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BOARD\2026 Board Minutes and Agendas\8-5-2026\"/>
    </mc:Choice>
  </mc:AlternateContent>
  <xr:revisionPtr revIDLastSave="0" documentId="8_{96E44662-8EC7-469D-B865-027FA2AD8514}" xr6:coauthVersionLast="47" xr6:coauthVersionMax="47" xr10:uidLastSave="{00000000-0000-0000-0000-000000000000}"/>
  <bookViews>
    <workbookView xWindow="1920" yWindow="1950" windowWidth="26880" windowHeight="14115" xr2:uid="{00000000-000D-0000-FFFF-FFFF00000000}"/>
  </bookViews>
  <sheets>
    <sheet name="Jun'26" sheetId="1" r:id="rId1"/>
    <sheet name="Sheet1" sheetId="3" state="hidden" r:id="rId2"/>
    <sheet name="Data" sheetId="2" r:id="rId3"/>
  </sheets>
  <definedNames>
    <definedName name="_xlnm.Print_Area" localSheetId="0">'Jun''26'!$B$1:$I$28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1" l="1"/>
  <c r="R45" i="1"/>
  <c r="P12" i="1"/>
  <c r="M12" i="1"/>
  <c r="R53" i="1"/>
  <c r="E43" i="1" s="1"/>
  <c r="R52" i="1"/>
  <c r="H44" i="1"/>
  <c r="R42" i="1"/>
  <c r="R44" i="1" s="1"/>
  <c r="R47" i="1" s="1"/>
  <c r="P11" i="1"/>
  <c r="B13" i="2"/>
  <c r="B12" i="2"/>
  <c r="B11" i="2"/>
  <c r="B10" i="2"/>
  <c r="B9" i="2"/>
  <c r="B8" i="2"/>
  <c r="B4" i="2"/>
  <c r="B2" i="2"/>
  <c r="Q52" i="1"/>
  <c r="Q54" i="1" s="1"/>
  <c r="Q50" i="1"/>
  <c r="Q42" i="1"/>
  <c r="Q44" i="1" s="1"/>
  <c r="G3705" i="2"/>
  <c r="G3704" i="2"/>
  <c r="G3703" i="2"/>
  <c r="G3702" i="2"/>
  <c r="G3701" i="2"/>
  <c r="G3700" i="2"/>
  <c r="G3699" i="2"/>
  <c r="G3698" i="2"/>
  <c r="G3697" i="2"/>
  <c r="G3696" i="2"/>
  <c r="G3695" i="2"/>
  <c r="G3694" i="2"/>
  <c r="G3693" i="2"/>
  <c r="G3692" i="2"/>
  <c r="G3691" i="2"/>
  <c r="G3690" i="2"/>
  <c r="G3689" i="2"/>
  <c r="G3688" i="2"/>
  <c r="G3687" i="2"/>
  <c r="G3686" i="2"/>
  <c r="G3685" i="2"/>
  <c r="G3684" i="2"/>
  <c r="G3683" i="2"/>
  <c r="G3682" i="2"/>
  <c r="G3681" i="2"/>
  <c r="G3680" i="2"/>
  <c r="G3679" i="2"/>
  <c r="G3678" i="2"/>
  <c r="G3677" i="2"/>
  <c r="G3676" i="2"/>
  <c r="G3675" i="2"/>
  <c r="G3674" i="2"/>
  <c r="G3673" i="2"/>
  <c r="G3672" i="2"/>
  <c r="G3671" i="2"/>
  <c r="G3670" i="2"/>
  <c r="G3669" i="2"/>
  <c r="G3668" i="2"/>
  <c r="G3667" i="2"/>
  <c r="G3666" i="2"/>
  <c r="G3665" i="2"/>
  <c r="G3664" i="2"/>
  <c r="G3663" i="2"/>
  <c r="G3662" i="2"/>
  <c r="G3661" i="2"/>
  <c r="G3660" i="2"/>
  <c r="G3659" i="2"/>
  <c r="G3658" i="2"/>
  <c r="G3657" i="2"/>
  <c r="G3656" i="2"/>
  <c r="G3655" i="2"/>
  <c r="G3654" i="2"/>
  <c r="G3653" i="2"/>
  <c r="G3652" i="2"/>
  <c r="G3651" i="2"/>
  <c r="G3650" i="2"/>
  <c r="G3649" i="2"/>
  <c r="G3648" i="2"/>
  <c r="G3647" i="2"/>
  <c r="G3646" i="2"/>
  <c r="G3645" i="2"/>
  <c r="G3644" i="2"/>
  <c r="G3643" i="2"/>
  <c r="G3642" i="2"/>
  <c r="G3641" i="2"/>
  <c r="G3640" i="2"/>
  <c r="G3639" i="2"/>
  <c r="G3638" i="2"/>
  <c r="G3637" i="2"/>
  <c r="G3636" i="2"/>
  <c r="G3635" i="2"/>
  <c r="G3634" i="2"/>
  <c r="G3633" i="2"/>
  <c r="G3632" i="2"/>
  <c r="G3631" i="2"/>
  <c r="G3630" i="2"/>
  <c r="G3629" i="2"/>
  <c r="G3628" i="2"/>
  <c r="G3627" i="2"/>
  <c r="G3626" i="2"/>
  <c r="G3625" i="2"/>
  <c r="G3624" i="2"/>
  <c r="G3623" i="2"/>
  <c r="G3622" i="2"/>
  <c r="G3621" i="2"/>
  <c r="G3620" i="2"/>
  <c r="G3619" i="2"/>
  <c r="G3618" i="2"/>
  <c r="G3617" i="2"/>
  <c r="G3616" i="2"/>
  <c r="G3615" i="2"/>
  <c r="G3614" i="2"/>
  <c r="G3613" i="2"/>
  <c r="G3612" i="2"/>
  <c r="G3611" i="2"/>
  <c r="G3610" i="2"/>
  <c r="G3609" i="2"/>
  <c r="G3608" i="2"/>
  <c r="G3607" i="2"/>
  <c r="G3606" i="2"/>
  <c r="G3605" i="2"/>
  <c r="G3604" i="2"/>
  <c r="G3603" i="2"/>
  <c r="G3602" i="2"/>
  <c r="G3601" i="2"/>
  <c r="G3600" i="2"/>
  <c r="G3599" i="2"/>
  <c r="G3598" i="2"/>
  <c r="G3597" i="2"/>
  <c r="G3596" i="2"/>
  <c r="G3595" i="2"/>
  <c r="G3594" i="2"/>
  <c r="G3593" i="2"/>
  <c r="G3592" i="2"/>
  <c r="G3591" i="2"/>
  <c r="G3590" i="2"/>
  <c r="G3589" i="2"/>
  <c r="G3588" i="2"/>
  <c r="G3587" i="2"/>
  <c r="G3586" i="2"/>
  <c r="G3585" i="2"/>
  <c r="G3584" i="2"/>
  <c r="G3583" i="2"/>
  <c r="G3582" i="2"/>
  <c r="G3581" i="2"/>
  <c r="G3580" i="2"/>
  <c r="G3579" i="2"/>
  <c r="G3578" i="2"/>
  <c r="G3577" i="2"/>
  <c r="G3576" i="2"/>
  <c r="G3575" i="2"/>
  <c r="G3574" i="2"/>
  <c r="G3573" i="2"/>
  <c r="G3572" i="2"/>
  <c r="G3571" i="2"/>
  <c r="G3570" i="2"/>
  <c r="G3569" i="2"/>
  <c r="G3568" i="2"/>
  <c r="G3567" i="2"/>
  <c r="G3566" i="2"/>
  <c r="G3565" i="2"/>
  <c r="G3564" i="2"/>
  <c r="G3563" i="2"/>
  <c r="G3562" i="2"/>
  <c r="G3561" i="2"/>
  <c r="G3560" i="2"/>
  <c r="G3559" i="2"/>
  <c r="G3558" i="2"/>
  <c r="G3557" i="2"/>
  <c r="G3556" i="2"/>
  <c r="G3555" i="2"/>
  <c r="G3554" i="2"/>
  <c r="G3553" i="2"/>
  <c r="G3552" i="2"/>
  <c r="G3551" i="2"/>
  <c r="G3550" i="2"/>
  <c r="G3549" i="2"/>
  <c r="G3548" i="2"/>
  <c r="G3547" i="2"/>
  <c r="G3546" i="2"/>
  <c r="G3545" i="2"/>
  <c r="G3544" i="2"/>
  <c r="G3543" i="2"/>
  <c r="G3542" i="2"/>
  <c r="G3541" i="2"/>
  <c r="G3540" i="2"/>
  <c r="G3539" i="2"/>
  <c r="G3538" i="2"/>
  <c r="G3537" i="2"/>
  <c r="G3536" i="2"/>
  <c r="G3535" i="2"/>
  <c r="G3534" i="2"/>
  <c r="G3533" i="2"/>
  <c r="G3532" i="2"/>
  <c r="G3531" i="2"/>
  <c r="G3530" i="2"/>
  <c r="G3529" i="2"/>
  <c r="G3528" i="2"/>
  <c r="G3527" i="2"/>
  <c r="G3526" i="2"/>
  <c r="H48" i="1"/>
  <c r="H47" i="1"/>
  <c r="H54" i="1"/>
  <c r="H53" i="1"/>
  <c r="G3525" i="2"/>
  <c r="G3524" i="2"/>
  <c r="G3523" i="2"/>
  <c r="G3522" i="2"/>
  <c r="G3521" i="2"/>
  <c r="G3520" i="2"/>
  <c r="G3519" i="2"/>
  <c r="G3518" i="2"/>
  <c r="G3517" i="2"/>
  <c r="G3516" i="2"/>
  <c r="G3515" i="2"/>
  <c r="G3514" i="2"/>
  <c r="G3513" i="2"/>
  <c r="G3512" i="2"/>
  <c r="G3511" i="2"/>
  <c r="G3510" i="2"/>
  <c r="G3509" i="2"/>
  <c r="G3508" i="2"/>
  <c r="G3507" i="2"/>
  <c r="G3506" i="2"/>
  <c r="G3505" i="2"/>
  <c r="G3504" i="2"/>
  <c r="G3503" i="2"/>
  <c r="G3502" i="2"/>
  <c r="G3501" i="2"/>
  <c r="G3500" i="2"/>
  <c r="G3499" i="2"/>
  <c r="G3498" i="2"/>
  <c r="G3497" i="2"/>
  <c r="G3496" i="2"/>
  <c r="G3495" i="2"/>
  <c r="G3494" i="2"/>
  <c r="G3493" i="2"/>
  <c r="G3492" i="2"/>
  <c r="G3491" i="2"/>
  <c r="G3490" i="2"/>
  <c r="G3489" i="2"/>
  <c r="G3488" i="2"/>
  <c r="G3487" i="2"/>
  <c r="G3486" i="2"/>
  <c r="G3485" i="2"/>
  <c r="G3484" i="2"/>
  <c r="G3483" i="2"/>
  <c r="G3482" i="2"/>
  <c r="G3481" i="2"/>
  <c r="G3480" i="2"/>
  <c r="G3479" i="2"/>
  <c r="G3478" i="2"/>
  <c r="G3477" i="2"/>
  <c r="G3476" i="2"/>
  <c r="G3475" i="2"/>
  <c r="G3474" i="2"/>
  <c r="G3473" i="2"/>
  <c r="G3472" i="2"/>
  <c r="G3471" i="2"/>
  <c r="G3470" i="2"/>
  <c r="G3469" i="2"/>
  <c r="G3468" i="2"/>
  <c r="G3467" i="2"/>
  <c r="G3466" i="2"/>
  <c r="G3465" i="2"/>
  <c r="G3464" i="2"/>
  <c r="G3463" i="2"/>
  <c r="G3462" i="2"/>
  <c r="G3461" i="2"/>
  <c r="G3460" i="2"/>
  <c r="G3459" i="2"/>
  <c r="G3458" i="2"/>
  <c r="G3457" i="2"/>
  <c r="G3456" i="2"/>
  <c r="G3455" i="2"/>
  <c r="G3454" i="2"/>
  <c r="G3453" i="2"/>
  <c r="G3452" i="2"/>
  <c r="G3451" i="2"/>
  <c r="G3450" i="2"/>
  <c r="G3449" i="2"/>
  <c r="G3448" i="2"/>
  <c r="G3447" i="2"/>
  <c r="G3446" i="2"/>
  <c r="G3445" i="2"/>
  <c r="G3444" i="2"/>
  <c r="G3443" i="2"/>
  <c r="G3442" i="2"/>
  <c r="G3441" i="2"/>
  <c r="G3440" i="2"/>
  <c r="G3439" i="2"/>
  <c r="G3438" i="2"/>
  <c r="G3437" i="2"/>
  <c r="G3436" i="2"/>
  <c r="G3435" i="2"/>
  <c r="G3434" i="2"/>
  <c r="G3433" i="2"/>
  <c r="G3432" i="2"/>
  <c r="G3431" i="2"/>
  <c r="G3430" i="2"/>
  <c r="G3429" i="2"/>
  <c r="G3428" i="2"/>
  <c r="G3427" i="2"/>
  <c r="G3426" i="2"/>
  <c r="G3425" i="2"/>
  <c r="G3424" i="2"/>
  <c r="G3423" i="2"/>
  <c r="G3422" i="2"/>
  <c r="G3421" i="2"/>
  <c r="G3420" i="2"/>
  <c r="G3419" i="2"/>
  <c r="G3418" i="2"/>
  <c r="G3417" i="2"/>
  <c r="G3416" i="2"/>
  <c r="G3415" i="2"/>
  <c r="G3414" i="2"/>
  <c r="G3413" i="2"/>
  <c r="G3412" i="2"/>
  <c r="G3411" i="2"/>
  <c r="G3410" i="2"/>
  <c r="G3409" i="2"/>
  <c r="G3408" i="2"/>
  <c r="G3407" i="2"/>
  <c r="G3406" i="2"/>
  <c r="G3405" i="2"/>
  <c r="G3404" i="2"/>
  <c r="G3403" i="2"/>
  <c r="G3402" i="2"/>
  <c r="G3401" i="2"/>
  <c r="G3400" i="2"/>
  <c r="G3399" i="2"/>
  <c r="G3398" i="2"/>
  <c r="G3397" i="2"/>
  <c r="G3396" i="2"/>
  <c r="G3395" i="2"/>
  <c r="G3394" i="2"/>
  <c r="G3393" i="2"/>
  <c r="G3392" i="2"/>
  <c r="G3391" i="2"/>
  <c r="G3390" i="2"/>
  <c r="G3389" i="2"/>
  <c r="G3388" i="2"/>
  <c r="G3387" i="2"/>
  <c r="G3386" i="2"/>
  <c r="G3385" i="2"/>
  <c r="G3384" i="2"/>
  <c r="G3383" i="2"/>
  <c r="G3382" i="2"/>
  <c r="G3381" i="2"/>
  <c r="G3380" i="2"/>
  <c r="G3379" i="2"/>
  <c r="G3378" i="2"/>
  <c r="G3377" i="2"/>
  <c r="G3376" i="2"/>
  <c r="G3375" i="2"/>
  <c r="G3374" i="2"/>
  <c r="G3373" i="2"/>
  <c r="G3372" i="2"/>
  <c r="G3371" i="2"/>
  <c r="G3370" i="2"/>
  <c r="G3369" i="2"/>
  <c r="G3368" i="2"/>
  <c r="G3367" i="2"/>
  <c r="G3366" i="2"/>
  <c r="G3365" i="2"/>
  <c r="G3364" i="2"/>
  <c r="G3363" i="2"/>
  <c r="G3362" i="2"/>
  <c r="G3361" i="2"/>
  <c r="G3360" i="2"/>
  <c r="G3359" i="2"/>
  <c r="H60" i="1"/>
  <c r="H66" i="1"/>
  <c r="H72" i="1"/>
  <c r="H79" i="1"/>
  <c r="H86" i="1"/>
  <c r="I55" i="1" l="1"/>
  <c r="H49" i="1"/>
  <c r="H50" i="1" s="1"/>
  <c r="R54" i="1"/>
  <c r="R56" i="1" s="1"/>
  <c r="D43" i="1"/>
  <c r="H43" i="1" s="1"/>
  <c r="H45" i="1" s="1"/>
  <c r="H46" i="1" s="1"/>
  <c r="H55" i="1"/>
  <c r="H56" i="1" s="1"/>
  <c r="D59" i="1"/>
  <c r="H59" i="1" l="1"/>
  <c r="H61" i="1" s="1"/>
  <c r="H62" i="1" s="1"/>
  <c r="G3358" i="2"/>
  <c r="G3357" i="2"/>
  <c r="G3356" i="2"/>
  <c r="G3355" i="2"/>
  <c r="G3354" i="2"/>
  <c r="G3353" i="2"/>
  <c r="G3352" i="2"/>
  <c r="G3351" i="2"/>
  <c r="G3350" i="2"/>
  <c r="G3349" i="2"/>
  <c r="G3348" i="2"/>
  <c r="G3347" i="2"/>
  <c r="G3346" i="2"/>
  <c r="G3345" i="2"/>
  <c r="G3344" i="2"/>
  <c r="G3343" i="2"/>
  <c r="G3342" i="2"/>
  <c r="G3341" i="2"/>
  <c r="G3340" i="2"/>
  <c r="G3339" i="2"/>
  <c r="G3338" i="2"/>
  <c r="G3337" i="2"/>
  <c r="G3336" i="2"/>
  <c r="G3335" i="2"/>
  <c r="G3334" i="2"/>
  <c r="G3333" i="2"/>
  <c r="G3332" i="2"/>
  <c r="G3331" i="2"/>
  <c r="G3330" i="2"/>
  <c r="G3329" i="2"/>
  <c r="G3328" i="2"/>
  <c r="G3327" i="2"/>
  <c r="G3326" i="2"/>
  <c r="G3325" i="2"/>
  <c r="G3324" i="2"/>
  <c r="G3323" i="2"/>
  <c r="G3322" i="2"/>
  <c r="G3321" i="2"/>
  <c r="G3320" i="2"/>
  <c r="G3319" i="2"/>
  <c r="G3318" i="2"/>
  <c r="G3317" i="2"/>
  <c r="G3316" i="2"/>
  <c r="G3315" i="2"/>
  <c r="G3314" i="2"/>
  <c r="G3313" i="2"/>
  <c r="G3312" i="2"/>
  <c r="G3311" i="2"/>
  <c r="G3310" i="2"/>
  <c r="G3309" i="2"/>
  <c r="G3308" i="2"/>
  <c r="G3307" i="2"/>
  <c r="G3306" i="2"/>
  <c r="G3305" i="2"/>
  <c r="G3304" i="2"/>
  <c r="G3303" i="2"/>
  <c r="G3302" i="2"/>
  <c r="G3301" i="2"/>
  <c r="G3300" i="2"/>
  <c r="G3299" i="2"/>
  <c r="G3298" i="2"/>
  <c r="G3297" i="2"/>
  <c r="G3296" i="2"/>
  <c r="G3295" i="2"/>
  <c r="G3294" i="2"/>
  <c r="G3293" i="2"/>
  <c r="G3292" i="2"/>
  <c r="G3291" i="2"/>
  <c r="G3290" i="2"/>
  <c r="G3289" i="2"/>
  <c r="G3288" i="2"/>
  <c r="G3287" i="2"/>
  <c r="G3286" i="2"/>
  <c r="G3285" i="2"/>
  <c r="G3284" i="2"/>
  <c r="G3283" i="2"/>
  <c r="G3282" i="2"/>
  <c r="G3281" i="2"/>
  <c r="G3280" i="2"/>
  <c r="G3279" i="2"/>
  <c r="G3278" i="2"/>
  <c r="G3277" i="2"/>
  <c r="G3276" i="2"/>
  <c r="G3275" i="2"/>
  <c r="G3274" i="2"/>
  <c r="G3273" i="2"/>
  <c r="G3272" i="2"/>
  <c r="G3271" i="2"/>
  <c r="G3270" i="2"/>
  <c r="G3269" i="2"/>
  <c r="G3268" i="2"/>
  <c r="G3267" i="2"/>
  <c r="G3266" i="2"/>
  <c r="G3265" i="2"/>
  <c r="G3264" i="2"/>
  <c r="G3263" i="2"/>
  <c r="G3262" i="2"/>
  <c r="G3261" i="2"/>
  <c r="G3260" i="2"/>
  <c r="G3259" i="2"/>
  <c r="G3258" i="2"/>
  <c r="G3257" i="2"/>
  <c r="G3256" i="2"/>
  <c r="G3255" i="2"/>
  <c r="G3254" i="2"/>
  <c r="G3253" i="2"/>
  <c r="G3252" i="2"/>
  <c r="G3251" i="2"/>
  <c r="G3250" i="2"/>
  <c r="G3249" i="2"/>
  <c r="G3248" i="2"/>
  <c r="G3247" i="2"/>
  <c r="G3246" i="2"/>
  <c r="G3245" i="2"/>
  <c r="G3244" i="2"/>
  <c r="G3243" i="2"/>
  <c r="G3242" i="2"/>
  <c r="G3241" i="2"/>
  <c r="G3240" i="2"/>
  <c r="G3239" i="2"/>
  <c r="G3238" i="2"/>
  <c r="G3237" i="2"/>
  <c r="G3236" i="2"/>
  <c r="G3235" i="2"/>
  <c r="G3234" i="2"/>
  <c r="G3233" i="2"/>
  <c r="G3232" i="2"/>
  <c r="G3231" i="2"/>
  <c r="G3230" i="2"/>
  <c r="G3229" i="2"/>
  <c r="G3228" i="2"/>
  <c r="G3227" i="2"/>
  <c r="G3226" i="2"/>
  <c r="G3225" i="2"/>
  <c r="G3224" i="2"/>
  <c r="G3223" i="2"/>
  <c r="G3222" i="2"/>
  <c r="G3221" i="2"/>
  <c r="G3220" i="2"/>
  <c r="G3219" i="2"/>
  <c r="G3218" i="2"/>
  <c r="G3217" i="2"/>
  <c r="G3216" i="2"/>
  <c r="G3215" i="2"/>
  <c r="G3214" i="2"/>
  <c r="G3213" i="2"/>
  <c r="G3212" i="2"/>
  <c r="G3211" i="2"/>
  <c r="G3210" i="2"/>
  <c r="G3209" i="2"/>
  <c r="G3208" i="2"/>
  <c r="G3207" i="2"/>
  <c r="G3206" i="2"/>
  <c r="G3205" i="2"/>
  <c r="G3204" i="2"/>
  <c r="G3203" i="2"/>
  <c r="G3202" i="2"/>
  <c r="G3201" i="2"/>
  <c r="G3200" i="2"/>
  <c r="G3199" i="2"/>
  <c r="G3198" i="2"/>
  <c r="G3197" i="2"/>
  <c r="G3196" i="2"/>
  <c r="G3195" i="2"/>
  <c r="G3194" i="2"/>
  <c r="G3193" i="2"/>
  <c r="G3192" i="2"/>
  <c r="G3191" i="2"/>
  <c r="G3190" i="2"/>
  <c r="G3189" i="2"/>
  <c r="D65" i="1" l="1"/>
  <c r="D71" i="1" l="1"/>
  <c r="H65" i="1" l="1"/>
  <c r="H67" i="1" l="1"/>
  <c r="H68" i="1" s="1"/>
  <c r="G3188" i="2"/>
  <c r="G3187" i="2"/>
  <c r="G3186" i="2"/>
  <c r="G3185" i="2"/>
  <c r="G3184" i="2"/>
  <c r="G3183" i="2"/>
  <c r="G3182" i="2"/>
  <c r="G3181" i="2"/>
  <c r="G3180" i="2"/>
  <c r="G3179" i="2"/>
  <c r="G3178" i="2"/>
  <c r="G3177" i="2"/>
  <c r="G3176" i="2"/>
  <c r="G3175" i="2"/>
  <c r="G3174" i="2"/>
  <c r="G3173" i="2"/>
  <c r="G3172" i="2"/>
  <c r="G3171" i="2"/>
  <c r="G3170" i="2"/>
  <c r="G3169" i="2"/>
  <c r="G3168" i="2"/>
  <c r="G3167" i="2"/>
  <c r="G3166" i="2"/>
  <c r="G3165" i="2"/>
  <c r="G3164" i="2"/>
  <c r="G3163" i="2"/>
  <c r="G3162" i="2"/>
  <c r="G3161" i="2"/>
  <c r="G3160" i="2"/>
  <c r="G3159" i="2"/>
  <c r="G3158" i="2"/>
  <c r="G3157" i="2"/>
  <c r="G3156" i="2"/>
  <c r="G3155" i="2"/>
  <c r="G3154" i="2"/>
  <c r="G3153" i="2"/>
  <c r="G3152" i="2"/>
  <c r="G3151" i="2"/>
  <c r="G3150" i="2"/>
  <c r="G3149" i="2"/>
  <c r="G3148" i="2"/>
  <c r="G3147" i="2"/>
  <c r="G3146" i="2"/>
  <c r="G3145" i="2"/>
  <c r="G3144" i="2"/>
  <c r="G3143" i="2"/>
  <c r="G3142" i="2"/>
  <c r="G3141" i="2"/>
  <c r="G3140" i="2"/>
  <c r="G3139" i="2"/>
  <c r="G3138" i="2"/>
  <c r="G3137" i="2"/>
  <c r="G3136" i="2"/>
  <c r="G3135" i="2"/>
  <c r="G3134" i="2"/>
  <c r="G3133" i="2"/>
  <c r="G3132" i="2"/>
  <c r="G3131" i="2"/>
  <c r="G3130" i="2"/>
  <c r="G3129" i="2"/>
  <c r="G3128" i="2"/>
  <c r="G3127" i="2"/>
  <c r="G3126" i="2"/>
  <c r="G3125" i="2"/>
  <c r="G3124" i="2"/>
  <c r="G3123" i="2"/>
  <c r="G3122" i="2"/>
  <c r="G3121" i="2"/>
  <c r="G3120" i="2"/>
  <c r="G3119" i="2"/>
  <c r="G3118" i="2"/>
  <c r="G3117" i="2"/>
  <c r="G3116" i="2"/>
  <c r="G3115" i="2"/>
  <c r="G3114" i="2"/>
  <c r="G3113" i="2"/>
  <c r="G3112" i="2"/>
  <c r="G3111" i="2"/>
  <c r="G3110" i="2"/>
  <c r="G3109" i="2"/>
  <c r="G3108" i="2"/>
  <c r="G3107" i="2"/>
  <c r="G3106" i="2"/>
  <c r="G3105" i="2"/>
  <c r="G3104" i="2"/>
  <c r="G3103" i="2"/>
  <c r="G3102" i="2"/>
  <c r="G3101" i="2"/>
  <c r="G3100" i="2"/>
  <c r="G3099" i="2"/>
  <c r="G3098" i="2"/>
  <c r="G3097" i="2"/>
  <c r="G3096" i="2"/>
  <c r="G3095" i="2"/>
  <c r="G3094" i="2"/>
  <c r="G3093" i="2"/>
  <c r="G3092" i="2"/>
  <c r="G3091" i="2"/>
  <c r="G3090" i="2"/>
  <c r="G3089" i="2"/>
  <c r="G3088" i="2"/>
  <c r="G3087" i="2"/>
  <c r="G3086" i="2"/>
  <c r="G3085" i="2"/>
  <c r="G3084" i="2"/>
  <c r="G3083" i="2"/>
  <c r="G3082" i="2"/>
  <c r="G3081" i="2"/>
  <c r="G3080" i="2"/>
  <c r="G3079" i="2"/>
  <c r="G3078" i="2"/>
  <c r="G3077" i="2"/>
  <c r="G3076" i="2"/>
  <c r="G3075" i="2"/>
  <c r="G3074" i="2"/>
  <c r="G3073" i="2"/>
  <c r="G3072" i="2"/>
  <c r="G3071" i="2"/>
  <c r="G3070" i="2"/>
  <c r="G3069" i="2"/>
  <c r="G3068" i="2"/>
  <c r="G3067" i="2"/>
  <c r="G3066" i="2"/>
  <c r="G3065" i="2"/>
  <c r="G3064" i="2"/>
  <c r="G3063" i="2"/>
  <c r="G3062" i="2"/>
  <c r="G3061" i="2"/>
  <c r="G3060" i="2"/>
  <c r="G3059" i="2"/>
  <c r="G3058" i="2"/>
  <c r="G3057" i="2"/>
  <c r="G3056" i="2"/>
  <c r="G3055" i="2"/>
  <c r="G3054" i="2"/>
  <c r="G3053" i="2"/>
  <c r="G3052" i="2"/>
  <c r="G3051" i="2"/>
  <c r="G3050" i="2"/>
  <c r="G3049" i="2"/>
  <c r="G3048" i="2"/>
  <c r="G3047" i="2"/>
  <c r="G3046" i="2"/>
  <c r="G3045" i="2"/>
  <c r="G3044" i="2"/>
  <c r="G3043" i="2"/>
  <c r="G3042" i="2"/>
  <c r="G3041" i="2"/>
  <c r="G3040" i="2"/>
  <c r="G3039" i="2"/>
  <c r="G3038" i="2"/>
  <c r="G3037" i="2"/>
  <c r="G3036" i="2"/>
  <c r="G3035" i="2"/>
  <c r="G3034" i="2"/>
  <c r="G3033" i="2"/>
  <c r="G3032" i="2"/>
  <c r="G3031" i="2"/>
  <c r="G3030" i="2"/>
  <c r="G3029" i="2"/>
  <c r="G3028" i="2"/>
  <c r="G3027" i="2"/>
  <c r="G3026" i="2"/>
  <c r="G3025" i="2"/>
  <c r="G3024" i="2"/>
  <c r="G3023" i="2"/>
  <c r="G3022" i="2"/>
  <c r="G3021" i="2"/>
  <c r="G3020" i="2"/>
  <c r="G3019" i="2"/>
  <c r="G3018" i="2"/>
  <c r="G3017" i="2"/>
  <c r="G3016" i="2"/>
  <c r="G3015" i="2"/>
  <c r="G3014" i="2"/>
  <c r="G3013" i="2"/>
  <c r="G3012" i="2"/>
  <c r="G3011" i="2"/>
  <c r="G3010" i="2"/>
  <c r="G3009" i="2"/>
  <c r="G3008" i="2"/>
  <c r="G3007" i="2"/>
  <c r="G3006" i="2"/>
  <c r="G3005" i="2"/>
  <c r="G3004" i="2"/>
  <c r="G3003" i="2"/>
  <c r="G3002" i="2"/>
  <c r="G3001" i="2"/>
  <c r="G3000" i="2"/>
  <c r="G2999" i="2"/>
  <c r="G2998" i="2"/>
  <c r="G2997" i="2"/>
  <c r="G2996" i="2"/>
  <c r="G2995" i="2"/>
  <c r="G2994" i="2"/>
  <c r="G2993" i="2"/>
  <c r="G2992" i="2"/>
  <c r="G2991" i="2"/>
  <c r="G2990" i="2"/>
  <c r="G2989" i="2"/>
  <c r="G2988" i="2"/>
  <c r="G2987" i="2"/>
  <c r="H71" i="1" l="1"/>
  <c r="N12" i="1"/>
  <c r="G2986" i="2"/>
  <c r="G2985" i="2"/>
  <c r="G2984" i="2"/>
  <c r="G2983" i="2"/>
  <c r="G2982" i="2"/>
  <c r="G2981" i="2"/>
  <c r="G2980" i="2"/>
  <c r="G2979" i="2"/>
  <c r="G2978" i="2"/>
  <c r="G2977" i="2"/>
  <c r="G2976" i="2"/>
  <c r="G2975" i="2"/>
  <c r="G2974" i="2"/>
  <c r="G2973" i="2"/>
  <c r="G2972" i="2"/>
  <c r="G2971" i="2"/>
  <c r="G2970" i="2"/>
  <c r="G2969" i="2"/>
  <c r="G2968" i="2"/>
  <c r="G2967" i="2"/>
  <c r="G2966" i="2"/>
  <c r="G2965" i="2"/>
  <c r="G2964" i="2"/>
  <c r="G2963" i="2"/>
  <c r="G2962" i="2"/>
  <c r="G2961" i="2"/>
  <c r="G2960" i="2"/>
  <c r="G2959" i="2"/>
  <c r="G2958" i="2"/>
  <c r="G2957" i="2"/>
  <c r="G2956" i="2"/>
  <c r="G2955" i="2"/>
  <c r="G2954" i="2"/>
  <c r="G2953" i="2"/>
  <c r="G2952" i="2"/>
  <c r="G2951" i="2"/>
  <c r="G2950" i="2"/>
  <c r="G2949" i="2"/>
  <c r="G2948" i="2"/>
  <c r="G2947" i="2"/>
  <c r="G2946" i="2"/>
  <c r="G2945" i="2"/>
  <c r="G2944" i="2"/>
  <c r="G2943" i="2"/>
  <c r="G2942" i="2"/>
  <c r="G2941" i="2"/>
  <c r="G2940" i="2"/>
  <c r="G2939" i="2"/>
  <c r="G2938" i="2"/>
  <c r="G2937" i="2"/>
  <c r="G2936" i="2"/>
  <c r="G2935" i="2"/>
  <c r="G2934" i="2"/>
  <c r="G2933" i="2"/>
  <c r="G2932" i="2"/>
  <c r="G2931" i="2"/>
  <c r="G2930" i="2"/>
  <c r="G2929" i="2"/>
  <c r="G2928" i="2"/>
  <c r="G2927" i="2"/>
  <c r="G2926" i="2"/>
  <c r="G2925" i="2"/>
  <c r="G2924" i="2"/>
  <c r="G2923" i="2"/>
  <c r="G2922" i="2"/>
  <c r="G2921" i="2"/>
  <c r="G2920" i="2"/>
  <c r="G2919" i="2"/>
  <c r="G2918" i="2"/>
  <c r="G2917" i="2"/>
  <c r="G2916" i="2"/>
  <c r="G2915" i="2"/>
  <c r="G2914" i="2"/>
  <c r="G2913" i="2"/>
  <c r="G2912" i="2"/>
  <c r="G2911" i="2"/>
  <c r="G2910" i="2"/>
  <c r="G2909" i="2"/>
  <c r="G2908" i="2"/>
  <c r="G2907" i="2"/>
  <c r="G2906" i="2"/>
  <c r="G2905" i="2"/>
  <c r="G2904" i="2"/>
  <c r="G2903" i="2"/>
  <c r="G2902" i="2"/>
  <c r="G2901" i="2"/>
  <c r="G2900" i="2"/>
  <c r="G2899" i="2"/>
  <c r="G2898" i="2"/>
  <c r="G2897" i="2"/>
  <c r="G2896" i="2"/>
  <c r="G2895" i="2"/>
  <c r="G2894" i="2"/>
  <c r="G2893" i="2"/>
  <c r="G2892" i="2"/>
  <c r="G2891" i="2"/>
  <c r="G2890" i="2"/>
  <c r="G2889" i="2"/>
  <c r="G2888" i="2"/>
  <c r="G2887" i="2"/>
  <c r="G2886" i="2"/>
  <c r="G2885" i="2"/>
  <c r="G2884" i="2"/>
  <c r="G2883" i="2"/>
  <c r="G2882" i="2"/>
  <c r="G2881" i="2"/>
  <c r="G2880" i="2"/>
  <c r="G2879" i="2"/>
  <c r="G2878" i="2"/>
  <c r="G2877" i="2"/>
  <c r="G2876" i="2"/>
  <c r="G2875" i="2"/>
  <c r="G2874" i="2"/>
  <c r="G2873" i="2"/>
  <c r="G2872" i="2"/>
  <c r="G2871" i="2"/>
  <c r="G2870" i="2"/>
  <c r="G2869" i="2"/>
  <c r="G2868" i="2"/>
  <c r="G2867" i="2"/>
  <c r="G2866" i="2"/>
  <c r="G2865" i="2"/>
  <c r="G2864" i="2"/>
  <c r="G2863" i="2"/>
  <c r="G2862" i="2"/>
  <c r="H73" i="1" l="1"/>
  <c r="H74" i="1" s="1"/>
  <c r="I80" i="1"/>
  <c r="H78" i="1" l="1"/>
  <c r="H80" i="1" s="1"/>
  <c r="H81" i="1" l="1"/>
  <c r="G2860" i="2" l="1"/>
  <c r="G2861" i="2"/>
  <c r="G2574" i="2" l="1"/>
  <c r="G2575" i="2"/>
  <c r="G2576" i="2"/>
  <c r="G2577" i="2"/>
  <c r="G2578" i="2"/>
  <c r="G2579" i="2"/>
  <c r="G2580" i="2"/>
  <c r="G2581" i="2"/>
  <c r="G2582" i="2"/>
  <c r="G2583" i="2"/>
  <c r="G2584" i="2"/>
  <c r="G2585" i="2"/>
  <c r="G2586" i="2"/>
  <c r="G2587" i="2"/>
  <c r="G2588" i="2"/>
  <c r="G2589" i="2"/>
  <c r="G2590" i="2"/>
  <c r="G2591" i="2"/>
  <c r="G2592" i="2"/>
  <c r="G2593" i="2"/>
  <c r="G2594" i="2"/>
  <c r="G2595" i="2"/>
  <c r="G2596" i="2"/>
  <c r="G2597" i="2"/>
  <c r="G2598" i="2"/>
  <c r="G2599" i="2"/>
  <c r="G2600" i="2"/>
  <c r="G2601" i="2"/>
  <c r="G2602" i="2"/>
  <c r="G2603" i="2"/>
  <c r="G2604" i="2"/>
  <c r="G2605" i="2"/>
  <c r="G2606" i="2"/>
  <c r="G2607" i="2"/>
  <c r="G2608" i="2"/>
  <c r="G2609" i="2"/>
  <c r="G2610" i="2"/>
  <c r="G2611" i="2"/>
  <c r="G2612" i="2"/>
  <c r="G2613" i="2"/>
  <c r="G2614" i="2"/>
  <c r="G2615" i="2"/>
  <c r="G2616" i="2"/>
  <c r="G2617" i="2"/>
  <c r="G2618" i="2"/>
  <c r="G2619" i="2"/>
  <c r="G2620" i="2"/>
  <c r="G2621" i="2"/>
  <c r="G2622" i="2"/>
  <c r="G2623" i="2"/>
  <c r="G2624" i="2"/>
  <c r="G2625" i="2"/>
  <c r="G2626" i="2"/>
  <c r="G2627" i="2"/>
  <c r="G2628" i="2"/>
  <c r="G2629" i="2"/>
  <c r="G2630" i="2"/>
  <c r="G2631" i="2"/>
  <c r="G2632" i="2"/>
  <c r="G2633" i="2"/>
  <c r="G2634" i="2"/>
  <c r="G2635" i="2"/>
  <c r="G2636" i="2"/>
  <c r="G2637" i="2"/>
  <c r="G2638" i="2"/>
  <c r="G2639" i="2"/>
  <c r="G2640" i="2"/>
  <c r="G2641" i="2"/>
  <c r="G2642" i="2"/>
  <c r="G2643" i="2"/>
  <c r="G2644" i="2"/>
  <c r="G2645" i="2"/>
  <c r="G2646" i="2"/>
  <c r="G2647" i="2"/>
  <c r="G2648" i="2"/>
  <c r="G2649" i="2"/>
  <c r="G2650" i="2"/>
  <c r="G2651" i="2"/>
  <c r="G2652" i="2"/>
  <c r="G2653" i="2"/>
  <c r="G2654" i="2"/>
  <c r="G2655" i="2"/>
  <c r="G2656" i="2"/>
  <c r="G2657" i="2"/>
  <c r="G2658" i="2"/>
  <c r="G2659" i="2"/>
  <c r="G2660" i="2"/>
  <c r="G2661" i="2"/>
  <c r="G2662" i="2"/>
  <c r="G2663" i="2"/>
  <c r="G2664" i="2"/>
  <c r="G2665" i="2"/>
  <c r="G2666" i="2"/>
  <c r="G2667" i="2"/>
  <c r="G2668" i="2"/>
  <c r="G2669" i="2"/>
  <c r="G2670" i="2"/>
  <c r="G2671" i="2"/>
  <c r="G2672" i="2"/>
  <c r="G2673" i="2"/>
  <c r="G2674" i="2"/>
  <c r="G2675" i="2"/>
  <c r="G2676" i="2"/>
  <c r="G2677" i="2"/>
  <c r="G2678" i="2"/>
  <c r="G2679" i="2"/>
  <c r="G2680" i="2"/>
  <c r="G2681" i="2"/>
  <c r="G2682" i="2"/>
  <c r="G2683" i="2"/>
  <c r="G2684" i="2"/>
  <c r="G2685" i="2"/>
  <c r="G2686" i="2"/>
  <c r="G2687" i="2"/>
  <c r="G2688" i="2"/>
  <c r="G2689" i="2"/>
  <c r="G2690" i="2"/>
  <c r="G2691" i="2"/>
  <c r="G2692" i="2"/>
  <c r="G2693" i="2"/>
  <c r="G2694" i="2"/>
  <c r="G2695" i="2"/>
  <c r="G2696" i="2"/>
  <c r="G2697" i="2"/>
  <c r="G2698" i="2"/>
  <c r="G2699" i="2"/>
  <c r="G2700" i="2"/>
  <c r="G2701" i="2"/>
  <c r="G2702" i="2"/>
  <c r="G2703" i="2"/>
  <c r="G2704" i="2"/>
  <c r="G2705" i="2"/>
  <c r="G2706" i="2"/>
  <c r="G2707" i="2"/>
  <c r="G2708" i="2"/>
  <c r="G2709" i="2"/>
  <c r="G2710" i="2"/>
  <c r="G2711" i="2"/>
  <c r="G2712" i="2"/>
  <c r="G2713" i="2"/>
  <c r="G2714" i="2"/>
  <c r="G2715" i="2"/>
  <c r="G2716" i="2"/>
  <c r="G2717" i="2"/>
  <c r="G2718" i="2"/>
  <c r="G2719" i="2"/>
  <c r="G2720" i="2"/>
  <c r="G2721" i="2"/>
  <c r="G2722" i="2"/>
  <c r="G2723" i="2"/>
  <c r="G2724" i="2"/>
  <c r="G2725" i="2"/>
  <c r="G2726" i="2"/>
  <c r="G2727" i="2"/>
  <c r="G2728" i="2"/>
  <c r="G2729" i="2"/>
  <c r="G2730" i="2"/>
  <c r="G2731" i="2"/>
  <c r="G2732" i="2"/>
  <c r="G2733" i="2"/>
  <c r="G2734" i="2"/>
  <c r="G2735" i="2"/>
  <c r="G2736" i="2"/>
  <c r="G2737" i="2"/>
  <c r="G2738" i="2"/>
  <c r="G2739" i="2"/>
  <c r="G2740" i="2"/>
  <c r="G2741" i="2"/>
  <c r="G2742" i="2"/>
  <c r="G2743" i="2"/>
  <c r="G2744" i="2"/>
  <c r="G2745" i="2"/>
  <c r="G2746" i="2"/>
  <c r="G2747" i="2"/>
  <c r="G2748" i="2"/>
  <c r="G2749" i="2"/>
  <c r="G2750" i="2"/>
  <c r="G2751" i="2"/>
  <c r="G2752" i="2"/>
  <c r="G2753" i="2"/>
  <c r="G2754" i="2"/>
  <c r="G2755" i="2"/>
  <c r="G2756" i="2"/>
  <c r="G2757" i="2"/>
  <c r="G2758" i="2"/>
  <c r="G2759" i="2"/>
  <c r="G2760" i="2"/>
  <c r="G2761" i="2"/>
  <c r="G2762" i="2"/>
  <c r="G2763" i="2"/>
  <c r="G2764" i="2"/>
  <c r="G2765" i="2"/>
  <c r="G2766" i="2"/>
  <c r="G2767" i="2"/>
  <c r="G2768" i="2"/>
  <c r="G2769" i="2"/>
  <c r="G2770" i="2"/>
  <c r="G2771" i="2"/>
  <c r="G2772" i="2"/>
  <c r="G2773" i="2"/>
  <c r="G2774" i="2"/>
  <c r="G2775" i="2"/>
  <c r="G2776" i="2"/>
  <c r="G2777" i="2"/>
  <c r="G2778" i="2"/>
  <c r="G2779" i="2"/>
  <c r="G2780" i="2"/>
  <c r="G2781" i="2"/>
  <c r="G2782" i="2"/>
  <c r="G2783" i="2"/>
  <c r="G2784" i="2"/>
  <c r="G2785" i="2"/>
  <c r="G2786" i="2"/>
  <c r="G2787" i="2"/>
  <c r="G2788" i="2"/>
  <c r="G2789" i="2"/>
  <c r="G2790" i="2"/>
  <c r="G2791" i="2"/>
  <c r="G2792" i="2"/>
  <c r="G2793" i="2"/>
  <c r="G2794" i="2"/>
  <c r="G2795" i="2"/>
  <c r="G2796" i="2"/>
  <c r="G2797" i="2"/>
  <c r="G2798" i="2"/>
  <c r="G2799" i="2"/>
  <c r="G2800" i="2"/>
  <c r="G2801" i="2"/>
  <c r="G2802" i="2"/>
  <c r="G2803" i="2"/>
  <c r="G2804" i="2"/>
  <c r="G2805" i="2"/>
  <c r="G2806" i="2"/>
  <c r="G2807" i="2"/>
  <c r="G2808" i="2"/>
  <c r="G2809" i="2"/>
  <c r="G2810" i="2"/>
  <c r="G2811" i="2"/>
  <c r="G2812" i="2"/>
  <c r="G2813" i="2"/>
  <c r="G2814" i="2"/>
  <c r="G2815" i="2"/>
  <c r="G2816" i="2"/>
  <c r="G2817" i="2"/>
  <c r="G2818" i="2"/>
  <c r="G2819" i="2"/>
  <c r="G2820" i="2"/>
  <c r="G2821" i="2"/>
  <c r="G2822" i="2"/>
  <c r="G2823" i="2"/>
  <c r="G2824" i="2"/>
  <c r="G2825" i="2"/>
  <c r="G2826" i="2"/>
  <c r="G2827" i="2"/>
  <c r="G2828" i="2"/>
  <c r="G2829" i="2"/>
  <c r="G2830" i="2"/>
  <c r="G2831" i="2"/>
  <c r="G2832" i="2"/>
  <c r="G2833" i="2"/>
  <c r="G2834" i="2"/>
  <c r="G2835" i="2"/>
  <c r="G2836" i="2"/>
  <c r="G2837" i="2"/>
  <c r="G2838" i="2"/>
  <c r="G2839" i="2"/>
  <c r="G2840" i="2"/>
  <c r="G2841" i="2"/>
  <c r="G2842" i="2"/>
  <c r="G2843" i="2"/>
  <c r="G2844" i="2"/>
  <c r="G2845" i="2"/>
  <c r="G2846" i="2"/>
  <c r="G2847" i="2"/>
  <c r="G2848" i="2"/>
  <c r="G2849" i="2"/>
  <c r="G2850" i="2"/>
  <c r="G2851" i="2"/>
  <c r="G2852" i="2"/>
  <c r="G2853" i="2"/>
  <c r="G2854" i="2"/>
  <c r="G2855" i="2"/>
  <c r="G2856" i="2"/>
  <c r="G2857" i="2"/>
  <c r="G2858" i="2"/>
  <c r="G2859" i="2"/>
  <c r="K297" i="2" l="1"/>
  <c r="K298" i="2" s="1"/>
  <c r="K299" i="2" s="1"/>
  <c r="K300" i="2" s="1"/>
  <c r="K301" i="2" s="1"/>
  <c r="K302" i="2" s="1"/>
  <c r="G2573" i="2"/>
  <c r="G2572" i="2"/>
  <c r="G2571" i="2"/>
  <c r="G2570" i="2"/>
  <c r="G2569" i="2"/>
  <c r="G2568" i="2"/>
  <c r="G2567" i="2"/>
  <c r="G2566" i="2"/>
  <c r="G2565" i="2"/>
  <c r="G2564" i="2"/>
  <c r="G2563" i="2"/>
  <c r="G2562" i="2"/>
  <c r="G2561" i="2"/>
  <c r="G2560" i="2"/>
  <c r="G2559" i="2"/>
  <c r="G2558" i="2"/>
  <c r="G2557" i="2"/>
  <c r="G2556" i="2"/>
  <c r="G2555" i="2"/>
  <c r="G2554" i="2"/>
  <c r="G2553" i="2"/>
  <c r="G2552" i="2"/>
  <c r="G2551" i="2"/>
  <c r="G2550" i="2"/>
  <c r="G2549" i="2"/>
  <c r="G2548" i="2"/>
  <c r="G2547" i="2"/>
  <c r="G2546" i="2"/>
  <c r="G2545" i="2"/>
  <c r="G2544" i="2"/>
  <c r="G2543" i="2"/>
  <c r="G2542" i="2"/>
  <c r="G2541" i="2"/>
  <c r="G2540" i="2"/>
  <c r="G2539" i="2"/>
  <c r="G2538" i="2"/>
  <c r="G2537" i="2"/>
  <c r="G2536" i="2"/>
  <c r="G2535" i="2"/>
  <c r="G2534" i="2"/>
  <c r="G2533" i="2"/>
  <c r="G2532" i="2"/>
  <c r="G2531" i="2"/>
  <c r="G2530" i="2"/>
  <c r="G2529" i="2"/>
  <c r="G2528" i="2"/>
  <c r="G2527" i="2"/>
  <c r="G2526" i="2"/>
  <c r="G2525" i="2"/>
  <c r="G2524" i="2"/>
  <c r="G2523" i="2"/>
  <c r="G2522" i="2"/>
  <c r="G2521" i="2"/>
  <c r="G2520" i="2"/>
  <c r="G2519" i="2"/>
  <c r="G2518" i="2"/>
  <c r="G2517" i="2"/>
  <c r="G2516" i="2"/>
  <c r="G2515" i="2"/>
  <c r="G2514" i="2"/>
  <c r="G2513" i="2"/>
  <c r="G2512" i="2"/>
  <c r="G2511" i="2"/>
  <c r="G2510" i="2"/>
  <c r="G2509" i="2"/>
  <c r="G2508" i="2"/>
  <c r="G2507" i="2"/>
  <c r="G2506" i="2"/>
  <c r="G2505" i="2"/>
  <c r="G2504" i="2"/>
  <c r="G2503" i="2"/>
  <c r="G2502" i="2"/>
  <c r="G2501" i="2"/>
  <c r="G2500" i="2"/>
  <c r="G2499" i="2"/>
  <c r="G2498" i="2"/>
  <c r="G2497" i="2"/>
  <c r="G2496" i="2"/>
  <c r="G2495" i="2"/>
  <c r="G2494" i="2"/>
  <c r="G2493" i="2"/>
  <c r="G2492" i="2"/>
  <c r="G2491" i="2"/>
  <c r="G2490" i="2"/>
  <c r="G2489" i="2"/>
  <c r="G2488" i="2"/>
  <c r="G2487" i="2"/>
  <c r="G2486" i="2"/>
  <c r="G2485" i="2"/>
  <c r="G2484" i="2"/>
  <c r="G2483" i="2"/>
  <c r="G2482" i="2"/>
  <c r="G2481" i="2"/>
  <c r="G2480" i="2"/>
  <c r="G2479" i="2"/>
  <c r="G2478" i="2"/>
  <c r="G2477" i="2"/>
  <c r="G2476" i="2"/>
  <c r="G2475" i="2"/>
  <c r="G2474" i="2"/>
  <c r="G2473" i="2"/>
  <c r="G2472" i="2"/>
  <c r="G2471" i="2"/>
  <c r="G2470" i="2"/>
  <c r="G2469" i="2"/>
  <c r="G2468" i="2"/>
  <c r="G2467" i="2"/>
  <c r="G2466" i="2"/>
  <c r="G2465" i="2"/>
  <c r="G2464" i="2"/>
  <c r="G2463" i="2"/>
  <c r="G2462" i="2"/>
  <c r="G2461" i="2"/>
  <c r="G2460" i="2"/>
  <c r="G2459" i="2"/>
  <c r="G2458" i="2"/>
  <c r="G2457" i="2"/>
  <c r="H85" i="1" l="1"/>
  <c r="H87" i="1" l="1"/>
  <c r="H88" i="1" s="1"/>
  <c r="O12" i="1" l="1"/>
  <c r="O11" i="1"/>
  <c r="G2456" i="2"/>
  <c r="G2455" i="2"/>
  <c r="G2454" i="2"/>
  <c r="G2453" i="2"/>
  <c r="G2452" i="2"/>
  <c r="G2451" i="2"/>
  <c r="G2450" i="2"/>
  <c r="G2449" i="2"/>
  <c r="G2448" i="2"/>
  <c r="G2447" i="2"/>
  <c r="G2446" i="2"/>
  <c r="G2445" i="2"/>
  <c r="G2444" i="2"/>
  <c r="G2443" i="2"/>
  <c r="G2442" i="2"/>
  <c r="G2441" i="2"/>
  <c r="G2440" i="2"/>
  <c r="G2439" i="2"/>
  <c r="G2438" i="2"/>
  <c r="G2437" i="2"/>
  <c r="G2436" i="2"/>
  <c r="G2435" i="2"/>
  <c r="G2434" i="2"/>
  <c r="G2433" i="2"/>
  <c r="G2432" i="2"/>
  <c r="G2431" i="2"/>
  <c r="G2430" i="2"/>
  <c r="G2429" i="2"/>
  <c r="G2428" i="2"/>
  <c r="G2427" i="2"/>
  <c r="G2426" i="2"/>
  <c r="G2425" i="2"/>
  <c r="G2424" i="2"/>
  <c r="G2423" i="2"/>
  <c r="G2422" i="2"/>
  <c r="G2421" i="2"/>
  <c r="G2420" i="2"/>
  <c r="G2419" i="2"/>
  <c r="G2418" i="2"/>
  <c r="G2417" i="2"/>
  <c r="G2416" i="2"/>
  <c r="G2415" i="2"/>
  <c r="G2414" i="2"/>
  <c r="G2413" i="2"/>
  <c r="G2412" i="2"/>
  <c r="G2411" i="2"/>
  <c r="G2410" i="2"/>
  <c r="G2409" i="2"/>
  <c r="G2408" i="2"/>
  <c r="G2407" i="2"/>
  <c r="G2406" i="2"/>
  <c r="G2405" i="2"/>
  <c r="G2404" i="2"/>
  <c r="G2403" i="2"/>
  <c r="G2402" i="2"/>
  <c r="G2401" i="2"/>
  <c r="G2400" i="2"/>
  <c r="G2399" i="2"/>
  <c r="G2398" i="2"/>
  <c r="G2397" i="2"/>
  <c r="G2396" i="2"/>
  <c r="G2395" i="2"/>
  <c r="G2394" i="2"/>
  <c r="G2393" i="2"/>
  <c r="G2392" i="2"/>
  <c r="G2391" i="2"/>
  <c r="G2390" i="2"/>
  <c r="G2389" i="2"/>
  <c r="G2388" i="2"/>
  <c r="G2387" i="2"/>
  <c r="G2386" i="2"/>
  <c r="G2385" i="2"/>
  <c r="G2384" i="2"/>
  <c r="G2383" i="2"/>
  <c r="G2382" i="2"/>
  <c r="G2381" i="2"/>
  <c r="G2380" i="2"/>
  <c r="G2379" i="2"/>
  <c r="G2378" i="2"/>
  <c r="G2377" i="2"/>
  <c r="G2376" i="2"/>
  <c r="G2375" i="2"/>
  <c r="G2374" i="2"/>
  <c r="G2373" i="2"/>
  <c r="G2372" i="2"/>
  <c r="G2371" i="2"/>
  <c r="G2370" i="2"/>
  <c r="G2369" i="2"/>
  <c r="G2368" i="2"/>
  <c r="G2367" i="2"/>
  <c r="G2366" i="2"/>
  <c r="G2365" i="2"/>
  <c r="G2364" i="2"/>
  <c r="G2363" i="2"/>
  <c r="G2362" i="2"/>
  <c r="G2361" i="2"/>
  <c r="G2360" i="2"/>
  <c r="G2359" i="2"/>
  <c r="G2358" i="2"/>
  <c r="G2357" i="2"/>
  <c r="G2356" i="2"/>
  <c r="G2355" i="2"/>
  <c r="G2354" i="2"/>
  <c r="G2353" i="2"/>
  <c r="G2352" i="2"/>
  <c r="G2351" i="2"/>
  <c r="G2350" i="2"/>
  <c r="G2349" i="2"/>
  <c r="G2348" i="2"/>
  <c r="G2347" i="2"/>
  <c r="G2346" i="2"/>
  <c r="G2345" i="2"/>
  <c r="G2344" i="2"/>
  <c r="G2343" i="2"/>
  <c r="G2342" i="2"/>
  <c r="G2341" i="2"/>
  <c r="G2340" i="2"/>
  <c r="G2339" i="2"/>
  <c r="G2338" i="2"/>
  <c r="G2337" i="2"/>
  <c r="G2336" i="2"/>
  <c r="G2335" i="2"/>
  <c r="G2334" i="2"/>
  <c r="G2333" i="2"/>
  <c r="G2332" i="2"/>
  <c r="G2331" i="2"/>
  <c r="G2330" i="2"/>
  <c r="G2329" i="2"/>
  <c r="G2328" i="2"/>
  <c r="G2327" i="2"/>
  <c r="G2326" i="2"/>
  <c r="H93" i="1"/>
  <c r="H92" i="1"/>
  <c r="H94" i="1" l="1"/>
  <c r="H95" i="1" s="1"/>
  <c r="G2325" i="2" l="1"/>
  <c r="G2324" i="2"/>
  <c r="F2324" i="2"/>
  <c r="F2325" i="2" s="1"/>
  <c r="G2323" i="2"/>
  <c r="G2322" i="2"/>
  <c r="G2321" i="2"/>
  <c r="G2320" i="2"/>
  <c r="G2319" i="2"/>
  <c r="G2318" i="2"/>
  <c r="G2317" i="2"/>
  <c r="H2316" i="2"/>
  <c r="G2316" i="2" s="1"/>
  <c r="H2315" i="2"/>
  <c r="G2315" i="2"/>
  <c r="H2314" i="2"/>
  <c r="G2314" i="2" s="1"/>
  <c r="H2313" i="2"/>
  <c r="G2313" i="2" s="1"/>
  <c r="H2312" i="2"/>
  <c r="G2312" i="2" s="1"/>
  <c r="H2311" i="2"/>
  <c r="G2311" i="2"/>
  <c r="H2310" i="2"/>
  <c r="G2310" i="2"/>
  <c r="H2309" i="2"/>
  <c r="G2309" i="2" s="1"/>
  <c r="H2308" i="2"/>
  <c r="G2308" i="2"/>
  <c r="H2307" i="2"/>
  <c r="G2307" i="2" s="1"/>
  <c r="H2306" i="2"/>
  <c r="G2306" i="2"/>
  <c r="H2305" i="2"/>
  <c r="G2305" i="2" s="1"/>
  <c r="H2304" i="2"/>
  <c r="G2304" i="2"/>
  <c r="H2303" i="2"/>
  <c r="G2303" i="2" s="1"/>
  <c r="H2302" i="2"/>
  <c r="G2302" i="2" s="1"/>
  <c r="H2301" i="2"/>
  <c r="G2301" i="2" s="1"/>
  <c r="H2300" i="2"/>
  <c r="G2300" i="2"/>
  <c r="G2299" i="2"/>
  <c r="P290" i="2" l="1"/>
  <c r="G2298" i="2"/>
  <c r="G2297" i="2"/>
  <c r="G2296" i="2"/>
  <c r="G2295" i="2"/>
  <c r="G2294" i="2"/>
  <c r="G2293" i="2"/>
  <c r="G2292" i="2"/>
  <c r="J2286" i="2"/>
  <c r="G2286" i="2" s="1"/>
  <c r="G2285" i="2"/>
  <c r="G2284" i="2"/>
  <c r="G2283" i="2"/>
  <c r="G2282" i="2"/>
  <c r="G2281" i="2"/>
  <c r="H2280" i="2"/>
  <c r="G2280" i="2" s="1"/>
  <c r="G2279" i="2"/>
  <c r="G2278" i="2"/>
  <c r="H2276" i="2"/>
  <c r="G2276" i="2" s="1"/>
  <c r="G2275" i="2"/>
  <c r="G2274" i="2"/>
  <c r="G2273" i="2"/>
  <c r="G2272" i="2"/>
  <c r="G2271" i="2"/>
  <c r="G2270" i="2"/>
  <c r="G2269" i="2"/>
  <c r="H2268" i="2"/>
  <c r="G2268" i="2" s="1"/>
  <c r="G2267" i="2"/>
  <c r="G2266" i="2"/>
  <c r="H2265" i="2"/>
  <c r="G2265" i="2" s="1"/>
  <c r="G2264" i="2"/>
  <c r="H2263" i="2"/>
  <c r="G2263" i="2" s="1"/>
  <c r="G2262" i="2"/>
  <c r="G2261" i="2"/>
  <c r="G2260" i="2"/>
  <c r="G2259" i="2"/>
  <c r="G2258" i="2"/>
  <c r="G2257" i="2"/>
  <c r="G2256" i="2"/>
  <c r="G2255" i="2"/>
  <c r="G2254" i="2"/>
  <c r="G2253" i="2"/>
  <c r="G2252" i="2"/>
  <c r="G2251" i="2"/>
  <c r="G2250" i="2"/>
  <c r="G2249" i="2"/>
  <c r="G2248" i="2"/>
  <c r="G2247" i="2"/>
  <c r="G2246" i="2"/>
  <c r="G2245" i="2"/>
  <c r="G2244" i="2"/>
  <c r="G2243" i="2"/>
  <c r="H2242" i="2"/>
  <c r="G2242" i="2"/>
  <c r="G2241" i="2"/>
  <c r="H2240" i="2"/>
  <c r="G2240" i="2" s="1"/>
  <c r="G2239" i="2"/>
  <c r="H2238" i="2"/>
  <c r="G2238" i="2"/>
  <c r="G2237" i="2"/>
  <c r="J2287" i="2" l="1"/>
  <c r="H2277" i="2"/>
  <c r="G2277" i="2" s="1"/>
  <c r="G2287" i="2" l="1"/>
  <c r="J2288" i="2"/>
  <c r="J2289" i="2" l="1"/>
  <c r="G2288" i="2"/>
  <c r="J2290" i="2" l="1"/>
  <c r="G2289" i="2"/>
  <c r="G2290" i="2" l="1"/>
  <c r="J2291" i="2"/>
  <c r="G2291" i="2" s="1"/>
  <c r="G2236" i="2"/>
  <c r="G2235" i="2"/>
  <c r="G2234" i="2"/>
  <c r="G2233" i="2"/>
  <c r="G2232" i="2"/>
  <c r="G2231" i="2"/>
  <c r="G2230" i="2"/>
  <c r="H2229" i="2"/>
  <c r="G2229" i="2" s="1"/>
  <c r="G2228" i="2"/>
  <c r="H2227" i="2"/>
  <c r="G2227" i="2"/>
  <c r="G2226" i="2"/>
  <c r="G2225" i="2"/>
  <c r="G2224" i="2"/>
  <c r="H2223" i="2"/>
  <c r="G2223" i="2" s="1"/>
  <c r="G2222" i="2"/>
  <c r="G2221" i="2"/>
  <c r="H2220" i="2"/>
  <c r="G2220" i="2" s="1"/>
  <c r="G2219" i="2"/>
  <c r="H2218" i="2"/>
  <c r="G2218" i="2" s="1"/>
  <c r="G2217" i="2"/>
  <c r="G2216" i="2"/>
  <c r="H2215" i="2"/>
  <c r="G2215" i="2" s="1"/>
  <c r="G2214" i="2"/>
  <c r="H2210" i="2"/>
  <c r="H2211" i="2" s="1"/>
  <c r="G2210" i="2"/>
  <c r="G2209" i="2"/>
  <c r="G2208" i="2"/>
  <c r="G2207" i="2"/>
  <c r="G2206" i="2"/>
  <c r="G2205" i="2"/>
  <c r="G2204" i="2"/>
  <c r="H2202" i="2"/>
  <c r="H2203" i="2" s="1"/>
  <c r="G2203" i="2" s="1"/>
  <c r="G2201" i="2"/>
  <c r="G2200" i="2"/>
  <c r="H2199" i="2"/>
  <c r="G2199" i="2" s="1"/>
  <c r="G2198" i="2"/>
  <c r="G2197" i="2"/>
  <c r="G2196" i="2"/>
  <c r="G2195" i="2"/>
  <c r="H2192" i="2"/>
  <c r="G2192" i="2" s="1"/>
  <c r="G2191" i="2"/>
  <c r="H2193" i="2" l="1"/>
  <c r="G2193" i="2" s="1"/>
  <c r="G2211" i="2"/>
  <c r="H2212" i="2"/>
  <c r="G2202" i="2"/>
  <c r="H2194" i="2" l="1"/>
  <c r="G2194" i="2" s="1"/>
  <c r="G2212" i="2"/>
  <c r="H2213" i="2"/>
  <c r="G2213" i="2" s="1"/>
  <c r="G2190" i="2" l="1"/>
  <c r="G2189" i="2"/>
  <c r="G2188" i="2"/>
  <c r="G2187" i="2"/>
  <c r="H2186" i="2"/>
  <c r="G2186" i="2" s="1"/>
  <c r="G2185" i="2"/>
  <c r="G2184" i="2"/>
  <c r="G2183" i="2"/>
  <c r="G2182" i="2"/>
  <c r="G2181" i="2"/>
  <c r="G2180" i="2"/>
  <c r="G2179" i="2"/>
  <c r="G2178" i="2"/>
  <c r="G2177" i="2"/>
  <c r="G2176" i="2"/>
  <c r="H2175" i="2"/>
  <c r="G2175" i="2" s="1"/>
  <c r="G2174" i="2"/>
  <c r="H2172" i="2"/>
  <c r="G2172" i="2" s="1"/>
  <c r="G2171" i="2"/>
  <c r="G2170" i="2"/>
  <c r="G2169" i="2"/>
  <c r="G2168" i="2"/>
  <c r="G2167" i="2"/>
  <c r="G2166" i="2"/>
  <c r="G2165" i="2"/>
  <c r="G2164" i="2"/>
  <c r="G2163" i="2"/>
  <c r="G2162" i="2"/>
  <c r="G2161" i="2"/>
  <c r="G2160" i="2"/>
  <c r="G2159" i="2"/>
  <c r="G2158" i="2"/>
  <c r="H2156" i="2"/>
  <c r="H2157" i="2" s="1"/>
  <c r="G2157" i="2" s="1"/>
  <c r="G2155" i="2"/>
  <c r="H2153" i="2"/>
  <c r="H2154" i="2" s="1"/>
  <c r="G2154" i="2" s="1"/>
  <c r="G2153" i="2"/>
  <c r="G2152" i="2"/>
  <c r="G2151" i="2"/>
  <c r="G2150" i="2"/>
  <c r="G2156" i="2" l="1"/>
  <c r="H2173" i="2"/>
  <c r="G2173" i="2" s="1"/>
  <c r="H2148" i="2"/>
  <c r="H2149" i="2" s="1"/>
  <c r="G2149" i="2" s="1"/>
  <c r="G2147" i="2"/>
  <c r="G2146" i="2"/>
  <c r="G2145" i="2"/>
  <c r="H2144" i="2"/>
  <c r="G2144" i="2"/>
  <c r="G2143" i="2"/>
  <c r="H2142" i="2"/>
  <c r="G2142" i="2" s="1"/>
  <c r="G2141" i="2"/>
  <c r="G2140" i="2"/>
  <c r="G2139" i="2"/>
  <c r="H2138" i="2"/>
  <c r="G2138" i="2" s="1"/>
  <c r="G2137" i="2"/>
  <c r="H2136" i="2"/>
  <c r="G2136" i="2" s="1"/>
  <c r="G2135" i="2"/>
  <c r="G2134" i="2"/>
  <c r="G2133" i="2"/>
  <c r="G2132" i="2"/>
  <c r="G2131" i="2"/>
  <c r="H2129" i="2"/>
  <c r="H2130" i="2" s="1"/>
  <c r="G2130" i="2" s="1"/>
  <c r="G2128" i="2"/>
  <c r="G2127" i="2"/>
  <c r="G2126" i="2"/>
  <c r="G2125" i="2"/>
  <c r="H2124" i="2"/>
  <c r="G2124" i="2"/>
  <c r="G2123" i="2"/>
  <c r="G2122" i="2"/>
  <c r="G2121" i="2"/>
  <c r="G2120" i="2"/>
  <c r="G2119" i="2"/>
  <c r="G2118" i="2"/>
  <c r="H2117" i="2"/>
  <c r="G2117" i="2"/>
  <c r="G2116" i="2"/>
  <c r="G2115" i="2"/>
  <c r="H2113" i="2"/>
  <c r="H2114" i="2" s="1"/>
  <c r="G2114" i="2" s="1"/>
  <c r="G2113" i="2"/>
  <c r="G2112" i="2"/>
  <c r="H2110" i="2"/>
  <c r="H2111" i="2" s="1"/>
  <c r="G2111" i="2" s="1"/>
  <c r="G2110" i="2"/>
  <c r="G2109" i="2"/>
  <c r="G2108" i="2"/>
  <c r="H2105" i="2"/>
  <c r="H2106" i="2" s="1"/>
  <c r="H2107" i="2" s="1"/>
  <c r="G2107" i="2" s="1"/>
  <c r="G2104" i="2"/>
  <c r="G2103" i="2"/>
  <c r="G2102" i="2"/>
  <c r="G2101" i="2"/>
  <c r="H2100" i="2"/>
  <c r="G2100" i="2" s="1"/>
  <c r="G2099" i="2"/>
  <c r="G2098" i="2"/>
  <c r="G2097" i="2"/>
  <c r="G2096" i="2"/>
  <c r="G2095" i="2"/>
  <c r="G2094" i="2"/>
  <c r="G2093" i="2"/>
  <c r="G2092" i="2"/>
  <c r="G2091" i="2"/>
  <c r="G2090" i="2"/>
  <c r="G2089" i="2"/>
  <c r="G2088" i="2"/>
  <c r="G2087" i="2"/>
  <c r="H2086" i="2"/>
  <c r="G2086" i="2"/>
  <c r="G2105" i="2" l="1"/>
  <c r="G2129" i="2"/>
  <c r="G2106" i="2"/>
  <c r="G2148" i="2"/>
  <c r="G2085" i="2" l="1"/>
  <c r="H2084" i="2"/>
  <c r="G2084" i="2"/>
  <c r="G2083" i="2"/>
  <c r="H2082" i="2"/>
  <c r="G2082" i="2" s="1"/>
  <c r="G2081" i="2"/>
  <c r="H2080" i="2"/>
  <c r="G2080" i="2"/>
  <c r="G2079" i="2"/>
  <c r="H2078" i="2"/>
  <c r="G2078" i="2" s="1"/>
  <c r="G2077" i="2"/>
  <c r="H2076" i="2"/>
  <c r="G2076" i="2" s="1"/>
  <c r="G2075" i="2"/>
  <c r="G2074" i="2"/>
  <c r="G2073" i="2"/>
  <c r="G2072" i="2"/>
  <c r="G2071" i="2"/>
  <c r="H2070" i="2"/>
  <c r="G2070" i="2" s="1"/>
  <c r="G2069" i="2"/>
  <c r="G2068" i="2"/>
  <c r="G2067" i="2"/>
  <c r="H2066" i="2"/>
  <c r="G2066" i="2"/>
  <c r="G2065" i="2"/>
  <c r="H2064" i="2"/>
  <c r="G2064" i="2" s="1"/>
  <c r="G2063" i="2"/>
  <c r="H2062" i="2"/>
  <c r="G2062" i="2"/>
  <c r="G2061" i="2"/>
  <c r="H2060" i="2"/>
  <c r="G2060" i="2"/>
  <c r="G2059" i="2"/>
  <c r="G2058" i="2" l="1"/>
  <c r="H2056" i="2"/>
  <c r="G2056" i="2" s="1"/>
  <c r="G2055" i="2"/>
  <c r="G2054" i="2"/>
  <c r="G2053" i="2"/>
  <c r="G2052" i="2"/>
  <c r="H2051" i="2"/>
  <c r="G2051" i="2" s="1"/>
  <c r="G2050" i="2"/>
  <c r="G2049" i="2"/>
  <c r="G2048" i="2"/>
  <c r="H2047" i="2"/>
  <c r="G2047" i="2" s="1"/>
  <c r="G2046" i="2"/>
  <c r="H2041" i="2"/>
  <c r="H2042" i="2" s="1"/>
  <c r="G2040" i="2"/>
  <c r="G2039" i="2"/>
  <c r="H2038" i="2"/>
  <c r="G2038" i="2" s="1"/>
  <c r="G2037" i="2"/>
  <c r="G2036" i="2"/>
  <c r="G2035" i="2"/>
  <c r="G2034" i="2"/>
  <c r="G2033" i="2"/>
  <c r="G2032" i="2"/>
  <c r="G2031" i="2"/>
  <c r="G2030" i="2"/>
  <c r="G2029" i="2"/>
  <c r="G2028" i="2"/>
  <c r="G2027" i="2"/>
  <c r="G2026" i="2"/>
  <c r="G2025" i="2"/>
  <c r="H2023" i="2"/>
  <c r="H2024" i="2" s="1"/>
  <c r="G2024" i="2" s="1"/>
  <c r="G2022" i="2"/>
  <c r="G2021" i="2"/>
  <c r="H2018" i="2"/>
  <c r="H2019" i="2" s="1"/>
  <c r="G2017" i="2"/>
  <c r="G2016" i="2"/>
  <c r="G2015" i="2"/>
  <c r="G2014" i="2"/>
  <c r="G2013" i="2"/>
  <c r="H2011" i="2"/>
  <c r="G2011" i="2" s="1"/>
  <c r="G2010" i="2"/>
  <c r="G2009" i="2"/>
  <c r="G2008" i="2"/>
  <c r="H2007" i="2"/>
  <c r="G2007" i="2" s="1"/>
  <c r="G2006" i="2"/>
  <c r="G2005" i="2"/>
  <c r="G2004" i="2"/>
  <c r="H2012" i="2" l="1"/>
  <c r="G2012" i="2" s="1"/>
  <c r="H2043" i="2"/>
  <c r="G2043" i="2" s="1"/>
  <c r="G2042" i="2"/>
  <c r="G2041" i="2"/>
  <c r="G2018" i="2"/>
  <c r="G2019" i="2"/>
  <c r="H2020" i="2"/>
  <c r="G2020" i="2" s="1"/>
  <c r="H2044" i="2"/>
  <c r="H2057" i="2"/>
  <c r="G2057" i="2" s="1"/>
  <c r="G2023" i="2"/>
  <c r="G2044" i="2" l="1"/>
  <c r="H2045" i="2"/>
  <c r="G2045" i="2" s="1"/>
  <c r="H2003" i="2" l="1"/>
  <c r="G2003" i="2"/>
  <c r="G2002" i="2"/>
  <c r="G2001" i="2"/>
  <c r="G2000" i="2"/>
  <c r="H1997" i="2"/>
  <c r="H1998" i="2" s="1"/>
  <c r="G1997" i="2"/>
  <c r="G1996" i="2"/>
  <c r="G1995" i="2"/>
  <c r="G1994" i="2"/>
  <c r="H1993" i="2"/>
  <c r="G1993" i="2" s="1"/>
  <c r="G1992" i="2"/>
  <c r="G1991" i="2"/>
  <c r="G1990" i="2"/>
  <c r="G1989" i="2"/>
  <c r="H1988" i="2"/>
  <c r="G1988" i="2" s="1"/>
  <c r="G1987" i="2"/>
  <c r="G1986" i="2"/>
  <c r="G1985" i="2"/>
  <c r="G1984" i="2"/>
  <c r="G1983" i="2"/>
  <c r="G1982" i="2"/>
  <c r="G1981" i="2"/>
  <c r="G1980" i="2"/>
  <c r="G1979" i="2"/>
  <c r="G1978" i="2"/>
  <c r="G1977" i="2"/>
  <c r="G1976" i="2"/>
  <c r="G1975" i="2"/>
  <c r="G1974" i="2"/>
  <c r="H1972" i="2"/>
  <c r="H1973" i="2" s="1"/>
  <c r="G1973" i="2" s="1"/>
  <c r="G1971" i="2"/>
  <c r="G1970" i="2"/>
  <c r="G1969" i="2"/>
  <c r="G1968" i="2"/>
  <c r="G1967" i="2"/>
  <c r="G1972" i="2" l="1"/>
  <c r="G1998" i="2"/>
  <c r="H1999" i="2"/>
  <c r="G1999" i="2" s="1"/>
  <c r="H1966" i="2" l="1"/>
  <c r="G1966" i="2" s="1"/>
  <c r="G1965" i="2"/>
  <c r="G1964" i="2"/>
  <c r="G1963" i="2"/>
  <c r="G1962" i="2"/>
  <c r="G1961" i="2"/>
  <c r="H1960" i="2"/>
  <c r="G1960" i="2" s="1"/>
  <c r="G1959" i="2"/>
  <c r="H1957" i="2"/>
  <c r="H1958" i="2" s="1"/>
  <c r="G1958" i="2" s="1"/>
  <c r="G1956" i="2"/>
  <c r="G1955" i="2"/>
  <c r="G1954" i="2"/>
  <c r="H1953" i="2"/>
  <c r="G1953" i="2" s="1"/>
  <c r="G1952" i="2"/>
  <c r="G1951" i="2"/>
  <c r="G1950" i="2"/>
  <c r="G1949" i="2"/>
  <c r="H1948" i="2"/>
  <c r="G1948" i="2" s="1"/>
  <c r="G1947" i="2"/>
  <c r="H1946" i="2"/>
  <c r="G1946" i="2" s="1"/>
  <c r="G1945" i="2"/>
  <c r="H1944" i="2"/>
  <c r="G1944" i="2" s="1"/>
  <c r="G1943" i="2"/>
  <c r="G1942" i="2"/>
  <c r="G1941" i="2"/>
  <c r="H1940" i="2"/>
  <c r="G1940" i="2"/>
  <c r="G1939" i="2"/>
  <c r="H1937" i="2"/>
  <c r="H1938" i="2" s="1"/>
  <c r="G1938" i="2" s="1"/>
  <c r="G1936" i="2"/>
  <c r="G1935" i="2"/>
  <c r="H1932" i="2"/>
  <c r="H1933" i="2" s="1"/>
  <c r="G1933" i="2" s="1"/>
  <c r="G1931" i="2"/>
  <c r="H1930" i="2"/>
  <c r="G1930" i="2" s="1"/>
  <c r="G1929" i="2"/>
  <c r="G1928" i="2"/>
  <c r="H1927" i="2"/>
  <c r="G1927" i="2" s="1"/>
  <c r="G1926" i="2"/>
  <c r="G1925" i="2"/>
  <c r="G1932" i="2" l="1"/>
  <c r="G1957" i="2"/>
  <c r="G1937" i="2"/>
  <c r="H1934" i="2"/>
  <c r="G1934" i="2" s="1"/>
  <c r="G1924" i="2" l="1"/>
  <c r="H1922" i="2"/>
  <c r="H1923" i="2" s="1"/>
  <c r="G1923" i="2" s="1"/>
  <c r="G1921" i="2"/>
  <c r="H1920" i="2"/>
  <c r="G1920" i="2"/>
  <c r="G1919" i="2"/>
  <c r="G1918" i="2"/>
  <c r="G1917" i="2"/>
  <c r="H1916" i="2"/>
  <c r="G1916" i="2" s="1"/>
  <c r="G1915" i="2"/>
  <c r="G1914" i="2"/>
  <c r="G1913" i="2"/>
  <c r="G1912" i="2"/>
  <c r="G1911" i="2"/>
  <c r="G1910" i="2"/>
  <c r="H1909" i="2"/>
  <c r="G1909" i="2" s="1"/>
  <c r="G1908" i="2"/>
  <c r="H1905" i="2"/>
  <c r="H1906" i="2" s="1"/>
  <c r="G1905" i="2"/>
  <c r="G1904" i="2"/>
  <c r="G1903" i="2"/>
  <c r="G1902" i="2"/>
  <c r="G1901" i="2"/>
  <c r="G1900" i="2"/>
  <c r="H1899" i="2"/>
  <c r="G1899" i="2" s="1"/>
  <c r="G1898" i="2"/>
  <c r="G1897" i="2"/>
  <c r="G1896" i="2"/>
  <c r="G1895" i="2"/>
  <c r="G1894" i="2"/>
  <c r="G1893" i="2"/>
  <c r="G1892" i="2"/>
  <c r="H1891" i="2"/>
  <c r="G1891" i="2"/>
  <c r="G1890" i="2"/>
  <c r="G1889" i="2"/>
  <c r="G1888" i="2"/>
  <c r="G1887" i="2"/>
  <c r="G1886" i="2"/>
  <c r="H1885" i="2"/>
  <c r="G1885" i="2" s="1"/>
  <c r="G1884" i="2"/>
  <c r="G1883" i="2"/>
  <c r="G1882" i="2"/>
  <c r="G1881" i="2"/>
  <c r="G1880" i="2"/>
  <c r="G1879" i="2"/>
  <c r="H1907" i="2" l="1"/>
  <c r="G1907" i="2" s="1"/>
  <c r="G1906" i="2"/>
  <c r="G1922" i="2"/>
  <c r="G1878" i="2"/>
  <c r="H1877" i="2"/>
  <c r="G1877" i="2"/>
  <c r="G1876" i="2"/>
  <c r="H1875" i="2"/>
  <c r="G1875" i="2" s="1"/>
  <c r="G1874" i="2"/>
  <c r="G1873" i="2"/>
  <c r="G1872" i="2"/>
  <c r="G1871" i="2"/>
  <c r="G1870" i="2"/>
  <c r="G1869" i="2"/>
  <c r="G1868" i="2"/>
  <c r="G1867" i="2"/>
  <c r="G1866" i="2"/>
  <c r="G1865" i="2"/>
  <c r="G1864" i="2"/>
  <c r="G1863" i="2"/>
  <c r="H1862" i="2"/>
  <c r="G1862" i="2"/>
  <c r="G1861" i="2"/>
  <c r="G1860" i="2"/>
  <c r="G1859" i="2"/>
  <c r="G1858" i="2"/>
  <c r="H1856" i="2"/>
  <c r="H1857" i="2" s="1"/>
  <c r="G1857" i="2" s="1"/>
  <c r="G1856" i="2"/>
  <c r="G1855" i="2"/>
  <c r="G1854" i="2"/>
  <c r="G1853" i="2"/>
  <c r="G1852" i="2"/>
  <c r="G1851" i="2"/>
  <c r="H1850" i="2"/>
  <c r="G1850" i="2"/>
  <c r="G1849" i="2"/>
  <c r="G1848" i="2"/>
  <c r="G1847" i="2"/>
  <c r="G1846" i="2"/>
  <c r="G1845" i="2"/>
  <c r="G1844" i="2"/>
  <c r="G1843" i="2"/>
  <c r="H1842" i="2"/>
  <c r="G1842" i="2"/>
  <c r="G1841" i="2"/>
  <c r="H1839" i="2" l="1"/>
  <c r="H1840" i="2" s="1"/>
  <c r="G1840" i="2" s="1"/>
  <c r="G1838" i="2"/>
  <c r="G1837" i="2"/>
  <c r="H1835" i="2"/>
  <c r="G1835" i="2" s="1"/>
  <c r="G1834" i="2"/>
  <c r="G1833" i="2"/>
  <c r="G1832" i="2"/>
  <c r="G1831" i="2"/>
  <c r="H1830" i="2"/>
  <c r="G1830" i="2" s="1"/>
  <c r="G1829" i="2"/>
  <c r="G1828" i="2"/>
  <c r="G1827" i="2"/>
  <c r="H1825" i="2"/>
  <c r="H1826" i="2" s="1"/>
  <c r="G1826" i="2" s="1"/>
  <c r="G1824" i="2"/>
  <c r="H1821" i="2"/>
  <c r="H1822" i="2" s="1"/>
  <c r="G1820" i="2"/>
  <c r="G1819" i="2"/>
  <c r="H1816" i="2"/>
  <c r="H1817" i="2" s="1"/>
  <c r="G1815" i="2"/>
  <c r="G1814" i="2"/>
  <c r="H1811" i="2"/>
  <c r="H1812" i="2" s="1"/>
  <c r="G1810" i="2"/>
  <c r="H1809" i="2"/>
  <c r="G1809" i="2" s="1"/>
  <c r="G1808" i="2"/>
  <c r="G1807" i="2"/>
  <c r="G1806" i="2"/>
  <c r="G1805" i="2"/>
  <c r="H1804" i="2"/>
  <c r="G1804" i="2" s="1"/>
  <c r="G1803" i="2"/>
  <c r="H1802" i="2"/>
  <c r="G1802" i="2" s="1"/>
  <c r="G1801" i="2"/>
  <c r="G1800" i="2"/>
  <c r="H1797" i="2"/>
  <c r="G1797" i="2" s="1"/>
  <c r="H1798" i="2" l="1"/>
  <c r="H1836" i="2"/>
  <c r="G1836" i="2" s="1"/>
  <c r="G1825" i="2"/>
  <c r="H1823" i="2"/>
  <c r="G1823" i="2" s="1"/>
  <c r="G1822" i="2"/>
  <c r="H1818" i="2"/>
  <c r="G1818" i="2" s="1"/>
  <c r="G1817" i="2"/>
  <c r="H1813" i="2"/>
  <c r="G1813" i="2" s="1"/>
  <c r="G1812" i="2"/>
  <c r="G1811" i="2"/>
  <c r="G1816" i="2"/>
  <c r="G1821" i="2"/>
  <c r="G1839" i="2"/>
  <c r="H1799" i="2" l="1"/>
  <c r="G1799" i="2" s="1"/>
  <c r="G1798" i="2"/>
  <c r="G1796" i="2"/>
  <c r="H1794" i="2"/>
  <c r="G1794" i="2" s="1"/>
  <c r="G1793" i="2"/>
  <c r="H1791" i="2"/>
  <c r="H1792" i="2" s="1"/>
  <c r="G1792" i="2" s="1"/>
  <c r="G1791" i="2"/>
  <c r="G1790" i="2"/>
  <c r="G1789" i="2"/>
  <c r="G1788" i="2"/>
  <c r="G1787" i="2"/>
  <c r="G1786" i="2"/>
  <c r="H1784" i="2"/>
  <c r="H1785" i="2" s="1"/>
  <c r="G1785" i="2" s="1"/>
  <c r="G1784" i="2"/>
  <c r="G1783" i="2"/>
  <c r="G1782" i="2"/>
  <c r="H1781" i="2"/>
  <c r="G1781" i="2"/>
  <c r="G1780" i="2"/>
  <c r="G1779" i="2"/>
  <c r="H1777" i="2"/>
  <c r="G1777" i="2" s="1"/>
  <c r="G1776" i="2"/>
  <c r="G1775" i="2"/>
  <c r="H1774" i="2"/>
  <c r="G1774" i="2" s="1"/>
  <c r="G1773" i="2"/>
  <c r="H1771" i="2"/>
  <c r="H1772" i="2" s="1"/>
  <c r="G1772" i="2" s="1"/>
  <c r="G1771" i="2"/>
  <c r="G1770" i="2"/>
  <c r="G1769" i="2"/>
  <c r="H1765" i="2"/>
  <c r="H1766" i="2" s="1"/>
  <c r="G1764" i="2"/>
  <c r="G1763" i="2"/>
  <c r="G1762" i="2"/>
  <c r="G1761" i="2"/>
  <c r="G1760" i="2"/>
  <c r="G1759" i="2"/>
  <c r="G1758" i="2"/>
  <c r="H1757" i="2"/>
  <c r="G1757" i="2" s="1"/>
  <c r="G1756" i="2"/>
  <c r="H1755" i="2"/>
  <c r="G1755" i="2" s="1"/>
  <c r="G1754" i="2"/>
  <c r="G1753" i="2"/>
  <c r="G1752" i="2"/>
  <c r="H1751" i="2"/>
  <c r="G1751" i="2" s="1"/>
  <c r="G1750" i="2"/>
  <c r="G1749" i="2"/>
  <c r="H1747" i="2"/>
  <c r="H1748" i="2" s="1"/>
  <c r="G1748" i="2" s="1"/>
  <c r="G1746" i="2"/>
  <c r="H1745" i="2"/>
  <c r="G1745" i="2" s="1"/>
  <c r="G1744" i="2"/>
  <c r="G1743" i="2"/>
  <c r="H1742" i="2"/>
  <c r="G1742" i="2" s="1"/>
  <c r="G1741" i="2"/>
  <c r="H1740" i="2"/>
  <c r="G1740" i="2" s="1"/>
  <c r="G1739" i="2"/>
  <c r="G1738" i="2"/>
  <c r="G1737" i="2"/>
  <c r="H1736" i="2"/>
  <c r="G1736" i="2"/>
  <c r="G1735" i="2"/>
  <c r="G1734" i="2"/>
  <c r="H1732" i="2"/>
  <c r="H1733" i="2" s="1"/>
  <c r="G1733" i="2" s="1"/>
  <c r="G1731" i="2"/>
  <c r="G1730" i="2"/>
  <c r="G1729" i="2"/>
  <c r="G1728" i="2"/>
  <c r="H1727" i="2"/>
  <c r="G1727" i="2" s="1"/>
  <c r="G1726" i="2"/>
  <c r="H1725" i="2"/>
  <c r="G1725" i="2" s="1"/>
  <c r="G1724" i="2"/>
  <c r="H1723" i="2"/>
  <c r="G1723" i="2"/>
  <c r="G1722" i="2"/>
  <c r="G1721" i="2"/>
  <c r="H1720" i="2"/>
  <c r="G1720" i="2" s="1"/>
  <c r="H1778" i="2" l="1"/>
  <c r="G1778" i="2" s="1"/>
  <c r="G1747" i="2"/>
  <c r="G1765" i="2"/>
  <c r="H1795" i="2"/>
  <c r="G1795" i="2" s="1"/>
  <c r="H1767" i="2"/>
  <c r="G1766" i="2"/>
  <c r="G1732" i="2"/>
  <c r="G1719" i="2"/>
  <c r="G1718" i="2"/>
  <c r="G1717" i="2"/>
  <c r="G1716" i="2"/>
  <c r="H1715" i="2"/>
  <c r="G1715" i="2"/>
  <c r="G1714" i="2"/>
  <c r="G1713" i="2"/>
  <c r="H1712" i="2"/>
  <c r="G1712" i="2" s="1"/>
  <c r="H1768" i="2" l="1"/>
  <c r="G1768" i="2" s="1"/>
  <c r="G1767" i="2"/>
  <c r="G1711" i="2"/>
  <c r="G1710" i="2"/>
  <c r="G1709" i="2"/>
  <c r="G1708" i="2"/>
  <c r="H1707" i="2"/>
  <c r="G1707" i="2" s="1"/>
  <c r="G1706" i="2"/>
  <c r="H1705" i="2"/>
  <c r="G1705" i="2"/>
  <c r="G1704" i="2"/>
  <c r="G1703" i="2"/>
  <c r="G1702" i="2"/>
  <c r="G1701" i="2"/>
  <c r="H1699" i="2"/>
  <c r="H1700" i="2" s="1"/>
  <c r="G1700" i="2" s="1"/>
  <c r="G1699" i="2"/>
  <c r="G1698" i="2"/>
  <c r="G1697" i="2"/>
  <c r="H1694" i="2"/>
  <c r="H1695" i="2" s="1"/>
  <c r="G1693" i="2"/>
  <c r="G1692" i="2"/>
  <c r="G1691" i="2"/>
  <c r="G1690" i="2"/>
  <c r="H1688" i="2"/>
  <c r="H1689" i="2" s="1"/>
  <c r="G1689" i="2" s="1"/>
  <c r="G1687" i="2"/>
  <c r="H1686" i="2"/>
  <c r="G1686" i="2"/>
  <c r="G1685" i="2"/>
  <c r="G1684" i="2"/>
  <c r="G1683" i="2"/>
  <c r="H1682" i="2"/>
  <c r="G1682" i="2" s="1"/>
  <c r="G1681" i="2"/>
  <c r="H1680" i="2"/>
  <c r="G1680" i="2" s="1"/>
  <c r="G1679" i="2"/>
  <c r="H1675" i="2"/>
  <c r="G1675" i="2" s="1"/>
  <c r="G1674" i="2"/>
  <c r="G1673" i="2"/>
  <c r="H1671" i="2"/>
  <c r="H1672" i="2" s="1"/>
  <c r="G1672" i="2" s="1"/>
  <c r="G1670" i="2"/>
  <c r="G1669" i="2"/>
  <c r="G1668" i="2"/>
  <c r="H1665" i="2"/>
  <c r="G1664" i="2"/>
  <c r="G1663" i="2"/>
  <c r="G1662" i="2"/>
  <c r="G1661" i="2"/>
  <c r="H1659" i="2"/>
  <c r="H1660" i="2" s="1"/>
  <c r="G1660" i="2" s="1"/>
  <c r="G1658" i="2"/>
  <c r="G1657" i="2"/>
  <c r="H1655" i="2"/>
  <c r="H1656" i="2" s="1"/>
  <c r="G1656" i="2" s="1"/>
  <c r="G1654" i="2"/>
  <c r="G1653" i="2"/>
  <c r="G1652" i="2"/>
  <c r="G1651" i="2"/>
  <c r="H1650" i="2"/>
  <c r="G1650" i="2" s="1"/>
  <c r="H1666" i="2" l="1"/>
  <c r="G1665" i="2"/>
  <c r="G1659" i="2"/>
  <c r="G1688" i="2"/>
  <c r="G1694" i="2"/>
  <c r="G1655" i="2"/>
  <c r="G1671" i="2"/>
  <c r="H1667" i="2"/>
  <c r="G1667" i="2" s="1"/>
  <c r="G1666" i="2"/>
  <c r="H1696" i="2"/>
  <c r="G1696" i="2" s="1"/>
  <c r="G1695" i="2"/>
  <c r="H1676" i="2"/>
  <c r="G1676" i="2" l="1"/>
  <c r="H1677" i="2"/>
  <c r="H1678" i="2" l="1"/>
  <c r="G1678" i="2" s="1"/>
  <c r="G1677" i="2"/>
  <c r="G1649" i="2" l="1"/>
  <c r="G1648" i="2"/>
  <c r="G1647" i="2"/>
  <c r="H1646" i="2"/>
  <c r="G1646" i="2" s="1"/>
  <c r="G1645" i="2"/>
  <c r="G1644" i="2"/>
  <c r="G1643" i="2"/>
  <c r="H1642" i="2"/>
  <c r="G1642" i="2" s="1"/>
  <c r="G1641" i="2"/>
  <c r="G1640" i="2"/>
  <c r="G1639" i="2"/>
  <c r="G1638" i="2"/>
  <c r="H1637" i="2"/>
  <c r="G1637" i="2" s="1"/>
  <c r="G1636" i="2"/>
  <c r="H1635" i="2"/>
  <c r="G1635" i="2" s="1"/>
  <c r="G1634" i="2"/>
  <c r="G1633" i="2"/>
  <c r="G1632" i="2"/>
  <c r="G1631" i="2"/>
  <c r="G1630" i="2"/>
  <c r="G1629" i="2"/>
  <c r="H1628" i="2"/>
  <c r="G1628" i="2" s="1"/>
  <c r="G1627" i="2"/>
  <c r="H1626" i="2"/>
  <c r="G1626" i="2" s="1"/>
  <c r="G1625" i="2"/>
  <c r="G1624" i="2"/>
  <c r="G1623" i="2"/>
  <c r="H1622" i="2"/>
  <c r="G1622" i="2" s="1"/>
  <c r="G1621" i="2"/>
  <c r="H1619" i="2"/>
  <c r="G1619" i="2" s="1"/>
  <c r="G1618" i="2"/>
  <c r="H1617" i="2"/>
  <c r="G1617" i="2" s="1"/>
  <c r="G1616" i="2"/>
  <c r="H1615" i="2"/>
  <c r="G1615" i="2" s="1"/>
  <c r="G1614" i="2"/>
  <c r="G1613" i="2"/>
  <c r="G1612" i="2"/>
  <c r="G1611" i="2"/>
  <c r="H1620" i="2" l="1"/>
  <c r="G1620" i="2" s="1"/>
  <c r="H1609" i="2"/>
  <c r="H1610" i="2" s="1"/>
  <c r="G1609" i="2"/>
  <c r="G1608" i="2"/>
  <c r="G1607" i="2"/>
  <c r="H1605" i="2"/>
  <c r="H1606" i="2" s="1"/>
  <c r="G1606" i="2" s="1"/>
  <c r="G1604" i="2"/>
  <c r="G1603" i="2"/>
  <c r="H1602" i="2"/>
  <c r="G1602" i="2"/>
  <c r="G1601" i="2"/>
  <c r="H1600" i="2"/>
  <c r="G1600" i="2" s="1"/>
  <c r="G1599" i="2"/>
  <c r="G1598" i="2"/>
  <c r="H1595" i="2"/>
  <c r="G1595" i="2" s="1"/>
  <c r="G1594" i="2"/>
  <c r="G1593" i="2"/>
  <c r="G1592" i="2"/>
  <c r="G1591" i="2"/>
  <c r="G1590" i="2"/>
  <c r="H1589" i="2"/>
  <c r="G1589" i="2"/>
  <c r="G1588" i="2"/>
  <c r="G1587" i="2"/>
  <c r="G1586" i="2"/>
  <c r="G1585" i="2"/>
  <c r="G1584" i="2"/>
  <c r="G1583" i="2"/>
  <c r="G1582" i="2"/>
  <c r="G1581" i="2"/>
  <c r="H1580" i="2"/>
  <c r="G1580" i="2" s="1"/>
  <c r="G1579" i="2"/>
  <c r="G1578" i="2"/>
  <c r="H1575" i="2"/>
  <c r="H1576" i="2" s="1"/>
  <c r="G1574" i="2"/>
  <c r="G1573" i="2"/>
  <c r="G1572" i="2"/>
  <c r="G1571" i="2"/>
  <c r="G1570" i="2"/>
  <c r="G1569" i="2"/>
  <c r="G1605" i="2" l="1"/>
  <c r="G1575" i="2"/>
  <c r="H1577" i="2"/>
  <c r="G1577" i="2" s="1"/>
  <c r="G1576" i="2"/>
  <c r="G1610" i="2"/>
  <c r="H1596" i="2"/>
  <c r="H1597" i="2" l="1"/>
  <c r="G1597" i="2" s="1"/>
  <c r="G1596" i="2"/>
  <c r="G1568" i="2" l="1"/>
  <c r="G1567" i="2"/>
  <c r="G1566" i="2"/>
  <c r="G1565" i="2"/>
  <c r="H1564" i="2"/>
  <c r="G1564" i="2" s="1"/>
  <c r="G1563" i="2"/>
  <c r="H1562" i="2"/>
  <c r="G1562" i="2" s="1"/>
  <c r="G1561" i="2"/>
  <c r="G1560" i="2"/>
  <c r="H1558" i="2"/>
  <c r="H1559" i="2" s="1"/>
  <c r="G1559" i="2" s="1"/>
  <c r="G1558" i="2"/>
  <c r="G1557" i="2"/>
  <c r="G1556" i="2"/>
  <c r="H1555" i="2"/>
  <c r="G1555" i="2" s="1"/>
  <c r="G1554" i="2"/>
  <c r="G1553" i="2"/>
  <c r="H1552" i="2"/>
  <c r="G1552" i="2" s="1"/>
  <c r="G1551" i="2"/>
  <c r="H1550" i="2"/>
  <c r="G1550" i="2" s="1"/>
  <c r="G1549" i="2"/>
  <c r="H1548" i="2"/>
  <c r="G1548" i="2" s="1"/>
  <c r="G1547" i="2"/>
  <c r="H1545" i="2"/>
  <c r="G1545" i="2" s="1"/>
  <c r="G1544" i="2"/>
  <c r="H1543" i="2"/>
  <c r="G1543" i="2" s="1"/>
  <c r="G1542" i="2"/>
  <c r="H1541" i="2"/>
  <c r="G1541" i="2" s="1"/>
  <c r="G1540" i="2"/>
  <c r="G1539" i="2"/>
  <c r="G1538" i="2"/>
  <c r="H1536" i="2"/>
  <c r="G1536" i="2" s="1"/>
  <c r="G1535" i="2"/>
  <c r="G1534" i="2"/>
  <c r="H1533" i="2"/>
  <c r="G1533" i="2" s="1"/>
  <c r="G1532" i="2"/>
  <c r="G1531" i="2"/>
  <c r="G1530" i="2"/>
  <c r="H1528" i="2"/>
  <c r="G1528" i="2" s="1"/>
  <c r="G1527" i="2"/>
  <c r="H1525" i="2"/>
  <c r="H1526" i="2" s="1"/>
  <c r="G1526" i="2" s="1"/>
  <c r="G1524" i="2"/>
  <c r="G1523" i="2"/>
  <c r="H1537" i="2" l="1"/>
  <c r="G1537" i="2" s="1"/>
  <c r="G1525" i="2"/>
  <c r="H1529" i="2"/>
  <c r="G1529" i="2" s="1"/>
  <c r="H1546" i="2"/>
  <c r="G1546" i="2" s="1"/>
  <c r="H1522" i="2" l="1"/>
  <c r="G1522" i="2" s="1"/>
  <c r="G1521" i="2"/>
  <c r="G1520" i="2"/>
  <c r="G1519" i="2"/>
  <c r="H1518" i="2"/>
  <c r="G1518" i="2" s="1"/>
  <c r="G1517" i="2"/>
  <c r="G1516" i="2"/>
  <c r="G1515" i="2"/>
  <c r="G1514" i="2"/>
  <c r="G1513" i="2"/>
  <c r="H1512" i="2"/>
  <c r="G1512" i="2" s="1"/>
  <c r="G1511" i="2"/>
  <c r="H1510" i="2"/>
  <c r="G1510" i="2"/>
  <c r="G1509" i="2"/>
  <c r="G1508" i="2"/>
  <c r="H1507" i="2"/>
  <c r="G1507" i="2"/>
  <c r="G1506" i="2"/>
  <c r="H1505" i="2"/>
  <c r="G1505" i="2" s="1"/>
  <c r="G1504" i="2"/>
  <c r="H1502" i="2"/>
  <c r="G1502" i="2" s="1"/>
  <c r="G1501" i="2"/>
  <c r="G1500" i="2"/>
  <c r="H1499" i="2"/>
  <c r="G1499" i="2"/>
  <c r="G1498" i="2"/>
  <c r="G1497" i="2"/>
  <c r="H1495" i="2"/>
  <c r="G1495" i="2" s="1"/>
  <c r="G1494" i="2"/>
  <c r="H1493" i="2"/>
  <c r="G1493" i="2" s="1"/>
  <c r="G1492" i="2"/>
  <c r="G1491" i="2"/>
  <c r="G1490" i="2"/>
  <c r="H1487" i="2"/>
  <c r="H1488" i="2" s="1"/>
  <c r="G1486" i="2"/>
  <c r="H1485" i="2"/>
  <c r="G1485" i="2"/>
  <c r="G1484" i="2"/>
  <c r="H1482" i="2"/>
  <c r="H1483" i="2" s="1"/>
  <c r="G1483" i="2" s="1"/>
  <c r="G1481" i="2"/>
  <c r="H1480" i="2"/>
  <c r="G1480" i="2" s="1"/>
  <c r="G1479" i="2"/>
  <c r="G1478" i="2"/>
  <c r="H1477" i="2"/>
  <c r="G1477" i="2" s="1"/>
  <c r="G1476" i="2"/>
  <c r="H1475" i="2"/>
  <c r="G1475" i="2" s="1"/>
  <c r="H1503" i="2" l="1"/>
  <c r="G1503" i="2" s="1"/>
  <c r="G1488" i="2"/>
  <c r="H1489" i="2"/>
  <c r="G1489" i="2" s="1"/>
  <c r="H1496" i="2"/>
  <c r="G1496" i="2" s="1"/>
  <c r="G1482" i="2"/>
  <c r="G1487" i="2"/>
  <c r="G1474" i="2" l="1"/>
  <c r="G1473" i="2"/>
  <c r="G1472" i="2"/>
  <c r="G1471" i="2"/>
  <c r="H1470" i="2"/>
  <c r="G1470" i="2" s="1"/>
  <c r="G1469" i="2"/>
  <c r="G1468" i="2"/>
  <c r="G1467" i="2"/>
  <c r="G1466" i="2"/>
  <c r="G1465" i="2"/>
  <c r="G1464" i="2"/>
  <c r="G1463" i="2"/>
  <c r="G1462" i="2"/>
  <c r="G1461" i="2"/>
  <c r="G1460" i="2"/>
  <c r="G1459" i="2"/>
  <c r="G1458" i="2"/>
  <c r="G1457" i="2"/>
  <c r="G1455" i="2" l="1"/>
  <c r="G1454" i="2"/>
  <c r="G1453" i="2"/>
  <c r="G1452" i="2"/>
  <c r="G1451" i="2"/>
  <c r="G1450" i="2"/>
  <c r="G1449" i="2"/>
  <c r="G1448" i="2"/>
  <c r="G1447" i="2"/>
  <c r="G1446" i="2"/>
  <c r="G1445" i="2"/>
  <c r="G1444" i="2"/>
  <c r="G1443" i="2"/>
  <c r="G1442" i="2"/>
  <c r="G1441" i="2"/>
  <c r="G1440" i="2"/>
  <c r="G1439" i="2"/>
  <c r="G1438" i="2"/>
  <c r="G1437" i="2"/>
  <c r="G1436" i="2"/>
  <c r="G1435" i="2"/>
  <c r="G1434" i="2"/>
  <c r="G1433" i="2"/>
  <c r="G1432" i="2"/>
  <c r="G1431" i="2"/>
  <c r="G1430" i="2"/>
  <c r="G1429" i="2"/>
  <c r="G1428" i="2"/>
  <c r="G1427" i="2"/>
  <c r="G1426" i="2"/>
  <c r="G1425" i="2"/>
  <c r="G1424" i="2"/>
  <c r="G1423" i="2"/>
  <c r="G1422" i="2"/>
  <c r="G1421" i="2"/>
  <c r="G1420" i="2"/>
  <c r="G1419" i="2"/>
  <c r="G1418" i="2"/>
  <c r="G1417" i="2"/>
  <c r="G1416" i="2"/>
  <c r="G1415" i="2"/>
  <c r="G1414" i="2"/>
  <c r="G1413" i="2"/>
  <c r="G1412" i="2"/>
  <c r="G1411" i="2"/>
  <c r="G1410" i="2"/>
  <c r="G1409" i="2"/>
  <c r="G1408" i="2"/>
  <c r="G1407" i="2" l="1"/>
  <c r="G1406" i="2"/>
  <c r="G1405" i="2"/>
  <c r="G1404" i="2"/>
  <c r="G1403" i="2"/>
  <c r="G1402" i="2"/>
  <c r="G1401" i="2"/>
  <c r="G1400" i="2"/>
  <c r="G1399" i="2"/>
  <c r="G1398" i="2"/>
  <c r="G1397" i="2"/>
  <c r="G1396" i="2"/>
  <c r="G1395" i="2"/>
  <c r="G1394" i="2"/>
  <c r="G1393" i="2"/>
  <c r="G1392" i="2"/>
  <c r="G1391" i="2"/>
  <c r="G1390" i="2"/>
  <c r="G1389" i="2"/>
  <c r="G1388" i="2"/>
  <c r="G1387" i="2"/>
  <c r="G1386" i="2"/>
  <c r="G1385" i="2"/>
  <c r="G1384" i="2"/>
  <c r="G1383" i="2"/>
  <c r="G1382" i="2"/>
  <c r="G1381" i="2"/>
  <c r="G1380" i="2"/>
  <c r="G1379" i="2"/>
  <c r="G1378" i="2"/>
  <c r="G1377" i="2"/>
  <c r="G1376" i="2"/>
  <c r="G1375" i="2"/>
  <c r="G1374" i="2"/>
  <c r="G1373" i="2"/>
  <c r="G1372" i="2"/>
  <c r="G1371" i="2"/>
  <c r="G1370" i="2"/>
  <c r="G1369" i="2"/>
  <c r="G1368" i="2"/>
  <c r="G1367" i="2"/>
  <c r="G1366" i="2"/>
  <c r="G1365" i="2"/>
  <c r="G1364" i="2"/>
  <c r="G1363" i="2"/>
  <c r="G1362" i="2"/>
  <c r="G1361" i="2"/>
  <c r="G1360" i="2"/>
  <c r="G1359" i="2"/>
  <c r="G1358" i="2"/>
  <c r="G1357" i="2"/>
  <c r="G1356" i="2"/>
  <c r="G1355" i="2"/>
  <c r="G1354" i="2"/>
  <c r="G1353" i="2"/>
  <c r="G1352" i="2"/>
  <c r="G1351" i="2"/>
  <c r="G1350" i="2"/>
  <c r="G1349" i="2"/>
  <c r="G1348" i="2"/>
  <c r="G1347" i="2"/>
  <c r="G1346" i="2"/>
  <c r="G1345" i="2" l="1"/>
  <c r="G1344" i="2"/>
  <c r="G1343" i="2"/>
  <c r="G1342" i="2"/>
  <c r="G1341" i="2"/>
  <c r="G1340" i="2"/>
  <c r="G1339" i="2"/>
  <c r="G1338" i="2"/>
  <c r="G1337" i="2"/>
  <c r="G1336" i="2"/>
  <c r="G1335" i="2"/>
  <c r="G1334" i="2"/>
  <c r="G1333" i="2"/>
  <c r="G1332" i="2"/>
  <c r="G1331" i="2"/>
  <c r="G1330" i="2"/>
  <c r="G1329" i="2"/>
  <c r="G1328" i="2"/>
  <c r="G1327" i="2"/>
  <c r="G1326" i="2"/>
  <c r="G1325" i="2"/>
  <c r="G1324" i="2"/>
  <c r="G1323" i="2"/>
  <c r="G1322" i="2"/>
  <c r="G1321" i="2"/>
  <c r="G1320" i="2"/>
  <c r="G1319" i="2"/>
  <c r="G1318" i="2"/>
  <c r="G1317" i="2"/>
  <c r="G1316" i="2"/>
  <c r="G1315" i="2"/>
  <c r="G1314" i="2"/>
  <c r="G1313" i="2"/>
  <c r="G1312" i="2"/>
  <c r="G1311" i="2"/>
  <c r="G1310" i="2"/>
  <c r="G1309" i="2"/>
  <c r="G1308" i="2" l="1"/>
  <c r="G1307" i="2"/>
  <c r="G1306" i="2"/>
  <c r="G1305" i="2"/>
  <c r="G1304" i="2"/>
  <c r="G1303" i="2"/>
  <c r="G1302" i="2"/>
  <c r="G1301" i="2"/>
  <c r="G1300" i="2"/>
  <c r="G1299" i="2"/>
  <c r="G1298" i="2"/>
  <c r="G1297" i="2"/>
  <c r="G1296" i="2"/>
  <c r="G1295" i="2"/>
  <c r="G1294" i="2"/>
  <c r="G1293" i="2"/>
  <c r="G1292" i="2"/>
  <c r="G1291" i="2"/>
  <c r="G1290" i="2"/>
  <c r="G1289" i="2"/>
  <c r="G1288" i="2"/>
  <c r="G1287" i="2"/>
  <c r="G1286" i="2"/>
  <c r="G1285" i="2"/>
  <c r="G1284" i="2"/>
  <c r="G1283" i="2"/>
  <c r="G1282" i="2"/>
  <c r="G1281" i="2"/>
  <c r="G1280" i="2"/>
  <c r="G1279" i="2"/>
  <c r="G1278" i="2"/>
  <c r="G1277" i="2"/>
  <c r="G1276" i="2"/>
  <c r="G1275" i="2"/>
  <c r="G1274" i="2"/>
  <c r="G1273" i="2"/>
  <c r="G1272" i="2"/>
  <c r="G1271" i="2"/>
  <c r="G1270" i="2"/>
  <c r="G1269" i="2"/>
  <c r="G1268" i="2"/>
  <c r="G1267" i="2"/>
  <c r="G1266" i="2"/>
  <c r="G1265" i="2"/>
  <c r="G1264" i="2"/>
  <c r="G1263" i="2" l="1"/>
  <c r="G1262" i="2"/>
  <c r="G1261" i="2"/>
  <c r="G1260" i="2"/>
  <c r="G1259" i="2"/>
  <c r="G1258" i="2"/>
  <c r="G1257" i="2"/>
  <c r="G1256" i="2"/>
  <c r="G1255" i="2"/>
  <c r="G1254" i="2"/>
  <c r="G1253" i="2"/>
  <c r="G1252" i="2"/>
  <c r="G1251" i="2"/>
  <c r="G1250" i="2"/>
  <c r="G1249" i="2"/>
  <c r="G1248" i="2"/>
  <c r="G1247" i="2"/>
  <c r="G1246" i="2"/>
  <c r="G1245" i="2"/>
  <c r="G1244" i="2"/>
  <c r="G1243" i="2"/>
  <c r="G1242" i="2"/>
  <c r="G1241" i="2"/>
  <c r="G1240" i="2"/>
  <c r="G1239" i="2"/>
  <c r="G1238" i="2"/>
  <c r="G1237" i="2"/>
  <c r="G1236" i="2"/>
  <c r="G1235" i="2"/>
  <c r="G1234" i="2"/>
  <c r="G1233" i="2"/>
  <c r="G1232" i="2"/>
  <c r="G1231" i="2"/>
  <c r="G1230" i="2"/>
  <c r="G1229" i="2" l="1"/>
  <c r="G1228" i="2"/>
  <c r="G1227" i="2"/>
  <c r="G1226" i="2"/>
  <c r="G1225" i="2"/>
  <c r="G1224" i="2"/>
  <c r="G1223" i="2"/>
  <c r="G1222" i="2"/>
  <c r="G1221" i="2"/>
  <c r="G1220" i="2"/>
  <c r="G1219" i="2"/>
  <c r="G1218" i="2"/>
  <c r="G1217" i="2"/>
  <c r="G1216" i="2"/>
  <c r="G1215" i="2"/>
  <c r="G1214" i="2"/>
  <c r="G1213" i="2"/>
  <c r="G1212" i="2"/>
  <c r="G1211" i="2"/>
  <c r="G1210" i="2"/>
  <c r="G1209" i="2"/>
  <c r="G1208" i="2"/>
  <c r="G1207" i="2"/>
  <c r="G1206" i="2"/>
  <c r="G1205" i="2"/>
  <c r="G1204" i="2"/>
  <c r="G1203" i="2"/>
  <c r="G1202" i="2"/>
  <c r="G1201" i="2"/>
  <c r="G1200" i="2"/>
  <c r="G1199" i="2"/>
  <c r="G1198" i="2"/>
  <c r="G1197" i="2"/>
  <c r="G1196" i="2"/>
  <c r="G1195" i="2"/>
  <c r="G1194" i="2"/>
  <c r="G1193" i="2"/>
  <c r="G1192" i="2"/>
  <c r="G1191" i="2"/>
  <c r="G1190" i="2"/>
  <c r="G1189" i="2"/>
  <c r="G1188" i="2"/>
  <c r="G1187" i="2"/>
  <c r="G1186" i="2"/>
  <c r="G1185" i="2"/>
  <c r="G1184" i="2"/>
  <c r="G1183" i="2"/>
  <c r="G1182" i="2"/>
  <c r="G1181" i="2"/>
  <c r="G1180" i="2"/>
  <c r="G1134" i="2" l="1"/>
  <c r="G1135" i="2"/>
  <c r="I1136" i="2"/>
  <c r="G1139" i="2"/>
  <c r="I1140" i="2"/>
  <c r="G1140" i="2" s="1"/>
  <c r="G1142" i="2"/>
  <c r="I1143" i="2"/>
  <c r="G1143" i="2" s="1"/>
  <c r="G1144" i="2"/>
  <c r="G1145" i="2"/>
  <c r="G1146" i="2"/>
  <c r="I1147" i="2"/>
  <c r="G1147" i="2" s="1"/>
  <c r="G1148" i="2"/>
  <c r="I1149" i="2"/>
  <c r="I1150" i="2" s="1"/>
  <c r="G1152" i="2"/>
  <c r="I1153" i="2"/>
  <c r="I1154" i="2" s="1"/>
  <c r="G1154" i="2" s="1"/>
  <c r="G1155" i="2"/>
  <c r="G1156" i="2"/>
  <c r="I1157" i="2"/>
  <c r="G1157" i="2" s="1"/>
  <c r="H1159" i="2"/>
  <c r="H1161" i="2"/>
  <c r="H1162" i="2" s="1"/>
  <c r="G1162" i="2" s="1"/>
  <c r="G1163" i="2"/>
  <c r="I1164" i="2"/>
  <c r="G1164" i="2" s="1"/>
  <c r="H1165" i="2"/>
  <c r="G1165" i="2" s="1"/>
  <c r="I1166" i="2"/>
  <c r="I1167" i="2" s="1"/>
  <c r="H1169" i="2"/>
  <c r="H1170" i="2" s="1"/>
  <c r="G1172" i="2"/>
  <c r="G1173" i="2"/>
  <c r="G1174" i="2"/>
  <c r="H1175" i="2"/>
  <c r="I1175" i="2"/>
  <c r="I1176" i="2" s="1"/>
  <c r="G1176" i="2" s="1"/>
  <c r="G1136" i="2" l="1"/>
  <c r="I1137" i="2"/>
  <c r="G1137" i="2" s="1"/>
  <c r="H1166" i="2"/>
  <c r="G1166" i="2" s="1"/>
  <c r="G1167" i="2"/>
  <c r="I1168" i="2"/>
  <c r="G1168" i="2" s="1"/>
  <c r="I1158" i="2"/>
  <c r="I1159" i="2" s="1"/>
  <c r="I1160" i="2" s="1"/>
  <c r="I1138" i="2"/>
  <c r="G1138" i="2" s="1"/>
  <c r="G1175" i="2"/>
  <c r="I1177" i="2"/>
  <c r="I1178" i="2" s="1"/>
  <c r="I1141" i="2"/>
  <c r="G1141" i="2" s="1"/>
  <c r="G1150" i="2"/>
  <c r="I1151" i="2"/>
  <c r="G1151" i="2" s="1"/>
  <c r="G1149" i="2"/>
  <c r="G1153" i="2"/>
  <c r="G15" i="1"/>
  <c r="H20" i="1"/>
  <c r="G1159" i="2" l="1"/>
  <c r="I1169" i="2"/>
  <c r="G1177" i="2"/>
  <c r="G1158" i="2"/>
  <c r="I1179" i="2"/>
  <c r="G1179" i="2" s="1"/>
  <c r="G1178" i="2"/>
  <c r="G1160" i="2"/>
  <c r="I1161" i="2"/>
  <c r="G1161" i="2" s="1"/>
  <c r="H21" i="1"/>
  <c r="G1132" i="2"/>
  <c r="G1129" i="2"/>
  <c r="G1125" i="2"/>
  <c r="G1126" i="2" s="1"/>
  <c r="G1127" i="2" s="1"/>
  <c r="G1123" i="2"/>
  <c r="G1119" i="2"/>
  <c r="G1120" i="2" s="1"/>
  <c r="G1121" i="2" s="1"/>
  <c r="G1115" i="2"/>
  <c r="G1116" i="2" s="1"/>
  <c r="G1117" i="2" s="1"/>
  <c r="G1110" i="2"/>
  <c r="G1111" i="2" s="1"/>
  <c r="G1106" i="2"/>
  <c r="G1107" i="2" s="1"/>
  <c r="G1104" i="2"/>
  <c r="G1097" i="2"/>
  <c r="G1095" i="2"/>
  <c r="G1092" i="2"/>
  <c r="I1170" i="2" l="1"/>
  <c r="G1169" i="2"/>
  <c r="G1108" i="2"/>
  <c r="I1171" i="2" l="1"/>
  <c r="G1171" i="2" s="1"/>
  <c r="G1170" i="2"/>
  <c r="G323" i="2"/>
  <c r="H65" i="2"/>
  <c r="H63" i="2"/>
  <c r="F132" i="2" l="1"/>
  <c r="F137" i="2" s="1"/>
  <c r="F142" i="2" s="1"/>
  <c r="F147" i="2" s="1"/>
  <c r="F152" i="2" s="1"/>
  <c r="F157" i="2" s="1"/>
  <c r="F162" i="2" s="1"/>
  <c r="F167" i="2" s="1"/>
  <c r="F172" i="2" s="1"/>
  <c r="F177" i="2" s="1"/>
  <c r="F182" i="2" s="1"/>
  <c r="F187" i="2" s="1"/>
  <c r="F192" i="2" s="1"/>
  <c r="F197" i="2" s="1"/>
  <c r="F202" i="2" s="1"/>
  <c r="F207" i="2" s="1"/>
  <c r="F212" i="2" s="1"/>
  <c r="F217" i="2" s="1"/>
  <c r="F222" i="2" s="1"/>
  <c r="F227" i="2" s="1"/>
  <c r="F232" i="2" s="1"/>
  <c r="F237" i="2" s="1"/>
  <c r="F242" i="2" s="1"/>
  <c r="F247" i="2" s="1"/>
  <c r="F252" i="2" s="1"/>
  <c r="F257" i="2" s="1"/>
  <c r="F262" i="2" s="1"/>
  <c r="F131" i="2"/>
  <c r="F136" i="2" s="1"/>
  <c r="F141" i="2" s="1"/>
  <c r="F146" i="2" s="1"/>
  <c r="F151" i="2" s="1"/>
  <c r="F156" i="2" s="1"/>
  <c r="F161" i="2" s="1"/>
  <c r="F166" i="2" s="1"/>
  <c r="F171" i="2" s="1"/>
  <c r="F176" i="2" s="1"/>
  <c r="F181" i="2" s="1"/>
  <c r="F186" i="2" s="1"/>
  <c r="F191" i="2" s="1"/>
  <c r="F196" i="2" s="1"/>
  <c r="F201" i="2" s="1"/>
  <c r="F206" i="2" s="1"/>
  <c r="F211" i="2" s="1"/>
  <c r="F216" i="2" s="1"/>
  <c r="F221" i="2" s="1"/>
  <c r="F226" i="2" s="1"/>
  <c r="F231" i="2" s="1"/>
  <c r="F236" i="2" s="1"/>
  <c r="F241" i="2" s="1"/>
  <c r="F246" i="2" s="1"/>
  <c r="F251" i="2" s="1"/>
  <c r="F256" i="2" s="1"/>
  <c r="F261" i="2" s="1"/>
  <c r="F130" i="2"/>
  <c r="F135" i="2" s="1"/>
  <c r="F140" i="2" s="1"/>
  <c r="F145" i="2" s="1"/>
  <c r="F150" i="2" s="1"/>
  <c r="F155" i="2" s="1"/>
  <c r="F160" i="2" s="1"/>
  <c r="F165" i="2" s="1"/>
  <c r="F170" i="2" s="1"/>
  <c r="F175" i="2" s="1"/>
  <c r="F180" i="2" s="1"/>
  <c r="F185" i="2" s="1"/>
  <c r="F190" i="2" s="1"/>
  <c r="F195" i="2" s="1"/>
  <c r="F200" i="2" s="1"/>
  <c r="F205" i="2" s="1"/>
  <c r="F210" i="2" s="1"/>
  <c r="F215" i="2" s="1"/>
  <c r="F220" i="2" s="1"/>
  <c r="F225" i="2" s="1"/>
  <c r="F230" i="2" s="1"/>
  <c r="F235" i="2" s="1"/>
  <c r="F240" i="2" s="1"/>
  <c r="F245" i="2" s="1"/>
  <c r="F250" i="2" s="1"/>
  <c r="F255" i="2" s="1"/>
  <c r="F260" i="2" s="1"/>
  <c r="F128" i="2"/>
  <c r="F133" i="2" s="1"/>
  <c r="F138" i="2" s="1"/>
  <c r="F143" i="2" s="1"/>
  <c r="F148" i="2" s="1"/>
  <c r="F153" i="2" s="1"/>
  <c r="F158" i="2" s="1"/>
  <c r="F163" i="2" s="1"/>
  <c r="F168" i="2" s="1"/>
  <c r="F173" i="2" s="1"/>
  <c r="F178" i="2" s="1"/>
  <c r="F183" i="2" s="1"/>
  <c r="F188" i="2" s="1"/>
  <c r="F193" i="2" s="1"/>
  <c r="F198" i="2" s="1"/>
  <c r="F203" i="2" s="1"/>
  <c r="F208" i="2" s="1"/>
  <c r="F213" i="2" s="1"/>
  <c r="F218" i="2" s="1"/>
  <c r="F223" i="2" s="1"/>
  <c r="F228" i="2" s="1"/>
  <c r="F233" i="2" s="1"/>
  <c r="F238" i="2" s="1"/>
  <c r="F243" i="2" s="1"/>
  <c r="F248" i="2" s="1"/>
  <c r="F253" i="2" s="1"/>
  <c r="F258" i="2" s="1"/>
  <c r="F263" i="2" s="1"/>
  <c r="G105" i="2"/>
  <c r="G101" i="2"/>
  <c r="G97" i="2"/>
  <c r="G94" i="2"/>
  <c r="G89" i="2"/>
  <c r="G86" i="2"/>
  <c r="G76" i="2"/>
  <c r="G74" i="2"/>
  <c r="G71" i="2"/>
  <c r="G69" i="2"/>
  <c r="G67" i="2"/>
  <c r="G65" i="2"/>
  <c r="G52" i="2"/>
  <c r="G50" i="2"/>
  <c r="G46" i="2"/>
  <c r="G47" i="2" s="1"/>
  <c r="G42" i="2"/>
  <c r="G39" i="2"/>
  <c r="G40" i="2" s="1"/>
  <c r="G35" i="2"/>
  <c r="G36" i="2" s="1"/>
  <c r="G32" i="2"/>
  <c r="G27" i="2"/>
  <c r="G22" i="2"/>
  <c r="G19" i="2"/>
  <c r="G16" i="2"/>
  <c r="G15" i="2"/>
  <c r="G12" i="2"/>
  <c r="G9" i="2"/>
  <c r="G7" i="2"/>
  <c r="F129" i="2" l="1"/>
  <c r="F134" i="2" s="1"/>
  <c r="F139" i="2" s="1"/>
  <c r="F144" i="2" s="1"/>
  <c r="F149" i="2" s="1"/>
  <c r="F154" i="2" s="1"/>
  <c r="F159" i="2" s="1"/>
  <c r="F164" i="2" s="1"/>
  <c r="F169" i="2" s="1"/>
  <c r="F174" i="2" s="1"/>
  <c r="F179" i="2" s="1"/>
  <c r="F184" i="2" s="1"/>
  <c r="F189" i="2" s="1"/>
  <c r="F194" i="2" s="1"/>
  <c r="F199" i="2" s="1"/>
  <c r="F204" i="2" s="1"/>
  <c r="F209" i="2" s="1"/>
  <c r="F214" i="2" s="1"/>
  <c r="F219" i="2" s="1"/>
  <c r="F224" i="2" s="1"/>
  <c r="F229" i="2" s="1"/>
  <c r="F234" i="2" s="1"/>
  <c r="F239" i="2" s="1"/>
  <c r="F244" i="2" s="1"/>
  <c r="F249" i="2" s="1"/>
  <c r="F254" i="2" s="1"/>
  <c r="F259" i="2" s="1"/>
  <c r="F264" i="2" s="1"/>
</calcChain>
</file>

<file path=xl/sharedStrings.xml><?xml version="1.0" encoding="utf-8"?>
<sst xmlns="http://schemas.openxmlformats.org/spreadsheetml/2006/main" count="101" uniqueCount="59">
  <si>
    <t xml:space="preserve">Cash  </t>
  </si>
  <si>
    <t>Date</t>
  </si>
  <si>
    <t>Balance</t>
  </si>
  <si>
    <t>Grant Receivable</t>
  </si>
  <si>
    <t>Investment</t>
  </si>
  <si>
    <t>Grants Receivables and Investments</t>
  </si>
  <si>
    <t>Payroll Protection Program</t>
  </si>
  <si>
    <t>Payroll Cost</t>
  </si>
  <si>
    <t>PPP Loan Amount</t>
  </si>
  <si>
    <t>Utilities</t>
  </si>
  <si>
    <t>Decrease in Wages Greater than 25%</t>
  </si>
  <si>
    <t>Average FTE per month</t>
  </si>
  <si>
    <t xml:space="preserve">Previous FTE per month for Comparison </t>
  </si>
  <si>
    <t>Average FTE Reduction Percentage</t>
  </si>
  <si>
    <t>Amount of Loan to be Forgiven</t>
  </si>
  <si>
    <t>Amount of Loan to be Paid Back</t>
  </si>
  <si>
    <t>Columbia County Community Healthcare Consortium, Inc.</t>
  </si>
  <si>
    <t>Memo:</t>
  </si>
  <si>
    <t>Expendable Net Assets = (unrestricted net assets $1,054,212) + (Donor restricted net assets $78,631)  - (net property, plant, and equipment $179,018)= $953,825</t>
  </si>
  <si>
    <t>Annual Expenses  = (7/1/23 - 6/30/24 Expenses $1,547,310) - (Depreciation $59,375) - (Rent $52,740) = $1,435,195</t>
  </si>
  <si>
    <t>Exp.</t>
  </si>
  <si>
    <t>Expendable Net Assets</t>
  </si>
  <si>
    <t>Expendable Net Assets = (unrestricted net assets $1,044,157) + (Donor restricted net assets $139,460)  - (net property, plant, and equipment $212,665)= $970,952</t>
  </si>
  <si>
    <t>Annual Expenses  = (1/1/23 - 12/31/23 Expenses $1,525,158) - (Depreciation $29,397) - (Rent $52,740) = $1,443,021</t>
  </si>
  <si>
    <t>Expendable</t>
  </si>
  <si>
    <t>Annual expense</t>
  </si>
  <si>
    <t>Months</t>
  </si>
  <si>
    <t>Op reserve</t>
  </si>
  <si>
    <t>06/27/2025</t>
  </si>
  <si>
    <t>06/30/2025</t>
  </si>
  <si>
    <t>Annual expense 2024</t>
  </si>
  <si>
    <t>Annual expense 12/31/2025</t>
  </si>
  <si>
    <t>Bank accts</t>
  </si>
  <si>
    <t>North Country</t>
  </si>
  <si>
    <t>total cash</t>
  </si>
  <si>
    <t>ADD: A/R</t>
  </si>
  <si>
    <t>total current assets</t>
  </si>
  <si>
    <t>Unrestricted NA</t>
  </si>
  <si>
    <t>Net revenue</t>
  </si>
  <si>
    <t xml:space="preserve">total </t>
  </si>
  <si>
    <t>Other unrestricted</t>
  </si>
  <si>
    <t>ADD: Restricted NA</t>
  </si>
  <si>
    <t>Operating</t>
  </si>
  <si>
    <t>Savings</t>
  </si>
  <si>
    <t xml:space="preserve">The sum of cash balances in the agency's checking and savings accounts started the 2026 year off with $408K and ended in the month of June with $409K. The low cash balance on March 15, 2026 was $315K and the high cash balance on January 30, 2026 was $457K. The average daily balance for 2026 is $376K and for 2025 it was $486K.  </t>
  </si>
  <si>
    <t xml:space="preserve">Grants receivables represent billed and unbilled amounts related to CCCHC's cost-reimbursable and fee-based government contracts. Amounts recorded are current in nature and represent eligible reimbursements under related contracts. On June 30, 2026 Grant Receivable balance was $345K, and the Investment account balance was $603K. </t>
  </si>
  <si>
    <t>Current ratio:
8.99</t>
  </si>
  <si>
    <t>The current ratio indicates the organization's ability to meet short-term financial obligations by comparing current assets to current liabilities.  As of June 30, 2026, the organization's current ratio is 8.99 or $1,366K ÷ $152K. Ideally, the current ratio should be at least 1.0, and preferably greater. A current ratio under 2.0 may indicate an inability to pay current financial obligations with a measure of safety.</t>
  </si>
  <si>
    <t>Quick Ratio: 8.94</t>
  </si>
  <si>
    <t>ADD: Prepaid</t>
  </si>
  <si>
    <t>total assets</t>
  </si>
  <si>
    <t>ADD: Liability</t>
  </si>
  <si>
    <t>ADD: Fixed Assets</t>
  </si>
  <si>
    <t>total, expendable</t>
  </si>
  <si>
    <t>The operating reserve addresses the question of whether resources are sufficient and flexible enough to support the organization's mission without having to borrow externally. It describes the organization's ability to fund programs and other expenses from expendable net assets should no additional operating revenue be available. Not-for-profit organizations should maintain an operating reserve ratio of no less than 25 percent, or enough to cover at least three months of annual expenses. As of June 30, 2026, CCCHC's expendabale net assets total $1,213,836 and annual expenses for the period ending December 31, 2025 total $1,411,115, which yields an operating reserve of 86% or 10.3 months of expenses.</t>
  </si>
  <si>
    <t xml:space="preserve">Operating reserve:
86% or 10.3 months </t>
  </si>
  <si>
    <t>Many banks use the quick ratio comparison to gauge financial stability. It compares quick assets (current assets less prepaid expenses) to current liabilities.  As of June 30, 2026, the organization's quick ratio is 8.94 or $1,359 ÷ $152K.  The quick ratio should not be less than 1.0.</t>
  </si>
  <si>
    <t xml:space="preserve"> Fiscal Highlights Report to the Board</t>
  </si>
  <si>
    <t>For the period ending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</si>
</sst>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2" formatCode="_(&quot;$&quot;* #,##0_);_(&quot;$&quot;* \(#,##0\);_(&quot;$&quot;* &quot;-&quot;_);_(@_)"/>
    <numFmt numFmtId="43" formatCode="_(* #,##0.00_);_(* \(#,##0.00\);_(* &quot;-&quot;??_);_(@_)"/>
    <numFmt numFmtId="164" formatCode="[$-F800]dddd\,\ mmmm\ dd\,\ yyyy"/>
    <numFmt numFmtId="165" formatCode="[$-409]mmmm\-yy;@"/>
    <numFmt numFmtId="166" formatCode="0.0"/>
    <numFmt numFmtId="167" formatCode="0.0%"/>
    <numFmt numFmtId="168" formatCode="_(* #,##0_);_(* \(#,##0\);_(* &quot;-&quot;??_);_(@_)"/>
    <numFmt numFmtId="169" formatCode="#,##0.00;\-#,##0.00"/>
    <numFmt numFmtId="170" formatCode="[$-409]mmm\-yy;@"/>
  </numFmts>
  <fonts count="23" x14ac:knownFonts="1">
    <font>
      <sz val="11"/>
      <color theme="1"/>
      <name val="Calibri"/>
      <family val="2"/>
      <scheme val="minor"/>
    </font>
    <font>
      <b/>
      <sz val="18"/>
      <color theme="1"/>
      <name val="Calibri"/>
      <family val="2"/>
    </font>
    <font>
      <sz val="12"/>
      <color theme="1"/>
      <name val="Wide Latin"/>
      <family val="1"/>
    </font>
    <font>
      <sz val="12"/>
      <color theme="1"/>
      <name val="Wingdings"/>
      <charset val="2"/>
    </font>
    <font>
      <sz val="14"/>
      <color theme="1"/>
      <name val="Calibri"/>
      <family val="2"/>
      <scheme val="minor"/>
    </font>
    <font>
      <b/>
      <sz val="14"/>
      <color theme="1"/>
      <name val="Calibri"/>
      <family val="2"/>
      <scheme val="minor"/>
    </font>
    <font>
      <sz val="14"/>
      <color theme="1"/>
      <name val="Wingdings"/>
      <charset val="2"/>
    </font>
    <font>
      <sz val="14"/>
      <color theme="1"/>
      <name val="Calibri"/>
      <family val="2"/>
    </font>
    <font>
      <b/>
      <sz val="8"/>
      <color rgb="FF000000"/>
      <name val="Arial"/>
      <family val="2"/>
    </font>
    <font>
      <sz val="8"/>
      <color rgb="FF000000"/>
      <name val="Arial"/>
      <family val="2"/>
    </font>
    <font>
      <sz val="8"/>
      <color theme="1"/>
      <name val="Arial"/>
      <family val="2"/>
    </font>
    <font>
      <sz val="9"/>
      <color theme="1"/>
      <name val="Calibri"/>
      <family val="2"/>
      <scheme val="minor"/>
    </font>
    <font>
      <sz val="10"/>
      <color rgb="FF000000"/>
      <name val="Calibri"/>
      <family val="2"/>
      <scheme val="minor"/>
    </font>
    <font>
      <b/>
      <sz val="11"/>
      <color theme="1"/>
      <name val="Calibri"/>
      <family val="2"/>
      <scheme val="minor"/>
    </font>
    <font>
      <sz val="10"/>
      <color theme="1"/>
      <name val="Calibri"/>
      <family val="2"/>
      <scheme val="minor"/>
    </font>
    <font>
      <sz val="11"/>
      <color theme="1"/>
      <name val="Calibri"/>
      <family val="2"/>
      <scheme val="minor"/>
    </font>
    <font>
      <b/>
      <sz val="8"/>
      <color theme="1"/>
      <name val="Arial"/>
      <family val="2"/>
    </font>
    <font>
      <sz val="12"/>
      <color theme="1"/>
      <name val="Calibri"/>
      <family val="2"/>
      <scheme val="minor"/>
    </font>
    <font>
      <sz val="11"/>
      <name val="Arial"/>
      <family val="2"/>
    </font>
    <font>
      <sz val="8"/>
      <name val="Arial"/>
      <family val="2"/>
    </font>
    <font>
      <sz val="14"/>
      <name val="Calibri"/>
      <family val="2"/>
      <scheme val="minor"/>
    </font>
    <font>
      <sz val="10"/>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92D050"/>
        <bgColor indexed="64"/>
      </patternFill>
    </fill>
  </fills>
  <borders count="4">
    <border>
      <left/>
      <right/>
      <top/>
      <bottom/>
      <diagonal/>
    </border>
    <border>
      <left/>
      <right/>
      <top/>
      <bottom style="thick">
        <color indexed="64"/>
      </bottom>
      <diagonal/>
    </border>
    <border>
      <left/>
      <right/>
      <top/>
      <bottom style="thin">
        <color indexed="64"/>
      </bottom>
      <diagonal/>
    </border>
    <border>
      <left/>
      <right/>
      <top style="thin">
        <color indexed="64"/>
      </top>
      <bottom/>
      <diagonal/>
    </border>
  </borders>
  <cellStyleXfs count="4">
    <xf numFmtId="0" fontId="0" fillId="0" borderId="0"/>
    <xf numFmtId="43" fontId="15" fillId="0" borderId="0" applyFont="0" applyFill="0" applyBorder="0" applyAlignment="0" applyProtection="0"/>
    <xf numFmtId="9" fontId="15" fillId="0" borderId="0" applyFont="0" applyFill="0" applyBorder="0" applyAlignment="0" applyProtection="0"/>
    <xf numFmtId="0" fontId="17" fillId="0" borderId="0"/>
  </cellStyleXfs>
  <cellXfs count="92">
    <xf numFmtId="0" fontId="0" fillId="0" borderId="0" xfId="0"/>
    <xf numFmtId="0" fontId="4" fillId="0" borderId="0" xfId="0" applyFont="1"/>
    <xf numFmtId="0" fontId="4" fillId="0" borderId="0" xfId="0" applyFont="1" applyAlignment="1">
      <alignment vertical="top" wrapText="1"/>
    </xf>
    <xf numFmtId="0" fontId="6" fillId="0" borderId="0" xfId="0" applyFont="1" applyAlignment="1">
      <alignment vertical="center" wrapText="1"/>
    </xf>
    <xf numFmtId="0" fontId="3"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center" vertical="center" wrapText="1"/>
    </xf>
    <xf numFmtId="38" fontId="8" fillId="0" borderId="1" xfId="0" applyNumberFormat="1" applyFont="1" applyBorder="1" applyAlignment="1">
      <alignment horizontal="center"/>
    </xf>
    <xf numFmtId="38" fontId="8" fillId="0" borderId="0" xfId="0" applyNumberFormat="1" applyFont="1"/>
    <xf numFmtId="38" fontId="9" fillId="0" borderId="0" xfId="0" applyNumberFormat="1" applyFont="1"/>
    <xf numFmtId="38" fontId="10" fillId="0" borderId="0" xfId="0" applyNumberFormat="1" applyFont="1"/>
    <xf numFmtId="17" fontId="0" fillId="0" borderId="0" xfId="0" applyNumberFormat="1"/>
    <xf numFmtId="6" fontId="0" fillId="0" borderId="0" xfId="0" applyNumberFormat="1"/>
    <xf numFmtId="42" fontId="0" fillId="0" borderId="0" xfId="0" applyNumberFormat="1"/>
    <xf numFmtId="0" fontId="12" fillId="0" borderId="0" xfId="0" applyFont="1"/>
    <xf numFmtId="3" fontId="10" fillId="0" borderId="0" xfId="0" applyNumberFormat="1" applyFont="1"/>
    <xf numFmtId="3" fontId="9" fillId="0" borderId="0" xfId="0" applyNumberFormat="1" applyFont="1"/>
    <xf numFmtId="164" fontId="0" fillId="0" borderId="0" xfId="0" applyNumberFormat="1"/>
    <xf numFmtId="164" fontId="14" fillId="0" borderId="0" xfId="0" applyNumberFormat="1" applyFont="1"/>
    <xf numFmtId="165" fontId="0" fillId="0" borderId="0" xfId="0" applyNumberFormat="1"/>
    <xf numFmtId="165" fontId="14" fillId="0" borderId="0" xfId="0" applyNumberFormat="1" applyFont="1"/>
    <xf numFmtId="1" fontId="13" fillId="0" borderId="0" xfId="0" applyNumberFormat="1" applyFont="1" applyAlignment="1">
      <alignment horizontal="center"/>
    </xf>
    <xf numFmtId="38" fontId="10" fillId="2" borderId="0" xfId="0" applyNumberFormat="1" applyFont="1" applyFill="1"/>
    <xf numFmtId="166" fontId="5"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6"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6" fontId="4" fillId="0" borderId="0" xfId="0" applyNumberFormat="1" applyFont="1" applyAlignment="1">
      <alignment horizontal="right" vertical="center" wrapText="1"/>
    </xf>
    <xf numFmtId="10" fontId="4" fillId="0" borderId="0" xfId="0" applyNumberFormat="1" applyFont="1" applyAlignment="1">
      <alignment horizontal="left" vertical="center" wrapText="1"/>
    </xf>
    <xf numFmtId="8" fontId="4" fillId="0" borderId="0" xfId="0" applyNumberFormat="1" applyFont="1" applyAlignment="1">
      <alignment horizontal="left" vertical="center" wrapText="1"/>
    </xf>
    <xf numFmtId="164" fontId="15" fillId="0" borderId="0" xfId="0" applyNumberFormat="1" applyFont="1"/>
    <xf numFmtId="3" fontId="14" fillId="0" borderId="0" xfId="0" applyNumberFormat="1" applyFont="1"/>
    <xf numFmtId="4" fontId="10" fillId="0" borderId="0" xfId="0" applyNumberFormat="1" applyFont="1"/>
    <xf numFmtId="168" fontId="0" fillId="0" borderId="0" xfId="1" applyNumberFormat="1" applyFont="1"/>
    <xf numFmtId="168" fontId="0" fillId="0" borderId="0" xfId="0" applyNumberFormat="1"/>
    <xf numFmtId="9" fontId="0" fillId="0" borderId="0" xfId="2" applyFont="1"/>
    <xf numFmtId="169" fontId="9" fillId="0" borderId="0" xfId="0" applyNumberFormat="1" applyFont="1"/>
    <xf numFmtId="4" fontId="0" fillId="0" borderId="0" xfId="0" applyNumberFormat="1"/>
    <xf numFmtId="169" fontId="8" fillId="0" borderId="0" xfId="0" applyNumberFormat="1" applyFont="1"/>
    <xf numFmtId="3" fontId="16" fillId="0" borderId="0" xfId="0" applyNumberFormat="1" applyFont="1"/>
    <xf numFmtId="4" fontId="16" fillId="0" borderId="0" xfId="0" applyNumberFormat="1" applyFont="1"/>
    <xf numFmtId="4" fontId="10" fillId="0" borderId="0" xfId="0" applyNumberFormat="1" applyFont="1" applyAlignment="1">
      <alignment wrapText="1"/>
    </xf>
    <xf numFmtId="4" fontId="9" fillId="0" borderId="0" xfId="0" applyNumberFormat="1" applyFont="1" applyAlignment="1">
      <alignment wrapText="1"/>
    </xf>
    <xf numFmtId="4" fontId="10" fillId="0" borderId="0" xfId="3" applyNumberFormat="1" applyFont="1" applyAlignment="1">
      <alignment wrapText="1"/>
    </xf>
    <xf numFmtId="168" fontId="0" fillId="0" borderId="0" xfId="1" applyNumberFormat="1" applyFont="1" applyAlignment="1">
      <alignment horizontal="left" indent="2"/>
    </xf>
    <xf numFmtId="170" fontId="0" fillId="0" borderId="0" xfId="0" applyNumberFormat="1"/>
    <xf numFmtId="170" fontId="8" fillId="0" borderId="1" xfId="0" applyNumberFormat="1" applyFont="1" applyBorder="1" applyAlignment="1">
      <alignment horizontal="center"/>
    </xf>
    <xf numFmtId="170" fontId="8" fillId="0" borderId="0" xfId="0" applyNumberFormat="1" applyFont="1"/>
    <xf numFmtId="170" fontId="9" fillId="0" borderId="0" xfId="0" applyNumberFormat="1" applyFont="1"/>
    <xf numFmtId="170" fontId="9" fillId="0" borderId="0" xfId="0" applyNumberFormat="1" applyFont="1" applyAlignment="1">
      <alignment horizontal="right"/>
    </xf>
    <xf numFmtId="170" fontId="11" fillId="0" borderId="0" xfId="0" applyNumberFormat="1" applyFont="1"/>
    <xf numFmtId="170" fontId="14" fillId="0" borderId="0" xfId="0" applyNumberFormat="1" applyFont="1"/>
    <xf numFmtId="170" fontId="15" fillId="0" borderId="0" xfId="0" applyNumberFormat="1" applyFont="1"/>
    <xf numFmtId="170" fontId="14" fillId="0" borderId="0" xfId="0" applyNumberFormat="1" applyFont="1" applyAlignment="1">
      <alignment horizontal="right"/>
    </xf>
    <xf numFmtId="170" fontId="9" fillId="0" borderId="0" xfId="0" applyNumberFormat="1" applyFont="1" applyAlignment="1">
      <alignment wrapText="1"/>
    </xf>
    <xf numFmtId="170" fontId="9" fillId="0" borderId="0" xfId="0" applyNumberFormat="1" applyFont="1" applyAlignment="1">
      <alignment horizontal="right" wrapText="1"/>
    </xf>
    <xf numFmtId="0" fontId="13" fillId="0" borderId="0" xfId="0" applyFont="1"/>
    <xf numFmtId="43" fontId="10" fillId="0" borderId="0" xfId="1" applyFont="1" applyAlignment="1">
      <alignment wrapText="1"/>
    </xf>
    <xf numFmtId="17" fontId="0" fillId="4" borderId="0" xfId="0" applyNumberFormat="1" applyFill="1"/>
    <xf numFmtId="38" fontId="10" fillId="4" borderId="0" xfId="0" applyNumberFormat="1" applyFont="1" applyFill="1"/>
    <xf numFmtId="17" fontId="18" fillId="5" borderId="0" xfId="0" applyNumberFormat="1" applyFont="1" applyFill="1"/>
    <xf numFmtId="38" fontId="19" fillId="5" borderId="0" xfId="0" applyNumberFormat="1" applyFont="1" applyFill="1"/>
    <xf numFmtId="0" fontId="20" fillId="0" borderId="0" xfId="0" applyFont="1"/>
    <xf numFmtId="6" fontId="21" fillId="3" borderId="0" xfId="0" applyNumberFormat="1" applyFont="1" applyFill="1" applyAlignment="1">
      <alignment vertical="center"/>
    </xf>
    <xf numFmtId="43" fontId="21" fillId="3" borderId="0" xfId="1" applyFont="1" applyFill="1" applyAlignment="1">
      <alignment vertical="center"/>
    </xf>
    <xf numFmtId="0" fontId="21" fillId="3" borderId="0" xfId="0" applyFont="1" applyFill="1" applyAlignment="1">
      <alignment vertical="center"/>
    </xf>
    <xf numFmtId="14" fontId="13" fillId="0" borderId="0" xfId="0" applyNumberFormat="1" applyFont="1"/>
    <xf numFmtId="0" fontId="20" fillId="0" borderId="0" xfId="0" applyFont="1" applyAlignment="1">
      <alignment vertical="top" wrapText="1"/>
    </xf>
    <xf numFmtId="0" fontId="22" fillId="0" borderId="0" xfId="0" applyFont="1"/>
    <xf numFmtId="168" fontId="22" fillId="0" borderId="0" xfId="0" applyNumberFormat="1" applyFont="1"/>
    <xf numFmtId="43" fontId="22" fillId="0" borderId="0" xfId="1" applyFont="1"/>
    <xf numFmtId="168" fontId="22" fillId="0" borderId="0" xfId="1" applyNumberFormat="1" applyFont="1"/>
    <xf numFmtId="14" fontId="22" fillId="0" borderId="0" xfId="1" applyNumberFormat="1" applyFont="1"/>
    <xf numFmtId="43" fontId="0" fillId="0" borderId="0" xfId="0" applyNumberFormat="1"/>
    <xf numFmtId="43" fontId="22" fillId="0" borderId="0" xfId="0" applyNumberFormat="1" applyFont="1"/>
    <xf numFmtId="14" fontId="0" fillId="0" borderId="0" xfId="0" applyNumberFormat="1"/>
    <xf numFmtId="43" fontId="0" fillId="0" borderId="0" xfId="1" applyFont="1"/>
    <xf numFmtId="14" fontId="13" fillId="0" borderId="2" xfId="0" applyNumberFormat="1" applyFont="1" applyBorder="1" applyAlignment="1">
      <alignment horizontal="center"/>
    </xf>
    <xf numFmtId="43" fontId="13" fillId="0" borderId="2" xfId="1" applyFont="1" applyBorder="1" applyAlignment="1">
      <alignment horizontal="center"/>
    </xf>
    <xf numFmtId="0" fontId="13" fillId="0" borderId="2" xfId="0" applyFont="1" applyBorder="1" applyAlignment="1">
      <alignment horizontal="center"/>
    </xf>
    <xf numFmtId="14" fontId="22" fillId="0" borderId="0" xfId="0" applyNumberFormat="1" applyFont="1"/>
    <xf numFmtId="43" fontId="22" fillId="0" borderId="3" xfId="1" applyFont="1" applyBorder="1"/>
    <xf numFmtId="43" fontId="0" fillId="0" borderId="3" xfId="0" applyNumberFormat="1" applyBorder="1"/>
    <xf numFmtId="0" fontId="1" fillId="0" borderId="0" xfId="0" applyFont="1" applyAlignment="1">
      <alignment horizontal="center" vertical="center"/>
    </xf>
    <xf numFmtId="164" fontId="1" fillId="0" borderId="0" xfId="0" applyNumberFormat="1" applyFont="1" applyAlignment="1">
      <alignment horizontal="center" vertical="center"/>
    </xf>
    <xf numFmtId="0" fontId="2"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166" fontId="5" fillId="0" borderId="0" xfId="0" applyNumberFormat="1" applyFont="1" applyAlignment="1">
      <alignment horizontal="center" vertical="center" wrapText="1"/>
    </xf>
  </cellXfs>
  <cellStyles count="4">
    <cellStyle name="Comma" xfId="1" builtinId="3"/>
    <cellStyle name="Normal" xfId="0" builtinId="0"/>
    <cellStyle name="Normal 4" xfId="3" xr:uid="{14E97DC1-3CB2-4421-AA59-D86EF547CBFF}"/>
    <cellStyle name="Percent" xfId="2" builtinId="5"/>
  </cellStyles>
  <dxfs count="0"/>
  <tableStyles count="0" defaultTableStyle="TableStyleMedium2" defaultPivotStyle="PivotStyleLight16"/>
  <colors>
    <mruColors>
      <color rgb="FF080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Grant Receivable &amp; Investment Balances at Month End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2220156508214251E-2"/>
          <c:y val="0.13624292348071876"/>
          <c:w val="0.89171432518303628"/>
          <c:h val="0.64852808734371459"/>
        </c:manualLayout>
      </c:layout>
      <c:barChart>
        <c:barDir val="col"/>
        <c:grouping val="clustered"/>
        <c:varyColors val="0"/>
        <c:ser>
          <c:idx val="0"/>
          <c:order val="0"/>
          <c:tx>
            <c:strRef>
              <c:f>Data!$L$188</c:f>
              <c:strCache>
                <c:ptCount val="1"/>
                <c:pt idx="0">
                  <c:v>Grant Receivable</c:v>
                </c:pt>
              </c:strCache>
            </c:strRef>
          </c:tx>
          <c:spPr>
            <a:solidFill>
              <a:schemeClr val="accent1"/>
            </a:solidFill>
            <a:ln>
              <a:noFill/>
            </a:ln>
            <a:effectLst/>
          </c:spPr>
          <c:invertIfNegative val="0"/>
          <c:cat>
            <c:numRef>
              <c:f>Data!$K$261:$K$314</c:f>
              <c:numCache>
                <c:formatCode>mmm\-yy</c:formatCode>
                <c:ptCount val="54"/>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45626</c:v>
                </c:pt>
                <c:pt idx="35">
                  <c:v>45657</c:v>
                </c:pt>
                <c:pt idx="36">
                  <c:v>45688</c:v>
                </c:pt>
                <c:pt idx="37">
                  <c:v>45716</c:v>
                </c:pt>
                <c:pt idx="38">
                  <c:v>45744</c:v>
                </c:pt>
                <c:pt idx="39">
                  <c:v>45772</c:v>
                </c:pt>
                <c:pt idx="40">
                  <c:v>45800</c:v>
                </c:pt>
                <c:pt idx="41">
                  <c:v>45828</c:v>
                </c:pt>
                <c:pt idx="42">
                  <c:v>45869</c:v>
                </c:pt>
                <c:pt idx="43">
                  <c:v>45900</c:v>
                </c:pt>
                <c:pt idx="44">
                  <c:v>45930</c:v>
                </c:pt>
                <c:pt idx="45">
                  <c:v>45961</c:v>
                </c:pt>
                <c:pt idx="46">
                  <c:v>45991</c:v>
                </c:pt>
                <c:pt idx="47">
                  <c:v>46022</c:v>
                </c:pt>
                <c:pt idx="48">
                  <c:v>46053</c:v>
                </c:pt>
                <c:pt idx="49">
                  <c:v>46081</c:v>
                </c:pt>
                <c:pt idx="50">
                  <c:v>46112</c:v>
                </c:pt>
                <c:pt idx="51">
                  <c:v>46142</c:v>
                </c:pt>
                <c:pt idx="52">
                  <c:v>46173</c:v>
                </c:pt>
                <c:pt idx="53">
                  <c:v>46203</c:v>
                </c:pt>
              </c:numCache>
            </c:numRef>
          </c:cat>
          <c:val>
            <c:numRef>
              <c:f>Data!$L$261:$L$314</c:f>
              <c:numCache>
                <c:formatCode>"$"#,##0_);[Red]\("$"#,##0\)</c:formatCode>
                <c:ptCount val="54"/>
                <c:pt idx="0">
                  <c:v>483670.84</c:v>
                </c:pt>
                <c:pt idx="1">
                  <c:v>403181.63</c:v>
                </c:pt>
                <c:pt idx="2">
                  <c:v>315833.28999999998</c:v>
                </c:pt>
                <c:pt idx="3">
                  <c:v>327170</c:v>
                </c:pt>
                <c:pt idx="4">
                  <c:v>246847.16</c:v>
                </c:pt>
                <c:pt idx="5">
                  <c:v>274391.32</c:v>
                </c:pt>
                <c:pt idx="6">
                  <c:v>311473.07</c:v>
                </c:pt>
                <c:pt idx="7">
                  <c:v>246923.1</c:v>
                </c:pt>
                <c:pt idx="8">
                  <c:v>214783.77</c:v>
                </c:pt>
                <c:pt idx="9">
                  <c:v>264786.40999999997</c:v>
                </c:pt>
                <c:pt idx="10">
                  <c:v>290727.87</c:v>
                </c:pt>
                <c:pt idx="11">
                  <c:v>362006.45</c:v>
                </c:pt>
                <c:pt idx="12">
                  <c:v>494072.83</c:v>
                </c:pt>
                <c:pt idx="13">
                  <c:v>399857.44</c:v>
                </c:pt>
                <c:pt idx="14">
                  <c:v>279188.34999999998</c:v>
                </c:pt>
                <c:pt idx="15">
                  <c:v>302008.53000000003</c:v>
                </c:pt>
                <c:pt idx="16">
                  <c:v>222544.3</c:v>
                </c:pt>
                <c:pt idx="17">
                  <c:v>303528.63</c:v>
                </c:pt>
                <c:pt idx="18">
                  <c:v>279453.21999999997</c:v>
                </c:pt>
                <c:pt idx="19">
                  <c:v>235427.62</c:v>
                </c:pt>
                <c:pt idx="20">
                  <c:v>301323.59999999998</c:v>
                </c:pt>
                <c:pt idx="21">
                  <c:v>355947.69</c:v>
                </c:pt>
                <c:pt idx="22">
                  <c:v>269865.12</c:v>
                </c:pt>
                <c:pt idx="23">
                  <c:v>266721.90000000002</c:v>
                </c:pt>
                <c:pt idx="24">
                  <c:v>413322.14</c:v>
                </c:pt>
                <c:pt idx="25">
                  <c:v>390662.21</c:v>
                </c:pt>
                <c:pt idx="26">
                  <c:v>280467.3</c:v>
                </c:pt>
                <c:pt idx="27">
                  <c:v>323205.53000000003</c:v>
                </c:pt>
                <c:pt idx="28">
                  <c:v>275004.96000000002</c:v>
                </c:pt>
                <c:pt idx="29">
                  <c:v>296378.64</c:v>
                </c:pt>
                <c:pt idx="30">
                  <c:v>336121.66</c:v>
                </c:pt>
                <c:pt idx="31">
                  <c:v>323670.74</c:v>
                </c:pt>
                <c:pt idx="32">
                  <c:v>343331.891</c:v>
                </c:pt>
                <c:pt idx="33">
                  <c:v>340547.28</c:v>
                </c:pt>
                <c:pt idx="34">
                  <c:v>365969</c:v>
                </c:pt>
                <c:pt idx="35">
                  <c:v>282364</c:v>
                </c:pt>
                <c:pt idx="36">
                  <c:v>399502</c:v>
                </c:pt>
                <c:pt idx="37">
                  <c:v>339403</c:v>
                </c:pt>
                <c:pt idx="38">
                  <c:v>276810.65000000002</c:v>
                </c:pt>
                <c:pt idx="39">
                  <c:v>358247.98</c:v>
                </c:pt>
                <c:pt idx="40">
                  <c:v>293255.53000000003</c:v>
                </c:pt>
                <c:pt idx="41">
                  <c:v>335133</c:v>
                </c:pt>
                <c:pt idx="42">
                  <c:v>379057</c:v>
                </c:pt>
                <c:pt idx="43">
                  <c:v>283492</c:v>
                </c:pt>
                <c:pt idx="44">
                  <c:v>285931</c:v>
                </c:pt>
                <c:pt idx="45">
                  <c:v>271878</c:v>
                </c:pt>
                <c:pt idx="46">
                  <c:v>305108</c:v>
                </c:pt>
                <c:pt idx="47">
                  <c:v>342623</c:v>
                </c:pt>
                <c:pt idx="48">
                  <c:v>451224.73</c:v>
                </c:pt>
                <c:pt idx="49">
                  <c:v>471337.78</c:v>
                </c:pt>
                <c:pt idx="50">
                  <c:v>431716</c:v>
                </c:pt>
                <c:pt idx="51">
                  <c:v>451070</c:v>
                </c:pt>
                <c:pt idx="52">
                  <c:v>363163.16</c:v>
                </c:pt>
                <c:pt idx="53">
                  <c:v>345115.17</c:v>
                </c:pt>
              </c:numCache>
            </c:numRef>
          </c:val>
          <c:extLst>
            <c:ext xmlns:c16="http://schemas.microsoft.com/office/drawing/2014/chart" uri="{C3380CC4-5D6E-409C-BE32-E72D297353CC}">
              <c16:uniqueId val="{00000000-E9F1-48FA-9860-300E964705B9}"/>
            </c:ext>
          </c:extLst>
        </c:ser>
        <c:ser>
          <c:idx val="1"/>
          <c:order val="1"/>
          <c:tx>
            <c:strRef>
              <c:f>Data!$M$188</c:f>
              <c:strCache>
                <c:ptCount val="1"/>
                <c:pt idx="0">
                  <c:v>Investment</c:v>
                </c:pt>
              </c:strCache>
            </c:strRef>
          </c:tx>
          <c:spPr>
            <a:solidFill>
              <a:schemeClr val="accent2"/>
            </a:solidFill>
            <a:ln>
              <a:noFill/>
            </a:ln>
            <a:effectLst/>
          </c:spPr>
          <c:invertIfNegative val="0"/>
          <c:cat>
            <c:numRef>
              <c:f>Data!$K$261:$K$314</c:f>
              <c:numCache>
                <c:formatCode>mmm\-yy</c:formatCode>
                <c:ptCount val="54"/>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45626</c:v>
                </c:pt>
                <c:pt idx="35">
                  <c:v>45657</c:v>
                </c:pt>
                <c:pt idx="36">
                  <c:v>45688</c:v>
                </c:pt>
                <c:pt idx="37">
                  <c:v>45716</c:v>
                </c:pt>
                <c:pt idx="38">
                  <c:v>45744</c:v>
                </c:pt>
                <c:pt idx="39">
                  <c:v>45772</c:v>
                </c:pt>
                <c:pt idx="40">
                  <c:v>45800</c:v>
                </c:pt>
                <c:pt idx="41">
                  <c:v>45828</c:v>
                </c:pt>
                <c:pt idx="42">
                  <c:v>45869</c:v>
                </c:pt>
                <c:pt idx="43">
                  <c:v>45900</c:v>
                </c:pt>
                <c:pt idx="44">
                  <c:v>45930</c:v>
                </c:pt>
                <c:pt idx="45">
                  <c:v>45961</c:v>
                </c:pt>
                <c:pt idx="46">
                  <c:v>45991</c:v>
                </c:pt>
                <c:pt idx="47">
                  <c:v>46022</c:v>
                </c:pt>
                <c:pt idx="48">
                  <c:v>46053</c:v>
                </c:pt>
                <c:pt idx="49">
                  <c:v>46081</c:v>
                </c:pt>
                <c:pt idx="50">
                  <c:v>46112</c:v>
                </c:pt>
                <c:pt idx="51">
                  <c:v>46142</c:v>
                </c:pt>
                <c:pt idx="52">
                  <c:v>46173</c:v>
                </c:pt>
                <c:pt idx="53">
                  <c:v>46203</c:v>
                </c:pt>
              </c:numCache>
            </c:numRef>
          </c:cat>
          <c:val>
            <c:numRef>
              <c:f>Data!$M$261:$M$314</c:f>
              <c:numCache>
                <c:formatCode>_("$"* #,##0_);_("$"* \(#,##0\);_("$"* "-"_);_(@_)</c:formatCode>
                <c:ptCount val="54"/>
                <c:pt idx="0">
                  <c:v>323933.77</c:v>
                </c:pt>
                <c:pt idx="1">
                  <c:v>319586.55</c:v>
                </c:pt>
                <c:pt idx="2">
                  <c:v>422621.04</c:v>
                </c:pt>
                <c:pt idx="3">
                  <c:v>399826.35</c:v>
                </c:pt>
                <c:pt idx="4">
                  <c:v>404182.26</c:v>
                </c:pt>
                <c:pt idx="5">
                  <c:v>378955.05</c:v>
                </c:pt>
                <c:pt idx="6">
                  <c:v>395341.91</c:v>
                </c:pt>
                <c:pt idx="7">
                  <c:v>382796.02</c:v>
                </c:pt>
                <c:pt idx="8">
                  <c:v>357259.36</c:v>
                </c:pt>
                <c:pt idx="9">
                  <c:v>374993.63</c:v>
                </c:pt>
                <c:pt idx="10">
                  <c:v>396685.21</c:v>
                </c:pt>
                <c:pt idx="11">
                  <c:v>385734.14</c:v>
                </c:pt>
                <c:pt idx="12">
                  <c:v>402326.67</c:v>
                </c:pt>
                <c:pt idx="13">
                  <c:v>390206.58</c:v>
                </c:pt>
                <c:pt idx="14">
                  <c:v>396440.66</c:v>
                </c:pt>
                <c:pt idx="15">
                  <c:v>401182.89</c:v>
                </c:pt>
                <c:pt idx="16">
                  <c:v>393246.23</c:v>
                </c:pt>
                <c:pt idx="17">
                  <c:v>408061</c:v>
                </c:pt>
                <c:pt idx="18">
                  <c:v>417521.72</c:v>
                </c:pt>
                <c:pt idx="19">
                  <c:v>410999.58</c:v>
                </c:pt>
                <c:pt idx="20">
                  <c:v>396973.48</c:v>
                </c:pt>
                <c:pt idx="21">
                  <c:v>389315.86</c:v>
                </c:pt>
                <c:pt idx="22">
                  <c:v>415432.2</c:v>
                </c:pt>
                <c:pt idx="23">
                  <c:v>434275.6</c:v>
                </c:pt>
                <c:pt idx="24">
                  <c:v>437155.38</c:v>
                </c:pt>
                <c:pt idx="25">
                  <c:v>449092.16</c:v>
                </c:pt>
                <c:pt idx="26">
                  <c:v>465124.12</c:v>
                </c:pt>
                <c:pt idx="27">
                  <c:v>451645.99</c:v>
                </c:pt>
                <c:pt idx="28">
                  <c:v>467250.63</c:v>
                </c:pt>
                <c:pt idx="29">
                  <c:v>470492.77</c:v>
                </c:pt>
                <c:pt idx="30">
                  <c:v>484002.05</c:v>
                </c:pt>
                <c:pt idx="31">
                  <c:v>493219.34</c:v>
                </c:pt>
                <c:pt idx="32" formatCode="&quot;$&quot;#,##0_);[Red]\(&quot;$&quot;#,##0\)">
                  <c:v>497198</c:v>
                </c:pt>
                <c:pt idx="33" formatCode="&quot;$&quot;#,##0_);[Red]\(&quot;$&quot;#,##0\)">
                  <c:v>490236.6</c:v>
                </c:pt>
                <c:pt idx="34">
                  <c:v>505649.74</c:v>
                </c:pt>
                <c:pt idx="35">
                  <c:v>485756.8</c:v>
                </c:pt>
                <c:pt idx="36">
                  <c:v>500919</c:v>
                </c:pt>
                <c:pt idx="37">
                  <c:v>501419.62</c:v>
                </c:pt>
                <c:pt idx="38">
                  <c:v>523071</c:v>
                </c:pt>
                <c:pt idx="39">
                  <c:v>488599.41</c:v>
                </c:pt>
                <c:pt idx="40">
                  <c:v>506406</c:v>
                </c:pt>
                <c:pt idx="41">
                  <c:v>523071</c:v>
                </c:pt>
                <c:pt idx="42" formatCode="&quot;$&quot;#,##0_);[Red]\(&quot;$&quot;#,##0\)">
                  <c:v>524794</c:v>
                </c:pt>
                <c:pt idx="43" formatCode="&quot;$&quot;#,##0_);[Red]\(&quot;$&quot;#,##0\)">
                  <c:v>541379</c:v>
                </c:pt>
                <c:pt idx="44" formatCode="&quot;$&quot;#,##0_);[Red]\(&quot;$&quot;#,##0\)">
                  <c:v>554552</c:v>
                </c:pt>
                <c:pt idx="45" formatCode="&quot;$&quot;#,##0_);[Red]\(&quot;$&quot;#,##0\)">
                  <c:v>554754</c:v>
                </c:pt>
                <c:pt idx="46" formatCode="&quot;$&quot;#,##0_);[Red]\(&quot;$&quot;#,##0\)">
                  <c:v>563879</c:v>
                </c:pt>
                <c:pt idx="47" formatCode="&quot;$&quot;#,##0_);[Red]\(&quot;$&quot;#,##0\)">
                  <c:v>565710</c:v>
                </c:pt>
                <c:pt idx="48">
                  <c:v>577553.09</c:v>
                </c:pt>
                <c:pt idx="49">
                  <c:v>592456</c:v>
                </c:pt>
                <c:pt idx="50" formatCode="&quot;$&quot;#,##0_);[Red]\(&quot;$&quot;#,##0\)">
                  <c:v>561025</c:v>
                </c:pt>
                <c:pt idx="51" formatCode="&quot;$&quot;#,##0_);[Red]\(&quot;$&quot;#,##0\)">
                  <c:v>592569</c:v>
                </c:pt>
                <c:pt idx="52" formatCode="&quot;$&quot;#,##0_);[Red]\(&quot;$&quot;#,##0\)">
                  <c:v>602603.93999999994</c:v>
                </c:pt>
                <c:pt idx="53" formatCode="&quot;$&quot;#,##0_);[Red]\(&quot;$&quot;#,##0\)">
                  <c:v>603599.55000000005</c:v>
                </c:pt>
              </c:numCache>
            </c:numRef>
          </c:val>
          <c:extLst>
            <c:ext xmlns:c16="http://schemas.microsoft.com/office/drawing/2014/chart" uri="{C3380CC4-5D6E-409C-BE32-E72D297353CC}">
              <c16:uniqueId val="{00000001-E9F1-48FA-9860-300E964705B9}"/>
            </c:ext>
          </c:extLst>
        </c:ser>
        <c:dLbls>
          <c:showLegendKey val="0"/>
          <c:showVal val="0"/>
          <c:showCatName val="0"/>
          <c:showSerName val="0"/>
          <c:showPercent val="0"/>
          <c:showBubbleSize val="0"/>
        </c:dLbls>
        <c:gapWidth val="219"/>
        <c:overlap val="-27"/>
        <c:axId val="476662440"/>
        <c:axId val="476665968"/>
        <c:extLst/>
      </c:barChart>
      <c:dateAx>
        <c:axId val="476662440"/>
        <c:scaling>
          <c:orientation val="minMax"/>
          <c:max val="46203"/>
          <c:min val="44652"/>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6665968"/>
        <c:crosses val="autoZero"/>
        <c:auto val="1"/>
        <c:lblOffset val="100"/>
        <c:baseTimeUnit val="months"/>
        <c:majorUnit val="1"/>
        <c:majorTimeUnit val="months"/>
        <c:minorUnit val="10"/>
        <c:minorTimeUnit val="months"/>
      </c:dateAx>
      <c:valAx>
        <c:axId val="476665968"/>
        <c:scaling>
          <c:orientation val="minMax"/>
          <c:min val="100000"/>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6662440"/>
        <c:crosses val="autoZero"/>
        <c:crossBetween val="between"/>
        <c:majorUnit val="50000"/>
      </c:valAx>
      <c:spPr>
        <a:noFill/>
        <a:ln>
          <a:noFill/>
        </a:ln>
        <a:effectLst/>
      </c:spPr>
    </c:plotArea>
    <c:legend>
      <c:legendPos val="r"/>
      <c:layout>
        <c:manualLayout>
          <c:xMode val="edge"/>
          <c:yMode val="edge"/>
          <c:x val="0.15679196951342628"/>
          <c:y val="0.90540950751763061"/>
          <c:w val="0.77590033817888149"/>
          <c:h val="9.265276345249173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Daily</a:t>
            </a:r>
            <a:r>
              <a:rPr lang="en-US" baseline="0"/>
              <a:t> Cash Balances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9698697365992036E-2"/>
          <c:y val="0.16008361550226072"/>
          <c:w val="0.85840180123774468"/>
          <c:h val="0.55565787101039854"/>
        </c:manualLayout>
      </c:layout>
      <c:lineChart>
        <c:grouping val="standard"/>
        <c:varyColors val="0"/>
        <c:ser>
          <c:idx val="0"/>
          <c:order val="0"/>
          <c:tx>
            <c:strRef>
              <c:f>Data!$B$1</c:f>
              <c:strCache>
                <c:ptCount val="1"/>
                <c:pt idx="0">
                  <c:v> Operating </c:v>
                </c:pt>
              </c:strCache>
            </c:strRef>
          </c:tx>
          <c:spPr>
            <a:ln w="28575" cap="rnd">
              <a:solidFill>
                <a:schemeClr val="accent1"/>
              </a:solidFill>
              <a:round/>
            </a:ln>
            <a:effectLst/>
          </c:spPr>
          <c:marker>
            <c:symbol val="none"/>
          </c:marker>
          <c:cat>
            <c:numRef>
              <c:f>Data!$A$2:$A$64</c:f>
              <c:numCache>
                <c:formatCode>[$-409]mmm\-yy;@</c:formatCode>
                <c:ptCount val="63"/>
                <c:pt idx="0">
                  <c:v>46203</c:v>
                </c:pt>
                <c:pt idx="1">
                  <c:v>46142</c:v>
                </c:pt>
                <c:pt idx="2">
                  <c:v>46080</c:v>
                </c:pt>
                <c:pt idx="3">
                  <c:v>46022</c:v>
                </c:pt>
                <c:pt idx="4">
                  <c:v>45961</c:v>
                </c:pt>
                <c:pt idx="5">
                  <c:v>45900</c:v>
                </c:pt>
                <c:pt idx="6">
                  <c:v>45838</c:v>
                </c:pt>
                <c:pt idx="7">
                  <c:v>45776</c:v>
                </c:pt>
                <c:pt idx="8">
                  <c:v>45715</c:v>
                </c:pt>
                <c:pt idx="9">
                  <c:v>45657</c:v>
                </c:pt>
                <c:pt idx="10">
                  <c:v>45596</c:v>
                </c:pt>
                <c:pt idx="11">
                  <c:v>45534</c:v>
                </c:pt>
                <c:pt idx="12">
                  <c:v>45471</c:v>
                </c:pt>
                <c:pt idx="13">
                  <c:v>45351</c:v>
                </c:pt>
                <c:pt idx="14">
                  <c:v>45291</c:v>
                </c:pt>
                <c:pt idx="15">
                  <c:v>45230</c:v>
                </c:pt>
                <c:pt idx="16">
                  <c:v>45169</c:v>
                </c:pt>
                <c:pt idx="17">
                  <c:v>45107</c:v>
                </c:pt>
                <c:pt idx="18">
                  <c:v>45044</c:v>
                </c:pt>
                <c:pt idx="19">
                  <c:v>44985</c:v>
                </c:pt>
                <c:pt idx="20">
                  <c:v>44925</c:v>
                </c:pt>
                <c:pt idx="21">
                  <c:v>44865</c:v>
                </c:pt>
                <c:pt idx="22">
                  <c:v>44804</c:v>
                </c:pt>
                <c:pt idx="23">
                  <c:v>44742</c:v>
                </c:pt>
                <c:pt idx="24">
                  <c:v>44680</c:v>
                </c:pt>
                <c:pt idx="25">
                  <c:v>44620</c:v>
                </c:pt>
                <c:pt idx="26">
                  <c:v>44561</c:v>
                </c:pt>
                <c:pt idx="27">
                  <c:v>44498</c:v>
                </c:pt>
                <c:pt idx="28">
                  <c:v>44439</c:v>
                </c:pt>
                <c:pt idx="29">
                  <c:v>44377</c:v>
                </c:pt>
                <c:pt idx="30">
                  <c:v>44316</c:v>
                </c:pt>
                <c:pt idx="31">
                  <c:v>44253</c:v>
                </c:pt>
                <c:pt idx="32">
                  <c:v>44196</c:v>
                </c:pt>
                <c:pt idx="33">
                  <c:v>44134</c:v>
                </c:pt>
                <c:pt idx="34">
                  <c:v>44074</c:v>
                </c:pt>
                <c:pt idx="35">
                  <c:v>44012</c:v>
                </c:pt>
                <c:pt idx="36">
                  <c:v>43951</c:v>
                </c:pt>
                <c:pt idx="37">
                  <c:v>43921</c:v>
                </c:pt>
                <c:pt idx="38">
                  <c:v>43889</c:v>
                </c:pt>
                <c:pt idx="39">
                  <c:v>43830</c:v>
                </c:pt>
                <c:pt idx="40">
                  <c:v>43769</c:v>
                </c:pt>
                <c:pt idx="41">
                  <c:v>43707</c:v>
                </c:pt>
                <c:pt idx="42">
                  <c:v>43644</c:v>
                </c:pt>
                <c:pt idx="43">
                  <c:v>43585</c:v>
                </c:pt>
                <c:pt idx="44">
                  <c:v>43524</c:v>
                </c:pt>
                <c:pt idx="45">
                  <c:v>43465</c:v>
                </c:pt>
                <c:pt idx="46">
                  <c:v>43404</c:v>
                </c:pt>
                <c:pt idx="47">
                  <c:v>43343</c:v>
                </c:pt>
                <c:pt idx="48">
                  <c:v>43280</c:v>
                </c:pt>
                <c:pt idx="49">
                  <c:v>43220</c:v>
                </c:pt>
                <c:pt idx="50">
                  <c:v>43159</c:v>
                </c:pt>
                <c:pt idx="51">
                  <c:v>43098</c:v>
                </c:pt>
                <c:pt idx="52">
                  <c:v>43039</c:v>
                </c:pt>
                <c:pt idx="53">
                  <c:v>42978</c:v>
                </c:pt>
                <c:pt idx="54">
                  <c:v>42916</c:v>
                </c:pt>
                <c:pt idx="55">
                  <c:v>42853</c:v>
                </c:pt>
                <c:pt idx="56">
                  <c:v>42794</c:v>
                </c:pt>
                <c:pt idx="57">
                  <c:v>42734</c:v>
                </c:pt>
                <c:pt idx="58">
                  <c:v>42674</c:v>
                </c:pt>
                <c:pt idx="59">
                  <c:v>42613</c:v>
                </c:pt>
                <c:pt idx="60">
                  <c:v>42551</c:v>
                </c:pt>
                <c:pt idx="61">
                  <c:v>42489</c:v>
                </c:pt>
                <c:pt idx="62">
                  <c:v>42429</c:v>
                </c:pt>
              </c:numCache>
            </c:numRef>
          </c:cat>
          <c:val>
            <c:numRef>
              <c:f>Data!$B$2:$B$64</c:f>
              <c:numCache>
                <c:formatCode>_(* #,##0.00_);_(* \(#,##0.00\);_(* "-"??_);_(@_)</c:formatCode>
                <c:ptCount val="63"/>
                <c:pt idx="0">
                  <c:v>142328.5</c:v>
                </c:pt>
                <c:pt idx="1">
                  <c:v>86449</c:v>
                </c:pt>
                <c:pt idx="2">
                  <c:v>103566.39999999999</c:v>
                </c:pt>
                <c:pt idx="3">
                  <c:v>144342</c:v>
                </c:pt>
                <c:pt idx="4">
                  <c:v>295609</c:v>
                </c:pt>
                <c:pt idx="5">
                  <c:v>194162</c:v>
                </c:pt>
                <c:pt idx="6">
                  <c:v>210407</c:v>
                </c:pt>
                <c:pt idx="7">
                  <c:v>198617.24</c:v>
                </c:pt>
                <c:pt idx="8">
                  <c:v>306617.88</c:v>
                </c:pt>
                <c:pt idx="9">
                  <c:v>301585.39</c:v>
                </c:pt>
                <c:pt idx="10">
                  <c:v>173664</c:v>
                </c:pt>
                <c:pt idx="11">
                  <c:v>179321</c:v>
                </c:pt>
                <c:pt idx="12">
                  <c:v>300506</c:v>
                </c:pt>
                <c:pt idx="13">
                  <c:v>553504.59</c:v>
                </c:pt>
                <c:pt idx="14">
                  <c:v>661874.81999999995</c:v>
                </c:pt>
                <c:pt idx="15">
                  <c:v>468953.03</c:v>
                </c:pt>
                <c:pt idx="16">
                  <c:v>385493.66</c:v>
                </c:pt>
                <c:pt idx="17">
                  <c:v>407981.99</c:v>
                </c:pt>
                <c:pt idx="18">
                  <c:v>449683.31</c:v>
                </c:pt>
                <c:pt idx="19">
                  <c:v>309641.15000000002</c:v>
                </c:pt>
                <c:pt idx="20">
                  <c:v>432698.4</c:v>
                </c:pt>
                <c:pt idx="21">
                  <c:v>435708</c:v>
                </c:pt>
                <c:pt idx="22">
                  <c:v>278401.03999999998</c:v>
                </c:pt>
                <c:pt idx="23">
                  <c:v>388026.98</c:v>
                </c:pt>
                <c:pt idx="24">
                  <c:v>281239.25</c:v>
                </c:pt>
                <c:pt idx="25">
                  <c:v>331382.17</c:v>
                </c:pt>
                <c:pt idx="26">
                  <c:v>406700.45</c:v>
                </c:pt>
                <c:pt idx="27">
                  <c:v>354832.22</c:v>
                </c:pt>
                <c:pt idx="28">
                  <c:v>336851.39</c:v>
                </c:pt>
                <c:pt idx="29">
                  <c:v>497588.94</c:v>
                </c:pt>
                <c:pt idx="30">
                  <c:v>477922.01</c:v>
                </c:pt>
                <c:pt idx="31">
                  <c:v>404359.4</c:v>
                </c:pt>
                <c:pt idx="32">
                  <c:v>397543.49</c:v>
                </c:pt>
                <c:pt idx="33">
                  <c:v>336359.66</c:v>
                </c:pt>
                <c:pt idx="34">
                  <c:v>359946.57</c:v>
                </c:pt>
                <c:pt idx="35">
                  <c:v>332737.41000000003</c:v>
                </c:pt>
                <c:pt idx="36">
                  <c:v>173230.55</c:v>
                </c:pt>
                <c:pt idx="37">
                  <c:v>292582.55</c:v>
                </c:pt>
                <c:pt idx="38">
                  <c:v>306133.57</c:v>
                </c:pt>
                <c:pt idx="39">
                  <c:v>189055.83</c:v>
                </c:pt>
                <c:pt idx="40">
                  <c:v>169335.94</c:v>
                </c:pt>
                <c:pt idx="41">
                  <c:v>249899.19</c:v>
                </c:pt>
                <c:pt idx="42">
                  <c:v>246675.15</c:v>
                </c:pt>
                <c:pt idx="43">
                  <c:v>268536.75</c:v>
                </c:pt>
                <c:pt idx="44">
                  <c:v>224635.26</c:v>
                </c:pt>
                <c:pt idx="45">
                  <c:v>274101.40000000002</c:v>
                </c:pt>
                <c:pt idx="46">
                  <c:v>278029</c:v>
                </c:pt>
                <c:pt idx="47">
                  <c:v>276773.33</c:v>
                </c:pt>
                <c:pt idx="48">
                  <c:v>195328.48</c:v>
                </c:pt>
                <c:pt idx="49">
                  <c:v>179849.52</c:v>
                </c:pt>
                <c:pt idx="50">
                  <c:v>335912</c:v>
                </c:pt>
                <c:pt idx="51">
                  <c:v>282558.58</c:v>
                </c:pt>
                <c:pt idx="52">
                  <c:v>323197.73</c:v>
                </c:pt>
                <c:pt idx="53">
                  <c:v>389160.26</c:v>
                </c:pt>
                <c:pt idx="54">
                  <c:v>260779.62</c:v>
                </c:pt>
                <c:pt idx="55">
                  <c:v>290731.18</c:v>
                </c:pt>
                <c:pt idx="56">
                  <c:v>384176</c:v>
                </c:pt>
                <c:pt idx="57">
                  <c:v>354814.33</c:v>
                </c:pt>
                <c:pt idx="58">
                  <c:v>350567.25</c:v>
                </c:pt>
                <c:pt idx="59">
                  <c:v>479216.05</c:v>
                </c:pt>
                <c:pt idx="60">
                  <c:v>220332.56</c:v>
                </c:pt>
                <c:pt idx="61">
                  <c:v>320979.96999999997</c:v>
                </c:pt>
                <c:pt idx="62">
                  <c:v>389846.49</c:v>
                </c:pt>
              </c:numCache>
            </c:numRef>
          </c:val>
          <c:smooth val="0"/>
          <c:extLst>
            <c:ext xmlns:c16="http://schemas.microsoft.com/office/drawing/2014/chart" uri="{C3380CC4-5D6E-409C-BE32-E72D297353CC}">
              <c16:uniqueId val="{00000000-6496-4299-9C96-3FB3B1B40ACD}"/>
            </c:ext>
          </c:extLst>
        </c:ser>
        <c:ser>
          <c:idx val="1"/>
          <c:order val="1"/>
          <c:tx>
            <c:strRef>
              <c:f>Data!$C$1</c:f>
              <c:strCache>
                <c:ptCount val="1"/>
                <c:pt idx="0">
                  <c:v>Savings</c:v>
                </c:pt>
              </c:strCache>
            </c:strRef>
          </c:tx>
          <c:spPr>
            <a:ln w="28575" cap="rnd">
              <a:solidFill>
                <a:srgbClr val="92D050"/>
              </a:solidFill>
              <a:round/>
            </a:ln>
            <a:effectLst/>
          </c:spPr>
          <c:marker>
            <c:symbol val="none"/>
          </c:marker>
          <c:cat>
            <c:numRef>
              <c:f>Data!$A$2:$A$64</c:f>
              <c:numCache>
                <c:formatCode>[$-409]mmm\-yy;@</c:formatCode>
                <c:ptCount val="63"/>
                <c:pt idx="0">
                  <c:v>46203</c:v>
                </c:pt>
                <c:pt idx="1">
                  <c:v>46142</c:v>
                </c:pt>
                <c:pt idx="2">
                  <c:v>46080</c:v>
                </c:pt>
                <c:pt idx="3">
                  <c:v>46022</c:v>
                </c:pt>
                <c:pt idx="4">
                  <c:v>45961</c:v>
                </c:pt>
                <c:pt idx="5">
                  <c:v>45900</c:v>
                </c:pt>
                <c:pt idx="6">
                  <c:v>45838</c:v>
                </c:pt>
                <c:pt idx="7">
                  <c:v>45776</c:v>
                </c:pt>
                <c:pt idx="8">
                  <c:v>45715</c:v>
                </c:pt>
                <c:pt idx="9">
                  <c:v>45657</c:v>
                </c:pt>
                <c:pt idx="10">
                  <c:v>45596</c:v>
                </c:pt>
                <c:pt idx="11">
                  <c:v>45534</c:v>
                </c:pt>
                <c:pt idx="12">
                  <c:v>45471</c:v>
                </c:pt>
                <c:pt idx="13">
                  <c:v>45351</c:v>
                </c:pt>
                <c:pt idx="14">
                  <c:v>45291</c:v>
                </c:pt>
                <c:pt idx="15">
                  <c:v>45230</c:v>
                </c:pt>
                <c:pt idx="16">
                  <c:v>45169</c:v>
                </c:pt>
                <c:pt idx="17">
                  <c:v>45107</c:v>
                </c:pt>
                <c:pt idx="18">
                  <c:v>45044</c:v>
                </c:pt>
                <c:pt idx="19">
                  <c:v>44985</c:v>
                </c:pt>
                <c:pt idx="20">
                  <c:v>44925</c:v>
                </c:pt>
                <c:pt idx="21">
                  <c:v>44865</c:v>
                </c:pt>
                <c:pt idx="22">
                  <c:v>44804</c:v>
                </c:pt>
                <c:pt idx="23">
                  <c:v>44742</c:v>
                </c:pt>
                <c:pt idx="24">
                  <c:v>44680</c:v>
                </c:pt>
                <c:pt idx="25">
                  <c:v>44620</c:v>
                </c:pt>
                <c:pt idx="26">
                  <c:v>44561</c:v>
                </c:pt>
                <c:pt idx="27">
                  <c:v>44498</c:v>
                </c:pt>
                <c:pt idx="28">
                  <c:v>44439</c:v>
                </c:pt>
                <c:pt idx="29">
                  <c:v>44377</c:v>
                </c:pt>
                <c:pt idx="30">
                  <c:v>44316</c:v>
                </c:pt>
                <c:pt idx="31">
                  <c:v>44253</c:v>
                </c:pt>
                <c:pt idx="32">
                  <c:v>44196</c:v>
                </c:pt>
                <c:pt idx="33">
                  <c:v>44134</c:v>
                </c:pt>
                <c:pt idx="34">
                  <c:v>44074</c:v>
                </c:pt>
                <c:pt idx="35">
                  <c:v>44012</c:v>
                </c:pt>
                <c:pt idx="36">
                  <c:v>43951</c:v>
                </c:pt>
                <c:pt idx="37">
                  <c:v>43921</c:v>
                </c:pt>
                <c:pt idx="38">
                  <c:v>43889</c:v>
                </c:pt>
                <c:pt idx="39">
                  <c:v>43830</c:v>
                </c:pt>
                <c:pt idx="40">
                  <c:v>43769</c:v>
                </c:pt>
                <c:pt idx="41">
                  <c:v>43707</c:v>
                </c:pt>
                <c:pt idx="42">
                  <c:v>43644</c:v>
                </c:pt>
                <c:pt idx="43">
                  <c:v>43585</c:v>
                </c:pt>
                <c:pt idx="44">
                  <c:v>43524</c:v>
                </c:pt>
                <c:pt idx="45">
                  <c:v>43465</c:v>
                </c:pt>
                <c:pt idx="46">
                  <c:v>43404</c:v>
                </c:pt>
                <c:pt idx="47">
                  <c:v>43343</c:v>
                </c:pt>
                <c:pt idx="48">
                  <c:v>43280</c:v>
                </c:pt>
                <c:pt idx="49">
                  <c:v>43220</c:v>
                </c:pt>
                <c:pt idx="50">
                  <c:v>43159</c:v>
                </c:pt>
                <c:pt idx="51">
                  <c:v>43098</c:v>
                </c:pt>
                <c:pt idx="52">
                  <c:v>43039</c:v>
                </c:pt>
                <c:pt idx="53">
                  <c:v>42978</c:v>
                </c:pt>
                <c:pt idx="54">
                  <c:v>42916</c:v>
                </c:pt>
                <c:pt idx="55">
                  <c:v>42853</c:v>
                </c:pt>
                <c:pt idx="56">
                  <c:v>42794</c:v>
                </c:pt>
                <c:pt idx="57">
                  <c:v>42734</c:v>
                </c:pt>
                <c:pt idx="58">
                  <c:v>42674</c:v>
                </c:pt>
                <c:pt idx="59">
                  <c:v>42613</c:v>
                </c:pt>
                <c:pt idx="60">
                  <c:v>42551</c:v>
                </c:pt>
                <c:pt idx="61">
                  <c:v>42489</c:v>
                </c:pt>
                <c:pt idx="62">
                  <c:v>42429</c:v>
                </c:pt>
              </c:numCache>
            </c:numRef>
          </c:cat>
          <c:val>
            <c:numRef>
              <c:f>Data!$C$2:$C$64</c:f>
              <c:numCache>
                <c:formatCode>_(* #,##0.00_);_(* \(#,##0.00\);_(* "-"??_);_(@_)</c:formatCode>
                <c:ptCount val="63"/>
                <c:pt idx="0">
                  <c:v>268083.78999999998</c:v>
                </c:pt>
                <c:pt idx="1">
                  <c:v>266827</c:v>
                </c:pt>
                <c:pt idx="2">
                  <c:v>265006</c:v>
                </c:pt>
                <c:pt idx="3">
                  <c:v>264354</c:v>
                </c:pt>
                <c:pt idx="4">
                  <c:v>263051</c:v>
                </c:pt>
                <c:pt idx="5">
                  <c:v>261013</c:v>
                </c:pt>
                <c:pt idx="6">
                  <c:v>260284</c:v>
                </c:pt>
                <c:pt idx="7">
                  <c:v>258123</c:v>
                </c:pt>
                <c:pt idx="8">
                  <c:v>256650</c:v>
                </c:pt>
                <c:pt idx="9">
                  <c:v>255859</c:v>
                </c:pt>
                <c:pt idx="10">
                  <c:v>254289</c:v>
                </c:pt>
                <c:pt idx="11">
                  <c:v>252348</c:v>
                </c:pt>
                <c:pt idx="12">
                  <c:v>250672.49</c:v>
                </c:pt>
              </c:numCache>
            </c:numRef>
          </c:val>
          <c:smooth val="0"/>
          <c:extLst>
            <c:ext xmlns:c16="http://schemas.microsoft.com/office/drawing/2014/chart" uri="{C3380CC4-5D6E-409C-BE32-E72D297353CC}">
              <c16:uniqueId val="{00000000-6655-4AD3-B280-FC3B4EEBF827}"/>
            </c:ext>
          </c:extLst>
        </c:ser>
        <c:dLbls>
          <c:showLegendKey val="0"/>
          <c:showVal val="0"/>
          <c:showCatName val="0"/>
          <c:showSerName val="0"/>
          <c:showPercent val="0"/>
          <c:showBubbleSize val="0"/>
        </c:dLbls>
        <c:smooth val="0"/>
        <c:axId val="1927002527"/>
        <c:axId val="1927006367"/>
      </c:lineChart>
      <c:dateAx>
        <c:axId val="1927002527"/>
        <c:scaling>
          <c:orientation val="minMax"/>
          <c:max val="46203"/>
        </c:scaling>
        <c:delete val="0"/>
        <c:axPos val="b"/>
        <c:numFmt formatCode="[$-409]mmm\-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7006367"/>
        <c:crosses val="autoZero"/>
        <c:auto val="1"/>
        <c:lblOffset val="1"/>
        <c:baseTimeUnit val="days"/>
        <c:majorUnit val="2"/>
        <c:majorTimeUnit val="months"/>
        <c:minorUnit val="1"/>
        <c:minorTimeUnit val="days"/>
      </c:dateAx>
      <c:valAx>
        <c:axId val="1927006367"/>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7002527"/>
        <c:crosses val="autoZero"/>
        <c:crossBetween val="between"/>
      </c:valAx>
      <c:spPr>
        <a:noFill/>
        <a:ln>
          <a:noFill/>
        </a:ln>
        <a:effectLst/>
      </c:spPr>
    </c:plotArea>
    <c:legend>
      <c:legendPos val="b"/>
      <c:layout>
        <c:manualLayout>
          <c:xMode val="edge"/>
          <c:yMode val="edge"/>
          <c:x val="0.39462923555718388"/>
          <c:y val="0.87150087155136147"/>
          <c:w val="0.27531822156631264"/>
          <c:h val="7.77573414010271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Data!$L$188</c:f>
              <c:strCache>
                <c:ptCount val="1"/>
                <c:pt idx="0">
                  <c:v>Grant Receivable</c:v>
                </c:pt>
              </c:strCache>
            </c:strRef>
          </c:tx>
          <c:spPr>
            <a:solidFill>
              <a:schemeClr val="accent1"/>
            </a:solidFill>
            <a:ln>
              <a:noFill/>
            </a:ln>
            <a:effectLst/>
          </c:spPr>
          <c:invertIfNegative val="0"/>
          <c:cat>
            <c:numRef>
              <c:f>Data!$K$189:$K$201</c:f>
              <c:numCache>
                <c:formatCode>mmm\-yy</c:formatCode>
                <c:ptCount val="13"/>
                <c:pt idx="0">
                  <c:v>42370</c:v>
                </c:pt>
                <c:pt idx="1">
                  <c:v>42401</c:v>
                </c:pt>
                <c:pt idx="2">
                  <c:v>42430</c:v>
                </c:pt>
                <c:pt idx="3">
                  <c:v>42461</c:v>
                </c:pt>
                <c:pt idx="4">
                  <c:v>42491</c:v>
                </c:pt>
                <c:pt idx="5">
                  <c:v>42551</c:v>
                </c:pt>
                <c:pt idx="6">
                  <c:v>42582</c:v>
                </c:pt>
                <c:pt idx="7">
                  <c:v>42583</c:v>
                </c:pt>
                <c:pt idx="8">
                  <c:v>42614</c:v>
                </c:pt>
                <c:pt idx="9">
                  <c:v>42644</c:v>
                </c:pt>
                <c:pt idx="10">
                  <c:v>42675</c:v>
                </c:pt>
                <c:pt idx="11">
                  <c:v>42705</c:v>
                </c:pt>
                <c:pt idx="12">
                  <c:v>42736</c:v>
                </c:pt>
              </c:numCache>
            </c:numRef>
          </c:cat>
          <c:val>
            <c:numRef>
              <c:f>Data!$L$189:$L$201</c:f>
              <c:numCache>
                <c:formatCode>"$"#,##0_);[Red]\("$"#,##0\)</c:formatCode>
                <c:ptCount val="13"/>
                <c:pt idx="0">
                  <c:v>369484</c:v>
                </c:pt>
                <c:pt idx="1">
                  <c:v>295493.53000000003</c:v>
                </c:pt>
                <c:pt idx="2">
                  <c:v>255865.07</c:v>
                </c:pt>
                <c:pt idx="3">
                  <c:v>294098.96000000002</c:v>
                </c:pt>
                <c:pt idx="4">
                  <c:v>333922.02</c:v>
                </c:pt>
                <c:pt idx="5">
                  <c:v>384005.8</c:v>
                </c:pt>
                <c:pt idx="6">
                  <c:v>292004.15999999997</c:v>
                </c:pt>
                <c:pt idx="7">
                  <c:v>182562.29</c:v>
                </c:pt>
                <c:pt idx="8">
                  <c:v>242442.87</c:v>
                </c:pt>
                <c:pt idx="9">
                  <c:v>247104.37</c:v>
                </c:pt>
                <c:pt idx="10">
                  <c:v>246462.95</c:v>
                </c:pt>
                <c:pt idx="11">
                  <c:v>249839.51</c:v>
                </c:pt>
                <c:pt idx="12">
                  <c:v>351420</c:v>
                </c:pt>
              </c:numCache>
            </c:numRef>
          </c:val>
          <c:extLst>
            <c:ext xmlns:c16="http://schemas.microsoft.com/office/drawing/2014/chart" uri="{C3380CC4-5D6E-409C-BE32-E72D297353CC}">
              <c16:uniqueId val="{00000000-6FC1-4D24-A3EC-FD217CEAA31C}"/>
            </c:ext>
          </c:extLst>
        </c:ser>
        <c:ser>
          <c:idx val="1"/>
          <c:order val="1"/>
          <c:tx>
            <c:strRef>
              <c:f>Data!$M$188</c:f>
              <c:strCache>
                <c:ptCount val="1"/>
                <c:pt idx="0">
                  <c:v>Investment</c:v>
                </c:pt>
              </c:strCache>
            </c:strRef>
          </c:tx>
          <c:spPr>
            <a:solidFill>
              <a:schemeClr val="accent2"/>
            </a:solidFill>
            <a:ln>
              <a:noFill/>
            </a:ln>
            <a:effectLst/>
          </c:spPr>
          <c:invertIfNegative val="0"/>
          <c:cat>
            <c:numRef>
              <c:f>Data!$K$189:$K$201</c:f>
              <c:numCache>
                <c:formatCode>mmm\-yy</c:formatCode>
                <c:ptCount val="13"/>
                <c:pt idx="0">
                  <c:v>42370</c:v>
                </c:pt>
                <c:pt idx="1">
                  <c:v>42401</c:v>
                </c:pt>
                <c:pt idx="2">
                  <c:v>42430</c:v>
                </c:pt>
                <c:pt idx="3">
                  <c:v>42461</c:v>
                </c:pt>
                <c:pt idx="4">
                  <c:v>42491</c:v>
                </c:pt>
                <c:pt idx="5">
                  <c:v>42551</c:v>
                </c:pt>
                <c:pt idx="6">
                  <c:v>42582</c:v>
                </c:pt>
                <c:pt idx="7">
                  <c:v>42583</c:v>
                </c:pt>
                <c:pt idx="8">
                  <c:v>42614</c:v>
                </c:pt>
                <c:pt idx="9">
                  <c:v>42644</c:v>
                </c:pt>
                <c:pt idx="10">
                  <c:v>42675</c:v>
                </c:pt>
                <c:pt idx="11">
                  <c:v>42705</c:v>
                </c:pt>
                <c:pt idx="12">
                  <c:v>42736</c:v>
                </c:pt>
              </c:numCache>
            </c:numRef>
          </c:cat>
          <c:val>
            <c:numRef>
              <c:f>Data!$M$189:$M$201</c:f>
              <c:numCache>
                <c:formatCode>_("$"* #,##0_);_("$"* \(#,##0\);_("$"* "-"_);_(@_)</c:formatCode>
                <c:ptCount val="13"/>
                <c:pt idx="0">
                  <c:v>31036</c:v>
                </c:pt>
                <c:pt idx="1">
                  <c:v>31035.72</c:v>
                </c:pt>
                <c:pt idx="2">
                  <c:v>151035.72</c:v>
                </c:pt>
                <c:pt idx="3">
                  <c:v>151036</c:v>
                </c:pt>
                <c:pt idx="4">
                  <c:v>151087.09</c:v>
                </c:pt>
                <c:pt idx="5">
                  <c:v>151336.84</c:v>
                </c:pt>
                <c:pt idx="6">
                  <c:v>151611.29999999999</c:v>
                </c:pt>
                <c:pt idx="7">
                  <c:v>151776.70000000001</c:v>
                </c:pt>
                <c:pt idx="8">
                  <c:v>151844.44</c:v>
                </c:pt>
                <c:pt idx="9">
                  <c:v>152036.04</c:v>
                </c:pt>
                <c:pt idx="10">
                  <c:v>152464.91</c:v>
                </c:pt>
                <c:pt idx="11">
                  <c:v>154533.13</c:v>
                </c:pt>
                <c:pt idx="12">
                  <c:v>155633.59</c:v>
                </c:pt>
              </c:numCache>
            </c:numRef>
          </c:val>
          <c:extLst>
            <c:ext xmlns:c16="http://schemas.microsoft.com/office/drawing/2014/chart" uri="{C3380CC4-5D6E-409C-BE32-E72D297353CC}">
              <c16:uniqueId val="{00000001-6FC1-4D24-A3EC-FD217CEAA31C}"/>
            </c:ext>
          </c:extLst>
        </c:ser>
        <c:dLbls>
          <c:showLegendKey val="0"/>
          <c:showVal val="0"/>
          <c:showCatName val="0"/>
          <c:showSerName val="0"/>
          <c:showPercent val="0"/>
          <c:showBubbleSize val="0"/>
        </c:dLbls>
        <c:gapWidth val="219"/>
        <c:overlap val="-27"/>
        <c:axId val="476667144"/>
        <c:axId val="476668320"/>
      </c:barChart>
      <c:dateAx>
        <c:axId val="4766671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6668320"/>
        <c:crosses val="autoZero"/>
        <c:auto val="1"/>
        <c:lblOffset val="100"/>
        <c:baseTimeUnit val="days"/>
      </c:dateAx>
      <c:valAx>
        <c:axId val="47666832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6667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dLbls>
          <c:showLegendKey val="0"/>
          <c:showVal val="0"/>
          <c:showCatName val="0"/>
          <c:showSerName val="0"/>
          <c:showPercent val="0"/>
          <c:showBubbleSize val="0"/>
        </c:dLbls>
        <c:marker val="1"/>
        <c:smooth val="0"/>
        <c:axId val="1843151776"/>
        <c:axId val="597607488"/>
      </c:lineChart>
      <c:catAx>
        <c:axId val="184315177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7607488"/>
        <c:crosses val="autoZero"/>
        <c:auto val="1"/>
        <c:lblAlgn val="ctr"/>
        <c:lblOffset val="100"/>
        <c:noMultiLvlLbl val="0"/>
      </c:catAx>
      <c:valAx>
        <c:axId val="597607488"/>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31517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38100</xdr:colOff>
      <xdr:row>8</xdr:row>
      <xdr:rowOff>38100</xdr:rowOff>
    </xdr:from>
    <xdr:to>
      <xdr:col>9</xdr:col>
      <xdr:colOff>19050</xdr:colOff>
      <xdr:row>9</xdr:row>
      <xdr:rowOff>200025</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1085849</xdr:colOff>
      <xdr:row>5</xdr:row>
      <xdr:rowOff>53340</xdr:rowOff>
    </xdr:from>
    <xdr:to>
      <xdr:col>9</xdr:col>
      <xdr:colOff>9525</xdr:colOff>
      <xdr:row>6</xdr:row>
      <xdr:rowOff>434340</xdr:rowOff>
    </xdr:to>
    <xdr:graphicFrame macro="">
      <xdr:nvGraphicFramePr>
        <xdr:cNvPr id="2" name="Chart 1">
          <a:extLst>
            <a:ext uri="{FF2B5EF4-FFF2-40B4-BE49-F238E27FC236}">
              <a16:creationId xmlns:a16="http://schemas.microsoft.com/office/drawing/2014/main" id="{DE3C7E61-ADB6-F2B5-D9E2-9D4300CB32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15</xdr:col>
      <xdr:colOff>71437</xdr:colOff>
      <xdr:row>251</xdr:row>
      <xdr:rowOff>95250</xdr:rowOff>
    </xdr:from>
    <xdr:to>
      <xdr:col>22</xdr:col>
      <xdr:colOff>376237</xdr:colOff>
      <xdr:row>265</xdr:row>
      <xdr:rowOff>171450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109537</xdr:colOff>
      <xdr:row>1129</xdr:row>
      <xdr:rowOff>14287</xdr:rowOff>
    </xdr:from>
    <xdr:to>
      <xdr:col>17</xdr:col>
      <xdr:colOff>500062</xdr:colOff>
      <xdr:row>1143</xdr:row>
      <xdr:rowOff>90487</xdr:rowOff>
    </xdr:to>
    <xdr:graphicFrame macro="">
      <xdr:nvGraphicFramePr>
        <xdr:cNvPr id="4" name="Chart 3">
          <a:extLst>
            <a:ext uri="{FF2B5EF4-FFF2-40B4-BE49-F238E27FC236}">
              <a16:creationId xmlns:a16="http://schemas.microsoft.com/office/drawing/2014/main" id="{E3F977E5-CD3F-5467-F84D-BEDD5587E9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J100"/>
  <sheetViews>
    <sheetView tabSelected="1" topLeftCell="A11" zoomScaleNormal="100" workbookViewId="0">
      <selection activeCell="B4" sqref="B4:I4"/>
    </sheetView>
  </sheetViews>
  <sheetFormatPr defaultRowHeight="15" x14ac:dyDescent="0.25"/>
  <cols>
    <col min="1" max="1" width="4.28515625" customWidth="1"/>
    <col min="2" max="2" width="16.5703125" customWidth="1"/>
    <col min="3" max="7" width="17" customWidth="1"/>
    <col min="8" max="8" width="17.7109375" customWidth="1"/>
    <col min="9" max="9" width="20.7109375" customWidth="1"/>
    <col min="10" max="10" width="7.85546875" customWidth="1"/>
    <col min="11" max="11" width="6.28515625" customWidth="1"/>
    <col min="12" max="12" width="21.5703125" customWidth="1"/>
    <col min="13" max="14" width="21.5703125" hidden="1" customWidth="1"/>
    <col min="15" max="16" width="17.5703125" hidden="1" customWidth="1"/>
    <col min="17" max="21" width="17.5703125" customWidth="1"/>
    <col min="39" max="39" width="29.140625" customWidth="1"/>
  </cols>
  <sheetData>
    <row r="1" spans="2:32" ht="23.25" x14ac:dyDescent="0.25">
      <c r="B1" s="84" t="s">
        <v>16</v>
      </c>
      <c r="C1" s="84"/>
      <c r="D1" s="84"/>
      <c r="E1" s="84"/>
      <c r="F1" s="84"/>
      <c r="G1" s="84"/>
      <c r="H1" s="84"/>
      <c r="I1" s="84"/>
    </row>
    <row r="2" spans="2:32" ht="23.25" x14ac:dyDescent="0.25">
      <c r="B2" s="84" t="s">
        <v>57</v>
      </c>
      <c r="C2" s="84"/>
      <c r="D2" s="84"/>
      <c r="E2" s="84"/>
      <c r="F2" s="84"/>
      <c r="G2" s="84"/>
      <c r="H2" s="84"/>
      <c r="I2" s="84"/>
    </row>
    <row r="3" spans="2:32" ht="23.25" x14ac:dyDescent="0.25">
      <c r="B3" s="85" t="s">
        <v>58</v>
      </c>
      <c r="C3" s="85"/>
      <c r="D3" s="85"/>
      <c r="E3" s="85"/>
      <c r="F3" s="85"/>
      <c r="G3" s="85"/>
      <c r="H3" s="85"/>
      <c r="I3" s="85"/>
    </row>
    <row r="4" spans="2:32" ht="16.5" customHeight="1" x14ac:dyDescent="0.25">
      <c r="B4" s="86"/>
      <c r="C4" s="86"/>
      <c r="D4" s="86"/>
      <c r="E4" s="86"/>
      <c r="F4" s="86"/>
      <c r="G4" s="86"/>
      <c r="H4" s="86"/>
      <c r="I4" s="86"/>
    </row>
    <row r="5" spans="2:32" ht="81" customHeight="1" x14ac:dyDescent="0.25">
      <c r="B5" s="5" t="s">
        <v>0</v>
      </c>
      <c r="C5" s="88" t="s">
        <v>44</v>
      </c>
      <c r="D5" s="88"/>
      <c r="E5" s="88"/>
      <c r="F5" s="88"/>
      <c r="G5" s="88"/>
      <c r="H5" s="88"/>
      <c r="I5" s="88"/>
      <c r="J5" s="2"/>
    </row>
    <row r="6" spans="2:32" ht="264.75" customHeight="1" x14ac:dyDescent="0.25">
      <c r="B6" s="4"/>
      <c r="C6" s="4"/>
      <c r="D6" s="4"/>
      <c r="E6" s="4"/>
      <c r="F6" s="4"/>
      <c r="G6" s="4"/>
      <c r="H6" s="4"/>
      <c r="I6" s="4"/>
    </row>
    <row r="7" spans="2:32" ht="42" customHeight="1" x14ac:dyDescent="0.25">
      <c r="B7" s="4"/>
      <c r="C7" s="4"/>
      <c r="D7" s="4"/>
      <c r="E7" s="4"/>
      <c r="F7" s="4"/>
      <c r="G7" s="4"/>
      <c r="H7" s="4"/>
      <c r="I7" s="4"/>
    </row>
    <row r="8" spans="2:32" ht="80.25" customHeight="1" x14ac:dyDescent="0.25">
      <c r="B8" s="6" t="s">
        <v>5</v>
      </c>
      <c r="C8" s="89" t="s">
        <v>45</v>
      </c>
      <c r="D8" s="90"/>
      <c r="E8" s="90"/>
      <c r="F8" s="90"/>
      <c r="G8" s="90"/>
      <c r="H8" s="90"/>
      <c r="I8" s="90"/>
    </row>
    <row r="9" spans="2:32" ht="231" customHeight="1" x14ac:dyDescent="0.25">
      <c r="B9" s="4"/>
      <c r="C9" s="4"/>
      <c r="D9" s="4"/>
      <c r="E9" s="4"/>
      <c r="F9" s="4"/>
      <c r="G9" s="4"/>
      <c r="H9" s="4"/>
      <c r="I9" s="4"/>
    </row>
    <row r="10" spans="2:32" s="1" customFormat="1" ht="22.5" customHeight="1" x14ac:dyDescent="0.3">
      <c r="J10" s="3"/>
      <c r="K10" s="3"/>
    </row>
    <row r="11" spans="2:32" s="1" customFormat="1" ht="90" customHeight="1" x14ac:dyDescent="0.3">
      <c r="B11" s="6" t="s">
        <v>46</v>
      </c>
      <c r="C11" s="88" t="s">
        <v>47</v>
      </c>
      <c r="D11" s="88"/>
      <c r="E11" s="88"/>
      <c r="F11" s="88"/>
      <c r="G11" s="88"/>
      <c r="H11" s="88"/>
      <c r="I11" s="88"/>
      <c r="J11" s="63"/>
      <c r="K11" s="63"/>
      <c r="L11" s="63"/>
      <c r="M11" s="64">
        <v>1366100</v>
      </c>
      <c r="N11" s="64">
        <v>152264</v>
      </c>
      <c r="O11" s="65">
        <f>M11/N11</f>
        <v>8.971917196448274</v>
      </c>
      <c r="P11" s="66">
        <f>1366/152</f>
        <v>8.9868421052631575</v>
      </c>
      <c r="Q11" s="63"/>
      <c r="R11" s="63"/>
      <c r="S11" s="63"/>
      <c r="T11" s="63"/>
      <c r="U11" s="63"/>
      <c r="V11" s="63"/>
      <c r="W11" s="63"/>
      <c r="X11" s="63"/>
      <c r="Y11" s="63"/>
      <c r="Z11" s="63"/>
      <c r="AA11" s="63"/>
      <c r="AB11" s="63"/>
      <c r="AC11" s="63"/>
      <c r="AD11" s="63"/>
      <c r="AE11" s="63"/>
      <c r="AF11" s="63"/>
    </row>
    <row r="12" spans="2:32" s="1" customFormat="1" ht="84" customHeight="1" x14ac:dyDescent="0.3">
      <c r="B12" s="23" t="s">
        <v>48</v>
      </c>
      <c r="C12" s="88" t="s">
        <v>56</v>
      </c>
      <c r="D12" s="88"/>
      <c r="E12" s="88"/>
      <c r="F12" s="88"/>
      <c r="G12" s="88"/>
      <c r="H12" s="88"/>
      <c r="I12" s="88"/>
      <c r="J12" s="68"/>
      <c r="K12" s="68"/>
      <c r="L12" s="63"/>
      <c r="M12" s="64">
        <f>1366100-4838-14.4-649.93-1440.88</f>
        <v>1359156.7900000003</v>
      </c>
      <c r="N12" s="64">
        <f>N11</f>
        <v>152264</v>
      </c>
      <c r="O12" s="65">
        <f>M12/N12</f>
        <v>8.9263173829664293</v>
      </c>
      <c r="P12" s="66">
        <f>1359/152</f>
        <v>8.9407894736842106</v>
      </c>
      <c r="Q12" s="63"/>
      <c r="R12" s="63"/>
      <c r="S12" s="63"/>
      <c r="T12" s="63"/>
      <c r="U12" s="63"/>
      <c r="V12" s="63"/>
      <c r="W12" s="63"/>
      <c r="X12" s="63"/>
      <c r="Y12" s="63"/>
      <c r="Z12" s="63"/>
      <c r="AA12" s="63"/>
      <c r="AB12" s="63"/>
      <c r="AC12" s="63"/>
      <c r="AD12" s="63"/>
      <c r="AE12" s="63"/>
      <c r="AF12" s="63"/>
    </row>
    <row r="13" spans="2:32" s="1" customFormat="1" ht="8.25" hidden="1" customHeight="1" x14ac:dyDescent="0.3">
      <c r="B13" s="23"/>
      <c r="C13" s="24"/>
      <c r="D13" s="24"/>
      <c r="E13" s="24"/>
      <c r="F13" s="24"/>
      <c r="G13" s="24"/>
      <c r="H13" s="24"/>
      <c r="I13" s="24"/>
      <c r="J13" s="68"/>
      <c r="K13" s="68"/>
      <c r="L13" s="63"/>
      <c r="M13" s="63"/>
      <c r="N13" s="63"/>
      <c r="O13" s="63"/>
      <c r="P13" s="63"/>
      <c r="Q13" s="63"/>
      <c r="R13" s="63"/>
      <c r="S13" s="63"/>
      <c r="T13" s="63"/>
      <c r="U13" s="63"/>
      <c r="V13" s="63"/>
      <c r="W13" s="63"/>
      <c r="X13" s="63"/>
      <c r="Y13" s="63"/>
      <c r="Z13" s="63"/>
      <c r="AA13" s="63"/>
      <c r="AB13" s="63"/>
      <c r="AC13" s="63"/>
      <c r="AD13" s="63"/>
      <c r="AE13" s="63"/>
      <c r="AF13" s="63"/>
    </row>
    <row r="14" spans="2:32" s="1" customFormat="1" ht="21" hidden="1" customHeight="1" x14ac:dyDescent="0.3">
      <c r="B14" s="91" t="s">
        <v>6</v>
      </c>
      <c r="C14" s="87" t="s">
        <v>8</v>
      </c>
      <c r="D14" s="87"/>
      <c r="E14" s="87"/>
      <c r="G14" s="26">
        <v>197400</v>
      </c>
      <c r="H14" s="25"/>
      <c r="I14" s="25"/>
      <c r="J14" s="68"/>
      <c r="K14" s="68"/>
      <c r="L14" s="63"/>
      <c r="M14" s="63"/>
      <c r="N14" s="63"/>
      <c r="O14" s="63"/>
      <c r="P14" s="63"/>
      <c r="Q14" s="63"/>
      <c r="R14" s="63"/>
      <c r="S14" s="63"/>
      <c r="T14" s="63"/>
      <c r="U14" s="63"/>
      <c r="V14" s="63"/>
      <c r="W14" s="63"/>
      <c r="X14" s="63"/>
      <c r="Y14" s="63"/>
      <c r="Z14" s="63"/>
      <c r="AA14" s="63"/>
      <c r="AB14" s="63"/>
      <c r="AC14" s="63"/>
      <c r="AD14" s="63"/>
      <c r="AE14" s="63"/>
      <c r="AF14" s="63"/>
    </row>
    <row r="15" spans="2:32" s="1" customFormat="1" ht="18.75" hidden="1" x14ac:dyDescent="0.3">
      <c r="B15" s="91"/>
      <c r="C15" s="87" t="s">
        <v>7</v>
      </c>
      <c r="D15" s="87"/>
      <c r="E15" s="87"/>
      <c r="G15" s="26">
        <f>131418.99+8516.88</f>
        <v>139935.87</v>
      </c>
      <c r="H15" s="24"/>
      <c r="I15" s="24"/>
      <c r="J15" s="68"/>
      <c r="K15" s="68"/>
      <c r="L15" s="63"/>
      <c r="M15" s="63"/>
      <c r="N15" s="63"/>
      <c r="O15" s="63"/>
      <c r="P15" s="63"/>
      <c r="Q15" s="63"/>
      <c r="R15" s="63"/>
      <c r="S15" s="63"/>
      <c r="T15" s="63"/>
      <c r="U15" s="63"/>
      <c r="V15" s="63"/>
      <c r="W15" s="63"/>
      <c r="X15" s="63"/>
      <c r="Y15" s="63"/>
      <c r="Z15" s="63"/>
      <c r="AA15" s="63"/>
      <c r="AB15" s="63"/>
      <c r="AC15" s="63"/>
      <c r="AD15" s="63"/>
      <c r="AE15" s="63"/>
      <c r="AF15" s="63"/>
    </row>
    <row r="16" spans="2:32" s="1" customFormat="1" ht="18.75" hidden="1" x14ac:dyDescent="0.3">
      <c r="B16" s="91"/>
      <c r="C16" s="87" t="s">
        <v>9</v>
      </c>
      <c r="D16" s="87"/>
      <c r="E16" s="87"/>
      <c r="G16" s="26">
        <v>3700</v>
      </c>
      <c r="H16" s="24"/>
      <c r="I16" s="24"/>
      <c r="J16" s="68"/>
      <c r="K16" s="68"/>
      <c r="L16" s="63"/>
      <c r="M16" s="63"/>
      <c r="N16" s="63"/>
      <c r="O16" s="63"/>
      <c r="P16" s="63"/>
      <c r="Q16" s="63"/>
      <c r="R16" s="63"/>
      <c r="S16" s="63"/>
      <c r="T16" s="63"/>
      <c r="U16" s="63"/>
      <c r="V16" s="63"/>
      <c r="W16" s="63"/>
      <c r="X16" s="63"/>
      <c r="Y16" s="63"/>
      <c r="Z16" s="63"/>
      <c r="AA16" s="63"/>
      <c r="AB16" s="63"/>
      <c r="AC16" s="63"/>
      <c r="AD16" s="63"/>
      <c r="AE16" s="63"/>
      <c r="AF16" s="63"/>
    </row>
    <row r="17" spans="2:32" s="1" customFormat="1" ht="18.75" hidden="1" x14ac:dyDescent="0.3">
      <c r="B17" s="91"/>
      <c r="C17" s="87" t="s">
        <v>10</v>
      </c>
      <c r="D17" s="87"/>
      <c r="E17" s="87"/>
      <c r="G17" s="26">
        <v>0</v>
      </c>
      <c r="H17" s="24"/>
      <c r="I17" s="24"/>
      <c r="J17" s="68"/>
      <c r="K17" s="68"/>
      <c r="L17" s="63"/>
      <c r="M17" s="63"/>
      <c r="N17" s="63"/>
      <c r="O17" s="63"/>
      <c r="P17" s="63"/>
      <c r="Q17" s="63"/>
      <c r="R17" s="63"/>
      <c r="S17" s="63"/>
      <c r="T17" s="63"/>
      <c r="U17" s="63"/>
      <c r="V17" s="63"/>
      <c r="W17" s="63"/>
      <c r="X17" s="63"/>
      <c r="Y17" s="63"/>
      <c r="Z17" s="63"/>
      <c r="AA17" s="63"/>
      <c r="AB17" s="63"/>
      <c r="AC17" s="63"/>
      <c r="AD17" s="63"/>
      <c r="AE17" s="63"/>
      <c r="AF17" s="63"/>
    </row>
    <row r="18" spans="2:32" s="1" customFormat="1" ht="18.75" hidden="1" x14ac:dyDescent="0.3">
      <c r="B18" s="91"/>
      <c r="C18" s="87" t="s">
        <v>11</v>
      </c>
      <c r="D18" s="87"/>
      <c r="E18" s="87"/>
      <c r="G18" s="28">
        <v>18.2</v>
      </c>
      <c r="H18" s="24"/>
      <c r="I18" s="24"/>
      <c r="J18" s="68"/>
      <c r="K18" s="68"/>
      <c r="L18" s="63"/>
      <c r="M18" s="63"/>
      <c r="N18" s="63"/>
      <c r="O18" s="63"/>
      <c r="P18" s="63"/>
      <c r="Q18" s="63"/>
      <c r="R18" s="63"/>
      <c r="S18" s="63"/>
      <c r="T18" s="63"/>
      <c r="U18" s="63"/>
      <c r="V18" s="63"/>
      <c r="W18" s="63"/>
      <c r="X18" s="63"/>
      <c r="Y18" s="63"/>
      <c r="Z18" s="63"/>
      <c r="AA18" s="63"/>
      <c r="AB18" s="63"/>
      <c r="AC18" s="63"/>
      <c r="AD18" s="63"/>
      <c r="AE18" s="63"/>
      <c r="AF18" s="63"/>
    </row>
    <row r="19" spans="2:32" s="1" customFormat="1" ht="18.75" hidden="1" x14ac:dyDescent="0.3">
      <c r="B19" s="91"/>
      <c r="C19" s="87" t="s">
        <v>12</v>
      </c>
      <c r="D19" s="87"/>
      <c r="E19" s="87"/>
      <c r="G19" s="28">
        <v>21.3</v>
      </c>
      <c r="H19" s="24"/>
      <c r="I19" s="24"/>
      <c r="J19" s="68"/>
      <c r="K19" s="68"/>
      <c r="L19" s="63"/>
      <c r="M19" s="63"/>
      <c r="N19" s="63"/>
      <c r="O19" s="63"/>
      <c r="P19" s="63"/>
      <c r="Q19" s="63"/>
      <c r="R19" s="63"/>
      <c r="S19" s="63"/>
      <c r="T19" s="63"/>
      <c r="U19" s="63"/>
      <c r="V19" s="63"/>
      <c r="W19" s="63"/>
      <c r="X19" s="63"/>
      <c r="Y19" s="63"/>
      <c r="Z19" s="63"/>
      <c r="AA19" s="63"/>
      <c r="AB19" s="63"/>
      <c r="AC19" s="63"/>
      <c r="AD19" s="63"/>
      <c r="AE19" s="63"/>
      <c r="AF19" s="63"/>
    </row>
    <row r="20" spans="2:32" s="1" customFormat="1" ht="18.75" hidden="1" x14ac:dyDescent="0.3">
      <c r="B20" s="91"/>
      <c r="C20" s="87" t="s">
        <v>13</v>
      </c>
      <c r="D20" s="87"/>
      <c r="E20" s="87"/>
      <c r="G20" s="27">
        <v>0.20200000000000001</v>
      </c>
      <c r="H20" s="29">
        <f>(G19-G18)/G19</f>
        <v>0.14553990610328646</v>
      </c>
      <c r="I20" s="24"/>
      <c r="J20" s="68"/>
      <c r="K20" s="68"/>
      <c r="L20" s="63"/>
      <c r="M20" s="63"/>
      <c r="N20" s="63"/>
      <c r="O20" s="63"/>
      <c r="P20" s="63"/>
      <c r="Q20" s="63"/>
      <c r="R20" s="63"/>
      <c r="S20" s="63"/>
      <c r="T20" s="63"/>
      <c r="U20" s="63"/>
      <c r="V20" s="63"/>
      <c r="W20" s="63"/>
      <c r="X20" s="63"/>
      <c r="Y20" s="63"/>
      <c r="Z20" s="63"/>
      <c r="AA20" s="63"/>
      <c r="AB20" s="63"/>
      <c r="AC20" s="63"/>
      <c r="AD20" s="63"/>
      <c r="AE20" s="63"/>
      <c r="AF20" s="63"/>
    </row>
    <row r="21" spans="2:32" s="1" customFormat="1" ht="18.75" hidden="1" x14ac:dyDescent="0.3">
      <c r="B21" s="91"/>
      <c r="C21" s="87" t="s">
        <v>14</v>
      </c>
      <c r="D21" s="87"/>
      <c r="E21" s="87"/>
      <c r="G21" s="26">
        <v>108000</v>
      </c>
      <c r="H21" s="30">
        <f>(G15+G16)*(1-H20)</f>
        <v>122731.11896713614</v>
      </c>
      <c r="I21" s="24"/>
      <c r="J21" s="68"/>
      <c r="K21" s="68"/>
      <c r="L21" s="63"/>
      <c r="M21" s="63"/>
      <c r="N21" s="63"/>
      <c r="O21" s="63"/>
      <c r="P21" s="63"/>
      <c r="Q21" s="63"/>
      <c r="R21" s="63"/>
      <c r="S21" s="63"/>
      <c r="T21" s="63"/>
      <c r="U21" s="63"/>
      <c r="V21" s="63"/>
      <c r="W21" s="63"/>
      <c r="X21" s="63"/>
      <c r="Y21" s="63"/>
      <c r="Z21" s="63"/>
      <c r="AA21" s="63"/>
      <c r="AB21" s="63"/>
      <c r="AC21" s="63"/>
      <c r="AD21" s="63"/>
      <c r="AE21" s="63"/>
      <c r="AF21" s="63"/>
    </row>
    <row r="22" spans="2:32" s="1" customFormat="1" ht="18.75" hidden="1" x14ac:dyDescent="0.3">
      <c r="B22" s="91"/>
      <c r="C22" s="87" t="s">
        <v>15</v>
      </c>
      <c r="D22" s="87"/>
      <c r="E22" s="87"/>
      <c r="G22" s="26">
        <v>89400</v>
      </c>
      <c r="H22" s="24"/>
      <c r="I22" s="24"/>
      <c r="J22" s="68"/>
      <c r="K22" s="68"/>
      <c r="L22" s="63"/>
      <c r="M22" s="63"/>
      <c r="N22" s="63"/>
      <c r="O22" s="63"/>
      <c r="P22" s="63"/>
      <c r="Q22" s="63"/>
      <c r="R22" s="63"/>
      <c r="S22" s="63"/>
      <c r="T22" s="63"/>
      <c r="U22" s="63"/>
      <c r="V22" s="63"/>
      <c r="W22" s="63"/>
      <c r="X22" s="63"/>
      <c r="Y22" s="63"/>
      <c r="Z22" s="63"/>
      <c r="AA22" s="63"/>
      <c r="AB22" s="63"/>
      <c r="AC22" s="63"/>
      <c r="AD22" s="63"/>
      <c r="AE22" s="63"/>
      <c r="AF22" s="63"/>
    </row>
    <row r="23" spans="2:32" s="1" customFormat="1" ht="18.75" hidden="1" x14ac:dyDescent="0.3">
      <c r="B23" s="23"/>
      <c r="C23" s="24"/>
      <c r="D23" s="24"/>
      <c r="E23" s="24"/>
      <c r="F23" s="26"/>
      <c r="G23" s="24"/>
      <c r="H23" s="24"/>
      <c r="I23" s="24"/>
      <c r="J23" s="68"/>
      <c r="K23" s="68"/>
      <c r="L23" s="63"/>
      <c r="M23" s="63"/>
      <c r="N23" s="63"/>
      <c r="O23" s="63"/>
      <c r="P23" s="63"/>
      <c r="Q23" s="63"/>
      <c r="R23" s="63"/>
      <c r="S23" s="63"/>
      <c r="T23" s="63"/>
      <c r="U23" s="63"/>
      <c r="V23" s="63"/>
      <c r="W23" s="63"/>
      <c r="X23" s="63"/>
      <c r="Y23" s="63"/>
      <c r="Z23" s="63"/>
      <c r="AA23" s="63"/>
      <c r="AB23" s="63"/>
      <c r="AC23" s="63"/>
      <c r="AD23" s="63"/>
      <c r="AE23" s="63"/>
      <c r="AF23" s="63"/>
    </row>
    <row r="24" spans="2:32" s="1" customFormat="1" ht="18.75" hidden="1" x14ac:dyDescent="0.3">
      <c r="B24" s="23"/>
      <c r="C24" s="24"/>
      <c r="D24" s="24"/>
      <c r="E24" s="24"/>
      <c r="F24" s="26"/>
      <c r="G24" s="24"/>
      <c r="H24" s="24"/>
      <c r="I24" s="24"/>
      <c r="J24" s="68"/>
      <c r="K24" s="68"/>
      <c r="L24" s="63"/>
      <c r="M24" s="63"/>
      <c r="N24" s="63"/>
      <c r="O24" s="63"/>
      <c r="P24" s="63"/>
      <c r="Q24" s="63"/>
      <c r="R24" s="63"/>
      <c r="S24" s="63"/>
      <c r="T24" s="63"/>
      <c r="U24" s="63"/>
      <c r="V24" s="63"/>
      <c r="W24" s="63"/>
      <c r="X24" s="63"/>
      <c r="Y24" s="63"/>
      <c r="Z24" s="63"/>
      <c r="AA24" s="63"/>
      <c r="AB24" s="63"/>
      <c r="AC24" s="63"/>
      <c r="AD24" s="63"/>
      <c r="AE24" s="63"/>
      <c r="AF24" s="63"/>
    </row>
    <row r="25" spans="2:32" s="1" customFormat="1" ht="18.75" hidden="1" x14ac:dyDescent="0.3">
      <c r="B25" s="23"/>
      <c r="C25" s="24"/>
      <c r="D25" s="24"/>
      <c r="E25" s="24"/>
      <c r="F25" s="24"/>
      <c r="G25" s="24"/>
      <c r="H25" s="24"/>
      <c r="I25" s="24"/>
      <c r="J25" s="68"/>
      <c r="K25" s="68"/>
      <c r="L25" s="63"/>
      <c r="M25" s="63"/>
      <c r="N25" s="63"/>
      <c r="O25" s="63"/>
      <c r="P25" s="63"/>
      <c r="Q25" s="63"/>
      <c r="R25" s="63"/>
      <c r="S25" s="63"/>
      <c r="T25" s="63"/>
      <c r="U25" s="63"/>
      <c r="V25" s="63"/>
      <c r="W25" s="63"/>
      <c r="X25" s="63"/>
      <c r="Y25" s="63"/>
      <c r="Z25" s="63"/>
      <c r="AA25" s="63"/>
      <c r="AB25" s="63"/>
      <c r="AC25" s="63"/>
      <c r="AD25" s="63"/>
      <c r="AE25" s="63"/>
      <c r="AF25" s="63"/>
    </row>
    <row r="26" spans="2:32" s="1" customFormat="1" ht="18.75" hidden="1" x14ac:dyDescent="0.3">
      <c r="B26" s="23"/>
      <c r="C26" s="24"/>
      <c r="D26" s="24"/>
      <c r="E26" s="24"/>
      <c r="F26" s="24"/>
      <c r="G26" s="24"/>
      <c r="H26" s="24"/>
      <c r="I26" s="24"/>
      <c r="J26" s="68"/>
      <c r="K26" s="68"/>
      <c r="L26" s="63"/>
      <c r="M26" s="63"/>
      <c r="N26" s="63"/>
      <c r="O26" s="63"/>
      <c r="P26" s="63"/>
      <c r="Q26" s="63"/>
      <c r="R26" s="63"/>
      <c r="S26" s="63"/>
      <c r="T26" s="63"/>
      <c r="U26" s="63"/>
      <c r="V26" s="63"/>
      <c r="W26" s="63"/>
      <c r="X26" s="63"/>
      <c r="Y26" s="63"/>
      <c r="Z26" s="63"/>
      <c r="AA26" s="63"/>
      <c r="AB26" s="63"/>
      <c r="AC26" s="63"/>
      <c r="AD26" s="63"/>
      <c r="AE26" s="63"/>
      <c r="AF26" s="63"/>
    </row>
    <row r="27" spans="2:32" s="1" customFormat="1" ht="18.75" hidden="1" x14ac:dyDescent="0.3">
      <c r="B27" s="23"/>
      <c r="C27" s="24"/>
      <c r="D27" s="24"/>
      <c r="E27" s="24"/>
      <c r="F27" s="24"/>
      <c r="G27" s="24"/>
      <c r="H27" s="24"/>
      <c r="I27" s="24"/>
      <c r="J27" s="68"/>
      <c r="K27" s="68"/>
      <c r="L27" s="63"/>
      <c r="M27" s="63"/>
      <c r="N27" s="63"/>
      <c r="O27" s="63"/>
      <c r="P27" s="63"/>
      <c r="Q27" s="63"/>
      <c r="R27" s="63"/>
      <c r="S27" s="63"/>
      <c r="T27" s="63"/>
      <c r="U27" s="63"/>
      <c r="V27" s="63"/>
      <c r="W27" s="63"/>
      <c r="X27" s="63"/>
      <c r="Y27" s="63"/>
      <c r="Z27" s="63"/>
      <c r="AA27" s="63"/>
      <c r="AB27" s="63"/>
      <c r="AC27" s="63"/>
      <c r="AD27" s="63"/>
      <c r="AE27" s="63"/>
      <c r="AF27" s="63"/>
    </row>
    <row r="28" spans="2:32" s="1" customFormat="1" ht="160.5" customHeight="1" x14ac:dyDescent="0.3">
      <c r="B28" s="6" t="s">
        <v>55</v>
      </c>
      <c r="C28" s="88" t="s">
        <v>54</v>
      </c>
      <c r="D28" s="88"/>
      <c r="E28" s="88"/>
      <c r="F28" s="88"/>
      <c r="G28" s="88"/>
      <c r="H28" s="88"/>
      <c r="I28" s="88"/>
      <c r="J28" s="63"/>
      <c r="K28" s="63"/>
      <c r="L28" s="63"/>
      <c r="M28" s="63"/>
      <c r="N28" s="63"/>
      <c r="O28" s="63"/>
      <c r="P28" s="63"/>
      <c r="Q28" s="63"/>
      <c r="R28" s="63"/>
      <c r="S28" s="63"/>
      <c r="T28" s="63"/>
      <c r="U28" s="63"/>
      <c r="V28" s="63"/>
      <c r="W28" s="63"/>
      <c r="X28" s="63"/>
      <c r="Y28" s="63"/>
      <c r="Z28" s="63"/>
      <c r="AA28" s="63"/>
      <c r="AB28" s="63"/>
      <c r="AC28" s="63"/>
      <c r="AD28" s="63"/>
      <c r="AE28" s="63"/>
      <c r="AF28" s="63"/>
    </row>
    <row r="29" spans="2:32" x14ac:dyDescent="0.25">
      <c r="J29" s="69"/>
      <c r="K29" s="69"/>
      <c r="L29" s="69"/>
      <c r="M29" s="69"/>
      <c r="N29" s="69"/>
      <c r="O29" s="69"/>
      <c r="P29" s="69"/>
      <c r="Q29" s="69"/>
      <c r="R29" s="69"/>
      <c r="S29" s="69"/>
      <c r="T29" s="69"/>
      <c r="U29" s="69"/>
      <c r="V29" s="69"/>
    </row>
    <row r="30" spans="2:32" x14ac:dyDescent="0.25">
      <c r="J30" s="69"/>
      <c r="K30" s="69"/>
      <c r="L30" s="69"/>
      <c r="M30" s="69"/>
      <c r="N30" s="69"/>
      <c r="O30" s="69"/>
      <c r="P30" s="69"/>
      <c r="Q30" s="69"/>
      <c r="R30" s="69"/>
      <c r="S30" s="69"/>
      <c r="T30" s="69"/>
      <c r="U30" s="69"/>
      <c r="V30" s="69"/>
    </row>
    <row r="31" spans="2:32" x14ac:dyDescent="0.25">
      <c r="J31" s="69"/>
      <c r="K31" s="69"/>
      <c r="L31" s="69"/>
      <c r="M31" s="69"/>
      <c r="N31" s="69"/>
      <c r="O31" s="69"/>
      <c r="P31" s="69"/>
      <c r="Q31" s="69"/>
      <c r="R31" s="69"/>
      <c r="S31" s="69"/>
      <c r="T31" s="69"/>
      <c r="U31" s="69"/>
      <c r="V31" s="69"/>
    </row>
    <row r="32" spans="2:32" x14ac:dyDescent="0.25">
      <c r="J32" s="69"/>
      <c r="K32" s="69"/>
      <c r="L32" s="69"/>
      <c r="M32" s="69"/>
      <c r="N32" s="69"/>
      <c r="O32" s="69"/>
      <c r="P32" s="69"/>
      <c r="Q32" s="69"/>
      <c r="R32" s="69"/>
      <c r="S32" s="69"/>
      <c r="T32" s="69"/>
      <c r="U32" s="69"/>
      <c r="V32" s="69"/>
    </row>
    <row r="33" spans="2:36" x14ac:dyDescent="0.25">
      <c r="J33" s="69"/>
      <c r="K33" s="69"/>
      <c r="L33" s="69"/>
      <c r="M33" s="69"/>
      <c r="N33" s="69"/>
      <c r="O33" s="69"/>
      <c r="P33" s="69"/>
      <c r="Q33" s="69"/>
      <c r="R33" s="69"/>
      <c r="S33" s="69"/>
      <c r="T33" s="69"/>
      <c r="U33" s="69"/>
      <c r="V33" s="69"/>
    </row>
    <row r="34" spans="2:36" x14ac:dyDescent="0.25">
      <c r="J34" s="69"/>
      <c r="K34" s="69"/>
      <c r="L34" s="69"/>
      <c r="M34" s="69"/>
      <c r="N34" s="69"/>
      <c r="O34" s="69"/>
      <c r="P34" s="69"/>
      <c r="Q34" s="69"/>
      <c r="R34" s="69"/>
      <c r="S34" s="69"/>
      <c r="T34" s="69"/>
      <c r="U34" s="69"/>
      <c r="V34" s="69"/>
    </row>
    <row r="35" spans="2:36" ht="41.25" hidden="1" customHeight="1" x14ac:dyDescent="0.25">
      <c r="J35" s="69"/>
      <c r="K35" s="69"/>
      <c r="L35" s="69"/>
      <c r="M35" s="69"/>
      <c r="N35" s="69"/>
      <c r="O35" s="69"/>
      <c r="P35" s="69"/>
      <c r="Q35" s="69"/>
      <c r="R35" s="69"/>
      <c r="S35" s="69"/>
      <c r="T35" s="69"/>
      <c r="U35" s="69"/>
      <c r="V35" s="69"/>
    </row>
    <row r="36" spans="2:36" hidden="1" x14ac:dyDescent="0.25">
      <c r="J36" s="69"/>
      <c r="K36" s="69"/>
      <c r="L36" s="69"/>
      <c r="M36" s="69"/>
      <c r="N36" s="69"/>
      <c r="O36" s="69"/>
      <c r="P36" s="69"/>
      <c r="Q36" s="69"/>
      <c r="R36" s="69"/>
      <c r="S36" s="69"/>
      <c r="T36" s="69"/>
      <c r="U36" s="69"/>
      <c r="V36" s="69"/>
    </row>
    <row r="37" spans="2:36" hidden="1" x14ac:dyDescent="0.25">
      <c r="B37" t="s">
        <v>17</v>
      </c>
      <c r="J37" s="69"/>
      <c r="K37" s="69"/>
      <c r="L37" s="69"/>
      <c r="M37" s="69"/>
      <c r="N37" s="69"/>
      <c r="O37" s="69"/>
      <c r="P37" s="69"/>
      <c r="Q37" s="69"/>
      <c r="R37" s="69"/>
      <c r="S37" s="69"/>
      <c r="T37" s="69"/>
      <c r="U37" s="69"/>
      <c r="V37" s="69"/>
    </row>
    <row r="38" spans="2:36" hidden="1" x14ac:dyDescent="0.25">
      <c r="B38" s="14" t="s">
        <v>22</v>
      </c>
      <c r="J38" s="69"/>
      <c r="K38" s="69"/>
      <c r="L38" s="69"/>
      <c r="M38" s="69"/>
      <c r="N38" s="69"/>
      <c r="O38" s="69"/>
      <c r="P38" s="69"/>
      <c r="Q38" s="71"/>
      <c r="R38" s="69"/>
      <c r="S38" s="69"/>
      <c r="T38" s="69"/>
      <c r="U38" s="69"/>
      <c r="V38" s="69"/>
    </row>
    <row r="39" spans="2:36" hidden="1" x14ac:dyDescent="0.25">
      <c r="B39" t="s">
        <v>23</v>
      </c>
      <c r="J39" s="69"/>
      <c r="K39" s="69"/>
      <c r="L39" s="69"/>
      <c r="M39" s="69"/>
      <c r="N39" s="69"/>
      <c r="O39" s="69"/>
      <c r="P39" s="69"/>
      <c r="Q39" s="73">
        <v>46142</v>
      </c>
      <c r="R39" s="81">
        <v>46203</v>
      </c>
      <c r="S39" s="69"/>
      <c r="T39" s="69"/>
      <c r="U39" s="69"/>
      <c r="V39" s="69"/>
    </row>
    <row r="40" spans="2:36" hidden="1" x14ac:dyDescent="0.25">
      <c r="J40" s="69"/>
      <c r="K40" s="69"/>
      <c r="L40" s="69"/>
      <c r="M40" s="69"/>
      <c r="N40" s="69"/>
      <c r="O40" s="69"/>
      <c r="P40" s="69" t="s">
        <v>32</v>
      </c>
      <c r="Q40" s="71">
        <v>353020.00900000002</v>
      </c>
      <c r="R40" s="71">
        <v>410412.06</v>
      </c>
      <c r="S40" s="71"/>
      <c r="T40" s="71"/>
      <c r="U40" s="71"/>
      <c r="V40" s="71"/>
      <c r="W40" s="71"/>
      <c r="X40" s="71"/>
      <c r="Y40" s="71"/>
      <c r="Z40" s="71"/>
      <c r="AA40" s="71"/>
      <c r="AB40" s="71"/>
      <c r="AC40" s="71"/>
      <c r="AD40" s="71"/>
      <c r="AE40" s="71"/>
      <c r="AF40" s="71"/>
      <c r="AG40" s="71"/>
      <c r="AH40" s="71"/>
      <c r="AI40" s="71"/>
      <c r="AJ40" s="71"/>
    </row>
    <row r="41" spans="2:36" hidden="1" x14ac:dyDescent="0.25">
      <c r="J41" s="69"/>
      <c r="K41" s="69"/>
      <c r="L41" s="69"/>
      <c r="M41" s="69"/>
      <c r="N41" s="69"/>
      <c r="O41" s="69"/>
      <c r="P41" s="69" t="s">
        <v>33</v>
      </c>
      <c r="Q41" s="71">
        <v>592569.25</v>
      </c>
      <c r="R41" s="71">
        <v>603599.55000000005</v>
      </c>
      <c r="S41" s="71"/>
      <c r="T41" s="71"/>
      <c r="U41" s="71"/>
      <c r="V41" s="71"/>
      <c r="W41" s="71"/>
      <c r="X41" s="71"/>
      <c r="Y41" s="71"/>
      <c r="Z41" s="71"/>
      <c r="AA41" s="71"/>
      <c r="AB41" s="71"/>
      <c r="AC41" s="71"/>
      <c r="AD41" s="71"/>
      <c r="AE41" s="71"/>
      <c r="AF41" s="71"/>
      <c r="AG41" s="71"/>
      <c r="AH41" s="71"/>
      <c r="AI41" s="71"/>
      <c r="AJ41" s="71"/>
    </row>
    <row r="42" spans="2:36" hidden="1" x14ac:dyDescent="0.25">
      <c r="B42" s="67">
        <v>46203</v>
      </c>
      <c r="J42" s="69"/>
      <c r="K42" s="69"/>
      <c r="L42" s="69"/>
      <c r="M42" s="69"/>
      <c r="N42" s="69"/>
      <c r="O42" s="69"/>
      <c r="P42" s="69" t="s">
        <v>34</v>
      </c>
      <c r="Q42" s="71">
        <f>Q40+Q41</f>
        <v>945589.25900000008</v>
      </c>
      <c r="R42" s="71">
        <f>R40+R41</f>
        <v>1014011.6100000001</v>
      </c>
      <c r="S42" s="71"/>
      <c r="T42" s="71"/>
      <c r="U42" s="71"/>
      <c r="V42" s="71"/>
      <c r="W42" s="71"/>
      <c r="X42" s="71"/>
      <c r="Y42" s="71"/>
      <c r="Z42" s="71"/>
      <c r="AA42" s="71"/>
      <c r="AB42" s="71"/>
      <c r="AC42" s="71"/>
      <c r="AD42" s="71"/>
      <c r="AE42" s="71"/>
      <c r="AF42" s="71"/>
      <c r="AG42" s="71"/>
      <c r="AH42" s="71"/>
      <c r="AI42" s="71"/>
      <c r="AJ42" s="71"/>
    </row>
    <row r="43" spans="2:36" hidden="1" x14ac:dyDescent="0.25">
      <c r="B43" t="s">
        <v>24</v>
      </c>
      <c r="D43" s="45">
        <f>R52</f>
        <v>1183036.47</v>
      </c>
      <c r="E43" s="34">
        <f>R53</f>
        <v>160087.5</v>
      </c>
      <c r="F43" s="34">
        <f>-R46</f>
        <v>-129288.03</v>
      </c>
      <c r="G43" s="34"/>
      <c r="H43" s="34">
        <f>D43+E43+F43</f>
        <v>1213835.94</v>
      </c>
      <c r="J43" s="69"/>
      <c r="K43" s="69"/>
      <c r="L43" s="69"/>
      <c r="M43" s="69"/>
      <c r="N43" s="69"/>
      <c r="O43" s="69"/>
      <c r="P43" s="69" t="s">
        <v>35</v>
      </c>
      <c r="Q43" s="71">
        <v>451039.31</v>
      </c>
      <c r="R43" s="71">
        <v>345115</v>
      </c>
      <c r="S43" s="71"/>
      <c r="T43" s="71"/>
      <c r="U43" s="71"/>
      <c r="V43" s="71"/>
      <c r="W43" s="71"/>
      <c r="X43" s="71"/>
      <c r="Y43" s="71"/>
      <c r="Z43" s="71"/>
      <c r="AA43" s="71"/>
      <c r="AB43" s="71"/>
      <c r="AC43" s="71"/>
      <c r="AD43" s="71"/>
      <c r="AE43" s="71"/>
      <c r="AF43" s="71"/>
      <c r="AG43" s="71"/>
      <c r="AH43" s="71"/>
      <c r="AI43" s="71"/>
      <c r="AJ43" s="71"/>
    </row>
    <row r="44" spans="2:36" hidden="1" x14ac:dyDescent="0.25">
      <c r="B44" t="s">
        <v>31</v>
      </c>
      <c r="D44" s="34">
        <v>1519821</v>
      </c>
      <c r="E44" s="34">
        <v>55966</v>
      </c>
      <c r="F44" s="34">
        <v>52740</v>
      </c>
      <c r="G44" s="34"/>
      <c r="H44" s="34">
        <f>D44-E44-F44</f>
        <v>1411115</v>
      </c>
      <c r="J44" s="69"/>
      <c r="K44" s="69"/>
      <c r="L44" s="69"/>
      <c r="M44" s="69"/>
      <c r="N44" s="69"/>
      <c r="O44" s="69"/>
      <c r="P44" s="69" t="s">
        <v>36</v>
      </c>
      <c r="Q44" s="71">
        <f>Q42+Q43</f>
        <v>1396628.5690000001</v>
      </c>
      <c r="R44" s="82">
        <f>R42+R43+30</f>
        <v>1359156.61</v>
      </c>
      <c r="S44" s="71"/>
      <c r="T44" s="71"/>
      <c r="U44" s="71"/>
      <c r="V44" s="71"/>
      <c r="W44" s="71"/>
      <c r="X44" s="71"/>
      <c r="Y44" s="71"/>
      <c r="Z44" s="71"/>
      <c r="AA44" s="71"/>
      <c r="AB44" s="71"/>
      <c r="AC44" s="71"/>
      <c r="AD44" s="71"/>
      <c r="AE44" s="71"/>
      <c r="AF44" s="71"/>
      <c r="AG44" s="71"/>
      <c r="AH44" s="71"/>
      <c r="AI44" s="71"/>
      <c r="AJ44" s="71"/>
    </row>
    <row r="45" spans="2:36" hidden="1" x14ac:dyDescent="0.25">
      <c r="G45" t="s">
        <v>27</v>
      </c>
      <c r="H45" s="36">
        <f>H43/H44</f>
        <v>0.86019632701799642</v>
      </c>
      <c r="J45" s="69"/>
      <c r="K45" s="69"/>
      <c r="L45" s="69"/>
      <c r="M45" s="69"/>
      <c r="N45" s="69"/>
      <c r="O45" s="69"/>
      <c r="P45" s="69" t="s">
        <v>49</v>
      </c>
      <c r="Q45" s="71"/>
      <c r="R45" s="71">
        <f>4838.42+14.4+649.93+1440.88+0.12</f>
        <v>6943.75</v>
      </c>
      <c r="S45" s="71"/>
      <c r="T45" s="71"/>
      <c r="U45" s="71"/>
      <c r="V45" s="71"/>
      <c r="W45" s="71"/>
      <c r="X45" s="71"/>
      <c r="Y45" s="71"/>
      <c r="Z45" s="71"/>
      <c r="AA45" s="71"/>
      <c r="AB45" s="71"/>
      <c r="AC45" s="71"/>
      <c r="AD45" s="71"/>
      <c r="AE45" s="71"/>
      <c r="AF45" s="71"/>
      <c r="AG45" s="71"/>
      <c r="AH45" s="71"/>
      <c r="AI45" s="71"/>
      <c r="AJ45" s="71"/>
    </row>
    <row r="46" spans="2:36" hidden="1" x14ac:dyDescent="0.25">
      <c r="B46" s="67">
        <v>46142</v>
      </c>
      <c r="G46" t="s">
        <v>26</v>
      </c>
      <c r="H46">
        <f>H45*12</f>
        <v>10.322355924215957</v>
      </c>
      <c r="J46" s="69"/>
      <c r="K46" s="69"/>
      <c r="L46" s="69"/>
      <c r="M46" s="69"/>
      <c r="N46" s="69"/>
      <c r="O46" s="69"/>
      <c r="P46" s="69" t="s">
        <v>52</v>
      </c>
      <c r="R46" s="71">
        <v>129288.03</v>
      </c>
      <c r="S46" s="71"/>
      <c r="T46" s="71"/>
      <c r="U46" s="71"/>
      <c r="V46" s="71"/>
      <c r="W46" s="71"/>
      <c r="X46" s="71"/>
      <c r="Y46" s="71"/>
      <c r="Z46" s="71"/>
      <c r="AA46" s="71"/>
      <c r="AB46" s="71"/>
      <c r="AC46" s="71"/>
      <c r="AD46" s="71"/>
      <c r="AE46" s="71"/>
      <c r="AF46" s="71"/>
      <c r="AG46" s="71"/>
      <c r="AH46" s="71"/>
      <c r="AI46" s="71"/>
      <c r="AJ46" s="71"/>
    </row>
    <row r="47" spans="2:36" hidden="1" x14ac:dyDescent="0.25">
      <c r="B47" t="s">
        <v>24</v>
      </c>
      <c r="D47" s="45">
        <v>1234418</v>
      </c>
      <c r="E47" s="34">
        <v>160087.5</v>
      </c>
      <c r="F47" s="34">
        <v>-171208</v>
      </c>
      <c r="G47" s="34"/>
      <c r="H47" s="34">
        <f>D47+E47+F47</f>
        <v>1223297.5</v>
      </c>
      <c r="J47" s="69"/>
      <c r="K47" s="69"/>
      <c r="L47" s="69"/>
      <c r="M47" s="69"/>
      <c r="N47" s="69"/>
      <c r="O47" s="69"/>
      <c r="P47" s="69" t="s">
        <v>50</v>
      </c>
      <c r="R47" s="83">
        <f>R44+R45+R46</f>
        <v>1495388.3900000001</v>
      </c>
      <c r="S47" s="71"/>
      <c r="T47" s="71"/>
      <c r="U47" s="71"/>
      <c r="V47" s="71"/>
      <c r="W47" s="71"/>
      <c r="X47" s="71"/>
      <c r="Y47" s="71"/>
      <c r="Z47" s="71"/>
      <c r="AA47" s="71"/>
      <c r="AB47" s="71"/>
      <c r="AC47" s="71"/>
      <c r="AD47" s="71"/>
      <c r="AE47" s="71"/>
      <c r="AF47" s="71"/>
      <c r="AG47" s="71"/>
      <c r="AH47" s="71"/>
      <c r="AI47" s="71"/>
      <c r="AJ47" s="71"/>
    </row>
    <row r="48" spans="2:36" hidden="1" x14ac:dyDescent="0.25">
      <c r="B48" t="s">
        <v>31</v>
      </c>
      <c r="D48" s="34">
        <v>1519821</v>
      </c>
      <c r="E48" s="34">
        <v>55966</v>
      </c>
      <c r="F48" s="34">
        <v>52740</v>
      </c>
      <c r="G48" s="34"/>
      <c r="H48" s="34">
        <f>D48-E48-F48</f>
        <v>1411115</v>
      </c>
      <c r="J48" s="69"/>
      <c r="K48" s="69"/>
      <c r="L48" s="72"/>
      <c r="M48" s="72"/>
      <c r="N48" s="72"/>
      <c r="O48" s="72"/>
      <c r="S48" s="71"/>
      <c r="T48" s="71"/>
      <c r="U48" s="71"/>
      <c r="V48" s="71"/>
      <c r="W48" s="71"/>
      <c r="X48" s="71"/>
      <c r="Y48" s="71"/>
      <c r="Z48" s="71"/>
      <c r="AA48" s="71"/>
      <c r="AB48" s="71"/>
      <c r="AC48" s="71"/>
      <c r="AD48" s="71"/>
      <c r="AE48" s="71"/>
      <c r="AF48" s="71"/>
      <c r="AG48" s="71"/>
      <c r="AH48" s="71"/>
      <c r="AI48" s="71"/>
      <c r="AJ48" s="71"/>
    </row>
    <row r="49" spans="2:36" hidden="1" x14ac:dyDescent="0.25">
      <c r="G49" t="s">
        <v>27</v>
      </c>
      <c r="H49" s="36">
        <f>H47/H48</f>
        <v>0.86690135105926869</v>
      </c>
      <c r="J49" s="69"/>
      <c r="K49" s="69"/>
      <c r="L49" s="72"/>
      <c r="M49" s="72"/>
      <c r="N49" s="72"/>
      <c r="O49" s="72"/>
      <c r="P49" s="69" t="s">
        <v>37</v>
      </c>
      <c r="Q49" s="71">
        <v>1173283.75</v>
      </c>
      <c r="R49" s="71">
        <v>1201616.69</v>
      </c>
      <c r="S49" s="71"/>
      <c r="T49" s="71"/>
      <c r="U49" s="71"/>
      <c r="V49" s="71"/>
      <c r="W49" s="71"/>
      <c r="X49" s="71"/>
      <c r="Y49" s="71"/>
      <c r="Z49" s="71"/>
      <c r="AA49" s="71"/>
      <c r="AB49" s="71"/>
      <c r="AC49" s="71"/>
      <c r="AD49" s="71"/>
      <c r="AE49" s="71"/>
      <c r="AF49" s="71"/>
      <c r="AG49" s="71"/>
      <c r="AH49" s="71"/>
      <c r="AI49" s="71"/>
      <c r="AJ49" s="71"/>
    </row>
    <row r="50" spans="2:36" hidden="1" x14ac:dyDescent="0.25">
      <c r="G50" t="s">
        <v>26</v>
      </c>
      <c r="H50">
        <f>H49*12</f>
        <v>10.402816212711224</v>
      </c>
      <c r="J50" s="69"/>
      <c r="K50" s="69"/>
      <c r="L50" s="72"/>
      <c r="M50" s="72"/>
      <c r="N50" s="72"/>
      <c r="O50" s="72"/>
      <c r="P50" s="69" t="s">
        <v>40</v>
      </c>
      <c r="Q50" s="71">
        <f>35972.48+12500</f>
        <v>48472.480000000003</v>
      </c>
      <c r="R50" s="71">
        <v>0</v>
      </c>
      <c r="S50" s="71"/>
      <c r="T50" s="71"/>
      <c r="U50" s="71"/>
      <c r="V50" s="71"/>
      <c r="W50" s="71"/>
      <c r="X50" s="71"/>
      <c r="Y50" s="71"/>
      <c r="Z50" s="71"/>
      <c r="AA50" s="71"/>
      <c r="AB50" s="71"/>
      <c r="AC50" s="71"/>
      <c r="AD50" s="71"/>
      <c r="AE50" s="71"/>
      <c r="AF50" s="71"/>
      <c r="AG50" s="71"/>
      <c r="AH50" s="71"/>
      <c r="AI50" s="71"/>
      <c r="AJ50" s="71"/>
    </row>
    <row r="51" spans="2:36" hidden="1" x14ac:dyDescent="0.25">
      <c r="B51" s="57"/>
      <c r="J51" s="69"/>
      <c r="K51" s="69"/>
      <c r="L51" s="69"/>
      <c r="M51" s="69"/>
      <c r="N51" s="69"/>
      <c r="O51" s="69"/>
      <c r="P51" s="69" t="s">
        <v>38</v>
      </c>
      <c r="Q51" s="71">
        <v>12661.94</v>
      </c>
      <c r="R51" s="71">
        <v>-18580.22</v>
      </c>
      <c r="S51" s="71"/>
      <c r="T51" s="71"/>
      <c r="U51" s="71"/>
      <c r="V51" s="71"/>
      <c r="W51" s="71"/>
      <c r="X51" s="71"/>
      <c r="Y51" s="71"/>
      <c r="Z51" s="71"/>
      <c r="AA51" s="71"/>
      <c r="AB51" s="71"/>
      <c r="AC51" s="71"/>
      <c r="AD51" s="71"/>
      <c r="AE51" s="71"/>
      <c r="AF51" s="71"/>
      <c r="AG51" s="71"/>
      <c r="AH51" s="71"/>
      <c r="AI51" s="71"/>
      <c r="AJ51" s="71"/>
    </row>
    <row r="52" spans="2:36" hidden="1" x14ac:dyDescent="0.25">
      <c r="B52" s="67">
        <v>46081</v>
      </c>
      <c r="J52" s="69"/>
      <c r="K52" s="69"/>
      <c r="L52" s="69"/>
      <c r="M52" s="69"/>
      <c r="N52" s="69"/>
      <c r="O52" s="69"/>
      <c r="P52" s="70" t="s">
        <v>53</v>
      </c>
      <c r="Q52" s="71">
        <f>Q49+Q51+Q50</f>
        <v>1234418.17</v>
      </c>
      <c r="R52" s="71">
        <f>R49+R51+R50</f>
        <v>1183036.47</v>
      </c>
      <c r="S52" s="71"/>
      <c r="T52" s="71"/>
      <c r="U52" s="71"/>
      <c r="V52" s="71"/>
      <c r="W52" s="71"/>
      <c r="X52" s="71"/>
      <c r="Y52" s="71"/>
      <c r="Z52" s="71"/>
      <c r="AA52" s="71"/>
      <c r="AB52" s="71"/>
      <c r="AC52" s="71"/>
      <c r="AD52" s="71"/>
      <c r="AE52" s="71"/>
      <c r="AF52" s="71"/>
      <c r="AG52" s="71"/>
      <c r="AH52" s="71"/>
      <c r="AI52" s="71"/>
      <c r="AJ52" s="71"/>
    </row>
    <row r="53" spans="2:36" hidden="1" x14ac:dyDescent="0.25">
      <c r="B53" t="s">
        <v>24</v>
      </c>
      <c r="D53" s="45">
        <v>1219713</v>
      </c>
      <c r="E53" s="34">
        <v>195991</v>
      </c>
      <c r="F53" s="34">
        <v>-185961</v>
      </c>
      <c r="G53" s="34"/>
      <c r="H53" s="34">
        <f>D53+E53+F53</f>
        <v>1229743</v>
      </c>
      <c r="J53" s="69"/>
      <c r="K53" s="69"/>
      <c r="L53" s="69"/>
      <c r="M53" s="69"/>
      <c r="N53" s="69"/>
      <c r="O53" s="69"/>
      <c r="P53" s="69" t="s">
        <v>41</v>
      </c>
      <c r="Q53" s="71">
        <v>160087.5</v>
      </c>
      <c r="R53" s="71">
        <f>Q53</f>
        <v>160087.5</v>
      </c>
      <c r="S53" s="71"/>
      <c r="T53" s="71"/>
      <c r="U53" s="71"/>
      <c r="V53" s="71"/>
      <c r="W53" s="71"/>
      <c r="X53" s="71"/>
      <c r="Y53" s="71"/>
      <c r="Z53" s="71"/>
      <c r="AA53" s="71"/>
      <c r="AB53" s="71"/>
      <c r="AC53" s="71"/>
      <c r="AD53" s="71"/>
      <c r="AE53" s="71"/>
      <c r="AF53" s="71"/>
      <c r="AG53" s="71"/>
      <c r="AH53" s="71"/>
      <c r="AI53" s="71"/>
      <c r="AJ53" s="71"/>
    </row>
    <row r="54" spans="2:36" hidden="1" x14ac:dyDescent="0.25">
      <c r="B54" t="s">
        <v>31</v>
      </c>
      <c r="D54" s="34">
        <v>1519821</v>
      </c>
      <c r="E54" s="34">
        <v>55966</v>
      </c>
      <c r="F54" s="34">
        <v>52740</v>
      </c>
      <c r="G54" s="34"/>
      <c r="H54" s="34">
        <f>D54-E54-F54</f>
        <v>1411115</v>
      </c>
      <c r="J54" s="69"/>
      <c r="K54" s="69"/>
      <c r="L54" s="69"/>
      <c r="M54" s="69"/>
      <c r="N54" s="69"/>
      <c r="O54" s="69"/>
      <c r="P54" s="69" t="s">
        <v>39</v>
      </c>
      <c r="Q54" s="74">
        <f>Q52+Q53</f>
        <v>1394505.67</v>
      </c>
      <c r="R54" s="74">
        <f>R52+R53</f>
        <v>1343123.97</v>
      </c>
      <c r="S54" s="69"/>
      <c r="T54" s="69"/>
      <c r="U54" s="69"/>
      <c r="V54" s="69"/>
    </row>
    <row r="55" spans="2:36" hidden="1" x14ac:dyDescent="0.25">
      <c r="G55" t="s">
        <v>27</v>
      </c>
      <c r="H55" s="36">
        <f>H53/H54</f>
        <v>0.87146901563657109</v>
      </c>
      <c r="I55" s="35">
        <f>H60-H54</f>
        <v>21127</v>
      </c>
      <c r="J55" s="69"/>
      <c r="K55" s="69"/>
      <c r="L55" s="69"/>
      <c r="M55" s="69"/>
      <c r="N55" s="69"/>
      <c r="O55" s="69"/>
      <c r="P55" s="69" t="s">
        <v>51</v>
      </c>
      <c r="Q55" s="69"/>
      <c r="R55" s="71">
        <v>152264.42000000001</v>
      </c>
      <c r="S55" s="69"/>
      <c r="T55" s="69"/>
      <c r="U55" s="69"/>
      <c r="V55" s="69"/>
    </row>
    <row r="56" spans="2:36" hidden="1" x14ac:dyDescent="0.25">
      <c r="G56" t="s">
        <v>26</v>
      </c>
      <c r="H56">
        <f>H55*12</f>
        <v>10.457628187638853</v>
      </c>
      <c r="J56" s="69"/>
      <c r="K56" s="69"/>
      <c r="L56" s="69"/>
      <c r="M56" s="69"/>
      <c r="N56" s="69"/>
      <c r="O56" s="69"/>
      <c r="P56" s="69"/>
      <c r="Q56" s="69"/>
      <c r="R56" s="75">
        <f>R54+R55</f>
        <v>1495388.39</v>
      </c>
      <c r="S56" s="69"/>
      <c r="T56" s="69"/>
      <c r="U56" s="69"/>
      <c r="V56" s="69"/>
    </row>
    <row r="57" spans="2:36" hidden="1" x14ac:dyDescent="0.25">
      <c r="B57" s="57"/>
      <c r="J57" s="69"/>
      <c r="K57" s="69"/>
      <c r="L57" s="69"/>
      <c r="M57" s="69"/>
      <c r="N57" s="69"/>
      <c r="O57" s="69"/>
      <c r="P57" s="69"/>
      <c r="Q57" s="69"/>
      <c r="R57" s="69"/>
      <c r="S57" s="69"/>
      <c r="T57" s="69"/>
      <c r="U57" s="69"/>
      <c r="V57" s="69"/>
    </row>
    <row r="58" spans="2:36" hidden="1" x14ac:dyDescent="0.25">
      <c r="B58" s="11">
        <v>46022</v>
      </c>
      <c r="J58" s="69"/>
      <c r="K58" s="69"/>
      <c r="L58" s="69"/>
      <c r="M58" s="69"/>
      <c r="N58" s="69"/>
      <c r="O58" s="69"/>
      <c r="P58" s="69"/>
      <c r="Q58" s="69"/>
      <c r="R58" s="69"/>
      <c r="S58" s="69"/>
      <c r="T58" s="69"/>
      <c r="U58" s="69"/>
      <c r="V58" s="69"/>
    </row>
    <row r="59" spans="2:36" hidden="1" x14ac:dyDescent="0.25">
      <c r="B59" t="s">
        <v>24</v>
      </c>
      <c r="D59" s="45">
        <f>1105950+94664</f>
        <v>1200614</v>
      </c>
      <c r="E59" s="34">
        <v>158316</v>
      </c>
      <c r="F59" s="34">
        <v>-185961</v>
      </c>
      <c r="G59" s="34"/>
      <c r="H59" s="34">
        <f>D59+E59+F59</f>
        <v>1172969</v>
      </c>
      <c r="J59" s="69"/>
      <c r="K59" s="69"/>
      <c r="L59" s="69"/>
      <c r="M59" s="69"/>
      <c r="N59" s="69"/>
      <c r="O59" s="69"/>
      <c r="P59" s="69"/>
      <c r="Q59" s="69"/>
      <c r="R59" s="69"/>
      <c r="S59" s="69"/>
      <c r="T59" s="69"/>
      <c r="U59" s="69"/>
      <c r="V59" s="69"/>
    </row>
    <row r="60" spans="2:36" hidden="1" x14ac:dyDescent="0.25">
      <c r="B60" t="s">
        <v>31</v>
      </c>
      <c r="D60" s="34">
        <v>1537555</v>
      </c>
      <c r="E60" s="34">
        <v>52573</v>
      </c>
      <c r="F60" s="34">
        <v>52740</v>
      </c>
      <c r="G60" s="34"/>
      <c r="H60" s="34">
        <f>D60-E60-F60</f>
        <v>1432242</v>
      </c>
      <c r="J60" s="69"/>
      <c r="K60" s="69"/>
      <c r="L60" s="69"/>
      <c r="M60" s="69"/>
      <c r="N60" s="69"/>
      <c r="O60" s="69"/>
      <c r="P60" s="69"/>
      <c r="Q60" s="69"/>
      <c r="R60" s="69"/>
      <c r="S60" s="69"/>
      <c r="T60" s="69"/>
      <c r="U60" s="69"/>
      <c r="V60" s="69"/>
    </row>
    <row r="61" spans="2:36" hidden="1" x14ac:dyDescent="0.25">
      <c r="G61" t="s">
        <v>27</v>
      </c>
      <c r="H61">
        <f>H59/H60</f>
        <v>0.81897402813211739</v>
      </c>
      <c r="J61" s="69"/>
      <c r="K61" s="69"/>
      <c r="L61" s="69"/>
      <c r="M61" s="69"/>
      <c r="N61" s="69"/>
      <c r="O61" s="69"/>
      <c r="P61" s="69"/>
      <c r="Q61" s="69"/>
      <c r="R61" s="69"/>
      <c r="S61" s="69"/>
      <c r="T61" s="69"/>
      <c r="U61" s="69"/>
      <c r="V61" s="69"/>
    </row>
    <row r="62" spans="2:36" hidden="1" x14ac:dyDescent="0.25">
      <c r="G62" t="s">
        <v>26</v>
      </c>
      <c r="H62">
        <f>H61*12</f>
        <v>9.8276883375854087</v>
      </c>
      <c r="J62" s="69"/>
      <c r="K62" s="69"/>
      <c r="L62" s="69"/>
      <c r="M62" s="69"/>
      <c r="N62" s="69"/>
      <c r="O62" s="69"/>
      <c r="P62" s="69"/>
      <c r="Q62" s="69"/>
      <c r="R62" s="69"/>
      <c r="S62" s="69"/>
      <c r="T62" s="69"/>
      <c r="U62" s="69"/>
      <c r="V62" s="69"/>
    </row>
    <row r="63" spans="2:36" hidden="1" x14ac:dyDescent="0.25">
      <c r="J63" s="69"/>
      <c r="K63" s="69"/>
      <c r="L63" s="69"/>
      <c r="M63" s="69"/>
      <c r="N63" s="69"/>
      <c r="O63" s="69"/>
      <c r="P63" s="69"/>
      <c r="Q63" s="69"/>
      <c r="R63" s="69"/>
      <c r="S63" s="69"/>
      <c r="T63" s="69"/>
      <c r="U63" s="69"/>
      <c r="V63" s="69"/>
    </row>
    <row r="64" spans="2:36" hidden="1" x14ac:dyDescent="0.25">
      <c r="B64" s="11">
        <v>45961</v>
      </c>
      <c r="J64" s="69"/>
      <c r="K64" s="69"/>
      <c r="L64" s="69"/>
      <c r="M64" s="69"/>
      <c r="N64" s="69"/>
      <c r="O64" s="69"/>
      <c r="P64" s="69"/>
      <c r="Q64" s="69"/>
      <c r="R64" s="69"/>
      <c r="S64" s="69"/>
      <c r="T64" s="69"/>
      <c r="U64" s="69"/>
      <c r="V64" s="69"/>
    </row>
    <row r="65" spans="2:22" hidden="1" x14ac:dyDescent="0.25">
      <c r="B65" t="s">
        <v>24</v>
      </c>
      <c r="D65" s="45">
        <f>1105949+103410</f>
        <v>1209359</v>
      </c>
      <c r="E65" s="34">
        <v>170431</v>
      </c>
      <c r="F65" s="34">
        <v>-173509</v>
      </c>
      <c r="G65" s="34"/>
      <c r="H65" s="34">
        <f>D65+E65+F65</f>
        <v>1206281</v>
      </c>
      <c r="J65" s="69"/>
      <c r="K65" s="69"/>
      <c r="L65" s="69"/>
      <c r="M65" s="69"/>
      <c r="N65" s="69"/>
      <c r="O65" s="69"/>
      <c r="P65" s="69"/>
      <c r="Q65" s="69"/>
      <c r="R65" s="69"/>
      <c r="S65" s="69"/>
      <c r="T65" s="69"/>
      <c r="U65" s="69"/>
      <c r="V65" s="69"/>
    </row>
    <row r="66" spans="2:22" hidden="1" x14ac:dyDescent="0.25">
      <c r="B66" t="s">
        <v>30</v>
      </c>
      <c r="D66" s="34">
        <v>1522465</v>
      </c>
      <c r="E66" s="34">
        <v>52972</v>
      </c>
      <c r="F66" s="34">
        <v>52740</v>
      </c>
      <c r="G66" s="34"/>
      <c r="H66" s="34">
        <f>D66-E66-F66</f>
        <v>1416753</v>
      </c>
      <c r="J66" s="69"/>
      <c r="K66" s="69"/>
      <c r="L66" s="69"/>
      <c r="M66" s="69"/>
      <c r="N66" s="69"/>
      <c r="O66" s="69"/>
      <c r="P66" s="69"/>
      <c r="Q66" s="69"/>
      <c r="R66" s="69"/>
      <c r="S66" s="69"/>
      <c r="T66" s="69"/>
      <c r="U66" s="69"/>
      <c r="V66" s="69"/>
    </row>
    <row r="67" spans="2:22" hidden="1" x14ac:dyDescent="0.25">
      <c r="G67" t="s">
        <v>27</v>
      </c>
      <c r="H67">
        <f>H65/H66</f>
        <v>0.85144058279742485</v>
      </c>
      <c r="J67" s="69"/>
      <c r="K67" s="69"/>
      <c r="L67" s="69"/>
      <c r="M67" s="69"/>
      <c r="N67" s="69"/>
      <c r="O67" s="69"/>
      <c r="P67" s="69"/>
      <c r="Q67" s="69"/>
      <c r="R67" s="69"/>
      <c r="S67" s="69"/>
      <c r="T67" s="69"/>
      <c r="U67" s="69"/>
      <c r="V67" s="69"/>
    </row>
    <row r="68" spans="2:22" hidden="1" x14ac:dyDescent="0.25">
      <c r="G68" t="s">
        <v>26</v>
      </c>
      <c r="H68">
        <f>H67*12</f>
        <v>10.217286993569099</v>
      </c>
      <c r="J68" s="69"/>
      <c r="K68" s="69"/>
      <c r="L68" s="69"/>
      <c r="M68" s="69"/>
      <c r="N68" s="69"/>
      <c r="O68" s="69"/>
      <c r="P68" s="69"/>
      <c r="Q68" s="69"/>
      <c r="R68" s="69"/>
      <c r="S68" s="69"/>
      <c r="T68" s="69"/>
      <c r="U68" s="69"/>
      <c r="V68" s="69"/>
    </row>
    <row r="69" spans="2:22" hidden="1" x14ac:dyDescent="0.25">
      <c r="J69" s="69"/>
      <c r="K69" s="69"/>
      <c r="L69" s="69"/>
      <c r="M69" s="69"/>
      <c r="N69" s="69"/>
      <c r="O69" s="69"/>
      <c r="P69" s="69"/>
      <c r="Q69" s="69"/>
      <c r="R69" s="69"/>
      <c r="S69" s="69"/>
      <c r="T69" s="69"/>
      <c r="U69" s="69"/>
      <c r="V69" s="69"/>
    </row>
    <row r="70" spans="2:22" hidden="1" x14ac:dyDescent="0.25">
      <c r="B70" s="11">
        <v>45900</v>
      </c>
      <c r="J70" s="69"/>
      <c r="K70" s="69"/>
      <c r="L70" s="69"/>
      <c r="M70" s="69"/>
      <c r="N70" s="69"/>
      <c r="O70" s="69"/>
      <c r="P70" s="69"/>
      <c r="Q70" s="69"/>
      <c r="R70" s="69"/>
      <c r="S70" s="69"/>
      <c r="T70" s="69"/>
      <c r="U70" s="69"/>
      <c r="V70" s="69"/>
    </row>
    <row r="71" spans="2:22" hidden="1" x14ac:dyDescent="0.25">
      <c r="B71" t="s">
        <v>24</v>
      </c>
      <c r="D71" s="45">
        <f>455074.43+283492.38+541379</f>
        <v>1279945.81</v>
      </c>
      <c r="E71" s="34">
        <v>84923.88</v>
      </c>
      <c r="F71" s="34">
        <v>-181812</v>
      </c>
      <c r="G71" s="34"/>
      <c r="H71" s="34">
        <f>D71+E71+F71</f>
        <v>1183057.69</v>
      </c>
      <c r="I71" s="34"/>
      <c r="J71" s="69"/>
      <c r="K71" s="69"/>
      <c r="L71" s="69"/>
      <c r="M71" s="69"/>
      <c r="N71" s="69"/>
      <c r="O71" s="69"/>
      <c r="P71" s="69"/>
      <c r="Q71" s="69"/>
      <c r="R71" s="69"/>
      <c r="S71" s="69"/>
      <c r="T71" s="69"/>
      <c r="U71" s="69"/>
      <c r="V71" s="69"/>
    </row>
    <row r="72" spans="2:22" hidden="1" x14ac:dyDescent="0.25">
      <c r="B72" t="s">
        <v>30</v>
      </c>
      <c r="D72" s="34">
        <v>1522465</v>
      </c>
      <c r="E72" s="34">
        <v>52972</v>
      </c>
      <c r="F72" s="34">
        <v>52740</v>
      </c>
      <c r="G72" s="34"/>
      <c r="H72" s="34">
        <f>D72-E72-F72</f>
        <v>1416753</v>
      </c>
      <c r="J72" s="69"/>
      <c r="K72" s="69"/>
      <c r="L72" s="69"/>
      <c r="M72" s="69"/>
      <c r="N72" s="69"/>
      <c r="O72" s="69"/>
      <c r="P72" s="69"/>
      <c r="Q72" s="69"/>
      <c r="R72" s="69"/>
      <c r="S72" s="69"/>
      <c r="T72" s="69"/>
      <c r="U72" s="69"/>
      <c r="V72" s="69"/>
    </row>
    <row r="73" spans="2:22" hidden="1" x14ac:dyDescent="0.25">
      <c r="G73" t="s">
        <v>27</v>
      </c>
      <c r="H73">
        <f>H71/H72</f>
        <v>0.83504865703478304</v>
      </c>
      <c r="J73" s="69"/>
      <c r="K73" s="69"/>
      <c r="L73" s="69"/>
      <c r="M73" s="69"/>
      <c r="N73" s="69"/>
      <c r="O73" s="69"/>
      <c r="P73" s="69"/>
      <c r="Q73" s="69"/>
      <c r="R73" s="69"/>
      <c r="S73" s="69"/>
      <c r="T73" s="69"/>
      <c r="U73" s="69"/>
      <c r="V73" s="69"/>
    </row>
    <row r="74" spans="2:22" hidden="1" x14ac:dyDescent="0.25">
      <c r="G74" t="s">
        <v>26</v>
      </c>
      <c r="H74">
        <f>H73*12</f>
        <v>10.020583884417396</v>
      </c>
      <c r="J74" s="69"/>
      <c r="K74" s="69"/>
      <c r="L74" s="69"/>
      <c r="M74" s="69"/>
      <c r="N74" s="69"/>
      <c r="O74" s="69"/>
      <c r="P74" s="69"/>
      <c r="Q74" s="69"/>
      <c r="R74" s="69"/>
      <c r="S74" s="69"/>
      <c r="T74" s="69"/>
      <c r="U74" s="69"/>
      <c r="V74" s="69"/>
    </row>
    <row r="75" spans="2:22" hidden="1" x14ac:dyDescent="0.25">
      <c r="J75" s="70"/>
      <c r="K75" s="69"/>
      <c r="L75" s="69"/>
      <c r="M75" s="69"/>
      <c r="N75" s="69"/>
      <c r="O75" s="69"/>
      <c r="P75" s="69"/>
      <c r="Q75" s="69"/>
      <c r="R75" s="69"/>
      <c r="S75" s="69"/>
      <c r="T75" s="69"/>
      <c r="U75" s="69"/>
      <c r="V75" s="69"/>
    </row>
    <row r="76" spans="2:22" hidden="1" x14ac:dyDescent="0.25">
      <c r="J76" s="69"/>
      <c r="K76" s="69"/>
      <c r="L76" s="69"/>
      <c r="M76" s="69"/>
      <c r="N76" s="69"/>
      <c r="O76" s="69"/>
      <c r="P76" s="69"/>
      <c r="Q76" s="69"/>
      <c r="R76" s="69"/>
      <c r="S76" s="69"/>
      <c r="T76" s="69"/>
      <c r="U76" s="69"/>
      <c r="V76" s="69"/>
    </row>
    <row r="77" spans="2:22" hidden="1" x14ac:dyDescent="0.25">
      <c r="B77" s="11">
        <v>45838</v>
      </c>
      <c r="J77" s="69"/>
      <c r="K77" s="69"/>
      <c r="L77" s="69"/>
      <c r="M77" s="69"/>
      <c r="N77" s="69"/>
      <c r="O77" s="69"/>
      <c r="P77" s="69"/>
      <c r="Q77" s="69"/>
      <c r="R77" s="69"/>
      <c r="S77" s="69"/>
      <c r="T77" s="69"/>
      <c r="U77" s="69"/>
      <c r="V77" s="69"/>
    </row>
    <row r="78" spans="2:22" hidden="1" x14ac:dyDescent="0.25">
      <c r="B78" t="s">
        <v>24</v>
      </c>
      <c r="D78" s="34">
        <v>1057476.5</v>
      </c>
      <c r="E78" s="34">
        <v>98781.95</v>
      </c>
      <c r="F78" s="34">
        <v>-190151</v>
      </c>
      <c r="G78" s="34"/>
      <c r="H78" s="34">
        <f>D78+E78+F78</f>
        <v>966107.45</v>
      </c>
      <c r="J78" s="69"/>
      <c r="K78" s="69"/>
      <c r="L78" s="69"/>
      <c r="M78" s="69"/>
      <c r="N78" s="69"/>
      <c r="O78" s="69"/>
      <c r="P78" s="69"/>
      <c r="Q78" s="69"/>
      <c r="R78" s="69"/>
      <c r="S78" s="69"/>
      <c r="T78" s="69"/>
      <c r="U78" s="69"/>
      <c r="V78" s="69"/>
    </row>
    <row r="79" spans="2:22" hidden="1" x14ac:dyDescent="0.25">
      <c r="B79" t="s">
        <v>30</v>
      </c>
      <c r="D79" s="34">
        <v>1522465</v>
      </c>
      <c r="E79" s="34">
        <v>52972</v>
      </c>
      <c r="F79" s="34">
        <v>52740</v>
      </c>
      <c r="G79" s="34"/>
      <c r="H79" s="34">
        <f>D79-E79-F79</f>
        <v>1416753</v>
      </c>
      <c r="I79" s="34"/>
      <c r="J79" s="69"/>
      <c r="K79" s="69"/>
      <c r="L79" s="69"/>
      <c r="M79" s="69"/>
      <c r="N79" s="69"/>
      <c r="O79" s="69"/>
      <c r="P79" s="69"/>
      <c r="Q79" s="69"/>
      <c r="R79" s="69"/>
      <c r="S79" s="69"/>
      <c r="T79" s="69"/>
      <c r="U79" s="69"/>
      <c r="V79" s="69"/>
    </row>
    <row r="80" spans="2:22" hidden="1" x14ac:dyDescent="0.25">
      <c r="G80" t="s">
        <v>27</v>
      </c>
      <c r="H80">
        <f>H78/H79</f>
        <v>0.68191664319750867</v>
      </c>
      <c r="I80" s="35">
        <f>D78-D85</f>
        <v>-39246.5</v>
      </c>
      <c r="J80" s="69"/>
      <c r="K80" s="69"/>
      <c r="L80" s="69"/>
      <c r="M80" s="69"/>
      <c r="N80" s="69"/>
      <c r="O80" s="69"/>
      <c r="P80" s="69"/>
      <c r="Q80" s="69"/>
      <c r="R80" s="69"/>
      <c r="S80" s="69"/>
      <c r="T80" s="69"/>
      <c r="U80" s="69"/>
      <c r="V80" s="69"/>
    </row>
    <row r="81" spans="2:22" hidden="1" x14ac:dyDescent="0.25">
      <c r="G81" t="s">
        <v>26</v>
      </c>
      <c r="H81">
        <f>H80*12</f>
        <v>8.1829997183701035</v>
      </c>
      <c r="J81" s="69"/>
      <c r="K81" s="69"/>
      <c r="L81" s="69"/>
      <c r="M81" s="69"/>
      <c r="N81" s="69"/>
      <c r="O81" s="69"/>
      <c r="P81" s="69"/>
      <c r="Q81" s="69"/>
      <c r="R81" s="69"/>
      <c r="S81" s="69"/>
      <c r="T81" s="69"/>
      <c r="U81" s="69"/>
      <c r="V81" s="69"/>
    </row>
    <row r="82" spans="2:22" hidden="1" x14ac:dyDescent="0.25">
      <c r="J82" s="69"/>
      <c r="K82" s="69"/>
      <c r="L82" s="69"/>
      <c r="M82" s="69"/>
      <c r="N82" s="69"/>
      <c r="O82" s="69"/>
      <c r="P82" s="69"/>
      <c r="Q82" s="69"/>
      <c r="R82" s="69"/>
      <c r="S82" s="69"/>
      <c r="T82" s="69"/>
      <c r="U82" s="69"/>
      <c r="V82" s="69"/>
    </row>
    <row r="83" spans="2:22" hidden="1" x14ac:dyDescent="0.25">
      <c r="J83" s="69"/>
      <c r="K83" s="69"/>
      <c r="L83" s="69"/>
      <c r="M83" s="69"/>
      <c r="N83" s="69"/>
      <c r="O83" s="69"/>
      <c r="P83" s="69"/>
      <c r="Q83" s="69"/>
      <c r="R83" s="69"/>
      <c r="S83" s="69"/>
      <c r="T83" s="69"/>
      <c r="U83" s="69"/>
      <c r="V83" s="69"/>
    </row>
    <row r="84" spans="2:22" hidden="1" x14ac:dyDescent="0.25">
      <c r="B84" s="11">
        <v>45716</v>
      </c>
      <c r="J84" s="69"/>
      <c r="K84" s="69"/>
      <c r="L84" s="69"/>
      <c r="M84" s="69"/>
      <c r="N84" s="69"/>
      <c r="O84" s="69"/>
      <c r="P84" s="69"/>
      <c r="Q84" s="69"/>
      <c r="R84" s="69"/>
      <c r="S84" s="69"/>
      <c r="T84" s="69"/>
      <c r="U84" s="69"/>
      <c r="V84" s="69"/>
    </row>
    <row r="85" spans="2:22" hidden="1" x14ac:dyDescent="0.25">
      <c r="B85" t="s">
        <v>24</v>
      </c>
      <c r="D85" s="34">
        <v>1096723</v>
      </c>
      <c r="E85" s="34">
        <v>79325</v>
      </c>
      <c r="F85" s="34">
        <v>-149535</v>
      </c>
      <c r="G85" s="34"/>
      <c r="H85" s="34">
        <f>D85+E85+F85</f>
        <v>1026513</v>
      </c>
      <c r="J85" s="69"/>
      <c r="K85" s="69" t="s">
        <v>21</v>
      </c>
      <c r="L85" s="69"/>
      <c r="M85" s="69"/>
      <c r="N85" s="69"/>
      <c r="O85" s="69"/>
      <c r="P85" s="69"/>
      <c r="Q85" s="69"/>
      <c r="R85" s="69"/>
      <c r="S85" s="69"/>
      <c r="T85" s="69"/>
      <c r="U85" s="69"/>
      <c r="V85" s="69"/>
    </row>
    <row r="86" spans="2:22" hidden="1" x14ac:dyDescent="0.25">
      <c r="B86" t="s">
        <v>30</v>
      </c>
      <c r="D86" s="34">
        <v>1522465</v>
      </c>
      <c r="E86" s="34">
        <v>52972</v>
      </c>
      <c r="F86" s="34">
        <v>52740</v>
      </c>
      <c r="G86" s="34"/>
      <c r="H86" s="34">
        <f>D86-E86-F86</f>
        <v>1416753</v>
      </c>
      <c r="J86" s="69"/>
      <c r="K86" s="69" t="s">
        <v>20</v>
      </c>
      <c r="L86" s="69"/>
      <c r="M86" s="69"/>
      <c r="N86" s="69"/>
      <c r="O86" s="69"/>
      <c r="P86" s="69"/>
      <c r="Q86" s="69"/>
      <c r="R86" s="69"/>
      <c r="S86" s="69"/>
      <c r="T86" s="69"/>
      <c r="U86" s="69"/>
      <c r="V86" s="69"/>
    </row>
    <row r="87" spans="2:22" hidden="1" x14ac:dyDescent="0.25">
      <c r="G87" t="s">
        <v>27</v>
      </c>
      <c r="H87">
        <f>H85/H86</f>
        <v>0.72455325663683079</v>
      </c>
      <c r="J87" s="69"/>
      <c r="K87" s="69"/>
      <c r="L87" s="69"/>
      <c r="M87" s="69"/>
      <c r="N87" s="69"/>
      <c r="O87" s="69"/>
      <c r="P87" s="69"/>
      <c r="Q87" s="69"/>
      <c r="R87" s="69"/>
      <c r="S87" s="69"/>
      <c r="T87" s="69"/>
      <c r="U87" s="69"/>
      <c r="V87" s="69"/>
    </row>
    <row r="88" spans="2:22" hidden="1" x14ac:dyDescent="0.25">
      <c r="G88" t="s">
        <v>26</v>
      </c>
      <c r="H88">
        <f>H87*12</f>
        <v>8.6946390796419699</v>
      </c>
    </row>
    <row r="89" spans="2:22" hidden="1" x14ac:dyDescent="0.25"/>
    <row r="90" spans="2:22" hidden="1" x14ac:dyDescent="0.25"/>
    <row r="91" spans="2:22" hidden="1" x14ac:dyDescent="0.25">
      <c r="B91" s="11">
        <v>45566</v>
      </c>
    </row>
    <row r="92" spans="2:22" hidden="1" x14ac:dyDescent="0.25">
      <c r="B92" t="s">
        <v>24</v>
      </c>
      <c r="D92" s="34">
        <v>1005889</v>
      </c>
      <c r="E92" s="34">
        <v>41189</v>
      </c>
      <c r="F92" s="34">
        <v>-162662</v>
      </c>
      <c r="G92" s="34"/>
      <c r="H92" s="34">
        <f>D92+E92+F92</f>
        <v>884416</v>
      </c>
      <c r="K92" t="s">
        <v>21</v>
      </c>
    </row>
    <row r="93" spans="2:22" hidden="1" x14ac:dyDescent="0.25">
      <c r="B93" t="s">
        <v>25</v>
      </c>
      <c r="D93" s="34">
        <v>1246891</v>
      </c>
      <c r="E93" s="34">
        <v>-40890</v>
      </c>
      <c r="F93" s="34">
        <v>43950</v>
      </c>
      <c r="G93" s="34"/>
      <c r="H93" s="34">
        <f>D93+E93-F93</f>
        <v>1162051</v>
      </c>
      <c r="K93" t="s">
        <v>20</v>
      </c>
    </row>
    <row r="94" spans="2:22" hidden="1" x14ac:dyDescent="0.25">
      <c r="G94" t="s">
        <v>27</v>
      </c>
      <c r="H94">
        <f>H92/H93</f>
        <v>0.76108191464918495</v>
      </c>
    </row>
    <row r="95" spans="2:22" hidden="1" x14ac:dyDescent="0.25">
      <c r="G95" t="s">
        <v>26</v>
      </c>
      <c r="H95">
        <f>H94*12</f>
        <v>9.1329829757902203</v>
      </c>
    </row>
    <row r="96" spans="2:22" hidden="1" x14ac:dyDescent="0.25"/>
    <row r="97" spans="2:2" hidden="1" x14ac:dyDescent="0.25">
      <c r="B97" s="14" t="s">
        <v>18</v>
      </c>
    </row>
    <row r="98" spans="2:2" hidden="1" x14ac:dyDescent="0.25">
      <c r="B98" t="s">
        <v>19</v>
      </c>
    </row>
    <row r="99" spans="2:2" hidden="1" x14ac:dyDescent="0.25"/>
    <row r="100" spans="2:2" hidden="1" x14ac:dyDescent="0.25"/>
  </sheetData>
  <mergeCells count="19">
    <mergeCell ref="C22:E22"/>
    <mergeCell ref="B14:B22"/>
    <mergeCell ref="C12:I12"/>
    <mergeCell ref="C28:I28"/>
    <mergeCell ref="C17:E17"/>
    <mergeCell ref="C18:E18"/>
    <mergeCell ref="C19:E19"/>
    <mergeCell ref="C20:E20"/>
    <mergeCell ref="B1:I1"/>
    <mergeCell ref="B2:I2"/>
    <mergeCell ref="B3:I3"/>
    <mergeCell ref="B4:I4"/>
    <mergeCell ref="C21:E21"/>
    <mergeCell ref="C11:I11"/>
    <mergeCell ref="C5:I5"/>
    <mergeCell ref="C14:E14"/>
    <mergeCell ref="C15:E15"/>
    <mergeCell ref="C16:E16"/>
    <mergeCell ref="C8:I8"/>
  </mergeCells>
  <pageMargins left="0.7" right="0.7" top="0.75" bottom="0.75" header="0.3" footer="0.3"/>
  <pageSetup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7C7DD-2158-41D1-82AA-D88A9F7CC03A}">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48526"/>
  <sheetViews>
    <sheetView topLeftCell="H304" workbookViewId="0">
      <selection activeCell="N314" sqref="N314"/>
    </sheetView>
  </sheetViews>
  <sheetFormatPr defaultRowHeight="15" x14ac:dyDescent="0.25"/>
  <cols>
    <col min="1" max="1" width="19.85546875" style="76" customWidth="1"/>
    <col min="2" max="2" width="19.85546875" style="77" customWidth="1"/>
    <col min="3" max="3" width="19.85546875" style="74" customWidth="1"/>
    <col min="4" max="4" width="14.5703125" style="19" customWidth="1"/>
    <col min="5" max="5" width="28.28515625" bestFit="1" customWidth="1"/>
    <col min="6" max="6" width="26.42578125" style="46" bestFit="1" customWidth="1"/>
    <col min="7" max="7" width="23.140625" style="10" bestFit="1" customWidth="1"/>
    <col min="8" max="8" width="23.140625" bestFit="1" customWidth="1"/>
    <col min="12" max="12" width="16.140625" bestFit="1" customWidth="1"/>
    <col min="13" max="13" width="10" bestFit="1" customWidth="1"/>
  </cols>
  <sheetData>
    <row r="1" spans="1:8" x14ac:dyDescent="0.25">
      <c r="A1" s="78" t="s">
        <v>1</v>
      </c>
      <c r="B1" s="79" t="s">
        <v>42</v>
      </c>
      <c r="C1" s="80" t="s">
        <v>43</v>
      </c>
    </row>
    <row r="2" spans="1:8" x14ac:dyDescent="0.25">
      <c r="A2" s="46">
        <v>46203</v>
      </c>
      <c r="B2" s="74">
        <f>141953+182.5+193</f>
        <v>142328.5</v>
      </c>
      <c r="C2" s="74">
        <v>268083.78999999998</v>
      </c>
      <c r="G2" s="21">
        <v>2016</v>
      </c>
      <c r="H2" s="21">
        <v>2017</v>
      </c>
    </row>
    <row r="3" spans="1:8" ht="15.75" thickBot="1" x14ac:dyDescent="0.3">
      <c r="A3" s="46">
        <v>46142</v>
      </c>
      <c r="B3" s="74">
        <v>86449</v>
      </c>
      <c r="C3" s="74">
        <v>266827</v>
      </c>
      <c r="F3" s="47" t="s">
        <v>1</v>
      </c>
      <c r="G3" s="7" t="s">
        <v>2</v>
      </c>
      <c r="H3" s="7" t="s">
        <v>2</v>
      </c>
    </row>
    <row r="4" spans="1:8" ht="15.75" thickTop="1" x14ac:dyDescent="0.25">
      <c r="A4" s="46">
        <v>46080</v>
      </c>
      <c r="B4" s="74">
        <f>101545+2021.4</f>
        <v>103566.39999999999</v>
      </c>
      <c r="C4" s="74">
        <v>265006</v>
      </c>
      <c r="E4" s="17"/>
      <c r="F4" s="48">
        <v>42370</v>
      </c>
      <c r="G4" s="8">
        <v>316020.78000000003</v>
      </c>
      <c r="H4" s="15">
        <v>354814.33</v>
      </c>
    </row>
    <row r="5" spans="1:8" x14ac:dyDescent="0.25">
      <c r="A5" s="46">
        <v>46022</v>
      </c>
      <c r="B5" s="74">
        <v>144342</v>
      </c>
      <c r="C5" s="74">
        <v>264354</v>
      </c>
      <c r="E5" s="17"/>
      <c r="F5" s="49">
        <v>42373</v>
      </c>
      <c r="G5" s="9">
        <v>315970.78000000003</v>
      </c>
      <c r="H5" s="16">
        <v>354814</v>
      </c>
    </row>
    <row r="6" spans="1:8" x14ac:dyDescent="0.25">
      <c r="A6" s="46">
        <v>45961</v>
      </c>
      <c r="B6" s="74">
        <v>295609</v>
      </c>
      <c r="C6" s="74">
        <v>263051</v>
      </c>
      <c r="E6" s="17"/>
      <c r="F6" s="49">
        <v>42374</v>
      </c>
      <c r="G6" s="9">
        <v>320557.63</v>
      </c>
      <c r="H6" s="16">
        <v>361866.86</v>
      </c>
    </row>
    <row r="7" spans="1:8" x14ac:dyDescent="0.25">
      <c r="A7" s="46">
        <v>45900</v>
      </c>
      <c r="B7" s="74">
        <v>194162</v>
      </c>
      <c r="C7" s="74">
        <v>261013</v>
      </c>
      <c r="E7" s="17"/>
      <c r="F7" s="49">
        <v>42375</v>
      </c>
      <c r="G7" s="9">
        <f>G6</f>
        <v>320557.63</v>
      </c>
      <c r="H7" s="16">
        <v>363519.32</v>
      </c>
    </row>
    <row r="8" spans="1:8" x14ac:dyDescent="0.25">
      <c r="A8" s="46">
        <v>45838</v>
      </c>
      <c r="B8" s="74">
        <f>204713+5694</f>
        <v>210407</v>
      </c>
      <c r="C8" s="74">
        <v>260284</v>
      </c>
      <c r="E8" s="17"/>
      <c r="F8" s="49">
        <v>42376</v>
      </c>
      <c r="G8" s="9">
        <v>323108.86</v>
      </c>
      <c r="H8" s="16">
        <v>361866.66</v>
      </c>
    </row>
    <row r="9" spans="1:8" x14ac:dyDescent="0.25">
      <c r="A9" s="46">
        <v>45776</v>
      </c>
      <c r="B9" s="74">
        <f>199106-488.76</f>
        <v>198617.24</v>
      </c>
      <c r="C9" s="74">
        <v>258123</v>
      </c>
      <c r="E9" s="17"/>
      <c r="F9" s="49">
        <v>42377</v>
      </c>
      <c r="G9" s="9">
        <f>G8</f>
        <v>323108.86</v>
      </c>
      <c r="H9" s="16">
        <v>363519</v>
      </c>
    </row>
    <row r="10" spans="1:8" x14ac:dyDescent="0.25">
      <c r="A10" s="46">
        <v>45715</v>
      </c>
      <c r="B10" s="74">
        <f>305985+632.88</f>
        <v>306617.88</v>
      </c>
      <c r="C10" s="74">
        <v>256650</v>
      </c>
      <c r="E10" s="17"/>
      <c r="F10" s="49">
        <v>42380</v>
      </c>
      <c r="G10" s="9">
        <v>323239.86</v>
      </c>
      <c r="H10" s="16">
        <v>363543.47</v>
      </c>
    </row>
    <row r="11" spans="1:8" x14ac:dyDescent="0.25">
      <c r="A11" s="46">
        <v>45657</v>
      </c>
      <c r="B11" s="74">
        <f>289745+11640.39+200</f>
        <v>301585.39</v>
      </c>
      <c r="C11" s="74">
        <v>255859</v>
      </c>
      <c r="E11" s="17"/>
      <c r="F11" s="49">
        <v>42381</v>
      </c>
      <c r="G11" s="9">
        <v>288792.71999999997</v>
      </c>
      <c r="H11" s="16">
        <v>328707.83</v>
      </c>
    </row>
    <row r="12" spans="1:8" x14ac:dyDescent="0.25">
      <c r="A12" s="46">
        <v>45596</v>
      </c>
      <c r="B12" s="74">
        <f>173264+200+200</f>
        <v>173664</v>
      </c>
      <c r="C12" s="74">
        <v>254289</v>
      </c>
      <c r="E12" s="17"/>
      <c r="F12" s="49">
        <v>42382</v>
      </c>
      <c r="G12" s="9">
        <f>G11</f>
        <v>288792.71999999997</v>
      </c>
      <c r="H12" s="16">
        <v>328708</v>
      </c>
    </row>
    <row r="13" spans="1:8" x14ac:dyDescent="0.25">
      <c r="A13" s="46">
        <v>45534</v>
      </c>
      <c r="B13" s="74">
        <f>178921+400</f>
        <v>179321</v>
      </c>
      <c r="C13" s="74">
        <v>252348</v>
      </c>
      <c r="E13" s="17"/>
      <c r="F13" s="49">
        <v>42383</v>
      </c>
      <c r="G13" s="9">
        <v>277881.3</v>
      </c>
      <c r="H13" s="16">
        <v>321086.01</v>
      </c>
    </row>
    <row r="14" spans="1:8" x14ac:dyDescent="0.25">
      <c r="A14" s="46">
        <v>45471</v>
      </c>
      <c r="B14" s="74">
        <v>300506</v>
      </c>
      <c r="C14" s="74">
        <v>250672.49</v>
      </c>
      <c r="E14" s="17"/>
      <c r="F14" s="49">
        <v>42384</v>
      </c>
      <c r="G14" s="9">
        <v>293922.15000000002</v>
      </c>
      <c r="H14" s="16">
        <v>334097.28000000003</v>
      </c>
    </row>
    <row r="15" spans="1:8" x14ac:dyDescent="0.25">
      <c r="A15" s="46">
        <v>45351</v>
      </c>
      <c r="B15" s="77">
        <v>553504.59</v>
      </c>
      <c r="E15" s="17"/>
      <c r="F15" s="49">
        <v>42387</v>
      </c>
      <c r="G15" s="9">
        <f>G14</f>
        <v>293922.15000000002</v>
      </c>
      <c r="H15" s="16">
        <v>334097</v>
      </c>
    </row>
    <row r="16" spans="1:8" x14ac:dyDescent="0.25">
      <c r="A16" s="46">
        <v>45291</v>
      </c>
      <c r="B16" s="77">
        <v>661874.81999999995</v>
      </c>
      <c r="E16" s="17"/>
      <c r="F16" s="49">
        <v>42388</v>
      </c>
      <c r="G16" s="9">
        <f>G14</f>
        <v>293922.15000000002</v>
      </c>
      <c r="H16" s="16">
        <v>268850.96000000002</v>
      </c>
    </row>
    <row r="17" spans="1:8" x14ac:dyDescent="0.25">
      <c r="A17" s="46">
        <v>45230</v>
      </c>
      <c r="B17" s="77">
        <v>468953.03</v>
      </c>
      <c r="E17" s="17"/>
      <c r="F17" s="49">
        <v>42389</v>
      </c>
      <c r="G17" s="9">
        <v>294002.2</v>
      </c>
      <c r="H17" s="16">
        <v>268851</v>
      </c>
    </row>
    <row r="18" spans="1:8" x14ac:dyDescent="0.25">
      <c r="A18" s="46">
        <v>45169</v>
      </c>
      <c r="B18" s="77">
        <v>385493.66</v>
      </c>
      <c r="E18" s="17"/>
      <c r="F18" s="49">
        <v>42390</v>
      </c>
      <c r="G18" s="9">
        <v>285645.33</v>
      </c>
      <c r="H18" s="16">
        <v>369075.21</v>
      </c>
    </row>
    <row r="19" spans="1:8" x14ac:dyDescent="0.25">
      <c r="A19" s="46">
        <v>45107</v>
      </c>
      <c r="B19" s="77">
        <v>407981.99</v>
      </c>
      <c r="E19" s="17"/>
      <c r="F19" s="49">
        <v>42391</v>
      </c>
      <c r="G19" s="9">
        <f>G18</f>
        <v>285645.33</v>
      </c>
      <c r="H19" s="16">
        <v>270983.21000000002</v>
      </c>
    </row>
    <row r="20" spans="1:8" x14ac:dyDescent="0.25">
      <c r="A20" s="46">
        <v>45044</v>
      </c>
      <c r="B20" s="77">
        <v>449683.31</v>
      </c>
      <c r="E20" s="17"/>
      <c r="F20" s="49">
        <v>42394</v>
      </c>
      <c r="G20" s="9">
        <v>310939.57</v>
      </c>
      <c r="H20" s="16">
        <v>270983</v>
      </c>
    </row>
    <row r="21" spans="1:8" x14ac:dyDescent="0.25">
      <c r="A21" s="46">
        <v>44985</v>
      </c>
      <c r="B21" s="77">
        <v>309641.15000000002</v>
      </c>
      <c r="E21" s="17"/>
      <c r="F21" s="49">
        <v>42395</v>
      </c>
      <c r="G21" s="9">
        <v>285520.28000000003</v>
      </c>
      <c r="H21" s="16">
        <v>270723.98</v>
      </c>
    </row>
    <row r="22" spans="1:8" x14ac:dyDescent="0.25">
      <c r="A22" s="46">
        <v>44925</v>
      </c>
      <c r="B22" s="77">
        <v>432698.4</v>
      </c>
      <c r="E22" s="17"/>
      <c r="F22" s="49">
        <v>42396</v>
      </c>
      <c r="G22" s="9">
        <f>G21</f>
        <v>285520.28000000003</v>
      </c>
      <c r="H22" s="16">
        <v>281353.09999999998</v>
      </c>
    </row>
    <row r="23" spans="1:8" x14ac:dyDescent="0.25">
      <c r="A23" s="46">
        <v>44865</v>
      </c>
      <c r="B23" s="77">
        <v>435708</v>
      </c>
      <c r="E23" s="17"/>
      <c r="F23" s="49">
        <v>42397</v>
      </c>
      <c r="G23" s="9">
        <v>282022.58</v>
      </c>
      <c r="H23" s="16">
        <v>274313.84999999998</v>
      </c>
    </row>
    <row r="24" spans="1:8" x14ac:dyDescent="0.25">
      <c r="A24" s="46">
        <v>44804</v>
      </c>
      <c r="B24" s="77">
        <v>278401.03999999998</v>
      </c>
      <c r="E24" s="17"/>
      <c r="F24" s="49">
        <v>42398</v>
      </c>
      <c r="G24" s="9">
        <v>294848.15999999997</v>
      </c>
      <c r="H24" s="16">
        <v>296447.59999999998</v>
      </c>
    </row>
    <row r="25" spans="1:8" x14ac:dyDescent="0.25">
      <c r="A25" s="46">
        <v>44742</v>
      </c>
      <c r="B25" s="77">
        <v>388026.98</v>
      </c>
      <c r="E25" s="17"/>
      <c r="F25" s="49">
        <v>42401</v>
      </c>
      <c r="G25" s="9">
        <v>295971.7</v>
      </c>
      <c r="H25" s="16">
        <v>295107.96000000002</v>
      </c>
    </row>
    <row r="26" spans="1:8" x14ac:dyDescent="0.25">
      <c r="A26" s="46">
        <v>44680</v>
      </c>
      <c r="B26" s="77">
        <v>281239.25</v>
      </c>
      <c r="E26" s="17"/>
      <c r="F26" s="49">
        <v>42402</v>
      </c>
      <c r="G26" s="9">
        <v>342700.41</v>
      </c>
      <c r="H26" s="16">
        <v>314030.53000000003</v>
      </c>
    </row>
    <row r="27" spans="1:8" x14ac:dyDescent="0.25">
      <c r="A27" s="46">
        <v>44620</v>
      </c>
      <c r="B27" s="77">
        <v>331382.17</v>
      </c>
      <c r="E27" s="17"/>
      <c r="F27" s="49">
        <v>42403</v>
      </c>
      <c r="G27" s="9">
        <f>G26</f>
        <v>342700.41</v>
      </c>
      <c r="H27" s="16">
        <v>314031</v>
      </c>
    </row>
    <row r="28" spans="1:8" x14ac:dyDescent="0.25">
      <c r="A28" s="46">
        <v>44561</v>
      </c>
      <c r="B28" s="77">
        <v>406700.45</v>
      </c>
      <c r="E28" s="17"/>
      <c r="F28" s="49">
        <v>42404</v>
      </c>
      <c r="G28" s="9">
        <v>337638.63</v>
      </c>
      <c r="H28" s="16">
        <v>312808.53999999998</v>
      </c>
    </row>
    <row r="29" spans="1:8" x14ac:dyDescent="0.25">
      <c r="A29" s="46">
        <v>44498</v>
      </c>
      <c r="B29" s="77">
        <v>354832.22</v>
      </c>
      <c r="E29" s="17"/>
      <c r="F29" s="49">
        <v>42405</v>
      </c>
      <c r="G29" s="9">
        <v>367843.39</v>
      </c>
      <c r="H29" s="16">
        <v>316461.53999999998</v>
      </c>
    </row>
    <row r="30" spans="1:8" x14ac:dyDescent="0.25">
      <c r="A30" s="46">
        <v>44439</v>
      </c>
      <c r="B30" s="77">
        <v>336851.39</v>
      </c>
      <c r="E30" s="17"/>
      <c r="F30" s="49">
        <v>42408</v>
      </c>
      <c r="G30" s="9">
        <v>367773.39</v>
      </c>
      <c r="H30" s="16">
        <v>316462</v>
      </c>
    </row>
    <row r="31" spans="1:8" x14ac:dyDescent="0.25">
      <c r="A31" s="46">
        <v>44377</v>
      </c>
      <c r="B31" s="77">
        <v>497588.94</v>
      </c>
      <c r="E31" s="17"/>
      <c r="F31" s="49">
        <v>42409</v>
      </c>
      <c r="G31" s="9">
        <v>339527.33</v>
      </c>
      <c r="H31" s="16">
        <v>289560.21999999997</v>
      </c>
    </row>
    <row r="32" spans="1:8" x14ac:dyDescent="0.25">
      <c r="A32" s="46">
        <v>44316</v>
      </c>
      <c r="B32" s="77">
        <v>477922.01</v>
      </c>
      <c r="E32" s="17"/>
      <c r="F32" s="49">
        <v>42410</v>
      </c>
      <c r="G32" s="9">
        <f>G31</f>
        <v>339527.33</v>
      </c>
      <c r="H32" s="16">
        <v>297310.21999999997</v>
      </c>
    </row>
    <row r="33" spans="1:8" x14ac:dyDescent="0.25">
      <c r="A33" s="46">
        <v>44253</v>
      </c>
      <c r="B33" s="77">
        <v>404359.4</v>
      </c>
      <c r="E33" s="17"/>
      <c r="F33" s="49">
        <v>42411</v>
      </c>
      <c r="G33" s="9">
        <v>336968.79</v>
      </c>
      <c r="H33" s="16">
        <v>352433.91</v>
      </c>
    </row>
    <row r="34" spans="1:8" x14ac:dyDescent="0.25">
      <c r="A34" s="46">
        <v>44196</v>
      </c>
      <c r="B34" s="77">
        <v>397543.49</v>
      </c>
      <c r="E34" s="17"/>
      <c r="F34" s="49">
        <v>42412</v>
      </c>
      <c r="G34" s="9">
        <v>337055.76</v>
      </c>
      <c r="H34" s="16">
        <v>352434</v>
      </c>
    </row>
    <row r="35" spans="1:8" x14ac:dyDescent="0.25">
      <c r="A35" s="46">
        <v>44134</v>
      </c>
      <c r="B35" s="77">
        <v>336359.66</v>
      </c>
      <c r="E35" s="17"/>
      <c r="F35" s="49">
        <v>42415</v>
      </c>
      <c r="G35" s="9">
        <f>G34</f>
        <v>337055.76</v>
      </c>
      <c r="H35" s="16">
        <v>352434</v>
      </c>
    </row>
    <row r="36" spans="1:8" x14ac:dyDescent="0.25">
      <c r="A36" s="46">
        <v>44074</v>
      </c>
      <c r="B36" s="77">
        <v>359946.57</v>
      </c>
      <c r="E36" s="17"/>
      <c r="F36" s="49">
        <v>42416</v>
      </c>
      <c r="G36" s="9">
        <f>G35</f>
        <v>337055.76</v>
      </c>
      <c r="H36" s="16">
        <v>352434</v>
      </c>
    </row>
    <row r="37" spans="1:8" x14ac:dyDescent="0.25">
      <c r="A37" s="46">
        <v>44012</v>
      </c>
      <c r="B37" s="77">
        <v>332737.41000000003</v>
      </c>
      <c r="E37" s="17"/>
      <c r="F37" s="49">
        <v>42417</v>
      </c>
      <c r="G37" s="9">
        <v>365266.06</v>
      </c>
      <c r="H37" s="16">
        <v>352542.46</v>
      </c>
    </row>
    <row r="38" spans="1:8" x14ac:dyDescent="0.25">
      <c r="A38" s="46">
        <v>43951</v>
      </c>
      <c r="B38" s="77">
        <v>173230.55</v>
      </c>
      <c r="E38" s="17"/>
      <c r="F38" s="49">
        <v>42418</v>
      </c>
      <c r="G38" s="9">
        <v>360871.98</v>
      </c>
      <c r="H38" s="16">
        <v>383231.99</v>
      </c>
    </row>
    <row r="39" spans="1:8" x14ac:dyDescent="0.25">
      <c r="A39" s="46">
        <v>43921</v>
      </c>
      <c r="B39" s="77">
        <v>292582.55</v>
      </c>
      <c r="E39" s="17"/>
      <c r="F39" s="49">
        <v>42419</v>
      </c>
      <c r="G39" s="9">
        <f>G38</f>
        <v>360871.98</v>
      </c>
      <c r="H39" s="16">
        <v>404679.36</v>
      </c>
    </row>
    <row r="40" spans="1:8" x14ac:dyDescent="0.25">
      <c r="A40" s="46">
        <v>43889</v>
      </c>
      <c r="B40" s="77">
        <v>306133.57</v>
      </c>
      <c r="E40" s="17"/>
      <c r="F40" s="49">
        <v>42421</v>
      </c>
      <c r="G40" s="9">
        <f>G39</f>
        <v>360871.98</v>
      </c>
      <c r="H40" s="16">
        <v>404679</v>
      </c>
    </row>
    <row r="41" spans="1:8" x14ac:dyDescent="0.25">
      <c r="A41" s="46">
        <v>43830</v>
      </c>
      <c r="B41" s="77">
        <v>189055.83</v>
      </c>
      <c r="E41" s="17"/>
      <c r="F41" s="49">
        <v>42423</v>
      </c>
      <c r="G41" s="9">
        <v>355845.62</v>
      </c>
      <c r="H41" s="16">
        <v>368703.72</v>
      </c>
    </row>
    <row r="42" spans="1:8" x14ac:dyDescent="0.25">
      <c r="A42" s="46">
        <v>43769</v>
      </c>
      <c r="B42" s="77">
        <v>169335.94</v>
      </c>
      <c r="E42" s="17"/>
      <c r="F42" s="49">
        <v>42424</v>
      </c>
      <c r="G42" s="9">
        <f>G41</f>
        <v>355845.62</v>
      </c>
      <c r="H42" s="16">
        <v>368203.72</v>
      </c>
    </row>
    <row r="43" spans="1:8" x14ac:dyDescent="0.25">
      <c r="A43" s="46">
        <v>43707</v>
      </c>
      <c r="B43" s="77">
        <v>249899.19</v>
      </c>
      <c r="E43" s="17"/>
      <c r="F43" s="49">
        <v>42425</v>
      </c>
      <c r="G43" s="9">
        <v>345399.7</v>
      </c>
      <c r="H43" s="16">
        <v>349211.92</v>
      </c>
    </row>
    <row r="44" spans="1:8" x14ac:dyDescent="0.25">
      <c r="A44" s="46">
        <v>43644</v>
      </c>
      <c r="B44" s="77">
        <v>246675.15</v>
      </c>
      <c r="E44" s="17"/>
      <c r="F44" s="49">
        <v>42426</v>
      </c>
      <c r="G44" s="9">
        <v>370500.69</v>
      </c>
      <c r="H44" s="16">
        <v>384176.45</v>
      </c>
    </row>
    <row r="45" spans="1:8" x14ac:dyDescent="0.25">
      <c r="A45" s="46">
        <v>43585</v>
      </c>
      <c r="B45" s="77">
        <v>268536.75</v>
      </c>
      <c r="E45" s="17"/>
      <c r="F45" s="50">
        <v>42429</v>
      </c>
      <c r="G45" s="9">
        <v>389846.49</v>
      </c>
      <c r="H45" s="16">
        <v>384176</v>
      </c>
    </row>
    <row r="46" spans="1:8" x14ac:dyDescent="0.25">
      <c r="A46" s="46">
        <v>43524</v>
      </c>
      <c r="B46" s="77">
        <v>224635.26</v>
      </c>
      <c r="E46" s="17"/>
      <c r="F46" s="49">
        <v>42430</v>
      </c>
      <c r="G46" s="9">
        <f>G45</f>
        <v>389846.49</v>
      </c>
      <c r="H46" s="16">
        <v>384176</v>
      </c>
    </row>
    <row r="47" spans="1:8" x14ac:dyDescent="0.25">
      <c r="A47" s="46">
        <v>43465</v>
      </c>
      <c r="B47" s="77">
        <v>274101.40000000002</v>
      </c>
      <c r="E47" s="17"/>
      <c r="F47" s="49">
        <v>42431</v>
      </c>
      <c r="G47" s="9">
        <f>G46</f>
        <v>389846.49</v>
      </c>
      <c r="H47" s="16">
        <v>384176</v>
      </c>
    </row>
    <row r="48" spans="1:8" x14ac:dyDescent="0.25">
      <c r="A48" s="46">
        <v>43404</v>
      </c>
      <c r="B48" s="77">
        <v>278029</v>
      </c>
      <c r="E48" s="17"/>
      <c r="F48" s="49">
        <v>42432</v>
      </c>
      <c r="G48" s="9">
        <v>378391.97</v>
      </c>
      <c r="H48" s="16">
        <v>395396.43</v>
      </c>
    </row>
    <row r="49" spans="1:8" x14ac:dyDescent="0.25">
      <c r="A49" s="46">
        <v>43343</v>
      </c>
      <c r="B49" s="77">
        <v>276773.33</v>
      </c>
      <c r="E49" s="17"/>
      <c r="F49" s="49">
        <v>42433</v>
      </c>
      <c r="G49" s="9">
        <v>424034.23</v>
      </c>
      <c r="H49" s="16">
        <v>395396</v>
      </c>
    </row>
    <row r="50" spans="1:8" x14ac:dyDescent="0.25">
      <c r="A50" s="46">
        <v>43280</v>
      </c>
      <c r="B50" s="77">
        <v>195328.48</v>
      </c>
      <c r="E50" s="17"/>
      <c r="F50" s="49">
        <v>42436</v>
      </c>
      <c r="G50" s="9">
        <f>G49</f>
        <v>424034.23</v>
      </c>
      <c r="H50" s="16">
        <v>395396</v>
      </c>
    </row>
    <row r="51" spans="1:8" x14ac:dyDescent="0.25">
      <c r="A51" s="46">
        <v>43220</v>
      </c>
      <c r="B51" s="77">
        <v>179849.52</v>
      </c>
      <c r="E51" s="17"/>
      <c r="F51" s="49">
        <v>42437</v>
      </c>
      <c r="G51" s="9">
        <v>386665.73</v>
      </c>
      <c r="H51" s="16">
        <v>361856.47</v>
      </c>
    </row>
    <row r="52" spans="1:8" x14ac:dyDescent="0.25">
      <c r="A52" s="46">
        <v>43159</v>
      </c>
      <c r="B52" s="77">
        <v>335912</v>
      </c>
      <c r="E52" s="17"/>
      <c r="F52" s="49">
        <v>42438</v>
      </c>
      <c r="G52" s="9">
        <f>G51</f>
        <v>386665.73</v>
      </c>
      <c r="H52" s="16">
        <v>361856</v>
      </c>
    </row>
    <row r="53" spans="1:8" x14ac:dyDescent="0.25">
      <c r="A53" s="46">
        <v>43098</v>
      </c>
      <c r="B53" s="77">
        <v>282558.58</v>
      </c>
      <c r="E53" s="17"/>
      <c r="F53" s="49">
        <v>42439</v>
      </c>
      <c r="G53" s="9">
        <v>389219.85</v>
      </c>
      <c r="H53" s="16">
        <v>349877.16</v>
      </c>
    </row>
    <row r="54" spans="1:8" x14ac:dyDescent="0.25">
      <c r="A54" s="46">
        <v>43039</v>
      </c>
      <c r="B54" s="77">
        <v>323197.73</v>
      </c>
      <c r="E54" s="17"/>
      <c r="F54" s="49">
        <v>42440</v>
      </c>
      <c r="G54" s="9">
        <v>406100.98</v>
      </c>
      <c r="H54" s="16">
        <v>359297.81</v>
      </c>
    </row>
    <row r="55" spans="1:8" x14ac:dyDescent="0.25">
      <c r="A55" s="46">
        <v>42978</v>
      </c>
      <c r="B55" s="77">
        <v>389160.26</v>
      </c>
      <c r="E55" s="17"/>
      <c r="F55" s="49">
        <v>42443</v>
      </c>
      <c r="G55" s="9">
        <v>407873.33</v>
      </c>
      <c r="H55" s="16">
        <v>361678.91</v>
      </c>
    </row>
    <row r="56" spans="1:8" x14ac:dyDescent="0.25">
      <c r="A56" s="46">
        <v>42916</v>
      </c>
      <c r="B56" s="77">
        <v>260779.62</v>
      </c>
      <c r="E56" s="17"/>
      <c r="F56" s="49">
        <v>42444</v>
      </c>
      <c r="G56" s="9">
        <v>407992.23</v>
      </c>
      <c r="H56" s="16">
        <v>361679</v>
      </c>
    </row>
    <row r="57" spans="1:8" x14ac:dyDescent="0.25">
      <c r="A57" s="46">
        <v>42853</v>
      </c>
      <c r="B57" s="77">
        <v>290731.18</v>
      </c>
      <c r="E57" s="17"/>
      <c r="F57" s="49">
        <v>42445</v>
      </c>
      <c r="G57" s="9">
        <v>433808.81</v>
      </c>
      <c r="H57" s="16">
        <v>370843.37</v>
      </c>
    </row>
    <row r="58" spans="1:8" x14ac:dyDescent="0.25">
      <c r="A58" s="46">
        <v>42794</v>
      </c>
      <c r="B58" s="77">
        <v>384176</v>
      </c>
      <c r="E58" s="17"/>
      <c r="F58" s="49">
        <v>42446</v>
      </c>
      <c r="G58" s="9">
        <v>422290.94</v>
      </c>
      <c r="H58" s="16">
        <v>377566.07</v>
      </c>
    </row>
    <row r="59" spans="1:8" x14ac:dyDescent="0.25">
      <c r="A59" s="46">
        <v>42734</v>
      </c>
      <c r="B59" s="77">
        <v>354814.33</v>
      </c>
      <c r="E59" s="17"/>
      <c r="F59" s="49">
        <v>42447</v>
      </c>
      <c r="G59" s="9">
        <v>468026.54</v>
      </c>
      <c r="H59" s="16">
        <v>370373.97</v>
      </c>
    </row>
    <row r="60" spans="1:8" x14ac:dyDescent="0.25">
      <c r="A60" s="46">
        <v>42674</v>
      </c>
      <c r="B60" s="77">
        <v>350567.25</v>
      </c>
      <c r="E60" s="17"/>
      <c r="F60" s="49">
        <v>42450</v>
      </c>
      <c r="G60" s="9">
        <v>348026.54</v>
      </c>
      <c r="H60" s="16">
        <v>338340.3</v>
      </c>
    </row>
    <row r="61" spans="1:8" x14ac:dyDescent="0.25">
      <c r="A61" s="46">
        <v>42613</v>
      </c>
      <c r="B61" s="77">
        <v>479216.05</v>
      </c>
      <c r="E61" s="17"/>
      <c r="F61" s="49">
        <v>42451</v>
      </c>
      <c r="G61" s="9">
        <v>312876.71000000002</v>
      </c>
      <c r="H61" s="16">
        <v>338340</v>
      </c>
    </row>
    <row r="62" spans="1:8" x14ac:dyDescent="0.25">
      <c r="A62" s="46">
        <v>42551</v>
      </c>
      <c r="B62" s="77">
        <v>220332.56</v>
      </c>
      <c r="E62" s="17"/>
      <c r="F62" s="49">
        <v>42452</v>
      </c>
      <c r="G62" s="9">
        <v>314939.26</v>
      </c>
      <c r="H62" s="16">
        <v>338340</v>
      </c>
    </row>
    <row r="63" spans="1:8" x14ac:dyDescent="0.25">
      <c r="A63" s="46">
        <v>42489</v>
      </c>
      <c r="B63" s="77">
        <v>320979.96999999997</v>
      </c>
      <c r="E63" s="17"/>
      <c r="F63" s="49">
        <v>42453</v>
      </c>
      <c r="G63" s="9">
        <v>309254.23</v>
      </c>
      <c r="H63" s="16">
        <f>25944.71+322493.66</f>
        <v>348438.37</v>
      </c>
    </row>
    <row r="64" spans="1:8" x14ac:dyDescent="0.25">
      <c r="A64" s="46">
        <v>42429</v>
      </c>
      <c r="B64" s="77">
        <v>389846.49</v>
      </c>
      <c r="E64" s="17"/>
      <c r="F64" s="49">
        <v>42454</v>
      </c>
      <c r="G64" s="9">
        <v>308314.94</v>
      </c>
      <c r="H64" s="16">
        <v>348438</v>
      </c>
    </row>
    <row r="65" spans="2:8" x14ac:dyDescent="0.25">
      <c r="C65"/>
      <c r="E65" s="17"/>
      <c r="F65" s="49">
        <v>42457</v>
      </c>
      <c r="G65" s="9">
        <f>G64</f>
        <v>308314.94</v>
      </c>
      <c r="H65" s="16">
        <f>322734.66+25944.71+79.97</f>
        <v>348759.33999999997</v>
      </c>
    </row>
    <row r="66" spans="2:8" x14ac:dyDescent="0.25">
      <c r="B66" s="74"/>
      <c r="E66" s="17"/>
      <c r="F66" s="49">
        <v>42458</v>
      </c>
      <c r="G66" s="9">
        <v>308501.75</v>
      </c>
      <c r="H66" s="16"/>
    </row>
    <row r="67" spans="2:8" x14ac:dyDescent="0.25">
      <c r="B67" s="74"/>
      <c r="E67" s="17"/>
      <c r="F67" s="49">
        <v>42459</v>
      </c>
      <c r="G67" s="9">
        <f>G66</f>
        <v>308501.75</v>
      </c>
      <c r="H67" s="16"/>
    </row>
    <row r="68" spans="2:8" x14ac:dyDescent="0.25">
      <c r="B68" s="74"/>
      <c r="E68" s="17"/>
      <c r="F68" s="49">
        <v>42460</v>
      </c>
      <c r="G68" s="9">
        <v>309191.53000000003</v>
      </c>
      <c r="H68" s="16"/>
    </row>
    <row r="69" spans="2:8" x14ac:dyDescent="0.25">
      <c r="B69" s="74"/>
      <c r="F69" s="49">
        <v>42461</v>
      </c>
      <c r="G69" s="9">
        <f>G68</f>
        <v>309191.53000000003</v>
      </c>
      <c r="H69" s="16"/>
    </row>
    <row r="70" spans="2:8" x14ac:dyDescent="0.25">
      <c r="B70" s="74"/>
      <c r="F70" s="49">
        <v>42464</v>
      </c>
      <c r="G70" s="9">
        <v>273521.59999999998</v>
      </c>
      <c r="H70" s="16"/>
    </row>
    <row r="71" spans="2:8" x14ac:dyDescent="0.25">
      <c r="B71" s="74"/>
      <c r="F71" s="49">
        <v>42465</v>
      </c>
      <c r="G71" s="9">
        <f>G70</f>
        <v>273521.59999999998</v>
      </c>
      <c r="H71" s="16"/>
    </row>
    <row r="72" spans="2:8" x14ac:dyDescent="0.25">
      <c r="B72" s="74"/>
      <c r="F72" s="49">
        <v>42466</v>
      </c>
      <c r="G72" s="9">
        <v>272690.59999999998</v>
      </c>
      <c r="H72" s="16"/>
    </row>
    <row r="73" spans="2:8" x14ac:dyDescent="0.25">
      <c r="B73" s="74"/>
      <c r="F73" s="49">
        <v>42467</v>
      </c>
      <c r="G73" s="9">
        <v>269582.73</v>
      </c>
      <c r="H73" s="16"/>
    </row>
    <row r="74" spans="2:8" x14ac:dyDescent="0.25">
      <c r="B74" s="74"/>
      <c r="F74" s="49">
        <v>42468</v>
      </c>
      <c r="G74" s="9">
        <f>G73</f>
        <v>269582.73</v>
      </c>
      <c r="H74" s="16"/>
    </row>
    <row r="75" spans="2:8" x14ac:dyDescent="0.25">
      <c r="B75" s="74"/>
      <c r="F75" s="49">
        <v>42471</v>
      </c>
      <c r="G75" s="9">
        <v>269763.98</v>
      </c>
      <c r="H75" s="16"/>
    </row>
    <row r="76" spans="2:8" x14ac:dyDescent="0.25">
      <c r="B76" s="74"/>
      <c r="F76" s="49">
        <v>42472</v>
      </c>
      <c r="G76" s="9">
        <f>G75</f>
        <v>269763.98</v>
      </c>
      <c r="H76" s="16"/>
    </row>
    <row r="77" spans="2:8" x14ac:dyDescent="0.25">
      <c r="B77" s="74"/>
      <c r="F77" s="49">
        <v>42473</v>
      </c>
      <c r="G77" s="9">
        <v>269925.98</v>
      </c>
      <c r="H77" s="16"/>
    </row>
    <row r="78" spans="2:8" x14ac:dyDescent="0.25">
      <c r="B78" s="74"/>
      <c r="F78" s="49">
        <v>42474</v>
      </c>
      <c r="G78" s="9">
        <v>262853.87</v>
      </c>
      <c r="H78" s="16"/>
    </row>
    <row r="79" spans="2:8" x14ac:dyDescent="0.25">
      <c r="F79" s="49">
        <v>42475</v>
      </c>
      <c r="G79" s="9">
        <v>285492.90999999997</v>
      </c>
      <c r="H79" s="16"/>
    </row>
    <row r="80" spans="2:8" x14ac:dyDescent="0.25">
      <c r="F80" s="49">
        <v>42478</v>
      </c>
      <c r="G80" s="9">
        <v>248936.49</v>
      </c>
      <c r="H80" s="16"/>
    </row>
    <row r="81" spans="6:8" x14ac:dyDescent="0.25">
      <c r="F81" s="49">
        <v>42479</v>
      </c>
      <c r="G81" s="9">
        <v>299276.93</v>
      </c>
      <c r="H81" s="16"/>
    </row>
    <row r="82" spans="6:8" x14ac:dyDescent="0.25">
      <c r="F82" s="49">
        <v>42480</v>
      </c>
      <c r="G82" s="9">
        <v>298671.93</v>
      </c>
      <c r="H82" s="16"/>
    </row>
    <row r="83" spans="6:8" x14ac:dyDescent="0.25">
      <c r="F83" s="49">
        <v>42481</v>
      </c>
      <c r="G83" s="9">
        <v>300188.76</v>
      </c>
      <c r="H83" s="16"/>
    </row>
    <row r="84" spans="6:8" x14ac:dyDescent="0.25">
      <c r="F84" s="49">
        <v>42482</v>
      </c>
      <c r="G84" s="9">
        <v>320014.86</v>
      </c>
      <c r="H84" s="16"/>
    </row>
    <row r="85" spans="6:8" x14ac:dyDescent="0.25">
      <c r="F85" s="49">
        <v>42485</v>
      </c>
      <c r="G85" s="9">
        <v>316702.44</v>
      </c>
      <c r="H85" s="16"/>
    </row>
    <row r="86" spans="6:8" x14ac:dyDescent="0.25">
      <c r="F86" s="49">
        <v>42486</v>
      </c>
      <c r="G86" s="9">
        <f>G85</f>
        <v>316702.44</v>
      </c>
      <c r="H86" s="16"/>
    </row>
    <row r="87" spans="6:8" x14ac:dyDescent="0.25">
      <c r="F87" s="49">
        <v>42487</v>
      </c>
      <c r="G87" s="9">
        <v>316945.44</v>
      </c>
      <c r="H87" s="16"/>
    </row>
    <row r="88" spans="6:8" x14ac:dyDescent="0.25">
      <c r="F88" s="49">
        <v>42488</v>
      </c>
      <c r="G88" s="9">
        <v>320979.96999999997</v>
      </c>
      <c r="H88" s="16"/>
    </row>
    <row r="89" spans="6:8" x14ac:dyDescent="0.25">
      <c r="F89" s="49">
        <v>42489</v>
      </c>
      <c r="G89" s="9">
        <f>G88</f>
        <v>320979.96999999997</v>
      </c>
      <c r="H89" s="16"/>
    </row>
    <row r="90" spans="6:8" x14ac:dyDescent="0.25">
      <c r="F90" s="49">
        <v>42492</v>
      </c>
      <c r="G90" s="9">
        <v>285992.84000000003</v>
      </c>
      <c r="H90" s="16"/>
    </row>
    <row r="91" spans="6:8" x14ac:dyDescent="0.25">
      <c r="F91" s="49">
        <v>42493</v>
      </c>
      <c r="G91" s="9">
        <v>286063.08</v>
      </c>
      <c r="H91" s="16"/>
    </row>
    <row r="92" spans="6:8" x14ac:dyDescent="0.25">
      <c r="F92" s="49">
        <v>42494</v>
      </c>
      <c r="G92" s="9">
        <v>314586.46000000002</v>
      </c>
      <c r="H92" s="16"/>
    </row>
    <row r="93" spans="6:8" x14ac:dyDescent="0.25">
      <c r="F93" s="49">
        <v>42495</v>
      </c>
      <c r="G93" s="9">
        <v>317747.52</v>
      </c>
      <c r="H93" s="16"/>
    </row>
    <row r="94" spans="6:8" x14ac:dyDescent="0.25">
      <c r="F94" s="49">
        <v>42496</v>
      </c>
      <c r="G94" s="9">
        <f>G93</f>
        <v>317747.52</v>
      </c>
      <c r="H94" s="16"/>
    </row>
    <row r="95" spans="6:8" x14ac:dyDescent="0.25">
      <c r="F95" s="49">
        <v>42499</v>
      </c>
      <c r="G95" s="9">
        <v>317647.52</v>
      </c>
      <c r="H95" s="16"/>
    </row>
    <row r="96" spans="6:8" x14ac:dyDescent="0.25">
      <c r="F96" s="49">
        <v>42500</v>
      </c>
      <c r="G96" s="9">
        <v>354645.16</v>
      </c>
      <c r="H96" s="16"/>
    </row>
    <row r="97" spans="6:8" x14ac:dyDescent="0.25">
      <c r="F97" s="49">
        <v>42501</v>
      </c>
      <c r="G97" s="9">
        <f>G96</f>
        <v>354645.16</v>
      </c>
      <c r="H97" s="16"/>
    </row>
    <row r="98" spans="6:8" x14ac:dyDescent="0.25">
      <c r="F98" s="49">
        <v>42502</v>
      </c>
      <c r="G98" s="9">
        <v>334676.08</v>
      </c>
      <c r="H98" s="16"/>
    </row>
    <row r="99" spans="6:8" x14ac:dyDescent="0.25">
      <c r="F99" s="49">
        <v>42503</v>
      </c>
      <c r="G99" s="9">
        <v>335053.34999999998</v>
      </c>
      <c r="H99" s="16"/>
    </row>
    <row r="100" spans="6:8" x14ac:dyDescent="0.25">
      <c r="F100" s="49">
        <v>42506</v>
      </c>
      <c r="G100" s="9">
        <v>299641.7</v>
      </c>
      <c r="H100" s="16"/>
    </row>
    <row r="101" spans="6:8" x14ac:dyDescent="0.25">
      <c r="F101" s="49">
        <v>42507</v>
      </c>
      <c r="G101" s="9">
        <f>G100</f>
        <v>299641.7</v>
      </c>
      <c r="H101" s="16"/>
    </row>
    <row r="102" spans="6:8" x14ac:dyDescent="0.25">
      <c r="F102" s="49">
        <v>42508</v>
      </c>
      <c r="G102" s="9">
        <v>316034.81</v>
      </c>
      <c r="H102" s="16"/>
    </row>
    <row r="103" spans="6:8" x14ac:dyDescent="0.25">
      <c r="F103" s="49">
        <v>42509</v>
      </c>
      <c r="G103" s="9">
        <v>320069.11</v>
      </c>
      <c r="H103" s="16"/>
    </row>
    <row r="104" spans="6:8" x14ac:dyDescent="0.25">
      <c r="F104" s="49">
        <v>42510</v>
      </c>
      <c r="G104" s="9">
        <v>328514.03000000003</v>
      </c>
      <c r="H104" s="16"/>
    </row>
    <row r="105" spans="6:8" x14ac:dyDescent="0.25">
      <c r="F105" s="49">
        <v>42513</v>
      </c>
      <c r="G105" s="9">
        <f>G104</f>
        <v>328514.03000000003</v>
      </c>
      <c r="H105" s="16"/>
    </row>
    <row r="106" spans="6:8" x14ac:dyDescent="0.25">
      <c r="F106" s="49">
        <v>42514</v>
      </c>
      <c r="G106" s="9">
        <v>334541.26</v>
      </c>
      <c r="H106" s="16"/>
    </row>
    <row r="107" spans="6:8" x14ac:dyDescent="0.25">
      <c r="F107" s="49">
        <v>42515</v>
      </c>
      <c r="G107" s="9">
        <v>329880.45</v>
      </c>
      <c r="H107" s="16"/>
    </row>
    <row r="108" spans="6:8" x14ac:dyDescent="0.25">
      <c r="F108" s="49">
        <v>42516</v>
      </c>
      <c r="G108" s="10">
        <v>337992.17</v>
      </c>
      <c r="H108" s="16"/>
    </row>
    <row r="109" spans="6:8" x14ac:dyDescent="0.25">
      <c r="F109" s="49">
        <v>42517</v>
      </c>
      <c r="G109" s="10">
        <v>347755.4</v>
      </c>
      <c r="H109" s="15"/>
    </row>
    <row r="110" spans="6:8" x14ac:dyDescent="0.25">
      <c r="F110" s="49">
        <v>42520</v>
      </c>
      <c r="G110" s="10">
        <v>347755.4</v>
      </c>
      <c r="H110" s="15"/>
    </row>
    <row r="111" spans="6:8" x14ac:dyDescent="0.25">
      <c r="F111" s="49">
        <v>42521</v>
      </c>
      <c r="G111" s="10">
        <v>312817.88</v>
      </c>
      <c r="H111" s="15"/>
    </row>
    <row r="112" spans="6:8" x14ac:dyDescent="0.25">
      <c r="F112" s="49">
        <v>42522</v>
      </c>
      <c r="G112" s="10">
        <v>314571.3</v>
      </c>
      <c r="H112" s="15"/>
    </row>
    <row r="113" spans="6:8" x14ac:dyDescent="0.25">
      <c r="F113" s="49">
        <v>42523</v>
      </c>
      <c r="G113" s="10">
        <v>302515.78000000003</v>
      </c>
      <c r="H113" s="15"/>
    </row>
    <row r="114" spans="6:8" x14ac:dyDescent="0.25">
      <c r="F114" s="49">
        <v>42524</v>
      </c>
      <c r="G114" s="10">
        <v>302516</v>
      </c>
      <c r="H114" s="15"/>
    </row>
    <row r="115" spans="6:8" x14ac:dyDescent="0.25">
      <c r="F115" s="49">
        <v>42527</v>
      </c>
      <c r="G115" s="10">
        <v>302516</v>
      </c>
      <c r="H115" s="15"/>
    </row>
    <row r="116" spans="6:8" x14ac:dyDescent="0.25">
      <c r="F116" s="49">
        <v>42528</v>
      </c>
      <c r="G116" s="10">
        <v>302516</v>
      </c>
      <c r="H116" s="15"/>
    </row>
    <row r="117" spans="6:8" x14ac:dyDescent="0.25">
      <c r="F117" s="49">
        <v>42529</v>
      </c>
      <c r="G117" s="10">
        <v>279865.95</v>
      </c>
      <c r="H117" s="15"/>
    </row>
    <row r="118" spans="6:8" x14ac:dyDescent="0.25">
      <c r="F118" s="49">
        <v>42530</v>
      </c>
      <c r="G118" s="10">
        <v>279866</v>
      </c>
      <c r="H118" s="15"/>
    </row>
    <row r="119" spans="6:8" x14ac:dyDescent="0.25">
      <c r="F119" s="49">
        <v>42531</v>
      </c>
      <c r="G119" s="10">
        <v>279866</v>
      </c>
      <c r="H119" s="15"/>
    </row>
    <row r="120" spans="6:8" x14ac:dyDescent="0.25">
      <c r="F120" s="49">
        <v>42534</v>
      </c>
      <c r="G120" s="10">
        <v>279866</v>
      </c>
      <c r="H120" s="15"/>
    </row>
    <row r="121" spans="6:8" x14ac:dyDescent="0.25">
      <c r="F121" s="49">
        <v>42535</v>
      </c>
      <c r="G121" s="10">
        <v>279866</v>
      </c>
      <c r="H121" s="15"/>
    </row>
    <row r="122" spans="6:8" x14ac:dyDescent="0.25">
      <c r="F122" s="49">
        <v>42536</v>
      </c>
      <c r="G122" s="10">
        <v>290096.01</v>
      </c>
      <c r="H122" s="15"/>
    </row>
    <row r="123" spans="6:8" x14ac:dyDescent="0.25">
      <c r="F123" s="49">
        <v>42537</v>
      </c>
      <c r="G123" s="10">
        <v>247423.5</v>
      </c>
      <c r="H123" s="15"/>
    </row>
    <row r="124" spans="6:8" x14ac:dyDescent="0.25">
      <c r="F124" s="49">
        <v>42538</v>
      </c>
      <c r="G124" s="10">
        <v>247424</v>
      </c>
      <c r="H124" s="15"/>
    </row>
    <row r="125" spans="6:8" x14ac:dyDescent="0.25">
      <c r="F125" s="49">
        <v>42541</v>
      </c>
      <c r="G125" s="10">
        <v>247424</v>
      </c>
      <c r="H125" s="15"/>
    </row>
    <row r="126" spans="6:8" x14ac:dyDescent="0.25">
      <c r="F126" s="49">
        <v>42542</v>
      </c>
      <c r="G126" s="10">
        <v>255459.85</v>
      </c>
      <c r="H126" s="15"/>
    </row>
    <row r="127" spans="6:8" x14ac:dyDescent="0.25">
      <c r="F127" s="49">
        <v>42543</v>
      </c>
      <c r="G127" s="10">
        <v>255460</v>
      </c>
      <c r="H127" s="15"/>
    </row>
    <row r="128" spans="6:8" x14ac:dyDescent="0.25">
      <c r="F128" s="51">
        <f>F127+1</f>
        <v>42544</v>
      </c>
      <c r="G128" s="10">
        <v>240780.4</v>
      </c>
      <c r="H128" s="15"/>
    </row>
    <row r="129" spans="2:8" x14ac:dyDescent="0.25">
      <c r="C129"/>
      <c r="F129" s="51">
        <f>F128+1</f>
        <v>42545</v>
      </c>
      <c r="G129" s="10">
        <v>240780</v>
      </c>
      <c r="H129" s="15"/>
    </row>
    <row r="130" spans="2:8" x14ac:dyDescent="0.25">
      <c r="B130" s="74"/>
      <c r="F130" s="51">
        <f>F125+7</f>
        <v>42548</v>
      </c>
      <c r="G130" s="10">
        <v>205735.12</v>
      </c>
      <c r="H130" s="15"/>
    </row>
    <row r="131" spans="2:8" x14ac:dyDescent="0.25">
      <c r="B131" s="74"/>
      <c r="F131" s="51">
        <f>F126+7</f>
        <v>42549</v>
      </c>
      <c r="G131" s="10">
        <v>207489.37</v>
      </c>
      <c r="H131" s="15"/>
    </row>
    <row r="132" spans="2:8" x14ac:dyDescent="0.25">
      <c r="B132" s="74"/>
      <c r="F132" s="51">
        <f t="shared" ref="F132:F195" si="0">F127+7</f>
        <v>42550</v>
      </c>
      <c r="G132" s="10">
        <v>213757.9</v>
      </c>
      <c r="H132" s="15"/>
    </row>
    <row r="133" spans="2:8" x14ac:dyDescent="0.25">
      <c r="B133" s="74"/>
      <c r="F133" s="51">
        <f t="shared" si="0"/>
        <v>42551</v>
      </c>
      <c r="G133" s="10">
        <v>220332.56</v>
      </c>
      <c r="H133" s="15"/>
    </row>
    <row r="134" spans="2:8" x14ac:dyDescent="0.25">
      <c r="B134" s="74"/>
      <c r="F134" s="51">
        <f t="shared" si="0"/>
        <v>42552</v>
      </c>
      <c r="G134" s="10">
        <v>212813.84</v>
      </c>
      <c r="H134" s="15"/>
    </row>
    <row r="135" spans="2:8" x14ac:dyDescent="0.25">
      <c r="B135" s="74"/>
      <c r="F135" s="51">
        <f t="shared" si="0"/>
        <v>42555</v>
      </c>
      <c r="G135" s="10">
        <v>212814</v>
      </c>
      <c r="H135" s="15"/>
    </row>
    <row r="136" spans="2:8" x14ac:dyDescent="0.25">
      <c r="B136" s="74"/>
      <c r="F136" s="51">
        <f t="shared" si="0"/>
        <v>42556</v>
      </c>
      <c r="G136" s="10">
        <v>236539.45</v>
      </c>
      <c r="H136" s="15"/>
    </row>
    <row r="137" spans="2:8" x14ac:dyDescent="0.25">
      <c r="B137" s="74"/>
      <c r="F137" s="51">
        <f t="shared" si="0"/>
        <v>42557</v>
      </c>
      <c r="G137" s="10">
        <v>234224.42</v>
      </c>
      <c r="H137" s="15"/>
    </row>
    <row r="138" spans="2:8" x14ac:dyDescent="0.25">
      <c r="B138" s="74"/>
      <c r="F138" s="51">
        <f t="shared" si="0"/>
        <v>42558</v>
      </c>
      <c r="G138" s="10">
        <v>234132.08</v>
      </c>
      <c r="H138" s="15"/>
    </row>
    <row r="139" spans="2:8" x14ac:dyDescent="0.25">
      <c r="B139" s="74"/>
      <c r="F139" s="51">
        <f t="shared" si="0"/>
        <v>42559</v>
      </c>
      <c r="G139" s="10">
        <v>234132.08</v>
      </c>
      <c r="H139" s="15"/>
    </row>
    <row r="140" spans="2:8" x14ac:dyDescent="0.25">
      <c r="B140" s="74"/>
      <c r="F140" s="51">
        <f t="shared" si="0"/>
        <v>42562</v>
      </c>
      <c r="G140" s="10">
        <v>199890.85</v>
      </c>
      <c r="H140" s="15"/>
    </row>
    <row r="141" spans="2:8" x14ac:dyDescent="0.25">
      <c r="B141" s="74"/>
      <c r="F141" s="51">
        <f t="shared" si="0"/>
        <v>42563</v>
      </c>
      <c r="G141" s="10">
        <v>221114.27</v>
      </c>
      <c r="H141" s="15"/>
    </row>
    <row r="142" spans="2:8" x14ac:dyDescent="0.25">
      <c r="B142" s="74"/>
      <c r="F142" s="51">
        <f t="shared" si="0"/>
        <v>42564</v>
      </c>
      <c r="G142" s="10">
        <v>221114</v>
      </c>
      <c r="H142" s="15"/>
    </row>
    <row r="143" spans="2:8" x14ac:dyDescent="0.25">
      <c r="F143" s="51">
        <f t="shared" si="0"/>
        <v>42565</v>
      </c>
      <c r="G143" s="10">
        <v>214752.25</v>
      </c>
      <c r="H143" s="15"/>
    </row>
    <row r="144" spans="2:8" x14ac:dyDescent="0.25">
      <c r="F144" s="51">
        <f t="shared" si="0"/>
        <v>42566</v>
      </c>
      <c r="G144" s="10">
        <v>294578.96999999997</v>
      </c>
      <c r="H144" s="15"/>
    </row>
    <row r="145" spans="6:8" x14ac:dyDescent="0.25">
      <c r="F145" s="51">
        <f t="shared" si="0"/>
        <v>42569</v>
      </c>
      <c r="G145" s="10">
        <v>294579</v>
      </c>
      <c r="H145" s="15"/>
    </row>
    <row r="146" spans="6:8" x14ac:dyDescent="0.25">
      <c r="F146" s="51">
        <f t="shared" si="0"/>
        <v>42570</v>
      </c>
      <c r="G146" s="10">
        <v>294579</v>
      </c>
      <c r="H146" s="15"/>
    </row>
    <row r="147" spans="6:8" x14ac:dyDescent="0.25">
      <c r="F147" s="51">
        <f t="shared" si="0"/>
        <v>42571</v>
      </c>
      <c r="G147" s="10">
        <v>328195.42</v>
      </c>
      <c r="H147" s="15"/>
    </row>
    <row r="148" spans="6:8" x14ac:dyDescent="0.25">
      <c r="F148" s="51">
        <f t="shared" si="0"/>
        <v>42572</v>
      </c>
      <c r="G148" s="10">
        <v>407865.86</v>
      </c>
      <c r="H148" s="15"/>
    </row>
    <row r="149" spans="6:8" x14ac:dyDescent="0.25">
      <c r="F149" s="51">
        <f t="shared" si="0"/>
        <v>42573</v>
      </c>
      <c r="G149" s="10">
        <v>409053.93</v>
      </c>
      <c r="H149" s="15"/>
    </row>
    <row r="150" spans="6:8" x14ac:dyDescent="0.25">
      <c r="F150" s="51">
        <f t="shared" si="0"/>
        <v>42576</v>
      </c>
      <c r="G150" s="10">
        <v>372421.56</v>
      </c>
      <c r="H150" s="15"/>
    </row>
    <row r="151" spans="6:8" x14ac:dyDescent="0.25">
      <c r="F151" s="51">
        <f t="shared" si="0"/>
        <v>42577</v>
      </c>
      <c r="G151" s="10">
        <v>375562.78</v>
      </c>
      <c r="H151" s="15"/>
    </row>
    <row r="152" spans="6:8" x14ac:dyDescent="0.25">
      <c r="F152" s="51">
        <f t="shared" si="0"/>
        <v>42578</v>
      </c>
      <c r="G152" s="10">
        <v>375563</v>
      </c>
      <c r="H152" s="15"/>
    </row>
    <row r="153" spans="6:8" x14ac:dyDescent="0.25">
      <c r="F153" s="51">
        <f t="shared" si="0"/>
        <v>42579</v>
      </c>
      <c r="G153" s="10">
        <v>366510.98</v>
      </c>
      <c r="H153" s="15"/>
    </row>
    <row r="154" spans="6:8" x14ac:dyDescent="0.25">
      <c r="F154" s="51">
        <f t="shared" si="0"/>
        <v>42580</v>
      </c>
      <c r="G154" s="10">
        <v>366609.48</v>
      </c>
      <c r="H154" s="15"/>
    </row>
    <row r="155" spans="6:8" x14ac:dyDescent="0.25">
      <c r="F155" s="51">
        <f t="shared" si="0"/>
        <v>42583</v>
      </c>
      <c r="G155" s="10">
        <v>382689.69</v>
      </c>
      <c r="H155" s="15"/>
    </row>
    <row r="156" spans="6:8" x14ac:dyDescent="0.25">
      <c r="F156" s="51">
        <f t="shared" si="0"/>
        <v>42584</v>
      </c>
      <c r="G156" s="10">
        <v>382690</v>
      </c>
      <c r="H156" s="15"/>
    </row>
    <row r="157" spans="6:8" x14ac:dyDescent="0.25">
      <c r="F157" s="51">
        <f t="shared" si="0"/>
        <v>42585</v>
      </c>
      <c r="G157" s="10">
        <v>387013.59</v>
      </c>
      <c r="H157" s="15"/>
    </row>
    <row r="158" spans="6:8" x14ac:dyDescent="0.25">
      <c r="F158" s="51">
        <f t="shared" si="0"/>
        <v>42586</v>
      </c>
      <c r="G158" s="10">
        <v>382543.7</v>
      </c>
      <c r="H158" s="15"/>
    </row>
    <row r="159" spans="6:8" x14ac:dyDescent="0.25">
      <c r="F159" s="51">
        <f t="shared" si="0"/>
        <v>42587</v>
      </c>
      <c r="G159" s="10">
        <v>382544</v>
      </c>
      <c r="H159" s="15"/>
    </row>
    <row r="160" spans="6:8" x14ac:dyDescent="0.25">
      <c r="F160" s="51">
        <f t="shared" si="0"/>
        <v>42590</v>
      </c>
      <c r="G160" s="10">
        <v>344510.17</v>
      </c>
      <c r="H160" s="15"/>
    </row>
    <row r="161" spans="6:8" x14ac:dyDescent="0.25">
      <c r="F161" s="51">
        <f t="shared" si="0"/>
        <v>42591</v>
      </c>
      <c r="G161" s="10">
        <v>350095.94</v>
      </c>
      <c r="H161" s="15"/>
    </row>
    <row r="162" spans="6:8" x14ac:dyDescent="0.25">
      <c r="F162" s="51">
        <f t="shared" si="0"/>
        <v>42592</v>
      </c>
      <c r="G162" s="10">
        <v>350096</v>
      </c>
      <c r="H162" s="15"/>
    </row>
    <row r="163" spans="6:8" x14ac:dyDescent="0.25">
      <c r="F163" s="51">
        <f t="shared" si="0"/>
        <v>42593</v>
      </c>
      <c r="G163" s="10">
        <v>355079.15</v>
      </c>
      <c r="H163" s="15"/>
    </row>
    <row r="164" spans="6:8" x14ac:dyDescent="0.25">
      <c r="F164" s="51">
        <f t="shared" si="0"/>
        <v>42594</v>
      </c>
      <c r="G164" s="10">
        <v>356502.11</v>
      </c>
      <c r="H164" s="15"/>
    </row>
    <row r="165" spans="6:8" x14ac:dyDescent="0.25">
      <c r="F165" s="51">
        <f t="shared" si="0"/>
        <v>42597</v>
      </c>
      <c r="G165" s="10">
        <v>408622.46</v>
      </c>
      <c r="H165" s="15"/>
    </row>
    <row r="166" spans="6:8" x14ac:dyDescent="0.25">
      <c r="F166" s="51">
        <f t="shared" si="0"/>
        <v>42598</v>
      </c>
      <c r="G166" s="10">
        <v>408622</v>
      </c>
      <c r="H166" s="15"/>
    </row>
    <row r="167" spans="6:8" x14ac:dyDescent="0.25">
      <c r="F167" s="51">
        <f t="shared" si="0"/>
        <v>42599</v>
      </c>
      <c r="G167" s="10">
        <v>408622</v>
      </c>
      <c r="H167" s="15"/>
    </row>
    <row r="168" spans="6:8" x14ac:dyDescent="0.25">
      <c r="F168" s="51">
        <f t="shared" si="0"/>
        <v>42600</v>
      </c>
      <c r="G168" s="10">
        <v>409931.67</v>
      </c>
      <c r="H168" s="15"/>
    </row>
    <row r="169" spans="6:8" x14ac:dyDescent="0.25">
      <c r="F169" s="51">
        <f t="shared" si="0"/>
        <v>42601</v>
      </c>
      <c r="G169" s="10">
        <v>410189.3</v>
      </c>
      <c r="H169" s="15"/>
    </row>
    <row r="170" spans="6:8" x14ac:dyDescent="0.25">
      <c r="F170" s="51">
        <f t="shared" si="0"/>
        <v>42604</v>
      </c>
      <c r="G170" s="10">
        <v>370399.56</v>
      </c>
      <c r="H170" s="15"/>
    </row>
    <row r="171" spans="6:8" x14ac:dyDescent="0.25">
      <c r="F171" s="51">
        <f t="shared" si="0"/>
        <v>42605</v>
      </c>
      <c r="G171" s="10">
        <v>370399.56</v>
      </c>
      <c r="H171" s="15"/>
    </row>
    <row r="172" spans="6:8" x14ac:dyDescent="0.25">
      <c r="F172" s="51">
        <f t="shared" si="0"/>
        <v>42606</v>
      </c>
      <c r="G172" s="10">
        <v>370400</v>
      </c>
      <c r="H172" s="15"/>
    </row>
    <row r="173" spans="6:8" x14ac:dyDescent="0.25">
      <c r="F173" s="51">
        <f t="shared" si="0"/>
        <v>42607</v>
      </c>
      <c r="G173" s="10">
        <v>359591.19</v>
      </c>
      <c r="H173" s="15"/>
    </row>
    <row r="174" spans="6:8" x14ac:dyDescent="0.25">
      <c r="F174" s="51">
        <f t="shared" si="0"/>
        <v>42608</v>
      </c>
      <c r="G174" s="10">
        <v>399163.14</v>
      </c>
      <c r="H174" s="15"/>
    </row>
    <row r="175" spans="6:8" x14ac:dyDescent="0.25">
      <c r="F175" s="51">
        <f t="shared" si="0"/>
        <v>42611</v>
      </c>
      <c r="G175" s="10">
        <v>407196.62</v>
      </c>
      <c r="H175" s="15"/>
    </row>
    <row r="176" spans="6:8" x14ac:dyDescent="0.25">
      <c r="F176" s="51">
        <f t="shared" si="0"/>
        <v>42612</v>
      </c>
      <c r="G176" s="10">
        <v>422526.97</v>
      </c>
      <c r="H176" s="15"/>
    </row>
    <row r="177" spans="6:15" x14ac:dyDescent="0.25">
      <c r="F177" s="51">
        <f t="shared" si="0"/>
        <v>42613</v>
      </c>
      <c r="G177" s="10">
        <v>479216.05</v>
      </c>
      <c r="H177" s="15"/>
    </row>
    <row r="178" spans="6:15" x14ac:dyDescent="0.25">
      <c r="F178" s="51">
        <f t="shared" si="0"/>
        <v>42614</v>
      </c>
      <c r="G178" s="10">
        <v>479216</v>
      </c>
      <c r="H178" s="15"/>
    </row>
    <row r="179" spans="6:15" x14ac:dyDescent="0.25">
      <c r="F179" s="51">
        <f t="shared" si="0"/>
        <v>42615</v>
      </c>
      <c r="G179" s="10">
        <v>479216</v>
      </c>
      <c r="H179" s="15"/>
    </row>
    <row r="180" spans="6:15" x14ac:dyDescent="0.25">
      <c r="F180" s="51">
        <f t="shared" si="0"/>
        <v>42618</v>
      </c>
      <c r="G180" s="10">
        <v>479216</v>
      </c>
      <c r="H180" s="15"/>
    </row>
    <row r="181" spans="6:15" x14ac:dyDescent="0.25">
      <c r="F181" s="51">
        <f t="shared" si="0"/>
        <v>42619</v>
      </c>
      <c r="G181" s="10">
        <v>440784.82</v>
      </c>
      <c r="H181" s="15"/>
    </row>
    <row r="182" spans="6:15" x14ac:dyDescent="0.25">
      <c r="F182" s="51">
        <f t="shared" si="0"/>
        <v>42620</v>
      </c>
      <c r="G182" s="10">
        <v>440785</v>
      </c>
      <c r="H182" s="15"/>
    </row>
    <row r="183" spans="6:15" x14ac:dyDescent="0.25">
      <c r="F183" s="51">
        <f t="shared" si="0"/>
        <v>42621</v>
      </c>
      <c r="G183" s="10">
        <v>445373.31</v>
      </c>
      <c r="H183" s="15"/>
    </row>
    <row r="184" spans="6:15" x14ac:dyDescent="0.25">
      <c r="F184" s="51">
        <f t="shared" si="0"/>
        <v>42622</v>
      </c>
      <c r="G184" s="10">
        <v>463896.46</v>
      </c>
      <c r="H184" s="15"/>
    </row>
    <row r="185" spans="6:15" x14ac:dyDescent="0.25">
      <c r="F185" s="51">
        <f t="shared" si="0"/>
        <v>42625</v>
      </c>
      <c r="G185" s="10">
        <v>463296.46</v>
      </c>
      <c r="H185" s="15"/>
      <c r="I185">
        <v>0</v>
      </c>
      <c r="J185">
        <v>0</v>
      </c>
      <c r="K185">
        <v>0</v>
      </c>
      <c r="L185">
        <v>0</v>
      </c>
      <c r="M185">
        <v>0</v>
      </c>
      <c r="N185">
        <v>0</v>
      </c>
      <c r="O185">
        <v>0</v>
      </c>
    </row>
    <row r="186" spans="6:15" x14ac:dyDescent="0.25">
      <c r="F186" s="51">
        <f t="shared" si="0"/>
        <v>42626</v>
      </c>
      <c r="G186" s="10">
        <v>465024.54</v>
      </c>
      <c r="H186" s="15"/>
    </row>
    <row r="187" spans="6:15" x14ac:dyDescent="0.25">
      <c r="F187" s="51">
        <f t="shared" si="0"/>
        <v>42627</v>
      </c>
      <c r="G187" s="10">
        <v>465025</v>
      </c>
      <c r="H187" s="15"/>
    </row>
    <row r="188" spans="6:15" x14ac:dyDescent="0.25">
      <c r="F188" s="51">
        <f t="shared" si="0"/>
        <v>42628</v>
      </c>
      <c r="G188" s="10">
        <v>447444.34</v>
      </c>
      <c r="H188" s="15"/>
      <c r="K188" s="11"/>
      <c r="L188" t="s">
        <v>3</v>
      </c>
      <c r="M188" t="s">
        <v>4</v>
      </c>
    </row>
    <row r="189" spans="6:15" x14ac:dyDescent="0.25">
      <c r="F189" s="51">
        <f t="shared" si="0"/>
        <v>42629</v>
      </c>
      <c r="G189" s="10">
        <v>451135.42</v>
      </c>
      <c r="H189" s="15"/>
      <c r="K189" s="11">
        <v>42370</v>
      </c>
      <c r="L189" s="12">
        <v>369484</v>
      </c>
      <c r="M189" s="13">
        <v>31036</v>
      </c>
    </row>
    <row r="190" spans="6:15" x14ac:dyDescent="0.25">
      <c r="F190" s="51">
        <f t="shared" si="0"/>
        <v>42632</v>
      </c>
      <c r="G190" s="10">
        <v>413924.51</v>
      </c>
      <c r="H190" s="15"/>
      <c r="K190" s="11">
        <v>42401</v>
      </c>
      <c r="L190" s="12">
        <v>295493.53000000003</v>
      </c>
      <c r="M190" s="13">
        <v>31035.72</v>
      </c>
    </row>
    <row r="191" spans="6:15" x14ac:dyDescent="0.25">
      <c r="F191" s="51">
        <f t="shared" si="0"/>
        <v>42633</v>
      </c>
      <c r="G191" s="10">
        <v>395080.96000000002</v>
      </c>
      <c r="H191" s="15"/>
      <c r="K191" s="11">
        <v>42430</v>
      </c>
      <c r="L191" s="12">
        <v>255865.07</v>
      </c>
      <c r="M191" s="13">
        <v>151035.72</v>
      </c>
    </row>
    <row r="192" spans="6:15" x14ac:dyDescent="0.25">
      <c r="F192" s="51">
        <f t="shared" si="0"/>
        <v>42634</v>
      </c>
      <c r="G192" s="10">
        <v>393852.1</v>
      </c>
      <c r="H192" s="15"/>
      <c r="K192" s="11">
        <v>42461</v>
      </c>
      <c r="L192" s="12">
        <v>294098.96000000002</v>
      </c>
      <c r="M192" s="13">
        <v>151036</v>
      </c>
    </row>
    <row r="193" spans="2:13" x14ac:dyDescent="0.25">
      <c r="C193"/>
      <c r="F193" s="51">
        <f t="shared" si="0"/>
        <v>42635</v>
      </c>
      <c r="G193" s="10">
        <v>397757.18</v>
      </c>
      <c r="H193" s="15"/>
      <c r="K193" s="11">
        <v>42491</v>
      </c>
      <c r="L193" s="12">
        <v>333922.02</v>
      </c>
      <c r="M193" s="13">
        <v>151087.09</v>
      </c>
    </row>
    <row r="194" spans="2:13" x14ac:dyDescent="0.25">
      <c r="B194" s="74"/>
      <c r="F194" s="51">
        <f t="shared" si="0"/>
        <v>42636</v>
      </c>
      <c r="G194" s="10">
        <v>397757</v>
      </c>
      <c r="H194" s="15"/>
      <c r="K194" s="11">
        <v>42551</v>
      </c>
      <c r="L194" s="12">
        <v>384005.8</v>
      </c>
      <c r="M194" s="13">
        <v>151336.84</v>
      </c>
    </row>
    <row r="195" spans="2:13" x14ac:dyDescent="0.25">
      <c r="B195" s="74"/>
      <c r="F195" s="51">
        <f t="shared" si="0"/>
        <v>42639</v>
      </c>
      <c r="G195" s="10">
        <v>397757</v>
      </c>
      <c r="H195" s="15"/>
      <c r="K195" s="11">
        <v>42582</v>
      </c>
      <c r="L195" s="12">
        <v>292004.15999999997</v>
      </c>
      <c r="M195" s="13">
        <v>151611.29999999999</v>
      </c>
    </row>
    <row r="196" spans="2:13" x14ac:dyDescent="0.25">
      <c r="B196" s="74"/>
      <c r="F196" s="51">
        <f t="shared" ref="F196:F259" si="1">F191+7</f>
        <v>42640</v>
      </c>
      <c r="G196" s="10">
        <v>403105.59</v>
      </c>
      <c r="H196" s="15"/>
      <c r="K196" s="11">
        <v>42583</v>
      </c>
      <c r="L196" s="12">
        <v>182562.29</v>
      </c>
      <c r="M196" s="13">
        <v>151776.70000000001</v>
      </c>
    </row>
    <row r="197" spans="2:13" x14ac:dyDescent="0.25">
      <c r="B197" s="74"/>
      <c r="F197" s="51">
        <f t="shared" si="1"/>
        <v>42641</v>
      </c>
      <c r="G197" s="10">
        <v>394170.51</v>
      </c>
      <c r="H197" s="15"/>
      <c r="K197" s="11">
        <v>42614</v>
      </c>
      <c r="L197" s="12">
        <v>242442.87</v>
      </c>
      <c r="M197" s="13">
        <v>151844.44</v>
      </c>
    </row>
    <row r="198" spans="2:13" x14ac:dyDescent="0.25">
      <c r="B198" s="74"/>
      <c r="F198" s="51">
        <f t="shared" si="1"/>
        <v>42642</v>
      </c>
      <c r="G198" s="10">
        <v>397917.56</v>
      </c>
      <c r="H198" s="15"/>
      <c r="K198" s="11">
        <v>42644</v>
      </c>
      <c r="L198" s="12">
        <v>247104.37</v>
      </c>
      <c r="M198" s="13">
        <v>152036.04</v>
      </c>
    </row>
    <row r="199" spans="2:13" x14ac:dyDescent="0.25">
      <c r="B199" s="74"/>
      <c r="F199" s="51">
        <f t="shared" si="1"/>
        <v>42643</v>
      </c>
      <c r="G199" s="10">
        <v>397918</v>
      </c>
      <c r="H199" s="15"/>
      <c r="K199" s="11">
        <v>42675</v>
      </c>
      <c r="L199" s="12">
        <v>246462.95</v>
      </c>
      <c r="M199" s="13">
        <v>152464.91</v>
      </c>
    </row>
    <row r="200" spans="2:13" x14ac:dyDescent="0.25">
      <c r="B200" s="74"/>
      <c r="F200" s="51">
        <f t="shared" si="1"/>
        <v>42646</v>
      </c>
      <c r="G200" s="10">
        <v>361701.8</v>
      </c>
      <c r="H200" s="15"/>
      <c r="K200" s="11">
        <v>42705</v>
      </c>
      <c r="L200" s="12">
        <v>249839.51</v>
      </c>
      <c r="M200" s="13">
        <v>154533.13</v>
      </c>
    </row>
    <row r="201" spans="2:13" x14ac:dyDescent="0.25">
      <c r="B201" s="74"/>
      <c r="F201" s="51">
        <f t="shared" si="1"/>
        <v>42647</v>
      </c>
      <c r="G201" s="10">
        <v>362031.95</v>
      </c>
      <c r="H201" s="15"/>
      <c r="K201" s="11">
        <v>42736</v>
      </c>
      <c r="L201" s="12">
        <v>351420</v>
      </c>
      <c r="M201" s="13">
        <v>155633.59</v>
      </c>
    </row>
    <row r="202" spans="2:13" x14ac:dyDescent="0.25">
      <c r="B202" s="74"/>
      <c r="F202" s="51">
        <f t="shared" si="1"/>
        <v>42648</v>
      </c>
      <c r="G202" s="10">
        <v>362032</v>
      </c>
      <c r="H202" s="15"/>
      <c r="K202" s="11">
        <v>42767</v>
      </c>
      <c r="L202" s="12">
        <v>253330</v>
      </c>
      <c r="M202" s="13">
        <v>158448.25</v>
      </c>
    </row>
    <row r="203" spans="2:13" x14ac:dyDescent="0.25">
      <c r="B203" s="74"/>
      <c r="F203" s="51">
        <f t="shared" si="1"/>
        <v>42649</v>
      </c>
      <c r="G203" s="10">
        <v>360433.13</v>
      </c>
      <c r="H203" s="15"/>
      <c r="K203" s="11">
        <v>42795</v>
      </c>
      <c r="L203" s="12">
        <v>280744</v>
      </c>
      <c r="M203" s="13">
        <v>159113.29</v>
      </c>
    </row>
    <row r="204" spans="2:13" x14ac:dyDescent="0.25">
      <c r="B204" s="74"/>
      <c r="F204" s="51">
        <f t="shared" si="1"/>
        <v>42650</v>
      </c>
      <c r="G204" s="10">
        <v>361754.66</v>
      </c>
      <c r="H204" s="15"/>
      <c r="K204" s="11">
        <v>42826</v>
      </c>
      <c r="L204" s="12">
        <v>319478.15999999997</v>
      </c>
      <c r="M204" s="13">
        <v>159614.53</v>
      </c>
    </row>
    <row r="205" spans="2:13" x14ac:dyDescent="0.25">
      <c r="B205" s="74"/>
      <c r="F205" s="51">
        <f t="shared" si="1"/>
        <v>42653</v>
      </c>
      <c r="G205" s="10">
        <v>361755</v>
      </c>
      <c r="H205" s="15"/>
      <c r="K205" s="11">
        <v>42856</v>
      </c>
      <c r="L205" s="12">
        <v>241828.1</v>
      </c>
      <c r="M205" s="13">
        <v>160436.21</v>
      </c>
    </row>
    <row r="206" spans="2:13" x14ac:dyDescent="0.25">
      <c r="B206" s="74"/>
      <c r="F206" s="51">
        <f t="shared" si="1"/>
        <v>42654</v>
      </c>
      <c r="G206" s="10">
        <v>361755</v>
      </c>
      <c r="H206" s="15"/>
      <c r="K206" s="11">
        <v>42887</v>
      </c>
      <c r="L206" s="12">
        <v>248981.18</v>
      </c>
      <c r="M206" s="13">
        <v>160443.22</v>
      </c>
    </row>
    <row r="207" spans="2:13" x14ac:dyDescent="0.25">
      <c r="F207" s="51">
        <f t="shared" si="1"/>
        <v>42655</v>
      </c>
      <c r="G207" s="10">
        <v>365429.62</v>
      </c>
      <c r="H207" s="15"/>
      <c r="K207" s="11">
        <v>42917</v>
      </c>
      <c r="L207" s="12">
        <v>268937.63</v>
      </c>
      <c r="M207" s="13">
        <v>161526.35999999999</v>
      </c>
    </row>
    <row r="208" spans="2:13" x14ac:dyDescent="0.25">
      <c r="F208" s="51">
        <f t="shared" si="1"/>
        <v>42656</v>
      </c>
      <c r="G208" s="10">
        <v>375400.83</v>
      </c>
      <c r="H208" s="15"/>
      <c r="K208" s="11">
        <v>42948</v>
      </c>
      <c r="L208" s="12">
        <v>198251.6</v>
      </c>
      <c r="M208" s="13">
        <v>162013.01</v>
      </c>
    </row>
    <row r="209" spans="6:13" x14ac:dyDescent="0.25">
      <c r="F209" s="51">
        <f t="shared" si="1"/>
        <v>42657</v>
      </c>
      <c r="G209" s="10">
        <v>375484.03</v>
      </c>
      <c r="H209" s="15"/>
      <c r="K209" s="11">
        <v>42979</v>
      </c>
      <c r="L209" s="12">
        <v>178964.63</v>
      </c>
      <c r="M209" s="13">
        <v>163493.49</v>
      </c>
    </row>
    <row r="210" spans="6:13" x14ac:dyDescent="0.25">
      <c r="F210" s="51">
        <f t="shared" si="1"/>
        <v>42660</v>
      </c>
      <c r="G210" s="10">
        <v>339702.96</v>
      </c>
      <c r="H210" s="15"/>
      <c r="K210" s="11">
        <v>43009</v>
      </c>
      <c r="L210" s="12">
        <v>199171.39</v>
      </c>
      <c r="M210" s="13">
        <v>164090.28</v>
      </c>
    </row>
    <row r="211" spans="6:13" x14ac:dyDescent="0.25">
      <c r="F211" s="51">
        <f t="shared" si="1"/>
        <v>42661</v>
      </c>
      <c r="G211" s="10">
        <v>343741.39</v>
      </c>
      <c r="H211" s="15"/>
      <c r="K211" s="11">
        <v>43040</v>
      </c>
      <c r="L211" s="12">
        <v>180584.58</v>
      </c>
      <c r="M211" s="13">
        <v>164908.01</v>
      </c>
    </row>
    <row r="212" spans="6:13" x14ac:dyDescent="0.25">
      <c r="F212" s="51">
        <f t="shared" si="1"/>
        <v>42662</v>
      </c>
      <c r="G212" s="10">
        <v>343741</v>
      </c>
      <c r="H212" s="15"/>
      <c r="K212" s="11">
        <v>43070</v>
      </c>
      <c r="L212" s="12">
        <v>258260.86</v>
      </c>
      <c r="M212" s="13">
        <v>164937.87</v>
      </c>
    </row>
    <row r="213" spans="6:13" x14ac:dyDescent="0.25">
      <c r="F213" s="51">
        <f t="shared" si="1"/>
        <v>42663</v>
      </c>
      <c r="G213" s="10">
        <v>332267.31</v>
      </c>
      <c r="H213" s="15"/>
      <c r="K213" s="11">
        <v>43101</v>
      </c>
      <c r="L213" s="12">
        <v>297556.56</v>
      </c>
      <c r="M213" s="13">
        <v>167966.33</v>
      </c>
    </row>
    <row r="214" spans="6:13" x14ac:dyDescent="0.25">
      <c r="F214" s="51">
        <f t="shared" si="1"/>
        <v>42664</v>
      </c>
      <c r="G214" s="10">
        <v>332482.06</v>
      </c>
      <c r="H214" s="15"/>
      <c r="K214" s="11">
        <v>43132</v>
      </c>
      <c r="L214" s="12">
        <v>287550</v>
      </c>
      <c r="M214" s="13">
        <v>164746.72</v>
      </c>
    </row>
    <row r="215" spans="6:13" x14ac:dyDescent="0.25">
      <c r="F215" s="51">
        <f t="shared" si="1"/>
        <v>42667</v>
      </c>
      <c r="G215" s="10">
        <v>332482</v>
      </c>
      <c r="H215" s="15"/>
      <c r="K215" s="11">
        <v>43160</v>
      </c>
      <c r="L215" s="12">
        <v>277699.34999999998</v>
      </c>
      <c r="M215" s="13">
        <v>163400.39000000001</v>
      </c>
    </row>
    <row r="216" spans="6:13" x14ac:dyDescent="0.25">
      <c r="F216" s="51">
        <f t="shared" si="1"/>
        <v>42668</v>
      </c>
      <c r="G216" s="10">
        <v>337085.39</v>
      </c>
      <c r="H216" s="15"/>
      <c r="K216" s="11">
        <v>43191</v>
      </c>
      <c r="L216" s="12">
        <v>310068.02</v>
      </c>
      <c r="M216" s="13">
        <v>163874.63</v>
      </c>
    </row>
    <row r="217" spans="6:13" x14ac:dyDescent="0.25">
      <c r="F217" s="51">
        <f t="shared" si="1"/>
        <v>42669</v>
      </c>
      <c r="G217" s="10">
        <v>337085</v>
      </c>
      <c r="H217" s="15"/>
      <c r="K217" s="11">
        <v>43221</v>
      </c>
      <c r="L217" s="12">
        <v>338828.68</v>
      </c>
      <c r="M217" s="13">
        <v>165109.67000000001</v>
      </c>
    </row>
    <row r="218" spans="6:13" x14ac:dyDescent="0.25">
      <c r="F218" s="51">
        <f t="shared" si="1"/>
        <v>42670</v>
      </c>
      <c r="G218" s="10">
        <v>333113.26</v>
      </c>
      <c r="H218" s="15"/>
      <c r="K218" s="11">
        <v>43252</v>
      </c>
      <c r="L218" s="12">
        <v>316601.96000000002</v>
      </c>
      <c r="M218" s="13">
        <v>164894.5</v>
      </c>
    </row>
    <row r="219" spans="6:13" x14ac:dyDescent="0.25">
      <c r="F219" s="51">
        <f t="shared" si="1"/>
        <v>42671</v>
      </c>
      <c r="G219" s="10">
        <v>360993.03</v>
      </c>
      <c r="H219" s="15"/>
      <c r="K219" s="11">
        <v>43282</v>
      </c>
      <c r="L219" s="12">
        <v>282196.90999999997</v>
      </c>
      <c r="M219" s="13">
        <v>168308.43</v>
      </c>
    </row>
    <row r="220" spans="6:13" x14ac:dyDescent="0.25">
      <c r="F220" s="51">
        <f t="shared" si="1"/>
        <v>42674</v>
      </c>
      <c r="G220" s="10">
        <v>350567.25</v>
      </c>
      <c r="H220" s="15"/>
      <c r="K220" s="11">
        <v>43313</v>
      </c>
      <c r="L220" s="12">
        <v>287391.71999999997</v>
      </c>
      <c r="M220" s="13">
        <v>169314.31</v>
      </c>
    </row>
    <row r="221" spans="6:13" x14ac:dyDescent="0.25">
      <c r="F221" s="51">
        <f t="shared" si="1"/>
        <v>42675</v>
      </c>
      <c r="G221" s="10">
        <v>350939.21</v>
      </c>
      <c r="H221" s="15"/>
      <c r="K221" s="11">
        <v>43344</v>
      </c>
      <c r="L221" s="12">
        <v>327095.84000000003</v>
      </c>
      <c r="M221" s="13">
        <v>170138.99</v>
      </c>
    </row>
    <row r="222" spans="6:13" x14ac:dyDescent="0.25">
      <c r="F222" s="51">
        <f t="shared" si="1"/>
        <v>42676</v>
      </c>
      <c r="G222" s="10">
        <v>350939</v>
      </c>
      <c r="H222" s="15"/>
      <c r="K222" s="11">
        <v>43374</v>
      </c>
      <c r="L222" s="12">
        <v>233504.28</v>
      </c>
      <c r="M222" s="13">
        <v>164332.01</v>
      </c>
    </row>
    <row r="223" spans="6:13" x14ac:dyDescent="0.25">
      <c r="F223" s="51">
        <f t="shared" si="1"/>
        <v>42677</v>
      </c>
      <c r="G223" s="10">
        <v>344148.64</v>
      </c>
      <c r="H223" s="15"/>
      <c r="K223" s="11">
        <v>43405</v>
      </c>
      <c r="L223" s="12">
        <v>166530.44</v>
      </c>
      <c r="M223" s="13">
        <v>166031.76999999999</v>
      </c>
    </row>
    <row r="224" spans="6:13" x14ac:dyDescent="0.25">
      <c r="F224" s="51">
        <f t="shared" si="1"/>
        <v>42678</v>
      </c>
      <c r="G224" s="10">
        <v>399084.27</v>
      </c>
      <c r="H224" s="15"/>
      <c r="K224" s="11">
        <v>43435</v>
      </c>
      <c r="L224" s="12">
        <v>245292.72</v>
      </c>
      <c r="M224" s="13">
        <v>159621.23000000001</v>
      </c>
    </row>
    <row r="225" spans="6:13" x14ac:dyDescent="0.25">
      <c r="F225" s="51">
        <f t="shared" si="1"/>
        <v>42681</v>
      </c>
      <c r="G225" s="10">
        <v>399084</v>
      </c>
      <c r="H225" s="15"/>
      <c r="K225" s="11">
        <v>43466</v>
      </c>
      <c r="L225" s="12">
        <v>322895</v>
      </c>
      <c r="M225" s="13">
        <v>166873.93</v>
      </c>
    </row>
    <row r="226" spans="6:13" x14ac:dyDescent="0.25">
      <c r="F226" s="51">
        <f t="shared" si="1"/>
        <v>42682</v>
      </c>
      <c r="G226" s="10">
        <v>403667.29</v>
      </c>
      <c r="H226" s="15"/>
      <c r="K226" s="11">
        <v>43497</v>
      </c>
      <c r="L226" s="12">
        <v>388590.24</v>
      </c>
      <c r="M226" s="13">
        <v>170486.28</v>
      </c>
    </row>
    <row r="227" spans="6:13" x14ac:dyDescent="0.25">
      <c r="F227" s="51">
        <f t="shared" si="1"/>
        <v>42683</v>
      </c>
      <c r="G227" s="10">
        <v>403667</v>
      </c>
      <c r="H227" s="15"/>
      <c r="K227" s="11">
        <v>43525</v>
      </c>
      <c r="L227" s="12">
        <v>244069.19</v>
      </c>
      <c r="M227" s="13">
        <v>171537.16</v>
      </c>
    </row>
    <row r="228" spans="6:13" x14ac:dyDescent="0.25">
      <c r="F228" s="51">
        <f t="shared" si="1"/>
        <v>42684</v>
      </c>
      <c r="G228" s="10">
        <v>383477.25</v>
      </c>
      <c r="H228" s="15"/>
      <c r="K228" s="11">
        <v>43556</v>
      </c>
      <c r="L228" s="12">
        <v>265093.77</v>
      </c>
      <c r="M228" s="13">
        <v>174601.21</v>
      </c>
    </row>
    <row r="229" spans="6:13" x14ac:dyDescent="0.25">
      <c r="F229" s="51">
        <f t="shared" si="1"/>
        <v>42685</v>
      </c>
      <c r="G229" s="10">
        <v>383477</v>
      </c>
      <c r="H229" s="15"/>
      <c r="K229" s="11">
        <v>43586</v>
      </c>
      <c r="L229" s="12">
        <v>218979.44</v>
      </c>
      <c r="M229" s="13">
        <v>169831.32</v>
      </c>
    </row>
    <row r="230" spans="6:13" x14ac:dyDescent="0.25">
      <c r="F230" s="51">
        <f t="shared" si="1"/>
        <v>42688</v>
      </c>
      <c r="G230" s="10">
        <v>347717.6</v>
      </c>
      <c r="H230" s="15"/>
      <c r="K230" s="11">
        <v>43617</v>
      </c>
      <c r="L230" s="12">
        <v>271553.78999999998</v>
      </c>
      <c r="M230" s="13">
        <v>175962.43</v>
      </c>
    </row>
    <row r="231" spans="6:13" x14ac:dyDescent="0.25">
      <c r="F231" s="51">
        <f t="shared" si="1"/>
        <v>42689</v>
      </c>
      <c r="G231" s="10">
        <v>347836.75</v>
      </c>
      <c r="H231" s="15"/>
      <c r="K231" s="11">
        <v>43647</v>
      </c>
      <c r="L231" s="12">
        <v>272625.19</v>
      </c>
      <c r="M231" s="13">
        <v>176392</v>
      </c>
    </row>
    <row r="232" spans="6:13" x14ac:dyDescent="0.25">
      <c r="F232" s="51">
        <f t="shared" si="1"/>
        <v>42690</v>
      </c>
      <c r="G232" s="10">
        <v>347836.75</v>
      </c>
      <c r="H232" s="15"/>
      <c r="K232" s="11">
        <v>43678</v>
      </c>
      <c r="L232" s="12">
        <v>259503.83</v>
      </c>
      <c r="M232" s="13">
        <v>174581.16</v>
      </c>
    </row>
    <row r="233" spans="6:13" x14ac:dyDescent="0.25">
      <c r="F233" s="51">
        <f t="shared" si="1"/>
        <v>42691</v>
      </c>
      <c r="G233" s="10">
        <v>350935.56</v>
      </c>
      <c r="H233" s="15"/>
      <c r="K233" s="11">
        <v>43709</v>
      </c>
      <c r="L233" s="12">
        <v>234663.59</v>
      </c>
      <c r="M233" s="13">
        <v>175832.82</v>
      </c>
    </row>
    <row r="234" spans="6:13" x14ac:dyDescent="0.25">
      <c r="F234" s="51">
        <f t="shared" si="1"/>
        <v>42692</v>
      </c>
      <c r="G234" s="10">
        <v>350936</v>
      </c>
      <c r="H234" s="15"/>
      <c r="K234" s="11">
        <v>43739</v>
      </c>
      <c r="L234" s="12">
        <v>250597.51</v>
      </c>
      <c r="M234" s="13">
        <v>176684.91</v>
      </c>
    </row>
    <row r="235" spans="6:13" x14ac:dyDescent="0.25">
      <c r="F235" s="51">
        <f t="shared" si="1"/>
        <v>42695</v>
      </c>
      <c r="G235" s="10">
        <v>350936</v>
      </c>
      <c r="H235" s="15"/>
      <c r="K235" s="11">
        <v>43770</v>
      </c>
      <c r="L235" s="12">
        <v>213043.85</v>
      </c>
      <c r="M235" s="13">
        <v>180686.55</v>
      </c>
    </row>
    <row r="236" spans="6:13" x14ac:dyDescent="0.25">
      <c r="F236" s="51">
        <f t="shared" si="1"/>
        <v>42696</v>
      </c>
      <c r="G236" s="10">
        <v>351588.06</v>
      </c>
      <c r="H236" s="15"/>
      <c r="K236" s="11">
        <v>43800</v>
      </c>
      <c r="L236" s="12">
        <v>298499.96000000002</v>
      </c>
      <c r="M236" s="13">
        <v>184417.26</v>
      </c>
    </row>
    <row r="237" spans="6:13" x14ac:dyDescent="0.25">
      <c r="F237" s="51">
        <f t="shared" si="1"/>
        <v>42697</v>
      </c>
      <c r="G237" s="10">
        <v>349477.96</v>
      </c>
      <c r="H237" s="15"/>
      <c r="K237" s="11">
        <v>43831</v>
      </c>
      <c r="L237" s="12">
        <v>326352.59000000003</v>
      </c>
      <c r="M237" s="13">
        <v>186588.03</v>
      </c>
    </row>
    <row r="238" spans="6:13" x14ac:dyDescent="0.25">
      <c r="F238" s="51">
        <f t="shared" si="1"/>
        <v>42698</v>
      </c>
      <c r="G238" s="10">
        <v>349478</v>
      </c>
      <c r="H238" s="15"/>
      <c r="K238" s="11">
        <v>43862</v>
      </c>
      <c r="L238" s="12">
        <v>247842.14</v>
      </c>
      <c r="M238" s="13">
        <v>177685.24</v>
      </c>
    </row>
    <row r="239" spans="6:13" x14ac:dyDescent="0.25">
      <c r="F239" s="51">
        <f t="shared" si="1"/>
        <v>42699</v>
      </c>
      <c r="G239" s="10">
        <v>368170.66</v>
      </c>
      <c r="H239" s="15"/>
      <c r="K239" s="11">
        <v>43891</v>
      </c>
      <c r="L239" s="12">
        <v>256001.05</v>
      </c>
      <c r="M239" s="13">
        <v>162398.81</v>
      </c>
    </row>
    <row r="240" spans="6:13" x14ac:dyDescent="0.25">
      <c r="F240" s="51">
        <f t="shared" si="1"/>
        <v>42702</v>
      </c>
      <c r="G240" s="10">
        <v>368170.66</v>
      </c>
      <c r="H240" s="15"/>
      <c r="K240" s="11">
        <v>43922</v>
      </c>
      <c r="L240" s="12">
        <v>319553.11</v>
      </c>
      <c r="M240" s="13">
        <v>175055.83</v>
      </c>
    </row>
    <row r="241" spans="6:13" x14ac:dyDescent="0.25">
      <c r="F241" s="51">
        <f t="shared" si="1"/>
        <v>42703</v>
      </c>
      <c r="G241" s="10">
        <v>328902.64</v>
      </c>
      <c r="H241" s="15"/>
      <c r="K241" s="11">
        <v>43952</v>
      </c>
      <c r="L241" s="12">
        <v>373887.89</v>
      </c>
      <c r="M241" s="13">
        <v>180640.71</v>
      </c>
    </row>
    <row r="242" spans="6:13" x14ac:dyDescent="0.25">
      <c r="F242" s="51">
        <f t="shared" si="1"/>
        <v>42704</v>
      </c>
      <c r="G242" s="10">
        <v>338455.85</v>
      </c>
      <c r="H242" s="15"/>
      <c r="K242" s="11">
        <v>43983</v>
      </c>
      <c r="L242" s="12">
        <v>386833.41</v>
      </c>
      <c r="M242" s="13">
        <v>183627.14</v>
      </c>
    </row>
    <row r="243" spans="6:13" x14ac:dyDescent="0.25">
      <c r="F243" s="51">
        <f t="shared" si="1"/>
        <v>42705</v>
      </c>
      <c r="G243" s="10">
        <v>336997.18</v>
      </c>
      <c r="H243" s="15"/>
      <c r="K243" s="11">
        <v>44013</v>
      </c>
      <c r="L243" s="12">
        <v>399570.99</v>
      </c>
      <c r="M243" s="13">
        <v>191310.14</v>
      </c>
    </row>
    <row r="244" spans="6:13" x14ac:dyDescent="0.25">
      <c r="F244" s="51">
        <f t="shared" si="1"/>
        <v>42706</v>
      </c>
      <c r="G244" s="10">
        <v>342825.59</v>
      </c>
      <c r="H244" s="15"/>
      <c r="K244" s="11">
        <v>44044</v>
      </c>
      <c r="L244" s="12">
        <v>318623</v>
      </c>
      <c r="M244" s="13">
        <v>196731.42</v>
      </c>
    </row>
    <row r="245" spans="6:13" x14ac:dyDescent="0.25">
      <c r="F245" s="51">
        <f t="shared" si="1"/>
        <v>42709</v>
      </c>
      <c r="G245" s="10">
        <v>342826</v>
      </c>
      <c r="H245" s="15"/>
      <c r="K245" s="11">
        <v>44075</v>
      </c>
      <c r="L245" s="12">
        <v>310792</v>
      </c>
      <c r="M245" s="13">
        <v>192424.98</v>
      </c>
    </row>
    <row r="246" spans="6:13" x14ac:dyDescent="0.25">
      <c r="F246" s="51">
        <f t="shared" si="1"/>
        <v>42710</v>
      </c>
      <c r="G246" s="10">
        <v>344457.81</v>
      </c>
      <c r="H246" s="15"/>
      <c r="K246" s="11">
        <v>44105</v>
      </c>
      <c r="L246" s="12">
        <v>337545</v>
      </c>
      <c r="M246" s="13">
        <v>189044.54</v>
      </c>
    </row>
    <row r="247" spans="6:13" x14ac:dyDescent="0.25">
      <c r="F247" s="51">
        <f t="shared" si="1"/>
        <v>42711</v>
      </c>
      <c r="G247" s="10">
        <v>366772.64</v>
      </c>
      <c r="H247" s="15"/>
      <c r="K247" s="11">
        <v>44136</v>
      </c>
      <c r="L247" s="12">
        <v>407386</v>
      </c>
      <c r="M247" s="13">
        <v>201253.81</v>
      </c>
    </row>
    <row r="248" spans="6:13" x14ac:dyDescent="0.25">
      <c r="F248" s="51">
        <f t="shared" si="1"/>
        <v>42712</v>
      </c>
      <c r="G248" s="10">
        <v>366772.6</v>
      </c>
      <c r="H248" s="15"/>
      <c r="K248" s="11">
        <v>44166</v>
      </c>
      <c r="L248" s="12">
        <v>325944.61</v>
      </c>
      <c r="M248" s="13">
        <v>206549.06</v>
      </c>
    </row>
    <row r="249" spans="6:13" x14ac:dyDescent="0.25">
      <c r="F249" s="51">
        <f t="shared" si="1"/>
        <v>42713</v>
      </c>
      <c r="G249" s="10">
        <v>366773</v>
      </c>
      <c r="H249" s="15"/>
      <c r="K249" s="11">
        <v>44197</v>
      </c>
      <c r="L249" s="12">
        <v>416865.56</v>
      </c>
      <c r="M249" s="13">
        <v>204163.62</v>
      </c>
    </row>
    <row r="250" spans="6:13" x14ac:dyDescent="0.25">
      <c r="F250" s="51">
        <f t="shared" si="1"/>
        <v>42716</v>
      </c>
      <c r="G250" s="10">
        <v>366773</v>
      </c>
      <c r="H250" s="15"/>
      <c r="K250" s="11">
        <v>44228</v>
      </c>
      <c r="L250" s="12">
        <v>403762.36</v>
      </c>
      <c r="M250" s="13">
        <v>207045.8</v>
      </c>
    </row>
    <row r="251" spans="6:13" x14ac:dyDescent="0.25">
      <c r="F251" s="51">
        <f t="shared" si="1"/>
        <v>42717</v>
      </c>
      <c r="G251" s="10">
        <v>346535.44</v>
      </c>
      <c r="H251" s="15"/>
      <c r="K251" s="11">
        <v>44256</v>
      </c>
      <c r="L251" s="12">
        <v>218522.99</v>
      </c>
      <c r="M251" s="13">
        <v>211866.05</v>
      </c>
    </row>
    <row r="252" spans="6:13" x14ac:dyDescent="0.25">
      <c r="F252" s="51">
        <f t="shared" si="1"/>
        <v>42718</v>
      </c>
      <c r="G252" s="10">
        <v>346535</v>
      </c>
      <c r="H252" s="15"/>
      <c r="K252" s="11">
        <v>44287</v>
      </c>
      <c r="L252" s="12">
        <v>281784.46000000002</v>
      </c>
      <c r="M252" s="13">
        <v>218448.38</v>
      </c>
    </row>
    <row r="253" spans="6:13" x14ac:dyDescent="0.25">
      <c r="F253" s="51">
        <f t="shared" si="1"/>
        <v>42719</v>
      </c>
      <c r="G253" s="10">
        <v>335522.11</v>
      </c>
      <c r="H253" s="15"/>
      <c r="K253" s="11">
        <v>44317</v>
      </c>
      <c r="L253" s="12">
        <v>231705.38</v>
      </c>
      <c r="M253" s="13">
        <v>222184.92</v>
      </c>
    </row>
    <row r="254" spans="6:13" x14ac:dyDescent="0.25">
      <c r="F254" s="51">
        <f t="shared" si="1"/>
        <v>42720</v>
      </c>
      <c r="G254" s="10">
        <v>335675.99</v>
      </c>
      <c r="H254" s="15"/>
      <c r="K254" s="11">
        <v>44348</v>
      </c>
      <c r="L254" s="12">
        <v>254786.13</v>
      </c>
      <c r="M254" s="13">
        <v>222449.07</v>
      </c>
    </row>
    <row r="255" spans="6:13" x14ac:dyDescent="0.25">
      <c r="F255" s="51">
        <f t="shared" si="1"/>
        <v>42723</v>
      </c>
      <c r="G255" s="10">
        <v>357268.43</v>
      </c>
      <c r="H255" s="15"/>
      <c r="K255" s="11">
        <v>44378</v>
      </c>
      <c r="L255" s="12">
        <v>323671.89</v>
      </c>
      <c r="M255" s="13">
        <v>325177.46999999997</v>
      </c>
    </row>
    <row r="256" spans="6:13" x14ac:dyDescent="0.25">
      <c r="F256" s="51">
        <f t="shared" si="1"/>
        <v>42724</v>
      </c>
      <c r="G256" s="10">
        <v>357268</v>
      </c>
      <c r="H256" s="15"/>
      <c r="K256" s="11">
        <v>44409</v>
      </c>
      <c r="L256" s="12">
        <v>334383.06</v>
      </c>
      <c r="M256" s="13">
        <v>329419.45</v>
      </c>
    </row>
    <row r="257" spans="2:13" x14ac:dyDescent="0.25">
      <c r="C257"/>
      <c r="F257" s="51">
        <f t="shared" si="1"/>
        <v>42725</v>
      </c>
      <c r="G257" s="10">
        <v>366192.91</v>
      </c>
      <c r="H257" s="15"/>
      <c r="K257" s="11">
        <v>44440</v>
      </c>
      <c r="L257" s="12">
        <v>325598.5</v>
      </c>
      <c r="M257" s="13">
        <v>318755.06</v>
      </c>
    </row>
    <row r="258" spans="2:13" x14ac:dyDescent="0.25">
      <c r="B258" s="74"/>
      <c r="F258" s="51">
        <f t="shared" si="1"/>
        <v>42726</v>
      </c>
      <c r="G258" s="10">
        <v>377001.67</v>
      </c>
      <c r="H258" s="15"/>
      <c r="K258" s="11">
        <v>44470</v>
      </c>
      <c r="L258" s="12">
        <v>397934.47</v>
      </c>
      <c r="M258" s="13">
        <v>329502.62</v>
      </c>
    </row>
    <row r="259" spans="2:13" x14ac:dyDescent="0.25">
      <c r="B259" s="74"/>
      <c r="F259" s="51">
        <f t="shared" si="1"/>
        <v>42727</v>
      </c>
      <c r="G259" s="10">
        <v>377329.67</v>
      </c>
      <c r="H259" s="15"/>
      <c r="K259" s="11">
        <v>44501</v>
      </c>
      <c r="L259" s="12">
        <v>304557.78000000003</v>
      </c>
      <c r="M259" s="13">
        <v>323833.99</v>
      </c>
    </row>
    <row r="260" spans="2:13" x14ac:dyDescent="0.25">
      <c r="B260" s="74"/>
      <c r="F260" s="51">
        <f>F255+7</f>
        <v>42730</v>
      </c>
      <c r="G260" s="10">
        <v>377330</v>
      </c>
      <c r="H260" s="15"/>
      <c r="K260" s="11">
        <v>44531</v>
      </c>
      <c r="L260" s="12">
        <v>339829.81</v>
      </c>
      <c r="M260" s="13">
        <v>334446.53999999998</v>
      </c>
    </row>
    <row r="261" spans="2:13" x14ac:dyDescent="0.25">
      <c r="B261" s="74"/>
      <c r="F261" s="51">
        <f>F256+7</f>
        <v>42731</v>
      </c>
      <c r="G261" s="10">
        <v>339782.53</v>
      </c>
      <c r="H261" s="15"/>
      <c r="K261" s="11">
        <v>44562</v>
      </c>
      <c r="L261" s="12">
        <v>483670.84</v>
      </c>
      <c r="M261" s="13">
        <v>323933.77</v>
      </c>
    </row>
    <row r="262" spans="2:13" x14ac:dyDescent="0.25">
      <c r="B262" s="74"/>
      <c r="F262" s="51">
        <f>F257+7</f>
        <v>42732</v>
      </c>
      <c r="G262" s="10">
        <v>339783</v>
      </c>
      <c r="H262" s="15"/>
      <c r="K262" s="11">
        <v>44593</v>
      </c>
      <c r="L262" s="12">
        <v>403181.63</v>
      </c>
      <c r="M262" s="13">
        <v>319586.55</v>
      </c>
    </row>
    <row r="263" spans="2:13" x14ac:dyDescent="0.25">
      <c r="B263" s="74"/>
      <c r="F263" s="51">
        <f>F258+7</f>
        <v>42733</v>
      </c>
      <c r="G263" s="10">
        <v>337987.77</v>
      </c>
      <c r="H263" s="15"/>
      <c r="K263" s="11">
        <v>44621</v>
      </c>
      <c r="L263" s="12">
        <v>315833.28999999998</v>
      </c>
      <c r="M263" s="13">
        <v>422621.04</v>
      </c>
    </row>
    <row r="264" spans="2:13" x14ac:dyDescent="0.25">
      <c r="B264" s="74"/>
      <c r="F264" s="51">
        <f>F259+7</f>
        <v>42734</v>
      </c>
      <c r="G264" s="10">
        <v>354814.33</v>
      </c>
      <c r="H264" s="15"/>
      <c r="K264" s="11">
        <v>44652</v>
      </c>
      <c r="L264" s="12">
        <v>327170</v>
      </c>
      <c r="M264" s="13">
        <v>399826.35</v>
      </c>
    </row>
    <row r="265" spans="2:13" x14ac:dyDescent="0.25">
      <c r="B265" s="74"/>
      <c r="F265" s="52">
        <v>42737</v>
      </c>
      <c r="G265" s="16">
        <v>354814</v>
      </c>
      <c r="K265" s="11">
        <v>44682</v>
      </c>
      <c r="L265" s="12">
        <v>246847.16</v>
      </c>
      <c r="M265" s="13">
        <v>404182.26</v>
      </c>
    </row>
    <row r="266" spans="2:13" x14ac:dyDescent="0.25">
      <c r="B266" s="74"/>
      <c r="F266" s="52">
        <v>42738</v>
      </c>
      <c r="G266" s="16">
        <v>361866.86</v>
      </c>
      <c r="K266" s="11">
        <v>44713</v>
      </c>
      <c r="L266" s="12">
        <v>274391.32</v>
      </c>
      <c r="M266" s="13">
        <v>378955.05</v>
      </c>
    </row>
    <row r="267" spans="2:13" x14ac:dyDescent="0.25">
      <c r="B267" s="74"/>
      <c r="F267" s="52">
        <v>42739</v>
      </c>
      <c r="G267" s="16">
        <v>363519.32</v>
      </c>
      <c r="K267" s="11">
        <v>44743</v>
      </c>
      <c r="L267" s="12">
        <v>311473.07</v>
      </c>
      <c r="M267" s="13">
        <v>395341.91</v>
      </c>
    </row>
    <row r="268" spans="2:13" x14ac:dyDescent="0.25">
      <c r="B268" s="74"/>
      <c r="F268" s="52">
        <v>42740</v>
      </c>
      <c r="G268" s="16">
        <v>361866.66</v>
      </c>
      <c r="K268" s="11">
        <v>44774</v>
      </c>
      <c r="L268" s="12">
        <v>246923.1</v>
      </c>
      <c r="M268" s="13">
        <v>382796.02</v>
      </c>
    </row>
    <row r="269" spans="2:13" x14ac:dyDescent="0.25">
      <c r="B269" s="74"/>
      <c r="F269" s="52">
        <v>42741</v>
      </c>
      <c r="G269" s="16">
        <v>363519</v>
      </c>
      <c r="K269" s="11">
        <v>44805</v>
      </c>
      <c r="L269" s="12">
        <v>214783.77</v>
      </c>
      <c r="M269" s="13">
        <v>357259.36</v>
      </c>
    </row>
    <row r="270" spans="2:13" x14ac:dyDescent="0.25">
      <c r="B270" s="74"/>
      <c r="F270" s="52">
        <v>42744</v>
      </c>
      <c r="G270" s="16">
        <v>363543.47</v>
      </c>
      <c r="K270" s="11">
        <v>44835</v>
      </c>
      <c r="L270" s="12">
        <v>264786.40999999997</v>
      </c>
      <c r="M270" s="13">
        <v>374993.63</v>
      </c>
    </row>
    <row r="271" spans="2:13" x14ac:dyDescent="0.25">
      <c r="F271" s="52">
        <v>42745</v>
      </c>
      <c r="G271" s="16">
        <v>328707.83</v>
      </c>
      <c r="K271" s="11">
        <v>44866</v>
      </c>
      <c r="L271" s="12">
        <v>290727.87</v>
      </c>
      <c r="M271" s="13">
        <v>396685.21</v>
      </c>
    </row>
    <row r="272" spans="2:13" x14ac:dyDescent="0.25">
      <c r="F272" s="52">
        <v>42746</v>
      </c>
      <c r="G272" s="16">
        <v>328708</v>
      </c>
      <c r="K272" s="11">
        <v>44896</v>
      </c>
      <c r="L272" s="12">
        <v>362006.45</v>
      </c>
      <c r="M272" s="13">
        <v>385734.14</v>
      </c>
    </row>
    <row r="273" spans="6:13" x14ac:dyDescent="0.25">
      <c r="F273" s="52">
        <v>42747</v>
      </c>
      <c r="G273" s="16">
        <v>321086.01</v>
      </c>
      <c r="K273" s="11">
        <v>44927</v>
      </c>
      <c r="L273" s="12">
        <v>494072.83</v>
      </c>
      <c r="M273" s="13">
        <v>402326.67</v>
      </c>
    </row>
    <row r="274" spans="6:13" x14ac:dyDescent="0.25">
      <c r="F274" s="52">
        <v>42748</v>
      </c>
      <c r="G274" s="16">
        <v>334097.28000000003</v>
      </c>
      <c r="K274" s="11">
        <v>44958</v>
      </c>
      <c r="L274" s="12">
        <v>399857.44</v>
      </c>
      <c r="M274" s="13">
        <v>390206.58</v>
      </c>
    </row>
    <row r="275" spans="6:13" x14ac:dyDescent="0.25">
      <c r="F275" s="52">
        <v>42751</v>
      </c>
      <c r="G275" s="16">
        <v>334097</v>
      </c>
      <c r="K275" s="11">
        <v>44986</v>
      </c>
      <c r="L275" s="12">
        <v>279188.34999999998</v>
      </c>
      <c r="M275" s="13">
        <v>396440.66</v>
      </c>
    </row>
    <row r="276" spans="6:13" x14ac:dyDescent="0.25">
      <c r="F276" s="52">
        <v>42752</v>
      </c>
      <c r="G276" s="16">
        <v>268850.96000000002</v>
      </c>
      <c r="K276" s="11">
        <v>45017</v>
      </c>
      <c r="L276" s="12">
        <v>302008.53000000003</v>
      </c>
      <c r="M276" s="13">
        <v>401182.89</v>
      </c>
    </row>
    <row r="277" spans="6:13" x14ac:dyDescent="0.25">
      <c r="F277" s="52">
        <v>42753</v>
      </c>
      <c r="G277" s="16">
        <v>268851</v>
      </c>
      <c r="K277" s="11">
        <v>45047</v>
      </c>
      <c r="L277" s="12">
        <v>222544.3</v>
      </c>
      <c r="M277" s="13">
        <v>393246.23</v>
      </c>
    </row>
    <row r="278" spans="6:13" x14ac:dyDescent="0.25">
      <c r="F278" s="52">
        <v>42754</v>
      </c>
      <c r="G278" s="16">
        <v>269075.21000000002</v>
      </c>
      <c r="K278" s="11">
        <v>45078</v>
      </c>
      <c r="L278" s="12">
        <v>303528.63</v>
      </c>
      <c r="M278" s="13">
        <v>408061</v>
      </c>
    </row>
    <row r="279" spans="6:13" x14ac:dyDescent="0.25">
      <c r="F279" s="52">
        <v>42755</v>
      </c>
      <c r="G279" s="16">
        <v>270983.21000000002</v>
      </c>
      <c r="K279" s="11">
        <v>45108</v>
      </c>
      <c r="L279" s="12">
        <v>279453.21999999997</v>
      </c>
      <c r="M279" s="13">
        <v>417521.72</v>
      </c>
    </row>
    <row r="280" spans="6:13" x14ac:dyDescent="0.25">
      <c r="F280" s="52">
        <v>42758</v>
      </c>
      <c r="G280" s="16">
        <v>270983</v>
      </c>
      <c r="K280" s="11">
        <v>45139</v>
      </c>
      <c r="L280" s="12">
        <v>235427.62</v>
      </c>
      <c r="M280" s="13">
        <v>410999.58</v>
      </c>
    </row>
    <row r="281" spans="6:13" x14ac:dyDescent="0.25">
      <c r="F281" s="52">
        <v>42759</v>
      </c>
      <c r="G281" s="16">
        <v>270723.98</v>
      </c>
      <c r="K281" s="11">
        <v>45170</v>
      </c>
      <c r="L281" s="12">
        <v>301323.59999999998</v>
      </c>
      <c r="M281" s="13">
        <v>396973.48</v>
      </c>
    </row>
    <row r="282" spans="6:13" x14ac:dyDescent="0.25">
      <c r="F282" s="52">
        <v>42760</v>
      </c>
      <c r="G282" s="16">
        <v>281353.09999999998</v>
      </c>
      <c r="K282" s="11">
        <v>45200</v>
      </c>
      <c r="L282" s="12">
        <v>355947.69</v>
      </c>
      <c r="M282" s="13">
        <v>389315.86</v>
      </c>
    </row>
    <row r="283" spans="6:13" x14ac:dyDescent="0.25">
      <c r="F283" s="52">
        <v>42761</v>
      </c>
      <c r="G283" s="16">
        <v>274313.84999999998</v>
      </c>
      <c r="K283" s="11">
        <v>45231</v>
      </c>
      <c r="L283" s="12">
        <v>269865.12</v>
      </c>
      <c r="M283" s="13">
        <v>415432.2</v>
      </c>
    </row>
    <row r="284" spans="6:13" x14ac:dyDescent="0.25">
      <c r="F284" s="52">
        <v>42762</v>
      </c>
      <c r="G284" s="16">
        <v>296447.59999999998</v>
      </c>
      <c r="K284" s="11">
        <v>45261</v>
      </c>
      <c r="L284" s="12">
        <v>266721.90000000002</v>
      </c>
      <c r="M284" s="13">
        <v>434275.6</v>
      </c>
    </row>
    <row r="285" spans="6:13" x14ac:dyDescent="0.25">
      <c r="F285" s="52">
        <v>42765</v>
      </c>
      <c r="G285" s="16">
        <v>295107.96000000002</v>
      </c>
      <c r="K285" s="11">
        <v>45292</v>
      </c>
      <c r="L285" s="12">
        <v>413322.14</v>
      </c>
      <c r="M285" s="13">
        <v>437155.38</v>
      </c>
    </row>
    <row r="286" spans="6:13" x14ac:dyDescent="0.25">
      <c r="F286" s="52">
        <v>42766</v>
      </c>
      <c r="G286" s="16">
        <v>314030.53000000003</v>
      </c>
      <c r="K286" s="11">
        <v>45323</v>
      </c>
      <c r="L286" s="12">
        <v>390662.21</v>
      </c>
      <c r="M286" s="13">
        <v>449092.16</v>
      </c>
    </row>
    <row r="287" spans="6:13" x14ac:dyDescent="0.25">
      <c r="F287" s="52">
        <v>42767</v>
      </c>
      <c r="G287" s="16">
        <v>314031</v>
      </c>
      <c r="K287" s="11">
        <v>45352</v>
      </c>
      <c r="L287" s="12">
        <v>280467.3</v>
      </c>
      <c r="M287" s="13">
        <v>465124.12</v>
      </c>
    </row>
    <row r="288" spans="6:13" x14ac:dyDescent="0.25">
      <c r="F288" s="52">
        <v>42768</v>
      </c>
      <c r="G288" s="16">
        <v>312808.53999999998</v>
      </c>
      <c r="K288" s="11">
        <v>45383</v>
      </c>
      <c r="L288" s="12">
        <v>323205.53000000003</v>
      </c>
      <c r="M288" s="13">
        <v>451645.99</v>
      </c>
    </row>
    <row r="289" spans="6:16" x14ac:dyDescent="0.25">
      <c r="F289" s="52">
        <v>42769</v>
      </c>
      <c r="G289" s="16">
        <v>316461.53999999998</v>
      </c>
      <c r="K289" s="11">
        <v>45413</v>
      </c>
      <c r="L289" s="12">
        <v>275004.96000000002</v>
      </c>
      <c r="M289" s="13">
        <v>467250.63</v>
      </c>
    </row>
    <row r="290" spans="6:16" x14ac:dyDescent="0.25">
      <c r="F290" s="52">
        <v>42772</v>
      </c>
      <c r="G290" s="16">
        <v>316462</v>
      </c>
      <c r="K290" s="11">
        <v>45444</v>
      </c>
      <c r="L290" s="12">
        <v>296378.64</v>
      </c>
      <c r="M290" s="13">
        <v>470492.77</v>
      </c>
      <c r="O290">
        <v>296378.65000000002</v>
      </c>
      <c r="P290" s="12">
        <f>L290-O290</f>
        <v>-1.0000000009313226E-2</v>
      </c>
    </row>
    <row r="291" spans="6:16" x14ac:dyDescent="0.25">
      <c r="F291" s="52">
        <v>42773</v>
      </c>
      <c r="G291" s="16">
        <v>289560.21999999997</v>
      </c>
      <c r="K291" s="11">
        <v>45474</v>
      </c>
      <c r="L291" s="12">
        <v>336121.66</v>
      </c>
      <c r="M291" s="13">
        <v>484002.05</v>
      </c>
    </row>
    <row r="292" spans="6:16" x14ac:dyDescent="0.25">
      <c r="F292" s="52">
        <v>42774</v>
      </c>
      <c r="G292" s="16">
        <v>297310.21999999997</v>
      </c>
      <c r="K292" s="11">
        <v>45505</v>
      </c>
      <c r="L292" s="12">
        <v>323670.74</v>
      </c>
      <c r="M292" s="13">
        <v>493219.34</v>
      </c>
    </row>
    <row r="293" spans="6:16" x14ac:dyDescent="0.25">
      <c r="F293" s="52">
        <v>42775</v>
      </c>
      <c r="G293" s="16">
        <v>352433.91</v>
      </c>
      <c r="K293" s="11">
        <v>45536</v>
      </c>
      <c r="L293" s="12">
        <v>343331.891</v>
      </c>
      <c r="M293" s="12">
        <v>497198</v>
      </c>
    </row>
    <row r="294" spans="6:16" x14ac:dyDescent="0.25">
      <c r="F294" s="52">
        <v>42776</v>
      </c>
      <c r="G294" s="16">
        <v>352434</v>
      </c>
      <c r="K294" s="11">
        <v>45566</v>
      </c>
      <c r="L294" s="12">
        <v>340547.28</v>
      </c>
      <c r="M294" s="12">
        <v>490236.6</v>
      </c>
    </row>
    <row r="295" spans="6:16" x14ac:dyDescent="0.25">
      <c r="F295" s="52">
        <v>42779</v>
      </c>
      <c r="G295" s="16">
        <v>352434</v>
      </c>
      <c r="K295" s="11">
        <v>45626</v>
      </c>
      <c r="L295" s="12">
        <v>365969</v>
      </c>
      <c r="M295" s="13">
        <v>505649.74</v>
      </c>
    </row>
    <row r="296" spans="6:16" x14ac:dyDescent="0.25">
      <c r="F296" s="52">
        <v>42780</v>
      </c>
      <c r="G296" s="16">
        <v>352434</v>
      </c>
      <c r="K296" s="11">
        <v>45657</v>
      </c>
      <c r="L296" s="12">
        <v>282364</v>
      </c>
      <c r="M296" s="13">
        <v>485756.8</v>
      </c>
    </row>
    <row r="297" spans="6:16" x14ac:dyDescent="0.25">
      <c r="F297" s="52">
        <v>42781</v>
      </c>
      <c r="G297" s="16">
        <v>352542.46</v>
      </c>
      <c r="K297" s="11">
        <f>K296+31</f>
        <v>45688</v>
      </c>
      <c r="L297" s="12">
        <v>399502</v>
      </c>
      <c r="M297" s="13">
        <v>500919</v>
      </c>
    </row>
    <row r="298" spans="6:16" x14ac:dyDescent="0.25">
      <c r="F298" s="52">
        <v>42782</v>
      </c>
      <c r="G298" s="16">
        <v>383231.99</v>
      </c>
      <c r="K298" s="11">
        <f>K297+28</f>
        <v>45716</v>
      </c>
      <c r="L298" s="12">
        <v>339403</v>
      </c>
      <c r="M298" s="13">
        <v>501419.62</v>
      </c>
    </row>
    <row r="299" spans="6:16" x14ac:dyDescent="0.25">
      <c r="F299" s="52">
        <v>42783</v>
      </c>
      <c r="G299" s="16">
        <v>404679.36</v>
      </c>
      <c r="K299" s="11">
        <f>K298+28</f>
        <v>45744</v>
      </c>
      <c r="L299" s="12">
        <v>276810.65000000002</v>
      </c>
      <c r="M299" s="13">
        <v>523071</v>
      </c>
    </row>
    <row r="300" spans="6:16" x14ac:dyDescent="0.25">
      <c r="F300" s="52">
        <v>42785</v>
      </c>
      <c r="G300" s="16">
        <v>404679</v>
      </c>
      <c r="K300" s="11">
        <f>K299+28</f>
        <v>45772</v>
      </c>
      <c r="L300" s="12">
        <v>358247.98</v>
      </c>
      <c r="M300" s="13">
        <v>488599.41</v>
      </c>
    </row>
    <row r="301" spans="6:16" x14ac:dyDescent="0.25">
      <c r="F301" s="52">
        <v>42787</v>
      </c>
      <c r="G301" s="16">
        <v>368703.72</v>
      </c>
      <c r="K301" s="11">
        <f>K300+28</f>
        <v>45800</v>
      </c>
      <c r="L301" s="12">
        <v>293255.53000000003</v>
      </c>
      <c r="M301" s="13">
        <v>506406</v>
      </c>
    </row>
    <row r="302" spans="6:16" x14ac:dyDescent="0.25">
      <c r="F302" s="52">
        <v>42788</v>
      </c>
      <c r="G302" s="16">
        <v>368203.72</v>
      </c>
      <c r="K302" s="11">
        <f>K301+28</f>
        <v>45828</v>
      </c>
      <c r="L302" s="12">
        <v>335133</v>
      </c>
      <c r="M302" s="13">
        <v>523071</v>
      </c>
    </row>
    <row r="303" spans="6:16" x14ac:dyDescent="0.25">
      <c r="F303" s="52">
        <v>42789</v>
      </c>
      <c r="G303" s="16">
        <v>349211.92</v>
      </c>
      <c r="K303" s="11">
        <v>45869</v>
      </c>
      <c r="L303" s="12">
        <v>379057</v>
      </c>
      <c r="M303" s="12">
        <v>524794</v>
      </c>
    </row>
    <row r="304" spans="6:16" x14ac:dyDescent="0.25">
      <c r="F304" s="52">
        <v>42790</v>
      </c>
      <c r="G304" s="16">
        <v>384176.45</v>
      </c>
      <c r="K304" s="11">
        <v>45900</v>
      </c>
      <c r="L304" s="12">
        <v>283492</v>
      </c>
      <c r="M304" s="12">
        <v>541379</v>
      </c>
    </row>
    <row r="305" spans="6:13" x14ac:dyDescent="0.25">
      <c r="F305" s="52">
        <v>42793</v>
      </c>
      <c r="G305" s="16">
        <v>384176</v>
      </c>
      <c r="K305" s="11">
        <v>45930</v>
      </c>
      <c r="L305" s="12">
        <v>285931</v>
      </c>
      <c r="M305" s="12">
        <v>554552</v>
      </c>
    </row>
    <row r="306" spans="6:13" x14ac:dyDescent="0.25">
      <c r="F306" s="52">
        <v>42794</v>
      </c>
      <c r="G306" s="16">
        <v>384176</v>
      </c>
      <c r="K306" s="11">
        <v>45961</v>
      </c>
      <c r="L306" s="12">
        <v>271878</v>
      </c>
      <c r="M306" s="12">
        <v>554754</v>
      </c>
    </row>
    <row r="307" spans="6:13" x14ac:dyDescent="0.25">
      <c r="F307" s="52">
        <v>42795</v>
      </c>
      <c r="G307" s="16">
        <v>384176</v>
      </c>
      <c r="K307" s="11">
        <v>45991</v>
      </c>
      <c r="L307" s="12">
        <v>305108</v>
      </c>
      <c r="M307" s="12">
        <v>563879</v>
      </c>
    </row>
    <row r="308" spans="6:13" x14ac:dyDescent="0.25">
      <c r="F308" s="52">
        <v>42796</v>
      </c>
      <c r="G308" s="16">
        <v>395396.43</v>
      </c>
      <c r="K308" s="11">
        <v>46022</v>
      </c>
      <c r="L308" s="12">
        <v>342623</v>
      </c>
      <c r="M308" s="12">
        <v>565710</v>
      </c>
    </row>
    <row r="309" spans="6:13" x14ac:dyDescent="0.25">
      <c r="F309" s="52">
        <v>42797</v>
      </c>
      <c r="G309" s="16">
        <v>395396</v>
      </c>
      <c r="K309" s="11">
        <v>46053</v>
      </c>
      <c r="L309" s="12">
        <v>451224.73</v>
      </c>
      <c r="M309" s="13">
        <v>577553.09</v>
      </c>
    </row>
    <row r="310" spans="6:13" x14ac:dyDescent="0.25">
      <c r="F310" s="52">
        <v>42800</v>
      </c>
      <c r="G310" s="16">
        <v>395396</v>
      </c>
      <c r="K310" s="11">
        <v>46081</v>
      </c>
      <c r="L310" s="12">
        <v>471337.78</v>
      </c>
      <c r="M310" s="13">
        <v>592456</v>
      </c>
    </row>
    <row r="311" spans="6:13" x14ac:dyDescent="0.25">
      <c r="F311" s="52">
        <v>42801</v>
      </c>
      <c r="G311" s="16">
        <v>361856.47</v>
      </c>
      <c r="K311" s="11">
        <v>46112</v>
      </c>
      <c r="L311" s="12">
        <v>431716</v>
      </c>
      <c r="M311" s="12">
        <v>561025</v>
      </c>
    </row>
    <row r="312" spans="6:13" x14ac:dyDescent="0.25">
      <c r="F312" s="52">
        <v>42802</v>
      </c>
      <c r="G312" s="16">
        <v>361856</v>
      </c>
      <c r="K312" s="11">
        <v>46142</v>
      </c>
      <c r="L312" s="12">
        <v>451070</v>
      </c>
      <c r="M312" s="12">
        <v>592569</v>
      </c>
    </row>
    <row r="313" spans="6:13" x14ac:dyDescent="0.25">
      <c r="F313" s="52">
        <v>42803</v>
      </c>
      <c r="G313" s="16">
        <v>349877.16</v>
      </c>
      <c r="K313" s="11">
        <v>46173</v>
      </c>
      <c r="L313" s="12">
        <v>363163.16</v>
      </c>
      <c r="M313" s="12">
        <v>602603.93999999994</v>
      </c>
    </row>
    <row r="314" spans="6:13" x14ac:dyDescent="0.25">
      <c r="F314" s="52">
        <v>42804</v>
      </c>
      <c r="G314" s="16">
        <v>359297.81</v>
      </c>
      <c r="K314" s="11">
        <v>46203</v>
      </c>
      <c r="L314" s="12">
        <v>345115.17</v>
      </c>
      <c r="M314" s="12">
        <v>603599.55000000005</v>
      </c>
    </row>
    <row r="315" spans="6:13" x14ac:dyDescent="0.25">
      <c r="F315" s="52">
        <v>42807</v>
      </c>
      <c r="G315" s="16">
        <v>361678.91</v>
      </c>
      <c r="K315" s="11"/>
      <c r="L315" s="12"/>
      <c r="M315" s="12"/>
    </row>
    <row r="316" spans="6:13" x14ac:dyDescent="0.25">
      <c r="F316" s="52">
        <v>42808</v>
      </c>
      <c r="G316" s="16">
        <v>361679</v>
      </c>
      <c r="K316" s="11"/>
      <c r="L316" s="12"/>
      <c r="M316" s="12"/>
    </row>
    <row r="317" spans="6:13" x14ac:dyDescent="0.25">
      <c r="F317" s="52">
        <v>42809</v>
      </c>
      <c r="G317" s="16">
        <v>370843.37</v>
      </c>
      <c r="K317" s="11"/>
      <c r="L317" s="12"/>
      <c r="M317" s="12"/>
    </row>
    <row r="318" spans="6:13" x14ac:dyDescent="0.25">
      <c r="F318" s="52">
        <v>42810</v>
      </c>
      <c r="G318" s="16">
        <v>377566.07</v>
      </c>
      <c r="K318" s="11"/>
      <c r="L318" s="12"/>
      <c r="M318" s="12"/>
    </row>
    <row r="319" spans="6:13" x14ac:dyDescent="0.25">
      <c r="F319" s="52">
        <v>42811</v>
      </c>
      <c r="G319" s="16">
        <v>370373.97</v>
      </c>
      <c r="K319" s="11"/>
      <c r="L319" s="12"/>
      <c r="M319" s="12"/>
    </row>
    <row r="320" spans="6:13" x14ac:dyDescent="0.25">
      <c r="F320" s="52">
        <v>42814</v>
      </c>
      <c r="G320" s="16">
        <v>338340.3</v>
      </c>
      <c r="K320" s="11"/>
      <c r="L320" s="12"/>
      <c r="M320" s="12"/>
    </row>
    <row r="321" spans="2:13" x14ac:dyDescent="0.25">
      <c r="C321"/>
      <c r="F321" s="52">
        <v>42815</v>
      </c>
      <c r="G321" s="16">
        <v>338340</v>
      </c>
      <c r="K321" s="11"/>
      <c r="L321" s="12"/>
      <c r="M321" s="12"/>
    </row>
    <row r="322" spans="2:13" x14ac:dyDescent="0.25">
      <c r="B322" s="74"/>
      <c r="F322" s="52">
        <v>42816</v>
      </c>
      <c r="G322" s="16">
        <v>338340</v>
      </c>
      <c r="K322" s="11"/>
      <c r="L322" s="12"/>
      <c r="M322" s="12"/>
    </row>
    <row r="323" spans="2:13" x14ac:dyDescent="0.25">
      <c r="B323" s="74"/>
      <c r="F323" s="52">
        <v>42817</v>
      </c>
      <c r="G323" s="16">
        <f>25944.71+322493.66</f>
        <v>348438.37</v>
      </c>
      <c r="K323" s="11"/>
      <c r="L323" s="12"/>
      <c r="M323" s="12"/>
    </row>
    <row r="324" spans="2:13" x14ac:dyDescent="0.25">
      <c r="B324" s="74"/>
      <c r="F324" s="52">
        <v>42818</v>
      </c>
      <c r="G324" s="16">
        <v>348438</v>
      </c>
      <c r="K324" s="11"/>
      <c r="L324" s="12"/>
      <c r="M324" s="12"/>
    </row>
    <row r="325" spans="2:13" x14ac:dyDescent="0.25">
      <c r="B325" s="74"/>
      <c r="F325" s="52">
        <v>42821</v>
      </c>
      <c r="G325" s="16">
        <v>348360.51</v>
      </c>
      <c r="K325" s="11"/>
      <c r="L325" s="12"/>
      <c r="M325" s="12"/>
    </row>
    <row r="326" spans="2:13" x14ac:dyDescent="0.25">
      <c r="B326" s="74"/>
      <c r="D326" s="20"/>
      <c r="E326" s="16"/>
      <c r="F326" s="52">
        <v>42822</v>
      </c>
      <c r="G326" s="10">
        <v>348440.48</v>
      </c>
      <c r="K326" s="11"/>
      <c r="L326" s="12"/>
      <c r="M326" s="12"/>
    </row>
    <row r="327" spans="2:13" x14ac:dyDescent="0.25">
      <c r="B327" s="74"/>
      <c r="D327" s="20"/>
      <c r="E327" s="10"/>
      <c r="F327" s="52">
        <v>42823</v>
      </c>
      <c r="G327" s="10">
        <v>348440</v>
      </c>
      <c r="K327" s="11"/>
      <c r="L327" s="12"/>
      <c r="M327" s="12"/>
    </row>
    <row r="328" spans="2:13" x14ac:dyDescent="0.25">
      <c r="B328" s="74"/>
      <c r="D328" s="20"/>
      <c r="E328" s="10"/>
      <c r="F328" s="52">
        <v>42824</v>
      </c>
      <c r="G328" s="10">
        <v>350305.92</v>
      </c>
      <c r="K328" s="11"/>
      <c r="L328" s="12"/>
      <c r="M328" s="12"/>
    </row>
    <row r="329" spans="2:13" x14ac:dyDescent="0.25">
      <c r="B329" s="74"/>
      <c r="E329" s="10"/>
      <c r="F329" s="52">
        <v>42825</v>
      </c>
      <c r="G329" s="10">
        <v>350306</v>
      </c>
      <c r="K329" s="11"/>
      <c r="L329" s="12"/>
      <c r="M329" s="12"/>
    </row>
    <row r="330" spans="2:13" x14ac:dyDescent="0.25">
      <c r="B330" s="74"/>
      <c r="D330" s="20"/>
      <c r="E330" s="10"/>
      <c r="F330" s="52">
        <v>42828</v>
      </c>
      <c r="G330" s="10">
        <v>350306</v>
      </c>
      <c r="K330" s="11"/>
      <c r="L330" s="12"/>
      <c r="M330" s="12"/>
    </row>
    <row r="331" spans="2:13" x14ac:dyDescent="0.25">
      <c r="B331" s="74"/>
      <c r="D331" s="20"/>
      <c r="E331" s="10"/>
      <c r="F331" s="52">
        <v>42829</v>
      </c>
      <c r="G331" s="10">
        <v>320389.65000000002</v>
      </c>
      <c r="K331" s="11"/>
      <c r="L331" s="12"/>
      <c r="M331" s="12"/>
    </row>
    <row r="332" spans="2:13" x14ac:dyDescent="0.25">
      <c r="B332" s="74"/>
      <c r="D332" s="20"/>
      <c r="E332" s="10"/>
      <c r="F332" s="52">
        <v>42830</v>
      </c>
      <c r="G332" s="10">
        <v>320390</v>
      </c>
      <c r="K332" s="11"/>
      <c r="L332" s="12"/>
      <c r="M332" s="12"/>
    </row>
    <row r="333" spans="2:13" x14ac:dyDescent="0.25">
      <c r="B333" s="74"/>
      <c r="D333" s="20"/>
      <c r="E333" s="10"/>
      <c r="F333" s="52">
        <v>42831</v>
      </c>
      <c r="G333" s="10">
        <v>313344</v>
      </c>
      <c r="K333" s="11"/>
      <c r="L333" s="12"/>
      <c r="M333" s="12"/>
    </row>
    <row r="334" spans="2:13" x14ac:dyDescent="0.25">
      <c r="B334" s="74"/>
      <c r="D334" s="20"/>
      <c r="E334" s="10"/>
      <c r="F334" s="52">
        <v>42832</v>
      </c>
      <c r="G334" s="10">
        <v>313344</v>
      </c>
      <c r="K334" s="11"/>
      <c r="L334" s="12"/>
      <c r="M334" s="12"/>
    </row>
    <row r="335" spans="2:13" x14ac:dyDescent="0.25">
      <c r="D335" s="20"/>
      <c r="E335" s="10"/>
      <c r="F335" s="52">
        <v>42835</v>
      </c>
      <c r="G335" s="10">
        <v>306132.78000000003</v>
      </c>
      <c r="K335" s="11"/>
      <c r="L335" s="12"/>
      <c r="M335" s="12"/>
    </row>
    <row r="336" spans="2:13" x14ac:dyDescent="0.25">
      <c r="D336" s="20"/>
      <c r="E336" s="10"/>
      <c r="F336" s="52">
        <v>42836</v>
      </c>
      <c r="G336" s="10">
        <v>286047.34999999998</v>
      </c>
      <c r="K336" s="11"/>
      <c r="L336" s="12"/>
      <c r="M336" s="12"/>
    </row>
    <row r="337" spans="4:13" x14ac:dyDescent="0.25">
      <c r="D337" s="20"/>
      <c r="E337" s="10"/>
      <c r="F337" s="52">
        <v>42837</v>
      </c>
      <c r="G337" s="10">
        <v>286047</v>
      </c>
      <c r="K337" s="11"/>
      <c r="L337" s="12"/>
      <c r="M337" s="12"/>
    </row>
    <row r="338" spans="4:13" x14ac:dyDescent="0.25">
      <c r="D338" s="20"/>
      <c r="E338" s="10"/>
      <c r="F338" s="52">
        <v>42838</v>
      </c>
      <c r="G338" s="10">
        <v>272128.99</v>
      </c>
      <c r="K338" s="11"/>
      <c r="L338" s="12"/>
      <c r="M338" s="12"/>
    </row>
    <row r="339" spans="4:13" x14ac:dyDescent="0.25">
      <c r="D339" s="20"/>
      <c r="E339" s="10"/>
      <c r="F339" s="52">
        <v>42839</v>
      </c>
      <c r="G339" s="10">
        <v>272229.71000000002</v>
      </c>
      <c r="K339" s="11"/>
      <c r="L339" s="12"/>
      <c r="M339" s="12"/>
    </row>
    <row r="340" spans="4:13" x14ac:dyDescent="0.25">
      <c r="D340" s="20"/>
      <c r="E340" s="10"/>
      <c r="F340" s="52">
        <v>42842</v>
      </c>
      <c r="G340" s="10">
        <v>236683.56</v>
      </c>
      <c r="K340" s="11"/>
      <c r="L340" s="12"/>
      <c r="M340" s="12"/>
    </row>
    <row r="341" spans="4:13" x14ac:dyDescent="0.25">
      <c r="D341" s="20"/>
      <c r="E341" s="10"/>
      <c r="F341" s="52">
        <v>42843</v>
      </c>
      <c r="G341" s="10">
        <v>244114.64</v>
      </c>
      <c r="K341" s="11"/>
      <c r="L341" s="12"/>
      <c r="M341" s="12"/>
    </row>
    <row r="342" spans="4:13" x14ac:dyDescent="0.25">
      <c r="D342" s="20"/>
      <c r="E342" s="10"/>
      <c r="F342" s="52">
        <v>42844</v>
      </c>
      <c r="G342" s="10">
        <v>244115</v>
      </c>
      <c r="K342" s="11"/>
      <c r="L342" s="12"/>
      <c r="M342" s="12"/>
    </row>
    <row r="343" spans="4:13" x14ac:dyDescent="0.25">
      <c r="D343" s="20"/>
      <c r="E343" s="10"/>
      <c r="F343" s="52">
        <v>42845</v>
      </c>
      <c r="G343" s="10">
        <v>241798.76</v>
      </c>
      <c r="K343" s="11"/>
      <c r="L343" s="12"/>
      <c r="M343" s="12"/>
    </row>
    <row r="344" spans="4:13" x14ac:dyDescent="0.25">
      <c r="D344" s="20"/>
      <c r="E344" s="10"/>
      <c r="F344" s="52">
        <v>42846</v>
      </c>
      <c r="G344" s="10">
        <v>241799</v>
      </c>
      <c r="K344" s="11"/>
      <c r="L344" s="12"/>
      <c r="M344" s="12"/>
    </row>
    <row r="345" spans="4:13" x14ac:dyDescent="0.25">
      <c r="D345" s="20"/>
      <c r="E345" s="10"/>
      <c r="F345" s="52">
        <v>42849</v>
      </c>
      <c r="G345" s="10">
        <v>241973.76000000001</v>
      </c>
      <c r="K345" s="11"/>
      <c r="L345" s="12"/>
      <c r="M345" s="12"/>
    </row>
    <row r="346" spans="4:13" x14ac:dyDescent="0.25">
      <c r="D346" s="20"/>
      <c r="E346" s="10"/>
      <c r="F346" s="52">
        <v>42850</v>
      </c>
      <c r="G346" s="10">
        <v>243364.2</v>
      </c>
      <c r="K346" s="11"/>
      <c r="L346" s="12"/>
      <c r="M346" s="12"/>
    </row>
    <row r="347" spans="4:13" x14ac:dyDescent="0.25">
      <c r="D347" s="20"/>
      <c r="E347" s="10"/>
      <c r="F347" s="52">
        <v>42851</v>
      </c>
      <c r="G347" s="10">
        <v>243364</v>
      </c>
      <c r="K347" s="11"/>
      <c r="L347" s="12"/>
      <c r="M347" s="12"/>
    </row>
    <row r="348" spans="4:13" x14ac:dyDescent="0.25">
      <c r="D348" s="20"/>
      <c r="E348" s="10"/>
      <c r="F348" s="52">
        <v>42852</v>
      </c>
      <c r="G348" s="10">
        <v>259265.45</v>
      </c>
      <c r="K348" s="11"/>
      <c r="L348" s="12"/>
      <c r="M348" s="12"/>
    </row>
    <row r="349" spans="4:13" x14ac:dyDescent="0.25">
      <c r="D349" s="20"/>
      <c r="E349" s="10"/>
      <c r="F349" s="52">
        <v>42853</v>
      </c>
      <c r="G349" s="10">
        <v>290731.18</v>
      </c>
      <c r="K349" s="11"/>
      <c r="L349" s="12"/>
      <c r="M349" s="12"/>
    </row>
    <row r="350" spans="4:13" x14ac:dyDescent="0.25">
      <c r="D350" s="20"/>
      <c r="E350" s="10"/>
      <c r="F350" s="52">
        <v>42856</v>
      </c>
      <c r="G350" s="10">
        <v>251486.17</v>
      </c>
      <c r="K350" s="11"/>
      <c r="L350" s="12"/>
      <c r="M350" s="12"/>
    </row>
    <row r="351" spans="4:13" x14ac:dyDescent="0.25">
      <c r="D351" s="20"/>
      <c r="E351" s="10"/>
      <c r="F351" s="52">
        <v>42857</v>
      </c>
      <c r="G351" s="10">
        <v>253188.17</v>
      </c>
      <c r="K351" s="11"/>
      <c r="L351" s="12"/>
      <c r="M351" s="12"/>
    </row>
    <row r="352" spans="4:13" x14ac:dyDescent="0.25">
      <c r="D352" s="20"/>
      <c r="E352" s="10"/>
      <c r="F352" s="52">
        <v>42858</v>
      </c>
      <c r="G352" s="10">
        <v>253188</v>
      </c>
      <c r="K352" s="11"/>
      <c r="L352" s="12"/>
      <c r="M352" s="12"/>
    </row>
    <row r="353" spans="4:13" x14ac:dyDescent="0.25">
      <c r="D353" s="20"/>
      <c r="E353" s="10"/>
      <c r="F353" s="52">
        <v>42859</v>
      </c>
      <c r="G353" s="10">
        <v>232739.33</v>
      </c>
      <c r="K353" s="11"/>
      <c r="L353" s="12"/>
      <c r="M353" s="12"/>
    </row>
    <row r="354" spans="4:13" x14ac:dyDescent="0.25">
      <c r="D354" s="20"/>
      <c r="E354" s="10"/>
      <c r="F354" s="52">
        <v>42860</v>
      </c>
      <c r="G354" s="10">
        <v>234049.33</v>
      </c>
      <c r="K354" s="11"/>
      <c r="L354" s="12"/>
      <c r="M354" s="12"/>
    </row>
    <row r="355" spans="4:13" x14ac:dyDescent="0.25">
      <c r="D355" s="20"/>
      <c r="E355" s="10"/>
      <c r="F355" s="52">
        <v>42863</v>
      </c>
      <c r="G355" s="10">
        <v>314317.77</v>
      </c>
      <c r="K355" s="11"/>
      <c r="L355" s="12"/>
      <c r="M355" s="12"/>
    </row>
    <row r="356" spans="4:13" x14ac:dyDescent="0.25">
      <c r="D356" s="20"/>
      <c r="E356" s="10"/>
      <c r="F356" s="52">
        <v>42864</v>
      </c>
      <c r="G356" s="10">
        <v>314318</v>
      </c>
      <c r="K356" s="11"/>
      <c r="L356" s="12"/>
      <c r="M356" s="12"/>
    </row>
    <row r="357" spans="4:13" x14ac:dyDescent="0.25">
      <c r="D357" s="20"/>
      <c r="E357" s="10"/>
      <c r="F357" s="52">
        <v>42865</v>
      </c>
      <c r="G357" s="10">
        <v>314318</v>
      </c>
      <c r="K357" s="11"/>
      <c r="L357" s="12"/>
      <c r="M357" s="12"/>
    </row>
    <row r="358" spans="4:13" x14ac:dyDescent="0.25">
      <c r="D358" s="20"/>
      <c r="E358" s="10"/>
      <c r="F358" s="52">
        <v>42866</v>
      </c>
      <c r="G358" s="10">
        <v>313971.28000000003</v>
      </c>
      <c r="K358" s="11"/>
      <c r="L358" s="12"/>
      <c r="M358" s="12"/>
    </row>
    <row r="359" spans="4:13" x14ac:dyDescent="0.25">
      <c r="D359" s="20"/>
      <c r="E359" s="10"/>
      <c r="F359" s="52">
        <v>42867</v>
      </c>
      <c r="G359" s="10">
        <v>313971</v>
      </c>
      <c r="K359" s="11"/>
      <c r="L359" s="12"/>
      <c r="M359" s="12"/>
    </row>
    <row r="360" spans="4:13" x14ac:dyDescent="0.25">
      <c r="D360" s="20"/>
      <c r="E360" s="10"/>
      <c r="F360" s="52">
        <v>42870</v>
      </c>
      <c r="G360" s="10">
        <v>271063.69</v>
      </c>
      <c r="K360" s="11"/>
      <c r="L360" s="12"/>
      <c r="M360" s="12"/>
    </row>
    <row r="361" spans="4:13" x14ac:dyDescent="0.25">
      <c r="D361" s="20"/>
      <c r="E361" s="10"/>
      <c r="F361" s="52">
        <v>42871</v>
      </c>
      <c r="G361" s="10">
        <v>271064</v>
      </c>
      <c r="K361" s="11"/>
      <c r="L361" s="12"/>
      <c r="M361" s="12"/>
    </row>
    <row r="362" spans="4:13" x14ac:dyDescent="0.25">
      <c r="D362" s="20"/>
      <c r="E362" s="10"/>
      <c r="F362" s="52">
        <v>42872</v>
      </c>
      <c r="G362" s="10">
        <v>271064</v>
      </c>
      <c r="K362" s="11"/>
      <c r="L362" s="12"/>
      <c r="M362" s="12"/>
    </row>
    <row r="363" spans="4:13" x14ac:dyDescent="0.25">
      <c r="D363" s="20"/>
      <c r="E363" s="10"/>
      <c r="F363" s="52">
        <v>42873</v>
      </c>
      <c r="G363" s="10">
        <v>261497.73</v>
      </c>
      <c r="K363" s="11"/>
      <c r="L363" s="12"/>
      <c r="M363" s="12"/>
    </row>
    <row r="364" spans="4:13" x14ac:dyDescent="0.25">
      <c r="D364" s="20"/>
      <c r="E364" s="10"/>
      <c r="F364" s="52">
        <v>42874</v>
      </c>
      <c r="G364" s="10">
        <v>311507.92</v>
      </c>
      <c r="K364" s="11"/>
      <c r="L364" s="12"/>
      <c r="M364" s="12"/>
    </row>
    <row r="365" spans="4:13" x14ac:dyDescent="0.25">
      <c r="D365" s="20"/>
      <c r="E365" s="10"/>
      <c r="F365" s="52">
        <v>42877</v>
      </c>
      <c r="G365" s="10">
        <v>290080.52</v>
      </c>
      <c r="K365" s="11"/>
      <c r="L365" s="12"/>
      <c r="M365" s="12"/>
    </row>
    <row r="366" spans="4:13" x14ac:dyDescent="0.25">
      <c r="D366" s="20"/>
      <c r="E366" s="10"/>
      <c r="F366" s="52">
        <v>42878</v>
      </c>
      <c r="G366" s="10">
        <v>290081</v>
      </c>
      <c r="K366" s="11"/>
      <c r="L366" s="12"/>
      <c r="M366" s="12"/>
    </row>
    <row r="367" spans="4:13" x14ac:dyDescent="0.25">
      <c r="D367" s="20"/>
      <c r="E367" s="10"/>
      <c r="F367" s="52">
        <v>42879</v>
      </c>
      <c r="G367" s="10">
        <v>327080.46000000002</v>
      </c>
      <c r="K367" s="11"/>
      <c r="L367" s="12"/>
      <c r="M367" s="12"/>
    </row>
    <row r="368" spans="4:13" x14ac:dyDescent="0.25">
      <c r="D368" s="20"/>
      <c r="E368" s="10"/>
      <c r="F368" s="52">
        <v>42880</v>
      </c>
      <c r="G368" s="10">
        <v>327080</v>
      </c>
      <c r="K368" s="11"/>
      <c r="L368" s="12"/>
      <c r="M368" s="12"/>
    </row>
    <row r="369" spans="4:13" x14ac:dyDescent="0.25">
      <c r="D369" s="20"/>
      <c r="E369" s="10"/>
      <c r="F369" s="52">
        <v>42881</v>
      </c>
      <c r="G369" s="10">
        <v>336844.12</v>
      </c>
      <c r="K369" s="11"/>
      <c r="L369" s="12"/>
      <c r="M369" s="12"/>
    </row>
    <row r="370" spans="4:13" x14ac:dyDescent="0.25">
      <c r="D370" s="20"/>
      <c r="E370" s="10"/>
      <c r="F370" s="52">
        <v>42884</v>
      </c>
      <c r="G370" s="10">
        <v>336844</v>
      </c>
      <c r="K370" s="11"/>
      <c r="L370" s="12"/>
      <c r="M370" s="12"/>
    </row>
    <row r="371" spans="4:13" x14ac:dyDescent="0.25">
      <c r="D371" s="20"/>
      <c r="E371" s="10"/>
      <c r="F371" s="52">
        <v>42885</v>
      </c>
      <c r="G371" s="10">
        <v>300553.48</v>
      </c>
      <c r="K371" s="11"/>
      <c r="L371" s="12"/>
      <c r="M371" s="12"/>
    </row>
    <row r="372" spans="4:13" x14ac:dyDescent="0.25">
      <c r="D372" s="20"/>
      <c r="E372" s="10"/>
      <c r="F372" s="52">
        <v>42886</v>
      </c>
      <c r="G372" s="10">
        <v>296887.5</v>
      </c>
      <c r="K372" s="11"/>
      <c r="L372" s="12"/>
      <c r="M372" s="12"/>
    </row>
    <row r="373" spans="4:13" x14ac:dyDescent="0.25">
      <c r="D373" s="20"/>
      <c r="E373" s="10"/>
      <c r="F373" s="52">
        <v>42887</v>
      </c>
      <c r="G373" s="10">
        <v>297355.68</v>
      </c>
      <c r="K373" s="11"/>
      <c r="L373" s="12"/>
      <c r="M373" s="12"/>
    </row>
    <row r="374" spans="4:13" x14ac:dyDescent="0.25">
      <c r="D374" s="20"/>
      <c r="E374" s="10"/>
      <c r="F374" s="52">
        <v>42888</v>
      </c>
      <c r="G374" s="10">
        <v>298760.68</v>
      </c>
      <c r="K374" s="11"/>
      <c r="L374" s="12"/>
      <c r="M374" s="12"/>
    </row>
    <row r="375" spans="4:13" x14ac:dyDescent="0.25">
      <c r="D375" s="20"/>
      <c r="E375" s="10"/>
      <c r="F375" s="52">
        <v>42891</v>
      </c>
      <c r="G375" s="10">
        <v>279006.82</v>
      </c>
      <c r="K375" s="11"/>
      <c r="L375" s="12"/>
      <c r="M375" s="12"/>
    </row>
    <row r="376" spans="4:13" x14ac:dyDescent="0.25">
      <c r="D376" s="20"/>
      <c r="E376" s="10"/>
      <c r="F376" s="52">
        <v>42892</v>
      </c>
      <c r="G376" s="10">
        <v>279007</v>
      </c>
      <c r="K376" s="11"/>
      <c r="L376" s="12"/>
      <c r="M376" s="12"/>
    </row>
    <row r="377" spans="4:13" x14ac:dyDescent="0.25">
      <c r="D377" s="20"/>
      <c r="E377" s="10"/>
      <c r="F377" s="52">
        <v>42893</v>
      </c>
      <c r="G377" s="10">
        <v>279007</v>
      </c>
      <c r="K377" s="11"/>
      <c r="L377" s="12"/>
      <c r="M377" s="12"/>
    </row>
    <row r="378" spans="4:13" x14ac:dyDescent="0.25">
      <c r="D378" s="20"/>
      <c r="E378" s="10"/>
      <c r="F378" s="52">
        <v>42894</v>
      </c>
      <c r="G378" s="10">
        <v>279112.07</v>
      </c>
      <c r="K378" s="11"/>
      <c r="L378" s="12"/>
      <c r="M378" s="12"/>
    </row>
    <row r="379" spans="4:13" x14ac:dyDescent="0.25">
      <c r="D379" s="20"/>
      <c r="E379" s="10"/>
      <c r="F379" s="52">
        <v>42895</v>
      </c>
      <c r="G379" s="10">
        <v>279112</v>
      </c>
      <c r="K379" s="11"/>
      <c r="L379" s="12"/>
      <c r="M379" s="12"/>
    </row>
    <row r="380" spans="4:13" x14ac:dyDescent="0.25">
      <c r="D380" s="20"/>
      <c r="E380" s="10"/>
      <c r="F380" s="52">
        <v>42898</v>
      </c>
      <c r="G380" s="10">
        <v>244682.12</v>
      </c>
      <c r="K380" s="11"/>
      <c r="L380" s="12"/>
      <c r="M380" s="12"/>
    </row>
    <row r="381" spans="4:13" x14ac:dyDescent="0.25">
      <c r="D381" s="20"/>
      <c r="E381" s="10"/>
      <c r="F381" s="52">
        <v>42899</v>
      </c>
      <c r="G381" s="10">
        <v>249935.51</v>
      </c>
      <c r="K381" s="11"/>
      <c r="L381" s="12"/>
      <c r="M381" s="12"/>
    </row>
    <row r="382" spans="4:13" x14ac:dyDescent="0.25">
      <c r="D382" s="20"/>
      <c r="E382" s="10"/>
      <c r="F382" s="52">
        <v>42900</v>
      </c>
      <c r="G382" s="10">
        <v>249936</v>
      </c>
      <c r="K382" s="11"/>
      <c r="L382" s="12"/>
      <c r="M382" s="12"/>
    </row>
    <row r="383" spans="4:13" x14ac:dyDescent="0.25">
      <c r="D383" s="20"/>
      <c r="E383" s="10"/>
      <c r="F383" s="52">
        <v>42901</v>
      </c>
      <c r="G383" s="10">
        <v>253484.58</v>
      </c>
      <c r="K383" s="11"/>
      <c r="L383" s="12"/>
      <c r="M383" s="12"/>
    </row>
    <row r="384" spans="4:13" x14ac:dyDescent="0.25">
      <c r="D384" s="20"/>
      <c r="E384" s="10"/>
      <c r="F384" s="52">
        <v>42902</v>
      </c>
      <c r="G384" s="10">
        <v>253738.75</v>
      </c>
      <c r="K384" s="11"/>
      <c r="L384" s="12"/>
      <c r="M384" s="12"/>
    </row>
    <row r="385" spans="2:13" x14ac:dyDescent="0.25">
      <c r="C385"/>
      <c r="D385" s="20"/>
      <c r="E385" s="10"/>
      <c r="F385" s="52">
        <v>42905</v>
      </c>
      <c r="G385" s="10">
        <v>255709.06</v>
      </c>
      <c r="K385" s="11"/>
      <c r="L385" s="12"/>
      <c r="M385" s="12"/>
    </row>
    <row r="386" spans="2:13" x14ac:dyDescent="0.25">
      <c r="B386" s="74"/>
      <c r="D386" s="20"/>
      <c r="E386" s="10"/>
      <c r="F386" s="52">
        <v>42906</v>
      </c>
      <c r="G386" s="10">
        <v>254131.52</v>
      </c>
      <c r="K386" s="11"/>
      <c r="L386" s="12"/>
      <c r="M386" s="12"/>
    </row>
    <row r="387" spans="2:13" x14ac:dyDescent="0.25">
      <c r="B387" s="74"/>
      <c r="D387" s="20"/>
      <c r="E387" s="10"/>
      <c r="F387" s="52">
        <v>42907</v>
      </c>
      <c r="G387" s="10">
        <v>254132</v>
      </c>
      <c r="K387" s="11"/>
      <c r="L387" s="12"/>
      <c r="M387" s="12"/>
    </row>
    <row r="388" spans="2:13" x14ac:dyDescent="0.25">
      <c r="B388" s="74"/>
      <c r="D388" s="20"/>
      <c r="E388" s="10"/>
      <c r="F388" s="52">
        <v>42908</v>
      </c>
      <c r="G388" s="10">
        <v>236522.46</v>
      </c>
      <c r="K388" s="11"/>
      <c r="L388" s="12"/>
      <c r="M388" s="12"/>
    </row>
    <row r="389" spans="2:13" x14ac:dyDescent="0.25">
      <c r="B389" s="74"/>
      <c r="D389" s="20"/>
      <c r="E389" s="10"/>
      <c r="F389" s="52">
        <v>42909</v>
      </c>
      <c r="G389" s="10">
        <v>236522</v>
      </c>
      <c r="K389" s="11"/>
      <c r="L389" s="12"/>
      <c r="M389" s="12"/>
    </row>
    <row r="390" spans="2:13" x14ac:dyDescent="0.25">
      <c r="B390" s="74"/>
      <c r="D390" s="20"/>
      <c r="E390" s="10"/>
      <c r="F390" s="52">
        <v>42912</v>
      </c>
      <c r="G390" s="10">
        <v>199489.86</v>
      </c>
      <c r="K390" s="11"/>
      <c r="L390" s="12"/>
      <c r="M390" s="12"/>
    </row>
    <row r="391" spans="2:13" x14ac:dyDescent="0.25">
      <c r="B391" s="74"/>
      <c r="D391" s="20"/>
      <c r="E391" s="10"/>
      <c r="F391" s="52">
        <v>42913</v>
      </c>
      <c r="G391" s="10">
        <v>199619.86</v>
      </c>
      <c r="K391" s="11"/>
      <c r="L391" s="12"/>
      <c r="M391" s="12"/>
    </row>
    <row r="392" spans="2:13" x14ac:dyDescent="0.25">
      <c r="B392" s="74"/>
      <c r="D392" s="20"/>
      <c r="E392" s="10"/>
      <c r="F392" s="52">
        <v>42914</v>
      </c>
      <c r="G392" s="10">
        <v>199620</v>
      </c>
      <c r="L392" s="12"/>
      <c r="M392" s="12"/>
    </row>
    <row r="393" spans="2:13" x14ac:dyDescent="0.25">
      <c r="B393" s="74"/>
      <c r="D393" s="20"/>
      <c r="E393" s="10"/>
      <c r="F393" s="52">
        <v>42915</v>
      </c>
      <c r="G393" s="10">
        <v>210964.57</v>
      </c>
      <c r="L393" s="12"/>
      <c r="M393" s="12"/>
    </row>
    <row r="394" spans="2:13" x14ac:dyDescent="0.25">
      <c r="B394" s="74"/>
      <c r="D394" s="20"/>
      <c r="E394" s="10"/>
      <c r="F394" s="52">
        <v>42916</v>
      </c>
      <c r="G394" s="10">
        <v>261389.72</v>
      </c>
      <c r="L394" s="12"/>
      <c r="M394" s="12"/>
    </row>
    <row r="395" spans="2:13" x14ac:dyDescent="0.25">
      <c r="B395" s="74"/>
      <c r="D395" s="20"/>
      <c r="E395" s="10"/>
      <c r="F395" s="52">
        <v>42919</v>
      </c>
      <c r="G395" s="10">
        <v>260390</v>
      </c>
      <c r="L395" s="12"/>
      <c r="M395" s="12"/>
    </row>
    <row r="396" spans="2:13" x14ac:dyDescent="0.25">
      <c r="B396" s="74"/>
      <c r="D396" s="20"/>
      <c r="E396" s="10"/>
      <c r="F396" s="52">
        <v>42920</v>
      </c>
      <c r="G396" s="10">
        <v>260390</v>
      </c>
      <c r="L396" s="12"/>
      <c r="M396" s="12"/>
    </row>
    <row r="397" spans="2:13" x14ac:dyDescent="0.25">
      <c r="B397" s="74"/>
      <c r="D397" s="20"/>
      <c r="E397" s="10"/>
      <c r="F397" s="52">
        <v>42921</v>
      </c>
      <c r="G397" s="10">
        <v>260390</v>
      </c>
      <c r="L397" s="12"/>
      <c r="M397" s="12"/>
    </row>
    <row r="398" spans="2:13" x14ac:dyDescent="0.25">
      <c r="B398" s="74"/>
      <c r="D398" s="20"/>
      <c r="E398" s="10"/>
      <c r="F398" s="52">
        <v>42922</v>
      </c>
      <c r="G398" s="10">
        <v>262384.21000000002</v>
      </c>
      <c r="L398" s="12"/>
      <c r="M398" s="12"/>
    </row>
    <row r="399" spans="2:13" x14ac:dyDescent="0.25">
      <c r="D399" s="20"/>
      <c r="E399" s="10"/>
      <c r="F399" s="52">
        <v>42923</v>
      </c>
      <c r="G399" s="10">
        <v>262384.21000000002</v>
      </c>
      <c r="L399" s="12"/>
      <c r="M399" s="12"/>
    </row>
    <row r="400" spans="2:13" x14ac:dyDescent="0.25">
      <c r="D400" s="20"/>
      <c r="E400" s="10"/>
      <c r="F400" s="52">
        <v>42926</v>
      </c>
      <c r="G400" s="10">
        <v>227560.99</v>
      </c>
      <c r="L400" s="12"/>
      <c r="M400" s="12"/>
    </row>
    <row r="401" spans="4:13" x14ac:dyDescent="0.25">
      <c r="D401" s="20"/>
      <c r="E401" s="10"/>
      <c r="F401" s="52">
        <v>42927</v>
      </c>
      <c r="G401" s="10">
        <v>227561</v>
      </c>
      <c r="L401" s="12"/>
      <c r="M401" s="12"/>
    </row>
    <row r="402" spans="4:13" x14ac:dyDescent="0.25">
      <c r="D402" s="20"/>
      <c r="E402" s="10"/>
      <c r="F402" s="52">
        <v>42928</v>
      </c>
      <c r="G402" s="10">
        <v>249322.04</v>
      </c>
      <c r="L402" s="12"/>
      <c r="M402" s="12"/>
    </row>
    <row r="403" spans="4:13" x14ac:dyDescent="0.25">
      <c r="D403" s="20"/>
      <c r="E403" s="10"/>
      <c r="F403" s="52">
        <v>42929</v>
      </c>
      <c r="G403" s="10">
        <v>256811.68</v>
      </c>
      <c r="L403" s="12"/>
      <c r="M403" s="12"/>
    </row>
    <row r="404" spans="4:13" x14ac:dyDescent="0.25">
      <c r="D404" s="20"/>
      <c r="E404" s="10"/>
      <c r="F404" s="52">
        <v>42930</v>
      </c>
      <c r="G404" s="10">
        <v>256883.07</v>
      </c>
      <c r="L404" s="12"/>
      <c r="M404" s="12"/>
    </row>
    <row r="405" spans="4:13" x14ac:dyDescent="0.25">
      <c r="D405" s="20"/>
      <c r="E405" s="10"/>
      <c r="F405" s="52">
        <v>42933</v>
      </c>
      <c r="G405" s="10">
        <v>256056.42</v>
      </c>
      <c r="L405" s="12"/>
      <c r="M405" s="12"/>
    </row>
    <row r="406" spans="4:13" x14ac:dyDescent="0.25">
      <c r="D406" s="20"/>
      <c r="E406" s="10"/>
      <c r="F406" s="52">
        <v>42934</v>
      </c>
      <c r="G406" s="10">
        <v>257214</v>
      </c>
      <c r="L406" s="12"/>
      <c r="M406" s="12"/>
    </row>
    <row r="407" spans="4:13" x14ac:dyDescent="0.25">
      <c r="D407" s="20"/>
      <c r="E407" s="10"/>
      <c r="F407" s="52">
        <v>42935</v>
      </c>
      <c r="G407" s="10">
        <v>257214</v>
      </c>
      <c r="L407" s="12"/>
      <c r="M407" s="12"/>
    </row>
    <row r="408" spans="4:13" x14ac:dyDescent="0.25">
      <c r="D408" s="20"/>
      <c r="E408" s="10"/>
      <c r="F408" s="52">
        <v>42936</v>
      </c>
      <c r="G408" s="10">
        <v>260076</v>
      </c>
      <c r="L408" s="12"/>
      <c r="M408" s="12"/>
    </row>
    <row r="409" spans="4:13" x14ac:dyDescent="0.25">
      <c r="D409" s="20"/>
      <c r="E409" s="10"/>
      <c r="F409" s="52">
        <v>42937</v>
      </c>
      <c r="G409" s="10">
        <v>339826</v>
      </c>
      <c r="L409" s="12"/>
      <c r="M409" s="12"/>
    </row>
    <row r="410" spans="4:13" x14ac:dyDescent="0.25">
      <c r="D410" s="20"/>
      <c r="E410" s="10"/>
      <c r="F410" s="52">
        <v>42940</v>
      </c>
      <c r="G410" s="10">
        <v>303183</v>
      </c>
      <c r="L410" s="12"/>
      <c r="M410" s="12"/>
    </row>
    <row r="411" spans="4:13" x14ac:dyDescent="0.25">
      <c r="D411" s="20"/>
      <c r="E411" s="10"/>
      <c r="F411" s="52">
        <v>42941</v>
      </c>
      <c r="G411" s="10">
        <v>322340</v>
      </c>
      <c r="L411" s="12"/>
      <c r="M411" s="12"/>
    </row>
    <row r="412" spans="4:13" x14ac:dyDescent="0.25">
      <c r="D412" s="20"/>
      <c r="E412" s="10"/>
      <c r="F412" s="52">
        <v>42942</v>
      </c>
      <c r="G412" s="10">
        <v>322340</v>
      </c>
      <c r="L412" s="12"/>
      <c r="M412" s="12"/>
    </row>
    <row r="413" spans="4:13" x14ac:dyDescent="0.25">
      <c r="D413" s="20"/>
      <c r="E413" s="10"/>
      <c r="F413" s="52">
        <v>42943</v>
      </c>
      <c r="G413" s="10">
        <v>308772.78999999998</v>
      </c>
      <c r="L413" s="12"/>
      <c r="M413" s="12"/>
    </row>
    <row r="414" spans="4:13" x14ac:dyDescent="0.25">
      <c r="D414" s="20"/>
      <c r="E414" s="10"/>
      <c r="F414" s="52">
        <v>42944</v>
      </c>
      <c r="G414" s="10">
        <v>317343.40999999997</v>
      </c>
      <c r="L414" s="12"/>
      <c r="M414" s="12"/>
    </row>
    <row r="415" spans="4:13" x14ac:dyDescent="0.25">
      <c r="D415" s="20"/>
      <c r="E415" s="10"/>
      <c r="F415" s="52">
        <v>42947</v>
      </c>
      <c r="G415" s="10">
        <v>317343</v>
      </c>
      <c r="L415" s="12"/>
      <c r="M415" s="12"/>
    </row>
    <row r="416" spans="4:13" x14ac:dyDescent="0.25">
      <c r="D416" s="20"/>
      <c r="E416" s="10"/>
      <c r="F416" s="52">
        <v>42948</v>
      </c>
      <c r="G416" s="10">
        <v>369152.35</v>
      </c>
      <c r="L416" s="12"/>
      <c r="M416" s="12"/>
    </row>
    <row r="417" spans="4:13" x14ac:dyDescent="0.25">
      <c r="D417" s="20"/>
      <c r="E417" s="10"/>
      <c r="F417" s="52">
        <v>42949</v>
      </c>
      <c r="G417" s="10">
        <v>371061.94</v>
      </c>
      <c r="L417" s="12"/>
      <c r="M417" s="12"/>
    </row>
    <row r="418" spans="4:13" x14ac:dyDescent="0.25">
      <c r="D418" s="20"/>
      <c r="E418" s="10"/>
      <c r="F418" s="52">
        <v>42950</v>
      </c>
      <c r="G418" s="10">
        <v>372080.87</v>
      </c>
    </row>
    <row r="419" spans="4:13" x14ac:dyDescent="0.25">
      <c r="D419" s="20"/>
      <c r="E419" s="10"/>
      <c r="F419" s="52">
        <v>42951</v>
      </c>
      <c r="G419" s="10">
        <v>372080.87</v>
      </c>
    </row>
    <row r="420" spans="4:13" x14ac:dyDescent="0.25">
      <c r="D420" s="20"/>
      <c r="E420" s="10"/>
      <c r="F420" s="52">
        <v>42954</v>
      </c>
      <c r="G420" s="10">
        <v>336189.47</v>
      </c>
    </row>
    <row r="421" spans="4:13" x14ac:dyDescent="0.25">
      <c r="F421" s="52">
        <v>42955</v>
      </c>
      <c r="G421" s="10">
        <v>340998.07</v>
      </c>
    </row>
    <row r="422" spans="4:13" x14ac:dyDescent="0.25">
      <c r="F422" s="52">
        <v>42956</v>
      </c>
      <c r="G422" s="10">
        <v>332763.65000000002</v>
      </c>
    </row>
    <row r="423" spans="4:13" x14ac:dyDescent="0.25">
      <c r="F423" s="52">
        <v>42957</v>
      </c>
      <c r="G423" s="10">
        <v>375651.45</v>
      </c>
    </row>
    <row r="424" spans="4:13" x14ac:dyDescent="0.25">
      <c r="F424" s="52">
        <v>42958</v>
      </c>
      <c r="G424" s="10">
        <v>378293.21</v>
      </c>
    </row>
    <row r="425" spans="4:13" x14ac:dyDescent="0.25">
      <c r="F425" s="52">
        <v>42961</v>
      </c>
      <c r="G425" s="10">
        <v>378293</v>
      </c>
    </row>
    <row r="426" spans="4:13" x14ac:dyDescent="0.25">
      <c r="F426" s="52">
        <v>42962</v>
      </c>
      <c r="G426" s="10">
        <v>401190.06</v>
      </c>
    </row>
    <row r="427" spans="4:13" x14ac:dyDescent="0.25">
      <c r="F427" s="52">
        <v>42963</v>
      </c>
      <c r="G427" s="10">
        <v>401190</v>
      </c>
    </row>
    <row r="428" spans="4:13" x14ac:dyDescent="0.25">
      <c r="F428" s="52">
        <v>42964</v>
      </c>
      <c r="G428" s="10">
        <v>401569.72</v>
      </c>
    </row>
    <row r="429" spans="4:13" x14ac:dyDescent="0.25">
      <c r="F429" s="52">
        <v>42965</v>
      </c>
      <c r="G429" s="10">
        <v>403837.72</v>
      </c>
    </row>
    <row r="430" spans="4:13" x14ac:dyDescent="0.25">
      <c r="F430" s="52">
        <v>42968</v>
      </c>
      <c r="G430" s="10">
        <v>369495.17</v>
      </c>
    </row>
    <row r="431" spans="4:13" x14ac:dyDescent="0.25">
      <c r="F431" s="52">
        <v>42969</v>
      </c>
      <c r="G431" s="10">
        <v>379169.06</v>
      </c>
    </row>
    <row r="432" spans="4:13" x14ac:dyDescent="0.25">
      <c r="F432" s="52">
        <v>42970</v>
      </c>
      <c r="G432" s="10">
        <v>379169</v>
      </c>
    </row>
    <row r="433" spans="6:7" x14ac:dyDescent="0.25">
      <c r="F433" s="52">
        <v>42971</v>
      </c>
      <c r="G433" s="10">
        <v>372540.41</v>
      </c>
    </row>
    <row r="434" spans="6:7" x14ac:dyDescent="0.25">
      <c r="F434" s="52">
        <v>42972</v>
      </c>
      <c r="G434" s="10">
        <v>372540</v>
      </c>
    </row>
    <row r="435" spans="6:7" x14ac:dyDescent="0.25">
      <c r="F435" s="52">
        <v>42975</v>
      </c>
      <c r="G435" s="10">
        <v>372540</v>
      </c>
    </row>
    <row r="436" spans="6:7" x14ac:dyDescent="0.25">
      <c r="F436" s="52">
        <v>42976</v>
      </c>
      <c r="G436" s="10">
        <v>374625.25</v>
      </c>
    </row>
    <row r="437" spans="6:7" x14ac:dyDescent="0.25">
      <c r="F437" s="52">
        <v>42977</v>
      </c>
      <c r="G437" s="10">
        <v>382658.46</v>
      </c>
    </row>
    <row r="438" spans="6:7" x14ac:dyDescent="0.25">
      <c r="F438" s="52">
        <v>42978</v>
      </c>
      <c r="G438" s="10">
        <v>389160.26</v>
      </c>
    </row>
    <row r="439" spans="6:7" x14ac:dyDescent="0.25">
      <c r="F439" s="52">
        <v>42979</v>
      </c>
      <c r="G439" s="10">
        <v>389160</v>
      </c>
    </row>
    <row r="440" spans="6:7" x14ac:dyDescent="0.25">
      <c r="F440" s="52">
        <v>42982</v>
      </c>
      <c r="G440" s="10">
        <v>389160</v>
      </c>
    </row>
    <row r="441" spans="6:7" x14ac:dyDescent="0.25">
      <c r="F441" s="52">
        <v>42983</v>
      </c>
      <c r="G441" s="10">
        <v>352908.42</v>
      </c>
    </row>
    <row r="442" spans="6:7" x14ac:dyDescent="0.25">
      <c r="F442" s="52">
        <v>42984</v>
      </c>
      <c r="G442" s="10">
        <v>383959.41</v>
      </c>
    </row>
    <row r="443" spans="6:7" x14ac:dyDescent="0.25">
      <c r="F443" s="52">
        <v>42985</v>
      </c>
      <c r="G443" s="10">
        <v>403148.81</v>
      </c>
    </row>
    <row r="444" spans="6:7" x14ac:dyDescent="0.25">
      <c r="F444" s="52">
        <v>42986</v>
      </c>
      <c r="G444" s="10">
        <v>403344.11</v>
      </c>
    </row>
    <row r="445" spans="6:7" x14ac:dyDescent="0.25">
      <c r="F445" s="52">
        <v>42989</v>
      </c>
      <c r="G445" s="10">
        <v>403344</v>
      </c>
    </row>
    <row r="446" spans="6:7" x14ac:dyDescent="0.25">
      <c r="F446" s="52">
        <v>42990</v>
      </c>
      <c r="G446" s="10">
        <v>403344</v>
      </c>
    </row>
    <row r="447" spans="6:7" x14ac:dyDescent="0.25">
      <c r="F447" s="52">
        <v>42991</v>
      </c>
      <c r="G447" s="10">
        <v>403344</v>
      </c>
    </row>
    <row r="448" spans="6:7" x14ac:dyDescent="0.25">
      <c r="F448" s="52">
        <v>42992</v>
      </c>
      <c r="G448" s="10">
        <v>399784.25</v>
      </c>
    </row>
    <row r="449" spans="2:7" x14ac:dyDescent="0.25">
      <c r="C449"/>
      <c r="F449" s="52">
        <v>42993</v>
      </c>
      <c r="G449" s="10">
        <v>399902.41</v>
      </c>
    </row>
    <row r="450" spans="2:7" x14ac:dyDescent="0.25">
      <c r="B450" s="74"/>
      <c r="F450" s="52">
        <v>42996</v>
      </c>
      <c r="G450" s="10">
        <v>364572.56</v>
      </c>
    </row>
    <row r="451" spans="2:7" x14ac:dyDescent="0.25">
      <c r="B451" s="74"/>
      <c r="F451" s="52">
        <v>42997</v>
      </c>
      <c r="G451" s="10">
        <v>364573</v>
      </c>
    </row>
    <row r="452" spans="2:7" x14ac:dyDescent="0.25">
      <c r="B452" s="74"/>
      <c r="F452" s="52">
        <v>42998</v>
      </c>
      <c r="G452" s="10">
        <v>371571.78</v>
      </c>
    </row>
    <row r="453" spans="2:7" x14ac:dyDescent="0.25">
      <c r="B453" s="74"/>
      <c r="F453" s="52">
        <v>42999</v>
      </c>
      <c r="G453" s="10">
        <v>370527.3</v>
      </c>
    </row>
    <row r="454" spans="2:7" x14ac:dyDescent="0.25">
      <c r="B454" s="74"/>
      <c r="F454" s="52">
        <v>43000</v>
      </c>
      <c r="G454" s="10">
        <v>389646.11</v>
      </c>
    </row>
    <row r="455" spans="2:7" x14ac:dyDescent="0.25">
      <c r="B455" s="74"/>
      <c r="F455" s="52">
        <v>43003</v>
      </c>
      <c r="G455" s="10">
        <v>393013.02</v>
      </c>
    </row>
    <row r="456" spans="2:7" x14ac:dyDescent="0.25">
      <c r="B456" s="74"/>
      <c r="F456" s="52">
        <v>43004</v>
      </c>
      <c r="G456" s="10">
        <v>393593.22</v>
      </c>
    </row>
    <row r="457" spans="2:7" x14ac:dyDescent="0.25">
      <c r="B457" s="74"/>
      <c r="F457" s="52">
        <v>43005</v>
      </c>
      <c r="G457" s="10">
        <v>393593</v>
      </c>
    </row>
    <row r="458" spans="2:7" x14ac:dyDescent="0.25">
      <c r="B458" s="74"/>
      <c r="F458" s="52">
        <v>43006</v>
      </c>
      <c r="G458" s="10">
        <v>385433.95</v>
      </c>
    </row>
    <row r="459" spans="2:7" x14ac:dyDescent="0.25">
      <c r="B459" s="74"/>
      <c r="F459" s="52">
        <v>43007</v>
      </c>
      <c r="G459" s="10">
        <v>385678.15</v>
      </c>
    </row>
    <row r="460" spans="2:7" x14ac:dyDescent="0.25">
      <c r="B460" s="74"/>
      <c r="F460" s="52">
        <v>43010</v>
      </c>
      <c r="G460" s="10">
        <v>350949.28</v>
      </c>
    </row>
    <row r="461" spans="2:7" x14ac:dyDescent="0.25">
      <c r="B461" s="74"/>
      <c r="F461" s="52">
        <v>43011</v>
      </c>
      <c r="G461" s="10">
        <v>352010.98</v>
      </c>
    </row>
    <row r="462" spans="2:7" x14ac:dyDescent="0.25">
      <c r="B462" s="74"/>
      <c r="F462" s="52">
        <v>43012</v>
      </c>
      <c r="G462" s="10">
        <v>352011</v>
      </c>
    </row>
    <row r="463" spans="2:7" x14ac:dyDescent="0.25">
      <c r="F463" s="52">
        <v>43013</v>
      </c>
      <c r="G463" s="10">
        <v>348679</v>
      </c>
    </row>
    <row r="464" spans="2:7" x14ac:dyDescent="0.25">
      <c r="F464" s="52">
        <v>43014</v>
      </c>
      <c r="G464" s="10">
        <v>348679</v>
      </c>
    </row>
    <row r="465" spans="6:7" x14ac:dyDescent="0.25">
      <c r="F465" s="52">
        <v>43017</v>
      </c>
      <c r="G465" s="10">
        <v>348679</v>
      </c>
    </row>
    <row r="466" spans="6:7" x14ac:dyDescent="0.25">
      <c r="F466" s="52">
        <v>43018</v>
      </c>
      <c r="G466" s="10">
        <v>348679</v>
      </c>
    </row>
    <row r="467" spans="6:7" x14ac:dyDescent="0.25">
      <c r="F467" s="52">
        <v>43019</v>
      </c>
      <c r="G467" s="10">
        <v>348761.24</v>
      </c>
    </row>
    <row r="468" spans="6:7" x14ac:dyDescent="0.25">
      <c r="F468" s="52">
        <v>43020</v>
      </c>
      <c r="G468" s="10">
        <v>349998.26</v>
      </c>
    </row>
    <row r="469" spans="6:7" x14ac:dyDescent="0.25">
      <c r="F469" s="52">
        <v>43021</v>
      </c>
      <c r="G469" s="10">
        <v>370561.14</v>
      </c>
    </row>
    <row r="470" spans="6:7" x14ac:dyDescent="0.25">
      <c r="F470" s="52">
        <v>43024</v>
      </c>
      <c r="G470" s="10">
        <v>336220.14</v>
      </c>
    </row>
    <row r="471" spans="6:7" x14ac:dyDescent="0.25">
      <c r="F471" s="52">
        <v>43025</v>
      </c>
      <c r="G471" s="10">
        <v>336332.14</v>
      </c>
    </row>
    <row r="472" spans="6:7" x14ac:dyDescent="0.25">
      <c r="F472" s="52">
        <v>43026</v>
      </c>
      <c r="G472" s="10">
        <v>336332</v>
      </c>
    </row>
    <row r="473" spans="6:7" x14ac:dyDescent="0.25">
      <c r="F473" s="52">
        <v>43027</v>
      </c>
      <c r="G473" s="10">
        <v>339185.02</v>
      </c>
    </row>
    <row r="474" spans="6:7" x14ac:dyDescent="0.25">
      <c r="F474" s="52">
        <v>43028</v>
      </c>
      <c r="G474" s="10">
        <v>344936.35</v>
      </c>
    </row>
    <row r="475" spans="6:7" x14ac:dyDescent="0.25">
      <c r="F475" s="52">
        <v>43031</v>
      </c>
      <c r="G475" s="10">
        <v>344564.68</v>
      </c>
    </row>
    <row r="476" spans="6:7" x14ac:dyDescent="0.25">
      <c r="F476" s="52">
        <v>43032</v>
      </c>
      <c r="G476" s="10">
        <v>344565</v>
      </c>
    </row>
    <row r="477" spans="6:7" x14ac:dyDescent="0.25">
      <c r="F477" s="52">
        <v>43033</v>
      </c>
      <c r="G477" s="10">
        <v>344829.18</v>
      </c>
    </row>
    <row r="478" spans="6:7" x14ac:dyDescent="0.25">
      <c r="F478" s="52">
        <v>43034</v>
      </c>
      <c r="G478" s="10">
        <v>339942.05</v>
      </c>
    </row>
    <row r="479" spans="6:7" x14ac:dyDescent="0.25">
      <c r="F479" s="52">
        <v>43035</v>
      </c>
      <c r="G479" s="10">
        <v>360185.72</v>
      </c>
    </row>
    <row r="480" spans="6:7" x14ac:dyDescent="0.25">
      <c r="F480" s="52">
        <v>43038</v>
      </c>
      <c r="G480" s="10">
        <v>323067.73</v>
      </c>
    </row>
    <row r="481" spans="6:7" x14ac:dyDescent="0.25">
      <c r="F481" s="52">
        <v>43039</v>
      </c>
      <c r="G481" s="10">
        <v>323197.73</v>
      </c>
    </row>
    <row r="482" spans="6:7" x14ac:dyDescent="0.25">
      <c r="F482" s="52">
        <v>43040</v>
      </c>
      <c r="G482" s="10">
        <v>323198</v>
      </c>
    </row>
    <row r="483" spans="6:7" x14ac:dyDescent="0.25">
      <c r="F483" s="52">
        <v>43041</v>
      </c>
      <c r="G483" s="10">
        <v>341044.7</v>
      </c>
    </row>
    <row r="484" spans="6:7" x14ac:dyDescent="0.25">
      <c r="F484" s="52">
        <v>43042</v>
      </c>
      <c r="G484" s="10">
        <v>341676.17</v>
      </c>
    </row>
    <row r="485" spans="6:7" x14ac:dyDescent="0.25">
      <c r="F485" s="52">
        <v>43045</v>
      </c>
      <c r="G485" s="10">
        <v>341676</v>
      </c>
    </row>
    <row r="486" spans="6:7" x14ac:dyDescent="0.25">
      <c r="F486" s="52">
        <v>43046</v>
      </c>
      <c r="G486" s="10">
        <v>341676</v>
      </c>
    </row>
    <row r="487" spans="6:7" x14ac:dyDescent="0.25">
      <c r="F487" s="52">
        <v>43047</v>
      </c>
      <c r="G487" s="10">
        <v>379863.97</v>
      </c>
    </row>
    <row r="488" spans="6:7" x14ac:dyDescent="0.25">
      <c r="F488" s="52">
        <v>43048</v>
      </c>
      <c r="G488" s="10">
        <v>378842.06</v>
      </c>
    </row>
    <row r="489" spans="6:7" x14ac:dyDescent="0.25">
      <c r="F489" s="52">
        <v>43049</v>
      </c>
      <c r="G489" s="10">
        <v>378842</v>
      </c>
    </row>
    <row r="490" spans="6:7" x14ac:dyDescent="0.25">
      <c r="F490" s="52">
        <v>43052</v>
      </c>
      <c r="G490" s="10">
        <v>340784.14</v>
      </c>
    </row>
    <row r="491" spans="6:7" x14ac:dyDescent="0.25">
      <c r="F491" s="52">
        <v>43053</v>
      </c>
      <c r="G491" s="10">
        <v>340784</v>
      </c>
    </row>
    <row r="492" spans="6:7" x14ac:dyDescent="0.25">
      <c r="F492" s="52">
        <v>43054</v>
      </c>
      <c r="G492" s="10">
        <v>340895.76</v>
      </c>
    </row>
    <row r="493" spans="6:7" x14ac:dyDescent="0.25">
      <c r="F493" s="52">
        <v>43055</v>
      </c>
      <c r="G493" s="10">
        <v>349266.8</v>
      </c>
    </row>
    <row r="494" spans="6:7" x14ac:dyDescent="0.25">
      <c r="F494" s="52">
        <v>43056</v>
      </c>
      <c r="G494" s="10">
        <v>349267</v>
      </c>
    </row>
    <row r="495" spans="6:7" x14ac:dyDescent="0.25">
      <c r="F495" s="52">
        <v>43059</v>
      </c>
      <c r="G495" s="10">
        <v>354264.44</v>
      </c>
    </row>
    <row r="496" spans="6:7" x14ac:dyDescent="0.25">
      <c r="F496" s="52">
        <v>43060</v>
      </c>
      <c r="G496" s="10">
        <v>354264</v>
      </c>
    </row>
    <row r="497" spans="6:7" x14ac:dyDescent="0.25">
      <c r="F497" s="52">
        <v>43061</v>
      </c>
      <c r="G497" s="10">
        <v>357804.55</v>
      </c>
    </row>
    <row r="498" spans="6:7" x14ac:dyDescent="0.25">
      <c r="F498" s="52">
        <v>43062</v>
      </c>
      <c r="G498" s="10">
        <v>357805</v>
      </c>
    </row>
    <row r="499" spans="6:7" x14ac:dyDescent="0.25">
      <c r="F499" s="52">
        <v>43063</v>
      </c>
      <c r="G499" s="10">
        <v>361119.05</v>
      </c>
    </row>
    <row r="500" spans="6:7" x14ac:dyDescent="0.25">
      <c r="F500" s="52">
        <v>43066</v>
      </c>
      <c r="G500" s="10">
        <v>318415.71000000002</v>
      </c>
    </row>
    <row r="501" spans="6:7" x14ac:dyDescent="0.25">
      <c r="F501" s="52">
        <v>43067</v>
      </c>
      <c r="G501" s="10">
        <v>320237.53999999998</v>
      </c>
    </row>
    <row r="502" spans="6:7" x14ac:dyDescent="0.25">
      <c r="F502" s="52">
        <v>43068</v>
      </c>
      <c r="G502" s="10">
        <v>320237.53999999998</v>
      </c>
    </row>
    <row r="503" spans="6:7" x14ac:dyDescent="0.25">
      <c r="F503" s="52">
        <v>43069</v>
      </c>
      <c r="G503" s="10">
        <v>325286.46999999997</v>
      </c>
    </row>
    <row r="504" spans="6:7" x14ac:dyDescent="0.25">
      <c r="F504" s="52">
        <v>43070</v>
      </c>
      <c r="G504" s="10">
        <v>334247.03000000003</v>
      </c>
    </row>
    <row r="505" spans="6:7" x14ac:dyDescent="0.25">
      <c r="F505" s="52">
        <v>43073</v>
      </c>
      <c r="G505" s="10">
        <v>334247</v>
      </c>
    </row>
    <row r="506" spans="6:7" x14ac:dyDescent="0.25">
      <c r="F506" s="52">
        <v>43074</v>
      </c>
      <c r="G506" s="10">
        <v>334247.03000000003</v>
      </c>
    </row>
    <row r="507" spans="6:7" x14ac:dyDescent="0.25">
      <c r="F507" s="52">
        <v>43075</v>
      </c>
      <c r="G507" s="10">
        <v>334247</v>
      </c>
    </row>
    <row r="508" spans="6:7" x14ac:dyDescent="0.25">
      <c r="F508" s="52">
        <v>43076</v>
      </c>
      <c r="G508" s="10">
        <v>323171.46000000002</v>
      </c>
    </row>
    <row r="509" spans="6:7" x14ac:dyDescent="0.25">
      <c r="F509" s="52">
        <v>43077</v>
      </c>
      <c r="G509" s="10">
        <v>324229.90999999997</v>
      </c>
    </row>
    <row r="510" spans="6:7" x14ac:dyDescent="0.25">
      <c r="F510" s="52">
        <v>43080</v>
      </c>
      <c r="G510" s="10">
        <v>324230</v>
      </c>
    </row>
    <row r="511" spans="6:7" x14ac:dyDescent="0.25">
      <c r="F511" s="52">
        <v>43081</v>
      </c>
      <c r="G511" s="10">
        <v>286030.39</v>
      </c>
    </row>
    <row r="512" spans="6:7" x14ac:dyDescent="0.25">
      <c r="F512" s="52">
        <v>43082</v>
      </c>
      <c r="G512" s="10">
        <v>286197.44</v>
      </c>
    </row>
    <row r="513" spans="2:7" x14ac:dyDescent="0.25">
      <c r="C513"/>
      <c r="F513" s="52">
        <v>43083</v>
      </c>
      <c r="G513" s="10">
        <v>280065.2</v>
      </c>
    </row>
    <row r="514" spans="2:7" x14ac:dyDescent="0.25">
      <c r="B514" s="74"/>
      <c r="F514" s="52">
        <v>43084</v>
      </c>
      <c r="G514" s="10">
        <v>284409.09999999998</v>
      </c>
    </row>
    <row r="515" spans="2:7" x14ac:dyDescent="0.25">
      <c r="B515" s="74"/>
      <c r="F515" s="52">
        <v>43087</v>
      </c>
      <c r="G515" s="10">
        <v>285119.09999999998</v>
      </c>
    </row>
    <row r="516" spans="2:7" x14ac:dyDescent="0.25">
      <c r="B516" s="74"/>
      <c r="F516" s="52">
        <v>43088</v>
      </c>
      <c r="G516" s="10">
        <v>285395.49</v>
      </c>
    </row>
    <row r="517" spans="2:7" x14ac:dyDescent="0.25">
      <c r="B517" s="74"/>
      <c r="F517" s="52">
        <v>43089</v>
      </c>
      <c r="G517" s="10">
        <v>285395</v>
      </c>
    </row>
    <row r="518" spans="2:7" x14ac:dyDescent="0.25">
      <c r="B518" s="74"/>
      <c r="F518" s="52">
        <v>43090</v>
      </c>
      <c r="G518" s="10">
        <v>285542.49</v>
      </c>
    </row>
    <row r="519" spans="2:7" x14ac:dyDescent="0.25">
      <c r="B519" s="74"/>
      <c r="F519" s="52">
        <v>43091</v>
      </c>
      <c r="G519" s="10">
        <v>285542</v>
      </c>
    </row>
    <row r="520" spans="2:7" x14ac:dyDescent="0.25">
      <c r="B520" s="74"/>
      <c r="F520" s="52">
        <v>43094</v>
      </c>
      <c r="G520" s="10">
        <v>285542</v>
      </c>
    </row>
    <row r="521" spans="2:7" x14ac:dyDescent="0.25">
      <c r="B521" s="74"/>
      <c r="F521" s="52">
        <v>43095</v>
      </c>
      <c r="G521" s="10">
        <v>248584.72</v>
      </c>
    </row>
    <row r="522" spans="2:7" x14ac:dyDescent="0.25">
      <c r="B522" s="74"/>
      <c r="F522" s="52">
        <v>43096</v>
      </c>
      <c r="G522" s="10">
        <v>248585</v>
      </c>
    </row>
    <row r="523" spans="2:7" x14ac:dyDescent="0.25">
      <c r="B523" s="74"/>
      <c r="F523" s="52">
        <v>43097</v>
      </c>
      <c r="G523" s="10">
        <v>270685.83</v>
      </c>
    </row>
    <row r="524" spans="2:7" x14ac:dyDescent="0.25">
      <c r="B524" s="74"/>
      <c r="F524" s="52">
        <v>43098</v>
      </c>
      <c r="G524" s="10">
        <v>282558.58</v>
      </c>
    </row>
    <row r="525" spans="2:7" x14ac:dyDescent="0.25">
      <c r="B525" s="74"/>
      <c r="F525" s="52">
        <v>43101</v>
      </c>
      <c r="G525" s="10">
        <v>282559</v>
      </c>
    </row>
    <row r="526" spans="2:7" x14ac:dyDescent="0.25">
      <c r="B526" s="74"/>
      <c r="F526" s="52">
        <v>43102</v>
      </c>
      <c r="G526" s="10">
        <v>282559</v>
      </c>
    </row>
    <row r="527" spans="2:7" x14ac:dyDescent="0.25">
      <c r="F527" s="52">
        <v>43103</v>
      </c>
      <c r="G527" s="10">
        <v>282559</v>
      </c>
    </row>
    <row r="528" spans="2:7" x14ac:dyDescent="0.25">
      <c r="F528" s="52">
        <v>43104</v>
      </c>
      <c r="G528" s="10">
        <v>283213.14</v>
      </c>
    </row>
    <row r="529" spans="6:7" x14ac:dyDescent="0.25">
      <c r="F529" s="52">
        <v>43105</v>
      </c>
      <c r="G529" s="10">
        <v>297779.06</v>
      </c>
    </row>
    <row r="530" spans="6:7" x14ac:dyDescent="0.25">
      <c r="F530" s="52">
        <v>43108</v>
      </c>
      <c r="G530" s="10">
        <v>263886.2</v>
      </c>
    </row>
    <row r="531" spans="6:7" x14ac:dyDescent="0.25">
      <c r="F531" s="52">
        <v>43109</v>
      </c>
      <c r="G531" s="10">
        <v>277030.96999999997</v>
      </c>
    </row>
    <row r="532" spans="6:7" x14ac:dyDescent="0.25">
      <c r="F532" s="52">
        <v>43110</v>
      </c>
      <c r="G532" s="10">
        <v>277031</v>
      </c>
    </row>
    <row r="533" spans="6:7" x14ac:dyDescent="0.25">
      <c r="F533" s="52">
        <v>43111</v>
      </c>
      <c r="G533" s="10">
        <v>281394.14</v>
      </c>
    </row>
    <row r="534" spans="6:7" x14ac:dyDescent="0.25">
      <c r="F534" s="52">
        <v>43112</v>
      </c>
      <c r="G534" s="10">
        <v>281470.18</v>
      </c>
    </row>
    <row r="535" spans="6:7" x14ac:dyDescent="0.25">
      <c r="F535" s="52">
        <v>43115</v>
      </c>
      <c r="G535" s="10">
        <v>281470</v>
      </c>
    </row>
    <row r="536" spans="6:7" x14ac:dyDescent="0.25">
      <c r="F536" s="52">
        <v>43116</v>
      </c>
      <c r="G536" s="10">
        <v>284325.94</v>
      </c>
    </row>
    <row r="537" spans="6:7" x14ac:dyDescent="0.25">
      <c r="F537" s="52">
        <v>43117</v>
      </c>
      <c r="G537" s="10">
        <v>305911.78000000003</v>
      </c>
    </row>
    <row r="538" spans="6:7" x14ac:dyDescent="0.25">
      <c r="F538" s="52">
        <v>43118</v>
      </c>
      <c r="G538" s="10">
        <v>305752.93</v>
      </c>
    </row>
    <row r="539" spans="6:7" x14ac:dyDescent="0.25">
      <c r="F539" s="52">
        <v>43119</v>
      </c>
      <c r="G539" s="10">
        <v>332730.14</v>
      </c>
    </row>
    <row r="540" spans="6:7" x14ac:dyDescent="0.25">
      <c r="F540" s="52">
        <v>43122</v>
      </c>
      <c r="G540" s="10">
        <v>291419.49</v>
      </c>
    </row>
    <row r="541" spans="6:7" x14ac:dyDescent="0.25">
      <c r="F541" s="52">
        <v>43123</v>
      </c>
      <c r="G541" s="10">
        <v>293419.65000000002</v>
      </c>
    </row>
    <row r="542" spans="6:7" x14ac:dyDescent="0.25">
      <c r="F542" s="52">
        <v>43124</v>
      </c>
      <c r="G542" s="10">
        <v>293420</v>
      </c>
    </row>
    <row r="543" spans="6:7" x14ac:dyDescent="0.25">
      <c r="F543" s="52">
        <v>43125</v>
      </c>
      <c r="G543" s="10">
        <v>301331.82</v>
      </c>
    </row>
    <row r="544" spans="6:7" x14ac:dyDescent="0.25">
      <c r="F544" s="52">
        <v>43126</v>
      </c>
      <c r="G544" s="10">
        <v>327084.28999999998</v>
      </c>
    </row>
    <row r="545" spans="6:7" x14ac:dyDescent="0.25">
      <c r="F545" s="52">
        <v>43129</v>
      </c>
      <c r="G545" s="10">
        <v>327084</v>
      </c>
    </row>
    <row r="546" spans="6:7" x14ac:dyDescent="0.25">
      <c r="F546" s="52">
        <v>43130</v>
      </c>
      <c r="G546" s="10">
        <v>327084</v>
      </c>
    </row>
    <row r="547" spans="6:7" x14ac:dyDescent="0.25">
      <c r="F547" s="52">
        <v>43131</v>
      </c>
      <c r="G547" s="10">
        <v>337130.63</v>
      </c>
    </row>
    <row r="548" spans="6:7" x14ac:dyDescent="0.25">
      <c r="F548" s="52">
        <v>43132</v>
      </c>
      <c r="G548" s="10">
        <v>334292.59999999998</v>
      </c>
    </row>
    <row r="549" spans="6:7" x14ac:dyDescent="0.25">
      <c r="F549" s="52">
        <v>43133</v>
      </c>
      <c r="G549" s="10">
        <v>335977.23</v>
      </c>
    </row>
    <row r="550" spans="6:7" x14ac:dyDescent="0.25">
      <c r="F550" s="52">
        <v>43136</v>
      </c>
      <c r="G550" s="10">
        <v>300614.99</v>
      </c>
    </row>
    <row r="551" spans="6:7" x14ac:dyDescent="0.25">
      <c r="F551" s="52">
        <v>43137</v>
      </c>
      <c r="G551" s="10">
        <v>295509.53999999998</v>
      </c>
    </row>
    <row r="552" spans="6:7" x14ac:dyDescent="0.25">
      <c r="F552" s="52">
        <v>43138</v>
      </c>
      <c r="G552" s="10">
        <v>295510</v>
      </c>
    </row>
    <row r="553" spans="6:7" x14ac:dyDescent="0.25">
      <c r="F553" s="52">
        <v>43139</v>
      </c>
      <c r="G553" s="10">
        <v>295623.09999999998</v>
      </c>
    </row>
    <row r="554" spans="6:7" x14ac:dyDescent="0.25">
      <c r="F554" s="52">
        <v>43140</v>
      </c>
      <c r="G554" s="10">
        <v>295623</v>
      </c>
    </row>
    <row r="555" spans="6:7" x14ac:dyDescent="0.25">
      <c r="F555" s="52">
        <v>43143</v>
      </c>
      <c r="G555" s="10">
        <v>299232.09999999998</v>
      </c>
    </row>
    <row r="556" spans="6:7" x14ac:dyDescent="0.25">
      <c r="F556" s="52">
        <v>43144</v>
      </c>
      <c r="G556" s="10">
        <v>304422.01</v>
      </c>
    </row>
    <row r="557" spans="6:7" x14ac:dyDescent="0.25">
      <c r="F557" s="52">
        <v>43145</v>
      </c>
      <c r="G557" s="10">
        <v>330191.24</v>
      </c>
    </row>
    <row r="558" spans="6:7" x14ac:dyDescent="0.25">
      <c r="F558" s="52">
        <v>43146</v>
      </c>
      <c r="G558" s="10">
        <v>313471.64</v>
      </c>
    </row>
    <row r="559" spans="6:7" x14ac:dyDescent="0.25">
      <c r="F559" s="52">
        <v>43147</v>
      </c>
      <c r="G559" s="10">
        <v>313472</v>
      </c>
    </row>
    <row r="560" spans="6:7" x14ac:dyDescent="0.25">
      <c r="F560" s="52">
        <v>43150</v>
      </c>
      <c r="G560" s="10">
        <v>313472</v>
      </c>
    </row>
    <row r="561" spans="6:7" x14ac:dyDescent="0.25">
      <c r="F561" s="52">
        <v>43151</v>
      </c>
      <c r="G561" s="10">
        <v>277471.58</v>
      </c>
    </row>
    <row r="562" spans="6:7" x14ac:dyDescent="0.25">
      <c r="F562" s="52">
        <v>43152</v>
      </c>
      <c r="G562" s="10">
        <v>287526.92</v>
      </c>
    </row>
    <row r="563" spans="6:7" x14ac:dyDescent="0.25">
      <c r="F563" s="52">
        <v>43153</v>
      </c>
      <c r="G563" s="10">
        <v>296486.64</v>
      </c>
    </row>
    <row r="564" spans="6:7" x14ac:dyDescent="0.25">
      <c r="F564" s="52">
        <v>43154</v>
      </c>
      <c r="G564" s="10">
        <v>296487</v>
      </c>
    </row>
    <row r="565" spans="6:7" x14ac:dyDescent="0.25">
      <c r="F565" s="52">
        <v>43157</v>
      </c>
      <c r="G565" s="10">
        <v>296487</v>
      </c>
    </row>
    <row r="566" spans="6:7" x14ac:dyDescent="0.25">
      <c r="F566" s="52">
        <v>43158</v>
      </c>
      <c r="G566" s="10">
        <v>335911.5</v>
      </c>
    </row>
    <row r="567" spans="6:7" x14ac:dyDescent="0.25">
      <c r="F567" s="52">
        <v>43159</v>
      </c>
      <c r="G567" s="10">
        <v>335912</v>
      </c>
    </row>
    <row r="568" spans="6:7" x14ac:dyDescent="0.25">
      <c r="F568" s="52">
        <v>43160</v>
      </c>
      <c r="G568" s="10">
        <v>330042.21999999997</v>
      </c>
    </row>
    <row r="569" spans="6:7" x14ac:dyDescent="0.25">
      <c r="F569" s="52">
        <v>43161</v>
      </c>
      <c r="G569" s="10">
        <v>367034.5</v>
      </c>
    </row>
    <row r="570" spans="6:7" x14ac:dyDescent="0.25">
      <c r="F570" s="52">
        <v>43164</v>
      </c>
      <c r="G570" s="10">
        <v>330990.42</v>
      </c>
    </row>
    <row r="571" spans="6:7" x14ac:dyDescent="0.25">
      <c r="F571" s="52">
        <v>43165</v>
      </c>
      <c r="G571" s="10">
        <v>333065.89</v>
      </c>
    </row>
    <row r="572" spans="6:7" x14ac:dyDescent="0.25">
      <c r="F572" s="52">
        <v>43166</v>
      </c>
      <c r="G572" s="10">
        <v>331065.89</v>
      </c>
    </row>
    <row r="573" spans="6:7" x14ac:dyDescent="0.25">
      <c r="F573" s="52">
        <v>43167</v>
      </c>
      <c r="G573" s="10">
        <v>331092.17</v>
      </c>
    </row>
    <row r="574" spans="6:7" x14ac:dyDescent="0.25">
      <c r="F574" s="52">
        <v>43168</v>
      </c>
      <c r="G574" s="10">
        <v>311733.17</v>
      </c>
    </row>
    <row r="575" spans="6:7" x14ac:dyDescent="0.25">
      <c r="F575" s="52">
        <v>43171</v>
      </c>
      <c r="G575" s="10">
        <v>317116.19</v>
      </c>
    </row>
    <row r="576" spans="6:7" x14ac:dyDescent="0.25">
      <c r="F576" s="52">
        <v>43172</v>
      </c>
      <c r="G576" s="10">
        <v>317116</v>
      </c>
    </row>
    <row r="577" spans="2:7" x14ac:dyDescent="0.25">
      <c r="C577"/>
      <c r="F577" s="52">
        <v>43173</v>
      </c>
      <c r="G577" s="10">
        <v>317496.19</v>
      </c>
    </row>
    <row r="578" spans="2:7" x14ac:dyDescent="0.25">
      <c r="B578" s="74"/>
      <c r="F578" s="52">
        <v>43174</v>
      </c>
      <c r="G578" s="10">
        <v>317772.45</v>
      </c>
    </row>
    <row r="579" spans="2:7" x14ac:dyDescent="0.25">
      <c r="B579" s="74"/>
      <c r="F579" s="52">
        <v>43175</v>
      </c>
      <c r="G579" s="10">
        <v>317772</v>
      </c>
    </row>
    <row r="580" spans="2:7" x14ac:dyDescent="0.25">
      <c r="B580" s="74"/>
      <c r="F580" s="52">
        <v>43178</v>
      </c>
      <c r="G580" s="10">
        <v>279446.55</v>
      </c>
    </row>
    <row r="581" spans="2:7" x14ac:dyDescent="0.25">
      <c r="B581" s="74"/>
      <c r="F581" s="52">
        <v>43179</v>
      </c>
      <c r="G581" s="10">
        <v>272785.62</v>
      </c>
    </row>
    <row r="582" spans="2:7" x14ac:dyDescent="0.25">
      <c r="B582" s="74"/>
      <c r="F582" s="52">
        <v>43180</v>
      </c>
      <c r="G582" s="10">
        <v>288240.15999999997</v>
      </c>
    </row>
    <row r="583" spans="2:7" x14ac:dyDescent="0.25">
      <c r="B583" s="74"/>
      <c r="F583" s="52">
        <v>43181</v>
      </c>
      <c r="G583" s="10">
        <v>278742.74</v>
      </c>
    </row>
    <row r="584" spans="2:7" x14ac:dyDescent="0.25">
      <c r="B584" s="74"/>
      <c r="F584" s="52">
        <v>43182</v>
      </c>
      <c r="G584" s="10">
        <v>278840.24</v>
      </c>
    </row>
    <row r="585" spans="2:7" x14ac:dyDescent="0.25">
      <c r="B585" s="74"/>
      <c r="F585" s="52">
        <v>43185</v>
      </c>
      <c r="G585" s="10">
        <v>278942.24</v>
      </c>
    </row>
    <row r="586" spans="2:7" x14ac:dyDescent="0.25">
      <c r="B586" s="74"/>
      <c r="F586" s="52">
        <v>43186</v>
      </c>
      <c r="G586" s="10">
        <v>257048.49</v>
      </c>
    </row>
    <row r="587" spans="2:7" x14ac:dyDescent="0.25">
      <c r="B587" s="74"/>
      <c r="F587" s="52">
        <v>43187</v>
      </c>
      <c r="G587" s="10">
        <v>252662.47</v>
      </c>
    </row>
    <row r="588" spans="2:7" x14ac:dyDescent="0.25">
      <c r="B588" s="74"/>
      <c r="F588" s="52">
        <v>43188</v>
      </c>
      <c r="G588" s="10">
        <v>254708.73</v>
      </c>
    </row>
    <row r="589" spans="2:7" x14ac:dyDescent="0.25">
      <c r="B589" s="74"/>
      <c r="F589" s="52">
        <v>43189</v>
      </c>
      <c r="G589" s="10">
        <v>281702.86</v>
      </c>
    </row>
    <row r="590" spans="2:7" x14ac:dyDescent="0.25">
      <c r="B590" s="74"/>
      <c r="F590" s="52">
        <v>43192</v>
      </c>
      <c r="G590" s="10">
        <v>244220.77</v>
      </c>
    </row>
    <row r="591" spans="2:7" x14ac:dyDescent="0.25">
      <c r="F591" s="52">
        <v>43193</v>
      </c>
      <c r="G591" s="10">
        <v>244221</v>
      </c>
    </row>
    <row r="592" spans="2:7" x14ac:dyDescent="0.25">
      <c r="F592" s="52">
        <v>43194</v>
      </c>
      <c r="G592" s="10">
        <v>244221</v>
      </c>
    </row>
    <row r="593" spans="6:7" x14ac:dyDescent="0.25">
      <c r="F593" s="52">
        <v>43195</v>
      </c>
      <c r="G593" s="10">
        <v>225503.87</v>
      </c>
    </row>
    <row r="594" spans="6:7" x14ac:dyDescent="0.25">
      <c r="F594" s="52">
        <v>43196</v>
      </c>
      <c r="G594" s="10">
        <v>225504</v>
      </c>
    </row>
    <row r="595" spans="6:7" x14ac:dyDescent="0.25">
      <c r="F595" s="52">
        <v>43199</v>
      </c>
      <c r="G595" s="10">
        <v>225503.8</v>
      </c>
    </row>
    <row r="596" spans="6:7" x14ac:dyDescent="0.25">
      <c r="F596" s="52">
        <v>43200</v>
      </c>
      <c r="G596" s="10">
        <v>227389.96</v>
      </c>
    </row>
    <row r="597" spans="6:7" x14ac:dyDescent="0.25">
      <c r="F597" s="52">
        <v>43201</v>
      </c>
      <c r="G597" s="10">
        <v>235472.53</v>
      </c>
    </row>
    <row r="598" spans="6:7" x14ac:dyDescent="0.25">
      <c r="F598" s="52">
        <v>43202</v>
      </c>
      <c r="G598" s="10">
        <v>222207.84</v>
      </c>
    </row>
    <row r="599" spans="6:7" x14ac:dyDescent="0.25">
      <c r="F599" s="52">
        <v>43203</v>
      </c>
      <c r="G599" s="10">
        <v>222287.93</v>
      </c>
    </row>
    <row r="600" spans="6:7" x14ac:dyDescent="0.25">
      <c r="F600" s="52">
        <v>43206</v>
      </c>
      <c r="G600" s="10">
        <v>186664.28</v>
      </c>
    </row>
    <row r="601" spans="6:7" x14ac:dyDescent="0.25">
      <c r="F601" s="52">
        <v>43207</v>
      </c>
      <c r="G601" s="10">
        <v>188484.95</v>
      </c>
    </row>
    <row r="602" spans="6:7" x14ac:dyDescent="0.25">
      <c r="F602" s="52">
        <v>43208</v>
      </c>
      <c r="G602" s="10">
        <v>188485</v>
      </c>
    </row>
    <row r="603" spans="6:7" x14ac:dyDescent="0.25">
      <c r="F603" s="52">
        <v>43209</v>
      </c>
      <c r="G603" s="10">
        <v>180474.73</v>
      </c>
    </row>
    <row r="604" spans="6:7" x14ac:dyDescent="0.25">
      <c r="F604" s="52">
        <v>43210</v>
      </c>
      <c r="G604" s="10">
        <v>188207.38</v>
      </c>
    </row>
    <row r="605" spans="6:7" x14ac:dyDescent="0.25">
      <c r="F605" s="52">
        <v>43213</v>
      </c>
      <c r="G605" s="10">
        <v>198618.83</v>
      </c>
    </row>
    <row r="606" spans="6:7" x14ac:dyDescent="0.25">
      <c r="F606" s="52">
        <v>43214</v>
      </c>
      <c r="G606" s="10">
        <v>198619</v>
      </c>
    </row>
    <row r="607" spans="6:7" x14ac:dyDescent="0.25">
      <c r="F607" s="52">
        <v>43215</v>
      </c>
      <c r="G607" s="10">
        <v>198619</v>
      </c>
    </row>
    <row r="608" spans="6:7" x14ac:dyDescent="0.25">
      <c r="F608" s="52">
        <v>43216</v>
      </c>
      <c r="G608" s="10">
        <v>189089.55</v>
      </c>
    </row>
    <row r="609" spans="6:7" x14ac:dyDescent="0.25">
      <c r="F609" s="52">
        <v>43217</v>
      </c>
      <c r="G609" s="10">
        <v>216053.77</v>
      </c>
    </row>
    <row r="610" spans="6:7" x14ac:dyDescent="0.25">
      <c r="F610" s="52">
        <v>43220</v>
      </c>
      <c r="G610" s="10">
        <v>179849.52</v>
      </c>
    </row>
    <row r="611" spans="6:7" x14ac:dyDescent="0.25">
      <c r="F611" s="52">
        <v>43221</v>
      </c>
      <c r="G611" s="10">
        <v>179850</v>
      </c>
    </row>
    <row r="612" spans="6:7" x14ac:dyDescent="0.25">
      <c r="F612" s="52">
        <v>43222</v>
      </c>
      <c r="G612" s="10">
        <v>173749.01</v>
      </c>
    </row>
    <row r="613" spans="6:7" x14ac:dyDescent="0.25">
      <c r="F613" s="52">
        <v>43223</v>
      </c>
      <c r="G613" s="10">
        <v>200792.85</v>
      </c>
    </row>
    <row r="614" spans="6:7" x14ac:dyDescent="0.25">
      <c r="F614" s="52">
        <v>43224</v>
      </c>
      <c r="G614" s="10">
        <v>202331.91</v>
      </c>
    </row>
    <row r="615" spans="6:7" x14ac:dyDescent="0.25">
      <c r="F615" s="52">
        <v>43227</v>
      </c>
      <c r="G615" s="10">
        <v>203517.87</v>
      </c>
    </row>
    <row r="616" spans="6:7" x14ac:dyDescent="0.25">
      <c r="F616" s="52">
        <v>43228</v>
      </c>
      <c r="G616" s="10">
        <v>203518</v>
      </c>
    </row>
    <row r="617" spans="6:7" x14ac:dyDescent="0.25">
      <c r="F617" s="52">
        <v>43229</v>
      </c>
      <c r="G617" s="10">
        <v>203518</v>
      </c>
    </row>
    <row r="618" spans="6:7" x14ac:dyDescent="0.25">
      <c r="F618" s="52">
        <v>43230</v>
      </c>
      <c r="G618" s="10">
        <v>191114.58</v>
      </c>
    </row>
    <row r="619" spans="6:7" x14ac:dyDescent="0.25">
      <c r="F619" s="52">
        <v>43231</v>
      </c>
      <c r="G619" s="10">
        <v>153114.57999999999</v>
      </c>
    </row>
    <row r="620" spans="6:7" x14ac:dyDescent="0.25">
      <c r="F620" s="52">
        <v>43234</v>
      </c>
      <c r="G620" s="10">
        <v>153115</v>
      </c>
    </row>
    <row r="621" spans="6:7" x14ac:dyDescent="0.25">
      <c r="F621" s="52">
        <v>43235</v>
      </c>
      <c r="G621" s="10">
        <v>182792.08</v>
      </c>
    </row>
    <row r="622" spans="6:7" x14ac:dyDescent="0.25">
      <c r="F622" s="52">
        <v>43236</v>
      </c>
      <c r="G622" s="10">
        <v>182792</v>
      </c>
    </row>
    <row r="623" spans="6:7" x14ac:dyDescent="0.25">
      <c r="F623" s="52">
        <v>43237</v>
      </c>
      <c r="G623" s="10">
        <v>222152.66</v>
      </c>
    </row>
    <row r="624" spans="6:7" x14ac:dyDescent="0.25">
      <c r="F624" s="52">
        <v>43238</v>
      </c>
      <c r="G624" s="10">
        <v>222153</v>
      </c>
    </row>
    <row r="625" spans="6:7" x14ac:dyDescent="0.25">
      <c r="F625" s="52">
        <v>43241</v>
      </c>
      <c r="G625" s="10">
        <v>222153</v>
      </c>
    </row>
    <row r="626" spans="6:7" x14ac:dyDescent="0.25">
      <c r="F626" s="52">
        <v>43242</v>
      </c>
      <c r="G626" s="10">
        <v>222153</v>
      </c>
    </row>
    <row r="627" spans="6:7" x14ac:dyDescent="0.25">
      <c r="F627" s="52">
        <v>43243</v>
      </c>
      <c r="G627" s="10">
        <v>222152</v>
      </c>
    </row>
    <row r="628" spans="6:7" x14ac:dyDescent="0.25">
      <c r="F628" s="52">
        <v>43244</v>
      </c>
      <c r="G628" s="10">
        <v>211720.43</v>
      </c>
    </row>
    <row r="629" spans="6:7" x14ac:dyDescent="0.25">
      <c r="F629" s="52">
        <v>43245</v>
      </c>
      <c r="G629" s="10">
        <v>211720</v>
      </c>
    </row>
    <row r="630" spans="6:7" x14ac:dyDescent="0.25">
      <c r="F630" s="52">
        <v>43248</v>
      </c>
      <c r="G630" s="10">
        <v>211720</v>
      </c>
    </row>
    <row r="631" spans="6:7" x14ac:dyDescent="0.25">
      <c r="F631" s="52">
        <v>43249</v>
      </c>
      <c r="G631" s="10">
        <v>176327.95</v>
      </c>
    </row>
    <row r="632" spans="6:7" x14ac:dyDescent="0.25">
      <c r="F632" s="52">
        <v>43250</v>
      </c>
      <c r="G632" s="10">
        <v>176328</v>
      </c>
    </row>
    <row r="633" spans="6:7" x14ac:dyDescent="0.25">
      <c r="F633" s="52">
        <v>43251</v>
      </c>
      <c r="G633" s="10">
        <v>169004.5</v>
      </c>
    </row>
    <row r="634" spans="6:7" x14ac:dyDescent="0.25">
      <c r="F634" s="52">
        <v>43252</v>
      </c>
      <c r="G634" s="10">
        <v>261992.26</v>
      </c>
    </row>
    <row r="635" spans="6:7" x14ac:dyDescent="0.25">
      <c r="F635" s="52">
        <v>43255</v>
      </c>
      <c r="G635" s="10">
        <v>270521.09000000003</v>
      </c>
    </row>
    <row r="636" spans="6:7" x14ac:dyDescent="0.25">
      <c r="F636" s="52">
        <v>43256</v>
      </c>
      <c r="G636" s="10">
        <v>285365.09000000003</v>
      </c>
    </row>
    <row r="637" spans="6:7" x14ac:dyDescent="0.25">
      <c r="F637" s="52">
        <v>43257</v>
      </c>
      <c r="G637" s="10">
        <v>285365</v>
      </c>
    </row>
    <row r="638" spans="6:7" x14ac:dyDescent="0.25">
      <c r="F638" s="52">
        <v>43258</v>
      </c>
      <c r="G638" s="10">
        <v>287246.65999999997</v>
      </c>
    </row>
    <row r="639" spans="6:7" x14ac:dyDescent="0.25">
      <c r="F639" s="52">
        <v>43259</v>
      </c>
      <c r="G639" s="10">
        <v>287247</v>
      </c>
    </row>
    <row r="640" spans="6:7" x14ac:dyDescent="0.25">
      <c r="F640" s="52">
        <v>43262</v>
      </c>
      <c r="G640" s="10">
        <v>287247</v>
      </c>
    </row>
    <row r="641" spans="2:7" x14ac:dyDescent="0.25">
      <c r="C641"/>
      <c r="F641" s="52">
        <v>43263</v>
      </c>
      <c r="G641" s="10">
        <v>253042.79</v>
      </c>
    </row>
    <row r="642" spans="2:7" x14ac:dyDescent="0.25">
      <c r="B642" s="74"/>
      <c r="F642" s="52">
        <v>43264</v>
      </c>
      <c r="G642" s="10">
        <v>253043</v>
      </c>
    </row>
    <row r="643" spans="2:7" x14ac:dyDescent="0.25">
      <c r="B643" s="74"/>
      <c r="F643" s="52">
        <v>43265</v>
      </c>
      <c r="G643" s="10">
        <v>246521.36</v>
      </c>
    </row>
    <row r="644" spans="2:7" x14ac:dyDescent="0.25">
      <c r="B644" s="74"/>
      <c r="F644" s="52">
        <v>43266</v>
      </c>
      <c r="G644" s="10">
        <v>246593.56</v>
      </c>
    </row>
    <row r="645" spans="2:7" x14ac:dyDescent="0.25">
      <c r="B645" s="74"/>
      <c r="F645" s="52">
        <v>43269</v>
      </c>
      <c r="G645" s="10">
        <v>246594</v>
      </c>
    </row>
    <row r="646" spans="2:7" x14ac:dyDescent="0.25">
      <c r="B646" s="74"/>
      <c r="F646" s="52">
        <v>43270</v>
      </c>
      <c r="G646" s="10">
        <v>246594</v>
      </c>
    </row>
    <row r="647" spans="2:7" x14ac:dyDescent="0.25">
      <c r="B647" s="74"/>
      <c r="F647" s="52">
        <v>43271</v>
      </c>
      <c r="G647" s="10">
        <v>246594</v>
      </c>
    </row>
    <row r="648" spans="2:7" x14ac:dyDescent="0.25">
      <c r="B648" s="74"/>
      <c r="F648" s="52">
        <v>43272</v>
      </c>
      <c r="G648" s="10">
        <v>228395.48</v>
      </c>
    </row>
    <row r="649" spans="2:7" x14ac:dyDescent="0.25">
      <c r="B649" s="74"/>
      <c r="F649" s="52">
        <v>43273</v>
      </c>
      <c r="G649" s="10">
        <v>228395</v>
      </c>
    </row>
    <row r="650" spans="2:7" x14ac:dyDescent="0.25">
      <c r="B650" s="74"/>
      <c r="F650" s="52">
        <v>43276</v>
      </c>
      <c r="G650" s="10">
        <v>192627.9</v>
      </c>
    </row>
    <row r="651" spans="2:7" x14ac:dyDescent="0.25">
      <c r="B651" s="74"/>
      <c r="F651" s="52">
        <v>43277</v>
      </c>
      <c r="G651" s="10">
        <v>192628</v>
      </c>
    </row>
    <row r="652" spans="2:7" x14ac:dyDescent="0.25">
      <c r="B652" s="74"/>
      <c r="F652" s="52">
        <v>43278</v>
      </c>
      <c r="G652" s="10">
        <v>192628</v>
      </c>
    </row>
    <row r="653" spans="2:7" x14ac:dyDescent="0.25">
      <c r="B653" s="74"/>
      <c r="F653" s="52">
        <v>43279</v>
      </c>
      <c r="G653" s="10">
        <v>193904.61</v>
      </c>
    </row>
    <row r="654" spans="2:7" x14ac:dyDescent="0.25">
      <c r="B654" s="74"/>
      <c r="F654" s="52">
        <v>43280</v>
      </c>
      <c r="G654" s="10">
        <v>195328.48</v>
      </c>
    </row>
    <row r="655" spans="2:7" x14ac:dyDescent="0.25">
      <c r="F655" s="52">
        <v>43283</v>
      </c>
      <c r="G655" s="10">
        <v>199304.09</v>
      </c>
    </row>
    <row r="656" spans="2:7" x14ac:dyDescent="0.25">
      <c r="F656" s="52">
        <v>43284</v>
      </c>
      <c r="G656" s="10">
        <v>201071.11</v>
      </c>
    </row>
    <row r="657" spans="6:7" x14ac:dyDescent="0.25">
      <c r="F657" s="52">
        <v>43285</v>
      </c>
      <c r="G657" s="10">
        <v>201071</v>
      </c>
    </row>
    <row r="658" spans="6:7" x14ac:dyDescent="0.25">
      <c r="F658" s="52">
        <v>43286</v>
      </c>
      <c r="G658" s="10">
        <v>223298.16</v>
      </c>
    </row>
    <row r="659" spans="6:7" x14ac:dyDescent="0.25">
      <c r="F659" s="52">
        <v>43287</v>
      </c>
      <c r="G659" s="10">
        <v>238962.66</v>
      </c>
    </row>
    <row r="660" spans="6:7" x14ac:dyDescent="0.25">
      <c r="F660" s="52">
        <v>43290</v>
      </c>
      <c r="G660" s="10">
        <v>203086.22</v>
      </c>
    </row>
    <row r="661" spans="6:7" x14ac:dyDescent="0.25">
      <c r="F661" s="52">
        <v>43291</v>
      </c>
      <c r="G661" s="10">
        <v>226930.31</v>
      </c>
    </row>
    <row r="662" spans="6:7" x14ac:dyDescent="0.25">
      <c r="F662" s="52">
        <v>43292</v>
      </c>
      <c r="G662" s="10">
        <v>226930</v>
      </c>
    </row>
    <row r="663" spans="6:7" x14ac:dyDescent="0.25">
      <c r="F663" s="52">
        <v>43293</v>
      </c>
      <c r="G663" s="10">
        <v>220822.05</v>
      </c>
    </row>
    <row r="664" spans="6:7" x14ac:dyDescent="0.25">
      <c r="F664" s="52">
        <v>43294</v>
      </c>
      <c r="G664" s="10">
        <v>220883.3</v>
      </c>
    </row>
    <row r="665" spans="6:7" x14ac:dyDescent="0.25">
      <c r="F665" s="52">
        <v>43297</v>
      </c>
      <c r="G665" s="10">
        <v>220986</v>
      </c>
    </row>
    <row r="666" spans="6:7" x14ac:dyDescent="0.25">
      <c r="F666" s="52">
        <v>43298</v>
      </c>
      <c r="G666" s="10">
        <v>220986</v>
      </c>
    </row>
    <row r="667" spans="6:7" x14ac:dyDescent="0.25">
      <c r="F667" s="52">
        <v>43299</v>
      </c>
      <c r="G667" s="10">
        <v>197995.27</v>
      </c>
    </row>
    <row r="668" spans="6:7" x14ac:dyDescent="0.25">
      <c r="F668" s="52">
        <v>43300</v>
      </c>
      <c r="G668" s="10">
        <v>202931.61</v>
      </c>
    </row>
    <row r="669" spans="6:7" x14ac:dyDescent="0.25">
      <c r="F669" s="52">
        <v>43301</v>
      </c>
      <c r="G669" s="10">
        <v>202932</v>
      </c>
    </row>
    <row r="670" spans="6:7" x14ac:dyDescent="0.25">
      <c r="F670" s="52">
        <v>43304</v>
      </c>
      <c r="G670" s="10">
        <v>167839.6</v>
      </c>
    </row>
    <row r="671" spans="6:7" x14ac:dyDescent="0.25">
      <c r="F671" s="52">
        <v>43305</v>
      </c>
      <c r="G671" s="10">
        <v>167840</v>
      </c>
    </row>
    <row r="672" spans="6:7" x14ac:dyDescent="0.25">
      <c r="F672" s="52">
        <v>43306</v>
      </c>
      <c r="G672" s="10">
        <v>167840</v>
      </c>
    </row>
    <row r="673" spans="6:7" x14ac:dyDescent="0.25">
      <c r="F673" s="52">
        <v>43307</v>
      </c>
      <c r="G673" s="10">
        <v>180485.58</v>
      </c>
    </row>
    <row r="674" spans="6:7" x14ac:dyDescent="0.25">
      <c r="F674" s="52">
        <v>43308</v>
      </c>
      <c r="G674" s="10">
        <v>205676.09</v>
      </c>
    </row>
    <row r="675" spans="6:7" x14ac:dyDescent="0.25">
      <c r="F675" s="52">
        <v>43311</v>
      </c>
      <c r="G675" s="10">
        <v>199229.46</v>
      </c>
    </row>
    <row r="676" spans="6:7" x14ac:dyDescent="0.25">
      <c r="F676" s="52">
        <v>43312</v>
      </c>
      <c r="G676" s="10">
        <v>199612.46</v>
      </c>
    </row>
    <row r="677" spans="6:7" x14ac:dyDescent="0.25">
      <c r="F677" s="52">
        <v>43313</v>
      </c>
      <c r="G677" s="10">
        <v>327321.84000000003</v>
      </c>
    </row>
    <row r="678" spans="6:7" x14ac:dyDescent="0.25">
      <c r="F678" s="52">
        <v>43314</v>
      </c>
      <c r="G678" s="10">
        <v>328551.67</v>
      </c>
    </row>
    <row r="679" spans="6:7" x14ac:dyDescent="0.25">
      <c r="F679" s="52">
        <v>43315</v>
      </c>
      <c r="G679" s="10">
        <v>328552</v>
      </c>
    </row>
    <row r="680" spans="6:7" x14ac:dyDescent="0.25">
      <c r="F680" s="52">
        <v>43318</v>
      </c>
      <c r="G680" s="10">
        <v>293600.95</v>
      </c>
    </row>
    <row r="681" spans="6:7" x14ac:dyDescent="0.25">
      <c r="F681" s="52">
        <v>43319</v>
      </c>
      <c r="G681" s="10">
        <v>298153.56</v>
      </c>
    </row>
    <row r="682" spans="6:7" x14ac:dyDescent="0.25">
      <c r="F682" s="52">
        <v>43320</v>
      </c>
      <c r="G682" s="10">
        <v>298154</v>
      </c>
    </row>
    <row r="683" spans="6:7" x14ac:dyDescent="0.25">
      <c r="F683" s="52">
        <v>43321</v>
      </c>
      <c r="G683" s="10">
        <v>294180.65999999997</v>
      </c>
    </row>
    <row r="684" spans="6:7" x14ac:dyDescent="0.25">
      <c r="F684" s="52">
        <v>43322</v>
      </c>
      <c r="G684" s="10">
        <v>294181</v>
      </c>
    </row>
    <row r="685" spans="6:7" x14ac:dyDescent="0.25">
      <c r="F685" s="52">
        <v>43325</v>
      </c>
      <c r="G685" s="10">
        <v>294679.65999999997</v>
      </c>
    </row>
    <row r="686" spans="6:7" x14ac:dyDescent="0.25">
      <c r="F686" s="52">
        <v>43326</v>
      </c>
      <c r="G686" s="10">
        <v>294680</v>
      </c>
    </row>
    <row r="687" spans="6:7" x14ac:dyDescent="0.25">
      <c r="F687" s="52">
        <v>43327</v>
      </c>
      <c r="G687" s="10">
        <v>294761.65000000002</v>
      </c>
    </row>
    <row r="688" spans="6:7" x14ac:dyDescent="0.25">
      <c r="F688" s="52">
        <v>43328</v>
      </c>
      <c r="G688" s="10">
        <v>290632.52</v>
      </c>
    </row>
    <row r="689" spans="6:7" x14ac:dyDescent="0.25">
      <c r="F689" s="52">
        <v>43329</v>
      </c>
      <c r="G689" s="10">
        <v>290633</v>
      </c>
    </row>
    <row r="690" spans="6:7" x14ac:dyDescent="0.25">
      <c r="F690" s="52">
        <v>43332</v>
      </c>
      <c r="G690" s="10">
        <v>254427.11</v>
      </c>
    </row>
    <row r="691" spans="6:7" x14ac:dyDescent="0.25">
      <c r="F691" s="52">
        <v>43333</v>
      </c>
      <c r="G691" s="10">
        <v>255823.93</v>
      </c>
    </row>
    <row r="692" spans="6:7" x14ac:dyDescent="0.25">
      <c r="F692" s="52">
        <v>43334</v>
      </c>
      <c r="G692" s="10">
        <v>255419.13</v>
      </c>
    </row>
    <row r="693" spans="6:7" x14ac:dyDescent="0.25">
      <c r="F693" s="52">
        <v>43335</v>
      </c>
      <c r="G693" s="10">
        <v>272759.37</v>
      </c>
    </row>
    <row r="694" spans="6:7" x14ac:dyDescent="0.25">
      <c r="F694" s="52">
        <v>43336</v>
      </c>
      <c r="G694" s="10">
        <v>272846.37</v>
      </c>
    </row>
    <row r="695" spans="6:7" x14ac:dyDescent="0.25">
      <c r="F695" s="52">
        <v>43339</v>
      </c>
      <c r="G695" s="10">
        <v>272846</v>
      </c>
    </row>
    <row r="696" spans="6:7" x14ac:dyDescent="0.25">
      <c r="F696" s="52">
        <v>43340</v>
      </c>
      <c r="G696" s="10">
        <v>272846</v>
      </c>
    </row>
    <row r="697" spans="6:7" x14ac:dyDescent="0.25">
      <c r="F697" s="52">
        <v>43341</v>
      </c>
      <c r="G697" s="10">
        <v>276622.58</v>
      </c>
    </row>
    <row r="698" spans="6:7" x14ac:dyDescent="0.25">
      <c r="F698" s="52">
        <v>43342</v>
      </c>
      <c r="G698" s="10">
        <v>276623</v>
      </c>
    </row>
    <row r="699" spans="6:7" x14ac:dyDescent="0.25">
      <c r="F699" s="52">
        <v>43343</v>
      </c>
      <c r="G699" s="10">
        <v>276773.33</v>
      </c>
    </row>
    <row r="700" spans="6:7" x14ac:dyDescent="0.25">
      <c r="F700" s="52">
        <v>43346</v>
      </c>
      <c r="G700" s="10">
        <v>276773</v>
      </c>
    </row>
    <row r="701" spans="6:7" x14ac:dyDescent="0.25">
      <c r="F701" s="52">
        <v>43347</v>
      </c>
      <c r="G701" s="10">
        <v>240090.56</v>
      </c>
    </row>
    <row r="702" spans="6:7" x14ac:dyDescent="0.25">
      <c r="F702" s="52">
        <v>43348</v>
      </c>
      <c r="G702" s="10">
        <v>240091</v>
      </c>
    </row>
    <row r="703" spans="6:7" x14ac:dyDescent="0.25">
      <c r="F703" s="52">
        <v>43349</v>
      </c>
      <c r="G703" s="10">
        <v>237779.31</v>
      </c>
    </row>
    <row r="704" spans="6:7" x14ac:dyDescent="0.25">
      <c r="F704" s="52">
        <v>43350</v>
      </c>
      <c r="G704" s="10">
        <v>237779</v>
      </c>
    </row>
    <row r="705" spans="2:7" x14ac:dyDescent="0.25">
      <c r="C705"/>
      <c r="F705" s="52">
        <v>43353</v>
      </c>
      <c r="G705" s="10">
        <v>243552.34</v>
      </c>
    </row>
    <row r="706" spans="2:7" x14ac:dyDescent="0.25">
      <c r="B706" s="74"/>
      <c r="F706" s="52">
        <v>43354</v>
      </c>
      <c r="G706" s="10">
        <v>243552</v>
      </c>
    </row>
    <row r="707" spans="2:7" x14ac:dyDescent="0.25">
      <c r="B707" s="74"/>
      <c r="F707" s="52">
        <v>43355</v>
      </c>
      <c r="G707" s="10">
        <v>243552</v>
      </c>
    </row>
    <row r="708" spans="2:7" x14ac:dyDescent="0.25">
      <c r="B708" s="74"/>
      <c r="F708" s="52">
        <v>43356</v>
      </c>
      <c r="G708" s="10">
        <v>266009.96000000002</v>
      </c>
    </row>
    <row r="709" spans="2:7" x14ac:dyDescent="0.25">
      <c r="B709" s="74"/>
      <c r="F709" s="52">
        <v>43357</v>
      </c>
      <c r="G709" s="10">
        <v>266087.59999999998</v>
      </c>
    </row>
    <row r="710" spans="2:7" x14ac:dyDescent="0.25">
      <c r="B710" s="74"/>
      <c r="F710" s="52">
        <v>43360</v>
      </c>
      <c r="G710" s="10">
        <v>229939.6</v>
      </c>
    </row>
    <row r="711" spans="2:7" x14ac:dyDescent="0.25">
      <c r="B711" s="74"/>
      <c r="F711" s="52">
        <v>43361</v>
      </c>
      <c r="G711" s="10">
        <v>229940</v>
      </c>
    </row>
    <row r="712" spans="2:7" x14ac:dyDescent="0.25">
      <c r="B712" s="74"/>
      <c r="F712" s="52">
        <v>43362</v>
      </c>
      <c r="G712" s="10">
        <v>229940</v>
      </c>
    </row>
    <row r="713" spans="2:7" x14ac:dyDescent="0.25">
      <c r="B713" s="74"/>
      <c r="F713" s="52">
        <v>43363</v>
      </c>
      <c r="G713" s="10">
        <v>226983.82</v>
      </c>
    </row>
    <row r="714" spans="2:7" x14ac:dyDescent="0.25">
      <c r="B714" s="74"/>
      <c r="F714" s="52">
        <v>43364</v>
      </c>
      <c r="G714" s="10">
        <v>226983.82</v>
      </c>
    </row>
    <row r="715" spans="2:7" x14ac:dyDescent="0.25">
      <c r="B715" s="74"/>
      <c r="F715" s="52">
        <v>43367</v>
      </c>
      <c r="G715" s="10">
        <v>231167.41</v>
      </c>
    </row>
    <row r="716" spans="2:7" x14ac:dyDescent="0.25">
      <c r="B716" s="74"/>
      <c r="F716" s="52">
        <v>43368</v>
      </c>
      <c r="G716" s="10">
        <v>231298.26</v>
      </c>
    </row>
    <row r="717" spans="2:7" x14ac:dyDescent="0.25">
      <c r="B717" s="74"/>
      <c r="F717" s="52">
        <v>43369</v>
      </c>
      <c r="G717" s="10">
        <v>231298</v>
      </c>
    </row>
    <row r="718" spans="2:7" x14ac:dyDescent="0.25">
      <c r="B718" s="74"/>
      <c r="F718" s="52">
        <v>43370</v>
      </c>
      <c r="G718" s="10">
        <v>218195.44</v>
      </c>
    </row>
    <row r="719" spans="2:7" x14ac:dyDescent="0.25">
      <c r="F719" s="52">
        <v>43371</v>
      </c>
      <c r="G719" s="10">
        <v>218195</v>
      </c>
    </row>
    <row r="720" spans="2:7" x14ac:dyDescent="0.25">
      <c r="F720" s="52">
        <v>43374</v>
      </c>
      <c r="G720" s="10">
        <v>181738.47</v>
      </c>
    </row>
    <row r="721" spans="6:7" x14ac:dyDescent="0.25">
      <c r="F721" s="52">
        <v>43375</v>
      </c>
      <c r="G721" s="10">
        <v>175674.86</v>
      </c>
    </row>
    <row r="722" spans="6:7" x14ac:dyDescent="0.25">
      <c r="F722" s="52">
        <v>43376</v>
      </c>
      <c r="G722" s="10">
        <v>175890.11</v>
      </c>
    </row>
    <row r="723" spans="6:7" x14ac:dyDescent="0.25">
      <c r="F723" s="52">
        <v>43377</v>
      </c>
      <c r="G723" s="10">
        <v>176908.84</v>
      </c>
    </row>
    <row r="724" spans="6:7" x14ac:dyDescent="0.25">
      <c r="F724" s="52">
        <v>43378</v>
      </c>
      <c r="G724" s="10">
        <v>176909</v>
      </c>
    </row>
    <row r="725" spans="6:7" x14ac:dyDescent="0.25">
      <c r="F725" s="52">
        <v>43381</v>
      </c>
      <c r="G725" s="10">
        <v>176909</v>
      </c>
    </row>
    <row r="726" spans="6:7" x14ac:dyDescent="0.25">
      <c r="F726" s="52">
        <v>43382</v>
      </c>
      <c r="G726" s="10">
        <v>226038.22</v>
      </c>
    </row>
    <row r="727" spans="6:7" x14ac:dyDescent="0.25">
      <c r="F727" s="52">
        <v>43383</v>
      </c>
      <c r="G727" s="10">
        <v>226038</v>
      </c>
    </row>
    <row r="728" spans="6:7" x14ac:dyDescent="0.25">
      <c r="F728" s="52">
        <v>43384</v>
      </c>
      <c r="G728" s="10">
        <v>223293.31</v>
      </c>
    </row>
    <row r="729" spans="6:7" x14ac:dyDescent="0.25">
      <c r="F729" s="52">
        <v>43385</v>
      </c>
      <c r="G729" s="10">
        <v>272327.27</v>
      </c>
    </row>
    <row r="730" spans="6:7" x14ac:dyDescent="0.25">
      <c r="F730" s="52">
        <v>43388</v>
      </c>
      <c r="G730" s="10">
        <v>236397.34</v>
      </c>
    </row>
    <row r="731" spans="6:7" x14ac:dyDescent="0.25">
      <c r="F731" s="52">
        <v>43389</v>
      </c>
      <c r="G731" s="10">
        <v>236553.84</v>
      </c>
    </row>
    <row r="732" spans="6:7" x14ac:dyDescent="0.25">
      <c r="F732" s="52">
        <v>43390</v>
      </c>
      <c r="G732" s="10">
        <v>249133.92</v>
      </c>
    </row>
    <row r="733" spans="6:7" x14ac:dyDescent="0.25">
      <c r="F733" s="52">
        <v>43391</v>
      </c>
      <c r="G733" s="10">
        <v>254043.68</v>
      </c>
    </row>
    <row r="734" spans="6:7" x14ac:dyDescent="0.25">
      <c r="F734" s="52">
        <v>43392</v>
      </c>
      <c r="G734" s="10">
        <v>254064.5</v>
      </c>
    </row>
    <row r="735" spans="6:7" x14ac:dyDescent="0.25">
      <c r="F735" s="52">
        <v>43395</v>
      </c>
      <c r="G735" s="10">
        <v>290142.09999999998</v>
      </c>
    </row>
    <row r="736" spans="6:7" x14ac:dyDescent="0.25">
      <c r="F736" s="52">
        <v>43396</v>
      </c>
      <c r="G736" s="10">
        <v>290142</v>
      </c>
    </row>
    <row r="737" spans="6:7" x14ac:dyDescent="0.25">
      <c r="F737" s="52">
        <v>43397</v>
      </c>
      <c r="G737" s="10">
        <v>290034.38</v>
      </c>
    </row>
    <row r="738" spans="6:7" x14ac:dyDescent="0.25">
      <c r="F738" s="52">
        <v>43398</v>
      </c>
      <c r="G738" s="10">
        <v>291747.36</v>
      </c>
    </row>
    <row r="739" spans="6:7" x14ac:dyDescent="0.25">
      <c r="F739" s="52">
        <v>43399</v>
      </c>
      <c r="G739" s="10">
        <v>306637.48</v>
      </c>
    </row>
    <row r="740" spans="6:7" x14ac:dyDescent="0.25">
      <c r="F740" s="52">
        <v>43402</v>
      </c>
      <c r="G740" s="10">
        <v>270401.28999999998</v>
      </c>
    </row>
    <row r="741" spans="6:7" x14ac:dyDescent="0.25">
      <c r="F741" s="52">
        <v>43403</v>
      </c>
      <c r="G741" s="10">
        <v>278028.58</v>
      </c>
    </row>
    <row r="742" spans="6:7" x14ac:dyDescent="0.25">
      <c r="F742" s="52">
        <v>43404</v>
      </c>
      <c r="G742" s="10">
        <v>278029</v>
      </c>
    </row>
    <row r="743" spans="6:7" x14ac:dyDescent="0.25">
      <c r="F743" s="52">
        <v>43405</v>
      </c>
      <c r="G743" s="10">
        <v>279523.53000000003</v>
      </c>
    </row>
    <row r="744" spans="6:7" x14ac:dyDescent="0.25">
      <c r="F744" s="52">
        <v>43406</v>
      </c>
      <c r="G744" s="10">
        <v>303100.06</v>
      </c>
    </row>
    <row r="745" spans="6:7" x14ac:dyDescent="0.25">
      <c r="F745" s="52">
        <v>43409</v>
      </c>
      <c r="G745" s="10">
        <v>303100.06</v>
      </c>
    </row>
    <row r="746" spans="6:7" x14ac:dyDescent="0.25">
      <c r="F746" s="52">
        <v>43410</v>
      </c>
      <c r="G746" s="10">
        <v>303100.06</v>
      </c>
    </row>
    <row r="747" spans="6:7" x14ac:dyDescent="0.25">
      <c r="F747" s="52">
        <v>43411</v>
      </c>
      <c r="G747" s="10">
        <v>303954.14</v>
      </c>
    </row>
    <row r="748" spans="6:7" x14ac:dyDescent="0.25">
      <c r="F748" s="52">
        <v>43412</v>
      </c>
      <c r="G748" s="10">
        <v>294843.14</v>
      </c>
    </row>
    <row r="749" spans="6:7" x14ac:dyDescent="0.25">
      <c r="F749" s="52">
        <v>43413</v>
      </c>
      <c r="G749" s="10">
        <v>294843</v>
      </c>
    </row>
    <row r="750" spans="6:7" x14ac:dyDescent="0.25">
      <c r="F750" s="52">
        <v>43416</v>
      </c>
      <c r="G750" s="10">
        <v>294843</v>
      </c>
    </row>
    <row r="751" spans="6:7" x14ac:dyDescent="0.25">
      <c r="F751" s="52">
        <v>43417</v>
      </c>
      <c r="G751" s="10">
        <v>294843</v>
      </c>
    </row>
    <row r="752" spans="6:7" x14ac:dyDescent="0.25">
      <c r="F752" s="52">
        <v>43418</v>
      </c>
      <c r="G752" s="10">
        <v>259514.47</v>
      </c>
    </row>
    <row r="753" spans="6:7" x14ac:dyDescent="0.25">
      <c r="F753" s="52">
        <v>43419</v>
      </c>
      <c r="G753" s="10">
        <v>255987.45</v>
      </c>
    </row>
    <row r="754" spans="6:7" x14ac:dyDescent="0.25">
      <c r="F754" s="52">
        <v>43420</v>
      </c>
      <c r="G754" s="10">
        <v>255987.45</v>
      </c>
    </row>
    <row r="755" spans="6:7" x14ac:dyDescent="0.25">
      <c r="F755" s="52">
        <v>43423</v>
      </c>
      <c r="G755" s="10">
        <v>255987.45</v>
      </c>
    </row>
    <row r="756" spans="6:7" x14ac:dyDescent="0.25">
      <c r="F756" s="52">
        <v>43424</v>
      </c>
      <c r="G756" s="10">
        <v>254650.75</v>
      </c>
    </row>
    <row r="757" spans="6:7" x14ac:dyDescent="0.25">
      <c r="F757" s="52">
        <v>43425</v>
      </c>
      <c r="G757" s="10">
        <v>298403.21000000002</v>
      </c>
    </row>
    <row r="758" spans="6:7" x14ac:dyDescent="0.25">
      <c r="F758" s="52">
        <v>43426</v>
      </c>
      <c r="G758" s="10">
        <v>300529.64</v>
      </c>
    </row>
    <row r="759" spans="6:7" x14ac:dyDescent="0.25">
      <c r="F759" s="52">
        <v>43427</v>
      </c>
      <c r="G759" s="10">
        <v>300229.64</v>
      </c>
    </row>
    <row r="760" spans="6:7" x14ac:dyDescent="0.25">
      <c r="F760" s="52">
        <v>43430</v>
      </c>
      <c r="G760" s="10">
        <v>300230</v>
      </c>
    </row>
    <row r="761" spans="6:7" x14ac:dyDescent="0.25">
      <c r="F761" s="52">
        <v>43431</v>
      </c>
      <c r="G761" s="10">
        <v>267674.82</v>
      </c>
    </row>
    <row r="762" spans="6:7" x14ac:dyDescent="0.25">
      <c r="F762" s="52">
        <v>43432</v>
      </c>
      <c r="G762" s="10">
        <v>273448.82</v>
      </c>
    </row>
    <row r="763" spans="6:7" x14ac:dyDescent="0.25">
      <c r="F763" s="52">
        <v>43433</v>
      </c>
      <c r="G763" s="10">
        <v>252527.09</v>
      </c>
    </row>
    <row r="764" spans="6:7" x14ac:dyDescent="0.25">
      <c r="F764" s="52">
        <v>43434</v>
      </c>
      <c r="G764" s="10">
        <v>321968.59000000003</v>
      </c>
    </row>
    <row r="765" spans="6:7" x14ac:dyDescent="0.25">
      <c r="F765" s="52">
        <v>43437</v>
      </c>
      <c r="G765" s="10">
        <v>321969</v>
      </c>
    </row>
    <row r="766" spans="6:7" x14ac:dyDescent="0.25">
      <c r="F766" s="52">
        <v>43438</v>
      </c>
      <c r="G766" s="10">
        <v>321969</v>
      </c>
    </row>
    <row r="767" spans="6:7" x14ac:dyDescent="0.25">
      <c r="F767" s="52">
        <v>43439</v>
      </c>
      <c r="G767" s="10">
        <v>321969</v>
      </c>
    </row>
    <row r="768" spans="6:7" x14ac:dyDescent="0.25">
      <c r="F768" s="52">
        <v>43440</v>
      </c>
      <c r="G768" s="10">
        <v>314251.55</v>
      </c>
    </row>
    <row r="769" spans="2:7" x14ac:dyDescent="0.25">
      <c r="C769"/>
      <c r="F769" s="52">
        <v>43441</v>
      </c>
      <c r="G769" s="10">
        <v>315739.42</v>
      </c>
    </row>
    <row r="770" spans="2:7" x14ac:dyDescent="0.25">
      <c r="B770" s="74"/>
      <c r="F770" s="52">
        <v>43444</v>
      </c>
      <c r="G770" s="10">
        <v>315739</v>
      </c>
    </row>
    <row r="771" spans="2:7" x14ac:dyDescent="0.25">
      <c r="B771" s="74"/>
      <c r="F771" s="52">
        <v>43445</v>
      </c>
      <c r="G771" s="10">
        <v>275506.94</v>
      </c>
    </row>
    <row r="772" spans="2:7" x14ac:dyDescent="0.25">
      <c r="B772" s="74"/>
      <c r="F772" s="52">
        <v>43446</v>
      </c>
      <c r="G772" s="10">
        <v>275507</v>
      </c>
    </row>
    <row r="773" spans="2:7" x14ac:dyDescent="0.25">
      <c r="B773" s="74"/>
      <c r="F773" s="52">
        <v>43447</v>
      </c>
      <c r="G773" s="10">
        <v>289896.89</v>
      </c>
    </row>
    <row r="774" spans="2:7" x14ac:dyDescent="0.25">
      <c r="B774" s="74"/>
      <c r="F774" s="52">
        <v>43448</v>
      </c>
      <c r="G774" s="10">
        <v>313281.34999999998</v>
      </c>
    </row>
    <row r="775" spans="2:7" x14ac:dyDescent="0.25">
      <c r="B775" s="74"/>
      <c r="F775" s="52">
        <v>43451</v>
      </c>
      <c r="G775" s="10">
        <v>313281</v>
      </c>
    </row>
    <row r="776" spans="2:7" x14ac:dyDescent="0.25">
      <c r="B776" s="74"/>
      <c r="F776" s="52">
        <v>43452</v>
      </c>
      <c r="G776" s="10">
        <v>317556.84999999998</v>
      </c>
    </row>
    <row r="777" spans="2:7" x14ac:dyDescent="0.25">
      <c r="B777" s="74"/>
      <c r="F777" s="52">
        <v>43453</v>
      </c>
      <c r="G777" s="10">
        <v>317557</v>
      </c>
    </row>
    <row r="778" spans="2:7" x14ac:dyDescent="0.25">
      <c r="B778" s="74"/>
      <c r="F778" s="52">
        <v>43454</v>
      </c>
      <c r="G778" s="10">
        <v>297159.33</v>
      </c>
    </row>
    <row r="779" spans="2:7" x14ac:dyDescent="0.25">
      <c r="B779" s="74"/>
      <c r="F779" s="52">
        <v>43455</v>
      </c>
      <c r="G779" s="10">
        <v>297159</v>
      </c>
    </row>
    <row r="780" spans="2:7" x14ac:dyDescent="0.25">
      <c r="B780" s="74"/>
      <c r="F780" s="52">
        <v>43458</v>
      </c>
      <c r="G780" s="10">
        <v>260233.37</v>
      </c>
    </row>
    <row r="781" spans="2:7" x14ac:dyDescent="0.25">
      <c r="B781" s="74"/>
      <c r="F781" s="52">
        <v>43459</v>
      </c>
      <c r="G781" s="10">
        <v>260233</v>
      </c>
    </row>
    <row r="782" spans="2:7" x14ac:dyDescent="0.25">
      <c r="B782" s="74"/>
      <c r="F782" s="52">
        <v>43460</v>
      </c>
      <c r="G782" s="10">
        <v>261845.78</v>
      </c>
    </row>
    <row r="783" spans="2:7" x14ac:dyDescent="0.25">
      <c r="F783" s="52">
        <v>43461</v>
      </c>
      <c r="G783" s="10">
        <v>261846</v>
      </c>
    </row>
    <row r="784" spans="2:7" x14ac:dyDescent="0.25">
      <c r="F784" s="52">
        <v>43462</v>
      </c>
      <c r="G784" s="10">
        <v>273805.40000000002</v>
      </c>
    </row>
    <row r="785" spans="6:7" x14ac:dyDescent="0.25">
      <c r="F785" s="52">
        <v>43465</v>
      </c>
      <c r="G785" s="10">
        <v>274104.40000000002</v>
      </c>
    </row>
    <row r="786" spans="6:7" x14ac:dyDescent="0.25">
      <c r="F786" s="52">
        <v>43466</v>
      </c>
      <c r="G786" s="10">
        <v>274101</v>
      </c>
    </row>
    <row r="787" spans="6:7" x14ac:dyDescent="0.25">
      <c r="F787" s="52">
        <v>43467</v>
      </c>
      <c r="G787" s="10">
        <v>299108.40000000002</v>
      </c>
    </row>
    <row r="788" spans="6:7" x14ac:dyDescent="0.25">
      <c r="F788" s="52">
        <v>43468</v>
      </c>
      <c r="G788" s="10">
        <v>298070.78000000003</v>
      </c>
    </row>
    <row r="789" spans="6:7" x14ac:dyDescent="0.25">
      <c r="F789" s="52">
        <v>43469</v>
      </c>
      <c r="G789" s="10">
        <v>298071</v>
      </c>
    </row>
    <row r="790" spans="6:7" x14ac:dyDescent="0.25">
      <c r="F790" s="52">
        <v>43472</v>
      </c>
      <c r="G790" s="10">
        <v>298430.78000000003</v>
      </c>
    </row>
    <row r="791" spans="6:7" x14ac:dyDescent="0.25">
      <c r="F791" s="52">
        <v>43473</v>
      </c>
      <c r="G791" s="10">
        <v>264835.63</v>
      </c>
    </row>
    <row r="792" spans="6:7" x14ac:dyDescent="0.25">
      <c r="F792" s="52">
        <v>43474</v>
      </c>
      <c r="G792" s="10">
        <v>303664.65999999997</v>
      </c>
    </row>
    <row r="793" spans="6:7" x14ac:dyDescent="0.25">
      <c r="F793" s="52">
        <v>43475</v>
      </c>
      <c r="G793" s="10">
        <v>299790.71999999997</v>
      </c>
    </row>
    <row r="794" spans="6:7" x14ac:dyDescent="0.25">
      <c r="F794" s="52">
        <v>43476</v>
      </c>
      <c r="G794" s="10">
        <v>309881.71999999997</v>
      </c>
    </row>
    <row r="795" spans="6:7" x14ac:dyDescent="0.25">
      <c r="F795" s="52">
        <v>43479</v>
      </c>
      <c r="G795" s="10">
        <v>284374.78999999998</v>
      </c>
    </row>
    <row r="796" spans="6:7" x14ac:dyDescent="0.25">
      <c r="F796" s="52">
        <v>43480</v>
      </c>
      <c r="G796" s="10">
        <v>284494.75</v>
      </c>
    </row>
    <row r="797" spans="6:7" x14ac:dyDescent="0.25">
      <c r="F797" s="52">
        <v>43481</v>
      </c>
      <c r="G797" s="10">
        <v>277370.03000000003</v>
      </c>
    </row>
    <row r="798" spans="6:7" x14ac:dyDescent="0.25">
      <c r="F798" s="52">
        <v>43482</v>
      </c>
      <c r="G798" s="10">
        <v>266103.65999999997</v>
      </c>
    </row>
    <row r="799" spans="6:7" x14ac:dyDescent="0.25">
      <c r="F799" s="52">
        <v>43483</v>
      </c>
      <c r="G799" s="10">
        <v>266189.65999999997</v>
      </c>
    </row>
    <row r="800" spans="6:7" x14ac:dyDescent="0.25">
      <c r="F800" s="52">
        <v>43486</v>
      </c>
      <c r="G800" s="10">
        <v>266190</v>
      </c>
    </row>
    <row r="801" spans="6:7" x14ac:dyDescent="0.25">
      <c r="F801" s="52">
        <v>43487</v>
      </c>
      <c r="G801" s="10">
        <v>228832.05</v>
      </c>
    </row>
    <row r="802" spans="6:7" x14ac:dyDescent="0.25">
      <c r="F802" s="52">
        <v>43488</v>
      </c>
      <c r="G802" s="10">
        <v>229285.41</v>
      </c>
    </row>
    <row r="803" spans="6:7" x14ac:dyDescent="0.25">
      <c r="F803" s="52">
        <v>43489</v>
      </c>
      <c r="G803" s="10">
        <v>236709.42</v>
      </c>
    </row>
    <row r="804" spans="6:7" x14ac:dyDescent="0.25">
      <c r="F804" s="52">
        <v>43490</v>
      </c>
      <c r="G804" s="10">
        <v>236709</v>
      </c>
    </row>
    <row r="805" spans="6:7" x14ac:dyDescent="0.25">
      <c r="F805" s="52">
        <v>43493</v>
      </c>
      <c r="G805" s="10">
        <v>236400.88</v>
      </c>
    </row>
    <row r="806" spans="6:7" x14ac:dyDescent="0.25">
      <c r="F806" s="52">
        <v>43494</v>
      </c>
      <c r="G806" s="10">
        <v>236401</v>
      </c>
    </row>
    <row r="807" spans="6:7" x14ac:dyDescent="0.25">
      <c r="F807" s="52">
        <v>43495</v>
      </c>
      <c r="G807" s="10">
        <v>236401</v>
      </c>
    </row>
    <row r="808" spans="6:7" x14ac:dyDescent="0.25">
      <c r="F808" s="52">
        <v>43496</v>
      </c>
      <c r="G808" s="10">
        <v>237605.71</v>
      </c>
    </row>
    <row r="809" spans="6:7" x14ac:dyDescent="0.25">
      <c r="F809" s="52">
        <v>43497</v>
      </c>
      <c r="G809" s="10">
        <v>237728.71</v>
      </c>
    </row>
    <row r="810" spans="6:7" x14ac:dyDescent="0.25">
      <c r="F810" s="52">
        <v>43500</v>
      </c>
      <c r="G810" s="10">
        <v>201980</v>
      </c>
    </row>
    <row r="811" spans="6:7" x14ac:dyDescent="0.25">
      <c r="F811" s="52">
        <v>43501</v>
      </c>
      <c r="G811" s="10">
        <v>225615.34</v>
      </c>
    </row>
    <row r="812" spans="6:7" x14ac:dyDescent="0.25">
      <c r="F812" s="52">
        <v>43502</v>
      </c>
      <c r="G812" s="10">
        <v>225615</v>
      </c>
    </row>
    <row r="813" spans="6:7" x14ac:dyDescent="0.25">
      <c r="F813" s="52">
        <v>43503</v>
      </c>
      <c r="G813" s="10">
        <v>219151.3</v>
      </c>
    </row>
    <row r="814" spans="6:7" x14ac:dyDescent="0.25">
      <c r="F814" s="52">
        <v>43504</v>
      </c>
      <c r="G814" s="10">
        <v>219351.3</v>
      </c>
    </row>
    <row r="815" spans="6:7" x14ac:dyDescent="0.25">
      <c r="F815" s="52">
        <v>43507</v>
      </c>
      <c r="G815" s="10">
        <v>219351</v>
      </c>
    </row>
    <row r="816" spans="6:7" x14ac:dyDescent="0.25">
      <c r="F816" s="52">
        <v>43508</v>
      </c>
      <c r="G816" s="10">
        <v>219351</v>
      </c>
    </row>
    <row r="817" spans="6:7" x14ac:dyDescent="0.25">
      <c r="F817" s="52">
        <v>43509</v>
      </c>
      <c r="G817" s="10">
        <v>219351</v>
      </c>
    </row>
    <row r="818" spans="6:7" x14ac:dyDescent="0.25">
      <c r="F818" s="52">
        <v>43510</v>
      </c>
      <c r="G818" s="10">
        <v>206758.66</v>
      </c>
    </row>
    <row r="819" spans="6:7" x14ac:dyDescent="0.25">
      <c r="F819" s="52">
        <v>43511</v>
      </c>
      <c r="G819" s="10">
        <v>234837.55</v>
      </c>
    </row>
    <row r="820" spans="6:7" x14ac:dyDescent="0.25">
      <c r="F820" s="52">
        <v>43514</v>
      </c>
      <c r="G820" s="10">
        <v>234838</v>
      </c>
    </row>
    <row r="821" spans="6:7" x14ac:dyDescent="0.25">
      <c r="F821" s="52">
        <v>43515</v>
      </c>
      <c r="G821" s="10">
        <v>199113.26</v>
      </c>
    </row>
    <row r="822" spans="6:7" x14ac:dyDescent="0.25">
      <c r="F822" s="52">
        <v>43516</v>
      </c>
      <c r="G822" s="22">
        <v>199113</v>
      </c>
    </row>
    <row r="823" spans="6:7" x14ac:dyDescent="0.25">
      <c r="F823" s="52">
        <v>43517</v>
      </c>
      <c r="G823" s="10">
        <v>205400.17</v>
      </c>
    </row>
    <row r="824" spans="6:7" x14ac:dyDescent="0.25">
      <c r="F824" s="52">
        <v>43518</v>
      </c>
      <c r="G824" s="10">
        <v>220161.91</v>
      </c>
    </row>
    <row r="825" spans="6:7" x14ac:dyDescent="0.25">
      <c r="F825" s="52">
        <v>43521</v>
      </c>
      <c r="G825" s="10">
        <v>220161.91</v>
      </c>
    </row>
    <row r="826" spans="6:7" x14ac:dyDescent="0.25">
      <c r="F826" s="52">
        <v>43522</v>
      </c>
      <c r="G826" s="10">
        <v>220161.91</v>
      </c>
    </row>
    <row r="827" spans="6:7" x14ac:dyDescent="0.25">
      <c r="F827" s="52">
        <v>43523</v>
      </c>
      <c r="G827" s="10">
        <v>220161.91</v>
      </c>
    </row>
    <row r="828" spans="6:7" x14ac:dyDescent="0.25">
      <c r="F828" s="52">
        <v>43524</v>
      </c>
      <c r="G828" s="10">
        <v>224635.26</v>
      </c>
    </row>
    <row r="829" spans="6:7" x14ac:dyDescent="0.25">
      <c r="F829" s="52">
        <v>43525</v>
      </c>
      <c r="G829" s="10">
        <v>298900.61</v>
      </c>
    </row>
    <row r="830" spans="6:7" x14ac:dyDescent="0.25">
      <c r="F830" s="52">
        <v>43528</v>
      </c>
      <c r="G830" s="10">
        <v>262246.8</v>
      </c>
    </row>
    <row r="831" spans="6:7" x14ac:dyDescent="0.25">
      <c r="F831" s="52">
        <v>43529</v>
      </c>
      <c r="G831" s="10">
        <v>262247</v>
      </c>
    </row>
    <row r="832" spans="6:7" x14ac:dyDescent="0.25">
      <c r="F832" s="52">
        <v>43530</v>
      </c>
      <c r="G832" s="10">
        <v>262247</v>
      </c>
    </row>
    <row r="833" spans="2:7" x14ac:dyDescent="0.25">
      <c r="C833"/>
      <c r="F833" s="52">
        <v>43531</v>
      </c>
      <c r="G833" s="10">
        <v>275395.15000000002</v>
      </c>
    </row>
    <row r="834" spans="2:7" x14ac:dyDescent="0.25">
      <c r="B834" s="74"/>
      <c r="F834" s="52">
        <v>43532</v>
      </c>
      <c r="G834" s="10">
        <v>275395</v>
      </c>
    </row>
    <row r="835" spans="2:7" x14ac:dyDescent="0.25">
      <c r="B835" s="74"/>
      <c r="F835" s="52">
        <v>43535</v>
      </c>
      <c r="G835" s="10">
        <v>275395</v>
      </c>
    </row>
    <row r="836" spans="2:7" x14ac:dyDescent="0.25">
      <c r="B836" s="74"/>
      <c r="F836" s="52">
        <v>43536</v>
      </c>
      <c r="G836" s="10">
        <v>275395</v>
      </c>
    </row>
    <row r="837" spans="2:7" x14ac:dyDescent="0.25">
      <c r="B837" s="74"/>
      <c r="F837" s="52">
        <v>43537</v>
      </c>
      <c r="G837" s="10">
        <v>316802.46999999997</v>
      </c>
    </row>
    <row r="838" spans="2:7" x14ac:dyDescent="0.25">
      <c r="B838" s="74"/>
      <c r="F838" s="52">
        <v>43538</v>
      </c>
      <c r="G838" s="10">
        <v>297067.40000000002</v>
      </c>
    </row>
    <row r="839" spans="2:7" x14ac:dyDescent="0.25">
      <c r="B839" s="74"/>
      <c r="F839" s="52">
        <v>43539</v>
      </c>
      <c r="G839" s="10">
        <v>300574.83</v>
      </c>
    </row>
    <row r="840" spans="2:7" x14ac:dyDescent="0.25">
      <c r="B840" s="74"/>
      <c r="F840" s="52">
        <v>43542</v>
      </c>
      <c r="G840" s="10">
        <v>264695.24</v>
      </c>
    </row>
    <row r="841" spans="2:7" x14ac:dyDescent="0.25">
      <c r="B841" s="74"/>
      <c r="F841" s="52">
        <v>43543</v>
      </c>
      <c r="G841" s="10">
        <v>264695</v>
      </c>
    </row>
    <row r="842" spans="2:7" x14ac:dyDescent="0.25">
      <c r="B842" s="74"/>
      <c r="F842" s="52">
        <v>43544</v>
      </c>
      <c r="G842" s="10">
        <v>264695</v>
      </c>
    </row>
    <row r="843" spans="2:7" x14ac:dyDescent="0.25">
      <c r="B843" s="74"/>
      <c r="F843" s="52">
        <v>43545</v>
      </c>
      <c r="G843" s="10">
        <v>282838.67</v>
      </c>
    </row>
    <row r="844" spans="2:7" x14ac:dyDescent="0.25">
      <c r="B844" s="74"/>
      <c r="F844" s="52">
        <v>43546</v>
      </c>
      <c r="G844" s="10">
        <v>282839</v>
      </c>
    </row>
    <row r="845" spans="2:7" x14ac:dyDescent="0.25">
      <c r="B845" s="74"/>
      <c r="F845" s="52">
        <v>43549</v>
      </c>
      <c r="G845" s="22">
        <v>333807.26</v>
      </c>
    </row>
    <row r="846" spans="2:7" x14ac:dyDescent="0.25">
      <c r="B846" s="74"/>
      <c r="F846" s="52">
        <v>43550</v>
      </c>
      <c r="G846" s="10">
        <v>332295.96000000002</v>
      </c>
    </row>
    <row r="847" spans="2:7" x14ac:dyDescent="0.25">
      <c r="F847" s="52">
        <v>43551</v>
      </c>
      <c r="G847" s="10">
        <v>325401.01</v>
      </c>
    </row>
    <row r="848" spans="2:7" x14ac:dyDescent="0.25">
      <c r="F848" s="52">
        <v>43552</v>
      </c>
      <c r="G848" s="10">
        <v>328793.55</v>
      </c>
    </row>
    <row r="849" spans="6:7" x14ac:dyDescent="0.25">
      <c r="F849" s="52">
        <v>43553</v>
      </c>
      <c r="G849" s="10">
        <v>329088.55</v>
      </c>
    </row>
    <row r="850" spans="6:7" x14ac:dyDescent="0.25">
      <c r="F850" s="52">
        <v>43556</v>
      </c>
      <c r="G850" s="10">
        <v>328488.55</v>
      </c>
    </row>
    <row r="851" spans="6:7" x14ac:dyDescent="0.25">
      <c r="F851" s="52">
        <v>43557</v>
      </c>
      <c r="G851" s="10">
        <v>292528.71999999997</v>
      </c>
    </row>
    <row r="852" spans="6:7" x14ac:dyDescent="0.25">
      <c r="F852" s="52">
        <v>43558</v>
      </c>
      <c r="G852" s="10">
        <v>294672.43</v>
      </c>
    </row>
    <row r="853" spans="6:7" x14ac:dyDescent="0.25">
      <c r="F853" s="52">
        <v>43559</v>
      </c>
      <c r="G853" s="10">
        <v>292850.33</v>
      </c>
    </row>
    <row r="854" spans="6:7" x14ac:dyDescent="0.25">
      <c r="F854" s="52">
        <v>43560</v>
      </c>
      <c r="G854" s="10">
        <v>284702.78999999998</v>
      </c>
    </row>
    <row r="855" spans="6:7" x14ac:dyDescent="0.25">
      <c r="F855" s="52">
        <v>43563</v>
      </c>
      <c r="G855" s="10">
        <v>284703</v>
      </c>
    </row>
    <row r="856" spans="6:7" x14ac:dyDescent="0.25">
      <c r="F856" s="52">
        <v>43564</v>
      </c>
      <c r="G856" s="10">
        <v>284775.52</v>
      </c>
    </row>
    <row r="857" spans="6:7" x14ac:dyDescent="0.25">
      <c r="F857" s="52">
        <v>43565</v>
      </c>
      <c r="G857" s="10">
        <v>284776</v>
      </c>
    </row>
    <row r="858" spans="6:7" x14ac:dyDescent="0.25">
      <c r="F858" s="52">
        <v>43566</v>
      </c>
      <c r="G858" s="10">
        <v>277335.02</v>
      </c>
    </row>
    <row r="859" spans="6:7" x14ac:dyDescent="0.25">
      <c r="F859" s="52">
        <v>43567</v>
      </c>
      <c r="G859" s="10">
        <v>277335</v>
      </c>
    </row>
    <row r="860" spans="6:7" x14ac:dyDescent="0.25">
      <c r="F860" s="52">
        <v>43570</v>
      </c>
      <c r="G860" s="10">
        <v>277462.90999999997</v>
      </c>
    </row>
    <row r="861" spans="6:7" x14ac:dyDescent="0.25">
      <c r="F861" s="52">
        <v>43571</v>
      </c>
      <c r="G861" s="10">
        <v>241180.07</v>
      </c>
    </row>
    <row r="862" spans="6:7" x14ac:dyDescent="0.25">
      <c r="F862" s="52">
        <v>43572</v>
      </c>
      <c r="G862" s="10">
        <v>257634.61</v>
      </c>
    </row>
    <row r="863" spans="6:7" x14ac:dyDescent="0.25">
      <c r="F863" s="52">
        <v>43573</v>
      </c>
      <c r="G863" s="10">
        <v>241154.55</v>
      </c>
    </row>
    <row r="864" spans="6:7" x14ac:dyDescent="0.25">
      <c r="F864" s="52">
        <v>43574</v>
      </c>
      <c r="G864" s="10">
        <v>243162.78</v>
      </c>
    </row>
    <row r="865" spans="6:7" x14ac:dyDescent="0.25">
      <c r="F865" s="52">
        <v>43577</v>
      </c>
      <c r="G865" s="10">
        <v>243003.93</v>
      </c>
    </row>
    <row r="866" spans="6:7" x14ac:dyDescent="0.25">
      <c r="F866" s="52">
        <v>43578</v>
      </c>
      <c r="G866" s="10">
        <v>243004</v>
      </c>
    </row>
    <row r="867" spans="6:7" x14ac:dyDescent="0.25">
      <c r="F867" s="52">
        <v>43579</v>
      </c>
      <c r="G867" s="10">
        <v>243060.55</v>
      </c>
    </row>
    <row r="868" spans="6:7" x14ac:dyDescent="0.25">
      <c r="F868" s="52">
        <v>43580</v>
      </c>
      <c r="G868" s="10">
        <v>245074.5</v>
      </c>
    </row>
    <row r="869" spans="6:7" x14ac:dyDescent="0.25">
      <c r="F869" s="52">
        <v>43581</v>
      </c>
      <c r="G869" s="10">
        <v>274493.84000000003</v>
      </c>
    </row>
    <row r="870" spans="6:7" x14ac:dyDescent="0.25">
      <c r="F870" s="52">
        <v>43584</v>
      </c>
      <c r="G870" s="10">
        <v>274494</v>
      </c>
    </row>
    <row r="871" spans="6:7" x14ac:dyDescent="0.25">
      <c r="F871" s="52">
        <v>43585</v>
      </c>
      <c r="G871" s="10">
        <v>268536.75</v>
      </c>
    </row>
    <row r="872" spans="6:7" x14ac:dyDescent="0.25">
      <c r="F872" s="52">
        <v>43586</v>
      </c>
      <c r="G872" s="10">
        <v>249086.1</v>
      </c>
    </row>
    <row r="873" spans="6:7" x14ac:dyDescent="0.25">
      <c r="F873" s="52">
        <v>43587</v>
      </c>
      <c r="G873" s="10">
        <v>253347.36</v>
      </c>
    </row>
    <row r="874" spans="6:7" x14ac:dyDescent="0.25">
      <c r="F874" s="52">
        <v>43588</v>
      </c>
      <c r="G874" s="10">
        <v>253347</v>
      </c>
    </row>
    <row r="875" spans="6:7" x14ac:dyDescent="0.25">
      <c r="F875" s="52">
        <v>43591</v>
      </c>
      <c r="G875" s="10">
        <v>253347</v>
      </c>
    </row>
    <row r="876" spans="6:7" x14ac:dyDescent="0.25">
      <c r="F876" s="52">
        <v>43592</v>
      </c>
      <c r="G876" s="10">
        <v>253347</v>
      </c>
    </row>
    <row r="877" spans="6:7" x14ac:dyDescent="0.25">
      <c r="F877" s="52">
        <v>43593</v>
      </c>
      <c r="G877" s="10">
        <v>253347</v>
      </c>
    </row>
    <row r="878" spans="6:7" x14ac:dyDescent="0.25">
      <c r="F878" s="52">
        <v>43594</v>
      </c>
      <c r="G878" s="10">
        <v>256363.47</v>
      </c>
    </row>
    <row r="879" spans="6:7" x14ac:dyDescent="0.25">
      <c r="F879" s="52">
        <v>43595</v>
      </c>
      <c r="G879" s="10">
        <v>256363</v>
      </c>
    </row>
    <row r="880" spans="6:7" x14ac:dyDescent="0.25">
      <c r="F880" s="52">
        <v>43598</v>
      </c>
      <c r="G880" s="10">
        <v>256363</v>
      </c>
    </row>
    <row r="881" spans="6:7" x14ac:dyDescent="0.25">
      <c r="F881" s="52">
        <v>43599</v>
      </c>
      <c r="G881" s="10">
        <v>220671.47</v>
      </c>
    </row>
    <row r="882" spans="6:7" x14ac:dyDescent="0.25">
      <c r="F882" s="52">
        <v>43600</v>
      </c>
      <c r="G882" s="10">
        <v>248680.89</v>
      </c>
    </row>
    <row r="883" spans="6:7" x14ac:dyDescent="0.25">
      <c r="F883" s="52">
        <v>43601</v>
      </c>
      <c r="G883" s="10">
        <v>254567.98</v>
      </c>
    </row>
    <row r="884" spans="6:7" x14ac:dyDescent="0.25">
      <c r="F884" s="52">
        <v>43602</v>
      </c>
      <c r="G884" s="10">
        <v>310563.12</v>
      </c>
    </row>
    <row r="885" spans="6:7" x14ac:dyDescent="0.25">
      <c r="F885" s="52">
        <v>43605</v>
      </c>
      <c r="G885" s="10">
        <v>310000.12</v>
      </c>
    </row>
    <row r="886" spans="6:7" x14ac:dyDescent="0.25">
      <c r="F886" s="52">
        <v>43606</v>
      </c>
      <c r="G886" s="10">
        <v>310000.12</v>
      </c>
    </row>
    <row r="887" spans="6:7" x14ac:dyDescent="0.25">
      <c r="F887" s="52">
        <v>43607</v>
      </c>
      <c r="G887" s="10">
        <v>310000.12</v>
      </c>
    </row>
    <row r="888" spans="6:7" x14ac:dyDescent="0.25">
      <c r="F888" s="52">
        <v>43608</v>
      </c>
      <c r="G888" s="10">
        <v>300109.28999999998</v>
      </c>
    </row>
    <row r="889" spans="6:7" x14ac:dyDescent="0.25">
      <c r="F889" s="52">
        <v>43609</v>
      </c>
      <c r="G889" s="10">
        <v>297396.90999999997</v>
      </c>
    </row>
    <row r="890" spans="6:7" x14ac:dyDescent="0.25">
      <c r="F890" s="52">
        <v>43612</v>
      </c>
      <c r="G890" s="10">
        <v>297397</v>
      </c>
    </row>
    <row r="891" spans="6:7" x14ac:dyDescent="0.25">
      <c r="F891" s="52">
        <v>43613</v>
      </c>
      <c r="G891" s="10">
        <v>309520.18</v>
      </c>
    </row>
    <row r="892" spans="6:7" x14ac:dyDescent="0.25">
      <c r="F892" s="52">
        <v>43614</v>
      </c>
      <c r="G892" s="10">
        <v>309520</v>
      </c>
    </row>
    <row r="893" spans="6:7" x14ac:dyDescent="0.25">
      <c r="F893" s="52">
        <v>43615</v>
      </c>
      <c r="G893" s="10">
        <v>306153.90000000002</v>
      </c>
    </row>
    <row r="894" spans="6:7" x14ac:dyDescent="0.25">
      <c r="F894" s="52">
        <v>43616</v>
      </c>
      <c r="G894" s="10">
        <v>307621.78000000003</v>
      </c>
    </row>
    <row r="895" spans="6:7" x14ac:dyDescent="0.25">
      <c r="F895" s="52">
        <v>43619</v>
      </c>
      <c r="G895" s="10">
        <v>307288.12</v>
      </c>
    </row>
    <row r="896" spans="6:7" x14ac:dyDescent="0.25">
      <c r="F896" s="52">
        <v>43620</v>
      </c>
      <c r="G896" s="10">
        <v>307288</v>
      </c>
    </row>
    <row r="897" spans="2:7" x14ac:dyDescent="0.25">
      <c r="C897"/>
      <c r="F897" s="52">
        <v>43621</v>
      </c>
      <c r="G897" s="10">
        <v>307288</v>
      </c>
    </row>
    <row r="898" spans="2:7" x14ac:dyDescent="0.25">
      <c r="B898" s="74"/>
      <c r="F898" s="52">
        <v>43622</v>
      </c>
      <c r="G898" s="10">
        <v>296580.19</v>
      </c>
    </row>
    <row r="899" spans="2:7" x14ac:dyDescent="0.25">
      <c r="B899" s="74"/>
      <c r="F899" s="52">
        <v>43623</v>
      </c>
      <c r="G899" s="10">
        <v>295981.95</v>
      </c>
    </row>
    <row r="900" spans="2:7" x14ac:dyDescent="0.25">
      <c r="B900" s="74"/>
      <c r="F900" s="52">
        <v>43626</v>
      </c>
      <c r="G900" s="10">
        <v>260513.06</v>
      </c>
    </row>
    <row r="901" spans="2:7" x14ac:dyDescent="0.25">
      <c r="B901" s="74"/>
      <c r="F901" s="52">
        <v>43627</v>
      </c>
      <c r="G901" s="10">
        <v>260513</v>
      </c>
    </row>
    <row r="902" spans="2:7" x14ac:dyDescent="0.25">
      <c r="B902" s="74"/>
      <c r="F902" s="52">
        <v>43628</v>
      </c>
      <c r="G902" s="10">
        <v>260513</v>
      </c>
    </row>
    <row r="903" spans="2:7" x14ac:dyDescent="0.25">
      <c r="B903" s="74"/>
      <c r="F903" s="52">
        <v>43629</v>
      </c>
      <c r="G903" s="10">
        <v>255966.98</v>
      </c>
    </row>
    <row r="904" spans="2:7" x14ac:dyDescent="0.25">
      <c r="B904" s="74"/>
      <c r="F904" s="52">
        <v>43630</v>
      </c>
      <c r="G904" s="10">
        <v>257507.94</v>
      </c>
    </row>
    <row r="905" spans="2:7" x14ac:dyDescent="0.25">
      <c r="B905" s="74"/>
      <c r="F905" s="52">
        <v>43633</v>
      </c>
      <c r="G905" s="10">
        <v>257508</v>
      </c>
    </row>
    <row r="906" spans="2:7" x14ac:dyDescent="0.25">
      <c r="B906" s="74"/>
      <c r="F906" s="52">
        <v>43634</v>
      </c>
      <c r="G906" s="10">
        <v>257508</v>
      </c>
    </row>
    <row r="907" spans="2:7" x14ac:dyDescent="0.25">
      <c r="B907" s="74"/>
      <c r="F907" s="52">
        <v>43635</v>
      </c>
      <c r="G907" s="10">
        <v>257508</v>
      </c>
    </row>
    <row r="908" spans="2:7" x14ac:dyDescent="0.25">
      <c r="B908" s="74"/>
      <c r="F908" s="52">
        <v>43636</v>
      </c>
      <c r="G908" s="10">
        <v>245601.94</v>
      </c>
    </row>
    <row r="909" spans="2:7" x14ac:dyDescent="0.25">
      <c r="B909" s="74"/>
      <c r="F909" s="52">
        <v>43637</v>
      </c>
      <c r="G909" s="10">
        <v>245768.94</v>
      </c>
    </row>
    <row r="910" spans="2:7" x14ac:dyDescent="0.25">
      <c r="B910" s="74"/>
      <c r="F910" s="52">
        <v>43640</v>
      </c>
      <c r="G910" s="10">
        <v>245769</v>
      </c>
    </row>
    <row r="911" spans="2:7" x14ac:dyDescent="0.25">
      <c r="F911" s="52">
        <v>43641</v>
      </c>
      <c r="G911" s="10">
        <v>209143.06</v>
      </c>
    </row>
    <row r="912" spans="2:7" x14ac:dyDescent="0.25">
      <c r="F912" s="52">
        <v>43642</v>
      </c>
      <c r="G912" s="10">
        <v>216087.16</v>
      </c>
    </row>
    <row r="913" spans="6:7" x14ac:dyDescent="0.25">
      <c r="F913" s="52">
        <v>43643</v>
      </c>
      <c r="G913" s="10">
        <v>218399.34</v>
      </c>
    </row>
    <row r="914" spans="6:7" x14ac:dyDescent="0.25">
      <c r="F914" s="52">
        <v>43644</v>
      </c>
      <c r="G914" s="10">
        <v>246675.15</v>
      </c>
    </row>
    <row r="915" spans="6:7" x14ac:dyDescent="0.25">
      <c r="F915" s="52">
        <v>43647</v>
      </c>
      <c r="G915" s="10">
        <v>246675</v>
      </c>
    </row>
    <row r="916" spans="6:7" x14ac:dyDescent="0.25">
      <c r="F916" s="52">
        <v>43648</v>
      </c>
      <c r="G916" s="10">
        <v>248377.32</v>
      </c>
    </row>
    <row r="917" spans="6:7" x14ac:dyDescent="0.25">
      <c r="F917" s="52">
        <v>43649</v>
      </c>
      <c r="G917" s="10">
        <v>277944.71000000002</v>
      </c>
    </row>
    <row r="918" spans="6:7" x14ac:dyDescent="0.25">
      <c r="F918" s="52">
        <v>43650</v>
      </c>
      <c r="G918" s="10">
        <v>277945</v>
      </c>
    </row>
    <row r="919" spans="6:7" x14ac:dyDescent="0.25">
      <c r="F919" s="52">
        <v>43651</v>
      </c>
      <c r="G919" s="10">
        <v>278046.71000000002</v>
      </c>
    </row>
    <row r="920" spans="6:7" x14ac:dyDescent="0.25">
      <c r="F920" s="52">
        <v>43654</v>
      </c>
      <c r="G920" s="10">
        <v>282590.19</v>
      </c>
    </row>
    <row r="921" spans="6:7" x14ac:dyDescent="0.25">
      <c r="F921" s="52">
        <v>43655</v>
      </c>
      <c r="G921" s="10">
        <v>247195.73</v>
      </c>
    </row>
    <row r="922" spans="6:7" x14ac:dyDescent="0.25">
      <c r="F922" s="52">
        <v>43656</v>
      </c>
      <c r="G922" s="10">
        <v>247195.73</v>
      </c>
    </row>
    <row r="923" spans="6:7" x14ac:dyDescent="0.25">
      <c r="F923" s="52">
        <v>43657</v>
      </c>
      <c r="G923" s="10">
        <v>235813.1</v>
      </c>
    </row>
    <row r="924" spans="6:7" x14ac:dyDescent="0.25">
      <c r="F924" s="52">
        <v>43658</v>
      </c>
      <c r="G924" s="10">
        <v>237210.07</v>
      </c>
    </row>
    <row r="925" spans="6:7" x14ac:dyDescent="0.25">
      <c r="F925" s="52">
        <v>43661</v>
      </c>
      <c r="G925" s="10">
        <v>237490.39</v>
      </c>
    </row>
    <row r="926" spans="6:7" x14ac:dyDescent="0.25">
      <c r="F926" s="52">
        <v>43662</v>
      </c>
      <c r="G926" s="10">
        <v>237490</v>
      </c>
    </row>
    <row r="927" spans="6:7" x14ac:dyDescent="0.25">
      <c r="F927" s="52">
        <v>43663</v>
      </c>
      <c r="G927" s="10">
        <v>237490.39</v>
      </c>
    </row>
    <row r="928" spans="6:7" x14ac:dyDescent="0.25">
      <c r="F928" s="52">
        <v>43664</v>
      </c>
      <c r="G928" s="10">
        <v>232593.57</v>
      </c>
    </row>
    <row r="929" spans="6:7" x14ac:dyDescent="0.25">
      <c r="F929" s="52">
        <v>43665</v>
      </c>
      <c r="G929" s="10">
        <v>232923.06</v>
      </c>
    </row>
    <row r="930" spans="6:7" x14ac:dyDescent="0.25">
      <c r="F930" s="52">
        <v>43668</v>
      </c>
      <c r="G930" s="10">
        <v>196798.51</v>
      </c>
    </row>
    <row r="931" spans="6:7" x14ac:dyDescent="0.25">
      <c r="F931" s="52">
        <v>43669</v>
      </c>
      <c r="G931" s="10">
        <v>199629.38</v>
      </c>
    </row>
    <row r="932" spans="6:7" x14ac:dyDescent="0.25">
      <c r="F932" s="52">
        <v>43670</v>
      </c>
      <c r="G932" s="10">
        <v>199629</v>
      </c>
    </row>
    <row r="933" spans="6:7" x14ac:dyDescent="0.25">
      <c r="F933" s="52">
        <v>43671</v>
      </c>
      <c r="G933" s="10">
        <v>195151.45</v>
      </c>
    </row>
    <row r="934" spans="6:7" x14ac:dyDescent="0.25">
      <c r="F934" s="52">
        <v>43672</v>
      </c>
      <c r="G934" s="10">
        <v>228843.78</v>
      </c>
    </row>
    <row r="935" spans="6:7" x14ac:dyDescent="0.25">
      <c r="F935" s="52">
        <v>43675</v>
      </c>
      <c r="G935" s="10">
        <v>228844</v>
      </c>
    </row>
    <row r="936" spans="6:7" x14ac:dyDescent="0.25">
      <c r="F936" s="52">
        <v>43676</v>
      </c>
      <c r="G936" s="10">
        <v>228844</v>
      </c>
    </row>
    <row r="937" spans="6:7" x14ac:dyDescent="0.25">
      <c r="F937" s="52">
        <v>43677</v>
      </c>
      <c r="G937" s="10">
        <v>229051.78</v>
      </c>
    </row>
    <row r="938" spans="6:7" x14ac:dyDescent="0.25">
      <c r="F938" s="52">
        <v>43678</v>
      </c>
      <c r="G938" s="10">
        <v>234767.17</v>
      </c>
    </row>
    <row r="939" spans="6:7" x14ac:dyDescent="0.25">
      <c r="F939" s="52">
        <v>43679</v>
      </c>
      <c r="G939" s="10">
        <v>236117.76000000001</v>
      </c>
    </row>
    <row r="940" spans="6:7" x14ac:dyDescent="0.25">
      <c r="F940" s="52">
        <v>43682</v>
      </c>
      <c r="G940" s="10">
        <v>236118</v>
      </c>
    </row>
    <row r="941" spans="6:7" x14ac:dyDescent="0.25">
      <c r="F941" s="52">
        <v>43683</v>
      </c>
      <c r="G941" s="10">
        <v>208888.5</v>
      </c>
    </row>
    <row r="942" spans="6:7" x14ac:dyDescent="0.25">
      <c r="F942" s="52">
        <v>43684</v>
      </c>
      <c r="G942" s="10">
        <v>208792.5</v>
      </c>
    </row>
    <row r="943" spans="6:7" x14ac:dyDescent="0.25">
      <c r="F943" s="52">
        <v>43685</v>
      </c>
      <c r="G943" s="10">
        <v>203219.37</v>
      </c>
    </row>
    <row r="944" spans="6:7" x14ac:dyDescent="0.25">
      <c r="F944" s="52">
        <v>43686</v>
      </c>
      <c r="G944" s="10">
        <v>205639.37</v>
      </c>
    </row>
    <row r="945" spans="6:7" x14ac:dyDescent="0.25">
      <c r="F945" s="52">
        <v>43689</v>
      </c>
      <c r="G945" s="10">
        <v>205639.37</v>
      </c>
    </row>
    <row r="946" spans="6:7" x14ac:dyDescent="0.25">
      <c r="F946" s="52">
        <v>43690</v>
      </c>
      <c r="G946" s="10">
        <v>232145.73</v>
      </c>
    </row>
    <row r="947" spans="6:7" x14ac:dyDescent="0.25">
      <c r="F947" s="52">
        <v>43691</v>
      </c>
      <c r="G947" s="10">
        <v>233325.32</v>
      </c>
    </row>
    <row r="948" spans="6:7" x14ac:dyDescent="0.25">
      <c r="F948" s="52">
        <v>43692</v>
      </c>
      <c r="G948" s="10">
        <v>225375.98</v>
      </c>
    </row>
    <row r="949" spans="6:7" x14ac:dyDescent="0.25">
      <c r="F949" s="52">
        <v>43693</v>
      </c>
      <c r="G949" s="10">
        <v>225424.1</v>
      </c>
    </row>
    <row r="950" spans="6:7" x14ac:dyDescent="0.25">
      <c r="F950" s="52">
        <v>43696</v>
      </c>
      <c r="G950" s="10">
        <v>187365.06</v>
      </c>
    </row>
    <row r="951" spans="6:7" x14ac:dyDescent="0.25">
      <c r="F951" s="52">
        <v>43697</v>
      </c>
      <c r="G951" s="10">
        <v>187365</v>
      </c>
    </row>
    <row r="952" spans="6:7" x14ac:dyDescent="0.25">
      <c r="F952" s="52">
        <v>43698</v>
      </c>
      <c r="G952" s="10">
        <v>187365</v>
      </c>
    </row>
    <row r="953" spans="6:7" x14ac:dyDescent="0.25">
      <c r="F953" s="52">
        <v>43699</v>
      </c>
      <c r="G953" s="22">
        <v>172667.6</v>
      </c>
    </row>
    <row r="954" spans="6:7" x14ac:dyDescent="0.25">
      <c r="F954" s="52">
        <v>43700</v>
      </c>
      <c r="G954" s="10">
        <v>172668</v>
      </c>
    </row>
    <row r="955" spans="6:7" x14ac:dyDescent="0.25">
      <c r="F955" s="52">
        <v>43703</v>
      </c>
      <c r="G955" s="10">
        <v>236616.35</v>
      </c>
    </row>
    <row r="956" spans="6:7" x14ac:dyDescent="0.25">
      <c r="F956" s="52">
        <v>43704</v>
      </c>
      <c r="G956" s="10">
        <v>237913.62</v>
      </c>
    </row>
    <row r="957" spans="6:7" x14ac:dyDescent="0.25">
      <c r="F957" s="52">
        <v>43705</v>
      </c>
      <c r="G957" s="10">
        <v>237914</v>
      </c>
    </row>
    <row r="958" spans="6:7" x14ac:dyDescent="0.25">
      <c r="F958" s="52">
        <v>43706</v>
      </c>
      <c r="G958" s="10">
        <v>244708.19</v>
      </c>
    </row>
    <row r="959" spans="6:7" x14ac:dyDescent="0.25">
      <c r="F959" s="52">
        <v>43707</v>
      </c>
      <c r="G959" s="10">
        <v>249899.19</v>
      </c>
    </row>
    <row r="960" spans="6:7" x14ac:dyDescent="0.25">
      <c r="F960" s="52">
        <v>43710</v>
      </c>
      <c r="G960" s="10">
        <v>249899</v>
      </c>
    </row>
    <row r="961" spans="2:7" x14ac:dyDescent="0.25">
      <c r="C961"/>
      <c r="F961" s="52">
        <v>43711</v>
      </c>
      <c r="G961" s="10">
        <v>215930.73</v>
      </c>
    </row>
    <row r="962" spans="2:7" x14ac:dyDescent="0.25">
      <c r="B962" s="74"/>
      <c r="F962" s="52">
        <v>43712</v>
      </c>
      <c r="G962" s="10">
        <v>215931</v>
      </c>
    </row>
    <row r="963" spans="2:7" x14ac:dyDescent="0.25">
      <c r="B963" s="74"/>
      <c r="F963" s="52">
        <v>43713</v>
      </c>
      <c r="G963" s="10">
        <v>205664.34</v>
      </c>
    </row>
    <row r="964" spans="2:7" x14ac:dyDescent="0.25">
      <c r="B964" s="74"/>
      <c r="F964" s="52">
        <v>43714</v>
      </c>
      <c r="G964" s="10">
        <v>205830.34</v>
      </c>
    </row>
    <row r="965" spans="2:7" x14ac:dyDescent="0.25">
      <c r="B965" s="74"/>
      <c r="F965" s="52">
        <v>43717</v>
      </c>
      <c r="G965" s="10">
        <v>205830</v>
      </c>
    </row>
    <row r="966" spans="2:7" x14ac:dyDescent="0.25">
      <c r="B966" s="74"/>
      <c r="F966" s="52">
        <v>43718</v>
      </c>
      <c r="G966" s="10">
        <v>205830</v>
      </c>
    </row>
    <row r="967" spans="2:7" x14ac:dyDescent="0.25">
      <c r="B967" s="74"/>
      <c r="F967" s="52">
        <v>43719</v>
      </c>
      <c r="G967" s="10">
        <v>205830</v>
      </c>
    </row>
    <row r="968" spans="2:7" x14ac:dyDescent="0.25">
      <c r="B968" s="74"/>
      <c r="F968" s="52">
        <v>43720</v>
      </c>
      <c r="G968" s="10">
        <v>207654.61</v>
      </c>
    </row>
    <row r="969" spans="2:7" x14ac:dyDescent="0.25">
      <c r="B969" s="74"/>
      <c r="F969" s="52">
        <v>43721</v>
      </c>
      <c r="G969" s="10">
        <v>207743.24</v>
      </c>
    </row>
    <row r="970" spans="2:7" x14ac:dyDescent="0.25">
      <c r="B970" s="74"/>
      <c r="F970" s="52">
        <v>43724</v>
      </c>
      <c r="G970" s="10">
        <v>207845.42</v>
      </c>
    </row>
    <row r="971" spans="2:7" x14ac:dyDescent="0.25">
      <c r="B971" s="74"/>
      <c r="F971" s="52">
        <v>43725</v>
      </c>
      <c r="G971" s="10">
        <v>173840.8</v>
      </c>
    </row>
    <row r="972" spans="2:7" x14ac:dyDescent="0.25">
      <c r="B972" s="74"/>
      <c r="F972" s="52">
        <v>43726</v>
      </c>
      <c r="G972" s="10">
        <v>212383.95</v>
      </c>
    </row>
    <row r="973" spans="2:7" x14ac:dyDescent="0.25">
      <c r="B973" s="74"/>
      <c r="F973" s="52">
        <v>43727</v>
      </c>
      <c r="G973" s="10">
        <v>205141.98</v>
      </c>
    </row>
    <row r="974" spans="2:7" x14ac:dyDescent="0.25">
      <c r="B974" s="74"/>
      <c r="F974" s="52">
        <v>43728</v>
      </c>
      <c r="G974" s="10">
        <v>205834.98</v>
      </c>
    </row>
    <row r="975" spans="2:7" x14ac:dyDescent="0.25">
      <c r="F975" s="52">
        <v>43731</v>
      </c>
      <c r="G975" s="10">
        <v>205884.98</v>
      </c>
    </row>
    <row r="976" spans="2:7" x14ac:dyDescent="0.25">
      <c r="F976" s="52">
        <v>43732</v>
      </c>
      <c r="G976" s="10">
        <v>205884.98</v>
      </c>
    </row>
    <row r="977" spans="6:7" x14ac:dyDescent="0.25">
      <c r="F977" s="52">
        <v>43733</v>
      </c>
      <c r="G977" s="10">
        <v>231641.34</v>
      </c>
    </row>
    <row r="978" spans="6:7" x14ac:dyDescent="0.25">
      <c r="F978" s="52">
        <v>43734</v>
      </c>
      <c r="G978" s="10">
        <v>236338.62</v>
      </c>
    </row>
    <row r="979" spans="6:7" x14ac:dyDescent="0.25">
      <c r="F979" s="52">
        <v>43735</v>
      </c>
      <c r="G979" s="10">
        <v>269514.5</v>
      </c>
    </row>
    <row r="980" spans="6:7" x14ac:dyDescent="0.25">
      <c r="F980" s="52">
        <v>43738</v>
      </c>
      <c r="G980" s="10">
        <v>287654.26</v>
      </c>
    </row>
    <row r="981" spans="6:7" x14ac:dyDescent="0.25">
      <c r="F981" s="52">
        <v>43739</v>
      </c>
      <c r="G981" s="10">
        <v>254047.41</v>
      </c>
    </row>
    <row r="982" spans="6:7" x14ac:dyDescent="0.25">
      <c r="F982" s="52">
        <v>43740</v>
      </c>
      <c r="G982" s="10">
        <v>254047</v>
      </c>
    </row>
    <row r="983" spans="6:7" x14ac:dyDescent="0.25">
      <c r="F983" s="52">
        <v>43741</v>
      </c>
      <c r="G983" s="10">
        <v>244596.04</v>
      </c>
    </row>
    <row r="984" spans="6:7" x14ac:dyDescent="0.25">
      <c r="F984" s="52">
        <v>43742</v>
      </c>
      <c r="G984" s="10">
        <v>244881.04</v>
      </c>
    </row>
    <row r="985" spans="6:7" x14ac:dyDescent="0.25">
      <c r="F985" s="52">
        <v>43745</v>
      </c>
      <c r="G985" s="10">
        <v>244881</v>
      </c>
    </row>
    <row r="986" spans="6:7" x14ac:dyDescent="0.25">
      <c r="F986" s="52">
        <v>43746</v>
      </c>
      <c r="G986" s="10">
        <v>244881</v>
      </c>
    </row>
    <row r="987" spans="6:7" x14ac:dyDescent="0.25">
      <c r="F987" s="52">
        <v>43747</v>
      </c>
      <c r="G987" s="10">
        <v>244881</v>
      </c>
    </row>
    <row r="988" spans="6:7" x14ac:dyDescent="0.25">
      <c r="F988" s="52">
        <v>43748</v>
      </c>
      <c r="G988" s="10">
        <v>247845.59</v>
      </c>
    </row>
    <row r="989" spans="6:7" x14ac:dyDescent="0.25">
      <c r="F989" s="52">
        <v>43749</v>
      </c>
      <c r="G989" s="10">
        <v>247846</v>
      </c>
    </row>
    <row r="990" spans="6:7" x14ac:dyDescent="0.25">
      <c r="F990" s="52">
        <v>43752</v>
      </c>
      <c r="G990" s="10">
        <v>247846</v>
      </c>
    </row>
    <row r="991" spans="6:7" x14ac:dyDescent="0.25">
      <c r="F991" s="52">
        <v>43753</v>
      </c>
      <c r="G991" s="10">
        <v>183161.53</v>
      </c>
    </row>
    <row r="992" spans="6:7" x14ac:dyDescent="0.25">
      <c r="F992" s="52">
        <v>43754</v>
      </c>
      <c r="G992" s="10">
        <v>185786.19</v>
      </c>
    </row>
    <row r="993" spans="6:7" x14ac:dyDescent="0.25">
      <c r="F993" s="52">
        <v>43755</v>
      </c>
      <c r="G993" s="10">
        <v>160581.73000000001</v>
      </c>
    </row>
    <row r="994" spans="6:7" x14ac:dyDescent="0.25">
      <c r="F994" s="52">
        <v>43756</v>
      </c>
      <c r="G994" s="10">
        <v>160581.73000000001</v>
      </c>
    </row>
    <row r="995" spans="6:7" x14ac:dyDescent="0.25">
      <c r="F995" s="52">
        <v>43759</v>
      </c>
      <c r="G995" s="10">
        <v>160581.73000000001</v>
      </c>
    </row>
    <row r="996" spans="6:7" x14ac:dyDescent="0.25">
      <c r="F996" s="52">
        <v>43760</v>
      </c>
      <c r="G996" s="10">
        <v>160581.73000000001</v>
      </c>
    </row>
    <row r="997" spans="6:7" x14ac:dyDescent="0.25">
      <c r="F997" s="52">
        <v>43761</v>
      </c>
      <c r="G997" s="10">
        <v>171996.42</v>
      </c>
    </row>
    <row r="998" spans="6:7" x14ac:dyDescent="0.25">
      <c r="F998" s="52">
        <v>43762</v>
      </c>
      <c r="G998" s="10">
        <v>167352.24</v>
      </c>
    </row>
    <row r="999" spans="6:7" x14ac:dyDescent="0.25">
      <c r="F999" s="52">
        <v>43763</v>
      </c>
      <c r="G999" s="10">
        <v>166766.24</v>
      </c>
    </row>
    <row r="1000" spans="6:7" x14ac:dyDescent="0.25">
      <c r="F1000" s="52">
        <v>43766</v>
      </c>
      <c r="G1000" s="22">
        <v>129051.26</v>
      </c>
    </row>
    <row r="1001" spans="6:7" x14ac:dyDescent="0.25">
      <c r="F1001" s="52">
        <v>43767</v>
      </c>
      <c r="G1001" s="10">
        <v>132306.64000000001</v>
      </c>
    </row>
    <row r="1002" spans="6:7" x14ac:dyDescent="0.25">
      <c r="F1002" s="52">
        <v>43768</v>
      </c>
      <c r="G1002" s="10">
        <v>181475.08</v>
      </c>
    </row>
    <row r="1003" spans="6:7" x14ac:dyDescent="0.25">
      <c r="F1003" s="52">
        <v>43769</v>
      </c>
      <c r="G1003" s="10">
        <v>169335.94</v>
      </c>
    </row>
    <row r="1004" spans="6:7" x14ac:dyDescent="0.25">
      <c r="F1004" s="52">
        <v>43770</v>
      </c>
      <c r="G1004" s="10">
        <v>171521.13</v>
      </c>
    </row>
    <row r="1005" spans="6:7" x14ac:dyDescent="0.25">
      <c r="F1005" s="52">
        <v>43773</v>
      </c>
      <c r="G1005" s="10">
        <v>171521</v>
      </c>
    </row>
    <row r="1006" spans="6:7" x14ac:dyDescent="0.25">
      <c r="F1006" s="52">
        <v>43774</v>
      </c>
      <c r="G1006" s="10">
        <v>171521</v>
      </c>
    </row>
    <row r="1007" spans="6:7" x14ac:dyDescent="0.25">
      <c r="F1007" s="52">
        <v>43775</v>
      </c>
      <c r="G1007" s="10">
        <v>201934.13</v>
      </c>
    </row>
    <row r="1008" spans="6:7" x14ac:dyDescent="0.25">
      <c r="F1008" s="52">
        <v>43776</v>
      </c>
      <c r="G1008" s="10">
        <v>198457.3</v>
      </c>
    </row>
    <row r="1009" spans="6:7" x14ac:dyDescent="0.25">
      <c r="F1009" s="52">
        <v>43777</v>
      </c>
      <c r="G1009" s="10">
        <v>198457</v>
      </c>
    </row>
    <row r="1010" spans="6:7" x14ac:dyDescent="0.25">
      <c r="F1010" s="52">
        <v>43780</v>
      </c>
      <c r="G1010" s="10">
        <v>164046.53</v>
      </c>
    </row>
    <row r="1011" spans="6:7" x14ac:dyDescent="0.25">
      <c r="F1011" s="52">
        <v>43781</v>
      </c>
      <c r="G1011" s="10">
        <v>164047</v>
      </c>
    </row>
    <row r="1012" spans="6:7" x14ac:dyDescent="0.25">
      <c r="F1012" s="52">
        <v>43782</v>
      </c>
      <c r="G1012" s="10">
        <v>198779.19</v>
      </c>
    </row>
    <row r="1013" spans="6:7" x14ac:dyDescent="0.25">
      <c r="F1013" s="52">
        <v>43783</v>
      </c>
      <c r="G1013" s="10">
        <v>188221.13</v>
      </c>
    </row>
    <row r="1014" spans="6:7" x14ac:dyDescent="0.25">
      <c r="F1014" s="52">
        <v>43784</v>
      </c>
      <c r="G1014" s="10">
        <v>190279.89</v>
      </c>
    </row>
    <row r="1015" spans="6:7" x14ac:dyDescent="0.25">
      <c r="F1015" s="52">
        <v>43787</v>
      </c>
      <c r="G1015" s="10">
        <v>190179.89</v>
      </c>
    </row>
    <row r="1016" spans="6:7" x14ac:dyDescent="0.25">
      <c r="F1016" s="52">
        <v>43788</v>
      </c>
      <c r="G1016" s="10">
        <v>190180</v>
      </c>
    </row>
    <row r="1017" spans="6:7" x14ac:dyDescent="0.25">
      <c r="F1017" s="52">
        <v>43789</v>
      </c>
      <c r="G1017" s="10">
        <v>190180</v>
      </c>
    </row>
    <row r="1018" spans="6:7" x14ac:dyDescent="0.25">
      <c r="F1018" s="52">
        <v>43790</v>
      </c>
      <c r="G1018" s="10">
        <v>188919.3</v>
      </c>
    </row>
    <row r="1019" spans="6:7" x14ac:dyDescent="0.25">
      <c r="F1019" s="52">
        <v>43791</v>
      </c>
      <c r="G1019" s="10">
        <v>188919</v>
      </c>
    </row>
    <row r="1020" spans="6:7" x14ac:dyDescent="0.25">
      <c r="F1020" s="52">
        <v>43794</v>
      </c>
      <c r="G1020" s="10">
        <v>153349.64000000001</v>
      </c>
    </row>
    <row r="1021" spans="6:7" x14ac:dyDescent="0.25">
      <c r="F1021" s="52">
        <v>43795</v>
      </c>
      <c r="G1021" s="10">
        <v>153226.64000000001</v>
      </c>
    </row>
    <row r="1022" spans="6:7" x14ac:dyDescent="0.25">
      <c r="F1022" s="52">
        <v>43796</v>
      </c>
      <c r="G1022" s="10">
        <v>154369.64000000001</v>
      </c>
    </row>
    <row r="1023" spans="6:7" x14ac:dyDescent="0.25">
      <c r="F1023" s="52">
        <v>43797</v>
      </c>
      <c r="G1023" s="10">
        <v>154370</v>
      </c>
    </row>
    <row r="1024" spans="6:7" x14ac:dyDescent="0.25">
      <c r="F1024" s="52">
        <v>43798</v>
      </c>
      <c r="G1024" s="10">
        <v>237011.17</v>
      </c>
    </row>
    <row r="1025" spans="2:7" x14ac:dyDescent="0.25">
      <c r="C1025"/>
      <c r="F1025" s="52">
        <v>43801</v>
      </c>
      <c r="G1025" s="10">
        <v>237011</v>
      </c>
    </row>
    <row r="1026" spans="2:7" x14ac:dyDescent="0.25">
      <c r="B1026" s="74"/>
      <c r="F1026" s="52">
        <v>43802</v>
      </c>
      <c r="G1026" s="10">
        <v>237011</v>
      </c>
    </row>
    <row r="1027" spans="2:7" x14ac:dyDescent="0.25">
      <c r="B1027" s="74"/>
      <c r="F1027" s="52">
        <v>43803</v>
      </c>
      <c r="G1027" s="10">
        <v>237011</v>
      </c>
    </row>
    <row r="1028" spans="2:7" x14ac:dyDescent="0.25">
      <c r="B1028" s="74"/>
      <c r="F1028" s="52">
        <v>43804</v>
      </c>
      <c r="G1028" s="10">
        <v>229967.75</v>
      </c>
    </row>
    <row r="1029" spans="2:7" x14ac:dyDescent="0.25">
      <c r="B1029" s="74"/>
      <c r="F1029" s="52">
        <v>43805</v>
      </c>
      <c r="G1029" s="10">
        <v>229968</v>
      </c>
    </row>
    <row r="1030" spans="2:7" x14ac:dyDescent="0.25">
      <c r="B1030" s="74"/>
      <c r="F1030" s="52">
        <v>43808</v>
      </c>
      <c r="G1030" s="10">
        <v>193352.99</v>
      </c>
    </row>
    <row r="1031" spans="2:7" x14ac:dyDescent="0.25">
      <c r="B1031" s="74"/>
      <c r="F1031" s="52">
        <v>43809</v>
      </c>
      <c r="G1031" s="10">
        <v>193629.99</v>
      </c>
    </row>
    <row r="1032" spans="2:7" x14ac:dyDescent="0.25">
      <c r="B1032" s="74"/>
      <c r="F1032" s="52">
        <v>43810</v>
      </c>
      <c r="G1032" s="10">
        <v>193630</v>
      </c>
    </row>
    <row r="1033" spans="2:7" x14ac:dyDescent="0.25">
      <c r="B1033" s="74"/>
      <c r="F1033" s="52">
        <v>43811</v>
      </c>
      <c r="G1033" s="10">
        <v>193945</v>
      </c>
    </row>
    <row r="1034" spans="2:7" x14ac:dyDescent="0.25">
      <c r="B1034" s="74"/>
      <c r="F1034" s="52">
        <v>43812</v>
      </c>
      <c r="G1034" s="10">
        <v>196370.92</v>
      </c>
    </row>
    <row r="1035" spans="2:7" x14ac:dyDescent="0.25">
      <c r="B1035" s="74"/>
      <c r="F1035" s="52">
        <v>43815</v>
      </c>
      <c r="G1035" s="10">
        <v>196370.92</v>
      </c>
    </row>
    <row r="1036" spans="2:7" x14ac:dyDescent="0.25">
      <c r="B1036" s="74"/>
      <c r="F1036" s="52">
        <v>43816</v>
      </c>
      <c r="G1036" s="10">
        <v>196370.92</v>
      </c>
    </row>
    <row r="1037" spans="2:7" x14ac:dyDescent="0.25">
      <c r="B1037" s="74"/>
      <c r="F1037" s="52">
        <v>43817</v>
      </c>
      <c r="G1037" s="10">
        <v>196370.92</v>
      </c>
    </row>
    <row r="1038" spans="2:7" x14ac:dyDescent="0.25">
      <c r="B1038" s="74"/>
      <c r="F1038" s="52">
        <v>43818</v>
      </c>
      <c r="G1038" s="10">
        <v>194997.56</v>
      </c>
    </row>
    <row r="1039" spans="2:7" x14ac:dyDescent="0.25">
      <c r="F1039" s="52">
        <v>43819</v>
      </c>
      <c r="G1039" s="10">
        <v>194998</v>
      </c>
    </row>
    <row r="1040" spans="2:7" x14ac:dyDescent="0.25">
      <c r="F1040" s="52">
        <v>43822</v>
      </c>
      <c r="G1040" s="10">
        <v>158280.26999999999</v>
      </c>
    </row>
    <row r="1041" spans="6:7" x14ac:dyDescent="0.25">
      <c r="F1041" s="52">
        <v>43823</v>
      </c>
      <c r="G1041" s="10">
        <v>163840.26999999999</v>
      </c>
    </row>
    <row r="1042" spans="6:7" x14ac:dyDescent="0.25">
      <c r="F1042" s="52">
        <v>43824</v>
      </c>
      <c r="G1042" s="10">
        <v>163840</v>
      </c>
    </row>
    <row r="1043" spans="6:7" x14ac:dyDescent="0.25">
      <c r="F1043" s="52">
        <v>43825</v>
      </c>
      <c r="G1043" s="10">
        <v>213174.46</v>
      </c>
    </row>
    <row r="1044" spans="6:7" x14ac:dyDescent="0.25">
      <c r="F1044" s="52">
        <v>43826</v>
      </c>
      <c r="G1044" s="10">
        <v>212851.46</v>
      </c>
    </row>
    <row r="1045" spans="6:7" x14ac:dyDescent="0.25">
      <c r="F1045" s="52">
        <v>43829</v>
      </c>
      <c r="G1045" s="10">
        <v>212221.74</v>
      </c>
    </row>
    <row r="1046" spans="6:7" x14ac:dyDescent="0.25">
      <c r="F1046" s="52">
        <v>43830</v>
      </c>
      <c r="G1046" s="10">
        <v>189055.83</v>
      </c>
    </row>
    <row r="1047" spans="6:7" x14ac:dyDescent="0.25">
      <c r="F1047" s="52">
        <v>43831</v>
      </c>
      <c r="G1047" s="10">
        <v>189056</v>
      </c>
    </row>
    <row r="1048" spans="6:7" x14ac:dyDescent="0.25">
      <c r="F1048" s="52">
        <v>43832</v>
      </c>
      <c r="G1048" s="10">
        <v>206403.28</v>
      </c>
    </row>
    <row r="1049" spans="6:7" x14ac:dyDescent="0.25">
      <c r="F1049" s="52">
        <v>43833</v>
      </c>
      <c r="G1049" s="10">
        <v>206217.28</v>
      </c>
    </row>
    <row r="1050" spans="6:7" x14ac:dyDescent="0.25">
      <c r="F1050" s="52">
        <v>43836</v>
      </c>
      <c r="G1050" s="10">
        <v>206129.28</v>
      </c>
    </row>
    <row r="1051" spans="6:7" x14ac:dyDescent="0.25">
      <c r="F1051" s="52">
        <v>43837</v>
      </c>
      <c r="G1051" s="10">
        <v>172858.39</v>
      </c>
    </row>
    <row r="1052" spans="6:7" x14ac:dyDescent="0.25">
      <c r="F1052" s="52">
        <v>43838</v>
      </c>
      <c r="G1052" s="10">
        <v>172585</v>
      </c>
    </row>
    <row r="1053" spans="6:7" x14ac:dyDescent="0.25">
      <c r="F1053" s="52">
        <v>43839</v>
      </c>
      <c r="G1053" s="10">
        <v>184752.38</v>
      </c>
    </row>
    <row r="1054" spans="6:7" x14ac:dyDescent="0.25">
      <c r="F1054" s="52">
        <v>43840</v>
      </c>
      <c r="G1054" s="10">
        <v>199849.93</v>
      </c>
    </row>
    <row r="1055" spans="6:7" x14ac:dyDescent="0.25">
      <c r="F1055" s="52">
        <v>43843</v>
      </c>
      <c r="G1055" s="10">
        <v>199850</v>
      </c>
    </row>
    <row r="1056" spans="6:7" x14ac:dyDescent="0.25">
      <c r="F1056" s="52">
        <v>43844</v>
      </c>
      <c r="G1056" s="10">
        <v>199850</v>
      </c>
    </row>
    <row r="1057" spans="6:7" x14ac:dyDescent="0.25">
      <c r="F1057" s="52">
        <v>43845</v>
      </c>
      <c r="G1057" s="10">
        <v>199942.09</v>
      </c>
    </row>
    <row r="1058" spans="6:7" x14ac:dyDescent="0.25">
      <c r="F1058" s="52">
        <v>43846</v>
      </c>
      <c r="G1058" s="10">
        <v>197586.14</v>
      </c>
    </row>
    <row r="1059" spans="6:7" x14ac:dyDescent="0.25">
      <c r="F1059" s="52">
        <v>43847</v>
      </c>
      <c r="G1059" s="10">
        <v>197586</v>
      </c>
    </row>
    <row r="1060" spans="6:7" x14ac:dyDescent="0.25">
      <c r="F1060" s="52">
        <v>43850</v>
      </c>
      <c r="G1060" s="10">
        <v>197586</v>
      </c>
    </row>
    <row r="1061" spans="6:7" x14ac:dyDescent="0.25">
      <c r="F1061" s="52">
        <v>43851</v>
      </c>
      <c r="G1061" s="10">
        <v>160213.23000000001</v>
      </c>
    </row>
    <row r="1062" spans="6:7" x14ac:dyDescent="0.25">
      <c r="F1062" s="52">
        <v>43852</v>
      </c>
      <c r="G1062" s="10">
        <v>160213</v>
      </c>
    </row>
    <row r="1063" spans="6:7" x14ac:dyDescent="0.25">
      <c r="F1063" s="52">
        <v>43853</v>
      </c>
      <c r="G1063" s="10">
        <v>178835.97</v>
      </c>
    </row>
    <row r="1064" spans="6:7" x14ac:dyDescent="0.25">
      <c r="F1064" s="52">
        <v>43854</v>
      </c>
      <c r="G1064" s="10">
        <v>177774.06</v>
      </c>
    </row>
    <row r="1065" spans="6:7" x14ac:dyDescent="0.25">
      <c r="F1065" s="52">
        <v>43857</v>
      </c>
      <c r="G1065" s="10">
        <v>177774</v>
      </c>
    </row>
    <row r="1066" spans="6:7" x14ac:dyDescent="0.25">
      <c r="F1066" s="52">
        <v>43858</v>
      </c>
      <c r="G1066" s="10">
        <v>177774</v>
      </c>
    </row>
    <row r="1067" spans="6:7" x14ac:dyDescent="0.25">
      <c r="F1067" s="52">
        <v>43859</v>
      </c>
      <c r="G1067" s="10">
        <v>253459.84</v>
      </c>
    </row>
    <row r="1068" spans="6:7" x14ac:dyDescent="0.25">
      <c r="F1068" s="52">
        <v>43860</v>
      </c>
      <c r="G1068" s="10">
        <v>235320.22</v>
      </c>
    </row>
    <row r="1069" spans="6:7" x14ac:dyDescent="0.25">
      <c r="F1069" s="52">
        <v>43861</v>
      </c>
      <c r="G1069" s="10">
        <v>235320</v>
      </c>
    </row>
    <row r="1070" spans="6:7" x14ac:dyDescent="0.25">
      <c r="F1070" s="52">
        <v>43864</v>
      </c>
      <c r="G1070" s="10">
        <v>198483.96</v>
      </c>
    </row>
    <row r="1071" spans="6:7" x14ac:dyDescent="0.25">
      <c r="F1071" s="52">
        <v>43865</v>
      </c>
      <c r="G1071" s="10">
        <v>212819.68</v>
      </c>
    </row>
    <row r="1072" spans="6:7" x14ac:dyDescent="0.25">
      <c r="F1072" s="52">
        <v>43866</v>
      </c>
      <c r="G1072" s="10">
        <v>212820</v>
      </c>
    </row>
    <row r="1073" spans="6:7" x14ac:dyDescent="0.25">
      <c r="F1073" s="52">
        <v>43867</v>
      </c>
      <c r="G1073" s="10">
        <v>212584.24</v>
      </c>
    </row>
    <row r="1074" spans="6:7" x14ac:dyDescent="0.25">
      <c r="F1074" s="52">
        <v>43868</v>
      </c>
      <c r="G1074" s="10">
        <v>270092.23</v>
      </c>
    </row>
    <row r="1075" spans="6:7" x14ac:dyDescent="0.25">
      <c r="F1075" s="52">
        <v>43871</v>
      </c>
      <c r="G1075" s="10">
        <v>270092</v>
      </c>
    </row>
    <row r="1076" spans="6:7" x14ac:dyDescent="0.25">
      <c r="F1076" s="52">
        <v>43872</v>
      </c>
      <c r="G1076" s="10">
        <v>273133.13</v>
      </c>
    </row>
    <row r="1077" spans="6:7" x14ac:dyDescent="0.25">
      <c r="F1077" s="52">
        <v>43873</v>
      </c>
      <c r="G1077" s="10">
        <v>273133</v>
      </c>
    </row>
    <row r="1078" spans="6:7" x14ac:dyDescent="0.25">
      <c r="F1078" s="52">
        <v>43874</v>
      </c>
      <c r="G1078" s="10">
        <v>280484.09000000003</v>
      </c>
    </row>
    <row r="1079" spans="6:7" x14ac:dyDescent="0.25">
      <c r="F1079" s="52">
        <v>43875</v>
      </c>
      <c r="G1079" s="10">
        <v>279225.67</v>
      </c>
    </row>
    <row r="1080" spans="6:7" x14ac:dyDescent="0.25">
      <c r="F1080" s="52">
        <v>43878</v>
      </c>
      <c r="G1080" s="10">
        <v>279226</v>
      </c>
    </row>
    <row r="1081" spans="6:7" x14ac:dyDescent="0.25">
      <c r="F1081" s="52">
        <v>43879</v>
      </c>
      <c r="G1081" s="10">
        <v>241740.68</v>
      </c>
    </row>
    <row r="1082" spans="6:7" x14ac:dyDescent="0.25">
      <c r="F1082" s="52">
        <v>43880</v>
      </c>
      <c r="G1082" s="10">
        <v>268478</v>
      </c>
    </row>
    <row r="1083" spans="6:7" x14ac:dyDescent="0.25">
      <c r="F1083" s="52">
        <v>43881</v>
      </c>
      <c r="G1083" s="10">
        <v>258524.93</v>
      </c>
    </row>
    <row r="1084" spans="6:7" x14ac:dyDescent="0.25">
      <c r="F1084" s="52">
        <v>43882</v>
      </c>
      <c r="G1084" s="10">
        <v>277316.53000000003</v>
      </c>
    </row>
    <row r="1085" spans="6:7" x14ac:dyDescent="0.25">
      <c r="F1085" s="52">
        <v>43885</v>
      </c>
      <c r="G1085" s="10">
        <v>277317</v>
      </c>
    </row>
    <row r="1086" spans="6:7" x14ac:dyDescent="0.25">
      <c r="F1086" s="52">
        <v>43886</v>
      </c>
      <c r="G1086" s="10">
        <v>279881.78999999998</v>
      </c>
    </row>
    <row r="1087" spans="6:7" x14ac:dyDescent="0.25">
      <c r="F1087" s="52">
        <v>43887</v>
      </c>
      <c r="G1087" s="10">
        <v>279882</v>
      </c>
    </row>
    <row r="1088" spans="6:7" x14ac:dyDescent="0.25">
      <c r="F1088" s="52">
        <v>43888</v>
      </c>
      <c r="G1088" s="10">
        <v>270773.33</v>
      </c>
    </row>
    <row r="1089" spans="2:7" x14ac:dyDescent="0.25">
      <c r="C1089"/>
      <c r="F1089" s="52">
        <v>43889</v>
      </c>
      <c r="G1089" s="10">
        <v>306133.57</v>
      </c>
    </row>
    <row r="1090" spans="2:7" x14ac:dyDescent="0.25">
      <c r="B1090" s="74"/>
      <c r="F1090" s="52">
        <v>43892</v>
      </c>
      <c r="G1090" s="10">
        <v>267343.68</v>
      </c>
    </row>
    <row r="1091" spans="2:7" x14ac:dyDescent="0.25">
      <c r="B1091" s="74"/>
      <c r="F1091" s="52">
        <v>43893</v>
      </c>
      <c r="G1091" s="10">
        <v>267157.68</v>
      </c>
    </row>
    <row r="1092" spans="2:7" x14ac:dyDescent="0.25">
      <c r="B1092" s="74"/>
      <c r="F1092" s="52">
        <v>43894</v>
      </c>
      <c r="G1092" s="10">
        <f>G1091</f>
        <v>267157.68</v>
      </c>
    </row>
    <row r="1093" spans="2:7" x14ac:dyDescent="0.25">
      <c r="B1093" s="74"/>
      <c r="F1093" s="52">
        <v>43895</v>
      </c>
      <c r="G1093" s="10">
        <v>264690.95</v>
      </c>
    </row>
    <row r="1094" spans="2:7" x14ac:dyDescent="0.25">
      <c r="B1094" s="74"/>
      <c r="F1094" s="52">
        <v>43896</v>
      </c>
      <c r="G1094" s="10">
        <v>264495.03999999998</v>
      </c>
    </row>
    <row r="1095" spans="2:7" x14ac:dyDescent="0.25">
      <c r="B1095" s="74"/>
      <c r="F1095" s="52">
        <v>43899</v>
      </c>
      <c r="G1095" s="10">
        <f>G1094</f>
        <v>264495.03999999998</v>
      </c>
    </row>
    <row r="1096" spans="2:7" x14ac:dyDescent="0.25">
      <c r="B1096" s="74"/>
      <c r="F1096" s="52">
        <v>43900</v>
      </c>
      <c r="G1096" s="10">
        <v>267283.63</v>
      </c>
    </row>
    <row r="1097" spans="2:7" x14ac:dyDescent="0.25">
      <c r="B1097" s="74"/>
      <c r="F1097" s="52">
        <v>43901</v>
      </c>
      <c r="G1097" s="10">
        <f>G1096</f>
        <v>267283.63</v>
      </c>
    </row>
    <row r="1098" spans="2:7" x14ac:dyDescent="0.25">
      <c r="B1098" s="74"/>
      <c r="F1098" s="52">
        <v>43902</v>
      </c>
      <c r="G1098" s="10">
        <v>259537.69</v>
      </c>
    </row>
    <row r="1099" spans="2:7" x14ac:dyDescent="0.25">
      <c r="B1099" s="74"/>
      <c r="F1099" s="52">
        <v>43903</v>
      </c>
      <c r="G1099" s="10">
        <v>259645.65</v>
      </c>
    </row>
    <row r="1100" spans="2:7" x14ac:dyDescent="0.25">
      <c r="B1100" s="74"/>
      <c r="F1100" s="52">
        <v>43906</v>
      </c>
      <c r="G1100" s="10">
        <v>279221.03000000003</v>
      </c>
    </row>
    <row r="1101" spans="2:7" x14ac:dyDescent="0.25">
      <c r="B1101" s="74"/>
      <c r="F1101" s="52">
        <v>43907</v>
      </c>
      <c r="G1101" s="10">
        <v>232150.36</v>
      </c>
    </row>
    <row r="1102" spans="2:7" x14ac:dyDescent="0.25">
      <c r="B1102" s="74"/>
      <c r="F1102" s="52">
        <v>43908</v>
      </c>
      <c r="G1102" s="10">
        <v>274274.51</v>
      </c>
    </row>
    <row r="1103" spans="2:7" x14ac:dyDescent="0.25">
      <c r="F1103" s="52">
        <v>43909</v>
      </c>
      <c r="G1103" s="10">
        <v>276629.48</v>
      </c>
    </row>
    <row r="1104" spans="2:7" x14ac:dyDescent="0.25">
      <c r="F1104" s="52">
        <v>43910</v>
      </c>
      <c r="G1104" s="10">
        <f>G1103</f>
        <v>276629.48</v>
      </c>
    </row>
    <row r="1105" spans="6:7" x14ac:dyDescent="0.25">
      <c r="F1105" s="52">
        <v>43913</v>
      </c>
      <c r="G1105" s="10">
        <v>292626.55</v>
      </c>
    </row>
    <row r="1106" spans="6:7" x14ac:dyDescent="0.25">
      <c r="F1106" s="52">
        <v>43914</v>
      </c>
      <c r="G1106" s="10">
        <f>G1105</f>
        <v>292626.55</v>
      </c>
    </row>
    <row r="1107" spans="6:7" x14ac:dyDescent="0.25">
      <c r="F1107" s="52">
        <v>43915</v>
      </c>
      <c r="G1107" s="10">
        <f>G1106</f>
        <v>292626.55</v>
      </c>
    </row>
    <row r="1108" spans="6:7" x14ac:dyDescent="0.25">
      <c r="F1108" s="52">
        <v>43916</v>
      </c>
      <c r="G1108" s="10">
        <f>G1107</f>
        <v>292626.55</v>
      </c>
    </row>
    <row r="1109" spans="6:7" x14ac:dyDescent="0.25">
      <c r="F1109" s="52">
        <v>43917</v>
      </c>
      <c r="G1109" s="10">
        <v>292582.55</v>
      </c>
    </row>
    <row r="1110" spans="6:7" x14ac:dyDescent="0.25">
      <c r="F1110" s="52">
        <v>43920</v>
      </c>
      <c r="G1110" s="10">
        <f>G1109</f>
        <v>292582.55</v>
      </c>
    </row>
    <row r="1111" spans="6:7" x14ac:dyDescent="0.25">
      <c r="F1111" s="52">
        <v>43921</v>
      </c>
      <c r="G1111" s="10">
        <f>G1110</f>
        <v>292582.55</v>
      </c>
    </row>
    <row r="1112" spans="6:7" x14ac:dyDescent="0.25">
      <c r="F1112" s="52">
        <v>43922</v>
      </c>
      <c r="G1112" s="10">
        <v>256343.91</v>
      </c>
    </row>
    <row r="1113" spans="6:7" x14ac:dyDescent="0.25">
      <c r="F1113" s="52">
        <v>43923</v>
      </c>
      <c r="G1113" s="10">
        <v>260066.55</v>
      </c>
    </row>
    <row r="1114" spans="6:7" x14ac:dyDescent="0.25">
      <c r="F1114" s="52">
        <v>43924</v>
      </c>
      <c r="G1114" s="10">
        <v>259418.64</v>
      </c>
    </row>
    <row r="1115" spans="6:7" x14ac:dyDescent="0.25">
      <c r="F1115" s="52">
        <v>43927</v>
      </c>
      <c r="G1115" s="10">
        <f>G1114</f>
        <v>259418.64</v>
      </c>
    </row>
    <row r="1116" spans="6:7" x14ac:dyDescent="0.25">
      <c r="F1116" s="52">
        <v>43928</v>
      </c>
      <c r="G1116" s="10">
        <f>G1115</f>
        <v>259418.64</v>
      </c>
    </row>
    <row r="1117" spans="6:7" x14ac:dyDescent="0.25">
      <c r="F1117" s="52">
        <v>43929</v>
      </c>
      <c r="G1117" s="10">
        <f>G1116</f>
        <v>259418.64</v>
      </c>
    </row>
    <row r="1118" spans="6:7" x14ac:dyDescent="0.25">
      <c r="F1118" s="52">
        <v>43930</v>
      </c>
      <c r="G1118" s="10">
        <v>256056.32000000001</v>
      </c>
    </row>
    <row r="1119" spans="6:7" x14ac:dyDescent="0.25">
      <c r="F1119" s="52">
        <v>43931</v>
      </c>
      <c r="G1119" s="10">
        <f>G1118</f>
        <v>256056.32000000001</v>
      </c>
    </row>
    <row r="1120" spans="6:7" x14ac:dyDescent="0.25">
      <c r="F1120" s="52">
        <v>43934</v>
      </c>
      <c r="G1120" s="10">
        <f>G1119</f>
        <v>256056.32000000001</v>
      </c>
    </row>
    <row r="1121" spans="4:9" x14ac:dyDescent="0.25">
      <c r="F1121" s="52">
        <v>43935</v>
      </c>
      <c r="G1121" s="10">
        <f>G1120</f>
        <v>256056.32000000001</v>
      </c>
    </row>
    <row r="1122" spans="4:9" x14ac:dyDescent="0.25">
      <c r="F1122" s="52">
        <v>43936</v>
      </c>
      <c r="G1122" s="10">
        <v>222877.12</v>
      </c>
    </row>
    <row r="1123" spans="4:9" x14ac:dyDescent="0.25">
      <c r="F1123" s="52">
        <v>43937</v>
      </c>
      <c r="G1123" s="10">
        <f>G1122</f>
        <v>222877.12</v>
      </c>
    </row>
    <row r="1124" spans="4:9" x14ac:dyDescent="0.25">
      <c r="F1124" s="52">
        <v>43938</v>
      </c>
      <c r="G1124" s="10">
        <v>222415.21</v>
      </c>
    </row>
    <row r="1125" spans="4:9" x14ac:dyDescent="0.25">
      <c r="F1125" s="52">
        <v>43941</v>
      </c>
      <c r="G1125" s="10">
        <f>G1124</f>
        <v>222415.21</v>
      </c>
    </row>
    <row r="1126" spans="4:9" x14ac:dyDescent="0.25">
      <c r="F1126" s="52">
        <v>43942</v>
      </c>
      <c r="G1126" s="10">
        <f>G1125</f>
        <v>222415.21</v>
      </c>
    </row>
    <row r="1127" spans="4:9" x14ac:dyDescent="0.25">
      <c r="F1127" s="52">
        <v>43943</v>
      </c>
      <c r="G1127" s="10">
        <f>G1126</f>
        <v>222415.21</v>
      </c>
    </row>
    <row r="1128" spans="4:9" x14ac:dyDescent="0.25">
      <c r="F1128" s="52">
        <v>43944</v>
      </c>
      <c r="G1128" s="10">
        <v>185658.71</v>
      </c>
    </row>
    <row r="1129" spans="4:9" x14ac:dyDescent="0.25">
      <c r="F1129" s="52">
        <v>43945</v>
      </c>
      <c r="G1129" s="10">
        <f>G1128</f>
        <v>185658.71</v>
      </c>
    </row>
    <row r="1130" spans="4:9" x14ac:dyDescent="0.25">
      <c r="F1130" s="52">
        <v>43948</v>
      </c>
      <c r="G1130" s="10">
        <v>185614.71</v>
      </c>
    </row>
    <row r="1131" spans="4:9" x14ac:dyDescent="0.25">
      <c r="F1131" s="52">
        <v>43949</v>
      </c>
      <c r="G1131" s="22">
        <v>152434.01999999999</v>
      </c>
    </row>
    <row r="1132" spans="4:9" x14ac:dyDescent="0.25">
      <c r="F1132" s="52">
        <v>43950</v>
      </c>
      <c r="G1132" s="10">
        <f>G1131</f>
        <v>152434.01999999999</v>
      </c>
    </row>
    <row r="1133" spans="4:9" x14ac:dyDescent="0.25">
      <c r="F1133" s="52">
        <v>43951</v>
      </c>
      <c r="G1133" s="10">
        <v>173230.55</v>
      </c>
    </row>
    <row r="1134" spans="4:9" x14ac:dyDescent="0.25">
      <c r="D1134" s="31"/>
      <c r="E1134" s="10"/>
      <c r="F1134" s="53">
        <v>43952</v>
      </c>
      <c r="G1134" s="10">
        <f>H1134+I1134</f>
        <v>173492.71000000002</v>
      </c>
      <c r="H1134" s="32">
        <v>172768.64000000001</v>
      </c>
      <c r="I1134" s="15">
        <v>724.07</v>
      </c>
    </row>
    <row r="1135" spans="4:9" x14ac:dyDescent="0.25">
      <c r="D1135" s="31"/>
      <c r="E1135" s="10"/>
      <c r="F1135" s="53">
        <v>43955</v>
      </c>
      <c r="G1135" s="10">
        <f t="shared" ref="G1135:G1198" si="2">H1135+I1135</f>
        <v>173306.64</v>
      </c>
      <c r="H1135" s="32">
        <v>172582.64</v>
      </c>
      <c r="I1135" s="15">
        <v>724</v>
      </c>
    </row>
    <row r="1136" spans="4:9" x14ac:dyDescent="0.25">
      <c r="D1136" s="31"/>
      <c r="E1136" s="10"/>
      <c r="F1136" s="53">
        <v>43956</v>
      </c>
      <c r="G1136" s="10">
        <f t="shared" si="2"/>
        <v>173307</v>
      </c>
      <c r="H1136" s="32">
        <v>172583</v>
      </c>
      <c r="I1136" s="15">
        <f>I1135</f>
        <v>724</v>
      </c>
    </row>
    <row r="1137" spans="4:9" x14ac:dyDescent="0.25">
      <c r="D1137" s="31"/>
      <c r="E1137" s="10"/>
      <c r="F1137" s="53">
        <v>43957</v>
      </c>
      <c r="G1137" s="10">
        <f t="shared" si="2"/>
        <v>173307</v>
      </c>
      <c r="H1137" s="32">
        <v>172583</v>
      </c>
      <c r="I1137" s="15">
        <f t="shared" ref="I1137:I1179" si="3">I1136</f>
        <v>724</v>
      </c>
    </row>
    <row r="1138" spans="4:9" x14ac:dyDescent="0.25">
      <c r="D1138" s="31"/>
      <c r="E1138" s="10"/>
      <c r="F1138" s="53">
        <v>43958</v>
      </c>
      <c r="G1138" s="10">
        <f t="shared" si="2"/>
        <v>173307</v>
      </c>
      <c r="H1138" s="32">
        <v>172583</v>
      </c>
      <c r="I1138" s="15">
        <f t="shared" si="3"/>
        <v>724</v>
      </c>
    </row>
    <row r="1139" spans="4:9" x14ac:dyDescent="0.25">
      <c r="D1139" s="31"/>
      <c r="E1139" s="10"/>
      <c r="F1139" s="53">
        <v>43959</v>
      </c>
      <c r="G1139" s="10">
        <f t="shared" si="2"/>
        <v>385709.68000000005</v>
      </c>
      <c r="H1139" s="32">
        <v>187582.64</v>
      </c>
      <c r="I1139" s="15">
        <v>198127.04</v>
      </c>
    </row>
    <row r="1140" spans="4:9" x14ac:dyDescent="0.25">
      <c r="D1140" s="31"/>
      <c r="E1140" s="10"/>
      <c r="F1140" s="53">
        <v>43962</v>
      </c>
      <c r="G1140" s="10">
        <f t="shared" si="2"/>
        <v>385710.04000000004</v>
      </c>
      <c r="H1140" s="32">
        <v>187583</v>
      </c>
      <c r="I1140" s="15">
        <f t="shared" si="3"/>
        <v>198127.04</v>
      </c>
    </row>
    <row r="1141" spans="4:9" x14ac:dyDescent="0.25">
      <c r="D1141" s="31"/>
      <c r="E1141" s="10"/>
      <c r="F1141" s="53">
        <v>43963</v>
      </c>
      <c r="G1141" s="10">
        <f t="shared" si="2"/>
        <v>385904.98</v>
      </c>
      <c r="H1141" s="32">
        <v>187777.94</v>
      </c>
      <c r="I1141" s="15">
        <f t="shared" si="3"/>
        <v>198127.04</v>
      </c>
    </row>
    <row r="1142" spans="4:9" x14ac:dyDescent="0.25">
      <c r="D1142" s="31"/>
      <c r="E1142" s="10"/>
      <c r="F1142" s="53">
        <v>43964</v>
      </c>
      <c r="G1142" s="10">
        <f t="shared" si="2"/>
        <v>362979.35</v>
      </c>
      <c r="H1142" s="32">
        <v>187778</v>
      </c>
      <c r="I1142" s="15">
        <v>175201.35</v>
      </c>
    </row>
    <row r="1143" spans="4:9" x14ac:dyDescent="0.25">
      <c r="D1143" s="31"/>
      <c r="E1143" s="10"/>
      <c r="F1143" s="53">
        <v>43965</v>
      </c>
      <c r="G1143" s="10">
        <f t="shared" si="2"/>
        <v>362979.35</v>
      </c>
      <c r="H1143" s="32">
        <v>187778</v>
      </c>
      <c r="I1143" s="15">
        <f t="shared" si="3"/>
        <v>175201.35</v>
      </c>
    </row>
    <row r="1144" spans="4:9" x14ac:dyDescent="0.25">
      <c r="D1144" s="31"/>
      <c r="E1144" s="10"/>
      <c r="F1144" s="53">
        <v>43966</v>
      </c>
      <c r="G1144" s="10">
        <f t="shared" si="2"/>
        <v>362624.73</v>
      </c>
      <c r="H1144" s="32">
        <v>187400</v>
      </c>
      <c r="I1144" s="15">
        <v>175224.73</v>
      </c>
    </row>
    <row r="1145" spans="4:9" x14ac:dyDescent="0.25">
      <c r="D1145" s="31"/>
      <c r="E1145" s="10"/>
      <c r="F1145" s="53">
        <v>43969</v>
      </c>
      <c r="G1145" s="10">
        <f t="shared" si="2"/>
        <v>362070.03</v>
      </c>
      <c r="H1145" s="32">
        <v>187400</v>
      </c>
      <c r="I1145" s="15">
        <v>174670.03</v>
      </c>
    </row>
    <row r="1146" spans="4:9" x14ac:dyDescent="0.25">
      <c r="D1146" s="31"/>
      <c r="E1146" s="10"/>
      <c r="F1146" s="53">
        <v>43970</v>
      </c>
      <c r="G1146" s="10">
        <f t="shared" si="2"/>
        <v>352214.86</v>
      </c>
      <c r="H1146" s="32">
        <v>187400</v>
      </c>
      <c r="I1146" s="15">
        <v>164814.85999999999</v>
      </c>
    </row>
    <row r="1147" spans="4:9" x14ac:dyDescent="0.25">
      <c r="D1147" s="31"/>
      <c r="E1147" s="10"/>
      <c r="F1147" s="53">
        <v>43971</v>
      </c>
      <c r="G1147" s="10">
        <f t="shared" si="2"/>
        <v>352214.86</v>
      </c>
      <c r="H1147" s="32">
        <v>187400</v>
      </c>
      <c r="I1147" s="15">
        <f t="shared" si="3"/>
        <v>164814.85999999999</v>
      </c>
    </row>
    <row r="1148" spans="4:9" x14ac:dyDescent="0.25">
      <c r="D1148" s="31"/>
      <c r="E1148" s="10"/>
      <c r="F1148" s="53">
        <v>43972</v>
      </c>
      <c r="G1148" s="10">
        <f t="shared" si="2"/>
        <v>337570.28</v>
      </c>
      <c r="H1148" s="32">
        <v>178152.54</v>
      </c>
      <c r="I1148" s="15">
        <v>159417.74</v>
      </c>
    </row>
    <row r="1149" spans="4:9" x14ac:dyDescent="0.25">
      <c r="D1149" s="31"/>
      <c r="E1149" s="10"/>
      <c r="F1149" s="53">
        <v>43973</v>
      </c>
      <c r="G1149" s="10">
        <f t="shared" si="2"/>
        <v>337570.28</v>
      </c>
      <c r="H1149" s="32">
        <v>178152.54</v>
      </c>
      <c r="I1149" s="15">
        <f t="shared" si="3"/>
        <v>159417.74</v>
      </c>
    </row>
    <row r="1150" spans="4:9" x14ac:dyDescent="0.25">
      <c r="D1150" s="18"/>
      <c r="E1150" s="10"/>
      <c r="F1150" s="52">
        <v>43976</v>
      </c>
      <c r="G1150" s="10">
        <f t="shared" si="2"/>
        <v>337570.28</v>
      </c>
      <c r="H1150" s="32">
        <v>178152.54</v>
      </c>
      <c r="I1150" s="15">
        <f t="shared" si="3"/>
        <v>159417.74</v>
      </c>
    </row>
    <row r="1151" spans="4:9" x14ac:dyDescent="0.25">
      <c r="D1151" s="18"/>
      <c r="E1151" s="10"/>
      <c r="F1151" s="52">
        <v>43977</v>
      </c>
      <c r="G1151" s="10">
        <f t="shared" si="2"/>
        <v>337570.28</v>
      </c>
      <c r="H1151" s="32">
        <v>178152.54</v>
      </c>
      <c r="I1151" s="15">
        <f t="shared" si="3"/>
        <v>159417.74</v>
      </c>
    </row>
    <row r="1152" spans="4:9" x14ac:dyDescent="0.25">
      <c r="D1152" s="18"/>
      <c r="E1152" s="10"/>
      <c r="F1152" s="52">
        <v>43978</v>
      </c>
      <c r="G1152" s="10">
        <f t="shared" si="2"/>
        <v>314828.33999999997</v>
      </c>
      <c r="H1152" s="32">
        <v>178108.54</v>
      </c>
      <c r="I1152" s="15">
        <v>136719.79999999999</v>
      </c>
    </row>
    <row r="1153" spans="2:9" x14ac:dyDescent="0.25">
      <c r="C1153"/>
      <c r="D1153" s="18"/>
      <c r="E1153" s="10"/>
      <c r="F1153" s="52">
        <v>43979</v>
      </c>
      <c r="G1153" s="10">
        <f t="shared" si="2"/>
        <v>314642.31</v>
      </c>
      <c r="H1153" s="32">
        <v>177922.51</v>
      </c>
      <c r="I1153" s="15">
        <f t="shared" si="3"/>
        <v>136719.79999999999</v>
      </c>
    </row>
    <row r="1154" spans="2:9" x14ac:dyDescent="0.25">
      <c r="B1154" s="74"/>
      <c r="D1154" s="18"/>
      <c r="E1154" s="10"/>
      <c r="F1154" s="52">
        <v>43980</v>
      </c>
      <c r="G1154" s="10">
        <f t="shared" si="2"/>
        <v>314180.40000000002</v>
      </c>
      <c r="H1154" s="32">
        <v>177460.6</v>
      </c>
      <c r="I1154" s="15">
        <f t="shared" si="3"/>
        <v>136719.79999999999</v>
      </c>
    </row>
    <row r="1155" spans="2:9" x14ac:dyDescent="0.25">
      <c r="B1155" s="74"/>
      <c r="D1155" s="18"/>
      <c r="E1155" s="10"/>
      <c r="F1155" s="52">
        <v>43983</v>
      </c>
      <c r="G1155" s="10">
        <f t="shared" si="2"/>
        <v>336211.19</v>
      </c>
      <c r="H1155" s="32">
        <v>201698.93</v>
      </c>
      <c r="I1155" s="15">
        <v>134512.26</v>
      </c>
    </row>
    <row r="1156" spans="2:9" x14ac:dyDescent="0.25">
      <c r="B1156" s="74"/>
      <c r="D1156" s="18"/>
      <c r="E1156" s="10"/>
      <c r="F1156" s="52">
        <v>43984</v>
      </c>
      <c r="G1156" s="10">
        <f t="shared" si="2"/>
        <v>327639.93</v>
      </c>
      <c r="H1156" s="32">
        <v>201512.93</v>
      </c>
      <c r="I1156" s="15">
        <v>126127</v>
      </c>
    </row>
    <row r="1157" spans="2:9" x14ac:dyDescent="0.25">
      <c r="B1157" s="74"/>
      <c r="D1157" s="18"/>
      <c r="E1157" s="10"/>
      <c r="F1157" s="52">
        <v>43985</v>
      </c>
      <c r="G1157" s="10">
        <f t="shared" si="2"/>
        <v>327640</v>
      </c>
      <c r="H1157" s="32">
        <v>201513</v>
      </c>
      <c r="I1157" s="15">
        <f t="shared" si="3"/>
        <v>126127</v>
      </c>
    </row>
    <row r="1158" spans="2:9" x14ac:dyDescent="0.25">
      <c r="B1158" s="74"/>
      <c r="D1158" s="18"/>
      <c r="E1158" s="10"/>
      <c r="F1158" s="52">
        <v>43986</v>
      </c>
      <c r="G1158" s="10">
        <f t="shared" si="2"/>
        <v>332166.29000000004</v>
      </c>
      <c r="H1158" s="32">
        <v>206039.29</v>
      </c>
      <c r="I1158" s="15">
        <f t="shared" si="3"/>
        <v>126127</v>
      </c>
    </row>
    <row r="1159" spans="2:9" x14ac:dyDescent="0.25">
      <c r="B1159" s="74"/>
      <c r="D1159" s="18"/>
      <c r="E1159" s="10"/>
      <c r="F1159" s="52">
        <v>43987</v>
      </c>
      <c r="G1159" s="10">
        <f t="shared" si="2"/>
        <v>332166.29000000004</v>
      </c>
      <c r="H1159" s="32">
        <f>H1158</f>
        <v>206039.29</v>
      </c>
      <c r="I1159" s="15">
        <f t="shared" si="3"/>
        <v>126127</v>
      </c>
    </row>
    <row r="1160" spans="2:9" x14ac:dyDescent="0.25">
      <c r="B1160" s="74"/>
      <c r="D1160" s="18"/>
      <c r="E1160" s="10"/>
      <c r="F1160" s="52">
        <v>43990</v>
      </c>
      <c r="G1160" s="10">
        <f t="shared" si="2"/>
        <v>378580.41000000003</v>
      </c>
      <c r="H1160" s="32">
        <v>252453.41</v>
      </c>
      <c r="I1160" s="15">
        <f t="shared" si="3"/>
        <v>126127</v>
      </c>
    </row>
    <row r="1161" spans="2:9" x14ac:dyDescent="0.25">
      <c r="B1161" s="74"/>
      <c r="D1161" s="18"/>
      <c r="E1161" s="10"/>
      <c r="F1161" s="52">
        <v>43991</v>
      </c>
      <c r="G1161" s="10">
        <f t="shared" si="2"/>
        <v>378580.41000000003</v>
      </c>
      <c r="H1161" s="32">
        <f t="shared" ref="H1161:H1175" si="4">H1160</f>
        <v>252453.41</v>
      </c>
      <c r="I1161" s="15">
        <f t="shared" si="3"/>
        <v>126127</v>
      </c>
    </row>
    <row r="1162" spans="2:9" x14ac:dyDescent="0.25">
      <c r="B1162" s="74"/>
      <c r="D1162" s="18"/>
      <c r="E1162" s="10"/>
      <c r="F1162" s="52">
        <v>43992</v>
      </c>
      <c r="G1162" s="10">
        <f t="shared" si="2"/>
        <v>355599.42</v>
      </c>
      <c r="H1162" s="32">
        <f t="shared" si="4"/>
        <v>252453.41</v>
      </c>
      <c r="I1162" s="15">
        <v>103146.01</v>
      </c>
    </row>
    <row r="1163" spans="2:9" x14ac:dyDescent="0.25">
      <c r="B1163" s="74"/>
      <c r="D1163" s="18"/>
      <c r="E1163" s="10"/>
      <c r="F1163" s="52">
        <v>43993</v>
      </c>
      <c r="G1163" s="10">
        <f t="shared" si="2"/>
        <v>348512.49</v>
      </c>
      <c r="H1163" s="32">
        <v>255461.07</v>
      </c>
      <c r="I1163" s="15">
        <v>93051.42</v>
      </c>
    </row>
    <row r="1164" spans="2:9" x14ac:dyDescent="0.25">
      <c r="B1164" s="74"/>
      <c r="D1164" s="18"/>
      <c r="E1164" s="10"/>
      <c r="F1164" s="52">
        <v>43994</v>
      </c>
      <c r="G1164" s="10">
        <f t="shared" si="2"/>
        <v>351663.19</v>
      </c>
      <c r="H1164" s="32">
        <v>258611.77</v>
      </c>
      <c r="I1164" s="15">
        <f t="shared" si="3"/>
        <v>93051.42</v>
      </c>
    </row>
    <row r="1165" spans="2:9" x14ac:dyDescent="0.25">
      <c r="B1165" s="74"/>
      <c r="D1165" s="18"/>
      <c r="E1165" s="10"/>
      <c r="F1165" s="52">
        <v>43997</v>
      </c>
      <c r="G1165" s="10">
        <f t="shared" si="2"/>
        <v>351097.70999999996</v>
      </c>
      <c r="H1165" s="32">
        <f t="shared" si="4"/>
        <v>258611.77</v>
      </c>
      <c r="I1165" s="15">
        <v>92485.94</v>
      </c>
    </row>
    <row r="1166" spans="2:9" x14ac:dyDescent="0.25">
      <c r="B1166" s="74"/>
      <c r="D1166" s="18"/>
      <c r="E1166" s="10"/>
      <c r="F1166" s="52">
        <v>43998</v>
      </c>
      <c r="G1166" s="10">
        <f t="shared" si="2"/>
        <v>351097.70999999996</v>
      </c>
      <c r="H1166" s="32">
        <f t="shared" si="4"/>
        <v>258611.77</v>
      </c>
      <c r="I1166" s="15">
        <f t="shared" si="3"/>
        <v>92485.94</v>
      </c>
    </row>
    <row r="1167" spans="2:9" x14ac:dyDescent="0.25">
      <c r="D1167" s="18"/>
      <c r="E1167" s="10"/>
      <c r="F1167" s="52">
        <v>43999</v>
      </c>
      <c r="G1167" s="10">
        <f t="shared" si="2"/>
        <v>342735.58</v>
      </c>
      <c r="H1167" s="32">
        <v>250249.64</v>
      </c>
      <c r="I1167" s="15">
        <f t="shared" si="3"/>
        <v>92485.94</v>
      </c>
    </row>
    <row r="1168" spans="2:9" x14ac:dyDescent="0.25">
      <c r="D1168" s="18"/>
      <c r="E1168" s="10"/>
      <c r="F1168" s="52">
        <v>44000</v>
      </c>
      <c r="G1168" s="10">
        <f t="shared" si="2"/>
        <v>344495.52</v>
      </c>
      <c r="H1168" s="32">
        <v>252009.58</v>
      </c>
      <c r="I1168" s="15">
        <f t="shared" si="3"/>
        <v>92485.94</v>
      </c>
    </row>
    <row r="1169" spans="4:9" x14ac:dyDescent="0.25">
      <c r="D1169" s="18"/>
      <c r="E1169" s="10"/>
      <c r="F1169" s="52">
        <v>44001</v>
      </c>
      <c r="G1169" s="10">
        <f t="shared" si="2"/>
        <v>344495.52</v>
      </c>
      <c r="H1169" s="32">
        <f t="shared" si="4"/>
        <v>252009.58</v>
      </c>
      <c r="I1169" s="15">
        <f t="shared" si="3"/>
        <v>92485.94</v>
      </c>
    </row>
    <row r="1170" spans="4:9" x14ac:dyDescent="0.25">
      <c r="D1170" s="18"/>
      <c r="E1170" s="10"/>
      <c r="F1170" s="52">
        <v>44004</v>
      </c>
      <c r="G1170" s="10">
        <f t="shared" si="2"/>
        <v>344495.52</v>
      </c>
      <c r="H1170" s="32">
        <f t="shared" si="4"/>
        <v>252009.58</v>
      </c>
      <c r="I1170" s="15">
        <f t="shared" si="3"/>
        <v>92485.94</v>
      </c>
    </row>
    <row r="1171" spans="4:9" x14ac:dyDescent="0.25">
      <c r="D1171" s="18"/>
      <c r="E1171" s="10"/>
      <c r="F1171" s="52">
        <v>44005</v>
      </c>
      <c r="G1171" s="10">
        <f t="shared" si="2"/>
        <v>334324.15000000002</v>
      </c>
      <c r="H1171" s="32">
        <v>241838.21</v>
      </c>
      <c r="I1171" s="15">
        <f t="shared" si="3"/>
        <v>92485.94</v>
      </c>
    </row>
    <row r="1172" spans="4:9" x14ac:dyDescent="0.25">
      <c r="D1172" s="18"/>
      <c r="E1172" s="10"/>
      <c r="F1172" s="52">
        <v>44006</v>
      </c>
      <c r="G1172" s="10">
        <f t="shared" si="2"/>
        <v>342928.85</v>
      </c>
      <c r="H1172" s="32">
        <v>275398.59999999998</v>
      </c>
      <c r="I1172" s="15">
        <v>67530.25</v>
      </c>
    </row>
    <row r="1173" spans="4:9" x14ac:dyDescent="0.25">
      <c r="D1173" s="18"/>
      <c r="E1173" s="10"/>
      <c r="F1173" s="52">
        <v>44007</v>
      </c>
      <c r="G1173" s="10">
        <f t="shared" si="2"/>
        <v>325375.87</v>
      </c>
      <c r="H1173" s="32">
        <v>268709.96999999997</v>
      </c>
      <c r="I1173" s="15">
        <v>56665.9</v>
      </c>
    </row>
    <row r="1174" spans="4:9" x14ac:dyDescent="0.25">
      <c r="D1174" s="18"/>
      <c r="E1174" s="10"/>
      <c r="F1174" s="52">
        <v>44008</v>
      </c>
      <c r="G1174" s="10">
        <f t="shared" si="2"/>
        <v>324225.81</v>
      </c>
      <c r="H1174" s="32">
        <v>268257.68</v>
      </c>
      <c r="I1174" s="15">
        <v>55968.13</v>
      </c>
    </row>
    <row r="1175" spans="4:9" x14ac:dyDescent="0.25">
      <c r="D1175" s="18"/>
      <c r="E1175" s="10"/>
      <c r="F1175" s="52">
        <v>44011</v>
      </c>
      <c r="G1175" s="10">
        <f t="shared" si="2"/>
        <v>324225.81</v>
      </c>
      <c r="H1175" s="32">
        <f t="shared" si="4"/>
        <v>268257.68</v>
      </c>
      <c r="I1175" s="15">
        <f t="shared" si="3"/>
        <v>55968.13</v>
      </c>
    </row>
    <row r="1176" spans="4:9" x14ac:dyDescent="0.25">
      <c r="D1176" s="18"/>
      <c r="E1176" s="10"/>
      <c r="F1176" s="52">
        <v>44012</v>
      </c>
      <c r="G1176" s="10">
        <f t="shared" si="2"/>
        <v>332737.41000000003</v>
      </c>
      <c r="H1176" s="32">
        <v>276769.28000000003</v>
      </c>
      <c r="I1176" s="15">
        <f t="shared" si="3"/>
        <v>55968.13</v>
      </c>
    </row>
    <row r="1177" spans="4:9" x14ac:dyDescent="0.25">
      <c r="D1177" s="18"/>
      <c r="E1177" s="10"/>
      <c r="F1177" s="52">
        <v>44013</v>
      </c>
      <c r="G1177" s="10">
        <f t="shared" si="2"/>
        <v>348287.12</v>
      </c>
      <c r="H1177" s="32">
        <v>292318.99</v>
      </c>
      <c r="I1177" s="15">
        <f t="shared" si="3"/>
        <v>55968.13</v>
      </c>
    </row>
    <row r="1178" spans="4:9" x14ac:dyDescent="0.25">
      <c r="D1178" s="18"/>
      <c r="E1178" s="10"/>
      <c r="F1178" s="52">
        <v>44014</v>
      </c>
      <c r="G1178" s="10">
        <f t="shared" si="2"/>
        <v>351754.67</v>
      </c>
      <c r="H1178" s="32">
        <v>295786.53999999998</v>
      </c>
      <c r="I1178" s="15">
        <f t="shared" si="3"/>
        <v>55968.13</v>
      </c>
    </row>
    <row r="1179" spans="4:9" x14ac:dyDescent="0.25">
      <c r="D1179" s="18"/>
      <c r="E1179" s="10"/>
      <c r="F1179" s="52">
        <v>44015</v>
      </c>
      <c r="G1179" s="10">
        <f t="shared" si="2"/>
        <v>352041.67</v>
      </c>
      <c r="H1179" s="32">
        <v>296073.53999999998</v>
      </c>
      <c r="I1179" s="15">
        <f t="shared" si="3"/>
        <v>55968.13</v>
      </c>
    </row>
    <row r="1180" spans="4:9" x14ac:dyDescent="0.25">
      <c r="D1180" s="18"/>
      <c r="E1180" s="10"/>
      <c r="F1180" s="52">
        <v>44018</v>
      </c>
      <c r="G1180" s="10">
        <f t="shared" si="2"/>
        <v>352042</v>
      </c>
      <c r="H1180" s="32">
        <v>296074</v>
      </c>
      <c r="I1180" s="15">
        <v>55968</v>
      </c>
    </row>
    <row r="1181" spans="4:9" x14ac:dyDescent="0.25">
      <c r="D1181" s="18"/>
      <c r="E1181" s="10"/>
      <c r="F1181" s="52">
        <v>44019</v>
      </c>
      <c r="G1181" s="10">
        <f t="shared" si="2"/>
        <v>352042</v>
      </c>
      <c r="H1181" s="32">
        <v>296074</v>
      </c>
      <c r="I1181" s="15">
        <v>55968</v>
      </c>
    </row>
    <row r="1182" spans="4:9" x14ac:dyDescent="0.25">
      <c r="D1182" s="18"/>
      <c r="E1182" s="10"/>
      <c r="F1182" s="52">
        <v>44020</v>
      </c>
      <c r="G1182" s="10">
        <f t="shared" si="2"/>
        <v>326415.09999999998</v>
      </c>
      <c r="H1182" s="32">
        <v>296074</v>
      </c>
      <c r="I1182" s="15">
        <v>30341.1</v>
      </c>
    </row>
    <row r="1183" spans="4:9" x14ac:dyDescent="0.25">
      <c r="D1183" s="18"/>
      <c r="E1183" s="10"/>
      <c r="F1183" s="52">
        <v>44021</v>
      </c>
      <c r="G1183" s="10">
        <f t="shared" si="2"/>
        <v>312231.88999999996</v>
      </c>
      <c r="H1183" s="32">
        <v>293240.15999999997</v>
      </c>
      <c r="I1183" s="15">
        <v>18991.73</v>
      </c>
    </row>
    <row r="1184" spans="4:9" x14ac:dyDescent="0.25">
      <c r="D1184" s="18"/>
      <c r="E1184" s="10"/>
      <c r="F1184" s="52">
        <v>44022</v>
      </c>
      <c r="G1184" s="10">
        <f t="shared" si="2"/>
        <v>311779.87</v>
      </c>
      <c r="H1184" s="32">
        <v>292787.87</v>
      </c>
      <c r="I1184" s="15">
        <v>18992</v>
      </c>
    </row>
    <row r="1185" spans="4:9" x14ac:dyDescent="0.25">
      <c r="D1185" s="18"/>
      <c r="E1185" s="10"/>
      <c r="F1185" s="52">
        <v>44025</v>
      </c>
      <c r="G1185" s="10">
        <f t="shared" si="2"/>
        <v>311474.96999999997</v>
      </c>
      <c r="H1185" s="32">
        <v>293190.87</v>
      </c>
      <c r="I1185" s="15">
        <v>18284.099999999999</v>
      </c>
    </row>
    <row r="1186" spans="4:9" x14ac:dyDescent="0.25">
      <c r="D1186" s="18"/>
      <c r="E1186" s="10"/>
      <c r="F1186" s="52">
        <v>44026</v>
      </c>
      <c r="G1186" s="10">
        <f t="shared" si="2"/>
        <v>315477.69</v>
      </c>
      <c r="H1186" s="32">
        <v>297193.59000000003</v>
      </c>
      <c r="I1186" s="15">
        <v>18284.099999999999</v>
      </c>
    </row>
    <row r="1187" spans="4:9" x14ac:dyDescent="0.25">
      <c r="D1187" s="18"/>
      <c r="E1187" s="10"/>
      <c r="F1187" s="52">
        <v>44027</v>
      </c>
      <c r="G1187" s="10">
        <f t="shared" si="2"/>
        <v>315594.98</v>
      </c>
      <c r="H1187" s="32">
        <v>297310.88</v>
      </c>
      <c r="I1187" s="15">
        <v>18284.099999999999</v>
      </c>
    </row>
    <row r="1188" spans="4:9" x14ac:dyDescent="0.25">
      <c r="D1188" s="18"/>
      <c r="E1188" s="10"/>
      <c r="F1188" s="52">
        <v>44028</v>
      </c>
      <c r="G1188" s="10">
        <f t="shared" si="2"/>
        <v>318211.11</v>
      </c>
      <c r="H1188" s="32">
        <v>299927.01</v>
      </c>
      <c r="I1188" s="15">
        <v>18284.099999999999</v>
      </c>
    </row>
    <row r="1189" spans="4:9" x14ac:dyDescent="0.25">
      <c r="D1189" s="18"/>
      <c r="E1189" s="10"/>
      <c r="F1189" s="52">
        <v>44029</v>
      </c>
      <c r="G1189" s="10">
        <f t="shared" si="2"/>
        <v>318211.09999999998</v>
      </c>
      <c r="H1189" s="32">
        <v>299927</v>
      </c>
      <c r="I1189" s="15">
        <v>18284.099999999999</v>
      </c>
    </row>
    <row r="1190" spans="4:9" x14ac:dyDescent="0.25">
      <c r="D1190" s="18"/>
      <c r="E1190" s="10"/>
      <c r="F1190" s="52">
        <v>44032</v>
      </c>
      <c r="G1190" s="10">
        <f t="shared" si="2"/>
        <v>339655.69</v>
      </c>
      <c r="H1190" s="32">
        <v>304374.55</v>
      </c>
      <c r="I1190" s="15">
        <v>35281.14</v>
      </c>
    </row>
    <row r="1191" spans="4:9" x14ac:dyDescent="0.25">
      <c r="D1191" s="18"/>
      <c r="E1191" s="10"/>
      <c r="F1191" s="52">
        <v>44033</v>
      </c>
      <c r="G1191" s="10">
        <f t="shared" si="2"/>
        <v>328838.90999999997</v>
      </c>
      <c r="H1191" s="32">
        <v>293557.90999999997</v>
      </c>
      <c r="I1191" s="15">
        <v>35281</v>
      </c>
    </row>
    <row r="1192" spans="4:9" x14ac:dyDescent="0.25">
      <c r="D1192" s="18"/>
      <c r="E1192" s="10"/>
      <c r="F1192" s="52">
        <v>44034</v>
      </c>
      <c r="G1192" s="10">
        <f t="shared" si="2"/>
        <v>315049.81</v>
      </c>
      <c r="H1192" s="32">
        <v>305336.09999999998</v>
      </c>
      <c r="I1192" s="15">
        <v>9713.7099999999991</v>
      </c>
    </row>
    <row r="1193" spans="4:9" x14ac:dyDescent="0.25">
      <c r="D1193" s="18"/>
      <c r="E1193" s="10"/>
      <c r="F1193" s="52">
        <v>44035</v>
      </c>
      <c r="G1193" s="10">
        <f t="shared" si="2"/>
        <v>308750.14999999997</v>
      </c>
      <c r="H1193" s="32">
        <v>307782.98</v>
      </c>
      <c r="I1193" s="15">
        <v>967.17</v>
      </c>
    </row>
    <row r="1194" spans="4:9" x14ac:dyDescent="0.25">
      <c r="D1194" s="18"/>
      <c r="E1194" s="10"/>
      <c r="F1194" s="52">
        <v>44036</v>
      </c>
      <c r="G1194" s="10">
        <f t="shared" si="2"/>
        <v>309653.73</v>
      </c>
      <c r="H1194" s="32">
        <v>309453.73</v>
      </c>
      <c r="I1194" s="15">
        <v>200</v>
      </c>
    </row>
    <row r="1195" spans="4:9" x14ac:dyDescent="0.25">
      <c r="D1195" s="18"/>
      <c r="E1195" s="10"/>
      <c r="F1195" s="52">
        <v>44039</v>
      </c>
      <c r="G1195" s="10">
        <f t="shared" si="2"/>
        <v>300292.32</v>
      </c>
      <c r="H1195" s="32">
        <v>300092.32</v>
      </c>
      <c r="I1195" s="15">
        <v>200</v>
      </c>
    </row>
    <row r="1196" spans="4:9" x14ac:dyDescent="0.25">
      <c r="D1196" s="18"/>
      <c r="E1196" s="10"/>
      <c r="F1196" s="52">
        <v>44040</v>
      </c>
      <c r="G1196" s="10">
        <f t="shared" si="2"/>
        <v>300248.32000000001</v>
      </c>
      <c r="H1196" s="32">
        <v>300048.32</v>
      </c>
      <c r="I1196" s="15">
        <v>200</v>
      </c>
    </row>
    <row r="1197" spans="4:9" x14ac:dyDescent="0.25">
      <c r="D1197" s="18"/>
      <c r="E1197" s="10"/>
      <c r="F1197" s="52">
        <v>44041</v>
      </c>
      <c r="G1197" s="10">
        <f t="shared" si="2"/>
        <v>298885.23</v>
      </c>
      <c r="H1197" s="32">
        <v>298685.23</v>
      </c>
      <c r="I1197" s="15">
        <v>200</v>
      </c>
    </row>
    <row r="1198" spans="4:9" x14ac:dyDescent="0.25">
      <c r="D1198" s="18"/>
      <c r="E1198" s="10"/>
      <c r="F1198" s="52">
        <v>44042</v>
      </c>
      <c r="G1198" s="10">
        <f t="shared" si="2"/>
        <v>298918.89</v>
      </c>
      <c r="H1198" s="32">
        <v>298718.89</v>
      </c>
      <c r="I1198" s="15">
        <v>200</v>
      </c>
    </row>
    <row r="1199" spans="4:9" x14ac:dyDescent="0.25">
      <c r="D1199" s="18"/>
      <c r="E1199" s="10"/>
      <c r="F1199" s="52">
        <v>44043</v>
      </c>
      <c r="G1199" s="10">
        <f t="shared" ref="G1199:G1262" si="5">H1199+I1199</f>
        <v>298919</v>
      </c>
      <c r="H1199" s="32">
        <v>298719</v>
      </c>
      <c r="I1199" s="15">
        <v>200</v>
      </c>
    </row>
    <row r="1200" spans="4:9" x14ac:dyDescent="0.25">
      <c r="D1200" s="18"/>
      <c r="E1200" s="10"/>
      <c r="F1200" s="52">
        <v>44046</v>
      </c>
      <c r="G1200" s="10">
        <f t="shared" si="5"/>
        <v>262470.13</v>
      </c>
      <c r="H1200" s="32">
        <v>262270.13</v>
      </c>
      <c r="I1200" s="15">
        <v>200</v>
      </c>
    </row>
    <row r="1201" spans="4:9" x14ac:dyDescent="0.25">
      <c r="D1201" s="18"/>
      <c r="E1201" s="10"/>
      <c r="F1201" s="52">
        <v>44047</v>
      </c>
      <c r="G1201" s="10">
        <f t="shared" si="5"/>
        <v>254560.85</v>
      </c>
      <c r="H1201" s="32">
        <v>254360.85</v>
      </c>
      <c r="I1201" s="15">
        <v>200</v>
      </c>
    </row>
    <row r="1202" spans="4:9" x14ac:dyDescent="0.25">
      <c r="D1202" s="18"/>
      <c r="E1202" s="10"/>
      <c r="F1202" s="52">
        <v>44048</v>
      </c>
      <c r="G1202" s="10">
        <f t="shared" si="5"/>
        <v>254561</v>
      </c>
      <c r="H1202" s="32">
        <v>254361</v>
      </c>
      <c r="I1202" s="15">
        <v>200</v>
      </c>
    </row>
    <row r="1203" spans="4:9" x14ac:dyDescent="0.25">
      <c r="D1203" s="18"/>
      <c r="E1203" s="10"/>
      <c r="F1203" s="52">
        <v>44049</v>
      </c>
      <c r="G1203" s="10">
        <f t="shared" si="5"/>
        <v>256783.26</v>
      </c>
      <c r="H1203" s="32">
        <v>256583.26</v>
      </c>
      <c r="I1203" s="15">
        <v>200</v>
      </c>
    </row>
    <row r="1204" spans="4:9" x14ac:dyDescent="0.25">
      <c r="D1204" s="18"/>
      <c r="E1204" s="10"/>
      <c r="F1204" s="52">
        <v>44050</v>
      </c>
      <c r="G1204" s="10">
        <f t="shared" si="5"/>
        <v>256330.97</v>
      </c>
      <c r="H1204" s="32">
        <v>256130.97</v>
      </c>
      <c r="I1204" s="15">
        <v>200</v>
      </c>
    </row>
    <row r="1205" spans="4:9" x14ac:dyDescent="0.25">
      <c r="D1205" s="18"/>
      <c r="E1205" s="10"/>
      <c r="F1205" s="52">
        <v>44053</v>
      </c>
      <c r="G1205" s="10">
        <f t="shared" si="5"/>
        <v>256331</v>
      </c>
      <c r="H1205" s="32">
        <v>256131</v>
      </c>
      <c r="I1205" s="15">
        <v>200</v>
      </c>
    </row>
    <row r="1206" spans="4:9" x14ac:dyDescent="0.25">
      <c r="D1206" s="18"/>
      <c r="E1206" s="10"/>
      <c r="F1206" s="52">
        <v>44054</v>
      </c>
      <c r="G1206" s="10">
        <f t="shared" si="5"/>
        <v>256331</v>
      </c>
      <c r="H1206" s="32">
        <v>256131</v>
      </c>
      <c r="I1206" s="15">
        <v>200</v>
      </c>
    </row>
    <row r="1207" spans="4:9" x14ac:dyDescent="0.25">
      <c r="D1207" s="18"/>
      <c r="E1207" s="10"/>
      <c r="F1207" s="52">
        <v>44055</v>
      </c>
      <c r="G1207" s="10">
        <f t="shared" si="5"/>
        <v>256420.97</v>
      </c>
      <c r="H1207" s="32">
        <v>256220.97</v>
      </c>
      <c r="I1207" s="15">
        <v>200</v>
      </c>
    </row>
    <row r="1208" spans="4:9" x14ac:dyDescent="0.25">
      <c r="D1208" s="18"/>
      <c r="E1208" s="10"/>
      <c r="F1208" s="52">
        <v>44056</v>
      </c>
      <c r="G1208" s="10">
        <f t="shared" si="5"/>
        <v>256421</v>
      </c>
      <c r="H1208" s="32">
        <v>256221</v>
      </c>
      <c r="I1208" s="15">
        <v>200</v>
      </c>
    </row>
    <row r="1209" spans="4:9" x14ac:dyDescent="0.25">
      <c r="D1209" s="18"/>
      <c r="E1209" s="10"/>
      <c r="F1209" s="52">
        <v>44057</v>
      </c>
      <c r="G1209" s="10">
        <f t="shared" si="5"/>
        <v>296838.09999999998</v>
      </c>
      <c r="H1209" s="32">
        <v>296638.09999999998</v>
      </c>
      <c r="I1209" s="15">
        <v>200</v>
      </c>
    </row>
    <row r="1210" spans="4:9" x14ac:dyDescent="0.25">
      <c r="D1210" s="18"/>
      <c r="E1210" s="10"/>
      <c r="F1210" s="52">
        <v>44060</v>
      </c>
      <c r="G1210" s="10">
        <f t="shared" si="5"/>
        <v>261012.14</v>
      </c>
      <c r="H1210" s="32">
        <v>260812.14</v>
      </c>
      <c r="I1210" s="15">
        <v>200</v>
      </c>
    </row>
    <row r="1211" spans="4:9" x14ac:dyDescent="0.25">
      <c r="D1211" s="18"/>
      <c r="E1211" s="10"/>
      <c r="F1211" s="52">
        <v>44061</v>
      </c>
      <c r="G1211" s="10">
        <f t="shared" si="5"/>
        <v>345553.24</v>
      </c>
      <c r="H1211" s="32">
        <v>345353.24</v>
      </c>
      <c r="I1211" s="15">
        <v>200</v>
      </c>
    </row>
    <row r="1212" spans="4:9" x14ac:dyDescent="0.25">
      <c r="D1212" s="18"/>
      <c r="E1212" s="10"/>
      <c r="F1212" s="52">
        <v>44062</v>
      </c>
      <c r="G1212" s="10">
        <f t="shared" si="5"/>
        <v>345720.24</v>
      </c>
      <c r="H1212" s="32">
        <v>345520.24</v>
      </c>
      <c r="I1212" s="15">
        <v>200</v>
      </c>
    </row>
    <row r="1213" spans="4:9" x14ac:dyDescent="0.25">
      <c r="D1213" s="18"/>
      <c r="E1213" s="10"/>
      <c r="F1213" s="52">
        <v>44063</v>
      </c>
      <c r="G1213" s="10">
        <f t="shared" si="5"/>
        <v>343380.65</v>
      </c>
      <c r="H1213" s="32">
        <v>343180.65</v>
      </c>
      <c r="I1213" s="15">
        <v>200</v>
      </c>
    </row>
    <row r="1214" spans="4:9" x14ac:dyDescent="0.25">
      <c r="D1214" s="18"/>
      <c r="E1214" s="10"/>
      <c r="F1214" s="52">
        <v>44064</v>
      </c>
      <c r="G1214" s="10">
        <f t="shared" si="5"/>
        <v>342938.36</v>
      </c>
      <c r="H1214" s="32">
        <v>342738.36</v>
      </c>
      <c r="I1214" s="15">
        <v>200</v>
      </c>
    </row>
    <row r="1215" spans="4:9" x14ac:dyDescent="0.25">
      <c r="D1215" s="18"/>
      <c r="E1215" s="10"/>
      <c r="F1215" s="52">
        <v>44067</v>
      </c>
      <c r="G1215" s="10">
        <f t="shared" si="5"/>
        <v>342938</v>
      </c>
      <c r="H1215" s="32">
        <v>342738</v>
      </c>
      <c r="I1215" s="15">
        <v>200</v>
      </c>
    </row>
    <row r="1216" spans="4:9" x14ac:dyDescent="0.25">
      <c r="D1216" s="18"/>
      <c r="E1216" s="10"/>
      <c r="F1216" s="52">
        <v>44068</v>
      </c>
      <c r="G1216" s="10">
        <f t="shared" si="5"/>
        <v>340515.33</v>
      </c>
      <c r="H1216" s="32">
        <v>340315.33</v>
      </c>
      <c r="I1216" s="15">
        <v>200</v>
      </c>
    </row>
    <row r="1217" spans="2:9" x14ac:dyDescent="0.25">
      <c r="C1217"/>
      <c r="D1217" s="18"/>
      <c r="E1217" s="10"/>
      <c r="F1217" s="52">
        <v>44069</v>
      </c>
      <c r="G1217" s="10">
        <f t="shared" si="5"/>
        <v>359946.57</v>
      </c>
      <c r="H1217" s="32">
        <v>359746.57</v>
      </c>
      <c r="I1217" s="15">
        <v>200</v>
      </c>
    </row>
    <row r="1218" spans="2:9" x14ac:dyDescent="0.25">
      <c r="B1218" s="74"/>
      <c r="D1218" s="18"/>
      <c r="E1218" s="10"/>
      <c r="F1218" s="52">
        <v>44070</v>
      </c>
      <c r="G1218" s="10">
        <f t="shared" si="5"/>
        <v>359946.57</v>
      </c>
      <c r="H1218" s="32">
        <v>359746.57</v>
      </c>
      <c r="I1218" s="15">
        <v>200</v>
      </c>
    </row>
    <row r="1219" spans="2:9" x14ac:dyDescent="0.25">
      <c r="B1219" s="74"/>
      <c r="D1219" s="18"/>
      <c r="E1219" s="10"/>
      <c r="F1219" s="52">
        <v>44071</v>
      </c>
      <c r="G1219" s="10">
        <f t="shared" si="5"/>
        <v>359946.57</v>
      </c>
      <c r="H1219" s="32">
        <v>359746.57</v>
      </c>
      <c r="I1219" s="15">
        <v>200</v>
      </c>
    </row>
    <row r="1220" spans="2:9" x14ac:dyDescent="0.25">
      <c r="B1220" s="74"/>
      <c r="D1220" s="18"/>
      <c r="E1220" s="10"/>
      <c r="F1220" s="52">
        <v>44074</v>
      </c>
      <c r="G1220" s="10">
        <f t="shared" si="5"/>
        <v>359946.57</v>
      </c>
      <c r="H1220" s="32">
        <v>359746.57</v>
      </c>
      <c r="I1220" s="15">
        <v>200</v>
      </c>
    </row>
    <row r="1221" spans="2:9" x14ac:dyDescent="0.25">
      <c r="B1221" s="74"/>
      <c r="D1221" s="18"/>
      <c r="E1221" s="10"/>
      <c r="F1221" s="52">
        <v>44075</v>
      </c>
      <c r="G1221" s="10">
        <f t="shared" si="5"/>
        <v>347126.06</v>
      </c>
      <c r="H1221" s="32">
        <v>346926.06</v>
      </c>
      <c r="I1221" s="15">
        <v>200</v>
      </c>
    </row>
    <row r="1222" spans="2:9" x14ac:dyDescent="0.25">
      <c r="B1222" s="74"/>
      <c r="D1222" s="18"/>
      <c r="E1222" s="10"/>
      <c r="F1222" s="52">
        <v>44076</v>
      </c>
      <c r="G1222" s="10">
        <f t="shared" si="5"/>
        <v>347075.06</v>
      </c>
      <c r="H1222" s="32">
        <v>346875.06</v>
      </c>
      <c r="I1222" s="15">
        <v>200</v>
      </c>
    </row>
    <row r="1223" spans="2:9" x14ac:dyDescent="0.25">
      <c r="B1223" s="74"/>
      <c r="D1223" s="18"/>
      <c r="E1223" s="10"/>
      <c r="F1223" s="52">
        <v>44077</v>
      </c>
      <c r="G1223" s="10">
        <f t="shared" si="5"/>
        <v>350416.44</v>
      </c>
      <c r="H1223" s="32">
        <v>350216.44</v>
      </c>
      <c r="I1223" s="15">
        <v>200</v>
      </c>
    </row>
    <row r="1224" spans="2:9" x14ac:dyDescent="0.25">
      <c r="B1224" s="74"/>
      <c r="D1224" s="18"/>
      <c r="E1224" s="10"/>
      <c r="F1224" s="52">
        <v>44078</v>
      </c>
      <c r="G1224" s="10">
        <f t="shared" si="5"/>
        <v>343258.81</v>
      </c>
      <c r="H1224" s="32">
        <v>343058.81</v>
      </c>
      <c r="I1224" s="15">
        <v>200</v>
      </c>
    </row>
    <row r="1225" spans="2:9" x14ac:dyDescent="0.25">
      <c r="B1225" s="74"/>
      <c r="D1225" s="18"/>
      <c r="E1225" s="10"/>
      <c r="F1225" s="52">
        <v>44081</v>
      </c>
      <c r="G1225" s="10">
        <f t="shared" si="5"/>
        <v>343258.81</v>
      </c>
      <c r="H1225" s="32">
        <v>343058.81</v>
      </c>
      <c r="I1225" s="15">
        <v>200</v>
      </c>
    </row>
    <row r="1226" spans="2:9" x14ac:dyDescent="0.25">
      <c r="B1226" s="74"/>
      <c r="D1226" s="18"/>
      <c r="E1226" s="10"/>
      <c r="F1226" s="52">
        <v>44082</v>
      </c>
      <c r="G1226" s="10">
        <f t="shared" si="5"/>
        <v>343258.81</v>
      </c>
      <c r="H1226" s="32">
        <v>343058.81</v>
      </c>
      <c r="I1226" s="15">
        <v>200</v>
      </c>
    </row>
    <row r="1227" spans="2:9" x14ac:dyDescent="0.25">
      <c r="B1227" s="74"/>
      <c r="D1227" s="18"/>
      <c r="E1227" s="10"/>
      <c r="F1227" s="52">
        <v>44083</v>
      </c>
      <c r="G1227" s="10">
        <f t="shared" si="5"/>
        <v>343258.81</v>
      </c>
      <c r="H1227" s="32">
        <v>343058.81</v>
      </c>
      <c r="I1227" s="15">
        <v>200</v>
      </c>
    </row>
    <row r="1228" spans="2:9" x14ac:dyDescent="0.25">
      <c r="B1228" s="74"/>
      <c r="D1228" s="18"/>
      <c r="E1228" s="10"/>
      <c r="F1228" s="52">
        <v>44084</v>
      </c>
      <c r="G1228" s="10">
        <f t="shared" si="5"/>
        <v>351420.85</v>
      </c>
      <c r="H1228" s="32">
        <v>351220.85</v>
      </c>
      <c r="I1228" s="15">
        <v>200</v>
      </c>
    </row>
    <row r="1229" spans="2:9" x14ac:dyDescent="0.25">
      <c r="B1229" s="74"/>
      <c r="D1229" s="18"/>
      <c r="E1229" s="10"/>
      <c r="F1229" s="52">
        <v>44085</v>
      </c>
      <c r="G1229" s="10">
        <f t="shared" si="5"/>
        <v>351420.85</v>
      </c>
      <c r="H1229" s="32">
        <v>351220.85</v>
      </c>
      <c r="I1229" s="15">
        <v>200</v>
      </c>
    </row>
    <row r="1230" spans="2:9" x14ac:dyDescent="0.25">
      <c r="B1230" s="74"/>
      <c r="F1230" s="52">
        <v>44088</v>
      </c>
      <c r="G1230" s="10">
        <f t="shared" si="5"/>
        <v>319295.21000000002</v>
      </c>
      <c r="H1230" s="32">
        <v>319095.21000000002</v>
      </c>
      <c r="I1230" s="15">
        <v>200</v>
      </c>
    </row>
    <row r="1231" spans="2:9" x14ac:dyDescent="0.25">
      <c r="F1231" s="52">
        <v>44089</v>
      </c>
      <c r="G1231" s="10">
        <f t="shared" si="5"/>
        <v>319390.87</v>
      </c>
      <c r="H1231" s="32">
        <v>319190.87</v>
      </c>
      <c r="I1231" s="15">
        <v>200</v>
      </c>
    </row>
    <row r="1232" spans="2:9" x14ac:dyDescent="0.25">
      <c r="F1232" s="52">
        <v>44090</v>
      </c>
      <c r="G1232" s="10">
        <f t="shared" si="5"/>
        <v>318221.31</v>
      </c>
      <c r="H1232" s="32">
        <v>318021.31</v>
      </c>
      <c r="I1232" s="15">
        <v>200</v>
      </c>
    </row>
    <row r="1233" spans="6:9" x14ac:dyDescent="0.25">
      <c r="F1233" s="52">
        <v>44091</v>
      </c>
      <c r="G1233" s="10">
        <f t="shared" si="5"/>
        <v>321494.34000000003</v>
      </c>
      <c r="H1233" s="32">
        <v>321294.34000000003</v>
      </c>
      <c r="I1233" s="15">
        <v>200</v>
      </c>
    </row>
    <row r="1234" spans="6:9" x14ac:dyDescent="0.25">
      <c r="F1234" s="52">
        <v>44092</v>
      </c>
      <c r="G1234" s="10">
        <f t="shared" si="5"/>
        <v>321052.05</v>
      </c>
      <c r="H1234" s="32">
        <v>320852.05</v>
      </c>
      <c r="I1234" s="15">
        <v>200</v>
      </c>
    </row>
    <row r="1235" spans="6:9" x14ac:dyDescent="0.25">
      <c r="F1235" s="52">
        <v>44095</v>
      </c>
      <c r="G1235" s="10">
        <f t="shared" si="5"/>
        <v>321052</v>
      </c>
      <c r="H1235" s="32">
        <v>320852</v>
      </c>
      <c r="I1235" s="15">
        <v>200</v>
      </c>
    </row>
    <row r="1236" spans="6:9" x14ac:dyDescent="0.25">
      <c r="F1236" s="52">
        <v>44096</v>
      </c>
      <c r="G1236" s="10">
        <f t="shared" si="5"/>
        <v>347075.9</v>
      </c>
      <c r="H1236" s="32">
        <v>346875.9</v>
      </c>
      <c r="I1236" s="15">
        <v>200</v>
      </c>
    </row>
    <row r="1237" spans="6:9" x14ac:dyDescent="0.25">
      <c r="F1237" s="52">
        <v>44097</v>
      </c>
      <c r="G1237" s="10">
        <f t="shared" si="5"/>
        <v>348950.3</v>
      </c>
      <c r="H1237" s="32">
        <v>348750.3</v>
      </c>
      <c r="I1237" s="15">
        <v>200</v>
      </c>
    </row>
    <row r="1238" spans="6:9" x14ac:dyDescent="0.25">
      <c r="F1238" s="52">
        <v>44098</v>
      </c>
      <c r="G1238" s="10">
        <f t="shared" si="5"/>
        <v>354130.18</v>
      </c>
      <c r="H1238" s="32">
        <v>353930.18</v>
      </c>
      <c r="I1238" s="15">
        <v>200</v>
      </c>
    </row>
    <row r="1239" spans="6:9" x14ac:dyDescent="0.25">
      <c r="F1239" s="52">
        <v>44099</v>
      </c>
      <c r="G1239" s="10">
        <f t="shared" si="5"/>
        <v>354086.18</v>
      </c>
      <c r="H1239" s="32">
        <v>353886.18</v>
      </c>
      <c r="I1239" s="15">
        <v>200</v>
      </c>
    </row>
    <row r="1240" spans="6:9" x14ac:dyDescent="0.25">
      <c r="F1240" s="52">
        <v>44102</v>
      </c>
      <c r="G1240" s="10">
        <f t="shared" si="5"/>
        <v>348608</v>
      </c>
      <c r="H1240" s="32">
        <v>348408</v>
      </c>
      <c r="I1240" s="15">
        <v>200</v>
      </c>
    </row>
    <row r="1241" spans="6:9" x14ac:dyDescent="0.25">
      <c r="F1241" s="52">
        <v>44103</v>
      </c>
      <c r="G1241" s="10">
        <f t="shared" si="5"/>
        <v>313591.89</v>
      </c>
      <c r="H1241" s="32">
        <v>313391.89</v>
      </c>
      <c r="I1241" s="15">
        <v>200</v>
      </c>
    </row>
    <row r="1242" spans="6:9" x14ac:dyDescent="0.25">
      <c r="F1242" s="52">
        <v>44104</v>
      </c>
      <c r="G1242" s="10">
        <f t="shared" si="5"/>
        <v>348489.68</v>
      </c>
      <c r="H1242" s="32">
        <v>348289.68</v>
      </c>
      <c r="I1242" s="15">
        <v>200</v>
      </c>
    </row>
    <row r="1243" spans="6:9" x14ac:dyDescent="0.25">
      <c r="F1243" s="52">
        <v>44105</v>
      </c>
      <c r="G1243" s="10">
        <f t="shared" si="5"/>
        <v>346634.44</v>
      </c>
      <c r="H1243" s="32">
        <v>346434.44</v>
      </c>
      <c r="I1243" s="15">
        <v>200</v>
      </c>
    </row>
    <row r="1244" spans="6:9" x14ac:dyDescent="0.25">
      <c r="F1244" s="52">
        <v>44106</v>
      </c>
      <c r="G1244" s="10">
        <f t="shared" si="5"/>
        <v>346390.75</v>
      </c>
      <c r="H1244" s="32">
        <v>346190.75</v>
      </c>
      <c r="I1244" s="15">
        <v>200</v>
      </c>
    </row>
    <row r="1245" spans="6:9" x14ac:dyDescent="0.25">
      <c r="F1245" s="52">
        <v>44109</v>
      </c>
      <c r="G1245" s="10">
        <f t="shared" si="5"/>
        <v>346313.83</v>
      </c>
      <c r="H1245" s="32">
        <v>346113.83</v>
      </c>
      <c r="I1245" s="15">
        <v>200</v>
      </c>
    </row>
    <row r="1246" spans="6:9" x14ac:dyDescent="0.25">
      <c r="F1246" s="52">
        <v>44110</v>
      </c>
      <c r="G1246" s="10">
        <f t="shared" si="5"/>
        <v>346084.99</v>
      </c>
      <c r="H1246" s="32">
        <v>345884.99</v>
      </c>
      <c r="I1246" s="15">
        <v>200</v>
      </c>
    </row>
    <row r="1247" spans="6:9" x14ac:dyDescent="0.25">
      <c r="F1247" s="52">
        <v>44111</v>
      </c>
      <c r="G1247" s="10">
        <f t="shared" si="5"/>
        <v>346085</v>
      </c>
      <c r="H1247" s="32">
        <v>345885</v>
      </c>
      <c r="I1247" s="15">
        <v>200</v>
      </c>
    </row>
    <row r="1248" spans="6:9" x14ac:dyDescent="0.25">
      <c r="F1248" s="52">
        <v>44112</v>
      </c>
      <c r="G1248" s="10">
        <f t="shared" si="5"/>
        <v>380839.99</v>
      </c>
      <c r="H1248" s="32">
        <v>380639.99</v>
      </c>
      <c r="I1248" s="15">
        <v>200</v>
      </c>
    </row>
    <row r="1249" spans="6:9" x14ac:dyDescent="0.25">
      <c r="F1249" s="52">
        <v>44113</v>
      </c>
      <c r="G1249" s="10">
        <f t="shared" si="5"/>
        <v>380840</v>
      </c>
      <c r="H1249" s="32">
        <v>380640</v>
      </c>
      <c r="I1249" s="15">
        <v>200</v>
      </c>
    </row>
    <row r="1250" spans="6:9" x14ac:dyDescent="0.25">
      <c r="F1250" s="52">
        <v>44116</v>
      </c>
      <c r="G1250" s="10">
        <f t="shared" si="5"/>
        <v>380840</v>
      </c>
      <c r="H1250" s="32">
        <v>380640</v>
      </c>
      <c r="I1250" s="15">
        <v>200</v>
      </c>
    </row>
    <row r="1251" spans="6:9" x14ac:dyDescent="0.25">
      <c r="F1251" s="52">
        <v>44117</v>
      </c>
      <c r="G1251" s="10">
        <f t="shared" si="5"/>
        <v>346182.3</v>
      </c>
      <c r="H1251" s="32">
        <v>345982.3</v>
      </c>
      <c r="I1251" s="15">
        <v>200</v>
      </c>
    </row>
    <row r="1252" spans="6:9" x14ac:dyDescent="0.25">
      <c r="F1252" s="52">
        <v>44118</v>
      </c>
      <c r="G1252" s="10">
        <f t="shared" si="5"/>
        <v>346103.46</v>
      </c>
      <c r="H1252" s="32">
        <v>345903.46</v>
      </c>
      <c r="I1252" s="15">
        <v>200</v>
      </c>
    </row>
    <row r="1253" spans="6:9" x14ac:dyDescent="0.25">
      <c r="F1253" s="52">
        <v>44119</v>
      </c>
      <c r="G1253" s="10">
        <f t="shared" si="5"/>
        <v>339569.88</v>
      </c>
      <c r="H1253" s="32">
        <v>339369.88</v>
      </c>
      <c r="I1253" s="15">
        <v>200</v>
      </c>
    </row>
    <row r="1254" spans="6:9" x14ac:dyDescent="0.25">
      <c r="F1254" s="52">
        <v>44120</v>
      </c>
      <c r="G1254" s="10">
        <f t="shared" si="5"/>
        <v>364967.49</v>
      </c>
      <c r="H1254" s="32">
        <v>364767.49</v>
      </c>
      <c r="I1254" s="15">
        <v>200</v>
      </c>
    </row>
    <row r="1255" spans="6:9" x14ac:dyDescent="0.25">
      <c r="F1255" s="52">
        <v>44123</v>
      </c>
      <c r="G1255" s="10">
        <f t="shared" si="5"/>
        <v>343525.33</v>
      </c>
      <c r="H1255" s="32">
        <v>343325.33</v>
      </c>
      <c r="I1255" s="15">
        <v>200</v>
      </c>
    </row>
    <row r="1256" spans="6:9" x14ac:dyDescent="0.25">
      <c r="F1256" s="52">
        <v>44124</v>
      </c>
      <c r="G1256" s="10">
        <f t="shared" si="5"/>
        <v>343525</v>
      </c>
      <c r="H1256" s="32">
        <v>343325</v>
      </c>
      <c r="I1256" s="15">
        <v>200</v>
      </c>
    </row>
    <row r="1257" spans="6:9" x14ac:dyDescent="0.25">
      <c r="F1257" s="52">
        <v>44125</v>
      </c>
      <c r="G1257" s="10">
        <f t="shared" si="5"/>
        <v>340413.21</v>
      </c>
      <c r="H1257" s="32">
        <v>340213.21</v>
      </c>
      <c r="I1257" s="15">
        <v>200</v>
      </c>
    </row>
    <row r="1258" spans="6:9" x14ac:dyDescent="0.25">
      <c r="F1258" s="52">
        <v>44126</v>
      </c>
      <c r="G1258" s="10">
        <f t="shared" si="5"/>
        <v>354245.2</v>
      </c>
      <c r="H1258" s="32">
        <v>354045.2</v>
      </c>
      <c r="I1258" s="15">
        <v>200</v>
      </c>
    </row>
    <row r="1259" spans="6:9" x14ac:dyDescent="0.25">
      <c r="F1259" s="52">
        <v>44127</v>
      </c>
      <c r="G1259" s="10">
        <f t="shared" si="5"/>
        <v>354086.35</v>
      </c>
      <c r="H1259" s="32">
        <v>353886.35</v>
      </c>
      <c r="I1259" s="15">
        <v>200</v>
      </c>
    </row>
    <row r="1260" spans="6:9" x14ac:dyDescent="0.25">
      <c r="F1260" s="52">
        <v>44130</v>
      </c>
      <c r="G1260" s="10">
        <f t="shared" si="5"/>
        <v>354086</v>
      </c>
      <c r="H1260" s="32">
        <v>353886</v>
      </c>
      <c r="I1260" s="15">
        <v>200</v>
      </c>
    </row>
    <row r="1261" spans="6:9" x14ac:dyDescent="0.25">
      <c r="F1261" s="52">
        <v>44131</v>
      </c>
      <c r="G1261" s="10">
        <f t="shared" si="5"/>
        <v>312941.49</v>
      </c>
      <c r="H1261" s="32">
        <v>312741.49</v>
      </c>
      <c r="I1261" s="15">
        <v>200</v>
      </c>
    </row>
    <row r="1262" spans="6:9" x14ac:dyDescent="0.25">
      <c r="F1262" s="52">
        <v>44132</v>
      </c>
      <c r="G1262" s="10">
        <f t="shared" si="5"/>
        <v>312941</v>
      </c>
      <c r="H1262" s="32">
        <v>312741</v>
      </c>
      <c r="I1262" s="15">
        <v>200</v>
      </c>
    </row>
    <row r="1263" spans="6:9" x14ac:dyDescent="0.25">
      <c r="F1263" s="52">
        <v>44133</v>
      </c>
      <c r="G1263" s="10">
        <f t="shared" ref="G1263:G1308" si="6">H1263+I1263</f>
        <v>312941</v>
      </c>
      <c r="H1263" s="32">
        <v>312741</v>
      </c>
      <c r="I1263" s="15">
        <v>200</v>
      </c>
    </row>
    <row r="1264" spans="6:9" x14ac:dyDescent="0.25">
      <c r="F1264" s="52">
        <v>44134</v>
      </c>
      <c r="G1264" s="10">
        <f t="shared" si="6"/>
        <v>336359.66</v>
      </c>
      <c r="H1264" s="32">
        <v>336159.66</v>
      </c>
      <c r="I1264" s="15">
        <v>200</v>
      </c>
    </row>
    <row r="1265" spans="6:9" x14ac:dyDescent="0.25">
      <c r="F1265" s="52">
        <v>44137</v>
      </c>
      <c r="G1265" s="10">
        <f t="shared" si="6"/>
        <v>336077.1</v>
      </c>
      <c r="H1265" s="32">
        <v>335877.1</v>
      </c>
      <c r="I1265" s="15">
        <v>200</v>
      </c>
    </row>
    <row r="1266" spans="6:9" x14ac:dyDescent="0.25">
      <c r="F1266" s="52">
        <v>44138</v>
      </c>
      <c r="G1266" s="10">
        <f t="shared" si="6"/>
        <v>336077</v>
      </c>
      <c r="H1266" s="32">
        <v>335877</v>
      </c>
      <c r="I1266" s="15">
        <v>200</v>
      </c>
    </row>
    <row r="1267" spans="6:9" x14ac:dyDescent="0.25">
      <c r="F1267" s="52">
        <v>44139</v>
      </c>
      <c r="G1267" s="10">
        <f t="shared" si="6"/>
        <v>328153.34999999998</v>
      </c>
      <c r="H1267" s="32">
        <v>327953.34999999998</v>
      </c>
      <c r="I1267" s="15">
        <v>200</v>
      </c>
    </row>
    <row r="1268" spans="6:9" x14ac:dyDescent="0.25">
      <c r="F1268" s="52">
        <v>44140</v>
      </c>
      <c r="G1268" s="10">
        <f t="shared" si="6"/>
        <v>328497.34999999998</v>
      </c>
      <c r="H1268" s="32">
        <v>328297.34999999998</v>
      </c>
      <c r="I1268" s="15">
        <v>200</v>
      </c>
    </row>
    <row r="1269" spans="6:9" x14ac:dyDescent="0.25">
      <c r="F1269" s="52">
        <v>44141</v>
      </c>
      <c r="G1269" s="10">
        <f t="shared" si="6"/>
        <v>327078.57</v>
      </c>
      <c r="H1269" s="32">
        <v>326878.57</v>
      </c>
      <c r="I1269" s="15">
        <v>200</v>
      </c>
    </row>
    <row r="1270" spans="6:9" x14ac:dyDescent="0.25">
      <c r="F1270" s="52">
        <v>44144</v>
      </c>
      <c r="G1270" s="10">
        <f t="shared" si="6"/>
        <v>293224.96000000002</v>
      </c>
      <c r="H1270" s="32">
        <v>293024.96000000002</v>
      </c>
      <c r="I1270" s="15">
        <v>200</v>
      </c>
    </row>
    <row r="1271" spans="6:9" x14ac:dyDescent="0.25">
      <c r="F1271" s="52">
        <v>44145</v>
      </c>
      <c r="G1271" s="10">
        <f t="shared" si="6"/>
        <v>297955.08</v>
      </c>
      <c r="H1271" s="32">
        <v>297755.08</v>
      </c>
      <c r="I1271" s="15">
        <v>200</v>
      </c>
    </row>
    <row r="1272" spans="6:9" x14ac:dyDescent="0.25">
      <c r="F1272" s="52">
        <v>44146</v>
      </c>
      <c r="G1272" s="10">
        <f t="shared" si="6"/>
        <v>297955</v>
      </c>
      <c r="H1272" s="32">
        <v>297755</v>
      </c>
      <c r="I1272" s="15">
        <v>200</v>
      </c>
    </row>
    <row r="1273" spans="6:9" x14ac:dyDescent="0.25">
      <c r="F1273" s="52">
        <v>44147</v>
      </c>
      <c r="G1273" s="10">
        <f t="shared" si="6"/>
        <v>301097.59000000003</v>
      </c>
      <c r="H1273" s="32">
        <v>300897.59000000003</v>
      </c>
      <c r="I1273" s="15">
        <v>200</v>
      </c>
    </row>
    <row r="1274" spans="6:9" x14ac:dyDescent="0.25">
      <c r="F1274" s="52">
        <v>44148</v>
      </c>
      <c r="G1274" s="10">
        <f t="shared" si="6"/>
        <v>300720.71000000002</v>
      </c>
      <c r="H1274" s="32">
        <v>300520.71000000002</v>
      </c>
      <c r="I1274" s="15">
        <v>200</v>
      </c>
    </row>
    <row r="1275" spans="6:9" x14ac:dyDescent="0.25">
      <c r="F1275" s="52">
        <v>44151</v>
      </c>
      <c r="G1275" s="10">
        <f t="shared" si="6"/>
        <v>300721</v>
      </c>
      <c r="H1275" s="32">
        <v>300521</v>
      </c>
      <c r="I1275" s="15">
        <v>200</v>
      </c>
    </row>
    <row r="1276" spans="6:9" x14ac:dyDescent="0.25">
      <c r="F1276" s="52">
        <v>44152</v>
      </c>
      <c r="G1276" s="10">
        <f t="shared" si="6"/>
        <v>300721</v>
      </c>
      <c r="H1276" s="32">
        <v>300521</v>
      </c>
      <c r="I1276" s="15">
        <v>200</v>
      </c>
    </row>
    <row r="1277" spans="6:9" x14ac:dyDescent="0.25">
      <c r="F1277" s="52">
        <v>44153</v>
      </c>
      <c r="G1277" s="10">
        <f t="shared" si="6"/>
        <v>298371.37</v>
      </c>
      <c r="H1277" s="32">
        <v>298171.37</v>
      </c>
      <c r="I1277" s="15">
        <v>200</v>
      </c>
    </row>
    <row r="1278" spans="6:9" x14ac:dyDescent="0.25">
      <c r="F1278" s="52">
        <v>44154</v>
      </c>
      <c r="G1278" s="10">
        <f t="shared" si="6"/>
        <v>298371</v>
      </c>
      <c r="H1278" s="32">
        <v>298171</v>
      </c>
      <c r="I1278" s="15">
        <v>200</v>
      </c>
    </row>
    <row r="1279" spans="6:9" x14ac:dyDescent="0.25">
      <c r="F1279" s="52">
        <v>44155</v>
      </c>
      <c r="G1279" s="10">
        <f t="shared" si="6"/>
        <v>297912.75</v>
      </c>
      <c r="H1279" s="32">
        <v>297712.75</v>
      </c>
      <c r="I1279" s="15">
        <v>200</v>
      </c>
    </row>
    <row r="1280" spans="6:9" x14ac:dyDescent="0.25">
      <c r="F1280" s="52">
        <v>44158</v>
      </c>
      <c r="G1280" s="10">
        <f t="shared" si="6"/>
        <v>260100.75</v>
      </c>
      <c r="H1280" s="32">
        <v>259900.75</v>
      </c>
      <c r="I1280" s="15">
        <v>200</v>
      </c>
    </row>
    <row r="1281" spans="2:9" x14ac:dyDescent="0.25">
      <c r="C1281"/>
      <c r="F1281" s="52">
        <v>44159</v>
      </c>
      <c r="G1281" s="10">
        <f t="shared" si="6"/>
        <v>260101</v>
      </c>
      <c r="H1281" s="32">
        <v>259901</v>
      </c>
      <c r="I1281" s="15">
        <v>200</v>
      </c>
    </row>
    <row r="1282" spans="2:9" x14ac:dyDescent="0.25">
      <c r="B1282" s="74"/>
      <c r="F1282" s="52">
        <v>44160</v>
      </c>
      <c r="G1282" s="10">
        <f t="shared" si="6"/>
        <v>259952.43</v>
      </c>
      <c r="H1282" s="32">
        <v>259752.43</v>
      </c>
      <c r="I1282" s="15">
        <v>200</v>
      </c>
    </row>
    <row r="1283" spans="2:9" x14ac:dyDescent="0.25">
      <c r="B1283" s="74"/>
      <c r="F1283" s="52">
        <v>44161</v>
      </c>
      <c r="G1283" s="10">
        <f t="shared" si="6"/>
        <v>259952</v>
      </c>
      <c r="H1283" s="32">
        <v>259752</v>
      </c>
      <c r="I1283" s="15">
        <v>200</v>
      </c>
    </row>
    <row r="1284" spans="2:9" x14ac:dyDescent="0.25">
      <c r="B1284" s="74"/>
      <c r="F1284" s="52">
        <v>44162</v>
      </c>
      <c r="G1284" s="10">
        <f t="shared" si="6"/>
        <v>261011.41</v>
      </c>
      <c r="H1284" s="32">
        <v>260811.41</v>
      </c>
      <c r="I1284" s="15">
        <v>200</v>
      </c>
    </row>
    <row r="1285" spans="2:9" x14ac:dyDescent="0.25">
      <c r="B1285" s="74"/>
      <c r="F1285" s="52">
        <v>44165</v>
      </c>
      <c r="G1285" s="10">
        <f t="shared" si="6"/>
        <v>256570.76</v>
      </c>
      <c r="H1285" s="32">
        <v>256370.76</v>
      </c>
      <c r="I1285" s="15">
        <v>200</v>
      </c>
    </row>
    <row r="1286" spans="2:9" x14ac:dyDescent="0.25">
      <c r="B1286" s="74"/>
      <c r="F1286" s="52">
        <v>44166</v>
      </c>
      <c r="G1286" s="10">
        <f t="shared" si="6"/>
        <v>256571</v>
      </c>
      <c r="H1286" s="32">
        <v>256371</v>
      </c>
      <c r="I1286" s="15">
        <v>200</v>
      </c>
    </row>
    <row r="1287" spans="2:9" x14ac:dyDescent="0.25">
      <c r="B1287" s="74"/>
      <c r="F1287" s="52">
        <v>44167</v>
      </c>
      <c r="G1287" s="10">
        <f t="shared" si="6"/>
        <v>343824.57</v>
      </c>
      <c r="H1287" s="32">
        <v>343624.57</v>
      </c>
      <c r="I1287" s="15">
        <v>200</v>
      </c>
    </row>
    <row r="1288" spans="2:9" x14ac:dyDescent="0.25">
      <c r="B1288" s="74"/>
      <c r="F1288" s="52">
        <v>44168</v>
      </c>
      <c r="G1288" s="10">
        <f t="shared" si="6"/>
        <v>348428.77</v>
      </c>
      <c r="H1288" s="32">
        <v>348228.77</v>
      </c>
      <c r="I1288" s="15">
        <v>200</v>
      </c>
    </row>
    <row r="1289" spans="2:9" x14ac:dyDescent="0.25">
      <c r="B1289" s="74"/>
      <c r="F1289" s="52">
        <v>44169</v>
      </c>
      <c r="G1289" s="10">
        <f t="shared" si="6"/>
        <v>348429</v>
      </c>
      <c r="H1289" s="32">
        <v>348229</v>
      </c>
      <c r="I1289" s="15">
        <v>200</v>
      </c>
    </row>
    <row r="1290" spans="2:9" x14ac:dyDescent="0.25">
      <c r="B1290" s="74"/>
      <c r="F1290" s="52">
        <v>44172</v>
      </c>
      <c r="G1290" s="10">
        <f t="shared" si="6"/>
        <v>313593.81</v>
      </c>
      <c r="H1290" s="32">
        <v>313393.81</v>
      </c>
      <c r="I1290" s="15">
        <v>200</v>
      </c>
    </row>
    <row r="1291" spans="2:9" x14ac:dyDescent="0.25">
      <c r="B1291" s="74"/>
      <c r="F1291" s="52">
        <v>44173</v>
      </c>
      <c r="G1291" s="10">
        <f t="shared" si="6"/>
        <v>320775.28999999998</v>
      </c>
      <c r="H1291" s="32">
        <v>320575.28999999998</v>
      </c>
      <c r="I1291" s="15">
        <v>200</v>
      </c>
    </row>
    <row r="1292" spans="2:9" x14ac:dyDescent="0.25">
      <c r="B1292" s="74"/>
      <c r="F1292" s="52">
        <v>44174</v>
      </c>
      <c r="G1292" s="10">
        <f t="shared" si="6"/>
        <v>321115.28999999998</v>
      </c>
      <c r="H1292" s="32">
        <v>320915.28999999998</v>
      </c>
      <c r="I1292" s="15">
        <v>200</v>
      </c>
    </row>
    <row r="1293" spans="2:9" x14ac:dyDescent="0.25">
      <c r="B1293" s="74"/>
      <c r="F1293" s="52">
        <v>44175</v>
      </c>
      <c r="G1293" s="10">
        <f t="shared" si="6"/>
        <v>314719.49</v>
      </c>
      <c r="H1293" s="32">
        <v>314519.49</v>
      </c>
      <c r="I1293" s="15">
        <v>200</v>
      </c>
    </row>
    <row r="1294" spans="2:9" x14ac:dyDescent="0.25">
      <c r="B1294" s="74"/>
      <c r="F1294" s="52">
        <v>44176</v>
      </c>
      <c r="G1294" s="10">
        <f t="shared" si="6"/>
        <v>317009.81</v>
      </c>
      <c r="H1294" s="32">
        <v>316809.81</v>
      </c>
      <c r="I1294" s="15">
        <v>200</v>
      </c>
    </row>
    <row r="1295" spans="2:9" x14ac:dyDescent="0.25">
      <c r="F1295" s="52">
        <v>44179</v>
      </c>
      <c r="G1295" s="10">
        <f t="shared" si="6"/>
        <v>316409.81</v>
      </c>
      <c r="H1295" s="32">
        <v>316209.81</v>
      </c>
      <c r="I1295" s="15">
        <v>200</v>
      </c>
    </row>
    <row r="1296" spans="2:9" x14ac:dyDescent="0.25">
      <c r="F1296" s="52">
        <v>44180</v>
      </c>
      <c r="G1296" s="10">
        <f t="shared" si="6"/>
        <v>316462.65000000002</v>
      </c>
      <c r="H1296" s="32">
        <v>316262.65000000002</v>
      </c>
      <c r="I1296" s="15">
        <v>200</v>
      </c>
    </row>
    <row r="1297" spans="6:9" x14ac:dyDescent="0.25">
      <c r="F1297" s="52">
        <v>44181</v>
      </c>
      <c r="G1297" s="10">
        <f t="shared" si="6"/>
        <v>337790.61</v>
      </c>
      <c r="H1297" s="32">
        <v>337590.61</v>
      </c>
      <c r="I1297" s="15">
        <v>200</v>
      </c>
    </row>
    <row r="1298" spans="6:9" x14ac:dyDescent="0.25">
      <c r="F1298" s="52">
        <v>44182</v>
      </c>
      <c r="G1298" s="10">
        <f t="shared" si="6"/>
        <v>337791</v>
      </c>
      <c r="H1298" s="32">
        <v>337591</v>
      </c>
      <c r="I1298" s="15">
        <v>200</v>
      </c>
    </row>
    <row r="1299" spans="6:9" x14ac:dyDescent="0.25">
      <c r="F1299" s="52">
        <v>44183</v>
      </c>
      <c r="G1299" s="10">
        <f t="shared" si="6"/>
        <v>337791</v>
      </c>
      <c r="H1299" s="32">
        <v>337591</v>
      </c>
      <c r="I1299" s="15">
        <v>200</v>
      </c>
    </row>
    <row r="1300" spans="6:9" x14ac:dyDescent="0.25">
      <c r="F1300" s="52">
        <v>44186</v>
      </c>
      <c r="G1300" s="10">
        <f t="shared" si="6"/>
        <v>304627.44</v>
      </c>
      <c r="H1300" s="32">
        <v>304427.44</v>
      </c>
      <c r="I1300" s="15">
        <v>200</v>
      </c>
    </row>
    <row r="1301" spans="6:9" x14ac:dyDescent="0.25">
      <c r="F1301" s="52">
        <v>44187</v>
      </c>
      <c r="G1301" s="10">
        <f t="shared" si="6"/>
        <v>304802.88</v>
      </c>
      <c r="H1301" s="32">
        <v>304602.88</v>
      </c>
      <c r="I1301" s="15">
        <v>200</v>
      </c>
    </row>
    <row r="1302" spans="6:9" x14ac:dyDescent="0.25">
      <c r="F1302" s="52">
        <v>44188</v>
      </c>
      <c r="G1302" s="10">
        <f t="shared" si="6"/>
        <v>304803</v>
      </c>
      <c r="H1302" s="32">
        <v>304603</v>
      </c>
      <c r="I1302" s="15">
        <v>200</v>
      </c>
    </row>
    <row r="1303" spans="6:9" x14ac:dyDescent="0.25">
      <c r="F1303" s="52">
        <v>44189</v>
      </c>
      <c r="G1303" s="10">
        <f t="shared" si="6"/>
        <v>338461.96</v>
      </c>
      <c r="H1303" s="32">
        <v>338261.96</v>
      </c>
      <c r="I1303" s="15">
        <v>200</v>
      </c>
    </row>
    <row r="1304" spans="6:9" x14ac:dyDescent="0.25">
      <c r="F1304" s="52">
        <v>44190</v>
      </c>
      <c r="G1304" s="10">
        <f t="shared" si="6"/>
        <v>338462</v>
      </c>
      <c r="H1304" s="32">
        <v>338262</v>
      </c>
      <c r="I1304" s="15">
        <v>200</v>
      </c>
    </row>
    <row r="1305" spans="6:9" x14ac:dyDescent="0.25">
      <c r="F1305" s="52">
        <v>44193</v>
      </c>
      <c r="G1305" s="10">
        <f t="shared" si="6"/>
        <v>373533.96</v>
      </c>
      <c r="H1305" s="32">
        <v>373333.96</v>
      </c>
      <c r="I1305" s="15">
        <v>200</v>
      </c>
    </row>
    <row r="1306" spans="6:9" x14ac:dyDescent="0.25">
      <c r="F1306" s="52">
        <v>44194</v>
      </c>
      <c r="G1306" s="10">
        <f t="shared" si="6"/>
        <v>373168.21</v>
      </c>
      <c r="H1306" s="32">
        <v>372968.21</v>
      </c>
      <c r="I1306" s="15">
        <v>200</v>
      </c>
    </row>
    <row r="1307" spans="6:9" x14ac:dyDescent="0.25">
      <c r="F1307" s="52">
        <v>44195</v>
      </c>
      <c r="G1307" s="10">
        <f t="shared" si="6"/>
        <v>375552.7</v>
      </c>
      <c r="H1307" s="32">
        <v>375352.7</v>
      </c>
      <c r="I1307" s="15">
        <v>200</v>
      </c>
    </row>
    <row r="1308" spans="6:9" x14ac:dyDescent="0.25">
      <c r="F1308" s="52">
        <v>44196</v>
      </c>
      <c r="G1308" s="10">
        <f t="shared" si="6"/>
        <v>397543.49</v>
      </c>
      <c r="H1308" s="32">
        <v>397343.49</v>
      </c>
      <c r="I1308" s="15">
        <v>200</v>
      </c>
    </row>
    <row r="1309" spans="6:9" x14ac:dyDescent="0.25">
      <c r="F1309" s="52">
        <v>44197</v>
      </c>
      <c r="G1309" s="10">
        <f t="shared" ref="G1309:G1372" si="7">H1309+I1309</f>
        <v>397543</v>
      </c>
      <c r="H1309" s="32">
        <v>397343</v>
      </c>
      <c r="I1309" s="15">
        <v>200</v>
      </c>
    </row>
    <row r="1310" spans="6:9" x14ac:dyDescent="0.25">
      <c r="F1310" s="52">
        <v>44200</v>
      </c>
      <c r="G1310" s="10">
        <f t="shared" si="7"/>
        <v>380539.51</v>
      </c>
      <c r="H1310" s="32">
        <v>380339.51</v>
      </c>
      <c r="I1310" s="15">
        <v>200</v>
      </c>
    </row>
    <row r="1311" spans="6:9" x14ac:dyDescent="0.25">
      <c r="F1311" s="52">
        <v>44201</v>
      </c>
      <c r="G1311" s="10">
        <f t="shared" si="7"/>
        <v>349091.91</v>
      </c>
      <c r="H1311" s="32">
        <v>348891.91</v>
      </c>
      <c r="I1311" s="15">
        <v>200</v>
      </c>
    </row>
    <row r="1312" spans="6:9" x14ac:dyDescent="0.25">
      <c r="F1312" s="52">
        <v>44202</v>
      </c>
      <c r="G1312" s="10">
        <f t="shared" si="7"/>
        <v>349092</v>
      </c>
      <c r="H1312" s="32">
        <v>348892</v>
      </c>
      <c r="I1312" s="15">
        <v>200</v>
      </c>
    </row>
    <row r="1313" spans="6:9" x14ac:dyDescent="0.25">
      <c r="F1313" s="52">
        <v>44203</v>
      </c>
      <c r="G1313" s="10">
        <f t="shared" si="7"/>
        <v>409281.75</v>
      </c>
      <c r="H1313" s="32">
        <v>409081.75</v>
      </c>
      <c r="I1313" s="15">
        <v>200</v>
      </c>
    </row>
    <row r="1314" spans="6:9" x14ac:dyDescent="0.25">
      <c r="F1314" s="52">
        <v>44204</v>
      </c>
      <c r="G1314" s="10">
        <f t="shared" si="7"/>
        <v>408971.69</v>
      </c>
      <c r="H1314" s="32">
        <v>408771.69</v>
      </c>
      <c r="I1314" s="15">
        <v>200</v>
      </c>
    </row>
    <row r="1315" spans="6:9" x14ac:dyDescent="0.25">
      <c r="F1315" s="52">
        <v>44207</v>
      </c>
      <c r="G1315" s="10">
        <f t="shared" si="7"/>
        <v>408739.83</v>
      </c>
      <c r="H1315" s="32">
        <v>408539.83</v>
      </c>
      <c r="I1315" s="15">
        <v>200</v>
      </c>
    </row>
    <row r="1316" spans="6:9" x14ac:dyDescent="0.25">
      <c r="F1316" s="52">
        <v>44208</v>
      </c>
      <c r="G1316" s="10">
        <f t="shared" si="7"/>
        <v>401650.97</v>
      </c>
      <c r="H1316" s="32">
        <v>401450.97</v>
      </c>
      <c r="I1316" s="15">
        <v>200</v>
      </c>
    </row>
    <row r="1317" spans="6:9" x14ac:dyDescent="0.25">
      <c r="F1317" s="52">
        <v>44209</v>
      </c>
      <c r="G1317" s="10">
        <f t="shared" si="7"/>
        <v>413709.67</v>
      </c>
      <c r="H1317" s="32">
        <v>413509.67</v>
      </c>
      <c r="I1317" s="15">
        <v>200</v>
      </c>
    </row>
    <row r="1318" spans="6:9" x14ac:dyDescent="0.25">
      <c r="F1318" s="52">
        <v>44210</v>
      </c>
      <c r="G1318" s="10">
        <f t="shared" si="7"/>
        <v>412321.56</v>
      </c>
      <c r="H1318" s="32">
        <v>412121.56</v>
      </c>
      <c r="I1318" s="15">
        <v>200</v>
      </c>
    </row>
    <row r="1319" spans="6:9" x14ac:dyDescent="0.25">
      <c r="F1319" s="52">
        <v>44211</v>
      </c>
      <c r="G1319" s="10">
        <f t="shared" si="7"/>
        <v>412384.91</v>
      </c>
      <c r="H1319" s="32">
        <v>412184.91</v>
      </c>
      <c r="I1319" s="15">
        <v>200</v>
      </c>
    </row>
    <row r="1320" spans="6:9" x14ac:dyDescent="0.25">
      <c r="F1320" s="52">
        <v>44214</v>
      </c>
      <c r="G1320" s="10">
        <f t="shared" si="7"/>
        <v>412385</v>
      </c>
      <c r="H1320" s="32">
        <v>412185</v>
      </c>
      <c r="I1320" s="15">
        <v>200</v>
      </c>
    </row>
    <row r="1321" spans="6:9" x14ac:dyDescent="0.25">
      <c r="F1321" s="52">
        <v>44215</v>
      </c>
      <c r="G1321" s="10">
        <f t="shared" si="7"/>
        <v>417699.08</v>
      </c>
      <c r="H1321" s="32">
        <v>417499.08</v>
      </c>
      <c r="I1321" s="15">
        <v>200</v>
      </c>
    </row>
    <row r="1322" spans="6:9" x14ac:dyDescent="0.25">
      <c r="F1322" s="52">
        <v>44216</v>
      </c>
      <c r="G1322" s="22">
        <f t="shared" si="7"/>
        <v>417952.08</v>
      </c>
      <c r="H1322" s="32">
        <v>417752.08</v>
      </c>
      <c r="I1322" s="15">
        <v>200</v>
      </c>
    </row>
    <row r="1323" spans="6:9" x14ac:dyDescent="0.25">
      <c r="F1323" s="52">
        <v>44217</v>
      </c>
      <c r="G1323" s="10">
        <f t="shared" si="7"/>
        <v>402996.41</v>
      </c>
      <c r="H1323" s="32">
        <v>402796.41</v>
      </c>
      <c r="I1323" s="15">
        <v>200</v>
      </c>
    </row>
    <row r="1324" spans="6:9" x14ac:dyDescent="0.25">
      <c r="F1324" s="52">
        <v>44218</v>
      </c>
      <c r="G1324" s="10">
        <f t="shared" si="7"/>
        <v>402527.5</v>
      </c>
      <c r="H1324" s="32">
        <v>402327.5</v>
      </c>
      <c r="I1324" s="15">
        <v>200</v>
      </c>
    </row>
    <row r="1325" spans="6:9" x14ac:dyDescent="0.25">
      <c r="F1325" s="52">
        <v>44221</v>
      </c>
      <c r="G1325" s="10">
        <f t="shared" si="7"/>
        <v>402528</v>
      </c>
      <c r="H1325" s="32">
        <v>402328</v>
      </c>
      <c r="I1325" s="15">
        <v>200</v>
      </c>
    </row>
    <row r="1326" spans="6:9" x14ac:dyDescent="0.25">
      <c r="F1326" s="52">
        <v>44222</v>
      </c>
      <c r="G1326" s="10">
        <f t="shared" si="7"/>
        <v>399742.18</v>
      </c>
      <c r="H1326" s="32">
        <v>399542.18</v>
      </c>
      <c r="I1326" s="15">
        <v>200</v>
      </c>
    </row>
    <row r="1327" spans="6:9" x14ac:dyDescent="0.25">
      <c r="F1327" s="52">
        <v>44223</v>
      </c>
      <c r="G1327" s="10">
        <f t="shared" si="7"/>
        <v>399886.18</v>
      </c>
      <c r="H1327" s="32">
        <v>399686.18</v>
      </c>
      <c r="I1327" s="15">
        <v>200</v>
      </c>
    </row>
    <row r="1328" spans="6:9" x14ac:dyDescent="0.25">
      <c r="F1328" s="52">
        <v>44224</v>
      </c>
      <c r="G1328" s="10">
        <f t="shared" si="7"/>
        <v>393628.47</v>
      </c>
      <c r="H1328" s="32">
        <v>393428.47</v>
      </c>
      <c r="I1328" s="15">
        <v>200</v>
      </c>
    </row>
    <row r="1329" spans="6:9" x14ac:dyDescent="0.25">
      <c r="F1329" s="52">
        <v>44225</v>
      </c>
      <c r="G1329" s="10">
        <f t="shared" si="7"/>
        <v>393628</v>
      </c>
      <c r="H1329" s="32">
        <v>393428</v>
      </c>
      <c r="I1329" s="15">
        <v>200</v>
      </c>
    </row>
    <row r="1330" spans="6:9" x14ac:dyDescent="0.25">
      <c r="F1330" s="52">
        <v>44228</v>
      </c>
      <c r="G1330" s="10">
        <f t="shared" si="7"/>
        <v>393628</v>
      </c>
      <c r="H1330" s="32">
        <v>393428</v>
      </c>
      <c r="I1330" s="15">
        <v>200</v>
      </c>
    </row>
    <row r="1331" spans="6:9" x14ac:dyDescent="0.25">
      <c r="F1331" s="52">
        <v>44229</v>
      </c>
      <c r="G1331" s="10">
        <f t="shared" si="7"/>
        <v>359326.4</v>
      </c>
      <c r="H1331" s="32">
        <v>359126.4</v>
      </c>
      <c r="I1331" s="15">
        <v>200</v>
      </c>
    </row>
    <row r="1332" spans="6:9" x14ac:dyDescent="0.25">
      <c r="F1332" s="52">
        <v>44230</v>
      </c>
      <c r="G1332" s="10">
        <f t="shared" si="7"/>
        <v>359521.7</v>
      </c>
      <c r="H1332" s="32">
        <v>359321.7</v>
      </c>
      <c r="I1332" s="15">
        <v>200</v>
      </c>
    </row>
    <row r="1333" spans="6:9" x14ac:dyDescent="0.25">
      <c r="F1333" s="52">
        <v>44231</v>
      </c>
      <c r="G1333" s="10">
        <f t="shared" si="7"/>
        <v>359522</v>
      </c>
      <c r="H1333" s="32">
        <v>359322</v>
      </c>
      <c r="I1333" s="15">
        <v>200</v>
      </c>
    </row>
    <row r="1334" spans="6:9" x14ac:dyDescent="0.25">
      <c r="F1334" s="52">
        <v>44232</v>
      </c>
      <c r="G1334" s="10">
        <f t="shared" si="7"/>
        <v>347055.28</v>
      </c>
      <c r="H1334" s="32">
        <v>346855.28</v>
      </c>
      <c r="I1334" s="15">
        <v>200</v>
      </c>
    </row>
    <row r="1335" spans="6:9" x14ac:dyDescent="0.25">
      <c r="F1335" s="52">
        <v>44235</v>
      </c>
      <c r="G1335" s="10">
        <f t="shared" si="7"/>
        <v>369629.13</v>
      </c>
      <c r="H1335" s="32">
        <v>369429.13</v>
      </c>
      <c r="I1335" s="15">
        <v>200</v>
      </c>
    </row>
    <row r="1336" spans="6:9" x14ac:dyDescent="0.25">
      <c r="F1336" s="52">
        <v>44236</v>
      </c>
      <c r="G1336" s="10">
        <f t="shared" si="7"/>
        <v>382278.77</v>
      </c>
      <c r="H1336" s="32">
        <v>382078.77</v>
      </c>
      <c r="I1336" s="15">
        <v>200</v>
      </c>
    </row>
    <row r="1337" spans="6:9" x14ac:dyDescent="0.25">
      <c r="F1337" s="52">
        <v>44237</v>
      </c>
      <c r="G1337" s="10">
        <f t="shared" si="7"/>
        <v>382279</v>
      </c>
      <c r="H1337" s="32">
        <v>382079</v>
      </c>
      <c r="I1337" s="15">
        <v>200</v>
      </c>
    </row>
    <row r="1338" spans="6:9" x14ac:dyDescent="0.25">
      <c r="F1338" s="52">
        <v>44238</v>
      </c>
      <c r="G1338" s="10">
        <f t="shared" si="7"/>
        <v>378310.6</v>
      </c>
      <c r="H1338" s="32">
        <v>378110.6</v>
      </c>
      <c r="I1338" s="15">
        <v>200</v>
      </c>
    </row>
    <row r="1339" spans="6:9" x14ac:dyDescent="0.25">
      <c r="F1339" s="52">
        <v>44239</v>
      </c>
      <c r="G1339" s="10">
        <f t="shared" si="7"/>
        <v>378369.91</v>
      </c>
      <c r="H1339" s="32">
        <v>378169.91</v>
      </c>
      <c r="I1339" s="15">
        <v>200</v>
      </c>
    </row>
    <row r="1340" spans="6:9" x14ac:dyDescent="0.25">
      <c r="F1340" s="52">
        <v>44242</v>
      </c>
      <c r="G1340" s="10">
        <f t="shared" si="7"/>
        <v>378370</v>
      </c>
      <c r="H1340" s="32">
        <v>378170</v>
      </c>
      <c r="I1340" s="15">
        <v>200</v>
      </c>
    </row>
    <row r="1341" spans="6:9" x14ac:dyDescent="0.25">
      <c r="F1341" s="52">
        <v>44243</v>
      </c>
      <c r="G1341" s="22">
        <f t="shared" si="7"/>
        <v>345442.81</v>
      </c>
      <c r="H1341" s="32">
        <v>345242.81</v>
      </c>
      <c r="I1341" s="15">
        <v>200</v>
      </c>
    </row>
    <row r="1342" spans="6:9" x14ac:dyDescent="0.25">
      <c r="F1342" s="52">
        <v>44244</v>
      </c>
      <c r="G1342" s="10">
        <f t="shared" si="7"/>
        <v>345443</v>
      </c>
      <c r="H1342" s="32">
        <v>345243</v>
      </c>
      <c r="I1342" s="15">
        <v>200</v>
      </c>
    </row>
    <row r="1343" spans="6:9" x14ac:dyDescent="0.25">
      <c r="F1343" s="52">
        <v>44245</v>
      </c>
      <c r="G1343" s="10">
        <f t="shared" si="7"/>
        <v>345443</v>
      </c>
      <c r="H1343" s="32">
        <v>345243</v>
      </c>
      <c r="I1343" s="15">
        <v>200</v>
      </c>
    </row>
    <row r="1344" spans="6:9" x14ac:dyDescent="0.25">
      <c r="F1344" s="52">
        <v>44246</v>
      </c>
      <c r="G1344" s="10">
        <f t="shared" si="7"/>
        <v>364859.97</v>
      </c>
      <c r="H1344" s="32">
        <v>364659.97</v>
      </c>
      <c r="I1344" s="15">
        <v>200</v>
      </c>
    </row>
    <row r="1345" spans="2:9" x14ac:dyDescent="0.25">
      <c r="C1345"/>
      <c r="F1345" s="52">
        <v>44249</v>
      </c>
      <c r="G1345" s="10">
        <f t="shared" si="7"/>
        <v>368452.97</v>
      </c>
      <c r="H1345" s="32">
        <v>368252.97</v>
      </c>
      <c r="I1345" s="15">
        <v>200</v>
      </c>
    </row>
    <row r="1346" spans="2:9" x14ac:dyDescent="0.25">
      <c r="B1346" s="74"/>
      <c r="F1346" s="52">
        <v>44250</v>
      </c>
      <c r="G1346" s="10">
        <f t="shared" si="7"/>
        <v>368407.65</v>
      </c>
      <c r="H1346" s="32">
        <v>368207.65</v>
      </c>
      <c r="I1346" s="15">
        <v>200</v>
      </c>
    </row>
    <row r="1347" spans="2:9" x14ac:dyDescent="0.25">
      <c r="B1347" s="74"/>
      <c r="F1347" s="52">
        <v>44251</v>
      </c>
      <c r="G1347" s="10">
        <f t="shared" si="7"/>
        <v>373249.01</v>
      </c>
      <c r="H1347" s="32">
        <v>373049.01</v>
      </c>
      <c r="I1347" s="15">
        <v>200</v>
      </c>
    </row>
    <row r="1348" spans="2:9" x14ac:dyDescent="0.25">
      <c r="B1348" s="74"/>
      <c r="F1348" s="52">
        <v>44252</v>
      </c>
      <c r="G1348" s="10">
        <f t="shared" si="7"/>
        <v>373249.01</v>
      </c>
      <c r="H1348" s="32">
        <v>373049.01</v>
      </c>
      <c r="I1348" s="15">
        <v>200</v>
      </c>
    </row>
    <row r="1349" spans="2:9" x14ac:dyDescent="0.25">
      <c r="B1349" s="74"/>
      <c r="F1349" s="52">
        <v>44253</v>
      </c>
      <c r="G1349" s="10">
        <f t="shared" si="7"/>
        <v>404359.4</v>
      </c>
      <c r="H1349" s="32">
        <v>404159.4</v>
      </c>
      <c r="I1349" s="15">
        <v>200</v>
      </c>
    </row>
    <row r="1350" spans="2:9" x14ac:dyDescent="0.25">
      <c r="B1350" s="74"/>
      <c r="F1350" s="52">
        <v>44256</v>
      </c>
      <c r="G1350" s="10">
        <f t="shared" si="7"/>
        <v>398860.85</v>
      </c>
      <c r="H1350" s="32">
        <v>398660.85</v>
      </c>
      <c r="I1350" s="15">
        <v>200</v>
      </c>
    </row>
    <row r="1351" spans="2:9" x14ac:dyDescent="0.25">
      <c r="B1351" s="74"/>
      <c r="F1351" s="52">
        <v>44257</v>
      </c>
      <c r="G1351" s="10">
        <f t="shared" si="7"/>
        <v>365079.52</v>
      </c>
      <c r="H1351" s="32">
        <v>364879.52</v>
      </c>
      <c r="I1351" s="15">
        <v>200</v>
      </c>
    </row>
    <row r="1352" spans="2:9" x14ac:dyDescent="0.25">
      <c r="B1352" s="74"/>
      <c r="F1352" s="52">
        <v>44258</v>
      </c>
      <c r="G1352" s="10">
        <f t="shared" si="7"/>
        <v>406124.9</v>
      </c>
      <c r="H1352" s="32">
        <v>405924.9</v>
      </c>
      <c r="I1352" s="15">
        <v>200</v>
      </c>
    </row>
    <row r="1353" spans="2:9" x14ac:dyDescent="0.25">
      <c r="B1353" s="74"/>
      <c r="F1353" s="52">
        <v>44259</v>
      </c>
      <c r="G1353" s="10">
        <f t="shared" si="7"/>
        <v>409953.76</v>
      </c>
      <c r="H1353" s="32">
        <v>409753.76</v>
      </c>
      <c r="I1353" s="15">
        <v>200</v>
      </c>
    </row>
    <row r="1354" spans="2:9" x14ac:dyDescent="0.25">
      <c r="B1354" s="74"/>
      <c r="F1354" s="52">
        <v>44260</v>
      </c>
      <c r="G1354" s="10">
        <f t="shared" si="7"/>
        <v>400983.29</v>
      </c>
      <c r="H1354" s="32">
        <v>400783.29</v>
      </c>
      <c r="I1354" s="15">
        <v>200</v>
      </c>
    </row>
    <row r="1355" spans="2:9" x14ac:dyDescent="0.25">
      <c r="B1355" s="74"/>
      <c r="F1355" s="52">
        <v>44263</v>
      </c>
      <c r="G1355" s="10">
        <f t="shared" si="7"/>
        <v>400983</v>
      </c>
      <c r="H1355" s="32">
        <v>400783</v>
      </c>
      <c r="I1355" s="15">
        <v>200</v>
      </c>
    </row>
    <row r="1356" spans="2:9" x14ac:dyDescent="0.25">
      <c r="B1356" s="74"/>
      <c r="F1356" s="52">
        <v>44264</v>
      </c>
      <c r="G1356" s="10">
        <f t="shared" si="7"/>
        <v>399908.16</v>
      </c>
      <c r="H1356" s="32">
        <v>399708.15999999997</v>
      </c>
      <c r="I1356" s="15">
        <v>200</v>
      </c>
    </row>
    <row r="1357" spans="2:9" x14ac:dyDescent="0.25">
      <c r="B1357" s="74"/>
      <c r="F1357" s="52">
        <v>44265</v>
      </c>
      <c r="G1357" s="10">
        <f t="shared" si="7"/>
        <v>399908</v>
      </c>
      <c r="H1357" s="32">
        <v>399708</v>
      </c>
      <c r="I1357" s="15">
        <v>200</v>
      </c>
    </row>
    <row r="1358" spans="2:9" x14ac:dyDescent="0.25">
      <c r="B1358" s="74"/>
      <c r="F1358" s="52">
        <v>44266</v>
      </c>
      <c r="G1358" s="10">
        <f t="shared" si="7"/>
        <v>399908</v>
      </c>
      <c r="H1358" s="32">
        <v>399708</v>
      </c>
      <c r="I1358" s="15">
        <v>200</v>
      </c>
    </row>
    <row r="1359" spans="2:9" x14ac:dyDescent="0.25">
      <c r="F1359" s="52">
        <v>44267</v>
      </c>
      <c r="G1359" s="10">
        <f t="shared" si="7"/>
        <v>399766.22</v>
      </c>
      <c r="H1359" s="32">
        <v>399566.22</v>
      </c>
      <c r="I1359" s="15">
        <v>200</v>
      </c>
    </row>
    <row r="1360" spans="2:9" x14ac:dyDescent="0.25">
      <c r="F1360" s="52">
        <v>44270</v>
      </c>
      <c r="G1360" s="10">
        <f t="shared" si="7"/>
        <v>366689.23</v>
      </c>
      <c r="H1360" s="32">
        <v>366489.23</v>
      </c>
      <c r="I1360" s="15">
        <v>200</v>
      </c>
    </row>
    <row r="1361" spans="6:9" x14ac:dyDescent="0.25">
      <c r="F1361" s="52">
        <v>44271</v>
      </c>
      <c r="G1361" s="10">
        <f t="shared" si="7"/>
        <v>392136.38</v>
      </c>
      <c r="H1361" s="32">
        <v>391936.38</v>
      </c>
      <c r="I1361" s="15">
        <v>200</v>
      </c>
    </row>
    <row r="1362" spans="6:9" x14ac:dyDescent="0.25">
      <c r="F1362" s="52">
        <v>44272</v>
      </c>
      <c r="G1362" s="10">
        <f t="shared" si="7"/>
        <v>414771.89</v>
      </c>
      <c r="H1362" s="32">
        <v>414571.89</v>
      </c>
      <c r="I1362" s="15">
        <v>200</v>
      </c>
    </row>
    <row r="1363" spans="6:9" x14ac:dyDescent="0.25">
      <c r="F1363" s="52">
        <v>44273</v>
      </c>
      <c r="G1363" s="10">
        <f t="shared" si="7"/>
        <v>442093.39</v>
      </c>
      <c r="H1363" s="32">
        <v>441893.39</v>
      </c>
      <c r="I1363" s="15">
        <v>200</v>
      </c>
    </row>
    <row r="1364" spans="6:9" x14ac:dyDescent="0.25">
      <c r="F1364" s="52">
        <v>44274</v>
      </c>
      <c r="G1364" s="10">
        <f t="shared" si="7"/>
        <v>439966.74</v>
      </c>
      <c r="H1364" s="32">
        <v>439766.74</v>
      </c>
      <c r="I1364" s="15">
        <v>200</v>
      </c>
    </row>
    <row r="1365" spans="6:9" x14ac:dyDescent="0.25">
      <c r="F1365" s="52">
        <v>44277</v>
      </c>
      <c r="G1365" s="10">
        <f t="shared" si="7"/>
        <v>439966.74</v>
      </c>
      <c r="H1365" s="32">
        <v>439766.74</v>
      </c>
      <c r="I1365" s="15">
        <v>200</v>
      </c>
    </row>
    <row r="1366" spans="6:9" x14ac:dyDescent="0.25">
      <c r="F1366" s="52">
        <v>44278</v>
      </c>
      <c r="G1366" s="10">
        <f t="shared" si="7"/>
        <v>439966.74</v>
      </c>
      <c r="H1366" s="32">
        <v>439766.74</v>
      </c>
      <c r="I1366" s="15">
        <v>200</v>
      </c>
    </row>
    <row r="1367" spans="6:9" x14ac:dyDescent="0.25">
      <c r="F1367" s="52">
        <v>44279</v>
      </c>
      <c r="G1367" s="10">
        <f t="shared" si="7"/>
        <v>440251.74</v>
      </c>
      <c r="H1367" s="32">
        <v>440051.74</v>
      </c>
      <c r="I1367" s="15">
        <v>200</v>
      </c>
    </row>
    <row r="1368" spans="6:9" x14ac:dyDescent="0.25">
      <c r="F1368" s="52">
        <v>44280</v>
      </c>
      <c r="G1368" s="10">
        <f t="shared" si="7"/>
        <v>440252</v>
      </c>
      <c r="H1368" s="32">
        <v>440052</v>
      </c>
      <c r="I1368" s="15">
        <v>200</v>
      </c>
    </row>
    <row r="1369" spans="6:9" x14ac:dyDescent="0.25">
      <c r="F1369" s="52">
        <v>44281</v>
      </c>
      <c r="G1369" s="10">
        <f t="shared" si="7"/>
        <v>424641.64</v>
      </c>
      <c r="H1369" s="32">
        <v>424441.64</v>
      </c>
      <c r="I1369" s="15">
        <v>200</v>
      </c>
    </row>
    <row r="1370" spans="6:9" x14ac:dyDescent="0.25">
      <c r="F1370" s="52">
        <v>44284</v>
      </c>
      <c r="G1370" s="10">
        <f t="shared" si="7"/>
        <v>527059.86</v>
      </c>
      <c r="H1370" s="32">
        <v>526859.86</v>
      </c>
      <c r="I1370" s="15">
        <v>200</v>
      </c>
    </row>
    <row r="1371" spans="6:9" x14ac:dyDescent="0.25">
      <c r="F1371" s="52">
        <v>44285</v>
      </c>
      <c r="G1371" s="10">
        <f t="shared" si="7"/>
        <v>552226.89</v>
      </c>
      <c r="H1371" s="32">
        <v>552026.89</v>
      </c>
      <c r="I1371" s="15">
        <v>200</v>
      </c>
    </row>
    <row r="1372" spans="6:9" x14ac:dyDescent="0.25">
      <c r="F1372" s="52">
        <v>44286</v>
      </c>
      <c r="G1372" s="10">
        <f t="shared" si="7"/>
        <v>552439.89</v>
      </c>
      <c r="H1372" s="32">
        <v>552239.89</v>
      </c>
      <c r="I1372" s="15">
        <v>200</v>
      </c>
    </row>
    <row r="1373" spans="6:9" x14ac:dyDescent="0.25">
      <c r="F1373" s="52">
        <v>44287</v>
      </c>
      <c r="G1373" s="10">
        <f t="shared" ref="G1373:G1436" si="8">H1373+I1373</f>
        <v>552439.89</v>
      </c>
      <c r="H1373" s="32">
        <v>552239.89</v>
      </c>
      <c r="I1373" s="15">
        <v>200</v>
      </c>
    </row>
    <row r="1374" spans="6:9" x14ac:dyDescent="0.25">
      <c r="F1374" s="52">
        <v>44288</v>
      </c>
      <c r="G1374" s="10">
        <f t="shared" si="8"/>
        <v>552129.82999999996</v>
      </c>
      <c r="H1374" s="32">
        <v>551929.82999999996</v>
      </c>
      <c r="I1374" s="15">
        <v>200</v>
      </c>
    </row>
    <row r="1375" spans="6:9" x14ac:dyDescent="0.25">
      <c r="F1375" s="52">
        <v>44291</v>
      </c>
      <c r="G1375" s="10">
        <f t="shared" si="8"/>
        <v>552130</v>
      </c>
      <c r="H1375" s="32">
        <v>551930</v>
      </c>
      <c r="I1375" s="15">
        <v>200</v>
      </c>
    </row>
    <row r="1376" spans="6:9" x14ac:dyDescent="0.25">
      <c r="F1376" s="52">
        <v>44292</v>
      </c>
      <c r="G1376" s="10">
        <f t="shared" si="8"/>
        <v>552377.82999999996</v>
      </c>
      <c r="H1376" s="32">
        <v>552177.82999999996</v>
      </c>
      <c r="I1376" s="15">
        <v>200</v>
      </c>
    </row>
    <row r="1377" spans="6:9" x14ac:dyDescent="0.25">
      <c r="F1377" s="52">
        <v>44293</v>
      </c>
      <c r="G1377" s="10">
        <f t="shared" si="8"/>
        <v>552378</v>
      </c>
      <c r="H1377" s="32">
        <v>552178</v>
      </c>
      <c r="I1377" s="15">
        <v>200</v>
      </c>
    </row>
    <row r="1378" spans="6:9" x14ac:dyDescent="0.25">
      <c r="F1378" s="52">
        <v>44294</v>
      </c>
      <c r="G1378" s="22">
        <f t="shared" si="8"/>
        <v>553005.37</v>
      </c>
      <c r="H1378" s="32">
        <v>552805.37</v>
      </c>
      <c r="I1378" s="15">
        <v>200</v>
      </c>
    </row>
    <row r="1379" spans="6:9" x14ac:dyDescent="0.25">
      <c r="F1379" s="52">
        <v>44295</v>
      </c>
      <c r="G1379" s="10">
        <f t="shared" si="8"/>
        <v>553005</v>
      </c>
      <c r="H1379" s="32">
        <v>552805</v>
      </c>
      <c r="I1379" s="15">
        <v>200</v>
      </c>
    </row>
    <row r="1380" spans="6:9" x14ac:dyDescent="0.25">
      <c r="F1380" s="52">
        <v>44298</v>
      </c>
      <c r="G1380" s="10">
        <f t="shared" si="8"/>
        <v>536104.62</v>
      </c>
      <c r="H1380" s="32">
        <v>535904.62</v>
      </c>
      <c r="I1380" s="15">
        <v>200</v>
      </c>
    </row>
    <row r="1381" spans="6:9" x14ac:dyDescent="0.25">
      <c r="F1381" s="52">
        <v>44299</v>
      </c>
      <c r="G1381" s="10">
        <f t="shared" si="8"/>
        <v>503475.62</v>
      </c>
      <c r="H1381" s="32">
        <v>503275.62</v>
      </c>
      <c r="I1381" s="15">
        <v>200</v>
      </c>
    </row>
    <row r="1382" spans="6:9" x14ac:dyDescent="0.25">
      <c r="F1382" s="52">
        <v>44300</v>
      </c>
      <c r="G1382" s="10">
        <f t="shared" si="8"/>
        <v>515272.72</v>
      </c>
      <c r="H1382" s="32">
        <v>515072.72</v>
      </c>
      <c r="I1382" s="15">
        <v>200</v>
      </c>
    </row>
    <row r="1383" spans="6:9" x14ac:dyDescent="0.25">
      <c r="F1383" s="52">
        <v>44301</v>
      </c>
      <c r="G1383" s="10">
        <f t="shared" si="8"/>
        <v>519939.48</v>
      </c>
      <c r="H1383" s="32">
        <v>519739.48</v>
      </c>
      <c r="I1383" s="15">
        <v>200</v>
      </c>
    </row>
    <row r="1384" spans="6:9" x14ac:dyDescent="0.25">
      <c r="F1384" s="52">
        <v>44302</v>
      </c>
      <c r="G1384" s="10">
        <f t="shared" si="8"/>
        <v>518569.61</v>
      </c>
      <c r="H1384" s="32">
        <v>518369.61</v>
      </c>
      <c r="I1384" s="15">
        <v>200</v>
      </c>
    </row>
    <row r="1385" spans="6:9" x14ac:dyDescent="0.25">
      <c r="F1385" s="52">
        <v>44305</v>
      </c>
      <c r="G1385" s="10">
        <f t="shared" si="8"/>
        <v>518755.61</v>
      </c>
      <c r="H1385" s="32">
        <v>518555.61</v>
      </c>
      <c r="I1385" s="15">
        <v>200</v>
      </c>
    </row>
    <row r="1386" spans="6:9" x14ac:dyDescent="0.25">
      <c r="F1386" s="52">
        <v>44306</v>
      </c>
      <c r="G1386" s="10">
        <f t="shared" si="8"/>
        <v>518755.61</v>
      </c>
      <c r="H1386" s="32">
        <v>518555.61</v>
      </c>
      <c r="I1386" s="15">
        <v>200</v>
      </c>
    </row>
    <row r="1387" spans="6:9" x14ac:dyDescent="0.25">
      <c r="F1387" s="52">
        <v>44307</v>
      </c>
      <c r="G1387" s="10">
        <f t="shared" si="8"/>
        <v>518755.61</v>
      </c>
      <c r="H1387" s="32">
        <v>518555.61</v>
      </c>
      <c r="I1387" s="15">
        <v>200</v>
      </c>
    </row>
    <row r="1388" spans="6:9" x14ac:dyDescent="0.25">
      <c r="F1388" s="52">
        <v>44308</v>
      </c>
      <c r="G1388" s="10">
        <f t="shared" si="8"/>
        <v>507528.36</v>
      </c>
      <c r="H1388" s="32">
        <v>507328.36</v>
      </c>
      <c r="I1388" s="15">
        <v>200</v>
      </c>
    </row>
    <row r="1389" spans="6:9" x14ac:dyDescent="0.25">
      <c r="F1389" s="52">
        <v>44309</v>
      </c>
      <c r="G1389" s="10">
        <f t="shared" si="8"/>
        <v>506769.51</v>
      </c>
      <c r="H1389" s="32">
        <v>506569.51</v>
      </c>
      <c r="I1389" s="15">
        <v>200</v>
      </c>
    </row>
    <row r="1390" spans="6:9" x14ac:dyDescent="0.25">
      <c r="F1390" s="52">
        <v>44312</v>
      </c>
      <c r="G1390" s="10">
        <f t="shared" si="8"/>
        <v>506770</v>
      </c>
      <c r="H1390" s="32">
        <v>506570</v>
      </c>
      <c r="I1390" s="15">
        <v>200</v>
      </c>
    </row>
    <row r="1391" spans="6:9" x14ac:dyDescent="0.25">
      <c r="F1391" s="52">
        <v>44313</v>
      </c>
      <c r="G1391" s="10">
        <f t="shared" si="8"/>
        <v>473061.43</v>
      </c>
      <c r="H1391" s="32">
        <v>472861.43</v>
      </c>
      <c r="I1391" s="15">
        <v>200</v>
      </c>
    </row>
    <row r="1392" spans="6:9" x14ac:dyDescent="0.25">
      <c r="F1392" s="52">
        <v>44314</v>
      </c>
      <c r="G1392" s="10">
        <f t="shared" si="8"/>
        <v>479261.62</v>
      </c>
      <c r="H1392" s="32">
        <v>479061.62</v>
      </c>
      <c r="I1392" s="15">
        <v>200</v>
      </c>
    </row>
    <row r="1393" spans="6:9" x14ac:dyDescent="0.25">
      <c r="F1393" s="52">
        <v>44315</v>
      </c>
      <c r="G1393" s="10">
        <f t="shared" si="8"/>
        <v>478222.46</v>
      </c>
      <c r="H1393" s="32">
        <v>478022.46</v>
      </c>
      <c r="I1393" s="15">
        <v>200</v>
      </c>
    </row>
    <row r="1394" spans="6:9" x14ac:dyDescent="0.25">
      <c r="F1394" s="52">
        <v>44316</v>
      </c>
      <c r="G1394" s="10">
        <f t="shared" si="8"/>
        <v>477922.01</v>
      </c>
      <c r="H1394" s="32">
        <v>477722.01</v>
      </c>
      <c r="I1394" s="15">
        <v>200</v>
      </c>
    </row>
    <row r="1395" spans="6:9" x14ac:dyDescent="0.25">
      <c r="F1395" s="52">
        <v>44319</v>
      </c>
      <c r="G1395" s="10">
        <f t="shared" si="8"/>
        <v>477922.01</v>
      </c>
      <c r="H1395" s="32">
        <v>477722.01</v>
      </c>
      <c r="I1395" s="15">
        <v>200</v>
      </c>
    </row>
    <row r="1396" spans="6:9" x14ac:dyDescent="0.25">
      <c r="F1396" s="52">
        <v>44320</v>
      </c>
      <c r="G1396" s="10">
        <f t="shared" si="8"/>
        <v>477922.01</v>
      </c>
      <c r="H1396" s="32">
        <v>477722.01</v>
      </c>
      <c r="I1396" s="15">
        <v>200</v>
      </c>
    </row>
    <row r="1397" spans="6:9" x14ac:dyDescent="0.25">
      <c r="F1397" s="52">
        <v>44321</v>
      </c>
      <c r="G1397" s="10">
        <f t="shared" si="8"/>
        <v>477922.01</v>
      </c>
      <c r="H1397" s="32">
        <v>477722.01</v>
      </c>
      <c r="I1397" s="15">
        <v>200</v>
      </c>
    </row>
    <row r="1398" spans="6:9" x14ac:dyDescent="0.25">
      <c r="F1398" s="52">
        <v>44322</v>
      </c>
      <c r="G1398" s="10">
        <f t="shared" si="8"/>
        <v>477922.01</v>
      </c>
      <c r="H1398" s="32">
        <v>477722.01</v>
      </c>
      <c r="I1398" s="15">
        <v>200</v>
      </c>
    </row>
    <row r="1399" spans="6:9" x14ac:dyDescent="0.25">
      <c r="F1399" s="52">
        <v>44323</v>
      </c>
      <c r="G1399" s="10">
        <f t="shared" si="8"/>
        <v>463576.89</v>
      </c>
      <c r="H1399" s="32">
        <v>463376.89</v>
      </c>
      <c r="I1399" s="15">
        <v>200</v>
      </c>
    </row>
    <row r="1400" spans="6:9" x14ac:dyDescent="0.25">
      <c r="F1400" s="52">
        <v>44326</v>
      </c>
      <c r="G1400" s="10">
        <f t="shared" si="8"/>
        <v>473954.09</v>
      </c>
      <c r="H1400" s="32">
        <v>473754.09</v>
      </c>
      <c r="I1400" s="15">
        <v>200</v>
      </c>
    </row>
    <row r="1401" spans="6:9" x14ac:dyDescent="0.25">
      <c r="F1401" s="52">
        <v>44327</v>
      </c>
      <c r="G1401" s="10">
        <f t="shared" si="8"/>
        <v>520561.7</v>
      </c>
      <c r="H1401" s="32">
        <v>520361.7</v>
      </c>
      <c r="I1401" s="15">
        <v>200</v>
      </c>
    </row>
    <row r="1402" spans="6:9" x14ac:dyDescent="0.25">
      <c r="F1402" s="52">
        <v>44328</v>
      </c>
      <c r="G1402" s="10">
        <f t="shared" si="8"/>
        <v>520562</v>
      </c>
      <c r="H1402" s="32">
        <v>520362</v>
      </c>
      <c r="I1402" s="15">
        <v>200</v>
      </c>
    </row>
    <row r="1403" spans="6:9" x14ac:dyDescent="0.25">
      <c r="F1403" s="52">
        <v>44329</v>
      </c>
      <c r="G1403" s="10">
        <f t="shared" si="8"/>
        <v>525995.02</v>
      </c>
      <c r="H1403" s="32">
        <v>525795.02</v>
      </c>
      <c r="I1403" s="15">
        <v>200</v>
      </c>
    </row>
    <row r="1404" spans="6:9" x14ac:dyDescent="0.25">
      <c r="F1404" s="52">
        <v>44330</v>
      </c>
      <c r="G1404" s="10">
        <f t="shared" si="8"/>
        <v>521947.98</v>
      </c>
      <c r="H1404" s="32">
        <v>521747.98</v>
      </c>
      <c r="I1404" s="15">
        <v>200</v>
      </c>
    </row>
    <row r="1405" spans="6:9" x14ac:dyDescent="0.25">
      <c r="F1405" s="52">
        <v>44333</v>
      </c>
      <c r="G1405" s="10">
        <f t="shared" si="8"/>
        <v>521948</v>
      </c>
      <c r="H1405" s="32">
        <v>521748</v>
      </c>
      <c r="I1405" s="15">
        <v>200</v>
      </c>
    </row>
    <row r="1406" spans="6:9" x14ac:dyDescent="0.25">
      <c r="F1406" s="52">
        <v>44334</v>
      </c>
      <c r="G1406" s="10">
        <f t="shared" si="8"/>
        <v>521948</v>
      </c>
      <c r="H1406" s="32">
        <v>521748</v>
      </c>
      <c r="I1406" s="15">
        <v>200</v>
      </c>
    </row>
    <row r="1407" spans="6:9" x14ac:dyDescent="0.25">
      <c r="F1407" s="52">
        <v>44335</v>
      </c>
      <c r="G1407" s="10">
        <f t="shared" si="8"/>
        <v>522186.98</v>
      </c>
      <c r="H1407" s="32">
        <v>521986.98</v>
      </c>
      <c r="I1407" s="15">
        <v>200</v>
      </c>
    </row>
    <row r="1408" spans="6:9" x14ac:dyDescent="0.25">
      <c r="F1408" s="52">
        <v>44336</v>
      </c>
      <c r="G1408" s="10">
        <f t="shared" si="8"/>
        <v>518466.54</v>
      </c>
      <c r="H1408" s="32">
        <v>518266.54</v>
      </c>
      <c r="I1408" s="15">
        <v>200</v>
      </c>
    </row>
    <row r="1409" spans="2:9" x14ac:dyDescent="0.25">
      <c r="C1409"/>
      <c r="F1409" s="52">
        <v>44337</v>
      </c>
      <c r="G1409" s="10">
        <f t="shared" si="8"/>
        <v>518467</v>
      </c>
      <c r="H1409" s="32">
        <v>518267</v>
      </c>
      <c r="I1409" s="15">
        <v>200</v>
      </c>
    </row>
    <row r="1410" spans="2:9" x14ac:dyDescent="0.25">
      <c r="B1410" s="74"/>
      <c r="F1410" s="52">
        <v>44340</v>
      </c>
      <c r="G1410" s="10">
        <f t="shared" si="8"/>
        <v>486541.35</v>
      </c>
      <c r="H1410" s="32">
        <v>486341.35</v>
      </c>
      <c r="I1410" s="15">
        <v>200</v>
      </c>
    </row>
    <row r="1411" spans="2:9" x14ac:dyDescent="0.25">
      <c r="B1411" s="74"/>
      <c r="F1411" s="52">
        <v>44341</v>
      </c>
      <c r="G1411" s="10">
        <f t="shared" si="8"/>
        <v>486541</v>
      </c>
      <c r="H1411" s="32">
        <v>486341</v>
      </c>
      <c r="I1411" s="15">
        <v>200</v>
      </c>
    </row>
    <row r="1412" spans="2:9" x14ac:dyDescent="0.25">
      <c r="B1412" s="74"/>
      <c r="F1412" s="52">
        <v>44342</v>
      </c>
      <c r="G1412" s="10">
        <f t="shared" si="8"/>
        <v>512462.15</v>
      </c>
      <c r="H1412" s="32">
        <v>512262.15</v>
      </c>
      <c r="I1412" s="15">
        <v>200</v>
      </c>
    </row>
    <row r="1413" spans="2:9" x14ac:dyDescent="0.25">
      <c r="B1413" s="74"/>
      <c r="F1413" s="52">
        <v>44343</v>
      </c>
      <c r="G1413" s="10">
        <f t="shared" si="8"/>
        <v>512462</v>
      </c>
      <c r="H1413" s="32">
        <v>512262</v>
      </c>
      <c r="I1413" s="15">
        <v>200</v>
      </c>
    </row>
    <row r="1414" spans="2:9" x14ac:dyDescent="0.25">
      <c r="B1414" s="74"/>
      <c r="F1414" s="52">
        <v>44344</v>
      </c>
      <c r="G1414" s="10">
        <f t="shared" si="8"/>
        <v>513609.04</v>
      </c>
      <c r="H1414" s="32">
        <v>513409.04</v>
      </c>
      <c r="I1414" s="15">
        <v>200</v>
      </c>
    </row>
    <row r="1415" spans="2:9" x14ac:dyDescent="0.25">
      <c r="B1415" s="74"/>
      <c r="F1415" s="52">
        <v>44347</v>
      </c>
      <c r="G1415" s="10">
        <f t="shared" si="8"/>
        <v>513609</v>
      </c>
      <c r="H1415" s="32">
        <v>513409</v>
      </c>
      <c r="I1415" s="15">
        <v>200</v>
      </c>
    </row>
    <row r="1416" spans="2:9" x14ac:dyDescent="0.25">
      <c r="B1416" s="74"/>
      <c r="F1416" s="52">
        <v>44348</v>
      </c>
      <c r="G1416" s="10">
        <f t="shared" si="8"/>
        <v>513579.05</v>
      </c>
      <c r="H1416" s="32">
        <v>513379.05</v>
      </c>
      <c r="I1416" s="15">
        <v>200</v>
      </c>
    </row>
    <row r="1417" spans="2:9" x14ac:dyDescent="0.25">
      <c r="B1417" s="74"/>
      <c r="F1417" s="52">
        <v>44349</v>
      </c>
      <c r="G1417" s="10">
        <f t="shared" si="8"/>
        <v>514399.44</v>
      </c>
      <c r="H1417" s="32">
        <v>514199.44</v>
      </c>
      <c r="I1417" s="15">
        <v>200</v>
      </c>
    </row>
    <row r="1418" spans="2:9" x14ac:dyDescent="0.25">
      <c r="B1418" s="74"/>
      <c r="F1418" s="52">
        <v>44350</v>
      </c>
      <c r="G1418" s="10">
        <f t="shared" si="8"/>
        <v>501741.57</v>
      </c>
      <c r="H1418" s="32">
        <v>501541.57</v>
      </c>
      <c r="I1418" s="15">
        <v>200</v>
      </c>
    </row>
    <row r="1419" spans="2:9" x14ac:dyDescent="0.25">
      <c r="B1419" s="74"/>
      <c r="F1419" s="52">
        <v>44351</v>
      </c>
      <c r="G1419" s="10">
        <f t="shared" si="8"/>
        <v>501742</v>
      </c>
      <c r="H1419" s="32">
        <v>501542</v>
      </c>
      <c r="I1419" s="15">
        <v>200</v>
      </c>
    </row>
    <row r="1420" spans="2:9" x14ac:dyDescent="0.25">
      <c r="B1420" s="74"/>
      <c r="F1420" s="52">
        <v>44354</v>
      </c>
      <c r="G1420" s="10">
        <f t="shared" si="8"/>
        <v>502500.51</v>
      </c>
      <c r="H1420" s="32">
        <v>502300.51</v>
      </c>
      <c r="I1420" s="15">
        <v>200</v>
      </c>
    </row>
    <row r="1421" spans="2:9" x14ac:dyDescent="0.25">
      <c r="B1421" s="74"/>
      <c r="F1421" s="52">
        <v>44355</v>
      </c>
      <c r="G1421" s="10">
        <f t="shared" si="8"/>
        <v>502953.51</v>
      </c>
      <c r="H1421" s="32">
        <v>502753.51</v>
      </c>
      <c r="I1421" s="15">
        <v>200</v>
      </c>
    </row>
    <row r="1422" spans="2:9" x14ac:dyDescent="0.25">
      <c r="B1422" s="74"/>
      <c r="F1422" s="52">
        <v>44356</v>
      </c>
      <c r="G1422" s="10">
        <f t="shared" si="8"/>
        <v>502954</v>
      </c>
      <c r="H1422" s="32">
        <v>502754</v>
      </c>
      <c r="I1422" s="15">
        <v>200</v>
      </c>
    </row>
    <row r="1423" spans="2:9" x14ac:dyDescent="0.25">
      <c r="F1423" s="52">
        <v>44357</v>
      </c>
      <c r="G1423" s="10">
        <f t="shared" si="8"/>
        <v>483592.4</v>
      </c>
      <c r="H1423" s="32">
        <v>483392.4</v>
      </c>
      <c r="I1423" s="15">
        <v>200</v>
      </c>
    </row>
    <row r="1424" spans="2:9" x14ac:dyDescent="0.25">
      <c r="F1424" s="52">
        <v>44358</v>
      </c>
      <c r="G1424" s="10">
        <f t="shared" si="8"/>
        <v>483291.95</v>
      </c>
      <c r="H1424" s="32">
        <v>483091.95</v>
      </c>
      <c r="I1424" s="15">
        <v>200</v>
      </c>
    </row>
    <row r="1425" spans="6:9" x14ac:dyDescent="0.25">
      <c r="F1425" s="52">
        <v>44361</v>
      </c>
      <c r="G1425" s="10">
        <f t="shared" si="8"/>
        <v>495768.59</v>
      </c>
      <c r="H1425" s="32">
        <v>495568.59</v>
      </c>
      <c r="I1425" s="15">
        <v>200</v>
      </c>
    </row>
    <row r="1426" spans="6:9" x14ac:dyDescent="0.25">
      <c r="F1426" s="52">
        <v>44362</v>
      </c>
      <c r="G1426" s="10">
        <f t="shared" si="8"/>
        <v>495822.72</v>
      </c>
      <c r="H1426" s="32">
        <v>495622.72</v>
      </c>
      <c r="I1426" s="15">
        <v>200</v>
      </c>
    </row>
    <row r="1427" spans="6:9" x14ac:dyDescent="0.25">
      <c r="F1427" s="52">
        <v>44363</v>
      </c>
      <c r="G1427" s="10">
        <f t="shared" si="8"/>
        <v>520028.1</v>
      </c>
      <c r="H1427" s="32">
        <v>519828.1</v>
      </c>
      <c r="I1427" s="15">
        <v>200</v>
      </c>
    </row>
    <row r="1428" spans="6:9" x14ac:dyDescent="0.25">
      <c r="F1428" s="52">
        <v>44364</v>
      </c>
      <c r="G1428" s="10">
        <f t="shared" si="8"/>
        <v>517161.8</v>
      </c>
      <c r="H1428" s="32">
        <v>516961.8</v>
      </c>
      <c r="I1428" s="15">
        <v>200</v>
      </c>
    </row>
    <row r="1429" spans="6:9" x14ac:dyDescent="0.25">
      <c r="F1429" s="52">
        <v>44365</v>
      </c>
      <c r="G1429" s="10">
        <f t="shared" si="8"/>
        <v>518094.91</v>
      </c>
      <c r="H1429" s="32">
        <v>517894.91</v>
      </c>
      <c r="I1429" s="15">
        <v>200</v>
      </c>
    </row>
    <row r="1430" spans="6:9" x14ac:dyDescent="0.25">
      <c r="F1430" s="52">
        <v>44368</v>
      </c>
      <c r="G1430" s="10">
        <f t="shared" si="8"/>
        <v>484042.38</v>
      </c>
      <c r="H1430" s="32">
        <v>483842.38</v>
      </c>
      <c r="I1430" s="15">
        <v>200</v>
      </c>
    </row>
    <row r="1431" spans="6:9" x14ac:dyDescent="0.25">
      <c r="F1431" s="52">
        <v>44369</v>
      </c>
      <c r="G1431" s="10">
        <f t="shared" si="8"/>
        <v>497746.99</v>
      </c>
      <c r="H1431" s="32">
        <v>497546.99</v>
      </c>
      <c r="I1431" s="15">
        <v>200</v>
      </c>
    </row>
    <row r="1432" spans="6:9" x14ac:dyDescent="0.25">
      <c r="F1432" s="52">
        <v>44370</v>
      </c>
      <c r="G1432" s="10">
        <f t="shared" si="8"/>
        <v>497747</v>
      </c>
      <c r="H1432" s="32">
        <v>497547</v>
      </c>
      <c r="I1432" s="15">
        <v>200</v>
      </c>
    </row>
    <row r="1433" spans="6:9" x14ac:dyDescent="0.25">
      <c r="F1433" s="52">
        <v>44371</v>
      </c>
      <c r="G1433" s="10">
        <f t="shared" si="8"/>
        <v>495381.8</v>
      </c>
      <c r="H1433" s="32">
        <v>495181.8</v>
      </c>
      <c r="I1433" s="15">
        <v>200</v>
      </c>
    </row>
    <row r="1434" spans="6:9" x14ac:dyDescent="0.25">
      <c r="F1434" s="52">
        <v>44372</v>
      </c>
      <c r="G1434" s="10">
        <f t="shared" si="8"/>
        <v>495081.35</v>
      </c>
      <c r="H1434" s="32">
        <v>494881.35</v>
      </c>
      <c r="I1434" s="15">
        <v>200</v>
      </c>
    </row>
    <row r="1435" spans="6:9" x14ac:dyDescent="0.25">
      <c r="F1435" s="52">
        <v>44375</v>
      </c>
      <c r="G1435" s="10">
        <f t="shared" si="8"/>
        <v>495055.65</v>
      </c>
      <c r="H1435" s="32">
        <v>494855.65</v>
      </c>
      <c r="I1435" s="15">
        <v>200</v>
      </c>
    </row>
    <row r="1436" spans="6:9" x14ac:dyDescent="0.25">
      <c r="F1436" s="52">
        <v>44376</v>
      </c>
      <c r="G1436" s="10">
        <f t="shared" si="8"/>
        <v>495056</v>
      </c>
      <c r="H1436" s="32">
        <v>494856</v>
      </c>
      <c r="I1436" s="15">
        <v>200</v>
      </c>
    </row>
    <row r="1437" spans="6:9" x14ac:dyDescent="0.25">
      <c r="F1437" s="52">
        <v>44377</v>
      </c>
      <c r="G1437" s="10">
        <f t="shared" ref="G1437:G1455" si="9">H1437+I1437</f>
        <v>497588.94</v>
      </c>
      <c r="H1437" s="32">
        <v>497388.94</v>
      </c>
      <c r="I1437" s="15">
        <v>200</v>
      </c>
    </row>
    <row r="1438" spans="6:9" x14ac:dyDescent="0.25">
      <c r="F1438" s="52">
        <v>44378</v>
      </c>
      <c r="G1438" s="10">
        <f t="shared" si="9"/>
        <v>488300.76</v>
      </c>
      <c r="H1438" s="32">
        <v>488100.76</v>
      </c>
      <c r="I1438" s="15">
        <v>200</v>
      </c>
    </row>
    <row r="1439" spans="6:9" x14ac:dyDescent="0.25">
      <c r="F1439" s="52">
        <v>44379</v>
      </c>
      <c r="G1439" s="10">
        <f t="shared" si="9"/>
        <v>488301</v>
      </c>
      <c r="H1439" s="32">
        <v>488101</v>
      </c>
      <c r="I1439" s="15">
        <v>200</v>
      </c>
    </row>
    <row r="1440" spans="6:9" x14ac:dyDescent="0.25">
      <c r="F1440" s="52">
        <v>44382</v>
      </c>
      <c r="G1440" s="10">
        <f t="shared" si="9"/>
        <v>488301</v>
      </c>
      <c r="H1440" s="32">
        <v>488101</v>
      </c>
      <c r="I1440" s="15">
        <v>200</v>
      </c>
    </row>
    <row r="1441" spans="6:9" x14ac:dyDescent="0.25">
      <c r="F1441" s="52">
        <v>44383</v>
      </c>
      <c r="G1441" s="10">
        <f t="shared" si="9"/>
        <v>453460.75</v>
      </c>
      <c r="H1441" s="32">
        <v>453260.75</v>
      </c>
      <c r="I1441" s="15">
        <v>200</v>
      </c>
    </row>
    <row r="1442" spans="6:9" x14ac:dyDescent="0.25">
      <c r="F1442" s="52">
        <v>44384</v>
      </c>
      <c r="G1442" s="10">
        <f t="shared" si="9"/>
        <v>453461</v>
      </c>
      <c r="H1442" s="32">
        <v>453261</v>
      </c>
      <c r="I1442" s="15">
        <v>200</v>
      </c>
    </row>
    <row r="1443" spans="6:9" x14ac:dyDescent="0.25">
      <c r="F1443" s="52">
        <v>44385</v>
      </c>
      <c r="G1443" s="10">
        <f t="shared" si="9"/>
        <v>453914.75</v>
      </c>
      <c r="H1443" s="32">
        <v>453714.75</v>
      </c>
      <c r="I1443" s="15">
        <v>200</v>
      </c>
    </row>
    <row r="1444" spans="6:9" x14ac:dyDescent="0.25">
      <c r="F1444" s="52">
        <v>44386</v>
      </c>
      <c r="G1444" s="10">
        <f t="shared" si="9"/>
        <v>451808.36</v>
      </c>
      <c r="H1444" s="32">
        <v>451608.36</v>
      </c>
      <c r="I1444" s="15">
        <v>200</v>
      </c>
    </row>
    <row r="1445" spans="6:9" x14ac:dyDescent="0.25">
      <c r="F1445" s="52">
        <v>44389</v>
      </c>
      <c r="G1445" s="10">
        <f t="shared" si="9"/>
        <v>451808</v>
      </c>
      <c r="H1445" s="32">
        <v>451608</v>
      </c>
      <c r="I1445" s="15">
        <v>200</v>
      </c>
    </row>
    <row r="1446" spans="6:9" x14ac:dyDescent="0.25">
      <c r="F1446" s="52">
        <v>44390</v>
      </c>
      <c r="G1446" s="10">
        <f t="shared" si="9"/>
        <v>452941.65</v>
      </c>
      <c r="H1446" s="32">
        <v>452741.65</v>
      </c>
      <c r="I1446" s="15">
        <v>200</v>
      </c>
    </row>
    <row r="1447" spans="6:9" x14ac:dyDescent="0.25">
      <c r="F1447" s="52">
        <v>44391</v>
      </c>
      <c r="G1447" s="10">
        <f t="shared" si="9"/>
        <v>453131.97</v>
      </c>
      <c r="H1447" s="32">
        <v>452931.97</v>
      </c>
      <c r="I1447" s="15">
        <v>200</v>
      </c>
    </row>
    <row r="1448" spans="6:9" x14ac:dyDescent="0.25">
      <c r="F1448" s="52">
        <v>44392</v>
      </c>
      <c r="G1448" s="10">
        <f t="shared" si="9"/>
        <v>453180.49</v>
      </c>
      <c r="H1448" s="32">
        <v>452980.49</v>
      </c>
      <c r="I1448" s="15">
        <v>200</v>
      </c>
    </row>
    <row r="1449" spans="6:9" x14ac:dyDescent="0.25">
      <c r="F1449" s="52">
        <v>44393</v>
      </c>
      <c r="G1449" s="10">
        <f t="shared" si="9"/>
        <v>453180</v>
      </c>
      <c r="H1449" s="32">
        <v>452980</v>
      </c>
      <c r="I1449" s="15">
        <v>200</v>
      </c>
    </row>
    <row r="1450" spans="6:9" x14ac:dyDescent="0.25">
      <c r="F1450" s="52">
        <v>44396</v>
      </c>
      <c r="G1450" s="10">
        <f t="shared" si="9"/>
        <v>436299.85</v>
      </c>
      <c r="H1450" s="32">
        <v>436099.85</v>
      </c>
      <c r="I1450" s="15">
        <v>200</v>
      </c>
    </row>
    <row r="1451" spans="6:9" x14ac:dyDescent="0.25">
      <c r="F1451" s="52">
        <v>44397</v>
      </c>
      <c r="G1451" s="10">
        <f t="shared" si="9"/>
        <v>400936.9</v>
      </c>
      <c r="H1451" s="32">
        <v>400736.9</v>
      </c>
      <c r="I1451" s="15">
        <v>200</v>
      </c>
    </row>
    <row r="1452" spans="6:9" x14ac:dyDescent="0.25">
      <c r="F1452" s="52">
        <v>44398</v>
      </c>
      <c r="G1452" s="10">
        <f t="shared" si="9"/>
        <v>400937</v>
      </c>
      <c r="H1452" s="32">
        <v>400737</v>
      </c>
      <c r="I1452" s="15">
        <v>200</v>
      </c>
    </row>
    <row r="1453" spans="6:9" x14ac:dyDescent="0.25">
      <c r="F1453" s="52">
        <v>44399</v>
      </c>
      <c r="G1453" s="10">
        <f t="shared" si="9"/>
        <v>298716.2</v>
      </c>
      <c r="H1453" s="32">
        <v>298516.2</v>
      </c>
      <c r="I1453" s="15">
        <v>200</v>
      </c>
    </row>
    <row r="1454" spans="6:9" x14ac:dyDescent="0.25">
      <c r="F1454" s="52">
        <v>44400</v>
      </c>
      <c r="G1454" s="10">
        <f t="shared" si="9"/>
        <v>298557.34999999998</v>
      </c>
      <c r="H1454" s="32">
        <v>298357.34999999998</v>
      </c>
      <c r="I1454" s="15">
        <v>200</v>
      </c>
    </row>
    <row r="1455" spans="6:9" x14ac:dyDescent="0.25">
      <c r="F1455" s="52">
        <v>44403</v>
      </c>
      <c r="G1455" s="10">
        <f t="shared" si="9"/>
        <v>298557</v>
      </c>
      <c r="H1455" s="32">
        <v>298357</v>
      </c>
      <c r="I1455" s="15">
        <v>200</v>
      </c>
    </row>
    <row r="1456" spans="6:9" x14ac:dyDescent="0.25">
      <c r="F1456" s="52">
        <v>44404</v>
      </c>
      <c r="G1456" s="10">
        <v>298047.28999999998</v>
      </c>
      <c r="H1456" s="32">
        <v>298357</v>
      </c>
      <c r="I1456" s="15">
        <v>200</v>
      </c>
    </row>
    <row r="1457" spans="6:9" x14ac:dyDescent="0.25">
      <c r="F1457" s="52">
        <v>44405</v>
      </c>
      <c r="G1457" s="10">
        <f t="shared" ref="G1457:G1520" si="10">H1457+I1457</f>
        <v>298221.59000000003</v>
      </c>
      <c r="H1457" s="10">
        <v>298021.59000000003</v>
      </c>
      <c r="I1457" s="15">
        <v>200</v>
      </c>
    </row>
    <row r="1458" spans="6:9" x14ac:dyDescent="0.25">
      <c r="F1458" s="52">
        <v>44406</v>
      </c>
      <c r="G1458" s="10">
        <f t="shared" si="10"/>
        <v>298222</v>
      </c>
      <c r="H1458" s="10">
        <v>298022</v>
      </c>
      <c r="I1458" s="15">
        <v>200</v>
      </c>
    </row>
    <row r="1459" spans="6:9" x14ac:dyDescent="0.25">
      <c r="F1459" s="52">
        <v>44407</v>
      </c>
      <c r="G1459" s="10">
        <f t="shared" si="10"/>
        <v>286090</v>
      </c>
      <c r="H1459" s="10">
        <v>285890</v>
      </c>
      <c r="I1459" s="15">
        <v>200</v>
      </c>
    </row>
    <row r="1460" spans="6:9" x14ac:dyDescent="0.25">
      <c r="F1460" s="52">
        <v>44410</v>
      </c>
      <c r="G1460" s="10">
        <f t="shared" si="10"/>
        <v>285690.83</v>
      </c>
      <c r="H1460" s="10">
        <v>285490.83</v>
      </c>
      <c r="I1460" s="15">
        <v>200</v>
      </c>
    </row>
    <row r="1461" spans="6:9" x14ac:dyDescent="0.25">
      <c r="F1461" s="52">
        <v>44411</v>
      </c>
      <c r="G1461" s="10">
        <f t="shared" si="10"/>
        <v>250196.9</v>
      </c>
      <c r="H1461" s="10">
        <v>249996.9</v>
      </c>
      <c r="I1461" s="15">
        <v>200</v>
      </c>
    </row>
    <row r="1462" spans="6:9" x14ac:dyDescent="0.25">
      <c r="F1462" s="52">
        <v>44412</v>
      </c>
      <c r="G1462" s="10">
        <f t="shared" si="10"/>
        <v>250197</v>
      </c>
      <c r="H1462" s="10">
        <v>249997</v>
      </c>
      <c r="I1462" s="15">
        <v>200</v>
      </c>
    </row>
    <row r="1463" spans="6:9" x14ac:dyDescent="0.25">
      <c r="F1463" s="52">
        <v>44413</v>
      </c>
      <c r="G1463" s="10">
        <f t="shared" si="10"/>
        <v>242217.24</v>
      </c>
      <c r="H1463" s="10">
        <v>242017.24</v>
      </c>
      <c r="I1463" s="15">
        <v>200</v>
      </c>
    </row>
    <row r="1464" spans="6:9" x14ac:dyDescent="0.25">
      <c r="F1464" s="52">
        <v>44414</v>
      </c>
      <c r="G1464" s="10">
        <f t="shared" si="10"/>
        <v>241916.79</v>
      </c>
      <c r="H1464" s="10">
        <v>241716.79</v>
      </c>
      <c r="I1464" s="15">
        <v>200</v>
      </c>
    </row>
    <row r="1465" spans="6:9" x14ac:dyDescent="0.25">
      <c r="F1465" s="52">
        <v>44417</v>
      </c>
      <c r="G1465" s="10">
        <f t="shared" si="10"/>
        <v>242014.29</v>
      </c>
      <c r="H1465" s="10">
        <v>241814.29</v>
      </c>
      <c r="I1465" s="15">
        <v>200</v>
      </c>
    </row>
    <row r="1466" spans="6:9" x14ac:dyDescent="0.25">
      <c r="F1466" s="52">
        <v>44418</v>
      </c>
      <c r="G1466" s="10">
        <f t="shared" si="10"/>
        <v>260028.48</v>
      </c>
      <c r="H1466" s="10">
        <v>259828.48000000001</v>
      </c>
      <c r="I1466" s="15">
        <v>200</v>
      </c>
    </row>
    <row r="1467" spans="6:9" x14ac:dyDescent="0.25">
      <c r="F1467" s="52">
        <v>44419</v>
      </c>
      <c r="G1467" s="10">
        <f t="shared" si="10"/>
        <v>261085.42</v>
      </c>
      <c r="H1467" s="10">
        <v>260885.42</v>
      </c>
      <c r="I1467" s="15">
        <v>200</v>
      </c>
    </row>
    <row r="1468" spans="6:9" x14ac:dyDescent="0.25">
      <c r="F1468" s="52">
        <v>44420</v>
      </c>
      <c r="G1468" s="10">
        <f t="shared" si="10"/>
        <v>261983.68</v>
      </c>
      <c r="H1468" s="10">
        <v>261783.67999999999</v>
      </c>
      <c r="I1468" s="15">
        <v>200</v>
      </c>
    </row>
    <row r="1469" spans="6:9" x14ac:dyDescent="0.25">
      <c r="F1469" s="52">
        <v>44421</v>
      </c>
      <c r="G1469" s="10">
        <f t="shared" si="10"/>
        <v>262016.54</v>
      </c>
      <c r="H1469" s="10">
        <v>261816.54</v>
      </c>
      <c r="I1469" s="15">
        <v>200</v>
      </c>
    </row>
    <row r="1470" spans="6:9" x14ac:dyDescent="0.25">
      <c r="F1470" s="52">
        <v>44424</v>
      </c>
      <c r="G1470" s="10">
        <f t="shared" si="10"/>
        <v>262016.54</v>
      </c>
      <c r="H1470" s="10">
        <f>H1469</f>
        <v>261816.54</v>
      </c>
      <c r="I1470" s="15">
        <v>200</v>
      </c>
    </row>
    <row r="1471" spans="6:9" x14ac:dyDescent="0.25">
      <c r="F1471" s="52">
        <v>44425</v>
      </c>
      <c r="G1471" s="10">
        <f t="shared" si="10"/>
        <v>226196.56</v>
      </c>
      <c r="H1471" s="10">
        <v>225996.56</v>
      </c>
      <c r="I1471" s="15">
        <v>200</v>
      </c>
    </row>
    <row r="1472" spans="6:9" x14ac:dyDescent="0.25">
      <c r="F1472" s="52">
        <v>44426</v>
      </c>
      <c r="G1472" s="10">
        <f t="shared" si="10"/>
        <v>245030.16</v>
      </c>
      <c r="H1472" s="10">
        <v>244830.16</v>
      </c>
      <c r="I1472" s="15">
        <v>200</v>
      </c>
    </row>
    <row r="1473" spans="2:9" x14ac:dyDescent="0.25">
      <c r="C1473"/>
      <c r="F1473" s="52">
        <v>44427</v>
      </c>
      <c r="G1473" s="10">
        <f t="shared" si="10"/>
        <v>229633.33</v>
      </c>
      <c r="H1473" s="10">
        <v>229433.33</v>
      </c>
      <c r="I1473" s="15">
        <v>200</v>
      </c>
    </row>
    <row r="1474" spans="2:9" x14ac:dyDescent="0.25">
      <c r="B1474" s="74"/>
      <c r="F1474" s="52">
        <v>44428</v>
      </c>
      <c r="G1474" s="10">
        <f t="shared" si="10"/>
        <v>247195.12</v>
      </c>
      <c r="H1474" s="10">
        <v>246995.12</v>
      </c>
      <c r="I1474" s="15">
        <v>200</v>
      </c>
    </row>
    <row r="1475" spans="2:9" x14ac:dyDescent="0.25">
      <c r="B1475" s="74"/>
      <c r="F1475" s="52">
        <v>44431</v>
      </c>
      <c r="G1475" s="10">
        <f t="shared" si="10"/>
        <v>247195.12</v>
      </c>
      <c r="H1475" s="10">
        <f>H1474</f>
        <v>246995.12</v>
      </c>
      <c r="I1475" s="15">
        <v>200</v>
      </c>
    </row>
    <row r="1476" spans="2:9" x14ac:dyDescent="0.25">
      <c r="B1476" s="74"/>
      <c r="F1476" s="52">
        <v>44432</v>
      </c>
      <c r="G1476" s="10">
        <f t="shared" si="10"/>
        <v>347649.83</v>
      </c>
      <c r="H1476" s="10">
        <v>347449.83</v>
      </c>
      <c r="I1476" s="15">
        <v>200</v>
      </c>
    </row>
    <row r="1477" spans="2:9" x14ac:dyDescent="0.25">
      <c r="B1477" s="74"/>
      <c r="F1477" s="52">
        <v>44433</v>
      </c>
      <c r="G1477" s="10">
        <f t="shared" si="10"/>
        <v>347649.83</v>
      </c>
      <c r="H1477" s="10">
        <f>H1476</f>
        <v>347449.83</v>
      </c>
      <c r="I1477" s="15">
        <v>200</v>
      </c>
    </row>
    <row r="1478" spans="2:9" x14ac:dyDescent="0.25">
      <c r="B1478" s="74"/>
      <c r="F1478" s="52">
        <v>44434</v>
      </c>
      <c r="G1478" s="10">
        <f t="shared" si="10"/>
        <v>341237.68</v>
      </c>
      <c r="H1478" s="10">
        <v>341037.68</v>
      </c>
      <c r="I1478" s="15">
        <v>200</v>
      </c>
    </row>
    <row r="1479" spans="2:9" x14ac:dyDescent="0.25">
      <c r="B1479" s="74"/>
      <c r="F1479" s="52">
        <v>44435</v>
      </c>
      <c r="G1479" s="10">
        <f t="shared" si="10"/>
        <v>373525.01</v>
      </c>
      <c r="H1479" s="10">
        <v>373325.01</v>
      </c>
      <c r="I1479" s="15">
        <v>200</v>
      </c>
    </row>
    <row r="1480" spans="2:9" x14ac:dyDescent="0.25">
      <c r="B1480" s="74"/>
      <c r="F1480" s="52">
        <v>44438</v>
      </c>
      <c r="G1480" s="10">
        <f t="shared" si="10"/>
        <v>373525.01</v>
      </c>
      <c r="H1480" s="10">
        <f>H1479</f>
        <v>373325.01</v>
      </c>
      <c r="I1480" s="15">
        <v>200</v>
      </c>
    </row>
    <row r="1481" spans="2:9" x14ac:dyDescent="0.25">
      <c r="B1481" s="74"/>
      <c r="F1481" s="52">
        <v>44439</v>
      </c>
      <c r="G1481" s="10">
        <f t="shared" si="10"/>
        <v>336851.39</v>
      </c>
      <c r="H1481" s="10">
        <v>336651.39</v>
      </c>
      <c r="I1481" s="15">
        <v>200</v>
      </c>
    </row>
    <row r="1482" spans="2:9" x14ac:dyDescent="0.25">
      <c r="B1482" s="74"/>
      <c r="F1482" s="52">
        <v>44440</v>
      </c>
      <c r="G1482" s="10">
        <f t="shared" si="10"/>
        <v>336851.39</v>
      </c>
      <c r="H1482" s="10">
        <f>H1481</f>
        <v>336651.39</v>
      </c>
      <c r="I1482" s="15">
        <v>200</v>
      </c>
    </row>
    <row r="1483" spans="2:9" x14ac:dyDescent="0.25">
      <c r="B1483" s="74"/>
      <c r="F1483" s="52">
        <v>44441</v>
      </c>
      <c r="G1483" s="10">
        <f t="shared" si="10"/>
        <v>336851.39</v>
      </c>
      <c r="H1483" s="10">
        <f>H1482</f>
        <v>336651.39</v>
      </c>
      <c r="I1483" s="15">
        <v>200</v>
      </c>
    </row>
    <row r="1484" spans="2:9" x14ac:dyDescent="0.25">
      <c r="B1484" s="74"/>
      <c r="F1484" s="52">
        <v>44442</v>
      </c>
      <c r="G1484" s="10">
        <f t="shared" si="10"/>
        <v>360197.14</v>
      </c>
      <c r="H1484" s="10">
        <v>359997.14</v>
      </c>
      <c r="I1484" s="15">
        <v>200</v>
      </c>
    </row>
    <row r="1485" spans="2:9" x14ac:dyDescent="0.25">
      <c r="B1485" s="74"/>
      <c r="F1485" s="52">
        <v>44445</v>
      </c>
      <c r="G1485" s="10">
        <f t="shared" si="10"/>
        <v>360197.14</v>
      </c>
      <c r="H1485" s="10">
        <f>H1484</f>
        <v>359997.14</v>
      </c>
      <c r="I1485" s="15">
        <v>200</v>
      </c>
    </row>
    <row r="1486" spans="2:9" x14ac:dyDescent="0.25">
      <c r="B1486" s="74"/>
      <c r="F1486" s="52">
        <v>44446</v>
      </c>
      <c r="G1486" s="10">
        <f t="shared" si="10"/>
        <v>354806.36</v>
      </c>
      <c r="H1486" s="10">
        <v>354606.36</v>
      </c>
      <c r="I1486" s="15">
        <v>200</v>
      </c>
    </row>
    <row r="1487" spans="2:9" x14ac:dyDescent="0.25">
      <c r="F1487" s="52">
        <v>44447</v>
      </c>
      <c r="G1487" s="10">
        <f t="shared" si="10"/>
        <v>354806.36</v>
      </c>
      <c r="H1487" s="10">
        <f>H1486</f>
        <v>354606.36</v>
      </c>
      <c r="I1487" s="15">
        <v>200</v>
      </c>
    </row>
    <row r="1488" spans="2:9" x14ac:dyDescent="0.25">
      <c r="F1488" s="52">
        <v>44448</v>
      </c>
      <c r="G1488" s="10">
        <f t="shared" si="10"/>
        <v>354806.36</v>
      </c>
      <c r="H1488" s="10">
        <f>H1487</f>
        <v>354606.36</v>
      </c>
      <c r="I1488" s="15">
        <v>200</v>
      </c>
    </row>
    <row r="1489" spans="6:9" x14ac:dyDescent="0.25">
      <c r="F1489" s="52">
        <v>44449</v>
      </c>
      <c r="G1489" s="10">
        <f t="shared" si="10"/>
        <v>354806.36</v>
      </c>
      <c r="H1489" s="10">
        <f>H1488</f>
        <v>354606.36</v>
      </c>
      <c r="I1489" s="15">
        <v>200</v>
      </c>
    </row>
    <row r="1490" spans="6:9" x14ac:dyDescent="0.25">
      <c r="F1490" s="52">
        <v>44452</v>
      </c>
      <c r="G1490" s="10">
        <f t="shared" si="10"/>
        <v>317290.98</v>
      </c>
      <c r="H1490" s="10">
        <v>317090.98</v>
      </c>
      <c r="I1490" s="15">
        <v>200</v>
      </c>
    </row>
    <row r="1491" spans="6:9" x14ac:dyDescent="0.25">
      <c r="F1491" s="52">
        <v>44453</v>
      </c>
      <c r="G1491" s="10">
        <f t="shared" si="10"/>
        <v>365898.08</v>
      </c>
      <c r="H1491" s="10">
        <v>365698.08</v>
      </c>
      <c r="I1491" s="15">
        <v>200</v>
      </c>
    </row>
    <row r="1492" spans="6:9" x14ac:dyDescent="0.25">
      <c r="F1492" s="52">
        <v>44454</v>
      </c>
      <c r="G1492" s="10">
        <f t="shared" si="10"/>
        <v>365935.11</v>
      </c>
      <c r="H1492" s="10">
        <v>365735.11</v>
      </c>
      <c r="I1492" s="15">
        <v>200</v>
      </c>
    </row>
    <row r="1493" spans="6:9" x14ac:dyDescent="0.25">
      <c r="F1493" s="52">
        <v>44455</v>
      </c>
      <c r="G1493" s="10">
        <f t="shared" si="10"/>
        <v>365935.11</v>
      </c>
      <c r="H1493" s="10">
        <f>H1492</f>
        <v>365735.11</v>
      </c>
      <c r="I1493" s="15">
        <v>200</v>
      </c>
    </row>
    <row r="1494" spans="6:9" x14ac:dyDescent="0.25">
      <c r="F1494" s="52">
        <v>44456</v>
      </c>
      <c r="G1494" s="10">
        <f t="shared" si="10"/>
        <v>357664.5</v>
      </c>
      <c r="H1494" s="10">
        <v>357464.5</v>
      </c>
      <c r="I1494" s="15">
        <v>200</v>
      </c>
    </row>
    <row r="1495" spans="6:9" x14ac:dyDescent="0.25">
      <c r="F1495" s="52">
        <v>44459</v>
      </c>
      <c r="G1495" s="10">
        <f t="shared" si="10"/>
        <v>357664.5</v>
      </c>
      <c r="H1495" s="10">
        <f>H1494</f>
        <v>357464.5</v>
      </c>
      <c r="I1495" s="15">
        <v>200</v>
      </c>
    </row>
    <row r="1496" spans="6:9" x14ac:dyDescent="0.25">
      <c r="F1496" s="52">
        <v>44460</v>
      </c>
      <c r="G1496" s="10">
        <f t="shared" si="10"/>
        <v>357664.5</v>
      </c>
      <c r="H1496" s="10">
        <f>H1495</f>
        <v>357464.5</v>
      </c>
      <c r="I1496" s="15">
        <v>200</v>
      </c>
    </row>
    <row r="1497" spans="6:9" x14ac:dyDescent="0.25">
      <c r="F1497" s="52">
        <v>44461</v>
      </c>
      <c r="G1497" s="10">
        <f t="shared" si="10"/>
        <v>364108.39</v>
      </c>
      <c r="H1497" s="10">
        <v>363908.39</v>
      </c>
      <c r="I1497" s="15">
        <v>200</v>
      </c>
    </row>
    <row r="1498" spans="6:9" x14ac:dyDescent="0.25">
      <c r="F1498" s="52">
        <v>44462</v>
      </c>
      <c r="G1498" s="10">
        <f t="shared" si="10"/>
        <v>372557.83</v>
      </c>
      <c r="H1498" s="10">
        <v>372357.83</v>
      </c>
      <c r="I1498" s="15">
        <v>200</v>
      </c>
    </row>
    <row r="1499" spans="6:9" x14ac:dyDescent="0.25">
      <c r="F1499" s="52">
        <v>44463</v>
      </c>
      <c r="G1499" s="10">
        <f t="shared" si="10"/>
        <v>372557.83</v>
      </c>
      <c r="H1499" s="10">
        <f>H1498</f>
        <v>372357.83</v>
      </c>
      <c r="I1499" s="15">
        <v>200</v>
      </c>
    </row>
    <row r="1500" spans="6:9" x14ac:dyDescent="0.25">
      <c r="F1500" s="52">
        <v>44466</v>
      </c>
      <c r="G1500" s="10">
        <f t="shared" si="10"/>
        <v>393073.43</v>
      </c>
      <c r="H1500" s="10">
        <v>392873.43</v>
      </c>
      <c r="I1500" s="15">
        <v>200</v>
      </c>
    </row>
    <row r="1501" spans="6:9" x14ac:dyDescent="0.25">
      <c r="F1501" s="52">
        <v>44467</v>
      </c>
      <c r="G1501" s="10">
        <f t="shared" si="10"/>
        <v>354832.22</v>
      </c>
      <c r="H1501" s="10">
        <v>354632.22</v>
      </c>
      <c r="I1501" s="15">
        <v>200</v>
      </c>
    </row>
    <row r="1502" spans="6:9" x14ac:dyDescent="0.25">
      <c r="F1502" s="52">
        <v>44468</v>
      </c>
      <c r="G1502" s="10">
        <f t="shared" si="10"/>
        <v>354832.22</v>
      </c>
      <c r="H1502" s="10">
        <f>H1501</f>
        <v>354632.22</v>
      </c>
      <c r="I1502" s="15">
        <v>200</v>
      </c>
    </row>
    <row r="1503" spans="6:9" x14ac:dyDescent="0.25">
      <c r="F1503" s="52">
        <v>44469</v>
      </c>
      <c r="G1503" s="10">
        <f t="shared" si="10"/>
        <v>354832.22</v>
      </c>
      <c r="H1503" s="10">
        <f>H1502</f>
        <v>354632.22</v>
      </c>
      <c r="I1503" s="15">
        <v>200</v>
      </c>
    </row>
    <row r="1504" spans="6:9" x14ac:dyDescent="0.25">
      <c r="F1504" s="52">
        <v>44470</v>
      </c>
      <c r="G1504" s="10">
        <f t="shared" si="10"/>
        <v>343420.25</v>
      </c>
      <c r="H1504" s="10">
        <v>343220.25</v>
      </c>
      <c r="I1504" s="15">
        <v>200</v>
      </c>
    </row>
    <row r="1505" spans="6:9" x14ac:dyDescent="0.25">
      <c r="F1505" s="52">
        <v>44473</v>
      </c>
      <c r="G1505" s="10">
        <f t="shared" si="10"/>
        <v>343420.25</v>
      </c>
      <c r="H1505" s="10">
        <f>H1504</f>
        <v>343220.25</v>
      </c>
      <c r="I1505" s="15">
        <v>200</v>
      </c>
    </row>
    <row r="1506" spans="6:9" x14ac:dyDescent="0.25">
      <c r="F1506" s="52">
        <v>44474</v>
      </c>
      <c r="G1506" s="10">
        <f t="shared" si="10"/>
        <v>343582.25</v>
      </c>
      <c r="H1506" s="10">
        <v>343382.25</v>
      </c>
      <c r="I1506" s="15">
        <v>200</v>
      </c>
    </row>
    <row r="1507" spans="6:9" x14ac:dyDescent="0.25">
      <c r="F1507" s="52">
        <v>44475</v>
      </c>
      <c r="G1507" s="10">
        <f t="shared" si="10"/>
        <v>343582.25</v>
      </c>
      <c r="H1507" s="10">
        <f>H1506</f>
        <v>343382.25</v>
      </c>
      <c r="I1507" s="15">
        <v>200</v>
      </c>
    </row>
    <row r="1508" spans="6:9" x14ac:dyDescent="0.25">
      <c r="F1508" s="52">
        <v>44476</v>
      </c>
      <c r="G1508" s="10">
        <f t="shared" si="10"/>
        <v>343606.26</v>
      </c>
      <c r="H1508" s="10">
        <v>343406.26</v>
      </c>
      <c r="I1508" s="15">
        <v>200</v>
      </c>
    </row>
    <row r="1509" spans="6:9" x14ac:dyDescent="0.25">
      <c r="F1509" s="52">
        <v>44477</v>
      </c>
      <c r="G1509" s="10">
        <f t="shared" si="10"/>
        <v>329221.56</v>
      </c>
      <c r="H1509" s="10">
        <v>329021.56</v>
      </c>
      <c r="I1509" s="15">
        <v>200</v>
      </c>
    </row>
    <row r="1510" spans="6:9" x14ac:dyDescent="0.25">
      <c r="F1510" s="52">
        <v>44480</v>
      </c>
      <c r="G1510" s="10">
        <f t="shared" si="10"/>
        <v>329221.56</v>
      </c>
      <c r="H1510" s="10">
        <f>H1509</f>
        <v>329021.56</v>
      </c>
      <c r="I1510" s="15">
        <v>200</v>
      </c>
    </row>
    <row r="1511" spans="6:9" x14ac:dyDescent="0.25">
      <c r="F1511" s="52">
        <v>44481</v>
      </c>
      <c r="G1511" s="10">
        <f t="shared" si="10"/>
        <v>288818.46999999997</v>
      </c>
      <c r="H1511" s="10">
        <v>288618.46999999997</v>
      </c>
      <c r="I1511" s="15">
        <v>200</v>
      </c>
    </row>
    <row r="1512" spans="6:9" x14ac:dyDescent="0.25">
      <c r="F1512" s="52">
        <v>44482</v>
      </c>
      <c r="G1512" s="10">
        <f t="shared" si="10"/>
        <v>288818.46999999997</v>
      </c>
      <c r="H1512" s="10">
        <f>H1511</f>
        <v>288618.46999999997</v>
      </c>
      <c r="I1512" s="15">
        <v>200</v>
      </c>
    </row>
    <row r="1513" spans="6:9" x14ac:dyDescent="0.25">
      <c r="F1513" s="52">
        <v>44483</v>
      </c>
      <c r="G1513" s="10">
        <f t="shared" si="10"/>
        <v>295077.74</v>
      </c>
      <c r="H1513" s="10">
        <v>294877.74</v>
      </c>
      <c r="I1513" s="15">
        <v>200</v>
      </c>
    </row>
    <row r="1514" spans="6:9" x14ac:dyDescent="0.25">
      <c r="F1514" s="52">
        <v>44484</v>
      </c>
      <c r="G1514" s="10">
        <f t="shared" si="10"/>
        <v>313755.08</v>
      </c>
      <c r="H1514" s="10">
        <v>313555.08</v>
      </c>
      <c r="I1514" s="15">
        <v>200</v>
      </c>
    </row>
    <row r="1515" spans="6:9" x14ac:dyDescent="0.25">
      <c r="F1515" s="52">
        <v>44487</v>
      </c>
      <c r="G1515" s="10">
        <f t="shared" si="10"/>
        <v>314129.08</v>
      </c>
      <c r="H1515" s="10">
        <v>313929.08</v>
      </c>
      <c r="I1515" s="15">
        <v>200</v>
      </c>
    </row>
    <row r="1516" spans="6:9" x14ac:dyDescent="0.25">
      <c r="F1516" s="52">
        <v>44488</v>
      </c>
      <c r="G1516" s="10">
        <f t="shared" si="10"/>
        <v>314618.64</v>
      </c>
      <c r="H1516" s="10">
        <v>314418.64</v>
      </c>
      <c r="I1516" s="15">
        <v>200</v>
      </c>
    </row>
    <row r="1517" spans="6:9" x14ac:dyDescent="0.25">
      <c r="F1517" s="52">
        <v>44489</v>
      </c>
      <c r="G1517" s="10">
        <f t="shared" si="10"/>
        <v>312798.90999999997</v>
      </c>
      <c r="H1517" s="10">
        <v>312598.90999999997</v>
      </c>
      <c r="I1517" s="15">
        <v>200</v>
      </c>
    </row>
    <row r="1518" spans="6:9" x14ac:dyDescent="0.25">
      <c r="F1518" s="52">
        <v>44490</v>
      </c>
      <c r="G1518" s="10">
        <f t="shared" si="10"/>
        <v>312798.90999999997</v>
      </c>
      <c r="H1518" s="10">
        <f>H1517</f>
        <v>312598.90999999997</v>
      </c>
      <c r="I1518" s="15">
        <v>200</v>
      </c>
    </row>
    <row r="1519" spans="6:9" x14ac:dyDescent="0.25">
      <c r="F1519" s="52">
        <v>44491</v>
      </c>
      <c r="G1519" s="10">
        <f t="shared" si="10"/>
        <v>312852.06</v>
      </c>
      <c r="H1519" s="10">
        <v>312652.06</v>
      </c>
      <c r="I1519" s="15">
        <v>200</v>
      </c>
    </row>
    <row r="1520" spans="6:9" x14ac:dyDescent="0.25">
      <c r="F1520" s="52">
        <v>44494</v>
      </c>
      <c r="G1520" s="10">
        <f t="shared" si="10"/>
        <v>276164.93</v>
      </c>
      <c r="H1520" s="10">
        <v>275964.93</v>
      </c>
      <c r="I1520" s="15">
        <v>200</v>
      </c>
    </row>
    <row r="1521" spans="6:9" x14ac:dyDescent="0.25">
      <c r="F1521" s="52">
        <v>44495</v>
      </c>
      <c r="G1521" s="10">
        <f t="shared" ref="G1521:G1567" si="11">H1521+I1521</f>
        <v>272175.64</v>
      </c>
      <c r="H1521" s="10">
        <v>271975.64</v>
      </c>
      <c r="I1521" s="15">
        <v>200</v>
      </c>
    </row>
    <row r="1522" spans="6:9" x14ac:dyDescent="0.25">
      <c r="F1522" s="52">
        <v>44496</v>
      </c>
      <c r="G1522" s="10">
        <f t="shared" si="11"/>
        <v>272175.64</v>
      </c>
      <c r="H1522" s="10">
        <f>H1521</f>
        <v>271975.64</v>
      </c>
      <c r="I1522" s="15">
        <v>200</v>
      </c>
    </row>
    <row r="1523" spans="6:9" x14ac:dyDescent="0.25">
      <c r="F1523" s="52">
        <v>44497</v>
      </c>
      <c r="G1523" s="10">
        <f t="shared" si="11"/>
        <v>272474.64</v>
      </c>
      <c r="H1523" s="10">
        <v>272274.64</v>
      </c>
      <c r="I1523" s="15">
        <v>200</v>
      </c>
    </row>
    <row r="1524" spans="6:9" x14ac:dyDescent="0.25">
      <c r="F1524" s="52">
        <v>44498</v>
      </c>
      <c r="G1524" s="10">
        <f t="shared" si="11"/>
        <v>272174.19</v>
      </c>
      <c r="H1524" s="10">
        <v>271974.19</v>
      </c>
      <c r="I1524" s="15">
        <v>200</v>
      </c>
    </row>
    <row r="1525" spans="6:9" x14ac:dyDescent="0.25">
      <c r="F1525" s="52">
        <v>44501</v>
      </c>
      <c r="G1525" s="10">
        <f t="shared" si="11"/>
        <v>272174.19</v>
      </c>
      <c r="H1525" s="10">
        <f>H1524</f>
        <v>271974.19</v>
      </c>
      <c r="I1525" s="15">
        <v>200</v>
      </c>
    </row>
    <row r="1526" spans="6:9" x14ac:dyDescent="0.25">
      <c r="F1526" s="52">
        <v>44502</v>
      </c>
      <c r="G1526" s="10">
        <f t="shared" si="11"/>
        <v>272174.19</v>
      </c>
      <c r="H1526" s="10">
        <f>H1525</f>
        <v>271974.19</v>
      </c>
      <c r="I1526" s="15">
        <v>200</v>
      </c>
    </row>
    <row r="1527" spans="6:9" x14ac:dyDescent="0.25">
      <c r="F1527" s="52">
        <v>44503</v>
      </c>
      <c r="G1527" s="10">
        <f t="shared" si="11"/>
        <v>260821.81</v>
      </c>
      <c r="H1527" s="10">
        <v>260621.81</v>
      </c>
      <c r="I1527" s="15">
        <v>200</v>
      </c>
    </row>
    <row r="1528" spans="6:9" x14ac:dyDescent="0.25">
      <c r="F1528" s="52">
        <v>44504</v>
      </c>
      <c r="G1528" s="10">
        <f t="shared" si="11"/>
        <v>260821.81</v>
      </c>
      <c r="H1528" s="10">
        <f>H1527</f>
        <v>260621.81</v>
      </c>
      <c r="I1528" s="15">
        <v>200</v>
      </c>
    </row>
    <row r="1529" spans="6:9" x14ac:dyDescent="0.25">
      <c r="F1529" s="52">
        <v>44505</v>
      </c>
      <c r="G1529" s="10">
        <f t="shared" si="11"/>
        <v>260821.81</v>
      </c>
      <c r="H1529" s="10">
        <f>H1528</f>
        <v>260621.81</v>
      </c>
      <c r="I1529" s="15">
        <v>200</v>
      </c>
    </row>
    <row r="1530" spans="6:9" x14ac:dyDescent="0.25">
      <c r="F1530" s="52">
        <v>44508</v>
      </c>
      <c r="G1530" s="22">
        <f t="shared" si="11"/>
        <v>224274.32</v>
      </c>
      <c r="H1530" s="10">
        <v>224074.32</v>
      </c>
      <c r="I1530" s="15">
        <v>200</v>
      </c>
    </row>
    <row r="1531" spans="6:9" x14ac:dyDescent="0.25">
      <c r="F1531" s="52">
        <v>44509</v>
      </c>
      <c r="G1531" s="10">
        <f t="shared" si="11"/>
        <v>239871.56</v>
      </c>
      <c r="H1531" s="10">
        <v>239671.56</v>
      </c>
      <c r="I1531" s="15">
        <v>200</v>
      </c>
    </row>
    <row r="1532" spans="6:9" x14ac:dyDescent="0.25">
      <c r="F1532" s="52">
        <v>44510</v>
      </c>
      <c r="G1532" s="10">
        <f t="shared" si="11"/>
        <v>260426.56</v>
      </c>
      <c r="H1532" s="10">
        <v>260226.56</v>
      </c>
      <c r="I1532" s="15">
        <v>200</v>
      </c>
    </row>
    <row r="1533" spans="6:9" x14ac:dyDescent="0.25">
      <c r="F1533" s="52">
        <v>44511</v>
      </c>
      <c r="G1533" s="10">
        <f t="shared" si="11"/>
        <v>260426.56</v>
      </c>
      <c r="H1533" s="10">
        <f>H1532</f>
        <v>260226.56</v>
      </c>
      <c r="I1533" s="15">
        <v>200</v>
      </c>
    </row>
    <row r="1534" spans="6:9" x14ac:dyDescent="0.25">
      <c r="F1534" s="52">
        <v>44512</v>
      </c>
      <c r="G1534" s="10">
        <f t="shared" si="11"/>
        <v>260450.57</v>
      </c>
      <c r="H1534" s="10">
        <v>260250.57</v>
      </c>
      <c r="I1534" s="15">
        <v>200</v>
      </c>
    </row>
    <row r="1535" spans="6:9" x14ac:dyDescent="0.25">
      <c r="F1535" s="52">
        <v>44515</v>
      </c>
      <c r="G1535" s="10">
        <f t="shared" si="11"/>
        <v>260178.68</v>
      </c>
      <c r="H1535" s="10">
        <v>259978.68</v>
      </c>
      <c r="I1535" s="15">
        <v>200</v>
      </c>
    </row>
    <row r="1536" spans="6:9" x14ac:dyDescent="0.25">
      <c r="F1536" s="52">
        <v>44516</v>
      </c>
      <c r="G1536" s="10">
        <f t="shared" si="11"/>
        <v>260178.68</v>
      </c>
      <c r="H1536" s="10">
        <f>H1535</f>
        <v>259978.68</v>
      </c>
      <c r="I1536" s="15">
        <v>200</v>
      </c>
    </row>
    <row r="1537" spans="2:9" x14ac:dyDescent="0.25">
      <c r="C1537"/>
      <c r="F1537" s="52">
        <v>44517</v>
      </c>
      <c r="G1537" s="10">
        <f t="shared" si="11"/>
        <v>260178.68</v>
      </c>
      <c r="H1537" s="10">
        <f>H1536</f>
        <v>259978.68</v>
      </c>
      <c r="I1537" s="15">
        <v>200</v>
      </c>
    </row>
    <row r="1538" spans="2:9" x14ac:dyDescent="0.25">
      <c r="B1538" s="74"/>
      <c r="F1538" s="52">
        <v>44518</v>
      </c>
      <c r="G1538" s="10">
        <f t="shared" si="11"/>
        <v>298441.25</v>
      </c>
      <c r="H1538" s="10">
        <v>298241.25</v>
      </c>
      <c r="I1538" s="15">
        <v>200</v>
      </c>
    </row>
    <row r="1539" spans="2:9" x14ac:dyDescent="0.25">
      <c r="B1539" s="74"/>
      <c r="F1539" s="52">
        <v>44519</v>
      </c>
      <c r="G1539" s="10">
        <f t="shared" si="11"/>
        <v>302391.25</v>
      </c>
      <c r="H1539" s="10">
        <v>302191.25</v>
      </c>
      <c r="I1539" s="15">
        <v>200</v>
      </c>
    </row>
    <row r="1540" spans="2:9" x14ac:dyDescent="0.25">
      <c r="B1540" s="74"/>
      <c r="F1540" s="52">
        <v>44522</v>
      </c>
      <c r="G1540" s="10">
        <f t="shared" si="11"/>
        <v>261860.06</v>
      </c>
      <c r="H1540" s="10">
        <v>261660.06</v>
      </c>
      <c r="I1540" s="15">
        <v>200</v>
      </c>
    </row>
    <row r="1541" spans="2:9" x14ac:dyDescent="0.25">
      <c r="B1541" s="74"/>
      <c r="F1541" s="52">
        <v>44523</v>
      </c>
      <c r="G1541" s="10">
        <f t="shared" si="11"/>
        <v>261860.06</v>
      </c>
      <c r="H1541" s="10">
        <f>H1540</f>
        <v>261660.06</v>
      </c>
      <c r="I1541" s="15">
        <v>200</v>
      </c>
    </row>
    <row r="1542" spans="2:9" x14ac:dyDescent="0.25">
      <c r="B1542" s="74"/>
      <c r="F1542" s="52">
        <v>44524</v>
      </c>
      <c r="G1542" s="10">
        <f t="shared" si="11"/>
        <v>336740.96</v>
      </c>
      <c r="H1542" s="10">
        <v>336540.96</v>
      </c>
      <c r="I1542" s="15">
        <v>200</v>
      </c>
    </row>
    <row r="1543" spans="2:9" x14ac:dyDescent="0.25">
      <c r="B1543" s="74"/>
      <c r="F1543" s="52">
        <v>44525</v>
      </c>
      <c r="G1543" s="10">
        <f t="shared" si="11"/>
        <v>336740.96</v>
      </c>
      <c r="H1543" s="10">
        <f>H1542</f>
        <v>336540.96</v>
      </c>
      <c r="I1543" s="15">
        <v>200</v>
      </c>
    </row>
    <row r="1544" spans="2:9" x14ac:dyDescent="0.25">
      <c r="B1544" s="74"/>
      <c r="F1544" s="52">
        <v>44526</v>
      </c>
      <c r="G1544" s="10">
        <f t="shared" si="11"/>
        <v>396383.57</v>
      </c>
      <c r="H1544" s="10">
        <v>396183.57</v>
      </c>
      <c r="I1544" s="15">
        <v>200</v>
      </c>
    </row>
    <row r="1545" spans="2:9" x14ac:dyDescent="0.25">
      <c r="B1545" s="74"/>
      <c r="F1545" s="52">
        <v>44529</v>
      </c>
      <c r="G1545" s="10">
        <f t="shared" si="11"/>
        <v>396383.57</v>
      </c>
      <c r="H1545" s="10">
        <f>H1544</f>
        <v>396183.57</v>
      </c>
      <c r="I1545" s="15">
        <v>200</v>
      </c>
    </row>
    <row r="1546" spans="2:9" x14ac:dyDescent="0.25">
      <c r="B1546" s="74"/>
      <c r="F1546" s="52">
        <v>44530</v>
      </c>
      <c r="G1546" s="10">
        <f t="shared" si="11"/>
        <v>396383.57</v>
      </c>
      <c r="H1546" s="10">
        <f>H1545</f>
        <v>396183.57</v>
      </c>
      <c r="I1546" s="15">
        <v>200</v>
      </c>
    </row>
    <row r="1547" spans="2:9" x14ac:dyDescent="0.25">
      <c r="B1547" s="74"/>
      <c r="F1547" s="52">
        <v>44531</v>
      </c>
      <c r="G1547" s="10">
        <f t="shared" si="11"/>
        <v>406646.33</v>
      </c>
      <c r="H1547" s="10">
        <v>406446.33</v>
      </c>
      <c r="I1547" s="15">
        <v>200</v>
      </c>
    </row>
    <row r="1548" spans="2:9" x14ac:dyDescent="0.25">
      <c r="B1548" s="74"/>
      <c r="F1548" s="52">
        <v>44532</v>
      </c>
      <c r="G1548" s="10">
        <f t="shared" si="11"/>
        <v>406646.33</v>
      </c>
      <c r="H1548" s="10">
        <f>H1547</f>
        <v>406446.33</v>
      </c>
      <c r="I1548" s="15">
        <v>200</v>
      </c>
    </row>
    <row r="1549" spans="2:9" x14ac:dyDescent="0.25">
      <c r="B1549" s="74"/>
      <c r="F1549" s="52">
        <v>44533</v>
      </c>
      <c r="G1549" s="10">
        <f t="shared" si="11"/>
        <v>402705.53</v>
      </c>
      <c r="H1549" s="10">
        <v>402505.53</v>
      </c>
      <c r="I1549" s="15">
        <v>200</v>
      </c>
    </row>
    <row r="1550" spans="2:9" x14ac:dyDescent="0.25">
      <c r="B1550" s="74"/>
      <c r="F1550" s="52">
        <v>44536</v>
      </c>
      <c r="G1550" s="10">
        <f t="shared" si="11"/>
        <v>402705.53</v>
      </c>
      <c r="H1550" s="10">
        <f>H1549</f>
        <v>402505.53</v>
      </c>
      <c r="I1550" s="15">
        <v>200</v>
      </c>
    </row>
    <row r="1551" spans="2:9" x14ac:dyDescent="0.25">
      <c r="F1551" s="52">
        <v>44537</v>
      </c>
      <c r="G1551" s="10">
        <f t="shared" si="11"/>
        <v>367227.88</v>
      </c>
      <c r="H1551" s="10">
        <v>367027.88</v>
      </c>
      <c r="I1551" s="15">
        <v>200</v>
      </c>
    </row>
    <row r="1552" spans="2:9" x14ac:dyDescent="0.25">
      <c r="F1552" s="52">
        <v>44538</v>
      </c>
      <c r="G1552" s="10">
        <f t="shared" si="11"/>
        <v>367227.88</v>
      </c>
      <c r="H1552" s="10">
        <f>H1551</f>
        <v>367027.88</v>
      </c>
      <c r="I1552" s="15">
        <v>200</v>
      </c>
    </row>
    <row r="1553" spans="6:9" x14ac:dyDescent="0.25">
      <c r="F1553" s="52">
        <v>44539</v>
      </c>
      <c r="G1553" s="10">
        <f t="shared" si="11"/>
        <v>361816.56</v>
      </c>
      <c r="H1553" s="10">
        <v>361616.56</v>
      </c>
      <c r="I1553" s="15">
        <v>200</v>
      </c>
    </row>
    <row r="1554" spans="6:9" x14ac:dyDescent="0.25">
      <c r="F1554" s="52">
        <v>44540</v>
      </c>
      <c r="G1554" s="10">
        <f t="shared" si="11"/>
        <v>363428.01</v>
      </c>
      <c r="H1554" s="10">
        <v>363228.01</v>
      </c>
      <c r="I1554" s="15">
        <v>200</v>
      </c>
    </row>
    <row r="1555" spans="6:9" x14ac:dyDescent="0.25">
      <c r="F1555" s="52">
        <v>44543</v>
      </c>
      <c r="G1555" s="10">
        <f t="shared" si="11"/>
        <v>363428.01</v>
      </c>
      <c r="H1555" s="10">
        <f>H1554</f>
        <v>363228.01</v>
      </c>
      <c r="I1555" s="15">
        <v>200</v>
      </c>
    </row>
    <row r="1556" spans="6:9" x14ac:dyDescent="0.25">
      <c r="F1556" s="52">
        <v>44544</v>
      </c>
      <c r="G1556" s="10">
        <f t="shared" si="11"/>
        <v>388311.01</v>
      </c>
      <c r="H1556" s="10">
        <v>388111.01</v>
      </c>
      <c r="I1556" s="15">
        <v>200</v>
      </c>
    </row>
    <row r="1557" spans="6:9" x14ac:dyDescent="0.25">
      <c r="F1557" s="52">
        <v>44545</v>
      </c>
      <c r="G1557" s="10">
        <f t="shared" si="11"/>
        <v>388648.09</v>
      </c>
      <c r="H1557" s="10">
        <v>388448.09</v>
      </c>
      <c r="I1557" s="15">
        <v>200</v>
      </c>
    </row>
    <row r="1558" spans="6:9" x14ac:dyDescent="0.25">
      <c r="F1558" s="52">
        <v>44546</v>
      </c>
      <c r="G1558" s="10">
        <f t="shared" si="11"/>
        <v>388648.09</v>
      </c>
      <c r="H1558" s="10">
        <f>H1557</f>
        <v>388448.09</v>
      </c>
      <c r="I1558" s="15">
        <v>200</v>
      </c>
    </row>
    <row r="1559" spans="6:9" x14ac:dyDescent="0.25">
      <c r="F1559" s="52">
        <v>44547</v>
      </c>
      <c r="G1559" s="10">
        <f t="shared" si="11"/>
        <v>388648.09</v>
      </c>
      <c r="H1559" s="10">
        <f>H1558</f>
        <v>388448.09</v>
      </c>
      <c r="I1559" s="15">
        <v>200</v>
      </c>
    </row>
    <row r="1560" spans="6:9" x14ac:dyDescent="0.25">
      <c r="F1560" s="52">
        <v>44550</v>
      </c>
      <c r="G1560" s="10">
        <f t="shared" si="11"/>
        <v>402388.44</v>
      </c>
      <c r="H1560" s="10">
        <v>402188.44</v>
      </c>
      <c r="I1560" s="15">
        <v>200</v>
      </c>
    </row>
    <row r="1561" spans="6:9" x14ac:dyDescent="0.25">
      <c r="F1561" s="52">
        <v>44551</v>
      </c>
      <c r="G1561" s="10">
        <f t="shared" si="11"/>
        <v>364870.61</v>
      </c>
      <c r="H1561" s="10">
        <v>364670.61</v>
      </c>
      <c r="I1561" s="15">
        <v>200</v>
      </c>
    </row>
    <row r="1562" spans="6:9" x14ac:dyDescent="0.25">
      <c r="F1562" s="52">
        <v>44552</v>
      </c>
      <c r="G1562" s="10">
        <f t="shared" si="11"/>
        <v>364870.61</v>
      </c>
      <c r="H1562" s="10">
        <f>H1561</f>
        <v>364670.61</v>
      </c>
      <c r="I1562" s="15">
        <v>200</v>
      </c>
    </row>
    <row r="1563" spans="6:9" x14ac:dyDescent="0.25">
      <c r="F1563" s="52">
        <v>44553</v>
      </c>
      <c r="G1563" s="10">
        <f t="shared" si="11"/>
        <v>364270.61</v>
      </c>
      <c r="H1563" s="10">
        <v>364070.61</v>
      </c>
      <c r="I1563" s="15">
        <v>200</v>
      </c>
    </row>
    <row r="1564" spans="6:9" x14ac:dyDescent="0.25">
      <c r="F1564" s="52">
        <v>44554</v>
      </c>
      <c r="G1564" s="10">
        <f t="shared" si="11"/>
        <v>364270.61</v>
      </c>
      <c r="H1564" s="10">
        <f>H1563</f>
        <v>364070.61</v>
      </c>
      <c r="I1564" s="15">
        <v>200</v>
      </c>
    </row>
    <row r="1565" spans="6:9" x14ac:dyDescent="0.25">
      <c r="F1565" s="52">
        <v>44557</v>
      </c>
      <c r="G1565" s="10">
        <f t="shared" si="11"/>
        <v>364511.61</v>
      </c>
      <c r="H1565" s="10">
        <v>364311.61</v>
      </c>
      <c r="I1565" s="15">
        <v>200</v>
      </c>
    </row>
    <row r="1566" spans="6:9" x14ac:dyDescent="0.25">
      <c r="F1566" s="52">
        <v>44558</v>
      </c>
      <c r="G1566" s="10">
        <f t="shared" si="11"/>
        <v>366287.78</v>
      </c>
      <c r="H1566" s="10">
        <v>366087.78</v>
      </c>
      <c r="I1566" s="15">
        <v>200</v>
      </c>
    </row>
    <row r="1567" spans="6:9" x14ac:dyDescent="0.25">
      <c r="F1567" s="52">
        <v>44559</v>
      </c>
      <c r="G1567" s="10">
        <f t="shared" si="11"/>
        <v>406505.93</v>
      </c>
      <c r="H1567" s="10">
        <v>406305.93</v>
      </c>
      <c r="I1567" s="15">
        <v>200</v>
      </c>
    </row>
    <row r="1568" spans="6:9" x14ac:dyDescent="0.25">
      <c r="F1568" s="52">
        <v>44560</v>
      </c>
      <c r="G1568" s="10">
        <f>H1568+I1568</f>
        <v>406602.93</v>
      </c>
      <c r="H1568" s="10">
        <v>406402.93</v>
      </c>
      <c r="I1568" s="15">
        <v>200</v>
      </c>
    </row>
    <row r="1569" spans="6:9" x14ac:dyDescent="0.25">
      <c r="F1569" s="52">
        <v>44561</v>
      </c>
      <c r="G1569" s="10">
        <f t="shared" ref="G1569:G1655" si="12">H1569+I1569</f>
        <v>406700.45</v>
      </c>
      <c r="H1569" s="10">
        <v>406500.45</v>
      </c>
      <c r="I1569" s="15">
        <v>200</v>
      </c>
    </row>
    <row r="1570" spans="6:9" x14ac:dyDescent="0.25">
      <c r="F1570" s="52">
        <v>44564</v>
      </c>
      <c r="G1570" s="10">
        <f t="shared" si="12"/>
        <v>406650.45</v>
      </c>
      <c r="H1570" s="10">
        <v>406450.45</v>
      </c>
      <c r="I1570" s="15">
        <v>200</v>
      </c>
    </row>
    <row r="1571" spans="6:9" x14ac:dyDescent="0.25">
      <c r="F1571" s="52">
        <v>44565</v>
      </c>
      <c r="G1571" s="10">
        <f t="shared" si="12"/>
        <v>372842.39</v>
      </c>
      <c r="H1571" s="10">
        <v>372642.39</v>
      </c>
      <c r="I1571" s="15">
        <v>200</v>
      </c>
    </row>
    <row r="1572" spans="6:9" x14ac:dyDescent="0.25">
      <c r="F1572" s="52">
        <v>44566</v>
      </c>
      <c r="G1572" s="10">
        <f t="shared" si="12"/>
        <v>370078.36</v>
      </c>
      <c r="H1572" s="10">
        <v>369878.36</v>
      </c>
      <c r="I1572" s="15">
        <v>200</v>
      </c>
    </row>
    <row r="1573" spans="6:9" x14ac:dyDescent="0.25">
      <c r="F1573" s="52">
        <v>44567</v>
      </c>
      <c r="G1573" s="10">
        <f t="shared" si="12"/>
        <v>368257.32</v>
      </c>
      <c r="H1573" s="10">
        <v>368057.32</v>
      </c>
      <c r="I1573" s="15">
        <v>200</v>
      </c>
    </row>
    <row r="1574" spans="6:9" x14ac:dyDescent="0.25">
      <c r="F1574" s="52">
        <v>44568</v>
      </c>
      <c r="G1574" s="10">
        <f t="shared" si="12"/>
        <v>369146.3</v>
      </c>
      <c r="H1574" s="10">
        <v>368946.3</v>
      </c>
      <c r="I1574" s="15">
        <v>200</v>
      </c>
    </row>
    <row r="1575" spans="6:9" x14ac:dyDescent="0.25">
      <c r="F1575" s="52">
        <v>44571</v>
      </c>
      <c r="G1575" s="10">
        <f t="shared" si="12"/>
        <v>369146.3</v>
      </c>
      <c r="H1575" s="10">
        <f>H1574</f>
        <v>368946.3</v>
      </c>
      <c r="I1575" s="15">
        <v>200</v>
      </c>
    </row>
    <row r="1576" spans="6:9" x14ac:dyDescent="0.25">
      <c r="F1576" s="52">
        <v>44572</v>
      </c>
      <c r="G1576" s="10">
        <f t="shared" si="12"/>
        <v>369146.3</v>
      </c>
      <c r="H1576" s="10">
        <f>H1575</f>
        <v>368946.3</v>
      </c>
      <c r="I1576" s="15">
        <v>200</v>
      </c>
    </row>
    <row r="1577" spans="6:9" x14ac:dyDescent="0.25">
      <c r="F1577" s="52">
        <v>44573</v>
      </c>
      <c r="G1577" s="10">
        <f t="shared" si="12"/>
        <v>369146.3</v>
      </c>
      <c r="H1577" s="10">
        <f>H1576</f>
        <v>368946.3</v>
      </c>
      <c r="I1577" s="15">
        <v>200</v>
      </c>
    </row>
    <row r="1578" spans="6:9" x14ac:dyDescent="0.25">
      <c r="F1578" s="52">
        <v>44574</v>
      </c>
      <c r="G1578" s="10">
        <f t="shared" si="12"/>
        <v>369318.3</v>
      </c>
      <c r="H1578" s="10">
        <v>369118.3</v>
      </c>
      <c r="I1578" s="15">
        <v>200</v>
      </c>
    </row>
    <row r="1579" spans="6:9" x14ac:dyDescent="0.25">
      <c r="F1579" s="52">
        <v>44575</v>
      </c>
      <c r="G1579" s="10">
        <f t="shared" si="12"/>
        <v>369357.16</v>
      </c>
      <c r="H1579" s="10">
        <v>369157.16</v>
      </c>
      <c r="I1579" s="15">
        <v>200</v>
      </c>
    </row>
    <row r="1580" spans="6:9" x14ac:dyDescent="0.25">
      <c r="F1580" s="52">
        <v>44578</v>
      </c>
      <c r="G1580" s="10">
        <f t="shared" si="12"/>
        <v>369357.16</v>
      </c>
      <c r="H1580" s="10">
        <f>H1579</f>
        <v>369157.16</v>
      </c>
      <c r="I1580" s="15">
        <v>200</v>
      </c>
    </row>
    <row r="1581" spans="6:9" x14ac:dyDescent="0.25">
      <c r="F1581" s="52">
        <v>44579</v>
      </c>
      <c r="G1581" s="10">
        <f t="shared" si="12"/>
        <v>328912.42</v>
      </c>
      <c r="H1581" s="10">
        <v>328712.42</v>
      </c>
      <c r="I1581" s="15">
        <v>200</v>
      </c>
    </row>
    <row r="1582" spans="6:9" x14ac:dyDescent="0.25">
      <c r="F1582" s="52">
        <v>44580</v>
      </c>
      <c r="G1582" s="10">
        <f t="shared" si="12"/>
        <v>324854.01</v>
      </c>
      <c r="H1582" s="10">
        <v>324654.01</v>
      </c>
      <c r="I1582" s="15">
        <v>200</v>
      </c>
    </row>
    <row r="1583" spans="6:9" x14ac:dyDescent="0.25">
      <c r="F1583" s="52">
        <v>44581</v>
      </c>
      <c r="G1583" s="10">
        <f t="shared" si="12"/>
        <v>373026.22</v>
      </c>
      <c r="H1583" s="10">
        <v>372826.22</v>
      </c>
      <c r="I1583" s="15">
        <v>200</v>
      </c>
    </row>
    <row r="1584" spans="6:9" x14ac:dyDescent="0.25">
      <c r="F1584" s="52">
        <v>44582</v>
      </c>
      <c r="G1584" s="10">
        <f t="shared" si="12"/>
        <v>372715.39</v>
      </c>
      <c r="H1584" s="10">
        <v>372515.39</v>
      </c>
      <c r="I1584" s="15">
        <v>200</v>
      </c>
    </row>
    <row r="1585" spans="6:9" x14ac:dyDescent="0.25">
      <c r="F1585" s="52">
        <v>44585</v>
      </c>
      <c r="G1585" s="10">
        <f t="shared" si="12"/>
        <v>352413.78</v>
      </c>
      <c r="H1585" s="10">
        <v>352213.78</v>
      </c>
      <c r="I1585" s="15">
        <v>200</v>
      </c>
    </row>
    <row r="1586" spans="6:9" x14ac:dyDescent="0.25">
      <c r="F1586" s="52">
        <v>44586</v>
      </c>
      <c r="G1586" s="10">
        <f t="shared" si="12"/>
        <v>324543.71999999997</v>
      </c>
      <c r="H1586" s="10">
        <v>324343.71999999997</v>
      </c>
      <c r="I1586" s="15">
        <v>200</v>
      </c>
    </row>
    <row r="1587" spans="6:9" x14ac:dyDescent="0.25">
      <c r="F1587" s="52">
        <v>44587</v>
      </c>
      <c r="G1587" s="10">
        <f t="shared" si="12"/>
        <v>324510.76</v>
      </c>
      <c r="H1587" s="10">
        <v>324310.76</v>
      </c>
      <c r="I1587" s="15">
        <v>200</v>
      </c>
    </row>
    <row r="1588" spans="6:9" x14ac:dyDescent="0.25">
      <c r="F1588" s="52">
        <v>44588</v>
      </c>
      <c r="G1588" s="10">
        <f t="shared" si="12"/>
        <v>290902.11</v>
      </c>
      <c r="H1588" s="10">
        <v>290702.11</v>
      </c>
      <c r="I1588" s="15">
        <v>200</v>
      </c>
    </row>
    <row r="1589" spans="6:9" x14ac:dyDescent="0.25">
      <c r="F1589" s="52">
        <v>44589</v>
      </c>
      <c r="G1589" s="10">
        <f t="shared" si="12"/>
        <v>290902.11</v>
      </c>
      <c r="H1589" s="10">
        <f>H1588</f>
        <v>290702.11</v>
      </c>
      <c r="I1589" s="15">
        <v>200</v>
      </c>
    </row>
    <row r="1590" spans="6:9" x14ac:dyDescent="0.25">
      <c r="F1590" s="52">
        <v>44592</v>
      </c>
      <c r="G1590" s="10">
        <f t="shared" si="12"/>
        <v>309578.59999999998</v>
      </c>
      <c r="H1590" s="10">
        <v>309378.59999999998</v>
      </c>
      <c r="I1590" s="15">
        <v>200</v>
      </c>
    </row>
    <row r="1591" spans="6:9" x14ac:dyDescent="0.25">
      <c r="F1591" s="52">
        <v>44593</v>
      </c>
      <c r="G1591" s="10">
        <f t="shared" si="12"/>
        <v>292963.95</v>
      </c>
      <c r="H1591" s="10">
        <v>292763.95</v>
      </c>
      <c r="I1591" s="15">
        <v>200</v>
      </c>
    </row>
    <row r="1592" spans="6:9" x14ac:dyDescent="0.25">
      <c r="F1592" s="52">
        <v>44594</v>
      </c>
      <c r="G1592" s="10">
        <f t="shared" si="12"/>
        <v>345714.5</v>
      </c>
      <c r="H1592" s="10">
        <v>345514.5</v>
      </c>
      <c r="I1592" s="15">
        <v>200</v>
      </c>
    </row>
    <row r="1593" spans="6:9" x14ac:dyDescent="0.25">
      <c r="F1593" s="52">
        <v>44595</v>
      </c>
      <c r="G1593" s="10">
        <f t="shared" si="12"/>
        <v>344030.58</v>
      </c>
      <c r="H1593" s="10">
        <v>343830.58</v>
      </c>
      <c r="I1593" s="15">
        <v>200</v>
      </c>
    </row>
    <row r="1594" spans="6:9" x14ac:dyDescent="0.25">
      <c r="F1594" s="52">
        <v>44596</v>
      </c>
      <c r="G1594" s="10">
        <f t="shared" si="12"/>
        <v>387503.42</v>
      </c>
      <c r="H1594" s="10">
        <v>387303.42</v>
      </c>
      <c r="I1594" s="15">
        <v>200</v>
      </c>
    </row>
    <row r="1595" spans="6:9" x14ac:dyDescent="0.25">
      <c r="F1595" s="52">
        <v>44599</v>
      </c>
      <c r="G1595" s="10">
        <f t="shared" si="12"/>
        <v>387503.42</v>
      </c>
      <c r="H1595" s="10">
        <f>H1594</f>
        <v>387303.42</v>
      </c>
      <c r="I1595" s="15">
        <v>200</v>
      </c>
    </row>
    <row r="1596" spans="6:9" x14ac:dyDescent="0.25">
      <c r="F1596" s="52">
        <v>44600</v>
      </c>
      <c r="G1596" s="10">
        <f t="shared" si="12"/>
        <v>387503.42</v>
      </c>
      <c r="H1596" s="10">
        <f>H1595</f>
        <v>387303.42</v>
      </c>
      <c r="I1596" s="15">
        <v>200</v>
      </c>
    </row>
    <row r="1597" spans="6:9" x14ac:dyDescent="0.25">
      <c r="F1597" s="52">
        <v>44601</v>
      </c>
      <c r="G1597" s="10">
        <f t="shared" si="12"/>
        <v>387503.42</v>
      </c>
      <c r="H1597" s="10">
        <f>H1596</f>
        <v>387303.42</v>
      </c>
      <c r="I1597" s="15">
        <v>200</v>
      </c>
    </row>
    <row r="1598" spans="6:9" x14ac:dyDescent="0.25">
      <c r="F1598" s="52">
        <v>44602</v>
      </c>
      <c r="G1598" s="22">
        <f t="shared" si="12"/>
        <v>411517.59</v>
      </c>
      <c r="H1598" s="10">
        <v>411317.59</v>
      </c>
      <c r="I1598" s="15">
        <v>200</v>
      </c>
    </row>
    <row r="1599" spans="6:9" x14ac:dyDescent="0.25">
      <c r="F1599" s="52">
        <v>44603</v>
      </c>
      <c r="G1599" s="10">
        <f t="shared" si="12"/>
        <v>388476.71</v>
      </c>
      <c r="H1599" s="10">
        <v>388276.71</v>
      </c>
      <c r="I1599" s="15">
        <v>200</v>
      </c>
    </row>
    <row r="1600" spans="6:9" x14ac:dyDescent="0.25">
      <c r="F1600" s="52">
        <v>44606</v>
      </c>
      <c r="G1600" s="10">
        <f t="shared" si="12"/>
        <v>388476.71</v>
      </c>
      <c r="H1600" s="10">
        <f>H1599</f>
        <v>388276.71</v>
      </c>
      <c r="I1600" s="15">
        <v>200</v>
      </c>
    </row>
    <row r="1601" spans="2:9" x14ac:dyDescent="0.25">
      <c r="C1601"/>
      <c r="F1601" s="52">
        <v>44607</v>
      </c>
      <c r="G1601" s="10">
        <f t="shared" si="12"/>
        <v>350398.25</v>
      </c>
      <c r="H1601" s="10">
        <v>350198.25</v>
      </c>
      <c r="I1601" s="15">
        <v>200</v>
      </c>
    </row>
    <row r="1602" spans="2:9" x14ac:dyDescent="0.25">
      <c r="B1602" s="74"/>
      <c r="F1602" s="52">
        <v>44608</v>
      </c>
      <c r="G1602" s="10">
        <f t="shared" si="12"/>
        <v>350398.25</v>
      </c>
      <c r="H1602" s="10">
        <f>H1601</f>
        <v>350198.25</v>
      </c>
      <c r="I1602" s="15">
        <v>200</v>
      </c>
    </row>
    <row r="1603" spans="2:9" x14ac:dyDescent="0.25">
      <c r="B1603" s="74"/>
      <c r="F1603" s="52">
        <v>44609</v>
      </c>
      <c r="G1603" s="10">
        <f t="shared" si="12"/>
        <v>329726.17</v>
      </c>
      <c r="H1603" s="10">
        <v>329526.17</v>
      </c>
      <c r="I1603" s="15">
        <v>200</v>
      </c>
    </row>
    <row r="1604" spans="2:9" x14ac:dyDescent="0.25">
      <c r="B1604" s="74"/>
      <c r="F1604" s="52">
        <v>44610</v>
      </c>
      <c r="G1604" s="10">
        <f t="shared" si="12"/>
        <v>329566.19</v>
      </c>
      <c r="H1604" s="10">
        <v>329366.19</v>
      </c>
      <c r="I1604" s="15">
        <v>200</v>
      </c>
    </row>
    <row r="1605" spans="2:9" x14ac:dyDescent="0.25">
      <c r="B1605" s="74"/>
      <c r="F1605" s="52">
        <v>44613</v>
      </c>
      <c r="G1605" s="10">
        <f t="shared" si="12"/>
        <v>329566.19</v>
      </c>
      <c r="H1605" s="10">
        <f>H1604</f>
        <v>329366.19</v>
      </c>
      <c r="I1605" s="15">
        <v>200</v>
      </c>
    </row>
    <row r="1606" spans="2:9" x14ac:dyDescent="0.25">
      <c r="B1606" s="74"/>
      <c r="F1606" s="52">
        <v>44614</v>
      </c>
      <c r="G1606" s="10">
        <f t="shared" si="12"/>
        <v>329566.19</v>
      </c>
      <c r="H1606" s="10">
        <f>H1605</f>
        <v>329366.19</v>
      </c>
      <c r="I1606" s="15">
        <v>200</v>
      </c>
    </row>
    <row r="1607" spans="2:9" x14ac:dyDescent="0.25">
      <c r="B1607" s="74"/>
      <c r="F1607" s="52">
        <v>44615</v>
      </c>
      <c r="G1607" s="10">
        <f t="shared" si="12"/>
        <v>330827.17</v>
      </c>
      <c r="H1607" s="10">
        <v>330627.17</v>
      </c>
      <c r="I1607" s="15">
        <v>200</v>
      </c>
    </row>
    <row r="1608" spans="2:9" x14ac:dyDescent="0.25">
      <c r="B1608" s="74"/>
      <c r="F1608" s="52">
        <v>44616</v>
      </c>
      <c r="G1608" s="10">
        <f t="shared" si="12"/>
        <v>331382.17</v>
      </c>
      <c r="H1608" s="10">
        <v>331182.17</v>
      </c>
      <c r="I1608" s="15">
        <v>200</v>
      </c>
    </row>
    <row r="1609" spans="2:9" x14ac:dyDescent="0.25">
      <c r="B1609" s="74"/>
      <c r="F1609" s="52">
        <v>44617</v>
      </c>
      <c r="G1609" s="10">
        <f t="shared" si="12"/>
        <v>331382.17</v>
      </c>
      <c r="H1609" s="10">
        <f>H1608</f>
        <v>331182.17</v>
      </c>
      <c r="I1609" s="15">
        <v>200</v>
      </c>
    </row>
    <row r="1610" spans="2:9" x14ac:dyDescent="0.25">
      <c r="B1610" s="74"/>
      <c r="F1610" s="52">
        <v>44620</v>
      </c>
      <c r="G1610" s="10">
        <f t="shared" si="12"/>
        <v>331382.17</v>
      </c>
      <c r="H1610" s="10">
        <f>H1609</f>
        <v>331182.17</v>
      </c>
      <c r="I1610" s="15">
        <v>200</v>
      </c>
    </row>
    <row r="1611" spans="2:9" x14ac:dyDescent="0.25">
      <c r="B1611" s="74"/>
      <c r="F1611" s="52">
        <v>44621</v>
      </c>
      <c r="G1611" s="10">
        <f t="shared" si="12"/>
        <v>293888.99</v>
      </c>
      <c r="H1611" s="10">
        <v>293688.99</v>
      </c>
      <c r="I1611" s="15">
        <v>200</v>
      </c>
    </row>
    <row r="1612" spans="2:9" x14ac:dyDescent="0.25">
      <c r="B1612" s="74"/>
      <c r="F1612" s="52">
        <v>44622</v>
      </c>
      <c r="G1612" s="10">
        <f t="shared" si="12"/>
        <v>321342.32</v>
      </c>
      <c r="H1612" s="10">
        <v>321142.32</v>
      </c>
      <c r="I1612" s="15">
        <v>200</v>
      </c>
    </row>
    <row r="1613" spans="2:9" x14ac:dyDescent="0.25">
      <c r="B1613" s="74"/>
      <c r="F1613" s="52">
        <v>44623</v>
      </c>
      <c r="G1613" s="10">
        <f t="shared" si="12"/>
        <v>328875.55</v>
      </c>
      <c r="H1613" s="10">
        <v>328675.55</v>
      </c>
      <c r="I1613" s="15">
        <v>200</v>
      </c>
    </row>
    <row r="1614" spans="2:9" x14ac:dyDescent="0.25">
      <c r="B1614" s="74"/>
      <c r="F1614" s="52">
        <v>44624</v>
      </c>
      <c r="G1614" s="10">
        <f t="shared" si="12"/>
        <v>311978.17</v>
      </c>
      <c r="H1614" s="10">
        <v>311778.17</v>
      </c>
      <c r="I1614" s="15">
        <v>200</v>
      </c>
    </row>
    <row r="1615" spans="2:9" x14ac:dyDescent="0.25">
      <c r="F1615" s="52">
        <v>44627</v>
      </c>
      <c r="G1615" s="10">
        <f t="shared" si="12"/>
        <v>311978.17</v>
      </c>
      <c r="H1615" s="10">
        <f>H1614</f>
        <v>311778.17</v>
      </c>
      <c r="I1615" s="15">
        <v>200</v>
      </c>
    </row>
    <row r="1616" spans="2:9" x14ac:dyDescent="0.25">
      <c r="F1616" s="52">
        <v>44628</v>
      </c>
      <c r="G1616" s="10">
        <f t="shared" si="12"/>
        <v>323791.65000000002</v>
      </c>
      <c r="H1616" s="10">
        <v>323591.65000000002</v>
      </c>
      <c r="I1616" s="15">
        <v>200</v>
      </c>
    </row>
    <row r="1617" spans="6:9" x14ac:dyDescent="0.25">
      <c r="F1617" s="52">
        <v>44629</v>
      </c>
      <c r="G1617" s="10">
        <f t="shared" si="12"/>
        <v>323791.65000000002</v>
      </c>
      <c r="H1617" s="10">
        <f>H1616</f>
        <v>323591.65000000002</v>
      </c>
      <c r="I1617" s="15">
        <v>200</v>
      </c>
    </row>
    <row r="1618" spans="6:9" x14ac:dyDescent="0.25">
      <c r="F1618" s="52">
        <v>44630</v>
      </c>
      <c r="G1618" s="10">
        <f t="shared" si="12"/>
        <v>304395.95</v>
      </c>
      <c r="H1618" s="10">
        <v>304195.95</v>
      </c>
      <c r="I1618" s="15">
        <v>200</v>
      </c>
    </row>
    <row r="1619" spans="6:9" x14ac:dyDescent="0.25">
      <c r="F1619" s="52">
        <v>44631</v>
      </c>
      <c r="G1619" s="10">
        <f t="shared" si="12"/>
        <v>304395.95</v>
      </c>
      <c r="H1619" s="10">
        <f>H1618</f>
        <v>304195.95</v>
      </c>
      <c r="I1619" s="15">
        <v>200</v>
      </c>
    </row>
    <row r="1620" spans="6:9" x14ac:dyDescent="0.25">
      <c r="F1620" s="52">
        <v>44634</v>
      </c>
      <c r="G1620" s="10">
        <f t="shared" si="12"/>
        <v>304395.95</v>
      </c>
      <c r="H1620" s="10">
        <f>H1619</f>
        <v>304195.95</v>
      </c>
      <c r="I1620" s="15">
        <v>200</v>
      </c>
    </row>
    <row r="1621" spans="6:9" x14ac:dyDescent="0.25">
      <c r="F1621" s="52">
        <v>44635</v>
      </c>
      <c r="G1621" s="10">
        <f t="shared" si="12"/>
        <v>354177.58</v>
      </c>
      <c r="H1621" s="10">
        <v>353977.58</v>
      </c>
      <c r="I1621" s="15">
        <v>200</v>
      </c>
    </row>
    <row r="1622" spans="6:9" x14ac:dyDescent="0.25">
      <c r="F1622" s="52">
        <v>44636</v>
      </c>
      <c r="G1622" s="10">
        <f t="shared" si="12"/>
        <v>354177.58</v>
      </c>
      <c r="H1622" s="10">
        <f>H1621</f>
        <v>353977.58</v>
      </c>
      <c r="I1622" s="15">
        <v>200</v>
      </c>
    </row>
    <row r="1623" spans="6:9" x14ac:dyDescent="0.25">
      <c r="F1623" s="52">
        <v>44637</v>
      </c>
      <c r="G1623" s="10">
        <f t="shared" si="12"/>
        <v>272443</v>
      </c>
      <c r="H1623" s="10">
        <v>272243</v>
      </c>
      <c r="I1623" s="15">
        <v>200</v>
      </c>
    </row>
    <row r="1624" spans="6:9" x14ac:dyDescent="0.25">
      <c r="F1624" s="52">
        <v>44638</v>
      </c>
      <c r="G1624" s="10">
        <f t="shared" si="12"/>
        <v>271968.02</v>
      </c>
      <c r="H1624" s="10">
        <v>271768.02</v>
      </c>
      <c r="I1624" s="15">
        <v>200</v>
      </c>
    </row>
    <row r="1625" spans="6:9" x14ac:dyDescent="0.25">
      <c r="F1625" s="52">
        <v>44641</v>
      </c>
      <c r="G1625" s="10">
        <f t="shared" si="12"/>
        <v>287143.02</v>
      </c>
      <c r="H1625" s="10">
        <v>286943.02</v>
      </c>
      <c r="I1625" s="15">
        <v>200</v>
      </c>
    </row>
    <row r="1626" spans="6:9" x14ac:dyDescent="0.25">
      <c r="F1626" s="52">
        <v>44642</v>
      </c>
      <c r="G1626" s="10">
        <f t="shared" si="12"/>
        <v>287143.02</v>
      </c>
      <c r="H1626" s="10">
        <f>H1625</f>
        <v>286943.02</v>
      </c>
      <c r="I1626" s="15">
        <v>200</v>
      </c>
    </row>
    <row r="1627" spans="6:9" x14ac:dyDescent="0.25">
      <c r="F1627" s="52">
        <v>44643</v>
      </c>
      <c r="G1627" s="10">
        <f t="shared" si="12"/>
        <v>171561.3</v>
      </c>
      <c r="H1627" s="10">
        <v>171361.3</v>
      </c>
      <c r="I1627" s="15">
        <v>200</v>
      </c>
    </row>
    <row r="1628" spans="6:9" x14ac:dyDescent="0.25">
      <c r="F1628" s="52">
        <v>44644</v>
      </c>
      <c r="G1628" s="10">
        <f t="shared" si="12"/>
        <v>171561.3</v>
      </c>
      <c r="H1628" s="10">
        <f>H1627</f>
        <v>171361.3</v>
      </c>
      <c r="I1628" s="15">
        <v>200</v>
      </c>
    </row>
    <row r="1629" spans="6:9" x14ac:dyDescent="0.25">
      <c r="F1629" s="52">
        <v>44645</v>
      </c>
      <c r="G1629" s="10">
        <f t="shared" si="12"/>
        <v>194069.16</v>
      </c>
      <c r="H1629" s="10">
        <v>193869.16</v>
      </c>
      <c r="I1629" s="15">
        <v>200</v>
      </c>
    </row>
    <row r="1630" spans="6:9" x14ac:dyDescent="0.25">
      <c r="F1630" s="52">
        <v>44648</v>
      </c>
      <c r="G1630" s="10">
        <f t="shared" si="12"/>
        <v>184965.34</v>
      </c>
      <c r="H1630" s="10">
        <v>184765.34</v>
      </c>
      <c r="I1630" s="15">
        <v>200</v>
      </c>
    </row>
    <row r="1631" spans="6:9" x14ac:dyDescent="0.25">
      <c r="F1631" s="52">
        <v>44649</v>
      </c>
      <c r="G1631" s="10">
        <f t="shared" si="12"/>
        <v>140741.59</v>
      </c>
      <c r="H1631" s="10">
        <v>140541.59</v>
      </c>
      <c r="I1631" s="15">
        <v>200</v>
      </c>
    </row>
    <row r="1632" spans="6:9" x14ac:dyDescent="0.25">
      <c r="F1632" s="52">
        <v>44650</v>
      </c>
      <c r="G1632" s="22">
        <f t="shared" si="12"/>
        <v>140708.63</v>
      </c>
      <c r="H1632" s="10">
        <v>140508.63</v>
      </c>
      <c r="I1632" s="15">
        <v>200</v>
      </c>
    </row>
    <row r="1633" spans="6:9" x14ac:dyDescent="0.25">
      <c r="F1633" s="52">
        <v>44651</v>
      </c>
      <c r="G1633" s="10">
        <f t="shared" si="12"/>
        <v>281239.25</v>
      </c>
      <c r="H1633" s="10">
        <v>281039.25</v>
      </c>
      <c r="I1633" s="15">
        <v>200</v>
      </c>
    </row>
    <row r="1634" spans="6:9" x14ac:dyDescent="0.25">
      <c r="F1634" s="52">
        <v>44652</v>
      </c>
      <c r="G1634" s="10">
        <f t="shared" si="12"/>
        <v>283716.02</v>
      </c>
      <c r="H1634" s="10">
        <v>283516.02</v>
      </c>
      <c r="I1634" s="15">
        <v>200</v>
      </c>
    </row>
    <row r="1635" spans="6:9" x14ac:dyDescent="0.25">
      <c r="F1635" s="52">
        <v>44655</v>
      </c>
      <c r="G1635" s="10">
        <f t="shared" si="12"/>
        <v>283716.02</v>
      </c>
      <c r="H1635" s="10">
        <f>H1634</f>
        <v>283516.02</v>
      </c>
      <c r="I1635" s="15">
        <v>200</v>
      </c>
    </row>
    <row r="1636" spans="6:9" x14ac:dyDescent="0.25">
      <c r="F1636" s="52">
        <v>44656</v>
      </c>
      <c r="G1636" s="10">
        <f t="shared" si="12"/>
        <v>300477.89</v>
      </c>
      <c r="H1636" s="10">
        <v>300277.89</v>
      </c>
      <c r="I1636" s="15">
        <v>200</v>
      </c>
    </row>
    <row r="1637" spans="6:9" x14ac:dyDescent="0.25">
      <c r="F1637" s="52">
        <v>44657</v>
      </c>
      <c r="G1637" s="10">
        <f t="shared" si="12"/>
        <v>300477.89</v>
      </c>
      <c r="H1637" s="10">
        <f>H1636</f>
        <v>300277.89</v>
      </c>
      <c r="I1637" s="15">
        <v>200</v>
      </c>
    </row>
    <row r="1638" spans="6:9" x14ac:dyDescent="0.25">
      <c r="F1638" s="52">
        <v>44658</v>
      </c>
      <c r="G1638" s="10">
        <f t="shared" si="12"/>
        <v>301029.09000000003</v>
      </c>
      <c r="H1638" s="10">
        <v>300829.09000000003</v>
      </c>
      <c r="I1638" s="15">
        <v>200</v>
      </c>
    </row>
    <row r="1639" spans="6:9" x14ac:dyDescent="0.25">
      <c r="F1639" s="52">
        <v>44659</v>
      </c>
      <c r="G1639" s="10">
        <f t="shared" si="12"/>
        <v>296794.44</v>
      </c>
      <c r="H1639" s="10">
        <v>296594.44</v>
      </c>
      <c r="I1639" s="15">
        <v>200</v>
      </c>
    </row>
    <row r="1640" spans="6:9" x14ac:dyDescent="0.25">
      <c r="F1640" s="52">
        <v>44662</v>
      </c>
      <c r="G1640" s="10">
        <f t="shared" si="12"/>
        <v>296989.44</v>
      </c>
      <c r="H1640" s="10">
        <v>296789.44</v>
      </c>
      <c r="I1640" s="15">
        <v>200</v>
      </c>
    </row>
    <row r="1641" spans="6:9" x14ac:dyDescent="0.25">
      <c r="F1641" s="52">
        <v>44663</v>
      </c>
      <c r="G1641" s="10">
        <f t="shared" si="12"/>
        <v>274755.46000000002</v>
      </c>
      <c r="H1641" s="10">
        <v>274555.46000000002</v>
      </c>
      <c r="I1641" s="15">
        <v>200</v>
      </c>
    </row>
    <row r="1642" spans="6:9" x14ac:dyDescent="0.25">
      <c r="F1642" s="52">
        <v>44664</v>
      </c>
      <c r="G1642" s="10">
        <f t="shared" si="12"/>
        <v>274755.46000000002</v>
      </c>
      <c r="H1642" s="10">
        <f>H1641</f>
        <v>274555.46000000002</v>
      </c>
      <c r="I1642" s="15">
        <v>200</v>
      </c>
    </row>
    <row r="1643" spans="6:9" x14ac:dyDescent="0.25">
      <c r="F1643" s="52">
        <v>44665</v>
      </c>
      <c r="G1643" s="10">
        <f t="shared" si="12"/>
        <v>273817.88</v>
      </c>
      <c r="H1643" s="10">
        <v>273617.88</v>
      </c>
      <c r="I1643" s="15">
        <v>200</v>
      </c>
    </row>
    <row r="1644" spans="6:9" x14ac:dyDescent="0.25">
      <c r="F1644" s="52">
        <v>44666</v>
      </c>
      <c r="G1644" s="10">
        <f t="shared" si="12"/>
        <v>273375.03999999998</v>
      </c>
      <c r="H1644" s="10">
        <v>273175.03999999998</v>
      </c>
      <c r="I1644" s="15">
        <v>200</v>
      </c>
    </row>
    <row r="1645" spans="6:9" x14ac:dyDescent="0.25">
      <c r="F1645" s="52">
        <v>44669</v>
      </c>
      <c r="G1645" s="10">
        <f t="shared" si="12"/>
        <v>306978.36</v>
      </c>
      <c r="H1645" s="10">
        <v>306778.36</v>
      </c>
      <c r="I1645" s="15">
        <v>200</v>
      </c>
    </row>
    <row r="1646" spans="6:9" x14ac:dyDescent="0.25">
      <c r="F1646" s="52">
        <v>44670</v>
      </c>
      <c r="G1646" s="10">
        <f t="shared" si="12"/>
        <v>306978.36</v>
      </c>
      <c r="H1646" s="10">
        <f>H1645</f>
        <v>306778.36</v>
      </c>
      <c r="I1646" s="15">
        <v>200</v>
      </c>
    </row>
    <row r="1647" spans="6:9" x14ac:dyDescent="0.25">
      <c r="F1647" s="52">
        <v>44671</v>
      </c>
      <c r="G1647" s="10">
        <f t="shared" si="12"/>
        <v>266613.8</v>
      </c>
      <c r="H1647" s="10">
        <v>266413.8</v>
      </c>
      <c r="I1647" s="15">
        <v>200</v>
      </c>
    </row>
    <row r="1648" spans="6:9" x14ac:dyDescent="0.25">
      <c r="F1648" s="52">
        <v>44672</v>
      </c>
      <c r="G1648" s="10">
        <f t="shared" si="12"/>
        <v>271838.33</v>
      </c>
      <c r="H1648" s="10">
        <v>271638.33</v>
      </c>
      <c r="I1648" s="15">
        <v>200</v>
      </c>
    </row>
    <row r="1649" spans="6:9" x14ac:dyDescent="0.25">
      <c r="F1649" s="52">
        <v>44673</v>
      </c>
      <c r="G1649" s="10">
        <f t="shared" si="12"/>
        <v>271679.48</v>
      </c>
      <c r="H1649" s="10">
        <v>271479.48</v>
      </c>
      <c r="I1649" s="15">
        <v>200</v>
      </c>
    </row>
    <row r="1650" spans="6:9" x14ac:dyDescent="0.25">
      <c r="F1650" s="52">
        <v>44676</v>
      </c>
      <c r="G1650" s="10">
        <f t="shared" si="12"/>
        <v>271679.48</v>
      </c>
      <c r="H1650" s="10">
        <f t="shared" ref="H1650:H1656" si="13">H1649</f>
        <v>271479.48</v>
      </c>
      <c r="I1650" s="15">
        <v>200</v>
      </c>
    </row>
    <row r="1651" spans="6:9" x14ac:dyDescent="0.25">
      <c r="F1651" s="52">
        <v>44677</v>
      </c>
      <c r="G1651" s="10">
        <f t="shared" si="12"/>
        <v>231449.55</v>
      </c>
      <c r="H1651" s="10">
        <v>231249.55</v>
      </c>
      <c r="I1651" s="15">
        <v>200</v>
      </c>
    </row>
    <row r="1652" spans="6:9" x14ac:dyDescent="0.25">
      <c r="F1652" s="52">
        <v>44678</v>
      </c>
      <c r="G1652" s="10">
        <f t="shared" si="12"/>
        <v>255926.54</v>
      </c>
      <c r="H1652" s="10">
        <v>255726.54</v>
      </c>
      <c r="I1652" s="15">
        <v>200</v>
      </c>
    </row>
    <row r="1653" spans="6:9" x14ac:dyDescent="0.25">
      <c r="F1653" s="52">
        <v>44679</v>
      </c>
      <c r="G1653" s="10">
        <f t="shared" si="12"/>
        <v>256457.54</v>
      </c>
      <c r="H1653" s="10">
        <v>256257.54</v>
      </c>
      <c r="I1653" s="15">
        <v>200</v>
      </c>
    </row>
    <row r="1654" spans="6:9" x14ac:dyDescent="0.25">
      <c r="F1654" s="52">
        <v>44680</v>
      </c>
      <c r="G1654" s="10">
        <f t="shared" si="12"/>
        <v>255982.56</v>
      </c>
      <c r="H1654" s="10">
        <v>255782.56</v>
      </c>
      <c r="I1654" s="15">
        <v>200</v>
      </c>
    </row>
    <row r="1655" spans="6:9" x14ac:dyDescent="0.25">
      <c r="F1655" s="52">
        <v>44683</v>
      </c>
      <c r="G1655" s="10">
        <f t="shared" si="12"/>
        <v>255982.56</v>
      </c>
      <c r="H1655" s="10">
        <f t="shared" si="13"/>
        <v>255782.56</v>
      </c>
      <c r="I1655" s="15">
        <v>200</v>
      </c>
    </row>
    <row r="1656" spans="6:9" x14ac:dyDescent="0.25">
      <c r="F1656" s="52">
        <v>44684</v>
      </c>
      <c r="G1656" s="10">
        <f t="shared" ref="G1656:G1719" si="14">H1656+I1656</f>
        <v>255982.56</v>
      </c>
      <c r="H1656" s="10">
        <f t="shared" si="13"/>
        <v>255782.56</v>
      </c>
      <c r="I1656" s="15">
        <v>200</v>
      </c>
    </row>
    <row r="1657" spans="6:9" x14ac:dyDescent="0.25">
      <c r="F1657" s="52">
        <v>44685</v>
      </c>
      <c r="G1657" s="10">
        <f t="shared" si="14"/>
        <v>237408.49</v>
      </c>
      <c r="H1657" s="10">
        <v>237208.49</v>
      </c>
      <c r="I1657" s="15">
        <v>200</v>
      </c>
    </row>
    <row r="1658" spans="6:9" x14ac:dyDescent="0.25">
      <c r="F1658" s="52">
        <v>44686</v>
      </c>
      <c r="G1658" s="10">
        <f t="shared" si="14"/>
        <v>237595.16</v>
      </c>
      <c r="H1658" s="10">
        <v>237395.16</v>
      </c>
      <c r="I1658" s="15">
        <v>200</v>
      </c>
    </row>
    <row r="1659" spans="6:9" x14ac:dyDescent="0.25">
      <c r="F1659" s="52">
        <v>44687</v>
      </c>
      <c r="G1659" s="10">
        <f t="shared" si="14"/>
        <v>237595.16</v>
      </c>
      <c r="H1659" s="10">
        <f>H1658</f>
        <v>237395.16</v>
      </c>
      <c r="I1659" s="15">
        <v>200</v>
      </c>
    </row>
    <row r="1660" spans="6:9" x14ac:dyDescent="0.25">
      <c r="F1660" s="52">
        <v>44690</v>
      </c>
      <c r="G1660" s="10">
        <f t="shared" si="14"/>
        <v>237595.16</v>
      </c>
      <c r="H1660" s="10">
        <f>H1659</f>
        <v>237395.16</v>
      </c>
      <c r="I1660" s="15">
        <v>200</v>
      </c>
    </row>
    <row r="1661" spans="6:9" x14ac:dyDescent="0.25">
      <c r="F1661" s="52">
        <v>44691</v>
      </c>
      <c r="G1661" s="10">
        <f t="shared" si="14"/>
        <v>198176.08</v>
      </c>
      <c r="H1661" s="10">
        <v>197976.08</v>
      </c>
      <c r="I1661" s="15">
        <v>200</v>
      </c>
    </row>
    <row r="1662" spans="6:9" x14ac:dyDescent="0.25">
      <c r="F1662" s="52">
        <v>44692</v>
      </c>
      <c r="G1662" s="10">
        <f t="shared" si="14"/>
        <v>206509.41</v>
      </c>
      <c r="H1662" s="10">
        <v>206309.41</v>
      </c>
      <c r="I1662" s="15">
        <v>200</v>
      </c>
    </row>
    <row r="1663" spans="6:9" x14ac:dyDescent="0.25">
      <c r="F1663" s="52">
        <v>44693</v>
      </c>
      <c r="G1663" s="10">
        <f t="shared" si="14"/>
        <v>196309.39</v>
      </c>
      <c r="H1663" s="10">
        <v>196109.39</v>
      </c>
      <c r="I1663" s="15">
        <v>200</v>
      </c>
    </row>
    <row r="1664" spans="6:9" x14ac:dyDescent="0.25">
      <c r="F1664" s="52">
        <v>44694</v>
      </c>
      <c r="G1664" s="10">
        <f t="shared" si="14"/>
        <v>217592.12</v>
      </c>
      <c r="H1664" s="10">
        <v>217392.12</v>
      </c>
      <c r="I1664" s="15">
        <v>200</v>
      </c>
    </row>
    <row r="1665" spans="2:9" x14ac:dyDescent="0.25">
      <c r="C1665"/>
      <c r="F1665" s="52">
        <v>44697</v>
      </c>
      <c r="G1665" s="10">
        <f t="shared" si="14"/>
        <v>217592.12</v>
      </c>
      <c r="H1665" s="10">
        <f t="shared" ref="H1665:H1707" si="15">H1664</f>
        <v>217392.12</v>
      </c>
      <c r="I1665" s="15">
        <v>200</v>
      </c>
    </row>
    <row r="1666" spans="2:9" x14ac:dyDescent="0.25">
      <c r="B1666" s="74"/>
      <c r="F1666" s="52">
        <v>44698</v>
      </c>
      <c r="G1666" s="10">
        <f t="shared" si="14"/>
        <v>217592.12</v>
      </c>
      <c r="H1666" s="10">
        <f t="shared" si="15"/>
        <v>217392.12</v>
      </c>
      <c r="I1666" s="15">
        <v>200</v>
      </c>
    </row>
    <row r="1667" spans="2:9" x14ac:dyDescent="0.25">
      <c r="B1667" s="74"/>
      <c r="F1667" s="52">
        <v>44699</v>
      </c>
      <c r="G1667" s="10">
        <f t="shared" si="14"/>
        <v>217592.12</v>
      </c>
      <c r="H1667" s="10">
        <f t="shared" si="15"/>
        <v>217392.12</v>
      </c>
      <c r="I1667" s="15">
        <v>200</v>
      </c>
    </row>
    <row r="1668" spans="2:9" x14ac:dyDescent="0.25">
      <c r="B1668" s="74"/>
      <c r="F1668" s="52">
        <v>44700</v>
      </c>
      <c r="G1668" s="10">
        <f t="shared" si="14"/>
        <v>221731.08</v>
      </c>
      <c r="H1668" s="10">
        <v>221531.08</v>
      </c>
      <c r="I1668" s="15">
        <v>200</v>
      </c>
    </row>
    <row r="1669" spans="2:9" x14ac:dyDescent="0.25">
      <c r="B1669" s="74"/>
      <c r="F1669" s="52">
        <v>44701</v>
      </c>
      <c r="G1669" s="10">
        <f t="shared" si="14"/>
        <v>217798.74</v>
      </c>
      <c r="H1669" s="10">
        <v>217598.74</v>
      </c>
      <c r="I1669" s="15">
        <v>200</v>
      </c>
    </row>
    <row r="1670" spans="2:9" x14ac:dyDescent="0.25">
      <c r="B1670" s="74"/>
      <c r="F1670" s="52">
        <v>44704</v>
      </c>
      <c r="G1670" s="10">
        <f t="shared" si="14"/>
        <v>176485.8</v>
      </c>
      <c r="H1670" s="10">
        <v>176285.8</v>
      </c>
      <c r="I1670" s="15">
        <v>200</v>
      </c>
    </row>
    <row r="1671" spans="2:9" x14ac:dyDescent="0.25">
      <c r="B1671" s="74"/>
      <c r="F1671" s="52">
        <v>44705</v>
      </c>
      <c r="G1671" s="10">
        <f t="shared" si="14"/>
        <v>176485.8</v>
      </c>
      <c r="H1671" s="10">
        <f t="shared" si="15"/>
        <v>176285.8</v>
      </c>
      <c r="I1671" s="15">
        <v>200</v>
      </c>
    </row>
    <row r="1672" spans="2:9" x14ac:dyDescent="0.25">
      <c r="B1672" s="74"/>
      <c r="F1672" s="52">
        <v>44706</v>
      </c>
      <c r="G1672" s="10">
        <f t="shared" si="14"/>
        <v>176485.8</v>
      </c>
      <c r="H1672" s="10">
        <f t="shared" si="15"/>
        <v>176285.8</v>
      </c>
      <c r="I1672" s="15">
        <v>200</v>
      </c>
    </row>
    <row r="1673" spans="2:9" x14ac:dyDescent="0.25">
      <c r="B1673" s="74"/>
      <c r="F1673" s="52">
        <v>44707</v>
      </c>
      <c r="G1673" s="10">
        <f t="shared" si="14"/>
        <v>317719.40999999997</v>
      </c>
      <c r="H1673" s="10">
        <v>317519.40999999997</v>
      </c>
      <c r="I1673" s="15">
        <v>200</v>
      </c>
    </row>
    <row r="1674" spans="2:9" x14ac:dyDescent="0.25">
      <c r="B1674" s="74"/>
      <c r="F1674" s="52">
        <v>44708</v>
      </c>
      <c r="G1674" s="10">
        <f t="shared" si="14"/>
        <v>317244.43</v>
      </c>
      <c r="H1674" s="10">
        <v>317044.43</v>
      </c>
      <c r="I1674" s="15">
        <v>200</v>
      </c>
    </row>
    <row r="1675" spans="2:9" x14ac:dyDescent="0.25">
      <c r="B1675" s="74"/>
      <c r="F1675" s="52">
        <v>44711</v>
      </c>
      <c r="G1675" s="10">
        <f t="shared" si="14"/>
        <v>317244.43</v>
      </c>
      <c r="H1675" s="10">
        <f t="shared" si="15"/>
        <v>317044.43</v>
      </c>
      <c r="I1675" s="15">
        <v>200</v>
      </c>
    </row>
    <row r="1676" spans="2:9" x14ac:dyDescent="0.25">
      <c r="B1676" s="74"/>
      <c r="F1676" s="52">
        <v>44712</v>
      </c>
      <c r="G1676" s="10">
        <f t="shared" si="14"/>
        <v>317244.43</v>
      </c>
      <c r="H1676" s="10">
        <f t="shared" si="15"/>
        <v>317044.43</v>
      </c>
      <c r="I1676" s="15">
        <v>200</v>
      </c>
    </row>
    <row r="1677" spans="2:9" x14ac:dyDescent="0.25">
      <c r="B1677" s="74"/>
      <c r="F1677" s="52">
        <v>44713</v>
      </c>
      <c r="G1677" s="10">
        <f t="shared" si="14"/>
        <v>317244.43</v>
      </c>
      <c r="H1677" s="10">
        <f t="shared" si="15"/>
        <v>317044.43</v>
      </c>
      <c r="I1677" s="15">
        <v>200</v>
      </c>
    </row>
    <row r="1678" spans="2:9" x14ac:dyDescent="0.25">
      <c r="B1678" s="74"/>
      <c r="F1678" s="52">
        <v>44714</v>
      </c>
      <c r="G1678" s="10">
        <f t="shared" si="14"/>
        <v>317244.43</v>
      </c>
      <c r="H1678" s="10">
        <f t="shared" si="15"/>
        <v>317044.43</v>
      </c>
      <c r="I1678" s="15">
        <v>200</v>
      </c>
    </row>
    <row r="1679" spans="2:9" x14ac:dyDescent="0.25">
      <c r="F1679" s="52">
        <v>44715</v>
      </c>
      <c r="G1679" s="10">
        <f t="shared" si="14"/>
        <v>311632.77</v>
      </c>
      <c r="H1679" s="10">
        <v>311432.77</v>
      </c>
      <c r="I1679" s="15">
        <v>200</v>
      </c>
    </row>
    <row r="1680" spans="2:9" x14ac:dyDescent="0.25">
      <c r="F1680" s="52">
        <v>44718</v>
      </c>
      <c r="G1680" s="10">
        <f t="shared" si="14"/>
        <v>311632.77</v>
      </c>
      <c r="H1680" s="10">
        <f t="shared" si="15"/>
        <v>311432.77</v>
      </c>
      <c r="I1680" s="15">
        <v>200</v>
      </c>
    </row>
    <row r="1681" spans="6:9" x14ac:dyDescent="0.25">
      <c r="F1681" s="52">
        <v>44719</v>
      </c>
      <c r="G1681" s="10">
        <f t="shared" si="14"/>
        <v>272576.3</v>
      </c>
      <c r="H1681" s="10">
        <v>272376.3</v>
      </c>
      <c r="I1681" s="15">
        <v>200</v>
      </c>
    </row>
    <row r="1682" spans="6:9" x14ac:dyDescent="0.25">
      <c r="F1682" s="52">
        <v>44720</v>
      </c>
      <c r="G1682" s="10">
        <f t="shared" si="14"/>
        <v>272576.3</v>
      </c>
      <c r="H1682" s="10">
        <f t="shared" si="15"/>
        <v>272376.3</v>
      </c>
      <c r="I1682" s="15">
        <v>200</v>
      </c>
    </row>
    <row r="1683" spans="6:9" x14ac:dyDescent="0.25">
      <c r="F1683" s="52">
        <v>44721</v>
      </c>
      <c r="G1683" s="10">
        <f t="shared" si="14"/>
        <v>262789.33</v>
      </c>
      <c r="H1683" s="10">
        <v>262589.33</v>
      </c>
      <c r="I1683" s="15">
        <v>200</v>
      </c>
    </row>
    <row r="1684" spans="6:9" x14ac:dyDescent="0.25">
      <c r="F1684" s="52">
        <v>44722</v>
      </c>
      <c r="G1684" s="10">
        <f t="shared" si="14"/>
        <v>262314.34999999998</v>
      </c>
      <c r="H1684" s="10">
        <v>262114.35</v>
      </c>
      <c r="I1684" s="15">
        <v>200</v>
      </c>
    </row>
    <row r="1685" spans="6:9" x14ac:dyDescent="0.25">
      <c r="F1685" s="52">
        <v>44725</v>
      </c>
      <c r="G1685" s="10">
        <f t="shared" si="14"/>
        <v>262577.34999999998</v>
      </c>
      <c r="H1685" s="10">
        <v>262377.34999999998</v>
      </c>
      <c r="I1685" s="15">
        <v>200</v>
      </c>
    </row>
    <row r="1686" spans="6:9" x14ac:dyDescent="0.25">
      <c r="F1686" s="52">
        <v>44726</v>
      </c>
      <c r="G1686" s="10">
        <f t="shared" si="14"/>
        <v>262577.34999999998</v>
      </c>
      <c r="H1686" s="10">
        <f t="shared" si="15"/>
        <v>262377.34999999998</v>
      </c>
      <c r="I1686" s="15">
        <v>200</v>
      </c>
    </row>
    <row r="1687" spans="6:9" x14ac:dyDescent="0.25">
      <c r="F1687" s="52">
        <v>44727</v>
      </c>
      <c r="G1687" s="10">
        <f t="shared" si="14"/>
        <v>359115.13</v>
      </c>
      <c r="H1687" s="10">
        <v>358915.13</v>
      </c>
      <c r="I1687" s="15">
        <v>200</v>
      </c>
    </row>
    <row r="1688" spans="6:9" x14ac:dyDescent="0.25">
      <c r="F1688" s="52">
        <v>44728</v>
      </c>
      <c r="G1688" s="10">
        <f t="shared" si="14"/>
        <v>359115.13</v>
      </c>
      <c r="H1688" s="10">
        <f t="shared" si="15"/>
        <v>358915.13</v>
      </c>
      <c r="I1688" s="15">
        <v>200</v>
      </c>
    </row>
    <row r="1689" spans="6:9" x14ac:dyDescent="0.25">
      <c r="F1689" s="52">
        <v>44729</v>
      </c>
      <c r="G1689" s="10">
        <f t="shared" si="14"/>
        <v>359115.13</v>
      </c>
      <c r="H1689" s="10">
        <f t="shared" si="15"/>
        <v>358915.13</v>
      </c>
      <c r="I1689" s="15">
        <v>200</v>
      </c>
    </row>
    <row r="1690" spans="6:9" x14ac:dyDescent="0.25">
      <c r="F1690" s="52">
        <v>44732</v>
      </c>
      <c r="G1690" s="10">
        <f t="shared" si="14"/>
        <v>317912.34000000003</v>
      </c>
      <c r="H1690" s="10">
        <v>317712.34000000003</v>
      </c>
      <c r="I1690" s="15">
        <v>200</v>
      </c>
    </row>
    <row r="1691" spans="6:9" x14ac:dyDescent="0.25">
      <c r="F1691" s="52">
        <v>44733</v>
      </c>
      <c r="G1691" s="10">
        <f t="shared" si="14"/>
        <v>318373.34000000003</v>
      </c>
      <c r="H1691" s="10">
        <v>318173.34000000003</v>
      </c>
      <c r="I1691" s="15">
        <v>200</v>
      </c>
    </row>
    <row r="1692" spans="6:9" x14ac:dyDescent="0.25">
      <c r="F1692" s="52">
        <v>44734</v>
      </c>
      <c r="G1692" s="10">
        <f t="shared" si="14"/>
        <v>319350.08</v>
      </c>
      <c r="H1692" s="10">
        <v>319150.08000000002</v>
      </c>
      <c r="I1692" s="15">
        <v>200</v>
      </c>
    </row>
    <row r="1693" spans="6:9" x14ac:dyDescent="0.25">
      <c r="F1693" s="52">
        <v>44735</v>
      </c>
      <c r="G1693" s="10">
        <f t="shared" si="14"/>
        <v>329131.38</v>
      </c>
      <c r="H1693" s="10">
        <v>328931.38</v>
      </c>
      <c r="I1693" s="15">
        <v>200</v>
      </c>
    </row>
    <row r="1694" spans="6:9" x14ac:dyDescent="0.25">
      <c r="F1694" s="52">
        <v>44736</v>
      </c>
      <c r="G1694" s="10">
        <f t="shared" si="14"/>
        <v>329131.38</v>
      </c>
      <c r="H1694" s="10">
        <f t="shared" si="15"/>
        <v>328931.38</v>
      </c>
      <c r="I1694" s="15">
        <v>200</v>
      </c>
    </row>
    <row r="1695" spans="6:9" x14ac:dyDescent="0.25">
      <c r="F1695" s="52">
        <v>44739</v>
      </c>
      <c r="G1695" s="10">
        <f t="shared" si="14"/>
        <v>329131.38</v>
      </c>
      <c r="H1695" s="10">
        <f t="shared" si="15"/>
        <v>328931.38</v>
      </c>
      <c r="I1695" s="15">
        <v>200</v>
      </c>
    </row>
    <row r="1696" spans="6:9" x14ac:dyDescent="0.25">
      <c r="F1696" s="52">
        <v>44740</v>
      </c>
      <c r="G1696" s="10">
        <f t="shared" si="14"/>
        <v>329131.38</v>
      </c>
      <c r="H1696" s="10">
        <f t="shared" si="15"/>
        <v>328931.38</v>
      </c>
      <c r="I1696" s="15">
        <v>200</v>
      </c>
    </row>
    <row r="1697" spans="6:9" x14ac:dyDescent="0.25">
      <c r="F1697" s="52">
        <v>44741</v>
      </c>
      <c r="G1697" s="10">
        <f t="shared" si="14"/>
        <v>358518.98</v>
      </c>
      <c r="H1697" s="10">
        <v>358318.98</v>
      </c>
      <c r="I1697" s="15">
        <v>200</v>
      </c>
    </row>
    <row r="1698" spans="6:9" x14ac:dyDescent="0.25">
      <c r="F1698" s="52">
        <v>44742</v>
      </c>
      <c r="G1698" s="10">
        <f t="shared" si="14"/>
        <v>388026.98</v>
      </c>
      <c r="H1698" s="10">
        <v>387826.98</v>
      </c>
      <c r="I1698" s="15">
        <v>200</v>
      </c>
    </row>
    <row r="1699" spans="6:9" x14ac:dyDescent="0.25">
      <c r="F1699" s="52">
        <v>44743</v>
      </c>
      <c r="G1699" s="10">
        <f t="shared" si="14"/>
        <v>388026.98</v>
      </c>
      <c r="H1699" s="10">
        <f t="shared" si="15"/>
        <v>387826.98</v>
      </c>
      <c r="I1699" s="15">
        <v>200</v>
      </c>
    </row>
    <row r="1700" spans="6:9" x14ac:dyDescent="0.25">
      <c r="F1700" s="52">
        <v>44746</v>
      </c>
      <c r="G1700" s="10">
        <f t="shared" si="14"/>
        <v>388026.98</v>
      </c>
      <c r="H1700" s="10">
        <f t="shared" si="15"/>
        <v>387826.98</v>
      </c>
      <c r="I1700" s="15">
        <v>200</v>
      </c>
    </row>
    <row r="1701" spans="6:9" x14ac:dyDescent="0.25">
      <c r="F1701" s="52">
        <v>44747</v>
      </c>
      <c r="G1701" s="10">
        <f t="shared" si="14"/>
        <v>347383.35</v>
      </c>
      <c r="H1701" s="10">
        <v>347183.35</v>
      </c>
      <c r="I1701" s="15">
        <v>200</v>
      </c>
    </row>
    <row r="1702" spans="6:9" x14ac:dyDescent="0.25">
      <c r="F1702" s="52">
        <v>44748</v>
      </c>
      <c r="G1702" s="10">
        <f t="shared" si="14"/>
        <v>347507.35</v>
      </c>
      <c r="H1702" s="10">
        <v>347307.35</v>
      </c>
      <c r="I1702" s="15">
        <v>200</v>
      </c>
    </row>
    <row r="1703" spans="6:9" x14ac:dyDescent="0.25">
      <c r="F1703" s="52">
        <v>44749</v>
      </c>
      <c r="G1703" s="10">
        <f t="shared" si="14"/>
        <v>347648.35</v>
      </c>
      <c r="H1703" s="10">
        <v>347448.35</v>
      </c>
      <c r="I1703" s="15">
        <v>200</v>
      </c>
    </row>
    <row r="1704" spans="6:9" x14ac:dyDescent="0.25">
      <c r="F1704" s="52">
        <v>44750</v>
      </c>
      <c r="G1704" s="10">
        <f t="shared" si="14"/>
        <v>347173.37</v>
      </c>
      <c r="H1704" s="10">
        <v>346973.37</v>
      </c>
      <c r="I1704" s="15">
        <v>200</v>
      </c>
    </row>
    <row r="1705" spans="6:9" x14ac:dyDescent="0.25">
      <c r="F1705" s="52">
        <v>44753</v>
      </c>
      <c r="G1705" s="10">
        <f t="shared" si="14"/>
        <v>347173.37</v>
      </c>
      <c r="H1705" s="10">
        <f t="shared" si="15"/>
        <v>346973.37</v>
      </c>
      <c r="I1705" s="15">
        <v>200</v>
      </c>
    </row>
    <row r="1706" spans="6:9" x14ac:dyDescent="0.25">
      <c r="F1706" s="52">
        <v>44754</v>
      </c>
      <c r="G1706" s="10">
        <f t="shared" si="14"/>
        <v>347422.37</v>
      </c>
      <c r="H1706" s="10">
        <v>347222.37</v>
      </c>
      <c r="I1706" s="15">
        <v>200</v>
      </c>
    </row>
    <row r="1707" spans="6:9" x14ac:dyDescent="0.25">
      <c r="F1707" s="52">
        <v>44755</v>
      </c>
      <c r="G1707" s="10">
        <f t="shared" si="14"/>
        <v>347422.37</v>
      </c>
      <c r="H1707" s="10">
        <f t="shared" si="15"/>
        <v>347222.37</v>
      </c>
      <c r="I1707" s="15">
        <v>200</v>
      </c>
    </row>
    <row r="1708" spans="6:9" x14ac:dyDescent="0.25">
      <c r="F1708" s="52">
        <v>44756</v>
      </c>
      <c r="G1708" s="10">
        <f t="shared" si="14"/>
        <v>353674.1</v>
      </c>
      <c r="H1708" s="10">
        <v>353474.1</v>
      </c>
      <c r="I1708" s="15">
        <v>200</v>
      </c>
    </row>
    <row r="1709" spans="6:9" x14ac:dyDescent="0.25">
      <c r="F1709" s="52">
        <v>44757</v>
      </c>
      <c r="G1709" s="10">
        <f t="shared" si="14"/>
        <v>355815.56</v>
      </c>
      <c r="H1709" s="10">
        <v>355615.56</v>
      </c>
      <c r="I1709" s="15">
        <v>200</v>
      </c>
    </row>
    <row r="1710" spans="6:9" x14ac:dyDescent="0.25">
      <c r="F1710" s="52">
        <v>44760</v>
      </c>
      <c r="G1710" s="10">
        <f t="shared" si="14"/>
        <v>319836.78000000003</v>
      </c>
      <c r="H1710" s="10">
        <v>319636.78000000003</v>
      </c>
      <c r="I1710" s="15">
        <v>200</v>
      </c>
    </row>
    <row r="1711" spans="6:9" x14ac:dyDescent="0.25">
      <c r="F1711" s="52">
        <v>44761</v>
      </c>
      <c r="G1711" s="10">
        <f t="shared" si="14"/>
        <v>296807.06</v>
      </c>
      <c r="H1711" s="10">
        <v>296607.06</v>
      </c>
      <c r="I1711" s="15">
        <v>200</v>
      </c>
    </row>
    <row r="1712" spans="6:9" x14ac:dyDescent="0.25">
      <c r="F1712" s="52">
        <v>44762</v>
      </c>
      <c r="G1712" s="10">
        <f t="shared" si="14"/>
        <v>296807.06</v>
      </c>
      <c r="H1712" s="10">
        <f>H1711</f>
        <v>296607.06</v>
      </c>
      <c r="I1712" s="15">
        <v>200</v>
      </c>
    </row>
    <row r="1713" spans="6:9" x14ac:dyDescent="0.25">
      <c r="F1713" s="52">
        <v>44763</v>
      </c>
      <c r="G1713" s="10">
        <f t="shared" si="14"/>
        <v>291257.96000000002</v>
      </c>
      <c r="H1713" s="10">
        <v>291057.96000000002</v>
      </c>
      <c r="I1713" s="15">
        <v>200</v>
      </c>
    </row>
    <row r="1714" spans="6:9" x14ac:dyDescent="0.25">
      <c r="F1714" s="52">
        <v>44764</v>
      </c>
      <c r="G1714" s="10">
        <f t="shared" si="14"/>
        <v>290782.98</v>
      </c>
      <c r="H1714" s="10">
        <v>290582.98</v>
      </c>
      <c r="I1714" s="15">
        <v>200</v>
      </c>
    </row>
    <row r="1715" spans="6:9" x14ac:dyDescent="0.25">
      <c r="F1715" s="52">
        <v>44767</v>
      </c>
      <c r="G1715" s="10">
        <f t="shared" si="14"/>
        <v>290782.98</v>
      </c>
      <c r="H1715" s="10">
        <f>H1714</f>
        <v>290582.98</v>
      </c>
      <c r="I1715" s="15">
        <v>200</v>
      </c>
    </row>
    <row r="1716" spans="6:9" x14ac:dyDescent="0.25">
      <c r="F1716" s="52">
        <v>44768</v>
      </c>
      <c r="G1716" s="10">
        <f t="shared" si="14"/>
        <v>290754.14</v>
      </c>
      <c r="H1716" s="10">
        <v>290554.14</v>
      </c>
      <c r="I1716" s="15">
        <v>200</v>
      </c>
    </row>
    <row r="1717" spans="6:9" x14ac:dyDescent="0.25">
      <c r="F1717" s="52">
        <v>44769</v>
      </c>
      <c r="G1717" s="10">
        <f t="shared" si="14"/>
        <v>290450.96000000002</v>
      </c>
      <c r="H1717" s="10">
        <v>290250.96000000002</v>
      </c>
      <c r="I1717" s="15">
        <v>200</v>
      </c>
    </row>
    <row r="1718" spans="6:9" x14ac:dyDescent="0.25">
      <c r="F1718" s="52">
        <v>44770</v>
      </c>
      <c r="G1718" s="10">
        <f t="shared" si="14"/>
        <v>282840.40000000002</v>
      </c>
      <c r="H1718" s="10">
        <v>282640.40000000002</v>
      </c>
      <c r="I1718" s="15">
        <v>200</v>
      </c>
    </row>
    <row r="1719" spans="6:9" x14ac:dyDescent="0.25">
      <c r="F1719" s="52">
        <v>44771</v>
      </c>
      <c r="G1719" s="10">
        <f t="shared" si="14"/>
        <v>318945.52</v>
      </c>
      <c r="H1719" s="10">
        <v>318745.52</v>
      </c>
      <c r="I1719" s="15">
        <v>200</v>
      </c>
    </row>
    <row r="1720" spans="6:9" x14ac:dyDescent="0.25">
      <c r="F1720" s="52">
        <v>44774</v>
      </c>
      <c r="G1720" s="10">
        <f t="shared" ref="G1720:G1801" si="16">H1720+I1720</f>
        <v>318945.52</v>
      </c>
      <c r="H1720" s="10">
        <f>H1719</f>
        <v>318745.52</v>
      </c>
      <c r="I1720" s="15">
        <v>200</v>
      </c>
    </row>
    <row r="1721" spans="6:9" x14ac:dyDescent="0.25">
      <c r="F1721" s="52">
        <v>44775</v>
      </c>
      <c r="G1721" s="10">
        <f t="shared" si="16"/>
        <v>278401.03999999998</v>
      </c>
      <c r="H1721" s="10">
        <v>278201.03999999998</v>
      </c>
      <c r="I1721" s="15">
        <v>200</v>
      </c>
    </row>
    <row r="1722" spans="6:9" x14ac:dyDescent="0.25">
      <c r="F1722" s="52">
        <v>44776</v>
      </c>
      <c r="G1722" s="10">
        <f t="shared" si="16"/>
        <v>277801.03999999998</v>
      </c>
      <c r="H1722" s="10">
        <v>277601.03999999998</v>
      </c>
      <c r="I1722" s="15">
        <v>200</v>
      </c>
    </row>
    <row r="1723" spans="6:9" x14ac:dyDescent="0.25">
      <c r="F1723" s="52">
        <v>44777</v>
      </c>
      <c r="G1723" s="10">
        <f t="shared" si="16"/>
        <v>277801.03999999998</v>
      </c>
      <c r="H1723" s="10">
        <f>H1722</f>
        <v>277601.03999999998</v>
      </c>
      <c r="I1723" s="15">
        <v>200</v>
      </c>
    </row>
    <row r="1724" spans="6:9" x14ac:dyDescent="0.25">
      <c r="F1724" s="52">
        <v>44778</v>
      </c>
      <c r="G1724" s="10">
        <f t="shared" si="16"/>
        <v>277326.06</v>
      </c>
      <c r="H1724" s="10">
        <v>277126.06</v>
      </c>
      <c r="I1724" s="15">
        <v>200</v>
      </c>
    </row>
    <row r="1725" spans="6:9" x14ac:dyDescent="0.25">
      <c r="F1725" s="52">
        <v>44781</v>
      </c>
      <c r="G1725" s="10">
        <f t="shared" si="16"/>
        <v>277326.06</v>
      </c>
      <c r="H1725" s="10">
        <f>H1724</f>
        <v>277126.06</v>
      </c>
      <c r="I1725" s="15">
        <v>200</v>
      </c>
    </row>
    <row r="1726" spans="6:9" x14ac:dyDescent="0.25">
      <c r="F1726" s="52">
        <v>44782</v>
      </c>
      <c r="G1726" s="10">
        <f t="shared" si="16"/>
        <v>254730.8</v>
      </c>
      <c r="H1726" s="10">
        <v>254530.8</v>
      </c>
      <c r="I1726" s="15">
        <v>200</v>
      </c>
    </row>
    <row r="1727" spans="6:9" x14ac:dyDescent="0.25">
      <c r="F1727" s="52">
        <v>44783</v>
      </c>
      <c r="G1727" s="10">
        <f t="shared" si="16"/>
        <v>254730.8</v>
      </c>
      <c r="H1727" s="10">
        <f>H1726</f>
        <v>254530.8</v>
      </c>
      <c r="I1727" s="15">
        <v>200</v>
      </c>
    </row>
    <row r="1728" spans="6:9" x14ac:dyDescent="0.25">
      <c r="F1728" s="52">
        <v>44784</v>
      </c>
      <c r="G1728" s="10">
        <f t="shared" si="16"/>
        <v>277867.62</v>
      </c>
      <c r="H1728" s="10">
        <v>277667.62</v>
      </c>
      <c r="I1728" s="15">
        <v>200</v>
      </c>
    </row>
    <row r="1729" spans="2:9" x14ac:dyDescent="0.25">
      <c r="C1729"/>
      <c r="F1729" s="52">
        <v>44785</v>
      </c>
      <c r="G1729" s="10">
        <f t="shared" si="16"/>
        <v>278679.81</v>
      </c>
      <c r="H1729" s="10">
        <v>278479.81</v>
      </c>
      <c r="I1729" s="15">
        <v>200</v>
      </c>
    </row>
    <row r="1730" spans="2:9" x14ac:dyDescent="0.25">
      <c r="B1730" s="74"/>
      <c r="F1730" s="52">
        <v>44788</v>
      </c>
      <c r="G1730" s="10">
        <f t="shared" si="16"/>
        <v>278711.32</v>
      </c>
      <c r="H1730" s="10">
        <v>278511.32</v>
      </c>
      <c r="I1730" s="15">
        <v>200</v>
      </c>
    </row>
    <row r="1731" spans="2:9" x14ac:dyDescent="0.25">
      <c r="B1731" s="74"/>
      <c r="F1731" s="52">
        <v>44789</v>
      </c>
      <c r="G1731" s="10">
        <f t="shared" si="16"/>
        <v>238555.14</v>
      </c>
      <c r="H1731" s="10">
        <v>238355.14</v>
      </c>
      <c r="I1731" s="15">
        <v>200</v>
      </c>
    </row>
    <row r="1732" spans="2:9" x14ac:dyDescent="0.25">
      <c r="B1732" s="74"/>
      <c r="F1732" s="52">
        <v>44790</v>
      </c>
      <c r="G1732" s="10">
        <f t="shared" si="16"/>
        <v>238555.14</v>
      </c>
      <c r="H1732" s="10">
        <f>H1731</f>
        <v>238355.14</v>
      </c>
      <c r="I1732" s="15">
        <v>200</v>
      </c>
    </row>
    <row r="1733" spans="2:9" x14ac:dyDescent="0.25">
      <c r="B1733" s="74"/>
      <c r="F1733" s="52">
        <v>44791</v>
      </c>
      <c r="G1733" s="10">
        <f t="shared" si="16"/>
        <v>238555.14</v>
      </c>
      <c r="H1733" s="10">
        <f>H1732</f>
        <v>238355.14</v>
      </c>
      <c r="I1733" s="15">
        <v>200</v>
      </c>
    </row>
    <row r="1734" spans="2:9" x14ac:dyDescent="0.25">
      <c r="B1734" s="74"/>
      <c r="F1734" s="52">
        <v>44792</v>
      </c>
      <c r="G1734" s="10">
        <f t="shared" si="16"/>
        <v>227371.3</v>
      </c>
      <c r="H1734" s="10">
        <v>227171.3</v>
      </c>
      <c r="I1734" s="15">
        <v>200</v>
      </c>
    </row>
    <row r="1735" spans="2:9" x14ac:dyDescent="0.25">
      <c r="B1735" s="74"/>
      <c r="F1735" s="52">
        <v>44795</v>
      </c>
      <c r="G1735" s="10">
        <f t="shared" si="16"/>
        <v>227907.61</v>
      </c>
      <c r="H1735" s="10">
        <v>227707.61</v>
      </c>
      <c r="I1735" s="15">
        <v>200</v>
      </c>
    </row>
    <row r="1736" spans="2:9" x14ac:dyDescent="0.25">
      <c r="B1736" s="74"/>
      <c r="F1736" s="52">
        <v>44796</v>
      </c>
      <c r="G1736" s="10">
        <f t="shared" si="16"/>
        <v>227907.61</v>
      </c>
      <c r="H1736" s="10">
        <f>H1735</f>
        <v>227707.61</v>
      </c>
      <c r="I1736" s="15">
        <v>200</v>
      </c>
    </row>
    <row r="1737" spans="2:9" x14ac:dyDescent="0.25">
      <c r="B1737" s="74"/>
      <c r="F1737" s="52">
        <v>44797</v>
      </c>
      <c r="G1737" s="10">
        <f t="shared" si="16"/>
        <v>250036.67</v>
      </c>
      <c r="H1737" s="10">
        <v>249836.67</v>
      </c>
      <c r="I1737" s="15">
        <v>200</v>
      </c>
    </row>
    <row r="1738" spans="2:9" x14ac:dyDescent="0.25">
      <c r="B1738" s="74"/>
      <c r="F1738" s="52">
        <v>44798</v>
      </c>
      <c r="G1738" s="10">
        <f t="shared" si="16"/>
        <v>255964.71</v>
      </c>
      <c r="H1738" s="10">
        <v>255764.71</v>
      </c>
      <c r="I1738" s="15">
        <v>200</v>
      </c>
    </row>
    <row r="1739" spans="2:9" x14ac:dyDescent="0.25">
      <c r="B1739" s="74"/>
      <c r="F1739" s="52">
        <v>44799</v>
      </c>
      <c r="G1739" s="10">
        <f t="shared" si="16"/>
        <v>315493.2</v>
      </c>
      <c r="H1739" s="10">
        <v>315293.2</v>
      </c>
      <c r="I1739" s="15">
        <v>200</v>
      </c>
    </row>
    <row r="1740" spans="2:9" x14ac:dyDescent="0.25">
      <c r="B1740" s="74"/>
      <c r="F1740" s="52">
        <v>44802</v>
      </c>
      <c r="G1740" s="10">
        <f t="shared" si="16"/>
        <v>315493.2</v>
      </c>
      <c r="H1740" s="10">
        <f>H1739</f>
        <v>315293.2</v>
      </c>
      <c r="I1740" s="15">
        <v>200</v>
      </c>
    </row>
    <row r="1741" spans="2:9" x14ac:dyDescent="0.25">
      <c r="B1741" s="74"/>
      <c r="F1741" s="52">
        <v>44803</v>
      </c>
      <c r="G1741" s="10">
        <f t="shared" si="16"/>
        <v>332334.94</v>
      </c>
      <c r="H1741" s="10">
        <v>332134.94</v>
      </c>
      <c r="I1741" s="15">
        <v>200</v>
      </c>
    </row>
    <row r="1742" spans="2:9" x14ac:dyDescent="0.25">
      <c r="B1742" s="74"/>
      <c r="F1742" s="52">
        <v>44804</v>
      </c>
      <c r="G1742" s="10">
        <f t="shared" si="16"/>
        <v>332334.94</v>
      </c>
      <c r="H1742" s="10">
        <f>H1741</f>
        <v>332134.94</v>
      </c>
      <c r="I1742" s="15">
        <v>200</v>
      </c>
    </row>
    <row r="1743" spans="2:9" x14ac:dyDescent="0.25">
      <c r="F1743" s="52">
        <v>44805</v>
      </c>
      <c r="G1743" s="10">
        <f t="shared" si="16"/>
        <v>370869.56</v>
      </c>
      <c r="H1743" s="10">
        <v>370669.56</v>
      </c>
      <c r="I1743" s="15">
        <v>200</v>
      </c>
    </row>
    <row r="1744" spans="2:9" x14ac:dyDescent="0.25">
      <c r="F1744" s="52">
        <v>44806</v>
      </c>
      <c r="G1744" s="10">
        <f t="shared" si="16"/>
        <v>370394.58</v>
      </c>
      <c r="H1744" s="10">
        <v>370194.58</v>
      </c>
      <c r="I1744" s="15">
        <v>200</v>
      </c>
    </row>
    <row r="1745" spans="6:9" x14ac:dyDescent="0.25">
      <c r="F1745" s="52">
        <v>44809</v>
      </c>
      <c r="G1745" s="10">
        <f t="shared" si="16"/>
        <v>370394.58</v>
      </c>
      <c r="H1745" s="10">
        <f>H1744</f>
        <v>370194.58</v>
      </c>
      <c r="I1745" s="15">
        <v>200</v>
      </c>
    </row>
    <row r="1746" spans="6:9" x14ac:dyDescent="0.25">
      <c r="F1746" s="52">
        <v>44810</v>
      </c>
      <c r="G1746" s="10">
        <f t="shared" si="16"/>
        <v>346842.59</v>
      </c>
      <c r="H1746" s="10">
        <v>346642.59</v>
      </c>
      <c r="I1746" s="15">
        <v>200</v>
      </c>
    </row>
    <row r="1747" spans="6:9" x14ac:dyDescent="0.25">
      <c r="F1747" s="52">
        <v>44811</v>
      </c>
      <c r="G1747" s="10">
        <f t="shared" si="16"/>
        <v>346842.59</v>
      </c>
      <c r="H1747" s="10">
        <f>H1746</f>
        <v>346642.59</v>
      </c>
      <c r="I1747" s="15">
        <v>200</v>
      </c>
    </row>
    <row r="1748" spans="6:9" x14ac:dyDescent="0.25">
      <c r="F1748" s="52">
        <v>44812</v>
      </c>
      <c r="G1748" s="10">
        <f t="shared" si="16"/>
        <v>346842.59</v>
      </c>
      <c r="H1748" s="10">
        <f>H1747</f>
        <v>346642.59</v>
      </c>
      <c r="I1748" s="15">
        <v>200</v>
      </c>
    </row>
    <row r="1749" spans="6:9" x14ac:dyDescent="0.25">
      <c r="F1749" s="52">
        <v>44813</v>
      </c>
      <c r="G1749" s="10">
        <f t="shared" si="16"/>
        <v>347076.59</v>
      </c>
      <c r="H1749" s="10">
        <v>346876.59</v>
      </c>
      <c r="I1749" s="15">
        <v>200</v>
      </c>
    </row>
    <row r="1750" spans="6:9" x14ac:dyDescent="0.25">
      <c r="F1750" s="52">
        <v>44816</v>
      </c>
      <c r="G1750" s="10">
        <f t="shared" si="16"/>
        <v>308665.48</v>
      </c>
      <c r="H1750" s="10">
        <v>308465.48</v>
      </c>
      <c r="I1750" s="15">
        <v>200</v>
      </c>
    </row>
    <row r="1751" spans="6:9" x14ac:dyDescent="0.25">
      <c r="F1751" s="52">
        <v>44817</v>
      </c>
      <c r="G1751" s="10">
        <f t="shared" si="16"/>
        <v>308665.48</v>
      </c>
      <c r="H1751" s="10">
        <f>H1750</f>
        <v>308465.48</v>
      </c>
      <c r="I1751" s="15">
        <v>200</v>
      </c>
    </row>
    <row r="1752" spans="6:9" x14ac:dyDescent="0.25">
      <c r="F1752" s="52">
        <v>44818</v>
      </c>
      <c r="G1752" s="10">
        <f t="shared" si="16"/>
        <v>320782.46999999997</v>
      </c>
      <c r="H1752" s="10">
        <v>320582.46999999997</v>
      </c>
      <c r="I1752" s="15">
        <v>200</v>
      </c>
    </row>
    <row r="1753" spans="6:9" x14ac:dyDescent="0.25">
      <c r="F1753" s="52">
        <v>44819</v>
      </c>
      <c r="G1753" s="10">
        <f t="shared" si="16"/>
        <v>317911.17</v>
      </c>
      <c r="H1753" s="10">
        <v>317711.17</v>
      </c>
      <c r="I1753" s="15">
        <v>200</v>
      </c>
    </row>
    <row r="1754" spans="6:9" x14ac:dyDescent="0.25">
      <c r="F1754" s="52">
        <v>44820</v>
      </c>
      <c r="G1754" s="10">
        <f t="shared" si="16"/>
        <v>317436.19</v>
      </c>
      <c r="H1754" s="10">
        <v>317236.19</v>
      </c>
      <c r="I1754" s="15">
        <v>200</v>
      </c>
    </row>
    <row r="1755" spans="6:9" x14ac:dyDescent="0.25">
      <c r="F1755" s="52">
        <v>44823</v>
      </c>
      <c r="G1755" s="10">
        <f t="shared" si="16"/>
        <v>317436.19</v>
      </c>
      <c r="H1755" s="10">
        <f>H1754</f>
        <v>317236.19</v>
      </c>
      <c r="I1755" s="15">
        <v>200</v>
      </c>
    </row>
    <row r="1756" spans="6:9" x14ac:dyDescent="0.25">
      <c r="F1756" s="52">
        <v>44824</v>
      </c>
      <c r="G1756" s="10">
        <f t="shared" si="16"/>
        <v>428386.24</v>
      </c>
      <c r="H1756" s="10">
        <v>428186.24</v>
      </c>
      <c r="I1756" s="15">
        <v>200</v>
      </c>
    </row>
    <row r="1757" spans="6:9" x14ac:dyDescent="0.25">
      <c r="F1757" s="52">
        <v>44825</v>
      </c>
      <c r="G1757" s="10">
        <f t="shared" si="16"/>
        <v>428386.24</v>
      </c>
      <c r="H1757" s="10">
        <f>H1756</f>
        <v>428186.24</v>
      </c>
      <c r="I1757" s="15">
        <v>200</v>
      </c>
    </row>
    <row r="1758" spans="6:9" x14ac:dyDescent="0.25">
      <c r="F1758" s="52">
        <v>44826</v>
      </c>
      <c r="G1758" s="10">
        <f t="shared" si="16"/>
        <v>425851.86</v>
      </c>
      <c r="H1758" s="10">
        <v>425651.86</v>
      </c>
      <c r="I1758" s="15">
        <v>200</v>
      </c>
    </row>
    <row r="1759" spans="6:9" x14ac:dyDescent="0.25">
      <c r="F1759" s="52">
        <v>44827</v>
      </c>
      <c r="G1759" s="10">
        <f t="shared" si="16"/>
        <v>453679.91</v>
      </c>
      <c r="H1759" s="10">
        <v>453479.91</v>
      </c>
      <c r="I1759" s="15">
        <v>200</v>
      </c>
    </row>
    <row r="1760" spans="6:9" x14ac:dyDescent="0.25">
      <c r="F1760" s="52">
        <v>44830</v>
      </c>
      <c r="G1760" s="10">
        <f t="shared" si="16"/>
        <v>412431.05</v>
      </c>
      <c r="H1760" s="10">
        <v>412231.05</v>
      </c>
      <c r="I1760" s="15">
        <v>200</v>
      </c>
    </row>
    <row r="1761" spans="6:9" x14ac:dyDescent="0.25">
      <c r="F1761" s="52">
        <v>44831</v>
      </c>
      <c r="G1761" s="10">
        <f t="shared" si="16"/>
        <v>412402.21</v>
      </c>
      <c r="H1761" s="10">
        <v>412202.21</v>
      </c>
      <c r="I1761" s="15">
        <v>200</v>
      </c>
    </row>
    <row r="1762" spans="6:9" x14ac:dyDescent="0.25">
      <c r="F1762" s="52">
        <v>44832</v>
      </c>
      <c r="G1762" s="10">
        <f t="shared" si="16"/>
        <v>417372.63</v>
      </c>
      <c r="H1762" s="10">
        <v>417172.63</v>
      </c>
      <c r="I1762" s="15">
        <v>200</v>
      </c>
    </row>
    <row r="1763" spans="6:9" x14ac:dyDescent="0.25">
      <c r="F1763" s="52">
        <v>44833</v>
      </c>
      <c r="G1763" s="10">
        <f t="shared" si="16"/>
        <v>415449.23</v>
      </c>
      <c r="H1763" s="10">
        <v>415249.23</v>
      </c>
      <c r="I1763" s="15">
        <v>200</v>
      </c>
    </row>
    <row r="1764" spans="6:9" x14ac:dyDescent="0.25">
      <c r="F1764" s="52">
        <v>44834</v>
      </c>
      <c r="G1764" s="10">
        <f t="shared" si="16"/>
        <v>435708</v>
      </c>
      <c r="H1764" s="10">
        <v>435508</v>
      </c>
      <c r="I1764" s="15">
        <v>200</v>
      </c>
    </row>
    <row r="1765" spans="6:9" x14ac:dyDescent="0.25">
      <c r="F1765" s="52">
        <v>44835</v>
      </c>
      <c r="G1765" s="10">
        <f t="shared" si="16"/>
        <v>435708</v>
      </c>
      <c r="H1765" s="10">
        <f>H1764</f>
        <v>435508</v>
      </c>
      <c r="I1765" s="15">
        <v>200</v>
      </c>
    </row>
    <row r="1766" spans="6:9" x14ac:dyDescent="0.25">
      <c r="F1766" s="52">
        <v>44836</v>
      </c>
      <c r="G1766" s="10">
        <f t="shared" si="16"/>
        <v>435708</v>
      </c>
      <c r="H1766" s="10">
        <f>H1765</f>
        <v>435508</v>
      </c>
      <c r="I1766" s="15">
        <v>200</v>
      </c>
    </row>
    <row r="1767" spans="6:9" x14ac:dyDescent="0.25">
      <c r="F1767" s="52">
        <v>44837</v>
      </c>
      <c r="G1767" s="10">
        <f t="shared" si="16"/>
        <v>435708</v>
      </c>
      <c r="H1767" s="10">
        <f>H1766</f>
        <v>435508</v>
      </c>
      <c r="I1767" s="15">
        <v>200</v>
      </c>
    </row>
    <row r="1768" spans="6:9" x14ac:dyDescent="0.25">
      <c r="F1768" s="52">
        <v>44838</v>
      </c>
      <c r="G1768" s="10">
        <f t="shared" si="16"/>
        <v>435708</v>
      </c>
      <c r="H1768" s="10">
        <f>H1767</f>
        <v>435508</v>
      </c>
      <c r="I1768" s="15">
        <v>200</v>
      </c>
    </row>
    <row r="1769" spans="6:9" x14ac:dyDescent="0.25">
      <c r="F1769" s="52">
        <v>44839</v>
      </c>
      <c r="G1769" s="10">
        <f t="shared" si="16"/>
        <v>436040</v>
      </c>
      <c r="H1769" s="10">
        <v>435840</v>
      </c>
      <c r="I1769" s="15">
        <v>200</v>
      </c>
    </row>
    <row r="1770" spans="6:9" x14ac:dyDescent="0.25">
      <c r="F1770" s="52">
        <v>44840</v>
      </c>
      <c r="G1770" s="10">
        <f t="shared" si="16"/>
        <v>427559.36</v>
      </c>
      <c r="H1770" s="10">
        <v>427359.36</v>
      </c>
      <c r="I1770" s="15">
        <v>200</v>
      </c>
    </row>
    <row r="1771" spans="6:9" x14ac:dyDescent="0.25">
      <c r="F1771" s="52">
        <v>44841</v>
      </c>
      <c r="G1771" s="10">
        <f t="shared" si="16"/>
        <v>427559.36</v>
      </c>
      <c r="H1771" s="10">
        <f>H1770</f>
        <v>427359.36</v>
      </c>
      <c r="I1771" s="15">
        <v>200</v>
      </c>
    </row>
    <row r="1772" spans="6:9" x14ac:dyDescent="0.25">
      <c r="F1772" s="52">
        <v>44844</v>
      </c>
      <c r="G1772" s="10">
        <f t="shared" si="16"/>
        <v>427559.36</v>
      </c>
      <c r="H1772" s="10">
        <f>H1771</f>
        <v>427359.36</v>
      </c>
      <c r="I1772" s="15">
        <v>200</v>
      </c>
    </row>
    <row r="1773" spans="6:9" x14ac:dyDescent="0.25">
      <c r="F1773" s="52">
        <v>44845</v>
      </c>
      <c r="G1773" s="10">
        <f t="shared" si="16"/>
        <v>388161.54</v>
      </c>
      <c r="H1773" s="10">
        <v>387961.54</v>
      </c>
      <c r="I1773" s="15">
        <v>200</v>
      </c>
    </row>
    <row r="1774" spans="6:9" x14ac:dyDescent="0.25">
      <c r="F1774" s="52">
        <v>44846</v>
      </c>
      <c r="G1774" s="10">
        <f t="shared" si="16"/>
        <v>388161.54</v>
      </c>
      <c r="H1774" s="10">
        <f>H1773</f>
        <v>387961.54</v>
      </c>
      <c r="I1774" s="15">
        <v>200</v>
      </c>
    </row>
    <row r="1775" spans="6:9" x14ac:dyDescent="0.25">
      <c r="F1775" s="52">
        <v>44847</v>
      </c>
      <c r="G1775" s="10">
        <f t="shared" si="16"/>
        <v>381514.53</v>
      </c>
      <c r="H1775" s="10">
        <v>381314.53</v>
      </c>
      <c r="I1775" s="15">
        <v>200</v>
      </c>
    </row>
    <row r="1776" spans="6:9" x14ac:dyDescent="0.25">
      <c r="F1776" s="52">
        <v>44848</v>
      </c>
      <c r="G1776" s="10">
        <f t="shared" si="16"/>
        <v>389507.01</v>
      </c>
      <c r="H1776" s="10">
        <v>389307.01</v>
      </c>
      <c r="I1776" s="15">
        <v>200</v>
      </c>
    </row>
    <row r="1777" spans="6:9" x14ac:dyDescent="0.25">
      <c r="F1777" s="52">
        <v>44849</v>
      </c>
      <c r="G1777" s="10">
        <f t="shared" si="16"/>
        <v>389507.01</v>
      </c>
      <c r="H1777" s="10">
        <f t="shared" ref="H1777:H1795" si="17">H1776</f>
        <v>389307.01</v>
      </c>
      <c r="I1777" s="15">
        <v>200</v>
      </c>
    </row>
    <row r="1778" spans="6:9" x14ac:dyDescent="0.25">
      <c r="F1778" s="52">
        <v>44850</v>
      </c>
      <c r="G1778" s="10">
        <f t="shared" si="16"/>
        <v>389507.01</v>
      </c>
      <c r="H1778" s="10">
        <f t="shared" si="17"/>
        <v>389307.01</v>
      </c>
      <c r="I1778" s="15">
        <v>200</v>
      </c>
    </row>
    <row r="1779" spans="6:9" x14ac:dyDescent="0.25">
      <c r="F1779" s="52">
        <v>44851</v>
      </c>
      <c r="G1779" s="10">
        <f t="shared" si="16"/>
        <v>414035.71</v>
      </c>
      <c r="H1779" s="10">
        <v>413835.71</v>
      </c>
      <c r="I1779" s="15">
        <v>200</v>
      </c>
    </row>
    <row r="1780" spans="6:9" x14ac:dyDescent="0.25">
      <c r="F1780" s="52">
        <v>44852</v>
      </c>
      <c r="G1780" s="10">
        <f t="shared" si="16"/>
        <v>413985.71</v>
      </c>
      <c r="H1780" s="10">
        <v>413785.71</v>
      </c>
      <c r="I1780" s="15">
        <v>200</v>
      </c>
    </row>
    <row r="1781" spans="6:9" x14ac:dyDescent="0.25">
      <c r="F1781" s="52">
        <v>44853</v>
      </c>
      <c r="G1781" s="10">
        <f t="shared" si="16"/>
        <v>413985.71</v>
      </c>
      <c r="H1781" s="10">
        <f t="shared" si="17"/>
        <v>413785.71</v>
      </c>
      <c r="I1781" s="15">
        <v>200</v>
      </c>
    </row>
    <row r="1782" spans="6:9" x14ac:dyDescent="0.25">
      <c r="F1782" s="52">
        <v>44854</v>
      </c>
      <c r="G1782" s="10">
        <f t="shared" si="16"/>
        <v>411319.14</v>
      </c>
      <c r="H1782" s="10">
        <v>411119.14</v>
      </c>
      <c r="I1782" s="15">
        <v>200</v>
      </c>
    </row>
    <row r="1783" spans="6:9" x14ac:dyDescent="0.25">
      <c r="F1783" s="52">
        <v>44855</v>
      </c>
      <c r="G1783" s="10">
        <f t="shared" si="16"/>
        <v>411160.29</v>
      </c>
      <c r="H1783" s="10">
        <v>410960.29</v>
      </c>
      <c r="I1783" s="15">
        <v>200</v>
      </c>
    </row>
    <row r="1784" spans="6:9" x14ac:dyDescent="0.25">
      <c r="F1784" s="52">
        <v>44856</v>
      </c>
      <c r="G1784" s="10">
        <f t="shared" si="16"/>
        <v>411160.29</v>
      </c>
      <c r="H1784" s="10">
        <f t="shared" si="17"/>
        <v>410960.29</v>
      </c>
      <c r="I1784" s="15">
        <v>200</v>
      </c>
    </row>
    <row r="1785" spans="6:9" x14ac:dyDescent="0.25">
      <c r="F1785" s="52">
        <v>44857</v>
      </c>
      <c r="G1785" s="10">
        <f t="shared" si="16"/>
        <v>411160.29</v>
      </c>
      <c r="H1785" s="10">
        <f t="shared" si="17"/>
        <v>410960.29</v>
      </c>
      <c r="I1785" s="15">
        <v>200</v>
      </c>
    </row>
    <row r="1786" spans="6:9" x14ac:dyDescent="0.25">
      <c r="F1786" s="52">
        <v>44858</v>
      </c>
      <c r="G1786" s="10">
        <f t="shared" si="16"/>
        <v>372476.51</v>
      </c>
      <c r="H1786" s="10">
        <v>372276.51</v>
      </c>
      <c r="I1786" s="15">
        <v>200</v>
      </c>
    </row>
    <row r="1787" spans="6:9" x14ac:dyDescent="0.25">
      <c r="F1787" s="52">
        <v>44859</v>
      </c>
      <c r="G1787" s="10">
        <f t="shared" si="16"/>
        <v>376660.01</v>
      </c>
      <c r="H1787" s="10">
        <v>376460.01</v>
      </c>
      <c r="I1787" s="15">
        <v>200</v>
      </c>
    </row>
    <row r="1788" spans="6:9" x14ac:dyDescent="0.25">
      <c r="F1788" s="52">
        <v>44860</v>
      </c>
      <c r="G1788" s="10">
        <f t="shared" si="16"/>
        <v>397613.66</v>
      </c>
      <c r="H1788" s="10">
        <v>397413.66</v>
      </c>
      <c r="I1788" s="15">
        <v>200</v>
      </c>
    </row>
    <row r="1789" spans="6:9" x14ac:dyDescent="0.25">
      <c r="F1789" s="52">
        <v>44861</v>
      </c>
      <c r="G1789" s="10">
        <f t="shared" si="16"/>
        <v>387878.55</v>
      </c>
      <c r="H1789" s="10">
        <v>387678.55</v>
      </c>
      <c r="I1789" s="15">
        <v>200</v>
      </c>
    </row>
    <row r="1790" spans="6:9" x14ac:dyDescent="0.25">
      <c r="F1790" s="52">
        <v>44862</v>
      </c>
      <c r="G1790" s="10">
        <f t="shared" si="16"/>
        <v>387403.57</v>
      </c>
      <c r="H1790" s="10">
        <v>387203.57</v>
      </c>
      <c r="I1790" s="15">
        <v>200</v>
      </c>
    </row>
    <row r="1791" spans="6:9" x14ac:dyDescent="0.25">
      <c r="F1791" s="52">
        <v>44863</v>
      </c>
      <c r="G1791" s="10">
        <f t="shared" si="16"/>
        <v>387403.57</v>
      </c>
      <c r="H1791" s="10">
        <f t="shared" si="17"/>
        <v>387203.57</v>
      </c>
      <c r="I1791" s="15">
        <v>200</v>
      </c>
    </row>
    <row r="1792" spans="6:9" x14ac:dyDescent="0.25">
      <c r="F1792" s="52">
        <v>44864</v>
      </c>
      <c r="G1792" s="10">
        <f t="shared" si="16"/>
        <v>387403.57</v>
      </c>
      <c r="H1792" s="10">
        <f t="shared" si="17"/>
        <v>387203.57</v>
      </c>
      <c r="I1792" s="15">
        <v>200</v>
      </c>
    </row>
    <row r="1793" spans="2:9" x14ac:dyDescent="0.25">
      <c r="C1793"/>
      <c r="F1793" s="52">
        <v>44865</v>
      </c>
      <c r="G1793" s="10">
        <f t="shared" si="16"/>
        <v>417675.61</v>
      </c>
      <c r="H1793" s="10">
        <v>417475.61</v>
      </c>
      <c r="I1793" s="15">
        <v>200</v>
      </c>
    </row>
    <row r="1794" spans="2:9" x14ac:dyDescent="0.25">
      <c r="B1794" s="74"/>
      <c r="F1794" s="52">
        <v>44866</v>
      </c>
      <c r="G1794" s="10">
        <f t="shared" si="16"/>
        <v>417675.61</v>
      </c>
      <c r="H1794" s="10">
        <f t="shared" si="17"/>
        <v>417475.61</v>
      </c>
      <c r="I1794" s="15">
        <v>200</v>
      </c>
    </row>
    <row r="1795" spans="2:9" x14ac:dyDescent="0.25">
      <c r="B1795" s="74"/>
      <c r="F1795" s="52">
        <v>44867</v>
      </c>
      <c r="G1795" s="10">
        <f t="shared" si="16"/>
        <v>417675.61</v>
      </c>
      <c r="H1795" s="10">
        <f t="shared" si="17"/>
        <v>417475.61</v>
      </c>
      <c r="I1795" s="15">
        <v>200</v>
      </c>
    </row>
    <row r="1796" spans="2:9" x14ac:dyDescent="0.25">
      <c r="B1796" s="74"/>
      <c r="F1796" s="52">
        <v>44868</v>
      </c>
      <c r="G1796" s="10">
        <f t="shared" si="16"/>
        <v>412270.74</v>
      </c>
      <c r="H1796" s="10">
        <v>412070.74</v>
      </c>
      <c r="I1796" s="15">
        <v>200</v>
      </c>
    </row>
    <row r="1797" spans="2:9" x14ac:dyDescent="0.25">
      <c r="B1797" s="74"/>
      <c r="F1797" s="52">
        <v>44869</v>
      </c>
      <c r="G1797" s="10">
        <f t="shared" si="16"/>
        <v>412270.74</v>
      </c>
      <c r="H1797" s="10">
        <f t="shared" ref="H1797:H1840" si="18">H1796</f>
        <v>412070.74</v>
      </c>
      <c r="I1797" s="15">
        <v>200</v>
      </c>
    </row>
    <row r="1798" spans="2:9" x14ac:dyDescent="0.25">
      <c r="B1798" s="74"/>
      <c r="F1798" s="52">
        <v>44870</v>
      </c>
      <c r="G1798" s="10">
        <f t="shared" si="16"/>
        <v>412270.74</v>
      </c>
      <c r="H1798" s="10">
        <f t="shared" si="18"/>
        <v>412070.74</v>
      </c>
      <c r="I1798" s="15">
        <v>200</v>
      </c>
    </row>
    <row r="1799" spans="2:9" x14ac:dyDescent="0.25">
      <c r="B1799" s="74"/>
      <c r="F1799" s="52">
        <v>44871</v>
      </c>
      <c r="G1799" s="10">
        <f t="shared" si="16"/>
        <v>412270.74</v>
      </c>
      <c r="H1799" s="10">
        <f t="shared" si="18"/>
        <v>412070.74</v>
      </c>
      <c r="I1799" s="15">
        <v>200</v>
      </c>
    </row>
    <row r="1800" spans="2:9" x14ac:dyDescent="0.25">
      <c r="B1800" s="74"/>
      <c r="F1800" s="52">
        <v>44872</v>
      </c>
      <c r="G1800" s="10">
        <f t="shared" si="16"/>
        <v>368529.24</v>
      </c>
      <c r="H1800" s="10">
        <v>368329.24</v>
      </c>
      <c r="I1800" s="15">
        <v>200</v>
      </c>
    </row>
    <row r="1801" spans="2:9" x14ac:dyDescent="0.25">
      <c r="B1801" s="74"/>
      <c r="F1801" s="52">
        <v>44873</v>
      </c>
      <c r="G1801" s="10">
        <f t="shared" si="16"/>
        <v>369146.24</v>
      </c>
      <c r="H1801" s="10">
        <v>368946.24</v>
      </c>
      <c r="I1801" s="15">
        <v>200</v>
      </c>
    </row>
    <row r="1802" spans="2:9" x14ac:dyDescent="0.25">
      <c r="B1802" s="74"/>
      <c r="F1802" s="52">
        <v>44874</v>
      </c>
      <c r="G1802" s="10">
        <f t="shared" ref="G1802:G1865" si="19">H1802+I1802</f>
        <v>369146.24</v>
      </c>
      <c r="H1802" s="10">
        <f t="shared" si="18"/>
        <v>368946.24</v>
      </c>
      <c r="I1802" s="15">
        <v>200</v>
      </c>
    </row>
    <row r="1803" spans="2:9" x14ac:dyDescent="0.25">
      <c r="B1803" s="74"/>
      <c r="F1803" s="52">
        <v>44875</v>
      </c>
      <c r="G1803" s="10">
        <f t="shared" si="19"/>
        <v>423875.79</v>
      </c>
      <c r="H1803" s="10">
        <v>423675.79</v>
      </c>
      <c r="I1803" s="15">
        <v>200</v>
      </c>
    </row>
    <row r="1804" spans="2:9" x14ac:dyDescent="0.25">
      <c r="B1804" s="74"/>
      <c r="F1804" s="52">
        <v>44876</v>
      </c>
      <c r="G1804" s="10">
        <f t="shared" si="19"/>
        <v>423875.79</v>
      </c>
      <c r="H1804" s="10">
        <f t="shared" si="18"/>
        <v>423675.79</v>
      </c>
      <c r="I1804" s="15">
        <v>200</v>
      </c>
    </row>
    <row r="1805" spans="2:9" x14ac:dyDescent="0.25">
      <c r="B1805" s="74"/>
      <c r="F1805" s="52">
        <v>44879</v>
      </c>
      <c r="G1805" s="10">
        <f t="shared" si="19"/>
        <v>423400.81</v>
      </c>
      <c r="H1805" s="10">
        <v>423200.81</v>
      </c>
      <c r="I1805" s="15">
        <v>200</v>
      </c>
    </row>
    <row r="1806" spans="2:9" x14ac:dyDescent="0.25">
      <c r="B1806" s="74"/>
      <c r="F1806" s="52">
        <v>44880</v>
      </c>
      <c r="G1806" s="10">
        <f t="shared" si="19"/>
        <v>423210.99</v>
      </c>
      <c r="H1806" s="10">
        <v>423010.99</v>
      </c>
      <c r="I1806" s="15">
        <v>200</v>
      </c>
    </row>
    <row r="1807" spans="2:9" x14ac:dyDescent="0.25">
      <c r="F1807" s="52">
        <v>44881</v>
      </c>
      <c r="G1807" s="10">
        <f t="shared" si="19"/>
        <v>473210.99</v>
      </c>
      <c r="H1807" s="10">
        <v>473010.99</v>
      </c>
      <c r="I1807" s="15">
        <v>200</v>
      </c>
    </row>
    <row r="1808" spans="2:9" x14ac:dyDescent="0.25">
      <c r="F1808" s="52">
        <v>44882</v>
      </c>
      <c r="G1808" s="10">
        <f t="shared" si="19"/>
        <v>470084.64</v>
      </c>
      <c r="H1808" s="10">
        <v>469884.64</v>
      </c>
      <c r="I1808" s="15">
        <v>200</v>
      </c>
    </row>
    <row r="1809" spans="6:9" x14ac:dyDescent="0.25">
      <c r="F1809" s="52">
        <v>44883</v>
      </c>
      <c r="G1809" s="10">
        <f t="shared" si="19"/>
        <v>470084.64</v>
      </c>
      <c r="H1809" s="10">
        <f t="shared" si="18"/>
        <v>469884.64</v>
      </c>
      <c r="I1809" s="15">
        <v>200</v>
      </c>
    </row>
    <row r="1810" spans="6:9" x14ac:dyDescent="0.25">
      <c r="F1810" s="52">
        <v>44886</v>
      </c>
      <c r="G1810" s="10">
        <f t="shared" si="19"/>
        <v>424767.46</v>
      </c>
      <c r="H1810" s="10">
        <v>424567.46</v>
      </c>
      <c r="I1810" s="15">
        <v>200</v>
      </c>
    </row>
    <row r="1811" spans="6:9" x14ac:dyDescent="0.25">
      <c r="F1811" s="52">
        <v>44887</v>
      </c>
      <c r="G1811" s="10">
        <f t="shared" si="19"/>
        <v>424767.46</v>
      </c>
      <c r="H1811" s="10">
        <f t="shared" si="18"/>
        <v>424567.46</v>
      </c>
      <c r="I1811" s="15">
        <v>200</v>
      </c>
    </row>
    <row r="1812" spans="6:9" x14ac:dyDescent="0.25">
      <c r="F1812" s="52">
        <v>44888</v>
      </c>
      <c r="G1812" s="10">
        <f t="shared" si="19"/>
        <v>424767.46</v>
      </c>
      <c r="H1812" s="10">
        <f t="shared" si="18"/>
        <v>424567.46</v>
      </c>
      <c r="I1812" s="15">
        <v>200</v>
      </c>
    </row>
    <row r="1813" spans="6:9" x14ac:dyDescent="0.25">
      <c r="F1813" s="52">
        <v>44889</v>
      </c>
      <c r="G1813" s="10">
        <f t="shared" si="19"/>
        <v>424767.46</v>
      </c>
      <c r="H1813" s="10">
        <f t="shared" si="18"/>
        <v>424567.46</v>
      </c>
      <c r="I1813" s="15">
        <v>200</v>
      </c>
    </row>
    <row r="1814" spans="6:9" x14ac:dyDescent="0.25">
      <c r="F1814" s="52">
        <v>44890</v>
      </c>
      <c r="G1814" s="10">
        <f t="shared" si="19"/>
        <v>442650.11</v>
      </c>
      <c r="H1814" s="10">
        <v>442450.11</v>
      </c>
      <c r="I1814" s="15">
        <v>200</v>
      </c>
    </row>
    <row r="1815" spans="6:9" x14ac:dyDescent="0.25">
      <c r="F1815" s="52">
        <v>44893</v>
      </c>
      <c r="G1815" s="10">
        <f t="shared" si="19"/>
        <v>442518.27</v>
      </c>
      <c r="H1815" s="10">
        <v>442318.27</v>
      </c>
      <c r="I1815" s="15">
        <v>200</v>
      </c>
    </row>
    <row r="1816" spans="6:9" x14ac:dyDescent="0.25">
      <c r="F1816" s="52">
        <v>44894</v>
      </c>
      <c r="G1816" s="10">
        <f t="shared" si="19"/>
        <v>442518.27</v>
      </c>
      <c r="H1816" s="10">
        <f t="shared" si="18"/>
        <v>442318.27</v>
      </c>
      <c r="I1816" s="15">
        <v>200</v>
      </c>
    </row>
    <row r="1817" spans="6:9" x14ac:dyDescent="0.25">
      <c r="F1817" s="52">
        <v>44895</v>
      </c>
      <c r="G1817" s="10">
        <f t="shared" si="19"/>
        <v>442518.27</v>
      </c>
      <c r="H1817" s="10">
        <f t="shared" si="18"/>
        <v>442318.27</v>
      </c>
      <c r="I1817" s="15">
        <v>200</v>
      </c>
    </row>
    <row r="1818" spans="6:9" x14ac:dyDescent="0.25">
      <c r="F1818" s="52">
        <v>44896</v>
      </c>
      <c r="G1818" s="10">
        <f t="shared" si="19"/>
        <v>442518.27</v>
      </c>
      <c r="H1818" s="10">
        <f t="shared" si="18"/>
        <v>442318.27</v>
      </c>
      <c r="I1818" s="15">
        <v>200</v>
      </c>
    </row>
    <row r="1819" spans="6:9" x14ac:dyDescent="0.25">
      <c r="F1819" s="52">
        <v>44897</v>
      </c>
      <c r="G1819" s="10">
        <f t="shared" si="19"/>
        <v>420942.38</v>
      </c>
      <c r="H1819" s="10">
        <v>420742.38</v>
      </c>
      <c r="I1819" s="15">
        <v>200</v>
      </c>
    </row>
    <row r="1820" spans="6:9" x14ac:dyDescent="0.25">
      <c r="F1820" s="52">
        <v>44900</v>
      </c>
      <c r="G1820" s="10">
        <f t="shared" si="19"/>
        <v>379216.39</v>
      </c>
      <c r="H1820" s="10">
        <v>379016.39</v>
      </c>
      <c r="I1820" s="15">
        <v>200</v>
      </c>
    </row>
    <row r="1821" spans="6:9" x14ac:dyDescent="0.25">
      <c r="F1821" s="52">
        <v>44901</v>
      </c>
      <c r="G1821" s="10">
        <f t="shared" si="19"/>
        <v>379216.39</v>
      </c>
      <c r="H1821" s="10">
        <f t="shared" si="18"/>
        <v>379016.39</v>
      </c>
      <c r="I1821" s="15">
        <v>200</v>
      </c>
    </row>
    <row r="1822" spans="6:9" x14ac:dyDescent="0.25">
      <c r="F1822" s="52">
        <v>44902</v>
      </c>
      <c r="G1822" s="10">
        <f t="shared" si="19"/>
        <v>379216.39</v>
      </c>
      <c r="H1822" s="10">
        <f t="shared" si="18"/>
        <v>379016.39</v>
      </c>
      <c r="I1822" s="15">
        <v>200</v>
      </c>
    </row>
    <row r="1823" spans="6:9" x14ac:dyDescent="0.25">
      <c r="F1823" s="52">
        <v>44903</v>
      </c>
      <c r="G1823" s="10">
        <f t="shared" si="19"/>
        <v>379216.39</v>
      </c>
      <c r="H1823" s="10">
        <f t="shared" si="18"/>
        <v>379016.39</v>
      </c>
      <c r="I1823" s="15">
        <v>200</v>
      </c>
    </row>
    <row r="1824" spans="6:9" x14ac:dyDescent="0.25">
      <c r="F1824" s="52">
        <v>44904</v>
      </c>
      <c r="G1824" s="10">
        <f t="shared" si="19"/>
        <v>383318.34</v>
      </c>
      <c r="H1824" s="10">
        <v>383118.34</v>
      </c>
      <c r="I1824" s="15">
        <v>200</v>
      </c>
    </row>
    <row r="1825" spans="6:9" x14ac:dyDescent="0.25">
      <c r="F1825" s="52">
        <v>44907</v>
      </c>
      <c r="G1825" s="10">
        <f t="shared" si="19"/>
        <v>383318.34</v>
      </c>
      <c r="H1825" s="10">
        <f t="shared" si="18"/>
        <v>383118.34</v>
      </c>
      <c r="I1825" s="15">
        <v>200</v>
      </c>
    </row>
    <row r="1826" spans="6:9" x14ac:dyDescent="0.25">
      <c r="F1826" s="52">
        <v>44908</v>
      </c>
      <c r="G1826" s="10">
        <f t="shared" si="19"/>
        <v>383318.34</v>
      </c>
      <c r="H1826" s="10">
        <f t="shared" si="18"/>
        <v>383118.34</v>
      </c>
      <c r="I1826" s="15">
        <v>200</v>
      </c>
    </row>
    <row r="1827" spans="6:9" x14ac:dyDescent="0.25">
      <c r="F1827" s="52">
        <v>44909</v>
      </c>
      <c r="G1827" s="10">
        <f t="shared" si="19"/>
        <v>378306.47</v>
      </c>
      <c r="H1827" s="10">
        <v>378106.47</v>
      </c>
      <c r="I1827" s="15">
        <v>200</v>
      </c>
    </row>
    <row r="1828" spans="6:9" x14ac:dyDescent="0.25">
      <c r="F1828" s="52">
        <v>44910</v>
      </c>
      <c r="G1828" s="10">
        <f t="shared" si="19"/>
        <v>385097.98</v>
      </c>
      <c r="H1828" s="10">
        <v>384897.98</v>
      </c>
      <c r="I1828" s="15">
        <v>200</v>
      </c>
    </row>
    <row r="1829" spans="6:9" x14ac:dyDescent="0.25">
      <c r="F1829" s="52">
        <v>44911</v>
      </c>
      <c r="G1829" s="10">
        <f t="shared" si="19"/>
        <v>385399.2</v>
      </c>
      <c r="H1829" s="10">
        <v>385199.2</v>
      </c>
      <c r="I1829" s="15">
        <v>200</v>
      </c>
    </row>
    <row r="1830" spans="6:9" x14ac:dyDescent="0.25">
      <c r="F1830" s="52">
        <v>44914</v>
      </c>
      <c r="G1830" s="10">
        <f t="shared" si="19"/>
        <v>385399.2</v>
      </c>
      <c r="H1830" s="10">
        <f t="shared" si="18"/>
        <v>385199.2</v>
      </c>
      <c r="I1830" s="15">
        <v>200</v>
      </c>
    </row>
    <row r="1831" spans="6:9" x14ac:dyDescent="0.25">
      <c r="F1831" s="52">
        <v>44915</v>
      </c>
      <c r="G1831" s="10">
        <f t="shared" si="19"/>
        <v>343338.22</v>
      </c>
      <c r="H1831" s="10">
        <v>343138.22</v>
      </c>
      <c r="I1831" s="15">
        <v>200</v>
      </c>
    </row>
    <row r="1832" spans="6:9" x14ac:dyDescent="0.25">
      <c r="F1832" s="52">
        <v>44916</v>
      </c>
      <c r="G1832" s="10">
        <f t="shared" si="19"/>
        <v>339355.16</v>
      </c>
      <c r="H1832" s="10">
        <v>339155.16</v>
      </c>
      <c r="I1832" s="15">
        <v>200</v>
      </c>
    </row>
    <row r="1833" spans="6:9" x14ac:dyDescent="0.25">
      <c r="F1833" s="52">
        <v>44917</v>
      </c>
      <c r="G1833" s="10">
        <f t="shared" si="19"/>
        <v>346945.63</v>
      </c>
      <c r="H1833" s="10">
        <v>346745.63</v>
      </c>
      <c r="I1833" s="15">
        <v>200</v>
      </c>
    </row>
    <row r="1834" spans="6:9" x14ac:dyDescent="0.25">
      <c r="F1834" s="52">
        <v>44918</v>
      </c>
      <c r="G1834" s="10">
        <f t="shared" si="19"/>
        <v>346470.13</v>
      </c>
      <c r="H1834" s="10">
        <v>346270.13</v>
      </c>
      <c r="I1834" s="15">
        <v>200</v>
      </c>
    </row>
    <row r="1835" spans="6:9" x14ac:dyDescent="0.25">
      <c r="F1835" s="52">
        <v>44921</v>
      </c>
      <c r="G1835" s="10">
        <f t="shared" si="19"/>
        <v>346470.13</v>
      </c>
      <c r="H1835" s="10">
        <f t="shared" si="18"/>
        <v>346270.13</v>
      </c>
      <c r="I1835" s="15">
        <v>200</v>
      </c>
    </row>
    <row r="1836" spans="6:9" x14ac:dyDescent="0.25">
      <c r="F1836" s="52">
        <v>44922</v>
      </c>
      <c r="G1836" s="10">
        <f t="shared" si="19"/>
        <v>346470.13</v>
      </c>
      <c r="H1836" s="10">
        <f t="shared" si="18"/>
        <v>346270.13</v>
      </c>
      <c r="I1836" s="15">
        <v>200</v>
      </c>
    </row>
    <row r="1837" spans="6:9" x14ac:dyDescent="0.25">
      <c r="F1837" s="52">
        <v>44923</v>
      </c>
      <c r="G1837" s="10">
        <f t="shared" si="19"/>
        <v>432503.36</v>
      </c>
      <c r="H1837" s="10">
        <v>432303.35999999999</v>
      </c>
      <c r="I1837" s="15">
        <v>200</v>
      </c>
    </row>
    <row r="1838" spans="6:9" x14ac:dyDescent="0.25">
      <c r="F1838" s="52">
        <v>44924</v>
      </c>
      <c r="G1838" s="10">
        <f t="shared" si="19"/>
        <v>432600.88</v>
      </c>
      <c r="H1838" s="10">
        <v>432400.88</v>
      </c>
      <c r="I1838" s="15">
        <v>200</v>
      </c>
    </row>
    <row r="1839" spans="6:9" x14ac:dyDescent="0.25">
      <c r="F1839" s="52">
        <v>44925</v>
      </c>
      <c r="G1839" s="10">
        <f t="shared" si="19"/>
        <v>432600.88</v>
      </c>
      <c r="H1839" s="10">
        <f t="shared" si="18"/>
        <v>432400.88</v>
      </c>
      <c r="I1839" s="15">
        <v>200</v>
      </c>
    </row>
    <row r="1840" spans="6:9" x14ac:dyDescent="0.25">
      <c r="F1840" s="52">
        <v>44928</v>
      </c>
      <c r="G1840" s="10">
        <f t="shared" si="19"/>
        <v>432600.88</v>
      </c>
      <c r="H1840" s="10">
        <f t="shared" si="18"/>
        <v>432400.88</v>
      </c>
      <c r="I1840" s="15">
        <v>200</v>
      </c>
    </row>
    <row r="1841" spans="6:9" x14ac:dyDescent="0.25">
      <c r="F1841" s="52">
        <v>44929</v>
      </c>
      <c r="G1841" s="10">
        <f t="shared" si="19"/>
        <v>432648.4</v>
      </c>
      <c r="H1841" s="10">
        <v>432448.4</v>
      </c>
      <c r="I1841" s="15">
        <v>200</v>
      </c>
    </row>
    <row r="1842" spans="6:9" x14ac:dyDescent="0.25">
      <c r="F1842" s="52">
        <v>44930</v>
      </c>
      <c r="G1842" s="10">
        <f t="shared" si="19"/>
        <v>432648.4</v>
      </c>
      <c r="H1842" s="10">
        <f>H1841</f>
        <v>432448.4</v>
      </c>
      <c r="I1842" s="15">
        <v>200</v>
      </c>
    </row>
    <row r="1843" spans="6:9" x14ac:dyDescent="0.25">
      <c r="F1843" s="52">
        <v>44931</v>
      </c>
      <c r="G1843" s="10">
        <f t="shared" si="19"/>
        <v>376288.8</v>
      </c>
      <c r="H1843" s="10">
        <v>376088.8</v>
      </c>
      <c r="I1843" s="15">
        <v>200</v>
      </c>
    </row>
    <row r="1844" spans="6:9" x14ac:dyDescent="0.25">
      <c r="F1844" s="52">
        <v>44932</v>
      </c>
      <c r="G1844" s="10">
        <f t="shared" si="19"/>
        <v>375846.51</v>
      </c>
      <c r="H1844" s="10">
        <v>375646.51</v>
      </c>
      <c r="I1844" s="15">
        <v>200</v>
      </c>
    </row>
    <row r="1845" spans="6:9" x14ac:dyDescent="0.25">
      <c r="F1845" s="52">
        <v>44935</v>
      </c>
      <c r="G1845" s="10">
        <f t="shared" si="19"/>
        <v>375246.51</v>
      </c>
      <c r="H1845" s="10">
        <v>375046.51</v>
      </c>
      <c r="I1845" s="15">
        <v>200</v>
      </c>
    </row>
    <row r="1846" spans="6:9" x14ac:dyDescent="0.25">
      <c r="F1846" s="52">
        <v>44936</v>
      </c>
      <c r="G1846" s="10">
        <f t="shared" si="19"/>
        <v>375703.51</v>
      </c>
      <c r="H1846" s="10">
        <v>375503.51</v>
      </c>
      <c r="I1846" s="15">
        <v>200</v>
      </c>
    </row>
    <row r="1847" spans="6:9" x14ac:dyDescent="0.25">
      <c r="F1847" s="52">
        <v>44937</v>
      </c>
      <c r="G1847" s="10">
        <f t="shared" si="19"/>
        <v>375837.32</v>
      </c>
      <c r="H1847" s="10">
        <v>375637.32</v>
      </c>
      <c r="I1847" s="15">
        <v>200</v>
      </c>
    </row>
    <row r="1848" spans="6:9" x14ac:dyDescent="0.25">
      <c r="F1848" s="52">
        <v>44938</v>
      </c>
      <c r="G1848" s="10">
        <f t="shared" si="19"/>
        <v>358313.37</v>
      </c>
      <c r="H1848" s="10">
        <v>358113.37</v>
      </c>
      <c r="I1848" s="15">
        <v>200</v>
      </c>
    </row>
    <row r="1849" spans="6:9" x14ac:dyDescent="0.25">
      <c r="F1849" s="52">
        <v>44939</v>
      </c>
      <c r="G1849" s="10">
        <f t="shared" si="19"/>
        <v>362655.36</v>
      </c>
      <c r="H1849" s="10">
        <v>362455.36</v>
      </c>
      <c r="I1849" s="15">
        <v>200</v>
      </c>
    </row>
    <row r="1850" spans="6:9" x14ac:dyDescent="0.25">
      <c r="F1850" s="52">
        <v>44942</v>
      </c>
      <c r="G1850" s="10">
        <f t="shared" si="19"/>
        <v>362655.36</v>
      </c>
      <c r="H1850" s="10">
        <f>H1849</f>
        <v>362455.36</v>
      </c>
      <c r="I1850" s="15">
        <v>200</v>
      </c>
    </row>
    <row r="1851" spans="6:9" x14ac:dyDescent="0.25">
      <c r="F1851" s="52">
        <v>44943</v>
      </c>
      <c r="G1851" s="10">
        <f t="shared" si="19"/>
        <v>296234.34999999998</v>
      </c>
      <c r="H1851" s="10">
        <v>296034.34999999998</v>
      </c>
      <c r="I1851" s="15">
        <v>200</v>
      </c>
    </row>
    <row r="1852" spans="6:9" x14ac:dyDescent="0.25">
      <c r="F1852" s="52">
        <v>44944</v>
      </c>
      <c r="G1852" s="10">
        <f t="shared" si="19"/>
        <v>309641.15000000002</v>
      </c>
      <c r="H1852" s="10">
        <v>309441.15000000002</v>
      </c>
      <c r="I1852" s="15">
        <v>200</v>
      </c>
    </row>
    <row r="1853" spans="6:9" x14ac:dyDescent="0.25">
      <c r="F1853" s="52">
        <v>44945</v>
      </c>
      <c r="G1853" s="10">
        <f t="shared" si="19"/>
        <v>316446.05</v>
      </c>
      <c r="H1853" s="10">
        <v>316246.05</v>
      </c>
      <c r="I1853" s="15">
        <v>200</v>
      </c>
    </row>
    <row r="1854" spans="6:9" x14ac:dyDescent="0.25">
      <c r="F1854" s="52">
        <v>44946</v>
      </c>
      <c r="G1854" s="10">
        <f t="shared" si="19"/>
        <v>315066.78000000003</v>
      </c>
      <c r="H1854" s="10">
        <v>314866.78000000003</v>
      </c>
      <c r="I1854" s="15">
        <v>200</v>
      </c>
    </row>
    <row r="1855" spans="6:9" x14ac:dyDescent="0.25">
      <c r="F1855" s="52">
        <v>44949</v>
      </c>
      <c r="G1855" s="10">
        <f t="shared" si="19"/>
        <v>314907.93</v>
      </c>
      <c r="H1855" s="10">
        <v>314707.93</v>
      </c>
      <c r="I1855" s="15">
        <v>200</v>
      </c>
    </row>
    <row r="1856" spans="6:9" x14ac:dyDescent="0.25">
      <c r="F1856" s="52">
        <v>44950</v>
      </c>
      <c r="G1856" s="10">
        <f t="shared" si="19"/>
        <v>314907.93</v>
      </c>
      <c r="H1856" s="10">
        <f>H1855</f>
        <v>314707.93</v>
      </c>
      <c r="I1856" s="15">
        <v>200</v>
      </c>
    </row>
    <row r="1857" spans="2:9" x14ac:dyDescent="0.25">
      <c r="C1857"/>
      <c r="F1857" s="52">
        <v>44951</v>
      </c>
      <c r="G1857" s="10">
        <f t="shared" si="19"/>
        <v>314907.93</v>
      </c>
      <c r="H1857" s="10">
        <f>H1856</f>
        <v>314707.93</v>
      </c>
      <c r="I1857" s="15">
        <v>200</v>
      </c>
    </row>
    <row r="1858" spans="2:9" x14ac:dyDescent="0.25">
      <c r="B1858" s="74"/>
      <c r="F1858" s="52">
        <v>44952</v>
      </c>
      <c r="G1858" s="10">
        <f t="shared" si="19"/>
        <v>315650.68</v>
      </c>
      <c r="H1858" s="10">
        <v>315450.68</v>
      </c>
      <c r="I1858" s="15">
        <v>200</v>
      </c>
    </row>
    <row r="1859" spans="2:9" x14ac:dyDescent="0.25">
      <c r="B1859" s="74"/>
      <c r="F1859" s="52">
        <v>44953</v>
      </c>
      <c r="G1859" s="10">
        <f t="shared" si="19"/>
        <v>291355.65000000002</v>
      </c>
      <c r="H1859" s="10">
        <v>291155.65000000002</v>
      </c>
      <c r="I1859" s="15">
        <v>200</v>
      </c>
    </row>
    <row r="1860" spans="2:9" x14ac:dyDescent="0.25">
      <c r="B1860" s="74"/>
      <c r="F1860" s="52">
        <v>44956</v>
      </c>
      <c r="G1860" s="10">
        <f t="shared" si="19"/>
        <v>270294.52</v>
      </c>
      <c r="H1860" s="10">
        <v>270094.52</v>
      </c>
      <c r="I1860" s="15">
        <v>200</v>
      </c>
    </row>
    <row r="1861" spans="2:9" x14ac:dyDescent="0.25">
      <c r="B1861" s="74"/>
      <c r="F1861" s="52">
        <v>44957</v>
      </c>
      <c r="G1861" s="10">
        <f t="shared" si="19"/>
        <v>269684.28999999998</v>
      </c>
      <c r="H1861" s="10">
        <v>269484.28999999998</v>
      </c>
      <c r="I1861" s="15">
        <v>200</v>
      </c>
    </row>
    <row r="1862" spans="2:9" x14ac:dyDescent="0.25">
      <c r="B1862" s="74"/>
      <c r="F1862" s="52">
        <v>44958</v>
      </c>
      <c r="G1862" s="10">
        <f t="shared" si="19"/>
        <v>269684.28999999998</v>
      </c>
      <c r="H1862" s="10">
        <f>H1861</f>
        <v>269484.28999999998</v>
      </c>
      <c r="I1862" s="15">
        <v>200</v>
      </c>
    </row>
    <row r="1863" spans="2:9" x14ac:dyDescent="0.25">
      <c r="B1863" s="74"/>
      <c r="F1863" s="52">
        <v>44959</v>
      </c>
      <c r="G1863" s="22">
        <f t="shared" si="19"/>
        <v>259972.42</v>
      </c>
      <c r="H1863" s="10">
        <v>259772.42</v>
      </c>
      <c r="I1863" s="15">
        <v>200</v>
      </c>
    </row>
    <row r="1864" spans="2:9" x14ac:dyDescent="0.25">
      <c r="B1864" s="74"/>
      <c r="F1864" s="52">
        <v>44960</v>
      </c>
      <c r="G1864" s="10">
        <f t="shared" si="19"/>
        <v>282694.13</v>
      </c>
      <c r="H1864" s="10">
        <v>282494.13</v>
      </c>
      <c r="I1864" s="15">
        <v>200</v>
      </c>
    </row>
    <row r="1865" spans="2:9" x14ac:dyDescent="0.25">
      <c r="B1865" s="74"/>
      <c r="F1865" s="52">
        <v>44963</v>
      </c>
      <c r="G1865" s="10">
        <f t="shared" si="19"/>
        <v>282636.44</v>
      </c>
      <c r="H1865" s="10">
        <v>282436.44</v>
      </c>
      <c r="I1865" s="15">
        <v>200</v>
      </c>
    </row>
    <row r="1866" spans="2:9" x14ac:dyDescent="0.25">
      <c r="B1866" s="74"/>
      <c r="F1866" s="52">
        <v>44964</v>
      </c>
      <c r="G1866" s="10">
        <f t="shared" ref="G1866:G1929" si="20">H1866+I1866</f>
        <v>298296.44</v>
      </c>
      <c r="H1866" s="10">
        <v>298096.44</v>
      </c>
      <c r="I1866" s="15">
        <v>200</v>
      </c>
    </row>
    <row r="1867" spans="2:9" x14ac:dyDescent="0.25">
      <c r="B1867" s="74"/>
      <c r="F1867" s="52">
        <v>44965</v>
      </c>
      <c r="G1867" s="10">
        <f t="shared" si="20"/>
        <v>298259.44</v>
      </c>
      <c r="H1867" s="10">
        <v>298059.44</v>
      </c>
      <c r="I1867" s="15">
        <v>200</v>
      </c>
    </row>
    <row r="1868" spans="2:9" x14ac:dyDescent="0.25">
      <c r="B1868" s="74"/>
      <c r="F1868" s="52">
        <v>44966</v>
      </c>
      <c r="G1868" s="10">
        <f t="shared" si="20"/>
        <v>286670.99</v>
      </c>
      <c r="H1868" s="10">
        <v>286470.99</v>
      </c>
      <c r="I1868" s="15">
        <v>200</v>
      </c>
    </row>
    <row r="1869" spans="2:9" x14ac:dyDescent="0.25">
      <c r="B1869" s="74"/>
      <c r="F1869" s="52">
        <v>44967</v>
      </c>
      <c r="G1869" s="10">
        <f t="shared" si="20"/>
        <v>329121.65000000002</v>
      </c>
      <c r="H1869" s="10">
        <v>328921.65000000002</v>
      </c>
      <c r="I1869" s="15">
        <v>200</v>
      </c>
    </row>
    <row r="1870" spans="2:9" x14ac:dyDescent="0.25">
      <c r="B1870" s="74"/>
      <c r="F1870" s="52">
        <v>44970</v>
      </c>
      <c r="G1870" s="10">
        <f t="shared" si="20"/>
        <v>287265.95</v>
      </c>
      <c r="H1870" s="10">
        <v>287065.95</v>
      </c>
      <c r="I1870" s="15">
        <v>200</v>
      </c>
    </row>
    <row r="1871" spans="2:9" x14ac:dyDescent="0.25">
      <c r="F1871" s="52">
        <v>44971</v>
      </c>
      <c r="G1871" s="10">
        <f t="shared" si="20"/>
        <v>291765.95</v>
      </c>
      <c r="H1871" s="10">
        <v>291565.95</v>
      </c>
      <c r="I1871" s="15">
        <v>200</v>
      </c>
    </row>
    <row r="1872" spans="2:9" x14ac:dyDescent="0.25">
      <c r="F1872" s="52">
        <v>44972</v>
      </c>
      <c r="G1872" s="10">
        <f t="shared" si="20"/>
        <v>291800.28000000003</v>
      </c>
      <c r="H1872" s="10">
        <v>291600.28000000003</v>
      </c>
      <c r="I1872" s="15">
        <v>200</v>
      </c>
    </row>
    <row r="1873" spans="6:9" x14ac:dyDescent="0.25">
      <c r="F1873" s="52">
        <v>44973</v>
      </c>
      <c r="G1873" s="10">
        <f t="shared" si="20"/>
        <v>298342.23</v>
      </c>
      <c r="H1873" s="10">
        <v>298142.23</v>
      </c>
      <c r="I1873" s="15">
        <v>200</v>
      </c>
    </row>
    <row r="1874" spans="6:9" x14ac:dyDescent="0.25">
      <c r="F1874" s="52">
        <v>44974</v>
      </c>
      <c r="G1874" s="10">
        <f t="shared" si="20"/>
        <v>292633.62</v>
      </c>
      <c r="H1874" s="10">
        <v>292433.62</v>
      </c>
      <c r="I1874" s="15">
        <v>200</v>
      </c>
    </row>
    <row r="1875" spans="6:9" x14ac:dyDescent="0.25">
      <c r="F1875" s="52">
        <v>44977</v>
      </c>
      <c r="G1875" s="10">
        <f t="shared" si="20"/>
        <v>292633.62</v>
      </c>
      <c r="H1875" s="10">
        <f>H1874</f>
        <v>292433.62</v>
      </c>
      <c r="I1875" s="15">
        <v>200</v>
      </c>
    </row>
    <row r="1876" spans="6:9" x14ac:dyDescent="0.25">
      <c r="F1876" s="52">
        <v>44978</v>
      </c>
      <c r="G1876" s="10">
        <f t="shared" si="20"/>
        <v>325449.82</v>
      </c>
      <c r="H1876" s="10">
        <v>325249.82</v>
      </c>
      <c r="I1876" s="15">
        <v>200</v>
      </c>
    </row>
    <row r="1877" spans="6:9" x14ac:dyDescent="0.25">
      <c r="F1877" s="52">
        <v>44979</v>
      </c>
      <c r="G1877" s="10">
        <f t="shared" si="20"/>
        <v>325449.82</v>
      </c>
      <c r="H1877" s="10">
        <f>H1876</f>
        <v>325249.82</v>
      </c>
      <c r="I1877" s="15">
        <v>200</v>
      </c>
    </row>
    <row r="1878" spans="6:9" x14ac:dyDescent="0.25">
      <c r="F1878" s="52">
        <v>44980</v>
      </c>
      <c r="G1878" s="10">
        <f t="shared" si="20"/>
        <v>346374.29</v>
      </c>
      <c r="H1878" s="10">
        <v>346174.29</v>
      </c>
      <c r="I1878" s="15">
        <v>200</v>
      </c>
    </row>
    <row r="1879" spans="6:9" x14ac:dyDescent="0.25">
      <c r="F1879" s="52">
        <v>44981</v>
      </c>
      <c r="G1879" s="10">
        <f t="shared" si="20"/>
        <v>341754.4</v>
      </c>
      <c r="H1879" s="10">
        <v>341554.4</v>
      </c>
      <c r="I1879" s="15">
        <v>200</v>
      </c>
    </row>
    <row r="1880" spans="6:9" x14ac:dyDescent="0.25">
      <c r="F1880" s="52">
        <v>44984</v>
      </c>
      <c r="G1880" s="10">
        <f t="shared" si="20"/>
        <v>330670.37</v>
      </c>
      <c r="H1880" s="10">
        <v>330470.37</v>
      </c>
      <c r="I1880" s="15">
        <v>200</v>
      </c>
    </row>
    <row r="1881" spans="6:9" x14ac:dyDescent="0.25">
      <c r="F1881" s="52">
        <v>44985</v>
      </c>
      <c r="G1881" s="10">
        <f t="shared" si="20"/>
        <v>338045.7</v>
      </c>
      <c r="H1881" s="10">
        <v>337845.7</v>
      </c>
      <c r="I1881" s="15">
        <v>200</v>
      </c>
    </row>
    <row r="1882" spans="6:9" x14ac:dyDescent="0.25">
      <c r="F1882" s="52">
        <v>44986</v>
      </c>
      <c r="G1882" s="10">
        <f t="shared" si="20"/>
        <v>338604.7</v>
      </c>
      <c r="H1882" s="10">
        <v>338404.7</v>
      </c>
      <c r="I1882" s="15">
        <v>200</v>
      </c>
    </row>
    <row r="1883" spans="6:9" x14ac:dyDescent="0.25">
      <c r="F1883" s="52">
        <v>44987</v>
      </c>
      <c r="G1883" s="10">
        <f t="shared" si="20"/>
        <v>329491.15000000002</v>
      </c>
      <c r="H1883" s="10">
        <v>329291.15000000002</v>
      </c>
      <c r="I1883" s="15">
        <v>200</v>
      </c>
    </row>
    <row r="1884" spans="6:9" x14ac:dyDescent="0.25">
      <c r="F1884" s="52">
        <v>44988</v>
      </c>
      <c r="G1884" s="10">
        <f t="shared" si="20"/>
        <v>329106.55</v>
      </c>
      <c r="H1884" s="10">
        <v>328906.55</v>
      </c>
      <c r="I1884" s="15">
        <v>200</v>
      </c>
    </row>
    <row r="1885" spans="6:9" x14ac:dyDescent="0.25">
      <c r="F1885" s="52">
        <v>44991</v>
      </c>
      <c r="G1885" s="10">
        <f t="shared" si="20"/>
        <v>329106.55</v>
      </c>
      <c r="H1885" s="10">
        <f>H1884</f>
        <v>328906.55</v>
      </c>
      <c r="I1885" s="15">
        <v>200</v>
      </c>
    </row>
    <row r="1886" spans="6:9" x14ac:dyDescent="0.25">
      <c r="F1886" s="52">
        <v>44992</v>
      </c>
      <c r="G1886" s="10">
        <f t="shared" si="20"/>
        <v>366692.56</v>
      </c>
      <c r="H1886" s="10">
        <v>366492.56</v>
      </c>
      <c r="I1886" s="15">
        <v>200</v>
      </c>
    </row>
    <row r="1887" spans="6:9" x14ac:dyDescent="0.25">
      <c r="F1887" s="52">
        <v>44993</v>
      </c>
      <c r="G1887" s="10">
        <f t="shared" si="20"/>
        <v>368956.85</v>
      </c>
      <c r="H1887" s="10">
        <v>368756.85</v>
      </c>
      <c r="I1887" s="15">
        <v>200</v>
      </c>
    </row>
    <row r="1888" spans="6:9" x14ac:dyDescent="0.25">
      <c r="F1888" s="52">
        <v>44994</v>
      </c>
      <c r="G1888" s="10">
        <f t="shared" si="20"/>
        <v>390880.67</v>
      </c>
      <c r="H1888" s="10">
        <v>390680.67</v>
      </c>
      <c r="I1888" s="15">
        <v>200</v>
      </c>
    </row>
    <row r="1889" spans="6:9" x14ac:dyDescent="0.25">
      <c r="F1889" s="52">
        <v>44995</v>
      </c>
      <c r="G1889" s="10">
        <f t="shared" si="20"/>
        <v>414120.74</v>
      </c>
      <c r="H1889" s="10">
        <v>413920.74</v>
      </c>
      <c r="I1889" s="15">
        <v>200</v>
      </c>
    </row>
    <row r="1890" spans="6:9" x14ac:dyDescent="0.25">
      <c r="F1890" s="52">
        <v>44998</v>
      </c>
      <c r="G1890" s="10">
        <f t="shared" si="20"/>
        <v>424130.52</v>
      </c>
      <c r="H1890" s="10">
        <v>423930.52</v>
      </c>
      <c r="I1890" s="15">
        <v>200</v>
      </c>
    </row>
    <row r="1891" spans="6:9" x14ac:dyDescent="0.25">
      <c r="F1891" s="52">
        <v>44999</v>
      </c>
      <c r="G1891" s="10">
        <f t="shared" si="20"/>
        <v>424130.52</v>
      </c>
      <c r="H1891" s="10">
        <f>H1890</f>
        <v>423930.52</v>
      </c>
      <c r="I1891" s="15">
        <v>200</v>
      </c>
    </row>
    <row r="1892" spans="6:9" x14ac:dyDescent="0.25">
      <c r="F1892" s="52">
        <v>45000</v>
      </c>
      <c r="G1892" s="10">
        <f t="shared" si="20"/>
        <v>424163.34</v>
      </c>
      <c r="H1892" s="10">
        <v>423963.34</v>
      </c>
      <c r="I1892" s="15">
        <v>200</v>
      </c>
    </row>
    <row r="1893" spans="6:9" x14ac:dyDescent="0.25">
      <c r="F1893" s="52">
        <v>45001</v>
      </c>
      <c r="G1893" s="10">
        <f t="shared" si="20"/>
        <v>422350.37</v>
      </c>
      <c r="H1893" s="10">
        <v>422150.37</v>
      </c>
      <c r="I1893" s="15">
        <v>200</v>
      </c>
    </row>
    <row r="1894" spans="6:9" x14ac:dyDescent="0.25">
      <c r="F1894" s="52">
        <v>45002</v>
      </c>
      <c r="G1894" s="10">
        <f t="shared" si="20"/>
        <v>421965.77</v>
      </c>
      <c r="H1894" s="10">
        <v>421765.77</v>
      </c>
      <c r="I1894" s="15">
        <v>200</v>
      </c>
    </row>
    <row r="1895" spans="6:9" x14ac:dyDescent="0.25">
      <c r="F1895" s="52">
        <v>45005</v>
      </c>
      <c r="G1895" s="10">
        <f t="shared" si="20"/>
        <v>419047.88</v>
      </c>
      <c r="H1895" s="10">
        <v>418847.88</v>
      </c>
      <c r="I1895" s="15">
        <v>200</v>
      </c>
    </row>
    <row r="1896" spans="6:9" x14ac:dyDescent="0.25">
      <c r="F1896" s="52">
        <v>45006</v>
      </c>
      <c r="G1896" s="10">
        <f t="shared" si="20"/>
        <v>425165.2</v>
      </c>
      <c r="H1896" s="10">
        <v>424965.2</v>
      </c>
      <c r="I1896" s="15">
        <v>200</v>
      </c>
    </row>
    <row r="1897" spans="6:9" x14ac:dyDescent="0.25">
      <c r="F1897" s="52">
        <v>45007</v>
      </c>
      <c r="G1897" s="10">
        <f t="shared" si="20"/>
        <v>415468.61</v>
      </c>
      <c r="H1897" s="10">
        <v>415268.61</v>
      </c>
      <c r="I1897" s="15">
        <v>200</v>
      </c>
    </row>
    <row r="1898" spans="6:9" x14ac:dyDescent="0.25">
      <c r="F1898" s="52">
        <v>45008</v>
      </c>
      <c r="G1898" s="10">
        <f t="shared" si="20"/>
        <v>444345.89</v>
      </c>
      <c r="H1898" s="10">
        <v>444145.89</v>
      </c>
      <c r="I1898" s="15">
        <v>200</v>
      </c>
    </row>
    <row r="1899" spans="6:9" x14ac:dyDescent="0.25">
      <c r="F1899" s="52">
        <v>45009</v>
      </c>
      <c r="G1899" s="10">
        <f t="shared" si="20"/>
        <v>444345.89</v>
      </c>
      <c r="H1899" s="10">
        <f>H1898</f>
        <v>444145.89</v>
      </c>
      <c r="I1899" s="15">
        <v>200</v>
      </c>
    </row>
    <row r="1900" spans="6:9" x14ac:dyDescent="0.25">
      <c r="F1900" s="52">
        <v>45012</v>
      </c>
      <c r="G1900" s="22">
        <f t="shared" si="20"/>
        <v>472758.17</v>
      </c>
      <c r="H1900" s="10">
        <v>472558.17</v>
      </c>
      <c r="I1900" s="15">
        <v>200</v>
      </c>
    </row>
    <row r="1901" spans="6:9" x14ac:dyDescent="0.25">
      <c r="F1901" s="52">
        <v>45013</v>
      </c>
      <c r="G1901" s="10">
        <f t="shared" si="20"/>
        <v>431931.97</v>
      </c>
      <c r="H1901" s="10">
        <v>431731.97</v>
      </c>
      <c r="I1901" s="15">
        <v>200</v>
      </c>
    </row>
    <row r="1902" spans="6:9" x14ac:dyDescent="0.25">
      <c r="F1902" s="52">
        <v>45014</v>
      </c>
      <c r="G1902" s="10">
        <f t="shared" si="20"/>
        <v>435079.42</v>
      </c>
      <c r="H1902" s="10">
        <v>434879.42</v>
      </c>
      <c r="I1902" s="15">
        <v>200</v>
      </c>
    </row>
    <row r="1903" spans="6:9" x14ac:dyDescent="0.25">
      <c r="F1903" s="52">
        <v>45015</v>
      </c>
      <c r="G1903" s="10">
        <f t="shared" si="20"/>
        <v>424040.9</v>
      </c>
      <c r="H1903" s="10">
        <v>423840.9</v>
      </c>
      <c r="I1903" s="15">
        <v>200</v>
      </c>
    </row>
    <row r="1904" spans="6:9" x14ac:dyDescent="0.25">
      <c r="F1904" s="52">
        <v>45016</v>
      </c>
      <c r="G1904" s="10">
        <f t="shared" si="20"/>
        <v>449683.31</v>
      </c>
      <c r="H1904" s="10">
        <v>449483.31</v>
      </c>
      <c r="I1904" s="15">
        <v>200</v>
      </c>
    </row>
    <row r="1905" spans="6:9" x14ac:dyDescent="0.25">
      <c r="F1905" s="52">
        <v>45019</v>
      </c>
      <c r="G1905" s="10">
        <f t="shared" si="20"/>
        <v>449683.31</v>
      </c>
      <c r="H1905" s="10">
        <f>H1904</f>
        <v>449483.31</v>
      </c>
      <c r="I1905" s="15">
        <v>200</v>
      </c>
    </row>
    <row r="1906" spans="6:9" x14ac:dyDescent="0.25">
      <c r="F1906" s="52">
        <v>45020</v>
      </c>
      <c r="G1906" s="10">
        <f t="shared" si="20"/>
        <v>449683.31</v>
      </c>
      <c r="H1906" s="10">
        <f>H1905</f>
        <v>449483.31</v>
      </c>
      <c r="I1906" s="15">
        <v>200</v>
      </c>
    </row>
    <row r="1907" spans="6:9" x14ac:dyDescent="0.25">
      <c r="F1907" s="52">
        <v>45021</v>
      </c>
      <c r="G1907" s="10">
        <f t="shared" si="20"/>
        <v>449683.31</v>
      </c>
      <c r="H1907" s="10">
        <f>H1906</f>
        <v>449483.31</v>
      </c>
      <c r="I1907" s="15">
        <v>200</v>
      </c>
    </row>
    <row r="1908" spans="6:9" x14ac:dyDescent="0.25">
      <c r="F1908" s="52">
        <v>45022</v>
      </c>
      <c r="G1908" s="10">
        <f t="shared" si="20"/>
        <v>425038.75</v>
      </c>
      <c r="H1908" s="10">
        <v>424838.75</v>
      </c>
      <c r="I1908" s="15">
        <v>200</v>
      </c>
    </row>
    <row r="1909" spans="6:9" x14ac:dyDescent="0.25">
      <c r="F1909" s="52">
        <v>45023</v>
      </c>
      <c r="G1909" s="10">
        <f t="shared" si="20"/>
        <v>425038.75</v>
      </c>
      <c r="H1909" s="10">
        <f>H1908</f>
        <v>424838.75</v>
      </c>
      <c r="I1909" s="15">
        <v>200</v>
      </c>
    </row>
    <row r="1910" spans="6:9" x14ac:dyDescent="0.25">
      <c r="F1910" s="52">
        <v>45026</v>
      </c>
      <c r="G1910" s="10">
        <f t="shared" si="20"/>
        <v>381899.02</v>
      </c>
      <c r="H1910" s="10">
        <v>381699.02</v>
      </c>
      <c r="I1910" s="15">
        <v>200</v>
      </c>
    </row>
    <row r="1911" spans="6:9" x14ac:dyDescent="0.25">
      <c r="F1911" s="52">
        <v>45027</v>
      </c>
      <c r="G1911" s="10">
        <f t="shared" si="20"/>
        <v>403291.29</v>
      </c>
      <c r="H1911" s="10">
        <v>403091.29</v>
      </c>
      <c r="I1911" s="15">
        <v>200</v>
      </c>
    </row>
    <row r="1912" spans="6:9" x14ac:dyDescent="0.25">
      <c r="F1912" s="52">
        <v>45028</v>
      </c>
      <c r="G1912" s="10">
        <f t="shared" si="20"/>
        <v>398523.39</v>
      </c>
      <c r="H1912" s="10">
        <v>398323.39</v>
      </c>
      <c r="I1912" s="15">
        <v>200</v>
      </c>
    </row>
    <row r="1913" spans="6:9" x14ac:dyDescent="0.25">
      <c r="F1913" s="52">
        <v>45029</v>
      </c>
      <c r="G1913" s="10">
        <f t="shared" si="20"/>
        <v>405256.29</v>
      </c>
      <c r="H1913" s="10">
        <v>405056.29</v>
      </c>
      <c r="I1913" s="15">
        <v>200</v>
      </c>
    </row>
    <row r="1914" spans="6:9" x14ac:dyDescent="0.25">
      <c r="F1914" s="52">
        <v>45030</v>
      </c>
      <c r="G1914" s="10">
        <f t="shared" si="20"/>
        <v>404915.18</v>
      </c>
      <c r="H1914" s="10">
        <v>404715.18</v>
      </c>
      <c r="I1914" s="15">
        <v>200</v>
      </c>
    </row>
    <row r="1915" spans="6:9" x14ac:dyDescent="0.25">
      <c r="F1915" s="52">
        <v>45033</v>
      </c>
      <c r="G1915" s="10">
        <f t="shared" si="20"/>
        <v>403828.39</v>
      </c>
      <c r="H1915" s="10">
        <v>403628.39</v>
      </c>
      <c r="I1915" s="15">
        <v>200</v>
      </c>
    </row>
    <row r="1916" spans="6:9" x14ac:dyDescent="0.25">
      <c r="F1916" s="52">
        <v>45034</v>
      </c>
      <c r="G1916" s="10">
        <f t="shared" si="20"/>
        <v>403828.39</v>
      </c>
      <c r="H1916" s="10">
        <f>H1915</f>
        <v>403628.39</v>
      </c>
      <c r="I1916" s="15">
        <v>200</v>
      </c>
    </row>
    <row r="1917" spans="6:9" x14ac:dyDescent="0.25">
      <c r="F1917" s="52">
        <v>45035</v>
      </c>
      <c r="G1917" s="10">
        <f t="shared" si="20"/>
        <v>434721.04</v>
      </c>
      <c r="H1917" s="10">
        <v>434521.04</v>
      </c>
      <c r="I1917" s="15">
        <v>200</v>
      </c>
    </row>
    <row r="1918" spans="6:9" x14ac:dyDescent="0.25">
      <c r="F1918" s="52">
        <v>45036</v>
      </c>
      <c r="G1918" s="10">
        <f t="shared" si="20"/>
        <v>421127.98</v>
      </c>
      <c r="H1918" s="10">
        <v>420927.98</v>
      </c>
      <c r="I1918" s="15">
        <v>200</v>
      </c>
    </row>
    <row r="1919" spans="6:9" x14ac:dyDescent="0.25">
      <c r="F1919" s="52">
        <v>45037</v>
      </c>
      <c r="G1919" s="10">
        <f t="shared" si="20"/>
        <v>420969.13</v>
      </c>
      <c r="H1919" s="10">
        <v>420769.13</v>
      </c>
      <c r="I1919" s="15">
        <v>200</v>
      </c>
    </row>
    <row r="1920" spans="6:9" x14ac:dyDescent="0.25">
      <c r="F1920" s="52">
        <v>45040</v>
      </c>
      <c r="G1920" s="10">
        <f t="shared" si="20"/>
        <v>420969.13</v>
      </c>
      <c r="H1920" s="10">
        <f>H1919</f>
        <v>420769.13</v>
      </c>
      <c r="I1920" s="15">
        <v>200</v>
      </c>
    </row>
    <row r="1921" spans="2:9" x14ac:dyDescent="0.25">
      <c r="C1921"/>
      <c r="F1921" s="52">
        <v>45041</v>
      </c>
      <c r="G1921" s="10">
        <f t="shared" si="20"/>
        <v>379345</v>
      </c>
      <c r="H1921" s="10">
        <v>379145</v>
      </c>
      <c r="I1921" s="15">
        <v>200</v>
      </c>
    </row>
    <row r="1922" spans="2:9" x14ac:dyDescent="0.25">
      <c r="B1922" s="74"/>
      <c r="F1922" s="52">
        <v>45042</v>
      </c>
      <c r="G1922" s="10">
        <f t="shared" si="20"/>
        <v>379345</v>
      </c>
      <c r="H1922" s="10">
        <f>H1921</f>
        <v>379145</v>
      </c>
      <c r="I1922" s="15">
        <v>200</v>
      </c>
    </row>
    <row r="1923" spans="2:9" x14ac:dyDescent="0.25">
      <c r="B1923" s="74"/>
      <c r="F1923" s="52">
        <v>45043</v>
      </c>
      <c r="G1923" s="10">
        <f t="shared" si="20"/>
        <v>379345</v>
      </c>
      <c r="H1923" s="10">
        <f>H1922</f>
        <v>379145</v>
      </c>
      <c r="I1923" s="15">
        <v>200</v>
      </c>
    </row>
    <row r="1924" spans="2:9" x14ac:dyDescent="0.25">
      <c r="B1924" s="74"/>
      <c r="F1924" s="52">
        <v>45044</v>
      </c>
      <c r="G1924" s="10">
        <f t="shared" si="20"/>
        <v>402577.21</v>
      </c>
      <c r="H1924" s="10">
        <v>402377.21</v>
      </c>
      <c r="I1924" s="15">
        <v>200</v>
      </c>
    </row>
    <row r="1925" spans="2:9" x14ac:dyDescent="0.25">
      <c r="B1925" s="74"/>
      <c r="F1925" s="52">
        <v>45044</v>
      </c>
      <c r="G1925" s="10">
        <f t="shared" si="20"/>
        <v>402733.09</v>
      </c>
      <c r="H1925" s="10">
        <v>402533.09</v>
      </c>
      <c r="I1925" s="15">
        <v>200</v>
      </c>
    </row>
    <row r="1926" spans="2:9" x14ac:dyDescent="0.25">
      <c r="B1926" s="74"/>
      <c r="F1926" s="52">
        <v>45047</v>
      </c>
      <c r="G1926" s="10">
        <f t="shared" si="20"/>
        <v>403316.09</v>
      </c>
      <c r="H1926" s="10">
        <v>403116.09</v>
      </c>
      <c r="I1926" s="15">
        <v>200</v>
      </c>
    </row>
    <row r="1927" spans="2:9" x14ac:dyDescent="0.25">
      <c r="B1927" s="74"/>
      <c r="F1927" s="52">
        <v>45048</v>
      </c>
      <c r="G1927" s="10">
        <f t="shared" si="20"/>
        <v>403316.09</v>
      </c>
      <c r="H1927" s="10">
        <f t="shared" ref="H1927:H1948" si="21">H1926</f>
        <v>403116.09</v>
      </c>
      <c r="I1927" s="15">
        <v>200</v>
      </c>
    </row>
    <row r="1928" spans="2:9" x14ac:dyDescent="0.25">
      <c r="B1928" s="74"/>
      <c r="F1928" s="52">
        <v>45049</v>
      </c>
      <c r="G1928" s="10">
        <f t="shared" si="20"/>
        <v>385876.12</v>
      </c>
      <c r="H1928" s="10">
        <v>385676.12</v>
      </c>
      <c r="I1928" s="15">
        <v>200</v>
      </c>
    </row>
    <row r="1929" spans="2:9" x14ac:dyDescent="0.25">
      <c r="B1929" s="74"/>
      <c r="F1929" s="52">
        <v>45050</v>
      </c>
      <c r="G1929" s="10">
        <f t="shared" si="20"/>
        <v>351812.45</v>
      </c>
      <c r="H1929" s="10">
        <v>351612.45</v>
      </c>
      <c r="I1929" s="15">
        <v>200</v>
      </c>
    </row>
    <row r="1930" spans="2:9" x14ac:dyDescent="0.25">
      <c r="B1930" s="74"/>
      <c r="F1930" s="52">
        <v>45051</v>
      </c>
      <c r="G1930" s="10">
        <f t="shared" ref="G1930:G1993" si="22">H1930+I1930</f>
        <v>351812.45</v>
      </c>
      <c r="H1930" s="10">
        <f t="shared" si="21"/>
        <v>351612.45</v>
      </c>
      <c r="I1930" s="15">
        <v>200</v>
      </c>
    </row>
    <row r="1931" spans="2:9" x14ac:dyDescent="0.25">
      <c r="B1931" s="74"/>
      <c r="F1931" s="52">
        <v>45054</v>
      </c>
      <c r="G1931" s="10">
        <f t="shared" si="22"/>
        <v>368195.43</v>
      </c>
      <c r="H1931" s="10">
        <v>367995.43</v>
      </c>
      <c r="I1931" s="15">
        <v>200</v>
      </c>
    </row>
    <row r="1932" spans="2:9" x14ac:dyDescent="0.25">
      <c r="B1932" s="74"/>
      <c r="F1932" s="52">
        <v>45055</v>
      </c>
      <c r="G1932" s="10">
        <f t="shared" si="22"/>
        <v>368195.43</v>
      </c>
      <c r="H1932" s="10">
        <f t="shared" si="21"/>
        <v>367995.43</v>
      </c>
      <c r="I1932" s="15">
        <v>200</v>
      </c>
    </row>
    <row r="1933" spans="2:9" x14ac:dyDescent="0.25">
      <c r="B1933" s="74"/>
      <c r="F1933" s="52">
        <v>45056</v>
      </c>
      <c r="G1933" s="10">
        <f t="shared" si="22"/>
        <v>368195.43</v>
      </c>
      <c r="H1933" s="10">
        <f t="shared" si="21"/>
        <v>367995.43</v>
      </c>
      <c r="I1933" s="15">
        <v>200</v>
      </c>
    </row>
    <row r="1934" spans="2:9" x14ac:dyDescent="0.25">
      <c r="B1934" s="74"/>
      <c r="F1934" s="52">
        <v>45057</v>
      </c>
      <c r="G1934" s="10">
        <f t="shared" si="22"/>
        <v>368195.43</v>
      </c>
      <c r="H1934" s="10">
        <f t="shared" si="21"/>
        <v>367995.43</v>
      </c>
      <c r="I1934" s="15">
        <v>200</v>
      </c>
    </row>
    <row r="1935" spans="2:9" x14ac:dyDescent="0.25">
      <c r="F1935" s="52">
        <v>45058</v>
      </c>
      <c r="G1935" s="10">
        <f t="shared" si="22"/>
        <v>367810.83</v>
      </c>
      <c r="H1935" s="10">
        <v>367610.83</v>
      </c>
      <c r="I1935" s="15">
        <v>200</v>
      </c>
    </row>
    <row r="1936" spans="2:9" x14ac:dyDescent="0.25">
      <c r="F1936" s="52">
        <v>45061</v>
      </c>
      <c r="G1936" s="10">
        <f t="shared" si="22"/>
        <v>367851.39</v>
      </c>
      <c r="H1936" s="10">
        <v>367651.39</v>
      </c>
      <c r="I1936" s="15">
        <v>200</v>
      </c>
    </row>
    <row r="1937" spans="6:9" x14ac:dyDescent="0.25">
      <c r="F1937" s="52">
        <v>45062</v>
      </c>
      <c r="G1937" s="10">
        <f t="shared" si="22"/>
        <v>367851.39</v>
      </c>
      <c r="H1937" s="10">
        <f t="shared" si="21"/>
        <v>367651.39</v>
      </c>
      <c r="I1937" s="15">
        <v>200</v>
      </c>
    </row>
    <row r="1938" spans="6:9" x14ac:dyDescent="0.25">
      <c r="F1938" s="52">
        <v>45063</v>
      </c>
      <c r="G1938" s="10">
        <f t="shared" si="22"/>
        <v>367851.39</v>
      </c>
      <c r="H1938" s="10">
        <f t="shared" si="21"/>
        <v>367651.39</v>
      </c>
      <c r="I1938" s="15">
        <v>200</v>
      </c>
    </row>
    <row r="1939" spans="6:9" x14ac:dyDescent="0.25">
      <c r="F1939" s="52">
        <v>45064</v>
      </c>
      <c r="G1939" s="10">
        <f t="shared" si="22"/>
        <v>356642.57</v>
      </c>
      <c r="H1939" s="10">
        <v>356442.57</v>
      </c>
      <c r="I1939" s="15">
        <v>200</v>
      </c>
    </row>
    <row r="1940" spans="6:9" x14ac:dyDescent="0.25">
      <c r="F1940" s="52">
        <v>45065</v>
      </c>
      <c r="G1940" s="10">
        <f t="shared" si="22"/>
        <v>356642.57</v>
      </c>
      <c r="H1940" s="10">
        <f t="shared" si="21"/>
        <v>356442.57</v>
      </c>
      <c r="I1940" s="15">
        <v>200</v>
      </c>
    </row>
    <row r="1941" spans="6:9" x14ac:dyDescent="0.25">
      <c r="F1941" s="52">
        <v>45068</v>
      </c>
      <c r="G1941" s="10">
        <f t="shared" si="22"/>
        <v>308974.21000000002</v>
      </c>
      <c r="H1941" s="10">
        <v>308774.21000000002</v>
      </c>
      <c r="I1941" s="15">
        <v>200</v>
      </c>
    </row>
    <row r="1942" spans="6:9" x14ac:dyDescent="0.25">
      <c r="F1942" s="52">
        <v>45069</v>
      </c>
      <c r="G1942" s="10">
        <f t="shared" si="22"/>
        <v>338753.05</v>
      </c>
      <c r="H1942" s="10">
        <v>338553.05</v>
      </c>
      <c r="I1942" s="15">
        <v>200</v>
      </c>
    </row>
    <row r="1943" spans="6:9" x14ac:dyDescent="0.25">
      <c r="F1943" s="52">
        <v>45070</v>
      </c>
      <c r="G1943" s="10">
        <f t="shared" si="22"/>
        <v>391263.14</v>
      </c>
      <c r="H1943" s="10">
        <v>391063.14</v>
      </c>
      <c r="I1943" s="15">
        <v>200</v>
      </c>
    </row>
    <row r="1944" spans="6:9" x14ac:dyDescent="0.25">
      <c r="F1944" s="52">
        <v>45071</v>
      </c>
      <c r="G1944" s="10">
        <f t="shared" si="22"/>
        <v>391263.14</v>
      </c>
      <c r="H1944" s="10">
        <f t="shared" si="21"/>
        <v>391063.14</v>
      </c>
      <c r="I1944" s="15">
        <v>200</v>
      </c>
    </row>
    <row r="1945" spans="6:9" x14ac:dyDescent="0.25">
      <c r="F1945" s="52">
        <v>45072</v>
      </c>
      <c r="G1945" s="10">
        <f t="shared" si="22"/>
        <v>449119.47</v>
      </c>
      <c r="H1945" s="10">
        <v>448919.47</v>
      </c>
      <c r="I1945" s="15">
        <v>200</v>
      </c>
    </row>
    <row r="1946" spans="6:9" x14ac:dyDescent="0.25">
      <c r="F1946" s="52">
        <v>45075</v>
      </c>
      <c r="G1946" s="10">
        <f t="shared" si="22"/>
        <v>449119.47</v>
      </c>
      <c r="H1946" s="10">
        <f t="shared" si="21"/>
        <v>448919.47</v>
      </c>
      <c r="I1946" s="15">
        <v>200</v>
      </c>
    </row>
    <row r="1947" spans="6:9" x14ac:dyDescent="0.25">
      <c r="F1947" s="52">
        <v>45076</v>
      </c>
      <c r="G1947" s="10">
        <f t="shared" si="22"/>
        <v>448869.47</v>
      </c>
      <c r="H1947" s="10">
        <v>448669.47</v>
      </c>
      <c r="I1947" s="15">
        <v>200</v>
      </c>
    </row>
    <row r="1948" spans="6:9" x14ac:dyDescent="0.25">
      <c r="F1948" s="52">
        <v>45077</v>
      </c>
      <c r="G1948" s="10">
        <f t="shared" si="22"/>
        <v>448869.47</v>
      </c>
      <c r="H1948" s="10">
        <f t="shared" si="21"/>
        <v>448669.47</v>
      </c>
      <c r="I1948" s="15">
        <v>200</v>
      </c>
    </row>
    <row r="1949" spans="6:9" x14ac:dyDescent="0.25">
      <c r="F1949" s="52">
        <v>45078</v>
      </c>
      <c r="G1949" s="10">
        <f t="shared" si="22"/>
        <v>438853.17</v>
      </c>
      <c r="H1949" s="10">
        <v>438653.17</v>
      </c>
      <c r="I1949" s="15">
        <v>200</v>
      </c>
    </row>
    <row r="1950" spans="6:9" x14ac:dyDescent="0.25">
      <c r="F1950" s="52">
        <v>45079</v>
      </c>
      <c r="G1950" s="10">
        <f t="shared" si="22"/>
        <v>439117.17</v>
      </c>
      <c r="H1950" s="10">
        <v>438917.17</v>
      </c>
      <c r="I1950" s="15">
        <v>200</v>
      </c>
    </row>
    <row r="1951" spans="6:9" x14ac:dyDescent="0.25">
      <c r="F1951" s="52">
        <v>45082</v>
      </c>
      <c r="G1951" s="10">
        <f t="shared" si="22"/>
        <v>407163.47</v>
      </c>
      <c r="H1951" s="10">
        <v>406963.47</v>
      </c>
      <c r="I1951" s="15">
        <v>200</v>
      </c>
    </row>
    <row r="1952" spans="6:9" x14ac:dyDescent="0.25">
      <c r="F1952" s="52">
        <v>45083</v>
      </c>
      <c r="G1952" s="10">
        <f t="shared" si="22"/>
        <v>415855.1</v>
      </c>
      <c r="H1952" s="10">
        <v>415655.1</v>
      </c>
      <c r="I1952" s="15">
        <v>200</v>
      </c>
    </row>
    <row r="1953" spans="6:9" x14ac:dyDescent="0.25">
      <c r="F1953" s="52">
        <v>45084</v>
      </c>
      <c r="G1953" s="10">
        <f t="shared" si="22"/>
        <v>415855.1</v>
      </c>
      <c r="H1953" s="10">
        <f>H1952</f>
        <v>415655.1</v>
      </c>
      <c r="I1953" s="15">
        <v>200</v>
      </c>
    </row>
    <row r="1954" spans="6:9" x14ac:dyDescent="0.25">
      <c r="F1954" s="52">
        <v>45085</v>
      </c>
      <c r="G1954" s="10">
        <f t="shared" si="22"/>
        <v>412361.18</v>
      </c>
      <c r="H1954" s="10">
        <v>412161.18</v>
      </c>
      <c r="I1954" s="15">
        <v>200</v>
      </c>
    </row>
    <row r="1955" spans="6:9" x14ac:dyDescent="0.25">
      <c r="F1955" s="52">
        <v>45086</v>
      </c>
      <c r="G1955" s="10">
        <f t="shared" si="22"/>
        <v>411976.58</v>
      </c>
      <c r="H1955" s="10">
        <v>411776.58</v>
      </c>
      <c r="I1955" s="15">
        <v>200</v>
      </c>
    </row>
    <row r="1956" spans="6:9" x14ac:dyDescent="0.25">
      <c r="F1956" s="52">
        <v>45089</v>
      </c>
      <c r="G1956" s="10">
        <f t="shared" si="22"/>
        <v>412491.58</v>
      </c>
      <c r="H1956" s="10">
        <v>412291.58</v>
      </c>
      <c r="I1956" s="15">
        <v>200</v>
      </c>
    </row>
    <row r="1957" spans="6:9" x14ac:dyDescent="0.25">
      <c r="F1957" s="52">
        <v>45090</v>
      </c>
      <c r="G1957" s="10">
        <f t="shared" si="22"/>
        <v>412491.58</v>
      </c>
      <c r="H1957" s="10">
        <f>H1956</f>
        <v>412291.58</v>
      </c>
      <c r="I1957" s="15">
        <v>200</v>
      </c>
    </row>
    <row r="1958" spans="6:9" x14ac:dyDescent="0.25">
      <c r="F1958" s="52">
        <v>45091</v>
      </c>
      <c r="G1958" s="10">
        <f t="shared" si="22"/>
        <v>412491.58</v>
      </c>
      <c r="H1958" s="10">
        <f>H1957</f>
        <v>412291.58</v>
      </c>
      <c r="I1958" s="15">
        <v>200</v>
      </c>
    </row>
    <row r="1959" spans="6:9" x14ac:dyDescent="0.25">
      <c r="F1959" s="52">
        <v>45092</v>
      </c>
      <c r="G1959" s="10">
        <f t="shared" si="22"/>
        <v>421884.75</v>
      </c>
      <c r="H1959" s="10">
        <v>421684.75</v>
      </c>
      <c r="I1959" s="15">
        <v>200</v>
      </c>
    </row>
    <row r="1960" spans="6:9" x14ac:dyDescent="0.25">
      <c r="F1960" s="52">
        <v>45093</v>
      </c>
      <c r="G1960" s="10">
        <f t="shared" si="22"/>
        <v>421884.75</v>
      </c>
      <c r="H1960" s="10">
        <f>H1959</f>
        <v>421684.75</v>
      </c>
      <c r="I1960" s="15">
        <v>200</v>
      </c>
    </row>
    <row r="1961" spans="6:9" x14ac:dyDescent="0.25">
      <c r="F1961" s="52">
        <v>45096</v>
      </c>
      <c r="G1961" s="10">
        <f t="shared" si="22"/>
        <v>422030.75</v>
      </c>
      <c r="H1961" s="10">
        <v>421830.75</v>
      </c>
      <c r="I1961" s="15">
        <v>200</v>
      </c>
    </row>
    <row r="1962" spans="6:9" x14ac:dyDescent="0.25">
      <c r="F1962" s="52">
        <v>45097</v>
      </c>
      <c r="G1962" s="10">
        <f t="shared" si="22"/>
        <v>384440.18</v>
      </c>
      <c r="H1962" s="10">
        <v>384240.18</v>
      </c>
      <c r="I1962" s="15">
        <v>200</v>
      </c>
    </row>
    <row r="1963" spans="6:9" x14ac:dyDescent="0.25">
      <c r="F1963" s="52">
        <v>45098</v>
      </c>
      <c r="G1963" s="10">
        <f t="shared" si="22"/>
        <v>383701.41</v>
      </c>
      <c r="H1963" s="10">
        <v>383501.41</v>
      </c>
      <c r="I1963" s="15">
        <v>200</v>
      </c>
    </row>
    <row r="1964" spans="6:9" x14ac:dyDescent="0.25">
      <c r="F1964" s="52">
        <v>45099</v>
      </c>
      <c r="G1964" s="10">
        <f t="shared" si="22"/>
        <v>384859.49</v>
      </c>
      <c r="H1964" s="10">
        <v>384659.49</v>
      </c>
      <c r="I1964" s="15">
        <v>200</v>
      </c>
    </row>
    <row r="1965" spans="6:9" x14ac:dyDescent="0.25">
      <c r="F1965" s="52">
        <v>45100</v>
      </c>
      <c r="G1965" s="10">
        <f t="shared" si="22"/>
        <v>412308.62</v>
      </c>
      <c r="H1965" s="10">
        <v>412108.62</v>
      </c>
      <c r="I1965" s="15">
        <v>200</v>
      </c>
    </row>
    <row r="1966" spans="6:9" x14ac:dyDescent="0.25">
      <c r="F1966" s="52">
        <v>45103</v>
      </c>
      <c r="G1966" s="10">
        <f t="shared" si="22"/>
        <v>412308.62</v>
      </c>
      <c r="H1966" s="10">
        <f>H1965</f>
        <v>412108.62</v>
      </c>
      <c r="I1966" s="15">
        <v>200</v>
      </c>
    </row>
    <row r="1967" spans="6:9" x14ac:dyDescent="0.25">
      <c r="F1967" s="52">
        <v>45104</v>
      </c>
      <c r="G1967" s="10">
        <f t="shared" si="22"/>
        <v>412282.92</v>
      </c>
      <c r="H1967" s="10">
        <v>412082.92</v>
      </c>
      <c r="I1967" s="15">
        <v>200</v>
      </c>
    </row>
    <row r="1968" spans="6:9" x14ac:dyDescent="0.25">
      <c r="F1968" s="52">
        <v>45105</v>
      </c>
      <c r="G1968" s="10">
        <f t="shared" si="22"/>
        <v>402422.58</v>
      </c>
      <c r="H1968" s="10">
        <v>402222.58</v>
      </c>
      <c r="I1968" s="15">
        <v>200</v>
      </c>
    </row>
    <row r="1969" spans="6:9" x14ac:dyDescent="0.25">
      <c r="F1969" s="52">
        <v>45106</v>
      </c>
      <c r="G1969" s="10">
        <f t="shared" si="22"/>
        <v>402266.7</v>
      </c>
      <c r="H1969" s="10">
        <v>402066.7</v>
      </c>
      <c r="I1969" s="15">
        <v>200</v>
      </c>
    </row>
    <row r="1970" spans="6:9" x14ac:dyDescent="0.25">
      <c r="F1970" s="52">
        <v>45107</v>
      </c>
      <c r="G1970" s="10">
        <f t="shared" si="22"/>
        <v>407981.99</v>
      </c>
      <c r="H1970" s="10">
        <v>407781.99</v>
      </c>
      <c r="I1970" s="15">
        <v>200</v>
      </c>
    </row>
    <row r="1971" spans="6:9" x14ac:dyDescent="0.25">
      <c r="F1971" s="52">
        <v>45110</v>
      </c>
      <c r="G1971" s="10">
        <f t="shared" si="22"/>
        <v>373219.37</v>
      </c>
      <c r="H1971" s="10">
        <v>373019.37</v>
      </c>
      <c r="I1971" s="15">
        <v>200</v>
      </c>
    </row>
    <row r="1972" spans="6:9" x14ac:dyDescent="0.25">
      <c r="F1972" s="52">
        <v>45111</v>
      </c>
      <c r="G1972" s="10">
        <f t="shared" si="22"/>
        <v>373219.37</v>
      </c>
      <c r="H1972" s="10">
        <f>H1971</f>
        <v>373019.37</v>
      </c>
      <c r="I1972" s="15">
        <v>200</v>
      </c>
    </row>
    <row r="1973" spans="6:9" x14ac:dyDescent="0.25">
      <c r="F1973" s="52">
        <v>45112</v>
      </c>
      <c r="G1973" s="10">
        <f t="shared" si="22"/>
        <v>373219.37</v>
      </c>
      <c r="H1973" s="10">
        <f>H1972</f>
        <v>373019.37</v>
      </c>
      <c r="I1973" s="15">
        <v>200</v>
      </c>
    </row>
    <row r="1974" spans="6:9" x14ac:dyDescent="0.25">
      <c r="F1974" s="52">
        <v>45113</v>
      </c>
      <c r="G1974" s="10">
        <f t="shared" si="22"/>
        <v>376696.27</v>
      </c>
      <c r="H1974" s="10">
        <v>376496.27</v>
      </c>
      <c r="I1974" s="15">
        <v>200</v>
      </c>
    </row>
    <row r="1975" spans="6:9" x14ac:dyDescent="0.25">
      <c r="F1975" s="52">
        <v>45114</v>
      </c>
      <c r="G1975" s="10">
        <f t="shared" si="22"/>
        <v>376906.67</v>
      </c>
      <c r="H1975" s="10">
        <v>376706.67</v>
      </c>
      <c r="I1975" s="15">
        <v>200</v>
      </c>
    </row>
    <row r="1976" spans="6:9" x14ac:dyDescent="0.25">
      <c r="F1976" s="52">
        <v>45117</v>
      </c>
      <c r="G1976" s="10">
        <f t="shared" si="22"/>
        <v>377111.67</v>
      </c>
      <c r="H1976" s="10">
        <v>376911.67</v>
      </c>
      <c r="I1976" s="15">
        <v>200</v>
      </c>
    </row>
    <row r="1977" spans="6:9" x14ac:dyDescent="0.25">
      <c r="F1977" s="52">
        <v>45118</v>
      </c>
      <c r="G1977" s="10">
        <f t="shared" si="22"/>
        <v>378617.91</v>
      </c>
      <c r="H1977" s="10">
        <v>378417.91</v>
      </c>
      <c r="I1977" s="15">
        <v>200</v>
      </c>
    </row>
    <row r="1978" spans="6:9" x14ac:dyDescent="0.25">
      <c r="F1978" s="52">
        <v>45119</v>
      </c>
      <c r="G1978" s="10">
        <f t="shared" si="22"/>
        <v>378999.91</v>
      </c>
      <c r="H1978" s="10">
        <v>378799.91</v>
      </c>
      <c r="I1978" s="15">
        <v>200</v>
      </c>
    </row>
    <row r="1979" spans="6:9" x14ac:dyDescent="0.25">
      <c r="F1979" s="52">
        <v>45120</v>
      </c>
      <c r="G1979" s="10">
        <f t="shared" si="22"/>
        <v>399013.52</v>
      </c>
      <c r="H1979" s="10">
        <v>398813.52</v>
      </c>
      <c r="I1979" s="15">
        <v>200</v>
      </c>
    </row>
    <row r="1980" spans="6:9" x14ac:dyDescent="0.25">
      <c r="F1980" s="52">
        <v>45121</v>
      </c>
      <c r="G1980" s="10">
        <f t="shared" si="22"/>
        <v>399052</v>
      </c>
      <c r="H1980" s="10">
        <v>398852</v>
      </c>
      <c r="I1980" s="15">
        <v>200</v>
      </c>
    </row>
    <row r="1981" spans="6:9" x14ac:dyDescent="0.25">
      <c r="F1981" s="52">
        <v>45124</v>
      </c>
      <c r="G1981" s="10">
        <f t="shared" si="22"/>
        <v>398802</v>
      </c>
      <c r="H1981" s="10">
        <v>398602</v>
      </c>
      <c r="I1981" s="15">
        <v>200</v>
      </c>
    </row>
    <row r="1982" spans="6:9" x14ac:dyDescent="0.25">
      <c r="F1982" s="52">
        <v>45125</v>
      </c>
      <c r="G1982" s="10">
        <f t="shared" si="22"/>
        <v>415884.95</v>
      </c>
      <c r="H1982" s="10">
        <v>415684.95</v>
      </c>
      <c r="I1982" s="15">
        <v>200</v>
      </c>
    </row>
    <row r="1983" spans="6:9" x14ac:dyDescent="0.25">
      <c r="F1983" s="52">
        <v>45126</v>
      </c>
      <c r="G1983" s="10">
        <f t="shared" si="22"/>
        <v>416084.95</v>
      </c>
      <c r="H1983" s="10">
        <v>415884.95</v>
      </c>
      <c r="I1983" s="15">
        <v>200</v>
      </c>
    </row>
    <row r="1984" spans="6:9" x14ac:dyDescent="0.25">
      <c r="F1984" s="52">
        <v>45127</v>
      </c>
      <c r="G1984" s="10">
        <f t="shared" si="22"/>
        <v>409180.98</v>
      </c>
      <c r="H1984" s="10">
        <v>408980.98</v>
      </c>
      <c r="I1984" s="15">
        <v>200</v>
      </c>
    </row>
    <row r="1985" spans="2:9" x14ac:dyDescent="0.25">
      <c r="C1985"/>
      <c r="F1985" s="52">
        <v>45128</v>
      </c>
      <c r="G1985" s="10">
        <f t="shared" si="22"/>
        <v>411006.01</v>
      </c>
      <c r="H1985" s="10">
        <v>410806.01</v>
      </c>
      <c r="I1985" s="15">
        <v>200</v>
      </c>
    </row>
    <row r="1986" spans="2:9" x14ac:dyDescent="0.25">
      <c r="B1986" s="74"/>
      <c r="F1986" s="52">
        <v>45131</v>
      </c>
      <c r="G1986" s="10">
        <f t="shared" si="22"/>
        <v>411445.54</v>
      </c>
      <c r="H1986" s="10">
        <v>411245.54</v>
      </c>
      <c r="I1986" s="15">
        <v>200</v>
      </c>
    </row>
    <row r="1987" spans="2:9" x14ac:dyDescent="0.25">
      <c r="B1987" s="74"/>
      <c r="F1987" s="52">
        <v>45132</v>
      </c>
      <c r="G1987" s="10">
        <f t="shared" si="22"/>
        <v>412425.15</v>
      </c>
      <c r="H1987" s="10">
        <v>412225.15</v>
      </c>
      <c r="I1987" s="15">
        <v>200</v>
      </c>
    </row>
    <row r="1988" spans="2:9" x14ac:dyDescent="0.25">
      <c r="B1988" s="74"/>
      <c r="F1988" s="52">
        <v>45133</v>
      </c>
      <c r="G1988" s="10">
        <f t="shared" si="22"/>
        <v>412425.15</v>
      </c>
      <c r="H1988" s="10">
        <f>H1987</f>
        <v>412225.15</v>
      </c>
      <c r="I1988" s="15">
        <v>200</v>
      </c>
    </row>
    <row r="1989" spans="2:9" x14ac:dyDescent="0.25">
      <c r="B1989" s="74"/>
      <c r="F1989" s="52">
        <v>45134</v>
      </c>
      <c r="G1989" s="10">
        <f t="shared" si="22"/>
        <v>387088.04</v>
      </c>
      <c r="H1989" s="10">
        <v>386888.04</v>
      </c>
      <c r="I1989" s="15">
        <v>200</v>
      </c>
    </row>
    <row r="1990" spans="2:9" x14ac:dyDescent="0.25">
      <c r="B1990" s="74"/>
      <c r="F1990" s="52">
        <v>45135</v>
      </c>
      <c r="G1990" s="10">
        <f t="shared" si="22"/>
        <v>405857.22</v>
      </c>
      <c r="H1990" s="10">
        <v>405657.22</v>
      </c>
      <c r="I1990" s="15">
        <v>200</v>
      </c>
    </row>
    <row r="1991" spans="2:9" x14ac:dyDescent="0.25">
      <c r="B1991" s="74"/>
      <c r="F1991" s="52">
        <v>45138</v>
      </c>
      <c r="G1991" s="10">
        <f t="shared" si="22"/>
        <v>404076.54</v>
      </c>
      <c r="H1991" s="10">
        <v>403876.54</v>
      </c>
      <c r="I1991" s="15">
        <v>200</v>
      </c>
    </row>
    <row r="1992" spans="2:9" x14ac:dyDescent="0.25">
      <c r="B1992" s="74"/>
      <c r="F1992" s="52">
        <v>45139</v>
      </c>
      <c r="G1992" s="10">
        <f t="shared" si="22"/>
        <v>390920.58</v>
      </c>
      <c r="H1992" s="10">
        <v>390720.58</v>
      </c>
      <c r="I1992" s="15">
        <v>200</v>
      </c>
    </row>
    <row r="1993" spans="2:9" x14ac:dyDescent="0.25">
      <c r="B1993" s="74"/>
      <c r="F1993" s="52">
        <v>45140</v>
      </c>
      <c r="G1993" s="10">
        <f t="shared" si="22"/>
        <v>390920.58</v>
      </c>
      <c r="H1993" s="10">
        <f>H1992</f>
        <v>390720.58</v>
      </c>
      <c r="I1993" s="15">
        <v>200</v>
      </c>
    </row>
    <row r="1994" spans="2:9" x14ac:dyDescent="0.25">
      <c r="B1994" s="74"/>
      <c r="F1994" s="52">
        <v>45141</v>
      </c>
      <c r="G1994" s="10">
        <f t="shared" ref="G1994:G2057" si="23">H1994+I1994</f>
        <v>386738.53</v>
      </c>
      <c r="H1994" s="10">
        <v>386538.53</v>
      </c>
      <c r="I1994" s="15">
        <v>200</v>
      </c>
    </row>
    <row r="1995" spans="2:9" x14ac:dyDescent="0.25">
      <c r="B1995" s="74"/>
      <c r="F1995" s="52">
        <v>45142</v>
      </c>
      <c r="G1995" s="10">
        <f t="shared" si="23"/>
        <v>384493.66</v>
      </c>
      <c r="H1995" s="10">
        <v>384293.66</v>
      </c>
      <c r="I1995" s="15">
        <v>200</v>
      </c>
    </row>
    <row r="1996" spans="2:9" x14ac:dyDescent="0.25">
      <c r="B1996" s="74"/>
      <c r="F1996" s="52">
        <v>45145</v>
      </c>
      <c r="G1996" s="10">
        <f t="shared" si="23"/>
        <v>385493.66</v>
      </c>
      <c r="H1996" s="10">
        <v>385293.66</v>
      </c>
      <c r="I1996" s="15">
        <v>200</v>
      </c>
    </row>
    <row r="1997" spans="2:9" x14ac:dyDescent="0.25">
      <c r="B1997" s="74"/>
      <c r="F1997" s="52">
        <v>45146</v>
      </c>
      <c r="G1997" s="10">
        <f t="shared" si="23"/>
        <v>385493.66</v>
      </c>
      <c r="H1997" s="10">
        <f>H1996</f>
        <v>385293.66</v>
      </c>
      <c r="I1997" s="15">
        <v>200</v>
      </c>
    </row>
    <row r="1998" spans="2:9" x14ac:dyDescent="0.25">
      <c r="B1998" s="74"/>
      <c r="F1998" s="52">
        <v>45147</v>
      </c>
      <c r="G1998" s="10">
        <f t="shared" si="23"/>
        <v>385493.66</v>
      </c>
      <c r="H1998" s="10">
        <f>H1997</f>
        <v>385293.66</v>
      </c>
      <c r="I1998" s="15">
        <v>200</v>
      </c>
    </row>
    <row r="1999" spans="2:9" x14ac:dyDescent="0.25">
      <c r="F1999" s="52">
        <v>45148</v>
      </c>
      <c r="G1999" s="10">
        <f t="shared" si="23"/>
        <v>385493.66</v>
      </c>
      <c r="H1999" s="10">
        <f>H1998</f>
        <v>385293.66</v>
      </c>
      <c r="I1999" s="15">
        <v>200</v>
      </c>
    </row>
    <row r="2000" spans="2:9" x14ac:dyDescent="0.25">
      <c r="F2000" s="52">
        <v>45149</v>
      </c>
      <c r="G2000" s="10">
        <f t="shared" si="23"/>
        <v>386021.66</v>
      </c>
      <c r="H2000" s="10">
        <v>385821.66</v>
      </c>
      <c r="I2000" s="15">
        <v>200</v>
      </c>
    </row>
    <row r="2001" spans="6:9" x14ac:dyDescent="0.25">
      <c r="F2001" s="52">
        <v>45152</v>
      </c>
      <c r="G2001" s="10">
        <f t="shared" si="23"/>
        <v>406742.83</v>
      </c>
      <c r="H2001" s="10">
        <v>406542.83</v>
      </c>
      <c r="I2001" s="15">
        <v>200</v>
      </c>
    </row>
    <row r="2002" spans="6:9" x14ac:dyDescent="0.25">
      <c r="F2002" s="52">
        <v>45153</v>
      </c>
      <c r="G2002" s="10">
        <f t="shared" si="23"/>
        <v>370565.1</v>
      </c>
      <c r="H2002" s="10">
        <v>370365.1</v>
      </c>
      <c r="I2002" s="15">
        <v>200</v>
      </c>
    </row>
    <row r="2003" spans="6:9" x14ac:dyDescent="0.25">
      <c r="F2003" s="52">
        <v>45154</v>
      </c>
      <c r="G2003" s="10">
        <f t="shared" si="23"/>
        <v>370565.1</v>
      </c>
      <c r="H2003" s="10">
        <f>H2002</f>
        <v>370365.1</v>
      </c>
      <c r="I2003" s="15">
        <v>200</v>
      </c>
    </row>
    <row r="2004" spans="6:9" x14ac:dyDescent="0.25">
      <c r="F2004" s="52">
        <v>45155</v>
      </c>
      <c r="G2004" s="10">
        <f t="shared" si="23"/>
        <v>396789.54</v>
      </c>
      <c r="H2004" s="10">
        <v>396589.54</v>
      </c>
      <c r="I2004" s="15">
        <v>200</v>
      </c>
    </row>
    <row r="2005" spans="6:9" x14ac:dyDescent="0.25">
      <c r="F2005" s="52">
        <v>45156</v>
      </c>
      <c r="G2005" s="10">
        <f t="shared" si="23"/>
        <v>396404.94</v>
      </c>
      <c r="H2005" s="10">
        <v>396204.94</v>
      </c>
      <c r="I2005" s="15">
        <v>200</v>
      </c>
    </row>
    <row r="2006" spans="6:9" x14ac:dyDescent="0.25">
      <c r="F2006" s="52">
        <v>45159</v>
      </c>
      <c r="G2006" s="10">
        <f t="shared" si="23"/>
        <v>394335.05</v>
      </c>
      <c r="H2006" s="10">
        <v>394135.05</v>
      </c>
      <c r="I2006" s="15">
        <v>200</v>
      </c>
    </row>
    <row r="2007" spans="6:9" x14ac:dyDescent="0.25">
      <c r="F2007" s="52">
        <v>45160</v>
      </c>
      <c r="G2007" s="10">
        <f t="shared" si="23"/>
        <v>394335.05</v>
      </c>
      <c r="H2007" s="10">
        <f>H2006</f>
        <v>394135.05</v>
      </c>
      <c r="I2007" s="15">
        <v>200</v>
      </c>
    </row>
    <row r="2008" spans="6:9" x14ac:dyDescent="0.25">
      <c r="F2008" s="52">
        <v>45161</v>
      </c>
      <c r="G2008" s="10">
        <f t="shared" si="23"/>
        <v>394359.06</v>
      </c>
      <c r="H2008" s="10">
        <v>394159.06</v>
      </c>
      <c r="I2008" s="15">
        <v>200</v>
      </c>
    </row>
    <row r="2009" spans="6:9" x14ac:dyDescent="0.25">
      <c r="F2009" s="52">
        <v>45162</v>
      </c>
      <c r="G2009" s="10">
        <f t="shared" si="23"/>
        <v>388296.14</v>
      </c>
      <c r="H2009" s="10">
        <v>388096.14</v>
      </c>
      <c r="I2009" s="15">
        <v>200</v>
      </c>
    </row>
    <row r="2010" spans="6:9" x14ac:dyDescent="0.25">
      <c r="F2010" s="52">
        <v>45163</v>
      </c>
      <c r="G2010" s="10">
        <f t="shared" si="23"/>
        <v>388621.14</v>
      </c>
      <c r="H2010" s="10">
        <v>388421.14</v>
      </c>
      <c r="I2010" s="15">
        <v>200</v>
      </c>
    </row>
    <row r="2011" spans="6:9" x14ac:dyDescent="0.25">
      <c r="F2011" s="52">
        <v>45164</v>
      </c>
      <c r="G2011" s="10">
        <f t="shared" si="23"/>
        <v>388621.14</v>
      </c>
      <c r="H2011" s="10">
        <f>H2010</f>
        <v>388421.14</v>
      </c>
      <c r="I2011" s="15">
        <v>200</v>
      </c>
    </row>
    <row r="2012" spans="6:9" x14ac:dyDescent="0.25">
      <c r="F2012" s="52">
        <v>45165</v>
      </c>
      <c r="G2012" s="10">
        <f t="shared" si="23"/>
        <v>388621.14</v>
      </c>
      <c r="H2012" s="10">
        <f>H2011</f>
        <v>388421.14</v>
      </c>
      <c r="I2012" s="15">
        <v>200</v>
      </c>
    </row>
    <row r="2013" spans="6:9" x14ac:dyDescent="0.25">
      <c r="F2013" s="52">
        <v>45166</v>
      </c>
      <c r="G2013" s="10">
        <f t="shared" si="23"/>
        <v>350982.96</v>
      </c>
      <c r="H2013" s="10">
        <v>350782.96</v>
      </c>
      <c r="I2013" s="15">
        <v>200</v>
      </c>
    </row>
    <row r="2014" spans="6:9" x14ac:dyDescent="0.25">
      <c r="F2014" s="52">
        <v>45167</v>
      </c>
      <c r="G2014" s="10">
        <f t="shared" si="23"/>
        <v>451232.96</v>
      </c>
      <c r="H2014" s="10">
        <v>451032.96</v>
      </c>
      <c r="I2014" s="15">
        <v>200</v>
      </c>
    </row>
    <row r="2015" spans="6:9" x14ac:dyDescent="0.25">
      <c r="F2015" s="52">
        <v>45168</v>
      </c>
      <c r="G2015" s="10">
        <f t="shared" si="23"/>
        <v>499724.02</v>
      </c>
      <c r="H2015" s="10">
        <v>499524.02</v>
      </c>
      <c r="I2015" s="15">
        <v>200</v>
      </c>
    </row>
    <row r="2016" spans="6:9" x14ac:dyDescent="0.25">
      <c r="F2016" s="52">
        <v>45169</v>
      </c>
      <c r="G2016" s="10">
        <f t="shared" si="23"/>
        <v>519129.97</v>
      </c>
      <c r="H2016" s="10">
        <v>518929.97</v>
      </c>
      <c r="I2016" s="15">
        <v>200</v>
      </c>
    </row>
    <row r="2017" spans="6:9" x14ac:dyDescent="0.25">
      <c r="F2017" s="52">
        <v>45170</v>
      </c>
      <c r="G2017" s="10">
        <f t="shared" si="23"/>
        <v>494825.52</v>
      </c>
      <c r="H2017" s="10">
        <v>494625.52</v>
      </c>
      <c r="I2017" s="15">
        <v>200</v>
      </c>
    </row>
    <row r="2018" spans="6:9" x14ac:dyDescent="0.25">
      <c r="F2018" s="52">
        <v>45171</v>
      </c>
      <c r="G2018" s="10">
        <f t="shared" si="23"/>
        <v>494825.52</v>
      </c>
      <c r="H2018" s="10">
        <f>H2017</f>
        <v>494625.52</v>
      </c>
      <c r="I2018" s="15">
        <v>200</v>
      </c>
    </row>
    <row r="2019" spans="6:9" x14ac:dyDescent="0.25">
      <c r="F2019" s="52">
        <v>45172</v>
      </c>
      <c r="G2019" s="10">
        <f t="shared" si="23"/>
        <v>494825.52</v>
      </c>
      <c r="H2019" s="10">
        <f>H2018</f>
        <v>494625.52</v>
      </c>
      <c r="I2019" s="15">
        <v>200</v>
      </c>
    </row>
    <row r="2020" spans="6:9" x14ac:dyDescent="0.25">
      <c r="F2020" s="52">
        <v>45173</v>
      </c>
      <c r="G2020" s="10">
        <f t="shared" si="23"/>
        <v>494825.52</v>
      </c>
      <c r="H2020" s="10">
        <f>H2019</f>
        <v>494625.52</v>
      </c>
      <c r="I2020" s="15">
        <v>200</v>
      </c>
    </row>
    <row r="2021" spans="6:9" x14ac:dyDescent="0.25">
      <c r="F2021" s="52">
        <v>45174</v>
      </c>
      <c r="G2021" s="10">
        <f t="shared" si="23"/>
        <v>494875.52</v>
      </c>
      <c r="H2021" s="10">
        <v>494675.52</v>
      </c>
      <c r="I2021" s="15">
        <v>200</v>
      </c>
    </row>
    <row r="2022" spans="6:9" x14ac:dyDescent="0.25">
      <c r="F2022" s="52">
        <v>45175</v>
      </c>
      <c r="G2022" s="10">
        <f t="shared" si="23"/>
        <v>492868.56</v>
      </c>
      <c r="H2022" s="10">
        <v>492668.56</v>
      </c>
      <c r="I2022" s="15">
        <v>200</v>
      </c>
    </row>
    <row r="2023" spans="6:9" x14ac:dyDescent="0.25">
      <c r="F2023" s="52">
        <v>45176</v>
      </c>
      <c r="G2023" s="10">
        <f t="shared" si="23"/>
        <v>492868.56</v>
      </c>
      <c r="H2023" s="10">
        <f>H2022</f>
        <v>492668.56</v>
      </c>
      <c r="I2023" s="15">
        <v>200</v>
      </c>
    </row>
    <row r="2024" spans="6:9" x14ac:dyDescent="0.25">
      <c r="F2024" s="52">
        <v>45177</v>
      </c>
      <c r="G2024" s="10">
        <f t="shared" si="23"/>
        <v>492868.56</v>
      </c>
      <c r="H2024" s="10">
        <f>H2023</f>
        <v>492668.56</v>
      </c>
      <c r="I2024" s="15">
        <v>200</v>
      </c>
    </row>
    <row r="2025" spans="6:9" x14ac:dyDescent="0.25">
      <c r="F2025" s="52">
        <v>45180</v>
      </c>
      <c r="G2025" s="10">
        <f t="shared" si="23"/>
        <v>494218.56</v>
      </c>
      <c r="H2025" s="10">
        <v>494018.56</v>
      </c>
      <c r="I2025" s="15">
        <v>200</v>
      </c>
    </row>
    <row r="2026" spans="6:9" x14ac:dyDescent="0.25">
      <c r="F2026" s="52">
        <v>45181</v>
      </c>
      <c r="G2026" s="10">
        <f t="shared" si="23"/>
        <v>452326.96</v>
      </c>
      <c r="H2026" s="10">
        <v>452126.96</v>
      </c>
      <c r="I2026" s="15">
        <v>200</v>
      </c>
    </row>
    <row r="2027" spans="6:9" x14ac:dyDescent="0.25">
      <c r="F2027" s="52">
        <v>45182</v>
      </c>
      <c r="G2027" s="10">
        <f t="shared" si="23"/>
        <v>475248.53</v>
      </c>
      <c r="H2027" s="10">
        <v>475048.53</v>
      </c>
      <c r="I2027" s="15">
        <v>200</v>
      </c>
    </row>
    <row r="2028" spans="6:9" x14ac:dyDescent="0.25">
      <c r="F2028" s="52">
        <v>45183</v>
      </c>
      <c r="G2028" s="10">
        <f t="shared" si="23"/>
        <v>485579.7</v>
      </c>
      <c r="H2028" s="10">
        <v>485379.7</v>
      </c>
      <c r="I2028" s="15">
        <v>200</v>
      </c>
    </row>
    <row r="2029" spans="6:9" x14ac:dyDescent="0.25">
      <c r="F2029" s="52">
        <v>45184</v>
      </c>
      <c r="G2029" s="10">
        <f t="shared" si="23"/>
        <v>483237.86</v>
      </c>
      <c r="H2029" s="10">
        <v>483037.86</v>
      </c>
      <c r="I2029" s="15">
        <v>200</v>
      </c>
    </row>
    <row r="2030" spans="6:9" x14ac:dyDescent="0.25">
      <c r="F2030" s="52">
        <v>45187</v>
      </c>
      <c r="G2030" s="10">
        <f t="shared" si="23"/>
        <v>482174.8</v>
      </c>
      <c r="H2030" s="10">
        <v>481974.8</v>
      </c>
      <c r="I2030" s="15">
        <v>200</v>
      </c>
    </row>
    <row r="2031" spans="6:9" x14ac:dyDescent="0.25">
      <c r="F2031" s="52">
        <v>45188</v>
      </c>
      <c r="G2031" s="10">
        <f t="shared" si="23"/>
        <v>482199.8</v>
      </c>
      <c r="H2031" s="10">
        <v>481999.8</v>
      </c>
      <c r="I2031" s="15">
        <v>200</v>
      </c>
    </row>
    <row r="2032" spans="6:9" x14ac:dyDescent="0.25">
      <c r="F2032" s="52">
        <v>45189</v>
      </c>
      <c r="G2032" s="10">
        <f t="shared" si="23"/>
        <v>479406.91</v>
      </c>
      <c r="H2032" s="10">
        <v>479206.91</v>
      </c>
      <c r="I2032" s="15">
        <v>200</v>
      </c>
    </row>
    <row r="2033" spans="6:9" x14ac:dyDescent="0.25">
      <c r="F2033" s="52">
        <v>45190</v>
      </c>
      <c r="G2033" s="10">
        <f t="shared" si="23"/>
        <v>470500.67</v>
      </c>
      <c r="H2033" s="10">
        <v>470300.67</v>
      </c>
      <c r="I2033" s="15">
        <v>200</v>
      </c>
    </row>
    <row r="2034" spans="6:9" x14ac:dyDescent="0.25">
      <c r="F2034" s="52">
        <v>45191</v>
      </c>
      <c r="G2034" s="10">
        <f t="shared" si="23"/>
        <v>472716.17</v>
      </c>
      <c r="H2034" s="10">
        <v>472516.17</v>
      </c>
      <c r="I2034" s="15">
        <v>200</v>
      </c>
    </row>
    <row r="2035" spans="6:9" x14ac:dyDescent="0.25">
      <c r="F2035" s="52">
        <v>45194</v>
      </c>
      <c r="G2035" s="10">
        <f t="shared" si="23"/>
        <v>433269.34</v>
      </c>
      <c r="H2035" s="10">
        <v>433069.34</v>
      </c>
      <c r="I2035" s="15">
        <v>200</v>
      </c>
    </row>
    <row r="2036" spans="6:9" x14ac:dyDescent="0.25">
      <c r="F2036" s="52">
        <v>45195</v>
      </c>
      <c r="G2036" s="10">
        <f t="shared" si="23"/>
        <v>433243.64</v>
      </c>
      <c r="H2036" s="10">
        <v>433043.64</v>
      </c>
      <c r="I2036" s="15">
        <v>200</v>
      </c>
    </row>
    <row r="2037" spans="6:9" x14ac:dyDescent="0.25">
      <c r="F2037" s="52">
        <v>45196</v>
      </c>
      <c r="G2037" s="10">
        <f t="shared" si="23"/>
        <v>469337.63</v>
      </c>
      <c r="H2037" s="10">
        <v>469137.63</v>
      </c>
      <c r="I2037" s="15">
        <v>200</v>
      </c>
    </row>
    <row r="2038" spans="6:9" x14ac:dyDescent="0.25">
      <c r="F2038" s="52">
        <v>45197</v>
      </c>
      <c r="G2038" s="10">
        <f t="shared" si="23"/>
        <v>469337.63</v>
      </c>
      <c r="H2038" s="10">
        <f t="shared" ref="H2038:H2057" si="24">H2037</f>
        <v>469137.63</v>
      </c>
      <c r="I2038" s="15">
        <v>200</v>
      </c>
    </row>
    <row r="2039" spans="6:9" x14ac:dyDescent="0.25">
      <c r="F2039" s="52">
        <v>45198</v>
      </c>
      <c r="G2039" s="10">
        <f t="shared" si="23"/>
        <v>468953.03</v>
      </c>
      <c r="H2039" s="10">
        <v>468753.03</v>
      </c>
      <c r="I2039" s="15">
        <v>200</v>
      </c>
    </row>
    <row r="2040" spans="6:9" x14ac:dyDescent="0.25">
      <c r="F2040" s="52">
        <v>45201</v>
      </c>
      <c r="G2040" s="10">
        <f t="shared" si="23"/>
        <v>459905.29</v>
      </c>
      <c r="H2040" s="10">
        <v>459705.29</v>
      </c>
      <c r="I2040" s="15">
        <v>200</v>
      </c>
    </row>
    <row r="2041" spans="6:9" x14ac:dyDescent="0.25">
      <c r="F2041" s="52">
        <v>45202</v>
      </c>
      <c r="G2041" s="10">
        <f t="shared" si="23"/>
        <v>459905.29</v>
      </c>
      <c r="H2041" s="10">
        <f t="shared" si="24"/>
        <v>459705.29</v>
      </c>
      <c r="I2041" s="15">
        <v>200</v>
      </c>
    </row>
    <row r="2042" spans="6:9" x14ac:dyDescent="0.25">
      <c r="F2042" s="52">
        <v>45203</v>
      </c>
      <c r="G2042" s="10">
        <f t="shared" si="23"/>
        <v>459905.29</v>
      </c>
      <c r="H2042" s="10">
        <f t="shared" si="24"/>
        <v>459705.29</v>
      </c>
      <c r="I2042" s="15">
        <v>200</v>
      </c>
    </row>
    <row r="2043" spans="6:9" x14ac:dyDescent="0.25">
      <c r="F2043" s="52">
        <v>45204</v>
      </c>
      <c r="G2043" s="10">
        <f t="shared" si="23"/>
        <v>459905.29</v>
      </c>
      <c r="H2043" s="10">
        <f t="shared" si="24"/>
        <v>459705.29</v>
      </c>
      <c r="I2043" s="15">
        <v>200</v>
      </c>
    </row>
    <row r="2044" spans="6:9" x14ac:dyDescent="0.25">
      <c r="F2044" s="52">
        <v>45205</v>
      </c>
      <c r="G2044" s="10">
        <f t="shared" si="23"/>
        <v>459905.29</v>
      </c>
      <c r="H2044" s="10">
        <f t="shared" si="24"/>
        <v>459705.29</v>
      </c>
      <c r="I2044" s="15">
        <v>200</v>
      </c>
    </row>
    <row r="2045" spans="6:9" x14ac:dyDescent="0.25">
      <c r="F2045" s="52">
        <v>45208</v>
      </c>
      <c r="G2045" s="10">
        <f t="shared" si="23"/>
        <v>459905.29</v>
      </c>
      <c r="H2045" s="10">
        <f t="shared" si="24"/>
        <v>459705.29</v>
      </c>
      <c r="I2045" s="15">
        <v>200</v>
      </c>
    </row>
    <row r="2046" spans="6:9" x14ac:dyDescent="0.25">
      <c r="F2046" s="52">
        <v>45209</v>
      </c>
      <c r="G2046" s="10">
        <f t="shared" si="23"/>
        <v>423446.93</v>
      </c>
      <c r="H2046" s="10">
        <v>423246.93</v>
      </c>
      <c r="I2046" s="15">
        <v>200</v>
      </c>
    </row>
    <row r="2047" spans="6:9" x14ac:dyDescent="0.25">
      <c r="F2047" s="52">
        <v>45210</v>
      </c>
      <c r="G2047" s="10">
        <f t="shared" si="23"/>
        <v>423446.93</v>
      </c>
      <c r="H2047" s="10">
        <f t="shared" si="24"/>
        <v>423246.93</v>
      </c>
      <c r="I2047" s="15">
        <v>200</v>
      </c>
    </row>
    <row r="2048" spans="6:9" x14ac:dyDescent="0.25">
      <c r="F2048" s="52">
        <v>45211</v>
      </c>
      <c r="G2048" s="10">
        <f t="shared" si="23"/>
        <v>407711.69</v>
      </c>
      <c r="H2048" s="10">
        <v>407511.69</v>
      </c>
      <c r="I2048" s="15">
        <v>200</v>
      </c>
    </row>
    <row r="2049" spans="2:9" x14ac:dyDescent="0.25">
      <c r="C2049"/>
      <c r="F2049" s="52">
        <v>45212</v>
      </c>
      <c r="G2049" s="10">
        <f t="shared" si="23"/>
        <v>407733.05</v>
      </c>
      <c r="H2049" s="10">
        <v>407533.05</v>
      </c>
      <c r="I2049" s="15">
        <v>200</v>
      </c>
    </row>
    <row r="2050" spans="2:9" x14ac:dyDescent="0.25">
      <c r="B2050" s="74"/>
      <c r="F2050" s="52">
        <v>45215</v>
      </c>
      <c r="G2050" s="10">
        <f t="shared" si="23"/>
        <v>409787.27</v>
      </c>
      <c r="H2050" s="10">
        <v>409587.27</v>
      </c>
      <c r="I2050" s="15">
        <v>200</v>
      </c>
    </row>
    <row r="2051" spans="2:9" x14ac:dyDescent="0.25">
      <c r="B2051" s="74"/>
      <c r="F2051" s="52">
        <v>45216</v>
      </c>
      <c r="G2051" s="10">
        <f t="shared" si="23"/>
        <v>409787.27</v>
      </c>
      <c r="H2051" s="10">
        <f t="shared" si="24"/>
        <v>409587.27</v>
      </c>
      <c r="I2051" s="15">
        <v>200</v>
      </c>
    </row>
    <row r="2052" spans="2:9" x14ac:dyDescent="0.25">
      <c r="B2052" s="74"/>
      <c r="F2052" s="52">
        <v>45217</v>
      </c>
      <c r="G2052" s="10">
        <f t="shared" si="23"/>
        <v>410017.27</v>
      </c>
      <c r="H2052" s="10">
        <v>409817.27</v>
      </c>
      <c r="I2052" s="15">
        <v>200</v>
      </c>
    </row>
    <row r="2053" spans="2:9" x14ac:dyDescent="0.25">
      <c r="B2053" s="74"/>
      <c r="F2053" s="52">
        <v>45218</v>
      </c>
      <c r="G2053" s="10">
        <f t="shared" si="23"/>
        <v>418625.7</v>
      </c>
      <c r="H2053" s="10">
        <v>418425.7</v>
      </c>
      <c r="I2053" s="15">
        <v>200</v>
      </c>
    </row>
    <row r="2054" spans="2:9" x14ac:dyDescent="0.25">
      <c r="B2054" s="74"/>
      <c r="F2054" s="52">
        <v>45219</v>
      </c>
      <c r="G2054" s="10">
        <f t="shared" si="23"/>
        <v>418550.7</v>
      </c>
      <c r="H2054" s="10">
        <v>418350.7</v>
      </c>
      <c r="I2054" s="15">
        <v>200</v>
      </c>
    </row>
    <row r="2055" spans="2:9" x14ac:dyDescent="0.25">
      <c r="B2055" s="74"/>
      <c r="F2055" s="52">
        <v>45222</v>
      </c>
      <c r="G2055" s="10">
        <f t="shared" si="23"/>
        <v>381523.11</v>
      </c>
      <c r="H2055" s="10">
        <v>381323.11</v>
      </c>
      <c r="I2055" s="15">
        <v>200</v>
      </c>
    </row>
    <row r="2056" spans="2:9" x14ac:dyDescent="0.25">
      <c r="B2056" s="74"/>
      <c r="F2056" s="52">
        <v>45223</v>
      </c>
      <c r="G2056" s="10">
        <f t="shared" si="23"/>
        <v>381523.11</v>
      </c>
      <c r="H2056" s="10">
        <f t="shared" si="24"/>
        <v>381323.11</v>
      </c>
      <c r="I2056" s="15">
        <v>200</v>
      </c>
    </row>
    <row r="2057" spans="2:9" x14ac:dyDescent="0.25">
      <c r="B2057" s="74"/>
      <c r="F2057" s="52">
        <v>45224</v>
      </c>
      <c r="G2057" s="10">
        <f t="shared" si="23"/>
        <v>381523.11</v>
      </c>
      <c r="H2057" s="10">
        <f t="shared" si="24"/>
        <v>381323.11</v>
      </c>
      <c r="I2057" s="15">
        <v>200</v>
      </c>
    </row>
    <row r="2058" spans="2:9" x14ac:dyDescent="0.25">
      <c r="B2058" s="74"/>
      <c r="F2058" s="52">
        <v>45225</v>
      </c>
      <c r="G2058" s="10">
        <f t="shared" ref="G2058:G2121" si="25">H2058+I2058</f>
        <v>381497.41</v>
      </c>
      <c r="H2058" s="10">
        <v>381297.41</v>
      </c>
      <c r="I2058" s="15">
        <v>200</v>
      </c>
    </row>
    <row r="2059" spans="2:9" x14ac:dyDescent="0.25">
      <c r="B2059" s="74"/>
      <c r="F2059" s="52">
        <v>45226</v>
      </c>
      <c r="G2059" s="10">
        <f t="shared" si="25"/>
        <v>381524.92</v>
      </c>
      <c r="H2059" s="10">
        <v>381324.92</v>
      </c>
      <c r="I2059" s="15">
        <v>200</v>
      </c>
    </row>
    <row r="2060" spans="2:9" x14ac:dyDescent="0.25">
      <c r="B2060" s="74"/>
      <c r="F2060" s="52">
        <v>45229</v>
      </c>
      <c r="G2060" s="10">
        <f t="shared" si="25"/>
        <v>381524.92</v>
      </c>
      <c r="H2060" s="10">
        <f>H2059</f>
        <v>381324.92</v>
      </c>
      <c r="I2060" s="15">
        <v>200</v>
      </c>
    </row>
    <row r="2061" spans="2:9" x14ac:dyDescent="0.25">
      <c r="B2061" s="74"/>
      <c r="F2061" s="52">
        <v>45230</v>
      </c>
      <c r="G2061" s="10">
        <f t="shared" si="25"/>
        <v>403601.43</v>
      </c>
      <c r="H2061" s="10">
        <v>403401.43</v>
      </c>
      <c r="I2061" s="15">
        <v>200</v>
      </c>
    </row>
    <row r="2062" spans="2:9" x14ac:dyDescent="0.25">
      <c r="B2062" s="74"/>
      <c r="F2062" s="52">
        <v>45231</v>
      </c>
      <c r="G2062" s="10">
        <f t="shared" si="25"/>
        <v>403601.43</v>
      </c>
      <c r="H2062" s="10">
        <f>H2061</f>
        <v>403401.43</v>
      </c>
      <c r="I2062" s="15">
        <v>200</v>
      </c>
    </row>
    <row r="2063" spans="2:9" x14ac:dyDescent="0.25">
      <c r="F2063" s="52">
        <v>45232</v>
      </c>
      <c r="G2063" s="10">
        <f t="shared" si="25"/>
        <v>388696.73</v>
      </c>
      <c r="H2063" s="10">
        <v>388496.73</v>
      </c>
      <c r="I2063" s="15">
        <v>200</v>
      </c>
    </row>
    <row r="2064" spans="2:9" x14ac:dyDescent="0.25">
      <c r="F2064" s="52">
        <v>45233</v>
      </c>
      <c r="G2064" s="10">
        <f t="shared" si="25"/>
        <v>388696.73</v>
      </c>
      <c r="H2064" s="10">
        <f>H2063</f>
        <v>388496.73</v>
      </c>
      <c r="I2064" s="15">
        <v>200</v>
      </c>
    </row>
    <row r="2065" spans="6:9" x14ac:dyDescent="0.25">
      <c r="F2065" s="52">
        <v>45236</v>
      </c>
      <c r="G2065" s="10">
        <f t="shared" si="25"/>
        <v>354074.98</v>
      </c>
      <c r="H2065" s="10">
        <v>353874.98</v>
      </c>
      <c r="I2065" s="15">
        <v>200</v>
      </c>
    </row>
    <row r="2066" spans="6:9" x14ac:dyDescent="0.25">
      <c r="F2066" s="52">
        <v>45237</v>
      </c>
      <c r="G2066" s="10">
        <f t="shared" si="25"/>
        <v>354074.98</v>
      </c>
      <c r="H2066" s="10">
        <f>H2065</f>
        <v>353874.98</v>
      </c>
      <c r="I2066" s="15">
        <v>200</v>
      </c>
    </row>
    <row r="2067" spans="6:9" x14ac:dyDescent="0.25">
      <c r="F2067" s="52">
        <v>45238</v>
      </c>
      <c r="G2067" s="10">
        <f t="shared" si="25"/>
        <v>412115.27</v>
      </c>
      <c r="H2067" s="10">
        <v>411915.27</v>
      </c>
      <c r="I2067" s="15">
        <v>200</v>
      </c>
    </row>
    <row r="2068" spans="6:9" x14ac:dyDescent="0.25">
      <c r="F2068" s="52">
        <v>45239</v>
      </c>
      <c r="G2068" s="10">
        <f t="shared" si="25"/>
        <v>421170.44</v>
      </c>
      <c r="H2068" s="10">
        <v>420970.44</v>
      </c>
      <c r="I2068" s="15">
        <v>200</v>
      </c>
    </row>
    <row r="2069" spans="6:9" x14ac:dyDescent="0.25">
      <c r="F2069" s="52">
        <v>45240</v>
      </c>
      <c r="G2069" s="10">
        <f t="shared" si="25"/>
        <v>443466.68</v>
      </c>
      <c r="H2069" s="10">
        <v>443266.68</v>
      </c>
      <c r="I2069" s="15">
        <v>200</v>
      </c>
    </row>
    <row r="2070" spans="6:9" x14ac:dyDescent="0.25">
      <c r="F2070" s="52">
        <v>45243</v>
      </c>
      <c r="G2070" s="10">
        <f t="shared" si="25"/>
        <v>443466.68</v>
      </c>
      <c r="H2070" s="10">
        <f>H2069</f>
        <v>443266.68</v>
      </c>
      <c r="I2070" s="15">
        <v>200</v>
      </c>
    </row>
    <row r="2071" spans="6:9" x14ac:dyDescent="0.25">
      <c r="F2071" s="52">
        <v>45244</v>
      </c>
      <c r="G2071" s="10">
        <f t="shared" si="25"/>
        <v>443467.28</v>
      </c>
      <c r="H2071" s="10">
        <v>443267.28</v>
      </c>
      <c r="I2071" s="15">
        <v>200</v>
      </c>
    </row>
    <row r="2072" spans="6:9" x14ac:dyDescent="0.25">
      <c r="F2072" s="52">
        <v>45245</v>
      </c>
      <c r="G2072" s="10">
        <f t="shared" si="25"/>
        <v>467133.83</v>
      </c>
      <c r="H2072" s="10">
        <v>466933.83</v>
      </c>
      <c r="I2072" s="15">
        <v>200</v>
      </c>
    </row>
    <row r="2073" spans="6:9" x14ac:dyDescent="0.25">
      <c r="F2073" s="52">
        <v>45246</v>
      </c>
      <c r="G2073" s="10">
        <f t="shared" si="25"/>
        <v>457231.63</v>
      </c>
      <c r="H2073" s="10">
        <v>457031.63</v>
      </c>
      <c r="I2073" s="15">
        <v>200</v>
      </c>
    </row>
    <row r="2074" spans="6:9" x14ac:dyDescent="0.25">
      <c r="F2074" s="52">
        <v>45247</v>
      </c>
      <c r="G2074" s="10">
        <f t="shared" si="25"/>
        <v>457180.17</v>
      </c>
      <c r="H2074" s="10">
        <v>456980.17</v>
      </c>
      <c r="I2074" s="15">
        <v>200</v>
      </c>
    </row>
    <row r="2075" spans="6:9" x14ac:dyDescent="0.25">
      <c r="F2075" s="52">
        <v>45250</v>
      </c>
      <c r="G2075" s="10">
        <f t="shared" si="25"/>
        <v>413685.69</v>
      </c>
      <c r="H2075" s="10">
        <v>413485.69</v>
      </c>
      <c r="I2075" s="15">
        <v>200</v>
      </c>
    </row>
    <row r="2076" spans="6:9" x14ac:dyDescent="0.25">
      <c r="F2076" s="52">
        <v>45251</v>
      </c>
      <c r="G2076" s="10">
        <f t="shared" si="25"/>
        <v>413685.69</v>
      </c>
      <c r="H2076" s="10">
        <f>H2075</f>
        <v>413485.69</v>
      </c>
      <c r="I2076" s="15">
        <v>200</v>
      </c>
    </row>
    <row r="2077" spans="6:9" x14ac:dyDescent="0.25">
      <c r="F2077" s="52">
        <v>45252</v>
      </c>
      <c r="G2077" s="10">
        <f t="shared" si="25"/>
        <v>414169.69</v>
      </c>
      <c r="H2077" s="10">
        <v>413969.69</v>
      </c>
      <c r="I2077" s="15">
        <v>200</v>
      </c>
    </row>
    <row r="2078" spans="6:9" x14ac:dyDescent="0.25">
      <c r="F2078" s="52">
        <v>45253</v>
      </c>
      <c r="G2078" s="10">
        <f t="shared" si="25"/>
        <v>414169.69</v>
      </c>
      <c r="H2078" s="10">
        <f>H2077</f>
        <v>413969.69</v>
      </c>
      <c r="I2078" s="15">
        <v>200</v>
      </c>
    </row>
    <row r="2079" spans="6:9" x14ac:dyDescent="0.25">
      <c r="F2079" s="52">
        <v>45254</v>
      </c>
      <c r="G2079" s="10">
        <f t="shared" si="25"/>
        <v>413785.09</v>
      </c>
      <c r="H2079" s="10">
        <v>413585.09</v>
      </c>
      <c r="I2079" s="15">
        <v>200</v>
      </c>
    </row>
    <row r="2080" spans="6:9" x14ac:dyDescent="0.25">
      <c r="F2080" s="52">
        <v>45257</v>
      </c>
      <c r="G2080" s="10">
        <f t="shared" si="25"/>
        <v>413785.09</v>
      </c>
      <c r="H2080" s="10">
        <f>H2079</f>
        <v>413585.09</v>
      </c>
      <c r="I2080" s="15">
        <v>200</v>
      </c>
    </row>
    <row r="2081" spans="6:9" x14ac:dyDescent="0.25">
      <c r="F2081" s="52">
        <v>45258</v>
      </c>
      <c r="G2081" s="10">
        <f t="shared" si="25"/>
        <v>413647.44</v>
      </c>
      <c r="H2081" s="10">
        <v>413447.44</v>
      </c>
      <c r="I2081" s="15">
        <v>200</v>
      </c>
    </row>
    <row r="2082" spans="6:9" x14ac:dyDescent="0.25">
      <c r="F2082" s="52">
        <v>45259</v>
      </c>
      <c r="G2082" s="10">
        <f t="shared" si="25"/>
        <v>413647.44</v>
      </c>
      <c r="H2082" s="10">
        <f>H2081</f>
        <v>413447.44</v>
      </c>
      <c r="I2082" s="15">
        <v>200</v>
      </c>
    </row>
    <row r="2083" spans="6:9" x14ac:dyDescent="0.25">
      <c r="F2083" s="52">
        <v>45260</v>
      </c>
      <c r="G2083" s="10">
        <f t="shared" si="25"/>
        <v>456909.26</v>
      </c>
      <c r="H2083" s="10">
        <v>456709.26</v>
      </c>
      <c r="I2083" s="15">
        <v>200</v>
      </c>
    </row>
    <row r="2084" spans="6:9" x14ac:dyDescent="0.25">
      <c r="F2084" s="52">
        <v>45261</v>
      </c>
      <c r="G2084" s="10">
        <f t="shared" si="25"/>
        <v>456909.26</v>
      </c>
      <c r="H2084" s="10">
        <f>H2083</f>
        <v>456709.26</v>
      </c>
      <c r="I2084" s="15">
        <v>200</v>
      </c>
    </row>
    <row r="2085" spans="6:9" x14ac:dyDescent="0.25">
      <c r="F2085" s="52">
        <v>45264</v>
      </c>
      <c r="G2085" s="10">
        <f t="shared" si="25"/>
        <v>420452.25</v>
      </c>
      <c r="H2085" s="10">
        <v>420252.25</v>
      </c>
      <c r="I2085" s="15">
        <v>200</v>
      </c>
    </row>
    <row r="2086" spans="6:9" x14ac:dyDescent="0.25">
      <c r="F2086" s="52">
        <v>45265</v>
      </c>
      <c r="G2086" s="10">
        <f t="shared" si="25"/>
        <v>420452.25</v>
      </c>
      <c r="H2086" s="10">
        <f>H2085</f>
        <v>420252.25</v>
      </c>
      <c r="I2086" s="15">
        <v>200</v>
      </c>
    </row>
    <row r="2087" spans="6:9" x14ac:dyDescent="0.25">
      <c r="F2087" s="52">
        <v>45266</v>
      </c>
      <c r="G2087" s="10">
        <f t="shared" si="25"/>
        <v>545432.25</v>
      </c>
      <c r="H2087" s="10">
        <v>545232.25</v>
      </c>
      <c r="I2087" s="15">
        <v>200</v>
      </c>
    </row>
    <row r="2088" spans="6:9" x14ac:dyDescent="0.25">
      <c r="F2088" s="52">
        <v>45267</v>
      </c>
      <c r="G2088" s="10">
        <f t="shared" si="25"/>
        <v>545590.84</v>
      </c>
      <c r="H2088" s="10">
        <v>545390.84</v>
      </c>
      <c r="I2088" s="15">
        <v>200</v>
      </c>
    </row>
    <row r="2089" spans="6:9" x14ac:dyDescent="0.25">
      <c r="F2089" s="52">
        <v>45268</v>
      </c>
      <c r="G2089" s="10">
        <f t="shared" si="25"/>
        <v>525679.43000000005</v>
      </c>
      <c r="H2089" s="10">
        <v>525479.43000000005</v>
      </c>
      <c r="I2089" s="15">
        <v>200</v>
      </c>
    </row>
    <row r="2090" spans="6:9" x14ac:dyDescent="0.25">
      <c r="F2090" s="52">
        <v>45271</v>
      </c>
      <c r="G2090" s="10">
        <f t="shared" si="25"/>
        <v>545765.34</v>
      </c>
      <c r="H2090" s="10">
        <v>545565.34</v>
      </c>
      <c r="I2090" s="15">
        <v>200</v>
      </c>
    </row>
    <row r="2091" spans="6:9" x14ac:dyDescent="0.25">
      <c r="F2091" s="52">
        <v>45272</v>
      </c>
      <c r="G2091" s="10">
        <f t="shared" si="25"/>
        <v>546390.34</v>
      </c>
      <c r="H2091" s="10">
        <v>546190.34</v>
      </c>
      <c r="I2091" s="15">
        <v>200</v>
      </c>
    </row>
    <row r="2092" spans="6:9" x14ac:dyDescent="0.25">
      <c r="F2092" s="52">
        <v>45273</v>
      </c>
      <c r="G2092" s="10">
        <f t="shared" si="25"/>
        <v>546489.65</v>
      </c>
      <c r="H2092" s="10">
        <v>546289.65</v>
      </c>
      <c r="I2092" s="15">
        <v>200</v>
      </c>
    </row>
    <row r="2093" spans="6:9" x14ac:dyDescent="0.25">
      <c r="F2093" s="52">
        <v>45274</v>
      </c>
      <c r="G2093" s="10">
        <f t="shared" si="25"/>
        <v>540866.25</v>
      </c>
      <c r="H2093" s="10">
        <v>540666.25</v>
      </c>
      <c r="I2093" s="15">
        <v>200</v>
      </c>
    </row>
    <row r="2094" spans="6:9" x14ac:dyDescent="0.25">
      <c r="F2094" s="52">
        <v>45275</v>
      </c>
      <c r="G2094" s="10">
        <f t="shared" si="25"/>
        <v>540913.56000000006</v>
      </c>
      <c r="H2094" s="10">
        <v>540713.56000000006</v>
      </c>
      <c r="I2094" s="15">
        <v>200</v>
      </c>
    </row>
    <row r="2095" spans="6:9" x14ac:dyDescent="0.25">
      <c r="F2095" s="52">
        <v>45278</v>
      </c>
      <c r="G2095" s="10">
        <f t="shared" si="25"/>
        <v>533274.25</v>
      </c>
      <c r="H2095" s="10">
        <v>533074.25</v>
      </c>
      <c r="I2095" s="15">
        <v>200</v>
      </c>
    </row>
    <row r="2096" spans="6:9" x14ac:dyDescent="0.25">
      <c r="F2096" s="52">
        <v>45279</v>
      </c>
      <c r="G2096" s="10">
        <f t="shared" si="25"/>
        <v>618886.13</v>
      </c>
      <c r="H2096" s="10">
        <v>618686.13</v>
      </c>
      <c r="I2096" s="15">
        <v>200</v>
      </c>
    </row>
    <row r="2097" spans="6:9" x14ac:dyDescent="0.25">
      <c r="F2097" s="52">
        <v>45280</v>
      </c>
      <c r="G2097" s="10">
        <f t="shared" si="25"/>
        <v>614102.62</v>
      </c>
      <c r="H2097" s="10">
        <v>613902.62</v>
      </c>
      <c r="I2097" s="15">
        <v>200</v>
      </c>
    </row>
    <row r="2098" spans="6:9" x14ac:dyDescent="0.25">
      <c r="F2098" s="52">
        <v>45281</v>
      </c>
      <c r="G2098" s="10">
        <f t="shared" si="25"/>
        <v>624405.25</v>
      </c>
      <c r="H2098" s="10">
        <v>624205.25</v>
      </c>
      <c r="I2098" s="15">
        <v>200</v>
      </c>
    </row>
    <row r="2099" spans="6:9" x14ac:dyDescent="0.25">
      <c r="F2099" s="52">
        <v>45282</v>
      </c>
      <c r="G2099" s="10">
        <f t="shared" si="25"/>
        <v>626377.68000000005</v>
      </c>
      <c r="H2099" s="10">
        <v>626177.68000000005</v>
      </c>
      <c r="I2099" s="15">
        <v>200</v>
      </c>
    </row>
    <row r="2100" spans="6:9" x14ac:dyDescent="0.25">
      <c r="F2100" s="52">
        <v>45285</v>
      </c>
      <c r="G2100" s="10">
        <f t="shared" si="25"/>
        <v>626377.68000000005</v>
      </c>
      <c r="H2100" s="10">
        <f>H2099</f>
        <v>626177.68000000005</v>
      </c>
      <c r="I2100" s="15">
        <v>200</v>
      </c>
    </row>
    <row r="2101" spans="6:9" x14ac:dyDescent="0.25">
      <c r="F2101" s="52">
        <v>45286</v>
      </c>
      <c r="G2101" s="10">
        <f t="shared" si="25"/>
        <v>643671.14</v>
      </c>
      <c r="H2101" s="10">
        <v>643471.14</v>
      </c>
      <c r="I2101" s="15">
        <v>200</v>
      </c>
    </row>
    <row r="2102" spans="6:9" x14ac:dyDescent="0.25">
      <c r="F2102" s="52">
        <v>45287</v>
      </c>
      <c r="G2102" s="10">
        <f t="shared" si="25"/>
        <v>644766.57999999996</v>
      </c>
      <c r="H2102" s="10">
        <v>644566.57999999996</v>
      </c>
      <c r="I2102" s="15">
        <v>200</v>
      </c>
    </row>
    <row r="2103" spans="6:9" x14ac:dyDescent="0.25">
      <c r="F2103" s="52">
        <v>45288</v>
      </c>
      <c r="G2103" s="10">
        <f t="shared" si="25"/>
        <v>638881.80000000005</v>
      </c>
      <c r="H2103" s="10">
        <v>638681.80000000005</v>
      </c>
      <c r="I2103" s="15">
        <v>200</v>
      </c>
    </row>
    <row r="2104" spans="6:9" x14ac:dyDescent="0.25">
      <c r="F2104" s="52">
        <v>45289</v>
      </c>
      <c r="G2104" s="22">
        <f t="shared" si="25"/>
        <v>661874.81999999995</v>
      </c>
      <c r="H2104" s="10">
        <v>661674.81999999995</v>
      </c>
      <c r="I2104" s="15">
        <v>200</v>
      </c>
    </row>
    <row r="2105" spans="6:9" x14ac:dyDescent="0.25">
      <c r="F2105" s="52">
        <v>45290</v>
      </c>
      <c r="G2105" s="10">
        <f t="shared" si="25"/>
        <v>661874.81999999995</v>
      </c>
      <c r="H2105" s="10">
        <f>H2104</f>
        <v>661674.81999999995</v>
      </c>
      <c r="I2105" s="15">
        <v>200</v>
      </c>
    </row>
    <row r="2106" spans="6:9" x14ac:dyDescent="0.25">
      <c r="F2106" s="52">
        <v>45291</v>
      </c>
      <c r="G2106" s="10">
        <f t="shared" si="25"/>
        <v>661874.81999999995</v>
      </c>
      <c r="H2106" s="10">
        <f>H2105</f>
        <v>661674.81999999995</v>
      </c>
      <c r="I2106" s="15">
        <v>200</v>
      </c>
    </row>
    <row r="2107" spans="6:9" x14ac:dyDescent="0.25">
      <c r="F2107" s="52">
        <v>45292</v>
      </c>
      <c r="G2107" s="10">
        <f t="shared" si="25"/>
        <v>661874.81999999995</v>
      </c>
      <c r="H2107" s="10">
        <f>H2106</f>
        <v>661674.81999999995</v>
      </c>
      <c r="I2107" s="15">
        <v>200</v>
      </c>
    </row>
    <row r="2108" spans="6:9" x14ac:dyDescent="0.25">
      <c r="F2108" s="52">
        <v>45293</v>
      </c>
      <c r="G2108" s="10">
        <f t="shared" si="25"/>
        <v>612116.59</v>
      </c>
      <c r="H2108" s="10">
        <v>611916.59</v>
      </c>
      <c r="I2108" s="15">
        <v>200</v>
      </c>
    </row>
    <row r="2109" spans="6:9" x14ac:dyDescent="0.25">
      <c r="F2109" s="52">
        <v>45294</v>
      </c>
      <c r="G2109" s="10">
        <f t="shared" si="25"/>
        <v>611802.93999999994</v>
      </c>
      <c r="H2109" s="10">
        <v>611602.93999999994</v>
      </c>
      <c r="I2109" s="15">
        <v>200</v>
      </c>
    </row>
    <row r="2110" spans="6:9" x14ac:dyDescent="0.25">
      <c r="F2110" s="52">
        <v>45295</v>
      </c>
      <c r="G2110" s="10">
        <f t="shared" si="25"/>
        <v>611802.93999999994</v>
      </c>
      <c r="H2110" s="10">
        <f>H2109</f>
        <v>611602.93999999994</v>
      </c>
      <c r="I2110" s="15">
        <v>200</v>
      </c>
    </row>
    <row r="2111" spans="6:9" x14ac:dyDescent="0.25">
      <c r="F2111" s="52">
        <v>45296</v>
      </c>
      <c r="G2111" s="10">
        <f t="shared" si="25"/>
        <v>611802.93999999994</v>
      </c>
      <c r="H2111" s="10">
        <f>H2110</f>
        <v>611602.93999999994</v>
      </c>
      <c r="I2111" s="15">
        <v>200</v>
      </c>
    </row>
    <row r="2112" spans="6:9" x14ac:dyDescent="0.25">
      <c r="F2112" s="52">
        <v>45299</v>
      </c>
      <c r="G2112" s="10">
        <f t="shared" si="25"/>
        <v>597286.13</v>
      </c>
      <c r="H2112" s="10">
        <v>597086.13</v>
      </c>
      <c r="I2112" s="15">
        <v>200</v>
      </c>
    </row>
    <row r="2113" spans="2:9" x14ac:dyDescent="0.25">
      <c r="C2113"/>
      <c r="F2113" s="52">
        <v>45300</v>
      </c>
      <c r="G2113" s="10">
        <f t="shared" si="25"/>
        <v>597286.13</v>
      </c>
      <c r="H2113" s="10">
        <f>H2112</f>
        <v>597086.13</v>
      </c>
      <c r="I2113" s="15">
        <v>200</v>
      </c>
    </row>
    <row r="2114" spans="2:9" x14ac:dyDescent="0.25">
      <c r="B2114" s="74"/>
      <c r="F2114" s="52">
        <v>45301</v>
      </c>
      <c r="G2114" s="10">
        <f t="shared" si="25"/>
        <v>597286.13</v>
      </c>
      <c r="H2114" s="10">
        <f>H2113</f>
        <v>597086.13</v>
      </c>
      <c r="I2114" s="15">
        <v>200</v>
      </c>
    </row>
    <row r="2115" spans="2:9" x14ac:dyDescent="0.25">
      <c r="B2115" s="74"/>
      <c r="F2115" s="52">
        <v>45302</v>
      </c>
      <c r="G2115" s="10">
        <f t="shared" si="25"/>
        <v>608030.19999999995</v>
      </c>
      <c r="H2115" s="10">
        <v>607830.19999999995</v>
      </c>
      <c r="I2115" s="15">
        <v>200</v>
      </c>
    </row>
    <row r="2116" spans="2:9" x14ac:dyDescent="0.25">
      <c r="B2116" s="74"/>
      <c r="F2116" s="52">
        <v>45303</v>
      </c>
      <c r="G2116" s="10">
        <f t="shared" si="25"/>
        <v>608078.04</v>
      </c>
      <c r="H2116" s="10">
        <v>607878.04</v>
      </c>
      <c r="I2116" s="15">
        <v>200</v>
      </c>
    </row>
    <row r="2117" spans="2:9" x14ac:dyDescent="0.25">
      <c r="B2117" s="74"/>
      <c r="F2117" s="52">
        <v>45306</v>
      </c>
      <c r="G2117" s="10">
        <f t="shared" si="25"/>
        <v>608078.04</v>
      </c>
      <c r="H2117" s="10">
        <f>H2116</f>
        <v>607878.04</v>
      </c>
      <c r="I2117" s="15">
        <v>200</v>
      </c>
    </row>
    <row r="2118" spans="2:9" x14ac:dyDescent="0.25">
      <c r="B2118" s="74"/>
      <c r="F2118" s="52">
        <v>45307</v>
      </c>
      <c r="G2118" s="10">
        <f t="shared" si="25"/>
        <v>586838.57999999996</v>
      </c>
      <c r="H2118" s="10">
        <v>586638.57999999996</v>
      </c>
      <c r="I2118" s="15">
        <v>200</v>
      </c>
    </row>
    <row r="2119" spans="2:9" x14ac:dyDescent="0.25">
      <c r="B2119" s="74"/>
      <c r="F2119" s="52">
        <v>45308</v>
      </c>
      <c r="G2119" s="10">
        <f t="shared" si="25"/>
        <v>582760.27</v>
      </c>
      <c r="H2119" s="10">
        <v>582560.27</v>
      </c>
      <c r="I2119" s="15">
        <v>200</v>
      </c>
    </row>
    <row r="2120" spans="2:9" x14ac:dyDescent="0.25">
      <c r="B2120" s="74"/>
      <c r="F2120" s="52">
        <v>45309</v>
      </c>
      <c r="G2120" s="10">
        <f t="shared" si="25"/>
        <v>591268.14</v>
      </c>
      <c r="H2120" s="10">
        <v>591068.14</v>
      </c>
      <c r="I2120" s="15">
        <v>200</v>
      </c>
    </row>
    <row r="2121" spans="2:9" x14ac:dyDescent="0.25">
      <c r="B2121" s="74"/>
      <c r="F2121" s="52">
        <v>45310</v>
      </c>
      <c r="G2121" s="10">
        <f t="shared" si="25"/>
        <v>606839.55000000005</v>
      </c>
      <c r="H2121" s="10">
        <v>606639.55000000005</v>
      </c>
      <c r="I2121" s="15">
        <v>200</v>
      </c>
    </row>
    <row r="2122" spans="2:9" x14ac:dyDescent="0.25">
      <c r="B2122" s="74"/>
      <c r="F2122" s="52">
        <v>45313</v>
      </c>
      <c r="G2122" s="10">
        <f t="shared" ref="G2122:G2185" si="26">H2122+I2122</f>
        <v>594580.53</v>
      </c>
      <c r="H2122" s="10">
        <v>594380.53</v>
      </c>
      <c r="I2122" s="15">
        <v>200</v>
      </c>
    </row>
    <row r="2123" spans="2:9" x14ac:dyDescent="0.25">
      <c r="B2123" s="74"/>
      <c r="F2123" s="52">
        <v>45314</v>
      </c>
      <c r="G2123" s="10">
        <f t="shared" si="26"/>
        <v>593705.04</v>
      </c>
      <c r="H2123" s="10">
        <v>593505.04</v>
      </c>
      <c r="I2123" s="15">
        <v>200</v>
      </c>
    </row>
    <row r="2124" spans="2:9" x14ac:dyDescent="0.25">
      <c r="B2124" s="74"/>
      <c r="F2124" s="52">
        <v>45315</v>
      </c>
      <c r="G2124" s="10">
        <f t="shared" si="26"/>
        <v>593705.04</v>
      </c>
      <c r="H2124" s="10">
        <f>H2123</f>
        <v>593505.04</v>
      </c>
      <c r="I2124" s="15">
        <v>200</v>
      </c>
    </row>
    <row r="2125" spans="2:9" x14ac:dyDescent="0.25">
      <c r="B2125" s="74"/>
      <c r="F2125" s="52">
        <v>45316</v>
      </c>
      <c r="G2125" s="10">
        <f t="shared" si="26"/>
        <v>587304.93000000005</v>
      </c>
      <c r="H2125" s="10">
        <v>587104.93000000005</v>
      </c>
      <c r="I2125" s="15">
        <v>200</v>
      </c>
    </row>
    <row r="2126" spans="2:9" x14ac:dyDescent="0.25">
      <c r="B2126" s="74"/>
      <c r="F2126" s="52">
        <v>45317</v>
      </c>
      <c r="G2126" s="10">
        <f t="shared" si="26"/>
        <v>587269.94999999995</v>
      </c>
      <c r="H2126" s="10">
        <v>587069.94999999995</v>
      </c>
      <c r="I2126" s="15">
        <v>200</v>
      </c>
    </row>
    <row r="2127" spans="2:9" x14ac:dyDescent="0.25">
      <c r="F2127" s="52">
        <v>45320</v>
      </c>
      <c r="G2127" s="10">
        <f t="shared" si="26"/>
        <v>586679.74</v>
      </c>
      <c r="H2127" s="10">
        <v>586479.74</v>
      </c>
      <c r="I2127" s="15">
        <v>200</v>
      </c>
    </row>
    <row r="2128" spans="2:9" x14ac:dyDescent="0.25">
      <c r="F2128" s="52">
        <v>45321</v>
      </c>
      <c r="G2128" s="10">
        <f t="shared" si="26"/>
        <v>553504.59</v>
      </c>
      <c r="H2128" s="10">
        <v>553304.59</v>
      </c>
      <c r="I2128" s="15">
        <v>200</v>
      </c>
    </row>
    <row r="2129" spans="6:9" x14ac:dyDescent="0.25">
      <c r="F2129" s="52">
        <v>45322</v>
      </c>
      <c r="G2129" s="10">
        <f t="shared" si="26"/>
        <v>553504.59</v>
      </c>
      <c r="H2129" s="10">
        <f>H2128</f>
        <v>553304.59</v>
      </c>
      <c r="I2129" s="15">
        <v>200</v>
      </c>
    </row>
    <row r="2130" spans="6:9" x14ac:dyDescent="0.25">
      <c r="F2130" s="52">
        <v>45323</v>
      </c>
      <c r="G2130" s="10">
        <f t="shared" si="26"/>
        <v>553504.59</v>
      </c>
      <c r="H2130" s="10">
        <f>H2129</f>
        <v>553304.59</v>
      </c>
      <c r="I2130" s="15">
        <v>200</v>
      </c>
    </row>
    <row r="2131" spans="6:9" x14ac:dyDescent="0.25">
      <c r="F2131" s="52">
        <v>45324</v>
      </c>
      <c r="G2131" s="10">
        <f t="shared" si="26"/>
        <v>592925.96</v>
      </c>
      <c r="H2131" s="10">
        <v>592725.96</v>
      </c>
      <c r="I2131" s="15">
        <v>200</v>
      </c>
    </row>
    <row r="2132" spans="6:9" x14ac:dyDescent="0.25">
      <c r="F2132" s="52">
        <v>45327</v>
      </c>
      <c r="G2132" s="10">
        <f t="shared" si="26"/>
        <v>579325.18999999994</v>
      </c>
      <c r="H2132" s="10">
        <v>579125.18999999994</v>
      </c>
      <c r="I2132" s="15">
        <v>200</v>
      </c>
    </row>
    <row r="2133" spans="6:9" x14ac:dyDescent="0.25">
      <c r="F2133" s="52">
        <v>45328</v>
      </c>
      <c r="G2133" s="10">
        <f t="shared" si="26"/>
        <v>579515.18999999994</v>
      </c>
      <c r="H2133" s="10">
        <v>579315.18999999994</v>
      </c>
      <c r="I2133" s="15">
        <v>200</v>
      </c>
    </row>
    <row r="2134" spans="6:9" x14ac:dyDescent="0.25">
      <c r="F2134" s="52">
        <v>45329</v>
      </c>
      <c r="G2134" s="10">
        <f t="shared" si="26"/>
        <v>580657.82999999996</v>
      </c>
      <c r="H2134" s="10">
        <v>580457.82999999996</v>
      </c>
      <c r="I2134" s="15">
        <v>200</v>
      </c>
    </row>
    <row r="2135" spans="6:9" x14ac:dyDescent="0.25">
      <c r="F2135" s="52">
        <v>45330</v>
      </c>
      <c r="G2135" s="10">
        <f t="shared" si="26"/>
        <v>579328.14</v>
      </c>
      <c r="H2135" s="10">
        <v>579128.14</v>
      </c>
      <c r="I2135" s="15">
        <v>200</v>
      </c>
    </row>
    <row r="2136" spans="6:9" x14ac:dyDescent="0.25">
      <c r="F2136" s="52">
        <v>45331</v>
      </c>
      <c r="G2136" s="10">
        <f t="shared" si="26"/>
        <v>579328.14</v>
      </c>
      <c r="H2136" s="10">
        <f>H2135</f>
        <v>579128.14</v>
      </c>
      <c r="I2136" s="15">
        <v>200</v>
      </c>
    </row>
    <row r="2137" spans="6:9" x14ac:dyDescent="0.25">
      <c r="F2137" s="52">
        <v>45334</v>
      </c>
      <c r="G2137" s="10">
        <f t="shared" si="26"/>
        <v>543891.63</v>
      </c>
      <c r="H2137" s="10">
        <v>543691.63</v>
      </c>
      <c r="I2137" s="15">
        <v>200</v>
      </c>
    </row>
    <row r="2138" spans="6:9" x14ac:dyDescent="0.25">
      <c r="F2138" s="52">
        <v>45335</v>
      </c>
      <c r="G2138" s="10">
        <f t="shared" si="26"/>
        <v>543891.63</v>
      </c>
      <c r="H2138" s="10">
        <f>H2137</f>
        <v>543691.63</v>
      </c>
      <c r="I2138" s="15">
        <v>200</v>
      </c>
    </row>
    <row r="2139" spans="6:9" x14ac:dyDescent="0.25">
      <c r="F2139" s="52">
        <v>45336</v>
      </c>
      <c r="G2139" s="10">
        <f t="shared" si="26"/>
        <v>579929.61</v>
      </c>
      <c r="H2139" s="10">
        <v>579729.61</v>
      </c>
      <c r="I2139" s="15">
        <v>200</v>
      </c>
    </row>
    <row r="2140" spans="6:9" x14ac:dyDescent="0.25">
      <c r="F2140" s="52">
        <v>45337</v>
      </c>
      <c r="G2140" s="10">
        <f t="shared" si="26"/>
        <v>566140.77</v>
      </c>
      <c r="H2140" s="10">
        <v>565940.77</v>
      </c>
      <c r="I2140" s="15">
        <v>200</v>
      </c>
    </row>
    <row r="2141" spans="6:9" x14ac:dyDescent="0.25">
      <c r="F2141" s="52">
        <v>45338</v>
      </c>
      <c r="G2141" s="10">
        <f t="shared" si="26"/>
        <v>566424.71</v>
      </c>
      <c r="H2141" s="10">
        <v>566224.71</v>
      </c>
      <c r="I2141" s="15">
        <v>200</v>
      </c>
    </row>
    <row r="2142" spans="6:9" x14ac:dyDescent="0.25">
      <c r="F2142" s="52">
        <v>45341</v>
      </c>
      <c r="G2142" s="10">
        <f t="shared" si="26"/>
        <v>566424.71</v>
      </c>
      <c r="H2142" s="10">
        <f>H2141</f>
        <v>566224.71</v>
      </c>
      <c r="I2142" s="15">
        <v>200</v>
      </c>
    </row>
    <row r="2143" spans="6:9" x14ac:dyDescent="0.25">
      <c r="F2143" s="52">
        <v>45342</v>
      </c>
      <c r="G2143" s="10">
        <f t="shared" si="26"/>
        <v>585835.32999999996</v>
      </c>
      <c r="H2143" s="10">
        <v>585635.32999999996</v>
      </c>
      <c r="I2143" s="15">
        <v>200</v>
      </c>
    </row>
    <row r="2144" spans="6:9" x14ac:dyDescent="0.25">
      <c r="F2144" s="52">
        <v>45343</v>
      </c>
      <c r="G2144" s="10">
        <f t="shared" si="26"/>
        <v>585835.32999999996</v>
      </c>
      <c r="H2144" s="10">
        <f>H2143</f>
        <v>585635.32999999996</v>
      </c>
      <c r="I2144" s="15">
        <v>200</v>
      </c>
    </row>
    <row r="2145" spans="6:9" x14ac:dyDescent="0.25">
      <c r="F2145" s="52">
        <v>45344</v>
      </c>
      <c r="G2145" s="10">
        <f t="shared" si="26"/>
        <v>587749.09</v>
      </c>
      <c r="H2145" s="10">
        <v>587549.09</v>
      </c>
      <c r="I2145" s="15">
        <v>200</v>
      </c>
    </row>
    <row r="2146" spans="6:9" x14ac:dyDescent="0.25">
      <c r="F2146" s="52">
        <v>45345</v>
      </c>
      <c r="G2146" s="10">
        <f t="shared" si="26"/>
        <v>587703.09</v>
      </c>
      <c r="H2146" s="10">
        <v>587503.09</v>
      </c>
      <c r="I2146" s="15">
        <v>200</v>
      </c>
    </row>
    <row r="2147" spans="6:9" x14ac:dyDescent="0.25">
      <c r="F2147" s="52">
        <v>45348</v>
      </c>
      <c r="G2147" s="10">
        <f t="shared" si="26"/>
        <v>553831.01</v>
      </c>
      <c r="H2147" s="10">
        <v>553631.01</v>
      </c>
      <c r="I2147" s="15">
        <v>200</v>
      </c>
    </row>
    <row r="2148" spans="6:9" x14ac:dyDescent="0.25">
      <c r="F2148" s="52">
        <v>45349</v>
      </c>
      <c r="G2148" s="10">
        <f t="shared" si="26"/>
        <v>553831.01</v>
      </c>
      <c r="H2148" s="10">
        <f>H2147</f>
        <v>553631.01</v>
      </c>
      <c r="I2148" s="15">
        <v>200</v>
      </c>
    </row>
    <row r="2149" spans="6:9" x14ac:dyDescent="0.25">
      <c r="F2149" s="52">
        <v>45350</v>
      </c>
      <c r="G2149" s="10">
        <f t="shared" si="26"/>
        <v>553831.01</v>
      </c>
      <c r="H2149" s="10">
        <f>H2148</f>
        <v>553631.01</v>
      </c>
      <c r="I2149" s="15">
        <v>200</v>
      </c>
    </row>
    <row r="2150" spans="6:9" x14ac:dyDescent="0.25">
      <c r="F2150" s="52">
        <v>45351</v>
      </c>
      <c r="G2150" s="10">
        <f t="shared" si="26"/>
        <v>553927.51</v>
      </c>
      <c r="H2150" s="10">
        <v>553727.51</v>
      </c>
      <c r="I2150" s="15">
        <v>200</v>
      </c>
    </row>
    <row r="2151" spans="6:9" x14ac:dyDescent="0.25">
      <c r="F2151" s="52">
        <v>45352</v>
      </c>
      <c r="G2151" s="10">
        <f t="shared" si="26"/>
        <v>639044.65</v>
      </c>
      <c r="H2151" s="10">
        <v>638844.65</v>
      </c>
      <c r="I2151" s="15">
        <v>200</v>
      </c>
    </row>
    <row r="2152" spans="6:9" x14ac:dyDescent="0.25">
      <c r="F2152" s="52">
        <v>45355</v>
      </c>
      <c r="G2152" s="10">
        <f t="shared" si="26"/>
        <v>639286.35</v>
      </c>
      <c r="H2152" s="10">
        <v>639086.35</v>
      </c>
      <c r="I2152" s="15">
        <v>200</v>
      </c>
    </row>
    <row r="2153" spans="6:9" x14ac:dyDescent="0.25">
      <c r="F2153" s="52">
        <v>45356</v>
      </c>
      <c r="G2153" s="10">
        <f t="shared" si="26"/>
        <v>639286.35</v>
      </c>
      <c r="H2153" s="10">
        <f>H2152</f>
        <v>639086.35</v>
      </c>
      <c r="I2153" s="15">
        <v>200</v>
      </c>
    </row>
    <row r="2154" spans="6:9" x14ac:dyDescent="0.25">
      <c r="F2154" s="52">
        <v>45357</v>
      </c>
      <c r="G2154" s="10">
        <f t="shared" si="26"/>
        <v>639286.35</v>
      </c>
      <c r="H2154" s="10">
        <f>H2153</f>
        <v>639086.35</v>
      </c>
      <c r="I2154" s="15">
        <v>200</v>
      </c>
    </row>
    <row r="2155" spans="6:9" x14ac:dyDescent="0.25">
      <c r="F2155" s="52">
        <v>45358</v>
      </c>
      <c r="G2155" s="10">
        <f t="shared" si="26"/>
        <v>616931.9</v>
      </c>
      <c r="H2155" s="10">
        <v>616731.9</v>
      </c>
      <c r="I2155" s="15">
        <v>200</v>
      </c>
    </row>
    <row r="2156" spans="6:9" x14ac:dyDescent="0.25">
      <c r="F2156" s="52">
        <v>45359</v>
      </c>
      <c r="G2156" s="10">
        <f t="shared" si="26"/>
        <v>616931.9</v>
      </c>
      <c r="H2156" s="10">
        <f>H2155</f>
        <v>616731.9</v>
      </c>
      <c r="I2156" s="15">
        <v>200</v>
      </c>
    </row>
    <row r="2157" spans="6:9" x14ac:dyDescent="0.25">
      <c r="F2157" s="52">
        <v>45362</v>
      </c>
      <c r="G2157" s="10">
        <f t="shared" si="26"/>
        <v>616931.9</v>
      </c>
      <c r="H2157" s="10">
        <f>H2156</f>
        <v>616731.9</v>
      </c>
      <c r="I2157" s="15">
        <v>200</v>
      </c>
    </row>
    <row r="2158" spans="6:9" x14ac:dyDescent="0.25">
      <c r="F2158" s="52">
        <v>45363</v>
      </c>
      <c r="G2158" s="10">
        <f t="shared" si="26"/>
        <v>580620.53</v>
      </c>
      <c r="H2158" s="10">
        <v>580420.53</v>
      </c>
      <c r="I2158" s="15">
        <v>200</v>
      </c>
    </row>
    <row r="2159" spans="6:9" x14ac:dyDescent="0.25">
      <c r="F2159" s="52">
        <v>45364</v>
      </c>
      <c r="G2159" s="10">
        <f t="shared" si="26"/>
        <v>589303.47</v>
      </c>
      <c r="H2159" s="10">
        <v>589103.47</v>
      </c>
      <c r="I2159" s="15">
        <v>200</v>
      </c>
    </row>
    <row r="2160" spans="6:9" x14ac:dyDescent="0.25">
      <c r="F2160" s="52">
        <v>45365</v>
      </c>
      <c r="G2160" s="10">
        <f t="shared" si="26"/>
        <v>573439.49</v>
      </c>
      <c r="H2160" s="10">
        <v>573239.49</v>
      </c>
      <c r="I2160" s="15">
        <v>200</v>
      </c>
    </row>
    <row r="2161" spans="6:9" x14ac:dyDescent="0.25">
      <c r="F2161" s="52">
        <v>45366</v>
      </c>
      <c r="G2161" s="10">
        <f t="shared" si="26"/>
        <v>573173.1</v>
      </c>
      <c r="H2161" s="10">
        <v>572973.1</v>
      </c>
      <c r="I2161" s="15">
        <v>200</v>
      </c>
    </row>
    <row r="2162" spans="6:9" x14ac:dyDescent="0.25">
      <c r="F2162" s="52">
        <v>45369</v>
      </c>
      <c r="G2162" s="10">
        <f t="shared" si="26"/>
        <v>597404.67000000004</v>
      </c>
      <c r="H2162" s="10">
        <v>597204.67000000004</v>
      </c>
      <c r="I2162" s="15">
        <v>200</v>
      </c>
    </row>
    <row r="2163" spans="6:9" x14ac:dyDescent="0.25">
      <c r="F2163" s="52">
        <v>45370</v>
      </c>
      <c r="G2163" s="10">
        <f t="shared" si="26"/>
        <v>597454.31999999995</v>
      </c>
      <c r="H2163" s="10">
        <v>597254.31999999995</v>
      </c>
      <c r="I2163" s="15">
        <v>200</v>
      </c>
    </row>
    <row r="2164" spans="6:9" x14ac:dyDescent="0.25">
      <c r="F2164" s="52">
        <v>45371</v>
      </c>
      <c r="G2164" s="10">
        <f t="shared" si="26"/>
        <v>594610.32999999996</v>
      </c>
      <c r="H2164" s="10">
        <v>594410.32999999996</v>
      </c>
      <c r="I2164" s="15">
        <v>200</v>
      </c>
    </row>
    <row r="2165" spans="6:9" x14ac:dyDescent="0.25">
      <c r="F2165" s="52">
        <v>45372</v>
      </c>
      <c r="G2165" s="10">
        <f t="shared" si="26"/>
        <v>599459.89</v>
      </c>
      <c r="H2165" s="10">
        <v>599259.89</v>
      </c>
      <c r="I2165" s="15">
        <v>200</v>
      </c>
    </row>
    <row r="2166" spans="6:9" x14ac:dyDescent="0.25">
      <c r="F2166" s="52">
        <v>45373</v>
      </c>
      <c r="G2166" s="10">
        <f t="shared" si="26"/>
        <v>621376.56999999995</v>
      </c>
      <c r="H2166" s="10">
        <v>621176.56999999995</v>
      </c>
      <c r="I2166" s="15">
        <v>200</v>
      </c>
    </row>
    <row r="2167" spans="6:9" x14ac:dyDescent="0.25">
      <c r="F2167" s="52">
        <v>45376</v>
      </c>
      <c r="G2167" s="10">
        <f t="shared" si="26"/>
        <v>639731.09</v>
      </c>
      <c r="H2167" s="10">
        <v>639531.09</v>
      </c>
      <c r="I2167" s="15">
        <v>200</v>
      </c>
    </row>
    <row r="2168" spans="6:9" x14ac:dyDescent="0.25">
      <c r="F2168" s="52">
        <v>45377</v>
      </c>
      <c r="G2168" s="10">
        <f t="shared" si="26"/>
        <v>603296.46</v>
      </c>
      <c r="H2168" s="10">
        <v>603096.46</v>
      </c>
      <c r="I2168" s="15">
        <v>200</v>
      </c>
    </row>
    <row r="2169" spans="6:9" x14ac:dyDescent="0.25">
      <c r="F2169" s="52">
        <v>45378</v>
      </c>
      <c r="G2169" s="10">
        <f t="shared" si="26"/>
        <v>602128.03</v>
      </c>
      <c r="H2169" s="10">
        <v>601928.03</v>
      </c>
      <c r="I2169" s="15">
        <v>200</v>
      </c>
    </row>
    <row r="2170" spans="6:9" x14ac:dyDescent="0.25">
      <c r="F2170" s="52">
        <v>45379</v>
      </c>
      <c r="G2170" s="10">
        <f t="shared" si="26"/>
        <v>610877.03</v>
      </c>
      <c r="H2170" s="10">
        <v>610677.03</v>
      </c>
      <c r="I2170" s="15">
        <v>200</v>
      </c>
    </row>
    <row r="2171" spans="6:9" x14ac:dyDescent="0.25">
      <c r="F2171" s="52">
        <v>45380</v>
      </c>
      <c r="G2171" s="10">
        <f t="shared" si="26"/>
        <v>629664.21</v>
      </c>
      <c r="H2171" s="10">
        <v>629464.21</v>
      </c>
      <c r="I2171" s="15">
        <v>200</v>
      </c>
    </row>
    <row r="2172" spans="6:9" x14ac:dyDescent="0.25">
      <c r="F2172" s="52">
        <v>45383</v>
      </c>
      <c r="G2172" s="10">
        <f t="shared" si="26"/>
        <v>629664.21</v>
      </c>
      <c r="H2172" s="10">
        <f>H2171</f>
        <v>629464.21</v>
      </c>
      <c r="I2172" s="15">
        <v>200</v>
      </c>
    </row>
    <row r="2173" spans="6:9" x14ac:dyDescent="0.25">
      <c r="F2173" s="52">
        <v>45384</v>
      </c>
      <c r="G2173" s="10">
        <f t="shared" si="26"/>
        <v>629664.21</v>
      </c>
      <c r="H2173" s="10">
        <f>H2172</f>
        <v>629464.21</v>
      </c>
      <c r="I2173" s="15">
        <v>200</v>
      </c>
    </row>
    <row r="2174" spans="6:9" x14ac:dyDescent="0.25">
      <c r="F2174" s="52">
        <v>45385</v>
      </c>
      <c r="G2174" s="10">
        <f t="shared" si="26"/>
        <v>629904.21</v>
      </c>
      <c r="H2174" s="10">
        <v>629704.21</v>
      </c>
      <c r="I2174" s="15">
        <v>200</v>
      </c>
    </row>
    <row r="2175" spans="6:9" x14ac:dyDescent="0.25">
      <c r="F2175" s="52">
        <v>45386</v>
      </c>
      <c r="G2175" s="10">
        <f t="shared" si="26"/>
        <v>629904.21</v>
      </c>
      <c r="H2175" s="10">
        <f>H2174</f>
        <v>629704.21</v>
      </c>
      <c r="I2175" s="15">
        <v>200</v>
      </c>
    </row>
    <row r="2176" spans="6:9" x14ac:dyDescent="0.25">
      <c r="F2176" s="52">
        <v>45387</v>
      </c>
      <c r="G2176" s="10">
        <f t="shared" si="26"/>
        <v>630020.39</v>
      </c>
      <c r="H2176" s="10">
        <v>629820.39</v>
      </c>
      <c r="I2176" s="15">
        <v>200</v>
      </c>
    </row>
    <row r="2177" spans="2:9" x14ac:dyDescent="0.25">
      <c r="C2177"/>
      <c r="F2177" s="52">
        <v>45390</v>
      </c>
      <c r="G2177" s="10">
        <f t="shared" si="26"/>
        <v>630714.61</v>
      </c>
      <c r="H2177" s="10">
        <v>630514.61</v>
      </c>
      <c r="I2177" s="15">
        <v>200</v>
      </c>
    </row>
    <row r="2178" spans="2:9" x14ac:dyDescent="0.25">
      <c r="B2178" s="74"/>
      <c r="F2178" s="52">
        <v>45391</v>
      </c>
      <c r="G2178" s="10">
        <f t="shared" si="26"/>
        <v>573875.92000000004</v>
      </c>
      <c r="H2178" s="10">
        <v>573675.92000000004</v>
      </c>
      <c r="I2178" s="15">
        <v>200</v>
      </c>
    </row>
    <row r="2179" spans="2:9" x14ac:dyDescent="0.25">
      <c r="B2179" s="74"/>
      <c r="F2179" s="52">
        <v>45392</v>
      </c>
      <c r="G2179" s="10">
        <f t="shared" si="26"/>
        <v>590385.61</v>
      </c>
      <c r="H2179" s="10">
        <v>590185.61</v>
      </c>
      <c r="I2179" s="15">
        <v>200</v>
      </c>
    </row>
    <row r="2180" spans="2:9" x14ac:dyDescent="0.25">
      <c r="B2180" s="74"/>
      <c r="F2180" s="52">
        <v>45393</v>
      </c>
      <c r="G2180" s="10">
        <f t="shared" si="26"/>
        <v>590798.61</v>
      </c>
      <c r="H2180" s="10">
        <v>590598.61</v>
      </c>
      <c r="I2180" s="15">
        <v>200</v>
      </c>
    </row>
    <row r="2181" spans="2:9" x14ac:dyDescent="0.25">
      <c r="B2181" s="74"/>
      <c r="F2181" s="52">
        <v>45394</v>
      </c>
      <c r="G2181" s="10">
        <f t="shared" si="26"/>
        <v>590447.57999999996</v>
      </c>
      <c r="H2181" s="10">
        <v>590247.57999999996</v>
      </c>
      <c r="I2181" s="15">
        <v>200</v>
      </c>
    </row>
    <row r="2182" spans="2:9" x14ac:dyDescent="0.25">
      <c r="B2182" s="74"/>
      <c r="F2182" s="52">
        <v>45397</v>
      </c>
      <c r="G2182" s="10">
        <f t="shared" si="26"/>
        <v>589784.82999999996</v>
      </c>
      <c r="H2182" s="10">
        <v>589584.82999999996</v>
      </c>
      <c r="I2182" s="15">
        <v>200</v>
      </c>
    </row>
    <row r="2183" spans="2:9" x14ac:dyDescent="0.25">
      <c r="B2183" s="74"/>
      <c r="F2183" s="52">
        <v>45398</v>
      </c>
      <c r="G2183" s="10">
        <f t="shared" si="26"/>
        <v>591275.29</v>
      </c>
      <c r="H2183" s="10">
        <v>591075.29</v>
      </c>
      <c r="I2183" s="15">
        <v>200</v>
      </c>
    </row>
    <row r="2184" spans="2:9" x14ac:dyDescent="0.25">
      <c r="B2184" s="74"/>
      <c r="F2184" s="52">
        <v>45399</v>
      </c>
      <c r="G2184" s="10">
        <f t="shared" si="26"/>
        <v>591604.29</v>
      </c>
      <c r="H2184" s="10">
        <v>591404.29</v>
      </c>
      <c r="I2184" s="15">
        <v>200</v>
      </c>
    </row>
    <row r="2185" spans="2:9" x14ac:dyDescent="0.25">
      <c r="B2185" s="74"/>
      <c r="F2185" s="52">
        <v>45400</v>
      </c>
      <c r="G2185" s="10">
        <f t="shared" si="26"/>
        <v>595308.17000000004</v>
      </c>
      <c r="H2185" s="10">
        <v>595108.17000000004</v>
      </c>
      <c r="I2185" s="15">
        <v>200</v>
      </c>
    </row>
    <row r="2186" spans="2:9" x14ac:dyDescent="0.25">
      <c r="B2186" s="74"/>
      <c r="F2186" s="52">
        <v>45401</v>
      </c>
      <c r="G2186" s="10">
        <f t="shared" ref="G2186:G2220" si="27">H2186+I2186</f>
        <v>595308.17000000004</v>
      </c>
      <c r="H2186" s="10">
        <f>H2185</f>
        <v>595108.17000000004</v>
      </c>
      <c r="I2186" s="15">
        <v>200</v>
      </c>
    </row>
    <row r="2187" spans="2:9" x14ac:dyDescent="0.25">
      <c r="B2187" s="74"/>
      <c r="F2187" s="52">
        <v>45404</v>
      </c>
      <c r="G2187" s="10">
        <f t="shared" si="27"/>
        <v>592390.28</v>
      </c>
      <c r="H2187" s="10">
        <v>592190.28</v>
      </c>
      <c r="I2187" s="15">
        <v>200</v>
      </c>
    </row>
    <row r="2188" spans="2:9" x14ac:dyDescent="0.25">
      <c r="B2188" s="74"/>
      <c r="F2188" s="52">
        <v>45405</v>
      </c>
      <c r="G2188" s="10">
        <f t="shared" si="27"/>
        <v>554571.62</v>
      </c>
      <c r="H2188" s="10">
        <v>554371.62</v>
      </c>
      <c r="I2188" s="15">
        <v>200</v>
      </c>
    </row>
    <row r="2189" spans="2:9" x14ac:dyDescent="0.25">
      <c r="B2189" s="74"/>
      <c r="F2189" s="52">
        <v>45406</v>
      </c>
      <c r="G2189" s="10">
        <f t="shared" si="27"/>
        <v>555118.31999999995</v>
      </c>
      <c r="H2189" s="10">
        <v>554918.31999999995</v>
      </c>
      <c r="I2189" s="15">
        <v>200</v>
      </c>
    </row>
    <row r="2190" spans="2:9" x14ac:dyDescent="0.25">
      <c r="B2190" s="74"/>
      <c r="F2190" s="52">
        <v>45407</v>
      </c>
      <c r="G2190" s="10">
        <f t="shared" si="27"/>
        <v>545445.69999999995</v>
      </c>
      <c r="H2190" s="10">
        <v>545245.69999999995</v>
      </c>
      <c r="I2190" s="15">
        <v>200</v>
      </c>
    </row>
    <row r="2191" spans="2:9" x14ac:dyDescent="0.25">
      <c r="F2191" s="52">
        <v>45408</v>
      </c>
      <c r="G2191" s="10">
        <f t="shared" si="27"/>
        <v>557177.62</v>
      </c>
      <c r="H2191" s="10">
        <v>556977.62</v>
      </c>
      <c r="I2191" s="15">
        <v>200</v>
      </c>
    </row>
    <row r="2192" spans="2:9" x14ac:dyDescent="0.25">
      <c r="F2192" s="52">
        <v>45411</v>
      </c>
      <c r="G2192" s="10">
        <f t="shared" si="27"/>
        <v>557177.62</v>
      </c>
      <c r="H2192" s="10">
        <f>H2191</f>
        <v>556977.62</v>
      </c>
      <c r="I2192" s="15">
        <v>200</v>
      </c>
    </row>
    <row r="2193" spans="6:9" x14ac:dyDescent="0.25">
      <c r="F2193" s="52">
        <v>45412</v>
      </c>
      <c r="G2193" s="10">
        <f t="shared" si="27"/>
        <v>557177.62</v>
      </c>
      <c r="H2193" s="10">
        <f>H2192</f>
        <v>556977.62</v>
      </c>
      <c r="I2193" s="15">
        <v>200</v>
      </c>
    </row>
    <row r="2194" spans="6:9" x14ac:dyDescent="0.25">
      <c r="F2194" s="52">
        <v>45413</v>
      </c>
      <c r="G2194" s="10">
        <f t="shared" si="27"/>
        <v>557177.62</v>
      </c>
      <c r="H2194" s="10">
        <f>H2193</f>
        <v>556977.62</v>
      </c>
      <c r="I2194" s="15">
        <v>200</v>
      </c>
    </row>
    <row r="2195" spans="6:9" x14ac:dyDescent="0.25">
      <c r="F2195" s="52">
        <v>45414</v>
      </c>
      <c r="G2195" s="10">
        <f t="shared" si="27"/>
        <v>553656.31999999995</v>
      </c>
      <c r="H2195" s="10">
        <v>553456.31999999995</v>
      </c>
      <c r="I2195" s="15">
        <v>200</v>
      </c>
    </row>
    <row r="2196" spans="6:9" x14ac:dyDescent="0.25">
      <c r="F2196" s="52">
        <v>45415</v>
      </c>
      <c r="G2196" s="10">
        <f t="shared" si="27"/>
        <v>576179.18000000005</v>
      </c>
      <c r="H2196" s="10">
        <v>575979.18000000005</v>
      </c>
      <c r="I2196" s="15">
        <v>200</v>
      </c>
    </row>
    <row r="2197" spans="6:9" x14ac:dyDescent="0.25">
      <c r="F2197" s="52">
        <v>45418</v>
      </c>
      <c r="G2197" s="10">
        <f t="shared" si="27"/>
        <v>561372.46</v>
      </c>
      <c r="H2197" s="10">
        <v>561172.46</v>
      </c>
      <c r="I2197" s="15">
        <v>200</v>
      </c>
    </row>
    <row r="2198" spans="6:9" x14ac:dyDescent="0.25">
      <c r="F2198" s="52">
        <v>45419</v>
      </c>
      <c r="G2198" s="10">
        <f t="shared" si="27"/>
        <v>524111.97</v>
      </c>
      <c r="H2198" s="10">
        <v>523911.97</v>
      </c>
      <c r="I2198" s="15">
        <v>200</v>
      </c>
    </row>
    <row r="2199" spans="6:9" x14ac:dyDescent="0.25">
      <c r="F2199" s="52">
        <v>45420</v>
      </c>
      <c r="G2199" s="10">
        <f t="shared" si="27"/>
        <v>524111.97</v>
      </c>
      <c r="H2199" s="10">
        <f>H2198</f>
        <v>523911.97</v>
      </c>
      <c r="I2199" s="15">
        <v>200</v>
      </c>
    </row>
    <row r="2200" spans="6:9" x14ac:dyDescent="0.25">
      <c r="F2200" s="52">
        <v>45421</v>
      </c>
      <c r="G2200" s="10">
        <f t="shared" si="27"/>
        <v>518915.42</v>
      </c>
      <c r="H2200" s="10">
        <v>518715.42</v>
      </c>
      <c r="I2200" s="15">
        <v>200</v>
      </c>
    </row>
    <row r="2201" spans="6:9" x14ac:dyDescent="0.25">
      <c r="F2201" s="52">
        <v>45422</v>
      </c>
      <c r="G2201" s="10">
        <f t="shared" si="27"/>
        <v>518564.39</v>
      </c>
      <c r="H2201" s="10">
        <v>518364.39</v>
      </c>
      <c r="I2201" s="15">
        <v>200</v>
      </c>
    </row>
    <row r="2202" spans="6:9" x14ac:dyDescent="0.25">
      <c r="F2202" s="52">
        <v>45425</v>
      </c>
      <c r="G2202" s="10">
        <f t="shared" si="27"/>
        <v>518564.39</v>
      </c>
      <c r="H2202" s="10">
        <f>H2201</f>
        <v>518364.39</v>
      </c>
      <c r="I2202" s="15">
        <v>200</v>
      </c>
    </row>
    <row r="2203" spans="6:9" x14ac:dyDescent="0.25">
      <c r="F2203" s="52">
        <v>45426</v>
      </c>
      <c r="G2203" s="10">
        <f t="shared" si="27"/>
        <v>518564.39</v>
      </c>
      <c r="H2203" s="10">
        <f>H2202</f>
        <v>518364.39</v>
      </c>
      <c r="I2203" s="15">
        <v>200</v>
      </c>
    </row>
    <row r="2204" spans="6:9" x14ac:dyDescent="0.25">
      <c r="F2204" s="52">
        <v>45427</v>
      </c>
      <c r="G2204" s="10">
        <f t="shared" si="27"/>
        <v>518615.52</v>
      </c>
      <c r="H2204" s="10">
        <v>518415.52</v>
      </c>
      <c r="I2204" s="15">
        <v>200</v>
      </c>
    </row>
    <row r="2205" spans="6:9" x14ac:dyDescent="0.25">
      <c r="F2205" s="52">
        <v>45428</v>
      </c>
      <c r="G2205" s="10">
        <f t="shared" si="27"/>
        <v>521662.04</v>
      </c>
      <c r="H2205" s="10">
        <v>521462.04</v>
      </c>
      <c r="I2205" s="15">
        <v>200</v>
      </c>
    </row>
    <row r="2206" spans="6:9" x14ac:dyDescent="0.25">
      <c r="F2206" s="52">
        <v>45429</v>
      </c>
      <c r="G2206" s="10">
        <f t="shared" si="27"/>
        <v>555436.06999999995</v>
      </c>
      <c r="H2206" s="10">
        <v>555236.06999999995</v>
      </c>
      <c r="I2206" s="15">
        <v>200</v>
      </c>
    </row>
    <row r="2207" spans="6:9" x14ac:dyDescent="0.25">
      <c r="F2207" s="52">
        <v>45432</v>
      </c>
      <c r="G2207" s="10">
        <f t="shared" si="27"/>
        <v>553235.18000000005</v>
      </c>
      <c r="H2207" s="10">
        <v>553035.18000000005</v>
      </c>
      <c r="I2207" s="15">
        <v>200</v>
      </c>
    </row>
    <row r="2208" spans="6:9" x14ac:dyDescent="0.25">
      <c r="F2208" s="52">
        <v>45433</v>
      </c>
      <c r="G2208" s="10">
        <f t="shared" si="27"/>
        <v>516429.69</v>
      </c>
      <c r="H2208" s="10">
        <v>516229.69</v>
      </c>
      <c r="I2208" s="15">
        <v>200</v>
      </c>
    </row>
    <row r="2209" spans="6:10" x14ac:dyDescent="0.25">
      <c r="F2209" s="52">
        <v>45434</v>
      </c>
      <c r="G2209" s="10">
        <f t="shared" si="27"/>
        <v>574828.56999999995</v>
      </c>
      <c r="H2209" s="10">
        <v>574628.56999999995</v>
      </c>
      <c r="I2209" s="15">
        <v>200</v>
      </c>
    </row>
    <row r="2210" spans="6:10" x14ac:dyDescent="0.25">
      <c r="F2210" s="52">
        <v>45435</v>
      </c>
      <c r="G2210" s="10">
        <f t="shared" si="27"/>
        <v>574828.56999999995</v>
      </c>
      <c r="H2210" s="10">
        <f>H2209</f>
        <v>574628.56999999995</v>
      </c>
      <c r="I2210" s="15">
        <v>200</v>
      </c>
    </row>
    <row r="2211" spans="6:10" x14ac:dyDescent="0.25">
      <c r="F2211" s="52">
        <v>45436</v>
      </c>
      <c r="G2211" s="10">
        <f t="shared" si="27"/>
        <v>574828.56999999995</v>
      </c>
      <c r="H2211" s="10">
        <f>H2210</f>
        <v>574628.56999999995</v>
      </c>
      <c r="I2211" s="15">
        <v>200</v>
      </c>
    </row>
    <row r="2212" spans="6:10" x14ac:dyDescent="0.25">
      <c r="F2212" s="52">
        <v>45439</v>
      </c>
      <c r="G2212" s="10">
        <f t="shared" si="27"/>
        <v>574828.56999999995</v>
      </c>
      <c r="H2212" s="10">
        <f>H2211</f>
        <v>574628.56999999995</v>
      </c>
      <c r="I2212" s="15">
        <v>200</v>
      </c>
    </row>
    <row r="2213" spans="6:10" x14ac:dyDescent="0.25">
      <c r="F2213" s="52">
        <v>45440</v>
      </c>
      <c r="G2213" s="10">
        <f t="shared" si="27"/>
        <v>574828.56999999995</v>
      </c>
      <c r="H2213" s="10">
        <f>H2212</f>
        <v>574628.56999999995</v>
      </c>
      <c r="I2213" s="15">
        <v>200</v>
      </c>
    </row>
    <row r="2214" spans="6:10" x14ac:dyDescent="0.25">
      <c r="F2214" s="52">
        <v>45441</v>
      </c>
      <c r="G2214" s="10">
        <f t="shared" si="27"/>
        <v>574797.69999999995</v>
      </c>
      <c r="H2214" s="10">
        <v>574597.69999999995</v>
      </c>
      <c r="I2214" s="15">
        <v>200</v>
      </c>
    </row>
    <row r="2215" spans="6:10" x14ac:dyDescent="0.25">
      <c r="F2215" s="52">
        <v>45442</v>
      </c>
      <c r="G2215" s="10">
        <f t="shared" si="27"/>
        <v>574797.69999999995</v>
      </c>
      <c r="H2215" s="10">
        <f>H2214</f>
        <v>574597.69999999995</v>
      </c>
      <c r="I2215" s="15">
        <v>200</v>
      </c>
    </row>
    <row r="2216" spans="6:10" x14ac:dyDescent="0.25">
      <c r="F2216" s="52">
        <v>45443</v>
      </c>
      <c r="G2216" s="10">
        <f t="shared" si="27"/>
        <v>581217.82999999996</v>
      </c>
      <c r="H2216" s="10">
        <v>581017.82999999996</v>
      </c>
      <c r="I2216" s="15">
        <v>200</v>
      </c>
    </row>
    <row r="2217" spans="6:10" x14ac:dyDescent="0.25">
      <c r="F2217" s="52">
        <v>45446</v>
      </c>
      <c r="G2217" s="10">
        <f t="shared" si="27"/>
        <v>581797.82999999996</v>
      </c>
      <c r="H2217" s="10">
        <v>581597.82999999996</v>
      </c>
      <c r="I2217" s="15">
        <v>200</v>
      </c>
    </row>
    <row r="2218" spans="6:10" x14ac:dyDescent="0.25">
      <c r="F2218" s="52">
        <v>45447</v>
      </c>
      <c r="G2218" s="10">
        <f t="shared" si="27"/>
        <v>581797.82999999996</v>
      </c>
      <c r="H2218" s="10">
        <f>H2217</f>
        <v>581597.82999999996</v>
      </c>
      <c r="I2218" s="15">
        <v>200</v>
      </c>
    </row>
    <row r="2219" spans="6:10" x14ac:dyDescent="0.25">
      <c r="F2219" s="52">
        <v>45448</v>
      </c>
      <c r="G2219" s="10">
        <f t="shared" si="27"/>
        <v>547045.46</v>
      </c>
      <c r="H2219" s="10">
        <v>546845.46</v>
      </c>
      <c r="I2219" s="15">
        <v>200</v>
      </c>
    </row>
    <row r="2220" spans="6:10" x14ac:dyDescent="0.25">
      <c r="F2220" s="52">
        <v>45449</v>
      </c>
      <c r="G2220" s="10">
        <f t="shared" si="27"/>
        <v>547045.46</v>
      </c>
      <c r="H2220" s="10">
        <f>H2219</f>
        <v>546845.46</v>
      </c>
      <c r="I2220" s="15">
        <v>200</v>
      </c>
    </row>
    <row r="2221" spans="6:10" x14ac:dyDescent="0.25">
      <c r="F2221" s="52">
        <v>45450</v>
      </c>
      <c r="G2221" s="10">
        <f>H2221+I2221+J2221</f>
        <v>545941.55000000005</v>
      </c>
      <c r="H2221" s="10">
        <v>295741.55</v>
      </c>
      <c r="I2221" s="15">
        <v>200</v>
      </c>
      <c r="J2221" s="33">
        <v>250000</v>
      </c>
    </row>
    <row r="2222" spans="6:10" x14ac:dyDescent="0.25">
      <c r="F2222" s="52">
        <v>45453</v>
      </c>
      <c r="G2222" s="10">
        <f t="shared" ref="G2222:G2285" si="28">H2222+I2222+J2222</f>
        <v>546153.55000000005</v>
      </c>
      <c r="H2222" s="10">
        <v>295953.55</v>
      </c>
      <c r="I2222" s="15">
        <v>200</v>
      </c>
      <c r="J2222" s="33">
        <v>250000</v>
      </c>
    </row>
    <row r="2223" spans="6:10" x14ac:dyDescent="0.25">
      <c r="F2223" s="52">
        <v>45454</v>
      </c>
      <c r="G2223" s="10">
        <f t="shared" si="28"/>
        <v>546153.55000000005</v>
      </c>
      <c r="H2223" s="10">
        <f>H2222</f>
        <v>295953.55</v>
      </c>
      <c r="I2223" s="15">
        <v>200</v>
      </c>
      <c r="J2223" s="33">
        <v>250000</v>
      </c>
    </row>
    <row r="2224" spans="6:10" x14ac:dyDescent="0.25">
      <c r="F2224" s="52">
        <v>45455</v>
      </c>
      <c r="G2224" s="10">
        <f t="shared" si="28"/>
        <v>545553.55000000005</v>
      </c>
      <c r="H2224" s="10">
        <v>295353.55</v>
      </c>
      <c r="I2224" s="15">
        <v>200</v>
      </c>
      <c r="J2224" s="33">
        <v>250000</v>
      </c>
    </row>
    <row r="2225" spans="6:10" x14ac:dyDescent="0.25">
      <c r="F2225" s="52">
        <v>45456</v>
      </c>
      <c r="G2225" s="10">
        <f t="shared" si="28"/>
        <v>548862.66999999993</v>
      </c>
      <c r="H2225" s="10">
        <v>298662.67</v>
      </c>
      <c r="I2225" s="15">
        <v>200</v>
      </c>
      <c r="J2225" s="33">
        <v>250000</v>
      </c>
    </row>
    <row r="2226" spans="6:10" x14ac:dyDescent="0.25">
      <c r="F2226" s="52">
        <v>45457</v>
      </c>
      <c r="G2226" s="10">
        <f t="shared" si="28"/>
        <v>549142.23</v>
      </c>
      <c r="H2226" s="10">
        <v>298942.23</v>
      </c>
      <c r="I2226" s="15">
        <v>200</v>
      </c>
      <c r="J2226" s="33">
        <v>250000</v>
      </c>
    </row>
    <row r="2227" spans="6:10" x14ac:dyDescent="0.25">
      <c r="F2227" s="52">
        <v>45460</v>
      </c>
      <c r="G2227" s="10">
        <f t="shared" si="28"/>
        <v>549142.23</v>
      </c>
      <c r="H2227" s="10">
        <f>H2226</f>
        <v>298942.23</v>
      </c>
      <c r="I2227" s="15">
        <v>200</v>
      </c>
      <c r="J2227" s="33">
        <v>250000</v>
      </c>
    </row>
    <row r="2228" spans="6:10" x14ac:dyDescent="0.25">
      <c r="F2228" s="52">
        <v>45461</v>
      </c>
      <c r="G2228" s="10">
        <f t="shared" si="28"/>
        <v>514004.18</v>
      </c>
      <c r="H2228" s="10">
        <v>263804.18</v>
      </c>
      <c r="I2228" s="15">
        <v>200</v>
      </c>
      <c r="J2228" s="33">
        <v>250000</v>
      </c>
    </row>
    <row r="2229" spans="6:10" x14ac:dyDescent="0.25">
      <c r="F2229" s="52">
        <v>45462</v>
      </c>
      <c r="G2229" s="10">
        <f t="shared" si="28"/>
        <v>514004.18</v>
      </c>
      <c r="H2229" s="10">
        <f>H2228</f>
        <v>263804.18</v>
      </c>
      <c r="I2229" s="15">
        <v>200</v>
      </c>
      <c r="J2229" s="33">
        <v>250000</v>
      </c>
    </row>
    <row r="2230" spans="6:10" x14ac:dyDescent="0.25">
      <c r="F2230" s="52">
        <v>45463</v>
      </c>
      <c r="G2230" s="10">
        <f t="shared" si="28"/>
        <v>511182.78</v>
      </c>
      <c r="H2230" s="10">
        <v>260982.78</v>
      </c>
      <c r="I2230" s="15">
        <v>200</v>
      </c>
      <c r="J2230" s="33">
        <v>250000</v>
      </c>
    </row>
    <row r="2231" spans="6:10" x14ac:dyDescent="0.25">
      <c r="F2231" s="52">
        <v>45464</v>
      </c>
      <c r="G2231" s="10">
        <f t="shared" si="28"/>
        <v>510853.66000000003</v>
      </c>
      <c r="H2231" s="10">
        <v>260653.66</v>
      </c>
      <c r="I2231" s="15">
        <v>200</v>
      </c>
      <c r="J2231" s="33">
        <v>250000</v>
      </c>
    </row>
    <row r="2232" spans="6:10" x14ac:dyDescent="0.25">
      <c r="F2232" s="52">
        <v>45467</v>
      </c>
      <c r="G2232" s="10">
        <f t="shared" si="28"/>
        <v>507819.97</v>
      </c>
      <c r="H2232" s="10">
        <v>257619.97</v>
      </c>
      <c r="I2232" s="15">
        <v>200</v>
      </c>
      <c r="J2232" s="33">
        <v>250000</v>
      </c>
    </row>
    <row r="2233" spans="6:10" x14ac:dyDescent="0.25">
      <c r="F2233" s="52">
        <v>45468</v>
      </c>
      <c r="G2233" s="10">
        <f t="shared" si="28"/>
        <v>507789.1</v>
      </c>
      <c r="H2233" s="10">
        <v>257589.1</v>
      </c>
      <c r="I2233" s="15">
        <v>200</v>
      </c>
      <c r="J2233" s="33">
        <v>250000</v>
      </c>
    </row>
    <row r="2234" spans="6:10" x14ac:dyDescent="0.25">
      <c r="F2234" s="52">
        <v>45469</v>
      </c>
      <c r="G2234" s="22">
        <f t="shared" si="28"/>
        <v>507391.61</v>
      </c>
      <c r="H2234" s="10">
        <v>257191.61</v>
      </c>
      <c r="I2234" s="15">
        <v>200</v>
      </c>
      <c r="J2234" s="33">
        <v>250000</v>
      </c>
    </row>
    <row r="2235" spans="6:10" x14ac:dyDescent="0.25">
      <c r="F2235" s="52">
        <v>45470</v>
      </c>
      <c r="G2235" s="10">
        <f t="shared" si="28"/>
        <v>518580.22</v>
      </c>
      <c r="H2235" s="10">
        <v>268380.21999999997</v>
      </c>
      <c r="I2235" s="15">
        <v>200</v>
      </c>
      <c r="J2235" s="33">
        <v>250000</v>
      </c>
    </row>
    <row r="2236" spans="6:10" x14ac:dyDescent="0.25">
      <c r="F2236" s="52">
        <v>45471</v>
      </c>
      <c r="G2236" s="10">
        <f t="shared" si="28"/>
        <v>550978.54</v>
      </c>
      <c r="H2236" s="10">
        <v>300106.05</v>
      </c>
      <c r="I2236" s="15">
        <v>200</v>
      </c>
      <c r="J2236" s="33">
        <v>250672.49</v>
      </c>
    </row>
    <row r="2237" spans="6:10" x14ac:dyDescent="0.25">
      <c r="F2237" s="52">
        <v>45474</v>
      </c>
      <c r="G2237" s="10">
        <f t="shared" si="28"/>
        <v>517674.89</v>
      </c>
      <c r="H2237" s="10">
        <v>266802.40000000002</v>
      </c>
      <c r="I2237" s="15">
        <v>200</v>
      </c>
      <c r="J2237" s="33">
        <v>250672.49</v>
      </c>
    </row>
    <row r="2238" spans="6:10" x14ac:dyDescent="0.25">
      <c r="F2238" s="52">
        <v>45475</v>
      </c>
      <c r="G2238" s="10">
        <f t="shared" si="28"/>
        <v>517674.89</v>
      </c>
      <c r="H2238" s="10">
        <f>H2237</f>
        <v>266802.40000000002</v>
      </c>
      <c r="I2238" s="15">
        <v>200</v>
      </c>
      <c r="J2238" s="33">
        <v>250672.49</v>
      </c>
    </row>
    <row r="2239" spans="6:10" x14ac:dyDescent="0.25">
      <c r="F2239" s="52">
        <v>45476</v>
      </c>
      <c r="G2239" s="10">
        <f t="shared" si="28"/>
        <v>505993.19999999995</v>
      </c>
      <c r="H2239" s="10">
        <v>255120.71</v>
      </c>
      <c r="I2239" s="15">
        <v>200</v>
      </c>
      <c r="J2239" s="33">
        <v>250672.49</v>
      </c>
    </row>
    <row r="2240" spans="6:10" x14ac:dyDescent="0.25">
      <c r="F2240" s="52">
        <v>45477</v>
      </c>
      <c r="G2240" s="10">
        <f t="shared" si="28"/>
        <v>505993.19999999995</v>
      </c>
      <c r="H2240" s="10">
        <f>H2239</f>
        <v>255120.71</v>
      </c>
      <c r="I2240" s="15">
        <v>200</v>
      </c>
      <c r="J2240" s="33">
        <v>250672.49</v>
      </c>
    </row>
    <row r="2241" spans="2:10" x14ac:dyDescent="0.25">
      <c r="C2241"/>
      <c r="F2241" s="52">
        <v>45478</v>
      </c>
      <c r="G2241" s="10">
        <f t="shared" si="28"/>
        <v>506811.4</v>
      </c>
      <c r="H2241" s="10">
        <v>255938.91</v>
      </c>
      <c r="I2241" s="15">
        <v>200</v>
      </c>
      <c r="J2241" s="33">
        <v>250672.49</v>
      </c>
    </row>
    <row r="2242" spans="2:10" x14ac:dyDescent="0.25">
      <c r="B2242" s="74"/>
      <c r="F2242" s="52">
        <v>45481</v>
      </c>
      <c r="G2242" s="10">
        <f t="shared" si="28"/>
        <v>506811.4</v>
      </c>
      <c r="H2242" s="10">
        <f>H2241</f>
        <v>255938.91</v>
      </c>
      <c r="I2242" s="15">
        <v>200</v>
      </c>
      <c r="J2242" s="33">
        <v>250672.49</v>
      </c>
    </row>
    <row r="2243" spans="2:10" x14ac:dyDescent="0.25">
      <c r="B2243" s="74"/>
      <c r="F2243" s="52">
        <v>45482</v>
      </c>
      <c r="G2243" s="10">
        <f t="shared" si="28"/>
        <v>507710.06</v>
      </c>
      <c r="H2243" s="10">
        <v>256837.57</v>
      </c>
      <c r="I2243" s="15">
        <v>200</v>
      </c>
      <c r="J2243" s="33">
        <v>250672.49</v>
      </c>
    </row>
    <row r="2244" spans="2:10" x14ac:dyDescent="0.25">
      <c r="B2244" s="74"/>
      <c r="F2244" s="52">
        <v>45483</v>
      </c>
      <c r="G2244" s="10">
        <f t="shared" si="28"/>
        <v>507810.06</v>
      </c>
      <c r="H2244" s="10">
        <v>256937.57</v>
      </c>
      <c r="I2244" s="15">
        <v>200</v>
      </c>
      <c r="J2244" s="33">
        <v>250672.49</v>
      </c>
    </row>
    <row r="2245" spans="2:10" x14ac:dyDescent="0.25">
      <c r="B2245" s="74"/>
      <c r="F2245" s="52">
        <v>45484</v>
      </c>
      <c r="G2245" s="10">
        <f t="shared" si="28"/>
        <v>507906.56</v>
      </c>
      <c r="H2245" s="10">
        <v>257034.07</v>
      </c>
      <c r="I2245" s="15">
        <v>200</v>
      </c>
      <c r="J2245" s="33">
        <v>250672.49</v>
      </c>
    </row>
    <row r="2246" spans="2:10" x14ac:dyDescent="0.25">
      <c r="B2246" s="74"/>
      <c r="F2246" s="52">
        <v>45485</v>
      </c>
      <c r="G2246" s="10">
        <f t="shared" si="28"/>
        <v>508693.88</v>
      </c>
      <c r="H2246" s="10">
        <v>257821.39</v>
      </c>
      <c r="I2246" s="15">
        <v>200</v>
      </c>
      <c r="J2246" s="33">
        <v>250672.49</v>
      </c>
    </row>
    <row r="2247" spans="2:10" x14ac:dyDescent="0.25">
      <c r="B2247" s="74"/>
      <c r="F2247" s="52">
        <v>45488</v>
      </c>
      <c r="G2247" s="10">
        <f t="shared" si="28"/>
        <v>509039.89</v>
      </c>
      <c r="H2247" s="10">
        <v>258167.4</v>
      </c>
      <c r="I2247" s="15">
        <v>200</v>
      </c>
      <c r="J2247" s="33">
        <v>250672.49</v>
      </c>
    </row>
    <row r="2248" spans="2:10" x14ac:dyDescent="0.25">
      <c r="B2248" s="74"/>
      <c r="F2248" s="52">
        <v>45489</v>
      </c>
      <c r="G2248" s="10">
        <f t="shared" si="28"/>
        <v>480741.11</v>
      </c>
      <c r="H2248" s="10">
        <v>229868.62</v>
      </c>
      <c r="I2248" s="15">
        <v>200</v>
      </c>
      <c r="J2248" s="33">
        <v>250672.49</v>
      </c>
    </row>
    <row r="2249" spans="2:10" x14ac:dyDescent="0.25">
      <c r="B2249" s="74"/>
      <c r="F2249" s="52">
        <v>45490</v>
      </c>
      <c r="G2249" s="10">
        <f t="shared" si="28"/>
        <v>492793.56999999995</v>
      </c>
      <c r="H2249" s="10">
        <v>241921.08</v>
      </c>
      <c r="I2249" s="15">
        <v>200</v>
      </c>
      <c r="J2249" s="33">
        <v>250672.49</v>
      </c>
    </row>
    <row r="2250" spans="2:10" x14ac:dyDescent="0.25">
      <c r="B2250" s="74"/>
      <c r="F2250" s="52">
        <v>45491</v>
      </c>
      <c r="G2250" s="10">
        <f t="shared" si="28"/>
        <v>490184.68</v>
      </c>
      <c r="H2250" s="10">
        <v>239312.19</v>
      </c>
      <c r="I2250" s="15">
        <v>200</v>
      </c>
      <c r="J2250" s="33">
        <v>250672.49</v>
      </c>
    </row>
    <row r="2251" spans="2:10" x14ac:dyDescent="0.25">
      <c r="B2251" s="74"/>
      <c r="F2251" s="52">
        <v>45492</v>
      </c>
      <c r="G2251" s="10">
        <f t="shared" si="28"/>
        <v>490825.35</v>
      </c>
      <c r="H2251" s="10">
        <v>239952.86</v>
      </c>
      <c r="I2251" s="15">
        <v>200</v>
      </c>
      <c r="J2251" s="33">
        <v>250672.49</v>
      </c>
    </row>
    <row r="2252" spans="2:10" x14ac:dyDescent="0.25">
      <c r="B2252" s="74"/>
      <c r="F2252" s="52">
        <v>45495</v>
      </c>
      <c r="G2252" s="10">
        <f t="shared" si="28"/>
        <v>487953.12</v>
      </c>
      <c r="H2252" s="10">
        <v>237080.63</v>
      </c>
      <c r="I2252" s="15">
        <v>200</v>
      </c>
      <c r="J2252" s="33">
        <v>250672.49</v>
      </c>
    </row>
    <row r="2253" spans="2:10" x14ac:dyDescent="0.25">
      <c r="B2253" s="74"/>
      <c r="F2253" s="52">
        <v>45496</v>
      </c>
      <c r="G2253" s="10">
        <f t="shared" si="28"/>
        <v>488049.62</v>
      </c>
      <c r="H2253" s="10">
        <v>237177.13</v>
      </c>
      <c r="I2253" s="15">
        <v>200</v>
      </c>
      <c r="J2253" s="33">
        <v>250672.49</v>
      </c>
    </row>
    <row r="2254" spans="2:10" x14ac:dyDescent="0.25">
      <c r="B2254" s="74"/>
      <c r="F2254" s="52">
        <v>45497</v>
      </c>
      <c r="G2254" s="10">
        <f t="shared" si="28"/>
        <v>488084.28</v>
      </c>
      <c r="H2254" s="10">
        <v>237211.79</v>
      </c>
      <c r="I2254" s="15">
        <v>200</v>
      </c>
      <c r="J2254" s="33">
        <v>250672.49</v>
      </c>
    </row>
    <row r="2255" spans="2:10" x14ac:dyDescent="0.25">
      <c r="F2255" s="52">
        <v>45498</v>
      </c>
      <c r="G2255" s="10">
        <f t="shared" si="28"/>
        <v>489260.69</v>
      </c>
      <c r="H2255" s="10">
        <v>238388.2</v>
      </c>
      <c r="I2255" s="15">
        <v>200</v>
      </c>
      <c r="J2255" s="33">
        <v>250672.49</v>
      </c>
    </row>
    <row r="2256" spans="2:10" x14ac:dyDescent="0.25">
      <c r="F2256" s="52">
        <v>45499</v>
      </c>
      <c r="G2256" s="10">
        <f t="shared" si="28"/>
        <v>487504.65</v>
      </c>
      <c r="H2256" s="10">
        <v>236632.16</v>
      </c>
      <c r="I2256" s="15">
        <v>200</v>
      </c>
      <c r="J2256" s="33">
        <v>250672.49</v>
      </c>
    </row>
    <row r="2257" spans="6:10" x14ac:dyDescent="0.25">
      <c r="F2257" s="52">
        <v>45502</v>
      </c>
      <c r="G2257" s="10">
        <f t="shared" si="28"/>
        <v>493139.31</v>
      </c>
      <c r="H2257" s="10">
        <v>242266.82</v>
      </c>
      <c r="I2257" s="15">
        <v>200</v>
      </c>
      <c r="J2257" s="33">
        <v>250672.49</v>
      </c>
    </row>
    <row r="2258" spans="6:10" x14ac:dyDescent="0.25">
      <c r="F2258" s="52">
        <v>45503</v>
      </c>
      <c r="G2258" s="10">
        <f t="shared" si="28"/>
        <v>460235.4</v>
      </c>
      <c r="H2258" s="10">
        <v>209362.91</v>
      </c>
      <c r="I2258" s="15">
        <v>200</v>
      </c>
      <c r="J2258" s="33">
        <v>250672.49</v>
      </c>
    </row>
    <row r="2259" spans="6:10" x14ac:dyDescent="0.25">
      <c r="F2259" s="52">
        <v>45504</v>
      </c>
      <c r="G2259" s="10">
        <f t="shared" si="28"/>
        <v>461284.12</v>
      </c>
      <c r="H2259" s="10">
        <v>209575.23</v>
      </c>
      <c r="I2259" s="15">
        <v>200</v>
      </c>
      <c r="J2259" s="33">
        <v>251508.89</v>
      </c>
    </row>
    <row r="2260" spans="6:10" x14ac:dyDescent="0.25">
      <c r="F2260" s="52">
        <v>45505</v>
      </c>
      <c r="G2260" s="10">
        <f t="shared" si="28"/>
        <v>459321.21</v>
      </c>
      <c r="H2260" s="10">
        <v>207612.32</v>
      </c>
      <c r="I2260" s="15">
        <v>200</v>
      </c>
      <c r="J2260" s="33">
        <v>251508.89</v>
      </c>
    </row>
    <row r="2261" spans="6:10" x14ac:dyDescent="0.25">
      <c r="F2261" s="52">
        <v>45506</v>
      </c>
      <c r="G2261" s="10">
        <f t="shared" si="28"/>
        <v>457084.76</v>
      </c>
      <c r="H2261" s="10">
        <v>205375.87</v>
      </c>
      <c r="I2261" s="15">
        <v>200</v>
      </c>
      <c r="J2261" s="33">
        <v>251508.89</v>
      </c>
    </row>
    <row r="2262" spans="6:10" x14ac:dyDescent="0.25">
      <c r="F2262" s="52">
        <v>45509</v>
      </c>
      <c r="G2262" s="10">
        <f t="shared" si="28"/>
        <v>463766.42000000004</v>
      </c>
      <c r="H2262" s="10">
        <v>212057.53</v>
      </c>
      <c r="I2262" s="15">
        <v>200</v>
      </c>
      <c r="J2262" s="33">
        <v>251508.89</v>
      </c>
    </row>
    <row r="2263" spans="6:10" x14ac:dyDescent="0.25">
      <c r="F2263" s="52">
        <v>45510</v>
      </c>
      <c r="G2263" s="10">
        <f t="shared" si="28"/>
        <v>463766.42000000004</v>
      </c>
      <c r="H2263" s="10">
        <f>H2262</f>
        <v>212057.53</v>
      </c>
      <c r="I2263" s="15">
        <v>200</v>
      </c>
      <c r="J2263" s="33">
        <v>251508.89</v>
      </c>
    </row>
    <row r="2264" spans="6:10" x14ac:dyDescent="0.25">
      <c r="F2264" s="52">
        <v>45511</v>
      </c>
      <c r="G2264" s="10">
        <f t="shared" si="28"/>
        <v>469122.74</v>
      </c>
      <c r="H2264" s="10">
        <v>217413.85</v>
      </c>
      <c r="I2264" s="15">
        <v>200</v>
      </c>
      <c r="J2264" s="33">
        <v>251508.89</v>
      </c>
    </row>
    <row r="2265" spans="6:10" x14ac:dyDescent="0.25">
      <c r="F2265" s="52">
        <v>45512</v>
      </c>
      <c r="G2265" s="10">
        <f t="shared" si="28"/>
        <v>469122.74</v>
      </c>
      <c r="H2265" s="10">
        <f>H2264</f>
        <v>217413.85</v>
      </c>
      <c r="I2265" s="15">
        <v>200</v>
      </c>
      <c r="J2265" s="33">
        <v>251508.89</v>
      </c>
    </row>
    <row r="2266" spans="6:10" x14ac:dyDescent="0.25">
      <c r="F2266" s="52">
        <v>45513</v>
      </c>
      <c r="G2266" s="10">
        <f t="shared" si="28"/>
        <v>492677.1</v>
      </c>
      <c r="H2266" s="10">
        <v>240968.21</v>
      </c>
      <c r="I2266" s="15">
        <v>200</v>
      </c>
      <c r="J2266" s="33">
        <v>251508.89</v>
      </c>
    </row>
    <row r="2267" spans="6:10" x14ac:dyDescent="0.25">
      <c r="F2267" s="52">
        <v>45516</v>
      </c>
      <c r="G2267" s="10">
        <f t="shared" si="28"/>
        <v>471079.96</v>
      </c>
      <c r="H2267" s="10">
        <v>219371.07</v>
      </c>
      <c r="I2267" s="15">
        <v>200</v>
      </c>
      <c r="J2267" s="33">
        <v>251508.89</v>
      </c>
    </row>
    <row r="2268" spans="6:10" x14ac:dyDescent="0.25">
      <c r="F2268" s="52">
        <v>45517</v>
      </c>
      <c r="G2268" s="10">
        <f t="shared" si="28"/>
        <v>471079.96</v>
      </c>
      <c r="H2268" s="10">
        <f>H2267</f>
        <v>219371.07</v>
      </c>
      <c r="I2268" s="15">
        <v>200</v>
      </c>
      <c r="J2268" s="33">
        <v>251508.89</v>
      </c>
    </row>
    <row r="2269" spans="6:10" x14ac:dyDescent="0.25">
      <c r="F2269" s="52">
        <v>45518</v>
      </c>
      <c r="G2269" s="10">
        <f t="shared" si="28"/>
        <v>441990.52</v>
      </c>
      <c r="H2269" s="10">
        <v>190281.63</v>
      </c>
      <c r="I2269" s="15">
        <v>200</v>
      </c>
      <c r="J2269" s="33">
        <v>251508.89</v>
      </c>
    </row>
    <row r="2270" spans="6:10" x14ac:dyDescent="0.25">
      <c r="F2270" s="52">
        <v>45519</v>
      </c>
      <c r="G2270" s="10">
        <f t="shared" si="28"/>
        <v>442836.98</v>
      </c>
      <c r="H2270" s="10">
        <v>191128.09</v>
      </c>
      <c r="I2270" s="15">
        <v>200</v>
      </c>
      <c r="J2270" s="33">
        <v>251508.89</v>
      </c>
    </row>
    <row r="2271" spans="6:10" x14ac:dyDescent="0.25">
      <c r="F2271" s="52">
        <v>45520</v>
      </c>
      <c r="G2271" s="10">
        <f t="shared" si="28"/>
        <v>442485.95</v>
      </c>
      <c r="H2271" s="10">
        <v>190777.06</v>
      </c>
      <c r="I2271" s="15">
        <v>200</v>
      </c>
      <c r="J2271" s="33">
        <v>251508.89</v>
      </c>
    </row>
    <row r="2272" spans="6:10" x14ac:dyDescent="0.25">
      <c r="F2272" s="52">
        <v>45523</v>
      </c>
      <c r="G2272" s="10">
        <f t="shared" si="28"/>
        <v>433080.95</v>
      </c>
      <c r="H2272" s="10">
        <v>181372.06</v>
      </c>
      <c r="I2272" s="15">
        <v>200</v>
      </c>
      <c r="J2272" s="33">
        <v>251508.89</v>
      </c>
    </row>
    <row r="2273" spans="6:10" x14ac:dyDescent="0.25">
      <c r="F2273" s="52">
        <v>45524</v>
      </c>
      <c r="G2273" s="10">
        <f t="shared" si="28"/>
        <v>430333.06000000006</v>
      </c>
      <c r="H2273" s="10">
        <v>178624.17</v>
      </c>
      <c r="I2273" s="15">
        <v>200</v>
      </c>
      <c r="J2273" s="33">
        <v>251508.89</v>
      </c>
    </row>
    <row r="2274" spans="6:10" x14ac:dyDescent="0.25">
      <c r="F2274" s="52">
        <v>45525</v>
      </c>
      <c r="G2274" s="10">
        <f t="shared" si="28"/>
        <v>427774.19</v>
      </c>
      <c r="H2274" s="10">
        <v>176065.3</v>
      </c>
      <c r="I2274" s="15">
        <v>200</v>
      </c>
      <c r="J2274" s="33">
        <v>251508.89</v>
      </c>
    </row>
    <row r="2275" spans="6:10" x14ac:dyDescent="0.25">
      <c r="F2275" s="52">
        <v>45526</v>
      </c>
      <c r="G2275" s="10">
        <f t="shared" si="28"/>
        <v>444122.88</v>
      </c>
      <c r="H2275" s="10">
        <v>192413.99</v>
      </c>
      <c r="I2275" s="15">
        <v>200</v>
      </c>
      <c r="J2275" s="33">
        <v>251508.89</v>
      </c>
    </row>
    <row r="2276" spans="6:10" x14ac:dyDescent="0.25">
      <c r="F2276" s="52">
        <v>45527</v>
      </c>
      <c r="G2276" s="10">
        <f t="shared" si="28"/>
        <v>444122.88</v>
      </c>
      <c r="H2276" s="10">
        <f>H2275</f>
        <v>192413.99</v>
      </c>
      <c r="I2276" s="15">
        <v>200</v>
      </c>
      <c r="J2276" s="33">
        <v>251508.89</v>
      </c>
    </row>
    <row r="2277" spans="6:10" x14ac:dyDescent="0.25">
      <c r="F2277" s="52">
        <v>45530</v>
      </c>
      <c r="G2277" s="10">
        <f t="shared" si="28"/>
        <v>444122.88</v>
      </c>
      <c r="H2277" s="10">
        <f>H2276</f>
        <v>192413.99</v>
      </c>
      <c r="I2277" s="15">
        <v>200</v>
      </c>
      <c r="J2277" s="33">
        <v>251508.89</v>
      </c>
    </row>
    <row r="2278" spans="6:10" x14ac:dyDescent="0.25">
      <c r="F2278" s="52">
        <v>45531</v>
      </c>
      <c r="G2278" s="10">
        <f t="shared" si="28"/>
        <v>444092.01</v>
      </c>
      <c r="H2278" s="10">
        <v>192383.12</v>
      </c>
      <c r="I2278" s="15">
        <v>200</v>
      </c>
      <c r="J2278" s="33">
        <v>251508.89</v>
      </c>
    </row>
    <row r="2279" spans="6:10" x14ac:dyDescent="0.25">
      <c r="F2279" s="52">
        <v>45532</v>
      </c>
      <c r="G2279" s="10">
        <f t="shared" si="28"/>
        <v>409823.26</v>
      </c>
      <c r="H2279" s="10">
        <v>158114.37</v>
      </c>
      <c r="I2279" s="15">
        <v>200</v>
      </c>
      <c r="J2279" s="33">
        <v>251508.89</v>
      </c>
    </row>
    <row r="2280" spans="6:10" x14ac:dyDescent="0.25">
      <c r="F2280" s="52">
        <v>45533</v>
      </c>
      <c r="G2280" s="10">
        <f t="shared" si="28"/>
        <v>409823.26</v>
      </c>
      <c r="H2280" s="10">
        <f>H2279</f>
        <v>158114.37</v>
      </c>
      <c r="I2280" s="15">
        <v>200</v>
      </c>
      <c r="J2280" s="33">
        <v>251508.89</v>
      </c>
    </row>
    <row r="2281" spans="6:10" x14ac:dyDescent="0.25">
      <c r="F2281" s="52">
        <v>45534</v>
      </c>
      <c r="G2281" s="10">
        <f t="shared" si="28"/>
        <v>431469.19</v>
      </c>
      <c r="H2281" s="10">
        <v>178921.1</v>
      </c>
      <c r="I2281" s="15">
        <v>200</v>
      </c>
      <c r="J2281" s="33">
        <v>252348.09</v>
      </c>
    </row>
    <row r="2282" spans="6:10" x14ac:dyDescent="0.25">
      <c r="F2282" s="52">
        <v>45537</v>
      </c>
      <c r="G2282" s="10">
        <f t="shared" si="28"/>
        <v>431469.19</v>
      </c>
      <c r="H2282" s="10">
        <v>178921.1</v>
      </c>
      <c r="I2282" s="15">
        <v>200</v>
      </c>
      <c r="J2282" s="33">
        <v>252348.09</v>
      </c>
    </row>
    <row r="2283" spans="6:10" x14ac:dyDescent="0.25">
      <c r="F2283" s="52">
        <v>45538</v>
      </c>
      <c r="G2283" s="10">
        <f t="shared" si="28"/>
        <v>431469.19</v>
      </c>
      <c r="H2283" s="10">
        <v>178921.1</v>
      </c>
      <c r="I2283" s="15">
        <v>200</v>
      </c>
      <c r="J2283" s="33">
        <v>252348.09</v>
      </c>
    </row>
    <row r="2284" spans="6:10" x14ac:dyDescent="0.25">
      <c r="F2284" s="52">
        <v>45539</v>
      </c>
      <c r="G2284" s="10">
        <f t="shared" si="28"/>
        <v>431469.19</v>
      </c>
      <c r="H2284" s="10">
        <v>178921.1</v>
      </c>
      <c r="I2284" s="15">
        <v>200</v>
      </c>
      <c r="J2284" s="33">
        <v>252348.09</v>
      </c>
    </row>
    <row r="2285" spans="6:10" x14ac:dyDescent="0.25">
      <c r="F2285" s="52">
        <v>45540</v>
      </c>
      <c r="G2285" s="10">
        <f t="shared" si="28"/>
        <v>431182.22</v>
      </c>
      <c r="H2285" s="10">
        <v>178634.13</v>
      </c>
      <c r="I2285" s="15">
        <v>200</v>
      </c>
      <c r="J2285" s="33">
        <v>252348.09</v>
      </c>
    </row>
    <row r="2286" spans="6:10" x14ac:dyDescent="0.25">
      <c r="F2286" s="52">
        <v>45541</v>
      </c>
      <c r="G2286" s="10">
        <f t="shared" ref="G2286:G2316" si="29">H2286+I2286+J2286</f>
        <v>431060.93</v>
      </c>
      <c r="H2286" s="10">
        <v>178512.84</v>
      </c>
      <c r="I2286" s="15">
        <v>200</v>
      </c>
      <c r="J2286" s="33">
        <f t="shared" ref="J2286:J2291" si="30">J2285</f>
        <v>252348.09</v>
      </c>
    </row>
    <row r="2287" spans="6:10" x14ac:dyDescent="0.25">
      <c r="F2287" s="52">
        <v>45544</v>
      </c>
      <c r="G2287" s="10">
        <f t="shared" si="29"/>
        <v>431037.93</v>
      </c>
      <c r="H2287" s="10">
        <v>178489.84</v>
      </c>
      <c r="I2287" s="15">
        <v>200</v>
      </c>
      <c r="J2287" s="33">
        <f t="shared" si="30"/>
        <v>252348.09</v>
      </c>
    </row>
    <row r="2288" spans="6:10" x14ac:dyDescent="0.25">
      <c r="F2288" s="52">
        <v>45545</v>
      </c>
      <c r="G2288" s="10">
        <f t="shared" si="29"/>
        <v>394761.57</v>
      </c>
      <c r="H2288" s="10">
        <v>142213.48000000001</v>
      </c>
      <c r="I2288" s="15">
        <v>200</v>
      </c>
      <c r="J2288" s="33">
        <f t="shared" si="30"/>
        <v>252348.09</v>
      </c>
    </row>
    <row r="2289" spans="6:11" x14ac:dyDescent="0.25">
      <c r="F2289" s="52">
        <v>45546</v>
      </c>
      <c r="G2289" s="10">
        <f t="shared" si="29"/>
        <v>394761.57</v>
      </c>
      <c r="H2289" s="10">
        <v>142213.48000000001</v>
      </c>
      <c r="I2289" s="15">
        <v>200</v>
      </c>
      <c r="J2289" s="33">
        <f t="shared" si="30"/>
        <v>252348.09</v>
      </c>
    </row>
    <row r="2290" spans="6:11" x14ac:dyDescent="0.25">
      <c r="F2290" s="52">
        <v>45547</v>
      </c>
      <c r="G2290" s="10">
        <f t="shared" si="29"/>
        <v>388573.93</v>
      </c>
      <c r="H2290" s="10">
        <v>136025.84</v>
      </c>
      <c r="I2290" s="15">
        <v>200</v>
      </c>
      <c r="J2290" s="33">
        <f t="shared" si="30"/>
        <v>252348.09</v>
      </c>
    </row>
    <row r="2291" spans="6:11" x14ac:dyDescent="0.25">
      <c r="F2291" s="52">
        <v>45548</v>
      </c>
      <c r="G2291" s="10">
        <f t="shared" si="29"/>
        <v>388238.18</v>
      </c>
      <c r="H2291" s="10">
        <v>135690.09</v>
      </c>
      <c r="I2291" s="15">
        <v>200</v>
      </c>
      <c r="J2291" s="33">
        <f t="shared" si="30"/>
        <v>252348.09</v>
      </c>
    </row>
    <row r="2292" spans="6:11" x14ac:dyDescent="0.25">
      <c r="F2292" s="52">
        <v>45551</v>
      </c>
      <c r="G2292" s="10">
        <f t="shared" si="29"/>
        <v>388662.43</v>
      </c>
      <c r="H2292" s="10">
        <v>136114.34</v>
      </c>
      <c r="I2292" s="15">
        <v>200</v>
      </c>
      <c r="J2292" s="33">
        <v>252348.09</v>
      </c>
    </row>
    <row r="2293" spans="6:11" x14ac:dyDescent="0.25">
      <c r="F2293" s="52">
        <v>45552</v>
      </c>
      <c r="G2293" s="10">
        <f t="shared" si="29"/>
        <v>388662.43</v>
      </c>
      <c r="H2293" s="10">
        <v>136114.34</v>
      </c>
      <c r="I2293" s="15">
        <v>200</v>
      </c>
      <c r="J2293" s="33">
        <v>252348.09</v>
      </c>
    </row>
    <row r="2294" spans="6:11" x14ac:dyDescent="0.25">
      <c r="F2294" s="52">
        <v>45553</v>
      </c>
      <c r="G2294" s="10">
        <f t="shared" si="29"/>
        <v>391543.06999999995</v>
      </c>
      <c r="H2294" s="10">
        <v>138938.23999999999</v>
      </c>
      <c r="I2294" s="15">
        <v>256.74</v>
      </c>
      <c r="J2294" s="33">
        <v>252348.09</v>
      </c>
    </row>
    <row r="2295" spans="6:11" x14ac:dyDescent="0.25">
      <c r="F2295" s="52">
        <v>45554</v>
      </c>
      <c r="G2295" s="10">
        <f t="shared" si="29"/>
        <v>391543.06999999995</v>
      </c>
      <c r="H2295" s="10">
        <v>138938.23999999999</v>
      </c>
      <c r="I2295" s="15">
        <v>256.74</v>
      </c>
      <c r="J2295" s="33">
        <v>252348.09</v>
      </c>
    </row>
    <row r="2296" spans="6:11" x14ac:dyDescent="0.25">
      <c r="F2296" s="52">
        <v>45555</v>
      </c>
      <c r="G2296" s="10">
        <f t="shared" si="29"/>
        <v>388625.43</v>
      </c>
      <c r="H2296" s="10">
        <v>136020.34</v>
      </c>
      <c r="I2296" s="15">
        <v>257</v>
      </c>
      <c r="J2296" s="33">
        <v>252348.09</v>
      </c>
    </row>
    <row r="2297" spans="6:11" x14ac:dyDescent="0.25">
      <c r="F2297" s="52">
        <v>45558</v>
      </c>
      <c r="G2297" s="10">
        <f t="shared" si="29"/>
        <v>374995.87</v>
      </c>
      <c r="H2297" s="10">
        <v>122390.78</v>
      </c>
      <c r="I2297" s="15">
        <v>257</v>
      </c>
      <c r="J2297" s="33">
        <v>252348.09</v>
      </c>
    </row>
    <row r="2298" spans="6:11" x14ac:dyDescent="0.25">
      <c r="F2298" s="52">
        <v>45559</v>
      </c>
      <c r="G2298" s="10">
        <f t="shared" si="29"/>
        <v>333017.51</v>
      </c>
      <c r="H2298" s="10">
        <v>80469.42</v>
      </c>
      <c r="I2298" s="15">
        <v>200</v>
      </c>
      <c r="J2298" s="33">
        <v>252348.09</v>
      </c>
    </row>
    <row r="2299" spans="6:11" x14ac:dyDescent="0.25">
      <c r="F2299" s="52">
        <v>45560</v>
      </c>
      <c r="G2299" s="10">
        <f t="shared" si="29"/>
        <v>414568.4</v>
      </c>
      <c r="H2299" s="37">
        <v>160905.13</v>
      </c>
      <c r="I2299" s="15">
        <v>200</v>
      </c>
      <c r="J2299" s="33">
        <v>253463.27</v>
      </c>
      <c r="K2299" s="38"/>
    </row>
    <row r="2300" spans="6:11" x14ac:dyDescent="0.25">
      <c r="F2300" s="52">
        <v>45561</v>
      </c>
      <c r="G2300" s="10">
        <f t="shared" si="29"/>
        <v>437525.93</v>
      </c>
      <c r="H2300" s="37">
        <f>182688.79+1173.87</f>
        <v>183862.66</v>
      </c>
      <c r="I2300" s="15">
        <v>200</v>
      </c>
      <c r="J2300" s="33">
        <v>253463.27</v>
      </c>
    </row>
    <row r="2301" spans="6:11" x14ac:dyDescent="0.25">
      <c r="F2301" s="52">
        <v>45562</v>
      </c>
      <c r="G2301" s="10">
        <f t="shared" si="29"/>
        <v>457237.56999999995</v>
      </c>
      <c r="H2301" s="37">
        <f>202558.53+1015.77</f>
        <v>203574.3</v>
      </c>
      <c r="I2301" s="15">
        <v>200</v>
      </c>
      <c r="J2301" s="33">
        <v>253463.27</v>
      </c>
    </row>
    <row r="2302" spans="6:11" x14ac:dyDescent="0.25">
      <c r="F2302" s="52">
        <v>45565</v>
      </c>
      <c r="G2302" s="10">
        <f t="shared" si="29"/>
        <v>457237.56999999995</v>
      </c>
      <c r="H2302" s="37">
        <f>202558.53+1015.77</f>
        <v>203574.3</v>
      </c>
      <c r="I2302" s="15">
        <v>200</v>
      </c>
      <c r="J2302" s="33">
        <v>253463.27</v>
      </c>
    </row>
    <row r="2303" spans="6:11" x14ac:dyDescent="0.25">
      <c r="F2303" s="52">
        <v>45566</v>
      </c>
      <c r="G2303" s="10">
        <f t="shared" si="29"/>
        <v>457237.56999999995</v>
      </c>
      <c r="H2303" s="37">
        <f>202558.53+1015.77</f>
        <v>203574.3</v>
      </c>
      <c r="I2303" s="15">
        <v>200</v>
      </c>
      <c r="J2303" s="33">
        <v>253463.27</v>
      </c>
    </row>
    <row r="2304" spans="6:11" x14ac:dyDescent="0.25">
      <c r="F2304" s="52">
        <v>45567</v>
      </c>
      <c r="G2304" s="10">
        <f t="shared" si="29"/>
        <v>457237.56999999995</v>
      </c>
      <c r="H2304" s="37">
        <f>202558.53+1015.77</f>
        <v>203574.3</v>
      </c>
      <c r="I2304" s="15">
        <v>200</v>
      </c>
      <c r="J2304" s="33">
        <v>253463.27</v>
      </c>
    </row>
    <row r="2305" spans="2:11" x14ac:dyDescent="0.25">
      <c r="C2305"/>
      <c r="F2305" s="52">
        <v>45568</v>
      </c>
      <c r="G2305" s="10">
        <f t="shared" si="29"/>
        <v>442624.92</v>
      </c>
      <c r="H2305" s="37">
        <f>1015.77+187945.88</f>
        <v>188961.65</v>
      </c>
      <c r="I2305" s="15">
        <v>200</v>
      </c>
      <c r="J2305" s="33">
        <v>253463.27</v>
      </c>
    </row>
    <row r="2306" spans="2:11" x14ac:dyDescent="0.25">
      <c r="B2306" s="74"/>
      <c r="F2306" s="52">
        <v>45569</v>
      </c>
      <c r="G2306" s="10">
        <f t="shared" si="29"/>
        <v>446053.83999999997</v>
      </c>
      <c r="H2306" s="37">
        <f>1015.77+191374.8</f>
        <v>192390.56999999998</v>
      </c>
      <c r="I2306" s="15">
        <v>200</v>
      </c>
      <c r="J2306" s="33">
        <v>253463.27</v>
      </c>
    </row>
    <row r="2307" spans="2:11" x14ac:dyDescent="0.25">
      <c r="B2307" s="74"/>
      <c r="F2307" s="52">
        <v>45572</v>
      </c>
      <c r="G2307" s="10">
        <f t="shared" si="29"/>
        <v>478705.81999999995</v>
      </c>
      <c r="H2307" s="37">
        <f>1015.77+224026.78</f>
        <v>225042.55</v>
      </c>
      <c r="I2307" s="15">
        <v>200</v>
      </c>
      <c r="J2307" s="33">
        <v>253463.27</v>
      </c>
    </row>
    <row r="2308" spans="2:11" x14ac:dyDescent="0.25">
      <c r="B2308" s="74"/>
      <c r="F2308" s="52">
        <v>45573</v>
      </c>
      <c r="G2308" s="10">
        <f t="shared" si="29"/>
        <v>478705.81999999995</v>
      </c>
      <c r="H2308" s="37">
        <f>1015.77+224026.78</f>
        <v>225042.55</v>
      </c>
      <c r="I2308" s="15">
        <v>200</v>
      </c>
      <c r="J2308" s="33">
        <v>253463.27</v>
      </c>
    </row>
    <row r="2309" spans="2:11" x14ac:dyDescent="0.25">
      <c r="B2309" s="74"/>
      <c r="F2309" s="52">
        <v>45574</v>
      </c>
      <c r="G2309" s="10">
        <f t="shared" si="29"/>
        <v>448233.27</v>
      </c>
      <c r="H2309" s="37">
        <f>12484.9+182085.1</f>
        <v>194570</v>
      </c>
      <c r="I2309" s="15">
        <v>200</v>
      </c>
      <c r="J2309" s="33">
        <v>253463.27</v>
      </c>
    </row>
    <row r="2310" spans="2:11" x14ac:dyDescent="0.25">
      <c r="B2310" s="74"/>
      <c r="F2310" s="52">
        <v>45575</v>
      </c>
      <c r="G2310" s="10">
        <f t="shared" si="29"/>
        <v>436933.37</v>
      </c>
      <c r="H2310" s="37">
        <f>180218.13+3051.97</f>
        <v>183270.1</v>
      </c>
      <c r="I2310" s="15">
        <v>200</v>
      </c>
      <c r="J2310" s="33">
        <v>253463.27</v>
      </c>
    </row>
    <row r="2311" spans="2:11" x14ac:dyDescent="0.25">
      <c r="B2311" s="74"/>
      <c r="F2311" s="52">
        <v>45576</v>
      </c>
      <c r="G2311" s="10">
        <f t="shared" si="29"/>
        <v>444705.66000000003</v>
      </c>
      <c r="H2311" s="37">
        <f>187990.42+3051.97</f>
        <v>191042.39</v>
      </c>
      <c r="I2311" s="15">
        <v>200</v>
      </c>
      <c r="J2311" s="33">
        <v>253463.27</v>
      </c>
    </row>
    <row r="2312" spans="2:11" x14ac:dyDescent="0.25">
      <c r="B2312" s="74"/>
      <c r="F2312" s="52">
        <v>45579</v>
      </c>
      <c r="G2312" s="10">
        <f t="shared" si="29"/>
        <v>444705.66000000003</v>
      </c>
      <c r="H2312" s="37">
        <f>187990.42+3051.97</f>
        <v>191042.39</v>
      </c>
      <c r="I2312" s="15">
        <v>200</v>
      </c>
      <c r="J2312" s="33">
        <v>253463.27</v>
      </c>
    </row>
    <row r="2313" spans="2:11" x14ac:dyDescent="0.25">
      <c r="B2313" s="74"/>
      <c r="F2313" s="52">
        <v>45580</v>
      </c>
      <c r="G2313" s="10">
        <f t="shared" si="29"/>
        <v>445064.27</v>
      </c>
      <c r="H2313" s="37">
        <f>188348.85+3052.15</f>
        <v>191401</v>
      </c>
      <c r="I2313" s="15">
        <v>200</v>
      </c>
      <c r="J2313" s="33">
        <v>253463.27</v>
      </c>
    </row>
    <row r="2314" spans="2:11" x14ac:dyDescent="0.25">
      <c r="B2314" s="74"/>
      <c r="F2314" s="52">
        <v>45581</v>
      </c>
      <c r="G2314" s="10">
        <f t="shared" si="29"/>
        <v>442674.36</v>
      </c>
      <c r="H2314" s="37">
        <f>188443.66+567.43</f>
        <v>189011.09</v>
      </c>
      <c r="I2314" s="15">
        <v>200</v>
      </c>
      <c r="J2314" s="33">
        <v>253463.27</v>
      </c>
    </row>
    <row r="2315" spans="2:11" x14ac:dyDescent="0.25">
      <c r="B2315" s="74"/>
      <c r="F2315" s="52">
        <v>45582</v>
      </c>
      <c r="G2315" s="10">
        <f t="shared" si="29"/>
        <v>441972.80999999994</v>
      </c>
      <c r="H2315" s="37">
        <f>187742.11+567.43</f>
        <v>188309.53999999998</v>
      </c>
      <c r="I2315" s="15">
        <v>200</v>
      </c>
      <c r="J2315" s="33">
        <v>253463.27</v>
      </c>
    </row>
    <row r="2316" spans="2:11" x14ac:dyDescent="0.25">
      <c r="B2316" s="74"/>
      <c r="F2316" s="52">
        <v>45583</v>
      </c>
      <c r="G2316" s="10">
        <f t="shared" si="29"/>
        <v>464390.05999999994</v>
      </c>
      <c r="H2316" s="37">
        <f>567.43+210159.36</f>
        <v>210726.78999999998</v>
      </c>
      <c r="I2316" s="15">
        <v>200</v>
      </c>
      <c r="J2316" s="33">
        <v>253463.27</v>
      </c>
    </row>
    <row r="2317" spans="2:11" x14ac:dyDescent="0.25">
      <c r="B2317" s="74"/>
      <c r="F2317" s="52">
        <v>45586</v>
      </c>
      <c r="G2317" s="10">
        <f t="shared" ref="G2317:G2325" si="31">H2317+I2317+J2317+K2317</f>
        <v>461412.17</v>
      </c>
      <c r="H2317" s="37">
        <v>207181.47</v>
      </c>
      <c r="I2317" s="15">
        <v>200</v>
      </c>
      <c r="J2317" s="33">
        <v>253463.27</v>
      </c>
      <c r="K2317">
        <v>567.42999999999995</v>
      </c>
    </row>
    <row r="2318" spans="2:11" x14ac:dyDescent="0.25">
      <c r="B2318" s="74"/>
      <c r="F2318" s="52">
        <v>45587</v>
      </c>
      <c r="G2318" s="10">
        <f t="shared" si="31"/>
        <v>461412.17</v>
      </c>
      <c r="H2318" s="37">
        <v>166719.73000000001</v>
      </c>
      <c r="I2318" s="15">
        <v>200</v>
      </c>
      <c r="J2318" s="33">
        <v>253463.27</v>
      </c>
      <c r="K2318">
        <v>41029.17</v>
      </c>
    </row>
    <row r="2319" spans="2:11" x14ac:dyDescent="0.25">
      <c r="F2319" s="52">
        <v>45588</v>
      </c>
      <c r="G2319" s="10">
        <f t="shared" si="31"/>
        <v>433498.27</v>
      </c>
      <c r="H2319" s="37">
        <v>166719.73000000001</v>
      </c>
      <c r="I2319" s="15">
        <v>200</v>
      </c>
      <c r="J2319" s="33">
        <v>253463.27</v>
      </c>
      <c r="K2319">
        <v>13115.27</v>
      </c>
    </row>
    <row r="2320" spans="2:11" x14ac:dyDescent="0.25">
      <c r="F2320" s="52">
        <v>45589</v>
      </c>
      <c r="G2320" s="10">
        <f t="shared" si="31"/>
        <v>424959.11000000004</v>
      </c>
      <c r="H2320" s="37">
        <v>169438.01</v>
      </c>
      <c r="I2320" s="15">
        <v>200</v>
      </c>
      <c r="J2320" s="33">
        <v>253463.27</v>
      </c>
      <c r="K2320">
        <v>1857.83</v>
      </c>
    </row>
    <row r="2321" spans="6:11" x14ac:dyDescent="0.25">
      <c r="F2321" s="52">
        <v>45590</v>
      </c>
      <c r="G2321" s="10">
        <f t="shared" si="31"/>
        <v>422950.28</v>
      </c>
      <c r="H2321" s="37">
        <v>169086.98</v>
      </c>
      <c r="I2321" s="15">
        <v>200</v>
      </c>
      <c r="J2321" s="33">
        <v>253463.27</v>
      </c>
      <c r="K2321">
        <v>200.03</v>
      </c>
    </row>
    <row r="2322" spans="6:11" x14ac:dyDescent="0.25">
      <c r="F2322" s="52">
        <v>45593</v>
      </c>
      <c r="G2322" s="10">
        <f t="shared" si="31"/>
        <v>422532.52</v>
      </c>
      <c r="H2322" s="37">
        <v>168669.22</v>
      </c>
      <c r="I2322" s="15">
        <v>200</v>
      </c>
      <c r="J2322" s="33">
        <v>253463.27</v>
      </c>
      <c r="K2322">
        <v>200.03</v>
      </c>
    </row>
    <row r="2323" spans="6:11" x14ac:dyDescent="0.25">
      <c r="F2323" s="52">
        <v>45594</v>
      </c>
      <c r="G2323" s="10">
        <f t="shared" si="31"/>
        <v>427127.58</v>
      </c>
      <c r="H2323" s="37">
        <v>173264.28</v>
      </c>
      <c r="I2323" s="15">
        <v>200</v>
      </c>
      <c r="J2323" s="33">
        <v>253463.27</v>
      </c>
      <c r="K2323">
        <v>200.03</v>
      </c>
    </row>
    <row r="2324" spans="6:11" x14ac:dyDescent="0.25">
      <c r="F2324" s="52">
        <f>F2323+1</f>
        <v>45595</v>
      </c>
      <c r="G2324" s="10">
        <f t="shared" si="31"/>
        <v>427127.58</v>
      </c>
      <c r="H2324" s="37">
        <v>173264.28</v>
      </c>
      <c r="I2324" s="15">
        <v>200</v>
      </c>
      <c r="J2324" s="33">
        <v>253463.27</v>
      </c>
      <c r="K2324">
        <v>200.03</v>
      </c>
    </row>
    <row r="2325" spans="6:11" x14ac:dyDescent="0.25">
      <c r="F2325" s="52">
        <f>F2324+1</f>
        <v>45596</v>
      </c>
      <c r="G2325" s="10">
        <f t="shared" si="31"/>
        <v>427953.19000000006</v>
      </c>
      <c r="H2325" s="37">
        <v>173264.28</v>
      </c>
      <c r="I2325" s="15">
        <v>200</v>
      </c>
      <c r="J2325" s="33">
        <v>254288.88</v>
      </c>
      <c r="K2325">
        <v>200.03</v>
      </c>
    </row>
    <row r="2326" spans="6:11" x14ac:dyDescent="0.25">
      <c r="F2326" s="52">
        <v>45597</v>
      </c>
      <c r="G2326" s="10">
        <f t="shared" ref="G2326:G2389" si="32">H2326+I2326+J2326</f>
        <v>426032.37</v>
      </c>
      <c r="H2326" s="37">
        <v>171543.49</v>
      </c>
      <c r="I2326" s="15">
        <v>200</v>
      </c>
      <c r="J2326" s="33">
        <v>254288.88</v>
      </c>
    </row>
    <row r="2327" spans="6:11" x14ac:dyDescent="0.25">
      <c r="F2327" s="52">
        <v>45601</v>
      </c>
      <c r="G2327" s="10">
        <f t="shared" si="32"/>
        <v>434744.04000000004</v>
      </c>
      <c r="H2327" s="37">
        <v>180255.16</v>
      </c>
      <c r="I2327" s="15">
        <v>200</v>
      </c>
      <c r="J2327" s="33">
        <v>254288.88</v>
      </c>
    </row>
    <row r="2328" spans="6:11" x14ac:dyDescent="0.25">
      <c r="F2328" s="52">
        <v>45601</v>
      </c>
      <c r="G2328" s="10">
        <f t="shared" si="32"/>
        <v>392415.65</v>
      </c>
      <c r="H2328" s="37">
        <v>137926.76999999999</v>
      </c>
      <c r="I2328" s="15">
        <v>200</v>
      </c>
      <c r="J2328" s="33">
        <v>254288.88</v>
      </c>
    </row>
    <row r="2329" spans="6:11" x14ac:dyDescent="0.25">
      <c r="F2329" s="52">
        <v>45602</v>
      </c>
      <c r="G2329" s="10">
        <f t="shared" si="32"/>
        <v>392392.65</v>
      </c>
      <c r="H2329" s="37">
        <v>137903.76999999999</v>
      </c>
      <c r="I2329" s="15">
        <v>200</v>
      </c>
      <c r="J2329" s="33">
        <v>254288.88</v>
      </c>
    </row>
    <row r="2330" spans="6:11" x14ac:dyDescent="0.25">
      <c r="F2330" s="52">
        <v>45603</v>
      </c>
      <c r="G2330" s="10">
        <f t="shared" si="32"/>
        <v>392281.77</v>
      </c>
      <c r="H2330" s="37">
        <v>137792.89000000001</v>
      </c>
      <c r="I2330" s="15">
        <v>200</v>
      </c>
      <c r="J2330" s="33">
        <v>254288.88</v>
      </c>
    </row>
    <row r="2331" spans="6:11" x14ac:dyDescent="0.25">
      <c r="F2331" s="52">
        <v>45603</v>
      </c>
      <c r="G2331" s="10">
        <f t="shared" si="32"/>
        <v>392073.77</v>
      </c>
      <c r="H2331" s="37">
        <v>137584.89000000001</v>
      </c>
      <c r="I2331" s="15">
        <v>200</v>
      </c>
      <c r="J2331" s="33">
        <v>254288.88</v>
      </c>
    </row>
    <row r="2332" spans="6:11" x14ac:dyDescent="0.25">
      <c r="F2332" s="52">
        <v>45603</v>
      </c>
      <c r="G2332" s="10">
        <f t="shared" si="32"/>
        <v>391781.77</v>
      </c>
      <c r="H2332" s="37">
        <v>137292.89000000001</v>
      </c>
      <c r="I2332" s="15">
        <v>200</v>
      </c>
      <c r="J2332" s="33">
        <v>254288.88</v>
      </c>
    </row>
    <row r="2333" spans="6:11" x14ac:dyDescent="0.25">
      <c r="F2333" s="52">
        <v>45603</v>
      </c>
      <c r="G2333" s="10">
        <f t="shared" si="32"/>
        <v>391706.76</v>
      </c>
      <c r="H2333" s="37">
        <v>137217.88</v>
      </c>
      <c r="I2333" s="15">
        <v>200</v>
      </c>
      <c r="J2333" s="33">
        <v>254288.88</v>
      </c>
    </row>
    <row r="2334" spans="6:11" x14ac:dyDescent="0.25">
      <c r="F2334" s="52">
        <v>45603</v>
      </c>
      <c r="G2334" s="10">
        <f t="shared" si="32"/>
        <v>391418.27</v>
      </c>
      <c r="H2334" s="37">
        <v>136929.39000000001</v>
      </c>
      <c r="I2334" s="15">
        <v>200</v>
      </c>
      <c r="J2334" s="33">
        <v>254288.88</v>
      </c>
    </row>
    <row r="2335" spans="6:11" x14ac:dyDescent="0.25">
      <c r="F2335" s="52">
        <v>45603</v>
      </c>
      <c r="G2335" s="10">
        <f t="shared" si="32"/>
        <v>391123.27</v>
      </c>
      <c r="H2335" s="37">
        <v>136634.39000000001</v>
      </c>
      <c r="I2335" s="15">
        <v>200</v>
      </c>
      <c r="J2335" s="33">
        <v>254288.88</v>
      </c>
    </row>
    <row r="2336" spans="6:11" x14ac:dyDescent="0.25">
      <c r="F2336" s="52">
        <v>45603</v>
      </c>
      <c r="G2336" s="10">
        <f t="shared" si="32"/>
        <v>391105.62</v>
      </c>
      <c r="H2336" s="37">
        <v>136616.74</v>
      </c>
      <c r="I2336" s="15">
        <v>200</v>
      </c>
      <c r="J2336" s="33">
        <v>254288.88</v>
      </c>
    </row>
    <row r="2337" spans="6:10" x14ac:dyDescent="0.25">
      <c r="F2337" s="52">
        <v>45603</v>
      </c>
      <c r="G2337" s="10">
        <f t="shared" si="32"/>
        <v>390992.18</v>
      </c>
      <c r="H2337" s="37">
        <v>136503.29999999999</v>
      </c>
      <c r="I2337" s="15">
        <v>200</v>
      </c>
      <c r="J2337" s="33">
        <v>254288.88</v>
      </c>
    </row>
    <row r="2338" spans="6:10" x14ac:dyDescent="0.25">
      <c r="F2338" s="52">
        <v>45603</v>
      </c>
      <c r="G2338" s="10">
        <f t="shared" si="32"/>
        <v>390902.67000000004</v>
      </c>
      <c r="H2338" s="37">
        <v>136413.79</v>
      </c>
      <c r="I2338" s="15">
        <v>200</v>
      </c>
      <c r="J2338" s="33">
        <v>254288.88</v>
      </c>
    </row>
    <row r="2339" spans="6:10" x14ac:dyDescent="0.25">
      <c r="F2339" s="52">
        <v>45603</v>
      </c>
      <c r="G2339" s="10">
        <f t="shared" si="32"/>
        <v>390473.13</v>
      </c>
      <c r="H2339" s="37">
        <v>135984.25</v>
      </c>
      <c r="I2339" s="15">
        <v>200</v>
      </c>
      <c r="J2339" s="33">
        <v>254288.88</v>
      </c>
    </row>
    <row r="2340" spans="6:10" x14ac:dyDescent="0.25">
      <c r="F2340" s="52">
        <v>45603</v>
      </c>
      <c r="G2340" s="10">
        <f t="shared" si="32"/>
        <v>390145.12</v>
      </c>
      <c r="H2340" s="37">
        <v>135656.24</v>
      </c>
      <c r="I2340" s="15">
        <v>200</v>
      </c>
      <c r="J2340" s="33">
        <v>254288.88</v>
      </c>
    </row>
    <row r="2341" spans="6:10" x14ac:dyDescent="0.25">
      <c r="F2341" s="52">
        <v>45603</v>
      </c>
      <c r="G2341" s="10">
        <f t="shared" si="32"/>
        <v>390090.51</v>
      </c>
      <c r="H2341" s="37">
        <v>135601.63</v>
      </c>
      <c r="I2341" s="15">
        <v>200</v>
      </c>
      <c r="J2341" s="33">
        <v>254288.88</v>
      </c>
    </row>
    <row r="2342" spans="6:10" x14ac:dyDescent="0.25">
      <c r="F2342" s="52">
        <v>45603</v>
      </c>
      <c r="G2342" s="10">
        <f t="shared" si="32"/>
        <v>389964.76</v>
      </c>
      <c r="H2342" s="37">
        <v>135475.88</v>
      </c>
      <c r="I2342" s="15">
        <v>200</v>
      </c>
      <c r="J2342" s="33">
        <v>254288.88</v>
      </c>
    </row>
    <row r="2343" spans="6:10" x14ac:dyDescent="0.25">
      <c r="F2343" s="52">
        <v>45603</v>
      </c>
      <c r="G2343" s="10">
        <f t="shared" si="32"/>
        <v>389830.80000000005</v>
      </c>
      <c r="H2343" s="37">
        <v>135341.92000000001</v>
      </c>
      <c r="I2343" s="15">
        <v>200</v>
      </c>
      <c r="J2343" s="33">
        <v>254288.88</v>
      </c>
    </row>
    <row r="2344" spans="6:10" x14ac:dyDescent="0.25">
      <c r="F2344" s="52">
        <v>45603</v>
      </c>
      <c r="G2344" s="10">
        <f t="shared" si="32"/>
        <v>389217.19</v>
      </c>
      <c r="H2344" s="37">
        <v>134728.31</v>
      </c>
      <c r="I2344" s="15">
        <v>200</v>
      </c>
      <c r="J2344" s="33">
        <v>254288.88</v>
      </c>
    </row>
    <row r="2345" spans="6:10" x14ac:dyDescent="0.25">
      <c r="F2345" s="52">
        <v>45603</v>
      </c>
      <c r="G2345" s="10">
        <f t="shared" si="32"/>
        <v>386663.1</v>
      </c>
      <c r="H2345" s="37">
        <v>132174.22</v>
      </c>
      <c r="I2345" s="15">
        <v>200</v>
      </c>
      <c r="J2345" s="33">
        <v>254288.88</v>
      </c>
    </row>
    <row r="2346" spans="6:10" x14ac:dyDescent="0.25">
      <c r="F2346" s="52">
        <v>45603</v>
      </c>
      <c r="G2346" s="10">
        <f t="shared" si="32"/>
        <v>386554.56</v>
      </c>
      <c r="H2346" s="37">
        <v>132065.68</v>
      </c>
      <c r="I2346" s="15">
        <v>200</v>
      </c>
      <c r="J2346" s="33">
        <v>254288.88</v>
      </c>
    </row>
    <row r="2347" spans="6:10" x14ac:dyDescent="0.25">
      <c r="F2347" s="52">
        <v>45603</v>
      </c>
      <c r="G2347" s="10">
        <f t="shared" si="32"/>
        <v>386788.56</v>
      </c>
      <c r="H2347" s="37">
        <v>132299.68</v>
      </c>
      <c r="I2347" s="15">
        <v>200</v>
      </c>
      <c r="J2347" s="33">
        <v>254288.88</v>
      </c>
    </row>
    <row r="2348" spans="6:10" x14ac:dyDescent="0.25">
      <c r="F2348" s="52">
        <v>45603</v>
      </c>
      <c r="G2348" s="10">
        <f t="shared" si="32"/>
        <v>386168.47</v>
      </c>
      <c r="H2348" s="37">
        <v>131679.59</v>
      </c>
      <c r="I2348" s="15">
        <v>200</v>
      </c>
      <c r="J2348" s="33">
        <v>254288.88</v>
      </c>
    </row>
    <row r="2349" spans="6:10" x14ac:dyDescent="0.25">
      <c r="F2349" s="52">
        <v>45604</v>
      </c>
      <c r="G2349" s="10">
        <f t="shared" si="32"/>
        <v>385817.44</v>
      </c>
      <c r="H2349" s="37">
        <v>131328.56</v>
      </c>
      <c r="I2349" s="15">
        <v>200</v>
      </c>
      <c r="J2349" s="33">
        <v>254288.88</v>
      </c>
    </row>
    <row r="2350" spans="6:10" x14ac:dyDescent="0.25">
      <c r="F2350" s="52">
        <v>45604</v>
      </c>
      <c r="G2350" s="10">
        <f t="shared" si="32"/>
        <v>388587.64</v>
      </c>
      <c r="H2350" s="37">
        <v>134098.76</v>
      </c>
      <c r="I2350" s="15">
        <v>200</v>
      </c>
      <c r="J2350" s="33">
        <v>254288.88</v>
      </c>
    </row>
    <row r="2351" spans="6:10" x14ac:dyDescent="0.25">
      <c r="F2351" s="52">
        <v>45608</v>
      </c>
      <c r="G2351" s="10">
        <f t="shared" si="32"/>
        <v>383945.64</v>
      </c>
      <c r="H2351" s="37">
        <v>129456.76</v>
      </c>
      <c r="I2351" s="15">
        <v>200</v>
      </c>
      <c r="J2351" s="33">
        <v>254288.88</v>
      </c>
    </row>
    <row r="2352" spans="6:10" x14ac:dyDescent="0.25">
      <c r="F2352" s="52">
        <v>45608</v>
      </c>
      <c r="G2352" s="10">
        <f t="shared" si="32"/>
        <v>384003.42</v>
      </c>
      <c r="H2352" s="37">
        <v>129514.54</v>
      </c>
      <c r="I2352" s="15">
        <v>200</v>
      </c>
      <c r="J2352" s="33">
        <v>254288.88</v>
      </c>
    </row>
    <row r="2353" spans="6:10" x14ac:dyDescent="0.25">
      <c r="F2353" s="52">
        <v>45608</v>
      </c>
      <c r="G2353" s="10">
        <f t="shared" si="32"/>
        <v>383718.68</v>
      </c>
      <c r="H2353" s="37">
        <v>129229.8</v>
      </c>
      <c r="I2353" s="15">
        <v>200</v>
      </c>
      <c r="J2353" s="33">
        <v>254288.88</v>
      </c>
    </row>
    <row r="2354" spans="6:10" x14ac:dyDescent="0.25">
      <c r="F2354" s="52">
        <v>45610</v>
      </c>
      <c r="G2354" s="10">
        <f t="shared" si="32"/>
        <v>383665.16000000003</v>
      </c>
      <c r="H2354" s="37">
        <v>129176.28</v>
      </c>
      <c r="I2354" s="15">
        <v>200</v>
      </c>
      <c r="J2354" s="33">
        <v>254288.88</v>
      </c>
    </row>
    <row r="2355" spans="6:10" x14ac:dyDescent="0.25">
      <c r="F2355" s="52">
        <v>45610</v>
      </c>
      <c r="G2355" s="10">
        <f t="shared" si="32"/>
        <v>383138.28</v>
      </c>
      <c r="H2355" s="37">
        <v>128649.4</v>
      </c>
      <c r="I2355" s="15">
        <v>200</v>
      </c>
      <c r="J2355" s="33">
        <v>254288.88</v>
      </c>
    </row>
    <row r="2356" spans="6:10" x14ac:dyDescent="0.25">
      <c r="F2356" s="52">
        <v>45610</v>
      </c>
      <c r="G2356" s="10">
        <f t="shared" si="32"/>
        <v>383074.28</v>
      </c>
      <c r="H2356" s="37">
        <v>128585.4</v>
      </c>
      <c r="I2356" s="15">
        <v>200</v>
      </c>
      <c r="J2356" s="33">
        <v>254288.88</v>
      </c>
    </row>
    <row r="2357" spans="6:10" x14ac:dyDescent="0.25">
      <c r="F2357" s="52">
        <v>45610</v>
      </c>
      <c r="G2357" s="10">
        <f t="shared" si="32"/>
        <v>382999.29000000004</v>
      </c>
      <c r="H2357" s="37">
        <v>128510.41</v>
      </c>
      <c r="I2357" s="15">
        <v>200</v>
      </c>
      <c r="J2357" s="33">
        <v>254288.88</v>
      </c>
    </row>
    <row r="2358" spans="6:10" x14ac:dyDescent="0.25">
      <c r="F2358" s="52">
        <v>45610</v>
      </c>
      <c r="G2358" s="10">
        <f t="shared" si="32"/>
        <v>382965.45</v>
      </c>
      <c r="H2358" s="37">
        <v>128476.57</v>
      </c>
      <c r="I2358" s="15">
        <v>200</v>
      </c>
      <c r="J2358" s="33">
        <v>254288.88</v>
      </c>
    </row>
    <row r="2359" spans="6:10" x14ac:dyDescent="0.25">
      <c r="F2359" s="52">
        <v>45610</v>
      </c>
      <c r="G2359" s="10">
        <f t="shared" si="32"/>
        <v>382960.85</v>
      </c>
      <c r="H2359" s="37">
        <v>128471.97</v>
      </c>
      <c r="I2359" s="15">
        <v>200</v>
      </c>
      <c r="J2359" s="33">
        <v>254288.88</v>
      </c>
    </row>
    <row r="2360" spans="6:10" x14ac:dyDescent="0.25">
      <c r="F2360" s="52">
        <v>45610</v>
      </c>
      <c r="G2360" s="10">
        <f t="shared" si="32"/>
        <v>382687.15</v>
      </c>
      <c r="H2360" s="37">
        <v>128198.27</v>
      </c>
      <c r="I2360" s="15">
        <v>200</v>
      </c>
      <c r="J2360" s="33">
        <v>254288.88</v>
      </c>
    </row>
    <row r="2361" spans="6:10" x14ac:dyDescent="0.25">
      <c r="F2361" s="52">
        <v>45610</v>
      </c>
      <c r="G2361" s="10">
        <f t="shared" si="32"/>
        <v>382187.15</v>
      </c>
      <c r="H2361" s="37">
        <v>127698.27</v>
      </c>
      <c r="I2361" s="15">
        <v>200</v>
      </c>
      <c r="J2361" s="33">
        <v>254288.88</v>
      </c>
    </row>
    <row r="2362" spans="6:10" x14ac:dyDescent="0.25">
      <c r="F2362" s="52">
        <v>45610</v>
      </c>
      <c r="G2362" s="10">
        <f t="shared" si="32"/>
        <v>382473.15</v>
      </c>
      <c r="H2362" s="37">
        <v>127984.27</v>
      </c>
      <c r="I2362" s="15">
        <v>200</v>
      </c>
      <c r="J2362" s="33">
        <v>254288.88</v>
      </c>
    </row>
    <row r="2363" spans="6:10" x14ac:dyDescent="0.25">
      <c r="F2363" s="52">
        <v>45610</v>
      </c>
      <c r="G2363" s="10">
        <f t="shared" si="32"/>
        <v>382473.15</v>
      </c>
      <c r="H2363" s="37">
        <v>127984.27</v>
      </c>
      <c r="I2363" s="15">
        <v>200</v>
      </c>
      <c r="J2363" s="33">
        <v>254288.88</v>
      </c>
    </row>
    <row r="2364" spans="6:10" x14ac:dyDescent="0.25">
      <c r="F2364" s="52">
        <v>45611</v>
      </c>
      <c r="G2364" s="10">
        <f t="shared" si="32"/>
        <v>382476.65</v>
      </c>
      <c r="H2364" s="37">
        <v>127987.77</v>
      </c>
      <c r="I2364" s="15">
        <v>200</v>
      </c>
      <c r="J2364" s="33">
        <v>254288.88</v>
      </c>
    </row>
    <row r="2365" spans="6:10" x14ac:dyDescent="0.25">
      <c r="F2365" s="52">
        <v>45611</v>
      </c>
      <c r="G2365" s="10">
        <f t="shared" si="32"/>
        <v>382018.3</v>
      </c>
      <c r="H2365" s="37">
        <v>127529.42</v>
      </c>
      <c r="I2365" s="15">
        <v>200</v>
      </c>
      <c r="J2365" s="33">
        <v>254288.88</v>
      </c>
    </row>
    <row r="2366" spans="6:10" x14ac:dyDescent="0.25">
      <c r="F2366" s="52">
        <v>45611</v>
      </c>
      <c r="G2366" s="10">
        <f t="shared" si="32"/>
        <v>385270.54000000004</v>
      </c>
      <c r="H2366" s="37">
        <v>130781.66</v>
      </c>
      <c r="I2366" s="15">
        <v>200</v>
      </c>
      <c r="J2366" s="33">
        <v>254288.88</v>
      </c>
    </row>
    <row r="2367" spans="6:10" x14ac:dyDescent="0.25">
      <c r="F2367" s="52">
        <v>45611</v>
      </c>
      <c r="G2367" s="10">
        <f t="shared" si="32"/>
        <v>385286.02</v>
      </c>
      <c r="H2367" s="37">
        <v>130797.14</v>
      </c>
      <c r="I2367" s="15">
        <v>200</v>
      </c>
      <c r="J2367" s="33">
        <v>254288.88</v>
      </c>
    </row>
    <row r="2368" spans="6:10" x14ac:dyDescent="0.25">
      <c r="F2368" s="52">
        <v>45615</v>
      </c>
      <c r="G2368" s="10">
        <f t="shared" si="32"/>
        <v>384920.04000000004</v>
      </c>
      <c r="H2368" s="37">
        <v>130431.16</v>
      </c>
      <c r="I2368" s="15">
        <v>200</v>
      </c>
      <c r="J2368" s="33">
        <v>254288.88</v>
      </c>
    </row>
    <row r="2369" spans="2:10" x14ac:dyDescent="0.25">
      <c r="C2369"/>
      <c r="F2369" s="52">
        <v>45615</v>
      </c>
      <c r="G2369" s="10">
        <f t="shared" si="32"/>
        <v>343105.26</v>
      </c>
      <c r="H2369" s="37">
        <v>88616.38</v>
      </c>
      <c r="I2369" s="15">
        <v>200</v>
      </c>
      <c r="J2369" s="33">
        <v>254288.88</v>
      </c>
    </row>
    <row r="2370" spans="2:10" x14ac:dyDescent="0.25">
      <c r="B2370" s="74"/>
      <c r="F2370" s="52">
        <v>45616</v>
      </c>
      <c r="G2370" s="10">
        <f t="shared" si="32"/>
        <v>340105.37</v>
      </c>
      <c r="H2370" s="37">
        <v>85616.49</v>
      </c>
      <c r="I2370" s="15">
        <v>200</v>
      </c>
      <c r="J2370" s="33">
        <v>254288.88</v>
      </c>
    </row>
    <row r="2371" spans="2:10" x14ac:dyDescent="0.25">
      <c r="B2371" s="74"/>
      <c r="F2371" s="52">
        <v>45616</v>
      </c>
      <c r="G2371" s="10">
        <f t="shared" si="32"/>
        <v>335468.29000000004</v>
      </c>
      <c r="H2371" s="37">
        <v>80979.41</v>
      </c>
      <c r="I2371" s="15">
        <v>200</v>
      </c>
      <c r="J2371" s="33">
        <v>254288.88</v>
      </c>
    </row>
    <row r="2372" spans="2:10" x14ac:dyDescent="0.25">
      <c r="B2372" s="74"/>
      <c r="F2372" s="52">
        <v>45616</v>
      </c>
      <c r="G2372" s="10">
        <f t="shared" si="32"/>
        <v>335433.94</v>
      </c>
      <c r="H2372" s="37">
        <v>80945.06</v>
      </c>
      <c r="I2372" s="15">
        <v>200</v>
      </c>
      <c r="J2372" s="33">
        <v>254288.88</v>
      </c>
    </row>
    <row r="2373" spans="2:10" x14ac:dyDescent="0.25">
      <c r="B2373" s="74"/>
      <c r="F2373" s="52">
        <v>45616</v>
      </c>
      <c r="G2373" s="10">
        <f t="shared" si="32"/>
        <v>335225.94</v>
      </c>
      <c r="H2373" s="37">
        <v>80737.06</v>
      </c>
      <c r="I2373" s="15">
        <v>200</v>
      </c>
      <c r="J2373" s="33">
        <v>254288.88</v>
      </c>
    </row>
    <row r="2374" spans="2:10" x14ac:dyDescent="0.25">
      <c r="B2374" s="74"/>
      <c r="F2374" s="52">
        <v>45616</v>
      </c>
      <c r="G2374" s="10">
        <f t="shared" si="32"/>
        <v>333447.7</v>
      </c>
      <c r="H2374" s="37">
        <v>78958.820000000007</v>
      </c>
      <c r="I2374" s="15">
        <v>200</v>
      </c>
      <c r="J2374" s="33">
        <v>254288.88</v>
      </c>
    </row>
    <row r="2375" spans="2:10" x14ac:dyDescent="0.25">
      <c r="B2375" s="74"/>
      <c r="F2375" s="52">
        <v>45616</v>
      </c>
      <c r="G2375" s="10">
        <f t="shared" si="32"/>
        <v>333350.23</v>
      </c>
      <c r="H2375" s="37">
        <v>78861.350000000006</v>
      </c>
      <c r="I2375" s="15">
        <v>200</v>
      </c>
      <c r="J2375" s="33">
        <v>254288.88</v>
      </c>
    </row>
    <row r="2376" spans="2:10" x14ac:dyDescent="0.25">
      <c r="B2376" s="74"/>
      <c r="F2376" s="52">
        <v>45616</v>
      </c>
      <c r="G2376" s="10">
        <f t="shared" si="32"/>
        <v>333173.24</v>
      </c>
      <c r="H2376" s="37">
        <v>78684.36</v>
      </c>
      <c r="I2376" s="15">
        <v>200</v>
      </c>
      <c r="J2376" s="33">
        <v>254288.88</v>
      </c>
    </row>
    <row r="2377" spans="2:10" x14ac:dyDescent="0.25">
      <c r="B2377" s="74"/>
      <c r="F2377" s="52">
        <v>45616</v>
      </c>
      <c r="G2377" s="10">
        <f t="shared" si="32"/>
        <v>332837.56</v>
      </c>
      <c r="H2377" s="37">
        <v>78348.679999999993</v>
      </c>
      <c r="I2377" s="15">
        <v>200</v>
      </c>
      <c r="J2377" s="33">
        <v>254288.88</v>
      </c>
    </row>
    <row r="2378" spans="2:10" x14ac:dyDescent="0.25">
      <c r="B2378" s="74"/>
      <c r="F2378" s="52">
        <v>45616</v>
      </c>
      <c r="G2378" s="10">
        <f t="shared" si="32"/>
        <v>332720.73</v>
      </c>
      <c r="H2378" s="37">
        <v>78231.850000000006</v>
      </c>
      <c r="I2378" s="15">
        <v>200</v>
      </c>
      <c r="J2378" s="33">
        <v>254288.88</v>
      </c>
    </row>
    <row r="2379" spans="2:10" x14ac:dyDescent="0.25">
      <c r="B2379" s="74"/>
      <c r="F2379" s="52">
        <v>45616</v>
      </c>
      <c r="G2379" s="10">
        <f t="shared" si="32"/>
        <v>331623.23</v>
      </c>
      <c r="H2379" s="37">
        <v>77134.350000000006</v>
      </c>
      <c r="I2379" s="15">
        <v>200</v>
      </c>
      <c r="J2379" s="33">
        <v>254288.88</v>
      </c>
    </row>
    <row r="2380" spans="2:10" x14ac:dyDescent="0.25">
      <c r="B2380" s="74"/>
      <c r="F2380" s="52">
        <v>45616</v>
      </c>
      <c r="G2380" s="10">
        <f t="shared" si="32"/>
        <v>331473.23</v>
      </c>
      <c r="H2380" s="37">
        <v>76984.350000000006</v>
      </c>
      <c r="I2380" s="15">
        <v>200</v>
      </c>
      <c r="J2380" s="33">
        <v>254288.88</v>
      </c>
    </row>
    <row r="2381" spans="2:10" x14ac:dyDescent="0.25">
      <c r="B2381" s="74"/>
      <c r="F2381" s="52">
        <v>45616</v>
      </c>
      <c r="G2381" s="10">
        <f t="shared" si="32"/>
        <v>331441.23</v>
      </c>
      <c r="H2381" s="37">
        <v>76952.350000000006</v>
      </c>
      <c r="I2381" s="15">
        <v>200</v>
      </c>
      <c r="J2381" s="33">
        <v>254288.88</v>
      </c>
    </row>
    <row r="2382" spans="2:10" x14ac:dyDescent="0.25">
      <c r="B2382" s="74"/>
      <c r="F2382" s="52">
        <v>45617</v>
      </c>
      <c r="G2382" s="10">
        <f t="shared" si="32"/>
        <v>331541.23</v>
      </c>
      <c r="H2382" s="37">
        <v>77052.350000000006</v>
      </c>
      <c r="I2382" s="15">
        <v>200</v>
      </c>
      <c r="J2382" s="33">
        <v>254288.88</v>
      </c>
    </row>
    <row r="2383" spans="2:10" x14ac:dyDescent="0.25">
      <c r="F2383" s="52">
        <v>45618</v>
      </c>
      <c r="G2383" s="10">
        <f t="shared" si="32"/>
        <v>331190.2</v>
      </c>
      <c r="H2383" s="37">
        <v>76701.320000000007</v>
      </c>
      <c r="I2383" s="15">
        <v>200</v>
      </c>
      <c r="J2383" s="33">
        <v>254288.88</v>
      </c>
    </row>
    <row r="2384" spans="2:10" x14ac:dyDescent="0.25">
      <c r="F2384" s="52">
        <v>45618</v>
      </c>
      <c r="G2384" s="10">
        <f t="shared" si="32"/>
        <v>331515.2</v>
      </c>
      <c r="H2384" s="37">
        <v>77026.320000000007</v>
      </c>
      <c r="I2384" s="15">
        <v>200</v>
      </c>
      <c r="J2384" s="33">
        <v>254288.88</v>
      </c>
    </row>
    <row r="2385" spans="6:10" x14ac:dyDescent="0.25">
      <c r="F2385" s="52">
        <v>45618</v>
      </c>
      <c r="G2385" s="10">
        <f t="shared" si="32"/>
        <v>335363.53000000003</v>
      </c>
      <c r="H2385" s="37">
        <v>80874.649999999994</v>
      </c>
      <c r="I2385" s="15">
        <v>200</v>
      </c>
      <c r="J2385" s="33">
        <v>254288.88</v>
      </c>
    </row>
    <row r="2386" spans="6:10" x14ac:dyDescent="0.25">
      <c r="F2386" s="52">
        <v>45622</v>
      </c>
      <c r="G2386" s="10">
        <f t="shared" si="32"/>
        <v>335214.24</v>
      </c>
      <c r="H2386" s="37">
        <v>80725.36</v>
      </c>
      <c r="I2386" s="15">
        <v>200</v>
      </c>
      <c r="J2386" s="33">
        <v>254288.88</v>
      </c>
    </row>
    <row r="2387" spans="6:10" x14ac:dyDescent="0.25">
      <c r="F2387" s="52">
        <v>45623</v>
      </c>
      <c r="G2387" s="10">
        <f t="shared" si="32"/>
        <v>334827.34999999998</v>
      </c>
      <c r="H2387" s="37">
        <v>80338.47</v>
      </c>
      <c r="I2387" s="15">
        <v>200</v>
      </c>
      <c r="J2387" s="33">
        <v>254288.88</v>
      </c>
    </row>
    <row r="2388" spans="6:10" x14ac:dyDescent="0.25">
      <c r="F2388" s="52">
        <v>45625</v>
      </c>
      <c r="G2388" s="10">
        <f t="shared" si="32"/>
        <v>370155.19999999995</v>
      </c>
      <c r="H2388" s="37">
        <v>114885.62</v>
      </c>
      <c r="I2388" s="15">
        <v>200</v>
      </c>
      <c r="J2388" s="33">
        <v>255069.58</v>
      </c>
    </row>
    <row r="2389" spans="6:10" x14ac:dyDescent="0.25">
      <c r="F2389" s="52">
        <v>45628</v>
      </c>
      <c r="G2389" s="10">
        <f t="shared" si="32"/>
        <v>329849.65000000002</v>
      </c>
      <c r="H2389" s="37">
        <v>74580.070000000007</v>
      </c>
      <c r="I2389" s="15">
        <v>200</v>
      </c>
      <c r="J2389" s="33">
        <v>255069.58</v>
      </c>
    </row>
    <row r="2390" spans="6:10" x14ac:dyDescent="0.25">
      <c r="F2390" s="52">
        <v>45629</v>
      </c>
      <c r="G2390" s="10">
        <f t="shared" ref="G2390:G2453" si="33">H2390+I2390+J2390</f>
        <v>408608.68</v>
      </c>
      <c r="H2390" s="37">
        <v>153339.1</v>
      </c>
      <c r="I2390" s="15">
        <v>200</v>
      </c>
      <c r="J2390" s="33">
        <v>255069.58</v>
      </c>
    </row>
    <row r="2391" spans="6:10" x14ac:dyDescent="0.25">
      <c r="F2391" s="52">
        <v>45629</v>
      </c>
      <c r="G2391" s="10">
        <f t="shared" si="33"/>
        <v>408588.68</v>
      </c>
      <c r="H2391" s="37">
        <v>153319.1</v>
      </c>
      <c r="I2391" s="15">
        <v>200</v>
      </c>
      <c r="J2391" s="33">
        <v>255069.58</v>
      </c>
    </row>
    <row r="2392" spans="6:10" x14ac:dyDescent="0.25">
      <c r="F2392" s="52">
        <v>45629</v>
      </c>
      <c r="G2392" s="10">
        <f t="shared" si="33"/>
        <v>533588.67999999993</v>
      </c>
      <c r="H2392" s="37">
        <v>278319.09999999998</v>
      </c>
      <c r="I2392" s="15">
        <v>200</v>
      </c>
      <c r="J2392" s="33">
        <v>255069.58</v>
      </c>
    </row>
    <row r="2393" spans="6:10" x14ac:dyDescent="0.25">
      <c r="F2393" s="52">
        <v>45631</v>
      </c>
      <c r="G2393" s="10">
        <f t="shared" si="33"/>
        <v>533565.67999999993</v>
      </c>
      <c r="H2393" s="37">
        <v>278296.09999999998</v>
      </c>
      <c r="I2393" s="15">
        <v>200</v>
      </c>
      <c r="J2393" s="33">
        <v>255069.58</v>
      </c>
    </row>
    <row r="2394" spans="6:10" x14ac:dyDescent="0.25">
      <c r="F2394" s="52">
        <v>45631</v>
      </c>
      <c r="G2394" s="10">
        <f t="shared" si="33"/>
        <v>533415.67999999993</v>
      </c>
      <c r="H2394" s="37">
        <v>278146.09999999998</v>
      </c>
      <c r="I2394" s="15">
        <v>200</v>
      </c>
      <c r="J2394" s="33">
        <v>255069.58</v>
      </c>
    </row>
    <row r="2395" spans="6:10" x14ac:dyDescent="0.25">
      <c r="F2395" s="52">
        <v>45631</v>
      </c>
      <c r="G2395" s="10">
        <f t="shared" si="33"/>
        <v>525563.86</v>
      </c>
      <c r="H2395" s="37">
        <v>270294.28000000003</v>
      </c>
      <c r="I2395" s="15">
        <v>200</v>
      </c>
      <c r="J2395" s="33">
        <v>255069.58</v>
      </c>
    </row>
    <row r="2396" spans="6:10" x14ac:dyDescent="0.25">
      <c r="F2396" s="52">
        <v>45631</v>
      </c>
      <c r="G2396" s="10">
        <f t="shared" si="33"/>
        <v>523323.94999999995</v>
      </c>
      <c r="H2396" s="37">
        <v>268054.37</v>
      </c>
      <c r="I2396" s="15">
        <v>200</v>
      </c>
      <c r="J2396" s="33">
        <v>255069.58</v>
      </c>
    </row>
    <row r="2397" spans="6:10" x14ac:dyDescent="0.25">
      <c r="F2397" s="52">
        <v>45631</v>
      </c>
      <c r="G2397" s="10">
        <f t="shared" si="33"/>
        <v>523060.35</v>
      </c>
      <c r="H2397" s="37">
        <v>267790.77</v>
      </c>
      <c r="I2397" s="15">
        <v>200</v>
      </c>
      <c r="J2397" s="33">
        <v>255069.58</v>
      </c>
    </row>
    <row r="2398" spans="6:10" x14ac:dyDescent="0.25">
      <c r="F2398" s="52">
        <v>45631</v>
      </c>
      <c r="G2398" s="10">
        <f t="shared" si="33"/>
        <v>522972.04000000004</v>
      </c>
      <c r="H2398" s="37">
        <v>267702.46000000002</v>
      </c>
      <c r="I2398" s="15">
        <v>200</v>
      </c>
      <c r="J2398" s="33">
        <v>255069.58</v>
      </c>
    </row>
    <row r="2399" spans="6:10" x14ac:dyDescent="0.25">
      <c r="F2399" s="52">
        <v>45631</v>
      </c>
      <c r="G2399" s="10">
        <f t="shared" si="33"/>
        <v>522707.51</v>
      </c>
      <c r="H2399" s="37">
        <v>267437.93</v>
      </c>
      <c r="I2399" s="15">
        <v>200</v>
      </c>
      <c r="J2399" s="33">
        <v>255069.58</v>
      </c>
    </row>
    <row r="2400" spans="6:10" x14ac:dyDescent="0.25">
      <c r="F2400" s="52">
        <v>45631</v>
      </c>
      <c r="G2400" s="10">
        <f t="shared" si="33"/>
        <v>522092.67999999993</v>
      </c>
      <c r="H2400" s="37">
        <v>266823.09999999998</v>
      </c>
      <c r="I2400" s="15">
        <v>200</v>
      </c>
      <c r="J2400" s="33">
        <v>255069.58</v>
      </c>
    </row>
    <row r="2401" spans="6:10" x14ac:dyDescent="0.25">
      <c r="F2401" s="52">
        <v>45631</v>
      </c>
      <c r="G2401" s="10">
        <f t="shared" si="33"/>
        <v>522071.03</v>
      </c>
      <c r="H2401" s="37">
        <v>266801.45</v>
      </c>
      <c r="I2401" s="15">
        <v>200</v>
      </c>
      <c r="J2401" s="33">
        <v>255069.58</v>
      </c>
    </row>
    <row r="2402" spans="6:10" x14ac:dyDescent="0.25">
      <c r="F2402" s="52">
        <v>45631</v>
      </c>
      <c r="G2402" s="10">
        <f t="shared" si="33"/>
        <v>521537.44999999995</v>
      </c>
      <c r="H2402" s="37">
        <v>266267.87</v>
      </c>
      <c r="I2402" s="15">
        <v>200</v>
      </c>
      <c r="J2402" s="33">
        <v>255069.58</v>
      </c>
    </row>
    <row r="2403" spans="6:10" x14ac:dyDescent="0.25">
      <c r="F2403" s="52">
        <v>45631</v>
      </c>
      <c r="G2403" s="10">
        <f t="shared" si="33"/>
        <v>521107.91000000003</v>
      </c>
      <c r="H2403" s="37">
        <v>265838.33</v>
      </c>
      <c r="I2403" s="15">
        <v>200</v>
      </c>
      <c r="J2403" s="33">
        <v>255069.58</v>
      </c>
    </row>
    <row r="2404" spans="6:10" x14ac:dyDescent="0.25">
      <c r="F2404" s="52">
        <v>45631</v>
      </c>
      <c r="G2404" s="10">
        <f t="shared" si="33"/>
        <v>520990.61</v>
      </c>
      <c r="H2404" s="37">
        <v>265721.03000000003</v>
      </c>
      <c r="I2404" s="15">
        <v>200</v>
      </c>
      <c r="J2404" s="33">
        <v>255069.58</v>
      </c>
    </row>
    <row r="2405" spans="6:10" x14ac:dyDescent="0.25">
      <c r="F2405" s="52">
        <v>45631</v>
      </c>
      <c r="G2405" s="10">
        <f t="shared" si="33"/>
        <v>520378.69999999995</v>
      </c>
      <c r="H2405" s="37">
        <v>265109.12</v>
      </c>
      <c r="I2405" s="15">
        <v>200</v>
      </c>
      <c r="J2405" s="33">
        <v>255069.58</v>
      </c>
    </row>
    <row r="2406" spans="6:10" x14ac:dyDescent="0.25">
      <c r="F2406" s="52">
        <v>45631</v>
      </c>
      <c r="G2406" s="10">
        <f t="shared" si="33"/>
        <v>520320.57999999996</v>
      </c>
      <c r="H2406" s="37">
        <v>265051</v>
      </c>
      <c r="I2406" s="15">
        <v>200</v>
      </c>
      <c r="J2406" s="33">
        <v>255069.58</v>
      </c>
    </row>
    <row r="2407" spans="6:10" x14ac:dyDescent="0.25">
      <c r="F2407" s="52">
        <v>45631</v>
      </c>
      <c r="G2407" s="10">
        <f t="shared" si="33"/>
        <v>534914.6</v>
      </c>
      <c r="H2407" s="37">
        <v>279645.02</v>
      </c>
      <c r="I2407" s="15">
        <v>200</v>
      </c>
      <c r="J2407" s="33">
        <v>255069.58</v>
      </c>
    </row>
    <row r="2408" spans="6:10" x14ac:dyDescent="0.25">
      <c r="F2408" s="52">
        <v>45631</v>
      </c>
      <c r="G2408" s="10">
        <f t="shared" si="33"/>
        <v>535471.51</v>
      </c>
      <c r="H2408" s="37">
        <v>280201.93</v>
      </c>
      <c r="I2408" s="15">
        <v>200</v>
      </c>
      <c r="J2408" s="33">
        <v>255069.58</v>
      </c>
    </row>
    <row r="2409" spans="6:10" x14ac:dyDescent="0.25">
      <c r="F2409" s="52">
        <v>45632</v>
      </c>
      <c r="G2409" s="10">
        <f t="shared" si="33"/>
        <v>535571.51</v>
      </c>
      <c r="H2409" s="37">
        <v>280301.93</v>
      </c>
      <c r="I2409" s="15">
        <v>200</v>
      </c>
      <c r="J2409" s="33">
        <v>255069.58</v>
      </c>
    </row>
    <row r="2410" spans="6:10" x14ac:dyDescent="0.25">
      <c r="F2410" s="52">
        <v>45632</v>
      </c>
      <c r="G2410" s="10">
        <f t="shared" si="33"/>
        <v>535220.47999999998</v>
      </c>
      <c r="H2410" s="37">
        <v>279950.90000000002</v>
      </c>
      <c r="I2410" s="15">
        <v>200</v>
      </c>
      <c r="J2410" s="33">
        <v>255069.58</v>
      </c>
    </row>
    <row r="2411" spans="6:10" x14ac:dyDescent="0.25">
      <c r="F2411" s="52">
        <v>45635</v>
      </c>
      <c r="G2411" s="10">
        <f t="shared" si="33"/>
        <v>535851.48</v>
      </c>
      <c r="H2411" s="37">
        <v>280581.90000000002</v>
      </c>
      <c r="I2411" s="15">
        <v>200</v>
      </c>
      <c r="J2411" s="33">
        <v>255069.58</v>
      </c>
    </row>
    <row r="2412" spans="6:10" x14ac:dyDescent="0.25">
      <c r="F2412" s="52">
        <v>45636</v>
      </c>
      <c r="G2412" s="10">
        <f t="shared" si="33"/>
        <v>536311.48</v>
      </c>
      <c r="H2412" s="37">
        <v>281041.90000000002</v>
      </c>
      <c r="I2412" s="15">
        <v>200</v>
      </c>
      <c r="J2412" s="33">
        <v>255069.58</v>
      </c>
    </row>
    <row r="2413" spans="6:10" x14ac:dyDescent="0.25">
      <c r="F2413" s="52">
        <v>45637</v>
      </c>
      <c r="G2413" s="10">
        <f t="shared" si="33"/>
        <v>526861.48</v>
      </c>
      <c r="H2413" s="37">
        <v>271591.90000000002</v>
      </c>
      <c r="I2413" s="15">
        <v>200</v>
      </c>
      <c r="J2413" s="33">
        <v>255069.58</v>
      </c>
    </row>
    <row r="2414" spans="6:10" x14ac:dyDescent="0.25">
      <c r="F2414" s="52">
        <v>45638</v>
      </c>
      <c r="G2414" s="10">
        <f t="shared" si="33"/>
        <v>526771.48</v>
      </c>
      <c r="H2414" s="37">
        <v>271501.90000000002</v>
      </c>
      <c r="I2414" s="15">
        <v>200</v>
      </c>
      <c r="J2414" s="33">
        <v>255069.58</v>
      </c>
    </row>
    <row r="2415" spans="6:10" x14ac:dyDescent="0.25">
      <c r="F2415" s="52">
        <v>45638</v>
      </c>
      <c r="G2415" s="10">
        <f t="shared" si="33"/>
        <v>526665.76</v>
      </c>
      <c r="H2415" s="37">
        <v>271396.18</v>
      </c>
      <c r="I2415" s="15">
        <v>200</v>
      </c>
      <c r="J2415" s="33">
        <v>255069.58</v>
      </c>
    </row>
    <row r="2416" spans="6:10" x14ac:dyDescent="0.25">
      <c r="F2416" s="52">
        <v>45638</v>
      </c>
      <c r="G2416" s="10">
        <f t="shared" si="33"/>
        <v>526579.77</v>
      </c>
      <c r="H2416" s="37">
        <v>271310.19</v>
      </c>
      <c r="I2416" s="15">
        <v>200</v>
      </c>
      <c r="J2416" s="33">
        <v>255069.58</v>
      </c>
    </row>
    <row r="2417" spans="6:10" x14ac:dyDescent="0.25">
      <c r="F2417" s="52">
        <v>45638</v>
      </c>
      <c r="G2417" s="10">
        <f t="shared" si="33"/>
        <v>526579.77</v>
      </c>
      <c r="H2417" s="37">
        <v>271310.19</v>
      </c>
      <c r="I2417" s="15">
        <v>200</v>
      </c>
      <c r="J2417" s="33">
        <v>255069.58</v>
      </c>
    </row>
    <row r="2418" spans="6:10" x14ac:dyDescent="0.25">
      <c r="F2418" s="52">
        <v>45638</v>
      </c>
      <c r="G2418" s="10">
        <f t="shared" si="33"/>
        <v>524798.53</v>
      </c>
      <c r="H2418" s="37">
        <v>269528.95</v>
      </c>
      <c r="I2418" s="15">
        <v>200</v>
      </c>
      <c r="J2418" s="33">
        <v>255069.58</v>
      </c>
    </row>
    <row r="2419" spans="6:10" x14ac:dyDescent="0.25">
      <c r="F2419" s="52">
        <v>45638</v>
      </c>
      <c r="G2419" s="10">
        <f t="shared" si="33"/>
        <v>524120.99</v>
      </c>
      <c r="H2419" s="37">
        <v>268851.40999999997</v>
      </c>
      <c r="I2419" s="15">
        <v>200</v>
      </c>
      <c r="J2419" s="33">
        <v>255069.58</v>
      </c>
    </row>
    <row r="2420" spans="6:10" x14ac:dyDescent="0.25">
      <c r="F2420" s="52">
        <v>45638</v>
      </c>
      <c r="G2420" s="10">
        <f t="shared" si="33"/>
        <v>524093.39</v>
      </c>
      <c r="H2420" s="37">
        <v>268823.81</v>
      </c>
      <c r="I2420" s="15">
        <v>200</v>
      </c>
      <c r="J2420" s="33">
        <v>255069.58</v>
      </c>
    </row>
    <row r="2421" spans="6:10" x14ac:dyDescent="0.25">
      <c r="F2421" s="52">
        <v>45638</v>
      </c>
      <c r="G2421" s="10">
        <f t="shared" si="33"/>
        <v>524072.39</v>
      </c>
      <c r="H2421" s="37">
        <v>268802.81</v>
      </c>
      <c r="I2421" s="15">
        <v>200</v>
      </c>
      <c r="J2421" s="33">
        <v>255069.58</v>
      </c>
    </row>
    <row r="2422" spans="6:10" x14ac:dyDescent="0.25">
      <c r="F2422" s="52">
        <v>45638</v>
      </c>
      <c r="G2422" s="10">
        <f t="shared" si="33"/>
        <v>524072.39</v>
      </c>
      <c r="H2422" s="37">
        <v>268802.81</v>
      </c>
      <c r="I2422" s="15">
        <v>200</v>
      </c>
      <c r="J2422" s="33">
        <v>255069.58</v>
      </c>
    </row>
    <row r="2423" spans="6:10" x14ac:dyDescent="0.25">
      <c r="F2423" s="52">
        <v>45638</v>
      </c>
      <c r="G2423" s="10">
        <f t="shared" si="33"/>
        <v>523894.11</v>
      </c>
      <c r="H2423" s="37">
        <v>268624.53000000003</v>
      </c>
      <c r="I2423" s="15">
        <v>200</v>
      </c>
      <c r="J2423" s="33">
        <v>255069.58</v>
      </c>
    </row>
    <row r="2424" spans="6:10" x14ac:dyDescent="0.25">
      <c r="F2424" s="52">
        <v>45638</v>
      </c>
      <c r="G2424" s="10">
        <f t="shared" si="33"/>
        <v>523656.66000000003</v>
      </c>
      <c r="H2424" s="37">
        <v>268387.08</v>
      </c>
      <c r="I2424" s="15">
        <v>200</v>
      </c>
      <c r="J2424" s="33">
        <v>255069.58</v>
      </c>
    </row>
    <row r="2425" spans="6:10" x14ac:dyDescent="0.25">
      <c r="F2425" s="52">
        <v>45639</v>
      </c>
      <c r="G2425" s="10">
        <f t="shared" si="33"/>
        <v>523671.15</v>
      </c>
      <c r="H2425" s="37">
        <v>268401.57</v>
      </c>
      <c r="I2425" s="15">
        <v>200</v>
      </c>
      <c r="J2425" s="33">
        <v>255069.58</v>
      </c>
    </row>
    <row r="2426" spans="6:10" x14ac:dyDescent="0.25">
      <c r="F2426" s="52">
        <v>45642</v>
      </c>
      <c r="G2426" s="10">
        <f t="shared" si="33"/>
        <v>480106.27</v>
      </c>
      <c r="H2426" s="37">
        <v>224836.69</v>
      </c>
      <c r="I2426" s="15">
        <v>200</v>
      </c>
      <c r="J2426" s="33">
        <v>255069.58</v>
      </c>
    </row>
    <row r="2427" spans="6:10" x14ac:dyDescent="0.25">
      <c r="F2427" s="52">
        <v>45644</v>
      </c>
      <c r="G2427" s="10">
        <f t="shared" si="33"/>
        <v>480052.75</v>
      </c>
      <c r="H2427" s="37">
        <v>224783.17</v>
      </c>
      <c r="I2427" s="15">
        <v>200</v>
      </c>
      <c r="J2427" s="33">
        <v>255069.58</v>
      </c>
    </row>
    <row r="2428" spans="6:10" x14ac:dyDescent="0.25">
      <c r="F2428" s="52">
        <v>45644</v>
      </c>
      <c r="G2428" s="10">
        <f t="shared" si="33"/>
        <v>479688.41</v>
      </c>
      <c r="H2428" s="37">
        <v>224418.83</v>
      </c>
      <c r="I2428" s="15">
        <v>200</v>
      </c>
      <c r="J2428" s="33">
        <v>255069.58</v>
      </c>
    </row>
    <row r="2429" spans="6:10" x14ac:dyDescent="0.25">
      <c r="F2429" s="52">
        <v>45644</v>
      </c>
      <c r="G2429" s="10">
        <f t="shared" si="33"/>
        <v>479480.41</v>
      </c>
      <c r="H2429" s="37">
        <v>224210.83</v>
      </c>
      <c r="I2429" s="15">
        <v>200</v>
      </c>
      <c r="J2429" s="33">
        <v>255069.58</v>
      </c>
    </row>
    <row r="2430" spans="6:10" x14ac:dyDescent="0.25">
      <c r="F2430" s="52">
        <v>45644</v>
      </c>
      <c r="G2430" s="10">
        <f t="shared" si="33"/>
        <v>479097.24</v>
      </c>
      <c r="H2430" s="37">
        <v>223827.66</v>
      </c>
      <c r="I2430" s="15">
        <v>200</v>
      </c>
      <c r="J2430" s="33">
        <v>255069.58</v>
      </c>
    </row>
    <row r="2431" spans="6:10" x14ac:dyDescent="0.25">
      <c r="F2431" s="52">
        <v>45644</v>
      </c>
      <c r="G2431" s="10">
        <f t="shared" si="33"/>
        <v>479093.24</v>
      </c>
      <c r="H2431" s="37">
        <v>223823.66</v>
      </c>
      <c r="I2431" s="15">
        <v>200</v>
      </c>
      <c r="J2431" s="33">
        <v>255069.58</v>
      </c>
    </row>
    <row r="2432" spans="6:10" x14ac:dyDescent="0.25">
      <c r="F2432" s="52">
        <v>45644</v>
      </c>
      <c r="G2432" s="10">
        <f t="shared" si="33"/>
        <v>479072.24</v>
      </c>
      <c r="H2432" s="37">
        <v>223802.66</v>
      </c>
      <c r="I2432" s="15">
        <v>200</v>
      </c>
      <c r="J2432" s="33">
        <v>255069.58</v>
      </c>
    </row>
    <row r="2433" spans="2:10" x14ac:dyDescent="0.25">
      <c r="C2433"/>
      <c r="F2433" s="52">
        <v>45644</v>
      </c>
      <c r="G2433" s="10">
        <f t="shared" si="33"/>
        <v>479028.4</v>
      </c>
      <c r="H2433" s="37">
        <v>223758.82</v>
      </c>
      <c r="I2433" s="15">
        <v>200</v>
      </c>
      <c r="J2433" s="33">
        <v>255069.58</v>
      </c>
    </row>
    <row r="2434" spans="2:10" x14ac:dyDescent="0.25">
      <c r="B2434" s="74"/>
      <c r="F2434" s="52">
        <v>45644</v>
      </c>
      <c r="G2434" s="10">
        <f t="shared" si="33"/>
        <v>479643.4</v>
      </c>
      <c r="H2434" s="37">
        <v>224373.82</v>
      </c>
      <c r="I2434" s="15">
        <v>200</v>
      </c>
      <c r="J2434" s="33">
        <v>255069.58</v>
      </c>
    </row>
    <row r="2435" spans="2:10" x14ac:dyDescent="0.25">
      <c r="B2435" s="74"/>
      <c r="F2435" s="52">
        <v>45644</v>
      </c>
      <c r="G2435" s="10">
        <f t="shared" si="33"/>
        <v>542279.13</v>
      </c>
      <c r="H2435" s="37">
        <v>287009.55</v>
      </c>
      <c r="I2435" s="15">
        <v>200</v>
      </c>
      <c r="J2435" s="33">
        <v>255069.58</v>
      </c>
    </row>
    <row r="2436" spans="2:10" x14ac:dyDescent="0.25">
      <c r="B2436" s="74"/>
      <c r="F2436" s="52">
        <v>45644</v>
      </c>
      <c r="G2436" s="10">
        <f t="shared" si="33"/>
        <v>541679.13</v>
      </c>
      <c r="H2436" s="37">
        <v>286409.55</v>
      </c>
      <c r="I2436" s="15">
        <v>200</v>
      </c>
      <c r="J2436" s="33">
        <v>255069.58</v>
      </c>
    </row>
    <row r="2437" spans="2:10" x14ac:dyDescent="0.25">
      <c r="B2437" s="74"/>
      <c r="F2437" s="52">
        <v>45645</v>
      </c>
      <c r="G2437" s="10">
        <f t="shared" si="33"/>
        <v>541666.38</v>
      </c>
      <c r="H2437" s="37">
        <v>286396.79999999999</v>
      </c>
      <c r="I2437" s="15">
        <v>200</v>
      </c>
      <c r="J2437" s="33">
        <v>255069.58</v>
      </c>
    </row>
    <row r="2438" spans="2:10" x14ac:dyDescent="0.25">
      <c r="B2438" s="74"/>
      <c r="F2438" s="52">
        <v>45646</v>
      </c>
      <c r="G2438" s="10">
        <f t="shared" si="33"/>
        <v>538452.99</v>
      </c>
      <c r="H2438" s="37">
        <v>283183.40999999997</v>
      </c>
      <c r="I2438" s="15">
        <v>200</v>
      </c>
      <c r="J2438" s="33">
        <v>255069.58</v>
      </c>
    </row>
    <row r="2439" spans="2:10" x14ac:dyDescent="0.25">
      <c r="B2439" s="74"/>
      <c r="F2439" s="52">
        <v>45649</v>
      </c>
      <c r="G2439" s="10">
        <f t="shared" si="33"/>
        <v>538552.99</v>
      </c>
      <c r="H2439" s="37">
        <v>283283.40999999997</v>
      </c>
      <c r="I2439" s="15">
        <v>200</v>
      </c>
      <c r="J2439" s="33">
        <v>255069.58</v>
      </c>
    </row>
    <row r="2440" spans="2:10" x14ac:dyDescent="0.25">
      <c r="B2440" s="74"/>
      <c r="F2440" s="52">
        <v>45649</v>
      </c>
      <c r="G2440" s="10">
        <f t="shared" si="33"/>
        <v>536552.99</v>
      </c>
      <c r="H2440" s="37">
        <v>281283.40999999997</v>
      </c>
      <c r="I2440" s="15">
        <v>200</v>
      </c>
      <c r="J2440" s="33">
        <v>255069.58</v>
      </c>
    </row>
    <row r="2441" spans="2:10" x14ac:dyDescent="0.25">
      <c r="B2441" s="74"/>
      <c r="F2441" s="52">
        <v>45649</v>
      </c>
      <c r="G2441" s="10">
        <f t="shared" si="33"/>
        <v>536201.63</v>
      </c>
      <c r="H2441" s="37">
        <v>280932.05</v>
      </c>
      <c r="I2441" s="15">
        <v>200</v>
      </c>
      <c r="J2441" s="33">
        <v>255069.58</v>
      </c>
    </row>
    <row r="2442" spans="2:10" x14ac:dyDescent="0.25">
      <c r="B2442" s="74"/>
      <c r="F2442" s="52">
        <v>45652</v>
      </c>
      <c r="G2442" s="10">
        <f t="shared" si="33"/>
        <v>535807.31999999995</v>
      </c>
      <c r="H2442" s="37">
        <v>280537.74</v>
      </c>
      <c r="I2442" s="15">
        <v>200</v>
      </c>
      <c r="J2442" s="33">
        <v>255069.58</v>
      </c>
    </row>
    <row r="2443" spans="2:10" x14ac:dyDescent="0.25">
      <c r="B2443" s="74"/>
      <c r="F2443" s="52">
        <v>45652</v>
      </c>
      <c r="G2443" s="10">
        <f t="shared" si="33"/>
        <v>535664.52</v>
      </c>
      <c r="H2443" s="37">
        <v>280394.94</v>
      </c>
      <c r="I2443" s="15">
        <v>200</v>
      </c>
      <c r="J2443" s="33">
        <v>255069.58</v>
      </c>
    </row>
    <row r="2444" spans="2:10" x14ac:dyDescent="0.25">
      <c r="B2444" s="74"/>
      <c r="F2444" s="52">
        <v>45652</v>
      </c>
      <c r="G2444" s="10">
        <f t="shared" si="33"/>
        <v>535761.02</v>
      </c>
      <c r="H2444" s="37">
        <v>280491.44</v>
      </c>
      <c r="I2444" s="15">
        <v>200</v>
      </c>
      <c r="J2444" s="33">
        <v>255069.58</v>
      </c>
    </row>
    <row r="2445" spans="2:10" x14ac:dyDescent="0.25">
      <c r="B2445" s="74"/>
      <c r="F2445" s="52">
        <v>45652</v>
      </c>
      <c r="G2445" s="10">
        <f t="shared" si="33"/>
        <v>536438.02</v>
      </c>
      <c r="H2445" s="37">
        <v>281168.44</v>
      </c>
      <c r="I2445" s="15">
        <v>200</v>
      </c>
      <c r="J2445" s="33">
        <v>255069.58</v>
      </c>
    </row>
    <row r="2446" spans="2:10" x14ac:dyDescent="0.25">
      <c r="B2446" s="74"/>
      <c r="F2446" s="52">
        <v>45653</v>
      </c>
      <c r="G2446" s="10">
        <f t="shared" si="33"/>
        <v>536339.53</v>
      </c>
      <c r="H2446" s="37">
        <v>281069.95</v>
      </c>
      <c r="I2446" s="15">
        <v>200</v>
      </c>
      <c r="J2446" s="33">
        <v>255069.58</v>
      </c>
    </row>
    <row r="2447" spans="2:10" x14ac:dyDescent="0.25">
      <c r="F2447" s="52">
        <v>45653</v>
      </c>
      <c r="G2447" s="10">
        <f t="shared" si="33"/>
        <v>587170.17000000004</v>
      </c>
      <c r="H2447" s="37">
        <v>331900.59000000003</v>
      </c>
      <c r="I2447" s="15">
        <v>200</v>
      </c>
      <c r="J2447" s="33">
        <v>255069.58</v>
      </c>
    </row>
    <row r="2448" spans="2:10" x14ac:dyDescent="0.25">
      <c r="F2448" s="52">
        <v>45653</v>
      </c>
      <c r="G2448" s="10">
        <f t="shared" si="33"/>
        <v>580571.54999999993</v>
      </c>
      <c r="H2448" s="37">
        <v>325301.96999999997</v>
      </c>
      <c r="I2448" s="15">
        <v>200</v>
      </c>
      <c r="J2448" s="33">
        <v>255069.58</v>
      </c>
    </row>
    <row r="2449" spans="6:10" x14ac:dyDescent="0.25">
      <c r="F2449" s="52">
        <v>45653</v>
      </c>
      <c r="G2449" s="10">
        <f t="shared" si="33"/>
        <v>580513.42999999993</v>
      </c>
      <c r="H2449" s="37">
        <v>325243.84999999998</v>
      </c>
      <c r="I2449" s="15">
        <v>200</v>
      </c>
      <c r="J2449" s="33">
        <v>255069.58</v>
      </c>
    </row>
    <row r="2450" spans="6:10" x14ac:dyDescent="0.25">
      <c r="F2450" s="52">
        <v>45653</v>
      </c>
      <c r="G2450" s="10">
        <f t="shared" si="33"/>
        <v>580071.26</v>
      </c>
      <c r="H2450" s="37">
        <v>324801.68</v>
      </c>
      <c r="I2450" s="15">
        <v>200</v>
      </c>
      <c r="J2450" s="33">
        <v>255069.58</v>
      </c>
    </row>
    <row r="2451" spans="6:10" x14ac:dyDescent="0.25">
      <c r="F2451" s="52">
        <v>45653</v>
      </c>
      <c r="G2451" s="10">
        <f t="shared" si="33"/>
        <v>580008.26</v>
      </c>
      <c r="H2451" s="37">
        <v>324738.68</v>
      </c>
      <c r="I2451" s="15">
        <v>200</v>
      </c>
      <c r="J2451" s="33">
        <v>255069.58</v>
      </c>
    </row>
    <row r="2452" spans="6:10" x14ac:dyDescent="0.25">
      <c r="F2452" s="52">
        <v>45653</v>
      </c>
      <c r="G2452" s="10">
        <f t="shared" si="33"/>
        <v>579804.6</v>
      </c>
      <c r="H2452" s="37">
        <v>324535.02</v>
      </c>
      <c r="I2452" s="15">
        <v>200</v>
      </c>
      <c r="J2452" s="33">
        <v>255069.58</v>
      </c>
    </row>
    <row r="2453" spans="6:10" x14ac:dyDescent="0.25">
      <c r="F2453" s="52">
        <v>45653</v>
      </c>
      <c r="G2453" s="10">
        <f t="shared" si="33"/>
        <v>578855.37</v>
      </c>
      <c r="H2453" s="37">
        <v>323585.78999999998</v>
      </c>
      <c r="I2453" s="15">
        <v>200</v>
      </c>
      <c r="J2453" s="33">
        <v>255069.58</v>
      </c>
    </row>
    <row r="2454" spans="6:10" x14ac:dyDescent="0.25">
      <c r="F2454" s="52">
        <v>45653</v>
      </c>
      <c r="G2454" s="10">
        <f t="shared" ref="G2454:G2517" si="34">H2454+I2454+J2454</f>
        <v>578822.67999999993</v>
      </c>
      <c r="H2454" s="37">
        <v>323553.09999999998</v>
      </c>
      <c r="I2454" s="15">
        <v>200</v>
      </c>
      <c r="J2454" s="33">
        <v>255069.58</v>
      </c>
    </row>
    <row r="2455" spans="6:10" x14ac:dyDescent="0.25">
      <c r="F2455" s="52">
        <v>45656</v>
      </c>
      <c r="G2455" s="10">
        <f t="shared" si="34"/>
        <v>544325.26</v>
      </c>
      <c r="H2455" s="37">
        <v>288266.03000000003</v>
      </c>
      <c r="I2455" s="15">
        <v>200</v>
      </c>
      <c r="J2455" s="33">
        <v>255859.23</v>
      </c>
    </row>
    <row r="2456" spans="6:10" x14ac:dyDescent="0.25">
      <c r="F2456" s="52">
        <v>45657</v>
      </c>
      <c r="G2456" s="10">
        <f t="shared" si="34"/>
        <v>544325.26</v>
      </c>
      <c r="H2456" s="37">
        <v>288266.03000000003</v>
      </c>
      <c r="I2456" s="15">
        <v>200</v>
      </c>
      <c r="J2456" s="33">
        <v>255859.23</v>
      </c>
    </row>
    <row r="2457" spans="6:10" x14ac:dyDescent="0.25">
      <c r="F2457" s="52">
        <v>45659</v>
      </c>
      <c r="G2457" s="10">
        <f t="shared" si="34"/>
        <v>545173.66</v>
      </c>
      <c r="H2457" s="37">
        <v>289114.43</v>
      </c>
      <c r="I2457" s="15">
        <v>200</v>
      </c>
      <c r="J2457" s="33">
        <v>255859.23</v>
      </c>
    </row>
    <row r="2458" spans="6:10" x14ac:dyDescent="0.25">
      <c r="F2458" s="52">
        <v>45663</v>
      </c>
      <c r="G2458" s="10">
        <f t="shared" si="34"/>
        <v>544863.68000000005</v>
      </c>
      <c r="H2458" s="37">
        <v>288804.45</v>
      </c>
      <c r="I2458" s="15">
        <v>200</v>
      </c>
      <c r="J2458" s="33">
        <v>255859.23</v>
      </c>
    </row>
    <row r="2459" spans="6:10" x14ac:dyDescent="0.25">
      <c r="F2459" s="52">
        <v>45664</v>
      </c>
      <c r="G2459" s="10">
        <f t="shared" si="34"/>
        <v>544840.68000000005</v>
      </c>
      <c r="H2459" s="37">
        <v>288781.45</v>
      </c>
      <c r="I2459" s="15">
        <v>200</v>
      </c>
      <c r="J2459" s="33">
        <v>255859.23</v>
      </c>
    </row>
    <row r="2460" spans="6:10" x14ac:dyDescent="0.25">
      <c r="F2460" s="52">
        <v>45665</v>
      </c>
      <c r="G2460" s="10">
        <f t="shared" si="34"/>
        <v>566395.73</v>
      </c>
      <c r="H2460" s="37">
        <v>310336.5</v>
      </c>
      <c r="I2460" s="15">
        <v>200</v>
      </c>
      <c r="J2460" s="33">
        <v>255859.23</v>
      </c>
    </row>
    <row r="2461" spans="6:10" x14ac:dyDescent="0.25">
      <c r="F2461" s="52">
        <v>45671</v>
      </c>
      <c r="G2461" s="10">
        <f t="shared" si="34"/>
        <v>527044.18999999994</v>
      </c>
      <c r="H2461" s="37">
        <v>270194.21999999997</v>
      </c>
      <c r="I2461" s="15">
        <v>200</v>
      </c>
      <c r="J2461" s="33">
        <v>256649.97</v>
      </c>
    </row>
    <row r="2462" spans="6:10" x14ac:dyDescent="0.25">
      <c r="F2462" s="52">
        <v>45672</v>
      </c>
      <c r="G2462" s="10">
        <f t="shared" si="34"/>
        <v>527073.05000000005</v>
      </c>
      <c r="H2462" s="37">
        <v>270223.08</v>
      </c>
      <c r="I2462" s="15">
        <v>200</v>
      </c>
      <c r="J2462" s="33">
        <v>256649.97</v>
      </c>
    </row>
    <row r="2463" spans="6:10" x14ac:dyDescent="0.25">
      <c r="F2463" s="52">
        <v>45672</v>
      </c>
      <c r="G2463" s="10">
        <f t="shared" si="34"/>
        <v>527073.05000000005</v>
      </c>
      <c r="H2463" s="37">
        <v>270223.08</v>
      </c>
      <c r="I2463" s="15">
        <v>200</v>
      </c>
      <c r="J2463" s="33">
        <v>256649.97</v>
      </c>
    </row>
    <row r="2464" spans="6:10" x14ac:dyDescent="0.25">
      <c r="F2464" s="52">
        <v>45672</v>
      </c>
      <c r="G2464" s="10">
        <f t="shared" si="34"/>
        <v>527073.05000000005</v>
      </c>
      <c r="H2464" s="37">
        <v>270223.08</v>
      </c>
      <c r="I2464" s="15">
        <v>200</v>
      </c>
      <c r="J2464" s="33">
        <v>256649.97</v>
      </c>
    </row>
    <row r="2465" spans="6:10" x14ac:dyDescent="0.25">
      <c r="F2465" s="52">
        <v>45672</v>
      </c>
      <c r="G2465" s="10">
        <f t="shared" si="34"/>
        <v>527861.25</v>
      </c>
      <c r="H2465" s="37">
        <v>271011.28000000003</v>
      </c>
      <c r="I2465" s="15">
        <v>200</v>
      </c>
      <c r="J2465" s="33">
        <v>256649.97</v>
      </c>
    </row>
    <row r="2466" spans="6:10" x14ac:dyDescent="0.25">
      <c r="F2466" s="52">
        <v>45673</v>
      </c>
      <c r="G2466" s="10">
        <f t="shared" si="34"/>
        <v>527711.25</v>
      </c>
      <c r="H2466" s="37">
        <v>270861.28000000003</v>
      </c>
      <c r="I2466" s="15">
        <v>200</v>
      </c>
      <c r="J2466" s="33">
        <v>256649.97</v>
      </c>
    </row>
    <row r="2467" spans="6:10" x14ac:dyDescent="0.25">
      <c r="F2467" s="52">
        <v>45673</v>
      </c>
      <c r="G2467" s="10">
        <f t="shared" si="34"/>
        <v>524055.78</v>
      </c>
      <c r="H2467" s="37">
        <v>267205.81</v>
      </c>
      <c r="I2467" s="15">
        <v>200</v>
      </c>
      <c r="J2467" s="33">
        <v>256649.97</v>
      </c>
    </row>
    <row r="2468" spans="6:10" x14ac:dyDescent="0.25">
      <c r="F2468" s="52">
        <v>45673</v>
      </c>
      <c r="G2468" s="10">
        <f t="shared" si="34"/>
        <v>523966.91000000003</v>
      </c>
      <c r="H2468" s="37">
        <v>267116.94</v>
      </c>
      <c r="I2468" s="15">
        <v>200</v>
      </c>
      <c r="J2468" s="33">
        <v>256649.97</v>
      </c>
    </row>
    <row r="2469" spans="6:10" x14ac:dyDescent="0.25">
      <c r="F2469" s="52">
        <v>45673</v>
      </c>
      <c r="G2469" s="10">
        <f t="shared" si="34"/>
        <v>523289.08999999997</v>
      </c>
      <c r="H2469" s="37">
        <v>266439.12</v>
      </c>
      <c r="I2469" s="15">
        <v>200</v>
      </c>
      <c r="J2469" s="33">
        <v>256649.97</v>
      </c>
    </row>
    <row r="2470" spans="6:10" x14ac:dyDescent="0.25">
      <c r="F2470" s="52">
        <v>45673</v>
      </c>
      <c r="G2470" s="10">
        <f t="shared" si="34"/>
        <v>522707.93000000005</v>
      </c>
      <c r="H2470" s="37">
        <v>265857.96000000002</v>
      </c>
      <c r="I2470" s="15">
        <v>200</v>
      </c>
      <c r="J2470" s="33">
        <v>256649.97</v>
      </c>
    </row>
    <row r="2471" spans="6:10" x14ac:dyDescent="0.25">
      <c r="F2471" s="52">
        <v>45673</v>
      </c>
      <c r="G2471" s="10">
        <f t="shared" si="34"/>
        <v>522382.93000000005</v>
      </c>
      <c r="H2471" s="37">
        <v>265532.96000000002</v>
      </c>
      <c r="I2471" s="15">
        <v>200</v>
      </c>
      <c r="J2471" s="33">
        <v>256649.97</v>
      </c>
    </row>
    <row r="2472" spans="6:10" x14ac:dyDescent="0.25">
      <c r="F2472" s="52">
        <v>45673</v>
      </c>
      <c r="G2472" s="10">
        <f t="shared" si="34"/>
        <v>522192.53</v>
      </c>
      <c r="H2472" s="37">
        <v>265342.56</v>
      </c>
      <c r="I2472" s="15">
        <v>200</v>
      </c>
      <c r="J2472" s="33">
        <v>256649.97</v>
      </c>
    </row>
    <row r="2473" spans="6:10" x14ac:dyDescent="0.25">
      <c r="F2473" s="52">
        <v>45673</v>
      </c>
      <c r="G2473" s="10">
        <f t="shared" si="34"/>
        <v>519298.83999999997</v>
      </c>
      <c r="H2473" s="37">
        <v>262448.87</v>
      </c>
      <c r="I2473" s="15">
        <v>200</v>
      </c>
      <c r="J2473" s="33">
        <v>256649.97</v>
      </c>
    </row>
    <row r="2474" spans="6:10" x14ac:dyDescent="0.25">
      <c r="F2474" s="52">
        <v>45673</v>
      </c>
      <c r="G2474" s="10">
        <f t="shared" si="34"/>
        <v>518936.1</v>
      </c>
      <c r="H2474" s="37">
        <v>262086.13</v>
      </c>
      <c r="I2474" s="15">
        <v>200</v>
      </c>
      <c r="J2474" s="33">
        <v>256649.97</v>
      </c>
    </row>
    <row r="2475" spans="6:10" x14ac:dyDescent="0.25">
      <c r="F2475" s="52">
        <v>45673</v>
      </c>
      <c r="G2475" s="10">
        <f t="shared" si="34"/>
        <v>518661.35</v>
      </c>
      <c r="H2475" s="37">
        <v>261811.38</v>
      </c>
      <c r="I2475" s="15">
        <v>200</v>
      </c>
      <c r="J2475" s="33">
        <v>256649.97</v>
      </c>
    </row>
    <row r="2476" spans="6:10" x14ac:dyDescent="0.25">
      <c r="F2476" s="52">
        <v>45673</v>
      </c>
      <c r="G2476" s="10">
        <f t="shared" si="34"/>
        <v>518609.56</v>
      </c>
      <c r="H2476" s="37">
        <v>261759.59</v>
      </c>
      <c r="I2476" s="15">
        <v>200</v>
      </c>
      <c r="J2476" s="33">
        <v>256649.97</v>
      </c>
    </row>
    <row r="2477" spans="6:10" x14ac:dyDescent="0.25">
      <c r="F2477" s="52">
        <v>45673</v>
      </c>
      <c r="G2477" s="10">
        <f t="shared" si="34"/>
        <v>518485.12</v>
      </c>
      <c r="H2477" s="37">
        <v>261635.15</v>
      </c>
      <c r="I2477" s="15">
        <v>200</v>
      </c>
      <c r="J2477" s="33">
        <v>256649.97</v>
      </c>
    </row>
    <row r="2478" spans="6:10" x14ac:dyDescent="0.25">
      <c r="F2478" s="52">
        <v>45673</v>
      </c>
      <c r="G2478" s="10">
        <f t="shared" si="34"/>
        <v>517870.45</v>
      </c>
      <c r="H2478" s="37">
        <v>261020.48</v>
      </c>
      <c r="I2478" s="15">
        <v>200</v>
      </c>
      <c r="J2478" s="33">
        <v>256649.97</v>
      </c>
    </row>
    <row r="2479" spans="6:10" x14ac:dyDescent="0.25">
      <c r="F2479" s="52">
        <v>45673</v>
      </c>
      <c r="G2479" s="10">
        <f t="shared" si="34"/>
        <v>517570.45</v>
      </c>
      <c r="H2479" s="37">
        <v>260720.48</v>
      </c>
      <c r="I2479" s="15">
        <v>200</v>
      </c>
      <c r="J2479" s="33">
        <v>256649.97</v>
      </c>
    </row>
    <row r="2480" spans="6:10" x14ac:dyDescent="0.25">
      <c r="F2480" s="52">
        <v>45673</v>
      </c>
      <c r="G2480" s="10">
        <f t="shared" si="34"/>
        <v>517538.58999999997</v>
      </c>
      <c r="H2480" s="37">
        <v>260688.62</v>
      </c>
      <c r="I2480" s="15">
        <v>200</v>
      </c>
      <c r="J2480" s="33">
        <v>256649.97</v>
      </c>
    </row>
    <row r="2481" spans="6:10" x14ac:dyDescent="0.25">
      <c r="F2481" s="52">
        <v>45673</v>
      </c>
      <c r="G2481" s="10">
        <f t="shared" si="34"/>
        <v>517508.64</v>
      </c>
      <c r="H2481" s="37">
        <v>260658.67</v>
      </c>
      <c r="I2481" s="15">
        <v>200</v>
      </c>
      <c r="J2481" s="33">
        <v>256649.97</v>
      </c>
    </row>
    <row r="2482" spans="6:10" x14ac:dyDescent="0.25">
      <c r="F2482" s="52">
        <v>45674</v>
      </c>
      <c r="G2482" s="10">
        <f t="shared" si="34"/>
        <v>517198.66000000003</v>
      </c>
      <c r="H2482" s="39">
        <v>260348.69</v>
      </c>
      <c r="I2482" s="40">
        <v>200</v>
      </c>
      <c r="J2482" s="41">
        <v>256649.97</v>
      </c>
    </row>
    <row r="2483" spans="6:10" x14ac:dyDescent="0.25">
      <c r="F2483" s="52">
        <v>45678</v>
      </c>
      <c r="G2483" s="10">
        <f t="shared" si="34"/>
        <v>521648.66000000003</v>
      </c>
      <c r="H2483" s="37">
        <v>264798.69</v>
      </c>
      <c r="I2483" s="15">
        <v>200</v>
      </c>
      <c r="J2483" s="33">
        <v>256649.97</v>
      </c>
    </row>
    <row r="2484" spans="6:10" x14ac:dyDescent="0.25">
      <c r="F2484" s="52">
        <v>45678</v>
      </c>
      <c r="G2484" s="10">
        <f t="shared" si="34"/>
        <v>538194.97</v>
      </c>
      <c r="H2484" s="37">
        <v>281345</v>
      </c>
      <c r="I2484" s="15">
        <v>200</v>
      </c>
      <c r="J2484" s="33">
        <v>256649.97</v>
      </c>
    </row>
    <row r="2485" spans="6:10" x14ac:dyDescent="0.25">
      <c r="F2485" s="52">
        <v>45678</v>
      </c>
      <c r="G2485" s="10">
        <f t="shared" si="34"/>
        <v>551196.84</v>
      </c>
      <c r="H2485" s="37">
        <v>294346.87</v>
      </c>
      <c r="I2485" s="15">
        <v>200</v>
      </c>
      <c r="J2485" s="33">
        <v>256649.97</v>
      </c>
    </row>
    <row r="2486" spans="6:10" x14ac:dyDescent="0.25">
      <c r="F2486" s="52">
        <v>45678</v>
      </c>
      <c r="G2486" s="10">
        <f t="shared" si="34"/>
        <v>548130.44999999995</v>
      </c>
      <c r="H2486" s="37">
        <v>291280.48</v>
      </c>
      <c r="I2486" s="15">
        <v>200</v>
      </c>
      <c r="J2486" s="33">
        <v>256649.97</v>
      </c>
    </row>
    <row r="2487" spans="6:10" x14ac:dyDescent="0.25">
      <c r="F2487" s="52">
        <v>45679</v>
      </c>
      <c r="G2487" s="10">
        <f t="shared" si="34"/>
        <v>547980.44999999995</v>
      </c>
      <c r="H2487" s="37">
        <v>291130.48</v>
      </c>
      <c r="I2487" s="15">
        <v>200</v>
      </c>
      <c r="J2487" s="33">
        <v>256649.97</v>
      </c>
    </row>
    <row r="2488" spans="6:10" x14ac:dyDescent="0.25">
      <c r="F2488" s="52">
        <v>45679</v>
      </c>
      <c r="G2488" s="10">
        <f t="shared" si="34"/>
        <v>547980.44999999995</v>
      </c>
      <c r="H2488" s="37">
        <v>291130.48</v>
      </c>
      <c r="I2488" s="15">
        <v>200</v>
      </c>
      <c r="J2488" s="33">
        <v>256649.97</v>
      </c>
    </row>
    <row r="2489" spans="6:10" x14ac:dyDescent="0.25">
      <c r="F2489" s="52">
        <v>45679</v>
      </c>
      <c r="G2489" s="10">
        <f t="shared" si="34"/>
        <v>547930.44999999995</v>
      </c>
      <c r="H2489" s="37">
        <v>291080.48</v>
      </c>
      <c r="I2489" s="15">
        <v>200</v>
      </c>
      <c r="J2489" s="33">
        <v>256649.97</v>
      </c>
    </row>
    <row r="2490" spans="6:10" x14ac:dyDescent="0.25">
      <c r="F2490" s="52">
        <v>45680</v>
      </c>
      <c r="G2490" s="10">
        <f t="shared" si="34"/>
        <v>568182.62</v>
      </c>
      <c r="H2490" s="37">
        <v>311332.65000000002</v>
      </c>
      <c r="I2490" s="15">
        <v>200</v>
      </c>
      <c r="J2490" s="33">
        <v>256649.97</v>
      </c>
    </row>
    <row r="2491" spans="6:10" x14ac:dyDescent="0.25">
      <c r="F2491" s="52">
        <v>45684</v>
      </c>
      <c r="G2491" s="10">
        <f t="shared" si="34"/>
        <v>567633.55000000005</v>
      </c>
      <c r="H2491" s="37">
        <v>310783.58</v>
      </c>
      <c r="I2491" s="15">
        <v>200</v>
      </c>
      <c r="J2491" s="33">
        <v>256649.97</v>
      </c>
    </row>
    <row r="2492" spans="6:10" x14ac:dyDescent="0.25">
      <c r="F2492" s="52">
        <v>45685</v>
      </c>
      <c r="G2492" s="10">
        <f t="shared" si="34"/>
        <v>532764.98</v>
      </c>
      <c r="H2492" s="37">
        <v>275915.01</v>
      </c>
      <c r="I2492" s="15">
        <v>200</v>
      </c>
      <c r="J2492" s="33">
        <v>256649.97</v>
      </c>
    </row>
    <row r="2493" spans="6:10" x14ac:dyDescent="0.25">
      <c r="F2493" s="52">
        <v>45685</v>
      </c>
      <c r="G2493" s="10">
        <f t="shared" si="34"/>
        <v>532732.29</v>
      </c>
      <c r="H2493" s="37">
        <v>275882.32</v>
      </c>
      <c r="I2493" s="15">
        <v>200</v>
      </c>
      <c r="J2493" s="33">
        <v>256649.97</v>
      </c>
    </row>
    <row r="2494" spans="6:10" x14ac:dyDescent="0.25">
      <c r="F2494" s="52">
        <v>45686</v>
      </c>
      <c r="G2494" s="10">
        <f t="shared" si="34"/>
        <v>532305.86</v>
      </c>
      <c r="H2494" s="37">
        <v>275455.89</v>
      </c>
      <c r="I2494" s="15">
        <v>200</v>
      </c>
      <c r="J2494" s="33">
        <v>256649.97</v>
      </c>
    </row>
    <row r="2495" spans="6:10" x14ac:dyDescent="0.25">
      <c r="F2495" s="52">
        <v>45686</v>
      </c>
      <c r="G2495" s="10">
        <f t="shared" si="34"/>
        <v>531883.48</v>
      </c>
      <c r="H2495" s="37">
        <v>275033.51</v>
      </c>
      <c r="I2495" s="15">
        <v>200</v>
      </c>
      <c r="J2495" s="33">
        <v>256649.97</v>
      </c>
    </row>
    <row r="2496" spans="6:10" x14ac:dyDescent="0.25">
      <c r="F2496" s="52">
        <v>45686</v>
      </c>
      <c r="G2496" s="10">
        <f t="shared" si="34"/>
        <v>531791.48</v>
      </c>
      <c r="H2496" s="37">
        <v>274941.51</v>
      </c>
      <c r="I2496" s="15">
        <v>200</v>
      </c>
      <c r="J2496" s="33">
        <v>256649.97</v>
      </c>
    </row>
    <row r="2497" spans="2:10" x14ac:dyDescent="0.25">
      <c r="C2497"/>
      <c r="F2497" s="52">
        <v>45686</v>
      </c>
      <c r="G2497" s="10">
        <f t="shared" si="34"/>
        <v>529702.51</v>
      </c>
      <c r="H2497" s="37">
        <v>272852.53999999998</v>
      </c>
      <c r="I2497" s="15">
        <v>200</v>
      </c>
      <c r="J2497" s="33">
        <v>256649.97</v>
      </c>
    </row>
    <row r="2498" spans="2:10" x14ac:dyDescent="0.25">
      <c r="B2498" s="74"/>
      <c r="F2498" s="52">
        <v>45687</v>
      </c>
      <c r="G2498" s="10">
        <f t="shared" si="34"/>
        <v>529914.51</v>
      </c>
      <c r="H2498" s="37">
        <v>273064.53999999998</v>
      </c>
      <c r="I2498" s="15">
        <v>200</v>
      </c>
      <c r="J2498" s="33">
        <v>256649.97</v>
      </c>
    </row>
    <row r="2499" spans="2:10" x14ac:dyDescent="0.25">
      <c r="B2499" s="74"/>
      <c r="F2499" s="52">
        <v>45688</v>
      </c>
      <c r="G2499" s="10">
        <f t="shared" si="34"/>
        <v>528738.86</v>
      </c>
      <c r="H2499" s="37">
        <v>271888.89</v>
      </c>
      <c r="I2499" s="15">
        <v>200</v>
      </c>
      <c r="J2499" s="33">
        <v>256649.97</v>
      </c>
    </row>
    <row r="2500" spans="2:10" x14ac:dyDescent="0.25">
      <c r="B2500" s="74"/>
      <c r="F2500" s="52">
        <v>45688</v>
      </c>
      <c r="G2500" s="10">
        <f t="shared" si="34"/>
        <v>528428.88</v>
      </c>
      <c r="H2500" s="37">
        <v>271578.90999999997</v>
      </c>
      <c r="I2500" s="15">
        <v>200</v>
      </c>
      <c r="J2500" s="33">
        <v>256649.97</v>
      </c>
    </row>
    <row r="2501" spans="2:10" x14ac:dyDescent="0.25">
      <c r="B2501" s="74"/>
      <c r="F2501" s="52">
        <v>45691</v>
      </c>
      <c r="G2501" s="10">
        <f t="shared" si="34"/>
        <v>577620.79</v>
      </c>
      <c r="H2501" s="37">
        <v>320770.82</v>
      </c>
      <c r="I2501" s="15">
        <v>200</v>
      </c>
      <c r="J2501" s="33">
        <v>256649.97</v>
      </c>
    </row>
    <row r="2502" spans="2:10" x14ac:dyDescent="0.25">
      <c r="B2502" s="74"/>
      <c r="F2502" s="52">
        <v>45691</v>
      </c>
      <c r="G2502" s="10">
        <f t="shared" si="34"/>
        <v>577570.79</v>
      </c>
      <c r="H2502" s="37">
        <v>320720.82</v>
      </c>
      <c r="I2502" s="15">
        <v>200</v>
      </c>
      <c r="J2502" s="33">
        <v>256649.97</v>
      </c>
    </row>
    <row r="2503" spans="2:10" x14ac:dyDescent="0.25">
      <c r="B2503" s="74"/>
      <c r="F2503" s="52">
        <v>45694</v>
      </c>
      <c r="G2503" s="10">
        <f t="shared" si="34"/>
        <v>577570.79</v>
      </c>
      <c r="H2503" s="37">
        <v>320720.82</v>
      </c>
      <c r="I2503" s="15">
        <v>200</v>
      </c>
      <c r="J2503" s="33">
        <v>256649.97</v>
      </c>
    </row>
    <row r="2504" spans="2:10" x14ac:dyDescent="0.25">
      <c r="B2504" s="74"/>
      <c r="F2504" s="52">
        <v>45694</v>
      </c>
      <c r="G2504" s="10">
        <f t="shared" si="34"/>
        <v>577274.67000000004</v>
      </c>
      <c r="H2504" s="37">
        <v>320424.7</v>
      </c>
      <c r="I2504" s="15">
        <v>200</v>
      </c>
      <c r="J2504" s="33">
        <v>256649.97</v>
      </c>
    </row>
    <row r="2505" spans="2:10" x14ac:dyDescent="0.25">
      <c r="B2505" s="74"/>
      <c r="F2505" s="52">
        <v>45694</v>
      </c>
      <c r="G2505" s="10">
        <f t="shared" si="34"/>
        <v>577010.17000000004</v>
      </c>
      <c r="H2505" s="37">
        <v>320160.2</v>
      </c>
      <c r="I2505" s="15">
        <v>200</v>
      </c>
      <c r="J2505" s="33">
        <v>256649.97</v>
      </c>
    </row>
    <row r="2506" spans="2:10" x14ac:dyDescent="0.25">
      <c r="B2506" s="74"/>
      <c r="F2506" s="52">
        <v>45694</v>
      </c>
      <c r="G2506" s="10">
        <f t="shared" si="34"/>
        <v>576996.14</v>
      </c>
      <c r="H2506" s="37">
        <v>320146.17</v>
      </c>
      <c r="I2506" s="15">
        <v>200</v>
      </c>
      <c r="J2506" s="33">
        <v>256649.97</v>
      </c>
    </row>
    <row r="2507" spans="2:10" x14ac:dyDescent="0.25">
      <c r="B2507" s="74"/>
      <c r="F2507" s="52">
        <v>45694</v>
      </c>
      <c r="G2507" s="10">
        <f t="shared" si="34"/>
        <v>576643.97</v>
      </c>
      <c r="H2507" s="37">
        <v>319794</v>
      </c>
      <c r="I2507" s="15">
        <v>200</v>
      </c>
      <c r="J2507" s="33">
        <v>256649.97</v>
      </c>
    </row>
    <row r="2508" spans="2:10" x14ac:dyDescent="0.25">
      <c r="B2508" s="74"/>
      <c r="F2508" s="52">
        <v>45694</v>
      </c>
      <c r="G2508" s="10">
        <f t="shared" si="34"/>
        <v>576328.97</v>
      </c>
      <c r="H2508" s="37">
        <v>319479</v>
      </c>
      <c r="I2508" s="15">
        <v>200</v>
      </c>
      <c r="J2508" s="33">
        <v>256649.97</v>
      </c>
    </row>
    <row r="2509" spans="2:10" x14ac:dyDescent="0.25">
      <c r="B2509" s="74"/>
      <c r="F2509" s="52">
        <v>45694</v>
      </c>
      <c r="G2509" s="10">
        <f t="shared" si="34"/>
        <v>575733.97</v>
      </c>
      <c r="H2509" s="37">
        <v>318884</v>
      </c>
      <c r="I2509" s="15">
        <v>200</v>
      </c>
      <c r="J2509" s="33">
        <v>256649.97</v>
      </c>
    </row>
    <row r="2510" spans="2:10" x14ac:dyDescent="0.25">
      <c r="B2510" s="74"/>
      <c r="F2510" s="52">
        <v>45694</v>
      </c>
      <c r="G2510" s="10">
        <f t="shared" si="34"/>
        <v>575608.97</v>
      </c>
      <c r="H2510" s="37">
        <v>318759</v>
      </c>
      <c r="I2510" s="15">
        <v>200</v>
      </c>
      <c r="J2510" s="33">
        <v>256649.97</v>
      </c>
    </row>
    <row r="2511" spans="2:10" x14ac:dyDescent="0.25">
      <c r="F2511" s="52">
        <v>45694</v>
      </c>
      <c r="G2511" s="10">
        <f t="shared" si="34"/>
        <v>575555.44999999995</v>
      </c>
      <c r="H2511" s="37">
        <v>318705.48</v>
      </c>
      <c r="I2511" s="15">
        <v>200</v>
      </c>
      <c r="J2511" s="33">
        <v>256649.97</v>
      </c>
    </row>
    <row r="2512" spans="2:10" x14ac:dyDescent="0.25">
      <c r="F2512" s="52">
        <v>45694</v>
      </c>
      <c r="G2512" s="10">
        <f t="shared" si="34"/>
        <v>570469.09</v>
      </c>
      <c r="H2512" s="37">
        <v>313619.12</v>
      </c>
      <c r="I2512" s="15">
        <v>200</v>
      </c>
      <c r="J2512" s="33">
        <v>256649.97</v>
      </c>
    </row>
    <row r="2513" spans="6:10" x14ac:dyDescent="0.25">
      <c r="F2513" s="52">
        <v>45694</v>
      </c>
      <c r="G2513" s="10">
        <f t="shared" si="34"/>
        <v>570358.43999999994</v>
      </c>
      <c r="H2513" s="37">
        <v>313508.46999999997</v>
      </c>
      <c r="I2513" s="15">
        <v>200</v>
      </c>
      <c r="J2513" s="33">
        <v>256649.97</v>
      </c>
    </row>
    <row r="2514" spans="6:10" x14ac:dyDescent="0.25">
      <c r="F2514" s="52">
        <v>45694</v>
      </c>
      <c r="G2514" s="10">
        <f t="shared" si="34"/>
        <v>570283.44999999995</v>
      </c>
      <c r="H2514" s="37">
        <v>313433.48</v>
      </c>
      <c r="I2514" s="15">
        <v>200</v>
      </c>
      <c r="J2514" s="33">
        <v>256649.97</v>
      </c>
    </row>
    <row r="2515" spans="6:10" x14ac:dyDescent="0.25">
      <c r="F2515" s="52">
        <v>45694</v>
      </c>
      <c r="G2515" s="10">
        <f t="shared" si="34"/>
        <v>569673.63</v>
      </c>
      <c r="H2515" s="37">
        <v>312823.65999999997</v>
      </c>
      <c r="I2515" s="15">
        <v>200</v>
      </c>
      <c r="J2515" s="33">
        <v>256649.97</v>
      </c>
    </row>
    <row r="2516" spans="6:10" x14ac:dyDescent="0.25">
      <c r="F2516" s="52">
        <v>45694</v>
      </c>
      <c r="G2516" s="10">
        <f t="shared" si="34"/>
        <v>569655.98</v>
      </c>
      <c r="H2516" s="37">
        <v>312806.01</v>
      </c>
      <c r="I2516" s="15">
        <v>200</v>
      </c>
      <c r="J2516" s="33">
        <v>256649.97</v>
      </c>
    </row>
    <row r="2517" spans="6:10" x14ac:dyDescent="0.25">
      <c r="F2517" s="52">
        <v>45694</v>
      </c>
      <c r="G2517" s="10">
        <f t="shared" si="34"/>
        <v>569634.98</v>
      </c>
      <c r="H2517" s="37">
        <v>312785.01</v>
      </c>
      <c r="I2517" s="15">
        <v>200</v>
      </c>
      <c r="J2517" s="33">
        <v>256649.97</v>
      </c>
    </row>
    <row r="2518" spans="6:10" x14ac:dyDescent="0.25">
      <c r="F2518" s="52">
        <v>45694</v>
      </c>
      <c r="G2518" s="10">
        <f t="shared" ref="G2518:G2581" si="35">H2518+I2518+J2518</f>
        <v>569507.01</v>
      </c>
      <c r="H2518" s="37">
        <v>312657.03999999998</v>
      </c>
      <c r="I2518" s="15">
        <v>200</v>
      </c>
      <c r="J2518" s="33">
        <v>256649.97</v>
      </c>
    </row>
    <row r="2519" spans="6:10" x14ac:dyDescent="0.25">
      <c r="F2519" s="52">
        <v>45694</v>
      </c>
      <c r="G2519" s="10">
        <f t="shared" si="35"/>
        <v>569357.01</v>
      </c>
      <c r="H2519" s="37">
        <v>312507.03999999998</v>
      </c>
      <c r="I2519" s="15">
        <v>200</v>
      </c>
      <c r="J2519" s="33">
        <v>256649.97</v>
      </c>
    </row>
    <row r="2520" spans="6:10" x14ac:dyDescent="0.25">
      <c r="F2520" s="52">
        <v>45694</v>
      </c>
      <c r="G2520" s="10">
        <f t="shared" si="35"/>
        <v>569207.01</v>
      </c>
      <c r="H2520" s="37">
        <v>312357.03999999998</v>
      </c>
      <c r="I2520" s="15">
        <v>200</v>
      </c>
      <c r="J2520" s="33">
        <v>256649.97</v>
      </c>
    </row>
    <row r="2521" spans="6:10" x14ac:dyDescent="0.25">
      <c r="F2521" s="52">
        <v>45694</v>
      </c>
      <c r="G2521" s="10">
        <f t="shared" si="35"/>
        <v>569172.51</v>
      </c>
      <c r="H2521" s="37">
        <v>312322.53999999998</v>
      </c>
      <c r="I2521" s="15">
        <v>200</v>
      </c>
      <c r="J2521" s="33">
        <v>256649.97</v>
      </c>
    </row>
    <row r="2522" spans="6:10" x14ac:dyDescent="0.25">
      <c r="F2522" s="52">
        <v>45695</v>
      </c>
      <c r="G2522" s="10">
        <f t="shared" si="35"/>
        <v>569717.51</v>
      </c>
      <c r="H2522" s="37">
        <v>312867.53999999998</v>
      </c>
      <c r="I2522" s="15">
        <v>200</v>
      </c>
      <c r="J2522" s="33">
        <v>256649.97</v>
      </c>
    </row>
    <row r="2523" spans="6:10" x14ac:dyDescent="0.25">
      <c r="F2523" s="52">
        <v>45695</v>
      </c>
      <c r="G2523" s="10">
        <f t="shared" si="35"/>
        <v>570147.51</v>
      </c>
      <c r="H2523" s="37">
        <v>313297.53999999998</v>
      </c>
      <c r="I2523" s="15">
        <v>200</v>
      </c>
      <c r="J2523" s="33">
        <v>256649.97</v>
      </c>
    </row>
    <row r="2524" spans="6:10" x14ac:dyDescent="0.25">
      <c r="F2524" s="52">
        <v>45699</v>
      </c>
      <c r="G2524" s="10">
        <f t="shared" si="35"/>
        <v>535120.71</v>
      </c>
      <c r="H2524" s="37">
        <v>278270.74</v>
      </c>
      <c r="I2524" s="15">
        <v>200</v>
      </c>
      <c r="J2524" s="33">
        <v>256649.97</v>
      </c>
    </row>
    <row r="2525" spans="6:10" x14ac:dyDescent="0.25">
      <c r="F2525" s="52">
        <v>45700</v>
      </c>
      <c r="G2525" s="10">
        <f t="shared" si="35"/>
        <v>535486.71</v>
      </c>
      <c r="H2525" s="37">
        <v>278636.74</v>
      </c>
      <c r="I2525" s="15">
        <v>200</v>
      </c>
      <c r="J2525" s="33">
        <v>256649.97</v>
      </c>
    </row>
    <row r="2526" spans="6:10" x14ac:dyDescent="0.25">
      <c r="F2526" s="52">
        <v>45701</v>
      </c>
      <c r="G2526" s="10">
        <f t="shared" si="35"/>
        <v>535516.71</v>
      </c>
      <c r="H2526" s="37">
        <v>278666.74</v>
      </c>
      <c r="I2526" s="15">
        <v>200</v>
      </c>
      <c r="J2526" s="33">
        <v>256649.97</v>
      </c>
    </row>
    <row r="2527" spans="6:10" x14ac:dyDescent="0.25">
      <c r="F2527" s="52">
        <v>45701</v>
      </c>
      <c r="G2527" s="10">
        <f t="shared" si="35"/>
        <v>536161.71</v>
      </c>
      <c r="H2527" s="37">
        <v>279311.74</v>
      </c>
      <c r="I2527" s="15">
        <v>200</v>
      </c>
      <c r="J2527" s="33">
        <v>256649.97</v>
      </c>
    </row>
    <row r="2528" spans="6:10" x14ac:dyDescent="0.25">
      <c r="F2528" s="52">
        <v>45701</v>
      </c>
      <c r="G2528" s="10">
        <f t="shared" si="35"/>
        <v>550880.04</v>
      </c>
      <c r="H2528" s="37">
        <v>294030.07</v>
      </c>
      <c r="I2528" s="15">
        <v>200</v>
      </c>
      <c r="J2528" s="33">
        <v>256649.97</v>
      </c>
    </row>
    <row r="2529" spans="6:10" x14ac:dyDescent="0.25">
      <c r="F2529" s="52">
        <v>45701</v>
      </c>
      <c r="G2529" s="10">
        <f t="shared" si="35"/>
        <v>550830.04</v>
      </c>
      <c r="H2529" s="37">
        <v>293980.07</v>
      </c>
      <c r="I2529" s="15">
        <v>200</v>
      </c>
      <c r="J2529" s="33">
        <v>256649.97</v>
      </c>
    </row>
    <row r="2530" spans="6:10" x14ac:dyDescent="0.25">
      <c r="F2530" s="52">
        <v>45701</v>
      </c>
      <c r="G2530" s="10">
        <f t="shared" si="35"/>
        <v>547456.56999999995</v>
      </c>
      <c r="H2530" s="37">
        <v>290606.59999999998</v>
      </c>
      <c r="I2530" s="15">
        <v>200</v>
      </c>
      <c r="J2530" s="33">
        <v>256649.97</v>
      </c>
    </row>
    <row r="2531" spans="6:10" x14ac:dyDescent="0.25">
      <c r="F2531" s="52">
        <v>45701</v>
      </c>
      <c r="G2531" s="10">
        <f t="shared" si="35"/>
        <v>547019.71</v>
      </c>
      <c r="H2531" s="37">
        <v>290169.74</v>
      </c>
      <c r="I2531" s="15">
        <v>200</v>
      </c>
      <c r="J2531" s="33">
        <v>256649.97</v>
      </c>
    </row>
    <row r="2532" spans="6:10" x14ac:dyDescent="0.25">
      <c r="F2532" s="52">
        <v>45701</v>
      </c>
      <c r="G2532" s="10">
        <f t="shared" si="35"/>
        <v>546958.80000000005</v>
      </c>
      <c r="H2532" s="37">
        <v>290108.83</v>
      </c>
      <c r="I2532" s="15">
        <v>200</v>
      </c>
      <c r="J2532" s="33">
        <v>256649.97</v>
      </c>
    </row>
    <row r="2533" spans="6:10" x14ac:dyDescent="0.25">
      <c r="F2533" s="52">
        <v>45701</v>
      </c>
      <c r="G2533" s="10">
        <f t="shared" si="35"/>
        <v>546637.5</v>
      </c>
      <c r="H2533" s="37">
        <v>289787.53000000003</v>
      </c>
      <c r="I2533" s="15">
        <v>200</v>
      </c>
      <c r="J2533" s="33">
        <v>256649.97</v>
      </c>
    </row>
    <row r="2534" spans="6:10" x14ac:dyDescent="0.25">
      <c r="F2534" s="52">
        <v>45701</v>
      </c>
      <c r="G2534" s="10">
        <f t="shared" si="35"/>
        <v>546198.81999999995</v>
      </c>
      <c r="H2534" s="37">
        <v>289348.84999999998</v>
      </c>
      <c r="I2534" s="15">
        <v>200</v>
      </c>
      <c r="J2534" s="33">
        <v>256649.97</v>
      </c>
    </row>
    <row r="2535" spans="6:10" x14ac:dyDescent="0.25">
      <c r="F2535" s="52">
        <v>45701</v>
      </c>
      <c r="G2535" s="10">
        <f t="shared" si="35"/>
        <v>546125.53</v>
      </c>
      <c r="H2535" s="37">
        <v>289275.56</v>
      </c>
      <c r="I2535" s="15">
        <v>200</v>
      </c>
      <c r="J2535" s="33">
        <v>256649.97</v>
      </c>
    </row>
    <row r="2536" spans="6:10" x14ac:dyDescent="0.25">
      <c r="F2536" s="52">
        <v>45701</v>
      </c>
      <c r="G2536" s="10">
        <f t="shared" si="35"/>
        <v>546000.24</v>
      </c>
      <c r="H2536" s="37">
        <v>289150.27</v>
      </c>
      <c r="I2536" s="15">
        <v>200</v>
      </c>
      <c r="J2536" s="33">
        <v>256649.97</v>
      </c>
    </row>
    <row r="2537" spans="6:10" x14ac:dyDescent="0.25">
      <c r="F2537" s="52">
        <v>45701</v>
      </c>
      <c r="G2537" s="10">
        <f t="shared" si="35"/>
        <v>545896.64</v>
      </c>
      <c r="H2537" s="37">
        <v>289046.67</v>
      </c>
      <c r="I2537" s="15">
        <v>200</v>
      </c>
      <c r="J2537" s="33">
        <v>256649.97</v>
      </c>
    </row>
    <row r="2538" spans="6:10" x14ac:dyDescent="0.25">
      <c r="F2538" s="52">
        <v>45702</v>
      </c>
      <c r="G2538" s="10">
        <f t="shared" si="35"/>
        <v>545923.49</v>
      </c>
      <c r="H2538" s="37">
        <v>289073.52</v>
      </c>
      <c r="I2538" s="15">
        <v>200</v>
      </c>
      <c r="J2538" s="33">
        <v>256649.97</v>
      </c>
    </row>
    <row r="2539" spans="6:10" x14ac:dyDescent="0.25">
      <c r="F2539" s="52">
        <v>45706</v>
      </c>
      <c r="G2539" s="10">
        <f t="shared" si="35"/>
        <v>545642.31999999995</v>
      </c>
      <c r="H2539" s="37">
        <v>288792.34999999998</v>
      </c>
      <c r="I2539" s="15">
        <v>200</v>
      </c>
      <c r="J2539" s="33">
        <v>256649.97</v>
      </c>
    </row>
    <row r="2540" spans="6:10" x14ac:dyDescent="0.25">
      <c r="F2540" s="52">
        <v>45708</v>
      </c>
      <c r="G2540" s="10">
        <f t="shared" si="35"/>
        <v>562800.30000000005</v>
      </c>
      <c r="H2540" s="37">
        <v>305950.33</v>
      </c>
      <c r="I2540" s="15">
        <v>200</v>
      </c>
      <c r="J2540" s="33">
        <v>256649.97</v>
      </c>
    </row>
    <row r="2541" spans="6:10" x14ac:dyDescent="0.25">
      <c r="F2541" s="52">
        <v>45708</v>
      </c>
      <c r="G2541" s="10">
        <f t="shared" si="35"/>
        <v>559882.41</v>
      </c>
      <c r="H2541" s="37">
        <v>303032.44</v>
      </c>
      <c r="I2541" s="15">
        <v>200</v>
      </c>
      <c r="J2541" s="33">
        <v>256649.97</v>
      </c>
    </row>
    <row r="2542" spans="6:10" x14ac:dyDescent="0.25">
      <c r="F2542" s="52">
        <v>45709</v>
      </c>
      <c r="G2542" s="10">
        <f t="shared" si="35"/>
        <v>559828.89</v>
      </c>
      <c r="H2542" s="37">
        <v>302978.92</v>
      </c>
      <c r="I2542" s="15">
        <v>200</v>
      </c>
      <c r="J2542" s="33">
        <v>256649.97</v>
      </c>
    </row>
    <row r="2543" spans="6:10" x14ac:dyDescent="0.25">
      <c r="F2543" s="52">
        <v>45709</v>
      </c>
      <c r="G2543" s="10">
        <f t="shared" si="35"/>
        <v>559618.99</v>
      </c>
      <c r="H2543" s="37">
        <v>302769.02</v>
      </c>
      <c r="I2543" s="15">
        <v>200</v>
      </c>
      <c r="J2543" s="33">
        <v>256649.97</v>
      </c>
    </row>
    <row r="2544" spans="6:10" x14ac:dyDescent="0.25">
      <c r="F2544" s="52">
        <v>45709</v>
      </c>
      <c r="G2544" s="10">
        <f t="shared" si="35"/>
        <v>553735.16</v>
      </c>
      <c r="H2544" s="37">
        <v>296885.19</v>
      </c>
      <c r="I2544" s="15">
        <v>200</v>
      </c>
      <c r="J2544" s="33">
        <v>256649.97</v>
      </c>
    </row>
    <row r="2545" spans="6:10" x14ac:dyDescent="0.25">
      <c r="F2545" s="52">
        <v>45709</v>
      </c>
      <c r="G2545" s="10">
        <f t="shared" si="35"/>
        <v>553600.16</v>
      </c>
      <c r="H2545" s="37">
        <v>296750.19</v>
      </c>
      <c r="I2545" s="15">
        <v>200</v>
      </c>
      <c r="J2545" s="33">
        <v>256649.97</v>
      </c>
    </row>
    <row r="2546" spans="6:10" x14ac:dyDescent="0.25">
      <c r="F2546" s="52">
        <v>45709</v>
      </c>
      <c r="G2546" s="10">
        <f t="shared" si="35"/>
        <v>553214.66</v>
      </c>
      <c r="H2546" s="37">
        <v>296364.69</v>
      </c>
      <c r="I2546" s="15">
        <v>200</v>
      </c>
      <c r="J2546" s="33">
        <v>256649.97</v>
      </c>
    </row>
    <row r="2547" spans="6:10" x14ac:dyDescent="0.25">
      <c r="F2547" s="52">
        <v>45709</v>
      </c>
      <c r="G2547" s="10">
        <f t="shared" si="35"/>
        <v>552947.65</v>
      </c>
      <c r="H2547" s="37">
        <v>296097.68</v>
      </c>
      <c r="I2547" s="15">
        <v>200</v>
      </c>
      <c r="J2547" s="33">
        <v>256649.97</v>
      </c>
    </row>
    <row r="2548" spans="6:10" x14ac:dyDescent="0.25">
      <c r="F2548" s="52">
        <v>45709</v>
      </c>
      <c r="G2548" s="10">
        <f t="shared" si="35"/>
        <v>552282.37</v>
      </c>
      <c r="H2548" s="37">
        <v>295432.40000000002</v>
      </c>
      <c r="I2548" s="15">
        <v>200</v>
      </c>
      <c r="J2548" s="33">
        <v>256649.97</v>
      </c>
    </row>
    <row r="2549" spans="6:10" x14ac:dyDescent="0.25">
      <c r="F2549" s="52">
        <v>45709</v>
      </c>
      <c r="G2549" s="10">
        <f t="shared" si="35"/>
        <v>552240.38</v>
      </c>
      <c r="H2549" s="37">
        <v>295390.40999999997</v>
      </c>
      <c r="I2549" s="15">
        <v>200</v>
      </c>
      <c r="J2549" s="33">
        <v>256649.97</v>
      </c>
    </row>
    <row r="2550" spans="6:10" x14ac:dyDescent="0.25">
      <c r="F2550" s="52">
        <v>45709</v>
      </c>
      <c r="G2550" s="10">
        <f t="shared" si="35"/>
        <v>548111.06000000006</v>
      </c>
      <c r="H2550" s="37">
        <v>291261.09000000003</v>
      </c>
      <c r="I2550" s="15">
        <v>200</v>
      </c>
      <c r="J2550" s="33">
        <v>256649.97</v>
      </c>
    </row>
    <row r="2551" spans="6:10" x14ac:dyDescent="0.25">
      <c r="F2551" s="52">
        <v>45709</v>
      </c>
      <c r="G2551" s="10">
        <f t="shared" si="35"/>
        <v>547875.62</v>
      </c>
      <c r="H2551" s="37">
        <v>291025.65000000002</v>
      </c>
      <c r="I2551" s="15">
        <v>200</v>
      </c>
      <c r="J2551" s="33">
        <v>256649.97</v>
      </c>
    </row>
    <row r="2552" spans="6:10" x14ac:dyDescent="0.25">
      <c r="F2552" s="52">
        <v>45709</v>
      </c>
      <c r="G2552" s="10">
        <f t="shared" si="35"/>
        <v>547830.63</v>
      </c>
      <c r="H2552" s="37">
        <v>290980.65999999997</v>
      </c>
      <c r="I2552" s="15">
        <v>200</v>
      </c>
      <c r="J2552" s="33">
        <v>256649.97</v>
      </c>
    </row>
    <row r="2553" spans="6:10" x14ac:dyDescent="0.25">
      <c r="F2553" s="52">
        <v>45709</v>
      </c>
      <c r="G2553" s="10">
        <f t="shared" si="35"/>
        <v>547450.31000000006</v>
      </c>
      <c r="H2553" s="37">
        <v>290600.34000000003</v>
      </c>
      <c r="I2553" s="15">
        <v>200</v>
      </c>
      <c r="J2553" s="33">
        <v>256649.97</v>
      </c>
    </row>
    <row r="2554" spans="6:10" x14ac:dyDescent="0.25">
      <c r="F2554" s="52">
        <v>45709</v>
      </c>
      <c r="G2554" s="10">
        <f t="shared" si="35"/>
        <v>540835.31000000006</v>
      </c>
      <c r="H2554" s="37">
        <v>283985.34000000003</v>
      </c>
      <c r="I2554" s="15">
        <v>200</v>
      </c>
      <c r="J2554" s="33">
        <v>256649.97</v>
      </c>
    </row>
    <row r="2555" spans="6:10" x14ac:dyDescent="0.25">
      <c r="F2555" s="52">
        <v>45709</v>
      </c>
      <c r="G2555" s="10">
        <f t="shared" si="35"/>
        <v>540221.63</v>
      </c>
      <c r="H2555" s="37">
        <v>283371.65999999997</v>
      </c>
      <c r="I2555" s="15">
        <v>200</v>
      </c>
      <c r="J2555" s="33">
        <v>256649.97</v>
      </c>
    </row>
    <row r="2556" spans="6:10" x14ac:dyDescent="0.25">
      <c r="F2556" s="52">
        <v>45709</v>
      </c>
      <c r="G2556" s="10">
        <f t="shared" si="35"/>
        <v>540132.65</v>
      </c>
      <c r="H2556" s="37">
        <v>283282.68</v>
      </c>
      <c r="I2556" s="15">
        <v>200</v>
      </c>
      <c r="J2556" s="33">
        <v>256649.97</v>
      </c>
    </row>
    <row r="2557" spans="6:10" x14ac:dyDescent="0.25">
      <c r="F2557" s="52">
        <v>45709</v>
      </c>
      <c r="G2557" s="10">
        <f t="shared" si="35"/>
        <v>540060.18000000005</v>
      </c>
      <c r="H2557" s="37">
        <v>283210.21000000002</v>
      </c>
      <c r="I2557" s="15">
        <v>200</v>
      </c>
      <c r="J2557" s="33">
        <v>256649.97</v>
      </c>
    </row>
    <row r="2558" spans="6:10" x14ac:dyDescent="0.25">
      <c r="F2558" s="52">
        <v>45709</v>
      </c>
      <c r="G2558" s="10">
        <f t="shared" si="35"/>
        <v>563798.29</v>
      </c>
      <c r="H2558" s="37">
        <v>306948.32</v>
      </c>
      <c r="I2558" s="15">
        <v>200</v>
      </c>
      <c r="J2558" s="33">
        <v>256649.97</v>
      </c>
    </row>
    <row r="2559" spans="6:10" x14ac:dyDescent="0.25">
      <c r="F2559" s="52">
        <v>45712</v>
      </c>
      <c r="G2559" s="10">
        <f t="shared" si="35"/>
        <v>562950.29</v>
      </c>
      <c r="H2559" s="37">
        <v>306100.32</v>
      </c>
      <c r="I2559" s="15">
        <v>200</v>
      </c>
      <c r="J2559" s="33">
        <v>256649.97</v>
      </c>
    </row>
    <row r="2560" spans="6:10" x14ac:dyDescent="0.25">
      <c r="F2560" s="52">
        <v>45712</v>
      </c>
      <c r="G2560" s="10">
        <f t="shared" si="35"/>
        <v>561244.29</v>
      </c>
      <c r="H2560" s="37">
        <v>304394.32</v>
      </c>
      <c r="I2560" s="15">
        <v>200</v>
      </c>
      <c r="J2560" s="33">
        <v>256649.97</v>
      </c>
    </row>
    <row r="2561" spans="2:10" x14ac:dyDescent="0.25">
      <c r="C2561"/>
      <c r="F2561" s="52">
        <v>45713</v>
      </c>
      <c r="G2561" s="10">
        <f t="shared" si="35"/>
        <v>528536.19999999995</v>
      </c>
      <c r="H2561" s="37">
        <v>271686.23</v>
      </c>
      <c r="I2561" s="15">
        <v>200</v>
      </c>
      <c r="J2561" s="33">
        <v>256649.97</v>
      </c>
    </row>
    <row r="2562" spans="2:10" x14ac:dyDescent="0.25">
      <c r="B2562" s="74"/>
      <c r="F2562" s="52">
        <v>45713</v>
      </c>
      <c r="G2562" s="10">
        <f t="shared" si="35"/>
        <v>528521.19999999995</v>
      </c>
      <c r="H2562" s="37">
        <v>271671.23</v>
      </c>
      <c r="I2562" s="15">
        <v>200</v>
      </c>
      <c r="J2562" s="33">
        <v>256649.97</v>
      </c>
    </row>
    <row r="2563" spans="2:10" x14ac:dyDescent="0.25">
      <c r="B2563" s="74"/>
      <c r="F2563" s="52">
        <v>45714</v>
      </c>
      <c r="G2563" s="10">
        <f t="shared" si="35"/>
        <v>528488.51</v>
      </c>
      <c r="H2563" s="37">
        <v>271638.53999999998</v>
      </c>
      <c r="I2563" s="15">
        <v>200</v>
      </c>
      <c r="J2563" s="33">
        <v>256649.97</v>
      </c>
    </row>
    <row r="2564" spans="2:10" x14ac:dyDescent="0.25">
      <c r="B2564" s="74"/>
      <c r="F2564" s="52">
        <v>45714</v>
      </c>
      <c r="G2564" s="10">
        <f t="shared" si="35"/>
        <v>528092.85</v>
      </c>
      <c r="H2564" s="37">
        <v>271242.88</v>
      </c>
      <c r="I2564" s="15">
        <v>200</v>
      </c>
      <c r="J2564" s="33">
        <v>256649.97</v>
      </c>
    </row>
    <row r="2565" spans="2:10" x14ac:dyDescent="0.25">
      <c r="B2565" s="74"/>
      <c r="F2565" s="52">
        <v>45715</v>
      </c>
      <c r="G2565" s="10">
        <f t="shared" si="35"/>
        <v>522112.78</v>
      </c>
      <c r="H2565" s="37">
        <v>265262.81</v>
      </c>
      <c r="I2565" s="15">
        <v>200</v>
      </c>
      <c r="J2565" s="33">
        <v>256649.97</v>
      </c>
    </row>
    <row r="2566" spans="2:10" x14ac:dyDescent="0.25">
      <c r="B2566" s="74"/>
      <c r="F2566" s="52">
        <v>45715</v>
      </c>
      <c r="G2566" s="10">
        <f t="shared" si="35"/>
        <v>522302.78</v>
      </c>
      <c r="H2566" s="37">
        <v>265452.81</v>
      </c>
      <c r="I2566" s="15">
        <v>200</v>
      </c>
      <c r="J2566" s="33">
        <v>256649.97</v>
      </c>
    </row>
    <row r="2567" spans="2:10" x14ac:dyDescent="0.25">
      <c r="B2567" s="74"/>
      <c r="F2567" s="52">
        <v>45715</v>
      </c>
      <c r="G2567" s="10">
        <f t="shared" si="35"/>
        <v>522372.78</v>
      </c>
      <c r="H2567" s="37">
        <v>265522.81</v>
      </c>
      <c r="I2567" s="15">
        <v>200</v>
      </c>
      <c r="J2567" s="33">
        <v>256649.97</v>
      </c>
    </row>
    <row r="2568" spans="2:10" x14ac:dyDescent="0.25">
      <c r="B2568" s="74"/>
      <c r="F2568" s="52">
        <v>45715</v>
      </c>
      <c r="G2568" s="10">
        <f t="shared" si="35"/>
        <v>522482.78</v>
      </c>
      <c r="H2568" s="37">
        <v>265632.81</v>
      </c>
      <c r="I2568" s="15">
        <v>200</v>
      </c>
      <c r="J2568" s="33">
        <v>256649.97</v>
      </c>
    </row>
    <row r="2569" spans="2:10" x14ac:dyDescent="0.25">
      <c r="B2569" s="74"/>
      <c r="F2569" s="52">
        <v>45715</v>
      </c>
      <c r="G2569" s="10">
        <f t="shared" si="35"/>
        <v>522717.78</v>
      </c>
      <c r="H2569" s="37">
        <v>265867.81</v>
      </c>
      <c r="I2569" s="15">
        <v>200</v>
      </c>
      <c r="J2569" s="33">
        <v>256649.97</v>
      </c>
    </row>
    <row r="2570" spans="2:10" x14ac:dyDescent="0.25">
      <c r="B2570" s="74"/>
      <c r="F2570" s="52">
        <v>45715</v>
      </c>
      <c r="G2570" s="10">
        <f t="shared" si="35"/>
        <v>522722.78</v>
      </c>
      <c r="H2570" s="37">
        <v>265872.81</v>
      </c>
      <c r="I2570" s="15">
        <v>200</v>
      </c>
      <c r="J2570" s="33">
        <v>256649.97</v>
      </c>
    </row>
    <row r="2571" spans="2:10" x14ac:dyDescent="0.25">
      <c r="B2571" s="74"/>
      <c r="F2571" s="52">
        <v>45715</v>
      </c>
      <c r="G2571" s="10">
        <f t="shared" si="35"/>
        <v>522757.78</v>
      </c>
      <c r="H2571" s="37">
        <v>265907.81</v>
      </c>
      <c r="I2571" s="15">
        <v>200</v>
      </c>
      <c r="J2571" s="33">
        <v>256649.97</v>
      </c>
    </row>
    <row r="2572" spans="2:10" x14ac:dyDescent="0.25">
      <c r="B2572" s="74"/>
      <c r="F2572" s="52">
        <v>45715</v>
      </c>
      <c r="G2572" s="10">
        <f t="shared" si="35"/>
        <v>562635.17000000004</v>
      </c>
      <c r="H2572" s="37">
        <v>305785.2</v>
      </c>
      <c r="I2572" s="15">
        <v>200</v>
      </c>
      <c r="J2572" s="33">
        <v>256649.97</v>
      </c>
    </row>
    <row r="2573" spans="2:10" x14ac:dyDescent="0.25">
      <c r="B2573" s="74"/>
      <c r="F2573" s="52">
        <v>45716</v>
      </c>
      <c r="G2573" s="10">
        <f t="shared" si="35"/>
        <v>563333.79</v>
      </c>
      <c r="H2573" s="37">
        <v>305785.2</v>
      </c>
      <c r="I2573" s="15">
        <v>200</v>
      </c>
      <c r="J2573" s="33">
        <v>257348.59</v>
      </c>
    </row>
    <row r="2574" spans="2:10" x14ac:dyDescent="0.25">
      <c r="B2574" s="74"/>
      <c r="F2574" s="54">
        <v>45721</v>
      </c>
      <c r="G2574" s="10">
        <f t="shared" si="35"/>
        <v>562452.68000000005</v>
      </c>
      <c r="H2574" s="42">
        <v>304904.09000000003</v>
      </c>
      <c r="I2574" s="15">
        <v>200</v>
      </c>
      <c r="J2574" s="33">
        <v>257348.59</v>
      </c>
    </row>
    <row r="2575" spans="2:10" x14ac:dyDescent="0.25">
      <c r="F2575" s="54">
        <v>45721</v>
      </c>
      <c r="G2575" s="10">
        <f t="shared" si="35"/>
        <v>562418.18000000005</v>
      </c>
      <c r="H2575" s="42">
        <v>304869.59000000003</v>
      </c>
      <c r="I2575" s="15">
        <v>200</v>
      </c>
      <c r="J2575" s="33">
        <v>257348.59</v>
      </c>
    </row>
    <row r="2576" spans="2:10" x14ac:dyDescent="0.25">
      <c r="F2576" s="54">
        <v>45721</v>
      </c>
      <c r="G2576" s="10">
        <f t="shared" si="35"/>
        <v>601492.61</v>
      </c>
      <c r="H2576" s="42">
        <v>343944.02</v>
      </c>
      <c r="I2576" s="15">
        <v>200</v>
      </c>
      <c r="J2576" s="33">
        <v>257348.59</v>
      </c>
    </row>
    <row r="2577" spans="6:10" x14ac:dyDescent="0.25">
      <c r="F2577" s="54">
        <v>45721</v>
      </c>
      <c r="G2577" s="10">
        <f t="shared" si="35"/>
        <v>601342.61</v>
      </c>
      <c r="H2577" s="42">
        <v>343794.02</v>
      </c>
      <c r="I2577" s="15">
        <v>200</v>
      </c>
      <c r="J2577" s="33">
        <v>257348.59</v>
      </c>
    </row>
    <row r="2578" spans="6:10" x14ac:dyDescent="0.25">
      <c r="F2578" s="54">
        <v>45721</v>
      </c>
      <c r="G2578" s="10">
        <f t="shared" si="35"/>
        <v>598390.28</v>
      </c>
      <c r="H2578" s="42">
        <v>340841.69</v>
      </c>
      <c r="I2578" s="15">
        <v>200</v>
      </c>
      <c r="J2578" s="33">
        <v>257348.59</v>
      </c>
    </row>
    <row r="2579" spans="6:10" x14ac:dyDescent="0.25">
      <c r="F2579" s="54">
        <v>45721</v>
      </c>
      <c r="G2579" s="10">
        <f t="shared" si="35"/>
        <v>598362.28</v>
      </c>
      <c r="H2579" s="42">
        <v>340813.69</v>
      </c>
      <c r="I2579" s="15">
        <v>200</v>
      </c>
      <c r="J2579" s="33">
        <v>257348.59</v>
      </c>
    </row>
    <row r="2580" spans="6:10" x14ac:dyDescent="0.25">
      <c r="F2580" s="54">
        <v>45721</v>
      </c>
      <c r="G2580" s="10">
        <f t="shared" si="35"/>
        <v>598159.98</v>
      </c>
      <c r="H2580" s="42">
        <v>340611.39</v>
      </c>
      <c r="I2580" s="15">
        <v>200</v>
      </c>
      <c r="J2580" s="33">
        <v>257348.59</v>
      </c>
    </row>
    <row r="2581" spans="6:10" x14ac:dyDescent="0.25">
      <c r="F2581" s="54">
        <v>45721</v>
      </c>
      <c r="G2581" s="10">
        <f t="shared" si="35"/>
        <v>597953.23</v>
      </c>
      <c r="H2581" s="42">
        <v>340404.64</v>
      </c>
      <c r="I2581" s="15">
        <v>200</v>
      </c>
      <c r="J2581" s="33">
        <v>257348.59</v>
      </c>
    </row>
    <row r="2582" spans="6:10" x14ac:dyDescent="0.25">
      <c r="F2582" s="54">
        <v>45721</v>
      </c>
      <c r="G2582" s="10">
        <f t="shared" ref="G2582:G2645" si="36">H2582+I2582+J2582</f>
        <v>597453.23</v>
      </c>
      <c r="H2582" s="42">
        <v>339904.64</v>
      </c>
      <c r="I2582" s="15">
        <v>200</v>
      </c>
      <c r="J2582" s="33">
        <v>257348.59</v>
      </c>
    </row>
    <row r="2583" spans="6:10" x14ac:dyDescent="0.25">
      <c r="F2583" s="54">
        <v>45721</v>
      </c>
      <c r="G2583" s="10">
        <f t="shared" si="36"/>
        <v>597014.55000000005</v>
      </c>
      <c r="H2583" s="42">
        <v>339465.96</v>
      </c>
      <c r="I2583" s="15">
        <v>200</v>
      </c>
      <c r="J2583" s="33">
        <v>257348.59</v>
      </c>
    </row>
    <row r="2584" spans="6:10" x14ac:dyDescent="0.25">
      <c r="F2584" s="54">
        <v>45721</v>
      </c>
      <c r="G2584" s="10">
        <f t="shared" si="36"/>
        <v>596784.99</v>
      </c>
      <c r="H2584" s="42">
        <v>339236.4</v>
      </c>
      <c r="I2584" s="15">
        <v>200</v>
      </c>
      <c r="J2584" s="33">
        <v>257348.59</v>
      </c>
    </row>
    <row r="2585" spans="6:10" x14ac:dyDescent="0.25">
      <c r="F2585" s="54">
        <v>45721</v>
      </c>
      <c r="G2585" s="10">
        <f t="shared" si="36"/>
        <v>596769.52</v>
      </c>
      <c r="H2585" s="42">
        <v>339220.93000000005</v>
      </c>
      <c r="I2585" s="15">
        <v>200</v>
      </c>
      <c r="J2585" s="33">
        <v>257348.59</v>
      </c>
    </row>
    <row r="2586" spans="6:10" x14ac:dyDescent="0.25">
      <c r="F2586" s="54">
        <v>45721</v>
      </c>
      <c r="G2586" s="10">
        <f t="shared" si="36"/>
        <v>596516.53</v>
      </c>
      <c r="H2586" s="42">
        <v>338967.94000000006</v>
      </c>
      <c r="I2586" s="15">
        <v>200</v>
      </c>
      <c r="J2586" s="33">
        <v>257348.59</v>
      </c>
    </row>
    <row r="2587" spans="6:10" x14ac:dyDescent="0.25">
      <c r="F2587" s="54">
        <v>45721</v>
      </c>
      <c r="G2587" s="10">
        <f t="shared" si="36"/>
        <v>596493.43000000005</v>
      </c>
      <c r="H2587" s="42">
        <v>338944.84000000008</v>
      </c>
      <c r="I2587" s="15">
        <v>200</v>
      </c>
      <c r="J2587" s="33">
        <v>257348.59</v>
      </c>
    </row>
    <row r="2588" spans="6:10" x14ac:dyDescent="0.25">
      <c r="F2588" s="54">
        <v>45721</v>
      </c>
      <c r="G2588" s="10">
        <f t="shared" si="36"/>
        <v>596351.68000000005</v>
      </c>
      <c r="H2588" s="42">
        <v>338803.09000000008</v>
      </c>
      <c r="I2588" s="15">
        <v>200</v>
      </c>
      <c r="J2588" s="33">
        <v>257348.59</v>
      </c>
    </row>
    <row r="2589" spans="6:10" x14ac:dyDescent="0.25">
      <c r="F2589" s="54">
        <v>45721</v>
      </c>
      <c r="G2589" s="10">
        <f t="shared" si="36"/>
        <v>596285.88000000012</v>
      </c>
      <c r="H2589" s="42">
        <v>338737.2900000001</v>
      </c>
      <c r="I2589" s="15">
        <v>200</v>
      </c>
      <c r="J2589" s="33">
        <v>257348.59</v>
      </c>
    </row>
    <row r="2590" spans="6:10" x14ac:dyDescent="0.25">
      <c r="F2590" s="54">
        <v>45721</v>
      </c>
      <c r="G2590" s="10">
        <f t="shared" si="36"/>
        <v>596211.46000000008</v>
      </c>
      <c r="H2590" s="42">
        <v>338662.87000000011</v>
      </c>
      <c r="I2590" s="15">
        <v>200</v>
      </c>
      <c r="J2590" s="33">
        <v>257348.59</v>
      </c>
    </row>
    <row r="2591" spans="6:10" x14ac:dyDescent="0.25">
      <c r="F2591" s="54">
        <v>45721</v>
      </c>
      <c r="G2591" s="10">
        <f t="shared" si="36"/>
        <v>594546.46000000008</v>
      </c>
      <c r="H2591" s="42">
        <v>336997.87000000011</v>
      </c>
      <c r="I2591" s="15">
        <v>200</v>
      </c>
      <c r="J2591" s="33">
        <v>257348.59</v>
      </c>
    </row>
    <row r="2592" spans="6:10" x14ac:dyDescent="0.25">
      <c r="F2592" s="54">
        <v>45721</v>
      </c>
      <c r="G2592" s="10">
        <f t="shared" si="36"/>
        <v>594492.94000000006</v>
      </c>
      <c r="H2592" s="42">
        <v>336944.35000000009</v>
      </c>
      <c r="I2592" s="15">
        <v>200</v>
      </c>
      <c r="J2592" s="33">
        <v>257348.59</v>
      </c>
    </row>
    <row r="2593" spans="6:10" x14ac:dyDescent="0.25">
      <c r="F2593" s="54">
        <v>45721</v>
      </c>
      <c r="G2593" s="10">
        <f t="shared" si="36"/>
        <v>594404.53000000014</v>
      </c>
      <c r="H2593" s="42">
        <v>336855.94000000012</v>
      </c>
      <c r="I2593" s="15">
        <v>200</v>
      </c>
      <c r="J2593" s="33">
        <v>257348.59</v>
      </c>
    </row>
    <row r="2594" spans="6:10" x14ac:dyDescent="0.25">
      <c r="F2594" s="54">
        <v>45726</v>
      </c>
      <c r="G2594" s="10">
        <f t="shared" si="36"/>
        <v>594424.21000000008</v>
      </c>
      <c r="H2594" s="42">
        <v>336875.62000000011</v>
      </c>
      <c r="I2594" s="15">
        <v>200</v>
      </c>
      <c r="J2594" s="33">
        <v>257348.59</v>
      </c>
    </row>
    <row r="2595" spans="6:10" x14ac:dyDescent="0.25">
      <c r="F2595" s="54">
        <v>45726</v>
      </c>
      <c r="G2595" s="10">
        <f t="shared" si="36"/>
        <v>594205.78000000014</v>
      </c>
      <c r="H2595" s="42">
        <v>336657.19000000012</v>
      </c>
      <c r="I2595" s="15">
        <v>200</v>
      </c>
      <c r="J2595" s="33">
        <v>257348.59</v>
      </c>
    </row>
    <row r="2596" spans="6:10" x14ac:dyDescent="0.25">
      <c r="F2596" s="54">
        <v>45726</v>
      </c>
      <c r="G2596" s="10">
        <f t="shared" si="36"/>
        <v>559150.63000000012</v>
      </c>
      <c r="H2596" s="42">
        <v>301602.0400000001</v>
      </c>
      <c r="I2596" s="15">
        <v>200</v>
      </c>
      <c r="J2596" s="33">
        <v>257348.59</v>
      </c>
    </row>
    <row r="2597" spans="6:10" x14ac:dyDescent="0.25">
      <c r="F2597" s="54">
        <v>45726</v>
      </c>
      <c r="G2597" s="10">
        <f t="shared" si="36"/>
        <v>558932.20000000007</v>
      </c>
      <c r="H2597" s="42">
        <v>301383.6100000001</v>
      </c>
      <c r="I2597" s="15">
        <v>200</v>
      </c>
      <c r="J2597" s="33">
        <v>257348.59</v>
      </c>
    </row>
    <row r="2598" spans="6:10" x14ac:dyDescent="0.25">
      <c r="F2598" s="54">
        <v>45726</v>
      </c>
      <c r="G2598" s="10">
        <f t="shared" si="36"/>
        <v>558669.16000000015</v>
      </c>
      <c r="H2598" s="42">
        <v>301120.57000000012</v>
      </c>
      <c r="I2598" s="15">
        <v>200</v>
      </c>
      <c r="J2598" s="33">
        <v>257348.59</v>
      </c>
    </row>
    <row r="2599" spans="6:10" x14ac:dyDescent="0.25">
      <c r="F2599" s="54">
        <v>45726</v>
      </c>
      <c r="G2599" s="10">
        <f t="shared" si="36"/>
        <v>556604.50000000012</v>
      </c>
      <c r="H2599" s="42">
        <v>299055.91000000015</v>
      </c>
      <c r="I2599" s="15">
        <v>200</v>
      </c>
      <c r="J2599" s="33">
        <v>257348.59</v>
      </c>
    </row>
    <row r="2600" spans="6:10" x14ac:dyDescent="0.25">
      <c r="F2600" s="54">
        <v>45726</v>
      </c>
      <c r="G2600" s="10">
        <f t="shared" si="36"/>
        <v>556066.76000000013</v>
      </c>
      <c r="H2600" s="42">
        <v>298518.17000000016</v>
      </c>
      <c r="I2600" s="15">
        <v>200</v>
      </c>
      <c r="J2600" s="33">
        <v>257348.59</v>
      </c>
    </row>
    <row r="2601" spans="6:10" x14ac:dyDescent="0.25">
      <c r="F2601" s="54">
        <v>45726</v>
      </c>
      <c r="G2601" s="10">
        <f t="shared" si="36"/>
        <v>555844.13000000012</v>
      </c>
      <c r="H2601" s="42">
        <v>298295.54000000015</v>
      </c>
      <c r="I2601" s="15">
        <v>200</v>
      </c>
      <c r="J2601" s="33">
        <v>257348.59</v>
      </c>
    </row>
    <row r="2602" spans="6:10" x14ac:dyDescent="0.25">
      <c r="F2602" s="54">
        <v>45726</v>
      </c>
      <c r="G2602" s="10">
        <f t="shared" si="36"/>
        <v>555335.33000000019</v>
      </c>
      <c r="H2602" s="42">
        <v>297786.74000000017</v>
      </c>
      <c r="I2602" s="15">
        <v>200</v>
      </c>
      <c r="J2602" s="33">
        <v>257348.59</v>
      </c>
    </row>
    <row r="2603" spans="6:10" x14ac:dyDescent="0.25">
      <c r="F2603" s="54">
        <v>45726</v>
      </c>
      <c r="G2603" s="10">
        <f t="shared" si="36"/>
        <v>553445.50000000012</v>
      </c>
      <c r="H2603" s="42">
        <v>295896.91000000015</v>
      </c>
      <c r="I2603" s="15">
        <v>200</v>
      </c>
      <c r="J2603" s="33">
        <v>257348.59</v>
      </c>
    </row>
    <row r="2604" spans="6:10" x14ac:dyDescent="0.25">
      <c r="F2604" s="54">
        <v>45726</v>
      </c>
      <c r="G2604" s="10">
        <f t="shared" si="36"/>
        <v>553072.40000000014</v>
      </c>
      <c r="H2604" s="42">
        <v>295523.81000000017</v>
      </c>
      <c r="I2604" s="15">
        <v>200</v>
      </c>
      <c r="J2604" s="33">
        <v>257348.59</v>
      </c>
    </row>
    <row r="2605" spans="6:10" x14ac:dyDescent="0.25">
      <c r="F2605" s="54">
        <v>45726</v>
      </c>
      <c r="G2605" s="10">
        <f t="shared" si="36"/>
        <v>553062.40000000014</v>
      </c>
      <c r="H2605" s="42">
        <v>295513.81000000017</v>
      </c>
      <c r="I2605" s="15">
        <v>200</v>
      </c>
      <c r="J2605" s="33">
        <v>257348.59</v>
      </c>
    </row>
    <row r="2606" spans="6:10" x14ac:dyDescent="0.25">
      <c r="F2606" s="54">
        <v>45726</v>
      </c>
      <c r="G2606" s="10">
        <f t="shared" si="36"/>
        <v>552448.28000000014</v>
      </c>
      <c r="H2606" s="42">
        <v>294899.69000000018</v>
      </c>
      <c r="I2606" s="15">
        <v>200</v>
      </c>
      <c r="J2606" s="33">
        <v>257348.59</v>
      </c>
    </row>
    <row r="2607" spans="6:10" x14ac:dyDescent="0.25">
      <c r="F2607" s="54">
        <v>45726</v>
      </c>
      <c r="G2607" s="10">
        <f t="shared" si="36"/>
        <v>552498.28000000014</v>
      </c>
      <c r="H2607" s="42">
        <v>294949.69000000018</v>
      </c>
      <c r="I2607" s="15">
        <v>200</v>
      </c>
      <c r="J2607" s="33">
        <v>257348.59</v>
      </c>
    </row>
    <row r="2608" spans="6:10" x14ac:dyDescent="0.25">
      <c r="F2608" s="54">
        <v>45726</v>
      </c>
      <c r="G2608" s="10">
        <f t="shared" si="36"/>
        <v>552605.28000000014</v>
      </c>
      <c r="H2608" s="42">
        <v>295056.69000000018</v>
      </c>
      <c r="I2608" s="15">
        <v>200</v>
      </c>
      <c r="J2608" s="33">
        <v>257348.59</v>
      </c>
    </row>
    <row r="2609" spans="6:10" x14ac:dyDescent="0.25">
      <c r="F2609" s="54">
        <v>45726</v>
      </c>
      <c r="G2609" s="10">
        <f t="shared" si="36"/>
        <v>552802.28000000014</v>
      </c>
      <c r="H2609" s="42">
        <v>295253.69000000018</v>
      </c>
      <c r="I2609" s="15">
        <v>200</v>
      </c>
      <c r="J2609" s="33">
        <v>257348.59</v>
      </c>
    </row>
    <row r="2610" spans="6:10" x14ac:dyDescent="0.25">
      <c r="F2610" s="54">
        <v>45726</v>
      </c>
      <c r="G2610" s="10">
        <f t="shared" si="36"/>
        <v>553067.28000000014</v>
      </c>
      <c r="H2610" s="42">
        <v>295518.69000000018</v>
      </c>
      <c r="I2610" s="15">
        <v>200</v>
      </c>
      <c r="J2610" s="33">
        <v>257348.59</v>
      </c>
    </row>
    <row r="2611" spans="6:10" x14ac:dyDescent="0.25">
      <c r="F2611" s="54">
        <v>45726</v>
      </c>
      <c r="G2611" s="10">
        <f t="shared" si="36"/>
        <v>553149.28000000014</v>
      </c>
      <c r="H2611" s="42">
        <v>295600.69000000018</v>
      </c>
      <c r="I2611" s="15">
        <v>200</v>
      </c>
      <c r="J2611" s="33">
        <v>257348.59</v>
      </c>
    </row>
    <row r="2612" spans="6:10" x14ac:dyDescent="0.25">
      <c r="F2612" s="54">
        <v>45726</v>
      </c>
      <c r="G2612" s="10">
        <f t="shared" si="36"/>
        <v>553159.28000000014</v>
      </c>
      <c r="H2612" s="42">
        <v>295610.69000000018</v>
      </c>
      <c r="I2612" s="15">
        <v>200</v>
      </c>
      <c r="J2612" s="33">
        <v>257348.59</v>
      </c>
    </row>
    <row r="2613" spans="6:10" x14ac:dyDescent="0.25">
      <c r="F2613" s="54">
        <v>46099</v>
      </c>
      <c r="G2613" s="10">
        <f t="shared" si="36"/>
        <v>558291.17000000016</v>
      </c>
      <c r="H2613" s="42">
        <v>300742.58000000019</v>
      </c>
      <c r="I2613" s="15">
        <v>200</v>
      </c>
      <c r="J2613" s="33">
        <v>257348.59</v>
      </c>
    </row>
    <row r="2614" spans="6:10" x14ac:dyDescent="0.25">
      <c r="F2614" s="54">
        <v>46099</v>
      </c>
      <c r="G2614" s="10">
        <f t="shared" si="36"/>
        <v>584291.17000000016</v>
      </c>
      <c r="H2614" s="42">
        <v>326742.58000000019</v>
      </c>
      <c r="I2614" s="15">
        <v>200</v>
      </c>
      <c r="J2614" s="33">
        <v>257348.59</v>
      </c>
    </row>
    <row r="2615" spans="6:10" x14ac:dyDescent="0.25">
      <c r="F2615" s="54">
        <v>46099</v>
      </c>
      <c r="G2615" s="10">
        <f t="shared" si="36"/>
        <v>584317.76000000024</v>
      </c>
      <c r="H2615" s="42">
        <v>326769.17000000022</v>
      </c>
      <c r="I2615" s="15">
        <v>200</v>
      </c>
      <c r="J2615" s="33">
        <v>257348.59</v>
      </c>
    </row>
    <row r="2616" spans="6:10" x14ac:dyDescent="0.25">
      <c r="F2616" s="54">
        <v>46099</v>
      </c>
      <c r="G2616" s="10">
        <f t="shared" si="36"/>
        <v>584367.41000000027</v>
      </c>
      <c r="H2616" s="42">
        <v>326818.82000000024</v>
      </c>
      <c r="I2616" s="15">
        <v>200</v>
      </c>
      <c r="J2616" s="33">
        <v>257348.59</v>
      </c>
    </row>
    <row r="2617" spans="6:10" x14ac:dyDescent="0.25">
      <c r="F2617" s="54">
        <v>46099</v>
      </c>
      <c r="G2617" s="10">
        <f t="shared" si="36"/>
        <v>584086.27000000025</v>
      </c>
      <c r="H2617" s="42">
        <v>326537.68000000023</v>
      </c>
      <c r="I2617" s="15">
        <v>200</v>
      </c>
      <c r="J2617" s="33">
        <v>257348.59</v>
      </c>
    </row>
    <row r="2618" spans="6:10" x14ac:dyDescent="0.25">
      <c r="F2618" s="54">
        <v>46099</v>
      </c>
      <c r="G2618" s="10">
        <f t="shared" si="36"/>
        <v>584110.94000000018</v>
      </c>
      <c r="H2618" s="42">
        <v>326562.35000000021</v>
      </c>
      <c r="I2618" s="15">
        <v>200</v>
      </c>
      <c r="J2618" s="33">
        <v>257348.59</v>
      </c>
    </row>
    <row r="2619" spans="6:10" x14ac:dyDescent="0.25">
      <c r="F2619" s="54">
        <v>46099</v>
      </c>
      <c r="G2619" s="10">
        <f t="shared" si="36"/>
        <v>583988.78000000026</v>
      </c>
      <c r="H2619" s="42">
        <v>326440.19000000024</v>
      </c>
      <c r="I2619" s="15">
        <v>200</v>
      </c>
      <c r="J2619" s="33">
        <v>257348.59</v>
      </c>
    </row>
    <row r="2620" spans="6:10" x14ac:dyDescent="0.25">
      <c r="F2620" s="54">
        <v>46099</v>
      </c>
      <c r="G2620" s="10">
        <f t="shared" si="36"/>
        <v>576450.70000000019</v>
      </c>
      <c r="H2620" s="42">
        <v>318902.11000000022</v>
      </c>
      <c r="I2620" s="15">
        <v>200</v>
      </c>
      <c r="J2620" s="33">
        <v>257348.59</v>
      </c>
    </row>
    <row r="2621" spans="6:10" x14ac:dyDescent="0.25">
      <c r="F2621" s="54">
        <v>46099</v>
      </c>
      <c r="G2621" s="10">
        <f t="shared" si="36"/>
        <v>571450.70000000019</v>
      </c>
      <c r="H2621" s="42">
        <v>313902.11000000022</v>
      </c>
      <c r="I2621" s="15">
        <v>200</v>
      </c>
      <c r="J2621" s="33">
        <v>257348.59</v>
      </c>
    </row>
    <row r="2622" spans="6:10" x14ac:dyDescent="0.25">
      <c r="F2622" s="54">
        <v>46099</v>
      </c>
      <c r="G2622" s="10">
        <f t="shared" si="36"/>
        <v>570851.30000000016</v>
      </c>
      <c r="H2622" s="42">
        <v>313302.7100000002</v>
      </c>
      <c r="I2622" s="15">
        <v>200</v>
      </c>
      <c r="J2622" s="33">
        <v>257348.59</v>
      </c>
    </row>
    <row r="2623" spans="6:10" x14ac:dyDescent="0.25">
      <c r="F2623" s="54">
        <v>46099</v>
      </c>
      <c r="G2623" s="10">
        <f t="shared" si="36"/>
        <v>567933.41000000015</v>
      </c>
      <c r="H2623" s="42">
        <v>310384.82000000018</v>
      </c>
      <c r="I2623" s="15">
        <v>200</v>
      </c>
      <c r="J2623" s="33">
        <v>257348.59</v>
      </c>
    </row>
    <row r="2624" spans="6:10" x14ac:dyDescent="0.25">
      <c r="F2624" s="54">
        <v>46099</v>
      </c>
      <c r="G2624" s="10">
        <f t="shared" si="36"/>
        <v>532131.53000000014</v>
      </c>
      <c r="H2624" s="42">
        <v>274582.94000000018</v>
      </c>
      <c r="I2624" s="15">
        <v>200</v>
      </c>
      <c r="J2624" s="33">
        <v>257348.59</v>
      </c>
    </row>
    <row r="2625" spans="2:10" x14ac:dyDescent="0.25">
      <c r="C2625"/>
      <c r="F2625" s="54">
        <v>45741</v>
      </c>
      <c r="G2625" s="10">
        <f t="shared" si="36"/>
        <v>567952.5900000002</v>
      </c>
      <c r="H2625" s="42">
        <v>274602.00000000017</v>
      </c>
      <c r="I2625" s="15">
        <v>36002</v>
      </c>
      <c r="J2625" s="33">
        <v>257348.59</v>
      </c>
    </row>
    <row r="2626" spans="2:10" x14ac:dyDescent="0.25">
      <c r="B2626" s="74"/>
      <c r="F2626" s="54">
        <v>45741</v>
      </c>
      <c r="G2626" s="10">
        <f t="shared" si="36"/>
        <v>542750.5900000002</v>
      </c>
      <c r="H2626" s="42">
        <v>274037.00000000017</v>
      </c>
      <c r="I2626" s="15">
        <v>11365</v>
      </c>
      <c r="J2626" s="33">
        <v>257348.59</v>
      </c>
    </row>
    <row r="2627" spans="2:10" x14ac:dyDescent="0.25">
      <c r="B2627" s="74"/>
      <c r="F2627" s="54">
        <v>45741</v>
      </c>
      <c r="G2627" s="10">
        <f t="shared" si="36"/>
        <v>540999.5900000002</v>
      </c>
      <c r="H2627" s="42">
        <v>273472.00000000017</v>
      </c>
      <c r="I2627" s="15">
        <v>10179</v>
      </c>
      <c r="J2627" s="33">
        <v>257348.59</v>
      </c>
    </row>
    <row r="2628" spans="2:10" x14ac:dyDescent="0.25">
      <c r="B2628" s="74"/>
      <c r="F2628" s="54">
        <v>45743</v>
      </c>
      <c r="G2628" s="10">
        <f t="shared" si="36"/>
        <v>533884.48000000021</v>
      </c>
      <c r="H2628" s="42">
        <v>273439.31000000017</v>
      </c>
      <c r="I2628" s="15">
        <v>3096.58</v>
      </c>
      <c r="J2628" s="33">
        <v>257348.59</v>
      </c>
    </row>
    <row r="2629" spans="2:10" x14ac:dyDescent="0.25">
      <c r="B2629" s="74"/>
      <c r="F2629" s="54">
        <v>45743</v>
      </c>
      <c r="G2629" s="10">
        <f t="shared" si="36"/>
        <v>548004.7100000002</v>
      </c>
      <c r="H2629" s="42">
        <v>288755.12000000017</v>
      </c>
      <c r="I2629" s="15">
        <v>1901</v>
      </c>
      <c r="J2629" s="33">
        <v>257348.59</v>
      </c>
    </row>
    <row r="2630" spans="2:10" x14ac:dyDescent="0.25">
      <c r="B2630" s="74"/>
      <c r="F2630" s="54">
        <v>45743</v>
      </c>
      <c r="G2630" s="10">
        <f t="shared" si="36"/>
        <v>546594.75000000012</v>
      </c>
      <c r="H2630" s="42">
        <v>288255.12000000017</v>
      </c>
      <c r="I2630" s="15">
        <v>991.04</v>
      </c>
      <c r="J2630" s="33">
        <v>257348.59</v>
      </c>
    </row>
    <row r="2631" spans="2:10" x14ac:dyDescent="0.25">
      <c r="B2631" s="74"/>
      <c r="F2631" s="54">
        <v>45743</v>
      </c>
      <c r="G2631" s="10">
        <f t="shared" si="36"/>
        <v>546243.7100000002</v>
      </c>
      <c r="H2631" s="42">
        <v>288695.12000000017</v>
      </c>
      <c r="I2631" s="15">
        <v>200</v>
      </c>
      <c r="J2631" s="33">
        <v>257348.59</v>
      </c>
    </row>
    <row r="2632" spans="2:10" x14ac:dyDescent="0.25">
      <c r="B2632" s="74"/>
      <c r="F2632" s="54">
        <v>45743</v>
      </c>
      <c r="G2632" s="10">
        <f t="shared" si="36"/>
        <v>546328.7100000002</v>
      </c>
      <c r="H2632" s="42">
        <v>288780.12000000017</v>
      </c>
      <c r="I2632" s="15">
        <v>200</v>
      </c>
      <c r="J2632" s="33">
        <v>257348.59</v>
      </c>
    </row>
    <row r="2633" spans="2:10" x14ac:dyDescent="0.25">
      <c r="B2633" s="74"/>
      <c r="F2633" s="54">
        <v>45743</v>
      </c>
      <c r="G2633" s="10">
        <f t="shared" si="36"/>
        <v>546513.7100000002</v>
      </c>
      <c r="H2633" s="42">
        <v>288965.12000000017</v>
      </c>
      <c r="I2633" s="15">
        <v>200</v>
      </c>
      <c r="J2633" s="33">
        <v>257348.59</v>
      </c>
    </row>
    <row r="2634" spans="2:10" x14ac:dyDescent="0.25">
      <c r="B2634" s="74"/>
      <c r="F2634" s="54">
        <v>45743</v>
      </c>
      <c r="G2634" s="10">
        <f t="shared" si="36"/>
        <v>546573.7100000002</v>
      </c>
      <c r="H2634" s="42">
        <v>289025.12000000017</v>
      </c>
      <c r="I2634" s="15">
        <v>200</v>
      </c>
      <c r="J2634" s="33">
        <v>257348.59</v>
      </c>
    </row>
    <row r="2635" spans="2:10" x14ac:dyDescent="0.25">
      <c r="B2635" s="74"/>
      <c r="F2635" s="54">
        <v>45743</v>
      </c>
      <c r="G2635" s="10">
        <f t="shared" si="36"/>
        <v>574987.85000000021</v>
      </c>
      <c r="H2635" s="42">
        <v>317439.26000000018</v>
      </c>
      <c r="I2635" s="15">
        <v>200</v>
      </c>
      <c r="J2635" s="33">
        <v>257348.59</v>
      </c>
    </row>
    <row r="2636" spans="2:10" x14ac:dyDescent="0.25">
      <c r="B2636" s="74"/>
      <c r="F2636" s="54">
        <v>45743</v>
      </c>
      <c r="G2636" s="10">
        <f t="shared" si="36"/>
        <v>574706.7100000002</v>
      </c>
      <c r="H2636" s="42">
        <v>317158.12000000017</v>
      </c>
      <c r="I2636" s="15">
        <v>200</v>
      </c>
      <c r="J2636" s="33">
        <v>257348.59</v>
      </c>
    </row>
    <row r="2637" spans="2:10" x14ac:dyDescent="0.25">
      <c r="B2637" s="74"/>
      <c r="F2637" s="54">
        <v>45748</v>
      </c>
      <c r="G2637" s="10">
        <f t="shared" si="36"/>
        <v>551723.7100000002</v>
      </c>
      <c r="H2637" s="42">
        <v>317033.12000000017</v>
      </c>
      <c r="I2637" s="15">
        <v>-22658</v>
      </c>
      <c r="J2637" s="33">
        <v>257348.59</v>
      </c>
    </row>
    <row r="2638" spans="2:10" x14ac:dyDescent="0.25">
      <c r="B2638" s="74"/>
      <c r="F2638" s="54">
        <v>45748</v>
      </c>
      <c r="G2638" s="10">
        <f t="shared" si="36"/>
        <v>574431.7100000002</v>
      </c>
      <c r="H2638" s="42">
        <v>316883.12000000017</v>
      </c>
      <c r="I2638" s="15">
        <v>200</v>
      </c>
      <c r="J2638" s="33">
        <v>257348.59</v>
      </c>
    </row>
    <row r="2639" spans="2:10" x14ac:dyDescent="0.25">
      <c r="F2639" s="54">
        <v>45748</v>
      </c>
      <c r="G2639" s="10">
        <f t="shared" si="36"/>
        <v>608036.88000000012</v>
      </c>
      <c r="H2639" s="42">
        <v>310999.29000000015</v>
      </c>
      <c r="I2639" s="15">
        <v>39689</v>
      </c>
      <c r="J2639" s="33">
        <v>257348.59</v>
      </c>
    </row>
    <row r="2640" spans="2:10" x14ac:dyDescent="0.25">
      <c r="F2640" s="54">
        <v>45748</v>
      </c>
      <c r="G2640" s="10">
        <f t="shared" si="36"/>
        <v>580688.83000000019</v>
      </c>
      <c r="H2640" s="42">
        <v>310982.24000000017</v>
      </c>
      <c r="I2640" s="15">
        <v>12358</v>
      </c>
      <c r="J2640" s="33">
        <v>257348.59</v>
      </c>
    </row>
    <row r="2641" spans="6:10" x14ac:dyDescent="0.25">
      <c r="F2641" s="54">
        <v>45748</v>
      </c>
      <c r="G2641" s="10">
        <f t="shared" si="36"/>
        <v>578881.98000000021</v>
      </c>
      <c r="H2641" s="42">
        <v>310360.39000000019</v>
      </c>
      <c r="I2641" s="15">
        <v>11173</v>
      </c>
      <c r="J2641" s="33">
        <v>257348.59</v>
      </c>
    </row>
    <row r="2642" spans="6:10" x14ac:dyDescent="0.25">
      <c r="F2642" s="54">
        <v>45748</v>
      </c>
      <c r="G2642" s="10">
        <f t="shared" si="36"/>
        <v>567210.98000000021</v>
      </c>
      <c r="H2642" s="42">
        <v>309860.39000000019</v>
      </c>
      <c r="I2642" s="15">
        <v>2</v>
      </c>
      <c r="J2642" s="33">
        <v>257348.59</v>
      </c>
    </row>
    <row r="2643" spans="6:10" x14ac:dyDescent="0.25">
      <c r="F2643" s="54">
        <v>45748</v>
      </c>
      <c r="G2643" s="10">
        <f t="shared" si="36"/>
        <v>566297.50000000023</v>
      </c>
      <c r="H2643" s="42">
        <v>308948.91000000021</v>
      </c>
      <c r="J2643" s="33">
        <v>257348.59</v>
      </c>
    </row>
    <row r="2644" spans="6:10" x14ac:dyDescent="0.25">
      <c r="F2644" s="54">
        <v>45748</v>
      </c>
      <c r="G2644" s="10">
        <f t="shared" si="36"/>
        <v>565858.82000000018</v>
      </c>
      <c r="H2644" s="42">
        <v>308510.23000000021</v>
      </c>
      <c r="J2644" s="33">
        <v>257348.59</v>
      </c>
    </row>
    <row r="2645" spans="6:10" x14ac:dyDescent="0.25">
      <c r="F2645" s="54">
        <v>45748</v>
      </c>
      <c r="G2645" s="10">
        <f t="shared" si="36"/>
        <v>565345.58000000019</v>
      </c>
      <c r="H2645" s="42">
        <v>307996.99000000022</v>
      </c>
      <c r="J2645" s="33">
        <v>257348.59</v>
      </c>
    </row>
    <row r="2646" spans="6:10" x14ac:dyDescent="0.25">
      <c r="F2646" s="54">
        <v>45748</v>
      </c>
      <c r="G2646" s="10">
        <f t="shared" ref="G2646:G2709" si="37">H2646+I2646+J2646</f>
        <v>564638.2100000002</v>
      </c>
      <c r="H2646" s="42">
        <v>307289.62000000023</v>
      </c>
      <c r="J2646" s="33">
        <v>257348.59</v>
      </c>
    </row>
    <row r="2647" spans="6:10" x14ac:dyDescent="0.25">
      <c r="F2647" s="54">
        <v>45748</v>
      </c>
      <c r="G2647" s="10">
        <f t="shared" si="37"/>
        <v>564499.4600000002</v>
      </c>
      <c r="H2647" s="42">
        <v>307150.87000000023</v>
      </c>
      <c r="J2647" s="33">
        <v>257348.59</v>
      </c>
    </row>
    <row r="2648" spans="6:10" x14ac:dyDescent="0.25">
      <c r="F2648" s="54">
        <v>45748</v>
      </c>
      <c r="G2648" s="10">
        <f t="shared" si="37"/>
        <v>561034.4600000002</v>
      </c>
      <c r="H2648" s="42">
        <v>303685.87000000023</v>
      </c>
      <c r="J2648" s="33">
        <v>257348.59</v>
      </c>
    </row>
    <row r="2649" spans="6:10" x14ac:dyDescent="0.25">
      <c r="F2649" s="54">
        <v>45748</v>
      </c>
      <c r="G2649" s="10">
        <f t="shared" si="37"/>
        <v>560898.49000000022</v>
      </c>
      <c r="H2649" s="42">
        <v>303549.90000000026</v>
      </c>
      <c r="J2649" s="33">
        <v>257348.59</v>
      </c>
    </row>
    <row r="2650" spans="6:10" x14ac:dyDescent="0.25">
      <c r="F2650" s="54">
        <v>45748</v>
      </c>
      <c r="G2650" s="10">
        <f t="shared" si="37"/>
        <v>560630.44000000029</v>
      </c>
      <c r="H2650" s="42">
        <v>303281.85000000027</v>
      </c>
      <c r="J2650" s="33">
        <v>257348.59</v>
      </c>
    </row>
    <row r="2651" spans="6:10" x14ac:dyDescent="0.25">
      <c r="F2651" s="54">
        <v>45748</v>
      </c>
      <c r="G2651" s="10">
        <f t="shared" si="37"/>
        <v>537781.44000000029</v>
      </c>
      <c r="H2651" s="42">
        <v>280432.85000000027</v>
      </c>
      <c r="J2651" s="33">
        <v>257348.59</v>
      </c>
    </row>
    <row r="2652" spans="6:10" x14ac:dyDescent="0.25">
      <c r="F2652" s="54">
        <v>45749</v>
      </c>
      <c r="G2652" s="10">
        <f t="shared" si="37"/>
        <v>537691.44000000029</v>
      </c>
      <c r="H2652" s="42">
        <v>280342.85000000027</v>
      </c>
      <c r="J2652" s="33">
        <v>257348.59</v>
      </c>
    </row>
    <row r="2653" spans="6:10" x14ac:dyDescent="0.25">
      <c r="F2653" s="54">
        <v>45749</v>
      </c>
      <c r="G2653" s="10">
        <f t="shared" si="37"/>
        <v>537473.01000000024</v>
      </c>
      <c r="H2653" s="42">
        <v>280124.42000000027</v>
      </c>
      <c r="J2653" s="33">
        <v>257348.59</v>
      </c>
    </row>
    <row r="2654" spans="6:10" x14ac:dyDescent="0.25">
      <c r="F2654" s="54">
        <v>45749</v>
      </c>
      <c r="G2654" s="10">
        <f t="shared" si="37"/>
        <v>537435.21000000031</v>
      </c>
      <c r="H2654" s="42">
        <v>280086.62000000029</v>
      </c>
      <c r="J2654" s="33">
        <v>257348.59</v>
      </c>
    </row>
    <row r="2655" spans="6:10" x14ac:dyDescent="0.25">
      <c r="F2655" s="54">
        <v>45749</v>
      </c>
      <c r="G2655" s="10">
        <f t="shared" si="37"/>
        <v>537296.42000000027</v>
      </c>
      <c r="H2655" s="42">
        <v>279947.83000000031</v>
      </c>
      <c r="J2655" s="33">
        <v>257348.59</v>
      </c>
    </row>
    <row r="2656" spans="6:10" x14ac:dyDescent="0.25">
      <c r="F2656" s="54">
        <v>45749</v>
      </c>
      <c r="G2656" s="10">
        <f t="shared" si="37"/>
        <v>536978.58000000031</v>
      </c>
      <c r="H2656" s="42">
        <v>279629.99000000028</v>
      </c>
      <c r="J2656" s="33">
        <v>257348.59</v>
      </c>
    </row>
    <row r="2657" spans="6:10" x14ac:dyDescent="0.25">
      <c r="F2657" s="54">
        <v>45749</v>
      </c>
      <c r="G2657" s="10">
        <f t="shared" si="37"/>
        <v>536383.58000000031</v>
      </c>
      <c r="H2657" s="42">
        <v>279034.99000000028</v>
      </c>
      <c r="J2657" s="33">
        <v>257348.59</v>
      </c>
    </row>
    <row r="2658" spans="6:10" x14ac:dyDescent="0.25">
      <c r="F2658" s="54">
        <v>45749</v>
      </c>
      <c r="G2658" s="10">
        <f t="shared" si="37"/>
        <v>531383.58000000031</v>
      </c>
      <c r="H2658" s="42">
        <v>274034.99000000028</v>
      </c>
      <c r="J2658" s="33">
        <v>257348.59</v>
      </c>
    </row>
    <row r="2659" spans="6:10" x14ac:dyDescent="0.25">
      <c r="F2659" s="54">
        <v>45749</v>
      </c>
      <c r="G2659" s="10">
        <f t="shared" si="37"/>
        <v>531073.38000000024</v>
      </c>
      <c r="H2659" s="42">
        <v>273724.79000000027</v>
      </c>
      <c r="J2659" s="33">
        <v>257348.59</v>
      </c>
    </row>
    <row r="2660" spans="6:10" x14ac:dyDescent="0.25">
      <c r="F2660" s="54">
        <v>45749</v>
      </c>
      <c r="G2660" s="10">
        <f t="shared" si="37"/>
        <v>530921.86000000022</v>
      </c>
      <c r="H2660" s="42">
        <v>273573.27000000025</v>
      </c>
      <c r="J2660" s="33">
        <v>257348.59</v>
      </c>
    </row>
    <row r="2661" spans="6:10" x14ac:dyDescent="0.25">
      <c r="F2661" s="54">
        <v>45749</v>
      </c>
      <c r="G2661" s="10">
        <f t="shared" si="37"/>
        <v>530909.9600000002</v>
      </c>
      <c r="H2661" s="42">
        <v>273561.37000000023</v>
      </c>
      <c r="J2661" s="33">
        <v>257348.59</v>
      </c>
    </row>
    <row r="2662" spans="6:10" x14ac:dyDescent="0.25">
      <c r="F2662" s="54">
        <v>45749</v>
      </c>
      <c r="G2662" s="10">
        <f t="shared" si="37"/>
        <v>530296.35000000021</v>
      </c>
      <c r="H2662" s="42">
        <v>272947.76000000024</v>
      </c>
      <c r="J2662" s="33">
        <v>257348.59</v>
      </c>
    </row>
    <row r="2663" spans="6:10" x14ac:dyDescent="0.25">
      <c r="F2663" s="54">
        <v>45749</v>
      </c>
      <c r="G2663" s="10">
        <f t="shared" si="37"/>
        <v>530156.35000000021</v>
      </c>
      <c r="H2663" s="42">
        <v>272807.76000000024</v>
      </c>
      <c r="J2663" s="33">
        <v>257348.59</v>
      </c>
    </row>
    <row r="2664" spans="6:10" x14ac:dyDescent="0.25">
      <c r="F2664" s="54">
        <v>45749</v>
      </c>
      <c r="G2664" s="10">
        <f t="shared" si="37"/>
        <v>528379.35000000021</v>
      </c>
      <c r="H2664" s="42">
        <v>271030.76000000024</v>
      </c>
      <c r="J2664" s="33">
        <v>257348.59</v>
      </c>
    </row>
    <row r="2665" spans="6:10" x14ac:dyDescent="0.25">
      <c r="F2665" s="54">
        <v>45749</v>
      </c>
      <c r="G2665" s="10">
        <f t="shared" si="37"/>
        <v>528200.85000000021</v>
      </c>
      <c r="H2665" s="42">
        <v>270852.26000000024</v>
      </c>
      <c r="J2665" s="33">
        <v>257348.59</v>
      </c>
    </row>
    <row r="2666" spans="6:10" x14ac:dyDescent="0.25">
      <c r="F2666" s="54">
        <v>45749</v>
      </c>
      <c r="G2666" s="10">
        <f t="shared" si="37"/>
        <v>528098.38000000024</v>
      </c>
      <c r="H2666" s="42">
        <v>270749.79000000027</v>
      </c>
      <c r="J2666" s="33">
        <v>257348.59</v>
      </c>
    </row>
    <row r="2667" spans="6:10" x14ac:dyDescent="0.25">
      <c r="F2667" s="54">
        <v>45749</v>
      </c>
      <c r="G2667" s="10">
        <f t="shared" si="37"/>
        <v>528063.88000000024</v>
      </c>
      <c r="H2667" s="42">
        <v>270715.29000000027</v>
      </c>
      <c r="J2667" s="33">
        <v>257348.59</v>
      </c>
    </row>
    <row r="2668" spans="6:10" x14ac:dyDescent="0.25">
      <c r="F2668" s="54">
        <v>45757</v>
      </c>
      <c r="G2668" s="10">
        <f t="shared" si="37"/>
        <v>488574.49000000022</v>
      </c>
      <c r="H2668" s="42">
        <v>231225.90000000026</v>
      </c>
      <c r="J2668" s="33">
        <v>257348.59</v>
      </c>
    </row>
    <row r="2669" spans="6:10" x14ac:dyDescent="0.25">
      <c r="F2669" s="54">
        <v>45757</v>
      </c>
      <c r="G2669" s="10">
        <f t="shared" si="37"/>
        <v>489433.49000000022</v>
      </c>
      <c r="H2669" s="42">
        <v>231100.90000000026</v>
      </c>
      <c r="I2669">
        <v>984</v>
      </c>
      <c r="J2669" s="33">
        <v>257348.59</v>
      </c>
    </row>
    <row r="2670" spans="6:10" x14ac:dyDescent="0.25">
      <c r="F2670" s="54">
        <v>45757</v>
      </c>
      <c r="G2670" s="10">
        <f t="shared" si="37"/>
        <v>489379.97000000026</v>
      </c>
      <c r="H2670" s="42">
        <v>231047.38000000027</v>
      </c>
      <c r="I2670">
        <v>984</v>
      </c>
      <c r="J2670" s="33">
        <v>257348.59</v>
      </c>
    </row>
    <row r="2671" spans="6:10" x14ac:dyDescent="0.25">
      <c r="F2671" s="54">
        <v>45757</v>
      </c>
      <c r="G2671" s="10">
        <f t="shared" si="37"/>
        <v>489302.29000000027</v>
      </c>
      <c r="H2671" s="42">
        <v>230969.70000000027</v>
      </c>
      <c r="I2671">
        <v>984</v>
      </c>
      <c r="J2671" s="33">
        <v>257348.59</v>
      </c>
    </row>
    <row r="2672" spans="6:10" x14ac:dyDescent="0.25">
      <c r="F2672" s="54">
        <v>45757</v>
      </c>
      <c r="G2672" s="10">
        <f t="shared" si="37"/>
        <v>485869.14000000025</v>
      </c>
      <c r="H2672" s="42">
        <v>227536.55000000028</v>
      </c>
      <c r="I2672">
        <v>984</v>
      </c>
      <c r="J2672" s="33">
        <v>257348.59</v>
      </c>
    </row>
    <row r="2673" spans="6:10" x14ac:dyDescent="0.25">
      <c r="F2673" s="54">
        <v>45757</v>
      </c>
      <c r="G2673" s="10">
        <f t="shared" si="37"/>
        <v>485650.71000000031</v>
      </c>
      <c r="H2673" s="42">
        <v>227318.12000000029</v>
      </c>
      <c r="I2673">
        <v>984</v>
      </c>
      <c r="J2673" s="33">
        <v>257348.59</v>
      </c>
    </row>
    <row r="2674" spans="6:10" x14ac:dyDescent="0.25">
      <c r="F2674" s="54">
        <v>45757</v>
      </c>
      <c r="G2674" s="10">
        <f t="shared" si="37"/>
        <v>485563.30000000028</v>
      </c>
      <c r="H2674" s="42">
        <v>227230.71000000028</v>
      </c>
      <c r="I2674">
        <v>984</v>
      </c>
      <c r="J2674" s="33">
        <v>257348.59</v>
      </c>
    </row>
    <row r="2675" spans="6:10" x14ac:dyDescent="0.25">
      <c r="F2675" s="54">
        <v>45757</v>
      </c>
      <c r="G2675" s="10">
        <f t="shared" si="37"/>
        <v>485499.69000000029</v>
      </c>
      <c r="H2675" s="42">
        <v>227167.1000000003</v>
      </c>
      <c r="I2675">
        <v>984</v>
      </c>
      <c r="J2675" s="33">
        <v>257348.59</v>
      </c>
    </row>
    <row r="2676" spans="6:10" x14ac:dyDescent="0.25">
      <c r="F2676" s="54">
        <v>45757</v>
      </c>
      <c r="G2676" s="10">
        <f t="shared" si="37"/>
        <v>485236.69000000029</v>
      </c>
      <c r="H2676" s="42">
        <v>226904.1000000003</v>
      </c>
      <c r="I2676">
        <v>984</v>
      </c>
      <c r="J2676" s="33">
        <v>257348.59</v>
      </c>
    </row>
    <row r="2677" spans="6:10" x14ac:dyDescent="0.25">
      <c r="F2677" s="54">
        <v>45757</v>
      </c>
      <c r="G2677" s="10">
        <f t="shared" si="37"/>
        <v>485221.69000000029</v>
      </c>
      <c r="H2677" s="42">
        <v>226889.1000000003</v>
      </c>
      <c r="I2677">
        <v>984</v>
      </c>
      <c r="J2677" s="33">
        <v>257348.59</v>
      </c>
    </row>
    <row r="2678" spans="6:10" x14ac:dyDescent="0.25">
      <c r="F2678" s="54">
        <v>45757</v>
      </c>
      <c r="G2678" s="10">
        <f t="shared" si="37"/>
        <v>485221.69000000029</v>
      </c>
      <c r="H2678" s="42">
        <v>226889.1000000003</v>
      </c>
      <c r="I2678">
        <v>984</v>
      </c>
      <c r="J2678" s="33">
        <v>257348.59</v>
      </c>
    </row>
    <row r="2679" spans="6:10" x14ac:dyDescent="0.25">
      <c r="F2679" s="54">
        <v>45757</v>
      </c>
      <c r="G2679" s="10">
        <f t="shared" si="37"/>
        <v>485095.69000000029</v>
      </c>
      <c r="H2679" s="42">
        <v>226763.1000000003</v>
      </c>
      <c r="I2679">
        <v>984</v>
      </c>
      <c r="J2679" s="33">
        <v>257348.59</v>
      </c>
    </row>
    <row r="2680" spans="6:10" x14ac:dyDescent="0.25">
      <c r="F2680" s="54">
        <v>45757</v>
      </c>
      <c r="G2680" s="10">
        <f t="shared" si="37"/>
        <v>484028.89000000031</v>
      </c>
      <c r="H2680" s="42">
        <v>225696.30000000031</v>
      </c>
      <c r="I2680">
        <v>984</v>
      </c>
      <c r="J2680" s="33">
        <v>257348.59</v>
      </c>
    </row>
    <row r="2681" spans="6:10" x14ac:dyDescent="0.25">
      <c r="F2681" s="54">
        <v>45757</v>
      </c>
      <c r="G2681" s="10">
        <f t="shared" si="37"/>
        <v>483998.04000000027</v>
      </c>
      <c r="H2681" s="42">
        <v>225665.4500000003</v>
      </c>
      <c r="I2681">
        <v>984</v>
      </c>
      <c r="J2681" s="33">
        <v>257348.59</v>
      </c>
    </row>
    <row r="2682" spans="6:10" x14ac:dyDescent="0.25">
      <c r="F2682" s="54">
        <v>45757</v>
      </c>
      <c r="G2682" s="10">
        <f t="shared" si="37"/>
        <v>483454.24000000034</v>
      </c>
      <c r="H2682" s="42">
        <v>225121.65000000031</v>
      </c>
      <c r="I2682">
        <v>984</v>
      </c>
      <c r="J2682" s="33">
        <v>257348.59</v>
      </c>
    </row>
    <row r="2683" spans="6:10" x14ac:dyDescent="0.25">
      <c r="F2683" s="54">
        <v>45757</v>
      </c>
      <c r="G2683" s="10">
        <f t="shared" si="37"/>
        <v>483454.24000000034</v>
      </c>
      <c r="H2683" s="42">
        <v>225121.65000000031</v>
      </c>
      <c r="I2683">
        <v>984</v>
      </c>
      <c r="J2683" s="33">
        <v>257348.59</v>
      </c>
    </row>
    <row r="2684" spans="6:10" x14ac:dyDescent="0.25">
      <c r="F2684" s="54">
        <v>45757</v>
      </c>
      <c r="G2684" s="10">
        <f t="shared" si="37"/>
        <v>482519.37000000029</v>
      </c>
      <c r="H2684" s="42">
        <v>224970.2000000003</v>
      </c>
      <c r="I2684">
        <v>200.58</v>
      </c>
      <c r="J2684" s="33">
        <v>257348.59</v>
      </c>
    </row>
    <row r="2685" spans="6:10" x14ac:dyDescent="0.25">
      <c r="F2685" s="54">
        <v>45757</v>
      </c>
      <c r="G2685" s="10">
        <f t="shared" si="37"/>
        <v>482238.23000000027</v>
      </c>
      <c r="H2685" s="42">
        <v>224689.06000000029</v>
      </c>
      <c r="I2685">
        <v>200.58</v>
      </c>
      <c r="J2685" s="33">
        <v>257348.59</v>
      </c>
    </row>
    <row r="2686" spans="6:10" x14ac:dyDescent="0.25">
      <c r="F2686" s="54">
        <v>45757</v>
      </c>
      <c r="G2686" s="10">
        <f t="shared" si="37"/>
        <v>482266.54000000027</v>
      </c>
      <c r="H2686" s="42">
        <v>224717.37000000029</v>
      </c>
      <c r="I2686">
        <v>200.58</v>
      </c>
      <c r="J2686" s="33">
        <v>257348.59</v>
      </c>
    </row>
    <row r="2687" spans="6:10" x14ac:dyDescent="0.25">
      <c r="F2687" s="54">
        <v>45764</v>
      </c>
      <c r="G2687" s="10">
        <f t="shared" si="37"/>
        <v>482336.54000000027</v>
      </c>
      <c r="H2687" s="42">
        <v>224787.37000000029</v>
      </c>
      <c r="I2687">
        <v>200.58</v>
      </c>
      <c r="J2687" s="33">
        <v>257348.59</v>
      </c>
    </row>
    <row r="2688" spans="6:10" x14ac:dyDescent="0.25">
      <c r="F2688" s="54">
        <v>45764</v>
      </c>
      <c r="G2688" s="10">
        <f t="shared" si="37"/>
        <v>482930.54000000027</v>
      </c>
      <c r="H2688" s="42">
        <v>225381.37000000029</v>
      </c>
      <c r="I2688">
        <v>200.58</v>
      </c>
      <c r="J2688" s="33">
        <v>257348.59</v>
      </c>
    </row>
    <row r="2689" spans="2:10" x14ac:dyDescent="0.25">
      <c r="C2689"/>
      <c r="F2689" s="54">
        <v>45764</v>
      </c>
      <c r="G2689" s="10">
        <f t="shared" si="37"/>
        <v>483255.54000000027</v>
      </c>
      <c r="H2689" s="42">
        <v>225706.37000000029</v>
      </c>
      <c r="I2689">
        <v>200.58</v>
      </c>
      <c r="J2689" s="33">
        <v>257348.59</v>
      </c>
    </row>
    <row r="2690" spans="2:10" x14ac:dyDescent="0.25">
      <c r="B2690" s="74"/>
      <c r="F2690" s="54">
        <v>45764</v>
      </c>
      <c r="G2690" s="10">
        <f t="shared" si="37"/>
        <v>483420.54000000027</v>
      </c>
      <c r="H2690" s="42">
        <v>225871.37000000029</v>
      </c>
      <c r="I2690">
        <v>200.58</v>
      </c>
      <c r="J2690" s="33">
        <v>257348.59</v>
      </c>
    </row>
    <row r="2691" spans="2:10" x14ac:dyDescent="0.25">
      <c r="B2691" s="74"/>
      <c r="F2691" s="54">
        <v>45764</v>
      </c>
      <c r="G2691" s="10">
        <f t="shared" si="37"/>
        <v>487008.74000000028</v>
      </c>
      <c r="H2691" s="42">
        <v>229459.5700000003</v>
      </c>
      <c r="I2691">
        <v>200.58</v>
      </c>
      <c r="J2691" s="33">
        <v>257348.59</v>
      </c>
    </row>
    <row r="2692" spans="2:10" x14ac:dyDescent="0.25">
      <c r="B2692" s="74"/>
      <c r="F2692" s="54">
        <v>45764</v>
      </c>
      <c r="G2692" s="10">
        <f t="shared" si="37"/>
        <v>487105.24000000028</v>
      </c>
      <c r="H2692" s="42">
        <v>229556.0700000003</v>
      </c>
      <c r="I2692">
        <v>200.58</v>
      </c>
      <c r="J2692" s="33">
        <v>257348.59</v>
      </c>
    </row>
    <row r="2693" spans="2:10" x14ac:dyDescent="0.25">
      <c r="B2693" s="74"/>
      <c r="F2693" s="54">
        <v>45764</v>
      </c>
      <c r="G2693" s="10">
        <f t="shared" si="37"/>
        <v>504280.04000000027</v>
      </c>
      <c r="H2693" s="42">
        <v>246730.87000000029</v>
      </c>
      <c r="I2693">
        <v>200.58</v>
      </c>
      <c r="J2693" s="33">
        <v>257348.59</v>
      </c>
    </row>
    <row r="2694" spans="2:10" x14ac:dyDescent="0.25">
      <c r="B2694" s="74"/>
      <c r="F2694" s="54">
        <v>45764</v>
      </c>
      <c r="G2694" s="10">
        <f t="shared" si="37"/>
        <v>503880.04000000027</v>
      </c>
      <c r="H2694" s="42">
        <v>246330.87000000029</v>
      </c>
      <c r="I2694">
        <v>200.58</v>
      </c>
      <c r="J2694" s="33">
        <v>257348.59</v>
      </c>
    </row>
    <row r="2695" spans="2:10" x14ac:dyDescent="0.25">
      <c r="B2695" s="74"/>
      <c r="F2695" s="54">
        <v>45764</v>
      </c>
      <c r="G2695" s="10">
        <f t="shared" si="37"/>
        <v>503879.7000000003</v>
      </c>
      <c r="H2695" s="42">
        <v>207590.11000000028</v>
      </c>
      <c r="I2695">
        <v>38941</v>
      </c>
      <c r="J2695" s="33">
        <v>257348.59</v>
      </c>
    </row>
    <row r="2696" spans="2:10" x14ac:dyDescent="0.25">
      <c r="B2696" s="74"/>
      <c r="F2696" s="54">
        <v>45772</v>
      </c>
      <c r="G2696" s="10">
        <f t="shared" si="37"/>
        <v>475525.52000000025</v>
      </c>
      <c r="H2696" s="42">
        <v>206006.93000000028</v>
      </c>
      <c r="I2696">
        <v>12170</v>
      </c>
      <c r="J2696" s="33">
        <v>257348.59</v>
      </c>
    </row>
    <row r="2697" spans="2:10" x14ac:dyDescent="0.25">
      <c r="B2697" s="74"/>
      <c r="F2697" s="54">
        <v>45772</v>
      </c>
      <c r="G2697" s="10">
        <f t="shared" si="37"/>
        <v>473783.38000000024</v>
      </c>
      <c r="H2697" s="42">
        <v>205449.79000000027</v>
      </c>
      <c r="I2697">
        <v>10985</v>
      </c>
      <c r="J2697" s="33">
        <v>257348.59</v>
      </c>
    </row>
    <row r="2698" spans="2:10" x14ac:dyDescent="0.25">
      <c r="B2698" s="74"/>
      <c r="F2698" s="54">
        <v>45772</v>
      </c>
      <c r="G2698" s="10">
        <f t="shared" si="37"/>
        <v>466000.28000000026</v>
      </c>
      <c r="H2698" s="42">
        <v>205422.69000000026</v>
      </c>
      <c r="I2698">
        <v>3229</v>
      </c>
      <c r="J2698" s="33">
        <v>257348.59</v>
      </c>
    </row>
    <row r="2699" spans="2:10" x14ac:dyDescent="0.25">
      <c r="B2699" s="74"/>
      <c r="F2699" s="54">
        <v>45772</v>
      </c>
      <c r="G2699" s="10">
        <f t="shared" si="37"/>
        <v>463447.67000000027</v>
      </c>
      <c r="H2699" s="42">
        <v>205107.69000000026</v>
      </c>
      <c r="I2699">
        <v>991.39</v>
      </c>
      <c r="J2699" s="33">
        <v>257348.59</v>
      </c>
    </row>
    <row r="2700" spans="2:10" x14ac:dyDescent="0.25">
      <c r="B2700" s="74"/>
      <c r="F2700" s="54">
        <v>45772</v>
      </c>
      <c r="G2700" s="10">
        <f t="shared" si="37"/>
        <v>463380.54000000027</v>
      </c>
      <c r="H2700" s="42">
        <v>205040.56000000026</v>
      </c>
      <c r="I2700">
        <v>991.39</v>
      </c>
      <c r="J2700" s="33">
        <v>257348.59</v>
      </c>
    </row>
    <row r="2701" spans="2:10" x14ac:dyDescent="0.25">
      <c r="B2701" s="74"/>
      <c r="F2701" s="54">
        <v>45772</v>
      </c>
      <c r="G2701" s="10">
        <f t="shared" si="37"/>
        <v>462110.64000000025</v>
      </c>
      <c r="H2701" s="42">
        <v>204562.05000000025</v>
      </c>
      <c r="I2701">
        <v>200</v>
      </c>
      <c r="J2701" s="33">
        <v>257348.59</v>
      </c>
    </row>
    <row r="2702" spans="2:10" x14ac:dyDescent="0.25">
      <c r="B2702" s="74"/>
      <c r="F2702" s="54">
        <v>45772</v>
      </c>
      <c r="G2702" s="10">
        <f t="shared" si="37"/>
        <v>461892.21000000025</v>
      </c>
      <c r="H2702" s="42">
        <v>204343.62000000026</v>
      </c>
      <c r="I2702">
        <v>200</v>
      </c>
      <c r="J2702" s="33">
        <v>257348.59</v>
      </c>
    </row>
    <row r="2703" spans="2:10" x14ac:dyDescent="0.25">
      <c r="F2703" s="54">
        <v>45772</v>
      </c>
      <c r="G2703" s="10">
        <f t="shared" si="37"/>
        <v>461825.23000000021</v>
      </c>
      <c r="H2703" s="42">
        <v>204276.64000000025</v>
      </c>
      <c r="I2703">
        <v>200</v>
      </c>
      <c r="J2703" s="33">
        <v>257348.59</v>
      </c>
    </row>
    <row r="2704" spans="2:10" x14ac:dyDescent="0.25">
      <c r="F2704" s="54">
        <v>45772</v>
      </c>
      <c r="G2704" s="10">
        <f t="shared" si="37"/>
        <v>461561.30000000028</v>
      </c>
      <c r="H2704" s="42">
        <v>204012.71000000025</v>
      </c>
      <c r="I2704">
        <v>200</v>
      </c>
      <c r="J2704" s="33">
        <v>257348.59</v>
      </c>
    </row>
    <row r="2705" spans="6:10" x14ac:dyDescent="0.25">
      <c r="F2705" s="54">
        <v>45772</v>
      </c>
      <c r="G2705" s="10">
        <f t="shared" si="37"/>
        <v>461122.62000000023</v>
      </c>
      <c r="H2705" s="42">
        <v>203574.03000000026</v>
      </c>
      <c r="I2705">
        <v>200</v>
      </c>
      <c r="J2705" s="33">
        <v>257348.59</v>
      </c>
    </row>
    <row r="2706" spans="6:10" x14ac:dyDescent="0.25">
      <c r="F2706" s="54">
        <v>45772</v>
      </c>
      <c r="G2706" s="10">
        <f t="shared" si="37"/>
        <v>460869.63000000024</v>
      </c>
      <c r="H2706" s="42">
        <v>203321.04000000027</v>
      </c>
      <c r="I2706">
        <v>200</v>
      </c>
      <c r="J2706" s="33">
        <v>257348.59</v>
      </c>
    </row>
    <row r="2707" spans="6:10" x14ac:dyDescent="0.25">
      <c r="F2707" s="54">
        <v>45772</v>
      </c>
      <c r="G2707" s="10">
        <f t="shared" si="37"/>
        <v>460761.65000000026</v>
      </c>
      <c r="H2707" s="42">
        <v>203213.06000000026</v>
      </c>
      <c r="I2707">
        <v>200</v>
      </c>
      <c r="J2707" s="33">
        <v>257348.59</v>
      </c>
    </row>
    <row r="2708" spans="6:10" x14ac:dyDescent="0.25">
      <c r="F2708" s="54">
        <v>45772</v>
      </c>
      <c r="G2708" s="10">
        <f t="shared" si="37"/>
        <v>460761.65000000026</v>
      </c>
      <c r="H2708" s="42">
        <v>203213.06000000026</v>
      </c>
      <c r="I2708">
        <v>200</v>
      </c>
      <c r="J2708" s="33">
        <v>257348.59</v>
      </c>
    </row>
    <row r="2709" spans="6:10" x14ac:dyDescent="0.25">
      <c r="F2709" s="54">
        <v>45772</v>
      </c>
      <c r="G2709" s="10">
        <f t="shared" si="37"/>
        <v>460196.65000000026</v>
      </c>
      <c r="H2709" s="42">
        <v>202648.06000000026</v>
      </c>
      <c r="I2709">
        <v>200</v>
      </c>
      <c r="J2709" s="33">
        <v>257348.59</v>
      </c>
    </row>
    <row r="2710" spans="6:10" x14ac:dyDescent="0.25">
      <c r="F2710" s="54">
        <v>45772</v>
      </c>
      <c r="G2710" s="10">
        <f t="shared" ref="G2710:G2773" si="38">H2710+I2710+J2710</f>
        <v>459915.51000000024</v>
      </c>
      <c r="H2710" s="42">
        <v>202366.92000000025</v>
      </c>
      <c r="I2710">
        <v>200</v>
      </c>
      <c r="J2710" s="33">
        <v>257348.59</v>
      </c>
    </row>
    <row r="2711" spans="6:10" x14ac:dyDescent="0.25">
      <c r="F2711" s="54">
        <v>45772</v>
      </c>
      <c r="G2711" s="10">
        <f t="shared" si="38"/>
        <v>459886.41000000027</v>
      </c>
      <c r="H2711" s="42">
        <v>202337.82000000024</v>
      </c>
      <c r="I2711">
        <v>200</v>
      </c>
      <c r="J2711" s="33">
        <v>257348.59</v>
      </c>
    </row>
    <row r="2712" spans="6:10" x14ac:dyDescent="0.25">
      <c r="F2712" s="54">
        <v>45772</v>
      </c>
      <c r="G2712" s="10">
        <f t="shared" si="38"/>
        <v>455663.64000000025</v>
      </c>
      <c r="H2712" s="42">
        <v>198115.05000000025</v>
      </c>
      <c r="I2712">
        <v>200</v>
      </c>
      <c r="J2712" s="33">
        <v>257348.59</v>
      </c>
    </row>
    <row r="2713" spans="6:10" x14ac:dyDescent="0.25">
      <c r="F2713" s="54">
        <v>45778</v>
      </c>
      <c r="G2713" s="10">
        <f t="shared" si="38"/>
        <v>461338.53000000026</v>
      </c>
      <c r="H2713" s="42">
        <v>198061.53000000026</v>
      </c>
      <c r="I2713">
        <v>4423</v>
      </c>
      <c r="J2713" s="33">
        <v>258854</v>
      </c>
    </row>
    <row r="2714" spans="6:10" x14ac:dyDescent="0.25">
      <c r="F2714" s="54">
        <v>45778</v>
      </c>
      <c r="G2714" s="10">
        <f t="shared" si="38"/>
        <v>456865.53000000026</v>
      </c>
      <c r="H2714" s="42">
        <v>197811.53000000026</v>
      </c>
      <c r="I2714">
        <v>200</v>
      </c>
      <c r="J2714" s="33">
        <v>258854</v>
      </c>
    </row>
    <row r="2715" spans="6:10" x14ac:dyDescent="0.25">
      <c r="F2715" s="54">
        <v>45778</v>
      </c>
      <c r="G2715" s="10">
        <f t="shared" si="38"/>
        <v>497366.83000000025</v>
      </c>
      <c r="H2715" s="42">
        <v>197615.83000000025</v>
      </c>
      <c r="I2715">
        <v>40897</v>
      </c>
      <c r="J2715" s="33">
        <v>258854</v>
      </c>
    </row>
    <row r="2716" spans="6:10" x14ac:dyDescent="0.25">
      <c r="F2716" s="54">
        <v>45778</v>
      </c>
      <c r="G2716" s="10">
        <f t="shared" si="38"/>
        <v>491483.00000000023</v>
      </c>
      <c r="H2716" s="42">
        <v>191732.00000000026</v>
      </c>
      <c r="I2716">
        <v>40897</v>
      </c>
      <c r="J2716" s="33">
        <v>258854</v>
      </c>
    </row>
    <row r="2717" spans="6:10" x14ac:dyDescent="0.25">
      <c r="F2717" s="54">
        <v>45778</v>
      </c>
      <c r="G2717" s="10">
        <f t="shared" si="38"/>
        <v>491470.85000000027</v>
      </c>
      <c r="H2717" s="42">
        <v>191719.85000000027</v>
      </c>
      <c r="I2717">
        <v>40897</v>
      </c>
      <c r="J2717" s="33">
        <v>258854</v>
      </c>
    </row>
    <row r="2718" spans="6:10" x14ac:dyDescent="0.25">
      <c r="F2718" s="54">
        <v>45778</v>
      </c>
      <c r="G2718" s="10">
        <f t="shared" si="38"/>
        <v>491440.00000000023</v>
      </c>
      <c r="H2718" s="42">
        <v>191689.00000000026</v>
      </c>
      <c r="I2718">
        <v>40897</v>
      </c>
      <c r="J2718" s="33">
        <v>258854</v>
      </c>
    </row>
    <row r="2719" spans="6:10" x14ac:dyDescent="0.25">
      <c r="F2719" s="54">
        <v>45778</v>
      </c>
      <c r="G2719" s="10">
        <f t="shared" si="38"/>
        <v>489375.34000000026</v>
      </c>
      <c r="H2719" s="42">
        <v>189624.34000000026</v>
      </c>
      <c r="I2719">
        <v>40897</v>
      </c>
      <c r="J2719" s="33">
        <v>258854</v>
      </c>
    </row>
    <row r="2720" spans="6:10" x14ac:dyDescent="0.25">
      <c r="F2720" s="54">
        <v>45778</v>
      </c>
      <c r="G2720" s="10">
        <f t="shared" si="38"/>
        <v>483949.34000000026</v>
      </c>
      <c r="H2720" s="42">
        <v>184198.34000000026</v>
      </c>
      <c r="I2720">
        <v>40897</v>
      </c>
      <c r="J2720" s="33">
        <v>258854</v>
      </c>
    </row>
    <row r="2721" spans="6:10" x14ac:dyDescent="0.25">
      <c r="F2721" s="54">
        <v>45778</v>
      </c>
      <c r="G2721" s="10">
        <f t="shared" si="38"/>
        <v>483593.28000000026</v>
      </c>
      <c r="H2721" s="42">
        <v>183842.28000000026</v>
      </c>
      <c r="I2721">
        <v>40897</v>
      </c>
      <c r="J2721" s="33">
        <v>258854</v>
      </c>
    </row>
    <row r="2722" spans="6:10" x14ac:dyDescent="0.25">
      <c r="F2722" s="54">
        <v>45778</v>
      </c>
      <c r="G2722" s="10">
        <f t="shared" si="38"/>
        <v>483447.88000000024</v>
      </c>
      <c r="H2722" s="42">
        <v>183696.88000000027</v>
      </c>
      <c r="I2722">
        <v>40897</v>
      </c>
      <c r="J2722" s="33">
        <v>258854</v>
      </c>
    </row>
    <row r="2723" spans="6:10" x14ac:dyDescent="0.25">
      <c r="F2723" s="54">
        <v>45778</v>
      </c>
      <c r="G2723" s="10">
        <f t="shared" si="38"/>
        <v>455216.94000000029</v>
      </c>
      <c r="H2723" s="42">
        <v>183482.94000000026</v>
      </c>
      <c r="I2723">
        <v>12880</v>
      </c>
      <c r="J2723" s="33">
        <v>258854</v>
      </c>
    </row>
    <row r="2724" spans="6:10" x14ac:dyDescent="0.25">
      <c r="F2724" s="54">
        <v>45782</v>
      </c>
      <c r="G2724" s="10">
        <f t="shared" si="38"/>
        <v>447008.44000000029</v>
      </c>
      <c r="H2724" s="42">
        <v>183448.44000000026</v>
      </c>
      <c r="I2724">
        <v>4706</v>
      </c>
      <c r="J2724" s="33">
        <v>258854</v>
      </c>
    </row>
    <row r="2725" spans="6:10" x14ac:dyDescent="0.25">
      <c r="F2725" s="54">
        <v>45782</v>
      </c>
      <c r="G2725" s="10">
        <f t="shared" si="38"/>
        <v>442785.67000000027</v>
      </c>
      <c r="H2725" s="42">
        <v>179225.67000000027</v>
      </c>
      <c r="I2725">
        <v>4706</v>
      </c>
      <c r="J2725" s="33">
        <v>258854</v>
      </c>
    </row>
    <row r="2726" spans="6:10" x14ac:dyDescent="0.25">
      <c r="F2726" s="54">
        <v>45782</v>
      </c>
      <c r="G2726" s="10">
        <f t="shared" si="38"/>
        <v>447008.44000000029</v>
      </c>
      <c r="H2726" s="42">
        <v>183448.44000000026</v>
      </c>
      <c r="I2726">
        <v>4706</v>
      </c>
      <c r="J2726" s="33">
        <v>258854</v>
      </c>
    </row>
    <row r="2727" spans="6:10" x14ac:dyDescent="0.25">
      <c r="F2727" s="54">
        <v>45782</v>
      </c>
      <c r="G2727" s="10">
        <f t="shared" si="38"/>
        <v>455032.44000000029</v>
      </c>
      <c r="H2727" s="42">
        <v>183298.44000000026</v>
      </c>
      <c r="I2727">
        <v>12880</v>
      </c>
      <c r="J2727" s="33">
        <v>258854</v>
      </c>
    </row>
    <row r="2728" spans="6:10" x14ac:dyDescent="0.25">
      <c r="F2728" s="54">
        <v>45782</v>
      </c>
      <c r="G2728" s="10">
        <f t="shared" si="38"/>
        <v>452425.99000000022</v>
      </c>
      <c r="H2728" s="42">
        <v>180691.99000000025</v>
      </c>
      <c r="I2728">
        <v>12880</v>
      </c>
      <c r="J2728" s="33">
        <v>258854</v>
      </c>
    </row>
    <row r="2729" spans="6:10" x14ac:dyDescent="0.25">
      <c r="F2729" s="54">
        <v>45782</v>
      </c>
      <c r="G2729" s="10">
        <f t="shared" si="38"/>
        <v>452200.73000000021</v>
      </c>
      <c r="H2729" s="42">
        <v>180466.73000000024</v>
      </c>
      <c r="I2729">
        <v>12880</v>
      </c>
      <c r="J2729" s="33">
        <v>258854</v>
      </c>
    </row>
    <row r="2730" spans="6:10" x14ac:dyDescent="0.25">
      <c r="F2730" s="54">
        <v>45782</v>
      </c>
      <c r="G2730" s="10">
        <f t="shared" si="38"/>
        <v>452010.33000000025</v>
      </c>
      <c r="H2730" s="42">
        <v>180276.33000000025</v>
      </c>
      <c r="I2730">
        <v>12880</v>
      </c>
      <c r="J2730" s="33">
        <v>258854</v>
      </c>
    </row>
    <row r="2731" spans="6:10" x14ac:dyDescent="0.25">
      <c r="F2731" s="54">
        <v>45782</v>
      </c>
      <c r="G2731" s="10">
        <f t="shared" si="38"/>
        <v>449945.67000000027</v>
      </c>
      <c r="H2731" s="42">
        <v>178211.67000000025</v>
      </c>
      <c r="I2731">
        <v>12880</v>
      </c>
      <c r="J2731" s="33">
        <v>258854</v>
      </c>
    </row>
    <row r="2732" spans="6:10" x14ac:dyDescent="0.25">
      <c r="F2732" s="54">
        <v>45782</v>
      </c>
      <c r="G2732" s="10">
        <f t="shared" si="38"/>
        <v>446345.67000000027</v>
      </c>
      <c r="H2732" s="42">
        <v>174611.67000000025</v>
      </c>
      <c r="I2732">
        <v>12880</v>
      </c>
      <c r="J2732" s="33">
        <v>258854</v>
      </c>
    </row>
    <row r="2733" spans="6:10" x14ac:dyDescent="0.25">
      <c r="F2733" s="54">
        <v>45782</v>
      </c>
      <c r="G2733" s="10">
        <f t="shared" si="38"/>
        <v>445732.06000000029</v>
      </c>
      <c r="H2733" s="42">
        <v>173998.06000000026</v>
      </c>
      <c r="I2733">
        <v>12880</v>
      </c>
      <c r="J2733" s="33">
        <v>258854</v>
      </c>
    </row>
    <row r="2734" spans="6:10" x14ac:dyDescent="0.25">
      <c r="F2734" s="54">
        <v>45782</v>
      </c>
      <c r="G2734" s="10">
        <f t="shared" si="38"/>
        <v>405035.35000000027</v>
      </c>
      <c r="H2734" s="42">
        <v>133301.35000000027</v>
      </c>
      <c r="I2734">
        <v>12880</v>
      </c>
      <c r="J2734" s="33">
        <v>258854</v>
      </c>
    </row>
    <row r="2735" spans="6:10" x14ac:dyDescent="0.25">
      <c r="F2735" s="54">
        <v>45782</v>
      </c>
      <c r="G2735" s="10">
        <f t="shared" si="38"/>
        <v>396861.35000000027</v>
      </c>
      <c r="H2735" s="42">
        <v>133301.35000000027</v>
      </c>
      <c r="I2735">
        <v>4706</v>
      </c>
      <c r="J2735" s="33">
        <v>258854</v>
      </c>
    </row>
    <row r="2736" spans="6:10" x14ac:dyDescent="0.25">
      <c r="F2736" s="54">
        <v>45782</v>
      </c>
      <c r="G2736" s="10">
        <f t="shared" si="38"/>
        <v>394225.05000000028</v>
      </c>
      <c r="H2736" s="42">
        <v>133239.05000000028</v>
      </c>
      <c r="I2736">
        <v>2132</v>
      </c>
      <c r="J2736" s="33">
        <v>258854</v>
      </c>
    </row>
    <row r="2737" spans="6:10" x14ac:dyDescent="0.25">
      <c r="F2737" s="54">
        <v>45782</v>
      </c>
      <c r="G2737" s="10">
        <f t="shared" si="38"/>
        <v>394155.75000000029</v>
      </c>
      <c r="H2737" s="42">
        <v>133169.75000000029</v>
      </c>
      <c r="I2737">
        <v>2132</v>
      </c>
      <c r="J2737" s="33">
        <v>258854</v>
      </c>
    </row>
    <row r="2738" spans="6:10" x14ac:dyDescent="0.25">
      <c r="F2738" s="54">
        <v>45782</v>
      </c>
      <c r="G2738" s="10">
        <f t="shared" si="38"/>
        <v>410954.14000000031</v>
      </c>
      <c r="H2738" s="42">
        <v>149968.14000000031</v>
      </c>
      <c r="I2738">
        <v>2132</v>
      </c>
      <c r="J2738" s="33">
        <v>258854</v>
      </c>
    </row>
    <row r="2739" spans="6:10" x14ac:dyDescent="0.25">
      <c r="F2739" s="54">
        <v>45782</v>
      </c>
      <c r="G2739" s="10">
        <f t="shared" si="38"/>
        <v>411004.14000000031</v>
      </c>
      <c r="H2739" s="42">
        <v>150018.14000000031</v>
      </c>
      <c r="I2739">
        <v>2132</v>
      </c>
      <c r="J2739" s="33">
        <v>258854</v>
      </c>
    </row>
    <row r="2740" spans="6:10" x14ac:dyDescent="0.25">
      <c r="F2740" s="54">
        <v>45782</v>
      </c>
      <c r="G2740" s="10">
        <f t="shared" si="38"/>
        <v>411285.64000000031</v>
      </c>
      <c r="H2740" s="42">
        <v>150299.64000000031</v>
      </c>
      <c r="I2740">
        <v>2132</v>
      </c>
      <c r="J2740" s="33">
        <v>258854</v>
      </c>
    </row>
    <row r="2741" spans="6:10" x14ac:dyDescent="0.25">
      <c r="F2741" s="54">
        <v>45782</v>
      </c>
      <c r="G2741" s="10">
        <f t="shared" si="38"/>
        <v>410492.64000000031</v>
      </c>
      <c r="H2741" s="42">
        <v>150484.64000000031</v>
      </c>
      <c r="I2741">
        <v>1154</v>
      </c>
      <c r="J2741" s="33">
        <v>258854</v>
      </c>
    </row>
    <row r="2742" spans="6:10" x14ac:dyDescent="0.25">
      <c r="F2742" s="54">
        <v>45782</v>
      </c>
      <c r="G2742" s="10">
        <f t="shared" si="38"/>
        <v>410877.64000000031</v>
      </c>
      <c r="H2742" s="42">
        <v>150869.64000000031</v>
      </c>
      <c r="I2742">
        <v>1154</v>
      </c>
      <c r="J2742" s="33">
        <v>258854</v>
      </c>
    </row>
    <row r="2743" spans="6:10" x14ac:dyDescent="0.25">
      <c r="F2743" s="54">
        <v>45782</v>
      </c>
      <c r="G2743" s="10">
        <f t="shared" si="38"/>
        <v>410877.64000000031</v>
      </c>
      <c r="H2743" s="42">
        <v>150869.64000000031</v>
      </c>
      <c r="I2743">
        <v>1154</v>
      </c>
      <c r="J2743" s="33">
        <v>258854</v>
      </c>
    </row>
    <row r="2744" spans="6:10" x14ac:dyDescent="0.25">
      <c r="F2744" s="54">
        <v>45782</v>
      </c>
      <c r="G2744" s="10">
        <f t="shared" si="38"/>
        <v>410877.64000000031</v>
      </c>
      <c r="H2744" s="42">
        <v>150869.64000000031</v>
      </c>
      <c r="I2744">
        <v>1154</v>
      </c>
      <c r="J2744" s="33">
        <v>258854</v>
      </c>
    </row>
    <row r="2745" spans="6:10" x14ac:dyDescent="0.25">
      <c r="F2745" s="54">
        <v>45782</v>
      </c>
      <c r="G2745" s="10">
        <f t="shared" si="38"/>
        <v>410877.64000000031</v>
      </c>
      <c r="H2745" s="42">
        <v>150869.64000000031</v>
      </c>
      <c r="I2745">
        <v>1154</v>
      </c>
      <c r="J2745" s="33">
        <v>258854</v>
      </c>
    </row>
    <row r="2746" spans="6:10" x14ac:dyDescent="0.25">
      <c r="F2746" s="54">
        <v>45782</v>
      </c>
      <c r="G2746" s="10">
        <f t="shared" si="38"/>
        <v>410877.64000000031</v>
      </c>
      <c r="H2746" s="42">
        <v>150869.64000000031</v>
      </c>
      <c r="I2746">
        <v>1154</v>
      </c>
      <c r="J2746" s="33">
        <v>258854</v>
      </c>
    </row>
    <row r="2747" spans="6:10" x14ac:dyDescent="0.25">
      <c r="F2747" s="54">
        <v>45782</v>
      </c>
      <c r="G2747" s="10">
        <f t="shared" si="38"/>
        <v>410537.68000000028</v>
      </c>
      <c r="H2747" s="42">
        <v>150529.68000000031</v>
      </c>
      <c r="I2747">
        <v>1154</v>
      </c>
      <c r="J2747" s="33">
        <v>258854</v>
      </c>
    </row>
    <row r="2748" spans="6:10" x14ac:dyDescent="0.25">
      <c r="F2748" s="54">
        <v>45782</v>
      </c>
      <c r="G2748" s="10">
        <f t="shared" si="38"/>
        <v>407619.79000000027</v>
      </c>
      <c r="H2748" s="42">
        <v>147611.7900000003</v>
      </c>
      <c r="I2748">
        <v>1154</v>
      </c>
      <c r="J2748" s="33">
        <v>258854</v>
      </c>
    </row>
    <row r="2749" spans="6:10" x14ac:dyDescent="0.25">
      <c r="F2749" s="54">
        <v>45792</v>
      </c>
      <c r="G2749" s="10">
        <f t="shared" si="38"/>
        <v>407543.8200000003</v>
      </c>
      <c r="H2749" s="42">
        <v>147535.8200000003</v>
      </c>
      <c r="I2749">
        <v>1154</v>
      </c>
      <c r="J2749" s="33">
        <v>258854</v>
      </c>
    </row>
    <row r="2750" spans="6:10" x14ac:dyDescent="0.25">
      <c r="F2750" s="54">
        <v>45792</v>
      </c>
      <c r="G2750" s="10">
        <f t="shared" si="38"/>
        <v>401243.74000000034</v>
      </c>
      <c r="H2750" s="42">
        <v>142038.74000000031</v>
      </c>
      <c r="I2750">
        <v>351</v>
      </c>
      <c r="J2750" s="33">
        <v>258854</v>
      </c>
    </row>
    <row r="2751" spans="6:10" x14ac:dyDescent="0.25">
      <c r="F2751" s="54">
        <v>45792</v>
      </c>
      <c r="G2751" s="10">
        <f t="shared" si="38"/>
        <v>401222.74000000034</v>
      </c>
      <c r="H2751" s="42">
        <v>142017.74000000031</v>
      </c>
      <c r="I2751">
        <v>351</v>
      </c>
      <c r="J2751" s="33">
        <v>258854</v>
      </c>
    </row>
    <row r="2752" spans="6:10" x14ac:dyDescent="0.25">
      <c r="F2752" s="54">
        <v>45792</v>
      </c>
      <c r="G2752" s="10">
        <f t="shared" si="38"/>
        <v>401145.06000000029</v>
      </c>
      <c r="H2752" s="42">
        <v>141940.06000000032</v>
      </c>
      <c r="I2752">
        <v>351</v>
      </c>
      <c r="J2752" s="33">
        <v>258854</v>
      </c>
    </row>
    <row r="2753" spans="2:10" x14ac:dyDescent="0.25">
      <c r="C2753"/>
      <c r="F2753" s="54">
        <v>45792</v>
      </c>
      <c r="G2753" s="10">
        <f t="shared" si="38"/>
        <v>401095.51000000036</v>
      </c>
      <c r="H2753" s="42">
        <v>141890.51000000033</v>
      </c>
      <c r="I2753">
        <v>351</v>
      </c>
      <c r="J2753" s="33">
        <v>258854</v>
      </c>
    </row>
    <row r="2754" spans="2:10" x14ac:dyDescent="0.25">
      <c r="B2754" s="74"/>
      <c r="F2754" s="54">
        <v>45792</v>
      </c>
      <c r="G2754" s="10">
        <f t="shared" si="38"/>
        <v>400829.12000000034</v>
      </c>
      <c r="H2754" s="42">
        <v>141624.12000000032</v>
      </c>
      <c r="I2754">
        <v>351</v>
      </c>
      <c r="J2754" s="33">
        <v>258854</v>
      </c>
    </row>
    <row r="2755" spans="2:10" x14ac:dyDescent="0.25">
      <c r="B2755" s="74"/>
      <c r="F2755" s="54">
        <v>45792</v>
      </c>
      <c r="G2755" s="10">
        <f t="shared" si="38"/>
        <v>400315.3200000003</v>
      </c>
      <c r="H2755" s="42">
        <v>141110.32000000033</v>
      </c>
      <c r="I2755">
        <v>351</v>
      </c>
      <c r="J2755" s="33">
        <v>258854</v>
      </c>
    </row>
    <row r="2756" spans="2:10" x14ac:dyDescent="0.25">
      <c r="B2756" s="74"/>
      <c r="F2756" s="54">
        <v>45792</v>
      </c>
      <c r="G2756" s="10">
        <f t="shared" si="38"/>
        <v>400288.31000000029</v>
      </c>
      <c r="H2756" s="42">
        <v>141083.31000000032</v>
      </c>
      <c r="I2756">
        <v>351</v>
      </c>
      <c r="J2756" s="33">
        <v>258854</v>
      </c>
    </row>
    <row r="2757" spans="2:10" x14ac:dyDescent="0.25">
      <c r="B2757" s="74"/>
      <c r="F2757" s="54">
        <v>45792</v>
      </c>
      <c r="G2757" s="10">
        <f t="shared" si="38"/>
        <v>394766.33000000031</v>
      </c>
      <c r="H2757" s="42">
        <v>135561.33000000031</v>
      </c>
      <c r="I2757">
        <v>351</v>
      </c>
      <c r="J2757" s="33">
        <v>258854</v>
      </c>
    </row>
    <row r="2758" spans="2:10" x14ac:dyDescent="0.25">
      <c r="B2758" s="74"/>
      <c r="F2758" s="54">
        <v>45792</v>
      </c>
      <c r="G2758" s="10">
        <f t="shared" si="38"/>
        <v>394171.33000000031</v>
      </c>
      <c r="H2758" s="42">
        <v>134966.33000000031</v>
      </c>
      <c r="I2758">
        <v>351</v>
      </c>
      <c r="J2758" s="33">
        <v>258854</v>
      </c>
    </row>
    <row r="2759" spans="2:10" x14ac:dyDescent="0.25">
      <c r="B2759" s="74"/>
      <c r="F2759" s="54">
        <v>45792</v>
      </c>
      <c r="G2759" s="10">
        <f t="shared" si="38"/>
        <v>393630.77000000031</v>
      </c>
      <c r="H2759" s="42">
        <v>134425.77000000031</v>
      </c>
      <c r="I2759">
        <v>351</v>
      </c>
      <c r="J2759" s="33">
        <v>258854</v>
      </c>
    </row>
    <row r="2760" spans="2:10" x14ac:dyDescent="0.25">
      <c r="B2760" s="74"/>
      <c r="F2760" s="54">
        <v>45792</v>
      </c>
      <c r="G2760" s="10">
        <f t="shared" si="38"/>
        <v>393367.77000000031</v>
      </c>
      <c r="H2760" s="42">
        <v>134162.77000000031</v>
      </c>
      <c r="I2760">
        <v>351</v>
      </c>
      <c r="J2760" s="33">
        <v>258854</v>
      </c>
    </row>
    <row r="2761" spans="2:10" x14ac:dyDescent="0.25">
      <c r="B2761" s="74"/>
      <c r="F2761" s="54">
        <v>45792</v>
      </c>
      <c r="G2761" s="10">
        <f t="shared" si="38"/>
        <v>393100.47000000032</v>
      </c>
      <c r="H2761" s="42">
        <v>133895.47000000032</v>
      </c>
      <c r="I2761">
        <v>351</v>
      </c>
      <c r="J2761" s="33">
        <v>258854</v>
      </c>
    </row>
    <row r="2762" spans="2:10" x14ac:dyDescent="0.25">
      <c r="B2762" s="74"/>
      <c r="F2762" s="54">
        <v>45792</v>
      </c>
      <c r="G2762" s="10">
        <f t="shared" si="38"/>
        <v>392975.47000000032</v>
      </c>
      <c r="H2762" s="42">
        <v>133770.47000000032</v>
      </c>
      <c r="I2762">
        <v>351</v>
      </c>
      <c r="J2762" s="33">
        <v>258854</v>
      </c>
    </row>
    <row r="2763" spans="2:10" x14ac:dyDescent="0.25">
      <c r="B2763" s="74"/>
      <c r="F2763" s="54">
        <v>45792</v>
      </c>
      <c r="G2763" s="10">
        <f t="shared" si="38"/>
        <v>392975.47000000032</v>
      </c>
      <c r="H2763" s="42">
        <v>133770.47000000032</v>
      </c>
      <c r="I2763">
        <v>351</v>
      </c>
      <c r="J2763" s="33">
        <v>258854</v>
      </c>
    </row>
    <row r="2764" spans="2:10" x14ac:dyDescent="0.25">
      <c r="B2764" s="74"/>
      <c r="F2764" s="54">
        <v>45792</v>
      </c>
      <c r="G2764" s="10">
        <f t="shared" si="38"/>
        <v>392288.9500000003</v>
      </c>
      <c r="H2764" s="42">
        <v>133083.95000000033</v>
      </c>
      <c r="I2764">
        <v>351</v>
      </c>
      <c r="J2764" s="33">
        <v>258854</v>
      </c>
    </row>
    <row r="2765" spans="2:10" x14ac:dyDescent="0.25">
      <c r="B2765" s="74"/>
      <c r="F2765" s="54">
        <v>45792</v>
      </c>
      <c r="G2765" s="10">
        <f t="shared" si="38"/>
        <v>418381.64000000036</v>
      </c>
      <c r="H2765" s="42">
        <v>159176.64000000033</v>
      </c>
      <c r="I2765">
        <v>351</v>
      </c>
      <c r="J2765" s="33">
        <v>258854</v>
      </c>
    </row>
    <row r="2766" spans="2:10" x14ac:dyDescent="0.25">
      <c r="B2766" s="74"/>
      <c r="F2766" s="54">
        <v>45792</v>
      </c>
      <c r="G2766" s="10">
        <f t="shared" si="38"/>
        <v>418399.28000000038</v>
      </c>
      <c r="H2766" s="42">
        <v>159194.28000000035</v>
      </c>
      <c r="I2766">
        <v>351</v>
      </c>
      <c r="J2766" s="33">
        <v>258854</v>
      </c>
    </row>
    <row r="2767" spans="2:10" x14ac:dyDescent="0.25">
      <c r="F2767" s="54">
        <v>45792</v>
      </c>
      <c r="G2767" s="10">
        <f t="shared" si="38"/>
        <v>433084.49000000034</v>
      </c>
      <c r="H2767" s="42">
        <v>173879.49000000034</v>
      </c>
      <c r="I2767">
        <v>351</v>
      </c>
      <c r="J2767" s="33">
        <v>258854</v>
      </c>
    </row>
    <row r="2768" spans="2:10" x14ac:dyDescent="0.25">
      <c r="F2768" s="54">
        <v>45792</v>
      </c>
      <c r="G2768" s="10">
        <f t="shared" si="38"/>
        <v>432988.35000000033</v>
      </c>
      <c r="H2768" s="42">
        <v>173783.35000000033</v>
      </c>
      <c r="I2768">
        <v>351</v>
      </c>
      <c r="J2768" s="33">
        <v>258854</v>
      </c>
    </row>
    <row r="2769" spans="6:10" x14ac:dyDescent="0.25">
      <c r="F2769" s="54">
        <v>45792</v>
      </c>
      <c r="G2769" s="10">
        <f t="shared" si="38"/>
        <v>432969.35000000033</v>
      </c>
      <c r="H2769" s="42">
        <v>173764.35000000033</v>
      </c>
      <c r="I2769">
        <v>351</v>
      </c>
      <c r="J2769" s="33">
        <v>258854</v>
      </c>
    </row>
    <row r="2770" spans="6:10" x14ac:dyDescent="0.25">
      <c r="F2770" s="54">
        <v>45792</v>
      </c>
      <c r="G2770" s="10">
        <f t="shared" si="38"/>
        <v>432837.61000000034</v>
      </c>
      <c r="H2770" s="42">
        <v>173632.61000000034</v>
      </c>
      <c r="I2770">
        <v>351</v>
      </c>
      <c r="J2770" s="33">
        <v>258854</v>
      </c>
    </row>
    <row r="2771" spans="6:10" x14ac:dyDescent="0.25">
      <c r="F2771" s="54">
        <v>45792</v>
      </c>
      <c r="G2771" s="10">
        <f t="shared" si="38"/>
        <v>429919.72000000032</v>
      </c>
      <c r="H2771" s="42">
        <v>170714.72000000032</v>
      </c>
      <c r="I2771">
        <v>351</v>
      </c>
      <c r="J2771" s="33">
        <v>258854</v>
      </c>
    </row>
    <row r="2772" spans="6:10" x14ac:dyDescent="0.25">
      <c r="F2772" s="54">
        <v>45792</v>
      </c>
      <c r="G2772" s="10">
        <f t="shared" si="38"/>
        <v>388919.72000000032</v>
      </c>
      <c r="H2772" s="42">
        <v>129714.72000000032</v>
      </c>
      <c r="I2772">
        <v>351</v>
      </c>
      <c r="J2772" s="33">
        <v>258854</v>
      </c>
    </row>
    <row r="2773" spans="6:10" x14ac:dyDescent="0.25">
      <c r="F2773" s="54">
        <v>45798</v>
      </c>
      <c r="G2773" s="10">
        <f t="shared" si="38"/>
        <v>428919.72000000032</v>
      </c>
      <c r="H2773" s="42">
        <v>128714.72000000032</v>
      </c>
      <c r="I2773">
        <v>41351</v>
      </c>
      <c r="J2773" s="33">
        <v>258854</v>
      </c>
    </row>
    <row r="2774" spans="6:10" x14ac:dyDescent="0.25">
      <c r="F2774" s="54">
        <v>45798</v>
      </c>
      <c r="G2774" s="10">
        <f t="shared" ref="G2774:G2837" si="39">H2774+I2774+J2774</f>
        <v>428701.29000000033</v>
      </c>
      <c r="H2774" s="42">
        <v>128496.29000000033</v>
      </c>
      <c r="I2774">
        <v>41351</v>
      </c>
      <c r="J2774" s="33">
        <v>258854</v>
      </c>
    </row>
    <row r="2775" spans="6:10" x14ac:dyDescent="0.25">
      <c r="F2775" s="54">
        <v>45798</v>
      </c>
      <c r="G2775" s="10">
        <f t="shared" si="39"/>
        <v>422817.46000000031</v>
      </c>
      <c r="H2775" s="42">
        <v>122612.46000000033</v>
      </c>
      <c r="I2775">
        <v>41351</v>
      </c>
      <c r="J2775" s="33">
        <v>258854</v>
      </c>
    </row>
    <row r="2776" spans="6:10" x14ac:dyDescent="0.25">
      <c r="F2776" s="54">
        <v>45798</v>
      </c>
      <c r="G2776" s="10">
        <f t="shared" si="39"/>
        <v>422789.46000000031</v>
      </c>
      <c r="H2776" s="42">
        <v>122584.46000000033</v>
      </c>
      <c r="I2776">
        <v>41351</v>
      </c>
      <c r="J2776" s="33">
        <v>258854</v>
      </c>
    </row>
    <row r="2777" spans="6:10" x14ac:dyDescent="0.25">
      <c r="F2777" s="54">
        <v>45798</v>
      </c>
      <c r="G2777" s="10">
        <f t="shared" si="39"/>
        <v>422397.54000000033</v>
      </c>
      <c r="H2777" s="42">
        <v>122192.54000000033</v>
      </c>
      <c r="I2777">
        <v>41351</v>
      </c>
      <c r="J2777" s="33">
        <v>258854</v>
      </c>
    </row>
    <row r="2778" spans="6:10" x14ac:dyDescent="0.25">
      <c r="F2778" s="54">
        <v>45798</v>
      </c>
      <c r="G2778" s="10">
        <f t="shared" si="39"/>
        <v>420838.01000000036</v>
      </c>
      <c r="H2778" s="42">
        <v>120633.01000000033</v>
      </c>
      <c r="I2778">
        <v>41351</v>
      </c>
      <c r="J2778" s="33">
        <v>258854</v>
      </c>
    </row>
    <row r="2779" spans="6:10" x14ac:dyDescent="0.25">
      <c r="F2779" s="54">
        <v>45804</v>
      </c>
      <c r="G2779" s="10">
        <f t="shared" si="39"/>
        <v>381522.05000000034</v>
      </c>
      <c r="H2779" s="42">
        <v>120293.05000000032</v>
      </c>
      <c r="I2779">
        <v>2375</v>
      </c>
      <c r="J2779" s="33">
        <v>258854</v>
      </c>
    </row>
    <row r="2780" spans="6:10" x14ac:dyDescent="0.25">
      <c r="F2780" s="54">
        <v>45804</v>
      </c>
      <c r="G2780" s="10">
        <f t="shared" si="39"/>
        <v>381757.05000000034</v>
      </c>
      <c r="H2780" s="42">
        <v>120528.05000000032</v>
      </c>
      <c r="I2780">
        <v>2375</v>
      </c>
      <c r="J2780" s="33">
        <v>258854</v>
      </c>
    </row>
    <row r="2781" spans="6:10" x14ac:dyDescent="0.25">
      <c r="F2781" s="54">
        <v>45804</v>
      </c>
      <c r="G2781" s="10">
        <f t="shared" si="39"/>
        <v>382257.05000000034</v>
      </c>
      <c r="H2781" s="42">
        <v>121028.05000000032</v>
      </c>
      <c r="I2781">
        <v>2375</v>
      </c>
      <c r="J2781" s="33">
        <v>258854</v>
      </c>
    </row>
    <row r="2782" spans="6:10" x14ac:dyDescent="0.25">
      <c r="F2782" s="54">
        <v>45804</v>
      </c>
      <c r="G2782" s="10">
        <f t="shared" si="39"/>
        <v>382650.05000000034</v>
      </c>
      <c r="H2782" s="42">
        <v>121421.05000000032</v>
      </c>
      <c r="I2782">
        <v>2375</v>
      </c>
      <c r="J2782" s="33">
        <v>258854</v>
      </c>
    </row>
    <row r="2783" spans="6:10" x14ac:dyDescent="0.25">
      <c r="F2783" s="54">
        <v>45804</v>
      </c>
      <c r="G2783" s="10">
        <f t="shared" si="39"/>
        <v>445147.27000000031</v>
      </c>
      <c r="H2783" s="42">
        <v>183918.27000000031</v>
      </c>
      <c r="I2783">
        <v>2375</v>
      </c>
      <c r="J2783" s="33">
        <v>258854</v>
      </c>
    </row>
    <row r="2784" spans="6:10" x14ac:dyDescent="0.25">
      <c r="F2784" s="54">
        <v>45804</v>
      </c>
      <c r="G2784" s="10">
        <f t="shared" si="39"/>
        <v>444425.5700000003</v>
      </c>
      <c r="H2784" s="42">
        <v>183196.5700000003</v>
      </c>
      <c r="I2784">
        <v>2375</v>
      </c>
      <c r="J2784" s="33">
        <v>258854</v>
      </c>
    </row>
    <row r="2785" spans="6:10" x14ac:dyDescent="0.25">
      <c r="F2785" s="54">
        <v>45804</v>
      </c>
      <c r="G2785" s="10">
        <f t="shared" si="39"/>
        <v>444304.47000000032</v>
      </c>
      <c r="H2785" s="42">
        <v>183075.47000000029</v>
      </c>
      <c r="I2785">
        <v>2375</v>
      </c>
      <c r="J2785" s="33">
        <v>258854</v>
      </c>
    </row>
    <row r="2786" spans="6:10" x14ac:dyDescent="0.25">
      <c r="F2786" s="54">
        <v>45804</v>
      </c>
      <c r="G2786" s="10">
        <f t="shared" si="39"/>
        <v>444275.37000000029</v>
      </c>
      <c r="H2786" s="42">
        <v>183046.37000000029</v>
      </c>
      <c r="I2786">
        <v>2375</v>
      </c>
      <c r="J2786" s="33">
        <v>258854</v>
      </c>
    </row>
    <row r="2787" spans="6:10" x14ac:dyDescent="0.25">
      <c r="F2787" s="54">
        <v>45804</v>
      </c>
      <c r="G2787" s="10">
        <f t="shared" si="39"/>
        <v>467727.92000000027</v>
      </c>
      <c r="H2787" s="42">
        <v>205773.92000000027</v>
      </c>
      <c r="I2787">
        <v>2375</v>
      </c>
      <c r="J2787" s="33">
        <v>259579</v>
      </c>
    </row>
    <row r="2788" spans="6:10" x14ac:dyDescent="0.25">
      <c r="F2788" s="54">
        <v>45811</v>
      </c>
      <c r="G2788" s="10">
        <f t="shared" si="39"/>
        <v>505547.92000000027</v>
      </c>
      <c r="H2788" s="42">
        <v>205738.92000000027</v>
      </c>
      <c r="I2788">
        <v>40230</v>
      </c>
      <c r="J2788" s="33">
        <v>259579</v>
      </c>
    </row>
    <row r="2789" spans="6:10" x14ac:dyDescent="0.25">
      <c r="F2789" s="54">
        <v>45811</v>
      </c>
      <c r="G2789" s="10">
        <f t="shared" si="39"/>
        <v>498151.71000000031</v>
      </c>
      <c r="H2789" s="42">
        <v>198342.71000000028</v>
      </c>
      <c r="I2789">
        <v>40230</v>
      </c>
      <c r="J2789" s="33">
        <v>259579</v>
      </c>
    </row>
    <row r="2790" spans="6:10" x14ac:dyDescent="0.25">
      <c r="F2790" s="54">
        <v>45811</v>
      </c>
      <c r="G2790" s="10">
        <f t="shared" si="39"/>
        <v>457921.61000000028</v>
      </c>
      <c r="H2790" s="42">
        <v>158112.61000000028</v>
      </c>
      <c r="I2790">
        <v>40230</v>
      </c>
      <c r="J2790" s="33">
        <v>259579</v>
      </c>
    </row>
    <row r="2791" spans="6:10" x14ac:dyDescent="0.25">
      <c r="F2791" s="54">
        <v>45811</v>
      </c>
      <c r="G2791" s="10">
        <f t="shared" si="39"/>
        <v>457871.21000000031</v>
      </c>
      <c r="H2791" s="42">
        <v>158062.21000000028</v>
      </c>
      <c r="I2791">
        <v>40230</v>
      </c>
      <c r="J2791" s="33">
        <v>259579</v>
      </c>
    </row>
    <row r="2792" spans="6:10" x14ac:dyDescent="0.25">
      <c r="F2792" s="54">
        <v>45811</v>
      </c>
      <c r="G2792" s="10">
        <f t="shared" si="39"/>
        <v>457829.21000000031</v>
      </c>
      <c r="H2792" s="42">
        <v>158020.21000000028</v>
      </c>
      <c r="I2792">
        <v>40230</v>
      </c>
      <c r="J2792" s="33">
        <v>259579</v>
      </c>
    </row>
    <row r="2793" spans="6:10" x14ac:dyDescent="0.25">
      <c r="F2793" s="54">
        <v>45811</v>
      </c>
      <c r="G2793" s="10">
        <f t="shared" si="39"/>
        <v>457679.21000000031</v>
      </c>
      <c r="H2793" s="42">
        <v>157870.21000000028</v>
      </c>
      <c r="I2793">
        <v>40230</v>
      </c>
      <c r="J2793" s="33">
        <v>259579</v>
      </c>
    </row>
    <row r="2794" spans="6:10" x14ac:dyDescent="0.25">
      <c r="F2794" s="54">
        <v>45811</v>
      </c>
      <c r="G2794" s="10">
        <f t="shared" si="39"/>
        <v>457460.78000000026</v>
      </c>
      <c r="H2794" s="42">
        <v>157651.78000000029</v>
      </c>
      <c r="I2794">
        <v>40230</v>
      </c>
      <c r="J2794" s="33">
        <v>259579</v>
      </c>
    </row>
    <row r="2795" spans="6:10" x14ac:dyDescent="0.25">
      <c r="F2795" s="54">
        <v>45811</v>
      </c>
      <c r="G2795" s="10">
        <f t="shared" si="39"/>
        <v>457437.68000000028</v>
      </c>
      <c r="H2795" s="42">
        <v>157628.68000000028</v>
      </c>
      <c r="I2795">
        <v>40230</v>
      </c>
      <c r="J2795" s="33">
        <v>259579</v>
      </c>
    </row>
    <row r="2796" spans="6:10" x14ac:dyDescent="0.25">
      <c r="F2796" s="54">
        <v>45811</v>
      </c>
      <c r="G2796" s="10">
        <f t="shared" si="39"/>
        <v>454918.8800000003</v>
      </c>
      <c r="H2796" s="42">
        <v>155109.8800000003</v>
      </c>
      <c r="I2796">
        <v>40230</v>
      </c>
      <c r="J2796" s="33">
        <v>259579</v>
      </c>
    </row>
    <row r="2797" spans="6:10" x14ac:dyDescent="0.25">
      <c r="F2797" s="54">
        <v>45811</v>
      </c>
      <c r="G2797" s="10">
        <f t="shared" si="39"/>
        <v>454722.2600000003</v>
      </c>
      <c r="H2797" s="42">
        <v>154913.2600000003</v>
      </c>
      <c r="I2797">
        <v>40230</v>
      </c>
      <c r="J2797" s="33">
        <v>259579</v>
      </c>
    </row>
    <row r="2798" spans="6:10" x14ac:dyDescent="0.25">
      <c r="F2798" s="54">
        <v>45811</v>
      </c>
      <c r="G2798" s="10">
        <f t="shared" si="39"/>
        <v>454668.74000000034</v>
      </c>
      <c r="H2798" s="42">
        <v>154859.74000000031</v>
      </c>
      <c r="I2798">
        <v>40230</v>
      </c>
      <c r="J2798" s="33">
        <v>259579</v>
      </c>
    </row>
    <row r="2799" spans="6:10" x14ac:dyDescent="0.25">
      <c r="F2799" s="54">
        <v>45811</v>
      </c>
      <c r="G2799" s="10">
        <f t="shared" si="39"/>
        <v>454578.74000000034</v>
      </c>
      <c r="H2799" s="42">
        <v>154769.74000000031</v>
      </c>
      <c r="I2799">
        <v>40230</v>
      </c>
      <c r="J2799" s="33">
        <v>259579</v>
      </c>
    </row>
    <row r="2800" spans="6:10" x14ac:dyDescent="0.25">
      <c r="F2800" s="54">
        <v>45811</v>
      </c>
      <c r="G2800" s="10">
        <f t="shared" si="39"/>
        <v>453983.74000000034</v>
      </c>
      <c r="H2800" s="42">
        <v>154174.74000000031</v>
      </c>
      <c r="I2800">
        <v>40230</v>
      </c>
      <c r="J2800" s="33">
        <v>259579</v>
      </c>
    </row>
    <row r="2801" spans="6:10" x14ac:dyDescent="0.25">
      <c r="F2801" s="54">
        <v>45811</v>
      </c>
      <c r="G2801" s="10">
        <f t="shared" si="39"/>
        <v>453916.74000000034</v>
      </c>
      <c r="H2801" s="42">
        <v>154107.74000000031</v>
      </c>
      <c r="I2801">
        <v>40230</v>
      </c>
      <c r="J2801" s="33">
        <v>259579</v>
      </c>
    </row>
    <row r="2802" spans="6:10" x14ac:dyDescent="0.25">
      <c r="F2802" s="54">
        <v>45811</v>
      </c>
      <c r="G2802" s="10">
        <f t="shared" si="39"/>
        <v>453773.94000000029</v>
      </c>
      <c r="H2802" s="42">
        <v>153964.94000000032</v>
      </c>
      <c r="I2802">
        <v>40230</v>
      </c>
      <c r="J2802" s="33">
        <v>259579</v>
      </c>
    </row>
    <row r="2803" spans="6:10" x14ac:dyDescent="0.25">
      <c r="F2803" s="54">
        <v>45811</v>
      </c>
      <c r="G2803" s="10">
        <f t="shared" si="39"/>
        <v>453567.34000000032</v>
      </c>
      <c r="H2803" s="42">
        <v>153758.34000000032</v>
      </c>
      <c r="I2803">
        <v>40230</v>
      </c>
      <c r="J2803" s="33">
        <v>259579</v>
      </c>
    </row>
    <row r="2804" spans="6:10" x14ac:dyDescent="0.25">
      <c r="F2804" s="54">
        <v>45811</v>
      </c>
      <c r="G2804" s="10">
        <f t="shared" si="39"/>
        <v>453458.14000000031</v>
      </c>
      <c r="H2804" s="42">
        <v>153649.14000000031</v>
      </c>
      <c r="I2804">
        <v>40230</v>
      </c>
      <c r="J2804" s="33">
        <v>259579</v>
      </c>
    </row>
    <row r="2805" spans="6:10" x14ac:dyDescent="0.25">
      <c r="F2805" s="54">
        <v>45811</v>
      </c>
      <c r="G2805" s="10">
        <f t="shared" si="39"/>
        <v>452844.53000000032</v>
      </c>
      <c r="H2805" s="42">
        <v>153035.53000000032</v>
      </c>
      <c r="I2805">
        <v>40230</v>
      </c>
      <c r="J2805" s="33">
        <v>259579</v>
      </c>
    </row>
    <row r="2806" spans="6:10" x14ac:dyDescent="0.25">
      <c r="F2806" s="54">
        <v>45811</v>
      </c>
      <c r="G2806" s="10">
        <f t="shared" si="39"/>
        <v>452738.89000000031</v>
      </c>
      <c r="H2806" s="42">
        <v>152929.89000000031</v>
      </c>
      <c r="I2806">
        <v>40230</v>
      </c>
      <c r="J2806" s="33">
        <v>259579</v>
      </c>
    </row>
    <row r="2807" spans="6:10" x14ac:dyDescent="0.25">
      <c r="F2807" s="54">
        <v>45811</v>
      </c>
      <c r="G2807" s="10">
        <f t="shared" si="39"/>
        <v>452718.89000000031</v>
      </c>
      <c r="H2807" s="42">
        <v>152909.89000000031</v>
      </c>
      <c r="I2807">
        <v>40230</v>
      </c>
      <c r="J2807" s="33">
        <v>259579</v>
      </c>
    </row>
    <row r="2808" spans="6:10" x14ac:dyDescent="0.25">
      <c r="F2808" s="54">
        <v>45814</v>
      </c>
      <c r="G2808" s="10">
        <f t="shared" si="39"/>
        <v>416446.93000000028</v>
      </c>
      <c r="H2808" s="42">
        <v>152569.93000000031</v>
      </c>
      <c r="I2808">
        <v>4298</v>
      </c>
      <c r="J2808" s="33">
        <v>259579</v>
      </c>
    </row>
    <row r="2809" spans="6:10" x14ac:dyDescent="0.25">
      <c r="F2809" s="54">
        <v>45814</v>
      </c>
      <c r="G2809" s="10">
        <f t="shared" si="39"/>
        <v>416412.43000000028</v>
      </c>
      <c r="H2809" s="42">
        <v>152535.43000000031</v>
      </c>
      <c r="I2809">
        <v>4298</v>
      </c>
      <c r="J2809" s="33">
        <v>259579</v>
      </c>
    </row>
    <row r="2810" spans="6:10" x14ac:dyDescent="0.25">
      <c r="F2810" s="54">
        <v>45814</v>
      </c>
      <c r="G2810" s="10">
        <f t="shared" si="39"/>
        <v>415812.43000000028</v>
      </c>
      <c r="H2810" s="42">
        <v>151935.43000000031</v>
      </c>
      <c r="I2810">
        <v>4298</v>
      </c>
      <c r="J2810" s="33">
        <v>259579</v>
      </c>
    </row>
    <row r="2811" spans="6:10" x14ac:dyDescent="0.25">
      <c r="F2811" s="54">
        <v>45814</v>
      </c>
      <c r="G2811" s="10">
        <f t="shared" si="39"/>
        <v>415644.43000000028</v>
      </c>
      <c r="H2811" s="42">
        <v>151767.43000000031</v>
      </c>
      <c r="I2811">
        <v>4298</v>
      </c>
      <c r="J2811" s="33">
        <v>259579</v>
      </c>
    </row>
    <row r="2812" spans="6:10" x14ac:dyDescent="0.25">
      <c r="F2812" s="54">
        <v>45814</v>
      </c>
      <c r="G2812" s="10">
        <f t="shared" si="39"/>
        <v>415604.18000000028</v>
      </c>
      <c r="H2812" s="42">
        <v>151727.18000000031</v>
      </c>
      <c r="I2812">
        <v>4298</v>
      </c>
      <c r="J2812" s="33">
        <v>259579</v>
      </c>
    </row>
    <row r="2813" spans="6:10" x14ac:dyDescent="0.25">
      <c r="F2813" s="54">
        <v>45814</v>
      </c>
      <c r="G2813" s="10">
        <f t="shared" si="39"/>
        <v>415090.38000000035</v>
      </c>
      <c r="H2813" s="42">
        <v>151213.38000000032</v>
      </c>
      <c r="I2813">
        <v>4298</v>
      </c>
      <c r="J2813" s="33">
        <v>259579</v>
      </c>
    </row>
    <row r="2814" spans="6:10" x14ac:dyDescent="0.25">
      <c r="F2814" s="54">
        <v>45814</v>
      </c>
      <c r="G2814" s="10">
        <f t="shared" si="39"/>
        <v>414959.08000000031</v>
      </c>
      <c r="H2814" s="42">
        <v>151082.08000000034</v>
      </c>
      <c r="I2814">
        <v>4298</v>
      </c>
      <c r="J2814" s="33">
        <v>259579</v>
      </c>
    </row>
    <row r="2815" spans="6:10" x14ac:dyDescent="0.25">
      <c r="F2815" s="54">
        <v>45814</v>
      </c>
      <c r="G2815" s="10">
        <f t="shared" si="39"/>
        <v>414974.06000000035</v>
      </c>
      <c r="H2815" s="42">
        <v>151097.06000000035</v>
      </c>
      <c r="I2815">
        <v>4298</v>
      </c>
      <c r="J2815" s="33">
        <v>259579</v>
      </c>
    </row>
    <row r="2816" spans="6:10" x14ac:dyDescent="0.25">
      <c r="F2816" s="54">
        <v>45814</v>
      </c>
      <c r="G2816" s="10">
        <f t="shared" si="39"/>
        <v>376810.90000000037</v>
      </c>
      <c r="H2816" s="42">
        <v>112933.90000000034</v>
      </c>
      <c r="I2816">
        <v>4298</v>
      </c>
      <c r="J2816" s="33">
        <v>259579</v>
      </c>
    </row>
    <row r="2817" spans="2:10" x14ac:dyDescent="0.25">
      <c r="C2817"/>
      <c r="F2817" s="54">
        <v>45826</v>
      </c>
      <c r="G2817" s="10">
        <f t="shared" si="39"/>
        <v>414751.51000000036</v>
      </c>
      <c r="H2817" s="42">
        <v>112711.51000000034</v>
      </c>
      <c r="I2817">
        <v>42461</v>
      </c>
      <c r="J2817" s="33">
        <v>259579</v>
      </c>
    </row>
    <row r="2818" spans="2:10" x14ac:dyDescent="0.25">
      <c r="B2818" s="74"/>
      <c r="F2818" s="54">
        <v>45826</v>
      </c>
      <c r="G2818" s="10">
        <f t="shared" si="39"/>
        <v>414495.41000000032</v>
      </c>
      <c r="H2818" s="42">
        <v>112455.41000000034</v>
      </c>
      <c r="I2818">
        <v>42461</v>
      </c>
      <c r="J2818" s="33">
        <v>259579</v>
      </c>
    </row>
    <row r="2819" spans="2:10" x14ac:dyDescent="0.25">
      <c r="B2819" s="74"/>
      <c r="F2819" s="54">
        <v>45826</v>
      </c>
      <c r="G2819" s="10">
        <f t="shared" si="39"/>
        <v>414276.98000000033</v>
      </c>
      <c r="H2819" s="42">
        <v>112236.98000000035</v>
      </c>
      <c r="I2819">
        <v>42461</v>
      </c>
      <c r="J2819" s="33">
        <v>259579</v>
      </c>
    </row>
    <row r="2820" spans="2:10" x14ac:dyDescent="0.25">
      <c r="B2820" s="74"/>
      <c r="F2820" s="54">
        <v>45826</v>
      </c>
      <c r="G2820" s="10">
        <f t="shared" si="39"/>
        <v>413796.79000000033</v>
      </c>
      <c r="H2820" s="42">
        <v>111756.79000000034</v>
      </c>
      <c r="I2820">
        <v>42461</v>
      </c>
      <c r="J2820" s="33">
        <v>259579</v>
      </c>
    </row>
    <row r="2821" spans="2:10" x14ac:dyDescent="0.25">
      <c r="B2821" s="74"/>
      <c r="F2821" s="54">
        <v>45826</v>
      </c>
      <c r="G2821" s="10">
        <f t="shared" si="39"/>
        <v>413671.79000000033</v>
      </c>
      <c r="H2821" s="42">
        <v>111631.79000000034</v>
      </c>
      <c r="I2821">
        <v>42461</v>
      </c>
      <c r="J2821" s="33">
        <v>259579</v>
      </c>
    </row>
    <row r="2822" spans="2:10" x14ac:dyDescent="0.25">
      <c r="B2822" s="74"/>
      <c r="F2822" s="54">
        <v>45826</v>
      </c>
      <c r="G2822" s="10">
        <f t="shared" si="39"/>
        <v>413406.32000000036</v>
      </c>
      <c r="H2822" s="42">
        <v>111366.32000000034</v>
      </c>
      <c r="I2822">
        <v>42461</v>
      </c>
      <c r="J2822" s="33">
        <v>259579</v>
      </c>
    </row>
    <row r="2823" spans="2:10" x14ac:dyDescent="0.25">
      <c r="B2823" s="74"/>
      <c r="F2823" s="54">
        <v>45826</v>
      </c>
      <c r="G2823" s="10">
        <f t="shared" si="39"/>
        <v>413168.21000000031</v>
      </c>
      <c r="H2823" s="42">
        <v>111128.21000000034</v>
      </c>
      <c r="I2823">
        <v>42461</v>
      </c>
      <c r="J2823" s="33">
        <v>259579</v>
      </c>
    </row>
    <row r="2824" spans="2:10" x14ac:dyDescent="0.25">
      <c r="B2824" s="74"/>
      <c r="F2824" s="54">
        <v>45826</v>
      </c>
      <c r="G2824" s="10">
        <f t="shared" si="39"/>
        <v>412089.25000000035</v>
      </c>
      <c r="H2824" s="42">
        <v>110049.25000000033</v>
      </c>
      <c r="I2824">
        <v>42461</v>
      </c>
      <c r="J2824" s="33">
        <v>259579</v>
      </c>
    </row>
    <row r="2825" spans="2:10" x14ac:dyDescent="0.25">
      <c r="B2825" s="74"/>
      <c r="F2825" s="54">
        <v>45826</v>
      </c>
      <c r="G2825" s="10">
        <f t="shared" si="39"/>
        <v>411998.15000000031</v>
      </c>
      <c r="H2825" s="42">
        <v>109958.15000000033</v>
      </c>
      <c r="I2825">
        <v>42461</v>
      </c>
      <c r="J2825" s="33">
        <v>259579</v>
      </c>
    </row>
    <row r="2826" spans="2:10" x14ac:dyDescent="0.25">
      <c r="B2826" s="74"/>
      <c r="F2826" s="54">
        <v>45826</v>
      </c>
      <c r="G2826" s="10">
        <f t="shared" si="39"/>
        <v>411435.39000000036</v>
      </c>
      <c r="H2826" s="42">
        <v>109395.39000000033</v>
      </c>
      <c r="I2826">
        <v>42461</v>
      </c>
      <c r="J2826" s="33">
        <v>259579</v>
      </c>
    </row>
    <row r="2827" spans="2:10" x14ac:dyDescent="0.25">
      <c r="B2827" s="74"/>
      <c r="F2827" s="54">
        <v>45826</v>
      </c>
      <c r="G2827" s="10">
        <f t="shared" si="39"/>
        <v>411754.39000000036</v>
      </c>
      <c r="H2827" s="42">
        <v>109714.39000000033</v>
      </c>
      <c r="I2827">
        <v>42461</v>
      </c>
      <c r="J2827" s="33">
        <v>259579</v>
      </c>
    </row>
    <row r="2828" spans="2:10" x14ac:dyDescent="0.25">
      <c r="B2828" s="74"/>
      <c r="F2828" s="54">
        <v>45826</v>
      </c>
      <c r="G2828" s="10">
        <f t="shared" si="39"/>
        <v>412114.39000000036</v>
      </c>
      <c r="H2828" s="42">
        <v>110074.39000000033</v>
      </c>
      <c r="I2828">
        <v>42461</v>
      </c>
      <c r="J2828" s="33">
        <v>259579</v>
      </c>
    </row>
    <row r="2829" spans="2:10" x14ac:dyDescent="0.25">
      <c r="B2829" s="74"/>
      <c r="F2829" s="54">
        <v>45826</v>
      </c>
      <c r="G2829" s="10">
        <f t="shared" si="39"/>
        <v>412139.39000000036</v>
      </c>
      <c r="H2829" s="42">
        <v>110099.39000000033</v>
      </c>
      <c r="I2829">
        <v>42461</v>
      </c>
      <c r="J2829" s="33">
        <v>259579</v>
      </c>
    </row>
    <row r="2830" spans="2:10" x14ac:dyDescent="0.25">
      <c r="B2830" s="74"/>
      <c r="F2830" s="54">
        <v>45826</v>
      </c>
      <c r="G2830" s="10">
        <f t="shared" si="39"/>
        <v>412473.39000000036</v>
      </c>
      <c r="H2830" s="42">
        <v>110433.39000000033</v>
      </c>
      <c r="I2830">
        <v>42461</v>
      </c>
      <c r="J2830" s="33">
        <v>259579</v>
      </c>
    </row>
    <row r="2831" spans="2:10" x14ac:dyDescent="0.25">
      <c r="F2831" s="54">
        <v>45826</v>
      </c>
      <c r="G2831" s="10">
        <f t="shared" si="39"/>
        <v>412756.39000000036</v>
      </c>
      <c r="H2831" s="42">
        <v>110716.39000000033</v>
      </c>
      <c r="I2831">
        <v>42461</v>
      </c>
      <c r="J2831" s="33">
        <v>259579</v>
      </c>
    </row>
    <row r="2832" spans="2:10" x14ac:dyDescent="0.25">
      <c r="F2832" s="54">
        <v>45826</v>
      </c>
      <c r="G2832" s="10">
        <f t="shared" si="39"/>
        <v>420779.4500000003</v>
      </c>
      <c r="H2832" s="42">
        <v>118739.45000000033</v>
      </c>
      <c r="I2832">
        <v>42461</v>
      </c>
      <c r="J2832" s="33">
        <v>259579</v>
      </c>
    </row>
    <row r="2833" spans="6:10" x14ac:dyDescent="0.25">
      <c r="F2833" s="54">
        <v>45830</v>
      </c>
      <c r="G2833" s="10">
        <f t="shared" si="39"/>
        <v>381244.38000000035</v>
      </c>
      <c r="H2833" s="42">
        <v>115821.56000000033</v>
      </c>
      <c r="I2833">
        <v>5843.82</v>
      </c>
      <c r="J2833" s="33">
        <v>259579</v>
      </c>
    </row>
    <row r="2834" spans="6:10" x14ac:dyDescent="0.25">
      <c r="F2834" s="54">
        <v>45831</v>
      </c>
      <c r="G2834" s="10">
        <f t="shared" si="39"/>
        <v>379931.54000000033</v>
      </c>
      <c r="H2834" s="42">
        <v>115481.60000000033</v>
      </c>
      <c r="I2834">
        <v>4870.9399999999996</v>
      </c>
      <c r="J2834" s="33">
        <v>259579</v>
      </c>
    </row>
    <row r="2835" spans="6:10" x14ac:dyDescent="0.25">
      <c r="F2835" s="54">
        <v>45831</v>
      </c>
      <c r="G2835" s="10">
        <f t="shared" si="39"/>
        <v>429931.54000000033</v>
      </c>
      <c r="H2835" s="42">
        <v>165481.60000000033</v>
      </c>
      <c r="I2835">
        <v>4870.9399999999996</v>
      </c>
      <c r="J2835" s="33">
        <v>259579</v>
      </c>
    </row>
    <row r="2836" spans="6:10" x14ac:dyDescent="0.25">
      <c r="F2836" s="54">
        <v>45831</v>
      </c>
      <c r="G2836" s="10">
        <f t="shared" si="39"/>
        <v>429366.54000000033</v>
      </c>
      <c r="H2836" s="42">
        <v>164916.60000000033</v>
      </c>
      <c r="I2836">
        <v>4870.9399999999996</v>
      </c>
      <c r="J2836" s="33">
        <v>259579</v>
      </c>
    </row>
    <row r="2837" spans="6:10" x14ac:dyDescent="0.25">
      <c r="F2837" s="54">
        <v>45831</v>
      </c>
      <c r="G2837" s="10">
        <f t="shared" si="39"/>
        <v>429337.44000000029</v>
      </c>
      <c r="H2837" s="42">
        <v>164887.50000000032</v>
      </c>
      <c r="I2837">
        <v>4870.9399999999996</v>
      </c>
      <c r="J2837" s="33">
        <v>259579</v>
      </c>
    </row>
    <row r="2838" spans="6:10" x14ac:dyDescent="0.25">
      <c r="F2838" s="54">
        <v>45831</v>
      </c>
      <c r="G2838" s="10">
        <f t="shared" ref="G2838:G2859" si="40">H2838+I2838+J2838</f>
        <v>425367.64000000036</v>
      </c>
      <c r="H2838" s="42">
        <v>160917.70000000033</v>
      </c>
      <c r="I2838">
        <v>4870.9399999999996</v>
      </c>
      <c r="J2838" s="33">
        <v>259579</v>
      </c>
    </row>
    <row r="2839" spans="6:10" x14ac:dyDescent="0.25">
      <c r="F2839" s="54">
        <v>45831</v>
      </c>
      <c r="G2839" s="10">
        <f t="shared" si="40"/>
        <v>429337.44000000029</v>
      </c>
      <c r="H2839" s="42">
        <v>164887.50000000032</v>
      </c>
      <c r="I2839">
        <v>4870.9399999999996</v>
      </c>
      <c r="J2839" s="33">
        <v>259579</v>
      </c>
    </row>
    <row r="2840" spans="6:10" x14ac:dyDescent="0.25">
      <c r="F2840" s="54">
        <v>45831</v>
      </c>
      <c r="G2840" s="10">
        <f t="shared" si="40"/>
        <v>446210.33000000031</v>
      </c>
      <c r="H2840" s="42">
        <v>181760.39000000031</v>
      </c>
      <c r="I2840">
        <v>4870.9399999999996</v>
      </c>
      <c r="J2840" s="33">
        <v>259579</v>
      </c>
    </row>
    <row r="2841" spans="6:10" x14ac:dyDescent="0.25">
      <c r="F2841" s="54">
        <v>45831</v>
      </c>
      <c r="G2841" s="10">
        <f t="shared" si="40"/>
        <v>446235.28000000032</v>
      </c>
      <c r="H2841" s="42">
        <v>181785.34000000032</v>
      </c>
      <c r="I2841">
        <v>4870.9399999999996</v>
      </c>
      <c r="J2841" s="33">
        <v>259579</v>
      </c>
    </row>
    <row r="2842" spans="6:10" x14ac:dyDescent="0.25">
      <c r="F2842" s="54">
        <v>45831</v>
      </c>
      <c r="G2842" s="10">
        <f t="shared" si="40"/>
        <v>444170.62000000034</v>
      </c>
      <c r="H2842" s="42">
        <v>179720.68000000031</v>
      </c>
      <c r="I2842">
        <v>4870.9399999999996</v>
      </c>
      <c r="J2842" s="33">
        <v>259579</v>
      </c>
    </row>
    <row r="2843" spans="6:10" x14ac:dyDescent="0.25">
      <c r="F2843" s="54">
        <v>45831</v>
      </c>
      <c r="G2843" s="10">
        <f t="shared" si="40"/>
        <v>444030.03000000032</v>
      </c>
      <c r="H2843" s="42">
        <v>179580.09000000032</v>
      </c>
      <c r="I2843">
        <v>4870.9399999999996</v>
      </c>
      <c r="J2843" s="33">
        <v>259579</v>
      </c>
    </row>
    <row r="2844" spans="6:10" x14ac:dyDescent="0.25">
      <c r="F2844" s="54">
        <v>45831</v>
      </c>
      <c r="G2844" s="10">
        <f t="shared" si="40"/>
        <v>443270.48000000033</v>
      </c>
      <c r="H2844" s="42">
        <v>178820.54000000033</v>
      </c>
      <c r="I2844">
        <v>4870.9399999999996</v>
      </c>
      <c r="J2844" s="33">
        <v>259579</v>
      </c>
    </row>
    <row r="2845" spans="6:10" x14ac:dyDescent="0.25">
      <c r="F2845" s="54">
        <v>45831</v>
      </c>
      <c r="G2845" s="10">
        <f t="shared" si="40"/>
        <v>443263.73000000033</v>
      </c>
      <c r="H2845" s="42">
        <v>178813.79000000033</v>
      </c>
      <c r="I2845">
        <v>4870.9399999999996</v>
      </c>
      <c r="J2845" s="33">
        <v>259579</v>
      </c>
    </row>
    <row r="2846" spans="6:10" x14ac:dyDescent="0.25">
      <c r="F2846" s="54">
        <v>45831</v>
      </c>
      <c r="G2846" s="10">
        <f t="shared" si="40"/>
        <v>443230.13000000035</v>
      </c>
      <c r="H2846" s="42">
        <v>178780.19000000032</v>
      </c>
      <c r="I2846">
        <v>4870.9399999999996</v>
      </c>
      <c r="J2846" s="33">
        <v>259579</v>
      </c>
    </row>
    <row r="2847" spans="6:10" x14ac:dyDescent="0.25">
      <c r="F2847" s="54">
        <v>45831</v>
      </c>
      <c r="G2847" s="10">
        <f t="shared" si="40"/>
        <v>442967.13000000035</v>
      </c>
      <c r="H2847" s="42">
        <v>178517.19000000032</v>
      </c>
      <c r="I2847">
        <v>4870.9399999999996</v>
      </c>
      <c r="J2847" s="33">
        <v>259579</v>
      </c>
    </row>
    <row r="2848" spans="6:10" x14ac:dyDescent="0.25">
      <c r="F2848" s="54">
        <v>45831</v>
      </c>
      <c r="G2848" s="10">
        <f t="shared" si="40"/>
        <v>442937.93000000028</v>
      </c>
      <c r="H2848" s="42">
        <v>178487.99000000031</v>
      </c>
      <c r="I2848">
        <v>4870.9399999999996</v>
      </c>
      <c r="J2848" s="33">
        <v>259579</v>
      </c>
    </row>
    <row r="2849" spans="6:11" x14ac:dyDescent="0.25">
      <c r="F2849" s="54">
        <v>45831</v>
      </c>
      <c r="G2849" s="10">
        <f t="shared" si="40"/>
        <v>442930.93000000028</v>
      </c>
      <c r="H2849" s="42">
        <v>178480.99000000031</v>
      </c>
      <c r="I2849">
        <v>4870.9399999999996</v>
      </c>
      <c r="J2849" s="33">
        <v>259579</v>
      </c>
    </row>
    <row r="2850" spans="6:11" x14ac:dyDescent="0.25">
      <c r="F2850" s="54">
        <v>45831</v>
      </c>
      <c r="G2850" s="10">
        <f t="shared" si="40"/>
        <v>442539.0100000003</v>
      </c>
      <c r="H2850" s="42">
        <v>178089.0700000003</v>
      </c>
      <c r="I2850">
        <v>4870.9399999999996</v>
      </c>
      <c r="J2850" s="33">
        <v>259579</v>
      </c>
    </row>
    <row r="2851" spans="6:11" x14ac:dyDescent="0.25">
      <c r="F2851" s="54">
        <v>45838</v>
      </c>
      <c r="G2851" s="10">
        <f t="shared" si="40"/>
        <v>432539.0100000003</v>
      </c>
      <c r="H2851" s="42">
        <v>168089.0700000003</v>
      </c>
      <c r="I2851">
        <v>4870.9399999999996</v>
      </c>
      <c r="J2851" s="33">
        <v>259579</v>
      </c>
    </row>
    <row r="2852" spans="6:11" x14ac:dyDescent="0.25">
      <c r="F2852" s="54" t="s">
        <v>28</v>
      </c>
      <c r="G2852" s="10">
        <f t="shared" si="40"/>
        <v>432485.49000000034</v>
      </c>
      <c r="H2852" s="42">
        <v>168035.55000000031</v>
      </c>
      <c r="I2852">
        <v>4870.9399999999996</v>
      </c>
      <c r="J2852" s="33">
        <v>259579</v>
      </c>
    </row>
    <row r="2853" spans="6:11" x14ac:dyDescent="0.25">
      <c r="F2853" s="54" t="s">
        <v>28</v>
      </c>
      <c r="G2853" s="10">
        <f t="shared" si="40"/>
        <v>431905.30000000028</v>
      </c>
      <c r="H2853" s="42">
        <v>167455.36000000031</v>
      </c>
      <c r="I2853">
        <v>4870.9399999999996</v>
      </c>
      <c r="J2853" s="33">
        <v>259579</v>
      </c>
    </row>
    <row r="2854" spans="6:11" x14ac:dyDescent="0.25">
      <c r="F2854" s="54" t="s">
        <v>28</v>
      </c>
      <c r="G2854" s="10">
        <f t="shared" si="40"/>
        <v>431853.12000000034</v>
      </c>
      <c r="H2854" s="42">
        <v>167403.18000000031</v>
      </c>
      <c r="I2854">
        <v>4870.9399999999996</v>
      </c>
      <c r="J2854" s="33">
        <v>259579</v>
      </c>
    </row>
    <row r="2855" spans="6:11" x14ac:dyDescent="0.25">
      <c r="F2855" s="54" t="s">
        <v>28</v>
      </c>
      <c r="G2855" s="10">
        <f t="shared" si="40"/>
        <v>431953.12000000034</v>
      </c>
      <c r="H2855" s="42">
        <v>167503.18000000031</v>
      </c>
      <c r="I2855">
        <v>4870.9399999999996</v>
      </c>
      <c r="J2855" s="33">
        <v>259579</v>
      </c>
    </row>
    <row r="2856" spans="6:11" x14ac:dyDescent="0.25">
      <c r="F2856" s="54" t="s">
        <v>28</v>
      </c>
      <c r="G2856" s="10">
        <f t="shared" si="40"/>
        <v>431837.84000000032</v>
      </c>
      <c r="H2856" s="42">
        <v>167387.90000000031</v>
      </c>
      <c r="I2856">
        <v>4870.9399999999996</v>
      </c>
      <c r="J2856" s="33">
        <v>259579</v>
      </c>
    </row>
    <row r="2857" spans="6:11" x14ac:dyDescent="0.25">
      <c r="F2857" s="54" t="s">
        <v>28</v>
      </c>
      <c r="G2857" s="10">
        <f t="shared" si="40"/>
        <v>424057.53000000032</v>
      </c>
      <c r="H2857" s="42">
        <v>159607.59000000032</v>
      </c>
      <c r="I2857">
        <v>4870.9399999999996</v>
      </c>
      <c r="J2857" s="33">
        <v>259579</v>
      </c>
    </row>
    <row r="2858" spans="6:11" x14ac:dyDescent="0.25">
      <c r="F2858" s="54" t="s">
        <v>28</v>
      </c>
      <c r="G2858" s="10">
        <f t="shared" si="40"/>
        <v>423979.85000000033</v>
      </c>
      <c r="H2858" s="42">
        <v>159529.91000000032</v>
      </c>
      <c r="I2858">
        <v>4870.9399999999996</v>
      </c>
      <c r="J2858" s="33">
        <v>259579</v>
      </c>
    </row>
    <row r="2859" spans="6:11" x14ac:dyDescent="0.25">
      <c r="F2859" s="54" t="s">
        <v>28</v>
      </c>
      <c r="G2859" s="10">
        <f t="shared" si="40"/>
        <v>424749.85000000033</v>
      </c>
      <c r="H2859" s="42">
        <v>160299.91000000032</v>
      </c>
      <c r="I2859">
        <v>4870.9399999999996</v>
      </c>
      <c r="J2859" s="33">
        <v>259579</v>
      </c>
    </row>
    <row r="2860" spans="6:11" x14ac:dyDescent="0.25">
      <c r="F2860" s="54" t="s">
        <v>28</v>
      </c>
      <c r="G2860" s="10">
        <f>H2860+I2860+J2860+K2860</f>
        <v>449949.85000000033</v>
      </c>
      <c r="H2860" s="42">
        <v>185299.91000000032</v>
      </c>
      <c r="I2860">
        <v>4870.9399999999996</v>
      </c>
      <c r="J2860" s="33">
        <v>259579</v>
      </c>
      <c r="K2860">
        <v>200</v>
      </c>
    </row>
    <row r="2861" spans="6:11" x14ac:dyDescent="0.25">
      <c r="F2861" s="54" t="s">
        <v>29</v>
      </c>
      <c r="G2861" s="10">
        <f>H2861+I2861+J2861+K2861</f>
        <v>470589.10000000033</v>
      </c>
      <c r="H2861" s="42">
        <v>170031.81000000032</v>
      </c>
      <c r="I2861">
        <v>40074.29</v>
      </c>
      <c r="J2861" s="33">
        <v>260283</v>
      </c>
      <c r="K2861">
        <v>200</v>
      </c>
    </row>
    <row r="2862" spans="6:11" x14ac:dyDescent="0.25">
      <c r="F2862" s="54">
        <v>45839</v>
      </c>
      <c r="G2862" s="10">
        <f t="shared" ref="G2862:G2925" si="41">H2862+I2862+J2862</f>
        <v>470389.57999999996</v>
      </c>
      <c r="H2862" s="43">
        <v>170031.81</v>
      </c>
      <c r="I2862" s="44">
        <v>40074</v>
      </c>
      <c r="J2862" s="33">
        <v>260283.77</v>
      </c>
    </row>
    <row r="2863" spans="6:11" x14ac:dyDescent="0.25">
      <c r="F2863" s="54">
        <v>45840</v>
      </c>
      <c r="G2863" s="10">
        <f t="shared" si="41"/>
        <v>466632.07999999996</v>
      </c>
      <c r="H2863" s="43">
        <v>166274.31</v>
      </c>
      <c r="I2863" s="44">
        <v>40074</v>
      </c>
      <c r="J2863" s="33">
        <v>260283.77</v>
      </c>
    </row>
    <row r="2864" spans="6:11" x14ac:dyDescent="0.25">
      <c r="F2864" s="54">
        <v>45840</v>
      </c>
      <c r="G2864" s="10">
        <f t="shared" si="41"/>
        <v>463707.07999999996</v>
      </c>
      <c r="H2864" s="43">
        <v>163349.31</v>
      </c>
      <c r="I2864" s="44">
        <v>40074</v>
      </c>
      <c r="J2864" s="33">
        <v>260283.77</v>
      </c>
    </row>
    <row r="2865" spans="6:10" x14ac:dyDescent="0.25">
      <c r="F2865" s="54">
        <v>45840</v>
      </c>
      <c r="G2865" s="10">
        <f t="shared" si="41"/>
        <v>463706.86</v>
      </c>
      <c r="H2865" s="43">
        <v>163349.09</v>
      </c>
      <c r="I2865" s="44">
        <v>40074</v>
      </c>
      <c r="J2865" s="33">
        <v>260283.77</v>
      </c>
    </row>
    <row r="2866" spans="6:10" x14ac:dyDescent="0.25">
      <c r="F2866" s="54">
        <v>45840</v>
      </c>
      <c r="G2866" s="10">
        <f t="shared" si="41"/>
        <v>463706.93</v>
      </c>
      <c r="H2866" s="43">
        <v>163349.16</v>
      </c>
      <c r="I2866" s="44">
        <v>40074</v>
      </c>
      <c r="J2866" s="33">
        <v>260283.77</v>
      </c>
    </row>
    <row r="2867" spans="6:10" x14ac:dyDescent="0.25">
      <c r="F2867" s="54">
        <v>45840</v>
      </c>
      <c r="G2867" s="10">
        <f t="shared" si="41"/>
        <v>463707.07999999996</v>
      </c>
      <c r="H2867" s="43">
        <v>163349.31</v>
      </c>
      <c r="I2867" s="44">
        <v>40074</v>
      </c>
      <c r="J2867" s="33">
        <v>260283.77</v>
      </c>
    </row>
    <row r="2868" spans="6:10" x14ac:dyDescent="0.25">
      <c r="F2868" s="54">
        <v>45840</v>
      </c>
      <c r="G2868" s="10">
        <f t="shared" si="41"/>
        <v>463672.07999999996</v>
      </c>
      <c r="H2868" s="43">
        <v>163314.31</v>
      </c>
      <c r="I2868" s="44">
        <v>40074</v>
      </c>
      <c r="J2868" s="33">
        <v>260283.77</v>
      </c>
    </row>
    <row r="2869" spans="6:10" x14ac:dyDescent="0.25">
      <c r="F2869" s="54">
        <v>45845</v>
      </c>
      <c r="G2869" s="10">
        <f t="shared" si="41"/>
        <v>424871.57999999996</v>
      </c>
      <c r="H2869" s="43">
        <v>163279.81</v>
      </c>
      <c r="I2869" s="44">
        <v>1308</v>
      </c>
      <c r="J2869" s="33">
        <v>260283.77</v>
      </c>
    </row>
    <row r="2870" spans="6:10" x14ac:dyDescent="0.25">
      <c r="F2870" s="54">
        <v>45846</v>
      </c>
      <c r="G2870" s="10">
        <f t="shared" si="41"/>
        <v>424531.62</v>
      </c>
      <c r="H2870" s="43">
        <v>162939.85</v>
      </c>
      <c r="I2870" s="44">
        <v>1308</v>
      </c>
      <c r="J2870" s="33">
        <v>260283.77</v>
      </c>
    </row>
    <row r="2871" spans="6:10" x14ac:dyDescent="0.25">
      <c r="F2871" s="54">
        <v>45848</v>
      </c>
      <c r="G2871" s="10">
        <f t="shared" si="41"/>
        <v>424907.62</v>
      </c>
      <c r="H2871" s="43">
        <v>163315.85</v>
      </c>
      <c r="I2871" s="44">
        <v>1308</v>
      </c>
      <c r="J2871" s="33">
        <v>260283.77</v>
      </c>
    </row>
    <row r="2872" spans="6:10" x14ac:dyDescent="0.25">
      <c r="F2872" s="54">
        <v>45848</v>
      </c>
      <c r="G2872" s="10">
        <f t="shared" si="41"/>
        <v>424878.92</v>
      </c>
      <c r="H2872" s="43">
        <v>163287.15</v>
      </c>
      <c r="I2872" s="44">
        <v>1308</v>
      </c>
      <c r="J2872" s="33">
        <v>260283.77</v>
      </c>
    </row>
    <row r="2873" spans="6:10" x14ac:dyDescent="0.25">
      <c r="F2873" s="54">
        <v>45848</v>
      </c>
      <c r="G2873" s="10">
        <f t="shared" si="41"/>
        <v>424660.49</v>
      </c>
      <c r="H2873" s="43">
        <v>163068.72</v>
      </c>
      <c r="I2873" s="44">
        <v>1308</v>
      </c>
      <c r="J2873" s="33">
        <v>260283.77</v>
      </c>
    </row>
    <row r="2874" spans="6:10" x14ac:dyDescent="0.25">
      <c r="F2874" s="54">
        <v>45848</v>
      </c>
      <c r="G2874" s="10">
        <f t="shared" si="41"/>
        <v>422595.82999999996</v>
      </c>
      <c r="H2874" s="43">
        <v>161004.06</v>
      </c>
      <c r="I2874" s="44">
        <v>1308</v>
      </c>
      <c r="J2874" s="33">
        <v>260283.77</v>
      </c>
    </row>
    <row r="2875" spans="6:10" x14ac:dyDescent="0.25">
      <c r="F2875" s="54">
        <v>45848</v>
      </c>
      <c r="G2875" s="10">
        <f t="shared" si="41"/>
        <v>421617.74</v>
      </c>
      <c r="H2875" s="43">
        <v>160025.97</v>
      </c>
      <c r="I2875" s="44">
        <v>1308</v>
      </c>
      <c r="J2875" s="33">
        <v>260283.77</v>
      </c>
    </row>
    <row r="2876" spans="6:10" x14ac:dyDescent="0.25">
      <c r="F2876" s="54">
        <v>45848</v>
      </c>
      <c r="G2876" s="10">
        <f t="shared" si="41"/>
        <v>420844.98</v>
      </c>
      <c r="H2876" s="43">
        <v>159253.21</v>
      </c>
      <c r="I2876" s="44">
        <v>1308</v>
      </c>
      <c r="J2876" s="33">
        <v>260283.77</v>
      </c>
    </row>
    <row r="2877" spans="6:10" x14ac:dyDescent="0.25">
      <c r="F2877" s="54">
        <v>45848</v>
      </c>
      <c r="G2877" s="10">
        <f t="shared" si="41"/>
        <v>420581.98</v>
      </c>
      <c r="H2877" s="43">
        <v>158990.21</v>
      </c>
      <c r="I2877" s="44">
        <v>1308</v>
      </c>
      <c r="J2877" s="33">
        <v>260283.77</v>
      </c>
    </row>
    <row r="2878" spans="6:10" x14ac:dyDescent="0.25">
      <c r="F2878" s="54">
        <v>45848</v>
      </c>
      <c r="G2878" s="10">
        <f t="shared" si="41"/>
        <v>420421.98</v>
      </c>
      <c r="H2878" s="43">
        <v>158830.21</v>
      </c>
      <c r="I2878" s="44">
        <v>1308</v>
      </c>
      <c r="J2878" s="33">
        <v>260283.77</v>
      </c>
    </row>
    <row r="2879" spans="6:10" x14ac:dyDescent="0.25">
      <c r="F2879" s="54">
        <v>45848</v>
      </c>
      <c r="G2879" s="10">
        <f t="shared" si="41"/>
        <v>420271.98</v>
      </c>
      <c r="H2879" s="43">
        <v>158680.21</v>
      </c>
      <c r="I2879" s="44">
        <v>1308</v>
      </c>
      <c r="J2879" s="33">
        <v>260283.77</v>
      </c>
    </row>
    <row r="2880" spans="6:10" x14ac:dyDescent="0.25">
      <c r="F2880" s="54">
        <v>45848</v>
      </c>
      <c r="G2880" s="10">
        <f t="shared" si="41"/>
        <v>416229.67</v>
      </c>
      <c r="H2880" s="43">
        <v>154637.9</v>
      </c>
      <c r="I2880" s="44">
        <v>1308</v>
      </c>
      <c r="J2880" s="33">
        <v>260283.77</v>
      </c>
    </row>
    <row r="2881" spans="2:10" x14ac:dyDescent="0.25">
      <c r="C2881"/>
      <c r="F2881" s="54">
        <v>45848</v>
      </c>
      <c r="G2881" s="10">
        <f t="shared" si="41"/>
        <v>416132.06999999995</v>
      </c>
      <c r="H2881" s="43">
        <v>154540.29999999999</v>
      </c>
      <c r="I2881" s="44">
        <v>1308</v>
      </c>
      <c r="J2881" s="33">
        <v>260283.77</v>
      </c>
    </row>
    <row r="2882" spans="2:10" x14ac:dyDescent="0.25">
      <c r="B2882" s="74"/>
      <c r="F2882" s="54">
        <v>45848</v>
      </c>
      <c r="G2882" s="10">
        <f t="shared" si="41"/>
        <v>416099.28</v>
      </c>
      <c r="H2882" s="43">
        <v>154507.51</v>
      </c>
      <c r="I2882" s="44">
        <v>1308</v>
      </c>
      <c r="J2882" s="33">
        <v>260283.77</v>
      </c>
    </row>
    <row r="2883" spans="2:10" x14ac:dyDescent="0.25">
      <c r="B2883" s="74"/>
      <c r="F2883" s="54">
        <v>45848</v>
      </c>
      <c r="G2883" s="10">
        <f t="shared" si="41"/>
        <v>415835.11</v>
      </c>
      <c r="H2883" s="43">
        <v>154243.34</v>
      </c>
      <c r="I2883" s="44">
        <v>1308</v>
      </c>
      <c r="J2883" s="33">
        <v>260283.77</v>
      </c>
    </row>
    <row r="2884" spans="2:10" x14ac:dyDescent="0.25">
      <c r="B2884" s="74"/>
      <c r="F2884" s="54">
        <v>45848</v>
      </c>
      <c r="G2884" s="10">
        <f t="shared" si="41"/>
        <v>415635.11</v>
      </c>
      <c r="H2884" s="43">
        <v>154043.34</v>
      </c>
      <c r="I2884" s="44">
        <v>1308</v>
      </c>
      <c r="J2884" s="33">
        <v>260283.77</v>
      </c>
    </row>
    <row r="2885" spans="2:10" x14ac:dyDescent="0.25">
      <c r="B2885" s="74"/>
      <c r="F2885" s="54">
        <v>45848</v>
      </c>
      <c r="G2885" s="10">
        <f t="shared" si="41"/>
        <v>415389.86</v>
      </c>
      <c r="H2885" s="43">
        <v>153798.09</v>
      </c>
      <c r="I2885" s="44">
        <v>1308</v>
      </c>
      <c r="J2885" s="33">
        <v>260283.77</v>
      </c>
    </row>
    <row r="2886" spans="2:10" x14ac:dyDescent="0.25">
      <c r="B2886" s="74"/>
      <c r="F2886" s="54">
        <v>45848</v>
      </c>
      <c r="G2886" s="10">
        <f t="shared" si="41"/>
        <v>415282.01</v>
      </c>
      <c r="H2886" s="43">
        <v>153690.23999999999</v>
      </c>
      <c r="I2886" s="44">
        <v>1308</v>
      </c>
      <c r="J2886" s="33">
        <v>260283.77</v>
      </c>
    </row>
    <row r="2887" spans="2:10" x14ac:dyDescent="0.25">
      <c r="B2887" s="74"/>
      <c r="F2887" s="54">
        <v>45848</v>
      </c>
      <c r="G2887" s="10">
        <f t="shared" si="41"/>
        <v>414668.14</v>
      </c>
      <c r="H2887" s="43">
        <v>153076.37</v>
      </c>
      <c r="I2887" s="44">
        <v>1308</v>
      </c>
      <c r="J2887" s="33">
        <v>260283.77</v>
      </c>
    </row>
    <row r="2888" spans="2:10" x14ac:dyDescent="0.25">
      <c r="B2888" s="74"/>
      <c r="F2888" s="54">
        <v>45848</v>
      </c>
      <c r="G2888" s="10">
        <f t="shared" si="41"/>
        <v>414394.44</v>
      </c>
      <c r="H2888" s="43">
        <v>152802.67000000001</v>
      </c>
      <c r="I2888" s="44">
        <v>1308</v>
      </c>
      <c r="J2888" s="33">
        <v>260283.77</v>
      </c>
    </row>
    <row r="2889" spans="2:10" x14ac:dyDescent="0.25">
      <c r="B2889" s="74"/>
      <c r="F2889" s="54">
        <v>45848</v>
      </c>
      <c r="G2889" s="10">
        <f t="shared" si="41"/>
        <v>413784.44</v>
      </c>
      <c r="H2889" s="43">
        <v>152192.67000000001</v>
      </c>
      <c r="I2889" s="44">
        <v>1308</v>
      </c>
      <c r="J2889" s="33">
        <v>260283.77</v>
      </c>
    </row>
    <row r="2890" spans="2:10" x14ac:dyDescent="0.25">
      <c r="B2890" s="74"/>
      <c r="F2890" s="54">
        <v>45853</v>
      </c>
      <c r="G2890" s="10">
        <f t="shared" si="41"/>
        <v>451996.07999999996</v>
      </c>
      <c r="H2890" s="43">
        <v>152208.39000000001</v>
      </c>
      <c r="I2890" s="44">
        <v>39503.919999999998</v>
      </c>
      <c r="J2890" s="33">
        <v>260283.77</v>
      </c>
    </row>
    <row r="2891" spans="2:10" x14ac:dyDescent="0.25">
      <c r="B2891" s="74"/>
      <c r="F2891" s="54">
        <v>45853</v>
      </c>
      <c r="G2891" s="10">
        <f t="shared" si="41"/>
        <v>413801.61</v>
      </c>
      <c r="H2891" s="43">
        <v>114013.92</v>
      </c>
      <c r="I2891" s="44">
        <v>39503.919999999998</v>
      </c>
      <c r="J2891" s="33">
        <v>260283.77</v>
      </c>
    </row>
    <row r="2892" spans="2:10" x14ac:dyDescent="0.25">
      <c r="B2892" s="74"/>
      <c r="F2892" s="54">
        <v>45856</v>
      </c>
      <c r="G2892" s="10">
        <f t="shared" si="41"/>
        <v>375879.52</v>
      </c>
      <c r="H2892" s="43">
        <v>113819.83</v>
      </c>
      <c r="I2892" s="44">
        <v>1775.92</v>
      </c>
      <c r="J2892" s="33">
        <v>260283.77</v>
      </c>
    </row>
    <row r="2893" spans="2:10" x14ac:dyDescent="0.25">
      <c r="B2893" s="74"/>
      <c r="F2893" s="54">
        <v>45856</v>
      </c>
      <c r="G2893" s="10">
        <f t="shared" si="41"/>
        <v>370049.44</v>
      </c>
      <c r="H2893" s="43">
        <v>107989.75</v>
      </c>
      <c r="I2893" s="44">
        <v>1775.92</v>
      </c>
      <c r="J2893" s="33">
        <v>260283.77</v>
      </c>
    </row>
    <row r="2894" spans="2:10" x14ac:dyDescent="0.25">
      <c r="B2894" s="74"/>
      <c r="F2894" s="54">
        <v>45856</v>
      </c>
      <c r="G2894" s="10">
        <f t="shared" si="41"/>
        <v>369451.61</v>
      </c>
      <c r="H2894" s="43">
        <v>107391.92</v>
      </c>
      <c r="I2894" s="44">
        <v>1775.92</v>
      </c>
      <c r="J2894" s="33">
        <v>260283.77</v>
      </c>
    </row>
    <row r="2895" spans="2:10" x14ac:dyDescent="0.25">
      <c r="F2895" s="54">
        <v>45856</v>
      </c>
      <c r="G2895" s="10">
        <f t="shared" si="41"/>
        <v>369326.61</v>
      </c>
      <c r="H2895" s="43">
        <v>107266.92</v>
      </c>
      <c r="I2895" s="44">
        <v>1775.92</v>
      </c>
      <c r="J2895" s="33">
        <v>260283.77</v>
      </c>
    </row>
    <row r="2896" spans="2:10" x14ac:dyDescent="0.25">
      <c r="F2896" s="54">
        <v>45856</v>
      </c>
      <c r="G2896" s="10">
        <f t="shared" si="41"/>
        <v>368190.56</v>
      </c>
      <c r="H2896" s="43">
        <v>106130.87</v>
      </c>
      <c r="I2896" s="44">
        <v>1775.92</v>
      </c>
      <c r="J2896" s="33">
        <v>260283.77</v>
      </c>
    </row>
    <row r="2897" spans="6:10" x14ac:dyDescent="0.25">
      <c r="F2897" s="54">
        <v>45856</v>
      </c>
      <c r="G2897" s="10">
        <f t="shared" si="41"/>
        <v>368056.35</v>
      </c>
      <c r="H2897" s="43">
        <v>105996.66</v>
      </c>
      <c r="I2897" s="44">
        <v>1775.92</v>
      </c>
      <c r="J2897" s="33">
        <v>260283.77</v>
      </c>
    </row>
    <row r="2898" spans="6:10" x14ac:dyDescent="0.25">
      <c r="F2898" s="54">
        <v>45856</v>
      </c>
      <c r="G2898" s="10">
        <f t="shared" si="41"/>
        <v>368039.85</v>
      </c>
      <c r="H2898" s="43">
        <v>105980.16</v>
      </c>
      <c r="I2898" s="44">
        <v>1775.92</v>
      </c>
      <c r="J2898" s="33">
        <v>260283.77</v>
      </c>
    </row>
    <row r="2899" spans="6:10" x14ac:dyDescent="0.25">
      <c r="F2899" s="54">
        <v>45856</v>
      </c>
      <c r="G2899" s="10">
        <f t="shared" si="41"/>
        <v>364039.85</v>
      </c>
      <c r="H2899" s="43">
        <v>101980.16</v>
      </c>
      <c r="I2899" s="44">
        <v>1775.92</v>
      </c>
      <c r="J2899" s="33">
        <v>260283.77</v>
      </c>
    </row>
    <row r="2900" spans="6:10" x14ac:dyDescent="0.25">
      <c r="F2900" s="54">
        <v>45856</v>
      </c>
      <c r="G2900" s="10">
        <f t="shared" si="41"/>
        <v>363890.69999999995</v>
      </c>
      <c r="H2900" s="43">
        <v>101831.01</v>
      </c>
      <c r="I2900" s="44">
        <v>1775.92</v>
      </c>
      <c r="J2900" s="33">
        <v>260283.77</v>
      </c>
    </row>
    <row r="2901" spans="6:10" x14ac:dyDescent="0.25">
      <c r="F2901" s="54">
        <v>45856</v>
      </c>
      <c r="G2901" s="10">
        <f t="shared" si="41"/>
        <v>362890.69999999995</v>
      </c>
      <c r="H2901" s="43">
        <v>100831.01</v>
      </c>
      <c r="I2901" s="44">
        <v>1775.92</v>
      </c>
      <c r="J2901" s="33">
        <v>260283.77</v>
      </c>
    </row>
    <row r="2902" spans="6:10" x14ac:dyDescent="0.25">
      <c r="F2902" s="54">
        <v>45856</v>
      </c>
      <c r="G2902" s="10">
        <f t="shared" si="41"/>
        <v>361486.26</v>
      </c>
      <c r="H2902" s="43">
        <v>99426.57</v>
      </c>
      <c r="I2902" s="44">
        <v>1775.92</v>
      </c>
      <c r="J2902" s="33">
        <v>260283.77</v>
      </c>
    </row>
    <row r="2903" spans="6:10" x14ac:dyDescent="0.25">
      <c r="F2903" s="54">
        <v>45856</v>
      </c>
      <c r="G2903" s="10">
        <f t="shared" si="41"/>
        <v>360972.45999999996</v>
      </c>
      <c r="H2903" s="43">
        <v>98912.77</v>
      </c>
      <c r="I2903" s="44">
        <v>1775.92</v>
      </c>
      <c r="J2903" s="33">
        <v>260283.77</v>
      </c>
    </row>
    <row r="2904" spans="6:10" x14ac:dyDescent="0.25">
      <c r="F2904" s="54">
        <v>45856</v>
      </c>
      <c r="G2904" s="10">
        <f t="shared" si="41"/>
        <v>360376.55</v>
      </c>
      <c r="H2904" s="43">
        <v>98316.86</v>
      </c>
      <c r="I2904" s="44">
        <v>1775.92</v>
      </c>
      <c r="J2904" s="33">
        <v>260283.77</v>
      </c>
    </row>
    <row r="2905" spans="6:10" x14ac:dyDescent="0.25">
      <c r="F2905" s="54">
        <v>45856</v>
      </c>
      <c r="G2905" s="10">
        <f t="shared" si="41"/>
        <v>360358.55</v>
      </c>
      <c r="H2905" s="43">
        <v>98298.86</v>
      </c>
      <c r="I2905" s="44">
        <v>1775.92</v>
      </c>
      <c r="J2905" s="33">
        <v>260283.77</v>
      </c>
    </row>
    <row r="2906" spans="6:10" x14ac:dyDescent="0.25">
      <c r="F2906" s="54">
        <v>45856</v>
      </c>
      <c r="G2906" s="10">
        <f t="shared" si="41"/>
        <v>360140.12</v>
      </c>
      <c r="H2906" s="43">
        <v>98080.43</v>
      </c>
      <c r="I2906" s="44">
        <v>1775.92</v>
      </c>
      <c r="J2906" s="33">
        <v>260283.77</v>
      </c>
    </row>
    <row r="2907" spans="6:10" x14ac:dyDescent="0.25">
      <c r="F2907" s="54">
        <v>45856</v>
      </c>
      <c r="G2907" s="10">
        <f t="shared" si="41"/>
        <v>360122.12</v>
      </c>
      <c r="H2907" s="43">
        <v>98062.43</v>
      </c>
      <c r="I2907" s="44">
        <v>1775.92</v>
      </c>
      <c r="J2907" s="33">
        <v>260283.77</v>
      </c>
    </row>
    <row r="2908" spans="6:10" x14ac:dyDescent="0.25">
      <c r="F2908" s="54">
        <v>45856</v>
      </c>
      <c r="G2908" s="10">
        <f t="shared" si="41"/>
        <v>359917.33999999997</v>
      </c>
      <c r="H2908" s="43">
        <v>97857.65</v>
      </c>
      <c r="I2908" s="44">
        <v>1775.92</v>
      </c>
      <c r="J2908" s="33">
        <v>260283.77</v>
      </c>
    </row>
    <row r="2909" spans="6:10" x14ac:dyDescent="0.25">
      <c r="F2909" s="54">
        <v>45859</v>
      </c>
      <c r="G2909" s="10">
        <f t="shared" si="41"/>
        <v>358001.45999999996</v>
      </c>
      <c r="H2909" s="43">
        <v>97517.69</v>
      </c>
      <c r="I2909" s="44">
        <v>200</v>
      </c>
      <c r="J2909" s="33">
        <v>260283.77</v>
      </c>
    </row>
    <row r="2910" spans="6:10" x14ac:dyDescent="0.25">
      <c r="F2910" s="54">
        <v>45859</v>
      </c>
      <c r="G2910" s="10">
        <f t="shared" si="41"/>
        <v>355080.42</v>
      </c>
      <c r="H2910" s="43">
        <v>94596.65</v>
      </c>
      <c r="I2910" s="44">
        <v>200</v>
      </c>
      <c r="J2910" s="33">
        <v>260283.77</v>
      </c>
    </row>
    <row r="2911" spans="6:10" x14ac:dyDescent="0.25">
      <c r="F2911" s="54">
        <v>45861</v>
      </c>
      <c r="G2911" s="10">
        <f t="shared" si="41"/>
        <v>355325.42</v>
      </c>
      <c r="H2911" s="43">
        <v>94841.65</v>
      </c>
      <c r="I2911" s="44">
        <v>200</v>
      </c>
      <c r="J2911" s="33">
        <v>260283.77</v>
      </c>
    </row>
    <row r="2912" spans="6:10" x14ac:dyDescent="0.25">
      <c r="F2912" s="54">
        <v>45861</v>
      </c>
      <c r="G2912" s="10">
        <f t="shared" si="41"/>
        <v>355645.42</v>
      </c>
      <c r="H2912" s="43">
        <v>95161.65</v>
      </c>
      <c r="I2912" s="44">
        <v>200</v>
      </c>
      <c r="J2912" s="33">
        <v>260283.77</v>
      </c>
    </row>
    <row r="2913" spans="6:10" x14ac:dyDescent="0.25">
      <c r="F2913" s="54">
        <v>45861</v>
      </c>
      <c r="G2913" s="10">
        <f t="shared" si="41"/>
        <v>355710.42</v>
      </c>
      <c r="H2913" s="43">
        <v>95226.65</v>
      </c>
      <c r="I2913" s="44">
        <v>200</v>
      </c>
      <c r="J2913" s="33">
        <v>260283.77</v>
      </c>
    </row>
    <row r="2914" spans="6:10" x14ac:dyDescent="0.25">
      <c r="F2914" s="54">
        <v>45861</v>
      </c>
      <c r="G2914" s="10">
        <f t="shared" si="41"/>
        <v>387281.72</v>
      </c>
      <c r="H2914" s="43">
        <v>126797.95</v>
      </c>
      <c r="I2914" s="44">
        <v>200</v>
      </c>
      <c r="J2914" s="33">
        <v>260283.77</v>
      </c>
    </row>
    <row r="2915" spans="6:10" x14ac:dyDescent="0.25">
      <c r="F2915" s="54">
        <v>45862</v>
      </c>
      <c r="G2915" s="10">
        <f t="shared" si="41"/>
        <v>387792.72</v>
      </c>
      <c r="H2915" s="43">
        <v>127308.95</v>
      </c>
      <c r="I2915" s="44">
        <v>200</v>
      </c>
      <c r="J2915" s="33">
        <v>260283.77</v>
      </c>
    </row>
    <row r="2916" spans="6:10" x14ac:dyDescent="0.25">
      <c r="F2916" s="54">
        <v>45862</v>
      </c>
      <c r="G2916" s="10">
        <f t="shared" si="41"/>
        <v>386693.89</v>
      </c>
      <c r="H2916" s="43">
        <v>126210.12</v>
      </c>
      <c r="I2916" s="44">
        <v>200</v>
      </c>
      <c r="J2916" s="33">
        <v>260283.77</v>
      </c>
    </row>
    <row r="2917" spans="6:10" x14ac:dyDescent="0.25">
      <c r="F2917" s="54">
        <v>45862</v>
      </c>
      <c r="G2917" s="10">
        <f t="shared" si="41"/>
        <v>403606.37</v>
      </c>
      <c r="H2917" s="43">
        <v>143122.6</v>
      </c>
      <c r="I2917" s="44">
        <v>200</v>
      </c>
      <c r="J2917" s="33">
        <v>260283.77</v>
      </c>
    </row>
    <row r="2918" spans="6:10" x14ac:dyDescent="0.25">
      <c r="F2918" s="54">
        <v>45863</v>
      </c>
      <c r="G2918" s="10">
        <f t="shared" si="41"/>
        <v>402581.49</v>
      </c>
      <c r="H2918" s="43">
        <v>142097.72</v>
      </c>
      <c r="I2918" s="44">
        <v>200</v>
      </c>
      <c r="J2918" s="33">
        <v>260283.77</v>
      </c>
    </row>
    <row r="2919" spans="6:10" x14ac:dyDescent="0.25">
      <c r="F2919" s="54">
        <v>45863</v>
      </c>
      <c r="G2919" s="10">
        <f t="shared" si="41"/>
        <v>402189.56999999995</v>
      </c>
      <c r="H2919" s="43">
        <v>141705.79999999999</v>
      </c>
      <c r="I2919" s="44">
        <v>200</v>
      </c>
      <c r="J2919" s="33">
        <v>260283.77</v>
      </c>
    </row>
    <row r="2920" spans="6:10" x14ac:dyDescent="0.25">
      <c r="F2920" s="54">
        <v>45863</v>
      </c>
      <c r="G2920" s="10">
        <f t="shared" si="41"/>
        <v>402044.56999999995</v>
      </c>
      <c r="H2920" s="43">
        <v>141560.79999999999</v>
      </c>
      <c r="I2920" s="44">
        <v>200</v>
      </c>
      <c r="J2920" s="33">
        <v>260283.77</v>
      </c>
    </row>
    <row r="2921" spans="6:10" x14ac:dyDescent="0.25">
      <c r="F2921" s="54">
        <v>45863</v>
      </c>
      <c r="G2921" s="10">
        <f t="shared" si="41"/>
        <v>401479.56999999995</v>
      </c>
      <c r="H2921" s="43">
        <v>140995.79999999999</v>
      </c>
      <c r="I2921" s="44">
        <v>200</v>
      </c>
      <c r="J2921" s="33">
        <v>260283.77</v>
      </c>
    </row>
    <row r="2922" spans="6:10" x14ac:dyDescent="0.25">
      <c r="F2922" s="54">
        <v>45866</v>
      </c>
      <c r="G2922" s="10">
        <f t="shared" si="41"/>
        <v>401450.47</v>
      </c>
      <c r="H2922" s="43">
        <v>140966.70000000001</v>
      </c>
      <c r="I2922" s="44">
        <v>200</v>
      </c>
      <c r="J2922" s="33">
        <v>260283.77</v>
      </c>
    </row>
    <row r="2923" spans="6:10" x14ac:dyDescent="0.25">
      <c r="F2923" s="54">
        <v>45868</v>
      </c>
      <c r="G2923" s="10">
        <f t="shared" si="41"/>
        <v>401450.62</v>
      </c>
      <c r="H2923" s="43">
        <v>102167.85</v>
      </c>
      <c r="I2923" s="44">
        <v>38999</v>
      </c>
      <c r="J2923" s="33">
        <v>260283.77</v>
      </c>
    </row>
    <row r="2924" spans="6:10" x14ac:dyDescent="0.25">
      <c r="F2924" s="54">
        <v>45869</v>
      </c>
      <c r="G2924" s="10">
        <f t="shared" si="41"/>
        <v>402510.08000000002</v>
      </c>
      <c r="H2924" s="43">
        <v>102497.85</v>
      </c>
      <c r="I2924" s="44">
        <v>38999</v>
      </c>
      <c r="J2924" s="33">
        <v>261013.23</v>
      </c>
    </row>
    <row r="2925" spans="6:10" x14ac:dyDescent="0.25">
      <c r="F2925" s="54">
        <v>45869</v>
      </c>
      <c r="G2925" s="10">
        <f t="shared" si="41"/>
        <v>406227.78</v>
      </c>
      <c r="H2925" s="43">
        <v>106215.55</v>
      </c>
      <c r="I2925" s="44">
        <v>38999</v>
      </c>
      <c r="J2925" s="33">
        <v>261013.23</v>
      </c>
    </row>
    <row r="2926" spans="6:10" x14ac:dyDescent="0.25">
      <c r="F2926" s="54">
        <v>45869</v>
      </c>
      <c r="G2926" s="10">
        <f t="shared" ref="G2926:G2986" si="42">H2926+I2926+J2926</f>
        <v>406327.38</v>
      </c>
      <c r="H2926" s="43">
        <v>106315.15</v>
      </c>
      <c r="I2926" s="44">
        <v>38999</v>
      </c>
      <c r="J2926" s="33">
        <v>261013.23</v>
      </c>
    </row>
    <row r="2927" spans="6:10" x14ac:dyDescent="0.25">
      <c r="F2927" s="54">
        <v>45870</v>
      </c>
      <c r="G2927" s="10">
        <f t="shared" si="42"/>
        <v>373220.45</v>
      </c>
      <c r="H2927" s="43">
        <v>105971.65</v>
      </c>
      <c r="I2927" s="44">
        <v>6235.57</v>
      </c>
      <c r="J2927" s="33">
        <v>261013.23</v>
      </c>
    </row>
    <row r="2928" spans="6:10" x14ac:dyDescent="0.25">
      <c r="F2928" s="54">
        <v>45870</v>
      </c>
      <c r="G2928" s="10">
        <f t="shared" si="42"/>
        <v>373166.93000000005</v>
      </c>
      <c r="H2928" s="43">
        <v>105918.13</v>
      </c>
      <c r="I2928" s="44">
        <v>6235.57</v>
      </c>
      <c r="J2928" s="33">
        <v>261013.23</v>
      </c>
    </row>
    <row r="2929" spans="6:10" x14ac:dyDescent="0.25">
      <c r="F2929" s="54">
        <v>45870</v>
      </c>
      <c r="G2929" s="10">
        <f t="shared" si="42"/>
        <v>372948.5</v>
      </c>
      <c r="H2929" s="43">
        <v>105699.7</v>
      </c>
      <c r="I2929" s="44">
        <v>6235.57</v>
      </c>
      <c r="J2929" s="33">
        <v>261013.23</v>
      </c>
    </row>
    <row r="2930" spans="6:10" x14ac:dyDescent="0.25">
      <c r="F2930" s="54">
        <v>45870</v>
      </c>
      <c r="G2930" s="10">
        <f t="shared" si="42"/>
        <v>370574.71</v>
      </c>
      <c r="H2930" s="43">
        <v>103325.91</v>
      </c>
      <c r="I2930" s="44">
        <v>6235.57</v>
      </c>
      <c r="J2930" s="33">
        <v>261013.23</v>
      </c>
    </row>
    <row r="2931" spans="6:10" x14ac:dyDescent="0.25">
      <c r="F2931" s="54">
        <v>45870</v>
      </c>
      <c r="G2931" s="10">
        <f t="shared" si="42"/>
        <v>371073.9</v>
      </c>
      <c r="H2931" s="43">
        <v>103825.1</v>
      </c>
      <c r="I2931" s="44">
        <v>6235.57</v>
      </c>
      <c r="J2931" s="33">
        <v>261013.23</v>
      </c>
    </row>
    <row r="2932" spans="6:10" x14ac:dyDescent="0.25">
      <c r="F2932" s="54">
        <v>45873</v>
      </c>
      <c r="G2932" s="10">
        <f t="shared" si="42"/>
        <v>370733.94</v>
      </c>
      <c r="H2932" s="43">
        <v>103485.14</v>
      </c>
      <c r="I2932" s="44">
        <v>6235.57</v>
      </c>
      <c r="J2932" s="33">
        <v>261013.23</v>
      </c>
    </row>
    <row r="2933" spans="6:10" x14ac:dyDescent="0.25">
      <c r="F2933" s="54">
        <v>45873</v>
      </c>
      <c r="G2933" s="10">
        <f t="shared" si="42"/>
        <v>370983.38</v>
      </c>
      <c r="H2933" s="43">
        <v>103734.58</v>
      </c>
      <c r="I2933" s="44">
        <v>6235.57</v>
      </c>
      <c r="J2933" s="33">
        <v>261013.23</v>
      </c>
    </row>
    <row r="2934" spans="6:10" x14ac:dyDescent="0.25">
      <c r="F2934" s="54">
        <v>45875</v>
      </c>
      <c r="G2934" s="10">
        <f t="shared" si="42"/>
        <v>370948.88</v>
      </c>
      <c r="H2934" s="43">
        <v>103700.08</v>
      </c>
      <c r="I2934" s="44">
        <v>6235.57</v>
      </c>
      <c r="J2934" s="33">
        <v>261013.23</v>
      </c>
    </row>
    <row r="2935" spans="6:10" x14ac:dyDescent="0.25">
      <c r="F2935" s="54">
        <v>45876</v>
      </c>
      <c r="G2935" s="10">
        <f t="shared" si="42"/>
        <v>372948.88</v>
      </c>
      <c r="H2935" s="43">
        <v>105700.08</v>
      </c>
      <c r="I2935" s="44">
        <v>6235.57</v>
      </c>
      <c r="J2935" s="33">
        <v>261013.23</v>
      </c>
    </row>
    <row r="2936" spans="6:10" x14ac:dyDescent="0.25">
      <c r="F2936" s="54">
        <v>45876</v>
      </c>
      <c r="G2936" s="10">
        <f t="shared" si="42"/>
        <v>372818.97</v>
      </c>
      <c r="H2936" s="43">
        <v>105570.17</v>
      </c>
      <c r="I2936" s="44">
        <v>6235.57</v>
      </c>
      <c r="J2936" s="33">
        <v>261013.23</v>
      </c>
    </row>
    <row r="2937" spans="6:10" x14ac:dyDescent="0.25">
      <c r="F2937" s="54">
        <v>45876</v>
      </c>
      <c r="G2937" s="10">
        <f t="shared" si="42"/>
        <v>372668.97</v>
      </c>
      <c r="H2937" s="43">
        <v>105420.17</v>
      </c>
      <c r="I2937" s="44">
        <v>6235.57</v>
      </c>
      <c r="J2937" s="33">
        <v>261013.23</v>
      </c>
    </row>
    <row r="2938" spans="6:10" x14ac:dyDescent="0.25">
      <c r="F2938" s="54">
        <v>45876</v>
      </c>
      <c r="G2938" s="10">
        <f t="shared" si="42"/>
        <v>372514.27</v>
      </c>
      <c r="H2938" s="43">
        <v>105265.47</v>
      </c>
      <c r="I2938" s="44">
        <v>6235.57</v>
      </c>
      <c r="J2938" s="33">
        <v>261013.23</v>
      </c>
    </row>
    <row r="2939" spans="6:10" x14ac:dyDescent="0.25">
      <c r="F2939" s="54">
        <v>45876</v>
      </c>
      <c r="G2939" s="10">
        <f t="shared" si="42"/>
        <v>370449.61</v>
      </c>
      <c r="H2939" s="43">
        <v>103200.81</v>
      </c>
      <c r="I2939" s="44">
        <v>6235.57</v>
      </c>
      <c r="J2939" s="33">
        <v>261013.23</v>
      </c>
    </row>
    <row r="2940" spans="6:10" x14ac:dyDescent="0.25">
      <c r="F2940" s="54">
        <v>45876</v>
      </c>
      <c r="G2940" s="10">
        <f t="shared" si="42"/>
        <v>370263.06</v>
      </c>
      <c r="H2940" s="43">
        <v>103014.26</v>
      </c>
      <c r="I2940" s="44">
        <v>6235.57</v>
      </c>
      <c r="J2940" s="33">
        <v>261013.23</v>
      </c>
    </row>
    <row r="2941" spans="6:10" x14ac:dyDescent="0.25">
      <c r="F2941" s="54">
        <v>45876</v>
      </c>
      <c r="G2941" s="10">
        <f t="shared" si="42"/>
        <v>370127.99</v>
      </c>
      <c r="H2941" s="43">
        <v>102879.19</v>
      </c>
      <c r="I2941" s="44">
        <v>6235.57</v>
      </c>
      <c r="J2941" s="33">
        <v>261013.23</v>
      </c>
    </row>
    <row r="2942" spans="6:10" x14ac:dyDescent="0.25">
      <c r="F2942" s="54">
        <v>45876</v>
      </c>
      <c r="G2942" s="10">
        <f t="shared" si="42"/>
        <v>367439.1</v>
      </c>
      <c r="H2942" s="43">
        <v>100190.3</v>
      </c>
      <c r="I2942" s="44">
        <v>6235.57</v>
      </c>
      <c r="J2942" s="33">
        <v>261013.23</v>
      </c>
    </row>
    <row r="2943" spans="6:10" x14ac:dyDescent="0.25">
      <c r="F2943" s="54">
        <v>45876</v>
      </c>
      <c r="G2943" s="10">
        <f t="shared" si="42"/>
        <v>367173.56</v>
      </c>
      <c r="H2943" s="43">
        <v>99924.76</v>
      </c>
      <c r="I2943" s="44">
        <v>6235.57</v>
      </c>
      <c r="J2943" s="33">
        <v>261013.23</v>
      </c>
    </row>
    <row r="2944" spans="6:10" x14ac:dyDescent="0.25">
      <c r="F2944" s="54">
        <v>45876</v>
      </c>
      <c r="G2944" s="10">
        <f t="shared" si="42"/>
        <v>367149.36</v>
      </c>
      <c r="H2944" s="43">
        <v>99900.56</v>
      </c>
      <c r="I2944" s="44">
        <v>6235.57</v>
      </c>
      <c r="J2944" s="33">
        <v>261013.23</v>
      </c>
    </row>
    <row r="2945" spans="2:10" x14ac:dyDescent="0.25">
      <c r="C2945"/>
      <c r="F2945" s="54">
        <v>45876</v>
      </c>
      <c r="G2945" s="10">
        <f t="shared" si="42"/>
        <v>366554.36</v>
      </c>
      <c r="H2945" s="43">
        <v>99305.56</v>
      </c>
      <c r="I2945" s="44">
        <v>6235.57</v>
      </c>
      <c r="J2945" s="33">
        <v>261013.23</v>
      </c>
    </row>
    <row r="2946" spans="2:10" x14ac:dyDescent="0.25">
      <c r="B2946" s="74"/>
      <c r="F2946" s="54">
        <v>45876</v>
      </c>
      <c r="G2946" s="10">
        <f t="shared" si="42"/>
        <v>366291.36</v>
      </c>
      <c r="H2946" s="43">
        <v>99042.559999999998</v>
      </c>
      <c r="I2946" s="44">
        <v>6235.57</v>
      </c>
      <c r="J2946" s="33">
        <v>261013.23</v>
      </c>
    </row>
    <row r="2947" spans="2:10" x14ac:dyDescent="0.25">
      <c r="B2947" s="74"/>
      <c r="F2947" s="54">
        <v>45876</v>
      </c>
      <c r="G2947" s="10">
        <f t="shared" si="42"/>
        <v>365726.4</v>
      </c>
      <c r="H2947" s="43">
        <v>98477.6</v>
      </c>
      <c r="I2947" s="44">
        <v>6235.57</v>
      </c>
      <c r="J2947" s="33">
        <v>261013.23</v>
      </c>
    </row>
    <row r="2948" spans="2:10" x14ac:dyDescent="0.25">
      <c r="B2948" s="74"/>
      <c r="F2948" s="54">
        <v>45876</v>
      </c>
      <c r="G2948" s="10">
        <f t="shared" si="42"/>
        <v>363341.49</v>
      </c>
      <c r="H2948" s="43">
        <v>96092.69</v>
      </c>
      <c r="I2948" s="44">
        <v>6235.57</v>
      </c>
      <c r="J2948" s="33">
        <v>261013.23</v>
      </c>
    </row>
    <row r="2949" spans="2:10" x14ac:dyDescent="0.25">
      <c r="B2949" s="74"/>
      <c r="F2949" s="54">
        <v>45876</v>
      </c>
      <c r="G2949" s="10">
        <f t="shared" si="42"/>
        <v>363249.49</v>
      </c>
      <c r="H2949" s="43">
        <v>96000.69</v>
      </c>
      <c r="I2949" s="44">
        <v>6235.57</v>
      </c>
      <c r="J2949" s="33">
        <v>261013.23</v>
      </c>
    </row>
    <row r="2950" spans="2:10" x14ac:dyDescent="0.25">
      <c r="B2950" s="74"/>
      <c r="F2950" s="54">
        <v>45881</v>
      </c>
      <c r="G2950" s="10">
        <f t="shared" si="42"/>
        <v>397533.02</v>
      </c>
      <c r="H2950" s="43">
        <v>130284.22</v>
      </c>
      <c r="I2950" s="44">
        <v>6235.57</v>
      </c>
      <c r="J2950" s="33">
        <v>261013.23</v>
      </c>
    </row>
    <row r="2951" spans="2:10" x14ac:dyDescent="0.25">
      <c r="B2951" s="74"/>
      <c r="F2951" s="54">
        <v>45882</v>
      </c>
      <c r="G2951" s="10">
        <f t="shared" si="42"/>
        <v>397533.02</v>
      </c>
      <c r="H2951" s="43">
        <v>96953.07</v>
      </c>
      <c r="I2951" s="44">
        <v>39566.720000000001</v>
      </c>
      <c r="J2951" s="33">
        <v>261013.23</v>
      </c>
    </row>
    <row r="2952" spans="2:10" x14ac:dyDescent="0.25">
      <c r="B2952" s="74"/>
      <c r="F2952" s="54">
        <v>45884</v>
      </c>
      <c r="G2952" s="10">
        <f t="shared" si="42"/>
        <v>373166.30000000005</v>
      </c>
      <c r="H2952" s="43">
        <v>111953.07</v>
      </c>
      <c r="I2952" s="44">
        <v>200</v>
      </c>
      <c r="J2952" s="33">
        <v>261013.23</v>
      </c>
    </row>
    <row r="2953" spans="2:10" x14ac:dyDescent="0.25">
      <c r="B2953" s="74"/>
      <c r="F2953" s="54">
        <v>45884</v>
      </c>
      <c r="G2953" s="10">
        <f t="shared" si="42"/>
        <v>373220.75</v>
      </c>
      <c r="H2953" s="43">
        <v>112007.52</v>
      </c>
      <c r="I2953" s="44">
        <v>200</v>
      </c>
      <c r="J2953" s="33">
        <v>261013.23</v>
      </c>
    </row>
    <row r="2954" spans="2:10" x14ac:dyDescent="0.25">
      <c r="B2954" s="74"/>
      <c r="F2954" s="54">
        <v>45884</v>
      </c>
      <c r="G2954" s="10">
        <f t="shared" si="42"/>
        <v>373273.14</v>
      </c>
      <c r="H2954" s="43">
        <v>112059.91</v>
      </c>
      <c r="I2954" s="44">
        <v>200</v>
      </c>
      <c r="J2954" s="33">
        <v>261013.23</v>
      </c>
    </row>
    <row r="2955" spans="2:10" x14ac:dyDescent="0.25">
      <c r="B2955" s="74"/>
      <c r="F2955" s="54">
        <v>45884</v>
      </c>
      <c r="G2955" s="10">
        <f t="shared" si="42"/>
        <v>398405.97</v>
      </c>
      <c r="H2955" s="43">
        <v>137192.74</v>
      </c>
      <c r="I2955" s="44">
        <v>200</v>
      </c>
      <c r="J2955" s="33">
        <v>261013.23</v>
      </c>
    </row>
    <row r="2956" spans="2:10" x14ac:dyDescent="0.25">
      <c r="B2956" s="74"/>
      <c r="F2956" s="54">
        <v>45884</v>
      </c>
      <c r="G2956" s="10">
        <f t="shared" si="42"/>
        <v>425038.58</v>
      </c>
      <c r="H2956" s="43">
        <v>163825.35</v>
      </c>
      <c r="I2956" s="44">
        <v>200</v>
      </c>
      <c r="J2956" s="33">
        <v>261013.23</v>
      </c>
    </row>
    <row r="2957" spans="2:10" x14ac:dyDescent="0.25">
      <c r="B2957" s="74"/>
      <c r="F2957" s="54">
        <v>45884</v>
      </c>
      <c r="G2957" s="10">
        <f t="shared" si="42"/>
        <v>449217.56</v>
      </c>
      <c r="H2957" s="43">
        <v>188004.33</v>
      </c>
      <c r="I2957" s="44">
        <v>200</v>
      </c>
      <c r="J2957" s="33">
        <v>261013.23</v>
      </c>
    </row>
    <row r="2958" spans="2:10" x14ac:dyDescent="0.25">
      <c r="B2958" s="74"/>
      <c r="F2958" s="54">
        <v>45884</v>
      </c>
      <c r="G2958" s="10">
        <f t="shared" si="42"/>
        <v>449228.73</v>
      </c>
      <c r="H2958" s="43">
        <v>188015.5</v>
      </c>
      <c r="I2958" s="44">
        <v>200</v>
      </c>
      <c r="J2958" s="33">
        <v>261013.23</v>
      </c>
    </row>
    <row r="2959" spans="2:10" x14ac:dyDescent="0.25">
      <c r="F2959" s="54">
        <v>45887</v>
      </c>
      <c r="G2959" s="10">
        <f t="shared" si="42"/>
        <v>449010.30000000005</v>
      </c>
      <c r="H2959" s="43">
        <v>187797.07</v>
      </c>
      <c r="I2959" s="44">
        <v>200</v>
      </c>
      <c r="J2959" s="33">
        <v>261013.23</v>
      </c>
    </row>
    <row r="2960" spans="2:10" x14ac:dyDescent="0.25">
      <c r="F2960" s="54">
        <v>45887</v>
      </c>
      <c r="G2960" s="10">
        <f t="shared" si="42"/>
        <v>448670.33999999997</v>
      </c>
      <c r="H2960" s="43">
        <v>187457.11</v>
      </c>
      <c r="I2960" s="44">
        <v>200</v>
      </c>
      <c r="J2960" s="33">
        <v>261013.23</v>
      </c>
    </row>
    <row r="2961" spans="6:10" x14ac:dyDescent="0.25">
      <c r="F2961" s="54">
        <v>45887</v>
      </c>
      <c r="G2961" s="10">
        <f t="shared" si="42"/>
        <v>448769.94</v>
      </c>
      <c r="H2961" s="43">
        <v>187556.71</v>
      </c>
      <c r="I2961" s="44">
        <v>200</v>
      </c>
      <c r="J2961" s="33">
        <v>261013.23</v>
      </c>
    </row>
    <row r="2962" spans="6:10" x14ac:dyDescent="0.25">
      <c r="F2962" s="54">
        <v>45889</v>
      </c>
      <c r="G2962" s="10">
        <f t="shared" si="42"/>
        <v>445848.65</v>
      </c>
      <c r="H2962" s="43">
        <v>184635.42</v>
      </c>
      <c r="I2962" s="44">
        <v>200</v>
      </c>
      <c r="J2962" s="33">
        <v>261013.23</v>
      </c>
    </row>
    <row r="2963" spans="6:10" x14ac:dyDescent="0.25">
      <c r="F2963" s="54">
        <v>45890</v>
      </c>
      <c r="G2963" s="10">
        <f t="shared" si="42"/>
        <v>445609.57</v>
      </c>
      <c r="H2963" s="43">
        <v>184396.34</v>
      </c>
      <c r="I2963" s="44">
        <v>200</v>
      </c>
      <c r="J2963" s="33">
        <v>261013.23</v>
      </c>
    </row>
    <row r="2964" spans="6:10" x14ac:dyDescent="0.25">
      <c r="F2964" s="54">
        <v>45890</v>
      </c>
      <c r="G2964" s="10">
        <f t="shared" si="42"/>
        <v>445591.92000000004</v>
      </c>
      <c r="H2964" s="43">
        <v>184378.69</v>
      </c>
      <c r="I2964" s="44">
        <v>200</v>
      </c>
      <c r="J2964" s="33">
        <v>261013.23</v>
      </c>
    </row>
    <row r="2965" spans="6:10" x14ac:dyDescent="0.25">
      <c r="F2965" s="54">
        <v>45890</v>
      </c>
      <c r="G2965" s="10">
        <f t="shared" si="42"/>
        <v>440533.01</v>
      </c>
      <c r="H2965" s="43">
        <v>179319.78</v>
      </c>
      <c r="I2965" s="44">
        <v>200</v>
      </c>
      <c r="J2965" s="33">
        <v>261013.23</v>
      </c>
    </row>
    <row r="2966" spans="6:10" x14ac:dyDescent="0.25">
      <c r="F2966" s="54">
        <v>45890</v>
      </c>
      <c r="G2966" s="10">
        <f t="shared" si="42"/>
        <v>440470.07</v>
      </c>
      <c r="H2966" s="43">
        <v>179256.84</v>
      </c>
      <c r="I2966" s="44">
        <v>200</v>
      </c>
      <c r="J2966" s="33">
        <v>261013.23</v>
      </c>
    </row>
    <row r="2967" spans="6:10" x14ac:dyDescent="0.25">
      <c r="F2967" s="54">
        <v>45890</v>
      </c>
      <c r="G2967" s="10">
        <f t="shared" si="42"/>
        <v>440086.57</v>
      </c>
      <c r="H2967" s="43">
        <v>178873.34</v>
      </c>
      <c r="I2967" s="44">
        <v>200</v>
      </c>
      <c r="J2967" s="33">
        <v>261013.23</v>
      </c>
    </row>
    <row r="2968" spans="6:10" x14ac:dyDescent="0.25">
      <c r="F2968" s="54">
        <v>45890</v>
      </c>
      <c r="G2968" s="10">
        <f t="shared" si="42"/>
        <v>439732.36</v>
      </c>
      <c r="H2968" s="43">
        <v>178519.13</v>
      </c>
      <c r="I2968" s="44">
        <v>200</v>
      </c>
      <c r="J2968" s="33">
        <v>261013.23</v>
      </c>
    </row>
    <row r="2969" spans="6:10" x14ac:dyDescent="0.25">
      <c r="F2969" s="54">
        <v>45890</v>
      </c>
      <c r="G2969" s="10">
        <f t="shared" si="42"/>
        <v>439597.36</v>
      </c>
      <c r="H2969" s="43">
        <v>178384.13</v>
      </c>
      <c r="I2969" s="44">
        <v>200</v>
      </c>
      <c r="J2969" s="33">
        <v>261013.23</v>
      </c>
    </row>
    <row r="2970" spans="6:10" x14ac:dyDescent="0.25">
      <c r="F2970" s="54">
        <v>45890</v>
      </c>
      <c r="G2970" s="10">
        <f t="shared" si="42"/>
        <v>439513.04000000004</v>
      </c>
      <c r="H2970" s="43">
        <v>178299.81</v>
      </c>
      <c r="I2970" s="44">
        <v>200</v>
      </c>
      <c r="J2970" s="33">
        <v>261013.23</v>
      </c>
    </row>
    <row r="2971" spans="6:10" x14ac:dyDescent="0.25">
      <c r="F2971" s="54">
        <v>45890</v>
      </c>
      <c r="G2971" s="10">
        <f t="shared" si="42"/>
        <v>439457.80000000005</v>
      </c>
      <c r="H2971" s="43">
        <v>178244.57</v>
      </c>
      <c r="I2971" s="44">
        <v>200</v>
      </c>
      <c r="J2971" s="33">
        <v>261013.23</v>
      </c>
    </row>
    <row r="2972" spans="6:10" x14ac:dyDescent="0.25">
      <c r="F2972" s="54">
        <v>45890</v>
      </c>
      <c r="G2972" s="10">
        <f t="shared" si="42"/>
        <v>439224.1</v>
      </c>
      <c r="H2972" s="43">
        <v>178010.87</v>
      </c>
      <c r="I2972" s="44">
        <v>200</v>
      </c>
      <c r="J2972" s="33">
        <v>261013.23</v>
      </c>
    </row>
    <row r="2973" spans="6:10" x14ac:dyDescent="0.25">
      <c r="F2973" s="54">
        <v>45890</v>
      </c>
      <c r="G2973" s="10">
        <f t="shared" si="42"/>
        <v>438658.61</v>
      </c>
      <c r="H2973" s="43">
        <v>177445.38</v>
      </c>
      <c r="I2973" s="44">
        <v>200</v>
      </c>
      <c r="J2973" s="33">
        <v>261013.23</v>
      </c>
    </row>
    <row r="2974" spans="6:10" x14ac:dyDescent="0.25">
      <c r="F2974" s="54">
        <v>45890</v>
      </c>
      <c r="G2974" s="10">
        <f t="shared" si="42"/>
        <v>437511.81</v>
      </c>
      <c r="H2974" s="43">
        <v>176298.58</v>
      </c>
      <c r="I2974" s="44">
        <v>200</v>
      </c>
      <c r="J2974" s="33">
        <v>261013.23</v>
      </c>
    </row>
    <row r="2975" spans="6:10" x14ac:dyDescent="0.25">
      <c r="F2975" s="54">
        <v>45890</v>
      </c>
      <c r="G2975" s="10">
        <f t="shared" si="42"/>
        <v>437611.41000000003</v>
      </c>
      <c r="H2975" s="43">
        <v>176398.18</v>
      </c>
      <c r="I2975" s="44">
        <v>200</v>
      </c>
      <c r="J2975" s="33">
        <v>261013.23</v>
      </c>
    </row>
    <row r="2976" spans="6:10" x14ac:dyDescent="0.25">
      <c r="F2976" s="54">
        <v>45891</v>
      </c>
      <c r="G2976" s="10">
        <f t="shared" si="42"/>
        <v>437853.11</v>
      </c>
      <c r="H2976" s="43">
        <v>176639.88</v>
      </c>
      <c r="I2976" s="44">
        <v>200</v>
      </c>
      <c r="J2976" s="33">
        <v>261013.23</v>
      </c>
    </row>
    <row r="2977" spans="6:10" x14ac:dyDescent="0.25">
      <c r="F2977" s="54">
        <v>45894</v>
      </c>
      <c r="G2977" s="10">
        <f t="shared" si="42"/>
        <v>437288.11</v>
      </c>
      <c r="H2977" s="43">
        <v>176074.88</v>
      </c>
      <c r="I2977" s="44">
        <v>200</v>
      </c>
      <c r="J2977" s="33">
        <v>261013.23</v>
      </c>
    </row>
    <row r="2978" spans="6:10" x14ac:dyDescent="0.25">
      <c r="F2978" s="54">
        <v>45894</v>
      </c>
      <c r="G2978" s="10">
        <f t="shared" si="42"/>
        <v>437537.55000000005</v>
      </c>
      <c r="H2978" s="43">
        <v>176324.32</v>
      </c>
      <c r="I2978" s="44">
        <v>200</v>
      </c>
      <c r="J2978" s="33">
        <v>261013.23</v>
      </c>
    </row>
    <row r="2979" spans="6:10" x14ac:dyDescent="0.25">
      <c r="F2979" s="54">
        <v>45895</v>
      </c>
      <c r="G2979" s="10">
        <f t="shared" si="42"/>
        <v>437508.45</v>
      </c>
      <c r="H2979" s="43">
        <v>176295.22</v>
      </c>
      <c r="I2979" s="44">
        <v>200</v>
      </c>
      <c r="J2979" s="33">
        <v>261013.23</v>
      </c>
    </row>
    <row r="2980" spans="6:10" x14ac:dyDescent="0.25">
      <c r="F2980" s="54">
        <v>45895</v>
      </c>
      <c r="G2980" s="10">
        <f t="shared" si="42"/>
        <v>454393.36</v>
      </c>
      <c r="H2980" s="43">
        <v>193180.13</v>
      </c>
      <c r="I2980" s="44">
        <v>200</v>
      </c>
      <c r="J2980" s="33">
        <v>261013.23</v>
      </c>
    </row>
    <row r="2981" spans="6:10" x14ac:dyDescent="0.25">
      <c r="F2981" s="54">
        <v>45896</v>
      </c>
      <c r="G2981" s="10">
        <f t="shared" si="42"/>
        <v>454174.93000000005</v>
      </c>
      <c r="H2981" s="43">
        <v>192961.7</v>
      </c>
      <c r="I2981" s="44">
        <v>200</v>
      </c>
      <c r="J2981" s="33">
        <v>261013.23</v>
      </c>
    </row>
    <row r="2982" spans="6:10" x14ac:dyDescent="0.25">
      <c r="F2982" s="54">
        <v>45896</v>
      </c>
      <c r="G2982" s="10">
        <f t="shared" si="42"/>
        <v>455174.97</v>
      </c>
      <c r="H2982" s="43">
        <v>155116.74</v>
      </c>
      <c r="I2982" s="44">
        <v>39045</v>
      </c>
      <c r="J2982" s="33">
        <v>261013.23</v>
      </c>
    </row>
    <row r="2983" spans="6:10" x14ac:dyDescent="0.25">
      <c r="F2983" s="54">
        <v>45897</v>
      </c>
      <c r="G2983" s="10">
        <f t="shared" si="42"/>
        <v>454816.45</v>
      </c>
      <c r="H2983" s="43">
        <v>154758.22</v>
      </c>
      <c r="I2983" s="44">
        <v>39045</v>
      </c>
      <c r="J2983" s="33">
        <v>261013.23</v>
      </c>
    </row>
    <row r="2984" spans="6:10" x14ac:dyDescent="0.25">
      <c r="F2984" s="54">
        <v>45898</v>
      </c>
      <c r="G2984" s="10">
        <f t="shared" si="42"/>
        <v>454169.53</v>
      </c>
      <c r="H2984" s="43">
        <v>189686.3</v>
      </c>
      <c r="I2984" s="44">
        <v>3470</v>
      </c>
      <c r="J2984" s="33">
        <v>261013.23</v>
      </c>
    </row>
    <row r="2985" spans="6:10" x14ac:dyDescent="0.25">
      <c r="F2985" s="54">
        <v>45898</v>
      </c>
      <c r="G2985" s="10">
        <f t="shared" si="42"/>
        <v>454169.53</v>
      </c>
      <c r="H2985" s="43">
        <v>189686.3</v>
      </c>
      <c r="I2985" s="44">
        <v>3470</v>
      </c>
      <c r="J2985" s="33">
        <v>261013.23</v>
      </c>
    </row>
    <row r="2986" spans="6:10" x14ac:dyDescent="0.25">
      <c r="F2986" s="54">
        <v>45900</v>
      </c>
      <c r="G2986" s="10">
        <f t="shared" si="42"/>
        <v>454169.53</v>
      </c>
      <c r="H2986" s="43">
        <v>189686.3</v>
      </c>
      <c r="I2986" s="44">
        <v>3470</v>
      </c>
      <c r="J2986" s="33">
        <v>261013.23</v>
      </c>
    </row>
    <row r="2987" spans="6:10" x14ac:dyDescent="0.25">
      <c r="F2987" s="55">
        <v>45904</v>
      </c>
      <c r="G2987" s="10">
        <f>H2987+I2987+J3070</f>
        <v>454989.82</v>
      </c>
      <c r="H2987" s="43">
        <v>190029.82</v>
      </c>
      <c r="I2987" s="44">
        <v>2574</v>
      </c>
      <c r="J2987" s="33">
        <v>261013.23</v>
      </c>
    </row>
    <row r="2988" spans="6:10" x14ac:dyDescent="0.25">
      <c r="F2988" s="55">
        <v>45904</v>
      </c>
      <c r="G2988" s="10">
        <f t="shared" ref="G2988:G3051" si="43">H2988+I2988+J2988</f>
        <v>453677.05000000005</v>
      </c>
      <c r="H2988" s="43">
        <v>190089.82</v>
      </c>
      <c r="I2988" s="44">
        <v>2574</v>
      </c>
      <c r="J2988" s="33">
        <v>261013.23</v>
      </c>
    </row>
    <row r="2989" spans="6:10" x14ac:dyDescent="0.25">
      <c r="F2989" s="55">
        <v>45904</v>
      </c>
      <c r="G2989" s="10">
        <f t="shared" si="43"/>
        <v>453702.05000000005</v>
      </c>
      <c r="H2989" s="43">
        <v>190114.82</v>
      </c>
      <c r="I2989" s="44">
        <v>2574</v>
      </c>
      <c r="J2989" s="33">
        <v>261013.23</v>
      </c>
    </row>
    <row r="2990" spans="6:10" x14ac:dyDescent="0.25">
      <c r="F2990" s="55">
        <v>45904</v>
      </c>
      <c r="G2990" s="10">
        <f t="shared" si="43"/>
        <v>453842.05000000005</v>
      </c>
      <c r="H2990" s="43">
        <v>190254.82</v>
      </c>
      <c r="I2990" s="44">
        <v>2574</v>
      </c>
      <c r="J2990" s="33">
        <v>261013.23</v>
      </c>
    </row>
    <row r="2991" spans="6:10" x14ac:dyDescent="0.25">
      <c r="F2991" s="55">
        <v>45904</v>
      </c>
      <c r="G2991" s="10">
        <f t="shared" si="43"/>
        <v>454212.05000000005</v>
      </c>
      <c r="H2991" s="43">
        <v>190624.82</v>
      </c>
      <c r="I2991" s="44">
        <v>2574</v>
      </c>
      <c r="J2991" s="33">
        <v>261013.23</v>
      </c>
    </row>
    <row r="2992" spans="6:10" x14ac:dyDescent="0.25">
      <c r="F2992" s="55">
        <v>45904</v>
      </c>
      <c r="G2992" s="10">
        <f t="shared" si="43"/>
        <v>455062.05000000005</v>
      </c>
      <c r="H2992" s="43">
        <v>191474.82</v>
      </c>
      <c r="I2992" s="44">
        <v>2574</v>
      </c>
      <c r="J2992" s="33">
        <v>261013.23</v>
      </c>
    </row>
    <row r="2993" spans="6:10" x14ac:dyDescent="0.25">
      <c r="F2993" s="55">
        <v>45904</v>
      </c>
      <c r="G2993" s="10">
        <f t="shared" si="43"/>
        <v>455816.05000000005</v>
      </c>
      <c r="H2993" s="43">
        <v>192228.82</v>
      </c>
      <c r="I2993" s="44">
        <v>2574</v>
      </c>
      <c r="J2993" s="33">
        <v>261013.23</v>
      </c>
    </row>
    <row r="2994" spans="6:10" x14ac:dyDescent="0.25">
      <c r="F2994" s="55">
        <v>45904</v>
      </c>
      <c r="G2994" s="10">
        <f t="shared" si="43"/>
        <v>473668.06</v>
      </c>
      <c r="H2994" s="43">
        <v>210080.83</v>
      </c>
      <c r="I2994" s="44">
        <v>2574</v>
      </c>
      <c r="J2994" s="33">
        <v>261013.23</v>
      </c>
    </row>
    <row r="2995" spans="6:10" x14ac:dyDescent="0.25">
      <c r="F2995" s="55">
        <v>45904</v>
      </c>
      <c r="G2995" s="10">
        <f t="shared" si="43"/>
        <v>473598.08</v>
      </c>
      <c r="H2995" s="43">
        <v>210010.85</v>
      </c>
      <c r="I2995" s="44">
        <v>2574</v>
      </c>
      <c r="J2995" s="33">
        <v>261013.23</v>
      </c>
    </row>
    <row r="2996" spans="6:10" x14ac:dyDescent="0.25">
      <c r="F2996" s="55">
        <v>45904</v>
      </c>
      <c r="G2996" s="10">
        <f t="shared" si="43"/>
        <v>473557.23</v>
      </c>
      <c r="H2996" s="43">
        <v>209970</v>
      </c>
      <c r="I2996" s="44">
        <v>2574</v>
      </c>
      <c r="J2996" s="33">
        <v>261013.23</v>
      </c>
    </row>
    <row r="2997" spans="6:10" x14ac:dyDescent="0.25">
      <c r="F2997" s="55">
        <v>45904</v>
      </c>
      <c r="G2997" s="10">
        <f t="shared" si="43"/>
        <v>473510.48</v>
      </c>
      <c r="H2997" s="43">
        <v>209923.25</v>
      </c>
      <c r="I2997" s="44">
        <v>2574</v>
      </c>
      <c r="J2997" s="33">
        <v>261013.23</v>
      </c>
    </row>
    <row r="2998" spans="6:10" x14ac:dyDescent="0.25">
      <c r="F2998" s="55">
        <v>45904</v>
      </c>
      <c r="G2998" s="10">
        <f t="shared" si="43"/>
        <v>471409.82</v>
      </c>
      <c r="H2998" s="43">
        <v>207822.59</v>
      </c>
      <c r="I2998" s="44">
        <v>2574</v>
      </c>
      <c r="J2998" s="33">
        <v>261013.23</v>
      </c>
    </row>
    <row r="2999" spans="6:10" x14ac:dyDescent="0.25">
      <c r="F2999" s="55">
        <v>45904</v>
      </c>
      <c r="G2999" s="10">
        <f t="shared" si="43"/>
        <v>471385.32</v>
      </c>
      <c r="H2999" s="43">
        <v>207798.09</v>
      </c>
      <c r="I2999" s="44">
        <v>2574</v>
      </c>
      <c r="J2999" s="33">
        <v>261013.23</v>
      </c>
    </row>
    <row r="3000" spans="6:10" x14ac:dyDescent="0.25">
      <c r="F3000" s="55">
        <v>45904</v>
      </c>
      <c r="G3000" s="10">
        <f t="shared" si="43"/>
        <v>471122.79000000004</v>
      </c>
      <c r="H3000" s="43">
        <v>207535.56</v>
      </c>
      <c r="I3000" s="44">
        <v>2574</v>
      </c>
      <c r="J3000" s="33">
        <v>261013.23</v>
      </c>
    </row>
    <row r="3001" spans="6:10" x14ac:dyDescent="0.25">
      <c r="F3001" s="55">
        <v>45904</v>
      </c>
      <c r="G3001" s="10">
        <f t="shared" si="43"/>
        <v>470970.79000000004</v>
      </c>
      <c r="H3001" s="43">
        <v>207383.56</v>
      </c>
      <c r="I3001" s="44">
        <v>2574</v>
      </c>
      <c r="J3001" s="33">
        <v>261013.23</v>
      </c>
    </row>
    <row r="3002" spans="6:10" x14ac:dyDescent="0.25">
      <c r="F3002" s="55">
        <v>45904</v>
      </c>
      <c r="G3002" s="10">
        <f t="shared" si="43"/>
        <v>470184.25</v>
      </c>
      <c r="H3002" s="43">
        <v>206597.02</v>
      </c>
      <c r="I3002" s="44">
        <v>2574</v>
      </c>
      <c r="J3002" s="33">
        <v>261013.23</v>
      </c>
    </row>
    <row r="3003" spans="6:10" x14ac:dyDescent="0.25">
      <c r="F3003" s="55">
        <v>45904</v>
      </c>
      <c r="G3003" s="10">
        <f t="shared" si="43"/>
        <v>470104.25</v>
      </c>
      <c r="H3003" s="43">
        <v>206517.02</v>
      </c>
      <c r="I3003" s="44">
        <v>2574</v>
      </c>
      <c r="J3003" s="33">
        <v>261013.23</v>
      </c>
    </row>
    <row r="3004" spans="6:10" x14ac:dyDescent="0.25">
      <c r="F3004" s="55">
        <v>45904</v>
      </c>
      <c r="G3004" s="10">
        <f t="shared" si="43"/>
        <v>469985.25</v>
      </c>
      <c r="H3004" s="43">
        <v>206398.02</v>
      </c>
      <c r="I3004" s="44">
        <v>2574</v>
      </c>
      <c r="J3004" s="33">
        <v>261013.23</v>
      </c>
    </row>
    <row r="3005" spans="6:10" x14ac:dyDescent="0.25">
      <c r="F3005" s="55">
        <v>45904</v>
      </c>
      <c r="G3005" s="10">
        <f t="shared" si="43"/>
        <v>469931.73</v>
      </c>
      <c r="H3005" s="43">
        <v>206344.5</v>
      </c>
      <c r="I3005" s="44">
        <v>2574</v>
      </c>
      <c r="J3005" s="33">
        <v>261013.23</v>
      </c>
    </row>
    <row r="3006" spans="6:10" x14ac:dyDescent="0.25">
      <c r="F3006" s="55">
        <v>45904</v>
      </c>
      <c r="G3006" s="10">
        <f t="shared" si="43"/>
        <v>469910.03</v>
      </c>
      <c r="H3006" s="43">
        <v>206322.8</v>
      </c>
      <c r="I3006" s="44">
        <v>2574</v>
      </c>
      <c r="J3006" s="33">
        <v>261013.23</v>
      </c>
    </row>
    <row r="3007" spans="6:10" x14ac:dyDescent="0.25">
      <c r="F3007" s="55">
        <v>45904</v>
      </c>
      <c r="G3007" s="10">
        <f t="shared" si="43"/>
        <v>469327.67000000004</v>
      </c>
      <c r="H3007" s="43">
        <v>205740.44</v>
      </c>
      <c r="I3007" s="44">
        <v>2574</v>
      </c>
      <c r="J3007" s="33">
        <v>261013.23</v>
      </c>
    </row>
    <row r="3008" spans="6:10" x14ac:dyDescent="0.25">
      <c r="F3008" s="55">
        <v>45904</v>
      </c>
      <c r="G3008" s="10">
        <f t="shared" si="43"/>
        <v>469012.67000000004</v>
      </c>
      <c r="H3008" s="43">
        <v>205425.44</v>
      </c>
      <c r="I3008" s="44">
        <v>2574</v>
      </c>
      <c r="J3008" s="33">
        <v>261013.23</v>
      </c>
    </row>
    <row r="3009" spans="2:10" x14ac:dyDescent="0.25">
      <c r="C3009"/>
      <c r="F3009" s="55">
        <v>45904</v>
      </c>
      <c r="G3009" s="10">
        <f t="shared" si="43"/>
        <v>468862.67000000004</v>
      </c>
      <c r="H3009" s="43">
        <v>205275.44</v>
      </c>
      <c r="I3009" s="44">
        <v>2574</v>
      </c>
      <c r="J3009" s="33">
        <v>261013.23</v>
      </c>
    </row>
    <row r="3010" spans="2:10" x14ac:dyDescent="0.25">
      <c r="B3010" s="74"/>
      <c r="F3010" s="55">
        <v>45904</v>
      </c>
      <c r="G3010" s="10">
        <f t="shared" si="43"/>
        <v>468844.67000000004</v>
      </c>
      <c r="H3010" s="43">
        <v>205257.44</v>
      </c>
      <c r="I3010" s="44">
        <v>2574</v>
      </c>
      <c r="J3010" s="33">
        <v>261013.23</v>
      </c>
    </row>
    <row r="3011" spans="2:10" x14ac:dyDescent="0.25">
      <c r="B3011" s="74"/>
      <c r="F3011" s="55">
        <v>45904</v>
      </c>
      <c r="G3011" s="10">
        <f t="shared" si="43"/>
        <v>485889.45</v>
      </c>
      <c r="H3011" s="43">
        <v>222302.22</v>
      </c>
      <c r="I3011" s="44">
        <v>2574</v>
      </c>
      <c r="J3011" s="33">
        <v>261013.23</v>
      </c>
    </row>
    <row r="3012" spans="2:10" x14ac:dyDescent="0.25">
      <c r="B3012" s="74"/>
      <c r="F3012" s="55">
        <v>45904</v>
      </c>
      <c r="G3012" s="10">
        <f t="shared" si="43"/>
        <v>504241.98</v>
      </c>
      <c r="H3012" s="43">
        <v>240654.75</v>
      </c>
      <c r="I3012" s="44">
        <v>2574</v>
      </c>
      <c r="J3012" s="33">
        <v>261013.23</v>
      </c>
    </row>
    <row r="3013" spans="2:10" x14ac:dyDescent="0.25">
      <c r="B3013" s="74"/>
      <c r="F3013" s="55">
        <v>45904</v>
      </c>
      <c r="G3013" s="10">
        <f t="shared" si="43"/>
        <v>503902.02</v>
      </c>
      <c r="H3013" s="43">
        <v>240314.79</v>
      </c>
      <c r="I3013" s="44">
        <v>2574</v>
      </c>
      <c r="J3013" s="33">
        <v>261013.23</v>
      </c>
    </row>
    <row r="3014" spans="2:10" x14ac:dyDescent="0.25">
      <c r="B3014" s="74"/>
      <c r="F3014" s="55">
        <v>45905</v>
      </c>
      <c r="G3014" s="10">
        <f t="shared" si="43"/>
        <v>503867.52</v>
      </c>
      <c r="H3014" s="43">
        <v>240280.29</v>
      </c>
      <c r="I3014" s="44">
        <v>2574</v>
      </c>
      <c r="J3014" s="33">
        <v>261013.23</v>
      </c>
    </row>
    <row r="3015" spans="2:10" x14ac:dyDescent="0.25">
      <c r="B3015" s="74"/>
      <c r="F3015" s="55">
        <v>45908</v>
      </c>
      <c r="G3015" s="10">
        <f t="shared" si="43"/>
        <v>497365.02</v>
      </c>
      <c r="H3015" s="43">
        <v>233777.79</v>
      </c>
      <c r="I3015" s="44">
        <v>2574</v>
      </c>
      <c r="J3015" s="33">
        <v>261013.23</v>
      </c>
    </row>
    <row r="3016" spans="2:10" x14ac:dyDescent="0.25">
      <c r="B3016" s="74"/>
      <c r="F3016" s="55">
        <v>45909</v>
      </c>
      <c r="G3016" s="10">
        <f t="shared" si="43"/>
        <v>497335.92000000004</v>
      </c>
      <c r="H3016" s="43">
        <v>233748.69</v>
      </c>
      <c r="I3016" s="44">
        <v>2574</v>
      </c>
      <c r="J3016" s="33">
        <v>261013.23</v>
      </c>
    </row>
    <row r="3017" spans="2:10" x14ac:dyDescent="0.25">
      <c r="B3017" s="74"/>
      <c r="F3017" s="55">
        <v>45910</v>
      </c>
      <c r="G3017" s="10">
        <f t="shared" si="43"/>
        <v>497336.12</v>
      </c>
      <c r="H3017" s="43">
        <v>197759.03</v>
      </c>
      <c r="I3017" s="44">
        <v>38563.86</v>
      </c>
      <c r="J3017" s="33">
        <v>261013.23</v>
      </c>
    </row>
    <row r="3018" spans="2:10" x14ac:dyDescent="0.25">
      <c r="B3018" s="74"/>
      <c r="F3018" s="55">
        <v>45911</v>
      </c>
      <c r="G3018" s="10">
        <f t="shared" si="43"/>
        <v>497114.27</v>
      </c>
      <c r="H3018" s="43">
        <v>197537.18</v>
      </c>
      <c r="I3018" s="44">
        <v>38563.86</v>
      </c>
      <c r="J3018" s="33">
        <v>261013.23</v>
      </c>
    </row>
    <row r="3019" spans="2:10" x14ac:dyDescent="0.25">
      <c r="B3019" s="74"/>
      <c r="F3019" s="55">
        <v>45911</v>
      </c>
      <c r="G3019" s="10">
        <f t="shared" si="43"/>
        <v>515170.77</v>
      </c>
      <c r="H3019" s="43">
        <v>215593.68</v>
      </c>
      <c r="I3019" s="44">
        <v>38563.86</v>
      </c>
      <c r="J3019" s="33">
        <v>261013.23</v>
      </c>
    </row>
    <row r="3020" spans="2:10" x14ac:dyDescent="0.25">
      <c r="B3020" s="74"/>
      <c r="F3020" s="55">
        <v>45911</v>
      </c>
      <c r="G3020" s="10">
        <f t="shared" si="43"/>
        <v>515270.37</v>
      </c>
      <c r="H3020" s="43">
        <v>215693.28</v>
      </c>
      <c r="I3020" s="44">
        <v>38563.86</v>
      </c>
      <c r="J3020" s="33">
        <v>261013.23</v>
      </c>
    </row>
    <row r="3021" spans="2:10" x14ac:dyDescent="0.25">
      <c r="B3021" s="74"/>
      <c r="F3021" s="55">
        <v>45912</v>
      </c>
      <c r="G3021" s="10">
        <f t="shared" si="43"/>
        <v>478607.37</v>
      </c>
      <c r="H3021" s="43">
        <v>217394.12</v>
      </c>
      <c r="I3021" s="44">
        <v>200.02</v>
      </c>
      <c r="J3021" s="33">
        <v>261013.23</v>
      </c>
    </row>
    <row r="3022" spans="2:10" x14ac:dyDescent="0.25">
      <c r="B3022" s="74"/>
      <c r="F3022" s="55">
        <v>45915</v>
      </c>
      <c r="G3022" s="10">
        <f t="shared" si="43"/>
        <v>478607.35</v>
      </c>
      <c r="H3022" s="43">
        <v>210394.12</v>
      </c>
      <c r="I3022" s="44">
        <v>7200</v>
      </c>
      <c r="J3022" s="33">
        <v>261013.23</v>
      </c>
    </row>
    <row r="3023" spans="2:10" x14ac:dyDescent="0.25">
      <c r="F3023" s="55">
        <v>45915</v>
      </c>
      <c r="G3023" s="10">
        <f t="shared" si="43"/>
        <v>471764.39</v>
      </c>
      <c r="H3023" s="43">
        <v>210054.16</v>
      </c>
      <c r="I3023" s="44">
        <v>697</v>
      </c>
      <c r="J3023" s="33">
        <v>261013.23</v>
      </c>
    </row>
    <row r="3024" spans="2:10" x14ac:dyDescent="0.25">
      <c r="F3024" s="55">
        <v>45915</v>
      </c>
      <c r="G3024" s="10">
        <f t="shared" si="43"/>
        <v>478266.89</v>
      </c>
      <c r="H3024" s="43">
        <v>216556.66</v>
      </c>
      <c r="I3024" s="44">
        <v>697</v>
      </c>
      <c r="J3024" s="33">
        <v>261013.23</v>
      </c>
    </row>
    <row r="3025" spans="6:10" x14ac:dyDescent="0.25">
      <c r="F3025" s="55">
        <v>45915</v>
      </c>
      <c r="G3025" s="10">
        <f t="shared" si="43"/>
        <v>478286.4</v>
      </c>
      <c r="H3025" s="43">
        <v>216576.17</v>
      </c>
      <c r="I3025" s="44">
        <v>697</v>
      </c>
      <c r="J3025" s="33">
        <v>261013.23</v>
      </c>
    </row>
    <row r="3026" spans="6:10" x14ac:dyDescent="0.25">
      <c r="F3026" s="55">
        <v>45916</v>
      </c>
      <c r="G3026" s="10">
        <f t="shared" si="43"/>
        <v>478279.76</v>
      </c>
      <c r="H3026" s="43">
        <v>216569.53</v>
      </c>
      <c r="I3026" s="44">
        <v>697</v>
      </c>
      <c r="J3026" s="33">
        <v>261013.23</v>
      </c>
    </row>
    <row r="3027" spans="6:10" x14ac:dyDescent="0.25">
      <c r="F3027" s="55">
        <v>45916</v>
      </c>
      <c r="G3027" s="10">
        <f t="shared" si="43"/>
        <v>472449.68000000005</v>
      </c>
      <c r="H3027" s="43">
        <v>210739.45</v>
      </c>
      <c r="I3027" s="44">
        <v>697</v>
      </c>
      <c r="J3027" s="33">
        <v>261013.23</v>
      </c>
    </row>
    <row r="3028" spans="6:10" x14ac:dyDescent="0.25">
      <c r="F3028" s="55">
        <v>45916</v>
      </c>
      <c r="G3028" s="10">
        <f t="shared" si="43"/>
        <v>472194.78</v>
      </c>
      <c r="H3028" s="43">
        <v>210484.55</v>
      </c>
      <c r="I3028" s="44">
        <v>697</v>
      </c>
      <c r="J3028" s="33">
        <v>261013.23</v>
      </c>
    </row>
    <row r="3029" spans="6:10" x14ac:dyDescent="0.25">
      <c r="F3029" s="55">
        <v>45916</v>
      </c>
      <c r="G3029" s="10">
        <f t="shared" si="43"/>
        <v>472044.62</v>
      </c>
      <c r="H3029" s="43">
        <v>210334.39</v>
      </c>
      <c r="I3029" s="44">
        <v>697</v>
      </c>
      <c r="J3029" s="33">
        <v>261013.23</v>
      </c>
    </row>
    <row r="3030" spans="6:10" x14ac:dyDescent="0.25">
      <c r="F3030" s="55">
        <v>45916</v>
      </c>
      <c r="G3030" s="10">
        <f t="shared" si="43"/>
        <v>471832.5</v>
      </c>
      <c r="H3030" s="43">
        <v>210122.27</v>
      </c>
      <c r="I3030" s="44">
        <v>697</v>
      </c>
      <c r="J3030" s="33">
        <v>261013.23</v>
      </c>
    </row>
    <row r="3031" spans="6:10" x14ac:dyDescent="0.25">
      <c r="F3031" s="55">
        <v>45916</v>
      </c>
      <c r="G3031" s="10">
        <f t="shared" si="43"/>
        <v>471752.5</v>
      </c>
      <c r="H3031" s="43">
        <v>210042.27</v>
      </c>
      <c r="I3031" s="44">
        <v>697</v>
      </c>
      <c r="J3031" s="33">
        <v>261013.23</v>
      </c>
    </row>
    <row r="3032" spans="6:10" x14ac:dyDescent="0.25">
      <c r="F3032" s="55">
        <v>45916</v>
      </c>
      <c r="G3032" s="10">
        <f t="shared" si="43"/>
        <v>471681.5</v>
      </c>
      <c r="H3032" s="43">
        <v>209971.27</v>
      </c>
      <c r="I3032" s="44">
        <v>697</v>
      </c>
      <c r="J3032" s="33">
        <v>261013.23</v>
      </c>
    </row>
    <row r="3033" spans="6:10" x14ac:dyDescent="0.25">
      <c r="F3033" s="55">
        <v>45916</v>
      </c>
      <c r="G3033" s="10">
        <f t="shared" si="43"/>
        <v>471612.2</v>
      </c>
      <c r="H3033" s="43">
        <v>209901.97</v>
      </c>
      <c r="I3033" s="44">
        <v>697</v>
      </c>
      <c r="J3033" s="33">
        <v>261013.23</v>
      </c>
    </row>
    <row r="3034" spans="6:10" x14ac:dyDescent="0.25">
      <c r="F3034" s="55">
        <v>45916</v>
      </c>
      <c r="G3034" s="10">
        <f t="shared" si="43"/>
        <v>471349.2</v>
      </c>
      <c r="H3034" s="43">
        <v>209638.97</v>
      </c>
      <c r="I3034" s="44">
        <v>697</v>
      </c>
      <c r="J3034" s="33">
        <v>261013.23</v>
      </c>
    </row>
    <row r="3035" spans="6:10" x14ac:dyDescent="0.25">
      <c r="F3035" s="55">
        <v>45916</v>
      </c>
      <c r="G3035" s="10">
        <f t="shared" si="43"/>
        <v>468992.29000000004</v>
      </c>
      <c r="H3035" s="43">
        <v>207282.06</v>
      </c>
      <c r="I3035" s="44">
        <v>697</v>
      </c>
      <c r="J3035" s="33">
        <v>261013.23</v>
      </c>
    </row>
    <row r="3036" spans="6:10" x14ac:dyDescent="0.25">
      <c r="F3036" s="55">
        <v>45916</v>
      </c>
      <c r="G3036" s="10">
        <f t="shared" si="43"/>
        <v>468726.39</v>
      </c>
      <c r="H3036" s="43">
        <v>207016.16</v>
      </c>
      <c r="I3036" s="44">
        <v>697</v>
      </c>
      <c r="J3036" s="33">
        <v>261013.23</v>
      </c>
    </row>
    <row r="3037" spans="6:10" x14ac:dyDescent="0.25">
      <c r="F3037" s="55">
        <v>45916</v>
      </c>
      <c r="G3037" s="10">
        <f t="shared" si="43"/>
        <v>468672.87</v>
      </c>
      <c r="H3037" s="43">
        <v>206962.64</v>
      </c>
      <c r="I3037" s="44">
        <v>697</v>
      </c>
      <c r="J3037" s="33">
        <v>261013.23</v>
      </c>
    </row>
    <row r="3038" spans="6:10" x14ac:dyDescent="0.25">
      <c r="F3038" s="55">
        <v>45916</v>
      </c>
      <c r="G3038" s="10">
        <f t="shared" si="43"/>
        <v>467127.7</v>
      </c>
      <c r="H3038" s="43">
        <v>205417.47</v>
      </c>
      <c r="I3038" s="44">
        <v>697</v>
      </c>
      <c r="J3038" s="33">
        <v>261013.23</v>
      </c>
    </row>
    <row r="3039" spans="6:10" x14ac:dyDescent="0.25">
      <c r="F3039" s="55">
        <v>45916</v>
      </c>
      <c r="G3039" s="10">
        <f t="shared" si="43"/>
        <v>466575.30000000005</v>
      </c>
      <c r="H3039" s="43">
        <v>204865.07</v>
      </c>
      <c r="I3039" s="44">
        <v>697</v>
      </c>
      <c r="J3039" s="33">
        <v>261013.23</v>
      </c>
    </row>
    <row r="3040" spans="6:10" x14ac:dyDescent="0.25">
      <c r="F3040" s="55">
        <v>45916</v>
      </c>
      <c r="G3040" s="10">
        <f t="shared" si="43"/>
        <v>466450.30000000005</v>
      </c>
      <c r="H3040" s="43">
        <v>204740.07</v>
      </c>
      <c r="I3040" s="44">
        <v>697</v>
      </c>
      <c r="J3040" s="33">
        <v>261013.23</v>
      </c>
    </row>
    <row r="3041" spans="6:10" x14ac:dyDescent="0.25">
      <c r="F3041" s="55">
        <v>45916</v>
      </c>
      <c r="G3041" s="10">
        <f t="shared" si="43"/>
        <v>465550.30000000005</v>
      </c>
      <c r="H3041" s="43">
        <v>203840.07</v>
      </c>
      <c r="I3041" s="44">
        <v>697</v>
      </c>
      <c r="J3041" s="33">
        <v>261013.23</v>
      </c>
    </row>
    <row r="3042" spans="6:10" x14ac:dyDescent="0.25">
      <c r="F3042" s="55">
        <v>45916</v>
      </c>
      <c r="G3042" s="10">
        <f t="shared" si="43"/>
        <v>465639.91000000003</v>
      </c>
      <c r="H3042" s="43">
        <v>203929.68</v>
      </c>
      <c r="I3042" s="44">
        <v>697</v>
      </c>
      <c r="J3042" s="33">
        <v>261013.23</v>
      </c>
    </row>
    <row r="3043" spans="6:10" x14ac:dyDescent="0.25">
      <c r="F3043" s="55">
        <v>45916</v>
      </c>
      <c r="G3043" s="10">
        <f t="shared" si="43"/>
        <v>465039.91000000003</v>
      </c>
      <c r="H3043" s="43">
        <v>203329.68</v>
      </c>
      <c r="I3043" s="44">
        <v>697</v>
      </c>
      <c r="J3043" s="33">
        <v>261013.23</v>
      </c>
    </row>
    <row r="3044" spans="6:10" x14ac:dyDescent="0.25">
      <c r="F3044" s="55">
        <v>45917</v>
      </c>
      <c r="G3044" s="10">
        <f t="shared" si="43"/>
        <v>466379.91000000003</v>
      </c>
      <c r="H3044" s="43">
        <v>204669.68</v>
      </c>
      <c r="I3044" s="44">
        <v>697</v>
      </c>
      <c r="J3044" s="33">
        <v>261013.23</v>
      </c>
    </row>
    <row r="3045" spans="6:10" x14ac:dyDescent="0.25">
      <c r="F3045" s="55">
        <v>45917</v>
      </c>
      <c r="G3045" s="10">
        <f t="shared" si="43"/>
        <v>466404.91000000003</v>
      </c>
      <c r="H3045" s="43">
        <v>204694.68</v>
      </c>
      <c r="I3045" s="44">
        <v>697</v>
      </c>
      <c r="J3045" s="33">
        <v>261013.23</v>
      </c>
    </row>
    <row r="3046" spans="6:10" x14ac:dyDescent="0.25">
      <c r="F3046" s="55">
        <v>45917</v>
      </c>
      <c r="G3046" s="10">
        <f t="shared" si="43"/>
        <v>466614.91000000003</v>
      </c>
      <c r="H3046" s="43">
        <v>204904.68</v>
      </c>
      <c r="I3046" s="44">
        <v>697</v>
      </c>
      <c r="J3046" s="33">
        <v>261013.23</v>
      </c>
    </row>
    <row r="3047" spans="6:10" x14ac:dyDescent="0.25">
      <c r="F3047" s="55">
        <v>45917</v>
      </c>
      <c r="G3047" s="10">
        <f t="shared" si="43"/>
        <v>475009.13</v>
      </c>
      <c r="H3047" s="43">
        <v>213298.9</v>
      </c>
      <c r="I3047" s="44">
        <v>697</v>
      </c>
      <c r="J3047" s="33">
        <v>261013.23</v>
      </c>
    </row>
    <row r="3048" spans="6:10" x14ac:dyDescent="0.25">
      <c r="F3048" s="55">
        <v>45917</v>
      </c>
      <c r="G3048" s="10">
        <f t="shared" si="43"/>
        <v>475168.37</v>
      </c>
      <c r="H3048" s="43">
        <v>213458.14</v>
      </c>
      <c r="I3048" s="44">
        <v>697</v>
      </c>
      <c r="J3048" s="33">
        <v>261013.23</v>
      </c>
    </row>
    <row r="3049" spans="6:10" x14ac:dyDescent="0.25">
      <c r="F3049" s="55">
        <v>45918</v>
      </c>
      <c r="G3049" s="10">
        <f t="shared" si="43"/>
        <v>475198.04000000004</v>
      </c>
      <c r="H3049" s="43">
        <v>213487.81</v>
      </c>
      <c r="I3049" s="44">
        <v>697</v>
      </c>
      <c r="J3049" s="33">
        <v>261013.23</v>
      </c>
    </row>
    <row r="3050" spans="6:10" x14ac:dyDescent="0.25">
      <c r="F3050" s="55">
        <v>45918</v>
      </c>
      <c r="G3050" s="10">
        <f t="shared" si="43"/>
        <v>484968.41000000003</v>
      </c>
      <c r="H3050" s="43">
        <v>223258.18</v>
      </c>
      <c r="I3050" s="44">
        <v>697</v>
      </c>
      <c r="J3050" s="33">
        <v>261013.23</v>
      </c>
    </row>
    <row r="3051" spans="6:10" x14ac:dyDescent="0.25">
      <c r="F3051" s="55">
        <v>45918</v>
      </c>
      <c r="G3051" s="10">
        <f t="shared" si="43"/>
        <v>485568.41000000003</v>
      </c>
      <c r="H3051" s="43">
        <v>223858.18</v>
      </c>
      <c r="I3051" s="44">
        <v>697</v>
      </c>
      <c r="J3051" s="33">
        <v>261013.23</v>
      </c>
    </row>
    <row r="3052" spans="6:10" x14ac:dyDescent="0.25">
      <c r="F3052" s="55">
        <v>45918</v>
      </c>
      <c r="G3052" s="10">
        <f t="shared" ref="G3052:G3115" si="44">H3052+I3052+J3052</f>
        <v>484968.41000000003</v>
      </c>
      <c r="H3052" s="43">
        <v>223258.18</v>
      </c>
      <c r="I3052" s="44">
        <v>697</v>
      </c>
      <c r="J3052" s="33">
        <v>261013.23</v>
      </c>
    </row>
    <row r="3053" spans="6:10" x14ac:dyDescent="0.25">
      <c r="F3053" s="55">
        <v>45919</v>
      </c>
      <c r="G3053" s="10">
        <f t="shared" si="44"/>
        <v>485027.75</v>
      </c>
      <c r="H3053" s="43">
        <v>223317.52</v>
      </c>
      <c r="I3053" s="44">
        <v>697</v>
      </c>
      <c r="J3053" s="33">
        <v>261013.23</v>
      </c>
    </row>
    <row r="3054" spans="6:10" x14ac:dyDescent="0.25">
      <c r="F3054" s="55">
        <v>45922</v>
      </c>
      <c r="G3054" s="10">
        <f t="shared" si="44"/>
        <v>485027.65</v>
      </c>
      <c r="H3054" s="43">
        <v>223317.42</v>
      </c>
      <c r="I3054" s="44">
        <v>697</v>
      </c>
      <c r="J3054" s="33">
        <v>261013.23</v>
      </c>
    </row>
    <row r="3055" spans="6:10" x14ac:dyDescent="0.25">
      <c r="F3055" s="55">
        <v>45922</v>
      </c>
      <c r="G3055" s="10">
        <f t="shared" si="44"/>
        <v>482093.76</v>
      </c>
      <c r="H3055" s="43">
        <v>220383.53</v>
      </c>
      <c r="I3055" s="44">
        <v>697</v>
      </c>
      <c r="J3055" s="33">
        <v>261013.23</v>
      </c>
    </row>
    <row r="3056" spans="6:10" x14ac:dyDescent="0.25">
      <c r="F3056" s="55">
        <v>45924</v>
      </c>
      <c r="G3056" s="10">
        <f t="shared" si="44"/>
        <v>482524.07</v>
      </c>
      <c r="H3056" s="43">
        <v>220813.84</v>
      </c>
      <c r="I3056" s="44">
        <v>697</v>
      </c>
      <c r="J3056" s="33">
        <v>261013.23</v>
      </c>
    </row>
    <row r="3057" spans="6:10" x14ac:dyDescent="0.25">
      <c r="F3057" s="55">
        <v>45925</v>
      </c>
      <c r="G3057" s="10">
        <f t="shared" si="44"/>
        <v>556023.52</v>
      </c>
      <c r="H3057" s="43">
        <v>290464.28999999998</v>
      </c>
      <c r="I3057" s="44">
        <v>4546</v>
      </c>
      <c r="J3057" s="33">
        <v>261013.23</v>
      </c>
    </row>
    <row r="3058" spans="6:10" x14ac:dyDescent="0.25">
      <c r="F3058" s="55">
        <v>45925</v>
      </c>
      <c r="G3058" s="10">
        <f t="shared" si="44"/>
        <v>556223.52</v>
      </c>
      <c r="H3058" s="43">
        <v>290664.28999999998</v>
      </c>
      <c r="I3058" s="44">
        <v>4546</v>
      </c>
      <c r="J3058" s="33">
        <v>261013.23</v>
      </c>
    </row>
    <row r="3059" spans="6:10" x14ac:dyDescent="0.25">
      <c r="F3059" s="55">
        <v>45925</v>
      </c>
      <c r="G3059" s="10">
        <f t="shared" si="44"/>
        <v>550633.02</v>
      </c>
      <c r="H3059" s="43">
        <v>251619.79</v>
      </c>
      <c r="I3059" s="44">
        <v>38000</v>
      </c>
      <c r="J3059" s="33">
        <v>261013.23</v>
      </c>
    </row>
    <row r="3060" spans="6:10" x14ac:dyDescent="0.25">
      <c r="F3060" s="55">
        <v>45925</v>
      </c>
      <c r="G3060" s="10">
        <f t="shared" si="44"/>
        <v>514578.78</v>
      </c>
      <c r="H3060" s="43">
        <v>251054.79</v>
      </c>
      <c r="I3060" s="44">
        <v>2510.7600000000002</v>
      </c>
      <c r="J3060" s="33">
        <v>261013.23</v>
      </c>
    </row>
    <row r="3061" spans="6:10" x14ac:dyDescent="0.25">
      <c r="F3061" s="55">
        <v>45925</v>
      </c>
      <c r="G3061" s="10">
        <f t="shared" si="44"/>
        <v>516673.66000000003</v>
      </c>
      <c r="H3061" s="43">
        <v>251114.43</v>
      </c>
      <c r="I3061" s="44">
        <v>4546</v>
      </c>
      <c r="J3061" s="33">
        <v>261013.23</v>
      </c>
    </row>
    <row r="3062" spans="6:10" x14ac:dyDescent="0.25">
      <c r="F3062" s="55">
        <v>45926</v>
      </c>
      <c r="G3062" s="10">
        <f t="shared" si="44"/>
        <v>515643.66000000003</v>
      </c>
      <c r="H3062" s="43">
        <v>250084.43</v>
      </c>
      <c r="I3062" s="44">
        <v>4546</v>
      </c>
      <c r="J3062" s="33">
        <v>261013.23</v>
      </c>
    </row>
    <row r="3063" spans="6:10" x14ac:dyDescent="0.25">
      <c r="F3063" s="55">
        <v>45926</v>
      </c>
      <c r="G3063" s="10">
        <f t="shared" si="44"/>
        <v>515425.23</v>
      </c>
      <c r="H3063" s="43">
        <v>249866</v>
      </c>
      <c r="I3063" s="44">
        <v>4546</v>
      </c>
      <c r="J3063" s="33">
        <v>261013.23</v>
      </c>
    </row>
    <row r="3064" spans="6:10" x14ac:dyDescent="0.25">
      <c r="F3064" s="55">
        <v>45926</v>
      </c>
      <c r="G3064" s="10">
        <f t="shared" si="44"/>
        <v>514830.23</v>
      </c>
      <c r="H3064" s="43">
        <v>249271</v>
      </c>
      <c r="I3064" s="44">
        <v>4546</v>
      </c>
      <c r="J3064" s="33">
        <v>261013.23</v>
      </c>
    </row>
    <row r="3065" spans="6:10" x14ac:dyDescent="0.25">
      <c r="F3065" s="55">
        <v>45926</v>
      </c>
      <c r="G3065" s="10">
        <f t="shared" si="44"/>
        <v>514669.21</v>
      </c>
      <c r="H3065" s="43">
        <v>249109.98</v>
      </c>
      <c r="I3065" s="44">
        <v>4546</v>
      </c>
      <c r="J3065" s="33">
        <v>261013.23</v>
      </c>
    </row>
    <row r="3066" spans="6:10" x14ac:dyDescent="0.25">
      <c r="F3066" s="55">
        <v>45926</v>
      </c>
      <c r="G3066" s="10">
        <f t="shared" si="44"/>
        <v>514649.21</v>
      </c>
      <c r="H3066" s="43">
        <v>249089.98</v>
      </c>
      <c r="I3066" s="44">
        <v>4546</v>
      </c>
      <c r="J3066" s="33">
        <v>261013.23</v>
      </c>
    </row>
    <row r="3067" spans="6:10" x14ac:dyDescent="0.25">
      <c r="F3067" s="55">
        <v>45926</v>
      </c>
      <c r="G3067" s="10">
        <f t="shared" si="44"/>
        <v>514605.5</v>
      </c>
      <c r="H3067" s="43">
        <v>249046.27</v>
      </c>
      <c r="I3067" s="44">
        <v>4546</v>
      </c>
      <c r="J3067" s="33">
        <v>261013.23</v>
      </c>
    </row>
    <row r="3068" spans="6:10" x14ac:dyDescent="0.25">
      <c r="F3068" s="55">
        <v>45929</v>
      </c>
      <c r="G3068" s="10">
        <f t="shared" si="44"/>
        <v>514265.54000000004</v>
      </c>
      <c r="H3068" s="43">
        <v>248706.31</v>
      </c>
      <c r="I3068" s="44">
        <v>4546</v>
      </c>
      <c r="J3068" s="33">
        <v>261013.23</v>
      </c>
    </row>
    <row r="3069" spans="6:10" x14ac:dyDescent="0.25">
      <c r="F3069" s="55">
        <v>45929</v>
      </c>
      <c r="G3069" s="10">
        <f t="shared" si="44"/>
        <v>514343.31</v>
      </c>
      <c r="H3069" s="43">
        <v>248784.08</v>
      </c>
      <c r="I3069" s="44">
        <v>4546</v>
      </c>
      <c r="J3069" s="33">
        <v>261013.23</v>
      </c>
    </row>
    <row r="3070" spans="6:10" x14ac:dyDescent="0.25">
      <c r="F3070" s="55">
        <v>45930</v>
      </c>
      <c r="G3070" s="10">
        <f t="shared" si="44"/>
        <v>513876.18</v>
      </c>
      <c r="H3070" s="43">
        <v>248980.18</v>
      </c>
      <c r="I3070" s="43">
        <v>2510</v>
      </c>
      <c r="J3070" s="33">
        <v>262386</v>
      </c>
    </row>
    <row r="3071" spans="6:10" x14ac:dyDescent="0.25">
      <c r="F3071" s="55">
        <v>45931</v>
      </c>
      <c r="G3071" s="10">
        <f t="shared" si="44"/>
        <v>515500.18</v>
      </c>
      <c r="H3071" s="43">
        <v>250604.18</v>
      </c>
      <c r="I3071" s="43">
        <v>2510</v>
      </c>
      <c r="J3071" s="33">
        <v>262386</v>
      </c>
    </row>
    <row r="3072" spans="6:10" x14ac:dyDescent="0.25">
      <c r="F3072" s="55">
        <v>45931</v>
      </c>
      <c r="G3072" s="10">
        <f t="shared" si="44"/>
        <v>515550.18</v>
      </c>
      <c r="H3072" s="43">
        <v>250654.18</v>
      </c>
      <c r="I3072" s="43">
        <v>2510</v>
      </c>
      <c r="J3072" s="33">
        <v>262386</v>
      </c>
    </row>
    <row r="3073" spans="2:10" x14ac:dyDescent="0.25">
      <c r="C3073"/>
      <c r="F3073" s="55">
        <v>45931</v>
      </c>
      <c r="G3073" s="10">
        <f t="shared" si="44"/>
        <v>518850.18</v>
      </c>
      <c r="H3073" s="43">
        <v>253954.18</v>
      </c>
      <c r="I3073" s="43">
        <v>2510</v>
      </c>
      <c r="J3073" s="33">
        <v>262386</v>
      </c>
    </row>
    <row r="3074" spans="2:10" x14ac:dyDescent="0.25">
      <c r="B3074" s="74"/>
      <c r="F3074" s="55">
        <v>45931</v>
      </c>
      <c r="G3074" s="10">
        <f t="shared" si="44"/>
        <v>543850.17999999993</v>
      </c>
      <c r="H3074" s="43">
        <v>278954.18</v>
      </c>
      <c r="I3074" s="43">
        <v>2510</v>
      </c>
      <c r="J3074" s="33">
        <v>262386</v>
      </c>
    </row>
    <row r="3075" spans="2:10" x14ac:dyDescent="0.25">
      <c r="B3075" s="74"/>
      <c r="F3075" s="55">
        <v>45931</v>
      </c>
      <c r="G3075" s="10">
        <f t="shared" si="44"/>
        <v>543758.73</v>
      </c>
      <c r="H3075" s="43">
        <v>278862.73</v>
      </c>
      <c r="I3075" s="43">
        <v>2510</v>
      </c>
      <c r="J3075" s="33">
        <v>262386</v>
      </c>
    </row>
    <row r="3076" spans="2:10" x14ac:dyDescent="0.25">
      <c r="B3076" s="74"/>
      <c r="F3076" s="55">
        <v>45931</v>
      </c>
      <c r="G3076" s="10">
        <f t="shared" si="44"/>
        <v>543608.73</v>
      </c>
      <c r="H3076" s="43">
        <v>278712.73</v>
      </c>
      <c r="I3076" s="43">
        <v>2510</v>
      </c>
      <c r="J3076" s="33">
        <v>262386</v>
      </c>
    </row>
    <row r="3077" spans="2:10" x14ac:dyDescent="0.25">
      <c r="B3077" s="74"/>
      <c r="F3077" s="55">
        <v>45931</v>
      </c>
      <c r="G3077" s="10">
        <f t="shared" si="44"/>
        <v>543596.58000000007</v>
      </c>
      <c r="H3077" s="43">
        <v>278700.58</v>
      </c>
      <c r="I3077" s="43">
        <v>2510</v>
      </c>
      <c r="J3077" s="33">
        <v>262386</v>
      </c>
    </row>
    <row r="3078" spans="2:10" x14ac:dyDescent="0.25">
      <c r="B3078" s="74"/>
      <c r="F3078" s="55">
        <v>45931</v>
      </c>
      <c r="G3078" s="10">
        <f t="shared" si="44"/>
        <v>543162.67999999993</v>
      </c>
      <c r="H3078" s="43">
        <v>278266.68</v>
      </c>
      <c r="I3078" s="43">
        <v>2510</v>
      </c>
      <c r="J3078" s="33">
        <v>262386</v>
      </c>
    </row>
    <row r="3079" spans="2:10" x14ac:dyDescent="0.25">
      <c r="B3079" s="74"/>
      <c r="F3079" s="55">
        <v>45931</v>
      </c>
      <c r="G3079" s="10">
        <f t="shared" si="44"/>
        <v>542801.11</v>
      </c>
      <c r="H3079" s="43">
        <v>277905.11</v>
      </c>
      <c r="I3079" s="43">
        <v>2510</v>
      </c>
      <c r="J3079" s="33">
        <v>262386</v>
      </c>
    </row>
    <row r="3080" spans="2:10" x14ac:dyDescent="0.25">
      <c r="B3080" s="74"/>
      <c r="F3080" s="55">
        <v>45931</v>
      </c>
      <c r="G3080" s="10">
        <f t="shared" si="44"/>
        <v>542291.11</v>
      </c>
      <c r="H3080" s="43">
        <v>277395.11</v>
      </c>
      <c r="I3080" s="43">
        <v>2510</v>
      </c>
      <c r="J3080" s="33">
        <v>262386</v>
      </c>
    </row>
    <row r="3081" spans="2:10" x14ac:dyDescent="0.25">
      <c r="B3081" s="74"/>
      <c r="F3081" s="55">
        <v>45931</v>
      </c>
      <c r="G3081" s="10">
        <f t="shared" si="44"/>
        <v>541708.75</v>
      </c>
      <c r="H3081" s="43">
        <v>276812.75</v>
      </c>
      <c r="I3081" s="43">
        <v>2510</v>
      </c>
      <c r="J3081" s="33">
        <v>262386</v>
      </c>
    </row>
    <row r="3082" spans="2:10" x14ac:dyDescent="0.25">
      <c r="B3082" s="74"/>
      <c r="F3082" s="55">
        <v>45931</v>
      </c>
      <c r="G3082" s="10">
        <f t="shared" si="44"/>
        <v>541463.5</v>
      </c>
      <c r="H3082" s="43">
        <v>276567.5</v>
      </c>
      <c r="I3082" s="43">
        <v>2510</v>
      </c>
      <c r="J3082" s="33">
        <v>262386</v>
      </c>
    </row>
    <row r="3083" spans="2:10" x14ac:dyDescent="0.25">
      <c r="B3083" s="74"/>
      <c r="F3083" s="55">
        <v>45931</v>
      </c>
      <c r="G3083" s="10">
        <f t="shared" si="44"/>
        <v>541493.16999999993</v>
      </c>
      <c r="H3083" s="43">
        <v>276597.17</v>
      </c>
      <c r="I3083" s="43">
        <v>2510</v>
      </c>
      <c r="J3083" s="33">
        <v>262386</v>
      </c>
    </row>
    <row r="3084" spans="2:10" x14ac:dyDescent="0.25">
      <c r="B3084" s="74"/>
      <c r="F3084" s="55">
        <v>45932</v>
      </c>
      <c r="G3084" s="10">
        <f t="shared" si="44"/>
        <v>540474.30000000005</v>
      </c>
      <c r="H3084" s="43">
        <v>275578.3</v>
      </c>
      <c r="I3084" s="43">
        <v>2510</v>
      </c>
      <c r="J3084" s="33">
        <v>262386</v>
      </c>
    </row>
    <row r="3085" spans="2:10" x14ac:dyDescent="0.25">
      <c r="B3085" s="74"/>
      <c r="F3085" s="55">
        <v>45932</v>
      </c>
      <c r="G3085" s="10">
        <f t="shared" si="44"/>
        <v>539957.1</v>
      </c>
      <c r="H3085" s="43">
        <v>275061.09999999998</v>
      </c>
      <c r="I3085" s="43">
        <v>2510</v>
      </c>
      <c r="J3085" s="33">
        <v>262386</v>
      </c>
    </row>
    <row r="3086" spans="2:10" x14ac:dyDescent="0.25">
      <c r="B3086" s="74"/>
      <c r="F3086" s="55">
        <v>45932</v>
      </c>
      <c r="G3086" s="10">
        <f t="shared" si="44"/>
        <v>539986.77</v>
      </c>
      <c r="H3086" s="43">
        <v>275090.77</v>
      </c>
      <c r="I3086" s="43">
        <v>2510</v>
      </c>
      <c r="J3086" s="33">
        <v>262386</v>
      </c>
    </row>
    <row r="3087" spans="2:10" x14ac:dyDescent="0.25">
      <c r="F3087" s="55">
        <v>45932</v>
      </c>
      <c r="G3087" s="10">
        <f t="shared" si="44"/>
        <v>569879.87</v>
      </c>
      <c r="H3087" s="43">
        <v>304983.87</v>
      </c>
      <c r="I3087" s="43">
        <v>2510</v>
      </c>
      <c r="J3087" s="33">
        <v>262386</v>
      </c>
    </row>
    <row r="3088" spans="2:10" x14ac:dyDescent="0.25">
      <c r="F3088" s="55">
        <v>45933</v>
      </c>
      <c r="G3088" s="10">
        <f t="shared" si="44"/>
        <v>570009.14</v>
      </c>
      <c r="H3088" s="43">
        <v>305113.14</v>
      </c>
      <c r="I3088" s="43">
        <v>2510</v>
      </c>
      <c r="J3088" s="33">
        <v>262386</v>
      </c>
    </row>
    <row r="3089" spans="6:10" x14ac:dyDescent="0.25">
      <c r="F3089" s="55">
        <v>45936</v>
      </c>
      <c r="G3089" s="10">
        <f t="shared" si="44"/>
        <v>569974.64</v>
      </c>
      <c r="H3089" s="43">
        <v>305078.64</v>
      </c>
      <c r="I3089" s="43">
        <v>2510</v>
      </c>
      <c r="J3089" s="33">
        <v>262386</v>
      </c>
    </row>
    <row r="3090" spans="6:10" x14ac:dyDescent="0.25">
      <c r="F3090" s="55">
        <v>45936</v>
      </c>
      <c r="G3090" s="10">
        <f t="shared" si="44"/>
        <v>570336.21</v>
      </c>
      <c r="H3090" s="43">
        <v>305440.21000000002</v>
      </c>
      <c r="I3090" s="43">
        <v>2510</v>
      </c>
      <c r="J3090" s="33">
        <v>262386</v>
      </c>
    </row>
    <row r="3091" spans="6:10" x14ac:dyDescent="0.25">
      <c r="F3091" s="55">
        <v>45936</v>
      </c>
      <c r="G3091" s="10">
        <f t="shared" si="44"/>
        <v>570427.65999999992</v>
      </c>
      <c r="H3091" s="43">
        <v>305531.65999999997</v>
      </c>
      <c r="I3091" s="43">
        <v>2510</v>
      </c>
      <c r="J3091" s="33">
        <v>262386</v>
      </c>
    </row>
    <row r="3092" spans="6:10" x14ac:dyDescent="0.25">
      <c r="F3092" s="55">
        <v>45936</v>
      </c>
      <c r="G3092" s="10">
        <f t="shared" si="44"/>
        <v>570462.15999999992</v>
      </c>
      <c r="H3092" s="43">
        <v>305566.15999999997</v>
      </c>
      <c r="I3092" s="43">
        <v>2510</v>
      </c>
      <c r="J3092" s="33">
        <v>262386</v>
      </c>
    </row>
    <row r="3093" spans="6:10" x14ac:dyDescent="0.25">
      <c r="F3093" s="55">
        <v>45936</v>
      </c>
      <c r="G3093" s="10">
        <f t="shared" si="44"/>
        <v>570491.83000000007</v>
      </c>
      <c r="H3093" s="43">
        <v>305595.83</v>
      </c>
      <c r="I3093" s="43">
        <v>2510</v>
      </c>
      <c r="J3093" s="33">
        <v>262386</v>
      </c>
    </row>
    <row r="3094" spans="6:10" x14ac:dyDescent="0.25">
      <c r="F3094" s="55">
        <v>45937</v>
      </c>
      <c r="G3094" s="10">
        <f t="shared" si="44"/>
        <v>570130.26</v>
      </c>
      <c r="H3094" s="43">
        <v>305234.26</v>
      </c>
      <c r="I3094" s="43">
        <v>2510</v>
      </c>
      <c r="J3094" s="33">
        <v>262386</v>
      </c>
    </row>
    <row r="3095" spans="6:10" x14ac:dyDescent="0.25">
      <c r="F3095" s="55">
        <v>45937</v>
      </c>
      <c r="G3095" s="10">
        <f t="shared" si="44"/>
        <v>570038.81000000006</v>
      </c>
      <c r="H3095" s="43">
        <v>305142.81</v>
      </c>
      <c r="I3095" s="43">
        <v>2510</v>
      </c>
      <c r="J3095" s="33">
        <v>262386</v>
      </c>
    </row>
    <row r="3096" spans="6:10" x14ac:dyDescent="0.25">
      <c r="F3096" s="55">
        <v>45937</v>
      </c>
      <c r="G3096" s="10">
        <f t="shared" si="44"/>
        <v>570004.31000000006</v>
      </c>
      <c r="H3096" s="43">
        <v>305108.31</v>
      </c>
      <c r="I3096" s="43">
        <v>2510</v>
      </c>
      <c r="J3096" s="33">
        <v>262386</v>
      </c>
    </row>
    <row r="3097" spans="6:10" x14ac:dyDescent="0.25">
      <c r="F3097" s="55">
        <v>45937</v>
      </c>
      <c r="G3097" s="10">
        <f t="shared" si="44"/>
        <v>570004.40999999992</v>
      </c>
      <c r="H3097" s="43">
        <v>305108.40999999997</v>
      </c>
      <c r="I3097" s="43">
        <v>2510</v>
      </c>
      <c r="J3097" s="33">
        <v>262386</v>
      </c>
    </row>
    <row r="3098" spans="6:10" x14ac:dyDescent="0.25">
      <c r="F3098" s="55">
        <v>45937</v>
      </c>
      <c r="G3098" s="10">
        <f t="shared" si="44"/>
        <v>570004.31000000006</v>
      </c>
      <c r="H3098" s="43">
        <v>305108.31</v>
      </c>
      <c r="I3098" s="43">
        <v>2510</v>
      </c>
      <c r="J3098" s="33">
        <v>262386</v>
      </c>
    </row>
    <row r="3099" spans="6:10" x14ac:dyDescent="0.25">
      <c r="F3099" s="55">
        <v>45937</v>
      </c>
      <c r="G3099" s="10">
        <f t="shared" si="44"/>
        <v>570004.35</v>
      </c>
      <c r="H3099" s="43">
        <v>305108.34999999998</v>
      </c>
      <c r="I3099" s="43">
        <v>2510</v>
      </c>
      <c r="J3099" s="33">
        <v>262386</v>
      </c>
    </row>
    <row r="3100" spans="6:10" x14ac:dyDescent="0.25">
      <c r="F3100" s="55">
        <v>45937</v>
      </c>
      <c r="G3100" s="10">
        <f t="shared" si="44"/>
        <v>570004.40999999992</v>
      </c>
      <c r="H3100" s="43">
        <v>305108.40999999997</v>
      </c>
      <c r="I3100" s="43">
        <v>2510</v>
      </c>
      <c r="J3100" s="33">
        <v>262386</v>
      </c>
    </row>
    <row r="3101" spans="6:10" x14ac:dyDescent="0.25">
      <c r="F3101" s="55">
        <v>45937</v>
      </c>
      <c r="G3101" s="10">
        <f t="shared" si="44"/>
        <v>556959.52</v>
      </c>
      <c r="H3101" s="43">
        <v>292063.52</v>
      </c>
      <c r="I3101" s="43">
        <v>2510</v>
      </c>
      <c r="J3101" s="33">
        <v>262386</v>
      </c>
    </row>
    <row r="3102" spans="6:10" x14ac:dyDescent="0.25">
      <c r="F3102" s="55">
        <v>45937</v>
      </c>
      <c r="G3102" s="10">
        <f t="shared" si="44"/>
        <v>556559.52</v>
      </c>
      <c r="H3102" s="43">
        <v>291663.52</v>
      </c>
      <c r="I3102" s="43">
        <v>2510</v>
      </c>
      <c r="J3102" s="33">
        <v>262386</v>
      </c>
    </row>
    <row r="3103" spans="6:10" x14ac:dyDescent="0.25">
      <c r="F3103" s="55">
        <v>45937</v>
      </c>
      <c r="G3103" s="10">
        <f t="shared" si="44"/>
        <v>569604.40999999992</v>
      </c>
      <c r="H3103" s="43">
        <v>304708.40999999997</v>
      </c>
      <c r="I3103" s="43">
        <v>2510</v>
      </c>
      <c r="J3103" s="33">
        <v>262386</v>
      </c>
    </row>
    <row r="3104" spans="6:10" x14ac:dyDescent="0.25">
      <c r="F3104" s="55">
        <v>45937</v>
      </c>
      <c r="G3104" s="10">
        <f t="shared" si="44"/>
        <v>570004.40999999992</v>
      </c>
      <c r="H3104" s="43">
        <v>305108.40999999997</v>
      </c>
      <c r="I3104" s="43">
        <v>2510</v>
      </c>
      <c r="J3104" s="33">
        <v>262386</v>
      </c>
    </row>
    <row r="3105" spans="6:10" x14ac:dyDescent="0.25">
      <c r="F3105" s="55">
        <v>45937</v>
      </c>
      <c r="G3105" s="10">
        <f t="shared" si="44"/>
        <v>565841.90999999992</v>
      </c>
      <c r="H3105" s="43">
        <v>300945.90999999997</v>
      </c>
      <c r="I3105" s="43">
        <v>2510</v>
      </c>
      <c r="J3105" s="33">
        <v>262386</v>
      </c>
    </row>
    <row r="3106" spans="6:10" x14ac:dyDescent="0.25">
      <c r="F3106" s="55">
        <v>45938</v>
      </c>
      <c r="G3106" s="10">
        <f t="shared" si="44"/>
        <v>564029.46</v>
      </c>
      <c r="H3106" s="43">
        <v>260070.46</v>
      </c>
      <c r="I3106" s="43">
        <v>41573</v>
      </c>
      <c r="J3106" s="33">
        <v>262386</v>
      </c>
    </row>
    <row r="3107" spans="6:10" x14ac:dyDescent="0.25">
      <c r="F3107" s="55">
        <v>45938</v>
      </c>
      <c r="G3107" s="10">
        <f t="shared" si="44"/>
        <v>564059.13</v>
      </c>
      <c r="H3107" s="43">
        <v>260100.13</v>
      </c>
      <c r="I3107" s="43">
        <v>41573</v>
      </c>
      <c r="J3107" s="33">
        <v>262386</v>
      </c>
    </row>
    <row r="3108" spans="6:10" x14ac:dyDescent="0.25">
      <c r="F3108" s="55">
        <v>45939</v>
      </c>
      <c r="G3108" s="10">
        <f t="shared" si="44"/>
        <v>563990.73</v>
      </c>
      <c r="H3108" s="43">
        <v>260031.73</v>
      </c>
      <c r="I3108" s="43">
        <v>41573</v>
      </c>
      <c r="J3108" s="33">
        <v>262386</v>
      </c>
    </row>
    <row r="3109" spans="6:10" x14ac:dyDescent="0.25">
      <c r="F3109" s="55">
        <v>45939</v>
      </c>
      <c r="G3109" s="10">
        <f t="shared" si="44"/>
        <v>563758.65</v>
      </c>
      <c r="H3109" s="43">
        <v>259799.65</v>
      </c>
      <c r="I3109" s="43">
        <v>41573</v>
      </c>
      <c r="J3109" s="33">
        <v>262386</v>
      </c>
    </row>
    <row r="3110" spans="6:10" x14ac:dyDescent="0.25">
      <c r="F3110" s="55">
        <v>45939</v>
      </c>
      <c r="G3110" s="10">
        <f t="shared" si="44"/>
        <v>563733.1</v>
      </c>
      <c r="H3110" s="43">
        <v>259774.1</v>
      </c>
      <c r="I3110" s="43">
        <v>41573</v>
      </c>
      <c r="J3110" s="33">
        <v>262386</v>
      </c>
    </row>
    <row r="3111" spans="6:10" x14ac:dyDescent="0.25">
      <c r="F3111" s="55">
        <v>45939</v>
      </c>
      <c r="G3111" s="10">
        <f t="shared" si="44"/>
        <v>561216.92999999993</v>
      </c>
      <c r="H3111" s="43">
        <v>257257.93</v>
      </c>
      <c r="I3111" s="43">
        <v>41573</v>
      </c>
      <c r="J3111" s="33">
        <v>262386</v>
      </c>
    </row>
    <row r="3112" spans="6:10" x14ac:dyDescent="0.25">
      <c r="F3112" s="55">
        <v>45939</v>
      </c>
      <c r="G3112" s="10">
        <f t="shared" si="44"/>
        <v>561195.92999999993</v>
      </c>
      <c r="H3112" s="43">
        <v>257236.93</v>
      </c>
      <c r="I3112" s="43">
        <v>41573</v>
      </c>
      <c r="J3112" s="33">
        <v>262386</v>
      </c>
    </row>
    <row r="3113" spans="6:10" x14ac:dyDescent="0.25">
      <c r="F3113" s="55">
        <v>45939</v>
      </c>
      <c r="G3113" s="10">
        <f t="shared" si="44"/>
        <v>560395.92999999993</v>
      </c>
      <c r="H3113" s="43">
        <v>256436.93</v>
      </c>
      <c r="I3113" s="43">
        <v>41573</v>
      </c>
      <c r="J3113" s="33">
        <v>262386</v>
      </c>
    </row>
    <row r="3114" spans="6:10" x14ac:dyDescent="0.25">
      <c r="F3114" s="55">
        <v>45939</v>
      </c>
      <c r="G3114" s="10">
        <f t="shared" si="44"/>
        <v>559895.92999999993</v>
      </c>
      <c r="H3114" s="43">
        <v>255936.93</v>
      </c>
      <c r="I3114" s="43">
        <v>41573</v>
      </c>
      <c r="J3114" s="33">
        <v>262386</v>
      </c>
    </row>
    <row r="3115" spans="6:10" x14ac:dyDescent="0.25">
      <c r="F3115" s="55">
        <v>45939</v>
      </c>
      <c r="G3115" s="10">
        <f t="shared" si="44"/>
        <v>559768.18999999994</v>
      </c>
      <c r="H3115" s="43">
        <v>255809.19</v>
      </c>
      <c r="I3115" s="43">
        <v>41573</v>
      </c>
      <c r="J3115" s="33">
        <v>262386</v>
      </c>
    </row>
    <row r="3116" spans="6:10" x14ac:dyDescent="0.25">
      <c r="F3116" s="55">
        <v>45939</v>
      </c>
      <c r="G3116" s="10">
        <f t="shared" ref="G3116:G3179" si="45">H3116+I3116+J3116</f>
        <v>560076.67999999993</v>
      </c>
      <c r="H3116" s="43">
        <v>256117.68</v>
      </c>
      <c r="I3116" s="43">
        <v>41573</v>
      </c>
      <c r="J3116" s="33">
        <v>262386</v>
      </c>
    </row>
    <row r="3117" spans="6:10" x14ac:dyDescent="0.25">
      <c r="F3117" s="55">
        <v>45940</v>
      </c>
      <c r="G3117" s="10">
        <f t="shared" si="45"/>
        <v>551530.28</v>
      </c>
      <c r="H3117" s="43">
        <v>256217.28</v>
      </c>
      <c r="I3117" s="43">
        <v>32927</v>
      </c>
      <c r="J3117" s="33">
        <v>262386</v>
      </c>
    </row>
    <row r="3118" spans="6:10" x14ac:dyDescent="0.25">
      <c r="F3118" s="55">
        <v>45944</v>
      </c>
      <c r="G3118" s="10">
        <f t="shared" si="45"/>
        <v>522184.22</v>
      </c>
      <c r="H3118" s="43">
        <v>255649.22</v>
      </c>
      <c r="I3118" s="43">
        <v>4149</v>
      </c>
      <c r="J3118" s="33">
        <v>262386</v>
      </c>
    </row>
    <row r="3119" spans="6:10" x14ac:dyDescent="0.25">
      <c r="F3119" s="55">
        <v>45944</v>
      </c>
      <c r="G3119" s="10">
        <f t="shared" si="45"/>
        <v>522731.22</v>
      </c>
      <c r="H3119" s="43">
        <v>257059.22</v>
      </c>
      <c r="I3119" s="43">
        <v>3286</v>
      </c>
      <c r="J3119" s="33">
        <v>262386</v>
      </c>
    </row>
    <row r="3120" spans="6:10" x14ac:dyDescent="0.25">
      <c r="F3120" s="55">
        <v>45944</v>
      </c>
      <c r="G3120" s="10">
        <f t="shared" si="45"/>
        <v>522090.02</v>
      </c>
      <c r="H3120" s="43">
        <v>257669.02</v>
      </c>
      <c r="I3120" s="43">
        <v>2035</v>
      </c>
      <c r="J3120" s="33">
        <v>262386</v>
      </c>
    </row>
    <row r="3121" spans="6:10" x14ac:dyDescent="0.25">
      <c r="F3121" s="55">
        <v>45945</v>
      </c>
      <c r="G3121" s="10">
        <f t="shared" si="45"/>
        <v>521750.06</v>
      </c>
      <c r="H3121" s="43">
        <v>257329.06</v>
      </c>
      <c r="I3121" s="43">
        <v>2035</v>
      </c>
      <c r="J3121" s="33">
        <v>262386</v>
      </c>
    </row>
    <row r="3122" spans="6:10" x14ac:dyDescent="0.25">
      <c r="F3122" s="55">
        <v>45945</v>
      </c>
      <c r="G3122" s="10">
        <f t="shared" si="45"/>
        <v>521819.69</v>
      </c>
      <c r="H3122" s="43">
        <v>257398.69</v>
      </c>
      <c r="I3122" s="43">
        <v>2035</v>
      </c>
      <c r="J3122" s="33">
        <v>262386</v>
      </c>
    </row>
    <row r="3123" spans="6:10" x14ac:dyDescent="0.25">
      <c r="F3123" s="55">
        <v>45945</v>
      </c>
      <c r="G3123" s="10">
        <f t="shared" si="45"/>
        <v>521843.1</v>
      </c>
      <c r="H3123" s="43">
        <v>257422.1</v>
      </c>
      <c r="I3123" s="43">
        <v>2035</v>
      </c>
      <c r="J3123" s="33">
        <v>262386</v>
      </c>
    </row>
    <row r="3124" spans="6:10" x14ac:dyDescent="0.25">
      <c r="F3124" s="55">
        <v>45946</v>
      </c>
      <c r="G3124" s="10">
        <f t="shared" si="45"/>
        <v>523018.5</v>
      </c>
      <c r="H3124" s="43">
        <v>258597.5</v>
      </c>
      <c r="I3124" s="43">
        <v>2035</v>
      </c>
      <c r="J3124" s="33">
        <v>262386</v>
      </c>
    </row>
    <row r="3125" spans="6:10" x14ac:dyDescent="0.25">
      <c r="F3125" s="55">
        <v>45947</v>
      </c>
      <c r="G3125" s="10">
        <f t="shared" si="45"/>
        <v>521883.87</v>
      </c>
      <c r="H3125" s="43">
        <v>257462.87</v>
      </c>
      <c r="I3125" s="43">
        <v>2035</v>
      </c>
      <c r="J3125" s="33">
        <v>262386</v>
      </c>
    </row>
    <row r="3126" spans="6:10" x14ac:dyDescent="0.25">
      <c r="F3126" s="55">
        <v>45947</v>
      </c>
      <c r="G3126" s="10">
        <f t="shared" si="45"/>
        <v>519783.20999999996</v>
      </c>
      <c r="H3126" s="43">
        <v>255362.21</v>
      </c>
      <c r="I3126" s="43">
        <v>2035</v>
      </c>
      <c r="J3126" s="33">
        <v>262386</v>
      </c>
    </row>
    <row r="3127" spans="6:10" x14ac:dyDescent="0.25">
      <c r="F3127" s="55">
        <v>45947</v>
      </c>
      <c r="G3127" s="10">
        <f t="shared" si="45"/>
        <v>519524.45999999996</v>
      </c>
      <c r="H3127" s="43">
        <v>255103.46</v>
      </c>
      <c r="I3127" s="43">
        <v>2035</v>
      </c>
      <c r="J3127" s="33">
        <v>262386</v>
      </c>
    </row>
    <row r="3128" spans="6:10" x14ac:dyDescent="0.25">
      <c r="F3128" s="55">
        <v>45947</v>
      </c>
      <c r="G3128" s="10">
        <f t="shared" si="45"/>
        <v>519272.87</v>
      </c>
      <c r="H3128" s="43">
        <v>254851.87</v>
      </c>
      <c r="I3128" s="43">
        <v>2035</v>
      </c>
      <c r="J3128" s="33">
        <v>262386</v>
      </c>
    </row>
    <row r="3129" spans="6:10" x14ac:dyDescent="0.25">
      <c r="F3129" s="55">
        <v>45947</v>
      </c>
      <c r="G3129" s="10">
        <f t="shared" si="45"/>
        <v>519251.87</v>
      </c>
      <c r="H3129" s="43">
        <v>254830.87</v>
      </c>
      <c r="I3129" s="43">
        <v>2035</v>
      </c>
      <c r="J3129" s="33">
        <v>262386</v>
      </c>
    </row>
    <row r="3130" spans="6:10" x14ac:dyDescent="0.25">
      <c r="F3130" s="55">
        <v>45947</v>
      </c>
      <c r="G3130" s="10">
        <f t="shared" si="45"/>
        <v>517151.87</v>
      </c>
      <c r="H3130" s="43">
        <v>252730.87</v>
      </c>
      <c r="I3130" s="43">
        <v>2035</v>
      </c>
      <c r="J3130" s="33">
        <v>262386</v>
      </c>
    </row>
    <row r="3131" spans="6:10" x14ac:dyDescent="0.25">
      <c r="F3131" s="55">
        <v>45947</v>
      </c>
      <c r="G3131" s="10">
        <f t="shared" si="45"/>
        <v>517001.62</v>
      </c>
      <c r="H3131" s="43">
        <v>252580.62</v>
      </c>
      <c r="I3131" s="43">
        <v>2035</v>
      </c>
      <c r="J3131" s="33">
        <v>262386</v>
      </c>
    </row>
    <row r="3132" spans="6:10" x14ac:dyDescent="0.25">
      <c r="F3132" s="55">
        <v>45947</v>
      </c>
      <c r="G3132" s="10">
        <f t="shared" si="45"/>
        <v>516703.12</v>
      </c>
      <c r="H3132" s="43">
        <v>252282.12</v>
      </c>
      <c r="I3132" s="43">
        <v>2035</v>
      </c>
      <c r="J3132" s="33">
        <v>262386</v>
      </c>
    </row>
    <row r="3133" spans="6:10" x14ac:dyDescent="0.25">
      <c r="F3133" s="55">
        <v>45947</v>
      </c>
      <c r="G3133" s="10">
        <f t="shared" si="45"/>
        <v>516436.67000000004</v>
      </c>
      <c r="H3133" s="43">
        <v>252015.67</v>
      </c>
      <c r="I3133" s="43">
        <v>2035</v>
      </c>
      <c r="J3133" s="33">
        <v>262386</v>
      </c>
    </row>
    <row r="3134" spans="6:10" x14ac:dyDescent="0.25">
      <c r="F3134" s="55">
        <v>45947</v>
      </c>
      <c r="G3134" s="10">
        <f t="shared" si="45"/>
        <v>516383.15</v>
      </c>
      <c r="H3134" s="43">
        <v>251962.15</v>
      </c>
      <c r="I3134" s="43">
        <v>2035</v>
      </c>
      <c r="J3134" s="33">
        <v>262386</v>
      </c>
    </row>
    <row r="3135" spans="6:10" x14ac:dyDescent="0.25">
      <c r="F3135" s="55">
        <v>45947</v>
      </c>
      <c r="G3135" s="10">
        <f t="shared" si="45"/>
        <v>516214.4</v>
      </c>
      <c r="H3135" s="43">
        <v>251793.4</v>
      </c>
      <c r="I3135" s="43">
        <v>2035</v>
      </c>
      <c r="J3135" s="33">
        <v>262386</v>
      </c>
    </row>
    <row r="3136" spans="6:10" x14ac:dyDescent="0.25">
      <c r="F3136" s="55">
        <v>45947</v>
      </c>
      <c r="G3136" s="10">
        <f t="shared" si="45"/>
        <v>515951.4</v>
      </c>
      <c r="H3136" s="43">
        <v>251530.4</v>
      </c>
      <c r="I3136" s="43">
        <v>2035</v>
      </c>
      <c r="J3136" s="33">
        <v>262386</v>
      </c>
    </row>
    <row r="3137" spans="2:10" x14ac:dyDescent="0.25">
      <c r="C3137"/>
      <c r="F3137" s="55">
        <v>45947</v>
      </c>
      <c r="G3137" s="10">
        <f t="shared" si="45"/>
        <v>514915.76</v>
      </c>
      <c r="H3137" s="43">
        <v>250494.76</v>
      </c>
      <c r="I3137" s="43">
        <v>2035</v>
      </c>
      <c r="J3137" s="33">
        <v>262386</v>
      </c>
    </row>
    <row r="3138" spans="2:10" x14ac:dyDescent="0.25">
      <c r="B3138" s="74"/>
      <c r="F3138" s="55">
        <v>45947</v>
      </c>
      <c r="G3138" s="10">
        <f t="shared" si="45"/>
        <v>515115.76</v>
      </c>
      <c r="H3138" s="43">
        <v>250694.76</v>
      </c>
      <c r="I3138" s="43">
        <v>2035</v>
      </c>
      <c r="J3138" s="33">
        <v>262386</v>
      </c>
    </row>
    <row r="3139" spans="2:10" x14ac:dyDescent="0.25">
      <c r="B3139" s="74"/>
      <c r="F3139" s="55">
        <v>45950</v>
      </c>
      <c r="G3139" s="10">
        <f t="shared" si="45"/>
        <v>512177.62</v>
      </c>
      <c r="H3139" s="43">
        <v>247756.62</v>
      </c>
      <c r="I3139" s="43">
        <v>2035</v>
      </c>
      <c r="J3139" s="33">
        <v>262386</v>
      </c>
    </row>
    <row r="3140" spans="2:10" x14ac:dyDescent="0.25">
      <c r="B3140" s="74"/>
      <c r="F3140" s="55">
        <v>45952</v>
      </c>
      <c r="G3140" s="10">
        <f t="shared" si="45"/>
        <v>512177.11</v>
      </c>
      <c r="H3140" s="43">
        <v>212740.11</v>
      </c>
      <c r="I3140" s="43">
        <v>37051</v>
      </c>
      <c r="J3140" s="33">
        <v>262386</v>
      </c>
    </row>
    <row r="3141" spans="2:10" x14ac:dyDescent="0.25">
      <c r="B3141" s="74"/>
      <c r="F3141" s="55">
        <v>45953</v>
      </c>
      <c r="G3141" s="10">
        <f t="shared" si="45"/>
        <v>512605.11</v>
      </c>
      <c r="H3141" s="43">
        <v>213168.11</v>
      </c>
      <c r="I3141" s="43">
        <v>37051</v>
      </c>
      <c r="J3141" s="33">
        <v>262386</v>
      </c>
    </row>
    <row r="3142" spans="2:10" x14ac:dyDescent="0.25">
      <c r="B3142" s="74"/>
      <c r="F3142" s="55">
        <v>45953</v>
      </c>
      <c r="G3142" s="10">
        <f t="shared" si="45"/>
        <v>512930.11</v>
      </c>
      <c r="H3142" s="43">
        <v>213493.11</v>
      </c>
      <c r="I3142" s="43">
        <v>37051</v>
      </c>
      <c r="J3142" s="33">
        <v>262386</v>
      </c>
    </row>
    <row r="3143" spans="2:10" x14ac:dyDescent="0.25">
      <c r="B3143" s="74"/>
      <c r="F3143" s="55">
        <v>45953</v>
      </c>
      <c r="G3143" s="10">
        <f t="shared" si="45"/>
        <v>513390.11</v>
      </c>
      <c r="H3143" s="43">
        <v>213953.11</v>
      </c>
      <c r="I3143" s="43">
        <v>37051</v>
      </c>
      <c r="J3143" s="33">
        <v>262386</v>
      </c>
    </row>
    <row r="3144" spans="2:10" x14ac:dyDescent="0.25">
      <c r="B3144" s="74"/>
      <c r="F3144" s="55">
        <v>45953</v>
      </c>
      <c r="G3144" s="10">
        <f t="shared" si="45"/>
        <v>515201.11</v>
      </c>
      <c r="H3144" s="43">
        <v>215764.11</v>
      </c>
      <c r="I3144" s="43">
        <v>37051</v>
      </c>
      <c r="J3144" s="33">
        <v>262386</v>
      </c>
    </row>
    <row r="3145" spans="2:10" x14ac:dyDescent="0.25">
      <c r="B3145" s="74"/>
      <c r="F3145" s="55">
        <v>45953</v>
      </c>
      <c r="G3145" s="10">
        <f t="shared" si="45"/>
        <v>558337.9</v>
      </c>
      <c r="H3145" s="43">
        <v>258900.9</v>
      </c>
      <c r="I3145" s="43">
        <v>37051</v>
      </c>
      <c r="J3145" s="33">
        <v>262386</v>
      </c>
    </row>
    <row r="3146" spans="2:10" x14ac:dyDescent="0.25">
      <c r="B3146" s="74"/>
      <c r="F3146" s="55">
        <v>45953</v>
      </c>
      <c r="G3146" s="10">
        <f t="shared" si="45"/>
        <v>591982.32000000007</v>
      </c>
      <c r="H3146" s="43">
        <v>292545.32</v>
      </c>
      <c r="I3146" s="43">
        <v>37051</v>
      </c>
      <c r="J3146" s="33">
        <v>262386</v>
      </c>
    </row>
    <row r="3147" spans="2:10" x14ac:dyDescent="0.25">
      <c r="B3147" s="74"/>
      <c r="F3147" s="55">
        <v>45953</v>
      </c>
      <c r="G3147" s="10">
        <f t="shared" si="45"/>
        <v>591962.97</v>
      </c>
      <c r="H3147" s="43">
        <v>292525.96999999997</v>
      </c>
      <c r="I3147" s="43">
        <v>37051</v>
      </c>
      <c r="J3147" s="33">
        <v>262386</v>
      </c>
    </row>
    <row r="3148" spans="2:10" x14ac:dyDescent="0.25">
      <c r="B3148" s="74"/>
      <c r="F3148" s="55">
        <v>45953</v>
      </c>
      <c r="G3148" s="10">
        <f t="shared" si="45"/>
        <v>591743.16999999993</v>
      </c>
      <c r="H3148" s="43">
        <v>292306.17</v>
      </c>
      <c r="I3148" s="43">
        <v>37051</v>
      </c>
      <c r="J3148" s="33">
        <v>262386</v>
      </c>
    </row>
    <row r="3149" spans="2:10" x14ac:dyDescent="0.25">
      <c r="B3149" s="74"/>
      <c r="F3149" s="55">
        <v>45953</v>
      </c>
      <c r="G3149" s="10">
        <f t="shared" si="45"/>
        <v>571866.21</v>
      </c>
      <c r="H3149" s="43">
        <v>272429.21000000002</v>
      </c>
      <c r="I3149" s="43">
        <v>37051</v>
      </c>
      <c r="J3149" s="33">
        <v>262386</v>
      </c>
    </row>
    <row r="3150" spans="2:10" x14ac:dyDescent="0.25">
      <c r="B3150" s="74"/>
      <c r="F3150" s="55">
        <v>45953</v>
      </c>
      <c r="G3150" s="10">
        <f t="shared" si="45"/>
        <v>571758.52</v>
      </c>
      <c r="H3150" s="43">
        <v>272321.52</v>
      </c>
      <c r="I3150" s="43">
        <v>37051</v>
      </c>
      <c r="J3150" s="33">
        <v>262386</v>
      </c>
    </row>
    <row r="3151" spans="2:10" x14ac:dyDescent="0.25">
      <c r="F3151" s="55">
        <v>45953</v>
      </c>
      <c r="G3151" s="10">
        <f t="shared" si="45"/>
        <v>571677.32000000007</v>
      </c>
      <c r="H3151" s="43">
        <v>272240.32</v>
      </c>
      <c r="I3151" s="43">
        <v>37051</v>
      </c>
      <c r="J3151" s="33">
        <v>262386</v>
      </c>
    </row>
    <row r="3152" spans="2:10" x14ac:dyDescent="0.25">
      <c r="F3152" s="55">
        <v>45953</v>
      </c>
      <c r="G3152" s="10">
        <f t="shared" si="45"/>
        <v>571191.47</v>
      </c>
      <c r="H3152" s="43">
        <v>271754.46999999997</v>
      </c>
      <c r="I3152" s="43">
        <v>37051</v>
      </c>
      <c r="J3152" s="33">
        <v>262386</v>
      </c>
    </row>
    <row r="3153" spans="6:10" x14ac:dyDescent="0.25">
      <c r="F3153" s="55">
        <v>45953</v>
      </c>
      <c r="G3153" s="10">
        <f t="shared" si="45"/>
        <v>570851.47</v>
      </c>
      <c r="H3153" s="43">
        <v>271414.46999999997</v>
      </c>
      <c r="I3153" s="43">
        <v>37051</v>
      </c>
      <c r="J3153" s="33">
        <v>262386</v>
      </c>
    </row>
    <row r="3154" spans="6:10" x14ac:dyDescent="0.25">
      <c r="F3154" s="55">
        <v>45953</v>
      </c>
      <c r="G3154" s="10">
        <f t="shared" si="45"/>
        <v>570714.49</v>
      </c>
      <c r="H3154" s="43">
        <v>271277.49</v>
      </c>
      <c r="I3154" s="43">
        <v>37051</v>
      </c>
      <c r="J3154" s="33">
        <v>262386</v>
      </c>
    </row>
    <row r="3155" spans="6:10" x14ac:dyDescent="0.25">
      <c r="F3155" s="55">
        <v>45953</v>
      </c>
      <c r="G3155" s="10">
        <f t="shared" si="45"/>
        <v>578929.55000000005</v>
      </c>
      <c r="H3155" s="43">
        <v>279492.55</v>
      </c>
      <c r="I3155" s="43">
        <v>37051</v>
      </c>
      <c r="J3155" s="33">
        <v>262386</v>
      </c>
    </row>
    <row r="3156" spans="6:10" x14ac:dyDescent="0.25">
      <c r="F3156" s="55">
        <v>45953</v>
      </c>
      <c r="G3156" s="10">
        <f t="shared" si="45"/>
        <v>583929.55000000005</v>
      </c>
      <c r="H3156" s="43">
        <v>284492.55</v>
      </c>
      <c r="I3156" s="43">
        <v>37051</v>
      </c>
      <c r="J3156" s="33">
        <v>262386</v>
      </c>
    </row>
    <row r="3157" spans="6:10" x14ac:dyDescent="0.25">
      <c r="F3157" s="55">
        <v>45954</v>
      </c>
      <c r="G3157" s="10">
        <f t="shared" si="45"/>
        <v>552435.55000000005</v>
      </c>
      <c r="H3157" s="43">
        <v>285968.55</v>
      </c>
      <c r="I3157" s="43">
        <v>4081</v>
      </c>
      <c r="J3157" s="33">
        <v>262386</v>
      </c>
    </row>
    <row r="3158" spans="6:10" x14ac:dyDescent="0.25">
      <c r="F3158" s="55">
        <v>45954</v>
      </c>
      <c r="G3158" s="10">
        <f t="shared" si="45"/>
        <v>551074.12</v>
      </c>
      <c r="H3158" s="43">
        <v>285821.12</v>
      </c>
      <c r="I3158" s="43">
        <v>2867</v>
      </c>
      <c r="J3158" s="33">
        <v>262386</v>
      </c>
    </row>
    <row r="3159" spans="6:10" x14ac:dyDescent="0.25">
      <c r="F3159" s="55">
        <v>45954</v>
      </c>
      <c r="G3159" s="10">
        <f t="shared" si="45"/>
        <v>550440.55000000005</v>
      </c>
      <c r="H3159" s="43">
        <v>285968.55</v>
      </c>
      <c r="I3159" s="43">
        <v>2086</v>
      </c>
      <c r="J3159" s="33">
        <v>262386</v>
      </c>
    </row>
    <row r="3160" spans="6:10" x14ac:dyDescent="0.25">
      <c r="F3160" s="55">
        <v>45957</v>
      </c>
      <c r="G3160" s="10">
        <f t="shared" si="45"/>
        <v>549829.55000000005</v>
      </c>
      <c r="H3160" s="43">
        <v>285357.55</v>
      </c>
      <c r="I3160" s="43">
        <v>2086</v>
      </c>
      <c r="J3160" s="33">
        <v>262386</v>
      </c>
    </row>
    <row r="3161" spans="6:10" x14ac:dyDescent="0.25">
      <c r="F3161" s="55">
        <v>45957</v>
      </c>
      <c r="G3161" s="10">
        <f t="shared" si="45"/>
        <v>549489.59000000008</v>
      </c>
      <c r="H3161" s="43">
        <v>285017.59000000003</v>
      </c>
      <c r="I3161" s="43">
        <v>2086</v>
      </c>
      <c r="J3161" s="33">
        <v>262386</v>
      </c>
    </row>
    <row r="3162" spans="6:10" x14ac:dyDescent="0.25">
      <c r="F3162" s="55">
        <v>45958</v>
      </c>
      <c r="G3162" s="10">
        <f t="shared" si="45"/>
        <v>551629.46</v>
      </c>
      <c r="H3162" s="43">
        <v>287157.46000000002</v>
      </c>
      <c r="I3162" s="43">
        <v>2086</v>
      </c>
      <c r="J3162" s="33">
        <v>262386</v>
      </c>
    </row>
    <row r="3163" spans="6:10" x14ac:dyDescent="0.25">
      <c r="F3163" s="55">
        <v>45958</v>
      </c>
      <c r="G3163" s="10">
        <f t="shared" si="45"/>
        <v>551600.36</v>
      </c>
      <c r="H3163" s="43">
        <v>287128.36</v>
      </c>
      <c r="I3163" s="43">
        <v>2086</v>
      </c>
      <c r="J3163" s="33">
        <v>262386</v>
      </c>
    </row>
    <row r="3164" spans="6:10" x14ac:dyDescent="0.25">
      <c r="F3164" s="55">
        <v>45958</v>
      </c>
      <c r="G3164" s="10">
        <f t="shared" si="45"/>
        <v>547437.86</v>
      </c>
      <c r="H3164" s="43">
        <v>282965.86</v>
      </c>
      <c r="I3164" s="43">
        <v>2086</v>
      </c>
      <c r="J3164" s="33">
        <v>262386</v>
      </c>
    </row>
    <row r="3165" spans="6:10" x14ac:dyDescent="0.25">
      <c r="F3165" s="55">
        <v>45960</v>
      </c>
      <c r="G3165" s="10">
        <f t="shared" si="45"/>
        <v>547362.86</v>
      </c>
      <c r="H3165" s="43">
        <v>282890.86</v>
      </c>
      <c r="I3165" s="43">
        <v>2086</v>
      </c>
      <c r="J3165" s="33">
        <v>262386</v>
      </c>
    </row>
    <row r="3166" spans="6:10" x14ac:dyDescent="0.25">
      <c r="F3166" s="55">
        <v>45960</v>
      </c>
      <c r="G3166" s="10">
        <f t="shared" si="45"/>
        <v>546934.49</v>
      </c>
      <c r="H3166" s="43">
        <v>282462.49</v>
      </c>
      <c r="I3166" s="43">
        <v>2086</v>
      </c>
      <c r="J3166" s="33">
        <v>262386</v>
      </c>
    </row>
    <row r="3167" spans="6:10" x14ac:dyDescent="0.25">
      <c r="F3167" s="55">
        <v>45960</v>
      </c>
      <c r="G3167" s="10">
        <f t="shared" si="45"/>
        <v>546809.49</v>
      </c>
      <c r="H3167" s="43">
        <v>282337.49</v>
      </c>
      <c r="I3167" s="43">
        <v>2086</v>
      </c>
      <c r="J3167" s="33">
        <v>262386</v>
      </c>
    </row>
    <row r="3168" spans="6:10" x14ac:dyDescent="0.25">
      <c r="F3168" s="55">
        <v>45960</v>
      </c>
      <c r="G3168" s="10">
        <f t="shared" si="45"/>
        <v>546767.42999999993</v>
      </c>
      <c r="H3168" s="43">
        <v>282295.43</v>
      </c>
      <c r="I3168" s="43">
        <v>2086</v>
      </c>
      <c r="J3168" s="33">
        <v>262386</v>
      </c>
    </row>
    <row r="3169" spans="6:10" x14ac:dyDescent="0.25">
      <c r="F3169" s="55">
        <v>45960</v>
      </c>
      <c r="G3169" s="10">
        <f t="shared" si="45"/>
        <v>546749.42999999993</v>
      </c>
      <c r="H3169" s="43">
        <v>282277.43</v>
      </c>
      <c r="I3169" s="43">
        <v>2086</v>
      </c>
      <c r="J3169" s="33">
        <v>262386</v>
      </c>
    </row>
    <row r="3170" spans="6:10" x14ac:dyDescent="0.25">
      <c r="F3170" s="55">
        <v>45960</v>
      </c>
      <c r="G3170" s="10">
        <f t="shared" si="45"/>
        <v>546658.90999999992</v>
      </c>
      <c r="H3170" s="43">
        <v>282186.90999999997</v>
      </c>
      <c r="I3170" s="43">
        <v>2086</v>
      </c>
      <c r="J3170" s="33">
        <v>262386</v>
      </c>
    </row>
    <row r="3171" spans="6:10" x14ac:dyDescent="0.25">
      <c r="F3171" s="55">
        <v>45960</v>
      </c>
      <c r="G3171" s="10">
        <f t="shared" si="45"/>
        <v>546171.23</v>
      </c>
      <c r="H3171" s="43">
        <v>281699.23</v>
      </c>
      <c r="I3171" s="43">
        <v>2086</v>
      </c>
      <c r="J3171" s="33">
        <v>262386</v>
      </c>
    </row>
    <row r="3172" spans="6:10" x14ac:dyDescent="0.25">
      <c r="F3172" s="55">
        <v>45960</v>
      </c>
      <c r="G3172" s="10">
        <f t="shared" si="45"/>
        <v>546115.74</v>
      </c>
      <c r="H3172" s="43">
        <v>281643.74</v>
      </c>
      <c r="I3172" s="43">
        <v>2086</v>
      </c>
      <c r="J3172" s="33">
        <v>262386</v>
      </c>
    </row>
    <row r="3173" spans="6:10" x14ac:dyDescent="0.25">
      <c r="F3173" s="55">
        <v>45960</v>
      </c>
      <c r="G3173" s="10">
        <f t="shared" si="45"/>
        <v>546115.74</v>
      </c>
      <c r="H3173" s="43">
        <v>281643.74</v>
      </c>
      <c r="I3173" s="43">
        <v>2086</v>
      </c>
      <c r="J3173" s="33">
        <v>262386</v>
      </c>
    </row>
    <row r="3174" spans="6:10" x14ac:dyDescent="0.25">
      <c r="F3174" s="55">
        <v>45960</v>
      </c>
      <c r="G3174" s="10">
        <f t="shared" si="45"/>
        <v>546115.74</v>
      </c>
      <c r="H3174" s="43">
        <v>281643.74</v>
      </c>
      <c r="I3174" s="43">
        <v>2086</v>
      </c>
      <c r="J3174" s="33">
        <v>262386</v>
      </c>
    </row>
    <row r="3175" spans="6:10" x14ac:dyDescent="0.25">
      <c r="F3175" s="55">
        <v>45960</v>
      </c>
      <c r="G3175" s="10">
        <f t="shared" si="45"/>
        <v>546115.74</v>
      </c>
      <c r="H3175" s="43">
        <v>281643.74</v>
      </c>
      <c r="I3175" s="43">
        <v>2086</v>
      </c>
      <c r="J3175" s="33">
        <v>262386</v>
      </c>
    </row>
    <row r="3176" spans="6:10" x14ac:dyDescent="0.25">
      <c r="F3176" s="55">
        <v>45960</v>
      </c>
      <c r="G3176" s="10">
        <f t="shared" si="45"/>
        <v>546115.74</v>
      </c>
      <c r="H3176" s="43">
        <v>281643.74</v>
      </c>
      <c r="I3176" s="43">
        <v>2086</v>
      </c>
      <c r="J3176" s="33">
        <v>262386</v>
      </c>
    </row>
    <row r="3177" spans="6:10" x14ac:dyDescent="0.25">
      <c r="F3177" s="55">
        <v>45960</v>
      </c>
      <c r="G3177" s="10">
        <f t="shared" si="45"/>
        <v>546115.74</v>
      </c>
      <c r="H3177" s="43">
        <v>281643.74</v>
      </c>
      <c r="I3177" s="43">
        <v>2086</v>
      </c>
      <c r="J3177" s="33">
        <v>262386</v>
      </c>
    </row>
    <row r="3178" spans="6:10" x14ac:dyDescent="0.25">
      <c r="F3178" s="55">
        <v>45960</v>
      </c>
      <c r="G3178" s="10">
        <f t="shared" si="45"/>
        <v>546115.74</v>
      </c>
      <c r="H3178" s="43">
        <v>281643.74</v>
      </c>
      <c r="I3178" s="43">
        <v>2086</v>
      </c>
      <c r="J3178" s="33">
        <v>262386</v>
      </c>
    </row>
    <row r="3179" spans="6:10" x14ac:dyDescent="0.25">
      <c r="F3179" s="55">
        <v>45960</v>
      </c>
      <c r="G3179" s="10">
        <f t="shared" si="45"/>
        <v>546115.74</v>
      </c>
      <c r="H3179" s="43">
        <v>281643.74</v>
      </c>
      <c r="I3179" s="43">
        <v>2086</v>
      </c>
      <c r="J3179" s="33">
        <v>262386</v>
      </c>
    </row>
    <row r="3180" spans="6:10" x14ac:dyDescent="0.25">
      <c r="F3180" s="55">
        <v>45960</v>
      </c>
      <c r="G3180" s="10">
        <f t="shared" ref="G3180:G3243" si="46">H3180+I3180+J3180</f>
        <v>546115.74</v>
      </c>
      <c r="H3180" s="43">
        <v>281643.74</v>
      </c>
      <c r="I3180" s="43">
        <v>2086</v>
      </c>
      <c r="J3180" s="33">
        <v>262386</v>
      </c>
    </row>
    <row r="3181" spans="6:10" x14ac:dyDescent="0.25">
      <c r="F3181" s="55">
        <v>45960</v>
      </c>
      <c r="G3181" s="10">
        <f t="shared" si="46"/>
        <v>546115.74</v>
      </c>
      <c r="H3181" s="43">
        <v>281643.74</v>
      </c>
      <c r="I3181" s="43">
        <v>2086</v>
      </c>
      <c r="J3181" s="33">
        <v>262386</v>
      </c>
    </row>
    <row r="3182" spans="6:10" x14ac:dyDescent="0.25">
      <c r="F3182" s="55">
        <v>45960</v>
      </c>
      <c r="G3182" s="10">
        <f t="shared" si="46"/>
        <v>546115.74</v>
      </c>
      <c r="H3182" s="43">
        <v>281643.74</v>
      </c>
      <c r="I3182" s="43">
        <v>2086</v>
      </c>
      <c r="J3182" s="33">
        <v>262386</v>
      </c>
    </row>
    <row r="3183" spans="6:10" x14ac:dyDescent="0.25">
      <c r="F3183" s="55">
        <v>45960</v>
      </c>
      <c r="G3183" s="10">
        <f t="shared" si="46"/>
        <v>546115.74</v>
      </c>
      <c r="H3183" s="43">
        <v>281643.74</v>
      </c>
      <c r="I3183" s="43">
        <v>2086</v>
      </c>
      <c r="J3183" s="33">
        <v>262386</v>
      </c>
    </row>
    <row r="3184" spans="6:10" x14ac:dyDescent="0.25">
      <c r="F3184" s="55">
        <v>45960</v>
      </c>
      <c r="G3184" s="10">
        <f t="shared" si="46"/>
        <v>545968.31000000006</v>
      </c>
      <c r="H3184" s="43">
        <v>281496.31</v>
      </c>
      <c r="I3184" s="43">
        <v>2086</v>
      </c>
      <c r="J3184" s="33">
        <v>262386</v>
      </c>
    </row>
    <row r="3185" spans="6:10" x14ac:dyDescent="0.25">
      <c r="F3185" s="55">
        <v>45960</v>
      </c>
      <c r="G3185" s="10">
        <f t="shared" si="46"/>
        <v>554286.19999999995</v>
      </c>
      <c r="H3185" s="43">
        <v>289814.2</v>
      </c>
      <c r="I3185" s="43">
        <v>2086</v>
      </c>
      <c r="J3185" s="33">
        <v>262386</v>
      </c>
    </row>
    <row r="3186" spans="6:10" x14ac:dyDescent="0.25">
      <c r="F3186" s="56">
        <v>45960</v>
      </c>
      <c r="G3186" s="10">
        <f t="shared" si="46"/>
        <v>554083.69999999995</v>
      </c>
      <c r="H3186" s="43">
        <v>289611.7</v>
      </c>
      <c r="I3186" s="43">
        <v>2086</v>
      </c>
      <c r="J3186" s="33">
        <v>262386</v>
      </c>
    </row>
    <row r="3187" spans="6:10" x14ac:dyDescent="0.25">
      <c r="F3187" s="56">
        <v>45961</v>
      </c>
      <c r="G3187" s="10">
        <f t="shared" si="46"/>
        <v>553570.93999999994</v>
      </c>
      <c r="H3187" s="43">
        <v>289098.94</v>
      </c>
      <c r="I3187" s="43">
        <v>2086</v>
      </c>
      <c r="J3187" s="33">
        <v>262386</v>
      </c>
    </row>
    <row r="3188" spans="6:10" x14ac:dyDescent="0.25">
      <c r="F3188" s="56">
        <v>45961</v>
      </c>
      <c r="G3188" s="10">
        <f t="shared" si="46"/>
        <v>558460.06000000006</v>
      </c>
      <c r="H3188" s="43">
        <v>293323.06</v>
      </c>
      <c r="I3188" s="43">
        <v>2086</v>
      </c>
      <c r="J3188" s="43">
        <v>263051</v>
      </c>
    </row>
    <row r="3189" spans="6:10" x14ac:dyDescent="0.25">
      <c r="F3189" s="56">
        <v>45966</v>
      </c>
      <c r="G3189" s="10">
        <f t="shared" si="46"/>
        <v>558459.87</v>
      </c>
      <c r="H3189" s="44">
        <v>255132.87</v>
      </c>
      <c r="I3189" s="43">
        <v>40276</v>
      </c>
      <c r="J3189" s="43">
        <v>263051</v>
      </c>
    </row>
    <row r="3190" spans="6:10" x14ac:dyDescent="0.25">
      <c r="F3190" s="56">
        <v>45966</v>
      </c>
      <c r="G3190" s="10">
        <f t="shared" si="46"/>
        <v>522309.22</v>
      </c>
      <c r="H3190" s="44">
        <v>255043.22</v>
      </c>
      <c r="I3190" s="43">
        <v>4215</v>
      </c>
      <c r="J3190" s="43">
        <v>263051</v>
      </c>
    </row>
    <row r="3191" spans="6:10" x14ac:dyDescent="0.25">
      <c r="F3191" s="56">
        <v>45966</v>
      </c>
      <c r="G3191" s="10">
        <f t="shared" si="46"/>
        <v>522090.79000000004</v>
      </c>
      <c r="H3191" s="44">
        <v>254824.79</v>
      </c>
      <c r="I3191" s="43">
        <v>4215</v>
      </c>
      <c r="J3191" s="43">
        <v>263051</v>
      </c>
    </row>
    <row r="3192" spans="6:10" x14ac:dyDescent="0.25">
      <c r="F3192" s="56">
        <v>45966</v>
      </c>
      <c r="G3192" s="10">
        <f t="shared" si="46"/>
        <v>522073.14</v>
      </c>
      <c r="H3192" s="44">
        <v>254807.14</v>
      </c>
      <c r="I3192" s="43">
        <v>4215</v>
      </c>
      <c r="J3192" s="43">
        <v>263051</v>
      </c>
    </row>
    <row r="3193" spans="6:10" x14ac:dyDescent="0.25">
      <c r="F3193" s="56">
        <v>45966</v>
      </c>
      <c r="G3193" s="10">
        <f t="shared" si="46"/>
        <v>522043.94</v>
      </c>
      <c r="H3193" s="44">
        <v>254777.94</v>
      </c>
      <c r="I3193" s="43">
        <v>4215</v>
      </c>
      <c r="J3193" s="43">
        <v>263051</v>
      </c>
    </row>
    <row r="3194" spans="6:10" x14ac:dyDescent="0.25">
      <c r="F3194" s="56">
        <v>45966</v>
      </c>
      <c r="G3194" s="10">
        <f t="shared" si="46"/>
        <v>521969.52</v>
      </c>
      <c r="H3194" s="44">
        <v>254703.52</v>
      </c>
      <c r="I3194" s="43">
        <v>4215</v>
      </c>
      <c r="J3194" s="43">
        <v>263051</v>
      </c>
    </row>
    <row r="3195" spans="6:10" x14ac:dyDescent="0.25">
      <c r="F3195" s="56">
        <v>45966</v>
      </c>
      <c r="G3195" s="10">
        <f t="shared" si="46"/>
        <v>521861.39</v>
      </c>
      <c r="H3195" s="44">
        <v>254595.38999999998</v>
      </c>
      <c r="I3195" s="43">
        <v>4215</v>
      </c>
      <c r="J3195" s="43">
        <v>263051</v>
      </c>
    </row>
    <row r="3196" spans="6:10" x14ac:dyDescent="0.25">
      <c r="F3196" s="56">
        <v>45966</v>
      </c>
      <c r="G3196" s="10">
        <f t="shared" si="46"/>
        <v>521131.39</v>
      </c>
      <c r="H3196" s="44">
        <v>253865.38999999998</v>
      </c>
      <c r="I3196" s="43">
        <v>4215</v>
      </c>
      <c r="J3196" s="43">
        <v>263051</v>
      </c>
    </row>
    <row r="3197" spans="6:10" x14ac:dyDescent="0.25">
      <c r="F3197" s="56">
        <v>45966</v>
      </c>
      <c r="G3197" s="10">
        <f t="shared" si="46"/>
        <v>520981.39</v>
      </c>
      <c r="H3197" s="44">
        <v>253715.38999999998</v>
      </c>
      <c r="I3197" s="43">
        <v>4215</v>
      </c>
      <c r="J3197" s="43">
        <v>263051</v>
      </c>
    </row>
    <row r="3198" spans="6:10" x14ac:dyDescent="0.25">
      <c r="F3198" s="56">
        <v>45966</v>
      </c>
      <c r="G3198" s="10">
        <f t="shared" si="46"/>
        <v>520969.39</v>
      </c>
      <c r="H3198" s="44">
        <v>253703.38999999998</v>
      </c>
      <c r="I3198" s="43">
        <v>4215</v>
      </c>
      <c r="J3198" s="43">
        <v>263051</v>
      </c>
    </row>
    <row r="3199" spans="6:10" x14ac:dyDescent="0.25">
      <c r="F3199" s="56">
        <v>45966</v>
      </c>
      <c r="G3199" s="10">
        <f t="shared" si="46"/>
        <v>520561.89</v>
      </c>
      <c r="H3199" s="44">
        <v>253295.88999999998</v>
      </c>
      <c r="I3199" s="43">
        <v>4215</v>
      </c>
      <c r="J3199" s="43">
        <v>263051</v>
      </c>
    </row>
    <row r="3200" spans="6:10" x14ac:dyDescent="0.25">
      <c r="F3200" s="56">
        <v>45966</v>
      </c>
      <c r="G3200" s="10">
        <f t="shared" si="46"/>
        <v>520519.89</v>
      </c>
      <c r="H3200" s="44">
        <v>253253.88999999998</v>
      </c>
      <c r="I3200" s="43">
        <v>4215</v>
      </c>
      <c r="J3200" s="43">
        <v>263051</v>
      </c>
    </row>
    <row r="3201" spans="2:10" x14ac:dyDescent="0.25">
      <c r="C3201"/>
      <c r="F3201" s="56">
        <v>45966</v>
      </c>
      <c r="G3201" s="10">
        <f t="shared" si="46"/>
        <v>520494.89</v>
      </c>
      <c r="H3201" s="44">
        <v>253228.88999999998</v>
      </c>
      <c r="I3201" s="43">
        <v>4215</v>
      </c>
      <c r="J3201" s="43">
        <v>263051</v>
      </c>
    </row>
    <row r="3202" spans="2:10" x14ac:dyDescent="0.25">
      <c r="B3202" s="74"/>
      <c r="F3202" s="56">
        <v>45966</v>
      </c>
      <c r="G3202" s="10">
        <f t="shared" si="46"/>
        <v>519851.78</v>
      </c>
      <c r="H3202" s="44">
        <v>252585.78</v>
      </c>
      <c r="I3202" s="43">
        <v>4215</v>
      </c>
      <c r="J3202" s="43">
        <v>263051</v>
      </c>
    </row>
    <row r="3203" spans="2:10" x14ac:dyDescent="0.25">
      <c r="B3203" s="74"/>
      <c r="F3203" s="56">
        <v>45966</v>
      </c>
      <c r="G3203" s="10">
        <f t="shared" si="46"/>
        <v>519851.78</v>
      </c>
      <c r="H3203" s="44">
        <v>252585.78</v>
      </c>
      <c r="I3203" s="43">
        <v>4215</v>
      </c>
      <c r="J3203" s="43">
        <v>263051</v>
      </c>
    </row>
    <row r="3204" spans="2:10" x14ac:dyDescent="0.25">
      <c r="B3204" s="74"/>
      <c r="F3204" s="56">
        <v>45966</v>
      </c>
      <c r="G3204" s="10">
        <f t="shared" si="46"/>
        <v>519851.78</v>
      </c>
      <c r="H3204" s="44">
        <v>252585.78</v>
      </c>
      <c r="I3204" s="43">
        <v>4215</v>
      </c>
      <c r="J3204" s="43">
        <v>263051</v>
      </c>
    </row>
    <row r="3205" spans="2:10" x14ac:dyDescent="0.25">
      <c r="B3205" s="74"/>
      <c r="F3205" s="56">
        <v>45966</v>
      </c>
      <c r="G3205" s="10">
        <f t="shared" si="46"/>
        <v>519851.78</v>
      </c>
      <c r="H3205" s="44">
        <v>252585.78</v>
      </c>
      <c r="I3205" s="43">
        <v>4215</v>
      </c>
      <c r="J3205" s="43">
        <v>263051</v>
      </c>
    </row>
    <row r="3206" spans="2:10" x14ac:dyDescent="0.25">
      <c r="B3206" s="74"/>
      <c r="F3206" s="56">
        <v>45966</v>
      </c>
      <c r="G3206" s="10">
        <f t="shared" si="46"/>
        <v>519851.78</v>
      </c>
      <c r="H3206" s="44">
        <v>252585.78</v>
      </c>
      <c r="I3206" s="43">
        <v>4215</v>
      </c>
      <c r="J3206" s="43">
        <v>263051</v>
      </c>
    </row>
    <row r="3207" spans="2:10" x14ac:dyDescent="0.25">
      <c r="B3207" s="74"/>
      <c r="F3207" s="56">
        <v>45966</v>
      </c>
      <c r="G3207" s="10">
        <f t="shared" si="46"/>
        <v>519851.78</v>
      </c>
      <c r="H3207" s="44">
        <v>252585.78</v>
      </c>
      <c r="I3207" s="43">
        <v>4215</v>
      </c>
      <c r="J3207" s="43">
        <v>263051</v>
      </c>
    </row>
    <row r="3208" spans="2:10" x14ac:dyDescent="0.25">
      <c r="B3208" s="74"/>
      <c r="F3208" s="56">
        <v>45966</v>
      </c>
      <c r="G3208" s="10">
        <f t="shared" si="46"/>
        <v>519542.38</v>
      </c>
      <c r="H3208" s="44">
        <v>252276.38</v>
      </c>
      <c r="I3208" s="43">
        <v>4215</v>
      </c>
      <c r="J3208" s="43">
        <v>263051</v>
      </c>
    </row>
    <row r="3209" spans="2:10" x14ac:dyDescent="0.25">
      <c r="B3209" s="74"/>
      <c r="F3209" s="56">
        <v>45966</v>
      </c>
      <c r="G3209" s="10">
        <f t="shared" si="46"/>
        <v>519542.38</v>
      </c>
      <c r="H3209" s="44">
        <v>252276.38</v>
      </c>
      <c r="I3209" s="43">
        <v>4215</v>
      </c>
      <c r="J3209" s="43">
        <v>263051</v>
      </c>
    </row>
    <row r="3210" spans="2:10" x14ac:dyDescent="0.25">
      <c r="B3210" s="74"/>
      <c r="F3210" s="56">
        <v>45966</v>
      </c>
      <c r="G3210" s="10">
        <f t="shared" si="46"/>
        <v>519530.88</v>
      </c>
      <c r="H3210" s="44">
        <v>252264.88</v>
      </c>
      <c r="I3210" s="43">
        <v>4215</v>
      </c>
      <c r="J3210" s="43">
        <v>263051</v>
      </c>
    </row>
    <row r="3211" spans="2:10" x14ac:dyDescent="0.25">
      <c r="B3211" s="74"/>
      <c r="F3211" s="56">
        <v>45966</v>
      </c>
      <c r="G3211" s="10">
        <f t="shared" si="46"/>
        <v>520045.97</v>
      </c>
      <c r="H3211" s="44">
        <v>252779.97</v>
      </c>
      <c r="I3211" s="43">
        <v>4215</v>
      </c>
      <c r="J3211" s="43">
        <v>263051</v>
      </c>
    </row>
    <row r="3212" spans="2:10" x14ac:dyDescent="0.25">
      <c r="B3212" s="74"/>
      <c r="F3212" s="56">
        <v>45971</v>
      </c>
      <c r="G3212" s="10">
        <f t="shared" si="46"/>
        <v>517577.46</v>
      </c>
      <c r="H3212" s="44">
        <v>252440.01</v>
      </c>
      <c r="I3212" s="43">
        <v>2086.4499999999998</v>
      </c>
      <c r="J3212" s="43">
        <v>263051</v>
      </c>
    </row>
    <row r="3213" spans="2:10" x14ac:dyDescent="0.25">
      <c r="B3213" s="74"/>
      <c r="F3213" s="56">
        <v>45971</v>
      </c>
      <c r="G3213" s="10">
        <f t="shared" si="46"/>
        <v>514799.5</v>
      </c>
      <c r="H3213" s="44">
        <v>249662.05000000002</v>
      </c>
      <c r="I3213" s="43">
        <v>2086.4499999999998</v>
      </c>
      <c r="J3213" s="43">
        <v>263051</v>
      </c>
    </row>
    <row r="3214" spans="2:10" x14ac:dyDescent="0.25">
      <c r="B3214" s="74"/>
      <c r="F3214" s="56">
        <v>45971</v>
      </c>
      <c r="G3214" s="10">
        <f t="shared" si="46"/>
        <v>515057.5</v>
      </c>
      <c r="H3214" s="44">
        <v>249920.05000000002</v>
      </c>
      <c r="I3214" s="43">
        <v>2086.4499999999998</v>
      </c>
      <c r="J3214" s="43">
        <v>263051</v>
      </c>
    </row>
    <row r="3215" spans="2:10" x14ac:dyDescent="0.25">
      <c r="F3215" s="56">
        <v>45971</v>
      </c>
      <c r="G3215" s="10">
        <f t="shared" si="46"/>
        <v>515255.5</v>
      </c>
      <c r="H3215" s="44">
        <v>250118.05000000002</v>
      </c>
      <c r="I3215" s="43">
        <v>2086.4499999999998</v>
      </c>
      <c r="J3215" s="43">
        <v>263051</v>
      </c>
    </row>
    <row r="3216" spans="2:10" x14ac:dyDescent="0.25">
      <c r="F3216" s="56">
        <v>45971</v>
      </c>
      <c r="G3216" s="10">
        <f t="shared" si="46"/>
        <v>516255.5</v>
      </c>
      <c r="H3216" s="44">
        <v>251118.05000000002</v>
      </c>
      <c r="I3216" s="43">
        <v>2086.4499999999998</v>
      </c>
      <c r="J3216" s="43">
        <v>263051</v>
      </c>
    </row>
    <row r="3217" spans="6:10" x14ac:dyDescent="0.25">
      <c r="F3217" s="56">
        <v>45971</v>
      </c>
      <c r="G3217" s="10">
        <f t="shared" si="46"/>
        <v>516155.5</v>
      </c>
      <c r="H3217" s="44">
        <v>251018.05000000002</v>
      </c>
      <c r="I3217" s="43">
        <v>2086.4499999999998</v>
      </c>
      <c r="J3217" s="43">
        <v>263051</v>
      </c>
    </row>
    <row r="3218" spans="6:10" x14ac:dyDescent="0.25">
      <c r="F3218" s="56">
        <v>45971</v>
      </c>
      <c r="G3218" s="10">
        <f t="shared" si="46"/>
        <v>514054.84</v>
      </c>
      <c r="H3218" s="44">
        <v>248917.39</v>
      </c>
      <c r="I3218" s="43">
        <v>2086.4499999999998</v>
      </c>
      <c r="J3218" s="43">
        <v>263051</v>
      </c>
    </row>
    <row r="3219" spans="6:10" x14ac:dyDescent="0.25">
      <c r="F3219" s="56">
        <v>45971</v>
      </c>
      <c r="G3219" s="10">
        <f t="shared" si="46"/>
        <v>513897.62</v>
      </c>
      <c r="H3219" s="44">
        <v>248760.17</v>
      </c>
      <c r="I3219" s="43">
        <v>2086.4499999999998</v>
      </c>
      <c r="J3219" s="43">
        <v>263051</v>
      </c>
    </row>
    <row r="3220" spans="6:10" x14ac:dyDescent="0.25">
      <c r="F3220" s="56">
        <v>45971</v>
      </c>
      <c r="G3220" s="10">
        <f t="shared" si="46"/>
        <v>513727.58</v>
      </c>
      <c r="H3220" s="44">
        <v>248590.13</v>
      </c>
      <c r="I3220" s="43">
        <v>2086.4499999999998</v>
      </c>
      <c r="J3220" s="43">
        <v>263051</v>
      </c>
    </row>
    <row r="3221" spans="6:10" x14ac:dyDescent="0.25">
      <c r="F3221" s="56">
        <v>45971</v>
      </c>
      <c r="G3221" s="10">
        <f t="shared" si="46"/>
        <v>513691.64</v>
      </c>
      <c r="H3221" s="44">
        <v>248554.19</v>
      </c>
      <c r="I3221" s="43">
        <v>2086.4499999999998</v>
      </c>
      <c r="J3221" s="43">
        <v>263051</v>
      </c>
    </row>
    <row r="3222" spans="6:10" x14ac:dyDescent="0.25">
      <c r="F3222" s="56">
        <v>45971</v>
      </c>
      <c r="G3222" s="10">
        <f t="shared" si="46"/>
        <v>513428.64</v>
      </c>
      <c r="H3222" s="44">
        <v>248291.19</v>
      </c>
      <c r="I3222" s="43">
        <v>2086.4499999999998</v>
      </c>
      <c r="J3222" s="43">
        <v>263051</v>
      </c>
    </row>
    <row r="3223" spans="6:10" x14ac:dyDescent="0.25">
      <c r="F3223" s="56">
        <v>45971</v>
      </c>
      <c r="G3223" s="10">
        <f t="shared" si="46"/>
        <v>513419.25</v>
      </c>
      <c r="H3223" s="44">
        <v>248281.8</v>
      </c>
      <c r="I3223" s="43">
        <v>2086.4499999999998</v>
      </c>
      <c r="J3223" s="43">
        <v>263051</v>
      </c>
    </row>
    <row r="3224" spans="6:10" x14ac:dyDescent="0.25">
      <c r="F3224" s="56">
        <v>45971</v>
      </c>
      <c r="G3224" s="10">
        <f t="shared" si="46"/>
        <v>513369.25</v>
      </c>
      <c r="H3224" s="44">
        <v>248231.8</v>
      </c>
      <c r="I3224" s="43">
        <v>2086.4499999999998</v>
      </c>
      <c r="J3224" s="43">
        <v>263051</v>
      </c>
    </row>
    <row r="3225" spans="6:10" x14ac:dyDescent="0.25">
      <c r="F3225" s="56">
        <v>45971</v>
      </c>
      <c r="G3225" s="10">
        <f t="shared" si="46"/>
        <v>509578.88</v>
      </c>
      <c r="H3225" s="44">
        <v>244441.43</v>
      </c>
      <c r="I3225" s="43">
        <v>2086.4499999999998</v>
      </c>
      <c r="J3225" s="43">
        <v>263051</v>
      </c>
    </row>
    <row r="3226" spans="6:10" x14ac:dyDescent="0.25">
      <c r="F3226" s="56">
        <v>45971</v>
      </c>
      <c r="G3226" s="10">
        <f t="shared" si="46"/>
        <v>509501.2</v>
      </c>
      <c r="H3226" s="44">
        <v>244363.75</v>
      </c>
      <c r="I3226" s="43">
        <v>2086.4499999999998</v>
      </c>
      <c r="J3226" s="43">
        <v>263051</v>
      </c>
    </row>
    <row r="3227" spans="6:10" x14ac:dyDescent="0.25">
      <c r="F3227" s="56">
        <v>45971</v>
      </c>
      <c r="G3227" s="10">
        <f t="shared" si="46"/>
        <v>509244.86</v>
      </c>
      <c r="H3227" s="44">
        <v>244107.41</v>
      </c>
      <c r="I3227" s="43">
        <v>2086.4499999999998</v>
      </c>
      <c r="J3227" s="43">
        <v>263051</v>
      </c>
    </row>
    <row r="3228" spans="6:10" x14ac:dyDescent="0.25">
      <c r="F3228" s="56">
        <v>45971</v>
      </c>
      <c r="G3228" s="10">
        <f t="shared" si="46"/>
        <v>509191.34</v>
      </c>
      <c r="H3228" s="44">
        <v>244053.89</v>
      </c>
      <c r="I3228" s="43">
        <v>2086.4499999999998</v>
      </c>
      <c r="J3228" s="43">
        <v>263051</v>
      </c>
    </row>
    <row r="3229" spans="6:10" x14ac:dyDescent="0.25">
      <c r="F3229" s="56">
        <v>45971</v>
      </c>
      <c r="G3229" s="10">
        <f t="shared" si="46"/>
        <v>509159.73000000004</v>
      </c>
      <c r="H3229" s="44">
        <v>244022.28000000003</v>
      </c>
      <c r="I3229" s="43">
        <v>2086.4499999999998</v>
      </c>
      <c r="J3229" s="43">
        <v>263051</v>
      </c>
    </row>
    <row r="3230" spans="6:10" x14ac:dyDescent="0.25">
      <c r="F3230" s="56">
        <v>45971</v>
      </c>
      <c r="G3230" s="10">
        <f t="shared" si="46"/>
        <v>516429.92000000004</v>
      </c>
      <c r="H3230" s="44">
        <v>251292.47000000003</v>
      </c>
      <c r="I3230" s="43">
        <v>2086.4499999999998</v>
      </c>
      <c r="J3230" s="43">
        <v>263051</v>
      </c>
    </row>
    <row r="3231" spans="6:10" x14ac:dyDescent="0.25">
      <c r="F3231" s="56">
        <v>45971</v>
      </c>
      <c r="G3231" s="10">
        <f t="shared" si="46"/>
        <v>516454.60000000003</v>
      </c>
      <c r="H3231" s="44">
        <v>251317.15000000002</v>
      </c>
      <c r="I3231" s="43">
        <v>2086.4499999999998</v>
      </c>
      <c r="J3231" s="43">
        <v>263051</v>
      </c>
    </row>
    <row r="3232" spans="6:10" x14ac:dyDescent="0.25">
      <c r="F3232" s="56">
        <v>45971</v>
      </c>
      <c r="G3232" s="10">
        <f t="shared" si="46"/>
        <v>489453.48000000004</v>
      </c>
      <c r="H3232" s="44">
        <v>218990.78000000003</v>
      </c>
      <c r="I3232" s="43">
        <v>7411.7</v>
      </c>
      <c r="J3232" s="43">
        <v>263051</v>
      </c>
    </row>
    <row r="3233" spans="6:10" x14ac:dyDescent="0.25">
      <c r="F3233" s="56">
        <v>45981</v>
      </c>
      <c r="G3233" s="10">
        <f t="shared" si="46"/>
        <v>521606.42000000004</v>
      </c>
      <c r="H3233" s="44">
        <v>218772.35000000003</v>
      </c>
      <c r="I3233" s="43">
        <v>39783.07</v>
      </c>
      <c r="J3233" s="43">
        <v>263051</v>
      </c>
    </row>
    <row r="3234" spans="6:10" x14ac:dyDescent="0.25">
      <c r="F3234" s="56">
        <v>45981</v>
      </c>
      <c r="G3234" s="10">
        <f t="shared" si="46"/>
        <v>515776.20000000007</v>
      </c>
      <c r="H3234" s="44">
        <v>212942.13000000003</v>
      </c>
      <c r="I3234" s="43">
        <v>39783.07</v>
      </c>
      <c r="J3234" s="43">
        <v>263051</v>
      </c>
    </row>
    <row r="3235" spans="6:10" x14ac:dyDescent="0.25">
      <c r="F3235" s="56">
        <v>45981</v>
      </c>
      <c r="G3235" s="10">
        <f t="shared" si="46"/>
        <v>515451.20000000007</v>
      </c>
      <c r="H3235" s="44">
        <v>212617.13000000003</v>
      </c>
      <c r="I3235" s="43">
        <v>39783.07</v>
      </c>
      <c r="J3235" s="43">
        <v>263051</v>
      </c>
    </row>
    <row r="3236" spans="6:10" x14ac:dyDescent="0.25">
      <c r="F3236" s="56">
        <v>45981</v>
      </c>
      <c r="G3236" s="10">
        <f t="shared" si="46"/>
        <v>508619.13</v>
      </c>
      <c r="H3236" s="44">
        <v>205785.06000000003</v>
      </c>
      <c r="I3236" s="43">
        <v>39783.07</v>
      </c>
      <c r="J3236" s="43">
        <v>263051</v>
      </c>
    </row>
    <row r="3237" spans="6:10" x14ac:dyDescent="0.25">
      <c r="F3237" s="56">
        <v>45981</v>
      </c>
      <c r="G3237" s="10">
        <f t="shared" si="46"/>
        <v>508260.61000000004</v>
      </c>
      <c r="H3237" s="44">
        <v>205426.54000000004</v>
      </c>
      <c r="I3237" s="43">
        <v>39783.07</v>
      </c>
      <c r="J3237" s="43">
        <v>263051</v>
      </c>
    </row>
    <row r="3238" spans="6:10" x14ac:dyDescent="0.25">
      <c r="F3238" s="56">
        <v>45981</v>
      </c>
      <c r="G3238" s="10">
        <f t="shared" si="46"/>
        <v>508234.61000000004</v>
      </c>
      <c r="H3238" s="44">
        <v>205400.54000000004</v>
      </c>
      <c r="I3238" s="43">
        <v>39783.07</v>
      </c>
      <c r="J3238" s="43">
        <v>263051</v>
      </c>
    </row>
    <row r="3239" spans="6:10" x14ac:dyDescent="0.25">
      <c r="F3239" s="56">
        <v>45981</v>
      </c>
      <c r="G3239" s="10">
        <f t="shared" si="46"/>
        <v>508216.61000000004</v>
      </c>
      <c r="H3239" s="44">
        <v>205382.54000000004</v>
      </c>
      <c r="I3239" s="43">
        <v>39783.07</v>
      </c>
      <c r="J3239" s="43">
        <v>263051</v>
      </c>
    </row>
    <row r="3240" spans="6:10" x14ac:dyDescent="0.25">
      <c r="F3240" s="56">
        <v>45981</v>
      </c>
      <c r="G3240" s="10">
        <f t="shared" si="46"/>
        <v>505363.46000000008</v>
      </c>
      <c r="H3240" s="44">
        <v>202529.39000000004</v>
      </c>
      <c r="I3240" s="43">
        <v>39783.07</v>
      </c>
      <c r="J3240" s="43">
        <v>263051</v>
      </c>
    </row>
    <row r="3241" spans="6:10" x14ac:dyDescent="0.25">
      <c r="F3241" s="56">
        <v>45981</v>
      </c>
      <c r="G3241" s="10">
        <f t="shared" si="46"/>
        <v>505081.18000000005</v>
      </c>
      <c r="H3241" s="44">
        <v>202247.11000000004</v>
      </c>
      <c r="I3241" s="43">
        <v>39783.07</v>
      </c>
      <c r="J3241" s="43">
        <v>263051</v>
      </c>
    </row>
    <row r="3242" spans="6:10" x14ac:dyDescent="0.25">
      <c r="F3242" s="56">
        <v>45981</v>
      </c>
      <c r="G3242" s="10">
        <f t="shared" si="46"/>
        <v>504976.54000000004</v>
      </c>
      <c r="H3242" s="44">
        <v>202142.47000000003</v>
      </c>
      <c r="I3242" s="43">
        <v>39783.07</v>
      </c>
      <c r="J3242" s="43">
        <v>263051</v>
      </c>
    </row>
    <row r="3243" spans="6:10" x14ac:dyDescent="0.25">
      <c r="F3243" s="56">
        <v>45981</v>
      </c>
      <c r="G3243" s="10">
        <f t="shared" si="46"/>
        <v>504919.84</v>
      </c>
      <c r="H3243" s="44">
        <v>202085.77000000002</v>
      </c>
      <c r="I3243" s="43">
        <v>39783.07</v>
      </c>
      <c r="J3243" s="43">
        <v>263051</v>
      </c>
    </row>
    <row r="3244" spans="6:10" x14ac:dyDescent="0.25">
      <c r="F3244" s="56">
        <v>45981</v>
      </c>
      <c r="G3244" s="10">
        <f t="shared" ref="G3244:G3307" si="47">H3244+I3244+J3244</f>
        <v>501974.5</v>
      </c>
      <c r="H3244" s="44">
        <v>199140.43000000002</v>
      </c>
      <c r="I3244" s="43">
        <v>39783.07</v>
      </c>
      <c r="J3244" s="43">
        <v>263051</v>
      </c>
    </row>
    <row r="3245" spans="6:10" x14ac:dyDescent="0.25">
      <c r="F3245" s="56">
        <v>45981</v>
      </c>
      <c r="G3245" s="10">
        <f t="shared" si="47"/>
        <v>466237.75</v>
      </c>
      <c r="H3245" s="44">
        <v>201063.59000000003</v>
      </c>
      <c r="I3245" s="43">
        <v>2123.16</v>
      </c>
      <c r="J3245" s="43">
        <v>263051</v>
      </c>
    </row>
    <row r="3246" spans="6:10" x14ac:dyDescent="0.25">
      <c r="F3246" s="56">
        <v>45985</v>
      </c>
      <c r="G3246" s="10">
        <f t="shared" si="47"/>
        <v>463974.63</v>
      </c>
      <c r="H3246" s="44">
        <v>200723.63000000003</v>
      </c>
      <c r="I3246" s="43">
        <v>200</v>
      </c>
      <c r="J3246" s="43">
        <v>263051</v>
      </c>
    </row>
    <row r="3247" spans="6:10" x14ac:dyDescent="0.25">
      <c r="F3247" s="56">
        <v>45985</v>
      </c>
      <c r="G3247" s="10">
        <f t="shared" si="47"/>
        <v>468574.52</v>
      </c>
      <c r="H3247" s="44">
        <v>205323.52000000005</v>
      </c>
      <c r="I3247" s="43">
        <v>200</v>
      </c>
      <c r="J3247" s="43">
        <v>263051</v>
      </c>
    </row>
    <row r="3248" spans="6:10" x14ac:dyDescent="0.25">
      <c r="F3248" s="56">
        <v>45985</v>
      </c>
      <c r="G3248" s="10">
        <f t="shared" si="47"/>
        <v>473824.52</v>
      </c>
      <c r="H3248" s="44">
        <v>210573.52000000005</v>
      </c>
      <c r="I3248" s="43">
        <v>200</v>
      </c>
      <c r="J3248" s="43">
        <v>263051</v>
      </c>
    </row>
    <row r="3249" spans="6:10" x14ac:dyDescent="0.25">
      <c r="F3249" s="56">
        <v>45985</v>
      </c>
      <c r="G3249" s="10">
        <f t="shared" si="47"/>
        <v>473949.52</v>
      </c>
      <c r="H3249" s="44">
        <v>210698.52000000005</v>
      </c>
      <c r="I3249" s="43">
        <v>200</v>
      </c>
      <c r="J3249" s="43">
        <v>263051</v>
      </c>
    </row>
    <row r="3250" spans="6:10" x14ac:dyDescent="0.25">
      <c r="F3250" s="56">
        <v>45985</v>
      </c>
      <c r="G3250" s="10">
        <f t="shared" si="47"/>
        <v>473999.52</v>
      </c>
      <c r="H3250" s="44">
        <v>210748.52000000005</v>
      </c>
      <c r="I3250" s="43">
        <v>200</v>
      </c>
      <c r="J3250" s="43">
        <v>263051</v>
      </c>
    </row>
    <row r="3251" spans="6:10" x14ac:dyDescent="0.25">
      <c r="F3251" s="56">
        <v>45985</v>
      </c>
      <c r="G3251" s="10">
        <f t="shared" si="47"/>
        <v>474509.52</v>
      </c>
      <c r="H3251" s="44">
        <v>211258.52000000005</v>
      </c>
      <c r="I3251" s="43">
        <v>200</v>
      </c>
      <c r="J3251" s="43">
        <v>263051</v>
      </c>
    </row>
    <row r="3252" spans="6:10" x14ac:dyDescent="0.25">
      <c r="F3252" s="56">
        <v>45985</v>
      </c>
      <c r="G3252" s="10">
        <f t="shared" si="47"/>
        <v>474359.37000000005</v>
      </c>
      <c r="H3252" s="44">
        <v>211108.37000000005</v>
      </c>
      <c r="I3252" s="43">
        <v>200</v>
      </c>
      <c r="J3252" s="43">
        <v>263051</v>
      </c>
    </row>
    <row r="3253" spans="6:10" x14ac:dyDescent="0.25">
      <c r="F3253" s="56">
        <v>45985</v>
      </c>
      <c r="G3253" s="10">
        <f t="shared" si="47"/>
        <v>473794.37000000005</v>
      </c>
      <c r="H3253" s="44">
        <v>210543.37000000005</v>
      </c>
      <c r="I3253" s="43">
        <v>200</v>
      </c>
      <c r="J3253" s="43">
        <v>263051</v>
      </c>
    </row>
    <row r="3254" spans="6:10" x14ac:dyDescent="0.25">
      <c r="F3254" s="56">
        <v>45985</v>
      </c>
      <c r="G3254" s="10">
        <f t="shared" si="47"/>
        <v>473844.37000000005</v>
      </c>
      <c r="H3254" s="44">
        <v>210593.37000000005</v>
      </c>
      <c r="I3254" s="43">
        <v>200</v>
      </c>
      <c r="J3254" s="43">
        <v>263051</v>
      </c>
    </row>
    <row r="3255" spans="6:10" x14ac:dyDescent="0.25">
      <c r="F3255" s="56">
        <v>45985</v>
      </c>
      <c r="G3255" s="10">
        <f t="shared" si="47"/>
        <v>481221.60000000009</v>
      </c>
      <c r="H3255" s="44">
        <v>217970.60000000006</v>
      </c>
      <c r="I3255" s="43">
        <v>200</v>
      </c>
      <c r="J3255" s="43">
        <v>263051</v>
      </c>
    </row>
    <row r="3256" spans="6:10" x14ac:dyDescent="0.25">
      <c r="F3256" s="56">
        <v>45985</v>
      </c>
      <c r="G3256" s="10">
        <f t="shared" si="47"/>
        <v>481246.4800000001</v>
      </c>
      <c r="H3256" s="44">
        <v>217995.48000000007</v>
      </c>
      <c r="I3256" s="43">
        <v>200</v>
      </c>
      <c r="J3256" s="43">
        <v>263051</v>
      </c>
    </row>
    <row r="3257" spans="6:10" x14ac:dyDescent="0.25">
      <c r="F3257" s="56">
        <v>45985</v>
      </c>
      <c r="G3257" s="10">
        <f t="shared" si="47"/>
        <v>480886.44000000006</v>
      </c>
      <c r="H3257" s="44">
        <v>216995.48000000007</v>
      </c>
      <c r="I3257" s="43">
        <v>200</v>
      </c>
      <c r="J3257" s="43">
        <v>263690.96000000002</v>
      </c>
    </row>
    <row r="3258" spans="6:10" x14ac:dyDescent="0.25">
      <c r="F3258" s="56">
        <v>45994</v>
      </c>
      <c r="G3258" s="10">
        <f t="shared" si="47"/>
        <v>480886.41000000009</v>
      </c>
      <c r="H3258" s="44">
        <v>177866.45000000007</v>
      </c>
      <c r="I3258" s="43">
        <v>39329</v>
      </c>
      <c r="J3258" s="43">
        <v>263690.96000000002</v>
      </c>
    </row>
    <row r="3259" spans="6:10" x14ac:dyDescent="0.25">
      <c r="F3259" s="56">
        <v>45994</v>
      </c>
      <c r="G3259" s="10">
        <f t="shared" si="47"/>
        <v>480874.10000000009</v>
      </c>
      <c r="H3259" s="44">
        <v>177854.14000000007</v>
      </c>
      <c r="I3259" s="43">
        <v>39329</v>
      </c>
      <c r="J3259" s="43">
        <v>263690.96000000002</v>
      </c>
    </row>
    <row r="3260" spans="6:10" x14ac:dyDescent="0.25">
      <c r="F3260" s="56">
        <v>45994</v>
      </c>
      <c r="G3260" s="10">
        <f t="shared" si="47"/>
        <v>480832.40000000008</v>
      </c>
      <c r="H3260" s="44">
        <v>177812.44000000006</v>
      </c>
      <c r="I3260" s="43">
        <v>39329</v>
      </c>
      <c r="J3260" s="43">
        <v>263690.96000000002</v>
      </c>
    </row>
    <row r="3261" spans="6:10" x14ac:dyDescent="0.25">
      <c r="F3261" s="56">
        <v>45994</v>
      </c>
      <c r="G3261" s="10">
        <f t="shared" si="47"/>
        <v>480778.95000000007</v>
      </c>
      <c r="H3261" s="44">
        <v>177758.99000000005</v>
      </c>
      <c r="I3261" s="43">
        <v>39329</v>
      </c>
      <c r="J3261" s="43">
        <v>263690.96000000002</v>
      </c>
    </row>
    <row r="3262" spans="6:10" x14ac:dyDescent="0.25">
      <c r="F3262" s="56">
        <v>45994</v>
      </c>
      <c r="G3262" s="10">
        <f t="shared" si="47"/>
        <v>480704.6100000001</v>
      </c>
      <c r="H3262" s="44">
        <v>177684.65000000005</v>
      </c>
      <c r="I3262" s="43">
        <v>39329</v>
      </c>
      <c r="J3262" s="43">
        <v>263690.96000000002</v>
      </c>
    </row>
    <row r="3263" spans="6:10" x14ac:dyDescent="0.25">
      <c r="F3263" s="56">
        <v>45994</v>
      </c>
      <c r="G3263" s="10">
        <f t="shared" si="47"/>
        <v>480429.1100000001</v>
      </c>
      <c r="H3263" s="44">
        <v>177409.15000000005</v>
      </c>
      <c r="I3263" s="43">
        <v>39329</v>
      </c>
      <c r="J3263" s="43">
        <v>263690.96000000002</v>
      </c>
    </row>
    <row r="3264" spans="6:10" x14ac:dyDescent="0.25">
      <c r="F3264" s="56">
        <v>45994</v>
      </c>
      <c r="G3264" s="10">
        <f t="shared" si="47"/>
        <v>480294.71000000008</v>
      </c>
      <c r="H3264" s="44">
        <v>177274.75000000006</v>
      </c>
      <c r="I3264" s="43">
        <v>39329</v>
      </c>
      <c r="J3264" s="43">
        <v>263690.96000000002</v>
      </c>
    </row>
    <row r="3265" spans="2:10" x14ac:dyDescent="0.25">
      <c r="C3265"/>
      <c r="F3265" s="56">
        <v>45994</v>
      </c>
      <c r="G3265" s="10">
        <f t="shared" si="47"/>
        <v>480264.71000000008</v>
      </c>
      <c r="H3265" s="44">
        <v>177244.75000000006</v>
      </c>
      <c r="I3265" s="43">
        <v>39329</v>
      </c>
      <c r="J3265" s="43">
        <v>263690.96000000002</v>
      </c>
    </row>
    <row r="3266" spans="2:10" x14ac:dyDescent="0.25">
      <c r="B3266" s="74"/>
      <c r="F3266" s="56">
        <v>45994</v>
      </c>
      <c r="G3266" s="10">
        <f t="shared" si="47"/>
        <v>480147.57000000007</v>
      </c>
      <c r="H3266" s="44">
        <v>177127.61000000004</v>
      </c>
      <c r="I3266" s="43">
        <v>39329</v>
      </c>
      <c r="J3266" s="43">
        <v>263690.96000000002</v>
      </c>
    </row>
    <row r="3267" spans="2:10" x14ac:dyDescent="0.25">
      <c r="B3267" s="74"/>
      <c r="F3267" s="56">
        <v>45994</v>
      </c>
      <c r="G3267" s="10">
        <f t="shared" si="47"/>
        <v>480012.57000000007</v>
      </c>
      <c r="H3267" s="44">
        <v>176992.61000000004</v>
      </c>
      <c r="I3267" s="43">
        <v>39329</v>
      </c>
      <c r="J3267" s="43">
        <v>263690.96000000002</v>
      </c>
    </row>
    <row r="3268" spans="2:10" x14ac:dyDescent="0.25">
      <c r="B3268" s="74"/>
      <c r="F3268" s="56">
        <v>45994</v>
      </c>
      <c r="G3268" s="10">
        <f t="shared" si="47"/>
        <v>479948.82000000007</v>
      </c>
      <c r="H3268" s="44">
        <v>176928.86000000004</v>
      </c>
      <c r="I3268" s="43">
        <v>39329</v>
      </c>
      <c r="J3268" s="43">
        <v>263690.96000000002</v>
      </c>
    </row>
    <row r="3269" spans="2:10" x14ac:dyDescent="0.25">
      <c r="B3269" s="74"/>
      <c r="F3269" s="56">
        <v>45994</v>
      </c>
      <c r="G3269" s="10">
        <f t="shared" si="47"/>
        <v>477772.74000000011</v>
      </c>
      <c r="H3269" s="44">
        <v>174752.78000000006</v>
      </c>
      <c r="I3269" s="43">
        <v>39329</v>
      </c>
      <c r="J3269" s="43">
        <v>263690.96000000002</v>
      </c>
    </row>
    <row r="3270" spans="2:10" x14ac:dyDescent="0.25">
      <c r="B3270" s="74"/>
      <c r="F3270" s="56">
        <v>45994</v>
      </c>
      <c r="G3270" s="10">
        <f t="shared" si="47"/>
        <v>477727.75000000012</v>
      </c>
      <c r="H3270" s="44">
        <v>174707.79000000007</v>
      </c>
      <c r="I3270" s="43">
        <v>39329</v>
      </c>
      <c r="J3270" s="43">
        <v>263690.96000000002</v>
      </c>
    </row>
    <row r="3271" spans="2:10" x14ac:dyDescent="0.25">
      <c r="B3271" s="74"/>
      <c r="F3271" s="56">
        <v>45994</v>
      </c>
      <c r="G3271" s="10">
        <f t="shared" si="47"/>
        <v>477378.4800000001</v>
      </c>
      <c r="H3271" s="44">
        <v>174358.52000000008</v>
      </c>
      <c r="I3271" s="43">
        <v>39329</v>
      </c>
      <c r="J3271" s="43">
        <v>263690.96000000002</v>
      </c>
    </row>
    <row r="3272" spans="2:10" x14ac:dyDescent="0.25">
      <c r="B3272" s="74"/>
      <c r="F3272" s="56">
        <v>45994</v>
      </c>
      <c r="G3272" s="10">
        <f t="shared" si="47"/>
        <v>476851.82000000007</v>
      </c>
      <c r="H3272" s="44">
        <v>173831.86000000007</v>
      </c>
      <c r="I3272" s="43">
        <v>39329</v>
      </c>
      <c r="J3272" s="43">
        <v>263690.96000000002</v>
      </c>
    </row>
    <row r="3273" spans="2:10" x14ac:dyDescent="0.25">
      <c r="B3273" s="74"/>
      <c r="F3273" s="56">
        <v>45994</v>
      </c>
      <c r="G3273" s="10">
        <f t="shared" si="47"/>
        <v>476738.0400000001</v>
      </c>
      <c r="H3273" s="44">
        <v>173718.08000000007</v>
      </c>
      <c r="I3273" s="43">
        <v>39329</v>
      </c>
      <c r="J3273" s="43">
        <v>263690.96000000002</v>
      </c>
    </row>
    <row r="3274" spans="2:10" x14ac:dyDescent="0.25">
      <c r="B3274" s="74"/>
      <c r="F3274" s="56">
        <v>45994</v>
      </c>
      <c r="G3274" s="10">
        <f t="shared" si="47"/>
        <v>476119.47000000009</v>
      </c>
      <c r="H3274" s="44">
        <v>173099.51000000007</v>
      </c>
      <c r="I3274" s="43">
        <v>39329</v>
      </c>
      <c r="J3274" s="43">
        <v>263690.96000000002</v>
      </c>
    </row>
    <row r="3275" spans="2:10" x14ac:dyDescent="0.25">
      <c r="B3275" s="74"/>
      <c r="F3275" s="56">
        <v>45994</v>
      </c>
      <c r="G3275" s="10">
        <f t="shared" si="47"/>
        <v>476043.47000000009</v>
      </c>
      <c r="H3275" s="44">
        <v>173023.51000000007</v>
      </c>
      <c r="I3275" s="43">
        <v>39329</v>
      </c>
      <c r="J3275" s="43">
        <v>263690.96000000002</v>
      </c>
    </row>
    <row r="3276" spans="2:10" x14ac:dyDescent="0.25">
      <c r="B3276" s="74"/>
      <c r="F3276" s="56">
        <v>45994</v>
      </c>
      <c r="G3276" s="10">
        <f t="shared" si="47"/>
        <v>475787.65000000008</v>
      </c>
      <c r="H3276" s="44">
        <v>172767.69000000006</v>
      </c>
      <c r="I3276" s="43">
        <v>39329</v>
      </c>
      <c r="J3276" s="43">
        <v>263690.96000000002</v>
      </c>
    </row>
    <row r="3277" spans="2:10" x14ac:dyDescent="0.25">
      <c r="B3277" s="74"/>
      <c r="F3277" s="56">
        <v>45994</v>
      </c>
      <c r="G3277" s="10">
        <f t="shared" si="47"/>
        <v>475726.32000000007</v>
      </c>
      <c r="H3277" s="44">
        <v>172706.36000000007</v>
      </c>
      <c r="I3277" s="43">
        <v>39329</v>
      </c>
      <c r="J3277" s="43">
        <v>263690.96000000002</v>
      </c>
    </row>
    <row r="3278" spans="2:10" x14ac:dyDescent="0.25">
      <c r="B3278" s="74"/>
      <c r="F3278" s="56">
        <v>45994</v>
      </c>
      <c r="G3278" s="10">
        <f t="shared" si="47"/>
        <v>476669.8600000001</v>
      </c>
      <c r="H3278" s="44">
        <v>173649.90000000008</v>
      </c>
      <c r="I3278" s="43">
        <v>39329</v>
      </c>
      <c r="J3278" s="43">
        <v>263690.96000000002</v>
      </c>
    </row>
    <row r="3279" spans="2:10" x14ac:dyDescent="0.25">
      <c r="F3279" s="56">
        <v>45999</v>
      </c>
      <c r="G3279" s="10">
        <f t="shared" si="47"/>
        <v>437200.90000000014</v>
      </c>
      <c r="H3279" s="44">
        <v>173309.94000000009</v>
      </c>
      <c r="I3279" s="43">
        <v>200</v>
      </c>
      <c r="J3279" s="43">
        <v>263690.96000000002</v>
      </c>
    </row>
    <row r="3280" spans="2:10" x14ac:dyDescent="0.25">
      <c r="F3280" s="56">
        <v>45999</v>
      </c>
      <c r="G3280" s="10">
        <f t="shared" si="47"/>
        <v>437350.90000000014</v>
      </c>
      <c r="H3280" s="44">
        <v>173459.94000000009</v>
      </c>
      <c r="I3280" s="43">
        <v>200</v>
      </c>
      <c r="J3280" s="43">
        <v>263690.96000000002</v>
      </c>
    </row>
    <row r="3281" spans="6:10" x14ac:dyDescent="0.25">
      <c r="F3281" s="56">
        <v>45999</v>
      </c>
      <c r="G3281" s="10">
        <f t="shared" si="47"/>
        <v>438400.90000000014</v>
      </c>
      <c r="H3281" s="44">
        <v>174509.94000000009</v>
      </c>
      <c r="I3281" s="43">
        <v>200</v>
      </c>
      <c r="J3281" s="43">
        <v>263690.96000000002</v>
      </c>
    </row>
    <row r="3282" spans="6:10" x14ac:dyDescent="0.25">
      <c r="F3282" s="56">
        <v>45999</v>
      </c>
      <c r="G3282" s="10">
        <f t="shared" si="47"/>
        <v>438632.90000000014</v>
      </c>
      <c r="H3282" s="44">
        <v>174741.94000000009</v>
      </c>
      <c r="I3282" s="43">
        <v>200</v>
      </c>
      <c r="J3282" s="43">
        <v>263690.96000000002</v>
      </c>
    </row>
    <row r="3283" spans="6:10" x14ac:dyDescent="0.25">
      <c r="F3283" s="56">
        <v>45999</v>
      </c>
      <c r="G3283" s="10">
        <f t="shared" si="47"/>
        <v>439032.90000000014</v>
      </c>
      <c r="H3283" s="44">
        <v>175141.94000000009</v>
      </c>
      <c r="I3283" s="43">
        <v>200</v>
      </c>
      <c r="J3283" s="43">
        <v>263690.96000000002</v>
      </c>
    </row>
    <row r="3284" spans="6:10" x14ac:dyDescent="0.25">
      <c r="F3284" s="56">
        <v>45999</v>
      </c>
      <c r="G3284" s="10">
        <f t="shared" si="47"/>
        <v>439306.90000000014</v>
      </c>
      <c r="H3284" s="44">
        <v>175415.94000000009</v>
      </c>
      <c r="I3284" s="43">
        <v>200</v>
      </c>
      <c r="J3284" s="43">
        <v>263690.96000000002</v>
      </c>
    </row>
    <row r="3285" spans="6:10" x14ac:dyDescent="0.25">
      <c r="F3285" s="56">
        <v>45999</v>
      </c>
      <c r="G3285" s="10">
        <f t="shared" si="47"/>
        <v>439336.90000000014</v>
      </c>
      <c r="H3285" s="44">
        <v>175445.94000000009</v>
      </c>
      <c r="I3285" s="43">
        <v>200</v>
      </c>
      <c r="J3285" s="43">
        <v>263690.96000000002</v>
      </c>
    </row>
    <row r="3286" spans="6:10" x14ac:dyDescent="0.25">
      <c r="F3286" s="56">
        <v>45999</v>
      </c>
      <c r="G3286" s="10">
        <f t="shared" si="47"/>
        <v>449391.13000000012</v>
      </c>
      <c r="H3286" s="44">
        <v>185500.1700000001</v>
      </c>
      <c r="I3286" s="43">
        <v>200</v>
      </c>
      <c r="J3286" s="43">
        <v>263690.96000000002</v>
      </c>
    </row>
    <row r="3287" spans="6:10" x14ac:dyDescent="0.25">
      <c r="F3287" s="56">
        <v>45999</v>
      </c>
      <c r="G3287" s="10">
        <f t="shared" si="47"/>
        <v>449874.13000000012</v>
      </c>
      <c r="H3287" s="44">
        <v>185983.1700000001</v>
      </c>
      <c r="I3287" s="43">
        <v>200</v>
      </c>
      <c r="J3287" s="43">
        <v>263690.96000000002</v>
      </c>
    </row>
    <row r="3288" spans="6:10" x14ac:dyDescent="0.25">
      <c r="F3288" s="56">
        <v>45999</v>
      </c>
      <c r="G3288" s="10">
        <f t="shared" si="47"/>
        <v>450874.13000000012</v>
      </c>
      <c r="H3288" s="44">
        <v>186983.1700000001</v>
      </c>
      <c r="I3288" s="43">
        <v>200</v>
      </c>
      <c r="J3288" s="43">
        <v>263690.96000000002</v>
      </c>
    </row>
    <row r="3289" spans="6:10" x14ac:dyDescent="0.25">
      <c r="F3289" s="56">
        <v>45999</v>
      </c>
      <c r="G3289" s="10">
        <f t="shared" si="47"/>
        <v>451374.13000000012</v>
      </c>
      <c r="H3289" s="44">
        <v>187483.1700000001</v>
      </c>
      <c r="I3289" s="43">
        <v>200</v>
      </c>
      <c r="J3289" s="43">
        <v>263690.96000000002</v>
      </c>
    </row>
    <row r="3290" spans="6:10" x14ac:dyDescent="0.25">
      <c r="F3290" s="56">
        <v>45999</v>
      </c>
      <c r="G3290" s="10">
        <f t="shared" si="47"/>
        <v>450774.13000000012</v>
      </c>
      <c r="H3290" s="44">
        <v>186883.1700000001</v>
      </c>
      <c r="I3290" s="43">
        <v>200</v>
      </c>
      <c r="J3290" s="43">
        <v>263690.96000000002</v>
      </c>
    </row>
    <row r="3291" spans="6:10" x14ac:dyDescent="0.25">
      <c r="F3291" s="56">
        <v>45999</v>
      </c>
      <c r="G3291" s="10">
        <f t="shared" si="47"/>
        <v>451024.13000000012</v>
      </c>
      <c r="H3291" s="44">
        <v>187133.1700000001</v>
      </c>
      <c r="I3291" s="43">
        <v>200</v>
      </c>
      <c r="J3291" s="43">
        <v>263690.96000000002</v>
      </c>
    </row>
    <row r="3292" spans="6:10" x14ac:dyDescent="0.25">
      <c r="F3292" s="56">
        <v>45999</v>
      </c>
      <c r="G3292" s="10">
        <f t="shared" si="47"/>
        <v>450674.76000000013</v>
      </c>
      <c r="H3292" s="44">
        <v>186783.8000000001</v>
      </c>
      <c r="I3292" s="43">
        <v>200</v>
      </c>
      <c r="J3292" s="43">
        <v>263690.96000000002</v>
      </c>
    </row>
    <row r="3293" spans="6:10" x14ac:dyDescent="0.25">
      <c r="F3293" s="56">
        <v>45999</v>
      </c>
      <c r="G3293" s="10">
        <f t="shared" si="47"/>
        <v>450141.55000000016</v>
      </c>
      <c r="H3293" s="44">
        <v>186250.59000000011</v>
      </c>
      <c r="I3293" s="43">
        <v>200</v>
      </c>
      <c r="J3293" s="43">
        <v>263690.96000000002</v>
      </c>
    </row>
    <row r="3294" spans="6:10" x14ac:dyDescent="0.25">
      <c r="F3294" s="56">
        <v>45999</v>
      </c>
      <c r="G3294" s="10">
        <f t="shared" si="47"/>
        <v>450076.55000000016</v>
      </c>
      <c r="H3294" s="44">
        <v>186185.59000000011</v>
      </c>
      <c r="I3294" s="43">
        <v>200</v>
      </c>
      <c r="J3294" s="43">
        <v>263690.96000000002</v>
      </c>
    </row>
    <row r="3295" spans="6:10" x14ac:dyDescent="0.25">
      <c r="F3295" s="56">
        <v>45999</v>
      </c>
      <c r="G3295" s="10">
        <f t="shared" si="47"/>
        <v>449910.99000000011</v>
      </c>
      <c r="H3295" s="44">
        <v>186020.03000000012</v>
      </c>
      <c r="I3295" s="43">
        <v>200</v>
      </c>
      <c r="J3295" s="43">
        <v>263690.96000000002</v>
      </c>
    </row>
    <row r="3296" spans="6:10" x14ac:dyDescent="0.25">
      <c r="F3296" s="56">
        <v>45999</v>
      </c>
      <c r="G3296" s="10">
        <f t="shared" si="47"/>
        <v>449669.49000000011</v>
      </c>
      <c r="H3296" s="44">
        <v>185778.53000000012</v>
      </c>
      <c r="I3296" s="43">
        <v>200</v>
      </c>
      <c r="J3296" s="43">
        <v>263690.96000000002</v>
      </c>
    </row>
    <row r="3297" spans="6:10" x14ac:dyDescent="0.25">
      <c r="F3297" s="56">
        <v>45999</v>
      </c>
      <c r="G3297" s="10">
        <f t="shared" si="47"/>
        <v>449224.49000000011</v>
      </c>
      <c r="H3297" s="44">
        <v>185333.53000000012</v>
      </c>
      <c r="I3297" s="43">
        <v>200</v>
      </c>
      <c r="J3297" s="43">
        <v>263690.96000000002</v>
      </c>
    </row>
    <row r="3298" spans="6:10" x14ac:dyDescent="0.25">
      <c r="F3298" s="56">
        <v>45999</v>
      </c>
      <c r="G3298" s="10">
        <f t="shared" si="47"/>
        <v>448502.60000000009</v>
      </c>
      <c r="H3298" s="44">
        <v>184611.6400000001</v>
      </c>
      <c r="I3298" s="43">
        <v>200</v>
      </c>
      <c r="J3298" s="43">
        <v>263690.96000000002</v>
      </c>
    </row>
    <row r="3299" spans="6:10" x14ac:dyDescent="0.25">
      <c r="F3299" s="56">
        <v>45999</v>
      </c>
      <c r="G3299" s="10">
        <f t="shared" si="47"/>
        <v>448442.60000000009</v>
      </c>
      <c r="H3299" s="44">
        <v>184551.6400000001</v>
      </c>
      <c r="I3299" s="43">
        <v>200</v>
      </c>
      <c r="J3299" s="43">
        <v>263690.96000000002</v>
      </c>
    </row>
    <row r="3300" spans="6:10" x14ac:dyDescent="0.25">
      <c r="F3300" s="56">
        <v>45999</v>
      </c>
      <c r="G3300" s="10">
        <f t="shared" si="47"/>
        <v>448421.60000000009</v>
      </c>
      <c r="H3300" s="44">
        <v>184530.6400000001</v>
      </c>
      <c r="I3300" s="43">
        <v>200</v>
      </c>
      <c r="J3300" s="43">
        <v>263690.96000000002</v>
      </c>
    </row>
    <row r="3301" spans="6:10" x14ac:dyDescent="0.25">
      <c r="F3301" s="56">
        <v>45999</v>
      </c>
      <c r="G3301" s="10">
        <f t="shared" si="47"/>
        <v>448335.64000000013</v>
      </c>
      <c r="H3301" s="44">
        <v>184444.68000000011</v>
      </c>
      <c r="I3301" s="43">
        <v>200</v>
      </c>
      <c r="J3301" s="43">
        <v>263690.96000000002</v>
      </c>
    </row>
    <row r="3302" spans="6:10" x14ac:dyDescent="0.25">
      <c r="F3302" s="56">
        <v>45999</v>
      </c>
      <c r="G3302" s="10">
        <f t="shared" si="47"/>
        <v>448174.19000000012</v>
      </c>
      <c r="H3302" s="44">
        <v>184283.2300000001</v>
      </c>
      <c r="I3302" s="43">
        <v>200</v>
      </c>
      <c r="J3302" s="43">
        <v>263690.96000000002</v>
      </c>
    </row>
    <row r="3303" spans="6:10" x14ac:dyDescent="0.25">
      <c r="F3303" s="56">
        <v>45999</v>
      </c>
      <c r="G3303" s="10">
        <f t="shared" si="47"/>
        <v>448107.57000000012</v>
      </c>
      <c r="H3303" s="44">
        <v>184216.6100000001</v>
      </c>
      <c r="I3303" s="43">
        <v>200</v>
      </c>
      <c r="J3303" s="43">
        <v>263690.96000000002</v>
      </c>
    </row>
    <row r="3304" spans="6:10" x14ac:dyDescent="0.25">
      <c r="F3304" s="56">
        <v>45999</v>
      </c>
      <c r="G3304" s="10">
        <f t="shared" si="47"/>
        <v>448107.57000000012</v>
      </c>
      <c r="H3304" s="44">
        <v>184216.6100000001</v>
      </c>
      <c r="I3304" s="43">
        <v>200</v>
      </c>
      <c r="J3304" s="43">
        <v>263690.96000000002</v>
      </c>
    </row>
    <row r="3305" spans="6:10" x14ac:dyDescent="0.25">
      <c r="F3305" s="56">
        <v>45999</v>
      </c>
      <c r="G3305" s="10">
        <f t="shared" si="47"/>
        <v>448107.57000000012</v>
      </c>
      <c r="H3305" s="44">
        <v>184216.6100000001</v>
      </c>
      <c r="I3305" s="43">
        <v>200</v>
      </c>
      <c r="J3305" s="43">
        <v>263690.96000000002</v>
      </c>
    </row>
    <row r="3306" spans="6:10" x14ac:dyDescent="0.25">
      <c r="F3306" s="56">
        <v>45999</v>
      </c>
      <c r="G3306" s="10">
        <f t="shared" si="47"/>
        <v>448204.07000000012</v>
      </c>
      <c r="H3306" s="44">
        <v>184313.1100000001</v>
      </c>
      <c r="I3306" s="43">
        <v>200</v>
      </c>
      <c r="J3306" s="43">
        <v>263690.96000000002</v>
      </c>
    </row>
    <row r="3307" spans="6:10" x14ac:dyDescent="0.25">
      <c r="F3307" s="56">
        <v>45999</v>
      </c>
      <c r="G3307" s="10">
        <f t="shared" si="47"/>
        <v>458604.27000000014</v>
      </c>
      <c r="H3307" s="44">
        <v>194713.31000000011</v>
      </c>
      <c r="I3307" s="43">
        <v>200</v>
      </c>
      <c r="J3307" s="43">
        <v>263690.96000000002</v>
      </c>
    </row>
    <row r="3308" spans="6:10" x14ac:dyDescent="0.25">
      <c r="F3308" s="56">
        <v>45999</v>
      </c>
      <c r="G3308" s="10">
        <f t="shared" ref="G3308:G3371" si="48">H3308+I3308+J3308</f>
        <v>465074.05000000016</v>
      </c>
      <c r="H3308" s="44">
        <v>201183.09000000011</v>
      </c>
      <c r="I3308" s="43">
        <v>200</v>
      </c>
      <c r="J3308" s="43">
        <v>263690.96000000002</v>
      </c>
    </row>
    <row r="3309" spans="6:10" x14ac:dyDescent="0.25">
      <c r="F3309" s="56">
        <v>45999</v>
      </c>
      <c r="G3309" s="10">
        <f t="shared" si="48"/>
        <v>465268.21000000014</v>
      </c>
      <c r="H3309" s="44">
        <v>201377.25000000012</v>
      </c>
      <c r="I3309" s="43">
        <v>200</v>
      </c>
      <c r="J3309" s="43">
        <v>263690.96000000002</v>
      </c>
    </row>
    <row r="3310" spans="6:10" x14ac:dyDescent="0.25">
      <c r="F3310" s="56">
        <v>45999</v>
      </c>
      <c r="G3310" s="10">
        <f t="shared" si="48"/>
        <v>501535.41000000015</v>
      </c>
      <c r="H3310" s="44">
        <v>237644.45000000013</v>
      </c>
      <c r="I3310" s="43">
        <v>200</v>
      </c>
      <c r="J3310" s="43">
        <v>263690.96000000002</v>
      </c>
    </row>
    <row r="3311" spans="6:10" x14ac:dyDescent="0.25">
      <c r="F3311" s="56">
        <v>45999</v>
      </c>
      <c r="G3311" s="10">
        <f t="shared" si="48"/>
        <v>501635.01000000013</v>
      </c>
      <c r="H3311" s="44">
        <v>237744.05000000013</v>
      </c>
      <c r="I3311" s="43">
        <v>200</v>
      </c>
      <c r="J3311" s="43">
        <v>263690.96000000002</v>
      </c>
    </row>
    <row r="3312" spans="6:10" x14ac:dyDescent="0.25">
      <c r="F3312" s="56">
        <v>46006</v>
      </c>
      <c r="G3312" s="10">
        <f t="shared" si="48"/>
        <v>539967.01000000024</v>
      </c>
      <c r="H3312" s="44">
        <v>237816.05000000013</v>
      </c>
      <c r="I3312" s="43">
        <v>38460</v>
      </c>
      <c r="J3312" s="43">
        <v>263690.96000000002</v>
      </c>
    </row>
    <row r="3313" spans="6:10" x14ac:dyDescent="0.25">
      <c r="F3313" s="56">
        <v>46006</v>
      </c>
      <c r="G3313" s="10">
        <f t="shared" si="48"/>
        <v>539987.48000000021</v>
      </c>
      <c r="H3313" s="44">
        <v>237836.52000000014</v>
      </c>
      <c r="I3313" s="43">
        <v>38460</v>
      </c>
      <c r="J3313" s="43">
        <v>263690.96000000002</v>
      </c>
    </row>
    <row r="3314" spans="6:10" x14ac:dyDescent="0.25">
      <c r="F3314" s="56">
        <v>46006</v>
      </c>
      <c r="G3314" s="10">
        <f t="shared" si="48"/>
        <v>539987.7200000002</v>
      </c>
      <c r="H3314" s="44">
        <v>237836.76000000013</v>
      </c>
      <c r="I3314" s="43">
        <v>38460</v>
      </c>
      <c r="J3314" s="43">
        <v>263690.96000000002</v>
      </c>
    </row>
    <row r="3315" spans="6:10" x14ac:dyDescent="0.25">
      <c r="F3315" s="56">
        <v>46006</v>
      </c>
      <c r="G3315" s="10">
        <f t="shared" si="48"/>
        <v>539752.2200000002</v>
      </c>
      <c r="H3315" s="44">
        <v>237601.26000000013</v>
      </c>
      <c r="I3315" s="43">
        <v>38460</v>
      </c>
      <c r="J3315" s="43">
        <v>263690.96000000002</v>
      </c>
    </row>
    <row r="3316" spans="6:10" x14ac:dyDescent="0.25">
      <c r="F3316" s="56">
        <v>46006</v>
      </c>
      <c r="G3316" s="10">
        <f t="shared" si="48"/>
        <v>539682.13000000012</v>
      </c>
      <c r="H3316" s="44">
        <v>237531.17000000013</v>
      </c>
      <c r="I3316" s="43">
        <v>38460</v>
      </c>
      <c r="J3316" s="43">
        <v>263690.96000000002</v>
      </c>
    </row>
    <row r="3317" spans="6:10" x14ac:dyDescent="0.25">
      <c r="F3317" s="56">
        <v>46006</v>
      </c>
      <c r="G3317" s="10">
        <f t="shared" si="48"/>
        <v>539643.13000000012</v>
      </c>
      <c r="H3317" s="44">
        <v>237492.17000000013</v>
      </c>
      <c r="I3317" s="43">
        <v>38460</v>
      </c>
      <c r="J3317" s="43">
        <v>263690.96000000002</v>
      </c>
    </row>
    <row r="3318" spans="6:10" x14ac:dyDescent="0.25">
      <c r="F3318" s="56">
        <v>46006</v>
      </c>
      <c r="G3318" s="10">
        <f t="shared" si="48"/>
        <v>539518.13000000012</v>
      </c>
      <c r="H3318" s="44">
        <v>237367.17000000013</v>
      </c>
      <c r="I3318" s="43">
        <v>38460</v>
      </c>
      <c r="J3318" s="43">
        <v>263690.96000000002</v>
      </c>
    </row>
    <row r="3319" spans="6:10" x14ac:dyDescent="0.25">
      <c r="F3319" s="56">
        <v>46006</v>
      </c>
      <c r="G3319" s="10">
        <f t="shared" si="48"/>
        <v>539348.13000000012</v>
      </c>
      <c r="H3319" s="44">
        <v>237197.17000000013</v>
      </c>
      <c r="I3319" s="43">
        <v>38460</v>
      </c>
      <c r="J3319" s="43">
        <v>263690.96000000002</v>
      </c>
    </row>
    <row r="3320" spans="6:10" x14ac:dyDescent="0.25">
      <c r="F3320" s="56">
        <v>46006</v>
      </c>
      <c r="G3320" s="10">
        <f t="shared" si="48"/>
        <v>539180.88000000012</v>
      </c>
      <c r="H3320" s="44">
        <v>237029.92000000013</v>
      </c>
      <c r="I3320" s="43">
        <v>38460</v>
      </c>
      <c r="J3320" s="43">
        <v>263690.96000000002</v>
      </c>
    </row>
    <row r="3321" spans="6:10" x14ac:dyDescent="0.25">
      <c r="F3321" s="56">
        <v>46006</v>
      </c>
      <c r="G3321" s="10">
        <f t="shared" si="48"/>
        <v>539032.00000000023</v>
      </c>
      <c r="H3321" s="44">
        <v>236881.04000000012</v>
      </c>
      <c r="I3321" s="43">
        <v>38460</v>
      </c>
      <c r="J3321" s="43">
        <v>263690.96000000002</v>
      </c>
    </row>
    <row r="3322" spans="6:10" x14ac:dyDescent="0.25">
      <c r="F3322" s="56">
        <v>46006</v>
      </c>
      <c r="G3322" s="10">
        <f t="shared" si="48"/>
        <v>538769.00000000023</v>
      </c>
      <c r="H3322" s="44">
        <v>236618.04000000012</v>
      </c>
      <c r="I3322" s="43">
        <v>38460</v>
      </c>
      <c r="J3322" s="43">
        <v>263690.96000000002</v>
      </c>
    </row>
    <row r="3323" spans="6:10" x14ac:dyDescent="0.25">
      <c r="F3323" s="56">
        <v>46006</v>
      </c>
      <c r="G3323" s="10">
        <f t="shared" si="48"/>
        <v>538619.00000000023</v>
      </c>
      <c r="H3323" s="44">
        <v>236468.04000000012</v>
      </c>
      <c r="I3323" s="43">
        <v>38460</v>
      </c>
      <c r="J3323" s="43">
        <v>263690.96000000002</v>
      </c>
    </row>
    <row r="3324" spans="6:10" x14ac:dyDescent="0.25">
      <c r="F3324" s="56">
        <v>46006</v>
      </c>
      <c r="G3324" s="10">
        <f t="shared" si="48"/>
        <v>538283.85000000009</v>
      </c>
      <c r="H3324" s="44">
        <v>236132.89000000013</v>
      </c>
      <c r="I3324" s="43">
        <v>38460</v>
      </c>
      <c r="J3324" s="43">
        <v>263690.96000000002</v>
      </c>
    </row>
    <row r="3325" spans="6:10" x14ac:dyDescent="0.25">
      <c r="F3325" s="56">
        <v>46006</v>
      </c>
      <c r="G3325" s="10">
        <f t="shared" si="48"/>
        <v>538230.33000000007</v>
      </c>
      <c r="H3325" s="44">
        <v>236079.37000000014</v>
      </c>
      <c r="I3325" s="43">
        <v>38460</v>
      </c>
      <c r="J3325" s="43">
        <v>263690.96000000002</v>
      </c>
    </row>
    <row r="3326" spans="6:10" x14ac:dyDescent="0.25">
      <c r="F3326" s="56">
        <v>46006</v>
      </c>
      <c r="G3326" s="10">
        <f t="shared" si="48"/>
        <v>536219.13000000012</v>
      </c>
      <c r="H3326" s="44">
        <v>234068.17000000013</v>
      </c>
      <c r="I3326" s="43">
        <v>38460</v>
      </c>
      <c r="J3326" s="43">
        <v>263690.96000000002</v>
      </c>
    </row>
    <row r="3327" spans="6:10" x14ac:dyDescent="0.25">
      <c r="F3327" s="56">
        <v>46006</v>
      </c>
      <c r="G3327" s="10">
        <f t="shared" si="48"/>
        <v>536129.2200000002</v>
      </c>
      <c r="H3327" s="44">
        <v>233978.26000000013</v>
      </c>
      <c r="I3327" s="43">
        <v>38460</v>
      </c>
      <c r="J3327" s="43">
        <v>263690.96000000002</v>
      </c>
    </row>
    <row r="3328" spans="6:10" x14ac:dyDescent="0.25">
      <c r="F3328" s="56">
        <v>46006</v>
      </c>
      <c r="G3328" s="10">
        <f t="shared" si="48"/>
        <v>497869.41000000015</v>
      </c>
      <c r="H3328" s="44">
        <v>195718.45000000013</v>
      </c>
      <c r="I3328" s="43">
        <v>38460</v>
      </c>
      <c r="J3328" s="43">
        <v>263690.96000000002</v>
      </c>
    </row>
    <row r="3329" spans="2:10" x14ac:dyDescent="0.25">
      <c r="C3329"/>
      <c r="F3329" s="56">
        <v>46006</v>
      </c>
      <c r="G3329" s="10">
        <f t="shared" si="48"/>
        <v>498077.41000000015</v>
      </c>
      <c r="H3329" s="44">
        <v>195926.45000000013</v>
      </c>
      <c r="I3329" s="43">
        <v>38460</v>
      </c>
      <c r="J3329" s="43">
        <v>263690.96000000002</v>
      </c>
    </row>
    <row r="3330" spans="2:10" x14ac:dyDescent="0.25">
      <c r="B3330" s="74"/>
      <c r="F3330" s="56">
        <v>46006</v>
      </c>
      <c r="G3330" s="10">
        <f t="shared" si="48"/>
        <v>497077.41000000015</v>
      </c>
      <c r="H3330" s="44">
        <v>194926.45000000013</v>
      </c>
      <c r="I3330" s="43">
        <v>38460</v>
      </c>
      <c r="J3330" s="43">
        <v>263690.96000000002</v>
      </c>
    </row>
    <row r="3331" spans="2:10" x14ac:dyDescent="0.25">
      <c r="B3331" s="74"/>
      <c r="F3331" s="56">
        <v>46006</v>
      </c>
      <c r="G3331" s="10">
        <f t="shared" si="48"/>
        <v>497102.08000000019</v>
      </c>
      <c r="H3331" s="44">
        <v>194951.12000000014</v>
      </c>
      <c r="I3331" s="43">
        <v>38460</v>
      </c>
      <c r="J3331" s="43">
        <v>263690.96000000002</v>
      </c>
    </row>
    <row r="3332" spans="2:10" x14ac:dyDescent="0.25">
      <c r="B3332" s="74"/>
      <c r="F3332" s="56">
        <v>46006</v>
      </c>
      <c r="G3332" s="10">
        <f t="shared" si="48"/>
        <v>489812.08000000019</v>
      </c>
      <c r="H3332" s="44">
        <v>187661.12000000014</v>
      </c>
      <c r="I3332" s="43">
        <v>38460</v>
      </c>
      <c r="J3332" s="43">
        <v>263690.96000000002</v>
      </c>
    </row>
    <row r="3333" spans="2:10" x14ac:dyDescent="0.25">
      <c r="B3333" s="74"/>
      <c r="F3333" s="56">
        <v>46010</v>
      </c>
      <c r="G3333" s="10">
        <f t="shared" si="48"/>
        <v>451561.91000000015</v>
      </c>
      <c r="H3333" s="44">
        <v>187670.95000000013</v>
      </c>
      <c r="I3333" s="43">
        <v>200</v>
      </c>
      <c r="J3333" s="43">
        <v>263690.96000000002</v>
      </c>
    </row>
    <row r="3334" spans="2:10" x14ac:dyDescent="0.25">
      <c r="B3334" s="74"/>
      <c r="F3334" s="56">
        <v>46010</v>
      </c>
      <c r="G3334" s="10">
        <f t="shared" si="48"/>
        <v>451661.91000000015</v>
      </c>
      <c r="H3334" s="44">
        <v>187770.95000000013</v>
      </c>
      <c r="I3334" s="43">
        <v>200</v>
      </c>
      <c r="J3334" s="43">
        <v>263690.96000000002</v>
      </c>
    </row>
    <row r="3335" spans="2:10" x14ac:dyDescent="0.25">
      <c r="B3335" s="74"/>
      <c r="F3335" s="56">
        <v>46010</v>
      </c>
      <c r="G3335" s="10">
        <f t="shared" si="48"/>
        <v>450813.03000000014</v>
      </c>
      <c r="H3335" s="44">
        <v>186922.07000000012</v>
      </c>
      <c r="I3335" s="43">
        <v>200</v>
      </c>
      <c r="J3335" s="43">
        <v>263690.96000000002</v>
      </c>
    </row>
    <row r="3336" spans="2:10" x14ac:dyDescent="0.25">
      <c r="B3336" s="74"/>
      <c r="F3336" s="56">
        <v>46010</v>
      </c>
      <c r="G3336" s="10">
        <f t="shared" si="48"/>
        <v>451313.03000000014</v>
      </c>
      <c r="H3336" s="44">
        <v>187422.07000000012</v>
      </c>
      <c r="I3336" s="43">
        <v>200</v>
      </c>
      <c r="J3336" s="43">
        <v>263690.96000000002</v>
      </c>
    </row>
    <row r="3337" spans="2:10" x14ac:dyDescent="0.25">
      <c r="B3337" s="74"/>
      <c r="F3337" s="56">
        <v>46010</v>
      </c>
      <c r="G3337" s="10">
        <f t="shared" si="48"/>
        <v>451663.03000000014</v>
      </c>
      <c r="H3337" s="44">
        <v>187772.07000000012</v>
      </c>
      <c r="I3337" s="43">
        <v>200</v>
      </c>
      <c r="J3337" s="43">
        <v>263690.96000000002</v>
      </c>
    </row>
    <row r="3338" spans="2:10" x14ac:dyDescent="0.25">
      <c r="B3338" s="74"/>
      <c r="F3338" s="56">
        <v>46010</v>
      </c>
      <c r="G3338" s="10">
        <f t="shared" si="48"/>
        <v>451807.03000000014</v>
      </c>
      <c r="H3338" s="44">
        <v>187916.07000000012</v>
      </c>
      <c r="I3338" s="43">
        <v>200</v>
      </c>
      <c r="J3338" s="43">
        <v>263690.96000000002</v>
      </c>
    </row>
    <row r="3339" spans="2:10" x14ac:dyDescent="0.25">
      <c r="B3339" s="74"/>
      <c r="F3339" s="56">
        <v>46010</v>
      </c>
      <c r="G3339" s="10">
        <f t="shared" si="48"/>
        <v>451832.03000000014</v>
      </c>
      <c r="H3339" s="44">
        <v>187941.07000000012</v>
      </c>
      <c r="I3339" s="43">
        <v>200</v>
      </c>
      <c r="J3339" s="43">
        <v>263690.96000000002</v>
      </c>
    </row>
    <row r="3340" spans="2:10" x14ac:dyDescent="0.25">
      <c r="B3340" s="74"/>
      <c r="F3340" s="56">
        <v>46010</v>
      </c>
      <c r="G3340" s="10">
        <f t="shared" si="48"/>
        <v>452144.03000000014</v>
      </c>
      <c r="H3340" s="44">
        <v>188253.07000000012</v>
      </c>
      <c r="I3340" s="43">
        <v>200</v>
      </c>
      <c r="J3340" s="43">
        <v>263690.96000000002</v>
      </c>
    </row>
    <row r="3341" spans="2:10" x14ac:dyDescent="0.25">
      <c r="B3341" s="74"/>
      <c r="F3341" s="56">
        <v>46010</v>
      </c>
      <c r="G3341" s="10">
        <f t="shared" si="48"/>
        <v>472738.85000000015</v>
      </c>
      <c r="H3341" s="44">
        <v>208847.89000000013</v>
      </c>
      <c r="I3341" s="43">
        <v>200</v>
      </c>
      <c r="J3341" s="43">
        <v>263690.96000000002</v>
      </c>
    </row>
    <row r="3342" spans="2:10" x14ac:dyDescent="0.25">
      <c r="B3342" s="74"/>
      <c r="F3342" s="56">
        <v>46010</v>
      </c>
      <c r="G3342" s="10">
        <f t="shared" si="48"/>
        <v>472838.45000000019</v>
      </c>
      <c r="H3342" s="44">
        <v>208947.49000000014</v>
      </c>
      <c r="I3342" s="43">
        <v>200</v>
      </c>
      <c r="J3342" s="43">
        <v>263690.96000000002</v>
      </c>
    </row>
    <row r="3343" spans="2:10" x14ac:dyDescent="0.25">
      <c r="F3343" s="56">
        <v>46010</v>
      </c>
      <c r="G3343" s="10">
        <f t="shared" si="48"/>
        <v>472498.07000000018</v>
      </c>
      <c r="H3343" s="44">
        <v>208607.11000000013</v>
      </c>
      <c r="I3343" s="43">
        <v>200</v>
      </c>
      <c r="J3343" s="43">
        <v>263690.96000000002</v>
      </c>
    </row>
    <row r="3344" spans="2:10" x14ac:dyDescent="0.25">
      <c r="F3344" s="56">
        <v>46010</v>
      </c>
      <c r="G3344" s="10">
        <f t="shared" si="48"/>
        <v>469580.18000000017</v>
      </c>
      <c r="H3344" s="44">
        <v>205689.22000000012</v>
      </c>
      <c r="I3344" s="43">
        <v>200</v>
      </c>
      <c r="J3344" s="43">
        <v>263690.96000000002</v>
      </c>
    </row>
    <row r="3345" spans="6:10" x14ac:dyDescent="0.25">
      <c r="F3345" s="56">
        <v>46010</v>
      </c>
      <c r="G3345" s="10">
        <f t="shared" si="48"/>
        <v>469579.18000000017</v>
      </c>
      <c r="H3345" s="44">
        <v>205688.22000000012</v>
      </c>
      <c r="I3345" s="43">
        <v>200</v>
      </c>
      <c r="J3345" s="43">
        <v>263690.96000000002</v>
      </c>
    </row>
    <row r="3346" spans="6:10" x14ac:dyDescent="0.25">
      <c r="F3346" s="56">
        <v>46010</v>
      </c>
      <c r="G3346" s="10">
        <f t="shared" si="48"/>
        <v>467478.52000000014</v>
      </c>
      <c r="H3346" s="44">
        <v>203587.56000000011</v>
      </c>
      <c r="I3346" s="43">
        <v>200</v>
      </c>
      <c r="J3346" s="43">
        <v>263690.96000000002</v>
      </c>
    </row>
    <row r="3347" spans="6:10" x14ac:dyDescent="0.25">
      <c r="F3347" s="56">
        <v>46010</v>
      </c>
      <c r="G3347" s="10">
        <f t="shared" si="48"/>
        <v>461843.53000000014</v>
      </c>
      <c r="H3347" s="44">
        <v>197952.57000000012</v>
      </c>
      <c r="I3347" s="43">
        <v>200</v>
      </c>
      <c r="J3347" s="43">
        <v>263690.96000000002</v>
      </c>
    </row>
    <row r="3348" spans="6:10" x14ac:dyDescent="0.25">
      <c r="F3348" s="56">
        <v>46010</v>
      </c>
      <c r="G3348" s="10">
        <f t="shared" si="48"/>
        <v>441447.09000000014</v>
      </c>
      <c r="H3348" s="44">
        <v>177556.13000000012</v>
      </c>
      <c r="I3348" s="43">
        <v>200</v>
      </c>
      <c r="J3348" s="43">
        <v>263690.96000000002</v>
      </c>
    </row>
    <row r="3349" spans="6:10" x14ac:dyDescent="0.25">
      <c r="F3349" s="56">
        <v>46010</v>
      </c>
      <c r="G3349" s="10">
        <f t="shared" si="48"/>
        <v>440837.09000000014</v>
      </c>
      <c r="H3349" s="44">
        <v>176946.13000000012</v>
      </c>
      <c r="I3349" s="43">
        <v>200</v>
      </c>
      <c r="J3349" s="43">
        <v>263690.96000000002</v>
      </c>
    </row>
    <row r="3350" spans="6:10" x14ac:dyDescent="0.25">
      <c r="F3350" s="56">
        <v>46010</v>
      </c>
      <c r="G3350" s="10">
        <f t="shared" si="48"/>
        <v>440936.69000000018</v>
      </c>
      <c r="H3350" s="44">
        <v>177045.73000000013</v>
      </c>
      <c r="I3350" s="43">
        <v>200</v>
      </c>
      <c r="J3350" s="43">
        <v>263690.96000000002</v>
      </c>
    </row>
    <row r="3351" spans="6:10" x14ac:dyDescent="0.25">
      <c r="F3351" s="56">
        <v>46010</v>
      </c>
      <c r="G3351" s="10">
        <f t="shared" si="48"/>
        <v>441260.76000000013</v>
      </c>
      <c r="H3351" s="44">
        <v>177369.80000000013</v>
      </c>
      <c r="I3351" s="43">
        <v>200</v>
      </c>
      <c r="J3351" s="43">
        <v>263690.96000000002</v>
      </c>
    </row>
    <row r="3352" spans="6:10" x14ac:dyDescent="0.25">
      <c r="F3352" s="56">
        <v>46022</v>
      </c>
      <c r="G3352" s="10">
        <f t="shared" si="48"/>
        <v>441261.01000000013</v>
      </c>
      <c r="H3352" s="44">
        <v>141821.32000000012</v>
      </c>
      <c r="I3352" s="43">
        <v>35748.730000000003</v>
      </c>
      <c r="J3352" s="43">
        <v>263690.96000000002</v>
      </c>
    </row>
    <row r="3353" spans="6:10" x14ac:dyDescent="0.25">
      <c r="F3353" s="56">
        <v>46022</v>
      </c>
      <c r="G3353" s="10">
        <f t="shared" si="48"/>
        <v>441231.02000000014</v>
      </c>
      <c r="H3353" s="44">
        <v>141791.33000000013</v>
      </c>
      <c r="I3353" s="43">
        <v>35748.730000000003</v>
      </c>
      <c r="J3353" s="43">
        <v>263690.96000000002</v>
      </c>
    </row>
    <row r="3354" spans="6:10" x14ac:dyDescent="0.25">
      <c r="F3354" s="56">
        <v>46022</v>
      </c>
      <c r="G3354" s="10">
        <f t="shared" si="48"/>
        <v>441378.7200000002</v>
      </c>
      <c r="H3354" s="44">
        <v>141939.03000000014</v>
      </c>
      <c r="I3354" s="43">
        <v>35748.730000000003</v>
      </c>
      <c r="J3354" s="43">
        <v>263690.96000000002</v>
      </c>
    </row>
    <row r="3355" spans="6:10" x14ac:dyDescent="0.25">
      <c r="F3355" s="56">
        <v>46022</v>
      </c>
      <c r="G3355" s="10">
        <f t="shared" si="48"/>
        <v>442386.54000000015</v>
      </c>
      <c r="H3355" s="44">
        <v>142284.03000000014</v>
      </c>
      <c r="I3355" s="43">
        <v>35748.730000000003</v>
      </c>
      <c r="J3355" s="43">
        <v>264353.78000000003</v>
      </c>
    </row>
    <row r="3356" spans="6:10" x14ac:dyDescent="0.25">
      <c r="F3356" s="56">
        <v>46022</v>
      </c>
      <c r="G3356" s="10">
        <f t="shared" si="48"/>
        <v>406597.53000000014</v>
      </c>
      <c r="H3356" s="44">
        <v>142043.75000000015</v>
      </c>
      <c r="I3356" s="43">
        <v>200</v>
      </c>
      <c r="J3356" s="43">
        <v>264353.78000000003</v>
      </c>
    </row>
    <row r="3357" spans="6:10" x14ac:dyDescent="0.25">
      <c r="F3357" s="56">
        <v>46022</v>
      </c>
      <c r="G3357" s="10">
        <f t="shared" si="48"/>
        <v>406433.39000000013</v>
      </c>
      <c r="H3357" s="44">
        <v>141879.61000000013</v>
      </c>
      <c r="I3357" s="43">
        <v>200</v>
      </c>
      <c r="J3357" s="43">
        <v>264353.78000000003</v>
      </c>
    </row>
    <row r="3358" spans="6:10" x14ac:dyDescent="0.25">
      <c r="F3358" s="56">
        <v>46022</v>
      </c>
      <c r="G3358" s="10">
        <f t="shared" si="48"/>
        <v>408495.99000000017</v>
      </c>
      <c r="H3358" s="44">
        <v>141979.21000000014</v>
      </c>
      <c r="I3358" s="43">
        <v>2163</v>
      </c>
      <c r="J3358" s="43">
        <v>264353.78000000003</v>
      </c>
    </row>
    <row r="3359" spans="6:10" x14ac:dyDescent="0.25">
      <c r="F3359" s="11">
        <v>46024</v>
      </c>
      <c r="G3359" s="10">
        <f t="shared" si="48"/>
        <v>408495.75</v>
      </c>
      <c r="H3359" s="58">
        <v>141978.97</v>
      </c>
      <c r="I3359" s="43">
        <v>2163</v>
      </c>
      <c r="J3359" s="43">
        <v>264353.78000000003</v>
      </c>
    </row>
    <row r="3360" spans="6:10" x14ac:dyDescent="0.25">
      <c r="F3360" s="11">
        <v>46024</v>
      </c>
      <c r="G3360" s="10">
        <f t="shared" si="48"/>
        <v>406782.42000000004</v>
      </c>
      <c r="H3360" s="58">
        <v>142228.41</v>
      </c>
      <c r="I3360" s="43">
        <v>200.23</v>
      </c>
      <c r="J3360" s="43">
        <v>264353.78000000003</v>
      </c>
    </row>
    <row r="3361" spans="6:10" x14ac:dyDescent="0.25">
      <c r="F3361" s="11">
        <v>46027</v>
      </c>
      <c r="G3361" s="10">
        <f t="shared" si="48"/>
        <v>406922.97000000003</v>
      </c>
      <c r="H3361" s="58">
        <v>142368.95999999999</v>
      </c>
      <c r="I3361" s="43">
        <v>200.23</v>
      </c>
      <c r="J3361" s="43">
        <v>264353.78000000003</v>
      </c>
    </row>
    <row r="3362" spans="6:10" x14ac:dyDescent="0.25">
      <c r="F3362" s="11">
        <v>46028</v>
      </c>
      <c r="G3362" s="10">
        <f t="shared" si="48"/>
        <v>406910.66000000003</v>
      </c>
      <c r="H3362" s="58">
        <v>142356.65</v>
      </c>
      <c r="I3362" s="43">
        <v>200.23</v>
      </c>
      <c r="J3362" s="43">
        <v>264353.78000000003</v>
      </c>
    </row>
    <row r="3363" spans="6:10" x14ac:dyDescent="0.25">
      <c r="F3363" s="11">
        <v>46028</v>
      </c>
      <c r="G3363" s="10">
        <f t="shared" si="48"/>
        <v>406589.72000000003</v>
      </c>
      <c r="H3363" s="58">
        <v>142035.71</v>
      </c>
      <c r="I3363" s="43">
        <v>200.23</v>
      </c>
      <c r="J3363" s="43">
        <v>264353.78000000003</v>
      </c>
    </row>
    <row r="3364" spans="6:10" x14ac:dyDescent="0.25">
      <c r="F3364" s="11">
        <v>46029</v>
      </c>
      <c r="G3364" s="10">
        <f t="shared" si="48"/>
        <v>407914.74</v>
      </c>
      <c r="H3364" s="58">
        <v>143360.72999999998</v>
      </c>
      <c r="I3364" s="43">
        <v>200.23</v>
      </c>
      <c r="J3364" s="43">
        <v>264353.78000000003</v>
      </c>
    </row>
    <row r="3365" spans="6:10" x14ac:dyDescent="0.25">
      <c r="F3365" s="11">
        <v>46029</v>
      </c>
      <c r="G3365" s="10">
        <f t="shared" si="48"/>
        <v>407923.02</v>
      </c>
      <c r="H3365" s="58">
        <v>143369.00999999998</v>
      </c>
      <c r="I3365" s="43">
        <v>200.23</v>
      </c>
      <c r="J3365" s="43">
        <v>264353.78000000003</v>
      </c>
    </row>
    <row r="3366" spans="6:10" x14ac:dyDescent="0.25">
      <c r="F3366" s="11">
        <v>46029</v>
      </c>
      <c r="G3366" s="10">
        <f t="shared" si="48"/>
        <v>407973.02</v>
      </c>
      <c r="H3366" s="58">
        <v>143419.00999999998</v>
      </c>
      <c r="I3366" s="43">
        <v>200.23</v>
      </c>
      <c r="J3366" s="43">
        <v>264353.78000000003</v>
      </c>
    </row>
    <row r="3367" spans="6:10" x14ac:dyDescent="0.25">
      <c r="F3367" s="11">
        <v>46029</v>
      </c>
      <c r="G3367" s="10">
        <f t="shared" si="48"/>
        <v>411073.02</v>
      </c>
      <c r="H3367" s="58">
        <v>146519.00999999998</v>
      </c>
      <c r="I3367" s="43">
        <v>200.23</v>
      </c>
      <c r="J3367" s="43">
        <v>264353.78000000003</v>
      </c>
    </row>
    <row r="3368" spans="6:10" x14ac:dyDescent="0.25">
      <c r="F3368" s="11">
        <v>46029</v>
      </c>
      <c r="G3368" s="10">
        <f t="shared" si="48"/>
        <v>411101.86</v>
      </c>
      <c r="H3368" s="58">
        <v>146547.84999999998</v>
      </c>
      <c r="I3368" s="43">
        <v>200.23</v>
      </c>
      <c r="J3368" s="43">
        <v>264353.78000000003</v>
      </c>
    </row>
    <row r="3369" spans="6:10" x14ac:dyDescent="0.25">
      <c r="F3369" s="11">
        <v>46030</v>
      </c>
      <c r="G3369" s="10">
        <f t="shared" si="48"/>
        <v>411030.86</v>
      </c>
      <c r="H3369" s="58">
        <v>146476.84999999998</v>
      </c>
      <c r="I3369" s="43">
        <v>200.23</v>
      </c>
      <c r="J3369" s="43">
        <v>264353.78000000003</v>
      </c>
    </row>
    <row r="3370" spans="6:10" x14ac:dyDescent="0.25">
      <c r="F3370" s="11">
        <v>46030</v>
      </c>
      <c r="G3370" s="10">
        <f t="shared" si="48"/>
        <v>411012.52</v>
      </c>
      <c r="H3370" s="58">
        <v>146458.50999999998</v>
      </c>
      <c r="I3370" s="43">
        <v>200.23</v>
      </c>
      <c r="J3370" s="43">
        <v>264353.78000000003</v>
      </c>
    </row>
    <row r="3371" spans="6:10" x14ac:dyDescent="0.25">
      <c r="F3371" s="11">
        <v>46030</v>
      </c>
      <c r="G3371" s="10">
        <f t="shared" si="48"/>
        <v>410867.89</v>
      </c>
      <c r="H3371" s="58">
        <v>146313.87999999998</v>
      </c>
      <c r="I3371" s="43">
        <v>200.23</v>
      </c>
      <c r="J3371" s="43">
        <v>264353.78000000003</v>
      </c>
    </row>
    <row r="3372" spans="6:10" x14ac:dyDescent="0.25">
      <c r="F3372" s="11">
        <v>46030</v>
      </c>
      <c r="G3372" s="10">
        <f t="shared" ref="G3372:G3435" si="49">H3372+I3372+J3372</f>
        <v>410686.28</v>
      </c>
      <c r="H3372" s="58">
        <v>146132.26999999999</v>
      </c>
      <c r="I3372" s="43">
        <v>200.23</v>
      </c>
      <c r="J3372" s="43">
        <v>264353.78000000003</v>
      </c>
    </row>
    <row r="3373" spans="6:10" x14ac:dyDescent="0.25">
      <c r="F3373" s="11">
        <v>46030</v>
      </c>
      <c r="G3373" s="10">
        <f t="shared" si="49"/>
        <v>410423.28</v>
      </c>
      <c r="H3373" s="58">
        <v>145869.26999999999</v>
      </c>
      <c r="I3373" s="43">
        <v>200.23</v>
      </c>
      <c r="J3373" s="43">
        <v>264353.78000000003</v>
      </c>
    </row>
    <row r="3374" spans="6:10" x14ac:dyDescent="0.25">
      <c r="F3374" s="11">
        <v>46030</v>
      </c>
      <c r="G3374" s="10">
        <f t="shared" si="49"/>
        <v>410273.28000000003</v>
      </c>
      <c r="H3374" s="58">
        <v>145719.26999999999</v>
      </c>
      <c r="I3374" s="43">
        <v>200.23</v>
      </c>
      <c r="J3374" s="43">
        <v>264353.78000000003</v>
      </c>
    </row>
    <row r="3375" spans="6:10" x14ac:dyDescent="0.25">
      <c r="F3375" s="11">
        <v>46030</v>
      </c>
      <c r="G3375" s="10">
        <f t="shared" si="49"/>
        <v>410120.28</v>
      </c>
      <c r="H3375" s="58">
        <v>145566.26999999999</v>
      </c>
      <c r="I3375" s="43">
        <v>200.23</v>
      </c>
      <c r="J3375" s="43">
        <v>264353.78000000003</v>
      </c>
    </row>
    <row r="3376" spans="6:10" x14ac:dyDescent="0.25">
      <c r="F3376" s="11">
        <v>46030</v>
      </c>
      <c r="G3376" s="10">
        <f t="shared" si="49"/>
        <v>408025.64</v>
      </c>
      <c r="H3376" s="58">
        <v>143471.62999999998</v>
      </c>
      <c r="I3376" s="43">
        <v>200.23</v>
      </c>
      <c r="J3376" s="43">
        <v>264353.78000000003</v>
      </c>
    </row>
    <row r="3377" spans="6:10" x14ac:dyDescent="0.25">
      <c r="F3377" s="11">
        <v>46030</v>
      </c>
      <c r="G3377" s="10">
        <f t="shared" si="49"/>
        <v>407630.67000000004</v>
      </c>
      <c r="H3377" s="58">
        <v>143076.65999999997</v>
      </c>
      <c r="I3377" s="43">
        <v>200.23</v>
      </c>
      <c r="J3377" s="43">
        <v>264353.78000000003</v>
      </c>
    </row>
    <row r="3378" spans="6:10" x14ac:dyDescent="0.25">
      <c r="F3378" s="11">
        <v>46030</v>
      </c>
      <c r="G3378" s="10">
        <f t="shared" si="49"/>
        <v>407567.67000000004</v>
      </c>
      <c r="H3378" s="58">
        <v>143013.65999999997</v>
      </c>
      <c r="I3378" s="43">
        <v>200.23</v>
      </c>
      <c r="J3378" s="43">
        <v>264353.78000000003</v>
      </c>
    </row>
    <row r="3379" spans="6:10" x14ac:dyDescent="0.25">
      <c r="F3379" s="11">
        <v>46030</v>
      </c>
      <c r="G3379" s="10">
        <f t="shared" si="49"/>
        <v>407483.35</v>
      </c>
      <c r="H3379" s="58">
        <v>142929.33999999997</v>
      </c>
      <c r="I3379" s="43">
        <v>200.23</v>
      </c>
      <c r="J3379" s="43">
        <v>264353.78000000003</v>
      </c>
    </row>
    <row r="3380" spans="6:10" x14ac:dyDescent="0.25">
      <c r="F3380" s="11">
        <v>46030</v>
      </c>
      <c r="G3380" s="10">
        <f t="shared" si="49"/>
        <v>407228.88</v>
      </c>
      <c r="H3380" s="58">
        <v>142674.86999999997</v>
      </c>
      <c r="I3380" s="43">
        <v>200.23</v>
      </c>
      <c r="J3380" s="43">
        <v>264353.78000000003</v>
      </c>
    </row>
    <row r="3381" spans="6:10" x14ac:dyDescent="0.25">
      <c r="F3381" s="11">
        <v>46030</v>
      </c>
      <c r="G3381" s="10">
        <f t="shared" si="49"/>
        <v>407175.36</v>
      </c>
      <c r="H3381" s="58">
        <v>142621.34999999998</v>
      </c>
      <c r="I3381" s="43">
        <v>200.23</v>
      </c>
      <c r="J3381" s="43">
        <v>264353.78000000003</v>
      </c>
    </row>
    <row r="3382" spans="6:10" x14ac:dyDescent="0.25">
      <c r="F3382" s="11">
        <v>46030</v>
      </c>
      <c r="G3382" s="10">
        <f t="shared" si="49"/>
        <v>406175.36</v>
      </c>
      <c r="H3382" s="58">
        <v>141621.34999999998</v>
      </c>
      <c r="I3382" s="43">
        <v>200.23</v>
      </c>
      <c r="J3382" s="43">
        <v>264353.78000000003</v>
      </c>
    </row>
    <row r="3383" spans="6:10" x14ac:dyDescent="0.25">
      <c r="F3383" s="11">
        <v>46030</v>
      </c>
      <c r="G3383" s="10">
        <f t="shared" si="49"/>
        <v>406163.09</v>
      </c>
      <c r="H3383" s="58">
        <v>141609.07999999999</v>
      </c>
      <c r="I3383" s="43">
        <v>200.23</v>
      </c>
      <c r="J3383" s="43">
        <v>264353.78000000003</v>
      </c>
    </row>
    <row r="3384" spans="6:10" x14ac:dyDescent="0.25">
      <c r="F3384" s="11">
        <v>46030</v>
      </c>
      <c r="G3384" s="10">
        <f t="shared" si="49"/>
        <v>405603.41000000003</v>
      </c>
      <c r="H3384" s="58">
        <v>141049.4</v>
      </c>
      <c r="I3384" s="43">
        <v>200.23</v>
      </c>
      <c r="J3384" s="43">
        <v>264353.78000000003</v>
      </c>
    </row>
    <row r="3385" spans="6:10" x14ac:dyDescent="0.25">
      <c r="F3385" s="11">
        <v>46030</v>
      </c>
      <c r="G3385" s="10">
        <f t="shared" si="49"/>
        <v>405102.37</v>
      </c>
      <c r="H3385" s="58">
        <v>140548.35999999999</v>
      </c>
      <c r="I3385" s="43">
        <v>200.23</v>
      </c>
      <c r="J3385" s="43">
        <v>264353.78000000003</v>
      </c>
    </row>
    <row r="3386" spans="6:10" x14ac:dyDescent="0.25">
      <c r="F3386" s="11">
        <v>46030</v>
      </c>
      <c r="G3386" s="10">
        <f t="shared" si="49"/>
        <v>405045.48</v>
      </c>
      <c r="H3386" s="58">
        <v>140491.46999999997</v>
      </c>
      <c r="I3386" s="43">
        <v>200.23</v>
      </c>
      <c r="J3386" s="43">
        <v>264353.78000000003</v>
      </c>
    </row>
    <row r="3387" spans="6:10" x14ac:dyDescent="0.25">
      <c r="F3387" s="11">
        <v>46030</v>
      </c>
      <c r="G3387" s="10">
        <f t="shared" si="49"/>
        <v>404398.25</v>
      </c>
      <c r="H3387" s="58">
        <v>139844.23999999996</v>
      </c>
      <c r="I3387" s="43">
        <v>200.23</v>
      </c>
      <c r="J3387" s="43">
        <v>264353.78000000003</v>
      </c>
    </row>
    <row r="3388" spans="6:10" x14ac:dyDescent="0.25">
      <c r="F3388" s="11">
        <v>46030</v>
      </c>
      <c r="G3388" s="10">
        <f t="shared" si="49"/>
        <v>404114</v>
      </c>
      <c r="H3388" s="58">
        <v>139559.98999999996</v>
      </c>
      <c r="I3388" s="43">
        <v>200.23</v>
      </c>
      <c r="J3388" s="43">
        <v>264353.78000000003</v>
      </c>
    </row>
    <row r="3389" spans="6:10" x14ac:dyDescent="0.25">
      <c r="F3389" s="11">
        <v>46030</v>
      </c>
      <c r="G3389" s="10">
        <f t="shared" si="49"/>
        <v>410968.93</v>
      </c>
      <c r="H3389" s="58">
        <v>146414.91999999995</v>
      </c>
      <c r="I3389" s="43">
        <v>200.23</v>
      </c>
      <c r="J3389" s="43">
        <v>264353.78000000003</v>
      </c>
    </row>
    <row r="3390" spans="6:10" x14ac:dyDescent="0.25">
      <c r="F3390" s="11">
        <v>46034</v>
      </c>
      <c r="G3390" s="10">
        <f t="shared" si="49"/>
        <v>449180.24</v>
      </c>
      <c r="H3390" s="58">
        <v>146389.91999999995</v>
      </c>
      <c r="I3390" s="43">
        <v>38436.54</v>
      </c>
      <c r="J3390" s="43">
        <v>264353.78000000003</v>
      </c>
    </row>
    <row r="3391" spans="6:10" x14ac:dyDescent="0.25">
      <c r="F3391" s="11">
        <v>46034</v>
      </c>
      <c r="G3391" s="10">
        <f t="shared" si="49"/>
        <v>449189.93</v>
      </c>
      <c r="H3391" s="58">
        <v>146399.60999999996</v>
      </c>
      <c r="I3391" s="43">
        <v>38436.54</v>
      </c>
      <c r="J3391" s="43">
        <v>264353.78000000003</v>
      </c>
    </row>
    <row r="3392" spans="6:10" x14ac:dyDescent="0.25">
      <c r="F3392" s="11">
        <v>46036</v>
      </c>
      <c r="G3392" s="10">
        <f t="shared" si="49"/>
        <v>410953.62</v>
      </c>
      <c r="H3392" s="58">
        <v>108163.29999999996</v>
      </c>
      <c r="I3392" s="43">
        <v>38436.54</v>
      </c>
      <c r="J3392" s="43">
        <v>264353.78000000003</v>
      </c>
    </row>
    <row r="3393" spans="2:10" x14ac:dyDescent="0.25">
      <c r="C3393"/>
      <c r="F3393" s="11">
        <v>46037</v>
      </c>
      <c r="G3393" s="10">
        <f t="shared" si="49"/>
        <v>410969.19999999995</v>
      </c>
      <c r="H3393" s="58">
        <v>108178.87999999996</v>
      </c>
      <c r="I3393" s="43">
        <v>38436.54</v>
      </c>
      <c r="J3393" s="43">
        <v>264353.78000000003</v>
      </c>
    </row>
    <row r="3394" spans="2:10" x14ac:dyDescent="0.25">
      <c r="B3394" s="74"/>
      <c r="F3394" s="11">
        <v>46038</v>
      </c>
      <c r="G3394" s="10">
        <f t="shared" si="49"/>
        <v>400019.38</v>
      </c>
      <c r="H3394" s="58">
        <v>97229.059999999969</v>
      </c>
      <c r="I3394" s="43">
        <v>38436.54</v>
      </c>
      <c r="J3394" s="43">
        <v>264353.78000000003</v>
      </c>
    </row>
    <row r="3395" spans="2:10" x14ac:dyDescent="0.25">
      <c r="B3395" s="74"/>
      <c r="F3395" s="11">
        <v>46038</v>
      </c>
      <c r="G3395" s="10">
        <f t="shared" si="49"/>
        <v>399751.43</v>
      </c>
      <c r="H3395" s="58">
        <v>96961.109999999971</v>
      </c>
      <c r="I3395" s="43">
        <v>38436.54</v>
      </c>
      <c r="J3395" s="43">
        <v>264353.78000000003</v>
      </c>
    </row>
    <row r="3396" spans="2:10" x14ac:dyDescent="0.25">
      <c r="B3396" s="74"/>
      <c r="F3396" s="11">
        <v>46038</v>
      </c>
      <c r="G3396" s="10">
        <f t="shared" si="49"/>
        <v>399522.05</v>
      </c>
      <c r="H3396" s="58">
        <v>96731.729999999967</v>
      </c>
      <c r="I3396" s="43">
        <v>38436.54</v>
      </c>
      <c r="J3396" s="43">
        <v>264353.78000000003</v>
      </c>
    </row>
    <row r="3397" spans="2:10" x14ac:dyDescent="0.25">
      <c r="B3397" s="74"/>
      <c r="F3397" s="11">
        <v>46038</v>
      </c>
      <c r="G3397" s="10">
        <f t="shared" si="49"/>
        <v>397570.65</v>
      </c>
      <c r="H3397" s="58">
        <v>94780.329999999973</v>
      </c>
      <c r="I3397" s="43">
        <v>38436.54</v>
      </c>
      <c r="J3397" s="43">
        <v>264353.78000000003</v>
      </c>
    </row>
    <row r="3398" spans="2:10" x14ac:dyDescent="0.25">
      <c r="B3398" s="74"/>
      <c r="F3398" s="11">
        <v>46038</v>
      </c>
      <c r="G3398" s="10">
        <f t="shared" si="49"/>
        <v>397070.65</v>
      </c>
      <c r="H3398" s="58">
        <v>94280.329999999973</v>
      </c>
      <c r="I3398" s="43">
        <v>38436.54</v>
      </c>
      <c r="J3398" s="43">
        <v>264353.78000000003</v>
      </c>
    </row>
    <row r="3399" spans="2:10" x14ac:dyDescent="0.25">
      <c r="B3399" s="74"/>
      <c r="F3399" s="11">
        <v>46038</v>
      </c>
      <c r="G3399" s="10">
        <f t="shared" si="49"/>
        <v>396053.52</v>
      </c>
      <c r="H3399" s="58">
        <v>93263.199999999968</v>
      </c>
      <c r="I3399" s="43">
        <v>38436.54</v>
      </c>
      <c r="J3399" s="43">
        <v>264353.78000000003</v>
      </c>
    </row>
    <row r="3400" spans="2:10" x14ac:dyDescent="0.25">
      <c r="B3400" s="74"/>
      <c r="F3400" s="11">
        <v>46038</v>
      </c>
      <c r="G3400" s="10">
        <f t="shared" si="49"/>
        <v>395911.52</v>
      </c>
      <c r="H3400" s="58">
        <v>93121.199999999968</v>
      </c>
      <c r="I3400" s="43">
        <v>38436.54</v>
      </c>
      <c r="J3400" s="43">
        <v>264353.78000000003</v>
      </c>
    </row>
    <row r="3401" spans="2:10" x14ac:dyDescent="0.25">
      <c r="B3401" s="74"/>
      <c r="F3401" s="11">
        <v>46038</v>
      </c>
      <c r="G3401" s="10">
        <f t="shared" si="49"/>
        <v>395892.94</v>
      </c>
      <c r="H3401" s="58">
        <v>93102.619999999966</v>
      </c>
      <c r="I3401" s="43">
        <v>38436.54</v>
      </c>
      <c r="J3401" s="43">
        <v>264353.78000000003</v>
      </c>
    </row>
    <row r="3402" spans="2:10" x14ac:dyDescent="0.25">
      <c r="B3402" s="74"/>
      <c r="F3402" s="11">
        <v>46038</v>
      </c>
      <c r="G3402" s="10">
        <f t="shared" si="49"/>
        <v>395709.25</v>
      </c>
      <c r="H3402" s="58">
        <v>92918.929999999964</v>
      </c>
      <c r="I3402" s="43">
        <v>38436.54</v>
      </c>
      <c r="J3402" s="43">
        <v>264353.78000000003</v>
      </c>
    </row>
    <row r="3403" spans="2:10" x14ac:dyDescent="0.25">
      <c r="B3403" s="74"/>
      <c r="F3403" s="11">
        <v>46038</v>
      </c>
      <c r="G3403" s="10">
        <f t="shared" si="49"/>
        <v>395523.32999999996</v>
      </c>
      <c r="H3403" s="58">
        <v>92733.009999999966</v>
      </c>
      <c r="I3403" s="43">
        <v>38436.54</v>
      </c>
      <c r="J3403" s="43">
        <v>264353.78000000003</v>
      </c>
    </row>
    <row r="3404" spans="2:10" x14ac:dyDescent="0.25">
      <c r="B3404" s="74"/>
      <c r="F3404" s="11">
        <v>46038</v>
      </c>
      <c r="G3404" s="10">
        <f t="shared" si="49"/>
        <v>395322.49</v>
      </c>
      <c r="H3404" s="58">
        <v>92532.169999999969</v>
      </c>
      <c r="I3404" s="43">
        <v>38436.54</v>
      </c>
      <c r="J3404" s="43">
        <v>264353.78000000003</v>
      </c>
    </row>
    <row r="3405" spans="2:10" x14ac:dyDescent="0.25">
      <c r="B3405" s="74"/>
      <c r="F3405" s="11">
        <v>46038</v>
      </c>
      <c r="G3405" s="10">
        <f t="shared" si="49"/>
        <v>395290.82</v>
      </c>
      <c r="H3405" s="58">
        <v>92500.499999999971</v>
      </c>
      <c r="I3405" s="43">
        <v>38436.54</v>
      </c>
      <c r="J3405" s="43">
        <v>264353.78000000003</v>
      </c>
    </row>
    <row r="3406" spans="2:10" x14ac:dyDescent="0.25">
      <c r="B3406" s="74"/>
      <c r="F3406" s="11">
        <v>46038</v>
      </c>
      <c r="G3406" s="10">
        <f t="shared" si="49"/>
        <v>394792.78</v>
      </c>
      <c r="H3406" s="58">
        <v>92002.459999999977</v>
      </c>
      <c r="I3406" s="43">
        <v>38436.54</v>
      </c>
      <c r="J3406" s="43">
        <v>264353.78000000003</v>
      </c>
    </row>
    <row r="3407" spans="2:10" x14ac:dyDescent="0.25">
      <c r="F3407" s="11">
        <v>46038</v>
      </c>
      <c r="G3407" s="10">
        <f t="shared" si="49"/>
        <v>394792.78</v>
      </c>
      <c r="H3407" s="58">
        <v>92002.459999999977</v>
      </c>
      <c r="I3407" s="43">
        <v>38436.54</v>
      </c>
      <c r="J3407" s="43">
        <v>264353.78000000003</v>
      </c>
    </row>
    <row r="3408" spans="2:10" x14ac:dyDescent="0.25">
      <c r="F3408" s="11">
        <v>46038</v>
      </c>
      <c r="G3408" s="10">
        <f t="shared" si="49"/>
        <v>392740.62</v>
      </c>
      <c r="H3408" s="58">
        <v>89950.299999999974</v>
      </c>
      <c r="I3408" s="43">
        <v>38436.54</v>
      </c>
      <c r="J3408" s="43">
        <v>264353.78000000003</v>
      </c>
    </row>
    <row r="3409" spans="6:10" x14ac:dyDescent="0.25">
      <c r="F3409" s="11">
        <v>46038</v>
      </c>
      <c r="G3409" s="10">
        <f t="shared" si="49"/>
        <v>390575.98</v>
      </c>
      <c r="H3409" s="58">
        <v>87785.659999999974</v>
      </c>
      <c r="I3409" s="43">
        <v>38436.54</v>
      </c>
      <c r="J3409" s="43">
        <v>264353.78000000003</v>
      </c>
    </row>
    <row r="3410" spans="6:10" x14ac:dyDescent="0.25">
      <c r="F3410" s="11">
        <v>46038</v>
      </c>
      <c r="G3410" s="10">
        <f t="shared" si="49"/>
        <v>390848.17000000004</v>
      </c>
      <c r="H3410" s="58">
        <v>88057.849999999977</v>
      </c>
      <c r="I3410" s="43">
        <v>38436.54</v>
      </c>
      <c r="J3410" s="43">
        <v>264353.78000000003</v>
      </c>
    </row>
    <row r="3411" spans="6:10" x14ac:dyDescent="0.25">
      <c r="F3411" s="11">
        <v>46038</v>
      </c>
      <c r="G3411" s="10">
        <f t="shared" si="49"/>
        <v>390947.83999999997</v>
      </c>
      <c r="H3411" s="58">
        <v>88157.519999999975</v>
      </c>
      <c r="I3411" s="43">
        <v>38436.54</v>
      </c>
      <c r="J3411" s="43">
        <v>264353.78000000003</v>
      </c>
    </row>
    <row r="3412" spans="6:10" x14ac:dyDescent="0.25">
      <c r="F3412" s="11">
        <v>46042</v>
      </c>
      <c r="G3412" s="10">
        <f t="shared" si="49"/>
        <v>349791.71</v>
      </c>
      <c r="H3412" s="58">
        <v>85237.929999999978</v>
      </c>
      <c r="I3412" s="43">
        <v>200</v>
      </c>
      <c r="J3412" s="43">
        <v>264353.78000000003</v>
      </c>
    </row>
    <row r="3413" spans="6:10" x14ac:dyDescent="0.25">
      <c r="F3413" s="59">
        <v>46042</v>
      </c>
      <c r="G3413" s="60">
        <f t="shared" si="49"/>
        <v>349470.77</v>
      </c>
      <c r="H3413" s="58">
        <v>84916.989999999976</v>
      </c>
      <c r="I3413" s="43">
        <v>200</v>
      </c>
      <c r="J3413" s="43">
        <v>264353.78000000003</v>
      </c>
    </row>
    <row r="3414" spans="6:10" x14ac:dyDescent="0.25">
      <c r="F3414" s="11">
        <v>46043</v>
      </c>
      <c r="G3414" s="10">
        <f t="shared" si="49"/>
        <v>353750.5</v>
      </c>
      <c r="H3414" s="58">
        <v>89196.719999999972</v>
      </c>
      <c r="I3414" s="43">
        <v>200</v>
      </c>
      <c r="J3414" s="43">
        <v>264353.78000000003</v>
      </c>
    </row>
    <row r="3415" spans="6:10" x14ac:dyDescent="0.25">
      <c r="F3415" s="11">
        <v>46043</v>
      </c>
      <c r="G3415" s="10">
        <f t="shared" si="49"/>
        <v>378183.83</v>
      </c>
      <c r="H3415" s="58">
        <v>113630.04999999997</v>
      </c>
      <c r="I3415" s="43">
        <v>200</v>
      </c>
      <c r="J3415" s="43">
        <v>264353.78000000003</v>
      </c>
    </row>
    <row r="3416" spans="6:10" x14ac:dyDescent="0.25">
      <c r="F3416" s="11">
        <v>46043</v>
      </c>
      <c r="G3416" s="10">
        <f t="shared" si="49"/>
        <v>378208.83</v>
      </c>
      <c r="H3416" s="58">
        <v>113655.04999999997</v>
      </c>
      <c r="I3416" s="43">
        <v>200</v>
      </c>
      <c r="J3416" s="43">
        <v>264353.78000000003</v>
      </c>
    </row>
    <row r="3417" spans="6:10" x14ac:dyDescent="0.25">
      <c r="F3417" s="11">
        <v>46043</v>
      </c>
      <c r="G3417" s="10">
        <f t="shared" si="49"/>
        <v>378488.83</v>
      </c>
      <c r="H3417" s="58">
        <v>113935.04999999997</v>
      </c>
      <c r="I3417" s="43">
        <v>200</v>
      </c>
      <c r="J3417" s="43">
        <v>264353.78000000003</v>
      </c>
    </row>
    <row r="3418" spans="6:10" x14ac:dyDescent="0.25">
      <c r="F3418" s="11">
        <v>46043</v>
      </c>
      <c r="G3418" s="10">
        <f t="shared" si="49"/>
        <v>378488.82</v>
      </c>
      <c r="H3418" s="58">
        <v>113935.03999999998</v>
      </c>
      <c r="I3418" s="43">
        <v>200</v>
      </c>
      <c r="J3418" s="43">
        <v>264353.78000000003</v>
      </c>
    </row>
    <row r="3419" spans="6:10" x14ac:dyDescent="0.25">
      <c r="F3419" s="11">
        <v>46043</v>
      </c>
      <c r="G3419" s="10">
        <f t="shared" si="49"/>
        <v>378718.82</v>
      </c>
      <c r="H3419" s="58">
        <v>114165.03999999998</v>
      </c>
      <c r="I3419" s="43">
        <v>200</v>
      </c>
      <c r="J3419" s="43">
        <v>264353.78000000003</v>
      </c>
    </row>
    <row r="3420" spans="6:10" x14ac:dyDescent="0.25">
      <c r="F3420" s="11">
        <v>46043</v>
      </c>
      <c r="G3420" s="10">
        <f t="shared" si="49"/>
        <v>379284.82</v>
      </c>
      <c r="H3420" s="58">
        <v>114731.03999999998</v>
      </c>
      <c r="I3420" s="43">
        <v>200</v>
      </c>
      <c r="J3420" s="43">
        <v>264353.78000000003</v>
      </c>
    </row>
    <row r="3421" spans="6:10" x14ac:dyDescent="0.25">
      <c r="F3421" s="11">
        <v>46043</v>
      </c>
      <c r="G3421" s="10">
        <f t="shared" si="49"/>
        <v>379558.93</v>
      </c>
      <c r="H3421" s="58">
        <v>115005.14999999998</v>
      </c>
      <c r="I3421" s="43">
        <v>200</v>
      </c>
      <c r="J3421" s="43">
        <v>264353.78000000003</v>
      </c>
    </row>
    <row r="3422" spans="6:10" x14ac:dyDescent="0.25">
      <c r="F3422" s="11">
        <v>46044</v>
      </c>
      <c r="G3422" s="10">
        <f t="shared" si="49"/>
        <v>386067.91000000003</v>
      </c>
      <c r="H3422" s="58">
        <v>121514.12999999998</v>
      </c>
      <c r="I3422" s="43">
        <v>200</v>
      </c>
      <c r="J3422" s="43">
        <v>264353.78000000003</v>
      </c>
    </row>
    <row r="3423" spans="6:10" x14ac:dyDescent="0.25">
      <c r="F3423" s="11">
        <v>46045</v>
      </c>
      <c r="G3423" s="10">
        <f t="shared" si="49"/>
        <v>385090.45</v>
      </c>
      <c r="H3423" s="58">
        <v>120536.66999999997</v>
      </c>
      <c r="I3423" s="43">
        <v>200</v>
      </c>
      <c r="J3423" s="43">
        <v>264353.78000000003</v>
      </c>
    </row>
    <row r="3424" spans="6:10" x14ac:dyDescent="0.25">
      <c r="F3424" s="11">
        <v>46045</v>
      </c>
      <c r="G3424" s="10">
        <f t="shared" si="49"/>
        <v>384774.92</v>
      </c>
      <c r="H3424" s="58">
        <v>120221.13999999997</v>
      </c>
      <c r="I3424" s="43">
        <v>200</v>
      </c>
      <c r="J3424" s="43">
        <v>264353.78000000003</v>
      </c>
    </row>
    <row r="3425" spans="6:10" x14ac:dyDescent="0.25">
      <c r="F3425" s="11">
        <v>46045</v>
      </c>
      <c r="G3425" s="10">
        <f t="shared" si="49"/>
        <v>384527.51</v>
      </c>
      <c r="H3425" s="58">
        <v>119973.72999999997</v>
      </c>
      <c r="I3425" s="43">
        <v>200</v>
      </c>
      <c r="J3425" s="43">
        <v>264353.78000000003</v>
      </c>
    </row>
    <row r="3426" spans="6:10" x14ac:dyDescent="0.25">
      <c r="F3426" s="11">
        <v>46045</v>
      </c>
      <c r="G3426" s="10">
        <f t="shared" si="49"/>
        <v>384132.54</v>
      </c>
      <c r="H3426" s="58">
        <v>119578.75999999997</v>
      </c>
      <c r="I3426" s="43">
        <v>200</v>
      </c>
      <c r="J3426" s="43">
        <v>264353.78000000003</v>
      </c>
    </row>
    <row r="3427" spans="6:10" x14ac:dyDescent="0.25">
      <c r="F3427" s="11">
        <v>46045</v>
      </c>
      <c r="G3427" s="10">
        <f t="shared" si="49"/>
        <v>383572.86</v>
      </c>
      <c r="H3427" s="58">
        <v>119019.07999999997</v>
      </c>
      <c r="I3427" s="43">
        <v>200</v>
      </c>
      <c r="J3427" s="43">
        <v>264353.78000000003</v>
      </c>
    </row>
    <row r="3428" spans="6:10" x14ac:dyDescent="0.25">
      <c r="F3428" s="11">
        <v>46049</v>
      </c>
      <c r="G3428" s="10">
        <f t="shared" si="49"/>
        <v>423900.86</v>
      </c>
      <c r="H3428" s="58">
        <v>118408.07999999997</v>
      </c>
      <c r="I3428" s="43">
        <v>41139</v>
      </c>
      <c r="J3428" s="43">
        <v>264353.78000000003</v>
      </c>
    </row>
    <row r="3429" spans="6:10" x14ac:dyDescent="0.25">
      <c r="F3429" s="11">
        <v>46049</v>
      </c>
      <c r="G3429" s="10">
        <f t="shared" si="49"/>
        <v>423870.87</v>
      </c>
      <c r="H3429" s="58">
        <v>118378.08999999997</v>
      </c>
      <c r="I3429" s="43">
        <v>41139</v>
      </c>
      <c r="J3429" s="43">
        <v>264353.78000000003</v>
      </c>
    </row>
    <row r="3430" spans="6:10" x14ac:dyDescent="0.25">
      <c r="F3430" s="11">
        <v>46050</v>
      </c>
      <c r="G3430" s="10">
        <f t="shared" si="49"/>
        <v>382933.32999999996</v>
      </c>
      <c r="H3430" s="58">
        <v>77440.549999999959</v>
      </c>
      <c r="I3430" s="43">
        <v>41139</v>
      </c>
      <c r="J3430" s="43">
        <v>264353.78000000003</v>
      </c>
    </row>
    <row r="3431" spans="6:10" x14ac:dyDescent="0.25">
      <c r="F3431" s="11">
        <v>46050</v>
      </c>
      <c r="G3431" s="10">
        <f t="shared" si="49"/>
        <v>383901.02999999997</v>
      </c>
      <c r="H3431" s="58">
        <v>78408.249999999956</v>
      </c>
      <c r="I3431" s="43">
        <v>41139</v>
      </c>
      <c r="J3431" s="43">
        <v>264353.78000000003</v>
      </c>
    </row>
    <row r="3432" spans="6:10" x14ac:dyDescent="0.25">
      <c r="F3432" s="11">
        <v>46051</v>
      </c>
      <c r="G3432" s="10">
        <f t="shared" si="49"/>
        <v>383785.02999999997</v>
      </c>
      <c r="H3432" s="58">
        <v>78292.249999999956</v>
      </c>
      <c r="I3432" s="43">
        <v>41139</v>
      </c>
      <c r="J3432" s="43">
        <v>264353.78000000003</v>
      </c>
    </row>
    <row r="3433" spans="6:10" x14ac:dyDescent="0.25">
      <c r="F3433" s="11">
        <v>46051</v>
      </c>
      <c r="G3433" s="10">
        <f t="shared" si="49"/>
        <v>383612.67</v>
      </c>
      <c r="H3433" s="58">
        <v>78119.889999999956</v>
      </c>
      <c r="I3433" s="43">
        <v>41139</v>
      </c>
      <c r="J3433" s="43">
        <v>264353.78000000003</v>
      </c>
    </row>
    <row r="3434" spans="6:10" x14ac:dyDescent="0.25">
      <c r="F3434" s="11">
        <v>46051</v>
      </c>
      <c r="G3434" s="10">
        <f t="shared" si="49"/>
        <v>383072.51</v>
      </c>
      <c r="H3434" s="58">
        <v>77579.729999999952</v>
      </c>
      <c r="I3434" s="43">
        <v>41139</v>
      </c>
      <c r="J3434" s="43">
        <v>264353.78000000003</v>
      </c>
    </row>
    <row r="3435" spans="6:10" x14ac:dyDescent="0.25">
      <c r="F3435" s="11">
        <v>46051</v>
      </c>
      <c r="G3435" s="10">
        <f t="shared" si="49"/>
        <v>382777.76</v>
      </c>
      <c r="H3435" s="58">
        <v>77284.979999999952</v>
      </c>
      <c r="I3435" s="43">
        <v>41139</v>
      </c>
      <c r="J3435" s="43">
        <v>264353.78000000003</v>
      </c>
    </row>
    <row r="3436" spans="6:10" x14ac:dyDescent="0.25">
      <c r="F3436" s="11">
        <v>46051</v>
      </c>
      <c r="G3436" s="10">
        <f t="shared" ref="G3436:G3499" si="50">H3436+I3436+J3436</f>
        <v>382548.38</v>
      </c>
      <c r="H3436" s="58">
        <v>77055.599999999948</v>
      </c>
      <c r="I3436" s="43">
        <v>41139</v>
      </c>
      <c r="J3436" s="43">
        <v>264353.78000000003</v>
      </c>
    </row>
    <row r="3437" spans="6:10" x14ac:dyDescent="0.25">
      <c r="F3437" s="11">
        <v>46051</v>
      </c>
      <c r="G3437" s="10">
        <f t="shared" si="50"/>
        <v>380596.98</v>
      </c>
      <c r="H3437" s="58">
        <v>75104.199999999953</v>
      </c>
      <c r="I3437" s="43">
        <v>41139</v>
      </c>
      <c r="J3437" s="43">
        <v>264353.78000000003</v>
      </c>
    </row>
    <row r="3438" spans="6:10" x14ac:dyDescent="0.25">
      <c r="F3438" s="11">
        <v>46051</v>
      </c>
      <c r="G3438" s="10">
        <f t="shared" si="50"/>
        <v>380564.27999999997</v>
      </c>
      <c r="H3438" s="58">
        <v>75071.499999999956</v>
      </c>
      <c r="I3438" s="43">
        <v>41139</v>
      </c>
      <c r="J3438" s="43">
        <v>264353.78000000003</v>
      </c>
    </row>
    <row r="3439" spans="6:10" x14ac:dyDescent="0.25">
      <c r="F3439" s="11">
        <v>46051</v>
      </c>
      <c r="G3439" s="10">
        <f t="shared" si="50"/>
        <v>379564.27999999997</v>
      </c>
      <c r="H3439" s="58">
        <v>74071.499999999956</v>
      </c>
      <c r="I3439" s="43">
        <v>41139</v>
      </c>
      <c r="J3439" s="43">
        <v>264353.78000000003</v>
      </c>
    </row>
    <row r="3440" spans="6:10" x14ac:dyDescent="0.25">
      <c r="F3440" s="11">
        <v>46051</v>
      </c>
      <c r="G3440" s="10">
        <f t="shared" si="50"/>
        <v>379564.27999999997</v>
      </c>
      <c r="H3440" s="58">
        <v>74071.499999999956</v>
      </c>
      <c r="I3440" s="43">
        <v>41139</v>
      </c>
      <c r="J3440" s="43">
        <v>264353.78000000003</v>
      </c>
    </row>
    <row r="3441" spans="6:10" x14ac:dyDescent="0.25">
      <c r="F3441" s="11">
        <v>46052</v>
      </c>
      <c r="G3441" s="10">
        <f t="shared" si="50"/>
        <v>380142.27999999997</v>
      </c>
      <c r="H3441" s="58">
        <v>74649.499999999956</v>
      </c>
      <c r="I3441" s="43">
        <v>41139</v>
      </c>
      <c r="J3441" s="43">
        <v>264353.78000000003</v>
      </c>
    </row>
    <row r="3442" spans="6:10" x14ac:dyDescent="0.25">
      <c r="F3442" s="11">
        <v>46052</v>
      </c>
      <c r="G3442" s="10">
        <f t="shared" si="50"/>
        <v>401790.14999999997</v>
      </c>
      <c r="H3442" s="58">
        <v>96297.369999999952</v>
      </c>
      <c r="I3442" s="43">
        <v>41139</v>
      </c>
      <c r="J3442" s="43">
        <v>264353.78000000003</v>
      </c>
    </row>
    <row r="3443" spans="6:10" x14ac:dyDescent="0.25">
      <c r="F3443" s="11">
        <v>46052</v>
      </c>
      <c r="G3443" s="10">
        <f t="shared" si="50"/>
        <v>456790.14999999997</v>
      </c>
      <c r="H3443" s="58">
        <v>151297.36999999994</v>
      </c>
      <c r="I3443" s="43">
        <v>41139</v>
      </c>
      <c r="J3443" s="43">
        <v>264353.78000000003</v>
      </c>
    </row>
    <row r="3444" spans="6:10" x14ac:dyDescent="0.25">
      <c r="F3444" s="61">
        <v>46052</v>
      </c>
      <c r="G3444" s="62">
        <f t="shared" si="50"/>
        <v>456820.14999999997</v>
      </c>
      <c r="H3444" s="58">
        <v>151327.36999999994</v>
      </c>
      <c r="I3444" s="43">
        <v>41139</v>
      </c>
      <c r="J3444" s="43">
        <v>264353.78000000003</v>
      </c>
    </row>
    <row r="3445" spans="6:10" x14ac:dyDescent="0.25">
      <c r="F3445" s="11">
        <v>46052</v>
      </c>
      <c r="G3445" s="10">
        <f t="shared" si="50"/>
        <v>457319.33999999997</v>
      </c>
      <c r="H3445" s="58">
        <v>151826.55999999994</v>
      </c>
      <c r="I3445" s="43">
        <v>41139</v>
      </c>
      <c r="J3445" s="43">
        <v>264353.78000000003</v>
      </c>
    </row>
    <row r="3446" spans="6:10" x14ac:dyDescent="0.25">
      <c r="F3446" s="11">
        <v>46053</v>
      </c>
      <c r="G3446" s="10">
        <f t="shared" si="50"/>
        <v>416080.33999999997</v>
      </c>
      <c r="H3446" s="58">
        <v>151526.55999999994</v>
      </c>
      <c r="I3446" s="43">
        <v>200</v>
      </c>
      <c r="J3446" s="43">
        <v>264353.78000000003</v>
      </c>
    </row>
    <row r="3447" spans="6:10" x14ac:dyDescent="0.25">
      <c r="F3447" s="11">
        <v>46055</v>
      </c>
      <c r="G3447" s="10">
        <f t="shared" si="50"/>
        <v>416766.67999999993</v>
      </c>
      <c r="H3447" s="58">
        <v>151561.10999999993</v>
      </c>
      <c r="I3447" s="43">
        <v>200</v>
      </c>
      <c r="J3447" s="43">
        <v>265005.57</v>
      </c>
    </row>
    <row r="3448" spans="6:10" x14ac:dyDescent="0.25">
      <c r="F3448" s="11">
        <v>46055</v>
      </c>
      <c r="G3448" s="10">
        <f t="shared" si="50"/>
        <v>416445.73999999993</v>
      </c>
      <c r="H3448" s="58">
        <v>151240.16999999993</v>
      </c>
      <c r="I3448" s="43">
        <v>200</v>
      </c>
      <c r="J3448" s="43">
        <v>265005.57</v>
      </c>
    </row>
    <row r="3449" spans="6:10" x14ac:dyDescent="0.25">
      <c r="F3449" s="11">
        <v>46055</v>
      </c>
      <c r="G3449" s="10">
        <f t="shared" si="50"/>
        <v>416084.84999999992</v>
      </c>
      <c r="H3449" s="58">
        <v>150879.27999999991</v>
      </c>
      <c r="I3449" s="43">
        <v>200</v>
      </c>
      <c r="J3449" s="43">
        <v>265005.57</v>
      </c>
    </row>
    <row r="3450" spans="6:10" x14ac:dyDescent="0.25">
      <c r="F3450" s="11">
        <v>46057</v>
      </c>
      <c r="G3450" s="10">
        <f t="shared" si="50"/>
        <v>415828.04999999993</v>
      </c>
      <c r="H3450" s="58">
        <v>150622.47999999992</v>
      </c>
      <c r="I3450" s="43">
        <v>200</v>
      </c>
      <c r="J3450" s="43">
        <v>265005.57</v>
      </c>
    </row>
    <row r="3451" spans="6:10" x14ac:dyDescent="0.25">
      <c r="F3451" s="11">
        <v>46058</v>
      </c>
      <c r="G3451" s="10">
        <f t="shared" si="50"/>
        <v>415825.89999999991</v>
      </c>
      <c r="H3451" s="58">
        <v>150620.32999999993</v>
      </c>
      <c r="I3451" s="43">
        <v>200</v>
      </c>
      <c r="J3451" s="43">
        <v>265005.57</v>
      </c>
    </row>
    <row r="3452" spans="6:10" x14ac:dyDescent="0.25">
      <c r="F3452" s="11">
        <v>46058</v>
      </c>
      <c r="G3452" s="10">
        <f t="shared" si="50"/>
        <v>413773.73999999993</v>
      </c>
      <c r="H3452" s="58">
        <v>148568.16999999993</v>
      </c>
      <c r="I3452" s="43">
        <v>200</v>
      </c>
      <c r="J3452" s="43">
        <v>265005.57</v>
      </c>
    </row>
    <row r="3453" spans="6:10" x14ac:dyDescent="0.25">
      <c r="F3453" s="11">
        <v>46058</v>
      </c>
      <c r="G3453" s="10">
        <f t="shared" si="50"/>
        <v>413629.23999999993</v>
      </c>
      <c r="H3453" s="58">
        <v>148423.66999999993</v>
      </c>
      <c r="I3453" s="43">
        <v>200</v>
      </c>
      <c r="J3453" s="43">
        <v>265005.57</v>
      </c>
    </row>
    <row r="3454" spans="6:10" x14ac:dyDescent="0.25">
      <c r="F3454" s="11">
        <v>46058</v>
      </c>
      <c r="G3454" s="10">
        <f t="shared" si="50"/>
        <v>413570.53999999992</v>
      </c>
      <c r="H3454" s="58">
        <v>148364.96999999991</v>
      </c>
      <c r="I3454" s="43">
        <v>200</v>
      </c>
      <c r="J3454" s="43">
        <v>265005.57</v>
      </c>
    </row>
    <row r="3455" spans="6:10" x14ac:dyDescent="0.25">
      <c r="F3455" s="11">
        <v>46058</v>
      </c>
      <c r="G3455" s="10">
        <f t="shared" si="50"/>
        <v>413300.66999999993</v>
      </c>
      <c r="H3455" s="58">
        <v>148095.09999999992</v>
      </c>
      <c r="I3455" s="43">
        <v>200</v>
      </c>
      <c r="J3455" s="43">
        <v>265005.57</v>
      </c>
    </row>
    <row r="3456" spans="6:10" x14ac:dyDescent="0.25">
      <c r="F3456" s="11">
        <v>46058</v>
      </c>
      <c r="G3456" s="10">
        <f t="shared" si="50"/>
        <v>413225.98999999993</v>
      </c>
      <c r="H3456" s="58">
        <v>148020.41999999993</v>
      </c>
      <c r="I3456" s="43">
        <v>200</v>
      </c>
      <c r="J3456" s="43">
        <v>265005.57</v>
      </c>
    </row>
    <row r="3457" spans="2:10" x14ac:dyDescent="0.25">
      <c r="C3457"/>
      <c r="F3457" s="11">
        <v>46058</v>
      </c>
      <c r="G3457" s="10">
        <f t="shared" si="50"/>
        <v>413075.98999999993</v>
      </c>
      <c r="H3457" s="58">
        <v>147870.41999999993</v>
      </c>
      <c r="I3457" s="43">
        <v>200</v>
      </c>
      <c r="J3457" s="43">
        <v>265005.57</v>
      </c>
    </row>
    <row r="3458" spans="2:10" x14ac:dyDescent="0.25">
      <c r="B3458" s="74"/>
      <c r="F3458" s="11">
        <v>46058</v>
      </c>
      <c r="G3458" s="10">
        <f t="shared" si="50"/>
        <v>412820.98999999993</v>
      </c>
      <c r="H3458" s="58">
        <v>147615.41999999993</v>
      </c>
      <c r="I3458" s="43">
        <v>200</v>
      </c>
      <c r="J3458" s="43">
        <v>265005.57</v>
      </c>
    </row>
    <row r="3459" spans="2:10" x14ac:dyDescent="0.25">
      <c r="B3459" s="74"/>
      <c r="F3459" s="11">
        <v>46058</v>
      </c>
      <c r="G3459" s="10">
        <f t="shared" si="50"/>
        <v>412721.07999999996</v>
      </c>
      <c r="H3459" s="58">
        <v>147515.50999999992</v>
      </c>
      <c r="I3459" s="43">
        <v>200</v>
      </c>
      <c r="J3459" s="43">
        <v>265005.57</v>
      </c>
    </row>
    <row r="3460" spans="2:10" x14ac:dyDescent="0.25">
      <c r="B3460" s="74"/>
      <c r="F3460" s="11">
        <v>46058</v>
      </c>
      <c r="G3460" s="10">
        <f t="shared" si="50"/>
        <v>409776.22999999992</v>
      </c>
      <c r="H3460" s="58">
        <v>144570.65999999992</v>
      </c>
      <c r="I3460" s="43">
        <v>200</v>
      </c>
      <c r="J3460" s="43">
        <v>265005.57</v>
      </c>
    </row>
    <row r="3461" spans="2:10" x14ac:dyDescent="0.25">
      <c r="B3461" s="74"/>
      <c r="F3461" s="11">
        <v>46058</v>
      </c>
      <c r="G3461" s="10">
        <f t="shared" si="50"/>
        <v>409755.22999999992</v>
      </c>
      <c r="H3461" s="58">
        <v>144549.65999999992</v>
      </c>
      <c r="I3461" s="43">
        <v>200</v>
      </c>
      <c r="J3461" s="43">
        <v>265005.57</v>
      </c>
    </row>
    <row r="3462" spans="2:10" x14ac:dyDescent="0.25">
      <c r="B3462" s="74"/>
      <c r="F3462" s="11">
        <v>46058</v>
      </c>
      <c r="G3462" s="10">
        <f t="shared" si="50"/>
        <v>409670.90999999992</v>
      </c>
      <c r="H3462" s="58">
        <v>144465.33999999991</v>
      </c>
      <c r="I3462" s="43">
        <v>200</v>
      </c>
      <c r="J3462" s="43">
        <v>265005.57</v>
      </c>
    </row>
    <row r="3463" spans="2:10" x14ac:dyDescent="0.25">
      <c r="B3463" s="74"/>
      <c r="F3463" s="11">
        <v>46058</v>
      </c>
      <c r="G3463" s="10">
        <f t="shared" si="50"/>
        <v>409415.8899999999</v>
      </c>
      <c r="H3463" s="58">
        <v>144210.31999999992</v>
      </c>
      <c r="I3463" s="43">
        <v>200</v>
      </c>
      <c r="J3463" s="43">
        <v>265005.57</v>
      </c>
    </row>
    <row r="3464" spans="2:10" x14ac:dyDescent="0.25">
      <c r="B3464" s="74"/>
      <c r="F3464" s="11">
        <v>46058</v>
      </c>
      <c r="G3464" s="10">
        <f t="shared" si="50"/>
        <v>409362.36999999994</v>
      </c>
      <c r="H3464" s="58">
        <v>144156.79999999993</v>
      </c>
      <c r="I3464" s="43">
        <v>200</v>
      </c>
      <c r="J3464" s="43">
        <v>265005.57</v>
      </c>
    </row>
    <row r="3465" spans="2:10" x14ac:dyDescent="0.25">
      <c r="B3465" s="74"/>
      <c r="F3465" s="11">
        <v>46058</v>
      </c>
      <c r="G3465" s="10">
        <f t="shared" si="50"/>
        <v>408726.78999999992</v>
      </c>
      <c r="H3465" s="58">
        <v>143521.21999999994</v>
      </c>
      <c r="I3465" s="43">
        <v>200</v>
      </c>
      <c r="J3465" s="43">
        <v>265005.57</v>
      </c>
    </row>
    <row r="3466" spans="2:10" x14ac:dyDescent="0.25">
      <c r="B3466" s="74"/>
      <c r="F3466" s="11">
        <v>46058</v>
      </c>
      <c r="G3466" s="10">
        <f t="shared" si="50"/>
        <v>417393.81999999995</v>
      </c>
      <c r="H3466" s="58">
        <v>152188.24999999994</v>
      </c>
      <c r="I3466" s="43">
        <v>200</v>
      </c>
      <c r="J3466" s="43">
        <v>265005.57</v>
      </c>
    </row>
    <row r="3467" spans="2:10" x14ac:dyDescent="0.25">
      <c r="B3467" s="74"/>
      <c r="F3467" s="11">
        <v>46058</v>
      </c>
      <c r="G3467" s="10">
        <f t="shared" si="50"/>
        <v>417381.50999999995</v>
      </c>
      <c r="H3467" s="58">
        <v>152175.93999999994</v>
      </c>
      <c r="I3467" s="43">
        <v>200</v>
      </c>
      <c r="J3467" s="43">
        <v>265005.57</v>
      </c>
    </row>
    <row r="3468" spans="2:10" x14ac:dyDescent="0.25">
      <c r="B3468" s="74"/>
      <c r="F3468" s="11">
        <v>46064</v>
      </c>
      <c r="G3468" s="10">
        <f t="shared" si="50"/>
        <v>376654.14999999997</v>
      </c>
      <c r="H3468" s="58">
        <v>111448.57999999994</v>
      </c>
      <c r="I3468" s="43">
        <v>200</v>
      </c>
      <c r="J3468" s="43">
        <v>265005.57</v>
      </c>
    </row>
    <row r="3469" spans="2:10" x14ac:dyDescent="0.25">
      <c r="B3469" s="74"/>
      <c r="F3469" s="11">
        <v>46065</v>
      </c>
      <c r="G3469" s="10">
        <f t="shared" si="50"/>
        <v>435297.00999999995</v>
      </c>
      <c r="H3469" s="58">
        <v>129364.43999999994</v>
      </c>
      <c r="I3469" s="43">
        <v>40927</v>
      </c>
      <c r="J3469" s="43">
        <v>265005.57</v>
      </c>
    </row>
    <row r="3470" spans="2:10" x14ac:dyDescent="0.25">
      <c r="B3470" s="74"/>
      <c r="F3470" s="11">
        <v>46065</v>
      </c>
      <c r="G3470" s="10">
        <f t="shared" si="50"/>
        <v>435322.00999999995</v>
      </c>
      <c r="H3470" s="58">
        <v>129389.43999999994</v>
      </c>
      <c r="I3470" s="43">
        <v>40927</v>
      </c>
      <c r="J3470" s="43">
        <v>265005.57</v>
      </c>
    </row>
    <row r="3471" spans="2:10" x14ac:dyDescent="0.25">
      <c r="F3471" s="11">
        <v>46065</v>
      </c>
      <c r="G3471" s="10">
        <f t="shared" si="50"/>
        <v>435425.00999999995</v>
      </c>
      <c r="H3471" s="58">
        <v>129492.43999999994</v>
      </c>
      <c r="I3471" s="43">
        <v>40927</v>
      </c>
      <c r="J3471" s="43">
        <v>265005.57</v>
      </c>
    </row>
    <row r="3472" spans="2:10" x14ac:dyDescent="0.25">
      <c r="F3472" s="11">
        <v>46065</v>
      </c>
      <c r="G3472" s="10">
        <f t="shared" si="50"/>
        <v>451375.00999999995</v>
      </c>
      <c r="H3472" s="58">
        <v>145442.43999999994</v>
      </c>
      <c r="I3472" s="43">
        <v>40927</v>
      </c>
      <c r="J3472" s="43">
        <v>265005.57</v>
      </c>
    </row>
    <row r="3473" spans="6:10" x14ac:dyDescent="0.25">
      <c r="F3473" s="11">
        <v>46065</v>
      </c>
      <c r="G3473" s="10">
        <f t="shared" si="50"/>
        <v>451475.00999999995</v>
      </c>
      <c r="H3473" s="58">
        <v>145542.43999999994</v>
      </c>
      <c r="I3473" s="43">
        <v>40927</v>
      </c>
      <c r="J3473" s="43">
        <v>265005.57</v>
      </c>
    </row>
    <row r="3474" spans="6:10" x14ac:dyDescent="0.25">
      <c r="F3474" s="11">
        <v>46065</v>
      </c>
      <c r="G3474" s="10">
        <f t="shared" si="50"/>
        <v>451385.1</v>
      </c>
      <c r="H3474" s="58">
        <v>145452.52999999994</v>
      </c>
      <c r="I3474" s="43">
        <v>40927</v>
      </c>
      <c r="J3474" s="43">
        <v>265005.57</v>
      </c>
    </row>
    <row r="3475" spans="6:10" x14ac:dyDescent="0.25">
      <c r="F3475" s="11">
        <v>46066</v>
      </c>
      <c r="G3475" s="10">
        <f t="shared" si="50"/>
        <v>410598.63999999996</v>
      </c>
      <c r="H3475" s="58">
        <v>145393.06999999995</v>
      </c>
      <c r="I3475" s="43">
        <v>200</v>
      </c>
      <c r="J3475" s="43">
        <v>265005.57</v>
      </c>
    </row>
    <row r="3476" spans="6:10" x14ac:dyDescent="0.25">
      <c r="F3476" s="11">
        <v>46066</v>
      </c>
      <c r="G3476" s="10">
        <f t="shared" si="50"/>
        <v>410369.25999999995</v>
      </c>
      <c r="H3476" s="58">
        <v>145163.68999999994</v>
      </c>
      <c r="I3476" s="43">
        <v>200</v>
      </c>
      <c r="J3476" s="43">
        <v>265005.57</v>
      </c>
    </row>
    <row r="3477" spans="6:10" x14ac:dyDescent="0.25">
      <c r="F3477" s="11">
        <v>46066</v>
      </c>
      <c r="G3477" s="10">
        <f t="shared" si="50"/>
        <v>410210.03999999992</v>
      </c>
      <c r="H3477" s="58">
        <v>145004.46999999994</v>
      </c>
      <c r="I3477" s="43">
        <v>200</v>
      </c>
      <c r="J3477" s="43">
        <v>265005.57</v>
      </c>
    </row>
    <row r="3478" spans="6:10" x14ac:dyDescent="0.25">
      <c r="F3478" s="11">
        <v>46066</v>
      </c>
      <c r="G3478" s="10">
        <f t="shared" si="50"/>
        <v>410024.87999999995</v>
      </c>
      <c r="H3478" s="58">
        <v>144819.30999999994</v>
      </c>
      <c r="I3478" s="43">
        <v>200</v>
      </c>
      <c r="J3478" s="43">
        <v>265005.57</v>
      </c>
    </row>
    <row r="3479" spans="6:10" x14ac:dyDescent="0.25">
      <c r="F3479" s="11">
        <v>46066</v>
      </c>
      <c r="G3479" s="10">
        <f t="shared" si="50"/>
        <v>409958.31999999995</v>
      </c>
      <c r="H3479" s="58">
        <v>144752.74999999994</v>
      </c>
      <c r="I3479" s="43">
        <v>200</v>
      </c>
      <c r="J3479" s="43">
        <v>265005.57</v>
      </c>
    </row>
    <row r="3480" spans="6:10" x14ac:dyDescent="0.25">
      <c r="F3480" s="11">
        <v>46066</v>
      </c>
      <c r="G3480" s="10">
        <f t="shared" si="50"/>
        <v>409676.04999999993</v>
      </c>
      <c r="H3480" s="58">
        <v>144470.47999999995</v>
      </c>
      <c r="I3480" s="43">
        <v>200</v>
      </c>
      <c r="J3480" s="43">
        <v>265005.57</v>
      </c>
    </row>
    <row r="3481" spans="6:10" x14ac:dyDescent="0.25">
      <c r="F3481" s="11">
        <v>46066</v>
      </c>
      <c r="G3481" s="10">
        <f t="shared" si="50"/>
        <v>409562.04999999993</v>
      </c>
      <c r="H3481" s="58">
        <v>144356.47999999995</v>
      </c>
      <c r="I3481" s="43">
        <v>200</v>
      </c>
      <c r="J3481" s="43">
        <v>265005.57</v>
      </c>
    </row>
    <row r="3482" spans="6:10" x14ac:dyDescent="0.25">
      <c r="F3482" s="11">
        <v>46066</v>
      </c>
      <c r="G3482" s="10">
        <f t="shared" si="50"/>
        <v>409003.63999999996</v>
      </c>
      <c r="H3482" s="58">
        <v>143798.06999999995</v>
      </c>
      <c r="I3482" s="43">
        <v>200</v>
      </c>
      <c r="J3482" s="43">
        <v>265005.57</v>
      </c>
    </row>
    <row r="3483" spans="6:10" x14ac:dyDescent="0.25">
      <c r="F3483" s="11">
        <v>46066</v>
      </c>
      <c r="G3483" s="10">
        <f t="shared" si="50"/>
        <v>408828.06999999995</v>
      </c>
      <c r="H3483" s="58">
        <v>143622.49999999994</v>
      </c>
      <c r="I3483" s="43">
        <v>200</v>
      </c>
      <c r="J3483" s="43">
        <v>265005.57</v>
      </c>
    </row>
    <row r="3484" spans="6:10" x14ac:dyDescent="0.25">
      <c r="F3484" s="11">
        <v>46066</v>
      </c>
      <c r="G3484" s="10">
        <f t="shared" si="50"/>
        <v>408738.06999999995</v>
      </c>
      <c r="H3484" s="58">
        <v>143532.49999999994</v>
      </c>
      <c r="I3484" s="43">
        <v>200</v>
      </c>
      <c r="J3484" s="43">
        <v>265005.57</v>
      </c>
    </row>
    <row r="3485" spans="6:10" x14ac:dyDescent="0.25">
      <c r="F3485" s="11">
        <v>46066</v>
      </c>
      <c r="G3485" s="10">
        <f t="shared" si="50"/>
        <v>408360.06999999995</v>
      </c>
      <c r="H3485" s="58">
        <v>143154.49999999994</v>
      </c>
      <c r="I3485" s="43">
        <v>200</v>
      </c>
      <c r="J3485" s="43">
        <v>265005.57</v>
      </c>
    </row>
    <row r="3486" spans="6:10" x14ac:dyDescent="0.25">
      <c r="F3486" s="11">
        <v>46066</v>
      </c>
      <c r="G3486" s="10">
        <f t="shared" si="50"/>
        <v>407798.24999999994</v>
      </c>
      <c r="H3486" s="58">
        <v>142592.67999999993</v>
      </c>
      <c r="I3486" s="43">
        <v>200</v>
      </c>
      <c r="J3486" s="43">
        <v>265005.57</v>
      </c>
    </row>
    <row r="3487" spans="6:10" x14ac:dyDescent="0.25">
      <c r="F3487" s="11">
        <v>46066</v>
      </c>
      <c r="G3487" s="10">
        <f t="shared" si="50"/>
        <v>407528.30999999994</v>
      </c>
      <c r="H3487" s="58">
        <v>142322.73999999993</v>
      </c>
      <c r="I3487" s="43">
        <v>200</v>
      </c>
      <c r="J3487" s="43">
        <v>265005.57</v>
      </c>
    </row>
    <row r="3488" spans="6:10" x14ac:dyDescent="0.25">
      <c r="F3488" s="11">
        <v>46066</v>
      </c>
      <c r="G3488" s="10">
        <f t="shared" si="50"/>
        <v>407511.03999999992</v>
      </c>
      <c r="H3488" s="58">
        <v>142305.46999999994</v>
      </c>
      <c r="I3488" s="43">
        <v>200</v>
      </c>
      <c r="J3488" s="43">
        <v>265005.57</v>
      </c>
    </row>
    <row r="3489" spans="6:10" x14ac:dyDescent="0.25">
      <c r="F3489" s="11">
        <v>46066</v>
      </c>
      <c r="G3489" s="10">
        <f t="shared" si="50"/>
        <v>407414.11999999994</v>
      </c>
      <c r="H3489" s="58">
        <v>142208.54999999993</v>
      </c>
      <c r="I3489" s="43">
        <v>200</v>
      </c>
      <c r="J3489" s="43">
        <v>265005.57</v>
      </c>
    </row>
    <row r="3490" spans="6:10" x14ac:dyDescent="0.25">
      <c r="F3490" s="11">
        <v>46066</v>
      </c>
      <c r="G3490" s="10">
        <f t="shared" si="50"/>
        <v>406537.11999999994</v>
      </c>
      <c r="H3490" s="58">
        <v>141331.54999999993</v>
      </c>
      <c r="I3490" s="43">
        <v>200</v>
      </c>
      <c r="J3490" s="43">
        <v>265005.57</v>
      </c>
    </row>
    <row r="3491" spans="6:10" x14ac:dyDescent="0.25">
      <c r="F3491" s="11">
        <v>46066</v>
      </c>
      <c r="G3491" s="10">
        <f t="shared" si="50"/>
        <v>406274.11999999994</v>
      </c>
      <c r="H3491" s="58">
        <v>141068.54999999993</v>
      </c>
      <c r="I3491" s="43">
        <v>200</v>
      </c>
      <c r="J3491" s="43">
        <v>265005.57</v>
      </c>
    </row>
    <row r="3492" spans="6:10" x14ac:dyDescent="0.25">
      <c r="F3492" s="11">
        <v>46066</v>
      </c>
      <c r="G3492" s="10">
        <f t="shared" si="50"/>
        <v>405974.11999999994</v>
      </c>
      <c r="H3492" s="58">
        <v>140768.54999999993</v>
      </c>
      <c r="I3492" s="43">
        <v>200</v>
      </c>
      <c r="J3492" s="43">
        <v>265005.57</v>
      </c>
    </row>
    <row r="3493" spans="6:10" x14ac:dyDescent="0.25">
      <c r="F3493" s="11">
        <v>46066</v>
      </c>
      <c r="G3493" s="10">
        <f t="shared" si="50"/>
        <v>404863.66999999993</v>
      </c>
      <c r="H3493" s="58">
        <v>139658.09999999992</v>
      </c>
      <c r="I3493" s="43">
        <v>200</v>
      </c>
      <c r="J3493" s="43">
        <v>265005.57</v>
      </c>
    </row>
    <row r="3494" spans="6:10" x14ac:dyDescent="0.25">
      <c r="F3494" s="11">
        <v>46066</v>
      </c>
      <c r="G3494" s="10">
        <f t="shared" si="50"/>
        <v>404874.87999999989</v>
      </c>
      <c r="H3494" s="58">
        <v>139669.30999999991</v>
      </c>
      <c r="I3494" s="43">
        <v>200</v>
      </c>
      <c r="J3494" s="43">
        <v>265005.57</v>
      </c>
    </row>
    <row r="3495" spans="6:10" x14ac:dyDescent="0.25">
      <c r="F3495" s="11">
        <v>46066</v>
      </c>
      <c r="G3495" s="10">
        <f t="shared" si="50"/>
        <v>404874.87999999989</v>
      </c>
      <c r="H3495" s="58">
        <v>120500.30999999991</v>
      </c>
      <c r="I3495" s="43">
        <v>19369</v>
      </c>
      <c r="J3495" s="43">
        <v>265005.57</v>
      </c>
    </row>
    <row r="3496" spans="6:10" x14ac:dyDescent="0.25">
      <c r="F3496" s="11">
        <v>46070</v>
      </c>
      <c r="G3496" s="10">
        <f t="shared" si="50"/>
        <v>385384.93999999994</v>
      </c>
      <c r="H3496" s="58">
        <v>120179.36999999991</v>
      </c>
      <c r="I3496" s="43">
        <v>200</v>
      </c>
      <c r="J3496" s="43">
        <v>265005.57</v>
      </c>
    </row>
    <row r="3497" spans="6:10" x14ac:dyDescent="0.25">
      <c r="F3497" s="11">
        <v>46070</v>
      </c>
      <c r="G3497" s="10">
        <f t="shared" si="50"/>
        <v>385354.9499999999</v>
      </c>
      <c r="H3497" s="58">
        <v>120149.3799999999</v>
      </c>
      <c r="I3497" s="43">
        <v>200</v>
      </c>
      <c r="J3497" s="43">
        <v>265005.57</v>
      </c>
    </row>
    <row r="3498" spans="6:10" x14ac:dyDescent="0.25">
      <c r="F3498" s="11">
        <v>46071</v>
      </c>
      <c r="G3498" s="10">
        <f t="shared" si="50"/>
        <v>389885.15999999992</v>
      </c>
      <c r="H3498" s="58">
        <v>124679.58999999991</v>
      </c>
      <c r="I3498" s="43">
        <v>200</v>
      </c>
      <c r="J3498" s="43">
        <v>265005.57</v>
      </c>
    </row>
    <row r="3499" spans="6:10" x14ac:dyDescent="0.25">
      <c r="F3499" s="11">
        <v>46072</v>
      </c>
      <c r="G3499" s="10">
        <f t="shared" si="50"/>
        <v>384410.27999999991</v>
      </c>
      <c r="H3499" s="58">
        <v>119204.7099999999</v>
      </c>
      <c r="I3499" s="43">
        <v>200</v>
      </c>
      <c r="J3499" s="43">
        <v>265005.57</v>
      </c>
    </row>
    <row r="3500" spans="6:10" x14ac:dyDescent="0.25">
      <c r="F3500" s="11">
        <v>46072</v>
      </c>
      <c r="G3500" s="10">
        <f t="shared" ref="G3500:G3563" si="51">H3500+I3500+J3500</f>
        <v>384084.4499999999</v>
      </c>
      <c r="H3500" s="58">
        <v>118878.8799999999</v>
      </c>
      <c r="I3500" s="43">
        <v>200</v>
      </c>
      <c r="J3500" s="43">
        <v>265005.57</v>
      </c>
    </row>
    <row r="3501" spans="6:10" x14ac:dyDescent="0.25">
      <c r="F3501" s="11">
        <v>46072</v>
      </c>
      <c r="G3501" s="10">
        <f t="shared" si="51"/>
        <v>377488.16999999993</v>
      </c>
      <c r="H3501" s="58">
        <v>112282.5999999999</v>
      </c>
      <c r="I3501" s="43">
        <v>200</v>
      </c>
      <c r="J3501" s="43">
        <v>265005.57</v>
      </c>
    </row>
    <row r="3502" spans="6:10" x14ac:dyDescent="0.25">
      <c r="F3502" s="11">
        <v>46072</v>
      </c>
      <c r="G3502" s="10">
        <f t="shared" si="51"/>
        <v>377208.90999999992</v>
      </c>
      <c r="H3502" s="58">
        <v>112003.33999999991</v>
      </c>
      <c r="I3502" s="43">
        <v>200</v>
      </c>
      <c r="J3502" s="43">
        <v>265005.57</v>
      </c>
    </row>
    <row r="3503" spans="6:10" x14ac:dyDescent="0.25">
      <c r="F3503" s="11">
        <v>46072</v>
      </c>
      <c r="G3503" s="10">
        <f t="shared" si="51"/>
        <v>375257.50999999989</v>
      </c>
      <c r="H3503" s="58">
        <v>110051.93999999992</v>
      </c>
      <c r="I3503" s="43">
        <v>200</v>
      </c>
      <c r="J3503" s="43">
        <v>265005.57</v>
      </c>
    </row>
    <row r="3504" spans="6:10" x14ac:dyDescent="0.25">
      <c r="F3504" s="11">
        <v>46072</v>
      </c>
      <c r="G3504" s="10">
        <f t="shared" si="51"/>
        <v>375141.75999999989</v>
      </c>
      <c r="H3504" s="58">
        <v>109936.18999999992</v>
      </c>
      <c r="I3504" s="43">
        <v>200</v>
      </c>
      <c r="J3504" s="43">
        <v>265005.57</v>
      </c>
    </row>
    <row r="3505" spans="6:10" x14ac:dyDescent="0.25">
      <c r="F3505" s="11">
        <v>46072</v>
      </c>
      <c r="G3505" s="10">
        <f t="shared" si="51"/>
        <v>374650.61999999994</v>
      </c>
      <c r="H3505" s="58">
        <v>109445.04999999992</v>
      </c>
      <c r="I3505" s="43">
        <v>200</v>
      </c>
      <c r="J3505" s="43">
        <v>265005.57</v>
      </c>
    </row>
    <row r="3506" spans="6:10" x14ac:dyDescent="0.25">
      <c r="F3506" s="11">
        <v>46073</v>
      </c>
      <c r="G3506" s="10">
        <f t="shared" si="51"/>
        <v>382108.67999999993</v>
      </c>
      <c r="H3506" s="58">
        <v>116903.10999999991</v>
      </c>
      <c r="I3506" s="43">
        <v>200</v>
      </c>
      <c r="J3506" s="43">
        <v>265005.57</v>
      </c>
    </row>
    <row r="3507" spans="6:10" x14ac:dyDescent="0.25">
      <c r="F3507" s="11">
        <v>46073</v>
      </c>
      <c r="G3507" s="10">
        <f t="shared" si="51"/>
        <v>379190.78999999992</v>
      </c>
      <c r="H3507" s="58">
        <v>113985.21999999991</v>
      </c>
      <c r="I3507" s="43">
        <v>200</v>
      </c>
      <c r="J3507" s="43">
        <v>265005.57</v>
      </c>
    </row>
    <row r="3508" spans="6:10" x14ac:dyDescent="0.25">
      <c r="F3508" s="11">
        <v>46073</v>
      </c>
      <c r="G3508" s="10">
        <f t="shared" si="51"/>
        <v>379001.18999999994</v>
      </c>
      <c r="H3508" s="58">
        <v>113795.61999999991</v>
      </c>
      <c r="I3508" s="43">
        <v>200</v>
      </c>
      <c r="J3508" s="43">
        <v>265005.57</v>
      </c>
    </row>
    <row r="3509" spans="6:10" x14ac:dyDescent="0.25">
      <c r="F3509" s="11">
        <v>46078</v>
      </c>
      <c r="G3509" s="10">
        <f t="shared" si="51"/>
        <v>378391.18999999994</v>
      </c>
      <c r="H3509" s="58">
        <v>113185.61999999991</v>
      </c>
      <c r="I3509" s="43">
        <v>200</v>
      </c>
      <c r="J3509" s="43">
        <v>265005.57</v>
      </c>
    </row>
    <row r="3510" spans="6:10" x14ac:dyDescent="0.25">
      <c r="F3510" s="11">
        <v>46078</v>
      </c>
      <c r="G3510" s="10">
        <f t="shared" si="51"/>
        <v>418739.18999999994</v>
      </c>
      <c r="H3510" s="58">
        <v>113205.61999999991</v>
      </c>
      <c r="I3510" s="43">
        <v>40528</v>
      </c>
      <c r="J3510" s="43">
        <v>265005.57</v>
      </c>
    </row>
    <row r="3511" spans="6:10" x14ac:dyDescent="0.25">
      <c r="F3511" s="11">
        <v>46078</v>
      </c>
      <c r="G3511" s="10">
        <f t="shared" si="51"/>
        <v>418744.18999999994</v>
      </c>
      <c r="H3511" s="58">
        <v>113210.61999999991</v>
      </c>
      <c r="I3511" s="43">
        <v>40528</v>
      </c>
      <c r="J3511" s="43">
        <v>265005.57</v>
      </c>
    </row>
    <row r="3512" spans="6:10" x14ac:dyDescent="0.25">
      <c r="F3512" s="11">
        <v>46078</v>
      </c>
      <c r="G3512" s="10">
        <f t="shared" si="51"/>
        <v>421062.2099999999</v>
      </c>
      <c r="H3512" s="58">
        <v>115528.63999999991</v>
      </c>
      <c r="I3512" s="43">
        <v>40528</v>
      </c>
      <c r="J3512" s="43">
        <v>265005.57</v>
      </c>
    </row>
    <row r="3513" spans="6:10" x14ac:dyDescent="0.25">
      <c r="F3513" s="11">
        <v>46078</v>
      </c>
      <c r="G3513" s="10">
        <f t="shared" si="51"/>
        <v>439687.17999999993</v>
      </c>
      <c r="H3513" s="58">
        <v>134153.60999999993</v>
      </c>
      <c r="I3513" s="43">
        <v>40528</v>
      </c>
      <c r="J3513" s="43">
        <v>265005.57</v>
      </c>
    </row>
    <row r="3514" spans="6:10" x14ac:dyDescent="0.25">
      <c r="F3514" s="11">
        <v>46078</v>
      </c>
      <c r="G3514" s="10">
        <f t="shared" si="51"/>
        <v>448551.97</v>
      </c>
      <c r="H3514" s="58">
        <v>143018.39999999994</v>
      </c>
      <c r="I3514" s="43">
        <v>40528</v>
      </c>
      <c r="J3514" s="43">
        <v>265005.57</v>
      </c>
    </row>
    <row r="3515" spans="6:10" x14ac:dyDescent="0.25">
      <c r="F3515" s="11">
        <v>46078</v>
      </c>
      <c r="G3515" s="10">
        <f t="shared" si="51"/>
        <v>408224.31999999995</v>
      </c>
      <c r="H3515" s="58">
        <v>102690.74999999994</v>
      </c>
      <c r="I3515" s="43">
        <v>40528</v>
      </c>
      <c r="J3515" s="43">
        <v>265005.57</v>
      </c>
    </row>
    <row r="3516" spans="6:10" x14ac:dyDescent="0.25">
      <c r="F3516" s="11">
        <v>46080</v>
      </c>
      <c r="G3516" s="10">
        <f t="shared" si="51"/>
        <v>408036.54999999993</v>
      </c>
      <c r="H3516" s="58">
        <v>102502.97999999994</v>
      </c>
      <c r="I3516" s="43">
        <v>40528</v>
      </c>
      <c r="J3516" s="43">
        <v>265005.57</v>
      </c>
    </row>
    <row r="3517" spans="6:10" x14ac:dyDescent="0.25">
      <c r="F3517" s="11">
        <v>46080</v>
      </c>
      <c r="G3517" s="10">
        <f t="shared" si="51"/>
        <v>407807.16999999993</v>
      </c>
      <c r="H3517" s="58">
        <v>102273.59999999993</v>
      </c>
      <c r="I3517" s="43">
        <v>40528</v>
      </c>
      <c r="J3517" s="43">
        <v>265005.57</v>
      </c>
    </row>
    <row r="3518" spans="6:10" x14ac:dyDescent="0.25">
      <c r="F3518" s="11">
        <v>46080</v>
      </c>
      <c r="G3518" s="10">
        <f t="shared" si="51"/>
        <v>406807.16999999993</v>
      </c>
      <c r="H3518" s="58">
        <v>101273.59999999993</v>
      </c>
      <c r="I3518" s="43">
        <v>40528</v>
      </c>
      <c r="J3518" s="43">
        <v>265005.57</v>
      </c>
    </row>
    <row r="3519" spans="6:10" x14ac:dyDescent="0.25">
      <c r="F3519" s="11">
        <v>46080</v>
      </c>
      <c r="G3519" s="10">
        <f t="shared" si="51"/>
        <v>406632.16999999993</v>
      </c>
      <c r="H3519" s="58">
        <v>101098.59999999993</v>
      </c>
      <c r="I3519" s="43">
        <v>40528</v>
      </c>
      <c r="J3519" s="43">
        <v>265005.57</v>
      </c>
    </row>
    <row r="3520" spans="6:10" x14ac:dyDescent="0.25">
      <c r="F3520" s="11">
        <v>46080</v>
      </c>
      <c r="G3520" s="10">
        <f t="shared" si="51"/>
        <v>406573.32999999996</v>
      </c>
      <c r="H3520" s="58">
        <v>101039.75999999994</v>
      </c>
      <c r="I3520" s="43">
        <v>40528</v>
      </c>
      <c r="J3520" s="43">
        <v>265005.57</v>
      </c>
    </row>
    <row r="3521" spans="2:10" x14ac:dyDescent="0.25">
      <c r="C3521"/>
      <c r="F3521" s="11">
        <v>46080</v>
      </c>
      <c r="G3521" s="10">
        <f t="shared" si="51"/>
        <v>406135.30999999994</v>
      </c>
      <c r="H3521" s="58">
        <v>100601.73999999993</v>
      </c>
      <c r="I3521" s="43">
        <v>40528</v>
      </c>
      <c r="J3521" s="43">
        <v>265005.57</v>
      </c>
    </row>
    <row r="3522" spans="2:10" x14ac:dyDescent="0.25">
      <c r="B3522" s="74"/>
      <c r="F3522" s="11">
        <v>46080</v>
      </c>
      <c r="G3522" s="10">
        <f t="shared" si="51"/>
        <v>406080.30999999994</v>
      </c>
      <c r="H3522" s="58">
        <v>100546.73999999993</v>
      </c>
      <c r="I3522" s="43">
        <v>40528</v>
      </c>
      <c r="J3522" s="43">
        <v>265005.57</v>
      </c>
    </row>
    <row r="3523" spans="2:10" x14ac:dyDescent="0.25">
      <c r="B3523" s="74"/>
      <c r="F3523" s="11">
        <v>46080</v>
      </c>
      <c r="G3523" s="10">
        <f t="shared" si="51"/>
        <v>405898.36999999994</v>
      </c>
      <c r="H3523" s="58">
        <v>100364.79999999993</v>
      </c>
      <c r="I3523" s="43">
        <v>40528</v>
      </c>
      <c r="J3523" s="43">
        <v>265005.57</v>
      </c>
    </row>
    <row r="3524" spans="2:10" x14ac:dyDescent="0.25">
      <c r="B3524" s="74"/>
      <c r="F3524" s="11">
        <v>46080</v>
      </c>
      <c r="G3524" s="10">
        <f t="shared" si="51"/>
        <v>405487.27999999991</v>
      </c>
      <c r="H3524" s="58">
        <v>99953.709999999934</v>
      </c>
      <c r="I3524" s="43">
        <v>40528</v>
      </c>
      <c r="J3524" s="43">
        <v>265005.57</v>
      </c>
    </row>
    <row r="3525" spans="2:10" x14ac:dyDescent="0.25">
      <c r="B3525" s="74"/>
      <c r="F3525" s="11">
        <v>46080</v>
      </c>
      <c r="G3525" s="10">
        <f t="shared" si="51"/>
        <v>366550.68999999994</v>
      </c>
      <c r="H3525" s="58">
        <v>99953.709999999934</v>
      </c>
      <c r="I3525" s="43">
        <v>1591.41</v>
      </c>
      <c r="J3525" s="43">
        <v>265005.57</v>
      </c>
    </row>
    <row r="3526" spans="2:10" x14ac:dyDescent="0.25">
      <c r="B3526" s="74"/>
      <c r="F3526" s="11">
        <v>46083</v>
      </c>
      <c r="G3526" s="10">
        <f t="shared" si="51"/>
        <v>367522.18999999989</v>
      </c>
      <c r="H3526" s="42">
        <v>81184.709999999905</v>
      </c>
      <c r="I3526" s="43">
        <v>20760</v>
      </c>
      <c r="J3526" s="43">
        <v>265577.48</v>
      </c>
    </row>
    <row r="3527" spans="2:10" x14ac:dyDescent="0.25">
      <c r="B3527" s="74"/>
      <c r="F3527" s="11">
        <v>46083</v>
      </c>
      <c r="G3527" s="10">
        <f t="shared" si="51"/>
        <v>367201.24999999988</v>
      </c>
      <c r="H3527" s="42">
        <v>80863.769999999902</v>
      </c>
      <c r="I3527" s="43">
        <v>20760</v>
      </c>
      <c r="J3527" s="43">
        <v>265577.48</v>
      </c>
    </row>
    <row r="3528" spans="2:10" x14ac:dyDescent="0.25">
      <c r="B3528" s="74"/>
      <c r="F3528" s="11">
        <v>46084</v>
      </c>
      <c r="G3528" s="10">
        <f t="shared" si="51"/>
        <v>367027.74999999988</v>
      </c>
      <c r="H3528" s="42">
        <v>80690.269999999902</v>
      </c>
      <c r="I3528" s="43">
        <v>20760</v>
      </c>
      <c r="J3528" s="43">
        <v>265577.48</v>
      </c>
    </row>
    <row r="3529" spans="2:10" x14ac:dyDescent="0.25">
      <c r="B3529" s="74"/>
      <c r="F3529" s="11">
        <v>46084</v>
      </c>
      <c r="G3529" s="10">
        <f t="shared" si="51"/>
        <v>367015.43999999989</v>
      </c>
      <c r="H3529" s="42">
        <v>80677.959999999905</v>
      </c>
      <c r="I3529" s="43">
        <v>20760</v>
      </c>
      <c r="J3529" s="43">
        <v>265577.48</v>
      </c>
    </row>
    <row r="3530" spans="2:10" x14ac:dyDescent="0.25">
      <c r="B3530" s="74"/>
      <c r="F3530" s="11">
        <v>46084</v>
      </c>
      <c r="G3530" s="10">
        <f t="shared" si="51"/>
        <v>360625.43999999989</v>
      </c>
      <c r="H3530" s="42">
        <v>74287.959999999905</v>
      </c>
      <c r="I3530" s="43">
        <v>20760</v>
      </c>
      <c r="J3530" s="43">
        <v>265577.48</v>
      </c>
    </row>
    <row r="3531" spans="2:10" x14ac:dyDescent="0.25">
      <c r="B3531" s="74"/>
      <c r="F3531" s="11">
        <v>46085</v>
      </c>
      <c r="G3531" s="10">
        <f t="shared" si="51"/>
        <v>342173.68999999989</v>
      </c>
      <c r="H3531" s="42">
        <v>75005.209999999905</v>
      </c>
      <c r="I3531" s="43">
        <v>1591</v>
      </c>
      <c r="J3531" s="43">
        <v>265577.48</v>
      </c>
    </row>
    <row r="3532" spans="2:10" x14ac:dyDescent="0.25">
      <c r="B3532" s="74"/>
      <c r="F3532" s="11">
        <v>46085</v>
      </c>
      <c r="G3532" s="10">
        <f t="shared" si="51"/>
        <v>342300.68999999989</v>
      </c>
      <c r="H3532" s="42">
        <v>75132.209999999905</v>
      </c>
      <c r="I3532" s="43">
        <v>1591</v>
      </c>
      <c r="J3532" s="43">
        <v>265577.48</v>
      </c>
    </row>
    <row r="3533" spans="2:10" x14ac:dyDescent="0.25">
      <c r="B3533" s="74"/>
      <c r="F3533" s="11">
        <v>46085</v>
      </c>
      <c r="G3533" s="10">
        <f t="shared" si="51"/>
        <v>342400.68999999989</v>
      </c>
      <c r="H3533" s="42">
        <v>75232.209999999905</v>
      </c>
      <c r="I3533" s="43">
        <v>1591</v>
      </c>
      <c r="J3533" s="43">
        <v>265577.48</v>
      </c>
    </row>
    <row r="3534" spans="2:10" x14ac:dyDescent="0.25">
      <c r="B3534" s="74"/>
      <c r="F3534" s="11">
        <v>46085</v>
      </c>
      <c r="G3534" s="10">
        <f t="shared" si="51"/>
        <v>348795.12999999989</v>
      </c>
      <c r="H3534" s="42">
        <v>81626.649999999907</v>
      </c>
      <c r="I3534" s="43">
        <v>1591</v>
      </c>
      <c r="J3534" s="43">
        <v>265577.48</v>
      </c>
    </row>
    <row r="3535" spans="2:10" x14ac:dyDescent="0.25">
      <c r="F3535" s="11">
        <v>46085</v>
      </c>
      <c r="G3535" s="10">
        <f t="shared" si="51"/>
        <v>361352.67999999988</v>
      </c>
      <c r="H3535" s="42">
        <v>94184.19999999991</v>
      </c>
      <c r="I3535" s="43">
        <v>1591</v>
      </c>
      <c r="J3535" s="43">
        <v>265577.48</v>
      </c>
    </row>
    <row r="3536" spans="2:10" x14ac:dyDescent="0.25">
      <c r="F3536" s="11">
        <v>46085</v>
      </c>
      <c r="G3536" s="10">
        <f t="shared" si="51"/>
        <v>371352.67999999988</v>
      </c>
      <c r="H3536" s="42">
        <v>104184.19999999991</v>
      </c>
      <c r="I3536" s="43">
        <v>1591</v>
      </c>
      <c r="J3536" s="43">
        <v>265577.48</v>
      </c>
    </row>
    <row r="3537" spans="6:10" x14ac:dyDescent="0.25">
      <c r="F3537" s="11">
        <v>46085</v>
      </c>
      <c r="G3537" s="10">
        <f t="shared" si="51"/>
        <v>372102.67999999988</v>
      </c>
      <c r="H3537" s="42">
        <v>104934.19999999991</v>
      </c>
      <c r="I3537" s="43">
        <v>1591</v>
      </c>
      <c r="J3537" s="43">
        <v>265577.48</v>
      </c>
    </row>
    <row r="3538" spans="6:10" x14ac:dyDescent="0.25">
      <c r="F3538" s="11">
        <v>46085</v>
      </c>
      <c r="G3538" s="10">
        <f t="shared" si="51"/>
        <v>363162.71999999986</v>
      </c>
      <c r="H3538" s="42">
        <v>95994.239999999903</v>
      </c>
      <c r="I3538" s="43">
        <v>1591</v>
      </c>
      <c r="J3538" s="43">
        <v>265577.48</v>
      </c>
    </row>
    <row r="3539" spans="6:10" x14ac:dyDescent="0.25">
      <c r="F3539" s="11">
        <v>46086</v>
      </c>
      <c r="G3539" s="10">
        <f t="shared" si="51"/>
        <v>363412.71999999986</v>
      </c>
      <c r="H3539" s="42">
        <v>96244.239999999903</v>
      </c>
      <c r="I3539" s="43">
        <v>1591</v>
      </c>
      <c r="J3539" s="43">
        <v>265577.48</v>
      </c>
    </row>
    <row r="3540" spans="6:10" x14ac:dyDescent="0.25">
      <c r="F3540" s="11">
        <v>46086</v>
      </c>
      <c r="G3540" s="10">
        <f t="shared" si="51"/>
        <v>370118.91999999987</v>
      </c>
      <c r="H3540" s="42">
        <v>102950.4399999999</v>
      </c>
      <c r="I3540" s="43">
        <v>1591</v>
      </c>
      <c r="J3540" s="43">
        <v>265577.48</v>
      </c>
    </row>
    <row r="3541" spans="6:10" x14ac:dyDescent="0.25">
      <c r="F3541" s="11">
        <v>46087</v>
      </c>
      <c r="G3541" s="10">
        <f t="shared" si="51"/>
        <v>370073.91999999987</v>
      </c>
      <c r="H3541" s="42">
        <v>102905.4399999999</v>
      </c>
      <c r="I3541" s="43">
        <v>1591</v>
      </c>
      <c r="J3541" s="43">
        <v>265577.48</v>
      </c>
    </row>
    <row r="3542" spans="6:10" x14ac:dyDescent="0.25">
      <c r="F3542" s="11">
        <v>46087</v>
      </c>
      <c r="G3542" s="10">
        <f t="shared" si="51"/>
        <v>370011.56999999989</v>
      </c>
      <c r="H3542" s="42">
        <v>102843.08999999989</v>
      </c>
      <c r="I3542" s="43">
        <v>1591</v>
      </c>
      <c r="J3542" s="43">
        <v>265577.48</v>
      </c>
    </row>
    <row r="3543" spans="6:10" x14ac:dyDescent="0.25">
      <c r="F3543" s="11">
        <v>46087</v>
      </c>
      <c r="G3543" s="10">
        <f t="shared" si="51"/>
        <v>369936.10999999987</v>
      </c>
      <c r="H3543" s="42">
        <v>102767.62999999989</v>
      </c>
      <c r="I3543" s="43">
        <v>1591</v>
      </c>
      <c r="J3543" s="43">
        <v>265577.48</v>
      </c>
    </row>
    <row r="3544" spans="6:10" x14ac:dyDescent="0.25">
      <c r="F3544" s="11">
        <v>46087</v>
      </c>
      <c r="G3544" s="10">
        <f t="shared" si="51"/>
        <v>368230.10999999987</v>
      </c>
      <c r="H3544" s="42">
        <v>101061.62999999989</v>
      </c>
      <c r="I3544" s="43">
        <v>1591</v>
      </c>
      <c r="J3544" s="43">
        <v>265577.48</v>
      </c>
    </row>
    <row r="3545" spans="6:10" x14ac:dyDescent="0.25">
      <c r="F3545" s="11">
        <v>46087</v>
      </c>
      <c r="G3545" s="10">
        <f t="shared" si="51"/>
        <v>368182.25999999989</v>
      </c>
      <c r="H3545" s="42">
        <v>101013.77999999988</v>
      </c>
      <c r="I3545" s="43">
        <v>1591</v>
      </c>
      <c r="J3545" s="43">
        <v>265577.48</v>
      </c>
    </row>
    <row r="3546" spans="6:10" x14ac:dyDescent="0.25">
      <c r="F3546" s="11">
        <v>46087</v>
      </c>
      <c r="G3546" s="10">
        <f t="shared" si="51"/>
        <v>365766.72999999986</v>
      </c>
      <c r="H3546" s="42">
        <v>98598.249999999884</v>
      </c>
      <c r="I3546" s="43">
        <v>1591</v>
      </c>
      <c r="J3546" s="43">
        <v>265577.48</v>
      </c>
    </row>
    <row r="3547" spans="6:10" x14ac:dyDescent="0.25">
      <c r="F3547" s="11">
        <v>46087</v>
      </c>
      <c r="G3547" s="10">
        <f t="shared" si="51"/>
        <v>365697.47999999986</v>
      </c>
      <c r="H3547" s="42">
        <v>98528.999999999884</v>
      </c>
      <c r="I3547" s="43">
        <v>1591</v>
      </c>
      <c r="J3547" s="43">
        <v>265577.48</v>
      </c>
    </row>
    <row r="3548" spans="6:10" x14ac:dyDescent="0.25">
      <c r="F3548" s="11">
        <v>46087</v>
      </c>
      <c r="G3548" s="10">
        <f t="shared" si="51"/>
        <v>365347.47999999986</v>
      </c>
      <c r="H3548" s="42">
        <v>98178.999999999884</v>
      </c>
      <c r="I3548" s="43">
        <v>1591</v>
      </c>
      <c r="J3548" s="43">
        <v>265577.48</v>
      </c>
    </row>
    <row r="3549" spans="6:10" x14ac:dyDescent="0.25">
      <c r="F3549" s="11">
        <v>46087</v>
      </c>
      <c r="G3549" s="10">
        <f t="shared" si="51"/>
        <v>365296.12999999989</v>
      </c>
      <c r="H3549" s="42">
        <v>98127.649999999878</v>
      </c>
      <c r="I3549" s="43">
        <v>1591</v>
      </c>
      <c r="J3549" s="43">
        <v>265577.48</v>
      </c>
    </row>
    <row r="3550" spans="6:10" x14ac:dyDescent="0.25">
      <c r="F3550" s="11">
        <v>46087</v>
      </c>
      <c r="G3550" s="10">
        <f t="shared" si="51"/>
        <v>365118.33999999985</v>
      </c>
      <c r="H3550" s="42">
        <v>97949.859999999884</v>
      </c>
      <c r="I3550" s="43">
        <v>1591</v>
      </c>
      <c r="J3550" s="43">
        <v>265577.48</v>
      </c>
    </row>
    <row r="3551" spans="6:10" x14ac:dyDescent="0.25">
      <c r="F3551" s="11">
        <v>46087</v>
      </c>
      <c r="G3551" s="10">
        <f t="shared" si="51"/>
        <v>364863.17999999988</v>
      </c>
      <c r="H3551" s="42">
        <v>97694.699999999881</v>
      </c>
      <c r="I3551" s="43">
        <v>1591</v>
      </c>
      <c r="J3551" s="43">
        <v>265577.48</v>
      </c>
    </row>
    <row r="3552" spans="6:10" x14ac:dyDescent="0.25">
      <c r="F3552" s="11">
        <v>46087</v>
      </c>
      <c r="G3552" s="10">
        <f t="shared" si="51"/>
        <v>364538.17999999988</v>
      </c>
      <c r="H3552" s="42">
        <v>97369.699999999881</v>
      </c>
      <c r="I3552" s="43">
        <v>1591</v>
      </c>
      <c r="J3552" s="43">
        <v>265577.48</v>
      </c>
    </row>
    <row r="3553" spans="6:10" x14ac:dyDescent="0.25">
      <c r="F3553" s="11">
        <v>46087</v>
      </c>
      <c r="G3553" s="10">
        <f t="shared" si="51"/>
        <v>363973.07999999984</v>
      </c>
      <c r="H3553" s="42">
        <v>96804.599999999875</v>
      </c>
      <c r="I3553" s="43">
        <v>1591</v>
      </c>
      <c r="J3553" s="43">
        <v>265577.48</v>
      </c>
    </row>
    <row r="3554" spans="6:10" x14ac:dyDescent="0.25">
      <c r="F3554" s="11">
        <v>46087</v>
      </c>
      <c r="G3554" s="10">
        <f t="shared" si="51"/>
        <v>363817.82999999984</v>
      </c>
      <c r="H3554" s="42">
        <v>96649.349999999875</v>
      </c>
      <c r="I3554" s="43">
        <v>1591</v>
      </c>
      <c r="J3554" s="43">
        <v>265577.48</v>
      </c>
    </row>
    <row r="3555" spans="6:10" x14ac:dyDescent="0.25">
      <c r="F3555" s="11">
        <v>46087</v>
      </c>
      <c r="G3555" s="10">
        <f t="shared" si="51"/>
        <v>363832.04999999987</v>
      </c>
      <c r="H3555" s="42">
        <v>96663.569999999876</v>
      </c>
      <c r="I3555" s="43">
        <v>1591</v>
      </c>
      <c r="J3555" s="43">
        <v>265577.48</v>
      </c>
    </row>
    <row r="3556" spans="6:10" x14ac:dyDescent="0.25">
      <c r="F3556" s="11">
        <v>46092</v>
      </c>
      <c r="G3556" s="10">
        <f>H3556+I3556+J3556</f>
        <v>361051.39999999985</v>
      </c>
      <c r="H3556" s="42">
        <v>56114.809999999874</v>
      </c>
      <c r="I3556" s="43">
        <v>39359.11</v>
      </c>
      <c r="J3556" s="43">
        <v>265577.48</v>
      </c>
    </row>
    <row r="3557" spans="6:10" x14ac:dyDescent="0.25">
      <c r="F3557" s="11">
        <v>46093</v>
      </c>
      <c r="G3557" s="10">
        <f>H3557+I3557+J3557</f>
        <v>360822.01999999984</v>
      </c>
      <c r="H3557" s="42">
        <v>55885.429999999877</v>
      </c>
      <c r="I3557" s="43">
        <v>39359.11</v>
      </c>
      <c r="J3557" s="43">
        <v>265577.48</v>
      </c>
    </row>
    <row r="3558" spans="6:10" x14ac:dyDescent="0.25">
      <c r="F3558" s="11">
        <v>46093</v>
      </c>
      <c r="G3558" s="10">
        <f t="shared" si="51"/>
        <v>358244.85999999987</v>
      </c>
      <c r="H3558" s="42">
        <v>53308.269999999873</v>
      </c>
      <c r="I3558" s="43">
        <v>39359.11</v>
      </c>
      <c r="J3558" s="43">
        <v>265577.48</v>
      </c>
    </row>
    <row r="3559" spans="6:10" x14ac:dyDescent="0.25">
      <c r="F3559" s="11">
        <v>46093</v>
      </c>
      <c r="G3559" s="10">
        <f t="shared" si="51"/>
        <v>358178.29999999987</v>
      </c>
      <c r="H3559" s="42">
        <v>53241.709999999875</v>
      </c>
      <c r="I3559" s="43">
        <v>39359.11</v>
      </c>
      <c r="J3559" s="43">
        <v>265577.48</v>
      </c>
    </row>
    <row r="3560" spans="6:10" x14ac:dyDescent="0.25">
      <c r="F3560" s="11">
        <v>46093</v>
      </c>
      <c r="G3560" s="10">
        <f t="shared" si="51"/>
        <v>358172.29999999987</v>
      </c>
      <c r="H3560" s="42">
        <v>53235.709999999875</v>
      </c>
      <c r="I3560" s="43">
        <v>39359.11</v>
      </c>
      <c r="J3560" s="43">
        <v>265577.48</v>
      </c>
    </row>
    <row r="3561" spans="6:10" x14ac:dyDescent="0.25">
      <c r="F3561" s="11">
        <v>46093</v>
      </c>
      <c r="G3561" s="10">
        <f t="shared" si="51"/>
        <v>357999.29999999987</v>
      </c>
      <c r="H3561" s="42">
        <v>53062.709999999875</v>
      </c>
      <c r="I3561" s="43">
        <v>39359.11</v>
      </c>
      <c r="J3561" s="43">
        <v>265577.48</v>
      </c>
    </row>
    <row r="3562" spans="6:10" x14ac:dyDescent="0.25">
      <c r="F3562" s="11">
        <v>46093</v>
      </c>
      <c r="G3562" s="10">
        <f t="shared" si="51"/>
        <v>357823.99999999988</v>
      </c>
      <c r="H3562" s="42">
        <v>52887.409999999873</v>
      </c>
      <c r="I3562" s="43">
        <v>39359.11</v>
      </c>
      <c r="J3562" s="43">
        <v>265577.48</v>
      </c>
    </row>
    <row r="3563" spans="6:10" x14ac:dyDescent="0.25">
      <c r="F3563" s="11">
        <v>46093</v>
      </c>
      <c r="G3563" s="10">
        <f t="shared" si="51"/>
        <v>357739.16999999987</v>
      </c>
      <c r="H3563" s="42">
        <v>52802.579999999871</v>
      </c>
      <c r="I3563" s="43">
        <v>39359.11</v>
      </c>
      <c r="J3563" s="43">
        <v>265577.48</v>
      </c>
    </row>
    <row r="3564" spans="6:10" x14ac:dyDescent="0.25">
      <c r="F3564" s="11">
        <v>46093</v>
      </c>
      <c r="G3564" s="10">
        <f t="shared" ref="G3564:G3627" si="52">H3564+I3564+J3564</f>
        <v>357459.16999999987</v>
      </c>
      <c r="H3564" s="42">
        <v>52522.579999999871</v>
      </c>
      <c r="I3564" s="43">
        <v>39359.11</v>
      </c>
      <c r="J3564" s="43">
        <v>265577.48</v>
      </c>
    </row>
    <row r="3565" spans="6:10" x14ac:dyDescent="0.25">
      <c r="F3565" s="11">
        <v>46093</v>
      </c>
      <c r="G3565" s="10">
        <f t="shared" si="52"/>
        <v>357209.16999999987</v>
      </c>
      <c r="H3565" s="42">
        <v>52272.579999999871</v>
      </c>
      <c r="I3565" s="43">
        <v>39359.11</v>
      </c>
      <c r="J3565" s="43">
        <v>265577.48</v>
      </c>
    </row>
    <row r="3566" spans="6:10" x14ac:dyDescent="0.25">
      <c r="F3566" s="11">
        <v>46093</v>
      </c>
      <c r="G3566" s="10">
        <f t="shared" si="52"/>
        <v>357059.16999999987</v>
      </c>
      <c r="H3566" s="42">
        <v>52122.579999999871</v>
      </c>
      <c r="I3566" s="43">
        <v>39359.11</v>
      </c>
      <c r="J3566" s="43">
        <v>265577.48</v>
      </c>
    </row>
    <row r="3567" spans="6:10" x14ac:dyDescent="0.25">
      <c r="F3567" s="11">
        <v>46093</v>
      </c>
      <c r="G3567" s="10">
        <f t="shared" si="52"/>
        <v>356842.41999999987</v>
      </c>
      <c r="H3567" s="42">
        <v>51905.829999999871</v>
      </c>
      <c r="I3567" s="43">
        <v>39359.11</v>
      </c>
      <c r="J3567" s="43">
        <v>265577.48</v>
      </c>
    </row>
    <row r="3568" spans="6:10" x14ac:dyDescent="0.25">
      <c r="F3568" s="11">
        <v>46093</v>
      </c>
      <c r="G3568" s="10">
        <f t="shared" si="52"/>
        <v>356751.27999999985</v>
      </c>
      <c r="H3568" s="42">
        <v>51814.689999999871</v>
      </c>
      <c r="I3568" s="43">
        <v>39359.11</v>
      </c>
      <c r="J3568" s="43">
        <v>265577.48</v>
      </c>
    </row>
    <row r="3569" spans="6:10" x14ac:dyDescent="0.25">
      <c r="F3569" s="11">
        <v>46093</v>
      </c>
      <c r="G3569" s="10">
        <f t="shared" si="52"/>
        <v>356693.51999999984</v>
      </c>
      <c r="H3569" s="42">
        <v>51756.929999999869</v>
      </c>
      <c r="I3569" s="43">
        <v>39359.11</v>
      </c>
      <c r="J3569" s="43">
        <v>265577.48</v>
      </c>
    </row>
    <row r="3570" spans="6:10" x14ac:dyDescent="0.25">
      <c r="F3570" s="11">
        <v>46093</v>
      </c>
      <c r="G3570" s="10">
        <f t="shared" si="52"/>
        <v>356251.92999999982</v>
      </c>
      <c r="H3570" s="42">
        <v>51315.339999999873</v>
      </c>
      <c r="I3570" s="43">
        <v>39359.11</v>
      </c>
      <c r="J3570" s="43">
        <v>265577.48</v>
      </c>
    </row>
    <row r="3571" spans="6:10" x14ac:dyDescent="0.25">
      <c r="F3571" s="11">
        <v>46093</v>
      </c>
      <c r="G3571" s="10">
        <f t="shared" si="52"/>
        <v>356198.40999999986</v>
      </c>
      <c r="H3571" s="42">
        <v>51261.819999999876</v>
      </c>
      <c r="I3571" s="43">
        <v>39359.11</v>
      </c>
      <c r="J3571" s="43">
        <v>265577.48</v>
      </c>
    </row>
    <row r="3572" spans="6:10" x14ac:dyDescent="0.25">
      <c r="F3572" s="11">
        <v>46093</v>
      </c>
      <c r="G3572" s="10">
        <f t="shared" si="52"/>
        <v>355667.20999999985</v>
      </c>
      <c r="H3572" s="42">
        <v>50730.619999999879</v>
      </c>
      <c r="I3572" s="43">
        <v>39359.11</v>
      </c>
      <c r="J3572" s="43">
        <v>265577.48</v>
      </c>
    </row>
    <row r="3573" spans="6:10" x14ac:dyDescent="0.25">
      <c r="F3573" s="11">
        <v>46093</v>
      </c>
      <c r="G3573" s="10">
        <f t="shared" si="52"/>
        <v>354276.67999999988</v>
      </c>
      <c r="H3573" s="42">
        <v>49340.08999999988</v>
      </c>
      <c r="I3573" s="43">
        <v>39359.11</v>
      </c>
      <c r="J3573" s="43">
        <v>265577.48</v>
      </c>
    </row>
    <row r="3574" spans="6:10" x14ac:dyDescent="0.25">
      <c r="F3574" s="11">
        <v>46094</v>
      </c>
      <c r="G3574" s="10">
        <f t="shared" si="52"/>
        <v>315047.47999999986</v>
      </c>
      <c r="H3574" s="42">
        <v>49269.999999999884</v>
      </c>
      <c r="I3574" s="43">
        <v>200</v>
      </c>
      <c r="J3574" s="43">
        <v>265577.48</v>
      </c>
    </row>
    <row r="3575" spans="6:10" x14ac:dyDescent="0.25">
      <c r="F3575" s="11">
        <v>46094</v>
      </c>
      <c r="G3575" s="10">
        <f t="shared" si="52"/>
        <v>315057.12999999989</v>
      </c>
      <c r="H3575" s="42">
        <v>49279.649999999885</v>
      </c>
      <c r="I3575" s="43">
        <v>200</v>
      </c>
      <c r="J3575" s="43">
        <v>265577.48</v>
      </c>
    </row>
    <row r="3576" spans="6:10" x14ac:dyDescent="0.25">
      <c r="F3576" s="11">
        <v>46097</v>
      </c>
      <c r="G3576" s="10">
        <f t="shared" si="52"/>
        <v>315344.12999999989</v>
      </c>
      <c r="H3576" s="42">
        <v>49566.649999999885</v>
      </c>
      <c r="I3576" s="43">
        <v>200</v>
      </c>
      <c r="J3576" s="43">
        <v>265577.48</v>
      </c>
    </row>
    <row r="3577" spans="6:10" x14ac:dyDescent="0.25">
      <c r="F3577" s="11">
        <v>46097</v>
      </c>
      <c r="G3577" s="10">
        <f t="shared" si="52"/>
        <v>315369.12999999989</v>
      </c>
      <c r="H3577" s="42">
        <v>49591.649999999885</v>
      </c>
      <c r="I3577" s="43">
        <v>200</v>
      </c>
      <c r="J3577" s="43">
        <v>265577.48</v>
      </c>
    </row>
    <row r="3578" spans="6:10" x14ac:dyDescent="0.25">
      <c r="F3578" s="11">
        <v>46097</v>
      </c>
      <c r="G3578" s="10">
        <f t="shared" si="52"/>
        <v>315419.12999999989</v>
      </c>
      <c r="H3578" s="42">
        <v>49641.649999999885</v>
      </c>
      <c r="I3578" s="43">
        <v>200</v>
      </c>
      <c r="J3578" s="43">
        <v>265577.48</v>
      </c>
    </row>
    <row r="3579" spans="6:10" x14ac:dyDescent="0.25">
      <c r="F3579" s="11">
        <v>46097</v>
      </c>
      <c r="G3579" s="10">
        <f t="shared" si="52"/>
        <v>322919.12999999989</v>
      </c>
      <c r="H3579" s="42">
        <v>57141.649999999885</v>
      </c>
      <c r="I3579" s="43">
        <v>200</v>
      </c>
      <c r="J3579" s="43">
        <v>265577.48</v>
      </c>
    </row>
    <row r="3580" spans="6:10" x14ac:dyDescent="0.25">
      <c r="F3580" s="11">
        <v>46097</v>
      </c>
      <c r="G3580" s="10">
        <f t="shared" si="52"/>
        <v>325233.27999999985</v>
      </c>
      <c r="H3580" s="42">
        <v>59455.799999999886</v>
      </c>
      <c r="I3580" s="43">
        <v>200</v>
      </c>
      <c r="J3580" s="43">
        <v>265577.48</v>
      </c>
    </row>
    <row r="3581" spans="6:10" x14ac:dyDescent="0.25">
      <c r="F3581" s="11">
        <v>46097</v>
      </c>
      <c r="G3581" s="10">
        <f t="shared" si="52"/>
        <v>325992.03999999986</v>
      </c>
      <c r="H3581" s="42">
        <v>60214.559999999889</v>
      </c>
      <c r="I3581" s="43">
        <v>200</v>
      </c>
      <c r="J3581" s="43">
        <v>265577.48</v>
      </c>
    </row>
    <row r="3582" spans="6:10" x14ac:dyDescent="0.25">
      <c r="F3582" s="11">
        <v>46097</v>
      </c>
      <c r="G3582" s="10">
        <f t="shared" si="52"/>
        <v>325671.09999999986</v>
      </c>
      <c r="H3582" s="42">
        <v>59893.619999999886</v>
      </c>
      <c r="I3582" s="43">
        <v>200</v>
      </c>
      <c r="J3582" s="43">
        <v>265577.48</v>
      </c>
    </row>
    <row r="3583" spans="6:10" x14ac:dyDescent="0.25">
      <c r="F3583" s="11">
        <v>46097</v>
      </c>
      <c r="G3583" s="10">
        <f t="shared" si="52"/>
        <v>351671.09999999986</v>
      </c>
      <c r="H3583" s="42">
        <v>85893.619999999879</v>
      </c>
      <c r="I3583" s="43">
        <v>200</v>
      </c>
      <c r="J3583" s="43">
        <v>265577.48</v>
      </c>
    </row>
    <row r="3584" spans="6:10" x14ac:dyDescent="0.25">
      <c r="F3584" s="11">
        <v>46099</v>
      </c>
      <c r="G3584" s="10">
        <f t="shared" si="52"/>
        <v>346196.19999999984</v>
      </c>
      <c r="H3584" s="42">
        <v>80418.719999999885</v>
      </c>
      <c r="I3584" s="43">
        <v>200</v>
      </c>
      <c r="J3584" s="43">
        <v>265577.48</v>
      </c>
    </row>
    <row r="3585" spans="2:10" x14ac:dyDescent="0.25">
      <c r="C3585"/>
      <c r="F3585" s="11">
        <v>46099</v>
      </c>
      <c r="G3585" s="10">
        <f t="shared" si="52"/>
        <v>346126.10999999987</v>
      </c>
      <c r="H3585" s="42">
        <v>80348.629999999888</v>
      </c>
      <c r="I3585" s="43">
        <v>200</v>
      </c>
      <c r="J3585" s="43">
        <v>265577.48</v>
      </c>
    </row>
    <row r="3586" spans="2:10" x14ac:dyDescent="0.25">
      <c r="B3586" s="74"/>
      <c r="F3586" s="11">
        <v>46099</v>
      </c>
      <c r="G3586" s="10">
        <f t="shared" si="52"/>
        <v>339693.43999999989</v>
      </c>
      <c r="H3586" s="42">
        <v>73915.95999999989</v>
      </c>
      <c r="I3586" s="43">
        <v>200</v>
      </c>
      <c r="J3586" s="43">
        <v>265577.48</v>
      </c>
    </row>
    <row r="3587" spans="2:10" x14ac:dyDescent="0.25">
      <c r="B3587" s="74"/>
      <c r="F3587" s="11">
        <v>46099</v>
      </c>
      <c r="G3587" s="10">
        <f t="shared" si="52"/>
        <v>339480.66999999987</v>
      </c>
      <c r="H3587" s="42">
        <v>73703.189999999886</v>
      </c>
      <c r="I3587" s="43">
        <v>200</v>
      </c>
      <c r="J3587" s="43">
        <v>265577.48</v>
      </c>
    </row>
    <row r="3588" spans="2:10" x14ac:dyDescent="0.25">
      <c r="B3588" s="74"/>
      <c r="F3588" s="11">
        <v>46099</v>
      </c>
      <c r="G3588" s="10">
        <f t="shared" si="52"/>
        <v>338193.44999999984</v>
      </c>
      <c r="H3588" s="42">
        <v>72415.969999999885</v>
      </c>
      <c r="I3588" s="43">
        <v>200</v>
      </c>
      <c r="J3588" s="43">
        <v>265577.48</v>
      </c>
    </row>
    <row r="3589" spans="2:10" x14ac:dyDescent="0.25">
      <c r="B3589" s="74"/>
      <c r="F3589" s="11">
        <v>46099</v>
      </c>
      <c r="G3589" s="10">
        <f t="shared" si="52"/>
        <v>337650.78999999986</v>
      </c>
      <c r="H3589" s="42">
        <v>71873.309999999881</v>
      </c>
      <c r="I3589" s="43">
        <v>200</v>
      </c>
      <c r="J3589" s="43">
        <v>265577.48</v>
      </c>
    </row>
    <row r="3590" spans="2:10" x14ac:dyDescent="0.25">
      <c r="B3590" s="74"/>
      <c r="F3590" s="11">
        <v>46099</v>
      </c>
      <c r="G3590" s="10">
        <f t="shared" si="52"/>
        <v>336957.74999999988</v>
      </c>
      <c r="H3590" s="42">
        <v>71180.269999999888</v>
      </c>
      <c r="I3590" s="43">
        <v>200</v>
      </c>
      <c r="J3590" s="43">
        <v>265577.48</v>
      </c>
    </row>
    <row r="3591" spans="2:10" x14ac:dyDescent="0.25">
      <c r="B3591" s="74"/>
      <c r="F3591" s="11">
        <v>46100</v>
      </c>
      <c r="G3591" s="10">
        <f t="shared" si="52"/>
        <v>344873.36999999988</v>
      </c>
      <c r="H3591" s="42">
        <v>79095.889999999883</v>
      </c>
      <c r="I3591" s="43">
        <v>200</v>
      </c>
      <c r="J3591" s="43">
        <v>265577.48</v>
      </c>
    </row>
    <row r="3592" spans="2:10" x14ac:dyDescent="0.25">
      <c r="B3592" s="74"/>
      <c r="F3592" s="11">
        <v>46110</v>
      </c>
      <c r="G3592" s="10">
        <f t="shared" si="52"/>
        <v>341955.47999999986</v>
      </c>
      <c r="H3592" s="42">
        <v>76177.999999999884</v>
      </c>
      <c r="I3592" s="43">
        <v>200</v>
      </c>
      <c r="J3592" s="43">
        <v>265577.48</v>
      </c>
    </row>
    <row r="3593" spans="2:10" x14ac:dyDescent="0.25">
      <c r="B3593" s="74"/>
      <c r="F3593" s="11">
        <v>46104</v>
      </c>
      <c r="G3593" s="10">
        <f t="shared" si="52"/>
        <v>341964.85999999987</v>
      </c>
      <c r="H3593" s="42">
        <v>76187.379999999888</v>
      </c>
      <c r="I3593" s="43">
        <v>200</v>
      </c>
      <c r="J3593" s="43">
        <v>265577.48</v>
      </c>
    </row>
    <row r="3594" spans="2:10" x14ac:dyDescent="0.25">
      <c r="B3594" s="74"/>
      <c r="F3594" s="11">
        <v>46105</v>
      </c>
      <c r="G3594" s="10">
        <f t="shared" si="52"/>
        <v>341564.85999999987</v>
      </c>
      <c r="H3594" s="42">
        <v>75787.379999999888</v>
      </c>
      <c r="I3594" s="43">
        <v>200</v>
      </c>
      <c r="J3594" s="43">
        <v>265577.48</v>
      </c>
    </row>
    <row r="3595" spans="2:10" x14ac:dyDescent="0.25">
      <c r="B3595" s="74"/>
      <c r="F3595" s="11">
        <v>46105</v>
      </c>
      <c r="G3595" s="10">
        <f t="shared" si="52"/>
        <v>340564.85999999987</v>
      </c>
      <c r="H3595" s="42">
        <v>74787.379999999888</v>
      </c>
      <c r="I3595" s="43">
        <v>200</v>
      </c>
      <c r="J3595" s="43">
        <v>265577.48</v>
      </c>
    </row>
    <row r="3596" spans="2:10" x14ac:dyDescent="0.25">
      <c r="B3596" s="74"/>
      <c r="F3596" s="11">
        <v>46106</v>
      </c>
      <c r="G3596" s="10">
        <f t="shared" si="52"/>
        <v>340566.07999999984</v>
      </c>
      <c r="H3596" s="42">
        <v>32794.719999999885</v>
      </c>
      <c r="I3596" s="43">
        <v>42193.88</v>
      </c>
      <c r="J3596" s="43">
        <v>265577.48</v>
      </c>
    </row>
    <row r="3597" spans="2:10" x14ac:dyDescent="0.25">
      <c r="B3597" s="74"/>
      <c r="F3597" s="11">
        <v>46106</v>
      </c>
      <c r="G3597" s="10">
        <f t="shared" si="52"/>
        <v>339979.03999999986</v>
      </c>
      <c r="H3597" s="42">
        <v>32207.679999999884</v>
      </c>
      <c r="I3597" s="43">
        <v>42193.88</v>
      </c>
      <c r="J3597" s="43">
        <v>265577.48</v>
      </c>
    </row>
    <row r="3598" spans="2:10" x14ac:dyDescent="0.25">
      <c r="B3598" s="74"/>
      <c r="F3598" s="11">
        <v>46107</v>
      </c>
      <c r="G3598" s="10">
        <f t="shared" si="52"/>
        <v>339829.03999999986</v>
      </c>
      <c r="H3598" s="42">
        <v>32057.679999999884</v>
      </c>
      <c r="I3598" s="43">
        <v>42193.88</v>
      </c>
      <c r="J3598" s="43">
        <v>265577.48</v>
      </c>
    </row>
    <row r="3599" spans="2:10" x14ac:dyDescent="0.25">
      <c r="F3599" s="11">
        <v>46107</v>
      </c>
      <c r="G3599" s="10">
        <f t="shared" si="52"/>
        <v>339599.65999999986</v>
      </c>
      <c r="H3599" s="42">
        <v>31828.299999999883</v>
      </c>
      <c r="I3599" s="43">
        <v>42193.88</v>
      </c>
      <c r="J3599" s="43">
        <v>265577.48</v>
      </c>
    </row>
    <row r="3600" spans="2:10" x14ac:dyDescent="0.25">
      <c r="F3600" s="11">
        <v>46107</v>
      </c>
      <c r="G3600" s="10">
        <f t="shared" si="52"/>
        <v>339367.06999999983</v>
      </c>
      <c r="H3600" s="42">
        <v>31595.709999999883</v>
      </c>
      <c r="I3600" s="43">
        <v>42193.88</v>
      </c>
      <c r="J3600" s="43">
        <v>265577.48</v>
      </c>
    </row>
    <row r="3601" spans="6:10" x14ac:dyDescent="0.25">
      <c r="F3601" s="11">
        <v>46107</v>
      </c>
      <c r="G3601" s="10">
        <f t="shared" si="52"/>
        <v>338989.18999999983</v>
      </c>
      <c r="H3601" s="42">
        <v>31217.829999999882</v>
      </c>
      <c r="I3601" s="43">
        <v>42193.88</v>
      </c>
      <c r="J3601" s="43">
        <v>265577.48</v>
      </c>
    </row>
    <row r="3602" spans="6:10" x14ac:dyDescent="0.25">
      <c r="F3602" s="11">
        <v>46107</v>
      </c>
      <c r="G3602" s="10">
        <f t="shared" si="52"/>
        <v>335056.3899999999</v>
      </c>
      <c r="H3602" s="42">
        <v>27285.029999999882</v>
      </c>
      <c r="I3602" s="43">
        <v>42193.88</v>
      </c>
      <c r="J3602" s="43">
        <v>265577.48</v>
      </c>
    </row>
    <row r="3603" spans="6:10" x14ac:dyDescent="0.25">
      <c r="F3603" s="11">
        <v>46107</v>
      </c>
      <c r="G3603" s="10">
        <f t="shared" si="52"/>
        <v>334588.51999999984</v>
      </c>
      <c r="H3603" s="42">
        <v>26817.159999999883</v>
      </c>
      <c r="I3603" s="43">
        <v>42193.88</v>
      </c>
      <c r="J3603" s="43">
        <v>265577.48</v>
      </c>
    </row>
    <row r="3604" spans="6:10" x14ac:dyDescent="0.25">
      <c r="F3604" s="11">
        <v>46107</v>
      </c>
      <c r="G3604" s="10">
        <f t="shared" si="52"/>
        <v>334367.01999999984</v>
      </c>
      <c r="H3604" s="42">
        <v>26595.659999999883</v>
      </c>
      <c r="I3604" s="43">
        <v>42193.88</v>
      </c>
      <c r="J3604" s="43">
        <v>265577.48</v>
      </c>
    </row>
    <row r="3605" spans="6:10" x14ac:dyDescent="0.25">
      <c r="F3605" s="11">
        <v>46107</v>
      </c>
      <c r="G3605" s="10">
        <f t="shared" si="52"/>
        <v>333782.85999999987</v>
      </c>
      <c r="H3605" s="42">
        <v>26011.499999999884</v>
      </c>
      <c r="I3605" s="43">
        <v>42193.88</v>
      </c>
      <c r="J3605" s="43">
        <v>265577.48</v>
      </c>
    </row>
    <row r="3606" spans="6:10" x14ac:dyDescent="0.25">
      <c r="F3606" s="11">
        <v>46107</v>
      </c>
      <c r="G3606" s="10">
        <f t="shared" si="52"/>
        <v>333020.19999999984</v>
      </c>
      <c r="H3606" s="42">
        <v>25248.839999999884</v>
      </c>
      <c r="I3606" s="43">
        <v>42193.88</v>
      </c>
      <c r="J3606" s="43">
        <v>265577.48</v>
      </c>
    </row>
    <row r="3607" spans="6:10" x14ac:dyDescent="0.25">
      <c r="F3607" s="11">
        <v>46107</v>
      </c>
      <c r="G3607" s="10">
        <f t="shared" si="52"/>
        <v>332832.97999999986</v>
      </c>
      <c r="H3607" s="42">
        <v>25061.619999999883</v>
      </c>
      <c r="I3607" s="43">
        <v>42193.88</v>
      </c>
      <c r="J3607" s="43">
        <v>265577.48</v>
      </c>
    </row>
    <row r="3608" spans="6:10" x14ac:dyDescent="0.25">
      <c r="F3608" s="11">
        <v>46107</v>
      </c>
      <c r="G3608" s="10">
        <f t="shared" si="52"/>
        <v>332124.70999999985</v>
      </c>
      <c r="H3608" s="42">
        <v>24353.349999999882</v>
      </c>
      <c r="I3608" s="43">
        <v>42193.88</v>
      </c>
      <c r="J3608" s="43">
        <v>265577.48</v>
      </c>
    </row>
    <row r="3609" spans="6:10" x14ac:dyDescent="0.25">
      <c r="F3609" s="11">
        <v>46107</v>
      </c>
      <c r="G3609" s="10">
        <f t="shared" si="52"/>
        <v>331879.45999999985</v>
      </c>
      <c r="H3609" s="42">
        <v>24108.099999999882</v>
      </c>
      <c r="I3609" s="43">
        <v>42193.88</v>
      </c>
      <c r="J3609" s="43">
        <v>265577.48</v>
      </c>
    </row>
    <row r="3610" spans="6:10" x14ac:dyDescent="0.25">
      <c r="F3610" s="11">
        <v>46107</v>
      </c>
      <c r="G3610" s="10">
        <f t="shared" si="52"/>
        <v>331415.04999999987</v>
      </c>
      <c r="H3610" s="42">
        <v>23643.689999999882</v>
      </c>
      <c r="I3610" s="43">
        <v>42193.88</v>
      </c>
      <c r="J3610" s="43">
        <v>265577.48</v>
      </c>
    </row>
    <row r="3611" spans="6:10" x14ac:dyDescent="0.25">
      <c r="F3611" s="11">
        <v>46107</v>
      </c>
      <c r="G3611" s="10">
        <f t="shared" si="52"/>
        <v>331408.40999999986</v>
      </c>
      <c r="H3611" s="42">
        <v>23637.049999999883</v>
      </c>
      <c r="I3611" s="43">
        <v>42193.88</v>
      </c>
      <c r="J3611" s="43">
        <v>265577.48</v>
      </c>
    </row>
    <row r="3612" spans="6:10" x14ac:dyDescent="0.25">
      <c r="F3612" s="11">
        <v>46107</v>
      </c>
      <c r="G3612" s="10">
        <f t="shared" si="52"/>
        <v>331329.69999999984</v>
      </c>
      <c r="H3612" s="42">
        <v>23558.339999999884</v>
      </c>
      <c r="I3612" s="43">
        <v>42193.88</v>
      </c>
      <c r="J3612" s="43">
        <v>265577.48</v>
      </c>
    </row>
    <row r="3613" spans="6:10" x14ac:dyDescent="0.25">
      <c r="F3613" s="11">
        <v>46107</v>
      </c>
      <c r="G3613" s="10">
        <f t="shared" si="52"/>
        <v>331250.98999999987</v>
      </c>
      <c r="H3613" s="42">
        <v>23479.629999999885</v>
      </c>
      <c r="I3613" s="43">
        <v>42193.88</v>
      </c>
      <c r="J3613" s="43">
        <v>265577.48</v>
      </c>
    </row>
    <row r="3614" spans="6:10" x14ac:dyDescent="0.25">
      <c r="F3614" s="11">
        <v>46107</v>
      </c>
      <c r="G3614" s="10">
        <f t="shared" si="52"/>
        <v>331241.52999999985</v>
      </c>
      <c r="H3614" s="42">
        <v>23470.169999999885</v>
      </c>
      <c r="I3614" s="43">
        <v>42193.88</v>
      </c>
      <c r="J3614" s="43">
        <v>265577.48</v>
      </c>
    </row>
    <row r="3615" spans="6:10" x14ac:dyDescent="0.25">
      <c r="F3615" s="11">
        <v>46107</v>
      </c>
      <c r="G3615" s="10">
        <f t="shared" si="52"/>
        <v>331179.08999999985</v>
      </c>
      <c r="H3615" s="42">
        <v>23407.729999999887</v>
      </c>
      <c r="I3615" s="43">
        <v>42193.88</v>
      </c>
      <c r="J3615" s="43">
        <v>265577.48</v>
      </c>
    </row>
    <row r="3616" spans="6:10" x14ac:dyDescent="0.25">
      <c r="F3616" s="11">
        <v>46107</v>
      </c>
      <c r="G3616" s="10">
        <f t="shared" si="52"/>
        <v>331139.08999999985</v>
      </c>
      <c r="H3616" s="42">
        <v>23367.729999999887</v>
      </c>
      <c r="I3616" s="43">
        <v>42193.88</v>
      </c>
      <c r="J3616" s="43">
        <v>265577.48</v>
      </c>
    </row>
    <row r="3617" spans="6:10" x14ac:dyDescent="0.25">
      <c r="F3617" s="11">
        <v>46107</v>
      </c>
      <c r="G3617" s="10">
        <f t="shared" si="52"/>
        <v>332389.08999999985</v>
      </c>
      <c r="H3617" s="42">
        <v>24617.729999999887</v>
      </c>
      <c r="I3617" s="43">
        <v>42193.88</v>
      </c>
      <c r="J3617" s="43">
        <v>265577.48</v>
      </c>
    </row>
    <row r="3618" spans="6:10" x14ac:dyDescent="0.25">
      <c r="F3618" s="11">
        <v>46107</v>
      </c>
      <c r="G3618" s="10">
        <f t="shared" si="52"/>
        <v>334808.25999999989</v>
      </c>
      <c r="H3618" s="42">
        <v>27036.899999999885</v>
      </c>
      <c r="I3618" s="43">
        <v>42193.88</v>
      </c>
      <c r="J3618" s="43">
        <v>265577.48</v>
      </c>
    </row>
    <row r="3619" spans="6:10" x14ac:dyDescent="0.25">
      <c r="F3619" s="11">
        <v>46107</v>
      </c>
      <c r="G3619" s="10">
        <f t="shared" si="52"/>
        <v>359808.25999999989</v>
      </c>
      <c r="H3619" s="42">
        <v>52036.899999999885</v>
      </c>
      <c r="I3619" s="43">
        <v>42193.88</v>
      </c>
      <c r="J3619" s="43">
        <v>265577.48</v>
      </c>
    </row>
    <row r="3620" spans="6:10" x14ac:dyDescent="0.25">
      <c r="F3620" s="11">
        <v>46107</v>
      </c>
      <c r="G3620" s="10">
        <f t="shared" si="52"/>
        <v>384499.14999999991</v>
      </c>
      <c r="H3620" s="42">
        <v>76727.789999999892</v>
      </c>
      <c r="I3620" s="43">
        <v>42193.88</v>
      </c>
      <c r="J3620" s="43">
        <v>265577.48</v>
      </c>
    </row>
    <row r="3621" spans="6:10" x14ac:dyDescent="0.25">
      <c r="F3621" s="11">
        <v>46107</v>
      </c>
      <c r="G3621" s="10">
        <f t="shared" si="52"/>
        <v>415212.48999999987</v>
      </c>
      <c r="H3621" s="42">
        <v>107441.12999999989</v>
      </c>
      <c r="I3621" s="43">
        <v>42193.88</v>
      </c>
      <c r="J3621" s="43">
        <v>265577.48</v>
      </c>
    </row>
    <row r="3622" spans="6:10" x14ac:dyDescent="0.25">
      <c r="F3622" s="11">
        <v>46107</v>
      </c>
      <c r="G3622" s="10">
        <f t="shared" si="52"/>
        <v>415282.57999999984</v>
      </c>
      <c r="H3622" s="42">
        <v>107511.21999999988</v>
      </c>
      <c r="I3622" s="43">
        <v>42193.88</v>
      </c>
      <c r="J3622" s="43">
        <v>265577.48</v>
      </c>
    </row>
    <row r="3623" spans="6:10" x14ac:dyDescent="0.25">
      <c r="F3623" s="11">
        <v>46108</v>
      </c>
      <c r="G3623" s="10">
        <f t="shared" si="52"/>
        <v>373438.69999999984</v>
      </c>
      <c r="H3623" s="42">
        <v>107661.21999999988</v>
      </c>
      <c r="I3623" s="43">
        <v>200</v>
      </c>
      <c r="J3623" s="43">
        <v>265577.48</v>
      </c>
    </row>
    <row r="3624" spans="6:10" x14ac:dyDescent="0.25">
      <c r="F3624" s="11">
        <v>46108</v>
      </c>
      <c r="G3624" s="10">
        <f t="shared" si="52"/>
        <v>373688.69999999984</v>
      </c>
      <c r="H3624" s="42">
        <v>107911.21999999988</v>
      </c>
      <c r="I3624" s="43">
        <v>200</v>
      </c>
      <c r="J3624" s="43">
        <v>265577.48</v>
      </c>
    </row>
    <row r="3625" spans="6:10" x14ac:dyDescent="0.25">
      <c r="F3625" s="11">
        <v>46108</v>
      </c>
      <c r="G3625" s="10">
        <f t="shared" si="52"/>
        <v>373903.69999999984</v>
      </c>
      <c r="H3625" s="42">
        <v>108126.21999999988</v>
      </c>
      <c r="I3625" s="43">
        <v>200</v>
      </c>
      <c r="J3625" s="43">
        <v>265577.48</v>
      </c>
    </row>
    <row r="3626" spans="6:10" x14ac:dyDescent="0.25">
      <c r="F3626" s="11">
        <v>46111</v>
      </c>
      <c r="G3626" s="10">
        <f t="shared" si="52"/>
        <v>389213.69999999984</v>
      </c>
      <c r="H3626" s="42">
        <v>123436.21999999988</v>
      </c>
      <c r="I3626" s="43">
        <v>200</v>
      </c>
      <c r="J3626" s="43">
        <v>265577.48</v>
      </c>
    </row>
    <row r="3627" spans="6:10" x14ac:dyDescent="0.25">
      <c r="F3627" s="11">
        <v>46111</v>
      </c>
      <c r="G3627" s="10">
        <f t="shared" si="52"/>
        <v>388892.75999999989</v>
      </c>
      <c r="H3627" s="42">
        <v>123115.27999999988</v>
      </c>
      <c r="I3627" s="43">
        <v>200</v>
      </c>
      <c r="J3627" s="43">
        <v>265577.48</v>
      </c>
    </row>
    <row r="3628" spans="6:10" x14ac:dyDescent="0.25">
      <c r="F3628" s="11">
        <v>46112</v>
      </c>
      <c r="G3628" s="10">
        <f t="shared" ref="G3628:G3691" si="53">H3628+I3628+J3628</f>
        <v>388862.76999999984</v>
      </c>
      <c r="H3628" s="42">
        <v>123085.28999999988</v>
      </c>
      <c r="I3628" s="43">
        <v>200</v>
      </c>
      <c r="J3628" s="43">
        <v>265577.48</v>
      </c>
    </row>
    <row r="3629" spans="6:10" x14ac:dyDescent="0.25">
      <c r="F3629" s="11">
        <v>46112</v>
      </c>
      <c r="G3629" s="10">
        <f t="shared" si="53"/>
        <v>389497.38999999984</v>
      </c>
      <c r="H3629" s="42">
        <v>123719.90999999987</v>
      </c>
      <c r="I3629" s="43">
        <v>200</v>
      </c>
      <c r="J3629" s="43">
        <v>265577.48</v>
      </c>
    </row>
    <row r="3630" spans="6:10" x14ac:dyDescent="0.25">
      <c r="F3630" s="11">
        <v>46113</v>
      </c>
      <c r="G3630" s="10">
        <f t="shared" si="53"/>
        <v>389732.00999999983</v>
      </c>
      <c r="H3630" s="42">
        <v>123319.90999999987</v>
      </c>
      <c r="I3630" s="43">
        <v>200</v>
      </c>
      <c r="J3630" s="43">
        <v>266212.09999999998</v>
      </c>
    </row>
    <row r="3631" spans="6:10" x14ac:dyDescent="0.25">
      <c r="F3631" s="11">
        <v>46114</v>
      </c>
      <c r="G3631" s="10">
        <f t="shared" si="53"/>
        <v>389582.00999999983</v>
      </c>
      <c r="H3631" s="42">
        <v>123169.90999999987</v>
      </c>
      <c r="I3631" s="43">
        <v>200</v>
      </c>
      <c r="J3631" s="43">
        <v>266212.09999999998</v>
      </c>
    </row>
    <row r="3632" spans="6:10" x14ac:dyDescent="0.25">
      <c r="F3632" s="11">
        <v>46114</v>
      </c>
      <c r="G3632" s="10">
        <f t="shared" si="53"/>
        <v>389541.11999999988</v>
      </c>
      <c r="H3632" s="42">
        <v>123129.01999999987</v>
      </c>
      <c r="I3632" s="43">
        <v>200</v>
      </c>
      <c r="J3632" s="43">
        <v>266212.09999999998</v>
      </c>
    </row>
    <row r="3633" spans="6:10" x14ac:dyDescent="0.25">
      <c r="F3633" s="11">
        <v>46114</v>
      </c>
      <c r="G3633" s="10">
        <f t="shared" si="53"/>
        <v>389483.46999999986</v>
      </c>
      <c r="H3633" s="42">
        <v>123071.36999999988</v>
      </c>
      <c r="I3633" s="43">
        <v>200</v>
      </c>
      <c r="J3633" s="43">
        <v>266212.09999999998</v>
      </c>
    </row>
    <row r="3634" spans="6:10" x14ac:dyDescent="0.25">
      <c r="F3634" s="11">
        <v>46114</v>
      </c>
      <c r="G3634" s="10">
        <f t="shared" si="53"/>
        <v>389471.86999999988</v>
      </c>
      <c r="H3634" s="42">
        <v>123059.76999999987</v>
      </c>
      <c r="I3634" s="43">
        <v>200</v>
      </c>
      <c r="J3634" s="43">
        <v>266212.09999999998</v>
      </c>
    </row>
    <row r="3635" spans="6:10" x14ac:dyDescent="0.25">
      <c r="F3635" s="11">
        <v>46114</v>
      </c>
      <c r="G3635" s="10">
        <f t="shared" si="53"/>
        <v>389386.56999999983</v>
      </c>
      <c r="H3635" s="42">
        <v>122974.46999999987</v>
      </c>
      <c r="I3635" s="43">
        <v>200</v>
      </c>
      <c r="J3635" s="43">
        <v>266212.09999999998</v>
      </c>
    </row>
    <row r="3636" spans="6:10" x14ac:dyDescent="0.25">
      <c r="F3636" s="11">
        <v>46114</v>
      </c>
      <c r="G3636" s="10">
        <f t="shared" si="53"/>
        <v>388719.44999999984</v>
      </c>
      <c r="H3636" s="42">
        <v>122307.34999999987</v>
      </c>
      <c r="I3636" s="43">
        <v>200</v>
      </c>
      <c r="J3636" s="43">
        <v>266212.09999999998</v>
      </c>
    </row>
    <row r="3637" spans="6:10" x14ac:dyDescent="0.25">
      <c r="F3637" s="11">
        <v>46114</v>
      </c>
      <c r="G3637" s="10">
        <f t="shared" si="53"/>
        <v>390982.46999999986</v>
      </c>
      <c r="H3637" s="42">
        <v>124570.36999999988</v>
      </c>
      <c r="I3637" s="43">
        <v>200</v>
      </c>
      <c r="J3637" s="43">
        <v>266212.09999999998</v>
      </c>
    </row>
    <row r="3638" spans="6:10" x14ac:dyDescent="0.25">
      <c r="F3638" s="11">
        <v>46114</v>
      </c>
      <c r="G3638" s="10">
        <f t="shared" si="53"/>
        <v>390932.46999999986</v>
      </c>
      <c r="H3638" s="42">
        <v>124520.36999999988</v>
      </c>
      <c r="I3638" s="43">
        <v>200</v>
      </c>
      <c r="J3638" s="43">
        <v>266212.09999999998</v>
      </c>
    </row>
    <row r="3639" spans="6:10" x14ac:dyDescent="0.25">
      <c r="F3639" s="11">
        <v>46119</v>
      </c>
      <c r="G3639" s="10">
        <f t="shared" si="53"/>
        <v>390907.85999999987</v>
      </c>
      <c r="H3639" s="42">
        <v>124495.75999999988</v>
      </c>
      <c r="I3639" s="43">
        <v>200</v>
      </c>
      <c r="J3639" s="43">
        <v>266212.09999999998</v>
      </c>
    </row>
    <row r="3640" spans="6:10" x14ac:dyDescent="0.25">
      <c r="F3640" s="11">
        <v>46120</v>
      </c>
      <c r="G3640" s="10">
        <f t="shared" si="53"/>
        <v>390932.85999999987</v>
      </c>
      <c r="H3640" s="42">
        <v>124520.75999999988</v>
      </c>
      <c r="I3640" s="43">
        <v>200</v>
      </c>
      <c r="J3640" s="43">
        <v>266212.09999999998</v>
      </c>
    </row>
    <row r="3641" spans="6:10" x14ac:dyDescent="0.25">
      <c r="F3641" s="11">
        <v>46120</v>
      </c>
      <c r="G3641" s="10">
        <f t="shared" si="53"/>
        <v>391263.85999999987</v>
      </c>
      <c r="H3641" s="42">
        <v>124851.75999999988</v>
      </c>
      <c r="I3641" s="43">
        <v>200</v>
      </c>
      <c r="J3641" s="43">
        <v>266212.09999999998</v>
      </c>
    </row>
    <row r="3642" spans="6:10" x14ac:dyDescent="0.25">
      <c r="F3642" s="11">
        <v>46120</v>
      </c>
      <c r="G3642" s="10">
        <f t="shared" si="53"/>
        <v>391578.85999999987</v>
      </c>
      <c r="H3642" s="42">
        <v>125166.75999999988</v>
      </c>
      <c r="I3642" s="43">
        <v>200</v>
      </c>
      <c r="J3642" s="43">
        <v>266212.09999999998</v>
      </c>
    </row>
    <row r="3643" spans="6:10" x14ac:dyDescent="0.25">
      <c r="F3643" s="11">
        <v>46120</v>
      </c>
      <c r="G3643" s="10">
        <f t="shared" si="53"/>
        <v>348758.86999999988</v>
      </c>
      <c r="H3643" s="42">
        <v>82346.769999999873</v>
      </c>
      <c r="I3643" s="43">
        <v>200</v>
      </c>
      <c r="J3643" s="43">
        <v>266212.09999999998</v>
      </c>
    </row>
    <row r="3644" spans="6:10" x14ac:dyDescent="0.25">
      <c r="F3644" s="11">
        <v>46121</v>
      </c>
      <c r="G3644" s="10">
        <f t="shared" si="53"/>
        <v>396550.24999999988</v>
      </c>
      <c r="H3644" s="42">
        <v>87416.97999999988</v>
      </c>
      <c r="I3644" s="43">
        <v>42921.17</v>
      </c>
      <c r="J3644" s="43">
        <v>266212.09999999998</v>
      </c>
    </row>
    <row r="3645" spans="6:10" x14ac:dyDescent="0.25">
      <c r="F3645" s="11">
        <v>46121</v>
      </c>
      <c r="G3645" s="10">
        <f t="shared" si="53"/>
        <v>396559.62999999989</v>
      </c>
      <c r="H3645" s="42">
        <v>87426.359999999884</v>
      </c>
      <c r="I3645" s="43">
        <v>42921.17</v>
      </c>
      <c r="J3645" s="43">
        <v>266212.09999999998</v>
      </c>
    </row>
    <row r="3646" spans="6:10" x14ac:dyDescent="0.25">
      <c r="F3646" s="11">
        <v>46122</v>
      </c>
      <c r="G3646" s="10">
        <f t="shared" si="53"/>
        <v>395559.62999999989</v>
      </c>
      <c r="H3646" s="42">
        <v>86426.359999999884</v>
      </c>
      <c r="I3646" s="43">
        <v>42921.17</v>
      </c>
      <c r="J3646" s="43">
        <v>266212.09999999998</v>
      </c>
    </row>
    <row r="3647" spans="6:10" x14ac:dyDescent="0.25">
      <c r="F3647" s="11">
        <v>46125</v>
      </c>
      <c r="G3647" s="10">
        <f t="shared" si="53"/>
        <v>352517.51999999984</v>
      </c>
      <c r="H3647" s="42">
        <v>86105.419999999882</v>
      </c>
      <c r="I3647" s="43">
        <v>200</v>
      </c>
      <c r="J3647" s="43">
        <v>266212.09999999998</v>
      </c>
    </row>
    <row r="3648" spans="6:10" x14ac:dyDescent="0.25">
      <c r="F3648" s="11">
        <v>46126</v>
      </c>
      <c r="G3648" s="10">
        <f t="shared" si="53"/>
        <v>354517.51999999984</v>
      </c>
      <c r="H3648" s="42">
        <v>88105.419999999882</v>
      </c>
      <c r="I3648" s="43">
        <v>200</v>
      </c>
      <c r="J3648" s="43">
        <v>266212.09999999998</v>
      </c>
    </row>
    <row r="3649" spans="2:10" x14ac:dyDescent="0.25">
      <c r="C3649"/>
      <c r="F3649" s="11">
        <v>46126</v>
      </c>
      <c r="G3649" s="10">
        <f t="shared" si="53"/>
        <v>355017.51999999984</v>
      </c>
      <c r="H3649" s="42">
        <v>88605.419999999882</v>
      </c>
      <c r="I3649" s="43">
        <v>200</v>
      </c>
      <c r="J3649" s="43">
        <v>266212.09999999998</v>
      </c>
    </row>
    <row r="3650" spans="2:10" x14ac:dyDescent="0.25">
      <c r="B3650" s="74"/>
      <c r="F3650" s="11">
        <v>46126</v>
      </c>
      <c r="G3650" s="10">
        <f t="shared" si="53"/>
        <v>355611.51999999984</v>
      </c>
      <c r="H3650" s="42">
        <v>89199.419999999882</v>
      </c>
      <c r="I3650" s="43">
        <v>200</v>
      </c>
      <c r="J3650" s="43">
        <v>266212.09999999998</v>
      </c>
    </row>
    <row r="3651" spans="2:10" x14ac:dyDescent="0.25">
      <c r="B3651" s="74"/>
      <c r="F3651" s="11">
        <v>46127</v>
      </c>
      <c r="G3651" s="10">
        <f t="shared" si="53"/>
        <v>355622.62999999989</v>
      </c>
      <c r="H3651" s="42">
        <v>89210.529999999882</v>
      </c>
      <c r="I3651" s="43">
        <v>200</v>
      </c>
      <c r="J3651" s="43">
        <v>266212.09999999998</v>
      </c>
    </row>
    <row r="3652" spans="2:10" x14ac:dyDescent="0.25">
      <c r="B3652" s="74"/>
      <c r="F3652" s="11">
        <v>46128</v>
      </c>
      <c r="G3652" s="10">
        <f t="shared" si="53"/>
        <v>354793.22999999986</v>
      </c>
      <c r="H3652" s="42">
        <v>88381.129999999888</v>
      </c>
      <c r="I3652" s="43">
        <v>200</v>
      </c>
      <c r="J3652" s="43">
        <v>266212.09999999998</v>
      </c>
    </row>
    <row r="3653" spans="2:10" x14ac:dyDescent="0.25">
      <c r="B3653" s="74"/>
      <c r="F3653" s="11">
        <v>46128</v>
      </c>
      <c r="G3653" s="10">
        <f t="shared" si="53"/>
        <v>354658.33999999985</v>
      </c>
      <c r="H3653" s="42">
        <v>88246.239999999889</v>
      </c>
      <c r="I3653" s="43">
        <v>200</v>
      </c>
      <c r="J3653" s="43">
        <v>266212.09999999998</v>
      </c>
    </row>
    <row r="3654" spans="2:10" x14ac:dyDescent="0.25">
      <c r="B3654" s="74"/>
      <c r="F3654" s="11">
        <v>46128</v>
      </c>
      <c r="G3654" s="10">
        <f t="shared" si="53"/>
        <v>354650.33999999985</v>
      </c>
      <c r="H3654" s="42">
        <v>88238.239999999889</v>
      </c>
      <c r="I3654" s="43">
        <v>200</v>
      </c>
      <c r="J3654" s="43">
        <v>266212.09999999998</v>
      </c>
    </row>
    <row r="3655" spans="2:10" x14ac:dyDescent="0.25">
      <c r="B3655" s="74"/>
      <c r="F3655" s="11">
        <v>46128</v>
      </c>
      <c r="G3655" s="10">
        <f t="shared" si="53"/>
        <v>352691.92999999988</v>
      </c>
      <c r="H3655" s="42">
        <v>86279.829999999885</v>
      </c>
      <c r="I3655" s="43">
        <v>200</v>
      </c>
      <c r="J3655" s="43">
        <v>266212.09999999998</v>
      </c>
    </row>
    <row r="3656" spans="2:10" x14ac:dyDescent="0.25">
      <c r="B3656" s="74"/>
      <c r="F3656" s="11">
        <v>46128</v>
      </c>
      <c r="G3656" s="10">
        <f t="shared" si="53"/>
        <v>352323.21999999986</v>
      </c>
      <c r="H3656" s="42">
        <v>85911.119999999879</v>
      </c>
      <c r="I3656" s="43">
        <v>200</v>
      </c>
      <c r="J3656" s="43">
        <v>266212.09999999998</v>
      </c>
    </row>
    <row r="3657" spans="2:10" x14ac:dyDescent="0.25">
      <c r="B3657" s="74"/>
      <c r="F3657" s="11">
        <v>46128</v>
      </c>
      <c r="G3657" s="10">
        <f t="shared" si="53"/>
        <v>352165.93999999983</v>
      </c>
      <c r="H3657" s="42">
        <v>85753.83999999988</v>
      </c>
      <c r="I3657" s="43">
        <v>200</v>
      </c>
      <c r="J3657" s="43">
        <v>266212.09999999998</v>
      </c>
    </row>
    <row r="3658" spans="2:10" x14ac:dyDescent="0.25">
      <c r="B3658" s="74"/>
      <c r="F3658" s="11">
        <v>46128</v>
      </c>
      <c r="G3658" s="10">
        <f t="shared" si="53"/>
        <v>349238.83999999985</v>
      </c>
      <c r="H3658" s="42">
        <v>82826.739999999874</v>
      </c>
      <c r="I3658" s="43">
        <v>200</v>
      </c>
      <c r="J3658" s="43">
        <v>266212.09999999998</v>
      </c>
    </row>
    <row r="3659" spans="2:10" x14ac:dyDescent="0.25">
      <c r="B3659" s="74"/>
      <c r="F3659" s="11">
        <v>46128</v>
      </c>
      <c r="G3659" s="10">
        <f t="shared" si="53"/>
        <v>349145.19999999984</v>
      </c>
      <c r="H3659" s="42">
        <v>82733.099999999875</v>
      </c>
      <c r="I3659" s="43">
        <v>200</v>
      </c>
      <c r="J3659" s="43">
        <v>266212.09999999998</v>
      </c>
    </row>
    <row r="3660" spans="2:10" x14ac:dyDescent="0.25">
      <c r="B3660" s="74"/>
      <c r="F3660" s="11">
        <v>46128</v>
      </c>
      <c r="G3660" s="10">
        <f t="shared" si="53"/>
        <v>346138.19999999984</v>
      </c>
      <c r="H3660" s="42">
        <v>79726.099999999875</v>
      </c>
      <c r="I3660" s="43">
        <v>200</v>
      </c>
      <c r="J3660" s="43">
        <v>266212.09999999998</v>
      </c>
    </row>
    <row r="3661" spans="2:10" x14ac:dyDescent="0.25">
      <c r="B3661" s="74"/>
      <c r="F3661" s="11">
        <v>46128</v>
      </c>
      <c r="G3661" s="10">
        <f t="shared" si="53"/>
        <v>345953.15999999986</v>
      </c>
      <c r="H3661" s="42">
        <v>79541.059999999881</v>
      </c>
      <c r="I3661" s="43">
        <v>200</v>
      </c>
      <c r="J3661" s="43">
        <v>266212.09999999998</v>
      </c>
    </row>
    <row r="3662" spans="2:10" x14ac:dyDescent="0.25">
      <c r="B3662" s="74"/>
      <c r="F3662" s="11">
        <v>46128</v>
      </c>
      <c r="G3662" s="10">
        <f t="shared" si="53"/>
        <v>345858.08999999985</v>
      </c>
      <c r="H3662" s="42">
        <v>79445.989999999874</v>
      </c>
      <c r="I3662" s="43">
        <v>200</v>
      </c>
      <c r="J3662" s="43">
        <v>266212.09999999998</v>
      </c>
    </row>
    <row r="3663" spans="2:10" x14ac:dyDescent="0.25">
      <c r="F3663" s="11">
        <v>46128</v>
      </c>
      <c r="G3663" s="10">
        <f t="shared" si="53"/>
        <v>345692.33999999985</v>
      </c>
      <c r="H3663" s="42">
        <v>79280.239999999874</v>
      </c>
      <c r="I3663" s="43">
        <v>200</v>
      </c>
      <c r="J3663" s="43">
        <v>266212.09999999998</v>
      </c>
    </row>
    <row r="3664" spans="2:10" x14ac:dyDescent="0.25">
      <c r="F3664" s="11">
        <v>46128</v>
      </c>
      <c r="G3664" s="10">
        <f t="shared" si="53"/>
        <v>342405.86999999988</v>
      </c>
      <c r="H3664" s="42">
        <v>75993.769999999873</v>
      </c>
      <c r="I3664" s="43">
        <v>200</v>
      </c>
      <c r="J3664" s="43">
        <v>266212.09999999998</v>
      </c>
    </row>
    <row r="3665" spans="6:10" x14ac:dyDescent="0.25">
      <c r="F3665" s="11">
        <v>46128</v>
      </c>
      <c r="G3665" s="10">
        <f t="shared" si="53"/>
        <v>342308.26999999984</v>
      </c>
      <c r="H3665" s="42">
        <v>75896.169999999867</v>
      </c>
      <c r="I3665" s="43">
        <v>200</v>
      </c>
      <c r="J3665" s="43">
        <v>266212.09999999998</v>
      </c>
    </row>
    <row r="3666" spans="6:10" x14ac:dyDescent="0.25">
      <c r="F3666" s="11">
        <v>46128</v>
      </c>
      <c r="G3666" s="10">
        <f t="shared" si="53"/>
        <v>342053.51999999984</v>
      </c>
      <c r="H3666" s="42">
        <v>75641.419999999867</v>
      </c>
      <c r="I3666" s="43">
        <v>200</v>
      </c>
      <c r="J3666" s="43">
        <v>266212.09999999998</v>
      </c>
    </row>
    <row r="3667" spans="6:10" x14ac:dyDescent="0.25">
      <c r="F3667" s="11">
        <v>46128</v>
      </c>
      <c r="G3667" s="10">
        <f t="shared" si="53"/>
        <v>341999.99999999983</v>
      </c>
      <c r="H3667" s="42">
        <v>75587.899999999863</v>
      </c>
      <c r="I3667" s="43">
        <v>200</v>
      </c>
      <c r="J3667" s="43">
        <v>266212.09999999998</v>
      </c>
    </row>
    <row r="3668" spans="6:10" x14ac:dyDescent="0.25">
      <c r="F3668" s="11">
        <v>46128</v>
      </c>
      <c r="G3668" s="10">
        <f t="shared" si="53"/>
        <v>341468.79999999981</v>
      </c>
      <c r="H3668" s="42">
        <v>75056.699999999866</v>
      </c>
      <c r="I3668" s="43">
        <v>200</v>
      </c>
      <c r="J3668" s="43">
        <v>266212.09999999998</v>
      </c>
    </row>
    <row r="3669" spans="6:10" x14ac:dyDescent="0.25">
      <c r="F3669" s="11">
        <v>46128</v>
      </c>
      <c r="G3669" s="10">
        <f t="shared" si="53"/>
        <v>341400.78999999986</v>
      </c>
      <c r="H3669" s="42">
        <v>74988.689999999871</v>
      </c>
      <c r="I3669" s="43">
        <v>200</v>
      </c>
      <c r="J3669" s="43">
        <v>266212.09999999998</v>
      </c>
    </row>
    <row r="3670" spans="6:10" x14ac:dyDescent="0.25">
      <c r="F3670" s="11">
        <v>46128</v>
      </c>
      <c r="G3670" s="10">
        <f t="shared" si="53"/>
        <v>331400.78999999986</v>
      </c>
      <c r="H3670" s="42">
        <v>64988.689999999871</v>
      </c>
      <c r="I3670" s="43">
        <v>200</v>
      </c>
      <c r="J3670" s="43">
        <v>266212.09999999998</v>
      </c>
    </row>
    <row r="3671" spans="6:10" x14ac:dyDescent="0.25">
      <c r="F3671" s="11">
        <v>46128</v>
      </c>
      <c r="G3671" s="10">
        <f t="shared" si="53"/>
        <v>331167.78999999986</v>
      </c>
      <c r="H3671" s="42">
        <v>64755.689999999871</v>
      </c>
      <c r="I3671" s="43">
        <v>200</v>
      </c>
      <c r="J3671" s="43">
        <v>266212.09999999998</v>
      </c>
    </row>
    <row r="3672" spans="6:10" x14ac:dyDescent="0.25">
      <c r="F3672" s="11">
        <v>46128</v>
      </c>
      <c r="G3672" s="10">
        <f t="shared" si="53"/>
        <v>330940.87999999983</v>
      </c>
      <c r="H3672" s="42">
        <v>64528.779999999868</v>
      </c>
      <c r="I3672" s="43">
        <v>200</v>
      </c>
      <c r="J3672" s="43">
        <v>266212.09999999998</v>
      </c>
    </row>
    <row r="3673" spans="6:10" x14ac:dyDescent="0.25">
      <c r="F3673" s="11">
        <v>46128</v>
      </c>
      <c r="G3673" s="10">
        <f t="shared" si="53"/>
        <v>330521.51999999984</v>
      </c>
      <c r="H3673" s="42">
        <v>64109.419999999867</v>
      </c>
      <c r="I3673" s="43">
        <v>200</v>
      </c>
      <c r="J3673" s="43">
        <v>266212.09999999998</v>
      </c>
    </row>
    <row r="3674" spans="6:10" x14ac:dyDescent="0.25">
      <c r="F3674" s="11">
        <v>46128</v>
      </c>
      <c r="G3674" s="10">
        <f t="shared" si="53"/>
        <v>330431.20999999985</v>
      </c>
      <c r="H3674" s="42">
        <v>64019.10999999987</v>
      </c>
      <c r="I3674" s="43">
        <v>200</v>
      </c>
      <c r="J3674" s="43">
        <v>266212.09999999998</v>
      </c>
    </row>
    <row r="3675" spans="6:10" x14ac:dyDescent="0.25">
      <c r="F3675" s="11">
        <v>46128</v>
      </c>
      <c r="G3675" s="10">
        <f t="shared" si="53"/>
        <v>338823.27999999985</v>
      </c>
      <c r="H3675" s="42">
        <v>72411.179999999877</v>
      </c>
      <c r="I3675" s="43">
        <v>200</v>
      </c>
      <c r="J3675" s="43">
        <v>266212.09999999998</v>
      </c>
    </row>
    <row r="3676" spans="6:10" x14ac:dyDescent="0.25">
      <c r="F3676" s="11">
        <v>46132</v>
      </c>
      <c r="G3676" s="10">
        <f t="shared" si="53"/>
        <v>378365.25999999983</v>
      </c>
      <c r="H3676" s="42">
        <v>69168.409999999873</v>
      </c>
      <c r="I3676" s="43">
        <v>42984.75</v>
      </c>
      <c r="J3676" s="43">
        <v>266212.09999999998</v>
      </c>
    </row>
    <row r="3677" spans="6:10" x14ac:dyDescent="0.25">
      <c r="F3677" s="11">
        <v>46132</v>
      </c>
      <c r="G3677" s="10">
        <f t="shared" si="53"/>
        <v>375447.36999999988</v>
      </c>
      <c r="H3677" s="42">
        <v>66250.519999999873</v>
      </c>
      <c r="I3677" s="43">
        <v>42984.75</v>
      </c>
      <c r="J3677" s="43">
        <v>266212.09999999998</v>
      </c>
    </row>
    <row r="3678" spans="6:10" x14ac:dyDescent="0.25">
      <c r="F3678" s="11">
        <v>46134</v>
      </c>
      <c r="G3678" s="10">
        <f t="shared" si="53"/>
        <v>367782.50999999983</v>
      </c>
      <c r="H3678" s="42">
        <v>58585.659999999873</v>
      </c>
      <c r="I3678" s="43">
        <v>42984.75</v>
      </c>
      <c r="J3678" s="43">
        <v>266212.09999999998</v>
      </c>
    </row>
    <row r="3679" spans="6:10" x14ac:dyDescent="0.25">
      <c r="F3679" s="11">
        <v>46134</v>
      </c>
      <c r="G3679" s="10">
        <f t="shared" si="53"/>
        <v>366449.39999999985</v>
      </c>
      <c r="H3679" s="42">
        <v>57252.549999999872</v>
      </c>
      <c r="I3679" s="43">
        <v>42984.75</v>
      </c>
      <c r="J3679" s="43">
        <v>266212.09999999998</v>
      </c>
    </row>
    <row r="3680" spans="6:10" x14ac:dyDescent="0.25">
      <c r="F3680" s="11">
        <v>46134</v>
      </c>
      <c r="G3680" s="10">
        <f t="shared" si="53"/>
        <v>365449.39999999985</v>
      </c>
      <c r="H3680" s="42">
        <v>56252.549999999872</v>
      </c>
      <c r="I3680" s="43">
        <v>42984.75</v>
      </c>
      <c r="J3680" s="43">
        <v>266212.09999999998</v>
      </c>
    </row>
    <row r="3681" spans="6:10" x14ac:dyDescent="0.25">
      <c r="F3681" s="11">
        <v>46134</v>
      </c>
      <c r="G3681" s="10">
        <f t="shared" si="53"/>
        <v>365287.58999999985</v>
      </c>
      <c r="H3681" s="42">
        <v>56090.739999999874</v>
      </c>
      <c r="I3681" s="43">
        <v>42984.75</v>
      </c>
      <c r="J3681" s="43">
        <v>266212.09999999998</v>
      </c>
    </row>
    <row r="3682" spans="6:10" x14ac:dyDescent="0.25">
      <c r="F3682" s="11">
        <v>46134</v>
      </c>
      <c r="G3682" s="10">
        <f t="shared" si="53"/>
        <v>364780.85999999987</v>
      </c>
      <c r="H3682" s="42">
        <v>55584.009999999871</v>
      </c>
      <c r="I3682" s="43">
        <v>42984.75</v>
      </c>
      <c r="J3682" s="43">
        <v>266212.09999999998</v>
      </c>
    </row>
    <row r="3683" spans="6:10" x14ac:dyDescent="0.25">
      <c r="F3683" s="11">
        <v>46134</v>
      </c>
      <c r="G3683" s="10">
        <f t="shared" si="53"/>
        <v>364701.67999999982</v>
      </c>
      <c r="H3683" s="42">
        <v>55504.829999999871</v>
      </c>
      <c r="I3683" s="43">
        <v>42984.75</v>
      </c>
      <c r="J3683" s="43">
        <v>266212.09999999998</v>
      </c>
    </row>
    <row r="3684" spans="6:10" x14ac:dyDescent="0.25">
      <c r="F3684" s="11">
        <v>46134</v>
      </c>
      <c r="G3684" s="10">
        <f t="shared" si="53"/>
        <v>364601.67999999982</v>
      </c>
      <c r="H3684" s="42">
        <v>55404.829999999871</v>
      </c>
      <c r="I3684" s="43">
        <v>42984.75</v>
      </c>
      <c r="J3684" s="43">
        <v>266212.09999999998</v>
      </c>
    </row>
    <row r="3685" spans="6:10" x14ac:dyDescent="0.25">
      <c r="F3685" s="11">
        <v>46134</v>
      </c>
      <c r="G3685" s="10">
        <f t="shared" si="53"/>
        <v>364548.06999999983</v>
      </c>
      <c r="H3685" s="42">
        <v>55351.21999999987</v>
      </c>
      <c r="I3685" s="43">
        <v>42984.75</v>
      </c>
      <c r="J3685" s="43">
        <v>266212.09999999998</v>
      </c>
    </row>
    <row r="3686" spans="6:10" x14ac:dyDescent="0.25">
      <c r="F3686" s="11">
        <v>46134</v>
      </c>
      <c r="G3686" s="10">
        <f t="shared" si="53"/>
        <v>364483.53999999986</v>
      </c>
      <c r="H3686" s="42">
        <v>55286.689999999871</v>
      </c>
      <c r="I3686" s="43">
        <v>42984.75</v>
      </c>
      <c r="J3686" s="43">
        <v>266212.09999999998</v>
      </c>
    </row>
    <row r="3687" spans="6:10" x14ac:dyDescent="0.25">
      <c r="F3687" s="11">
        <v>46134</v>
      </c>
      <c r="G3687" s="10">
        <f t="shared" si="53"/>
        <v>365589.53999999986</v>
      </c>
      <c r="H3687" s="42">
        <v>56392.689999999871</v>
      </c>
      <c r="I3687" s="43">
        <v>42984.75</v>
      </c>
      <c r="J3687" s="43">
        <v>266212.09999999998</v>
      </c>
    </row>
    <row r="3688" spans="6:10" x14ac:dyDescent="0.25">
      <c r="F3688" s="11">
        <v>46134</v>
      </c>
      <c r="G3688" s="10">
        <f t="shared" si="53"/>
        <v>367791.40999999986</v>
      </c>
      <c r="H3688" s="42">
        <v>58594.559999999874</v>
      </c>
      <c r="I3688" s="43">
        <v>42984.75</v>
      </c>
      <c r="J3688" s="43">
        <v>266212.09999999998</v>
      </c>
    </row>
    <row r="3689" spans="6:10" x14ac:dyDescent="0.25">
      <c r="F3689" s="11">
        <v>46134</v>
      </c>
      <c r="G3689" s="10">
        <f t="shared" si="53"/>
        <v>384586.23999999987</v>
      </c>
      <c r="H3689" s="42">
        <v>75389.389999999868</v>
      </c>
      <c r="I3689" s="43">
        <v>42984.75</v>
      </c>
      <c r="J3689" s="43">
        <v>266212.09999999998</v>
      </c>
    </row>
    <row r="3690" spans="6:10" x14ac:dyDescent="0.25">
      <c r="F3690" s="11">
        <v>46134</v>
      </c>
      <c r="G3690" s="10">
        <f t="shared" si="53"/>
        <v>421255.19999999984</v>
      </c>
      <c r="H3690" s="42">
        <v>112058.34999999986</v>
      </c>
      <c r="I3690" s="43">
        <v>42984.75</v>
      </c>
      <c r="J3690" s="43">
        <v>266212.09999999998</v>
      </c>
    </row>
    <row r="3691" spans="6:10" x14ac:dyDescent="0.25">
      <c r="F3691" s="11">
        <v>46134</v>
      </c>
      <c r="G3691" s="10">
        <f t="shared" si="53"/>
        <v>379138.70999999985</v>
      </c>
      <c r="H3691" s="42">
        <v>69941.85999999987</v>
      </c>
      <c r="I3691" s="43">
        <v>42984.75</v>
      </c>
      <c r="J3691" s="43">
        <v>266212.09999999998</v>
      </c>
    </row>
    <row r="3692" spans="6:10" x14ac:dyDescent="0.25">
      <c r="F3692" s="11">
        <v>46139</v>
      </c>
      <c r="G3692" s="10">
        <f t="shared" ref="G3692:G3705" si="54">H3692+I3692+J3692</f>
        <v>336535.17999999982</v>
      </c>
      <c r="H3692" s="42">
        <v>69354.819999999876</v>
      </c>
      <c r="I3692" s="43">
        <v>968.26</v>
      </c>
      <c r="J3692" s="43">
        <v>266212.09999999998</v>
      </c>
    </row>
    <row r="3693" spans="6:10" x14ac:dyDescent="0.25">
      <c r="F3693" s="11">
        <v>46139</v>
      </c>
      <c r="G3693" s="10">
        <f t="shared" si="54"/>
        <v>336505.18999999983</v>
      </c>
      <c r="H3693" s="42">
        <v>69324.829999999871</v>
      </c>
      <c r="I3693" s="43">
        <v>968.26</v>
      </c>
      <c r="J3693" s="43">
        <v>266212.09999999998</v>
      </c>
    </row>
    <row r="3694" spans="6:10" x14ac:dyDescent="0.25">
      <c r="F3694" s="11">
        <v>46139</v>
      </c>
      <c r="G3694" s="10">
        <f t="shared" si="54"/>
        <v>336184.24999999983</v>
      </c>
      <c r="H3694" s="42">
        <v>69003.889999999868</v>
      </c>
      <c r="I3694" s="43">
        <v>968.26</v>
      </c>
      <c r="J3694" s="43">
        <v>266212.09999999998</v>
      </c>
    </row>
    <row r="3695" spans="6:10" x14ac:dyDescent="0.25">
      <c r="F3695" s="11">
        <v>46140</v>
      </c>
      <c r="G3695" s="10">
        <f t="shared" si="54"/>
        <v>335992.06999999983</v>
      </c>
      <c r="H3695" s="42">
        <v>68811.709999999875</v>
      </c>
      <c r="I3695" s="43">
        <v>968.26</v>
      </c>
      <c r="J3695" s="43">
        <v>266212.09999999998</v>
      </c>
    </row>
    <row r="3696" spans="6:10" x14ac:dyDescent="0.25">
      <c r="F3696" s="11">
        <v>46142</v>
      </c>
      <c r="G3696" s="10">
        <f t="shared" si="54"/>
        <v>335910.35999999987</v>
      </c>
      <c r="H3696" s="42">
        <v>68729.999999999869</v>
      </c>
      <c r="I3696" s="43">
        <v>968.26</v>
      </c>
      <c r="J3696" s="43">
        <v>266212.09999999998</v>
      </c>
    </row>
    <row r="3697" spans="6:10" x14ac:dyDescent="0.25">
      <c r="F3697" s="11">
        <v>46142</v>
      </c>
      <c r="G3697" s="10">
        <f t="shared" si="54"/>
        <v>335760.35999999987</v>
      </c>
      <c r="H3697" s="42">
        <v>68579.999999999869</v>
      </c>
      <c r="I3697" s="43">
        <v>968.26</v>
      </c>
      <c r="J3697" s="43">
        <v>266212.09999999998</v>
      </c>
    </row>
    <row r="3698" spans="6:10" x14ac:dyDescent="0.25">
      <c r="F3698" s="11">
        <v>46142</v>
      </c>
      <c r="G3698" s="10">
        <f t="shared" si="54"/>
        <v>335747.70999999985</v>
      </c>
      <c r="H3698" s="42">
        <v>68567.349999999875</v>
      </c>
      <c r="I3698" s="43">
        <v>968.26</v>
      </c>
      <c r="J3698" s="43">
        <v>266212.09999999998</v>
      </c>
    </row>
    <row r="3699" spans="6:10" x14ac:dyDescent="0.25">
      <c r="F3699" s="11">
        <v>46142</v>
      </c>
      <c r="G3699" s="10">
        <f t="shared" si="54"/>
        <v>335279.83999999985</v>
      </c>
      <c r="H3699" s="42">
        <v>68099.47999999988</v>
      </c>
      <c r="I3699" s="43">
        <v>968.26</v>
      </c>
      <c r="J3699" s="43">
        <v>266212.09999999998</v>
      </c>
    </row>
    <row r="3700" spans="6:10" x14ac:dyDescent="0.25">
      <c r="F3700" s="11">
        <v>46142</v>
      </c>
      <c r="G3700" s="10">
        <f t="shared" si="54"/>
        <v>335073.13999999984</v>
      </c>
      <c r="H3700" s="42">
        <v>67892.779999999882</v>
      </c>
      <c r="I3700" s="43">
        <v>968.26</v>
      </c>
      <c r="J3700" s="43">
        <v>266212.09999999998</v>
      </c>
    </row>
    <row r="3701" spans="6:10" x14ac:dyDescent="0.25">
      <c r="F3701" s="11">
        <v>46142</v>
      </c>
      <c r="G3701" s="10">
        <f t="shared" si="54"/>
        <v>334919.62999999989</v>
      </c>
      <c r="H3701" s="42">
        <v>67739.269999999888</v>
      </c>
      <c r="I3701" s="43">
        <v>968.26</v>
      </c>
      <c r="J3701" s="43">
        <v>266212.09999999998</v>
      </c>
    </row>
    <row r="3702" spans="6:10" x14ac:dyDescent="0.25">
      <c r="F3702" s="11">
        <v>46142</v>
      </c>
      <c r="G3702" s="10">
        <f t="shared" si="54"/>
        <v>334310.41999999987</v>
      </c>
      <c r="H3702" s="42">
        <v>67130.059999999881</v>
      </c>
      <c r="I3702" s="43">
        <v>968.26</v>
      </c>
      <c r="J3702" s="43">
        <v>266212.09999999998</v>
      </c>
    </row>
    <row r="3703" spans="6:10" x14ac:dyDescent="0.25">
      <c r="F3703" s="11">
        <v>46142</v>
      </c>
      <c r="G3703" s="10">
        <f t="shared" si="54"/>
        <v>333685.93999999983</v>
      </c>
      <c r="H3703" s="42">
        <v>66505.579999999885</v>
      </c>
      <c r="I3703" s="43">
        <v>968.26</v>
      </c>
      <c r="J3703" s="43">
        <v>266212.09999999998</v>
      </c>
    </row>
    <row r="3704" spans="6:10" x14ac:dyDescent="0.25">
      <c r="F3704" s="11">
        <v>46142</v>
      </c>
      <c r="G3704" s="10">
        <f t="shared" si="54"/>
        <v>334463.63999999984</v>
      </c>
      <c r="H3704" s="42">
        <v>67283.279999999882</v>
      </c>
      <c r="I3704" s="43">
        <v>968.26</v>
      </c>
      <c r="J3704" s="43">
        <v>266212.09999999998</v>
      </c>
    </row>
    <row r="3705" spans="6:10" x14ac:dyDescent="0.25">
      <c r="F3705" s="11">
        <v>46142</v>
      </c>
      <c r="G3705" s="10">
        <f t="shared" si="54"/>
        <v>335694.81999999989</v>
      </c>
      <c r="H3705" s="42">
        <v>67898.869999999879</v>
      </c>
      <c r="I3705" s="43">
        <v>968.26</v>
      </c>
      <c r="J3705" s="43">
        <v>266827.69</v>
      </c>
    </row>
    <row r="3713" spans="2:3" x14ac:dyDescent="0.25">
      <c r="C3713"/>
    </row>
    <row r="3714" spans="2:3" x14ac:dyDescent="0.25">
      <c r="B3714" s="74"/>
    </row>
    <row r="3715" spans="2:3" x14ac:dyDescent="0.25">
      <c r="B3715" s="74"/>
    </row>
    <row r="3716" spans="2:3" x14ac:dyDescent="0.25">
      <c r="B3716" s="74"/>
    </row>
    <row r="3717" spans="2:3" x14ac:dyDescent="0.25">
      <c r="B3717" s="74"/>
    </row>
    <row r="3718" spans="2:3" x14ac:dyDescent="0.25">
      <c r="B3718" s="74"/>
    </row>
    <row r="3719" spans="2:3" x14ac:dyDescent="0.25">
      <c r="B3719" s="74"/>
    </row>
    <row r="3720" spans="2:3" x14ac:dyDescent="0.25">
      <c r="B3720" s="74"/>
    </row>
    <row r="3721" spans="2:3" x14ac:dyDescent="0.25">
      <c r="B3721" s="74"/>
    </row>
    <row r="3722" spans="2:3" x14ac:dyDescent="0.25">
      <c r="B3722" s="74"/>
    </row>
    <row r="3723" spans="2:3" x14ac:dyDescent="0.25">
      <c r="B3723" s="74"/>
    </row>
    <row r="3724" spans="2:3" x14ac:dyDescent="0.25">
      <c r="B3724" s="74"/>
    </row>
    <row r="3725" spans="2:3" x14ac:dyDescent="0.25">
      <c r="B3725" s="74"/>
    </row>
    <row r="3726" spans="2:3" x14ac:dyDescent="0.25">
      <c r="B3726" s="74"/>
    </row>
    <row r="3777" spans="2:3" x14ac:dyDescent="0.25">
      <c r="C3777"/>
    </row>
    <row r="3778" spans="2:3" x14ac:dyDescent="0.25">
      <c r="B3778" s="74"/>
    </row>
    <row r="3779" spans="2:3" x14ac:dyDescent="0.25">
      <c r="B3779" s="74"/>
    </row>
    <row r="3780" spans="2:3" x14ac:dyDescent="0.25">
      <c r="B3780" s="74"/>
    </row>
    <row r="3781" spans="2:3" x14ac:dyDescent="0.25">
      <c r="B3781" s="74"/>
    </row>
    <row r="3782" spans="2:3" x14ac:dyDescent="0.25">
      <c r="B3782" s="74"/>
    </row>
    <row r="3783" spans="2:3" x14ac:dyDescent="0.25">
      <c r="B3783" s="74"/>
    </row>
    <row r="3784" spans="2:3" x14ac:dyDescent="0.25">
      <c r="B3784" s="74"/>
    </row>
    <row r="3785" spans="2:3" x14ac:dyDescent="0.25">
      <c r="B3785" s="74"/>
    </row>
    <row r="3786" spans="2:3" x14ac:dyDescent="0.25">
      <c r="B3786" s="74"/>
    </row>
    <row r="3787" spans="2:3" x14ac:dyDescent="0.25">
      <c r="B3787" s="74"/>
    </row>
    <row r="3788" spans="2:3" x14ac:dyDescent="0.25">
      <c r="B3788" s="74"/>
    </row>
    <row r="3789" spans="2:3" x14ac:dyDescent="0.25">
      <c r="B3789" s="74"/>
    </row>
    <row r="3790" spans="2:3" x14ac:dyDescent="0.25">
      <c r="B3790" s="74"/>
    </row>
    <row r="3841" spans="2:3" x14ac:dyDescent="0.25">
      <c r="C3841"/>
    </row>
    <row r="3842" spans="2:3" x14ac:dyDescent="0.25">
      <c r="B3842" s="74"/>
    </row>
    <row r="3843" spans="2:3" x14ac:dyDescent="0.25">
      <c r="B3843" s="74"/>
    </row>
    <row r="3844" spans="2:3" x14ac:dyDescent="0.25">
      <c r="B3844" s="74"/>
    </row>
    <row r="3845" spans="2:3" x14ac:dyDescent="0.25">
      <c r="B3845" s="74"/>
    </row>
    <row r="3846" spans="2:3" x14ac:dyDescent="0.25">
      <c r="B3846" s="74"/>
    </row>
    <row r="3847" spans="2:3" x14ac:dyDescent="0.25">
      <c r="B3847" s="74"/>
    </row>
    <row r="3848" spans="2:3" x14ac:dyDescent="0.25">
      <c r="B3848" s="74"/>
    </row>
    <row r="3849" spans="2:3" x14ac:dyDescent="0.25">
      <c r="B3849" s="74"/>
    </row>
    <row r="3850" spans="2:3" x14ac:dyDescent="0.25">
      <c r="B3850" s="74"/>
    </row>
    <row r="3851" spans="2:3" x14ac:dyDescent="0.25">
      <c r="B3851" s="74"/>
    </row>
    <row r="3852" spans="2:3" x14ac:dyDescent="0.25">
      <c r="B3852" s="74"/>
    </row>
    <row r="3853" spans="2:3" x14ac:dyDescent="0.25">
      <c r="B3853" s="74"/>
    </row>
    <row r="3854" spans="2:3" x14ac:dyDescent="0.25">
      <c r="B3854" s="74"/>
    </row>
    <row r="3905" spans="2:3" x14ac:dyDescent="0.25">
      <c r="C3905"/>
    </row>
    <row r="3906" spans="2:3" x14ac:dyDescent="0.25">
      <c r="B3906" s="74"/>
    </row>
    <row r="3907" spans="2:3" x14ac:dyDescent="0.25">
      <c r="B3907" s="74"/>
    </row>
    <row r="3908" spans="2:3" x14ac:dyDescent="0.25">
      <c r="B3908" s="74"/>
    </row>
    <row r="3909" spans="2:3" x14ac:dyDescent="0.25">
      <c r="B3909" s="74"/>
    </row>
    <row r="3910" spans="2:3" x14ac:dyDescent="0.25">
      <c r="B3910" s="74"/>
    </row>
    <row r="3911" spans="2:3" x14ac:dyDescent="0.25">
      <c r="B3911" s="74"/>
    </row>
    <row r="3912" spans="2:3" x14ac:dyDescent="0.25">
      <c r="B3912" s="74"/>
    </row>
    <row r="3913" spans="2:3" x14ac:dyDescent="0.25">
      <c r="B3913" s="74"/>
    </row>
    <row r="3914" spans="2:3" x14ac:dyDescent="0.25">
      <c r="B3914" s="74"/>
    </row>
    <row r="3915" spans="2:3" x14ac:dyDescent="0.25">
      <c r="B3915" s="74"/>
    </row>
    <row r="3916" spans="2:3" x14ac:dyDescent="0.25">
      <c r="B3916" s="74"/>
    </row>
    <row r="3917" spans="2:3" x14ac:dyDescent="0.25">
      <c r="B3917" s="74"/>
    </row>
    <row r="3918" spans="2:3" x14ac:dyDescent="0.25">
      <c r="B3918" s="74"/>
    </row>
    <row r="3969" spans="2:3" x14ac:dyDescent="0.25">
      <c r="C3969"/>
    </row>
    <row r="3970" spans="2:3" x14ac:dyDescent="0.25">
      <c r="B3970" s="74"/>
    </row>
    <row r="3971" spans="2:3" x14ac:dyDescent="0.25">
      <c r="B3971" s="74"/>
    </row>
    <row r="3972" spans="2:3" x14ac:dyDescent="0.25">
      <c r="B3972" s="74"/>
    </row>
    <row r="3973" spans="2:3" x14ac:dyDescent="0.25">
      <c r="B3973" s="74"/>
    </row>
    <row r="3974" spans="2:3" x14ac:dyDescent="0.25">
      <c r="B3974" s="74"/>
    </row>
    <row r="3975" spans="2:3" x14ac:dyDescent="0.25">
      <c r="B3975" s="74"/>
    </row>
    <row r="3976" spans="2:3" x14ac:dyDescent="0.25">
      <c r="B3976" s="74"/>
    </row>
    <row r="3977" spans="2:3" x14ac:dyDescent="0.25">
      <c r="B3977" s="74"/>
    </row>
    <row r="3978" spans="2:3" x14ac:dyDescent="0.25">
      <c r="B3978" s="74"/>
    </row>
    <row r="3979" spans="2:3" x14ac:dyDescent="0.25">
      <c r="B3979" s="74"/>
    </row>
    <row r="3980" spans="2:3" x14ac:dyDescent="0.25">
      <c r="B3980" s="74"/>
    </row>
    <row r="3981" spans="2:3" x14ac:dyDescent="0.25">
      <c r="B3981" s="74"/>
    </row>
    <row r="3982" spans="2:3" x14ac:dyDescent="0.25">
      <c r="B3982" s="74"/>
    </row>
    <row r="4033" spans="2:3" x14ac:dyDescent="0.25">
      <c r="C4033"/>
    </row>
    <row r="4034" spans="2:3" x14ac:dyDescent="0.25">
      <c r="B4034" s="74"/>
    </row>
    <row r="4035" spans="2:3" x14ac:dyDescent="0.25">
      <c r="B4035" s="74"/>
    </row>
    <row r="4036" spans="2:3" x14ac:dyDescent="0.25">
      <c r="B4036" s="74"/>
    </row>
    <row r="4037" spans="2:3" x14ac:dyDescent="0.25">
      <c r="B4037" s="74"/>
    </row>
    <row r="4038" spans="2:3" x14ac:dyDescent="0.25">
      <c r="B4038" s="74"/>
    </row>
    <row r="4039" spans="2:3" x14ac:dyDescent="0.25">
      <c r="B4039" s="74"/>
    </row>
    <row r="4040" spans="2:3" x14ac:dyDescent="0.25">
      <c r="B4040" s="74"/>
    </row>
    <row r="4041" spans="2:3" x14ac:dyDescent="0.25">
      <c r="B4041" s="74"/>
    </row>
    <row r="4042" spans="2:3" x14ac:dyDescent="0.25">
      <c r="B4042" s="74"/>
    </row>
    <row r="4043" spans="2:3" x14ac:dyDescent="0.25">
      <c r="B4043" s="74"/>
    </row>
    <row r="4044" spans="2:3" x14ac:dyDescent="0.25">
      <c r="B4044" s="74"/>
    </row>
    <row r="4045" spans="2:3" x14ac:dyDescent="0.25">
      <c r="B4045" s="74"/>
    </row>
    <row r="4046" spans="2:3" x14ac:dyDescent="0.25">
      <c r="B4046" s="74"/>
    </row>
    <row r="4097" spans="2:3" x14ac:dyDescent="0.25">
      <c r="C4097"/>
    </row>
    <row r="4098" spans="2:3" x14ac:dyDescent="0.25">
      <c r="B4098" s="74"/>
    </row>
    <row r="4099" spans="2:3" x14ac:dyDescent="0.25">
      <c r="B4099" s="74"/>
    </row>
    <row r="4100" spans="2:3" x14ac:dyDescent="0.25">
      <c r="B4100" s="74"/>
    </row>
    <row r="4101" spans="2:3" x14ac:dyDescent="0.25">
      <c r="B4101" s="74"/>
    </row>
    <row r="4102" spans="2:3" x14ac:dyDescent="0.25">
      <c r="B4102" s="74"/>
    </row>
    <row r="4103" spans="2:3" x14ac:dyDescent="0.25">
      <c r="B4103" s="74"/>
    </row>
    <row r="4104" spans="2:3" x14ac:dyDescent="0.25">
      <c r="B4104" s="74"/>
    </row>
    <row r="4105" spans="2:3" x14ac:dyDescent="0.25">
      <c r="B4105" s="74"/>
    </row>
    <row r="4106" spans="2:3" x14ac:dyDescent="0.25">
      <c r="B4106" s="74"/>
    </row>
    <row r="4107" spans="2:3" x14ac:dyDescent="0.25">
      <c r="B4107" s="74"/>
    </row>
    <row r="4108" spans="2:3" x14ac:dyDescent="0.25">
      <c r="B4108" s="74"/>
    </row>
    <row r="4109" spans="2:3" x14ac:dyDescent="0.25">
      <c r="B4109" s="74"/>
    </row>
    <row r="4110" spans="2:3" x14ac:dyDescent="0.25">
      <c r="B4110" s="74"/>
    </row>
    <row r="4161" spans="2:3" x14ac:dyDescent="0.25">
      <c r="C4161"/>
    </row>
    <row r="4162" spans="2:3" x14ac:dyDescent="0.25">
      <c r="B4162" s="74"/>
    </row>
    <row r="4163" spans="2:3" x14ac:dyDescent="0.25">
      <c r="B4163" s="74"/>
    </row>
    <row r="4164" spans="2:3" x14ac:dyDescent="0.25">
      <c r="B4164" s="74"/>
    </row>
    <row r="4165" spans="2:3" x14ac:dyDescent="0.25">
      <c r="B4165" s="74"/>
    </row>
    <row r="4166" spans="2:3" x14ac:dyDescent="0.25">
      <c r="B4166" s="74"/>
    </row>
    <row r="4167" spans="2:3" x14ac:dyDescent="0.25">
      <c r="B4167" s="74"/>
    </row>
    <row r="4168" spans="2:3" x14ac:dyDescent="0.25">
      <c r="B4168" s="74"/>
    </row>
    <row r="4169" spans="2:3" x14ac:dyDescent="0.25">
      <c r="B4169" s="74"/>
    </row>
    <row r="4170" spans="2:3" x14ac:dyDescent="0.25">
      <c r="B4170" s="74"/>
    </row>
    <row r="4171" spans="2:3" x14ac:dyDescent="0.25">
      <c r="B4171" s="74"/>
    </row>
    <row r="4172" spans="2:3" x14ac:dyDescent="0.25">
      <c r="B4172" s="74"/>
    </row>
    <row r="4173" spans="2:3" x14ac:dyDescent="0.25">
      <c r="B4173" s="74"/>
    </row>
    <row r="4174" spans="2:3" x14ac:dyDescent="0.25">
      <c r="B4174" s="74"/>
    </row>
    <row r="4225" spans="2:3" x14ac:dyDescent="0.25">
      <c r="C4225"/>
    </row>
    <row r="4226" spans="2:3" x14ac:dyDescent="0.25">
      <c r="B4226" s="74"/>
    </row>
    <row r="4227" spans="2:3" x14ac:dyDescent="0.25">
      <c r="B4227" s="74"/>
    </row>
    <row r="4228" spans="2:3" x14ac:dyDescent="0.25">
      <c r="B4228" s="74"/>
    </row>
    <row r="4229" spans="2:3" x14ac:dyDescent="0.25">
      <c r="B4229" s="74"/>
    </row>
    <row r="4230" spans="2:3" x14ac:dyDescent="0.25">
      <c r="B4230" s="74"/>
    </row>
    <row r="4231" spans="2:3" x14ac:dyDescent="0.25">
      <c r="B4231" s="74"/>
    </row>
    <row r="4232" spans="2:3" x14ac:dyDescent="0.25">
      <c r="B4232" s="74"/>
    </row>
    <row r="4233" spans="2:3" x14ac:dyDescent="0.25">
      <c r="B4233" s="74"/>
    </row>
    <row r="4234" spans="2:3" x14ac:dyDescent="0.25">
      <c r="B4234" s="74"/>
    </row>
    <row r="4235" spans="2:3" x14ac:dyDescent="0.25">
      <c r="B4235" s="74"/>
    </row>
    <row r="4236" spans="2:3" x14ac:dyDescent="0.25">
      <c r="B4236" s="74"/>
    </row>
    <row r="4237" spans="2:3" x14ac:dyDescent="0.25">
      <c r="B4237" s="74"/>
    </row>
    <row r="4238" spans="2:3" x14ac:dyDescent="0.25">
      <c r="B4238" s="74"/>
    </row>
    <row r="4289" spans="2:3" x14ac:dyDescent="0.25">
      <c r="C4289"/>
    </row>
    <row r="4290" spans="2:3" x14ac:dyDescent="0.25">
      <c r="B4290" s="74"/>
    </row>
    <row r="4291" spans="2:3" x14ac:dyDescent="0.25">
      <c r="B4291" s="74"/>
    </row>
    <row r="4292" spans="2:3" x14ac:dyDescent="0.25">
      <c r="B4292" s="74"/>
    </row>
    <row r="4293" spans="2:3" x14ac:dyDescent="0.25">
      <c r="B4293" s="74"/>
    </row>
    <row r="4294" spans="2:3" x14ac:dyDescent="0.25">
      <c r="B4294" s="74"/>
    </row>
    <row r="4295" spans="2:3" x14ac:dyDescent="0.25">
      <c r="B4295" s="74"/>
    </row>
    <row r="4296" spans="2:3" x14ac:dyDescent="0.25">
      <c r="B4296" s="74"/>
    </row>
    <row r="4297" spans="2:3" x14ac:dyDescent="0.25">
      <c r="B4297" s="74"/>
    </row>
    <row r="4298" spans="2:3" x14ac:dyDescent="0.25">
      <c r="B4298" s="74"/>
    </row>
    <row r="4299" spans="2:3" x14ac:dyDescent="0.25">
      <c r="B4299" s="74"/>
    </row>
    <row r="4300" spans="2:3" x14ac:dyDescent="0.25">
      <c r="B4300" s="74"/>
    </row>
    <row r="4301" spans="2:3" x14ac:dyDescent="0.25">
      <c r="B4301" s="74"/>
    </row>
    <row r="4302" spans="2:3" x14ac:dyDescent="0.25">
      <c r="B4302" s="74"/>
    </row>
    <row r="4353" spans="2:3" x14ac:dyDescent="0.25">
      <c r="C4353"/>
    </row>
    <row r="4354" spans="2:3" x14ac:dyDescent="0.25">
      <c r="B4354" s="74"/>
    </row>
    <row r="4355" spans="2:3" x14ac:dyDescent="0.25">
      <c r="B4355" s="74"/>
    </row>
    <row r="4356" spans="2:3" x14ac:dyDescent="0.25">
      <c r="B4356" s="74"/>
    </row>
    <row r="4357" spans="2:3" x14ac:dyDescent="0.25">
      <c r="B4357" s="74"/>
    </row>
    <row r="4358" spans="2:3" x14ac:dyDescent="0.25">
      <c r="B4358" s="74"/>
    </row>
    <row r="4359" spans="2:3" x14ac:dyDescent="0.25">
      <c r="B4359" s="74"/>
    </row>
    <row r="4360" spans="2:3" x14ac:dyDescent="0.25">
      <c r="B4360" s="74"/>
    </row>
    <row r="4361" spans="2:3" x14ac:dyDescent="0.25">
      <c r="B4361" s="74"/>
    </row>
    <row r="4362" spans="2:3" x14ac:dyDescent="0.25">
      <c r="B4362" s="74"/>
    </row>
    <row r="4363" spans="2:3" x14ac:dyDescent="0.25">
      <c r="B4363" s="74"/>
    </row>
    <row r="4364" spans="2:3" x14ac:dyDescent="0.25">
      <c r="B4364" s="74"/>
    </row>
    <row r="4365" spans="2:3" x14ac:dyDescent="0.25">
      <c r="B4365" s="74"/>
    </row>
    <row r="4366" spans="2:3" x14ac:dyDescent="0.25">
      <c r="B4366" s="74"/>
    </row>
    <row r="4417" spans="2:3" x14ac:dyDescent="0.25">
      <c r="C4417"/>
    </row>
    <row r="4418" spans="2:3" x14ac:dyDescent="0.25">
      <c r="B4418" s="74"/>
    </row>
    <row r="4419" spans="2:3" x14ac:dyDescent="0.25">
      <c r="B4419" s="74"/>
    </row>
    <row r="4420" spans="2:3" x14ac:dyDescent="0.25">
      <c r="B4420" s="74"/>
    </row>
    <row r="4421" spans="2:3" x14ac:dyDescent="0.25">
      <c r="B4421" s="74"/>
    </row>
    <row r="4422" spans="2:3" x14ac:dyDescent="0.25">
      <c r="B4422" s="74"/>
    </row>
    <row r="4423" spans="2:3" x14ac:dyDescent="0.25">
      <c r="B4423" s="74"/>
    </row>
    <row r="4424" spans="2:3" x14ac:dyDescent="0.25">
      <c r="B4424" s="74"/>
    </row>
    <row r="4425" spans="2:3" x14ac:dyDescent="0.25">
      <c r="B4425" s="74"/>
    </row>
    <row r="4426" spans="2:3" x14ac:dyDescent="0.25">
      <c r="B4426" s="74"/>
    </row>
    <row r="4427" spans="2:3" x14ac:dyDescent="0.25">
      <c r="B4427" s="74"/>
    </row>
    <row r="4428" spans="2:3" x14ac:dyDescent="0.25">
      <c r="B4428" s="74"/>
    </row>
    <row r="4429" spans="2:3" x14ac:dyDescent="0.25">
      <c r="B4429" s="74"/>
    </row>
    <row r="4430" spans="2:3" x14ac:dyDescent="0.25">
      <c r="B4430" s="74"/>
    </row>
    <row r="4481" spans="2:3" x14ac:dyDescent="0.25">
      <c r="C4481"/>
    </row>
    <row r="4482" spans="2:3" x14ac:dyDescent="0.25">
      <c r="B4482" s="74"/>
    </row>
    <row r="4483" spans="2:3" x14ac:dyDescent="0.25">
      <c r="B4483" s="74"/>
    </row>
    <row r="4484" spans="2:3" x14ac:dyDescent="0.25">
      <c r="B4484" s="74"/>
    </row>
    <row r="4485" spans="2:3" x14ac:dyDescent="0.25">
      <c r="B4485" s="74"/>
    </row>
    <row r="4486" spans="2:3" x14ac:dyDescent="0.25">
      <c r="B4486" s="74"/>
    </row>
    <row r="4487" spans="2:3" x14ac:dyDescent="0.25">
      <c r="B4487" s="74"/>
    </row>
    <row r="4488" spans="2:3" x14ac:dyDescent="0.25">
      <c r="B4488" s="74"/>
    </row>
    <row r="4489" spans="2:3" x14ac:dyDescent="0.25">
      <c r="B4489" s="74"/>
    </row>
    <row r="4490" spans="2:3" x14ac:dyDescent="0.25">
      <c r="B4490" s="74"/>
    </row>
    <row r="4491" spans="2:3" x14ac:dyDescent="0.25">
      <c r="B4491" s="74"/>
    </row>
    <row r="4492" spans="2:3" x14ac:dyDescent="0.25">
      <c r="B4492" s="74"/>
    </row>
    <row r="4493" spans="2:3" x14ac:dyDescent="0.25">
      <c r="B4493" s="74"/>
    </row>
    <row r="4494" spans="2:3" x14ac:dyDescent="0.25">
      <c r="B4494" s="74"/>
    </row>
    <row r="4545" spans="2:3" x14ac:dyDescent="0.25">
      <c r="C4545"/>
    </row>
    <row r="4546" spans="2:3" x14ac:dyDescent="0.25">
      <c r="B4546" s="74"/>
    </row>
    <row r="4547" spans="2:3" x14ac:dyDescent="0.25">
      <c r="B4547" s="74"/>
    </row>
    <row r="4548" spans="2:3" x14ac:dyDescent="0.25">
      <c r="B4548" s="74"/>
    </row>
    <row r="4549" spans="2:3" x14ac:dyDescent="0.25">
      <c r="B4549" s="74"/>
    </row>
    <row r="4550" spans="2:3" x14ac:dyDescent="0.25">
      <c r="B4550" s="74"/>
    </row>
    <row r="4551" spans="2:3" x14ac:dyDescent="0.25">
      <c r="B4551" s="74"/>
    </row>
    <row r="4552" spans="2:3" x14ac:dyDescent="0.25">
      <c r="B4552" s="74"/>
    </row>
    <row r="4553" spans="2:3" x14ac:dyDescent="0.25">
      <c r="B4553" s="74"/>
    </row>
    <row r="4554" spans="2:3" x14ac:dyDescent="0.25">
      <c r="B4554" s="74"/>
    </row>
    <row r="4555" spans="2:3" x14ac:dyDescent="0.25">
      <c r="B4555" s="74"/>
    </row>
    <row r="4556" spans="2:3" x14ac:dyDescent="0.25">
      <c r="B4556" s="74"/>
    </row>
    <row r="4557" spans="2:3" x14ac:dyDescent="0.25">
      <c r="B4557" s="74"/>
    </row>
    <row r="4558" spans="2:3" x14ac:dyDescent="0.25">
      <c r="B4558" s="74"/>
    </row>
    <row r="4609" spans="2:3" x14ac:dyDescent="0.25">
      <c r="C4609"/>
    </row>
    <row r="4610" spans="2:3" x14ac:dyDescent="0.25">
      <c r="B4610" s="74"/>
    </row>
    <row r="4611" spans="2:3" x14ac:dyDescent="0.25">
      <c r="B4611" s="74"/>
    </row>
    <row r="4612" spans="2:3" x14ac:dyDescent="0.25">
      <c r="B4612" s="74"/>
    </row>
    <row r="4613" spans="2:3" x14ac:dyDescent="0.25">
      <c r="B4613" s="74"/>
    </row>
    <row r="4614" spans="2:3" x14ac:dyDescent="0.25">
      <c r="B4614" s="74"/>
    </row>
    <row r="4615" spans="2:3" x14ac:dyDescent="0.25">
      <c r="B4615" s="74"/>
    </row>
    <row r="4616" spans="2:3" x14ac:dyDescent="0.25">
      <c r="B4616" s="74"/>
    </row>
    <row r="4617" spans="2:3" x14ac:dyDescent="0.25">
      <c r="B4617" s="74"/>
    </row>
    <row r="4618" spans="2:3" x14ac:dyDescent="0.25">
      <c r="B4618" s="74"/>
    </row>
    <row r="4619" spans="2:3" x14ac:dyDescent="0.25">
      <c r="B4619" s="74"/>
    </row>
    <row r="4620" spans="2:3" x14ac:dyDescent="0.25">
      <c r="B4620" s="74"/>
    </row>
    <row r="4621" spans="2:3" x14ac:dyDescent="0.25">
      <c r="B4621" s="74"/>
    </row>
    <row r="4622" spans="2:3" x14ac:dyDescent="0.25">
      <c r="B4622" s="74"/>
    </row>
    <row r="4673" spans="2:3" x14ac:dyDescent="0.25">
      <c r="C4673"/>
    </row>
    <row r="4674" spans="2:3" x14ac:dyDescent="0.25">
      <c r="B4674" s="74"/>
    </row>
    <row r="4675" spans="2:3" x14ac:dyDescent="0.25">
      <c r="B4675" s="74"/>
    </row>
    <row r="4676" spans="2:3" x14ac:dyDescent="0.25">
      <c r="B4676" s="74"/>
    </row>
    <row r="4677" spans="2:3" x14ac:dyDescent="0.25">
      <c r="B4677" s="74"/>
    </row>
    <row r="4678" spans="2:3" x14ac:dyDescent="0.25">
      <c r="B4678" s="74"/>
    </row>
    <row r="4679" spans="2:3" x14ac:dyDescent="0.25">
      <c r="B4679" s="74"/>
    </row>
    <row r="4680" spans="2:3" x14ac:dyDescent="0.25">
      <c r="B4680" s="74"/>
    </row>
    <row r="4681" spans="2:3" x14ac:dyDescent="0.25">
      <c r="B4681" s="74"/>
    </row>
    <row r="4682" spans="2:3" x14ac:dyDescent="0.25">
      <c r="B4682" s="74"/>
    </row>
    <row r="4683" spans="2:3" x14ac:dyDescent="0.25">
      <c r="B4683" s="74"/>
    </row>
    <row r="4684" spans="2:3" x14ac:dyDescent="0.25">
      <c r="B4684" s="74"/>
    </row>
    <row r="4685" spans="2:3" x14ac:dyDescent="0.25">
      <c r="B4685" s="74"/>
    </row>
    <row r="4686" spans="2:3" x14ac:dyDescent="0.25">
      <c r="B4686" s="74"/>
    </row>
    <row r="4737" spans="2:3" x14ac:dyDescent="0.25">
      <c r="C4737"/>
    </row>
    <row r="4738" spans="2:3" x14ac:dyDescent="0.25">
      <c r="B4738" s="74"/>
    </row>
    <row r="4739" spans="2:3" x14ac:dyDescent="0.25">
      <c r="B4739" s="74"/>
    </row>
    <row r="4740" spans="2:3" x14ac:dyDescent="0.25">
      <c r="B4740" s="74"/>
    </row>
    <row r="4741" spans="2:3" x14ac:dyDescent="0.25">
      <c r="B4741" s="74"/>
    </row>
    <row r="4742" spans="2:3" x14ac:dyDescent="0.25">
      <c r="B4742" s="74"/>
    </row>
    <row r="4743" spans="2:3" x14ac:dyDescent="0.25">
      <c r="B4743" s="74"/>
    </row>
    <row r="4744" spans="2:3" x14ac:dyDescent="0.25">
      <c r="B4744" s="74"/>
    </row>
    <row r="4745" spans="2:3" x14ac:dyDescent="0.25">
      <c r="B4745" s="74"/>
    </row>
    <row r="4746" spans="2:3" x14ac:dyDescent="0.25">
      <c r="B4746" s="74"/>
    </row>
    <row r="4747" spans="2:3" x14ac:dyDescent="0.25">
      <c r="B4747" s="74"/>
    </row>
    <row r="4748" spans="2:3" x14ac:dyDescent="0.25">
      <c r="B4748" s="74"/>
    </row>
    <row r="4749" spans="2:3" x14ac:dyDescent="0.25">
      <c r="B4749" s="74"/>
    </row>
    <row r="4750" spans="2:3" x14ac:dyDescent="0.25">
      <c r="B4750" s="74"/>
    </row>
    <row r="4801" spans="2:3" x14ac:dyDescent="0.25">
      <c r="C4801"/>
    </row>
    <row r="4802" spans="2:3" x14ac:dyDescent="0.25">
      <c r="B4802" s="74"/>
    </row>
    <row r="4803" spans="2:3" x14ac:dyDescent="0.25">
      <c r="B4803" s="74"/>
    </row>
    <row r="4804" spans="2:3" x14ac:dyDescent="0.25">
      <c r="B4804" s="74"/>
    </row>
    <row r="4805" spans="2:3" x14ac:dyDescent="0.25">
      <c r="B4805" s="74"/>
    </row>
    <row r="4806" spans="2:3" x14ac:dyDescent="0.25">
      <c r="B4806" s="74"/>
    </row>
    <row r="4807" spans="2:3" x14ac:dyDescent="0.25">
      <c r="B4807" s="74"/>
    </row>
    <row r="4808" spans="2:3" x14ac:dyDescent="0.25">
      <c r="B4808" s="74"/>
    </row>
    <row r="4809" spans="2:3" x14ac:dyDescent="0.25">
      <c r="B4809" s="74"/>
    </row>
    <row r="4810" spans="2:3" x14ac:dyDescent="0.25">
      <c r="B4810" s="74"/>
    </row>
    <row r="4811" spans="2:3" x14ac:dyDescent="0.25">
      <c r="B4811" s="74"/>
    </row>
    <row r="4812" spans="2:3" x14ac:dyDescent="0.25">
      <c r="B4812" s="74"/>
    </row>
    <row r="4813" spans="2:3" x14ac:dyDescent="0.25">
      <c r="B4813" s="74"/>
    </row>
    <row r="4814" spans="2:3" x14ac:dyDescent="0.25">
      <c r="B4814" s="74"/>
    </row>
    <row r="4865" spans="2:3" x14ac:dyDescent="0.25">
      <c r="C4865"/>
    </row>
    <row r="4866" spans="2:3" x14ac:dyDescent="0.25">
      <c r="B4866" s="74"/>
    </row>
    <row r="4867" spans="2:3" x14ac:dyDescent="0.25">
      <c r="B4867" s="74"/>
    </row>
    <row r="4868" spans="2:3" x14ac:dyDescent="0.25">
      <c r="B4868" s="74"/>
    </row>
    <row r="4869" spans="2:3" x14ac:dyDescent="0.25">
      <c r="B4869" s="74"/>
    </row>
    <row r="4870" spans="2:3" x14ac:dyDescent="0.25">
      <c r="B4870" s="74"/>
    </row>
    <row r="4871" spans="2:3" x14ac:dyDescent="0.25">
      <c r="B4871" s="74"/>
    </row>
    <row r="4872" spans="2:3" x14ac:dyDescent="0.25">
      <c r="B4872" s="74"/>
    </row>
    <row r="4873" spans="2:3" x14ac:dyDescent="0.25">
      <c r="B4873" s="74"/>
    </row>
    <row r="4874" spans="2:3" x14ac:dyDescent="0.25">
      <c r="B4874" s="74"/>
    </row>
    <row r="4875" spans="2:3" x14ac:dyDescent="0.25">
      <c r="B4875" s="74"/>
    </row>
    <row r="4876" spans="2:3" x14ac:dyDescent="0.25">
      <c r="B4876" s="74"/>
    </row>
    <row r="4877" spans="2:3" x14ac:dyDescent="0.25">
      <c r="B4877" s="74"/>
    </row>
    <row r="4878" spans="2:3" x14ac:dyDescent="0.25">
      <c r="B4878" s="74"/>
    </row>
    <row r="4929" spans="2:3" x14ac:dyDescent="0.25">
      <c r="C4929"/>
    </row>
    <row r="4930" spans="2:3" x14ac:dyDescent="0.25">
      <c r="B4930" s="74"/>
    </row>
    <row r="4931" spans="2:3" x14ac:dyDescent="0.25">
      <c r="B4931" s="74"/>
    </row>
    <row r="4932" spans="2:3" x14ac:dyDescent="0.25">
      <c r="B4932" s="74"/>
    </row>
    <row r="4933" spans="2:3" x14ac:dyDescent="0.25">
      <c r="B4933" s="74"/>
    </row>
    <row r="4934" spans="2:3" x14ac:dyDescent="0.25">
      <c r="B4934" s="74"/>
    </row>
    <row r="4935" spans="2:3" x14ac:dyDescent="0.25">
      <c r="B4935" s="74"/>
    </row>
    <row r="4936" spans="2:3" x14ac:dyDescent="0.25">
      <c r="B4936" s="74"/>
    </row>
    <row r="4937" spans="2:3" x14ac:dyDescent="0.25">
      <c r="B4937" s="74"/>
    </row>
    <row r="4938" spans="2:3" x14ac:dyDescent="0.25">
      <c r="B4938" s="74"/>
    </row>
    <row r="4939" spans="2:3" x14ac:dyDescent="0.25">
      <c r="B4939" s="74"/>
    </row>
    <row r="4940" spans="2:3" x14ac:dyDescent="0.25">
      <c r="B4940" s="74"/>
    </row>
    <row r="4941" spans="2:3" x14ac:dyDescent="0.25">
      <c r="B4941" s="74"/>
    </row>
    <row r="4942" spans="2:3" x14ac:dyDescent="0.25">
      <c r="B4942" s="74"/>
    </row>
    <row r="4993" spans="2:3" x14ac:dyDescent="0.25">
      <c r="C4993"/>
    </row>
    <row r="4994" spans="2:3" x14ac:dyDescent="0.25">
      <c r="B4994" s="74"/>
    </row>
    <row r="4995" spans="2:3" x14ac:dyDescent="0.25">
      <c r="B4995" s="74"/>
    </row>
    <row r="4996" spans="2:3" x14ac:dyDescent="0.25">
      <c r="B4996" s="74"/>
    </row>
    <row r="4997" spans="2:3" x14ac:dyDescent="0.25">
      <c r="B4997" s="74"/>
    </row>
    <row r="4998" spans="2:3" x14ac:dyDescent="0.25">
      <c r="B4998" s="74"/>
    </row>
    <row r="4999" spans="2:3" x14ac:dyDescent="0.25">
      <c r="B4999" s="74"/>
    </row>
    <row r="5000" spans="2:3" x14ac:dyDescent="0.25">
      <c r="B5000" s="74"/>
    </row>
    <row r="5001" spans="2:3" x14ac:dyDescent="0.25">
      <c r="B5001" s="74"/>
    </row>
    <row r="5002" spans="2:3" x14ac:dyDescent="0.25">
      <c r="B5002" s="74"/>
    </row>
    <row r="5003" spans="2:3" x14ac:dyDescent="0.25">
      <c r="B5003" s="74"/>
    </row>
    <row r="5004" spans="2:3" x14ac:dyDescent="0.25">
      <c r="B5004" s="74"/>
    </row>
    <row r="5005" spans="2:3" x14ac:dyDescent="0.25">
      <c r="B5005" s="74"/>
    </row>
    <row r="5006" spans="2:3" x14ac:dyDescent="0.25">
      <c r="B5006" s="74"/>
    </row>
    <row r="5057" spans="2:3" x14ac:dyDescent="0.25">
      <c r="C5057"/>
    </row>
    <row r="5058" spans="2:3" x14ac:dyDescent="0.25">
      <c r="B5058" s="74"/>
    </row>
    <row r="5059" spans="2:3" x14ac:dyDescent="0.25">
      <c r="B5059" s="74"/>
    </row>
    <row r="5060" spans="2:3" x14ac:dyDescent="0.25">
      <c r="B5060" s="74"/>
    </row>
    <row r="5061" spans="2:3" x14ac:dyDescent="0.25">
      <c r="B5061" s="74"/>
    </row>
    <row r="5062" spans="2:3" x14ac:dyDescent="0.25">
      <c r="B5062" s="74"/>
    </row>
    <row r="5063" spans="2:3" x14ac:dyDescent="0.25">
      <c r="B5063" s="74"/>
    </row>
    <row r="5064" spans="2:3" x14ac:dyDescent="0.25">
      <c r="B5064" s="74"/>
    </row>
    <row r="5065" spans="2:3" x14ac:dyDescent="0.25">
      <c r="B5065" s="74"/>
    </row>
    <row r="5066" spans="2:3" x14ac:dyDescent="0.25">
      <c r="B5066" s="74"/>
    </row>
    <row r="5067" spans="2:3" x14ac:dyDescent="0.25">
      <c r="B5067" s="74"/>
    </row>
    <row r="5068" spans="2:3" x14ac:dyDescent="0.25">
      <c r="B5068" s="74"/>
    </row>
    <row r="5069" spans="2:3" x14ac:dyDescent="0.25">
      <c r="B5069" s="74"/>
    </row>
    <row r="5070" spans="2:3" x14ac:dyDescent="0.25">
      <c r="B5070" s="74"/>
    </row>
    <row r="5121" spans="2:3" x14ac:dyDescent="0.25">
      <c r="C5121"/>
    </row>
    <row r="5122" spans="2:3" x14ac:dyDescent="0.25">
      <c r="B5122" s="74"/>
    </row>
    <row r="5123" spans="2:3" x14ac:dyDescent="0.25">
      <c r="B5123" s="74"/>
    </row>
    <row r="5124" spans="2:3" x14ac:dyDescent="0.25">
      <c r="B5124" s="74"/>
    </row>
    <row r="5125" spans="2:3" x14ac:dyDescent="0.25">
      <c r="B5125" s="74"/>
    </row>
    <row r="5126" spans="2:3" x14ac:dyDescent="0.25">
      <c r="B5126" s="74"/>
    </row>
    <row r="5127" spans="2:3" x14ac:dyDescent="0.25">
      <c r="B5127" s="74"/>
    </row>
    <row r="5128" spans="2:3" x14ac:dyDescent="0.25">
      <c r="B5128" s="74"/>
    </row>
    <row r="5129" spans="2:3" x14ac:dyDescent="0.25">
      <c r="B5129" s="74"/>
    </row>
    <row r="5130" spans="2:3" x14ac:dyDescent="0.25">
      <c r="B5130" s="74"/>
    </row>
    <row r="5131" spans="2:3" x14ac:dyDescent="0.25">
      <c r="B5131" s="74"/>
    </row>
    <row r="5132" spans="2:3" x14ac:dyDescent="0.25">
      <c r="B5132" s="74"/>
    </row>
    <row r="5133" spans="2:3" x14ac:dyDescent="0.25">
      <c r="B5133" s="74"/>
    </row>
    <row r="5134" spans="2:3" x14ac:dyDescent="0.25">
      <c r="B5134" s="74"/>
    </row>
    <row r="5185" spans="2:3" x14ac:dyDescent="0.25">
      <c r="C5185"/>
    </row>
    <row r="5186" spans="2:3" x14ac:dyDescent="0.25">
      <c r="B5186" s="74"/>
    </row>
    <row r="5187" spans="2:3" x14ac:dyDescent="0.25">
      <c r="B5187" s="74"/>
    </row>
    <row r="5188" spans="2:3" x14ac:dyDescent="0.25">
      <c r="B5188" s="74"/>
    </row>
    <row r="5189" spans="2:3" x14ac:dyDescent="0.25">
      <c r="B5189" s="74"/>
    </row>
    <row r="5190" spans="2:3" x14ac:dyDescent="0.25">
      <c r="B5190" s="74"/>
    </row>
    <row r="5191" spans="2:3" x14ac:dyDescent="0.25">
      <c r="B5191" s="74"/>
    </row>
    <row r="5192" spans="2:3" x14ac:dyDescent="0.25">
      <c r="B5192" s="74"/>
    </row>
    <row r="5193" spans="2:3" x14ac:dyDescent="0.25">
      <c r="B5193" s="74"/>
    </row>
    <row r="5194" spans="2:3" x14ac:dyDescent="0.25">
      <c r="B5194" s="74"/>
    </row>
    <row r="5195" spans="2:3" x14ac:dyDescent="0.25">
      <c r="B5195" s="74"/>
    </row>
    <row r="5196" spans="2:3" x14ac:dyDescent="0.25">
      <c r="B5196" s="74"/>
    </row>
    <row r="5197" spans="2:3" x14ac:dyDescent="0.25">
      <c r="B5197" s="74"/>
    </row>
    <row r="5198" spans="2:3" x14ac:dyDescent="0.25">
      <c r="B5198" s="74"/>
    </row>
    <row r="5249" spans="2:3" x14ac:dyDescent="0.25">
      <c r="C5249"/>
    </row>
    <row r="5250" spans="2:3" x14ac:dyDescent="0.25">
      <c r="B5250" s="74"/>
    </row>
    <row r="5251" spans="2:3" x14ac:dyDescent="0.25">
      <c r="B5251" s="74"/>
    </row>
    <row r="5252" spans="2:3" x14ac:dyDescent="0.25">
      <c r="B5252" s="74"/>
    </row>
    <row r="5253" spans="2:3" x14ac:dyDescent="0.25">
      <c r="B5253" s="74"/>
    </row>
    <row r="5254" spans="2:3" x14ac:dyDescent="0.25">
      <c r="B5254" s="74"/>
    </row>
    <row r="5255" spans="2:3" x14ac:dyDescent="0.25">
      <c r="B5255" s="74"/>
    </row>
    <row r="5256" spans="2:3" x14ac:dyDescent="0.25">
      <c r="B5256" s="74"/>
    </row>
    <row r="5257" spans="2:3" x14ac:dyDescent="0.25">
      <c r="B5257" s="74"/>
    </row>
    <row r="5258" spans="2:3" x14ac:dyDescent="0.25">
      <c r="B5258" s="74"/>
    </row>
    <row r="5259" spans="2:3" x14ac:dyDescent="0.25">
      <c r="B5259" s="74"/>
    </row>
    <row r="5260" spans="2:3" x14ac:dyDescent="0.25">
      <c r="B5260" s="74"/>
    </row>
    <row r="5261" spans="2:3" x14ac:dyDescent="0.25">
      <c r="B5261" s="74"/>
    </row>
    <row r="5262" spans="2:3" x14ac:dyDescent="0.25">
      <c r="B5262" s="74"/>
    </row>
    <row r="5313" spans="2:3" x14ac:dyDescent="0.25">
      <c r="C5313"/>
    </row>
    <row r="5314" spans="2:3" x14ac:dyDescent="0.25">
      <c r="B5314" s="74"/>
    </row>
    <row r="5315" spans="2:3" x14ac:dyDescent="0.25">
      <c r="B5315" s="74"/>
    </row>
    <row r="5316" spans="2:3" x14ac:dyDescent="0.25">
      <c r="B5316" s="74"/>
    </row>
    <row r="5317" spans="2:3" x14ac:dyDescent="0.25">
      <c r="B5317" s="74"/>
    </row>
    <row r="5318" spans="2:3" x14ac:dyDescent="0.25">
      <c r="B5318" s="74"/>
    </row>
    <row r="5319" spans="2:3" x14ac:dyDescent="0.25">
      <c r="B5319" s="74"/>
    </row>
    <row r="5320" spans="2:3" x14ac:dyDescent="0.25">
      <c r="B5320" s="74"/>
    </row>
    <row r="5321" spans="2:3" x14ac:dyDescent="0.25">
      <c r="B5321" s="74"/>
    </row>
    <row r="5322" spans="2:3" x14ac:dyDescent="0.25">
      <c r="B5322" s="74"/>
    </row>
    <row r="5323" spans="2:3" x14ac:dyDescent="0.25">
      <c r="B5323" s="74"/>
    </row>
    <row r="5324" spans="2:3" x14ac:dyDescent="0.25">
      <c r="B5324" s="74"/>
    </row>
    <row r="5325" spans="2:3" x14ac:dyDescent="0.25">
      <c r="B5325" s="74"/>
    </row>
    <row r="5326" spans="2:3" x14ac:dyDescent="0.25">
      <c r="B5326" s="74"/>
    </row>
    <row r="5377" spans="2:3" x14ac:dyDescent="0.25">
      <c r="C5377"/>
    </row>
    <row r="5378" spans="2:3" x14ac:dyDescent="0.25">
      <c r="B5378" s="74"/>
    </row>
    <row r="5379" spans="2:3" x14ac:dyDescent="0.25">
      <c r="B5379" s="74"/>
    </row>
    <row r="5380" spans="2:3" x14ac:dyDescent="0.25">
      <c r="B5380" s="74"/>
    </row>
    <row r="5381" spans="2:3" x14ac:dyDescent="0.25">
      <c r="B5381" s="74"/>
    </row>
    <row r="5382" spans="2:3" x14ac:dyDescent="0.25">
      <c r="B5382" s="74"/>
    </row>
    <row r="5383" spans="2:3" x14ac:dyDescent="0.25">
      <c r="B5383" s="74"/>
    </row>
    <row r="5384" spans="2:3" x14ac:dyDescent="0.25">
      <c r="B5384" s="74"/>
    </row>
    <row r="5385" spans="2:3" x14ac:dyDescent="0.25">
      <c r="B5385" s="74"/>
    </row>
    <row r="5386" spans="2:3" x14ac:dyDescent="0.25">
      <c r="B5386" s="74"/>
    </row>
    <row r="5387" spans="2:3" x14ac:dyDescent="0.25">
      <c r="B5387" s="74"/>
    </row>
    <row r="5388" spans="2:3" x14ac:dyDescent="0.25">
      <c r="B5388" s="74"/>
    </row>
    <row r="5389" spans="2:3" x14ac:dyDescent="0.25">
      <c r="B5389" s="74"/>
    </row>
    <row r="5390" spans="2:3" x14ac:dyDescent="0.25">
      <c r="B5390" s="74"/>
    </row>
    <row r="5441" spans="2:3" x14ac:dyDescent="0.25">
      <c r="C5441"/>
    </row>
    <row r="5442" spans="2:3" x14ac:dyDescent="0.25">
      <c r="B5442" s="74"/>
    </row>
    <row r="5443" spans="2:3" x14ac:dyDescent="0.25">
      <c r="B5443" s="74"/>
    </row>
    <row r="5444" spans="2:3" x14ac:dyDescent="0.25">
      <c r="B5444" s="74"/>
    </row>
    <row r="5445" spans="2:3" x14ac:dyDescent="0.25">
      <c r="B5445" s="74"/>
    </row>
    <row r="5446" spans="2:3" x14ac:dyDescent="0.25">
      <c r="B5446" s="74"/>
    </row>
    <row r="5447" spans="2:3" x14ac:dyDescent="0.25">
      <c r="B5447" s="74"/>
    </row>
    <row r="5448" spans="2:3" x14ac:dyDescent="0.25">
      <c r="B5448" s="74"/>
    </row>
    <row r="5449" spans="2:3" x14ac:dyDescent="0.25">
      <c r="B5449" s="74"/>
    </row>
    <row r="5450" spans="2:3" x14ac:dyDescent="0.25">
      <c r="B5450" s="74"/>
    </row>
    <row r="5451" spans="2:3" x14ac:dyDescent="0.25">
      <c r="B5451" s="74"/>
    </row>
    <row r="5452" spans="2:3" x14ac:dyDescent="0.25">
      <c r="B5452" s="74"/>
    </row>
    <row r="5453" spans="2:3" x14ac:dyDescent="0.25">
      <c r="B5453" s="74"/>
    </row>
    <row r="5454" spans="2:3" x14ac:dyDescent="0.25">
      <c r="B5454" s="74"/>
    </row>
    <row r="5505" spans="2:3" x14ac:dyDescent="0.25">
      <c r="C5505"/>
    </row>
    <row r="5506" spans="2:3" x14ac:dyDescent="0.25">
      <c r="B5506" s="74"/>
    </row>
    <row r="5507" spans="2:3" x14ac:dyDescent="0.25">
      <c r="B5507" s="74"/>
    </row>
    <row r="5508" spans="2:3" x14ac:dyDescent="0.25">
      <c r="B5508" s="74"/>
    </row>
    <row r="5509" spans="2:3" x14ac:dyDescent="0.25">
      <c r="B5509" s="74"/>
    </row>
    <row r="5510" spans="2:3" x14ac:dyDescent="0.25">
      <c r="B5510" s="74"/>
    </row>
    <row r="5511" spans="2:3" x14ac:dyDescent="0.25">
      <c r="B5511" s="74"/>
    </row>
    <row r="5512" spans="2:3" x14ac:dyDescent="0.25">
      <c r="B5512" s="74"/>
    </row>
    <row r="5513" spans="2:3" x14ac:dyDescent="0.25">
      <c r="B5513" s="74"/>
    </row>
    <row r="5514" spans="2:3" x14ac:dyDescent="0.25">
      <c r="B5514" s="74"/>
    </row>
    <row r="5515" spans="2:3" x14ac:dyDescent="0.25">
      <c r="B5515" s="74"/>
    </row>
    <row r="5516" spans="2:3" x14ac:dyDescent="0.25">
      <c r="B5516" s="74"/>
    </row>
    <row r="5517" spans="2:3" x14ac:dyDescent="0.25">
      <c r="B5517" s="74"/>
    </row>
    <row r="5518" spans="2:3" x14ac:dyDescent="0.25">
      <c r="B5518" s="74"/>
    </row>
    <row r="5569" spans="2:3" x14ac:dyDescent="0.25">
      <c r="C5569"/>
    </row>
    <row r="5570" spans="2:3" x14ac:dyDescent="0.25">
      <c r="B5570" s="74"/>
    </row>
    <row r="5571" spans="2:3" x14ac:dyDescent="0.25">
      <c r="B5571" s="74"/>
    </row>
    <row r="5572" spans="2:3" x14ac:dyDescent="0.25">
      <c r="B5572" s="74"/>
    </row>
    <row r="5573" spans="2:3" x14ac:dyDescent="0.25">
      <c r="B5573" s="74"/>
    </row>
    <row r="5574" spans="2:3" x14ac:dyDescent="0.25">
      <c r="B5574" s="74"/>
    </row>
    <row r="5575" spans="2:3" x14ac:dyDescent="0.25">
      <c r="B5575" s="74"/>
    </row>
    <row r="5576" spans="2:3" x14ac:dyDescent="0.25">
      <c r="B5576" s="74"/>
    </row>
    <row r="5577" spans="2:3" x14ac:dyDescent="0.25">
      <c r="B5577" s="74"/>
    </row>
    <row r="5578" spans="2:3" x14ac:dyDescent="0.25">
      <c r="B5578" s="74"/>
    </row>
    <row r="5579" spans="2:3" x14ac:dyDescent="0.25">
      <c r="B5579" s="74"/>
    </row>
    <row r="5580" spans="2:3" x14ac:dyDescent="0.25">
      <c r="B5580" s="74"/>
    </row>
    <row r="5581" spans="2:3" x14ac:dyDescent="0.25">
      <c r="B5581" s="74"/>
    </row>
    <row r="5582" spans="2:3" x14ac:dyDescent="0.25">
      <c r="B5582" s="74"/>
    </row>
    <row r="5633" spans="2:3" x14ac:dyDescent="0.25">
      <c r="C5633"/>
    </row>
    <row r="5634" spans="2:3" x14ac:dyDescent="0.25">
      <c r="B5634" s="74"/>
    </row>
    <row r="5635" spans="2:3" x14ac:dyDescent="0.25">
      <c r="B5635" s="74"/>
    </row>
    <row r="5636" spans="2:3" x14ac:dyDescent="0.25">
      <c r="B5636" s="74"/>
    </row>
    <row r="5637" spans="2:3" x14ac:dyDescent="0.25">
      <c r="B5637" s="74"/>
    </row>
    <row r="5638" spans="2:3" x14ac:dyDescent="0.25">
      <c r="B5638" s="74"/>
    </row>
    <row r="5639" spans="2:3" x14ac:dyDescent="0.25">
      <c r="B5639" s="74"/>
    </row>
    <row r="5640" spans="2:3" x14ac:dyDescent="0.25">
      <c r="B5640" s="74"/>
    </row>
    <row r="5641" spans="2:3" x14ac:dyDescent="0.25">
      <c r="B5641" s="74"/>
    </row>
    <row r="5642" spans="2:3" x14ac:dyDescent="0.25">
      <c r="B5642" s="74"/>
    </row>
    <row r="5643" spans="2:3" x14ac:dyDescent="0.25">
      <c r="B5643" s="74"/>
    </row>
    <row r="5644" spans="2:3" x14ac:dyDescent="0.25">
      <c r="B5644" s="74"/>
    </row>
    <row r="5645" spans="2:3" x14ac:dyDescent="0.25">
      <c r="B5645" s="74"/>
    </row>
    <row r="5646" spans="2:3" x14ac:dyDescent="0.25">
      <c r="B5646" s="74"/>
    </row>
    <row r="5697" spans="2:3" x14ac:dyDescent="0.25">
      <c r="C5697"/>
    </row>
    <row r="5698" spans="2:3" x14ac:dyDescent="0.25">
      <c r="B5698" s="74"/>
    </row>
    <row r="5699" spans="2:3" x14ac:dyDescent="0.25">
      <c r="B5699" s="74"/>
    </row>
    <row r="5700" spans="2:3" x14ac:dyDescent="0.25">
      <c r="B5700" s="74"/>
    </row>
    <row r="5701" spans="2:3" x14ac:dyDescent="0.25">
      <c r="B5701" s="74"/>
    </row>
    <row r="5702" spans="2:3" x14ac:dyDescent="0.25">
      <c r="B5702" s="74"/>
    </row>
    <row r="5703" spans="2:3" x14ac:dyDescent="0.25">
      <c r="B5703" s="74"/>
    </row>
    <row r="5704" spans="2:3" x14ac:dyDescent="0.25">
      <c r="B5704" s="74"/>
    </row>
    <row r="5705" spans="2:3" x14ac:dyDescent="0.25">
      <c r="B5705" s="74"/>
    </row>
    <row r="5706" spans="2:3" x14ac:dyDescent="0.25">
      <c r="B5706" s="74"/>
    </row>
    <row r="5707" spans="2:3" x14ac:dyDescent="0.25">
      <c r="B5707" s="74"/>
    </row>
    <row r="5708" spans="2:3" x14ac:dyDescent="0.25">
      <c r="B5708" s="74"/>
    </row>
    <row r="5709" spans="2:3" x14ac:dyDescent="0.25">
      <c r="B5709" s="74"/>
    </row>
    <row r="5710" spans="2:3" x14ac:dyDescent="0.25">
      <c r="B5710" s="74"/>
    </row>
    <row r="5761" spans="2:3" x14ac:dyDescent="0.25">
      <c r="C5761"/>
    </row>
    <row r="5762" spans="2:3" x14ac:dyDescent="0.25">
      <c r="B5762" s="74"/>
    </row>
    <row r="5763" spans="2:3" x14ac:dyDescent="0.25">
      <c r="B5763" s="74"/>
    </row>
    <row r="5764" spans="2:3" x14ac:dyDescent="0.25">
      <c r="B5764" s="74"/>
    </row>
    <row r="5765" spans="2:3" x14ac:dyDescent="0.25">
      <c r="B5765" s="74"/>
    </row>
    <row r="5766" spans="2:3" x14ac:dyDescent="0.25">
      <c r="B5766" s="74"/>
    </row>
    <row r="5767" spans="2:3" x14ac:dyDescent="0.25">
      <c r="B5767" s="74"/>
    </row>
    <row r="5768" spans="2:3" x14ac:dyDescent="0.25">
      <c r="B5768" s="74"/>
    </row>
    <row r="5769" spans="2:3" x14ac:dyDescent="0.25">
      <c r="B5769" s="74"/>
    </row>
    <row r="5770" spans="2:3" x14ac:dyDescent="0.25">
      <c r="B5770" s="74"/>
    </row>
    <row r="5771" spans="2:3" x14ac:dyDescent="0.25">
      <c r="B5771" s="74"/>
    </row>
    <row r="5772" spans="2:3" x14ac:dyDescent="0.25">
      <c r="B5772" s="74"/>
    </row>
    <row r="5773" spans="2:3" x14ac:dyDescent="0.25">
      <c r="B5773" s="74"/>
    </row>
    <row r="5774" spans="2:3" x14ac:dyDescent="0.25">
      <c r="B5774" s="74"/>
    </row>
    <row r="5825" spans="2:3" x14ac:dyDescent="0.25">
      <c r="C5825"/>
    </row>
    <row r="5826" spans="2:3" x14ac:dyDescent="0.25">
      <c r="B5826" s="74"/>
    </row>
    <row r="5827" spans="2:3" x14ac:dyDescent="0.25">
      <c r="B5827" s="74"/>
    </row>
    <row r="5828" spans="2:3" x14ac:dyDescent="0.25">
      <c r="B5828" s="74"/>
    </row>
    <row r="5829" spans="2:3" x14ac:dyDescent="0.25">
      <c r="B5829" s="74"/>
    </row>
    <row r="5830" spans="2:3" x14ac:dyDescent="0.25">
      <c r="B5830" s="74"/>
    </row>
    <row r="5831" spans="2:3" x14ac:dyDescent="0.25">
      <c r="B5831" s="74"/>
    </row>
    <row r="5832" spans="2:3" x14ac:dyDescent="0.25">
      <c r="B5832" s="74"/>
    </row>
    <row r="5833" spans="2:3" x14ac:dyDescent="0.25">
      <c r="B5833" s="74"/>
    </row>
    <row r="5834" spans="2:3" x14ac:dyDescent="0.25">
      <c r="B5834" s="74"/>
    </row>
    <row r="5835" spans="2:3" x14ac:dyDescent="0.25">
      <c r="B5835" s="74"/>
    </row>
    <row r="5836" spans="2:3" x14ac:dyDescent="0.25">
      <c r="B5836" s="74"/>
    </row>
    <row r="5837" spans="2:3" x14ac:dyDescent="0.25">
      <c r="B5837" s="74"/>
    </row>
    <row r="5838" spans="2:3" x14ac:dyDescent="0.25">
      <c r="B5838" s="74"/>
    </row>
    <row r="5889" spans="2:3" x14ac:dyDescent="0.25">
      <c r="C5889"/>
    </row>
    <row r="5890" spans="2:3" x14ac:dyDescent="0.25">
      <c r="B5890" s="74"/>
    </row>
    <row r="5891" spans="2:3" x14ac:dyDescent="0.25">
      <c r="B5891" s="74"/>
    </row>
    <row r="5892" spans="2:3" x14ac:dyDescent="0.25">
      <c r="B5892" s="74"/>
    </row>
    <row r="5893" spans="2:3" x14ac:dyDescent="0.25">
      <c r="B5893" s="74"/>
    </row>
    <row r="5894" spans="2:3" x14ac:dyDescent="0.25">
      <c r="B5894" s="74"/>
    </row>
    <row r="5895" spans="2:3" x14ac:dyDescent="0.25">
      <c r="B5895" s="74"/>
    </row>
    <row r="5896" spans="2:3" x14ac:dyDescent="0.25">
      <c r="B5896" s="74"/>
    </row>
    <row r="5897" spans="2:3" x14ac:dyDescent="0.25">
      <c r="B5897" s="74"/>
    </row>
    <row r="5898" spans="2:3" x14ac:dyDescent="0.25">
      <c r="B5898" s="74"/>
    </row>
    <row r="5899" spans="2:3" x14ac:dyDescent="0.25">
      <c r="B5899" s="74"/>
    </row>
    <row r="5900" spans="2:3" x14ac:dyDescent="0.25">
      <c r="B5900" s="74"/>
    </row>
    <row r="5901" spans="2:3" x14ac:dyDescent="0.25">
      <c r="B5901" s="74"/>
    </row>
    <row r="5902" spans="2:3" x14ac:dyDescent="0.25">
      <c r="B5902" s="74"/>
    </row>
    <row r="5953" spans="2:3" x14ac:dyDescent="0.25">
      <c r="C5953"/>
    </row>
    <row r="5954" spans="2:3" x14ac:dyDescent="0.25">
      <c r="B5954" s="74"/>
    </row>
    <row r="5955" spans="2:3" x14ac:dyDescent="0.25">
      <c r="B5955" s="74"/>
    </row>
    <row r="5956" spans="2:3" x14ac:dyDescent="0.25">
      <c r="B5956" s="74"/>
    </row>
    <row r="5957" spans="2:3" x14ac:dyDescent="0.25">
      <c r="B5957" s="74"/>
    </row>
    <row r="5958" spans="2:3" x14ac:dyDescent="0.25">
      <c r="B5958" s="74"/>
    </row>
    <row r="5959" spans="2:3" x14ac:dyDescent="0.25">
      <c r="B5959" s="74"/>
    </row>
    <row r="5960" spans="2:3" x14ac:dyDescent="0.25">
      <c r="B5960" s="74"/>
    </row>
    <row r="5961" spans="2:3" x14ac:dyDescent="0.25">
      <c r="B5961" s="74"/>
    </row>
    <row r="5962" spans="2:3" x14ac:dyDescent="0.25">
      <c r="B5962" s="74"/>
    </row>
    <row r="5963" spans="2:3" x14ac:dyDescent="0.25">
      <c r="B5963" s="74"/>
    </row>
    <row r="5964" spans="2:3" x14ac:dyDescent="0.25">
      <c r="B5964" s="74"/>
    </row>
    <row r="5965" spans="2:3" x14ac:dyDescent="0.25">
      <c r="B5965" s="74"/>
    </row>
    <row r="5966" spans="2:3" x14ac:dyDescent="0.25">
      <c r="B5966" s="74"/>
    </row>
    <row r="6017" spans="2:3" x14ac:dyDescent="0.25">
      <c r="C6017"/>
    </row>
    <row r="6018" spans="2:3" x14ac:dyDescent="0.25">
      <c r="B6018" s="74"/>
    </row>
    <row r="6019" spans="2:3" x14ac:dyDescent="0.25">
      <c r="B6019" s="74"/>
    </row>
    <row r="6020" spans="2:3" x14ac:dyDescent="0.25">
      <c r="B6020" s="74"/>
    </row>
    <row r="6021" spans="2:3" x14ac:dyDescent="0.25">
      <c r="B6021" s="74"/>
    </row>
    <row r="6022" spans="2:3" x14ac:dyDescent="0.25">
      <c r="B6022" s="74"/>
    </row>
    <row r="6023" spans="2:3" x14ac:dyDescent="0.25">
      <c r="B6023" s="74"/>
    </row>
    <row r="6024" spans="2:3" x14ac:dyDescent="0.25">
      <c r="B6024" s="74"/>
    </row>
    <row r="6025" spans="2:3" x14ac:dyDescent="0.25">
      <c r="B6025" s="74"/>
    </row>
    <row r="6026" spans="2:3" x14ac:dyDescent="0.25">
      <c r="B6026" s="74"/>
    </row>
    <row r="6027" spans="2:3" x14ac:dyDescent="0.25">
      <c r="B6027" s="74"/>
    </row>
    <row r="6028" spans="2:3" x14ac:dyDescent="0.25">
      <c r="B6028" s="74"/>
    </row>
    <row r="6029" spans="2:3" x14ac:dyDescent="0.25">
      <c r="B6029" s="74"/>
    </row>
    <row r="6030" spans="2:3" x14ac:dyDescent="0.25">
      <c r="B6030" s="74"/>
    </row>
    <row r="6081" spans="2:3" x14ac:dyDescent="0.25">
      <c r="C6081"/>
    </row>
    <row r="6082" spans="2:3" x14ac:dyDescent="0.25">
      <c r="B6082" s="74"/>
    </row>
    <row r="6083" spans="2:3" x14ac:dyDescent="0.25">
      <c r="B6083" s="74"/>
    </row>
    <row r="6084" spans="2:3" x14ac:dyDescent="0.25">
      <c r="B6084" s="74"/>
    </row>
    <row r="6085" spans="2:3" x14ac:dyDescent="0.25">
      <c r="B6085" s="74"/>
    </row>
    <row r="6086" spans="2:3" x14ac:dyDescent="0.25">
      <c r="B6086" s="74"/>
    </row>
    <row r="6087" spans="2:3" x14ac:dyDescent="0.25">
      <c r="B6087" s="74"/>
    </row>
    <row r="6088" spans="2:3" x14ac:dyDescent="0.25">
      <c r="B6088" s="74"/>
    </row>
    <row r="6089" spans="2:3" x14ac:dyDescent="0.25">
      <c r="B6089" s="74"/>
    </row>
    <row r="6090" spans="2:3" x14ac:dyDescent="0.25">
      <c r="B6090" s="74"/>
    </row>
    <row r="6091" spans="2:3" x14ac:dyDescent="0.25">
      <c r="B6091" s="74"/>
    </row>
    <row r="6092" spans="2:3" x14ac:dyDescent="0.25">
      <c r="B6092" s="74"/>
    </row>
    <row r="6093" spans="2:3" x14ac:dyDescent="0.25">
      <c r="B6093" s="74"/>
    </row>
    <row r="6094" spans="2:3" x14ac:dyDescent="0.25">
      <c r="B6094" s="74"/>
    </row>
    <row r="6145" spans="2:3" x14ac:dyDescent="0.25">
      <c r="C6145"/>
    </row>
    <row r="6146" spans="2:3" x14ac:dyDescent="0.25">
      <c r="B6146" s="74"/>
    </row>
    <row r="6147" spans="2:3" x14ac:dyDescent="0.25">
      <c r="B6147" s="74"/>
    </row>
    <row r="6148" spans="2:3" x14ac:dyDescent="0.25">
      <c r="B6148" s="74"/>
    </row>
    <row r="6149" spans="2:3" x14ac:dyDescent="0.25">
      <c r="B6149" s="74"/>
    </row>
    <row r="6150" spans="2:3" x14ac:dyDescent="0.25">
      <c r="B6150" s="74"/>
    </row>
    <row r="6151" spans="2:3" x14ac:dyDescent="0.25">
      <c r="B6151" s="74"/>
    </row>
    <row r="6152" spans="2:3" x14ac:dyDescent="0.25">
      <c r="B6152" s="74"/>
    </row>
    <row r="6153" spans="2:3" x14ac:dyDescent="0.25">
      <c r="B6153" s="74"/>
    </row>
    <row r="6154" spans="2:3" x14ac:dyDescent="0.25">
      <c r="B6154" s="74"/>
    </row>
    <row r="6155" spans="2:3" x14ac:dyDescent="0.25">
      <c r="B6155" s="74"/>
    </row>
    <row r="6156" spans="2:3" x14ac:dyDescent="0.25">
      <c r="B6156" s="74"/>
    </row>
    <row r="6157" spans="2:3" x14ac:dyDescent="0.25">
      <c r="B6157" s="74"/>
    </row>
    <row r="6158" spans="2:3" x14ac:dyDescent="0.25">
      <c r="B6158" s="74"/>
    </row>
    <row r="6209" spans="2:3" x14ac:dyDescent="0.25">
      <c r="C6209"/>
    </row>
    <row r="6210" spans="2:3" x14ac:dyDescent="0.25">
      <c r="B6210" s="74"/>
    </row>
    <row r="6211" spans="2:3" x14ac:dyDescent="0.25">
      <c r="B6211" s="74"/>
    </row>
    <row r="6212" spans="2:3" x14ac:dyDescent="0.25">
      <c r="B6212" s="74"/>
    </row>
    <row r="6213" spans="2:3" x14ac:dyDescent="0.25">
      <c r="B6213" s="74"/>
    </row>
    <row r="6214" spans="2:3" x14ac:dyDescent="0.25">
      <c r="B6214" s="74"/>
    </row>
    <row r="6215" spans="2:3" x14ac:dyDescent="0.25">
      <c r="B6215" s="74"/>
    </row>
    <row r="6216" spans="2:3" x14ac:dyDescent="0.25">
      <c r="B6216" s="74"/>
    </row>
    <row r="6217" spans="2:3" x14ac:dyDescent="0.25">
      <c r="B6217" s="74"/>
    </row>
    <row r="6218" spans="2:3" x14ac:dyDescent="0.25">
      <c r="B6218" s="74"/>
    </row>
    <row r="6219" spans="2:3" x14ac:dyDescent="0.25">
      <c r="B6219" s="74"/>
    </row>
    <row r="6220" spans="2:3" x14ac:dyDescent="0.25">
      <c r="B6220" s="74"/>
    </row>
    <row r="6221" spans="2:3" x14ac:dyDescent="0.25">
      <c r="B6221" s="74"/>
    </row>
    <row r="6222" spans="2:3" x14ac:dyDescent="0.25">
      <c r="B6222" s="74"/>
    </row>
    <row r="6273" spans="2:3" x14ac:dyDescent="0.25">
      <c r="C6273"/>
    </row>
    <row r="6274" spans="2:3" x14ac:dyDescent="0.25">
      <c r="B6274" s="74"/>
    </row>
    <row r="6275" spans="2:3" x14ac:dyDescent="0.25">
      <c r="B6275" s="74"/>
    </row>
    <row r="6276" spans="2:3" x14ac:dyDescent="0.25">
      <c r="B6276" s="74"/>
    </row>
    <row r="6277" spans="2:3" x14ac:dyDescent="0.25">
      <c r="B6277" s="74"/>
    </row>
    <row r="6278" spans="2:3" x14ac:dyDescent="0.25">
      <c r="B6278" s="74"/>
    </row>
    <row r="6279" spans="2:3" x14ac:dyDescent="0.25">
      <c r="B6279" s="74"/>
    </row>
    <row r="6280" spans="2:3" x14ac:dyDescent="0.25">
      <c r="B6280" s="74"/>
    </row>
    <row r="6281" spans="2:3" x14ac:dyDescent="0.25">
      <c r="B6281" s="74"/>
    </row>
    <row r="6282" spans="2:3" x14ac:dyDescent="0.25">
      <c r="B6282" s="74"/>
    </row>
    <row r="6283" spans="2:3" x14ac:dyDescent="0.25">
      <c r="B6283" s="74"/>
    </row>
    <row r="6284" spans="2:3" x14ac:dyDescent="0.25">
      <c r="B6284" s="74"/>
    </row>
    <row r="6285" spans="2:3" x14ac:dyDescent="0.25">
      <c r="B6285" s="74"/>
    </row>
    <row r="6286" spans="2:3" x14ac:dyDescent="0.25">
      <c r="B6286" s="74"/>
    </row>
    <row r="6337" spans="2:3" x14ac:dyDescent="0.25">
      <c r="C6337"/>
    </row>
    <row r="6338" spans="2:3" x14ac:dyDescent="0.25">
      <c r="B6338" s="74"/>
    </row>
    <row r="6339" spans="2:3" x14ac:dyDescent="0.25">
      <c r="B6339" s="74"/>
    </row>
    <row r="6340" spans="2:3" x14ac:dyDescent="0.25">
      <c r="B6340" s="74"/>
    </row>
    <row r="6341" spans="2:3" x14ac:dyDescent="0.25">
      <c r="B6341" s="74"/>
    </row>
    <row r="6342" spans="2:3" x14ac:dyDescent="0.25">
      <c r="B6342" s="74"/>
    </row>
    <row r="6343" spans="2:3" x14ac:dyDescent="0.25">
      <c r="B6343" s="74"/>
    </row>
    <row r="6344" spans="2:3" x14ac:dyDescent="0.25">
      <c r="B6344" s="74"/>
    </row>
    <row r="6345" spans="2:3" x14ac:dyDescent="0.25">
      <c r="B6345" s="74"/>
    </row>
    <row r="6346" spans="2:3" x14ac:dyDescent="0.25">
      <c r="B6346" s="74"/>
    </row>
    <row r="6347" spans="2:3" x14ac:dyDescent="0.25">
      <c r="B6347" s="74"/>
    </row>
    <row r="6348" spans="2:3" x14ac:dyDescent="0.25">
      <c r="B6348" s="74"/>
    </row>
    <row r="6349" spans="2:3" x14ac:dyDescent="0.25">
      <c r="B6349" s="74"/>
    </row>
    <row r="6350" spans="2:3" x14ac:dyDescent="0.25">
      <c r="B6350" s="74"/>
    </row>
    <row r="6401" spans="2:3" x14ac:dyDescent="0.25">
      <c r="C6401"/>
    </row>
    <row r="6402" spans="2:3" x14ac:dyDescent="0.25">
      <c r="B6402" s="74"/>
    </row>
    <row r="6403" spans="2:3" x14ac:dyDescent="0.25">
      <c r="B6403" s="74"/>
    </row>
    <row r="6404" spans="2:3" x14ac:dyDescent="0.25">
      <c r="B6404" s="74"/>
    </row>
    <row r="6405" spans="2:3" x14ac:dyDescent="0.25">
      <c r="B6405" s="74"/>
    </row>
    <row r="6406" spans="2:3" x14ac:dyDescent="0.25">
      <c r="B6406" s="74"/>
    </row>
    <row r="6407" spans="2:3" x14ac:dyDescent="0.25">
      <c r="B6407" s="74"/>
    </row>
    <row r="6408" spans="2:3" x14ac:dyDescent="0.25">
      <c r="B6408" s="74"/>
    </row>
    <row r="6409" spans="2:3" x14ac:dyDescent="0.25">
      <c r="B6409" s="74"/>
    </row>
    <row r="6410" spans="2:3" x14ac:dyDescent="0.25">
      <c r="B6410" s="74"/>
    </row>
    <row r="6411" spans="2:3" x14ac:dyDescent="0.25">
      <c r="B6411" s="74"/>
    </row>
    <row r="6412" spans="2:3" x14ac:dyDescent="0.25">
      <c r="B6412" s="74"/>
    </row>
    <row r="6413" spans="2:3" x14ac:dyDescent="0.25">
      <c r="B6413" s="74"/>
    </row>
    <row r="6414" spans="2:3" x14ac:dyDescent="0.25">
      <c r="B6414" s="74"/>
    </row>
    <row r="6465" spans="2:3" x14ac:dyDescent="0.25">
      <c r="C6465"/>
    </row>
    <row r="6466" spans="2:3" x14ac:dyDescent="0.25">
      <c r="B6466" s="74"/>
    </row>
    <row r="6467" spans="2:3" x14ac:dyDescent="0.25">
      <c r="B6467" s="74"/>
    </row>
    <row r="6468" spans="2:3" x14ac:dyDescent="0.25">
      <c r="B6468" s="74"/>
    </row>
    <row r="6469" spans="2:3" x14ac:dyDescent="0.25">
      <c r="B6469" s="74"/>
    </row>
    <row r="6470" spans="2:3" x14ac:dyDescent="0.25">
      <c r="B6470" s="74"/>
    </row>
    <row r="6471" spans="2:3" x14ac:dyDescent="0.25">
      <c r="B6471" s="74"/>
    </row>
    <row r="6472" spans="2:3" x14ac:dyDescent="0.25">
      <c r="B6472" s="74"/>
    </row>
    <row r="6473" spans="2:3" x14ac:dyDescent="0.25">
      <c r="B6473" s="74"/>
    </row>
    <row r="6474" spans="2:3" x14ac:dyDescent="0.25">
      <c r="B6474" s="74"/>
    </row>
    <row r="6475" spans="2:3" x14ac:dyDescent="0.25">
      <c r="B6475" s="74"/>
    </row>
    <row r="6476" spans="2:3" x14ac:dyDescent="0.25">
      <c r="B6476" s="74"/>
    </row>
    <row r="6477" spans="2:3" x14ac:dyDescent="0.25">
      <c r="B6477" s="74"/>
    </row>
    <row r="6478" spans="2:3" x14ac:dyDescent="0.25">
      <c r="B6478" s="74"/>
    </row>
    <row r="6529" spans="2:3" x14ac:dyDescent="0.25">
      <c r="C6529"/>
    </row>
    <row r="6530" spans="2:3" x14ac:dyDescent="0.25">
      <c r="B6530" s="74"/>
    </row>
    <row r="6531" spans="2:3" x14ac:dyDescent="0.25">
      <c r="B6531" s="74"/>
    </row>
    <row r="6532" spans="2:3" x14ac:dyDescent="0.25">
      <c r="B6532" s="74"/>
    </row>
    <row r="6533" spans="2:3" x14ac:dyDescent="0.25">
      <c r="B6533" s="74"/>
    </row>
    <row r="6534" spans="2:3" x14ac:dyDescent="0.25">
      <c r="B6534" s="74"/>
    </row>
    <row r="6535" spans="2:3" x14ac:dyDescent="0.25">
      <c r="B6535" s="74"/>
    </row>
    <row r="6536" spans="2:3" x14ac:dyDescent="0.25">
      <c r="B6536" s="74"/>
    </row>
    <row r="6537" spans="2:3" x14ac:dyDescent="0.25">
      <c r="B6537" s="74"/>
    </row>
    <row r="6538" spans="2:3" x14ac:dyDescent="0.25">
      <c r="B6538" s="74"/>
    </row>
    <row r="6539" spans="2:3" x14ac:dyDescent="0.25">
      <c r="B6539" s="74"/>
    </row>
    <row r="6540" spans="2:3" x14ac:dyDescent="0.25">
      <c r="B6540" s="74"/>
    </row>
    <row r="6541" spans="2:3" x14ac:dyDescent="0.25">
      <c r="B6541" s="74"/>
    </row>
    <row r="6542" spans="2:3" x14ac:dyDescent="0.25">
      <c r="B6542" s="74"/>
    </row>
    <row r="6593" spans="2:3" x14ac:dyDescent="0.25">
      <c r="C6593"/>
    </row>
    <row r="6594" spans="2:3" x14ac:dyDescent="0.25">
      <c r="B6594" s="74"/>
    </row>
    <row r="6595" spans="2:3" x14ac:dyDescent="0.25">
      <c r="B6595" s="74"/>
    </row>
    <row r="6596" spans="2:3" x14ac:dyDescent="0.25">
      <c r="B6596" s="74"/>
    </row>
    <row r="6597" spans="2:3" x14ac:dyDescent="0.25">
      <c r="B6597" s="74"/>
    </row>
    <row r="6598" spans="2:3" x14ac:dyDescent="0.25">
      <c r="B6598" s="74"/>
    </row>
    <row r="6599" spans="2:3" x14ac:dyDescent="0.25">
      <c r="B6599" s="74"/>
    </row>
    <row r="6600" spans="2:3" x14ac:dyDescent="0.25">
      <c r="B6600" s="74"/>
    </row>
    <row r="6601" spans="2:3" x14ac:dyDescent="0.25">
      <c r="B6601" s="74"/>
    </row>
    <row r="6602" spans="2:3" x14ac:dyDescent="0.25">
      <c r="B6602" s="74"/>
    </row>
    <row r="6603" spans="2:3" x14ac:dyDescent="0.25">
      <c r="B6603" s="74"/>
    </row>
    <row r="6604" spans="2:3" x14ac:dyDescent="0.25">
      <c r="B6604" s="74"/>
    </row>
    <row r="6605" spans="2:3" x14ac:dyDescent="0.25">
      <c r="B6605" s="74"/>
    </row>
    <row r="6606" spans="2:3" x14ac:dyDescent="0.25">
      <c r="B6606" s="74"/>
    </row>
    <row r="6657" spans="2:3" x14ac:dyDescent="0.25">
      <c r="C6657"/>
    </row>
    <row r="6658" spans="2:3" x14ac:dyDescent="0.25">
      <c r="B6658" s="74"/>
    </row>
    <row r="6659" spans="2:3" x14ac:dyDescent="0.25">
      <c r="B6659" s="74"/>
    </row>
    <row r="6660" spans="2:3" x14ac:dyDescent="0.25">
      <c r="B6660" s="74"/>
    </row>
    <row r="6661" spans="2:3" x14ac:dyDescent="0.25">
      <c r="B6661" s="74"/>
    </row>
    <row r="6662" spans="2:3" x14ac:dyDescent="0.25">
      <c r="B6662" s="74"/>
    </row>
    <row r="6663" spans="2:3" x14ac:dyDescent="0.25">
      <c r="B6663" s="74"/>
    </row>
    <row r="6664" spans="2:3" x14ac:dyDescent="0.25">
      <c r="B6664" s="74"/>
    </row>
    <row r="6665" spans="2:3" x14ac:dyDescent="0.25">
      <c r="B6665" s="74"/>
    </row>
    <row r="6666" spans="2:3" x14ac:dyDescent="0.25">
      <c r="B6666" s="74"/>
    </row>
    <row r="6667" spans="2:3" x14ac:dyDescent="0.25">
      <c r="B6667" s="74"/>
    </row>
    <row r="6668" spans="2:3" x14ac:dyDescent="0.25">
      <c r="B6668" s="74"/>
    </row>
    <row r="6669" spans="2:3" x14ac:dyDescent="0.25">
      <c r="B6669" s="74"/>
    </row>
    <row r="6670" spans="2:3" x14ac:dyDescent="0.25">
      <c r="B6670" s="74"/>
    </row>
    <row r="6721" spans="2:3" x14ac:dyDescent="0.25">
      <c r="C6721"/>
    </row>
    <row r="6722" spans="2:3" x14ac:dyDescent="0.25">
      <c r="B6722" s="74"/>
    </row>
    <row r="6723" spans="2:3" x14ac:dyDescent="0.25">
      <c r="B6723" s="74"/>
    </row>
    <row r="6724" spans="2:3" x14ac:dyDescent="0.25">
      <c r="B6724" s="74"/>
    </row>
    <row r="6725" spans="2:3" x14ac:dyDescent="0.25">
      <c r="B6725" s="74"/>
    </row>
    <row r="6726" spans="2:3" x14ac:dyDescent="0.25">
      <c r="B6726" s="74"/>
    </row>
    <row r="6727" spans="2:3" x14ac:dyDescent="0.25">
      <c r="B6727" s="74"/>
    </row>
    <row r="6728" spans="2:3" x14ac:dyDescent="0.25">
      <c r="B6728" s="74"/>
    </row>
    <row r="6729" spans="2:3" x14ac:dyDescent="0.25">
      <c r="B6729" s="74"/>
    </row>
    <row r="6730" spans="2:3" x14ac:dyDescent="0.25">
      <c r="B6730" s="74"/>
    </row>
    <row r="6731" spans="2:3" x14ac:dyDescent="0.25">
      <c r="B6731" s="74"/>
    </row>
    <row r="6732" spans="2:3" x14ac:dyDescent="0.25">
      <c r="B6732" s="74"/>
    </row>
    <row r="6733" spans="2:3" x14ac:dyDescent="0.25">
      <c r="B6733" s="74"/>
    </row>
    <row r="6734" spans="2:3" x14ac:dyDescent="0.25">
      <c r="B6734" s="74"/>
    </row>
    <row r="6785" spans="2:3" x14ac:dyDescent="0.25">
      <c r="C6785"/>
    </row>
    <row r="6786" spans="2:3" x14ac:dyDescent="0.25">
      <c r="B6786" s="74"/>
    </row>
    <row r="6787" spans="2:3" x14ac:dyDescent="0.25">
      <c r="B6787" s="74"/>
    </row>
    <row r="6788" spans="2:3" x14ac:dyDescent="0.25">
      <c r="B6788" s="74"/>
    </row>
    <row r="6789" spans="2:3" x14ac:dyDescent="0.25">
      <c r="B6789" s="74"/>
    </row>
    <row r="6790" spans="2:3" x14ac:dyDescent="0.25">
      <c r="B6790" s="74"/>
    </row>
    <row r="6791" spans="2:3" x14ac:dyDescent="0.25">
      <c r="B6791" s="74"/>
    </row>
    <row r="6792" spans="2:3" x14ac:dyDescent="0.25">
      <c r="B6792" s="74"/>
    </row>
    <row r="6793" spans="2:3" x14ac:dyDescent="0.25">
      <c r="B6793" s="74"/>
    </row>
    <row r="6794" spans="2:3" x14ac:dyDescent="0.25">
      <c r="B6794" s="74"/>
    </row>
    <row r="6795" spans="2:3" x14ac:dyDescent="0.25">
      <c r="B6795" s="74"/>
    </row>
    <row r="6796" spans="2:3" x14ac:dyDescent="0.25">
      <c r="B6796" s="74"/>
    </row>
    <row r="6797" spans="2:3" x14ac:dyDescent="0.25">
      <c r="B6797" s="74"/>
    </row>
    <row r="6798" spans="2:3" x14ac:dyDescent="0.25">
      <c r="B6798" s="74"/>
    </row>
    <row r="6849" spans="2:3" x14ac:dyDescent="0.25">
      <c r="C6849"/>
    </row>
    <row r="6850" spans="2:3" x14ac:dyDescent="0.25">
      <c r="B6850" s="74"/>
    </row>
    <row r="6851" spans="2:3" x14ac:dyDescent="0.25">
      <c r="B6851" s="74"/>
    </row>
    <row r="6852" spans="2:3" x14ac:dyDescent="0.25">
      <c r="B6852" s="74"/>
    </row>
    <row r="6853" spans="2:3" x14ac:dyDescent="0.25">
      <c r="B6853" s="74"/>
    </row>
    <row r="6854" spans="2:3" x14ac:dyDescent="0.25">
      <c r="B6854" s="74"/>
    </row>
    <row r="6855" spans="2:3" x14ac:dyDescent="0.25">
      <c r="B6855" s="74"/>
    </row>
    <row r="6856" spans="2:3" x14ac:dyDescent="0.25">
      <c r="B6856" s="74"/>
    </row>
    <row r="6857" spans="2:3" x14ac:dyDescent="0.25">
      <c r="B6857" s="74"/>
    </row>
    <row r="6858" spans="2:3" x14ac:dyDescent="0.25">
      <c r="B6858" s="74"/>
    </row>
    <row r="6859" spans="2:3" x14ac:dyDescent="0.25">
      <c r="B6859" s="74"/>
    </row>
    <row r="6860" spans="2:3" x14ac:dyDescent="0.25">
      <c r="B6860" s="74"/>
    </row>
    <row r="6861" spans="2:3" x14ac:dyDescent="0.25">
      <c r="B6861" s="74"/>
    </row>
    <row r="6862" spans="2:3" x14ac:dyDescent="0.25">
      <c r="B6862" s="74"/>
    </row>
    <row r="6913" spans="2:3" x14ac:dyDescent="0.25">
      <c r="C6913"/>
    </row>
    <row r="6914" spans="2:3" x14ac:dyDescent="0.25">
      <c r="B6914" s="74"/>
    </row>
    <row r="6915" spans="2:3" x14ac:dyDescent="0.25">
      <c r="B6915" s="74"/>
    </row>
    <row r="6916" spans="2:3" x14ac:dyDescent="0.25">
      <c r="B6916" s="74"/>
    </row>
    <row r="6917" spans="2:3" x14ac:dyDescent="0.25">
      <c r="B6917" s="74"/>
    </row>
    <row r="6918" spans="2:3" x14ac:dyDescent="0.25">
      <c r="B6918" s="74"/>
    </row>
    <row r="6919" spans="2:3" x14ac:dyDescent="0.25">
      <c r="B6919" s="74"/>
    </row>
    <row r="6920" spans="2:3" x14ac:dyDescent="0.25">
      <c r="B6920" s="74"/>
    </row>
    <row r="6921" spans="2:3" x14ac:dyDescent="0.25">
      <c r="B6921" s="74"/>
    </row>
    <row r="6922" spans="2:3" x14ac:dyDescent="0.25">
      <c r="B6922" s="74"/>
    </row>
    <row r="6923" spans="2:3" x14ac:dyDescent="0.25">
      <c r="B6923" s="74"/>
    </row>
    <row r="6924" spans="2:3" x14ac:dyDescent="0.25">
      <c r="B6924" s="74"/>
    </row>
    <row r="6925" spans="2:3" x14ac:dyDescent="0.25">
      <c r="B6925" s="74"/>
    </row>
    <row r="6926" spans="2:3" x14ac:dyDescent="0.25">
      <c r="B6926" s="74"/>
    </row>
    <row r="6977" spans="2:3" x14ac:dyDescent="0.25">
      <c r="C6977"/>
    </row>
    <row r="6978" spans="2:3" x14ac:dyDescent="0.25">
      <c r="B6978" s="74"/>
    </row>
    <row r="6979" spans="2:3" x14ac:dyDescent="0.25">
      <c r="B6979" s="74"/>
    </row>
    <row r="6980" spans="2:3" x14ac:dyDescent="0.25">
      <c r="B6980" s="74"/>
    </row>
    <row r="6981" spans="2:3" x14ac:dyDescent="0.25">
      <c r="B6981" s="74"/>
    </row>
    <row r="6982" spans="2:3" x14ac:dyDescent="0.25">
      <c r="B6982" s="74"/>
    </row>
    <row r="6983" spans="2:3" x14ac:dyDescent="0.25">
      <c r="B6983" s="74"/>
    </row>
    <row r="6984" spans="2:3" x14ac:dyDescent="0.25">
      <c r="B6984" s="74"/>
    </row>
    <row r="6985" spans="2:3" x14ac:dyDescent="0.25">
      <c r="B6985" s="74"/>
    </row>
    <row r="6986" spans="2:3" x14ac:dyDescent="0.25">
      <c r="B6986" s="74"/>
    </row>
    <row r="6987" spans="2:3" x14ac:dyDescent="0.25">
      <c r="B6987" s="74"/>
    </row>
    <row r="6988" spans="2:3" x14ac:dyDescent="0.25">
      <c r="B6988" s="74"/>
    </row>
    <row r="6989" spans="2:3" x14ac:dyDescent="0.25">
      <c r="B6989" s="74"/>
    </row>
    <row r="6990" spans="2:3" x14ac:dyDescent="0.25">
      <c r="B6990" s="74"/>
    </row>
    <row r="7041" spans="2:3" x14ac:dyDescent="0.25">
      <c r="C7041"/>
    </row>
    <row r="7042" spans="2:3" x14ac:dyDescent="0.25">
      <c r="B7042" s="74"/>
    </row>
    <row r="7043" spans="2:3" x14ac:dyDescent="0.25">
      <c r="B7043" s="74"/>
    </row>
    <row r="7044" spans="2:3" x14ac:dyDescent="0.25">
      <c r="B7044" s="74"/>
    </row>
    <row r="7045" spans="2:3" x14ac:dyDescent="0.25">
      <c r="B7045" s="74"/>
    </row>
    <row r="7046" spans="2:3" x14ac:dyDescent="0.25">
      <c r="B7046" s="74"/>
    </row>
    <row r="7047" spans="2:3" x14ac:dyDescent="0.25">
      <c r="B7047" s="74"/>
    </row>
    <row r="7048" spans="2:3" x14ac:dyDescent="0.25">
      <c r="B7048" s="74"/>
    </row>
    <row r="7049" spans="2:3" x14ac:dyDescent="0.25">
      <c r="B7049" s="74"/>
    </row>
    <row r="7050" spans="2:3" x14ac:dyDescent="0.25">
      <c r="B7050" s="74"/>
    </row>
    <row r="7051" spans="2:3" x14ac:dyDescent="0.25">
      <c r="B7051" s="74"/>
    </row>
    <row r="7052" spans="2:3" x14ac:dyDescent="0.25">
      <c r="B7052" s="74"/>
    </row>
    <row r="7053" spans="2:3" x14ac:dyDescent="0.25">
      <c r="B7053" s="74"/>
    </row>
    <row r="7054" spans="2:3" x14ac:dyDescent="0.25">
      <c r="B7054" s="74"/>
    </row>
    <row r="7105" spans="2:3" x14ac:dyDescent="0.25">
      <c r="C7105"/>
    </row>
    <row r="7106" spans="2:3" x14ac:dyDescent="0.25">
      <c r="B7106" s="74"/>
    </row>
    <row r="7107" spans="2:3" x14ac:dyDescent="0.25">
      <c r="B7107" s="74"/>
    </row>
    <row r="7108" spans="2:3" x14ac:dyDescent="0.25">
      <c r="B7108" s="74"/>
    </row>
    <row r="7109" spans="2:3" x14ac:dyDescent="0.25">
      <c r="B7109" s="74"/>
    </row>
    <row r="7110" spans="2:3" x14ac:dyDescent="0.25">
      <c r="B7110" s="74"/>
    </row>
    <row r="7111" spans="2:3" x14ac:dyDescent="0.25">
      <c r="B7111" s="74"/>
    </row>
    <row r="7112" spans="2:3" x14ac:dyDescent="0.25">
      <c r="B7112" s="74"/>
    </row>
    <row r="7113" spans="2:3" x14ac:dyDescent="0.25">
      <c r="B7113" s="74"/>
    </row>
    <row r="7114" spans="2:3" x14ac:dyDescent="0.25">
      <c r="B7114" s="74"/>
    </row>
    <row r="7115" spans="2:3" x14ac:dyDescent="0.25">
      <c r="B7115" s="74"/>
    </row>
    <row r="7116" spans="2:3" x14ac:dyDescent="0.25">
      <c r="B7116" s="74"/>
    </row>
    <row r="7117" spans="2:3" x14ac:dyDescent="0.25">
      <c r="B7117" s="74"/>
    </row>
    <row r="7118" spans="2:3" x14ac:dyDescent="0.25">
      <c r="B7118" s="74"/>
    </row>
    <row r="7169" spans="2:3" x14ac:dyDescent="0.25">
      <c r="C7169"/>
    </row>
    <row r="7170" spans="2:3" x14ac:dyDescent="0.25">
      <c r="B7170" s="74"/>
    </row>
    <row r="7171" spans="2:3" x14ac:dyDescent="0.25">
      <c r="B7171" s="74"/>
    </row>
    <row r="7172" spans="2:3" x14ac:dyDescent="0.25">
      <c r="B7172" s="74"/>
    </row>
    <row r="7173" spans="2:3" x14ac:dyDescent="0.25">
      <c r="B7173" s="74"/>
    </row>
    <row r="7174" spans="2:3" x14ac:dyDescent="0.25">
      <c r="B7174" s="74"/>
    </row>
    <row r="7175" spans="2:3" x14ac:dyDescent="0.25">
      <c r="B7175" s="74"/>
    </row>
    <row r="7176" spans="2:3" x14ac:dyDescent="0.25">
      <c r="B7176" s="74"/>
    </row>
    <row r="7177" spans="2:3" x14ac:dyDescent="0.25">
      <c r="B7177" s="74"/>
    </row>
    <row r="7178" spans="2:3" x14ac:dyDescent="0.25">
      <c r="B7178" s="74"/>
    </row>
    <row r="7179" spans="2:3" x14ac:dyDescent="0.25">
      <c r="B7179" s="74"/>
    </row>
    <row r="7180" spans="2:3" x14ac:dyDescent="0.25">
      <c r="B7180" s="74"/>
    </row>
    <row r="7181" spans="2:3" x14ac:dyDescent="0.25">
      <c r="B7181" s="74"/>
    </row>
    <row r="7182" spans="2:3" x14ac:dyDescent="0.25">
      <c r="B7182" s="74"/>
    </row>
    <row r="7233" spans="2:3" x14ac:dyDescent="0.25">
      <c r="C7233"/>
    </row>
    <row r="7234" spans="2:3" x14ac:dyDescent="0.25">
      <c r="B7234" s="74"/>
    </row>
    <row r="7235" spans="2:3" x14ac:dyDescent="0.25">
      <c r="B7235" s="74"/>
    </row>
    <row r="7236" spans="2:3" x14ac:dyDescent="0.25">
      <c r="B7236" s="74"/>
    </row>
    <row r="7237" spans="2:3" x14ac:dyDescent="0.25">
      <c r="B7237" s="74"/>
    </row>
    <row r="7238" spans="2:3" x14ac:dyDescent="0.25">
      <c r="B7238" s="74"/>
    </row>
    <row r="7239" spans="2:3" x14ac:dyDescent="0.25">
      <c r="B7239" s="74"/>
    </row>
    <row r="7240" spans="2:3" x14ac:dyDescent="0.25">
      <c r="B7240" s="74"/>
    </row>
    <row r="7241" spans="2:3" x14ac:dyDescent="0.25">
      <c r="B7241" s="74"/>
    </row>
    <row r="7242" spans="2:3" x14ac:dyDescent="0.25">
      <c r="B7242" s="74"/>
    </row>
    <row r="7243" spans="2:3" x14ac:dyDescent="0.25">
      <c r="B7243" s="74"/>
    </row>
    <row r="7244" spans="2:3" x14ac:dyDescent="0.25">
      <c r="B7244" s="74"/>
    </row>
    <row r="7245" spans="2:3" x14ac:dyDescent="0.25">
      <c r="B7245" s="74"/>
    </row>
    <row r="7246" spans="2:3" x14ac:dyDescent="0.25">
      <c r="B7246" s="74"/>
    </row>
    <row r="7297" spans="2:3" x14ac:dyDescent="0.25">
      <c r="C7297"/>
    </row>
    <row r="7298" spans="2:3" x14ac:dyDescent="0.25">
      <c r="B7298" s="74"/>
    </row>
    <row r="7299" spans="2:3" x14ac:dyDescent="0.25">
      <c r="B7299" s="74"/>
    </row>
    <row r="7300" spans="2:3" x14ac:dyDescent="0.25">
      <c r="B7300" s="74"/>
    </row>
    <row r="7301" spans="2:3" x14ac:dyDescent="0.25">
      <c r="B7301" s="74"/>
    </row>
    <row r="7302" spans="2:3" x14ac:dyDescent="0.25">
      <c r="B7302" s="74"/>
    </row>
    <row r="7303" spans="2:3" x14ac:dyDescent="0.25">
      <c r="B7303" s="74"/>
    </row>
    <row r="7304" spans="2:3" x14ac:dyDescent="0.25">
      <c r="B7304" s="74"/>
    </row>
    <row r="7305" spans="2:3" x14ac:dyDescent="0.25">
      <c r="B7305" s="74"/>
    </row>
    <row r="7306" spans="2:3" x14ac:dyDescent="0.25">
      <c r="B7306" s="74"/>
    </row>
    <row r="7307" spans="2:3" x14ac:dyDescent="0.25">
      <c r="B7307" s="74"/>
    </row>
    <row r="7308" spans="2:3" x14ac:dyDescent="0.25">
      <c r="B7308" s="74"/>
    </row>
    <row r="7309" spans="2:3" x14ac:dyDescent="0.25">
      <c r="B7309" s="74"/>
    </row>
    <row r="7310" spans="2:3" x14ac:dyDescent="0.25">
      <c r="B7310" s="74"/>
    </row>
    <row r="7361" spans="2:3" x14ac:dyDescent="0.25">
      <c r="C7361"/>
    </row>
    <row r="7362" spans="2:3" x14ac:dyDescent="0.25">
      <c r="B7362" s="74"/>
    </row>
    <row r="7363" spans="2:3" x14ac:dyDescent="0.25">
      <c r="B7363" s="74"/>
    </row>
    <row r="7364" spans="2:3" x14ac:dyDescent="0.25">
      <c r="B7364" s="74"/>
    </row>
    <row r="7365" spans="2:3" x14ac:dyDescent="0.25">
      <c r="B7365" s="74"/>
    </row>
    <row r="7366" spans="2:3" x14ac:dyDescent="0.25">
      <c r="B7366" s="74"/>
    </row>
    <row r="7367" spans="2:3" x14ac:dyDescent="0.25">
      <c r="B7367" s="74"/>
    </row>
    <row r="7368" spans="2:3" x14ac:dyDescent="0.25">
      <c r="B7368" s="74"/>
    </row>
    <row r="7369" spans="2:3" x14ac:dyDescent="0.25">
      <c r="B7369" s="74"/>
    </row>
    <row r="7370" spans="2:3" x14ac:dyDescent="0.25">
      <c r="B7370" s="74"/>
    </row>
    <row r="7371" spans="2:3" x14ac:dyDescent="0.25">
      <c r="B7371" s="74"/>
    </row>
    <row r="7372" spans="2:3" x14ac:dyDescent="0.25">
      <c r="B7372" s="74"/>
    </row>
    <row r="7373" spans="2:3" x14ac:dyDescent="0.25">
      <c r="B7373" s="74"/>
    </row>
    <row r="7374" spans="2:3" x14ac:dyDescent="0.25">
      <c r="B7374" s="74"/>
    </row>
    <row r="7425" spans="2:3" x14ac:dyDescent="0.25">
      <c r="C7425"/>
    </row>
    <row r="7426" spans="2:3" x14ac:dyDescent="0.25">
      <c r="B7426" s="74"/>
    </row>
    <row r="7427" spans="2:3" x14ac:dyDescent="0.25">
      <c r="B7427" s="74"/>
    </row>
    <row r="7428" spans="2:3" x14ac:dyDescent="0.25">
      <c r="B7428" s="74"/>
    </row>
    <row r="7429" spans="2:3" x14ac:dyDescent="0.25">
      <c r="B7429" s="74"/>
    </row>
    <row r="7430" spans="2:3" x14ac:dyDescent="0.25">
      <c r="B7430" s="74"/>
    </row>
    <row r="7431" spans="2:3" x14ac:dyDescent="0.25">
      <c r="B7431" s="74"/>
    </row>
    <row r="7432" spans="2:3" x14ac:dyDescent="0.25">
      <c r="B7432" s="74"/>
    </row>
    <row r="7433" spans="2:3" x14ac:dyDescent="0.25">
      <c r="B7433" s="74"/>
    </row>
    <row r="7434" spans="2:3" x14ac:dyDescent="0.25">
      <c r="B7434" s="74"/>
    </row>
    <row r="7435" spans="2:3" x14ac:dyDescent="0.25">
      <c r="B7435" s="74"/>
    </row>
    <row r="7436" spans="2:3" x14ac:dyDescent="0.25">
      <c r="B7436" s="74"/>
    </row>
    <row r="7437" spans="2:3" x14ac:dyDescent="0.25">
      <c r="B7437" s="74"/>
    </row>
    <row r="7438" spans="2:3" x14ac:dyDescent="0.25">
      <c r="B7438" s="74"/>
    </row>
    <row r="7489" spans="2:3" x14ac:dyDescent="0.25">
      <c r="C7489"/>
    </row>
    <row r="7490" spans="2:3" x14ac:dyDescent="0.25">
      <c r="B7490" s="74"/>
    </row>
    <row r="7491" spans="2:3" x14ac:dyDescent="0.25">
      <c r="B7491" s="74"/>
    </row>
    <row r="7492" spans="2:3" x14ac:dyDescent="0.25">
      <c r="B7492" s="74"/>
    </row>
    <row r="7493" spans="2:3" x14ac:dyDescent="0.25">
      <c r="B7493" s="74"/>
    </row>
    <row r="7494" spans="2:3" x14ac:dyDescent="0.25">
      <c r="B7494" s="74"/>
    </row>
    <row r="7495" spans="2:3" x14ac:dyDescent="0.25">
      <c r="B7495" s="74"/>
    </row>
    <row r="7496" spans="2:3" x14ac:dyDescent="0.25">
      <c r="B7496" s="74"/>
    </row>
    <row r="7497" spans="2:3" x14ac:dyDescent="0.25">
      <c r="B7497" s="74"/>
    </row>
    <row r="7498" spans="2:3" x14ac:dyDescent="0.25">
      <c r="B7498" s="74"/>
    </row>
    <row r="7499" spans="2:3" x14ac:dyDescent="0.25">
      <c r="B7499" s="74"/>
    </row>
    <row r="7500" spans="2:3" x14ac:dyDescent="0.25">
      <c r="B7500" s="74"/>
    </row>
    <row r="7501" spans="2:3" x14ac:dyDescent="0.25">
      <c r="B7501" s="74"/>
    </row>
    <row r="7502" spans="2:3" x14ac:dyDescent="0.25">
      <c r="B7502" s="74"/>
    </row>
    <row r="7553" spans="2:3" x14ac:dyDescent="0.25">
      <c r="C7553"/>
    </row>
    <row r="7554" spans="2:3" x14ac:dyDescent="0.25">
      <c r="B7554" s="74"/>
    </row>
    <row r="7555" spans="2:3" x14ac:dyDescent="0.25">
      <c r="B7555" s="74"/>
    </row>
    <row r="7556" spans="2:3" x14ac:dyDescent="0.25">
      <c r="B7556" s="74"/>
    </row>
    <row r="7557" spans="2:3" x14ac:dyDescent="0.25">
      <c r="B7557" s="74"/>
    </row>
    <row r="7558" spans="2:3" x14ac:dyDescent="0.25">
      <c r="B7558" s="74"/>
    </row>
    <row r="7559" spans="2:3" x14ac:dyDescent="0.25">
      <c r="B7559" s="74"/>
    </row>
    <row r="7560" spans="2:3" x14ac:dyDescent="0.25">
      <c r="B7560" s="74"/>
    </row>
    <row r="7561" spans="2:3" x14ac:dyDescent="0.25">
      <c r="B7561" s="74"/>
    </row>
    <row r="7562" spans="2:3" x14ac:dyDescent="0.25">
      <c r="B7562" s="74"/>
    </row>
    <row r="7563" spans="2:3" x14ac:dyDescent="0.25">
      <c r="B7563" s="74"/>
    </row>
    <row r="7564" spans="2:3" x14ac:dyDescent="0.25">
      <c r="B7564" s="74"/>
    </row>
    <row r="7565" spans="2:3" x14ac:dyDescent="0.25">
      <c r="B7565" s="74"/>
    </row>
    <row r="7566" spans="2:3" x14ac:dyDescent="0.25">
      <c r="B7566" s="74"/>
    </row>
    <row r="7617" spans="2:3" x14ac:dyDescent="0.25">
      <c r="C7617"/>
    </row>
    <row r="7618" spans="2:3" x14ac:dyDescent="0.25">
      <c r="B7618" s="74"/>
    </row>
    <row r="7619" spans="2:3" x14ac:dyDescent="0.25">
      <c r="B7619" s="74"/>
    </row>
    <row r="7620" spans="2:3" x14ac:dyDescent="0.25">
      <c r="B7620" s="74"/>
    </row>
    <row r="7621" spans="2:3" x14ac:dyDescent="0.25">
      <c r="B7621" s="74"/>
    </row>
    <row r="7622" spans="2:3" x14ac:dyDescent="0.25">
      <c r="B7622" s="74"/>
    </row>
    <row r="7623" spans="2:3" x14ac:dyDescent="0.25">
      <c r="B7623" s="74"/>
    </row>
    <row r="7624" spans="2:3" x14ac:dyDescent="0.25">
      <c r="B7624" s="74"/>
    </row>
    <row r="7625" spans="2:3" x14ac:dyDescent="0.25">
      <c r="B7625" s="74"/>
    </row>
    <row r="7626" spans="2:3" x14ac:dyDescent="0.25">
      <c r="B7626" s="74"/>
    </row>
    <row r="7627" spans="2:3" x14ac:dyDescent="0.25">
      <c r="B7627" s="74"/>
    </row>
    <row r="7628" spans="2:3" x14ac:dyDescent="0.25">
      <c r="B7628" s="74"/>
    </row>
    <row r="7629" spans="2:3" x14ac:dyDescent="0.25">
      <c r="B7629" s="74"/>
    </row>
    <row r="7630" spans="2:3" x14ac:dyDescent="0.25">
      <c r="B7630" s="74"/>
    </row>
    <row r="7681" spans="2:3" x14ac:dyDescent="0.25">
      <c r="C7681"/>
    </row>
    <row r="7682" spans="2:3" x14ac:dyDescent="0.25">
      <c r="B7682" s="74"/>
    </row>
    <row r="7683" spans="2:3" x14ac:dyDescent="0.25">
      <c r="B7683" s="74"/>
    </row>
    <row r="7684" spans="2:3" x14ac:dyDescent="0.25">
      <c r="B7684" s="74"/>
    </row>
    <row r="7685" spans="2:3" x14ac:dyDescent="0.25">
      <c r="B7685" s="74"/>
    </row>
    <row r="7686" spans="2:3" x14ac:dyDescent="0.25">
      <c r="B7686" s="74"/>
    </row>
    <row r="7687" spans="2:3" x14ac:dyDescent="0.25">
      <c r="B7687" s="74"/>
    </row>
    <row r="7688" spans="2:3" x14ac:dyDescent="0.25">
      <c r="B7688" s="74"/>
    </row>
    <row r="7689" spans="2:3" x14ac:dyDescent="0.25">
      <c r="B7689" s="74"/>
    </row>
    <row r="7690" spans="2:3" x14ac:dyDescent="0.25">
      <c r="B7690" s="74"/>
    </row>
    <row r="7691" spans="2:3" x14ac:dyDescent="0.25">
      <c r="B7691" s="74"/>
    </row>
    <row r="7692" spans="2:3" x14ac:dyDescent="0.25">
      <c r="B7692" s="74"/>
    </row>
    <row r="7693" spans="2:3" x14ac:dyDescent="0.25">
      <c r="B7693" s="74"/>
    </row>
    <row r="7694" spans="2:3" x14ac:dyDescent="0.25">
      <c r="B7694" s="74"/>
    </row>
    <row r="7745" spans="2:3" x14ac:dyDescent="0.25">
      <c r="C7745"/>
    </row>
    <row r="7746" spans="2:3" x14ac:dyDescent="0.25">
      <c r="B7746" s="74"/>
    </row>
    <row r="7747" spans="2:3" x14ac:dyDescent="0.25">
      <c r="B7747" s="74"/>
    </row>
    <row r="7748" spans="2:3" x14ac:dyDescent="0.25">
      <c r="B7748" s="74"/>
    </row>
    <row r="7749" spans="2:3" x14ac:dyDescent="0.25">
      <c r="B7749" s="74"/>
    </row>
    <row r="7750" spans="2:3" x14ac:dyDescent="0.25">
      <c r="B7750" s="74"/>
    </row>
    <row r="7751" spans="2:3" x14ac:dyDescent="0.25">
      <c r="B7751" s="74"/>
    </row>
    <row r="7752" spans="2:3" x14ac:dyDescent="0.25">
      <c r="B7752" s="74"/>
    </row>
    <row r="7753" spans="2:3" x14ac:dyDescent="0.25">
      <c r="B7753" s="74"/>
    </row>
    <row r="7754" spans="2:3" x14ac:dyDescent="0.25">
      <c r="B7754" s="74"/>
    </row>
    <row r="7755" spans="2:3" x14ac:dyDescent="0.25">
      <c r="B7755" s="74"/>
    </row>
    <row r="7756" spans="2:3" x14ac:dyDescent="0.25">
      <c r="B7756" s="74"/>
    </row>
    <row r="7757" spans="2:3" x14ac:dyDescent="0.25">
      <c r="B7757" s="74"/>
    </row>
    <row r="7758" spans="2:3" x14ac:dyDescent="0.25">
      <c r="B7758" s="74"/>
    </row>
    <row r="7809" spans="2:3" x14ac:dyDescent="0.25">
      <c r="C7809"/>
    </row>
    <row r="7810" spans="2:3" x14ac:dyDescent="0.25">
      <c r="B7810" s="74"/>
    </row>
    <row r="7811" spans="2:3" x14ac:dyDescent="0.25">
      <c r="B7811" s="74"/>
    </row>
    <row r="7812" spans="2:3" x14ac:dyDescent="0.25">
      <c r="B7812" s="74"/>
    </row>
    <row r="7813" spans="2:3" x14ac:dyDescent="0.25">
      <c r="B7813" s="74"/>
    </row>
    <row r="7814" spans="2:3" x14ac:dyDescent="0.25">
      <c r="B7814" s="74"/>
    </row>
    <row r="7815" spans="2:3" x14ac:dyDescent="0.25">
      <c r="B7815" s="74"/>
    </row>
    <row r="7816" spans="2:3" x14ac:dyDescent="0.25">
      <c r="B7816" s="74"/>
    </row>
    <row r="7817" spans="2:3" x14ac:dyDescent="0.25">
      <c r="B7817" s="74"/>
    </row>
    <row r="7818" spans="2:3" x14ac:dyDescent="0.25">
      <c r="B7818" s="74"/>
    </row>
    <row r="7819" spans="2:3" x14ac:dyDescent="0.25">
      <c r="B7819" s="74"/>
    </row>
    <row r="7820" spans="2:3" x14ac:dyDescent="0.25">
      <c r="B7820" s="74"/>
    </row>
    <row r="7821" spans="2:3" x14ac:dyDescent="0.25">
      <c r="B7821" s="74"/>
    </row>
    <row r="7822" spans="2:3" x14ac:dyDescent="0.25">
      <c r="B7822" s="74"/>
    </row>
    <row r="7873" spans="2:3" x14ac:dyDescent="0.25">
      <c r="C7873"/>
    </row>
    <row r="7874" spans="2:3" x14ac:dyDescent="0.25">
      <c r="B7874" s="74"/>
    </row>
    <row r="7875" spans="2:3" x14ac:dyDescent="0.25">
      <c r="B7875" s="74"/>
    </row>
    <row r="7876" spans="2:3" x14ac:dyDescent="0.25">
      <c r="B7876" s="74"/>
    </row>
    <row r="7877" spans="2:3" x14ac:dyDescent="0.25">
      <c r="B7877" s="74"/>
    </row>
    <row r="7878" spans="2:3" x14ac:dyDescent="0.25">
      <c r="B7878" s="74"/>
    </row>
    <row r="7879" spans="2:3" x14ac:dyDescent="0.25">
      <c r="B7879" s="74"/>
    </row>
    <row r="7880" spans="2:3" x14ac:dyDescent="0.25">
      <c r="B7880" s="74"/>
    </row>
    <row r="7881" spans="2:3" x14ac:dyDescent="0.25">
      <c r="B7881" s="74"/>
    </row>
    <row r="7882" spans="2:3" x14ac:dyDescent="0.25">
      <c r="B7882" s="74"/>
    </row>
    <row r="7883" spans="2:3" x14ac:dyDescent="0.25">
      <c r="B7883" s="74"/>
    </row>
    <row r="7884" spans="2:3" x14ac:dyDescent="0.25">
      <c r="B7884" s="74"/>
    </row>
    <row r="7885" spans="2:3" x14ac:dyDescent="0.25">
      <c r="B7885" s="74"/>
    </row>
    <row r="7886" spans="2:3" x14ac:dyDescent="0.25">
      <c r="B7886" s="74"/>
    </row>
    <row r="7937" spans="2:3" x14ac:dyDescent="0.25">
      <c r="C7937"/>
    </row>
    <row r="7938" spans="2:3" x14ac:dyDescent="0.25">
      <c r="B7938" s="74"/>
    </row>
    <row r="7939" spans="2:3" x14ac:dyDescent="0.25">
      <c r="B7939" s="74"/>
    </row>
    <row r="7940" spans="2:3" x14ac:dyDescent="0.25">
      <c r="B7940" s="74"/>
    </row>
    <row r="7941" spans="2:3" x14ac:dyDescent="0.25">
      <c r="B7941" s="74"/>
    </row>
    <row r="7942" spans="2:3" x14ac:dyDescent="0.25">
      <c r="B7942" s="74"/>
    </row>
    <row r="7943" spans="2:3" x14ac:dyDescent="0.25">
      <c r="B7943" s="74"/>
    </row>
    <row r="7944" spans="2:3" x14ac:dyDescent="0.25">
      <c r="B7944" s="74"/>
    </row>
    <row r="7945" spans="2:3" x14ac:dyDescent="0.25">
      <c r="B7945" s="74"/>
    </row>
    <row r="7946" spans="2:3" x14ac:dyDescent="0.25">
      <c r="B7946" s="74"/>
    </row>
    <row r="7947" spans="2:3" x14ac:dyDescent="0.25">
      <c r="B7947" s="74"/>
    </row>
    <row r="7948" spans="2:3" x14ac:dyDescent="0.25">
      <c r="B7948" s="74"/>
    </row>
    <row r="7949" spans="2:3" x14ac:dyDescent="0.25">
      <c r="B7949" s="74"/>
    </row>
    <row r="7950" spans="2:3" x14ac:dyDescent="0.25">
      <c r="B7950" s="74"/>
    </row>
    <row r="8001" spans="2:3" x14ac:dyDescent="0.25">
      <c r="C8001"/>
    </row>
    <row r="8002" spans="2:3" x14ac:dyDescent="0.25">
      <c r="B8002" s="74"/>
    </row>
    <row r="8003" spans="2:3" x14ac:dyDescent="0.25">
      <c r="B8003" s="74"/>
    </row>
    <row r="8004" spans="2:3" x14ac:dyDescent="0.25">
      <c r="B8004" s="74"/>
    </row>
    <row r="8005" spans="2:3" x14ac:dyDescent="0.25">
      <c r="B8005" s="74"/>
    </row>
    <row r="8006" spans="2:3" x14ac:dyDescent="0.25">
      <c r="B8006" s="74"/>
    </row>
    <row r="8007" spans="2:3" x14ac:dyDescent="0.25">
      <c r="B8007" s="74"/>
    </row>
    <row r="8008" spans="2:3" x14ac:dyDescent="0.25">
      <c r="B8008" s="74"/>
    </row>
    <row r="8009" spans="2:3" x14ac:dyDescent="0.25">
      <c r="B8009" s="74"/>
    </row>
    <row r="8010" spans="2:3" x14ac:dyDescent="0.25">
      <c r="B8010" s="74"/>
    </row>
    <row r="8011" spans="2:3" x14ac:dyDescent="0.25">
      <c r="B8011" s="74"/>
    </row>
    <row r="8012" spans="2:3" x14ac:dyDescent="0.25">
      <c r="B8012" s="74"/>
    </row>
    <row r="8013" spans="2:3" x14ac:dyDescent="0.25">
      <c r="B8013" s="74"/>
    </row>
    <row r="8014" spans="2:3" x14ac:dyDescent="0.25">
      <c r="B8014" s="74"/>
    </row>
    <row r="8065" spans="2:3" x14ac:dyDescent="0.25">
      <c r="C8065"/>
    </row>
    <row r="8066" spans="2:3" x14ac:dyDescent="0.25">
      <c r="B8066" s="74"/>
    </row>
    <row r="8067" spans="2:3" x14ac:dyDescent="0.25">
      <c r="B8067" s="74"/>
    </row>
    <row r="8068" spans="2:3" x14ac:dyDescent="0.25">
      <c r="B8068" s="74"/>
    </row>
    <row r="8069" spans="2:3" x14ac:dyDescent="0.25">
      <c r="B8069" s="74"/>
    </row>
    <row r="8070" spans="2:3" x14ac:dyDescent="0.25">
      <c r="B8070" s="74"/>
    </row>
    <row r="8071" spans="2:3" x14ac:dyDescent="0.25">
      <c r="B8071" s="74"/>
    </row>
    <row r="8072" spans="2:3" x14ac:dyDescent="0.25">
      <c r="B8072" s="74"/>
    </row>
    <row r="8073" spans="2:3" x14ac:dyDescent="0.25">
      <c r="B8073" s="74"/>
    </row>
    <row r="8074" spans="2:3" x14ac:dyDescent="0.25">
      <c r="B8074" s="74"/>
    </row>
    <row r="8075" spans="2:3" x14ac:dyDescent="0.25">
      <c r="B8075" s="74"/>
    </row>
    <row r="8076" spans="2:3" x14ac:dyDescent="0.25">
      <c r="B8076" s="74"/>
    </row>
    <row r="8077" spans="2:3" x14ac:dyDescent="0.25">
      <c r="B8077" s="74"/>
    </row>
    <row r="8078" spans="2:3" x14ac:dyDescent="0.25">
      <c r="B8078" s="74"/>
    </row>
    <row r="8129" spans="2:3" x14ac:dyDescent="0.25">
      <c r="C8129"/>
    </row>
    <row r="8130" spans="2:3" x14ac:dyDescent="0.25">
      <c r="B8130" s="74"/>
    </row>
    <row r="8131" spans="2:3" x14ac:dyDescent="0.25">
      <c r="B8131" s="74"/>
    </row>
    <row r="8132" spans="2:3" x14ac:dyDescent="0.25">
      <c r="B8132" s="74"/>
    </row>
    <row r="8133" spans="2:3" x14ac:dyDescent="0.25">
      <c r="B8133" s="74"/>
    </row>
    <row r="8134" spans="2:3" x14ac:dyDescent="0.25">
      <c r="B8134" s="74"/>
    </row>
    <row r="8135" spans="2:3" x14ac:dyDescent="0.25">
      <c r="B8135" s="74"/>
    </row>
    <row r="8136" spans="2:3" x14ac:dyDescent="0.25">
      <c r="B8136" s="74"/>
    </row>
    <row r="8137" spans="2:3" x14ac:dyDescent="0.25">
      <c r="B8137" s="74"/>
    </row>
    <row r="8138" spans="2:3" x14ac:dyDescent="0.25">
      <c r="B8138" s="74"/>
    </row>
    <row r="8139" spans="2:3" x14ac:dyDescent="0.25">
      <c r="B8139" s="74"/>
    </row>
    <row r="8140" spans="2:3" x14ac:dyDescent="0.25">
      <c r="B8140" s="74"/>
    </row>
    <row r="8141" spans="2:3" x14ac:dyDescent="0.25">
      <c r="B8141" s="74"/>
    </row>
    <row r="8142" spans="2:3" x14ac:dyDescent="0.25">
      <c r="B8142" s="74"/>
    </row>
    <row r="8193" spans="2:3" x14ac:dyDescent="0.25">
      <c r="C8193"/>
    </row>
    <row r="8194" spans="2:3" x14ac:dyDescent="0.25">
      <c r="B8194" s="74"/>
    </row>
    <row r="8195" spans="2:3" x14ac:dyDescent="0.25">
      <c r="B8195" s="74"/>
    </row>
    <row r="8196" spans="2:3" x14ac:dyDescent="0.25">
      <c r="B8196" s="74"/>
    </row>
    <row r="8197" spans="2:3" x14ac:dyDescent="0.25">
      <c r="B8197" s="74"/>
    </row>
    <row r="8198" spans="2:3" x14ac:dyDescent="0.25">
      <c r="B8198" s="74"/>
    </row>
    <row r="8199" spans="2:3" x14ac:dyDescent="0.25">
      <c r="B8199" s="74"/>
    </row>
    <row r="8200" spans="2:3" x14ac:dyDescent="0.25">
      <c r="B8200" s="74"/>
    </row>
    <row r="8201" spans="2:3" x14ac:dyDescent="0.25">
      <c r="B8201" s="74"/>
    </row>
    <row r="8202" spans="2:3" x14ac:dyDescent="0.25">
      <c r="B8202" s="74"/>
    </row>
    <row r="8203" spans="2:3" x14ac:dyDescent="0.25">
      <c r="B8203" s="74"/>
    </row>
    <row r="8204" spans="2:3" x14ac:dyDescent="0.25">
      <c r="B8204" s="74"/>
    </row>
    <row r="8205" spans="2:3" x14ac:dyDescent="0.25">
      <c r="B8205" s="74"/>
    </row>
    <row r="8206" spans="2:3" x14ac:dyDescent="0.25">
      <c r="B8206" s="74"/>
    </row>
    <row r="8257" spans="2:3" x14ac:dyDescent="0.25">
      <c r="C8257"/>
    </row>
    <row r="8258" spans="2:3" x14ac:dyDescent="0.25">
      <c r="B8258" s="74"/>
    </row>
    <row r="8259" spans="2:3" x14ac:dyDescent="0.25">
      <c r="B8259" s="74"/>
    </row>
    <row r="8260" spans="2:3" x14ac:dyDescent="0.25">
      <c r="B8260" s="74"/>
    </row>
    <row r="8261" spans="2:3" x14ac:dyDescent="0.25">
      <c r="B8261" s="74"/>
    </row>
    <row r="8262" spans="2:3" x14ac:dyDescent="0.25">
      <c r="B8262" s="74"/>
    </row>
    <row r="8263" spans="2:3" x14ac:dyDescent="0.25">
      <c r="B8263" s="74"/>
    </row>
    <row r="8264" spans="2:3" x14ac:dyDescent="0.25">
      <c r="B8264" s="74"/>
    </row>
    <row r="8265" spans="2:3" x14ac:dyDescent="0.25">
      <c r="B8265" s="74"/>
    </row>
    <row r="8266" spans="2:3" x14ac:dyDescent="0.25">
      <c r="B8266" s="74"/>
    </row>
    <row r="8267" spans="2:3" x14ac:dyDescent="0.25">
      <c r="B8267" s="74"/>
    </row>
    <row r="8268" spans="2:3" x14ac:dyDescent="0.25">
      <c r="B8268" s="74"/>
    </row>
    <row r="8269" spans="2:3" x14ac:dyDescent="0.25">
      <c r="B8269" s="74"/>
    </row>
    <row r="8270" spans="2:3" x14ac:dyDescent="0.25">
      <c r="B8270" s="74"/>
    </row>
    <row r="8321" spans="2:3" x14ac:dyDescent="0.25">
      <c r="C8321"/>
    </row>
    <row r="8322" spans="2:3" x14ac:dyDescent="0.25">
      <c r="B8322" s="74"/>
    </row>
    <row r="8323" spans="2:3" x14ac:dyDescent="0.25">
      <c r="B8323" s="74"/>
    </row>
    <row r="8324" spans="2:3" x14ac:dyDescent="0.25">
      <c r="B8324" s="74"/>
    </row>
    <row r="8325" spans="2:3" x14ac:dyDescent="0.25">
      <c r="B8325" s="74"/>
    </row>
    <row r="8326" spans="2:3" x14ac:dyDescent="0.25">
      <c r="B8326" s="74"/>
    </row>
    <row r="8327" spans="2:3" x14ac:dyDescent="0.25">
      <c r="B8327" s="74"/>
    </row>
    <row r="8328" spans="2:3" x14ac:dyDescent="0.25">
      <c r="B8328" s="74"/>
    </row>
    <row r="8329" spans="2:3" x14ac:dyDescent="0.25">
      <c r="B8329" s="74"/>
    </row>
    <row r="8330" spans="2:3" x14ac:dyDescent="0.25">
      <c r="B8330" s="74"/>
    </row>
    <row r="8331" spans="2:3" x14ac:dyDescent="0.25">
      <c r="B8331" s="74"/>
    </row>
    <row r="8332" spans="2:3" x14ac:dyDescent="0.25">
      <c r="B8332" s="74"/>
    </row>
    <row r="8333" spans="2:3" x14ac:dyDescent="0.25">
      <c r="B8333" s="74"/>
    </row>
    <row r="8334" spans="2:3" x14ac:dyDescent="0.25">
      <c r="B8334" s="74"/>
    </row>
    <row r="8385" spans="2:3" x14ac:dyDescent="0.25">
      <c r="C8385"/>
    </row>
    <row r="8386" spans="2:3" x14ac:dyDescent="0.25">
      <c r="B8386" s="74"/>
    </row>
    <row r="8387" spans="2:3" x14ac:dyDescent="0.25">
      <c r="B8387" s="74"/>
    </row>
    <row r="8388" spans="2:3" x14ac:dyDescent="0.25">
      <c r="B8388" s="74"/>
    </row>
    <row r="8389" spans="2:3" x14ac:dyDescent="0.25">
      <c r="B8389" s="74"/>
    </row>
    <row r="8390" spans="2:3" x14ac:dyDescent="0.25">
      <c r="B8390" s="74"/>
    </row>
    <row r="8391" spans="2:3" x14ac:dyDescent="0.25">
      <c r="B8391" s="74"/>
    </row>
    <row r="8392" spans="2:3" x14ac:dyDescent="0.25">
      <c r="B8392" s="74"/>
    </row>
    <row r="8393" spans="2:3" x14ac:dyDescent="0.25">
      <c r="B8393" s="74"/>
    </row>
    <row r="8394" spans="2:3" x14ac:dyDescent="0.25">
      <c r="B8394" s="74"/>
    </row>
    <row r="8395" spans="2:3" x14ac:dyDescent="0.25">
      <c r="B8395" s="74"/>
    </row>
    <row r="8396" spans="2:3" x14ac:dyDescent="0.25">
      <c r="B8396" s="74"/>
    </row>
    <row r="8397" spans="2:3" x14ac:dyDescent="0.25">
      <c r="B8397" s="74"/>
    </row>
    <row r="8398" spans="2:3" x14ac:dyDescent="0.25">
      <c r="B8398" s="74"/>
    </row>
    <row r="8449" spans="2:3" x14ac:dyDescent="0.25">
      <c r="C8449"/>
    </row>
    <row r="8450" spans="2:3" x14ac:dyDescent="0.25">
      <c r="B8450" s="74"/>
    </row>
    <row r="8451" spans="2:3" x14ac:dyDescent="0.25">
      <c r="B8451" s="74"/>
    </row>
    <row r="8452" spans="2:3" x14ac:dyDescent="0.25">
      <c r="B8452" s="74"/>
    </row>
    <row r="8453" spans="2:3" x14ac:dyDescent="0.25">
      <c r="B8453" s="74"/>
    </row>
    <row r="8454" spans="2:3" x14ac:dyDescent="0.25">
      <c r="B8454" s="74"/>
    </row>
    <row r="8455" spans="2:3" x14ac:dyDescent="0.25">
      <c r="B8455" s="74"/>
    </row>
    <row r="8456" spans="2:3" x14ac:dyDescent="0.25">
      <c r="B8456" s="74"/>
    </row>
    <row r="8457" spans="2:3" x14ac:dyDescent="0.25">
      <c r="B8457" s="74"/>
    </row>
    <row r="8458" spans="2:3" x14ac:dyDescent="0.25">
      <c r="B8458" s="74"/>
    </row>
    <row r="8459" spans="2:3" x14ac:dyDescent="0.25">
      <c r="B8459" s="74"/>
    </row>
    <row r="8460" spans="2:3" x14ac:dyDescent="0.25">
      <c r="B8460" s="74"/>
    </row>
    <row r="8461" spans="2:3" x14ac:dyDescent="0.25">
      <c r="B8461" s="74"/>
    </row>
    <row r="8462" spans="2:3" x14ac:dyDescent="0.25">
      <c r="B8462" s="74"/>
    </row>
    <row r="8513" spans="2:3" x14ac:dyDescent="0.25">
      <c r="C8513"/>
    </row>
    <row r="8514" spans="2:3" x14ac:dyDescent="0.25">
      <c r="B8514" s="74"/>
    </row>
    <row r="8515" spans="2:3" x14ac:dyDescent="0.25">
      <c r="B8515" s="74"/>
    </row>
    <row r="8516" spans="2:3" x14ac:dyDescent="0.25">
      <c r="B8516" s="74"/>
    </row>
    <row r="8517" spans="2:3" x14ac:dyDescent="0.25">
      <c r="B8517" s="74"/>
    </row>
    <row r="8518" spans="2:3" x14ac:dyDescent="0.25">
      <c r="B8518" s="74"/>
    </row>
    <row r="8519" spans="2:3" x14ac:dyDescent="0.25">
      <c r="B8519" s="74"/>
    </row>
    <row r="8520" spans="2:3" x14ac:dyDescent="0.25">
      <c r="B8520" s="74"/>
    </row>
    <row r="8521" spans="2:3" x14ac:dyDescent="0.25">
      <c r="B8521" s="74"/>
    </row>
    <row r="8522" spans="2:3" x14ac:dyDescent="0.25">
      <c r="B8522" s="74"/>
    </row>
    <row r="8523" spans="2:3" x14ac:dyDescent="0.25">
      <c r="B8523" s="74"/>
    </row>
    <row r="8524" spans="2:3" x14ac:dyDescent="0.25">
      <c r="B8524" s="74"/>
    </row>
    <row r="8525" spans="2:3" x14ac:dyDescent="0.25">
      <c r="B8525" s="74"/>
    </row>
    <row r="8526" spans="2:3" x14ac:dyDescent="0.25">
      <c r="B8526" s="74"/>
    </row>
    <row r="8577" spans="2:3" x14ac:dyDescent="0.25">
      <c r="C8577"/>
    </row>
    <row r="8578" spans="2:3" x14ac:dyDescent="0.25">
      <c r="B8578" s="74"/>
    </row>
    <row r="8579" spans="2:3" x14ac:dyDescent="0.25">
      <c r="B8579" s="74"/>
    </row>
    <row r="8580" spans="2:3" x14ac:dyDescent="0.25">
      <c r="B8580" s="74"/>
    </row>
    <row r="8581" spans="2:3" x14ac:dyDescent="0.25">
      <c r="B8581" s="74"/>
    </row>
    <row r="8582" spans="2:3" x14ac:dyDescent="0.25">
      <c r="B8582" s="74"/>
    </row>
    <row r="8583" spans="2:3" x14ac:dyDescent="0.25">
      <c r="B8583" s="74"/>
    </row>
    <row r="8584" spans="2:3" x14ac:dyDescent="0.25">
      <c r="B8584" s="74"/>
    </row>
    <row r="8585" spans="2:3" x14ac:dyDescent="0.25">
      <c r="B8585" s="74"/>
    </row>
    <row r="8586" spans="2:3" x14ac:dyDescent="0.25">
      <c r="B8586" s="74"/>
    </row>
    <row r="8587" spans="2:3" x14ac:dyDescent="0.25">
      <c r="B8587" s="74"/>
    </row>
    <row r="8588" spans="2:3" x14ac:dyDescent="0.25">
      <c r="B8588" s="74"/>
    </row>
    <row r="8589" spans="2:3" x14ac:dyDescent="0.25">
      <c r="B8589" s="74"/>
    </row>
    <row r="8590" spans="2:3" x14ac:dyDescent="0.25">
      <c r="B8590" s="74"/>
    </row>
    <row r="8641" spans="2:3" x14ac:dyDescent="0.25">
      <c r="C8641"/>
    </row>
    <row r="8642" spans="2:3" x14ac:dyDescent="0.25">
      <c r="B8642" s="74"/>
    </row>
    <row r="8643" spans="2:3" x14ac:dyDescent="0.25">
      <c r="B8643" s="74"/>
    </row>
    <row r="8644" spans="2:3" x14ac:dyDescent="0.25">
      <c r="B8644" s="74"/>
    </row>
    <row r="8645" spans="2:3" x14ac:dyDescent="0.25">
      <c r="B8645" s="74"/>
    </row>
    <row r="8646" spans="2:3" x14ac:dyDescent="0.25">
      <c r="B8646" s="74"/>
    </row>
    <row r="8647" spans="2:3" x14ac:dyDescent="0.25">
      <c r="B8647" s="74"/>
    </row>
    <row r="8648" spans="2:3" x14ac:dyDescent="0.25">
      <c r="B8648" s="74"/>
    </row>
    <row r="8649" spans="2:3" x14ac:dyDescent="0.25">
      <c r="B8649" s="74"/>
    </row>
    <row r="8650" spans="2:3" x14ac:dyDescent="0.25">
      <c r="B8650" s="74"/>
    </row>
    <row r="8651" spans="2:3" x14ac:dyDescent="0.25">
      <c r="B8651" s="74"/>
    </row>
    <row r="8652" spans="2:3" x14ac:dyDescent="0.25">
      <c r="B8652" s="74"/>
    </row>
    <row r="8653" spans="2:3" x14ac:dyDescent="0.25">
      <c r="B8653" s="74"/>
    </row>
    <row r="8654" spans="2:3" x14ac:dyDescent="0.25">
      <c r="B8654" s="74"/>
    </row>
    <row r="8705" spans="2:3" x14ac:dyDescent="0.25">
      <c r="C8705"/>
    </row>
    <row r="8706" spans="2:3" x14ac:dyDescent="0.25">
      <c r="B8706" s="74"/>
    </row>
    <row r="8707" spans="2:3" x14ac:dyDescent="0.25">
      <c r="B8707" s="74"/>
    </row>
    <row r="8708" spans="2:3" x14ac:dyDescent="0.25">
      <c r="B8708" s="74"/>
    </row>
    <row r="8709" spans="2:3" x14ac:dyDescent="0.25">
      <c r="B8709" s="74"/>
    </row>
    <row r="8710" spans="2:3" x14ac:dyDescent="0.25">
      <c r="B8710" s="74"/>
    </row>
    <row r="8711" spans="2:3" x14ac:dyDescent="0.25">
      <c r="B8711" s="74"/>
    </row>
    <row r="8712" spans="2:3" x14ac:dyDescent="0.25">
      <c r="B8712" s="74"/>
    </row>
    <row r="8713" spans="2:3" x14ac:dyDescent="0.25">
      <c r="B8713" s="74"/>
    </row>
    <row r="8714" spans="2:3" x14ac:dyDescent="0.25">
      <c r="B8714" s="74"/>
    </row>
    <row r="8715" spans="2:3" x14ac:dyDescent="0.25">
      <c r="B8715" s="74"/>
    </row>
    <row r="8716" spans="2:3" x14ac:dyDescent="0.25">
      <c r="B8716" s="74"/>
    </row>
    <row r="8717" spans="2:3" x14ac:dyDescent="0.25">
      <c r="B8717" s="74"/>
    </row>
    <row r="8718" spans="2:3" x14ac:dyDescent="0.25">
      <c r="B8718" s="74"/>
    </row>
    <row r="8769" spans="2:3" x14ac:dyDescent="0.25">
      <c r="C8769"/>
    </row>
    <row r="8770" spans="2:3" x14ac:dyDescent="0.25">
      <c r="B8770" s="74"/>
    </row>
    <row r="8771" spans="2:3" x14ac:dyDescent="0.25">
      <c r="B8771" s="74"/>
    </row>
    <row r="8772" spans="2:3" x14ac:dyDescent="0.25">
      <c r="B8772" s="74"/>
    </row>
    <row r="8773" spans="2:3" x14ac:dyDescent="0.25">
      <c r="B8773" s="74"/>
    </row>
    <row r="8774" spans="2:3" x14ac:dyDescent="0.25">
      <c r="B8774" s="74"/>
    </row>
    <row r="8775" spans="2:3" x14ac:dyDescent="0.25">
      <c r="B8775" s="74"/>
    </row>
    <row r="8776" spans="2:3" x14ac:dyDescent="0.25">
      <c r="B8776" s="74"/>
    </row>
    <row r="8777" spans="2:3" x14ac:dyDescent="0.25">
      <c r="B8777" s="74"/>
    </row>
    <row r="8778" spans="2:3" x14ac:dyDescent="0.25">
      <c r="B8778" s="74"/>
    </row>
    <row r="8779" spans="2:3" x14ac:dyDescent="0.25">
      <c r="B8779" s="74"/>
    </row>
    <row r="8780" spans="2:3" x14ac:dyDescent="0.25">
      <c r="B8780" s="74"/>
    </row>
    <row r="8781" spans="2:3" x14ac:dyDescent="0.25">
      <c r="B8781" s="74"/>
    </row>
    <row r="8782" spans="2:3" x14ac:dyDescent="0.25">
      <c r="B8782" s="74"/>
    </row>
    <row r="8833" spans="2:3" x14ac:dyDescent="0.25">
      <c r="C8833"/>
    </row>
    <row r="8834" spans="2:3" x14ac:dyDescent="0.25">
      <c r="B8834" s="74"/>
    </row>
    <row r="8835" spans="2:3" x14ac:dyDescent="0.25">
      <c r="B8835" s="74"/>
    </row>
    <row r="8836" spans="2:3" x14ac:dyDescent="0.25">
      <c r="B8836" s="74"/>
    </row>
    <row r="8837" spans="2:3" x14ac:dyDescent="0.25">
      <c r="B8837" s="74"/>
    </row>
    <row r="8838" spans="2:3" x14ac:dyDescent="0.25">
      <c r="B8838" s="74"/>
    </row>
    <row r="8839" spans="2:3" x14ac:dyDescent="0.25">
      <c r="B8839" s="74"/>
    </row>
    <row r="8840" spans="2:3" x14ac:dyDescent="0.25">
      <c r="B8840" s="74"/>
    </row>
    <row r="8841" spans="2:3" x14ac:dyDescent="0.25">
      <c r="B8841" s="74"/>
    </row>
    <row r="8842" spans="2:3" x14ac:dyDescent="0.25">
      <c r="B8842" s="74"/>
    </row>
    <row r="8843" spans="2:3" x14ac:dyDescent="0.25">
      <c r="B8843" s="74"/>
    </row>
    <row r="8844" spans="2:3" x14ac:dyDescent="0.25">
      <c r="B8844" s="74"/>
    </row>
    <row r="8845" spans="2:3" x14ac:dyDescent="0.25">
      <c r="B8845" s="74"/>
    </row>
    <row r="8846" spans="2:3" x14ac:dyDescent="0.25">
      <c r="B8846" s="74"/>
    </row>
    <row r="8897" spans="2:3" x14ac:dyDescent="0.25">
      <c r="C8897"/>
    </row>
    <row r="8898" spans="2:3" x14ac:dyDescent="0.25">
      <c r="B8898" s="74"/>
    </row>
    <row r="8899" spans="2:3" x14ac:dyDescent="0.25">
      <c r="B8899" s="74"/>
    </row>
    <row r="8900" spans="2:3" x14ac:dyDescent="0.25">
      <c r="B8900" s="74"/>
    </row>
    <row r="8901" spans="2:3" x14ac:dyDescent="0.25">
      <c r="B8901" s="74"/>
    </row>
    <row r="8902" spans="2:3" x14ac:dyDescent="0.25">
      <c r="B8902" s="74"/>
    </row>
    <row r="8903" spans="2:3" x14ac:dyDescent="0.25">
      <c r="B8903" s="74"/>
    </row>
    <row r="8904" spans="2:3" x14ac:dyDescent="0.25">
      <c r="B8904" s="74"/>
    </row>
    <row r="8905" spans="2:3" x14ac:dyDescent="0.25">
      <c r="B8905" s="74"/>
    </row>
    <row r="8906" spans="2:3" x14ac:dyDescent="0.25">
      <c r="B8906" s="74"/>
    </row>
    <row r="8907" spans="2:3" x14ac:dyDescent="0.25">
      <c r="B8907" s="74"/>
    </row>
    <row r="8908" spans="2:3" x14ac:dyDescent="0.25">
      <c r="B8908" s="74"/>
    </row>
    <row r="8909" spans="2:3" x14ac:dyDescent="0.25">
      <c r="B8909" s="74"/>
    </row>
    <row r="8910" spans="2:3" x14ac:dyDescent="0.25">
      <c r="B8910" s="74"/>
    </row>
    <row r="8961" spans="2:3" x14ac:dyDescent="0.25">
      <c r="C8961"/>
    </row>
    <row r="8962" spans="2:3" x14ac:dyDescent="0.25">
      <c r="B8962" s="74"/>
    </row>
    <row r="8963" spans="2:3" x14ac:dyDescent="0.25">
      <c r="B8963" s="74"/>
    </row>
    <row r="8964" spans="2:3" x14ac:dyDescent="0.25">
      <c r="B8964" s="74"/>
    </row>
    <row r="8965" spans="2:3" x14ac:dyDescent="0.25">
      <c r="B8965" s="74"/>
    </row>
    <row r="8966" spans="2:3" x14ac:dyDescent="0.25">
      <c r="B8966" s="74"/>
    </row>
    <row r="8967" spans="2:3" x14ac:dyDescent="0.25">
      <c r="B8967" s="74"/>
    </row>
    <row r="8968" spans="2:3" x14ac:dyDescent="0.25">
      <c r="B8968" s="74"/>
    </row>
    <row r="8969" spans="2:3" x14ac:dyDescent="0.25">
      <c r="B8969" s="74"/>
    </row>
    <row r="8970" spans="2:3" x14ac:dyDescent="0.25">
      <c r="B8970" s="74"/>
    </row>
    <row r="8971" spans="2:3" x14ac:dyDescent="0.25">
      <c r="B8971" s="74"/>
    </row>
    <row r="8972" spans="2:3" x14ac:dyDescent="0.25">
      <c r="B8972" s="74"/>
    </row>
    <row r="8973" spans="2:3" x14ac:dyDescent="0.25">
      <c r="B8973" s="74"/>
    </row>
    <row r="8974" spans="2:3" x14ac:dyDescent="0.25">
      <c r="B8974" s="74"/>
    </row>
    <row r="9025" spans="2:3" x14ac:dyDescent="0.25">
      <c r="C9025"/>
    </row>
    <row r="9026" spans="2:3" x14ac:dyDescent="0.25">
      <c r="B9026" s="74"/>
    </row>
    <row r="9027" spans="2:3" x14ac:dyDescent="0.25">
      <c r="B9027" s="74"/>
    </row>
    <row r="9028" spans="2:3" x14ac:dyDescent="0.25">
      <c r="B9028" s="74"/>
    </row>
    <row r="9029" spans="2:3" x14ac:dyDescent="0.25">
      <c r="B9029" s="74"/>
    </row>
    <row r="9030" spans="2:3" x14ac:dyDescent="0.25">
      <c r="B9030" s="74"/>
    </row>
    <row r="9031" spans="2:3" x14ac:dyDescent="0.25">
      <c r="B9031" s="74"/>
    </row>
    <row r="9032" spans="2:3" x14ac:dyDescent="0.25">
      <c r="B9032" s="74"/>
    </row>
    <row r="9033" spans="2:3" x14ac:dyDescent="0.25">
      <c r="B9033" s="74"/>
    </row>
    <row r="9034" spans="2:3" x14ac:dyDescent="0.25">
      <c r="B9034" s="74"/>
    </row>
    <row r="9035" spans="2:3" x14ac:dyDescent="0.25">
      <c r="B9035" s="74"/>
    </row>
    <row r="9036" spans="2:3" x14ac:dyDescent="0.25">
      <c r="B9036" s="74"/>
    </row>
    <row r="9037" spans="2:3" x14ac:dyDescent="0.25">
      <c r="B9037" s="74"/>
    </row>
    <row r="9038" spans="2:3" x14ac:dyDescent="0.25">
      <c r="B9038" s="74"/>
    </row>
    <row r="9089" spans="2:3" x14ac:dyDescent="0.25">
      <c r="C9089"/>
    </row>
    <row r="9090" spans="2:3" x14ac:dyDescent="0.25">
      <c r="B9090" s="74"/>
    </row>
    <row r="9091" spans="2:3" x14ac:dyDescent="0.25">
      <c r="B9091" s="74"/>
    </row>
    <row r="9092" spans="2:3" x14ac:dyDescent="0.25">
      <c r="B9092" s="74"/>
    </row>
    <row r="9093" spans="2:3" x14ac:dyDescent="0.25">
      <c r="B9093" s="74"/>
    </row>
    <row r="9094" spans="2:3" x14ac:dyDescent="0.25">
      <c r="B9094" s="74"/>
    </row>
    <row r="9095" spans="2:3" x14ac:dyDescent="0.25">
      <c r="B9095" s="74"/>
    </row>
    <row r="9096" spans="2:3" x14ac:dyDescent="0.25">
      <c r="B9096" s="74"/>
    </row>
    <row r="9097" spans="2:3" x14ac:dyDescent="0.25">
      <c r="B9097" s="74"/>
    </row>
    <row r="9098" spans="2:3" x14ac:dyDescent="0.25">
      <c r="B9098" s="74"/>
    </row>
    <row r="9099" spans="2:3" x14ac:dyDescent="0.25">
      <c r="B9099" s="74"/>
    </row>
    <row r="9100" spans="2:3" x14ac:dyDescent="0.25">
      <c r="B9100" s="74"/>
    </row>
    <row r="9101" spans="2:3" x14ac:dyDescent="0.25">
      <c r="B9101" s="74"/>
    </row>
    <row r="9102" spans="2:3" x14ac:dyDescent="0.25">
      <c r="B9102" s="74"/>
    </row>
    <row r="9153" spans="2:3" x14ac:dyDescent="0.25">
      <c r="C9153"/>
    </row>
    <row r="9154" spans="2:3" x14ac:dyDescent="0.25">
      <c r="B9154" s="74"/>
    </row>
    <row r="9155" spans="2:3" x14ac:dyDescent="0.25">
      <c r="B9155" s="74"/>
    </row>
    <row r="9156" spans="2:3" x14ac:dyDescent="0.25">
      <c r="B9156" s="74"/>
    </row>
    <row r="9157" spans="2:3" x14ac:dyDescent="0.25">
      <c r="B9157" s="74"/>
    </row>
    <row r="9158" spans="2:3" x14ac:dyDescent="0.25">
      <c r="B9158" s="74"/>
    </row>
    <row r="9159" spans="2:3" x14ac:dyDescent="0.25">
      <c r="B9159" s="74"/>
    </row>
    <row r="9160" spans="2:3" x14ac:dyDescent="0.25">
      <c r="B9160" s="74"/>
    </row>
    <row r="9161" spans="2:3" x14ac:dyDescent="0.25">
      <c r="B9161" s="74"/>
    </row>
    <row r="9162" spans="2:3" x14ac:dyDescent="0.25">
      <c r="B9162" s="74"/>
    </row>
    <row r="9163" spans="2:3" x14ac:dyDescent="0.25">
      <c r="B9163" s="74"/>
    </row>
    <row r="9164" spans="2:3" x14ac:dyDescent="0.25">
      <c r="B9164" s="74"/>
    </row>
    <row r="9165" spans="2:3" x14ac:dyDescent="0.25">
      <c r="B9165" s="74"/>
    </row>
    <row r="9166" spans="2:3" x14ac:dyDescent="0.25">
      <c r="B9166" s="74"/>
    </row>
    <row r="9217" spans="2:3" x14ac:dyDescent="0.25">
      <c r="C9217"/>
    </row>
    <row r="9218" spans="2:3" x14ac:dyDescent="0.25">
      <c r="B9218" s="74"/>
    </row>
    <row r="9219" spans="2:3" x14ac:dyDescent="0.25">
      <c r="B9219" s="74"/>
    </row>
    <row r="9220" spans="2:3" x14ac:dyDescent="0.25">
      <c r="B9220" s="74"/>
    </row>
    <row r="9221" spans="2:3" x14ac:dyDescent="0.25">
      <c r="B9221" s="74"/>
    </row>
    <row r="9222" spans="2:3" x14ac:dyDescent="0.25">
      <c r="B9222" s="74"/>
    </row>
    <row r="9223" spans="2:3" x14ac:dyDescent="0.25">
      <c r="B9223" s="74"/>
    </row>
    <row r="9224" spans="2:3" x14ac:dyDescent="0.25">
      <c r="B9224" s="74"/>
    </row>
    <row r="9225" spans="2:3" x14ac:dyDescent="0.25">
      <c r="B9225" s="74"/>
    </row>
    <row r="9226" spans="2:3" x14ac:dyDescent="0.25">
      <c r="B9226" s="74"/>
    </row>
    <row r="9227" spans="2:3" x14ac:dyDescent="0.25">
      <c r="B9227" s="74"/>
    </row>
    <row r="9228" spans="2:3" x14ac:dyDescent="0.25">
      <c r="B9228" s="74"/>
    </row>
    <row r="9229" spans="2:3" x14ac:dyDescent="0.25">
      <c r="B9229" s="74"/>
    </row>
    <row r="9230" spans="2:3" x14ac:dyDescent="0.25">
      <c r="B9230" s="74"/>
    </row>
    <row r="9281" spans="2:3" x14ac:dyDescent="0.25">
      <c r="C9281"/>
    </row>
    <row r="9282" spans="2:3" x14ac:dyDescent="0.25">
      <c r="B9282" s="74"/>
    </row>
    <row r="9283" spans="2:3" x14ac:dyDescent="0.25">
      <c r="B9283" s="74"/>
    </row>
    <row r="9284" spans="2:3" x14ac:dyDescent="0.25">
      <c r="B9284" s="74"/>
    </row>
    <row r="9285" spans="2:3" x14ac:dyDescent="0.25">
      <c r="B9285" s="74"/>
    </row>
    <row r="9286" spans="2:3" x14ac:dyDescent="0.25">
      <c r="B9286" s="74"/>
    </row>
    <row r="9287" spans="2:3" x14ac:dyDescent="0.25">
      <c r="B9287" s="74"/>
    </row>
    <row r="9288" spans="2:3" x14ac:dyDescent="0.25">
      <c r="B9288" s="74"/>
    </row>
    <row r="9289" spans="2:3" x14ac:dyDescent="0.25">
      <c r="B9289" s="74"/>
    </row>
    <row r="9290" spans="2:3" x14ac:dyDescent="0.25">
      <c r="B9290" s="74"/>
    </row>
    <row r="9291" spans="2:3" x14ac:dyDescent="0.25">
      <c r="B9291" s="74"/>
    </row>
    <row r="9292" spans="2:3" x14ac:dyDescent="0.25">
      <c r="B9292" s="74"/>
    </row>
    <row r="9293" spans="2:3" x14ac:dyDescent="0.25">
      <c r="B9293" s="74"/>
    </row>
    <row r="9294" spans="2:3" x14ac:dyDescent="0.25">
      <c r="B9294" s="74"/>
    </row>
    <row r="9345" spans="2:3" x14ac:dyDescent="0.25">
      <c r="C9345"/>
    </row>
    <row r="9346" spans="2:3" x14ac:dyDescent="0.25">
      <c r="B9346" s="74"/>
    </row>
    <row r="9347" spans="2:3" x14ac:dyDescent="0.25">
      <c r="B9347" s="74"/>
    </row>
    <row r="9348" spans="2:3" x14ac:dyDescent="0.25">
      <c r="B9348" s="74"/>
    </row>
    <row r="9349" spans="2:3" x14ac:dyDescent="0.25">
      <c r="B9349" s="74"/>
    </row>
    <row r="9350" spans="2:3" x14ac:dyDescent="0.25">
      <c r="B9350" s="74"/>
    </row>
    <row r="9351" spans="2:3" x14ac:dyDescent="0.25">
      <c r="B9351" s="74"/>
    </row>
    <row r="9352" spans="2:3" x14ac:dyDescent="0.25">
      <c r="B9352" s="74"/>
    </row>
    <row r="9353" spans="2:3" x14ac:dyDescent="0.25">
      <c r="B9353" s="74"/>
    </row>
    <row r="9354" spans="2:3" x14ac:dyDescent="0.25">
      <c r="B9354" s="74"/>
    </row>
    <row r="9355" spans="2:3" x14ac:dyDescent="0.25">
      <c r="B9355" s="74"/>
    </row>
    <row r="9356" spans="2:3" x14ac:dyDescent="0.25">
      <c r="B9356" s="74"/>
    </row>
    <row r="9357" spans="2:3" x14ac:dyDescent="0.25">
      <c r="B9357" s="74"/>
    </row>
    <row r="9358" spans="2:3" x14ac:dyDescent="0.25">
      <c r="B9358" s="74"/>
    </row>
    <row r="9409" spans="2:3" x14ac:dyDescent="0.25">
      <c r="C9409"/>
    </row>
    <row r="9410" spans="2:3" x14ac:dyDescent="0.25">
      <c r="B9410" s="74"/>
    </row>
    <row r="9411" spans="2:3" x14ac:dyDescent="0.25">
      <c r="B9411" s="74"/>
    </row>
    <row r="9412" spans="2:3" x14ac:dyDescent="0.25">
      <c r="B9412" s="74"/>
    </row>
    <row r="9413" spans="2:3" x14ac:dyDescent="0.25">
      <c r="B9413" s="74"/>
    </row>
    <row r="9414" spans="2:3" x14ac:dyDescent="0.25">
      <c r="B9414" s="74"/>
    </row>
    <row r="9415" spans="2:3" x14ac:dyDescent="0.25">
      <c r="B9415" s="74"/>
    </row>
    <row r="9416" spans="2:3" x14ac:dyDescent="0.25">
      <c r="B9416" s="74"/>
    </row>
    <row r="9417" spans="2:3" x14ac:dyDescent="0.25">
      <c r="B9417" s="74"/>
    </row>
    <row r="9418" spans="2:3" x14ac:dyDescent="0.25">
      <c r="B9418" s="74"/>
    </row>
    <row r="9419" spans="2:3" x14ac:dyDescent="0.25">
      <c r="B9419" s="74"/>
    </row>
    <row r="9420" spans="2:3" x14ac:dyDescent="0.25">
      <c r="B9420" s="74"/>
    </row>
    <row r="9421" spans="2:3" x14ac:dyDescent="0.25">
      <c r="B9421" s="74"/>
    </row>
    <row r="9422" spans="2:3" x14ac:dyDescent="0.25">
      <c r="B9422" s="74"/>
    </row>
    <row r="9473" spans="2:3" x14ac:dyDescent="0.25">
      <c r="C9473"/>
    </row>
    <row r="9474" spans="2:3" x14ac:dyDescent="0.25">
      <c r="B9474" s="74"/>
    </row>
    <row r="9475" spans="2:3" x14ac:dyDescent="0.25">
      <c r="B9475" s="74"/>
    </row>
    <row r="9476" spans="2:3" x14ac:dyDescent="0.25">
      <c r="B9476" s="74"/>
    </row>
    <row r="9477" spans="2:3" x14ac:dyDescent="0.25">
      <c r="B9477" s="74"/>
    </row>
    <row r="9478" spans="2:3" x14ac:dyDescent="0.25">
      <c r="B9478" s="74"/>
    </row>
    <row r="9479" spans="2:3" x14ac:dyDescent="0.25">
      <c r="B9479" s="74"/>
    </row>
    <row r="9480" spans="2:3" x14ac:dyDescent="0.25">
      <c r="B9480" s="74"/>
    </row>
    <row r="9481" spans="2:3" x14ac:dyDescent="0.25">
      <c r="B9481" s="74"/>
    </row>
    <row r="9482" spans="2:3" x14ac:dyDescent="0.25">
      <c r="B9482" s="74"/>
    </row>
    <row r="9483" spans="2:3" x14ac:dyDescent="0.25">
      <c r="B9483" s="74"/>
    </row>
    <row r="9484" spans="2:3" x14ac:dyDescent="0.25">
      <c r="B9484" s="74"/>
    </row>
    <row r="9485" spans="2:3" x14ac:dyDescent="0.25">
      <c r="B9485" s="74"/>
    </row>
    <row r="9486" spans="2:3" x14ac:dyDescent="0.25">
      <c r="B9486" s="74"/>
    </row>
    <row r="9537" spans="2:3" x14ac:dyDescent="0.25">
      <c r="C9537"/>
    </row>
    <row r="9538" spans="2:3" x14ac:dyDescent="0.25">
      <c r="B9538" s="74"/>
    </row>
    <row r="9539" spans="2:3" x14ac:dyDescent="0.25">
      <c r="B9539" s="74"/>
    </row>
    <row r="9540" spans="2:3" x14ac:dyDescent="0.25">
      <c r="B9540" s="74"/>
    </row>
    <row r="9541" spans="2:3" x14ac:dyDescent="0.25">
      <c r="B9541" s="74"/>
    </row>
    <row r="9542" spans="2:3" x14ac:dyDescent="0.25">
      <c r="B9542" s="74"/>
    </row>
    <row r="9543" spans="2:3" x14ac:dyDescent="0.25">
      <c r="B9543" s="74"/>
    </row>
    <row r="9544" spans="2:3" x14ac:dyDescent="0.25">
      <c r="B9544" s="74"/>
    </row>
    <row r="9545" spans="2:3" x14ac:dyDescent="0.25">
      <c r="B9545" s="74"/>
    </row>
    <row r="9546" spans="2:3" x14ac:dyDescent="0.25">
      <c r="B9546" s="74"/>
    </row>
    <row r="9547" spans="2:3" x14ac:dyDescent="0.25">
      <c r="B9547" s="74"/>
    </row>
    <row r="9548" spans="2:3" x14ac:dyDescent="0.25">
      <c r="B9548" s="74"/>
    </row>
    <row r="9549" spans="2:3" x14ac:dyDescent="0.25">
      <c r="B9549" s="74"/>
    </row>
    <row r="9550" spans="2:3" x14ac:dyDescent="0.25">
      <c r="B9550" s="74"/>
    </row>
    <row r="9601" spans="2:3" x14ac:dyDescent="0.25">
      <c r="C9601"/>
    </row>
    <row r="9602" spans="2:3" x14ac:dyDescent="0.25">
      <c r="B9602" s="74"/>
    </row>
    <row r="9603" spans="2:3" x14ac:dyDescent="0.25">
      <c r="B9603" s="74"/>
    </row>
    <row r="9604" spans="2:3" x14ac:dyDescent="0.25">
      <c r="B9604" s="74"/>
    </row>
    <row r="9605" spans="2:3" x14ac:dyDescent="0.25">
      <c r="B9605" s="74"/>
    </row>
    <row r="9606" spans="2:3" x14ac:dyDescent="0.25">
      <c r="B9606" s="74"/>
    </row>
    <row r="9607" spans="2:3" x14ac:dyDescent="0.25">
      <c r="B9607" s="74"/>
    </row>
    <row r="9608" spans="2:3" x14ac:dyDescent="0.25">
      <c r="B9608" s="74"/>
    </row>
    <row r="9609" spans="2:3" x14ac:dyDescent="0.25">
      <c r="B9609" s="74"/>
    </row>
    <row r="9610" spans="2:3" x14ac:dyDescent="0.25">
      <c r="B9610" s="74"/>
    </row>
    <row r="9611" spans="2:3" x14ac:dyDescent="0.25">
      <c r="B9611" s="74"/>
    </row>
    <row r="9612" spans="2:3" x14ac:dyDescent="0.25">
      <c r="B9612" s="74"/>
    </row>
    <row r="9613" spans="2:3" x14ac:dyDescent="0.25">
      <c r="B9613" s="74"/>
    </row>
    <row r="9614" spans="2:3" x14ac:dyDescent="0.25">
      <c r="B9614" s="74"/>
    </row>
    <row r="9665" spans="2:3" x14ac:dyDescent="0.25">
      <c r="C9665"/>
    </row>
    <row r="9666" spans="2:3" x14ac:dyDescent="0.25">
      <c r="B9666" s="74"/>
    </row>
    <row r="9667" spans="2:3" x14ac:dyDescent="0.25">
      <c r="B9667" s="74"/>
    </row>
    <row r="9668" spans="2:3" x14ac:dyDescent="0.25">
      <c r="B9668" s="74"/>
    </row>
    <row r="9669" spans="2:3" x14ac:dyDescent="0.25">
      <c r="B9669" s="74"/>
    </row>
    <row r="9670" spans="2:3" x14ac:dyDescent="0.25">
      <c r="B9670" s="74"/>
    </row>
    <row r="9671" spans="2:3" x14ac:dyDescent="0.25">
      <c r="B9671" s="74"/>
    </row>
    <row r="9672" spans="2:3" x14ac:dyDescent="0.25">
      <c r="B9672" s="74"/>
    </row>
    <row r="9673" spans="2:3" x14ac:dyDescent="0.25">
      <c r="B9673" s="74"/>
    </row>
    <row r="9674" spans="2:3" x14ac:dyDescent="0.25">
      <c r="B9674" s="74"/>
    </row>
    <row r="9675" spans="2:3" x14ac:dyDescent="0.25">
      <c r="B9675" s="74"/>
    </row>
    <row r="9676" spans="2:3" x14ac:dyDescent="0.25">
      <c r="B9676" s="74"/>
    </row>
    <row r="9677" spans="2:3" x14ac:dyDescent="0.25">
      <c r="B9677" s="74"/>
    </row>
    <row r="9678" spans="2:3" x14ac:dyDescent="0.25">
      <c r="B9678" s="74"/>
    </row>
    <row r="9729" spans="2:3" x14ac:dyDescent="0.25">
      <c r="C9729"/>
    </row>
    <row r="9730" spans="2:3" x14ac:dyDescent="0.25">
      <c r="B9730" s="74"/>
    </row>
    <row r="9731" spans="2:3" x14ac:dyDescent="0.25">
      <c r="B9731" s="74"/>
    </row>
    <row r="9732" spans="2:3" x14ac:dyDescent="0.25">
      <c r="B9732" s="74"/>
    </row>
    <row r="9733" spans="2:3" x14ac:dyDescent="0.25">
      <c r="B9733" s="74"/>
    </row>
    <row r="9734" spans="2:3" x14ac:dyDescent="0.25">
      <c r="B9734" s="74"/>
    </row>
    <row r="9735" spans="2:3" x14ac:dyDescent="0.25">
      <c r="B9735" s="74"/>
    </row>
    <row r="9736" spans="2:3" x14ac:dyDescent="0.25">
      <c r="B9736" s="74"/>
    </row>
    <row r="9737" spans="2:3" x14ac:dyDescent="0.25">
      <c r="B9737" s="74"/>
    </row>
    <row r="9738" spans="2:3" x14ac:dyDescent="0.25">
      <c r="B9738" s="74"/>
    </row>
    <row r="9739" spans="2:3" x14ac:dyDescent="0.25">
      <c r="B9739" s="74"/>
    </row>
    <row r="9740" spans="2:3" x14ac:dyDescent="0.25">
      <c r="B9740" s="74"/>
    </row>
    <row r="9741" spans="2:3" x14ac:dyDescent="0.25">
      <c r="B9741" s="74"/>
    </row>
    <row r="9742" spans="2:3" x14ac:dyDescent="0.25">
      <c r="B9742" s="74"/>
    </row>
    <row r="9793" spans="2:3" x14ac:dyDescent="0.25">
      <c r="C9793"/>
    </row>
    <row r="9794" spans="2:3" x14ac:dyDescent="0.25">
      <c r="B9794" s="74"/>
    </row>
    <row r="9795" spans="2:3" x14ac:dyDescent="0.25">
      <c r="B9795" s="74"/>
    </row>
    <row r="9796" spans="2:3" x14ac:dyDescent="0.25">
      <c r="B9796" s="74"/>
    </row>
    <row r="9797" spans="2:3" x14ac:dyDescent="0.25">
      <c r="B9797" s="74"/>
    </row>
    <row r="9798" spans="2:3" x14ac:dyDescent="0.25">
      <c r="B9798" s="74"/>
    </row>
    <row r="9799" spans="2:3" x14ac:dyDescent="0.25">
      <c r="B9799" s="74"/>
    </row>
    <row r="9800" spans="2:3" x14ac:dyDescent="0.25">
      <c r="B9800" s="74"/>
    </row>
    <row r="9801" spans="2:3" x14ac:dyDescent="0.25">
      <c r="B9801" s="74"/>
    </row>
    <row r="9802" spans="2:3" x14ac:dyDescent="0.25">
      <c r="B9802" s="74"/>
    </row>
    <row r="9803" spans="2:3" x14ac:dyDescent="0.25">
      <c r="B9803" s="74"/>
    </row>
    <row r="9804" spans="2:3" x14ac:dyDescent="0.25">
      <c r="B9804" s="74"/>
    </row>
    <row r="9805" spans="2:3" x14ac:dyDescent="0.25">
      <c r="B9805" s="74"/>
    </row>
    <row r="9806" spans="2:3" x14ac:dyDescent="0.25">
      <c r="B9806" s="74"/>
    </row>
    <row r="9857" spans="2:3" x14ac:dyDescent="0.25">
      <c r="C9857"/>
    </row>
    <row r="9858" spans="2:3" x14ac:dyDescent="0.25">
      <c r="B9858" s="74"/>
    </row>
    <row r="9859" spans="2:3" x14ac:dyDescent="0.25">
      <c r="B9859" s="74"/>
    </row>
    <row r="9860" spans="2:3" x14ac:dyDescent="0.25">
      <c r="B9860" s="74"/>
    </row>
    <row r="9861" spans="2:3" x14ac:dyDescent="0.25">
      <c r="B9861" s="74"/>
    </row>
    <row r="9862" spans="2:3" x14ac:dyDescent="0.25">
      <c r="B9862" s="74"/>
    </row>
    <row r="9863" spans="2:3" x14ac:dyDescent="0.25">
      <c r="B9863" s="74"/>
    </row>
    <row r="9864" spans="2:3" x14ac:dyDescent="0.25">
      <c r="B9864" s="74"/>
    </row>
    <row r="9865" spans="2:3" x14ac:dyDescent="0.25">
      <c r="B9865" s="74"/>
    </row>
    <row r="9866" spans="2:3" x14ac:dyDescent="0.25">
      <c r="B9866" s="74"/>
    </row>
    <row r="9867" spans="2:3" x14ac:dyDescent="0.25">
      <c r="B9867" s="74"/>
    </row>
    <row r="9868" spans="2:3" x14ac:dyDescent="0.25">
      <c r="B9868" s="74"/>
    </row>
    <row r="9869" spans="2:3" x14ac:dyDescent="0.25">
      <c r="B9869" s="74"/>
    </row>
    <row r="9870" spans="2:3" x14ac:dyDescent="0.25">
      <c r="B9870" s="74"/>
    </row>
    <row r="9921" spans="2:3" x14ac:dyDescent="0.25">
      <c r="C9921"/>
    </row>
    <row r="9922" spans="2:3" x14ac:dyDescent="0.25">
      <c r="B9922" s="74"/>
    </row>
    <row r="9923" spans="2:3" x14ac:dyDescent="0.25">
      <c r="B9923" s="74"/>
    </row>
    <row r="9924" spans="2:3" x14ac:dyDescent="0.25">
      <c r="B9924" s="74"/>
    </row>
    <row r="9925" spans="2:3" x14ac:dyDescent="0.25">
      <c r="B9925" s="74"/>
    </row>
    <row r="9926" spans="2:3" x14ac:dyDescent="0.25">
      <c r="B9926" s="74"/>
    </row>
    <row r="9927" spans="2:3" x14ac:dyDescent="0.25">
      <c r="B9927" s="74"/>
    </row>
    <row r="9928" spans="2:3" x14ac:dyDescent="0.25">
      <c r="B9928" s="74"/>
    </row>
    <row r="9929" spans="2:3" x14ac:dyDescent="0.25">
      <c r="B9929" s="74"/>
    </row>
    <row r="9930" spans="2:3" x14ac:dyDescent="0.25">
      <c r="B9930" s="74"/>
    </row>
    <row r="9931" spans="2:3" x14ac:dyDescent="0.25">
      <c r="B9931" s="74"/>
    </row>
    <row r="9932" spans="2:3" x14ac:dyDescent="0.25">
      <c r="B9932" s="74"/>
    </row>
    <row r="9933" spans="2:3" x14ac:dyDescent="0.25">
      <c r="B9933" s="74"/>
    </row>
    <row r="9934" spans="2:3" x14ac:dyDescent="0.25">
      <c r="B9934" s="74"/>
    </row>
    <row r="9985" spans="2:3" x14ac:dyDescent="0.25">
      <c r="C9985"/>
    </row>
    <row r="9986" spans="2:3" x14ac:dyDescent="0.25">
      <c r="B9986" s="74"/>
    </row>
    <row r="9987" spans="2:3" x14ac:dyDescent="0.25">
      <c r="B9987" s="74"/>
    </row>
    <row r="9988" spans="2:3" x14ac:dyDescent="0.25">
      <c r="B9988" s="74"/>
    </row>
    <row r="9989" spans="2:3" x14ac:dyDescent="0.25">
      <c r="B9989" s="74"/>
    </row>
    <row r="9990" spans="2:3" x14ac:dyDescent="0.25">
      <c r="B9990" s="74"/>
    </row>
    <row r="9991" spans="2:3" x14ac:dyDescent="0.25">
      <c r="B9991" s="74"/>
    </row>
    <row r="9992" spans="2:3" x14ac:dyDescent="0.25">
      <c r="B9992" s="74"/>
    </row>
    <row r="9993" spans="2:3" x14ac:dyDescent="0.25">
      <c r="B9993" s="74"/>
    </row>
    <row r="9994" spans="2:3" x14ac:dyDescent="0.25">
      <c r="B9994" s="74"/>
    </row>
    <row r="9995" spans="2:3" x14ac:dyDescent="0.25">
      <c r="B9995" s="74"/>
    </row>
    <row r="9996" spans="2:3" x14ac:dyDescent="0.25">
      <c r="B9996" s="74"/>
    </row>
    <row r="9997" spans="2:3" x14ac:dyDescent="0.25">
      <c r="B9997" s="74"/>
    </row>
    <row r="9998" spans="2:3" x14ac:dyDescent="0.25">
      <c r="B9998" s="74"/>
    </row>
    <row r="10049" spans="2:3" x14ac:dyDescent="0.25">
      <c r="C10049"/>
    </row>
    <row r="10050" spans="2:3" x14ac:dyDescent="0.25">
      <c r="B10050" s="74"/>
    </row>
    <row r="10051" spans="2:3" x14ac:dyDescent="0.25">
      <c r="B10051" s="74"/>
    </row>
    <row r="10052" spans="2:3" x14ac:dyDescent="0.25">
      <c r="B10052" s="74"/>
    </row>
    <row r="10053" spans="2:3" x14ac:dyDescent="0.25">
      <c r="B10053" s="74"/>
    </row>
    <row r="10054" spans="2:3" x14ac:dyDescent="0.25">
      <c r="B10054" s="74"/>
    </row>
    <row r="10055" spans="2:3" x14ac:dyDescent="0.25">
      <c r="B10055" s="74"/>
    </row>
    <row r="10056" spans="2:3" x14ac:dyDescent="0.25">
      <c r="B10056" s="74"/>
    </row>
    <row r="10057" spans="2:3" x14ac:dyDescent="0.25">
      <c r="B10057" s="74"/>
    </row>
    <row r="10058" spans="2:3" x14ac:dyDescent="0.25">
      <c r="B10058" s="74"/>
    </row>
    <row r="10059" spans="2:3" x14ac:dyDescent="0.25">
      <c r="B10059" s="74"/>
    </row>
    <row r="10060" spans="2:3" x14ac:dyDescent="0.25">
      <c r="B10060" s="74"/>
    </row>
    <row r="10061" spans="2:3" x14ac:dyDescent="0.25">
      <c r="B10061" s="74"/>
    </row>
    <row r="10062" spans="2:3" x14ac:dyDescent="0.25">
      <c r="B10062" s="74"/>
    </row>
    <row r="10113" spans="2:3" x14ac:dyDescent="0.25">
      <c r="C10113"/>
    </row>
    <row r="10114" spans="2:3" x14ac:dyDescent="0.25">
      <c r="B10114" s="74"/>
    </row>
    <row r="10115" spans="2:3" x14ac:dyDescent="0.25">
      <c r="B10115" s="74"/>
    </row>
    <row r="10116" spans="2:3" x14ac:dyDescent="0.25">
      <c r="B10116" s="74"/>
    </row>
    <row r="10117" spans="2:3" x14ac:dyDescent="0.25">
      <c r="B10117" s="74"/>
    </row>
    <row r="10118" spans="2:3" x14ac:dyDescent="0.25">
      <c r="B10118" s="74"/>
    </row>
    <row r="10119" spans="2:3" x14ac:dyDescent="0.25">
      <c r="B10119" s="74"/>
    </row>
    <row r="10120" spans="2:3" x14ac:dyDescent="0.25">
      <c r="B10120" s="74"/>
    </row>
    <row r="10121" spans="2:3" x14ac:dyDescent="0.25">
      <c r="B10121" s="74"/>
    </row>
    <row r="10122" spans="2:3" x14ac:dyDescent="0.25">
      <c r="B10122" s="74"/>
    </row>
    <row r="10123" spans="2:3" x14ac:dyDescent="0.25">
      <c r="B10123" s="74"/>
    </row>
    <row r="10124" spans="2:3" x14ac:dyDescent="0.25">
      <c r="B10124" s="74"/>
    </row>
    <row r="10125" spans="2:3" x14ac:dyDescent="0.25">
      <c r="B10125" s="74"/>
    </row>
    <row r="10126" spans="2:3" x14ac:dyDescent="0.25">
      <c r="B10126" s="74"/>
    </row>
    <row r="10177" spans="2:3" x14ac:dyDescent="0.25">
      <c r="C10177"/>
    </row>
    <row r="10178" spans="2:3" x14ac:dyDescent="0.25">
      <c r="B10178" s="74"/>
    </row>
    <row r="10179" spans="2:3" x14ac:dyDescent="0.25">
      <c r="B10179" s="74"/>
    </row>
    <row r="10180" spans="2:3" x14ac:dyDescent="0.25">
      <c r="B10180" s="74"/>
    </row>
    <row r="10181" spans="2:3" x14ac:dyDescent="0.25">
      <c r="B10181" s="74"/>
    </row>
    <row r="10182" spans="2:3" x14ac:dyDescent="0.25">
      <c r="B10182" s="74"/>
    </row>
    <row r="10183" spans="2:3" x14ac:dyDescent="0.25">
      <c r="B10183" s="74"/>
    </row>
    <row r="10184" spans="2:3" x14ac:dyDescent="0.25">
      <c r="B10184" s="74"/>
    </row>
    <row r="10185" spans="2:3" x14ac:dyDescent="0.25">
      <c r="B10185" s="74"/>
    </row>
    <row r="10186" spans="2:3" x14ac:dyDescent="0.25">
      <c r="B10186" s="74"/>
    </row>
    <row r="10187" spans="2:3" x14ac:dyDescent="0.25">
      <c r="B10187" s="74"/>
    </row>
    <row r="10188" spans="2:3" x14ac:dyDescent="0.25">
      <c r="B10188" s="74"/>
    </row>
    <row r="10189" spans="2:3" x14ac:dyDescent="0.25">
      <c r="B10189" s="74"/>
    </row>
    <row r="10190" spans="2:3" x14ac:dyDescent="0.25">
      <c r="B10190" s="74"/>
    </row>
    <row r="10241" spans="2:3" x14ac:dyDescent="0.25">
      <c r="C10241"/>
    </row>
    <row r="10242" spans="2:3" x14ac:dyDescent="0.25">
      <c r="B10242" s="74"/>
    </row>
    <row r="10243" spans="2:3" x14ac:dyDescent="0.25">
      <c r="B10243" s="74"/>
    </row>
    <row r="10244" spans="2:3" x14ac:dyDescent="0.25">
      <c r="B10244" s="74"/>
    </row>
    <row r="10245" spans="2:3" x14ac:dyDescent="0.25">
      <c r="B10245" s="74"/>
    </row>
    <row r="10246" spans="2:3" x14ac:dyDescent="0.25">
      <c r="B10246" s="74"/>
    </row>
    <row r="10247" spans="2:3" x14ac:dyDescent="0.25">
      <c r="B10247" s="74"/>
    </row>
    <row r="10248" spans="2:3" x14ac:dyDescent="0.25">
      <c r="B10248" s="74"/>
    </row>
    <row r="10249" spans="2:3" x14ac:dyDescent="0.25">
      <c r="B10249" s="74"/>
    </row>
    <row r="10250" spans="2:3" x14ac:dyDescent="0.25">
      <c r="B10250" s="74"/>
    </row>
    <row r="10251" spans="2:3" x14ac:dyDescent="0.25">
      <c r="B10251" s="74"/>
    </row>
    <row r="10252" spans="2:3" x14ac:dyDescent="0.25">
      <c r="B10252" s="74"/>
    </row>
    <row r="10253" spans="2:3" x14ac:dyDescent="0.25">
      <c r="B10253" s="74"/>
    </row>
    <row r="10254" spans="2:3" x14ac:dyDescent="0.25">
      <c r="B10254" s="74"/>
    </row>
    <row r="10305" spans="2:3" x14ac:dyDescent="0.25">
      <c r="C10305"/>
    </row>
    <row r="10306" spans="2:3" x14ac:dyDescent="0.25">
      <c r="B10306" s="74"/>
    </row>
    <row r="10307" spans="2:3" x14ac:dyDescent="0.25">
      <c r="B10307" s="74"/>
    </row>
    <row r="10308" spans="2:3" x14ac:dyDescent="0.25">
      <c r="B10308" s="74"/>
    </row>
    <row r="10309" spans="2:3" x14ac:dyDescent="0.25">
      <c r="B10309" s="74"/>
    </row>
    <row r="10310" spans="2:3" x14ac:dyDescent="0.25">
      <c r="B10310" s="74"/>
    </row>
    <row r="10311" spans="2:3" x14ac:dyDescent="0.25">
      <c r="B10311" s="74"/>
    </row>
    <row r="10312" spans="2:3" x14ac:dyDescent="0.25">
      <c r="B10312" s="74"/>
    </row>
    <row r="10313" spans="2:3" x14ac:dyDescent="0.25">
      <c r="B10313" s="74"/>
    </row>
    <row r="10314" spans="2:3" x14ac:dyDescent="0.25">
      <c r="B10314" s="74"/>
    </row>
    <row r="10315" spans="2:3" x14ac:dyDescent="0.25">
      <c r="B10315" s="74"/>
    </row>
    <row r="10316" spans="2:3" x14ac:dyDescent="0.25">
      <c r="B10316" s="74"/>
    </row>
    <row r="10317" spans="2:3" x14ac:dyDescent="0.25">
      <c r="B10317" s="74"/>
    </row>
    <row r="10318" spans="2:3" x14ac:dyDescent="0.25">
      <c r="B10318" s="74"/>
    </row>
    <row r="10369" spans="2:3" x14ac:dyDescent="0.25">
      <c r="C10369"/>
    </row>
    <row r="10370" spans="2:3" x14ac:dyDescent="0.25">
      <c r="B10370" s="74"/>
    </row>
    <row r="10371" spans="2:3" x14ac:dyDescent="0.25">
      <c r="B10371" s="74"/>
    </row>
    <row r="10372" spans="2:3" x14ac:dyDescent="0.25">
      <c r="B10372" s="74"/>
    </row>
    <row r="10373" spans="2:3" x14ac:dyDescent="0.25">
      <c r="B10373" s="74"/>
    </row>
    <row r="10374" spans="2:3" x14ac:dyDescent="0.25">
      <c r="B10374" s="74"/>
    </row>
    <row r="10375" spans="2:3" x14ac:dyDescent="0.25">
      <c r="B10375" s="74"/>
    </row>
    <row r="10376" spans="2:3" x14ac:dyDescent="0.25">
      <c r="B10376" s="74"/>
    </row>
    <row r="10377" spans="2:3" x14ac:dyDescent="0.25">
      <c r="B10377" s="74"/>
    </row>
    <row r="10378" spans="2:3" x14ac:dyDescent="0.25">
      <c r="B10378" s="74"/>
    </row>
    <row r="10379" spans="2:3" x14ac:dyDescent="0.25">
      <c r="B10379" s="74"/>
    </row>
    <row r="10380" spans="2:3" x14ac:dyDescent="0.25">
      <c r="B10380" s="74"/>
    </row>
    <row r="10381" spans="2:3" x14ac:dyDescent="0.25">
      <c r="B10381" s="74"/>
    </row>
    <row r="10382" spans="2:3" x14ac:dyDescent="0.25">
      <c r="B10382" s="74"/>
    </row>
    <row r="10433" spans="2:3" x14ac:dyDescent="0.25">
      <c r="C10433"/>
    </row>
    <row r="10434" spans="2:3" x14ac:dyDescent="0.25">
      <c r="B10434" s="74"/>
    </row>
    <row r="10435" spans="2:3" x14ac:dyDescent="0.25">
      <c r="B10435" s="74"/>
    </row>
    <row r="10436" spans="2:3" x14ac:dyDescent="0.25">
      <c r="B10436" s="74"/>
    </row>
    <row r="10437" spans="2:3" x14ac:dyDescent="0.25">
      <c r="B10437" s="74"/>
    </row>
    <row r="10438" spans="2:3" x14ac:dyDescent="0.25">
      <c r="B10438" s="74"/>
    </row>
    <row r="10439" spans="2:3" x14ac:dyDescent="0.25">
      <c r="B10439" s="74"/>
    </row>
    <row r="10440" spans="2:3" x14ac:dyDescent="0.25">
      <c r="B10440" s="74"/>
    </row>
    <row r="10441" spans="2:3" x14ac:dyDescent="0.25">
      <c r="B10441" s="74"/>
    </row>
    <row r="10442" spans="2:3" x14ac:dyDescent="0.25">
      <c r="B10442" s="74"/>
    </row>
    <row r="10443" spans="2:3" x14ac:dyDescent="0.25">
      <c r="B10443" s="74"/>
    </row>
    <row r="10444" spans="2:3" x14ac:dyDescent="0.25">
      <c r="B10444" s="74"/>
    </row>
    <row r="10445" spans="2:3" x14ac:dyDescent="0.25">
      <c r="B10445" s="74"/>
    </row>
    <row r="10446" spans="2:3" x14ac:dyDescent="0.25">
      <c r="B10446" s="74"/>
    </row>
    <row r="10497" spans="2:3" x14ac:dyDescent="0.25">
      <c r="C10497"/>
    </row>
    <row r="10498" spans="2:3" x14ac:dyDescent="0.25">
      <c r="B10498" s="74"/>
    </row>
    <row r="10499" spans="2:3" x14ac:dyDescent="0.25">
      <c r="B10499" s="74"/>
    </row>
    <row r="10500" spans="2:3" x14ac:dyDescent="0.25">
      <c r="B10500" s="74"/>
    </row>
    <row r="10501" spans="2:3" x14ac:dyDescent="0.25">
      <c r="B10501" s="74"/>
    </row>
    <row r="10502" spans="2:3" x14ac:dyDescent="0.25">
      <c r="B10502" s="74"/>
    </row>
    <row r="10503" spans="2:3" x14ac:dyDescent="0.25">
      <c r="B10503" s="74"/>
    </row>
    <row r="10504" spans="2:3" x14ac:dyDescent="0.25">
      <c r="B10504" s="74"/>
    </row>
    <row r="10505" spans="2:3" x14ac:dyDescent="0.25">
      <c r="B10505" s="74"/>
    </row>
    <row r="10506" spans="2:3" x14ac:dyDescent="0.25">
      <c r="B10506" s="74"/>
    </row>
    <row r="10507" spans="2:3" x14ac:dyDescent="0.25">
      <c r="B10507" s="74"/>
    </row>
    <row r="10508" spans="2:3" x14ac:dyDescent="0.25">
      <c r="B10508" s="74"/>
    </row>
    <row r="10509" spans="2:3" x14ac:dyDescent="0.25">
      <c r="B10509" s="74"/>
    </row>
    <row r="10510" spans="2:3" x14ac:dyDescent="0.25">
      <c r="B10510" s="74"/>
    </row>
    <row r="10561" spans="2:3" x14ac:dyDescent="0.25">
      <c r="C10561"/>
    </row>
    <row r="10562" spans="2:3" x14ac:dyDescent="0.25">
      <c r="B10562" s="74"/>
    </row>
    <row r="10563" spans="2:3" x14ac:dyDescent="0.25">
      <c r="B10563" s="74"/>
    </row>
    <row r="10564" spans="2:3" x14ac:dyDescent="0.25">
      <c r="B10564" s="74"/>
    </row>
    <row r="10565" spans="2:3" x14ac:dyDescent="0.25">
      <c r="B10565" s="74"/>
    </row>
    <row r="10566" spans="2:3" x14ac:dyDescent="0.25">
      <c r="B10566" s="74"/>
    </row>
    <row r="10567" spans="2:3" x14ac:dyDescent="0.25">
      <c r="B10567" s="74"/>
    </row>
    <row r="10568" spans="2:3" x14ac:dyDescent="0.25">
      <c r="B10568" s="74"/>
    </row>
    <row r="10569" spans="2:3" x14ac:dyDescent="0.25">
      <c r="B10569" s="74"/>
    </row>
    <row r="10570" spans="2:3" x14ac:dyDescent="0.25">
      <c r="B10570" s="74"/>
    </row>
    <row r="10571" spans="2:3" x14ac:dyDescent="0.25">
      <c r="B10571" s="74"/>
    </row>
    <row r="10572" spans="2:3" x14ac:dyDescent="0.25">
      <c r="B10572" s="74"/>
    </row>
    <row r="10573" spans="2:3" x14ac:dyDescent="0.25">
      <c r="B10573" s="74"/>
    </row>
    <row r="10574" spans="2:3" x14ac:dyDescent="0.25">
      <c r="B10574" s="74"/>
    </row>
    <row r="10625" spans="2:3" x14ac:dyDescent="0.25">
      <c r="C10625"/>
    </row>
    <row r="10626" spans="2:3" x14ac:dyDescent="0.25">
      <c r="B10626" s="74"/>
    </row>
    <row r="10627" spans="2:3" x14ac:dyDescent="0.25">
      <c r="B10627" s="74"/>
    </row>
    <row r="10628" spans="2:3" x14ac:dyDescent="0.25">
      <c r="B10628" s="74"/>
    </row>
    <row r="10629" spans="2:3" x14ac:dyDescent="0.25">
      <c r="B10629" s="74"/>
    </row>
    <row r="10630" spans="2:3" x14ac:dyDescent="0.25">
      <c r="B10630" s="74"/>
    </row>
    <row r="10631" spans="2:3" x14ac:dyDescent="0.25">
      <c r="B10631" s="74"/>
    </row>
    <row r="10632" spans="2:3" x14ac:dyDescent="0.25">
      <c r="B10632" s="74"/>
    </row>
    <row r="10633" spans="2:3" x14ac:dyDescent="0.25">
      <c r="B10633" s="74"/>
    </row>
    <row r="10634" spans="2:3" x14ac:dyDescent="0.25">
      <c r="B10634" s="74"/>
    </row>
    <row r="10635" spans="2:3" x14ac:dyDescent="0.25">
      <c r="B10635" s="74"/>
    </row>
    <row r="10636" spans="2:3" x14ac:dyDescent="0.25">
      <c r="B10636" s="74"/>
    </row>
    <row r="10637" spans="2:3" x14ac:dyDescent="0.25">
      <c r="B10637" s="74"/>
    </row>
    <row r="10638" spans="2:3" x14ac:dyDescent="0.25">
      <c r="B10638" s="74"/>
    </row>
    <row r="10689" spans="2:3" x14ac:dyDescent="0.25">
      <c r="C10689"/>
    </row>
    <row r="10690" spans="2:3" x14ac:dyDescent="0.25">
      <c r="B10690" s="74"/>
    </row>
    <row r="10691" spans="2:3" x14ac:dyDescent="0.25">
      <c r="B10691" s="74"/>
    </row>
    <row r="10692" spans="2:3" x14ac:dyDescent="0.25">
      <c r="B10692" s="74"/>
    </row>
    <row r="10693" spans="2:3" x14ac:dyDescent="0.25">
      <c r="B10693" s="74"/>
    </row>
    <row r="10694" spans="2:3" x14ac:dyDescent="0.25">
      <c r="B10694" s="74"/>
    </row>
    <row r="10695" spans="2:3" x14ac:dyDescent="0.25">
      <c r="B10695" s="74"/>
    </row>
    <row r="10696" spans="2:3" x14ac:dyDescent="0.25">
      <c r="B10696" s="74"/>
    </row>
    <row r="10697" spans="2:3" x14ac:dyDescent="0.25">
      <c r="B10697" s="74"/>
    </row>
    <row r="10698" spans="2:3" x14ac:dyDescent="0.25">
      <c r="B10698" s="74"/>
    </row>
    <row r="10699" spans="2:3" x14ac:dyDescent="0.25">
      <c r="B10699" s="74"/>
    </row>
    <row r="10700" spans="2:3" x14ac:dyDescent="0.25">
      <c r="B10700" s="74"/>
    </row>
    <row r="10701" spans="2:3" x14ac:dyDescent="0.25">
      <c r="B10701" s="74"/>
    </row>
    <row r="10702" spans="2:3" x14ac:dyDescent="0.25">
      <c r="B10702" s="74"/>
    </row>
    <row r="10753" spans="2:3" x14ac:dyDescent="0.25">
      <c r="C10753"/>
    </row>
    <row r="10754" spans="2:3" x14ac:dyDescent="0.25">
      <c r="B10754" s="74"/>
    </row>
    <row r="10755" spans="2:3" x14ac:dyDescent="0.25">
      <c r="B10755" s="74"/>
    </row>
    <row r="10756" spans="2:3" x14ac:dyDescent="0.25">
      <c r="B10756" s="74"/>
    </row>
    <row r="10757" spans="2:3" x14ac:dyDescent="0.25">
      <c r="B10757" s="74"/>
    </row>
    <row r="10758" spans="2:3" x14ac:dyDescent="0.25">
      <c r="B10758" s="74"/>
    </row>
    <row r="10759" spans="2:3" x14ac:dyDescent="0.25">
      <c r="B10759" s="74"/>
    </row>
    <row r="10760" spans="2:3" x14ac:dyDescent="0.25">
      <c r="B10760" s="74"/>
    </row>
    <row r="10761" spans="2:3" x14ac:dyDescent="0.25">
      <c r="B10761" s="74"/>
    </row>
    <row r="10762" spans="2:3" x14ac:dyDescent="0.25">
      <c r="B10762" s="74"/>
    </row>
    <row r="10763" spans="2:3" x14ac:dyDescent="0.25">
      <c r="B10763" s="74"/>
    </row>
    <row r="10764" spans="2:3" x14ac:dyDescent="0.25">
      <c r="B10764" s="74"/>
    </row>
    <row r="10765" spans="2:3" x14ac:dyDescent="0.25">
      <c r="B10765" s="74"/>
    </row>
    <row r="10766" spans="2:3" x14ac:dyDescent="0.25">
      <c r="B10766" s="74"/>
    </row>
    <row r="10817" spans="2:3" x14ac:dyDescent="0.25">
      <c r="C10817"/>
    </row>
    <row r="10818" spans="2:3" x14ac:dyDescent="0.25">
      <c r="B10818" s="74"/>
    </row>
    <row r="10819" spans="2:3" x14ac:dyDescent="0.25">
      <c r="B10819" s="74"/>
    </row>
    <row r="10820" spans="2:3" x14ac:dyDescent="0.25">
      <c r="B10820" s="74"/>
    </row>
    <row r="10821" spans="2:3" x14ac:dyDescent="0.25">
      <c r="B10821" s="74"/>
    </row>
    <row r="10822" spans="2:3" x14ac:dyDescent="0.25">
      <c r="B10822" s="74"/>
    </row>
    <row r="10823" spans="2:3" x14ac:dyDescent="0.25">
      <c r="B10823" s="74"/>
    </row>
    <row r="10824" spans="2:3" x14ac:dyDescent="0.25">
      <c r="B10824" s="74"/>
    </row>
    <row r="10825" spans="2:3" x14ac:dyDescent="0.25">
      <c r="B10825" s="74"/>
    </row>
    <row r="10826" spans="2:3" x14ac:dyDescent="0.25">
      <c r="B10826" s="74"/>
    </row>
    <row r="10827" spans="2:3" x14ac:dyDescent="0.25">
      <c r="B10827" s="74"/>
    </row>
    <row r="10828" spans="2:3" x14ac:dyDescent="0.25">
      <c r="B10828" s="74"/>
    </row>
    <row r="10829" spans="2:3" x14ac:dyDescent="0.25">
      <c r="B10829" s="74"/>
    </row>
    <row r="10830" spans="2:3" x14ac:dyDescent="0.25">
      <c r="B10830" s="74"/>
    </row>
    <row r="10881" spans="2:3" x14ac:dyDescent="0.25">
      <c r="C10881"/>
    </row>
    <row r="10882" spans="2:3" x14ac:dyDescent="0.25">
      <c r="B10882" s="74"/>
    </row>
    <row r="10883" spans="2:3" x14ac:dyDescent="0.25">
      <c r="B10883" s="74"/>
    </row>
    <row r="10884" spans="2:3" x14ac:dyDescent="0.25">
      <c r="B10884" s="74"/>
    </row>
    <row r="10885" spans="2:3" x14ac:dyDescent="0.25">
      <c r="B10885" s="74"/>
    </row>
    <row r="10886" spans="2:3" x14ac:dyDescent="0.25">
      <c r="B10886" s="74"/>
    </row>
    <row r="10887" spans="2:3" x14ac:dyDescent="0.25">
      <c r="B10887" s="74"/>
    </row>
    <row r="10888" spans="2:3" x14ac:dyDescent="0.25">
      <c r="B10888" s="74"/>
    </row>
    <row r="10889" spans="2:3" x14ac:dyDescent="0.25">
      <c r="B10889" s="74"/>
    </row>
    <row r="10890" spans="2:3" x14ac:dyDescent="0.25">
      <c r="B10890" s="74"/>
    </row>
    <row r="10891" spans="2:3" x14ac:dyDescent="0.25">
      <c r="B10891" s="74"/>
    </row>
    <row r="10892" spans="2:3" x14ac:dyDescent="0.25">
      <c r="B10892" s="74"/>
    </row>
    <row r="10893" spans="2:3" x14ac:dyDescent="0.25">
      <c r="B10893" s="74"/>
    </row>
    <row r="10894" spans="2:3" x14ac:dyDescent="0.25">
      <c r="B10894" s="74"/>
    </row>
    <row r="10945" spans="2:3" x14ac:dyDescent="0.25">
      <c r="C10945"/>
    </row>
    <row r="10946" spans="2:3" x14ac:dyDescent="0.25">
      <c r="B10946" s="74"/>
    </row>
    <row r="10947" spans="2:3" x14ac:dyDescent="0.25">
      <c r="B10947" s="74"/>
    </row>
    <row r="10948" spans="2:3" x14ac:dyDescent="0.25">
      <c r="B10948" s="74"/>
    </row>
    <row r="10949" spans="2:3" x14ac:dyDescent="0.25">
      <c r="B10949" s="74"/>
    </row>
    <row r="10950" spans="2:3" x14ac:dyDescent="0.25">
      <c r="B10950" s="74"/>
    </row>
    <row r="10951" spans="2:3" x14ac:dyDescent="0.25">
      <c r="B10951" s="74"/>
    </row>
    <row r="10952" spans="2:3" x14ac:dyDescent="0.25">
      <c r="B10952" s="74"/>
    </row>
    <row r="10953" spans="2:3" x14ac:dyDescent="0.25">
      <c r="B10953" s="74"/>
    </row>
    <row r="10954" spans="2:3" x14ac:dyDescent="0.25">
      <c r="B10954" s="74"/>
    </row>
    <row r="10955" spans="2:3" x14ac:dyDescent="0.25">
      <c r="B10955" s="74"/>
    </row>
    <row r="10956" spans="2:3" x14ac:dyDescent="0.25">
      <c r="B10956" s="74"/>
    </row>
    <row r="10957" spans="2:3" x14ac:dyDescent="0.25">
      <c r="B10957" s="74"/>
    </row>
    <row r="10958" spans="2:3" x14ac:dyDescent="0.25">
      <c r="B10958" s="74"/>
    </row>
    <row r="11009" spans="2:3" x14ac:dyDescent="0.25">
      <c r="C11009"/>
    </row>
    <row r="11010" spans="2:3" x14ac:dyDescent="0.25">
      <c r="B11010" s="74"/>
    </row>
    <row r="11011" spans="2:3" x14ac:dyDescent="0.25">
      <c r="B11011" s="74"/>
    </row>
    <row r="11012" spans="2:3" x14ac:dyDescent="0.25">
      <c r="B11012" s="74"/>
    </row>
    <row r="11013" spans="2:3" x14ac:dyDescent="0.25">
      <c r="B11013" s="74"/>
    </row>
    <row r="11014" spans="2:3" x14ac:dyDescent="0.25">
      <c r="B11014" s="74"/>
    </row>
    <row r="11015" spans="2:3" x14ac:dyDescent="0.25">
      <c r="B11015" s="74"/>
    </row>
    <row r="11016" spans="2:3" x14ac:dyDescent="0.25">
      <c r="B11016" s="74"/>
    </row>
    <row r="11017" spans="2:3" x14ac:dyDescent="0.25">
      <c r="B11017" s="74"/>
    </row>
    <row r="11018" spans="2:3" x14ac:dyDescent="0.25">
      <c r="B11018" s="74"/>
    </row>
    <row r="11019" spans="2:3" x14ac:dyDescent="0.25">
      <c r="B11019" s="74"/>
    </row>
    <row r="11020" spans="2:3" x14ac:dyDescent="0.25">
      <c r="B11020" s="74"/>
    </row>
    <row r="11021" spans="2:3" x14ac:dyDescent="0.25">
      <c r="B11021" s="74"/>
    </row>
    <row r="11022" spans="2:3" x14ac:dyDescent="0.25">
      <c r="B11022" s="74"/>
    </row>
    <row r="11073" spans="2:3" x14ac:dyDescent="0.25">
      <c r="C11073"/>
    </row>
    <row r="11074" spans="2:3" x14ac:dyDescent="0.25">
      <c r="B11074" s="74"/>
    </row>
    <row r="11075" spans="2:3" x14ac:dyDescent="0.25">
      <c r="B11075" s="74"/>
    </row>
    <row r="11076" spans="2:3" x14ac:dyDescent="0.25">
      <c r="B11076" s="74"/>
    </row>
    <row r="11077" spans="2:3" x14ac:dyDescent="0.25">
      <c r="B11077" s="74"/>
    </row>
    <row r="11078" spans="2:3" x14ac:dyDescent="0.25">
      <c r="B11078" s="74"/>
    </row>
    <row r="11079" spans="2:3" x14ac:dyDescent="0.25">
      <c r="B11079" s="74"/>
    </row>
    <row r="11080" spans="2:3" x14ac:dyDescent="0.25">
      <c r="B11080" s="74"/>
    </row>
    <row r="11081" spans="2:3" x14ac:dyDescent="0.25">
      <c r="B11081" s="74"/>
    </row>
    <row r="11082" spans="2:3" x14ac:dyDescent="0.25">
      <c r="B11082" s="74"/>
    </row>
    <row r="11083" spans="2:3" x14ac:dyDescent="0.25">
      <c r="B11083" s="74"/>
    </row>
    <row r="11084" spans="2:3" x14ac:dyDescent="0.25">
      <c r="B11084" s="74"/>
    </row>
    <row r="11085" spans="2:3" x14ac:dyDescent="0.25">
      <c r="B11085" s="74"/>
    </row>
    <row r="11086" spans="2:3" x14ac:dyDescent="0.25">
      <c r="B11086" s="74"/>
    </row>
    <row r="11137" spans="2:3" x14ac:dyDescent="0.25">
      <c r="C11137"/>
    </row>
    <row r="11138" spans="2:3" x14ac:dyDescent="0.25">
      <c r="B11138" s="74"/>
    </row>
    <row r="11139" spans="2:3" x14ac:dyDescent="0.25">
      <c r="B11139" s="74"/>
    </row>
    <row r="11140" spans="2:3" x14ac:dyDescent="0.25">
      <c r="B11140" s="74"/>
    </row>
    <row r="11141" spans="2:3" x14ac:dyDescent="0.25">
      <c r="B11141" s="74"/>
    </row>
    <row r="11142" spans="2:3" x14ac:dyDescent="0.25">
      <c r="B11142" s="74"/>
    </row>
    <row r="11143" spans="2:3" x14ac:dyDescent="0.25">
      <c r="B11143" s="74"/>
    </row>
    <row r="11144" spans="2:3" x14ac:dyDescent="0.25">
      <c r="B11144" s="74"/>
    </row>
    <row r="11145" spans="2:3" x14ac:dyDescent="0.25">
      <c r="B11145" s="74"/>
    </row>
    <row r="11146" spans="2:3" x14ac:dyDescent="0.25">
      <c r="B11146" s="74"/>
    </row>
    <row r="11147" spans="2:3" x14ac:dyDescent="0.25">
      <c r="B11147" s="74"/>
    </row>
    <row r="11148" spans="2:3" x14ac:dyDescent="0.25">
      <c r="B11148" s="74"/>
    </row>
    <row r="11149" spans="2:3" x14ac:dyDescent="0.25">
      <c r="B11149" s="74"/>
    </row>
    <row r="11150" spans="2:3" x14ac:dyDescent="0.25">
      <c r="B11150" s="74"/>
    </row>
    <row r="11201" spans="2:3" x14ac:dyDescent="0.25">
      <c r="C11201"/>
    </row>
    <row r="11202" spans="2:3" x14ac:dyDescent="0.25">
      <c r="B11202" s="74"/>
    </row>
    <row r="11203" spans="2:3" x14ac:dyDescent="0.25">
      <c r="B11203" s="74"/>
    </row>
    <row r="11204" spans="2:3" x14ac:dyDescent="0.25">
      <c r="B11204" s="74"/>
    </row>
    <row r="11205" spans="2:3" x14ac:dyDescent="0.25">
      <c r="B11205" s="74"/>
    </row>
    <row r="11206" spans="2:3" x14ac:dyDescent="0.25">
      <c r="B11206" s="74"/>
    </row>
    <row r="11207" spans="2:3" x14ac:dyDescent="0.25">
      <c r="B11207" s="74"/>
    </row>
    <row r="11208" spans="2:3" x14ac:dyDescent="0.25">
      <c r="B11208" s="74"/>
    </row>
    <row r="11209" spans="2:3" x14ac:dyDescent="0.25">
      <c r="B11209" s="74"/>
    </row>
    <row r="11210" spans="2:3" x14ac:dyDescent="0.25">
      <c r="B11210" s="74"/>
    </row>
    <row r="11211" spans="2:3" x14ac:dyDescent="0.25">
      <c r="B11211" s="74"/>
    </row>
    <row r="11212" spans="2:3" x14ac:dyDescent="0.25">
      <c r="B11212" s="74"/>
    </row>
    <row r="11213" spans="2:3" x14ac:dyDescent="0.25">
      <c r="B11213" s="74"/>
    </row>
    <row r="11214" spans="2:3" x14ac:dyDescent="0.25">
      <c r="B11214" s="74"/>
    </row>
    <row r="11265" spans="2:3" x14ac:dyDescent="0.25">
      <c r="C11265"/>
    </row>
    <row r="11266" spans="2:3" x14ac:dyDescent="0.25">
      <c r="B11266" s="74"/>
    </row>
    <row r="11267" spans="2:3" x14ac:dyDescent="0.25">
      <c r="B11267" s="74"/>
    </row>
    <row r="11268" spans="2:3" x14ac:dyDescent="0.25">
      <c r="B11268" s="74"/>
    </row>
    <row r="11269" spans="2:3" x14ac:dyDescent="0.25">
      <c r="B11269" s="74"/>
    </row>
    <row r="11270" spans="2:3" x14ac:dyDescent="0.25">
      <c r="B11270" s="74"/>
    </row>
    <row r="11271" spans="2:3" x14ac:dyDescent="0.25">
      <c r="B11271" s="74"/>
    </row>
    <row r="11272" spans="2:3" x14ac:dyDescent="0.25">
      <c r="B11272" s="74"/>
    </row>
    <row r="11273" spans="2:3" x14ac:dyDescent="0.25">
      <c r="B11273" s="74"/>
    </row>
    <row r="11274" spans="2:3" x14ac:dyDescent="0.25">
      <c r="B11274" s="74"/>
    </row>
    <row r="11275" spans="2:3" x14ac:dyDescent="0.25">
      <c r="B11275" s="74"/>
    </row>
    <row r="11276" spans="2:3" x14ac:dyDescent="0.25">
      <c r="B11276" s="74"/>
    </row>
    <row r="11277" spans="2:3" x14ac:dyDescent="0.25">
      <c r="B11277" s="74"/>
    </row>
    <row r="11278" spans="2:3" x14ac:dyDescent="0.25">
      <c r="B11278" s="74"/>
    </row>
    <row r="11329" spans="2:3" x14ac:dyDescent="0.25">
      <c r="C11329"/>
    </row>
    <row r="11330" spans="2:3" x14ac:dyDescent="0.25">
      <c r="B11330" s="74"/>
    </row>
    <row r="11331" spans="2:3" x14ac:dyDescent="0.25">
      <c r="B11331" s="74"/>
    </row>
    <row r="11332" spans="2:3" x14ac:dyDescent="0.25">
      <c r="B11332" s="74"/>
    </row>
    <row r="11333" spans="2:3" x14ac:dyDescent="0.25">
      <c r="B11333" s="74"/>
    </row>
    <row r="11334" spans="2:3" x14ac:dyDescent="0.25">
      <c r="B11334" s="74"/>
    </row>
    <row r="11335" spans="2:3" x14ac:dyDescent="0.25">
      <c r="B11335" s="74"/>
    </row>
    <row r="11336" spans="2:3" x14ac:dyDescent="0.25">
      <c r="B11336" s="74"/>
    </row>
    <row r="11337" spans="2:3" x14ac:dyDescent="0.25">
      <c r="B11337" s="74"/>
    </row>
    <row r="11338" spans="2:3" x14ac:dyDescent="0.25">
      <c r="B11338" s="74"/>
    </row>
    <row r="11339" spans="2:3" x14ac:dyDescent="0.25">
      <c r="B11339" s="74"/>
    </row>
    <row r="11340" spans="2:3" x14ac:dyDescent="0.25">
      <c r="B11340" s="74"/>
    </row>
    <row r="11341" spans="2:3" x14ac:dyDescent="0.25">
      <c r="B11341" s="74"/>
    </row>
    <row r="11342" spans="2:3" x14ac:dyDescent="0.25">
      <c r="B11342" s="74"/>
    </row>
    <row r="11393" spans="2:3" x14ac:dyDescent="0.25">
      <c r="C11393"/>
    </row>
    <row r="11394" spans="2:3" x14ac:dyDescent="0.25">
      <c r="B11394" s="74"/>
    </row>
    <row r="11395" spans="2:3" x14ac:dyDescent="0.25">
      <c r="B11395" s="74"/>
    </row>
    <row r="11396" spans="2:3" x14ac:dyDescent="0.25">
      <c r="B11396" s="74"/>
    </row>
    <row r="11397" spans="2:3" x14ac:dyDescent="0.25">
      <c r="B11397" s="74"/>
    </row>
    <row r="11398" spans="2:3" x14ac:dyDescent="0.25">
      <c r="B11398" s="74"/>
    </row>
    <row r="11399" spans="2:3" x14ac:dyDescent="0.25">
      <c r="B11399" s="74"/>
    </row>
    <row r="11400" spans="2:3" x14ac:dyDescent="0.25">
      <c r="B11400" s="74"/>
    </row>
    <row r="11401" spans="2:3" x14ac:dyDescent="0.25">
      <c r="B11401" s="74"/>
    </row>
    <row r="11402" spans="2:3" x14ac:dyDescent="0.25">
      <c r="B11402" s="74"/>
    </row>
    <row r="11403" spans="2:3" x14ac:dyDescent="0.25">
      <c r="B11403" s="74"/>
    </row>
    <row r="11404" spans="2:3" x14ac:dyDescent="0.25">
      <c r="B11404" s="74"/>
    </row>
    <row r="11405" spans="2:3" x14ac:dyDescent="0.25">
      <c r="B11405" s="74"/>
    </row>
    <row r="11406" spans="2:3" x14ac:dyDescent="0.25">
      <c r="B11406" s="74"/>
    </row>
    <row r="11457" spans="2:3" x14ac:dyDescent="0.25">
      <c r="C11457"/>
    </row>
    <row r="11458" spans="2:3" x14ac:dyDescent="0.25">
      <c r="B11458" s="74"/>
    </row>
    <row r="11459" spans="2:3" x14ac:dyDescent="0.25">
      <c r="B11459" s="74"/>
    </row>
    <row r="11460" spans="2:3" x14ac:dyDescent="0.25">
      <c r="B11460" s="74"/>
    </row>
    <row r="11461" spans="2:3" x14ac:dyDescent="0.25">
      <c r="B11461" s="74"/>
    </row>
    <row r="11462" spans="2:3" x14ac:dyDescent="0.25">
      <c r="B11462" s="74"/>
    </row>
    <row r="11463" spans="2:3" x14ac:dyDescent="0.25">
      <c r="B11463" s="74"/>
    </row>
    <row r="11464" spans="2:3" x14ac:dyDescent="0.25">
      <c r="B11464" s="74"/>
    </row>
    <row r="11465" spans="2:3" x14ac:dyDescent="0.25">
      <c r="B11465" s="74"/>
    </row>
    <row r="11466" spans="2:3" x14ac:dyDescent="0.25">
      <c r="B11466" s="74"/>
    </row>
    <row r="11467" spans="2:3" x14ac:dyDescent="0.25">
      <c r="B11467" s="74"/>
    </row>
    <row r="11468" spans="2:3" x14ac:dyDescent="0.25">
      <c r="B11468" s="74"/>
    </row>
    <row r="11469" spans="2:3" x14ac:dyDescent="0.25">
      <c r="B11469" s="74"/>
    </row>
    <row r="11470" spans="2:3" x14ac:dyDescent="0.25">
      <c r="B11470" s="74"/>
    </row>
    <row r="11521" spans="2:3" x14ac:dyDescent="0.25">
      <c r="C11521"/>
    </row>
    <row r="11522" spans="2:3" x14ac:dyDescent="0.25">
      <c r="B11522" s="74"/>
    </row>
    <row r="11523" spans="2:3" x14ac:dyDescent="0.25">
      <c r="B11523" s="74"/>
    </row>
    <row r="11524" spans="2:3" x14ac:dyDescent="0.25">
      <c r="B11524" s="74"/>
    </row>
    <row r="11525" spans="2:3" x14ac:dyDescent="0.25">
      <c r="B11525" s="74"/>
    </row>
    <row r="11526" spans="2:3" x14ac:dyDescent="0.25">
      <c r="B11526" s="74"/>
    </row>
    <row r="11527" spans="2:3" x14ac:dyDescent="0.25">
      <c r="B11527" s="74"/>
    </row>
    <row r="11528" spans="2:3" x14ac:dyDescent="0.25">
      <c r="B11528" s="74"/>
    </row>
    <row r="11529" spans="2:3" x14ac:dyDescent="0.25">
      <c r="B11529" s="74"/>
    </row>
    <row r="11530" spans="2:3" x14ac:dyDescent="0.25">
      <c r="B11530" s="74"/>
    </row>
    <row r="11531" spans="2:3" x14ac:dyDescent="0.25">
      <c r="B11531" s="74"/>
    </row>
    <row r="11532" spans="2:3" x14ac:dyDescent="0.25">
      <c r="B11532" s="74"/>
    </row>
    <row r="11533" spans="2:3" x14ac:dyDescent="0.25">
      <c r="B11533" s="74"/>
    </row>
    <row r="11534" spans="2:3" x14ac:dyDescent="0.25">
      <c r="B11534" s="74"/>
    </row>
    <row r="11585" spans="2:3" x14ac:dyDescent="0.25">
      <c r="C11585"/>
    </row>
    <row r="11586" spans="2:3" x14ac:dyDescent="0.25">
      <c r="B11586" s="74"/>
    </row>
    <row r="11587" spans="2:3" x14ac:dyDescent="0.25">
      <c r="B11587" s="74"/>
    </row>
    <row r="11588" spans="2:3" x14ac:dyDescent="0.25">
      <c r="B11588" s="74"/>
    </row>
    <row r="11589" spans="2:3" x14ac:dyDescent="0.25">
      <c r="B11589" s="74"/>
    </row>
    <row r="11590" spans="2:3" x14ac:dyDescent="0.25">
      <c r="B11590" s="74"/>
    </row>
    <row r="11591" spans="2:3" x14ac:dyDescent="0.25">
      <c r="B11591" s="74"/>
    </row>
    <row r="11592" spans="2:3" x14ac:dyDescent="0.25">
      <c r="B11592" s="74"/>
    </row>
    <row r="11593" spans="2:3" x14ac:dyDescent="0.25">
      <c r="B11593" s="74"/>
    </row>
    <row r="11594" spans="2:3" x14ac:dyDescent="0.25">
      <c r="B11594" s="74"/>
    </row>
    <row r="11595" spans="2:3" x14ac:dyDescent="0.25">
      <c r="B11595" s="74"/>
    </row>
    <row r="11596" spans="2:3" x14ac:dyDescent="0.25">
      <c r="B11596" s="74"/>
    </row>
    <row r="11597" spans="2:3" x14ac:dyDescent="0.25">
      <c r="B11597" s="74"/>
    </row>
    <row r="11598" spans="2:3" x14ac:dyDescent="0.25">
      <c r="B11598" s="74"/>
    </row>
    <row r="11649" spans="2:3" x14ac:dyDescent="0.25">
      <c r="C11649"/>
    </row>
    <row r="11650" spans="2:3" x14ac:dyDescent="0.25">
      <c r="B11650" s="74"/>
    </row>
    <row r="11651" spans="2:3" x14ac:dyDescent="0.25">
      <c r="B11651" s="74"/>
    </row>
    <row r="11652" spans="2:3" x14ac:dyDescent="0.25">
      <c r="B11652" s="74"/>
    </row>
    <row r="11653" spans="2:3" x14ac:dyDescent="0.25">
      <c r="B11653" s="74"/>
    </row>
    <row r="11654" spans="2:3" x14ac:dyDescent="0.25">
      <c r="B11654" s="74"/>
    </row>
    <row r="11655" spans="2:3" x14ac:dyDescent="0.25">
      <c r="B11655" s="74"/>
    </row>
    <row r="11656" spans="2:3" x14ac:dyDescent="0.25">
      <c r="B11656" s="74"/>
    </row>
    <row r="11657" spans="2:3" x14ac:dyDescent="0.25">
      <c r="B11657" s="74"/>
    </row>
    <row r="11658" spans="2:3" x14ac:dyDescent="0.25">
      <c r="B11658" s="74"/>
    </row>
    <row r="11659" spans="2:3" x14ac:dyDescent="0.25">
      <c r="B11659" s="74"/>
    </row>
    <row r="11660" spans="2:3" x14ac:dyDescent="0.25">
      <c r="B11660" s="74"/>
    </row>
    <row r="11661" spans="2:3" x14ac:dyDescent="0.25">
      <c r="B11661" s="74"/>
    </row>
    <row r="11662" spans="2:3" x14ac:dyDescent="0.25">
      <c r="B11662" s="74"/>
    </row>
    <row r="11713" spans="2:3" x14ac:dyDescent="0.25">
      <c r="C11713"/>
    </row>
    <row r="11714" spans="2:3" x14ac:dyDescent="0.25">
      <c r="B11714" s="74"/>
    </row>
    <row r="11715" spans="2:3" x14ac:dyDescent="0.25">
      <c r="B11715" s="74"/>
    </row>
    <row r="11716" spans="2:3" x14ac:dyDescent="0.25">
      <c r="B11716" s="74"/>
    </row>
    <row r="11717" spans="2:3" x14ac:dyDescent="0.25">
      <c r="B11717" s="74"/>
    </row>
    <row r="11718" spans="2:3" x14ac:dyDescent="0.25">
      <c r="B11718" s="74"/>
    </row>
    <row r="11719" spans="2:3" x14ac:dyDescent="0.25">
      <c r="B11719" s="74"/>
    </row>
    <row r="11720" spans="2:3" x14ac:dyDescent="0.25">
      <c r="B11720" s="74"/>
    </row>
    <row r="11721" spans="2:3" x14ac:dyDescent="0.25">
      <c r="B11721" s="74"/>
    </row>
    <row r="11722" spans="2:3" x14ac:dyDescent="0.25">
      <c r="B11722" s="74"/>
    </row>
    <row r="11723" spans="2:3" x14ac:dyDescent="0.25">
      <c r="B11723" s="74"/>
    </row>
    <row r="11724" spans="2:3" x14ac:dyDescent="0.25">
      <c r="B11724" s="74"/>
    </row>
    <row r="11725" spans="2:3" x14ac:dyDescent="0.25">
      <c r="B11725" s="74"/>
    </row>
    <row r="11726" spans="2:3" x14ac:dyDescent="0.25">
      <c r="B11726" s="74"/>
    </row>
    <row r="11777" spans="2:3" x14ac:dyDescent="0.25">
      <c r="C11777"/>
    </row>
    <row r="11778" spans="2:3" x14ac:dyDescent="0.25">
      <c r="B11778" s="74"/>
    </row>
    <row r="11779" spans="2:3" x14ac:dyDescent="0.25">
      <c r="B11779" s="74"/>
    </row>
    <row r="11780" spans="2:3" x14ac:dyDescent="0.25">
      <c r="B11780" s="74"/>
    </row>
    <row r="11781" spans="2:3" x14ac:dyDescent="0.25">
      <c r="B11781" s="74"/>
    </row>
    <row r="11782" spans="2:3" x14ac:dyDescent="0.25">
      <c r="B11782" s="74"/>
    </row>
    <row r="11783" spans="2:3" x14ac:dyDescent="0.25">
      <c r="B11783" s="74"/>
    </row>
    <row r="11784" spans="2:3" x14ac:dyDescent="0.25">
      <c r="B11784" s="74"/>
    </row>
    <row r="11785" spans="2:3" x14ac:dyDescent="0.25">
      <c r="B11785" s="74"/>
    </row>
    <row r="11786" spans="2:3" x14ac:dyDescent="0.25">
      <c r="B11786" s="74"/>
    </row>
    <row r="11787" spans="2:3" x14ac:dyDescent="0.25">
      <c r="B11787" s="74"/>
    </row>
    <row r="11788" spans="2:3" x14ac:dyDescent="0.25">
      <c r="B11788" s="74"/>
    </row>
    <row r="11789" spans="2:3" x14ac:dyDescent="0.25">
      <c r="B11789" s="74"/>
    </row>
    <row r="11790" spans="2:3" x14ac:dyDescent="0.25">
      <c r="B11790" s="74"/>
    </row>
    <row r="11841" spans="2:3" x14ac:dyDescent="0.25">
      <c r="C11841"/>
    </row>
    <row r="11842" spans="2:3" x14ac:dyDescent="0.25">
      <c r="B11842" s="74"/>
    </row>
    <row r="11843" spans="2:3" x14ac:dyDescent="0.25">
      <c r="B11843" s="74"/>
    </row>
    <row r="11844" spans="2:3" x14ac:dyDescent="0.25">
      <c r="B11844" s="74"/>
    </row>
    <row r="11845" spans="2:3" x14ac:dyDescent="0.25">
      <c r="B11845" s="74"/>
    </row>
    <row r="11846" spans="2:3" x14ac:dyDescent="0.25">
      <c r="B11846" s="74"/>
    </row>
    <row r="11847" spans="2:3" x14ac:dyDescent="0.25">
      <c r="B11847" s="74"/>
    </row>
    <row r="11848" spans="2:3" x14ac:dyDescent="0.25">
      <c r="B11848" s="74"/>
    </row>
    <row r="11849" spans="2:3" x14ac:dyDescent="0.25">
      <c r="B11849" s="74"/>
    </row>
    <row r="11850" spans="2:3" x14ac:dyDescent="0.25">
      <c r="B11850" s="74"/>
    </row>
    <row r="11851" spans="2:3" x14ac:dyDescent="0.25">
      <c r="B11851" s="74"/>
    </row>
    <row r="11852" spans="2:3" x14ac:dyDescent="0.25">
      <c r="B11852" s="74"/>
    </row>
    <row r="11853" spans="2:3" x14ac:dyDescent="0.25">
      <c r="B11853" s="74"/>
    </row>
    <row r="11854" spans="2:3" x14ac:dyDescent="0.25">
      <c r="B11854" s="74"/>
    </row>
    <row r="11905" spans="2:3" x14ac:dyDescent="0.25">
      <c r="C11905"/>
    </row>
    <row r="11906" spans="2:3" x14ac:dyDescent="0.25">
      <c r="B11906" s="74"/>
    </row>
    <row r="11907" spans="2:3" x14ac:dyDescent="0.25">
      <c r="B11907" s="74"/>
    </row>
    <row r="11908" spans="2:3" x14ac:dyDescent="0.25">
      <c r="B11908" s="74"/>
    </row>
    <row r="11909" spans="2:3" x14ac:dyDescent="0.25">
      <c r="B11909" s="74"/>
    </row>
    <row r="11910" spans="2:3" x14ac:dyDescent="0.25">
      <c r="B11910" s="74"/>
    </row>
    <row r="11911" spans="2:3" x14ac:dyDescent="0.25">
      <c r="B11911" s="74"/>
    </row>
    <row r="11912" spans="2:3" x14ac:dyDescent="0.25">
      <c r="B11912" s="74"/>
    </row>
    <row r="11913" spans="2:3" x14ac:dyDescent="0.25">
      <c r="B11913" s="74"/>
    </row>
    <row r="11914" spans="2:3" x14ac:dyDescent="0.25">
      <c r="B11914" s="74"/>
    </row>
    <row r="11915" spans="2:3" x14ac:dyDescent="0.25">
      <c r="B11915" s="74"/>
    </row>
    <row r="11916" spans="2:3" x14ac:dyDescent="0.25">
      <c r="B11916" s="74"/>
    </row>
    <row r="11917" spans="2:3" x14ac:dyDescent="0.25">
      <c r="B11917" s="74"/>
    </row>
    <row r="11918" spans="2:3" x14ac:dyDescent="0.25">
      <c r="B11918" s="74"/>
    </row>
    <row r="11969" spans="2:3" x14ac:dyDescent="0.25">
      <c r="C11969"/>
    </row>
    <row r="11970" spans="2:3" x14ac:dyDescent="0.25">
      <c r="B11970" s="74"/>
    </row>
    <row r="11971" spans="2:3" x14ac:dyDescent="0.25">
      <c r="B11971" s="74"/>
    </row>
    <row r="11972" spans="2:3" x14ac:dyDescent="0.25">
      <c r="B11972" s="74"/>
    </row>
    <row r="11973" spans="2:3" x14ac:dyDescent="0.25">
      <c r="B11973" s="74"/>
    </row>
    <row r="11974" spans="2:3" x14ac:dyDescent="0.25">
      <c r="B11974" s="74"/>
    </row>
    <row r="11975" spans="2:3" x14ac:dyDescent="0.25">
      <c r="B11975" s="74"/>
    </row>
    <row r="11976" spans="2:3" x14ac:dyDescent="0.25">
      <c r="B11976" s="74"/>
    </row>
    <row r="11977" spans="2:3" x14ac:dyDescent="0.25">
      <c r="B11977" s="74"/>
    </row>
    <row r="11978" spans="2:3" x14ac:dyDescent="0.25">
      <c r="B11978" s="74"/>
    </row>
    <row r="11979" spans="2:3" x14ac:dyDescent="0.25">
      <c r="B11979" s="74"/>
    </row>
    <row r="11980" spans="2:3" x14ac:dyDescent="0.25">
      <c r="B11980" s="74"/>
    </row>
    <row r="11981" spans="2:3" x14ac:dyDescent="0.25">
      <c r="B11981" s="74"/>
    </row>
    <row r="11982" spans="2:3" x14ac:dyDescent="0.25">
      <c r="B11982" s="74"/>
    </row>
    <row r="12033" spans="2:3" x14ac:dyDescent="0.25">
      <c r="C12033"/>
    </row>
    <row r="12034" spans="2:3" x14ac:dyDescent="0.25">
      <c r="B12034" s="74"/>
    </row>
    <row r="12035" spans="2:3" x14ac:dyDescent="0.25">
      <c r="B12035" s="74"/>
    </row>
    <row r="12036" spans="2:3" x14ac:dyDescent="0.25">
      <c r="B12036" s="74"/>
    </row>
    <row r="12037" spans="2:3" x14ac:dyDescent="0.25">
      <c r="B12037" s="74"/>
    </row>
    <row r="12038" spans="2:3" x14ac:dyDescent="0.25">
      <c r="B12038" s="74"/>
    </row>
    <row r="12039" spans="2:3" x14ac:dyDescent="0.25">
      <c r="B12039" s="74"/>
    </row>
    <row r="12040" spans="2:3" x14ac:dyDescent="0.25">
      <c r="B12040" s="74"/>
    </row>
    <row r="12041" spans="2:3" x14ac:dyDescent="0.25">
      <c r="B12041" s="74"/>
    </row>
    <row r="12042" spans="2:3" x14ac:dyDescent="0.25">
      <c r="B12042" s="74"/>
    </row>
    <row r="12043" spans="2:3" x14ac:dyDescent="0.25">
      <c r="B12043" s="74"/>
    </row>
    <row r="12044" spans="2:3" x14ac:dyDescent="0.25">
      <c r="B12044" s="74"/>
    </row>
    <row r="12045" spans="2:3" x14ac:dyDescent="0.25">
      <c r="B12045" s="74"/>
    </row>
    <row r="12046" spans="2:3" x14ac:dyDescent="0.25">
      <c r="B12046" s="74"/>
    </row>
    <row r="12097" spans="2:3" x14ac:dyDescent="0.25">
      <c r="C12097"/>
    </row>
    <row r="12098" spans="2:3" x14ac:dyDescent="0.25">
      <c r="B12098" s="74"/>
    </row>
    <row r="12099" spans="2:3" x14ac:dyDescent="0.25">
      <c r="B12099" s="74"/>
    </row>
    <row r="12100" spans="2:3" x14ac:dyDescent="0.25">
      <c r="B12100" s="74"/>
    </row>
    <row r="12101" spans="2:3" x14ac:dyDescent="0.25">
      <c r="B12101" s="74"/>
    </row>
    <row r="12102" spans="2:3" x14ac:dyDescent="0.25">
      <c r="B12102" s="74"/>
    </row>
    <row r="12103" spans="2:3" x14ac:dyDescent="0.25">
      <c r="B12103" s="74"/>
    </row>
    <row r="12104" spans="2:3" x14ac:dyDescent="0.25">
      <c r="B12104" s="74"/>
    </row>
    <row r="12105" spans="2:3" x14ac:dyDescent="0.25">
      <c r="B12105" s="74"/>
    </row>
    <row r="12106" spans="2:3" x14ac:dyDescent="0.25">
      <c r="B12106" s="74"/>
    </row>
    <row r="12107" spans="2:3" x14ac:dyDescent="0.25">
      <c r="B12107" s="74"/>
    </row>
    <row r="12108" spans="2:3" x14ac:dyDescent="0.25">
      <c r="B12108" s="74"/>
    </row>
    <row r="12109" spans="2:3" x14ac:dyDescent="0.25">
      <c r="B12109" s="74"/>
    </row>
    <row r="12110" spans="2:3" x14ac:dyDescent="0.25">
      <c r="B12110" s="74"/>
    </row>
    <row r="12161" spans="2:3" x14ac:dyDescent="0.25">
      <c r="C12161"/>
    </row>
    <row r="12162" spans="2:3" x14ac:dyDescent="0.25">
      <c r="B12162" s="74"/>
    </row>
    <row r="12163" spans="2:3" x14ac:dyDescent="0.25">
      <c r="B12163" s="74"/>
    </row>
    <row r="12164" spans="2:3" x14ac:dyDescent="0.25">
      <c r="B12164" s="74"/>
    </row>
    <row r="12165" spans="2:3" x14ac:dyDescent="0.25">
      <c r="B12165" s="74"/>
    </row>
    <row r="12166" spans="2:3" x14ac:dyDescent="0.25">
      <c r="B12166" s="74"/>
    </row>
    <row r="12167" spans="2:3" x14ac:dyDescent="0.25">
      <c r="B12167" s="74"/>
    </row>
    <row r="12168" spans="2:3" x14ac:dyDescent="0.25">
      <c r="B12168" s="74"/>
    </row>
    <row r="12169" spans="2:3" x14ac:dyDescent="0.25">
      <c r="B12169" s="74"/>
    </row>
    <row r="12170" spans="2:3" x14ac:dyDescent="0.25">
      <c r="B12170" s="74"/>
    </row>
    <row r="12171" spans="2:3" x14ac:dyDescent="0.25">
      <c r="B12171" s="74"/>
    </row>
    <row r="12172" spans="2:3" x14ac:dyDescent="0.25">
      <c r="B12172" s="74"/>
    </row>
    <row r="12173" spans="2:3" x14ac:dyDescent="0.25">
      <c r="B12173" s="74"/>
    </row>
    <row r="12174" spans="2:3" x14ac:dyDescent="0.25">
      <c r="B12174" s="74"/>
    </row>
    <row r="12225" spans="2:3" x14ac:dyDescent="0.25">
      <c r="C12225"/>
    </row>
    <row r="12226" spans="2:3" x14ac:dyDescent="0.25">
      <c r="B12226" s="74"/>
    </row>
    <row r="12227" spans="2:3" x14ac:dyDescent="0.25">
      <c r="B12227" s="74"/>
    </row>
    <row r="12228" spans="2:3" x14ac:dyDescent="0.25">
      <c r="B12228" s="74"/>
    </row>
    <row r="12229" spans="2:3" x14ac:dyDescent="0.25">
      <c r="B12229" s="74"/>
    </row>
    <row r="12230" spans="2:3" x14ac:dyDescent="0.25">
      <c r="B12230" s="74"/>
    </row>
    <row r="12231" spans="2:3" x14ac:dyDescent="0.25">
      <c r="B12231" s="74"/>
    </row>
    <row r="12232" spans="2:3" x14ac:dyDescent="0.25">
      <c r="B12232" s="74"/>
    </row>
    <row r="12233" spans="2:3" x14ac:dyDescent="0.25">
      <c r="B12233" s="74"/>
    </row>
    <row r="12234" spans="2:3" x14ac:dyDescent="0.25">
      <c r="B12234" s="74"/>
    </row>
    <row r="12235" spans="2:3" x14ac:dyDescent="0.25">
      <c r="B12235" s="74"/>
    </row>
    <row r="12236" spans="2:3" x14ac:dyDescent="0.25">
      <c r="B12236" s="74"/>
    </row>
    <row r="12237" spans="2:3" x14ac:dyDescent="0.25">
      <c r="B12237" s="74"/>
    </row>
    <row r="12238" spans="2:3" x14ac:dyDescent="0.25">
      <c r="B12238" s="74"/>
    </row>
    <row r="12289" spans="2:3" x14ac:dyDescent="0.25">
      <c r="C12289"/>
    </row>
    <row r="12290" spans="2:3" x14ac:dyDescent="0.25">
      <c r="B12290" s="74"/>
    </row>
    <row r="12291" spans="2:3" x14ac:dyDescent="0.25">
      <c r="B12291" s="74"/>
    </row>
    <row r="12292" spans="2:3" x14ac:dyDescent="0.25">
      <c r="B12292" s="74"/>
    </row>
    <row r="12293" spans="2:3" x14ac:dyDescent="0.25">
      <c r="B12293" s="74"/>
    </row>
    <row r="12294" spans="2:3" x14ac:dyDescent="0.25">
      <c r="B12294" s="74"/>
    </row>
    <row r="12295" spans="2:3" x14ac:dyDescent="0.25">
      <c r="B12295" s="74"/>
    </row>
    <row r="12296" spans="2:3" x14ac:dyDescent="0.25">
      <c r="B12296" s="74"/>
    </row>
    <row r="12297" spans="2:3" x14ac:dyDescent="0.25">
      <c r="B12297" s="74"/>
    </row>
    <row r="12298" spans="2:3" x14ac:dyDescent="0.25">
      <c r="B12298" s="74"/>
    </row>
    <row r="12299" spans="2:3" x14ac:dyDescent="0.25">
      <c r="B12299" s="74"/>
    </row>
    <row r="12300" spans="2:3" x14ac:dyDescent="0.25">
      <c r="B12300" s="74"/>
    </row>
    <row r="12301" spans="2:3" x14ac:dyDescent="0.25">
      <c r="B12301" s="74"/>
    </row>
    <row r="12302" spans="2:3" x14ac:dyDescent="0.25">
      <c r="B12302" s="74"/>
    </row>
    <row r="12353" spans="2:3" x14ac:dyDescent="0.25">
      <c r="C12353"/>
    </row>
    <row r="12354" spans="2:3" x14ac:dyDescent="0.25">
      <c r="B12354" s="74"/>
    </row>
    <row r="12355" spans="2:3" x14ac:dyDescent="0.25">
      <c r="B12355" s="74"/>
    </row>
    <row r="12356" spans="2:3" x14ac:dyDescent="0.25">
      <c r="B12356" s="74"/>
    </row>
    <row r="12357" spans="2:3" x14ac:dyDescent="0.25">
      <c r="B12357" s="74"/>
    </row>
    <row r="12358" spans="2:3" x14ac:dyDescent="0.25">
      <c r="B12358" s="74"/>
    </row>
    <row r="12359" spans="2:3" x14ac:dyDescent="0.25">
      <c r="B12359" s="74"/>
    </row>
    <row r="12360" spans="2:3" x14ac:dyDescent="0.25">
      <c r="B12360" s="74"/>
    </row>
    <row r="12361" spans="2:3" x14ac:dyDescent="0.25">
      <c r="B12361" s="74"/>
    </row>
    <row r="12362" spans="2:3" x14ac:dyDescent="0.25">
      <c r="B12362" s="74"/>
    </row>
    <row r="12363" spans="2:3" x14ac:dyDescent="0.25">
      <c r="B12363" s="74"/>
    </row>
    <row r="12364" spans="2:3" x14ac:dyDescent="0.25">
      <c r="B12364" s="74"/>
    </row>
    <row r="12365" spans="2:3" x14ac:dyDescent="0.25">
      <c r="B12365" s="74"/>
    </row>
    <row r="12366" spans="2:3" x14ac:dyDescent="0.25">
      <c r="B12366" s="74"/>
    </row>
    <row r="12417" spans="2:3" x14ac:dyDescent="0.25">
      <c r="C12417"/>
    </row>
    <row r="12418" spans="2:3" x14ac:dyDescent="0.25">
      <c r="B12418" s="74"/>
    </row>
    <row r="12419" spans="2:3" x14ac:dyDescent="0.25">
      <c r="B12419" s="74"/>
    </row>
    <row r="12420" spans="2:3" x14ac:dyDescent="0.25">
      <c r="B12420" s="74"/>
    </row>
    <row r="12421" spans="2:3" x14ac:dyDescent="0.25">
      <c r="B12421" s="74"/>
    </row>
    <row r="12422" spans="2:3" x14ac:dyDescent="0.25">
      <c r="B12422" s="74"/>
    </row>
    <row r="12423" spans="2:3" x14ac:dyDescent="0.25">
      <c r="B12423" s="74"/>
    </row>
    <row r="12424" spans="2:3" x14ac:dyDescent="0.25">
      <c r="B12424" s="74"/>
    </row>
    <row r="12425" spans="2:3" x14ac:dyDescent="0.25">
      <c r="B12425" s="74"/>
    </row>
    <row r="12426" spans="2:3" x14ac:dyDescent="0.25">
      <c r="B12426" s="74"/>
    </row>
    <row r="12427" spans="2:3" x14ac:dyDescent="0.25">
      <c r="B12427" s="74"/>
    </row>
    <row r="12428" spans="2:3" x14ac:dyDescent="0.25">
      <c r="B12428" s="74"/>
    </row>
    <row r="12429" spans="2:3" x14ac:dyDescent="0.25">
      <c r="B12429" s="74"/>
    </row>
    <row r="12430" spans="2:3" x14ac:dyDescent="0.25">
      <c r="B12430" s="74"/>
    </row>
    <row r="12481" spans="2:3" x14ac:dyDescent="0.25">
      <c r="C12481"/>
    </row>
    <row r="12482" spans="2:3" x14ac:dyDescent="0.25">
      <c r="B12482" s="74"/>
    </row>
    <row r="12483" spans="2:3" x14ac:dyDescent="0.25">
      <c r="B12483" s="74"/>
    </row>
    <row r="12484" spans="2:3" x14ac:dyDescent="0.25">
      <c r="B12484" s="74"/>
    </row>
    <row r="12485" spans="2:3" x14ac:dyDescent="0.25">
      <c r="B12485" s="74"/>
    </row>
    <row r="12486" spans="2:3" x14ac:dyDescent="0.25">
      <c r="B12486" s="74"/>
    </row>
    <row r="12487" spans="2:3" x14ac:dyDescent="0.25">
      <c r="B12487" s="74"/>
    </row>
    <row r="12488" spans="2:3" x14ac:dyDescent="0.25">
      <c r="B12488" s="74"/>
    </row>
    <row r="12489" spans="2:3" x14ac:dyDescent="0.25">
      <c r="B12489" s="74"/>
    </row>
    <row r="12490" spans="2:3" x14ac:dyDescent="0.25">
      <c r="B12490" s="74"/>
    </row>
    <row r="12491" spans="2:3" x14ac:dyDescent="0.25">
      <c r="B12491" s="74"/>
    </row>
    <row r="12492" spans="2:3" x14ac:dyDescent="0.25">
      <c r="B12492" s="74"/>
    </row>
    <row r="12493" spans="2:3" x14ac:dyDescent="0.25">
      <c r="B12493" s="74"/>
    </row>
    <row r="12494" spans="2:3" x14ac:dyDescent="0.25">
      <c r="B12494" s="74"/>
    </row>
    <row r="12545" spans="2:3" x14ac:dyDescent="0.25">
      <c r="C12545"/>
    </row>
    <row r="12546" spans="2:3" x14ac:dyDescent="0.25">
      <c r="B12546" s="74"/>
    </row>
    <row r="12547" spans="2:3" x14ac:dyDescent="0.25">
      <c r="B12547" s="74"/>
    </row>
    <row r="12548" spans="2:3" x14ac:dyDescent="0.25">
      <c r="B12548" s="74"/>
    </row>
    <row r="12549" spans="2:3" x14ac:dyDescent="0.25">
      <c r="B12549" s="74"/>
    </row>
    <row r="12550" spans="2:3" x14ac:dyDescent="0.25">
      <c r="B12550" s="74"/>
    </row>
    <row r="12551" spans="2:3" x14ac:dyDescent="0.25">
      <c r="B12551" s="74"/>
    </row>
    <row r="12552" spans="2:3" x14ac:dyDescent="0.25">
      <c r="B12552" s="74"/>
    </row>
    <row r="12553" spans="2:3" x14ac:dyDescent="0.25">
      <c r="B12553" s="74"/>
    </row>
    <row r="12554" spans="2:3" x14ac:dyDescent="0.25">
      <c r="B12554" s="74"/>
    </row>
    <row r="12555" spans="2:3" x14ac:dyDescent="0.25">
      <c r="B12555" s="74"/>
    </row>
    <row r="12556" spans="2:3" x14ac:dyDescent="0.25">
      <c r="B12556" s="74"/>
    </row>
    <row r="12557" spans="2:3" x14ac:dyDescent="0.25">
      <c r="B12557" s="74"/>
    </row>
    <row r="12558" spans="2:3" x14ac:dyDescent="0.25">
      <c r="B12558" s="74"/>
    </row>
    <row r="12609" spans="2:3" x14ac:dyDescent="0.25">
      <c r="C12609"/>
    </row>
    <row r="12610" spans="2:3" x14ac:dyDescent="0.25">
      <c r="B12610" s="74"/>
    </row>
    <row r="12611" spans="2:3" x14ac:dyDescent="0.25">
      <c r="B12611" s="74"/>
    </row>
    <row r="12612" spans="2:3" x14ac:dyDescent="0.25">
      <c r="B12612" s="74"/>
    </row>
    <row r="12613" spans="2:3" x14ac:dyDescent="0.25">
      <c r="B12613" s="74"/>
    </row>
    <row r="12614" spans="2:3" x14ac:dyDescent="0.25">
      <c r="B12614" s="74"/>
    </row>
    <row r="12615" spans="2:3" x14ac:dyDescent="0.25">
      <c r="B12615" s="74"/>
    </row>
    <row r="12616" spans="2:3" x14ac:dyDescent="0.25">
      <c r="B12616" s="74"/>
    </row>
    <row r="12617" spans="2:3" x14ac:dyDescent="0.25">
      <c r="B12617" s="74"/>
    </row>
    <row r="12618" spans="2:3" x14ac:dyDescent="0.25">
      <c r="B12618" s="74"/>
    </row>
    <row r="12619" spans="2:3" x14ac:dyDescent="0.25">
      <c r="B12619" s="74"/>
    </row>
    <row r="12620" spans="2:3" x14ac:dyDescent="0.25">
      <c r="B12620" s="74"/>
    </row>
    <row r="12621" spans="2:3" x14ac:dyDescent="0.25">
      <c r="B12621" s="74"/>
    </row>
    <row r="12622" spans="2:3" x14ac:dyDescent="0.25">
      <c r="B12622" s="74"/>
    </row>
    <row r="12673" spans="2:3" x14ac:dyDescent="0.25">
      <c r="C12673"/>
    </row>
    <row r="12674" spans="2:3" x14ac:dyDescent="0.25">
      <c r="B12674" s="74"/>
    </row>
    <row r="12675" spans="2:3" x14ac:dyDescent="0.25">
      <c r="B12675" s="74"/>
    </row>
    <row r="12676" spans="2:3" x14ac:dyDescent="0.25">
      <c r="B12676" s="74"/>
    </row>
    <row r="12677" spans="2:3" x14ac:dyDescent="0.25">
      <c r="B12677" s="74"/>
    </row>
    <row r="12678" spans="2:3" x14ac:dyDescent="0.25">
      <c r="B12678" s="74"/>
    </row>
    <row r="12679" spans="2:3" x14ac:dyDescent="0.25">
      <c r="B12679" s="74"/>
    </row>
    <row r="12680" spans="2:3" x14ac:dyDescent="0.25">
      <c r="B12680" s="74"/>
    </row>
    <row r="12681" spans="2:3" x14ac:dyDescent="0.25">
      <c r="B12681" s="74"/>
    </row>
    <row r="12682" spans="2:3" x14ac:dyDescent="0.25">
      <c r="B12682" s="74"/>
    </row>
    <row r="12683" spans="2:3" x14ac:dyDescent="0.25">
      <c r="B12683" s="74"/>
    </row>
    <row r="12684" spans="2:3" x14ac:dyDescent="0.25">
      <c r="B12684" s="74"/>
    </row>
    <row r="12685" spans="2:3" x14ac:dyDescent="0.25">
      <c r="B12685" s="74"/>
    </row>
    <row r="12686" spans="2:3" x14ac:dyDescent="0.25">
      <c r="B12686" s="74"/>
    </row>
    <row r="12737" spans="2:3" x14ac:dyDescent="0.25">
      <c r="C12737"/>
    </row>
    <row r="12738" spans="2:3" x14ac:dyDescent="0.25">
      <c r="B12738" s="74"/>
    </row>
    <row r="12739" spans="2:3" x14ac:dyDescent="0.25">
      <c r="B12739" s="74"/>
    </row>
    <row r="12740" spans="2:3" x14ac:dyDescent="0.25">
      <c r="B12740" s="74"/>
    </row>
    <row r="12741" spans="2:3" x14ac:dyDescent="0.25">
      <c r="B12741" s="74"/>
    </row>
    <row r="12742" spans="2:3" x14ac:dyDescent="0.25">
      <c r="B12742" s="74"/>
    </row>
    <row r="12743" spans="2:3" x14ac:dyDescent="0.25">
      <c r="B12743" s="74"/>
    </row>
    <row r="12744" spans="2:3" x14ac:dyDescent="0.25">
      <c r="B12744" s="74"/>
    </row>
    <row r="12745" spans="2:3" x14ac:dyDescent="0.25">
      <c r="B12745" s="74"/>
    </row>
    <row r="12746" spans="2:3" x14ac:dyDescent="0.25">
      <c r="B12746" s="74"/>
    </row>
    <row r="12747" spans="2:3" x14ac:dyDescent="0.25">
      <c r="B12747" s="74"/>
    </row>
    <row r="12748" spans="2:3" x14ac:dyDescent="0.25">
      <c r="B12748" s="74"/>
    </row>
    <row r="12749" spans="2:3" x14ac:dyDescent="0.25">
      <c r="B12749" s="74"/>
    </row>
    <row r="12750" spans="2:3" x14ac:dyDescent="0.25">
      <c r="B12750" s="74"/>
    </row>
    <row r="12801" spans="2:3" x14ac:dyDescent="0.25">
      <c r="C12801"/>
    </row>
    <row r="12802" spans="2:3" x14ac:dyDescent="0.25">
      <c r="B12802" s="74"/>
    </row>
    <row r="12803" spans="2:3" x14ac:dyDescent="0.25">
      <c r="B12803" s="74"/>
    </row>
    <row r="12804" spans="2:3" x14ac:dyDescent="0.25">
      <c r="B12804" s="74"/>
    </row>
    <row r="12805" spans="2:3" x14ac:dyDescent="0.25">
      <c r="B12805" s="74"/>
    </row>
    <row r="12806" spans="2:3" x14ac:dyDescent="0.25">
      <c r="B12806" s="74"/>
    </row>
    <row r="12807" spans="2:3" x14ac:dyDescent="0.25">
      <c r="B12807" s="74"/>
    </row>
    <row r="12808" spans="2:3" x14ac:dyDescent="0.25">
      <c r="B12808" s="74"/>
    </row>
    <row r="12809" spans="2:3" x14ac:dyDescent="0.25">
      <c r="B12809" s="74"/>
    </row>
    <row r="12810" spans="2:3" x14ac:dyDescent="0.25">
      <c r="B12810" s="74"/>
    </row>
    <row r="12811" spans="2:3" x14ac:dyDescent="0.25">
      <c r="B12811" s="74"/>
    </row>
    <row r="12812" spans="2:3" x14ac:dyDescent="0.25">
      <c r="B12812" s="74"/>
    </row>
    <row r="12813" spans="2:3" x14ac:dyDescent="0.25">
      <c r="B12813" s="74"/>
    </row>
    <row r="12814" spans="2:3" x14ac:dyDescent="0.25">
      <c r="B12814" s="74"/>
    </row>
    <row r="12865" spans="2:3" x14ac:dyDescent="0.25">
      <c r="C12865"/>
    </row>
    <row r="12866" spans="2:3" x14ac:dyDescent="0.25">
      <c r="B12866" s="74"/>
    </row>
    <row r="12867" spans="2:3" x14ac:dyDescent="0.25">
      <c r="B12867" s="74"/>
    </row>
    <row r="12868" spans="2:3" x14ac:dyDescent="0.25">
      <c r="B12868" s="74"/>
    </row>
    <row r="12869" spans="2:3" x14ac:dyDescent="0.25">
      <c r="B12869" s="74"/>
    </row>
    <row r="12870" spans="2:3" x14ac:dyDescent="0.25">
      <c r="B12870" s="74"/>
    </row>
    <row r="12871" spans="2:3" x14ac:dyDescent="0.25">
      <c r="B12871" s="74"/>
    </row>
    <row r="12872" spans="2:3" x14ac:dyDescent="0.25">
      <c r="B12872" s="74"/>
    </row>
    <row r="12873" spans="2:3" x14ac:dyDescent="0.25">
      <c r="B12873" s="74"/>
    </row>
    <row r="12874" spans="2:3" x14ac:dyDescent="0.25">
      <c r="B12874" s="74"/>
    </row>
    <row r="12875" spans="2:3" x14ac:dyDescent="0.25">
      <c r="B12875" s="74"/>
    </row>
    <row r="12876" spans="2:3" x14ac:dyDescent="0.25">
      <c r="B12876" s="74"/>
    </row>
    <row r="12877" spans="2:3" x14ac:dyDescent="0.25">
      <c r="B12877" s="74"/>
    </row>
    <row r="12878" spans="2:3" x14ac:dyDescent="0.25">
      <c r="B12878" s="74"/>
    </row>
    <row r="12929" spans="2:3" x14ac:dyDescent="0.25">
      <c r="C12929"/>
    </row>
    <row r="12930" spans="2:3" x14ac:dyDescent="0.25">
      <c r="B12930" s="74"/>
    </row>
    <row r="12931" spans="2:3" x14ac:dyDescent="0.25">
      <c r="B12931" s="74"/>
    </row>
    <row r="12932" spans="2:3" x14ac:dyDescent="0.25">
      <c r="B12932" s="74"/>
    </row>
    <row r="12933" spans="2:3" x14ac:dyDescent="0.25">
      <c r="B12933" s="74"/>
    </row>
    <row r="12934" spans="2:3" x14ac:dyDescent="0.25">
      <c r="B12934" s="74"/>
    </row>
    <row r="12935" spans="2:3" x14ac:dyDescent="0.25">
      <c r="B12935" s="74"/>
    </row>
    <row r="12936" spans="2:3" x14ac:dyDescent="0.25">
      <c r="B12936" s="74"/>
    </row>
    <row r="12937" spans="2:3" x14ac:dyDescent="0.25">
      <c r="B12937" s="74"/>
    </row>
    <row r="12938" spans="2:3" x14ac:dyDescent="0.25">
      <c r="B12938" s="74"/>
    </row>
    <row r="12939" spans="2:3" x14ac:dyDescent="0.25">
      <c r="B12939" s="74"/>
    </row>
    <row r="12940" spans="2:3" x14ac:dyDescent="0.25">
      <c r="B12940" s="74"/>
    </row>
    <row r="12941" spans="2:3" x14ac:dyDescent="0.25">
      <c r="B12941" s="74"/>
    </row>
    <row r="12942" spans="2:3" x14ac:dyDescent="0.25">
      <c r="B12942" s="74"/>
    </row>
    <row r="12993" spans="2:3" x14ac:dyDescent="0.25">
      <c r="C12993"/>
    </row>
    <row r="12994" spans="2:3" x14ac:dyDescent="0.25">
      <c r="B12994" s="74"/>
    </row>
    <row r="12995" spans="2:3" x14ac:dyDescent="0.25">
      <c r="B12995" s="74"/>
    </row>
    <row r="12996" spans="2:3" x14ac:dyDescent="0.25">
      <c r="B12996" s="74"/>
    </row>
    <row r="12997" spans="2:3" x14ac:dyDescent="0.25">
      <c r="B12997" s="74"/>
    </row>
    <row r="12998" spans="2:3" x14ac:dyDescent="0.25">
      <c r="B12998" s="74"/>
    </row>
    <row r="12999" spans="2:3" x14ac:dyDescent="0.25">
      <c r="B12999" s="74"/>
    </row>
    <row r="13000" spans="2:3" x14ac:dyDescent="0.25">
      <c r="B13000" s="74"/>
    </row>
    <row r="13001" spans="2:3" x14ac:dyDescent="0.25">
      <c r="B13001" s="74"/>
    </row>
    <row r="13002" spans="2:3" x14ac:dyDescent="0.25">
      <c r="B13002" s="74"/>
    </row>
    <row r="13003" spans="2:3" x14ac:dyDescent="0.25">
      <c r="B13003" s="74"/>
    </row>
    <row r="13004" spans="2:3" x14ac:dyDescent="0.25">
      <c r="B13004" s="74"/>
    </row>
    <row r="13005" spans="2:3" x14ac:dyDescent="0.25">
      <c r="B13005" s="74"/>
    </row>
    <row r="13006" spans="2:3" x14ac:dyDescent="0.25">
      <c r="B13006" s="74"/>
    </row>
    <row r="13057" spans="2:3" x14ac:dyDescent="0.25">
      <c r="C13057"/>
    </row>
    <row r="13058" spans="2:3" x14ac:dyDescent="0.25">
      <c r="B13058" s="74"/>
    </row>
    <row r="13059" spans="2:3" x14ac:dyDescent="0.25">
      <c r="B13059" s="74"/>
    </row>
    <row r="13060" spans="2:3" x14ac:dyDescent="0.25">
      <c r="B13060" s="74"/>
    </row>
    <row r="13061" spans="2:3" x14ac:dyDescent="0.25">
      <c r="B13061" s="74"/>
    </row>
    <row r="13062" spans="2:3" x14ac:dyDescent="0.25">
      <c r="B13062" s="74"/>
    </row>
    <row r="13063" spans="2:3" x14ac:dyDescent="0.25">
      <c r="B13063" s="74"/>
    </row>
    <row r="13064" spans="2:3" x14ac:dyDescent="0.25">
      <c r="B13064" s="74"/>
    </row>
    <row r="13065" spans="2:3" x14ac:dyDescent="0.25">
      <c r="B13065" s="74"/>
    </row>
    <row r="13066" spans="2:3" x14ac:dyDescent="0.25">
      <c r="B13066" s="74"/>
    </row>
    <row r="13067" spans="2:3" x14ac:dyDescent="0.25">
      <c r="B13067" s="74"/>
    </row>
    <row r="13068" spans="2:3" x14ac:dyDescent="0.25">
      <c r="B13068" s="74"/>
    </row>
    <row r="13069" spans="2:3" x14ac:dyDescent="0.25">
      <c r="B13069" s="74"/>
    </row>
    <row r="13070" spans="2:3" x14ac:dyDescent="0.25">
      <c r="B13070" s="74"/>
    </row>
    <row r="13121" spans="2:3" x14ac:dyDescent="0.25">
      <c r="C13121"/>
    </row>
    <row r="13122" spans="2:3" x14ac:dyDescent="0.25">
      <c r="B13122" s="74"/>
    </row>
    <row r="13123" spans="2:3" x14ac:dyDescent="0.25">
      <c r="B13123" s="74"/>
    </row>
    <row r="13124" spans="2:3" x14ac:dyDescent="0.25">
      <c r="B13124" s="74"/>
    </row>
    <row r="13125" spans="2:3" x14ac:dyDescent="0.25">
      <c r="B13125" s="74"/>
    </row>
    <row r="13126" spans="2:3" x14ac:dyDescent="0.25">
      <c r="B13126" s="74"/>
    </row>
    <row r="13127" spans="2:3" x14ac:dyDescent="0.25">
      <c r="B13127" s="74"/>
    </row>
    <row r="13128" spans="2:3" x14ac:dyDescent="0.25">
      <c r="B13128" s="74"/>
    </row>
    <row r="13129" spans="2:3" x14ac:dyDescent="0.25">
      <c r="B13129" s="74"/>
    </row>
    <row r="13130" spans="2:3" x14ac:dyDescent="0.25">
      <c r="B13130" s="74"/>
    </row>
    <row r="13131" spans="2:3" x14ac:dyDescent="0.25">
      <c r="B13131" s="74"/>
    </row>
    <row r="13132" spans="2:3" x14ac:dyDescent="0.25">
      <c r="B13132" s="74"/>
    </row>
    <row r="13133" spans="2:3" x14ac:dyDescent="0.25">
      <c r="B13133" s="74"/>
    </row>
    <row r="13134" spans="2:3" x14ac:dyDescent="0.25">
      <c r="B13134" s="74"/>
    </row>
    <row r="13185" spans="2:3" x14ac:dyDescent="0.25">
      <c r="C13185"/>
    </row>
    <row r="13186" spans="2:3" x14ac:dyDescent="0.25">
      <c r="B13186" s="74"/>
    </row>
    <row r="13187" spans="2:3" x14ac:dyDescent="0.25">
      <c r="B13187" s="74"/>
    </row>
    <row r="13188" spans="2:3" x14ac:dyDescent="0.25">
      <c r="B13188" s="74"/>
    </row>
    <row r="13189" spans="2:3" x14ac:dyDescent="0.25">
      <c r="B13189" s="74"/>
    </row>
    <row r="13190" spans="2:3" x14ac:dyDescent="0.25">
      <c r="B13190" s="74"/>
    </row>
    <row r="13191" spans="2:3" x14ac:dyDescent="0.25">
      <c r="B13191" s="74"/>
    </row>
    <row r="13192" spans="2:3" x14ac:dyDescent="0.25">
      <c r="B13192" s="74"/>
    </row>
    <row r="13193" spans="2:3" x14ac:dyDescent="0.25">
      <c r="B13193" s="74"/>
    </row>
    <row r="13194" spans="2:3" x14ac:dyDescent="0.25">
      <c r="B13194" s="74"/>
    </row>
    <row r="13195" spans="2:3" x14ac:dyDescent="0.25">
      <c r="B13195" s="74"/>
    </row>
    <row r="13196" spans="2:3" x14ac:dyDescent="0.25">
      <c r="B13196" s="74"/>
    </row>
    <row r="13197" spans="2:3" x14ac:dyDescent="0.25">
      <c r="B13197" s="74"/>
    </row>
    <row r="13198" spans="2:3" x14ac:dyDescent="0.25">
      <c r="B13198" s="74"/>
    </row>
    <row r="13249" spans="2:3" x14ac:dyDescent="0.25">
      <c r="C13249"/>
    </row>
    <row r="13250" spans="2:3" x14ac:dyDescent="0.25">
      <c r="B13250" s="74"/>
    </row>
    <row r="13251" spans="2:3" x14ac:dyDescent="0.25">
      <c r="B13251" s="74"/>
    </row>
    <row r="13252" spans="2:3" x14ac:dyDescent="0.25">
      <c r="B13252" s="74"/>
    </row>
    <row r="13253" spans="2:3" x14ac:dyDescent="0.25">
      <c r="B13253" s="74"/>
    </row>
    <row r="13254" spans="2:3" x14ac:dyDescent="0.25">
      <c r="B13254" s="74"/>
    </row>
    <row r="13255" spans="2:3" x14ac:dyDescent="0.25">
      <c r="B13255" s="74"/>
    </row>
    <row r="13256" spans="2:3" x14ac:dyDescent="0.25">
      <c r="B13256" s="74"/>
    </row>
    <row r="13257" spans="2:3" x14ac:dyDescent="0.25">
      <c r="B13257" s="74"/>
    </row>
    <row r="13258" spans="2:3" x14ac:dyDescent="0.25">
      <c r="B13258" s="74"/>
    </row>
    <row r="13259" spans="2:3" x14ac:dyDescent="0.25">
      <c r="B13259" s="74"/>
    </row>
    <row r="13260" spans="2:3" x14ac:dyDescent="0.25">
      <c r="B13260" s="74"/>
    </row>
    <row r="13261" spans="2:3" x14ac:dyDescent="0.25">
      <c r="B13261" s="74"/>
    </row>
    <row r="13262" spans="2:3" x14ac:dyDescent="0.25">
      <c r="B13262" s="74"/>
    </row>
    <row r="13313" spans="2:3" x14ac:dyDescent="0.25">
      <c r="C13313"/>
    </row>
    <row r="13314" spans="2:3" x14ac:dyDescent="0.25">
      <c r="B13314" s="74"/>
    </row>
    <row r="13315" spans="2:3" x14ac:dyDescent="0.25">
      <c r="B13315" s="74"/>
    </row>
    <row r="13316" spans="2:3" x14ac:dyDescent="0.25">
      <c r="B13316" s="74"/>
    </row>
    <row r="13317" spans="2:3" x14ac:dyDescent="0.25">
      <c r="B13317" s="74"/>
    </row>
    <row r="13318" spans="2:3" x14ac:dyDescent="0.25">
      <c r="B13318" s="74"/>
    </row>
    <row r="13319" spans="2:3" x14ac:dyDescent="0.25">
      <c r="B13319" s="74"/>
    </row>
    <row r="13320" spans="2:3" x14ac:dyDescent="0.25">
      <c r="B13320" s="74"/>
    </row>
    <row r="13321" spans="2:3" x14ac:dyDescent="0.25">
      <c r="B13321" s="74"/>
    </row>
    <row r="13322" spans="2:3" x14ac:dyDescent="0.25">
      <c r="B13322" s="74"/>
    </row>
    <row r="13323" spans="2:3" x14ac:dyDescent="0.25">
      <c r="B13323" s="74"/>
    </row>
    <row r="13324" spans="2:3" x14ac:dyDescent="0.25">
      <c r="B13324" s="74"/>
    </row>
    <row r="13325" spans="2:3" x14ac:dyDescent="0.25">
      <c r="B13325" s="74"/>
    </row>
    <row r="13326" spans="2:3" x14ac:dyDescent="0.25">
      <c r="B13326" s="74"/>
    </row>
    <row r="13377" spans="2:3" x14ac:dyDescent="0.25">
      <c r="C13377"/>
    </row>
    <row r="13378" spans="2:3" x14ac:dyDescent="0.25">
      <c r="B13378" s="74"/>
    </row>
    <row r="13379" spans="2:3" x14ac:dyDescent="0.25">
      <c r="B13379" s="74"/>
    </row>
    <row r="13380" spans="2:3" x14ac:dyDescent="0.25">
      <c r="B13380" s="74"/>
    </row>
    <row r="13381" spans="2:3" x14ac:dyDescent="0.25">
      <c r="B13381" s="74"/>
    </row>
    <row r="13382" spans="2:3" x14ac:dyDescent="0.25">
      <c r="B13382" s="74"/>
    </row>
    <row r="13383" spans="2:3" x14ac:dyDescent="0.25">
      <c r="B13383" s="74"/>
    </row>
    <row r="13384" spans="2:3" x14ac:dyDescent="0.25">
      <c r="B13384" s="74"/>
    </row>
    <row r="13385" spans="2:3" x14ac:dyDescent="0.25">
      <c r="B13385" s="74"/>
    </row>
    <row r="13386" spans="2:3" x14ac:dyDescent="0.25">
      <c r="B13386" s="74"/>
    </row>
    <row r="13387" spans="2:3" x14ac:dyDescent="0.25">
      <c r="B13387" s="74"/>
    </row>
    <row r="13388" spans="2:3" x14ac:dyDescent="0.25">
      <c r="B13388" s="74"/>
    </row>
    <row r="13389" spans="2:3" x14ac:dyDescent="0.25">
      <c r="B13389" s="74"/>
    </row>
    <row r="13390" spans="2:3" x14ac:dyDescent="0.25">
      <c r="B13390" s="74"/>
    </row>
    <row r="13441" spans="2:3" x14ac:dyDescent="0.25">
      <c r="C13441"/>
    </row>
    <row r="13442" spans="2:3" x14ac:dyDescent="0.25">
      <c r="B13442" s="74"/>
    </row>
    <row r="13443" spans="2:3" x14ac:dyDescent="0.25">
      <c r="B13443" s="74"/>
    </row>
    <row r="13444" spans="2:3" x14ac:dyDescent="0.25">
      <c r="B13444" s="74"/>
    </row>
    <row r="13445" spans="2:3" x14ac:dyDescent="0.25">
      <c r="B13445" s="74"/>
    </row>
    <row r="13446" spans="2:3" x14ac:dyDescent="0.25">
      <c r="B13446" s="74"/>
    </row>
    <row r="13447" spans="2:3" x14ac:dyDescent="0.25">
      <c r="B13447" s="74"/>
    </row>
    <row r="13448" spans="2:3" x14ac:dyDescent="0.25">
      <c r="B13448" s="74"/>
    </row>
    <row r="13449" spans="2:3" x14ac:dyDescent="0.25">
      <c r="B13449" s="74"/>
    </row>
    <row r="13450" spans="2:3" x14ac:dyDescent="0.25">
      <c r="B13450" s="74"/>
    </row>
    <row r="13451" spans="2:3" x14ac:dyDescent="0.25">
      <c r="B13451" s="74"/>
    </row>
    <row r="13452" spans="2:3" x14ac:dyDescent="0.25">
      <c r="B13452" s="74"/>
    </row>
    <row r="13453" spans="2:3" x14ac:dyDescent="0.25">
      <c r="B13453" s="74"/>
    </row>
    <row r="13454" spans="2:3" x14ac:dyDescent="0.25">
      <c r="B13454" s="74"/>
    </row>
    <row r="13505" spans="2:3" x14ac:dyDescent="0.25">
      <c r="C13505"/>
    </row>
    <row r="13506" spans="2:3" x14ac:dyDescent="0.25">
      <c r="B13506" s="74"/>
    </row>
    <row r="13507" spans="2:3" x14ac:dyDescent="0.25">
      <c r="B13507" s="74"/>
    </row>
    <row r="13508" spans="2:3" x14ac:dyDescent="0.25">
      <c r="B13508" s="74"/>
    </row>
    <row r="13509" spans="2:3" x14ac:dyDescent="0.25">
      <c r="B13509" s="74"/>
    </row>
    <row r="13510" spans="2:3" x14ac:dyDescent="0.25">
      <c r="B13510" s="74"/>
    </row>
    <row r="13511" spans="2:3" x14ac:dyDescent="0.25">
      <c r="B13511" s="74"/>
    </row>
    <row r="13512" spans="2:3" x14ac:dyDescent="0.25">
      <c r="B13512" s="74"/>
    </row>
    <row r="13513" spans="2:3" x14ac:dyDescent="0.25">
      <c r="B13513" s="74"/>
    </row>
    <row r="13514" spans="2:3" x14ac:dyDescent="0.25">
      <c r="B13514" s="74"/>
    </row>
    <row r="13515" spans="2:3" x14ac:dyDescent="0.25">
      <c r="B13515" s="74"/>
    </row>
    <row r="13516" spans="2:3" x14ac:dyDescent="0.25">
      <c r="B13516" s="74"/>
    </row>
    <row r="13517" spans="2:3" x14ac:dyDescent="0.25">
      <c r="B13517" s="74"/>
    </row>
    <row r="13518" spans="2:3" x14ac:dyDescent="0.25">
      <c r="B13518" s="74"/>
    </row>
    <row r="13569" spans="2:3" x14ac:dyDescent="0.25">
      <c r="C13569"/>
    </row>
    <row r="13570" spans="2:3" x14ac:dyDescent="0.25">
      <c r="B13570" s="74"/>
    </row>
    <row r="13571" spans="2:3" x14ac:dyDescent="0.25">
      <c r="B13571" s="74"/>
    </row>
    <row r="13572" spans="2:3" x14ac:dyDescent="0.25">
      <c r="B13572" s="74"/>
    </row>
    <row r="13573" spans="2:3" x14ac:dyDescent="0.25">
      <c r="B13573" s="74"/>
    </row>
    <row r="13574" spans="2:3" x14ac:dyDescent="0.25">
      <c r="B13574" s="74"/>
    </row>
    <row r="13575" spans="2:3" x14ac:dyDescent="0.25">
      <c r="B13575" s="74"/>
    </row>
    <row r="13576" spans="2:3" x14ac:dyDescent="0.25">
      <c r="B13576" s="74"/>
    </row>
    <row r="13577" spans="2:3" x14ac:dyDescent="0.25">
      <c r="B13577" s="74"/>
    </row>
    <row r="13578" spans="2:3" x14ac:dyDescent="0.25">
      <c r="B13578" s="74"/>
    </row>
    <row r="13579" spans="2:3" x14ac:dyDescent="0.25">
      <c r="B13579" s="74"/>
    </row>
    <row r="13580" spans="2:3" x14ac:dyDescent="0.25">
      <c r="B13580" s="74"/>
    </row>
    <row r="13581" spans="2:3" x14ac:dyDescent="0.25">
      <c r="B13581" s="74"/>
    </row>
    <row r="13582" spans="2:3" x14ac:dyDescent="0.25">
      <c r="B13582" s="74"/>
    </row>
    <row r="13633" spans="2:3" x14ac:dyDescent="0.25">
      <c r="C13633"/>
    </row>
    <row r="13634" spans="2:3" x14ac:dyDescent="0.25">
      <c r="B13634" s="74"/>
    </row>
    <row r="13635" spans="2:3" x14ac:dyDescent="0.25">
      <c r="B13635" s="74"/>
    </row>
    <row r="13636" spans="2:3" x14ac:dyDescent="0.25">
      <c r="B13636" s="74"/>
    </row>
    <row r="13637" spans="2:3" x14ac:dyDescent="0.25">
      <c r="B13637" s="74"/>
    </row>
    <row r="13638" spans="2:3" x14ac:dyDescent="0.25">
      <c r="B13638" s="74"/>
    </row>
    <row r="13639" spans="2:3" x14ac:dyDescent="0.25">
      <c r="B13639" s="74"/>
    </row>
    <row r="13640" spans="2:3" x14ac:dyDescent="0.25">
      <c r="B13640" s="74"/>
    </row>
    <row r="13641" spans="2:3" x14ac:dyDescent="0.25">
      <c r="B13641" s="74"/>
    </row>
    <row r="13642" spans="2:3" x14ac:dyDescent="0.25">
      <c r="B13642" s="74"/>
    </row>
    <row r="13643" spans="2:3" x14ac:dyDescent="0.25">
      <c r="B13643" s="74"/>
    </row>
    <row r="13644" spans="2:3" x14ac:dyDescent="0.25">
      <c r="B13644" s="74"/>
    </row>
    <row r="13645" spans="2:3" x14ac:dyDescent="0.25">
      <c r="B13645" s="74"/>
    </row>
    <row r="13646" spans="2:3" x14ac:dyDescent="0.25">
      <c r="B13646" s="74"/>
    </row>
    <row r="13697" spans="2:3" x14ac:dyDescent="0.25">
      <c r="C13697"/>
    </row>
    <row r="13698" spans="2:3" x14ac:dyDescent="0.25">
      <c r="B13698" s="74"/>
    </row>
    <row r="13699" spans="2:3" x14ac:dyDescent="0.25">
      <c r="B13699" s="74"/>
    </row>
    <row r="13700" spans="2:3" x14ac:dyDescent="0.25">
      <c r="B13700" s="74"/>
    </row>
    <row r="13701" spans="2:3" x14ac:dyDescent="0.25">
      <c r="B13701" s="74"/>
    </row>
    <row r="13702" spans="2:3" x14ac:dyDescent="0.25">
      <c r="B13702" s="74"/>
    </row>
    <row r="13703" spans="2:3" x14ac:dyDescent="0.25">
      <c r="B13703" s="74"/>
    </row>
    <row r="13704" spans="2:3" x14ac:dyDescent="0.25">
      <c r="B13704" s="74"/>
    </row>
    <row r="13705" spans="2:3" x14ac:dyDescent="0.25">
      <c r="B13705" s="74"/>
    </row>
    <row r="13706" spans="2:3" x14ac:dyDescent="0.25">
      <c r="B13706" s="74"/>
    </row>
    <row r="13707" spans="2:3" x14ac:dyDescent="0.25">
      <c r="B13707" s="74"/>
    </row>
    <row r="13708" spans="2:3" x14ac:dyDescent="0.25">
      <c r="B13708" s="74"/>
    </row>
    <row r="13709" spans="2:3" x14ac:dyDescent="0.25">
      <c r="B13709" s="74"/>
    </row>
    <row r="13710" spans="2:3" x14ac:dyDescent="0.25">
      <c r="B13710" s="74"/>
    </row>
    <row r="13761" spans="2:3" x14ac:dyDescent="0.25">
      <c r="C13761"/>
    </row>
    <row r="13762" spans="2:3" x14ac:dyDescent="0.25">
      <c r="B13762" s="74"/>
    </row>
    <row r="13763" spans="2:3" x14ac:dyDescent="0.25">
      <c r="B13763" s="74"/>
    </row>
    <row r="13764" spans="2:3" x14ac:dyDescent="0.25">
      <c r="B13764" s="74"/>
    </row>
    <row r="13765" spans="2:3" x14ac:dyDescent="0.25">
      <c r="B13765" s="74"/>
    </row>
    <row r="13766" spans="2:3" x14ac:dyDescent="0.25">
      <c r="B13766" s="74"/>
    </row>
    <row r="13767" spans="2:3" x14ac:dyDescent="0.25">
      <c r="B13767" s="74"/>
    </row>
    <row r="13768" spans="2:3" x14ac:dyDescent="0.25">
      <c r="B13768" s="74"/>
    </row>
    <row r="13769" spans="2:3" x14ac:dyDescent="0.25">
      <c r="B13769" s="74"/>
    </row>
    <row r="13770" spans="2:3" x14ac:dyDescent="0.25">
      <c r="B13770" s="74"/>
    </row>
    <row r="13771" spans="2:3" x14ac:dyDescent="0.25">
      <c r="B13771" s="74"/>
    </row>
    <row r="13772" spans="2:3" x14ac:dyDescent="0.25">
      <c r="B13772" s="74"/>
    </row>
    <row r="13773" spans="2:3" x14ac:dyDescent="0.25">
      <c r="B13773" s="74"/>
    </row>
    <row r="13774" spans="2:3" x14ac:dyDescent="0.25">
      <c r="B13774" s="74"/>
    </row>
    <row r="13825" spans="2:3" x14ac:dyDescent="0.25">
      <c r="C13825"/>
    </row>
    <row r="13826" spans="2:3" x14ac:dyDescent="0.25">
      <c r="B13826" s="74"/>
    </row>
    <row r="13827" spans="2:3" x14ac:dyDescent="0.25">
      <c r="B13827" s="74"/>
    </row>
    <row r="13828" spans="2:3" x14ac:dyDescent="0.25">
      <c r="B13828" s="74"/>
    </row>
    <row r="13829" spans="2:3" x14ac:dyDescent="0.25">
      <c r="B13829" s="74"/>
    </row>
    <row r="13830" spans="2:3" x14ac:dyDescent="0.25">
      <c r="B13830" s="74"/>
    </row>
    <row r="13831" spans="2:3" x14ac:dyDescent="0.25">
      <c r="B13831" s="74"/>
    </row>
    <row r="13832" spans="2:3" x14ac:dyDescent="0.25">
      <c r="B13832" s="74"/>
    </row>
    <row r="13833" spans="2:3" x14ac:dyDescent="0.25">
      <c r="B13833" s="74"/>
    </row>
    <row r="13834" spans="2:3" x14ac:dyDescent="0.25">
      <c r="B13834" s="74"/>
    </row>
    <row r="13835" spans="2:3" x14ac:dyDescent="0.25">
      <c r="B13835" s="74"/>
    </row>
    <row r="13836" spans="2:3" x14ac:dyDescent="0.25">
      <c r="B13836" s="74"/>
    </row>
    <row r="13837" spans="2:3" x14ac:dyDescent="0.25">
      <c r="B13837" s="74"/>
    </row>
    <row r="13838" spans="2:3" x14ac:dyDescent="0.25">
      <c r="B13838" s="74"/>
    </row>
    <row r="13889" spans="2:3" x14ac:dyDescent="0.25">
      <c r="C13889"/>
    </row>
    <row r="13890" spans="2:3" x14ac:dyDescent="0.25">
      <c r="B13890" s="74"/>
    </row>
    <row r="13891" spans="2:3" x14ac:dyDescent="0.25">
      <c r="B13891" s="74"/>
    </row>
    <row r="13892" spans="2:3" x14ac:dyDescent="0.25">
      <c r="B13892" s="74"/>
    </row>
    <row r="13893" spans="2:3" x14ac:dyDescent="0.25">
      <c r="B13893" s="74"/>
    </row>
    <row r="13894" spans="2:3" x14ac:dyDescent="0.25">
      <c r="B13894" s="74"/>
    </row>
    <row r="13895" spans="2:3" x14ac:dyDescent="0.25">
      <c r="B13895" s="74"/>
    </row>
    <row r="13896" spans="2:3" x14ac:dyDescent="0.25">
      <c r="B13896" s="74"/>
    </row>
    <row r="13897" spans="2:3" x14ac:dyDescent="0.25">
      <c r="B13897" s="74"/>
    </row>
    <row r="13898" spans="2:3" x14ac:dyDescent="0.25">
      <c r="B13898" s="74"/>
    </row>
    <row r="13899" spans="2:3" x14ac:dyDescent="0.25">
      <c r="B13899" s="74"/>
    </row>
    <row r="13900" spans="2:3" x14ac:dyDescent="0.25">
      <c r="B13900" s="74"/>
    </row>
    <row r="13901" spans="2:3" x14ac:dyDescent="0.25">
      <c r="B13901" s="74"/>
    </row>
    <row r="13902" spans="2:3" x14ac:dyDescent="0.25">
      <c r="B13902" s="74"/>
    </row>
    <row r="13953" spans="2:3" x14ac:dyDescent="0.25">
      <c r="C13953"/>
    </row>
    <row r="13954" spans="2:3" x14ac:dyDescent="0.25">
      <c r="B13954" s="74"/>
    </row>
    <row r="13955" spans="2:3" x14ac:dyDescent="0.25">
      <c r="B13955" s="74"/>
    </row>
    <row r="13956" spans="2:3" x14ac:dyDescent="0.25">
      <c r="B13956" s="74"/>
    </row>
    <row r="13957" spans="2:3" x14ac:dyDescent="0.25">
      <c r="B13957" s="74"/>
    </row>
    <row r="13958" spans="2:3" x14ac:dyDescent="0.25">
      <c r="B13958" s="74"/>
    </row>
    <row r="13959" spans="2:3" x14ac:dyDescent="0.25">
      <c r="B13959" s="74"/>
    </row>
    <row r="13960" spans="2:3" x14ac:dyDescent="0.25">
      <c r="B13960" s="74"/>
    </row>
    <row r="13961" spans="2:3" x14ac:dyDescent="0.25">
      <c r="B13961" s="74"/>
    </row>
    <row r="13962" spans="2:3" x14ac:dyDescent="0.25">
      <c r="B13962" s="74"/>
    </row>
    <row r="13963" spans="2:3" x14ac:dyDescent="0.25">
      <c r="B13963" s="74"/>
    </row>
    <row r="13964" spans="2:3" x14ac:dyDescent="0.25">
      <c r="B13964" s="74"/>
    </row>
    <row r="13965" spans="2:3" x14ac:dyDescent="0.25">
      <c r="B13965" s="74"/>
    </row>
    <row r="13966" spans="2:3" x14ac:dyDescent="0.25">
      <c r="B13966" s="74"/>
    </row>
    <row r="14017" spans="2:3" x14ac:dyDescent="0.25">
      <c r="C14017"/>
    </row>
    <row r="14018" spans="2:3" x14ac:dyDescent="0.25">
      <c r="B14018" s="74"/>
    </row>
    <row r="14019" spans="2:3" x14ac:dyDescent="0.25">
      <c r="B14019" s="74"/>
    </row>
    <row r="14020" spans="2:3" x14ac:dyDescent="0.25">
      <c r="B14020" s="74"/>
    </row>
    <row r="14021" spans="2:3" x14ac:dyDescent="0.25">
      <c r="B14021" s="74"/>
    </row>
    <row r="14022" spans="2:3" x14ac:dyDescent="0.25">
      <c r="B14022" s="74"/>
    </row>
    <row r="14023" spans="2:3" x14ac:dyDescent="0.25">
      <c r="B14023" s="74"/>
    </row>
    <row r="14024" spans="2:3" x14ac:dyDescent="0.25">
      <c r="B14024" s="74"/>
    </row>
    <row r="14025" spans="2:3" x14ac:dyDescent="0.25">
      <c r="B14025" s="74"/>
    </row>
    <row r="14026" spans="2:3" x14ac:dyDescent="0.25">
      <c r="B14026" s="74"/>
    </row>
    <row r="14027" spans="2:3" x14ac:dyDescent="0.25">
      <c r="B14027" s="74"/>
    </row>
    <row r="14028" spans="2:3" x14ac:dyDescent="0.25">
      <c r="B14028" s="74"/>
    </row>
    <row r="14029" spans="2:3" x14ac:dyDescent="0.25">
      <c r="B14029" s="74"/>
    </row>
    <row r="14030" spans="2:3" x14ac:dyDescent="0.25">
      <c r="B14030" s="74"/>
    </row>
    <row r="14081" spans="2:3" x14ac:dyDescent="0.25">
      <c r="C14081"/>
    </row>
    <row r="14082" spans="2:3" x14ac:dyDescent="0.25">
      <c r="B14082" s="74"/>
    </row>
    <row r="14083" spans="2:3" x14ac:dyDescent="0.25">
      <c r="B14083" s="74"/>
    </row>
    <row r="14084" spans="2:3" x14ac:dyDescent="0.25">
      <c r="B14084" s="74"/>
    </row>
    <row r="14085" spans="2:3" x14ac:dyDescent="0.25">
      <c r="B14085" s="74"/>
    </row>
    <row r="14086" spans="2:3" x14ac:dyDescent="0.25">
      <c r="B14086" s="74"/>
    </row>
    <row r="14087" spans="2:3" x14ac:dyDescent="0.25">
      <c r="B14087" s="74"/>
    </row>
    <row r="14088" spans="2:3" x14ac:dyDescent="0.25">
      <c r="B14088" s="74"/>
    </row>
    <row r="14089" spans="2:3" x14ac:dyDescent="0.25">
      <c r="B14089" s="74"/>
    </row>
    <row r="14090" spans="2:3" x14ac:dyDescent="0.25">
      <c r="B14090" s="74"/>
    </row>
    <row r="14091" spans="2:3" x14ac:dyDescent="0.25">
      <c r="B14091" s="74"/>
    </row>
    <row r="14092" spans="2:3" x14ac:dyDescent="0.25">
      <c r="B14092" s="74"/>
    </row>
    <row r="14093" spans="2:3" x14ac:dyDescent="0.25">
      <c r="B14093" s="74"/>
    </row>
    <row r="14094" spans="2:3" x14ac:dyDescent="0.25">
      <c r="B14094" s="74"/>
    </row>
    <row r="14145" spans="2:3" x14ac:dyDescent="0.25">
      <c r="C14145"/>
    </row>
    <row r="14146" spans="2:3" x14ac:dyDescent="0.25">
      <c r="B14146" s="74"/>
    </row>
    <row r="14147" spans="2:3" x14ac:dyDescent="0.25">
      <c r="B14147" s="74"/>
    </row>
    <row r="14148" spans="2:3" x14ac:dyDescent="0.25">
      <c r="B14148" s="74"/>
    </row>
    <row r="14149" spans="2:3" x14ac:dyDescent="0.25">
      <c r="B14149" s="74"/>
    </row>
    <row r="14150" spans="2:3" x14ac:dyDescent="0.25">
      <c r="B14150" s="74"/>
    </row>
    <row r="14151" spans="2:3" x14ac:dyDescent="0.25">
      <c r="B14151" s="74"/>
    </row>
    <row r="14152" spans="2:3" x14ac:dyDescent="0.25">
      <c r="B14152" s="74"/>
    </row>
    <row r="14153" spans="2:3" x14ac:dyDescent="0.25">
      <c r="B14153" s="74"/>
    </row>
    <row r="14154" spans="2:3" x14ac:dyDescent="0.25">
      <c r="B14154" s="74"/>
    </row>
    <row r="14155" spans="2:3" x14ac:dyDescent="0.25">
      <c r="B14155" s="74"/>
    </row>
    <row r="14156" spans="2:3" x14ac:dyDescent="0.25">
      <c r="B14156" s="74"/>
    </row>
    <row r="14157" spans="2:3" x14ac:dyDescent="0.25">
      <c r="B14157" s="74"/>
    </row>
    <row r="14158" spans="2:3" x14ac:dyDescent="0.25">
      <c r="B14158" s="74"/>
    </row>
    <row r="14209" spans="2:3" x14ac:dyDescent="0.25">
      <c r="C14209"/>
    </row>
    <row r="14210" spans="2:3" x14ac:dyDescent="0.25">
      <c r="B14210" s="74"/>
    </row>
    <row r="14211" spans="2:3" x14ac:dyDescent="0.25">
      <c r="B14211" s="74"/>
    </row>
    <row r="14212" spans="2:3" x14ac:dyDescent="0.25">
      <c r="B14212" s="74"/>
    </row>
    <row r="14213" spans="2:3" x14ac:dyDescent="0.25">
      <c r="B14213" s="74"/>
    </row>
    <row r="14214" spans="2:3" x14ac:dyDescent="0.25">
      <c r="B14214" s="74"/>
    </row>
    <row r="14215" spans="2:3" x14ac:dyDescent="0.25">
      <c r="B14215" s="74"/>
    </row>
    <row r="14216" spans="2:3" x14ac:dyDescent="0.25">
      <c r="B14216" s="74"/>
    </row>
    <row r="14217" spans="2:3" x14ac:dyDescent="0.25">
      <c r="B14217" s="74"/>
    </row>
    <row r="14218" spans="2:3" x14ac:dyDescent="0.25">
      <c r="B14218" s="74"/>
    </row>
    <row r="14219" spans="2:3" x14ac:dyDescent="0.25">
      <c r="B14219" s="74"/>
    </row>
    <row r="14220" spans="2:3" x14ac:dyDescent="0.25">
      <c r="B14220" s="74"/>
    </row>
    <row r="14221" spans="2:3" x14ac:dyDescent="0.25">
      <c r="B14221" s="74"/>
    </row>
    <row r="14222" spans="2:3" x14ac:dyDescent="0.25">
      <c r="B14222" s="74"/>
    </row>
    <row r="14273" spans="2:3" x14ac:dyDescent="0.25">
      <c r="C14273"/>
    </row>
    <row r="14274" spans="2:3" x14ac:dyDescent="0.25">
      <c r="B14274" s="74"/>
    </row>
    <row r="14275" spans="2:3" x14ac:dyDescent="0.25">
      <c r="B14275" s="74"/>
    </row>
    <row r="14276" spans="2:3" x14ac:dyDescent="0.25">
      <c r="B14276" s="74"/>
    </row>
    <row r="14277" spans="2:3" x14ac:dyDescent="0.25">
      <c r="B14277" s="74"/>
    </row>
    <row r="14278" spans="2:3" x14ac:dyDescent="0.25">
      <c r="B14278" s="74"/>
    </row>
    <row r="14279" spans="2:3" x14ac:dyDescent="0.25">
      <c r="B14279" s="74"/>
    </row>
    <row r="14280" spans="2:3" x14ac:dyDescent="0.25">
      <c r="B14280" s="74"/>
    </row>
    <row r="14281" spans="2:3" x14ac:dyDescent="0.25">
      <c r="B14281" s="74"/>
    </row>
    <row r="14282" spans="2:3" x14ac:dyDescent="0.25">
      <c r="B14282" s="74"/>
    </row>
    <row r="14283" spans="2:3" x14ac:dyDescent="0.25">
      <c r="B14283" s="74"/>
    </row>
    <row r="14284" spans="2:3" x14ac:dyDescent="0.25">
      <c r="B14284" s="74"/>
    </row>
    <row r="14285" spans="2:3" x14ac:dyDescent="0.25">
      <c r="B14285" s="74"/>
    </row>
    <row r="14286" spans="2:3" x14ac:dyDescent="0.25">
      <c r="B14286" s="74"/>
    </row>
    <row r="14337" spans="2:3" x14ac:dyDescent="0.25">
      <c r="C14337"/>
    </row>
    <row r="14338" spans="2:3" x14ac:dyDescent="0.25">
      <c r="B14338" s="74"/>
    </row>
    <row r="14339" spans="2:3" x14ac:dyDescent="0.25">
      <c r="B14339" s="74"/>
    </row>
    <row r="14340" spans="2:3" x14ac:dyDescent="0.25">
      <c r="B14340" s="74"/>
    </row>
    <row r="14341" spans="2:3" x14ac:dyDescent="0.25">
      <c r="B14341" s="74"/>
    </row>
    <row r="14342" spans="2:3" x14ac:dyDescent="0.25">
      <c r="B14342" s="74"/>
    </row>
    <row r="14343" spans="2:3" x14ac:dyDescent="0.25">
      <c r="B14343" s="74"/>
    </row>
    <row r="14344" spans="2:3" x14ac:dyDescent="0.25">
      <c r="B14344" s="74"/>
    </row>
    <row r="14345" spans="2:3" x14ac:dyDescent="0.25">
      <c r="B14345" s="74"/>
    </row>
    <row r="14346" spans="2:3" x14ac:dyDescent="0.25">
      <c r="B14346" s="74"/>
    </row>
    <row r="14347" spans="2:3" x14ac:dyDescent="0.25">
      <c r="B14347" s="74"/>
    </row>
    <row r="14348" spans="2:3" x14ac:dyDescent="0.25">
      <c r="B14348" s="74"/>
    </row>
    <row r="14349" spans="2:3" x14ac:dyDescent="0.25">
      <c r="B14349" s="74"/>
    </row>
    <row r="14350" spans="2:3" x14ac:dyDescent="0.25">
      <c r="B14350" s="74"/>
    </row>
    <row r="14401" spans="2:3" x14ac:dyDescent="0.25">
      <c r="C14401"/>
    </row>
    <row r="14402" spans="2:3" x14ac:dyDescent="0.25">
      <c r="B14402" s="74"/>
    </row>
    <row r="14403" spans="2:3" x14ac:dyDescent="0.25">
      <c r="B14403" s="74"/>
    </row>
    <row r="14404" spans="2:3" x14ac:dyDescent="0.25">
      <c r="B14404" s="74"/>
    </row>
    <row r="14405" spans="2:3" x14ac:dyDescent="0.25">
      <c r="B14405" s="74"/>
    </row>
    <row r="14406" spans="2:3" x14ac:dyDescent="0.25">
      <c r="B14406" s="74"/>
    </row>
    <row r="14407" spans="2:3" x14ac:dyDescent="0.25">
      <c r="B14407" s="74"/>
    </row>
    <row r="14408" spans="2:3" x14ac:dyDescent="0.25">
      <c r="B14408" s="74"/>
    </row>
    <row r="14409" spans="2:3" x14ac:dyDescent="0.25">
      <c r="B14409" s="74"/>
    </row>
    <row r="14410" spans="2:3" x14ac:dyDescent="0.25">
      <c r="B14410" s="74"/>
    </row>
    <row r="14411" spans="2:3" x14ac:dyDescent="0.25">
      <c r="B14411" s="74"/>
    </row>
    <row r="14412" spans="2:3" x14ac:dyDescent="0.25">
      <c r="B14412" s="74"/>
    </row>
    <row r="14413" spans="2:3" x14ac:dyDescent="0.25">
      <c r="B14413" s="74"/>
    </row>
    <row r="14414" spans="2:3" x14ac:dyDescent="0.25">
      <c r="B14414" s="74"/>
    </row>
    <row r="14465" spans="2:3" x14ac:dyDescent="0.25">
      <c r="C14465"/>
    </row>
    <row r="14466" spans="2:3" x14ac:dyDescent="0.25">
      <c r="B14466" s="74"/>
    </row>
    <row r="14467" spans="2:3" x14ac:dyDescent="0.25">
      <c r="B14467" s="74"/>
    </row>
    <row r="14468" spans="2:3" x14ac:dyDescent="0.25">
      <c r="B14468" s="74"/>
    </row>
    <row r="14469" spans="2:3" x14ac:dyDescent="0.25">
      <c r="B14469" s="74"/>
    </row>
    <row r="14470" spans="2:3" x14ac:dyDescent="0.25">
      <c r="B14470" s="74"/>
    </row>
    <row r="14471" spans="2:3" x14ac:dyDescent="0.25">
      <c r="B14471" s="74"/>
    </row>
    <row r="14472" spans="2:3" x14ac:dyDescent="0.25">
      <c r="B14472" s="74"/>
    </row>
    <row r="14473" spans="2:3" x14ac:dyDescent="0.25">
      <c r="B14473" s="74"/>
    </row>
    <row r="14474" spans="2:3" x14ac:dyDescent="0.25">
      <c r="B14474" s="74"/>
    </row>
    <row r="14475" spans="2:3" x14ac:dyDescent="0.25">
      <c r="B14475" s="74"/>
    </row>
    <row r="14476" spans="2:3" x14ac:dyDescent="0.25">
      <c r="B14476" s="74"/>
    </row>
    <row r="14477" spans="2:3" x14ac:dyDescent="0.25">
      <c r="B14477" s="74"/>
    </row>
    <row r="14478" spans="2:3" x14ac:dyDescent="0.25">
      <c r="B14478" s="74"/>
    </row>
    <row r="14529" spans="2:3" x14ac:dyDescent="0.25">
      <c r="C14529"/>
    </row>
    <row r="14530" spans="2:3" x14ac:dyDescent="0.25">
      <c r="B14530" s="74"/>
    </row>
    <row r="14531" spans="2:3" x14ac:dyDescent="0.25">
      <c r="B14531" s="74"/>
    </row>
    <row r="14532" spans="2:3" x14ac:dyDescent="0.25">
      <c r="B14532" s="74"/>
    </row>
    <row r="14533" spans="2:3" x14ac:dyDescent="0.25">
      <c r="B14533" s="74"/>
    </row>
    <row r="14534" spans="2:3" x14ac:dyDescent="0.25">
      <c r="B14534" s="74"/>
    </row>
    <row r="14535" spans="2:3" x14ac:dyDescent="0.25">
      <c r="B14535" s="74"/>
    </row>
    <row r="14536" spans="2:3" x14ac:dyDescent="0.25">
      <c r="B14536" s="74"/>
    </row>
    <row r="14537" spans="2:3" x14ac:dyDescent="0.25">
      <c r="B14537" s="74"/>
    </row>
    <row r="14538" spans="2:3" x14ac:dyDescent="0.25">
      <c r="B14538" s="74"/>
    </row>
    <row r="14539" spans="2:3" x14ac:dyDescent="0.25">
      <c r="B14539" s="74"/>
    </row>
    <row r="14540" spans="2:3" x14ac:dyDescent="0.25">
      <c r="B14540" s="74"/>
    </row>
    <row r="14541" spans="2:3" x14ac:dyDescent="0.25">
      <c r="B14541" s="74"/>
    </row>
    <row r="14542" spans="2:3" x14ac:dyDescent="0.25">
      <c r="B14542" s="74"/>
    </row>
    <row r="14593" spans="2:3" x14ac:dyDescent="0.25">
      <c r="C14593"/>
    </row>
    <row r="14594" spans="2:3" x14ac:dyDescent="0.25">
      <c r="B14594" s="74"/>
    </row>
    <row r="14595" spans="2:3" x14ac:dyDescent="0.25">
      <c r="B14595" s="74"/>
    </row>
    <row r="14596" spans="2:3" x14ac:dyDescent="0.25">
      <c r="B14596" s="74"/>
    </row>
    <row r="14597" spans="2:3" x14ac:dyDescent="0.25">
      <c r="B14597" s="74"/>
    </row>
    <row r="14598" spans="2:3" x14ac:dyDescent="0.25">
      <c r="B14598" s="74"/>
    </row>
    <row r="14599" spans="2:3" x14ac:dyDescent="0.25">
      <c r="B14599" s="74"/>
    </row>
    <row r="14600" spans="2:3" x14ac:dyDescent="0.25">
      <c r="B14600" s="74"/>
    </row>
    <row r="14601" spans="2:3" x14ac:dyDescent="0.25">
      <c r="B14601" s="74"/>
    </row>
    <row r="14602" spans="2:3" x14ac:dyDescent="0.25">
      <c r="B14602" s="74"/>
    </row>
    <row r="14603" spans="2:3" x14ac:dyDescent="0.25">
      <c r="B14603" s="74"/>
    </row>
    <row r="14604" spans="2:3" x14ac:dyDescent="0.25">
      <c r="B14604" s="74"/>
    </row>
    <row r="14605" spans="2:3" x14ac:dyDescent="0.25">
      <c r="B14605" s="74"/>
    </row>
    <row r="14606" spans="2:3" x14ac:dyDescent="0.25">
      <c r="B14606" s="74"/>
    </row>
    <row r="14657" spans="2:3" x14ac:dyDescent="0.25">
      <c r="C14657"/>
    </row>
    <row r="14658" spans="2:3" x14ac:dyDescent="0.25">
      <c r="B14658" s="74"/>
    </row>
    <row r="14659" spans="2:3" x14ac:dyDescent="0.25">
      <c r="B14659" s="74"/>
    </row>
    <row r="14660" spans="2:3" x14ac:dyDescent="0.25">
      <c r="B14660" s="74"/>
    </row>
    <row r="14661" spans="2:3" x14ac:dyDescent="0.25">
      <c r="B14661" s="74"/>
    </row>
    <row r="14662" spans="2:3" x14ac:dyDescent="0.25">
      <c r="B14662" s="74"/>
    </row>
    <row r="14663" spans="2:3" x14ac:dyDescent="0.25">
      <c r="B14663" s="74"/>
    </row>
    <row r="14664" spans="2:3" x14ac:dyDescent="0.25">
      <c r="B14664" s="74"/>
    </row>
    <row r="14665" spans="2:3" x14ac:dyDescent="0.25">
      <c r="B14665" s="74"/>
    </row>
    <row r="14666" spans="2:3" x14ac:dyDescent="0.25">
      <c r="B14666" s="74"/>
    </row>
    <row r="14667" spans="2:3" x14ac:dyDescent="0.25">
      <c r="B14667" s="74"/>
    </row>
    <row r="14668" spans="2:3" x14ac:dyDescent="0.25">
      <c r="B14668" s="74"/>
    </row>
    <row r="14669" spans="2:3" x14ac:dyDescent="0.25">
      <c r="B14669" s="74"/>
    </row>
    <row r="14670" spans="2:3" x14ac:dyDescent="0.25">
      <c r="B14670" s="74"/>
    </row>
    <row r="14721" spans="2:3" x14ac:dyDescent="0.25">
      <c r="C14721"/>
    </row>
    <row r="14722" spans="2:3" x14ac:dyDescent="0.25">
      <c r="B14722" s="74"/>
    </row>
    <row r="14723" spans="2:3" x14ac:dyDescent="0.25">
      <c r="B14723" s="74"/>
    </row>
    <row r="14724" spans="2:3" x14ac:dyDescent="0.25">
      <c r="B14724" s="74"/>
    </row>
    <row r="14725" spans="2:3" x14ac:dyDescent="0.25">
      <c r="B14725" s="74"/>
    </row>
    <row r="14726" spans="2:3" x14ac:dyDescent="0.25">
      <c r="B14726" s="74"/>
    </row>
    <row r="14727" spans="2:3" x14ac:dyDescent="0.25">
      <c r="B14727" s="74"/>
    </row>
    <row r="14728" spans="2:3" x14ac:dyDescent="0.25">
      <c r="B14728" s="74"/>
    </row>
    <row r="14729" spans="2:3" x14ac:dyDescent="0.25">
      <c r="B14729" s="74"/>
    </row>
    <row r="14730" spans="2:3" x14ac:dyDescent="0.25">
      <c r="B14730" s="74"/>
    </row>
    <row r="14731" spans="2:3" x14ac:dyDescent="0.25">
      <c r="B14731" s="74"/>
    </row>
    <row r="14732" spans="2:3" x14ac:dyDescent="0.25">
      <c r="B14732" s="74"/>
    </row>
    <row r="14733" spans="2:3" x14ac:dyDescent="0.25">
      <c r="B14733" s="74"/>
    </row>
    <row r="14734" spans="2:3" x14ac:dyDescent="0.25">
      <c r="B14734" s="74"/>
    </row>
    <row r="14785" spans="2:3" x14ac:dyDescent="0.25">
      <c r="C14785"/>
    </row>
    <row r="14786" spans="2:3" x14ac:dyDescent="0.25">
      <c r="B14786" s="74"/>
    </row>
    <row r="14787" spans="2:3" x14ac:dyDescent="0.25">
      <c r="B14787" s="74"/>
    </row>
    <row r="14788" spans="2:3" x14ac:dyDescent="0.25">
      <c r="B14788" s="74"/>
    </row>
    <row r="14789" spans="2:3" x14ac:dyDescent="0.25">
      <c r="B14789" s="74"/>
    </row>
    <row r="14790" spans="2:3" x14ac:dyDescent="0.25">
      <c r="B14790" s="74"/>
    </row>
    <row r="14791" spans="2:3" x14ac:dyDescent="0.25">
      <c r="B14791" s="74"/>
    </row>
    <row r="14792" spans="2:3" x14ac:dyDescent="0.25">
      <c r="B14792" s="74"/>
    </row>
    <row r="14793" spans="2:3" x14ac:dyDescent="0.25">
      <c r="B14793" s="74"/>
    </row>
    <row r="14794" spans="2:3" x14ac:dyDescent="0.25">
      <c r="B14794" s="74"/>
    </row>
    <row r="14795" spans="2:3" x14ac:dyDescent="0.25">
      <c r="B14795" s="74"/>
    </row>
    <row r="14796" spans="2:3" x14ac:dyDescent="0.25">
      <c r="B14796" s="74"/>
    </row>
    <row r="14797" spans="2:3" x14ac:dyDescent="0.25">
      <c r="B14797" s="74"/>
    </row>
    <row r="14798" spans="2:3" x14ac:dyDescent="0.25">
      <c r="B14798" s="74"/>
    </row>
    <row r="14849" spans="2:3" x14ac:dyDescent="0.25">
      <c r="C14849"/>
    </row>
    <row r="14850" spans="2:3" x14ac:dyDescent="0.25">
      <c r="B14850" s="74"/>
    </row>
    <row r="14851" spans="2:3" x14ac:dyDescent="0.25">
      <c r="B14851" s="74"/>
    </row>
    <row r="14852" spans="2:3" x14ac:dyDescent="0.25">
      <c r="B14852" s="74"/>
    </row>
    <row r="14853" spans="2:3" x14ac:dyDescent="0.25">
      <c r="B14853" s="74"/>
    </row>
    <row r="14854" spans="2:3" x14ac:dyDescent="0.25">
      <c r="B14854" s="74"/>
    </row>
    <row r="14855" spans="2:3" x14ac:dyDescent="0.25">
      <c r="B14855" s="74"/>
    </row>
    <row r="14856" spans="2:3" x14ac:dyDescent="0.25">
      <c r="B14856" s="74"/>
    </row>
    <row r="14857" spans="2:3" x14ac:dyDescent="0.25">
      <c r="B14857" s="74"/>
    </row>
    <row r="14858" spans="2:3" x14ac:dyDescent="0.25">
      <c r="B14858" s="74"/>
    </row>
    <row r="14859" spans="2:3" x14ac:dyDescent="0.25">
      <c r="B14859" s="74"/>
    </row>
    <row r="14860" spans="2:3" x14ac:dyDescent="0.25">
      <c r="B14860" s="74"/>
    </row>
    <row r="14861" spans="2:3" x14ac:dyDescent="0.25">
      <c r="B14861" s="74"/>
    </row>
    <row r="14862" spans="2:3" x14ac:dyDescent="0.25">
      <c r="B14862" s="74"/>
    </row>
    <row r="14913" spans="2:3" x14ac:dyDescent="0.25">
      <c r="C14913"/>
    </row>
    <row r="14914" spans="2:3" x14ac:dyDescent="0.25">
      <c r="B14914" s="74"/>
    </row>
    <row r="14915" spans="2:3" x14ac:dyDescent="0.25">
      <c r="B14915" s="74"/>
    </row>
    <row r="14916" spans="2:3" x14ac:dyDescent="0.25">
      <c r="B14916" s="74"/>
    </row>
    <row r="14917" spans="2:3" x14ac:dyDescent="0.25">
      <c r="B14917" s="74"/>
    </row>
    <row r="14918" spans="2:3" x14ac:dyDescent="0.25">
      <c r="B14918" s="74"/>
    </row>
    <row r="14919" spans="2:3" x14ac:dyDescent="0.25">
      <c r="B14919" s="74"/>
    </row>
    <row r="14920" spans="2:3" x14ac:dyDescent="0.25">
      <c r="B14920" s="74"/>
    </row>
    <row r="14921" spans="2:3" x14ac:dyDescent="0.25">
      <c r="B14921" s="74"/>
    </row>
    <row r="14922" spans="2:3" x14ac:dyDescent="0.25">
      <c r="B14922" s="74"/>
    </row>
    <row r="14923" spans="2:3" x14ac:dyDescent="0.25">
      <c r="B14923" s="74"/>
    </row>
    <row r="14924" spans="2:3" x14ac:dyDescent="0.25">
      <c r="B14924" s="74"/>
    </row>
    <row r="14925" spans="2:3" x14ac:dyDescent="0.25">
      <c r="B14925" s="74"/>
    </row>
    <row r="14926" spans="2:3" x14ac:dyDescent="0.25">
      <c r="B14926" s="74"/>
    </row>
    <row r="14977" spans="2:3" x14ac:dyDescent="0.25">
      <c r="C14977"/>
    </row>
    <row r="14978" spans="2:3" x14ac:dyDescent="0.25">
      <c r="B14978" s="74"/>
    </row>
    <row r="14979" spans="2:3" x14ac:dyDescent="0.25">
      <c r="B14979" s="74"/>
    </row>
    <row r="14980" spans="2:3" x14ac:dyDescent="0.25">
      <c r="B14980" s="74"/>
    </row>
    <row r="14981" spans="2:3" x14ac:dyDescent="0.25">
      <c r="B14981" s="74"/>
    </row>
    <row r="14982" spans="2:3" x14ac:dyDescent="0.25">
      <c r="B14982" s="74"/>
    </row>
    <row r="14983" spans="2:3" x14ac:dyDescent="0.25">
      <c r="B14983" s="74"/>
    </row>
    <row r="14984" spans="2:3" x14ac:dyDescent="0.25">
      <c r="B14984" s="74"/>
    </row>
    <row r="14985" spans="2:3" x14ac:dyDescent="0.25">
      <c r="B14985" s="74"/>
    </row>
    <row r="14986" spans="2:3" x14ac:dyDescent="0.25">
      <c r="B14986" s="74"/>
    </row>
    <row r="14987" spans="2:3" x14ac:dyDescent="0.25">
      <c r="B14987" s="74"/>
    </row>
    <row r="14988" spans="2:3" x14ac:dyDescent="0.25">
      <c r="B14988" s="74"/>
    </row>
    <row r="14989" spans="2:3" x14ac:dyDescent="0.25">
      <c r="B14989" s="74"/>
    </row>
    <row r="14990" spans="2:3" x14ac:dyDescent="0.25">
      <c r="B14990" s="74"/>
    </row>
    <row r="15041" spans="2:3" x14ac:dyDescent="0.25">
      <c r="C15041"/>
    </row>
    <row r="15042" spans="2:3" x14ac:dyDescent="0.25">
      <c r="B15042" s="74"/>
    </row>
    <row r="15043" spans="2:3" x14ac:dyDescent="0.25">
      <c r="B15043" s="74"/>
    </row>
    <row r="15044" spans="2:3" x14ac:dyDescent="0.25">
      <c r="B15044" s="74"/>
    </row>
    <row r="15045" spans="2:3" x14ac:dyDescent="0.25">
      <c r="B15045" s="74"/>
    </row>
    <row r="15046" spans="2:3" x14ac:dyDescent="0.25">
      <c r="B15046" s="74"/>
    </row>
    <row r="15047" spans="2:3" x14ac:dyDescent="0.25">
      <c r="B15047" s="74"/>
    </row>
    <row r="15048" spans="2:3" x14ac:dyDescent="0.25">
      <c r="B15048" s="74"/>
    </row>
    <row r="15049" spans="2:3" x14ac:dyDescent="0.25">
      <c r="B15049" s="74"/>
    </row>
    <row r="15050" spans="2:3" x14ac:dyDescent="0.25">
      <c r="B15050" s="74"/>
    </row>
    <row r="15051" spans="2:3" x14ac:dyDescent="0.25">
      <c r="B15051" s="74"/>
    </row>
    <row r="15052" spans="2:3" x14ac:dyDescent="0.25">
      <c r="B15052" s="74"/>
    </row>
    <row r="15053" spans="2:3" x14ac:dyDescent="0.25">
      <c r="B15053" s="74"/>
    </row>
    <row r="15054" spans="2:3" x14ac:dyDescent="0.25">
      <c r="B15054" s="74"/>
    </row>
    <row r="15105" spans="2:3" x14ac:dyDescent="0.25">
      <c r="C15105"/>
    </row>
    <row r="15106" spans="2:3" x14ac:dyDescent="0.25">
      <c r="B15106" s="74"/>
    </row>
    <row r="15107" spans="2:3" x14ac:dyDescent="0.25">
      <c r="B15107" s="74"/>
    </row>
    <row r="15108" spans="2:3" x14ac:dyDescent="0.25">
      <c r="B15108" s="74"/>
    </row>
    <row r="15109" spans="2:3" x14ac:dyDescent="0.25">
      <c r="B15109" s="74"/>
    </row>
    <row r="15110" spans="2:3" x14ac:dyDescent="0.25">
      <c r="B15110" s="74"/>
    </row>
    <row r="15111" spans="2:3" x14ac:dyDescent="0.25">
      <c r="B15111" s="74"/>
    </row>
    <row r="15112" spans="2:3" x14ac:dyDescent="0.25">
      <c r="B15112" s="74"/>
    </row>
    <row r="15113" spans="2:3" x14ac:dyDescent="0.25">
      <c r="B15113" s="74"/>
    </row>
    <row r="15114" spans="2:3" x14ac:dyDescent="0.25">
      <c r="B15114" s="74"/>
    </row>
    <row r="15115" spans="2:3" x14ac:dyDescent="0.25">
      <c r="B15115" s="74"/>
    </row>
    <row r="15116" spans="2:3" x14ac:dyDescent="0.25">
      <c r="B15116" s="74"/>
    </row>
    <row r="15117" spans="2:3" x14ac:dyDescent="0.25">
      <c r="B15117" s="74"/>
    </row>
    <row r="15118" spans="2:3" x14ac:dyDescent="0.25">
      <c r="B15118" s="74"/>
    </row>
    <row r="15169" spans="2:3" x14ac:dyDescent="0.25">
      <c r="C15169"/>
    </row>
    <row r="15170" spans="2:3" x14ac:dyDescent="0.25">
      <c r="B15170" s="74"/>
    </row>
    <row r="15171" spans="2:3" x14ac:dyDescent="0.25">
      <c r="B15171" s="74"/>
    </row>
    <row r="15172" spans="2:3" x14ac:dyDescent="0.25">
      <c r="B15172" s="74"/>
    </row>
    <row r="15173" spans="2:3" x14ac:dyDescent="0.25">
      <c r="B15173" s="74"/>
    </row>
    <row r="15174" spans="2:3" x14ac:dyDescent="0.25">
      <c r="B15174" s="74"/>
    </row>
    <row r="15175" spans="2:3" x14ac:dyDescent="0.25">
      <c r="B15175" s="74"/>
    </row>
    <row r="15176" spans="2:3" x14ac:dyDescent="0.25">
      <c r="B15176" s="74"/>
    </row>
    <row r="15177" spans="2:3" x14ac:dyDescent="0.25">
      <c r="B15177" s="74"/>
    </row>
    <row r="15178" spans="2:3" x14ac:dyDescent="0.25">
      <c r="B15178" s="74"/>
    </row>
    <row r="15179" spans="2:3" x14ac:dyDescent="0.25">
      <c r="B15179" s="74"/>
    </row>
    <row r="15180" spans="2:3" x14ac:dyDescent="0.25">
      <c r="B15180" s="74"/>
    </row>
    <row r="15181" spans="2:3" x14ac:dyDescent="0.25">
      <c r="B15181" s="74"/>
    </row>
    <row r="15182" spans="2:3" x14ac:dyDescent="0.25">
      <c r="B15182" s="74"/>
    </row>
    <row r="15233" spans="2:3" x14ac:dyDescent="0.25">
      <c r="C15233"/>
    </row>
    <row r="15234" spans="2:3" x14ac:dyDescent="0.25">
      <c r="B15234" s="74"/>
    </row>
    <row r="15235" spans="2:3" x14ac:dyDescent="0.25">
      <c r="B15235" s="74"/>
    </row>
    <row r="15236" spans="2:3" x14ac:dyDescent="0.25">
      <c r="B15236" s="74"/>
    </row>
    <row r="15237" spans="2:3" x14ac:dyDescent="0.25">
      <c r="B15237" s="74"/>
    </row>
    <row r="15238" spans="2:3" x14ac:dyDescent="0.25">
      <c r="B15238" s="74"/>
    </row>
    <row r="15239" spans="2:3" x14ac:dyDescent="0.25">
      <c r="B15239" s="74"/>
    </row>
    <row r="15240" spans="2:3" x14ac:dyDescent="0.25">
      <c r="B15240" s="74"/>
    </row>
    <row r="15241" spans="2:3" x14ac:dyDescent="0.25">
      <c r="B15241" s="74"/>
    </row>
    <row r="15242" spans="2:3" x14ac:dyDescent="0.25">
      <c r="B15242" s="74"/>
    </row>
    <row r="15243" spans="2:3" x14ac:dyDescent="0.25">
      <c r="B15243" s="74"/>
    </row>
    <row r="15244" spans="2:3" x14ac:dyDescent="0.25">
      <c r="B15244" s="74"/>
    </row>
    <row r="15245" spans="2:3" x14ac:dyDescent="0.25">
      <c r="B15245" s="74"/>
    </row>
    <row r="15246" spans="2:3" x14ac:dyDescent="0.25">
      <c r="B15246" s="74"/>
    </row>
    <row r="15297" spans="2:3" x14ac:dyDescent="0.25">
      <c r="C15297"/>
    </row>
    <row r="15298" spans="2:3" x14ac:dyDescent="0.25">
      <c r="B15298" s="74"/>
    </row>
    <row r="15299" spans="2:3" x14ac:dyDescent="0.25">
      <c r="B15299" s="74"/>
    </row>
    <row r="15300" spans="2:3" x14ac:dyDescent="0.25">
      <c r="B15300" s="74"/>
    </row>
    <row r="15301" spans="2:3" x14ac:dyDescent="0.25">
      <c r="B15301" s="74"/>
    </row>
    <row r="15302" spans="2:3" x14ac:dyDescent="0.25">
      <c r="B15302" s="74"/>
    </row>
    <row r="15303" spans="2:3" x14ac:dyDescent="0.25">
      <c r="B15303" s="74"/>
    </row>
    <row r="15304" spans="2:3" x14ac:dyDescent="0.25">
      <c r="B15304" s="74"/>
    </row>
    <row r="15305" spans="2:3" x14ac:dyDescent="0.25">
      <c r="B15305" s="74"/>
    </row>
    <row r="15306" spans="2:3" x14ac:dyDescent="0.25">
      <c r="B15306" s="74"/>
    </row>
    <row r="15307" spans="2:3" x14ac:dyDescent="0.25">
      <c r="B15307" s="74"/>
    </row>
    <row r="15308" spans="2:3" x14ac:dyDescent="0.25">
      <c r="B15308" s="74"/>
    </row>
    <row r="15309" spans="2:3" x14ac:dyDescent="0.25">
      <c r="B15309" s="74"/>
    </row>
    <row r="15310" spans="2:3" x14ac:dyDescent="0.25">
      <c r="B15310" s="74"/>
    </row>
    <row r="15361" spans="2:3" x14ac:dyDescent="0.25">
      <c r="C15361"/>
    </row>
    <row r="15362" spans="2:3" x14ac:dyDescent="0.25">
      <c r="B15362" s="74"/>
    </row>
    <row r="15363" spans="2:3" x14ac:dyDescent="0.25">
      <c r="B15363" s="74"/>
    </row>
    <row r="15364" spans="2:3" x14ac:dyDescent="0.25">
      <c r="B15364" s="74"/>
    </row>
    <row r="15365" spans="2:3" x14ac:dyDescent="0.25">
      <c r="B15365" s="74"/>
    </row>
    <row r="15366" spans="2:3" x14ac:dyDescent="0.25">
      <c r="B15366" s="74"/>
    </row>
    <row r="15367" spans="2:3" x14ac:dyDescent="0.25">
      <c r="B15367" s="74"/>
    </row>
    <row r="15368" spans="2:3" x14ac:dyDescent="0.25">
      <c r="B15368" s="74"/>
    </row>
    <row r="15369" spans="2:3" x14ac:dyDescent="0.25">
      <c r="B15369" s="74"/>
    </row>
    <row r="15370" spans="2:3" x14ac:dyDescent="0.25">
      <c r="B15370" s="74"/>
    </row>
    <row r="15371" spans="2:3" x14ac:dyDescent="0.25">
      <c r="B15371" s="74"/>
    </row>
    <row r="15372" spans="2:3" x14ac:dyDescent="0.25">
      <c r="B15372" s="74"/>
    </row>
    <row r="15373" spans="2:3" x14ac:dyDescent="0.25">
      <c r="B15373" s="74"/>
    </row>
    <row r="15374" spans="2:3" x14ac:dyDescent="0.25">
      <c r="B15374" s="74"/>
    </row>
    <row r="15425" spans="2:3" x14ac:dyDescent="0.25">
      <c r="C15425"/>
    </row>
    <row r="15426" spans="2:3" x14ac:dyDescent="0.25">
      <c r="B15426" s="74"/>
    </row>
    <row r="15427" spans="2:3" x14ac:dyDescent="0.25">
      <c r="B15427" s="74"/>
    </row>
    <row r="15428" spans="2:3" x14ac:dyDescent="0.25">
      <c r="B15428" s="74"/>
    </row>
    <row r="15429" spans="2:3" x14ac:dyDescent="0.25">
      <c r="B15429" s="74"/>
    </row>
    <row r="15430" spans="2:3" x14ac:dyDescent="0.25">
      <c r="B15430" s="74"/>
    </row>
    <row r="15431" spans="2:3" x14ac:dyDescent="0.25">
      <c r="B15431" s="74"/>
    </row>
    <row r="15432" spans="2:3" x14ac:dyDescent="0.25">
      <c r="B15432" s="74"/>
    </row>
    <row r="15433" spans="2:3" x14ac:dyDescent="0.25">
      <c r="B15433" s="74"/>
    </row>
    <row r="15434" spans="2:3" x14ac:dyDescent="0.25">
      <c r="B15434" s="74"/>
    </row>
    <row r="15435" spans="2:3" x14ac:dyDescent="0.25">
      <c r="B15435" s="74"/>
    </row>
    <row r="15436" spans="2:3" x14ac:dyDescent="0.25">
      <c r="B15436" s="74"/>
    </row>
    <row r="15437" spans="2:3" x14ac:dyDescent="0.25">
      <c r="B15437" s="74"/>
    </row>
    <row r="15438" spans="2:3" x14ac:dyDescent="0.25">
      <c r="B15438" s="74"/>
    </row>
    <row r="15489" spans="2:3" x14ac:dyDescent="0.25">
      <c r="C15489"/>
    </row>
    <row r="15490" spans="2:3" x14ac:dyDescent="0.25">
      <c r="B15490" s="74"/>
    </row>
    <row r="15491" spans="2:3" x14ac:dyDescent="0.25">
      <c r="B15491" s="74"/>
    </row>
    <row r="15492" spans="2:3" x14ac:dyDescent="0.25">
      <c r="B15492" s="74"/>
    </row>
    <row r="15493" spans="2:3" x14ac:dyDescent="0.25">
      <c r="B15493" s="74"/>
    </row>
    <row r="15494" spans="2:3" x14ac:dyDescent="0.25">
      <c r="B15494" s="74"/>
    </row>
    <row r="15495" spans="2:3" x14ac:dyDescent="0.25">
      <c r="B15495" s="74"/>
    </row>
    <row r="15496" spans="2:3" x14ac:dyDescent="0.25">
      <c r="B15496" s="74"/>
    </row>
    <row r="15497" spans="2:3" x14ac:dyDescent="0.25">
      <c r="B15497" s="74"/>
    </row>
    <row r="15498" spans="2:3" x14ac:dyDescent="0.25">
      <c r="B15498" s="74"/>
    </row>
    <row r="15499" spans="2:3" x14ac:dyDescent="0.25">
      <c r="B15499" s="74"/>
    </row>
    <row r="15500" spans="2:3" x14ac:dyDescent="0.25">
      <c r="B15500" s="74"/>
    </row>
    <row r="15501" spans="2:3" x14ac:dyDescent="0.25">
      <c r="B15501" s="74"/>
    </row>
    <row r="15502" spans="2:3" x14ac:dyDescent="0.25">
      <c r="B15502" s="74"/>
    </row>
    <row r="15553" spans="2:3" x14ac:dyDescent="0.25">
      <c r="C15553"/>
    </row>
    <row r="15554" spans="2:3" x14ac:dyDescent="0.25">
      <c r="B15554" s="74"/>
    </row>
    <row r="15555" spans="2:3" x14ac:dyDescent="0.25">
      <c r="B15555" s="74"/>
    </row>
    <row r="15556" spans="2:3" x14ac:dyDescent="0.25">
      <c r="B15556" s="74"/>
    </row>
    <row r="15557" spans="2:3" x14ac:dyDescent="0.25">
      <c r="B15557" s="74"/>
    </row>
    <row r="15558" spans="2:3" x14ac:dyDescent="0.25">
      <c r="B15558" s="74"/>
    </row>
    <row r="15559" spans="2:3" x14ac:dyDescent="0.25">
      <c r="B15559" s="74"/>
    </row>
    <row r="15560" spans="2:3" x14ac:dyDescent="0.25">
      <c r="B15560" s="74"/>
    </row>
    <row r="15561" spans="2:3" x14ac:dyDescent="0.25">
      <c r="B15561" s="74"/>
    </row>
    <row r="15562" spans="2:3" x14ac:dyDescent="0.25">
      <c r="B15562" s="74"/>
    </row>
    <row r="15563" spans="2:3" x14ac:dyDescent="0.25">
      <c r="B15563" s="74"/>
    </row>
    <row r="15564" spans="2:3" x14ac:dyDescent="0.25">
      <c r="B15564" s="74"/>
    </row>
    <row r="15565" spans="2:3" x14ac:dyDescent="0.25">
      <c r="B15565" s="74"/>
    </row>
    <row r="15566" spans="2:3" x14ac:dyDescent="0.25">
      <c r="B15566" s="74"/>
    </row>
    <row r="15617" spans="2:3" x14ac:dyDescent="0.25">
      <c r="C15617"/>
    </row>
    <row r="15618" spans="2:3" x14ac:dyDescent="0.25">
      <c r="B15618" s="74"/>
    </row>
    <row r="15619" spans="2:3" x14ac:dyDescent="0.25">
      <c r="B15619" s="74"/>
    </row>
    <row r="15620" spans="2:3" x14ac:dyDescent="0.25">
      <c r="B15620" s="74"/>
    </row>
    <row r="15621" spans="2:3" x14ac:dyDescent="0.25">
      <c r="B15621" s="74"/>
    </row>
    <row r="15622" spans="2:3" x14ac:dyDescent="0.25">
      <c r="B15622" s="74"/>
    </row>
    <row r="15623" spans="2:3" x14ac:dyDescent="0.25">
      <c r="B15623" s="74"/>
    </row>
    <row r="15624" spans="2:3" x14ac:dyDescent="0.25">
      <c r="B15624" s="74"/>
    </row>
    <row r="15625" spans="2:3" x14ac:dyDescent="0.25">
      <c r="B15625" s="74"/>
    </row>
    <row r="15626" spans="2:3" x14ac:dyDescent="0.25">
      <c r="B15626" s="74"/>
    </row>
    <row r="15627" spans="2:3" x14ac:dyDescent="0.25">
      <c r="B15627" s="74"/>
    </row>
    <row r="15628" spans="2:3" x14ac:dyDescent="0.25">
      <c r="B15628" s="74"/>
    </row>
    <row r="15629" spans="2:3" x14ac:dyDescent="0.25">
      <c r="B15629" s="74"/>
    </row>
    <row r="15630" spans="2:3" x14ac:dyDescent="0.25">
      <c r="B15630" s="74"/>
    </row>
    <row r="15681" spans="2:3" x14ac:dyDescent="0.25">
      <c r="C15681"/>
    </row>
    <row r="15682" spans="2:3" x14ac:dyDescent="0.25">
      <c r="B15682" s="74"/>
    </row>
    <row r="15683" spans="2:3" x14ac:dyDescent="0.25">
      <c r="B15683" s="74"/>
    </row>
    <row r="15684" spans="2:3" x14ac:dyDescent="0.25">
      <c r="B15684" s="74"/>
    </row>
    <row r="15685" spans="2:3" x14ac:dyDescent="0.25">
      <c r="B15685" s="74"/>
    </row>
    <row r="15686" spans="2:3" x14ac:dyDescent="0.25">
      <c r="B15686" s="74"/>
    </row>
    <row r="15687" spans="2:3" x14ac:dyDescent="0.25">
      <c r="B15687" s="74"/>
    </row>
    <row r="15688" spans="2:3" x14ac:dyDescent="0.25">
      <c r="B15688" s="74"/>
    </row>
    <row r="15689" spans="2:3" x14ac:dyDescent="0.25">
      <c r="B15689" s="74"/>
    </row>
    <row r="15690" spans="2:3" x14ac:dyDescent="0.25">
      <c r="B15690" s="74"/>
    </row>
    <row r="15691" spans="2:3" x14ac:dyDescent="0.25">
      <c r="B15691" s="74"/>
    </row>
    <row r="15692" spans="2:3" x14ac:dyDescent="0.25">
      <c r="B15692" s="74"/>
    </row>
    <row r="15693" spans="2:3" x14ac:dyDescent="0.25">
      <c r="B15693" s="74"/>
    </row>
    <row r="15694" spans="2:3" x14ac:dyDescent="0.25">
      <c r="B15694" s="74"/>
    </row>
    <row r="15745" spans="2:3" x14ac:dyDescent="0.25">
      <c r="C15745"/>
    </row>
    <row r="15746" spans="2:3" x14ac:dyDescent="0.25">
      <c r="B15746" s="74"/>
    </row>
    <row r="15747" spans="2:3" x14ac:dyDescent="0.25">
      <c r="B15747" s="74"/>
    </row>
    <row r="15748" spans="2:3" x14ac:dyDescent="0.25">
      <c r="B15748" s="74"/>
    </row>
    <row r="15749" spans="2:3" x14ac:dyDescent="0.25">
      <c r="B15749" s="74"/>
    </row>
    <row r="15750" spans="2:3" x14ac:dyDescent="0.25">
      <c r="B15750" s="74"/>
    </row>
    <row r="15751" spans="2:3" x14ac:dyDescent="0.25">
      <c r="B15751" s="74"/>
    </row>
    <row r="15752" spans="2:3" x14ac:dyDescent="0.25">
      <c r="B15752" s="74"/>
    </row>
    <row r="15753" spans="2:3" x14ac:dyDescent="0.25">
      <c r="B15753" s="74"/>
    </row>
    <row r="15754" spans="2:3" x14ac:dyDescent="0.25">
      <c r="B15754" s="74"/>
    </row>
    <row r="15755" spans="2:3" x14ac:dyDescent="0.25">
      <c r="B15755" s="74"/>
    </row>
    <row r="15756" spans="2:3" x14ac:dyDescent="0.25">
      <c r="B15756" s="74"/>
    </row>
    <row r="15757" spans="2:3" x14ac:dyDescent="0.25">
      <c r="B15757" s="74"/>
    </row>
    <row r="15758" spans="2:3" x14ac:dyDescent="0.25">
      <c r="B15758" s="74"/>
    </row>
    <row r="15809" spans="2:3" x14ac:dyDescent="0.25">
      <c r="C15809"/>
    </row>
    <row r="15810" spans="2:3" x14ac:dyDescent="0.25">
      <c r="B15810" s="74"/>
    </row>
    <row r="15811" spans="2:3" x14ac:dyDescent="0.25">
      <c r="B15811" s="74"/>
    </row>
    <row r="15812" spans="2:3" x14ac:dyDescent="0.25">
      <c r="B15812" s="74"/>
    </row>
    <row r="15813" spans="2:3" x14ac:dyDescent="0.25">
      <c r="B15813" s="74"/>
    </row>
    <row r="15814" spans="2:3" x14ac:dyDescent="0.25">
      <c r="B15814" s="74"/>
    </row>
    <row r="15815" spans="2:3" x14ac:dyDescent="0.25">
      <c r="B15815" s="74"/>
    </row>
    <row r="15816" spans="2:3" x14ac:dyDescent="0.25">
      <c r="B15816" s="74"/>
    </row>
    <row r="15817" spans="2:3" x14ac:dyDescent="0.25">
      <c r="B15817" s="74"/>
    </row>
    <row r="15818" spans="2:3" x14ac:dyDescent="0.25">
      <c r="B15818" s="74"/>
    </row>
    <row r="15819" spans="2:3" x14ac:dyDescent="0.25">
      <c r="B15819" s="74"/>
    </row>
    <row r="15820" spans="2:3" x14ac:dyDescent="0.25">
      <c r="B15820" s="74"/>
    </row>
    <row r="15821" spans="2:3" x14ac:dyDescent="0.25">
      <c r="B15821" s="74"/>
    </row>
    <row r="15822" spans="2:3" x14ac:dyDescent="0.25">
      <c r="B15822" s="74"/>
    </row>
    <row r="15873" spans="2:3" x14ac:dyDescent="0.25">
      <c r="C15873"/>
    </row>
    <row r="15874" spans="2:3" x14ac:dyDescent="0.25">
      <c r="B15874" s="74"/>
    </row>
    <row r="15875" spans="2:3" x14ac:dyDescent="0.25">
      <c r="B15875" s="74"/>
    </row>
    <row r="15876" spans="2:3" x14ac:dyDescent="0.25">
      <c r="B15876" s="74"/>
    </row>
    <row r="15877" spans="2:3" x14ac:dyDescent="0.25">
      <c r="B15877" s="74"/>
    </row>
    <row r="15878" spans="2:3" x14ac:dyDescent="0.25">
      <c r="B15878" s="74"/>
    </row>
    <row r="15879" spans="2:3" x14ac:dyDescent="0.25">
      <c r="B15879" s="74"/>
    </row>
    <row r="15880" spans="2:3" x14ac:dyDescent="0.25">
      <c r="B15880" s="74"/>
    </row>
    <row r="15881" spans="2:3" x14ac:dyDescent="0.25">
      <c r="B15881" s="74"/>
    </row>
    <row r="15882" spans="2:3" x14ac:dyDescent="0.25">
      <c r="B15882" s="74"/>
    </row>
    <row r="15883" spans="2:3" x14ac:dyDescent="0.25">
      <c r="B15883" s="74"/>
    </row>
    <row r="15884" spans="2:3" x14ac:dyDescent="0.25">
      <c r="B15884" s="74"/>
    </row>
    <row r="15885" spans="2:3" x14ac:dyDescent="0.25">
      <c r="B15885" s="74"/>
    </row>
    <row r="15886" spans="2:3" x14ac:dyDescent="0.25">
      <c r="B15886" s="74"/>
    </row>
    <row r="15937" spans="2:3" x14ac:dyDescent="0.25">
      <c r="C15937"/>
    </row>
    <row r="15938" spans="2:3" x14ac:dyDescent="0.25">
      <c r="B15938" s="74"/>
    </row>
    <row r="15939" spans="2:3" x14ac:dyDescent="0.25">
      <c r="B15939" s="74"/>
    </row>
    <row r="15940" spans="2:3" x14ac:dyDescent="0.25">
      <c r="B15940" s="74"/>
    </row>
    <row r="15941" spans="2:3" x14ac:dyDescent="0.25">
      <c r="B15941" s="74"/>
    </row>
    <row r="15942" spans="2:3" x14ac:dyDescent="0.25">
      <c r="B15942" s="74"/>
    </row>
    <row r="15943" spans="2:3" x14ac:dyDescent="0.25">
      <c r="B15943" s="74"/>
    </row>
    <row r="15944" spans="2:3" x14ac:dyDescent="0.25">
      <c r="B15944" s="74"/>
    </row>
    <row r="15945" spans="2:3" x14ac:dyDescent="0.25">
      <c r="B15945" s="74"/>
    </row>
    <row r="15946" spans="2:3" x14ac:dyDescent="0.25">
      <c r="B15946" s="74"/>
    </row>
    <row r="15947" spans="2:3" x14ac:dyDescent="0.25">
      <c r="B15947" s="74"/>
    </row>
    <row r="15948" spans="2:3" x14ac:dyDescent="0.25">
      <c r="B15948" s="74"/>
    </row>
    <row r="15949" spans="2:3" x14ac:dyDescent="0.25">
      <c r="B15949" s="74"/>
    </row>
    <row r="15950" spans="2:3" x14ac:dyDescent="0.25">
      <c r="B15950" s="74"/>
    </row>
    <row r="16001" spans="2:3" x14ac:dyDescent="0.25">
      <c r="C16001"/>
    </row>
    <row r="16002" spans="2:3" x14ac:dyDescent="0.25">
      <c r="B16002" s="74"/>
    </row>
    <row r="16003" spans="2:3" x14ac:dyDescent="0.25">
      <c r="B16003" s="74"/>
    </row>
    <row r="16004" spans="2:3" x14ac:dyDescent="0.25">
      <c r="B16004" s="74"/>
    </row>
    <row r="16005" spans="2:3" x14ac:dyDescent="0.25">
      <c r="B16005" s="74"/>
    </row>
    <row r="16006" spans="2:3" x14ac:dyDescent="0.25">
      <c r="B16006" s="74"/>
    </row>
    <row r="16007" spans="2:3" x14ac:dyDescent="0.25">
      <c r="B16007" s="74"/>
    </row>
    <row r="16008" spans="2:3" x14ac:dyDescent="0.25">
      <c r="B16008" s="74"/>
    </row>
    <row r="16009" spans="2:3" x14ac:dyDescent="0.25">
      <c r="B16009" s="74"/>
    </row>
    <row r="16010" spans="2:3" x14ac:dyDescent="0.25">
      <c r="B16010" s="74"/>
    </row>
    <row r="16011" spans="2:3" x14ac:dyDescent="0.25">
      <c r="B16011" s="74"/>
    </row>
    <row r="16012" spans="2:3" x14ac:dyDescent="0.25">
      <c r="B16012" s="74"/>
    </row>
    <row r="16013" spans="2:3" x14ac:dyDescent="0.25">
      <c r="B16013" s="74"/>
    </row>
    <row r="16014" spans="2:3" x14ac:dyDescent="0.25">
      <c r="B16014" s="74"/>
    </row>
    <row r="16065" spans="2:3" x14ac:dyDescent="0.25">
      <c r="C16065"/>
    </row>
    <row r="16066" spans="2:3" x14ac:dyDescent="0.25">
      <c r="B16066" s="74"/>
    </row>
    <row r="16067" spans="2:3" x14ac:dyDescent="0.25">
      <c r="B16067" s="74"/>
    </row>
    <row r="16068" spans="2:3" x14ac:dyDescent="0.25">
      <c r="B16068" s="74"/>
    </row>
    <row r="16069" spans="2:3" x14ac:dyDescent="0.25">
      <c r="B16069" s="74"/>
    </row>
    <row r="16070" spans="2:3" x14ac:dyDescent="0.25">
      <c r="B16070" s="74"/>
    </row>
    <row r="16071" spans="2:3" x14ac:dyDescent="0.25">
      <c r="B16071" s="74"/>
    </row>
    <row r="16072" spans="2:3" x14ac:dyDescent="0.25">
      <c r="B16072" s="74"/>
    </row>
    <row r="16073" spans="2:3" x14ac:dyDescent="0.25">
      <c r="B16073" s="74"/>
    </row>
    <row r="16074" spans="2:3" x14ac:dyDescent="0.25">
      <c r="B16074" s="74"/>
    </row>
    <row r="16075" spans="2:3" x14ac:dyDescent="0.25">
      <c r="B16075" s="74"/>
    </row>
    <row r="16076" spans="2:3" x14ac:dyDescent="0.25">
      <c r="B16076" s="74"/>
    </row>
    <row r="16077" spans="2:3" x14ac:dyDescent="0.25">
      <c r="B16077" s="74"/>
    </row>
    <row r="16078" spans="2:3" x14ac:dyDescent="0.25">
      <c r="B16078" s="74"/>
    </row>
    <row r="16129" spans="2:3" x14ac:dyDescent="0.25">
      <c r="C16129"/>
    </row>
    <row r="16130" spans="2:3" x14ac:dyDescent="0.25">
      <c r="B16130" s="74"/>
    </row>
    <row r="16131" spans="2:3" x14ac:dyDescent="0.25">
      <c r="B16131" s="74"/>
    </row>
    <row r="16132" spans="2:3" x14ac:dyDescent="0.25">
      <c r="B16132" s="74"/>
    </row>
    <row r="16133" spans="2:3" x14ac:dyDescent="0.25">
      <c r="B16133" s="74"/>
    </row>
    <row r="16134" spans="2:3" x14ac:dyDescent="0.25">
      <c r="B16134" s="74"/>
    </row>
    <row r="16135" spans="2:3" x14ac:dyDescent="0.25">
      <c r="B16135" s="74"/>
    </row>
    <row r="16136" spans="2:3" x14ac:dyDescent="0.25">
      <c r="B16136" s="74"/>
    </row>
    <row r="16137" spans="2:3" x14ac:dyDescent="0.25">
      <c r="B16137" s="74"/>
    </row>
    <row r="16138" spans="2:3" x14ac:dyDescent="0.25">
      <c r="B16138" s="74"/>
    </row>
    <row r="16139" spans="2:3" x14ac:dyDescent="0.25">
      <c r="B16139" s="74"/>
    </row>
    <row r="16140" spans="2:3" x14ac:dyDescent="0.25">
      <c r="B16140" s="74"/>
    </row>
    <row r="16141" spans="2:3" x14ac:dyDescent="0.25">
      <c r="B16141" s="74"/>
    </row>
    <row r="16142" spans="2:3" x14ac:dyDescent="0.25">
      <c r="B16142" s="74"/>
    </row>
    <row r="16193" spans="2:3" x14ac:dyDescent="0.25">
      <c r="C16193"/>
    </row>
    <row r="16194" spans="2:3" x14ac:dyDescent="0.25">
      <c r="B16194" s="74"/>
    </row>
    <row r="16195" spans="2:3" x14ac:dyDescent="0.25">
      <c r="B16195" s="74"/>
    </row>
    <row r="16196" spans="2:3" x14ac:dyDescent="0.25">
      <c r="B16196" s="74"/>
    </row>
    <row r="16197" spans="2:3" x14ac:dyDescent="0.25">
      <c r="B16197" s="74"/>
    </row>
    <row r="16198" spans="2:3" x14ac:dyDescent="0.25">
      <c r="B16198" s="74"/>
    </row>
    <row r="16199" spans="2:3" x14ac:dyDescent="0.25">
      <c r="B16199" s="74"/>
    </row>
    <row r="16200" spans="2:3" x14ac:dyDescent="0.25">
      <c r="B16200" s="74"/>
    </row>
    <row r="16201" spans="2:3" x14ac:dyDescent="0.25">
      <c r="B16201" s="74"/>
    </row>
    <row r="16202" spans="2:3" x14ac:dyDescent="0.25">
      <c r="B16202" s="74"/>
    </row>
    <row r="16203" spans="2:3" x14ac:dyDescent="0.25">
      <c r="B16203" s="74"/>
    </row>
    <row r="16204" spans="2:3" x14ac:dyDescent="0.25">
      <c r="B16204" s="74"/>
    </row>
    <row r="16205" spans="2:3" x14ac:dyDescent="0.25">
      <c r="B16205" s="74"/>
    </row>
    <row r="16206" spans="2:3" x14ac:dyDescent="0.25">
      <c r="B16206" s="74"/>
    </row>
    <row r="16257" spans="2:3" x14ac:dyDescent="0.25">
      <c r="C16257"/>
    </row>
    <row r="16258" spans="2:3" x14ac:dyDescent="0.25">
      <c r="B16258" s="74"/>
    </row>
    <row r="16259" spans="2:3" x14ac:dyDescent="0.25">
      <c r="B16259" s="74"/>
    </row>
    <row r="16260" spans="2:3" x14ac:dyDescent="0.25">
      <c r="B16260" s="74"/>
    </row>
    <row r="16261" spans="2:3" x14ac:dyDescent="0.25">
      <c r="B16261" s="74"/>
    </row>
    <row r="16262" spans="2:3" x14ac:dyDescent="0.25">
      <c r="B16262" s="74"/>
    </row>
    <row r="16263" spans="2:3" x14ac:dyDescent="0.25">
      <c r="B16263" s="74"/>
    </row>
    <row r="16264" spans="2:3" x14ac:dyDescent="0.25">
      <c r="B16264" s="74"/>
    </row>
    <row r="16265" spans="2:3" x14ac:dyDescent="0.25">
      <c r="B16265" s="74"/>
    </row>
    <row r="16266" spans="2:3" x14ac:dyDescent="0.25">
      <c r="B16266" s="74"/>
    </row>
    <row r="16267" spans="2:3" x14ac:dyDescent="0.25">
      <c r="B16267" s="74"/>
    </row>
    <row r="16268" spans="2:3" x14ac:dyDescent="0.25">
      <c r="B16268" s="74"/>
    </row>
    <row r="16269" spans="2:3" x14ac:dyDescent="0.25">
      <c r="B16269" s="74"/>
    </row>
    <row r="16270" spans="2:3" x14ac:dyDescent="0.25">
      <c r="B16270" s="74"/>
    </row>
    <row r="16321" spans="2:3" x14ac:dyDescent="0.25">
      <c r="C16321"/>
    </row>
    <row r="16322" spans="2:3" x14ac:dyDescent="0.25">
      <c r="B16322" s="74"/>
    </row>
    <row r="16323" spans="2:3" x14ac:dyDescent="0.25">
      <c r="B16323" s="74"/>
    </row>
    <row r="16324" spans="2:3" x14ac:dyDescent="0.25">
      <c r="B16324" s="74"/>
    </row>
    <row r="16325" spans="2:3" x14ac:dyDescent="0.25">
      <c r="B16325" s="74"/>
    </row>
    <row r="16326" spans="2:3" x14ac:dyDescent="0.25">
      <c r="B16326" s="74"/>
    </row>
    <row r="16327" spans="2:3" x14ac:dyDescent="0.25">
      <c r="B16327" s="74"/>
    </row>
    <row r="16328" spans="2:3" x14ac:dyDescent="0.25">
      <c r="B16328" s="74"/>
    </row>
    <row r="16329" spans="2:3" x14ac:dyDescent="0.25">
      <c r="B16329" s="74"/>
    </row>
    <row r="16330" spans="2:3" x14ac:dyDescent="0.25">
      <c r="B16330" s="74"/>
    </row>
    <row r="16331" spans="2:3" x14ac:dyDescent="0.25">
      <c r="B16331" s="74"/>
    </row>
    <row r="16332" spans="2:3" x14ac:dyDescent="0.25">
      <c r="B16332" s="74"/>
    </row>
    <row r="16333" spans="2:3" x14ac:dyDescent="0.25">
      <c r="B16333" s="74"/>
    </row>
    <row r="16334" spans="2:3" x14ac:dyDescent="0.25">
      <c r="B16334" s="74"/>
    </row>
    <row r="16385" spans="2:3" x14ac:dyDescent="0.25">
      <c r="C16385"/>
    </row>
    <row r="16386" spans="2:3" x14ac:dyDescent="0.25">
      <c r="B16386" s="74"/>
    </row>
    <row r="16387" spans="2:3" x14ac:dyDescent="0.25">
      <c r="B16387" s="74"/>
    </row>
    <row r="16388" spans="2:3" x14ac:dyDescent="0.25">
      <c r="B16388" s="74"/>
    </row>
    <row r="16389" spans="2:3" x14ac:dyDescent="0.25">
      <c r="B16389" s="74"/>
    </row>
    <row r="16390" spans="2:3" x14ac:dyDescent="0.25">
      <c r="B16390" s="74"/>
    </row>
    <row r="16391" spans="2:3" x14ac:dyDescent="0.25">
      <c r="B16391" s="74"/>
    </row>
    <row r="16392" spans="2:3" x14ac:dyDescent="0.25">
      <c r="B16392" s="74"/>
    </row>
    <row r="16393" spans="2:3" x14ac:dyDescent="0.25">
      <c r="B16393" s="74"/>
    </row>
    <row r="16394" spans="2:3" x14ac:dyDescent="0.25">
      <c r="B16394" s="74"/>
    </row>
    <row r="16395" spans="2:3" x14ac:dyDescent="0.25">
      <c r="B16395" s="74"/>
    </row>
    <row r="16396" spans="2:3" x14ac:dyDescent="0.25">
      <c r="B16396" s="74"/>
    </row>
    <row r="16397" spans="2:3" x14ac:dyDescent="0.25">
      <c r="B16397" s="74"/>
    </row>
    <row r="16398" spans="2:3" x14ac:dyDescent="0.25">
      <c r="B16398" s="74"/>
    </row>
    <row r="16449" spans="2:3" x14ac:dyDescent="0.25">
      <c r="C16449"/>
    </row>
    <row r="16450" spans="2:3" x14ac:dyDescent="0.25">
      <c r="B16450" s="74"/>
    </row>
    <row r="16451" spans="2:3" x14ac:dyDescent="0.25">
      <c r="B16451" s="74"/>
    </row>
    <row r="16452" spans="2:3" x14ac:dyDescent="0.25">
      <c r="B16452" s="74"/>
    </row>
    <row r="16453" spans="2:3" x14ac:dyDescent="0.25">
      <c r="B16453" s="74"/>
    </row>
    <row r="16454" spans="2:3" x14ac:dyDescent="0.25">
      <c r="B16454" s="74"/>
    </row>
    <row r="16455" spans="2:3" x14ac:dyDescent="0.25">
      <c r="B16455" s="74"/>
    </row>
    <row r="16456" spans="2:3" x14ac:dyDescent="0.25">
      <c r="B16456" s="74"/>
    </row>
    <row r="16457" spans="2:3" x14ac:dyDescent="0.25">
      <c r="B16457" s="74"/>
    </row>
    <row r="16458" spans="2:3" x14ac:dyDescent="0.25">
      <c r="B16458" s="74"/>
    </row>
    <row r="16459" spans="2:3" x14ac:dyDescent="0.25">
      <c r="B16459" s="74"/>
    </row>
    <row r="16460" spans="2:3" x14ac:dyDescent="0.25">
      <c r="B16460" s="74"/>
    </row>
    <row r="16461" spans="2:3" x14ac:dyDescent="0.25">
      <c r="B16461" s="74"/>
    </row>
    <row r="16462" spans="2:3" x14ac:dyDescent="0.25">
      <c r="B16462" s="74"/>
    </row>
    <row r="16513" spans="2:3" x14ac:dyDescent="0.25">
      <c r="C16513"/>
    </row>
    <row r="16514" spans="2:3" x14ac:dyDescent="0.25">
      <c r="B16514" s="74"/>
    </row>
    <row r="16515" spans="2:3" x14ac:dyDescent="0.25">
      <c r="B16515" s="74"/>
    </row>
    <row r="16516" spans="2:3" x14ac:dyDescent="0.25">
      <c r="B16516" s="74"/>
    </row>
    <row r="16517" spans="2:3" x14ac:dyDescent="0.25">
      <c r="B16517" s="74"/>
    </row>
    <row r="16518" spans="2:3" x14ac:dyDescent="0.25">
      <c r="B16518" s="74"/>
    </row>
    <row r="16519" spans="2:3" x14ac:dyDescent="0.25">
      <c r="B16519" s="74"/>
    </row>
    <row r="16520" spans="2:3" x14ac:dyDescent="0.25">
      <c r="B16520" s="74"/>
    </row>
    <row r="16521" spans="2:3" x14ac:dyDescent="0.25">
      <c r="B16521" s="74"/>
    </row>
    <row r="16522" spans="2:3" x14ac:dyDescent="0.25">
      <c r="B16522" s="74"/>
    </row>
    <row r="16523" spans="2:3" x14ac:dyDescent="0.25">
      <c r="B16523" s="74"/>
    </row>
    <row r="16524" spans="2:3" x14ac:dyDescent="0.25">
      <c r="B16524" s="74"/>
    </row>
    <row r="16525" spans="2:3" x14ac:dyDescent="0.25">
      <c r="B16525" s="74"/>
    </row>
    <row r="16526" spans="2:3" x14ac:dyDescent="0.25">
      <c r="B16526" s="74"/>
    </row>
    <row r="16577" spans="2:3" x14ac:dyDescent="0.25">
      <c r="C16577"/>
    </row>
    <row r="16578" spans="2:3" x14ac:dyDescent="0.25">
      <c r="B16578" s="74"/>
    </row>
    <row r="16579" spans="2:3" x14ac:dyDescent="0.25">
      <c r="B16579" s="74"/>
    </row>
    <row r="16580" spans="2:3" x14ac:dyDescent="0.25">
      <c r="B16580" s="74"/>
    </row>
    <row r="16581" spans="2:3" x14ac:dyDescent="0.25">
      <c r="B16581" s="74"/>
    </row>
    <row r="16582" spans="2:3" x14ac:dyDescent="0.25">
      <c r="B16582" s="74"/>
    </row>
    <row r="16583" spans="2:3" x14ac:dyDescent="0.25">
      <c r="B16583" s="74"/>
    </row>
    <row r="16584" spans="2:3" x14ac:dyDescent="0.25">
      <c r="B16584" s="74"/>
    </row>
    <row r="16585" spans="2:3" x14ac:dyDescent="0.25">
      <c r="B16585" s="74"/>
    </row>
    <row r="16586" spans="2:3" x14ac:dyDescent="0.25">
      <c r="B16586" s="74"/>
    </row>
    <row r="16587" spans="2:3" x14ac:dyDescent="0.25">
      <c r="B16587" s="74"/>
    </row>
    <row r="16588" spans="2:3" x14ac:dyDescent="0.25">
      <c r="B16588" s="74"/>
    </row>
    <row r="16589" spans="2:3" x14ac:dyDescent="0.25">
      <c r="B16589" s="74"/>
    </row>
    <row r="16590" spans="2:3" x14ac:dyDescent="0.25">
      <c r="B16590" s="74"/>
    </row>
    <row r="16641" spans="2:3" x14ac:dyDescent="0.25">
      <c r="C16641"/>
    </row>
    <row r="16642" spans="2:3" x14ac:dyDescent="0.25">
      <c r="B16642" s="74"/>
    </row>
    <row r="16643" spans="2:3" x14ac:dyDescent="0.25">
      <c r="B16643" s="74"/>
    </row>
    <row r="16644" spans="2:3" x14ac:dyDescent="0.25">
      <c r="B16644" s="74"/>
    </row>
    <row r="16645" spans="2:3" x14ac:dyDescent="0.25">
      <c r="B16645" s="74"/>
    </row>
    <row r="16646" spans="2:3" x14ac:dyDescent="0.25">
      <c r="B16646" s="74"/>
    </row>
    <row r="16647" spans="2:3" x14ac:dyDescent="0.25">
      <c r="B16647" s="74"/>
    </row>
    <row r="16648" spans="2:3" x14ac:dyDescent="0.25">
      <c r="B16648" s="74"/>
    </row>
    <row r="16649" spans="2:3" x14ac:dyDescent="0.25">
      <c r="B16649" s="74"/>
    </row>
    <row r="16650" spans="2:3" x14ac:dyDescent="0.25">
      <c r="B16650" s="74"/>
    </row>
    <row r="16651" spans="2:3" x14ac:dyDescent="0.25">
      <c r="B16651" s="74"/>
    </row>
    <row r="16652" spans="2:3" x14ac:dyDescent="0.25">
      <c r="B16652" s="74"/>
    </row>
    <row r="16653" spans="2:3" x14ac:dyDescent="0.25">
      <c r="B16653" s="74"/>
    </row>
    <row r="16654" spans="2:3" x14ac:dyDescent="0.25">
      <c r="B16654" s="74"/>
    </row>
    <row r="16705" spans="2:3" x14ac:dyDescent="0.25">
      <c r="C16705"/>
    </row>
    <row r="16706" spans="2:3" x14ac:dyDescent="0.25">
      <c r="B16706" s="74"/>
    </row>
    <row r="16707" spans="2:3" x14ac:dyDescent="0.25">
      <c r="B16707" s="74"/>
    </row>
    <row r="16708" spans="2:3" x14ac:dyDescent="0.25">
      <c r="B16708" s="74"/>
    </row>
    <row r="16709" spans="2:3" x14ac:dyDescent="0.25">
      <c r="B16709" s="74"/>
    </row>
    <row r="16710" spans="2:3" x14ac:dyDescent="0.25">
      <c r="B16710" s="74"/>
    </row>
    <row r="16711" spans="2:3" x14ac:dyDescent="0.25">
      <c r="B16711" s="74"/>
    </row>
    <row r="16712" spans="2:3" x14ac:dyDescent="0.25">
      <c r="B16712" s="74"/>
    </row>
    <row r="16713" spans="2:3" x14ac:dyDescent="0.25">
      <c r="B16713" s="74"/>
    </row>
    <row r="16714" spans="2:3" x14ac:dyDescent="0.25">
      <c r="B16714" s="74"/>
    </row>
    <row r="16715" spans="2:3" x14ac:dyDescent="0.25">
      <c r="B16715" s="74"/>
    </row>
    <row r="16716" spans="2:3" x14ac:dyDescent="0.25">
      <c r="B16716" s="74"/>
    </row>
    <row r="16717" spans="2:3" x14ac:dyDescent="0.25">
      <c r="B16717" s="74"/>
    </row>
    <row r="16718" spans="2:3" x14ac:dyDescent="0.25">
      <c r="B16718" s="74"/>
    </row>
    <row r="16769" spans="2:3" x14ac:dyDescent="0.25">
      <c r="C16769"/>
    </row>
    <row r="16770" spans="2:3" x14ac:dyDescent="0.25">
      <c r="B16770" s="74"/>
    </row>
    <row r="16771" spans="2:3" x14ac:dyDescent="0.25">
      <c r="B16771" s="74"/>
    </row>
    <row r="16772" spans="2:3" x14ac:dyDescent="0.25">
      <c r="B16772" s="74"/>
    </row>
    <row r="16773" spans="2:3" x14ac:dyDescent="0.25">
      <c r="B16773" s="74"/>
    </row>
    <row r="16774" spans="2:3" x14ac:dyDescent="0.25">
      <c r="B16774" s="74"/>
    </row>
    <row r="16775" spans="2:3" x14ac:dyDescent="0.25">
      <c r="B16775" s="74"/>
    </row>
    <row r="16776" spans="2:3" x14ac:dyDescent="0.25">
      <c r="B16776" s="74"/>
    </row>
    <row r="16777" spans="2:3" x14ac:dyDescent="0.25">
      <c r="B16777" s="74"/>
    </row>
    <row r="16778" spans="2:3" x14ac:dyDescent="0.25">
      <c r="B16778" s="74"/>
    </row>
    <row r="16779" spans="2:3" x14ac:dyDescent="0.25">
      <c r="B16779" s="74"/>
    </row>
    <row r="16780" spans="2:3" x14ac:dyDescent="0.25">
      <c r="B16780" s="74"/>
    </row>
    <row r="16781" spans="2:3" x14ac:dyDescent="0.25">
      <c r="B16781" s="74"/>
    </row>
    <row r="16782" spans="2:3" x14ac:dyDescent="0.25">
      <c r="B16782" s="74"/>
    </row>
    <row r="16833" spans="2:3" x14ac:dyDescent="0.25">
      <c r="C16833"/>
    </row>
    <row r="16834" spans="2:3" x14ac:dyDescent="0.25">
      <c r="B16834" s="74"/>
    </row>
    <row r="16835" spans="2:3" x14ac:dyDescent="0.25">
      <c r="B16835" s="74"/>
    </row>
    <row r="16836" spans="2:3" x14ac:dyDescent="0.25">
      <c r="B16836" s="74"/>
    </row>
    <row r="16837" spans="2:3" x14ac:dyDescent="0.25">
      <c r="B16837" s="74"/>
    </row>
    <row r="16838" spans="2:3" x14ac:dyDescent="0.25">
      <c r="B16838" s="74"/>
    </row>
    <row r="16839" spans="2:3" x14ac:dyDescent="0.25">
      <c r="B16839" s="74"/>
    </row>
    <row r="16840" spans="2:3" x14ac:dyDescent="0.25">
      <c r="B16840" s="74"/>
    </row>
    <row r="16841" spans="2:3" x14ac:dyDescent="0.25">
      <c r="B16841" s="74"/>
    </row>
    <row r="16842" spans="2:3" x14ac:dyDescent="0.25">
      <c r="B16842" s="74"/>
    </row>
    <row r="16843" spans="2:3" x14ac:dyDescent="0.25">
      <c r="B16843" s="74"/>
    </row>
    <row r="16844" spans="2:3" x14ac:dyDescent="0.25">
      <c r="B16844" s="74"/>
    </row>
    <row r="16845" spans="2:3" x14ac:dyDescent="0.25">
      <c r="B16845" s="74"/>
    </row>
    <row r="16846" spans="2:3" x14ac:dyDescent="0.25">
      <c r="B16846" s="74"/>
    </row>
    <row r="16897" spans="2:3" x14ac:dyDescent="0.25">
      <c r="C16897"/>
    </row>
    <row r="16898" spans="2:3" x14ac:dyDescent="0.25">
      <c r="B16898" s="74"/>
    </row>
    <row r="16899" spans="2:3" x14ac:dyDescent="0.25">
      <c r="B16899" s="74"/>
    </row>
    <row r="16900" spans="2:3" x14ac:dyDescent="0.25">
      <c r="B16900" s="74"/>
    </row>
    <row r="16901" spans="2:3" x14ac:dyDescent="0.25">
      <c r="B16901" s="74"/>
    </row>
    <row r="16902" spans="2:3" x14ac:dyDescent="0.25">
      <c r="B16902" s="74"/>
    </row>
    <row r="16903" spans="2:3" x14ac:dyDescent="0.25">
      <c r="B16903" s="74"/>
    </row>
    <row r="16904" spans="2:3" x14ac:dyDescent="0.25">
      <c r="B16904" s="74"/>
    </row>
    <row r="16905" spans="2:3" x14ac:dyDescent="0.25">
      <c r="B16905" s="74"/>
    </row>
    <row r="16906" spans="2:3" x14ac:dyDescent="0.25">
      <c r="B16906" s="74"/>
    </row>
    <row r="16907" spans="2:3" x14ac:dyDescent="0.25">
      <c r="B16907" s="74"/>
    </row>
    <row r="16908" spans="2:3" x14ac:dyDescent="0.25">
      <c r="B16908" s="74"/>
    </row>
    <row r="16909" spans="2:3" x14ac:dyDescent="0.25">
      <c r="B16909" s="74"/>
    </row>
    <row r="16910" spans="2:3" x14ac:dyDescent="0.25">
      <c r="B16910" s="74"/>
    </row>
    <row r="16961" spans="2:3" x14ac:dyDescent="0.25">
      <c r="C16961"/>
    </row>
    <row r="16962" spans="2:3" x14ac:dyDescent="0.25">
      <c r="B16962" s="74"/>
    </row>
    <row r="16963" spans="2:3" x14ac:dyDescent="0.25">
      <c r="B16963" s="74"/>
    </row>
    <row r="16964" spans="2:3" x14ac:dyDescent="0.25">
      <c r="B16964" s="74"/>
    </row>
    <row r="16965" spans="2:3" x14ac:dyDescent="0.25">
      <c r="B16965" s="74"/>
    </row>
    <row r="16966" spans="2:3" x14ac:dyDescent="0.25">
      <c r="B16966" s="74"/>
    </row>
    <row r="16967" spans="2:3" x14ac:dyDescent="0.25">
      <c r="B16967" s="74"/>
    </row>
    <row r="16968" spans="2:3" x14ac:dyDescent="0.25">
      <c r="B16968" s="74"/>
    </row>
    <row r="16969" spans="2:3" x14ac:dyDescent="0.25">
      <c r="B16969" s="74"/>
    </row>
    <row r="16970" spans="2:3" x14ac:dyDescent="0.25">
      <c r="B16970" s="74"/>
    </row>
    <row r="16971" spans="2:3" x14ac:dyDescent="0.25">
      <c r="B16971" s="74"/>
    </row>
    <row r="16972" spans="2:3" x14ac:dyDescent="0.25">
      <c r="B16972" s="74"/>
    </row>
    <row r="16973" spans="2:3" x14ac:dyDescent="0.25">
      <c r="B16973" s="74"/>
    </row>
    <row r="16974" spans="2:3" x14ac:dyDescent="0.25">
      <c r="B16974" s="74"/>
    </row>
    <row r="17025" spans="2:3" x14ac:dyDescent="0.25">
      <c r="C17025"/>
    </row>
    <row r="17026" spans="2:3" x14ac:dyDescent="0.25">
      <c r="B17026" s="74"/>
    </row>
    <row r="17027" spans="2:3" x14ac:dyDescent="0.25">
      <c r="B17027" s="74"/>
    </row>
    <row r="17028" spans="2:3" x14ac:dyDescent="0.25">
      <c r="B17028" s="74"/>
    </row>
    <row r="17029" spans="2:3" x14ac:dyDescent="0.25">
      <c r="B17029" s="74"/>
    </row>
    <row r="17030" spans="2:3" x14ac:dyDescent="0.25">
      <c r="B17030" s="74"/>
    </row>
    <row r="17031" spans="2:3" x14ac:dyDescent="0.25">
      <c r="B17031" s="74"/>
    </row>
    <row r="17032" spans="2:3" x14ac:dyDescent="0.25">
      <c r="B17032" s="74"/>
    </row>
    <row r="17033" spans="2:3" x14ac:dyDescent="0.25">
      <c r="B17033" s="74"/>
    </row>
    <row r="17034" spans="2:3" x14ac:dyDescent="0.25">
      <c r="B17034" s="74"/>
    </row>
    <row r="17035" spans="2:3" x14ac:dyDescent="0.25">
      <c r="B17035" s="74"/>
    </row>
    <row r="17036" spans="2:3" x14ac:dyDescent="0.25">
      <c r="B17036" s="74"/>
    </row>
    <row r="17037" spans="2:3" x14ac:dyDescent="0.25">
      <c r="B17037" s="74"/>
    </row>
    <row r="17038" spans="2:3" x14ac:dyDescent="0.25">
      <c r="B17038" s="74"/>
    </row>
    <row r="17089" spans="2:3" x14ac:dyDescent="0.25">
      <c r="C17089"/>
    </row>
    <row r="17090" spans="2:3" x14ac:dyDescent="0.25">
      <c r="B17090" s="74"/>
    </row>
    <row r="17091" spans="2:3" x14ac:dyDescent="0.25">
      <c r="B17091" s="74"/>
    </row>
    <row r="17092" spans="2:3" x14ac:dyDescent="0.25">
      <c r="B17092" s="74"/>
    </row>
    <row r="17093" spans="2:3" x14ac:dyDescent="0.25">
      <c r="B17093" s="74"/>
    </row>
    <row r="17094" spans="2:3" x14ac:dyDescent="0.25">
      <c r="B17094" s="74"/>
    </row>
    <row r="17095" spans="2:3" x14ac:dyDescent="0.25">
      <c r="B17095" s="74"/>
    </row>
    <row r="17096" spans="2:3" x14ac:dyDescent="0.25">
      <c r="B17096" s="74"/>
    </row>
    <row r="17097" spans="2:3" x14ac:dyDescent="0.25">
      <c r="B17097" s="74"/>
    </row>
    <row r="17098" spans="2:3" x14ac:dyDescent="0.25">
      <c r="B17098" s="74"/>
    </row>
    <row r="17099" spans="2:3" x14ac:dyDescent="0.25">
      <c r="B17099" s="74"/>
    </row>
    <row r="17100" spans="2:3" x14ac:dyDescent="0.25">
      <c r="B17100" s="74"/>
    </row>
    <row r="17101" spans="2:3" x14ac:dyDescent="0.25">
      <c r="B17101" s="74"/>
    </row>
    <row r="17102" spans="2:3" x14ac:dyDescent="0.25">
      <c r="B17102" s="74"/>
    </row>
    <row r="17153" spans="2:3" x14ac:dyDescent="0.25">
      <c r="C17153"/>
    </row>
    <row r="17154" spans="2:3" x14ac:dyDescent="0.25">
      <c r="B17154" s="74"/>
    </row>
    <row r="17155" spans="2:3" x14ac:dyDescent="0.25">
      <c r="B17155" s="74"/>
    </row>
    <row r="17156" spans="2:3" x14ac:dyDescent="0.25">
      <c r="B17156" s="74"/>
    </row>
    <row r="17157" spans="2:3" x14ac:dyDescent="0.25">
      <c r="B17157" s="74"/>
    </row>
    <row r="17158" spans="2:3" x14ac:dyDescent="0.25">
      <c r="B17158" s="74"/>
    </row>
    <row r="17159" spans="2:3" x14ac:dyDescent="0.25">
      <c r="B17159" s="74"/>
    </row>
    <row r="17160" spans="2:3" x14ac:dyDescent="0.25">
      <c r="B17160" s="74"/>
    </row>
    <row r="17161" spans="2:3" x14ac:dyDescent="0.25">
      <c r="B17161" s="74"/>
    </row>
    <row r="17162" spans="2:3" x14ac:dyDescent="0.25">
      <c r="B17162" s="74"/>
    </row>
    <row r="17163" spans="2:3" x14ac:dyDescent="0.25">
      <c r="B17163" s="74"/>
    </row>
    <row r="17164" spans="2:3" x14ac:dyDescent="0.25">
      <c r="B17164" s="74"/>
    </row>
    <row r="17165" spans="2:3" x14ac:dyDescent="0.25">
      <c r="B17165" s="74"/>
    </row>
    <row r="17166" spans="2:3" x14ac:dyDescent="0.25">
      <c r="B17166" s="74"/>
    </row>
    <row r="17217" spans="2:3" x14ac:dyDescent="0.25">
      <c r="C17217"/>
    </row>
    <row r="17218" spans="2:3" x14ac:dyDescent="0.25">
      <c r="B17218" s="74"/>
    </row>
    <row r="17219" spans="2:3" x14ac:dyDescent="0.25">
      <c r="B17219" s="74"/>
    </row>
    <row r="17220" spans="2:3" x14ac:dyDescent="0.25">
      <c r="B17220" s="74"/>
    </row>
    <row r="17221" spans="2:3" x14ac:dyDescent="0.25">
      <c r="B17221" s="74"/>
    </row>
    <row r="17222" spans="2:3" x14ac:dyDescent="0.25">
      <c r="B17222" s="74"/>
    </row>
    <row r="17223" spans="2:3" x14ac:dyDescent="0.25">
      <c r="B17223" s="74"/>
    </row>
    <row r="17224" spans="2:3" x14ac:dyDescent="0.25">
      <c r="B17224" s="74"/>
    </row>
    <row r="17225" spans="2:3" x14ac:dyDescent="0.25">
      <c r="B17225" s="74"/>
    </row>
    <row r="17226" spans="2:3" x14ac:dyDescent="0.25">
      <c r="B17226" s="74"/>
    </row>
    <row r="17227" spans="2:3" x14ac:dyDescent="0.25">
      <c r="B17227" s="74"/>
    </row>
    <row r="17228" spans="2:3" x14ac:dyDescent="0.25">
      <c r="B17228" s="74"/>
    </row>
    <row r="17229" spans="2:3" x14ac:dyDescent="0.25">
      <c r="B17229" s="74"/>
    </row>
    <row r="17230" spans="2:3" x14ac:dyDescent="0.25">
      <c r="B17230" s="74"/>
    </row>
    <row r="17281" spans="2:3" x14ac:dyDescent="0.25">
      <c r="C17281"/>
    </row>
    <row r="17282" spans="2:3" x14ac:dyDescent="0.25">
      <c r="B17282" s="74"/>
    </row>
    <row r="17283" spans="2:3" x14ac:dyDescent="0.25">
      <c r="B17283" s="74"/>
    </row>
    <row r="17284" spans="2:3" x14ac:dyDescent="0.25">
      <c r="B17284" s="74"/>
    </row>
    <row r="17285" spans="2:3" x14ac:dyDescent="0.25">
      <c r="B17285" s="74"/>
    </row>
    <row r="17286" spans="2:3" x14ac:dyDescent="0.25">
      <c r="B17286" s="74"/>
    </row>
    <row r="17287" spans="2:3" x14ac:dyDescent="0.25">
      <c r="B17287" s="74"/>
    </row>
    <row r="17288" spans="2:3" x14ac:dyDescent="0.25">
      <c r="B17288" s="74"/>
    </row>
    <row r="17289" spans="2:3" x14ac:dyDescent="0.25">
      <c r="B17289" s="74"/>
    </row>
    <row r="17290" spans="2:3" x14ac:dyDescent="0.25">
      <c r="B17290" s="74"/>
    </row>
    <row r="17291" spans="2:3" x14ac:dyDescent="0.25">
      <c r="B17291" s="74"/>
    </row>
    <row r="17292" spans="2:3" x14ac:dyDescent="0.25">
      <c r="B17292" s="74"/>
    </row>
    <row r="17293" spans="2:3" x14ac:dyDescent="0.25">
      <c r="B17293" s="74"/>
    </row>
    <row r="17294" spans="2:3" x14ac:dyDescent="0.25">
      <c r="B17294" s="74"/>
    </row>
    <row r="17345" spans="2:3" x14ac:dyDescent="0.25">
      <c r="C17345"/>
    </row>
    <row r="17346" spans="2:3" x14ac:dyDescent="0.25">
      <c r="B17346" s="74"/>
    </row>
    <row r="17347" spans="2:3" x14ac:dyDescent="0.25">
      <c r="B17347" s="74"/>
    </row>
    <row r="17348" spans="2:3" x14ac:dyDescent="0.25">
      <c r="B17348" s="74"/>
    </row>
    <row r="17349" spans="2:3" x14ac:dyDescent="0.25">
      <c r="B17349" s="74"/>
    </row>
    <row r="17350" spans="2:3" x14ac:dyDescent="0.25">
      <c r="B17350" s="74"/>
    </row>
    <row r="17351" spans="2:3" x14ac:dyDescent="0.25">
      <c r="B17351" s="74"/>
    </row>
    <row r="17352" spans="2:3" x14ac:dyDescent="0.25">
      <c r="B17352" s="74"/>
    </row>
    <row r="17353" spans="2:3" x14ac:dyDescent="0.25">
      <c r="B17353" s="74"/>
    </row>
    <row r="17354" spans="2:3" x14ac:dyDescent="0.25">
      <c r="B17354" s="74"/>
    </row>
    <row r="17355" spans="2:3" x14ac:dyDescent="0.25">
      <c r="B17355" s="74"/>
    </row>
    <row r="17356" spans="2:3" x14ac:dyDescent="0.25">
      <c r="B17356" s="74"/>
    </row>
    <row r="17357" spans="2:3" x14ac:dyDescent="0.25">
      <c r="B17357" s="74"/>
    </row>
    <row r="17358" spans="2:3" x14ac:dyDescent="0.25">
      <c r="B17358" s="74"/>
    </row>
    <row r="17409" spans="2:3" x14ac:dyDescent="0.25">
      <c r="C17409"/>
    </row>
    <row r="17410" spans="2:3" x14ac:dyDescent="0.25">
      <c r="B17410" s="74"/>
    </row>
    <row r="17411" spans="2:3" x14ac:dyDescent="0.25">
      <c r="B17411" s="74"/>
    </row>
    <row r="17412" spans="2:3" x14ac:dyDescent="0.25">
      <c r="B17412" s="74"/>
    </row>
    <row r="17413" spans="2:3" x14ac:dyDescent="0.25">
      <c r="B17413" s="74"/>
    </row>
    <row r="17414" spans="2:3" x14ac:dyDescent="0.25">
      <c r="B17414" s="74"/>
    </row>
    <row r="17415" spans="2:3" x14ac:dyDescent="0.25">
      <c r="B17415" s="74"/>
    </row>
    <row r="17416" spans="2:3" x14ac:dyDescent="0.25">
      <c r="B17416" s="74"/>
    </row>
    <row r="17417" spans="2:3" x14ac:dyDescent="0.25">
      <c r="B17417" s="74"/>
    </row>
    <row r="17418" spans="2:3" x14ac:dyDescent="0.25">
      <c r="B17418" s="74"/>
    </row>
    <row r="17419" spans="2:3" x14ac:dyDescent="0.25">
      <c r="B17419" s="74"/>
    </row>
    <row r="17420" spans="2:3" x14ac:dyDescent="0.25">
      <c r="B17420" s="74"/>
    </row>
    <row r="17421" spans="2:3" x14ac:dyDescent="0.25">
      <c r="B17421" s="74"/>
    </row>
    <row r="17422" spans="2:3" x14ac:dyDescent="0.25">
      <c r="B17422" s="74"/>
    </row>
    <row r="17473" spans="2:3" x14ac:dyDescent="0.25">
      <c r="C17473"/>
    </row>
    <row r="17474" spans="2:3" x14ac:dyDescent="0.25">
      <c r="B17474" s="74"/>
    </row>
    <row r="17475" spans="2:3" x14ac:dyDescent="0.25">
      <c r="B17475" s="74"/>
    </row>
    <row r="17476" spans="2:3" x14ac:dyDescent="0.25">
      <c r="B17476" s="74"/>
    </row>
    <row r="17477" spans="2:3" x14ac:dyDescent="0.25">
      <c r="B17477" s="74"/>
    </row>
    <row r="17478" spans="2:3" x14ac:dyDescent="0.25">
      <c r="B17478" s="74"/>
    </row>
    <row r="17479" spans="2:3" x14ac:dyDescent="0.25">
      <c r="B17479" s="74"/>
    </row>
    <row r="17480" spans="2:3" x14ac:dyDescent="0.25">
      <c r="B17480" s="74"/>
    </row>
    <row r="17481" spans="2:3" x14ac:dyDescent="0.25">
      <c r="B17481" s="74"/>
    </row>
    <row r="17482" spans="2:3" x14ac:dyDescent="0.25">
      <c r="B17482" s="74"/>
    </row>
    <row r="17483" spans="2:3" x14ac:dyDescent="0.25">
      <c r="B17483" s="74"/>
    </row>
    <row r="17484" spans="2:3" x14ac:dyDescent="0.25">
      <c r="B17484" s="74"/>
    </row>
    <row r="17485" spans="2:3" x14ac:dyDescent="0.25">
      <c r="B17485" s="74"/>
    </row>
    <row r="17486" spans="2:3" x14ac:dyDescent="0.25">
      <c r="B17486" s="74"/>
    </row>
    <row r="17537" spans="2:3" x14ac:dyDescent="0.25">
      <c r="C17537"/>
    </row>
    <row r="17538" spans="2:3" x14ac:dyDescent="0.25">
      <c r="B17538" s="74"/>
    </row>
    <row r="17539" spans="2:3" x14ac:dyDescent="0.25">
      <c r="B17539" s="74"/>
    </row>
    <row r="17540" spans="2:3" x14ac:dyDescent="0.25">
      <c r="B17540" s="74"/>
    </row>
    <row r="17541" spans="2:3" x14ac:dyDescent="0.25">
      <c r="B17541" s="74"/>
    </row>
    <row r="17542" spans="2:3" x14ac:dyDescent="0.25">
      <c r="B17542" s="74"/>
    </row>
    <row r="17543" spans="2:3" x14ac:dyDescent="0.25">
      <c r="B17543" s="74"/>
    </row>
    <row r="17544" spans="2:3" x14ac:dyDescent="0.25">
      <c r="B17544" s="74"/>
    </row>
    <row r="17545" spans="2:3" x14ac:dyDescent="0.25">
      <c r="B17545" s="74"/>
    </row>
    <row r="17546" spans="2:3" x14ac:dyDescent="0.25">
      <c r="B17546" s="74"/>
    </row>
    <row r="17547" spans="2:3" x14ac:dyDescent="0.25">
      <c r="B17547" s="74"/>
    </row>
    <row r="17548" spans="2:3" x14ac:dyDescent="0.25">
      <c r="B17548" s="74"/>
    </row>
    <row r="17549" spans="2:3" x14ac:dyDescent="0.25">
      <c r="B17549" s="74"/>
    </row>
    <row r="17550" spans="2:3" x14ac:dyDescent="0.25">
      <c r="B17550" s="74"/>
    </row>
    <row r="17601" spans="2:3" x14ac:dyDescent="0.25">
      <c r="C17601"/>
    </row>
    <row r="17602" spans="2:3" x14ac:dyDescent="0.25">
      <c r="B17602" s="74"/>
    </row>
    <row r="17603" spans="2:3" x14ac:dyDescent="0.25">
      <c r="B17603" s="74"/>
    </row>
    <row r="17604" spans="2:3" x14ac:dyDescent="0.25">
      <c r="B17604" s="74"/>
    </row>
    <row r="17605" spans="2:3" x14ac:dyDescent="0.25">
      <c r="B17605" s="74"/>
    </row>
    <row r="17606" spans="2:3" x14ac:dyDescent="0.25">
      <c r="B17606" s="74"/>
    </row>
    <row r="17607" spans="2:3" x14ac:dyDescent="0.25">
      <c r="B17607" s="74"/>
    </row>
    <row r="17608" spans="2:3" x14ac:dyDescent="0.25">
      <c r="B17608" s="74"/>
    </row>
    <row r="17609" spans="2:3" x14ac:dyDescent="0.25">
      <c r="B17609" s="74"/>
    </row>
    <row r="17610" spans="2:3" x14ac:dyDescent="0.25">
      <c r="B17610" s="74"/>
    </row>
    <row r="17611" spans="2:3" x14ac:dyDescent="0.25">
      <c r="B17611" s="74"/>
    </row>
    <row r="17612" spans="2:3" x14ac:dyDescent="0.25">
      <c r="B17612" s="74"/>
    </row>
    <row r="17613" spans="2:3" x14ac:dyDescent="0.25">
      <c r="B17613" s="74"/>
    </row>
    <row r="17614" spans="2:3" x14ac:dyDescent="0.25">
      <c r="B17614" s="74"/>
    </row>
    <row r="17665" spans="2:3" x14ac:dyDescent="0.25">
      <c r="C17665"/>
    </row>
    <row r="17666" spans="2:3" x14ac:dyDescent="0.25">
      <c r="B17666" s="74"/>
    </row>
    <row r="17667" spans="2:3" x14ac:dyDescent="0.25">
      <c r="B17667" s="74"/>
    </row>
    <row r="17668" spans="2:3" x14ac:dyDescent="0.25">
      <c r="B17668" s="74"/>
    </row>
    <row r="17669" spans="2:3" x14ac:dyDescent="0.25">
      <c r="B17669" s="74"/>
    </row>
    <row r="17670" spans="2:3" x14ac:dyDescent="0.25">
      <c r="B17670" s="74"/>
    </row>
    <row r="17671" spans="2:3" x14ac:dyDescent="0.25">
      <c r="B17671" s="74"/>
    </row>
    <row r="17672" spans="2:3" x14ac:dyDescent="0.25">
      <c r="B17672" s="74"/>
    </row>
    <row r="17673" spans="2:3" x14ac:dyDescent="0.25">
      <c r="B17673" s="74"/>
    </row>
    <row r="17674" spans="2:3" x14ac:dyDescent="0.25">
      <c r="B17674" s="74"/>
    </row>
    <row r="17675" spans="2:3" x14ac:dyDescent="0.25">
      <c r="B17675" s="74"/>
    </row>
    <row r="17676" spans="2:3" x14ac:dyDescent="0.25">
      <c r="B17676" s="74"/>
    </row>
    <row r="17677" spans="2:3" x14ac:dyDescent="0.25">
      <c r="B17677" s="74"/>
    </row>
    <row r="17678" spans="2:3" x14ac:dyDescent="0.25">
      <c r="B17678" s="74"/>
    </row>
    <row r="17729" spans="2:3" x14ac:dyDescent="0.25">
      <c r="C17729"/>
    </row>
    <row r="17730" spans="2:3" x14ac:dyDescent="0.25">
      <c r="B17730" s="74"/>
    </row>
    <row r="17731" spans="2:3" x14ac:dyDescent="0.25">
      <c r="B17731" s="74"/>
    </row>
    <row r="17732" spans="2:3" x14ac:dyDescent="0.25">
      <c r="B17732" s="74"/>
    </row>
    <row r="17733" spans="2:3" x14ac:dyDescent="0.25">
      <c r="B17733" s="74"/>
    </row>
    <row r="17734" spans="2:3" x14ac:dyDescent="0.25">
      <c r="B17734" s="74"/>
    </row>
    <row r="17735" spans="2:3" x14ac:dyDescent="0.25">
      <c r="B17735" s="74"/>
    </row>
    <row r="17736" spans="2:3" x14ac:dyDescent="0.25">
      <c r="B17736" s="74"/>
    </row>
    <row r="17737" spans="2:3" x14ac:dyDescent="0.25">
      <c r="B17737" s="74"/>
    </row>
    <row r="17738" spans="2:3" x14ac:dyDescent="0.25">
      <c r="B17738" s="74"/>
    </row>
    <row r="17739" spans="2:3" x14ac:dyDescent="0.25">
      <c r="B17739" s="74"/>
    </row>
    <row r="17740" spans="2:3" x14ac:dyDescent="0.25">
      <c r="B17740" s="74"/>
    </row>
    <row r="17741" spans="2:3" x14ac:dyDescent="0.25">
      <c r="B17741" s="74"/>
    </row>
    <row r="17742" spans="2:3" x14ac:dyDescent="0.25">
      <c r="B17742" s="74"/>
    </row>
    <row r="17793" spans="2:3" x14ac:dyDescent="0.25">
      <c r="C17793"/>
    </row>
    <row r="17794" spans="2:3" x14ac:dyDescent="0.25">
      <c r="B17794" s="74"/>
    </row>
    <row r="17795" spans="2:3" x14ac:dyDescent="0.25">
      <c r="B17795" s="74"/>
    </row>
    <row r="17796" spans="2:3" x14ac:dyDescent="0.25">
      <c r="B17796" s="74"/>
    </row>
    <row r="17797" spans="2:3" x14ac:dyDescent="0.25">
      <c r="B17797" s="74"/>
    </row>
    <row r="17798" spans="2:3" x14ac:dyDescent="0.25">
      <c r="B17798" s="74"/>
    </row>
    <row r="17799" spans="2:3" x14ac:dyDescent="0.25">
      <c r="B17799" s="74"/>
    </row>
    <row r="17800" spans="2:3" x14ac:dyDescent="0.25">
      <c r="B17800" s="74"/>
    </row>
    <row r="17801" spans="2:3" x14ac:dyDescent="0.25">
      <c r="B17801" s="74"/>
    </row>
    <row r="17802" spans="2:3" x14ac:dyDescent="0.25">
      <c r="B17802" s="74"/>
    </row>
    <row r="17803" spans="2:3" x14ac:dyDescent="0.25">
      <c r="B17803" s="74"/>
    </row>
    <row r="17804" spans="2:3" x14ac:dyDescent="0.25">
      <c r="B17804" s="74"/>
    </row>
    <row r="17805" spans="2:3" x14ac:dyDescent="0.25">
      <c r="B17805" s="74"/>
    </row>
    <row r="17806" spans="2:3" x14ac:dyDescent="0.25">
      <c r="B17806" s="74"/>
    </row>
    <row r="17857" spans="2:3" x14ac:dyDescent="0.25">
      <c r="C17857"/>
    </row>
    <row r="17858" spans="2:3" x14ac:dyDescent="0.25">
      <c r="B17858" s="74"/>
    </row>
    <row r="17859" spans="2:3" x14ac:dyDescent="0.25">
      <c r="B17859" s="74"/>
    </row>
    <row r="17860" spans="2:3" x14ac:dyDescent="0.25">
      <c r="B17860" s="74"/>
    </row>
    <row r="17861" spans="2:3" x14ac:dyDescent="0.25">
      <c r="B17861" s="74"/>
    </row>
    <row r="17862" spans="2:3" x14ac:dyDescent="0.25">
      <c r="B17862" s="74"/>
    </row>
    <row r="17863" spans="2:3" x14ac:dyDescent="0.25">
      <c r="B17863" s="74"/>
    </row>
    <row r="17864" spans="2:3" x14ac:dyDescent="0.25">
      <c r="B17864" s="74"/>
    </row>
    <row r="17865" spans="2:3" x14ac:dyDescent="0.25">
      <c r="B17865" s="74"/>
    </row>
    <row r="17866" spans="2:3" x14ac:dyDescent="0.25">
      <c r="B17866" s="74"/>
    </row>
    <row r="17867" spans="2:3" x14ac:dyDescent="0.25">
      <c r="B17867" s="74"/>
    </row>
    <row r="17868" spans="2:3" x14ac:dyDescent="0.25">
      <c r="B17868" s="74"/>
    </row>
    <row r="17869" spans="2:3" x14ac:dyDescent="0.25">
      <c r="B17869" s="74"/>
    </row>
    <row r="17870" spans="2:3" x14ac:dyDescent="0.25">
      <c r="B17870" s="74"/>
    </row>
    <row r="17921" spans="2:3" x14ac:dyDescent="0.25">
      <c r="C17921"/>
    </row>
    <row r="17922" spans="2:3" x14ac:dyDescent="0.25">
      <c r="B17922" s="74"/>
    </row>
    <row r="17923" spans="2:3" x14ac:dyDescent="0.25">
      <c r="B17923" s="74"/>
    </row>
    <row r="17924" spans="2:3" x14ac:dyDescent="0.25">
      <c r="B17924" s="74"/>
    </row>
    <row r="17925" spans="2:3" x14ac:dyDescent="0.25">
      <c r="B17925" s="74"/>
    </row>
    <row r="17926" spans="2:3" x14ac:dyDescent="0.25">
      <c r="B17926" s="74"/>
    </row>
    <row r="17927" spans="2:3" x14ac:dyDescent="0.25">
      <c r="B17927" s="74"/>
    </row>
    <row r="17928" spans="2:3" x14ac:dyDescent="0.25">
      <c r="B17928" s="74"/>
    </row>
    <row r="17929" spans="2:3" x14ac:dyDescent="0.25">
      <c r="B17929" s="74"/>
    </row>
    <row r="17930" spans="2:3" x14ac:dyDescent="0.25">
      <c r="B17930" s="74"/>
    </row>
    <row r="17931" spans="2:3" x14ac:dyDescent="0.25">
      <c r="B17931" s="74"/>
    </row>
    <row r="17932" spans="2:3" x14ac:dyDescent="0.25">
      <c r="B17932" s="74"/>
    </row>
    <row r="17933" spans="2:3" x14ac:dyDescent="0.25">
      <c r="B17933" s="74"/>
    </row>
    <row r="17934" spans="2:3" x14ac:dyDescent="0.25">
      <c r="B17934" s="74"/>
    </row>
    <row r="17985" spans="2:3" x14ac:dyDescent="0.25">
      <c r="C17985"/>
    </row>
    <row r="17986" spans="2:3" x14ac:dyDescent="0.25">
      <c r="B17986" s="74"/>
    </row>
    <row r="17987" spans="2:3" x14ac:dyDescent="0.25">
      <c r="B17987" s="74"/>
    </row>
    <row r="17988" spans="2:3" x14ac:dyDescent="0.25">
      <c r="B17988" s="74"/>
    </row>
    <row r="17989" spans="2:3" x14ac:dyDescent="0.25">
      <c r="B17989" s="74"/>
    </row>
    <row r="17990" spans="2:3" x14ac:dyDescent="0.25">
      <c r="B17990" s="74"/>
    </row>
    <row r="17991" spans="2:3" x14ac:dyDescent="0.25">
      <c r="B17991" s="74"/>
    </row>
    <row r="17992" spans="2:3" x14ac:dyDescent="0.25">
      <c r="B17992" s="74"/>
    </row>
    <row r="17993" spans="2:3" x14ac:dyDescent="0.25">
      <c r="B17993" s="74"/>
    </row>
    <row r="17994" spans="2:3" x14ac:dyDescent="0.25">
      <c r="B17994" s="74"/>
    </row>
    <row r="17995" spans="2:3" x14ac:dyDescent="0.25">
      <c r="B17995" s="74"/>
    </row>
    <row r="17996" spans="2:3" x14ac:dyDescent="0.25">
      <c r="B17996" s="74"/>
    </row>
    <row r="17997" spans="2:3" x14ac:dyDescent="0.25">
      <c r="B17997" s="74"/>
    </row>
    <row r="17998" spans="2:3" x14ac:dyDescent="0.25">
      <c r="B17998" s="74"/>
    </row>
    <row r="18049" spans="2:3" x14ac:dyDescent="0.25">
      <c r="C18049"/>
    </row>
    <row r="18050" spans="2:3" x14ac:dyDescent="0.25">
      <c r="B18050" s="74"/>
    </row>
    <row r="18051" spans="2:3" x14ac:dyDescent="0.25">
      <c r="B18051" s="74"/>
    </row>
    <row r="18052" spans="2:3" x14ac:dyDescent="0.25">
      <c r="B18052" s="74"/>
    </row>
    <row r="18053" spans="2:3" x14ac:dyDescent="0.25">
      <c r="B18053" s="74"/>
    </row>
    <row r="18054" spans="2:3" x14ac:dyDescent="0.25">
      <c r="B18054" s="74"/>
    </row>
    <row r="18055" spans="2:3" x14ac:dyDescent="0.25">
      <c r="B18055" s="74"/>
    </row>
    <row r="18056" spans="2:3" x14ac:dyDescent="0.25">
      <c r="B18056" s="74"/>
    </row>
    <row r="18057" spans="2:3" x14ac:dyDescent="0.25">
      <c r="B18057" s="74"/>
    </row>
    <row r="18058" spans="2:3" x14ac:dyDescent="0.25">
      <c r="B18058" s="74"/>
    </row>
    <row r="18059" spans="2:3" x14ac:dyDescent="0.25">
      <c r="B18059" s="74"/>
    </row>
    <row r="18060" spans="2:3" x14ac:dyDescent="0.25">
      <c r="B18060" s="74"/>
    </row>
    <row r="18061" spans="2:3" x14ac:dyDescent="0.25">
      <c r="B18061" s="74"/>
    </row>
    <row r="18062" spans="2:3" x14ac:dyDescent="0.25">
      <c r="B18062" s="74"/>
    </row>
    <row r="18113" spans="2:3" x14ac:dyDescent="0.25">
      <c r="C18113"/>
    </row>
    <row r="18114" spans="2:3" x14ac:dyDescent="0.25">
      <c r="B18114" s="74"/>
    </row>
    <row r="18115" spans="2:3" x14ac:dyDescent="0.25">
      <c r="B18115" s="74"/>
    </row>
    <row r="18116" spans="2:3" x14ac:dyDescent="0.25">
      <c r="B18116" s="74"/>
    </row>
    <row r="18117" spans="2:3" x14ac:dyDescent="0.25">
      <c r="B18117" s="74"/>
    </row>
    <row r="18118" spans="2:3" x14ac:dyDescent="0.25">
      <c r="B18118" s="74"/>
    </row>
    <row r="18119" spans="2:3" x14ac:dyDescent="0.25">
      <c r="B18119" s="74"/>
    </row>
    <row r="18120" spans="2:3" x14ac:dyDescent="0.25">
      <c r="B18120" s="74"/>
    </row>
    <row r="18121" spans="2:3" x14ac:dyDescent="0.25">
      <c r="B18121" s="74"/>
    </row>
    <row r="18122" spans="2:3" x14ac:dyDescent="0.25">
      <c r="B18122" s="74"/>
    </row>
    <row r="18123" spans="2:3" x14ac:dyDescent="0.25">
      <c r="B18123" s="74"/>
    </row>
    <row r="18124" spans="2:3" x14ac:dyDescent="0.25">
      <c r="B18124" s="74"/>
    </row>
    <row r="18125" spans="2:3" x14ac:dyDescent="0.25">
      <c r="B18125" s="74"/>
    </row>
    <row r="18126" spans="2:3" x14ac:dyDescent="0.25">
      <c r="B18126" s="74"/>
    </row>
    <row r="18177" spans="2:3" x14ac:dyDescent="0.25">
      <c r="C18177"/>
    </row>
    <row r="18178" spans="2:3" x14ac:dyDescent="0.25">
      <c r="B18178" s="74"/>
    </row>
    <row r="18179" spans="2:3" x14ac:dyDescent="0.25">
      <c r="B18179" s="74"/>
    </row>
    <row r="18180" spans="2:3" x14ac:dyDescent="0.25">
      <c r="B18180" s="74"/>
    </row>
    <row r="18181" spans="2:3" x14ac:dyDescent="0.25">
      <c r="B18181" s="74"/>
    </row>
    <row r="18182" spans="2:3" x14ac:dyDescent="0.25">
      <c r="B18182" s="74"/>
    </row>
    <row r="18183" spans="2:3" x14ac:dyDescent="0.25">
      <c r="B18183" s="74"/>
    </row>
    <row r="18184" spans="2:3" x14ac:dyDescent="0.25">
      <c r="B18184" s="74"/>
    </row>
    <row r="18185" spans="2:3" x14ac:dyDescent="0.25">
      <c r="B18185" s="74"/>
    </row>
    <row r="18186" spans="2:3" x14ac:dyDescent="0.25">
      <c r="B18186" s="74"/>
    </row>
    <row r="18187" spans="2:3" x14ac:dyDescent="0.25">
      <c r="B18187" s="74"/>
    </row>
    <row r="18188" spans="2:3" x14ac:dyDescent="0.25">
      <c r="B18188" s="74"/>
    </row>
    <row r="18189" spans="2:3" x14ac:dyDescent="0.25">
      <c r="B18189" s="74"/>
    </row>
    <row r="18190" spans="2:3" x14ac:dyDescent="0.25">
      <c r="B18190" s="74"/>
    </row>
    <row r="18241" spans="2:3" x14ac:dyDescent="0.25">
      <c r="C18241"/>
    </row>
    <row r="18242" spans="2:3" x14ac:dyDescent="0.25">
      <c r="B18242" s="74"/>
    </row>
    <row r="18243" spans="2:3" x14ac:dyDescent="0.25">
      <c r="B18243" s="74"/>
    </row>
    <row r="18244" spans="2:3" x14ac:dyDescent="0.25">
      <c r="B18244" s="74"/>
    </row>
    <row r="18245" spans="2:3" x14ac:dyDescent="0.25">
      <c r="B18245" s="74"/>
    </row>
    <row r="18246" spans="2:3" x14ac:dyDescent="0.25">
      <c r="B18246" s="74"/>
    </row>
    <row r="18247" spans="2:3" x14ac:dyDescent="0.25">
      <c r="B18247" s="74"/>
    </row>
    <row r="18248" spans="2:3" x14ac:dyDescent="0.25">
      <c r="B18248" s="74"/>
    </row>
    <row r="18249" spans="2:3" x14ac:dyDescent="0.25">
      <c r="B18249" s="74"/>
    </row>
    <row r="18250" spans="2:3" x14ac:dyDescent="0.25">
      <c r="B18250" s="74"/>
    </row>
    <row r="18251" spans="2:3" x14ac:dyDescent="0.25">
      <c r="B18251" s="74"/>
    </row>
    <row r="18252" spans="2:3" x14ac:dyDescent="0.25">
      <c r="B18252" s="74"/>
    </row>
    <row r="18253" spans="2:3" x14ac:dyDescent="0.25">
      <c r="B18253" s="74"/>
    </row>
    <row r="18254" spans="2:3" x14ac:dyDescent="0.25">
      <c r="B18254" s="74"/>
    </row>
    <row r="18305" spans="2:3" x14ac:dyDescent="0.25">
      <c r="C18305"/>
    </row>
    <row r="18306" spans="2:3" x14ac:dyDescent="0.25">
      <c r="B18306" s="74"/>
    </row>
    <row r="18307" spans="2:3" x14ac:dyDescent="0.25">
      <c r="B18307" s="74"/>
    </row>
    <row r="18308" spans="2:3" x14ac:dyDescent="0.25">
      <c r="B18308" s="74"/>
    </row>
    <row r="18309" spans="2:3" x14ac:dyDescent="0.25">
      <c r="B18309" s="74"/>
    </row>
    <row r="18310" spans="2:3" x14ac:dyDescent="0.25">
      <c r="B18310" s="74"/>
    </row>
    <row r="18311" spans="2:3" x14ac:dyDescent="0.25">
      <c r="B18311" s="74"/>
    </row>
    <row r="18312" spans="2:3" x14ac:dyDescent="0.25">
      <c r="B18312" s="74"/>
    </row>
    <row r="18313" spans="2:3" x14ac:dyDescent="0.25">
      <c r="B18313" s="74"/>
    </row>
    <row r="18314" spans="2:3" x14ac:dyDescent="0.25">
      <c r="B18314" s="74"/>
    </row>
    <row r="18315" spans="2:3" x14ac:dyDescent="0.25">
      <c r="B18315" s="74"/>
    </row>
    <row r="18316" spans="2:3" x14ac:dyDescent="0.25">
      <c r="B18316" s="74"/>
    </row>
    <row r="18317" spans="2:3" x14ac:dyDescent="0.25">
      <c r="B18317" s="74"/>
    </row>
    <row r="18318" spans="2:3" x14ac:dyDescent="0.25">
      <c r="B18318" s="74"/>
    </row>
    <row r="18369" spans="2:3" x14ac:dyDescent="0.25">
      <c r="C18369"/>
    </row>
    <row r="18370" spans="2:3" x14ac:dyDescent="0.25">
      <c r="B18370" s="74"/>
    </row>
    <row r="18371" spans="2:3" x14ac:dyDescent="0.25">
      <c r="B18371" s="74"/>
    </row>
    <row r="18372" spans="2:3" x14ac:dyDescent="0.25">
      <c r="B18372" s="74"/>
    </row>
    <row r="18373" spans="2:3" x14ac:dyDescent="0.25">
      <c r="B18373" s="74"/>
    </row>
    <row r="18374" spans="2:3" x14ac:dyDescent="0.25">
      <c r="B18374" s="74"/>
    </row>
    <row r="18375" spans="2:3" x14ac:dyDescent="0.25">
      <c r="B18375" s="74"/>
    </row>
    <row r="18376" spans="2:3" x14ac:dyDescent="0.25">
      <c r="B18376" s="74"/>
    </row>
    <row r="18377" spans="2:3" x14ac:dyDescent="0.25">
      <c r="B18377" s="74"/>
    </row>
    <row r="18378" spans="2:3" x14ac:dyDescent="0.25">
      <c r="B18378" s="74"/>
    </row>
    <row r="18379" spans="2:3" x14ac:dyDescent="0.25">
      <c r="B18379" s="74"/>
    </row>
    <row r="18380" spans="2:3" x14ac:dyDescent="0.25">
      <c r="B18380" s="74"/>
    </row>
    <row r="18381" spans="2:3" x14ac:dyDescent="0.25">
      <c r="B18381" s="74"/>
    </row>
    <row r="18382" spans="2:3" x14ac:dyDescent="0.25">
      <c r="B18382" s="74"/>
    </row>
    <row r="18433" spans="2:3" x14ac:dyDescent="0.25">
      <c r="C18433"/>
    </row>
    <row r="18434" spans="2:3" x14ac:dyDescent="0.25">
      <c r="B18434" s="74"/>
    </row>
    <row r="18435" spans="2:3" x14ac:dyDescent="0.25">
      <c r="B18435" s="74"/>
    </row>
    <row r="18436" spans="2:3" x14ac:dyDescent="0.25">
      <c r="B18436" s="74"/>
    </row>
    <row r="18437" spans="2:3" x14ac:dyDescent="0.25">
      <c r="B18437" s="74"/>
    </row>
    <row r="18438" spans="2:3" x14ac:dyDescent="0.25">
      <c r="B18438" s="74"/>
    </row>
    <row r="18439" spans="2:3" x14ac:dyDescent="0.25">
      <c r="B18439" s="74"/>
    </row>
    <row r="18440" spans="2:3" x14ac:dyDescent="0.25">
      <c r="B18440" s="74"/>
    </row>
    <row r="18441" spans="2:3" x14ac:dyDescent="0.25">
      <c r="B18441" s="74"/>
    </row>
    <row r="18442" spans="2:3" x14ac:dyDescent="0.25">
      <c r="B18442" s="74"/>
    </row>
    <row r="18443" spans="2:3" x14ac:dyDescent="0.25">
      <c r="B18443" s="74"/>
    </row>
    <row r="18444" spans="2:3" x14ac:dyDescent="0.25">
      <c r="B18444" s="74"/>
    </row>
    <row r="18445" spans="2:3" x14ac:dyDescent="0.25">
      <c r="B18445" s="74"/>
    </row>
    <row r="18446" spans="2:3" x14ac:dyDescent="0.25">
      <c r="B18446" s="74"/>
    </row>
    <row r="18497" spans="2:3" x14ac:dyDescent="0.25">
      <c r="C18497"/>
    </row>
    <row r="18498" spans="2:3" x14ac:dyDescent="0.25">
      <c r="B18498" s="74"/>
    </row>
    <row r="18499" spans="2:3" x14ac:dyDescent="0.25">
      <c r="B18499" s="74"/>
    </row>
    <row r="18500" spans="2:3" x14ac:dyDescent="0.25">
      <c r="B18500" s="74"/>
    </row>
    <row r="18501" spans="2:3" x14ac:dyDescent="0.25">
      <c r="B18501" s="74"/>
    </row>
    <row r="18502" spans="2:3" x14ac:dyDescent="0.25">
      <c r="B18502" s="74"/>
    </row>
    <row r="18503" spans="2:3" x14ac:dyDescent="0.25">
      <c r="B18503" s="74"/>
    </row>
    <row r="18504" spans="2:3" x14ac:dyDescent="0.25">
      <c r="B18504" s="74"/>
    </row>
    <row r="18505" spans="2:3" x14ac:dyDescent="0.25">
      <c r="B18505" s="74"/>
    </row>
    <row r="18506" spans="2:3" x14ac:dyDescent="0.25">
      <c r="B18506" s="74"/>
    </row>
    <row r="18507" spans="2:3" x14ac:dyDescent="0.25">
      <c r="B18507" s="74"/>
    </row>
    <row r="18508" spans="2:3" x14ac:dyDescent="0.25">
      <c r="B18508" s="74"/>
    </row>
    <row r="18509" spans="2:3" x14ac:dyDescent="0.25">
      <c r="B18509" s="74"/>
    </row>
    <row r="18510" spans="2:3" x14ac:dyDescent="0.25">
      <c r="B18510" s="74"/>
    </row>
    <row r="18561" spans="2:3" x14ac:dyDescent="0.25">
      <c r="C18561"/>
    </row>
    <row r="18562" spans="2:3" x14ac:dyDescent="0.25">
      <c r="B18562" s="74"/>
    </row>
    <row r="18563" spans="2:3" x14ac:dyDescent="0.25">
      <c r="B18563" s="74"/>
    </row>
    <row r="18564" spans="2:3" x14ac:dyDescent="0.25">
      <c r="B18564" s="74"/>
    </row>
    <row r="18565" spans="2:3" x14ac:dyDescent="0.25">
      <c r="B18565" s="74"/>
    </row>
    <row r="18566" spans="2:3" x14ac:dyDescent="0.25">
      <c r="B18566" s="74"/>
    </row>
    <row r="18567" spans="2:3" x14ac:dyDescent="0.25">
      <c r="B18567" s="74"/>
    </row>
    <row r="18568" spans="2:3" x14ac:dyDescent="0.25">
      <c r="B18568" s="74"/>
    </row>
    <row r="18569" spans="2:3" x14ac:dyDescent="0.25">
      <c r="B18569" s="74"/>
    </row>
    <row r="18570" spans="2:3" x14ac:dyDescent="0.25">
      <c r="B18570" s="74"/>
    </row>
    <row r="18571" spans="2:3" x14ac:dyDescent="0.25">
      <c r="B18571" s="74"/>
    </row>
    <row r="18572" spans="2:3" x14ac:dyDescent="0.25">
      <c r="B18572" s="74"/>
    </row>
    <row r="18573" spans="2:3" x14ac:dyDescent="0.25">
      <c r="B18573" s="74"/>
    </row>
    <row r="18574" spans="2:3" x14ac:dyDescent="0.25">
      <c r="B18574" s="74"/>
    </row>
    <row r="18625" spans="2:3" x14ac:dyDescent="0.25">
      <c r="C18625"/>
    </row>
    <row r="18626" spans="2:3" x14ac:dyDescent="0.25">
      <c r="B18626" s="74"/>
    </row>
    <row r="18627" spans="2:3" x14ac:dyDescent="0.25">
      <c r="B18627" s="74"/>
    </row>
    <row r="18628" spans="2:3" x14ac:dyDescent="0.25">
      <c r="B18628" s="74"/>
    </row>
    <row r="18629" spans="2:3" x14ac:dyDescent="0.25">
      <c r="B18629" s="74"/>
    </row>
    <row r="18630" spans="2:3" x14ac:dyDescent="0.25">
      <c r="B18630" s="74"/>
    </row>
    <row r="18631" spans="2:3" x14ac:dyDescent="0.25">
      <c r="B18631" s="74"/>
    </row>
    <row r="18632" spans="2:3" x14ac:dyDescent="0.25">
      <c r="B18632" s="74"/>
    </row>
    <row r="18633" spans="2:3" x14ac:dyDescent="0.25">
      <c r="B18633" s="74"/>
    </row>
    <row r="18634" spans="2:3" x14ac:dyDescent="0.25">
      <c r="B18634" s="74"/>
    </row>
    <row r="18635" spans="2:3" x14ac:dyDescent="0.25">
      <c r="B18635" s="74"/>
    </row>
    <row r="18636" spans="2:3" x14ac:dyDescent="0.25">
      <c r="B18636" s="74"/>
    </row>
    <row r="18637" spans="2:3" x14ac:dyDescent="0.25">
      <c r="B18637" s="74"/>
    </row>
    <row r="18638" spans="2:3" x14ac:dyDescent="0.25">
      <c r="B18638" s="74"/>
    </row>
    <row r="18689" spans="2:3" x14ac:dyDescent="0.25">
      <c r="C18689"/>
    </row>
    <row r="18690" spans="2:3" x14ac:dyDescent="0.25">
      <c r="B18690" s="74"/>
    </row>
    <row r="18691" spans="2:3" x14ac:dyDescent="0.25">
      <c r="B18691" s="74"/>
    </row>
    <row r="18692" spans="2:3" x14ac:dyDescent="0.25">
      <c r="B18692" s="74"/>
    </row>
    <row r="18693" spans="2:3" x14ac:dyDescent="0.25">
      <c r="B18693" s="74"/>
    </row>
    <row r="18694" spans="2:3" x14ac:dyDescent="0.25">
      <c r="B18694" s="74"/>
    </row>
    <row r="18695" spans="2:3" x14ac:dyDescent="0.25">
      <c r="B18695" s="74"/>
    </row>
    <row r="18696" spans="2:3" x14ac:dyDescent="0.25">
      <c r="B18696" s="74"/>
    </row>
    <row r="18697" spans="2:3" x14ac:dyDescent="0.25">
      <c r="B18697" s="74"/>
    </row>
    <row r="18698" spans="2:3" x14ac:dyDescent="0.25">
      <c r="B18698" s="74"/>
    </row>
    <row r="18699" spans="2:3" x14ac:dyDescent="0.25">
      <c r="B18699" s="74"/>
    </row>
    <row r="18700" spans="2:3" x14ac:dyDescent="0.25">
      <c r="B18700" s="74"/>
    </row>
    <row r="18701" spans="2:3" x14ac:dyDescent="0.25">
      <c r="B18701" s="74"/>
    </row>
    <row r="18702" spans="2:3" x14ac:dyDescent="0.25">
      <c r="B18702" s="74"/>
    </row>
    <row r="18753" spans="2:3" x14ac:dyDescent="0.25">
      <c r="C18753"/>
    </row>
    <row r="18754" spans="2:3" x14ac:dyDescent="0.25">
      <c r="B18754" s="74"/>
    </row>
    <row r="18755" spans="2:3" x14ac:dyDescent="0.25">
      <c r="B18755" s="74"/>
    </row>
    <row r="18756" spans="2:3" x14ac:dyDescent="0.25">
      <c r="B18756" s="74"/>
    </row>
    <row r="18757" spans="2:3" x14ac:dyDescent="0.25">
      <c r="B18757" s="74"/>
    </row>
    <row r="18758" spans="2:3" x14ac:dyDescent="0.25">
      <c r="B18758" s="74"/>
    </row>
    <row r="18759" spans="2:3" x14ac:dyDescent="0.25">
      <c r="B18759" s="74"/>
    </row>
    <row r="18760" spans="2:3" x14ac:dyDescent="0.25">
      <c r="B18760" s="74"/>
    </row>
    <row r="18761" spans="2:3" x14ac:dyDescent="0.25">
      <c r="B18761" s="74"/>
    </row>
    <row r="18762" spans="2:3" x14ac:dyDescent="0.25">
      <c r="B18762" s="74"/>
    </row>
    <row r="18763" spans="2:3" x14ac:dyDescent="0.25">
      <c r="B18763" s="74"/>
    </row>
    <row r="18764" spans="2:3" x14ac:dyDescent="0.25">
      <c r="B18764" s="74"/>
    </row>
    <row r="18765" spans="2:3" x14ac:dyDescent="0.25">
      <c r="B18765" s="74"/>
    </row>
    <row r="18766" spans="2:3" x14ac:dyDescent="0.25">
      <c r="B18766" s="74"/>
    </row>
    <row r="18817" spans="2:3" x14ac:dyDescent="0.25">
      <c r="C18817"/>
    </row>
    <row r="18818" spans="2:3" x14ac:dyDescent="0.25">
      <c r="B18818" s="74"/>
    </row>
    <row r="18819" spans="2:3" x14ac:dyDescent="0.25">
      <c r="B18819" s="74"/>
    </row>
    <row r="18820" spans="2:3" x14ac:dyDescent="0.25">
      <c r="B18820" s="74"/>
    </row>
    <row r="18821" spans="2:3" x14ac:dyDescent="0.25">
      <c r="B18821" s="74"/>
    </row>
    <row r="18822" spans="2:3" x14ac:dyDescent="0.25">
      <c r="B18822" s="74"/>
    </row>
    <row r="18823" spans="2:3" x14ac:dyDescent="0.25">
      <c r="B18823" s="74"/>
    </row>
    <row r="18824" spans="2:3" x14ac:dyDescent="0.25">
      <c r="B18824" s="74"/>
    </row>
    <row r="18825" spans="2:3" x14ac:dyDescent="0.25">
      <c r="B18825" s="74"/>
    </row>
    <row r="18826" spans="2:3" x14ac:dyDescent="0.25">
      <c r="B18826" s="74"/>
    </row>
    <row r="18827" spans="2:3" x14ac:dyDescent="0.25">
      <c r="B18827" s="74"/>
    </row>
    <row r="18828" spans="2:3" x14ac:dyDescent="0.25">
      <c r="B18828" s="74"/>
    </row>
    <row r="18829" spans="2:3" x14ac:dyDescent="0.25">
      <c r="B18829" s="74"/>
    </row>
    <row r="18830" spans="2:3" x14ac:dyDescent="0.25">
      <c r="B18830" s="74"/>
    </row>
    <row r="18881" spans="2:3" x14ac:dyDescent="0.25">
      <c r="C18881"/>
    </row>
    <row r="18882" spans="2:3" x14ac:dyDescent="0.25">
      <c r="B18882" s="74"/>
    </row>
    <row r="18883" spans="2:3" x14ac:dyDescent="0.25">
      <c r="B18883" s="74"/>
    </row>
    <row r="18884" spans="2:3" x14ac:dyDescent="0.25">
      <c r="B18884" s="74"/>
    </row>
    <row r="18885" spans="2:3" x14ac:dyDescent="0.25">
      <c r="B18885" s="74"/>
    </row>
    <row r="18886" spans="2:3" x14ac:dyDescent="0.25">
      <c r="B18886" s="74"/>
    </row>
    <row r="18887" spans="2:3" x14ac:dyDescent="0.25">
      <c r="B18887" s="74"/>
    </row>
    <row r="18888" spans="2:3" x14ac:dyDescent="0.25">
      <c r="B18888" s="74"/>
    </row>
    <row r="18889" spans="2:3" x14ac:dyDescent="0.25">
      <c r="B18889" s="74"/>
    </row>
    <row r="18890" spans="2:3" x14ac:dyDescent="0.25">
      <c r="B18890" s="74"/>
    </row>
    <row r="18891" spans="2:3" x14ac:dyDescent="0.25">
      <c r="B18891" s="74"/>
    </row>
    <row r="18892" spans="2:3" x14ac:dyDescent="0.25">
      <c r="B18892" s="74"/>
    </row>
    <row r="18893" spans="2:3" x14ac:dyDescent="0.25">
      <c r="B18893" s="74"/>
    </row>
    <row r="18894" spans="2:3" x14ac:dyDescent="0.25">
      <c r="B18894" s="74"/>
    </row>
    <row r="18945" spans="2:3" x14ac:dyDescent="0.25">
      <c r="C18945"/>
    </row>
    <row r="18946" spans="2:3" x14ac:dyDescent="0.25">
      <c r="B18946" s="74"/>
    </row>
    <row r="18947" spans="2:3" x14ac:dyDescent="0.25">
      <c r="B18947" s="74"/>
    </row>
    <row r="18948" spans="2:3" x14ac:dyDescent="0.25">
      <c r="B18948" s="74"/>
    </row>
    <row r="18949" spans="2:3" x14ac:dyDescent="0.25">
      <c r="B18949" s="74"/>
    </row>
    <row r="18950" spans="2:3" x14ac:dyDescent="0.25">
      <c r="B18950" s="74"/>
    </row>
    <row r="18951" spans="2:3" x14ac:dyDescent="0.25">
      <c r="B18951" s="74"/>
    </row>
    <row r="18952" spans="2:3" x14ac:dyDescent="0.25">
      <c r="B18952" s="74"/>
    </row>
    <row r="18953" spans="2:3" x14ac:dyDescent="0.25">
      <c r="B18953" s="74"/>
    </row>
    <row r="18954" spans="2:3" x14ac:dyDescent="0.25">
      <c r="B18954" s="74"/>
    </row>
    <row r="18955" spans="2:3" x14ac:dyDescent="0.25">
      <c r="B18955" s="74"/>
    </row>
    <row r="18956" spans="2:3" x14ac:dyDescent="0.25">
      <c r="B18956" s="74"/>
    </row>
    <row r="18957" spans="2:3" x14ac:dyDescent="0.25">
      <c r="B18957" s="74"/>
    </row>
    <row r="18958" spans="2:3" x14ac:dyDescent="0.25">
      <c r="B18958" s="74"/>
    </row>
    <row r="19009" spans="2:3" x14ac:dyDescent="0.25">
      <c r="C19009"/>
    </row>
    <row r="19010" spans="2:3" x14ac:dyDescent="0.25">
      <c r="B19010" s="74"/>
    </row>
    <row r="19011" spans="2:3" x14ac:dyDescent="0.25">
      <c r="B19011" s="74"/>
    </row>
    <row r="19012" spans="2:3" x14ac:dyDescent="0.25">
      <c r="B19012" s="74"/>
    </row>
    <row r="19013" spans="2:3" x14ac:dyDescent="0.25">
      <c r="B19013" s="74"/>
    </row>
    <row r="19014" spans="2:3" x14ac:dyDescent="0.25">
      <c r="B19014" s="74"/>
    </row>
    <row r="19015" spans="2:3" x14ac:dyDescent="0.25">
      <c r="B19015" s="74"/>
    </row>
    <row r="19016" spans="2:3" x14ac:dyDescent="0.25">
      <c r="B19016" s="74"/>
    </row>
    <row r="19017" spans="2:3" x14ac:dyDescent="0.25">
      <c r="B19017" s="74"/>
    </row>
    <row r="19018" spans="2:3" x14ac:dyDescent="0.25">
      <c r="B19018" s="74"/>
    </row>
    <row r="19019" spans="2:3" x14ac:dyDescent="0.25">
      <c r="B19019" s="74"/>
    </row>
    <row r="19020" spans="2:3" x14ac:dyDescent="0.25">
      <c r="B19020" s="74"/>
    </row>
    <row r="19021" spans="2:3" x14ac:dyDescent="0.25">
      <c r="B19021" s="74"/>
    </row>
    <row r="19022" spans="2:3" x14ac:dyDescent="0.25">
      <c r="B19022" s="74"/>
    </row>
    <row r="19073" spans="2:3" x14ac:dyDescent="0.25">
      <c r="C19073"/>
    </row>
    <row r="19074" spans="2:3" x14ac:dyDescent="0.25">
      <c r="B19074" s="74"/>
    </row>
    <row r="19075" spans="2:3" x14ac:dyDescent="0.25">
      <c r="B19075" s="74"/>
    </row>
    <row r="19076" spans="2:3" x14ac:dyDescent="0.25">
      <c r="B19076" s="74"/>
    </row>
    <row r="19077" spans="2:3" x14ac:dyDescent="0.25">
      <c r="B19077" s="74"/>
    </row>
    <row r="19078" spans="2:3" x14ac:dyDescent="0.25">
      <c r="B19078" s="74"/>
    </row>
    <row r="19079" spans="2:3" x14ac:dyDescent="0.25">
      <c r="B19079" s="74"/>
    </row>
    <row r="19080" spans="2:3" x14ac:dyDescent="0.25">
      <c r="B19080" s="74"/>
    </row>
    <row r="19081" spans="2:3" x14ac:dyDescent="0.25">
      <c r="B19081" s="74"/>
    </row>
    <row r="19082" spans="2:3" x14ac:dyDescent="0.25">
      <c r="B19082" s="74"/>
    </row>
    <row r="19083" spans="2:3" x14ac:dyDescent="0.25">
      <c r="B19083" s="74"/>
    </row>
    <row r="19084" spans="2:3" x14ac:dyDescent="0.25">
      <c r="B19084" s="74"/>
    </row>
    <row r="19085" spans="2:3" x14ac:dyDescent="0.25">
      <c r="B19085" s="74"/>
    </row>
    <row r="19086" spans="2:3" x14ac:dyDescent="0.25">
      <c r="B19086" s="74"/>
    </row>
    <row r="19137" spans="2:3" x14ac:dyDescent="0.25">
      <c r="C19137"/>
    </row>
    <row r="19138" spans="2:3" x14ac:dyDescent="0.25">
      <c r="B19138" s="74"/>
    </row>
    <row r="19139" spans="2:3" x14ac:dyDescent="0.25">
      <c r="B19139" s="74"/>
    </row>
    <row r="19140" spans="2:3" x14ac:dyDescent="0.25">
      <c r="B19140" s="74"/>
    </row>
    <row r="19141" spans="2:3" x14ac:dyDescent="0.25">
      <c r="B19141" s="74"/>
    </row>
    <row r="19142" spans="2:3" x14ac:dyDescent="0.25">
      <c r="B19142" s="74"/>
    </row>
    <row r="19143" spans="2:3" x14ac:dyDescent="0.25">
      <c r="B19143" s="74"/>
    </row>
    <row r="19144" spans="2:3" x14ac:dyDescent="0.25">
      <c r="B19144" s="74"/>
    </row>
    <row r="19145" spans="2:3" x14ac:dyDescent="0.25">
      <c r="B19145" s="74"/>
    </row>
    <row r="19146" spans="2:3" x14ac:dyDescent="0.25">
      <c r="B19146" s="74"/>
    </row>
    <row r="19147" spans="2:3" x14ac:dyDescent="0.25">
      <c r="B19147" s="74"/>
    </row>
    <row r="19148" spans="2:3" x14ac:dyDescent="0.25">
      <c r="B19148" s="74"/>
    </row>
    <row r="19149" spans="2:3" x14ac:dyDescent="0.25">
      <c r="B19149" s="74"/>
    </row>
    <row r="19150" spans="2:3" x14ac:dyDescent="0.25">
      <c r="B19150" s="74"/>
    </row>
    <row r="19201" spans="2:3" x14ac:dyDescent="0.25">
      <c r="C19201"/>
    </row>
    <row r="19202" spans="2:3" x14ac:dyDescent="0.25">
      <c r="B19202" s="74"/>
    </row>
    <row r="19203" spans="2:3" x14ac:dyDescent="0.25">
      <c r="B19203" s="74"/>
    </row>
    <row r="19204" spans="2:3" x14ac:dyDescent="0.25">
      <c r="B19204" s="74"/>
    </row>
    <row r="19205" spans="2:3" x14ac:dyDescent="0.25">
      <c r="B19205" s="74"/>
    </row>
    <row r="19206" spans="2:3" x14ac:dyDescent="0.25">
      <c r="B19206" s="74"/>
    </row>
    <row r="19207" spans="2:3" x14ac:dyDescent="0.25">
      <c r="B19207" s="74"/>
    </row>
    <row r="19208" spans="2:3" x14ac:dyDescent="0.25">
      <c r="B19208" s="74"/>
    </row>
    <row r="19209" spans="2:3" x14ac:dyDescent="0.25">
      <c r="B19209" s="74"/>
    </row>
    <row r="19210" spans="2:3" x14ac:dyDescent="0.25">
      <c r="B19210" s="74"/>
    </row>
    <row r="19211" spans="2:3" x14ac:dyDescent="0.25">
      <c r="B19211" s="74"/>
    </row>
    <row r="19212" spans="2:3" x14ac:dyDescent="0.25">
      <c r="B19212" s="74"/>
    </row>
    <row r="19213" spans="2:3" x14ac:dyDescent="0.25">
      <c r="B19213" s="74"/>
    </row>
    <row r="19214" spans="2:3" x14ac:dyDescent="0.25">
      <c r="B19214" s="74"/>
    </row>
    <row r="19265" spans="2:3" x14ac:dyDescent="0.25">
      <c r="C19265"/>
    </row>
    <row r="19266" spans="2:3" x14ac:dyDescent="0.25">
      <c r="B19266" s="74"/>
    </row>
    <row r="19267" spans="2:3" x14ac:dyDescent="0.25">
      <c r="B19267" s="74"/>
    </row>
    <row r="19268" spans="2:3" x14ac:dyDescent="0.25">
      <c r="B19268" s="74"/>
    </row>
    <row r="19269" spans="2:3" x14ac:dyDescent="0.25">
      <c r="B19269" s="74"/>
    </row>
    <row r="19270" spans="2:3" x14ac:dyDescent="0.25">
      <c r="B19270" s="74"/>
    </row>
    <row r="19271" spans="2:3" x14ac:dyDescent="0.25">
      <c r="B19271" s="74"/>
    </row>
    <row r="19272" spans="2:3" x14ac:dyDescent="0.25">
      <c r="B19272" s="74"/>
    </row>
    <row r="19273" spans="2:3" x14ac:dyDescent="0.25">
      <c r="B19273" s="74"/>
    </row>
    <row r="19274" spans="2:3" x14ac:dyDescent="0.25">
      <c r="B19274" s="74"/>
    </row>
    <row r="19275" spans="2:3" x14ac:dyDescent="0.25">
      <c r="B19275" s="74"/>
    </row>
    <row r="19276" spans="2:3" x14ac:dyDescent="0.25">
      <c r="B19276" s="74"/>
    </row>
    <row r="19277" spans="2:3" x14ac:dyDescent="0.25">
      <c r="B19277" s="74"/>
    </row>
    <row r="19278" spans="2:3" x14ac:dyDescent="0.25">
      <c r="B19278" s="74"/>
    </row>
    <row r="19329" spans="2:3" x14ac:dyDescent="0.25">
      <c r="C19329"/>
    </row>
    <row r="19330" spans="2:3" x14ac:dyDescent="0.25">
      <c r="B19330" s="74"/>
    </row>
    <row r="19331" spans="2:3" x14ac:dyDescent="0.25">
      <c r="B19331" s="74"/>
    </row>
    <row r="19332" spans="2:3" x14ac:dyDescent="0.25">
      <c r="B19332" s="74"/>
    </row>
    <row r="19333" spans="2:3" x14ac:dyDescent="0.25">
      <c r="B19333" s="74"/>
    </row>
    <row r="19334" spans="2:3" x14ac:dyDescent="0.25">
      <c r="B19334" s="74"/>
    </row>
    <row r="19335" spans="2:3" x14ac:dyDescent="0.25">
      <c r="B19335" s="74"/>
    </row>
    <row r="19336" spans="2:3" x14ac:dyDescent="0.25">
      <c r="B19336" s="74"/>
    </row>
    <row r="19337" spans="2:3" x14ac:dyDescent="0.25">
      <c r="B19337" s="74"/>
    </row>
    <row r="19338" spans="2:3" x14ac:dyDescent="0.25">
      <c r="B19338" s="74"/>
    </row>
    <row r="19339" spans="2:3" x14ac:dyDescent="0.25">
      <c r="B19339" s="74"/>
    </row>
    <row r="19340" spans="2:3" x14ac:dyDescent="0.25">
      <c r="B19340" s="74"/>
    </row>
    <row r="19341" spans="2:3" x14ac:dyDescent="0.25">
      <c r="B19341" s="74"/>
    </row>
    <row r="19342" spans="2:3" x14ac:dyDescent="0.25">
      <c r="B19342" s="74"/>
    </row>
    <row r="19393" spans="2:3" x14ac:dyDescent="0.25">
      <c r="C19393"/>
    </row>
    <row r="19394" spans="2:3" x14ac:dyDescent="0.25">
      <c r="B19394" s="74"/>
    </row>
    <row r="19395" spans="2:3" x14ac:dyDescent="0.25">
      <c r="B19395" s="74"/>
    </row>
    <row r="19396" spans="2:3" x14ac:dyDescent="0.25">
      <c r="B19396" s="74"/>
    </row>
    <row r="19397" spans="2:3" x14ac:dyDescent="0.25">
      <c r="B19397" s="74"/>
    </row>
    <row r="19398" spans="2:3" x14ac:dyDescent="0.25">
      <c r="B19398" s="74"/>
    </row>
    <row r="19399" spans="2:3" x14ac:dyDescent="0.25">
      <c r="B19399" s="74"/>
    </row>
    <row r="19400" spans="2:3" x14ac:dyDescent="0.25">
      <c r="B19400" s="74"/>
    </row>
    <row r="19401" spans="2:3" x14ac:dyDescent="0.25">
      <c r="B19401" s="74"/>
    </row>
    <row r="19402" spans="2:3" x14ac:dyDescent="0.25">
      <c r="B19402" s="74"/>
    </row>
    <row r="19403" spans="2:3" x14ac:dyDescent="0.25">
      <c r="B19403" s="74"/>
    </row>
    <row r="19404" spans="2:3" x14ac:dyDescent="0.25">
      <c r="B19404" s="74"/>
    </row>
    <row r="19405" spans="2:3" x14ac:dyDescent="0.25">
      <c r="B19405" s="74"/>
    </row>
    <row r="19406" spans="2:3" x14ac:dyDescent="0.25">
      <c r="B19406" s="74"/>
    </row>
    <row r="19457" spans="2:3" x14ac:dyDescent="0.25">
      <c r="C19457"/>
    </row>
    <row r="19458" spans="2:3" x14ac:dyDescent="0.25">
      <c r="B19458" s="74"/>
    </row>
    <row r="19459" spans="2:3" x14ac:dyDescent="0.25">
      <c r="B19459" s="74"/>
    </row>
    <row r="19460" spans="2:3" x14ac:dyDescent="0.25">
      <c r="B19460" s="74"/>
    </row>
    <row r="19461" spans="2:3" x14ac:dyDescent="0.25">
      <c r="B19461" s="74"/>
    </row>
    <row r="19462" spans="2:3" x14ac:dyDescent="0.25">
      <c r="B19462" s="74"/>
    </row>
    <row r="19463" spans="2:3" x14ac:dyDescent="0.25">
      <c r="B19463" s="74"/>
    </row>
    <row r="19464" spans="2:3" x14ac:dyDescent="0.25">
      <c r="B19464" s="74"/>
    </row>
    <row r="19465" spans="2:3" x14ac:dyDescent="0.25">
      <c r="B19465" s="74"/>
    </row>
    <row r="19466" spans="2:3" x14ac:dyDescent="0.25">
      <c r="B19466" s="74"/>
    </row>
    <row r="19467" spans="2:3" x14ac:dyDescent="0.25">
      <c r="B19467" s="74"/>
    </row>
    <row r="19468" spans="2:3" x14ac:dyDescent="0.25">
      <c r="B19468" s="74"/>
    </row>
    <row r="19469" spans="2:3" x14ac:dyDescent="0.25">
      <c r="B19469" s="74"/>
    </row>
    <row r="19470" spans="2:3" x14ac:dyDescent="0.25">
      <c r="B19470" s="74"/>
    </row>
    <row r="19521" spans="2:3" x14ac:dyDescent="0.25">
      <c r="C19521"/>
    </row>
    <row r="19522" spans="2:3" x14ac:dyDescent="0.25">
      <c r="B19522" s="74"/>
    </row>
    <row r="19523" spans="2:3" x14ac:dyDescent="0.25">
      <c r="B19523" s="74"/>
    </row>
    <row r="19524" spans="2:3" x14ac:dyDescent="0.25">
      <c r="B19524" s="74"/>
    </row>
    <row r="19525" spans="2:3" x14ac:dyDescent="0.25">
      <c r="B19525" s="74"/>
    </row>
    <row r="19526" spans="2:3" x14ac:dyDescent="0.25">
      <c r="B19526" s="74"/>
    </row>
    <row r="19527" spans="2:3" x14ac:dyDescent="0.25">
      <c r="B19527" s="74"/>
    </row>
    <row r="19528" spans="2:3" x14ac:dyDescent="0.25">
      <c r="B19528" s="74"/>
    </row>
    <row r="19529" spans="2:3" x14ac:dyDescent="0.25">
      <c r="B19529" s="74"/>
    </row>
    <row r="19530" spans="2:3" x14ac:dyDescent="0.25">
      <c r="B19530" s="74"/>
    </row>
    <row r="19531" spans="2:3" x14ac:dyDescent="0.25">
      <c r="B19531" s="74"/>
    </row>
    <row r="19532" spans="2:3" x14ac:dyDescent="0.25">
      <c r="B19532" s="74"/>
    </row>
    <row r="19533" spans="2:3" x14ac:dyDescent="0.25">
      <c r="B19533" s="74"/>
    </row>
    <row r="19534" spans="2:3" x14ac:dyDescent="0.25">
      <c r="B19534" s="74"/>
    </row>
    <row r="19585" spans="2:3" x14ac:dyDescent="0.25">
      <c r="C19585"/>
    </row>
    <row r="19586" spans="2:3" x14ac:dyDescent="0.25">
      <c r="B19586" s="74"/>
    </row>
    <row r="19587" spans="2:3" x14ac:dyDescent="0.25">
      <c r="B19587" s="74"/>
    </row>
    <row r="19588" spans="2:3" x14ac:dyDescent="0.25">
      <c r="B19588" s="74"/>
    </row>
    <row r="19589" spans="2:3" x14ac:dyDescent="0.25">
      <c r="B19589" s="74"/>
    </row>
    <row r="19590" spans="2:3" x14ac:dyDescent="0.25">
      <c r="B19590" s="74"/>
    </row>
    <row r="19591" spans="2:3" x14ac:dyDescent="0.25">
      <c r="B19591" s="74"/>
    </row>
    <row r="19592" spans="2:3" x14ac:dyDescent="0.25">
      <c r="B19592" s="74"/>
    </row>
    <row r="19593" spans="2:3" x14ac:dyDescent="0.25">
      <c r="B19593" s="74"/>
    </row>
    <row r="19594" spans="2:3" x14ac:dyDescent="0.25">
      <c r="B19594" s="74"/>
    </row>
    <row r="19595" spans="2:3" x14ac:dyDescent="0.25">
      <c r="B19595" s="74"/>
    </row>
    <row r="19596" spans="2:3" x14ac:dyDescent="0.25">
      <c r="B19596" s="74"/>
    </row>
    <row r="19597" spans="2:3" x14ac:dyDescent="0.25">
      <c r="B19597" s="74"/>
    </row>
    <row r="19598" spans="2:3" x14ac:dyDescent="0.25">
      <c r="B19598" s="74"/>
    </row>
    <row r="19649" spans="2:3" x14ac:dyDescent="0.25">
      <c r="C19649"/>
    </row>
    <row r="19650" spans="2:3" x14ac:dyDescent="0.25">
      <c r="B19650" s="74"/>
    </row>
    <row r="19651" spans="2:3" x14ac:dyDescent="0.25">
      <c r="B19651" s="74"/>
    </row>
    <row r="19652" spans="2:3" x14ac:dyDescent="0.25">
      <c r="B19652" s="74"/>
    </row>
    <row r="19653" spans="2:3" x14ac:dyDescent="0.25">
      <c r="B19653" s="74"/>
    </row>
    <row r="19654" spans="2:3" x14ac:dyDescent="0.25">
      <c r="B19654" s="74"/>
    </row>
    <row r="19655" spans="2:3" x14ac:dyDescent="0.25">
      <c r="B19655" s="74"/>
    </row>
    <row r="19656" spans="2:3" x14ac:dyDescent="0.25">
      <c r="B19656" s="74"/>
    </row>
    <row r="19657" spans="2:3" x14ac:dyDescent="0.25">
      <c r="B19657" s="74"/>
    </row>
    <row r="19658" spans="2:3" x14ac:dyDescent="0.25">
      <c r="B19658" s="74"/>
    </row>
    <row r="19659" spans="2:3" x14ac:dyDescent="0.25">
      <c r="B19659" s="74"/>
    </row>
    <row r="19660" spans="2:3" x14ac:dyDescent="0.25">
      <c r="B19660" s="74"/>
    </row>
    <row r="19661" spans="2:3" x14ac:dyDescent="0.25">
      <c r="B19661" s="74"/>
    </row>
    <row r="19662" spans="2:3" x14ac:dyDescent="0.25">
      <c r="B19662" s="74"/>
    </row>
    <row r="19713" spans="2:3" x14ac:dyDescent="0.25">
      <c r="C19713"/>
    </row>
    <row r="19714" spans="2:3" x14ac:dyDescent="0.25">
      <c r="B19714" s="74"/>
    </row>
    <row r="19715" spans="2:3" x14ac:dyDescent="0.25">
      <c r="B19715" s="74"/>
    </row>
    <row r="19716" spans="2:3" x14ac:dyDescent="0.25">
      <c r="B19716" s="74"/>
    </row>
    <row r="19717" spans="2:3" x14ac:dyDescent="0.25">
      <c r="B19717" s="74"/>
    </row>
    <row r="19718" spans="2:3" x14ac:dyDescent="0.25">
      <c r="B19718" s="74"/>
    </row>
    <row r="19719" spans="2:3" x14ac:dyDescent="0.25">
      <c r="B19719" s="74"/>
    </row>
    <row r="19720" spans="2:3" x14ac:dyDescent="0.25">
      <c r="B19720" s="74"/>
    </row>
    <row r="19721" spans="2:3" x14ac:dyDescent="0.25">
      <c r="B19721" s="74"/>
    </row>
    <row r="19722" spans="2:3" x14ac:dyDescent="0.25">
      <c r="B19722" s="74"/>
    </row>
    <row r="19723" spans="2:3" x14ac:dyDescent="0.25">
      <c r="B19723" s="74"/>
    </row>
    <row r="19724" spans="2:3" x14ac:dyDescent="0.25">
      <c r="B19724" s="74"/>
    </row>
    <row r="19725" spans="2:3" x14ac:dyDescent="0.25">
      <c r="B19725" s="74"/>
    </row>
    <row r="19726" spans="2:3" x14ac:dyDescent="0.25">
      <c r="B19726" s="74"/>
    </row>
    <row r="19777" spans="2:3" x14ac:dyDescent="0.25">
      <c r="C19777"/>
    </row>
    <row r="19778" spans="2:3" x14ac:dyDescent="0.25">
      <c r="B19778" s="74"/>
    </row>
    <row r="19779" spans="2:3" x14ac:dyDescent="0.25">
      <c r="B19779" s="74"/>
    </row>
    <row r="19780" spans="2:3" x14ac:dyDescent="0.25">
      <c r="B19780" s="74"/>
    </row>
    <row r="19781" spans="2:3" x14ac:dyDescent="0.25">
      <c r="B19781" s="74"/>
    </row>
    <row r="19782" spans="2:3" x14ac:dyDescent="0.25">
      <c r="B19782" s="74"/>
    </row>
    <row r="19783" spans="2:3" x14ac:dyDescent="0.25">
      <c r="B19783" s="74"/>
    </row>
    <row r="19784" spans="2:3" x14ac:dyDescent="0.25">
      <c r="B19784" s="74"/>
    </row>
    <row r="19785" spans="2:3" x14ac:dyDescent="0.25">
      <c r="B19785" s="74"/>
    </row>
    <row r="19786" spans="2:3" x14ac:dyDescent="0.25">
      <c r="B19786" s="74"/>
    </row>
    <row r="19787" spans="2:3" x14ac:dyDescent="0.25">
      <c r="B19787" s="74"/>
    </row>
    <row r="19788" spans="2:3" x14ac:dyDescent="0.25">
      <c r="B19788" s="74"/>
    </row>
    <row r="19789" spans="2:3" x14ac:dyDescent="0.25">
      <c r="B19789" s="74"/>
    </row>
    <row r="19790" spans="2:3" x14ac:dyDescent="0.25">
      <c r="B19790" s="74"/>
    </row>
    <row r="19841" spans="2:3" x14ac:dyDescent="0.25">
      <c r="C19841"/>
    </row>
    <row r="19842" spans="2:3" x14ac:dyDescent="0.25">
      <c r="B19842" s="74"/>
    </row>
    <row r="19843" spans="2:3" x14ac:dyDescent="0.25">
      <c r="B19843" s="74"/>
    </row>
    <row r="19844" spans="2:3" x14ac:dyDescent="0.25">
      <c r="B19844" s="74"/>
    </row>
    <row r="19845" spans="2:3" x14ac:dyDescent="0.25">
      <c r="B19845" s="74"/>
    </row>
    <row r="19846" spans="2:3" x14ac:dyDescent="0.25">
      <c r="B19846" s="74"/>
    </row>
    <row r="19847" spans="2:3" x14ac:dyDescent="0.25">
      <c r="B19847" s="74"/>
    </row>
    <row r="19848" spans="2:3" x14ac:dyDescent="0.25">
      <c r="B19848" s="74"/>
    </row>
    <row r="19849" spans="2:3" x14ac:dyDescent="0.25">
      <c r="B19849" s="74"/>
    </row>
    <row r="19850" spans="2:3" x14ac:dyDescent="0.25">
      <c r="B19850" s="74"/>
    </row>
    <row r="19851" spans="2:3" x14ac:dyDescent="0.25">
      <c r="B19851" s="74"/>
    </row>
    <row r="19852" spans="2:3" x14ac:dyDescent="0.25">
      <c r="B19852" s="74"/>
    </row>
    <row r="19853" spans="2:3" x14ac:dyDescent="0.25">
      <c r="B19853" s="74"/>
    </row>
    <row r="19854" spans="2:3" x14ac:dyDescent="0.25">
      <c r="B19854" s="74"/>
    </row>
    <row r="19905" spans="2:3" x14ac:dyDescent="0.25">
      <c r="C19905"/>
    </row>
    <row r="19906" spans="2:3" x14ac:dyDescent="0.25">
      <c r="B19906" s="74"/>
    </row>
    <row r="19907" spans="2:3" x14ac:dyDescent="0.25">
      <c r="B19907" s="74"/>
    </row>
    <row r="19908" spans="2:3" x14ac:dyDescent="0.25">
      <c r="B19908" s="74"/>
    </row>
    <row r="19909" spans="2:3" x14ac:dyDescent="0.25">
      <c r="B19909" s="74"/>
    </row>
    <row r="19910" spans="2:3" x14ac:dyDescent="0.25">
      <c r="B19910" s="74"/>
    </row>
    <row r="19911" spans="2:3" x14ac:dyDescent="0.25">
      <c r="B19911" s="74"/>
    </row>
    <row r="19912" spans="2:3" x14ac:dyDescent="0.25">
      <c r="B19912" s="74"/>
    </row>
    <row r="19913" spans="2:3" x14ac:dyDescent="0.25">
      <c r="B19913" s="74"/>
    </row>
    <row r="19914" spans="2:3" x14ac:dyDescent="0.25">
      <c r="B19914" s="74"/>
    </row>
    <row r="19915" spans="2:3" x14ac:dyDescent="0.25">
      <c r="B19915" s="74"/>
    </row>
    <row r="19916" spans="2:3" x14ac:dyDescent="0.25">
      <c r="B19916" s="74"/>
    </row>
    <row r="19917" spans="2:3" x14ac:dyDescent="0.25">
      <c r="B19917" s="74"/>
    </row>
    <row r="19918" spans="2:3" x14ac:dyDescent="0.25">
      <c r="B19918" s="74"/>
    </row>
    <row r="19969" spans="2:3" x14ac:dyDescent="0.25">
      <c r="C19969"/>
    </row>
    <row r="19970" spans="2:3" x14ac:dyDescent="0.25">
      <c r="B19970" s="74"/>
    </row>
    <row r="19971" spans="2:3" x14ac:dyDescent="0.25">
      <c r="B19971" s="74"/>
    </row>
    <row r="19972" spans="2:3" x14ac:dyDescent="0.25">
      <c r="B19972" s="74"/>
    </row>
    <row r="19973" spans="2:3" x14ac:dyDescent="0.25">
      <c r="B19973" s="74"/>
    </row>
    <row r="19974" spans="2:3" x14ac:dyDescent="0.25">
      <c r="B19974" s="74"/>
    </row>
    <row r="19975" spans="2:3" x14ac:dyDescent="0.25">
      <c r="B19975" s="74"/>
    </row>
    <row r="19976" spans="2:3" x14ac:dyDescent="0.25">
      <c r="B19976" s="74"/>
    </row>
    <row r="19977" spans="2:3" x14ac:dyDescent="0.25">
      <c r="B19977" s="74"/>
    </row>
    <row r="19978" spans="2:3" x14ac:dyDescent="0.25">
      <c r="B19978" s="74"/>
    </row>
    <row r="19979" spans="2:3" x14ac:dyDescent="0.25">
      <c r="B19979" s="74"/>
    </row>
    <row r="19980" spans="2:3" x14ac:dyDescent="0.25">
      <c r="B19980" s="74"/>
    </row>
    <row r="19981" spans="2:3" x14ac:dyDescent="0.25">
      <c r="B19981" s="74"/>
    </row>
    <row r="19982" spans="2:3" x14ac:dyDescent="0.25">
      <c r="B19982" s="74"/>
    </row>
    <row r="20033" spans="2:3" x14ac:dyDescent="0.25">
      <c r="C20033"/>
    </row>
    <row r="20034" spans="2:3" x14ac:dyDescent="0.25">
      <c r="B20034" s="74"/>
    </row>
    <row r="20035" spans="2:3" x14ac:dyDescent="0.25">
      <c r="B20035" s="74"/>
    </row>
    <row r="20036" spans="2:3" x14ac:dyDescent="0.25">
      <c r="B20036" s="74"/>
    </row>
    <row r="20037" spans="2:3" x14ac:dyDescent="0.25">
      <c r="B20037" s="74"/>
    </row>
    <row r="20038" spans="2:3" x14ac:dyDescent="0.25">
      <c r="B20038" s="74"/>
    </row>
    <row r="20039" spans="2:3" x14ac:dyDescent="0.25">
      <c r="B20039" s="74"/>
    </row>
    <row r="20040" spans="2:3" x14ac:dyDescent="0.25">
      <c r="B20040" s="74"/>
    </row>
    <row r="20041" spans="2:3" x14ac:dyDescent="0.25">
      <c r="B20041" s="74"/>
    </row>
    <row r="20042" spans="2:3" x14ac:dyDescent="0.25">
      <c r="B20042" s="74"/>
    </row>
    <row r="20043" spans="2:3" x14ac:dyDescent="0.25">
      <c r="B20043" s="74"/>
    </row>
    <row r="20044" spans="2:3" x14ac:dyDescent="0.25">
      <c r="B20044" s="74"/>
    </row>
    <row r="20045" spans="2:3" x14ac:dyDescent="0.25">
      <c r="B20045" s="74"/>
    </row>
    <row r="20046" spans="2:3" x14ac:dyDescent="0.25">
      <c r="B20046" s="74"/>
    </row>
    <row r="20097" spans="2:3" x14ac:dyDescent="0.25">
      <c r="C20097"/>
    </row>
    <row r="20098" spans="2:3" x14ac:dyDescent="0.25">
      <c r="B20098" s="74"/>
    </row>
    <row r="20099" spans="2:3" x14ac:dyDescent="0.25">
      <c r="B20099" s="74"/>
    </row>
    <row r="20100" spans="2:3" x14ac:dyDescent="0.25">
      <c r="B20100" s="74"/>
    </row>
    <row r="20101" spans="2:3" x14ac:dyDescent="0.25">
      <c r="B20101" s="74"/>
    </row>
    <row r="20102" spans="2:3" x14ac:dyDescent="0.25">
      <c r="B20102" s="74"/>
    </row>
    <row r="20103" spans="2:3" x14ac:dyDescent="0.25">
      <c r="B20103" s="74"/>
    </row>
    <row r="20104" spans="2:3" x14ac:dyDescent="0.25">
      <c r="B20104" s="74"/>
    </row>
    <row r="20105" spans="2:3" x14ac:dyDescent="0.25">
      <c r="B20105" s="74"/>
    </row>
    <row r="20106" spans="2:3" x14ac:dyDescent="0.25">
      <c r="B20106" s="74"/>
    </row>
    <row r="20107" spans="2:3" x14ac:dyDescent="0.25">
      <c r="B20107" s="74"/>
    </row>
    <row r="20108" spans="2:3" x14ac:dyDescent="0.25">
      <c r="B20108" s="74"/>
    </row>
    <row r="20109" spans="2:3" x14ac:dyDescent="0.25">
      <c r="B20109" s="74"/>
    </row>
    <row r="20110" spans="2:3" x14ac:dyDescent="0.25">
      <c r="B20110" s="74"/>
    </row>
    <row r="20161" spans="2:3" x14ac:dyDescent="0.25">
      <c r="C20161"/>
    </row>
    <row r="20162" spans="2:3" x14ac:dyDescent="0.25">
      <c r="B20162" s="74"/>
    </row>
    <row r="20163" spans="2:3" x14ac:dyDescent="0.25">
      <c r="B20163" s="74"/>
    </row>
    <row r="20164" spans="2:3" x14ac:dyDescent="0.25">
      <c r="B20164" s="74"/>
    </row>
    <row r="20165" spans="2:3" x14ac:dyDescent="0.25">
      <c r="B20165" s="74"/>
    </row>
    <row r="20166" spans="2:3" x14ac:dyDescent="0.25">
      <c r="B20166" s="74"/>
    </row>
    <row r="20167" spans="2:3" x14ac:dyDescent="0.25">
      <c r="B20167" s="74"/>
    </row>
    <row r="20168" spans="2:3" x14ac:dyDescent="0.25">
      <c r="B20168" s="74"/>
    </row>
    <row r="20169" spans="2:3" x14ac:dyDescent="0.25">
      <c r="B20169" s="74"/>
    </row>
    <row r="20170" spans="2:3" x14ac:dyDescent="0.25">
      <c r="B20170" s="74"/>
    </row>
    <row r="20171" spans="2:3" x14ac:dyDescent="0.25">
      <c r="B20171" s="74"/>
    </row>
    <row r="20172" spans="2:3" x14ac:dyDescent="0.25">
      <c r="B20172" s="74"/>
    </row>
    <row r="20173" spans="2:3" x14ac:dyDescent="0.25">
      <c r="B20173" s="74"/>
    </row>
    <row r="20174" spans="2:3" x14ac:dyDescent="0.25">
      <c r="B20174" s="74"/>
    </row>
    <row r="20225" spans="2:3" x14ac:dyDescent="0.25">
      <c r="C20225"/>
    </row>
    <row r="20226" spans="2:3" x14ac:dyDescent="0.25">
      <c r="B20226" s="74"/>
    </row>
    <row r="20227" spans="2:3" x14ac:dyDescent="0.25">
      <c r="B20227" s="74"/>
    </row>
    <row r="20228" spans="2:3" x14ac:dyDescent="0.25">
      <c r="B20228" s="74"/>
    </row>
    <row r="20229" spans="2:3" x14ac:dyDescent="0.25">
      <c r="B20229" s="74"/>
    </row>
    <row r="20230" spans="2:3" x14ac:dyDescent="0.25">
      <c r="B20230" s="74"/>
    </row>
    <row r="20231" spans="2:3" x14ac:dyDescent="0.25">
      <c r="B20231" s="74"/>
    </row>
    <row r="20232" spans="2:3" x14ac:dyDescent="0.25">
      <c r="B20232" s="74"/>
    </row>
    <row r="20233" spans="2:3" x14ac:dyDescent="0.25">
      <c r="B20233" s="74"/>
    </row>
    <row r="20234" spans="2:3" x14ac:dyDescent="0.25">
      <c r="B20234" s="74"/>
    </row>
    <row r="20235" spans="2:3" x14ac:dyDescent="0.25">
      <c r="B20235" s="74"/>
    </row>
    <row r="20236" spans="2:3" x14ac:dyDescent="0.25">
      <c r="B20236" s="74"/>
    </row>
    <row r="20237" spans="2:3" x14ac:dyDescent="0.25">
      <c r="B20237" s="74"/>
    </row>
    <row r="20238" spans="2:3" x14ac:dyDescent="0.25">
      <c r="B20238" s="74"/>
    </row>
    <row r="20289" spans="2:3" x14ac:dyDescent="0.25">
      <c r="C20289"/>
    </row>
    <row r="20290" spans="2:3" x14ac:dyDescent="0.25">
      <c r="B20290" s="74"/>
    </row>
    <row r="20291" spans="2:3" x14ac:dyDescent="0.25">
      <c r="B20291" s="74"/>
    </row>
    <row r="20292" spans="2:3" x14ac:dyDescent="0.25">
      <c r="B20292" s="74"/>
    </row>
    <row r="20293" spans="2:3" x14ac:dyDescent="0.25">
      <c r="B20293" s="74"/>
    </row>
    <row r="20294" spans="2:3" x14ac:dyDescent="0.25">
      <c r="B20294" s="74"/>
    </row>
    <row r="20295" spans="2:3" x14ac:dyDescent="0.25">
      <c r="B20295" s="74"/>
    </row>
    <row r="20296" spans="2:3" x14ac:dyDescent="0.25">
      <c r="B20296" s="74"/>
    </row>
    <row r="20297" spans="2:3" x14ac:dyDescent="0.25">
      <c r="B20297" s="74"/>
    </row>
    <row r="20298" spans="2:3" x14ac:dyDescent="0.25">
      <c r="B20298" s="74"/>
    </row>
    <row r="20299" spans="2:3" x14ac:dyDescent="0.25">
      <c r="B20299" s="74"/>
    </row>
    <row r="20300" spans="2:3" x14ac:dyDescent="0.25">
      <c r="B20300" s="74"/>
    </row>
    <row r="20301" spans="2:3" x14ac:dyDescent="0.25">
      <c r="B20301" s="74"/>
    </row>
    <row r="20302" spans="2:3" x14ac:dyDescent="0.25">
      <c r="B20302" s="74"/>
    </row>
    <row r="20353" spans="2:3" x14ac:dyDescent="0.25">
      <c r="C20353"/>
    </row>
    <row r="20354" spans="2:3" x14ac:dyDescent="0.25">
      <c r="B20354" s="74"/>
    </row>
    <row r="20355" spans="2:3" x14ac:dyDescent="0.25">
      <c r="B20355" s="74"/>
    </row>
    <row r="20356" spans="2:3" x14ac:dyDescent="0.25">
      <c r="B20356" s="74"/>
    </row>
    <row r="20357" spans="2:3" x14ac:dyDescent="0.25">
      <c r="B20357" s="74"/>
    </row>
    <row r="20358" spans="2:3" x14ac:dyDescent="0.25">
      <c r="B20358" s="74"/>
    </row>
    <row r="20359" spans="2:3" x14ac:dyDescent="0.25">
      <c r="B20359" s="74"/>
    </row>
    <row r="20360" spans="2:3" x14ac:dyDescent="0.25">
      <c r="B20360" s="74"/>
    </row>
    <row r="20361" spans="2:3" x14ac:dyDescent="0.25">
      <c r="B20361" s="74"/>
    </row>
    <row r="20362" spans="2:3" x14ac:dyDescent="0.25">
      <c r="B20362" s="74"/>
    </row>
    <row r="20363" spans="2:3" x14ac:dyDescent="0.25">
      <c r="B20363" s="74"/>
    </row>
    <row r="20364" spans="2:3" x14ac:dyDescent="0.25">
      <c r="B20364" s="74"/>
    </row>
    <row r="20365" spans="2:3" x14ac:dyDescent="0.25">
      <c r="B20365" s="74"/>
    </row>
    <row r="20366" spans="2:3" x14ac:dyDescent="0.25">
      <c r="B20366" s="74"/>
    </row>
    <row r="20417" spans="2:3" x14ac:dyDescent="0.25">
      <c r="C20417"/>
    </row>
    <row r="20418" spans="2:3" x14ac:dyDescent="0.25">
      <c r="B20418" s="74"/>
    </row>
    <row r="20419" spans="2:3" x14ac:dyDescent="0.25">
      <c r="B20419" s="74"/>
    </row>
    <row r="20420" spans="2:3" x14ac:dyDescent="0.25">
      <c r="B20420" s="74"/>
    </row>
    <row r="20421" spans="2:3" x14ac:dyDescent="0.25">
      <c r="B20421" s="74"/>
    </row>
    <row r="20422" spans="2:3" x14ac:dyDescent="0.25">
      <c r="B20422" s="74"/>
    </row>
    <row r="20423" spans="2:3" x14ac:dyDescent="0.25">
      <c r="B20423" s="74"/>
    </row>
    <row r="20424" spans="2:3" x14ac:dyDescent="0.25">
      <c r="B20424" s="74"/>
    </row>
    <row r="20425" spans="2:3" x14ac:dyDescent="0.25">
      <c r="B20425" s="74"/>
    </row>
    <row r="20426" spans="2:3" x14ac:dyDescent="0.25">
      <c r="B20426" s="74"/>
    </row>
    <row r="20427" spans="2:3" x14ac:dyDescent="0.25">
      <c r="B20427" s="74"/>
    </row>
    <row r="20428" spans="2:3" x14ac:dyDescent="0.25">
      <c r="B20428" s="74"/>
    </row>
    <row r="20429" spans="2:3" x14ac:dyDescent="0.25">
      <c r="B20429" s="74"/>
    </row>
    <row r="20430" spans="2:3" x14ac:dyDescent="0.25">
      <c r="B20430" s="74"/>
    </row>
    <row r="20481" spans="2:3" x14ac:dyDescent="0.25">
      <c r="C20481"/>
    </row>
    <row r="20482" spans="2:3" x14ac:dyDescent="0.25">
      <c r="B20482" s="74"/>
    </row>
    <row r="20483" spans="2:3" x14ac:dyDescent="0.25">
      <c r="B20483" s="74"/>
    </row>
    <row r="20484" spans="2:3" x14ac:dyDescent="0.25">
      <c r="B20484" s="74"/>
    </row>
    <row r="20485" spans="2:3" x14ac:dyDescent="0.25">
      <c r="B20485" s="74"/>
    </row>
    <row r="20486" spans="2:3" x14ac:dyDescent="0.25">
      <c r="B20486" s="74"/>
    </row>
    <row r="20487" spans="2:3" x14ac:dyDescent="0.25">
      <c r="B20487" s="74"/>
    </row>
    <row r="20488" spans="2:3" x14ac:dyDescent="0.25">
      <c r="B20488" s="74"/>
    </row>
    <row r="20489" spans="2:3" x14ac:dyDescent="0.25">
      <c r="B20489" s="74"/>
    </row>
    <row r="20490" spans="2:3" x14ac:dyDescent="0.25">
      <c r="B20490" s="74"/>
    </row>
    <row r="20491" spans="2:3" x14ac:dyDescent="0.25">
      <c r="B20491" s="74"/>
    </row>
    <row r="20492" spans="2:3" x14ac:dyDescent="0.25">
      <c r="B20492" s="74"/>
    </row>
    <row r="20493" spans="2:3" x14ac:dyDescent="0.25">
      <c r="B20493" s="74"/>
    </row>
    <row r="20494" spans="2:3" x14ac:dyDescent="0.25">
      <c r="B20494" s="74"/>
    </row>
    <row r="20545" spans="2:3" x14ac:dyDescent="0.25">
      <c r="C20545"/>
    </row>
    <row r="20546" spans="2:3" x14ac:dyDescent="0.25">
      <c r="B20546" s="74"/>
    </row>
    <row r="20547" spans="2:3" x14ac:dyDescent="0.25">
      <c r="B20547" s="74"/>
    </row>
    <row r="20548" spans="2:3" x14ac:dyDescent="0.25">
      <c r="B20548" s="74"/>
    </row>
    <row r="20549" spans="2:3" x14ac:dyDescent="0.25">
      <c r="B20549" s="74"/>
    </row>
    <row r="20550" spans="2:3" x14ac:dyDescent="0.25">
      <c r="B20550" s="74"/>
    </row>
    <row r="20551" spans="2:3" x14ac:dyDescent="0.25">
      <c r="B20551" s="74"/>
    </row>
    <row r="20552" spans="2:3" x14ac:dyDescent="0.25">
      <c r="B20552" s="74"/>
    </row>
    <row r="20553" spans="2:3" x14ac:dyDescent="0.25">
      <c r="B20553" s="74"/>
    </row>
    <row r="20554" spans="2:3" x14ac:dyDescent="0.25">
      <c r="B20554" s="74"/>
    </row>
    <row r="20555" spans="2:3" x14ac:dyDescent="0.25">
      <c r="B20555" s="74"/>
    </row>
    <row r="20556" spans="2:3" x14ac:dyDescent="0.25">
      <c r="B20556" s="74"/>
    </row>
    <row r="20557" spans="2:3" x14ac:dyDescent="0.25">
      <c r="B20557" s="74"/>
    </row>
    <row r="20558" spans="2:3" x14ac:dyDescent="0.25">
      <c r="B20558" s="74"/>
    </row>
    <row r="20609" spans="2:3" x14ac:dyDescent="0.25">
      <c r="C20609"/>
    </row>
    <row r="20610" spans="2:3" x14ac:dyDescent="0.25">
      <c r="B20610" s="74"/>
    </row>
    <row r="20611" spans="2:3" x14ac:dyDescent="0.25">
      <c r="B20611" s="74"/>
    </row>
    <row r="20612" spans="2:3" x14ac:dyDescent="0.25">
      <c r="B20612" s="74"/>
    </row>
    <row r="20613" spans="2:3" x14ac:dyDescent="0.25">
      <c r="B20613" s="74"/>
    </row>
    <row r="20614" spans="2:3" x14ac:dyDescent="0.25">
      <c r="B20614" s="74"/>
    </row>
    <row r="20615" spans="2:3" x14ac:dyDescent="0.25">
      <c r="B20615" s="74"/>
    </row>
    <row r="20616" spans="2:3" x14ac:dyDescent="0.25">
      <c r="B20616" s="74"/>
    </row>
    <row r="20617" spans="2:3" x14ac:dyDescent="0.25">
      <c r="B20617" s="74"/>
    </row>
    <row r="20618" spans="2:3" x14ac:dyDescent="0.25">
      <c r="B20618" s="74"/>
    </row>
    <row r="20619" spans="2:3" x14ac:dyDescent="0.25">
      <c r="B20619" s="74"/>
    </row>
    <row r="20620" spans="2:3" x14ac:dyDescent="0.25">
      <c r="B20620" s="74"/>
    </row>
    <row r="20621" spans="2:3" x14ac:dyDescent="0.25">
      <c r="B20621" s="74"/>
    </row>
    <row r="20622" spans="2:3" x14ac:dyDescent="0.25">
      <c r="B20622" s="74"/>
    </row>
    <row r="20673" spans="2:3" x14ac:dyDescent="0.25">
      <c r="C20673"/>
    </row>
    <row r="20674" spans="2:3" x14ac:dyDescent="0.25">
      <c r="B20674" s="74"/>
    </row>
    <row r="20675" spans="2:3" x14ac:dyDescent="0.25">
      <c r="B20675" s="74"/>
    </row>
    <row r="20676" spans="2:3" x14ac:dyDescent="0.25">
      <c r="B20676" s="74"/>
    </row>
    <row r="20677" spans="2:3" x14ac:dyDescent="0.25">
      <c r="B20677" s="74"/>
    </row>
    <row r="20678" spans="2:3" x14ac:dyDescent="0.25">
      <c r="B20678" s="74"/>
    </row>
    <row r="20679" spans="2:3" x14ac:dyDescent="0.25">
      <c r="B20679" s="74"/>
    </row>
    <row r="20680" spans="2:3" x14ac:dyDescent="0.25">
      <c r="B20680" s="74"/>
    </row>
    <row r="20681" spans="2:3" x14ac:dyDescent="0.25">
      <c r="B20681" s="74"/>
    </row>
    <row r="20682" spans="2:3" x14ac:dyDescent="0.25">
      <c r="B20682" s="74"/>
    </row>
    <row r="20683" spans="2:3" x14ac:dyDescent="0.25">
      <c r="B20683" s="74"/>
    </row>
    <row r="20684" spans="2:3" x14ac:dyDescent="0.25">
      <c r="B20684" s="74"/>
    </row>
    <row r="20685" spans="2:3" x14ac:dyDescent="0.25">
      <c r="B20685" s="74"/>
    </row>
    <row r="20686" spans="2:3" x14ac:dyDescent="0.25">
      <c r="B20686" s="74"/>
    </row>
    <row r="20737" spans="2:3" x14ac:dyDescent="0.25">
      <c r="C20737"/>
    </row>
    <row r="20738" spans="2:3" x14ac:dyDescent="0.25">
      <c r="B20738" s="74"/>
    </row>
    <row r="20739" spans="2:3" x14ac:dyDescent="0.25">
      <c r="B20739" s="74"/>
    </row>
    <row r="20740" spans="2:3" x14ac:dyDescent="0.25">
      <c r="B20740" s="74"/>
    </row>
    <row r="20741" spans="2:3" x14ac:dyDescent="0.25">
      <c r="B20741" s="74"/>
    </row>
    <row r="20742" spans="2:3" x14ac:dyDescent="0.25">
      <c r="B20742" s="74"/>
    </row>
    <row r="20743" spans="2:3" x14ac:dyDescent="0.25">
      <c r="B20743" s="74"/>
    </row>
    <row r="20744" spans="2:3" x14ac:dyDescent="0.25">
      <c r="B20744" s="74"/>
    </row>
    <row r="20745" spans="2:3" x14ac:dyDescent="0.25">
      <c r="B20745" s="74"/>
    </row>
    <row r="20746" spans="2:3" x14ac:dyDescent="0.25">
      <c r="B20746" s="74"/>
    </row>
    <row r="20747" spans="2:3" x14ac:dyDescent="0.25">
      <c r="B20747" s="74"/>
    </row>
    <row r="20748" spans="2:3" x14ac:dyDescent="0.25">
      <c r="B20748" s="74"/>
    </row>
    <row r="20749" spans="2:3" x14ac:dyDescent="0.25">
      <c r="B20749" s="74"/>
    </row>
    <row r="20750" spans="2:3" x14ac:dyDescent="0.25">
      <c r="B20750" s="74"/>
    </row>
    <row r="20801" spans="2:3" x14ac:dyDescent="0.25">
      <c r="C20801"/>
    </row>
    <row r="20802" spans="2:3" x14ac:dyDescent="0.25">
      <c r="B20802" s="74"/>
    </row>
    <row r="20803" spans="2:3" x14ac:dyDescent="0.25">
      <c r="B20803" s="74"/>
    </row>
    <row r="20804" spans="2:3" x14ac:dyDescent="0.25">
      <c r="B20804" s="74"/>
    </row>
    <row r="20805" spans="2:3" x14ac:dyDescent="0.25">
      <c r="B20805" s="74"/>
    </row>
    <row r="20806" spans="2:3" x14ac:dyDescent="0.25">
      <c r="B20806" s="74"/>
    </row>
    <row r="20807" spans="2:3" x14ac:dyDescent="0.25">
      <c r="B20807" s="74"/>
    </row>
    <row r="20808" spans="2:3" x14ac:dyDescent="0.25">
      <c r="B20808" s="74"/>
    </row>
    <row r="20809" spans="2:3" x14ac:dyDescent="0.25">
      <c r="B20809" s="74"/>
    </row>
    <row r="20810" spans="2:3" x14ac:dyDescent="0.25">
      <c r="B20810" s="74"/>
    </row>
    <row r="20811" spans="2:3" x14ac:dyDescent="0.25">
      <c r="B20811" s="74"/>
    </row>
    <row r="20812" spans="2:3" x14ac:dyDescent="0.25">
      <c r="B20812" s="74"/>
    </row>
    <row r="20813" spans="2:3" x14ac:dyDescent="0.25">
      <c r="B20813" s="74"/>
    </row>
    <row r="20814" spans="2:3" x14ac:dyDescent="0.25">
      <c r="B20814" s="74"/>
    </row>
    <row r="20865" spans="2:3" x14ac:dyDescent="0.25">
      <c r="C20865"/>
    </row>
    <row r="20866" spans="2:3" x14ac:dyDescent="0.25">
      <c r="B20866" s="74"/>
    </row>
    <row r="20867" spans="2:3" x14ac:dyDescent="0.25">
      <c r="B20867" s="74"/>
    </row>
    <row r="20868" spans="2:3" x14ac:dyDescent="0.25">
      <c r="B20868" s="74"/>
    </row>
    <row r="20869" spans="2:3" x14ac:dyDescent="0.25">
      <c r="B20869" s="74"/>
    </row>
    <row r="20870" spans="2:3" x14ac:dyDescent="0.25">
      <c r="B20870" s="74"/>
    </row>
    <row r="20871" spans="2:3" x14ac:dyDescent="0.25">
      <c r="B20871" s="74"/>
    </row>
    <row r="20872" spans="2:3" x14ac:dyDescent="0.25">
      <c r="B20872" s="74"/>
    </row>
    <row r="20873" spans="2:3" x14ac:dyDescent="0.25">
      <c r="B20873" s="74"/>
    </row>
    <row r="20874" spans="2:3" x14ac:dyDescent="0.25">
      <c r="B20874" s="74"/>
    </row>
    <row r="20875" spans="2:3" x14ac:dyDescent="0.25">
      <c r="B20875" s="74"/>
    </row>
    <row r="20876" spans="2:3" x14ac:dyDescent="0.25">
      <c r="B20876" s="74"/>
    </row>
    <row r="20877" spans="2:3" x14ac:dyDescent="0.25">
      <c r="B20877" s="74"/>
    </row>
    <row r="20878" spans="2:3" x14ac:dyDescent="0.25">
      <c r="B20878" s="74"/>
    </row>
    <row r="20929" spans="2:3" x14ac:dyDescent="0.25">
      <c r="C20929"/>
    </row>
    <row r="20930" spans="2:3" x14ac:dyDescent="0.25">
      <c r="B20930" s="74"/>
    </row>
    <row r="20931" spans="2:3" x14ac:dyDescent="0.25">
      <c r="B20931" s="74"/>
    </row>
    <row r="20932" spans="2:3" x14ac:dyDescent="0.25">
      <c r="B20932" s="74"/>
    </row>
    <row r="20933" spans="2:3" x14ac:dyDescent="0.25">
      <c r="B20933" s="74"/>
    </row>
    <row r="20934" spans="2:3" x14ac:dyDescent="0.25">
      <c r="B20934" s="74"/>
    </row>
    <row r="20935" spans="2:3" x14ac:dyDescent="0.25">
      <c r="B20935" s="74"/>
    </row>
    <row r="20936" spans="2:3" x14ac:dyDescent="0.25">
      <c r="B20936" s="74"/>
    </row>
    <row r="20937" spans="2:3" x14ac:dyDescent="0.25">
      <c r="B20937" s="74"/>
    </row>
    <row r="20938" spans="2:3" x14ac:dyDescent="0.25">
      <c r="B20938" s="74"/>
    </row>
    <row r="20939" spans="2:3" x14ac:dyDescent="0.25">
      <c r="B20939" s="74"/>
    </row>
    <row r="20940" spans="2:3" x14ac:dyDescent="0.25">
      <c r="B20940" s="74"/>
    </row>
    <row r="20941" spans="2:3" x14ac:dyDescent="0.25">
      <c r="B20941" s="74"/>
    </row>
    <row r="20942" spans="2:3" x14ac:dyDescent="0.25">
      <c r="B20942" s="74"/>
    </row>
    <row r="20993" spans="2:3" x14ac:dyDescent="0.25">
      <c r="C20993"/>
    </row>
    <row r="20994" spans="2:3" x14ac:dyDescent="0.25">
      <c r="B20994" s="74"/>
    </row>
    <row r="20995" spans="2:3" x14ac:dyDescent="0.25">
      <c r="B20995" s="74"/>
    </row>
    <row r="20996" spans="2:3" x14ac:dyDescent="0.25">
      <c r="B20996" s="74"/>
    </row>
    <row r="20997" spans="2:3" x14ac:dyDescent="0.25">
      <c r="B20997" s="74"/>
    </row>
    <row r="20998" spans="2:3" x14ac:dyDescent="0.25">
      <c r="B20998" s="74"/>
    </row>
    <row r="20999" spans="2:3" x14ac:dyDescent="0.25">
      <c r="B20999" s="74"/>
    </row>
    <row r="21000" spans="2:3" x14ac:dyDescent="0.25">
      <c r="B21000" s="74"/>
    </row>
    <row r="21001" spans="2:3" x14ac:dyDescent="0.25">
      <c r="B21001" s="74"/>
    </row>
    <row r="21002" spans="2:3" x14ac:dyDescent="0.25">
      <c r="B21002" s="74"/>
    </row>
    <row r="21003" spans="2:3" x14ac:dyDescent="0.25">
      <c r="B21003" s="74"/>
    </row>
    <row r="21004" spans="2:3" x14ac:dyDescent="0.25">
      <c r="B21004" s="74"/>
    </row>
    <row r="21005" spans="2:3" x14ac:dyDescent="0.25">
      <c r="B21005" s="74"/>
    </row>
    <row r="21006" spans="2:3" x14ac:dyDescent="0.25">
      <c r="B21006" s="74"/>
    </row>
    <row r="21057" spans="2:3" x14ac:dyDescent="0.25">
      <c r="C21057"/>
    </row>
    <row r="21058" spans="2:3" x14ac:dyDescent="0.25">
      <c r="B21058" s="74"/>
    </row>
    <row r="21059" spans="2:3" x14ac:dyDescent="0.25">
      <c r="B21059" s="74"/>
    </row>
    <row r="21060" spans="2:3" x14ac:dyDescent="0.25">
      <c r="B21060" s="74"/>
    </row>
    <row r="21061" spans="2:3" x14ac:dyDescent="0.25">
      <c r="B21061" s="74"/>
    </row>
    <row r="21062" spans="2:3" x14ac:dyDescent="0.25">
      <c r="B21062" s="74"/>
    </row>
    <row r="21063" spans="2:3" x14ac:dyDescent="0.25">
      <c r="B21063" s="74"/>
    </row>
    <row r="21064" spans="2:3" x14ac:dyDescent="0.25">
      <c r="B21064" s="74"/>
    </row>
    <row r="21065" spans="2:3" x14ac:dyDescent="0.25">
      <c r="B21065" s="74"/>
    </row>
    <row r="21066" spans="2:3" x14ac:dyDescent="0.25">
      <c r="B21066" s="74"/>
    </row>
    <row r="21067" spans="2:3" x14ac:dyDescent="0.25">
      <c r="B21067" s="74"/>
    </row>
    <row r="21068" spans="2:3" x14ac:dyDescent="0.25">
      <c r="B21068" s="74"/>
    </row>
    <row r="21069" spans="2:3" x14ac:dyDescent="0.25">
      <c r="B21069" s="74"/>
    </row>
    <row r="21070" spans="2:3" x14ac:dyDescent="0.25">
      <c r="B21070" s="74"/>
    </row>
    <row r="21121" spans="2:3" x14ac:dyDescent="0.25">
      <c r="C21121"/>
    </row>
    <row r="21122" spans="2:3" x14ac:dyDescent="0.25">
      <c r="B21122" s="74"/>
    </row>
    <row r="21123" spans="2:3" x14ac:dyDescent="0.25">
      <c r="B21123" s="74"/>
    </row>
    <row r="21124" spans="2:3" x14ac:dyDescent="0.25">
      <c r="B21124" s="74"/>
    </row>
    <row r="21125" spans="2:3" x14ac:dyDescent="0.25">
      <c r="B21125" s="74"/>
    </row>
    <row r="21126" spans="2:3" x14ac:dyDescent="0.25">
      <c r="B21126" s="74"/>
    </row>
    <row r="21127" spans="2:3" x14ac:dyDescent="0.25">
      <c r="B21127" s="74"/>
    </row>
    <row r="21128" spans="2:3" x14ac:dyDescent="0.25">
      <c r="B21128" s="74"/>
    </row>
    <row r="21129" spans="2:3" x14ac:dyDescent="0.25">
      <c r="B21129" s="74"/>
    </row>
    <row r="21130" spans="2:3" x14ac:dyDescent="0.25">
      <c r="B21130" s="74"/>
    </row>
    <row r="21131" spans="2:3" x14ac:dyDescent="0.25">
      <c r="B21131" s="74"/>
    </row>
    <row r="21132" spans="2:3" x14ac:dyDescent="0.25">
      <c r="B21132" s="74"/>
    </row>
    <row r="21133" spans="2:3" x14ac:dyDescent="0.25">
      <c r="B21133" s="74"/>
    </row>
    <row r="21134" spans="2:3" x14ac:dyDescent="0.25">
      <c r="B21134" s="74"/>
    </row>
    <row r="21185" spans="2:3" x14ac:dyDescent="0.25">
      <c r="C21185"/>
    </row>
    <row r="21186" spans="2:3" x14ac:dyDescent="0.25">
      <c r="B21186" s="74"/>
    </row>
    <row r="21187" spans="2:3" x14ac:dyDescent="0.25">
      <c r="B21187" s="74"/>
    </row>
    <row r="21188" spans="2:3" x14ac:dyDescent="0.25">
      <c r="B21188" s="74"/>
    </row>
    <row r="21189" spans="2:3" x14ac:dyDescent="0.25">
      <c r="B21189" s="74"/>
    </row>
    <row r="21190" spans="2:3" x14ac:dyDescent="0.25">
      <c r="B21190" s="74"/>
    </row>
    <row r="21191" spans="2:3" x14ac:dyDescent="0.25">
      <c r="B21191" s="74"/>
    </row>
    <row r="21192" spans="2:3" x14ac:dyDescent="0.25">
      <c r="B21192" s="74"/>
    </row>
    <row r="21193" spans="2:3" x14ac:dyDescent="0.25">
      <c r="B21193" s="74"/>
    </row>
    <row r="21194" spans="2:3" x14ac:dyDescent="0.25">
      <c r="B21194" s="74"/>
    </row>
    <row r="21195" spans="2:3" x14ac:dyDescent="0.25">
      <c r="B21195" s="74"/>
    </row>
    <row r="21196" spans="2:3" x14ac:dyDescent="0.25">
      <c r="B21196" s="74"/>
    </row>
    <row r="21197" spans="2:3" x14ac:dyDescent="0.25">
      <c r="B21197" s="74"/>
    </row>
    <row r="21198" spans="2:3" x14ac:dyDescent="0.25">
      <c r="B21198" s="74"/>
    </row>
    <row r="21249" spans="2:3" x14ac:dyDescent="0.25">
      <c r="C21249"/>
    </row>
    <row r="21250" spans="2:3" x14ac:dyDescent="0.25">
      <c r="B21250" s="74"/>
    </row>
    <row r="21251" spans="2:3" x14ac:dyDescent="0.25">
      <c r="B21251" s="74"/>
    </row>
    <row r="21252" spans="2:3" x14ac:dyDescent="0.25">
      <c r="B21252" s="74"/>
    </row>
    <row r="21253" spans="2:3" x14ac:dyDescent="0.25">
      <c r="B21253" s="74"/>
    </row>
    <row r="21254" spans="2:3" x14ac:dyDescent="0.25">
      <c r="B21254" s="74"/>
    </row>
    <row r="21255" spans="2:3" x14ac:dyDescent="0.25">
      <c r="B21255" s="74"/>
    </row>
    <row r="21256" spans="2:3" x14ac:dyDescent="0.25">
      <c r="B21256" s="74"/>
    </row>
    <row r="21257" spans="2:3" x14ac:dyDescent="0.25">
      <c r="B21257" s="74"/>
    </row>
    <row r="21258" spans="2:3" x14ac:dyDescent="0.25">
      <c r="B21258" s="74"/>
    </row>
    <row r="21259" spans="2:3" x14ac:dyDescent="0.25">
      <c r="B21259" s="74"/>
    </row>
    <row r="21260" spans="2:3" x14ac:dyDescent="0.25">
      <c r="B21260" s="74"/>
    </row>
    <row r="21261" spans="2:3" x14ac:dyDescent="0.25">
      <c r="B21261" s="74"/>
    </row>
    <row r="21262" spans="2:3" x14ac:dyDescent="0.25">
      <c r="B21262" s="74"/>
    </row>
    <row r="21313" spans="2:3" x14ac:dyDescent="0.25">
      <c r="C21313"/>
    </row>
    <row r="21314" spans="2:3" x14ac:dyDescent="0.25">
      <c r="B21314" s="74"/>
    </row>
    <row r="21315" spans="2:3" x14ac:dyDescent="0.25">
      <c r="B21315" s="74"/>
    </row>
    <row r="21316" spans="2:3" x14ac:dyDescent="0.25">
      <c r="B21316" s="74"/>
    </row>
    <row r="21317" spans="2:3" x14ac:dyDescent="0.25">
      <c r="B21317" s="74"/>
    </row>
    <row r="21318" spans="2:3" x14ac:dyDescent="0.25">
      <c r="B21318" s="74"/>
    </row>
    <row r="21319" spans="2:3" x14ac:dyDescent="0.25">
      <c r="B21319" s="74"/>
    </row>
    <row r="21320" spans="2:3" x14ac:dyDescent="0.25">
      <c r="B21320" s="74"/>
    </row>
    <row r="21321" spans="2:3" x14ac:dyDescent="0.25">
      <c r="B21321" s="74"/>
    </row>
    <row r="21322" spans="2:3" x14ac:dyDescent="0.25">
      <c r="B21322" s="74"/>
    </row>
    <row r="21323" spans="2:3" x14ac:dyDescent="0.25">
      <c r="B21323" s="74"/>
    </row>
    <row r="21324" spans="2:3" x14ac:dyDescent="0.25">
      <c r="B21324" s="74"/>
    </row>
    <row r="21325" spans="2:3" x14ac:dyDescent="0.25">
      <c r="B21325" s="74"/>
    </row>
    <row r="21326" spans="2:3" x14ac:dyDescent="0.25">
      <c r="B21326" s="74"/>
    </row>
    <row r="21377" spans="2:3" x14ac:dyDescent="0.25">
      <c r="C21377"/>
    </row>
    <row r="21378" spans="2:3" x14ac:dyDescent="0.25">
      <c r="B21378" s="74"/>
    </row>
    <row r="21379" spans="2:3" x14ac:dyDescent="0.25">
      <c r="B21379" s="74"/>
    </row>
    <row r="21380" spans="2:3" x14ac:dyDescent="0.25">
      <c r="B21380" s="74"/>
    </row>
    <row r="21381" spans="2:3" x14ac:dyDescent="0.25">
      <c r="B21381" s="74"/>
    </row>
    <row r="21382" spans="2:3" x14ac:dyDescent="0.25">
      <c r="B21382" s="74"/>
    </row>
    <row r="21383" spans="2:3" x14ac:dyDescent="0.25">
      <c r="B21383" s="74"/>
    </row>
    <row r="21384" spans="2:3" x14ac:dyDescent="0.25">
      <c r="B21384" s="74"/>
    </row>
    <row r="21385" spans="2:3" x14ac:dyDescent="0.25">
      <c r="B21385" s="74"/>
    </row>
    <row r="21386" spans="2:3" x14ac:dyDescent="0.25">
      <c r="B21386" s="74"/>
    </row>
    <row r="21387" spans="2:3" x14ac:dyDescent="0.25">
      <c r="B21387" s="74"/>
    </row>
    <row r="21388" spans="2:3" x14ac:dyDescent="0.25">
      <c r="B21388" s="74"/>
    </row>
    <row r="21389" spans="2:3" x14ac:dyDescent="0.25">
      <c r="B21389" s="74"/>
    </row>
    <row r="21390" spans="2:3" x14ac:dyDescent="0.25">
      <c r="B21390" s="74"/>
    </row>
    <row r="21441" spans="2:3" x14ac:dyDescent="0.25">
      <c r="C21441"/>
    </row>
    <row r="21442" spans="2:3" x14ac:dyDescent="0.25">
      <c r="B21442" s="74"/>
    </row>
    <row r="21443" spans="2:3" x14ac:dyDescent="0.25">
      <c r="B21443" s="74"/>
    </row>
    <row r="21444" spans="2:3" x14ac:dyDescent="0.25">
      <c r="B21444" s="74"/>
    </row>
    <row r="21445" spans="2:3" x14ac:dyDescent="0.25">
      <c r="B21445" s="74"/>
    </row>
    <row r="21446" spans="2:3" x14ac:dyDescent="0.25">
      <c r="B21446" s="74"/>
    </row>
    <row r="21447" spans="2:3" x14ac:dyDescent="0.25">
      <c r="B21447" s="74"/>
    </row>
    <row r="21448" spans="2:3" x14ac:dyDescent="0.25">
      <c r="B21448" s="74"/>
    </row>
    <row r="21449" spans="2:3" x14ac:dyDescent="0.25">
      <c r="B21449" s="74"/>
    </row>
    <row r="21450" spans="2:3" x14ac:dyDescent="0.25">
      <c r="B21450" s="74"/>
    </row>
    <row r="21451" spans="2:3" x14ac:dyDescent="0.25">
      <c r="B21451" s="74"/>
    </row>
    <row r="21452" spans="2:3" x14ac:dyDescent="0.25">
      <c r="B21452" s="74"/>
    </row>
    <row r="21453" spans="2:3" x14ac:dyDescent="0.25">
      <c r="B21453" s="74"/>
    </row>
    <row r="21454" spans="2:3" x14ac:dyDescent="0.25">
      <c r="B21454" s="74"/>
    </row>
    <row r="21505" spans="2:3" x14ac:dyDescent="0.25">
      <c r="C21505"/>
    </row>
    <row r="21506" spans="2:3" x14ac:dyDescent="0.25">
      <c r="B21506" s="74"/>
    </row>
    <row r="21507" spans="2:3" x14ac:dyDescent="0.25">
      <c r="B21507" s="74"/>
    </row>
    <row r="21508" spans="2:3" x14ac:dyDescent="0.25">
      <c r="B21508" s="74"/>
    </row>
    <row r="21509" spans="2:3" x14ac:dyDescent="0.25">
      <c r="B21509" s="74"/>
    </row>
    <row r="21510" spans="2:3" x14ac:dyDescent="0.25">
      <c r="B21510" s="74"/>
    </row>
    <row r="21511" spans="2:3" x14ac:dyDescent="0.25">
      <c r="B21511" s="74"/>
    </row>
    <row r="21512" spans="2:3" x14ac:dyDescent="0.25">
      <c r="B21512" s="74"/>
    </row>
    <row r="21513" spans="2:3" x14ac:dyDescent="0.25">
      <c r="B21513" s="74"/>
    </row>
    <row r="21514" spans="2:3" x14ac:dyDescent="0.25">
      <c r="B21514" s="74"/>
    </row>
    <row r="21515" spans="2:3" x14ac:dyDescent="0.25">
      <c r="B21515" s="74"/>
    </row>
    <row r="21516" spans="2:3" x14ac:dyDescent="0.25">
      <c r="B21516" s="74"/>
    </row>
    <row r="21517" spans="2:3" x14ac:dyDescent="0.25">
      <c r="B21517" s="74"/>
    </row>
    <row r="21518" spans="2:3" x14ac:dyDescent="0.25">
      <c r="B21518" s="74"/>
    </row>
    <row r="21569" spans="2:3" x14ac:dyDescent="0.25">
      <c r="C21569"/>
    </row>
    <row r="21570" spans="2:3" x14ac:dyDescent="0.25">
      <c r="B21570" s="74"/>
    </row>
    <row r="21571" spans="2:3" x14ac:dyDescent="0.25">
      <c r="B21571" s="74"/>
    </row>
    <row r="21572" spans="2:3" x14ac:dyDescent="0.25">
      <c r="B21572" s="74"/>
    </row>
    <row r="21573" spans="2:3" x14ac:dyDescent="0.25">
      <c r="B21573" s="74"/>
    </row>
    <row r="21574" spans="2:3" x14ac:dyDescent="0.25">
      <c r="B21574" s="74"/>
    </row>
    <row r="21575" spans="2:3" x14ac:dyDescent="0.25">
      <c r="B21575" s="74"/>
    </row>
    <row r="21576" spans="2:3" x14ac:dyDescent="0.25">
      <c r="B21576" s="74"/>
    </row>
    <row r="21577" spans="2:3" x14ac:dyDescent="0.25">
      <c r="B21577" s="74"/>
    </row>
    <row r="21578" spans="2:3" x14ac:dyDescent="0.25">
      <c r="B21578" s="74"/>
    </row>
    <row r="21579" spans="2:3" x14ac:dyDescent="0.25">
      <c r="B21579" s="74"/>
    </row>
    <row r="21580" spans="2:3" x14ac:dyDescent="0.25">
      <c r="B21580" s="74"/>
    </row>
    <row r="21581" spans="2:3" x14ac:dyDescent="0.25">
      <c r="B21581" s="74"/>
    </row>
    <row r="21582" spans="2:3" x14ac:dyDescent="0.25">
      <c r="B21582" s="74"/>
    </row>
    <row r="21633" spans="2:3" x14ac:dyDescent="0.25">
      <c r="C21633"/>
    </row>
    <row r="21634" spans="2:3" x14ac:dyDescent="0.25">
      <c r="B21634" s="74"/>
    </row>
    <row r="21635" spans="2:3" x14ac:dyDescent="0.25">
      <c r="B21635" s="74"/>
    </row>
    <row r="21636" spans="2:3" x14ac:dyDescent="0.25">
      <c r="B21636" s="74"/>
    </row>
    <row r="21637" spans="2:3" x14ac:dyDescent="0.25">
      <c r="B21637" s="74"/>
    </row>
    <row r="21638" spans="2:3" x14ac:dyDescent="0.25">
      <c r="B21638" s="74"/>
    </row>
    <row r="21639" spans="2:3" x14ac:dyDescent="0.25">
      <c r="B21639" s="74"/>
    </row>
    <row r="21640" spans="2:3" x14ac:dyDescent="0.25">
      <c r="B21640" s="74"/>
    </row>
    <row r="21641" spans="2:3" x14ac:dyDescent="0.25">
      <c r="B21641" s="74"/>
    </row>
    <row r="21642" spans="2:3" x14ac:dyDescent="0.25">
      <c r="B21642" s="74"/>
    </row>
    <row r="21643" spans="2:3" x14ac:dyDescent="0.25">
      <c r="B21643" s="74"/>
    </row>
    <row r="21644" spans="2:3" x14ac:dyDescent="0.25">
      <c r="B21644" s="74"/>
    </row>
    <row r="21645" spans="2:3" x14ac:dyDescent="0.25">
      <c r="B21645" s="74"/>
    </row>
    <row r="21646" spans="2:3" x14ac:dyDescent="0.25">
      <c r="B21646" s="74"/>
    </row>
    <row r="21697" spans="2:3" x14ac:dyDescent="0.25">
      <c r="C21697"/>
    </row>
    <row r="21698" spans="2:3" x14ac:dyDescent="0.25">
      <c r="B21698" s="74"/>
    </row>
    <row r="21699" spans="2:3" x14ac:dyDescent="0.25">
      <c r="B21699" s="74"/>
    </row>
    <row r="21700" spans="2:3" x14ac:dyDescent="0.25">
      <c r="B21700" s="74"/>
    </row>
    <row r="21701" spans="2:3" x14ac:dyDescent="0.25">
      <c r="B21701" s="74"/>
    </row>
    <row r="21702" spans="2:3" x14ac:dyDescent="0.25">
      <c r="B21702" s="74"/>
    </row>
    <row r="21703" spans="2:3" x14ac:dyDescent="0.25">
      <c r="B21703" s="74"/>
    </row>
    <row r="21704" spans="2:3" x14ac:dyDescent="0.25">
      <c r="B21704" s="74"/>
    </row>
    <row r="21705" spans="2:3" x14ac:dyDescent="0.25">
      <c r="B21705" s="74"/>
    </row>
    <row r="21706" spans="2:3" x14ac:dyDescent="0.25">
      <c r="B21706" s="74"/>
    </row>
    <row r="21707" spans="2:3" x14ac:dyDescent="0.25">
      <c r="B21707" s="74"/>
    </row>
    <row r="21708" spans="2:3" x14ac:dyDescent="0.25">
      <c r="B21708" s="74"/>
    </row>
    <row r="21709" spans="2:3" x14ac:dyDescent="0.25">
      <c r="B21709" s="74"/>
    </row>
    <row r="21710" spans="2:3" x14ac:dyDescent="0.25">
      <c r="B21710" s="74"/>
    </row>
    <row r="21761" spans="2:3" x14ac:dyDescent="0.25">
      <c r="C21761"/>
    </row>
    <row r="21762" spans="2:3" x14ac:dyDescent="0.25">
      <c r="B21762" s="74"/>
    </row>
    <row r="21763" spans="2:3" x14ac:dyDescent="0.25">
      <c r="B21763" s="74"/>
    </row>
    <row r="21764" spans="2:3" x14ac:dyDescent="0.25">
      <c r="B21764" s="74"/>
    </row>
    <row r="21765" spans="2:3" x14ac:dyDescent="0.25">
      <c r="B21765" s="74"/>
    </row>
    <row r="21766" spans="2:3" x14ac:dyDescent="0.25">
      <c r="B21766" s="74"/>
    </row>
    <row r="21767" spans="2:3" x14ac:dyDescent="0.25">
      <c r="B21767" s="74"/>
    </row>
    <row r="21768" spans="2:3" x14ac:dyDescent="0.25">
      <c r="B21768" s="74"/>
    </row>
    <row r="21769" spans="2:3" x14ac:dyDescent="0.25">
      <c r="B21769" s="74"/>
    </row>
    <row r="21770" spans="2:3" x14ac:dyDescent="0.25">
      <c r="B21770" s="74"/>
    </row>
    <row r="21771" spans="2:3" x14ac:dyDescent="0.25">
      <c r="B21771" s="74"/>
    </row>
    <row r="21772" spans="2:3" x14ac:dyDescent="0.25">
      <c r="B21772" s="74"/>
    </row>
    <row r="21773" spans="2:3" x14ac:dyDescent="0.25">
      <c r="B21773" s="74"/>
    </row>
    <row r="21774" spans="2:3" x14ac:dyDescent="0.25">
      <c r="B21774" s="74"/>
    </row>
    <row r="21825" spans="2:3" x14ac:dyDescent="0.25">
      <c r="C21825"/>
    </row>
    <row r="21826" spans="2:3" x14ac:dyDescent="0.25">
      <c r="B21826" s="74"/>
    </row>
    <row r="21827" spans="2:3" x14ac:dyDescent="0.25">
      <c r="B21827" s="74"/>
    </row>
    <row r="21828" spans="2:3" x14ac:dyDescent="0.25">
      <c r="B21828" s="74"/>
    </row>
    <row r="21829" spans="2:3" x14ac:dyDescent="0.25">
      <c r="B21829" s="74"/>
    </row>
    <row r="21830" spans="2:3" x14ac:dyDescent="0.25">
      <c r="B21830" s="74"/>
    </row>
    <row r="21831" spans="2:3" x14ac:dyDescent="0.25">
      <c r="B21831" s="74"/>
    </row>
    <row r="21832" spans="2:3" x14ac:dyDescent="0.25">
      <c r="B21832" s="74"/>
    </row>
    <row r="21833" spans="2:3" x14ac:dyDescent="0.25">
      <c r="B21833" s="74"/>
    </row>
    <row r="21834" spans="2:3" x14ac:dyDescent="0.25">
      <c r="B21834" s="74"/>
    </row>
    <row r="21835" spans="2:3" x14ac:dyDescent="0.25">
      <c r="B21835" s="74"/>
    </row>
    <row r="21836" spans="2:3" x14ac:dyDescent="0.25">
      <c r="B21836" s="74"/>
    </row>
    <row r="21837" spans="2:3" x14ac:dyDescent="0.25">
      <c r="B21837" s="74"/>
    </row>
    <row r="21838" spans="2:3" x14ac:dyDescent="0.25">
      <c r="B21838" s="74"/>
    </row>
    <row r="21889" spans="2:3" x14ac:dyDescent="0.25">
      <c r="C21889"/>
    </row>
    <row r="21890" spans="2:3" x14ac:dyDescent="0.25">
      <c r="B21890" s="74"/>
    </row>
    <row r="21891" spans="2:3" x14ac:dyDescent="0.25">
      <c r="B21891" s="74"/>
    </row>
    <row r="21892" spans="2:3" x14ac:dyDescent="0.25">
      <c r="B21892" s="74"/>
    </row>
    <row r="21893" spans="2:3" x14ac:dyDescent="0.25">
      <c r="B21893" s="74"/>
    </row>
    <row r="21894" spans="2:3" x14ac:dyDescent="0.25">
      <c r="B21894" s="74"/>
    </row>
    <row r="21895" spans="2:3" x14ac:dyDescent="0.25">
      <c r="B21895" s="74"/>
    </row>
    <row r="21896" spans="2:3" x14ac:dyDescent="0.25">
      <c r="B21896" s="74"/>
    </row>
    <row r="21897" spans="2:3" x14ac:dyDescent="0.25">
      <c r="B21897" s="74"/>
    </row>
    <row r="21898" spans="2:3" x14ac:dyDescent="0.25">
      <c r="B21898" s="74"/>
    </row>
    <row r="21899" spans="2:3" x14ac:dyDescent="0.25">
      <c r="B21899" s="74"/>
    </row>
    <row r="21900" spans="2:3" x14ac:dyDescent="0.25">
      <c r="B21900" s="74"/>
    </row>
    <row r="21901" spans="2:3" x14ac:dyDescent="0.25">
      <c r="B21901" s="74"/>
    </row>
    <row r="21902" spans="2:3" x14ac:dyDescent="0.25">
      <c r="B21902" s="74"/>
    </row>
    <row r="21953" spans="2:3" x14ac:dyDescent="0.25">
      <c r="C21953"/>
    </row>
    <row r="21954" spans="2:3" x14ac:dyDescent="0.25">
      <c r="B21954" s="74"/>
    </row>
    <row r="21955" spans="2:3" x14ac:dyDescent="0.25">
      <c r="B21955" s="74"/>
    </row>
    <row r="21956" spans="2:3" x14ac:dyDescent="0.25">
      <c r="B21956" s="74"/>
    </row>
    <row r="21957" spans="2:3" x14ac:dyDescent="0.25">
      <c r="B21957" s="74"/>
    </row>
    <row r="21958" spans="2:3" x14ac:dyDescent="0.25">
      <c r="B21958" s="74"/>
    </row>
    <row r="21959" spans="2:3" x14ac:dyDescent="0.25">
      <c r="B21959" s="74"/>
    </row>
    <row r="21960" spans="2:3" x14ac:dyDescent="0.25">
      <c r="B21960" s="74"/>
    </row>
    <row r="21961" spans="2:3" x14ac:dyDescent="0.25">
      <c r="B21961" s="74"/>
    </row>
    <row r="21962" spans="2:3" x14ac:dyDescent="0.25">
      <c r="B21962" s="74"/>
    </row>
    <row r="21963" spans="2:3" x14ac:dyDescent="0.25">
      <c r="B21963" s="74"/>
    </row>
    <row r="21964" spans="2:3" x14ac:dyDescent="0.25">
      <c r="B21964" s="74"/>
    </row>
    <row r="21965" spans="2:3" x14ac:dyDescent="0.25">
      <c r="B21965" s="74"/>
    </row>
    <row r="21966" spans="2:3" x14ac:dyDescent="0.25">
      <c r="B21966" s="74"/>
    </row>
    <row r="22017" spans="2:3" x14ac:dyDescent="0.25">
      <c r="C22017"/>
    </row>
    <row r="22018" spans="2:3" x14ac:dyDescent="0.25">
      <c r="B22018" s="74"/>
    </row>
    <row r="22019" spans="2:3" x14ac:dyDescent="0.25">
      <c r="B22019" s="74"/>
    </row>
    <row r="22020" spans="2:3" x14ac:dyDescent="0.25">
      <c r="B22020" s="74"/>
    </row>
    <row r="22021" spans="2:3" x14ac:dyDescent="0.25">
      <c r="B22021" s="74"/>
    </row>
    <row r="22022" spans="2:3" x14ac:dyDescent="0.25">
      <c r="B22022" s="74"/>
    </row>
    <row r="22023" spans="2:3" x14ac:dyDescent="0.25">
      <c r="B22023" s="74"/>
    </row>
    <row r="22024" spans="2:3" x14ac:dyDescent="0.25">
      <c r="B22024" s="74"/>
    </row>
    <row r="22025" spans="2:3" x14ac:dyDescent="0.25">
      <c r="B22025" s="74"/>
    </row>
    <row r="22026" spans="2:3" x14ac:dyDescent="0.25">
      <c r="B22026" s="74"/>
    </row>
    <row r="22027" spans="2:3" x14ac:dyDescent="0.25">
      <c r="B22027" s="74"/>
    </row>
    <row r="22028" spans="2:3" x14ac:dyDescent="0.25">
      <c r="B22028" s="74"/>
    </row>
    <row r="22029" spans="2:3" x14ac:dyDescent="0.25">
      <c r="B22029" s="74"/>
    </row>
    <row r="22030" spans="2:3" x14ac:dyDescent="0.25">
      <c r="B22030" s="74"/>
    </row>
    <row r="22081" spans="2:3" x14ac:dyDescent="0.25">
      <c r="C22081"/>
    </row>
    <row r="22082" spans="2:3" x14ac:dyDescent="0.25">
      <c r="B22082" s="74"/>
    </row>
    <row r="22083" spans="2:3" x14ac:dyDescent="0.25">
      <c r="B22083" s="74"/>
    </row>
    <row r="22084" spans="2:3" x14ac:dyDescent="0.25">
      <c r="B22084" s="74"/>
    </row>
    <row r="22085" spans="2:3" x14ac:dyDescent="0.25">
      <c r="B22085" s="74"/>
    </row>
    <row r="22086" spans="2:3" x14ac:dyDescent="0.25">
      <c r="B22086" s="74"/>
    </row>
    <row r="22087" spans="2:3" x14ac:dyDescent="0.25">
      <c r="B22087" s="74"/>
    </row>
    <row r="22088" spans="2:3" x14ac:dyDescent="0.25">
      <c r="B22088" s="74"/>
    </row>
    <row r="22089" spans="2:3" x14ac:dyDescent="0.25">
      <c r="B22089" s="74"/>
    </row>
    <row r="22090" spans="2:3" x14ac:dyDescent="0.25">
      <c r="B22090" s="74"/>
    </row>
    <row r="22091" spans="2:3" x14ac:dyDescent="0.25">
      <c r="B22091" s="74"/>
    </row>
    <row r="22092" spans="2:3" x14ac:dyDescent="0.25">
      <c r="B22092" s="74"/>
    </row>
    <row r="22093" spans="2:3" x14ac:dyDescent="0.25">
      <c r="B22093" s="74"/>
    </row>
    <row r="22094" spans="2:3" x14ac:dyDescent="0.25">
      <c r="B22094" s="74"/>
    </row>
    <row r="22145" spans="2:3" x14ac:dyDescent="0.25">
      <c r="C22145"/>
    </row>
    <row r="22146" spans="2:3" x14ac:dyDescent="0.25">
      <c r="B22146" s="74"/>
    </row>
    <row r="22147" spans="2:3" x14ac:dyDescent="0.25">
      <c r="B22147" s="74"/>
    </row>
    <row r="22148" spans="2:3" x14ac:dyDescent="0.25">
      <c r="B22148" s="74"/>
    </row>
    <row r="22149" spans="2:3" x14ac:dyDescent="0.25">
      <c r="B22149" s="74"/>
    </row>
    <row r="22150" spans="2:3" x14ac:dyDescent="0.25">
      <c r="B22150" s="74"/>
    </row>
    <row r="22151" spans="2:3" x14ac:dyDescent="0.25">
      <c r="B22151" s="74"/>
    </row>
    <row r="22152" spans="2:3" x14ac:dyDescent="0.25">
      <c r="B22152" s="74"/>
    </row>
    <row r="22153" spans="2:3" x14ac:dyDescent="0.25">
      <c r="B22153" s="74"/>
    </row>
    <row r="22154" spans="2:3" x14ac:dyDescent="0.25">
      <c r="B22154" s="74"/>
    </row>
    <row r="22155" spans="2:3" x14ac:dyDescent="0.25">
      <c r="B22155" s="74"/>
    </row>
    <row r="22156" spans="2:3" x14ac:dyDescent="0.25">
      <c r="B22156" s="74"/>
    </row>
    <row r="22157" spans="2:3" x14ac:dyDescent="0.25">
      <c r="B22157" s="74"/>
    </row>
    <row r="22158" spans="2:3" x14ac:dyDescent="0.25">
      <c r="B22158" s="74"/>
    </row>
    <row r="22209" spans="2:3" x14ac:dyDescent="0.25">
      <c r="C22209"/>
    </row>
    <row r="22210" spans="2:3" x14ac:dyDescent="0.25">
      <c r="B22210" s="74"/>
    </row>
    <row r="22211" spans="2:3" x14ac:dyDescent="0.25">
      <c r="B22211" s="74"/>
    </row>
    <row r="22212" spans="2:3" x14ac:dyDescent="0.25">
      <c r="B22212" s="74"/>
    </row>
    <row r="22213" spans="2:3" x14ac:dyDescent="0.25">
      <c r="B22213" s="74"/>
    </row>
    <row r="22214" spans="2:3" x14ac:dyDescent="0.25">
      <c r="B22214" s="74"/>
    </row>
    <row r="22215" spans="2:3" x14ac:dyDescent="0.25">
      <c r="B22215" s="74"/>
    </row>
    <row r="22216" spans="2:3" x14ac:dyDescent="0.25">
      <c r="B22216" s="74"/>
    </row>
    <row r="22217" spans="2:3" x14ac:dyDescent="0.25">
      <c r="B22217" s="74"/>
    </row>
    <row r="22218" spans="2:3" x14ac:dyDescent="0.25">
      <c r="B22218" s="74"/>
    </row>
    <row r="22219" spans="2:3" x14ac:dyDescent="0.25">
      <c r="B22219" s="74"/>
    </row>
    <row r="22220" spans="2:3" x14ac:dyDescent="0.25">
      <c r="B22220" s="74"/>
    </row>
    <row r="22221" spans="2:3" x14ac:dyDescent="0.25">
      <c r="B22221" s="74"/>
    </row>
    <row r="22222" spans="2:3" x14ac:dyDescent="0.25">
      <c r="B22222" s="74"/>
    </row>
    <row r="22273" spans="2:3" x14ac:dyDescent="0.25">
      <c r="C22273"/>
    </row>
    <row r="22274" spans="2:3" x14ac:dyDescent="0.25">
      <c r="B22274" s="74"/>
    </row>
    <row r="22275" spans="2:3" x14ac:dyDescent="0.25">
      <c r="B22275" s="74"/>
    </row>
    <row r="22276" spans="2:3" x14ac:dyDescent="0.25">
      <c r="B22276" s="74"/>
    </row>
    <row r="22277" spans="2:3" x14ac:dyDescent="0.25">
      <c r="B22277" s="74"/>
    </row>
    <row r="22278" spans="2:3" x14ac:dyDescent="0.25">
      <c r="B22278" s="74"/>
    </row>
    <row r="22279" spans="2:3" x14ac:dyDescent="0.25">
      <c r="B22279" s="74"/>
    </row>
    <row r="22280" spans="2:3" x14ac:dyDescent="0.25">
      <c r="B22280" s="74"/>
    </row>
    <row r="22281" spans="2:3" x14ac:dyDescent="0.25">
      <c r="B22281" s="74"/>
    </row>
    <row r="22282" spans="2:3" x14ac:dyDescent="0.25">
      <c r="B22282" s="74"/>
    </row>
    <row r="22283" spans="2:3" x14ac:dyDescent="0.25">
      <c r="B22283" s="74"/>
    </row>
    <row r="22284" spans="2:3" x14ac:dyDescent="0.25">
      <c r="B22284" s="74"/>
    </row>
    <row r="22285" spans="2:3" x14ac:dyDescent="0.25">
      <c r="B22285" s="74"/>
    </row>
    <row r="22286" spans="2:3" x14ac:dyDescent="0.25">
      <c r="B22286" s="74"/>
    </row>
    <row r="22337" spans="2:3" x14ac:dyDescent="0.25">
      <c r="C22337"/>
    </row>
    <row r="22338" spans="2:3" x14ac:dyDescent="0.25">
      <c r="B22338" s="74"/>
    </row>
    <row r="22339" spans="2:3" x14ac:dyDescent="0.25">
      <c r="B22339" s="74"/>
    </row>
    <row r="22340" spans="2:3" x14ac:dyDescent="0.25">
      <c r="B22340" s="74"/>
    </row>
    <row r="22341" spans="2:3" x14ac:dyDescent="0.25">
      <c r="B22341" s="74"/>
    </row>
    <row r="22342" spans="2:3" x14ac:dyDescent="0.25">
      <c r="B22342" s="74"/>
    </row>
    <row r="22343" spans="2:3" x14ac:dyDescent="0.25">
      <c r="B22343" s="74"/>
    </row>
    <row r="22344" spans="2:3" x14ac:dyDescent="0.25">
      <c r="B22344" s="74"/>
    </row>
    <row r="22345" spans="2:3" x14ac:dyDescent="0.25">
      <c r="B22345" s="74"/>
    </row>
    <row r="22346" spans="2:3" x14ac:dyDescent="0.25">
      <c r="B22346" s="74"/>
    </row>
    <row r="22347" spans="2:3" x14ac:dyDescent="0.25">
      <c r="B22347" s="74"/>
    </row>
    <row r="22348" spans="2:3" x14ac:dyDescent="0.25">
      <c r="B22348" s="74"/>
    </row>
    <row r="22349" spans="2:3" x14ac:dyDescent="0.25">
      <c r="B22349" s="74"/>
    </row>
    <row r="22350" spans="2:3" x14ac:dyDescent="0.25">
      <c r="B22350" s="74"/>
    </row>
    <row r="22401" spans="2:3" x14ac:dyDescent="0.25">
      <c r="C22401"/>
    </row>
    <row r="22402" spans="2:3" x14ac:dyDescent="0.25">
      <c r="B22402" s="74"/>
    </row>
    <row r="22403" spans="2:3" x14ac:dyDescent="0.25">
      <c r="B22403" s="74"/>
    </row>
    <row r="22404" spans="2:3" x14ac:dyDescent="0.25">
      <c r="B22404" s="74"/>
    </row>
    <row r="22405" spans="2:3" x14ac:dyDescent="0.25">
      <c r="B22405" s="74"/>
    </row>
    <row r="22406" spans="2:3" x14ac:dyDescent="0.25">
      <c r="B22406" s="74"/>
    </row>
    <row r="22407" spans="2:3" x14ac:dyDescent="0.25">
      <c r="B22407" s="74"/>
    </row>
    <row r="22408" spans="2:3" x14ac:dyDescent="0.25">
      <c r="B22408" s="74"/>
    </row>
    <row r="22409" spans="2:3" x14ac:dyDescent="0.25">
      <c r="B22409" s="74"/>
    </row>
    <row r="22410" spans="2:3" x14ac:dyDescent="0.25">
      <c r="B22410" s="74"/>
    </row>
    <row r="22411" spans="2:3" x14ac:dyDescent="0.25">
      <c r="B22411" s="74"/>
    </row>
    <row r="22412" spans="2:3" x14ac:dyDescent="0.25">
      <c r="B22412" s="74"/>
    </row>
    <row r="22413" spans="2:3" x14ac:dyDescent="0.25">
      <c r="B22413" s="74"/>
    </row>
    <row r="22414" spans="2:3" x14ac:dyDescent="0.25">
      <c r="B22414" s="74"/>
    </row>
    <row r="22465" spans="2:3" x14ac:dyDescent="0.25">
      <c r="C22465"/>
    </row>
    <row r="22466" spans="2:3" x14ac:dyDescent="0.25">
      <c r="B22466" s="74"/>
    </row>
    <row r="22467" spans="2:3" x14ac:dyDescent="0.25">
      <c r="B22467" s="74"/>
    </row>
    <row r="22468" spans="2:3" x14ac:dyDescent="0.25">
      <c r="B22468" s="74"/>
    </row>
    <row r="22469" spans="2:3" x14ac:dyDescent="0.25">
      <c r="B22469" s="74"/>
    </row>
    <row r="22470" spans="2:3" x14ac:dyDescent="0.25">
      <c r="B22470" s="74"/>
    </row>
    <row r="22471" spans="2:3" x14ac:dyDescent="0.25">
      <c r="B22471" s="74"/>
    </row>
    <row r="22472" spans="2:3" x14ac:dyDescent="0.25">
      <c r="B22472" s="74"/>
    </row>
    <row r="22473" spans="2:3" x14ac:dyDescent="0.25">
      <c r="B22473" s="74"/>
    </row>
    <row r="22474" spans="2:3" x14ac:dyDescent="0.25">
      <c r="B22474" s="74"/>
    </row>
    <row r="22475" spans="2:3" x14ac:dyDescent="0.25">
      <c r="B22475" s="74"/>
    </row>
    <row r="22476" spans="2:3" x14ac:dyDescent="0.25">
      <c r="B22476" s="74"/>
    </row>
    <row r="22477" spans="2:3" x14ac:dyDescent="0.25">
      <c r="B22477" s="74"/>
    </row>
    <row r="22478" spans="2:3" x14ac:dyDescent="0.25">
      <c r="B22478" s="74"/>
    </row>
    <row r="22529" spans="2:3" x14ac:dyDescent="0.25">
      <c r="C22529"/>
    </row>
    <row r="22530" spans="2:3" x14ac:dyDescent="0.25">
      <c r="B22530" s="74"/>
    </row>
    <row r="22531" spans="2:3" x14ac:dyDescent="0.25">
      <c r="B22531" s="74"/>
    </row>
    <row r="22532" spans="2:3" x14ac:dyDescent="0.25">
      <c r="B22532" s="74"/>
    </row>
    <row r="22533" spans="2:3" x14ac:dyDescent="0.25">
      <c r="B22533" s="74"/>
    </row>
    <row r="22534" spans="2:3" x14ac:dyDescent="0.25">
      <c r="B22534" s="74"/>
    </row>
    <row r="22535" spans="2:3" x14ac:dyDescent="0.25">
      <c r="B22535" s="74"/>
    </row>
    <row r="22536" spans="2:3" x14ac:dyDescent="0.25">
      <c r="B22536" s="74"/>
    </row>
    <row r="22537" spans="2:3" x14ac:dyDescent="0.25">
      <c r="B22537" s="74"/>
    </row>
    <row r="22538" spans="2:3" x14ac:dyDescent="0.25">
      <c r="B22538" s="74"/>
    </row>
    <row r="22539" spans="2:3" x14ac:dyDescent="0.25">
      <c r="B22539" s="74"/>
    </row>
    <row r="22540" spans="2:3" x14ac:dyDescent="0.25">
      <c r="B22540" s="74"/>
    </row>
    <row r="22541" spans="2:3" x14ac:dyDescent="0.25">
      <c r="B22541" s="74"/>
    </row>
    <row r="22542" spans="2:3" x14ac:dyDescent="0.25">
      <c r="B22542" s="74"/>
    </row>
    <row r="22593" spans="2:3" x14ac:dyDescent="0.25">
      <c r="C22593"/>
    </row>
    <row r="22594" spans="2:3" x14ac:dyDescent="0.25">
      <c r="B22594" s="74"/>
    </row>
    <row r="22595" spans="2:3" x14ac:dyDescent="0.25">
      <c r="B22595" s="74"/>
    </row>
    <row r="22596" spans="2:3" x14ac:dyDescent="0.25">
      <c r="B22596" s="74"/>
    </row>
    <row r="22597" spans="2:3" x14ac:dyDescent="0.25">
      <c r="B22597" s="74"/>
    </row>
    <row r="22598" spans="2:3" x14ac:dyDescent="0.25">
      <c r="B22598" s="74"/>
    </row>
    <row r="22599" spans="2:3" x14ac:dyDescent="0.25">
      <c r="B22599" s="74"/>
    </row>
    <row r="22600" spans="2:3" x14ac:dyDescent="0.25">
      <c r="B22600" s="74"/>
    </row>
    <row r="22601" spans="2:3" x14ac:dyDescent="0.25">
      <c r="B22601" s="74"/>
    </row>
    <row r="22602" spans="2:3" x14ac:dyDescent="0.25">
      <c r="B22602" s="74"/>
    </row>
    <row r="22603" spans="2:3" x14ac:dyDescent="0.25">
      <c r="B22603" s="74"/>
    </row>
    <row r="22604" spans="2:3" x14ac:dyDescent="0.25">
      <c r="B22604" s="74"/>
    </row>
    <row r="22605" spans="2:3" x14ac:dyDescent="0.25">
      <c r="B22605" s="74"/>
    </row>
    <row r="22606" spans="2:3" x14ac:dyDescent="0.25">
      <c r="B22606" s="74"/>
    </row>
    <row r="22657" spans="2:3" x14ac:dyDescent="0.25">
      <c r="C22657"/>
    </row>
    <row r="22658" spans="2:3" x14ac:dyDescent="0.25">
      <c r="B22658" s="74"/>
    </row>
    <row r="22659" spans="2:3" x14ac:dyDescent="0.25">
      <c r="B22659" s="74"/>
    </row>
    <row r="22660" spans="2:3" x14ac:dyDescent="0.25">
      <c r="B22660" s="74"/>
    </row>
    <row r="22661" spans="2:3" x14ac:dyDescent="0.25">
      <c r="B22661" s="74"/>
    </row>
    <row r="22662" spans="2:3" x14ac:dyDescent="0.25">
      <c r="B22662" s="74"/>
    </row>
    <row r="22663" spans="2:3" x14ac:dyDescent="0.25">
      <c r="B22663" s="74"/>
    </row>
    <row r="22664" spans="2:3" x14ac:dyDescent="0.25">
      <c r="B22664" s="74"/>
    </row>
    <row r="22665" spans="2:3" x14ac:dyDescent="0.25">
      <c r="B22665" s="74"/>
    </row>
    <row r="22666" spans="2:3" x14ac:dyDescent="0.25">
      <c r="B22666" s="74"/>
    </row>
    <row r="22667" spans="2:3" x14ac:dyDescent="0.25">
      <c r="B22667" s="74"/>
    </row>
    <row r="22668" spans="2:3" x14ac:dyDescent="0.25">
      <c r="B22668" s="74"/>
    </row>
    <row r="22669" spans="2:3" x14ac:dyDescent="0.25">
      <c r="B22669" s="74"/>
    </row>
    <row r="22670" spans="2:3" x14ac:dyDescent="0.25">
      <c r="B22670" s="74"/>
    </row>
    <row r="22721" spans="2:3" x14ac:dyDescent="0.25">
      <c r="C22721"/>
    </row>
    <row r="22722" spans="2:3" x14ac:dyDescent="0.25">
      <c r="B22722" s="74"/>
    </row>
    <row r="22723" spans="2:3" x14ac:dyDescent="0.25">
      <c r="B22723" s="74"/>
    </row>
    <row r="22724" spans="2:3" x14ac:dyDescent="0.25">
      <c r="B22724" s="74"/>
    </row>
    <row r="22725" spans="2:3" x14ac:dyDescent="0.25">
      <c r="B22725" s="74"/>
    </row>
    <row r="22726" spans="2:3" x14ac:dyDescent="0.25">
      <c r="B22726" s="74"/>
    </row>
    <row r="22727" spans="2:3" x14ac:dyDescent="0.25">
      <c r="B22727" s="74"/>
    </row>
    <row r="22728" spans="2:3" x14ac:dyDescent="0.25">
      <c r="B22728" s="74"/>
    </row>
    <row r="22729" spans="2:3" x14ac:dyDescent="0.25">
      <c r="B22729" s="74"/>
    </row>
    <row r="22730" spans="2:3" x14ac:dyDescent="0.25">
      <c r="B22730" s="74"/>
    </row>
    <row r="22731" spans="2:3" x14ac:dyDescent="0.25">
      <c r="B22731" s="74"/>
    </row>
    <row r="22732" spans="2:3" x14ac:dyDescent="0.25">
      <c r="B22732" s="74"/>
    </row>
    <row r="22733" spans="2:3" x14ac:dyDescent="0.25">
      <c r="B22733" s="74"/>
    </row>
    <row r="22734" spans="2:3" x14ac:dyDescent="0.25">
      <c r="B22734" s="74"/>
    </row>
    <row r="22785" spans="2:3" x14ac:dyDescent="0.25">
      <c r="C22785"/>
    </row>
    <row r="22786" spans="2:3" x14ac:dyDescent="0.25">
      <c r="B22786" s="74"/>
    </row>
    <row r="22787" spans="2:3" x14ac:dyDescent="0.25">
      <c r="B22787" s="74"/>
    </row>
    <row r="22788" spans="2:3" x14ac:dyDescent="0.25">
      <c r="B22788" s="74"/>
    </row>
    <row r="22789" spans="2:3" x14ac:dyDescent="0.25">
      <c r="B22789" s="74"/>
    </row>
    <row r="22790" spans="2:3" x14ac:dyDescent="0.25">
      <c r="B22790" s="74"/>
    </row>
    <row r="22791" spans="2:3" x14ac:dyDescent="0.25">
      <c r="B22791" s="74"/>
    </row>
    <row r="22792" spans="2:3" x14ac:dyDescent="0.25">
      <c r="B22792" s="74"/>
    </row>
    <row r="22793" spans="2:3" x14ac:dyDescent="0.25">
      <c r="B22793" s="74"/>
    </row>
    <row r="22794" spans="2:3" x14ac:dyDescent="0.25">
      <c r="B22794" s="74"/>
    </row>
    <row r="22795" spans="2:3" x14ac:dyDescent="0.25">
      <c r="B22795" s="74"/>
    </row>
    <row r="22796" spans="2:3" x14ac:dyDescent="0.25">
      <c r="B22796" s="74"/>
    </row>
    <row r="22797" spans="2:3" x14ac:dyDescent="0.25">
      <c r="B22797" s="74"/>
    </row>
    <row r="22798" spans="2:3" x14ac:dyDescent="0.25">
      <c r="B22798" s="74"/>
    </row>
    <row r="22849" spans="2:3" x14ac:dyDescent="0.25">
      <c r="C22849"/>
    </row>
    <row r="22850" spans="2:3" x14ac:dyDescent="0.25">
      <c r="B22850" s="74"/>
    </row>
    <row r="22851" spans="2:3" x14ac:dyDescent="0.25">
      <c r="B22851" s="74"/>
    </row>
    <row r="22852" spans="2:3" x14ac:dyDescent="0.25">
      <c r="B22852" s="74"/>
    </row>
    <row r="22853" spans="2:3" x14ac:dyDescent="0.25">
      <c r="B22853" s="74"/>
    </row>
    <row r="22854" spans="2:3" x14ac:dyDescent="0.25">
      <c r="B22854" s="74"/>
    </row>
    <row r="22855" spans="2:3" x14ac:dyDescent="0.25">
      <c r="B22855" s="74"/>
    </row>
    <row r="22856" spans="2:3" x14ac:dyDescent="0.25">
      <c r="B22856" s="74"/>
    </row>
    <row r="22857" spans="2:3" x14ac:dyDescent="0.25">
      <c r="B22857" s="74"/>
    </row>
    <row r="22858" spans="2:3" x14ac:dyDescent="0.25">
      <c r="B22858" s="74"/>
    </row>
    <row r="22859" spans="2:3" x14ac:dyDescent="0.25">
      <c r="B22859" s="74"/>
    </row>
    <row r="22860" spans="2:3" x14ac:dyDescent="0.25">
      <c r="B22860" s="74"/>
    </row>
    <row r="22861" spans="2:3" x14ac:dyDescent="0.25">
      <c r="B22861" s="74"/>
    </row>
    <row r="22862" spans="2:3" x14ac:dyDescent="0.25">
      <c r="B22862" s="74"/>
    </row>
    <row r="22913" spans="2:3" x14ac:dyDescent="0.25">
      <c r="C22913"/>
    </row>
    <row r="22914" spans="2:3" x14ac:dyDescent="0.25">
      <c r="B22914" s="74"/>
    </row>
    <row r="22915" spans="2:3" x14ac:dyDescent="0.25">
      <c r="B22915" s="74"/>
    </row>
    <row r="22916" spans="2:3" x14ac:dyDescent="0.25">
      <c r="B22916" s="74"/>
    </row>
    <row r="22917" spans="2:3" x14ac:dyDescent="0.25">
      <c r="B22917" s="74"/>
    </row>
    <row r="22918" spans="2:3" x14ac:dyDescent="0.25">
      <c r="B22918" s="74"/>
    </row>
    <row r="22919" spans="2:3" x14ac:dyDescent="0.25">
      <c r="B22919" s="74"/>
    </row>
    <row r="22920" spans="2:3" x14ac:dyDescent="0.25">
      <c r="B22920" s="74"/>
    </row>
    <row r="22921" spans="2:3" x14ac:dyDescent="0.25">
      <c r="B22921" s="74"/>
    </row>
    <row r="22922" spans="2:3" x14ac:dyDescent="0.25">
      <c r="B22922" s="74"/>
    </row>
    <row r="22923" spans="2:3" x14ac:dyDescent="0.25">
      <c r="B22923" s="74"/>
    </row>
    <row r="22924" spans="2:3" x14ac:dyDescent="0.25">
      <c r="B22924" s="74"/>
    </row>
    <row r="22925" spans="2:3" x14ac:dyDescent="0.25">
      <c r="B22925" s="74"/>
    </row>
    <row r="22926" spans="2:3" x14ac:dyDescent="0.25">
      <c r="B22926" s="74"/>
    </row>
    <row r="22977" spans="2:3" x14ac:dyDescent="0.25">
      <c r="C22977"/>
    </row>
    <row r="22978" spans="2:3" x14ac:dyDescent="0.25">
      <c r="B22978" s="74"/>
    </row>
    <row r="22979" spans="2:3" x14ac:dyDescent="0.25">
      <c r="B22979" s="74"/>
    </row>
    <row r="22980" spans="2:3" x14ac:dyDescent="0.25">
      <c r="B22980" s="74"/>
    </row>
    <row r="22981" spans="2:3" x14ac:dyDescent="0.25">
      <c r="B22981" s="74"/>
    </row>
    <row r="22982" spans="2:3" x14ac:dyDescent="0.25">
      <c r="B22982" s="74"/>
    </row>
    <row r="22983" spans="2:3" x14ac:dyDescent="0.25">
      <c r="B22983" s="74"/>
    </row>
    <row r="22984" spans="2:3" x14ac:dyDescent="0.25">
      <c r="B22984" s="74"/>
    </row>
    <row r="22985" spans="2:3" x14ac:dyDescent="0.25">
      <c r="B22985" s="74"/>
    </row>
    <row r="22986" spans="2:3" x14ac:dyDescent="0.25">
      <c r="B22986" s="74"/>
    </row>
    <row r="22987" spans="2:3" x14ac:dyDescent="0.25">
      <c r="B22987" s="74"/>
    </row>
    <row r="22988" spans="2:3" x14ac:dyDescent="0.25">
      <c r="B22988" s="74"/>
    </row>
    <row r="22989" spans="2:3" x14ac:dyDescent="0.25">
      <c r="B22989" s="74"/>
    </row>
    <row r="22990" spans="2:3" x14ac:dyDescent="0.25">
      <c r="B22990" s="74"/>
    </row>
    <row r="23041" spans="2:3" x14ac:dyDescent="0.25">
      <c r="C23041"/>
    </row>
    <row r="23042" spans="2:3" x14ac:dyDescent="0.25">
      <c r="B23042" s="74"/>
    </row>
    <row r="23043" spans="2:3" x14ac:dyDescent="0.25">
      <c r="B23043" s="74"/>
    </row>
    <row r="23044" spans="2:3" x14ac:dyDescent="0.25">
      <c r="B23044" s="74"/>
    </row>
    <row r="23045" spans="2:3" x14ac:dyDescent="0.25">
      <c r="B23045" s="74"/>
    </row>
    <row r="23046" spans="2:3" x14ac:dyDescent="0.25">
      <c r="B23046" s="74"/>
    </row>
    <row r="23047" spans="2:3" x14ac:dyDescent="0.25">
      <c r="B23047" s="74"/>
    </row>
    <row r="23048" spans="2:3" x14ac:dyDescent="0.25">
      <c r="B23048" s="74"/>
    </row>
    <row r="23049" spans="2:3" x14ac:dyDescent="0.25">
      <c r="B23049" s="74"/>
    </row>
    <row r="23050" spans="2:3" x14ac:dyDescent="0.25">
      <c r="B23050" s="74"/>
    </row>
    <row r="23051" spans="2:3" x14ac:dyDescent="0.25">
      <c r="B23051" s="74"/>
    </row>
    <row r="23052" spans="2:3" x14ac:dyDescent="0.25">
      <c r="B23052" s="74"/>
    </row>
    <row r="23053" spans="2:3" x14ac:dyDescent="0.25">
      <c r="B23053" s="74"/>
    </row>
    <row r="23054" spans="2:3" x14ac:dyDescent="0.25">
      <c r="B23054" s="74"/>
    </row>
    <row r="23105" spans="2:3" x14ac:dyDescent="0.25">
      <c r="C23105"/>
    </row>
    <row r="23106" spans="2:3" x14ac:dyDescent="0.25">
      <c r="B23106" s="74"/>
    </row>
    <row r="23107" spans="2:3" x14ac:dyDescent="0.25">
      <c r="B23107" s="74"/>
    </row>
    <row r="23108" spans="2:3" x14ac:dyDescent="0.25">
      <c r="B23108" s="74"/>
    </row>
    <row r="23109" spans="2:3" x14ac:dyDescent="0.25">
      <c r="B23109" s="74"/>
    </row>
    <row r="23110" spans="2:3" x14ac:dyDescent="0.25">
      <c r="B23110" s="74"/>
    </row>
    <row r="23111" spans="2:3" x14ac:dyDescent="0.25">
      <c r="B23111" s="74"/>
    </row>
    <row r="23112" spans="2:3" x14ac:dyDescent="0.25">
      <c r="B23112" s="74"/>
    </row>
    <row r="23113" spans="2:3" x14ac:dyDescent="0.25">
      <c r="B23113" s="74"/>
    </row>
    <row r="23114" spans="2:3" x14ac:dyDescent="0.25">
      <c r="B23114" s="74"/>
    </row>
    <row r="23115" spans="2:3" x14ac:dyDescent="0.25">
      <c r="B23115" s="74"/>
    </row>
    <row r="23116" spans="2:3" x14ac:dyDescent="0.25">
      <c r="B23116" s="74"/>
    </row>
    <row r="23117" spans="2:3" x14ac:dyDescent="0.25">
      <c r="B23117" s="74"/>
    </row>
    <row r="23118" spans="2:3" x14ac:dyDescent="0.25">
      <c r="B23118" s="74"/>
    </row>
    <row r="23169" spans="2:3" x14ac:dyDescent="0.25">
      <c r="C23169"/>
    </row>
    <row r="23170" spans="2:3" x14ac:dyDescent="0.25">
      <c r="B23170" s="74"/>
    </row>
    <row r="23171" spans="2:3" x14ac:dyDescent="0.25">
      <c r="B23171" s="74"/>
    </row>
    <row r="23172" spans="2:3" x14ac:dyDescent="0.25">
      <c r="B23172" s="74"/>
    </row>
    <row r="23173" spans="2:3" x14ac:dyDescent="0.25">
      <c r="B23173" s="74"/>
    </row>
    <row r="23174" spans="2:3" x14ac:dyDescent="0.25">
      <c r="B23174" s="74"/>
    </row>
    <row r="23175" spans="2:3" x14ac:dyDescent="0.25">
      <c r="B23175" s="74"/>
    </row>
    <row r="23176" spans="2:3" x14ac:dyDescent="0.25">
      <c r="B23176" s="74"/>
    </row>
    <row r="23177" spans="2:3" x14ac:dyDescent="0.25">
      <c r="B23177" s="74"/>
    </row>
    <row r="23178" spans="2:3" x14ac:dyDescent="0.25">
      <c r="B23178" s="74"/>
    </row>
    <row r="23179" spans="2:3" x14ac:dyDescent="0.25">
      <c r="B23179" s="74"/>
    </row>
    <row r="23180" spans="2:3" x14ac:dyDescent="0.25">
      <c r="B23180" s="74"/>
    </row>
    <row r="23181" spans="2:3" x14ac:dyDescent="0.25">
      <c r="B23181" s="74"/>
    </row>
    <row r="23182" spans="2:3" x14ac:dyDescent="0.25">
      <c r="B23182" s="74"/>
    </row>
    <row r="23233" spans="2:3" x14ac:dyDescent="0.25">
      <c r="C23233"/>
    </row>
    <row r="23234" spans="2:3" x14ac:dyDescent="0.25">
      <c r="B23234" s="74"/>
    </row>
    <row r="23235" spans="2:3" x14ac:dyDescent="0.25">
      <c r="B23235" s="74"/>
    </row>
    <row r="23236" spans="2:3" x14ac:dyDescent="0.25">
      <c r="B23236" s="74"/>
    </row>
    <row r="23237" spans="2:3" x14ac:dyDescent="0.25">
      <c r="B23237" s="74"/>
    </row>
    <row r="23238" spans="2:3" x14ac:dyDescent="0.25">
      <c r="B23238" s="74"/>
    </row>
    <row r="23239" spans="2:3" x14ac:dyDescent="0.25">
      <c r="B23239" s="74"/>
    </row>
    <row r="23240" spans="2:3" x14ac:dyDescent="0.25">
      <c r="B23240" s="74"/>
    </row>
    <row r="23241" spans="2:3" x14ac:dyDescent="0.25">
      <c r="B23241" s="74"/>
    </row>
    <row r="23242" spans="2:3" x14ac:dyDescent="0.25">
      <c r="B23242" s="74"/>
    </row>
    <row r="23243" spans="2:3" x14ac:dyDescent="0.25">
      <c r="B23243" s="74"/>
    </row>
    <row r="23244" spans="2:3" x14ac:dyDescent="0.25">
      <c r="B23244" s="74"/>
    </row>
    <row r="23245" spans="2:3" x14ac:dyDescent="0.25">
      <c r="B23245" s="74"/>
    </row>
    <row r="23246" spans="2:3" x14ac:dyDescent="0.25">
      <c r="B23246" s="74"/>
    </row>
    <row r="23297" spans="2:3" x14ac:dyDescent="0.25">
      <c r="C23297"/>
    </row>
    <row r="23298" spans="2:3" x14ac:dyDescent="0.25">
      <c r="B23298" s="74"/>
    </row>
    <row r="23299" spans="2:3" x14ac:dyDescent="0.25">
      <c r="B23299" s="74"/>
    </row>
    <row r="23300" spans="2:3" x14ac:dyDescent="0.25">
      <c r="B23300" s="74"/>
    </row>
    <row r="23301" spans="2:3" x14ac:dyDescent="0.25">
      <c r="B23301" s="74"/>
    </row>
    <row r="23302" spans="2:3" x14ac:dyDescent="0.25">
      <c r="B23302" s="74"/>
    </row>
    <row r="23303" spans="2:3" x14ac:dyDescent="0.25">
      <c r="B23303" s="74"/>
    </row>
    <row r="23304" spans="2:3" x14ac:dyDescent="0.25">
      <c r="B23304" s="74"/>
    </row>
    <row r="23305" spans="2:3" x14ac:dyDescent="0.25">
      <c r="B23305" s="74"/>
    </row>
    <row r="23306" spans="2:3" x14ac:dyDescent="0.25">
      <c r="B23306" s="74"/>
    </row>
    <row r="23307" spans="2:3" x14ac:dyDescent="0.25">
      <c r="B23307" s="74"/>
    </row>
    <row r="23308" spans="2:3" x14ac:dyDescent="0.25">
      <c r="B23308" s="74"/>
    </row>
    <row r="23309" spans="2:3" x14ac:dyDescent="0.25">
      <c r="B23309" s="74"/>
    </row>
    <row r="23310" spans="2:3" x14ac:dyDescent="0.25">
      <c r="B23310" s="74"/>
    </row>
    <row r="23361" spans="2:3" x14ac:dyDescent="0.25">
      <c r="C23361"/>
    </row>
    <row r="23362" spans="2:3" x14ac:dyDescent="0.25">
      <c r="B23362" s="74"/>
    </row>
    <row r="23363" spans="2:3" x14ac:dyDescent="0.25">
      <c r="B23363" s="74"/>
    </row>
    <row r="23364" spans="2:3" x14ac:dyDescent="0.25">
      <c r="B23364" s="74"/>
    </row>
    <row r="23365" spans="2:3" x14ac:dyDescent="0.25">
      <c r="B23365" s="74"/>
    </row>
    <row r="23366" spans="2:3" x14ac:dyDescent="0.25">
      <c r="B23366" s="74"/>
    </row>
    <row r="23367" spans="2:3" x14ac:dyDescent="0.25">
      <c r="B23367" s="74"/>
    </row>
    <row r="23368" spans="2:3" x14ac:dyDescent="0.25">
      <c r="B23368" s="74"/>
    </row>
    <row r="23369" spans="2:3" x14ac:dyDescent="0.25">
      <c r="B23369" s="74"/>
    </row>
    <row r="23370" spans="2:3" x14ac:dyDescent="0.25">
      <c r="B23370" s="74"/>
    </row>
    <row r="23371" spans="2:3" x14ac:dyDescent="0.25">
      <c r="B23371" s="74"/>
    </row>
    <row r="23372" spans="2:3" x14ac:dyDescent="0.25">
      <c r="B23372" s="74"/>
    </row>
    <row r="23373" spans="2:3" x14ac:dyDescent="0.25">
      <c r="B23373" s="74"/>
    </row>
    <row r="23374" spans="2:3" x14ac:dyDescent="0.25">
      <c r="B23374" s="74"/>
    </row>
    <row r="23425" spans="2:3" x14ac:dyDescent="0.25">
      <c r="C23425"/>
    </row>
    <row r="23426" spans="2:3" x14ac:dyDescent="0.25">
      <c r="B23426" s="74"/>
    </row>
    <row r="23427" spans="2:3" x14ac:dyDescent="0.25">
      <c r="B23427" s="74"/>
    </row>
    <row r="23428" spans="2:3" x14ac:dyDescent="0.25">
      <c r="B23428" s="74"/>
    </row>
    <row r="23429" spans="2:3" x14ac:dyDescent="0.25">
      <c r="B23429" s="74"/>
    </row>
    <row r="23430" spans="2:3" x14ac:dyDescent="0.25">
      <c r="B23430" s="74"/>
    </row>
    <row r="23431" spans="2:3" x14ac:dyDescent="0.25">
      <c r="B23431" s="74"/>
    </row>
    <row r="23432" spans="2:3" x14ac:dyDescent="0.25">
      <c r="B23432" s="74"/>
    </row>
    <row r="23433" spans="2:3" x14ac:dyDescent="0.25">
      <c r="B23433" s="74"/>
    </row>
    <row r="23434" spans="2:3" x14ac:dyDescent="0.25">
      <c r="B23434" s="74"/>
    </row>
    <row r="23435" spans="2:3" x14ac:dyDescent="0.25">
      <c r="B23435" s="74"/>
    </row>
    <row r="23436" spans="2:3" x14ac:dyDescent="0.25">
      <c r="B23436" s="74"/>
    </row>
    <row r="23437" spans="2:3" x14ac:dyDescent="0.25">
      <c r="B23437" s="74"/>
    </row>
    <row r="23438" spans="2:3" x14ac:dyDescent="0.25">
      <c r="B23438" s="74"/>
    </row>
    <row r="23489" spans="2:3" x14ac:dyDescent="0.25">
      <c r="C23489"/>
    </row>
    <row r="23490" spans="2:3" x14ac:dyDescent="0.25">
      <c r="B23490" s="74"/>
    </row>
    <row r="23491" spans="2:3" x14ac:dyDescent="0.25">
      <c r="B23491" s="74"/>
    </row>
    <row r="23492" spans="2:3" x14ac:dyDescent="0.25">
      <c r="B23492" s="74"/>
    </row>
    <row r="23493" spans="2:3" x14ac:dyDescent="0.25">
      <c r="B23493" s="74"/>
    </row>
    <row r="23494" spans="2:3" x14ac:dyDescent="0.25">
      <c r="B23494" s="74"/>
    </row>
    <row r="23495" spans="2:3" x14ac:dyDescent="0.25">
      <c r="B23495" s="74"/>
    </row>
    <row r="23496" spans="2:3" x14ac:dyDescent="0.25">
      <c r="B23496" s="74"/>
    </row>
    <row r="23497" spans="2:3" x14ac:dyDescent="0.25">
      <c r="B23497" s="74"/>
    </row>
    <row r="23498" spans="2:3" x14ac:dyDescent="0.25">
      <c r="B23498" s="74"/>
    </row>
    <row r="23499" spans="2:3" x14ac:dyDescent="0.25">
      <c r="B23499" s="74"/>
    </row>
    <row r="23500" spans="2:3" x14ac:dyDescent="0.25">
      <c r="B23500" s="74"/>
    </row>
    <row r="23501" spans="2:3" x14ac:dyDescent="0.25">
      <c r="B23501" s="74"/>
    </row>
    <row r="23502" spans="2:3" x14ac:dyDescent="0.25">
      <c r="B23502" s="74"/>
    </row>
    <row r="23553" spans="2:3" x14ac:dyDescent="0.25">
      <c r="C23553"/>
    </row>
    <row r="23554" spans="2:3" x14ac:dyDescent="0.25">
      <c r="B23554" s="74"/>
    </row>
    <row r="23555" spans="2:3" x14ac:dyDescent="0.25">
      <c r="B23555" s="74"/>
    </row>
    <row r="23556" spans="2:3" x14ac:dyDescent="0.25">
      <c r="B23556" s="74"/>
    </row>
    <row r="23557" spans="2:3" x14ac:dyDescent="0.25">
      <c r="B23557" s="74"/>
    </row>
    <row r="23558" spans="2:3" x14ac:dyDescent="0.25">
      <c r="B23558" s="74"/>
    </row>
    <row r="23559" spans="2:3" x14ac:dyDescent="0.25">
      <c r="B23559" s="74"/>
    </row>
    <row r="23560" spans="2:3" x14ac:dyDescent="0.25">
      <c r="B23560" s="74"/>
    </row>
    <row r="23561" spans="2:3" x14ac:dyDescent="0.25">
      <c r="B23561" s="74"/>
    </row>
    <row r="23562" spans="2:3" x14ac:dyDescent="0.25">
      <c r="B23562" s="74"/>
    </row>
    <row r="23563" spans="2:3" x14ac:dyDescent="0.25">
      <c r="B23563" s="74"/>
    </row>
    <row r="23564" spans="2:3" x14ac:dyDescent="0.25">
      <c r="B23564" s="74"/>
    </row>
    <row r="23565" spans="2:3" x14ac:dyDescent="0.25">
      <c r="B23565" s="74"/>
    </row>
    <row r="23566" spans="2:3" x14ac:dyDescent="0.25">
      <c r="B23566" s="74"/>
    </row>
    <row r="23617" spans="2:3" x14ac:dyDescent="0.25">
      <c r="C23617"/>
    </row>
    <row r="23618" spans="2:3" x14ac:dyDescent="0.25">
      <c r="B23618" s="74"/>
    </row>
    <row r="23619" spans="2:3" x14ac:dyDescent="0.25">
      <c r="B23619" s="74"/>
    </row>
    <row r="23620" spans="2:3" x14ac:dyDescent="0.25">
      <c r="B23620" s="74"/>
    </row>
    <row r="23621" spans="2:3" x14ac:dyDescent="0.25">
      <c r="B23621" s="74"/>
    </row>
    <row r="23622" spans="2:3" x14ac:dyDescent="0.25">
      <c r="B23622" s="74"/>
    </row>
    <row r="23623" spans="2:3" x14ac:dyDescent="0.25">
      <c r="B23623" s="74"/>
    </row>
    <row r="23624" spans="2:3" x14ac:dyDescent="0.25">
      <c r="B23624" s="74"/>
    </row>
    <row r="23625" spans="2:3" x14ac:dyDescent="0.25">
      <c r="B23625" s="74"/>
    </row>
    <row r="23626" spans="2:3" x14ac:dyDescent="0.25">
      <c r="B23626" s="74"/>
    </row>
    <row r="23627" spans="2:3" x14ac:dyDescent="0.25">
      <c r="B23627" s="74"/>
    </row>
    <row r="23628" spans="2:3" x14ac:dyDescent="0.25">
      <c r="B23628" s="74"/>
    </row>
    <row r="23629" spans="2:3" x14ac:dyDescent="0.25">
      <c r="B23629" s="74"/>
    </row>
    <row r="23630" spans="2:3" x14ac:dyDescent="0.25">
      <c r="B23630" s="74"/>
    </row>
    <row r="23681" spans="2:3" x14ac:dyDescent="0.25">
      <c r="C23681"/>
    </row>
    <row r="23682" spans="2:3" x14ac:dyDescent="0.25">
      <c r="B23682" s="74"/>
    </row>
    <row r="23683" spans="2:3" x14ac:dyDescent="0.25">
      <c r="B23683" s="74"/>
    </row>
    <row r="23684" spans="2:3" x14ac:dyDescent="0.25">
      <c r="B23684" s="74"/>
    </row>
    <row r="23685" spans="2:3" x14ac:dyDescent="0.25">
      <c r="B23685" s="74"/>
    </row>
    <row r="23686" spans="2:3" x14ac:dyDescent="0.25">
      <c r="B23686" s="74"/>
    </row>
    <row r="23687" spans="2:3" x14ac:dyDescent="0.25">
      <c r="B23687" s="74"/>
    </row>
    <row r="23688" spans="2:3" x14ac:dyDescent="0.25">
      <c r="B23688" s="74"/>
    </row>
    <row r="23689" spans="2:3" x14ac:dyDescent="0.25">
      <c r="B23689" s="74"/>
    </row>
    <row r="23690" spans="2:3" x14ac:dyDescent="0.25">
      <c r="B23690" s="74"/>
    </row>
    <row r="23691" spans="2:3" x14ac:dyDescent="0.25">
      <c r="B23691" s="74"/>
    </row>
    <row r="23692" spans="2:3" x14ac:dyDescent="0.25">
      <c r="B23692" s="74"/>
    </row>
    <row r="23693" spans="2:3" x14ac:dyDescent="0.25">
      <c r="B23693" s="74"/>
    </row>
    <row r="23694" spans="2:3" x14ac:dyDescent="0.25">
      <c r="B23694" s="74"/>
    </row>
    <row r="23745" spans="2:3" x14ac:dyDescent="0.25">
      <c r="C23745"/>
    </row>
    <row r="23746" spans="2:3" x14ac:dyDescent="0.25">
      <c r="B23746" s="74"/>
    </row>
    <row r="23747" spans="2:3" x14ac:dyDescent="0.25">
      <c r="B23747" s="74"/>
    </row>
    <row r="23748" spans="2:3" x14ac:dyDescent="0.25">
      <c r="B23748" s="74"/>
    </row>
    <row r="23749" spans="2:3" x14ac:dyDescent="0.25">
      <c r="B23749" s="74"/>
    </row>
    <row r="23750" spans="2:3" x14ac:dyDescent="0.25">
      <c r="B23750" s="74"/>
    </row>
    <row r="23751" spans="2:3" x14ac:dyDescent="0.25">
      <c r="B23751" s="74"/>
    </row>
    <row r="23752" spans="2:3" x14ac:dyDescent="0.25">
      <c r="B23752" s="74"/>
    </row>
    <row r="23753" spans="2:3" x14ac:dyDescent="0.25">
      <c r="B23753" s="74"/>
    </row>
    <row r="23754" spans="2:3" x14ac:dyDescent="0.25">
      <c r="B23754" s="74"/>
    </row>
    <row r="23755" spans="2:3" x14ac:dyDescent="0.25">
      <c r="B23755" s="74"/>
    </row>
    <row r="23756" spans="2:3" x14ac:dyDescent="0.25">
      <c r="B23756" s="74"/>
    </row>
    <row r="23757" spans="2:3" x14ac:dyDescent="0.25">
      <c r="B23757" s="74"/>
    </row>
    <row r="23758" spans="2:3" x14ac:dyDescent="0.25">
      <c r="B23758" s="74"/>
    </row>
    <row r="23809" spans="2:3" x14ac:dyDescent="0.25">
      <c r="C23809"/>
    </row>
    <row r="23810" spans="2:3" x14ac:dyDescent="0.25">
      <c r="B23810" s="74"/>
    </row>
    <row r="23811" spans="2:3" x14ac:dyDescent="0.25">
      <c r="B23811" s="74"/>
    </row>
    <row r="23812" spans="2:3" x14ac:dyDescent="0.25">
      <c r="B23812" s="74"/>
    </row>
    <row r="23813" spans="2:3" x14ac:dyDescent="0.25">
      <c r="B23813" s="74"/>
    </row>
    <row r="23814" spans="2:3" x14ac:dyDescent="0.25">
      <c r="B23814" s="74"/>
    </row>
    <row r="23815" spans="2:3" x14ac:dyDescent="0.25">
      <c r="B23815" s="74"/>
    </row>
    <row r="23816" spans="2:3" x14ac:dyDescent="0.25">
      <c r="B23816" s="74"/>
    </row>
    <row r="23817" spans="2:3" x14ac:dyDescent="0.25">
      <c r="B23817" s="74"/>
    </row>
    <row r="23818" spans="2:3" x14ac:dyDescent="0.25">
      <c r="B23818" s="74"/>
    </row>
    <row r="23819" spans="2:3" x14ac:dyDescent="0.25">
      <c r="B23819" s="74"/>
    </row>
    <row r="23820" spans="2:3" x14ac:dyDescent="0.25">
      <c r="B23820" s="74"/>
    </row>
    <row r="23821" spans="2:3" x14ac:dyDescent="0.25">
      <c r="B23821" s="74"/>
    </row>
    <row r="23822" spans="2:3" x14ac:dyDescent="0.25">
      <c r="B23822" s="74"/>
    </row>
    <row r="23873" spans="2:3" x14ac:dyDescent="0.25">
      <c r="C23873"/>
    </row>
    <row r="23874" spans="2:3" x14ac:dyDescent="0.25">
      <c r="B23874" s="74"/>
    </row>
    <row r="23875" spans="2:3" x14ac:dyDescent="0.25">
      <c r="B23875" s="74"/>
    </row>
    <row r="23876" spans="2:3" x14ac:dyDescent="0.25">
      <c r="B23876" s="74"/>
    </row>
    <row r="23877" spans="2:3" x14ac:dyDescent="0.25">
      <c r="B23877" s="74"/>
    </row>
    <row r="23878" spans="2:3" x14ac:dyDescent="0.25">
      <c r="B23878" s="74"/>
    </row>
    <row r="23879" spans="2:3" x14ac:dyDescent="0.25">
      <c r="B23879" s="74"/>
    </row>
    <row r="23880" spans="2:3" x14ac:dyDescent="0.25">
      <c r="B23880" s="74"/>
    </row>
    <row r="23881" spans="2:3" x14ac:dyDescent="0.25">
      <c r="B23881" s="74"/>
    </row>
    <row r="23882" spans="2:3" x14ac:dyDescent="0.25">
      <c r="B23882" s="74"/>
    </row>
    <row r="23883" spans="2:3" x14ac:dyDescent="0.25">
      <c r="B23883" s="74"/>
    </row>
    <row r="23884" spans="2:3" x14ac:dyDescent="0.25">
      <c r="B23884" s="74"/>
    </row>
    <row r="23885" spans="2:3" x14ac:dyDescent="0.25">
      <c r="B23885" s="74"/>
    </row>
    <row r="23886" spans="2:3" x14ac:dyDescent="0.25">
      <c r="B23886" s="74"/>
    </row>
    <row r="23937" spans="2:3" x14ac:dyDescent="0.25">
      <c r="C23937"/>
    </row>
    <row r="23938" spans="2:3" x14ac:dyDescent="0.25">
      <c r="B23938" s="74"/>
    </row>
    <row r="23939" spans="2:3" x14ac:dyDescent="0.25">
      <c r="B23939" s="74"/>
    </row>
    <row r="23940" spans="2:3" x14ac:dyDescent="0.25">
      <c r="B23940" s="74"/>
    </row>
    <row r="23941" spans="2:3" x14ac:dyDescent="0.25">
      <c r="B23941" s="74"/>
    </row>
    <row r="23942" spans="2:3" x14ac:dyDescent="0.25">
      <c r="B23942" s="74"/>
    </row>
    <row r="23943" spans="2:3" x14ac:dyDescent="0.25">
      <c r="B23943" s="74"/>
    </row>
    <row r="23944" spans="2:3" x14ac:dyDescent="0.25">
      <c r="B23944" s="74"/>
    </row>
    <row r="23945" spans="2:3" x14ac:dyDescent="0.25">
      <c r="B23945" s="74"/>
    </row>
    <row r="23946" spans="2:3" x14ac:dyDescent="0.25">
      <c r="B23946" s="74"/>
    </row>
    <row r="23947" spans="2:3" x14ac:dyDescent="0.25">
      <c r="B23947" s="74"/>
    </row>
    <row r="23948" spans="2:3" x14ac:dyDescent="0.25">
      <c r="B23948" s="74"/>
    </row>
    <row r="23949" spans="2:3" x14ac:dyDescent="0.25">
      <c r="B23949" s="74"/>
    </row>
    <row r="23950" spans="2:3" x14ac:dyDescent="0.25">
      <c r="B23950" s="74"/>
    </row>
    <row r="24001" spans="2:3" x14ac:dyDescent="0.25">
      <c r="C24001"/>
    </row>
    <row r="24002" spans="2:3" x14ac:dyDescent="0.25">
      <c r="B24002" s="74"/>
    </row>
    <row r="24003" spans="2:3" x14ac:dyDescent="0.25">
      <c r="B24003" s="74"/>
    </row>
    <row r="24004" spans="2:3" x14ac:dyDescent="0.25">
      <c r="B24004" s="74"/>
    </row>
    <row r="24005" spans="2:3" x14ac:dyDescent="0.25">
      <c r="B24005" s="74"/>
    </row>
    <row r="24006" spans="2:3" x14ac:dyDescent="0.25">
      <c r="B24006" s="74"/>
    </row>
    <row r="24007" spans="2:3" x14ac:dyDescent="0.25">
      <c r="B24007" s="74"/>
    </row>
    <row r="24008" spans="2:3" x14ac:dyDescent="0.25">
      <c r="B24008" s="74"/>
    </row>
    <row r="24009" spans="2:3" x14ac:dyDescent="0.25">
      <c r="B24009" s="74"/>
    </row>
    <row r="24010" spans="2:3" x14ac:dyDescent="0.25">
      <c r="B24010" s="74"/>
    </row>
    <row r="24011" spans="2:3" x14ac:dyDescent="0.25">
      <c r="B24011" s="74"/>
    </row>
    <row r="24012" spans="2:3" x14ac:dyDescent="0.25">
      <c r="B24012" s="74"/>
    </row>
    <row r="24013" spans="2:3" x14ac:dyDescent="0.25">
      <c r="B24013" s="74"/>
    </row>
    <row r="24014" spans="2:3" x14ac:dyDescent="0.25">
      <c r="B24014" s="74"/>
    </row>
    <row r="24065" spans="2:3" x14ac:dyDescent="0.25">
      <c r="C24065"/>
    </row>
    <row r="24066" spans="2:3" x14ac:dyDescent="0.25">
      <c r="B24066" s="74"/>
    </row>
    <row r="24067" spans="2:3" x14ac:dyDescent="0.25">
      <c r="B24067" s="74"/>
    </row>
    <row r="24068" spans="2:3" x14ac:dyDescent="0.25">
      <c r="B24068" s="74"/>
    </row>
    <row r="24069" spans="2:3" x14ac:dyDescent="0.25">
      <c r="B24069" s="74"/>
    </row>
    <row r="24070" spans="2:3" x14ac:dyDescent="0.25">
      <c r="B24070" s="74"/>
    </row>
    <row r="24071" spans="2:3" x14ac:dyDescent="0.25">
      <c r="B24071" s="74"/>
    </row>
    <row r="24072" spans="2:3" x14ac:dyDescent="0.25">
      <c r="B24072" s="74"/>
    </row>
    <row r="24073" spans="2:3" x14ac:dyDescent="0.25">
      <c r="B24073" s="74"/>
    </row>
    <row r="24074" spans="2:3" x14ac:dyDescent="0.25">
      <c r="B24074" s="74"/>
    </row>
    <row r="24075" spans="2:3" x14ac:dyDescent="0.25">
      <c r="B24075" s="74"/>
    </row>
    <row r="24076" spans="2:3" x14ac:dyDescent="0.25">
      <c r="B24076" s="74"/>
    </row>
    <row r="24077" spans="2:3" x14ac:dyDescent="0.25">
      <c r="B24077" s="74"/>
    </row>
    <row r="24078" spans="2:3" x14ac:dyDescent="0.25">
      <c r="B24078" s="74"/>
    </row>
    <row r="24129" spans="2:3" x14ac:dyDescent="0.25">
      <c r="C24129"/>
    </row>
    <row r="24130" spans="2:3" x14ac:dyDescent="0.25">
      <c r="B24130" s="74"/>
    </row>
    <row r="24131" spans="2:3" x14ac:dyDescent="0.25">
      <c r="B24131" s="74"/>
    </row>
    <row r="24132" spans="2:3" x14ac:dyDescent="0.25">
      <c r="B24132" s="74"/>
    </row>
    <row r="24133" spans="2:3" x14ac:dyDescent="0.25">
      <c r="B24133" s="74"/>
    </row>
    <row r="24134" spans="2:3" x14ac:dyDescent="0.25">
      <c r="B24134" s="74"/>
    </row>
    <row r="24135" spans="2:3" x14ac:dyDescent="0.25">
      <c r="B24135" s="74"/>
    </row>
    <row r="24136" spans="2:3" x14ac:dyDescent="0.25">
      <c r="B24136" s="74"/>
    </row>
    <row r="24137" spans="2:3" x14ac:dyDescent="0.25">
      <c r="B24137" s="74"/>
    </row>
    <row r="24138" spans="2:3" x14ac:dyDescent="0.25">
      <c r="B24138" s="74"/>
    </row>
    <row r="24139" spans="2:3" x14ac:dyDescent="0.25">
      <c r="B24139" s="74"/>
    </row>
    <row r="24140" spans="2:3" x14ac:dyDescent="0.25">
      <c r="B24140" s="74"/>
    </row>
    <row r="24141" spans="2:3" x14ac:dyDescent="0.25">
      <c r="B24141" s="74"/>
    </row>
    <row r="24142" spans="2:3" x14ac:dyDescent="0.25">
      <c r="B24142" s="74"/>
    </row>
    <row r="24193" spans="2:3" x14ac:dyDescent="0.25">
      <c r="C24193"/>
    </row>
    <row r="24194" spans="2:3" x14ac:dyDescent="0.25">
      <c r="B24194" s="74"/>
    </row>
    <row r="24195" spans="2:3" x14ac:dyDescent="0.25">
      <c r="B24195" s="74"/>
    </row>
    <row r="24196" spans="2:3" x14ac:dyDescent="0.25">
      <c r="B24196" s="74"/>
    </row>
    <row r="24197" spans="2:3" x14ac:dyDescent="0.25">
      <c r="B24197" s="74"/>
    </row>
    <row r="24198" spans="2:3" x14ac:dyDescent="0.25">
      <c r="B24198" s="74"/>
    </row>
    <row r="24199" spans="2:3" x14ac:dyDescent="0.25">
      <c r="B24199" s="74"/>
    </row>
    <row r="24200" spans="2:3" x14ac:dyDescent="0.25">
      <c r="B24200" s="74"/>
    </row>
    <row r="24201" spans="2:3" x14ac:dyDescent="0.25">
      <c r="B24201" s="74"/>
    </row>
    <row r="24202" spans="2:3" x14ac:dyDescent="0.25">
      <c r="B24202" s="74"/>
    </row>
    <row r="24203" spans="2:3" x14ac:dyDescent="0.25">
      <c r="B24203" s="74"/>
    </row>
    <row r="24204" spans="2:3" x14ac:dyDescent="0.25">
      <c r="B24204" s="74"/>
    </row>
    <row r="24205" spans="2:3" x14ac:dyDescent="0.25">
      <c r="B24205" s="74"/>
    </row>
    <row r="24206" spans="2:3" x14ac:dyDescent="0.25">
      <c r="B24206" s="74"/>
    </row>
    <row r="24257" spans="2:3" x14ac:dyDescent="0.25">
      <c r="C24257"/>
    </row>
    <row r="24258" spans="2:3" x14ac:dyDescent="0.25">
      <c r="B24258" s="74"/>
    </row>
    <row r="24259" spans="2:3" x14ac:dyDescent="0.25">
      <c r="B24259" s="74"/>
    </row>
    <row r="24260" spans="2:3" x14ac:dyDescent="0.25">
      <c r="B24260" s="74"/>
    </row>
    <row r="24261" spans="2:3" x14ac:dyDescent="0.25">
      <c r="B24261" s="74"/>
    </row>
    <row r="24262" spans="2:3" x14ac:dyDescent="0.25">
      <c r="B24262" s="74"/>
    </row>
    <row r="24263" spans="2:3" x14ac:dyDescent="0.25">
      <c r="B24263" s="74"/>
    </row>
    <row r="24264" spans="2:3" x14ac:dyDescent="0.25">
      <c r="B24264" s="74"/>
    </row>
    <row r="24265" spans="2:3" x14ac:dyDescent="0.25">
      <c r="B24265" s="74"/>
    </row>
    <row r="24266" spans="2:3" x14ac:dyDescent="0.25">
      <c r="B24266" s="74"/>
    </row>
    <row r="24267" spans="2:3" x14ac:dyDescent="0.25">
      <c r="B24267" s="74"/>
    </row>
    <row r="24268" spans="2:3" x14ac:dyDescent="0.25">
      <c r="B24268" s="74"/>
    </row>
    <row r="24269" spans="2:3" x14ac:dyDescent="0.25">
      <c r="B24269" s="74"/>
    </row>
    <row r="24270" spans="2:3" x14ac:dyDescent="0.25">
      <c r="B24270" s="74"/>
    </row>
    <row r="24321" spans="2:3" x14ac:dyDescent="0.25">
      <c r="C24321"/>
    </row>
    <row r="24322" spans="2:3" x14ac:dyDescent="0.25">
      <c r="B24322" s="74"/>
    </row>
    <row r="24323" spans="2:3" x14ac:dyDescent="0.25">
      <c r="B24323" s="74"/>
    </row>
    <row r="24324" spans="2:3" x14ac:dyDescent="0.25">
      <c r="B24324" s="74"/>
    </row>
    <row r="24325" spans="2:3" x14ac:dyDescent="0.25">
      <c r="B24325" s="74"/>
    </row>
    <row r="24326" spans="2:3" x14ac:dyDescent="0.25">
      <c r="B24326" s="74"/>
    </row>
    <row r="24327" spans="2:3" x14ac:dyDescent="0.25">
      <c r="B24327" s="74"/>
    </row>
    <row r="24328" spans="2:3" x14ac:dyDescent="0.25">
      <c r="B24328" s="74"/>
    </row>
    <row r="24329" spans="2:3" x14ac:dyDescent="0.25">
      <c r="B24329" s="74"/>
    </row>
    <row r="24330" spans="2:3" x14ac:dyDescent="0.25">
      <c r="B24330" s="74"/>
    </row>
    <row r="24331" spans="2:3" x14ac:dyDescent="0.25">
      <c r="B24331" s="74"/>
    </row>
    <row r="24332" spans="2:3" x14ac:dyDescent="0.25">
      <c r="B24332" s="74"/>
    </row>
    <row r="24333" spans="2:3" x14ac:dyDescent="0.25">
      <c r="B24333" s="74"/>
    </row>
    <row r="24334" spans="2:3" x14ac:dyDescent="0.25">
      <c r="B24334" s="74"/>
    </row>
    <row r="24385" spans="2:3" x14ac:dyDescent="0.25">
      <c r="C24385"/>
    </row>
    <row r="24386" spans="2:3" x14ac:dyDescent="0.25">
      <c r="B24386" s="74"/>
    </row>
    <row r="24387" spans="2:3" x14ac:dyDescent="0.25">
      <c r="B24387" s="74"/>
    </row>
    <row r="24388" spans="2:3" x14ac:dyDescent="0.25">
      <c r="B24388" s="74"/>
    </row>
    <row r="24389" spans="2:3" x14ac:dyDescent="0.25">
      <c r="B24389" s="74"/>
    </row>
    <row r="24390" spans="2:3" x14ac:dyDescent="0.25">
      <c r="B24390" s="74"/>
    </row>
    <row r="24391" spans="2:3" x14ac:dyDescent="0.25">
      <c r="B24391" s="74"/>
    </row>
    <row r="24392" spans="2:3" x14ac:dyDescent="0.25">
      <c r="B24392" s="74"/>
    </row>
    <row r="24393" spans="2:3" x14ac:dyDescent="0.25">
      <c r="B24393" s="74"/>
    </row>
    <row r="24394" spans="2:3" x14ac:dyDescent="0.25">
      <c r="B24394" s="74"/>
    </row>
    <row r="24395" spans="2:3" x14ac:dyDescent="0.25">
      <c r="B24395" s="74"/>
    </row>
    <row r="24396" spans="2:3" x14ac:dyDescent="0.25">
      <c r="B24396" s="74"/>
    </row>
    <row r="24397" spans="2:3" x14ac:dyDescent="0.25">
      <c r="B24397" s="74"/>
    </row>
    <row r="24398" spans="2:3" x14ac:dyDescent="0.25">
      <c r="B24398" s="74"/>
    </row>
    <row r="24449" spans="2:3" x14ac:dyDescent="0.25">
      <c r="C24449"/>
    </row>
    <row r="24450" spans="2:3" x14ac:dyDescent="0.25">
      <c r="B24450" s="74"/>
    </row>
    <row r="24451" spans="2:3" x14ac:dyDescent="0.25">
      <c r="B24451" s="74"/>
    </row>
    <row r="24452" spans="2:3" x14ac:dyDescent="0.25">
      <c r="B24452" s="74"/>
    </row>
    <row r="24453" spans="2:3" x14ac:dyDescent="0.25">
      <c r="B24453" s="74"/>
    </row>
    <row r="24454" spans="2:3" x14ac:dyDescent="0.25">
      <c r="B24454" s="74"/>
    </row>
    <row r="24455" spans="2:3" x14ac:dyDescent="0.25">
      <c r="B24455" s="74"/>
    </row>
    <row r="24456" spans="2:3" x14ac:dyDescent="0.25">
      <c r="B24456" s="74"/>
    </row>
    <row r="24457" spans="2:3" x14ac:dyDescent="0.25">
      <c r="B24457" s="74"/>
    </row>
    <row r="24458" spans="2:3" x14ac:dyDescent="0.25">
      <c r="B24458" s="74"/>
    </row>
    <row r="24459" spans="2:3" x14ac:dyDescent="0.25">
      <c r="B24459" s="74"/>
    </row>
    <row r="24460" spans="2:3" x14ac:dyDescent="0.25">
      <c r="B24460" s="74"/>
    </row>
    <row r="24461" spans="2:3" x14ac:dyDescent="0.25">
      <c r="B24461" s="74"/>
    </row>
    <row r="24462" spans="2:3" x14ac:dyDescent="0.25">
      <c r="B24462" s="74"/>
    </row>
    <row r="24513" spans="2:3" x14ac:dyDescent="0.25">
      <c r="C24513"/>
    </row>
    <row r="24514" spans="2:3" x14ac:dyDescent="0.25">
      <c r="B24514" s="74"/>
    </row>
    <row r="24515" spans="2:3" x14ac:dyDescent="0.25">
      <c r="B24515" s="74"/>
    </row>
    <row r="24516" spans="2:3" x14ac:dyDescent="0.25">
      <c r="B24516" s="74"/>
    </row>
    <row r="24517" spans="2:3" x14ac:dyDescent="0.25">
      <c r="B24517" s="74"/>
    </row>
    <row r="24518" spans="2:3" x14ac:dyDescent="0.25">
      <c r="B24518" s="74"/>
    </row>
    <row r="24519" spans="2:3" x14ac:dyDescent="0.25">
      <c r="B24519" s="74"/>
    </row>
    <row r="24520" spans="2:3" x14ac:dyDescent="0.25">
      <c r="B24520" s="74"/>
    </row>
    <row r="24521" spans="2:3" x14ac:dyDescent="0.25">
      <c r="B24521" s="74"/>
    </row>
    <row r="24522" spans="2:3" x14ac:dyDescent="0.25">
      <c r="B24522" s="74"/>
    </row>
    <row r="24523" spans="2:3" x14ac:dyDescent="0.25">
      <c r="B24523" s="74"/>
    </row>
    <row r="24524" spans="2:3" x14ac:dyDescent="0.25">
      <c r="B24524" s="74"/>
    </row>
    <row r="24525" spans="2:3" x14ac:dyDescent="0.25">
      <c r="B24525" s="74"/>
    </row>
    <row r="24526" spans="2:3" x14ac:dyDescent="0.25">
      <c r="B24526" s="74"/>
    </row>
    <row r="24577" spans="2:3" x14ac:dyDescent="0.25">
      <c r="C24577"/>
    </row>
    <row r="24578" spans="2:3" x14ac:dyDescent="0.25">
      <c r="B24578" s="74"/>
    </row>
    <row r="24579" spans="2:3" x14ac:dyDescent="0.25">
      <c r="B24579" s="74"/>
    </row>
    <row r="24580" spans="2:3" x14ac:dyDescent="0.25">
      <c r="B24580" s="74"/>
    </row>
    <row r="24581" spans="2:3" x14ac:dyDescent="0.25">
      <c r="B24581" s="74"/>
    </row>
    <row r="24582" spans="2:3" x14ac:dyDescent="0.25">
      <c r="B24582" s="74"/>
    </row>
    <row r="24583" spans="2:3" x14ac:dyDescent="0.25">
      <c r="B24583" s="74"/>
    </row>
    <row r="24584" spans="2:3" x14ac:dyDescent="0.25">
      <c r="B24584" s="74"/>
    </row>
    <row r="24585" spans="2:3" x14ac:dyDescent="0.25">
      <c r="B24585" s="74"/>
    </row>
    <row r="24586" spans="2:3" x14ac:dyDescent="0.25">
      <c r="B24586" s="74"/>
    </row>
    <row r="24587" spans="2:3" x14ac:dyDescent="0.25">
      <c r="B24587" s="74"/>
    </row>
    <row r="24588" spans="2:3" x14ac:dyDescent="0.25">
      <c r="B24588" s="74"/>
    </row>
    <row r="24589" spans="2:3" x14ac:dyDescent="0.25">
      <c r="B24589" s="74"/>
    </row>
    <row r="24590" spans="2:3" x14ac:dyDescent="0.25">
      <c r="B24590" s="74"/>
    </row>
    <row r="24641" spans="2:3" x14ac:dyDescent="0.25">
      <c r="C24641"/>
    </row>
    <row r="24642" spans="2:3" x14ac:dyDescent="0.25">
      <c r="B24642" s="74"/>
    </row>
    <row r="24643" spans="2:3" x14ac:dyDescent="0.25">
      <c r="B24643" s="74"/>
    </row>
    <row r="24644" spans="2:3" x14ac:dyDescent="0.25">
      <c r="B24644" s="74"/>
    </row>
    <row r="24645" spans="2:3" x14ac:dyDescent="0.25">
      <c r="B24645" s="74"/>
    </row>
    <row r="24646" spans="2:3" x14ac:dyDescent="0.25">
      <c r="B24646" s="74"/>
    </row>
    <row r="24647" spans="2:3" x14ac:dyDescent="0.25">
      <c r="B24647" s="74"/>
    </row>
    <row r="24648" spans="2:3" x14ac:dyDescent="0.25">
      <c r="B24648" s="74"/>
    </row>
    <row r="24649" spans="2:3" x14ac:dyDescent="0.25">
      <c r="B24649" s="74"/>
    </row>
    <row r="24650" spans="2:3" x14ac:dyDescent="0.25">
      <c r="B24650" s="74"/>
    </row>
    <row r="24651" spans="2:3" x14ac:dyDescent="0.25">
      <c r="B24651" s="74"/>
    </row>
    <row r="24652" spans="2:3" x14ac:dyDescent="0.25">
      <c r="B24652" s="74"/>
    </row>
    <row r="24653" spans="2:3" x14ac:dyDescent="0.25">
      <c r="B24653" s="74"/>
    </row>
    <row r="24654" spans="2:3" x14ac:dyDescent="0.25">
      <c r="B24654" s="74"/>
    </row>
    <row r="24705" spans="2:3" x14ac:dyDescent="0.25">
      <c r="C24705"/>
    </row>
    <row r="24706" spans="2:3" x14ac:dyDescent="0.25">
      <c r="B24706" s="74"/>
    </row>
    <row r="24707" spans="2:3" x14ac:dyDescent="0.25">
      <c r="B24707" s="74"/>
    </row>
    <row r="24708" spans="2:3" x14ac:dyDescent="0.25">
      <c r="B24708" s="74"/>
    </row>
    <row r="24709" spans="2:3" x14ac:dyDescent="0.25">
      <c r="B24709" s="74"/>
    </row>
    <row r="24710" spans="2:3" x14ac:dyDescent="0.25">
      <c r="B24710" s="74"/>
    </row>
    <row r="24711" spans="2:3" x14ac:dyDescent="0.25">
      <c r="B24711" s="74"/>
    </row>
    <row r="24712" spans="2:3" x14ac:dyDescent="0.25">
      <c r="B24712" s="74"/>
    </row>
    <row r="24713" spans="2:3" x14ac:dyDescent="0.25">
      <c r="B24713" s="74"/>
    </row>
    <row r="24714" spans="2:3" x14ac:dyDescent="0.25">
      <c r="B24714" s="74"/>
    </row>
    <row r="24715" spans="2:3" x14ac:dyDescent="0.25">
      <c r="B24715" s="74"/>
    </row>
    <row r="24716" spans="2:3" x14ac:dyDescent="0.25">
      <c r="B24716" s="74"/>
    </row>
    <row r="24717" spans="2:3" x14ac:dyDescent="0.25">
      <c r="B24717" s="74"/>
    </row>
    <row r="24718" spans="2:3" x14ac:dyDescent="0.25">
      <c r="B24718" s="74"/>
    </row>
    <row r="24769" spans="2:3" x14ac:dyDescent="0.25">
      <c r="C24769"/>
    </row>
    <row r="24770" spans="2:3" x14ac:dyDescent="0.25">
      <c r="B24770" s="74"/>
    </row>
    <row r="24771" spans="2:3" x14ac:dyDescent="0.25">
      <c r="B24771" s="74"/>
    </row>
    <row r="24772" spans="2:3" x14ac:dyDescent="0.25">
      <c r="B24772" s="74"/>
    </row>
    <row r="24773" spans="2:3" x14ac:dyDescent="0.25">
      <c r="B24773" s="74"/>
    </row>
    <row r="24774" spans="2:3" x14ac:dyDescent="0.25">
      <c r="B24774" s="74"/>
    </row>
    <row r="24775" spans="2:3" x14ac:dyDescent="0.25">
      <c r="B24775" s="74"/>
    </row>
    <row r="24776" spans="2:3" x14ac:dyDescent="0.25">
      <c r="B24776" s="74"/>
    </row>
    <row r="24777" spans="2:3" x14ac:dyDescent="0.25">
      <c r="B24777" s="74"/>
    </row>
    <row r="24778" spans="2:3" x14ac:dyDescent="0.25">
      <c r="B24778" s="74"/>
    </row>
    <row r="24779" spans="2:3" x14ac:dyDescent="0.25">
      <c r="B24779" s="74"/>
    </row>
    <row r="24780" spans="2:3" x14ac:dyDescent="0.25">
      <c r="B24780" s="74"/>
    </row>
    <row r="24781" spans="2:3" x14ac:dyDescent="0.25">
      <c r="B24781" s="74"/>
    </row>
    <row r="24782" spans="2:3" x14ac:dyDescent="0.25">
      <c r="B24782" s="74"/>
    </row>
    <row r="24833" spans="2:3" x14ac:dyDescent="0.25">
      <c r="C24833"/>
    </row>
    <row r="24834" spans="2:3" x14ac:dyDescent="0.25">
      <c r="B24834" s="74"/>
    </row>
    <row r="24835" spans="2:3" x14ac:dyDescent="0.25">
      <c r="B24835" s="74"/>
    </row>
    <row r="24836" spans="2:3" x14ac:dyDescent="0.25">
      <c r="B24836" s="74"/>
    </row>
    <row r="24837" spans="2:3" x14ac:dyDescent="0.25">
      <c r="B24837" s="74"/>
    </row>
    <row r="24838" spans="2:3" x14ac:dyDescent="0.25">
      <c r="B24838" s="74"/>
    </row>
    <row r="24839" spans="2:3" x14ac:dyDescent="0.25">
      <c r="B24839" s="74"/>
    </row>
    <row r="24840" spans="2:3" x14ac:dyDescent="0.25">
      <c r="B24840" s="74"/>
    </row>
    <row r="24841" spans="2:3" x14ac:dyDescent="0.25">
      <c r="B24841" s="74"/>
    </row>
    <row r="24842" spans="2:3" x14ac:dyDescent="0.25">
      <c r="B24842" s="74"/>
    </row>
    <row r="24843" spans="2:3" x14ac:dyDescent="0.25">
      <c r="B24843" s="74"/>
    </row>
    <row r="24844" spans="2:3" x14ac:dyDescent="0.25">
      <c r="B24844" s="74"/>
    </row>
    <row r="24845" spans="2:3" x14ac:dyDescent="0.25">
      <c r="B24845" s="74"/>
    </row>
    <row r="24846" spans="2:3" x14ac:dyDescent="0.25">
      <c r="B24846" s="74"/>
    </row>
    <row r="24897" spans="2:3" x14ac:dyDescent="0.25">
      <c r="C24897"/>
    </row>
    <row r="24898" spans="2:3" x14ac:dyDescent="0.25">
      <c r="B24898" s="74"/>
    </row>
    <row r="24899" spans="2:3" x14ac:dyDescent="0.25">
      <c r="B24899" s="74"/>
    </row>
    <row r="24900" spans="2:3" x14ac:dyDescent="0.25">
      <c r="B24900" s="74"/>
    </row>
    <row r="24901" spans="2:3" x14ac:dyDescent="0.25">
      <c r="B24901" s="74"/>
    </row>
    <row r="24902" spans="2:3" x14ac:dyDescent="0.25">
      <c r="B24902" s="74"/>
    </row>
    <row r="24903" spans="2:3" x14ac:dyDescent="0.25">
      <c r="B24903" s="74"/>
    </row>
    <row r="24904" spans="2:3" x14ac:dyDescent="0.25">
      <c r="B24904" s="74"/>
    </row>
    <row r="24905" spans="2:3" x14ac:dyDescent="0.25">
      <c r="B24905" s="74"/>
    </row>
    <row r="24906" spans="2:3" x14ac:dyDescent="0.25">
      <c r="B24906" s="74"/>
    </row>
    <row r="24907" spans="2:3" x14ac:dyDescent="0.25">
      <c r="B24907" s="74"/>
    </row>
    <row r="24908" spans="2:3" x14ac:dyDescent="0.25">
      <c r="B24908" s="74"/>
    </row>
    <row r="24909" spans="2:3" x14ac:dyDescent="0.25">
      <c r="B24909" s="74"/>
    </row>
    <row r="24910" spans="2:3" x14ac:dyDescent="0.25">
      <c r="B24910" s="74"/>
    </row>
    <row r="24961" spans="2:3" x14ac:dyDescent="0.25">
      <c r="C24961"/>
    </row>
    <row r="24962" spans="2:3" x14ac:dyDescent="0.25">
      <c r="B24962" s="74"/>
    </row>
    <row r="24963" spans="2:3" x14ac:dyDescent="0.25">
      <c r="B24963" s="74"/>
    </row>
    <row r="24964" spans="2:3" x14ac:dyDescent="0.25">
      <c r="B24964" s="74"/>
    </row>
    <row r="24965" spans="2:3" x14ac:dyDescent="0.25">
      <c r="B24965" s="74"/>
    </row>
    <row r="24966" spans="2:3" x14ac:dyDescent="0.25">
      <c r="B24966" s="74"/>
    </row>
    <row r="24967" spans="2:3" x14ac:dyDescent="0.25">
      <c r="B24967" s="74"/>
    </row>
    <row r="24968" spans="2:3" x14ac:dyDescent="0.25">
      <c r="B24968" s="74"/>
    </row>
    <row r="24969" spans="2:3" x14ac:dyDescent="0.25">
      <c r="B24969" s="74"/>
    </row>
    <row r="24970" spans="2:3" x14ac:dyDescent="0.25">
      <c r="B24970" s="74"/>
    </row>
    <row r="24971" spans="2:3" x14ac:dyDescent="0.25">
      <c r="B24971" s="74"/>
    </row>
    <row r="24972" spans="2:3" x14ac:dyDescent="0.25">
      <c r="B24972" s="74"/>
    </row>
    <row r="24973" spans="2:3" x14ac:dyDescent="0.25">
      <c r="B24973" s="74"/>
    </row>
    <row r="24974" spans="2:3" x14ac:dyDescent="0.25">
      <c r="B24974" s="74"/>
    </row>
    <row r="25025" spans="2:3" x14ac:dyDescent="0.25">
      <c r="C25025"/>
    </row>
    <row r="25026" spans="2:3" x14ac:dyDescent="0.25">
      <c r="B25026" s="74"/>
    </row>
    <row r="25027" spans="2:3" x14ac:dyDescent="0.25">
      <c r="B25027" s="74"/>
    </row>
    <row r="25028" spans="2:3" x14ac:dyDescent="0.25">
      <c r="B25028" s="74"/>
    </row>
    <row r="25029" spans="2:3" x14ac:dyDescent="0.25">
      <c r="B25029" s="74"/>
    </row>
    <row r="25030" spans="2:3" x14ac:dyDescent="0.25">
      <c r="B25030" s="74"/>
    </row>
    <row r="25031" spans="2:3" x14ac:dyDescent="0.25">
      <c r="B25031" s="74"/>
    </row>
    <row r="25032" spans="2:3" x14ac:dyDescent="0.25">
      <c r="B25032" s="74"/>
    </row>
    <row r="25033" spans="2:3" x14ac:dyDescent="0.25">
      <c r="B25033" s="74"/>
    </row>
    <row r="25034" spans="2:3" x14ac:dyDescent="0.25">
      <c r="B25034" s="74"/>
    </row>
    <row r="25035" spans="2:3" x14ac:dyDescent="0.25">
      <c r="B25035" s="74"/>
    </row>
    <row r="25036" spans="2:3" x14ac:dyDescent="0.25">
      <c r="B25036" s="74"/>
    </row>
    <row r="25037" spans="2:3" x14ac:dyDescent="0.25">
      <c r="B25037" s="74"/>
    </row>
    <row r="25038" spans="2:3" x14ac:dyDescent="0.25">
      <c r="B25038" s="74"/>
    </row>
    <row r="25089" spans="2:3" x14ac:dyDescent="0.25">
      <c r="C25089"/>
    </row>
    <row r="25090" spans="2:3" x14ac:dyDescent="0.25">
      <c r="B25090" s="74"/>
    </row>
    <row r="25091" spans="2:3" x14ac:dyDescent="0.25">
      <c r="B25091" s="74"/>
    </row>
    <row r="25092" spans="2:3" x14ac:dyDescent="0.25">
      <c r="B25092" s="74"/>
    </row>
    <row r="25093" spans="2:3" x14ac:dyDescent="0.25">
      <c r="B25093" s="74"/>
    </row>
    <row r="25094" spans="2:3" x14ac:dyDescent="0.25">
      <c r="B25094" s="74"/>
    </row>
    <row r="25095" spans="2:3" x14ac:dyDescent="0.25">
      <c r="B25095" s="74"/>
    </row>
    <row r="25096" spans="2:3" x14ac:dyDescent="0.25">
      <c r="B25096" s="74"/>
    </row>
    <row r="25097" spans="2:3" x14ac:dyDescent="0.25">
      <c r="B25097" s="74"/>
    </row>
    <row r="25098" spans="2:3" x14ac:dyDescent="0.25">
      <c r="B25098" s="74"/>
    </row>
    <row r="25099" spans="2:3" x14ac:dyDescent="0.25">
      <c r="B25099" s="74"/>
    </row>
    <row r="25100" spans="2:3" x14ac:dyDescent="0.25">
      <c r="B25100" s="74"/>
    </row>
    <row r="25101" spans="2:3" x14ac:dyDescent="0.25">
      <c r="B25101" s="74"/>
    </row>
    <row r="25102" spans="2:3" x14ac:dyDescent="0.25">
      <c r="B25102" s="74"/>
    </row>
    <row r="25153" spans="2:3" x14ac:dyDescent="0.25">
      <c r="C25153"/>
    </row>
    <row r="25154" spans="2:3" x14ac:dyDescent="0.25">
      <c r="B25154" s="74"/>
    </row>
    <row r="25155" spans="2:3" x14ac:dyDescent="0.25">
      <c r="B25155" s="74"/>
    </row>
    <row r="25156" spans="2:3" x14ac:dyDescent="0.25">
      <c r="B25156" s="74"/>
    </row>
    <row r="25157" spans="2:3" x14ac:dyDescent="0.25">
      <c r="B25157" s="74"/>
    </row>
    <row r="25158" spans="2:3" x14ac:dyDescent="0.25">
      <c r="B25158" s="74"/>
    </row>
    <row r="25159" spans="2:3" x14ac:dyDescent="0.25">
      <c r="B25159" s="74"/>
    </row>
    <row r="25160" spans="2:3" x14ac:dyDescent="0.25">
      <c r="B25160" s="74"/>
    </row>
    <row r="25161" spans="2:3" x14ac:dyDescent="0.25">
      <c r="B25161" s="74"/>
    </row>
    <row r="25162" spans="2:3" x14ac:dyDescent="0.25">
      <c r="B25162" s="74"/>
    </row>
    <row r="25163" spans="2:3" x14ac:dyDescent="0.25">
      <c r="B25163" s="74"/>
    </row>
    <row r="25164" spans="2:3" x14ac:dyDescent="0.25">
      <c r="B25164" s="74"/>
    </row>
    <row r="25165" spans="2:3" x14ac:dyDescent="0.25">
      <c r="B25165" s="74"/>
    </row>
    <row r="25166" spans="2:3" x14ac:dyDescent="0.25">
      <c r="B25166" s="74"/>
    </row>
    <row r="25217" spans="2:3" x14ac:dyDescent="0.25">
      <c r="C25217"/>
    </row>
    <row r="25218" spans="2:3" x14ac:dyDescent="0.25">
      <c r="B25218" s="74"/>
    </row>
    <row r="25219" spans="2:3" x14ac:dyDescent="0.25">
      <c r="B25219" s="74"/>
    </row>
    <row r="25220" spans="2:3" x14ac:dyDescent="0.25">
      <c r="B25220" s="74"/>
    </row>
    <row r="25221" spans="2:3" x14ac:dyDescent="0.25">
      <c r="B25221" s="74"/>
    </row>
    <row r="25222" spans="2:3" x14ac:dyDescent="0.25">
      <c r="B25222" s="74"/>
    </row>
    <row r="25223" spans="2:3" x14ac:dyDescent="0.25">
      <c r="B25223" s="74"/>
    </row>
    <row r="25224" spans="2:3" x14ac:dyDescent="0.25">
      <c r="B25224" s="74"/>
    </row>
    <row r="25225" spans="2:3" x14ac:dyDescent="0.25">
      <c r="B25225" s="74"/>
    </row>
    <row r="25226" spans="2:3" x14ac:dyDescent="0.25">
      <c r="B25226" s="74"/>
    </row>
    <row r="25227" spans="2:3" x14ac:dyDescent="0.25">
      <c r="B25227" s="74"/>
    </row>
    <row r="25228" spans="2:3" x14ac:dyDescent="0.25">
      <c r="B25228" s="74"/>
    </row>
    <row r="25229" spans="2:3" x14ac:dyDescent="0.25">
      <c r="B25229" s="74"/>
    </row>
    <row r="25230" spans="2:3" x14ac:dyDescent="0.25">
      <c r="B25230" s="74"/>
    </row>
    <row r="25281" spans="2:3" x14ac:dyDescent="0.25">
      <c r="C25281"/>
    </row>
    <row r="25282" spans="2:3" x14ac:dyDescent="0.25">
      <c r="B25282" s="74"/>
    </row>
    <row r="25283" spans="2:3" x14ac:dyDescent="0.25">
      <c r="B25283" s="74"/>
    </row>
    <row r="25284" spans="2:3" x14ac:dyDescent="0.25">
      <c r="B25284" s="74"/>
    </row>
    <row r="25285" spans="2:3" x14ac:dyDescent="0.25">
      <c r="B25285" s="74"/>
    </row>
    <row r="25286" spans="2:3" x14ac:dyDescent="0.25">
      <c r="B25286" s="74"/>
    </row>
    <row r="25287" spans="2:3" x14ac:dyDescent="0.25">
      <c r="B25287" s="74"/>
    </row>
    <row r="25288" spans="2:3" x14ac:dyDescent="0.25">
      <c r="B25288" s="74"/>
    </row>
    <row r="25289" spans="2:3" x14ac:dyDescent="0.25">
      <c r="B25289" s="74"/>
    </row>
    <row r="25290" spans="2:3" x14ac:dyDescent="0.25">
      <c r="B25290" s="74"/>
    </row>
    <row r="25291" spans="2:3" x14ac:dyDescent="0.25">
      <c r="B25291" s="74"/>
    </row>
    <row r="25292" spans="2:3" x14ac:dyDescent="0.25">
      <c r="B25292" s="74"/>
    </row>
    <row r="25293" spans="2:3" x14ac:dyDescent="0.25">
      <c r="B25293" s="74"/>
    </row>
    <row r="25294" spans="2:3" x14ac:dyDescent="0.25">
      <c r="B25294" s="74"/>
    </row>
    <row r="25345" spans="2:3" x14ac:dyDescent="0.25">
      <c r="C25345"/>
    </row>
    <row r="25346" spans="2:3" x14ac:dyDescent="0.25">
      <c r="B25346" s="74"/>
    </row>
    <row r="25347" spans="2:3" x14ac:dyDescent="0.25">
      <c r="B25347" s="74"/>
    </row>
    <row r="25348" spans="2:3" x14ac:dyDescent="0.25">
      <c r="B25348" s="74"/>
    </row>
    <row r="25349" spans="2:3" x14ac:dyDescent="0.25">
      <c r="B25349" s="74"/>
    </row>
    <row r="25350" spans="2:3" x14ac:dyDescent="0.25">
      <c r="B25350" s="74"/>
    </row>
    <row r="25351" spans="2:3" x14ac:dyDescent="0.25">
      <c r="B25351" s="74"/>
    </row>
    <row r="25352" spans="2:3" x14ac:dyDescent="0.25">
      <c r="B25352" s="74"/>
    </row>
    <row r="25353" spans="2:3" x14ac:dyDescent="0.25">
      <c r="B25353" s="74"/>
    </row>
    <row r="25354" spans="2:3" x14ac:dyDescent="0.25">
      <c r="B25354" s="74"/>
    </row>
    <row r="25355" spans="2:3" x14ac:dyDescent="0.25">
      <c r="B25355" s="74"/>
    </row>
    <row r="25356" spans="2:3" x14ac:dyDescent="0.25">
      <c r="B25356" s="74"/>
    </row>
    <row r="25357" spans="2:3" x14ac:dyDescent="0.25">
      <c r="B25357" s="74"/>
    </row>
    <row r="25358" spans="2:3" x14ac:dyDescent="0.25">
      <c r="B25358" s="74"/>
    </row>
    <row r="25409" spans="2:3" x14ac:dyDescent="0.25">
      <c r="C25409"/>
    </row>
    <row r="25410" spans="2:3" x14ac:dyDescent="0.25">
      <c r="B25410" s="74"/>
    </row>
    <row r="25411" spans="2:3" x14ac:dyDescent="0.25">
      <c r="B25411" s="74"/>
    </row>
    <row r="25412" spans="2:3" x14ac:dyDescent="0.25">
      <c r="B25412" s="74"/>
    </row>
    <row r="25413" spans="2:3" x14ac:dyDescent="0.25">
      <c r="B25413" s="74"/>
    </row>
    <row r="25414" spans="2:3" x14ac:dyDescent="0.25">
      <c r="B25414" s="74"/>
    </row>
    <row r="25415" spans="2:3" x14ac:dyDescent="0.25">
      <c r="B25415" s="74"/>
    </row>
    <row r="25416" spans="2:3" x14ac:dyDescent="0.25">
      <c r="B25416" s="74"/>
    </row>
    <row r="25417" spans="2:3" x14ac:dyDescent="0.25">
      <c r="B25417" s="74"/>
    </row>
    <row r="25418" spans="2:3" x14ac:dyDescent="0.25">
      <c r="B25418" s="74"/>
    </row>
    <row r="25419" spans="2:3" x14ac:dyDescent="0.25">
      <c r="B25419" s="74"/>
    </row>
    <row r="25420" spans="2:3" x14ac:dyDescent="0.25">
      <c r="B25420" s="74"/>
    </row>
    <row r="25421" spans="2:3" x14ac:dyDescent="0.25">
      <c r="B25421" s="74"/>
    </row>
    <row r="25422" spans="2:3" x14ac:dyDescent="0.25">
      <c r="B25422" s="74"/>
    </row>
    <row r="25473" spans="2:3" x14ac:dyDescent="0.25">
      <c r="C25473"/>
    </row>
    <row r="25474" spans="2:3" x14ac:dyDescent="0.25">
      <c r="B25474" s="74"/>
    </row>
    <row r="25475" spans="2:3" x14ac:dyDescent="0.25">
      <c r="B25475" s="74"/>
    </row>
    <row r="25476" spans="2:3" x14ac:dyDescent="0.25">
      <c r="B25476" s="74"/>
    </row>
    <row r="25477" spans="2:3" x14ac:dyDescent="0.25">
      <c r="B25477" s="74"/>
    </row>
    <row r="25478" spans="2:3" x14ac:dyDescent="0.25">
      <c r="B25478" s="74"/>
    </row>
    <row r="25479" spans="2:3" x14ac:dyDescent="0.25">
      <c r="B25479" s="74"/>
    </row>
    <row r="25480" spans="2:3" x14ac:dyDescent="0.25">
      <c r="B25480" s="74"/>
    </row>
    <row r="25481" spans="2:3" x14ac:dyDescent="0.25">
      <c r="B25481" s="74"/>
    </row>
    <row r="25482" spans="2:3" x14ac:dyDescent="0.25">
      <c r="B25482" s="74"/>
    </row>
    <row r="25483" spans="2:3" x14ac:dyDescent="0.25">
      <c r="B25483" s="74"/>
    </row>
    <row r="25484" spans="2:3" x14ac:dyDescent="0.25">
      <c r="B25484" s="74"/>
    </row>
    <row r="25485" spans="2:3" x14ac:dyDescent="0.25">
      <c r="B25485" s="74"/>
    </row>
    <row r="25486" spans="2:3" x14ac:dyDescent="0.25">
      <c r="B25486" s="74"/>
    </row>
    <row r="25537" spans="2:3" x14ac:dyDescent="0.25">
      <c r="C25537"/>
    </row>
    <row r="25538" spans="2:3" x14ac:dyDescent="0.25">
      <c r="B25538" s="74"/>
    </row>
    <row r="25539" spans="2:3" x14ac:dyDescent="0.25">
      <c r="B25539" s="74"/>
    </row>
    <row r="25540" spans="2:3" x14ac:dyDescent="0.25">
      <c r="B25540" s="74"/>
    </row>
    <row r="25541" spans="2:3" x14ac:dyDescent="0.25">
      <c r="B25541" s="74"/>
    </row>
    <row r="25542" spans="2:3" x14ac:dyDescent="0.25">
      <c r="B25542" s="74"/>
    </row>
    <row r="25543" spans="2:3" x14ac:dyDescent="0.25">
      <c r="B25543" s="74"/>
    </row>
    <row r="25544" spans="2:3" x14ac:dyDescent="0.25">
      <c r="B25544" s="74"/>
    </row>
    <row r="25545" spans="2:3" x14ac:dyDescent="0.25">
      <c r="B25545" s="74"/>
    </row>
    <row r="25546" spans="2:3" x14ac:dyDescent="0.25">
      <c r="B25546" s="74"/>
    </row>
    <row r="25547" spans="2:3" x14ac:dyDescent="0.25">
      <c r="B25547" s="74"/>
    </row>
    <row r="25548" spans="2:3" x14ac:dyDescent="0.25">
      <c r="B25548" s="74"/>
    </row>
    <row r="25549" spans="2:3" x14ac:dyDescent="0.25">
      <c r="B25549" s="74"/>
    </row>
    <row r="25550" spans="2:3" x14ac:dyDescent="0.25">
      <c r="B25550" s="74"/>
    </row>
    <row r="25601" spans="2:3" x14ac:dyDescent="0.25">
      <c r="C25601"/>
    </row>
    <row r="25602" spans="2:3" x14ac:dyDescent="0.25">
      <c r="B25602" s="74"/>
    </row>
    <row r="25603" spans="2:3" x14ac:dyDescent="0.25">
      <c r="B25603" s="74"/>
    </row>
    <row r="25604" spans="2:3" x14ac:dyDescent="0.25">
      <c r="B25604" s="74"/>
    </row>
    <row r="25605" spans="2:3" x14ac:dyDescent="0.25">
      <c r="B25605" s="74"/>
    </row>
    <row r="25606" spans="2:3" x14ac:dyDescent="0.25">
      <c r="B25606" s="74"/>
    </row>
    <row r="25607" spans="2:3" x14ac:dyDescent="0.25">
      <c r="B25607" s="74"/>
    </row>
    <row r="25608" spans="2:3" x14ac:dyDescent="0.25">
      <c r="B25608" s="74"/>
    </row>
    <row r="25609" spans="2:3" x14ac:dyDescent="0.25">
      <c r="B25609" s="74"/>
    </row>
    <row r="25610" spans="2:3" x14ac:dyDescent="0.25">
      <c r="B25610" s="74"/>
    </row>
    <row r="25611" spans="2:3" x14ac:dyDescent="0.25">
      <c r="B25611" s="74"/>
    </row>
    <row r="25612" spans="2:3" x14ac:dyDescent="0.25">
      <c r="B25612" s="74"/>
    </row>
    <row r="25613" spans="2:3" x14ac:dyDescent="0.25">
      <c r="B25613" s="74"/>
    </row>
    <row r="25614" spans="2:3" x14ac:dyDescent="0.25">
      <c r="B25614" s="74"/>
    </row>
    <row r="25665" spans="2:3" x14ac:dyDescent="0.25">
      <c r="C25665"/>
    </row>
    <row r="25666" spans="2:3" x14ac:dyDescent="0.25">
      <c r="B25666" s="74"/>
    </row>
    <row r="25667" spans="2:3" x14ac:dyDescent="0.25">
      <c r="B25667" s="74"/>
    </row>
    <row r="25668" spans="2:3" x14ac:dyDescent="0.25">
      <c r="B25668" s="74"/>
    </row>
    <row r="25669" spans="2:3" x14ac:dyDescent="0.25">
      <c r="B25669" s="74"/>
    </row>
    <row r="25670" spans="2:3" x14ac:dyDescent="0.25">
      <c r="B25670" s="74"/>
    </row>
    <row r="25671" spans="2:3" x14ac:dyDescent="0.25">
      <c r="B25671" s="74"/>
    </row>
    <row r="25672" spans="2:3" x14ac:dyDescent="0.25">
      <c r="B25672" s="74"/>
    </row>
    <row r="25673" spans="2:3" x14ac:dyDescent="0.25">
      <c r="B25673" s="74"/>
    </row>
    <row r="25674" spans="2:3" x14ac:dyDescent="0.25">
      <c r="B25674" s="74"/>
    </row>
    <row r="25675" spans="2:3" x14ac:dyDescent="0.25">
      <c r="B25675" s="74"/>
    </row>
    <row r="25676" spans="2:3" x14ac:dyDescent="0.25">
      <c r="B25676" s="74"/>
    </row>
    <row r="25677" spans="2:3" x14ac:dyDescent="0.25">
      <c r="B25677" s="74"/>
    </row>
    <row r="25678" spans="2:3" x14ac:dyDescent="0.25">
      <c r="B25678" s="74"/>
    </row>
    <row r="25729" spans="2:3" x14ac:dyDescent="0.25">
      <c r="C25729"/>
    </row>
    <row r="25730" spans="2:3" x14ac:dyDescent="0.25">
      <c r="B25730" s="74"/>
    </row>
    <row r="25731" spans="2:3" x14ac:dyDescent="0.25">
      <c r="B25731" s="74"/>
    </row>
    <row r="25732" spans="2:3" x14ac:dyDescent="0.25">
      <c r="B25732" s="74"/>
    </row>
    <row r="25733" spans="2:3" x14ac:dyDescent="0.25">
      <c r="B25733" s="74"/>
    </row>
    <row r="25734" spans="2:3" x14ac:dyDescent="0.25">
      <c r="B25734" s="74"/>
    </row>
    <row r="25735" spans="2:3" x14ac:dyDescent="0.25">
      <c r="B25735" s="74"/>
    </row>
    <row r="25736" spans="2:3" x14ac:dyDescent="0.25">
      <c r="B25736" s="74"/>
    </row>
    <row r="25737" spans="2:3" x14ac:dyDescent="0.25">
      <c r="B25737" s="74"/>
    </row>
    <row r="25738" spans="2:3" x14ac:dyDescent="0.25">
      <c r="B25738" s="74"/>
    </row>
    <row r="25739" spans="2:3" x14ac:dyDescent="0.25">
      <c r="B25739" s="74"/>
    </row>
    <row r="25740" spans="2:3" x14ac:dyDescent="0.25">
      <c r="B25740" s="74"/>
    </row>
    <row r="25741" spans="2:3" x14ac:dyDescent="0.25">
      <c r="B25741" s="74"/>
    </row>
    <row r="25742" spans="2:3" x14ac:dyDescent="0.25">
      <c r="B25742" s="74"/>
    </row>
    <row r="25793" spans="2:3" x14ac:dyDescent="0.25">
      <c r="C25793"/>
    </row>
    <row r="25794" spans="2:3" x14ac:dyDescent="0.25">
      <c r="B25794" s="74"/>
    </row>
    <row r="25795" spans="2:3" x14ac:dyDescent="0.25">
      <c r="B25795" s="74"/>
    </row>
    <row r="25796" spans="2:3" x14ac:dyDescent="0.25">
      <c r="B25796" s="74"/>
    </row>
    <row r="25797" spans="2:3" x14ac:dyDescent="0.25">
      <c r="B25797" s="74"/>
    </row>
    <row r="25798" spans="2:3" x14ac:dyDescent="0.25">
      <c r="B25798" s="74"/>
    </row>
    <row r="25799" spans="2:3" x14ac:dyDescent="0.25">
      <c r="B25799" s="74"/>
    </row>
    <row r="25800" spans="2:3" x14ac:dyDescent="0.25">
      <c r="B25800" s="74"/>
    </row>
    <row r="25801" spans="2:3" x14ac:dyDescent="0.25">
      <c r="B25801" s="74"/>
    </row>
    <row r="25802" spans="2:3" x14ac:dyDescent="0.25">
      <c r="B25802" s="74"/>
    </row>
    <row r="25803" spans="2:3" x14ac:dyDescent="0.25">
      <c r="B25803" s="74"/>
    </row>
    <row r="25804" spans="2:3" x14ac:dyDescent="0.25">
      <c r="B25804" s="74"/>
    </row>
    <row r="25805" spans="2:3" x14ac:dyDescent="0.25">
      <c r="B25805" s="74"/>
    </row>
    <row r="25806" spans="2:3" x14ac:dyDescent="0.25">
      <c r="B25806" s="74"/>
    </row>
    <row r="25857" spans="2:3" x14ac:dyDescent="0.25">
      <c r="C25857"/>
    </row>
    <row r="25858" spans="2:3" x14ac:dyDescent="0.25">
      <c r="B25858" s="74"/>
    </row>
    <row r="25859" spans="2:3" x14ac:dyDescent="0.25">
      <c r="B25859" s="74"/>
    </row>
    <row r="25860" spans="2:3" x14ac:dyDescent="0.25">
      <c r="B25860" s="74"/>
    </row>
    <row r="25861" spans="2:3" x14ac:dyDescent="0.25">
      <c r="B25861" s="74"/>
    </row>
    <row r="25862" spans="2:3" x14ac:dyDescent="0.25">
      <c r="B25862" s="74"/>
    </row>
    <row r="25863" spans="2:3" x14ac:dyDescent="0.25">
      <c r="B25863" s="74"/>
    </row>
    <row r="25864" spans="2:3" x14ac:dyDescent="0.25">
      <c r="B25864" s="74"/>
    </row>
    <row r="25865" spans="2:3" x14ac:dyDescent="0.25">
      <c r="B25865" s="74"/>
    </row>
    <row r="25866" spans="2:3" x14ac:dyDescent="0.25">
      <c r="B25866" s="74"/>
    </row>
    <row r="25867" spans="2:3" x14ac:dyDescent="0.25">
      <c r="B25867" s="74"/>
    </row>
    <row r="25868" spans="2:3" x14ac:dyDescent="0.25">
      <c r="B25868" s="74"/>
    </row>
    <row r="25869" spans="2:3" x14ac:dyDescent="0.25">
      <c r="B25869" s="74"/>
    </row>
    <row r="25870" spans="2:3" x14ac:dyDescent="0.25">
      <c r="B25870" s="74"/>
    </row>
    <row r="25921" spans="2:3" x14ac:dyDescent="0.25">
      <c r="C25921"/>
    </row>
    <row r="25922" spans="2:3" x14ac:dyDescent="0.25">
      <c r="B25922" s="74"/>
    </row>
    <row r="25923" spans="2:3" x14ac:dyDescent="0.25">
      <c r="B25923" s="74"/>
    </row>
    <row r="25924" spans="2:3" x14ac:dyDescent="0.25">
      <c r="B25924" s="74"/>
    </row>
    <row r="25925" spans="2:3" x14ac:dyDescent="0.25">
      <c r="B25925" s="74"/>
    </row>
    <row r="25926" spans="2:3" x14ac:dyDescent="0.25">
      <c r="B25926" s="74"/>
    </row>
    <row r="25927" spans="2:3" x14ac:dyDescent="0.25">
      <c r="B25927" s="74"/>
    </row>
    <row r="25928" spans="2:3" x14ac:dyDescent="0.25">
      <c r="B25928" s="74"/>
    </row>
    <row r="25929" spans="2:3" x14ac:dyDescent="0.25">
      <c r="B25929" s="74"/>
    </row>
    <row r="25930" spans="2:3" x14ac:dyDescent="0.25">
      <c r="B25930" s="74"/>
    </row>
    <row r="25931" spans="2:3" x14ac:dyDescent="0.25">
      <c r="B25931" s="74"/>
    </row>
    <row r="25932" spans="2:3" x14ac:dyDescent="0.25">
      <c r="B25932" s="74"/>
    </row>
    <row r="25933" spans="2:3" x14ac:dyDescent="0.25">
      <c r="B25933" s="74"/>
    </row>
    <row r="25934" spans="2:3" x14ac:dyDescent="0.25">
      <c r="B25934" s="74"/>
    </row>
    <row r="25985" spans="2:3" x14ac:dyDescent="0.25">
      <c r="C25985"/>
    </row>
    <row r="25986" spans="2:3" x14ac:dyDescent="0.25">
      <c r="B25986" s="74"/>
    </row>
    <row r="25987" spans="2:3" x14ac:dyDescent="0.25">
      <c r="B25987" s="74"/>
    </row>
    <row r="25988" spans="2:3" x14ac:dyDescent="0.25">
      <c r="B25988" s="74"/>
    </row>
    <row r="25989" spans="2:3" x14ac:dyDescent="0.25">
      <c r="B25989" s="74"/>
    </row>
    <row r="25990" spans="2:3" x14ac:dyDescent="0.25">
      <c r="B25990" s="74"/>
    </row>
    <row r="25991" spans="2:3" x14ac:dyDescent="0.25">
      <c r="B25991" s="74"/>
    </row>
    <row r="25992" spans="2:3" x14ac:dyDescent="0.25">
      <c r="B25992" s="74"/>
    </row>
    <row r="25993" spans="2:3" x14ac:dyDescent="0.25">
      <c r="B25993" s="74"/>
    </row>
    <row r="25994" spans="2:3" x14ac:dyDescent="0.25">
      <c r="B25994" s="74"/>
    </row>
    <row r="25995" spans="2:3" x14ac:dyDescent="0.25">
      <c r="B25995" s="74"/>
    </row>
    <row r="25996" spans="2:3" x14ac:dyDescent="0.25">
      <c r="B25996" s="74"/>
    </row>
    <row r="25997" spans="2:3" x14ac:dyDescent="0.25">
      <c r="B25997" s="74"/>
    </row>
    <row r="25998" spans="2:3" x14ac:dyDescent="0.25">
      <c r="B25998" s="74"/>
    </row>
    <row r="26049" spans="2:3" x14ac:dyDescent="0.25">
      <c r="C26049"/>
    </row>
    <row r="26050" spans="2:3" x14ac:dyDescent="0.25">
      <c r="B26050" s="74"/>
    </row>
    <row r="26051" spans="2:3" x14ac:dyDescent="0.25">
      <c r="B26051" s="74"/>
    </row>
    <row r="26052" spans="2:3" x14ac:dyDescent="0.25">
      <c r="B26052" s="74"/>
    </row>
    <row r="26053" spans="2:3" x14ac:dyDescent="0.25">
      <c r="B26053" s="74"/>
    </row>
    <row r="26054" spans="2:3" x14ac:dyDescent="0.25">
      <c r="B26054" s="74"/>
    </row>
    <row r="26055" spans="2:3" x14ac:dyDescent="0.25">
      <c r="B26055" s="74"/>
    </row>
    <row r="26056" spans="2:3" x14ac:dyDescent="0.25">
      <c r="B26056" s="74"/>
    </row>
    <row r="26057" spans="2:3" x14ac:dyDescent="0.25">
      <c r="B26057" s="74"/>
    </row>
    <row r="26058" spans="2:3" x14ac:dyDescent="0.25">
      <c r="B26058" s="74"/>
    </row>
    <row r="26059" spans="2:3" x14ac:dyDescent="0.25">
      <c r="B26059" s="74"/>
    </row>
    <row r="26060" spans="2:3" x14ac:dyDescent="0.25">
      <c r="B26060" s="74"/>
    </row>
    <row r="26061" spans="2:3" x14ac:dyDescent="0.25">
      <c r="B26061" s="74"/>
    </row>
    <row r="26062" spans="2:3" x14ac:dyDescent="0.25">
      <c r="B26062" s="74"/>
    </row>
    <row r="26113" spans="2:3" x14ac:dyDescent="0.25">
      <c r="C26113"/>
    </row>
    <row r="26114" spans="2:3" x14ac:dyDescent="0.25">
      <c r="B26114" s="74"/>
    </row>
    <row r="26115" spans="2:3" x14ac:dyDescent="0.25">
      <c r="B26115" s="74"/>
    </row>
    <row r="26116" spans="2:3" x14ac:dyDescent="0.25">
      <c r="B26116" s="74"/>
    </row>
    <row r="26117" spans="2:3" x14ac:dyDescent="0.25">
      <c r="B26117" s="74"/>
    </row>
    <row r="26118" spans="2:3" x14ac:dyDescent="0.25">
      <c r="B26118" s="74"/>
    </row>
    <row r="26119" spans="2:3" x14ac:dyDescent="0.25">
      <c r="B26119" s="74"/>
    </row>
    <row r="26120" spans="2:3" x14ac:dyDescent="0.25">
      <c r="B26120" s="74"/>
    </row>
    <row r="26121" spans="2:3" x14ac:dyDescent="0.25">
      <c r="B26121" s="74"/>
    </row>
    <row r="26122" spans="2:3" x14ac:dyDescent="0.25">
      <c r="B26122" s="74"/>
    </row>
    <row r="26123" spans="2:3" x14ac:dyDescent="0.25">
      <c r="B26123" s="74"/>
    </row>
    <row r="26124" spans="2:3" x14ac:dyDescent="0.25">
      <c r="B26124" s="74"/>
    </row>
    <row r="26125" spans="2:3" x14ac:dyDescent="0.25">
      <c r="B26125" s="74"/>
    </row>
    <row r="26126" spans="2:3" x14ac:dyDescent="0.25">
      <c r="B26126" s="74"/>
    </row>
    <row r="26177" spans="2:3" x14ac:dyDescent="0.25">
      <c r="C26177"/>
    </row>
    <row r="26178" spans="2:3" x14ac:dyDescent="0.25">
      <c r="B26178" s="74"/>
    </row>
    <row r="26179" spans="2:3" x14ac:dyDescent="0.25">
      <c r="B26179" s="74"/>
    </row>
    <row r="26180" spans="2:3" x14ac:dyDescent="0.25">
      <c r="B26180" s="74"/>
    </row>
    <row r="26181" spans="2:3" x14ac:dyDescent="0.25">
      <c r="B26181" s="74"/>
    </row>
    <row r="26182" spans="2:3" x14ac:dyDescent="0.25">
      <c r="B26182" s="74"/>
    </row>
    <row r="26183" spans="2:3" x14ac:dyDescent="0.25">
      <c r="B26183" s="74"/>
    </row>
    <row r="26184" spans="2:3" x14ac:dyDescent="0.25">
      <c r="B26184" s="74"/>
    </row>
    <row r="26185" spans="2:3" x14ac:dyDescent="0.25">
      <c r="B26185" s="74"/>
    </row>
    <row r="26186" spans="2:3" x14ac:dyDescent="0.25">
      <c r="B26186" s="74"/>
    </row>
    <row r="26187" spans="2:3" x14ac:dyDescent="0.25">
      <c r="B26187" s="74"/>
    </row>
    <row r="26188" spans="2:3" x14ac:dyDescent="0.25">
      <c r="B26188" s="74"/>
    </row>
    <row r="26189" spans="2:3" x14ac:dyDescent="0.25">
      <c r="B26189" s="74"/>
    </row>
    <row r="26190" spans="2:3" x14ac:dyDescent="0.25">
      <c r="B26190" s="74"/>
    </row>
    <row r="26241" spans="2:3" x14ac:dyDescent="0.25">
      <c r="C26241"/>
    </row>
    <row r="26242" spans="2:3" x14ac:dyDescent="0.25">
      <c r="B26242" s="74"/>
    </row>
    <row r="26243" spans="2:3" x14ac:dyDescent="0.25">
      <c r="B26243" s="74"/>
    </row>
    <row r="26244" spans="2:3" x14ac:dyDescent="0.25">
      <c r="B26244" s="74"/>
    </row>
    <row r="26245" spans="2:3" x14ac:dyDescent="0.25">
      <c r="B26245" s="74"/>
    </row>
    <row r="26246" spans="2:3" x14ac:dyDescent="0.25">
      <c r="B26246" s="74"/>
    </row>
    <row r="26247" spans="2:3" x14ac:dyDescent="0.25">
      <c r="B26247" s="74"/>
    </row>
    <row r="26248" spans="2:3" x14ac:dyDescent="0.25">
      <c r="B26248" s="74"/>
    </row>
    <row r="26249" spans="2:3" x14ac:dyDescent="0.25">
      <c r="B26249" s="74"/>
    </row>
    <row r="26250" spans="2:3" x14ac:dyDescent="0.25">
      <c r="B26250" s="74"/>
    </row>
    <row r="26251" spans="2:3" x14ac:dyDescent="0.25">
      <c r="B26251" s="74"/>
    </row>
    <row r="26252" spans="2:3" x14ac:dyDescent="0.25">
      <c r="B26252" s="74"/>
    </row>
    <row r="26253" spans="2:3" x14ac:dyDescent="0.25">
      <c r="B26253" s="74"/>
    </row>
    <row r="26254" spans="2:3" x14ac:dyDescent="0.25">
      <c r="B26254" s="74"/>
    </row>
    <row r="26305" spans="2:3" x14ac:dyDescent="0.25">
      <c r="C26305"/>
    </row>
    <row r="26306" spans="2:3" x14ac:dyDescent="0.25">
      <c r="B26306" s="74"/>
    </row>
    <row r="26307" spans="2:3" x14ac:dyDescent="0.25">
      <c r="B26307" s="74"/>
    </row>
    <row r="26308" spans="2:3" x14ac:dyDescent="0.25">
      <c r="B26308" s="74"/>
    </row>
    <row r="26309" spans="2:3" x14ac:dyDescent="0.25">
      <c r="B26309" s="74"/>
    </row>
    <row r="26310" spans="2:3" x14ac:dyDescent="0.25">
      <c r="B26310" s="74"/>
    </row>
    <row r="26311" spans="2:3" x14ac:dyDescent="0.25">
      <c r="B26311" s="74"/>
    </row>
    <row r="26312" spans="2:3" x14ac:dyDescent="0.25">
      <c r="B26312" s="74"/>
    </row>
    <row r="26313" spans="2:3" x14ac:dyDescent="0.25">
      <c r="B26313" s="74"/>
    </row>
    <row r="26314" spans="2:3" x14ac:dyDescent="0.25">
      <c r="B26314" s="74"/>
    </row>
    <row r="26315" spans="2:3" x14ac:dyDescent="0.25">
      <c r="B26315" s="74"/>
    </row>
    <row r="26316" spans="2:3" x14ac:dyDescent="0.25">
      <c r="B26316" s="74"/>
    </row>
    <row r="26317" spans="2:3" x14ac:dyDescent="0.25">
      <c r="B26317" s="74"/>
    </row>
    <row r="26318" spans="2:3" x14ac:dyDescent="0.25">
      <c r="B26318" s="74"/>
    </row>
    <row r="26369" spans="2:3" x14ac:dyDescent="0.25">
      <c r="C26369"/>
    </row>
    <row r="26370" spans="2:3" x14ac:dyDescent="0.25">
      <c r="B26370" s="74"/>
    </row>
    <row r="26371" spans="2:3" x14ac:dyDescent="0.25">
      <c r="B26371" s="74"/>
    </row>
    <row r="26372" spans="2:3" x14ac:dyDescent="0.25">
      <c r="B26372" s="74"/>
    </row>
    <row r="26373" spans="2:3" x14ac:dyDescent="0.25">
      <c r="B26373" s="74"/>
    </row>
    <row r="26374" spans="2:3" x14ac:dyDescent="0.25">
      <c r="B26374" s="74"/>
    </row>
    <row r="26375" spans="2:3" x14ac:dyDescent="0.25">
      <c r="B26375" s="74"/>
    </row>
    <row r="26376" spans="2:3" x14ac:dyDescent="0.25">
      <c r="B26376" s="74"/>
    </row>
    <row r="26377" spans="2:3" x14ac:dyDescent="0.25">
      <c r="B26377" s="74"/>
    </row>
    <row r="26378" spans="2:3" x14ac:dyDescent="0.25">
      <c r="B26378" s="74"/>
    </row>
    <row r="26379" spans="2:3" x14ac:dyDescent="0.25">
      <c r="B26379" s="74"/>
    </row>
    <row r="26380" spans="2:3" x14ac:dyDescent="0.25">
      <c r="B26380" s="74"/>
    </row>
    <row r="26381" spans="2:3" x14ac:dyDescent="0.25">
      <c r="B26381" s="74"/>
    </row>
    <row r="26382" spans="2:3" x14ac:dyDescent="0.25">
      <c r="B26382" s="74"/>
    </row>
    <row r="26433" spans="2:3" x14ac:dyDescent="0.25">
      <c r="C26433"/>
    </row>
    <row r="26434" spans="2:3" x14ac:dyDescent="0.25">
      <c r="B26434" s="74"/>
    </row>
    <row r="26435" spans="2:3" x14ac:dyDescent="0.25">
      <c r="B26435" s="74"/>
    </row>
    <row r="26436" spans="2:3" x14ac:dyDescent="0.25">
      <c r="B26436" s="74"/>
    </row>
    <row r="26437" spans="2:3" x14ac:dyDescent="0.25">
      <c r="B26437" s="74"/>
    </row>
    <row r="26438" spans="2:3" x14ac:dyDescent="0.25">
      <c r="B26438" s="74"/>
    </row>
    <row r="26439" spans="2:3" x14ac:dyDescent="0.25">
      <c r="B26439" s="74"/>
    </row>
    <row r="26440" spans="2:3" x14ac:dyDescent="0.25">
      <c r="B26440" s="74"/>
    </row>
    <row r="26441" spans="2:3" x14ac:dyDescent="0.25">
      <c r="B26441" s="74"/>
    </row>
    <row r="26442" spans="2:3" x14ac:dyDescent="0.25">
      <c r="B26442" s="74"/>
    </row>
    <row r="26443" spans="2:3" x14ac:dyDescent="0.25">
      <c r="B26443" s="74"/>
    </row>
    <row r="26444" spans="2:3" x14ac:dyDescent="0.25">
      <c r="B26444" s="74"/>
    </row>
    <row r="26445" spans="2:3" x14ac:dyDescent="0.25">
      <c r="B26445" s="74"/>
    </row>
    <row r="26446" spans="2:3" x14ac:dyDescent="0.25">
      <c r="B26446" s="74"/>
    </row>
    <row r="26497" spans="2:3" x14ac:dyDescent="0.25">
      <c r="C26497"/>
    </row>
    <row r="26498" spans="2:3" x14ac:dyDescent="0.25">
      <c r="B26498" s="74"/>
    </row>
    <row r="26499" spans="2:3" x14ac:dyDescent="0.25">
      <c r="B26499" s="74"/>
    </row>
    <row r="26500" spans="2:3" x14ac:dyDescent="0.25">
      <c r="B26500" s="74"/>
    </row>
    <row r="26501" spans="2:3" x14ac:dyDescent="0.25">
      <c r="B26501" s="74"/>
    </row>
    <row r="26502" spans="2:3" x14ac:dyDescent="0.25">
      <c r="B26502" s="74"/>
    </row>
    <row r="26503" spans="2:3" x14ac:dyDescent="0.25">
      <c r="B26503" s="74"/>
    </row>
    <row r="26504" spans="2:3" x14ac:dyDescent="0.25">
      <c r="B26504" s="74"/>
    </row>
    <row r="26505" spans="2:3" x14ac:dyDescent="0.25">
      <c r="B26505" s="74"/>
    </row>
    <row r="26506" spans="2:3" x14ac:dyDescent="0.25">
      <c r="B26506" s="74"/>
    </row>
    <row r="26507" spans="2:3" x14ac:dyDescent="0.25">
      <c r="B26507" s="74"/>
    </row>
    <row r="26508" spans="2:3" x14ac:dyDescent="0.25">
      <c r="B26508" s="74"/>
    </row>
    <row r="26509" spans="2:3" x14ac:dyDescent="0.25">
      <c r="B26509" s="74"/>
    </row>
    <row r="26510" spans="2:3" x14ac:dyDescent="0.25">
      <c r="B26510" s="74"/>
    </row>
    <row r="26561" spans="2:3" x14ac:dyDescent="0.25">
      <c r="C26561"/>
    </row>
    <row r="26562" spans="2:3" x14ac:dyDescent="0.25">
      <c r="B26562" s="74"/>
    </row>
    <row r="26563" spans="2:3" x14ac:dyDescent="0.25">
      <c r="B26563" s="74"/>
    </row>
    <row r="26564" spans="2:3" x14ac:dyDescent="0.25">
      <c r="B26564" s="74"/>
    </row>
    <row r="26565" spans="2:3" x14ac:dyDescent="0.25">
      <c r="B26565" s="74"/>
    </row>
    <row r="26566" spans="2:3" x14ac:dyDescent="0.25">
      <c r="B26566" s="74"/>
    </row>
    <row r="26567" spans="2:3" x14ac:dyDescent="0.25">
      <c r="B26567" s="74"/>
    </row>
    <row r="26568" spans="2:3" x14ac:dyDescent="0.25">
      <c r="B26568" s="74"/>
    </row>
    <row r="26569" spans="2:3" x14ac:dyDescent="0.25">
      <c r="B26569" s="74"/>
    </row>
    <row r="26570" spans="2:3" x14ac:dyDescent="0.25">
      <c r="B26570" s="74"/>
    </row>
    <row r="26571" spans="2:3" x14ac:dyDescent="0.25">
      <c r="B26571" s="74"/>
    </row>
    <row r="26572" spans="2:3" x14ac:dyDescent="0.25">
      <c r="B26572" s="74"/>
    </row>
    <row r="26573" spans="2:3" x14ac:dyDescent="0.25">
      <c r="B26573" s="74"/>
    </row>
    <row r="26574" spans="2:3" x14ac:dyDescent="0.25">
      <c r="B26574" s="74"/>
    </row>
    <row r="26625" spans="2:3" x14ac:dyDescent="0.25">
      <c r="C26625"/>
    </row>
    <row r="26626" spans="2:3" x14ac:dyDescent="0.25">
      <c r="B26626" s="74"/>
    </row>
    <row r="26627" spans="2:3" x14ac:dyDescent="0.25">
      <c r="B26627" s="74"/>
    </row>
    <row r="26628" spans="2:3" x14ac:dyDescent="0.25">
      <c r="B26628" s="74"/>
    </row>
    <row r="26629" spans="2:3" x14ac:dyDescent="0.25">
      <c r="B26629" s="74"/>
    </row>
    <row r="26630" spans="2:3" x14ac:dyDescent="0.25">
      <c r="B26630" s="74"/>
    </row>
    <row r="26631" spans="2:3" x14ac:dyDescent="0.25">
      <c r="B26631" s="74"/>
    </row>
    <row r="26632" spans="2:3" x14ac:dyDescent="0.25">
      <c r="B26632" s="74"/>
    </row>
    <row r="26633" spans="2:3" x14ac:dyDescent="0.25">
      <c r="B26633" s="74"/>
    </row>
    <row r="26634" spans="2:3" x14ac:dyDescent="0.25">
      <c r="B26634" s="74"/>
    </row>
    <row r="26635" spans="2:3" x14ac:dyDescent="0.25">
      <c r="B26635" s="74"/>
    </row>
    <row r="26636" spans="2:3" x14ac:dyDescent="0.25">
      <c r="B26636" s="74"/>
    </row>
    <row r="26637" spans="2:3" x14ac:dyDescent="0.25">
      <c r="B26637" s="74"/>
    </row>
    <row r="26638" spans="2:3" x14ac:dyDescent="0.25">
      <c r="B26638" s="74"/>
    </row>
    <row r="26689" spans="2:3" x14ac:dyDescent="0.25">
      <c r="C26689"/>
    </row>
    <row r="26690" spans="2:3" x14ac:dyDescent="0.25">
      <c r="B26690" s="74"/>
    </row>
    <row r="26691" spans="2:3" x14ac:dyDescent="0.25">
      <c r="B26691" s="74"/>
    </row>
    <row r="26692" spans="2:3" x14ac:dyDescent="0.25">
      <c r="B26692" s="74"/>
    </row>
    <row r="26693" spans="2:3" x14ac:dyDescent="0.25">
      <c r="B26693" s="74"/>
    </row>
    <row r="26694" spans="2:3" x14ac:dyDescent="0.25">
      <c r="B26694" s="74"/>
    </row>
    <row r="26695" spans="2:3" x14ac:dyDescent="0.25">
      <c r="B26695" s="74"/>
    </row>
    <row r="26696" spans="2:3" x14ac:dyDescent="0.25">
      <c r="B26696" s="74"/>
    </row>
    <row r="26697" spans="2:3" x14ac:dyDescent="0.25">
      <c r="B26697" s="74"/>
    </row>
    <row r="26698" spans="2:3" x14ac:dyDescent="0.25">
      <c r="B26698" s="74"/>
    </row>
    <row r="26699" spans="2:3" x14ac:dyDescent="0.25">
      <c r="B26699" s="74"/>
    </row>
    <row r="26700" spans="2:3" x14ac:dyDescent="0.25">
      <c r="B26700" s="74"/>
    </row>
    <row r="26701" spans="2:3" x14ac:dyDescent="0.25">
      <c r="B26701" s="74"/>
    </row>
    <row r="26702" spans="2:3" x14ac:dyDescent="0.25">
      <c r="B26702" s="74"/>
    </row>
    <row r="26753" spans="2:3" x14ac:dyDescent="0.25">
      <c r="C26753"/>
    </row>
    <row r="26754" spans="2:3" x14ac:dyDescent="0.25">
      <c r="B26754" s="74"/>
    </row>
    <row r="26755" spans="2:3" x14ac:dyDescent="0.25">
      <c r="B26755" s="74"/>
    </row>
    <row r="26756" spans="2:3" x14ac:dyDescent="0.25">
      <c r="B26756" s="74"/>
    </row>
    <row r="26757" spans="2:3" x14ac:dyDescent="0.25">
      <c r="B26757" s="74"/>
    </row>
    <row r="26758" spans="2:3" x14ac:dyDescent="0.25">
      <c r="B26758" s="74"/>
    </row>
    <row r="26759" spans="2:3" x14ac:dyDescent="0.25">
      <c r="B26759" s="74"/>
    </row>
    <row r="26760" spans="2:3" x14ac:dyDescent="0.25">
      <c r="B26760" s="74"/>
    </row>
    <row r="26761" spans="2:3" x14ac:dyDescent="0.25">
      <c r="B26761" s="74"/>
    </row>
    <row r="26762" spans="2:3" x14ac:dyDescent="0.25">
      <c r="B26762" s="74"/>
    </row>
    <row r="26763" spans="2:3" x14ac:dyDescent="0.25">
      <c r="B26763" s="74"/>
    </row>
    <row r="26764" spans="2:3" x14ac:dyDescent="0.25">
      <c r="B26764" s="74"/>
    </row>
    <row r="26765" spans="2:3" x14ac:dyDescent="0.25">
      <c r="B26765" s="74"/>
    </row>
    <row r="26766" spans="2:3" x14ac:dyDescent="0.25">
      <c r="B26766" s="74"/>
    </row>
    <row r="26817" spans="2:3" x14ac:dyDescent="0.25">
      <c r="C26817"/>
    </row>
    <row r="26818" spans="2:3" x14ac:dyDescent="0.25">
      <c r="B26818" s="74"/>
    </row>
    <row r="26819" spans="2:3" x14ac:dyDescent="0.25">
      <c r="B26819" s="74"/>
    </row>
    <row r="26820" spans="2:3" x14ac:dyDescent="0.25">
      <c r="B26820" s="74"/>
    </row>
    <row r="26821" spans="2:3" x14ac:dyDescent="0.25">
      <c r="B26821" s="74"/>
    </row>
    <row r="26822" spans="2:3" x14ac:dyDescent="0.25">
      <c r="B26822" s="74"/>
    </row>
    <row r="26823" spans="2:3" x14ac:dyDescent="0.25">
      <c r="B26823" s="74"/>
    </row>
    <row r="26824" spans="2:3" x14ac:dyDescent="0.25">
      <c r="B26824" s="74"/>
    </row>
    <row r="26825" spans="2:3" x14ac:dyDescent="0.25">
      <c r="B26825" s="74"/>
    </row>
    <row r="26826" spans="2:3" x14ac:dyDescent="0.25">
      <c r="B26826" s="74"/>
    </row>
    <row r="26827" spans="2:3" x14ac:dyDescent="0.25">
      <c r="B26827" s="74"/>
    </row>
    <row r="26828" spans="2:3" x14ac:dyDescent="0.25">
      <c r="B26828" s="74"/>
    </row>
    <row r="26829" spans="2:3" x14ac:dyDescent="0.25">
      <c r="B26829" s="74"/>
    </row>
    <row r="26830" spans="2:3" x14ac:dyDescent="0.25">
      <c r="B26830" s="74"/>
    </row>
    <row r="26881" spans="2:3" x14ac:dyDescent="0.25">
      <c r="C26881"/>
    </row>
    <row r="26882" spans="2:3" x14ac:dyDescent="0.25">
      <c r="B26882" s="74"/>
    </row>
    <row r="26883" spans="2:3" x14ac:dyDescent="0.25">
      <c r="B26883" s="74"/>
    </row>
    <row r="26884" spans="2:3" x14ac:dyDescent="0.25">
      <c r="B26884" s="74"/>
    </row>
    <row r="26885" spans="2:3" x14ac:dyDescent="0.25">
      <c r="B26885" s="74"/>
    </row>
    <row r="26886" spans="2:3" x14ac:dyDescent="0.25">
      <c r="B26886" s="74"/>
    </row>
    <row r="26887" spans="2:3" x14ac:dyDescent="0.25">
      <c r="B26887" s="74"/>
    </row>
    <row r="26888" spans="2:3" x14ac:dyDescent="0.25">
      <c r="B26888" s="74"/>
    </row>
    <row r="26889" spans="2:3" x14ac:dyDescent="0.25">
      <c r="B26889" s="74"/>
    </row>
    <row r="26890" spans="2:3" x14ac:dyDescent="0.25">
      <c r="B26890" s="74"/>
    </row>
    <row r="26891" spans="2:3" x14ac:dyDescent="0.25">
      <c r="B26891" s="74"/>
    </row>
    <row r="26892" spans="2:3" x14ac:dyDescent="0.25">
      <c r="B26892" s="74"/>
    </row>
    <row r="26893" spans="2:3" x14ac:dyDescent="0.25">
      <c r="B26893" s="74"/>
    </row>
    <row r="26894" spans="2:3" x14ac:dyDescent="0.25">
      <c r="B26894" s="74"/>
    </row>
    <row r="26945" spans="2:3" x14ac:dyDescent="0.25">
      <c r="C26945"/>
    </row>
    <row r="26946" spans="2:3" x14ac:dyDescent="0.25">
      <c r="B26946" s="74"/>
    </row>
    <row r="26947" spans="2:3" x14ac:dyDescent="0.25">
      <c r="B26947" s="74"/>
    </row>
    <row r="26948" spans="2:3" x14ac:dyDescent="0.25">
      <c r="B26948" s="74"/>
    </row>
    <row r="26949" spans="2:3" x14ac:dyDescent="0.25">
      <c r="B26949" s="74"/>
    </row>
    <row r="26950" spans="2:3" x14ac:dyDescent="0.25">
      <c r="B26950" s="74"/>
    </row>
    <row r="26951" spans="2:3" x14ac:dyDescent="0.25">
      <c r="B26951" s="74"/>
    </row>
    <row r="26952" spans="2:3" x14ac:dyDescent="0.25">
      <c r="B26952" s="74"/>
    </row>
    <row r="26953" spans="2:3" x14ac:dyDescent="0.25">
      <c r="B26953" s="74"/>
    </row>
    <row r="26954" spans="2:3" x14ac:dyDescent="0.25">
      <c r="B26954" s="74"/>
    </row>
    <row r="26955" spans="2:3" x14ac:dyDescent="0.25">
      <c r="B26955" s="74"/>
    </row>
    <row r="26956" spans="2:3" x14ac:dyDescent="0.25">
      <c r="B26956" s="74"/>
    </row>
    <row r="26957" spans="2:3" x14ac:dyDescent="0.25">
      <c r="B26957" s="74"/>
    </row>
    <row r="26958" spans="2:3" x14ac:dyDescent="0.25">
      <c r="B26958" s="74"/>
    </row>
    <row r="27009" spans="2:3" x14ac:dyDescent="0.25">
      <c r="C27009"/>
    </row>
    <row r="27010" spans="2:3" x14ac:dyDescent="0.25">
      <c r="B27010" s="74"/>
    </row>
    <row r="27011" spans="2:3" x14ac:dyDescent="0.25">
      <c r="B27011" s="74"/>
    </row>
    <row r="27012" spans="2:3" x14ac:dyDescent="0.25">
      <c r="B27012" s="74"/>
    </row>
    <row r="27013" spans="2:3" x14ac:dyDescent="0.25">
      <c r="B27013" s="74"/>
    </row>
    <row r="27014" spans="2:3" x14ac:dyDescent="0.25">
      <c r="B27014" s="74"/>
    </row>
    <row r="27015" spans="2:3" x14ac:dyDescent="0.25">
      <c r="B27015" s="74"/>
    </row>
    <row r="27016" spans="2:3" x14ac:dyDescent="0.25">
      <c r="B27016" s="74"/>
    </row>
    <row r="27017" spans="2:3" x14ac:dyDescent="0.25">
      <c r="B27017" s="74"/>
    </row>
    <row r="27018" spans="2:3" x14ac:dyDescent="0.25">
      <c r="B27018" s="74"/>
    </row>
    <row r="27019" spans="2:3" x14ac:dyDescent="0.25">
      <c r="B27019" s="74"/>
    </row>
    <row r="27020" spans="2:3" x14ac:dyDescent="0.25">
      <c r="B27020" s="74"/>
    </row>
    <row r="27021" spans="2:3" x14ac:dyDescent="0.25">
      <c r="B27021" s="74"/>
    </row>
    <row r="27022" spans="2:3" x14ac:dyDescent="0.25">
      <c r="B27022" s="74"/>
    </row>
    <row r="27073" spans="2:3" x14ac:dyDescent="0.25">
      <c r="C27073"/>
    </row>
    <row r="27074" spans="2:3" x14ac:dyDescent="0.25">
      <c r="B27074" s="74"/>
    </row>
    <row r="27075" spans="2:3" x14ac:dyDescent="0.25">
      <c r="B27075" s="74"/>
    </row>
    <row r="27076" spans="2:3" x14ac:dyDescent="0.25">
      <c r="B27076" s="74"/>
    </row>
    <row r="27077" spans="2:3" x14ac:dyDescent="0.25">
      <c r="B27077" s="74"/>
    </row>
    <row r="27078" spans="2:3" x14ac:dyDescent="0.25">
      <c r="B27078" s="74"/>
    </row>
    <row r="27079" spans="2:3" x14ac:dyDescent="0.25">
      <c r="B27079" s="74"/>
    </row>
    <row r="27080" spans="2:3" x14ac:dyDescent="0.25">
      <c r="B27080" s="74"/>
    </row>
    <row r="27081" spans="2:3" x14ac:dyDescent="0.25">
      <c r="B27081" s="74"/>
    </row>
    <row r="27082" spans="2:3" x14ac:dyDescent="0.25">
      <c r="B27082" s="74"/>
    </row>
    <row r="27083" spans="2:3" x14ac:dyDescent="0.25">
      <c r="B27083" s="74"/>
    </row>
    <row r="27084" spans="2:3" x14ac:dyDescent="0.25">
      <c r="B27084" s="74"/>
    </row>
    <row r="27085" spans="2:3" x14ac:dyDescent="0.25">
      <c r="B27085" s="74"/>
    </row>
    <row r="27086" spans="2:3" x14ac:dyDescent="0.25">
      <c r="B27086" s="74"/>
    </row>
    <row r="27137" spans="2:3" x14ac:dyDescent="0.25">
      <c r="C27137"/>
    </row>
    <row r="27138" spans="2:3" x14ac:dyDescent="0.25">
      <c r="B27138" s="74"/>
    </row>
    <row r="27139" spans="2:3" x14ac:dyDescent="0.25">
      <c r="B27139" s="74"/>
    </row>
    <row r="27140" spans="2:3" x14ac:dyDescent="0.25">
      <c r="B27140" s="74"/>
    </row>
    <row r="27141" spans="2:3" x14ac:dyDescent="0.25">
      <c r="B27141" s="74"/>
    </row>
    <row r="27142" spans="2:3" x14ac:dyDescent="0.25">
      <c r="B27142" s="74"/>
    </row>
    <row r="27143" spans="2:3" x14ac:dyDescent="0.25">
      <c r="B27143" s="74"/>
    </row>
    <row r="27144" spans="2:3" x14ac:dyDescent="0.25">
      <c r="B27144" s="74"/>
    </row>
    <row r="27145" spans="2:3" x14ac:dyDescent="0.25">
      <c r="B27145" s="74"/>
    </row>
    <row r="27146" spans="2:3" x14ac:dyDescent="0.25">
      <c r="B27146" s="74"/>
    </row>
    <row r="27147" spans="2:3" x14ac:dyDescent="0.25">
      <c r="B27147" s="74"/>
    </row>
    <row r="27148" spans="2:3" x14ac:dyDescent="0.25">
      <c r="B27148" s="74"/>
    </row>
    <row r="27149" spans="2:3" x14ac:dyDescent="0.25">
      <c r="B27149" s="74"/>
    </row>
    <row r="27150" spans="2:3" x14ac:dyDescent="0.25">
      <c r="B27150" s="74"/>
    </row>
    <row r="27201" spans="2:3" x14ac:dyDescent="0.25">
      <c r="C27201"/>
    </row>
    <row r="27202" spans="2:3" x14ac:dyDescent="0.25">
      <c r="B27202" s="74"/>
    </row>
    <row r="27203" spans="2:3" x14ac:dyDescent="0.25">
      <c r="B27203" s="74"/>
    </row>
    <row r="27204" spans="2:3" x14ac:dyDescent="0.25">
      <c r="B27204" s="74"/>
    </row>
    <row r="27205" spans="2:3" x14ac:dyDescent="0.25">
      <c r="B27205" s="74"/>
    </row>
    <row r="27206" spans="2:3" x14ac:dyDescent="0.25">
      <c r="B27206" s="74"/>
    </row>
    <row r="27207" spans="2:3" x14ac:dyDescent="0.25">
      <c r="B27207" s="74"/>
    </row>
    <row r="27208" spans="2:3" x14ac:dyDescent="0.25">
      <c r="B27208" s="74"/>
    </row>
    <row r="27209" spans="2:3" x14ac:dyDescent="0.25">
      <c r="B27209" s="74"/>
    </row>
    <row r="27210" spans="2:3" x14ac:dyDescent="0.25">
      <c r="B27210" s="74"/>
    </row>
    <row r="27211" spans="2:3" x14ac:dyDescent="0.25">
      <c r="B27211" s="74"/>
    </row>
    <row r="27212" spans="2:3" x14ac:dyDescent="0.25">
      <c r="B27212" s="74"/>
    </row>
    <row r="27213" spans="2:3" x14ac:dyDescent="0.25">
      <c r="B27213" s="74"/>
    </row>
    <row r="27214" spans="2:3" x14ac:dyDescent="0.25">
      <c r="B27214" s="74"/>
    </row>
    <row r="27265" spans="2:3" x14ac:dyDescent="0.25">
      <c r="C27265"/>
    </row>
    <row r="27266" spans="2:3" x14ac:dyDescent="0.25">
      <c r="B27266" s="74"/>
    </row>
    <row r="27267" spans="2:3" x14ac:dyDescent="0.25">
      <c r="B27267" s="74"/>
    </row>
    <row r="27268" spans="2:3" x14ac:dyDescent="0.25">
      <c r="B27268" s="74"/>
    </row>
    <row r="27269" spans="2:3" x14ac:dyDescent="0.25">
      <c r="B27269" s="74"/>
    </row>
    <row r="27270" spans="2:3" x14ac:dyDescent="0.25">
      <c r="B27270" s="74"/>
    </row>
    <row r="27271" spans="2:3" x14ac:dyDescent="0.25">
      <c r="B27271" s="74"/>
    </row>
    <row r="27272" spans="2:3" x14ac:dyDescent="0.25">
      <c r="B27272" s="74"/>
    </row>
    <row r="27273" spans="2:3" x14ac:dyDescent="0.25">
      <c r="B27273" s="74"/>
    </row>
    <row r="27274" spans="2:3" x14ac:dyDescent="0.25">
      <c r="B27274" s="74"/>
    </row>
    <row r="27275" spans="2:3" x14ac:dyDescent="0.25">
      <c r="B27275" s="74"/>
    </row>
    <row r="27276" spans="2:3" x14ac:dyDescent="0.25">
      <c r="B27276" s="74"/>
    </row>
    <row r="27277" spans="2:3" x14ac:dyDescent="0.25">
      <c r="B27277" s="74"/>
    </row>
    <row r="27278" spans="2:3" x14ac:dyDescent="0.25">
      <c r="B27278" s="74"/>
    </row>
    <row r="27329" spans="2:3" x14ac:dyDescent="0.25">
      <c r="C27329"/>
    </row>
    <row r="27330" spans="2:3" x14ac:dyDescent="0.25">
      <c r="B27330" s="74"/>
    </row>
    <row r="27331" spans="2:3" x14ac:dyDescent="0.25">
      <c r="B27331" s="74"/>
    </row>
    <row r="27332" spans="2:3" x14ac:dyDescent="0.25">
      <c r="B27332" s="74"/>
    </row>
    <row r="27333" spans="2:3" x14ac:dyDescent="0.25">
      <c r="B27333" s="74"/>
    </row>
    <row r="27334" spans="2:3" x14ac:dyDescent="0.25">
      <c r="B27334" s="74"/>
    </row>
    <row r="27335" spans="2:3" x14ac:dyDescent="0.25">
      <c r="B27335" s="74"/>
    </row>
    <row r="27336" spans="2:3" x14ac:dyDescent="0.25">
      <c r="B27336" s="74"/>
    </row>
    <row r="27337" spans="2:3" x14ac:dyDescent="0.25">
      <c r="B27337" s="74"/>
    </row>
    <row r="27338" spans="2:3" x14ac:dyDescent="0.25">
      <c r="B27338" s="74"/>
    </row>
    <row r="27339" spans="2:3" x14ac:dyDescent="0.25">
      <c r="B27339" s="74"/>
    </row>
    <row r="27340" spans="2:3" x14ac:dyDescent="0.25">
      <c r="B27340" s="74"/>
    </row>
    <row r="27341" spans="2:3" x14ac:dyDescent="0.25">
      <c r="B27341" s="74"/>
    </row>
    <row r="27342" spans="2:3" x14ac:dyDescent="0.25">
      <c r="B27342" s="74"/>
    </row>
    <row r="27393" spans="2:3" x14ac:dyDescent="0.25">
      <c r="C27393"/>
    </row>
    <row r="27394" spans="2:3" x14ac:dyDescent="0.25">
      <c r="B27394" s="74"/>
    </row>
    <row r="27395" spans="2:3" x14ac:dyDescent="0.25">
      <c r="B27395" s="74"/>
    </row>
    <row r="27396" spans="2:3" x14ac:dyDescent="0.25">
      <c r="B27396" s="74"/>
    </row>
    <row r="27397" spans="2:3" x14ac:dyDescent="0.25">
      <c r="B27397" s="74"/>
    </row>
    <row r="27398" spans="2:3" x14ac:dyDescent="0.25">
      <c r="B27398" s="74"/>
    </row>
    <row r="27399" spans="2:3" x14ac:dyDescent="0.25">
      <c r="B27399" s="74"/>
    </row>
    <row r="27400" spans="2:3" x14ac:dyDescent="0.25">
      <c r="B27400" s="74"/>
    </row>
    <row r="27401" spans="2:3" x14ac:dyDescent="0.25">
      <c r="B27401" s="74"/>
    </row>
    <row r="27402" spans="2:3" x14ac:dyDescent="0.25">
      <c r="B27402" s="74"/>
    </row>
    <row r="27403" spans="2:3" x14ac:dyDescent="0.25">
      <c r="B27403" s="74"/>
    </row>
    <row r="27404" spans="2:3" x14ac:dyDescent="0.25">
      <c r="B27404" s="74"/>
    </row>
    <row r="27405" spans="2:3" x14ac:dyDescent="0.25">
      <c r="B27405" s="74"/>
    </row>
    <row r="27406" spans="2:3" x14ac:dyDescent="0.25">
      <c r="B27406" s="74"/>
    </row>
    <row r="27457" spans="2:3" x14ac:dyDescent="0.25">
      <c r="C27457"/>
    </row>
    <row r="27458" spans="2:3" x14ac:dyDescent="0.25">
      <c r="B27458" s="74"/>
    </row>
    <row r="27459" spans="2:3" x14ac:dyDescent="0.25">
      <c r="B27459" s="74"/>
    </row>
    <row r="27460" spans="2:3" x14ac:dyDescent="0.25">
      <c r="B27460" s="74"/>
    </row>
    <row r="27461" spans="2:3" x14ac:dyDescent="0.25">
      <c r="B27461" s="74"/>
    </row>
    <row r="27462" spans="2:3" x14ac:dyDescent="0.25">
      <c r="B27462" s="74"/>
    </row>
    <row r="27463" spans="2:3" x14ac:dyDescent="0.25">
      <c r="B27463" s="74"/>
    </row>
    <row r="27464" spans="2:3" x14ac:dyDescent="0.25">
      <c r="B27464" s="74"/>
    </row>
    <row r="27465" spans="2:3" x14ac:dyDescent="0.25">
      <c r="B27465" s="74"/>
    </row>
    <row r="27466" spans="2:3" x14ac:dyDescent="0.25">
      <c r="B27466" s="74"/>
    </row>
    <row r="27467" spans="2:3" x14ac:dyDescent="0.25">
      <c r="B27467" s="74"/>
    </row>
    <row r="27468" spans="2:3" x14ac:dyDescent="0.25">
      <c r="B27468" s="74"/>
    </row>
    <row r="27469" spans="2:3" x14ac:dyDescent="0.25">
      <c r="B27469" s="74"/>
    </row>
    <row r="27470" spans="2:3" x14ac:dyDescent="0.25">
      <c r="B27470" s="74"/>
    </row>
    <row r="27521" spans="2:3" x14ac:dyDescent="0.25">
      <c r="C27521"/>
    </row>
    <row r="27522" spans="2:3" x14ac:dyDescent="0.25">
      <c r="B27522" s="74"/>
    </row>
    <row r="27523" spans="2:3" x14ac:dyDescent="0.25">
      <c r="B27523" s="74"/>
    </row>
    <row r="27524" spans="2:3" x14ac:dyDescent="0.25">
      <c r="B27524" s="74"/>
    </row>
    <row r="27525" spans="2:3" x14ac:dyDescent="0.25">
      <c r="B27525" s="74"/>
    </row>
    <row r="27526" spans="2:3" x14ac:dyDescent="0.25">
      <c r="B27526" s="74"/>
    </row>
    <row r="27527" spans="2:3" x14ac:dyDescent="0.25">
      <c r="B27527" s="74"/>
    </row>
    <row r="27528" spans="2:3" x14ac:dyDescent="0.25">
      <c r="B27528" s="74"/>
    </row>
    <row r="27529" spans="2:3" x14ac:dyDescent="0.25">
      <c r="B27529" s="74"/>
    </row>
    <row r="27530" spans="2:3" x14ac:dyDescent="0.25">
      <c r="B27530" s="74"/>
    </row>
    <row r="27531" spans="2:3" x14ac:dyDescent="0.25">
      <c r="B27531" s="74"/>
    </row>
    <row r="27532" spans="2:3" x14ac:dyDescent="0.25">
      <c r="B27532" s="74"/>
    </row>
    <row r="27533" spans="2:3" x14ac:dyDescent="0.25">
      <c r="B27533" s="74"/>
    </row>
    <row r="27534" spans="2:3" x14ac:dyDescent="0.25">
      <c r="B27534" s="74"/>
    </row>
    <row r="27585" spans="2:3" x14ac:dyDescent="0.25">
      <c r="C27585"/>
    </row>
    <row r="27586" spans="2:3" x14ac:dyDescent="0.25">
      <c r="B27586" s="74"/>
    </row>
    <row r="27587" spans="2:3" x14ac:dyDescent="0.25">
      <c r="B27587" s="74"/>
    </row>
    <row r="27588" spans="2:3" x14ac:dyDescent="0.25">
      <c r="B27588" s="74"/>
    </row>
    <row r="27589" spans="2:3" x14ac:dyDescent="0.25">
      <c r="B27589" s="74"/>
    </row>
    <row r="27590" spans="2:3" x14ac:dyDescent="0.25">
      <c r="B27590" s="74"/>
    </row>
    <row r="27591" spans="2:3" x14ac:dyDescent="0.25">
      <c r="B27591" s="74"/>
    </row>
    <row r="27592" spans="2:3" x14ac:dyDescent="0.25">
      <c r="B27592" s="74"/>
    </row>
    <row r="27593" spans="2:3" x14ac:dyDescent="0.25">
      <c r="B27593" s="74"/>
    </row>
    <row r="27594" spans="2:3" x14ac:dyDescent="0.25">
      <c r="B27594" s="74"/>
    </row>
    <row r="27595" spans="2:3" x14ac:dyDescent="0.25">
      <c r="B27595" s="74"/>
    </row>
    <row r="27596" spans="2:3" x14ac:dyDescent="0.25">
      <c r="B27596" s="74"/>
    </row>
    <row r="27597" spans="2:3" x14ac:dyDescent="0.25">
      <c r="B27597" s="74"/>
    </row>
    <row r="27598" spans="2:3" x14ac:dyDescent="0.25">
      <c r="B27598" s="74"/>
    </row>
    <row r="27649" spans="2:3" x14ac:dyDescent="0.25">
      <c r="C27649"/>
    </row>
    <row r="27650" spans="2:3" x14ac:dyDescent="0.25">
      <c r="B27650" s="74"/>
    </row>
    <row r="27651" spans="2:3" x14ac:dyDescent="0.25">
      <c r="B27651" s="74"/>
    </row>
    <row r="27652" spans="2:3" x14ac:dyDescent="0.25">
      <c r="B27652" s="74"/>
    </row>
    <row r="27653" spans="2:3" x14ac:dyDescent="0.25">
      <c r="B27653" s="74"/>
    </row>
    <row r="27654" spans="2:3" x14ac:dyDescent="0.25">
      <c r="B27654" s="74"/>
    </row>
    <row r="27655" spans="2:3" x14ac:dyDescent="0.25">
      <c r="B27655" s="74"/>
    </row>
    <row r="27656" spans="2:3" x14ac:dyDescent="0.25">
      <c r="B27656" s="74"/>
    </row>
    <row r="27657" spans="2:3" x14ac:dyDescent="0.25">
      <c r="B27657" s="74"/>
    </row>
    <row r="27658" spans="2:3" x14ac:dyDescent="0.25">
      <c r="B27658" s="74"/>
    </row>
    <row r="27659" spans="2:3" x14ac:dyDescent="0.25">
      <c r="B27659" s="74"/>
    </row>
    <row r="27660" spans="2:3" x14ac:dyDescent="0.25">
      <c r="B27660" s="74"/>
    </row>
    <row r="27661" spans="2:3" x14ac:dyDescent="0.25">
      <c r="B27661" s="74"/>
    </row>
    <row r="27662" spans="2:3" x14ac:dyDescent="0.25">
      <c r="B27662" s="74"/>
    </row>
    <row r="27713" spans="2:3" x14ac:dyDescent="0.25">
      <c r="C27713"/>
    </row>
    <row r="27714" spans="2:3" x14ac:dyDescent="0.25">
      <c r="B27714" s="74"/>
    </row>
    <row r="27715" spans="2:3" x14ac:dyDescent="0.25">
      <c r="B27715" s="74"/>
    </row>
    <row r="27716" spans="2:3" x14ac:dyDescent="0.25">
      <c r="B27716" s="74"/>
    </row>
    <row r="27717" spans="2:3" x14ac:dyDescent="0.25">
      <c r="B27717" s="74"/>
    </row>
    <row r="27718" spans="2:3" x14ac:dyDescent="0.25">
      <c r="B27718" s="74"/>
    </row>
    <row r="27719" spans="2:3" x14ac:dyDescent="0.25">
      <c r="B27719" s="74"/>
    </row>
    <row r="27720" spans="2:3" x14ac:dyDescent="0.25">
      <c r="B27720" s="74"/>
    </row>
    <row r="27721" spans="2:3" x14ac:dyDescent="0.25">
      <c r="B27721" s="74"/>
    </row>
    <row r="27722" spans="2:3" x14ac:dyDescent="0.25">
      <c r="B27722" s="74"/>
    </row>
    <row r="27723" spans="2:3" x14ac:dyDescent="0.25">
      <c r="B27723" s="74"/>
    </row>
    <row r="27724" spans="2:3" x14ac:dyDescent="0.25">
      <c r="B27724" s="74"/>
    </row>
    <row r="27725" spans="2:3" x14ac:dyDescent="0.25">
      <c r="B27725" s="74"/>
    </row>
    <row r="27726" spans="2:3" x14ac:dyDescent="0.25">
      <c r="B27726" s="74"/>
    </row>
    <row r="27777" spans="2:3" x14ac:dyDescent="0.25">
      <c r="C27777"/>
    </row>
    <row r="27778" spans="2:3" x14ac:dyDescent="0.25">
      <c r="B27778" s="74"/>
    </row>
    <row r="27779" spans="2:3" x14ac:dyDescent="0.25">
      <c r="B27779" s="74"/>
    </row>
    <row r="27780" spans="2:3" x14ac:dyDescent="0.25">
      <c r="B27780" s="74"/>
    </row>
    <row r="27781" spans="2:3" x14ac:dyDescent="0.25">
      <c r="B27781" s="74"/>
    </row>
    <row r="27782" spans="2:3" x14ac:dyDescent="0.25">
      <c r="B27782" s="74"/>
    </row>
    <row r="27783" spans="2:3" x14ac:dyDescent="0.25">
      <c r="B27783" s="74"/>
    </row>
    <row r="27784" spans="2:3" x14ac:dyDescent="0.25">
      <c r="B27784" s="74"/>
    </row>
    <row r="27785" spans="2:3" x14ac:dyDescent="0.25">
      <c r="B27785" s="74"/>
    </row>
    <row r="27786" spans="2:3" x14ac:dyDescent="0.25">
      <c r="B27786" s="74"/>
    </row>
    <row r="27787" spans="2:3" x14ac:dyDescent="0.25">
      <c r="B27787" s="74"/>
    </row>
    <row r="27788" spans="2:3" x14ac:dyDescent="0.25">
      <c r="B27788" s="74"/>
    </row>
    <row r="27789" spans="2:3" x14ac:dyDescent="0.25">
      <c r="B27789" s="74"/>
    </row>
    <row r="27790" spans="2:3" x14ac:dyDescent="0.25">
      <c r="B27790" s="74"/>
    </row>
    <row r="27841" spans="2:3" x14ac:dyDescent="0.25">
      <c r="C27841"/>
    </row>
    <row r="27842" spans="2:3" x14ac:dyDescent="0.25">
      <c r="B27842" s="74"/>
    </row>
    <row r="27843" spans="2:3" x14ac:dyDescent="0.25">
      <c r="B27843" s="74"/>
    </row>
    <row r="27844" spans="2:3" x14ac:dyDescent="0.25">
      <c r="B27844" s="74"/>
    </row>
    <row r="27845" spans="2:3" x14ac:dyDescent="0.25">
      <c r="B27845" s="74"/>
    </row>
    <row r="27846" spans="2:3" x14ac:dyDescent="0.25">
      <c r="B27846" s="74"/>
    </row>
    <row r="27847" spans="2:3" x14ac:dyDescent="0.25">
      <c r="B27847" s="74"/>
    </row>
    <row r="27848" spans="2:3" x14ac:dyDescent="0.25">
      <c r="B27848" s="74"/>
    </row>
    <row r="27849" spans="2:3" x14ac:dyDescent="0.25">
      <c r="B27849" s="74"/>
    </row>
    <row r="27850" spans="2:3" x14ac:dyDescent="0.25">
      <c r="B27850" s="74"/>
    </row>
    <row r="27851" spans="2:3" x14ac:dyDescent="0.25">
      <c r="B27851" s="74"/>
    </row>
    <row r="27852" spans="2:3" x14ac:dyDescent="0.25">
      <c r="B27852" s="74"/>
    </row>
    <row r="27853" spans="2:3" x14ac:dyDescent="0.25">
      <c r="B27853" s="74"/>
    </row>
    <row r="27854" spans="2:3" x14ac:dyDescent="0.25">
      <c r="B27854" s="74"/>
    </row>
    <row r="27905" spans="2:3" x14ac:dyDescent="0.25">
      <c r="C27905"/>
    </row>
    <row r="27906" spans="2:3" x14ac:dyDescent="0.25">
      <c r="B27906" s="74"/>
    </row>
    <row r="27907" spans="2:3" x14ac:dyDescent="0.25">
      <c r="B27907" s="74"/>
    </row>
    <row r="27908" spans="2:3" x14ac:dyDescent="0.25">
      <c r="B27908" s="74"/>
    </row>
    <row r="27909" spans="2:3" x14ac:dyDescent="0.25">
      <c r="B27909" s="74"/>
    </row>
    <row r="27910" spans="2:3" x14ac:dyDescent="0.25">
      <c r="B27910" s="74"/>
    </row>
    <row r="27911" spans="2:3" x14ac:dyDescent="0.25">
      <c r="B27911" s="74"/>
    </row>
    <row r="27912" spans="2:3" x14ac:dyDescent="0.25">
      <c r="B27912" s="74"/>
    </row>
    <row r="27913" spans="2:3" x14ac:dyDescent="0.25">
      <c r="B27913" s="74"/>
    </row>
    <row r="27914" spans="2:3" x14ac:dyDescent="0.25">
      <c r="B27914" s="74"/>
    </row>
    <row r="27915" spans="2:3" x14ac:dyDescent="0.25">
      <c r="B27915" s="74"/>
    </row>
    <row r="27916" spans="2:3" x14ac:dyDescent="0.25">
      <c r="B27916" s="74"/>
    </row>
    <row r="27917" spans="2:3" x14ac:dyDescent="0.25">
      <c r="B27917" s="74"/>
    </row>
    <row r="27918" spans="2:3" x14ac:dyDescent="0.25">
      <c r="B27918" s="74"/>
    </row>
    <row r="27969" spans="2:3" x14ac:dyDescent="0.25">
      <c r="C27969"/>
    </row>
    <row r="27970" spans="2:3" x14ac:dyDescent="0.25">
      <c r="B27970" s="74"/>
    </row>
    <row r="27971" spans="2:3" x14ac:dyDescent="0.25">
      <c r="B27971" s="74"/>
    </row>
    <row r="27972" spans="2:3" x14ac:dyDescent="0.25">
      <c r="B27972" s="74"/>
    </row>
    <row r="27973" spans="2:3" x14ac:dyDescent="0.25">
      <c r="B27973" s="74"/>
    </row>
    <row r="27974" spans="2:3" x14ac:dyDescent="0.25">
      <c r="B27974" s="74"/>
    </row>
    <row r="27975" spans="2:3" x14ac:dyDescent="0.25">
      <c r="B27975" s="74"/>
    </row>
    <row r="27976" spans="2:3" x14ac:dyDescent="0.25">
      <c r="B27976" s="74"/>
    </row>
    <row r="27977" spans="2:3" x14ac:dyDescent="0.25">
      <c r="B27977" s="74"/>
    </row>
    <row r="27978" spans="2:3" x14ac:dyDescent="0.25">
      <c r="B27978" s="74"/>
    </row>
    <row r="27979" spans="2:3" x14ac:dyDescent="0.25">
      <c r="B27979" s="74"/>
    </row>
    <row r="27980" spans="2:3" x14ac:dyDescent="0.25">
      <c r="B27980" s="74"/>
    </row>
    <row r="27981" spans="2:3" x14ac:dyDescent="0.25">
      <c r="B27981" s="74"/>
    </row>
    <row r="27982" spans="2:3" x14ac:dyDescent="0.25">
      <c r="B27982" s="74"/>
    </row>
    <row r="28033" spans="2:3" x14ac:dyDescent="0.25">
      <c r="C28033"/>
    </row>
    <row r="28034" spans="2:3" x14ac:dyDescent="0.25">
      <c r="B28034" s="74"/>
    </row>
    <row r="28035" spans="2:3" x14ac:dyDescent="0.25">
      <c r="B28035" s="74"/>
    </row>
    <row r="28036" spans="2:3" x14ac:dyDescent="0.25">
      <c r="B28036" s="74"/>
    </row>
    <row r="28037" spans="2:3" x14ac:dyDescent="0.25">
      <c r="B28037" s="74"/>
    </row>
    <row r="28038" spans="2:3" x14ac:dyDescent="0.25">
      <c r="B28038" s="74"/>
    </row>
    <row r="28039" spans="2:3" x14ac:dyDescent="0.25">
      <c r="B28039" s="74"/>
    </row>
    <row r="28040" spans="2:3" x14ac:dyDescent="0.25">
      <c r="B28040" s="74"/>
    </row>
    <row r="28041" spans="2:3" x14ac:dyDescent="0.25">
      <c r="B28041" s="74"/>
    </row>
    <row r="28042" spans="2:3" x14ac:dyDescent="0.25">
      <c r="B28042" s="74"/>
    </row>
    <row r="28043" spans="2:3" x14ac:dyDescent="0.25">
      <c r="B28043" s="74"/>
    </row>
    <row r="28044" spans="2:3" x14ac:dyDescent="0.25">
      <c r="B28044" s="74"/>
    </row>
    <row r="28045" spans="2:3" x14ac:dyDescent="0.25">
      <c r="B28045" s="74"/>
    </row>
    <row r="28046" spans="2:3" x14ac:dyDescent="0.25">
      <c r="B28046" s="74"/>
    </row>
    <row r="28097" spans="2:3" x14ac:dyDescent="0.25">
      <c r="C28097"/>
    </row>
    <row r="28098" spans="2:3" x14ac:dyDescent="0.25">
      <c r="B28098" s="74"/>
    </row>
    <row r="28099" spans="2:3" x14ac:dyDescent="0.25">
      <c r="B28099" s="74"/>
    </row>
    <row r="28100" spans="2:3" x14ac:dyDescent="0.25">
      <c r="B28100" s="74"/>
    </row>
    <row r="28101" spans="2:3" x14ac:dyDescent="0.25">
      <c r="B28101" s="74"/>
    </row>
    <row r="28102" spans="2:3" x14ac:dyDescent="0.25">
      <c r="B28102" s="74"/>
    </row>
    <row r="28103" spans="2:3" x14ac:dyDescent="0.25">
      <c r="B28103" s="74"/>
    </row>
    <row r="28104" spans="2:3" x14ac:dyDescent="0.25">
      <c r="B28104" s="74"/>
    </row>
    <row r="28105" spans="2:3" x14ac:dyDescent="0.25">
      <c r="B28105" s="74"/>
    </row>
    <row r="28106" spans="2:3" x14ac:dyDescent="0.25">
      <c r="B28106" s="74"/>
    </row>
    <row r="28107" spans="2:3" x14ac:dyDescent="0.25">
      <c r="B28107" s="74"/>
    </row>
    <row r="28108" spans="2:3" x14ac:dyDescent="0.25">
      <c r="B28108" s="74"/>
    </row>
    <row r="28109" spans="2:3" x14ac:dyDescent="0.25">
      <c r="B28109" s="74"/>
    </row>
    <row r="28110" spans="2:3" x14ac:dyDescent="0.25">
      <c r="B28110" s="74"/>
    </row>
    <row r="28161" spans="2:3" x14ac:dyDescent="0.25">
      <c r="C28161"/>
    </row>
    <row r="28162" spans="2:3" x14ac:dyDescent="0.25">
      <c r="B28162" s="74"/>
    </row>
    <row r="28163" spans="2:3" x14ac:dyDescent="0.25">
      <c r="B28163" s="74"/>
    </row>
    <row r="28164" spans="2:3" x14ac:dyDescent="0.25">
      <c r="B28164" s="74"/>
    </row>
    <row r="28165" spans="2:3" x14ac:dyDescent="0.25">
      <c r="B28165" s="74"/>
    </row>
    <row r="28166" spans="2:3" x14ac:dyDescent="0.25">
      <c r="B28166" s="74"/>
    </row>
    <row r="28167" spans="2:3" x14ac:dyDescent="0.25">
      <c r="B28167" s="74"/>
    </row>
    <row r="28168" spans="2:3" x14ac:dyDescent="0.25">
      <c r="B28168" s="74"/>
    </row>
    <row r="28169" spans="2:3" x14ac:dyDescent="0.25">
      <c r="B28169" s="74"/>
    </row>
    <row r="28170" spans="2:3" x14ac:dyDescent="0.25">
      <c r="B28170" s="74"/>
    </row>
    <row r="28171" spans="2:3" x14ac:dyDescent="0.25">
      <c r="B28171" s="74"/>
    </row>
    <row r="28172" spans="2:3" x14ac:dyDescent="0.25">
      <c r="B28172" s="74"/>
    </row>
    <row r="28173" spans="2:3" x14ac:dyDescent="0.25">
      <c r="B28173" s="74"/>
    </row>
    <row r="28174" spans="2:3" x14ac:dyDescent="0.25">
      <c r="B28174" s="74"/>
    </row>
    <row r="28225" spans="2:3" x14ac:dyDescent="0.25">
      <c r="C28225"/>
    </row>
    <row r="28226" spans="2:3" x14ac:dyDescent="0.25">
      <c r="B28226" s="74"/>
    </row>
    <row r="28227" spans="2:3" x14ac:dyDescent="0.25">
      <c r="B28227" s="74"/>
    </row>
    <row r="28228" spans="2:3" x14ac:dyDescent="0.25">
      <c r="B28228" s="74"/>
    </row>
    <row r="28229" spans="2:3" x14ac:dyDescent="0.25">
      <c r="B28229" s="74"/>
    </row>
    <row r="28230" spans="2:3" x14ac:dyDescent="0.25">
      <c r="B28230" s="74"/>
    </row>
    <row r="28231" spans="2:3" x14ac:dyDescent="0.25">
      <c r="B28231" s="74"/>
    </row>
    <row r="28232" spans="2:3" x14ac:dyDescent="0.25">
      <c r="B28232" s="74"/>
    </row>
    <row r="28233" spans="2:3" x14ac:dyDescent="0.25">
      <c r="B28233" s="74"/>
    </row>
    <row r="28234" spans="2:3" x14ac:dyDescent="0.25">
      <c r="B28234" s="74"/>
    </row>
    <row r="28235" spans="2:3" x14ac:dyDescent="0.25">
      <c r="B28235" s="74"/>
    </row>
    <row r="28236" spans="2:3" x14ac:dyDescent="0.25">
      <c r="B28236" s="74"/>
    </row>
    <row r="28237" spans="2:3" x14ac:dyDescent="0.25">
      <c r="B28237" s="74"/>
    </row>
    <row r="28238" spans="2:3" x14ac:dyDescent="0.25">
      <c r="B28238" s="74"/>
    </row>
    <row r="28289" spans="2:3" x14ac:dyDescent="0.25">
      <c r="C28289"/>
    </row>
    <row r="28290" spans="2:3" x14ac:dyDescent="0.25">
      <c r="B28290" s="74"/>
    </row>
    <row r="28291" spans="2:3" x14ac:dyDescent="0.25">
      <c r="B28291" s="74"/>
    </row>
    <row r="28292" spans="2:3" x14ac:dyDescent="0.25">
      <c r="B28292" s="74"/>
    </row>
    <row r="28293" spans="2:3" x14ac:dyDescent="0.25">
      <c r="B28293" s="74"/>
    </row>
    <row r="28294" spans="2:3" x14ac:dyDescent="0.25">
      <c r="B28294" s="74"/>
    </row>
    <row r="28295" spans="2:3" x14ac:dyDescent="0.25">
      <c r="B28295" s="74"/>
    </row>
    <row r="28296" spans="2:3" x14ac:dyDescent="0.25">
      <c r="B28296" s="74"/>
    </row>
    <row r="28297" spans="2:3" x14ac:dyDescent="0.25">
      <c r="B28297" s="74"/>
    </row>
    <row r="28298" spans="2:3" x14ac:dyDescent="0.25">
      <c r="B28298" s="74"/>
    </row>
    <row r="28299" spans="2:3" x14ac:dyDescent="0.25">
      <c r="B28299" s="74"/>
    </row>
    <row r="28300" spans="2:3" x14ac:dyDescent="0.25">
      <c r="B28300" s="74"/>
    </row>
    <row r="28301" spans="2:3" x14ac:dyDescent="0.25">
      <c r="B28301" s="74"/>
    </row>
    <row r="28302" spans="2:3" x14ac:dyDescent="0.25">
      <c r="B28302" s="74"/>
    </row>
    <row r="28353" spans="2:3" x14ac:dyDescent="0.25">
      <c r="C28353"/>
    </row>
    <row r="28354" spans="2:3" x14ac:dyDescent="0.25">
      <c r="B28354" s="74"/>
    </row>
    <row r="28355" spans="2:3" x14ac:dyDescent="0.25">
      <c r="B28355" s="74"/>
    </row>
    <row r="28356" spans="2:3" x14ac:dyDescent="0.25">
      <c r="B28356" s="74"/>
    </row>
    <row r="28357" spans="2:3" x14ac:dyDescent="0.25">
      <c r="B28357" s="74"/>
    </row>
    <row r="28358" spans="2:3" x14ac:dyDescent="0.25">
      <c r="B28358" s="74"/>
    </row>
    <row r="28359" spans="2:3" x14ac:dyDescent="0.25">
      <c r="B28359" s="74"/>
    </row>
    <row r="28360" spans="2:3" x14ac:dyDescent="0.25">
      <c r="B28360" s="74"/>
    </row>
    <row r="28361" spans="2:3" x14ac:dyDescent="0.25">
      <c r="B28361" s="74"/>
    </row>
    <row r="28362" spans="2:3" x14ac:dyDescent="0.25">
      <c r="B28362" s="74"/>
    </row>
    <row r="28363" spans="2:3" x14ac:dyDescent="0.25">
      <c r="B28363" s="74"/>
    </row>
    <row r="28364" spans="2:3" x14ac:dyDescent="0.25">
      <c r="B28364" s="74"/>
    </row>
    <row r="28365" spans="2:3" x14ac:dyDescent="0.25">
      <c r="B28365" s="74"/>
    </row>
    <row r="28366" spans="2:3" x14ac:dyDescent="0.25">
      <c r="B28366" s="74"/>
    </row>
    <row r="28417" spans="2:3" x14ac:dyDescent="0.25">
      <c r="C28417"/>
    </row>
    <row r="28418" spans="2:3" x14ac:dyDescent="0.25">
      <c r="B28418" s="74"/>
    </row>
    <row r="28419" spans="2:3" x14ac:dyDescent="0.25">
      <c r="B28419" s="74"/>
    </row>
    <row r="28420" spans="2:3" x14ac:dyDescent="0.25">
      <c r="B28420" s="74"/>
    </row>
    <row r="28421" spans="2:3" x14ac:dyDescent="0.25">
      <c r="B28421" s="74"/>
    </row>
    <row r="28422" spans="2:3" x14ac:dyDescent="0.25">
      <c r="B28422" s="74"/>
    </row>
    <row r="28423" spans="2:3" x14ac:dyDescent="0.25">
      <c r="B28423" s="74"/>
    </row>
    <row r="28424" spans="2:3" x14ac:dyDescent="0.25">
      <c r="B28424" s="74"/>
    </row>
    <row r="28425" spans="2:3" x14ac:dyDescent="0.25">
      <c r="B28425" s="74"/>
    </row>
    <row r="28426" spans="2:3" x14ac:dyDescent="0.25">
      <c r="B28426" s="74"/>
    </row>
    <row r="28427" spans="2:3" x14ac:dyDescent="0.25">
      <c r="B28427" s="74"/>
    </row>
    <row r="28428" spans="2:3" x14ac:dyDescent="0.25">
      <c r="B28428" s="74"/>
    </row>
    <row r="28429" spans="2:3" x14ac:dyDescent="0.25">
      <c r="B28429" s="74"/>
    </row>
    <row r="28430" spans="2:3" x14ac:dyDescent="0.25">
      <c r="B28430" s="74"/>
    </row>
    <row r="28481" spans="2:3" x14ac:dyDescent="0.25">
      <c r="C28481"/>
    </row>
    <row r="28482" spans="2:3" x14ac:dyDescent="0.25">
      <c r="B28482" s="74"/>
    </row>
    <row r="28483" spans="2:3" x14ac:dyDescent="0.25">
      <c r="B28483" s="74"/>
    </row>
    <row r="28484" spans="2:3" x14ac:dyDescent="0.25">
      <c r="B28484" s="74"/>
    </row>
    <row r="28485" spans="2:3" x14ac:dyDescent="0.25">
      <c r="B28485" s="74"/>
    </row>
    <row r="28486" spans="2:3" x14ac:dyDescent="0.25">
      <c r="B28486" s="74"/>
    </row>
    <row r="28487" spans="2:3" x14ac:dyDescent="0.25">
      <c r="B28487" s="74"/>
    </row>
    <row r="28488" spans="2:3" x14ac:dyDescent="0.25">
      <c r="B28488" s="74"/>
    </row>
    <row r="28489" spans="2:3" x14ac:dyDescent="0.25">
      <c r="B28489" s="74"/>
    </row>
    <row r="28490" spans="2:3" x14ac:dyDescent="0.25">
      <c r="B28490" s="74"/>
    </row>
    <row r="28491" spans="2:3" x14ac:dyDescent="0.25">
      <c r="B28491" s="74"/>
    </row>
    <row r="28492" spans="2:3" x14ac:dyDescent="0.25">
      <c r="B28492" s="74"/>
    </row>
    <row r="28493" spans="2:3" x14ac:dyDescent="0.25">
      <c r="B28493" s="74"/>
    </row>
    <row r="28494" spans="2:3" x14ac:dyDescent="0.25">
      <c r="B28494" s="74"/>
    </row>
    <row r="28545" spans="2:3" x14ac:dyDescent="0.25">
      <c r="C28545"/>
    </row>
    <row r="28546" spans="2:3" x14ac:dyDescent="0.25">
      <c r="B28546" s="74"/>
    </row>
    <row r="28547" spans="2:3" x14ac:dyDescent="0.25">
      <c r="B28547" s="74"/>
    </row>
    <row r="28548" spans="2:3" x14ac:dyDescent="0.25">
      <c r="B28548" s="74"/>
    </row>
    <row r="28549" spans="2:3" x14ac:dyDescent="0.25">
      <c r="B28549" s="74"/>
    </row>
    <row r="28550" spans="2:3" x14ac:dyDescent="0.25">
      <c r="B28550" s="74"/>
    </row>
    <row r="28551" spans="2:3" x14ac:dyDescent="0.25">
      <c r="B28551" s="74"/>
    </row>
    <row r="28552" spans="2:3" x14ac:dyDescent="0.25">
      <c r="B28552" s="74"/>
    </row>
    <row r="28553" spans="2:3" x14ac:dyDescent="0.25">
      <c r="B28553" s="74"/>
    </row>
    <row r="28554" spans="2:3" x14ac:dyDescent="0.25">
      <c r="B28554" s="74"/>
    </row>
    <row r="28555" spans="2:3" x14ac:dyDescent="0.25">
      <c r="B28555" s="74"/>
    </row>
    <row r="28556" spans="2:3" x14ac:dyDescent="0.25">
      <c r="B28556" s="74"/>
    </row>
    <row r="28557" spans="2:3" x14ac:dyDescent="0.25">
      <c r="B28557" s="74"/>
    </row>
    <row r="28558" spans="2:3" x14ac:dyDescent="0.25">
      <c r="B28558" s="74"/>
    </row>
    <row r="28609" spans="2:3" x14ac:dyDescent="0.25">
      <c r="C28609"/>
    </row>
    <row r="28610" spans="2:3" x14ac:dyDescent="0.25">
      <c r="B28610" s="74"/>
    </row>
    <row r="28611" spans="2:3" x14ac:dyDescent="0.25">
      <c r="B28611" s="74"/>
    </row>
    <row r="28612" spans="2:3" x14ac:dyDescent="0.25">
      <c r="B28612" s="74"/>
    </row>
    <row r="28613" spans="2:3" x14ac:dyDescent="0.25">
      <c r="B28613" s="74"/>
    </row>
    <row r="28614" spans="2:3" x14ac:dyDescent="0.25">
      <c r="B28614" s="74"/>
    </row>
    <row r="28615" spans="2:3" x14ac:dyDescent="0.25">
      <c r="B28615" s="74"/>
    </row>
    <row r="28616" spans="2:3" x14ac:dyDescent="0.25">
      <c r="B28616" s="74"/>
    </row>
    <row r="28617" spans="2:3" x14ac:dyDescent="0.25">
      <c r="B28617" s="74"/>
    </row>
    <row r="28618" spans="2:3" x14ac:dyDescent="0.25">
      <c r="B28618" s="74"/>
    </row>
    <row r="28619" spans="2:3" x14ac:dyDescent="0.25">
      <c r="B28619" s="74"/>
    </row>
    <row r="28620" spans="2:3" x14ac:dyDescent="0.25">
      <c r="B28620" s="74"/>
    </row>
    <row r="28621" spans="2:3" x14ac:dyDescent="0.25">
      <c r="B28621" s="74"/>
    </row>
    <row r="28622" spans="2:3" x14ac:dyDescent="0.25">
      <c r="B28622" s="74"/>
    </row>
    <row r="28673" spans="2:3" x14ac:dyDescent="0.25">
      <c r="C28673"/>
    </row>
    <row r="28674" spans="2:3" x14ac:dyDescent="0.25">
      <c r="B28674" s="74"/>
    </row>
    <row r="28675" spans="2:3" x14ac:dyDescent="0.25">
      <c r="B28675" s="74"/>
    </row>
    <row r="28676" spans="2:3" x14ac:dyDescent="0.25">
      <c r="B28676" s="74"/>
    </row>
    <row r="28677" spans="2:3" x14ac:dyDescent="0.25">
      <c r="B28677" s="74"/>
    </row>
    <row r="28678" spans="2:3" x14ac:dyDescent="0.25">
      <c r="B28678" s="74"/>
    </row>
    <row r="28679" spans="2:3" x14ac:dyDescent="0.25">
      <c r="B28679" s="74"/>
    </row>
    <row r="28680" spans="2:3" x14ac:dyDescent="0.25">
      <c r="B28680" s="74"/>
    </row>
    <row r="28681" spans="2:3" x14ac:dyDescent="0.25">
      <c r="B28681" s="74"/>
    </row>
    <row r="28682" spans="2:3" x14ac:dyDescent="0.25">
      <c r="B28682" s="74"/>
    </row>
    <row r="28683" spans="2:3" x14ac:dyDescent="0.25">
      <c r="B28683" s="74"/>
    </row>
    <row r="28684" spans="2:3" x14ac:dyDescent="0.25">
      <c r="B28684" s="74"/>
    </row>
    <row r="28685" spans="2:3" x14ac:dyDescent="0.25">
      <c r="B28685" s="74"/>
    </row>
    <row r="28686" spans="2:3" x14ac:dyDescent="0.25">
      <c r="B28686" s="74"/>
    </row>
    <row r="28737" spans="2:3" x14ac:dyDescent="0.25">
      <c r="C28737"/>
    </row>
    <row r="28738" spans="2:3" x14ac:dyDescent="0.25">
      <c r="B28738" s="74"/>
    </row>
    <row r="28739" spans="2:3" x14ac:dyDescent="0.25">
      <c r="B28739" s="74"/>
    </row>
    <row r="28740" spans="2:3" x14ac:dyDescent="0.25">
      <c r="B28740" s="74"/>
    </row>
    <row r="28741" spans="2:3" x14ac:dyDescent="0.25">
      <c r="B28741" s="74"/>
    </row>
    <row r="28742" spans="2:3" x14ac:dyDescent="0.25">
      <c r="B28742" s="74"/>
    </row>
    <row r="28743" spans="2:3" x14ac:dyDescent="0.25">
      <c r="B28743" s="74"/>
    </row>
    <row r="28744" spans="2:3" x14ac:dyDescent="0.25">
      <c r="B28744" s="74"/>
    </row>
    <row r="28745" spans="2:3" x14ac:dyDescent="0.25">
      <c r="B28745" s="74"/>
    </row>
    <row r="28746" spans="2:3" x14ac:dyDescent="0.25">
      <c r="B28746" s="74"/>
    </row>
    <row r="28747" spans="2:3" x14ac:dyDescent="0.25">
      <c r="B28747" s="74"/>
    </row>
    <row r="28748" spans="2:3" x14ac:dyDescent="0.25">
      <c r="B28748" s="74"/>
    </row>
    <row r="28749" spans="2:3" x14ac:dyDescent="0.25">
      <c r="B28749" s="74"/>
    </row>
    <row r="28750" spans="2:3" x14ac:dyDescent="0.25">
      <c r="B28750" s="74"/>
    </row>
    <row r="28801" spans="2:3" x14ac:dyDescent="0.25">
      <c r="C28801"/>
    </row>
    <row r="28802" spans="2:3" x14ac:dyDescent="0.25">
      <c r="B28802" s="74"/>
    </row>
    <row r="28803" spans="2:3" x14ac:dyDescent="0.25">
      <c r="B28803" s="74"/>
    </row>
    <row r="28804" spans="2:3" x14ac:dyDescent="0.25">
      <c r="B28804" s="74"/>
    </row>
    <row r="28805" spans="2:3" x14ac:dyDescent="0.25">
      <c r="B28805" s="74"/>
    </row>
    <row r="28806" spans="2:3" x14ac:dyDescent="0.25">
      <c r="B28806" s="74"/>
    </row>
    <row r="28807" spans="2:3" x14ac:dyDescent="0.25">
      <c r="B28807" s="74"/>
    </row>
    <row r="28808" spans="2:3" x14ac:dyDescent="0.25">
      <c r="B28808" s="74"/>
    </row>
    <row r="28809" spans="2:3" x14ac:dyDescent="0.25">
      <c r="B28809" s="74"/>
    </row>
    <row r="28810" spans="2:3" x14ac:dyDescent="0.25">
      <c r="B28810" s="74"/>
    </row>
    <row r="28811" spans="2:3" x14ac:dyDescent="0.25">
      <c r="B28811" s="74"/>
    </row>
    <row r="28812" spans="2:3" x14ac:dyDescent="0.25">
      <c r="B28812" s="74"/>
    </row>
    <row r="28813" spans="2:3" x14ac:dyDescent="0.25">
      <c r="B28813" s="74"/>
    </row>
    <row r="28814" spans="2:3" x14ac:dyDescent="0.25">
      <c r="B28814" s="74"/>
    </row>
    <row r="28865" spans="2:3" x14ac:dyDescent="0.25">
      <c r="C28865"/>
    </row>
    <row r="28866" spans="2:3" x14ac:dyDescent="0.25">
      <c r="B28866" s="74"/>
    </row>
    <row r="28867" spans="2:3" x14ac:dyDescent="0.25">
      <c r="B28867" s="74"/>
    </row>
    <row r="28868" spans="2:3" x14ac:dyDescent="0.25">
      <c r="B28868" s="74"/>
    </row>
    <row r="28869" spans="2:3" x14ac:dyDescent="0.25">
      <c r="B28869" s="74"/>
    </row>
    <row r="28870" spans="2:3" x14ac:dyDescent="0.25">
      <c r="B28870" s="74"/>
    </row>
    <row r="28871" spans="2:3" x14ac:dyDescent="0.25">
      <c r="B28871" s="74"/>
    </row>
    <row r="28872" spans="2:3" x14ac:dyDescent="0.25">
      <c r="B28872" s="74"/>
    </row>
    <row r="28873" spans="2:3" x14ac:dyDescent="0.25">
      <c r="B28873" s="74"/>
    </row>
    <row r="28874" spans="2:3" x14ac:dyDescent="0.25">
      <c r="B28874" s="74"/>
    </row>
    <row r="28875" spans="2:3" x14ac:dyDescent="0.25">
      <c r="B28875" s="74"/>
    </row>
    <row r="28876" spans="2:3" x14ac:dyDescent="0.25">
      <c r="B28876" s="74"/>
    </row>
    <row r="28877" spans="2:3" x14ac:dyDescent="0.25">
      <c r="B28877" s="74"/>
    </row>
    <row r="28878" spans="2:3" x14ac:dyDescent="0.25">
      <c r="B28878" s="74"/>
    </row>
    <row r="28929" spans="2:3" x14ac:dyDescent="0.25">
      <c r="C28929"/>
    </row>
    <row r="28930" spans="2:3" x14ac:dyDescent="0.25">
      <c r="B28930" s="74"/>
    </row>
    <row r="28931" spans="2:3" x14ac:dyDescent="0.25">
      <c r="B28931" s="74"/>
    </row>
    <row r="28932" spans="2:3" x14ac:dyDescent="0.25">
      <c r="B28932" s="74"/>
    </row>
    <row r="28933" spans="2:3" x14ac:dyDescent="0.25">
      <c r="B28933" s="74"/>
    </row>
    <row r="28934" spans="2:3" x14ac:dyDescent="0.25">
      <c r="B28934" s="74"/>
    </row>
    <row r="28935" spans="2:3" x14ac:dyDescent="0.25">
      <c r="B28935" s="74"/>
    </row>
    <row r="28936" spans="2:3" x14ac:dyDescent="0.25">
      <c r="B28936" s="74"/>
    </row>
    <row r="28937" spans="2:3" x14ac:dyDescent="0.25">
      <c r="B28937" s="74"/>
    </row>
    <row r="28938" spans="2:3" x14ac:dyDescent="0.25">
      <c r="B28938" s="74"/>
    </row>
    <row r="28939" spans="2:3" x14ac:dyDescent="0.25">
      <c r="B28939" s="74"/>
    </row>
    <row r="28940" spans="2:3" x14ac:dyDescent="0.25">
      <c r="B28940" s="74"/>
    </row>
    <row r="28941" spans="2:3" x14ac:dyDescent="0.25">
      <c r="B28941" s="74"/>
    </row>
    <row r="28942" spans="2:3" x14ac:dyDescent="0.25">
      <c r="B28942" s="74"/>
    </row>
    <row r="28993" spans="2:3" x14ac:dyDescent="0.25">
      <c r="C28993"/>
    </row>
    <row r="28994" spans="2:3" x14ac:dyDescent="0.25">
      <c r="B28994" s="74"/>
    </row>
    <row r="28995" spans="2:3" x14ac:dyDescent="0.25">
      <c r="B28995" s="74"/>
    </row>
    <row r="28996" spans="2:3" x14ac:dyDescent="0.25">
      <c r="B28996" s="74"/>
    </row>
    <row r="28997" spans="2:3" x14ac:dyDescent="0.25">
      <c r="B28997" s="74"/>
    </row>
    <row r="28998" spans="2:3" x14ac:dyDescent="0.25">
      <c r="B28998" s="74"/>
    </row>
    <row r="28999" spans="2:3" x14ac:dyDescent="0.25">
      <c r="B28999" s="74"/>
    </row>
    <row r="29000" spans="2:3" x14ac:dyDescent="0.25">
      <c r="B29000" s="74"/>
    </row>
    <row r="29001" spans="2:3" x14ac:dyDescent="0.25">
      <c r="B29001" s="74"/>
    </row>
    <row r="29002" spans="2:3" x14ac:dyDescent="0.25">
      <c r="B29002" s="74"/>
    </row>
    <row r="29003" spans="2:3" x14ac:dyDescent="0.25">
      <c r="B29003" s="74"/>
    </row>
    <row r="29004" spans="2:3" x14ac:dyDescent="0.25">
      <c r="B29004" s="74"/>
    </row>
    <row r="29005" spans="2:3" x14ac:dyDescent="0.25">
      <c r="B29005" s="74"/>
    </row>
    <row r="29006" spans="2:3" x14ac:dyDescent="0.25">
      <c r="B29006" s="74"/>
    </row>
    <row r="29057" spans="2:3" x14ac:dyDescent="0.25">
      <c r="C29057"/>
    </row>
    <row r="29058" spans="2:3" x14ac:dyDescent="0.25">
      <c r="B29058" s="74"/>
    </row>
    <row r="29059" spans="2:3" x14ac:dyDescent="0.25">
      <c r="B29059" s="74"/>
    </row>
    <row r="29060" spans="2:3" x14ac:dyDescent="0.25">
      <c r="B29060" s="74"/>
    </row>
    <row r="29061" spans="2:3" x14ac:dyDescent="0.25">
      <c r="B29061" s="74"/>
    </row>
    <row r="29062" spans="2:3" x14ac:dyDescent="0.25">
      <c r="B29062" s="74"/>
    </row>
    <row r="29063" spans="2:3" x14ac:dyDescent="0.25">
      <c r="B29063" s="74"/>
    </row>
    <row r="29064" spans="2:3" x14ac:dyDescent="0.25">
      <c r="B29064" s="74"/>
    </row>
    <row r="29065" spans="2:3" x14ac:dyDescent="0.25">
      <c r="B29065" s="74"/>
    </row>
    <row r="29066" spans="2:3" x14ac:dyDescent="0.25">
      <c r="B29066" s="74"/>
    </row>
    <row r="29067" spans="2:3" x14ac:dyDescent="0.25">
      <c r="B29067" s="74"/>
    </row>
    <row r="29068" spans="2:3" x14ac:dyDescent="0.25">
      <c r="B29068" s="74"/>
    </row>
    <row r="29069" spans="2:3" x14ac:dyDescent="0.25">
      <c r="B29069" s="74"/>
    </row>
    <row r="29070" spans="2:3" x14ac:dyDescent="0.25">
      <c r="B29070" s="74"/>
    </row>
    <row r="29121" spans="2:3" x14ac:dyDescent="0.25">
      <c r="C29121"/>
    </row>
    <row r="29122" spans="2:3" x14ac:dyDescent="0.25">
      <c r="B29122" s="74"/>
    </row>
    <row r="29123" spans="2:3" x14ac:dyDescent="0.25">
      <c r="B29123" s="74"/>
    </row>
    <row r="29124" spans="2:3" x14ac:dyDescent="0.25">
      <c r="B29124" s="74"/>
    </row>
    <row r="29125" spans="2:3" x14ac:dyDescent="0.25">
      <c r="B29125" s="74"/>
    </row>
    <row r="29126" spans="2:3" x14ac:dyDescent="0.25">
      <c r="B29126" s="74"/>
    </row>
    <row r="29127" spans="2:3" x14ac:dyDescent="0.25">
      <c r="B29127" s="74"/>
    </row>
    <row r="29128" spans="2:3" x14ac:dyDescent="0.25">
      <c r="B29128" s="74"/>
    </row>
    <row r="29129" spans="2:3" x14ac:dyDescent="0.25">
      <c r="B29129" s="74"/>
    </row>
    <row r="29130" spans="2:3" x14ac:dyDescent="0.25">
      <c r="B29130" s="74"/>
    </row>
    <row r="29131" spans="2:3" x14ac:dyDescent="0.25">
      <c r="B29131" s="74"/>
    </row>
    <row r="29132" spans="2:3" x14ac:dyDescent="0.25">
      <c r="B29132" s="74"/>
    </row>
    <row r="29133" spans="2:3" x14ac:dyDescent="0.25">
      <c r="B29133" s="74"/>
    </row>
    <row r="29134" spans="2:3" x14ac:dyDescent="0.25">
      <c r="B29134" s="74"/>
    </row>
    <row r="29185" spans="2:3" x14ac:dyDescent="0.25">
      <c r="C29185"/>
    </row>
    <row r="29186" spans="2:3" x14ac:dyDescent="0.25">
      <c r="B29186" s="74"/>
    </row>
    <row r="29187" spans="2:3" x14ac:dyDescent="0.25">
      <c r="B29187" s="74"/>
    </row>
    <row r="29188" spans="2:3" x14ac:dyDescent="0.25">
      <c r="B29188" s="74"/>
    </row>
    <row r="29189" spans="2:3" x14ac:dyDescent="0.25">
      <c r="B29189" s="74"/>
    </row>
    <row r="29190" spans="2:3" x14ac:dyDescent="0.25">
      <c r="B29190" s="74"/>
    </row>
    <row r="29191" spans="2:3" x14ac:dyDescent="0.25">
      <c r="B29191" s="74"/>
    </row>
    <row r="29192" spans="2:3" x14ac:dyDescent="0.25">
      <c r="B29192" s="74"/>
    </row>
    <row r="29193" spans="2:3" x14ac:dyDescent="0.25">
      <c r="B29193" s="74"/>
    </row>
    <row r="29194" spans="2:3" x14ac:dyDescent="0.25">
      <c r="B29194" s="74"/>
    </row>
    <row r="29195" spans="2:3" x14ac:dyDescent="0.25">
      <c r="B29195" s="74"/>
    </row>
    <row r="29196" spans="2:3" x14ac:dyDescent="0.25">
      <c r="B29196" s="74"/>
    </row>
    <row r="29197" spans="2:3" x14ac:dyDescent="0.25">
      <c r="B29197" s="74"/>
    </row>
    <row r="29198" spans="2:3" x14ac:dyDescent="0.25">
      <c r="B29198" s="74"/>
    </row>
    <row r="29249" spans="2:3" x14ac:dyDescent="0.25">
      <c r="C29249"/>
    </row>
    <row r="29250" spans="2:3" x14ac:dyDescent="0.25">
      <c r="B29250" s="74"/>
    </row>
    <row r="29251" spans="2:3" x14ac:dyDescent="0.25">
      <c r="B29251" s="74"/>
    </row>
    <row r="29252" spans="2:3" x14ac:dyDescent="0.25">
      <c r="B29252" s="74"/>
    </row>
    <row r="29253" spans="2:3" x14ac:dyDescent="0.25">
      <c r="B29253" s="74"/>
    </row>
    <row r="29254" spans="2:3" x14ac:dyDescent="0.25">
      <c r="B29254" s="74"/>
    </row>
    <row r="29255" spans="2:3" x14ac:dyDescent="0.25">
      <c r="B29255" s="74"/>
    </row>
    <row r="29256" spans="2:3" x14ac:dyDescent="0.25">
      <c r="B29256" s="74"/>
    </row>
    <row r="29257" spans="2:3" x14ac:dyDescent="0.25">
      <c r="B29257" s="74"/>
    </row>
    <row r="29258" spans="2:3" x14ac:dyDescent="0.25">
      <c r="B29258" s="74"/>
    </row>
    <row r="29259" spans="2:3" x14ac:dyDescent="0.25">
      <c r="B29259" s="74"/>
    </row>
    <row r="29260" spans="2:3" x14ac:dyDescent="0.25">
      <c r="B29260" s="74"/>
    </row>
    <row r="29261" spans="2:3" x14ac:dyDescent="0.25">
      <c r="B29261" s="74"/>
    </row>
    <row r="29262" spans="2:3" x14ac:dyDescent="0.25">
      <c r="B29262" s="74"/>
    </row>
    <row r="29313" spans="2:3" x14ac:dyDescent="0.25">
      <c r="C29313"/>
    </row>
    <row r="29314" spans="2:3" x14ac:dyDescent="0.25">
      <c r="B29314" s="74"/>
    </row>
    <row r="29315" spans="2:3" x14ac:dyDescent="0.25">
      <c r="B29315" s="74"/>
    </row>
    <row r="29316" spans="2:3" x14ac:dyDescent="0.25">
      <c r="B29316" s="74"/>
    </row>
    <row r="29317" spans="2:3" x14ac:dyDescent="0.25">
      <c r="B29317" s="74"/>
    </row>
    <row r="29318" spans="2:3" x14ac:dyDescent="0.25">
      <c r="B29318" s="74"/>
    </row>
    <row r="29319" spans="2:3" x14ac:dyDescent="0.25">
      <c r="B29319" s="74"/>
    </row>
    <row r="29320" spans="2:3" x14ac:dyDescent="0.25">
      <c r="B29320" s="74"/>
    </row>
    <row r="29321" spans="2:3" x14ac:dyDescent="0.25">
      <c r="B29321" s="74"/>
    </row>
    <row r="29322" spans="2:3" x14ac:dyDescent="0.25">
      <c r="B29322" s="74"/>
    </row>
    <row r="29323" spans="2:3" x14ac:dyDescent="0.25">
      <c r="B29323" s="74"/>
    </row>
    <row r="29324" spans="2:3" x14ac:dyDescent="0.25">
      <c r="B29324" s="74"/>
    </row>
    <row r="29325" spans="2:3" x14ac:dyDescent="0.25">
      <c r="B29325" s="74"/>
    </row>
    <row r="29326" spans="2:3" x14ac:dyDescent="0.25">
      <c r="B29326" s="74"/>
    </row>
    <row r="29377" spans="2:3" x14ac:dyDescent="0.25">
      <c r="C29377"/>
    </row>
    <row r="29378" spans="2:3" x14ac:dyDescent="0.25">
      <c r="B29378" s="74"/>
    </row>
    <row r="29379" spans="2:3" x14ac:dyDescent="0.25">
      <c r="B29379" s="74"/>
    </row>
    <row r="29380" spans="2:3" x14ac:dyDescent="0.25">
      <c r="B29380" s="74"/>
    </row>
    <row r="29381" spans="2:3" x14ac:dyDescent="0.25">
      <c r="B29381" s="74"/>
    </row>
    <row r="29382" spans="2:3" x14ac:dyDescent="0.25">
      <c r="B29382" s="74"/>
    </row>
    <row r="29383" spans="2:3" x14ac:dyDescent="0.25">
      <c r="B29383" s="74"/>
    </row>
    <row r="29384" spans="2:3" x14ac:dyDescent="0.25">
      <c r="B29384" s="74"/>
    </row>
    <row r="29385" spans="2:3" x14ac:dyDescent="0.25">
      <c r="B29385" s="74"/>
    </row>
    <row r="29386" spans="2:3" x14ac:dyDescent="0.25">
      <c r="B29386" s="74"/>
    </row>
    <row r="29387" spans="2:3" x14ac:dyDescent="0.25">
      <c r="B29387" s="74"/>
    </row>
    <row r="29388" spans="2:3" x14ac:dyDescent="0.25">
      <c r="B29388" s="74"/>
    </row>
    <row r="29389" spans="2:3" x14ac:dyDescent="0.25">
      <c r="B29389" s="74"/>
    </row>
    <row r="29390" spans="2:3" x14ac:dyDescent="0.25">
      <c r="B29390" s="74"/>
    </row>
    <row r="29441" spans="2:3" x14ac:dyDescent="0.25">
      <c r="C29441"/>
    </row>
    <row r="29442" spans="2:3" x14ac:dyDescent="0.25">
      <c r="B29442" s="74"/>
    </row>
    <row r="29443" spans="2:3" x14ac:dyDescent="0.25">
      <c r="B29443" s="74"/>
    </row>
    <row r="29444" spans="2:3" x14ac:dyDescent="0.25">
      <c r="B29444" s="74"/>
    </row>
    <row r="29445" spans="2:3" x14ac:dyDescent="0.25">
      <c r="B29445" s="74"/>
    </row>
    <row r="29446" spans="2:3" x14ac:dyDescent="0.25">
      <c r="B29446" s="74"/>
    </row>
    <row r="29447" spans="2:3" x14ac:dyDescent="0.25">
      <c r="B29447" s="74"/>
    </row>
    <row r="29448" spans="2:3" x14ac:dyDescent="0.25">
      <c r="B29448" s="74"/>
    </row>
    <row r="29449" spans="2:3" x14ac:dyDescent="0.25">
      <c r="B29449" s="74"/>
    </row>
    <row r="29450" spans="2:3" x14ac:dyDescent="0.25">
      <c r="B29450" s="74"/>
    </row>
    <row r="29451" spans="2:3" x14ac:dyDescent="0.25">
      <c r="B29451" s="74"/>
    </row>
    <row r="29452" spans="2:3" x14ac:dyDescent="0.25">
      <c r="B29452" s="74"/>
    </row>
    <row r="29453" spans="2:3" x14ac:dyDescent="0.25">
      <c r="B29453" s="74"/>
    </row>
    <row r="29454" spans="2:3" x14ac:dyDescent="0.25">
      <c r="B29454" s="74"/>
    </row>
    <row r="29505" spans="2:3" x14ac:dyDescent="0.25">
      <c r="C29505"/>
    </row>
    <row r="29506" spans="2:3" x14ac:dyDescent="0.25">
      <c r="B29506" s="74"/>
    </row>
    <row r="29507" spans="2:3" x14ac:dyDescent="0.25">
      <c r="B29507" s="74"/>
    </row>
    <row r="29508" spans="2:3" x14ac:dyDescent="0.25">
      <c r="B29508" s="74"/>
    </row>
    <row r="29509" spans="2:3" x14ac:dyDescent="0.25">
      <c r="B29509" s="74"/>
    </row>
    <row r="29510" spans="2:3" x14ac:dyDescent="0.25">
      <c r="B29510" s="74"/>
    </row>
    <row r="29511" spans="2:3" x14ac:dyDescent="0.25">
      <c r="B29511" s="74"/>
    </row>
    <row r="29512" spans="2:3" x14ac:dyDescent="0.25">
      <c r="B29512" s="74"/>
    </row>
    <row r="29513" spans="2:3" x14ac:dyDescent="0.25">
      <c r="B29513" s="74"/>
    </row>
    <row r="29514" spans="2:3" x14ac:dyDescent="0.25">
      <c r="B29514" s="74"/>
    </row>
    <row r="29515" spans="2:3" x14ac:dyDescent="0.25">
      <c r="B29515" s="74"/>
    </row>
    <row r="29516" spans="2:3" x14ac:dyDescent="0.25">
      <c r="B29516" s="74"/>
    </row>
    <row r="29517" spans="2:3" x14ac:dyDescent="0.25">
      <c r="B29517" s="74"/>
    </row>
    <row r="29518" spans="2:3" x14ac:dyDescent="0.25">
      <c r="B29518" s="74"/>
    </row>
    <row r="29569" spans="2:3" x14ac:dyDescent="0.25">
      <c r="C29569"/>
    </row>
    <row r="29570" spans="2:3" x14ac:dyDescent="0.25">
      <c r="B29570" s="74"/>
    </row>
    <row r="29571" spans="2:3" x14ac:dyDescent="0.25">
      <c r="B29571" s="74"/>
    </row>
    <row r="29572" spans="2:3" x14ac:dyDescent="0.25">
      <c r="B29572" s="74"/>
    </row>
    <row r="29573" spans="2:3" x14ac:dyDescent="0.25">
      <c r="B29573" s="74"/>
    </row>
    <row r="29574" spans="2:3" x14ac:dyDescent="0.25">
      <c r="B29574" s="74"/>
    </row>
    <row r="29575" spans="2:3" x14ac:dyDescent="0.25">
      <c r="B29575" s="74"/>
    </row>
    <row r="29576" spans="2:3" x14ac:dyDescent="0.25">
      <c r="B29576" s="74"/>
    </row>
    <row r="29577" spans="2:3" x14ac:dyDescent="0.25">
      <c r="B29577" s="74"/>
    </row>
    <row r="29578" spans="2:3" x14ac:dyDescent="0.25">
      <c r="B29578" s="74"/>
    </row>
    <row r="29579" spans="2:3" x14ac:dyDescent="0.25">
      <c r="B29579" s="74"/>
    </row>
    <row r="29580" spans="2:3" x14ac:dyDescent="0.25">
      <c r="B29580" s="74"/>
    </row>
    <row r="29581" spans="2:3" x14ac:dyDescent="0.25">
      <c r="B29581" s="74"/>
    </row>
    <row r="29582" spans="2:3" x14ac:dyDescent="0.25">
      <c r="B29582" s="74"/>
    </row>
    <row r="29633" spans="2:3" x14ac:dyDescent="0.25">
      <c r="C29633"/>
    </row>
    <row r="29634" spans="2:3" x14ac:dyDescent="0.25">
      <c r="B29634" s="74"/>
    </row>
    <row r="29635" spans="2:3" x14ac:dyDescent="0.25">
      <c r="B29635" s="74"/>
    </row>
    <row r="29636" spans="2:3" x14ac:dyDescent="0.25">
      <c r="B29636" s="74"/>
    </row>
    <row r="29637" spans="2:3" x14ac:dyDescent="0.25">
      <c r="B29637" s="74"/>
    </row>
    <row r="29638" spans="2:3" x14ac:dyDescent="0.25">
      <c r="B29638" s="74"/>
    </row>
    <row r="29639" spans="2:3" x14ac:dyDescent="0.25">
      <c r="B29639" s="74"/>
    </row>
    <row r="29640" spans="2:3" x14ac:dyDescent="0.25">
      <c r="B29640" s="74"/>
    </row>
    <row r="29641" spans="2:3" x14ac:dyDescent="0.25">
      <c r="B29641" s="74"/>
    </row>
    <row r="29642" spans="2:3" x14ac:dyDescent="0.25">
      <c r="B29642" s="74"/>
    </row>
    <row r="29643" spans="2:3" x14ac:dyDescent="0.25">
      <c r="B29643" s="74"/>
    </row>
    <row r="29644" spans="2:3" x14ac:dyDescent="0.25">
      <c r="B29644" s="74"/>
    </row>
    <row r="29645" spans="2:3" x14ac:dyDescent="0.25">
      <c r="B29645" s="74"/>
    </row>
    <row r="29646" spans="2:3" x14ac:dyDescent="0.25">
      <c r="B29646" s="74"/>
    </row>
    <row r="29697" spans="2:3" x14ac:dyDescent="0.25">
      <c r="C29697"/>
    </row>
    <row r="29698" spans="2:3" x14ac:dyDescent="0.25">
      <c r="B29698" s="74"/>
    </row>
    <row r="29699" spans="2:3" x14ac:dyDescent="0.25">
      <c r="B29699" s="74"/>
    </row>
    <row r="29700" spans="2:3" x14ac:dyDescent="0.25">
      <c r="B29700" s="74"/>
    </row>
    <row r="29701" spans="2:3" x14ac:dyDescent="0.25">
      <c r="B29701" s="74"/>
    </row>
    <row r="29702" spans="2:3" x14ac:dyDescent="0.25">
      <c r="B29702" s="74"/>
    </row>
    <row r="29703" spans="2:3" x14ac:dyDescent="0.25">
      <c r="B29703" s="74"/>
    </row>
    <row r="29704" spans="2:3" x14ac:dyDescent="0.25">
      <c r="B29704" s="74"/>
    </row>
    <row r="29705" spans="2:3" x14ac:dyDescent="0.25">
      <c r="B29705" s="74"/>
    </row>
    <row r="29706" spans="2:3" x14ac:dyDescent="0.25">
      <c r="B29706" s="74"/>
    </row>
    <row r="29707" spans="2:3" x14ac:dyDescent="0.25">
      <c r="B29707" s="74"/>
    </row>
    <row r="29708" spans="2:3" x14ac:dyDescent="0.25">
      <c r="B29708" s="74"/>
    </row>
    <row r="29709" spans="2:3" x14ac:dyDescent="0.25">
      <c r="B29709" s="74"/>
    </row>
    <row r="29710" spans="2:3" x14ac:dyDescent="0.25">
      <c r="B29710" s="74"/>
    </row>
    <row r="29761" spans="2:3" x14ac:dyDescent="0.25">
      <c r="C29761"/>
    </row>
    <row r="29762" spans="2:3" x14ac:dyDescent="0.25">
      <c r="B29762" s="74"/>
    </row>
    <row r="29763" spans="2:3" x14ac:dyDescent="0.25">
      <c r="B29763" s="74"/>
    </row>
    <row r="29764" spans="2:3" x14ac:dyDescent="0.25">
      <c r="B29764" s="74"/>
    </row>
    <row r="29765" spans="2:3" x14ac:dyDescent="0.25">
      <c r="B29765" s="74"/>
    </row>
    <row r="29766" spans="2:3" x14ac:dyDescent="0.25">
      <c r="B29766" s="74"/>
    </row>
    <row r="29767" spans="2:3" x14ac:dyDescent="0.25">
      <c r="B29767" s="74"/>
    </row>
    <row r="29768" spans="2:3" x14ac:dyDescent="0.25">
      <c r="B29768" s="74"/>
    </row>
    <row r="29769" spans="2:3" x14ac:dyDescent="0.25">
      <c r="B29769" s="74"/>
    </row>
    <row r="29770" spans="2:3" x14ac:dyDescent="0.25">
      <c r="B29770" s="74"/>
    </row>
    <row r="29771" spans="2:3" x14ac:dyDescent="0.25">
      <c r="B29771" s="74"/>
    </row>
    <row r="29772" spans="2:3" x14ac:dyDescent="0.25">
      <c r="B29772" s="74"/>
    </row>
    <row r="29773" spans="2:3" x14ac:dyDescent="0.25">
      <c r="B29773" s="74"/>
    </row>
    <row r="29774" spans="2:3" x14ac:dyDescent="0.25">
      <c r="B29774" s="74"/>
    </row>
    <row r="29825" spans="2:3" x14ac:dyDescent="0.25">
      <c r="C29825"/>
    </row>
    <row r="29826" spans="2:3" x14ac:dyDescent="0.25">
      <c r="B29826" s="74"/>
    </row>
    <row r="29827" spans="2:3" x14ac:dyDescent="0.25">
      <c r="B29827" s="74"/>
    </row>
    <row r="29828" spans="2:3" x14ac:dyDescent="0.25">
      <c r="B29828" s="74"/>
    </row>
    <row r="29829" spans="2:3" x14ac:dyDescent="0.25">
      <c r="B29829" s="74"/>
    </row>
    <row r="29830" spans="2:3" x14ac:dyDescent="0.25">
      <c r="B29830" s="74"/>
    </row>
    <row r="29831" spans="2:3" x14ac:dyDescent="0.25">
      <c r="B29831" s="74"/>
    </row>
    <row r="29832" spans="2:3" x14ac:dyDescent="0.25">
      <c r="B29832" s="74"/>
    </row>
    <row r="29833" spans="2:3" x14ac:dyDescent="0.25">
      <c r="B29833" s="74"/>
    </row>
    <row r="29834" spans="2:3" x14ac:dyDescent="0.25">
      <c r="B29834" s="74"/>
    </row>
    <row r="29835" spans="2:3" x14ac:dyDescent="0.25">
      <c r="B29835" s="74"/>
    </row>
    <row r="29836" spans="2:3" x14ac:dyDescent="0.25">
      <c r="B29836" s="74"/>
    </row>
    <row r="29837" spans="2:3" x14ac:dyDescent="0.25">
      <c r="B29837" s="74"/>
    </row>
    <row r="29838" spans="2:3" x14ac:dyDescent="0.25">
      <c r="B29838" s="74"/>
    </row>
    <row r="29889" spans="2:3" x14ac:dyDescent="0.25">
      <c r="C29889"/>
    </row>
    <row r="29890" spans="2:3" x14ac:dyDescent="0.25">
      <c r="B29890" s="74"/>
    </row>
    <row r="29891" spans="2:3" x14ac:dyDescent="0.25">
      <c r="B29891" s="74"/>
    </row>
    <row r="29892" spans="2:3" x14ac:dyDescent="0.25">
      <c r="B29892" s="74"/>
    </row>
    <row r="29893" spans="2:3" x14ac:dyDescent="0.25">
      <c r="B29893" s="74"/>
    </row>
    <row r="29894" spans="2:3" x14ac:dyDescent="0.25">
      <c r="B29894" s="74"/>
    </row>
    <row r="29895" spans="2:3" x14ac:dyDescent="0.25">
      <c r="B29895" s="74"/>
    </row>
    <row r="29896" spans="2:3" x14ac:dyDescent="0.25">
      <c r="B29896" s="74"/>
    </row>
    <row r="29897" spans="2:3" x14ac:dyDescent="0.25">
      <c r="B29897" s="74"/>
    </row>
    <row r="29898" spans="2:3" x14ac:dyDescent="0.25">
      <c r="B29898" s="74"/>
    </row>
    <row r="29899" spans="2:3" x14ac:dyDescent="0.25">
      <c r="B29899" s="74"/>
    </row>
    <row r="29900" spans="2:3" x14ac:dyDescent="0.25">
      <c r="B29900" s="74"/>
    </row>
    <row r="29901" spans="2:3" x14ac:dyDescent="0.25">
      <c r="B29901" s="74"/>
    </row>
    <row r="29902" spans="2:3" x14ac:dyDescent="0.25">
      <c r="B29902" s="74"/>
    </row>
    <row r="29953" spans="2:3" x14ac:dyDescent="0.25">
      <c r="C29953"/>
    </row>
    <row r="29954" spans="2:3" x14ac:dyDescent="0.25">
      <c r="B29954" s="74"/>
    </row>
    <row r="29955" spans="2:3" x14ac:dyDescent="0.25">
      <c r="B29955" s="74"/>
    </row>
    <row r="29956" spans="2:3" x14ac:dyDescent="0.25">
      <c r="B29956" s="74"/>
    </row>
    <row r="29957" spans="2:3" x14ac:dyDescent="0.25">
      <c r="B29957" s="74"/>
    </row>
    <row r="29958" spans="2:3" x14ac:dyDescent="0.25">
      <c r="B29958" s="74"/>
    </row>
    <row r="29959" spans="2:3" x14ac:dyDescent="0.25">
      <c r="B29959" s="74"/>
    </row>
    <row r="29960" spans="2:3" x14ac:dyDescent="0.25">
      <c r="B29960" s="74"/>
    </row>
    <row r="29961" spans="2:3" x14ac:dyDescent="0.25">
      <c r="B29961" s="74"/>
    </row>
    <row r="29962" spans="2:3" x14ac:dyDescent="0.25">
      <c r="B29962" s="74"/>
    </row>
    <row r="29963" spans="2:3" x14ac:dyDescent="0.25">
      <c r="B29963" s="74"/>
    </row>
    <row r="29964" spans="2:3" x14ac:dyDescent="0.25">
      <c r="B29964" s="74"/>
    </row>
    <row r="29965" spans="2:3" x14ac:dyDescent="0.25">
      <c r="B29965" s="74"/>
    </row>
    <row r="29966" spans="2:3" x14ac:dyDescent="0.25">
      <c r="B29966" s="74"/>
    </row>
    <row r="30017" spans="2:3" x14ac:dyDescent="0.25">
      <c r="C30017"/>
    </row>
    <row r="30018" spans="2:3" x14ac:dyDescent="0.25">
      <c r="B30018" s="74"/>
    </row>
    <row r="30019" spans="2:3" x14ac:dyDescent="0.25">
      <c r="B30019" s="74"/>
    </row>
    <row r="30020" spans="2:3" x14ac:dyDescent="0.25">
      <c r="B30020" s="74"/>
    </row>
    <row r="30021" spans="2:3" x14ac:dyDescent="0.25">
      <c r="B30021" s="74"/>
    </row>
    <row r="30022" spans="2:3" x14ac:dyDescent="0.25">
      <c r="B30022" s="74"/>
    </row>
    <row r="30023" spans="2:3" x14ac:dyDescent="0.25">
      <c r="B30023" s="74"/>
    </row>
    <row r="30024" spans="2:3" x14ac:dyDescent="0.25">
      <c r="B30024" s="74"/>
    </row>
    <row r="30025" spans="2:3" x14ac:dyDescent="0.25">
      <c r="B30025" s="74"/>
    </row>
    <row r="30026" spans="2:3" x14ac:dyDescent="0.25">
      <c r="B30026" s="74"/>
    </row>
    <row r="30027" spans="2:3" x14ac:dyDescent="0.25">
      <c r="B30027" s="74"/>
    </row>
    <row r="30028" spans="2:3" x14ac:dyDescent="0.25">
      <c r="B30028" s="74"/>
    </row>
    <row r="30029" spans="2:3" x14ac:dyDescent="0.25">
      <c r="B30029" s="74"/>
    </row>
    <row r="30030" spans="2:3" x14ac:dyDescent="0.25">
      <c r="B30030" s="74"/>
    </row>
    <row r="30081" spans="2:3" x14ac:dyDescent="0.25">
      <c r="C30081"/>
    </row>
    <row r="30082" spans="2:3" x14ac:dyDescent="0.25">
      <c r="B30082" s="74"/>
    </row>
    <row r="30083" spans="2:3" x14ac:dyDescent="0.25">
      <c r="B30083" s="74"/>
    </row>
    <row r="30084" spans="2:3" x14ac:dyDescent="0.25">
      <c r="B30084" s="74"/>
    </row>
    <row r="30085" spans="2:3" x14ac:dyDescent="0.25">
      <c r="B30085" s="74"/>
    </row>
    <row r="30086" spans="2:3" x14ac:dyDescent="0.25">
      <c r="B30086" s="74"/>
    </row>
    <row r="30087" spans="2:3" x14ac:dyDescent="0.25">
      <c r="B30087" s="74"/>
    </row>
    <row r="30088" spans="2:3" x14ac:dyDescent="0.25">
      <c r="B30088" s="74"/>
    </row>
    <row r="30089" spans="2:3" x14ac:dyDescent="0.25">
      <c r="B30089" s="74"/>
    </row>
    <row r="30090" spans="2:3" x14ac:dyDescent="0.25">
      <c r="B30090" s="74"/>
    </row>
    <row r="30091" spans="2:3" x14ac:dyDescent="0.25">
      <c r="B30091" s="74"/>
    </row>
    <row r="30092" spans="2:3" x14ac:dyDescent="0.25">
      <c r="B30092" s="74"/>
    </row>
    <row r="30093" spans="2:3" x14ac:dyDescent="0.25">
      <c r="B30093" s="74"/>
    </row>
    <row r="30094" spans="2:3" x14ac:dyDescent="0.25">
      <c r="B30094" s="74"/>
    </row>
    <row r="30145" spans="2:3" x14ac:dyDescent="0.25">
      <c r="C30145"/>
    </row>
    <row r="30146" spans="2:3" x14ac:dyDescent="0.25">
      <c r="B30146" s="74"/>
    </row>
    <row r="30147" spans="2:3" x14ac:dyDescent="0.25">
      <c r="B30147" s="74"/>
    </row>
    <row r="30148" spans="2:3" x14ac:dyDescent="0.25">
      <c r="B30148" s="74"/>
    </row>
    <row r="30149" spans="2:3" x14ac:dyDescent="0.25">
      <c r="B30149" s="74"/>
    </row>
    <row r="30150" spans="2:3" x14ac:dyDescent="0.25">
      <c r="B30150" s="74"/>
    </row>
    <row r="30151" spans="2:3" x14ac:dyDescent="0.25">
      <c r="B30151" s="74"/>
    </row>
    <row r="30152" spans="2:3" x14ac:dyDescent="0.25">
      <c r="B30152" s="74"/>
    </row>
    <row r="30153" spans="2:3" x14ac:dyDescent="0.25">
      <c r="B30153" s="74"/>
    </row>
    <row r="30154" spans="2:3" x14ac:dyDescent="0.25">
      <c r="B30154" s="74"/>
    </row>
    <row r="30155" spans="2:3" x14ac:dyDescent="0.25">
      <c r="B30155" s="74"/>
    </row>
    <row r="30156" spans="2:3" x14ac:dyDescent="0.25">
      <c r="B30156" s="74"/>
    </row>
    <row r="30157" spans="2:3" x14ac:dyDescent="0.25">
      <c r="B30157" s="74"/>
    </row>
    <row r="30158" spans="2:3" x14ac:dyDescent="0.25">
      <c r="B30158" s="74"/>
    </row>
    <row r="30209" spans="2:3" x14ac:dyDescent="0.25">
      <c r="C30209"/>
    </row>
    <row r="30210" spans="2:3" x14ac:dyDescent="0.25">
      <c r="B30210" s="74"/>
    </row>
    <row r="30211" spans="2:3" x14ac:dyDescent="0.25">
      <c r="B30211" s="74"/>
    </row>
    <row r="30212" spans="2:3" x14ac:dyDescent="0.25">
      <c r="B30212" s="74"/>
    </row>
    <row r="30213" spans="2:3" x14ac:dyDescent="0.25">
      <c r="B30213" s="74"/>
    </row>
    <row r="30214" spans="2:3" x14ac:dyDescent="0.25">
      <c r="B30214" s="74"/>
    </row>
    <row r="30215" spans="2:3" x14ac:dyDescent="0.25">
      <c r="B30215" s="74"/>
    </row>
    <row r="30216" spans="2:3" x14ac:dyDescent="0.25">
      <c r="B30216" s="74"/>
    </row>
    <row r="30217" spans="2:3" x14ac:dyDescent="0.25">
      <c r="B30217" s="74"/>
    </row>
    <row r="30218" spans="2:3" x14ac:dyDescent="0.25">
      <c r="B30218" s="74"/>
    </row>
    <row r="30219" spans="2:3" x14ac:dyDescent="0.25">
      <c r="B30219" s="74"/>
    </row>
    <row r="30220" spans="2:3" x14ac:dyDescent="0.25">
      <c r="B30220" s="74"/>
    </row>
    <row r="30221" spans="2:3" x14ac:dyDescent="0.25">
      <c r="B30221" s="74"/>
    </row>
    <row r="30222" spans="2:3" x14ac:dyDescent="0.25">
      <c r="B30222" s="74"/>
    </row>
    <row r="30273" spans="2:3" x14ac:dyDescent="0.25">
      <c r="C30273"/>
    </row>
    <row r="30274" spans="2:3" x14ac:dyDescent="0.25">
      <c r="B30274" s="74"/>
    </row>
    <row r="30275" spans="2:3" x14ac:dyDescent="0.25">
      <c r="B30275" s="74"/>
    </row>
    <row r="30276" spans="2:3" x14ac:dyDescent="0.25">
      <c r="B30276" s="74"/>
    </row>
    <row r="30277" spans="2:3" x14ac:dyDescent="0.25">
      <c r="B30277" s="74"/>
    </row>
    <row r="30278" spans="2:3" x14ac:dyDescent="0.25">
      <c r="B30278" s="74"/>
    </row>
    <row r="30279" spans="2:3" x14ac:dyDescent="0.25">
      <c r="B30279" s="74"/>
    </row>
    <row r="30280" spans="2:3" x14ac:dyDescent="0.25">
      <c r="B30280" s="74"/>
    </row>
    <row r="30281" spans="2:3" x14ac:dyDescent="0.25">
      <c r="B30281" s="74"/>
    </row>
    <row r="30282" spans="2:3" x14ac:dyDescent="0.25">
      <c r="B30282" s="74"/>
    </row>
    <row r="30283" spans="2:3" x14ac:dyDescent="0.25">
      <c r="B30283" s="74"/>
    </row>
    <row r="30284" spans="2:3" x14ac:dyDescent="0.25">
      <c r="B30284" s="74"/>
    </row>
    <row r="30285" spans="2:3" x14ac:dyDescent="0.25">
      <c r="B30285" s="74"/>
    </row>
    <row r="30286" spans="2:3" x14ac:dyDescent="0.25">
      <c r="B30286" s="74"/>
    </row>
    <row r="30337" spans="2:3" x14ac:dyDescent="0.25">
      <c r="C30337"/>
    </row>
    <row r="30338" spans="2:3" x14ac:dyDescent="0.25">
      <c r="B30338" s="74"/>
    </row>
    <row r="30339" spans="2:3" x14ac:dyDescent="0.25">
      <c r="B30339" s="74"/>
    </row>
    <row r="30340" spans="2:3" x14ac:dyDescent="0.25">
      <c r="B30340" s="74"/>
    </row>
    <row r="30341" spans="2:3" x14ac:dyDescent="0.25">
      <c r="B30341" s="74"/>
    </row>
    <row r="30342" spans="2:3" x14ac:dyDescent="0.25">
      <c r="B30342" s="74"/>
    </row>
    <row r="30343" spans="2:3" x14ac:dyDescent="0.25">
      <c r="B30343" s="74"/>
    </row>
    <row r="30344" spans="2:3" x14ac:dyDescent="0.25">
      <c r="B30344" s="74"/>
    </row>
    <row r="30345" spans="2:3" x14ac:dyDescent="0.25">
      <c r="B30345" s="74"/>
    </row>
    <row r="30346" spans="2:3" x14ac:dyDescent="0.25">
      <c r="B30346" s="74"/>
    </row>
    <row r="30347" spans="2:3" x14ac:dyDescent="0.25">
      <c r="B30347" s="74"/>
    </row>
    <row r="30348" spans="2:3" x14ac:dyDescent="0.25">
      <c r="B30348" s="74"/>
    </row>
    <row r="30349" spans="2:3" x14ac:dyDescent="0.25">
      <c r="B30349" s="74"/>
    </row>
    <row r="30350" spans="2:3" x14ac:dyDescent="0.25">
      <c r="B30350" s="74"/>
    </row>
    <row r="30401" spans="2:3" x14ac:dyDescent="0.25">
      <c r="C30401"/>
    </row>
    <row r="30402" spans="2:3" x14ac:dyDescent="0.25">
      <c r="B30402" s="74"/>
    </row>
    <row r="30403" spans="2:3" x14ac:dyDescent="0.25">
      <c r="B30403" s="74"/>
    </row>
    <row r="30404" spans="2:3" x14ac:dyDescent="0.25">
      <c r="B30404" s="74"/>
    </row>
    <row r="30405" spans="2:3" x14ac:dyDescent="0.25">
      <c r="B30405" s="74"/>
    </row>
    <row r="30406" spans="2:3" x14ac:dyDescent="0.25">
      <c r="B30406" s="74"/>
    </row>
    <row r="30407" spans="2:3" x14ac:dyDescent="0.25">
      <c r="B30407" s="74"/>
    </row>
    <row r="30408" spans="2:3" x14ac:dyDescent="0.25">
      <c r="B30408" s="74"/>
    </row>
    <row r="30409" spans="2:3" x14ac:dyDescent="0.25">
      <c r="B30409" s="74"/>
    </row>
    <row r="30410" spans="2:3" x14ac:dyDescent="0.25">
      <c r="B30410" s="74"/>
    </row>
    <row r="30411" spans="2:3" x14ac:dyDescent="0.25">
      <c r="B30411" s="74"/>
    </row>
    <row r="30412" spans="2:3" x14ac:dyDescent="0.25">
      <c r="B30412" s="74"/>
    </row>
    <row r="30413" spans="2:3" x14ac:dyDescent="0.25">
      <c r="B30413" s="74"/>
    </row>
    <row r="30414" spans="2:3" x14ac:dyDescent="0.25">
      <c r="B30414" s="74"/>
    </row>
    <row r="30465" spans="2:3" x14ac:dyDescent="0.25">
      <c r="C30465"/>
    </row>
    <row r="30466" spans="2:3" x14ac:dyDescent="0.25">
      <c r="B30466" s="74"/>
    </row>
    <row r="30467" spans="2:3" x14ac:dyDescent="0.25">
      <c r="B30467" s="74"/>
    </row>
    <row r="30468" spans="2:3" x14ac:dyDescent="0.25">
      <c r="B30468" s="74"/>
    </row>
    <row r="30469" spans="2:3" x14ac:dyDescent="0.25">
      <c r="B30469" s="74"/>
    </row>
    <row r="30470" spans="2:3" x14ac:dyDescent="0.25">
      <c r="B30470" s="74"/>
    </row>
    <row r="30471" spans="2:3" x14ac:dyDescent="0.25">
      <c r="B30471" s="74"/>
    </row>
    <row r="30472" spans="2:3" x14ac:dyDescent="0.25">
      <c r="B30472" s="74"/>
    </row>
    <row r="30473" spans="2:3" x14ac:dyDescent="0.25">
      <c r="B30473" s="74"/>
    </row>
    <row r="30474" spans="2:3" x14ac:dyDescent="0.25">
      <c r="B30474" s="74"/>
    </row>
    <row r="30475" spans="2:3" x14ac:dyDescent="0.25">
      <c r="B30475" s="74"/>
    </row>
    <row r="30476" spans="2:3" x14ac:dyDescent="0.25">
      <c r="B30476" s="74"/>
    </row>
    <row r="30477" spans="2:3" x14ac:dyDescent="0.25">
      <c r="B30477" s="74"/>
    </row>
    <row r="30478" spans="2:3" x14ac:dyDescent="0.25">
      <c r="B30478" s="74"/>
    </row>
    <row r="30529" spans="2:3" x14ac:dyDescent="0.25">
      <c r="C30529"/>
    </row>
    <row r="30530" spans="2:3" x14ac:dyDescent="0.25">
      <c r="B30530" s="74"/>
    </row>
    <row r="30531" spans="2:3" x14ac:dyDescent="0.25">
      <c r="B30531" s="74"/>
    </row>
    <row r="30532" spans="2:3" x14ac:dyDescent="0.25">
      <c r="B30532" s="74"/>
    </row>
    <row r="30533" spans="2:3" x14ac:dyDescent="0.25">
      <c r="B30533" s="74"/>
    </row>
    <row r="30534" spans="2:3" x14ac:dyDescent="0.25">
      <c r="B30534" s="74"/>
    </row>
    <row r="30535" spans="2:3" x14ac:dyDescent="0.25">
      <c r="B30535" s="74"/>
    </row>
    <row r="30536" spans="2:3" x14ac:dyDescent="0.25">
      <c r="B30536" s="74"/>
    </row>
    <row r="30537" spans="2:3" x14ac:dyDescent="0.25">
      <c r="B30537" s="74"/>
    </row>
    <row r="30538" spans="2:3" x14ac:dyDescent="0.25">
      <c r="B30538" s="74"/>
    </row>
    <row r="30539" spans="2:3" x14ac:dyDescent="0.25">
      <c r="B30539" s="74"/>
    </row>
    <row r="30540" spans="2:3" x14ac:dyDescent="0.25">
      <c r="B30540" s="74"/>
    </row>
    <row r="30541" spans="2:3" x14ac:dyDescent="0.25">
      <c r="B30541" s="74"/>
    </row>
    <row r="30542" spans="2:3" x14ac:dyDescent="0.25">
      <c r="B30542" s="74"/>
    </row>
    <row r="30593" spans="2:3" x14ac:dyDescent="0.25">
      <c r="C30593"/>
    </row>
    <row r="30594" spans="2:3" x14ac:dyDescent="0.25">
      <c r="B30594" s="74"/>
    </row>
    <row r="30595" spans="2:3" x14ac:dyDescent="0.25">
      <c r="B30595" s="74"/>
    </row>
    <row r="30596" spans="2:3" x14ac:dyDescent="0.25">
      <c r="B30596" s="74"/>
    </row>
    <row r="30597" spans="2:3" x14ac:dyDescent="0.25">
      <c r="B30597" s="74"/>
    </row>
    <row r="30598" spans="2:3" x14ac:dyDescent="0.25">
      <c r="B30598" s="74"/>
    </row>
    <row r="30599" spans="2:3" x14ac:dyDescent="0.25">
      <c r="B30599" s="74"/>
    </row>
    <row r="30600" spans="2:3" x14ac:dyDescent="0.25">
      <c r="B30600" s="74"/>
    </row>
    <row r="30601" spans="2:3" x14ac:dyDescent="0.25">
      <c r="B30601" s="74"/>
    </row>
    <row r="30602" spans="2:3" x14ac:dyDescent="0.25">
      <c r="B30602" s="74"/>
    </row>
    <row r="30603" spans="2:3" x14ac:dyDescent="0.25">
      <c r="B30603" s="74"/>
    </row>
    <row r="30604" spans="2:3" x14ac:dyDescent="0.25">
      <c r="B30604" s="74"/>
    </row>
    <row r="30605" spans="2:3" x14ac:dyDescent="0.25">
      <c r="B30605" s="74"/>
    </row>
    <row r="30606" spans="2:3" x14ac:dyDescent="0.25">
      <c r="B30606" s="74"/>
    </row>
    <row r="30657" spans="2:3" x14ac:dyDescent="0.25">
      <c r="C30657"/>
    </row>
    <row r="30658" spans="2:3" x14ac:dyDescent="0.25">
      <c r="B30658" s="74"/>
    </row>
    <row r="30659" spans="2:3" x14ac:dyDescent="0.25">
      <c r="B30659" s="74"/>
    </row>
    <row r="30660" spans="2:3" x14ac:dyDescent="0.25">
      <c r="B30660" s="74"/>
    </row>
    <row r="30661" spans="2:3" x14ac:dyDescent="0.25">
      <c r="B30661" s="74"/>
    </row>
    <row r="30662" spans="2:3" x14ac:dyDescent="0.25">
      <c r="B30662" s="74"/>
    </row>
    <row r="30663" spans="2:3" x14ac:dyDescent="0.25">
      <c r="B30663" s="74"/>
    </row>
    <row r="30664" spans="2:3" x14ac:dyDescent="0.25">
      <c r="B30664" s="74"/>
    </row>
    <row r="30665" spans="2:3" x14ac:dyDescent="0.25">
      <c r="B30665" s="74"/>
    </row>
    <row r="30666" spans="2:3" x14ac:dyDescent="0.25">
      <c r="B30666" s="74"/>
    </row>
    <row r="30667" spans="2:3" x14ac:dyDescent="0.25">
      <c r="B30667" s="74"/>
    </row>
    <row r="30668" spans="2:3" x14ac:dyDescent="0.25">
      <c r="B30668" s="74"/>
    </row>
    <row r="30669" spans="2:3" x14ac:dyDescent="0.25">
      <c r="B30669" s="74"/>
    </row>
    <row r="30670" spans="2:3" x14ac:dyDescent="0.25">
      <c r="B30670" s="74"/>
    </row>
    <row r="30721" spans="2:3" x14ac:dyDescent="0.25">
      <c r="C30721"/>
    </row>
    <row r="30722" spans="2:3" x14ac:dyDescent="0.25">
      <c r="B30722" s="74"/>
    </row>
    <row r="30723" spans="2:3" x14ac:dyDescent="0.25">
      <c r="B30723" s="74"/>
    </row>
    <row r="30724" spans="2:3" x14ac:dyDescent="0.25">
      <c r="B30724" s="74"/>
    </row>
    <row r="30725" spans="2:3" x14ac:dyDescent="0.25">
      <c r="B30725" s="74"/>
    </row>
    <row r="30726" spans="2:3" x14ac:dyDescent="0.25">
      <c r="B30726" s="74"/>
    </row>
    <row r="30727" spans="2:3" x14ac:dyDescent="0.25">
      <c r="B30727" s="74"/>
    </row>
    <row r="30728" spans="2:3" x14ac:dyDescent="0.25">
      <c r="B30728" s="74"/>
    </row>
    <row r="30729" spans="2:3" x14ac:dyDescent="0.25">
      <c r="B30729" s="74"/>
    </row>
    <row r="30730" spans="2:3" x14ac:dyDescent="0.25">
      <c r="B30730" s="74"/>
    </row>
    <row r="30731" spans="2:3" x14ac:dyDescent="0.25">
      <c r="B30731" s="74"/>
    </row>
    <row r="30732" spans="2:3" x14ac:dyDescent="0.25">
      <c r="B30732" s="74"/>
    </row>
    <row r="30733" spans="2:3" x14ac:dyDescent="0.25">
      <c r="B30733" s="74"/>
    </row>
    <row r="30734" spans="2:3" x14ac:dyDescent="0.25">
      <c r="B30734" s="74"/>
    </row>
    <row r="30785" spans="2:3" x14ac:dyDescent="0.25">
      <c r="C30785"/>
    </row>
    <row r="30786" spans="2:3" x14ac:dyDescent="0.25">
      <c r="B30786" s="74"/>
    </row>
    <row r="30787" spans="2:3" x14ac:dyDescent="0.25">
      <c r="B30787" s="74"/>
    </row>
    <row r="30788" spans="2:3" x14ac:dyDescent="0.25">
      <c r="B30788" s="74"/>
    </row>
    <row r="30789" spans="2:3" x14ac:dyDescent="0.25">
      <c r="B30789" s="74"/>
    </row>
    <row r="30790" spans="2:3" x14ac:dyDescent="0.25">
      <c r="B30790" s="74"/>
    </row>
    <row r="30791" spans="2:3" x14ac:dyDescent="0.25">
      <c r="B30791" s="74"/>
    </row>
    <row r="30792" spans="2:3" x14ac:dyDescent="0.25">
      <c r="B30792" s="74"/>
    </row>
    <row r="30793" spans="2:3" x14ac:dyDescent="0.25">
      <c r="B30793" s="74"/>
    </row>
    <row r="30794" spans="2:3" x14ac:dyDescent="0.25">
      <c r="B30794" s="74"/>
    </row>
    <row r="30795" spans="2:3" x14ac:dyDescent="0.25">
      <c r="B30795" s="74"/>
    </row>
    <row r="30796" spans="2:3" x14ac:dyDescent="0.25">
      <c r="B30796" s="74"/>
    </row>
    <row r="30797" spans="2:3" x14ac:dyDescent="0.25">
      <c r="B30797" s="74"/>
    </row>
    <row r="30798" spans="2:3" x14ac:dyDescent="0.25">
      <c r="B30798" s="74"/>
    </row>
    <row r="30849" spans="2:3" x14ac:dyDescent="0.25">
      <c r="C30849"/>
    </row>
    <row r="30850" spans="2:3" x14ac:dyDescent="0.25">
      <c r="B30850" s="74"/>
    </row>
    <row r="30851" spans="2:3" x14ac:dyDescent="0.25">
      <c r="B30851" s="74"/>
    </row>
    <row r="30852" spans="2:3" x14ac:dyDescent="0.25">
      <c r="B30852" s="74"/>
    </row>
    <row r="30853" spans="2:3" x14ac:dyDescent="0.25">
      <c r="B30853" s="74"/>
    </row>
    <row r="30854" spans="2:3" x14ac:dyDescent="0.25">
      <c r="B30854" s="74"/>
    </row>
    <row r="30855" spans="2:3" x14ac:dyDescent="0.25">
      <c r="B30855" s="74"/>
    </row>
    <row r="30856" spans="2:3" x14ac:dyDescent="0.25">
      <c r="B30856" s="74"/>
    </row>
    <row r="30857" spans="2:3" x14ac:dyDescent="0.25">
      <c r="B30857" s="74"/>
    </row>
    <row r="30858" spans="2:3" x14ac:dyDescent="0.25">
      <c r="B30858" s="74"/>
    </row>
    <row r="30859" spans="2:3" x14ac:dyDescent="0.25">
      <c r="B30859" s="74"/>
    </row>
    <row r="30860" spans="2:3" x14ac:dyDescent="0.25">
      <c r="B30860" s="74"/>
    </row>
    <row r="30861" spans="2:3" x14ac:dyDescent="0.25">
      <c r="B30861" s="74"/>
    </row>
    <row r="30862" spans="2:3" x14ac:dyDescent="0.25">
      <c r="B30862" s="74"/>
    </row>
    <row r="30913" spans="2:3" x14ac:dyDescent="0.25">
      <c r="C30913"/>
    </row>
    <row r="30914" spans="2:3" x14ac:dyDescent="0.25">
      <c r="B30914" s="74"/>
    </row>
    <row r="30915" spans="2:3" x14ac:dyDescent="0.25">
      <c r="B30915" s="74"/>
    </row>
    <row r="30916" spans="2:3" x14ac:dyDescent="0.25">
      <c r="B30916" s="74"/>
    </row>
    <row r="30917" spans="2:3" x14ac:dyDescent="0.25">
      <c r="B30917" s="74"/>
    </row>
    <row r="30918" spans="2:3" x14ac:dyDescent="0.25">
      <c r="B30918" s="74"/>
    </row>
    <row r="30919" spans="2:3" x14ac:dyDescent="0.25">
      <c r="B30919" s="74"/>
    </row>
    <row r="30920" spans="2:3" x14ac:dyDescent="0.25">
      <c r="B30920" s="74"/>
    </row>
    <row r="30921" spans="2:3" x14ac:dyDescent="0.25">
      <c r="B30921" s="74"/>
    </row>
    <row r="30922" spans="2:3" x14ac:dyDescent="0.25">
      <c r="B30922" s="74"/>
    </row>
    <row r="30923" spans="2:3" x14ac:dyDescent="0.25">
      <c r="B30923" s="74"/>
    </row>
    <row r="30924" spans="2:3" x14ac:dyDescent="0.25">
      <c r="B30924" s="74"/>
    </row>
    <row r="30925" spans="2:3" x14ac:dyDescent="0.25">
      <c r="B30925" s="74"/>
    </row>
    <row r="30926" spans="2:3" x14ac:dyDescent="0.25">
      <c r="B30926" s="74"/>
    </row>
    <row r="30977" spans="2:3" x14ac:dyDescent="0.25">
      <c r="C30977"/>
    </row>
    <row r="30978" spans="2:3" x14ac:dyDescent="0.25">
      <c r="B30978" s="74"/>
    </row>
    <row r="30979" spans="2:3" x14ac:dyDescent="0.25">
      <c r="B30979" s="74"/>
    </row>
    <row r="30980" spans="2:3" x14ac:dyDescent="0.25">
      <c r="B30980" s="74"/>
    </row>
    <row r="30981" spans="2:3" x14ac:dyDescent="0.25">
      <c r="B30981" s="74"/>
    </row>
    <row r="30982" spans="2:3" x14ac:dyDescent="0.25">
      <c r="B30982" s="74"/>
    </row>
    <row r="30983" spans="2:3" x14ac:dyDescent="0.25">
      <c r="B30983" s="74"/>
    </row>
    <row r="30984" spans="2:3" x14ac:dyDescent="0.25">
      <c r="B30984" s="74"/>
    </row>
    <row r="30985" spans="2:3" x14ac:dyDescent="0.25">
      <c r="B30985" s="74"/>
    </row>
    <row r="30986" spans="2:3" x14ac:dyDescent="0.25">
      <c r="B30986" s="74"/>
    </row>
    <row r="30987" spans="2:3" x14ac:dyDescent="0.25">
      <c r="B30987" s="74"/>
    </row>
    <row r="30988" spans="2:3" x14ac:dyDescent="0.25">
      <c r="B30988" s="74"/>
    </row>
    <row r="30989" spans="2:3" x14ac:dyDescent="0.25">
      <c r="B30989" s="74"/>
    </row>
    <row r="30990" spans="2:3" x14ac:dyDescent="0.25">
      <c r="B30990" s="74"/>
    </row>
    <row r="31041" spans="2:3" x14ac:dyDescent="0.25">
      <c r="C31041"/>
    </row>
    <row r="31042" spans="2:3" x14ac:dyDescent="0.25">
      <c r="B31042" s="74"/>
    </row>
    <row r="31043" spans="2:3" x14ac:dyDescent="0.25">
      <c r="B31043" s="74"/>
    </row>
    <row r="31044" spans="2:3" x14ac:dyDescent="0.25">
      <c r="B31044" s="74"/>
    </row>
    <row r="31045" spans="2:3" x14ac:dyDescent="0.25">
      <c r="B31045" s="74"/>
    </row>
    <row r="31046" spans="2:3" x14ac:dyDescent="0.25">
      <c r="B31046" s="74"/>
    </row>
    <row r="31047" spans="2:3" x14ac:dyDescent="0.25">
      <c r="B31047" s="74"/>
    </row>
    <row r="31048" spans="2:3" x14ac:dyDescent="0.25">
      <c r="B31048" s="74"/>
    </row>
    <row r="31049" spans="2:3" x14ac:dyDescent="0.25">
      <c r="B31049" s="74"/>
    </row>
    <row r="31050" spans="2:3" x14ac:dyDescent="0.25">
      <c r="B31050" s="74"/>
    </row>
    <row r="31051" spans="2:3" x14ac:dyDescent="0.25">
      <c r="B31051" s="74"/>
    </row>
    <row r="31052" spans="2:3" x14ac:dyDescent="0.25">
      <c r="B31052" s="74"/>
    </row>
    <row r="31053" spans="2:3" x14ac:dyDescent="0.25">
      <c r="B31053" s="74"/>
    </row>
    <row r="31054" spans="2:3" x14ac:dyDescent="0.25">
      <c r="B31054" s="74"/>
    </row>
    <row r="31105" spans="2:3" x14ac:dyDescent="0.25">
      <c r="C31105"/>
    </row>
    <row r="31106" spans="2:3" x14ac:dyDescent="0.25">
      <c r="B31106" s="74"/>
    </row>
    <row r="31107" spans="2:3" x14ac:dyDescent="0.25">
      <c r="B31107" s="74"/>
    </row>
    <row r="31108" spans="2:3" x14ac:dyDescent="0.25">
      <c r="B31108" s="74"/>
    </row>
    <row r="31109" spans="2:3" x14ac:dyDescent="0.25">
      <c r="B31109" s="74"/>
    </row>
    <row r="31110" spans="2:3" x14ac:dyDescent="0.25">
      <c r="B31110" s="74"/>
    </row>
    <row r="31111" spans="2:3" x14ac:dyDescent="0.25">
      <c r="B31111" s="74"/>
    </row>
    <row r="31112" spans="2:3" x14ac:dyDescent="0.25">
      <c r="B31112" s="74"/>
    </row>
    <row r="31113" spans="2:3" x14ac:dyDescent="0.25">
      <c r="B31113" s="74"/>
    </row>
    <row r="31114" spans="2:3" x14ac:dyDescent="0.25">
      <c r="B31114" s="74"/>
    </row>
    <row r="31115" spans="2:3" x14ac:dyDescent="0.25">
      <c r="B31115" s="74"/>
    </row>
    <row r="31116" spans="2:3" x14ac:dyDescent="0.25">
      <c r="B31116" s="74"/>
    </row>
    <row r="31117" spans="2:3" x14ac:dyDescent="0.25">
      <c r="B31117" s="74"/>
    </row>
    <row r="31118" spans="2:3" x14ac:dyDescent="0.25">
      <c r="B31118" s="74"/>
    </row>
    <row r="31169" spans="2:3" x14ac:dyDescent="0.25">
      <c r="C31169"/>
    </row>
    <row r="31170" spans="2:3" x14ac:dyDescent="0.25">
      <c r="B31170" s="74"/>
    </row>
    <row r="31171" spans="2:3" x14ac:dyDescent="0.25">
      <c r="B31171" s="74"/>
    </row>
    <row r="31172" spans="2:3" x14ac:dyDescent="0.25">
      <c r="B31172" s="74"/>
    </row>
    <row r="31173" spans="2:3" x14ac:dyDescent="0.25">
      <c r="B31173" s="74"/>
    </row>
    <row r="31174" spans="2:3" x14ac:dyDescent="0.25">
      <c r="B31174" s="74"/>
    </row>
    <row r="31175" spans="2:3" x14ac:dyDescent="0.25">
      <c r="B31175" s="74"/>
    </row>
    <row r="31176" spans="2:3" x14ac:dyDescent="0.25">
      <c r="B31176" s="74"/>
    </row>
    <row r="31177" spans="2:3" x14ac:dyDescent="0.25">
      <c r="B31177" s="74"/>
    </row>
    <row r="31178" spans="2:3" x14ac:dyDescent="0.25">
      <c r="B31178" s="74"/>
    </row>
    <row r="31179" spans="2:3" x14ac:dyDescent="0.25">
      <c r="B31179" s="74"/>
    </row>
    <row r="31180" spans="2:3" x14ac:dyDescent="0.25">
      <c r="B31180" s="74"/>
    </row>
    <row r="31181" spans="2:3" x14ac:dyDescent="0.25">
      <c r="B31181" s="74"/>
    </row>
    <row r="31182" spans="2:3" x14ac:dyDescent="0.25">
      <c r="B31182" s="74"/>
    </row>
    <row r="31233" spans="2:3" x14ac:dyDescent="0.25">
      <c r="C31233"/>
    </row>
    <row r="31234" spans="2:3" x14ac:dyDescent="0.25">
      <c r="B31234" s="74"/>
    </row>
    <row r="31235" spans="2:3" x14ac:dyDescent="0.25">
      <c r="B31235" s="74"/>
    </row>
    <row r="31236" spans="2:3" x14ac:dyDescent="0.25">
      <c r="B31236" s="74"/>
    </row>
    <row r="31237" spans="2:3" x14ac:dyDescent="0.25">
      <c r="B31237" s="74"/>
    </row>
    <row r="31238" spans="2:3" x14ac:dyDescent="0.25">
      <c r="B31238" s="74"/>
    </row>
    <row r="31239" spans="2:3" x14ac:dyDescent="0.25">
      <c r="B31239" s="74"/>
    </row>
    <row r="31240" spans="2:3" x14ac:dyDescent="0.25">
      <c r="B31240" s="74"/>
    </row>
    <row r="31241" spans="2:3" x14ac:dyDescent="0.25">
      <c r="B31241" s="74"/>
    </row>
    <row r="31242" spans="2:3" x14ac:dyDescent="0.25">
      <c r="B31242" s="74"/>
    </row>
    <row r="31243" spans="2:3" x14ac:dyDescent="0.25">
      <c r="B31243" s="74"/>
    </row>
    <row r="31244" spans="2:3" x14ac:dyDescent="0.25">
      <c r="B31244" s="74"/>
    </row>
    <row r="31245" spans="2:3" x14ac:dyDescent="0.25">
      <c r="B31245" s="74"/>
    </row>
    <row r="31246" spans="2:3" x14ac:dyDescent="0.25">
      <c r="B31246" s="74"/>
    </row>
    <row r="31297" spans="2:3" x14ac:dyDescent="0.25">
      <c r="C31297"/>
    </row>
    <row r="31298" spans="2:3" x14ac:dyDescent="0.25">
      <c r="B31298" s="74"/>
    </row>
    <row r="31299" spans="2:3" x14ac:dyDescent="0.25">
      <c r="B31299" s="74"/>
    </row>
    <row r="31300" spans="2:3" x14ac:dyDescent="0.25">
      <c r="B31300" s="74"/>
    </row>
    <row r="31301" spans="2:3" x14ac:dyDescent="0.25">
      <c r="B31301" s="74"/>
    </row>
    <row r="31302" spans="2:3" x14ac:dyDescent="0.25">
      <c r="B31302" s="74"/>
    </row>
    <row r="31303" spans="2:3" x14ac:dyDescent="0.25">
      <c r="B31303" s="74"/>
    </row>
    <row r="31304" spans="2:3" x14ac:dyDescent="0.25">
      <c r="B31304" s="74"/>
    </row>
    <row r="31305" spans="2:3" x14ac:dyDescent="0.25">
      <c r="B31305" s="74"/>
    </row>
    <row r="31306" spans="2:3" x14ac:dyDescent="0.25">
      <c r="B31306" s="74"/>
    </row>
    <row r="31307" spans="2:3" x14ac:dyDescent="0.25">
      <c r="B31307" s="74"/>
    </row>
    <row r="31308" spans="2:3" x14ac:dyDescent="0.25">
      <c r="B31308" s="74"/>
    </row>
    <row r="31309" spans="2:3" x14ac:dyDescent="0.25">
      <c r="B31309" s="74"/>
    </row>
    <row r="31310" spans="2:3" x14ac:dyDescent="0.25">
      <c r="B31310" s="74"/>
    </row>
    <row r="31361" spans="2:3" x14ac:dyDescent="0.25">
      <c r="C31361"/>
    </row>
    <row r="31362" spans="2:3" x14ac:dyDescent="0.25">
      <c r="B31362" s="74"/>
    </row>
    <row r="31363" spans="2:3" x14ac:dyDescent="0.25">
      <c r="B31363" s="74"/>
    </row>
    <row r="31364" spans="2:3" x14ac:dyDescent="0.25">
      <c r="B31364" s="74"/>
    </row>
    <row r="31365" spans="2:3" x14ac:dyDescent="0.25">
      <c r="B31365" s="74"/>
    </row>
    <row r="31366" spans="2:3" x14ac:dyDescent="0.25">
      <c r="B31366" s="74"/>
    </row>
    <row r="31367" spans="2:3" x14ac:dyDescent="0.25">
      <c r="B31367" s="74"/>
    </row>
    <row r="31368" spans="2:3" x14ac:dyDescent="0.25">
      <c r="B31368" s="74"/>
    </row>
    <row r="31369" spans="2:3" x14ac:dyDescent="0.25">
      <c r="B31369" s="74"/>
    </row>
    <row r="31370" spans="2:3" x14ac:dyDescent="0.25">
      <c r="B31370" s="74"/>
    </row>
    <row r="31371" spans="2:3" x14ac:dyDescent="0.25">
      <c r="B31371" s="74"/>
    </row>
    <row r="31372" spans="2:3" x14ac:dyDescent="0.25">
      <c r="B31372" s="74"/>
    </row>
    <row r="31373" spans="2:3" x14ac:dyDescent="0.25">
      <c r="B31373" s="74"/>
    </row>
    <row r="31374" spans="2:3" x14ac:dyDescent="0.25">
      <c r="B31374" s="74"/>
    </row>
    <row r="31425" spans="2:3" x14ac:dyDescent="0.25">
      <c r="C31425"/>
    </row>
    <row r="31426" spans="2:3" x14ac:dyDescent="0.25">
      <c r="B31426" s="74"/>
    </row>
    <row r="31427" spans="2:3" x14ac:dyDescent="0.25">
      <c r="B31427" s="74"/>
    </row>
    <row r="31428" spans="2:3" x14ac:dyDescent="0.25">
      <c r="B31428" s="74"/>
    </row>
    <row r="31429" spans="2:3" x14ac:dyDescent="0.25">
      <c r="B31429" s="74"/>
    </row>
    <row r="31430" spans="2:3" x14ac:dyDescent="0.25">
      <c r="B31430" s="74"/>
    </row>
    <row r="31431" spans="2:3" x14ac:dyDescent="0.25">
      <c r="B31431" s="74"/>
    </row>
    <row r="31432" spans="2:3" x14ac:dyDescent="0.25">
      <c r="B31432" s="74"/>
    </row>
    <row r="31433" spans="2:3" x14ac:dyDescent="0.25">
      <c r="B31433" s="74"/>
    </row>
    <row r="31434" spans="2:3" x14ac:dyDescent="0.25">
      <c r="B31434" s="74"/>
    </row>
    <row r="31435" spans="2:3" x14ac:dyDescent="0.25">
      <c r="B31435" s="74"/>
    </row>
    <row r="31436" spans="2:3" x14ac:dyDescent="0.25">
      <c r="B31436" s="74"/>
    </row>
    <row r="31437" spans="2:3" x14ac:dyDescent="0.25">
      <c r="B31437" s="74"/>
    </row>
    <row r="31438" spans="2:3" x14ac:dyDescent="0.25">
      <c r="B31438" s="74"/>
    </row>
    <row r="31489" spans="2:3" x14ac:dyDescent="0.25">
      <c r="C31489"/>
    </row>
    <row r="31490" spans="2:3" x14ac:dyDescent="0.25">
      <c r="B31490" s="74"/>
    </row>
    <row r="31491" spans="2:3" x14ac:dyDescent="0.25">
      <c r="B31491" s="74"/>
    </row>
    <row r="31492" spans="2:3" x14ac:dyDescent="0.25">
      <c r="B31492" s="74"/>
    </row>
    <row r="31493" spans="2:3" x14ac:dyDescent="0.25">
      <c r="B31493" s="74"/>
    </row>
    <row r="31494" spans="2:3" x14ac:dyDescent="0.25">
      <c r="B31494" s="74"/>
    </row>
    <row r="31495" spans="2:3" x14ac:dyDescent="0.25">
      <c r="B31495" s="74"/>
    </row>
    <row r="31496" spans="2:3" x14ac:dyDescent="0.25">
      <c r="B31496" s="74"/>
    </row>
    <row r="31497" spans="2:3" x14ac:dyDescent="0.25">
      <c r="B31497" s="74"/>
    </row>
    <row r="31498" spans="2:3" x14ac:dyDescent="0.25">
      <c r="B31498" s="74"/>
    </row>
    <row r="31499" spans="2:3" x14ac:dyDescent="0.25">
      <c r="B31499" s="74"/>
    </row>
    <row r="31500" spans="2:3" x14ac:dyDescent="0.25">
      <c r="B31500" s="74"/>
    </row>
    <row r="31501" spans="2:3" x14ac:dyDescent="0.25">
      <c r="B31501" s="74"/>
    </row>
    <row r="31502" spans="2:3" x14ac:dyDescent="0.25">
      <c r="B31502" s="74"/>
    </row>
    <row r="31553" spans="2:3" x14ac:dyDescent="0.25">
      <c r="C31553"/>
    </row>
    <row r="31554" spans="2:3" x14ac:dyDescent="0.25">
      <c r="B31554" s="74"/>
    </row>
    <row r="31555" spans="2:3" x14ac:dyDescent="0.25">
      <c r="B31555" s="74"/>
    </row>
    <row r="31556" spans="2:3" x14ac:dyDescent="0.25">
      <c r="B31556" s="74"/>
    </row>
    <row r="31557" spans="2:3" x14ac:dyDescent="0.25">
      <c r="B31557" s="74"/>
    </row>
    <row r="31558" spans="2:3" x14ac:dyDescent="0.25">
      <c r="B31558" s="74"/>
    </row>
    <row r="31559" spans="2:3" x14ac:dyDescent="0.25">
      <c r="B31559" s="74"/>
    </row>
    <row r="31560" spans="2:3" x14ac:dyDescent="0.25">
      <c r="B31560" s="74"/>
    </row>
    <row r="31561" spans="2:3" x14ac:dyDescent="0.25">
      <c r="B31561" s="74"/>
    </row>
    <row r="31562" spans="2:3" x14ac:dyDescent="0.25">
      <c r="B31562" s="74"/>
    </row>
    <row r="31563" spans="2:3" x14ac:dyDescent="0.25">
      <c r="B31563" s="74"/>
    </row>
    <row r="31564" spans="2:3" x14ac:dyDescent="0.25">
      <c r="B31564" s="74"/>
    </row>
    <row r="31565" spans="2:3" x14ac:dyDescent="0.25">
      <c r="B31565" s="74"/>
    </row>
    <row r="31566" spans="2:3" x14ac:dyDescent="0.25">
      <c r="B31566" s="74"/>
    </row>
    <row r="31617" spans="2:3" x14ac:dyDescent="0.25">
      <c r="C31617"/>
    </row>
    <row r="31618" spans="2:3" x14ac:dyDescent="0.25">
      <c r="B31618" s="74"/>
    </row>
    <row r="31619" spans="2:3" x14ac:dyDescent="0.25">
      <c r="B31619" s="74"/>
    </row>
    <row r="31620" spans="2:3" x14ac:dyDescent="0.25">
      <c r="B31620" s="74"/>
    </row>
    <row r="31621" spans="2:3" x14ac:dyDescent="0.25">
      <c r="B31621" s="74"/>
    </row>
    <row r="31622" spans="2:3" x14ac:dyDescent="0.25">
      <c r="B31622" s="74"/>
    </row>
    <row r="31623" spans="2:3" x14ac:dyDescent="0.25">
      <c r="B31623" s="74"/>
    </row>
    <row r="31624" spans="2:3" x14ac:dyDescent="0.25">
      <c r="B31624" s="74"/>
    </row>
    <row r="31625" spans="2:3" x14ac:dyDescent="0.25">
      <c r="B31625" s="74"/>
    </row>
    <row r="31626" spans="2:3" x14ac:dyDescent="0.25">
      <c r="B31626" s="74"/>
    </row>
    <row r="31627" spans="2:3" x14ac:dyDescent="0.25">
      <c r="B31627" s="74"/>
    </row>
    <row r="31628" spans="2:3" x14ac:dyDescent="0.25">
      <c r="B31628" s="74"/>
    </row>
    <row r="31629" spans="2:3" x14ac:dyDescent="0.25">
      <c r="B31629" s="74"/>
    </row>
    <row r="31630" spans="2:3" x14ac:dyDescent="0.25">
      <c r="B31630" s="74"/>
    </row>
    <row r="31681" spans="2:3" x14ac:dyDescent="0.25">
      <c r="C31681"/>
    </row>
    <row r="31682" spans="2:3" x14ac:dyDescent="0.25">
      <c r="B31682" s="74"/>
    </row>
    <row r="31683" spans="2:3" x14ac:dyDescent="0.25">
      <c r="B31683" s="74"/>
    </row>
    <row r="31684" spans="2:3" x14ac:dyDescent="0.25">
      <c r="B31684" s="74"/>
    </row>
    <row r="31685" spans="2:3" x14ac:dyDescent="0.25">
      <c r="B31685" s="74"/>
    </row>
    <row r="31686" spans="2:3" x14ac:dyDescent="0.25">
      <c r="B31686" s="74"/>
    </row>
    <row r="31687" spans="2:3" x14ac:dyDescent="0.25">
      <c r="B31687" s="74"/>
    </row>
    <row r="31688" spans="2:3" x14ac:dyDescent="0.25">
      <c r="B31688" s="74"/>
    </row>
    <row r="31689" spans="2:3" x14ac:dyDescent="0.25">
      <c r="B31689" s="74"/>
    </row>
    <row r="31690" spans="2:3" x14ac:dyDescent="0.25">
      <c r="B31690" s="74"/>
    </row>
    <row r="31691" spans="2:3" x14ac:dyDescent="0.25">
      <c r="B31691" s="74"/>
    </row>
    <row r="31692" spans="2:3" x14ac:dyDescent="0.25">
      <c r="B31692" s="74"/>
    </row>
    <row r="31693" spans="2:3" x14ac:dyDescent="0.25">
      <c r="B31693" s="74"/>
    </row>
    <row r="31694" spans="2:3" x14ac:dyDescent="0.25">
      <c r="B31694" s="74"/>
    </row>
    <row r="31745" spans="2:3" x14ac:dyDescent="0.25">
      <c r="C31745"/>
    </row>
    <row r="31746" spans="2:3" x14ac:dyDescent="0.25">
      <c r="B31746" s="74"/>
    </row>
    <row r="31747" spans="2:3" x14ac:dyDescent="0.25">
      <c r="B31747" s="74"/>
    </row>
    <row r="31748" spans="2:3" x14ac:dyDescent="0.25">
      <c r="B31748" s="74"/>
    </row>
    <row r="31749" spans="2:3" x14ac:dyDescent="0.25">
      <c r="B31749" s="74"/>
    </row>
    <row r="31750" spans="2:3" x14ac:dyDescent="0.25">
      <c r="B31750" s="74"/>
    </row>
    <row r="31751" spans="2:3" x14ac:dyDescent="0.25">
      <c r="B31751" s="74"/>
    </row>
    <row r="31752" spans="2:3" x14ac:dyDescent="0.25">
      <c r="B31752" s="74"/>
    </row>
    <row r="31753" spans="2:3" x14ac:dyDescent="0.25">
      <c r="B31753" s="74"/>
    </row>
    <row r="31754" spans="2:3" x14ac:dyDescent="0.25">
      <c r="B31754" s="74"/>
    </row>
    <row r="31755" spans="2:3" x14ac:dyDescent="0.25">
      <c r="B31755" s="74"/>
    </row>
    <row r="31756" spans="2:3" x14ac:dyDescent="0.25">
      <c r="B31756" s="74"/>
    </row>
    <row r="31757" spans="2:3" x14ac:dyDescent="0.25">
      <c r="B31757" s="74"/>
    </row>
    <row r="31758" spans="2:3" x14ac:dyDescent="0.25">
      <c r="B31758" s="74"/>
    </row>
    <row r="31809" spans="2:3" x14ac:dyDescent="0.25">
      <c r="C31809"/>
    </row>
    <row r="31810" spans="2:3" x14ac:dyDescent="0.25">
      <c r="B31810" s="74"/>
    </row>
    <row r="31811" spans="2:3" x14ac:dyDescent="0.25">
      <c r="B31811" s="74"/>
    </row>
    <row r="31812" spans="2:3" x14ac:dyDescent="0.25">
      <c r="B31812" s="74"/>
    </row>
    <row r="31813" spans="2:3" x14ac:dyDescent="0.25">
      <c r="B31813" s="74"/>
    </row>
    <row r="31814" spans="2:3" x14ac:dyDescent="0.25">
      <c r="B31814" s="74"/>
    </row>
    <row r="31815" spans="2:3" x14ac:dyDescent="0.25">
      <c r="B31815" s="74"/>
    </row>
    <row r="31816" spans="2:3" x14ac:dyDescent="0.25">
      <c r="B31816" s="74"/>
    </row>
    <row r="31817" spans="2:3" x14ac:dyDescent="0.25">
      <c r="B31817" s="74"/>
    </row>
    <row r="31818" spans="2:3" x14ac:dyDescent="0.25">
      <c r="B31818" s="74"/>
    </row>
    <row r="31819" spans="2:3" x14ac:dyDescent="0.25">
      <c r="B31819" s="74"/>
    </row>
    <row r="31820" spans="2:3" x14ac:dyDescent="0.25">
      <c r="B31820" s="74"/>
    </row>
    <row r="31821" spans="2:3" x14ac:dyDescent="0.25">
      <c r="B31821" s="74"/>
    </row>
    <row r="31822" spans="2:3" x14ac:dyDescent="0.25">
      <c r="B31822" s="74"/>
    </row>
    <row r="31873" spans="2:3" x14ac:dyDescent="0.25">
      <c r="C31873"/>
    </row>
    <row r="31874" spans="2:3" x14ac:dyDescent="0.25">
      <c r="B31874" s="74"/>
    </row>
    <row r="31875" spans="2:3" x14ac:dyDescent="0.25">
      <c r="B31875" s="74"/>
    </row>
    <row r="31876" spans="2:3" x14ac:dyDescent="0.25">
      <c r="B31876" s="74"/>
    </row>
    <row r="31877" spans="2:3" x14ac:dyDescent="0.25">
      <c r="B31877" s="74"/>
    </row>
    <row r="31878" spans="2:3" x14ac:dyDescent="0.25">
      <c r="B31878" s="74"/>
    </row>
    <row r="31879" spans="2:3" x14ac:dyDescent="0.25">
      <c r="B31879" s="74"/>
    </row>
    <row r="31880" spans="2:3" x14ac:dyDescent="0.25">
      <c r="B31880" s="74"/>
    </row>
    <row r="31881" spans="2:3" x14ac:dyDescent="0.25">
      <c r="B31881" s="74"/>
    </row>
    <row r="31882" spans="2:3" x14ac:dyDescent="0.25">
      <c r="B31882" s="74"/>
    </row>
    <row r="31883" spans="2:3" x14ac:dyDescent="0.25">
      <c r="B31883" s="74"/>
    </row>
    <row r="31884" spans="2:3" x14ac:dyDescent="0.25">
      <c r="B31884" s="74"/>
    </row>
    <row r="31885" spans="2:3" x14ac:dyDescent="0.25">
      <c r="B31885" s="74"/>
    </row>
    <row r="31886" spans="2:3" x14ac:dyDescent="0.25">
      <c r="B31886" s="74"/>
    </row>
    <row r="31937" spans="2:3" x14ac:dyDescent="0.25">
      <c r="C31937"/>
    </row>
    <row r="31938" spans="2:3" x14ac:dyDescent="0.25">
      <c r="B31938" s="74"/>
    </row>
    <row r="31939" spans="2:3" x14ac:dyDescent="0.25">
      <c r="B31939" s="74"/>
    </row>
    <row r="31940" spans="2:3" x14ac:dyDescent="0.25">
      <c r="B31940" s="74"/>
    </row>
    <row r="31941" spans="2:3" x14ac:dyDescent="0.25">
      <c r="B31941" s="74"/>
    </row>
    <row r="31942" spans="2:3" x14ac:dyDescent="0.25">
      <c r="B31942" s="74"/>
    </row>
    <row r="31943" spans="2:3" x14ac:dyDescent="0.25">
      <c r="B31943" s="74"/>
    </row>
    <row r="31944" spans="2:3" x14ac:dyDescent="0.25">
      <c r="B31944" s="74"/>
    </row>
    <row r="31945" spans="2:3" x14ac:dyDescent="0.25">
      <c r="B31945" s="74"/>
    </row>
    <row r="31946" spans="2:3" x14ac:dyDescent="0.25">
      <c r="B31946" s="74"/>
    </row>
    <row r="31947" spans="2:3" x14ac:dyDescent="0.25">
      <c r="B31947" s="74"/>
    </row>
    <row r="31948" spans="2:3" x14ac:dyDescent="0.25">
      <c r="B31948" s="74"/>
    </row>
    <row r="31949" spans="2:3" x14ac:dyDescent="0.25">
      <c r="B31949" s="74"/>
    </row>
    <row r="31950" spans="2:3" x14ac:dyDescent="0.25">
      <c r="B31950" s="74"/>
    </row>
    <row r="32001" spans="2:3" x14ac:dyDescent="0.25">
      <c r="C32001"/>
    </row>
    <row r="32002" spans="2:3" x14ac:dyDescent="0.25">
      <c r="B32002" s="74"/>
    </row>
    <row r="32003" spans="2:3" x14ac:dyDescent="0.25">
      <c r="B32003" s="74"/>
    </row>
    <row r="32004" spans="2:3" x14ac:dyDescent="0.25">
      <c r="B32004" s="74"/>
    </row>
    <row r="32005" spans="2:3" x14ac:dyDescent="0.25">
      <c r="B32005" s="74"/>
    </row>
    <row r="32006" spans="2:3" x14ac:dyDescent="0.25">
      <c r="B32006" s="74"/>
    </row>
    <row r="32007" spans="2:3" x14ac:dyDescent="0.25">
      <c r="B32007" s="74"/>
    </row>
    <row r="32008" spans="2:3" x14ac:dyDescent="0.25">
      <c r="B32008" s="74"/>
    </row>
    <row r="32009" spans="2:3" x14ac:dyDescent="0.25">
      <c r="B32009" s="74"/>
    </row>
    <row r="32010" spans="2:3" x14ac:dyDescent="0.25">
      <c r="B32010" s="74"/>
    </row>
    <row r="32011" spans="2:3" x14ac:dyDescent="0.25">
      <c r="B32011" s="74"/>
    </row>
    <row r="32012" spans="2:3" x14ac:dyDescent="0.25">
      <c r="B32012" s="74"/>
    </row>
    <row r="32013" spans="2:3" x14ac:dyDescent="0.25">
      <c r="B32013" s="74"/>
    </row>
    <row r="32014" spans="2:3" x14ac:dyDescent="0.25">
      <c r="B32014" s="74"/>
    </row>
    <row r="32065" spans="2:3" x14ac:dyDescent="0.25">
      <c r="C32065"/>
    </row>
    <row r="32066" spans="2:3" x14ac:dyDescent="0.25">
      <c r="B32066" s="74"/>
    </row>
    <row r="32067" spans="2:3" x14ac:dyDescent="0.25">
      <c r="B32067" s="74"/>
    </row>
    <row r="32068" spans="2:3" x14ac:dyDescent="0.25">
      <c r="B32068" s="74"/>
    </row>
    <row r="32069" spans="2:3" x14ac:dyDescent="0.25">
      <c r="B32069" s="74"/>
    </row>
    <row r="32070" spans="2:3" x14ac:dyDescent="0.25">
      <c r="B32070" s="74"/>
    </row>
    <row r="32071" spans="2:3" x14ac:dyDescent="0.25">
      <c r="B32071" s="74"/>
    </row>
    <row r="32072" spans="2:3" x14ac:dyDescent="0.25">
      <c r="B32072" s="74"/>
    </row>
    <row r="32073" spans="2:3" x14ac:dyDescent="0.25">
      <c r="B32073" s="74"/>
    </row>
    <row r="32074" spans="2:3" x14ac:dyDescent="0.25">
      <c r="B32074" s="74"/>
    </row>
    <row r="32075" spans="2:3" x14ac:dyDescent="0.25">
      <c r="B32075" s="74"/>
    </row>
    <row r="32076" spans="2:3" x14ac:dyDescent="0.25">
      <c r="B32076" s="74"/>
    </row>
    <row r="32077" spans="2:3" x14ac:dyDescent="0.25">
      <c r="B32077" s="74"/>
    </row>
    <row r="32078" spans="2:3" x14ac:dyDescent="0.25">
      <c r="B32078" s="74"/>
    </row>
    <row r="32129" spans="2:3" x14ac:dyDescent="0.25">
      <c r="C32129"/>
    </row>
    <row r="32130" spans="2:3" x14ac:dyDescent="0.25">
      <c r="B32130" s="74"/>
    </row>
    <row r="32131" spans="2:3" x14ac:dyDescent="0.25">
      <c r="B32131" s="74"/>
    </row>
    <row r="32132" spans="2:3" x14ac:dyDescent="0.25">
      <c r="B32132" s="74"/>
    </row>
    <row r="32133" spans="2:3" x14ac:dyDescent="0.25">
      <c r="B32133" s="74"/>
    </row>
    <row r="32134" spans="2:3" x14ac:dyDescent="0.25">
      <c r="B32134" s="74"/>
    </row>
    <row r="32135" spans="2:3" x14ac:dyDescent="0.25">
      <c r="B32135" s="74"/>
    </row>
    <row r="32136" spans="2:3" x14ac:dyDescent="0.25">
      <c r="B32136" s="74"/>
    </row>
    <row r="32137" spans="2:3" x14ac:dyDescent="0.25">
      <c r="B32137" s="74"/>
    </row>
    <row r="32138" spans="2:3" x14ac:dyDescent="0.25">
      <c r="B32138" s="74"/>
    </row>
    <row r="32139" spans="2:3" x14ac:dyDescent="0.25">
      <c r="B32139" s="74"/>
    </row>
    <row r="32140" spans="2:3" x14ac:dyDescent="0.25">
      <c r="B32140" s="74"/>
    </row>
    <row r="32141" spans="2:3" x14ac:dyDescent="0.25">
      <c r="B32141" s="74"/>
    </row>
    <row r="32142" spans="2:3" x14ac:dyDescent="0.25">
      <c r="B32142" s="74"/>
    </row>
    <row r="32193" spans="2:3" x14ac:dyDescent="0.25">
      <c r="C32193"/>
    </row>
    <row r="32194" spans="2:3" x14ac:dyDescent="0.25">
      <c r="B32194" s="74"/>
    </row>
    <row r="32195" spans="2:3" x14ac:dyDescent="0.25">
      <c r="B32195" s="74"/>
    </row>
    <row r="32196" spans="2:3" x14ac:dyDescent="0.25">
      <c r="B32196" s="74"/>
    </row>
    <row r="32197" spans="2:3" x14ac:dyDescent="0.25">
      <c r="B32197" s="74"/>
    </row>
    <row r="32198" spans="2:3" x14ac:dyDescent="0.25">
      <c r="B32198" s="74"/>
    </row>
    <row r="32199" spans="2:3" x14ac:dyDescent="0.25">
      <c r="B32199" s="74"/>
    </row>
    <row r="32200" spans="2:3" x14ac:dyDescent="0.25">
      <c r="B32200" s="74"/>
    </row>
    <row r="32201" spans="2:3" x14ac:dyDescent="0.25">
      <c r="B32201" s="74"/>
    </row>
    <row r="32202" spans="2:3" x14ac:dyDescent="0.25">
      <c r="B32202" s="74"/>
    </row>
    <row r="32203" spans="2:3" x14ac:dyDescent="0.25">
      <c r="B32203" s="74"/>
    </row>
    <row r="32204" spans="2:3" x14ac:dyDescent="0.25">
      <c r="B32204" s="74"/>
    </row>
    <row r="32205" spans="2:3" x14ac:dyDescent="0.25">
      <c r="B32205" s="74"/>
    </row>
    <row r="32206" spans="2:3" x14ac:dyDescent="0.25">
      <c r="B32206" s="74"/>
    </row>
    <row r="32257" spans="2:3" x14ac:dyDescent="0.25">
      <c r="C32257"/>
    </row>
    <row r="32258" spans="2:3" x14ac:dyDescent="0.25">
      <c r="B32258" s="74"/>
    </row>
    <row r="32259" spans="2:3" x14ac:dyDescent="0.25">
      <c r="B32259" s="74"/>
    </row>
    <row r="32260" spans="2:3" x14ac:dyDescent="0.25">
      <c r="B32260" s="74"/>
    </row>
    <row r="32261" spans="2:3" x14ac:dyDescent="0.25">
      <c r="B32261" s="74"/>
    </row>
    <row r="32262" spans="2:3" x14ac:dyDescent="0.25">
      <c r="B32262" s="74"/>
    </row>
    <row r="32263" spans="2:3" x14ac:dyDescent="0.25">
      <c r="B32263" s="74"/>
    </row>
    <row r="32264" spans="2:3" x14ac:dyDescent="0.25">
      <c r="B32264" s="74"/>
    </row>
    <row r="32265" spans="2:3" x14ac:dyDescent="0.25">
      <c r="B32265" s="74"/>
    </row>
    <row r="32266" spans="2:3" x14ac:dyDescent="0.25">
      <c r="B32266" s="74"/>
    </row>
    <row r="32267" spans="2:3" x14ac:dyDescent="0.25">
      <c r="B32267" s="74"/>
    </row>
    <row r="32268" spans="2:3" x14ac:dyDescent="0.25">
      <c r="B32268" s="74"/>
    </row>
    <row r="32269" spans="2:3" x14ac:dyDescent="0.25">
      <c r="B32269" s="74"/>
    </row>
    <row r="32270" spans="2:3" x14ac:dyDescent="0.25">
      <c r="B32270" s="74"/>
    </row>
    <row r="32321" spans="2:3" x14ac:dyDescent="0.25">
      <c r="C32321"/>
    </row>
    <row r="32322" spans="2:3" x14ac:dyDescent="0.25">
      <c r="B32322" s="74"/>
    </row>
    <row r="32323" spans="2:3" x14ac:dyDescent="0.25">
      <c r="B32323" s="74"/>
    </row>
    <row r="32324" spans="2:3" x14ac:dyDescent="0.25">
      <c r="B32324" s="74"/>
    </row>
    <row r="32325" spans="2:3" x14ac:dyDescent="0.25">
      <c r="B32325" s="74"/>
    </row>
    <row r="32326" spans="2:3" x14ac:dyDescent="0.25">
      <c r="B32326" s="74"/>
    </row>
    <row r="32327" spans="2:3" x14ac:dyDescent="0.25">
      <c r="B32327" s="74"/>
    </row>
    <row r="32328" spans="2:3" x14ac:dyDescent="0.25">
      <c r="B32328" s="74"/>
    </row>
    <row r="32329" spans="2:3" x14ac:dyDescent="0.25">
      <c r="B32329" s="74"/>
    </row>
    <row r="32330" spans="2:3" x14ac:dyDescent="0.25">
      <c r="B32330" s="74"/>
    </row>
    <row r="32331" spans="2:3" x14ac:dyDescent="0.25">
      <c r="B32331" s="74"/>
    </row>
    <row r="32332" spans="2:3" x14ac:dyDescent="0.25">
      <c r="B32332" s="74"/>
    </row>
    <row r="32333" spans="2:3" x14ac:dyDescent="0.25">
      <c r="B32333" s="74"/>
    </row>
    <row r="32334" spans="2:3" x14ac:dyDescent="0.25">
      <c r="B32334" s="74"/>
    </row>
    <row r="32385" spans="2:3" x14ac:dyDescent="0.25">
      <c r="C32385"/>
    </row>
    <row r="32386" spans="2:3" x14ac:dyDescent="0.25">
      <c r="B32386" s="74"/>
    </row>
    <row r="32387" spans="2:3" x14ac:dyDescent="0.25">
      <c r="B32387" s="74"/>
    </row>
    <row r="32388" spans="2:3" x14ac:dyDescent="0.25">
      <c r="B32388" s="74"/>
    </row>
    <row r="32389" spans="2:3" x14ac:dyDescent="0.25">
      <c r="B32389" s="74"/>
    </row>
    <row r="32390" spans="2:3" x14ac:dyDescent="0.25">
      <c r="B32390" s="74"/>
    </row>
    <row r="32391" spans="2:3" x14ac:dyDescent="0.25">
      <c r="B32391" s="74"/>
    </row>
    <row r="32392" spans="2:3" x14ac:dyDescent="0.25">
      <c r="B32392" s="74"/>
    </row>
    <row r="32393" spans="2:3" x14ac:dyDescent="0.25">
      <c r="B32393" s="74"/>
    </row>
    <row r="32394" spans="2:3" x14ac:dyDescent="0.25">
      <c r="B32394" s="74"/>
    </row>
    <row r="32395" spans="2:3" x14ac:dyDescent="0.25">
      <c r="B32395" s="74"/>
    </row>
    <row r="32396" spans="2:3" x14ac:dyDescent="0.25">
      <c r="B32396" s="74"/>
    </row>
    <row r="32397" spans="2:3" x14ac:dyDescent="0.25">
      <c r="B32397" s="74"/>
    </row>
    <row r="32398" spans="2:3" x14ac:dyDescent="0.25">
      <c r="B32398" s="74"/>
    </row>
    <row r="32449" spans="2:3" x14ac:dyDescent="0.25">
      <c r="C32449"/>
    </row>
    <row r="32450" spans="2:3" x14ac:dyDescent="0.25">
      <c r="B32450" s="74"/>
    </row>
    <row r="32451" spans="2:3" x14ac:dyDescent="0.25">
      <c r="B32451" s="74"/>
    </row>
    <row r="32452" spans="2:3" x14ac:dyDescent="0.25">
      <c r="B32452" s="74"/>
    </row>
    <row r="32453" spans="2:3" x14ac:dyDescent="0.25">
      <c r="B32453" s="74"/>
    </row>
    <row r="32454" spans="2:3" x14ac:dyDescent="0.25">
      <c r="B32454" s="74"/>
    </row>
    <row r="32455" spans="2:3" x14ac:dyDescent="0.25">
      <c r="B32455" s="74"/>
    </row>
    <row r="32456" spans="2:3" x14ac:dyDescent="0.25">
      <c r="B32456" s="74"/>
    </row>
    <row r="32457" spans="2:3" x14ac:dyDescent="0.25">
      <c r="B32457" s="74"/>
    </row>
    <row r="32458" spans="2:3" x14ac:dyDescent="0.25">
      <c r="B32458" s="74"/>
    </row>
    <row r="32459" spans="2:3" x14ac:dyDescent="0.25">
      <c r="B32459" s="74"/>
    </row>
    <row r="32460" spans="2:3" x14ac:dyDescent="0.25">
      <c r="B32460" s="74"/>
    </row>
    <row r="32461" spans="2:3" x14ac:dyDescent="0.25">
      <c r="B32461" s="74"/>
    </row>
    <row r="32462" spans="2:3" x14ac:dyDescent="0.25">
      <c r="B32462" s="74"/>
    </row>
    <row r="32513" spans="2:3" x14ac:dyDescent="0.25">
      <c r="C32513"/>
    </row>
    <row r="32514" spans="2:3" x14ac:dyDescent="0.25">
      <c r="B32514" s="74"/>
    </row>
    <row r="32515" spans="2:3" x14ac:dyDescent="0.25">
      <c r="B32515" s="74"/>
    </row>
    <row r="32516" spans="2:3" x14ac:dyDescent="0.25">
      <c r="B32516" s="74"/>
    </row>
    <row r="32517" spans="2:3" x14ac:dyDescent="0.25">
      <c r="B32517" s="74"/>
    </row>
    <row r="32518" spans="2:3" x14ac:dyDescent="0.25">
      <c r="B32518" s="74"/>
    </row>
    <row r="32519" spans="2:3" x14ac:dyDescent="0.25">
      <c r="B32519" s="74"/>
    </row>
    <row r="32520" spans="2:3" x14ac:dyDescent="0.25">
      <c r="B32520" s="74"/>
    </row>
    <row r="32521" spans="2:3" x14ac:dyDescent="0.25">
      <c r="B32521" s="74"/>
    </row>
    <row r="32522" spans="2:3" x14ac:dyDescent="0.25">
      <c r="B32522" s="74"/>
    </row>
    <row r="32523" spans="2:3" x14ac:dyDescent="0.25">
      <c r="B32523" s="74"/>
    </row>
    <row r="32524" spans="2:3" x14ac:dyDescent="0.25">
      <c r="B32524" s="74"/>
    </row>
    <row r="32525" spans="2:3" x14ac:dyDescent="0.25">
      <c r="B32525" s="74"/>
    </row>
    <row r="32526" spans="2:3" x14ac:dyDescent="0.25">
      <c r="B32526" s="74"/>
    </row>
    <row r="32577" spans="2:3" x14ac:dyDescent="0.25">
      <c r="C32577"/>
    </row>
    <row r="32578" spans="2:3" x14ac:dyDescent="0.25">
      <c r="B32578" s="74"/>
    </row>
    <row r="32579" spans="2:3" x14ac:dyDescent="0.25">
      <c r="B32579" s="74"/>
    </row>
    <row r="32580" spans="2:3" x14ac:dyDescent="0.25">
      <c r="B32580" s="74"/>
    </row>
    <row r="32581" spans="2:3" x14ac:dyDescent="0.25">
      <c r="B32581" s="74"/>
    </row>
    <row r="32582" spans="2:3" x14ac:dyDescent="0.25">
      <c r="B32582" s="74"/>
    </row>
    <row r="32583" spans="2:3" x14ac:dyDescent="0.25">
      <c r="B32583" s="74"/>
    </row>
    <row r="32584" spans="2:3" x14ac:dyDescent="0.25">
      <c r="B32584" s="74"/>
    </row>
    <row r="32585" spans="2:3" x14ac:dyDescent="0.25">
      <c r="B32585" s="74"/>
    </row>
    <row r="32586" spans="2:3" x14ac:dyDescent="0.25">
      <c r="B32586" s="74"/>
    </row>
    <row r="32587" spans="2:3" x14ac:dyDescent="0.25">
      <c r="B32587" s="74"/>
    </row>
    <row r="32588" spans="2:3" x14ac:dyDescent="0.25">
      <c r="B32588" s="74"/>
    </row>
    <row r="32589" spans="2:3" x14ac:dyDescent="0.25">
      <c r="B32589" s="74"/>
    </row>
    <row r="32590" spans="2:3" x14ac:dyDescent="0.25">
      <c r="B32590" s="74"/>
    </row>
    <row r="32641" spans="2:3" x14ac:dyDescent="0.25">
      <c r="C32641"/>
    </row>
    <row r="32642" spans="2:3" x14ac:dyDescent="0.25">
      <c r="B32642" s="74"/>
    </row>
    <row r="32643" spans="2:3" x14ac:dyDescent="0.25">
      <c r="B32643" s="74"/>
    </row>
    <row r="32644" spans="2:3" x14ac:dyDescent="0.25">
      <c r="B32644" s="74"/>
    </row>
    <row r="32645" spans="2:3" x14ac:dyDescent="0.25">
      <c r="B32645" s="74"/>
    </row>
    <row r="32646" spans="2:3" x14ac:dyDescent="0.25">
      <c r="B32646" s="74"/>
    </row>
    <row r="32647" spans="2:3" x14ac:dyDescent="0.25">
      <c r="B32647" s="74"/>
    </row>
    <row r="32648" spans="2:3" x14ac:dyDescent="0.25">
      <c r="B32648" s="74"/>
    </row>
    <row r="32649" spans="2:3" x14ac:dyDescent="0.25">
      <c r="B32649" s="74"/>
    </row>
    <row r="32650" spans="2:3" x14ac:dyDescent="0.25">
      <c r="B32650" s="74"/>
    </row>
    <row r="32651" spans="2:3" x14ac:dyDescent="0.25">
      <c r="B32651" s="74"/>
    </row>
    <row r="32652" spans="2:3" x14ac:dyDescent="0.25">
      <c r="B32652" s="74"/>
    </row>
    <row r="32653" spans="2:3" x14ac:dyDescent="0.25">
      <c r="B32653" s="74"/>
    </row>
    <row r="32654" spans="2:3" x14ac:dyDescent="0.25">
      <c r="B32654" s="74"/>
    </row>
    <row r="32705" spans="2:3" x14ac:dyDescent="0.25">
      <c r="C32705"/>
    </row>
    <row r="32706" spans="2:3" x14ac:dyDescent="0.25">
      <c r="B32706" s="74"/>
    </row>
    <row r="32707" spans="2:3" x14ac:dyDescent="0.25">
      <c r="B32707" s="74"/>
    </row>
    <row r="32708" spans="2:3" x14ac:dyDescent="0.25">
      <c r="B32708" s="74"/>
    </row>
    <row r="32709" spans="2:3" x14ac:dyDescent="0.25">
      <c r="B32709" s="74"/>
    </row>
    <row r="32710" spans="2:3" x14ac:dyDescent="0.25">
      <c r="B32710" s="74"/>
    </row>
    <row r="32711" spans="2:3" x14ac:dyDescent="0.25">
      <c r="B32711" s="74"/>
    </row>
    <row r="32712" spans="2:3" x14ac:dyDescent="0.25">
      <c r="B32712" s="74"/>
    </row>
    <row r="32713" spans="2:3" x14ac:dyDescent="0.25">
      <c r="B32713" s="74"/>
    </row>
    <row r="32714" spans="2:3" x14ac:dyDescent="0.25">
      <c r="B32714" s="74"/>
    </row>
    <row r="32715" spans="2:3" x14ac:dyDescent="0.25">
      <c r="B32715" s="74"/>
    </row>
    <row r="32716" spans="2:3" x14ac:dyDescent="0.25">
      <c r="B32716" s="74"/>
    </row>
    <row r="32717" spans="2:3" x14ac:dyDescent="0.25">
      <c r="B32717" s="74"/>
    </row>
    <row r="32718" spans="2:3" x14ac:dyDescent="0.25">
      <c r="B32718" s="74"/>
    </row>
    <row r="32769" spans="2:3" x14ac:dyDescent="0.25">
      <c r="C32769"/>
    </row>
    <row r="32770" spans="2:3" x14ac:dyDescent="0.25">
      <c r="B32770" s="74"/>
    </row>
    <row r="32771" spans="2:3" x14ac:dyDescent="0.25">
      <c r="B32771" s="74"/>
    </row>
    <row r="32772" spans="2:3" x14ac:dyDescent="0.25">
      <c r="B32772" s="74"/>
    </row>
    <row r="32773" spans="2:3" x14ac:dyDescent="0.25">
      <c r="B32773" s="74"/>
    </row>
    <row r="32774" spans="2:3" x14ac:dyDescent="0.25">
      <c r="B32774" s="74"/>
    </row>
    <row r="32775" spans="2:3" x14ac:dyDescent="0.25">
      <c r="B32775" s="74"/>
    </row>
    <row r="32776" spans="2:3" x14ac:dyDescent="0.25">
      <c r="B32776" s="74"/>
    </row>
    <row r="32777" spans="2:3" x14ac:dyDescent="0.25">
      <c r="B32777" s="74"/>
    </row>
    <row r="32778" spans="2:3" x14ac:dyDescent="0.25">
      <c r="B32778" s="74"/>
    </row>
    <row r="32779" spans="2:3" x14ac:dyDescent="0.25">
      <c r="B32779" s="74"/>
    </row>
    <row r="32780" spans="2:3" x14ac:dyDescent="0.25">
      <c r="B32780" s="74"/>
    </row>
    <row r="32781" spans="2:3" x14ac:dyDescent="0.25">
      <c r="B32781" s="74"/>
    </row>
    <row r="32782" spans="2:3" x14ac:dyDescent="0.25">
      <c r="B32782" s="74"/>
    </row>
    <row r="32833" spans="2:3" x14ac:dyDescent="0.25">
      <c r="C32833"/>
    </row>
    <row r="32834" spans="2:3" x14ac:dyDescent="0.25">
      <c r="B32834" s="74"/>
    </row>
    <row r="32835" spans="2:3" x14ac:dyDescent="0.25">
      <c r="B32835" s="74"/>
    </row>
    <row r="32836" spans="2:3" x14ac:dyDescent="0.25">
      <c r="B32836" s="74"/>
    </row>
    <row r="32837" spans="2:3" x14ac:dyDescent="0.25">
      <c r="B32837" s="74"/>
    </row>
    <row r="32838" spans="2:3" x14ac:dyDescent="0.25">
      <c r="B32838" s="74"/>
    </row>
    <row r="32839" spans="2:3" x14ac:dyDescent="0.25">
      <c r="B32839" s="74"/>
    </row>
    <row r="32840" spans="2:3" x14ac:dyDescent="0.25">
      <c r="B32840" s="74"/>
    </row>
    <row r="32841" spans="2:3" x14ac:dyDescent="0.25">
      <c r="B32841" s="74"/>
    </row>
    <row r="32842" spans="2:3" x14ac:dyDescent="0.25">
      <c r="B32842" s="74"/>
    </row>
    <row r="32843" spans="2:3" x14ac:dyDescent="0.25">
      <c r="B32843" s="74"/>
    </row>
    <row r="32844" spans="2:3" x14ac:dyDescent="0.25">
      <c r="B32844" s="74"/>
    </row>
    <row r="32845" spans="2:3" x14ac:dyDescent="0.25">
      <c r="B32845" s="74"/>
    </row>
    <row r="32846" spans="2:3" x14ac:dyDescent="0.25">
      <c r="B32846" s="74"/>
    </row>
    <row r="32897" spans="2:3" x14ac:dyDescent="0.25">
      <c r="C32897"/>
    </row>
    <row r="32898" spans="2:3" x14ac:dyDescent="0.25">
      <c r="B32898" s="74"/>
    </row>
    <row r="32899" spans="2:3" x14ac:dyDescent="0.25">
      <c r="B32899" s="74"/>
    </row>
    <row r="32900" spans="2:3" x14ac:dyDescent="0.25">
      <c r="B32900" s="74"/>
    </row>
    <row r="32901" spans="2:3" x14ac:dyDescent="0.25">
      <c r="B32901" s="74"/>
    </row>
    <row r="32902" spans="2:3" x14ac:dyDescent="0.25">
      <c r="B32902" s="74"/>
    </row>
    <row r="32903" spans="2:3" x14ac:dyDescent="0.25">
      <c r="B32903" s="74"/>
    </row>
    <row r="32904" spans="2:3" x14ac:dyDescent="0.25">
      <c r="B32904" s="74"/>
    </row>
    <row r="32905" spans="2:3" x14ac:dyDescent="0.25">
      <c r="B32905" s="74"/>
    </row>
    <row r="32906" spans="2:3" x14ac:dyDescent="0.25">
      <c r="B32906" s="74"/>
    </row>
    <row r="32907" spans="2:3" x14ac:dyDescent="0.25">
      <c r="B32907" s="74"/>
    </row>
    <row r="32908" spans="2:3" x14ac:dyDescent="0.25">
      <c r="B32908" s="74"/>
    </row>
    <row r="32909" spans="2:3" x14ac:dyDescent="0.25">
      <c r="B32909" s="74"/>
    </row>
    <row r="32910" spans="2:3" x14ac:dyDescent="0.25">
      <c r="B32910" s="74"/>
    </row>
    <row r="32961" spans="2:3" x14ac:dyDescent="0.25">
      <c r="C32961"/>
    </row>
    <row r="32962" spans="2:3" x14ac:dyDescent="0.25">
      <c r="B32962" s="74"/>
    </row>
    <row r="32963" spans="2:3" x14ac:dyDescent="0.25">
      <c r="B32963" s="74"/>
    </row>
    <row r="32964" spans="2:3" x14ac:dyDescent="0.25">
      <c r="B32964" s="74"/>
    </row>
    <row r="32965" spans="2:3" x14ac:dyDescent="0.25">
      <c r="B32965" s="74"/>
    </row>
    <row r="32966" spans="2:3" x14ac:dyDescent="0.25">
      <c r="B32966" s="74"/>
    </row>
    <row r="32967" spans="2:3" x14ac:dyDescent="0.25">
      <c r="B32967" s="74"/>
    </row>
    <row r="32968" spans="2:3" x14ac:dyDescent="0.25">
      <c r="B32968" s="74"/>
    </row>
    <row r="32969" spans="2:3" x14ac:dyDescent="0.25">
      <c r="B32969" s="74"/>
    </row>
    <row r="32970" spans="2:3" x14ac:dyDescent="0.25">
      <c r="B32970" s="74"/>
    </row>
    <row r="32971" spans="2:3" x14ac:dyDescent="0.25">
      <c r="B32971" s="74"/>
    </row>
    <row r="32972" spans="2:3" x14ac:dyDescent="0.25">
      <c r="B32972" s="74"/>
    </row>
    <row r="32973" spans="2:3" x14ac:dyDescent="0.25">
      <c r="B32973" s="74"/>
    </row>
    <row r="32974" spans="2:3" x14ac:dyDescent="0.25">
      <c r="B32974" s="74"/>
    </row>
    <row r="33025" spans="2:3" x14ac:dyDescent="0.25">
      <c r="C33025"/>
    </row>
    <row r="33026" spans="2:3" x14ac:dyDescent="0.25">
      <c r="B33026" s="74"/>
    </row>
    <row r="33027" spans="2:3" x14ac:dyDescent="0.25">
      <c r="B33027" s="74"/>
    </row>
    <row r="33028" spans="2:3" x14ac:dyDescent="0.25">
      <c r="B33028" s="74"/>
    </row>
    <row r="33029" spans="2:3" x14ac:dyDescent="0.25">
      <c r="B33029" s="74"/>
    </row>
    <row r="33030" spans="2:3" x14ac:dyDescent="0.25">
      <c r="B33030" s="74"/>
    </row>
    <row r="33031" spans="2:3" x14ac:dyDescent="0.25">
      <c r="B33031" s="74"/>
    </row>
    <row r="33032" spans="2:3" x14ac:dyDescent="0.25">
      <c r="B33032" s="74"/>
    </row>
    <row r="33033" spans="2:3" x14ac:dyDescent="0.25">
      <c r="B33033" s="74"/>
    </row>
    <row r="33034" spans="2:3" x14ac:dyDescent="0.25">
      <c r="B33034" s="74"/>
    </row>
    <row r="33035" spans="2:3" x14ac:dyDescent="0.25">
      <c r="B33035" s="74"/>
    </row>
    <row r="33036" spans="2:3" x14ac:dyDescent="0.25">
      <c r="B33036" s="74"/>
    </row>
    <row r="33037" spans="2:3" x14ac:dyDescent="0.25">
      <c r="B33037" s="74"/>
    </row>
    <row r="33038" spans="2:3" x14ac:dyDescent="0.25">
      <c r="B33038" s="74"/>
    </row>
    <row r="33089" spans="2:3" x14ac:dyDescent="0.25">
      <c r="C33089"/>
    </row>
    <row r="33090" spans="2:3" x14ac:dyDescent="0.25">
      <c r="B33090" s="74"/>
    </row>
    <row r="33091" spans="2:3" x14ac:dyDescent="0.25">
      <c r="B33091" s="74"/>
    </row>
    <row r="33092" spans="2:3" x14ac:dyDescent="0.25">
      <c r="B33092" s="74"/>
    </row>
    <row r="33093" spans="2:3" x14ac:dyDescent="0.25">
      <c r="B33093" s="74"/>
    </row>
    <row r="33094" spans="2:3" x14ac:dyDescent="0.25">
      <c r="B33094" s="74"/>
    </row>
    <row r="33095" spans="2:3" x14ac:dyDescent="0.25">
      <c r="B33095" s="74"/>
    </row>
    <row r="33096" spans="2:3" x14ac:dyDescent="0.25">
      <c r="B33096" s="74"/>
    </row>
    <row r="33097" spans="2:3" x14ac:dyDescent="0.25">
      <c r="B33097" s="74"/>
    </row>
    <row r="33098" spans="2:3" x14ac:dyDescent="0.25">
      <c r="B33098" s="74"/>
    </row>
    <row r="33099" spans="2:3" x14ac:dyDescent="0.25">
      <c r="B33099" s="74"/>
    </row>
    <row r="33100" spans="2:3" x14ac:dyDescent="0.25">
      <c r="B33100" s="74"/>
    </row>
    <row r="33101" spans="2:3" x14ac:dyDescent="0.25">
      <c r="B33101" s="74"/>
    </row>
    <row r="33102" spans="2:3" x14ac:dyDescent="0.25">
      <c r="B33102" s="74"/>
    </row>
    <row r="33153" spans="2:3" x14ac:dyDescent="0.25">
      <c r="C33153"/>
    </row>
    <row r="33154" spans="2:3" x14ac:dyDescent="0.25">
      <c r="B33154" s="74"/>
    </row>
    <row r="33155" spans="2:3" x14ac:dyDescent="0.25">
      <c r="B33155" s="74"/>
    </row>
    <row r="33156" spans="2:3" x14ac:dyDescent="0.25">
      <c r="B33156" s="74"/>
    </row>
    <row r="33157" spans="2:3" x14ac:dyDescent="0.25">
      <c r="B33157" s="74"/>
    </row>
    <row r="33158" spans="2:3" x14ac:dyDescent="0.25">
      <c r="B33158" s="74"/>
    </row>
    <row r="33159" spans="2:3" x14ac:dyDescent="0.25">
      <c r="B33159" s="74"/>
    </row>
    <row r="33160" spans="2:3" x14ac:dyDescent="0.25">
      <c r="B33160" s="74"/>
    </row>
    <row r="33161" spans="2:3" x14ac:dyDescent="0.25">
      <c r="B33161" s="74"/>
    </row>
    <row r="33162" spans="2:3" x14ac:dyDescent="0.25">
      <c r="B33162" s="74"/>
    </row>
    <row r="33163" spans="2:3" x14ac:dyDescent="0.25">
      <c r="B33163" s="74"/>
    </row>
    <row r="33164" spans="2:3" x14ac:dyDescent="0.25">
      <c r="B33164" s="74"/>
    </row>
    <row r="33165" spans="2:3" x14ac:dyDescent="0.25">
      <c r="B33165" s="74"/>
    </row>
    <row r="33166" spans="2:3" x14ac:dyDescent="0.25">
      <c r="B33166" s="74"/>
    </row>
    <row r="33217" spans="2:3" x14ac:dyDescent="0.25">
      <c r="C33217"/>
    </row>
    <row r="33218" spans="2:3" x14ac:dyDescent="0.25">
      <c r="B33218" s="74"/>
    </row>
    <row r="33219" spans="2:3" x14ac:dyDescent="0.25">
      <c r="B33219" s="74"/>
    </row>
    <row r="33220" spans="2:3" x14ac:dyDescent="0.25">
      <c r="B33220" s="74"/>
    </row>
    <row r="33221" spans="2:3" x14ac:dyDescent="0.25">
      <c r="B33221" s="74"/>
    </row>
    <row r="33222" spans="2:3" x14ac:dyDescent="0.25">
      <c r="B33222" s="74"/>
    </row>
    <row r="33223" spans="2:3" x14ac:dyDescent="0.25">
      <c r="B33223" s="74"/>
    </row>
    <row r="33224" spans="2:3" x14ac:dyDescent="0.25">
      <c r="B33224" s="74"/>
    </row>
    <row r="33225" spans="2:3" x14ac:dyDescent="0.25">
      <c r="B33225" s="74"/>
    </row>
    <row r="33226" spans="2:3" x14ac:dyDescent="0.25">
      <c r="B33226" s="74"/>
    </row>
    <row r="33227" spans="2:3" x14ac:dyDescent="0.25">
      <c r="B33227" s="74"/>
    </row>
    <row r="33228" spans="2:3" x14ac:dyDescent="0.25">
      <c r="B33228" s="74"/>
    </row>
    <row r="33229" spans="2:3" x14ac:dyDescent="0.25">
      <c r="B33229" s="74"/>
    </row>
    <row r="33230" spans="2:3" x14ac:dyDescent="0.25">
      <c r="B33230" s="74"/>
    </row>
    <row r="33281" spans="2:3" x14ac:dyDescent="0.25">
      <c r="C33281"/>
    </row>
    <row r="33282" spans="2:3" x14ac:dyDescent="0.25">
      <c r="B33282" s="74"/>
    </row>
    <row r="33283" spans="2:3" x14ac:dyDescent="0.25">
      <c r="B33283" s="74"/>
    </row>
    <row r="33284" spans="2:3" x14ac:dyDescent="0.25">
      <c r="B33284" s="74"/>
    </row>
    <row r="33285" spans="2:3" x14ac:dyDescent="0.25">
      <c r="B33285" s="74"/>
    </row>
    <row r="33286" spans="2:3" x14ac:dyDescent="0.25">
      <c r="B33286" s="74"/>
    </row>
    <row r="33287" spans="2:3" x14ac:dyDescent="0.25">
      <c r="B33287" s="74"/>
    </row>
    <row r="33288" spans="2:3" x14ac:dyDescent="0.25">
      <c r="B33288" s="74"/>
    </row>
    <row r="33289" spans="2:3" x14ac:dyDescent="0.25">
      <c r="B33289" s="74"/>
    </row>
    <row r="33290" spans="2:3" x14ac:dyDescent="0.25">
      <c r="B33290" s="74"/>
    </row>
    <row r="33291" spans="2:3" x14ac:dyDescent="0.25">
      <c r="B33291" s="74"/>
    </row>
    <row r="33292" spans="2:3" x14ac:dyDescent="0.25">
      <c r="B33292" s="74"/>
    </row>
    <row r="33293" spans="2:3" x14ac:dyDescent="0.25">
      <c r="B33293" s="74"/>
    </row>
    <row r="33294" spans="2:3" x14ac:dyDescent="0.25">
      <c r="B33294" s="74"/>
    </row>
    <row r="33345" spans="2:3" x14ac:dyDescent="0.25">
      <c r="C33345"/>
    </row>
    <row r="33346" spans="2:3" x14ac:dyDescent="0.25">
      <c r="B33346" s="74"/>
    </row>
    <row r="33347" spans="2:3" x14ac:dyDescent="0.25">
      <c r="B33347" s="74"/>
    </row>
    <row r="33348" spans="2:3" x14ac:dyDescent="0.25">
      <c r="B33348" s="74"/>
    </row>
    <row r="33349" spans="2:3" x14ac:dyDescent="0.25">
      <c r="B33349" s="74"/>
    </row>
    <row r="33350" spans="2:3" x14ac:dyDescent="0.25">
      <c r="B33350" s="74"/>
    </row>
    <row r="33351" spans="2:3" x14ac:dyDescent="0.25">
      <c r="B33351" s="74"/>
    </row>
    <row r="33352" spans="2:3" x14ac:dyDescent="0.25">
      <c r="B33352" s="74"/>
    </row>
    <row r="33353" spans="2:3" x14ac:dyDescent="0.25">
      <c r="B33353" s="74"/>
    </row>
    <row r="33354" spans="2:3" x14ac:dyDescent="0.25">
      <c r="B33354" s="74"/>
    </row>
    <row r="33355" spans="2:3" x14ac:dyDescent="0.25">
      <c r="B33355" s="74"/>
    </row>
    <row r="33356" spans="2:3" x14ac:dyDescent="0.25">
      <c r="B33356" s="74"/>
    </row>
    <row r="33357" spans="2:3" x14ac:dyDescent="0.25">
      <c r="B33357" s="74"/>
    </row>
    <row r="33358" spans="2:3" x14ac:dyDescent="0.25">
      <c r="B33358" s="74"/>
    </row>
    <row r="33409" spans="2:3" x14ac:dyDescent="0.25">
      <c r="C33409"/>
    </row>
    <row r="33410" spans="2:3" x14ac:dyDescent="0.25">
      <c r="B33410" s="74"/>
    </row>
    <row r="33411" spans="2:3" x14ac:dyDescent="0.25">
      <c r="B33411" s="74"/>
    </row>
    <row r="33412" spans="2:3" x14ac:dyDescent="0.25">
      <c r="B33412" s="74"/>
    </row>
    <row r="33413" spans="2:3" x14ac:dyDescent="0.25">
      <c r="B33413" s="74"/>
    </row>
    <row r="33414" spans="2:3" x14ac:dyDescent="0.25">
      <c r="B33414" s="74"/>
    </row>
    <row r="33415" spans="2:3" x14ac:dyDescent="0.25">
      <c r="B33415" s="74"/>
    </row>
    <row r="33416" spans="2:3" x14ac:dyDescent="0.25">
      <c r="B33416" s="74"/>
    </row>
    <row r="33417" spans="2:3" x14ac:dyDescent="0.25">
      <c r="B33417" s="74"/>
    </row>
    <row r="33418" spans="2:3" x14ac:dyDescent="0.25">
      <c r="B33418" s="74"/>
    </row>
    <row r="33419" spans="2:3" x14ac:dyDescent="0.25">
      <c r="B33419" s="74"/>
    </row>
    <row r="33420" spans="2:3" x14ac:dyDescent="0.25">
      <c r="B33420" s="74"/>
    </row>
    <row r="33421" spans="2:3" x14ac:dyDescent="0.25">
      <c r="B33421" s="74"/>
    </row>
    <row r="33422" spans="2:3" x14ac:dyDescent="0.25">
      <c r="B33422" s="74"/>
    </row>
    <row r="33473" spans="2:3" x14ac:dyDescent="0.25">
      <c r="C33473"/>
    </row>
    <row r="33474" spans="2:3" x14ac:dyDescent="0.25">
      <c r="B33474" s="74"/>
    </row>
    <row r="33475" spans="2:3" x14ac:dyDescent="0.25">
      <c r="B33475" s="74"/>
    </row>
    <row r="33476" spans="2:3" x14ac:dyDescent="0.25">
      <c r="B33476" s="74"/>
    </row>
    <row r="33477" spans="2:3" x14ac:dyDescent="0.25">
      <c r="B33477" s="74"/>
    </row>
    <row r="33478" spans="2:3" x14ac:dyDescent="0.25">
      <c r="B33478" s="74"/>
    </row>
    <row r="33479" spans="2:3" x14ac:dyDescent="0.25">
      <c r="B33479" s="74"/>
    </row>
    <row r="33480" spans="2:3" x14ac:dyDescent="0.25">
      <c r="B33480" s="74"/>
    </row>
    <row r="33481" spans="2:3" x14ac:dyDescent="0.25">
      <c r="B33481" s="74"/>
    </row>
    <row r="33482" spans="2:3" x14ac:dyDescent="0.25">
      <c r="B33482" s="74"/>
    </row>
    <row r="33483" spans="2:3" x14ac:dyDescent="0.25">
      <c r="B33483" s="74"/>
    </row>
    <row r="33484" spans="2:3" x14ac:dyDescent="0.25">
      <c r="B33484" s="74"/>
    </row>
    <row r="33485" spans="2:3" x14ac:dyDescent="0.25">
      <c r="B33485" s="74"/>
    </row>
    <row r="33486" spans="2:3" x14ac:dyDescent="0.25">
      <c r="B33486" s="74"/>
    </row>
    <row r="33537" spans="2:3" x14ac:dyDescent="0.25">
      <c r="C33537"/>
    </row>
    <row r="33538" spans="2:3" x14ac:dyDescent="0.25">
      <c r="B33538" s="74"/>
    </row>
    <row r="33539" spans="2:3" x14ac:dyDescent="0.25">
      <c r="B33539" s="74"/>
    </row>
    <row r="33540" spans="2:3" x14ac:dyDescent="0.25">
      <c r="B33540" s="74"/>
    </row>
    <row r="33541" spans="2:3" x14ac:dyDescent="0.25">
      <c r="B33541" s="74"/>
    </row>
    <row r="33542" spans="2:3" x14ac:dyDescent="0.25">
      <c r="B33542" s="74"/>
    </row>
    <row r="33543" spans="2:3" x14ac:dyDescent="0.25">
      <c r="B33543" s="74"/>
    </row>
    <row r="33544" spans="2:3" x14ac:dyDescent="0.25">
      <c r="B33544" s="74"/>
    </row>
    <row r="33545" spans="2:3" x14ac:dyDescent="0.25">
      <c r="B33545" s="74"/>
    </row>
    <row r="33546" spans="2:3" x14ac:dyDescent="0.25">
      <c r="B33546" s="74"/>
    </row>
    <row r="33547" spans="2:3" x14ac:dyDescent="0.25">
      <c r="B33547" s="74"/>
    </row>
    <row r="33548" spans="2:3" x14ac:dyDescent="0.25">
      <c r="B33548" s="74"/>
    </row>
    <row r="33549" spans="2:3" x14ac:dyDescent="0.25">
      <c r="B33549" s="74"/>
    </row>
    <row r="33550" spans="2:3" x14ac:dyDescent="0.25">
      <c r="B33550" s="74"/>
    </row>
    <row r="33601" spans="2:3" x14ac:dyDescent="0.25">
      <c r="C33601"/>
    </row>
    <row r="33602" spans="2:3" x14ac:dyDescent="0.25">
      <c r="B33602" s="74"/>
    </row>
    <row r="33603" spans="2:3" x14ac:dyDescent="0.25">
      <c r="B33603" s="74"/>
    </row>
    <row r="33604" spans="2:3" x14ac:dyDescent="0.25">
      <c r="B33604" s="74"/>
    </row>
    <row r="33605" spans="2:3" x14ac:dyDescent="0.25">
      <c r="B33605" s="74"/>
    </row>
    <row r="33606" spans="2:3" x14ac:dyDescent="0.25">
      <c r="B33606" s="74"/>
    </row>
    <row r="33607" spans="2:3" x14ac:dyDescent="0.25">
      <c r="B33607" s="74"/>
    </row>
    <row r="33608" spans="2:3" x14ac:dyDescent="0.25">
      <c r="B33608" s="74"/>
    </row>
    <row r="33609" spans="2:3" x14ac:dyDescent="0.25">
      <c r="B33609" s="74"/>
    </row>
    <row r="33610" spans="2:3" x14ac:dyDescent="0.25">
      <c r="B33610" s="74"/>
    </row>
    <row r="33611" spans="2:3" x14ac:dyDescent="0.25">
      <c r="B33611" s="74"/>
    </row>
    <row r="33612" spans="2:3" x14ac:dyDescent="0.25">
      <c r="B33612" s="74"/>
    </row>
    <row r="33613" spans="2:3" x14ac:dyDescent="0.25">
      <c r="B33613" s="74"/>
    </row>
    <row r="33614" spans="2:3" x14ac:dyDescent="0.25">
      <c r="B33614" s="74"/>
    </row>
    <row r="33665" spans="2:3" x14ac:dyDescent="0.25">
      <c r="C33665"/>
    </row>
    <row r="33666" spans="2:3" x14ac:dyDescent="0.25">
      <c r="B33666" s="74"/>
    </row>
    <row r="33667" spans="2:3" x14ac:dyDescent="0.25">
      <c r="B33667" s="74"/>
    </row>
    <row r="33668" spans="2:3" x14ac:dyDescent="0.25">
      <c r="B33668" s="74"/>
    </row>
    <row r="33669" spans="2:3" x14ac:dyDescent="0.25">
      <c r="B33669" s="74"/>
    </row>
    <row r="33670" spans="2:3" x14ac:dyDescent="0.25">
      <c r="B33670" s="74"/>
    </row>
    <row r="33671" spans="2:3" x14ac:dyDescent="0.25">
      <c r="B33671" s="74"/>
    </row>
    <row r="33672" spans="2:3" x14ac:dyDescent="0.25">
      <c r="B33672" s="74"/>
    </row>
    <row r="33673" spans="2:3" x14ac:dyDescent="0.25">
      <c r="B33673" s="74"/>
    </row>
    <row r="33674" spans="2:3" x14ac:dyDescent="0.25">
      <c r="B33674" s="74"/>
    </row>
    <row r="33675" spans="2:3" x14ac:dyDescent="0.25">
      <c r="B33675" s="74"/>
    </row>
    <row r="33676" spans="2:3" x14ac:dyDescent="0.25">
      <c r="B33676" s="74"/>
    </row>
    <row r="33677" spans="2:3" x14ac:dyDescent="0.25">
      <c r="B33677" s="74"/>
    </row>
    <row r="33678" spans="2:3" x14ac:dyDescent="0.25">
      <c r="B33678" s="74"/>
    </row>
    <row r="33729" spans="2:3" x14ac:dyDescent="0.25">
      <c r="C33729"/>
    </row>
    <row r="33730" spans="2:3" x14ac:dyDescent="0.25">
      <c r="B33730" s="74"/>
    </row>
    <row r="33731" spans="2:3" x14ac:dyDescent="0.25">
      <c r="B33731" s="74"/>
    </row>
    <row r="33732" spans="2:3" x14ac:dyDescent="0.25">
      <c r="B33732" s="74"/>
    </row>
    <row r="33733" spans="2:3" x14ac:dyDescent="0.25">
      <c r="B33733" s="74"/>
    </row>
    <row r="33734" spans="2:3" x14ac:dyDescent="0.25">
      <c r="B33734" s="74"/>
    </row>
    <row r="33735" spans="2:3" x14ac:dyDescent="0.25">
      <c r="B33735" s="74"/>
    </row>
    <row r="33736" spans="2:3" x14ac:dyDescent="0.25">
      <c r="B33736" s="74"/>
    </row>
    <row r="33737" spans="2:3" x14ac:dyDescent="0.25">
      <c r="B33737" s="74"/>
    </row>
    <row r="33738" spans="2:3" x14ac:dyDescent="0.25">
      <c r="B33738" s="74"/>
    </row>
    <row r="33739" spans="2:3" x14ac:dyDescent="0.25">
      <c r="B33739" s="74"/>
    </row>
    <row r="33740" spans="2:3" x14ac:dyDescent="0.25">
      <c r="B33740" s="74"/>
    </row>
    <row r="33741" spans="2:3" x14ac:dyDescent="0.25">
      <c r="B33741" s="74"/>
    </row>
    <row r="33742" spans="2:3" x14ac:dyDescent="0.25">
      <c r="B33742" s="74"/>
    </row>
    <row r="33793" spans="2:3" x14ac:dyDescent="0.25">
      <c r="C33793"/>
    </row>
    <row r="33794" spans="2:3" x14ac:dyDescent="0.25">
      <c r="B33794" s="74"/>
    </row>
    <row r="33795" spans="2:3" x14ac:dyDescent="0.25">
      <c r="B33795" s="74"/>
    </row>
    <row r="33796" spans="2:3" x14ac:dyDescent="0.25">
      <c r="B33796" s="74"/>
    </row>
    <row r="33797" spans="2:3" x14ac:dyDescent="0.25">
      <c r="B33797" s="74"/>
    </row>
    <row r="33798" spans="2:3" x14ac:dyDescent="0.25">
      <c r="B33798" s="74"/>
    </row>
    <row r="33799" spans="2:3" x14ac:dyDescent="0.25">
      <c r="B33799" s="74"/>
    </row>
    <row r="33800" spans="2:3" x14ac:dyDescent="0.25">
      <c r="B33800" s="74"/>
    </row>
    <row r="33801" spans="2:3" x14ac:dyDescent="0.25">
      <c r="B33801" s="74"/>
    </row>
    <row r="33802" spans="2:3" x14ac:dyDescent="0.25">
      <c r="B33802" s="74"/>
    </row>
    <row r="33803" spans="2:3" x14ac:dyDescent="0.25">
      <c r="B33803" s="74"/>
    </row>
    <row r="33804" spans="2:3" x14ac:dyDescent="0.25">
      <c r="B33804" s="74"/>
    </row>
    <row r="33805" spans="2:3" x14ac:dyDescent="0.25">
      <c r="B33805" s="74"/>
    </row>
    <row r="33806" spans="2:3" x14ac:dyDescent="0.25">
      <c r="B33806" s="74"/>
    </row>
    <row r="33857" spans="2:3" x14ac:dyDescent="0.25">
      <c r="C33857"/>
    </row>
    <row r="33858" spans="2:3" x14ac:dyDescent="0.25">
      <c r="B33858" s="74"/>
    </row>
    <row r="33859" spans="2:3" x14ac:dyDescent="0.25">
      <c r="B33859" s="74"/>
    </row>
    <row r="33860" spans="2:3" x14ac:dyDescent="0.25">
      <c r="B33860" s="74"/>
    </row>
    <row r="33861" spans="2:3" x14ac:dyDescent="0.25">
      <c r="B33861" s="74"/>
    </row>
    <row r="33862" spans="2:3" x14ac:dyDescent="0.25">
      <c r="B33862" s="74"/>
    </row>
    <row r="33863" spans="2:3" x14ac:dyDescent="0.25">
      <c r="B33863" s="74"/>
    </row>
    <row r="33864" spans="2:3" x14ac:dyDescent="0.25">
      <c r="B33864" s="74"/>
    </row>
    <row r="33865" spans="2:3" x14ac:dyDescent="0.25">
      <c r="B33865" s="74"/>
    </row>
    <row r="33866" spans="2:3" x14ac:dyDescent="0.25">
      <c r="B33866" s="74"/>
    </row>
    <row r="33867" spans="2:3" x14ac:dyDescent="0.25">
      <c r="B33867" s="74"/>
    </row>
    <row r="33868" spans="2:3" x14ac:dyDescent="0.25">
      <c r="B33868" s="74"/>
    </row>
    <row r="33869" spans="2:3" x14ac:dyDescent="0.25">
      <c r="B33869" s="74"/>
    </row>
    <row r="33870" spans="2:3" x14ac:dyDescent="0.25">
      <c r="B33870" s="74"/>
    </row>
    <row r="33921" spans="2:3" x14ac:dyDescent="0.25">
      <c r="C33921"/>
    </row>
    <row r="33922" spans="2:3" x14ac:dyDescent="0.25">
      <c r="B33922" s="74"/>
    </row>
    <row r="33923" spans="2:3" x14ac:dyDescent="0.25">
      <c r="B33923" s="74"/>
    </row>
    <row r="33924" spans="2:3" x14ac:dyDescent="0.25">
      <c r="B33924" s="74"/>
    </row>
    <row r="33925" spans="2:3" x14ac:dyDescent="0.25">
      <c r="B33925" s="74"/>
    </row>
    <row r="33926" spans="2:3" x14ac:dyDescent="0.25">
      <c r="B33926" s="74"/>
    </row>
    <row r="33927" spans="2:3" x14ac:dyDescent="0.25">
      <c r="B33927" s="74"/>
    </row>
    <row r="33928" spans="2:3" x14ac:dyDescent="0.25">
      <c r="B33928" s="74"/>
    </row>
    <row r="33929" spans="2:3" x14ac:dyDescent="0.25">
      <c r="B33929" s="74"/>
    </row>
    <row r="33930" spans="2:3" x14ac:dyDescent="0.25">
      <c r="B33930" s="74"/>
    </row>
    <row r="33931" spans="2:3" x14ac:dyDescent="0.25">
      <c r="B33931" s="74"/>
    </row>
    <row r="33932" spans="2:3" x14ac:dyDescent="0.25">
      <c r="B33932" s="74"/>
    </row>
    <row r="33933" spans="2:3" x14ac:dyDescent="0.25">
      <c r="B33933" s="74"/>
    </row>
    <row r="33934" spans="2:3" x14ac:dyDescent="0.25">
      <c r="B33934" s="74"/>
    </row>
    <row r="33985" spans="2:3" x14ac:dyDescent="0.25">
      <c r="C33985"/>
    </row>
    <row r="33986" spans="2:3" x14ac:dyDescent="0.25">
      <c r="B33986" s="74"/>
    </row>
    <row r="33987" spans="2:3" x14ac:dyDescent="0.25">
      <c r="B33987" s="74"/>
    </row>
    <row r="33988" spans="2:3" x14ac:dyDescent="0.25">
      <c r="B33988" s="74"/>
    </row>
    <row r="33989" spans="2:3" x14ac:dyDescent="0.25">
      <c r="B33989" s="74"/>
    </row>
    <row r="33990" spans="2:3" x14ac:dyDescent="0.25">
      <c r="B33990" s="74"/>
    </row>
    <row r="33991" spans="2:3" x14ac:dyDescent="0.25">
      <c r="B33991" s="74"/>
    </row>
    <row r="33992" spans="2:3" x14ac:dyDescent="0.25">
      <c r="B33992" s="74"/>
    </row>
    <row r="33993" spans="2:3" x14ac:dyDescent="0.25">
      <c r="B33993" s="74"/>
    </row>
    <row r="33994" spans="2:3" x14ac:dyDescent="0.25">
      <c r="B33994" s="74"/>
    </row>
    <row r="33995" spans="2:3" x14ac:dyDescent="0.25">
      <c r="B33995" s="74"/>
    </row>
    <row r="33996" spans="2:3" x14ac:dyDescent="0.25">
      <c r="B33996" s="74"/>
    </row>
    <row r="33997" spans="2:3" x14ac:dyDescent="0.25">
      <c r="B33997" s="74"/>
    </row>
    <row r="33998" spans="2:3" x14ac:dyDescent="0.25">
      <c r="B33998" s="74"/>
    </row>
    <row r="34049" spans="2:3" x14ac:dyDescent="0.25">
      <c r="C34049"/>
    </row>
    <row r="34050" spans="2:3" x14ac:dyDescent="0.25">
      <c r="B34050" s="74"/>
    </row>
    <row r="34051" spans="2:3" x14ac:dyDescent="0.25">
      <c r="B34051" s="74"/>
    </row>
    <row r="34052" spans="2:3" x14ac:dyDescent="0.25">
      <c r="B34052" s="74"/>
    </row>
    <row r="34053" spans="2:3" x14ac:dyDescent="0.25">
      <c r="B34053" s="74"/>
    </row>
    <row r="34054" spans="2:3" x14ac:dyDescent="0.25">
      <c r="B34054" s="74"/>
    </row>
    <row r="34055" spans="2:3" x14ac:dyDescent="0.25">
      <c r="B34055" s="74"/>
    </row>
    <row r="34056" spans="2:3" x14ac:dyDescent="0.25">
      <c r="B34056" s="74"/>
    </row>
    <row r="34057" spans="2:3" x14ac:dyDescent="0.25">
      <c r="B34057" s="74"/>
    </row>
    <row r="34058" spans="2:3" x14ac:dyDescent="0.25">
      <c r="B34058" s="74"/>
    </row>
    <row r="34059" spans="2:3" x14ac:dyDescent="0.25">
      <c r="B34059" s="74"/>
    </row>
    <row r="34060" spans="2:3" x14ac:dyDescent="0.25">
      <c r="B34060" s="74"/>
    </row>
    <row r="34061" spans="2:3" x14ac:dyDescent="0.25">
      <c r="B34061" s="74"/>
    </row>
    <row r="34062" spans="2:3" x14ac:dyDescent="0.25">
      <c r="B34062" s="74"/>
    </row>
    <row r="34113" spans="2:3" x14ac:dyDescent="0.25">
      <c r="C34113"/>
    </row>
    <row r="34114" spans="2:3" x14ac:dyDescent="0.25">
      <c r="B34114" s="74"/>
    </row>
    <row r="34115" spans="2:3" x14ac:dyDescent="0.25">
      <c r="B34115" s="74"/>
    </row>
    <row r="34116" spans="2:3" x14ac:dyDescent="0.25">
      <c r="B34116" s="74"/>
    </row>
    <row r="34117" spans="2:3" x14ac:dyDescent="0.25">
      <c r="B34117" s="74"/>
    </row>
    <row r="34118" spans="2:3" x14ac:dyDescent="0.25">
      <c r="B34118" s="74"/>
    </row>
    <row r="34119" spans="2:3" x14ac:dyDescent="0.25">
      <c r="B34119" s="74"/>
    </row>
    <row r="34120" spans="2:3" x14ac:dyDescent="0.25">
      <c r="B34120" s="74"/>
    </row>
    <row r="34121" spans="2:3" x14ac:dyDescent="0.25">
      <c r="B34121" s="74"/>
    </row>
    <row r="34122" spans="2:3" x14ac:dyDescent="0.25">
      <c r="B34122" s="74"/>
    </row>
    <row r="34123" spans="2:3" x14ac:dyDescent="0.25">
      <c r="B34123" s="74"/>
    </row>
    <row r="34124" spans="2:3" x14ac:dyDescent="0.25">
      <c r="B34124" s="74"/>
    </row>
    <row r="34125" spans="2:3" x14ac:dyDescent="0.25">
      <c r="B34125" s="74"/>
    </row>
    <row r="34126" spans="2:3" x14ac:dyDescent="0.25">
      <c r="B34126" s="74"/>
    </row>
    <row r="34177" spans="2:3" x14ac:dyDescent="0.25">
      <c r="C34177"/>
    </row>
    <row r="34178" spans="2:3" x14ac:dyDescent="0.25">
      <c r="B34178" s="74"/>
    </row>
    <row r="34179" spans="2:3" x14ac:dyDescent="0.25">
      <c r="B34179" s="74"/>
    </row>
    <row r="34180" spans="2:3" x14ac:dyDescent="0.25">
      <c r="B34180" s="74"/>
    </row>
    <row r="34181" spans="2:3" x14ac:dyDescent="0.25">
      <c r="B34181" s="74"/>
    </row>
    <row r="34182" spans="2:3" x14ac:dyDescent="0.25">
      <c r="B34182" s="74"/>
    </row>
    <row r="34183" spans="2:3" x14ac:dyDescent="0.25">
      <c r="B34183" s="74"/>
    </row>
    <row r="34184" spans="2:3" x14ac:dyDescent="0.25">
      <c r="B34184" s="74"/>
    </row>
    <row r="34185" spans="2:3" x14ac:dyDescent="0.25">
      <c r="B34185" s="74"/>
    </row>
    <row r="34186" spans="2:3" x14ac:dyDescent="0.25">
      <c r="B34186" s="74"/>
    </row>
    <row r="34187" spans="2:3" x14ac:dyDescent="0.25">
      <c r="B34187" s="74"/>
    </row>
    <row r="34188" spans="2:3" x14ac:dyDescent="0.25">
      <c r="B34188" s="74"/>
    </row>
    <row r="34189" spans="2:3" x14ac:dyDescent="0.25">
      <c r="B34189" s="74"/>
    </row>
    <row r="34190" spans="2:3" x14ac:dyDescent="0.25">
      <c r="B34190" s="74"/>
    </row>
    <row r="34241" spans="2:3" x14ac:dyDescent="0.25">
      <c r="C34241"/>
    </row>
    <row r="34242" spans="2:3" x14ac:dyDescent="0.25">
      <c r="B34242" s="74"/>
    </row>
    <row r="34243" spans="2:3" x14ac:dyDescent="0.25">
      <c r="B34243" s="74"/>
    </row>
    <row r="34244" spans="2:3" x14ac:dyDescent="0.25">
      <c r="B34244" s="74"/>
    </row>
    <row r="34245" spans="2:3" x14ac:dyDescent="0.25">
      <c r="B34245" s="74"/>
    </row>
    <row r="34246" spans="2:3" x14ac:dyDescent="0.25">
      <c r="B34246" s="74"/>
    </row>
    <row r="34247" spans="2:3" x14ac:dyDescent="0.25">
      <c r="B34247" s="74"/>
    </row>
    <row r="34248" spans="2:3" x14ac:dyDescent="0.25">
      <c r="B34248" s="74"/>
    </row>
    <row r="34249" spans="2:3" x14ac:dyDescent="0.25">
      <c r="B34249" s="74"/>
    </row>
    <row r="34250" spans="2:3" x14ac:dyDescent="0.25">
      <c r="B34250" s="74"/>
    </row>
    <row r="34251" spans="2:3" x14ac:dyDescent="0.25">
      <c r="B34251" s="74"/>
    </row>
    <row r="34252" spans="2:3" x14ac:dyDescent="0.25">
      <c r="B34252" s="74"/>
    </row>
    <row r="34253" spans="2:3" x14ac:dyDescent="0.25">
      <c r="B34253" s="74"/>
    </row>
    <row r="34254" spans="2:3" x14ac:dyDescent="0.25">
      <c r="B34254" s="74"/>
    </row>
    <row r="34305" spans="2:3" x14ac:dyDescent="0.25">
      <c r="C34305"/>
    </row>
    <row r="34306" spans="2:3" x14ac:dyDescent="0.25">
      <c r="B34306" s="74"/>
    </row>
    <row r="34307" spans="2:3" x14ac:dyDescent="0.25">
      <c r="B34307" s="74"/>
    </row>
    <row r="34308" spans="2:3" x14ac:dyDescent="0.25">
      <c r="B34308" s="74"/>
    </row>
    <row r="34309" spans="2:3" x14ac:dyDescent="0.25">
      <c r="B34309" s="74"/>
    </row>
    <row r="34310" spans="2:3" x14ac:dyDescent="0.25">
      <c r="B34310" s="74"/>
    </row>
    <row r="34311" spans="2:3" x14ac:dyDescent="0.25">
      <c r="B34311" s="74"/>
    </row>
    <row r="34312" spans="2:3" x14ac:dyDescent="0.25">
      <c r="B34312" s="74"/>
    </row>
    <row r="34313" spans="2:3" x14ac:dyDescent="0.25">
      <c r="B34313" s="74"/>
    </row>
    <row r="34314" spans="2:3" x14ac:dyDescent="0.25">
      <c r="B34314" s="74"/>
    </row>
    <row r="34315" spans="2:3" x14ac:dyDescent="0.25">
      <c r="B34315" s="74"/>
    </row>
    <row r="34316" spans="2:3" x14ac:dyDescent="0.25">
      <c r="B34316" s="74"/>
    </row>
    <row r="34317" spans="2:3" x14ac:dyDescent="0.25">
      <c r="B34317" s="74"/>
    </row>
    <row r="34318" spans="2:3" x14ac:dyDescent="0.25">
      <c r="B34318" s="74"/>
    </row>
    <row r="34369" spans="2:3" x14ac:dyDescent="0.25">
      <c r="C34369"/>
    </row>
    <row r="34370" spans="2:3" x14ac:dyDescent="0.25">
      <c r="B34370" s="74"/>
    </row>
    <row r="34371" spans="2:3" x14ac:dyDescent="0.25">
      <c r="B34371" s="74"/>
    </row>
    <row r="34372" spans="2:3" x14ac:dyDescent="0.25">
      <c r="B34372" s="74"/>
    </row>
    <row r="34373" spans="2:3" x14ac:dyDescent="0.25">
      <c r="B34373" s="74"/>
    </row>
    <row r="34374" spans="2:3" x14ac:dyDescent="0.25">
      <c r="B34374" s="74"/>
    </row>
    <row r="34375" spans="2:3" x14ac:dyDescent="0.25">
      <c r="B34375" s="74"/>
    </row>
    <row r="34376" spans="2:3" x14ac:dyDescent="0.25">
      <c r="B34376" s="74"/>
    </row>
    <row r="34377" spans="2:3" x14ac:dyDescent="0.25">
      <c r="B34377" s="74"/>
    </row>
    <row r="34378" spans="2:3" x14ac:dyDescent="0.25">
      <c r="B34378" s="74"/>
    </row>
    <row r="34379" spans="2:3" x14ac:dyDescent="0.25">
      <c r="B34379" s="74"/>
    </row>
    <row r="34380" spans="2:3" x14ac:dyDescent="0.25">
      <c r="B34380" s="74"/>
    </row>
    <row r="34381" spans="2:3" x14ac:dyDescent="0.25">
      <c r="B34381" s="74"/>
    </row>
    <row r="34382" spans="2:3" x14ac:dyDescent="0.25">
      <c r="B34382" s="74"/>
    </row>
    <row r="34433" spans="2:3" x14ac:dyDescent="0.25">
      <c r="C34433"/>
    </row>
    <row r="34434" spans="2:3" x14ac:dyDescent="0.25">
      <c r="B34434" s="74"/>
    </row>
    <row r="34435" spans="2:3" x14ac:dyDescent="0.25">
      <c r="B34435" s="74"/>
    </row>
    <row r="34436" spans="2:3" x14ac:dyDescent="0.25">
      <c r="B34436" s="74"/>
    </row>
    <row r="34437" spans="2:3" x14ac:dyDescent="0.25">
      <c r="B34437" s="74"/>
    </row>
    <row r="34438" spans="2:3" x14ac:dyDescent="0.25">
      <c r="B34438" s="74"/>
    </row>
    <row r="34439" spans="2:3" x14ac:dyDescent="0.25">
      <c r="B34439" s="74"/>
    </row>
    <row r="34440" spans="2:3" x14ac:dyDescent="0.25">
      <c r="B34440" s="74"/>
    </row>
    <row r="34441" spans="2:3" x14ac:dyDescent="0.25">
      <c r="B34441" s="74"/>
    </row>
    <row r="34442" spans="2:3" x14ac:dyDescent="0.25">
      <c r="B34442" s="74"/>
    </row>
    <row r="34443" spans="2:3" x14ac:dyDescent="0.25">
      <c r="B34443" s="74"/>
    </row>
    <row r="34444" spans="2:3" x14ac:dyDescent="0.25">
      <c r="B34444" s="74"/>
    </row>
    <row r="34445" spans="2:3" x14ac:dyDescent="0.25">
      <c r="B34445" s="74"/>
    </row>
    <row r="34446" spans="2:3" x14ac:dyDescent="0.25">
      <c r="B34446" s="74"/>
    </row>
    <row r="34497" spans="2:3" x14ac:dyDescent="0.25">
      <c r="C34497"/>
    </row>
    <row r="34498" spans="2:3" x14ac:dyDescent="0.25">
      <c r="B34498" s="74"/>
    </row>
    <row r="34499" spans="2:3" x14ac:dyDescent="0.25">
      <c r="B34499" s="74"/>
    </row>
    <row r="34500" spans="2:3" x14ac:dyDescent="0.25">
      <c r="B34500" s="74"/>
    </row>
    <row r="34501" spans="2:3" x14ac:dyDescent="0.25">
      <c r="B34501" s="74"/>
    </row>
    <row r="34502" spans="2:3" x14ac:dyDescent="0.25">
      <c r="B34502" s="74"/>
    </row>
    <row r="34503" spans="2:3" x14ac:dyDescent="0.25">
      <c r="B34503" s="74"/>
    </row>
    <row r="34504" spans="2:3" x14ac:dyDescent="0.25">
      <c r="B34504" s="74"/>
    </row>
    <row r="34505" spans="2:3" x14ac:dyDescent="0.25">
      <c r="B34505" s="74"/>
    </row>
    <row r="34506" spans="2:3" x14ac:dyDescent="0.25">
      <c r="B34506" s="74"/>
    </row>
    <row r="34507" spans="2:3" x14ac:dyDescent="0.25">
      <c r="B34507" s="74"/>
    </row>
    <row r="34508" spans="2:3" x14ac:dyDescent="0.25">
      <c r="B34508" s="74"/>
    </row>
    <row r="34509" spans="2:3" x14ac:dyDescent="0.25">
      <c r="B34509" s="74"/>
    </row>
    <row r="34510" spans="2:3" x14ac:dyDescent="0.25">
      <c r="B34510" s="74"/>
    </row>
    <row r="34561" spans="2:3" x14ac:dyDescent="0.25">
      <c r="C34561"/>
    </row>
    <row r="34562" spans="2:3" x14ac:dyDescent="0.25">
      <c r="B34562" s="74"/>
    </row>
    <row r="34563" spans="2:3" x14ac:dyDescent="0.25">
      <c r="B34563" s="74"/>
    </row>
    <row r="34564" spans="2:3" x14ac:dyDescent="0.25">
      <c r="B34564" s="74"/>
    </row>
    <row r="34565" spans="2:3" x14ac:dyDescent="0.25">
      <c r="B34565" s="74"/>
    </row>
    <row r="34566" spans="2:3" x14ac:dyDescent="0.25">
      <c r="B34566" s="74"/>
    </row>
    <row r="34567" spans="2:3" x14ac:dyDescent="0.25">
      <c r="B34567" s="74"/>
    </row>
    <row r="34568" spans="2:3" x14ac:dyDescent="0.25">
      <c r="B34568" s="74"/>
    </row>
    <row r="34569" spans="2:3" x14ac:dyDescent="0.25">
      <c r="B34569" s="74"/>
    </row>
    <row r="34570" spans="2:3" x14ac:dyDescent="0.25">
      <c r="B34570" s="74"/>
    </row>
    <row r="34571" spans="2:3" x14ac:dyDescent="0.25">
      <c r="B34571" s="74"/>
    </row>
    <row r="34572" spans="2:3" x14ac:dyDescent="0.25">
      <c r="B34572" s="74"/>
    </row>
    <row r="34573" spans="2:3" x14ac:dyDescent="0.25">
      <c r="B34573" s="74"/>
    </row>
    <row r="34574" spans="2:3" x14ac:dyDescent="0.25">
      <c r="B34574" s="74"/>
    </row>
    <row r="34625" spans="2:3" x14ac:dyDescent="0.25">
      <c r="C34625"/>
    </row>
    <row r="34626" spans="2:3" x14ac:dyDescent="0.25">
      <c r="B34626" s="74"/>
    </row>
    <row r="34627" spans="2:3" x14ac:dyDescent="0.25">
      <c r="B34627" s="74"/>
    </row>
    <row r="34628" spans="2:3" x14ac:dyDescent="0.25">
      <c r="B34628" s="74"/>
    </row>
    <row r="34629" spans="2:3" x14ac:dyDescent="0.25">
      <c r="B34629" s="74"/>
    </row>
    <row r="34630" spans="2:3" x14ac:dyDescent="0.25">
      <c r="B34630" s="74"/>
    </row>
    <row r="34631" spans="2:3" x14ac:dyDescent="0.25">
      <c r="B34631" s="74"/>
    </row>
    <row r="34632" spans="2:3" x14ac:dyDescent="0.25">
      <c r="B34632" s="74"/>
    </row>
    <row r="34633" spans="2:3" x14ac:dyDescent="0.25">
      <c r="B34633" s="74"/>
    </row>
    <row r="34634" spans="2:3" x14ac:dyDescent="0.25">
      <c r="B34634" s="74"/>
    </row>
    <row r="34635" spans="2:3" x14ac:dyDescent="0.25">
      <c r="B34635" s="74"/>
    </row>
    <row r="34636" spans="2:3" x14ac:dyDescent="0.25">
      <c r="B34636" s="74"/>
    </row>
    <row r="34637" spans="2:3" x14ac:dyDescent="0.25">
      <c r="B34637" s="74"/>
    </row>
    <row r="34638" spans="2:3" x14ac:dyDescent="0.25">
      <c r="B34638" s="74"/>
    </row>
    <row r="34689" spans="2:3" x14ac:dyDescent="0.25">
      <c r="C34689"/>
    </row>
    <row r="34690" spans="2:3" x14ac:dyDescent="0.25">
      <c r="B34690" s="74"/>
    </row>
    <row r="34691" spans="2:3" x14ac:dyDescent="0.25">
      <c r="B34691" s="74"/>
    </row>
    <row r="34692" spans="2:3" x14ac:dyDescent="0.25">
      <c r="B34692" s="74"/>
    </row>
    <row r="34693" spans="2:3" x14ac:dyDescent="0.25">
      <c r="B34693" s="74"/>
    </row>
    <row r="34694" spans="2:3" x14ac:dyDescent="0.25">
      <c r="B34694" s="74"/>
    </row>
    <row r="34695" spans="2:3" x14ac:dyDescent="0.25">
      <c r="B34695" s="74"/>
    </row>
    <row r="34696" spans="2:3" x14ac:dyDescent="0.25">
      <c r="B34696" s="74"/>
    </row>
    <row r="34697" spans="2:3" x14ac:dyDescent="0.25">
      <c r="B34697" s="74"/>
    </row>
    <row r="34698" spans="2:3" x14ac:dyDescent="0.25">
      <c r="B34698" s="74"/>
    </row>
    <row r="34699" spans="2:3" x14ac:dyDescent="0.25">
      <c r="B34699" s="74"/>
    </row>
    <row r="34700" spans="2:3" x14ac:dyDescent="0.25">
      <c r="B34700" s="74"/>
    </row>
    <row r="34701" spans="2:3" x14ac:dyDescent="0.25">
      <c r="B34701" s="74"/>
    </row>
    <row r="34702" spans="2:3" x14ac:dyDescent="0.25">
      <c r="B34702" s="74"/>
    </row>
    <row r="34753" spans="2:3" x14ac:dyDescent="0.25">
      <c r="C34753"/>
    </row>
    <row r="34754" spans="2:3" x14ac:dyDescent="0.25">
      <c r="B34754" s="74"/>
    </row>
    <row r="34755" spans="2:3" x14ac:dyDescent="0.25">
      <c r="B34755" s="74"/>
    </row>
    <row r="34756" spans="2:3" x14ac:dyDescent="0.25">
      <c r="B34756" s="74"/>
    </row>
    <row r="34757" spans="2:3" x14ac:dyDescent="0.25">
      <c r="B34757" s="74"/>
    </row>
    <row r="34758" spans="2:3" x14ac:dyDescent="0.25">
      <c r="B34758" s="74"/>
    </row>
    <row r="34759" spans="2:3" x14ac:dyDescent="0.25">
      <c r="B34759" s="74"/>
    </row>
    <row r="34760" spans="2:3" x14ac:dyDescent="0.25">
      <c r="B34760" s="74"/>
    </row>
    <row r="34761" spans="2:3" x14ac:dyDescent="0.25">
      <c r="B34761" s="74"/>
    </row>
    <row r="34762" spans="2:3" x14ac:dyDescent="0.25">
      <c r="B34762" s="74"/>
    </row>
    <row r="34763" spans="2:3" x14ac:dyDescent="0.25">
      <c r="B34763" s="74"/>
    </row>
    <row r="34764" spans="2:3" x14ac:dyDescent="0.25">
      <c r="B34764" s="74"/>
    </row>
    <row r="34765" spans="2:3" x14ac:dyDescent="0.25">
      <c r="B34765" s="74"/>
    </row>
    <row r="34766" spans="2:3" x14ac:dyDescent="0.25">
      <c r="B34766" s="74"/>
    </row>
    <row r="34817" spans="2:3" x14ac:dyDescent="0.25">
      <c r="C34817"/>
    </row>
    <row r="34818" spans="2:3" x14ac:dyDescent="0.25">
      <c r="B34818" s="74"/>
    </row>
    <row r="34819" spans="2:3" x14ac:dyDescent="0.25">
      <c r="B34819" s="74"/>
    </row>
    <row r="34820" spans="2:3" x14ac:dyDescent="0.25">
      <c r="B34820" s="74"/>
    </row>
    <row r="34821" spans="2:3" x14ac:dyDescent="0.25">
      <c r="B34821" s="74"/>
    </row>
    <row r="34822" spans="2:3" x14ac:dyDescent="0.25">
      <c r="B34822" s="74"/>
    </row>
    <row r="34823" spans="2:3" x14ac:dyDescent="0.25">
      <c r="B34823" s="74"/>
    </row>
    <row r="34824" spans="2:3" x14ac:dyDescent="0.25">
      <c r="B34824" s="74"/>
    </row>
    <row r="34825" spans="2:3" x14ac:dyDescent="0.25">
      <c r="B34825" s="74"/>
    </row>
    <row r="34826" spans="2:3" x14ac:dyDescent="0.25">
      <c r="B34826" s="74"/>
    </row>
    <row r="34827" spans="2:3" x14ac:dyDescent="0.25">
      <c r="B34827" s="74"/>
    </row>
    <row r="34828" spans="2:3" x14ac:dyDescent="0.25">
      <c r="B34828" s="74"/>
    </row>
    <row r="34829" spans="2:3" x14ac:dyDescent="0.25">
      <c r="B34829" s="74"/>
    </row>
    <row r="34830" spans="2:3" x14ac:dyDescent="0.25">
      <c r="B34830" s="74"/>
    </row>
    <row r="34881" spans="2:3" x14ac:dyDescent="0.25">
      <c r="C34881"/>
    </row>
    <row r="34882" spans="2:3" x14ac:dyDescent="0.25">
      <c r="B34882" s="74"/>
    </row>
    <row r="34883" spans="2:3" x14ac:dyDescent="0.25">
      <c r="B34883" s="74"/>
    </row>
    <row r="34884" spans="2:3" x14ac:dyDescent="0.25">
      <c r="B34884" s="74"/>
    </row>
    <row r="34885" spans="2:3" x14ac:dyDescent="0.25">
      <c r="B34885" s="74"/>
    </row>
    <row r="34886" spans="2:3" x14ac:dyDescent="0.25">
      <c r="B34886" s="74"/>
    </row>
    <row r="34887" spans="2:3" x14ac:dyDescent="0.25">
      <c r="B34887" s="74"/>
    </row>
    <row r="34888" spans="2:3" x14ac:dyDescent="0.25">
      <c r="B34888" s="74"/>
    </row>
    <row r="34889" spans="2:3" x14ac:dyDescent="0.25">
      <c r="B34889" s="74"/>
    </row>
    <row r="34890" spans="2:3" x14ac:dyDescent="0.25">
      <c r="B34890" s="74"/>
    </row>
    <row r="34891" spans="2:3" x14ac:dyDescent="0.25">
      <c r="B34891" s="74"/>
    </row>
    <row r="34892" spans="2:3" x14ac:dyDescent="0.25">
      <c r="B34892" s="74"/>
    </row>
    <row r="34893" spans="2:3" x14ac:dyDescent="0.25">
      <c r="B34893" s="74"/>
    </row>
    <row r="34894" spans="2:3" x14ac:dyDescent="0.25">
      <c r="B34894" s="74"/>
    </row>
    <row r="34945" spans="2:3" x14ac:dyDescent="0.25">
      <c r="C34945"/>
    </row>
    <row r="34946" spans="2:3" x14ac:dyDescent="0.25">
      <c r="B34946" s="74"/>
    </row>
    <row r="34947" spans="2:3" x14ac:dyDescent="0.25">
      <c r="B34947" s="74"/>
    </row>
    <row r="34948" spans="2:3" x14ac:dyDescent="0.25">
      <c r="B34948" s="74"/>
    </row>
    <row r="34949" spans="2:3" x14ac:dyDescent="0.25">
      <c r="B34949" s="74"/>
    </row>
    <row r="34950" spans="2:3" x14ac:dyDescent="0.25">
      <c r="B34950" s="74"/>
    </row>
    <row r="34951" spans="2:3" x14ac:dyDescent="0.25">
      <c r="B34951" s="74"/>
    </row>
    <row r="34952" spans="2:3" x14ac:dyDescent="0.25">
      <c r="B34952" s="74"/>
    </row>
    <row r="34953" spans="2:3" x14ac:dyDescent="0.25">
      <c r="B34953" s="74"/>
    </row>
    <row r="34954" spans="2:3" x14ac:dyDescent="0.25">
      <c r="B34954" s="74"/>
    </row>
    <row r="34955" spans="2:3" x14ac:dyDescent="0.25">
      <c r="B34955" s="74"/>
    </row>
    <row r="34956" spans="2:3" x14ac:dyDescent="0.25">
      <c r="B34956" s="74"/>
    </row>
    <row r="34957" spans="2:3" x14ac:dyDescent="0.25">
      <c r="B34957" s="74"/>
    </row>
    <row r="34958" spans="2:3" x14ac:dyDescent="0.25">
      <c r="B34958" s="74"/>
    </row>
    <row r="35009" spans="2:3" x14ac:dyDescent="0.25">
      <c r="C35009"/>
    </row>
    <row r="35010" spans="2:3" x14ac:dyDescent="0.25">
      <c r="B35010" s="74"/>
    </row>
    <row r="35011" spans="2:3" x14ac:dyDescent="0.25">
      <c r="B35011" s="74"/>
    </row>
    <row r="35012" spans="2:3" x14ac:dyDescent="0.25">
      <c r="B35012" s="74"/>
    </row>
    <row r="35013" spans="2:3" x14ac:dyDescent="0.25">
      <c r="B35013" s="74"/>
    </row>
    <row r="35014" spans="2:3" x14ac:dyDescent="0.25">
      <c r="B35014" s="74"/>
    </row>
    <row r="35015" spans="2:3" x14ac:dyDescent="0.25">
      <c r="B35015" s="74"/>
    </row>
    <row r="35016" spans="2:3" x14ac:dyDescent="0.25">
      <c r="B35016" s="74"/>
    </row>
    <row r="35017" spans="2:3" x14ac:dyDescent="0.25">
      <c r="B35017" s="74"/>
    </row>
    <row r="35018" spans="2:3" x14ac:dyDescent="0.25">
      <c r="B35018" s="74"/>
    </row>
    <row r="35019" spans="2:3" x14ac:dyDescent="0.25">
      <c r="B35019" s="74"/>
    </row>
    <row r="35020" spans="2:3" x14ac:dyDescent="0.25">
      <c r="B35020" s="74"/>
    </row>
    <row r="35021" spans="2:3" x14ac:dyDescent="0.25">
      <c r="B35021" s="74"/>
    </row>
    <row r="35022" spans="2:3" x14ac:dyDescent="0.25">
      <c r="B35022" s="74"/>
    </row>
    <row r="35073" spans="2:3" x14ac:dyDescent="0.25">
      <c r="C35073"/>
    </row>
    <row r="35074" spans="2:3" x14ac:dyDescent="0.25">
      <c r="B35074" s="74"/>
    </row>
    <row r="35075" spans="2:3" x14ac:dyDescent="0.25">
      <c r="B35075" s="74"/>
    </row>
    <row r="35076" spans="2:3" x14ac:dyDescent="0.25">
      <c r="B35076" s="74"/>
    </row>
    <row r="35077" spans="2:3" x14ac:dyDescent="0.25">
      <c r="B35077" s="74"/>
    </row>
    <row r="35078" spans="2:3" x14ac:dyDescent="0.25">
      <c r="B35078" s="74"/>
    </row>
    <row r="35079" spans="2:3" x14ac:dyDescent="0.25">
      <c r="B35079" s="74"/>
    </row>
    <row r="35080" spans="2:3" x14ac:dyDescent="0.25">
      <c r="B35080" s="74"/>
    </row>
    <row r="35081" spans="2:3" x14ac:dyDescent="0.25">
      <c r="B35081" s="74"/>
    </row>
    <row r="35082" spans="2:3" x14ac:dyDescent="0.25">
      <c r="B35082" s="74"/>
    </row>
    <row r="35083" spans="2:3" x14ac:dyDescent="0.25">
      <c r="B35083" s="74"/>
    </row>
    <row r="35084" spans="2:3" x14ac:dyDescent="0.25">
      <c r="B35084" s="74"/>
    </row>
    <row r="35085" spans="2:3" x14ac:dyDescent="0.25">
      <c r="B35085" s="74"/>
    </row>
    <row r="35086" spans="2:3" x14ac:dyDescent="0.25">
      <c r="B35086" s="74"/>
    </row>
    <row r="35137" spans="2:3" x14ac:dyDescent="0.25">
      <c r="C35137"/>
    </row>
    <row r="35138" spans="2:3" x14ac:dyDescent="0.25">
      <c r="B35138" s="74"/>
    </row>
    <row r="35139" spans="2:3" x14ac:dyDescent="0.25">
      <c r="B35139" s="74"/>
    </row>
    <row r="35140" spans="2:3" x14ac:dyDescent="0.25">
      <c r="B35140" s="74"/>
    </row>
    <row r="35141" spans="2:3" x14ac:dyDescent="0.25">
      <c r="B35141" s="74"/>
    </row>
    <row r="35142" spans="2:3" x14ac:dyDescent="0.25">
      <c r="B35142" s="74"/>
    </row>
    <row r="35143" spans="2:3" x14ac:dyDescent="0.25">
      <c r="B35143" s="74"/>
    </row>
    <row r="35144" spans="2:3" x14ac:dyDescent="0.25">
      <c r="B35144" s="74"/>
    </row>
    <row r="35145" spans="2:3" x14ac:dyDescent="0.25">
      <c r="B35145" s="74"/>
    </row>
    <row r="35146" spans="2:3" x14ac:dyDescent="0.25">
      <c r="B35146" s="74"/>
    </row>
    <row r="35147" spans="2:3" x14ac:dyDescent="0.25">
      <c r="B35147" s="74"/>
    </row>
    <row r="35148" spans="2:3" x14ac:dyDescent="0.25">
      <c r="B35148" s="74"/>
    </row>
    <row r="35149" spans="2:3" x14ac:dyDescent="0.25">
      <c r="B35149" s="74"/>
    </row>
    <row r="35150" spans="2:3" x14ac:dyDescent="0.25">
      <c r="B35150" s="74"/>
    </row>
    <row r="35201" spans="2:3" x14ac:dyDescent="0.25">
      <c r="C35201"/>
    </row>
    <row r="35202" spans="2:3" x14ac:dyDescent="0.25">
      <c r="B35202" s="74"/>
    </row>
    <row r="35203" spans="2:3" x14ac:dyDescent="0.25">
      <c r="B35203" s="74"/>
    </row>
    <row r="35204" spans="2:3" x14ac:dyDescent="0.25">
      <c r="B35204" s="74"/>
    </row>
    <row r="35205" spans="2:3" x14ac:dyDescent="0.25">
      <c r="B35205" s="74"/>
    </row>
    <row r="35206" spans="2:3" x14ac:dyDescent="0.25">
      <c r="B35206" s="74"/>
    </row>
    <row r="35207" spans="2:3" x14ac:dyDescent="0.25">
      <c r="B35207" s="74"/>
    </row>
    <row r="35208" spans="2:3" x14ac:dyDescent="0.25">
      <c r="B35208" s="74"/>
    </row>
    <row r="35209" spans="2:3" x14ac:dyDescent="0.25">
      <c r="B35209" s="74"/>
    </row>
    <row r="35210" spans="2:3" x14ac:dyDescent="0.25">
      <c r="B35210" s="74"/>
    </row>
    <row r="35211" spans="2:3" x14ac:dyDescent="0.25">
      <c r="B35211" s="74"/>
    </row>
    <row r="35212" spans="2:3" x14ac:dyDescent="0.25">
      <c r="B35212" s="74"/>
    </row>
    <row r="35213" spans="2:3" x14ac:dyDescent="0.25">
      <c r="B35213" s="74"/>
    </row>
    <row r="35214" spans="2:3" x14ac:dyDescent="0.25">
      <c r="B35214" s="74"/>
    </row>
    <row r="35265" spans="2:3" x14ac:dyDescent="0.25">
      <c r="C35265"/>
    </row>
    <row r="35266" spans="2:3" x14ac:dyDescent="0.25">
      <c r="B35266" s="74"/>
    </row>
    <row r="35267" spans="2:3" x14ac:dyDescent="0.25">
      <c r="B35267" s="74"/>
    </row>
    <row r="35268" spans="2:3" x14ac:dyDescent="0.25">
      <c r="B35268" s="74"/>
    </row>
    <row r="35269" spans="2:3" x14ac:dyDescent="0.25">
      <c r="B35269" s="74"/>
    </row>
    <row r="35270" spans="2:3" x14ac:dyDescent="0.25">
      <c r="B35270" s="74"/>
    </row>
    <row r="35271" spans="2:3" x14ac:dyDescent="0.25">
      <c r="B35271" s="74"/>
    </row>
    <row r="35272" spans="2:3" x14ac:dyDescent="0.25">
      <c r="B35272" s="74"/>
    </row>
    <row r="35273" spans="2:3" x14ac:dyDescent="0.25">
      <c r="B35273" s="74"/>
    </row>
    <row r="35274" spans="2:3" x14ac:dyDescent="0.25">
      <c r="B35274" s="74"/>
    </row>
    <row r="35275" spans="2:3" x14ac:dyDescent="0.25">
      <c r="B35275" s="74"/>
    </row>
    <row r="35276" spans="2:3" x14ac:dyDescent="0.25">
      <c r="B35276" s="74"/>
    </row>
    <row r="35277" spans="2:3" x14ac:dyDescent="0.25">
      <c r="B35277" s="74"/>
    </row>
    <row r="35278" spans="2:3" x14ac:dyDescent="0.25">
      <c r="B35278" s="74"/>
    </row>
    <row r="35329" spans="2:3" x14ac:dyDescent="0.25">
      <c r="C35329"/>
    </row>
    <row r="35330" spans="2:3" x14ac:dyDescent="0.25">
      <c r="B35330" s="74"/>
    </row>
    <row r="35331" spans="2:3" x14ac:dyDescent="0.25">
      <c r="B35331" s="74"/>
    </row>
    <row r="35332" spans="2:3" x14ac:dyDescent="0.25">
      <c r="B35332" s="74"/>
    </row>
    <row r="35333" spans="2:3" x14ac:dyDescent="0.25">
      <c r="B35333" s="74"/>
    </row>
    <row r="35334" spans="2:3" x14ac:dyDescent="0.25">
      <c r="B35334" s="74"/>
    </row>
    <row r="35335" spans="2:3" x14ac:dyDescent="0.25">
      <c r="B35335" s="74"/>
    </row>
    <row r="35336" spans="2:3" x14ac:dyDescent="0.25">
      <c r="B35336" s="74"/>
    </row>
    <row r="35337" spans="2:3" x14ac:dyDescent="0.25">
      <c r="B35337" s="74"/>
    </row>
    <row r="35338" spans="2:3" x14ac:dyDescent="0.25">
      <c r="B35338" s="74"/>
    </row>
    <row r="35339" spans="2:3" x14ac:dyDescent="0.25">
      <c r="B35339" s="74"/>
    </row>
    <row r="35340" spans="2:3" x14ac:dyDescent="0.25">
      <c r="B35340" s="74"/>
    </row>
    <row r="35341" spans="2:3" x14ac:dyDescent="0.25">
      <c r="B35341" s="74"/>
    </row>
    <row r="35342" spans="2:3" x14ac:dyDescent="0.25">
      <c r="B35342" s="74"/>
    </row>
    <row r="35393" spans="2:3" x14ac:dyDescent="0.25">
      <c r="C35393"/>
    </row>
    <row r="35394" spans="2:3" x14ac:dyDescent="0.25">
      <c r="B35394" s="74"/>
    </row>
    <row r="35395" spans="2:3" x14ac:dyDescent="0.25">
      <c r="B35395" s="74"/>
    </row>
    <row r="35396" spans="2:3" x14ac:dyDescent="0.25">
      <c r="B35396" s="74"/>
    </row>
    <row r="35397" spans="2:3" x14ac:dyDescent="0.25">
      <c r="B35397" s="74"/>
    </row>
    <row r="35398" spans="2:3" x14ac:dyDescent="0.25">
      <c r="B35398" s="74"/>
    </row>
    <row r="35399" spans="2:3" x14ac:dyDescent="0.25">
      <c r="B35399" s="74"/>
    </row>
    <row r="35400" spans="2:3" x14ac:dyDescent="0.25">
      <c r="B35400" s="74"/>
    </row>
    <row r="35401" spans="2:3" x14ac:dyDescent="0.25">
      <c r="B35401" s="74"/>
    </row>
    <row r="35402" spans="2:3" x14ac:dyDescent="0.25">
      <c r="B35402" s="74"/>
    </row>
    <row r="35403" spans="2:3" x14ac:dyDescent="0.25">
      <c r="B35403" s="74"/>
    </row>
    <row r="35404" spans="2:3" x14ac:dyDescent="0.25">
      <c r="B35404" s="74"/>
    </row>
    <row r="35405" spans="2:3" x14ac:dyDescent="0.25">
      <c r="B35405" s="74"/>
    </row>
    <row r="35406" spans="2:3" x14ac:dyDescent="0.25">
      <c r="B35406" s="74"/>
    </row>
    <row r="35457" spans="2:3" x14ac:dyDescent="0.25">
      <c r="C35457"/>
    </row>
    <row r="35458" spans="2:3" x14ac:dyDescent="0.25">
      <c r="B35458" s="74"/>
    </row>
    <row r="35459" spans="2:3" x14ac:dyDescent="0.25">
      <c r="B35459" s="74"/>
    </row>
    <row r="35460" spans="2:3" x14ac:dyDescent="0.25">
      <c r="B35460" s="74"/>
    </row>
    <row r="35461" spans="2:3" x14ac:dyDescent="0.25">
      <c r="B35461" s="74"/>
    </row>
    <row r="35462" spans="2:3" x14ac:dyDescent="0.25">
      <c r="B35462" s="74"/>
    </row>
    <row r="35463" spans="2:3" x14ac:dyDescent="0.25">
      <c r="B35463" s="74"/>
    </row>
    <row r="35464" spans="2:3" x14ac:dyDescent="0.25">
      <c r="B35464" s="74"/>
    </row>
    <row r="35465" spans="2:3" x14ac:dyDescent="0.25">
      <c r="B35465" s="74"/>
    </row>
    <row r="35466" spans="2:3" x14ac:dyDescent="0.25">
      <c r="B35466" s="74"/>
    </row>
    <row r="35467" spans="2:3" x14ac:dyDescent="0.25">
      <c r="B35467" s="74"/>
    </row>
    <row r="35468" spans="2:3" x14ac:dyDescent="0.25">
      <c r="B35468" s="74"/>
    </row>
    <row r="35469" spans="2:3" x14ac:dyDescent="0.25">
      <c r="B35469" s="74"/>
    </row>
    <row r="35470" spans="2:3" x14ac:dyDescent="0.25">
      <c r="B35470" s="74"/>
    </row>
    <row r="35521" spans="2:3" x14ac:dyDescent="0.25">
      <c r="C35521"/>
    </row>
    <row r="35522" spans="2:3" x14ac:dyDescent="0.25">
      <c r="B35522" s="74"/>
    </row>
    <row r="35523" spans="2:3" x14ac:dyDescent="0.25">
      <c r="B35523" s="74"/>
    </row>
    <row r="35524" spans="2:3" x14ac:dyDescent="0.25">
      <c r="B35524" s="74"/>
    </row>
    <row r="35525" spans="2:3" x14ac:dyDescent="0.25">
      <c r="B35525" s="74"/>
    </row>
    <row r="35526" spans="2:3" x14ac:dyDescent="0.25">
      <c r="B35526" s="74"/>
    </row>
    <row r="35527" spans="2:3" x14ac:dyDescent="0.25">
      <c r="B35527" s="74"/>
    </row>
    <row r="35528" spans="2:3" x14ac:dyDescent="0.25">
      <c r="B35528" s="74"/>
    </row>
    <row r="35529" spans="2:3" x14ac:dyDescent="0.25">
      <c r="B35529" s="74"/>
    </row>
    <row r="35530" spans="2:3" x14ac:dyDescent="0.25">
      <c r="B35530" s="74"/>
    </row>
    <row r="35531" spans="2:3" x14ac:dyDescent="0.25">
      <c r="B35531" s="74"/>
    </row>
    <row r="35532" spans="2:3" x14ac:dyDescent="0.25">
      <c r="B35532" s="74"/>
    </row>
    <row r="35533" spans="2:3" x14ac:dyDescent="0.25">
      <c r="B35533" s="74"/>
    </row>
    <row r="35534" spans="2:3" x14ac:dyDescent="0.25">
      <c r="B35534" s="74"/>
    </row>
    <row r="35585" spans="2:3" x14ac:dyDescent="0.25">
      <c r="C35585"/>
    </row>
    <row r="35586" spans="2:3" x14ac:dyDescent="0.25">
      <c r="B35586" s="74"/>
    </row>
    <row r="35587" spans="2:3" x14ac:dyDescent="0.25">
      <c r="B35587" s="74"/>
    </row>
    <row r="35588" spans="2:3" x14ac:dyDescent="0.25">
      <c r="B35588" s="74"/>
    </row>
    <row r="35589" spans="2:3" x14ac:dyDescent="0.25">
      <c r="B35589" s="74"/>
    </row>
    <row r="35590" spans="2:3" x14ac:dyDescent="0.25">
      <c r="B35590" s="74"/>
    </row>
    <row r="35591" spans="2:3" x14ac:dyDescent="0.25">
      <c r="B35591" s="74"/>
    </row>
    <row r="35592" spans="2:3" x14ac:dyDescent="0.25">
      <c r="B35592" s="74"/>
    </row>
    <row r="35593" spans="2:3" x14ac:dyDescent="0.25">
      <c r="B35593" s="74"/>
    </row>
    <row r="35594" spans="2:3" x14ac:dyDescent="0.25">
      <c r="B35594" s="74"/>
    </row>
    <row r="35595" spans="2:3" x14ac:dyDescent="0.25">
      <c r="B35595" s="74"/>
    </row>
    <row r="35596" spans="2:3" x14ac:dyDescent="0.25">
      <c r="B35596" s="74"/>
    </row>
    <row r="35597" spans="2:3" x14ac:dyDescent="0.25">
      <c r="B35597" s="74"/>
    </row>
    <row r="35598" spans="2:3" x14ac:dyDescent="0.25">
      <c r="B35598" s="74"/>
    </row>
    <row r="35649" spans="2:3" x14ac:dyDescent="0.25">
      <c r="C35649"/>
    </row>
    <row r="35650" spans="2:3" x14ac:dyDescent="0.25">
      <c r="B35650" s="74"/>
    </row>
    <row r="35651" spans="2:3" x14ac:dyDescent="0.25">
      <c r="B35651" s="74"/>
    </row>
    <row r="35652" spans="2:3" x14ac:dyDescent="0.25">
      <c r="B35652" s="74"/>
    </row>
    <row r="35653" spans="2:3" x14ac:dyDescent="0.25">
      <c r="B35653" s="74"/>
    </row>
    <row r="35654" spans="2:3" x14ac:dyDescent="0.25">
      <c r="B35654" s="74"/>
    </row>
    <row r="35655" spans="2:3" x14ac:dyDescent="0.25">
      <c r="B35655" s="74"/>
    </row>
    <row r="35656" spans="2:3" x14ac:dyDescent="0.25">
      <c r="B35656" s="74"/>
    </row>
    <row r="35657" spans="2:3" x14ac:dyDescent="0.25">
      <c r="B35657" s="74"/>
    </row>
    <row r="35658" spans="2:3" x14ac:dyDescent="0.25">
      <c r="B35658" s="74"/>
    </row>
    <row r="35659" spans="2:3" x14ac:dyDescent="0.25">
      <c r="B35659" s="74"/>
    </row>
    <row r="35660" spans="2:3" x14ac:dyDescent="0.25">
      <c r="B35660" s="74"/>
    </row>
    <row r="35661" spans="2:3" x14ac:dyDescent="0.25">
      <c r="B35661" s="74"/>
    </row>
    <row r="35662" spans="2:3" x14ac:dyDescent="0.25">
      <c r="B35662" s="74"/>
    </row>
    <row r="35713" spans="2:3" x14ac:dyDescent="0.25">
      <c r="C35713"/>
    </row>
    <row r="35714" spans="2:3" x14ac:dyDescent="0.25">
      <c r="B35714" s="74"/>
    </row>
    <row r="35715" spans="2:3" x14ac:dyDescent="0.25">
      <c r="B35715" s="74"/>
    </row>
    <row r="35716" spans="2:3" x14ac:dyDescent="0.25">
      <c r="B35716" s="74"/>
    </row>
    <row r="35717" spans="2:3" x14ac:dyDescent="0.25">
      <c r="B35717" s="74"/>
    </row>
    <row r="35718" spans="2:3" x14ac:dyDescent="0.25">
      <c r="B35718" s="74"/>
    </row>
    <row r="35719" spans="2:3" x14ac:dyDescent="0.25">
      <c r="B35719" s="74"/>
    </row>
    <row r="35720" spans="2:3" x14ac:dyDescent="0.25">
      <c r="B35720" s="74"/>
    </row>
    <row r="35721" spans="2:3" x14ac:dyDescent="0.25">
      <c r="B35721" s="74"/>
    </row>
    <row r="35722" spans="2:3" x14ac:dyDescent="0.25">
      <c r="B35722" s="74"/>
    </row>
    <row r="35723" spans="2:3" x14ac:dyDescent="0.25">
      <c r="B35723" s="74"/>
    </row>
    <row r="35724" spans="2:3" x14ac:dyDescent="0.25">
      <c r="B35724" s="74"/>
    </row>
    <row r="35725" spans="2:3" x14ac:dyDescent="0.25">
      <c r="B35725" s="74"/>
    </row>
    <row r="35726" spans="2:3" x14ac:dyDescent="0.25">
      <c r="B35726" s="74"/>
    </row>
    <row r="35777" spans="2:3" x14ac:dyDescent="0.25">
      <c r="C35777"/>
    </row>
    <row r="35778" spans="2:3" x14ac:dyDescent="0.25">
      <c r="B35778" s="74"/>
    </row>
    <row r="35779" spans="2:3" x14ac:dyDescent="0.25">
      <c r="B35779" s="74"/>
    </row>
    <row r="35780" spans="2:3" x14ac:dyDescent="0.25">
      <c r="B35780" s="74"/>
    </row>
    <row r="35781" spans="2:3" x14ac:dyDescent="0.25">
      <c r="B35781" s="74"/>
    </row>
    <row r="35782" spans="2:3" x14ac:dyDescent="0.25">
      <c r="B35782" s="74"/>
    </row>
    <row r="35783" spans="2:3" x14ac:dyDescent="0.25">
      <c r="B35783" s="74"/>
    </row>
    <row r="35784" spans="2:3" x14ac:dyDescent="0.25">
      <c r="B35784" s="74"/>
    </row>
    <row r="35785" spans="2:3" x14ac:dyDescent="0.25">
      <c r="B35785" s="74"/>
    </row>
    <row r="35786" spans="2:3" x14ac:dyDescent="0.25">
      <c r="B35786" s="74"/>
    </row>
    <row r="35787" spans="2:3" x14ac:dyDescent="0.25">
      <c r="B35787" s="74"/>
    </row>
    <row r="35788" spans="2:3" x14ac:dyDescent="0.25">
      <c r="B35788" s="74"/>
    </row>
    <row r="35789" spans="2:3" x14ac:dyDescent="0.25">
      <c r="B35789" s="74"/>
    </row>
    <row r="35790" spans="2:3" x14ac:dyDescent="0.25">
      <c r="B35790" s="74"/>
    </row>
    <row r="35841" spans="2:3" x14ac:dyDescent="0.25">
      <c r="C35841"/>
    </row>
    <row r="35842" spans="2:3" x14ac:dyDescent="0.25">
      <c r="B35842" s="74"/>
    </row>
    <row r="35843" spans="2:3" x14ac:dyDescent="0.25">
      <c r="B35843" s="74"/>
    </row>
    <row r="35844" spans="2:3" x14ac:dyDescent="0.25">
      <c r="B35844" s="74"/>
    </row>
    <row r="35845" spans="2:3" x14ac:dyDescent="0.25">
      <c r="B35845" s="74"/>
    </row>
    <row r="35846" spans="2:3" x14ac:dyDescent="0.25">
      <c r="B35846" s="74"/>
    </row>
    <row r="35847" spans="2:3" x14ac:dyDescent="0.25">
      <c r="B35847" s="74"/>
    </row>
    <row r="35848" spans="2:3" x14ac:dyDescent="0.25">
      <c r="B35848" s="74"/>
    </row>
    <row r="35849" spans="2:3" x14ac:dyDescent="0.25">
      <c r="B35849" s="74"/>
    </row>
    <row r="35850" spans="2:3" x14ac:dyDescent="0.25">
      <c r="B35850" s="74"/>
    </row>
    <row r="35851" spans="2:3" x14ac:dyDescent="0.25">
      <c r="B35851" s="74"/>
    </row>
    <row r="35852" spans="2:3" x14ac:dyDescent="0.25">
      <c r="B35852" s="74"/>
    </row>
    <row r="35853" spans="2:3" x14ac:dyDescent="0.25">
      <c r="B35853" s="74"/>
    </row>
    <row r="35854" spans="2:3" x14ac:dyDescent="0.25">
      <c r="B35854" s="74"/>
    </row>
    <row r="35905" spans="2:3" x14ac:dyDescent="0.25">
      <c r="C35905"/>
    </row>
    <row r="35906" spans="2:3" x14ac:dyDescent="0.25">
      <c r="B35906" s="74"/>
    </row>
    <row r="35907" spans="2:3" x14ac:dyDescent="0.25">
      <c r="B35907" s="74"/>
    </row>
    <row r="35908" spans="2:3" x14ac:dyDescent="0.25">
      <c r="B35908" s="74"/>
    </row>
    <row r="35909" spans="2:3" x14ac:dyDescent="0.25">
      <c r="B35909" s="74"/>
    </row>
    <row r="35910" spans="2:3" x14ac:dyDescent="0.25">
      <c r="B35910" s="74"/>
    </row>
    <row r="35911" spans="2:3" x14ac:dyDescent="0.25">
      <c r="B35911" s="74"/>
    </row>
    <row r="35912" spans="2:3" x14ac:dyDescent="0.25">
      <c r="B35912" s="74"/>
    </row>
    <row r="35913" spans="2:3" x14ac:dyDescent="0.25">
      <c r="B35913" s="74"/>
    </row>
    <row r="35914" spans="2:3" x14ac:dyDescent="0.25">
      <c r="B35914" s="74"/>
    </row>
    <row r="35915" spans="2:3" x14ac:dyDescent="0.25">
      <c r="B35915" s="74"/>
    </row>
    <row r="35916" spans="2:3" x14ac:dyDescent="0.25">
      <c r="B35916" s="74"/>
    </row>
    <row r="35917" spans="2:3" x14ac:dyDescent="0.25">
      <c r="B35917" s="74"/>
    </row>
    <row r="35918" spans="2:3" x14ac:dyDescent="0.25">
      <c r="B35918" s="74"/>
    </row>
    <row r="35969" spans="2:3" x14ac:dyDescent="0.25">
      <c r="C35969"/>
    </row>
    <row r="35970" spans="2:3" x14ac:dyDescent="0.25">
      <c r="B35970" s="74"/>
    </row>
    <row r="35971" spans="2:3" x14ac:dyDescent="0.25">
      <c r="B35971" s="74"/>
    </row>
    <row r="35972" spans="2:3" x14ac:dyDescent="0.25">
      <c r="B35972" s="74"/>
    </row>
    <row r="35973" spans="2:3" x14ac:dyDescent="0.25">
      <c r="B35973" s="74"/>
    </row>
    <row r="35974" spans="2:3" x14ac:dyDescent="0.25">
      <c r="B35974" s="74"/>
    </row>
    <row r="35975" spans="2:3" x14ac:dyDescent="0.25">
      <c r="B35975" s="74"/>
    </row>
    <row r="35976" spans="2:3" x14ac:dyDescent="0.25">
      <c r="B35976" s="74"/>
    </row>
    <row r="35977" spans="2:3" x14ac:dyDescent="0.25">
      <c r="B35977" s="74"/>
    </row>
    <row r="35978" spans="2:3" x14ac:dyDescent="0.25">
      <c r="B35978" s="74"/>
    </row>
    <row r="35979" spans="2:3" x14ac:dyDescent="0.25">
      <c r="B35979" s="74"/>
    </row>
    <row r="35980" spans="2:3" x14ac:dyDescent="0.25">
      <c r="B35980" s="74"/>
    </row>
    <row r="35981" spans="2:3" x14ac:dyDescent="0.25">
      <c r="B35981" s="74"/>
    </row>
    <row r="35982" spans="2:3" x14ac:dyDescent="0.25">
      <c r="B35982" s="74"/>
    </row>
    <row r="36033" spans="2:3" x14ac:dyDescent="0.25">
      <c r="C36033"/>
    </row>
    <row r="36034" spans="2:3" x14ac:dyDescent="0.25">
      <c r="B36034" s="74"/>
    </row>
    <row r="36035" spans="2:3" x14ac:dyDescent="0.25">
      <c r="B36035" s="74"/>
    </row>
    <row r="36036" spans="2:3" x14ac:dyDescent="0.25">
      <c r="B36036" s="74"/>
    </row>
    <row r="36037" spans="2:3" x14ac:dyDescent="0.25">
      <c r="B36037" s="74"/>
    </row>
    <row r="36038" spans="2:3" x14ac:dyDescent="0.25">
      <c r="B36038" s="74"/>
    </row>
    <row r="36039" spans="2:3" x14ac:dyDescent="0.25">
      <c r="B36039" s="74"/>
    </row>
    <row r="36040" spans="2:3" x14ac:dyDescent="0.25">
      <c r="B36040" s="74"/>
    </row>
    <row r="36041" spans="2:3" x14ac:dyDescent="0.25">
      <c r="B36041" s="74"/>
    </row>
    <row r="36042" spans="2:3" x14ac:dyDescent="0.25">
      <c r="B36042" s="74"/>
    </row>
    <row r="36043" spans="2:3" x14ac:dyDescent="0.25">
      <c r="B36043" s="74"/>
    </row>
    <row r="36044" spans="2:3" x14ac:dyDescent="0.25">
      <c r="B36044" s="74"/>
    </row>
    <row r="36045" spans="2:3" x14ac:dyDescent="0.25">
      <c r="B36045" s="74"/>
    </row>
    <row r="36046" spans="2:3" x14ac:dyDescent="0.25">
      <c r="B36046" s="74"/>
    </row>
    <row r="36097" spans="2:3" x14ac:dyDescent="0.25">
      <c r="C36097"/>
    </row>
    <row r="36098" spans="2:3" x14ac:dyDescent="0.25">
      <c r="B36098" s="74"/>
    </row>
    <row r="36099" spans="2:3" x14ac:dyDescent="0.25">
      <c r="B36099" s="74"/>
    </row>
    <row r="36100" spans="2:3" x14ac:dyDescent="0.25">
      <c r="B36100" s="74"/>
    </row>
    <row r="36101" spans="2:3" x14ac:dyDescent="0.25">
      <c r="B36101" s="74"/>
    </row>
    <row r="36102" spans="2:3" x14ac:dyDescent="0.25">
      <c r="B36102" s="74"/>
    </row>
    <row r="36103" spans="2:3" x14ac:dyDescent="0.25">
      <c r="B36103" s="74"/>
    </row>
    <row r="36104" spans="2:3" x14ac:dyDescent="0.25">
      <c r="B36104" s="74"/>
    </row>
    <row r="36105" spans="2:3" x14ac:dyDescent="0.25">
      <c r="B36105" s="74"/>
    </row>
    <row r="36106" spans="2:3" x14ac:dyDescent="0.25">
      <c r="B36106" s="74"/>
    </row>
    <row r="36107" spans="2:3" x14ac:dyDescent="0.25">
      <c r="B36107" s="74"/>
    </row>
    <row r="36108" spans="2:3" x14ac:dyDescent="0.25">
      <c r="B36108" s="74"/>
    </row>
    <row r="36109" spans="2:3" x14ac:dyDescent="0.25">
      <c r="B36109" s="74"/>
    </row>
    <row r="36110" spans="2:3" x14ac:dyDescent="0.25">
      <c r="B36110" s="74"/>
    </row>
    <row r="36161" spans="2:3" x14ac:dyDescent="0.25">
      <c r="C36161"/>
    </row>
    <row r="36162" spans="2:3" x14ac:dyDescent="0.25">
      <c r="B36162" s="74"/>
    </row>
    <row r="36163" spans="2:3" x14ac:dyDescent="0.25">
      <c r="B36163" s="74"/>
    </row>
    <row r="36164" spans="2:3" x14ac:dyDescent="0.25">
      <c r="B36164" s="74"/>
    </row>
    <row r="36165" spans="2:3" x14ac:dyDescent="0.25">
      <c r="B36165" s="74"/>
    </row>
    <row r="36166" spans="2:3" x14ac:dyDescent="0.25">
      <c r="B36166" s="74"/>
    </row>
    <row r="36167" spans="2:3" x14ac:dyDescent="0.25">
      <c r="B36167" s="74"/>
    </row>
    <row r="36168" spans="2:3" x14ac:dyDescent="0.25">
      <c r="B36168" s="74"/>
    </row>
    <row r="36169" spans="2:3" x14ac:dyDescent="0.25">
      <c r="B36169" s="74"/>
    </row>
    <row r="36170" spans="2:3" x14ac:dyDescent="0.25">
      <c r="B36170" s="74"/>
    </row>
    <row r="36171" spans="2:3" x14ac:dyDescent="0.25">
      <c r="B36171" s="74"/>
    </row>
    <row r="36172" spans="2:3" x14ac:dyDescent="0.25">
      <c r="B36172" s="74"/>
    </row>
    <row r="36173" spans="2:3" x14ac:dyDescent="0.25">
      <c r="B36173" s="74"/>
    </row>
    <row r="36174" spans="2:3" x14ac:dyDescent="0.25">
      <c r="B36174" s="74"/>
    </row>
    <row r="36225" spans="2:3" x14ac:dyDescent="0.25">
      <c r="C36225"/>
    </row>
    <row r="36226" spans="2:3" x14ac:dyDescent="0.25">
      <c r="B36226" s="74"/>
    </row>
    <row r="36227" spans="2:3" x14ac:dyDescent="0.25">
      <c r="B36227" s="74"/>
    </row>
    <row r="36228" spans="2:3" x14ac:dyDescent="0.25">
      <c r="B36228" s="74"/>
    </row>
    <row r="36229" spans="2:3" x14ac:dyDescent="0.25">
      <c r="B36229" s="74"/>
    </row>
    <row r="36230" spans="2:3" x14ac:dyDescent="0.25">
      <c r="B36230" s="74"/>
    </row>
    <row r="36231" spans="2:3" x14ac:dyDescent="0.25">
      <c r="B36231" s="74"/>
    </row>
    <row r="36232" spans="2:3" x14ac:dyDescent="0.25">
      <c r="B36232" s="74"/>
    </row>
    <row r="36233" spans="2:3" x14ac:dyDescent="0.25">
      <c r="B36233" s="74"/>
    </row>
    <row r="36234" spans="2:3" x14ac:dyDescent="0.25">
      <c r="B36234" s="74"/>
    </row>
    <row r="36235" spans="2:3" x14ac:dyDescent="0.25">
      <c r="B36235" s="74"/>
    </row>
    <row r="36236" spans="2:3" x14ac:dyDescent="0.25">
      <c r="B36236" s="74"/>
    </row>
    <row r="36237" spans="2:3" x14ac:dyDescent="0.25">
      <c r="B36237" s="74"/>
    </row>
    <row r="36238" spans="2:3" x14ac:dyDescent="0.25">
      <c r="B36238" s="74"/>
    </row>
    <row r="36289" spans="2:3" x14ac:dyDescent="0.25">
      <c r="C36289"/>
    </row>
    <row r="36290" spans="2:3" x14ac:dyDescent="0.25">
      <c r="B36290" s="74"/>
    </row>
    <row r="36291" spans="2:3" x14ac:dyDescent="0.25">
      <c r="B36291" s="74"/>
    </row>
    <row r="36292" spans="2:3" x14ac:dyDescent="0.25">
      <c r="B36292" s="74"/>
    </row>
    <row r="36293" spans="2:3" x14ac:dyDescent="0.25">
      <c r="B36293" s="74"/>
    </row>
    <row r="36294" spans="2:3" x14ac:dyDescent="0.25">
      <c r="B36294" s="74"/>
    </row>
    <row r="36295" spans="2:3" x14ac:dyDescent="0.25">
      <c r="B36295" s="74"/>
    </row>
    <row r="36296" spans="2:3" x14ac:dyDescent="0.25">
      <c r="B36296" s="74"/>
    </row>
    <row r="36297" spans="2:3" x14ac:dyDescent="0.25">
      <c r="B36297" s="74"/>
    </row>
    <row r="36298" spans="2:3" x14ac:dyDescent="0.25">
      <c r="B36298" s="74"/>
    </row>
    <row r="36299" spans="2:3" x14ac:dyDescent="0.25">
      <c r="B36299" s="74"/>
    </row>
    <row r="36300" spans="2:3" x14ac:dyDescent="0.25">
      <c r="B36300" s="74"/>
    </row>
    <row r="36301" spans="2:3" x14ac:dyDescent="0.25">
      <c r="B36301" s="74"/>
    </row>
    <row r="36302" spans="2:3" x14ac:dyDescent="0.25">
      <c r="B36302" s="74"/>
    </row>
    <row r="36353" spans="2:3" x14ac:dyDescent="0.25">
      <c r="C36353"/>
    </row>
    <row r="36354" spans="2:3" x14ac:dyDescent="0.25">
      <c r="B36354" s="74"/>
    </row>
    <row r="36355" spans="2:3" x14ac:dyDescent="0.25">
      <c r="B36355" s="74"/>
    </row>
    <row r="36356" spans="2:3" x14ac:dyDescent="0.25">
      <c r="B36356" s="74"/>
    </row>
    <row r="36357" spans="2:3" x14ac:dyDescent="0.25">
      <c r="B36357" s="74"/>
    </row>
    <row r="36358" spans="2:3" x14ac:dyDescent="0.25">
      <c r="B36358" s="74"/>
    </row>
    <row r="36359" spans="2:3" x14ac:dyDescent="0.25">
      <c r="B36359" s="74"/>
    </row>
    <row r="36360" spans="2:3" x14ac:dyDescent="0.25">
      <c r="B36360" s="74"/>
    </row>
    <row r="36361" spans="2:3" x14ac:dyDescent="0.25">
      <c r="B36361" s="74"/>
    </row>
    <row r="36362" spans="2:3" x14ac:dyDescent="0.25">
      <c r="B36362" s="74"/>
    </row>
    <row r="36363" spans="2:3" x14ac:dyDescent="0.25">
      <c r="B36363" s="74"/>
    </row>
    <row r="36364" spans="2:3" x14ac:dyDescent="0.25">
      <c r="B36364" s="74"/>
    </row>
    <row r="36365" spans="2:3" x14ac:dyDescent="0.25">
      <c r="B36365" s="74"/>
    </row>
    <row r="36366" spans="2:3" x14ac:dyDescent="0.25">
      <c r="B36366" s="74"/>
    </row>
    <row r="36417" spans="2:3" x14ac:dyDescent="0.25">
      <c r="C36417"/>
    </row>
    <row r="36418" spans="2:3" x14ac:dyDescent="0.25">
      <c r="B36418" s="74"/>
    </row>
    <row r="36419" spans="2:3" x14ac:dyDescent="0.25">
      <c r="B36419" s="74"/>
    </row>
    <row r="36420" spans="2:3" x14ac:dyDescent="0.25">
      <c r="B36420" s="74"/>
    </row>
    <row r="36421" spans="2:3" x14ac:dyDescent="0.25">
      <c r="B36421" s="74"/>
    </row>
    <row r="36422" spans="2:3" x14ac:dyDescent="0.25">
      <c r="B36422" s="74"/>
    </row>
    <row r="36423" spans="2:3" x14ac:dyDescent="0.25">
      <c r="B36423" s="74"/>
    </row>
    <row r="36424" spans="2:3" x14ac:dyDescent="0.25">
      <c r="B36424" s="74"/>
    </row>
    <row r="36425" spans="2:3" x14ac:dyDescent="0.25">
      <c r="B36425" s="74"/>
    </row>
    <row r="36426" spans="2:3" x14ac:dyDescent="0.25">
      <c r="B36426" s="74"/>
    </row>
    <row r="36427" spans="2:3" x14ac:dyDescent="0.25">
      <c r="B36427" s="74"/>
    </row>
    <row r="36428" spans="2:3" x14ac:dyDescent="0.25">
      <c r="B36428" s="74"/>
    </row>
    <row r="36429" spans="2:3" x14ac:dyDescent="0.25">
      <c r="B36429" s="74"/>
    </row>
    <row r="36430" spans="2:3" x14ac:dyDescent="0.25">
      <c r="B36430" s="74"/>
    </row>
    <row r="36481" spans="2:3" x14ac:dyDescent="0.25">
      <c r="C36481"/>
    </row>
    <row r="36482" spans="2:3" x14ac:dyDescent="0.25">
      <c r="B36482" s="74"/>
    </row>
    <row r="36483" spans="2:3" x14ac:dyDescent="0.25">
      <c r="B36483" s="74"/>
    </row>
    <row r="36484" spans="2:3" x14ac:dyDescent="0.25">
      <c r="B36484" s="74"/>
    </row>
    <row r="36485" spans="2:3" x14ac:dyDescent="0.25">
      <c r="B36485" s="74"/>
    </row>
    <row r="36486" spans="2:3" x14ac:dyDescent="0.25">
      <c r="B36486" s="74"/>
    </row>
    <row r="36487" spans="2:3" x14ac:dyDescent="0.25">
      <c r="B36487" s="74"/>
    </row>
    <row r="36488" spans="2:3" x14ac:dyDescent="0.25">
      <c r="B36488" s="74"/>
    </row>
    <row r="36489" spans="2:3" x14ac:dyDescent="0.25">
      <c r="B36489" s="74"/>
    </row>
    <row r="36490" spans="2:3" x14ac:dyDescent="0.25">
      <c r="B36490" s="74"/>
    </row>
    <row r="36491" spans="2:3" x14ac:dyDescent="0.25">
      <c r="B36491" s="74"/>
    </row>
    <row r="36492" spans="2:3" x14ac:dyDescent="0.25">
      <c r="B36492" s="74"/>
    </row>
    <row r="36493" spans="2:3" x14ac:dyDescent="0.25">
      <c r="B36493" s="74"/>
    </row>
    <row r="36494" spans="2:3" x14ac:dyDescent="0.25">
      <c r="B36494" s="74"/>
    </row>
    <row r="36545" spans="2:3" x14ac:dyDescent="0.25">
      <c r="C36545"/>
    </row>
    <row r="36546" spans="2:3" x14ac:dyDescent="0.25">
      <c r="B36546" s="74"/>
    </row>
    <row r="36547" spans="2:3" x14ac:dyDescent="0.25">
      <c r="B36547" s="74"/>
    </row>
    <row r="36548" spans="2:3" x14ac:dyDescent="0.25">
      <c r="B36548" s="74"/>
    </row>
    <row r="36549" spans="2:3" x14ac:dyDescent="0.25">
      <c r="B36549" s="74"/>
    </row>
    <row r="36550" spans="2:3" x14ac:dyDescent="0.25">
      <c r="B36550" s="74"/>
    </row>
    <row r="36551" spans="2:3" x14ac:dyDescent="0.25">
      <c r="B36551" s="74"/>
    </row>
    <row r="36552" spans="2:3" x14ac:dyDescent="0.25">
      <c r="B36552" s="74"/>
    </row>
    <row r="36553" spans="2:3" x14ac:dyDescent="0.25">
      <c r="B36553" s="74"/>
    </row>
    <row r="36554" spans="2:3" x14ac:dyDescent="0.25">
      <c r="B36554" s="74"/>
    </row>
    <row r="36555" spans="2:3" x14ac:dyDescent="0.25">
      <c r="B36555" s="74"/>
    </row>
    <row r="36556" spans="2:3" x14ac:dyDescent="0.25">
      <c r="B36556" s="74"/>
    </row>
    <row r="36557" spans="2:3" x14ac:dyDescent="0.25">
      <c r="B36557" s="74"/>
    </row>
    <row r="36558" spans="2:3" x14ac:dyDescent="0.25">
      <c r="B36558" s="74"/>
    </row>
    <row r="36609" spans="2:3" x14ac:dyDescent="0.25">
      <c r="C36609"/>
    </row>
    <row r="36610" spans="2:3" x14ac:dyDescent="0.25">
      <c r="B36610" s="74"/>
    </row>
    <row r="36611" spans="2:3" x14ac:dyDescent="0.25">
      <c r="B36611" s="74"/>
    </row>
    <row r="36612" spans="2:3" x14ac:dyDescent="0.25">
      <c r="B36612" s="74"/>
    </row>
    <row r="36613" spans="2:3" x14ac:dyDescent="0.25">
      <c r="B36613" s="74"/>
    </row>
    <row r="36614" spans="2:3" x14ac:dyDescent="0.25">
      <c r="B36614" s="74"/>
    </row>
    <row r="36615" spans="2:3" x14ac:dyDescent="0.25">
      <c r="B36615" s="74"/>
    </row>
    <row r="36616" spans="2:3" x14ac:dyDescent="0.25">
      <c r="B36616" s="74"/>
    </row>
    <row r="36617" spans="2:3" x14ac:dyDescent="0.25">
      <c r="B36617" s="74"/>
    </row>
    <row r="36618" spans="2:3" x14ac:dyDescent="0.25">
      <c r="B36618" s="74"/>
    </row>
    <row r="36619" spans="2:3" x14ac:dyDescent="0.25">
      <c r="B36619" s="74"/>
    </row>
    <row r="36620" spans="2:3" x14ac:dyDescent="0.25">
      <c r="B36620" s="74"/>
    </row>
    <row r="36621" spans="2:3" x14ac:dyDescent="0.25">
      <c r="B36621" s="74"/>
    </row>
    <row r="36622" spans="2:3" x14ac:dyDescent="0.25">
      <c r="B36622" s="74"/>
    </row>
    <row r="36673" spans="2:3" x14ac:dyDescent="0.25">
      <c r="C36673"/>
    </row>
    <row r="36674" spans="2:3" x14ac:dyDescent="0.25">
      <c r="B36674" s="74"/>
    </row>
    <row r="36675" spans="2:3" x14ac:dyDescent="0.25">
      <c r="B36675" s="74"/>
    </row>
    <row r="36676" spans="2:3" x14ac:dyDescent="0.25">
      <c r="B36676" s="74"/>
    </row>
    <row r="36677" spans="2:3" x14ac:dyDescent="0.25">
      <c r="B36677" s="74"/>
    </row>
    <row r="36678" spans="2:3" x14ac:dyDescent="0.25">
      <c r="B36678" s="74"/>
    </row>
    <row r="36679" spans="2:3" x14ac:dyDescent="0.25">
      <c r="B36679" s="74"/>
    </row>
    <row r="36680" spans="2:3" x14ac:dyDescent="0.25">
      <c r="B36680" s="74"/>
    </row>
    <row r="36681" spans="2:3" x14ac:dyDescent="0.25">
      <c r="B36681" s="74"/>
    </row>
    <row r="36682" spans="2:3" x14ac:dyDescent="0.25">
      <c r="B36682" s="74"/>
    </row>
    <row r="36683" spans="2:3" x14ac:dyDescent="0.25">
      <c r="B36683" s="74"/>
    </row>
    <row r="36684" spans="2:3" x14ac:dyDescent="0.25">
      <c r="B36684" s="74"/>
    </row>
    <row r="36685" spans="2:3" x14ac:dyDescent="0.25">
      <c r="B36685" s="74"/>
    </row>
    <row r="36686" spans="2:3" x14ac:dyDescent="0.25">
      <c r="B36686" s="74"/>
    </row>
    <row r="36737" spans="2:3" x14ac:dyDescent="0.25">
      <c r="C36737"/>
    </row>
    <row r="36738" spans="2:3" x14ac:dyDescent="0.25">
      <c r="B36738" s="74"/>
    </row>
    <row r="36739" spans="2:3" x14ac:dyDescent="0.25">
      <c r="B36739" s="74"/>
    </row>
    <row r="36740" spans="2:3" x14ac:dyDescent="0.25">
      <c r="B36740" s="74"/>
    </row>
    <row r="36741" spans="2:3" x14ac:dyDescent="0.25">
      <c r="B36741" s="74"/>
    </row>
    <row r="36742" spans="2:3" x14ac:dyDescent="0.25">
      <c r="B36742" s="74"/>
    </row>
    <row r="36743" spans="2:3" x14ac:dyDescent="0.25">
      <c r="B36743" s="74"/>
    </row>
    <row r="36744" spans="2:3" x14ac:dyDescent="0.25">
      <c r="B36744" s="74"/>
    </row>
    <row r="36745" spans="2:3" x14ac:dyDescent="0.25">
      <c r="B36745" s="74"/>
    </row>
    <row r="36746" spans="2:3" x14ac:dyDescent="0.25">
      <c r="B36746" s="74"/>
    </row>
    <row r="36747" spans="2:3" x14ac:dyDescent="0.25">
      <c r="B36747" s="74"/>
    </row>
    <row r="36748" spans="2:3" x14ac:dyDescent="0.25">
      <c r="B36748" s="74"/>
    </row>
    <row r="36749" spans="2:3" x14ac:dyDescent="0.25">
      <c r="B36749" s="74"/>
    </row>
    <row r="36750" spans="2:3" x14ac:dyDescent="0.25">
      <c r="B36750" s="74"/>
    </row>
    <row r="36801" spans="2:3" x14ac:dyDescent="0.25">
      <c r="C36801"/>
    </row>
    <row r="36802" spans="2:3" x14ac:dyDescent="0.25">
      <c r="B36802" s="74"/>
    </row>
    <row r="36803" spans="2:3" x14ac:dyDescent="0.25">
      <c r="B36803" s="74"/>
    </row>
    <row r="36804" spans="2:3" x14ac:dyDescent="0.25">
      <c r="B36804" s="74"/>
    </row>
    <row r="36805" spans="2:3" x14ac:dyDescent="0.25">
      <c r="B36805" s="74"/>
    </row>
    <row r="36806" spans="2:3" x14ac:dyDescent="0.25">
      <c r="B36806" s="74"/>
    </row>
    <row r="36807" spans="2:3" x14ac:dyDescent="0.25">
      <c r="B36807" s="74"/>
    </row>
    <row r="36808" spans="2:3" x14ac:dyDescent="0.25">
      <c r="B36808" s="74"/>
    </row>
    <row r="36809" spans="2:3" x14ac:dyDescent="0.25">
      <c r="B36809" s="74"/>
    </row>
    <row r="36810" spans="2:3" x14ac:dyDescent="0.25">
      <c r="B36810" s="74"/>
    </row>
    <row r="36811" spans="2:3" x14ac:dyDescent="0.25">
      <c r="B36811" s="74"/>
    </row>
    <row r="36812" spans="2:3" x14ac:dyDescent="0.25">
      <c r="B36812" s="74"/>
    </row>
    <row r="36813" spans="2:3" x14ac:dyDescent="0.25">
      <c r="B36813" s="74"/>
    </row>
    <row r="36814" spans="2:3" x14ac:dyDescent="0.25">
      <c r="B36814" s="74"/>
    </row>
    <row r="36865" spans="2:3" x14ac:dyDescent="0.25">
      <c r="C36865"/>
    </row>
    <row r="36866" spans="2:3" x14ac:dyDescent="0.25">
      <c r="B36866" s="74"/>
    </row>
    <row r="36867" spans="2:3" x14ac:dyDescent="0.25">
      <c r="B36867" s="74"/>
    </row>
    <row r="36868" spans="2:3" x14ac:dyDescent="0.25">
      <c r="B36868" s="74"/>
    </row>
    <row r="36869" spans="2:3" x14ac:dyDescent="0.25">
      <c r="B36869" s="74"/>
    </row>
    <row r="36870" spans="2:3" x14ac:dyDescent="0.25">
      <c r="B36870" s="74"/>
    </row>
    <row r="36871" spans="2:3" x14ac:dyDescent="0.25">
      <c r="B36871" s="74"/>
    </row>
    <row r="36872" spans="2:3" x14ac:dyDescent="0.25">
      <c r="B36872" s="74"/>
    </row>
    <row r="36873" spans="2:3" x14ac:dyDescent="0.25">
      <c r="B36873" s="74"/>
    </row>
    <row r="36874" spans="2:3" x14ac:dyDescent="0.25">
      <c r="B36874" s="74"/>
    </row>
    <row r="36875" spans="2:3" x14ac:dyDescent="0.25">
      <c r="B36875" s="74"/>
    </row>
    <row r="36876" spans="2:3" x14ac:dyDescent="0.25">
      <c r="B36876" s="74"/>
    </row>
    <row r="36877" spans="2:3" x14ac:dyDescent="0.25">
      <c r="B36877" s="74"/>
    </row>
    <row r="36878" spans="2:3" x14ac:dyDescent="0.25">
      <c r="B36878" s="74"/>
    </row>
    <row r="36929" spans="2:3" x14ac:dyDescent="0.25">
      <c r="C36929"/>
    </row>
    <row r="36930" spans="2:3" x14ac:dyDescent="0.25">
      <c r="B36930" s="74"/>
    </row>
    <row r="36931" spans="2:3" x14ac:dyDescent="0.25">
      <c r="B36931" s="74"/>
    </row>
    <row r="36932" spans="2:3" x14ac:dyDescent="0.25">
      <c r="B36932" s="74"/>
    </row>
    <row r="36933" spans="2:3" x14ac:dyDescent="0.25">
      <c r="B36933" s="74"/>
    </row>
    <row r="36934" spans="2:3" x14ac:dyDescent="0.25">
      <c r="B36934" s="74"/>
    </row>
    <row r="36935" spans="2:3" x14ac:dyDescent="0.25">
      <c r="B36935" s="74"/>
    </row>
    <row r="36936" spans="2:3" x14ac:dyDescent="0.25">
      <c r="B36936" s="74"/>
    </row>
    <row r="36937" spans="2:3" x14ac:dyDescent="0.25">
      <c r="B36937" s="74"/>
    </row>
    <row r="36938" spans="2:3" x14ac:dyDescent="0.25">
      <c r="B36938" s="74"/>
    </row>
    <row r="36939" spans="2:3" x14ac:dyDescent="0.25">
      <c r="B36939" s="74"/>
    </row>
    <row r="36940" spans="2:3" x14ac:dyDescent="0.25">
      <c r="B36940" s="74"/>
    </row>
    <row r="36941" spans="2:3" x14ac:dyDescent="0.25">
      <c r="B36941" s="74"/>
    </row>
    <row r="36942" spans="2:3" x14ac:dyDescent="0.25">
      <c r="B36942" s="74"/>
    </row>
    <row r="36993" spans="2:3" x14ac:dyDescent="0.25">
      <c r="C36993"/>
    </row>
    <row r="36994" spans="2:3" x14ac:dyDescent="0.25">
      <c r="B36994" s="74"/>
    </row>
    <row r="36995" spans="2:3" x14ac:dyDescent="0.25">
      <c r="B36995" s="74"/>
    </row>
    <row r="36996" spans="2:3" x14ac:dyDescent="0.25">
      <c r="B36996" s="74"/>
    </row>
    <row r="36997" spans="2:3" x14ac:dyDescent="0.25">
      <c r="B36997" s="74"/>
    </row>
    <row r="36998" spans="2:3" x14ac:dyDescent="0.25">
      <c r="B36998" s="74"/>
    </row>
    <row r="36999" spans="2:3" x14ac:dyDescent="0.25">
      <c r="B36999" s="74"/>
    </row>
    <row r="37000" spans="2:3" x14ac:dyDescent="0.25">
      <c r="B37000" s="74"/>
    </row>
    <row r="37001" spans="2:3" x14ac:dyDescent="0.25">
      <c r="B37001" s="74"/>
    </row>
    <row r="37002" spans="2:3" x14ac:dyDescent="0.25">
      <c r="B37002" s="74"/>
    </row>
    <row r="37003" spans="2:3" x14ac:dyDescent="0.25">
      <c r="B37003" s="74"/>
    </row>
    <row r="37004" spans="2:3" x14ac:dyDescent="0.25">
      <c r="B37004" s="74"/>
    </row>
    <row r="37005" spans="2:3" x14ac:dyDescent="0.25">
      <c r="B37005" s="74"/>
    </row>
    <row r="37006" spans="2:3" x14ac:dyDescent="0.25">
      <c r="B37006" s="74"/>
    </row>
    <row r="37057" spans="2:3" x14ac:dyDescent="0.25">
      <c r="C37057"/>
    </row>
    <row r="37058" spans="2:3" x14ac:dyDescent="0.25">
      <c r="B37058" s="74"/>
    </row>
    <row r="37059" spans="2:3" x14ac:dyDescent="0.25">
      <c r="B37059" s="74"/>
    </row>
    <row r="37060" spans="2:3" x14ac:dyDescent="0.25">
      <c r="B37060" s="74"/>
    </row>
    <row r="37061" spans="2:3" x14ac:dyDescent="0.25">
      <c r="B37061" s="74"/>
    </row>
    <row r="37062" spans="2:3" x14ac:dyDescent="0.25">
      <c r="B37062" s="74"/>
    </row>
    <row r="37063" spans="2:3" x14ac:dyDescent="0.25">
      <c r="B37063" s="74"/>
    </row>
    <row r="37064" spans="2:3" x14ac:dyDescent="0.25">
      <c r="B37064" s="74"/>
    </row>
    <row r="37065" spans="2:3" x14ac:dyDescent="0.25">
      <c r="B37065" s="74"/>
    </row>
    <row r="37066" spans="2:3" x14ac:dyDescent="0.25">
      <c r="B37066" s="74"/>
    </row>
    <row r="37067" spans="2:3" x14ac:dyDescent="0.25">
      <c r="B37067" s="74"/>
    </row>
    <row r="37068" spans="2:3" x14ac:dyDescent="0.25">
      <c r="B37068" s="74"/>
    </row>
    <row r="37069" spans="2:3" x14ac:dyDescent="0.25">
      <c r="B37069" s="74"/>
    </row>
    <row r="37070" spans="2:3" x14ac:dyDescent="0.25">
      <c r="B37070" s="74"/>
    </row>
    <row r="37121" spans="2:3" x14ac:dyDescent="0.25">
      <c r="C37121"/>
    </row>
    <row r="37122" spans="2:3" x14ac:dyDescent="0.25">
      <c r="B37122" s="74"/>
    </row>
    <row r="37123" spans="2:3" x14ac:dyDescent="0.25">
      <c r="B37123" s="74"/>
    </row>
    <row r="37124" spans="2:3" x14ac:dyDescent="0.25">
      <c r="B37124" s="74"/>
    </row>
    <row r="37125" spans="2:3" x14ac:dyDescent="0.25">
      <c r="B37125" s="74"/>
    </row>
    <row r="37126" spans="2:3" x14ac:dyDescent="0.25">
      <c r="B37126" s="74"/>
    </row>
    <row r="37127" spans="2:3" x14ac:dyDescent="0.25">
      <c r="B37127" s="74"/>
    </row>
    <row r="37128" spans="2:3" x14ac:dyDescent="0.25">
      <c r="B37128" s="74"/>
    </row>
    <row r="37129" spans="2:3" x14ac:dyDescent="0.25">
      <c r="B37129" s="74"/>
    </row>
    <row r="37130" spans="2:3" x14ac:dyDescent="0.25">
      <c r="B37130" s="74"/>
    </row>
    <row r="37131" spans="2:3" x14ac:dyDescent="0.25">
      <c r="B37131" s="74"/>
    </row>
    <row r="37132" spans="2:3" x14ac:dyDescent="0.25">
      <c r="B37132" s="74"/>
    </row>
    <row r="37133" spans="2:3" x14ac:dyDescent="0.25">
      <c r="B37133" s="74"/>
    </row>
    <row r="37134" spans="2:3" x14ac:dyDescent="0.25">
      <c r="B37134" s="74"/>
    </row>
    <row r="37185" spans="2:3" x14ac:dyDescent="0.25">
      <c r="C37185"/>
    </row>
    <row r="37186" spans="2:3" x14ac:dyDescent="0.25">
      <c r="B37186" s="74"/>
    </row>
    <row r="37187" spans="2:3" x14ac:dyDescent="0.25">
      <c r="B37187" s="74"/>
    </row>
    <row r="37188" spans="2:3" x14ac:dyDescent="0.25">
      <c r="B37188" s="74"/>
    </row>
    <row r="37189" spans="2:3" x14ac:dyDescent="0.25">
      <c r="B37189" s="74"/>
    </row>
    <row r="37190" spans="2:3" x14ac:dyDescent="0.25">
      <c r="B37190" s="74"/>
    </row>
    <row r="37191" spans="2:3" x14ac:dyDescent="0.25">
      <c r="B37191" s="74"/>
    </row>
    <row r="37192" spans="2:3" x14ac:dyDescent="0.25">
      <c r="B37192" s="74"/>
    </row>
    <row r="37193" spans="2:3" x14ac:dyDescent="0.25">
      <c r="B37193" s="74"/>
    </row>
    <row r="37194" spans="2:3" x14ac:dyDescent="0.25">
      <c r="B37194" s="74"/>
    </row>
    <row r="37195" spans="2:3" x14ac:dyDescent="0.25">
      <c r="B37195" s="74"/>
    </row>
    <row r="37196" spans="2:3" x14ac:dyDescent="0.25">
      <c r="B37196" s="74"/>
    </row>
    <row r="37197" spans="2:3" x14ac:dyDescent="0.25">
      <c r="B37197" s="74"/>
    </row>
    <row r="37198" spans="2:3" x14ac:dyDescent="0.25">
      <c r="B37198" s="74"/>
    </row>
    <row r="37249" spans="2:3" x14ac:dyDescent="0.25">
      <c r="C37249"/>
    </row>
    <row r="37250" spans="2:3" x14ac:dyDescent="0.25">
      <c r="B37250" s="74"/>
    </row>
    <row r="37251" spans="2:3" x14ac:dyDescent="0.25">
      <c r="B37251" s="74"/>
    </row>
    <row r="37252" spans="2:3" x14ac:dyDescent="0.25">
      <c r="B37252" s="74"/>
    </row>
    <row r="37253" spans="2:3" x14ac:dyDescent="0.25">
      <c r="B37253" s="74"/>
    </row>
    <row r="37254" spans="2:3" x14ac:dyDescent="0.25">
      <c r="B37254" s="74"/>
    </row>
    <row r="37255" spans="2:3" x14ac:dyDescent="0.25">
      <c r="B37255" s="74"/>
    </row>
    <row r="37256" spans="2:3" x14ac:dyDescent="0.25">
      <c r="B37256" s="74"/>
    </row>
    <row r="37257" spans="2:3" x14ac:dyDescent="0.25">
      <c r="B37257" s="74"/>
    </row>
    <row r="37258" spans="2:3" x14ac:dyDescent="0.25">
      <c r="B37258" s="74"/>
    </row>
    <row r="37259" spans="2:3" x14ac:dyDescent="0.25">
      <c r="B37259" s="74"/>
    </row>
    <row r="37260" spans="2:3" x14ac:dyDescent="0.25">
      <c r="B37260" s="74"/>
    </row>
    <row r="37261" spans="2:3" x14ac:dyDescent="0.25">
      <c r="B37261" s="74"/>
    </row>
    <row r="37262" spans="2:3" x14ac:dyDescent="0.25">
      <c r="B37262" s="74"/>
    </row>
    <row r="37313" spans="2:3" x14ac:dyDescent="0.25">
      <c r="C37313"/>
    </row>
    <row r="37314" spans="2:3" x14ac:dyDescent="0.25">
      <c r="B37314" s="74"/>
    </row>
    <row r="37315" spans="2:3" x14ac:dyDescent="0.25">
      <c r="B37315" s="74"/>
    </row>
    <row r="37316" spans="2:3" x14ac:dyDescent="0.25">
      <c r="B37316" s="74"/>
    </row>
    <row r="37317" spans="2:3" x14ac:dyDescent="0.25">
      <c r="B37317" s="74"/>
    </row>
    <row r="37318" spans="2:3" x14ac:dyDescent="0.25">
      <c r="B37318" s="74"/>
    </row>
    <row r="37319" spans="2:3" x14ac:dyDescent="0.25">
      <c r="B37319" s="74"/>
    </row>
    <row r="37320" spans="2:3" x14ac:dyDescent="0.25">
      <c r="B37320" s="74"/>
    </row>
    <row r="37321" spans="2:3" x14ac:dyDescent="0.25">
      <c r="B37321" s="74"/>
    </row>
    <row r="37322" spans="2:3" x14ac:dyDescent="0.25">
      <c r="B37322" s="74"/>
    </row>
    <row r="37323" spans="2:3" x14ac:dyDescent="0.25">
      <c r="B37323" s="74"/>
    </row>
    <row r="37324" spans="2:3" x14ac:dyDescent="0.25">
      <c r="B37324" s="74"/>
    </row>
    <row r="37325" spans="2:3" x14ac:dyDescent="0.25">
      <c r="B37325" s="74"/>
    </row>
    <row r="37326" spans="2:3" x14ac:dyDescent="0.25">
      <c r="B37326" s="74"/>
    </row>
    <row r="37377" spans="2:3" x14ac:dyDescent="0.25">
      <c r="C37377"/>
    </row>
    <row r="37378" spans="2:3" x14ac:dyDescent="0.25">
      <c r="B37378" s="74"/>
    </row>
    <row r="37379" spans="2:3" x14ac:dyDescent="0.25">
      <c r="B37379" s="74"/>
    </row>
    <row r="37380" spans="2:3" x14ac:dyDescent="0.25">
      <c r="B37380" s="74"/>
    </row>
    <row r="37381" spans="2:3" x14ac:dyDescent="0.25">
      <c r="B37381" s="74"/>
    </row>
    <row r="37382" spans="2:3" x14ac:dyDescent="0.25">
      <c r="B37382" s="74"/>
    </row>
    <row r="37383" spans="2:3" x14ac:dyDescent="0.25">
      <c r="B37383" s="74"/>
    </row>
    <row r="37384" spans="2:3" x14ac:dyDescent="0.25">
      <c r="B37384" s="74"/>
    </row>
    <row r="37385" spans="2:3" x14ac:dyDescent="0.25">
      <c r="B37385" s="74"/>
    </row>
    <row r="37386" spans="2:3" x14ac:dyDescent="0.25">
      <c r="B37386" s="74"/>
    </row>
    <row r="37387" spans="2:3" x14ac:dyDescent="0.25">
      <c r="B37387" s="74"/>
    </row>
    <row r="37388" spans="2:3" x14ac:dyDescent="0.25">
      <c r="B37388" s="74"/>
    </row>
    <row r="37389" spans="2:3" x14ac:dyDescent="0.25">
      <c r="B37389" s="74"/>
    </row>
    <row r="37390" spans="2:3" x14ac:dyDescent="0.25">
      <c r="B37390" s="74"/>
    </row>
    <row r="37441" spans="2:3" x14ac:dyDescent="0.25">
      <c r="C37441"/>
    </row>
    <row r="37442" spans="2:3" x14ac:dyDescent="0.25">
      <c r="B37442" s="74"/>
    </row>
    <row r="37443" spans="2:3" x14ac:dyDescent="0.25">
      <c r="B37443" s="74"/>
    </row>
    <row r="37444" spans="2:3" x14ac:dyDescent="0.25">
      <c r="B37444" s="74"/>
    </row>
    <row r="37445" spans="2:3" x14ac:dyDescent="0.25">
      <c r="B37445" s="74"/>
    </row>
    <row r="37446" spans="2:3" x14ac:dyDescent="0.25">
      <c r="B37446" s="74"/>
    </row>
    <row r="37447" spans="2:3" x14ac:dyDescent="0.25">
      <c r="B37447" s="74"/>
    </row>
    <row r="37448" spans="2:3" x14ac:dyDescent="0.25">
      <c r="B37448" s="74"/>
    </row>
    <row r="37449" spans="2:3" x14ac:dyDescent="0.25">
      <c r="B37449" s="74"/>
    </row>
    <row r="37450" spans="2:3" x14ac:dyDescent="0.25">
      <c r="B37450" s="74"/>
    </row>
    <row r="37451" spans="2:3" x14ac:dyDescent="0.25">
      <c r="B37451" s="74"/>
    </row>
    <row r="37452" spans="2:3" x14ac:dyDescent="0.25">
      <c r="B37452" s="74"/>
    </row>
    <row r="37453" spans="2:3" x14ac:dyDescent="0.25">
      <c r="B37453" s="74"/>
    </row>
    <row r="37454" spans="2:3" x14ac:dyDescent="0.25">
      <c r="B37454" s="74"/>
    </row>
    <row r="37505" spans="2:3" x14ac:dyDescent="0.25">
      <c r="C37505"/>
    </row>
    <row r="37506" spans="2:3" x14ac:dyDescent="0.25">
      <c r="B37506" s="74"/>
    </row>
    <row r="37507" spans="2:3" x14ac:dyDescent="0.25">
      <c r="B37507" s="74"/>
    </row>
    <row r="37508" spans="2:3" x14ac:dyDescent="0.25">
      <c r="B37508" s="74"/>
    </row>
    <row r="37509" spans="2:3" x14ac:dyDescent="0.25">
      <c r="B37509" s="74"/>
    </row>
    <row r="37510" spans="2:3" x14ac:dyDescent="0.25">
      <c r="B37510" s="74"/>
    </row>
    <row r="37511" spans="2:3" x14ac:dyDescent="0.25">
      <c r="B37511" s="74"/>
    </row>
    <row r="37512" spans="2:3" x14ac:dyDescent="0.25">
      <c r="B37512" s="74"/>
    </row>
    <row r="37513" spans="2:3" x14ac:dyDescent="0.25">
      <c r="B37513" s="74"/>
    </row>
    <row r="37514" spans="2:3" x14ac:dyDescent="0.25">
      <c r="B37514" s="74"/>
    </row>
    <row r="37515" spans="2:3" x14ac:dyDescent="0.25">
      <c r="B37515" s="74"/>
    </row>
    <row r="37516" spans="2:3" x14ac:dyDescent="0.25">
      <c r="B37516" s="74"/>
    </row>
    <row r="37517" spans="2:3" x14ac:dyDescent="0.25">
      <c r="B37517" s="74"/>
    </row>
    <row r="37518" spans="2:3" x14ac:dyDescent="0.25">
      <c r="B37518" s="74"/>
    </row>
    <row r="37569" spans="2:3" x14ac:dyDescent="0.25">
      <c r="C37569"/>
    </row>
    <row r="37570" spans="2:3" x14ac:dyDescent="0.25">
      <c r="B37570" s="74"/>
    </row>
    <row r="37571" spans="2:3" x14ac:dyDescent="0.25">
      <c r="B37571" s="74"/>
    </row>
    <row r="37572" spans="2:3" x14ac:dyDescent="0.25">
      <c r="B37572" s="74"/>
    </row>
    <row r="37573" spans="2:3" x14ac:dyDescent="0.25">
      <c r="B37573" s="74"/>
    </row>
    <row r="37574" spans="2:3" x14ac:dyDescent="0.25">
      <c r="B37574" s="74"/>
    </row>
    <row r="37575" spans="2:3" x14ac:dyDescent="0.25">
      <c r="B37575" s="74"/>
    </row>
    <row r="37576" spans="2:3" x14ac:dyDescent="0.25">
      <c r="B37576" s="74"/>
    </row>
    <row r="37577" spans="2:3" x14ac:dyDescent="0.25">
      <c r="B37577" s="74"/>
    </row>
    <row r="37578" spans="2:3" x14ac:dyDescent="0.25">
      <c r="B37578" s="74"/>
    </row>
    <row r="37579" spans="2:3" x14ac:dyDescent="0.25">
      <c r="B37579" s="74"/>
    </row>
    <row r="37580" spans="2:3" x14ac:dyDescent="0.25">
      <c r="B37580" s="74"/>
    </row>
    <row r="37581" spans="2:3" x14ac:dyDescent="0.25">
      <c r="B37581" s="74"/>
    </row>
    <row r="37582" spans="2:3" x14ac:dyDescent="0.25">
      <c r="B37582" s="74"/>
    </row>
    <row r="37633" spans="2:3" x14ac:dyDescent="0.25">
      <c r="C37633"/>
    </row>
    <row r="37634" spans="2:3" x14ac:dyDescent="0.25">
      <c r="B37634" s="74"/>
    </row>
    <row r="37635" spans="2:3" x14ac:dyDescent="0.25">
      <c r="B37635" s="74"/>
    </row>
    <row r="37636" spans="2:3" x14ac:dyDescent="0.25">
      <c r="B37636" s="74"/>
    </row>
    <row r="37637" spans="2:3" x14ac:dyDescent="0.25">
      <c r="B37637" s="74"/>
    </row>
    <row r="37638" spans="2:3" x14ac:dyDescent="0.25">
      <c r="B37638" s="74"/>
    </row>
    <row r="37639" spans="2:3" x14ac:dyDescent="0.25">
      <c r="B37639" s="74"/>
    </row>
    <row r="37640" spans="2:3" x14ac:dyDescent="0.25">
      <c r="B37640" s="74"/>
    </row>
    <row r="37641" spans="2:3" x14ac:dyDescent="0.25">
      <c r="B37641" s="74"/>
    </row>
    <row r="37642" spans="2:3" x14ac:dyDescent="0.25">
      <c r="B37642" s="74"/>
    </row>
    <row r="37643" spans="2:3" x14ac:dyDescent="0.25">
      <c r="B37643" s="74"/>
    </row>
    <row r="37644" spans="2:3" x14ac:dyDescent="0.25">
      <c r="B37644" s="74"/>
    </row>
    <row r="37645" spans="2:3" x14ac:dyDescent="0.25">
      <c r="B37645" s="74"/>
    </row>
    <row r="37646" spans="2:3" x14ac:dyDescent="0.25">
      <c r="B37646" s="74"/>
    </row>
    <row r="37697" spans="2:3" x14ac:dyDescent="0.25">
      <c r="C37697"/>
    </row>
    <row r="37698" spans="2:3" x14ac:dyDescent="0.25">
      <c r="B37698" s="74"/>
    </row>
    <row r="37699" spans="2:3" x14ac:dyDescent="0.25">
      <c r="B37699" s="74"/>
    </row>
    <row r="37700" spans="2:3" x14ac:dyDescent="0.25">
      <c r="B37700" s="74"/>
    </row>
    <row r="37701" spans="2:3" x14ac:dyDescent="0.25">
      <c r="B37701" s="74"/>
    </row>
    <row r="37702" spans="2:3" x14ac:dyDescent="0.25">
      <c r="B37702" s="74"/>
    </row>
    <row r="37703" spans="2:3" x14ac:dyDescent="0.25">
      <c r="B37703" s="74"/>
    </row>
    <row r="37704" spans="2:3" x14ac:dyDescent="0.25">
      <c r="B37704" s="74"/>
    </row>
    <row r="37705" spans="2:3" x14ac:dyDescent="0.25">
      <c r="B37705" s="74"/>
    </row>
    <row r="37706" spans="2:3" x14ac:dyDescent="0.25">
      <c r="B37706" s="74"/>
    </row>
    <row r="37707" spans="2:3" x14ac:dyDescent="0.25">
      <c r="B37707" s="74"/>
    </row>
    <row r="37708" spans="2:3" x14ac:dyDescent="0.25">
      <c r="B37708" s="74"/>
    </row>
    <row r="37709" spans="2:3" x14ac:dyDescent="0.25">
      <c r="B37709" s="74"/>
    </row>
    <row r="37710" spans="2:3" x14ac:dyDescent="0.25">
      <c r="B37710" s="74"/>
    </row>
    <row r="37761" spans="2:3" x14ac:dyDescent="0.25">
      <c r="C37761"/>
    </row>
    <row r="37762" spans="2:3" x14ac:dyDescent="0.25">
      <c r="B37762" s="74"/>
    </row>
    <row r="37763" spans="2:3" x14ac:dyDescent="0.25">
      <c r="B37763" s="74"/>
    </row>
    <row r="37764" spans="2:3" x14ac:dyDescent="0.25">
      <c r="B37764" s="74"/>
    </row>
    <row r="37765" spans="2:3" x14ac:dyDescent="0.25">
      <c r="B37765" s="74"/>
    </row>
    <row r="37766" spans="2:3" x14ac:dyDescent="0.25">
      <c r="B37766" s="74"/>
    </row>
    <row r="37767" spans="2:3" x14ac:dyDescent="0.25">
      <c r="B37767" s="74"/>
    </row>
    <row r="37768" spans="2:3" x14ac:dyDescent="0.25">
      <c r="B37768" s="74"/>
    </row>
    <row r="37769" spans="2:3" x14ac:dyDescent="0.25">
      <c r="B37769" s="74"/>
    </row>
    <row r="37770" spans="2:3" x14ac:dyDescent="0.25">
      <c r="B37770" s="74"/>
    </row>
    <row r="37771" spans="2:3" x14ac:dyDescent="0.25">
      <c r="B37771" s="74"/>
    </row>
    <row r="37772" spans="2:3" x14ac:dyDescent="0.25">
      <c r="B37772" s="74"/>
    </row>
    <row r="37773" spans="2:3" x14ac:dyDescent="0.25">
      <c r="B37773" s="74"/>
    </row>
    <row r="37774" spans="2:3" x14ac:dyDescent="0.25">
      <c r="B37774" s="74"/>
    </row>
    <row r="37825" spans="2:3" x14ac:dyDescent="0.25">
      <c r="C37825"/>
    </row>
    <row r="37826" spans="2:3" x14ac:dyDescent="0.25">
      <c r="B37826" s="74"/>
    </row>
    <row r="37827" spans="2:3" x14ac:dyDescent="0.25">
      <c r="B37827" s="74"/>
    </row>
    <row r="37828" spans="2:3" x14ac:dyDescent="0.25">
      <c r="B37828" s="74"/>
    </row>
    <row r="37829" spans="2:3" x14ac:dyDescent="0.25">
      <c r="B37829" s="74"/>
    </row>
    <row r="37830" spans="2:3" x14ac:dyDescent="0.25">
      <c r="B37830" s="74"/>
    </row>
    <row r="37831" spans="2:3" x14ac:dyDescent="0.25">
      <c r="B37831" s="74"/>
    </row>
    <row r="37832" spans="2:3" x14ac:dyDescent="0.25">
      <c r="B37832" s="74"/>
    </row>
    <row r="37833" spans="2:3" x14ac:dyDescent="0.25">
      <c r="B37833" s="74"/>
    </row>
    <row r="37834" spans="2:3" x14ac:dyDescent="0.25">
      <c r="B37834" s="74"/>
    </row>
    <row r="37835" spans="2:3" x14ac:dyDescent="0.25">
      <c r="B37835" s="74"/>
    </row>
    <row r="37836" spans="2:3" x14ac:dyDescent="0.25">
      <c r="B37836" s="74"/>
    </row>
    <row r="37837" spans="2:3" x14ac:dyDescent="0.25">
      <c r="B37837" s="74"/>
    </row>
    <row r="37838" spans="2:3" x14ac:dyDescent="0.25">
      <c r="B37838" s="74"/>
    </row>
    <row r="37889" spans="2:3" x14ac:dyDescent="0.25">
      <c r="C37889"/>
    </row>
    <row r="37890" spans="2:3" x14ac:dyDescent="0.25">
      <c r="B37890" s="74"/>
    </row>
    <row r="37891" spans="2:3" x14ac:dyDescent="0.25">
      <c r="B37891" s="74"/>
    </row>
    <row r="37892" spans="2:3" x14ac:dyDescent="0.25">
      <c r="B37892" s="74"/>
    </row>
    <row r="37893" spans="2:3" x14ac:dyDescent="0.25">
      <c r="B37893" s="74"/>
    </row>
    <row r="37894" spans="2:3" x14ac:dyDescent="0.25">
      <c r="B37894" s="74"/>
    </row>
    <row r="37895" spans="2:3" x14ac:dyDescent="0.25">
      <c r="B37895" s="74"/>
    </row>
    <row r="37896" spans="2:3" x14ac:dyDescent="0.25">
      <c r="B37896" s="74"/>
    </row>
    <row r="37897" spans="2:3" x14ac:dyDescent="0.25">
      <c r="B37897" s="74"/>
    </row>
    <row r="37898" spans="2:3" x14ac:dyDescent="0.25">
      <c r="B37898" s="74"/>
    </row>
    <row r="37899" spans="2:3" x14ac:dyDescent="0.25">
      <c r="B37899" s="74"/>
    </row>
    <row r="37900" spans="2:3" x14ac:dyDescent="0.25">
      <c r="B37900" s="74"/>
    </row>
    <row r="37901" spans="2:3" x14ac:dyDescent="0.25">
      <c r="B37901" s="74"/>
    </row>
    <row r="37902" spans="2:3" x14ac:dyDescent="0.25">
      <c r="B37902" s="74"/>
    </row>
    <row r="37953" spans="2:3" x14ac:dyDescent="0.25">
      <c r="C37953"/>
    </row>
    <row r="37954" spans="2:3" x14ac:dyDescent="0.25">
      <c r="B37954" s="74"/>
    </row>
    <row r="37955" spans="2:3" x14ac:dyDescent="0.25">
      <c r="B37955" s="74"/>
    </row>
    <row r="37956" spans="2:3" x14ac:dyDescent="0.25">
      <c r="B37956" s="74"/>
    </row>
    <row r="37957" spans="2:3" x14ac:dyDescent="0.25">
      <c r="B37957" s="74"/>
    </row>
    <row r="37958" spans="2:3" x14ac:dyDescent="0.25">
      <c r="B37958" s="74"/>
    </row>
    <row r="37959" spans="2:3" x14ac:dyDescent="0.25">
      <c r="B37959" s="74"/>
    </row>
    <row r="37960" spans="2:3" x14ac:dyDescent="0.25">
      <c r="B37960" s="74"/>
    </row>
    <row r="37961" spans="2:3" x14ac:dyDescent="0.25">
      <c r="B37961" s="74"/>
    </row>
    <row r="37962" spans="2:3" x14ac:dyDescent="0.25">
      <c r="B37962" s="74"/>
    </row>
    <row r="37963" spans="2:3" x14ac:dyDescent="0.25">
      <c r="B37963" s="74"/>
    </row>
    <row r="37964" spans="2:3" x14ac:dyDescent="0.25">
      <c r="B37964" s="74"/>
    </row>
    <row r="37965" spans="2:3" x14ac:dyDescent="0.25">
      <c r="B37965" s="74"/>
    </row>
    <row r="37966" spans="2:3" x14ac:dyDescent="0.25">
      <c r="B37966" s="74"/>
    </row>
    <row r="38017" spans="2:3" x14ac:dyDescent="0.25">
      <c r="C38017"/>
    </row>
    <row r="38018" spans="2:3" x14ac:dyDescent="0.25">
      <c r="B38018" s="74"/>
    </row>
    <row r="38019" spans="2:3" x14ac:dyDescent="0.25">
      <c r="B38019" s="74"/>
    </row>
    <row r="38020" spans="2:3" x14ac:dyDescent="0.25">
      <c r="B38020" s="74"/>
    </row>
    <row r="38021" spans="2:3" x14ac:dyDescent="0.25">
      <c r="B38021" s="74"/>
    </row>
    <row r="38022" spans="2:3" x14ac:dyDescent="0.25">
      <c r="B38022" s="74"/>
    </row>
    <row r="38023" spans="2:3" x14ac:dyDescent="0.25">
      <c r="B38023" s="74"/>
    </row>
    <row r="38024" spans="2:3" x14ac:dyDescent="0.25">
      <c r="B38024" s="74"/>
    </row>
    <row r="38025" spans="2:3" x14ac:dyDescent="0.25">
      <c r="B38025" s="74"/>
    </row>
    <row r="38026" spans="2:3" x14ac:dyDescent="0.25">
      <c r="B38026" s="74"/>
    </row>
    <row r="38027" spans="2:3" x14ac:dyDescent="0.25">
      <c r="B38027" s="74"/>
    </row>
    <row r="38028" spans="2:3" x14ac:dyDescent="0.25">
      <c r="B38028" s="74"/>
    </row>
    <row r="38029" spans="2:3" x14ac:dyDescent="0.25">
      <c r="B38029" s="74"/>
    </row>
    <row r="38030" spans="2:3" x14ac:dyDescent="0.25">
      <c r="B38030" s="74"/>
    </row>
    <row r="38081" spans="2:3" x14ac:dyDescent="0.25">
      <c r="C38081"/>
    </row>
    <row r="38082" spans="2:3" x14ac:dyDescent="0.25">
      <c r="B38082" s="74"/>
    </row>
    <row r="38083" spans="2:3" x14ac:dyDescent="0.25">
      <c r="B38083" s="74"/>
    </row>
    <row r="38084" spans="2:3" x14ac:dyDescent="0.25">
      <c r="B38084" s="74"/>
    </row>
    <row r="38085" spans="2:3" x14ac:dyDescent="0.25">
      <c r="B38085" s="74"/>
    </row>
    <row r="38086" spans="2:3" x14ac:dyDescent="0.25">
      <c r="B38086" s="74"/>
    </row>
    <row r="38087" spans="2:3" x14ac:dyDescent="0.25">
      <c r="B38087" s="74"/>
    </row>
    <row r="38088" spans="2:3" x14ac:dyDescent="0.25">
      <c r="B38088" s="74"/>
    </row>
    <row r="38089" spans="2:3" x14ac:dyDescent="0.25">
      <c r="B38089" s="74"/>
    </row>
    <row r="38090" spans="2:3" x14ac:dyDescent="0.25">
      <c r="B38090" s="74"/>
    </row>
    <row r="38091" spans="2:3" x14ac:dyDescent="0.25">
      <c r="B38091" s="74"/>
    </row>
    <row r="38092" spans="2:3" x14ac:dyDescent="0.25">
      <c r="B38092" s="74"/>
    </row>
    <row r="38093" spans="2:3" x14ac:dyDescent="0.25">
      <c r="B38093" s="74"/>
    </row>
    <row r="38094" spans="2:3" x14ac:dyDescent="0.25">
      <c r="B38094" s="74"/>
    </row>
    <row r="38145" spans="2:3" x14ac:dyDescent="0.25">
      <c r="C38145"/>
    </row>
    <row r="38146" spans="2:3" x14ac:dyDescent="0.25">
      <c r="B38146" s="74"/>
    </row>
    <row r="38147" spans="2:3" x14ac:dyDescent="0.25">
      <c r="B38147" s="74"/>
    </row>
    <row r="38148" spans="2:3" x14ac:dyDescent="0.25">
      <c r="B38148" s="74"/>
    </row>
    <row r="38149" spans="2:3" x14ac:dyDescent="0.25">
      <c r="B38149" s="74"/>
    </row>
    <row r="38150" spans="2:3" x14ac:dyDescent="0.25">
      <c r="B38150" s="74"/>
    </row>
    <row r="38151" spans="2:3" x14ac:dyDescent="0.25">
      <c r="B38151" s="74"/>
    </row>
    <row r="38152" spans="2:3" x14ac:dyDescent="0.25">
      <c r="B38152" s="74"/>
    </row>
    <row r="38153" spans="2:3" x14ac:dyDescent="0.25">
      <c r="B38153" s="74"/>
    </row>
    <row r="38154" spans="2:3" x14ac:dyDescent="0.25">
      <c r="B38154" s="74"/>
    </row>
    <row r="38155" spans="2:3" x14ac:dyDescent="0.25">
      <c r="B38155" s="74"/>
    </row>
    <row r="38156" spans="2:3" x14ac:dyDescent="0.25">
      <c r="B38156" s="74"/>
    </row>
    <row r="38157" spans="2:3" x14ac:dyDescent="0.25">
      <c r="B38157" s="74"/>
    </row>
    <row r="38158" spans="2:3" x14ac:dyDescent="0.25">
      <c r="B38158" s="74"/>
    </row>
    <row r="38209" spans="2:3" x14ac:dyDescent="0.25">
      <c r="C38209"/>
    </row>
    <row r="38210" spans="2:3" x14ac:dyDescent="0.25">
      <c r="B38210" s="74"/>
    </row>
    <row r="38211" spans="2:3" x14ac:dyDescent="0.25">
      <c r="B38211" s="74"/>
    </row>
    <row r="38212" spans="2:3" x14ac:dyDescent="0.25">
      <c r="B38212" s="74"/>
    </row>
    <row r="38213" spans="2:3" x14ac:dyDescent="0.25">
      <c r="B38213" s="74"/>
    </row>
    <row r="38214" spans="2:3" x14ac:dyDescent="0.25">
      <c r="B38214" s="74"/>
    </row>
    <row r="38215" spans="2:3" x14ac:dyDescent="0.25">
      <c r="B38215" s="74"/>
    </row>
    <row r="38216" spans="2:3" x14ac:dyDescent="0.25">
      <c r="B38216" s="74"/>
    </row>
    <row r="38217" spans="2:3" x14ac:dyDescent="0.25">
      <c r="B38217" s="74"/>
    </row>
    <row r="38218" spans="2:3" x14ac:dyDescent="0.25">
      <c r="B38218" s="74"/>
    </row>
    <row r="38219" spans="2:3" x14ac:dyDescent="0.25">
      <c r="B38219" s="74"/>
    </row>
    <row r="38220" spans="2:3" x14ac:dyDescent="0.25">
      <c r="B38220" s="74"/>
    </row>
    <row r="38221" spans="2:3" x14ac:dyDescent="0.25">
      <c r="B38221" s="74"/>
    </row>
    <row r="38222" spans="2:3" x14ac:dyDescent="0.25">
      <c r="B38222" s="74"/>
    </row>
    <row r="38273" spans="2:3" x14ac:dyDescent="0.25">
      <c r="C38273"/>
    </row>
    <row r="38274" spans="2:3" x14ac:dyDescent="0.25">
      <c r="B38274" s="74"/>
    </row>
    <row r="38275" spans="2:3" x14ac:dyDescent="0.25">
      <c r="B38275" s="74"/>
    </row>
    <row r="38276" spans="2:3" x14ac:dyDescent="0.25">
      <c r="B38276" s="74"/>
    </row>
    <row r="38277" spans="2:3" x14ac:dyDescent="0.25">
      <c r="B38277" s="74"/>
    </row>
    <row r="38278" spans="2:3" x14ac:dyDescent="0.25">
      <c r="B38278" s="74"/>
    </row>
    <row r="38279" spans="2:3" x14ac:dyDescent="0.25">
      <c r="B38279" s="74"/>
    </row>
    <row r="38280" spans="2:3" x14ac:dyDescent="0.25">
      <c r="B38280" s="74"/>
    </row>
    <row r="38281" spans="2:3" x14ac:dyDescent="0.25">
      <c r="B38281" s="74"/>
    </row>
    <row r="38282" spans="2:3" x14ac:dyDescent="0.25">
      <c r="B38282" s="74"/>
    </row>
    <row r="38283" spans="2:3" x14ac:dyDescent="0.25">
      <c r="B38283" s="74"/>
    </row>
    <row r="38284" spans="2:3" x14ac:dyDescent="0.25">
      <c r="B38284" s="74"/>
    </row>
    <row r="38285" spans="2:3" x14ac:dyDescent="0.25">
      <c r="B38285" s="74"/>
    </row>
    <row r="38286" spans="2:3" x14ac:dyDescent="0.25">
      <c r="B38286" s="74"/>
    </row>
    <row r="38337" spans="2:3" x14ac:dyDescent="0.25">
      <c r="C38337"/>
    </row>
    <row r="38338" spans="2:3" x14ac:dyDescent="0.25">
      <c r="B38338" s="74"/>
    </row>
    <row r="38339" spans="2:3" x14ac:dyDescent="0.25">
      <c r="B38339" s="74"/>
    </row>
    <row r="38340" spans="2:3" x14ac:dyDescent="0.25">
      <c r="B38340" s="74"/>
    </row>
    <row r="38341" spans="2:3" x14ac:dyDescent="0.25">
      <c r="B38341" s="74"/>
    </row>
    <row r="38342" spans="2:3" x14ac:dyDescent="0.25">
      <c r="B38342" s="74"/>
    </row>
    <row r="38343" spans="2:3" x14ac:dyDescent="0.25">
      <c r="B38343" s="74"/>
    </row>
    <row r="38344" spans="2:3" x14ac:dyDescent="0.25">
      <c r="B38344" s="74"/>
    </row>
    <row r="38345" spans="2:3" x14ac:dyDescent="0.25">
      <c r="B38345" s="74"/>
    </row>
    <row r="38346" spans="2:3" x14ac:dyDescent="0.25">
      <c r="B38346" s="74"/>
    </row>
    <row r="38347" spans="2:3" x14ac:dyDescent="0.25">
      <c r="B38347" s="74"/>
    </row>
    <row r="38348" spans="2:3" x14ac:dyDescent="0.25">
      <c r="B38348" s="74"/>
    </row>
    <row r="38349" spans="2:3" x14ac:dyDescent="0.25">
      <c r="B38349" s="74"/>
    </row>
    <row r="38350" spans="2:3" x14ac:dyDescent="0.25">
      <c r="B38350" s="74"/>
    </row>
    <row r="38401" spans="2:3" x14ac:dyDescent="0.25">
      <c r="C38401"/>
    </row>
    <row r="38402" spans="2:3" x14ac:dyDescent="0.25">
      <c r="B38402" s="74"/>
    </row>
    <row r="38403" spans="2:3" x14ac:dyDescent="0.25">
      <c r="B38403" s="74"/>
    </row>
    <row r="38404" spans="2:3" x14ac:dyDescent="0.25">
      <c r="B38404" s="74"/>
    </row>
    <row r="38405" spans="2:3" x14ac:dyDescent="0.25">
      <c r="B38405" s="74"/>
    </row>
    <row r="38406" spans="2:3" x14ac:dyDescent="0.25">
      <c r="B38406" s="74"/>
    </row>
    <row r="38407" spans="2:3" x14ac:dyDescent="0.25">
      <c r="B38407" s="74"/>
    </row>
    <row r="38408" spans="2:3" x14ac:dyDescent="0.25">
      <c r="B38408" s="74"/>
    </row>
    <row r="38409" spans="2:3" x14ac:dyDescent="0.25">
      <c r="B38409" s="74"/>
    </row>
    <row r="38410" spans="2:3" x14ac:dyDescent="0.25">
      <c r="B38410" s="74"/>
    </row>
    <row r="38411" spans="2:3" x14ac:dyDescent="0.25">
      <c r="B38411" s="74"/>
    </row>
    <row r="38412" spans="2:3" x14ac:dyDescent="0.25">
      <c r="B38412" s="74"/>
    </row>
    <row r="38413" spans="2:3" x14ac:dyDescent="0.25">
      <c r="B38413" s="74"/>
    </row>
    <row r="38414" spans="2:3" x14ac:dyDescent="0.25">
      <c r="B38414" s="74"/>
    </row>
    <row r="38465" spans="2:3" x14ac:dyDescent="0.25">
      <c r="C38465"/>
    </row>
    <row r="38466" spans="2:3" x14ac:dyDescent="0.25">
      <c r="B38466" s="74"/>
    </row>
    <row r="38467" spans="2:3" x14ac:dyDescent="0.25">
      <c r="B38467" s="74"/>
    </row>
    <row r="38468" spans="2:3" x14ac:dyDescent="0.25">
      <c r="B38468" s="74"/>
    </row>
    <row r="38469" spans="2:3" x14ac:dyDescent="0.25">
      <c r="B38469" s="74"/>
    </row>
    <row r="38470" spans="2:3" x14ac:dyDescent="0.25">
      <c r="B38470" s="74"/>
    </row>
    <row r="38471" spans="2:3" x14ac:dyDescent="0.25">
      <c r="B38471" s="74"/>
    </row>
    <row r="38472" spans="2:3" x14ac:dyDescent="0.25">
      <c r="B38472" s="74"/>
    </row>
    <row r="38473" spans="2:3" x14ac:dyDescent="0.25">
      <c r="B38473" s="74"/>
    </row>
    <row r="38474" spans="2:3" x14ac:dyDescent="0.25">
      <c r="B38474" s="74"/>
    </row>
    <row r="38475" spans="2:3" x14ac:dyDescent="0.25">
      <c r="B38475" s="74"/>
    </row>
    <row r="38476" spans="2:3" x14ac:dyDescent="0.25">
      <c r="B38476" s="74"/>
    </row>
    <row r="38477" spans="2:3" x14ac:dyDescent="0.25">
      <c r="B38477" s="74"/>
    </row>
    <row r="38478" spans="2:3" x14ac:dyDescent="0.25">
      <c r="B38478" s="74"/>
    </row>
    <row r="38529" spans="2:3" x14ac:dyDescent="0.25">
      <c r="C38529"/>
    </row>
    <row r="38530" spans="2:3" x14ac:dyDescent="0.25">
      <c r="B38530" s="74"/>
    </row>
    <row r="38531" spans="2:3" x14ac:dyDescent="0.25">
      <c r="B38531" s="74"/>
    </row>
    <row r="38532" spans="2:3" x14ac:dyDescent="0.25">
      <c r="B38532" s="74"/>
    </row>
    <row r="38533" spans="2:3" x14ac:dyDescent="0.25">
      <c r="B38533" s="74"/>
    </row>
    <row r="38534" spans="2:3" x14ac:dyDescent="0.25">
      <c r="B38534" s="74"/>
    </row>
    <row r="38535" spans="2:3" x14ac:dyDescent="0.25">
      <c r="B38535" s="74"/>
    </row>
    <row r="38536" spans="2:3" x14ac:dyDescent="0.25">
      <c r="B38536" s="74"/>
    </row>
    <row r="38537" spans="2:3" x14ac:dyDescent="0.25">
      <c r="B38537" s="74"/>
    </row>
    <row r="38538" spans="2:3" x14ac:dyDescent="0.25">
      <c r="B38538" s="74"/>
    </row>
    <row r="38539" spans="2:3" x14ac:dyDescent="0.25">
      <c r="B38539" s="74"/>
    </row>
    <row r="38540" spans="2:3" x14ac:dyDescent="0.25">
      <c r="B38540" s="74"/>
    </row>
    <row r="38541" spans="2:3" x14ac:dyDescent="0.25">
      <c r="B38541" s="74"/>
    </row>
    <row r="38542" spans="2:3" x14ac:dyDescent="0.25">
      <c r="B38542" s="74"/>
    </row>
    <row r="38593" spans="2:3" x14ac:dyDescent="0.25">
      <c r="C38593"/>
    </row>
    <row r="38594" spans="2:3" x14ac:dyDescent="0.25">
      <c r="B38594" s="74"/>
    </row>
    <row r="38595" spans="2:3" x14ac:dyDescent="0.25">
      <c r="B38595" s="74"/>
    </row>
    <row r="38596" spans="2:3" x14ac:dyDescent="0.25">
      <c r="B38596" s="74"/>
    </row>
    <row r="38597" spans="2:3" x14ac:dyDescent="0.25">
      <c r="B38597" s="74"/>
    </row>
    <row r="38598" spans="2:3" x14ac:dyDescent="0.25">
      <c r="B38598" s="74"/>
    </row>
    <row r="38599" spans="2:3" x14ac:dyDescent="0.25">
      <c r="B38599" s="74"/>
    </row>
    <row r="38600" spans="2:3" x14ac:dyDescent="0.25">
      <c r="B38600" s="74"/>
    </row>
    <row r="38601" spans="2:3" x14ac:dyDescent="0.25">
      <c r="B38601" s="74"/>
    </row>
    <row r="38602" spans="2:3" x14ac:dyDescent="0.25">
      <c r="B38602" s="74"/>
    </row>
    <row r="38603" spans="2:3" x14ac:dyDescent="0.25">
      <c r="B38603" s="74"/>
    </row>
    <row r="38604" spans="2:3" x14ac:dyDescent="0.25">
      <c r="B38604" s="74"/>
    </row>
    <row r="38605" spans="2:3" x14ac:dyDescent="0.25">
      <c r="B38605" s="74"/>
    </row>
    <row r="38606" spans="2:3" x14ac:dyDescent="0.25">
      <c r="B38606" s="74"/>
    </row>
    <row r="38657" spans="2:3" x14ac:dyDescent="0.25">
      <c r="C38657"/>
    </row>
    <row r="38658" spans="2:3" x14ac:dyDescent="0.25">
      <c r="B38658" s="74"/>
    </row>
    <row r="38659" spans="2:3" x14ac:dyDescent="0.25">
      <c r="B38659" s="74"/>
    </row>
    <row r="38660" spans="2:3" x14ac:dyDescent="0.25">
      <c r="B38660" s="74"/>
    </row>
    <row r="38661" spans="2:3" x14ac:dyDescent="0.25">
      <c r="B38661" s="74"/>
    </row>
    <row r="38662" spans="2:3" x14ac:dyDescent="0.25">
      <c r="B38662" s="74"/>
    </row>
    <row r="38663" spans="2:3" x14ac:dyDescent="0.25">
      <c r="B38663" s="74"/>
    </row>
    <row r="38664" spans="2:3" x14ac:dyDescent="0.25">
      <c r="B38664" s="74"/>
    </row>
    <row r="38665" spans="2:3" x14ac:dyDescent="0.25">
      <c r="B38665" s="74"/>
    </row>
    <row r="38666" spans="2:3" x14ac:dyDescent="0.25">
      <c r="B38666" s="74"/>
    </row>
    <row r="38667" spans="2:3" x14ac:dyDescent="0.25">
      <c r="B38667" s="74"/>
    </row>
    <row r="38668" spans="2:3" x14ac:dyDescent="0.25">
      <c r="B38668" s="74"/>
    </row>
    <row r="38669" spans="2:3" x14ac:dyDescent="0.25">
      <c r="B38669" s="74"/>
    </row>
    <row r="38670" spans="2:3" x14ac:dyDescent="0.25">
      <c r="B38670" s="74"/>
    </row>
    <row r="38721" spans="2:3" x14ac:dyDescent="0.25">
      <c r="C38721"/>
    </row>
    <row r="38722" spans="2:3" x14ac:dyDescent="0.25">
      <c r="B38722" s="74"/>
    </row>
    <row r="38723" spans="2:3" x14ac:dyDescent="0.25">
      <c r="B38723" s="74"/>
    </row>
    <row r="38724" spans="2:3" x14ac:dyDescent="0.25">
      <c r="B38724" s="74"/>
    </row>
    <row r="38725" spans="2:3" x14ac:dyDescent="0.25">
      <c r="B38725" s="74"/>
    </row>
    <row r="38726" spans="2:3" x14ac:dyDescent="0.25">
      <c r="B38726" s="74"/>
    </row>
    <row r="38727" spans="2:3" x14ac:dyDescent="0.25">
      <c r="B38727" s="74"/>
    </row>
    <row r="38728" spans="2:3" x14ac:dyDescent="0.25">
      <c r="B38728" s="74"/>
    </row>
    <row r="38729" spans="2:3" x14ac:dyDescent="0.25">
      <c r="B38729" s="74"/>
    </row>
    <row r="38730" spans="2:3" x14ac:dyDescent="0.25">
      <c r="B38730" s="74"/>
    </row>
    <row r="38731" spans="2:3" x14ac:dyDescent="0.25">
      <c r="B38731" s="74"/>
    </row>
    <row r="38732" spans="2:3" x14ac:dyDescent="0.25">
      <c r="B38732" s="74"/>
    </row>
    <row r="38733" spans="2:3" x14ac:dyDescent="0.25">
      <c r="B38733" s="74"/>
    </row>
    <row r="38734" spans="2:3" x14ac:dyDescent="0.25">
      <c r="B38734" s="74"/>
    </row>
    <row r="38785" spans="2:3" x14ac:dyDescent="0.25">
      <c r="C38785"/>
    </row>
    <row r="38786" spans="2:3" x14ac:dyDescent="0.25">
      <c r="B38786" s="74"/>
    </row>
    <row r="38787" spans="2:3" x14ac:dyDescent="0.25">
      <c r="B38787" s="74"/>
    </row>
    <row r="38788" spans="2:3" x14ac:dyDescent="0.25">
      <c r="B38788" s="74"/>
    </row>
    <row r="38789" spans="2:3" x14ac:dyDescent="0.25">
      <c r="B38789" s="74"/>
    </row>
    <row r="38790" spans="2:3" x14ac:dyDescent="0.25">
      <c r="B38790" s="74"/>
    </row>
    <row r="38791" spans="2:3" x14ac:dyDescent="0.25">
      <c r="B38791" s="74"/>
    </row>
    <row r="38792" spans="2:3" x14ac:dyDescent="0.25">
      <c r="B38792" s="74"/>
    </row>
    <row r="38793" spans="2:3" x14ac:dyDescent="0.25">
      <c r="B38793" s="74"/>
    </row>
    <row r="38794" spans="2:3" x14ac:dyDescent="0.25">
      <c r="B38794" s="74"/>
    </row>
    <row r="38795" spans="2:3" x14ac:dyDescent="0.25">
      <c r="B38795" s="74"/>
    </row>
    <row r="38796" spans="2:3" x14ac:dyDescent="0.25">
      <c r="B38796" s="74"/>
    </row>
    <row r="38797" spans="2:3" x14ac:dyDescent="0.25">
      <c r="B38797" s="74"/>
    </row>
    <row r="38798" spans="2:3" x14ac:dyDescent="0.25">
      <c r="B38798" s="74"/>
    </row>
    <row r="38849" spans="2:3" x14ac:dyDescent="0.25">
      <c r="C38849"/>
    </row>
    <row r="38850" spans="2:3" x14ac:dyDescent="0.25">
      <c r="B38850" s="74"/>
    </row>
    <row r="38851" spans="2:3" x14ac:dyDescent="0.25">
      <c r="B38851" s="74"/>
    </row>
    <row r="38852" spans="2:3" x14ac:dyDescent="0.25">
      <c r="B38852" s="74"/>
    </row>
    <row r="38853" spans="2:3" x14ac:dyDescent="0.25">
      <c r="B38853" s="74"/>
    </row>
    <row r="38854" spans="2:3" x14ac:dyDescent="0.25">
      <c r="B38854" s="74"/>
    </row>
    <row r="38855" spans="2:3" x14ac:dyDescent="0.25">
      <c r="B38855" s="74"/>
    </row>
    <row r="38856" spans="2:3" x14ac:dyDescent="0.25">
      <c r="B38856" s="74"/>
    </row>
    <row r="38857" spans="2:3" x14ac:dyDescent="0.25">
      <c r="B38857" s="74"/>
    </row>
    <row r="38858" spans="2:3" x14ac:dyDescent="0.25">
      <c r="B38858" s="74"/>
    </row>
    <row r="38859" spans="2:3" x14ac:dyDescent="0.25">
      <c r="B38859" s="74"/>
    </row>
    <row r="38860" spans="2:3" x14ac:dyDescent="0.25">
      <c r="B38860" s="74"/>
    </row>
    <row r="38861" spans="2:3" x14ac:dyDescent="0.25">
      <c r="B38861" s="74"/>
    </row>
    <row r="38862" spans="2:3" x14ac:dyDescent="0.25">
      <c r="B38862" s="74"/>
    </row>
    <row r="38913" spans="2:3" x14ac:dyDescent="0.25">
      <c r="C38913"/>
    </row>
    <row r="38914" spans="2:3" x14ac:dyDescent="0.25">
      <c r="B38914" s="74"/>
    </row>
    <row r="38915" spans="2:3" x14ac:dyDescent="0.25">
      <c r="B38915" s="74"/>
    </row>
    <row r="38916" spans="2:3" x14ac:dyDescent="0.25">
      <c r="B38916" s="74"/>
    </row>
    <row r="38917" spans="2:3" x14ac:dyDescent="0.25">
      <c r="B38917" s="74"/>
    </row>
    <row r="38918" spans="2:3" x14ac:dyDescent="0.25">
      <c r="B38918" s="74"/>
    </row>
    <row r="38919" spans="2:3" x14ac:dyDescent="0.25">
      <c r="B38919" s="74"/>
    </row>
    <row r="38920" spans="2:3" x14ac:dyDescent="0.25">
      <c r="B38920" s="74"/>
    </row>
    <row r="38921" spans="2:3" x14ac:dyDescent="0.25">
      <c r="B38921" s="74"/>
    </row>
    <row r="38922" spans="2:3" x14ac:dyDescent="0.25">
      <c r="B38922" s="74"/>
    </row>
    <row r="38923" spans="2:3" x14ac:dyDescent="0.25">
      <c r="B38923" s="74"/>
    </row>
    <row r="38924" spans="2:3" x14ac:dyDescent="0.25">
      <c r="B38924" s="74"/>
    </row>
    <row r="38925" spans="2:3" x14ac:dyDescent="0.25">
      <c r="B38925" s="74"/>
    </row>
    <row r="38926" spans="2:3" x14ac:dyDescent="0.25">
      <c r="B38926" s="74"/>
    </row>
    <row r="38977" spans="2:3" x14ac:dyDescent="0.25">
      <c r="C38977"/>
    </row>
    <row r="38978" spans="2:3" x14ac:dyDescent="0.25">
      <c r="B38978" s="74"/>
    </row>
    <row r="38979" spans="2:3" x14ac:dyDescent="0.25">
      <c r="B38979" s="74"/>
    </row>
    <row r="38980" spans="2:3" x14ac:dyDescent="0.25">
      <c r="B38980" s="74"/>
    </row>
    <row r="38981" spans="2:3" x14ac:dyDescent="0.25">
      <c r="B38981" s="74"/>
    </row>
    <row r="38982" spans="2:3" x14ac:dyDescent="0.25">
      <c r="B38982" s="74"/>
    </row>
    <row r="38983" spans="2:3" x14ac:dyDescent="0.25">
      <c r="B38983" s="74"/>
    </row>
    <row r="38984" spans="2:3" x14ac:dyDescent="0.25">
      <c r="B38984" s="74"/>
    </row>
    <row r="38985" spans="2:3" x14ac:dyDescent="0.25">
      <c r="B38985" s="74"/>
    </row>
    <row r="38986" spans="2:3" x14ac:dyDescent="0.25">
      <c r="B38986" s="74"/>
    </row>
    <row r="38987" spans="2:3" x14ac:dyDescent="0.25">
      <c r="B38987" s="74"/>
    </row>
    <row r="38988" spans="2:3" x14ac:dyDescent="0.25">
      <c r="B38988" s="74"/>
    </row>
    <row r="38989" spans="2:3" x14ac:dyDescent="0.25">
      <c r="B38989" s="74"/>
    </row>
    <row r="38990" spans="2:3" x14ac:dyDescent="0.25">
      <c r="B38990" s="74"/>
    </row>
    <row r="39041" spans="2:3" x14ac:dyDescent="0.25">
      <c r="C39041"/>
    </row>
    <row r="39042" spans="2:3" x14ac:dyDescent="0.25">
      <c r="B39042" s="74"/>
    </row>
    <row r="39043" spans="2:3" x14ac:dyDescent="0.25">
      <c r="B39043" s="74"/>
    </row>
    <row r="39044" spans="2:3" x14ac:dyDescent="0.25">
      <c r="B39044" s="74"/>
    </row>
    <row r="39045" spans="2:3" x14ac:dyDescent="0.25">
      <c r="B39045" s="74"/>
    </row>
    <row r="39046" spans="2:3" x14ac:dyDescent="0.25">
      <c r="B39046" s="74"/>
    </row>
    <row r="39047" spans="2:3" x14ac:dyDescent="0.25">
      <c r="B39047" s="74"/>
    </row>
    <row r="39048" spans="2:3" x14ac:dyDescent="0.25">
      <c r="B39048" s="74"/>
    </row>
    <row r="39049" spans="2:3" x14ac:dyDescent="0.25">
      <c r="B39049" s="74"/>
    </row>
    <row r="39050" spans="2:3" x14ac:dyDescent="0.25">
      <c r="B39050" s="74"/>
    </row>
    <row r="39051" spans="2:3" x14ac:dyDescent="0.25">
      <c r="B39051" s="74"/>
    </row>
    <row r="39052" spans="2:3" x14ac:dyDescent="0.25">
      <c r="B39052" s="74"/>
    </row>
    <row r="39053" spans="2:3" x14ac:dyDescent="0.25">
      <c r="B39053" s="74"/>
    </row>
    <row r="39054" spans="2:3" x14ac:dyDescent="0.25">
      <c r="B39054" s="74"/>
    </row>
    <row r="39105" spans="2:3" x14ac:dyDescent="0.25">
      <c r="C39105"/>
    </row>
    <row r="39106" spans="2:3" x14ac:dyDescent="0.25">
      <c r="B39106" s="74"/>
    </row>
    <row r="39107" spans="2:3" x14ac:dyDescent="0.25">
      <c r="B39107" s="74"/>
    </row>
    <row r="39108" spans="2:3" x14ac:dyDescent="0.25">
      <c r="B39108" s="74"/>
    </row>
    <row r="39109" spans="2:3" x14ac:dyDescent="0.25">
      <c r="B39109" s="74"/>
    </row>
    <row r="39110" spans="2:3" x14ac:dyDescent="0.25">
      <c r="B39110" s="74"/>
    </row>
    <row r="39111" spans="2:3" x14ac:dyDescent="0.25">
      <c r="B39111" s="74"/>
    </row>
    <row r="39112" spans="2:3" x14ac:dyDescent="0.25">
      <c r="B39112" s="74"/>
    </row>
    <row r="39113" spans="2:3" x14ac:dyDescent="0.25">
      <c r="B39113" s="74"/>
    </row>
    <row r="39114" spans="2:3" x14ac:dyDescent="0.25">
      <c r="B39114" s="74"/>
    </row>
    <row r="39115" spans="2:3" x14ac:dyDescent="0.25">
      <c r="B39115" s="74"/>
    </row>
    <row r="39116" spans="2:3" x14ac:dyDescent="0.25">
      <c r="B39116" s="74"/>
    </row>
    <row r="39117" spans="2:3" x14ac:dyDescent="0.25">
      <c r="B39117" s="74"/>
    </row>
    <row r="39118" spans="2:3" x14ac:dyDescent="0.25">
      <c r="B39118" s="74"/>
    </row>
    <row r="39169" spans="2:3" x14ac:dyDescent="0.25">
      <c r="C39169"/>
    </row>
    <row r="39170" spans="2:3" x14ac:dyDescent="0.25">
      <c r="B39170" s="74"/>
    </row>
    <row r="39171" spans="2:3" x14ac:dyDescent="0.25">
      <c r="B39171" s="74"/>
    </row>
    <row r="39172" spans="2:3" x14ac:dyDescent="0.25">
      <c r="B39172" s="74"/>
    </row>
    <row r="39173" spans="2:3" x14ac:dyDescent="0.25">
      <c r="B39173" s="74"/>
    </row>
    <row r="39174" spans="2:3" x14ac:dyDescent="0.25">
      <c r="B39174" s="74"/>
    </row>
    <row r="39175" spans="2:3" x14ac:dyDescent="0.25">
      <c r="B39175" s="74"/>
    </row>
    <row r="39176" spans="2:3" x14ac:dyDescent="0.25">
      <c r="B39176" s="74"/>
    </row>
    <row r="39177" spans="2:3" x14ac:dyDescent="0.25">
      <c r="B39177" s="74"/>
    </row>
    <row r="39178" spans="2:3" x14ac:dyDescent="0.25">
      <c r="B39178" s="74"/>
    </row>
    <row r="39179" spans="2:3" x14ac:dyDescent="0.25">
      <c r="B39179" s="74"/>
    </row>
    <row r="39180" spans="2:3" x14ac:dyDescent="0.25">
      <c r="B39180" s="74"/>
    </row>
    <row r="39181" spans="2:3" x14ac:dyDescent="0.25">
      <c r="B39181" s="74"/>
    </row>
    <row r="39182" spans="2:3" x14ac:dyDescent="0.25">
      <c r="B39182" s="74"/>
    </row>
    <row r="39233" spans="2:3" x14ac:dyDescent="0.25">
      <c r="C39233"/>
    </row>
    <row r="39234" spans="2:3" x14ac:dyDescent="0.25">
      <c r="B39234" s="74"/>
    </row>
    <row r="39235" spans="2:3" x14ac:dyDescent="0.25">
      <c r="B39235" s="74"/>
    </row>
    <row r="39236" spans="2:3" x14ac:dyDescent="0.25">
      <c r="B39236" s="74"/>
    </row>
    <row r="39237" spans="2:3" x14ac:dyDescent="0.25">
      <c r="B39237" s="74"/>
    </row>
    <row r="39238" spans="2:3" x14ac:dyDescent="0.25">
      <c r="B39238" s="74"/>
    </row>
    <row r="39239" spans="2:3" x14ac:dyDescent="0.25">
      <c r="B39239" s="74"/>
    </row>
    <row r="39240" spans="2:3" x14ac:dyDescent="0.25">
      <c r="B39240" s="74"/>
    </row>
    <row r="39241" spans="2:3" x14ac:dyDescent="0.25">
      <c r="B39241" s="74"/>
    </row>
    <row r="39242" spans="2:3" x14ac:dyDescent="0.25">
      <c r="B39242" s="74"/>
    </row>
    <row r="39243" spans="2:3" x14ac:dyDescent="0.25">
      <c r="B39243" s="74"/>
    </row>
    <row r="39244" spans="2:3" x14ac:dyDescent="0.25">
      <c r="B39244" s="74"/>
    </row>
    <row r="39245" spans="2:3" x14ac:dyDescent="0.25">
      <c r="B39245" s="74"/>
    </row>
    <row r="39246" spans="2:3" x14ac:dyDescent="0.25">
      <c r="B39246" s="74"/>
    </row>
    <row r="39297" spans="2:3" x14ac:dyDescent="0.25">
      <c r="C39297"/>
    </row>
    <row r="39298" spans="2:3" x14ac:dyDescent="0.25">
      <c r="B39298" s="74"/>
    </row>
    <row r="39299" spans="2:3" x14ac:dyDescent="0.25">
      <c r="B39299" s="74"/>
    </row>
    <row r="39300" spans="2:3" x14ac:dyDescent="0.25">
      <c r="B39300" s="74"/>
    </row>
    <row r="39301" spans="2:3" x14ac:dyDescent="0.25">
      <c r="B39301" s="74"/>
    </row>
    <row r="39302" spans="2:3" x14ac:dyDescent="0.25">
      <c r="B39302" s="74"/>
    </row>
    <row r="39303" spans="2:3" x14ac:dyDescent="0.25">
      <c r="B39303" s="74"/>
    </row>
    <row r="39304" spans="2:3" x14ac:dyDescent="0.25">
      <c r="B39304" s="74"/>
    </row>
    <row r="39305" spans="2:3" x14ac:dyDescent="0.25">
      <c r="B39305" s="74"/>
    </row>
    <row r="39306" spans="2:3" x14ac:dyDescent="0.25">
      <c r="B39306" s="74"/>
    </row>
    <row r="39307" spans="2:3" x14ac:dyDescent="0.25">
      <c r="B39307" s="74"/>
    </row>
    <row r="39308" spans="2:3" x14ac:dyDescent="0.25">
      <c r="B39308" s="74"/>
    </row>
    <row r="39309" spans="2:3" x14ac:dyDescent="0.25">
      <c r="B39309" s="74"/>
    </row>
    <row r="39310" spans="2:3" x14ac:dyDescent="0.25">
      <c r="B39310" s="74"/>
    </row>
    <row r="39361" spans="2:3" x14ac:dyDescent="0.25">
      <c r="C39361"/>
    </row>
    <row r="39362" spans="2:3" x14ac:dyDescent="0.25">
      <c r="B39362" s="74"/>
    </row>
    <row r="39363" spans="2:3" x14ac:dyDescent="0.25">
      <c r="B39363" s="74"/>
    </row>
    <row r="39364" spans="2:3" x14ac:dyDescent="0.25">
      <c r="B39364" s="74"/>
    </row>
    <row r="39365" spans="2:3" x14ac:dyDescent="0.25">
      <c r="B39365" s="74"/>
    </row>
    <row r="39366" spans="2:3" x14ac:dyDescent="0.25">
      <c r="B39366" s="74"/>
    </row>
    <row r="39367" spans="2:3" x14ac:dyDescent="0.25">
      <c r="B39367" s="74"/>
    </row>
    <row r="39368" spans="2:3" x14ac:dyDescent="0.25">
      <c r="B39368" s="74"/>
    </row>
    <row r="39369" spans="2:3" x14ac:dyDescent="0.25">
      <c r="B39369" s="74"/>
    </row>
    <row r="39370" spans="2:3" x14ac:dyDescent="0.25">
      <c r="B39370" s="74"/>
    </row>
    <row r="39371" spans="2:3" x14ac:dyDescent="0.25">
      <c r="B39371" s="74"/>
    </row>
    <row r="39372" spans="2:3" x14ac:dyDescent="0.25">
      <c r="B39372" s="74"/>
    </row>
    <row r="39373" spans="2:3" x14ac:dyDescent="0.25">
      <c r="B39373" s="74"/>
    </row>
    <row r="39374" spans="2:3" x14ac:dyDescent="0.25">
      <c r="B39374" s="74"/>
    </row>
    <row r="39425" spans="2:3" x14ac:dyDescent="0.25">
      <c r="C39425"/>
    </row>
    <row r="39426" spans="2:3" x14ac:dyDescent="0.25">
      <c r="B39426" s="74"/>
    </row>
    <row r="39427" spans="2:3" x14ac:dyDescent="0.25">
      <c r="B39427" s="74"/>
    </row>
    <row r="39428" spans="2:3" x14ac:dyDescent="0.25">
      <c r="B39428" s="74"/>
    </row>
    <row r="39429" spans="2:3" x14ac:dyDescent="0.25">
      <c r="B39429" s="74"/>
    </row>
    <row r="39430" spans="2:3" x14ac:dyDescent="0.25">
      <c r="B39430" s="74"/>
    </row>
    <row r="39431" spans="2:3" x14ac:dyDescent="0.25">
      <c r="B39431" s="74"/>
    </row>
    <row r="39432" spans="2:3" x14ac:dyDescent="0.25">
      <c r="B39432" s="74"/>
    </row>
    <row r="39433" spans="2:3" x14ac:dyDescent="0.25">
      <c r="B39433" s="74"/>
    </row>
    <row r="39434" spans="2:3" x14ac:dyDescent="0.25">
      <c r="B39434" s="74"/>
    </row>
    <row r="39435" spans="2:3" x14ac:dyDescent="0.25">
      <c r="B39435" s="74"/>
    </row>
    <row r="39436" spans="2:3" x14ac:dyDescent="0.25">
      <c r="B39436" s="74"/>
    </row>
    <row r="39437" spans="2:3" x14ac:dyDescent="0.25">
      <c r="B39437" s="74"/>
    </row>
    <row r="39438" spans="2:3" x14ac:dyDescent="0.25">
      <c r="B39438" s="74"/>
    </row>
    <row r="39489" spans="2:3" x14ac:dyDescent="0.25">
      <c r="C39489"/>
    </row>
    <row r="39490" spans="2:3" x14ac:dyDescent="0.25">
      <c r="B39490" s="74"/>
    </row>
    <row r="39491" spans="2:3" x14ac:dyDescent="0.25">
      <c r="B39491" s="74"/>
    </row>
    <row r="39492" spans="2:3" x14ac:dyDescent="0.25">
      <c r="B39492" s="74"/>
    </row>
    <row r="39493" spans="2:3" x14ac:dyDescent="0.25">
      <c r="B39493" s="74"/>
    </row>
    <row r="39494" spans="2:3" x14ac:dyDescent="0.25">
      <c r="B39494" s="74"/>
    </row>
    <row r="39495" spans="2:3" x14ac:dyDescent="0.25">
      <c r="B39495" s="74"/>
    </row>
    <row r="39496" spans="2:3" x14ac:dyDescent="0.25">
      <c r="B39496" s="74"/>
    </row>
    <row r="39497" spans="2:3" x14ac:dyDescent="0.25">
      <c r="B39497" s="74"/>
    </row>
    <row r="39498" spans="2:3" x14ac:dyDescent="0.25">
      <c r="B39498" s="74"/>
    </row>
    <row r="39499" spans="2:3" x14ac:dyDescent="0.25">
      <c r="B39499" s="74"/>
    </row>
    <row r="39500" spans="2:3" x14ac:dyDescent="0.25">
      <c r="B39500" s="74"/>
    </row>
    <row r="39501" spans="2:3" x14ac:dyDescent="0.25">
      <c r="B39501" s="74"/>
    </row>
    <row r="39502" spans="2:3" x14ac:dyDescent="0.25">
      <c r="B39502" s="74"/>
    </row>
    <row r="39553" spans="2:3" x14ac:dyDescent="0.25">
      <c r="C39553"/>
    </row>
    <row r="39554" spans="2:3" x14ac:dyDescent="0.25">
      <c r="B39554" s="74"/>
    </row>
    <row r="39555" spans="2:3" x14ac:dyDescent="0.25">
      <c r="B39555" s="74"/>
    </row>
    <row r="39556" spans="2:3" x14ac:dyDescent="0.25">
      <c r="B39556" s="74"/>
    </row>
    <row r="39557" spans="2:3" x14ac:dyDescent="0.25">
      <c r="B39557" s="74"/>
    </row>
    <row r="39558" spans="2:3" x14ac:dyDescent="0.25">
      <c r="B39558" s="74"/>
    </row>
    <row r="39559" spans="2:3" x14ac:dyDescent="0.25">
      <c r="B39559" s="74"/>
    </row>
    <row r="39560" spans="2:3" x14ac:dyDescent="0.25">
      <c r="B39560" s="74"/>
    </row>
    <row r="39561" spans="2:3" x14ac:dyDescent="0.25">
      <c r="B39561" s="74"/>
    </row>
    <row r="39562" spans="2:3" x14ac:dyDescent="0.25">
      <c r="B39562" s="74"/>
    </row>
    <row r="39563" spans="2:3" x14ac:dyDescent="0.25">
      <c r="B39563" s="74"/>
    </row>
    <row r="39564" spans="2:3" x14ac:dyDescent="0.25">
      <c r="B39564" s="74"/>
    </row>
    <row r="39565" spans="2:3" x14ac:dyDescent="0.25">
      <c r="B39565" s="74"/>
    </row>
    <row r="39566" spans="2:3" x14ac:dyDescent="0.25">
      <c r="B39566" s="74"/>
    </row>
    <row r="39617" spans="2:3" x14ac:dyDescent="0.25">
      <c r="C39617"/>
    </row>
    <row r="39618" spans="2:3" x14ac:dyDescent="0.25">
      <c r="B39618" s="74"/>
    </row>
    <row r="39619" spans="2:3" x14ac:dyDescent="0.25">
      <c r="B39619" s="74"/>
    </row>
    <row r="39620" spans="2:3" x14ac:dyDescent="0.25">
      <c r="B39620" s="74"/>
    </row>
    <row r="39621" spans="2:3" x14ac:dyDescent="0.25">
      <c r="B39621" s="74"/>
    </row>
    <row r="39622" spans="2:3" x14ac:dyDescent="0.25">
      <c r="B39622" s="74"/>
    </row>
    <row r="39623" spans="2:3" x14ac:dyDescent="0.25">
      <c r="B39623" s="74"/>
    </row>
    <row r="39624" spans="2:3" x14ac:dyDescent="0.25">
      <c r="B39624" s="74"/>
    </row>
    <row r="39625" spans="2:3" x14ac:dyDescent="0.25">
      <c r="B39625" s="74"/>
    </row>
    <row r="39626" spans="2:3" x14ac:dyDescent="0.25">
      <c r="B39626" s="74"/>
    </row>
    <row r="39627" spans="2:3" x14ac:dyDescent="0.25">
      <c r="B39627" s="74"/>
    </row>
    <row r="39628" spans="2:3" x14ac:dyDescent="0.25">
      <c r="B39628" s="74"/>
    </row>
    <row r="39629" spans="2:3" x14ac:dyDescent="0.25">
      <c r="B39629" s="74"/>
    </row>
    <row r="39630" spans="2:3" x14ac:dyDescent="0.25">
      <c r="B39630" s="74"/>
    </row>
    <row r="39681" spans="2:3" x14ac:dyDescent="0.25">
      <c r="C39681"/>
    </row>
    <row r="39682" spans="2:3" x14ac:dyDescent="0.25">
      <c r="B39682" s="74"/>
    </row>
    <row r="39683" spans="2:3" x14ac:dyDescent="0.25">
      <c r="B39683" s="74"/>
    </row>
    <row r="39684" spans="2:3" x14ac:dyDescent="0.25">
      <c r="B39684" s="74"/>
    </row>
    <row r="39685" spans="2:3" x14ac:dyDescent="0.25">
      <c r="B39685" s="74"/>
    </row>
    <row r="39686" spans="2:3" x14ac:dyDescent="0.25">
      <c r="B39686" s="74"/>
    </row>
    <row r="39687" spans="2:3" x14ac:dyDescent="0.25">
      <c r="B39687" s="74"/>
    </row>
    <row r="39688" spans="2:3" x14ac:dyDescent="0.25">
      <c r="B39688" s="74"/>
    </row>
    <row r="39689" spans="2:3" x14ac:dyDescent="0.25">
      <c r="B39689" s="74"/>
    </row>
    <row r="39690" spans="2:3" x14ac:dyDescent="0.25">
      <c r="B39690" s="74"/>
    </row>
    <row r="39691" spans="2:3" x14ac:dyDescent="0.25">
      <c r="B39691" s="74"/>
    </row>
    <row r="39692" spans="2:3" x14ac:dyDescent="0.25">
      <c r="B39692" s="74"/>
    </row>
    <row r="39693" spans="2:3" x14ac:dyDescent="0.25">
      <c r="B39693" s="74"/>
    </row>
    <row r="39694" spans="2:3" x14ac:dyDescent="0.25">
      <c r="B39694" s="74"/>
    </row>
    <row r="39745" spans="2:3" x14ac:dyDescent="0.25">
      <c r="C39745"/>
    </row>
    <row r="39746" spans="2:3" x14ac:dyDescent="0.25">
      <c r="B39746" s="74"/>
    </row>
    <row r="39747" spans="2:3" x14ac:dyDescent="0.25">
      <c r="B39747" s="74"/>
    </row>
    <row r="39748" spans="2:3" x14ac:dyDescent="0.25">
      <c r="B39748" s="74"/>
    </row>
    <row r="39749" spans="2:3" x14ac:dyDescent="0.25">
      <c r="B39749" s="74"/>
    </row>
    <row r="39750" spans="2:3" x14ac:dyDescent="0.25">
      <c r="B39750" s="74"/>
    </row>
    <row r="39751" spans="2:3" x14ac:dyDescent="0.25">
      <c r="B39751" s="74"/>
    </row>
    <row r="39752" spans="2:3" x14ac:dyDescent="0.25">
      <c r="B39752" s="74"/>
    </row>
    <row r="39753" spans="2:3" x14ac:dyDescent="0.25">
      <c r="B39753" s="74"/>
    </row>
    <row r="39754" spans="2:3" x14ac:dyDescent="0.25">
      <c r="B39754" s="74"/>
    </row>
    <row r="39755" spans="2:3" x14ac:dyDescent="0.25">
      <c r="B39755" s="74"/>
    </row>
    <row r="39756" spans="2:3" x14ac:dyDescent="0.25">
      <c r="B39756" s="74"/>
    </row>
    <row r="39757" spans="2:3" x14ac:dyDescent="0.25">
      <c r="B39757" s="74"/>
    </row>
    <row r="39758" spans="2:3" x14ac:dyDescent="0.25">
      <c r="B39758" s="74"/>
    </row>
    <row r="39809" spans="2:3" x14ac:dyDescent="0.25">
      <c r="C39809"/>
    </row>
    <row r="39810" spans="2:3" x14ac:dyDescent="0.25">
      <c r="B39810" s="74"/>
    </row>
    <row r="39811" spans="2:3" x14ac:dyDescent="0.25">
      <c r="B39811" s="74"/>
    </row>
    <row r="39812" spans="2:3" x14ac:dyDescent="0.25">
      <c r="B39812" s="74"/>
    </row>
    <row r="39813" spans="2:3" x14ac:dyDescent="0.25">
      <c r="B39813" s="74"/>
    </row>
    <row r="39814" spans="2:3" x14ac:dyDescent="0.25">
      <c r="B39814" s="74"/>
    </row>
    <row r="39815" spans="2:3" x14ac:dyDescent="0.25">
      <c r="B39815" s="74"/>
    </row>
    <row r="39816" spans="2:3" x14ac:dyDescent="0.25">
      <c r="B39816" s="74"/>
    </row>
    <row r="39817" spans="2:3" x14ac:dyDescent="0.25">
      <c r="B39817" s="74"/>
    </row>
    <row r="39818" spans="2:3" x14ac:dyDescent="0.25">
      <c r="B39818" s="74"/>
    </row>
    <row r="39819" spans="2:3" x14ac:dyDescent="0.25">
      <c r="B39819" s="74"/>
    </row>
    <row r="39820" spans="2:3" x14ac:dyDescent="0.25">
      <c r="B39820" s="74"/>
    </row>
    <row r="39821" spans="2:3" x14ac:dyDescent="0.25">
      <c r="B39821" s="74"/>
    </row>
    <row r="39822" spans="2:3" x14ac:dyDescent="0.25">
      <c r="B39822" s="74"/>
    </row>
    <row r="39873" spans="2:3" x14ac:dyDescent="0.25">
      <c r="C39873"/>
    </row>
    <row r="39874" spans="2:3" x14ac:dyDescent="0.25">
      <c r="B39874" s="74"/>
    </row>
    <row r="39875" spans="2:3" x14ac:dyDescent="0.25">
      <c r="B39875" s="74"/>
    </row>
    <row r="39876" spans="2:3" x14ac:dyDescent="0.25">
      <c r="B39876" s="74"/>
    </row>
    <row r="39877" spans="2:3" x14ac:dyDescent="0.25">
      <c r="B39877" s="74"/>
    </row>
    <row r="39878" spans="2:3" x14ac:dyDescent="0.25">
      <c r="B39878" s="74"/>
    </row>
    <row r="39879" spans="2:3" x14ac:dyDescent="0.25">
      <c r="B39879" s="74"/>
    </row>
    <row r="39880" spans="2:3" x14ac:dyDescent="0.25">
      <c r="B39880" s="74"/>
    </row>
    <row r="39881" spans="2:3" x14ac:dyDescent="0.25">
      <c r="B39881" s="74"/>
    </row>
    <row r="39882" spans="2:3" x14ac:dyDescent="0.25">
      <c r="B39882" s="74"/>
    </row>
    <row r="39883" spans="2:3" x14ac:dyDescent="0.25">
      <c r="B39883" s="74"/>
    </row>
    <row r="39884" spans="2:3" x14ac:dyDescent="0.25">
      <c r="B39884" s="74"/>
    </row>
    <row r="39885" spans="2:3" x14ac:dyDescent="0.25">
      <c r="B39885" s="74"/>
    </row>
    <row r="39886" spans="2:3" x14ac:dyDescent="0.25">
      <c r="B39886" s="74"/>
    </row>
    <row r="39937" spans="2:3" x14ac:dyDescent="0.25">
      <c r="C39937"/>
    </row>
    <row r="39938" spans="2:3" x14ac:dyDescent="0.25">
      <c r="B39938" s="74"/>
    </row>
    <row r="39939" spans="2:3" x14ac:dyDescent="0.25">
      <c r="B39939" s="74"/>
    </row>
    <row r="39940" spans="2:3" x14ac:dyDescent="0.25">
      <c r="B39940" s="74"/>
    </row>
    <row r="39941" spans="2:3" x14ac:dyDescent="0.25">
      <c r="B39941" s="74"/>
    </row>
    <row r="39942" spans="2:3" x14ac:dyDescent="0.25">
      <c r="B39942" s="74"/>
    </row>
    <row r="39943" spans="2:3" x14ac:dyDescent="0.25">
      <c r="B39943" s="74"/>
    </row>
    <row r="39944" spans="2:3" x14ac:dyDescent="0.25">
      <c r="B39944" s="74"/>
    </row>
    <row r="39945" spans="2:3" x14ac:dyDescent="0.25">
      <c r="B39945" s="74"/>
    </row>
    <row r="39946" spans="2:3" x14ac:dyDescent="0.25">
      <c r="B39946" s="74"/>
    </row>
    <row r="39947" spans="2:3" x14ac:dyDescent="0.25">
      <c r="B39947" s="74"/>
    </row>
    <row r="39948" spans="2:3" x14ac:dyDescent="0.25">
      <c r="B39948" s="74"/>
    </row>
    <row r="39949" spans="2:3" x14ac:dyDescent="0.25">
      <c r="B39949" s="74"/>
    </row>
    <row r="39950" spans="2:3" x14ac:dyDescent="0.25">
      <c r="B39950" s="74"/>
    </row>
    <row r="40001" spans="2:3" x14ac:dyDescent="0.25">
      <c r="C40001"/>
    </row>
    <row r="40002" spans="2:3" x14ac:dyDescent="0.25">
      <c r="B40002" s="74"/>
    </row>
    <row r="40003" spans="2:3" x14ac:dyDescent="0.25">
      <c r="B40003" s="74"/>
    </row>
    <row r="40004" spans="2:3" x14ac:dyDescent="0.25">
      <c r="B40004" s="74"/>
    </row>
    <row r="40005" spans="2:3" x14ac:dyDescent="0.25">
      <c r="B40005" s="74"/>
    </row>
    <row r="40006" spans="2:3" x14ac:dyDescent="0.25">
      <c r="B40006" s="74"/>
    </row>
    <row r="40007" spans="2:3" x14ac:dyDescent="0.25">
      <c r="B40007" s="74"/>
    </row>
    <row r="40008" spans="2:3" x14ac:dyDescent="0.25">
      <c r="B40008" s="74"/>
    </row>
    <row r="40009" spans="2:3" x14ac:dyDescent="0.25">
      <c r="B40009" s="74"/>
    </row>
    <row r="40010" spans="2:3" x14ac:dyDescent="0.25">
      <c r="B40010" s="74"/>
    </row>
    <row r="40011" spans="2:3" x14ac:dyDescent="0.25">
      <c r="B40011" s="74"/>
    </row>
    <row r="40012" spans="2:3" x14ac:dyDescent="0.25">
      <c r="B40012" s="74"/>
    </row>
    <row r="40013" spans="2:3" x14ac:dyDescent="0.25">
      <c r="B40013" s="74"/>
    </row>
    <row r="40014" spans="2:3" x14ac:dyDescent="0.25">
      <c r="B40014" s="74"/>
    </row>
    <row r="40065" spans="2:3" x14ac:dyDescent="0.25">
      <c r="C40065"/>
    </row>
    <row r="40066" spans="2:3" x14ac:dyDescent="0.25">
      <c r="B40066" s="74"/>
    </row>
    <row r="40067" spans="2:3" x14ac:dyDescent="0.25">
      <c r="B40067" s="74"/>
    </row>
    <row r="40068" spans="2:3" x14ac:dyDescent="0.25">
      <c r="B40068" s="74"/>
    </row>
    <row r="40069" spans="2:3" x14ac:dyDescent="0.25">
      <c r="B40069" s="74"/>
    </row>
    <row r="40070" spans="2:3" x14ac:dyDescent="0.25">
      <c r="B40070" s="74"/>
    </row>
    <row r="40071" spans="2:3" x14ac:dyDescent="0.25">
      <c r="B40071" s="74"/>
    </row>
    <row r="40072" spans="2:3" x14ac:dyDescent="0.25">
      <c r="B40072" s="74"/>
    </row>
    <row r="40073" spans="2:3" x14ac:dyDescent="0.25">
      <c r="B40073" s="74"/>
    </row>
    <row r="40074" spans="2:3" x14ac:dyDescent="0.25">
      <c r="B40074" s="74"/>
    </row>
    <row r="40075" spans="2:3" x14ac:dyDescent="0.25">
      <c r="B40075" s="74"/>
    </row>
    <row r="40076" spans="2:3" x14ac:dyDescent="0.25">
      <c r="B40076" s="74"/>
    </row>
    <row r="40077" spans="2:3" x14ac:dyDescent="0.25">
      <c r="B40077" s="74"/>
    </row>
    <row r="40078" spans="2:3" x14ac:dyDescent="0.25">
      <c r="B40078" s="74"/>
    </row>
    <row r="40129" spans="2:3" x14ac:dyDescent="0.25">
      <c r="C40129"/>
    </row>
    <row r="40130" spans="2:3" x14ac:dyDescent="0.25">
      <c r="B40130" s="74"/>
    </row>
    <row r="40131" spans="2:3" x14ac:dyDescent="0.25">
      <c r="B40131" s="74"/>
    </row>
    <row r="40132" spans="2:3" x14ac:dyDescent="0.25">
      <c r="B40132" s="74"/>
    </row>
    <row r="40133" spans="2:3" x14ac:dyDescent="0.25">
      <c r="B40133" s="74"/>
    </row>
    <row r="40134" spans="2:3" x14ac:dyDescent="0.25">
      <c r="B40134" s="74"/>
    </row>
    <row r="40135" spans="2:3" x14ac:dyDescent="0.25">
      <c r="B40135" s="74"/>
    </row>
    <row r="40136" spans="2:3" x14ac:dyDescent="0.25">
      <c r="B40136" s="74"/>
    </row>
    <row r="40137" spans="2:3" x14ac:dyDescent="0.25">
      <c r="B40137" s="74"/>
    </row>
    <row r="40138" spans="2:3" x14ac:dyDescent="0.25">
      <c r="B40138" s="74"/>
    </row>
    <row r="40139" spans="2:3" x14ac:dyDescent="0.25">
      <c r="B40139" s="74"/>
    </row>
    <row r="40140" spans="2:3" x14ac:dyDescent="0.25">
      <c r="B40140" s="74"/>
    </row>
    <row r="40141" spans="2:3" x14ac:dyDescent="0.25">
      <c r="B40141" s="74"/>
    </row>
    <row r="40142" spans="2:3" x14ac:dyDescent="0.25">
      <c r="B40142" s="74"/>
    </row>
    <row r="40193" spans="2:3" x14ac:dyDescent="0.25">
      <c r="C40193"/>
    </row>
    <row r="40194" spans="2:3" x14ac:dyDescent="0.25">
      <c r="B40194" s="74"/>
    </row>
    <row r="40195" spans="2:3" x14ac:dyDescent="0.25">
      <c r="B40195" s="74"/>
    </row>
    <row r="40196" spans="2:3" x14ac:dyDescent="0.25">
      <c r="B40196" s="74"/>
    </row>
    <row r="40197" spans="2:3" x14ac:dyDescent="0.25">
      <c r="B40197" s="74"/>
    </row>
    <row r="40198" spans="2:3" x14ac:dyDescent="0.25">
      <c r="B40198" s="74"/>
    </row>
    <row r="40199" spans="2:3" x14ac:dyDescent="0.25">
      <c r="B40199" s="74"/>
    </row>
    <row r="40200" spans="2:3" x14ac:dyDescent="0.25">
      <c r="B40200" s="74"/>
    </row>
    <row r="40201" spans="2:3" x14ac:dyDescent="0.25">
      <c r="B40201" s="74"/>
    </row>
    <row r="40202" spans="2:3" x14ac:dyDescent="0.25">
      <c r="B40202" s="74"/>
    </row>
    <row r="40203" spans="2:3" x14ac:dyDescent="0.25">
      <c r="B40203" s="74"/>
    </row>
    <row r="40204" spans="2:3" x14ac:dyDescent="0.25">
      <c r="B40204" s="74"/>
    </row>
    <row r="40205" spans="2:3" x14ac:dyDescent="0.25">
      <c r="B40205" s="74"/>
    </row>
    <row r="40206" spans="2:3" x14ac:dyDescent="0.25">
      <c r="B40206" s="74"/>
    </row>
    <row r="40257" spans="2:3" x14ac:dyDescent="0.25">
      <c r="C40257"/>
    </row>
    <row r="40258" spans="2:3" x14ac:dyDescent="0.25">
      <c r="B40258" s="74"/>
    </row>
    <row r="40259" spans="2:3" x14ac:dyDescent="0.25">
      <c r="B40259" s="74"/>
    </row>
    <row r="40260" spans="2:3" x14ac:dyDescent="0.25">
      <c r="B40260" s="74"/>
    </row>
    <row r="40261" spans="2:3" x14ac:dyDescent="0.25">
      <c r="B40261" s="74"/>
    </row>
    <row r="40262" spans="2:3" x14ac:dyDescent="0.25">
      <c r="B40262" s="74"/>
    </row>
    <row r="40263" spans="2:3" x14ac:dyDescent="0.25">
      <c r="B40263" s="74"/>
    </row>
    <row r="40264" spans="2:3" x14ac:dyDescent="0.25">
      <c r="B40264" s="74"/>
    </row>
    <row r="40265" spans="2:3" x14ac:dyDescent="0.25">
      <c r="B40265" s="74"/>
    </row>
    <row r="40266" spans="2:3" x14ac:dyDescent="0.25">
      <c r="B40266" s="74"/>
    </row>
    <row r="40267" spans="2:3" x14ac:dyDescent="0.25">
      <c r="B40267" s="74"/>
    </row>
    <row r="40268" spans="2:3" x14ac:dyDescent="0.25">
      <c r="B40268" s="74"/>
    </row>
    <row r="40269" spans="2:3" x14ac:dyDescent="0.25">
      <c r="B40269" s="74"/>
    </row>
    <row r="40270" spans="2:3" x14ac:dyDescent="0.25">
      <c r="B40270" s="74"/>
    </row>
    <row r="40321" spans="2:3" x14ac:dyDescent="0.25">
      <c r="C40321"/>
    </row>
    <row r="40322" spans="2:3" x14ac:dyDescent="0.25">
      <c r="B40322" s="74"/>
    </row>
    <row r="40323" spans="2:3" x14ac:dyDescent="0.25">
      <c r="B40323" s="74"/>
    </row>
    <row r="40324" spans="2:3" x14ac:dyDescent="0.25">
      <c r="B40324" s="74"/>
    </row>
    <row r="40325" spans="2:3" x14ac:dyDescent="0.25">
      <c r="B40325" s="74"/>
    </row>
    <row r="40326" spans="2:3" x14ac:dyDescent="0.25">
      <c r="B40326" s="74"/>
    </row>
    <row r="40327" spans="2:3" x14ac:dyDescent="0.25">
      <c r="B40327" s="74"/>
    </row>
    <row r="40328" spans="2:3" x14ac:dyDescent="0.25">
      <c r="B40328" s="74"/>
    </row>
    <row r="40329" spans="2:3" x14ac:dyDescent="0.25">
      <c r="B40329" s="74"/>
    </row>
    <row r="40330" spans="2:3" x14ac:dyDescent="0.25">
      <c r="B40330" s="74"/>
    </row>
    <row r="40331" spans="2:3" x14ac:dyDescent="0.25">
      <c r="B40331" s="74"/>
    </row>
    <row r="40332" spans="2:3" x14ac:dyDescent="0.25">
      <c r="B40332" s="74"/>
    </row>
    <row r="40333" spans="2:3" x14ac:dyDescent="0.25">
      <c r="B40333" s="74"/>
    </row>
    <row r="40334" spans="2:3" x14ac:dyDescent="0.25">
      <c r="B40334" s="74"/>
    </row>
    <row r="40385" spans="2:3" x14ac:dyDescent="0.25">
      <c r="C40385"/>
    </row>
    <row r="40386" spans="2:3" x14ac:dyDescent="0.25">
      <c r="B40386" s="74"/>
    </row>
    <row r="40387" spans="2:3" x14ac:dyDescent="0.25">
      <c r="B40387" s="74"/>
    </row>
    <row r="40388" spans="2:3" x14ac:dyDescent="0.25">
      <c r="B40388" s="74"/>
    </row>
    <row r="40389" spans="2:3" x14ac:dyDescent="0.25">
      <c r="B40389" s="74"/>
    </row>
    <row r="40390" spans="2:3" x14ac:dyDescent="0.25">
      <c r="B40390" s="74"/>
    </row>
    <row r="40391" spans="2:3" x14ac:dyDescent="0.25">
      <c r="B40391" s="74"/>
    </row>
    <row r="40392" spans="2:3" x14ac:dyDescent="0.25">
      <c r="B40392" s="74"/>
    </row>
    <row r="40393" spans="2:3" x14ac:dyDescent="0.25">
      <c r="B40393" s="74"/>
    </row>
    <row r="40394" spans="2:3" x14ac:dyDescent="0.25">
      <c r="B40394" s="74"/>
    </row>
    <row r="40395" spans="2:3" x14ac:dyDescent="0.25">
      <c r="B40395" s="74"/>
    </row>
    <row r="40396" spans="2:3" x14ac:dyDescent="0.25">
      <c r="B40396" s="74"/>
    </row>
    <row r="40397" spans="2:3" x14ac:dyDescent="0.25">
      <c r="B40397" s="74"/>
    </row>
    <row r="40398" spans="2:3" x14ac:dyDescent="0.25">
      <c r="B40398" s="74"/>
    </row>
    <row r="40449" spans="2:3" x14ac:dyDescent="0.25">
      <c r="C40449"/>
    </row>
    <row r="40450" spans="2:3" x14ac:dyDescent="0.25">
      <c r="B40450" s="74"/>
    </row>
    <row r="40451" spans="2:3" x14ac:dyDescent="0.25">
      <c r="B40451" s="74"/>
    </row>
    <row r="40452" spans="2:3" x14ac:dyDescent="0.25">
      <c r="B40452" s="74"/>
    </row>
    <row r="40453" spans="2:3" x14ac:dyDescent="0.25">
      <c r="B40453" s="74"/>
    </row>
    <row r="40454" spans="2:3" x14ac:dyDescent="0.25">
      <c r="B40454" s="74"/>
    </row>
    <row r="40455" spans="2:3" x14ac:dyDescent="0.25">
      <c r="B40455" s="74"/>
    </row>
    <row r="40456" spans="2:3" x14ac:dyDescent="0.25">
      <c r="B40456" s="74"/>
    </row>
    <row r="40457" spans="2:3" x14ac:dyDescent="0.25">
      <c r="B40457" s="74"/>
    </row>
    <row r="40458" spans="2:3" x14ac:dyDescent="0.25">
      <c r="B40458" s="74"/>
    </row>
    <row r="40459" spans="2:3" x14ac:dyDescent="0.25">
      <c r="B40459" s="74"/>
    </row>
    <row r="40460" spans="2:3" x14ac:dyDescent="0.25">
      <c r="B40460" s="74"/>
    </row>
    <row r="40461" spans="2:3" x14ac:dyDescent="0.25">
      <c r="B40461" s="74"/>
    </row>
    <row r="40462" spans="2:3" x14ac:dyDescent="0.25">
      <c r="B40462" s="74"/>
    </row>
    <row r="40513" spans="2:3" x14ac:dyDescent="0.25">
      <c r="C40513"/>
    </row>
    <row r="40514" spans="2:3" x14ac:dyDescent="0.25">
      <c r="B40514" s="74"/>
    </row>
    <row r="40515" spans="2:3" x14ac:dyDescent="0.25">
      <c r="B40515" s="74"/>
    </row>
    <row r="40516" spans="2:3" x14ac:dyDescent="0.25">
      <c r="B40516" s="74"/>
    </row>
    <row r="40517" spans="2:3" x14ac:dyDescent="0.25">
      <c r="B40517" s="74"/>
    </row>
    <row r="40518" spans="2:3" x14ac:dyDescent="0.25">
      <c r="B40518" s="74"/>
    </row>
    <row r="40519" spans="2:3" x14ac:dyDescent="0.25">
      <c r="B40519" s="74"/>
    </row>
    <row r="40520" spans="2:3" x14ac:dyDescent="0.25">
      <c r="B40520" s="74"/>
    </row>
    <row r="40521" spans="2:3" x14ac:dyDescent="0.25">
      <c r="B40521" s="74"/>
    </row>
    <row r="40522" spans="2:3" x14ac:dyDescent="0.25">
      <c r="B40522" s="74"/>
    </row>
    <row r="40523" spans="2:3" x14ac:dyDescent="0.25">
      <c r="B40523" s="74"/>
    </row>
    <row r="40524" spans="2:3" x14ac:dyDescent="0.25">
      <c r="B40524" s="74"/>
    </row>
    <row r="40525" spans="2:3" x14ac:dyDescent="0.25">
      <c r="B40525" s="74"/>
    </row>
    <row r="40526" spans="2:3" x14ac:dyDescent="0.25">
      <c r="B40526" s="74"/>
    </row>
    <row r="40577" spans="2:3" x14ac:dyDescent="0.25">
      <c r="C40577"/>
    </row>
    <row r="40578" spans="2:3" x14ac:dyDescent="0.25">
      <c r="B40578" s="74"/>
    </row>
    <row r="40579" spans="2:3" x14ac:dyDescent="0.25">
      <c r="B40579" s="74"/>
    </row>
    <row r="40580" spans="2:3" x14ac:dyDescent="0.25">
      <c r="B40580" s="74"/>
    </row>
    <row r="40581" spans="2:3" x14ac:dyDescent="0.25">
      <c r="B40581" s="74"/>
    </row>
    <row r="40582" spans="2:3" x14ac:dyDescent="0.25">
      <c r="B40582" s="74"/>
    </row>
    <row r="40583" spans="2:3" x14ac:dyDescent="0.25">
      <c r="B40583" s="74"/>
    </row>
    <row r="40584" spans="2:3" x14ac:dyDescent="0.25">
      <c r="B40584" s="74"/>
    </row>
    <row r="40585" spans="2:3" x14ac:dyDescent="0.25">
      <c r="B40585" s="74"/>
    </row>
    <row r="40586" spans="2:3" x14ac:dyDescent="0.25">
      <c r="B40586" s="74"/>
    </row>
    <row r="40587" spans="2:3" x14ac:dyDescent="0.25">
      <c r="B40587" s="74"/>
    </row>
    <row r="40588" spans="2:3" x14ac:dyDescent="0.25">
      <c r="B40588" s="74"/>
    </row>
    <row r="40589" spans="2:3" x14ac:dyDescent="0.25">
      <c r="B40589" s="74"/>
    </row>
    <row r="40590" spans="2:3" x14ac:dyDescent="0.25">
      <c r="B40590" s="74"/>
    </row>
    <row r="40641" spans="2:3" x14ac:dyDescent="0.25">
      <c r="C40641"/>
    </row>
    <row r="40642" spans="2:3" x14ac:dyDescent="0.25">
      <c r="B40642" s="74"/>
    </row>
    <row r="40643" spans="2:3" x14ac:dyDescent="0.25">
      <c r="B40643" s="74"/>
    </row>
    <row r="40644" spans="2:3" x14ac:dyDescent="0.25">
      <c r="B40644" s="74"/>
    </row>
    <row r="40645" spans="2:3" x14ac:dyDescent="0.25">
      <c r="B40645" s="74"/>
    </row>
    <row r="40646" spans="2:3" x14ac:dyDescent="0.25">
      <c r="B40646" s="74"/>
    </row>
    <row r="40647" spans="2:3" x14ac:dyDescent="0.25">
      <c r="B40647" s="74"/>
    </row>
    <row r="40648" spans="2:3" x14ac:dyDescent="0.25">
      <c r="B40648" s="74"/>
    </row>
    <row r="40649" spans="2:3" x14ac:dyDescent="0.25">
      <c r="B40649" s="74"/>
    </row>
    <row r="40650" spans="2:3" x14ac:dyDescent="0.25">
      <c r="B40650" s="74"/>
    </row>
    <row r="40651" spans="2:3" x14ac:dyDescent="0.25">
      <c r="B40651" s="74"/>
    </row>
    <row r="40652" spans="2:3" x14ac:dyDescent="0.25">
      <c r="B40652" s="74"/>
    </row>
    <row r="40653" spans="2:3" x14ac:dyDescent="0.25">
      <c r="B40653" s="74"/>
    </row>
    <row r="40654" spans="2:3" x14ac:dyDescent="0.25">
      <c r="B40654" s="74"/>
    </row>
    <row r="40705" spans="2:3" x14ac:dyDescent="0.25">
      <c r="C40705"/>
    </row>
    <row r="40706" spans="2:3" x14ac:dyDescent="0.25">
      <c r="B40706" s="74"/>
    </row>
    <row r="40707" spans="2:3" x14ac:dyDescent="0.25">
      <c r="B40707" s="74"/>
    </row>
    <row r="40708" spans="2:3" x14ac:dyDescent="0.25">
      <c r="B40708" s="74"/>
    </row>
    <row r="40709" spans="2:3" x14ac:dyDescent="0.25">
      <c r="B40709" s="74"/>
    </row>
    <row r="40710" spans="2:3" x14ac:dyDescent="0.25">
      <c r="B40710" s="74"/>
    </row>
    <row r="40711" spans="2:3" x14ac:dyDescent="0.25">
      <c r="B40711" s="74"/>
    </row>
    <row r="40712" spans="2:3" x14ac:dyDescent="0.25">
      <c r="B40712" s="74"/>
    </row>
    <row r="40713" spans="2:3" x14ac:dyDescent="0.25">
      <c r="B40713" s="74"/>
    </row>
    <row r="40714" spans="2:3" x14ac:dyDescent="0.25">
      <c r="B40714" s="74"/>
    </row>
    <row r="40715" spans="2:3" x14ac:dyDescent="0.25">
      <c r="B40715" s="74"/>
    </row>
    <row r="40716" spans="2:3" x14ac:dyDescent="0.25">
      <c r="B40716" s="74"/>
    </row>
    <row r="40717" spans="2:3" x14ac:dyDescent="0.25">
      <c r="B40717" s="74"/>
    </row>
    <row r="40718" spans="2:3" x14ac:dyDescent="0.25">
      <c r="B40718" s="74"/>
    </row>
    <row r="40769" spans="2:3" x14ac:dyDescent="0.25">
      <c r="C40769"/>
    </row>
    <row r="40770" spans="2:3" x14ac:dyDescent="0.25">
      <c r="B40770" s="74"/>
    </row>
    <row r="40771" spans="2:3" x14ac:dyDescent="0.25">
      <c r="B40771" s="74"/>
    </row>
    <row r="40772" spans="2:3" x14ac:dyDescent="0.25">
      <c r="B40772" s="74"/>
    </row>
    <row r="40773" spans="2:3" x14ac:dyDescent="0.25">
      <c r="B40773" s="74"/>
    </row>
    <row r="40774" spans="2:3" x14ac:dyDescent="0.25">
      <c r="B40774" s="74"/>
    </row>
    <row r="40775" spans="2:3" x14ac:dyDescent="0.25">
      <c r="B40775" s="74"/>
    </row>
    <row r="40776" spans="2:3" x14ac:dyDescent="0.25">
      <c r="B40776" s="74"/>
    </row>
    <row r="40777" spans="2:3" x14ac:dyDescent="0.25">
      <c r="B40777" s="74"/>
    </row>
    <row r="40778" spans="2:3" x14ac:dyDescent="0.25">
      <c r="B40778" s="74"/>
    </row>
    <row r="40779" spans="2:3" x14ac:dyDescent="0.25">
      <c r="B40779" s="74"/>
    </row>
    <row r="40780" spans="2:3" x14ac:dyDescent="0.25">
      <c r="B40780" s="74"/>
    </row>
    <row r="40781" spans="2:3" x14ac:dyDescent="0.25">
      <c r="B40781" s="74"/>
    </row>
    <row r="40782" spans="2:3" x14ac:dyDescent="0.25">
      <c r="B40782" s="74"/>
    </row>
    <row r="40833" spans="2:3" x14ac:dyDescent="0.25">
      <c r="C40833"/>
    </row>
    <row r="40834" spans="2:3" x14ac:dyDescent="0.25">
      <c r="B40834" s="74"/>
    </row>
    <row r="40835" spans="2:3" x14ac:dyDescent="0.25">
      <c r="B40835" s="74"/>
    </row>
    <row r="40836" spans="2:3" x14ac:dyDescent="0.25">
      <c r="B40836" s="74"/>
    </row>
    <row r="40837" spans="2:3" x14ac:dyDescent="0.25">
      <c r="B40837" s="74"/>
    </row>
    <row r="40838" spans="2:3" x14ac:dyDescent="0.25">
      <c r="B40838" s="74"/>
    </row>
    <row r="40839" spans="2:3" x14ac:dyDescent="0.25">
      <c r="B40839" s="74"/>
    </row>
    <row r="40840" spans="2:3" x14ac:dyDescent="0.25">
      <c r="B40840" s="74"/>
    </row>
    <row r="40841" spans="2:3" x14ac:dyDescent="0.25">
      <c r="B40841" s="74"/>
    </row>
    <row r="40842" spans="2:3" x14ac:dyDescent="0.25">
      <c r="B40842" s="74"/>
    </row>
    <row r="40843" spans="2:3" x14ac:dyDescent="0.25">
      <c r="B40843" s="74"/>
    </row>
    <row r="40844" spans="2:3" x14ac:dyDescent="0.25">
      <c r="B40844" s="74"/>
    </row>
    <row r="40845" spans="2:3" x14ac:dyDescent="0.25">
      <c r="B40845" s="74"/>
    </row>
    <row r="40846" spans="2:3" x14ac:dyDescent="0.25">
      <c r="B40846" s="74"/>
    </row>
    <row r="40897" spans="2:3" x14ac:dyDescent="0.25">
      <c r="C40897"/>
    </row>
    <row r="40898" spans="2:3" x14ac:dyDescent="0.25">
      <c r="B40898" s="74"/>
    </row>
    <row r="40899" spans="2:3" x14ac:dyDescent="0.25">
      <c r="B40899" s="74"/>
    </row>
    <row r="40900" spans="2:3" x14ac:dyDescent="0.25">
      <c r="B40900" s="74"/>
    </row>
    <row r="40901" spans="2:3" x14ac:dyDescent="0.25">
      <c r="B40901" s="74"/>
    </row>
    <row r="40902" spans="2:3" x14ac:dyDescent="0.25">
      <c r="B40902" s="74"/>
    </row>
    <row r="40903" spans="2:3" x14ac:dyDescent="0.25">
      <c r="B40903" s="74"/>
    </row>
    <row r="40904" spans="2:3" x14ac:dyDescent="0.25">
      <c r="B40904" s="74"/>
    </row>
    <row r="40905" spans="2:3" x14ac:dyDescent="0.25">
      <c r="B40905" s="74"/>
    </row>
    <row r="40906" spans="2:3" x14ac:dyDescent="0.25">
      <c r="B40906" s="74"/>
    </row>
    <row r="40907" spans="2:3" x14ac:dyDescent="0.25">
      <c r="B40907" s="74"/>
    </row>
    <row r="40908" spans="2:3" x14ac:dyDescent="0.25">
      <c r="B40908" s="74"/>
    </row>
    <row r="40909" spans="2:3" x14ac:dyDescent="0.25">
      <c r="B40909" s="74"/>
    </row>
    <row r="40910" spans="2:3" x14ac:dyDescent="0.25">
      <c r="B40910" s="74"/>
    </row>
    <row r="40961" spans="2:3" x14ac:dyDescent="0.25">
      <c r="C40961"/>
    </row>
    <row r="40962" spans="2:3" x14ac:dyDescent="0.25">
      <c r="B40962" s="74"/>
    </row>
    <row r="40963" spans="2:3" x14ac:dyDescent="0.25">
      <c r="B40963" s="74"/>
    </row>
    <row r="40964" spans="2:3" x14ac:dyDescent="0.25">
      <c r="B40964" s="74"/>
    </row>
    <row r="40965" spans="2:3" x14ac:dyDescent="0.25">
      <c r="B40965" s="74"/>
    </row>
    <row r="40966" spans="2:3" x14ac:dyDescent="0.25">
      <c r="B40966" s="74"/>
    </row>
    <row r="40967" spans="2:3" x14ac:dyDescent="0.25">
      <c r="B40967" s="74"/>
    </row>
    <row r="40968" spans="2:3" x14ac:dyDescent="0.25">
      <c r="B40968" s="74"/>
    </row>
    <row r="40969" spans="2:3" x14ac:dyDescent="0.25">
      <c r="B40969" s="74"/>
    </row>
    <row r="40970" spans="2:3" x14ac:dyDescent="0.25">
      <c r="B40970" s="74"/>
    </row>
    <row r="40971" spans="2:3" x14ac:dyDescent="0.25">
      <c r="B40971" s="74"/>
    </row>
    <row r="40972" spans="2:3" x14ac:dyDescent="0.25">
      <c r="B40972" s="74"/>
    </row>
    <row r="40973" spans="2:3" x14ac:dyDescent="0.25">
      <c r="B40973" s="74"/>
    </row>
    <row r="40974" spans="2:3" x14ac:dyDescent="0.25">
      <c r="B40974" s="74"/>
    </row>
    <row r="41025" spans="2:3" x14ac:dyDescent="0.25">
      <c r="C41025"/>
    </row>
    <row r="41026" spans="2:3" x14ac:dyDescent="0.25">
      <c r="B41026" s="74"/>
    </row>
    <row r="41027" spans="2:3" x14ac:dyDescent="0.25">
      <c r="B41027" s="74"/>
    </row>
    <row r="41028" spans="2:3" x14ac:dyDescent="0.25">
      <c r="B41028" s="74"/>
    </row>
    <row r="41029" spans="2:3" x14ac:dyDescent="0.25">
      <c r="B41029" s="74"/>
    </row>
    <row r="41030" spans="2:3" x14ac:dyDescent="0.25">
      <c r="B41030" s="74"/>
    </row>
    <row r="41031" spans="2:3" x14ac:dyDescent="0.25">
      <c r="B41031" s="74"/>
    </row>
    <row r="41032" spans="2:3" x14ac:dyDescent="0.25">
      <c r="B41032" s="74"/>
    </row>
    <row r="41033" spans="2:3" x14ac:dyDescent="0.25">
      <c r="B41033" s="74"/>
    </row>
    <row r="41034" spans="2:3" x14ac:dyDescent="0.25">
      <c r="B41034" s="74"/>
    </row>
    <row r="41035" spans="2:3" x14ac:dyDescent="0.25">
      <c r="B41035" s="74"/>
    </row>
    <row r="41036" spans="2:3" x14ac:dyDescent="0.25">
      <c r="B41036" s="74"/>
    </row>
    <row r="41037" spans="2:3" x14ac:dyDescent="0.25">
      <c r="B41037" s="74"/>
    </row>
    <row r="41038" spans="2:3" x14ac:dyDescent="0.25">
      <c r="B41038" s="74"/>
    </row>
    <row r="41089" spans="2:3" x14ac:dyDescent="0.25">
      <c r="C41089"/>
    </row>
    <row r="41090" spans="2:3" x14ac:dyDescent="0.25">
      <c r="B41090" s="74"/>
    </row>
    <row r="41091" spans="2:3" x14ac:dyDescent="0.25">
      <c r="B41091" s="74"/>
    </row>
    <row r="41092" spans="2:3" x14ac:dyDescent="0.25">
      <c r="B41092" s="74"/>
    </row>
    <row r="41093" spans="2:3" x14ac:dyDescent="0.25">
      <c r="B41093" s="74"/>
    </row>
    <row r="41094" spans="2:3" x14ac:dyDescent="0.25">
      <c r="B41094" s="74"/>
    </row>
    <row r="41095" spans="2:3" x14ac:dyDescent="0.25">
      <c r="B41095" s="74"/>
    </row>
    <row r="41096" spans="2:3" x14ac:dyDescent="0.25">
      <c r="B41096" s="74"/>
    </row>
    <row r="41097" spans="2:3" x14ac:dyDescent="0.25">
      <c r="B41097" s="74"/>
    </row>
    <row r="41098" spans="2:3" x14ac:dyDescent="0.25">
      <c r="B41098" s="74"/>
    </row>
    <row r="41099" spans="2:3" x14ac:dyDescent="0.25">
      <c r="B41099" s="74"/>
    </row>
    <row r="41100" spans="2:3" x14ac:dyDescent="0.25">
      <c r="B41100" s="74"/>
    </row>
    <row r="41101" spans="2:3" x14ac:dyDescent="0.25">
      <c r="B41101" s="74"/>
    </row>
    <row r="41102" spans="2:3" x14ac:dyDescent="0.25">
      <c r="B41102" s="74"/>
    </row>
    <row r="41153" spans="2:3" x14ac:dyDescent="0.25">
      <c r="C41153"/>
    </row>
    <row r="41154" spans="2:3" x14ac:dyDescent="0.25">
      <c r="B41154" s="74"/>
    </row>
    <row r="41155" spans="2:3" x14ac:dyDescent="0.25">
      <c r="B41155" s="74"/>
    </row>
    <row r="41156" spans="2:3" x14ac:dyDescent="0.25">
      <c r="B41156" s="74"/>
    </row>
    <row r="41157" spans="2:3" x14ac:dyDescent="0.25">
      <c r="B41157" s="74"/>
    </row>
    <row r="41158" spans="2:3" x14ac:dyDescent="0.25">
      <c r="B41158" s="74"/>
    </row>
    <row r="41159" spans="2:3" x14ac:dyDescent="0.25">
      <c r="B41159" s="74"/>
    </row>
    <row r="41160" spans="2:3" x14ac:dyDescent="0.25">
      <c r="B41160" s="74"/>
    </row>
    <row r="41161" spans="2:3" x14ac:dyDescent="0.25">
      <c r="B41161" s="74"/>
    </row>
    <row r="41162" spans="2:3" x14ac:dyDescent="0.25">
      <c r="B41162" s="74"/>
    </row>
    <row r="41163" spans="2:3" x14ac:dyDescent="0.25">
      <c r="B41163" s="74"/>
    </row>
    <row r="41164" spans="2:3" x14ac:dyDescent="0.25">
      <c r="B41164" s="74"/>
    </row>
    <row r="41165" spans="2:3" x14ac:dyDescent="0.25">
      <c r="B41165" s="74"/>
    </row>
    <row r="41166" spans="2:3" x14ac:dyDescent="0.25">
      <c r="B41166" s="74"/>
    </row>
    <row r="41217" spans="2:3" x14ac:dyDescent="0.25">
      <c r="C41217"/>
    </row>
    <row r="41218" spans="2:3" x14ac:dyDescent="0.25">
      <c r="B41218" s="74"/>
    </row>
    <row r="41219" spans="2:3" x14ac:dyDescent="0.25">
      <c r="B41219" s="74"/>
    </row>
    <row r="41220" spans="2:3" x14ac:dyDescent="0.25">
      <c r="B41220" s="74"/>
    </row>
    <row r="41221" spans="2:3" x14ac:dyDescent="0.25">
      <c r="B41221" s="74"/>
    </row>
    <row r="41222" spans="2:3" x14ac:dyDescent="0.25">
      <c r="B41222" s="74"/>
    </row>
    <row r="41223" spans="2:3" x14ac:dyDescent="0.25">
      <c r="B41223" s="74"/>
    </row>
    <row r="41224" spans="2:3" x14ac:dyDescent="0.25">
      <c r="B41224" s="74"/>
    </row>
    <row r="41225" spans="2:3" x14ac:dyDescent="0.25">
      <c r="B41225" s="74"/>
    </row>
    <row r="41226" spans="2:3" x14ac:dyDescent="0.25">
      <c r="B41226" s="74"/>
    </row>
    <row r="41227" spans="2:3" x14ac:dyDescent="0.25">
      <c r="B41227" s="74"/>
    </row>
    <row r="41228" spans="2:3" x14ac:dyDescent="0.25">
      <c r="B41228" s="74"/>
    </row>
    <row r="41229" spans="2:3" x14ac:dyDescent="0.25">
      <c r="B41229" s="74"/>
    </row>
    <row r="41230" spans="2:3" x14ac:dyDescent="0.25">
      <c r="B41230" s="74"/>
    </row>
    <row r="41281" spans="2:3" x14ac:dyDescent="0.25">
      <c r="C41281"/>
    </row>
    <row r="41282" spans="2:3" x14ac:dyDescent="0.25">
      <c r="B41282" s="74"/>
    </row>
    <row r="41283" spans="2:3" x14ac:dyDescent="0.25">
      <c r="B41283" s="74"/>
    </row>
    <row r="41284" spans="2:3" x14ac:dyDescent="0.25">
      <c r="B41284" s="74"/>
    </row>
    <row r="41285" spans="2:3" x14ac:dyDescent="0.25">
      <c r="B41285" s="74"/>
    </row>
    <row r="41286" spans="2:3" x14ac:dyDescent="0.25">
      <c r="B41286" s="74"/>
    </row>
    <row r="41287" spans="2:3" x14ac:dyDescent="0.25">
      <c r="B41287" s="74"/>
    </row>
    <row r="41288" spans="2:3" x14ac:dyDescent="0.25">
      <c r="B41288" s="74"/>
    </row>
    <row r="41289" spans="2:3" x14ac:dyDescent="0.25">
      <c r="B41289" s="74"/>
    </row>
    <row r="41290" spans="2:3" x14ac:dyDescent="0.25">
      <c r="B41290" s="74"/>
    </row>
    <row r="41291" spans="2:3" x14ac:dyDescent="0.25">
      <c r="B41291" s="74"/>
    </row>
    <row r="41292" spans="2:3" x14ac:dyDescent="0.25">
      <c r="B41292" s="74"/>
    </row>
    <row r="41293" spans="2:3" x14ac:dyDescent="0.25">
      <c r="B41293" s="74"/>
    </row>
    <row r="41294" spans="2:3" x14ac:dyDescent="0.25">
      <c r="B41294" s="74"/>
    </row>
    <row r="41345" spans="2:3" x14ac:dyDescent="0.25">
      <c r="C41345"/>
    </row>
    <row r="41346" spans="2:3" x14ac:dyDescent="0.25">
      <c r="B41346" s="74"/>
    </row>
    <row r="41347" spans="2:3" x14ac:dyDescent="0.25">
      <c r="B41347" s="74"/>
    </row>
    <row r="41348" spans="2:3" x14ac:dyDescent="0.25">
      <c r="B41348" s="74"/>
    </row>
    <row r="41349" spans="2:3" x14ac:dyDescent="0.25">
      <c r="B41349" s="74"/>
    </row>
    <row r="41350" spans="2:3" x14ac:dyDescent="0.25">
      <c r="B41350" s="74"/>
    </row>
    <row r="41351" spans="2:3" x14ac:dyDescent="0.25">
      <c r="B41351" s="74"/>
    </row>
    <row r="41352" spans="2:3" x14ac:dyDescent="0.25">
      <c r="B41352" s="74"/>
    </row>
    <row r="41353" spans="2:3" x14ac:dyDescent="0.25">
      <c r="B41353" s="74"/>
    </row>
    <row r="41354" spans="2:3" x14ac:dyDescent="0.25">
      <c r="B41354" s="74"/>
    </row>
    <row r="41355" spans="2:3" x14ac:dyDescent="0.25">
      <c r="B41355" s="74"/>
    </row>
    <row r="41356" spans="2:3" x14ac:dyDescent="0.25">
      <c r="B41356" s="74"/>
    </row>
    <row r="41357" spans="2:3" x14ac:dyDescent="0.25">
      <c r="B41357" s="74"/>
    </row>
    <row r="41358" spans="2:3" x14ac:dyDescent="0.25">
      <c r="B41358" s="74"/>
    </row>
    <row r="41409" spans="2:3" x14ac:dyDescent="0.25">
      <c r="C41409"/>
    </row>
    <row r="41410" spans="2:3" x14ac:dyDescent="0.25">
      <c r="B41410" s="74"/>
    </row>
    <row r="41411" spans="2:3" x14ac:dyDescent="0.25">
      <c r="B41411" s="74"/>
    </row>
    <row r="41412" spans="2:3" x14ac:dyDescent="0.25">
      <c r="B41412" s="74"/>
    </row>
    <row r="41413" spans="2:3" x14ac:dyDescent="0.25">
      <c r="B41413" s="74"/>
    </row>
    <row r="41414" spans="2:3" x14ac:dyDescent="0.25">
      <c r="B41414" s="74"/>
    </row>
    <row r="41415" spans="2:3" x14ac:dyDescent="0.25">
      <c r="B41415" s="74"/>
    </row>
    <row r="41416" spans="2:3" x14ac:dyDescent="0.25">
      <c r="B41416" s="74"/>
    </row>
    <row r="41417" spans="2:3" x14ac:dyDescent="0.25">
      <c r="B41417" s="74"/>
    </row>
    <row r="41418" spans="2:3" x14ac:dyDescent="0.25">
      <c r="B41418" s="74"/>
    </row>
    <row r="41419" spans="2:3" x14ac:dyDescent="0.25">
      <c r="B41419" s="74"/>
    </row>
    <row r="41420" spans="2:3" x14ac:dyDescent="0.25">
      <c r="B41420" s="74"/>
    </row>
    <row r="41421" spans="2:3" x14ac:dyDescent="0.25">
      <c r="B41421" s="74"/>
    </row>
    <row r="41422" spans="2:3" x14ac:dyDescent="0.25">
      <c r="B41422" s="74"/>
    </row>
    <row r="41473" spans="2:3" x14ac:dyDescent="0.25">
      <c r="C41473"/>
    </row>
    <row r="41474" spans="2:3" x14ac:dyDescent="0.25">
      <c r="B41474" s="74"/>
    </row>
    <row r="41475" spans="2:3" x14ac:dyDescent="0.25">
      <c r="B41475" s="74"/>
    </row>
    <row r="41476" spans="2:3" x14ac:dyDescent="0.25">
      <c r="B41476" s="74"/>
    </row>
    <row r="41477" spans="2:3" x14ac:dyDescent="0.25">
      <c r="B41477" s="74"/>
    </row>
    <row r="41478" spans="2:3" x14ac:dyDescent="0.25">
      <c r="B41478" s="74"/>
    </row>
    <row r="41479" spans="2:3" x14ac:dyDescent="0.25">
      <c r="B41479" s="74"/>
    </row>
    <row r="41480" spans="2:3" x14ac:dyDescent="0.25">
      <c r="B41480" s="74"/>
    </row>
    <row r="41481" spans="2:3" x14ac:dyDescent="0.25">
      <c r="B41481" s="74"/>
    </row>
    <row r="41482" spans="2:3" x14ac:dyDescent="0.25">
      <c r="B41482" s="74"/>
    </row>
    <row r="41483" spans="2:3" x14ac:dyDescent="0.25">
      <c r="B41483" s="74"/>
    </row>
    <row r="41484" spans="2:3" x14ac:dyDescent="0.25">
      <c r="B41484" s="74"/>
    </row>
    <row r="41485" spans="2:3" x14ac:dyDescent="0.25">
      <c r="B41485" s="74"/>
    </row>
    <row r="41486" spans="2:3" x14ac:dyDescent="0.25">
      <c r="B41486" s="74"/>
    </row>
    <row r="41537" spans="2:3" x14ac:dyDescent="0.25">
      <c r="C41537"/>
    </row>
    <row r="41538" spans="2:3" x14ac:dyDescent="0.25">
      <c r="B41538" s="74"/>
    </row>
    <row r="41539" spans="2:3" x14ac:dyDescent="0.25">
      <c r="B41539" s="74"/>
    </row>
    <row r="41540" spans="2:3" x14ac:dyDescent="0.25">
      <c r="B41540" s="74"/>
    </row>
    <row r="41541" spans="2:3" x14ac:dyDescent="0.25">
      <c r="B41541" s="74"/>
    </row>
    <row r="41542" spans="2:3" x14ac:dyDescent="0.25">
      <c r="B41542" s="74"/>
    </row>
    <row r="41543" spans="2:3" x14ac:dyDescent="0.25">
      <c r="B41543" s="74"/>
    </row>
    <row r="41544" spans="2:3" x14ac:dyDescent="0.25">
      <c r="B41544" s="74"/>
    </row>
    <row r="41545" spans="2:3" x14ac:dyDescent="0.25">
      <c r="B41545" s="74"/>
    </row>
    <row r="41546" spans="2:3" x14ac:dyDescent="0.25">
      <c r="B41546" s="74"/>
    </row>
    <row r="41547" spans="2:3" x14ac:dyDescent="0.25">
      <c r="B41547" s="74"/>
    </row>
    <row r="41548" spans="2:3" x14ac:dyDescent="0.25">
      <c r="B41548" s="74"/>
    </row>
    <row r="41549" spans="2:3" x14ac:dyDescent="0.25">
      <c r="B41549" s="74"/>
    </row>
    <row r="41550" spans="2:3" x14ac:dyDescent="0.25">
      <c r="B41550" s="74"/>
    </row>
    <row r="41601" spans="2:3" x14ac:dyDescent="0.25">
      <c r="C41601"/>
    </row>
    <row r="41602" spans="2:3" x14ac:dyDescent="0.25">
      <c r="B41602" s="74"/>
    </row>
    <row r="41603" spans="2:3" x14ac:dyDescent="0.25">
      <c r="B41603" s="74"/>
    </row>
    <row r="41604" spans="2:3" x14ac:dyDescent="0.25">
      <c r="B41604" s="74"/>
    </row>
    <row r="41605" spans="2:3" x14ac:dyDescent="0.25">
      <c r="B41605" s="74"/>
    </row>
    <row r="41606" spans="2:3" x14ac:dyDescent="0.25">
      <c r="B41606" s="74"/>
    </row>
    <row r="41607" spans="2:3" x14ac:dyDescent="0.25">
      <c r="B41607" s="74"/>
    </row>
    <row r="41608" spans="2:3" x14ac:dyDescent="0.25">
      <c r="B41608" s="74"/>
    </row>
    <row r="41609" spans="2:3" x14ac:dyDescent="0.25">
      <c r="B41609" s="74"/>
    </row>
    <row r="41610" spans="2:3" x14ac:dyDescent="0.25">
      <c r="B41610" s="74"/>
    </row>
    <row r="41611" spans="2:3" x14ac:dyDescent="0.25">
      <c r="B41611" s="74"/>
    </row>
    <row r="41612" spans="2:3" x14ac:dyDescent="0.25">
      <c r="B41612" s="74"/>
    </row>
    <row r="41613" spans="2:3" x14ac:dyDescent="0.25">
      <c r="B41613" s="74"/>
    </row>
    <row r="41614" spans="2:3" x14ac:dyDescent="0.25">
      <c r="B41614" s="74"/>
    </row>
    <row r="41665" spans="2:3" x14ac:dyDescent="0.25">
      <c r="C41665"/>
    </row>
    <row r="41666" spans="2:3" x14ac:dyDescent="0.25">
      <c r="B41666" s="74"/>
    </row>
    <row r="41667" spans="2:3" x14ac:dyDescent="0.25">
      <c r="B41667" s="74"/>
    </row>
    <row r="41668" spans="2:3" x14ac:dyDescent="0.25">
      <c r="B41668" s="74"/>
    </row>
    <row r="41669" spans="2:3" x14ac:dyDescent="0.25">
      <c r="B41669" s="74"/>
    </row>
    <row r="41670" spans="2:3" x14ac:dyDescent="0.25">
      <c r="B41670" s="74"/>
    </row>
    <row r="41671" spans="2:3" x14ac:dyDescent="0.25">
      <c r="B41671" s="74"/>
    </row>
    <row r="41672" spans="2:3" x14ac:dyDescent="0.25">
      <c r="B41672" s="74"/>
    </row>
    <row r="41673" spans="2:3" x14ac:dyDescent="0.25">
      <c r="B41673" s="74"/>
    </row>
    <row r="41674" spans="2:3" x14ac:dyDescent="0.25">
      <c r="B41674" s="74"/>
    </row>
    <row r="41675" spans="2:3" x14ac:dyDescent="0.25">
      <c r="B41675" s="74"/>
    </row>
    <row r="41676" spans="2:3" x14ac:dyDescent="0.25">
      <c r="B41676" s="74"/>
    </row>
    <row r="41677" spans="2:3" x14ac:dyDescent="0.25">
      <c r="B41677" s="74"/>
    </row>
    <row r="41678" spans="2:3" x14ac:dyDescent="0.25">
      <c r="B41678" s="74"/>
    </row>
    <row r="41729" spans="2:3" x14ac:dyDescent="0.25">
      <c r="C41729"/>
    </row>
    <row r="41730" spans="2:3" x14ac:dyDescent="0.25">
      <c r="B41730" s="74"/>
    </row>
    <row r="41731" spans="2:3" x14ac:dyDescent="0.25">
      <c r="B41731" s="74"/>
    </row>
    <row r="41732" spans="2:3" x14ac:dyDescent="0.25">
      <c r="B41732" s="74"/>
    </row>
    <row r="41733" spans="2:3" x14ac:dyDescent="0.25">
      <c r="B41733" s="74"/>
    </row>
    <row r="41734" spans="2:3" x14ac:dyDescent="0.25">
      <c r="B41734" s="74"/>
    </row>
    <row r="41735" spans="2:3" x14ac:dyDescent="0.25">
      <c r="B41735" s="74"/>
    </row>
    <row r="41736" spans="2:3" x14ac:dyDescent="0.25">
      <c r="B41736" s="74"/>
    </row>
    <row r="41737" spans="2:3" x14ac:dyDescent="0.25">
      <c r="B41737" s="74"/>
    </row>
    <row r="41738" spans="2:3" x14ac:dyDescent="0.25">
      <c r="B41738" s="74"/>
    </row>
    <row r="41739" spans="2:3" x14ac:dyDescent="0.25">
      <c r="B41739" s="74"/>
    </row>
    <row r="41740" spans="2:3" x14ac:dyDescent="0.25">
      <c r="B41740" s="74"/>
    </row>
    <row r="41741" spans="2:3" x14ac:dyDescent="0.25">
      <c r="B41741" s="74"/>
    </row>
    <row r="41742" spans="2:3" x14ac:dyDescent="0.25">
      <c r="B41742" s="74"/>
    </row>
    <row r="41793" spans="2:3" x14ac:dyDescent="0.25">
      <c r="C41793"/>
    </row>
    <row r="41794" spans="2:3" x14ac:dyDescent="0.25">
      <c r="B41794" s="74"/>
    </row>
    <row r="41795" spans="2:3" x14ac:dyDescent="0.25">
      <c r="B41795" s="74"/>
    </row>
    <row r="41796" spans="2:3" x14ac:dyDescent="0.25">
      <c r="B41796" s="74"/>
    </row>
    <row r="41797" spans="2:3" x14ac:dyDescent="0.25">
      <c r="B41797" s="74"/>
    </row>
    <row r="41798" spans="2:3" x14ac:dyDescent="0.25">
      <c r="B41798" s="74"/>
    </row>
    <row r="41799" spans="2:3" x14ac:dyDescent="0.25">
      <c r="B41799" s="74"/>
    </row>
    <row r="41800" spans="2:3" x14ac:dyDescent="0.25">
      <c r="B41800" s="74"/>
    </row>
    <row r="41801" spans="2:3" x14ac:dyDescent="0.25">
      <c r="B41801" s="74"/>
    </row>
    <row r="41802" spans="2:3" x14ac:dyDescent="0.25">
      <c r="B41802" s="74"/>
    </row>
    <row r="41803" spans="2:3" x14ac:dyDescent="0.25">
      <c r="B41803" s="74"/>
    </row>
    <row r="41804" spans="2:3" x14ac:dyDescent="0.25">
      <c r="B41804" s="74"/>
    </row>
    <row r="41805" spans="2:3" x14ac:dyDescent="0.25">
      <c r="B41805" s="74"/>
    </row>
    <row r="41806" spans="2:3" x14ac:dyDescent="0.25">
      <c r="B41806" s="74"/>
    </row>
    <row r="41857" spans="2:3" x14ac:dyDescent="0.25">
      <c r="C41857"/>
    </row>
    <row r="41858" spans="2:3" x14ac:dyDescent="0.25">
      <c r="B41858" s="74"/>
    </row>
    <row r="41859" spans="2:3" x14ac:dyDescent="0.25">
      <c r="B41859" s="74"/>
    </row>
    <row r="41860" spans="2:3" x14ac:dyDescent="0.25">
      <c r="B41860" s="74"/>
    </row>
    <row r="41861" spans="2:3" x14ac:dyDescent="0.25">
      <c r="B41861" s="74"/>
    </row>
    <row r="41862" spans="2:3" x14ac:dyDescent="0.25">
      <c r="B41862" s="74"/>
    </row>
    <row r="41863" spans="2:3" x14ac:dyDescent="0.25">
      <c r="B41863" s="74"/>
    </row>
    <row r="41864" spans="2:3" x14ac:dyDescent="0.25">
      <c r="B41864" s="74"/>
    </row>
    <row r="41865" spans="2:3" x14ac:dyDescent="0.25">
      <c r="B41865" s="74"/>
    </row>
    <row r="41866" spans="2:3" x14ac:dyDescent="0.25">
      <c r="B41866" s="74"/>
    </row>
    <row r="41867" spans="2:3" x14ac:dyDescent="0.25">
      <c r="B41867" s="74"/>
    </row>
    <row r="41868" spans="2:3" x14ac:dyDescent="0.25">
      <c r="B41868" s="74"/>
    </row>
    <row r="41869" spans="2:3" x14ac:dyDescent="0.25">
      <c r="B41869" s="74"/>
    </row>
    <row r="41870" spans="2:3" x14ac:dyDescent="0.25">
      <c r="B41870" s="74"/>
    </row>
    <row r="41921" spans="2:3" x14ac:dyDescent="0.25">
      <c r="C41921"/>
    </row>
    <row r="41922" spans="2:3" x14ac:dyDescent="0.25">
      <c r="B41922" s="74"/>
    </row>
    <row r="41923" spans="2:3" x14ac:dyDescent="0.25">
      <c r="B41923" s="74"/>
    </row>
    <row r="41924" spans="2:3" x14ac:dyDescent="0.25">
      <c r="B41924" s="74"/>
    </row>
    <row r="41925" spans="2:3" x14ac:dyDescent="0.25">
      <c r="B41925" s="74"/>
    </row>
    <row r="41926" spans="2:3" x14ac:dyDescent="0.25">
      <c r="B41926" s="74"/>
    </row>
    <row r="41927" spans="2:3" x14ac:dyDescent="0.25">
      <c r="B41927" s="74"/>
    </row>
    <row r="41928" spans="2:3" x14ac:dyDescent="0.25">
      <c r="B41928" s="74"/>
    </row>
    <row r="41929" spans="2:3" x14ac:dyDescent="0.25">
      <c r="B41929" s="74"/>
    </row>
    <row r="41930" spans="2:3" x14ac:dyDescent="0.25">
      <c r="B41930" s="74"/>
    </row>
    <row r="41931" spans="2:3" x14ac:dyDescent="0.25">
      <c r="B41931" s="74"/>
    </row>
    <row r="41932" spans="2:3" x14ac:dyDescent="0.25">
      <c r="B41932" s="74"/>
    </row>
    <row r="41933" spans="2:3" x14ac:dyDescent="0.25">
      <c r="B41933" s="74"/>
    </row>
    <row r="41934" spans="2:3" x14ac:dyDescent="0.25">
      <c r="B41934" s="74"/>
    </row>
    <row r="41985" spans="2:3" x14ac:dyDescent="0.25">
      <c r="C41985"/>
    </row>
    <row r="41986" spans="2:3" x14ac:dyDescent="0.25">
      <c r="B41986" s="74"/>
    </row>
    <row r="41987" spans="2:3" x14ac:dyDescent="0.25">
      <c r="B41987" s="74"/>
    </row>
    <row r="41988" spans="2:3" x14ac:dyDescent="0.25">
      <c r="B41988" s="74"/>
    </row>
    <row r="41989" spans="2:3" x14ac:dyDescent="0.25">
      <c r="B41989" s="74"/>
    </row>
    <row r="41990" spans="2:3" x14ac:dyDescent="0.25">
      <c r="B41990" s="74"/>
    </row>
    <row r="41991" spans="2:3" x14ac:dyDescent="0.25">
      <c r="B41991" s="74"/>
    </row>
    <row r="41992" spans="2:3" x14ac:dyDescent="0.25">
      <c r="B41992" s="74"/>
    </row>
    <row r="41993" spans="2:3" x14ac:dyDescent="0.25">
      <c r="B41993" s="74"/>
    </row>
    <row r="41994" spans="2:3" x14ac:dyDescent="0.25">
      <c r="B41994" s="74"/>
    </row>
    <row r="41995" spans="2:3" x14ac:dyDescent="0.25">
      <c r="B41995" s="74"/>
    </row>
    <row r="41996" spans="2:3" x14ac:dyDescent="0.25">
      <c r="B41996" s="74"/>
    </row>
    <row r="41997" spans="2:3" x14ac:dyDescent="0.25">
      <c r="B41997" s="74"/>
    </row>
    <row r="41998" spans="2:3" x14ac:dyDescent="0.25">
      <c r="B41998" s="74"/>
    </row>
    <row r="42049" spans="2:3" x14ac:dyDescent="0.25">
      <c r="C42049"/>
    </row>
    <row r="42050" spans="2:3" x14ac:dyDescent="0.25">
      <c r="B42050" s="74"/>
    </row>
    <row r="42051" spans="2:3" x14ac:dyDescent="0.25">
      <c r="B42051" s="74"/>
    </row>
    <row r="42052" spans="2:3" x14ac:dyDescent="0.25">
      <c r="B42052" s="74"/>
    </row>
    <row r="42053" spans="2:3" x14ac:dyDescent="0.25">
      <c r="B42053" s="74"/>
    </row>
    <row r="42054" spans="2:3" x14ac:dyDescent="0.25">
      <c r="B42054" s="74"/>
    </row>
    <row r="42055" spans="2:3" x14ac:dyDescent="0.25">
      <c r="B42055" s="74"/>
    </row>
    <row r="42056" spans="2:3" x14ac:dyDescent="0.25">
      <c r="B42056" s="74"/>
    </row>
    <row r="42057" spans="2:3" x14ac:dyDescent="0.25">
      <c r="B42057" s="74"/>
    </row>
    <row r="42058" spans="2:3" x14ac:dyDescent="0.25">
      <c r="B42058" s="74"/>
    </row>
    <row r="42059" spans="2:3" x14ac:dyDescent="0.25">
      <c r="B42059" s="74"/>
    </row>
    <row r="42060" spans="2:3" x14ac:dyDescent="0.25">
      <c r="B42060" s="74"/>
    </row>
    <row r="42061" spans="2:3" x14ac:dyDescent="0.25">
      <c r="B42061" s="74"/>
    </row>
    <row r="42062" spans="2:3" x14ac:dyDescent="0.25">
      <c r="B42062" s="74"/>
    </row>
    <row r="42113" spans="2:3" x14ac:dyDescent="0.25">
      <c r="C42113"/>
    </row>
    <row r="42114" spans="2:3" x14ac:dyDescent="0.25">
      <c r="B42114" s="74"/>
    </row>
    <row r="42115" spans="2:3" x14ac:dyDescent="0.25">
      <c r="B42115" s="74"/>
    </row>
    <row r="42116" spans="2:3" x14ac:dyDescent="0.25">
      <c r="B42116" s="74"/>
    </row>
    <row r="42117" spans="2:3" x14ac:dyDescent="0.25">
      <c r="B42117" s="74"/>
    </row>
    <row r="42118" spans="2:3" x14ac:dyDescent="0.25">
      <c r="B42118" s="74"/>
    </row>
    <row r="42119" spans="2:3" x14ac:dyDescent="0.25">
      <c r="B42119" s="74"/>
    </row>
    <row r="42120" spans="2:3" x14ac:dyDescent="0.25">
      <c r="B42120" s="74"/>
    </row>
    <row r="42121" spans="2:3" x14ac:dyDescent="0.25">
      <c r="B42121" s="74"/>
    </row>
    <row r="42122" spans="2:3" x14ac:dyDescent="0.25">
      <c r="B42122" s="74"/>
    </row>
    <row r="42123" spans="2:3" x14ac:dyDescent="0.25">
      <c r="B42123" s="74"/>
    </row>
    <row r="42124" spans="2:3" x14ac:dyDescent="0.25">
      <c r="B42124" s="74"/>
    </row>
    <row r="42125" spans="2:3" x14ac:dyDescent="0.25">
      <c r="B42125" s="74"/>
    </row>
    <row r="42126" spans="2:3" x14ac:dyDescent="0.25">
      <c r="B42126" s="74"/>
    </row>
    <row r="42177" spans="2:3" x14ac:dyDescent="0.25">
      <c r="C42177"/>
    </row>
    <row r="42178" spans="2:3" x14ac:dyDescent="0.25">
      <c r="B42178" s="74"/>
    </row>
    <row r="42179" spans="2:3" x14ac:dyDescent="0.25">
      <c r="B42179" s="74"/>
    </row>
    <row r="42180" spans="2:3" x14ac:dyDescent="0.25">
      <c r="B42180" s="74"/>
    </row>
    <row r="42181" spans="2:3" x14ac:dyDescent="0.25">
      <c r="B42181" s="74"/>
    </row>
    <row r="42182" spans="2:3" x14ac:dyDescent="0.25">
      <c r="B42182" s="74"/>
    </row>
    <row r="42183" spans="2:3" x14ac:dyDescent="0.25">
      <c r="B42183" s="74"/>
    </row>
    <row r="42184" spans="2:3" x14ac:dyDescent="0.25">
      <c r="B42184" s="74"/>
    </row>
    <row r="42185" spans="2:3" x14ac:dyDescent="0.25">
      <c r="B42185" s="74"/>
    </row>
    <row r="42186" spans="2:3" x14ac:dyDescent="0.25">
      <c r="B42186" s="74"/>
    </row>
    <row r="42187" spans="2:3" x14ac:dyDescent="0.25">
      <c r="B42187" s="74"/>
    </row>
    <row r="42188" spans="2:3" x14ac:dyDescent="0.25">
      <c r="B42188" s="74"/>
    </row>
    <row r="42189" spans="2:3" x14ac:dyDescent="0.25">
      <c r="B42189" s="74"/>
    </row>
    <row r="42190" spans="2:3" x14ac:dyDescent="0.25">
      <c r="B42190" s="74"/>
    </row>
    <row r="42241" spans="2:3" x14ac:dyDescent="0.25">
      <c r="C42241"/>
    </row>
    <row r="42242" spans="2:3" x14ac:dyDescent="0.25">
      <c r="B42242" s="74"/>
    </row>
    <row r="42243" spans="2:3" x14ac:dyDescent="0.25">
      <c r="B42243" s="74"/>
    </row>
    <row r="42244" spans="2:3" x14ac:dyDescent="0.25">
      <c r="B42244" s="74"/>
    </row>
    <row r="42245" spans="2:3" x14ac:dyDescent="0.25">
      <c r="B42245" s="74"/>
    </row>
    <row r="42246" spans="2:3" x14ac:dyDescent="0.25">
      <c r="B42246" s="74"/>
    </row>
    <row r="42247" spans="2:3" x14ac:dyDescent="0.25">
      <c r="B42247" s="74"/>
    </row>
    <row r="42248" spans="2:3" x14ac:dyDescent="0.25">
      <c r="B42248" s="74"/>
    </row>
    <row r="42249" spans="2:3" x14ac:dyDescent="0.25">
      <c r="B42249" s="74"/>
    </row>
    <row r="42250" spans="2:3" x14ac:dyDescent="0.25">
      <c r="B42250" s="74"/>
    </row>
    <row r="42251" spans="2:3" x14ac:dyDescent="0.25">
      <c r="B42251" s="74"/>
    </row>
    <row r="42252" spans="2:3" x14ac:dyDescent="0.25">
      <c r="B42252" s="74"/>
    </row>
    <row r="42253" spans="2:3" x14ac:dyDescent="0.25">
      <c r="B42253" s="74"/>
    </row>
    <row r="42254" spans="2:3" x14ac:dyDescent="0.25">
      <c r="B42254" s="74"/>
    </row>
    <row r="42305" spans="2:3" x14ac:dyDescent="0.25">
      <c r="C42305"/>
    </row>
    <row r="42306" spans="2:3" x14ac:dyDescent="0.25">
      <c r="B42306" s="74"/>
    </row>
    <row r="42307" spans="2:3" x14ac:dyDescent="0.25">
      <c r="B42307" s="74"/>
    </row>
    <row r="42308" spans="2:3" x14ac:dyDescent="0.25">
      <c r="B42308" s="74"/>
    </row>
    <row r="42309" spans="2:3" x14ac:dyDescent="0.25">
      <c r="B42309" s="74"/>
    </row>
    <row r="42310" spans="2:3" x14ac:dyDescent="0.25">
      <c r="B42310" s="74"/>
    </row>
    <row r="42311" spans="2:3" x14ac:dyDescent="0.25">
      <c r="B42311" s="74"/>
    </row>
    <row r="42312" spans="2:3" x14ac:dyDescent="0.25">
      <c r="B42312" s="74"/>
    </row>
    <row r="42313" spans="2:3" x14ac:dyDescent="0.25">
      <c r="B42313" s="74"/>
    </row>
    <row r="42314" spans="2:3" x14ac:dyDescent="0.25">
      <c r="B42314" s="74"/>
    </row>
    <row r="42315" spans="2:3" x14ac:dyDescent="0.25">
      <c r="B42315" s="74"/>
    </row>
    <row r="42316" spans="2:3" x14ac:dyDescent="0.25">
      <c r="B42316" s="74"/>
    </row>
    <row r="42317" spans="2:3" x14ac:dyDescent="0.25">
      <c r="B42317" s="74"/>
    </row>
    <row r="42318" spans="2:3" x14ac:dyDescent="0.25">
      <c r="B42318" s="74"/>
    </row>
    <row r="42369" spans="2:3" x14ac:dyDescent="0.25">
      <c r="C42369"/>
    </row>
    <row r="42370" spans="2:3" x14ac:dyDescent="0.25">
      <c r="B42370" s="74"/>
    </row>
    <row r="42371" spans="2:3" x14ac:dyDescent="0.25">
      <c r="B42371" s="74"/>
    </row>
    <row r="42372" spans="2:3" x14ac:dyDescent="0.25">
      <c r="B42372" s="74"/>
    </row>
    <row r="42373" spans="2:3" x14ac:dyDescent="0.25">
      <c r="B42373" s="74"/>
    </row>
    <row r="42374" spans="2:3" x14ac:dyDescent="0.25">
      <c r="B42374" s="74"/>
    </row>
    <row r="42375" spans="2:3" x14ac:dyDescent="0.25">
      <c r="B42375" s="74"/>
    </row>
    <row r="42376" spans="2:3" x14ac:dyDescent="0.25">
      <c r="B42376" s="74"/>
    </row>
    <row r="42377" spans="2:3" x14ac:dyDescent="0.25">
      <c r="B42377" s="74"/>
    </row>
    <row r="42378" spans="2:3" x14ac:dyDescent="0.25">
      <c r="B42378" s="74"/>
    </row>
    <row r="42379" spans="2:3" x14ac:dyDescent="0.25">
      <c r="B42379" s="74"/>
    </row>
    <row r="42380" spans="2:3" x14ac:dyDescent="0.25">
      <c r="B42380" s="74"/>
    </row>
    <row r="42381" spans="2:3" x14ac:dyDescent="0.25">
      <c r="B42381" s="74"/>
    </row>
    <row r="42382" spans="2:3" x14ac:dyDescent="0.25">
      <c r="B42382" s="74"/>
    </row>
    <row r="42433" spans="2:3" x14ac:dyDescent="0.25">
      <c r="C42433"/>
    </row>
    <row r="42434" spans="2:3" x14ac:dyDescent="0.25">
      <c r="B42434" s="74"/>
    </row>
    <row r="42435" spans="2:3" x14ac:dyDescent="0.25">
      <c r="B42435" s="74"/>
    </row>
    <row r="42436" spans="2:3" x14ac:dyDescent="0.25">
      <c r="B42436" s="74"/>
    </row>
    <row r="42437" spans="2:3" x14ac:dyDescent="0.25">
      <c r="B42437" s="74"/>
    </row>
    <row r="42438" spans="2:3" x14ac:dyDescent="0.25">
      <c r="B42438" s="74"/>
    </row>
    <row r="42439" spans="2:3" x14ac:dyDescent="0.25">
      <c r="B42439" s="74"/>
    </row>
    <row r="42440" spans="2:3" x14ac:dyDescent="0.25">
      <c r="B42440" s="74"/>
    </row>
    <row r="42441" spans="2:3" x14ac:dyDescent="0.25">
      <c r="B42441" s="74"/>
    </row>
    <row r="42442" spans="2:3" x14ac:dyDescent="0.25">
      <c r="B42442" s="74"/>
    </row>
    <row r="42443" spans="2:3" x14ac:dyDescent="0.25">
      <c r="B42443" s="74"/>
    </row>
    <row r="42444" spans="2:3" x14ac:dyDescent="0.25">
      <c r="B42444" s="74"/>
    </row>
    <row r="42445" spans="2:3" x14ac:dyDescent="0.25">
      <c r="B42445" s="74"/>
    </row>
    <row r="42446" spans="2:3" x14ac:dyDescent="0.25">
      <c r="B42446" s="74"/>
    </row>
    <row r="42497" spans="2:3" x14ac:dyDescent="0.25">
      <c r="C42497"/>
    </row>
    <row r="42498" spans="2:3" x14ac:dyDescent="0.25">
      <c r="B42498" s="74"/>
    </row>
    <row r="42499" spans="2:3" x14ac:dyDescent="0.25">
      <c r="B42499" s="74"/>
    </row>
    <row r="42500" spans="2:3" x14ac:dyDescent="0.25">
      <c r="B42500" s="74"/>
    </row>
    <row r="42501" spans="2:3" x14ac:dyDescent="0.25">
      <c r="B42501" s="74"/>
    </row>
    <row r="42502" spans="2:3" x14ac:dyDescent="0.25">
      <c r="B42502" s="74"/>
    </row>
    <row r="42503" spans="2:3" x14ac:dyDescent="0.25">
      <c r="B42503" s="74"/>
    </row>
    <row r="42504" spans="2:3" x14ac:dyDescent="0.25">
      <c r="B42504" s="74"/>
    </row>
    <row r="42505" spans="2:3" x14ac:dyDescent="0.25">
      <c r="B42505" s="74"/>
    </row>
    <row r="42506" spans="2:3" x14ac:dyDescent="0.25">
      <c r="B42506" s="74"/>
    </row>
    <row r="42507" spans="2:3" x14ac:dyDescent="0.25">
      <c r="B42507" s="74"/>
    </row>
    <row r="42508" spans="2:3" x14ac:dyDescent="0.25">
      <c r="B42508" s="74"/>
    </row>
    <row r="42509" spans="2:3" x14ac:dyDescent="0.25">
      <c r="B42509" s="74"/>
    </row>
    <row r="42510" spans="2:3" x14ac:dyDescent="0.25">
      <c r="B42510" s="74"/>
    </row>
    <row r="42561" spans="2:3" x14ac:dyDescent="0.25">
      <c r="C42561"/>
    </row>
    <row r="42562" spans="2:3" x14ac:dyDescent="0.25">
      <c r="B42562" s="74"/>
    </row>
    <row r="42563" spans="2:3" x14ac:dyDescent="0.25">
      <c r="B42563" s="74"/>
    </row>
    <row r="42564" spans="2:3" x14ac:dyDescent="0.25">
      <c r="B42564" s="74"/>
    </row>
    <row r="42565" spans="2:3" x14ac:dyDescent="0.25">
      <c r="B42565" s="74"/>
    </row>
    <row r="42566" spans="2:3" x14ac:dyDescent="0.25">
      <c r="B42566" s="74"/>
    </row>
    <row r="42567" spans="2:3" x14ac:dyDescent="0.25">
      <c r="B42567" s="74"/>
    </row>
    <row r="42568" spans="2:3" x14ac:dyDescent="0.25">
      <c r="B42568" s="74"/>
    </row>
    <row r="42569" spans="2:3" x14ac:dyDescent="0.25">
      <c r="B42569" s="74"/>
    </row>
    <row r="42570" spans="2:3" x14ac:dyDescent="0.25">
      <c r="B42570" s="74"/>
    </row>
    <row r="42571" spans="2:3" x14ac:dyDescent="0.25">
      <c r="B42571" s="74"/>
    </row>
    <row r="42572" spans="2:3" x14ac:dyDescent="0.25">
      <c r="B42572" s="74"/>
    </row>
    <row r="42573" spans="2:3" x14ac:dyDescent="0.25">
      <c r="B42573" s="74"/>
    </row>
    <row r="42574" spans="2:3" x14ac:dyDescent="0.25">
      <c r="B42574" s="74"/>
    </row>
    <row r="42625" spans="2:3" x14ac:dyDescent="0.25">
      <c r="C42625"/>
    </row>
    <row r="42626" spans="2:3" x14ac:dyDescent="0.25">
      <c r="B42626" s="74"/>
    </row>
    <row r="42627" spans="2:3" x14ac:dyDescent="0.25">
      <c r="B42627" s="74"/>
    </row>
    <row r="42628" spans="2:3" x14ac:dyDescent="0.25">
      <c r="B42628" s="74"/>
    </row>
    <row r="42629" spans="2:3" x14ac:dyDescent="0.25">
      <c r="B42629" s="74"/>
    </row>
    <row r="42630" spans="2:3" x14ac:dyDescent="0.25">
      <c r="B42630" s="74"/>
    </row>
    <row r="42631" spans="2:3" x14ac:dyDescent="0.25">
      <c r="B42631" s="74"/>
    </row>
    <row r="42632" spans="2:3" x14ac:dyDescent="0.25">
      <c r="B42632" s="74"/>
    </row>
    <row r="42633" spans="2:3" x14ac:dyDescent="0.25">
      <c r="B42633" s="74"/>
    </row>
    <row r="42634" spans="2:3" x14ac:dyDescent="0.25">
      <c r="B42634" s="74"/>
    </row>
    <row r="42635" spans="2:3" x14ac:dyDescent="0.25">
      <c r="B42635" s="74"/>
    </row>
    <row r="42636" spans="2:3" x14ac:dyDescent="0.25">
      <c r="B42636" s="74"/>
    </row>
    <row r="42637" spans="2:3" x14ac:dyDescent="0.25">
      <c r="B42637" s="74"/>
    </row>
    <row r="42638" spans="2:3" x14ac:dyDescent="0.25">
      <c r="B42638" s="74"/>
    </row>
    <row r="42689" spans="2:3" x14ac:dyDescent="0.25">
      <c r="C42689"/>
    </row>
    <row r="42690" spans="2:3" x14ac:dyDescent="0.25">
      <c r="B42690" s="74"/>
    </row>
    <row r="42691" spans="2:3" x14ac:dyDescent="0.25">
      <c r="B42691" s="74"/>
    </row>
    <row r="42692" spans="2:3" x14ac:dyDescent="0.25">
      <c r="B42692" s="74"/>
    </row>
    <row r="42693" spans="2:3" x14ac:dyDescent="0.25">
      <c r="B42693" s="74"/>
    </row>
    <row r="42694" spans="2:3" x14ac:dyDescent="0.25">
      <c r="B42694" s="74"/>
    </row>
    <row r="42695" spans="2:3" x14ac:dyDescent="0.25">
      <c r="B42695" s="74"/>
    </row>
    <row r="42696" spans="2:3" x14ac:dyDescent="0.25">
      <c r="B42696" s="74"/>
    </row>
    <row r="42697" spans="2:3" x14ac:dyDescent="0.25">
      <c r="B42697" s="74"/>
    </row>
    <row r="42698" spans="2:3" x14ac:dyDescent="0.25">
      <c r="B42698" s="74"/>
    </row>
    <row r="42699" spans="2:3" x14ac:dyDescent="0.25">
      <c r="B42699" s="74"/>
    </row>
    <row r="42700" spans="2:3" x14ac:dyDescent="0.25">
      <c r="B42700" s="74"/>
    </row>
    <row r="42701" spans="2:3" x14ac:dyDescent="0.25">
      <c r="B42701" s="74"/>
    </row>
    <row r="42702" spans="2:3" x14ac:dyDescent="0.25">
      <c r="B42702" s="74"/>
    </row>
    <row r="42753" spans="2:3" x14ac:dyDescent="0.25">
      <c r="C42753"/>
    </row>
    <row r="42754" spans="2:3" x14ac:dyDescent="0.25">
      <c r="B42754" s="74"/>
    </row>
    <row r="42755" spans="2:3" x14ac:dyDescent="0.25">
      <c r="B42755" s="74"/>
    </row>
    <row r="42756" spans="2:3" x14ac:dyDescent="0.25">
      <c r="B42756" s="74"/>
    </row>
    <row r="42757" spans="2:3" x14ac:dyDescent="0.25">
      <c r="B42757" s="74"/>
    </row>
    <row r="42758" spans="2:3" x14ac:dyDescent="0.25">
      <c r="B42758" s="74"/>
    </row>
    <row r="42759" spans="2:3" x14ac:dyDescent="0.25">
      <c r="B42759" s="74"/>
    </row>
    <row r="42760" spans="2:3" x14ac:dyDescent="0.25">
      <c r="B42760" s="74"/>
    </row>
    <row r="42761" spans="2:3" x14ac:dyDescent="0.25">
      <c r="B42761" s="74"/>
    </row>
    <row r="42762" spans="2:3" x14ac:dyDescent="0.25">
      <c r="B42762" s="74"/>
    </row>
    <row r="42763" spans="2:3" x14ac:dyDescent="0.25">
      <c r="B42763" s="74"/>
    </row>
    <row r="42764" spans="2:3" x14ac:dyDescent="0.25">
      <c r="B42764" s="74"/>
    </row>
    <row r="42765" spans="2:3" x14ac:dyDescent="0.25">
      <c r="B42765" s="74"/>
    </row>
    <row r="42766" spans="2:3" x14ac:dyDescent="0.25">
      <c r="B42766" s="74"/>
    </row>
    <row r="42817" spans="2:3" x14ac:dyDescent="0.25">
      <c r="C42817"/>
    </row>
    <row r="42818" spans="2:3" x14ac:dyDescent="0.25">
      <c r="B42818" s="74"/>
    </row>
    <row r="42819" spans="2:3" x14ac:dyDescent="0.25">
      <c r="B42819" s="74"/>
    </row>
    <row r="42820" spans="2:3" x14ac:dyDescent="0.25">
      <c r="B42820" s="74"/>
    </row>
    <row r="42821" spans="2:3" x14ac:dyDescent="0.25">
      <c r="B42821" s="74"/>
    </row>
    <row r="42822" spans="2:3" x14ac:dyDescent="0.25">
      <c r="B42822" s="74"/>
    </row>
    <row r="42823" spans="2:3" x14ac:dyDescent="0.25">
      <c r="B42823" s="74"/>
    </row>
    <row r="42824" spans="2:3" x14ac:dyDescent="0.25">
      <c r="B42824" s="74"/>
    </row>
    <row r="42825" spans="2:3" x14ac:dyDescent="0.25">
      <c r="B42825" s="74"/>
    </row>
    <row r="42826" spans="2:3" x14ac:dyDescent="0.25">
      <c r="B42826" s="74"/>
    </row>
    <row r="42827" spans="2:3" x14ac:dyDescent="0.25">
      <c r="B42827" s="74"/>
    </row>
    <row r="42828" spans="2:3" x14ac:dyDescent="0.25">
      <c r="B42828" s="74"/>
    </row>
    <row r="42829" spans="2:3" x14ac:dyDescent="0.25">
      <c r="B42829" s="74"/>
    </row>
    <row r="42830" spans="2:3" x14ac:dyDescent="0.25">
      <c r="B42830" s="74"/>
    </row>
    <row r="42881" spans="2:3" x14ac:dyDescent="0.25">
      <c r="C42881"/>
    </row>
    <row r="42882" spans="2:3" x14ac:dyDescent="0.25">
      <c r="B42882" s="74"/>
    </row>
    <row r="42883" spans="2:3" x14ac:dyDescent="0.25">
      <c r="B42883" s="74"/>
    </row>
    <row r="42884" spans="2:3" x14ac:dyDescent="0.25">
      <c r="B42884" s="74"/>
    </row>
    <row r="42885" spans="2:3" x14ac:dyDescent="0.25">
      <c r="B42885" s="74"/>
    </row>
    <row r="42886" spans="2:3" x14ac:dyDescent="0.25">
      <c r="B42886" s="74"/>
    </row>
    <row r="42887" spans="2:3" x14ac:dyDescent="0.25">
      <c r="B42887" s="74"/>
    </row>
    <row r="42888" spans="2:3" x14ac:dyDescent="0.25">
      <c r="B42888" s="74"/>
    </row>
    <row r="42889" spans="2:3" x14ac:dyDescent="0.25">
      <c r="B42889" s="74"/>
    </row>
    <row r="42890" spans="2:3" x14ac:dyDescent="0.25">
      <c r="B42890" s="74"/>
    </row>
    <row r="42891" spans="2:3" x14ac:dyDescent="0.25">
      <c r="B42891" s="74"/>
    </row>
    <row r="42892" spans="2:3" x14ac:dyDescent="0.25">
      <c r="B42892" s="74"/>
    </row>
    <row r="42893" spans="2:3" x14ac:dyDescent="0.25">
      <c r="B42893" s="74"/>
    </row>
    <row r="42894" spans="2:3" x14ac:dyDescent="0.25">
      <c r="B42894" s="74"/>
    </row>
    <row r="42945" spans="2:3" x14ac:dyDescent="0.25">
      <c r="C42945"/>
    </row>
    <row r="42946" spans="2:3" x14ac:dyDescent="0.25">
      <c r="B42946" s="74"/>
    </row>
    <row r="42947" spans="2:3" x14ac:dyDescent="0.25">
      <c r="B42947" s="74"/>
    </row>
    <row r="42948" spans="2:3" x14ac:dyDescent="0.25">
      <c r="B42948" s="74"/>
    </row>
    <row r="42949" spans="2:3" x14ac:dyDescent="0.25">
      <c r="B42949" s="74"/>
    </row>
    <row r="42950" spans="2:3" x14ac:dyDescent="0.25">
      <c r="B42950" s="74"/>
    </row>
    <row r="42951" spans="2:3" x14ac:dyDescent="0.25">
      <c r="B42951" s="74"/>
    </row>
    <row r="42952" spans="2:3" x14ac:dyDescent="0.25">
      <c r="B42952" s="74"/>
    </row>
    <row r="42953" spans="2:3" x14ac:dyDescent="0.25">
      <c r="B42953" s="74"/>
    </row>
    <row r="42954" spans="2:3" x14ac:dyDescent="0.25">
      <c r="B42954" s="74"/>
    </row>
    <row r="42955" spans="2:3" x14ac:dyDescent="0.25">
      <c r="B42955" s="74"/>
    </row>
    <row r="42956" spans="2:3" x14ac:dyDescent="0.25">
      <c r="B42956" s="74"/>
    </row>
    <row r="42957" spans="2:3" x14ac:dyDescent="0.25">
      <c r="B42957" s="74"/>
    </row>
    <row r="42958" spans="2:3" x14ac:dyDescent="0.25">
      <c r="B42958" s="74"/>
    </row>
    <row r="43009" spans="2:3" x14ac:dyDescent="0.25">
      <c r="C43009"/>
    </row>
    <row r="43010" spans="2:3" x14ac:dyDescent="0.25">
      <c r="B43010" s="74"/>
    </row>
    <row r="43011" spans="2:3" x14ac:dyDescent="0.25">
      <c r="B43011" s="74"/>
    </row>
    <row r="43012" spans="2:3" x14ac:dyDescent="0.25">
      <c r="B43012" s="74"/>
    </row>
    <row r="43013" spans="2:3" x14ac:dyDescent="0.25">
      <c r="B43013" s="74"/>
    </row>
    <row r="43014" spans="2:3" x14ac:dyDescent="0.25">
      <c r="B43014" s="74"/>
    </row>
    <row r="43015" spans="2:3" x14ac:dyDescent="0.25">
      <c r="B43015" s="74"/>
    </row>
    <row r="43016" spans="2:3" x14ac:dyDescent="0.25">
      <c r="B43016" s="74"/>
    </row>
    <row r="43017" spans="2:3" x14ac:dyDescent="0.25">
      <c r="B43017" s="74"/>
    </row>
    <row r="43018" spans="2:3" x14ac:dyDescent="0.25">
      <c r="B43018" s="74"/>
    </row>
    <row r="43019" spans="2:3" x14ac:dyDescent="0.25">
      <c r="B43019" s="74"/>
    </row>
    <row r="43020" spans="2:3" x14ac:dyDescent="0.25">
      <c r="B43020" s="74"/>
    </row>
    <row r="43021" spans="2:3" x14ac:dyDescent="0.25">
      <c r="B43021" s="74"/>
    </row>
    <row r="43022" spans="2:3" x14ac:dyDescent="0.25">
      <c r="B43022" s="74"/>
    </row>
    <row r="43073" spans="2:3" x14ac:dyDescent="0.25">
      <c r="C43073"/>
    </row>
    <row r="43074" spans="2:3" x14ac:dyDescent="0.25">
      <c r="B43074" s="74"/>
    </row>
    <row r="43075" spans="2:3" x14ac:dyDescent="0.25">
      <c r="B43075" s="74"/>
    </row>
    <row r="43076" spans="2:3" x14ac:dyDescent="0.25">
      <c r="B43076" s="74"/>
    </row>
    <row r="43077" spans="2:3" x14ac:dyDescent="0.25">
      <c r="B43077" s="74"/>
    </row>
    <row r="43078" spans="2:3" x14ac:dyDescent="0.25">
      <c r="B43078" s="74"/>
    </row>
    <row r="43079" spans="2:3" x14ac:dyDescent="0.25">
      <c r="B43079" s="74"/>
    </row>
    <row r="43080" spans="2:3" x14ac:dyDescent="0.25">
      <c r="B43080" s="74"/>
    </row>
    <row r="43081" spans="2:3" x14ac:dyDescent="0.25">
      <c r="B43081" s="74"/>
    </row>
    <row r="43082" spans="2:3" x14ac:dyDescent="0.25">
      <c r="B43082" s="74"/>
    </row>
    <row r="43083" spans="2:3" x14ac:dyDescent="0.25">
      <c r="B43083" s="74"/>
    </row>
    <row r="43084" spans="2:3" x14ac:dyDescent="0.25">
      <c r="B43084" s="74"/>
    </row>
    <row r="43085" spans="2:3" x14ac:dyDescent="0.25">
      <c r="B43085" s="74"/>
    </row>
    <row r="43086" spans="2:3" x14ac:dyDescent="0.25">
      <c r="B43086" s="74"/>
    </row>
    <row r="43137" spans="2:3" x14ac:dyDescent="0.25">
      <c r="C43137"/>
    </row>
    <row r="43138" spans="2:3" x14ac:dyDescent="0.25">
      <c r="B43138" s="74"/>
    </row>
    <row r="43139" spans="2:3" x14ac:dyDescent="0.25">
      <c r="B43139" s="74"/>
    </row>
    <row r="43140" spans="2:3" x14ac:dyDescent="0.25">
      <c r="B43140" s="74"/>
    </row>
    <row r="43141" spans="2:3" x14ac:dyDescent="0.25">
      <c r="B43141" s="74"/>
    </row>
    <row r="43142" spans="2:3" x14ac:dyDescent="0.25">
      <c r="B43142" s="74"/>
    </row>
    <row r="43143" spans="2:3" x14ac:dyDescent="0.25">
      <c r="B43143" s="74"/>
    </row>
    <row r="43144" spans="2:3" x14ac:dyDescent="0.25">
      <c r="B43144" s="74"/>
    </row>
    <row r="43145" spans="2:3" x14ac:dyDescent="0.25">
      <c r="B43145" s="74"/>
    </row>
    <row r="43146" spans="2:3" x14ac:dyDescent="0.25">
      <c r="B43146" s="74"/>
    </row>
    <row r="43147" spans="2:3" x14ac:dyDescent="0.25">
      <c r="B43147" s="74"/>
    </row>
    <row r="43148" spans="2:3" x14ac:dyDescent="0.25">
      <c r="B43148" s="74"/>
    </row>
    <row r="43149" spans="2:3" x14ac:dyDescent="0.25">
      <c r="B43149" s="74"/>
    </row>
    <row r="43150" spans="2:3" x14ac:dyDescent="0.25">
      <c r="B43150" s="74"/>
    </row>
    <row r="43201" spans="2:3" x14ac:dyDescent="0.25">
      <c r="C43201"/>
    </row>
    <row r="43202" spans="2:3" x14ac:dyDescent="0.25">
      <c r="B43202" s="74"/>
    </row>
    <row r="43203" spans="2:3" x14ac:dyDescent="0.25">
      <c r="B43203" s="74"/>
    </row>
    <row r="43204" spans="2:3" x14ac:dyDescent="0.25">
      <c r="B43204" s="74"/>
    </row>
    <row r="43205" spans="2:3" x14ac:dyDescent="0.25">
      <c r="B43205" s="74"/>
    </row>
    <row r="43206" spans="2:3" x14ac:dyDescent="0.25">
      <c r="B43206" s="74"/>
    </row>
    <row r="43207" spans="2:3" x14ac:dyDescent="0.25">
      <c r="B43207" s="74"/>
    </row>
    <row r="43208" spans="2:3" x14ac:dyDescent="0.25">
      <c r="B43208" s="74"/>
    </row>
    <row r="43209" spans="2:3" x14ac:dyDescent="0.25">
      <c r="B43209" s="74"/>
    </row>
    <row r="43210" spans="2:3" x14ac:dyDescent="0.25">
      <c r="B43210" s="74"/>
    </row>
    <row r="43211" spans="2:3" x14ac:dyDescent="0.25">
      <c r="B43211" s="74"/>
    </row>
    <row r="43212" spans="2:3" x14ac:dyDescent="0.25">
      <c r="B43212" s="74"/>
    </row>
    <row r="43213" spans="2:3" x14ac:dyDescent="0.25">
      <c r="B43213" s="74"/>
    </row>
    <row r="43214" spans="2:3" x14ac:dyDescent="0.25">
      <c r="B43214" s="74"/>
    </row>
    <row r="43265" spans="2:3" x14ac:dyDescent="0.25">
      <c r="C43265"/>
    </row>
    <row r="43266" spans="2:3" x14ac:dyDescent="0.25">
      <c r="B43266" s="74"/>
    </row>
    <row r="43267" spans="2:3" x14ac:dyDescent="0.25">
      <c r="B43267" s="74"/>
    </row>
    <row r="43268" spans="2:3" x14ac:dyDescent="0.25">
      <c r="B43268" s="74"/>
    </row>
    <row r="43269" spans="2:3" x14ac:dyDescent="0.25">
      <c r="B43269" s="74"/>
    </row>
    <row r="43270" spans="2:3" x14ac:dyDescent="0.25">
      <c r="B43270" s="74"/>
    </row>
    <row r="43271" spans="2:3" x14ac:dyDescent="0.25">
      <c r="B43271" s="74"/>
    </row>
    <row r="43272" spans="2:3" x14ac:dyDescent="0.25">
      <c r="B43272" s="74"/>
    </row>
    <row r="43273" spans="2:3" x14ac:dyDescent="0.25">
      <c r="B43273" s="74"/>
    </row>
    <row r="43274" spans="2:3" x14ac:dyDescent="0.25">
      <c r="B43274" s="74"/>
    </row>
    <row r="43275" spans="2:3" x14ac:dyDescent="0.25">
      <c r="B43275" s="74"/>
    </row>
    <row r="43276" spans="2:3" x14ac:dyDescent="0.25">
      <c r="B43276" s="74"/>
    </row>
    <row r="43277" spans="2:3" x14ac:dyDescent="0.25">
      <c r="B43277" s="74"/>
    </row>
    <row r="43278" spans="2:3" x14ac:dyDescent="0.25">
      <c r="B43278" s="74"/>
    </row>
    <row r="43329" spans="2:3" x14ac:dyDescent="0.25">
      <c r="C43329"/>
    </row>
    <row r="43330" spans="2:3" x14ac:dyDescent="0.25">
      <c r="B43330" s="74"/>
    </row>
    <row r="43331" spans="2:3" x14ac:dyDescent="0.25">
      <c r="B43331" s="74"/>
    </row>
    <row r="43332" spans="2:3" x14ac:dyDescent="0.25">
      <c r="B43332" s="74"/>
    </row>
    <row r="43333" spans="2:3" x14ac:dyDescent="0.25">
      <c r="B43333" s="74"/>
    </row>
    <row r="43334" spans="2:3" x14ac:dyDescent="0.25">
      <c r="B43334" s="74"/>
    </row>
    <row r="43335" spans="2:3" x14ac:dyDescent="0.25">
      <c r="B43335" s="74"/>
    </row>
    <row r="43336" spans="2:3" x14ac:dyDescent="0.25">
      <c r="B43336" s="74"/>
    </row>
    <row r="43337" spans="2:3" x14ac:dyDescent="0.25">
      <c r="B43337" s="74"/>
    </row>
    <row r="43338" spans="2:3" x14ac:dyDescent="0.25">
      <c r="B43338" s="74"/>
    </row>
    <row r="43339" spans="2:3" x14ac:dyDescent="0.25">
      <c r="B43339" s="74"/>
    </row>
    <row r="43340" spans="2:3" x14ac:dyDescent="0.25">
      <c r="B43340" s="74"/>
    </row>
    <row r="43341" spans="2:3" x14ac:dyDescent="0.25">
      <c r="B43341" s="74"/>
    </row>
    <row r="43342" spans="2:3" x14ac:dyDescent="0.25">
      <c r="B43342" s="74"/>
    </row>
    <row r="43393" spans="2:3" x14ac:dyDescent="0.25">
      <c r="C43393"/>
    </row>
    <row r="43394" spans="2:3" x14ac:dyDescent="0.25">
      <c r="B43394" s="74"/>
    </row>
    <row r="43395" spans="2:3" x14ac:dyDescent="0.25">
      <c r="B43395" s="74"/>
    </row>
    <row r="43396" spans="2:3" x14ac:dyDescent="0.25">
      <c r="B43396" s="74"/>
    </row>
    <row r="43397" spans="2:3" x14ac:dyDescent="0.25">
      <c r="B43397" s="74"/>
    </row>
    <row r="43398" spans="2:3" x14ac:dyDescent="0.25">
      <c r="B43398" s="74"/>
    </row>
    <row r="43399" spans="2:3" x14ac:dyDescent="0.25">
      <c r="B43399" s="74"/>
    </row>
    <row r="43400" spans="2:3" x14ac:dyDescent="0.25">
      <c r="B43400" s="74"/>
    </row>
    <row r="43401" spans="2:3" x14ac:dyDescent="0.25">
      <c r="B43401" s="74"/>
    </row>
    <row r="43402" spans="2:3" x14ac:dyDescent="0.25">
      <c r="B43402" s="74"/>
    </row>
    <row r="43403" spans="2:3" x14ac:dyDescent="0.25">
      <c r="B43403" s="74"/>
    </row>
    <row r="43404" spans="2:3" x14ac:dyDescent="0.25">
      <c r="B43404" s="74"/>
    </row>
    <row r="43405" spans="2:3" x14ac:dyDescent="0.25">
      <c r="B43405" s="74"/>
    </row>
    <row r="43406" spans="2:3" x14ac:dyDescent="0.25">
      <c r="B43406" s="74"/>
    </row>
    <row r="43457" spans="2:3" x14ac:dyDescent="0.25">
      <c r="C43457"/>
    </row>
    <row r="43458" spans="2:3" x14ac:dyDescent="0.25">
      <c r="B43458" s="74"/>
    </row>
    <row r="43459" spans="2:3" x14ac:dyDescent="0.25">
      <c r="B43459" s="74"/>
    </row>
    <row r="43460" spans="2:3" x14ac:dyDescent="0.25">
      <c r="B43460" s="74"/>
    </row>
    <row r="43461" spans="2:3" x14ac:dyDescent="0.25">
      <c r="B43461" s="74"/>
    </row>
    <row r="43462" spans="2:3" x14ac:dyDescent="0.25">
      <c r="B43462" s="74"/>
    </row>
    <row r="43463" spans="2:3" x14ac:dyDescent="0.25">
      <c r="B43463" s="74"/>
    </row>
    <row r="43464" spans="2:3" x14ac:dyDescent="0.25">
      <c r="B43464" s="74"/>
    </row>
    <row r="43465" spans="2:3" x14ac:dyDescent="0.25">
      <c r="B43465" s="74"/>
    </row>
    <row r="43466" spans="2:3" x14ac:dyDescent="0.25">
      <c r="B43466" s="74"/>
    </row>
    <row r="43467" spans="2:3" x14ac:dyDescent="0.25">
      <c r="B43467" s="74"/>
    </row>
    <row r="43468" spans="2:3" x14ac:dyDescent="0.25">
      <c r="B43468" s="74"/>
    </row>
    <row r="43469" spans="2:3" x14ac:dyDescent="0.25">
      <c r="B43469" s="74"/>
    </row>
    <row r="43470" spans="2:3" x14ac:dyDescent="0.25">
      <c r="B43470" s="74"/>
    </row>
    <row r="43521" spans="2:3" x14ac:dyDescent="0.25">
      <c r="C43521"/>
    </row>
    <row r="43522" spans="2:3" x14ac:dyDescent="0.25">
      <c r="B43522" s="74"/>
    </row>
    <row r="43523" spans="2:3" x14ac:dyDescent="0.25">
      <c r="B43523" s="74"/>
    </row>
    <row r="43524" spans="2:3" x14ac:dyDescent="0.25">
      <c r="B43524" s="74"/>
    </row>
    <row r="43525" spans="2:3" x14ac:dyDescent="0.25">
      <c r="B43525" s="74"/>
    </row>
    <row r="43526" spans="2:3" x14ac:dyDescent="0.25">
      <c r="B43526" s="74"/>
    </row>
    <row r="43527" spans="2:3" x14ac:dyDescent="0.25">
      <c r="B43527" s="74"/>
    </row>
    <row r="43528" spans="2:3" x14ac:dyDescent="0.25">
      <c r="B43528" s="74"/>
    </row>
    <row r="43529" spans="2:3" x14ac:dyDescent="0.25">
      <c r="B43529" s="74"/>
    </row>
    <row r="43530" spans="2:3" x14ac:dyDescent="0.25">
      <c r="B43530" s="74"/>
    </row>
    <row r="43531" spans="2:3" x14ac:dyDescent="0.25">
      <c r="B43531" s="74"/>
    </row>
    <row r="43532" spans="2:3" x14ac:dyDescent="0.25">
      <c r="B43532" s="74"/>
    </row>
    <row r="43533" spans="2:3" x14ac:dyDescent="0.25">
      <c r="B43533" s="74"/>
    </row>
    <row r="43534" spans="2:3" x14ac:dyDescent="0.25">
      <c r="B43534" s="74"/>
    </row>
    <row r="43585" spans="2:3" x14ac:dyDescent="0.25">
      <c r="C43585"/>
    </row>
    <row r="43586" spans="2:3" x14ac:dyDescent="0.25">
      <c r="B43586" s="74"/>
    </row>
    <row r="43587" spans="2:3" x14ac:dyDescent="0.25">
      <c r="B43587" s="74"/>
    </row>
    <row r="43588" spans="2:3" x14ac:dyDescent="0.25">
      <c r="B43588" s="74"/>
    </row>
    <row r="43589" spans="2:3" x14ac:dyDescent="0.25">
      <c r="B43589" s="74"/>
    </row>
    <row r="43590" spans="2:3" x14ac:dyDescent="0.25">
      <c r="B43590" s="74"/>
    </row>
    <row r="43591" spans="2:3" x14ac:dyDescent="0.25">
      <c r="B43591" s="74"/>
    </row>
    <row r="43592" spans="2:3" x14ac:dyDescent="0.25">
      <c r="B43592" s="74"/>
    </row>
    <row r="43593" spans="2:3" x14ac:dyDescent="0.25">
      <c r="B43593" s="74"/>
    </row>
    <row r="43594" spans="2:3" x14ac:dyDescent="0.25">
      <c r="B43594" s="74"/>
    </row>
    <row r="43595" spans="2:3" x14ac:dyDescent="0.25">
      <c r="B43595" s="74"/>
    </row>
    <row r="43596" spans="2:3" x14ac:dyDescent="0.25">
      <c r="B43596" s="74"/>
    </row>
    <row r="43597" spans="2:3" x14ac:dyDescent="0.25">
      <c r="B43597" s="74"/>
    </row>
    <row r="43598" spans="2:3" x14ac:dyDescent="0.25">
      <c r="B43598" s="74"/>
    </row>
    <row r="43649" spans="2:3" x14ac:dyDescent="0.25">
      <c r="C43649"/>
    </row>
    <row r="43650" spans="2:3" x14ac:dyDescent="0.25">
      <c r="B43650" s="74"/>
    </row>
    <row r="43651" spans="2:3" x14ac:dyDescent="0.25">
      <c r="B43651" s="74"/>
    </row>
    <row r="43652" spans="2:3" x14ac:dyDescent="0.25">
      <c r="B43652" s="74"/>
    </row>
    <row r="43653" spans="2:3" x14ac:dyDescent="0.25">
      <c r="B43653" s="74"/>
    </row>
    <row r="43654" spans="2:3" x14ac:dyDescent="0.25">
      <c r="B43654" s="74"/>
    </row>
    <row r="43655" spans="2:3" x14ac:dyDescent="0.25">
      <c r="B43655" s="74"/>
    </row>
    <row r="43656" spans="2:3" x14ac:dyDescent="0.25">
      <c r="B43656" s="74"/>
    </row>
    <row r="43657" spans="2:3" x14ac:dyDescent="0.25">
      <c r="B43657" s="74"/>
    </row>
    <row r="43658" spans="2:3" x14ac:dyDescent="0.25">
      <c r="B43658" s="74"/>
    </row>
    <row r="43659" spans="2:3" x14ac:dyDescent="0.25">
      <c r="B43659" s="74"/>
    </row>
    <row r="43660" spans="2:3" x14ac:dyDescent="0.25">
      <c r="B43660" s="74"/>
    </row>
    <row r="43661" spans="2:3" x14ac:dyDescent="0.25">
      <c r="B43661" s="74"/>
    </row>
    <row r="43662" spans="2:3" x14ac:dyDescent="0.25">
      <c r="B43662" s="74"/>
    </row>
    <row r="43713" spans="2:3" x14ac:dyDescent="0.25">
      <c r="C43713"/>
    </row>
    <row r="43714" spans="2:3" x14ac:dyDescent="0.25">
      <c r="B43714" s="74"/>
    </row>
    <row r="43715" spans="2:3" x14ac:dyDescent="0.25">
      <c r="B43715" s="74"/>
    </row>
    <row r="43716" spans="2:3" x14ac:dyDescent="0.25">
      <c r="B43716" s="74"/>
    </row>
    <row r="43717" spans="2:3" x14ac:dyDescent="0.25">
      <c r="B43717" s="74"/>
    </row>
    <row r="43718" spans="2:3" x14ac:dyDescent="0.25">
      <c r="B43718" s="74"/>
    </row>
    <row r="43719" spans="2:3" x14ac:dyDescent="0.25">
      <c r="B43719" s="74"/>
    </row>
    <row r="43720" spans="2:3" x14ac:dyDescent="0.25">
      <c r="B43720" s="74"/>
    </row>
    <row r="43721" spans="2:3" x14ac:dyDescent="0.25">
      <c r="B43721" s="74"/>
    </row>
    <row r="43722" spans="2:3" x14ac:dyDescent="0.25">
      <c r="B43722" s="74"/>
    </row>
    <row r="43723" spans="2:3" x14ac:dyDescent="0.25">
      <c r="B43723" s="74"/>
    </row>
    <row r="43724" spans="2:3" x14ac:dyDescent="0.25">
      <c r="B43724" s="74"/>
    </row>
    <row r="43725" spans="2:3" x14ac:dyDescent="0.25">
      <c r="B43725" s="74"/>
    </row>
    <row r="43726" spans="2:3" x14ac:dyDescent="0.25">
      <c r="B43726" s="74"/>
    </row>
    <row r="43777" spans="2:3" x14ac:dyDescent="0.25">
      <c r="C43777"/>
    </row>
    <row r="43778" spans="2:3" x14ac:dyDescent="0.25">
      <c r="B43778" s="74"/>
    </row>
    <row r="43779" spans="2:3" x14ac:dyDescent="0.25">
      <c r="B43779" s="74"/>
    </row>
    <row r="43780" spans="2:3" x14ac:dyDescent="0.25">
      <c r="B43780" s="74"/>
    </row>
    <row r="43781" spans="2:3" x14ac:dyDescent="0.25">
      <c r="B43781" s="74"/>
    </row>
    <row r="43782" spans="2:3" x14ac:dyDescent="0.25">
      <c r="B43782" s="74"/>
    </row>
    <row r="43783" spans="2:3" x14ac:dyDescent="0.25">
      <c r="B43783" s="74"/>
    </row>
    <row r="43784" spans="2:3" x14ac:dyDescent="0.25">
      <c r="B43784" s="74"/>
    </row>
    <row r="43785" spans="2:3" x14ac:dyDescent="0.25">
      <c r="B43785" s="74"/>
    </row>
    <row r="43786" spans="2:3" x14ac:dyDescent="0.25">
      <c r="B43786" s="74"/>
    </row>
    <row r="43787" spans="2:3" x14ac:dyDescent="0.25">
      <c r="B43787" s="74"/>
    </row>
    <row r="43788" spans="2:3" x14ac:dyDescent="0.25">
      <c r="B43788" s="74"/>
    </row>
    <row r="43789" spans="2:3" x14ac:dyDescent="0.25">
      <c r="B43789" s="74"/>
    </row>
    <row r="43790" spans="2:3" x14ac:dyDescent="0.25">
      <c r="B43790" s="74"/>
    </row>
    <row r="43841" spans="2:3" x14ac:dyDescent="0.25">
      <c r="C43841"/>
    </row>
    <row r="43842" spans="2:3" x14ac:dyDescent="0.25">
      <c r="B43842" s="74"/>
    </row>
    <row r="43843" spans="2:3" x14ac:dyDescent="0.25">
      <c r="B43843" s="74"/>
    </row>
    <row r="43844" spans="2:3" x14ac:dyDescent="0.25">
      <c r="B43844" s="74"/>
    </row>
    <row r="43845" spans="2:3" x14ac:dyDescent="0.25">
      <c r="B43845" s="74"/>
    </row>
    <row r="43846" spans="2:3" x14ac:dyDescent="0.25">
      <c r="B43846" s="74"/>
    </row>
    <row r="43847" spans="2:3" x14ac:dyDescent="0.25">
      <c r="B43847" s="74"/>
    </row>
    <row r="43848" spans="2:3" x14ac:dyDescent="0.25">
      <c r="B43848" s="74"/>
    </row>
    <row r="43849" spans="2:3" x14ac:dyDescent="0.25">
      <c r="B43849" s="74"/>
    </row>
    <row r="43850" spans="2:3" x14ac:dyDescent="0.25">
      <c r="B43850" s="74"/>
    </row>
    <row r="43851" spans="2:3" x14ac:dyDescent="0.25">
      <c r="B43851" s="74"/>
    </row>
    <row r="43852" spans="2:3" x14ac:dyDescent="0.25">
      <c r="B43852" s="74"/>
    </row>
    <row r="43853" spans="2:3" x14ac:dyDescent="0.25">
      <c r="B43853" s="74"/>
    </row>
    <row r="43854" spans="2:3" x14ac:dyDescent="0.25">
      <c r="B43854" s="74"/>
    </row>
    <row r="43905" spans="2:3" x14ac:dyDescent="0.25">
      <c r="C43905"/>
    </row>
    <row r="43906" spans="2:3" x14ac:dyDescent="0.25">
      <c r="B43906" s="74"/>
    </row>
    <row r="43907" spans="2:3" x14ac:dyDescent="0.25">
      <c r="B43907" s="74"/>
    </row>
    <row r="43908" spans="2:3" x14ac:dyDescent="0.25">
      <c r="B43908" s="74"/>
    </row>
    <row r="43909" spans="2:3" x14ac:dyDescent="0.25">
      <c r="B43909" s="74"/>
    </row>
    <row r="43910" spans="2:3" x14ac:dyDescent="0.25">
      <c r="B43910" s="74"/>
    </row>
    <row r="43911" spans="2:3" x14ac:dyDescent="0.25">
      <c r="B43911" s="74"/>
    </row>
    <row r="43912" spans="2:3" x14ac:dyDescent="0.25">
      <c r="B43912" s="74"/>
    </row>
    <row r="43913" spans="2:3" x14ac:dyDescent="0.25">
      <c r="B43913" s="74"/>
    </row>
    <row r="43914" spans="2:3" x14ac:dyDescent="0.25">
      <c r="B43914" s="74"/>
    </row>
    <row r="43915" spans="2:3" x14ac:dyDescent="0.25">
      <c r="B43915" s="74"/>
    </row>
    <row r="43916" spans="2:3" x14ac:dyDescent="0.25">
      <c r="B43916" s="74"/>
    </row>
    <row r="43917" spans="2:3" x14ac:dyDescent="0.25">
      <c r="B43917" s="74"/>
    </row>
    <row r="43918" spans="2:3" x14ac:dyDescent="0.25">
      <c r="B43918" s="74"/>
    </row>
    <row r="43969" spans="2:3" x14ac:dyDescent="0.25">
      <c r="C43969"/>
    </row>
    <row r="43970" spans="2:3" x14ac:dyDescent="0.25">
      <c r="B43970" s="74"/>
    </row>
    <row r="43971" spans="2:3" x14ac:dyDescent="0.25">
      <c r="B43971" s="74"/>
    </row>
    <row r="43972" spans="2:3" x14ac:dyDescent="0.25">
      <c r="B43972" s="74"/>
    </row>
    <row r="43973" spans="2:3" x14ac:dyDescent="0.25">
      <c r="B43973" s="74"/>
    </row>
    <row r="43974" spans="2:3" x14ac:dyDescent="0.25">
      <c r="B43974" s="74"/>
    </row>
    <row r="43975" spans="2:3" x14ac:dyDescent="0.25">
      <c r="B43975" s="74"/>
    </row>
    <row r="43976" spans="2:3" x14ac:dyDescent="0.25">
      <c r="B43976" s="74"/>
    </row>
    <row r="43977" spans="2:3" x14ac:dyDescent="0.25">
      <c r="B43977" s="74"/>
    </row>
    <row r="43978" spans="2:3" x14ac:dyDescent="0.25">
      <c r="B43978" s="74"/>
    </row>
    <row r="43979" spans="2:3" x14ac:dyDescent="0.25">
      <c r="B43979" s="74"/>
    </row>
    <row r="43980" spans="2:3" x14ac:dyDescent="0.25">
      <c r="B43980" s="74"/>
    </row>
    <row r="43981" spans="2:3" x14ac:dyDescent="0.25">
      <c r="B43981" s="74"/>
    </row>
    <row r="43982" spans="2:3" x14ac:dyDescent="0.25">
      <c r="B43982" s="74"/>
    </row>
    <row r="44033" spans="2:3" x14ac:dyDescent="0.25">
      <c r="C44033"/>
    </row>
    <row r="44034" spans="2:3" x14ac:dyDescent="0.25">
      <c r="B44034" s="74"/>
    </row>
    <row r="44035" spans="2:3" x14ac:dyDescent="0.25">
      <c r="B44035" s="74"/>
    </row>
    <row r="44036" spans="2:3" x14ac:dyDescent="0.25">
      <c r="B44036" s="74"/>
    </row>
    <row r="44037" spans="2:3" x14ac:dyDescent="0.25">
      <c r="B44037" s="74"/>
    </row>
    <row r="44038" spans="2:3" x14ac:dyDescent="0.25">
      <c r="B44038" s="74"/>
    </row>
    <row r="44039" spans="2:3" x14ac:dyDescent="0.25">
      <c r="B44039" s="74"/>
    </row>
    <row r="44040" spans="2:3" x14ac:dyDescent="0.25">
      <c r="B44040" s="74"/>
    </row>
    <row r="44041" spans="2:3" x14ac:dyDescent="0.25">
      <c r="B44041" s="74"/>
    </row>
    <row r="44042" spans="2:3" x14ac:dyDescent="0.25">
      <c r="B44042" s="74"/>
    </row>
    <row r="44043" spans="2:3" x14ac:dyDescent="0.25">
      <c r="B44043" s="74"/>
    </row>
    <row r="44044" spans="2:3" x14ac:dyDescent="0.25">
      <c r="B44044" s="74"/>
    </row>
    <row r="44045" spans="2:3" x14ac:dyDescent="0.25">
      <c r="B44045" s="74"/>
    </row>
    <row r="44046" spans="2:3" x14ac:dyDescent="0.25">
      <c r="B44046" s="74"/>
    </row>
    <row r="44097" spans="2:3" x14ac:dyDescent="0.25">
      <c r="C44097"/>
    </row>
    <row r="44098" spans="2:3" x14ac:dyDescent="0.25">
      <c r="B44098" s="74"/>
    </row>
    <row r="44099" spans="2:3" x14ac:dyDescent="0.25">
      <c r="B44099" s="74"/>
    </row>
    <row r="44100" spans="2:3" x14ac:dyDescent="0.25">
      <c r="B44100" s="74"/>
    </row>
    <row r="44101" spans="2:3" x14ac:dyDescent="0.25">
      <c r="B44101" s="74"/>
    </row>
    <row r="44102" spans="2:3" x14ac:dyDescent="0.25">
      <c r="B44102" s="74"/>
    </row>
    <row r="44103" spans="2:3" x14ac:dyDescent="0.25">
      <c r="B44103" s="74"/>
    </row>
    <row r="44104" spans="2:3" x14ac:dyDescent="0.25">
      <c r="B44104" s="74"/>
    </row>
    <row r="44105" spans="2:3" x14ac:dyDescent="0.25">
      <c r="B44105" s="74"/>
    </row>
    <row r="44106" spans="2:3" x14ac:dyDescent="0.25">
      <c r="B44106" s="74"/>
    </row>
    <row r="44107" spans="2:3" x14ac:dyDescent="0.25">
      <c r="B44107" s="74"/>
    </row>
    <row r="44108" spans="2:3" x14ac:dyDescent="0.25">
      <c r="B44108" s="74"/>
    </row>
    <row r="44109" spans="2:3" x14ac:dyDescent="0.25">
      <c r="B44109" s="74"/>
    </row>
    <row r="44110" spans="2:3" x14ac:dyDescent="0.25">
      <c r="B44110" s="74"/>
    </row>
    <row r="44161" spans="2:3" x14ac:dyDescent="0.25">
      <c r="C44161"/>
    </row>
    <row r="44162" spans="2:3" x14ac:dyDescent="0.25">
      <c r="B44162" s="74"/>
    </row>
    <row r="44163" spans="2:3" x14ac:dyDescent="0.25">
      <c r="B44163" s="74"/>
    </row>
    <row r="44164" spans="2:3" x14ac:dyDescent="0.25">
      <c r="B44164" s="74"/>
    </row>
    <row r="44165" spans="2:3" x14ac:dyDescent="0.25">
      <c r="B44165" s="74"/>
    </row>
    <row r="44166" spans="2:3" x14ac:dyDescent="0.25">
      <c r="B44166" s="74"/>
    </row>
    <row r="44167" spans="2:3" x14ac:dyDescent="0.25">
      <c r="B44167" s="74"/>
    </row>
    <row r="44168" spans="2:3" x14ac:dyDescent="0.25">
      <c r="B44168" s="74"/>
    </row>
    <row r="44169" spans="2:3" x14ac:dyDescent="0.25">
      <c r="B44169" s="74"/>
    </row>
    <row r="44170" spans="2:3" x14ac:dyDescent="0.25">
      <c r="B44170" s="74"/>
    </row>
    <row r="44171" spans="2:3" x14ac:dyDescent="0.25">
      <c r="B44171" s="74"/>
    </row>
    <row r="44172" spans="2:3" x14ac:dyDescent="0.25">
      <c r="B44172" s="74"/>
    </row>
    <row r="44173" spans="2:3" x14ac:dyDescent="0.25">
      <c r="B44173" s="74"/>
    </row>
    <row r="44174" spans="2:3" x14ac:dyDescent="0.25">
      <c r="B44174" s="74"/>
    </row>
    <row r="44225" spans="2:3" x14ac:dyDescent="0.25">
      <c r="C44225"/>
    </row>
    <row r="44226" spans="2:3" x14ac:dyDescent="0.25">
      <c r="B44226" s="74"/>
    </row>
    <row r="44227" spans="2:3" x14ac:dyDescent="0.25">
      <c r="B44227" s="74"/>
    </row>
    <row r="44228" spans="2:3" x14ac:dyDescent="0.25">
      <c r="B44228" s="74"/>
    </row>
    <row r="44229" spans="2:3" x14ac:dyDescent="0.25">
      <c r="B44229" s="74"/>
    </row>
    <row r="44230" spans="2:3" x14ac:dyDescent="0.25">
      <c r="B44230" s="74"/>
    </row>
    <row r="44231" spans="2:3" x14ac:dyDescent="0.25">
      <c r="B44231" s="74"/>
    </row>
    <row r="44232" spans="2:3" x14ac:dyDescent="0.25">
      <c r="B44232" s="74"/>
    </row>
    <row r="44233" spans="2:3" x14ac:dyDescent="0.25">
      <c r="B44233" s="74"/>
    </row>
    <row r="44234" spans="2:3" x14ac:dyDescent="0.25">
      <c r="B44234" s="74"/>
    </row>
    <row r="44235" spans="2:3" x14ac:dyDescent="0.25">
      <c r="B44235" s="74"/>
    </row>
    <row r="44236" spans="2:3" x14ac:dyDescent="0.25">
      <c r="B44236" s="74"/>
    </row>
    <row r="44237" spans="2:3" x14ac:dyDescent="0.25">
      <c r="B44237" s="74"/>
    </row>
    <row r="44238" spans="2:3" x14ac:dyDescent="0.25">
      <c r="B44238" s="74"/>
    </row>
    <row r="44289" spans="2:3" x14ac:dyDescent="0.25">
      <c r="C44289"/>
    </row>
    <row r="44290" spans="2:3" x14ac:dyDescent="0.25">
      <c r="B44290" s="74"/>
    </row>
    <row r="44291" spans="2:3" x14ac:dyDescent="0.25">
      <c r="B44291" s="74"/>
    </row>
    <row r="44292" spans="2:3" x14ac:dyDescent="0.25">
      <c r="B44292" s="74"/>
    </row>
    <row r="44293" spans="2:3" x14ac:dyDescent="0.25">
      <c r="B44293" s="74"/>
    </row>
    <row r="44294" spans="2:3" x14ac:dyDescent="0.25">
      <c r="B44294" s="74"/>
    </row>
    <row r="44295" spans="2:3" x14ac:dyDescent="0.25">
      <c r="B44295" s="74"/>
    </row>
    <row r="44296" spans="2:3" x14ac:dyDescent="0.25">
      <c r="B44296" s="74"/>
    </row>
    <row r="44297" spans="2:3" x14ac:dyDescent="0.25">
      <c r="B44297" s="74"/>
    </row>
    <row r="44298" spans="2:3" x14ac:dyDescent="0.25">
      <c r="B44298" s="74"/>
    </row>
    <row r="44299" spans="2:3" x14ac:dyDescent="0.25">
      <c r="B44299" s="74"/>
    </row>
    <row r="44300" spans="2:3" x14ac:dyDescent="0.25">
      <c r="B44300" s="74"/>
    </row>
    <row r="44301" spans="2:3" x14ac:dyDescent="0.25">
      <c r="B44301" s="74"/>
    </row>
    <row r="44302" spans="2:3" x14ac:dyDescent="0.25">
      <c r="B44302" s="74"/>
    </row>
    <row r="44353" spans="2:3" x14ac:dyDescent="0.25">
      <c r="C44353"/>
    </row>
    <row r="44354" spans="2:3" x14ac:dyDescent="0.25">
      <c r="B44354" s="74"/>
    </row>
    <row r="44355" spans="2:3" x14ac:dyDescent="0.25">
      <c r="B44355" s="74"/>
    </row>
    <row r="44356" spans="2:3" x14ac:dyDescent="0.25">
      <c r="B44356" s="74"/>
    </row>
    <row r="44357" spans="2:3" x14ac:dyDescent="0.25">
      <c r="B44357" s="74"/>
    </row>
    <row r="44358" spans="2:3" x14ac:dyDescent="0.25">
      <c r="B44358" s="74"/>
    </row>
    <row r="44359" spans="2:3" x14ac:dyDescent="0.25">
      <c r="B44359" s="74"/>
    </row>
    <row r="44360" spans="2:3" x14ac:dyDescent="0.25">
      <c r="B44360" s="74"/>
    </row>
    <row r="44361" spans="2:3" x14ac:dyDescent="0.25">
      <c r="B44361" s="74"/>
    </row>
    <row r="44362" spans="2:3" x14ac:dyDescent="0.25">
      <c r="B44362" s="74"/>
    </row>
    <row r="44363" spans="2:3" x14ac:dyDescent="0.25">
      <c r="B44363" s="74"/>
    </row>
    <row r="44364" spans="2:3" x14ac:dyDescent="0.25">
      <c r="B44364" s="74"/>
    </row>
    <row r="44365" spans="2:3" x14ac:dyDescent="0.25">
      <c r="B44365" s="74"/>
    </row>
    <row r="44366" spans="2:3" x14ac:dyDescent="0.25">
      <c r="B44366" s="74"/>
    </row>
    <row r="44417" spans="2:3" x14ac:dyDescent="0.25">
      <c r="C44417"/>
    </row>
    <row r="44418" spans="2:3" x14ac:dyDescent="0.25">
      <c r="B44418" s="74"/>
    </row>
    <row r="44419" spans="2:3" x14ac:dyDescent="0.25">
      <c r="B44419" s="74"/>
    </row>
    <row r="44420" spans="2:3" x14ac:dyDescent="0.25">
      <c r="B44420" s="74"/>
    </row>
    <row r="44421" spans="2:3" x14ac:dyDescent="0.25">
      <c r="B44421" s="74"/>
    </row>
    <row r="44422" spans="2:3" x14ac:dyDescent="0.25">
      <c r="B44422" s="74"/>
    </row>
    <row r="44423" spans="2:3" x14ac:dyDescent="0.25">
      <c r="B44423" s="74"/>
    </row>
    <row r="44424" spans="2:3" x14ac:dyDescent="0.25">
      <c r="B44424" s="74"/>
    </row>
    <row r="44425" spans="2:3" x14ac:dyDescent="0.25">
      <c r="B44425" s="74"/>
    </row>
    <row r="44426" spans="2:3" x14ac:dyDescent="0.25">
      <c r="B44426" s="74"/>
    </row>
    <row r="44427" spans="2:3" x14ac:dyDescent="0.25">
      <c r="B44427" s="74"/>
    </row>
    <row r="44428" spans="2:3" x14ac:dyDescent="0.25">
      <c r="B44428" s="74"/>
    </row>
    <row r="44429" spans="2:3" x14ac:dyDescent="0.25">
      <c r="B44429" s="74"/>
    </row>
    <row r="44430" spans="2:3" x14ac:dyDescent="0.25">
      <c r="B44430" s="74"/>
    </row>
    <row r="44481" spans="2:3" x14ac:dyDescent="0.25">
      <c r="C44481"/>
    </row>
    <row r="44482" spans="2:3" x14ac:dyDescent="0.25">
      <c r="B44482" s="74"/>
    </row>
    <row r="44483" spans="2:3" x14ac:dyDescent="0.25">
      <c r="B44483" s="74"/>
    </row>
    <row r="44484" spans="2:3" x14ac:dyDescent="0.25">
      <c r="B44484" s="74"/>
    </row>
    <row r="44485" spans="2:3" x14ac:dyDescent="0.25">
      <c r="B44485" s="74"/>
    </row>
    <row r="44486" spans="2:3" x14ac:dyDescent="0.25">
      <c r="B44486" s="74"/>
    </row>
    <row r="44487" spans="2:3" x14ac:dyDescent="0.25">
      <c r="B44487" s="74"/>
    </row>
    <row r="44488" spans="2:3" x14ac:dyDescent="0.25">
      <c r="B44488" s="74"/>
    </row>
    <row r="44489" spans="2:3" x14ac:dyDescent="0.25">
      <c r="B44489" s="74"/>
    </row>
    <row r="44490" spans="2:3" x14ac:dyDescent="0.25">
      <c r="B44490" s="74"/>
    </row>
    <row r="44491" spans="2:3" x14ac:dyDescent="0.25">
      <c r="B44491" s="74"/>
    </row>
    <row r="44492" spans="2:3" x14ac:dyDescent="0.25">
      <c r="B44492" s="74"/>
    </row>
    <row r="44493" spans="2:3" x14ac:dyDescent="0.25">
      <c r="B44493" s="74"/>
    </row>
    <row r="44494" spans="2:3" x14ac:dyDescent="0.25">
      <c r="B44494" s="74"/>
    </row>
    <row r="44545" spans="2:3" x14ac:dyDescent="0.25">
      <c r="C44545"/>
    </row>
    <row r="44546" spans="2:3" x14ac:dyDescent="0.25">
      <c r="B44546" s="74"/>
    </row>
    <row r="44547" spans="2:3" x14ac:dyDescent="0.25">
      <c r="B44547" s="74"/>
    </row>
    <row r="44548" spans="2:3" x14ac:dyDescent="0.25">
      <c r="B44548" s="74"/>
    </row>
    <row r="44549" spans="2:3" x14ac:dyDescent="0.25">
      <c r="B44549" s="74"/>
    </row>
    <row r="44550" spans="2:3" x14ac:dyDescent="0.25">
      <c r="B44550" s="74"/>
    </row>
    <row r="44551" spans="2:3" x14ac:dyDescent="0.25">
      <c r="B44551" s="74"/>
    </row>
    <row r="44552" spans="2:3" x14ac:dyDescent="0.25">
      <c r="B44552" s="74"/>
    </row>
    <row r="44553" spans="2:3" x14ac:dyDescent="0.25">
      <c r="B44553" s="74"/>
    </row>
    <row r="44554" spans="2:3" x14ac:dyDescent="0.25">
      <c r="B44554" s="74"/>
    </row>
    <row r="44555" spans="2:3" x14ac:dyDescent="0.25">
      <c r="B44555" s="74"/>
    </row>
    <row r="44556" spans="2:3" x14ac:dyDescent="0.25">
      <c r="B44556" s="74"/>
    </row>
    <row r="44557" spans="2:3" x14ac:dyDescent="0.25">
      <c r="B44557" s="74"/>
    </row>
    <row r="44558" spans="2:3" x14ac:dyDescent="0.25">
      <c r="B44558" s="74"/>
    </row>
    <row r="44609" spans="2:3" x14ac:dyDescent="0.25">
      <c r="C44609"/>
    </row>
    <row r="44610" spans="2:3" x14ac:dyDescent="0.25">
      <c r="B44610" s="74"/>
    </row>
    <row r="44611" spans="2:3" x14ac:dyDescent="0.25">
      <c r="B44611" s="74"/>
    </row>
    <row r="44612" spans="2:3" x14ac:dyDescent="0.25">
      <c r="B44612" s="74"/>
    </row>
    <row r="44613" spans="2:3" x14ac:dyDescent="0.25">
      <c r="B44613" s="74"/>
    </row>
    <row r="44614" spans="2:3" x14ac:dyDescent="0.25">
      <c r="B44614" s="74"/>
    </row>
    <row r="44615" spans="2:3" x14ac:dyDescent="0.25">
      <c r="B44615" s="74"/>
    </row>
    <row r="44616" spans="2:3" x14ac:dyDescent="0.25">
      <c r="B44616" s="74"/>
    </row>
    <row r="44617" spans="2:3" x14ac:dyDescent="0.25">
      <c r="B44617" s="74"/>
    </row>
    <row r="44618" spans="2:3" x14ac:dyDescent="0.25">
      <c r="B44618" s="74"/>
    </row>
    <row r="44619" spans="2:3" x14ac:dyDescent="0.25">
      <c r="B44619" s="74"/>
    </row>
    <row r="44620" spans="2:3" x14ac:dyDescent="0.25">
      <c r="B44620" s="74"/>
    </row>
    <row r="44621" spans="2:3" x14ac:dyDescent="0.25">
      <c r="B44621" s="74"/>
    </row>
    <row r="44622" spans="2:3" x14ac:dyDescent="0.25">
      <c r="B44622" s="74"/>
    </row>
    <row r="44673" spans="2:3" x14ac:dyDescent="0.25">
      <c r="C44673"/>
    </row>
    <row r="44674" spans="2:3" x14ac:dyDescent="0.25">
      <c r="B44674" s="74"/>
    </row>
    <row r="44675" spans="2:3" x14ac:dyDescent="0.25">
      <c r="B44675" s="74"/>
    </row>
    <row r="44676" spans="2:3" x14ac:dyDescent="0.25">
      <c r="B44676" s="74"/>
    </row>
    <row r="44677" spans="2:3" x14ac:dyDescent="0.25">
      <c r="B44677" s="74"/>
    </row>
    <row r="44678" spans="2:3" x14ac:dyDescent="0.25">
      <c r="B44678" s="74"/>
    </row>
    <row r="44679" spans="2:3" x14ac:dyDescent="0.25">
      <c r="B44679" s="74"/>
    </row>
    <row r="44680" spans="2:3" x14ac:dyDescent="0.25">
      <c r="B44680" s="74"/>
    </row>
    <row r="44681" spans="2:3" x14ac:dyDescent="0.25">
      <c r="B44681" s="74"/>
    </row>
    <row r="44682" spans="2:3" x14ac:dyDescent="0.25">
      <c r="B44682" s="74"/>
    </row>
    <row r="44683" spans="2:3" x14ac:dyDescent="0.25">
      <c r="B44683" s="74"/>
    </row>
    <row r="44684" spans="2:3" x14ac:dyDescent="0.25">
      <c r="B44684" s="74"/>
    </row>
    <row r="44685" spans="2:3" x14ac:dyDescent="0.25">
      <c r="B44685" s="74"/>
    </row>
    <row r="44686" spans="2:3" x14ac:dyDescent="0.25">
      <c r="B44686" s="74"/>
    </row>
    <row r="44737" spans="2:3" x14ac:dyDescent="0.25">
      <c r="C44737"/>
    </row>
    <row r="44738" spans="2:3" x14ac:dyDescent="0.25">
      <c r="B44738" s="74"/>
    </row>
    <row r="44739" spans="2:3" x14ac:dyDescent="0.25">
      <c r="B44739" s="74"/>
    </row>
    <row r="44740" spans="2:3" x14ac:dyDescent="0.25">
      <c r="B44740" s="74"/>
    </row>
    <row r="44741" spans="2:3" x14ac:dyDescent="0.25">
      <c r="B44741" s="74"/>
    </row>
    <row r="44742" spans="2:3" x14ac:dyDescent="0.25">
      <c r="B44742" s="74"/>
    </row>
    <row r="44743" spans="2:3" x14ac:dyDescent="0.25">
      <c r="B44743" s="74"/>
    </row>
    <row r="44744" spans="2:3" x14ac:dyDescent="0.25">
      <c r="B44744" s="74"/>
    </row>
    <row r="44745" spans="2:3" x14ac:dyDescent="0.25">
      <c r="B44745" s="74"/>
    </row>
    <row r="44746" spans="2:3" x14ac:dyDescent="0.25">
      <c r="B44746" s="74"/>
    </row>
    <row r="44747" spans="2:3" x14ac:dyDescent="0.25">
      <c r="B44747" s="74"/>
    </row>
    <row r="44748" spans="2:3" x14ac:dyDescent="0.25">
      <c r="B44748" s="74"/>
    </row>
    <row r="44749" spans="2:3" x14ac:dyDescent="0.25">
      <c r="B44749" s="74"/>
    </row>
    <row r="44750" spans="2:3" x14ac:dyDescent="0.25">
      <c r="B44750" s="74"/>
    </row>
    <row r="44801" spans="2:3" x14ac:dyDescent="0.25">
      <c r="C44801"/>
    </row>
    <row r="44802" spans="2:3" x14ac:dyDescent="0.25">
      <c r="B44802" s="74"/>
    </row>
    <row r="44803" spans="2:3" x14ac:dyDescent="0.25">
      <c r="B44803" s="74"/>
    </row>
    <row r="44804" spans="2:3" x14ac:dyDescent="0.25">
      <c r="B44804" s="74"/>
    </row>
    <row r="44805" spans="2:3" x14ac:dyDescent="0.25">
      <c r="B44805" s="74"/>
    </row>
    <row r="44806" spans="2:3" x14ac:dyDescent="0.25">
      <c r="B44806" s="74"/>
    </row>
    <row r="44807" spans="2:3" x14ac:dyDescent="0.25">
      <c r="B44807" s="74"/>
    </row>
    <row r="44808" spans="2:3" x14ac:dyDescent="0.25">
      <c r="B44808" s="74"/>
    </row>
    <row r="44809" spans="2:3" x14ac:dyDescent="0.25">
      <c r="B44809" s="74"/>
    </row>
    <row r="44810" spans="2:3" x14ac:dyDescent="0.25">
      <c r="B44810" s="74"/>
    </row>
    <row r="44811" spans="2:3" x14ac:dyDescent="0.25">
      <c r="B44811" s="74"/>
    </row>
    <row r="44812" spans="2:3" x14ac:dyDescent="0.25">
      <c r="B44812" s="74"/>
    </row>
    <row r="44813" spans="2:3" x14ac:dyDescent="0.25">
      <c r="B44813" s="74"/>
    </row>
    <row r="44814" spans="2:3" x14ac:dyDescent="0.25">
      <c r="B44814" s="74"/>
    </row>
    <row r="44865" spans="2:3" x14ac:dyDescent="0.25">
      <c r="C44865"/>
    </row>
    <row r="44866" spans="2:3" x14ac:dyDescent="0.25">
      <c r="B44866" s="74"/>
    </row>
    <row r="44867" spans="2:3" x14ac:dyDescent="0.25">
      <c r="B44867" s="74"/>
    </row>
    <row r="44868" spans="2:3" x14ac:dyDescent="0.25">
      <c r="B44868" s="74"/>
    </row>
    <row r="44869" spans="2:3" x14ac:dyDescent="0.25">
      <c r="B44869" s="74"/>
    </row>
    <row r="44870" spans="2:3" x14ac:dyDescent="0.25">
      <c r="B44870" s="74"/>
    </row>
    <row r="44871" spans="2:3" x14ac:dyDescent="0.25">
      <c r="B44871" s="74"/>
    </row>
    <row r="44872" spans="2:3" x14ac:dyDescent="0.25">
      <c r="B44872" s="74"/>
    </row>
    <row r="44873" spans="2:3" x14ac:dyDescent="0.25">
      <c r="B44873" s="74"/>
    </row>
    <row r="44874" spans="2:3" x14ac:dyDescent="0.25">
      <c r="B44874" s="74"/>
    </row>
    <row r="44875" spans="2:3" x14ac:dyDescent="0.25">
      <c r="B44875" s="74"/>
    </row>
    <row r="44876" spans="2:3" x14ac:dyDescent="0.25">
      <c r="B44876" s="74"/>
    </row>
    <row r="44877" spans="2:3" x14ac:dyDescent="0.25">
      <c r="B44877" s="74"/>
    </row>
    <row r="44878" spans="2:3" x14ac:dyDescent="0.25">
      <c r="B44878" s="74"/>
    </row>
    <row r="44929" spans="2:3" x14ac:dyDescent="0.25">
      <c r="C44929"/>
    </row>
    <row r="44930" spans="2:3" x14ac:dyDescent="0.25">
      <c r="B44930" s="74"/>
    </row>
    <row r="44931" spans="2:3" x14ac:dyDescent="0.25">
      <c r="B44931" s="74"/>
    </row>
    <row r="44932" spans="2:3" x14ac:dyDescent="0.25">
      <c r="B44932" s="74"/>
    </row>
    <row r="44933" spans="2:3" x14ac:dyDescent="0.25">
      <c r="B44933" s="74"/>
    </row>
    <row r="44934" spans="2:3" x14ac:dyDescent="0.25">
      <c r="B44934" s="74"/>
    </row>
    <row r="44935" spans="2:3" x14ac:dyDescent="0.25">
      <c r="B44935" s="74"/>
    </row>
    <row r="44936" spans="2:3" x14ac:dyDescent="0.25">
      <c r="B44936" s="74"/>
    </row>
    <row r="44937" spans="2:3" x14ac:dyDescent="0.25">
      <c r="B44937" s="74"/>
    </row>
    <row r="44938" spans="2:3" x14ac:dyDescent="0.25">
      <c r="B44938" s="74"/>
    </row>
    <row r="44939" spans="2:3" x14ac:dyDescent="0.25">
      <c r="B44939" s="74"/>
    </row>
    <row r="44940" spans="2:3" x14ac:dyDescent="0.25">
      <c r="B44940" s="74"/>
    </row>
    <row r="44941" spans="2:3" x14ac:dyDescent="0.25">
      <c r="B44941" s="74"/>
    </row>
    <row r="44942" spans="2:3" x14ac:dyDescent="0.25">
      <c r="B44942" s="74"/>
    </row>
    <row r="44993" spans="2:3" x14ac:dyDescent="0.25">
      <c r="C44993"/>
    </row>
    <row r="44994" spans="2:3" x14ac:dyDescent="0.25">
      <c r="B44994" s="74"/>
    </row>
    <row r="44995" spans="2:3" x14ac:dyDescent="0.25">
      <c r="B44995" s="74"/>
    </row>
    <row r="44996" spans="2:3" x14ac:dyDescent="0.25">
      <c r="B44996" s="74"/>
    </row>
    <row r="44997" spans="2:3" x14ac:dyDescent="0.25">
      <c r="B44997" s="74"/>
    </row>
    <row r="44998" spans="2:3" x14ac:dyDescent="0.25">
      <c r="B44998" s="74"/>
    </row>
    <row r="44999" spans="2:3" x14ac:dyDescent="0.25">
      <c r="B44999" s="74"/>
    </row>
    <row r="45000" spans="2:3" x14ac:dyDescent="0.25">
      <c r="B45000" s="74"/>
    </row>
    <row r="45001" spans="2:3" x14ac:dyDescent="0.25">
      <c r="B45001" s="74"/>
    </row>
    <row r="45002" spans="2:3" x14ac:dyDescent="0.25">
      <c r="B45002" s="74"/>
    </row>
    <row r="45003" spans="2:3" x14ac:dyDescent="0.25">
      <c r="B45003" s="74"/>
    </row>
    <row r="45004" spans="2:3" x14ac:dyDescent="0.25">
      <c r="B45004" s="74"/>
    </row>
    <row r="45005" spans="2:3" x14ac:dyDescent="0.25">
      <c r="B45005" s="74"/>
    </row>
    <row r="45006" spans="2:3" x14ac:dyDescent="0.25">
      <c r="B45006" s="74"/>
    </row>
    <row r="45057" spans="2:3" x14ac:dyDescent="0.25">
      <c r="C45057"/>
    </row>
    <row r="45058" spans="2:3" x14ac:dyDescent="0.25">
      <c r="B45058" s="74"/>
    </row>
    <row r="45059" spans="2:3" x14ac:dyDescent="0.25">
      <c r="B45059" s="74"/>
    </row>
    <row r="45060" spans="2:3" x14ac:dyDescent="0.25">
      <c r="B45060" s="74"/>
    </row>
    <row r="45061" spans="2:3" x14ac:dyDescent="0.25">
      <c r="B45061" s="74"/>
    </row>
    <row r="45062" spans="2:3" x14ac:dyDescent="0.25">
      <c r="B45062" s="74"/>
    </row>
    <row r="45063" spans="2:3" x14ac:dyDescent="0.25">
      <c r="B45063" s="74"/>
    </row>
    <row r="45064" spans="2:3" x14ac:dyDescent="0.25">
      <c r="B45064" s="74"/>
    </row>
    <row r="45065" spans="2:3" x14ac:dyDescent="0.25">
      <c r="B45065" s="74"/>
    </row>
    <row r="45066" spans="2:3" x14ac:dyDescent="0.25">
      <c r="B45066" s="74"/>
    </row>
    <row r="45067" spans="2:3" x14ac:dyDescent="0.25">
      <c r="B45067" s="74"/>
    </row>
    <row r="45068" spans="2:3" x14ac:dyDescent="0.25">
      <c r="B45068" s="74"/>
    </row>
    <row r="45069" spans="2:3" x14ac:dyDescent="0.25">
      <c r="B45069" s="74"/>
    </row>
    <row r="45070" spans="2:3" x14ac:dyDescent="0.25">
      <c r="B45070" s="74"/>
    </row>
    <row r="45121" spans="2:3" x14ac:dyDescent="0.25">
      <c r="C45121"/>
    </row>
    <row r="45122" spans="2:3" x14ac:dyDescent="0.25">
      <c r="B45122" s="74"/>
    </row>
    <row r="45123" spans="2:3" x14ac:dyDescent="0.25">
      <c r="B45123" s="74"/>
    </row>
    <row r="45124" spans="2:3" x14ac:dyDescent="0.25">
      <c r="B45124" s="74"/>
    </row>
    <row r="45125" spans="2:3" x14ac:dyDescent="0.25">
      <c r="B45125" s="74"/>
    </row>
    <row r="45126" spans="2:3" x14ac:dyDescent="0.25">
      <c r="B45126" s="74"/>
    </row>
    <row r="45127" spans="2:3" x14ac:dyDescent="0.25">
      <c r="B45127" s="74"/>
    </row>
    <row r="45128" spans="2:3" x14ac:dyDescent="0.25">
      <c r="B45128" s="74"/>
    </row>
    <row r="45129" spans="2:3" x14ac:dyDescent="0.25">
      <c r="B45129" s="74"/>
    </row>
    <row r="45130" spans="2:3" x14ac:dyDescent="0.25">
      <c r="B45130" s="74"/>
    </row>
    <row r="45131" spans="2:3" x14ac:dyDescent="0.25">
      <c r="B45131" s="74"/>
    </row>
    <row r="45132" spans="2:3" x14ac:dyDescent="0.25">
      <c r="B45132" s="74"/>
    </row>
    <row r="45133" spans="2:3" x14ac:dyDescent="0.25">
      <c r="B45133" s="74"/>
    </row>
    <row r="45134" spans="2:3" x14ac:dyDescent="0.25">
      <c r="B45134" s="74"/>
    </row>
    <row r="45185" spans="2:3" x14ac:dyDescent="0.25">
      <c r="C45185"/>
    </row>
    <row r="45186" spans="2:3" x14ac:dyDescent="0.25">
      <c r="B45186" s="74"/>
    </row>
    <row r="45187" spans="2:3" x14ac:dyDescent="0.25">
      <c r="B45187" s="74"/>
    </row>
    <row r="45188" spans="2:3" x14ac:dyDescent="0.25">
      <c r="B45188" s="74"/>
    </row>
    <row r="45189" spans="2:3" x14ac:dyDescent="0.25">
      <c r="B45189" s="74"/>
    </row>
    <row r="45190" spans="2:3" x14ac:dyDescent="0.25">
      <c r="B45190" s="74"/>
    </row>
    <row r="45191" spans="2:3" x14ac:dyDescent="0.25">
      <c r="B45191" s="74"/>
    </row>
    <row r="45192" spans="2:3" x14ac:dyDescent="0.25">
      <c r="B45192" s="74"/>
    </row>
    <row r="45193" spans="2:3" x14ac:dyDescent="0.25">
      <c r="B45193" s="74"/>
    </row>
    <row r="45194" spans="2:3" x14ac:dyDescent="0.25">
      <c r="B45194" s="74"/>
    </row>
    <row r="45195" spans="2:3" x14ac:dyDescent="0.25">
      <c r="B45195" s="74"/>
    </row>
    <row r="45196" spans="2:3" x14ac:dyDescent="0.25">
      <c r="B45196" s="74"/>
    </row>
    <row r="45197" spans="2:3" x14ac:dyDescent="0.25">
      <c r="B45197" s="74"/>
    </row>
    <row r="45198" spans="2:3" x14ac:dyDescent="0.25">
      <c r="B45198" s="74"/>
    </row>
    <row r="45249" spans="2:3" x14ac:dyDescent="0.25">
      <c r="C45249"/>
    </row>
    <row r="45250" spans="2:3" x14ac:dyDescent="0.25">
      <c r="B45250" s="74"/>
    </row>
    <row r="45251" spans="2:3" x14ac:dyDescent="0.25">
      <c r="B45251" s="74"/>
    </row>
    <row r="45252" spans="2:3" x14ac:dyDescent="0.25">
      <c r="B45252" s="74"/>
    </row>
    <row r="45253" spans="2:3" x14ac:dyDescent="0.25">
      <c r="B45253" s="74"/>
    </row>
    <row r="45254" spans="2:3" x14ac:dyDescent="0.25">
      <c r="B45254" s="74"/>
    </row>
    <row r="45255" spans="2:3" x14ac:dyDescent="0.25">
      <c r="B45255" s="74"/>
    </row>
    <row r="45256" spans="2:3" x14ac:dyDescent="0.25">
      <c r="B45256" s="74"/>
    </row>
    <row r="45257" spans="2:3" x14ac:dyDescent="0.25">
      <c r="B45257" s="74"/>
    </row>
    <row r="45258" spans="2:3" x14ac:dyDescent="0.25">
      <c r="B45258" s="74"/>
    </row>
    <row r="45259" spans="2:3" x14ac:dyDescent="0.25">
      <c r="B45259" s="74"/>
    </row>
    <row r="45260" spans="2:3" x14ac:dyDescent="0.25">
      <c r="B45260" s="74"/>
    </row>
    <row r="45261" spans="2:3" x14ac:dyDescent="0.25">
      <c r="B45261" s="74"/>
    </row>
    <row r="45262" spans="2:3" x14ac:dyDescent="0.25">
      <c r="B45262" s="74"/>
    </row>
    <row r="45313" spans="2:3" x14ac:dyDescent="0.25">
      <c r="C45313"/>
    </row>
    <row r="45314" spans="2:3" x14ac:dyDescent="0.25">
      <c r="B45314" s="74"/>
    </row>
    <row r="45315" spans="2:3" x14ac:dyDescent="0.25">
      <c r="B45315" s="74"/>
    </row>
    <row r="45316" spans="2:3" x14ac:dyDescent="0.25">
      <c r="B45316" s="74"/>
    </row>
    <row r="45317" spans="2:3" x14ac:dyDescent="0.25">
      <c r="B45317" s="74"/>
    </row>
    <row r="45318" spans="2:3" x14ac:dyDescent="0.25">
      <c r="B45318" s="74"/>
    </row>
    <row r="45319" spans="2:3" x14ac:dyDescent="0.25">
      <c r="B45319" s="74"/>
    </row>
    <row r="45320" spans="2:3" x14ac:dyDescent="0.25">
      <c r="B45320" s="74"/>
    </row>
    <row r="45321" spans="2:3" x14ac:dyDescent="0.25">
      <c r="B45321" s="74"/>
    </row>
    <row r="45322" spans="2:3" x14ac:dyDescent="0.25">
      <c r="B45322" s="74"/>
    </row>
    <row r="45323" spans="2:3" x14ac:dyDescent="0.25">
      <c r="B45323" s="74"/>
    </row>
    <row r="45324" spans="2:3" x14ac:dyDescent="0.25">
      <c r="B45324" s="74"/>
    </row>
    <row r="45325" spans="2:3" x14ac:dyDescent="0.25">
      <c r="B45325" s="74"/>
    </row>
    <row r="45326" spans="2:3" x14ac:dyDescent="0.25">
      <c r="B45326" s="74"/>
    </row>
    <row r="45377" spans="2:3" x14ac:dyDescent="0.25">
      <c r="C45377"/>
    </row>
    <row r="45378" spans="2:3" x14ac:dyDescent="0.25">
      <c r="B45378" s="74"/>
    </row>
    <row r="45379" spans="2:3" x14ac:dyDescent="0.25">
      <c r="B45379" s="74"/>
    </row>
    <row r="45380" spans="2:3" x14ac:dyDescent="0.25">
      <c r="B45380" s="74"/>
    </row>
    <row r="45381" spans="2:3" x14ac:dyDescent="0.25">
      <c r="B45381" s="74"/>
    </row>
    <row r="45382" spans="2:3" x14ac:dyDescent="0.25">
      <c r="B45382" s="74"/>
    </row>
    <row r="45383" spans="2:3" x14ac:dyDescent="0.25">
      <c r="B45383" s="74"/>
    </row>
    <row r="45384" spans="2:3" x14ac:dyDescent="0.25">
      <c r="B45384" s="74"/>
    </row>
    <row r="45385" spans="2:3" x14ac:dyDescent="0.25">
      <c r="B45385" s="74"/>
    </row>
    <row r="45386" spans="2:3" x14ac:dyDescent="0.25">
      <c r="B45386" s="74"/>
    </row>
    <row r="45387" spans="2:3" x14ac:dyDescent="0.25">
      <c r="B45387" s="74"/>
    </row>
    <row r="45388" spans="2:3" x14ac:dyDescent="0.25">
      <c r="B45388" s="74"/>
    </row>
    <row r="45389" spans="2:3" x14ac:dyDescent="0.25">
      <c r="B45389" s="74"/>
    </row>
    <row r="45390" spans="2:3" x14ac:dyDescent="0.25">
      <c r="B45390" s="74"/>
    </row>
    <row r="45441" spans="2:3" x14ac:dyDescent="0.25">
      <c r="C45441"/>
    </row>
    <row r="45442" spans="2:3" x14ac:dyDescent="0.25">
      <c r="B45442" s="74"/>
    </row>
    <row r="45443" spans="2:3" x14ac:dyDescent="0.25">
      <c r="B45443" s="74"/>
    </row>
    <row r="45444" spans="2:3" x14ac:dyDescent="0.25">
      <c r="B45444" s="74"/>
    </row>
    <row r="45445" spans="2:3" x14ac:dyDescent="0.25">
      <c r="B45445" s="74"/>
    </row>
    <row r="45446" spans="2:3" x14ac:dyDescent="0.25">
      <c r="B45446" s="74"/>
    </row>
    <row r="45447" spans="2:3" x14ac:dyDescent="0.25">
      <c r="B45447" s="74"/>
    </row>
    <row r="45448" spans="2:3" x14ac:dyDescent="0.25">
      <c r="B45448" s="74"/>
    </row>
    <row r="45449" spans="2:3" x14ac:dyDescent="0.25">
      <c r="B45449" s="74"/>
    </row>
    <row r="45450" spans="2:3" x14ac:dyDescent="0.25">
      <c r="B45450" s="74"/>
    </row>
    <row r="45451" spans="2:3" x14ac:dyDescent="0.25">
      <c r="B45451" s="74"/>
    </row>
    <row r="45452" spans="2:3" x14ac:dyDescent="0.25">
      <c r="B45452" s="74"/>
    </row>
    <row r="45453" spans="2:3" x14ac:dyDescent="0.25">
      <c r="B45453" s="74"/>
    </row>
    <row r="45454" spans="2:3" x14ac:dyDescent="0.25">
      <c r="B45454" s="74"/>
    </row>
    <row r="45505" spans="2:3" x14ac:dyDescent="0.25">
      <c r="C45505"/>
    </row>
    <row r="45506" spans="2:3" x14ac:dyDescent="0.25">
      <c r="B45506" s="74"/>
    </row>
    <row r="45507" spans="2:3" x14ac:dyDescent="0.25">
      <c r="B45507" s="74"/>
    </row>
    <row r="45508" spans="2:3" x14ac:dyDescent="0.25">
      <c r="B45508" s="74"/>
    </row>
    <row r="45509" spans="2:3" x14ac:dyDescent="0.25">
      <c r="B45509" s="74"/>
    </row>
    <row r="45510" spans="2:3" x14ac:dyDescent="0.25">
      <c r="B45510" s="74"/>
    </row>
    <row r="45511" spans="2:3" x14ac:dyDescent="0.25">
      <c r="B45511" s="74"/>
    </row>
    <row r="45512" spans="2:3" x14ac:dyDescent="0.25">
      <c r="B45512" s="74"/>
    </row>
    <row r="45513" spans="2:3" x14ac:dyDescent="0.25">
      <c r="B45513" s="74"/>
    </row>
    <row r="45514" spans="2:3" x14ac:dyDescent="0.25">
      <c r="B45514" s="74"/>
    </row>
    <row r="45515" spans="2:3" x14ac:dyDescent="0.25">
      <c r="B45515" s="74"/>
    </row>
    <row r="45516" spans="2:3" x14ac:dyDescent="0.25">
      <c r="B45516" s="74"/>
    </row>
    <row r="45517" spans="2:3" x14ac:dyDescent="0.25">
      <c r="B45517" s="74"/>
    </row>
    <row r="45518" spans="2:3" x14ac:dyDescent="0.25">
      <c r="B45518" s="74"/>
    </row>
    <row r="45569" spans="2:3" x14ac:dyDescent="0.25">
      <c r="C45569"/>
    </row>
    <row r="45570" spans="2:3" x14ac:dyDescent="0.25">
      <c r="B45570" s="74"/>
    </row>
    <row r="45571" spans="2:3" x14ac:dyDescent="0.25">
      <c r="B45571" s="74"/>
    </row>
    <row r="45572" spans="2:3" x14ac:dyDescent="0.25">
      <c r="B45572" s="74"/>
    </row>
    <row r="45573" spans="2:3" x14ac:dyDescent="0.25">
      <c r="B45573" s="74"/>
    </row>
    <row r="45574" spans="2:3" x14ac:dyDescent="0.25">
      <c r="B45574" s="74"/>
    </row>
    <row r="45575" spans="2:3" x14ac:dyDescent="0.25">
      <c r="B45575" s="74"/>
    </row>
    <row r="45576" spans="2:3" x14ac:dyDescent="0.25">
      <c r="B45576" s="74"/>
    </row>
    <row r="45577" spans="2:3" x14ac:dyDescent="0.25">
      <c r="B45577" s="74"/>
    </row>
    <row r="45578" spans="2:3" x14ac:dyDescent="0.25">
      <c r="B45578" s="74"/>
    </row>
    <row r="45579" spans="2:3" x14ac:dyDescent="0.25">
      <c r="B45579" s="74"/>
    </row>
    <row r="45580" spans="2:3" x14ac:dyDescent="0.25">
      <c r="B45580" s="74"/>
    </row>
    <row r="45581" spans="2:3" x14ac:dyDescent="0.25">
      <c r="B45581" s="74"/>
    </row>
    <row r="45582" spans="2:3" x14ac:dyDescent="0.25">
      <c r="B45582" s="74"/>
    </row>
    <row r="45633" spans="2:3" x14ac:dyDescent="0.25">
      <c r="C45633"/>
    </row>
    <row r="45634" spans="2:3" x14ac:dyDescent="0.25">
      <c r="B45634" s="74"/>
    </row>
    <row r="45635" spans="2:3" x14ac:dyDescent="0.25">
      <c r="B45635" s="74"/>
    </row>
    <row r="45636" spans="2:3" x14ac:dyDescent="0.25">
      <c r="B45636" s="74"/>
    </row>
    <row r="45637" spans="2:3" x14ac:dyDescent="0.25">
      <c r="B45637" s="74"/>
    </row>
    <row r="45638" spans="2:3" x14ac:dyDescent="0.25">
      <c r="B45638" s="74"/>
    </row>
    <row r="45639" spans="2:3" x14ac:dyDescent="0.25">
      <c r="B45639" s="74"/>
    </row>
    <row r="45640" spans="2:3" x14ac:dyDescent="0.25">
      <c r="B45640" s="74"/>
    </row>
    <row r="45641" spans="2:3" x14ac:dyDescent="0.25">
      <c r="B45641" s="74"/>
    </row>
    <row r="45642" spans="2:3" x14ac:dyDescent="0.25">
      <c r="B45642" s="74"/>
    </row>
    <row r="45643" spans="2:3" x14ac:dyDescent="0.25">
      <c r="B45643" s="74"/>
    </row>
    <row r="45644" spans="2:3" x14ac:dyDescent="0.25">
      <c r="B45644" s="74"/>
    </row>
    <row r="45645" spans="2:3" x14ac:dyDescent="0.25">
      <c r="B45645" s="74"/>
    </row>
    <row r="45646" spans="2:3" x14ac:dyDescent="0.25">
      <c r="B45646" s="74"/>
    </row>
    <row r="45697" spans="2:3" x14ac:dyDescent="0.25">
      <c r="C45697"/>
    </row>
    <row r="45698" spans="2:3" x14ac:dyDescent="0.25">
      <c r="B45698" s="74"/>
    </row>
    <row r="45699" spans="2:3" x14ac:dyDescent="0.25">
      <c r="B45699" s="74"/>
    </row>
    <row r="45700" spans="2:3" x14ac:dyDescent="0.25">
      <c r="B45700" s="74"/>
    </row>
    <row r="45701" spans="2:3" x14ac:dyDescent="0.25">
      <c r="B45701" s="74"/>
    </row>
    <row r="45702" spans="2:3" x14ac:dyDescent="0.25">
      <c r="B45702" s="74"/>
    </row>
    <row r="45703" spans="2:3" x14ac:dyDescent="0.25">
      <c r="B45703" s="74"/>
    </row>
    <row r="45704" spans="2:3" x14ac:dyDescent="0.25">
      <c r="B45704" s="74"/>
    </row>
    <row r="45705" spans="2:3" x14ac:dyDescent="0.25">
      <c r="B45705" s="74"/>
    </row>
    <row r="45706" spans="2:3" x14ac:dyDescent="0.25">
      <c r="B45706" s="74"/>
    </row>
    <row r="45707" spans="2:3" x14ac:dyDescent="0.25">
      <c r="B45707" s="74"/>
    </row>
    <row r="45708" spans="2:3" x14ac:dyDescent="0.25">
      <c r="B45708" s="74"/>
    </row>
    <row r="45709" spans="2:3" x14ac:dyDescent="0.25">
      <c r="B45709" s="74"/>
    </row>
    <row r="45710" spans="2:3" x14ac:dyDescent="0.25">
      <c r="B45710" s="74"/>
    </row>
    <row r="45761" spans="2:3" x14ac:dyDescent="0.25">
      <c r="C45761"/>
    </row>
    <row r="45762" spans="2:3" x14ac:dyDescent="0.25">
      <c r="B45762" s="74"/>
    </row>
    <row r="45763" spans="2:3" x14ac:dyDescent="0.25">
      <c r="B45763" s="74"/>
    </row>
    <row r="45764" spans="2:3" x14ac:dyDescent="0.25">
      <c r="B45764" s="74"/>
    </row>
    <row r="45765" spans="2:3" x14ac:dyDescent="0.25">
      <c r="B45765" s="74"/>
    </row>
    <row r="45766" spans="2:3" x14ac:dyDescent="0.25">
      <c r="B45766" s="74"/>
    </row>
    <row r="45767" spans="2:3" x14ac:dyDescent="0.25">
      <c r="B45767" s="74"/>
    </row>
    <row r="45768" spans="2:3" x14ac:dyDescent="0.25">
      <c r="B45768" s="74"/>
    </row>
    <row r="45769" spans="2:3" x14ac:dyDescent="0.25">
      <c r="B45769" s="74"/>
    </row>
    <row r="45770" spans="2:3" x14ac:dyDescent="0.25">
      <c r="B45770" s="74"/>
    </row>
    <row r="45771" spans="2:3" x14ac:dyDescent="0.25">
      <c r="B45771" s="74"/>
    </row>
    <row r="45772" spans="2:3" x14ac:dyDescent="0.25">
      <c r="B45772" s="74"/>
    </row>
    <row r="45773" spans="2:3" x14ac:dyDescent="0.25">
      <c r="B45773" s="74"/>
    </row>
    <row r="45774" spans="2:3" x14ac:dyDescent="0.25">
      <c r="B45774" s="74"/>
    </row>
    <row r="45825" spans="2:3" x14ac:dyDescent="0.25">
      <c r="C45825"/>
    </row>
    <row r="45826" spans="2:3" x14ac:dyDescent="0.25">
      <c r="B45826" s="74"/>
    </row>
    <row r="45827" spans="2:3" x14ac:dyDescent="0.25">
      <c r="B45827" s="74"/>
    </row>
    <row r="45828" spans="2:3" x14ac:dyDescent="0.25">
      <c r="B45828" s="74"/>
    </row>
    <row r="45829" spans="2:3" x14ac:dyDescent="0.25">
      <c r="B45829" s="74"/>
    </row>
    <row r="45830" spans="2:3" x14ac:dyDescent="0.25">
      <c r="B45830" s="74"/>
    </row>
    <row r="45831" spans="2:3" x14ac:dyDescent="0.25">
      <c r="B45831" s="74"/>
    </row>
    <row r="45832" spans="2:3" x14ac:dyDescent="0.25">
      <c r="B45832" s="74"/>
    </row>
    <row r="45833" spans="2:3" x14ac:dyDescent="0.25">
      <c r="B45833" s="74"/>
    </row>
    <row r="45834" spans="2:3" x14ac:dyDescent="0.25">
      <c r="B45834" s="74"/>
    </row>
    <row r="45835" spans="2:3" x14ac:dyDescent="0.25">
      <c r="B45835" s="74"/>
    </row>
    <row r="45836" spans="2:3" x14ac:dyDescent="0.25">
      <c r="B45836" s="74"/>
    </row>
    <row r="45837" spans="2:3" x14ac:dyDescent="0.25">
      <c r="B45837" s="74"/>
    </row>
    <row r="45838" spans="2:3" x14ac:dyDescent="0.25">
      <c r="B45838" s="74"/>
    </row>
    <row r="45889" spans="2:3" x14ac:dyDescent="0.25">
      <c r="C45889"/>
    </row>
    <row r="45890" spans="2:3" x14ac:dyDescent="0.25">
      <c r="B45890" s="74"/>
    </row>
    <row r="45891" spans="2:3" x14ac:dyDescent="0.25">
      <c r="B45891" s="74"/>
    </row>
    <row r="45892" spans="2:3" x14ac:dyDescent="0.25">
      <c r="B45892" s="74"/>
    </row>
    <row r="45893" spans="2:3" x14ac:dyDescent="0.25">
      <c r="B45893" s="74"/>
    </row>
    <row r="45894" spans="2:3" x14ac:dyDescent="0.25">
      <c r="B45894" s="74"/>
    </row>
    <row r="45895" spans="2:3" x14ac:dyDescent="0.25">
      <c r="B45895" s="74"/>
    </row>
    <row r="45896" spans="2:3" x14ac:dyDescent="0.25">
      <c r="B45896" s="74"/>
    </row>
    <row r="45897" spans="2:3" x14ac:dyDescent="0.25">
      <c r="B45897" s="74"/>
    </row>
    <row r="45898" spans="2:3" x14ac:dyDescent="0.25">
      <c r="B45898" s="74"/>
    </row>
    <row r="45899" spans="2:3" x14ac:dyDescent="0.25">
      <c r="B45899" s="74"/>
    </row>
    <row r="45900" spans="2:3" x14ac:dyDescent="0.25">
      <c r="B45900" s="74"/>
    </row>
    <row r="45901" spans="2:3" x14ac:dyDescent="0.25">
      <c r="B45901" s="74"/>
    </row>
    <row r="45902" spans="2:3" x14ac:dyDescent="0.25">
      <c r="B45902" s="74"/>
    </row>
    <row r="45953" spans="2:3" x14ac:dyDescent="0.25">
      <c r="C45953"/>
    </row>
    <row r="45954" spans="2:3" x14ac:dyDescent="0.25">
      <c r="B45954" s="74"/>
    </row>
    <row r="45955" spans="2:3" x14ac:dyDescent="0.25">
      <c r="B45955" s="74"/>
    </row>
    <row r="45956" spans="2:3" x14ac:dyDescent="0.25">
      <c r="B45956" s="74"/>
    </row>
    <row r="45957" spans="2:3" x14ac:dyDescent="0.25">
      <c r="B45957" s="74"/>
    </row>
    <row r="45958" spans="2:3" x14ac:dyDescent="0.25">
      <c r="B45958" s="74"/>
    </row>
    <row r="45959" spans="2:3" x14ac:dyDescent="0.25">
      <c r="B45959" s="74"/>
    </row>
    <row r="45960" spans="2:3" x14ac:dyDescent="0.25">
      <c r="B45960" s="74"/>
    </row>
    <row r="45961" spans="2:3" x14ac:dyDescent="0.25">
      <c r="B45961" s="74"/>
    </row>
    <row r="45962" spans="2:3" x14ac:dyDescent="0.25">
      <c r="B45962" s="74"/>
    </row>
    <row r="45963" spans="2:3" x14ac:dyDescent="0.25">
      <c r="B45963" s="74"/>
    </row>
    <row r="45964" spans="2:3" x14ac:dyDescent="0.25">
      <c r="B45964" s="74"/>
    </row>
    <row r="45965" spans="2:3" x14ac:dyDescent="0.25">
      <c r="B45965" s="74"/>
    </row>
    <row r="45966" spans="2:3" x14ac:dyDescent="0.25">
      <c r="B45966" s="74"/>
    </row>
    <row r="46017" spans="2:3" x14ac:dyDescent="0.25">
      <c r="C46017"/>
    </row>
    <row r="46018" spans="2:3" x14ac:dyDescent="0.25">
      <c r="B46018" s="74"/>
    </row>
    <row r="46019" spans="2:3" x14ac:dyDescent="0.25">
      <c r="B46019" s="74"/>
    </row>
    <row r="46020" spans="2:3" x14ac:dyDescent="0.25">
      <c r="B46020" s="74"/>
    </row>
    <row r="46021" spans="2:3" x14ac:dyDescent="0.25">
      <c r="B46021" s="74"/>
    </row>
    <row r="46022" spans="2:3" x14ac:dyDescent="0.25">
      <c r="B46022" s="74"/>
    </row>
    <row r="46023" spans="2:3" x14ac:dyDescent="0.25">
      <c r="B46023" s="74"/>
    </row>
    <row r="46024" spans="2:3" x14ac:dyDescent="0.25">
      <c r="B46024" s="74"/>
    </row>
    <row r="46025" spans="2:3" x14ac:dyDescent="0.25">
      <c r="B46025" s="74"/>
    </row>
    <row r="46026" spans="2:3" x14ac:dyDescent="0.25">
      <c r="B46026" s="74"/>
    </row>
    <row r="46027" spans="2:3" x14ac:dyDescent="0.25">
      <c r="B46027" s="74"/>
    </row>
    <row r="46028" spans="2:3" x14ac:dyDescent="0.25">
      <c r="B46028" s="74"/>
    </row>
    <row r="46029" spans="2:3" x14ac:dyDescent="0.25">
      <c r="B46029" s="74"/>
    </row>
    <row r="46030" spans="2:3" x14ac:dyDescent="0.25">
      <c r="B46030" s="74"/>
    </row>
    <row r="46081" spans="2:3" x14ac:dyDescent="0.25">
      <c r="C46081"/>
    </row>
    <row r="46082" spans="2:3" x14ac:dyDescent="0.25">
      <c r="B46082" s="74"/>
    </row>
    <row r="46083" spans="2:3" x14ac:dyDescent="0.25">
      <c r="B46083" s="74"/>
    </row>
    <row r="46084" spans="2:3" x14ac:dyDescent="0.25">
      <c r="B46084" s="74"/>
    </row>
    <row r="46085" spans="2:3" x14ac:dyDescent="0.25">
      <c r="B46085" s="74"/>
    </row>
    <row r="46086" spans="2:3" x14ac:dyDescent="0.25">
      <c r="B46086" s="74"/>
    </row>
    <row r="46087" spans="2:3" x14ac:dyDescent="0.25">
      <c r="B46087" s="74"/>
    </row>
    <row r="46088" spans="2:3" x14ac:dyDescent="0.25">
      <c r="B46088" s="74"/>
    </row>
    <row r="46089" spans="2:3" x14ac:dyDescent="0.25">
      <c r="B46089" s="74"/>
    </row>
    <row r="46090" spans="2:3" x14ac:dyDescent="0.25">
      <c r="B46090" s="74"/>
    </row>
    <row r="46091" spans="2:3" x14ac:dyDescent="0.25">
      <c r="B46091" s="74"/>
    </row>
    <row r="46092" spans="2:3" x14ac:dyDescent="0.25">
      <c r="B46092" s="74"/>
    </row>
    <row r="46093" spans="2:3" x14ac:dyDescent="0.25">
      <c r="B46093" s="74"/>
    </row>
    <row r="46094" spans="2:3" x14ac:dyDescent="0.25">
      <c r="B46094" s="74"/>
    </row>
    <row r="46145" spans="2:3" x14ac:dyDescent="0.25">
      <c r="C46145"/>
    </row>
    <row r="46146" spans="2:3" x14ac:dyDescent="0.25">
      <c r="B46146" s="74"/>
    </row>
    <row r="46147" spans="2:3" x14ac:dyDescent="0.25">
      <c r="B46147" s="74"/>
    </row>
    <row r="46148" spans="2:3" x14ac:dyDescent="0.25">
      <c r="B46148" s="74"/>
    </row>
    <row r="46149" spans="2:3" x14ac:dyDescent="0.25">
      <c r="B46149" s="74"/>
    </row>
    <row r="46150" spans="2:3" x14ac:dyDescent="0.25">
      <c r="B46150" s="74"/>
    </row>
    <row r="46151" spans="2:3" x14ac:dyDescent="0.25">
      <c r="B46151" s="74"/>
    </row>
    <row r="46152" spans="2:3" x14ac:dyDescent="0.25">
      <c r="B46152" s="74"/>
    </row>
    <row r="46153" spans="2:3" x14ac:dyDescent="0.25">
      <c r="B46153" s="74"/>
    </row>
    <row r="46154" spans="2:3" x14ac:dyDescent="0.25">
      <c r="B46154" s="74"/>
    </row>
    <row r="46155" spans="2:3" x14ac:dyDescent="0.25">
      <c r="B46155" s="74"/>
    </row>
    <row r="46156" spans="2:3" x14ac:dyDescent="0.25">
      <c r="B46156" s="74"/>
    </row>
    <row r="46157" spans="2:3" x14ac:dyDescent="0.25">
      <c r="B46157" s="74"/>
    </row>
    <row r="46158" spans="2:3" x14ac:dyDescent="0.25">
      <c r="B46158" s="74"/>
    </row>
    <row r="46209" spans="2:3" x14ac:dyDescent="0.25">
      <c r="C46209"/>
    </row>
    <row r="46210" spans="2:3" x14ac:dyDescent="0.25">
      <c r="B46210" s="74"/>
    </row>
    <row r="46211" spans="2:3" x14ac:dyDescent="0.25">
      <c r="B46211" s="74"/>
    </row>
    <row r="46212" spans="2:3" x14ac:dyDescent="0.25">
      <c r="B46212" s="74"/>
    </row>
    <row r="46213" spans="2:3" x14ac:dyDescent="0.25">
      <c r="B46213" s="74"/>
    </row>
    <row r="46214" spans="2:3" x14ac:dyDescent="0.25">
      <c r="B46214" s="74"/>
    </row>
    <row r="46215" spans="2:3" x14ac:dyDescent="0.25">
      <c r="B46215" s="74"/>
    </row>
    <row r="46216" spans="2:3" x14ac:dyDescent="0.25">
      <c r="B46216" s="74"/>
    </row>
    <row r="46217" spans="2:3" x14ac:dyDescent="0.25">
      <c r="B46217" s="74"/>
    </row>
    <row r="46218" spans="2:3" x14ac:dyDescent="0.25">
      <c r="B46218" s="74"/>
    </row>
    <row r="46219" spans="2:3" x14ac:dyDescent="0.25">
      <c r="B46219" s="74"/>
    </row>
    <row r="46220" spans="2:3" x14ac:dyDescent="0.25">
      <c r="B46220" s="74"/>
    </row>
    <row r="46221" spans="2:3" x14ac:dyDescent="0.25">
      <c r="B46221" s="74"/>
    </row>
    <row r="46222" spans="2:3" x14ac:dyDescent="0.25">
      <c r="B46222" s="74"/>
    </row>
    <row r="46273" spans="2:3" x14ac:dyDescent="0.25">
      <c r="C46273"/>
    </row>
    <row r="46274" spans="2:3" x14ac:dyDescent="0.25">
      <c r="B46274" s="74"/>
    </row>
    <row r="46275" spans="2:3" x14ac:dyDescent="0.25">
      <c r="B46275" s="74"/>
    </row>
    <row r="46276" spans="2:3" x14ac:dyDescent="0.25">
      <c r="B46276" s="74"/>
    </row>
    <row r="46277" spans="2:3" x14ac:dyDescent="0.25">
      <c r="B46277" s="74"/>
    </row>
    <row r="46278" spans="2:3" x14ac:dyDescent="0.25">
      <c r="B46278" s="74"/>
    </row>
    <row r="46279" spans="2:3" x14ac:dyDescent="0.25">
      <c r="B46279" s="74"/>
    </row>
    <row r="46280" spans="2:3" x14ac:dyDescent="0.25">
      <c r="B46280" s="74"/>
    </row>
    <row r="46281" spans="2:3" x14ac:dyDescent="0.25">
      <c r="B46281" s="74"/>
    </row>
    <row r="46282" spans="2:3" x14ac:dyDescent="0.25">
      <c r="B46282" s="74"/>
    </row>
    <row r="46283" spans="2:3" x14ac:dyDescent="0.25">
      <c r="B46283" s="74"/>
    </row>
    <row r="46284" spans="2:3" x14ac:dyDescent="0.25">
      <c r="B46284" s="74"/>
    </row>
    <row r="46285" spans="2:3" x14ac:dyDescent="0.25">
      <c r="B46285" s="74"/>
    </row>
    <row r="46286" spans="2:3" x14ac:dyDescent="0.25">
      <c r="B46286" s="74"/>
    </row>
    <row r="46337" spans="2:3" x14ac:dyDescent="0.25">
      <c r="C46337"/>
    </row>
    <row r="46338" spans="2:3" x14ac:dyDescent="0.25">
      <c r="B46338" s="74"/>
    </row>
    <row r="46339" spans="2:3" x14ac:dyDescent="0.25">
      <c r="B46339" s="74"/>
    </row>
    <row r="46340" spans="2:3" x14ac:dyDescent="0.25">
      <c r="B46340" s="74"/>
    </row>
    <row r="46341" spans="2:3" x14ac:dyDescent="0.25">
      <c r="B46341" s="74"/>
    </row>
    <row r="46342" spans="2:3" x14ac:dyDescent="0.25">
      <c r="B46342" s="74"/>
    </row>
    <row r="46343" spans="2:3" x14ac:dyDescent="0.25">
      <c r="B46343" s="74"/>
    </row>
    <row r="46344" spans="2:3" x14ac:dyDescent="0.25">
      <c r="B46344" s="74"/>
    </row>
    <row r="46345" spans="2:3" x14ac:dyDescent="0.25">
      <c r="B46345" s="74"/>
    </row>
    <row r="46346" spans="2:3" x14ac:dyDescent="0.25">
      <c r="B46346" s="74"/>
    </row>
    <row r="46347" spans="2:3" x14ac:dyDescent="0.25">
      <c r="B46347" s="74"/>
    </row>
    <row r="46348" spans="2:3" x14ac:dyDescent="0.25">
      <c r="B46348" s="74"/>
    </row>
    <row r="46349" spans="2:3" x14ac:dyDescent="0.25">
      <c r="B46349" s="74"/>
    </row>
    <row r="46350" spans="2:3" x14ac:dyDescent="0.25">
      <c r="B46350" s="74"/>
    </row>
    <row r="46401" spans="2:3" x14ac:dyDescent="0.25">
      <c r="C46401"/>
    </row>
    <row r="46402" spans="2:3" x14ac:dyDescent="0.25">
      <c r="B46402" s="74"/>
    </row>
    <row r="46403" spans="2:3" x14ac:dyDescent="0.25">
      <c r="B46403" s="74"/>
    </row>
    <row r="46404" spans="2:3" x14ac:dyDescent="0.25">
      <c r="B46404" s="74"/>
    </row>
    <row r="46405" spans="2:3" x14ac:dyDescent="0.25">
      <c r="B46405" s="74"/>
    </row>
    <row r="46406" spans="2:3" x14ac:dyDescent="0.25">
      <c r="B46406" s="74"/>
    </row>
    <row r="46407" spans="2:3" x14ac:dyDescent="0.25">
      <c r="B46407" s="74"/>
    </row>
    <row r="46408" spans="2:3" x14ac:dyDescent="0.25">
      <c r="B46408" s="74"/>
    </row>
    <row r="46409" spans="2:3" x14ac:dyDescent="0.25">
      <c r="B46409" s="74"/>
    </row>
    <row r="46410" spans="2:3" x14ac:dyDescent="0.25">
      <c r="B46410" s="74"/>
    </row>
    <row r="46411" spans="2:3" x14ac:dyDescent="0.25">
      <c r="B46411" s="74"/>
    </row>
    <row r="46412" spans="2:3" x14ac:dyDescent="0.25">
      <c r="B46412" s="74"/>
    </row>
    <row r="46413" spans="2:3" x14ac:dyDescent="0.25">
      <c r="B46413" s="74"/>
    </row>
    <row r="46414" spans="2:3" x14ac:dyDescent="0.25">
      <c r="B46414" s="74"/>
    </row>
    <row r="46465" spans="2:3" x14ac:dyDescent="0.25">
      <c r="C46465"/>
    </row>
    <row r="46466" spans="2:3" x14ac:dyDescent="0.25">
      <c r="B46466" s="74"/>
    </row>
    <row r="46467" spans="2:3" x14ac:dyDescent="0.25">
      <c r="B46467" s="74"/>
    </row>
    <row r="46468" spans="2:3" x14ac:dyDescent="0.25">
      <c r="B46468" s="74"/>
    </row>
    <row r="46469" spans="2:3" x14ac:dyDescent="0.25">
      <c r="B46469" s="74"/>
    </row>
    <row r="46470" spans="2:3" x14ac:dyDescent="0.25">
      <c r="B46470" s="74"/>
    </row>
    <row r="46471" spans="2:3" x14ac:dyDescent="0.25">
      <c r="B46471" s="74"/>
    </row>
    <row r="46472" spans="2:3" x14ac:dyDescent="0.25">
      <c r="B46472" s="74"/>
    </row>
    <row r="46473" spans="2:3" x14ac:dyDescent="0.25">
      <c r="B46473" s="74"/>
    </row>
    <row r="46474" spans="2:3" x14ac:dyDescent="0.25">
      <c r="B46474" s="74"/>
    </row>
    <row r="46475" spans="2:3" x14ac:dyDescent="0.25">
      <c r="B46475" s="74"/>
    </row>
    <row r="46476" spans="2:3" x14ac:dyDescent="0.25">
      <c r="B46476" s="74"/>
    </row>
    <row r="46477" spans="2:3" x14ac:dyDescent="0.25">
      <c r="B46477" s="74"/>
    </row>
    <row r="46478" spans="2:3" x14ac:dyDescent="0.25">
      <c r="B46478" s="74"/>
    </row>
    <row r="46529" spans="2:3" x14ac:dyDescent="0.25">
      <c r="C46529"/>
    </row>
    <row r="46530" spans="2:3" x14ac:dyDescent="0.25">
      <c r="B46530" s="74"/>
    </row>
    <row r="46531" spans="2:3" x14ac:dyDescent="0.25">
      <c r="B46531" s="74"/>
    </row>
    <row r="46532" spans="2:3" x14ac:dyDescent="0.25">
      <c r="B46532" s="74"/>
    </row>
    <row r="46533" spans="2:3" x14ac:dyDescent="0.25">
      <c r="B46533" s="74"/>
    </row>
    <row r="46534" spans="2:3" x14ac:dyDescent="0.25">
      <c r="B46534" s="74"/>
    </row>
    <row r="46535" spans="2:3" x14ac:dyDescent="0.25">
      <c r="B46535" s="74"/>
    </row>
    <row r="46536" spans="2:3" x14ac:dyDescent="0.25">
      <c r="B46536" s="74"/>
    </row>
    <row r="46537" spans="2:3" x14ac:dyDescent="0.25">
      <c r="B46537" s="74"/>
    </row>
    <row r="46538" spans="2:3" x14ac:dyDescent="0.25">
      <c r="B46538" s="74"/>
    </row>
    <row r="46539" spans="2:3" x14ac:dyDescent="0.25">
      <c r="B46539" s="74"/>
    </row>
    <row r="46540" spans="2:3" x14ac:dyDescent="0.25">
      <c r="B46540" s="74"/>
    </row>
    <row r="46541" spans="2:3" x14ac:dyDescent="0.25">
      <c r="B46541" s="74"/>
    </row>
    <row r="46542" spans="2:3" x14ac:dyDescent="0.25">
      <c r="B46542" s="74"/>
    </row>
    <row r="46593" spans="2:3" x14ac:dyDescent="0.25">
      <c r="C46593"/>
    </row>
    <row r="46594" spans="2:3" x14ac:dyDescent="0.25">
      <c r="B46594" s="74"/>
    </row>
    <row r="46595" spans="2:3" x14ac:dyDescent="0.25">
      <c r="B46595" s="74"/>
    </row>
    <row r="46596" spans="2:3" x14ac:dyDescent="0.25">
      <c r="B46596" s="74"/>
    </row>
    <row r="46597" spans="2:3" x14ac:dyDescent="0.25">
      <c r="B46597" s="74"/>
    </row>
    <row r="46598" spans="2:3" x14ac:dyDescent="0.25">
      <c r="B46598" s="74"/>
    </row>
    <row r="46599" spans="2:3" x14ac:dyDescent="0.25">
      <c r="B46599" s="74"/>
    </row>
    <row r="46600" spans="2:3" x14ac:dyDescent="0.25">
      <c r="B46600" s="74"/>
    </row>
    <row r="46601" spans="2:3" x14ac:dyDescent="0.25">
      <c r="B46601" s="74"/>
    </row>
    <row r="46602" spans="2:3" x14ac:dyDescent="0.25">
      <c r="B46602" s="74"/>
    </row>
    <row r="46603" spans="2:3" x14ac:dyDescent="0.25">
      <c r="B46603" s="74"/>
    </row>
    <row r="46604" spans="2:3" x14ac:dyDescent="0.25">
      <c r="B46604" s="74"/>
    </row>
    <row r="46605" spans="2:3" x14ac:dyDescent="0.25">
      <c r="B46605" s="74"/>
    </row>
    <row r="46606" spans="2:3" x14ac:dyDescent="0.25">
      <c r="B46606" s="74"/>
    </row>
    <row r="46657" spans="2:3" x14ac:dyDescent="0.25">
      <c r="C46657"/>
    </row>
    <row r="46658" spans="2:3" x14ac:dyDescent="0.25">
      <c r="B46658" s="74"/>
    </row>
    <row r="46659" spans="2:3" x14ac:dyDescent="0.25">
      <c r="B46659" s="74"/>
    </row>
    <row r="46660" spans="2:3" x14ac:dyDescent="0.25">
      <c r="B46660" s="74"/>
    </row>
    <row r="46661" spans="2:3" x14ac:dyDescent="0.25">
      <c r="B46661" s="74"/>
    </row>
    <row r="46662" spans="2:3" x14ac:dyDescent="0.25">
      <c r="B46662" s="74"/>
    </row>
    <row r="46663" spans="2:3" x14ac:dyDescent="0.25">
      <c r="B46663" s="74"/>
    </row>
    <row r="46664" spans="2:3" x14ac:dyDescent="0.25">
      <c r="B46664" s="74"/>
    </row>
    <row r="46665" spans="2:3" x14ac:dyDescent="0.25">
      <c r="B46665" s="74"/>
    </row>
    <row r="46666" spans="2:3" x14ac:dyDescent="0.25">
      <c r="B46666" s="74"/>
    </row>
    <row r="46667" spans="2:3" x14ac:dyDescent="0.25">
      <c r="B46667" s="74"/>
    </row>
    <row r="46668" spans="2:3" x14ac:dyDescent="0.25">
      <c r="B46668" s="74"/>
    </row>
    <row r="46669" spans="2:3" x14ac:dyDescent="0.25">
      <c r="B46669" s="74"/>
    </row>
    <row r="46670" spans="2:3" x14ac:dyDescent="0.25">
      <c r="B46670" s="74"/>
    </row>
    <row r="46721" spans="2:3" x14ac:dyDescent="0.25">
      <c r="C46721"/>
    </row>
    <row r="46722" spans="2:3" x14ac:dyDescent="0.25">
      <c r="B46722" s="74"/>
    </row>
    <row r="46723" spans="2:3" x14ac:dyDescent="0.25">
      <c r="B46723" s="74"/>
    </row>
    <row r="46724" spans="2:3" x14ac:dyDescent="0.25">
      <c r="B46724" s="74"/>
    </row>
    <row r="46725" spans="2:3" x14ac:dyDescent="0.25">
      <c r="B46725" s="74"/>
    </row>
    <row r="46726" spans="2:3" x14ac:dyDescent="0.25">
      <c r="B46726" s="74"/>
    </row>
    <row r="46727" spans="2:3" x14ac:dyDescent="0.25">
      <c r="B46727" s="74"/>
    </row>
    <row r="46728" spans="2:3" x14ac:dyDescent="0.25">
      <c r="B46728" s="74"/>
    </row>
    <row r="46729" spans="2:3" x14ac:dyDescent="0.25">
      <c r="B46729" s="74"/>
    </row>
    <row r="46730" spans="2:3" x14ac:dyDescent="0.25">
      <c r="B46730" s="74"/>
    </row>
    <row r="46731" spans="2:3" x14ac:dyDescent="0.25">
      <c r="B46731" s="74"/>
    </row>
    <row r="46732" spans="2:3" x14ac:dyDescent="0.25">
      <c r="B46732" s="74"/>
    </row>
    <row r="46733" spans="2:3" x14ac:dyDescent="0.25">
      <c r="B46733" s="74"/>
    </row>
    <row r="46734" spans="2:3" x14ac:dyDescent="0.25">
      <c r="B46734" s="74"/>
    </row>
    <row r="46785" spans="2:3" x14ac:dyDescent="0.25">
      <c r="C46785"/>
    </row>
    <row r="46786" spans="2:3" x14ac:dyDescent="0.25">
      <c r="B46786" s="74"/>
    </row>
    <row r="46787" spans="2:3" x14ac:dyDescent="0.25">
      <c r="B46787" s="74"/>
    </row>
    <row r="46788" spans="2:3" x14ac:dyDescent="0.25">
      <c r="B46788" s="74"/>
    </row>
    <row r="46789" spans="2:3" x14ac:dyDescent="0.25">
      <c r="B46789" s="74"/>
    </row>
    <row r="46790" spans="2:3" x14ac:dyDescent="0.25">
      <c r="B46790" s="74"/>
    </row>
    <row r="46791" spans="2:3" x14ac:dyDescent="0.25">
      <c r="B46791" s="74"/>
    </row>
    <row r="46792" spans="2:3" x14ac:dyDescent="0.25">
      <c r="B46792" s="74"/>
    </row>
    <row r="46793" spans="2:3" x14ac:dyDescent="0.25">
      <c r="B46793" s="74"/>
    </row>
    <row r="46794" spans="2:3" x14ac:dyDescent="0.25">
      <c r="B46794" s="74"/>
    </row>
    <row r="46795" spans="2:3" x14ac:dyDescent="0.25">
      <c r="B46795" s="74"/>
    </row>
    <row r="46796" spans="2:3" x14ac:dyDescent="0.25">
      <c r="B46796" s="74"/>
    </row>
    <row r="46797" spans="2:3" x14ac:dyDescent="0.25">
      <c r="B46797" s="74"/>
    </row>
    <row r="46798" spans="2:3" x14ac:dyDescent="0.25">
      <c r="B46798" s="74"/>
    </row>
    <row r="46849" spans="2:3" x14ac:dyDescent="0.25">
      <c r="C46849"/>
    </row>
    <row r="46850" spans="2:3" x14ac:dyDescent="0.25">
      <c r="B46850" s="74"/>
    </row>
    <row r="46851" spans="2:3" x14ac:dyDescent="0.25">
      <c r="B46851" s="74"/>
    </row>
    <row r="46852" spans="2:3" x14ac:dyDescent="0.25">
      <c r="B46852" s="74"/>
    </row>
    <row r="46853" spans="2:3" x14ac:dyDescent="0.25">
      <c r="B46853" s="74"/>
    </row>
    <row r="46854" spans="2:3" x14ac:dyDescent="0.25">
      <c r="B46854" s="74"/>
    </row>
    <row r="46855" spans="2:3" x14ac:dyDescent="0.25">
      <c r="B46855" s="74"/>
    </row>
    <row r="46856" spans="2:3" x14ac:dyDescent="0.25">
      <c r="B46856" s="74"/>
    </row>
    <row r="46857" spans="2:3" x14ac:dyDescent="0.25">
      <c r="B46857" s="74"/>
    </row>
    <row r="46858" spans="2:3" x14ac:dyDescent="0.25">
      <c r="B46858" s="74"/>
    </row>
    <row r="46859" spans="2:3" x14ac:dyDescent="0.25">
      <c r="B46859" s="74"/>
    </row>
    <row r="46860" spans="2:3" x14ac:dyDescent="0.25">
      <c r="B46860" s="74"/>
    </row>
    <row r="46861" spans="2:3" x14ac:dyDescent="0.25">
      <c r="B46861" s="74"/>
    </row>
    <row r="46862" spans="2:3" x14ac:dyDescent="0.25">
      <c r="B46862" s="74"/>
    </row>
    <row r="46913" spans="2:3" x14ac:dyDescent="0.25">
      <c r="C46913"/>
    </row>
    <row r="46914" spans="2:3" x14ac:dyDescent="0.25">
      <c r="B46914" s="74"/>
    </row>
    <row r="46915" spans="2:3" x14ac:dyDescent="0.25">
      <c r="B46915" s="74"/>
    </row>
    <row r="46916" spans="2:3" x14ac:dyDescent="0.25">
      <c r="B46916" s="74"/>
    </row>
    <row r="46917" spans="2:3" x14ac:dyDescent="0.25">
      <c r="B46917" s="74"/>
    </row>
    <row r="46918" spans="2:3" x14ac:dyDescent="0.25">
      <c r="B46918" s="74"/>
    </row>
    <row r="46919" spans="2:3" x14ac:dyDescent="0.25">
      <c r="B46919" s="74"/>
    </row>
    <row r="46920" spans="2:3" x14ac:dyDescent="0.25">
      <c r="B46920" s="74"/>
    </row>
    <row r="46921" spans="2:3" x14ac:dyDescent="0.25">
      <c r="B46921" s="74"/>
    </row>
    <row r="46922" spans="2:3" x14ac:dyDescent="0.25">
      <c r="B46922" s="74"/>
    </row>
    <row r="46923" spans="2:3" x14ac:dyDescent="0.25">
      <c r="B46923" s="74"/>
    </row>
    <row r="46924" spans="2:3" x14ac:dyDescent="0.25">
      <c r="B46924" s="74"/>
    </row>
    <row r="46925" spans="2:3" x14ac:dyDescent="0.25">
      <c r="B46925" s="74"/>
    </row>
    <row r="46926" spans="2:3" x14ac:dyDescent="0.25">
      <c r="B46926" s="74"/>
    </row>
    <row r="46977" spans="2:3" x14ac:dyDescent="0.25">
      <c r="C46977"/>
    </row>
    <row r="46978" spans="2:3" x14ac:dyDescent="0.25">
      <c r="B46978" s="74"/>
    </row>
    <row r="46979" spans="2:3" x14ac:dyDescent="0.25">
      <c r="B46979" s="74"/>
    </row>
    <row r="46980" spans="2:3" x14ac:dyDescent="0.25">
      <c r="B46980" s="74"/>
    </row>
    <row r="46981" spans="2:3" x14ac:dyDescent="0.25">
      <c r="B46981" s="74"/>
    </row>
    <row r="46982" spans="2:3" x14ac:dyDescent="0.25">
      <c r="B46982" s="74"/>
    </row>
    <row r="46983" spans="2:3" x14ac:dyDescent="0.25">
      <c r="B46983" s="74"/>
    </row>
    <row r="46984" spans="2:3" x14ac:dyDescent="0.25">
      <c r="B46984" s="74"/>
    </row>
    <row r="46985" spans="2:3" x14ac:dyDescent="0.25">
      <c r="B46985" s="74"/>
    </row>
    <row r="46986" spans="2:3" x14ac:dyDescent="0.25">
      <c r="B46986" s="74"/>
    </row>
    <row r="46987" spans="2:3" x14ac:dyDescent="0.25">
      <c r="B46987" s="74"/>
    </row>
    <row r="46988" spans="2:3" x14ac:dyDescent="0.25">
      <c r="B46988" s="74"/>
    </row>
    <row r="46989" spans="2:3" x14ac:dyDescent="0.25">
      <c r="B46989" s="74"/>
    </row>
    <row r="46990" spans="2:3" x14ac:dyDescent="0.25">
      <c r="B46990" s="74"/>
    </row>
    <row r="47041" spans="2:3" x14ac:dyDescent="0.25">
      <c r="C47041"/>
    </row>
    <row r="47042" spans="2:3" x14ac:dyDescent="0.25">
      <c r="B47042" s="74"/>
    </row>
    <row r="47043" spans="2:3" x14ac:dyDescent="0.25">
      <c r="B47043" s="74"/>
    </row>
    <row r="47044" spans="2:3" x14ac:dyDescent="0.25">
      <c r="B47044" s="74"/>
    </row>
    <row r="47045" spans="2:3" x14ac:dyDescent="0.25">
      <c r="B47045" s="74"/>
    </row>
    <row r="47046" spans="2:3" x14ac:dyDescent="0.25">
      <c r="B47046" s="74"/>
    </row>
    <row r="47047" spans="2:3" x14ac:dyDescent="0.25">
      <c r="B47047" s="74"/>
    </row>
    <row r="47048" spans="2:3" x14ac:dyDescent="0.25">
      <c r="B47048" s="74"/>
    </row>
    <row r="47049" spans="2:3" x14ac:dyDescent="0.25">
      <c r="B47049" s="74"/>
    </row>
    <row r="47050" spans="2:3" x14ac:dyDescent="0.25">
      <c r="B47050" s="74"/>
    </row>
    <row r="47051" spans="2:3" x14ac:dyDescent="0.25">
      <c r="B47051" s="74"/>
    </row>
    <row r="47052" spans="2:3" x14ac:dyDescent="0.25">
      <c r="B47052" s="74"/>
    </row>
    <row r="47053" spans="2:3" x14ac:dyDescent="0.25">
      <c r="B47053" s="74"/>
    </row>
    <row r="47054" spans="2:3" x14ac:dyDescent="0.25">
      <c r="B47054" s="74"/>
    </row>
    <row r="47105" spans="2:3" x14ac:dyDescent="0.25">
      <c r="C47105"/>
    </row>
    <row r="47106" spans="2:3" x14ac:dyDescent="0.25">
      <c r="B47106" s="74"/>
    </row>
    <row r="47107" spans="2:3" x14ac:dyDescent="0.25">
      <c r="B47107" s="74"/>
    </row>
    <row r="47108" spans="2:3" x14ac:dyDescent="0.25">
      <c r="B47108" s="74"/>
    </row>
    <row r="47109" spans="2:3" x14ac:dyDescent="0.25">
      <c r="B47109" s="74"/>
    </row>
    <row r="47110" spans="2:3" x14ac:dyDescent="0.25">
      <c r="B47110" s="74"/>
    </row>
    <row r="47111" spans="2:3" x14ac:dyDescent="0.25">
      <c r="B47111" s="74"/>
    </row>
    <row r="47112" spans="2:3" x14ac:dyDescent="0.25">
      <c r="B47112" s="74"/>
    </row>
    <row r="47113" spans="2:3" x14ac:dyDescent="0.25">
      <c r="B47113" s="74"/>
    </row>
    <row r="47114" spans="2:3" x14ac:dyDescent="0.25">
      <c r="B47114" s="74"/>
    </row>
    <row r="47115" spans="2:3" x14ac:dyDescent="0.25">
      <c r="B47115" s="74"/>
    </row>
    <row r="47116" spans="2:3" x14ac:dyDescent="0.25">
      <c r="B47116" s="74"/>
    </row>
    <row r="47117" spans="2:3" x14ac:dyDescent="0.25">
      <c r="B47117" s="74"/>
    </row>
    <row r="47118" spans="2:3" x14ac:dyDescent="0.25">
      <c r="B47118" s="74"/>
    </row>
    <row r="47169" spans="2:3" x14ac:dyDescent="0.25">
      <c r="C47169"/>
    </row>
    <row r="47170" spans="2:3" x14ac:dyDescent="0.25">
      <c r="B47170" s="74"/>
    </row>
    <row r="47171" spans="2:3" x14ac:dyDescent="0.25">
      <c r="B47171" s="74"/>
    </row>
    <row r="47172" spans="2:3" x14ac:dyDescent="0.25">
      <c r="B47172" s="74"/>
    </row>
    <row r="47173" spans="2:3" x14ac:dyDescent="0.25">
      <c r="B47173" s="74"/>
    </row>
    <row r="47174" spans="2:3" x14ac:dyDescent="0.25">
      <c r="B47174" s="74"/>
    </row>
    <row r="47175" spans="2:3" x14ac:dyDescent="0.25">
      <c r="B47175" s="74"/>
    </row>
    <row r="47176" spans="2:3" x14ac:dyDescent="0.25">
      <c r="B47176" s="74"/>
    </row>
    <row r="47177" spans="2:3" x14ac:dyDescent="0.25">
      <c r="B47177" s="74"/>
    </row>
    <row r="47178" spans="2:3" x14ac:dyDescent="0.25">
      <c r="B47178" s="74"/>
    </row>
    <row r="47179" spans="2:3" x14ac:dyDescent="0.25">
      <c r="B47179" s="74"/>
    </row>
    <row r="47180" spans="2:3" x14ac:dyDescent="0.25">
      <c r="B47180" s="74"/>
    </row>
    <row r="47181" spans="2:3" x14ac:dyDescent="0.25">
      <c r="B47181" s="74"/>
    </row>
    <row r="47182" spans="2:3" x14ac:dyDescent="0.25">
      <c r="B47182" s="74"/>
    </row>
    <row r="47233" spans="2:3" x14ac:dyDescent="0.25">
      <c r="C47233"/>
    </row>
    <row r="47234" spans="2:3" x14ac:dyDescent="0.25">
      <c r="B47234" s="74"/>
    </row>
    <row r="47235" spans="2:3" x14ac:dyDescent="0.25">
      <c r="B47235" s="74"/>
    </row>
    <row r="47236" spans="2:3" x14ac:dyDescent="0.25">
      <c r="B47236" s="74"/>
    </row>
    <row r="47237" spans="2:3" x14ac:dyDescent="0.25">
      <c r="B47237" s="74"/>
    </row>
    <row r="47238" spans="2:3" x14ac:dyDescent="0.25">
      <c r="B47238" s="74"/>
    </row>
    <row r="47239" spans="2:3" x14ac:dyDescent="0.25">
      <c r="B47239" s="74"/>
    </row>
    <row r="47240" spans="2:3" x14ac:dyDescent="0.25">
      <c r="B47240" s="74"/>
    </row>
    <row r="47241" spans="2:3" x14ac:dyDescent="0.25">
      <c r="B47241" s="74"/>
    </row>
    <row r="47242" spans="2:3" x14ac:dyDescent="0.25">
      <c r="B47242" s="74"/>
    </row>
    <row r="47243" spans="2:3" x14ac:dyDescent="0.25">
      <c r="B47243" s="74"/>
    </row>
    <row r="47244" spans="2:3" x14ac:dyDescent="0.25">
      <c r="B47244" s="74"/>
    </row>
    <row r="47245" spans="2:3" x14ac:dyDescent="0.25">
      <c r="B47245" s="74"/>
    </row>
    <row r="47246" spans="2:3" x14ac:dyDescent="0.25">
      <c r="B47246" s="74"/>
    </row>
    <row r="47297" spans="2:3" x14ac:dyDescent="0.25">
      <c r="C47297"/>
    </row>
    <row r="47298" spans="2:3" x14ac:dyDescent="0.25">
      <c r="B47298" s="74"/>
    </row>
    <row r="47299" spans="2:3" x14ac:dyDescent="0.25">
      <c r="B47299" s="74"/>
    </row>
    <row r="47300" spans="2:3" x14ac:dyDescent="0.25">
      <c r="B47300" s="74"/>
    </row>
    <row r="47301" spans="2:3" x14ac:dyDescent="0.25">
      <c r="B47301" s="74"/>
    </row>
    <row r="47302" spans="2:3" x14ac:dyDescent="0.25">
      <c r="B47302" s="74"/>
    </row>
    <row r="47303" spans="2:3" x14ac:dyDescent="0.25">
      <c r="B47303" s="74"/>
    </row>
    <row r="47304" spans="2:3" x14ac:dyDescent="0.25">
      <c r="B47304" s="74"/>
    </row>
    <row r="47305" spans="2:3" x14ac:dyDescent="0.25">
      <c r="B47305" s="74"/>
    </row>
    <row r="47306" spans="2:3" x14ac:dyDescent="0.25">
      <c r="B47306" s="74"/>
    </row>
    <row r="47307" spans="2:3" x14ac:dyDescent="0.25">
      <c r="B47307" s="74"/>
    </row>
    <row r="47308" spans="2:3" x14ac:dyDescent="0.25">
      <c r="B47308" s="74"/>
    </row>
    <row r="47309" spans="2:3" x14ac:dyDescent="0.25">
      <c r="B47309" s="74"/>
    </row>
    <row r="47310" spans="2:3" x14ac:dyDescent="0.25">
      <c r="B47310" s="74"/>
    </row>
    <row r="47361" spans="2:3" x14ac:dyDescent="0.25">
      <c r="C47361"/>
    </row>
    <row r="47362" spans="2:3" x14ac:dyDescent="0.25">
      <c r="B47362" s="74"/>
    </row>
    <row r="47363" spans="2:3" x14ac:dyDescent="0.25">
      <c r="B47363" s="74"/>
    </row>
    <row r="47364" spans="2:3" x14ac:dyDescent="0.25">
      <c r="B47364" s="74"/>
    </row>
    <row r="47365" spans="2:3" x14ac:dyDescent="0.25">
      <c r="B47365" s="74"/>
    </row>
    <row r="47366" spans="2:3" x14ac:dyDescent="0.25">
      <c r="B47366" s="74"/>
    </row>
    <row r="47367" spans="2:3" x14ac:dyDescent="0.25">
      <c r="B47367" s="74"/>
    </row>
    <row r="47368" spans="2:3" x14ac:dyDescent="0.25">
      <c r="B47368" s="74"/>
    </row>
    <row r="47369" spans="2:3" x14ac:dyDescent="0.25">
      <c r="B47369" s="74"/>
    </row>
    <row r="47370" spans="2:3" x14ac:dyDescent="0.25">
      <c r="B47370" s="74"/>
    </row>
    <row r="47371" spans="2:3" x14ac:dyDescent="0.25">
      <c r="B47371" s="74"/>
    </row>
    <row r="47372" spans="2:3" x14ac:dyDescent="0.25">
      <c r="B47372" s="74"/>
    </row>
    <row r="47373" spans="2:3" x14ac:dyDescent="0.25">
      <c r="B47373" s="74"/>
    </row>
    <row r="47374" spans="2:3" x14ac:dyDescent="0.25">
      <c r="B47374" s="74"/>
    </row>
    <row r="47425" spans="2:3" x14ac:dyDescent="0.25">
      <c r="C47425"/>
    </row>
    <row r="47426" spans="2:3" x14ac:dyDescent="0.25">
      <c r="B47426" s="74"/>
    </row>
    <row r="47427" spans="2:3" x14ac:dyDescent="0.25">
      <c r="B47427" s="74"/>
    </row>
    <row r="47428" spans="2:3" x14ac:dyDescent="0.25">
      <c r="B47428" s="74"/>
    </row>
    <row r="47429" spans="2:3" x14ac:dyDescent="0.25">
      <c r="B47429" s="74"/>
    </row>
    <row r="47430" spans="2:3" x14ac:dyDescent="0.25">
      <c r="B47430" s="74"/>
    </row>
    <row r="47431" spans="2:3" x14ac:dyDescent="0.25">
      <c r="B47431" s="74"/>
    </row>
    <row r="47432" spans="2:3" x14ac:dyDescent="0.25">
      <c r="B47432" s="74"/>
    </row>
    <row r="47433" spans="2:3" x14ac:dyDescent="0.25">
      <c r="B47433" s="74"/>
    </row>
    <row r="47434" spans="2:3" x14ac:dyDescent="0.25">
      <c r="B47434" s="74"/>
    </row>
    <row r="47435" spans="2:3" x14ac:dyDescent="0.25">
      <c r="B47435" s="74"/>
    </row>
    <row r="47436" spans="2:3" x14ac:dyDescent="0.25">
      <c r="B47436" s="74"/>
    </row>
    <row r="47437" spans="2:3" x14ac:dyDescent="0.25">
      <c r="B47437" s="74"/>
    </row>
    <row r="47438" spans="2:3" x14ac:dyDescent="0.25">
      <c r="B47438" s="74"/>
    </row>
    <row r="47489" spans="2:3" x14ac:dyDescent="0.25">
      <c r="C47489"/>
    </row>
    <row r="47490" spans="2:3" x14ac:dyDescent="0.25">
      <c r="B47490" s="74"/>
    </row>
    <row r="47491" spans="2:3" x14ac:dyDescent="0.25">
      <c r="B47491" s="74"/>
    </row>
    <row r="47492" spans="2:3" x14ac:dyDescent="0.25">
      <c r="B47492" s="74"/>
    </row>
    <row r="47493" spans="2:3" x14ac:dyDescent="0.25">
      <c r="B47493" s="74"/>
    </row>
    <row r="47494" spans="2:3" x14ac:dyDescent="0.25">
      <c r="B47494" s="74"/>
    </row>
    <row r="47495" spans="2:3" x14ac:dyDescent="0.25">
      <c r="B47495" s="74"/>
    </row>
    <row r="47496" spans="2:3" x14ac:dyDescent="0.25">
      <c r="B47496" s="74"/>
    </row>
    <row r="47497" spans="2:3" x14ac:dyDescent="0.25">
      <c r="B47497" s="74"/>
    </row>
    <row r="47498" spans="2:3" x14ac:dyDescent="0.25">
      <c r="B47498" s="74"/>
    </row>
    <row r="47499" spans="2:3" x14ac:dyDescent="0.25">
      <c r="B47499" s="74"/>
    </row>
    <row r="47500" spans="2:3" x14ac:dyDescent="0.25">
      <c r="B47500" s="74"/>
    </row>
    <row r="47501" spans="2:3" x14ac:dyDescent="0.25">
      <c r="B47501" s="74"/>
    </row>
    <row r="47502" spans="2:3" x14ac:dyDescent="0.25">
      <c r="B47502" s="74"/>
    </row>
    <row r="47553" spans="2:3" x14ac:dyDescent="0.25">
      <c r="C47553"/>
    </row>
    <row r="47554" spans="2:3" x14ac:dyDescent="0.25">
      <c r="B47554" s="74"/>
    </row>
    <row r="47555" spans="2:3" x14ac:dyDescent="0.25">
      <c r="B47555" s="74"/>
    </row>
    <row r="47556" spans="2:3" x14ac:dyDescent="0.25">
      <c r="B47556" s="74"/>
    </row>
    <row r="47557" spans="2:3" x14ac:dyDescent="0.25">
      <c r="B47557" s="74"/>
    </row>
    <row r="47558" spans="2:3" x14ac:dyDescent="0.25">
      <c r="B47558" s="74"/>
    </row>
    <row r="47559" spans="2:3" x14ac:dyDescent="0.25">
      <c r="B47559" s="74"/>
    </row>
    <row r="47560" spans="2:3" x14ac:dyDescent="0.25">
      <c r="B47560" s="74"/>
    </row>
    <row r="47561" spans="2:3" x14ac:dyDescent="0.25">
      <c r="B47561" s="74"/>
    </row>
    <row r="47562" spans="2:3" x14ac:dyDescent="0.25">
      <c r="B47562" s="74"/>
    </row>
    <row r="47563" spans="2:3" x14ac:dyDescent="0.25">
      <c r="B47563" s="74"/>
    </row>
    <row r="47564" spans="2:3" x14ac:dyDescent="0.25">
      <c r="B47564" s="74"/>
    </row>
    <row r="47565" spans="2:3" x14ac:dyDescent="0.25">
      <c r="B47565" s="74"/>
    </row>
    <row r="47566" spans="2:3" x14ac:dyDescent="0.25">
      <c r="B47566" s="74"/>
    </row>
    <row r="47617" spans="2:3" x14ac:dyDescent="0.25">
      <c r="C47617"/>
    </row>
    <row r="47618" spans="2:3" x14ac:dyDescent="0.25">
      <c r="B47618" s="74"/>
    </row>
    <row r="47619" spans="2:3" x14ac:dyDescent="0.25">
      <c r="B47619" s="74"/>
    </row>
    <row r="47620" spans="2:3" x14ac:dyDescent="0.25">
      <c r="B47620" s="74"/>
    </row>
    <row r="47621" spans="2:3" x14ac:dyDescent="0.25">
      <c r="B47621" s="74"/>
    </row>
    <row r="47622" spans="2:3" x14ac:dyDescent="0.25">
      <c r="B47622" s="74"/>
    </row>
    <row r="47623" spans="2:3" x14ac:dyDescent="0.25">
      <c r="B47623" s="74"/>
    </row>
    <row r="47624" spans="2:3" x14ac:dyDescent="0.25">
      <c r="B47624" s="74"/>
    </row>
    <row r="47625" spans="2:3" x14ac:dyDescent="0.25">
      <c r="B47625" s="74"/>
    </row>
    <row r="47626" spans="2:3" x14ac:dyDescent="0.25">
      <c r="B47626" s="74"/>
    </row>
    <row r="47627" spans="2:3" x14ac:dyDescent="0.25">
      <c r="B47627" s="74"/>
    </row>
    <row r="47628" spans="2:3" x14ac:dyDescent="0.25">
      <c r="B47628" s="74"/>
    </row>
    <row r="47629" spans="2:3" x14ac:dyDescent="0.25">
      <c r="B47629" s="74"/>
    </row>
    <row r="47630" spans="2:3" x14ac:dyDescent="0.25">
      <c r="B47630" s="74"/>
    </row>
    <row r="47681" spans="2:3" x14ac:dyDescent="0.25">
      <c r="C47681"/>
    </row>
    <row r="47682" spans="2:3" x14ac:dyDescent="0.25">
      <c r="B47682" s="74"/>
    </row>
    <row r="47683" spans="2:3" x14ac:dyDescent="0.25">
      <c r="B47683" s="74"/>
    </row>
    <row r="47684" spans="2:3" x14ac:dyDescent="0.25">
      <c r="B47684" s="74"/>
    </row>
    <row r="47685" spans="2:3" x14ac:dyDescent="0.25">
      <c r="B47685" s="74"/>
    </row>
    <row r="47686" spans="2:3" x14ac:dyDescent="0.25">
      <c r="B47686" s="74"/>
    </row>
    <row r="47687" spans="2:3" x14ac:dyDescent="0.25">
      <c r="B47687" s="74"/>
    </row>
    <row r="47688" spans="2:3" x14ac:dyDescent="0.25">
      <c r="B47688" s="74"/>
    </row>
    <row r="47689" spans="2:3" x14ac:dyDescent="0.25">
      <c r="B47689" s="74"/>
    </row>
    <row r="47690" spans="2:3" x14ac:dyDescent="0.25">
      <c r="B47690" s="74"/>
    </row>
    <row r="47691" spans="2:3" x14ac:dyDescent="0.25">
      <c r="B47691" s="74"/>
    </row>
    <row r="47692" spans="2:3" x14ac:dyDescent="0.25">
      <c r="B47692" s="74"/>
    </row>
    <row r="47693" spans="2:3" x14ac:dyDescent="0.25">
      <c r="B47693" s="74"/>
    </row>
    <row r="47694" spans="2:3" x14ac:dyDescent="0.25">
      <c r="B47694" s="74"/>
    </row>
    <row r="47745" spans="2:3" x14ac:dyDescent="0.25">
      <c r="C47745"/>
    </row>
    <row r="47746" spans="2:3" x14ac:dyDescent="0.25">
      <c r="B47746" s="74"/>
    </row>
    <row r="47747" spans="2:3" x14ac:dyDescent="0.25">
      <c r="B47747" s="74"/>
    </row>
    <row r="47748" spans="2:3" x14ac:dyDescent="0.25">
      <c r="B47748" s="74"/>
    </row>
    <row r="47749" spans="2:3" x14ac:dyDescent="0.25">
      <c r="B47749" s="74"/>
    </row>
    <row r="47750" spans="2:3" x14ac:dyDescent="0.25">
      <c r="B47750" s="74"/>
    </row>
    <row r="47751" spans="2:3" x14ac:dyDescent="0.25">
      <c r="B47751" s="74"/>
    </row>
    <row r="47752" spans="2:3" x14ac:dyDescent="0.25">
      <c r="B47752" s="74"/>
    </row>
    <row r="47753" spans="2:3" x14ac:dyDescent="0.25">
      <c r="B47753" s="74"/>
    </row>
    <row r="47754" spans="2:3" x14ac:dyDescent="0.25">
      <c r="B47754" s="74"/>
    </row>
    <row r="47755" spans="2:3" x14ac:dyDescent="0.25">
      <c r="B47755" s="74"/>
    </row>
    <row r="47756" spans="2:3" x14ac:dyDescent="0.25">
      <c r="B47756" s="74"/>
    </row>
    <row r="47757" spans="2:3" x14ac:dyDescent="0.25">
      <c r="B47757" s="74"/>
    </row>
    <row r="47758" spans="2:3" x14ac:dyDescent="0.25">
      <c r="B47758" s="74"/>
    </row>
    <row r="47809" spans="2:3" x14ac:dyDescent="0.25">
      <c r="C47809"/>
    </row>
    <row r="47810" spans="2:3" x14ac:dyDescent="0.25">
      <c r="B47810" s="74"/>
    </row>
    <row r="47811" spans="2:3" x14ac:dyDescent="0.25">
      <c r="B47811" s="74"/>
    </row>
    <row r="47812" spans="2:3" x14ac:dyDescent="0.25">
      <c r="B47812" s="74"/>
    </row>
    <row r="47813" spans="2:3" x14ac:dyDescent="0.25">
      <c r="B47813" s="74"/>
    </row>
    <row r="47814" spans="2:3" x14ac:dyDescent="0.25">
      <c r="B47814" s="74"/>
    </row>
    <row r="47815" spans="2:3" x14ac:dyDescent="0.25">
      <c r="B47815" s="74"/>
    </row>
    <row r="47816" spans="2:3" x14ac:dyDescent="0.25">
      <c r="B47816" s="74"/>
    </row>
    <row r="47817" spans="2:3" x14ac:dyDescent="0.25">
      <c r="B47817" s="74"/>
    </row>
    <row r="47818" spans="2:3" x14ac:dyDescent="0.25">
      <c r="B47818" s="74"/>
    </row>
    <row r="47819" spans="2:3" x14ac:dyDescent="0.25">
      <c r="B47819" s="74"/>
    </row>
    <row r="47820" spans="2:3" x14ac:dyDescent="0.25">
      <c r="B47820" s="74"/>
    </row>
    <row r="47821" spans="2:3" x14ac:dyDescent="0.25">
      <c r="B47821" s="74"/>
    </row>
    <row r="47822" spans="2:3" x14ac:dyDescent="0.25">
      <c r="B47822" s="74"/>
    </row>
    <row r="47873" spans="2:3" x14ac:dyDescent="0.25">
      <c r="C47873"/>
    </row>
    <row r="47874" spans="2:3" x14ac:dyDescent="0.25">
      <c r="B47874" s="74"/>
    </row>
    <row r="47875" spans="2:3" x14ac:dyDescent="0.25">
      <c r="B47875" s="74"/>
    </row>
    <row r="47876" spans="2:3" x14ac:dyDescent="0.25">
      <c r="B47876" s="74"/>
    </row>
    <row r="47877" spans="2:3" x14ac:dyDescent="0.25">
      <c r="B47877" s="74"/>
    </row>
    <row r="47878" spans="2:3" x14ac:dyDescent="0.25">
      <c r="B47878" s="74"/>
    </row>
    <row r="47879" spans="2:3" x14ac:dyDescent="0.25">
      <c r="B47879" s="74"/>
    </row>
    <row r="47880" spans="2:3" x14ac:dyDescent="0.25">
      <c r="B47880" s="74"/>
    </row>
    <row r="47881" spans="2:3" x14ac:dyDescent="0.25">
      <c r="B47881" s="74"/>
    </row>
    <row r="47882" spans="2:3" x14ac:dyDescent="0.25">
      <c r="B47882" s="74"/>
    </row>
    <row r="47883" spans="2:3" x14ac:dyDescent="0.25">
      <c r="B47883" s="74"/>
    </row>
    <row r="47884" spans="2:3" x14ac:dyDescent="0.25">
      <c r="B47884" s="74"/>
    </row>
    <row r="47885" spans="2:3" x14ac:dyDescent="0.25">
      <c r="B47885" s="74"/>
    </row>
    <row r="47886" spans="2:3" x14ac:dyDescent="0.25">
      <c r="B47886" s="74"/>
    </row>
    <row r="47937" spans="2:3" x14ac:dyDescent="0.25">
      <c r="C47937"/>
    </row>
    <row r="47938" spans="2:3" x14ac:dyDescent="0.25">
      <c r="B47938" s="74"/>
    </row>
    <row r="47939" spans="2:3" x14ac:dyDescent="0.25">
      <c r="B47939" s="74"/>
    </row>
    <row r="47940" spans="2:3" x14ac:dyDescent="0.25">
      <c r="B47940" s="74"/>
    </row>
    <row r="47941" spans="2:3" x14ac:dyDescent="0.25">
      <c r="B47941" s="74"/>
    </row>
    <row r="47942" spans="2:3" x14ac:dyDescent="0.25">
      <c r="B47942" s="74"/>
    </row>
    <row r="47943" spans="2:3" x14ac:dyDescent="0.25">
      <c r="B47943" s="74"/>
    </row>
    <row r="47944" spans="2:3" x14ac:dyDescent="0.25">
      <c r="B47944" s="74"/>
    </row>
    <row r="47945" spans="2:3" x14ac:dyDescent="0.25">
      <c r="B47945" s="74"/>
    </row>
    <row r="47946" spans="2:3" x14ac:dyDescent="0.25">
      <c r="B47946" s="74"/>
    </row>
    <row r="47947" spans="2:3" x14ac:dyDescent="0.25">
      <c r="B47947" s="74"/>
    </row>
    <row r="47948" spans="2:3" x14ac:dyDescent="0.25">
      <c r="B47948" s="74"/>
    </row>
    <row r="47949" spans="2:3" x14ac:dyDescent="0.25">
      <c r="B47949" s="74"/>
    </row>
    <row r="47950" spans="2:3" x14ac:dyDescent="0.25">
      <c r="B47950" s="74"/>
    </row>
    <row r="48001" spans="2:3" x14ac:dyDescent="0.25">
      <c r="C48001"/>
    </row>
    <row r="48002" spans="2:3" x14ac:dyDescent="0.25">
      <c r="B48002" s="74"/>
    </row>
    <row r="48003" spans="2:3" x14ac:dyDescent="0.25">
      <c r="B48003" s="74"/>
    </row>
    <row r="48004" spans="2:3" x14ac:dyDescent="0.25">
      <c r="B48004" s="74"/>
    </row>
    <row r="48005" spans="2:3" x14ac:dyDescent="0.25">
      <c r="B48005" s="74"/>
    </row>
    <row r="48006" spans="2:3" x14ac:dyDescent="0.25">
      <c r="B48006" s="74"/>
    </row>
    <row r="48007" spans="2:3" x14ac:dyDescent="0.25">
      <c r="B48007" s="74"/>
    </row>
    <row r="48008" spans="2:3" x14ac:dyDescent="0.25">
      <c r="B48008" s="74"/>
    </row>
    <row r="48009" spans="2:3" x14ac:dyDescent="0.25">
      <c r="B48009" s="74"/>
    </row>
    <row r="48010" spans="2:3" x14ac:dyDescent="0.25">
      <c r="B48010" s="74"/>
    </row>
    <row r="48011" spans="2:3" x14ac:dyDescent="0.25">
      <c r="B48011" s="74"/>
    </row>
    <row r="48012" spans="2:3" x14ac:dyDescent="0.25">
      <c r="B48012" s="74"/>
    </row>
    <row r="48013" spans="2:3" x14ac:dyDescent="0.25">
      <c r="B48013" s="74"/>
    </row>
    <row r="48014" spans="2:3" x14ac:dyDescent="0.25">
      <c r="B48014" s="74"/>
    </row>
    <row r="48065" spans="2:3" x14ac:dyDescent="0.25">
      <c r="C48065"/>
    </row>
    <row r="48066" spans="2:3" x14ac:dyDescent="0.25">
      <c r="B48066" s="74"/>
    </row>
    <row r="48067" spans="2:3" x14ac:dyDescent="0.25">
      <c r="B48067" s="74"/>
    </row>
    <row r="48068" spans="2:3" x14ac:dyDescent="0.25">
      <c r="B48068" s="74"/>
    </row>
    <row r="48069" spans="2:3" x14ac:dyDescent="0.25">
      <c r="B48069" s="74"/>
    </row>
    <row r="48070" spans="2:3" x14ac:dyDescent="0.25">
      <c r="B48070" s="74"/>
    </row>
    <row r="48071" spans="2:3" x14ac:dyDescent="0.25">
      <c r="B48071" s="74"/>
    </row>
    <row r="48072" spans="2:3" x14ac:dyDescent="0.25">
      <c r="B48072" s="74"/>
    </row>
    <row r="48073" spans="2:3" x14ac:dyDescent="0.25">
      <c r="B48073" s="74"/>
    </row>
    <row r="48074" spans="2:3" x14ac:dyDescent="0.25">
      <c r="B48074" s="74"/>
    </row>
    <row r="48075" spans="2:3" x14ac:dyDescent="0.25">
      <c r="B48075" s="74"/>
    </row>
    <row r="48076" spans="2:3" x14ac:dyDescent="0.25">
      <c r="B48076" s="74"/>
    </row>
    <row r="48077" spans="2:3" x14ac:dyDescent="0.25">
      <c r="B48077" s="74"/>
    </row>
    <row r="48078" spans="2:3" x14ac:dyDescent="0.25">
      <c r="B48078" s="74"/>
    </row>
    <row r="48129" spans="2:3" x14ac:dyDescent="0.25">
      <c r="C48129"/>
    </row>
    <row r="48130" spans="2:3" x14ac:dyDescent="0.25">
      <c r="B48130" s="74"/>
    </row>
    <row r="48131" spans="2:3" x14ac:dyDescent="0.25">
      <c r="B48131" s="74"/>
    </row>
    <row r="48132" spans="2:3" x14ac:dyDescent="0.25">
      <c r="B48132" s="74"/>
    </row>
    <row r="48133" spans="2:3" x14ac:dyDescent="0.25">
      <c r="B48133" s="74"/>
    </row>
    <row r="48134" spans="2:3" x14ac:dyDescent="0.25">
      <c r="B48134" s="74"/>
    </row>
    <row r="48135" spans="2:3" x14ac:dyDescent="0.25">
      <c r="B48135" s="74"/>
    </row>
    <row r="48136" spans="2:3" x14ac:dyDescent="0.25">
      <c r="B48136" s="74"/>
    </row>
    <row r="48137" spans="2:3" x14ac:dyDescent="0.25">
      <c r="B48137" s="74"/>
    </row>
    <row r="48138" spans="2:3" x14ac:dyDescent="0.25">
      <c r="B48138" s="74"/>
    </row>
    <row r="48139" spans="2:3" x14ac:dyDescent="0.25">
      <c r="B48139" s="74"/>
    </row>
    <row r="48140" spans="2:3" x14ac:dyDescent="0.25">
      <c r="B48140" s="74"/>
    </row>
    <row r="48141" spans="2:3" x14ac:dyDescent="0.25">
      <c r="B48141" s="74"/>
    </row>
    <row r="48142" spans="2:3" x14ac:dyDescent="0.25">
      <c r="B48142" s="74"/>
    </row>
    <row r="48193" spans="2:3" x14ac:dyDescent="0.25">
      <c r="C48193"/>
    </row>
    <row r="48194" spans="2:3" x14ac:dyDescent="0.25">
      <c r="B48194" s="74"/>
    </row>
    <row r="48195" spans="2:3" x14ac:dyDescent="0.25">
      <c r="B48195" s="74"/>
    </row>
    <row r="48196" spans="2:3" x14ac:dyDescent="0.25">
      <c r="B48196" s="74"/>
    </row>
    <row r="48197" spans="2:3" x14ac:dyDescent="0.25">
      <c r="B48197" s="74"/>
    </row>
    <row r="48198" spans="2:3" x14ac:dyDescent="0.25">
      <c r="B48198" s="74"/>
    </row>
    <row r="48199" spans="2:3" x14ac:dyDescent="0.25">
      <c r="B48199" s="74"/>
    </row>
    <row r="48200" spans="2:3" x14ac:dyDescent="0.25">
      <c r="B48200" s="74"/>
    </row>
    <row r="48201" spans="2:3" x14ac:dyDescent="0.25">
      <c r="B48201" s="74"/>
    </row>
    <row r="48202" spans="2:3" x14ac:dyDescent="0.25">
      <c r="B48202" s="74"/>
    </row>
    <row r="48203" spans="2:3" x14ac:dyDescent="0.25">
      <c r="B48203" s="74"/>
    </row>
    <row r="48204" spans="2:3" x14ac:dyDescent="0.25">
      <c r="B48204" s="74"/>
    </row>
    <row r="48205" spans="2:3" x14ac:dyDescent="0.25">
      <c r="B48205" s="74"/>
    </row>
    <row r="48206" spans="2:3" x14ac:dyDescent="0.25">
      <c r="B48206" s="74"/>
    </row>
    <row r="48257" spans="2:3" x14ac:dyDescent="0.25">
      <c r="C48257"/>
    </row>
    <row r="48258" spans="2:3" x14ac:dyDescent="0.25">
      <c r="B48258" s="74"/>
    </row>
    <row r="48259" spans="2:3" x14ac:dyDescent="0.25">
      <c r="B48259" s="74"/>
    </row>
    <row r="48260" spans="2:3" x14ac:dyDescent="0.25">
      <c r="B48260" s="74"/>
    </row>
    <row r="48261" spans="2:3" x14ac:dyDescent="0.25">
      <c r="B48261" s="74"/>
    </row>
    <row r="48262" spans="2:3" x14ac:dyDescent="0.25">
      <c r="B48262" s="74"/>
    </row>
    <row r="48263" spans="2:3" x14ac:dyDescent="0.25">
      <c r="B48263" s="74"/>
    </row>
    <row r="48264" spans="2:3" x14ac:dyDescent="0.25">
      <c r="B48264" s="74"/>
    </row>
    <row r="48265" spans="2:3" x14ac:dyDescent="0.25">
      <c r="B48265" s="74"/>
    </row>
    <row r="48266" spans="2:3" x14ac:dyDescent="0.25">
      <c r="B48266" s="74"/>
    </row>
    <row r="48267" spans="2:3" x14ac:dyDescent="0.25">
      <c r="B48267" s="74"/>
    </row>
    <row r="48268" spans="2:3" x14ac:dyDescent="0.25">
      <c r="B48268" s="74"/>
    </row>
    <row r="48269" spans="2:3" x14ac:dyDescent="0.25">
      <c r="B48269" s="74"/>
    </row>
    <row r="48270" spans="2:3" x14ac:dyDescent="0.25">
      <c r="B48270" s="74"/>
    </row>
    <row r="48321" spans="2:3" x14ac:dyDescent="0.25">
      <c r="C48321"/>
    </row>
    <row r="48322" spans="2:3" x14ac:dyDescent="0.25">
      <c r="B48322" s="74"/>
    </row>
    <row r="48323" spans="2:3" x14ac:dyDescent="0.25">
      <c r="B48323" s="74"/>
    </row>
    <row r="48324" spans="2:3" x14ac:dyDescent="0.25">
      <c r="B48324" s="74"/>
    </row>
    <row r="48325" spans="2:3" x14ac:dyDescent="0.25">
      <c r="B48325" s="74"/>
    </row>
    <row r="48326" spans="2:3" x14ac:dyDescent="0.25">
      <c r="B48326" s="74"/>
    </row>
    <row r="48327" spans="2:3" x14ac:dyDescent="0.25">
      <c r="B48327" s="74"/>
    </row>
    <row r="48328" spans="2:3" x14ac:dyDescent="0.25">
      <c r="B48328" s="74"/>
    </row>
    <row r="48329" spans="2:3" x14ac:dyDescent="0.25">
      <c r="B48329" s="74"/>
    </row>
    <row r="48330" spans="2:3" x14ac:dyDescent="0.25">
      <c r="B48330" s="74"/>
    </row>
    <row r="48331" spans="2:3" x14ac:dyDescent="0.25">
      <c r="B48331" s="74"/>
    </row>
    <row r="48332" spans="2:3" x14ac:dyDescent="0.25">
      <c r="B48332" s="74"/>
    </row>
    <row r="48333" spans="2:3" x14ac:dyDescent="0.25">
      <c r="B48333" s="74"/>
    </row>
    <row r="48334" spans="2:3" x14ac:dyDescent="0.25">
      <c r="B48334" s="74"/>
    </row>
    <row r="48385" spans="2:3" x14ac:dyDescent="0.25">
      <c r="C48385"/>
    </row>
    <row r="48386" spans="2:3" x14ac:dyDescent="0.25">
      <c r="B48386" s="74"/>
    </row>
    <row r="48387" spans="2:3" x14ac:dyDescent="0.25">
      <c r="B48387" s="74"/>
    </row>
    <row r="48388" spans="2:3" x14ac:dyDescent="0.25">
      <c r="B48388" s="74"/>
    </row>
    <row r="48389" spans="2:3" x14ac:dyDescent="0.25">
      <c r="B48389" s="74"/>
    </row>
    <row r="48390" spans="2:3" x14ac:dyDescent="0.25">
      <c r="B48390" s="74"/>
    </row>
    <row r="48391" spans="2:3" x14ac:dyDescent="0.25">
      <c r="B48391" s="74"/>
    </row>
    <row r="48392" spans="2:3" x14ac:dyDescent="0.25">
      <c r="B48392" s="74"/>
    </row>
    <row r="48393" spans="2:3" x14ac:dyDescent="0.25">
      <c r="B48393" s="74"/>
    </row>
    <row r="48394" spans="2:3" x14ac:dyDescent="0.25">
      <c r="B48394" s="74"/>
    </row>
    <row r="48395" spans="2:3" x14ac:dyDescent="0.25">
      <c r="B48395" s="74"/>
    </row>
    <row r="48396" spans="2:3" x14ac:dyDescent="0.25">
      <c r="B48396" s="74"/>
    </row>
    <row r="48397" spans="2:3" x14ac:dyDescent="0.25">
      <c r="B48397" s="74"/>
    </row>
    <row r="48398" spans="2:3" x14ac:dyDescent="0.25">
      <c r="B48398" s="74"/>
    </row>
    <row r="48449" spans="2:3" x14ac:dyDescent="0.25">
      <c r="C48449"/>
    </row>
    <row r="48450" spans="2:3" x14ac:dyDescent="0.25">
      <c r="B48450" s="74"/>
    </row>
    <row r="48451" spans="2:3" x14ac:dyDescent="0.25">
      <c r="B48451" s="74"/>
    </row>
    <row r="48452" spans="2:3" x14ac:dyDescent="0.25">
      <c r="B48452" s="74"/>
    </row>
    <row r="48453" spans="2:3" x14ac:dyDescent="0.25">
      <c r="B48453" s="74"/>
    </row>
    <row r="48454" spans="2:3" x14ac:dyDescent="0.25">
      <c r="B48454" s="74"/>
    </row>
    <row r="48455" spans="2:3" x14ac:dyDescent="0.25">
      <c r="B48455" s="74"/>
    </row>
    <row r="48456" spans="2:3" x14ac:dyDescent="0.25">
      <c r="B48456" s="74"/>
    </row>
    <row r="48457" spans="2:3" x14ac:dyDescent="0.25">
      <c r="B48457" s="74"/>
    </row>
    <row r="48458" spans="2:3" x14ac:dyDescent="0.25">
      <c r="B48458" s="74"/>
    </row>
    <row r="48459" spans="2:3" x14ac:dyDescent="0.25">
      <c r="B48459" s="74"/>
    </row>
    <row r="48460" spans="2:3" x14ac:dyDescent="0.25">
      <c r="B48460" s="74"/>
    </row>
    <row r="48461" spans="2:3" x14ac:dyDescent="0.25">
      <c r="B48461" s="74"/>
    </row>
    <row r="48462" spans="2:3" x14ac:dyDescent="0.25">
      <c r="B48462" s="74"/>
    </row>
    <row r="48513" spans="2:3" x14ac:dyDescent="0.25">
      <c r="C48513"/>
    </row>
    <row r="48514" spans="2:3" x14ac:dyDescent="0.25">
      <c r="B48514" s="74"/>
    </row>
    <row r="48515" spans="2:3" x14ac:dyDescent="0.25">
      <c r="B48515" s="74"/>
    </row>
    <row r="48516" spans="2:3" x14ac:dyDescent="0.25">
      <c r="B48516" s="74"/>
    </row>
    <row r="48517" spans="2:3" x14ac:dyDescent="0.25">
      <c r="B48517" s="74"/>
    </row>
    <row r="48518" spans="2:3" x14ac:dyDescent="0.25">
      <c r="B48518" s="74"/>
    </row>
    <row r="48519" spans="2:3" x14ac:dyDescent="0.25">
      <c r="B48519" s="74"/>
    </row>
    <row r="48520" spans="2:3" x14ac:dyDescent="0.25">
      <c r="B48520" s="74"/>
    </row>
    <row r="48521" spans="2:3" x14ac:dyDescent="0.25">
      <c r="B48521" s="74"/>
    </row>
    <row r="48522" spans="2:3" x14ac:dyDescent="0.25">
      <c r="B48522" s="74"/>
    </row>
    <row r="48523" spans="2:3" x14ac:dyDescent="0.25">
      <c r="B48523" s="74"/>
    </row>
    <row r="48524" spans="2:3" x14ac:dyDescent="0.25">
      <c r="B48524" s="74"/>
    </row>
    <row r="48525" spans="2:3" x14ac:dyDescent="0.25">
      <c r="B48525" s="74"/>
    </row>
    <row r="48526" spans="2:3" x14ac:dyDescent="0.25">
      <c r="B48526" s="74"/>
    </row>
    <row r="48577" spans="2:3" x14ac:dyDescent="0.25">
      <c r="C48577"/>
    </row>
    <row r="48578" spans="2:3" x14ac:dyDescent="0.25">
      <c r="B48578" s="74"/>
    </row>
    <row r="48579" spans="2:3" x14ac:dyDescent="0.25">
      <c r="B48579" s="74"/>
    </row>
    <row r="48580" spans="2:3" x14ac:dyDescent="0.25">
      <c r="B48580" s="74"/>
    </row>
    <row r="48581" spans="2:3" x14ac:dyDescent="0.25">
      <c r="B48581" s="74"/>
    </row>
    <row r="48582" spans="2:3" x14ac:dyDescent="0.25">
      <c r="B48582" s="74"/>
    </row>
    <row r="48583" spans="2:3" x14ac:dyDescent="0.25">
      <c r="B48583" s="74"/>
    </row>
    <row r="48584" spans="2:3" x14ac:dyDescent="0.25">
      <c r="B48584" s="74"/>
    </row>
    <row r="48585" spans="2:3" x14ac:dyDescent="0.25">
      <c r="B48585" s="74"/>
    </row>
    <row r="48586" spans="2:3" x14ac:dyDescent="0.25">
      <c r="B48586" s="74"/>
    </row>
    <row r="48587" spans="2:3" x14ac:dyDescent="0.25">
      <c r="B48587" s="74"/>
    </row>
    <row r="48588" spans="2:3" x14ac:dyDescent="0.25">
      <c r="B48588" s="74"/>
    </row>
    <row r="48589" spans="2:3" x14ac:dyDescent="0.25">
      <c r="B48589" s="74"/>
    </row>
    <row r="48590" spans="2:3" x14ac:dyDescent="0.25">
      <c r="B48590" s="74"/>
    </row>
    <row r="48641" spans="2:3" x14ac:dyDescent="0.25">
      <c r="C48641"/>
    </row>
    <row r="48642" spans="2:3" x14ac:dyDescent="0.25">
      <c r="B48642" s="74"/>
    </row>
    <row r="48643" spans="2:3" x14ac:dyDescent="0.25">
      <c r="B48643" s="74"/>
    </row>
    <row r="48644" spans="2:3" x14ac:dyDescent="0.25">
      <c r="B48644" s="74"/>
    </row>
    <row r="48645" spans="2:3" x14ac:dyDescent="0.25">
      <c r="B48645" s="74"/>
    </row>
    <row r="48646" spans="2:3" x14ac:dyDescent="0.25">
      <c r="B48646" s="74"/>
    </row>
    <row r="48647" spans="2:3" x14ac:dyDescent="0.25">
      <c r="B48647" s="74"/>
    </row>
    <row r="48648" spans="2:3" x14ac:dyDescent="0.25">
      <c r="B48648" s="74"/>
    </row>
    <row r="48649" spans="2:3" x14ac:dyDescent="0.25">
      <c r="B48649" s="74"/>
    </row>
    <row r="48650" spans="2:3" x14ac:dyDescent="0.25">
      <c r="B48650" s="74"/>
    </row>
    <row r="48651" spans="2:3" x14ac:dyDescent="0.25">
      <c r="B48651" s="74"/>
    </row>
    <row r="48652" spans="2:3" x14ac:dyDescent="0.25">
      <c r="B48652" s="74"/>
    </row>
    <row r="48653" spans="2:3" x14ac:dyDescent="0.25">
      <c r="B48653" s="74"/>
    </row>
    <row r="48654" spans="2:3" x14ac:dyDescent="0.25">
      <c r="B48654" s="74"/>
    </row>
    <row r="48705" spans="2:3" x14ac:dyDescent="0.25">
      <c r="C48705"/>
    </row>
    <row r="48706" spans="2:3" x14ac:dyDescent="0.25">
      <c r="B48706" s="74"/>
    </row>
    <row r="48707" spans="2:3" x14ac:dyDescent="0.25">
      <c r="B48707" s="74"/>
    </row>
    <row r="48708" spans="2:3" x14ac:dyDescent="0.25">
      <c r="B48708" s="74"/>
    </row>
    <row r="48709" spans="2:3" x14ac:dyDescent="0.25">
      <c r="B48709" s="74"/>
    </row>
    <row r="48710" spans="2:3" x14ac:dyDescent="0.25">
      <c r="B48710" s="74"/>
    </row>
    <row r="48711" spans="2:3" x14ac:dyDescent="0.25">
      <c r="B48711" s="74"/>
    </row>
    <row r="48712" spans="2:3" x14ac:dyDescent="0.25">
      <c r="B48712" s="74"/>
    </row>
    <row r="48713" spans="2:3" x14ac:dyDescent="0.25">
      <c r="B48713" s="74"/>
    </row>
    <row r="48714" spans="2:3" x14ac:dyDescent="0.25">
      <c r="B48714" s="74"/>
    </row>
    <row r="48715" spans="2:3" x14ac:dyDescent="0.25">
      <c r="B48715" s="74"/>
    </row>
    <row r="48716" spans="2:3" x14ac:dyDescent="0.25">
      <c r="B48716" s="74"/>
    </row>
    <row r="48717" spans="2:3" x14ac:dyDescent="0.25">
      <c r="B48717" s="74"/>
    </row>
    <row r="48718" spans="2:3" x14ac:dyDescent="0.25">
      <c r="B48718" s="74"/>
    </row>
    <row r="48769" spans="2:3" x14ac:dyDescent="0.25">
      <c r="C48769"/>
    </row>
    <row r="48770" spans="2:3" x14ac:dyDescent="0.25">
      <c r="B48770" s="74"/>
    </row>
    <row r="48771" spans="2:3" x14ac:dyDescent="0.25">
      <c r="B48771" s="74"/>
    </row>
    <row r="48772" spans="2:3" x14ac:dyDescent="0.25">
      <c r="B48772" s="74"/>
    </row>
    <row r="48773" spans="2:3" x14ac:dyDescent="0.25">
      <c r="B48773" s="74"/>
    </row>
    <row r="48774" spans="2:3" x14ac:dyDescent="0.25">
      <c r="B48774" s="74"/>
    </row>
    <row r="48775" spans="2:3" x14ac:dyDescent="0.25">
      <c r="B48775" s="74"/>
    </row>
    <row r="48776" spans="2:3" x14ac:dyDescent="0.25">
      <c r="B48776" s="74"/>
    </row>
    <row r="48777" spans="2:3" x14ac:dyDescent="0.25">
      <c r="B48777" s="74"/>
    </row>
    <row r="48778" spans="2:3" x14ac:dyDescent="0.25">
      <c r="B48778" s="74"/>
    </row>
    <row r="48779" spans="2:3" x14ac:dyDescent="0.25">
      <c r="B48779" s="74"/>
    </row>
    <row r="48780" spans="2:3" x14ac:dyDescent="0.25">
      <c r="B48780" s="74"/>
    </row>
    <row r="48781" spans="2:3" x14ac:dyDescent="0.25">
      <c r="B48781" s="74"/>
    </row>
    <row r="48782" spans="2:3" x14ac:dyDescent="0.25">
      <c r="B48782" s="74"/>
    </row>
    <row r="48833" spans="2:3" x14ac:dyDescent="0.25">
      <c r="C48833"/>
    </row>
    <row r="48834" spans="2:3" x14ac:dyDescent="0.25">
      <c r="B48834" s="74"/>
    </row>
    <row r="48835" spans="2:3" x14ac:dyDescent="0.25">
      <c r="B48835" s="74"/>
    </row>
    <row r="48836" spans="2:3" x14ac:dyDescent="0.25">
      <c r="B48836" s="74"/>
    </row>
    <row r="48837" spans="2:3" x14ac:dyDescent="0.25">
      <c r="B48837" s="74"/>
    </row>
    <row r="48838" spans="2:3" x14ac:dyDescent="0.25">
      <c r="B48838" s="74"/>
    </row>
    <row r="48839" spans="2:3" x14ac:dyDescent="0.25">
      <c r="B48839" s="74"/>
    </row>
    <row r="48840" spans="2:3" x14ac:dyDescent="0.25">
      <c r="B48840" s="74"/>
    </row>
    <row r="48841" spans="2:3" x14ac:dyDescent="0.25">
      <c r="B48841" s="74"/>
    </row>
    <row r="48842" spans="2:3" x14ac:dyDescent="0.25">
      <c r="B48842" s="74"/>
    </row>
    <row r="48843" spans="2:3" x14ac:dyDescent="0.25">
      <c r="B48843" s="74"/>
    </row>
    <row r="48844" spans="2:3" x14ac:dyDescent="0.25">
      <c r="B48844" s="74"/>
    </row>
    <row r="48845" spans="2:3" x14ac:dyDescent="0.25">
      <c r="B48845" s="74"/>
    </row>
    <row r="48846" spans="2:3" x14ac:dyDescent="0.25">
      <c r="B48846" s="74"/>
    </row>
    <row r="48897" spans="2:3" x14ac:dyDescent="0.25">
      <c r="C48897"/>
    </row>
    <row r="48898" spans="2:3" x14ac:dyDescent="0.25">
      <c r="B48898" s="74"/>
    </row>
    <row r="48899" spans="2:3" x14ac:dyDescent="0.25">
      <c r="B48899" s="74"/>
    </row>
    <row r="48900" spans="2:3" x14ac:dyDescent="0.25">
      <c r="B48900" s="74"/>
    </row>
    <row r="48901" spans="2:3" x14ac:dyDescent="0.25">
      <c r="B48901" s="74"/>
    </row>
    <row r="48902" spans="2:3" x14ac:dyDescent="0.25">
      <c r="B48902" s="74"/>
    </row>
    <row r="48903" spans="2:3" x14ac:dyDescent="0.25">
      <c r="B48903" s="74"/>
    </row>
    <row r="48904" spans="2:3" x14ac:dyDescent="0.25">
      <c r="B48904" s="74"/>
    </row>
    <row r="48905" spans="2:3" x14ac:dyDescent="0.25">
      <c r="B48905" s="74"/>
    </row>
    <row r="48906" spans="2:3" x14ac:dyDescent="0.25">
      <c r="B48906" s="74"/>
    </row>
    <row r="48907" spans="2:3" x14ac:dyDescent="0.25">
      <c r="B48907" s="74"/>
    </row>
    <row r="48908" spans="2:3" x14ac:dyDescent="0.25">
      <c r="B48908" s="74"/>
    </row>
    <row r="48909" spans="2:3" x14ac:dyDescent="0.25">
      <c r="B48909" s="74"/>
    </row>
    <row r="48910" spans="2:3" x14ac:dyDescent="0.25">
      <c r="B48910" s="74"/>
    </row>
    <row r="48961" spans="2:3" x14ac:dyDescent="0.25">
      <c r="C48961"/>
    </row>
    <row r="48962" spans="2:3" x14ac:dyDescent="0.25">
      <c r="B48962" s="74"/>
    </row>
    <row r="48963" spans="2:3" x14ac:dyDescent="0.25">
      <c r="B48963" s="74"/>
    </row>
    <row r="48964" spans="2:3" x14ac:dyDescent="0.25">
      <c r="B48964" s="74"/>
    </row>
    <row r="48965" spans="2:3" x14ac:dyDescent="0.25">
      <c r="B48965" s="74"/>
    </row>
    <row r="48966" spans="2:3" x14ac:dyDescent="0.25">
      <c r="B48966" s="74"/>
    </row>
    <row r="48967" spans="2:3" x14ac:dyDescent="0.25">
      <c r="B48967" s="74"/>
    </row>
    <row r="48968" spans="2:3" x14ac:dyDescent="0.25">
      <c r="B48968" s="74"/>
    </row>
    <row r="48969" spans="2:3" x14ac:dyDescent="0.25">
      <c r="B48969" s="74"/>
    </row>
    <row r="48970" spans="2:3" x14ac:dyDescent="0.25">
      <c r="B48970" s="74"/>
    </row>
    <row r="48971" spans="2:3" x14ac:dyDescent="0.25">
      <c r="B48971" s="74"/>
    </row>
    <row r="48972" spans="2:3" x14ac:dyDescent="0.25">
      <c r="B48972" s="74"/>
    </row>
    <row r="48973" spans="2:3" x14ac:dyDescent="0.25">
      <c r="B48973" s="74"/>
    </row>
    <row r="48974" spans="2:3" x14ac:dyDescent="0.25">
      <c r="B48974" s="74"/>
    </row>
    <row r="49025" spans="2:3" x14ac:dyDescent="0.25">
      <c r="C49025"/>
    </row>
    <row r="49026" spans="2:3" x14ac:dyDescent="0.25">
      <c r="B49026" s="74"/>
    </row>
    <row r="49027" spans="2:3" x14ac:dyDescent="0.25">
      <c r="B49027" s="74"/>
    </row>
    <row r="49028" spans="2:3" x14ac:dyDescent="0.25">
      <c r="B49028" s="74"/>
    </row>
    <row r="49029" spans="2:3" x14ac:dyDescent="0.25">
      <c r="B49029" s="74"/>
    </row>
    <row r="49030" spans="2:3" x14ac:dyDescent="0.25">
      <c r="B49030" s="74"/>
    </row>
    <row r="49031" spans="2:3" x14ac:dyDescent="0.25">
      <c r="B49031" s="74"/>
    </row>
    <row r="49032" spans="2:3" x14ac:dyDescent="0.25">
      <c r="B49032" s="74"/>
    </row>
    <row r="49033" spans="2:3" x14ac:dyDescent="0.25">
      <c r="B49033" s="74"/>
    </row>
    <row r="49034" spans="2:3" x14ac:dyDescent="0.25">
      <c r="B49034" s="74"/>
    </row>
    <row r="49035" spans="2:3" x14ac:dyDescent="0.25">
      <c r="B49035" s="74"/>
    </row>
    <row r="49036" spans="2:3" x14ac:dyDescent="0.25">
      <c r="B49036" s="74"/>
    </row>
    <row r="49037" spans="2:3" x14ac:dyDescent="0.25">
      <c r="B49037" s="74"/>
    </row>
    <row r="49038" spans="2:3" x14ac:dyDescent="0.25">
      <c r="B49038" s="74"/>
    </row>
    <row r="49089" spans="2:3" x14ac:dyDescent="0.25">
      <c r="C49089"/>
    </row>
    <row r="49090" spans="2:3" x14ac:dyDescent="0.25">
      <c r="B49090" s="74"/>
    </row>
    <row r="49091" spans="2:3" x14ac:dyDescent="0.25">
      <c r="B49091" s="74"/>
    </row>
    <row r="49092" spans="2:3" x14ac:dyDescent="0.25">
      <c r="B49092" s="74"/>
    </row>
    <row r="49093" spans="2:3" x14ac:dyDescent="0.25">
      <c r="B49093" s="74"/>
    </row>
    <row r="49094" spans="2:3" x14ac:dyDescent="0.25">
      <c r="B49094" s="74"/>
    </row>
    <row r="49095" spans="2:3" x14ac:dyDescent="0.25">
      <c r="B49095" s="74"/>
    </row>
    <row r="49096" spans="2:3" x14ac:dyDescent="0.25">
      <c r="B49096" s="74"/>
    </row>
    <row r="49097" spans="2:3" x14ac:dyDescent="0.25">
      <c r="B49097" s="74"/>
    </row>
    <row r="49098" spans="2:3" x14ac:dyDescent="0.25">
      <c r="B49098" s="74"/>
    </row>
    <row r="49099" spans="2:3" x14ac:dyDescent="0.25">
      <c r="B49099" s="74"/>
    </row>
    <row r="49100" spans="2:3" x14ac:dyDescent="0.25">
      <c r="B49100" s="74"/>
    </row>
    <row r="49101" spans="2:3" x14ac:dyDescent="0.25">
      <c r="B49101" s="74"/>
    </row>
    <row r="49102" spans="2:3" x14ac:dyDescent="0.25">
      <c r="B49102" s="74"/>
    </row>
    <row r="49153" spans="2:3" x14ac:dyDescent="0.25">
      <c r="C49153"/>
    </row>
    <row r="49154" spans="2:3" x14ac:dyDescent="0.25">
      <c r="B49154" s="74"/>
    </row>
    <row r="49155" spans="2:3" x14ac:dyDescent="0.25">
      <c r="B49155" s="74"/>
    </row>
    <row r="49156" spans="2:3" x14ac:dyDescent="0.25">
      <c r="B49156" s="74"/>
    </row>
    <row r="49157" spans="2:3" x14ac:dyDescent="0.25">
      <c r="B49157" s="74"/>
    </row>
    <row r="49158" spans="2:3" x14ac:dyDescent="0.25">
      <c r="B49158" s="74"/>
    </row>
    <row r="49159" spans="2:3" x14ac:dyDescent="0.25">
      <c r="B49159" s="74"/>
    </row>
    <row r="49160" spans="2:3" x14ac:dyDescent="0.25">
      <c r="B49160" s="74"/>
    </row>
    <row r="49161" spans="2:3" x14ac:dyDescent="0.25">
      <c r="B49161" s="74"/>
    </row>
    <row r="49162" spans="2:3" x14ac:dyDescent="0.25">
      <c r="B49162" s="74"/>
    </row>
    <row r="49163" spans="2:3" x14ac:dyDescent="0.25">
      <c r="B49163" s="74"/>
    </row>
    <row r="49164" spans="2:3" x14ac:dyDescent="0.25">
      <c r="B49164" s="74"/>
    </row>
    <row r="49165" spans="2:3" x14ac:dyDescent="0.25">
      <c r="B49165" s="74"/>
    </row>
    <row r="49166" spans="2:3" x14ac:dyDescent="0.25">
      <c r="B49166" s="74"/>
    </row>
    <row r="49217" spans="2:3" x14ac:dyDescent="0.25">
      <c r="C49217"/>
    </row>
    <row r="49218" spans="2:3" x14ac:dyDescent="0.25">
      <c r="B49218" s="74"/>
    </row>
    <row r="49219" spans="2:3" x14ac:dyDescent="0.25">
      <c r="B49219" s="74"/>
    </row>
    <row r="49220" spans="2:3" x14ac:dyDescent="0.25">
      <c r="B49220" s="74"/>
    </row>
    <row r="49221" spans="2:3" x14ac:dyDescent="0.25">
      <c r="B49221" s="74"/>
    </row>
    <row r="49222" spans="2:3" x14ac:dyDescent="0.25">
      <c r="B49222" s="74"/>
    </row>
    <row r="49223" spans="2:3" x14ac:dyDescent="0.25">
      <c r="B49223" s="74"/>
    </row>
    <row r="49224" spans="2:3" x14ac:dyDescent="0.25">
      <c r="B49224" s="74"/>
    </row>
    <row r="49225" spans="2:3" x14ac:dyDescent="0.25">
      <c r="B49225" s="74"/>
    </row>
    <row r="49226" spans="2:3" x14ac:dyDescent="0.25">
      <c r="B49226" s="74"/>
    </row>
    <row r="49227" spans="2:3" x14ac:dyDescent="0.25">
      <c r="B49227" s="74"/>
    </row>
    <row r="49228" spans="2:3" x14ac:dyDescent="0.25">
      <c r="B49228" s="74"/>
    </row>
    <row r="49229" spans="2:3" x14ac:dyDescent="0.25">
      <c r="B49229" s="74"/>
    </row>
    <row r="49230" spans="2:3" x14ac:dyDescent="0.25">
      <c r="B49230" s="74"/>
    </row>
    <row r="49281" spans="2:3" x14ac:dyDescent="0.25">
      <c r="C49281"/>
    </row>
    <row r="49282" spans="2:3" x14ac:dyDescent="0.25">
      <c r="B49282" s="74"/>
    </row>
    <row r="49283" spans="2:3" x14ac:dyDescent="0.25">
      <c r="B49283" s="74"/>
    </row>
    <row r="49284" spans="2:3" x14ac:dyDescent="0.25">
      <c r="B49284" s="74"/>
    </row>
    <row r="49285" spans="2:3" x14ac:dyDescent="0.25">
      <c r="B49285" s="74"/>
    </row>
    <row r="49286" spans="2:3" x14ac:dyDescent="0.25">
      <c r="B49286" s="74"/>
    </row>
    <row r="49287" spans="2:3" x14ac:dyDescent="0.25">
      <c r="B49287" s="74"/>
    </row>
    <row r="49288" spans="2:3" x14ac:dyDescent="0.25">
      <c r="B49288" s="74"/>
    </row>
    <row r="49289" spans="2:3" x14ac:dyDescent="0.25">
      <c r="B49289" s="74"/>
    </row>
    <row r="49290" spans="2:3" x14ac:dyDescent="0.25">
      <c r="B49290" s="74"/>
    </row>
    <row r="49291" spans="2:3" x14ac:dyDescent="0.25">
      <c r="B49291" s="74"/>
    </row>
    <row r="49292" spans="2:3" x14ac:dyDescent="0.25">
      <c r="B49292" s="74"/>
    </row>
    <row r="49293" spans="2:3" x14ac:dyDescent="0.25">
      <c r="B49293" s="74"/>
    </row>
    <row r="49294" spans="2:3" x14ac:dyDescent="0.25">
      <c r="B49294" s="74"/>
    </row>
    <row r="49345" spans="2:3" x14ac:dyDescent="0.25">
      <c r="C49345"/>
    </row>
    <row r="49346" spans="2:3" x14ac:dyDescent="0.25">
      <c r="B49346" s="74"/>
    </row>
    <row r="49347" spans="2:3" x14ac:dyDescent="0.25">
      <c r="B49347" s="74"/>
    </row>
    <row r="49348" spans="2:3" x14ac:dyDescent="0.25">
      <c r="B49348" s="74"/>
    </row>
    <row r="49349" spans="2:3" x14ac:dyDescent="0.25">
      <c r="B49349" s="74"/>
    </row>
    <row r="49350" spans="2:3" x14ac:dyDescent="0.25">
      <c r="B49350" s="74"/>
    </row>
    <row r="49351" spans="2:3" x14ac:dyDescent="0.25">
      <c r="B49351" s="74"/>
    </row>
    <row r="49352" spans="2:3" x14ac:dyDescent="0.25">
      <c r="B49352" s="74"/>
    </row>
    <row r="49353" spans="2:3" x14ac:dyDescent="0.25">
      <c r="B49353" s="74"/>
    </row>
    <row r="49354" spans="2:3" x14ac:dyDescent="0.25">
      <c r="B49354" s="74"/>
    </row>
    <row r="49355" spans="2:3" x14ac:dyDescent="0.25">
      <c r="B49355" s="74"/>
    </row>
    <row r="49356" spans="2:3" x14ac:dyDescent="0.25">
      <c r="B49356" s="74"/>
    </row>
    <row r="49357" spans="2:3" x14ac:dyDescent="0.25">
      <c r="B49357" s="74"/>
    </row>
    <row r="49358" spans="2:3" x14ac:dyDescent="0.25">
      <c r="B49358" s="74"/>
    </row>
    <row r="49409" spans="2:3" x14ac:dyDescent="0.25">
      <c r="C49409"/>
    </row>
    <row r="49410" spans="2:3" x14ac:dyDescent="0.25">
      <c r="B49410" s="74"/>
    </row>
    <row r="49411" spans="2:3" x14ac:dyDescent="0.25">
      <c r="B49411" s="74"/>
    </row>
    <row r="49412" spans="2:3" x14ac:dyDescent="0.25">
      <c r="B49412" s="74"/>
    </row>
    <row r="49413" spans="2:3" x14ac:dyDescent="0.25">
      <c r="B49413" s="74"/>
    </row>
    <row r="49414" spans="2:3" x14ac:dyDescent="0.25">
      <c r="B49414" s="74"/>
    </row>
    <row r="49415" spans="2:3" x14ac:dyDescent="0.25">
      <c r="B49415" s="74"/>
    </row>
    <row r="49416" spans="2:3" x14ac:dyDescent="0.25">
      <c r="B49416" s="74"/>
    </row>
    <row r="49417" spans="2:3" x14ac:dyDescent="0.25">
      <c r="B49417" s="74"/>
    </row>
    <row r="49418" spans="2:3" x14ac:dyDescent="0.25">
      <c r="B49418" s="74"/>
    </row>
    <row r="49419" spans="2:3" x14ac:dyDescent="0.25">
      <c r="B49419" s="74"/>
    </row>
    <row r="49420" spans="2:3" x14ac:dyDescent="0.25">
      <c r="B49420" s="74"/>
    </row>
    <row r="49421" spans="2:3" x14ac:dyDescent="0.25">
      <c r="B49421" s="74"/>
    </row>
    <row r="49422" spans="2:3" x14ac:dyDescent="0.25">
      <c r="B49422" s="74"/>
    </row>
    <row r="49473" spans="2:3" x14ac:dyDescent="0.25">
      <c r="C49473"/>
    </row>
    <row r="49474" spans="2:3" x14ac:dyDescent="0.25">
      <c r="B49474" s="74"/>
    </row>
    <row r="49475" spans="2:3" x14ac:dyDescent="0.25">
      <c r="B49475" s="74"/>
    </row>
    <row r="49476" spans="2:3" x14ac:dyDescent="0.25">
      <c r="B49476" s="74"/>
    </row>
    <row r="49477" spans="2:3" x14ac:dyDescent="0.25">
      <c r="B49477" s="74"/>
    </row>
    <row r="49478" spans="2:3" x14ac:dyDescent="0.25">
      <c r="B49478" s="74"/>
    </row>
    <row r="49479" spans="2:3" x14ac:dyDescent="0.25">
      <c r="B49479" s="74"/>
    </row>
    <row r="49480" spans="2:3" x14ac:dyDescent="0.25">
      <c r="B49480" s="74"/>
    </row>
    <row r="49481" spans="2:3" x14ac:dyDescent="0.25">
      <c r="B49481" s="74"/>
    </row>
    <row r="49482" spans="2:3" x14ac:dyDescent="0.25">
      <c r="B49482" s="74"/>
    </row>
    <row r="49483" spans="2:3" x14ac:dyDescent="0.25">
      <c r="B49483" s="74"/>
    </row>
    <row r="49484" spans="2:3" x14ac:dyDescent="0.25">
      <c r="B49484" s="74"/>
    </row>
    <row r="49485" spans="2:3" x14ac:dyDescent="0.25">
      <c r="B49485" s="74"/>
    </row>
    <row r="49486" spans="2:3" x14ac:dyDescent="0.25">
      <c r="B49486" s="74"/>
    </row>
    <row r="49537" spans="2:3" x14ac:dyDescent="0.25">
      <c r="C49537"/>
    </row>
    <row r="49538" spans="2:3" x14ac:dyDescent="0.25">
      <c r="B49538" s="74"/>
    </row>
    <row r="49539" spans="2:3" x14ac:dyDescent="0.25">
      <c r="B49539" s="74"/>
    </row>
    <row r="49540" spans="2:3" x14ac:dyDescent="0.25">
      <c r="B49540" s="74"/>
    </row>
    <row r="49541" spans="2:3" x14ac:dyDescent="0.25">
      <c r="B49541" s="74"/>
    </row>
    <row r="49542" spans="2:3" x14ac:dyDescent="0.25">
      <c r="B49542" s="74"/>
    </row>
    <row r="49543" spans="2:3" x14ac:dyDescent="0.25">
      <c r="B49543" s="74"/>
    </row>
    <row r="49544" spans="2:3" x14ac:dyDescent="0.25">
      <c r="B49544" s="74"/>
    </row>
    <row r="49545" spans="2:3" x14ac:dyDescent="0.25">
      <c r="B49545" s="74"/>
    </row>
    <row r="49546" spans="2:3" x14ac:dyDescent="0.25">
      <c r="B49546" s="74"/>
    </row>
    <row r="49547" spans="2:3" x14ac:dyDescent="0.25">
      <c r="B49547" s="74"/>
    </row>
    <row r="49548" spans="2:3" x14ac:dyDescent="0.25">
      <c r="B49548" s="74"/>
    </row>
    <row r="49549" spans="2:3" x14ac:dyDescent="0.25">
      <c r="B49549" s="74"/>
    </row>
    <row r="49550" spans="2:3" x14ac:dyDescent="0.25">
      <c r="B49550" s="74"/>
    </row>
    <row r="49601" spans="2:3" x14ac:dyDescent="0.25">
      <c r="C49601"/>
    </row>
    <row r="49602" spans="2:3" x14ac:dyDescent="0.25">
      <c r="B49602" s="74"/>
    </row>
    <row r="49603" spans="2:3" x14ac:dyDescent="0.25">
      <c r="B49603" s="74"/>
    </row>
    <row r="49604" spans="2:3" x14ac:dyDescent="0.25">
      <c r="B49604" s="74"/>
    </row>
    <row r="49605" spans="2:3" x14ac:dyDescent="0.25">
      <c r="B49605" s="74"/>
    </row>
    <row r="49606" spans="2:3" x14ac:dyDescent="0.25">
      <c r="B49606" s="74"/>
    </row>
    <row r="49607" spans="2:3" x14ac:dyDescent="0.25">
      <c r="B49607" s="74"/>
    </row>
    <row r="49608" spans="2:3" x14ac:dyDescent="0.25">
      <c r="B49608" s="74"/>
    </row>
    <row r="49609" spans="2:3" x14ac:dyDescent="0.25">
      <c r="B49609" s="74"/>
    </row>
    <row r="49610" spans="2:3" x14ac:dyDescent="0.25">
      <c r="B49610" s="74"/>
    </row>
    <row r="49611" spans="2:3" x14ac:dyDescent="0.25">
      <c r="B49611" s="74"/>
    </row>
    <row r="49612" spans="2:3" x14ac:dyDescent="0.25">
      <c r="B49612" s="74"/>
    </row>
    <row r="49613" spans="2:3" x14ac:dyDescent="0.25">
      <c r="B49613" s="74"/>
    </row>
    <row r="49614" spans="2:3" x14ac:dyDescent="0.25">
      <c r="B49614" s="74"/>
    </row>
    <row r="49665" spans="2:3" x14ac:dyDescent="0.25">
      <c r="C49665"/>
    </row>
    <row r="49666" spans="2:3" x14ac:dyDescent="0.25">
      <c r="B49666" s="74"/>
    </row>
    <row r="49667" spans="2:3" x14ac:dyDescent="0.25">
      <c r="B49667" s="74"/>
    </row>
    <row r="49668" spans="2:3" x14ac:dyDescent="0.25">
      <c r="B49668" s="74"/>
    </row>
    <row r="49669" spans="2:3" x14ac:dyDescent="0.25">
      <c r="B49669" s="74"/>
    </row>
    <row r="49670" spans="2:3" x14ac:dyDescent="0.25">
      <c r="B49670" s="74"/>
    </row>
    <row r="49671" spans="2:3" x14ac:dyDescent="0.25">
      <c r="B49671" s="74"/>
    </row>
    <row r="49672" spans="2:3" x14ac:dyDescent="0.25">
      <c r="B49672" s="74"/>
    </row>
    <row r="49673" spans="2:3" x14ac:dyDescent="0.25">
      <c r="B49673" s="74"/>
    </row>
    <row r="49674" spans="2:3" x14ac:dyDescent="0.25">
      <c r="B49674" s="74"/>
    </row>
    <row r="49675" spans="2:3" x14ac:dyDescent="0.25">
      <c r="B49675" s="74"/>
    </row>
    <row r="49676" spans="2:3" x14ac:dyDescent="0.25">
      <c r="B49676" s="74"/>
    </row>
    <row r="49677" spans="2:3" x14ac:dyDescent="0.25">
      <c r="B49677" s="74"/>
    </row>
    <row r="49678" spans="2:3" x14ac:dyDescent="0.25">
      <c r="B49678" s="74"/>
    </row>
    <row r="49729" spans="2:3" x14ac:dyDescent="0.25">
      <c r="C49729"/>
    </row>
    <row r="49730" spans="2:3" x14ac:dyDescent="0.25">
      <c r="B49730" s="74"/>
    </row>
    <row r="49731" spans="2:3" x14ac:dyDescent="0.25">
      <c r="B49731" s="74"/>
    </row>
    <row r="49732" spans="2:3" x14ac:dyDescent="0.25">
      <c r="B49732" s="74"/>
    </row>
    <row r="49733" spans="2:3" x14ac:dyDescent="0.25">
      <c r="B49733" s="74"/>
    </row>
    <row r="49734" spans="2:3" x14ac:dyDescent="0.25">
      <c r="B49734" s="74"/>
    </row>
    <row r="49735" spans="2:3" x14ac:dyDescent="0.25">
      <c r="B49735" s="74"/>
    </row>
    <row r="49736" spans="2:3" x14ac:dyDescent="0.25">
      <c r="B49736" s="74"/>
    </row>
    <row r="49737" spans="2:3" x14ac:dyDescent="0.25">
      <c r="B49737" s="74"/>
    </row>
    <row r="49738" spans="2:3" x14ac:dyDescent="0.25">
      <c r="B49738" s="74"/>
    </row>
    <row r="49739" spans="2:3" x14ac:dyDescent="0.25">
      <c r="B49739" s="74"/>
    </row>
    <row r="49740" spans="2:3" x14ac:dyDescent="0.25">
      <c r="B49740" s="74"/>
    </row>
    <row r="49741" spans="2:3" x14ac:dyDescent="0.25">
      <c r="B49741" s="74"/>
    </row>
    <row r="49742" spans="2:3" x14ac:dyDescent="0.25">
      <c r="B49742" s="74"/>
    </row>
    <row r="49793" spans="2:3" x14ac:dyDescent="0.25">
      <c r="C49793"/>
    </row>
    <row r="49794" spans="2:3" x14ac:dyDescent="0.25">
      <c r="B49794" s="74"/>
    </row>
    <row r="49795" spans="2:3" x14ac:dyDescent="0.25">
      <c r="B49795" s="74"/>
    </row>
    <row r="49796" spans="2:3" x14ac:dyDescent="0.25">
      <c r="B49796" s="74"/>
    </row>
    <row r="49797" spans="2:3" x14ac:dyDescent="0.25">
      <c r="B49797" s="74"/>
    </row>
    <row r="49798" spans="2:3" x14ac:dyDescent="0.25">
      <c r="B49798" s="74"/>
    </row>
    <row r="49799" spans="2:3" x14ac:dyDescent="0.25">
      <c r="B49799" s="74"/>
    </row>
    <row r="49800" spans="2:3" x14ac:dyDescent="0.25">
      <c r="B49800" s="74"/>
    </row>
    <row r="49801" spans="2:3" x14ac:dyDescent="0.25">
      <c r="B49801" s="74"/>
    </row>
    <row r="49802" spans="2:3" x14ac:dyDescent="0.25">
      <c r="B49802" s="74"/>
    </row>
    <row r="49803" spans="2:3" x14ac:dyDescent="0.25">
      <c r="B49803" s="74"/>
    </row>
    <row r="49804" spans="2:3" x14ac:dyDescent="0.25">
      <c r="B49804" s="74"/>
    </row>
    <row r="49805" spans="2:3" x14ac:dyDescent="0.25">
      <c r="B49805" s="74"/>
    </row>
    <row r="49806" spans="2:3" x14ac:dyDescent="0.25">
      <c r="B49806" s="74"/>
    </row>
    <row r="49857" spans="2:3" x14ac:dyDescent="0.25">
      <c r="C49857"/>
    </row>
    <row r="49858" spans="2:3" x14ac:dyDescent="0.25">
      <c r="B49858" s="74"/>
    </row>
    <row r="49859" spans="2:3" x14ac:dyDescent="0.25">
      <c r="B49859" s="74"/>
    </row>
    <row r="49860" spans="2:3" x14ac:dyDescent="0.25">
      <c r="B49860" s="74"/>
    </row>
    <row r="49861" spans="2:3" x14ac:dyDescent="0.25">
      <c r="B49861" s="74"/>
    </row>
    <row r="49862" spans="2:3" x14ac:dyDescent="0.25">
      <c r="B49862" s="74"/>
    </row>
    <row r="49863" spans="2:3" x14ac:dyDescent="0.25">
      <c r="B49863" s="74"/>
    </row>
    <row r="49864" spans="2:3" x14ac:dyDescent="0.25">
      <c r="B49864" s="74"/>
    </row>
    <row r="49865" spans="2:3" x14ac:dyDescent="0.25">
      <c r="B49865" s="74"/>
    </row>
    <row r="49866" spans="2:3" x14ac:dyDescent="0.25">
      <c r="B49866" s="74"/>
    </row>
    <row r="49867" spans="2:3" x14ac:dyDescent="0.25">
      <c r="B49867" s="74"/>
    </row>
    <row r="49868" spans="2:3" x14ac:dyDescent="0.25">
      <c r="B49868" s="74"/>
    </row>
    <row r="49869" spans="2:3" x14ac:dyDescent="0.25">
      <c r="B49869" s="74"/>
    </row>
    <row r="49870" spans="2:3" x14ac:dyDescent="0.25">
      <c r="B49870" s="74"/>
    </row>
    <row r="49921" spans="2:3" x14ac:dyDescent="0.25">
      <c r="C49921"/>
    </row>
    <row r="49922" spans="2:3" x14ac:dyDescent="0.25">
      <c r="B49922" s="74"/>
    </row>
    <row r="49923" spans="2:3" x14ac:dyDescent="0.25">
      <c r="B49923" s="74"/>
    </row>
    <row r="49924" spans="2:3" x14ac:dyDescent="0.25">
      <c r="B49924" s="74"/>
    </row>
    <row r="49925" spans="2:3" x14ac:dyDescent="0.25">
      <c r="B49925" s="74"/>
    </row>
    <row r="49926" spans="2:3" x14ac:dyDescent="0.25">
      <c r="B49926" s="74"/>
    </row>
    <row r="49927" spans="2:3" x14ac:dyDescent="0.25">
      <c r="B49927" s="74"/>
    </row>
    <row r="49928" spans="2:3" x14ac:dyDescent="0.25">
      <c r="B49928" s="74"/>
    </row>
    <row r="49929" spans="2:3" x14ac:dyDescent="0.25">
      <c r="B49929" s="74"/>
    </row>
    <row r="49930" spans="2:3" x14ac:dyDescent="0.25">
      <c r="B49930" s="74"/>
    </row>
    <row r="49931" spans="2:3" x14ac:dyDescent="0.25">
      <c r="B49931" s="74"/>
    </row>
    <row r="49932" spans="2:3" x14ac:dyDescent="0.25">
      <c r="B49932" s="74"/>
    </row>
    <row r="49933" spans="2:3" x14ac:dyDescent="0.25">
      <c r="B49933" s="74"/>
    </row>
    <row r="49934" spans="2:3" x14ac:dyDescent="0.25">
      <c r="B49934" s="74"/>
    </row>
    <row r="49985" spans="2:3" x14ac:dyDescent="0.25">
      <c r="C49985"/>
    </row>
    <row r="49986" spans="2:3" x14ac:dyDescent="0.25">
      <c r="B49986" s="74"/>
    </row>
    <row r="49987" spans="2:3" x14ac:dyDescent="0.25">
      <c r="B49987" s="74"/>
    </row>
    <row r="49988" spans="2:3" x14ac:dyDescent="0.25">
      <c r="B49988" s="74"/>
    </row>
    <row r="49989" spans="2:3" x14ac:dyDescent="0.25">
      <c r="B49989" s="74"/>
    </row>
    <row r="49990" spans="2:3" x14ac:dyDescent="0.25">
      <c r="B49990" s="74"/>
    </row>
    <row r="49991" spans="2:3" x14ac:dyDescent="0.25">
      <c r="B49991" s="74"/>
    </row>
    <row r="49992" spans="2:3" x14ac:dyDescent="0.25">
      <c r="B49992" s="74"/>
    </row>
    <row r="49993" spans="2:3" x14ac:dyDescent="0.25">
      <c r="B49993" s="74"/>
    </row>
    <row r="49994" spans="2:3" x14ac:dyDescent="0.25">
      <c r="B49994" s="74"/>
    </row>
    <row r="49995" spans="2:3" x14ac:dyDescent="0.25">
      <c r="B49995" s="74"/>
    </row>
    <row r="49996" spans="2:3" x14ac:dyDescent="0.25">
      <c r="B49996" s="74"/>
    </row>
    <row r="49997" spans="2:3" x14ac:dyDescent="0.25">
      <c r="B49997" s="74"/>
    </row>
    <row r="49998" spans="2:3" x14ac:dyDescent="0.25">
      <c r="B49998" s="74"/>
    </row>
    <row r="50049" spans="2:3" x14ac:dyDescent="0.25">
      <c r="C50049"/>
    </row>
    <row r="50050" spans="2:3" x14ac:dyDescent="0.25">
      <c r="B50050" s="74"/>
    </row>
    <row r="50051" spans="2:3" x14ac:dyDescent="0.25">
      <c r="B50051" s="74"/>
    </row>
    <row r="50052" spans="2:3" x14ac:dyDescent="0.25">
      <c r="B50052" s="74"/>
    </row>
    <row r="50053" spans="2:3" x14ac:dyDescent="0.25">
      <c r="B50053" s="74"/>
    </row>
    <row r="50054" spans="2:3" x14ac:dyDescent="0.25">
      <c r="B50054" s="74"/>
    </row>
    <row r="50055" spans="2:3" x14ac:dyDescent="0.25">
      <c r="B50055" s="74"/>
    </row>
    <row r="50056" spans="2:3" x14ac:dyDescent="0.25">
      <c r="B50056" s="74"/>
    </row>
    <row r="50057" spans="2:3" x14ac:dyDescent="0.25">
      <c r="B50057" s="74"/>
    </row>
    <row r="50058" spans="2:3" x14ac:dyDescent="0.25">
      <c r="B50058" s="74"/>
    </row>
    <row r="50059" spans="2:3" x14ac:dyDescent="0.25">
      <c r="B50059" s="74"/>
    </row>
    <row r="50060" spans="2:3" x14ac:dyDescent="0.25">
      <c r="B50060" s="74"/>
    </row>
    <row r="50061" spans="2:3" x14ac:dyDescent="0.25">
      <c r="B50061" s="74"/>
    </row>
    <row r="50062" spans="2:3" x14ac:dyDescent="0.25">
      <c r="B50062" s="74"/>
    </row>
    <row r="50113" spans="2:3" x14ac:dyDescent="0.25">
      <c r="C50113"/>
    </row>
    <row r="50114" spans="2:3" x14ac:dyDescent="0.25">
      <c r="B50114" s="74"/>
    </row>
    <row r="50115" spans="2:3" x14ac:dyDescent="0.25">
      <c r="B50115" s="74"/>
    </row>
    <row r="50116" spans="2:3" x14ac:dyDescent="0.25">
      <c r="B50116" s="74"/>
    </row>
    <row r="50117" spans="2:3" x14ac:dyDescent="0.25">
      <c r="B50117" s="74"/>
    </row>
    <row r="50118" spans="2:3" x14ac:dyDescent="0.25">
      <c r="B50118" s="74"/>
    </row>
    <row r="50119" spans="2:3" x14ac:dyDescent="0.25">
      <c r="B50119" s="74"/>
    </row>
    <row r="50120" spans="2:3" x14ac:dyDescent="0.25">
      <c r="B50120" s="74"/>
    </row>
    <row r="50121" spans="2:3" x14ac:dyDescent="0.25">
      <c r="B50121" s="74"/>
    </row>
    <row r="50122" spans="2:3" x14ac:dyDescent="0.25">
      <c r="B50122" s="74"/>
    </row>
    <row r="50123" spans="2:3" x14ac:dyDescent="0.25">
      <c r="B50123" s="74"/>
    </row>
    <row r="50124" spans="2:3" x14ac:dyDescent="0.25">
      <c r="B50124" s="74"/>
    </row>
    <row r="50125" spans="2:3" x14ac:dyDescent="0.25">
      <c r="B50125" s="74"/>
    </row>
    <row r="50126" spans="2:3" x14ac:dyDescent="0.25">
      <c r="B50126" s="74"/>
    </row>
    <row r="50177" spans="2:3" x14ac:dyDescent="0.25">
      <c r="C50177"/>
    </row>
    <row r="50178" spans="2:3" x14ac:dyDescent="0.25">
      <c r="B50178" s="74"/>
    </row>
    <row r="50179" spans="2:3" x14ac:dyDescent="0.25">
      <c r="B50179" s="74"/>
    </row>
    <row r="50180" spans="2:3" x14ac:dyDescent="0.25">
      <c r="B50180" s="74"/>
    </row>
    <row r="50181" spans="2:3" x14ac:dyDescent="0.25">
      <c r="B50181" s="74"/>
    </row>
    <row r="50182" spans="2:3" x14ac:dyDescent="0.25">
      <c r="B50182" s="74"/>
    </row>
    <row r="50183" spans="2:3" x14ac:dyDescent="0.25">
      <c r="B50183" s="74"/>
    </row>
    <row r="50184" spans="2:3" x14ac:dyDescent="0.25">
      <c r="B50184" s="74"/>
    </row>
    <row r="50185" spans="2:3" x14ac:dyDescent="0.25">
      <c r="B50185" s="74"/>
    </row>
    <row r="50186" spans="2:3" x14ac:dyDescent="0.25">
      <c r="B50186" s="74"/>
    </row>
    <row r="50187" spans="2:3" x14ac:dyDescent="0.25">
      <c r="B50187" s="74"/>
    </row>
    <row r="50188" spans="2:3" x14ac:dyDescent="0.25">
      <c r="B50188" s="74"/>
    </row>
    <row r="50189" spans="2:3" x14ac:dyDescent="0.25">
      <c r="B50189" s="74"/>
    </row>
    <row r="50190" spans="2:3" x14ac:dyDescent="0.25">
      <c r="B50190" s="74"/>
    </row>
    <row r="50241" spans="2:3" x14ac:dyDescent="0.25">
      <c r="C50241"/>
    </row>
    <row r="50242" spans="2:3" x14ac:dyDescent="0.25">
      <c r="B50242" s="74"/>
    </row>
    <row r="50243" spans="2:3" x14ac:dyDescent="0.25">
      <c r="B50243" s="74"/>
    </row>
    <row r="50244" spans="2:3" x14ac:dyDescent="0.25">
      <c r="B50244" s="74"/>
    </row>
    <row r="50245" spans="2:3" x14ac:dyDescent="0.25">
      <c r="B50245" s="74"/>
    </row>
    <row r="50246" spans="2:3" x14ac:dyDescent="0.25">
      <c r="B50246" s="74"/>
    </row>
    <row r="50247" spans="2:3" x14ac:dyDescent="0.25">
      <c r="B50247" s="74"/>
    </row>
    <row r="50248" spans="2:3" x14ac:dyDescent="0.25">
      <c r="B50248" s="74"/>
    </row>
    <row r="50249" spans="2:3" x14ac:dyDescent="0.25">
      <c r="B50249" s="74"/>
    </row>
    <row r="50250" spans="2:3" x14ac:dyDescent="0.25">
      <c r="B50250" s="74"/>
    </row>
    <row r="50251" spans="2:3" x14ac:dyDescent="0.25">
      <c r="B50251" s="74"/>
    </row>
    <row r="50252" spans="2:3" x14ac:dyDescent="0.25">
      <c r="B50252" s="74"/>
    </row>
    <row r="50253" spans="2:3" x14ac:dyDescent="0.25">
      <c r="B50253" s="74"/>
    </row>
    <row r="50254" spans="2:3" x14ac:dyDescent="0.25">
      <c r="B50254" s="74"/>
    </row>
    <row r="50305" spans="2:3" x14ac:dyDescent="0.25">
      <c r="C50305"/>
    </row>
    <row r="50306" spans="2:3" x14ac:dyDescent="0.25">
      <c r="B50306" s="74"/>
    </row>
    <row r="50307" spans="2:3" x14ac:dyDescent="0.25">
      <c r="B50307" s="74"/>
    </row>
    <row r="50308" spans="2:3" x14ac:dyDescent="0.25">
      <c r="B50308" s="74"/>
    </row>
    <row r="50309" spans="2:3" x14ac:dyDescent="0.25">
      <c r="B50309" s="74"/>
    </row>
    <row r="50310" spans="2:3" x14ac:dyDescent="0.25">
      <c r="B50310" s="74"/>
    </row>
    <row r="50311" spans="2:3" x14ac:dyDescent="0.25">
      <c r="B50311" s="74"/>
    </row>
    <row r="50312" spans="2:3" x14ac:dyDescent="0.25">
      <c r="B50312" s="74"/>
    </row>
    <row r="50313" spans="2:3" x14ac:dyDescent="0.25">
      <c r="B50313" s="74"/>
    </row>
    <row r="50314" spans="2:3" x14ac:dyDescent="0.25">
      <c r="B50314" s="74"/>
    </row>
    <row r="50315" spans="2:3" x14ac:dyDescent="0.25">
      <c r="B50315" s="74"/>
    </row>
    <row r="50316" spans="2:3" x14ac:dyDescent="0.25">
      <c r="B50316" s="74"/>
    </row>
    <row r="50317" spans="2:3" x14ac:dyDescent="0.25">
      <c r="B50317" s="74"/>
    </row>
    <row r="50318" spans="2:3" x14ac:dyDescent="0.25">
      <c r="B50318" s="74"/>
    </row>
    <row r="50369" spans="2:3" x14ac:dyDescent="0.25">
      <c r="C50369"/>
    </row>
    <row r="50370" spans="2:3" x14ac:dyDescent="0.25">
      <c r="B50370" s="74"/>
    </row>
    <row r="50371" spans="2:3" x14ac:dyDescent="0.25">
      <c r="B50371" s="74"/>
    </row>
    <row r="50372" spans="2:3" x14ac:dyDescent="0.25">
      <c r="B50372" s="74"/>
    </row>
    <row r="50373" spans="2:3" x14ac:dyDescent="0.25">
      <c r="B50373" s="74"/>
    </row>
    <row r="50374" spans="2:3" x14ac:dyDescent="0.25">
      <c r="B50374" s="74"/>
    </row>
    <row r="50375" spans="2:3" x14ac:dyDescent="0.25">
      <c r="B50375" s="74"/>
    </row>
    <row r="50376" spans="2:3" x14ac:dyDescent="0.25">
      <c r="B50376" s="74"/>
    </row>
    <row r="50377" spans="2:3" x14ac:dyDescent="0.25">
      <c r="B50377" s="74"/>
    </row>
    <row r="50378" spans="2:3" x14ac:dyDescent="0.25">
      <c r="B50378" s="74"/>
    </row>
    <row r="50379" spans="2:3" x14ac:dyDescent="0.25">
      <c r="B50379" s="74"/>
    </row>
    <row r="50380" spans="2:3" x14ac:dyDescent="0.25">
      <c r="B50380" s="74"/>
    </row>
    <row r="50381" spans="2:3" x14ac:dyDescent="0.25">
      <c r="B50381" s="74"/>
    </row>
    <row r="50382" spans="2:3" x14ac:dyDescent="0.25">
      <c r="B50382" s="74"/>
    </row>
    <row r="50433" spans="2:3" x14ac:dyDescent="0.25">
      <c r="C50433"/>
    </row>
    <row r="50434" spans="2:3" x14ac:dyDescent="0.25">
      <c r="B50434" s="74"/>
    </row>
    <row r="50435" spans="2:3" x14ac:dyDescent="0.25">
      <c r="B50435" s="74"/>
    </row>
    <row r="50436" spans="2:3" x14ac:dyDescent="0.25">
      <c r="B50436" s="74"/>
    </row>
    <row r="50437" spans="2:3" x14ac:dyDescent="0.25">
      <c r="B50437" s="74"/>
    </row>
    <row r="50438" spans="2:3" x14ac:dyDescent="0.25">
      <c r="B50438" s="74"/>
    </row>
    <row r="50439" spans="2:3" x14ac:dyDescent="0.25">
      <c r="B50439" s="74"/>
    </row>
    <row r="50440" spans="2:3" x14ac:dyDescent="0.25">
      <c r="B50440" s="74"/>
    </row>
    <row r="50441" spans="2:3" x14ac:dyDescent="0.25">
      <c r="B50441" s="74"/>
    </row>
    <row r="50442" spans="2:3" x14ac:dyDescent="0.25">
      <c r="B50442" s="74"/>
    </row>
    <row r="50443" spans="2:3" x14ac:dyDescent="0.25">
      <c r="B50443" s="74"/>
    </row>
    <row r="50444" spans="2:3" x14ac:dyDescent="0.25">
      <c r="B50444" s="74"/>
    </row>
    <row r="50445" spans="2:3" x14ac:dyDescent="0.25">
      <c r="B50445" s="74"/>
    </row>
    <row r="50446" spans="2:3" x14ac:dyDescent="0.25">
      <c r="B50446" s="74"/>
    </row>
    <row r="50497" spans="2:3" x14ac:dyDescent="0.25">
      <c r="C50497"/>
    </row>
    <row r="50498" spans="2:3" x14ac:dyDescent="0.25">
      <c r="B50498" s="74"/>
    </row>
    <row r="50499" spans="2:3" x14ac:dyDescent="0.25">
      <c r="B50499" s="74"/>
    </row>
    <row r="50500" spans="2:3" x14ac:dyDescent="0.25">
      <c r="B50500" s="74"/>
    </row>
    <row r="50501" spans="2:3" x14ac:dyDescent="0.25">
      <c r="B50501" s="74"/>
    </row>
    <row r="50502" spans="2:3" x14ac:dyDescent="0.25">
      <c r="B50502" s="74"/>
    </row>
    <row r="50503" spans="2:3" x14ac:dyDescent="0.25">
      <c r="B50503" s="74"/>
    </row>
    <row r="50504" spans="2:3" x14ac:dyDescent="0.25">
      <c r="B50504" s="74"/>
    </row>
    <row r="50505" spans="2:3" x14ac:dyDescent="0.25">
      <c r="B50505" s="74"/>
    </row>
    <row r="50506" spans="2:3" x14ac:dyDescent="0.25">
      <c r="B50506" s="74"/>
    </row>
    <row r="50507" spans="2:3" x14ac:dyDescent="0.25">
      <c r="B50507" s="74"/>
    </row>
    <row r="50508" spans="2:3" x14ac:dyDescent="0.25">
      <c r="B50508" s="74"/>
    </row>
    <row r="50509" spans="2:3" x14ac:dyDescent="0.25">
      <c r="B50509" s="74"/>
    </row>
    <row r="50510" spans="2:3" x14ac:dyDescent="0.25">
      <c r="B50510" s="74"/>
    </row>
    <row r="50561" spans="2:3" x14ac:dyDescent="0.25">
      <c r="C50561"/>
    </row>
    <row r="50562" spans="2:3" x14ac:dyDescent="0.25">
      <c r="B50562" s="74"/>
    </row>
    <row r="50563" spans="2:3" x14ac:dyDescent="0.25">
      <c r="B50563" s="74"/>
    </row>
    <row r="50564" spans="2:3" x14ac:dyDescent="0.25">
      <c r="B50564" s="74"/>
    </row>
    <row r="50565" spans="2:3" x14ac:dyDescent="0.25">
      <c r="B50565" s="74"/>
    </row>
    <row r="50566" spans="2:3" x14ac:dyDescent="0.25">
      <c r="B50566" s="74"/>
    </row>
    <row r="50567" spans="2:3" x14ac:dyDescent="0.25">
      <c r="B50567" s="74"/>
    </row>
    <row r="50568" spans="2:3" x14ac:dyDescent="0.25">
      <c r="B50568" s="74"/>
    </row>
    <row r="50569" spans="2:3" x14ac:dyDescent="0.25">
      <c r="B50569" s="74"/>
    </row>
    <row r="50570" spans="2:3" x14ac:dyDescent="0.25">
      <c r="B50570" s="74"/>
    </row>
    <row r="50571" spans="2:3" x14ac:dyDescent="0.25">
      <c r="B50571" s="74"/>
    </row>
    <row r="50572" spans="2:3" x14ac:dyDescent="0.25">
      <c r="B50572" s="74"/>
    </row>
    <row r="50573" spans="2:3" x14ac:dyDescent="0.25">
      <c r="B50573" s="74"/>
    </row>
    <row r="50574" spans="2:3" x14ac:dyDescent="0.25">
      <c r="B50574" s="74"/>
    </row>
    <row r="50625" spans="2:3" x14ac:dyDescent="0.25">
      <c r="C50625"/>
    </row>
    <row r="50626" spans="2:3" x14ac:dyDescent="0.25">
      <c r="B50626" s="74"/>
    </row>
    <row r="50627" spans="2:3" x14ac:dyDescent="0.25">
      <c r="B50627" s="74"/>
    </row>
    <row r="50628" spans="2:3" x14ac:dyDescent="0.25">
      <c r="B50628" s="74"/>
    </row>
    <row r="50629" spans="2:3" x14ac:dyDescent="0.25">
      <c r="B50629" s="74"/>
    </row>
    <row r="50630" spans="2:3" x14ac:dyDescent="0.25">
      <c r="B50630" s="74"/>
    </row>
    <row r="50631" spans="2:3" x14ac:dyDescent="0.25">
      <c r="B50631" s="74"/>
    </row>
    <row r="50632" spans="2:3" x14ac:dyDescent="0.25">
      <c r="B50632" s="74"/>
    </row>
    <row r="50633" spans="2:3" x14ac:dyDescent="0.25">
      <c r="B50633" s="74"/>
    </row>
    <row r="50634" spans="2:3" x14ac:dyDescent="0.25">
      <c r="B50634" s="74"/>
    </row>
    <row r="50635" spans="2:3" x14ac:dyDescent="0.25">
      <c r="B50635" s="74"/>
    </row>
    <row r="50636" spans="2:3" x14ac:dyDescent="0.25">
      <c r="B50636" s="74"/>
    </row>
    <row r="50637" spans="2:3" x14ac:dyDescent="0.25">
      <c r="B50637" s="74"/>
    </row>
    <row r="50638" spans="2:3" x14ac:dyDescent="0.25">
      <c r="B50638" s="74"/>
    </row>
    <row r="50689" spans="2:3" x14ac:dyDescent="0.25">
      <c r="C50689"/>
    </row>
    <row r="50690" spans="2:3" x14ac:dyDescent="0.25">
      <c r="B50690" s="74"/>
    </row>
    <row r="50691" spans="2:3" x14ac:dyDescent="0.25">
      <c r="B50691" s="74"/>
    </row>
    <row r="50692" spans="2:3" x14ac:dyDescent="0.25">
      <c r="B50692" s="74"/>
    </row>
    <row r="50693" spans="2:3" x14ac:dyDescent="0.25">
      <c r="B50693" s="74"/>
    </row>
    <row r="50694" spans="2:3" x14ac:dyDescent="0.25">
      <c r="B50694" s="74"/>
    </row>
    <row r="50695" spans="2:3" x14ac:dyDescent="0.25">
      <c r="B50695" s="74"/>
    </row>
    <row r="50696" spans="2:3" x14ac:dyDescent="0.25">
      <c r="B50696" s="74"/>
    </row>
    <row r="50697" spans="2:3" x14ac:dyDescent="0.25">
      <c r="B50697" s="74"/>
    </row>
    <row r="50698" spans="2:3" x14ac:dyDescent="0.25">
      <c r="B50698" s="74"/>
    </row>
    <row r="50699" spans="2:3" x14ac:dyDescent="0.25">
      <c r="B50699" s="74"/>
    </row>
    <row r="50700" spans="2:3" x14ac:dyDescent="0.25">
      <c r="B50700" s="74"/>
    </row>
    <row r="50701" spans="2:3" x14ac:dyDescent="0.25">
      <c r="B50701" s="74"/>
    </row>
    <row r="50702" spans="2:3" x14ac:dyDescent="0.25">
      <c r="B50702" s="74"/>
    </row>
    <row r="50753" spans="2:3" x14ac:dyDescent="0.25">
      <c r="C50753"/>
    </row>
    <row r="50754" spans="2:3" x14ac:dyDescent="0.25">
      <c r="B50754" s="74"/>
    </row>
    <row r="50755" spans="2:3" x14ac:dyDescent="0.25">
      <c r="B50755" s="74"/>
    </row>
    <row r="50756" spans="2:3" x14ac:dyDescent="0.25">
      <c r="B50756" s="74"/>
    </row>
    <row r="50757" spans="2:3" x14ac:dyDescent="0.25">
      <c r="B50757" s="74"/>
    </row>
    <row r="50758" spans="2:3" x14ac:dyDescent="0.25">
      <c r="B50758" s="74"/>
    </row>
    <row r="50759" spans="2:3" x14ac:dyDescent="0.25">
      <c r="B50759" s="74"/>
    </row>
    <row r="50760" spans="2:3" x14ac:dyDescent="0.25">
      <c r="B50760" s="74"/>
    </row>
    <row r="50761" spans="2:3" x14ac:dyDescent="0.25">
      <c r="B50761" s="74"/>
    </row>
    <row r="50762" spans="2:3" x14ac:dyDescent="0.25">
      <c r="B50762" s="74"/>
    </row>
    <row r="50763" spans="2:3" x14ac:dyDescent="0.25">
      <c r="B50763" s="74"/>
    </row>
    <row r="50764" spans="2:3" x14ac:dyDescent="0.25">
      <c r="B50764" s="74"/>
    </row>
    <row r="50765" spans="2:3" x14ac:dyDescent="0.25">
      <c r="B50765" s="74"/>
    </row>
    <row r="50766" spans="2:3" x14ac:dyDescent="0.25">
      <c r="B50766" s="74"/>
    </row>
    <row r="50817" spans="2:3" x14ac:dyDescent="0.25">
      <c r="C50817"/>
    </row>
    <row r="50818" spans="2:3" x14ac:dyDescent="0.25">
      <c r="B50818" s="74"/>
    </row>
    <row r="50819" spans="2:3" x14ac:dyDescent="0.25">
      <c r="B50819" s="74"/>
    </row>
    <row r="50820" spans="2:3" x14ac:dyDescent="0.25">
      <c r="B50820" s="74"/>
    </row>
    <row r="50821" spans="2:3" x14ac:dyDescent="0.25">
      <c r="B50821" s="74"/>
    </row>
    <row r="50822" spans="2:3" x14ac:dyDescent="0.25">
      <c r="B50822" s="74"/>
    </row>
    <row r="50823" spans="2:3" x14ac:dyDescent="0.25">
      <c r="B50823" s="74"/>
    </row>
    <row r="50824" spans="2:3" x14ac:dyDescent="0.25">
      <c r="B50824" s="74"/>
    </row>
    <row r="50825" spans="2:3" x14ac:dyDescent="0.25">
      <c r="B50825" s="74"/>
    </row>
    <row r="50826" spans="2:3" x14ac:dyDescent="0.25">
      <c r="B50826" s="74"/>
    </row>
    <row r="50827" spans="2:3" x14ac:dyDescent="0.25">
      <c r="B50827" s="74"/>
    </row>
    <row r="50828" spans="2:3" x14ac:dyDescent="0.25">
      <c r="B50828" s="74"/>
    </row>
    <row r="50829" spans="2:3" x14ac:dyDescent="0.25">
      <c r="B50829" s="74"/>
    </row>
    <row r="50830" spans="2:3" x14ac:dyDescent="0.25">
      <c r="B50830" s="74"/>
    </row>
    <row r="50881" spans="2:3" x14ac:dyDescent="0.25">
      <c r="C50881"/>
    </row>
    <row r="50882" spans="2:3" x14ac:dyDescent="0.25">
      <c r="B50882" s="74"/>
    </row>
    <row r="50883" spans="2:3" x14ac:dyDescent="0.25">
      <c r="B50883" s="74"/>
    </row>
    <row r="50884" spans="2:3" x14ac:dyDescent="0.25">
      <c r="B50884" s="74"/>
    </row>
    <row r="50885" spans="2:3" x14ac:dyDescent="0.25">
      <c r="B50885" s="74"/>
    </row>
    <row r="50886" spans="2:3" x14ac:dyDescent="0.25">
      <c r="B50886" s="74"/>
    </row>
    <row r="50887" spans="2:3" x14ac:dyDescent="0.25">
      <c r="B50887" s="74"/>
    </row>
    <row r="50888" spans="2:3" x14ac:dyDescent="0.25">
      <c r="B50888" s="74"/>
    </row>
    <row r="50889" spans="2:3" x14ac:dyDescent="0.25">
      <c r="B50889" s="74"/>
    </row>
    <row r="50890" spans="2:3" x14ac:dyDescent="0.25">
      <c r="B50890" s="74"/>
    </row>
    <row r="50891" spans="2:3" x14ac:dyDescent="0.25">
      <c r="B50891" s="74"/>
    </row>
    <row r="50892" spans="2:3" x14ac:dyDescent="0.25">
      <c r="B50892" s="74"/>
    </row>
    <row r="50893" spans="2:3" x14ac:dyDescent="0.25">
      <c r="B50893" s="74"/>
    </row>
    <row r="50894" spans="2:3" x14ac:dyDescent="0.25">
      <c r="B50894" s="74"/>
    </row>
    <row r="50945" spans="2:3" x14ac:dyDescent="0.25">
      <c r="C50945"/>
    </row>
    <row r="50946" spans="2:3" x14ac:dyDescent="0.25">
      <c r="B50946" s="74"/>
    </row>
    <row r="50947" spans="2:3" x14ac:dyDescent="0.25">
      <c r="B50947" s="74"/>
    </row>
    <row r="50948" spans="2:3" x14ac:dyDescent="0.25">
      <c r="B50948" s="74"/>
    </row>
    <row r="50949" spans="2:3" x14ac:dyDescent="0.25">
      <c r="B50949" s="74"/>
    </row>
    <row r="50950" spans="2:3" x14ac:dyDescent="0.25">
      <c r="B50950" s="74"/>
    </row>
    <row r="50951" spans="2:3" x14ac:dyDescent="0.25">
      <c r="B50951" s="74"/>
    </row>
    <row r="50952" spans="2:3" x14ac:dyDescent="0.25">
      <c r="B50952" s="74"/>
    </row>
    <row r="50953" spans="2:3" x14ac:dyDescent="0.25">
      <c r="B50953" s="74"/>
    </row>
    <row r="50954" spans="2:3" x14ac:dyDescent="0.25">
      <c r="B50954" s="74"/>
    </row>
    <row r="50955" spans="2:3" x14ac:dyDescent="0.25">
      <c r="B50955" s="74"/>
    </row>
    <row r="50956" spans="2:3" x14ac:dyDescent="0.25">
      <c r="B50956" s="74"/>
    </row>
    <row r="50957" spans="2:3" x14ac:dyDescent="0.25">
      <c r="B50957" s="74"/>
    </row>
    <row r="50958" spans="2:3" x14ac:dyDescent="0.25">
      <c r="B50958" s="74"/>
    </row>
    <row r="51009" spans="2:3" x14ac:dyDescent="0.25">
      <c r="C51009"/>
    </row>
    <row r="51010" spans="2:3" x14ac:dyDescent="0.25">
      <c r="B51010" s="74"/>
    </row>
    <row r="51011" spans="2:3" x14ac:dyDescent="0.25">
      <c r="B51011" s="74"/>
    </row>
    <row r="51012" spans="2:3" x14ac:dyDescent="0.25">
      <c r="B51012" s="74"/>
    </row>
    <row r="51013" spans="2:3" x14ac:dyDescent="0.25">
      <c r="B51013" s="74"/>
    </row>
    <row r="51014" spans="2:3" x14ac:dyDescent="0.25">
      <c r="B51014" s="74"/>
    </row>
    <row r="51015" spans="2:3" x14ac:dyDescent="0.25">
      <c r="B51015" s="74"/>
    </row>
    <row r="51016" spans="2:3" x14ac:dyDescent="0.25">
      <c r="B51016" s="74"/>
    </row>
    <row r="51017" spans="2:3" x14ac:dyDescent="0.25">
      <c r="B51017" s="74"/>
    </row>
    <row r="51018" spans="2:3" x14ac:dyDescent="0.25">
      <c r="B51018" s="74"/>
    </row>
    <row r="51019" spans="2:3" x14ac:dyDescent="0.25">
      <c r="B51019" s="74"/>
    </row>
    <row r="51020" spans="2:3" x14ac:dyDescent="0.25">
      <c r="B51020" s="74"/>
    </row>
    <row r="51021" spans="2:3" x14ac:dyDescent="0.25">
      <c r="B51021" s="74"/>
    </row>
    <row r="51022" spans="2:3" x14ac:dyDescent="0.25">
      <c r="B51022" s="74"/>
    </row>
    <row r="51073" spans="2:3" x14ac:dyDescent="0.25">
      <c r="C51073"/>
    </row>
    <row r="51074" spans="2:3" x14ac:dyDescent="0.25">
      <c r="B51074" s="74"/>
    </row>
    <row r="51075" spans="2:3" x14ac:dyDescent="0.25">
      <c r="B51075" s="74"/>
    </row>
    <row r="51076" spans="2:3" x14ac:dyDescent="0.25">
      <c r="B51076" s="74"/>
    </row>
    <row r="51077" spans="2:3" x14ac:dyDescent="0.25">
      <c r="B51077" s="74"/>
    </row>
    <row r="51078" spans="2:3" x14ac:dyDescent="0.25">
      <c r="B51078" s="74"/>
    </row>
    <row r="51079" spans="2:3" x14ac:dyDescent="0.25">
      <c r="B51079" s="74"/>
    </row>
    <row r="51080" spans="2:3" x14ac:dyDescent="0.25">
      <c r="B51080" s="74"/>
    </row>
    <row r="51081" spans="2:3" x14ac:dyDescent="0.25">
      <c r="B51081" s="74"/>
    </row>
    <row r="51082" spans="2:3" x14ac:dyDescent="0.25">
      <c r="B51082" s="74"/>
    </row>
    <row r="51083" spans="2:3" x14ac:dyDescent="0.25">
      <c r="B51083" s="74"/>
    </row>
    <row r="51084" spans="2:3" x14ac:dyDescent="0.25">
      <c r="B51084" s="74"/>
    </row>
    <row r="51085" spans="2:3" x14ac:dyDescent="0.25">
      <c r="B51085" s="74"/>
    </row>
    <row r="51086" spans="2:3" x14ac:dyDescent="0.25">
      <c r="B51086" s="74"/>
    </row>
    <row r="51137" spans="2:3" x14ac:dyDescent="0.25">
      <c r="C51137"/>
    </row>
    <row r="51138" spans="2:3" x14ac:dyDescent="0.25">
      <c r="B51138" s="74"/>
    </row>
    <row r="51139" spans="2:3" x14ac:dyDescent="0.25">
      <c r="B51139" s="74"/>
    </row>
    <row r="51140" spans="2:3" x14ac:dyDescent="0.25">
      <c r="B51140" s="74"/>
    </row>
    <row r="51141" spans="2:3" x14ac:dyDescent="0.25">
      <c r="B51141" s="74"/>
    </row>
    <row r="51142" spans="2:3" x14ac:dyDescent="0.25">
      <c r="B51142" s="74"/>
    </row>
    <row r="51143" spans="2:3" x14ac:dyDescent="0.25">
      <c r="B51143" s="74"/>
    </row>
    <row r="51144" spans="2:3" x14ac:dyDescent="0.25">
      <c r="B51144" s="74"/>
    </row>
    <row r="51145" spans="2:3" x14ac:dyDescent="0.25">
      <c r="B51145" s="74"/>
    </row>
    <row r="51146" spans="2:3" x14ac:dyDescent="0.25">
      <c r="B51146" s="74"/>
    </row>
    <row r="51147" spans="2:3" x14ac:dyDescent="0.25">
      <c r="B51147" s="74"/>
    </row>
    <row r="51148" spans="2:3" x14ac:dyDescent="0.25">
      <c r="B51148" s="74"/>
    </row>
    <row r="51149" spans="2:3" x14ac:dyDescent="0.25">
      <c r="B51149" s="74"/>
    </row>
    <row r="51150" spans="2:3" x14ac:dyDescent="0.25">
      <c r="B51150" s="74"/>
    </row>
    <row r="51201" spans="2:3" x14ac:dyDescent="0.25">
      <c r="C51201"/>
    </row>
    <row r="51202" spans="2:3" x14ac:dyDescent="0.25">
      <c r="B51202" s="74"/>
    </row>
    <row r="51203" spans="2:3" x14ac:dyDescent="0.25">
      <c r="B51203" s="74"/>
    </row>
    <row r="51204" spans="2:3" x14ac:dyDescent="0.25">
      <c r="B51204" s="74"/>
    </row>
    <row r="51205" spans="2:3" x14ac:dyDescent="0.25">
      <c r="B51205" s="74"/>
    </row>
    <row r="51206" spans="2:3" x14ac:dyDescent="0.25">
      <c r="B51206" s="74"/>
    </row>
    <row r="51207" spans="2:3" x14ac:dyDescent="0.25">
      <c r="B51207" s="74"/>
    </row>
    <row r="51208" spans="2:3" x14ac:dyDescent="0.25">
      <c r="B51208" s="74"/>
    </row>
    <row r="51209" spans="2:3" x14ac:dyDescent="0.25">
      <c r="B51209" s="74"/>
    </row>
    <row r="51210" spans="2:3" x14ac:dyDescent="0.25">
      <c r="B51210" s="74"/>
    </row>
    <row r="51211" spans="2:3" x14ac:dyDescent="0.25">
      <c r="B51211" s="74"/>
    </row>
    <row r="51212" spans="2:3" x14ac:dyDescent="0.25">
      <c r="B51212" s="74"/>
    </row>
    <row r="51213" spans="2:3" x14ac:dyDescent="0.25">
      <c r="B51213" s="74"/>
    </row>
    <row r="51214" spans="2:3" x14ac:dyDescent="0.25">
      <c r="B51214" s="74"/>
    </row>
    <row r="51265" spans="2:3" x14ac:dyDescent="0.25">
      <c r="C51265"/>
    </row>
    <row r="51266" spans="2:3" x14ac:dyDescent="0.25">
      <c r="B51266" s="74"/>
    </row>
    <row r="51267" spans="2:3" x14ac:dyDescent="0.25">
      <c r="B51267" s="74"/>
    </row>
    <row r="51268" spans="2:3" x14ac:dyDescent="0.25">
      <c r="B51268" s="74"/>
    </row>
    <row r="51269" spans="2:3" x14ac:dyDescent="0.25">
      <c r="B51269" s="74"/>
    </row>
    <row r="51270" spans="2:3" x14ac:dyDescent="0.25">
      <c r="B51270" s="74"/>
    </row>
    <row r="51271" spans="2:3" x14ac:dyDescent="0.25">
      <c r="B51271" s="74"/>
    </row>
    <row r="51272" spans="2:3" x14ac:dyDescent="0.25">
      <c r="B51272" s="74"/>
    </row>
    <row r="51273" spans="2:3" x14ac:dyDescent="0.25">
      <c r="B51273" s="74"/>
    </row>
    <row r="51274" spans="2:3" x14ac:dyDescent="0.25">
      <c r="B51274" s="74"/>
    </row>
    <row r="51275" spans="2:3" x14ac:dyDescent="0.25">
      <c r="B51275" s="74"/>
    </row>
    <row r="51276" spans="2:3" x14ac:dyDescent="0.25">
      <c r="B51276" s="74"/>
    </row>
    <row r="51277" spans="2:3" x14ac:dyDescent="0.25">
      <c r="B51277" s="74"/>
    </row>
    <row r="51278" spans="2:3" x14ac:dyDescent="0.25">
      <c r="B51278" s="74"/>
    </row>
    <row r="51329" spans="2:3" x14ac:dyDescent="0.25">
      <c r="C51329"/>
    </row>
    <row r="51330" spans="2:3" x14ac:dyDescent="0.25">
      <c r="B51330" s="74"/>
    </row>
    <row r="51331" spans="2:3" x14ac:dyDescent="0.25">
      <c r="B51331" s="74"/>
    </row>
    <row r="51332" spans="2:3" x14ac:dyDescent="0.25">
      <c r="B51332" s="74"/>
    </row>
    <row r="51333" spans="2:3" x14ac:dyDescent="0.25">
      <c r="B51333" s="74"/>
    </row>
    <row r="51334" spans="2:3" x14ac:dyDescent="0.25">
      <c r="B51334" s="74"/>
    </row>
    <row r="51335" spans="2:3" x14ac:dyDescent="0.25">
      <c r="B51335" s="74"/>
    </row>
    <row r="51336" spans="2:3" x14ac:dyDescent="0.25">
      <c r="B51336" s="74"/>
    </row>
    <row r="51337" spans="2:3" x14ac:dyDescent="0.25">
      <c r="B51337" s="74"/>
    </row>
    <row r="51338" spans="2:3" x14ac:dyDescent="0.25">
      <c r="B51338" s="74"/>
    </row>
    <row r="51339" spans="2:3" x14ac:dyDescent="0.25">
      <c r="B51339" s="74"/>
    </row>
    <row r="51340" spans="2:3" x14ac:dyDescent="0.25">
      <c r="B51340" s="74"/>
    </row>
    <row r="51341" spans="2:3" x14ac:dyDescent="0.25">
      <c r="B51341" s="74"/>
    </row>
    <row r="51342" spans="2:3" x14ac:dyDescent="0.25">
      <c r="B51342" s="74"/>
    </row>
    <row r="51393" spans="2:3" x14ac:dyDescent="0.25">
      <c r="C51393"/>
    </row>
    <row r="51394" spans="2:3" x14ac:dyDescent="0.25">
      <c r="B51394" s="74"/>
    </row>
    <row r="51395" spans="2:3" x14ac:dyDescent="0.25">
      <c r="B51395" s="74"/>
    </row>
    <row r="51396" spans="2:3" x14ac:dyDescent="0.25">
      <c r="B51396" s="74"/>
    </row>
    <row r="51397" spans="2:3" x14ac:dyDescent="0.25">
      <c r="B51397" s="74"/>
    </row>
    <row r="51398" spans="2:3" x14ac:dyDescent="0.25">
      <c r="B51398" s="74"/>
    </row>
    <row r="51399" spans="2:3" x14ac:dyDescent="0.25">
      <c r="B51399" s="74"/>
    </row>
    <row r="51400" spans="2:3" x14ac:dyDescent="0.25">
      <c r="B51400" s="74"/>
    </row>
    <row r="51401" spans="2:3" x14ac:dyDescent="0.25">
      <c r="B51401" s="74"/>
    </row>
    <row r="51402" spans="2:3" x14ac:dyDescent="0.25">
      <c r="B51402" s="74"/>
    </row>
    <row r="51403" spans="2:3" x14ac:dyDescent="0.25">
      <c r="B51403" s="74"/>
    </row>
    <row r="51404" spans="2:3" x14ac:dyDescent="0.25">
      <c r="B51404" s="74"/>
    </row>
    <row r="51405" spans="2:3" x14ac:dyDescent="0.25">
      <c r="B51405" s="74"/>
    </row>
    <row r="51406" spans="2:3" x14ac:dyDescent="0.25">
      <c r="B51406" s="74"/>
    </row>
    <row r="51457" spans="2:3" x14ac:dyDescent="0.25">
      <c r="C51457"/>
    </row>
    <row r="51458" spans="2:3" x14ac:dyDescent="0.25">
      <c r="B51458" s="74"/>
    </row>
    <row r="51459" spans="2:3" x14ac:dyDescent="0.25">
      <c r="B51459" s="74"/>
    </row>
    <row r="51460" spans="2:3" x14ac:dyDescent="0.25">
      <c r="B51460" s="74"/>
    </row>
    <row r="51461" spans="2:3" x14ac:dyDescent="0.25">
      <c r="B51461" s="74"/>
    </row>
    <row r="51462" spans="2:3" x14ac:dyDescent="0.25">
      <c r="B51462" s="74"/>
    </row>
    <row r="51463" spans="2:3" x14ac:dyDescent="0.25">
      <c r="B51463" s="74"/>
    </row>
    <row r="51464" spans="2:3" x14ac:dyDescent="0.25">
      <c r="B51464" s="74"/>
    </row>
    <row r="51465" spans="2:3" x14ac:dyDescent="0.25">
      <c r="B51465" s="74"/>
    </row>
    <row r="51466" spans="2:3" x14ac:dyDescent="0.25">
      <c r="B51466" s="74"/>
    </row>
    <row r="51467" spans="2:3" x14ac:dyDescent="0.25">
      <c r="B51467" s="74"/>
    </row>
    <row r="51468" spans="2:3" x14ac:dyDescent="0.25">
      <c r="B51468" s="74"/>
    </row>
    <row r="51469" spans="2:3" x14ac:dyDescent="0.25">
      <c r="B51469" s="74"/>
    </row>
    <row r="51470" spans="2:3" x14ac:dyDescent="0.25">
      <c r="B51470" s="74"/>
    </row>
    <row r="51521" spans="2:3" x14ac:dyDescent="0.25">
      <c r="C51521"/>
    </row>
    <row r="51522" spans="2:3" x14ac:dyDescent="0.25">
      <c r="B51522" s="74"/>
    </row>
    <row r="51523" spans="2:3" x14ac:dyDescent="0.25">
      <c r="B51523" s="74"/>
    </row>
    <row r="51524" spans="2:3" x14ac:dyDescent="0.25">
      <c r="B51524" s="74"/>
    </row>
    <row r="51525" spans="2:3" x14ac:dyDescent="0.25">
      <c r="B51525" s="74"/>
    </row>
    <row r="51526" spans="2:3" x14ac:dyDescent="0.25">
      <c r="B51526" s="74"/>
    </row>
    <row r="51527" spans="2:3" x14ac:dyDescent="0.25">
      <c r="B51527" s="74"/>
    </row>
    <row r="51528" spans="2:3" x14ac:dyDescent="0.25">
      <c r="B51528" s="74"/>
    </row>
    <row r="51529" spans="2:3" x14ac:dyDescent="0.25">
      <c r="B51529" s="74"/>
    </row>
    <row r="51530" spans="2:3" x14ac:dyDescent="0.25">
      <c r="B51530" s="74"/>
    </row>
    <row r="51531" spans="2:3" x14ac:dyDescent="0.25">
      <c r="B51531" s="74"/>
    </row>
    <row r="51532" spans="2:3" x14ac:dyDescent="0.25">
      <c r="B51532" s="74"/>
    </row>
    <row r="51533" spans="2:3" x14ac:dyDescent="0.25">
      <c r="B51533" s="74"/>
    </row>
    <row r="51534" spans="2:3" x14ac:dyDescent="0.25">
      <c r="B51534" s="74"/>
    </row>
    <row r="51585" spans="2:3" x14ac:dyDescent="0.25">
      <c r="C51585"/>
    </row>
    <row r="51586" spans="2:3" x14ac:dyDescent="0.25">
      <c r="B51586" s="74"/>
    </row>
    <row r="51587" spans="2:3" x14ac:dyDescent="0.25">
      <c r="B51587" s="74"/>
    </row>
    <row r="51588" spans="2:3" x14ac:dyDescent="0.25">
      <c r="B51588" s="74"/>
    </row>
    <row r="51589" spans="2:3" x14ac:dyDescent="0.25">
      <c r="B51589" s="74"/>
    </row>
    <row r="51590" spans="2:3" x14ac:dyDescent="0.25">
      <c r="B51590" s="74"/>
    </row>
    <row r="51591" spans="2:3" x14ac:dyDescent="0.25">
      <c r="B51591" s="74"/>
    </row>
    <row r="51592" spans="2:3" x14ac:dyDescent="0.25">
      <c r="B51592" s="74"/>
    </row>
    <row r="51593" spans="2:3" x14ac:dyDescent="0.25">
      <c r="B51593" s="74"/>
    </row>
    <row r="51594" spans="2:3" x14ac:dyDescent="0.25">
      <c r="B51594" s="74"/>
    </row>
    <row r="51595" spans="2:3" x14ac:dyDescent="0.25">
      <c r="B51595" s="74"/>
    </row>
    <row r="51596" spans="2:3" x14ac:dyDescent="0.25">
      <c r="B51596" s="74"/>
    </row>
    <row r="51597" spans="2:3" x14ac:dyDescent="0.25">
      <c r="B51597" s="74"/>
    </row>
    <row r="51598" spans="2:3" x14ac:dyDescent="0.25">
      <c r="B51598" s="74"/>
    </row>
    <row r="51649" spans="2:3" x14ac:dyDescent="0.25">
      <c r="C51649"/>
    </row>
    <row r="51650" spans="2:3" x14ac:dyDescent="0.25">
      <c r="B51650" s="74"/>
    </row>
    <row r="51651" spans="2:3" x14ac:dyDescent="0.25">
      <c r="B51651" s="74"/>
    </row>
    <row r="51652" spans="2:3" x14ac:dyDescent="0.25">
      <c r="B51652" s="74"/>
    </row>
    <row r="51653" spans="2:3" x14ac:dyDescent="0.25">
      <c r="B51653" s="74"/>
    </row>
    <row r="51654" spans="2:3" x14ac:dyDescent="0.25">
      <c r="B51654" s="74"/>
    </row>
    <row r="51655" spans="2:3" x14ac:dyDescent="0.25">
      <c r="B51655" s="74"/>
    </row>
    <row r="51656" spans="2:3" x14ac:dyDescent="0.25">
      <c r="B51656" s="74"/>
    </row>
    <row r="51657" spans="2:3" x14ac:dyDescent="0.25">
      <c r="B51657" s="74"/>
    </row>
    <row r="51658" spans="2:3" x14ac:dyDescent="0.25">
      <c r="B51658" s="74"/>
    </row>
    <row r="51659" spans="2:3" x14ac:dyDescent="0.25">
      <c r="B51659" s="74"/>
    </row>
    <row r="51660" spans="2:3" x14ac:dyDescent="0.25">
      <c r="B51660" s="74"/>
    </row>
    <row r="51661" spans="2:3" x14ac:dyDescent="0.25">
      <c r="B51661" s="74"/>
    </row>
    <row r="51662" spans="2:3" x14ac:dyDescent="0.25">
      <c r="B51662" s="74"/>
    </row>
    <row r="51713" spans="2:3" x14ac:dyDescent="0.25">
      <c r="C51713"/>
    </row>
    <row r="51714" spans="2:3" x14ac:dyDescent="0.25">
      <c r="B51714" s="74"/>
    </row>
    <row r="51715" spans="2:3" x14ac:dyDescent="0.25">
      <c r="B51715" s="74"/>
    </row>
    <row r="51716" spans="2:3" x14ac:dyDescent="0.25">
      <c r="B51716" s="74"/>
    </row>
    <row r="51717" spans="2:3" x14ac:dyDescent="0.25">
      <c r="B51717" s="74"/>
    </row>
    <row r="51718" spans="2:3" x14ac:dyDescent="0.25">
      <c r="B51718" s="74"/>
    </row>
    <row r="51719" spans="2:3" x14ac:dyDescent="0.25">
      <c r="B51719" s="74"/>
    </row>
    <row r="51720" spans="2:3" x14ac:dyDescent="0.25">
      <c r="B51720" s="74"/>
    </row>
    <row r="51721" spans="2:3" x14ac:dyDescent="0.25">
      <c r="B51721" s="74"/>
    </row>
    <row r="51722" spans="2:3" x14ac:dyDescent="0.25">
      <c r="B51722" s="74"/>
    </row>
    <row r="51723" spans="2:3" x14ac:dyDescent="0.25">
      <c r="B51723" s="74"/>
    </row>
    <row r="51724" spans="2:3" x14ac:dyDescent="0.25">
      <c r="B51724" s="74"/>
    </row>
    <row r="51725" spans="2:3" x14ac:dyDescent="0.25">
      <c r="B51725" s="74"/>
    </row>
    <row r="51726" spans="2:3" x14ac:dyDescent="0.25">
      <c r="B51726" s="74"/>
    </row>
    <row r="51777" spans="2:3" x14ac:dyDescent="0.25">
      <c r="C51777"/>
    </row>
    <row r="51778" spans="2:3" x14ac:dyDescent="0.25">
      <c r="B51778" s="74"/>
    </row>
    <row r="51779" spans="2:3" x14ac:dyDescent="0.25">
      <c r="B51779" s="74"/>
    </row>
    <row r="51780" spans="2:3" x14ac:dyDescent="0.25">
      <c r="B51780" s="74"/>
    </row>
    <row r="51781" spans="2:3" x14ac:dyDescent="0.25">
      <c r="B51781" s="74"/>
    </row>
    <row r="51782" spans="2:3" x14ac:dyDescent="0.25">
      <c r="B51782" s="74"/>
    </row>
    <row r="51783" spans="2:3" x14ac:dyDescent="0.25">
      <c r="B51783" s="74"/>
    </row>
    <row r="51784" spans="2:3" x14ac:dyDescent="0.25">
      <c r="B51784" s="74"/>
    </row>
    <row r="51785" spans="2:3" x14ac:dyDescent="0.25">
      <c r="B51785" s="74"/>
    </row>
    <row r="51786" spans="2:3" x14ac:dyDescent="0.25">
      <c r="B51786" s="74"/>
    </row>
    <row r="51787" spans="2:3" x14ac:dyDescent="0.25">
      <c r="B51787" s="74"/>
    </row>
    <row r="51788" spans="2:3" x14ac:dyDescent="0.25">
      <c r="B51788" s="74"/>
    </row>
    <row r="51789" spans="2:3" x14ac:dyDescent="0.25">
      <c r="B51789" s="74"/>
    </row>
    <row r="51790" spans="2:3" x14ac:dyDescent="0.25">
      <c r="B51790" s="74"/>
    </row>
    <row r="51841" spans="2:3" x14ac:dyDescent="0.25">
      <c r="C51841"/>
    </row>
    <row r="51842" spans="2:3" x14ac:dyDescent="0.25">
      <c r="B51842" s="74"/>
    </row>
    <row r="51843" spans="2:3" x14ac:dyDescent="0.25">
      <c r="B51843" s="74"/>
    </row>
    <row r="51844" spans="2:3" x14ac:dyDescent="0.25">
      <c r="B51844" s="74"/>
    </row>
    <row r="51845" spans="2:3" x14ac:dyDescent="0.25">
      <c r="B51845" s="74"/>
    </row>
    <row r="51846" spans="2:3" x14ac:dyDescent="0.25">
      <c r="B51846" s="74"/>
    </row>
    <row r="51847" spans="2:3" x14ac:dyDescent="0.25">
      <c r="B51847" s="74"/>
    </row>
    <row r="51848" spans="2:3" x14ac:dyDescent="0.25">
      <c r="B51848" s="74"/>
    </row>
    <row r="51849" spans="2:3" x14ac:dyDescent="0.25">
      <c r="B51849" s="74"/>
    </row>
    <row r="51850" spans="2:3" x14ac:dyDescent="0.25">
      <c r="B51850" s="74"/>
    </row>
    <row r="51851" spans="2:3" x14ac:dyDescent="0.25">
      <c r="B51851" s="74"/>
    </row>
    <row r="51852" spans="2:3" x14ac:dyDescent="0.25">
      <c r="B51852" s="74"/>
    </row>
    <row r="51853" spans="2:3" x14ac:dyDescent="0.25">
      <c r="B51853" s="74"/>
    </row>
    <row r="51854" spans="2:3" x14ac:dyDescent="0.25">
      <c r="B51854" s="74"/>
    </row>
    <row r="51905" spans="2:3" x14ac:dyDescent="0.25">
      <c r="C51905"/>
    </row>
    <row r="51906" spans="2:3" x14ac:dyDescent="0.25">
      <c r="B51906" s="74"/>
    </row>
    <row r="51907" spans="2:3" x14ac:dyDescent="0.25">
      <c r="B51907" s="74"/>
    </row>
    <row r="51908" spans="2:3" x14ac:dyDescent="0.25">
      <c r="B51908" s="74"/>
    </row>
    <row r="51909" spans="2:3" x14ac:dyDescent="0.25">
      <c r="B51909" s="74"/>
    </row>
    <row r="51910" spans="2:3" x14ac:dyDescent="0.25">
      <c r="B51910" s="74"/>
    </row>
    <row r="51911" spans="2:3" x14ac:dyDescent="0.25">
      <c r="B51911" s="74"/>
    </row>
    <row r="51912" spans="2:3" x14ac:dyDescent="0.25">
      <c r="B51912" s="74"/>
    </row>
    <row r="51913" spans="2:3" x14ac:dyDescent="0.25">
      <c r="B51913" s="74"/>
    </row>
    <row r="51914" spans="2:3" x14ac:dyDescent="0.25">
      <c r="B51914" s="74"/>
    </row>
    <row r="51915" spans="2:3" x14ac:dyDescent="0.25">
      <c r="B51915" s="74"/>
    </row>
    <row r="51916" spans="2:3" x14ac:dyDescent="0.25">
      <c r="B51916" s="74"/>
    </row>
    <row r="51917" spans="2:3" x14ac:dyDescent="0.25">
      <c r="B51917" s="74"/>
    </row>
    <row r="51918" spans="2:3" x14ac:dyDescent="0.25">
      <c r="B51918" s="74"/>
    </row>
    <row r="51969" spans="2:3" x14ac:dyDescent="0.25">
      <c r="C51969"/>
    </row>
    <row r="51970" spans="2:3" x14ac:dyDescent="0.25">
      <c r="B51970" s="74"/>
    </row>
    <row r="51971" spans="2:3" x14ac:dyDescent="0.25">
      <c r="B51971" s="74"/>
    </row>
    <row r="51972" spans="2:3" x14ac:dyDescent="0.25">
      <c r="B51972" s="74"/>
    </row>
    <row r="51973" spans="2:3" x14ac:dyDescent="0.25">
      <c r="B51973" s="74"/>
    </row>
    <row r="51974" spans="2:3" x14ac:dyDescent="0.25">
      <c r="B51974" s="74"/>
    </row>
    <row r="51975" spans="2:3" x14ac:dyDescent="0.25">
      <c r="B51975" s="74"/>
    </row>
    <row r="51976" spans="2:3" x14ac:dyDescent="0.25">
      <c r="B51976" s="74"/>
    </row>
    <row r="51977" spans="2:3" x14ac:dyDescent="0.25">
      <c r="B51977" s="74"/>
    </row>
    <row r="51978" spans="2:3" x14ac:dyDescent="0.25">
      <c r="B51978" s="74"/>
    </row>
    <row r="51979" spans="2:3" x14ac:dyDescent="0.25">
      <c r="B51979" s="74"/>
    </row>
    <row r="51980" spans="2:3" x14ac:dyDescent="0.25">
      <c r="B51980" s="74"/>
    </row>
    <row r="51981" spans="2:3" x14ac:dyDescent="0.25">
      <c r="B51981" s="74"/>
    </row>
    <row r="51982" spans="2:3" x14ac:dyDescent="0.25">
      <c r="B51982" s="74"/>
    </row>
    <row r="52033" spans="2:3" x14ac:dyDescent="0.25">
      <c r="C52033"/>
    </row>
    <row r="52034" spans="2:3" x14ac:dyDescent="0.25">
      <c r="B52034" s="74"/>
    </row>
    <row r="52035" spans="2:3" x14ac:dyDescent="0.25">
      <c r="B52035" s="74"/>
    </row>
    <row r="52036" spans="2:3" x14ac:dyDescent="0.25">
      <c r="B52036" s="74"/>
    </row>
    <row r="52037" spans="2:3" x14ac:dyDescent="0.25">
      <c r="B52037" s="74"/>
    </row>
    <row r="52038" spans="2:3" x14ac:dyDescent="0.25">
      <c r="B52038" s="74"/>
    </row>
    <row r="52039" spans="2:3" x14ac:dyDescent="0.25">
      <c r="B52039" s="74"/>
    </row>
    <row r="52040" spans="2:3" x14ac:dyDescent="0.25">
      <c r="B52040" s="74"/>
    </row>
    <row r="52041" spans="2:3" x14ac:dyDescent="0.25">
      <c r="B52041" s="74"/>
    </row>
    <row r="52042" spans="2:3" x14ac:dyDescent="0.25">
      <c r="B52042" s="74"/>
    </row>
    <row r="52043" spans="2:3" x14ac:dyDescent="0.25">
      <c r="B52043" s="74"/>
    </row>
    <row r="52044" spans="2:3" x14ac:dyDescent="0.25">
      <c r="B52044" s="74"/>
    </row>
    <row r="52045" spans="2:3" x14ac:dyDescent="0.25">
      <c r="B52045" s="74"/>
    </row>
    <row r="52046" spans="2:3" x14ac:dyDescent="0.25">
      <c r="B52046" s="74"/>
    </row>
    <row r="52097" spans="2:3" x14ac:dyDescent="0.25">
      <c r="C52097"/>
    </row>
    <row r="52098" spans="2:3" x14ac:dyDescent="0.25">
      <c r="B52098" s="74"/>
    </row>
    <row r="52099" spans="2:3" x14ac:dyDescent="0.25">
      <c r="B52099" s="74"/>
    </row>
    <row r="52100" spans="2:3" x14ac:dyDescent="0.25">
      <c r="B52100" s="74"/>
    </row>
    <row r="52101" spans="2:3" x14ac:dyDescent="0.25">
      <c r="B52101" s="74"/>
    </row>
    <row r="52102" spans="2:3" x14ac:dyDescent="0.25">
      <c r="B52102" s="74"/>
    </row>
    <row r="52103" spans="2:3" x14ac:dyDescent="0.25">
      <c r="B52103" s="74"/>
    </row>
    <row r="52104" spans="2:3" x14ac:dyDescent="0.25">
      <c r="B52104" s="74"/>
    </row>
    <row r="52105" spans="2:3" x14ac:dyDescent="0.25">
      <c r="B52105" s="74"/>
    </row>
    <row r="52106" spans="2:3" x14ac:dyDescent="0.25">
      <c r="B52106" s="74"/>
    </row>
    <row r="52107" spans="2:3" x14ac:dyDescent="0.25">
      <c r="B52107" s="74"/>
    </row>
    <row r="52108" spans="2:3" x14ac:dyDescent="0.25">
      <c r="B52108" s="74"/>
    </row>
    <row r="52109" spans="2:3" x14ac:dyDescent="0.25">
      <c r="B52109" s="74"/>
    </row>
    <row r="52110" spans="2:3" x14ac:dyDescent="0.25">
      <c r="B52110" s="74"/>
    </row>
    <row r="52161" spans="2:3" x14ac:dyDescent="0.25">
      <c r="C52161"/>
    </row>
    <row r="52162" spans="2:3" x14ac:dyDescent="0.25">
      <c r="B52162" s="74"/>
    </row>
    <row r="52163" spans="2:3" x14ac:dyDescent="0.25">
      <c r="B52163" s="74"/>
    </row>
    <row r="52164" spans="2:3" x14ac:dyDescent="0.25">
      <c r="B52164" s="74"/>
    </row>
    <row r="52165" spans="2:3" x14ac:dyDescent="0.25">
      <c r="B52165" s="74"/>
    </row>
    <row r="52166" spans="2:3" x14ac:dyDescent="0.25">
      <c r="B52166" s="74"/>
    </row>
    <row r="52167" spans="2:3" x14ac:dyDescent="0.25">
      <c r="B52167" s="74"/>
    </row>
    <row r="52168" spans="2:3" x14ac:dyDescent="0.25">
      <c r="B52168" s="74"/>
    </row>
    <row r="52169" spans="2:3" x14ac:dyDescent="0.25">
      <c r="B52169" s="74"/>
    </row>
    <row r="52170" spans="2:3" x14ac:dyDescent="0.25">
      <c r="B52170" s="74"/>
    </row>
    <row r="52171" spans="2:3" x14ac:dyDescent="0.25">
      <c r="B52171" s="74"/>
    </row>
    <row r="52172" spans="2:3" x14ac:dyDescent="0.25">
      <c r="B52172" s="74"/>
    </row>
    <row r="52173" spans="2:3" x14ac:dyDescent="0.25">
      <c r="B52173" s="74"/>
    </row>
    <row r="52174" spans="2:3" x14ac:dyDescent="0.25">
      <c r="B52174" s="74"/>
    </row>
    <row r="52225" spans="2:3" x14ac:dyDescent="0.25">
      <c r="C52225"/>
    </row>
    <row r="52226" spans="2:3" x14ac:dyDescent="0.25">
      <c r="B52226" s="74"/>
    </row>
    <row r="52227" spans="2:3" x14ac:dyDescent="0.25">
      <c r="B52227" s="74"/>
    </row>
    <row r="52228" spans="2:3" x14ac:dyDescent="0.25">
      <c r="B52228" s="74"/>
    </row>
    <row r="52229" spans="2:3" x14ac:dyDescent="0.25">
      <c r="B52229" s="74"/>
    </row>
    <row r="52230" spans="2:3" x14ac:dyDescent="0.25">
      <c r="B52230" s="74"/>
    </row>
    <row r="52231" spans="2:3" x14ac:dyDescent="0.25">
      <c r="B52231" s="74"/>
    </row>
    <row r="52232" spans="2:3" x14ac:dyDescent="0.25">
      <c r="B52232" s="74"/>
    </row>
    <row r="52233" spans="2:3" x14ac:dyDescent="0.25">
      <c r="B52233" s="74"/>
    </row>
    <row r="52234" spans="2:3" x14ac:dyDescent="0.25">
      <c r="B52234" s="74"/>
    </row>
    <row r="52235" spans="2:3" x14ac:dyDescent="0.25">
      <c r="B52235" s="74"/>
    </row>
    <row r="52236" spans="2:3" x14ac:dyDescent="0.25">
      <c r="B52236" s="74"/>
    </row>
    <row r="52237" spans="2:3" x14ac:dyDescent="0.25">
      <c r="B52237" s="74"/>
    </row>
    <row r="52238" spans="2:3" x14ac:dyDescent="0.25">
      <c r="B52238" s="74"/>
    </row>
    <row r="52289" spans="2:3" x14ac:dyDescent="0.25">
      <c r="C52289"/>
    </row>
    <row r="52290" spans="2:3" x14ac:dyDescent="0.25">
      <c r="B52290" s="74"/>
    </row>
    <row r="52291" spans="2:3" x14ac:dyDescent="0.25">
      <c r="B52291" s="74"/>
    </row>
    <row r="52292" spans="2:3" x14ac:dyDescent="0.25">
      <c r="B52292" s="74"/>
    </row>
    <row r="52293" spans="2:3" x14ac:dyDescent="0.25">
      <c r="B52293" s="74"/>
    </row>
    <row r="52294" spans="2:3" x14ac:dyDescent="0.25">
      <c r="B52294" s="74"/>
    </row>
    <row r="52295" spans="2:3" x14ac:dyDescent="0.25">
      <c r="B52295" s="74"/>
    </row>
    <row r="52296" spans="2:3" x14ac:dyDescent="0.25">
      <c r="B52296" s="74"/>
    </row>
    <row r="52297" spans="2:3" x14ac:dyDescent="0.25">
      <c r="B52297" s="74"/>
    </row>
    <row r="52298" spans="2:3" x14ac:dyDescent="0.25">
      <c r="B52298" s="74"/>
    </row>
    <row r="52299" spans="2:3" x14ac:dyDescent="0.25">
      <c r="B52299" s="74"/>
    </row>
    <row r="52300" spans="2:3" x14ac:dyDescent="0.25">
      <c r="B52300" s="74"/>
    </row>
    <row r="52301" spans="2:3" x14ac:dyDescent="0.25">
      <c r="B52301" s="74"/>
    </row>
    <row r="52302" spans="2:3" x14ac:dyDescent="0.25">
      <c r="B52302" s="74"/>
    </row>
    <row r="52353" spans="2:3" x14ac:dyDescent="0.25">
      <c r="C52353"/>
    </row>
    <row r="52354" spans="2:3" x14ac:dyDescent="0.25">
      <c r="B52354" s="74"/>
    </row>
    <row r="52355" spans="2:3" x14ac:dyDescent="0.25">
      <c r="B52355" s="74"/>
    </row>
    <row r="52356" spans="2:3" x14ac:dyDescent="0.25">
      <c r="B52356" s="74"/>
    </row>
    <row r="52357" spans="2:3" x14ac:dyDescent="0.25">
      <c r="B52357" s="74"/>
    </row>
    <row r="52358" spans="2:3" x14ac:dyDescent="0.25">
      <c r="B52358" s="74"/>
    </row>
    <row r="52359" spans="2:3" x14ac:dyDescent="0.25">
      <c r="B52359" s="74"/>
    </row>
    <row r="52360" spans="2:3" x14ac:dyDescent="0.25">
      <c r="B52360" s="74"/>
    </row>
    <row r="52361" spans="2:3" x14ac:dyDescent="0.25">
      <c r="B52361" s="74"/>
    </row>
    <row r="52362" spans="2:3" x14ac:dyDescent="0.25">
      <c r="B52362" s="74"/>
    </row>
    <row r="52363" spans="2:3" x14ac:dyDescent="0.25">
      <c r="B52363" s="74"/>
    </row>
    <row r="52364" spans="2:3" x14ac:dyDescent="0.25">
      <c r="B52364" s="74"/>
    </row>
    <row r="52365" spans="2:3" x14ac:dyDescent="0.25">
      <c r="B52365" s="74"/>
    </row>
    <row r="52366" spans="2:3" x14ac:dyDescent="0.25">
      <c r="B52366" s="74"/>
    </row>
    <row r="52417" spans="2:3" x14ac:dyDescent="0.25">
      <c r="C52417"/>
    </row>
    <row r="52418" spans="2:3" x14ac:dyDescent="0.25">
      <c r="B52418" s="74"/>
    </row>
    <row r="52419" spans="2:3" x14ac:dyDescent="0.25">
      <c r="B52419" s="74"/>
    </row>
    <row r="52420" spans="2:3" x14ac:dyDescent="0.25">
      <c r="B52420" s="74"/>
    </row>
    <row r="52421" spans="2:3" x14ac:dyDescent="0.25">
      <c r="B52421" s="74"/>
    </row>
    <row r="52422" spans="2:3" x14ac:dyDescent="0.25">
      <c r="B52422" s="74"/>
    </row>
    <row r="52423" spans="2:3" x14ac:dyDescent="0.25">
      <c r="B52423" s="74"/>
    </row>
    <row r="52424" spans="2:3" x14ac:dyDescent="0.25">
      <c r="B52424" s="74"/>
    </row>
    <row r="52425" spans="2:3" x14ac:dyDescent="0.25">
      <c r="B52425" s="74"/>
    </row>
    <row r="52426" spans="2:3" x14ac:dyDescent="0.25">
      <c r="B52426" s="74"/>
    </row>
    <row r="52427" spans="2:3" x14ac:dyDescent="0.25">
      <c r="B52427" s="74"/>
    </row>
    <row r="52428" spans="2:3" x14ac:dyDescent="0.25">
      <c r="B52428" s="74"/>
    </row>
    <row r="52429" spans="2:3" x14ac:dyDescent="0.25">
      <c r="B52429" s="74"/>
    </row>
    <row r="52430" spans="2:3" x14ac:dyDescent="0.25">
      <c r="B52430" s="74"/>
    </row>
    <row r="52481" spans="2:3" x14ac:dyDescent="0.25">
      <c r="C52481"/>
    </row>
    <row r="52482" spans="2:3" x14ac:dyDescent="0.25">
      <c r="B52482" s="74"/>
    </row>
    <row r="52483" spans="2:3" x14ac:dyDescent="0.25">
      <c r="B52483" s="74"/>
    </row>
    <row r="52484" spans="2:3" x14ac:dyDescent="0.25">
      <c r="B52484" s="74"/>
    </row>
    <row r="52485" spans="2:3" x14ac:dyDescent="0.25">
      <c r="B52485" s="74"/>
    </row>
    <row r="52486" spans="2:3" x14ac:dyDescent="0.25">
      <c r="B52486" s="74"/>
    </row>
    <row r="52487" spans="2:3" x14ac:dyDescent="0.25">
      <c r="B52487" s="74"/>
    </row>
    <row r="52488" spans="2:3" x14ac:dyDescent="0.25">
      <c r="B52488" s="74"/>
    </row>
    <row r="52489" spans="2:3" x14ac:dyDescent="0.25">
      <c r="B52489" s="74"/>
    </row>
    <row r="52490" spans="2:3" x14ac:dyDescent="0.25">
      <c r="B52490" s="74"/>
    </row>
    <row r="52491" spans="2:3" x14ac:dyDescent="0.25">
      <c r="B52491" s="74"/>
    </row>
    <row r="52492" spans="2:3" x14ac:dyDescent="0.25">
      <c r="B52492" s="74"/>
    </row>
    <row r="52493" spans="2:3" x14ac:dyDescent="0.25">
      <c r="B52493" s="74"/>
    </row>
    <row r="52494" spans="2:3" x14ac:dyDescent="0.25">
      <c r="B52494" s="74"/>
    </row>
    <row r="52545" spans="2:3" x14ac:dyDescent="0.25">
      <c r="C52545"/>
    </row>
    <row r="52546" spans="2:3" x14ac:dyDescent="0.25">
      <c r="B52546" s="74"/>
    </row>
    <row r="52547" spans="2:3" x14ac:dyDescent="0.25">
      <c r="B52547" s="74"/>
    </row>
    <row r="52548" spans="2:3" x14ac:dyDescent="0.25">
      <c r="B52548" s="74"/>
    </row>
    <row r="52549" spans="2:3" x14ac:dyDescent="0.25">
      <c r="B52549" s="74"/>
    </row>
    <row r="52550" spans="2:3" x14ac:dyDescent="0.25">
      <c r="B52550" s="74"/>
    </row>
    <row r="52551" spans="2:3" x14ac:dyDescent="0.25">
      <c r="B52551" s="74"/>
    </row>
    <row r="52552" spans="2:3" x14ac:dyDescent="0.25">
      <c r="B52552" s="74"/>
    </row>
    <row r="52553" spans="2:3" x14ac:dyDescent="0.25">
      <c r="B52553" s="74"/>
    </row>
    <row r="52554" spans="2:3" x14ac:dyDescent="0.25">
      <c r="B52554" s="74"/>
    </row>
    <row r="52555" spans="2:3" x14ac:dyDescent="0.25">
      <c r="B52555" s="74"/>
    </row>
    <row r="52556" spans="2:3" x14ac:dyDescent="0.25">
      <c r="B52556" s="74"/>
    </row>
    <row r="52557" spans="2:3" x14ac:dyDescent="0.25">
      <c r="B52557" s="74"/>
    </row>
    <row r="52558" spans="2:3" x14ac:dyDescent="0.25">
      <c r="B52558" s="74"/>
    </row>
    <row r="52609" spans="2:3" x14ac:dyDescent="0.25">
      <c r="C52609"/>
    </row>
    <row r="52610" spans="2:3" x14ac:dyDescent="0.25">
      <c r="B52610" s="74"/>
    </row>
    <row r="52611" spans="2:3" x14ac:dyDescent="0.25">
      <c r="B52611" s="74"/>
    </row>
    <row r="52612" spans="2:3" x14ac:dyDescent="0.25">
      <c r="B52612" s="74"/>
    </row>
    <row r="52613" spans="2:3" x14ac:dyDescent="0.25">
      <c r="B52613" s="74"/>
    </row>
    <row r="52614" spans="2:3" x14ac:dyDescent="0.25">
      <c r="B52614" s="74"/>
    </row>
    <row r="52615" spans="2:3" x14ac:dyDescent="0.25">
      <c r="B52615" s="74"/>
    </row>
    <row r="52616" spans="2:3" x14ac:dyDescent="0.25">
      <c r="B52616" s="74"/>
    </row>
    <row r="52617" spans="2:3" x14ac:dyDescent="0.25">
      <c r="B52617" s="74"/>
    </row>
    <row r="52618" spans="2:3" x14ac:dyDescent="0.25">
      <c r="B52618" s="74"/>
    </row>
    <row r="52619" spans="2:3" x14ac:dyDescent="0.25">
      <c r="B52619" s="74"/>
    </row>
    <row r="52620" spans="2:3" x14ac:dyDescent="0.25">
      <c r="B52620" s="74"/>
    </row>
    <row r="52621" spans="2:3" x14ac:dyDescent="0.25">
      <c r="B52621" s="74"/>
    </row>
    <row r="52622" spans="2:3" x14ac:dyDescent="0.25">
      <c r="B52622" s="74"/>
    </row>
    <row r="52673" spans="2:3" x14ac:dyDescent="0.25">
      <c r="C52673"/>
    </row>
    <row r="52674" spans="2:3" x14ac:dyDescent="0.25">
      <c r="B52674" s="74"/>
    </row>
    <row r="52675" spans="2:3" x14ac:dyDescent="0.25">
      <c r="B52675" s="74"/>
    </row>
    <row r="52676" spans="2:3" x14ac:dyDescent="0.25">
      <c r="B52676" s="74"/>
    </row>
    <row r="52677" spans="2:3" x14ac:dyDescent="0.25">
      <c r="B52677" s="74"/>
    </row>
    <row r="52678" spans="2:3" x14ac:dyDescent="0.25">
      <c r="B52678" s="74"/>
    </row>
    <row r="52679" spans="2:3" x14ac:dyDescent="0.25">
      <c r="B52679" s="74"/>
    </row>
    <row r="52680" spans="2:3" x14ac:dyDescent="0.25">
      <c r="B52680" s="74"/>
    </row>
    <row r="52681" spans="2:3" x14ac:dyDescent="0.25">
      <c r="B52681" s="74"/>
    </row>
    <row r="52682" spans="2:3" x14ac:dyDescent="0.25">
      <c r="B52682" s="74"/>
    </row>
    <row r="52683" spans="2:3" x14ac:dyDescent="0.25">
      <c r="B52683" s="74"/>
    </row>
    <row r="52684" spans="2:3" x14ac:dyDescent="0.25">
      <c r="B52684" s="74"/>
    </row>
    <row r="52685" spans="2:3" x14ac:dyDescent="0.25">
      <c r="B52685" s="74"/>
    </row>
    <row r="52686" spans="2:3" x14ac:dyDescent="0.25">
      <c r="B52686" s="74"/>
    </row>
    <row r="52737" spans="2:3" x14ac:dyDescent="0.25">
      <c r="C52737"/>
    </row>
    <row r="52738" spans="2:3" x14ac:dyDescent="0.25">
      <c r="B52738" s="74"/>
    </row>
    <row r="52739" spans="2:3" x14ac:dyDescent="0.25">
      <c r="B52739" s="74"/>
    </row>
    <row r="52740" spans="2:3" x14ac:dyDescent="0.25">
      <c r="B52740" s="74"/>
    </row>
    <row r="52741" spans="2:3" x14ac:dyDescent="0.25">
      <c r="B52741" s="74"/>
    </row>
    <row r="52742" spans="2:3" x14ac:dyDescent="0.25">
      <c r="B52742" s="74"/>
    </row>
    <row r="52743" spans="2:3" x14ac:dyDescent="0.25">
      <c r="B52743" s="74"/>
    </row>
    <row r="52744" spans="2:3" x14ac:dyDescent="0.25">
      <c r="B52744" s="74"/>
    </row>
    <row r="52745" spans="2:3" x14ac:dyDescent="0.25">
      <c r="B52745" s="74"/>
    </row>
    <row r="52746" spans="2:3" x14ac:dyDescent="0.25">
      <c r="B52746" s="74"/>
    </row>
    <row r="52747" spans="2:3" x14ac:dyDescent="0.25">
      <c r="B52747" s="74"/>
    </row>
    <row r="52748" spans="2:3" x14ac:dyDescent="0.25">
      <c r="B52748" s="74"/>
    </row>
    <row r="52749" spans="2:3" x14ac:dyDescent="0.25">
      <c r="B52749" s="74"/>
    </row>
    <row r="52750" spans="2:3" x14ac:dyDescent="0.25">
      <c r="B52750" s="74"/>
    </row>
    <row r="52801" spans="2:3" x14ac:dyDescent="0.25">
      <c r="C52801"/>
    </row>
    <row r="52802" spans="2:3" x14ac:dyDescent="0.25">
      <c r="B52802" s="74"/>
    </row>
    <row r="52803" spans="2:3" x14ac:dyDescent="0.25">
      <c r="B52803" s="74"/>
    </row>
    <row r="52804" spans="2:3" x14ac:dyDescent="0.25">
      <c r="B52804" s="74"/>
    </row>
    <row r="52805" spans="2:3" x14ac:dyDescent="0.25">
      <c r="B52805" s="74"/>
    </row>
    <row r="52806" spans="2:3" x14ac:dyDescent="0.25">
      <c r="B52806" s="74"/>
    </row>
    <row r="52807" spans="2:3" x14ac:dyDescent="0.25">
      <c r="B52807" s="74"/>
    </row>
    <row r="52808" spans="2:3" x14ac:dyDescent="0.25">
      <c r="B52808" s="74"/>
    </row>
    <row r="52809" spans="2:3" x14ac:dyDescent="0.25">
      <c r="B52809" s="74"/>
    </row>
    <row r="52810" spans="2:3" x14ac:dyDescent="0.25">
      <c r="B52810" s="74"/>
    </row>
    <row r="52811" spans="2:3" x14ac:dyDescent="0.25">
      <c r="B52811" s="74"/>
    </row>
    <row r="52812" spans="2:3" x14ac:dyDescent="0.25">
      <c r="B52812" s="74"/>
    </row>
    <row r="52813" spans="2:3" x14ac:dyDescent="0.25">
      <c r="B52813" s="74"/>
    </row>
    <row r="52814" spans="2:3" x14ac:dyDescent="0.25">
      <c r="B52814" s="74"/>
    </row>
    <row r="52865" spans="2:3" x14ac:dyDescent="0.25">
      <c r="C52865"/>
    </row>
    <row r="52866" spans="2:3" x14ac:dyDescent="0.25">
      <c r="B52866" s="74"/>
    </row>
    <row r="52867" spans="2:3" x14ac:dyDescent="0.25">
      <c r="B52867" s="74"/>
    </row>
    <row r="52868" spans="2:3" x14ac:dyDescent="0.25">
      <c r="B52868" s="74"/>
    </row>
    <row r="52869" spans="2:3" x14ac:dyDescent="0.25">
      <c r="B52869" s="74"/>
    </row>
    <row r="52870" spans="2:3" x14ac:dyDescent="0.25">
      <c r="B52870" s="74"/>
    </row>
    <row r="52871" spans="2:3" x14ac:dyDescent="0.25">
      <c r="B52871" s="74"/>
    </row>
    <row r="52872" spans="2:3" x14ac:dyDescent="0.25">
      <c r="B52872" s="74"/>
    </row>
    <row r="52873" spans="2:3" x14ac:dyDescent="0.25">
      <c r="B52873" s="74"/>
    </row>
    <row r="52874" spans="2:3" x14ac:dyDescent="0.25">
      <c r="B52874" s="74"/>
    </row>
    <row r="52875" spans="2:3" x14ac:dyDescent="0.25">
      <c r="B52875" s="74"/>
    </row>
    <row r="52876" spans="2:3" x14ac:dyDescent="0.25">
      <c r="B52876" s="74"/>
    </row>
    <row r="52877" spans="2:3" x14ac:dyDescent="0.25">
      <c r="B52877" s="74"/>
    </row>
    <row r="52878" spans="2:3" x14ac:dyDescent="0.25">
      <c r="B52878" s="74"/>
    </row>
    <row r="52929" spans="2:3" x14ac:dyDescent="0.25">
      <c r="C52929"/>
    </row>
    <row r="52930" spans="2:3" x14ac:dyDescent="0.25">
      <c r="B52930" s="74"/>
    </row>
    <row r="52931" spans="2:3" x14ac:dyDescent="0.25">
      <c r="B52931" s="74"/>
    </row>
    <row r="52932" spans="2:3" x14ac:dyDescent="0.25">
      <c r="B52932" s="74"/>
    </row>
    <row r="52933" spans="2:3" x14ac:dyDescent="0.25">
      <c r="B52933" s="74"/>
    </row>
    <row r="52934" spans="2:3" x14ac:dyDescent="0.25">
      <c r="B52934" s="74"/>
    </row>
    <row r="52935" spans="2:3" x14ac:dyDescent="0.25">
      <c r="B52935" s="74"/>
    </row>
    <row r="52936" spans="2:3" x14ac:dyDescent="0.25">
      <c r="B52936" s="74"/>
    </row>
    <row r="52937" spans="2:3" x14ac:dyDescent="0.25">
      <c r="B52937" s="74"/>
    </row>
    <row r="52938" spans="2:3" x14ac:dyDescent="0.25">
      <c r="B52938" s="74"/>
    </row>
    <row r="52939" spans="2:3" x14ac:dyDescent="0.25">
      <c r="B52939" s="74"/>
    </row>
    <row r="52940" spans="2:3" x14ac:dyDescent="0.25">
      <c r="B52940" s="74"/>
    </row>
    <row r="52941" spans="2:3" x14ac:dyDescent="0.25">
      <c r="B52941" s="74"/>
    </row>
    <row r="52942" spans="2:3" x14ac:dyDescent="0.25">
      <c r="B52942" s="74"/>
    </row>
    <row r="52993" spans="2:3" x14ac:dyDescent="0.25">
      <c r="C52993"/>
    </row>
    <row r="52994" spans="2:3" x14ac:dyDescent="0.25">
      <c r="B52994" s="74"/>
    </row>
    <row r="52995" spans="2:3" x14ac:dyDescent="0.25">
      <c r="B52995" s="74"/>
    </row>
    <row r="52996" spans="2:3" x14ac:dyDescent="0.25">
      <c r="B52996" s="74"/>
    </row>
    <row r="52997" spans="2:3" x14ac:dyDescent="0.25">
      <c r="B52997" s="74"/>
    </row>
    <row r="52998" spans="2:3" x14ac:dyDescent="0.25">
      <c r="B52998" s="74"/>
    </row>
    <row r="52999" spans="2:3" x14ac:dyDescent="0.25">
      <c r="B52999" s="74"/>
    </row>
    <row r="53000" spans="2:3" x14ac:dyDescent="0.25">
      <c r="B53000" s="74"/>
    </row>
    <row r="53001" spans="2:3" x14ac:dyDescent="0.25">
      <c r="B53001" s="74"/>
    </row>
    <row r="53002" spans="2:3" x14ac:dyDescent="0.25">
      <c r="B53002" s="74"/>
    </row>
    <row r="53003" spans="2:3" x14ac:dyDescent="0.25">
      <c r="B53003" s="74"/>
    </row>
    <row r="53004" spans="2:3" x14ac:dyDescent="0.25">
      <c r="B53004" s="74"/>
    </row>
    <row r="53005" spans="2:3" x14ac:dyDescent="0.25">
      <c r="B53005" s="74"/>
    </row>
    <row r="53006" spans="2:3" x14ac:dyDescent="0.25">
      <c r="B53006" s="74"/>
    </row>
    <row r="53057" spans="2:3" x14ac:dyDescent="0.25">
      <c r="C53057"/>
    </row>
    <row r="53058" spans="2:3" x14ac:dyDescent="0.25">
      <c r="B53058" s="74"/>
    </row>
    <row r="53059" spans="2:3" x14ac:dyDescent="0.25">
      <c r="B53059" s="74"/>
    </row>
    <row r="53060" spans="2:3" x14ac:dyDescent="0.25">
      <c r="B53060" s="74"/>
    </row>
    <row r="53061" spans="2:3" x14ac:dyDescent="0.25">
      <c r="B53061" s="74"/>
    </row>
    <row r="53062" spans="2:3" x14ac:dyDescent="0.25">
      <c r="B53062" s="74"/>
    </row>
    <row r="53063" spans="2:3" x14ac:dyDescent="0.25">
      <c r="B53063" s="74"/>
    </row>
    <row r="53064" spans="2:3" x14ac:dyDescent="0.25">
      <c r="B53064" s="74"/>
    </row>
    <row r="53065" spans="2:3" x14ac:dyDescent="0.25">
      <c r="B53065" s="74"/>
    </row>
    <row r="53066" spans="2:3" x14ac:dyDescent="0.25">
      <c r="B53066" s="74"/>
    </row>
    <row r="53067" spans="2:3" x14ac:dyDescent="0.25">
      <c r="B53067" s="74"/>
    </row>
    <row r="53068" spans="2:3" x14ac:dyDescent="0.25">
      <c r="B53068" s="74"/>
    </row>
    <row r="53069" spans="2:3" x14ac:dyDescent="0.25">
      <c r="B53069" s="74"/>
    </row>
    <row r="53070" spans="2:3" x14ac:dyDescent="0.25">
      <c r="B53070" s="74"/>
    </row>
    <row r="53121" spans="2:3" x14ac:dyDescent="0.25">
      <c r="C53121"/>
    </row>
    <row r="53122" spans="2:3" x14ac:dyDescent="0.25">
      <c r="B53122" s="74"/>
    </row>
    <row r="53123" spans="2:3" x14ac:dyDescent="0.25">
      <c r="B53123" s="74"/>
    </row>
    <row r="53124" spans="2:3" x14ac:dyDescent="0.25">
      <c r="B53124" s="74"/>
    </row>
    <row r="53125" spans="2:3" x14ac:dyDescent="0.25">
      <c r="B53125" s="74"/>
    </row>
    <row r="53126" spans="2:3" x14ac:dyDescent="0.25">
      <c r="B53126" s="74"/>
    </row>
    <row r="53127" spans="2:3" x14ac:dyDescent="0.25">
      <c r="B53127" s="74"/>
    </row>
    <row r="53128" spans="2:3" x14ac:dyDescent="0.25">
      <c r="B53128" s="74"/>
    </row>
    <row r="53129" spans="2:3" x14ac:dyDescent="0.25">
      <c r="B53129" s="74"/>
    </row>
    <row r="53130" spans="2:3" x14ac:dyDescent="0.25">
      <c r="B53130" s="74"/>
    </row>
    <row r="53131" spans="2:3" x14ac:dyDescent="0.25">
      <c r="B53131" s="74"/>
    </row>
    <row r="53132" spans="2:3" x14ac:dyDescent="0.25">
      <c r="B53132" s="74"/>
    </row>
    <row r="53133" spans="2:3" x14ac:dyDescent="0.25">
      <c r="B53133" s="74"/>
    </row>
    <row r="53134" spans="2:3" x14ac:dyDescent="0.25">
      <c r="B53134" s="74"/>
    </row>
    <row r="53185" spans="2:3" x14ac:dyDescent="0.25">
      <c r="C53185"/>
    </row>
    <row r="53186" spans="2:3" x14ac:dyDescent="0.25">
      <c r="B53186" s="74"/>
    </row>
    <row r="53187" spans="2:3" x14ac:dyDescent="0.25">
      <c r="B53187" s="74"/>
    </row>
    <row r="53188" spans="2:3" x14ac:dyDescent="0.25">
      <c r="B53188" s="74"/>
    </row>
    <row r="53189" spans="2:3" x14ac:dyDescent="0.25">
      <c r="B53189" s="74"/>
    </row>
    <row r="53190" spans="2:3" x14ac:dyDescent="0.25">
      <c r="B53190" s="74"/>
    </row>
    <row r="53191" spans="2:3" x14ac:dyDescent="0.25">
      <c r="B53191" s="74"/>
    </row>
    <row r="53192" spans="2:3" x14ac:dyDescent="0.25">
      <c r="B53192" s="74"/>
    </row>
    <row r="53193" spans="2:3" x14ac:dyDescent="0.25">
      <c r="B53193" s="74"/>
    </row>
    <row r="53194" spans="2:3" x14ac:dyDescent="0.25">
      <c r="B53194" s="74"/>
    </row>
    <row r="53195" spans="2:3" x14ac:dyDescent="0.25">
      <c r="B53195" s="74"/>
    </row>
    <row r="53196" spans="2:3" x14ac:dyDescent="0.25">
      <c r="B53196" s="74"/>
    </row>
    <row r="53197" spans="2:3" x14ac:dyDescent="0.25">
      <c r="B53197" s="74"/>
    </row>
    <row r="53198" spans="2:3" x14ac:dyDescent="0.25">
      <c r="B53198" s="74"/>
    </row>
    <row r="53249" spans="2:3" x14ac:dyDescent="0.25">
      <c r="C53249"/>
    </row>
    <row r="53250" spans="2:3" x14ac:dyDescent="0.25">
      <c r="B53250" s="74"/>
    </row>
    <row r="53251" spans="2:3" x14ac:dyDescent="0.25">
      <c r="B53251" s="74"/>
    </row>
    <row r="53252" spans="2:3" x14ac:dyDescent="0.25">
      <c r="B53252" s="74"/>
    </row>
    <row r="53253" spans="2:3" x14ac:dyDescent="0.25">
      <c r="B53253" s="74"/>
    </row>
    <row r="53254" spans="2:3" x14ac:dyDescent="0.25">
      <c r="B53254" s="74"/>
    </row>
    <row r="53255" spans="2:3" x14ac:dyDescent="0.25">
      <c r="B53255" s="74"/>
    </row>
    <row r="53256" spans="2:3" x14ac:dyDescent="0.25">
      <c r="B53256" s="74"/>
    </row>
    <row r="53257" spans="2:3" x14ac:dyDescent="0.25">
      <c r="B53257" s="74"/>
    </row>
    <row r="53258" spans="2:3" x14ac:dyDescent="0.25">
      <c r="B53258" s="74"/>
    </row>
    <row r="53259" spans="2:3" x14ac:dyDescent="0.25">
      <c r="B53259" s="74"/>
    </row>
    <row r="53260" spans="2:3" x14ac:dyDescent="0.25">
      <c r="B53260" s="74"/>
    </row>
    <row r="53261" spans="2:3" x14ac:dyDescent="0.25">
      <c r="B53261" s="74"/>
    </row>
    <row r="53262" spans="2:3" x14ac:dyDescent="0.25">
      <c r="B53262" s="74"/>
    </row>
    <row r="53313" spans="2:3" x14ac:dyDescent="0.25">
      <c r="C53313"/>
    </row>
    <row r="53314" spans="2:3" x14ac:dyDescent="0.25">
      <c r="B53314" s="74"/>
    </row>
    <row r="53315" spans="2:3" x14ac:dyDescent="0.25">
      <c r="B53315" s="74"/>
    </row>
    <row r="53316" spans="2:3" x14ac:dyDescent="0.25">
      <c r="B53316" s="74"/>
    </row>
    <row r="53317" spans="2:3" x14ac:dyDescent="0.25">
      <c r="B53317" s="74"/>
    </row>
    <row r="53318" spans="2:3" x14ac:dyDescent="0.25">
      <c r="B53318" s="74"/>
    </row>
    <row r="53319" spans="2:3" x14ac:dyDescent="0.25">
      <c r="B53319" s="74"/>
    </row>
    <row r="53320" spans="2:3" x14ac:dyDescent="0.25">
      <c r="B53320" s="74"/>
    </row>
    <row r="53321" spans="2:3" x14ac:dyDescent="0.25">
      <c r="B53321" s="74"/>
    </row>
    <row r="53322" spans="2:3" x14ac:dyDescent="0.25">
      <c r="B53322" s="74"/>
    </row>
    <row r="53323" spans="2:3" x14ac:dyDescent="0.25">
      <c r="B53323" s="74"/>
    </row>
    <row r="53324" spans="2:3" x14ac:dyDescent="0.25">
      <c r="B53324" s="74"/>
    </row>
    <row r="53325" spans="2:3" x14ac:dyDescent="0.25">
      <c r="B53325" s="74"/>
    </row>
    <row r="53326" spans="2:3" x14ac:dyDescent="0.25">
      <c r="B53326" s="74"/>
    </row>
    <row r="53377" spans="2:3" x14ac:dyDescent="0.25">
      <c r="C53377"/>
    </row>
    <row r="53378" spans="2:3" x14ac:dyDescent="0.25">
      <c r="B53378" s="74"/>
    </row>
    <row r="53379" spans="2:3" x14ac:dyDescent="0.25">
      <c r="B53379" s="74"/>
    </row>
    <row r="53380" spans="2:3" x14ac:dyDescent="0.25">
      <c r="B53380" s="74"/>
    </row>
    <row r="53381" spans="2:3" x14ac:dyDescent="0.25">
      <c r="B53381" s="74"/>
    </row>
    <row r="53382" spans="2:3" x14ac:dyDescent="0.25">
      <c r="B53382" s="74"/>
    </row>
    <row r="53383" spans="2:3" x14ac:dyDescent="0.25">
      <c r="B53383" s="74"/>
    </row>
    <row r="53384" spans="2:3" x14ac:dyDescent="0.25">
      <c r="B53384" s="74"/>
    </row>
    <row r="53385" spans="2:3" x14ac:dyDescent="0.25">
      <c r="B53385" s="74"/>
    </row>
    <row r="53386" spans="2:3" x14ac:dyDescent="0.25">
      <c r="B53386" s="74"/>
    </row>
    <row r="53387" spans="2:3" x14ac:dyDescent="0.25">
      <c r="B53387" s="74"/>
    </row>
    <row r="53388" spans="2:3" x14ac:dyDescent="0.25">
      <c r="B53388" s="74"/>
    </row>
    <row r="53389" spans="2:3" x14ac:dyDescent="0.25">
      <c r="B53389" s="74"/>
    </row>
    <row r="53390" spans="2:3" x14ac:dyDescent="0.25">
      <c r="B53390" s="74"/>
    </row>
    <row r="53441" spans="2:3" x14ac:dyDescent="0.25">
      <c r="C53441"/>
    </row>
    <row r="53442" spans="2:3" x14ac:dyDescent="0.25">
      <c r="B53442" s="74"/>
    </row>
    <row r="53443" spans="2:3" x14ac:dyDescent="0.25">
      <c r="B53443" s="74"/>
    </row>
    <row r="53444" spans="2:3" x14ac:dyDescent="0.25">
      <c r="B53444" s="74"/>
    </row>
    <row r="53445" spans="2:3" x14ac:dyDescent="0.25">
      <c r="B53445" s="74"/>
    </row>
    <row r="53446" spans="2:3" x14ac:dyDescent="0.25">
      <c r="B53446" s="74"/>
    </row>
    <row r="53447" spans="2:3" x14ac:dyDescent="0.25">
      <c r="B53447" s="74"/>
    </row>
    <row r="53448" spans="2:3" x14ac:dyDescent="0.25">
      <c r="B53448" s="74"/>
    </row>
    <row r="53449" spans="2:3" x14ac:dyDescent="0.25">
      <c r="B53449" s="74"/>
    </row>
    <row r="53450" spans="2:3" x14ac:dyDescent="0.25">
      <c r="B53450" s="74"/>
    </row>
    <row r="53451" spans="2:3" x14ac:dyDescent="0.25">
      <c r="B53451" s="74"/>
    </row>
    <row r="53452" spans="2:3" x14ac:dyDescent="0.25">
      <c r="B53452" s="74"/>
    </row>
    <row r="53453" spans="2:3" x14ac:dyDescent="0.25">
      <c r="B53453" s="74"/>
    </row>
    <row r="53454" spans="2:3" x14ac:dyDescent="0.25">
      <c r="B53454" s="74"/>
    </row>
    <row r="53505" spans="2:3" x14ac:dyDescent="0.25">
      <c r="C53505"/>
    </row>
    <row r="53506" spans="2:3" x14ac:dyDescent="0.25">
      <c r="B53506" s="74"/>
    </row>
    <row r="53507" spans="2:3" x14ac:dyDescent="0.25">
      <c r="B53507" s="74"/>
    </row>
    <row r="53508" spans="2:3" x14ac:dyDescent="0.25">
      <c r="B53508" s="74"/>
    </row>
    <row r="53509" spans="2:3" x14ac:dyDescent="0.25">
      <c r="B53509" s="74"/>
    </row>
    <row r="53510" spans="2:3" x14ac:dyDescent="0.25">
      <c r="B53510" s="74"/>
    </row>
    <row r="53511" spans="2:3" x14ac:dyDescent="0.25">
      <c r="B53511" s="74"/>
    </row>
    <row r="53512" spans="2:3" x14ac:dyDescent="0.25">
      <c r="B53512" s="74"/>
    </row>
    <row r="53513" spans="2:3" x14ac:dyDescent="0.25">
      <c r="B53513" s="74"/>
    </row>
    <row r="53514" spans="2:3" x14ac:dyDescent="0.25">
      <c r="B53514" s="74"/>
    </row>
    <row r="53515" spans="2:3" x14ac:dyDescent="0.25">
      <c r="B53515" s="74"/>
    </row>
    <row r="53516" spans="2:3" x14ac:dyDescent="0.25">
      <c r="B53516" s="74"/>
    </row>
    <row r="53517" spans="2:3" x14ac:dyDescent="0.25">
      <c r="B53517" s="74"/>
    </row>
    <row r="53518" spans="2:3" x14ac:dyDescent="0.25">
      <c r="B53518" s="74"/>
    </row>
    <row r="53569" spans="2:3" x14ac:dyDescent="0.25">
      <c r="C53569"/>
    </row>
    <row r="53570" spans="2:3" x14ac:dyDescent="0.25">
      <c r="B53570" s="74"/>
    </row>
    <row r="53571" spans="2:3" x14ac:dyDescent="0.25">
      <c r="B53571" s="74"/>
    </row>
    <row r="53572" spans="2:3" x14ac:dyDescent="0.25">
      <c r="B53572" s="74"/>
    </row>
    <row r="53573" spans="2:3" x14ac:dyDescent="0.25">
      <c r="B53573" s="74"/>
    </row>
    <row r="53574" spans="2:3" x14ac:dyDescent="0.25">
      <c r="B53574" s="74"/>
    </row>
    <row r="53575" spans="2:3" x14ac:dyDescent="0.25">
      <c r="B53575" s="74"/>
    </row>
    <row r="53576" spans="2:3" x14ac:dyDescent="0.25">
      <c r="B53576" s="74"/>
    </row>
    <row r="53577" spans="2:3" x14ac:dyDescent="0.25">
      <c r="B53577" s="74"/>
    </row>
    <row r="53578" spans="2:3" x14ac:dyDescent="0.25">
      <c r="B53578" s="74"/>
    </row>
    <row r="53579" spans="2:3" x14ac:dyDescent="0.25">
      <c r="B53579" s="74"/>
    </row>
    <row r="53580" spans="2:3" x14ac:dyDescent="0.25">
      <c r="B53580" s="74"/>
    </row>
    <row r="53581" spans="2:3" x14ac:dyDescent="0.25">
      <c r="B53581" s="74"/>
    </row>
    <row r="53582" spans="2:3" x14ac:dyDescent="0.25">
      <c r="B53582" s="74"/>
    </row>
    <row r="53633" spans="2:3" x14ac:dyDescent="0.25">
      <c r="C53633"/>
    </row>
    <row r="53634" spans="2:3" x14ac:dyDescent="0.25">
      <c r="B53634" s="74"/>
    </row>
    <row r="53635" spans="2:3" x14ac:dyDescent="0.25">
      <c r="B53635" s="74"/>
    </row>
    <row r="53636" spans="2:3" x14ac:dyDescent="0.25">
      <c r="B53636" s="74"/>
    </row>
    <row r="53637" spans="2:3" x14ac:dyDescent="0.25">
      <c r="B53637" s="74"/>
    </row>
    <row r="53638" spans="2:3" x14ac:dyDescent="0.25">
      <c r="B53638" s="74"/>
    </row>
    <row r="53639" spans="2:3" x14ac:dyDescent="0.25">
      <c r="B53639" s="74"/>
    </row>
    <row r="53640" spans="2:3" x14ac:dyDescent="0.25">
      <c r="B53640" s="74"/>
    </row>
    <row r="53641" spans="2:3" x14ac:dyDescent="0.25">
      <c r="B53641" s="74"/>
    </row>
    <row r="53642" spans="2:3" x14ac:dyDescent="0.25">
      <c r="B53642" s="74"/>
    </row>
    <row r="53643" spans="2:3" x14ac:dyDescent="0.25">
      <c r="B53643" s="74"/>
    </row>
    <row r="53644" spans="2:3" x14ac:dyDescent="0.25">
      <c r="B53644" s="74"/>
    </row>
    <row r="53645" spans="2:3" x14ac:dyDescent="0.25">
      <c r="B53645" s="74"/>
    </row>
    <row r="53646" spans="2:3" x14ac:dyDescent="0.25">
      <c r="B53646" s="74"/>
    </row>
    <row r="53697" spans="2:3" x14ac:dyDescent="0.25">
      <c r="C53697"/>
    </row>
    <row r="53698" spans="2:3" x14ac:dyDescent="0.25">
      <c r="B53698" s="74"/>
    </row>
    <row r="53699" spans="2:3" x14ac:dyDescent="0.25">
      <c r="B53699" s="74"/>
    </row>
    <row r="53700" spans="2:3" x14ac:dyDescent="0.25">
      <c r="B53700" s="74"/>
    </row>
    <row r="53701" spans="2:3" x14ac:dyDescent="0.25">
      <c r="B53701" s="74"/>
    </row>
    <row r="53702" spans="2:3" x14ac:dyDescent="0.25">
      <c r="B53702" s="74"/>
    </row>
    <row r="53703" spans="2:3" x14ac:dyDescent="0.25">
      <c r="B53703" s="74"/>
    </row>
    <row r="53704" spans="2:3" x14ac:dyDescent="0.25">
      <c r="B53704" s="74"/>
    </row>
    <row r="53705" spans="2:3" x14ac:dyDescent="0.25">
      <c r="B53705" s="74"/>
    </row>
    <row r="53706" spans="2:3" x14ac:dyDescent="0.25">
      <c r="B53706" s="74"/>
    </row>
    <row r="53707" spans="2:3" x14ac:dyDescent="0.25">
      <c r="B53707" s="74"/>
    </row>
    <row r="53708" spans="2:3" x14ac:dyDescent="0.25">
      <c r="B53708" s="74"/>
    </row>
    <row r="53709" spans="2:3" x14ac:dyDescent="0.25">
      <c r="B53709" s="74"/>
    </row>
    <row r="53710" spans="2:3" x14ac:dyDescent="0.25">
      <c r="B53710" s="74"/>
    </row>
    <row r="53761" spans="2:3" x14ac:dyDescent="0.25">
      <c r="C53761"/>
    </row>
    <row r="53762" spans="2:3" x14ac:dyDescent="0.25">
      <c r="B53762" s="74"/>
    </row>
    <row r="53763" spans="2:3" x14ac:dyDescent="0.25">
      <c r="B53763" s="74"/>
    </row>
    <row r="53764" spans="2:3" x14ac:dyDescent="0.25">
      <c r="B53764" s="74"/>
    </row>
    <row r="53765" spans="2:3" x14ac:dyDescent="0.25">
      <c r="B53765" s="74"/>
    </row>
    <row r="53766" spans="2:3" x14ac:dyDescent="0.25">
      <c r="B53766" s="74"/>
    </row>
    <row r="53767" spans="2:3" x14ac:dyDescent="0.25">
      <c r="B53767" s="74"/>
    </row>
    <row r="53768" spans="2:3" x14ac:dyDescent="0.25">
      <c r="B53768" s="74"/>
    </row>
    <row r="53769" spans="2:3" x14ac:dyDescent="0.25">
      <c r="B53769" s="74"/>
    </row>
    <row r="53770" spans="2:3" x14ac:dyDescent="0.25">
      <c r="B53770" s="74"/>
    </row>
    <row r="53771" spans="2:3" x14ac:dyDescent="0.25">
      <c r="B53771" s="74"/>
    </row>
    <row r="53772" spans="2:3" x14ac:dyDescent="0.25">
      <c r="B53772" s="74"/>
    </row>
    <row r="53773" spans="2:3" x14ac:dyDescent="0.25">
      <c r="B53773" s="74"/>
    </row>
    <row r="53774" spans="2:3" x14ac:dyDescent="0.25">
      <c r="B53774" s="74"/>
    </row>
    <row r="53825" spans="2:3" x14ac:dyDescent="0.25">
      <c r="C53825"/>
    </row>
    <row r="53826" spans="2:3" x14ac:dyDescent="0.25">
      <c r="B53826" s="74"/>
    </row>
    <row r="53827" spans="2:3" x14ac:dyDescent="0.25">
      <c r="B53827" s="74"/>
    </row>
    <row r="53828" spans="2:3" x14ac:dyDescent="0.25">
      <c r="B53828" s="74"/>
    </row>
    <row r="53829" spans="2:3" x14ac:dyDescent="0.25">
      <c r="B53829" s="74"/>
    </row>
    <row r="53830" spans="2:3" x14ac:dyDescent="0.25">
      <c r="B53830" s="74"/>
    </row>
    <row r="53831" spans="2:3" x14ac:dyDescent="0.25">
      <c r="B53831" s="74"/>
    </row>
    <row r="53832" spans="2:3" x14ac:dyDescent="0.25">
      <c r="B53832" s="74"/>
    </row>
    <row r="53833" spans="2:3" x14ac:dyDescent="0.25">
      <c r="B53833" s="74"/>
    </row>
    <row r="53834" spans="2:3" x14ac:dyDescent="0.25">
      <c r="B53834" s="74"/>
    </row>
    <row r="53835" spans="2:3" x14ac:dyDescent="0.25">
      <c r="B53835" s="74"/>
    </row>
    <row r="53836" spans="2:3" x14ac:dyDescent="0.25">
      <c r="B53836" s="74"/>
    </row>
    <row r="53837" spans="2:3" x14ac:dyDescent="0.25">
      <c r="B53837" s="74"/>
    </row>
    <row r="53838" spans="2:3" x14ac:dyDescent="0.25">
      <c r="B53838" s="74"/>
    </row>
    <row r="53889" spans="2:3" x14ac:dyDescent="0.25">
      <c r="C53889"/>
    </row>
    <row r="53890" spans="2:3" x14ac:dyDescent="0.25">
      <c r="B53890" s="74"/>
    </row>
    <row r="53891" spans="2:3" x14ac:dyDescent="0.25">
      <c r="B53891" s="74"/>
    </row>
    <row r="53892" spans="2:3" x14ac:dyDescent="0.25">
      <c r="B53892" s="74"/>
    </row>
    <row r="53893" spans="2:3" x14ac:dyDescent="0.25">
      <c r="B53893" s="74"/>
    </row>
    <row r="53894" spans="2:3" x14ac:dyDescent="0.25">
      <c r="B53894" s="74"/>
    </row>
    <row r="53895" spans="2:3" x14ac:dyDescent="0.25">
      <c r="B53895" s="74"/>
    </row>
    <row r="53896" spans="2:3" x14ac:dyDescent="0.25">
      <c r="B53896" s="74"/>
    </row>
    <row r="53897" spans="2:3" x14ac:dyDescent="0.25">
      <c r="B53897" s="74"/>
    </row>
    <row r="53898" spans="2:3" x14ac:dyDescent="0.25">
      <c r="B53898" s="74"/>
    </row>
    <row r="53899" spans="2:3" x14ac:dyDescent="0.25">
      <c r="B53899" s="74"/>
    </row>
    <row r="53900" spans="2:3" x14ac:dyDescent="0.25">
      <c r="B53900" s="74"/>
    </row>
    <row r="53901" spans="2:3" x14ac:dyDescent="0.25">
      <c r="B53901" s="74"/>
    </row>
    <row r="53902" spans="2:3" x14ac:dyDescent="0.25">
      <c r="B53902" s="74"/>
    </row>
    <row r="53953" spans="2:3" x14ac:dyDescent="0.25">
      <c r="C53953"/>
    </row>
    <row r="53954" spans="2:3" x14ac:dyDescent="0.25">
      <c r="B53954" s="74"/>
    </row>
    <row r="53955" spans="2:3" x14ac:dyDescent="0.25">
      <c r="B53955" s="74"/>
    </row>
    <row r="53956" spans="2:3" x14ac:dyDescent="0.25">
      <c r="B53956" s="74"/>
    </row>
    <row r="53957" spans="2:3" x14ac:dyDescent="0.25">
      <c r="B53957" s="74"/>
    </row>
    <row r="53958" spans="2:3" x14ac:dyDescent="0.25">
      <c r="B53958" s="74"/>
    </row>
    <row r="53959" spans="2:3" x14ac:dyDescent="0.25">
      <c r="B53959" s="74"/>
    </row>
    <row r="53960" spans="2:3" x14ac:dyDescent="0.25">
      <c r="B53960" s="74"/>
    </row>
    <row r="53961" spans="2:3" x14ac:dyDescent="0.25">
      <c r="B53961" s="74"/>
    </row>
    <row r="53962" spans="2:3" x14ac:dyDescent="0.25">
      <c r="B53962" s="74"/>
    </row>
    <row r="53963" spans="2:3" x14ac:dyDescent="0.25">
      <c r="B53963" s="74"/>
    </row>
    <row r="53964" spans="2:3" x14ac:dyDescent="0.25">
      <c r="B53964" s="74"/>
    </row>
    <row r="53965" spans="2:3" x14ac:dyDescent="0.25">
      <c r="B53965" s="74"/>
    </row>
    <row r="53966" spans="2:3" x14ac:dyDescent="0.25">
      <c r="B53966" s="74"/>
    </row>
    <row r="54017" spans="2:3" x14ac:dyDescent="0.25">
      <c r="C54017"/>
    </row>
    <row r="54018" spans="2:3" x14ac:dyDescent="0.25">
      <c r="B54018" s="74"/>
    </row>
    <row r="54019" spans="2:3" x14ac:dyDescent="0.25">
      <c r="B54019" s="74"/>
    </row>
    <row r="54020" spans="2:3" x14ac:dyDescent="0.25">
      <c r="B54020" s="74"/>
    </row>
    <row r="54021" spans="2:3" x14ac:dyDescent="0.25">
      <c r="B54021" s="74"/>
    </row>
    <row r="54022" spans="2:3" x14ac:dyDescent="0.25">
      <c r="B54022" s="74"/>
    </row>
    <row r="54023" spans="2:3" x14ac:dyDescent="0.25">
      <c r="B54023" s="74"/>
    </row>
    <row r="54024" spans="2:3" x14ac:dyDescent="0.25">
      <c r="B54024" s="74"/>
    </row>
    <row r="54025" spans="2:3" x14ac:dyDescent="0.25">
      <c r="B54025" s="74"/>
    </row>
    <row r="54026" spans="2:3" x14ac:dyDescent="0.25">
      <c r="B54026" s="74"/>
    </row>
    <row r="54027" spans="2:3" x14ac:dyDescent="0.25">
      <c r="B54027" s="74"/>
    </row>
    <row r="54028" spans="2:3" x14ac:dyDescent="0.25">
      <c r="B54028" s="74"/>
    </row>
    <row r="54029" spans="2:3" x14ac:dyDescent="0.25">
      <c r="B54029" s="74"/>
    </row>
    <row r="54030" spans="2:3" x14ac:dyDescent="0.25">
      <c r="B54030" s="74"/>
    </row>
    <row r="54081" spans="2:3" x14ac:dyDescent="0.25">
      <c r="C54081"/>
    </row>
    <row r="54082" spans="2:3" x14ac:dyDescent="0.25">
      <c r="B54082" s="74"/>
    </row>
    <row r="54083" spans="2:3" x14ac:dyDescent="0.25">
      <c r="B54083" s="74"/>
    </row>
    <row r="54084" spans="2:3" x14ac:dyDescent="0.25">
      <c r="B54084" s="74"/>
    </row>
    <row r="54085" spans="2:3" x14ac:dyDescent="0.25">
      <c r="B54085" s="74"/>
    </row>
    <row r="54086" spans="2:3" x14ac:dyDescent="0.25">
      <c r="B54086" s="74"/>
    </row>
    <row r="54087" spans="2:3" x14ac:dyDescent="0.25">
      <c r="B54087" s="74"/>
    </row>
    <row r="54088" spans="2:3" x14ac:dyDescent="0.25">
      <c r="B54088" s="74"/>
    </row>
    <row r="54089" spans="2:3" x14ac:dyDescent="0.25">
      <c r="B54089" s="74"/>
    </row>
    <row r="54090" spans="2:3" x14ac:dyDescent="0.25">
      <c r="B54090" s="74"/>
    </row>
    <row r="54091" spans="2:3" x14ac:dyDescent="0.25">
      <c r="B54091" s="74"/>
    </row>
    <row r="54092" spans="2:3" x14ac:dyDescent="0.25">
      <c r="B54092" s="74"/>
    </row>
    <row r="54093" spans="2:3" x14ac:dyDescent="0.25">
      <c r="B54093" s="74"/>
    </row>
    <row r="54094" spans="2:3" x14ac:dyDescent="0.25">
      <c r="B54094" s="74"/>
    </row>
    <row r="54145" spans="2:3" x14ac:dyDescent="0.25">
      <c r="C54145"/>
    </row>
    <row r="54146" spans="2:3" x14ac:dyDescent="0.25">
      <c r="B54146" s="74"/>
    </row>
    <row r="54147" spans="2:3" x14ac:dyDescent="0.25">
      <c r="B54147" s="74"/>
    </row>
    <row r="54148" spans="2:3" x14ac:dyDescent="0.25">
      <c r="B54148" s="74"/>
    </row>
    <row r="54149" spans="2:3" x14ac:dyDescent="0.25">
      <c r="B54149" s="74"/>
    </row>
    <row r="54150" spans="2:3" x14ac:dyDescent="0.25">
      <c r="B54150" s="74"/>
    </row>
    <row r="54151" spans="2:3" x14ac:dyDescent="0.25">
      <c r="B54151" s="74"/>
    </row>
    <row r="54152" spans="2:3" x14ac:dyDescent="0.25">
      <c r="B54152" s="74"/>
    </row>
    <row r="54153" spans="2:3" x14ac:dyDescent="0.25">
      <c r="B54153" s="74"/>
    </row>
    <row r="54154" spans="2:3" x14ac:dyDescent="0.25">
      <c r="B54154" s="74"/>
    </row>
    <row r="54155" spans="2:3" x14ac:dyDescent="0.25">
      <c r="B54155" s="74"/>
    </row>
    <row r="54156" spans="2:3" x14ac:dyDescent="0.25">
      <c r="B54156" s="74"/>
    </row>
    <row r="54157" spans="2:3" x14ac:dyDescent="0.25">
      <c r="B54157" s="74"/>
    </row>
    <row r="54158" spans="2:3" x14ac:dyDescent="0.25">
      <c r="B54158" s="74"/>
    </row>
    <row r="54209" spans="2:3" x14ac:dyDescent="0.25">
      <c r="C54209"/>
    </row>
    <row r="54210" spans="2:3" x14ac:dyDescent="0.25">
      <c r="B54210" s="74"/>
    </row>
    <row r="54211" spans="2:3" x14ac:dyDescent="0.25">
      <c r="B54211" s="74"/>
    </row>
    <row r="54212" spans="2:3" x14ac:dyDescent="0.25">
      <c r="B54212" s="74"/>
    </row>
    <row r="54213" spans="2:3" x14ac:dyDescent="0.25">
      <c r="B54213" s="74"/>
    </row>
    <row r="54214" spans="2:3" x14ac:dyDescent="0.25">
      <c r="B54214" s="74"/>
    </row>
    <row r="54215" spans="2:3" x14ac:dyDescent="0.25">
      <c r="B54215" s="74"/>
    </row>
    <row r="54216" spans="2:3" x14ac:dyDescent="0.25">
      <c r="B54216" s="74"/>
    </row>
    <row r="54217" spans="2:3" x14ac:dyDescent="0.25">
      <c r="B54217" s="74"/>
    </row>
    <row r="54218" spans="2:3" x14ac:dyDescent="0.25">
      <c r="B54218" s="74"/>
    </row>
    <row r="54219" spans="2:3" x14ac:dyDescent="0.25">
      <c r="B54219" s="74"/>
    </row>
    <row r="54220" spans="2:3" x14ac:dyDescent="0.25">
      <c r="B54220" s="74"/>
    </row>
    <row r="54221" spans="2:3" x14ac:dyDescent="0.25">
      <c r="B54221" s="74"/>
    </row>
    <row r="54222" spans="2:3" x14ac:dyDescent="0.25">
      <c r="B54222" s="74"/>
    </row>
    <row r="54273" spans="2:3" x14ac:dyDescent="0.25">
      <c r="C54273"/>
    </row>
    <row r="54274" spans="2:3" x14ac:dyDescent="0.25">
      <c r="B54274" s="74"/>
    </row>
    <row r="54275" spans="2:3" x14ac:dyDescent="0.25">
      <c r="B54275" s="74"/>
    </row>
    <row r="54276" spans="2:3" x14ac:dyDescent="0.25">
      <c r="B54276" s="74"/>
    </row>
    <row r="54277" spans="2:3" x14ac:dyDescent="0.25">
      <c r="B54277" s="74"/>
    </row>
    <row r="54278" spans="2:3" x14ac:dyDescent="0.25">
      <c r="B54278" s="74"/>
    </row>
    <row r="54279" spans="2:3" x14ac:dyDescent="0.25">
      <c r="B54279" s="74"/>
    </row>
    <row r="54280" spans="2:3" x14ac:dyDescent="0.25">
      <c r="B54280" s="74"/>
    </row>
    <row r="54281" spans="2:3" x14ac:dyDescent="0.25">
      <c r="B54281" s="74"/>
    </row>
    <row r="54282" spans="2:3" x14ac:dyDescent="0.25">
      <c r="B54282" s="74"/>
    </row>
    <row r="54283" spans="2:3" x14ac:dyDescent="0.25">
      <c r="B54283" s="74"/>
    </row>
    <row r="54284" spans="2:3" x14ac:dyDescent="0.25">
      <c r="B54284" s="74"/>
    </row>
    <row r="54285" spans="2:3" x14ac:dyDescent="0.25">
      <c r="B54285" s="74"/>
    </row>
    <row r="54286" spans="2:3" x14ac:dyDescent="0.25">
      <c r="B54286" s="74"/>
    </row>
    <row r="54337" spans="2:3" x14ac:dyDescent="0.25">
      <c r="C54337"/>
    </row>
    <row r="54338" spans="2:3" x14ac:dyDescent="0.25">
      <c r="B54338" s="74"/>
    </row>
    <row r="54339" spans="2:3" x14ac:dyDescent="0.25">
      <c r="B54339" s="74"/>
    </row>
    <row r="54340" spans="2:3" x14ac:dyDescent="0.25">
      <c r="B54340" s="74"/>
    </row>
    <row r="54341" spans="2:3" x14ac:dyDescent="0.25">
      <c r="B54341" s="74"/>
    </row>
    <row r="54342" spans="2:3" x14ac:dyDescent="0.25">
      <c r="B54342" s="74"/>
    </row>
    <row r="54343" spans="2:3" x14ac:dyDescent="0.25">
      <c r="B54343" s="74"/>
    </row>
    <row r="54344" spans="2:3" x14ac:dyDescent="0.25">
      <c r="B54344" s="74"/>
    </row>
    <row r="54345" spans="2:3" x14ac:dyDescent="0.25">
      <c r="B54345" s="74"/>
    </row>
    <row r="54346" spans="2:3" x14ac:dyDescent="0.25">
      <c r="B54346" s="74"/>
    </row>
    <row r="54347" spans="2:3" x14ac:dyDescent="0.25">
      <c r="B54347" s="74"/>
    </row>
    <row r="54348" spans="2:3" x14ac:dyDescent="0.25">
      <c r="B54348" s="74"/>
    </row>
    <row r="54349" spans="2:3" x14ac:dyDescent="0.25">
      <c r="B54349" s="74"/>
    </row>
    <row r="54350" spans="2:3" x14ac:dyDescent="0.25">
      <c r="B54350" s="74"/>
    </row>
    <row r="54401" spans="2:3" x14ac:dyDescent="0.25">
      <c r="C54401"/>
    </row>
    <row r="54402" spans="2:3" x14ac:dyDescent="0.25">
      <c r="B54402" s="74"/>
    </row>
    <row r="54403" spans="2:3" x14ac:dyDescent="0.25">
      <c r="B54403" s="74"/>
    </row>
    <row r="54404" spans="2:3" x14ac:dyDescent="0.25">
      <c r="B54404" s="74"/>
    </row>
    <row r="54405" spans="2:3" x14ac:dyDescent="0.25">
      <c r="B54405" s="74"/>
    </row>
    <row r="54406" spans="2:3" x14ac:dyDescent="0.25">
      <c r="B54406" s="74"/>
    </row>
    <row r="54407" spans="2:3" x14ac:dyDescent="0.25">
      <c r="B54407" s="74"/>
    </row>
    <row r="54408" spans="2:3" x14ac:dyDescent="0.25">
      <c r="B54408" s="74"/>
    </row>
    <row r="54409" spans="2:3" x14ac:dyDescent="0.25">
      <c r="B54409" s="74"/>
    </row>
    <row r="54410" spans="2:3" x14ac:dyDescent="0.25">
      <c r="B54410" s="74"/>
    </row>
    <row r="54411" spans="2:3" x14ac:dyDescent="0.25">
      <c r="B54411" s="74"/>
    </row>
    <row r="54412" spans="2:3" x14ac:dyDescent="0.25">
      <c r="B54412" s="74"/>
    </row>
    <row r="54413" spans="2:3" x14ac:dyDescent="0.25">
      <c r="B54413" s="74"/>
    </row>
    <row r="54414" spans="2:3" x14ac:dyDescent="0.25">
      <c r="B54414" s="74"/>
    </row>
    <row r="54465" spans="2:3" x14ac:dyDescent="0.25">
      <c r="C54465"/>
    </row>
    <row r="54466" spans="2:3" x14ac:dyDescent="0.25">
      <c r="B54466" s="74"/>
    </row>
    <row r="54467" spans="2:3" x14ac:dyDescent="0.25">
      <c r="B54467" s="74"/>
    </row>
    <row r="54468" spans="2:3" x14ac:dyDescent="0.25">
      <c r="B54468" s="74"/>
    </row>
    <row r="54469" spans="2:3" x14ac:dyDescent="0.25">
      <c r="B54469" s="74"/>
    </row>
    <row r="54470" spans="2:3" x14ac:dyDescent="0.25">
      <c r="B54470" s="74"/>
    </row>
    <row r="54471" spans="2:3" x14ac:dyDescent="0.25">
      <c r="B54471" s="74"/>
    </row>
    <row r="54472" spans="2:3" x14ac:dyDescent="0.25">
      <c r="B54472" s="74"/>
    </row>
    <row r="54473" spans="2:3" x14ac:dyDescent="0.25">
      <c r="B54473" s="74"/>
    </row>
    <row r="54474" spans="2:3" x14ac:dyDescent="0.25">
      <c r="B54474" s="74"/>
    </row>
    <row r="54475" spans="2:3" x14ac:dyDescent="0.25">
      <c r="B54475" s="74"/>
    </row>
    <row r="54476" spans="2:3" x14ac:dyDescent="0.25">
      <c r="B54476" s="74"/>
    </row>
    <row r="54477" spans="2:3" x14ac:dyDescent="0.25">
      <c r="B54477" s="74"/>
    </row>
    <row r="54478" spans="2:3" x14ac:dyDescent="0.25">
      <c r="B54478" s="74"/>
    </row>
    <row r="54529" spans="2:3" x14ac:dyDescent="0.25">
      <c r="C54529"/>
    </row>
    <row r="54530" spans="2:3" x14ac:dyDescent="0.25">
      <c r="B54530" s="74"/>
    </row>
    <row r="54531" spans="2:3" x14ac:dyDescent="0.25">
      <c r="B54531" s="74"/>
    </row>
    <row r="54532" spans="2:3" x14ac:dyDescent="0.25">
      <c r="B54532" s="74"/>
    </row>
    <row r="54533" spans="2:3" x14ac:dyDescent="0.25">
      <c r="B54533" s="74"/>
    </row>
    <row r="54534" spans="2:3" x14ac:dyDescent="0.25">
      <c r="B54534" s="74"/>
    </row>
    <row r="54535" spans="2:3" x14ac:dyDescent="0.25">
      <c r="B54535" s="74"/>
    </row>
    <row r="54536" spans="2:3" x14ac:dyDescent="0.25">
      <c r="B54536" s="74"/>
    </row>
    <row r="54537" spans="2:3" x14ac:dyDescent="0.25">
      <c r="B54537" s="74"/>
    </row>
    <row r="54538" spans="2:3" x14ac:dyDescent="0.25">
      <c r="B54538" s="74"/>
    </row>
    <row r="54539" spans="2:3" x14ac:dyDescent="0.25">
      <c r="B54539" s="74"/>
    </row>
    <row r="54540" spans="2:3" x14ac:dyDescent="0.25">
      <c r="B54540" s="74"/>
    </row>
    <row r="54541" spans="2:3" x14ac:dyDescent="0.25">
      <c r="B54541" s="74"/>
    </row>
    <row r="54542" spans="2:3" x14ac:dyDescent="0.25">
      <c r="B54542" s="74"/>
    </row>
    <row r="54593" spans="2:3" x14ac:dyDescent="0.25">
      <c r="C54593"/>
    </row>
    <row r="54594" spans="2:3" x14ac:dyDescent="0.25">
      <c r="B54594" s="74"/>
    </row>
    <row r="54595" spans="2:3" x14ac:dyDescent="0.25">
      <c r="B54595" s="74"/>
    </row>
    <row r="54596" spans="2:3" x14ac:dyDescent="0.25">
      <c r="B54596" s="74"/>
    </row>
    <row r="54597" spans="2:3" x14ac:dyDescent="0.25">
      <c r="B54597" s="74"/>
    </row>
    <row r="54598" spans="2:3" x14ac:dyDescent="0.25">
      <c r="B54598" s="74"/>
    </row>
    <row r="54599" spans="2:3" x14ac:dyDescent="0.25">
      <c r="B54599" s="74"/>
    </row>
    <row r="54600" spans="2:3" x14ac:dyDescent="0.25">
      <c r="B54600" s="74"/>
    </row>
    <row r="54601" spans="2:3" x14ac:dyDescent="0.25">
      <c r="B54601" s="74"/>
    </row>
    <row r="54602" spans="2:3" x14ac:dyDescent="0.25">
      <c r="B54602" s="74"/>
    </row>
    <row r="54603" spans="2:3" x14ac:dyDescent="0.25">
      <c r="B54603" s="74"/>
    </row>
    <row r="54604" spans="2:3" x14ac:dyDescent="0.25">
      <c r="B54604" s="74"/>
    </row>
    <row r="54605" spans="2:3" x14ac:dyDescent="0.25">
      <c r="B54605" s="74"/>
    </row>
    <row r="54606" spans="2:3" x14ac:dyDescent="0.25">
      <c r="B54606" s="74"/>
    </row>
    <row r="54657" spans="2:3" x14ac:dyDescent="0.25">
      <c r="C54657"/>
    </row>
    <row r="54658" spans="2:3" x14ac:dyDescent="0.25">
      <c r="B54658" s="74"/>
    </row>
    <row r="54659" spans="2:3" x14ac:dyDescent="0.25">
      <c r="B54659" s="74"/>
    </row>
    <row r="54660" spans="2:3" x14ac:dyDescent="0.25">
      <c r="B54660" s="74"/>
    </row>
    <row r="54661" spans="2:3" x14ac:dyDescent="0.25">
      <c r="B54661" s="74"/>
    </row>
    <row r="54662" spans="2:3" x14ac:dyDescent="0.25">
      <c r="B54662" s="74"/>
    </row>
    <row r="54663" spans="2:3" x14ac:dyDescent="0.25">
      <c r="B54663" s="74"/>
    </row>
    <row r="54664" spans="2:3" x14ac:dyDescent="0.25">
      <c r="B54664" s="74"/>
    </row>
    <row r="54665" spans="2:3" x14ac:dyDescent="0.25">
      <c r="B54665" s="74"/>
    </row>
    <row r="54666" spans="2:3" x14ac:dyDescent="0.25">
      <c r="B54666" s="74"/>
    </row>
    <row r="54667" spans="2:3" x14ac:dyDescent="0.25">
      <c r="B54667" s="74"/>
    </row>
    <row r="54668" spans="2:3" x14ac:dyDescent="0.25">
      <c r="B54668" s="74"/>
    </row>
    <row r="54669" spans="2:3" x14ac:dyDescent="0.25">
      <c r="B54669" s="74"/>
    </row>
    <row r="54670" spans="2:3" x14ac:dyDescent="0.25">
      <c r="B54670" s="74"/>
    </row>
    <row r="54721" spans="2:3" x14ac:dyDescent="0.25">
      <c r="C54721"/>
    </row>
    <row r="54722" spans="2:3" x14ac:dyDescent="0.25">
      <c r="B54722" s="74"/>
    </row>
    <row r="54723" spans="2:3" x14ac:dyDescent="0.25">
      <c r="B54723" s="74"/>
    </row>
    <row r="54724" spans="2:3" x14ac:dyDescent="0.25">
      <c r="B54724" s="74"/>
    </row>
    <row r="54725" spans="2:3" x14ac:dyDescent="0.25">
      <c r="B54725" s="74"/>
    </row>
    <row r="54726" spans="2:3" x14ac:dyDescent="0.25">
      <c r="B54726" s="74"/>
    </row>
    <row r="54727" spans="2:3" x14ac:dyDescent="0.25">
      <c r="B54727" s="74"/>
    </row>
    <row r="54728" spans="2:3" x14ac:dyDescent="0.25">
      <c r="B54728" s="74"/>
    </row>
    <row r="54729" spans="2:3" x14ac:dyDescent="0.25">
      <c r="B54729" s="74"/>
    </row>
    <row r="54730" spans="2:3" x14ac:dyDescent="0.25">
      <c r="B54730" s="74"/>
    </row>
    <row r="54731" spans="2:3" x14ac:dyDescent="0.25">
      <c r="B54731" s="74"/>
    </row>
    <row r="54732" spans="2:3" x14ac:dyDescent="0.25">
      <c r="B54732" s="74"/>
    </row>
    <row r="54733" spans="2:3" x14ac:dyDescent="0.25">
      <c r="B54733" s="74"/>
    </row>
    <row r="54734" spans="2:3" x14ac:dyDescent="0.25">
      <c r="B54734" s="74"/>
    </row>
    <row r="54785" spans="2:3" x14ac:dyDescent="0.25">
      <c r="C54785"/>
    </row>
    <row r="54786" spans="2:3" x14ac:dyDescent="0.25">
      <c r="B54786" s="74"/>
    </row>
    <row r="54787" spans="2:3" x14ac:dyDescent="0.25">
      <c r="B54787" s="74"/>
    </row>
    <row r="54788" spans="2:3" x14ac:dyDescent="0.25">
      <c r="B54788" s="74"/>
    </row>
    <row r="54789" spans="2:3" x14ac:dyDescent="0.25">
      <c r="B54789" s="74"/>
    </row>
    <row r="54790" spans="2:3" x14ac:dyDescent="0.25">
      <c r="B54790" s="74"/>
    </row>
    <row r="54791" spans="2:3" x14ac:dyDescent="0.25">
      <c r="B54791" s="74"/>
    </row>
    <row r="54792" spans="2:3" x14ac:dyDescent="0.25">
      <c r="B54792" s="74"/>
    </row>
    <row r="54793" spans="2:3" x14ac:dyDescent="0.25">
      <c r="B54793" s="74"/>
    </row>
    <row r="54794" spans="2:3" x14ac:dyDescent="0.25">
      <c r="B54794" s="74"/>
    </row>
    <row r="54795" spans="2:3" x14ac:dyDescent="0.25">
      <c r="B54795" s="74"/>
    </row>
    <row r="54796" spans="2:3" x14ac:dyDescent="0.25">
      <c r="B54796" s="74"/>
    </row>
    <row r="54797" spans="2:3" x14ac:dyDescent="0.25">
      <c r="B54797" s="74"/>
    </row>
    <row r="54798" spans="2:3" x14ac:dyDescent="0.25">
      <c r="B54798" s="74"/>
    </row>
    <row r="54849" spans="2:3" x14ac:dyDescent="0.25">
      <c r="C54849"/>
    </row>
    <row r="54850" spans="2:3" x14ac:dyDescent="0.25">
      <c r="B54850" s="74"/>
    </row>
    <row r="54851" spans="2:3" x14ac:dyDescent="0.25">
      <c r="B54851" s="74"/>
    </row>
    <row r="54852" spans="2:3" x14ac:dyDescent="0.25">
      <c r="B54852" s="74"/>
    </row>
    <row r="54853" spans="2:3" x14ac:dyDescent="0.25">
      <c r="B54853" s="74"/>
    </row>
    <row r="54854" spans="2:3" x14ac:dyDescent="0.25">
      <c r="B54854" s="74"/>
    </row>
    <row r="54855" spans="2:3" x14ac:dyDescent="0.25">
      <c r="B54855" s="74"/>
    </row>
    <row r="54856" spans="2:3" x14ac:dyDescent="0.25">
      <c r="B54856" s="74"/>
    </row>
    <row r="54857" spans="2:3" x14ac:dyDescent="0.25">
      <c r="B54857" s="74"/>
    </row>
    <row r="54858" spans="2:3" x14ac:dyDescent="0.25">
      <c r="B54858" s="74"/>
    </row>
    <row r="54859" spans="2:3" x14ac:dyDescent="0.25">
      <c r="B54859" s="74"/>
    </row>
    <row r="54860" spans="2:3" x14ac:dyDescent="0.25">
      <c r="B54860" s="74"/>
    </row>
    <row r="54861" spans="2:3" x14ac:dyDescent="0.25">
      <c r="B54861" s="74"/>
    </row>
    <row r="54862" spans="2:3" x14ac:dyDescent="0.25">
      <c r="B54862" s="74"/>
    </row>
    <row r="54913" spans="2:3" x14ac:dyDescent="0.25">
      <c r="C54913"/>
    </row>
    <row r="54914" spans="2:3" x14ac:dyDescent="0.25">
      <c r="B54914" s="74"/>
    </row>
    <row r="54915" spans="2:3" x14ac:dyDescent="0.25">
      <c r="B54915" s="74"/>
    </row>
    <row r="54916" spans="2:3" x14ac:dyDescent="0.25">
      <c r="B54916" s="74"/>
    </row>
    <row r="54917" spans="2:3" x14ac:dyDescent="0.25">
      <c r="B54917" s="74"/>
    </row>
    <row r="54918" spans="2:3" x14ac:dyDescent="0.25">
      <c r="B54918" s="74"/>
    </row>
    <row r="54919" spans="2:3" x14ac:dyDescent="0.25">
      <c r="B54919" s="74"/>
    </row>
    <row r="54920" spans="2:3" x14ac:dyDescent="0.25">
      <c r="B54920" s="74"/>
    </row>
    <row r="54921" spans="2:3" x14ac:dyDescent="0.25">
      <c r="B54921" s="74"/>
    </row>
    <row r="54922" spans="2:3" x14ac:dyDescent="0.25">
      <c r="B54922" s="74"/>
    </row>
    <row r="54923" spans="2:3" x14ac:dyDescent="0.25">
      <c r="B54923" s="74"/>
    </row>
    <row r="54924" spans="2:3" x14ac:dyDescent="0.25">
      <c r="B54924" s="74"/>
    </row>
    <row r="54925" spans="2:3" x14ac:dyDescent="0.25">
      <c r="B54925" s="74"/>
    </row>
    <row r="54926" spans="2:3" x14ac:dyDescent="0.25">
      <c r="B54926" s="74"/>
    </row>
    <row r="54977" spans="2:3" x14ac:dyDescent="0.25">
      <c r="C54977"/>
    </row>
    <row r="54978" spans="2:3" x14ac:dyDescent="0.25">
      <c r="B54978" s="74"/>
    </row>
    <row r="54979" spans="2:3" x14ac:dyDescent="0.25">
      <c r="B54979" s="74"/>
    </row>
    <row r="54980" spans="2:3" x14ac:dyDescent="0.25">
      <c r="B54980" s="74"/>
    </row>
    <row r="54981" spans="2:3" x14ac:dyDescent="0.25">
      <c r="B54981" s="74"/>
    </row>
    <row r="54982" spans="2:3" x14ac:dyDescent="0.25">
      <c r="B54982" s="74"/>
    </row>
    <row r="54983" spans="2:3" x14ac:dyDescent="0.25">
      <c r="B54983" s="74"/>
    </row>
    <row r="54984" spans="2:3" x14ac:dyDescent="0.25">
      <c r="B54984" s="74"/>
    </row>
    <row r="54985" spans="2:3" x14ac:dyDescent="0.25">
      <c r="B54985" s="74"/>
    </row>
    <row r="54986" spans="2:3" x14ac:dyDescent="0.25">
      <c r="B54986" s="74"/>
    </row>
    <row r="54987" spans="2:3" x14ac:dyDescent="0.25">
      <c r="B54987" s="74"/>
    </row>
    <row r="54988" spans="2:3" x14ac:dyDescent="0.25">
      <c r="B54988" s="74"/>
    </row>
    <row r="54989" spans="2:3" x14ac:dyDescent="0.25">
      <c r="B54989" s="74"/>
    </row>
    <row r="54990" spans="2:3" x14ac:dyDescent="0.25">
      <c r="B54990" s="74"/>
    </row>
    <row r="55041" spans="2:3" x14ac:dyDescent="0.25">
      <c r="C55041"/>
    </row>
    <row r="55042" spans="2:3" x14ac:dyDescent="0.25">
      <c r="B55042" s="74"/>
    </row>
    <row r="55043" spans="2:3" x14ac:dyDescent="0.25">
      <c r="B55043" s="74"/>
    </row>
    <row r="55044" spans="2:3" x14ac:dyDescent="0.25">
      <c r="B55044" s="74"/>
    </row>
    <row r="55045" spans="2:3" x14ac:dyDescent="0.25">
      <c r="B55045" s="74"/>
    </row>
    <row r="55046" spans="2:3" x14ac:dyDescent="0.25">
      <c r="B55046" s="74"/>
    </row>
    <row r="55047" spans="2:3" x14ac:dyDescent="0.25">
      <c r="B55047" s="74"/>
    </row>
    <row r="55048" spans="2:3" x14ac:dyDescent="0.25">
      <c r="B55048" s="74"/>
    </row>
    <row r="55049" spans="2:3" x14ac:dyDescent="0.25">
      <c r="B55049" s="74"/>
    </row>
    <row r="55050" spans="2:3" x14ac:dyDescent="0.25">
      <c r="B55050" s="74"/>
    </row>
    <row r="55051" spans="2:3" x14ac:dyDescent="0.25">
      <c r="B55051" s="74"/>
    </row>
    <row r="55052" spans="2:3" x14ac:dyDescent="0.25">
      <c r="B55052" s="74"/>
    </row>
    <row r="55053" spans="2:3" x14ac:dyDescent="0.25">
      <c r="B55053" s="74"/>
    </row>
    <row r="55054" spans="2:3" x14ac:dyDescent="0.25">
      <c r="B55054" s="74"/>
    </row>
    <row r="55105" spans="2:3" x14ac:dyDescent="0.25">
      <c r="C55105"/>
    </row>
    <row r="55106" spans="2:3" x14ac:dyDescent="0.25">
      <c r="B55106" s="74"/>
    </row>
    <row r="55107" spans="2:3" x14ac:dyDescent="0.25">
      <c r="B55107" s="74"/>
    </row>
    <row r="55108" spans="2:3" x14ac:dyDescent="0.25">
      <c r="B55108" s="74"/>
    </row>
    <row r="55109" spans="2:3" x14ac:dyDescent="0.25">
      <c r="B55109" s="74"/>
    </row>
    <row r="55110" spans="2:3" x14ac:dyDescent="0.25">
      <c r="B55110" s="74"/>
    </row>
    <row r="55111" spans="2:3" x14ac:dyDescent="0.25">
      <c r="B55111" s="74"/>
    </row>
    <row r="55112" spans="2:3" x14ac:dyDescent="0.25">
      <c r="B55112" s="74"/>
    </row>
    <row r="55113" spans="2:3" x14ac:dyDescent="0.25">
      <c r="B55113" s="74"/>
    </row>
    <row r="55114" spans="2:3" x14ac:dyDescent="0.25">
      <c r="B55114" s="74"/>
    </row>
    <row r="55115" spans="2:3" x14ac:dyDescent="0.25">
      <c r="B55115" s="74"/>
    </row>
    <row r="55116" spans="2:3" x14ac:dyDescent="0.25">
      <c r="B55116" s="74"/>
    </row>
    <row r="55117" spans="2:3" x14ac:dyDescent="0.25">
      <c r="B55117" s="74"/>
    </row>
    <row r="55118" spans="2:3" x14ac:dyDescent="0.25">
      <c r="B55118" s="74"/>
    </row>
    <row r="55169" spans="2:3" x14ac:dyDescent="0.25">
      <c r="C55169"/>
    </row>
    <row r="55170" spans="2:3" x14ac:dyDescent="0.25">
      <c r="B55170" s="74"/>
    </row>
    <row r="55171" spans="2:3" x14ac:dyDescent="0.25">
      <c r="B55171" s="74"/>
    </row>
    <row r="55172" spans="2:3" x14ac:dyDescent="0.25">
      <c r="B55172" s="74"/>
    </row>
    <row r="55173" spans="2:3" x14ac:dyDescent="0.25">
      <c r="B55173" s="74"/>
    </row>
    <row r="55174" spans="2:3" x14ac:dyDescent="0.25">
      <c r="B55174" s="74"/>
    </row>
    <row r="55175" spans="2:3" x14ac:dyDescent="0.25">
      <c r="B55175" s="74"/>
    </row>
    <row r="55176" spans="2:3" x14ac:dyDescent="0.25">
      <c r="B55176" s="74"/>
    </row>
    <row r="55177" spans="2:3" x14ac:dyDescent="0.25">
      <c r="B55177" s="74"/>
    </row>
    <row r="55178" spans="2:3" x14ac:dyDescent="0.25">
      <c r="B55178" s="74"/>
    </row>
    <row r="55179" spans="2:3" x14ac:dyDescent="0.25">
      <c r="B55179" s="74"/>
    </row>
    <row r="55180" spans="2:3" x14ac:dyDescent="0.25">
      <c r="B55180" s="74"/>
    </row>
    <row r="55181" spans="2:3" x14ac:dyDescent="0.25">
      <c r="B55181" s="74"/>
    </row>
    <row r="55182" spans="2:3" x14ac:dyDescent="0.25">
      <c r="B55182" s="74"/>
    </row>
    <row r="55233" spans="2:3" x14ac:dyDescent="0.25">
      <c r="C55233"/>
    </row>
    <row r="55234" spans="2:3" x14ac:dyDescent="0.25">
      <c r="B55234" s="74"/>
    </row>
    <row r="55235" spans="2:3" x14ac:dyDescent="0.25">
      <c r="B55235" s="74"/>
    </row>
    <row r="55236" spans="2:3" x14ac:dyDescent="0.25">
      <c r="B55236" s="74"/>
    </row>
    <row r="55237" spans="2:3" x14ac:dyDescent="0.25">
      <c r="B55237" s="74"/>
    </row>
    <row r="55238" spans="2:3" x14ac:dyDescent="0.25">
      <c r="B55238" s="74"/>
    </row>
    <row r="55239" spans="2:3" x14ac:dyDescent="0.25">
      <c r="B55239" s="74"/>
    </row>
    <row r="55240" spans="2:3" x14ac:dyDescent="0.25">
      <c r="B55240" s="74"/>
    </row>
    <row r="55241" spans="2:3" x14ac:dyDescent="0.25">
      <c r="B55241" s="74"/>
    </row>
    <row r="55242" spans="2:3" x14ac:dyDescent="0.25">
      <c r="B55242" s="74"/>
    </row>
    <row r="55243" spans="2:3" x14ac:dyDescent="0.25">
      <c r="B55243" s="74"/>
    </row>
    <row r="55244" spans="2:3" x14ac:dyDescent="0.25">
      <c r="B55244" s="74"/>
    </row>
    <row r="55245" spans="2:3" x14ac:dyDescent="0.25">
      <c r="B55245" s="74"/>
    </row>
    <row r="55246" spans="2:3" x14ac:dyDescent="0.25">
      <c r="B55246" s="74"/>
    </row>
    <row r="55297" spans="2:3" x14ac:dyDescent="0.25">
      <c r="C55297"/>
    </row>
    <row r="55298" spans="2:3" x14ac:dyDescent="0.25">
      <c r="B55298" s="74"/>
    </row>
    <row r="55299" spans="2:3" x14ac:dyDescent="0.25">
      <c r="B55299" s="74"/>
    </row>
    <row r="55300" spans="2:3" x14ac:dyDescent="0.25">
      <c r="B55300" s="74"/>
    </row>
    <row r="55301" spans="2:3" x14ac:dyDescent="0.25">
      <c r="B55301" s="74"/>
    </row>
    <row r="55302" spans="2:3" x14ac:dyDescent="0.25">
      <c r="B55302" s="74"/>
    </row>
    <row r="55303" spans="2:3" x14ac:dyDescent="0.25">
      <c r="B55303" s="74"/>
    </row>
    <row r="55304" spans="2:3" x14ac:dyDescent="0.25">
      <c r="B55304" s="74"/>
    </row>
    <row r="55305" spans="2:3" x14ac:dyDescent="0.25">
      <c r="B55305" s="74"/>
    </row>
    <row r="55306" spans="2:3" x14ac:dyDescent="0.25">
      <c r="B55306" s="74"/>
    </row>
    <row r="55307" spans="2:3" x14ac:dyDescent="0.25">
      <c r="B55307" s="74"/>
    </row>
    <row r="55308" spans="2:3" x14ac:dyDescent="0.25">
      <c r="B55308" s="74"/>
    </row>
    <row r="55309" spans="2:3" x14ac:dyDescent="0.25">
      <c r="B55309" s="74"/>
    </row>
    <row r="55310" spans="2:3" x14ac:dyDescent="0.25">
      <c r="B55310" s="74"/>
    </row>
    <row r="55361" spans="2:3" x14ac:dyDescent="0.25">
      <c r="C55361"/>
    </row>
    <row r="55362" spans="2:3" x14ac:dyDescent="0.25">
      <c r="B55362" s="74"/>
    </row>
    <row r="55363" spans="2:3" x14ac:dyDescent="0.25">
      <c r="B55363" s="74"/>
    </row>
    <row r="55364" spans="2:3" x14ac:dyDescent="0.25">
      <c r="B55364" s="74"/>
    </row>
    <row r="55365" spans="2:3" x14ac:dyDescent="0.25">
      <c r="B55365" s="74"/>
    </row>
    <row r="55366" spans="2:3" x14ac:dyDescent="0.25">
      <c r="B55366" s="74"/>
    </row>
    <row r="55367" spans="2:3" x14ac:dyDescent="0.25">
      <c r="B55367" s="74"/>
    </row>
    <row r="55368" spans="2:3" x14ac:dyDescent="0.25">
      <c r="B55368" s="74"/>
    </row>
    <row r="55369" spans="2:3" x14ac:dyDescent="0.25">
      <c r="B55369" s="74"/>
    </row>
    <row r="55370" spans="2:3" x14ac:dyDescent="0.25">
      <c r="B55370" s="74"/>
    </row>
    <row r="55371" spans="2:3" x14ac:dyDescent="0.25">
      <c r="B55371" s="74"/>
    </row>
    <row r="55372" spans="2:3" x14ac:dyDescent="0.25">
      <c r="B55372" s="74"/>
    </row>
    <row r="55373" spans="2:3" x14ac:dyDescent="0.25">
      <c r="B55373" s="74"/>
    </row>
    <row r="55374" spans="2:3" x14ac:dyDescent="0.25">
      <c r="B55374" s="74"/>
    </row>
    <row r="55425" spans="2:3" x14ac:dyDescent="0.25">
      <c r="C55425"/>
    </row>
    <row r="55426" spans="2:3" x14ac:dyDescent="0.25">
      <c r="B55426" s="74"/>
    </row>
    <row r="55427" spans="2:3" x14ac:dyDescent="0.25">
      <c r="B55427" s="74"/>
    </row>
    <row r="55428" spans="2:3" x14ac:dyDescent="0.25">
      <c r="B55428" s="74"/>
    </row>
    <row r="55429" spans="2:3" x14ac:dyDescent="0.25">
      <c r="B55429" s="74"/>
    </row>
    <row r="55430" spans="2:3" x14ac:dyDescent="0.25">
      <c r="B55430" s="74"/>
    </row>
    <row r="55431" spans="2:3" x14ac:dyDescent="0.25">
      <c r="B55431" s="74"/>
    </row>
    <row r="55432" spans="2:3" x14ac:dyDescent="0.25">
      <c r="B55432" s="74"/>
    </row>
    <row r="55433" spans="2:3" x14ac:dyDescent="0.25">
      <c r="B55433" s="74"/>
    </row>
    <row r="55434" spans="2:3" x14ac:dyDescent="0.25">
      <c r="B55434" s="74"/>
    </row>
    <row r="55435" spans="2:3" x14ac:dyDescent="0.25">
      <c r="B55435" s="74"/>
    </row>
    <row r="55436" spans="2:3" x14ac:dyDescent="0.25">
      <c r="B55436" s="74"/>
    </row>
    <row r="55437" spans="2:3" x14ac:dyDescent="0.25">
      <c r="B55437" s="74"/>
    </row>
    <row r="55438" spans="2:3" x14ac:dyDescent="0.25">
      <c r="B55438" s="74"/>
    </row>
    <row r="55489" spans="2:3" x14ac:dyDescent="0.25">
      <c r="C55489"/>
    </row>
    <row r="55490" spans="2:3" x14ac:dyDescent="0.25">
      <c r="B55490" s="74"/>
    </row>
    <row r="55491" spans="2:3" x14ac:dyDescent="0.25">
      <c r="B55491" s="74"/>
    </row>
    <row r="55492" spans="2:3" x14ac:dyDescent="0.25">
      <c r="B55492" s="74"/>
    </row>
    <row r="55493" spans="2:3" x14ac:dyDescent="0.25">
      <c r="B55493" s="74"/>
    </row>
    <row r="55494" spans="2:3" x14ac:dyDescent="0.25">
      <c r="B55494" s="74"/>
    </row>
    <row r="55495" spans="2:3" x14ac:dyDescent="0.25">
      <c r="B55495" s="74"/>
    </row>
    <row r="55496" spans="2:3" x14ac:dyDescent="0.25">
      <c r="B55496" s="74"/>
    </row>
    <row r="55497" spans="2:3" x14ac:dyDescent="0.25">
      <c r="B55497" s="74"/>
    </row>
    <row r="55498" spans="2:3" x14ac:dyDescent="0.25">
      <c r="B55498" s="74"/>
    </row>
    <row r="55499" spans="2:3" x14ac:dyDescent="0.25">
      <c r="B55499" s="74"/>
    </row>
    <row r="55500" spans="2:3" x14ac:dyDescent="0.25">
      <c r="B55500" s="74"/>
    </row>
    <row r="55501" spans="2:3" x14ac:dyDescent="0.25">
      <c r="B55501" s="74"/>
    </row>
    <row r="55502" spans="2:3" x14ac:dyDescent="0.25">
      <c r="B55502" s="74"/>
    </row>
    <row r="55553" spans="2:3" x14ac:dyDescent="0.25">
      <c r="C55553"/>
    </row>
    <row r="55554" spans="2:3" x14ac:dyDescent="0.25">
      <c r="B55554" s="74"/>
    </row>
    <row r="55555" spans="2:3" x14ac:dyDescent="0.25">
      <c r="B55555" s="74"/>
    </row>
    <row r="55556" spans="2:3" x14ac:dyDescent="0.25">
      <c r="B55556" s="74"/>
    </row>
    <row r="55557" spans="2:3" x14ac:dyDescent="0.25">
      <c r="B55557" s="74"/>
    </row>
    <row r="55558" spans="2:3" x14ac:dyDescent="0.25">
      <c r="B55558" s="74"/>
    </row>
    <row r="55559" spans="2:3" x14ac:dyDescent="0.25">
      <c r="B55559" s="74"/>
    </row>
    <row r="55560" spans="2:3" x14ac:dyDescent="0.25">
      <c r="B55560" s="74"/>
    </row>
    <row r="55561" spans="2:3" x14ac:dyDescent="0.25">
      <c r="B55561" s="74"/>
    </row>
    <row r="55562" spans="2:3" x14ac:dyDescent="0.25">
      <c r="B55562" s="74"/>
    </row>
    <row r="55563" spans="2:3" x14ac:dyDescent="0.25">
      <c r="B55563" s="74"/>
    </row>
    <row r="55564" spans="2:3" x14ac:dyDescent="0.25">
      <c r="B55564" s="74"/>
    </row>
    <row r="55565" spans="2:3" x14ac:dyDescent="0.25">
      <c r="B55565" s="74"/>
    </row>
    <row r="55566" spans="2:3" x14ac:dyDescent="0.25">
      <c r="B55566" s="74"/>
    </row>
    <row r="55617" spans="2:3" x14ac:dyDescent="0.25">
      <c r="C55617"/>
    </row>
    <row r="55618" spans="2:3" x14ac:dyDescent="0.25">
      <c r="B55618" s="74"/>
    </row>
    <row r="55619" spans="2:3" x14ac:dyDescent="0.25">
      <c r="B55619" s="74"/>
    </row>
    <row r="55620" spans="2:3" x14ac:dyDescent="0.25">
      <c r="B55620" s="74"/>
    </row>
    <row r="55621" spans="2:3" x14ac:dyDescent="0.25">
      <c r="B55621" s="74"/>
    </row>
    <row r="55622" spans="2:3" x14ac:dyDescent="0.25">
      <c r="B55622" s="74"/>
    </row>
    <row r="55623" spans="2:3" x14ac:dyDescent="0.25">
      <c r="B55623" s="74"/>
    </row>
    <row r="55624" spans="2:3" x14ac:dyDescent="0.25">
      <c r="B55624" s="74"/>
    </row>
    <row r="55625" spans="2:3" x14ac:dyDescent="0.25">
      <c r="B55625" s="74"/>
    </row>
    <row r="55626" spans="2:3" x14ac:dyDescent="0.25">
      <c r="B55626" s="74"/>
    </row>
    <row r="55627" spans="2:3" x14ac:dyDescent="0.25">
      <c r="B55627" s="74"/>
    </row>
    <row r="55628" spans="2:3" x14ac:dyDescent="0.25">
      <c r="B55628" s="74"/>
    </row>
    <row r="55629" spans="2:3" x14ac:dyDescent="0.25">
      <c r="B55629" s="74"/>
    </row>
    <row r="55630" spans="2:3" x14ac:dyDescent="0.25">
      <c r="B55630" s="74"/>
    </row>
    <row r="55681" spans="2:3" x14ac:dyDescent="0.25">
      <c r="C55681"/>
    </row>
    <row r="55682" spans="2:3" x14ac:dyDescent="0.25">
      <c r="B55682" s="74"/>
    </row>
    <row r="55683" spans="2:3" x14ac:dyDescent="0.25">
      <c r="B55683" s="74"/>
    </row>
    <row r="55684" spans="2:3" x14ac:dyDescent="0.25">
      <c r="B55684" s="74"/>
    </row>
    <row r="55685" spans="2:3" x14ac:dyDescent="0.25">
      <c r="B55685" s="74"/>
    </row>
    <row r="55686" spans="2:3" x14ac:dyDescent="0.25">
      <c r="B55686" s="74"/>
    </row>
    <row r="55687" spans="2:3" x14ac:dyDescent="0.25">
      <c r="B55687" s="74"/>
    </row>
    <row r="55688" spans="2:3" x14ac:dyDescent="0.25">
      <c r="B55688" s="74"/>
    </row>
    <row r="55689" spans="2:3" x14ac:dyDescent="0.25">
      <c r="B55689" s="74"/>
    </row>
    <row r="55690" spans="2:3" x14ac:dyDescent="0.25">
      <c r="B55690" s="74"/>
    </row>
    <row r="55691" spans="2:3" x14ac:dyDescent="0.25">
      <c r="B55691" s="74"/>
    </row>
    <row r="55692" spans="2:3" x14ac:dyDescent="0.25">
      <c r="B55692" s="74"/>
    </row>
    <row r="55693" spans="2:3" x14ac:dyDescent="0.25">
      <c r="B55693" s="74"/>
    </row>
    <row r="55694" spans="2:3" x14ac:dyDescent="0.25">
      <c r="B55694" s="74"/>
    </row>
    <row r="55745" spans="2:3" x14ac:dyDescent="0.25">
      <c r="C55745"/>
    </row>
    <row r="55746" spans="2:3" x14ac:dyDescent="0.25">
      <c r="B55746" s="74"/>
    </row>
    <row r="55747" spans="2:3" x14ac:dyDescent="0.25">
      <c r="B55747" s="74"/>
    </row>
    <row r="55748" spans="2:3" x14ac:dyDescent="0.25">
      <c r="B55748" s="74"/>
    </row>
    <row r="55749" spans="2:3" x14ac:dyDescent="0.25">
      <c r="B55749" s="74"/>
    </row>
    <row r="55750" spans="2:3" x14ac:dyDescent="0.25">
      <c r="B55750" s="74"/>
    </row>
    <row r="55751" spans="2:3" x14ac:dyDescent="0.25">
      <c r="B55751" s="74"/>
    </row>
    <row r="55752" spans="2:3" x14ac:dyDescent="0.25">
      <c r="B55752" s="74"/>
    </row>
    <row r="55753" spans="2:3" x14ac:dyDescent="0.25">
      <c r="B55753" s="74"/>
    </row>
    <row r="55754" spans="2:3" x14ac:dyDescent="0.25">
      <c r="B55754" s="74"/>
    </row>
    <row r="55755" spans="2:3" x14ac:dyDescent="0.25">
      <c r="B55755" s="74"/>
    </row>
    <row r="55756" spans="2:3" x14ac:dyDescent="0.25">
      <c r="B55756" s="74"/>
    </row>
    <row r="55757" spans="2:3" x14ac:dyDescent="0.25">
      <c r="B55757" s="74"/>
    </row>
    <row r="55758" spans="2:3" x14ac:dyDescent="0.25">
      <c r="B55758" s="74"/>
    </row>
    <row r="55809" spans="2:3" x14ac:dyDescent="0.25">
      <c r="C55809"/>
    </row>
    <row r="55810" spans="2:3" x14ac:dyDescent="0.25">
      <c r="B55810" s="74"/>
    </row>
    <row r="55811" spans="2:3" x14ac:dyDescent="0.25">
      <c r="B55811" s="74"/>
    </row>
    <row r="55812" spans="2:3" x14ac:dyDescent="0.25">
      <c r="B55812" s="74"/>
    </row>
    <row r="55813" spans="2:3" x14ac:dyDescent="0.25">
      <c r="B55813" s="74"/>
    </row>
    <row r="55814" spans="2:3" x14ac:dyDescent="0.25">
      <c r="B55814" s="74"/>
    </row>
    <row r="55815" spans="2:3" x14ac:dyDescent="0.25">
      <c r="B55815" s="74"/>
    </row>
    <row r="55816" spans="2:3" x14ac:dyDescent="0.25">
      <c r="B55816" s="74"/>
    </row>
    <row r="55817" spans="2:3" x14ac:dyDescent="0.25">
      <c r="B55817" s="74"/>
    </row>
    <row r="55818" spans="2:3" x14ac:dyDescent="0.25">
      <c r="B55818" s="74"/>
    </row>
    <row r="55819" spans="2:3" x14ac:dyDescent="0.25">
      <c r="B55819" s="74"/>
    </row>
    <row r="55820" spans="2:3" x14ac:dyDescent="0.25">
      <c r="B55820" s="74"/>
    </row>
    <row r="55821" spans="2:3" x14ac:dyDescent="0.25">
      <c r="B55821" s="74"/>
    </row>
    <row r="55822" spans="2:3" x14ac:dyDescent="0.25">
      <c r="B55822" s="74"/>
    </row>
    <row r="55873" spans="2:3" x14ac:dyDescent="0.25">
      <c r="C55873"/>
    </row>
    <row r="55874" spans="2:3" x14ac:dyDescent="0.25">
      <c r="B55874" s="74"/>
    </row>
    <row r="55875" spans="2:3" x14ac:dyDescent="0.25">
      <c r="B55875" s="74"/>
    </row>
    <row r="55876" spans="2:3" x14ac:dyDescent="0.25">
      <c r="B55876" s="74"/>
    </row>
    <row r="55877" spans="2:3" x14ac:dyDescent="0.25">
      <c r="B55877" s="74"/>
    </row>
    <row r="55878" spans="2:3" x14ac:dyDescent="0.25">
      <c r="B55878" s="74"/>
    </row>
    <row r="55879" spans="2:3" x14ac:dyDescent="0.25">
      <c r="B55879" s="74"/>
    </row>
    <row r="55880" spans="2:3" x14ac:dyDescent="0.25">
      <c r="B55880" s="74"/>
    </row>
    <row r="55881" spans="2:3" x14ac:dyDescent="0.25">
      <c r="B55881" s="74"/>
    </row>
    <row r="55882" spans="2:3" x14ac:dyDescent="0.25">
      <c r="B55882" s="74"/>
    </row>
    <row r="55883" spans="2:3" x14ac:dyDescent="0.25">
      <c r="B55883" s="74"/>
    </row>
    <row r="55884" spans="2:3" x14ac:dyDescent="0.25">
      <c r="B55884" s="74"/>
    </row>
    <row r="55885" spans="2:3" x14ac:dyDescent="0.25">
      <c r="B55885" s="74"/>
    </row>
    <row r="55886" spans="2:3" x14ac:dyDescent="0.25">
      <c r="B55886" s="74"/>
    </row>
    <row r="55937" spans="2:3" x14ac:dyDescent="0.25">
      <c r="C55937"/>
    </row>
    <row r="55938" spans="2:3" x14ac:dyDescent="0.25">
      <c r="B55938" s="74"/>
    </row>
    <row r="55939" spans="2:3" x14ac:dyDescent="0.25">
      <c r="B55939" s="74"/>
    </row>
    <row r="55940" spans="2:3" x14ac:dyDescent="0.25">
      <c r="B55940" s="74"/>
    </row>
    <row r="55941" spans="2:3" x14ac:dyDescent="0.25">
      <c r="B55941" s="74"/>
    </row>
    <row r="55942" spans="2:3" x14ac:dyDescent="0.25">
      <c r="B55942" s="74"/>
    </row>
    <row r="55943" spans="2:3" x14ac:dyDescent="0.25">
      <c r="B55943" s="74"/>
    </row>
    <row r="55944" spans="2:3" x14ac:dyDescent="0.25">
      <c r="B55944" s="74"/>
    </row>
    <row r="55945" spans="2:3" x14ac:dyDescent="0.25">
      <c r="B55945" s="74"/>
    </row>
    <row r="55946" spans="2:3" x14ac:dyDescent="0.25">
      <c r="B55946" s="74"/>
    </row>
    <row r="55947" spans="2:3" x14ac:dyDescent="0.25">
      <c r="B55947" s="74"/>
    </row>
    <row r="55948" spans="2:3" x14ac:dyDescent="0.25">
      <c r="B55948" s="74"/>
    </row>
    <row r="55949" spans="2:3" x14ac:dyDescent="0.25">
      <c r="B55949" s="74"/>
    </row>
    <row r="55950" spans="2:3" x14ac:dyDescent="0.25">
      <c r="B55950" s="74"/>
    </row>
    <row r="56001" spans="2:3" x14ac:dyDescent="0.25">
      <c r="C56001"/>
    </row>
    <row r="56002" spans="2:3" x14ac:dyDescent="0.25">
      <c r="B56002" s="74"/>
    </row>
    <row r="56003" spans="2:3" x14ac:dyDescent="0.25">
      <c r="B56003" s="74"/>
    </row>
    <row r="56004" spans="2:3" x14ac:dyDescent="0.25">
      <c r="B56004" s="74"/>
    </row>
    <row r="56005" spans="2:3" x14ac:dyDescent="0.25">
      <c r="B56005" s="74"/>
    </row>
    <row r="56006" spans="2:3" x14ac:dyDescent="0.25">
      <c r="B56006" s="74"/>
    </row>
    <row r="56007" spans="2:3" x14ac:dyDescent="0.25">
      <c r="B56007" s="74"/>
    </row>
    <row r="56008" spans="2:3" x14ac:dyDescent="0.25">
      <c r="B56008" s="74"/>
    </row>
    <row r="56009" spans="2:3" x14ac:dyDescent="0.25">
      <c r="B56009" s="74"/>
    </row>
    <row r="56010" spans="2:3" x14ac:dyDescent="0.25">
      <c r="B56010" s="74"/>
    </row>
    <row r="56011" spans="2:3" x14ac:dyDescent="0.25">
      <c r="B56011" s="74"/>
    </row>
    <row r="56012" spans="2:3" x14ac:dyDescent="0.25">
      <c r="B56012" s="74"/>
    </row>
    <row r="56013" spans="2:3" x14ac:dyDescent="0.25">
      <c r="B56013" s="74"/>
    </row>
    <row r="56014" spans="2:3" x14ac:dyDescent="0.25">
      <c r="B56014" s="74"/>
    </row>
    <row r="56065" spans="2:3" x14ac:dyDescent="0.25">
      <c r="C56065"/>
    </row>
    <row r="56066" spans="2:3" x14ac:dyDescent="0.25">
      <c r="B56066" s="74"/>
    </row>
    <row r="56067" spans="2:3" x14ac:dyDescent="0.25">
      <c r="B56067" s="74"/>
    </row>
    <row r="56068" spans="2:3" x14ac:dyDescent="0.25">
      <c r="B56068" s="74"/>
    </row>
    <row r="56069" spans="2:3" x14ac:dyDescent="0.25">
      <c r="B56069" s="74"/>
    </row>
    <row r="56070" spans="2:3" x14ac:dyDescent="0.25">
      <c r="B56070" s="74"/>
    </row>
    <row r="56071" spans="2:3" x14ac:dyDescent="0.25">
      <c r="B56071" s="74"/>
    </row>
    <row r="56072" spans="2:3" x14ac:dyDescent="0.25">
      <c r="B56072" s="74"/>
    </row>
    <row r="56073" spans="2:3" x14ac:dyDescent="0.25">
      <c r="B56073" s="74"/>
    </row>
    <row r="56074" spans="2:3" x14ac:dyDescent="0.25">
      <c r="B56074" s="74"/>
    </row>
    <row r="56075" spans="2:3" x14ac:dyDescent="0.25">
      <c r="B56075" s="74"/>
    </row>
    <row r="56076" spans="2:3" x14ac:dyDescent="0.25">
      <c r="B56076" s="74"/>
    </row>
    <row r="56077" spans="2:3" x14ac:dyDescent="0.25">
      <c r="B56077" s="74"/>
    </row>
    <row r="56078" spans="2:3" x14ac:dyDescent="0.25">
      <c r="B56078" s="74"/>
    </row>
    <row r="56129" spans="2:3" x14ac:dyDescent="0.25">
      <c r="C56129"/>
    </row>
    <row r="56130" spans="2:3" x14ac:dyDescent="0.25">
      <c r="B56130" s="74"/>
    </row>
    <row r="56131" spans="2:3" x14ac:dyDescent="0.25">
      <c r="B56131" s="74"/>
    </row>
    <row r="56132" spans="2:3" x14ac:dyDescent="0.25">
      <c r="B56132" s="74"/>
    </row>
    <row r="56133" spans="2:3" x14ac:dyDescent="0.25">
      <c r="B56133" s="74"/>
    </row>
    <row r="56134" spans="2:3" x14ac:dyDescent="0.25">
      <c r="B56134" s="74"/>
    </row>
    <row r="56135" spans="2:3" x14ac:dyDescent="0.25">
      <c r="B56135" s="74"/>
    </row>
    <row r="56136" spans="2:3" x14ac:dyDescent="0.25">
      <c r="B56136" s="74"/>
    </row>
    <row r="56137" spans="2:3" x14ac:dyDescent="0.25">
      <c r="B56137" s="74"/>
    </row>
    <row r="56138" spans="2:3" x14ac:dyDescent="0.25">
      <c r="B56138" s="74"/>
    </row>
    <row r="56139" spans="2:3" x14ac:dyDescent="0.25">
      <c r="B56139" s="74"/>
    </row>
    <row r="56140" spans="2:3" x14ac:dyDescent="0.25">
      <c r="B56140" s="74"/>
    </row>
    <row r="56141" spans="2:3" x14ac:dyDescent="0.25">
      <c r="B56141" s="74"/>
    </row>
    <row r="56142" spans="2:3" x14ac:dyDescent="0.25">
      <c r="B56142" s="74"/>
    </row>
    <row r="56193" spans="2:3" x14ac:dyDescent="0.25">
      <c r="C56193"/>
    </row>
    <row r="56194" spans="2:3" x14ac:dyDescent="0.25">
      <c r="B56194" s="74"/>
    </row>
    <row r="56195" spans="2:3" x14ac:dyDescent="0.25">
      <c r="B56195" s="74"/>
    </row>
    <row r="56196" spans="2:3" x14ac:dyDescent="0.25">
      <c r="B56196" s="74"/>
    </row>
    <row r="56197" spans="2:3" x14ac:dyDescent="0.25">
      <c r="B56197" s="74"/>
    </row>
    <row r="56198" spans="2:3" x14ac:dyDescent="0.25">
      <c r="B56198" s="74"/>
    </row>
    <row r="56199" spans="2:3" x14ac:dyDescent="0.25">
      <c r="B56199" s="74"/>
    </row>
    <row r="56200" spans="2:3" x14ac:dyDescent="0.25">
      <c r="B56200" s="74"/>
    </row>
    <row r="56201" spans="2:3" x14ac:dyDescent="0.25">
      <c r="B56201" s="74"/>
    </row>
    <row r="56202" spans="2:3" x14ac:dyDescent="0.25">
      <c r="B56202" s="74"/>
    </row>
    <row r="56203" spans="2:3" x14ac:dyDescent="0.25">
      <c r="B56203" s="74"/>
    </row>
    <row r="56204" spans="2:3" x14ac:dyDescent="0.25">
      <c r="B56204" s="74"/>
    </row>
    <row r="56205" spans="2:3" x14ac:dyDescent="0.25">
      <c r="B56205" s="74"/>
    </row>
    <row r="56206" spans="2:3" x14ac:dyDescent="0.25">
      <c r="B56206" s="74"/>
    </row>
    <row r="56257" spans="2:3" x14ac:dyDescent="0.25">
      <c r="C56257"/>
    </row>
    <row r="56258" spans="2:3" x14ac:dyDescent="0.25">
      <c r="B56258" s="74"/>
    </row>
    <row r="56259" spans="2:3" x14ac:dyDescent="0.25">
      <c r="B56259" s="74"/>
    </row>
    <row r="56260" spans="2:3" x14ac:dyDescent="0.25">
      <c r="B56260" s="74"/>
    </row>
    <row r="56261" spans="2:3" x14ac:dyDescent="0.25">
      <c r="B56261" s="74"/>
    </row>
    <row r="56262" spans="2:3" x14ac:dyDescent="0.25">
      <c r="B56262" s="74"/>
    </row>
    <row r="56263" spans="2:3" x14ac:dyDescent="0.25">
      <c r="B56263" s="74"/>
    </row>
    <row r="56264" spans="2:3" x14ac:dyDescent="0.25">
      <c r="B56264" s="74"/>
    </row>
    <row r="56265" spans="2:3" x14ac:dyDescent="0.25">
      <c r="B56265" s="74"/>
    </row>
    <row r="56266" spans="2:3" x14ac:dyDescent="0.25">
      <c r="B56266" s="74"/>
    </row>
    <row r="56267" spans="2:3" x14ac:dyDescent="0.25">
      <c r="B56267" s="74"/>
    </row>
    <row r="56268" spans="2:3" x14ac:dyDescent="0.25">
      <c r="B56268" s="74"/>
    </row>
    <row r="56269" spans="2:3" x14ac:dyDescent="0.25">
      <c r="B56269" s="74"/>
    </row>
    <row r="56270" spans="2:3" x14ac:dyDescent="0.25">
      <c r="B56270" s="74"/>
    </row>
    <row r="56321" spans="2:3" x14ac:dyDescent="0.25">
      <c r="C56321"/>
    </row>
    <row r="56322" spans="2:3" x14ac:dyDescent="0.25">
      <c r="B56322" s="74"/>
    </row>
    <row r="56323" spans="2:3" x14ac:dyDescent="0.25">
      <c r="B56323" s="74"/>
    </row>
    <row r="56324" spans="2:3" x14ac:dyDescent="0.25">
      <c r="B56324" s="74"/>
    </row>
    <row r="56325" spans="2:3" x14ac:dyDescent="0.25">
      <c r="B56325" s="74"/>
    </row>
    <row r="56326" spans="2:3" x14ac:dyDescent="0.25">
      <c r="B56326" s="74"/>
    </row>
    <row r="56327" spans="2:3" x14ac:dyDescent="0.25">
      <c r="B56327" s="74"/>
    </row>
    <row r="56328" spans="2:3" x14ac:dyDescent="0.25">
      <c r="B56328" s="74"/>
    </row>
    <row r="56329" spans="2:3" x14ac:dyDescent="0.25">
      <c r="B56329" s="74"/>
    </row>
    <row r="56330" spans="2:3" x14ac:dyDescent="0.25">
      <c r="B56330" s="74"/>
    </row>
    <row r="56331" spans="2:3" x14ac:dyDescent="0.25">
      <c r="B56331" s="74"/>
    </row>
    <row r="56332" spans="2:3" x14ac:dyDescent="0.25">
      <c r="B56332" s="74"/>
    </row>
    <row r="56333" spans="2:3" x14ac:dyDescent="0.25">
      <c r="B56333" s="74"/>
    </row>
    <row r="56334" spans="2:3" x14ac:dyDescent="0.25">
      <c r="B56334" s="74"/>
    </row>
    <row r="56385" spans="2:3" x14ac:dyDescent="0.25">
      <c r="C56385"/>
    </row>
    <row r="56386" spans="2:3" x14ac:dyDescent="0.25">
      <c r="B56386" s="74"/>
    </row>
    <row r="56387" spans="2:3" x14ac:dyDescent="0.25">
      <c r="B56387" s="74"/>
    </row>
    <row r="56388" spans="2:3" x14ac:dyDescent="0.25">
      <c r="B56388" s="74"/>
    </row>
    <row r="56389" spans="2:3" x14ac:dyDescent="0.25">
      <c r="B56389" s="74"/>
    </row>
    <row r="56390" spans="2:3" x14ac:dyDescent="0.25">
      <c r="B56390" s="74"/>
    </row>
    <row r="56391" spans="2:3" x14ac:dyDescent="0.25">
      <c r="B56391" s="74"/>
    </row>
    <row r="56392" spans="2:3" x14ac:dyDescent="0.25">
      <c r="B56392" s="74"/>
    </row>
    <row r="56393" spans="2:3" x14ac:dyDescent="0.25">
      <c r="B56393" s="74"/>
    </row>
    <row r="56394" spans="2:3" x14ac:dyDescent="0.25">
      <c r="B56394" s="74"/>
    </row>
    <row r="56395" spans="2:3" x14ac:dyDescent="0.25">
      <c r="B56395" s="74"/>
    </row>
    <row r="56396" spans="2:3" x14ac:dyDescent="0.25">
      <c r="B56396" s="74"/>
    </row>
    <row r="56397" spans="2:3" x14ac:dyDescent="0.25">
      <c r="B56397" s="74"/>
    </row>
    <row r="56398" spans="2:3" x14ac:dyDescent="0.25">
      <c r="B56398" s="74"/>
    </row>
    <row r="56449" spans="2:3" x14ac:dyDescent="0.25">
      <c r="C56449"/>
    </row>
    <row r="56450" spans="2:3" x14ac:dyDescent="0.25">
      <c r="B56450" s="74"/>
    </row>
    <row r="56451" spans="2:3" x14ac:dyDescent="0.25">
      <c r="B56451" s="74"/>
    </row>
    <row r="56452" spans="2:3" x14ac:dyDescent="0.25">
      <c r="B56452" s="74"/>
    </row>
    <row r="56453" spans="2:3" x14ac:dyDescent="0.25">
      <c r="B56453" s="74"/>
    </row>
    <row r="56454" spans="2:3" x14ac:dyDescent="0.25">
      <c r="B56454" s="74"/>
    </row>
    <row r="56455" spans="2:3" x14ac:dyDescent="0.25">
      <c r="B56455" s="74"/>
    </row>
    <row r="56456" spans="2:3" x14ac:dyDescent="0.25">
      <c r="B56456" s="74"/>
    </row>
    <row r="56457" spans="2:3" x14ac:dyDescent="0.25">
      <c r="B56457" s="74"/>
    </row>
    <row r="56458" spans="2:3" x14ac:dyDescent="0.25">
      <c r="B56458" s="74"/>
    </row>
    <row r="56459" spans="2:3" x14ac:dyDescent="0.25">
      <c r="B56459" s="74"/>
    </row>
    <row r="56460" spans="2:3" x14ac:dyDescent="0.25">
      <c r="B56460" s="74"/>
    </row>
    <row r="56461" spans="2:3" x14ac:dyDescent="0.25">
      <c r="B56461" s="74"/>
    </row>
    <row r="56462" spans="2:3" x14ac:dyDescent="0.25">
      <c r="B56462" s="74"/>
    </row>
    <row r="56513" spans="2:3" x14ac:dyDescent="0.25">
      <c r="C56513"/>
    </row>
    <row r="56514" spans="2:3" x14ac:dyDescent="0.25">
      <c r="B56514" s="74"/>
    </row>
    <row r="56515" spans="2:3" x14ac:dyDescent="0.25">
      <c r="B56515" s="74"/>
    </row>
    <row r="56516" spans="2:3" x14ac:dyDescent="0.25">
      <c r="B56516" s="74"/>
    </row>
    <row r="56517" spans="2:3" x14ac:dyDescent="0.25">
      <c r="B56517" s="74"/>
    </row>
    <row r="56518" spans="2:3" x14ac:dyDescent="0.25">
      <c r="B56518" s="74"/>
    </row>
    <row r="56519" spans="2:3" x14ac:dyDescent="0.25">
      <c r="B56519" s="74"/>
    </row>
    <row r="56520" spans="2:3" x14ac:dyDescent="0.25">
      <c r="B56520" s="74"/>
    </row>
    <row r="56521" spans="2:3" x14ac:dyDescent="0.25">
      <c r="B56521" s="74"/>
    </row>
    <row r="56522" spans="2:3" x14ac:dyDescent="0.25">
      <c r="B56522" s="74"/>
    </row>
    <row r="56523" spans="2:3" x14ac:dyDescent="0.25">
      <c r="B56523" s="74"/>
    </row>
    <row r="56524" spans="2:3" x14ac:dyDescent="0.25">
      <c r="B56524" s="74"/>
    </row>
    <row r="56525" spans="2:3" x14ac:dyDescent="0.25">
      <c r="B56525" s="74"/>
    </row>
    <row r="56526" spans="2:3" x14ac:dyDescent="0.25">
      <c r="B56526" s="74"/>
    </row>
    <row r="56577" spans="2:3" x14ac:dyDescent="0.25">
      <c r="C56577"/>
    </row>
    <row r="56578" spans="2:3" x14ac:dyDescent="0.25">
      <c r="B56578" s="74"/>
    </row>
    <row r="56579" spans="2:3" x14ac:dyDescent="0.25">
      <c r="B56579" s="74"/>
    </row>
    <row r="56580" spans="2:3" x14ac:dyDescent="0.25">
      <c r="B56580" s="74"/>
    </row>
    <row r="56581" spans="2:3" x14ac:dyDescent="0.25">
      <c r="B56581" s="74"/>
    </row>
    <row r="56582" spans="2:3" x14ac:dyDescent="0.25">
      <c r="B56582" s="74"/>
    </row>
    <row r="56583" spans="2:3" x14ac:dyDescent="0.25">
      <c r="B56583" s="74"/>
    </row>
    <row r="56584" spans="2:3" x14ac:dyDescent="0.25">
      <c r="B56584" s="74"/>
    </row>
    <row r="56585" spans="2:3" x14ac:dyDescent="0.25">
      <c r="B56585" s="74"/>
    </row>
    <row r="56586" spans="2:3" x14ac:dyDescent="0.25">
      <c r="B56586" s="74"/>
    </row>
    <row r="56587" spans="2:3" x14ac:dyDescent="0.25">
      <c r="B56587" s="74"/>
    </row>
    <row r="56588" spans="2:3" x14ac:dyDescent="0.25">
      <c r="B56588" s="74"/>
    </row>
    <row r="56589" spans="2:3" x14ac:dyDescent="0.25">
      <c r="B56589" s="74"/>
    </row>
    <row r="56590" spans="2:3" x14ac:dyDescent="0.25">
      <c r="B56590" s="74"/>
    </row>
    <row r="56641" spans="2:3" x14ac:dyDescent="0.25">
      <c r="C56641"/>
    </row>
    <row r="56642" spans="2:3" x14ac:dyDescent="0.25">
      <c r="B56642" s="74"/>
    </row>
    <row r="56643" spans="2:3" x14ac:dyDescent="0.25">
      <c r="B56643" s="74"/>
    </row>
    <row r="56644" spans="2:3" x14ac:dyDescent="0.25">
      <c r="B56644" s="74"/>
    </row>
    <row r="56645" spans="2:3" x14ac:dyDescent="0.25">
      <c r="B56645" s="74"/>
    </row>
    <row r="56646" spans="2:3" x14ac:dyDescent="0.25">
      <c r="B56646" s="74"/>
    </row>
    <row r="56647" spans="2:3" x14ac:dyDescent="0.25">
      <c r="B56647" s="74"/>
    </row>
    <row r="56648" spans="2:3" x14ac:dyDescent="0.25">
      <c r="B56648" s="74"/>
    </row>
    <row r="56649" spans="2:3" x14ac:dyDescent="0.25">
      <c r="B56649" s="74"/>
    </row>
    <row r="56650" spans="2:3" x14ac:dyDescent="0.25">
      <c r="B56650" s="74"/>
    </row>
    <row r="56651" spans="2:3" x14ac:dyDescent="0.25">
      <c r="B56651" s="74"/>
    </row>
    <row r="56652" spans="2:3" x14ac:dyDescent="0.25">
      <c r="B56652" s="74"/>
    </row>
    <row r="56653" spans="2:3" x14ac:dyDescent="0.25">
      <c r="B56653" s="74"/>
    </row>
    <row r="56654" spans="2:3" x14ac:dyDescent="0.25">
      <c r="B56654" s="74"/>
    </row>
    <row r="56705" spans="2:3" x14ac:dyDescent="0.25">
      <c r="C56705"/>
    </row>
    <row r="56706" spans="2:3" x14ac:dyDescent="0.25">
      <c r="B56706" s="74"/>
    </row>
    <row r="56707" spans="2:3" x14ac:dyDescent="0.25">
      <c r="B56707" s="74"/>
    </row>
    <row r="56708" spans="2:3" x14ac:dyDescent="0.25">
      <c r="B56708" s="74"/>
    </row>
    <row r="56709" spans="2:3" x14ac:dyDescent="0.25">
      <c r="B56709" s="74"/>
    </row>
    <row r="56710" spans="2:3" x14ac:dyDescent="0.25">
      <c r="B56710" s="74"/>
    </row>
    <row r="56711" spans="2:3" x14ac:dyDescent="0.25">
      <c r="B56711" s="74"/>
    </row>
    <row r="56712" spans="2:3" x14ac:dyDescent="0.25">
      <c r="B56712" s="74"/>
    </row>
    <row r="56713" spans="2:3" x14ac:dyDescent="0.25">
      <c r="B56713" s="74"/>
    </row>
    <row r="56714" spans="2:3" x14ac:dyDescent="0.25">
      <c r="B56714" s="74"/>
    </row>
    <row r="56715" spans="2:3" x14ac:dyDescent="0.25">
      <c r="B56715" s="74"/>
    </row>
    <row r="56716" spans="2:3" x14ac:dyDescent="0.25">
      <c r="B56716" s="74"/>
    </row>
    <row r="56717" spans="2:3" x14ac:dyDescent="0.25">
      <c r="B56717" s="74"/>
    </row>
    <row r="56718" spans="2:3" x14ac:dyDescent="0.25">
      <c r="B56718" s="74"/>
    </row>
    <row r="56769" spans="2:3" x14ac:dyDescent="0.25">
      <c r="C56769"/>
    </row>
    <row r="56770" spans="2:3" x14ac:dyDescent="0.25">
      <c r="B56770" s="74"/>
    </row>
    <row r="56771" spans="2:3" x14ac:dyDescent="0.25">
      <c r="B56771" s="74"/>
    </row>
    <row r="56772" spans="2:3" x14ac:dyDescent="0.25">
      <c r="B56772" s="74"/>
    </row>
    <row r="56773" spans="2:3" x14ac:dyDescent="0.25">
      <c r="B56773" s="74"/>
    </row>
    <row r="56774" spans="2:3" x14ac:dyDescent="0.25">
      <c r="B56774" s="74"/>
    </row>
    <row r="56775" spans="2:3" x14ac:dyDescent="0.25">
      <c r="B56775" s="74"/>
    </row>
    <row r="56776" spans="2:3" x14ac:dyDescent="0.25">
      <c r="B56776" s="74"/>
    </row>
    <row r="56777" spans="2:3" x14ac:dyDescent="0.25">
      <c r="B56777" s="74"/>
    </row>
    <row r="56778" spans="2:3" x14ac:dyDescent="0.25">
      <c r="B56778" s="74"/>
    </row>
    <row r="56779" spans="2:3" x14ac:dyDescent="0.25">
      <c r="B56779" s="74"/>
    </row>
    <row r="56780" spans="2:3" x14ac:dyDescent="0.25">
      <c r="B56780" s="74"/>
    </row>
    <row r="56781" spans="2:3" x14ac:dyDescent="0.25">
      <c r="B56781" s="74"/>
    </row>
    <row r="56782" spans="2:3" x14ac:dyDescent="0.25">
      <c r="B56782" s="74"/>
    </row>
    <row r="56833" spans="2:3" x14ac:dyDescent="0.25">
      <c r="C56833"/>
    </row>
    <row r="56834" spans="2:3" x14ac:dyDescent="0.25">
      <c r="B56834" s="74"/>
    </row>
    <row r="56835" spans="2:3" x14ac:dyDescent="0.25">
      <c r="B56835" s="74"/>
    </row>
    <row r="56836" spans="2:3" x14ac:dyDescent="0.25">
      <c r="B56836" s="74"/>
    </row>
    <row r="56837" spans="2:3" x14ac:dyDescent="0.25">
      <c r="B56837" s="74"/>
    </row>
    <row r="56838" spans="2:3" x14ac:dyDescent="0.25">
      <c r="B56838" s="74"/>
    </row>
    <row r="56839" spans="2:3" x14ac:dyDescent="0.25">
      <c r="B56839" s="74"/>
    </row>
    <row r="56840" spans="2:3" x14ac:dyDescent="0.25">
      <c r="B56840" s="74"/>
    </row>
    <row r="56841" spans="2:3" x14ac:dyDescent="0.25">
      <c r="B56841" s="74"/>
    </row>
    <row r="56842" spans="2:3" x14ac:dyDescent="0.25">
      <c r="B56842" s="74"/>
    </row>
    <row r="56843" spans="2:3" x14ac:dyDescent="0.25">
      <c r="B56843" s="74"/>
    </row>
    <row r="56844" spans="2:3" x14ac:dyDescent="0.25">
      <c r="B56844" s="74"/>
    </row>
    <row r="56845" spans="2:3" x14ac:dyDescent="0.25">
      <c r="B56845" s="74"/>
    </row>
    <row r="56846" spans="2:3" x14ac:dyDescent="0.25">
      <c r="B56846" s="74"/>
    </row>
    <row r="56897" spans="2:3" x14ac:dyDescent="0.25">
      <c r="C56897"/>
    </row>
    <row r="56898" spans="2:3" x14ac:dyDescent="0.25">
      <c r="B56898" s="74"/>
    </row>
    <row r="56899" spans="2:3" x14ac:dyDescent="0.25">
      <c r="B56899" s="74"/>
    </row>
    <row r="56900" spans="2:3" x14ac:dyDescent="0.25">
      <c r="B56900" s="74"/>
    </row>
    <row r="56901" spans="2:3" x14ac:dyDescent="0.25">
      <c r="B56901" s="74"/>
    </row>
    <row r="56902" spans="2:3" x14ac:dyDescent="0.25">
      <c r="B56902" s="74"/>
    </row>
    <row r="56903" spans="2:3" x14ac:dyDescent="0.25">
      <c r="B56903" s="74"/>
    </row>
    <row r="56904" spans="2:3" x14ac:dyDescent="0.25">
      <c r="B56904" s="74"/>
    </row>
    <row r="56905" spans="2:3" x14ac:dyDescent="0.25">
      <c r="B56905" s="74"/>
    </row>
    <row r="56906" spans="2:3" x14ac:dyDescent="0.25">
      <c r="B56906" s="74"/>
    </row>
    <row r="56907" spans="2:3" x14ac:dyDescent="0.25">
      <c r="B56907" s="74"/>
    </row>
    <row r="56908" spans="2:3" x14ac:dyDescent="0.25">
      <c r="B56908" s="74"/>
    </row>
    <row r="56909" spans="2:3" x14ac:dyDescent="0.25">
      <c r="B56909" s="74"/>
    </row>
    <row r="56910" spans="2:3" x14ac:dyDescent="0.25">
      <c r="B56910" s="74"/>
    </row>
    <row r="56961" spans="2:3" x14ac:dyDescent="0.25">
      <c r="C56961"/>
    </row>
    <row r="56962" spans="2:3" x14ac:dyDescent="0.25">
      <c r="B56962" s="74"/>
    </row>
    <row r="56963" spans="2:3" x14ac:dyDescent="0.25">
      <c r="B56963" s="74"/>
    </row>
    <row r="56964" spans="2:3" x14ac:dyDescent="0.25">
      <c r="B56964" s="74"/>
    </row>
    <row r="56965" spans="2:3" x14ac:dyDescent="0.25">
      <c r="B56965" s="74"/>
    </row>
    <row r="56966" spans="2:3" x14ac:dyDescent="0.25">
      <c r="B56966" s="74"/>
    </row>
    <row r="56967" spans="2:3" x14ac:dyDescent="0.25">
      <c r="B56967" s="74"/>
    </row>
    <row r="56968" spans="2:3" x14ac:dyDescent="0.25">
      <c r="B56968" s="74"/>
    </row>
    <row r="56969" spans="2:3" x14ac:dyDescent="0.25">
      <c r="B56969" s="74"/>
    </row>
    <row r="56970" spans="2:3" x14ac:dyDescent="0.25">
      <c r="B56970" s="74"/>
    </row>
    <row r="56971" spans="2:3" x14ac:dyDescent="0.25">
      <c r="B56971" s="74"/>
    </row>
    <row r="56972" spans="2:3" x14ac:dyDescent="0.25">
      <c r="B56972" s="74"/>
    </row>
    <row r="56973" spans="2:3" x14ac:dyDescent="0.25">
      <c r="B56973" s="74"/>
    </row>
    <row r="56974" spans="2:3" x14ac:dyDescent="0.25">
      <c r="B56974" s="74"/>
    </row>
    <row r="57025" spans="2:3" x14ac:dyDescent="0.25">
      <c r="C57025"/>
    </row>
    <row r="57026" spans="2:3" x14ac:dyDescent="0.25">
      <c r="B57026" s="74"/>
    </row>
    <row r="57027" spans="2:3" x14ac:dyDescent="0.25">
      <c r="B57027" s="74"/>
    </row>
    <row r="57028" spans="2:3" x14ac:dyDescent="0.25">
      <c r="B57028" s="74"/>
    </row>
    <row r="57029" spans="2:3" x14ac:dyDescent="0.25">
      <c r="B57029" s="74"/>
    </row>
    <row r="57030" spans="2:3" x14ac:dyDescent="0.25">
      <c r="B57030" s="74"/>
    </row>
    <row r="57031" spans="2:3" x14ac:dyDescent="0.25">
      <c r="B57031" s="74"/>
    </row>
    <row r="57032" spans="2:3" x14ac:dyDescent="0.25">
      <c r="B57032" s="74"/>
    </row>
    <row r="57033" spans="2:3" x14ac:dyDescent="0.25">
      <c r="B57033" s="74"/>
    </row>
    <row r="57034" spans="2:3" x14ac:dyDescent="0.25">
      <c r="B57034" s="74"/>
    </row>
    <row r="57035" spans="2:3" x14ac:dyDescent="0.25">
      <c r="B57035" s="74"/>
    </row>
    <row r="57036" spans="2:3" x14ac:dyDescent="0.25">
      <c r="B57036" s="74"/>
    </row>
    <row r="57037" spans="2:3" x14ac:dyDescent="0.25">
      <c r="B57037" s="74"/>
    </row>
    <row r="57038" spans="2:3" x14ac:dyDescent="0.25">
      <c r="B57038" s="74"/>
    </row>
    <row r="57089" spans="2:3" x14ac:dyDescent="0.25">
      <c r="C57089"/>
    </row>
    <row r="57090" spans="2:3" x14ac:dyDescent="0.25">
      <c r="B57090" s="74"/>
    </row>
    <row r="57091" spans="2:3" x14ac:dyDescent="0.25">
      <c r="B57091" s="74"/>
    </row>
    <row r="57092" spans="2:3" x14ac:dyDescent="0.25">
      <c r="B57092" s="74"/>
    </row>
    <row r="57093" spans="2:3" x14ac:dyDescent="0.25">
      <c r="B57093" s="74"/>
    </row>
    <row r="57094" spans="2:3" x14ac:dyDescent="0.25">
      <c r="B57094" s="74"/>
    </row>
    <row r="57095" spans="2:3" x14ac:dyDescent="0.25">
      <c r="B57095" s="74"/>
    </row>
    <row r="57096" spans="2:3" x14ac:dyDescent="0.25">
      <c r="B57096" s="74"/>
    </row>
    <row r="57097" spans="2:3" x14ac:dyDescent="0.25">
      <c r="B57097" s="74"/>
    </row>
    <row r="57098" spans="2:3" x14ac:dyDescent="0.25">
      <c r="B57098" s="74"/>
    </row>
    <row r="57099" spans="2:3" x14ac:dyDescent="0.25">
      <c r="B57099" s="74"/>
    </row>
    <row r="57100" spans="2:3" x14ac:dyDescent="0.25">
      <c r="B57100" s="74"/>
    </row>
    <row r="57101" spans="2:3" x14ac:dyDescent="0.25">
      <c r="B57101" s="74"/>
    </row>
    <row r="57102" spans="2:3" x14ac:dyDescent="0.25">
      <c r="B57102" s="74"/>
    </row>
    <row r="57153" spans="2:3" x14ac:dyDescent="0.25">
      <c r="C57153"/>
    </row>
    <row r="57154" spans="2:3" x14ac:dyDescent="0.25">
      <c r="B57154" s="74"/>
    </row>
    <row r="57155" spans="2:3" x14ac:dyDescent="0.25">
      <c r="B57155" s="74"/>
    </row>
    <row r="57156" spans="2:3" x14ac:dyDescent="0.25">
      <c r="B57156" s="74"/>
    </row>
    <row r="57157" spans="2:3" x14ac:dyDescent="0.25">
      <c r="B57157" s="74"/>
    </row>
    <row r="57158" spans="2:3" x14ac:dyDescent="0.25">
      <c r="B57158" s="74"/>
    </row>
    <row r="57159" spans="2:3" x14ac:dyDescent="0.25">
      <c r="B57159" s="74"/>
    </row>
    <row r="57160" spans="2:3" x14ac:dyDescent="0.25">
      <c r="B57160" s="74"/>
    </row>
    <row r="57161" spans="2:3" x14ac:dyDescent="0.25">
      <c r="B57161" s="74"/>
    </row>
    <row r="57162" spans="2:3" x14ac:dyDescent="0.25">
      <c r="B57162" s="74"/>
    </row>
    <row r="57163" spans="2:3" x14ac:dyDescent="0.25">
      <c r="B57163" s="74"/>
    </row>
    <row r="57164" spans="2:3" x14ac:dyDescent="0.25">
      <c r="B57164" s="74"/>
    </row>
    <row r="57165" spans="2:3" x14ac:dyDescent="0.25">
      <c r="B57165" s="74"/>
    </row>
    <row r="57166" spans="2:3" x14ac:dyDescent="0.25">
      <c r="B57166" s="74"/>
    </row>
    <row r="57217" spans="2:3" x14ac:dyDescent="0.25">
      <c r="C57217"/>
    </row>
    <row r="57218" spans="2:3" x14ac:dyDescent="0.25">
      <c r="B57218" s="74"/>
    </row>
    <row r="57219" spans="2:3" x14ac:dyDescent="0.25">
      <c r="B57219" s="74"/>
    </row>
    <row r="57220" spans="2:3" x14ac:dyDescent="0.25">
      <c r="B57220" s="74"/>
    </row>
    <row r="57221" spans="2:3" x14ac:dyDescent="0.25">
      <c r="B57221" s="74"/>
    </row>
    <row r="57222" spans="2:3" x14ac:dyDescent="0.25">
      <c r="B57222" s="74"/>
    </row>
    <row r="57223" spans="2:3" x14ac:dyDescent="0.25">
      <c r="B57223" s="74"/>
    </row>
    <row r="57224" spans="2:3" x14ac:dyDescent="0.25">
      <c r="B57224" s="74"/>
    </row>
    <row r="57225" spans="2:3" x14ac:dyDescent="0.25">
      <c r="B57225" s="74"/>
    </row>
    <row r="57226" spans="2:3" x14ac:dyDescent="0.25">
      <c r="B57226" s="74"/>
    </row>
    <row r="57227" spans="2:3" x14ac:dyDescent="0.25">
      <c r="B57227" s="74"/>
    </row>
    <row r="57228" spans="2:3" x14ac:dyDescent="0.25">
      <c r="B57228" s="74"/>
    </row>
    <row r="57229" spans="2:3" x14ac:dyDescent="0.25">
      <c r="B57229" s="74"/>
    </row>
    <row r="57230" spans="2:3" x14ac:dyDescent="0.25">
      <c r="B57230" s="74"/>
    </row>
    <row r="57281" spans="2:3" x14ac:dyDescent="0.25">
      <c r="C57281"/>
    </row>
    <row r="57282" spans="2:3" x14ac:dyDescent="0.25">
      <c r="B57282" s="74"/>
    </row>
    <row r="57283" spans="2:3" x14ac:dyDescent="0.25">
      <c r="B57283" s="74"/>
    </row>
    <row r="57284" spans="2:3" x14ac:dyDescent="0.25">
      <c r="B57284" s="74"/>
    </row>
    <row r="57285" spans="2:3" x14ac:dyDescent="0.25">
      <c r="B57285" s="74"/>
    </row>
    <row r="57286" spans="2:3" x14ac:dyDescent="0.25">
      <c r="B57286" s="74"/>
    </row>
    <row r="57287" spans="2:3" x14ac:dyDescent="0.25">
      <c r="B57287" s="74"/>
    </row>
    <row r="57288" spans="2:3" x14ac:dyDescent="0.25">
      <c r="B57288" s="74"/>
    </row>
    <row r="57289" spans="2:3" x14ac:dyDescent="0.25">
      <c r="B57289" s="74"/>
    </row>
    <row r="57290" spans="2:3" x14ac:dyDescent="0.25">
      <c r="B57290" s="74"/>
    </row>
    <row r="57291" spans="2:3" x14ac:dyDescent="0.25">
      <c r="B57291" s="74"/>
    </row>
    <row r="57292" spans="2:3" x14ac:dyDescent="0.25">
      <c r="B57292" s="74"/>
    </row>
    <row r="57293" spans="2:3" x14ac:dyDescent="0.25">
      <c r="B57293" s="74"/>
    </row>
    <row r="57294" spans="2:3" x14ac:dyDescent="0.25">
      <c r="B57294" s="74"/>
    </row>
    <row r="57345" spans="2:3" x14ac:dyDescent="0.25">
      <c r="C57345"/>
    </row>
    <row r="57346" spans="2:3" x14ac:dyDescent="0.25">
      <c r="B57346" s="74"/>
    </row>
    <row r="57347" spans="2:3" x14ac:dyDescent="0.25">
      <c r="B57347" s="74"/>
    </row>
    <row r="57348" spans="2:3" x14ac:dyDescent="0.25">
      <c r="B57348" s="74"/>
    </row>
    <row r="57349" spans="2:3" x14ac:dyDescent="0.25">
      <c r="B57349" s="74"/>
    </row>
    <row r="57350" spans="2:3" x14ac:dyDescent="0.25">
      <c r="B57350" s="74"/>
    </row>
    <row r="57351" spans="2:3" x14ac:dyDescent="0.25">
      <c r="B57351" s="74"/>
    </row>
    <row r="57352" spans="2:3" x14ac:dyDescent="0.25">
      <c r="B57352" s="74"/>
    </row>
    <row r="57353" spans="2:3" x14ac:dyDescent="0.25">
      <c r="B57353" s="74"/>
    </row>
    <row r="57354" spans="2:3" x14ac:dyDescent="0.25">
      <c r="B57354" s="74"/>
    </row>
    <row r="57355" spans="2:3" x14ac:dyDescent="0.25">
      <c r="B57355" s="74"/>
    </row>
    <row r="57356" spans="2:3" x14ac:dyDescent="0.25">
      <c r="B57356" s="74"/>
    </row>
    <row r="57357" spans="2:3" x14ac:dyDescent="0.25">
      <c r="B57357" s="74"/>
    </row>
    <row r="57358" spans="2:3" x14ac:dyDescent="0.25">
      <c r="B57358" s="74"/>
    </row>
    <row r="57409" spans="2:3" x14ac:dyDescent="0.25">
      <c r="C57409"/>
    </row>
    <row r="57410" spans="2:3" x14ac:dyDescent="0.25">
      <c r="B57410" s="74"/>
    </row>
    <row r="57411" spans="2:3" x14ac:dyDescent="0.25">
      <c r="B57411" s="74"/>
    </row>
    <row r="57412" spans="2:3" x14ac:dyDescent="0.25">
      <c r="B57412" s="74"/>
    </row>
    <row r="57413" spans="2:3" x14ac:dyDescent="0.25">
      <c r="B57413" s="74"/>
    </row>
    <row r="57414" spans="2:3" x14ac:dyDescent="0.25">
      <c r="B57414" s="74"/>
    </row>
    <row r="57415" spans="2:3" x14ac:dyDescent="0.25">
      <c r="B57415" s="74"/>
    </row>
    <row r="57416" spans="2:3" x14ac:dyDescent="0.25">
      <c r="B57416" s="74"/>
    </row>
    <row r="57417" spans="2:3" x14ac:dyDescent="0.25">
      <c r="B57417" s="74"/>
    </row>
    <row r="57418" spans="2:3" x14ac:dyDescent="0.25">
      <c r="B57418" s="74"/>
    </row>
    <row r="57419" spans="2:3" x14ac:dyDescent="0.25">
      <c r="B57419" s="74"/>
    </row>
    <row r="57420" spans="2:3" x14ac:dyDescent="0.25">
      <c r="B57420" s="74"/>
    </row>
    <row r="57421" spans="2:3" x14ac:dyDescent="0.25">
      <c r="B57421" s="74"/>
    </row>
    <row r="57422" spans="2:3" x14ac:dyDescent="0.25">
      <c r="B57422" s="74"/>
    </row>
    <row r="57473" spans="2:3" x14ac:dyDescent="0.25">
      <c r="C57473"/>
    </row>
    <row r="57474" spans="2:3" x14ac:dyDescent="0.25">
      <c r="B57474" s="74"/>
    </row>
    <row r="57475" spans="2:3" x14ac:dyDescent="0.25">
      <c r="B57475" s="74"/>
    </row>
    <row r="57476" spans="2:3" x14ac:dyDescent="0.25">
      <c r="B57476" s="74"/>
    </row>
    <row r="57477" spans="2:3" x14ac:dyDescent="0.25">
      <c r="B57477" s="74"/>
    </row>
    <row r="57478" spans="2:3" x14ac:dyDescent="0.25">
      <c r="B57478" s="74"/>
    </row>
    <row r="57479" spans="2:3" x14ac:dyDescent="0.25">
      <c r="B57479" s="74"/>
    </row>
    <row r="57480" spans="2:3" x14ac:dyDescent="0.25">
      <c r="B57480" s="74"/>
    </row>
    <row r="57481" spans="2:3" x14ac:dyDescent="0.25">
      <c r="B57481" s="74"/>
    </row>
    <row r="57482" spans="2:3" x14ac:dyDescent="0.25">
      <c r="B57482" s="74"/>
    </row>
    <row r="57483" spans="2:3" x14ac:dyDescent="0.25">
      <c r="B57483" s="74"/>
    </row>
    <row r="57484" spans="2:3" x14ac:dyDescent="0.25">
      <c r="B57484" s="74"/>
    </row>
    <row r="57485" spans="2:3" x14ac:dyDescent="0.25">
      <c r="B57485" s="74"/>
    </row>
    <row r="57486" spans="2:3" x14ac:dyDescent="0.25">
      <c r="B57486" s="74"/>
    </row>
    <row r="57537" spans="2:3" x14ac:dyDescent="0.25">
      <c r="C57537"/>
    </row>
    <row r="57538" spans="2:3" x14ac:dyDescent="0.25">
      <c r="B57538" s="74"/>
    </row>
    <row r="57539" spans="2:3" x14ac:dyDescent="0.25">
      <c r="B57539" s="74"/>
    </row>
    <row r="57540" spans="2:3" x14ac:dyDescent="0.25">
      <c r="B57540" s="74"/>
    </row>
    <row r="57541" spans="2:3" x14ac:dyDescent="0.25">
      <c r="B57541" s="74"/>
    </row>
    <row r="57542" spans="2:3" x14ac:dyDescent="0.25">
      <c r="B57542" s="74"/>
    </row>
    <row r="57543" spans="2:3" x14ac:dyDescent="0.25">
      <c r="B57543" s="74"/>
    </row>
    <row r="57544" spans="2:3" x14ac:dyDescent="0.25">
      <c r="B57544" s="74"/>
    </row>
    <row r="57545" spans="2:3" x14ac:dyDescent="0.25">
      <c r="B57545" s="74"/>
    </row>
    <row r="57546" spans="2:3" x14ac:dyDescent="0.25">
      <c r="B57546" s="74"/>
    </row>
    <row r="57547" spans="2:3" x14ac:dyDescent="0.25">
      <c r="B57547" s="74"/>
    </row>
    <row r="57548" spans="2:3" x14ac:dyDescent="0.25">
      <c r="B57548" s="74"/>
    </row>
    <row r="57549" spans="2:3" x14ac:dyDescent="0.25">
      <c r="B57549" s="74"/>
    </row>
    <row r="57550" spans="2:3" x14ac:dyDescent="0.25">
      <c r="B57550" s="74"/>
    </row>
    <row r="57601" spans="2:3" x14ac:dyDescent="0.25">
      <c r="C57601"/>
    </row>
    <row r="57602" spans="2:3" x14ac:dyDescent="0.25">
      <c r="B57602" s="74"/>
    </row>
    <row r="57603" spans="2:3" x14ac:dyDescent="0.25">
      <c r="B57603" s="74"/>
    </row>
    <row r="57604" spans="2:3" x14ac:dyDescent="0.25">
      <c r="B57604" s="74"/>
    </row>
    <row r="57605" spans="2:3" x14ac:dyDescent="0.25">
      <c r="B57605" s="74"/>
    </row>
    <row r="57606" spans="2:3" x14ac:dyDescent="0.25">
      <c r="B57606" s="74"/>
    </row>
    <row r="57607" spans="2:3" x14ac:dyDescent="0.25">
      <c r="B57607" s="74"/>
    </row>
    <row r="57608" spans="2:3" x14ac:dyDescent="0.25">
      <c r="B57608" s="74"/>
    </row>
    <row r="57609" spans="2:3" x14ac:dyDescent="0.25">
      <c r="B57609" s="74"/>
    </row>
    <row r="57610" spans="2:3" x14ac:dyDescent="0.25">
      <c r="B57610" s="74"/>
    </row>
    <row r="57611" spans="2:3" x14ac:dyDescent="0.25">
      <c r="B57611" s="74"/>
    </row>
    <row r="57612" spans="2:3" x14ac:dyDescent="0.25">
      <c r="B57612" s="74"/>
    </row>
    <row r="57613" spans="2:3" x14ac:dyDescent="0.25">
      <c r="B57613" s="74"/>
    </row>
    <row r="57614" spans="2:3" x14ac:dyDescent="0.25">
      <c r="B57614" s="74"/>
    </row>
    <row r="57665" spans="2:3" x14ac:dyDescent="0.25">
      <c r="C57665"/>
    </row>
    <row r="57666" spans="2:3" x14ac:dyDescent="0.25">
      <c r="B57666" s="74"/>
    </row>
    <row r="57667" spans="2:3" x14ac:dyDescent="0.25">
      <c r="B57667" s="74"/>
    </row>
    <row r="57668" spans="2:3" x14ac:dyDescent="0.25">
      <c r="B57668" s="74"/>
    </row>
    <row r="57669" spans="2:3" x14ac:dyDescent="0.25">
      <c r="B57669" s="74"/>
    </row>
    <row r="57670" spans="2:3" x14ac:dyDescent="0.25">
      <c r="B57670" s="74"/>
    </row>
    <row r="57671" spans="2:3" x14ac:dyDescent="0.25">
      <c r="B57671" s="74"/>
    </row>
    <row r="57672" spans="2:3" x14ac:dyDescent="0.25">
      <c r="B57672" s="74"/>
    </row>
    <row r="57673" spans="2:3" x14ac:dyDescent="0.25">
      <c r="B57673" s="74"/>
    </row>
    <row r="57674" spans="2:3" x14ac:dyDescent="0.25">
      <c r="B57674" s="74"/>
    </row>
    <row r="57675" spans="2:3" x14ac:dyDescent="0.25">
      <c r="B57675" s="74"/>
    </row>
    <row r="57676" spans="2:3" x14ac:dyDescent="0.25">
      <c r="B57676" s="74"/>
    </row>
    <row r="57677" spans="2:3" x14ac:dyDescent="0.25">
      <c r="B57677" s="74"/>
    </row>
    <row r="57678" spans="2:3" x14ac:dyDescent="0.25">
      <c r="B57678" s="74"/>
    </row>
    <row r="57729" spans="2:3" x14ac:dyDescent="0.25">
      <c r="C57729"/>
    </row>
    <row r="57730" spans="2:3" x14ac:dyDescent="0.25">
      <c r="B57730" s="74"/>
    </row>
    <row r="57731" spans="2:3" x14ac:dyDescent="0.25">
      <c r="B57731" s="74"/>
    </row>
    <row r="57732" spans="2:3" x14ac:dyDescent="0.25">
      <c r="B57732" s="74"/>
    </row>
    <row r="57733" spans="2:3" x14ac:dyDescent="0.25">
      <c r="B57733" s="74"/>
    </row>
    <row r="57734" spans="2:3" x14ac:dyDescent="0.25">
      <c r="B57734" s="74"/>
    </row>
    <row r="57735" spans="2:3" x14ac:dyDescent="0.25">
      <c r="B57735" s="74"/>
    </row>
    <row r="57736" spans="2:3" x14ac:dyDescent="0.25">
      <c r="B57736" s="74"/>
    </row>
    <row r="57737" spans="2:3" x14ac:dyDescent="0.25">
      <c r="B57737" s="74"/>
    </row>
    <row r="57738" spans="2:3" x14ac:dyDescent="0.25">
      <c r="B57738" s="74"/>
    </row>
    <row r="57739" spans="2:3" x14ac:dyDescent="0.25">
      <c r="B57739" s="74"/>
    </row>
    <row r="57740" spans="2:3" x14ac:dyDescent="0.25">
      <c r="B57740" s="74"/>
    </row>
    <row r="57741" spans="2:3" x14ac:dyDescent="0.25">
      <c r="B57741" s="74"/>
    </row>
    <row r="57742" spans="2:3" x14ac:dyDescent="0.25">
      <c r="B57742" s="74"/>
    </row>
    <row r="57793" spans="2:3" x14ac:dyDescent="0.25">
      <c r="C57793"/>
    </row>
    <row r="57794" spans="2:3" x14ac:dyDescent="0.25">
      <c r="B57794" s="74"/>
    </row>
    <row r="57795" spans="2:3" x14ac:dyDescent="0.25">
      <c r="B57795" s="74"/>
    </row>
    <row r="57796" spans="2:3" x14ac:dyDescent="0.25">
      <c r="B57796" s="74"/>
    </row>
    <row r="57797" spans="2:3" x14ac:dyDescent="0.25">
      <c r="B57797" s="74"/>
    </row>
    <row r="57798" spans="2:3" x14ac:dyDescent="0.25">
      <c r="B57798" s="74"/>
    </row>
    <row r="57799" spans="2:3" x14ac:dyDescent="0.25">
      <c r="B57799" s="74"/>
    </row>
    <row r="57800" spans="2:3" x14ac:dyDescent="0.25">
      <c r="B57800" s="74"/>
    </row>
    <row r="57801" spans="2:3" x14ac:dyDescent="0.25">
      <c r="B57801" s="74"/>
    </row>
    <row r="57802" spans="2:3" x14ac:dyDescent="0.25">
      <c r="B57802" s="74"/>
    </row>
    <row r="57803" spans="2:3" x14ac:dyDescent="0.25">
      <c r="B57803" s="74"/>
    </row>
    <row r="57804" spans="2:3" x14ac:dyDescent="0.25">
      <c r="B57804" s="74"/>
    </row>
    <row r="57805" spans="2:3" x14ac:dyDescent="0.25">
      <c r="B57805" s="74"/>
    </row>
    <row r="57806" spans="2:3" x14ac:dyDescent="0.25">
      <c r="B57806" s="74"/>
    </row>
    <row r="57857" spans="2:3" x14ac:dyDescent="0.25">
      <c r="C57857"/>
    </row>
    <row r="57858" spans="2:3" x14ac:dyDescent="0.25">
      <c r="B57858" s="74"/>
    </row>
    <row r="57859" spans="2:3" x14ac:dyDescent="0.25">
      <c r="B57859" s="74"/>
    </row>
    <row r="57860" spans="2:3" x14ac:dyDescent="0.25">
      <c r="B57860" s="74"/>
    </row>
    <row r="57861" spans="2:3" x14ac:dyDescent="0.25">
      <c r="B57861" s="74"/>
    </row>
    <row r="57862" spans="2:3" x14ac:dyDescent="0.25">
      <c r="B57862" s="74"/>
    </row>
    <row r="57863" spans="2:3" x14ac:dyDescent="0.25">
      <c r="B57863" s="74"/>
    </row>
    <row r="57864" spans="2:3" x14ac:dyDescent="0.25">
      <c r="B57864" s="74"/>
    </row>
    <row r="57865" spans="2:3" x14ac:dyDescent="0.25">
      <c r="B57865" s="74"/>
    </row>
    <row r="57866" spans="2:3" x14ac:dyDescent="0.25">
      <c r="B57866" s="74"/>
    </row>
    <row r="57867" spans="2:3" x14ac:dyDescent="0.25">
      <c r="B57867" s="74"/>
    </row>
    <row r="57868" spans="2:3" x14ac:dyDescent="0.25">
      <c r="B57868" s="74"/>
    </row>
    <row r="57869" spans="2:3" x14ac:dyDescent="0.25">
      <c r="B57869" s="74"/>
    </row>
    <row r="57870" spans="2:3" x14ac:dyDescent="0.25">
      <c r="B57870" s="74"/>
    </row>
    <row r="57921" spans="2:3" x14ac:dyDescent="0.25">
      <c r="C57921"/>
    </row>
    <row r="57922" spans="2:3" x14ac:dyDescent="0.25">
      <c r="B57922" s="74"/>
    </row>
    <row r="57923" spans="2:3" x14ac:dyDescent="0.25">
      <c r="B57923" s="74"/>
    </row>
    <row r="57924" spans="2:3" x14ac:dyDescent="0.25">
      <c r="B57924" s="74"/>
    </row>
    <row r="57925" spans="2:3" x14ac:dyDescent="0.25">
      <c r="B57925" s="74"/>
    </row>
    <row r="57926" spans="2:3" x14ac:dyDescent="0.25">
      <c r="B57926" s="74"/>
    </row>
    <row r="57927" spans="2:3" x14ac:dyDescent="0.25">
      <c r="B57927" s="74"/>
    </row>
    <row r="57928" spans="2:3" x14ac:dyDescent="0.25">
      <c r="B57928" s="74"/>
    </row>
    <row r="57929" spans="2:3" x14ac:dyDescent="0.25">
      <c r="B57929" s="74"/>
    </row>
    <row r="57930" spans="2:3" x14ac:dyDescent="0.25">
      <c r="B57930" s="74"/>
    </row>
    <row r="57931" spans="2:3" x14ac:dyDescent="0.25">
      <c r="B57931" s="74"/>
    </row>
    <row r="57932" spans="2:3" x14ac:dyDescent="0.25">
      <c r="B57932" s="74"/>
    </row>
    <row r="57933" spans="2:3" x14ac:dyDescent="0.25">
      <c r="B57933" s="74"/>
    </row>
    <row r="57934" spans="2:3" x14ac:dyDescent="0.25">
      <c r="B57934" s="74"/>
    </row>
    <row r="57985" spans="2:3" x14ac:dyDescent="0.25">
      <c r="C57985"/>
    </row>
    <row r="57986" spans="2:3" x14ac:dyDescent="0.25">
      <c r="B57986" s="74"/>
    </row>
    <row r="57987" spans="2:3" x14ac:dyDescent="0.25">
      <c r="B57987" s="74"/>
    </row>
    <row r="57988" spans="2:3" x14ac:dyDescent="0.25">
      <c r="B57988" s="74"/>
    </row>
    <row r="57989" spans="2:3" x14ac:dyDescent="0.25">
      <c r="B57989" s="74"/>
    </row>
    <row r="57990" spans="2:3" x14ac:dyDescent="0.25">
      <c r="B57990" s="74"/>
    </row>
    <row r="57991" spans="2:3" x14ac:dyDescent="0.25">
      <c r="B57991" s="74"/>
    </row>
    <row r="57992" spans="2:3" x14ac:dyDescent="0.25">
      <c r="B57992" s="74"/>
    </row>
    <row r="57993" spans="2:3" x14ac:dyDescent="0.25">
      <c r="B57993" s="74"/>
    </row>
    <row r="57994" spans="2:3" x14ac:dyDescent="0.25">
      <c r="B57994" s="74"/>
    </row>
    <row r="57995" spans="2:3" x14ac:dyDescent="0.25">
      <c r="B57995" s="74"/>
    </row>
    <row r="57996" spans="2:3" x14ac:dyDescent="0.25">
      <c r="B57996" s="74"/>
    </row>
    <row r="57997" spans="2:3" x14ac:dyDescent="0.25">
      <c r="B57997" s="74"/>
    </row>
    <row r="57998" spans="2:3" x14ac:dyDescent="0.25">
      <c r="B57998" s="74"/>
    </row>
    <row r="58049" spans="2:3" x14ac:dyDescent="0.25">
      <c r="C58049"/>
    </row>
    <row r="58050" spans="2:3" x14ac:dyDescent="0.25">
      <c r="B58050" s="74"/>
    </row>
    <row r="58051" spans="2:3" x14ac:dyDescent="0.25">
      <c r="B58051" s="74"/>
    </row>
    <row r="58052" spans="2:3" x14ac:dyDescent="0.25">
      <c r="B58052" s="74"/>
    </row>
    <row r="58053" spans="2:3" x14ac:dyDescent="0.25">
      <c r="B58053" s="74"/>
    </row>
    <row r="58054" spans="2:3" x14ac:dyDescent="0.25">
      <c r="B58054" s="74"/>
    </row>
    <row r="58055" spans="2:3" x14ac:dyDescent="0.25">
      <c r="B58055" s="74"/>
    </row>
    <row r="58056" spans="2:3" x14ac:dyDescent="0.25">
      <c r="B58056" s="74"/>
    </row>
    <row r="58057" spans="2:3" x14ac:dyDescent="0.25">
      <c r="B58057" s="74"/>
    </row>
    <row r="58058" spans="2:3" x14ac:dyDescent="0.25">
      <c r="B58058" s="74"/>
    </row>
    <row r="58059" spans="2:3" x14ac:dyDescent="0.25">
      <c r="B58059" s="74"/>
    </row>
    <row r="58060" spans="2:3" x14ac:dyDescent="0.25">
      <c r="B58060" s="74"/>
    </row>
    <row r="58061" spans="2:3" x14ac:dyDescent="0.25">
      <c r="B58061" s="74"/>
    </row>
    <row r="58062" spans="2:3" x14ac:dyDescent="0.25">
      <c r="B58062" s="74"/>
    </row>
    <row r="58113" spans="2:3" x14ac:dyDescent="0.25">
      <c r="C58113"/>
    </row>
    <row r="58114" spans="2:3" x14ac:dyDescent="0.25">
      <c r="B58114" s="74"/>
    </row>
    <row r="58115" spans="2:3" x14ac:dyDescent="0.25">
      <c r="B58115" s="74"/>
    </row>
    <row r="58116" spans="2:3" x14ac:dyDescent="0.25">
      <c r="B58116" s="74"/>
    </row>
    <row r="58117" spans="2:3" x14ac:dyDescent="0.25">
      <c r="B58117" s="74"/>
    </row>
    <row r="58118" spans="2:3" x14ac:dyDescent="0.25">
      <c r="B58118" s="74"/>
    </row>
    <row r="58119" spans="2:3" x14ac:dyDescent="0.25">
      <c r="B58119" s="74"/>
    </row>
    <row r="58120" spans="2:3" x14ac:dyDescent="0.25">
      <c r="B58120" s="74"/>
    </row>
    <row r="58121" spans="2:3" x14ac:dyDescent="0.25">
      <c r="B58121" s="74"/>
    </row>
    <row r="58122" spans="2:3" x14ac:dyDescent="0.25">
      <c r="B58122" s="74"/>
    </row>
    <row r="58123" spans="2:3" x14ac:dyDescent="0.25">
      <c r="B58123" s="74"/>
    </row>
    <row r="58124" spans="2:3" x14ac:dyDescent="0.25">
      <c r="B58124" s="74"/>
    </row>
    <row r="58125" spans="2:3" x14ac:dyDescent="0.25">
      <c r="B58125" s="74"/>
    </row>
    <row r="58126" spans="2:3" x14ac:dyDescent="0.25">
      <c r="B58126" s="74"/>
    </row>
    <row r="58177" spans="2:3" x14ac:dyDescent="0.25">
      <c r="C58177"/>
    </row>
    <row r="58178" spans="2:3" x14ac:dyDescent="0.25">
      <c r="B58178" s="74"/>
    </row>
    <row r="58179" spans="2:3" x14ac:dyDescent="0.25">
      <c r="B58179" s="74"/>
    </row>
    <row r="58180" spans="2:3" x14ac:dyDescent="0.25">
      <c r="B58180" s="74"/>
    </row>
    <row r="58181" spans="2:3" x14ac:dyDescent="0.25">
      <c r="B58181" s="74"/>
    </row>
    <row r="58182" spans="2:3" x14ac:dyDescent="0.25">
      <c r="B58182" s="74"/>
    </row>
    <row r="58183" spans="2:3" x14ac:dyDescent="0.25">
      <c r="B58183" s="74"/>
    </row>
    <row r="58184" spans="2:3" x14ac:dyDescent="0.25">
      <c r="B58184" s="74"/>
    </row>
    <row r="58185" spans="2:3" x14ac:dyDescent="0.25">
      <c r="B58185" s="74"/>
    </row>
    <row r="58186" spans="2:3" x14ac:dyDescent="0.25">
      <c r="B58186" s="74"/>
    </row>
    <row r="58187" spans="2:3" x14ac:dyDescent="0.25">
      <c r="B58187" s="74"/>
    </row>
    <row r="58188" spans="2:3" x14ac:dyDescent="0.25">
      <c r="B58188" s="74"/>
    </row>
    <row r="58189" spans="2:3" x14ac:dyDescent="0.25">
      <c r="B58189" s="74"/>
    </row>
    <row r="58190" spans="2:3" x14ac:dyDescent="0.25">
      <c r="B58190" s="74"/>
    </row>
    <row r="58241" spans="2:3" x14ac:dyDescent="0.25">
      <c r="C58241"/>
    </row>
    <row r="58242" spans="2:3" x14ac:dyDescent="0.25">
      <c r="B58242" s="74"/>
    </row>
    <row r="58243" spans="2:3" x14ac:dyDescent="0.25">
      <c r="B58243" s="74"/>
    </row>
    <row r="58244" spans="2:3" x14ac:dyDescent="0.25">
      <c r="B58244" s="74"/>
    </row>
    <row r="58245" spans="2:3" x14ac:dyDescent="0.25">
      <c r="B58245" s="74"/>
    </row>
    <row r="58246" spans="2:3" x14ac:dyDescent="0.25">
      <c r="B58246" s="74"/>
    </row>
    <row r="58247" spans="2:3" x14ac:dyDescent="0.25">
      <c r="B58247" s="74"/>
    </row>
    <row r="58248" spans="2:3" x14ac:dyDescent="0.25">
      <c r="B58248" s="74"/>
    </row>
    <row r="58249" spans="2:3" x14ac:dyDescent="0.25">
      <c r="B58249" s="74"/>
    </row>
    <row r="58250" spans="2:3" x14ac:dyDescent="0.25">
      <c r="B58250" s="74"/>
    </row>
    <row r="58251" spans="2:3" x14ac:dyDescent="0.25">
      <c r="B58251" s="74"/>
    </row>
    <row r="58252" spans="2:3" x14ac:dyDescent="0.25">
      <c r="B58252" s="74"/>
    </row>
    <row r="58253" spans="2:3" x14ac:dyDescent="0.25">
      <c r="B58253" s="74"/>
    </row>
    <row r="58254" spans="2:3" x14ac:dyDescent="0.25">
      <c r="B58254" s="74"/>
    </row>
    <row r="58305" spans="2:3" x14ac:dyDescent="0.25">
      <c r="C58305"/>
    </row>
    <row r="58306" spans="2:3" x14ac:dyDescent="0.25">
      <c r="B58306" s="74"/>
    </row>
    <row r="58307" spans="2:3" x14ac:dyDescent="0.25">
      <c r="B58307" s="74"/>
    </row>
    <row r="58308" spans="2:3" x14ac:dyDescent="0.25">
      <c r="B58308" s="74"/>
    </row>
    <row r="58309" spans="2:3" x14ac:dyDescent="0.25">
      <c r="B58309" s="74"/>
    </row>
    <row r="58310" spans="2:3" x14ac:dyDescent="0.25">
      <c r="B58310" s="74"/>
    </row>
    <row r="58311" spans="2:3" x14ac:dyDescent="0.25">
      <c r="B58311" s="74"/>
    </row>
    <row r="58312" spans="2:3" x14ac:dyDescent="0.25">
      <c r="B58312" s="74"/>
    </row>
    <row r="58313" spans="2:3" x14ac:dyDescent="0.25">
      <c r="B58313" s="74"/>
    </row>
    <row r="58314" spans="2:3" x14ac:dyDescent="0.25">
      <c r="B58314" s="74"/>
    </row>
    <row r="58315" spans="2:3" x14ac:dyDescent="0.25">
      <c r="B58315" s="74"/>
    </row>
    <row r="58316" spans="2:3" x14ac:dyDescent="0.25">
      <c r="B58316" s="74"/>
    </row>
    <row r="58317" spans="2:3" x14ac:dyDescent="0.25">
      <c r="B58317" s="74"/>
    </row>
    <row r="58318" spans="2:3" x14ac:dyDescent="0.25">
      <c r="B58318" s="74"/>
    </row>
    <row r="58369" spans="2:3" x14ac:dyDescent="0.25">
      <c r="C58369"/>
    </row>
    <row r="58370" spans="2:3" x14ac:dyDescent="0.25">
      <c r="B58370" s="74"/>
    </row>
    <row r="58371" spans="2:3" x14ac:dyDescent="0.25">
      <c r="B58371" s="74"/>
    </row>
    <row r="58372" spans="2:3" x14ac:dyDescent="0.25">
      <c r="B58372" s="74"/>
    </row>
    <row r="58373" spans="2:3" x14ac:dyDescent="0.25">
      <c r="B58373" s="74"/>
    </row>
    <row r="58374" spans="2:3" x14ac:dyDescent="0.25">
      <c r="B58374" s="74"/>
    </row>
    <row r="58375" spans="2:3" x14ac:dyDescent="0.25">
      <c r="B58375" s="74"/>
    </row>
    <row r="58376" spans="2:3" x14ac:dyDescent="0.25">
      <c r="B58376" s="74"/>
    </row>
    <row r="58377" spans="2:3" x14ac:dyDescent="0.25">
      <c r="B58377" s="74"/>
    </row>
    <row r="58378" spans="2:3" x14ac:dyDescent="0.25">
      <c r="B58378" s="74"/>
    </row>
    <row r="58379" spans="2:3" x14ac:dyDescent="0.25">
      <c r="B58379" s="74"/>
    </row>
    <row r="58380" spans="2:3" x14ac:dyDescent="0.25">
      <c r="B58380" s="74"/>
    </row>
    <row r="58381" spans="2:3" x14ac:dyDescent="0.25">
      <c r="B58381" s="74"/>
    </row>
    <row r="58382" spans="2:3" x14ac:dyDescent="0.25">
      <c r="B58382" s="74"/>
    </row>
    <row r="58433" spans="2:3" x14ac:dyDescent="0.25">
      <c r="C58433"/>
    </row>
    <row r="58434" spans="2:3" x14ac:dyDescent="0.25">
      <c r="B58434" s="74"/>
    </row>
    <row r="58435" spans="2:3" x14ac:dyDescent="0.25">
      <c r="B58435" s="74"/>
    </row>
    <row r="58436" spans="2:3" x14ac:dyDescent="0.25">
      <c r="B58436" s="74"/>
    </row>
    <row r="58437" spans="2:3" x14ac:dyDescent="0.25">
      <c r="B58437" s="74"/>
    </row>
    <row r="58438" spans="2:3" x14ac:dyDescent="0.25">
      <c r="B58438" s="74"/>
    </row>
    <row r="58439" spans="2:3" x14ac:dyDescent="0.25">
      <c r="B58439" s="74"/>
    </row>
    <row r="58440" spans="2:3" x14ac:dyDescent="0.25">
      <c r="B58440" s="74"/>
    </row>
    <row r="58441" spans="2:3" x14ac:dyDescent="0.25">
      <c r="B58441" s="74"/>
    </row>
    <row r="58442" spans="2:3" x14ac:dyDescent="0.25">
      <c r="B58442" s="74"/>
    </row>
    <row r="58443" spans="2:3" x14ac:dyDescent="0.25">
      <c r="B58443" s="74"/>
    </row>
    <row r="58444" spans="2:3" x14ac:dyDescent="0.25">
      <c r="B58444" s="74"/>
    </row>
    <row r="58445" spans="2:3" x14ac:dyDescent="0.25">
      <c r="B58445" s="74"/>
    </row>
    <row r="58446" spans="2:3" x14ac:dyDescent="0.25">
      <c r="B58446" s="74"/>
    </row>
    <row r="58497" spans="2:3" x14ac:dyDescent="0.25">
      <c r="C58497"/>
    </row>
    <row r="58498" spans="2:3" x14ac:dyDescent="0.25">
      <c r="B58498" s="74"/>
    </row>
    <row r="58499" spans="2:3" x14ac:dyDescent="0.25">
      <c r="B58499" s="74"/>
    </row>
    <row r="58500" spans="2:3" x14ac:dyDescent="0.25">
      <c r="B58500" s="74"/>
    </row>
    <row r="58501" spans="2:3" x14ac:dyDescent="0.25">
      <c r="B58501" s="74"/>
    </row>
    <row r="58502" spans="2:3" x14ac:dyDescent="0.25">
      <c r="B58502" s="74"/>
    </row>
    <row r="58503" spans="2:3" x14ac:dyDescent="0.25">
      <c r="B58503" s="74"/>
    </row>
    <row r="58504" spans="2:3" x14ac:dyDescent="0.25">
      <c r="B58504" s="74"/>
    </row>
    <row r="58505" spans="2:3" x14ac:dyDescent="0.25">
      <c r="B58505" s="74"/>
    </row>
    <row r="58506" spans="2:3" x14ac:dyDescent="0.25">
      <c r="B58506" s="74"/>
    </row>
    <row r="58507" spans="2:3" x14ac:dyDescent="0.25">
      <c r="B58507" s="74"/>
    </row>
    <row r="58508" spans="2:3" x14ac:dyDescent="0.25">
      <c r="B58508" s="74"/>
    </row>
    <row r="58509" spans="2:3" x14ac:dyDescent="0.25">
      <c r="B58509" s="74"/>
    </row>
    <row r="58510" spans="2:3" x14ac:dyDescent="0.25">
      <c r="B58510" s="74"/>
    </row>
    <row r="58561" spans="2:3" x14ac:dyDescent="0.25">
      <c r="C58561"/>
    </row>
    <row r="58562" spans="2:3" x14ac:dyDescent="0.25">
      <c r="B58562" s="74"/>
    </row>
    <row r="58563" spans="2:3" x14ac:dyDescent="0.25">
      <c r="B58563" s="74"/>
    </row>
    <row r="58564" spans="2:3" x14ac:dyDescent="0.25">
      <c r="B58564" s="74"/>
    </row>
    <row r="58565" spans="2:3" x14ac:dyDescent="0.25">
      <c r="B58565" s="74"/>
    </row>
    <row r="58566" spans="2:3" x14ac:dyDescent="0.25">
      <c r="B58566" s="74"/>
    </row>
    <row r="58567" spans="2:3" x14ac:dyDescent="0.25">
      <c r="B58567" s="74"/>
    </row>
    <row r="58568" spans="2:3" x14ac:dyDescent="0.25">
      <c r="B58568" s="74"/>
    </row>
    <row r="58569" spans="2:3" x14ac:dyDescent="0.25">
      <c r="B58569" s="74"/>
    </row>
    <row r="58570" spans="2:3" x14ac:dyDescent="0.25">
      <c r="B58570" s="74"/>
    </row>
    <row r="58571" spans="2:3" x14ac:dyDescent="0.25">
      <c r="B58571" s="74"/>
    </row>
    <row r="58572" spans="2:3" x14ac:dyDescent="0.25">
      <c r="B58572" s="74"/>
    </row>
    <row r="58573" spans="2:3" x14ac:dyDescent="0.25">
      <c r="B58573" s="74"/>
    </row>
    <row r="58574" spans="2:3" x14ac:dyDescent="0.25">
      <c r="B58574" s="74"/>
    </row>
    <row r="58625" spans="2:3" x14ac:dyDescent="0.25">
      <c r="C58625"/>
    </row>
    <row r="58626" spans="2:3" x14ac:dyDescent="0.25">
      <c r="B58626" s="74"/>
    </row>
    <row r="58627" spans="2:3" x14ac:dyDescent="0.25">
      <c r="B58627" s="74"/>
    </row>
    <row r="58628" spans="2:3" x14ac:dyDescent="0.25">
      <c r="B58628" s="74"/>
    </row>
    <row r="58629" spans="2:3" x14ac:dyDescent="0.25">
      <c r="B58629" s="74"/>
    </row>
    <row r="58630" spans="2:3" x14ac:dyDescent="0.25">
      <c r="B58630" s="74"/>
    </row>
    <row r="58631" spans="2:3" x14ac:dyDescent="0.25">
      <c r="B58631" s="74"/>
    </row>
    <row r="58632" spans="2:3" x14ac:dyDescent="0.25">
      <c r="B58632" s="74"/>
    </row>
    <row r="58633" spans="2:3" x14ac:dyDescent="0.25">
      <c r="B58633" s="74"/>
    </row>
    <row r="58634" spans="2:3" x14ac:dyDescent="0.25">
      <c r="B58634" s="74"/>
    </row>
    <row r="58635" spans="2:3" x14ac:dyDescent="0.25">
      <c r="B58635" s="74"/>
    </row>
    <row r="58636" spans="2:3" x14ac:dyDescent="0.25">
      <c r="B58636" s="74"/>
    </row>
    <row r="58637" spans="2:3" x14ac:dyDescent="0.25">
      <c r="B58637" s="74"/>
    </row>
    <row r="58638" spans="2:3" x14ac:dyDescent="0.25">
      <c r="B58638" s="74"/>
    </row>
    <row r="58689" spans="2:3" x14ac:dyDescent="0.25">
      <c r="C58689"/>
    </row>
    <row r="58690" spans="2:3" x14ac:dyDescent="0.25">
      <c r="B58690" s="74"/>
    </row>
    <row r="58691" spans="2:3" x14ac:dyDescent="0.25">
      <c r="B58691" s="74"/>
    </row>
    <row r="58692" spans="2:3" x14ac:dyDescent="0.25">
      <c r="B58692" s="74"/>
    </row>
    <row r="58693" spans="2:3" x14ac:dyDescent="0.25">
      <c r="B58693" s="74"/>
    </row>
    <row r="58694" spans="2:3" x14ac:dyDescent="0.25">
      <c r="B58694" s="74"/>
    </row>
    <row r="58695" spans="2:3" x14ac:dyDescent="0.25">
      <c r="B58695" s="74"/>
    </row>
    <row r="58696" spans="2:3" x14ac:dyDescent="0.25">
      <c r="B58696" s="74"/>
    </row>
    <row r="58697" spans="2:3" x14ac:dyDescent="0.25">
      <c r="B58697" s="74"/>
    </row>
    <row r="58698" spans="2:3" x14ac:dyDescent="0.25">
      <c r="B58698" s="74"/>
    </row>
    <row r="58699" spans="2:3" x14ac:dyDescent="0.25">
      <c r="B58699" s="74"/>
    </row>
    <row r="58700" spans="2:3" x14ac:dyDescent="0.25">
      <c r="B58700" s="74"/>
    </row>
    <row r="58701" spans="2:3" x14ac:dyDescent="0.25">
      <c r="B58701" s="74"/>
    </row>
    <row r="58702" spans="2:3" x14ac:dyDescent="0.25">
      <c r="B58702" s="74"/>
    </row>
    <row r="58753" spans="2:3" x14ac:dyDescent="0.25">
      <c r="C58753"/>
    </row>
    <row r="58754" spans="2:3" x14ac:dyDescent="0.25">
      <c r="B58754" s="74"/>
    </row>
    <row r="58755" spans="2:3" x14ac:dyDescent="0.25">
      <c r="B58755" s="74"/>
    </row>
    <row r="58756" spans="2:3" x14ac:dyDescent="0.25">
      <c r="B58756" s="74"/>
    </row>
    <row r="58757" spans="2:3" x14ac:dyDescent="0.25">
      <c r="B58757" s="74"/>
    </row>
    <row r="58758" spans="2:3" x14ac:dyDescent="0.25">
      <c r="B58758" s="74"/>
    </row>
    <row r="58759" spans="2:3" x14ac:dyDescent="0.25">
      <c r="B58759" s="74"/>
    </row>
    <row r="58760" spans="2:3" x14ac:dyDescent="0.25">
      <c r="B58760" s="74"/>
    </row>
    <row r="58761" spans="2:3" x14ac:dyDescent="0.25">
      <c r="B58761" s="74"/>
    </row>
    <row r="58762" spans="2:3" x14ac:dyDescent="0.25">
      <c r="B58762" s="74"/>
    </row>
    <row r="58763" spans="2:3" x14ac:dyDescent="0.25">
      <c r="B58763" s="74"/>
    </row>
    <row r="58764" spans="2:3" x14ac:dyDescent="0.25">
      <c r="B58764" s="74"/>
    </row>
    <row r="58765" spans="2:3" x14ac:dyDescent="0.25">
      <c r="B58765" s="74"/>
    </row>
    <row r="58766" spans="2:3" x14ac:dyDescent="0.25">
      <c r="B58766" s="74"/>
    </row>
    <row r="58817" spans="2:3" x14ac:dyDescent="0.25">
      <c r="C58817"/>
    </row>
    <row r="58818" spans="2:3" x14ac:dyDescent="0.25">
      <c r="B58818" s="74"/>
    </row>
    <row r="58819" spans="2:3" x14ac:dyDescent="0.25">
      <c r="B58819" s="74"/>
    </row>
    <row r="58820" spans="2:3" x14ac:dyDescent="0.25">
      <c r="B58820" s="74"/>
    </row>
    <row r="58821" spans="2:3" x14ac:dyDescent="0.25">
      <c r="B58821" s="74"/>
    </row>
    <row r="58822" spans="2:3" x14ac:dyDescent="0.25">
      <c r="B58822" s="74"/>
    </row>
    <row r="58823" spans="2:3" x14ac:dyDescent="0.25">
      <c r="B58823" s="74"/>
    </row>
    <row r="58824" spans="2:3" x14ac:dyDescent="0.25">
      <c r="B58824" s="74"/>
    </row>
    <row r="58825" spans="2:3" x14ac:dyDescent="0.25">
      <c r="B58825" s="74"/>
    </row>
    <row r="58826" spans="2:3" x14ac:dyDescent="0.25">
      <c r="B58826" s="74"/>
    </row>
    <row r="58827" spans="2:3" x14ac:dyDescent="0.25">
      <c r="B58827" s="74"/>
    </row>
    <row r="58828" spans="2:3" x14ac:dyDescent="0.25">
      <c r="B58828" s="74"/>
    </row>
    <row r="58829" spans="2:3" x14ac:dyDescent="0.25">
      <c r="B58829" s="74"/>
    </row>
    <row r="58830" spans="2:3" x14ac:dyDescent="0.25">
      <c r="B58830" s="74"/>
    </row>
    <row r="58881" spans="2:3" x14ac:dyDescent="0.25">
      <c r="C58881"/>
    </row>
    <row r="58882" spans="2:3" x14ac:dyDescent="0.25">
      <c r="B58882" s="74"/>
    </row>
    <row r="58883" spans="2:3" x14ac:dyDescent="0.25">
      <c r="B58883" s="74"/>
    </row>
    <row r="58884" spans="2:3" x14ac:dyDescent="0.25">
      <c r="B58884" s="74"/>
    </row>
    <row r="58885" spans="2:3" x14ac:dyDescent="0.25">
      <c r="B58885" s="74"/>
    </row>
    <row r="58886" spans="2:3" x14ac:dyDescent="0.25">
      <c r="B58886" s="74"/>
    </row>
    <row r="58887" spans="2:3" x14ac:dyDescent="0.25">
      <c r="B58887" s="74"/>
    </row>
    <row r="58888" spans="2:3" x14ac:dyDescent="0.25">
      <c r="B58888" s="74"/>
    </row>
    <row r="58889" spans="2:3" x14ac:dyDescent="0.25">
      <c r="B58889" s="74"/>
    </row>
    <row r="58890" spans="2:3" x14ac:dyDescent="0.25">
      <c r="B58890" s="74"/>
    </row>
    <row r="58891" spans="2:3" x14ac:dyDescent="0.25">
      <c r="B58891" s="74"/>
    </row>
    <row r="58892" spans="2:3" x14ac:dyDescent="0.25">
      <c r="B58892" s="74"/>
    </row>
    <row r="58893" spans="2:3" x14ac:dyDescent="0.25">
      <c r="B58893" s="74"/>
    </row>
    <row r="58894" spans="2:3" x14ac:dyDescent="0.25">
      <c r="B58894" s="74"/>
    </row>
    <row r="58945" spans="2:3" x14ac:dyDescent="0.25">
      <c r="C58945"/>
    </row>
    <row r="58946" spans="2:3" x14ac:dyDescent="0.25">
      <c r="B58946" s="74"/>
    </row>
    <row r="58947" spans="2:3" x14ac:dyDescent="0.25">
      <c r="B58947" s="74"/>
    </row>
    <row r="58948" spans="2:3" x14ac:dyDescent="0.25">
      <c r="B58948" s="74"/>
    </row>
    <row r="58949" spans="2:3" x14ac:dyDescent="0.25">
      <c r="B58949" s="74"/>
    </row>
    <row r="58950" spans="2:3" x14ac:dyDescent="0.25">
      <c r="B58950" s="74"/>
    </row>
    <row r="58951" spans="2:3" x14ac:dyDescent="0.25">
      <c r="B58951" s="74"/>
    </row>
    <row r="58952" spans="2:3" x14ac:dyDescent="0.25">
      <c r="B58952" s="74"/>
    </row>
    <row r="58953" spans="2:3" x14ac:dyDescent="0.25">
      <c r="B58953" s="74"/>
    </row>
    <row r="58954" spans="2:3" x14ac:dyDescent="0.25">
      <c r="B58954" s="74"/>
    </row>
    <row r="58955" spans="2:3" x14ac:dyDescent="0.25">
      <c r="B58955" s="74"/>
    </row>
    <row r="58956" spans="2:3" x14ac:dyDescent="0.25">
      <c r="B58956" s="74"/>
    </row>
    <row r="58957" spans="2:3" x14ac:dyDescent="0.25">
      <c r="B58957" s="74"/>
    </row>
    <row r="58958" spans="2:3" x14ac:dyDescent="0.25">
      <c r="B58958" s="74"/>
    </row>
    <row r="59009" spans="2:3" x14ac:dyDescent="0.25">
      <c r="C59009"/>
    </row>
    <row r="59010" spans="2:3" x14ac:dyDescent="0.25">
      <c r="B59010" s="74"/>
    </row>
    <row r="59011" spans="2:3" x14ac:dyDescent="0.25">
      <c r="B59011" s="74"/>
    </row>
    <row r="59012" spans="2:3" x14ac:dyDescent="0.25">
      <c r="B59012" s="74"/>
    </row>
    <row r="59013" spans="2:3" x14ac:dyDescent="0.25">
      <c r="B59013" s="74"/>
    </row>
    <row r="59014" spans="2:3" x14ac:dyDescent="0.25">
      <c r="B59014" s="74"/>
    </row>
    <row r="59015" spans="2:3" x14ac:dyDescent="0.25">
      <c r="B59015" s="74"/>
    </row>
    <row r="59016" spans="2:3" x14ac:dyDescent="0.25">
      <c r="B59016" s="74"/>
    </row>
    <row r="59017" spans="2:3" x14ac:dyDescent="0.25">
      <c r="B59017" s="74"/>
    </row>
    <row r="59018" spans="2:3" x14ac:dyDescent="0.25">
      <c r="B59018" s="74"/>
    </row>
    <row r="59019" spans="2:3" x14ac:dyDescent="0.25">
      <c r="B59019" s="74"/>
    </row>
    <row r="59020" spans="2:3" x14ac:dyDescent="0.25">
      <c r="B59020" s="74"/>
    </row>
    <row r="59021" spans="2:3" x14ac:dyDescent="0.25">
      <c r="B59021" s="74"/>
    </row>
    <row r="59022" spans="2:3" x14ac:dyDescent="0.25">
      <c r="B59022" s="74"/>
    </row>
    <row r="59073" spans="2:3" x14ac:dyDescent="0.25">
      <c r="C59073"/>
    </row>
    <row r="59074" spans="2:3" x14ac:dyDescent="0.25">
      <c r="B59074" s="74"/>
    </row>
    <row r="59075" spans="2:3" x14ac:dyDescent="0.25">
      <c r="B59075" s="74"/>
    </row>
    <row r="59076" spans="2:3" x14ac:dyDescent="0.25">
      <c r="B59076" s="74"/>
    </row>
    <row r="59077" spans="2:3" x14ac:dyDescent="0.25">
      <c r="B59077" s="74"/>
    </row>
    <row r="59078" spans="2:3" x14ac:dyDescent="0.25">
      <c r="B59078" s="74"/>
    </row>
    <row r="59079" spans="2:3" x14ac:dyDescent="0.25">
      <c r="B59079" s="74"/>
    </row>
    <row r="59080" spans="2:3" x14ac:dyDescent="0.25">
      <c r="B59080" s="74"/>
    </row>
    <row r="59081" spans="2:3" x14ac:dyDescent="0.25">
      <c r="B59081" s="74"/>
    </row>
    <row r="59082" spans="2:3" x14ac:dyDescent="0.25">
      <c r="B59082" s="74"/>
    </row>
    <row r="59083" spans="2:3" x14ac:dyDescent="0.25">
      <c r="B59083" s="74"/>
    </row>
    <row r="59084" spans="2:3" x14ac:dyDescent="0.25">
      <c r="B59084" s="74"/>
    </row>
    <row r="59085" spans="2:3" x14ac:dyDescent="0.25">
      <c r="B59085" s="74"/>
    </row>
    <row r="59086" spans="2:3" x14ac:dyDescent="0.25">
      <c r="B59086" s="74"/>
    </row>
    <row r="59137" spans="2:3" x14ac:dyDescent="0.25">
      <c r="C59137"/>
    </row>
    <row r="59138" spans="2:3" x14ac:dyDescent="0.25">
      <c r="B59138" s="74"/>
    </row>
    <row r="59139" spans="2:3" x14ac:dyDescent="0.25">
      <c r="B59139" s="74"/>
    </row>
    <row r="59140" spans="2:3" x14ac:dyDescent="0.25">
      <c r="B59140" s="74"/>
    </row>
    <row r="59141" spans="2:3" x14ac:dyDescent="0.25">
      <c r="B59141" s="74"/>
    </row>
    <row r="59142" spans="2:3" x14ac:dyDescent="0.25">
      <c r="B59142" s="74"/>
    </row>
    <row r="59143" spans="2:3" x14ac:dyDescent="0.25">
      <c r="B59143" s="74"/>
    </row>
    <row r="59144" spans="2:3" x14ac:dyDescent="0.25">
      <c r="B59144" s="74"/>
    </row>
    <row r="59145" spans="2:3" x14ac:dyDescent="0.25">
      <c r="B59145" s="74"/>
    </row>
    <row r="59146" spans="2:3" x14ac:dyDescent="0.25">
      <c r="B59146" s="74"/>
    </row>
    <row r="59147" spans="2:3" x14ac:dyDescent="0.25">
      <c r="B59147" s="74"/>
    </row>
    <row r="59148" spans="2:3" x14ac:dyDescent="0.25">
      <c r="B59148" s="74"/>
    </row>
    <row r="59149" spans="2:3" x14ac:dyDescent="0.25">
      <c r="B59149" s="74"/>
    </row>
    <row r="59150" spans="2:3" x14ac:dyDescent="0.25">
      <c r="B59150" s="74"/>
    </row>
    <row r="59201" spans="2:3" x14ac:dyDescent="0.25">
      <c r="C59201"/>
    </row>
    <row r="59202" spans="2:3" x14ac:dyDescent="0.25">
      <c r="B59202" s="74"/>
    </row>
    <row r="59203" spans="2:3" x14ac:dyDescent="0.25">
      <c r="B59203" s="74"/>
    </row>
    <row r="59204" spans="2:3" x14ac:dyDescent="0.25">
      <c r="B59204" s="74"/>
    </row>
    <row r="59205" spans="2:3" x14ac:dyDescent="0.25">
      <c r="B59205" s="74"/>
    </row>
    <row r="59206" spans="2:3" x14ac:dyDescent="0.25">
      <c r="B59206" s="74"/>
    </row>
    <row r="59207" spans="2:3" x14ac:dyDescent="0.25">
      <c r="B59207" s="74"/>
    </row>
    <row r="59208" spans="2:3" x14ac:dyDescent="0.25">
      <c r="B59208" s="74"/>
    </row>
    <row r="59209" spans="2:3" x14ac:dyDescent="0.25">
      <c r="B59209" s="74"/>
    </row>
    <row r="59210" spans="2:3" x14ac:dyDescent="0.25">
      <c r="B59210" s="74"/>
    </row>
    <row r="59211" spans="2:3" x14ac:dyDescent="0.25">
      <c r="B59211" s="74"/>
    </row>
    <row r="59212" spans="2:3" x14ac:dyDescent="0.25">
      <c r="B59212" s="74"/>
    </row>
    <row r="59213" spans="2:3" x14ac:dyDescent="0.25">
      <c r="B59213" s="74"/>
    </row>
    <row r="59214" spans="2:3" x14ac:dyDescent="0.25">
      <c r="B59214" s="74"/>
    </row>
    <row r="59265" spans="2:3" x14ac:dyDescent="0.25">
      <c r="C59265"/>
    </row>
    <row r="59266" spans="2:3" x14ac:dyDescent="0.25">
      <c r="B59266" s="74"/>
    </row>
    <row r="59267" spans="2:3" x14ac:dyDescent="0.25">
      <c r="B59267" s="74"/>
    </row>
    <row r="59268" spans="2:3" x14ac:dyDescent="0.25">
      <c r="B59268" s="74"/>
    </row>
    <row r="59269" spans="2:3" x14ac:dyDescent="0.25">
      <c r="B59269" s="74"/>
    </row>
    <row r="59270" spans="2:3" x14ac:dyDescent="0.25">
      <c r="B59270" s="74"/>
    </row>
    <row r="59271" spans="2:3" x14ac:dyDescent="0.25">
      <c r="B59271" s="74"/>
    </row>
    <row r="59272" spans="2:3" x14ac:dyDescent="0.25">
      <c r="B59272" s="74"/>
    </row>
    <row r="59273" spans="2:3" x14ac:dyDescent="0.25">
      <c r="B59273" s="74"/>
    </row>
    <row r="59274" spans="2:3" x14ac:dyDescent="0.25">
      <c r="B59274" s="74"/>
    </row>
    <row r="59275" spans="2:3" x14ac:dyDescent="0.25">
      <c r="B59275" s="74"/>
    </row>
    <row r="59276" spans="2:3" x14ac:dyDescent="0.25">
      <c r="B59276" s="74"/>
    </row>
    <row r="59277" spans="2:3" x14ac:dyDescent="0.25">
      <c r="B59277" s="74"/>
    </row>
    <row r="59278" spans="2:3" x14ac:dyDescent="0.25">
      <c r="B59278" s="74"/>
    </row>
    <row r="59329" spans="2:3" x14ac:dyDescent="0.25">
      <c r="C59329"/>
    </row>
    <row r="59330" spans="2:3" x14ac:dyDescent="0.25">
      <c r="B59330" s="74"/>
    </row>
    <row r="59331" spans="2:3" x14ac:dyDescent="0.25">
      <c r="B59331" s="74"/>
    </row>
    <row r="59332" spans="2:3" x14ac:dyDescent="0.25">
      <c r="B59332" s="74"/>
    </row>
    <row r="59333" spans="2:3" x14ac:dyDescent="0.25">
      <c r="B59333" s="74"/>
    </row>
    <row r="59334" spans="2:3" x14ac:dyDescent="0.25">
      <c r="B59334" s="74"/>
    </row>
    <row r="59335" spans="2:3" x14ac:dyDescent="0.25">
      <c r="B59335" s="74"/>
    </row>
    <row r="59336" spans="2:3" x14ac:dyDescent="0.25">
      <c r="B59336" s="74"/>
    </row>
    <row r="59337" spans="2:3" x14ac:dyDescent="0.25">
      <c r="B59337" s="74"/>
    </row>
    <row r="59338" spans="2:3" x14ac:dyDescent="0.25">
      <c r="B59338" s="74"/>
    </row>
    <row r="59339" spans="2:3" x14ac:dyDescent="0.25">
      <c r="B59339" s="74"/>
    </row>
    <row r="59340" spans="2:3" x14ac:dyDescent="0.25">
      <c r="B59340" s="74"/>
    </row>
    <row r="59341" spans="2:3" x14ac:dyDescent="0.25">
      <c r="B59341" s="74"/>
    </row>
    <row r="59342" spans="2:3" x14ac:dyDescent="0.25">
      <c r="B59342" s="74"/>
    </row>
    <row r="59393" spans="2:3" x14ac:dyDescent="0.25">
      <c r="C59393"/>
    </row>
    <row r="59394" spans="2:3" x14ac:dyDescent="0.25">
      <c r="B59394" s="74"/>
    </row>
    <row r="59395" spans="2:3" x14ac:dyDescent="0.25">
      <c r="B59395" s="74"/>
    </row>
    <row r="59396" spans="2:3" x14ac:dyDescent="0.25">
      <c r="B59396" s="74"/>
    </row>
    <row r="59397" spans="2:3" x14ac:dyDescent="0.25">
      <c r="B59397" s="74"/>
    </row>
    <row r="59398" spans="2:3" x14ac:dyDescent="0.25">
      <c r="B59398" s="74"/>
    </row>
    <row r="59399" spans="2:3" x14ac:dyDescent="0.25">
      <c r="B59399" s="74"/>
    </row>
    <row r="59400" spans="2:3" x14ac:dyDescent="0.25">
      <c r="B59400" s="74"/>
    </row>
    <row r="59401" spans="2:3" x14ac:dyDescent="0.25">
      <c r="B59401" s="74"/>
    </row>
    <row r="59402" spans="2:3" x14ac:dyDescent="0.25">
      <c r="B59402" s="74"/>
    </row>
    <row r="59403" spans="2:3" x14ac:dyDescent="0.25">
      <c r="B59403" s="74"/>
    </row>
    <row r="59404" spans="2:3" x14ac:dyDescent="0.25">
      <c r="B59404" s="74"/>
    </row>
    <row r="59405" spans="2:3" x14ac:dyDescent="0.25">
      <c r="B59405" s="74"/>
    </row>
    <row r="59406" spans="2:3" x14ac:dyDescent="0.25">
      <c r="B59406" s="74"/>
    </row>
    <row r="59457" spans="2:3" x14ac:dyDescent="0.25">
      <c r="C59457"/>
    </row>
    <row r="59458" spans="2:3" x14ac:dyDescent="0.25">
      <c r="B59458" s="74"/>
    </row>
    <row r="59459" spans="2:3" x14ac:dyDescent="0.25">
      <c r="B59459" s="74"/>
    </row>
    <row r="59460" spans="2:3" x14ac:dyDescent="0.25">
      <c r="B59460" s="74"/>
    </row>
    <row r="59461" spans="2:3" x14ac:dyDescent="0.25">
      <c r="B59461" s="74"/>
    </row>
    <row r="59462" spans="2:3" x14ac:dyDescent="0.25">
      <c r="B59462" s="74"/>
    </row>
    <row r="59463" spans="2:3" x14ac:dyDescent="0.25">
      <c r="B59463" s="74"/>
    </row>
    <row r="59464" spans="2:3" x14ac:dyDescent="0.25">
      <c r="B59464" s="74"/>
    </row>
    <row r="59465" spans="2:3" x14ac:dyDescent="0.25">
      <c r="B59465" s="74"/>
    </row>
    <row r="59466" spans="2:3" x14ac:dyDescent="0.25">
      <c r="B59466" s="74"/>
    </row>
    <row r="59467" spans="2:3" x14ac:dyDescent="0.25">
      <c r="B59467" s="74"/>
    </row>
    <row r="59468" spans="2:3" x14ac:dyDescent="0.25">
      <c r="B59468" s="74"/>
    </row>
    <row r="59469" spans="2:3" x14ac:dyDescent="0.25">
      <c r="B59469" s="74"/>
    </row>
    <row r="59470" spans="2:3" x14ac:dyDescent="0.25">
      <c r="B59470" s="74"/>
    </row>
    <row r="59521" spans="2:3" x14ac:dyDescent="0.25">
      <c r="C59521"/>
    </row>
    <row r="59522" spans="2:3" x14ac:dyDescent="0.25">
      <c r="B59522" s="74"/>
    </row>
    <row r="59523" spans="2:3" x14ac:dyDescent="0.25">
      <c r="B59523" s="74"/>
    </row>
    <row r="59524" spans="2:3" x14ac:dyDescent="0.25">
      <c r="B59524" s="74"/>
    </row>
    <row r="59525" spans="2:3" x14ac:dyDescent="0.25">
      <c r="B59525" s="74"/>
    </row>
    <row r="59526" spans="2:3" x14ac:dyDescent="0.25">
      <c r="B59526" s="74"/>
    </row>
    <row r="59527" spans="2:3" x14ac:dyDescent="0.25">
      <c r="B59527" s="74"/>
    </row>
    <row r="59528" spans="2:3" x14ac:dyDescent="0.25">
      <c r="B59528" s="74"/>
    </row>
    <row r="59529" spans="2:3" x14ac:dyDescent="0.25">
      <c r="B59529" s="74"/>
    </row>
    <row r="59530" spans="2:3" x14ac:dyDescent="0.25">
      <c r="B59530" s="74"/>
    </row>
    <row r="59531" spans="2:3" x14ac:dyDescent="0.25">
      <c r="B59531" s="74"/>
    </row>
    <row r="59532" spans="2:3" x14ac:dyDescent="0.25">
      <c r="B59532" s="74"/>
    </row>
    <row r="59533" spans="2:3" x14ac:dyDescent="0.25">
      <c r="B59533" s="74"/>
    </row>
    <row r="59534" spans="2:3" x14ac:dyDescent="0.25">
      <c r="B59534" s="74"/>
    </row>
    <row r="59585" spans="2:3" x14ac:dyDescent="0.25">
      <c r="C59585"/>
    </row>
    <row r="59586" spans="2:3" x14ac:dyDescent="0.25">
      <c r="B59586" s="74"/>
    </row>
    <row r="59587" spans="2:3" x14ac:dyDescent="0.25">
      <c r="B59587" s="74"/>
    </row>
    <row r="59588" spans="2:3" x14ac:dyDescent="0.25">
      <c r="B59588" s="74"/>
    </row>
    <row r="59589" spans="2:3" x14ac:dyDescent="0.25">
      <c r="B59589" s="74"/>
    </row>
    <row r="59590" spans="2:3" x14ac:dyDescent="0.25">
      <c r="B59590" s="74"/>
    </row>
    <row r="59591" spans="2:3" x14ac:dyDescent="0.25">
      <c r="B59591" s="74"/>
    </row>
    <row r="59592" spans="2:3" x14ac:dyDescent="0.25">
      <c r="B59592" s="74"/>
    </row>
    <row r="59593" spans="2:3" x14ac:dyDescent="0.25">
      <c r="B59593" s="74"/>
    </row>
    <row r="59594" spans="2:3" x14ac:dyDescent="0.25">
      <c r="B59594" s="74"/>
    </row>
    <row r="59595" spans="2:3" x14ac:dyDescent="0.25">
      <c r="B59595" s="74"/>
    </row>
    <row r="59596" spans="2:3" x14ac:dyDescent="0.25">
      <c r="B59596" s="74"/>
    </row>
    <row r="59597" spans="2:3" x14ac:dyDescent="0.25">
      <c r="B59597" s="74"/>
    </row>
    <row r="59598" spans="2:3" x14ac:dyDescent="0.25">
      <c r="B59598" s="74"/>
    </row>
    <row r="59649" spans="2:3" x14ac:dyDescent="0.25">
      <c r="C59649"/>
    </row>
    <row r="59650" spans="2:3" x14ac:dyDescent="0.25">
      <c r="B59650" s="74"/>
    </row>
    <row r="59651" spans="2:3" x14ac:dyDescent="0.25">
      <c r="B59651" s="74"/>
    </row>
    <row r="59652" spans="2:3" x14ac:dyDescent="0.25">
      <c r="B59652" s="74"/>
    </row>
    <row r="59653" spans="2:3" x14ac:dyDescent="0.25">
      <c r="B59653" s="74"/>
    </row>
    <row r="59654" spans="2:3" x14ac:dyDescent="0.25">
      <c r="B59654" s="74"/>
    </row>
    <row r="59655" spans="2:3" x14ac:dyDescent="0.25">
      <c r="B59655" s="74"/>
    </row>
    <row r="59656" spans="2:3" x14ac:dyDescent="0.25">
      <c r="B59656" s="74"/>
    </row>
    <row r="59657" spans="2:3" x14ac:dyDescent="0.25">
      <c r="B59657" s="74"/>
    </row>
    <row r="59658" spans="2:3" x14ac:dyDescent="0.25">
      <c r="B59658" s="74"/>
    </row>
    <row r="59659" spans="2:3" x14ac:dyDescent="0.25">
      <c r="B59659" s="74"/>
    </row>
    <row r="59660" spans="2:3" x14ac:dyDescent="0.25">
      <c r="B59660" s="74"/>
    </row>
    <row r="59661" spans="2:3" x14ac:dyDescent="0.25">
      <c r="B59661" s="74"/>
    </row>
    <row r="59662" spans="2:3" x14ac:dyDescent="0.25">
      <c r="B59662" s="74"/>
    </row>
    <row r="59713" spans="2:3" x14ac:dyDescent="0.25">
      <c r="C59713"/>
    </row>
    <row r="59714" spans="2:3" x14ac:dyDescent="0.25">
      <c r="B59714" s="74"/>
    </row>
    <row r="59715" spans="2:3" x14ac:dyDescent="0.25">
      <c r="B59715" s="74"/>
    </row>
    <row r="59716" spans="2:3" x14ac:dyDescent="0.25">
      <c r="B59716" s="74"/>
    </row>
    <row r="59717" spans="2:3" x14ac:dyDescent="0.25">
      <c r="B59717" s="74"/>
    </row>
    <row r="59718" spans="2:3" x14ac:dyDescent="0.25">
      <c r="B59718" s="74"/>
    </row>
    <row r="59719" spans="2:3" x14ac:dyDescent="0.25">
      <c r="B59719" s="74"/>
    </row>
    <row r="59720" spans="2:3" x14ac:dyDescent="0.25">
      <c r="B59720" s="74"/>
    </row>
    <row r="59721" spans="2:3" x14ac:dyDescent="0.25">
      <c r="B59721" s="74"/>
    </row>
    <row r="59722" spans="2:3" x14ac:dyDescent="0.25">
      <c r="B59722" s="74"/>
    </row>
    <row r="59723" spans="2:3" x14ac:dyDescent="0.25">
      <c r="B59723" s="74"/>
    </row>
    <row r="59724" spans="2:3" x14ac:dyDescent="0.25">
      <c r="B59724" s="74"/>
    </row>
    <row r="59725" spans="2:3" x14ac:dyDescent="0.25">
      <c r="B59725" s="74"/>
    </row>
    <row r="59726" spans="2:3" x14ac:dyDescent="0.25">
      <c r="B59726" s="74"/>
    </row>
    <row r="59777" spans="2:3" x14ac:dyDescent="0.25">
      <c r="C59777"/>
    </row>
    <row r="59778" spans="2:3" x14ac:dyDescent="0.25">
      <c r="B59778" s="74"/>
    </row>
    <row r="59779" spans="2:3" x14ac:dyDescent="0.25">
      <c r="B59779" s="74"/>
    </row>
    <row r="59780" spans="2:3" x14ac:dyDescent="0.25">
      <c r="B59780" s="74"/>
    </row>
    <row r="59781" spans="2:3" x14ac:dyDescent="0.25">
      <c r="B59781" s="74"/>
    </row>
    <row r="59782" spans="2:3" x14ac:dyDescent="0.25">
      <c r="B59782" s="74"/>
    </row>
    <row r="59783" spans="2:3" x14ac:dyDescent="0.25">
      <c r="B59783" s="74"/>
    </row>
    <row r="59784" spans="2:3" x14ac:dyDescent="0.25">
      <c r="B59784" s="74"/>
    </row>
    <row r="59785" spans="2:3" x14ac:dyDescent="0.25">
      <c r="B59785" s="74"/>
    </row>
    <row r="59786" spans="2:3" x14ac:dyDescent="0.25">
      <c r="B59786" s="74"/>
    </row>
    <row r="59787" spans="2:3" x14ac:dyDescent="0.25">
      <c r="B59787" s="74"/>
    </row>
    <row r="59788" spans="2:3" x14ac:dyDescent="0.25">
      <c r="B59788" s="74"/>
    </row>
    <row r="59789" spans="2:3" x14ac:dyDescent="0.25">
      <c r="B59789" s="74"/>
    </row>
    <row r="59790" spans="2:3" x14ac:dyDescent="0.25">
      <c r="B59790" s="74"/>
    </row>
    <row r="59841" spans="2:3" x14ac:dyDescent="0.25">
      <c r="C59841"/>
    </row>
    <row r="59842" spans="2:3" x14ac:dyDescent="0.25">
      <c r="B59842" s="74"/>
    </row>
    <row r="59843" spans="2:3" x14ac:dyDescent="0.25">
      <c r="B59843" s="74"/>
    </row>
    <row r="59844" spans="2:3" x14ac:dyDescent="0.25">
      <c r="B59844" s="74"/>
    </row>
    <row r="59845" spans="2:3" x14ac:dyDescent="0.25">
      <c r="B59845" s="74"/>
    </row>
    <row r="59846" spans="2:3" x14ac:dyDescent="0.25">
      <c r="B59846" s="74"/>
    </row>
    <row r="59847" spans="2:3" x14ac:dyDescent="0.25">
      <c r="B59847" s="74"/>
    </row>
    <row r="59848" spans="2:3" x14ac:dyDescent="0.25">
      <c r="B59848" s="74"/>
    </row>
    <row r="59849" spans="2:3" x14ac:dyDescent="0.25">
      <c r="B59849" s="74"/>
    </row>
    <row r="59850" spans="2:3" x14ac:dyDescent="0.25">
      <c r="B59850" s="74"/>
    </row>
    <row r="59851" spans="2:3" x14ac:dyDescent="0.25">
      <c r="B59851" s="74"/>
    </row>
    <row r="59852" spans="2:3" x14ac:dyDescent="0.25">
      <c r="B59852" s="74"/>
    </row>
    <row r="59853" spans="2:3" x14ac:dyDescent="0.25">
      <c r="B59853" s="74"/>
    </row>
    <row r="59854" spans="2:3" x14ac:dyDescent="0.25">
      <c r="B59854" s="74"/>
    </row>
    <row r="59905" spans="2:3" x14ac:dyDescent="0.25">
      <c r="C59905"/>
    </row>
    <row r="59906" spans="2:3" x14ac:dyDescent="0.25">
      <c r="B59906" s="74"/>
    </row>
    <row r="59907" spans="2:3" x14ac:dyDescent="0.25">
      <c r="B59907" s="74"/>
    </row>
    <row r="59908" spans="2:3" x14ac:dyDescent="0.25">
      <c r="B59908" s="74"/>
    </row>
    <row r="59909" spans="2:3" x14ac:dyDescent="0.25">
      <c r="B59909" s="74"/>
    </row>
    <row r="59910" spans="2:3" x14ac:dyDescent="0.25">
      <c r="B59910" s="74"/>
    </row>
    <row r="59911" spans="2:3" x14ac:dyDescent="0.25">
      <c r="B59911" s="74"/>
    </row>
    <row r="59912" spans="2:3" x14ac:dyDescent="0.25">
      <c r="B59912" s="74"/>
    </row>
    <row r="59913" spans="2:3" x14ac:dyDescent="0.25">
      <c r="B59913" s="74"/>
    </row>
    <row r="59914" spans="2:3" x14ac:dyDescent="0.25">
      <c r="B59914" s="74"/>
    </row>
    <row r="59915" spans="2:3" x14ac:dyDescent="0.25">
      <c r="B59915" s="74"/>
    </row>
    <row r="59916" spans="2:3" x14ac:dyDescent="0.25">
      <c r="B59916" s="74"/>
    </row>
    <row r="59917" spans="2:3" x14ac:dyDescent="0.25">
      <c r="B59917" s="74"/>
    </row>
    <row r="59918" spans="2:3" x14ac:dyDescent="0.25">
      <c r="B59918" s="74"/>
    </row>
    <row r="59969" spans="2:3" x14ac:dyDescent="0.25">
      <c r="C59969"/>
    </row>
    <row r="59970" spans="2:3" x14ac:dyDescent="0.25">
      <c r="B59970" s="74"/>
    </row>
    <row r="59971" spans="2:3" x14ac:dyDescent="0.25">
      <c r="B59971" s="74"/>
    </row>
    <row r="59972" spans="2:3" x14ac:dyDescent="0.25">
      <c r="B59972" s="74"/>
    </row>
    <row r="59973" spans="2:3" x14ac:dyDescent="0.25">
      <c r="B59973" s="74"/>
    </row>
    <row r="59974" spans="2:3" x14ac:dyDescent="0.25">
      <c r="B59974" s="74"/>
    </row>
    <row r="59975" spans="2:3" x14ac:dyDescent="0.25">
      <c r="B59975" s="74"/>
    </row>
    <row r="59976" spans="2:3" x14ac:dyDescent="0.25">
      <c r="B59976" s="74"/>
    </row>
    <row r="59977" spans="2:3" x14ac:dyDescent="0.25">
      <c r="B59977" s="74"/>
    </row>
    <row r="59978" spans="2:3" x14ac:dyDescent="0.25">
      <c r="B59978" s="74"/>
    </row>
    <row r="59979" spans="2:3" x14ac:dyDescent="0.25">
      <c r="B59979" s="74"/>
    </row>
    <row r="59980" spans="2:3" x14ac:dyDescent="0.25">
      <c r="B59980" s="74"/>
    </row>
    <row r="59981" spans="2:3" x14ac:dyDescent="0.25">
      <c r="B59981" s="74"/>
    </row>
    <row r="59982" spans="2:3" x14ac:dyDescent="0.25">
      <c r="B59982" s="74"/>
    </row>
    <row r="60033" spans="2:3" x14ac:dyDescent="0.25">
      <c r="C60033"/>
    </row>
    <row r="60034" spans="2:3" x14ac:dyDescent="0.25">
      <c r="B60034" s="74"/>
    </row>
    <row r="60035" spans="2:3" x14ac:dyDescent="0.25">
      <c r="B60035" s="74"/>
    </row>
    <row r="60036" spans="2:3" x14ac:dyDescent="0.25">
      <c r="B60036" s="74"/>
    </row>
    <row r="60037" spans="2:3" x14ac:dyDescent="0.25">
      <c r="B60037" s="74"/>
    </row>
    <row r="60038" spans="2:3" x14ac:dyDescent="0.25">
      <c r="B60038" s="74"/>
    </row>
    <row r="60039" spans="2:3" x14ac:dyDescent="0.25">
      <c r="B60039" s="74"/>
    </row>
    <row r="60040" spans="2:3" x14ac:dyDescent="0.25">
      <c r="B60040" s="74"/>
    </row>
    <row r="60041" spans="2:3" x14ac:dyDescent="0.25">
      <c r="B60041" s="74"/>
    </row>
    <row r="60042" spans="2:3" x14ac:dyDescent="0.25">
      <c r="B60042" s="74"/>
    </row>
    <row r="60043" spans="2:3" x14ac:dyDescent="0.25">
      <c r="B60043" s="74"/>
    </row>
    <row r="60044" spans="2:3" x14ac:dyDescent="0.25">
      <c r="B60044" s="74"/>
    </row>
    <row r="60045" spans="2:3" x14ac:dyDescent="0.25">
      <c r="B60045" s="74"/>
    </row>
    <row r="60046" spans="2:3" x14ac:dyDescent="0.25">
      <c r="B60046" s="74"/>
    </row>
    <row r="60097" spans="2:3" x14ac:dyDescent="0.25">
      <c r="C60097"/>
    </row>
    <row r="60098" spans="2:3" x14ac:dyDescent="0.25">
      <c r="B60098" s="74"/>
    </row>
    <row r="60099" spans="2:3" x14ac:dyDescent="0.25">
      <c r="B60099" s="74"/>
    </row>
    <row r="60100" spans="2:3" x14ac:dyDescent="0.25">
      <c r="B60100" s="74"/>
    </row>
    <row r="60101" spans="2:3" x14ac:dyDescent="0.25">
      <c r="B60101" s="74"/>
    </row>
    <row r="60102" spans="2:3" x14ac:dyDescent="0.25">
      <c r="B60102" s="74"/>
    </row>
    <row r="60103" spans="2:3" x14ac:dyDescent="0.25">
      <c r="B60103" s="74"/>
    </row>
    <row r="60104" spans="2:3" x14ac:dyDescent="0.25">
      <c r="B60104" s="74"/>
    </row>
    <row r="60105" spans="2:3" x14ac:dyDescent="0.25">
      <c r="B60105" s="74"/>
    </row>
    <row r="60106" spans="2:3" x14ac:dyDescent="0.25">
      <c r="B60106" s="74"/>
    </row>
    <row r="60107" spans="2:3" x14ac:dyDescent="0.25">
      <c r="B60107" s="74"/>
    </row>
    <row r="60108" spans="2:3" x14ac:dyDescent="0.25">
      <c r="B60108" s="74"/>
    </row>
    <row r="60109" spans="2:3" x14ac:dyDescent="0.25">
      <c r="B60109" s="74"/>
    </row>
    <row r="60110" spans="2:3" x14ac:dyDescent="0.25">
      <c r="B60110" s="74"/>
    </row>
    <row r="60161" spans="2:3" x14ac:dyDescent="0.25">
      <c r="C60161"/>
    </row>
    <row r="60162" spans="2:3" x14ac:dyDescent="0.25">
      <c r="B60162" s="74"/>
    </row>
    <row r="60163" spans="2:3" x14ac:dyDescent="0.25">
      <c r="B60163" s="74"/>
    </row>
    <row r="60164" spans="2:3" x14ac:dyDescent="0.25">
      <c r="B60164" s="74"/>
    </row>
    <row r="60165" spans="2:3" x14ac:dyDescent="0.25">
      <c r="B60165" s="74"/>
    </row>
    <row r="60166" spans="2:3" x14ac:dyDescent="0.25">
      <c r="B60166" s="74"/>
    </row>
    <row r="60167" spans="2:3" x14ac:dyDescent="0.25">
      <c r="B60167" s="74"/>
    </row>
    <row r="60168" spans="2:3" x14ac:dyDescent="0.25">
      <c r="B60168" s="74"/>
    </row>
    <row r="60169" spans="2:3" x14ac:dyDescent="0.25">
      <c r="B60169" s="74"/>
    </row>
    <row r="60170" spans="2:3" x14ac:dyDescent="0.25">
      <c r="B60170" s="74"/>
    </row>
    <row r="60171" spans="2:3" x14ac:dyDescent="0.25">
      <c r="B60171" s="74"/>
    </row>
    <row r="60172" spans="2:3" x14ac:dyDescent="0.25">
      <c r="B60172" s="74"/>
    </row>
    <row r="60173" spans="2:3" x14ac:dyDescent="0.25">
      <c r="B60173" s="74"/>
    </row>
    <row r="60174" spans="2:3" x14ac:dyDescent="0.25">
      <c r="B60174" s="74"/>
    </row>
    <row r="60225" spans="2:3" x14ac:dyDescent="0.25">
      <c r="C60225"/>
    </row>
    <row r="60226" spans="2:3" x14ac:dyDescent="0.25">
      <c r="B60226" s="74"/>
    </row>
    <row r="60227" spans="2:3" x14ac:dyDescent="0.25">
      <c r="B60227" s="74"/>
    </row>
    <row r="60228" spans="2:3" x14ac:dyDescent="0.25">
      <c r="B60228" s="74"/>
    </row>
    <row r="60229" spans="2:3" x14ac:dyDescent="0.25">
      <c r="B60229" s="74"/>
    </row>
    <row r="60230" spans="2:3" x14ac:dyDescent="0.25">
      <c r="B60230" s="74"/>
    </row>
    <row r="60231" spans="2:3" x14ac:dyDescent="0.25">
      <c r="B60231" s="74"/>
    </row>
    <row r="60232" spans="2:3" x14ac:dyDescent="0.25">
      <c r="B60232" s="74"/>
    </row>
    <row r="60233" spans="2:3" x14ac:dyDescent="0.25">
      <c r="B60233" s="74"/>
    </row>
    <row r="60234" spans="2:3" x14ac:dyDescent="0.25">
      <c r="B60234" s="74"/>
    </row>
    <row r="60235" spans="2:3" x14ac:dyDescent="0.25">
      <c r="B60235" s="74"/>
    </row>
    <row r="60236" spans="2:3" x14ac:dyDescent="0.25">
      <c r="B60236" s="74"/>
    </row>
    <row r="60237" spans="2:3" x14ac:dyDescent="0.25">
      <c r="B60237" s="74"/>
    </row>
    <row r="60238" spans="2:3" x14ac:dyDescent="0.25">
      <c r="B60238" s="74"/>
    </row>
    <row r="60289" spans="2:3" x14ac:dyDescent="0.25">
      <c r="C60289"/>
    </row>
    <row r="60290" spans="2:3" x14ac:dyDescent="0.25">
      <c r="B60290" s="74"/>
    </row>
    <row r="60291" spans="2:3" x14ac:dyDescent="0.25">
      <c r="B60291" s="74"/>
    </row>
    <row r="60292" spans="2:3" x14ac:dyDescent="0.25">
      <c r="B60292" s="74"/>
    </row>
    <row r="60293" spans="2:3" x14ac:dyDescent="0.25">
      <c r="B60293" s="74"/>
    </row>
    <row r="60294" spans="2:3" x14ac:dyDescent="0.25">
      <c r="B60294" s="74"/>
    </row>
    <row r="60295" spans="2:3" x14ac:dyDescent="0.25">
      <c r="B60295" s="74"/>
    </row>
    <row r="60296" spans="2:3" x14ac:dyDescent="0.25">
      <c r="B60296" s="74"/>
    </row>
    <row r="60297" spans="2:3" x14ac:dyDescent="0.25">
      <c r="B60297" s="74"/>
    </row>
    <row r="60298" spans="2:3" x14ac:dyDescent="0.25">
      <c r="B60298" s="74"/>
    </row>
    <row r="60299" spans="2:3" x14ac:dyDescent="0.25">
      <c r="B60299" s="74"/>
    </row>
    <row r="60300" spans="2:3" x14ac:dyDescent="0.25">
      <c r="B60300" s="74"/>
    </row>
    <row r="60301" spans="2:3" x14ac:dyDescent="0.25">
      <c r="B60301" s="74"/>
    </row>
    <row r="60302" spans="2:3" x14ac:dyDescent="0.25">
      <c r="B60302" s="74"/>
    </row>
    <row r="60353" spans="2:3" x14ac:dyDescent="0.25">
      <c r="C60353"/>
    </row>
    <row r="60354" spans="2:3" x14ac:dyDescent="0.25">
      <c r="B60354" s="74"/>
    </row>
    <row r="60355" spans="2:3" x14ac:dyDescent="0.25">
      <c r="B60355" s="74"/>
    </row>
    <row r="60356" spans="2:3" x14ac:dyDescent="0.25">
      <c r="B60356" s="74"/>
    </row>
    <row r="60357" spans="2:3" x14ac:dyDescent="0.25">
      <c r="B60357" s="74"/>
    </row>
    <row r="60358" spans="2:3" x14ac:dyDescent="0.25">
      <c r="B60358" s="74"/>
    </row>
    <row r="60359" spans="2:3" x14ac:dyDescent="0.25">
      <c r="B60359" s="74"/>
    </row>
    <row r="60360" spans="2:3" x14ac:dyDescent="0.25">
      <c r="B60360" s="74"/>
    </row>
    <row r="60361" spans="2:3" x14ac:dyDescent="0.25">
      <c r="B60361" s="74"/>
    </row>
    <row r="60362" spans="2:3" x14ac:dyDescent="0.25">
      <c r="B60362" s="74"/>
    </row>
    <row r="60363" spans="2:3" x14ac:dyDescent="0.25">
      <c r="B60363" s="74"/>
    </row>
    <row r="60364" spans="2:3" x14ac:dyDescent="0.25">
      <c r="B60364" s="74"/>
    </row>
    <row r="60365" spans="2:3" x14ac:dyDescent="0.25">
      <c r="B60365" s="74"/>
    </row>
    <row r="60366" spans="2:3" x14ac:dyDescent="0.25">
      <c r="B60366" s="74"/>
    </row>
    <row r="60417" spans="2:3" x14ac:dyDescent="0.25">
      <c r="C60417"/>
    </row>
    <row r="60418" spans="2:3" x14ac:dyDescent="0.25">
      <c r="B60418" s="74"/>
    </row>
    <row r="60419" spans="2:3" x14ac:dyDescent="0.25">
      <c r="B60419" s="74"/>
    </row>
    <row r="60420" spans="2:3" x14ac:dyDescent="0.25">
      <c r="B60420" s="74"/>
    </row>
    <row r="60421" spans="2:3" x14ac:dyDescent="0.25">
      <c r="B60421" s="74"/>
    </row>
    <row r="60422" spans="2:3" x14ac:dyDescent="0.25">
      <c r="B60422" s="74"/>
    </row>
    <row r="60423" spans="2:3" x14ac:dyDescent="0.25">
      <c r="B60423" s="74"/>
    </row>
    <row r="60424" spans="2:3" x14ac:dyDescent="0.25">
      <c r="B60424" s="74"/>
    </row>
    <row r="60425" spans="2:3" x14ac:dyDescent="0.25">
      <c r="B60425" s="74"/>
    </row>
    <row r="60426" spans="2:3" x14ac:dyDescent="0.25">
      <c r="B60426" s="74"/>
    </row>
    <row r="60427" spans="2:3" x14ac:dyDescent="0.25">
      <c r="B60427" s="74"/>
    </row>
    <row r="60428" spans="2:3" x14ac:dyDescent="0.25">
      <c r="B60428" s="74"/>
    </row>
    <row r="60429" spans="2:3" x14ac:dyDescent="0.25">
      <c r="B60429" s="74"/>
    </row>
    <row r="60430" spans="2:3" x14ac:dyDescent="0.25">
      <c r="B60430" s="74"/>
    </row>
    <row r="60481" spans="2:3" x14ac:dyDescent="0.25">
      <c r="C60481"/>
    </row>
    <row r="60482" spans="2:3" x14ac:dyDescent="0.25">
      <c r="B60482" s="74"/>
    </row>
    <row r="60483" spans="2:3" x14ac:dyDescent="0.25">
      <c r="B60483" s="74"/>
    </row>
    <row r="60484" spans="2:3" x14ac:dyDescent="0.25">
      <c r="B60484" s="74"/>
    </row>
    <row r="60485" spans="2:3" x14ac:dyDescent="0.25">
      <c r="B60485" s="74"/>
    </row>
    <row r="60486" spans="2:3" x14ac:dyDescent="0.25">
      <c r="B60486" s="74"/>
    </row>
    <row r="60487" spans="2:3" x14ac:dyDescent="0.25">
      <c r="B60487" s="74"/>
    </row>
    <row r="60488" spans="2:3" x14ac:dyDescent="0.25">
      <c r="B60488" s="74"/>
    </row>
    <row r="60489" spans="2:3" x14ac:dyDescent="0.25">
      <c r="B60489" s="74"/>
    </row>
    <row r="60490" spans="2:3" x14ac:dyDescent="0.25">
      <c r="B60490" s="74"/>
    </row>
    <row r="60491" spans="2:3" x14ac:dyDescent="0.25">
      <c r="B60491" s="74"/>
    </row>
    <row r="60492" spans="2:3" x14ac:dyDescent="0.25">
      <c r="B60492" s="74"/>
    </row>
    <row r="60493" spans="2:3" x14ac:dyDescent="0.25">
      <c r="B60493" s="74"/>
    </row>
    <row r="60494" spans="2:3" x14ac:dyDescent="0.25">
      <c r="B60494" s="74"/>
    </row>
    <row r="60545" spans="2:3" x14ac:dyDescent="0.25">
      <c r="C60545"/>
    </row>
    <row r="60546" spans="2:3" x14ac:dyDescent="0.25">
      <c r="B60546" s="74"/>
    </row>
    <row r="60547" spans="2:3" x14ac:dyDescent="0.25">
      <c r="B60547" s="74"/>
    </row>
    <row r="60548" spans="2:3" x14ac:dyDescent="0.25">
      <c r="B60548" s="74"/>
    </row>
    <row r="60549" spans="2:3" x14ac:dyDescent="0.25">
      <c r="B60549" s="74"/>
    </row>
    <row r="60550" spans="2:3" x14ac:dyDescent="0.25">
      <c r="B60550" s="74"/>
    </row>
    <row r="60551" spans="2:3" x14ac:dyDescent="0.25">
      <c r="B60551" s="74"/>
    </row>
    <row r="60552" spans="2:3" x14ac:dyDescent="0.25">
      <c r="B60552" s="74"/>
    </row>
    <row r="60553" spans="2:3" x14ac:dyDescent="0.25">
      <c r="B60553" s="74"/>
    </row>
    <row r="60554" spans="2:3" x14ac:dyDescent="0.25">
      <c r="B60554" s="74"/>
    </row>
    <row r="60555" spans="2:3" x14ac:dyDescent="0.25">
      <c r="B60555" s="74"/>
    </row>
    <row r="60556" spans="2:3" x14ac:dyDescent="0.25">
      <c r="B60556" s="74"/>
    </row>
    <row r="60557" spans="2:3" x14ac:dyDescent="0.25">
      <c r="B60557" s="74"/>
    </row>
    <row r="60558" spans="2:3" x14ac:dyDescent="0.25">
      <c r="B60558" s="74"/>
    </row>
    <row r="60609" spans="2:3" x14ac:dyDescent="0.25">
      <c r="C60609"/>
    </row>
    <row r="60610" spans="2:3" x14ac:dyDescent="0.25">
      <c r="B60610" s="74"/>
    </row>
    <row r="60611" spans="2:3" x14ac:dyDescent="0.25">
      <c r="B60611" s="74"/>
    </row>
    <row r="60612" spans="2:3" x14ac:dyDescent="0.25">
      <c r="B60612" s="74"/>
    </row>
    <row r="60613" spans="2:3" x14ac:dyDescent="0.25">
      <c r="B60613" s="74"/>
    </row>
    <row r="60614" spans="2:3" x14ac:dyDescent="0.25">
      <c r="B60614" s="74"/>
    </row>
    <row r="60615" spans="2:3" x14ac:dyDescent="0.25">
      <c r="B60615" s="74"/>
    </row>
    <row r="60616" spans="2:3" x14ac:dyDescent="0.25">
      <c r="B60616" s="74"/>
    </row>
    <row r="60617" spans="2:3" x14ac:dyDescent="0.25">
      <c r="B60617" s="74"/>
    </row>
    <row r="60618" spans="2:3" x14ac:dyDescent="0.25">
      <c r="B60618" s="74"/>
    </row>
    <row r="60619" spans="2:3" x14ac:dyDescent="0.25">
      <c r="B60619" s="74"/>
    </row>
    <row r="60620" spans="2:3" x14ac:dyDescent="0.25">
      <c r="B60620" s="74"/>
    </row>
    <row r="60621" spans="2:3" x14ac:dyDescent="0.25">
      <c r="B60621" s="74"/>
    </row>
    <row r="60622" spans="2:3" x14ac:dyDescent="0.25">
      <c r="B60622" s="74"/>
    </row>
    <row r="60673" spans="2:3" x14ac:dyDescent="0.25">
      <c r="C60673"/>
    </row>
    <row r="60674" spans="2:3" x14ac:dyDescent="0.25">
      <c r="B60674" s="74"/>
    </row>
    <row r="60675" spans="2:3" x14ac:dyDescent="0.25">
      <c r="B60675" s="74"/>
    </row>
    <row r="60676" spans="2:3" x14ac:dyDescent="0.25">
      <c r="B60676" s="74"/>
    </row>
    <row r="60677" spans="2:3" x14ac:dyDescent="0.25">
      <c r="B60677" s="74"/>
    </row>
    <row r="60678" spans="2:3" x14ac:dyDescent="0.25">
      <c r="B60678" s="74"/>
    </row>
    <row r="60679" spans="2:3" x14ac:dyDescent="0.25">
      <c r="B60679" s="74"/>
    </row>
    <row r="60680" spans="2:3" x14ac:dyDescent="0.25">
      <c r="B60680" s="74"/>
    </row>
    <row r="60681" spans="2:3" x14ac:dyDescent="0.25">
      <c r="B60681" s="74"/>
    </row>
    <row r="60682" spans="2:3" x14ac:dyDescent="0.25">
      <c r="B60682" s="74"/>
    </row>
    <row r="60683" spans="2:3" x14ac:dyDescent="0.25">
      <c r="B60683" s="74"/>
    </row>
    <row r="60684" spans="2:3" x14ac:dyDescent="0.25">
      <c r="B60684" s="74"/>
    </row>
    <row r="60685" spans="2:3" x14ac:dyDescent="0.25">
      <c r="B60685" s="74"/>
    </row>
    <row r="60686" spans="2:3" x14ac:dyDescent="0.25">
      <c r="B60686" s="74"/>
    </row>
    <row r="60737" spans="2:3" x14ac:dyDescent="0.25">
      <c r="C60737"/>
    </row>
    <row r="60738" spans="2:3" x14ac:dyDescent="0.25">
      <c r="B60738" s="74"/>
    </row>
    <row r="60739" spans="2:3" x14ac:dyDescent="0.25">
      <c r="B60739" s="74"/>
    </row>
    <row r="60740" spans="2:3" x14ac:dyDescent="0.25">
      <c r="B60740" s="74"/>
    </row>
    <row r="60741" spans="2:3" x14ac:dyDescent="0.25">
      <c r="B60741" s="74"/>
    </row>
    <row r="60742" spans="2:3" x14ac:dyDescent="0.25">
      <c r="B60742" s="74"/>
    </row>
    <row r="60743" spans="2:3" x14ac:dyDescent="0.25">
      <c r="B60743" s="74"/>
    </row>
    <row r="60744" spans="2:3" x14ac:dyDescent="0.25">
      <c r="B60744" s="74"/>
    </row>
    <row r="60745" spans="2:3" x14ac:dyDescent="0.25">
      <c r="B60745" s="74"/>
    </row>
    <row r="60746" spans="2:3" x14ac:dyDescent="0.25">
      <c r="B60746" s="74"/>
    </row>
    <row r="60747" spans="2:3" x14ac:dyDescent="0.25">
      <c r="B60747" s="74"/>
    </row>
    <row r="60748" spans="2:3" x14ac:dyDescent="0.25">
      <c r="B60748" s="74"/>
    </row>
    <row r="60749" spans="2:3" x14ac:dyDescent="0.25">
      <c r="B60749" s="74"/>
    </row>
    <row r="60750" spans="2:3" x14ac:dyDescent="0.25">
      <c r="B60750" s="74"/>
    </row>
    <row r="60801" spans="2:3" x14ac:dyDescent="0.25">
      <c r="C60801"/>
    </row>
    <row r="60802" spans="2:3" x14ac:dyDescent="0.25">
      <c r="B60802" s="74"/>
    </row>
    <row r="60803" spans="2:3" x14ac:dyDescent="0.25">
      <c r="B60803" s="74"/>
    </row>
    <row r="60804" spans="2:3" x14ac:dyDescent="0.25">
      <c r="B60804" s="74"/>
    </row>
    <row r="60805" spans="2:3" x14ac:dyDescent="0.25">
      <c r="B60805" s="74"/>
    </row>
    <row r="60806" spans="2:3" x14ac:dyDescent="0.25">
      <c r="B60806" s="74"/>
    </row>
    <row r="60807" spans="2:3" x14ac:dyDescent="0.25">
      <c r="B60807" s="74"/>
    </row>
    <row r="60808" spans="2:3" x14ac:dyDescent="0.25">
      <c r="B60808" s="74"/>
    </row>
    <row r="60809" spans="2:3" x14ac:dyDescent="0.25">
      <c r="B60809" s="74"/>
    </row>
    <row r="60810" spans="2:3" x14ac:dyDescent="0.25">
      <c r="B60810" s="74"/>
    </row>
    <row r="60811" spans="2:3" x14ac:dyDescent="0.25">
      <c r="B60811" s="74"/>
    </row>
    <row r="60812" spans="2:3" x14ac:dyDescent="0.25">
      <c r="B60812" s="74"/>
    </row>
    <row r="60813" spans="2:3" x14ac:dyDescent="0.25">
      <c r="B60813" s="74"/>
    </row>
    <row r="60814" spans="2:3" x14ac:dyDescent="0.25">
      <c r="B60814" s="74"/>
    </row>
    <row r="60865" spans="2:3" x14ac:dyDescent="0.25">
      <c r="C60865"/>
    </row>
    <row r="60866" spans="2:3" x14ac:dyDescent="0.25">
      <c r="B60866" s="74"/>
    </row>
    <row r="60867" spans="2:3" x14ac:dyDescent="0.25">
      <c r="B60867" s="74"/>
    </row>
    <row r="60868" spans="2:3" x14ac:dyDescent="0.25">
      <c r="B60868" s="74"/>
    </row>
    <row r="60869" spans="2:3" x14ac:dyDescent="0.25">
      <c r="B60869" s="74"/>
    </row>
    <row r="60870" spans="2:3" x14ac:dyDescent="0.25">
      <c r="B60870" s="74"/>
    </row>
    <row r="60871" spans="2:3" x14ac:dyDescent="0.25">
      <c r="B60871" s="74"/>
    </row>
    <row r="60872" spans="2:3" x14ac:dyDescent="0.25">
      <c r="B60872" s="74"/>
    </row>
    <row r="60873" spans="2:3" x14ac:dyDescent="0.25">
      <c r="B60873" s="74"/>
    </row>
    <row r="60874" spans="2:3" x14ac:dyDescent="0.25">
      <c r="B60874" s="74"/>
    </row>
    <row r="60875" spans="2:3" x14ac:dyDescent="0.25">
      <c r="B60875" s="74"/>
    </row>
    <row r="60876" spans="2:3" x14ac:dyDescent="0.25">
      <c r="B60876" s="74"/>
    </row>
    <row r="60877" spans="2:3" x14ac:dyDescent="0.25">
      <c r="B60877" s="74"/>
    </row>
    <row r="60878" spans="2:3" x14ac:dyDescent="0.25">
      <c r="B60878" s="74"/>
    </row>
    <row r="60929" spans="2:3" x14ac:dyDescent="0.25">
      <c r="C60929"/>
    </row>
    <row r="60930" spans="2:3" x14ac:dyDescent="0.25">
      <c r="B60930" s="74"/>
    </row>
    <row r="60931" spans="2:3" x14ac:dyDescent="0.25">
      <c r="B60931" s="74"/>
    </row>
    <row r="60932" spans="2:3" x14ac:dyDescent="0.25">
      <c r="B60932" s="74"/>
    </row>
    <row r="60933" spans="2:3" x14ac:dyDescent="0.25">
      <c r="B60933" s="74"/>
    </row>
    <row r="60934" spans="2:3" x14ac:dyDescent="0.25">
      <c r="B60934" s="74"/>
    </row>
    <row r="60935" spans="2:3" x14ac:dyDescent="0.25">
      <c r="B60935" s="74"/>
    </row>
    <row r="60936" spans="2:3" x14ac:dyDescent="0.25">
      <c r="B60936" s="74"/>
    </row>
    <row r="60937" spans="2:3" x14ac:dyDescent="0.25">
      <c r="B60937" s="74"/>
    </row>
    <row r="60938" spans="2:3" x14ac:dyDescent="0.25">
      <c r="B60938" s="74"/>
    </row>
    <row r="60939" spans="2:3" x14ac:dyDescent="0.25">
      <c r="B60939" s="74"/>
    </row>
    <row r="60940" spans="2:3" x14ac:dyDescent="0.25">
      <c r="B60940" s="74"/>
    </row>
    <row r="60941" spans="2:3" x14ac:dyDescent="0.25">
      <c r="B60941" s="74"/>
    </row>
    <row r="60942" spans="2:3" x14ac:dyDescent="0.25">
      <c r="B60942" s="74"/>
    </row>
    <row r="60993" spans="2:3" x14ac:dyDescent="0.25">
      <c r="C60993"/>
    </row>
    <row r="60994" spans="2:3" x14ac:dyDescent="0.25">
      <c r="B60994" s="74"/>
    </row>
    <row r="60995" spans="2:3" x14ac:dyDescent="0.25">
      <c r="B60995" s="74"/>
    </row>
    <row r="60996" spans="2:3" x14ac:dyDescent="0.25">
      <c r="B60996" s="74"/>
    </row>
    <row r="60997" spans="2:3" x14ac:dyDescent="0.25">
      <c r="B60997" s="74"/>
    </row>
    <row r="60998" spans="2:3" x14ac:dyDescent="0.25">
      <c r="B60998" s="74"/>
    </row>
    <row r="60999" spans="2:3" x14ac:dyDescent="0.25">
      <c r="B60999" s="74"/>
    </row>
    <row r="61000" spans="2:3" x14ac:dyDescent="0.25">
      <c r="B61000" s="74"/>
    </row>
    <row r="61001" spans="2:3" x14ac:dyDescent="0.25">
      <c r="B61001" s="74"/>
    </row>
    <row r="61002" spans="2:3" x14ac:dyDescent="0.25">
      <c r="B61002" s="74"/>
    </row>
    <row r="61003" spans="2:3" x14ac:dyDescent="0.25">
      <c r="B61003" s="74"/>
    </row>
    <row r="61004" spans="2:3" x14ac:dyDescent="0.25">
      <c r="B61004" s="74"/>
    </row>
    <row r="61005" spans="2:3" x14ac:dyDescent="0.25">
      <c r="B61005" s="74"/>
    </row>
    <row r="61006" spans="2:3" x14ac:dyDescent="0.25">
      <c r="B61006" s="74"/>
    </row>
    <row r="61057" spans="2:3" x14ac:dyDescent="0.25">
      <c r="C61057"/>
    </row>
    <row r="61058" spans="2:3" x14ac:dyDescent="0.25">
      <c r="B61058" s="74"/>
    </row>
    <row r="61059" spans="2:3" x14ac:dyDescent="0.25">
      <c r="B61059" s="74"/>
    </row>
    <row r="61060" spans="2:3" x14ac:dyDescent="0.25">
      <c r="B61060" s="74"/>
    </row>
    <row r="61061" spans="2:3" x14ac:dyDescent="0.25">
      <c r="B61061" s="74"/>
    </row>
    <row r="61062" spans="2:3" x14ac:dyDescent="0.25">
      <c r="B61062" s="74"/>
    </row>
    <row r="61063" spans="2:3" x14ac:dyDescent="0.25">
      <c r="B61063" s="74"/>
    </row>
    <row r="61064" spans="2:3" x14ac:dyDescent="0.25">
      <c r="B61064" s="74"/>
    </row>
    <row r="61065" spans="2:3" x14ac:dyDescent="0.25">
      <c r="B61065" s="74"/>
    </row>
    <row r="61066" spans="2:3" x14ac:dyDescent="0.25">
      <c r="B61066" s="74"/>
    </row>
    <row r="61067" spans="2:3" x14ac:dyDescent="0.25">
      <c r="B61067" s="74"/>
    </row>
    <row r="61068" spans="2:3" x14ac:dyDescent="0.25">
      <c r="B61068" s="74"/>
    </row>
    <row r="61069" spans="2:3" x14ac:dyDescent="0.25">
      <c r="B61069" s="74"/>
    </row>
    <row r="61070" spans="2:3" x14ac:dyDescent="0.25">
      <c r="B61070" s="74"/>
    </row>
    <row r="61121" spans="2:3" x14ac:dyDescent="0.25">
      <c r="C61121"/>
    </row>
    <row r="61122" spans="2:3" x14ac:dyDescent="0.25">
      <c r="B61122" s="74"/>
    </row>
    <row r="61123" spans="2:3" x14ac:dyDescent="0.25">
      <c r="B61123" s="74"/>
    </row>
    <row r="61124" spans="2:3" x14ac:dyDescent="0.25">
      <c r="B61124" s="74"/>
    </row>
    <row r="61125" spans="2:3" x14ac:dyDescent="0.25">
      <c r="B61125" s="74"/>
    </row>
    <row r="61126" spans="2:3" x14ac:dyDescent="0.25">
      <c r="B61126" s="74"/>
    </row>
    <row r="61127" spans="2:3" x14ac:dyDescent="0.25">
      <c r="B61127" s="74"/>
    </row>
    <row r="61128" spans="2:3" x14ac:dyDescent="0.25">
      <c r="B61128" s="74"/>
    </row>
    <row r="61129" spans="2:3" x14ac:dyDescent="0.25">
      <c r="B61129" s="74"/>
    </row>
    <row r="61130" spans="2:3" x14ac:dyDescent="0.25">
      <c r="B61130" s="74"/>
    </row>
    <row r="61131" spans="2:3" x14ac:dyDescent="0.25">
      <c r="B61131" s="74"/>
    </row>
    <row r="61132" spans="2:3" x14ac:dyDescent="0.25">
      <c r="B61132" s="74"/>
    </row>
    <row r="61133" spans="2:3" x14ac:dyDescent="0.25">
      <c r="B61133" s="74"/>
    </row>
    <row r="61134" spans="2:3" x14ac:dyDescent="0.25">
      <c r="B61134" s="74"/>
    </row>
    <row r="61185" spans="2:3" x14ac:dyDescent="0.25">
      <c r="C61185"/>
    </row>
    <row r="61186" spans="2:3" x14ac:dyDescent="0.25">
      <c r="B61186" s="74"/>
    </row>
    <row r="61187" spans="2:3" x14ac:dyDescent="0.25">
      <c r="B61187" s="74"/>
    </row>
    <row r="61188" spans="2:3" x14ac:dyDescent="0.25">
      <c r="B61188" s="74"/>
    </row>
    <row r="61189" spans="2:3" x14ac:dyDescent="0.25">
      <c r="B61189" s="74"/>
    </row>
    <row r="61190" spans="2:3" x14ac:dyDescent="0.25">
      <c r="B61190" s="74"/>
    </row>
    <row r="61191" spans="2:3" x14ac:dyDescent="0.25">
      <c r="B61191" s="74"/>
    </row>
    <row r="61192" spans="2:3" x14ac:dyDescent="0.25">
      <c r="B61192" s="74"/>
    </row>
    <row r="61193" spans="2:3" x14ac:dyDescent="0.25">
      <c r="B61193" s="74"/>
    </row>
    <row r="61194" spans="2:3" x14ac:dyDescent="0.25">
      <c r="B61194" s="74"/>
    </row>
    <row r="61195" spans="2:3" x14ac:dyDescent="0.25">
      <c r="B61195" s="74"/>
    </row>
    <row r="61196" spans="2:3" x14ac:dyDescent="0.25">
      <c r="B61196" s="74"/>
    </row>
    <row r="61197" spans="2:3" x14ac:dyDescent="0.25">
      <c r="B61197" s="74"/>
    </row>
    <row r="61198" spans="2:3" x14ac:dyDescent="0.25">
      <c r="B61198" s="74"/>
    </row>
    <row r="61249" spans="2:3" x14ac:dyDescent="0.25">
      <c r="C61249"/>
    </row>
    <row r="61250" spans="2:3" x14ac:dyDescent="0.25">
      <c r="B61250" s="74"/>
    </row>
    <row r="61251" spans="2:3" x14ac:dyDescent="0.25">
      <c r="B61251" s="74"/>
    </row>
    <row r="61252" spans="2:3" x14ac:dyDescent="0.25">
      <c r="B61252" s="74"/>
    </row>
    <row r="61253" spans="2:3" x14ac:dyDescent="0.25">
      <c r="B61253" s="74"/>
    </row>
    <row r="61254" spans="2:3" x14ac:dyDescent="0.25">
      <c r="B61254" s="74"/>
    </row>
    <row r="61255" spans="2:3" x14ac:dyDescent="0.25">
      <c r="B61255" s="74"/>
    </row>
    <row r="61256" spans="2:3" x14ac:dyDescent="0.25">
      <c r="B61256" s="74"/>
    </row>
    <row r="61257" spans="2:3" x14ac:dyDescent="0.25">
      <c r="B61257" s="74"/>
    </row>
    <row r="61258" spans="2:3" x14ac:dyDescent="0.25">
      <c r="B61258" s="74"/>
    </row>
    <row r="61259" spans="2:3" x14ac:dyDescent="0.25">
      <c r="B61259" s="74"/>
    </row>
    <row r="61260" spans="2:3" x14ac:dyDescent="0.25">
      <c r="B61260" s="74"/>
    </row>
    <row r="61261" spans="2:3" x14ac:dyDescent="0.25">
      <c r="B61261" s="74"/>
    </row>
    <row r="61262" spans="2:3" x14ac:dyDescent="0.25">
      <c r="B61262" s="74"/>
    </row>
    <row r="61313" spans="2:3" x14ac:dyDescent="0.25">
      <c r="C61313"/>
    </row>
    <row r="61314" spans="2:3" x14ac:dyDescent="0.25">
      <c r="B61314" s="74"/>
    </row>
    <row r="61315" spans="2:3" x14ac:dyDescent="0.25">
      <c r="B61315" s="74"/>
    </row>
    <row r="61316" spans="2:3" x14ac:dyDescent="0.25">
      <c r="B61316" s="74"/>
    </row>
    <row r="61317" spans="2:3" x14ac:dyDescent="0.25">
      <c r="B61317" s="74"/>
    </row>
    <row r="61318" spans="2:3" x14ac:dyDescent="0.25">
      <c r="B61318" s="74"/>
    </row>
    <row r="61319" spans="2:3" x14ac:dyDescent="0.25">
      <c r="B61319" s="74"/>
    </row>
    <row r="61320" spans="2:3" x14ac:dyDescent="0.25">
      <c r="B61320" s="74"/>
    </row>
    <row r="61321" spans="2:3" x14ac:dyDescent="0.25">
      <c r="B61321" s="74"/>
    </row>
    <row r="61322" spans="2:3" x14ac:dyDescent="0.25">
      <c r="B61322" s="74"/>
    </row>
    <row r="61323" spans="2:3" x14ac:dyDescent="0.25">
      <c r="B61323" s="74"/>
    </row>
    <row r="61324" spans="2:3" x14ac:dyDescent="0.25">
      <c r="B61324" s="74"/>
    </row>
    <row r="61325" spans="2:3" x14ac:dyDescent="0.25">
      <c r="B61325" s="74"/>
    </row>
    <row r="61326" spans="2:3" x14ac:dyDescent="0.25">
      <c r="B61326" s="74"/>
    </row>
    <row r="61377" spans="2:3" x14ac:dyDescent="0.25">
      <c r="C61377"/>
    </row>
    <row r="61378" spans="2:3" x14ac:dyDescent="0.25">
      <c r="B61378" s="74"/>
    </row>
    <row r="61379" spans="2:3" x14ac:dyDescent="0.25">
      <c r="B61379" s="74"/>
    </row>
    <row r="61380" spans="2:3" x14ac:dyDescent="0.25">
      <c r="B61380" s="74"/>
    </row>
    <row r="61381" spans="2:3" x14ac:dyDescent="0.25">
      <c r="B61381" s="74"/>
    </row>
    <row r="61382" spans="2:3" x14ac:dyDescent="0.25">
      <c r="B61382" s="74"/>
    </row>
    <row r="61383" spans="2:3" x14ac:dyDescent="0.25">
      <c r="B61383" s="74"/>
    </row>
    <row r="61384" spans="2:3" x14ac:dyDescent="0.25">
      <c r="B61384" s="74"/>
    </row>
    <row r="61385" spans="2:3" x14ac:dyDescent="0.25">
      <c r="B61385" s="74"/>
    </row>
    <row r="61386" spans="2:3" x14ac:dyDescent="0.25">
      <c r="B61386" s="74"/>
    </row>
    <row r="61387" spans="2:3" x14ac:dyDescent="0.25">
      <c r="B61387" s="74"/>
    </row>
    <row r="61388" spans="2:3" x14ac:dyDescent="0.25">
      <c r="B61388" s="74"/>
    </row>
    <row r="61389" spans="2:3" x14ac:dyDescent="0.25">
      <c r="B61389" s="74"/>
    </row>
    <row r="61390" spans="2:3" x14ac:dyDescent="0.25">
      <c r="B61390" s="74"/>
    </row>
    <row r="61441" spans="2:3" x14ac:dyDescent="0.25">
      <c r="C61441"/>
    </row>
    <row r="61442" spans="2:3" x14ac:dyDescent="0.25">
      <c r="B61442" s="74"/>
    </row>
    <row r="61443" spans="2:3" x14ac:dyDescent="0.25">
      <c r="B61443" s="74"/>
    </row>
    <row r="61444" spans="2:3" x14ac:dyDescent="0.25">
      <c r="B61444" s="74"/>
    </row>
    <row r="61445" spans="2:3" x14ac:dyDescent="0.25">
      <c r="B61445" s="74"/>
    </row>
    <row r="61446" spans="2:3" x14ac:dyDescent="0.25">
      <c r="B61446" s="74"/>
    </row>
    <row r="61447" spans="2:3" x14ac:dyDescent="0.25">
      <c r="B61447" s="74"/>
    </row>
    <row r="61448" spans="2:3" x14ac:dyDescent="0.25">
      <c r="B61448" s="74"/>
    </row>
    <row r="61449" spans="2:3" x14ac:dyDescent="0.25">
      <c r="B61449" s="74"/>
    </row>
    <row r="61450" spans="2:3" x14ac:dyDescent="0.25">
      <c r="B61450" s="74"/>
    </row>
    <row r="61451" spans="2:3" x14ac:dyDescent="0.25">
      <c r="B61451" s="74"/>
    </row>
    <row r="61452" spans="2:3" x14ac:dyDescent="0.25">
      <c r="B61452" s="74"/>
    </row>
    <row r="61453" spans="2:3" x14ac:dyDescent="0.25">
      <c r="B61453" s="74"/>
    </row>
    <row r="61454" spans="2:3" x14ac:dyDescent="0.25">
      <c r="B61454" s="74"/>
    </row>
    <row r="61505" spans="2:3" x14ac:dyDescent="0.25">
      <c r="C61505"/>
    </row>
    <row r="61506" spans="2:3" x14ac:dyDescent="0.25">
      <c r="B61506" s="74"/>
    </row>
    <row r="61507" spans="2:3" x14ac:dyDescent="0.25">
      <c r="B61507" s="74"/>
    </row>
    <row r="61508" spans="2:3" x14ac:dyDescent="0.25">
      <c r="B61508" s="74"/>
    </row>
    <row r="61509" spans="2:3" x14ac:dyDescent="0.25">
      <c r="B61509" s="74"/>
    </row>
    <row r="61510" spans="2:3" x14ac:dyDescent="0.25">
      <c r="B61510" s="74"/>
    </row>
    <row r="61511" spans="2:3" x14ac:dyDescent="0.25">
      <c r="B61511" s="74"/>
    </row>
    <row r="61512" spans="2:3" x14ac:dyDescent="0.25">
      <c r="B61512" s="74"/>
    </row>
    <row r="61513" spans="2:3" x14ac:dyDescent="0.25">
      <c r="B61513" s="74"/>
    </row>
    <row r="61514" spans="2:3" x14ac:dyDescent="0.25">
      <c r="B61514" s="74"/>
    </row>
    <row r="61515" spans="2:3" x14ac:dyDescent="0.25">
      <c r="B61515" s="74"/>
    </row>
    <row r="61516" spans="2:3" x14ac:dyDescent="0.25">
      <c r="B61516" s="74"/>
    </row>
    <row r="61517" spans="2:3" x14ac:dyDescent="0.25">
      <c r="B61517" s="74"/>
    </row>
    <row r="61518" spans="2:3" x14ac:dyDescent="0.25">
      <c r="B61518" s="74"/>
    </row>
    <row r="61569" spans="2:3" x14ac:dyDescent="0.25">
      <c r="C61569"/>
    </row>
    <row r="61570" spans="2:3" x14ac:dyDescent="0.25">
      <c r="B61570" s="74"/>
    </row>
    <row r="61571" spans="2:3" x14ac:dyDescent="0.25">
      <c r="B61571" s="74"/>
    </row>
    <row r="61572" spans="2:3" x14ac:dyDescent="0.25">
      <c r="B61572" s="74"/>
    </row>
    <row r="61573" spans="2:3" x14ac:dyDescent="0.25">
      <c r="B61573" s="74"/>
    </row>
    <row r="61574" spans="2:3" x14ac:dyDescent="0.25">
      <c r="B61574" s="74"/>
    </row>
    <row r="61575" spans="2:3" x14ac:dyDescent="0.25">
      <c r="B61575" s="74"/>
    </row>
    <row r="61576" spans="2:3" x14ac:dyDescent="0.25">
      <c r="B61576" s="74"/>
    </row>
    <row r="61577" spans="2:3" x14ac:dyDescent="0.25">
      <c r="B61577" s="74"/>
    </row>
    <row r="61578" spans="2:3" x14ac:dyDescent="0.25">
      <c r="B61578" s="74"/>
    </row>
    <row r="61579" spans="2:3" x14ac:dyDescent="0.25">
      <c r="B61579" s="74"/>
    </row>
    <row r="61580" spans="2:3" x14ac:dyDescent="0.25">
      <c r="B61580" s="74"/>
    </row>
    <row r="61581" spans="2:3" x14ac:dyDescent="0.25">
      <c r="B61581" s="74"/>
    </row>
    <row r="61582" spans="2:3" x14ac:dyDescent="0.25">
      <c r="B61582" s="74"/>
    </row>
    <row r="61633" spans="2:3" x14ac:dyDescent="0.25">
      <c r="C61633"/>
    </row>
    <row r="61634" spans="2:3" x14ac:dyDescent="0.25">
      <c r="B61634" s="74"/>
    </row>
    <row r="61635" spans="2:3" x14ac:dyDescent="0.25">
      <c r="B61635" s="74"/>
    </row>
    <row r="61636" spans="2:3" x14ac:dyDescent="0.25">
      <c r="B61636" s="74"/>
    </row>
    <row r="61637" spans="2:3" x14ac:dyDescent="0.25">
      <c r="B61637" s="74"/>
    </row>
    <row r="61638" spans="2:3" x14ac:dyDescent="0.25">
      <c r="B61638" s="74"/>
    </row>
    <row r="61639" spans="2:3" x14ac:dyDescent="0.25">
      <c r="B61639" s="74"/>
    </row>
    <row r="61640" spans="2:3" x14ac:dyDescent="0.25">
      <c r="B61640" s="74"/>
    </row>
    <row r="61641" spans="2:3" x14ac:dyDescent="0.25">
      <c r="B61641" s="74"/>
    </row>
    <row r="61642" spans="2:3" x14ac:dyDescent="0.25">
      <c r="B61642" s="74"/>
    </row>
    <row r="61643" spans="2:3" x14ac:dyDescent="0.25">
      <c r="B61643" s="74"/>
    </row>
    <row r="61644" spans="2:3" x14ac:dyDescent="0.25">
      <c r="B61644" s="74"/>
    </row>
    <row r="61645" spans="2:3" x14ac:dyDescent="0.25">
      <c r="B61645" s="74"/>
    </row>
    <row r="61646" spans="2:3" x14ac:dyDescent="0.25">
      <c r="B61646" s="74"/>
    </row>
    <row r="61697" spans="2:3" x14ac:dyDescent="0.25">
      <c r="C61697"/>
    </row>
    <row r="61698" spans="2:3" x14ac:dyDescent="0.25">
      <c r="B61698" s="74"/>
    </row>
    <row r="61699" spans="2:3" x14ac:dyDescent="0.25">
      <c r="B61699" s="74"/>
    </row>
    <row r="61700" spans="2:3" x14ac:dyDescent="0.25">
      <c r="B61700" s="74"/>
    </row>
    <row r="61701" spans="2:3" x14ac:dyDescent="0.25">
      <c r="B61701" s="74"/>
    </row>
    <row r="61702" spans="2:3" x14ac:dyDescent="0.25">
      <c r="B61702" s="74"/>
    </row>
    <row r="61703" spans="2:3" x14ac:dyDescent="0.25">
      <c r="B61703" s="74"/>
    </row>
    <row r="61704" spans="2:3" x14ac:dyDescent="0.25">
      <c r="B61704" s="74"/>
    </row>
    <row r="61705" spans="2:3" x14ac:dyDescent="0.25">
      <c r="B61705" s="74"/>
    </row>
    <row r="61706" spans="2:3" x14ac:dyDescent="0.25">
      <c r="B61706" s="74"/>
    </row>
    <row r="61707" spans="2:3" x14ac:dyDescent="0.25">
      <c r="B61707" s="74"/>
    </row>
    <row r="61708" spans="2:3" x14ac:dyDescent="0.25">
      <c r="B61708" s="74"/>
    </row>
    <row r="61709" spans="2:3" x14ac:dyDescent="0.25">
      <c r="B61709" s="74"/>
    </row>
    <row r="61710" spans="2:3" x14ac:dyDescent="0.25">
      <c r="B61710" s="74"/>
    </row>
    <row r="61761" spans="2:3" x14ac:dyDescent="0.25">
      <c r="C61761"/>
    </row>
    <row r="61762" spans="2:3" x14ac:dyDescent="0.25">
      <c r="B61762" s="74"/>
    </row>
    <row r="61763" spans="2:3" x14ac:dyDescent="0.25">
      <c r="B61763" s="74"/>
    </row>
    <row r="61764" spans="2:3" x14ac:dyDescent="0.25">
      <c r="B61764" s="74"/>
    </row>
    <row r="61765" spans="2:3" x14ac:dyDescent="0.25">
      <c r="B61765" s="74"/>
    </row>
    <row r="61766" spans="2:3" x14ac:dyDescent="0.25">
      <c r="B61766" s="74"/>
    </row>
    <row r="61767" spans="2:3" x14ac:dyDescent="0.25">
      <c r="B61767" s="74"/>
    </row>
    <row r="61768" spans="2:3" x14ac:dyDescent="0.25">
      <c r="B61768" s="74"/>
    </row>
    <row r="61769" spans="2:3" x14ac:dyDescent="0.25">
      <c r="B61769" s="74"/>
    </row>
    <row r="61770" spans="2:3" x14ac:dyDescent="0.25">
      <c r="B61770" s="74"/>
    </row>
    <row r="61771" spans="2:3" x14ac:dyDescent="0.25">
      <c r="B61771" s="74"/>
    </row>
    <row r="61772" spans="2:3" x14ac:dyDescent="0.25">
      <c r="B61772" s="74"/>
    </row>
    <row r="61773" spans="2:3" x14ac:dyDescent="0.25">
      <c r="B61773" s="74"/>
    </row>
    <row r="61774" spans="2:3" x14ac:dyDescent="0.25">
      <c r="B61774" s="74"/>
    </row>
    <row r="61825" spans="2:3" x14ac:dyDescent="0.25">
      <c r="C61825"/>
    </row>
    <row r="61826" spans="2:3" x14ac:dyDescent="0.25">
      <c r="B61826" s="74"/>
    </row>
    <row r="61827" spans="2:3" x14ac:dyDescent="0.25">
      <c r="B61827" s="74"/>
    </row>
    <row r="61828" spans="2:3" x14ac:dyDescent="0.25">
      <c r="B61828" s="74"/>
    </row>
    <row r="61829" spans="2:3" x14ac:dyDescent="0.25">
      <c r="B61829" s="74"/>
    </row>
    <row r="61830" spans="2:3" x14ac:dyDescent="0.25">
      <c r="B61830" s="74"/>
    </row>
    <row r="61831" spans="2:3" x14ac:dyDescent="0.25">
      <c r="B61831" s="74"/>
    </row>
    <row r="61832" spans="2:3" x14ac:dyDescent="0.25">
      <c r="B61832" s="74"/>
    </row>
    <row r="61833" spans="2:3" x14ac:dyDescent="0.25">
      <c r="B61833" s="74"/>
    </row>
    <row r="61834" spans="2:3" x14ac:dyDescent="0.25">
      <c r="B61834" s="74"/>
    </row>
    <row r="61835" spans="2:3" x14ac:dyDescent="0.25">
      <c r="B61835" s="74"/>
    </row>
    <row r="61836" spans="2:3" x14ac:dyDescent="0.25">
      <c r="B61836" s="74"/>
    </row>
    <row r="61837" spans="2:3" x14ac:dyDescent="0.25">
      <c r="B61837" s="74"/>
    </row>
    <row r="61838" spans="2:3" x14ac:dyDescent="0.25">
      <c r="B61838" s="74"/>
    </row>
    <row r="61889" spans="2:3" x14ac:dyDescent="0.25">
      <c r="C61889"/>
    </row>
    <row r="61890" spans="2:3" x14ac:dyDescent="0.25">
      <c r="B61890" s="74"/>
    </row>
    <row r="61891" spans="2:3" x14ac:dyDescent="0.25">
      <c r="B61891" s="74"/>
    </row>
    <row r="61892" spans="2:3" x14ac:dyDescent="0.25">
      <c r="B61892" s="74"/>
    </row>
    <row r="61893" spans="2:3" x14ac:dyDescent="0.25">
      <c r="B61893" s="74"/>
    </row>
    <row r="61894" spans="2:3" x14ac:dyDescent="0.25">
      <c r="B61894" s="74"/>
    </row>
    <row r="61895" spans="2:3" x14ac:dyDescent="0.25">
      <c r="B61895" s="74"/>
    </row>
    <row r="61896" spans="2:3" x14ac:dyDescent="0.25">
      <c r="B61896" s="74"/>
    </row>
    <row r="61897" spans="2:3" x14ac:dyDescent="0.25">
      <c r="B61897" s="74"/>
    </row>
    <row r="61898" spans="2:3" x14ac:dyDescent="0.25">
      <c r="B61898" s="74"/>
    </row>
    <row r="61899" spans="2:3" x14ac:dyDescent="0.25">
      <c r="B61899" s="74"/>
    </row>
    <row r="61900" spans="2:3" x14ac:dyDescent="0.25">
      <c r="B61900" s="74"/>
    </row>
    <row r="61901" spans="2:3" x14ac:dyDescent="0.25">
      <c r="B61901" s="74"/>
    </row>
    <row r="61902" spans="2:3" x14ac:dyDescent="0.25">
      <c r="B61902" s="74"/>
    </row>
    <row r="61953" spans="2:3" x14ac:dyDescent="0.25">
      <c r="C61953"/>
    </row>
    <row r="61954" spans="2:3" x14ac:dyDescent="0.25">
      <c r="B61954" s="74"/>
    </row>
    <row r="61955" spans="2:3" x14ac:dyDescent="0.25">
      <c r="B61955" s="74"/>
    </row>
    <row r="61956" spans="2:3" x14ac:dyDescent="0.25">
      <c r="B61956" s="74"/>
    </row>
    <row r="61957" spans="2:3" x14ac:dyDescent="0.25">
      <c r="B61957" s="74"/>
    </row>
    <row r="61958" spans="2:3" x14ac:dyDescent="0.25">
      <c r="B61958" s="74"/>
    </row>
    <row r="61959" spans="2:3" x14ac:dyDescent="0.25">
      <c r="B61959" s="74"/>
    </row>
    <row r="61960" spans="2:3" x14ac:dyDescent="0.25">
      <c r="B61960" s="74"/>
    </row>
    <row r="61961" spans="2:3" x14ac:dyDescent="0.25">
      <c r="B61961" s="74"/>
    </row>
    <row r="61962" spans="2:3" x14ac:dyDescent="0.25">
      <c r="B61962" s="74"/>
    </row>
    <row r="61963" spans="2:3" x14ac:dyDescent="0.25">
      <c r="B61963" s="74"/>
    </row>
    <row r="61964" spans="2:3" x14ac:dyDescent="0.25">
      <c r="B61964" s="74"/>
    </row>
    <row r="61965" spans="2:3" x14ac:dyDescent="0.25">
      <c r="B61965" s="74"/>
    </row>
    <row r="61966" spans="2:3" x14ac:dyDescent="0.25">
      <c r="B61966" s="74"/>
    </row>
    <row r="62017" spans="2:3" x14ac:dyDescent="0.25">
      <c r="C62017"/>
    </row>
    <row r="62018" spans="2:3" x14ac:dyDescent="0.25">
      <c r="B62018" s="74"/>
    </row>
    <row r="62019" spans="2:3" x14ac:dyDescent="0.25">
      <c r="B62019" s="74"/>
    </row>
    <row r="62020" spans="2:3" x14ac:dyDescent="0.25">
      <c r="B62020" s="74"/>
    </row>
    <row r="62021" spans="2:3" x14ac:dyDescent="0.25">
      <c r="B62021" s="74"/>
    </row>
    <row r="62022" spans="2:3" x14ac:dyDescent="0.25">
      <c r="B62022" s="74"/>
    </row>
    <row r="62023" spans="2:3" x14ac:dyDescent="0.25">
      <c r="B62023" s="74"/>
    </row>
    <row r="62024" spans="2:3" x14ac:dyDescent="0.25">
      <c r="B62024" s="74"/>
    </row>
    <row r="62025" spans="2:3" x14ac:dyDescent="0.25">
      <c r="B62025" s="74"/>
    </row>
    <row r="62026" spans="2:3" x14ac:dyDescent="0.25">
      <c r="B62026" s="74"/>
    </row>
    <row r="62027" spans="2:3" x14ac:dyDescent="0.25">
      <c r="B62027" s="74"/>
    </row>
    <row r="62028" spans="2:3" x14ac:dyDescent="0.25">
      <c r="B62028" s="74"/>
    </row>
    <row r="62029" spans="2:3" x14ac:dyDescent="0.25">
      <c r="B62029" s="74"/>
    </row>
    <row r="62030" spans="2:3" x14ac:dyDescent="0.25">
      <c r="B62030" s="74"/>
    </row>
    <row r="62081" spans="2:3" x14ac:dyDescent="0.25">
      <c r="C62081"/>
    </row>
    <row r="62082" spans="2:3" x14ac:dyDescent="0.25">
      <c r="B62082" s="74"/>
    </row>
    <row r="62083" spans="2:3" x14ac:dyDescent="0.25">
      <c r="B62083" s="74"/>
    </row>
    <row r="62084" spans="2:3" x14ac:dyDescent="0.25">
      <c r="B62084" s="74"/>
    </row>
    <row r="62085" spans="2:3" x14ac:dyDescent="0.25">
      <c r="B62085" s="74"/>
    </row>
    <row r="62086" spans="2:3" x14ac:dyDescent="0.25">
      <c r="B62086" s="74"/>
    </row>
    <row r="62087" spans="2:3" x14ac:dyDescent="0.25">
      <c r="B62087" s="74"/>
    </row>
    <row r="62088" spans="2:3" x14ac:dyDescent="0.25">
      <c r="B62088" s="74"/>
    </row>
    <row r="62089" spans="2:3" x14ac:dyDescent="0.25">
      <c r="B62089" s="74"/>
    </row>
    <row r="62090" spans="2:3" x14ac:dyDescent="0.25">
      <c r="B62090" s="74"/>
    </row>
    <row r="62091" spans="2:3" x14ac:dyDescent="0.25">
      <c r="B62091" s="74"/>
    </row>
    <row r="62092" spans="2:3" x14ac:dyDescent="0.25">
      <c r="B62092" s="74"/>
    </row>
    <row r="62093" spans="2:3" x14ac:dyDescent="0.25">
      <c r="B62093" s="74"/>
    </row>
    <row r="62094" spans="2:3" x14ac:dyDescent="0.25">
      <c r="B62094" s="74"/>
    </row>
    <row r="62145" spans="2:3" x14ac:dyDescent="0.25">
      <c r="C62145"/>
    </row>
    <row r="62146" spans="2:3" x14ac:dyDescent="0.25">
      <c r="B62146" s="74"/>
    </row>
    <row r="62147" spans="2:3" x14ac:dyDescent="0.25">
      <c r="B62147" s="74"/>
    </row>
    <row r="62148" spans="2:3" x14ac:dyDescent="0.25">
      <c r="B62148" s="74"/>
    </row>
    <row r="62149" spans="2:3" x14ac:dyDescent="0.25">
      <c r="B62149" s="74"/>
    </row>
    <row r="62150" spans="2:3" x14ac:dyDescent="0.25">
      <c r="B62150" s="74"/>
    </row>
    <row r="62151" spans="2:3" x14ac:dyDescent="0.25">
      <c r="B62151" s="74"/>
    </row>
    <row r="62152" spans="2:3" x14ac:dyDescent="0.25">
      <c r="B62152" s="74"/>
    </row>
    <row r="62153" spans="2:3" x14ac:dyDescent="0.25">
      <c r="B62153" s="74"/>
    </row>
    <row r="62154" spans="2:3" x14ac:dyDescent="0.25">
      <c r="B62154" s="74"/>
    </row>
    <row r="62155" spans="2:3" x14ac:dyDescent="0.25">
      <c r="B62155" s="74"/>
    </row>
    <row r="62156" spans="2:3" x14ac:dyDescent="0.25">
      <c r="B62156" s="74"/>
    </row>
    <row r="62157" spans="2:3" x14ac:dyDescent="0.25">
      <c r="B62157" s="74"/>
    </row>
    <row r="62158" spans="2:3" x14ac:dyDescent="0.25">
      <c r="B62158" s="74"/>
    </row>
    <row r="62209" spans="2:3" x14ac:dyDescent="0.25">
      <c r="C62209"/>
    </row>
    <row r="62210" spans="2:3" x14ac:dyDescent="0.25">
      <c r="B62210" s="74"/>
    </row>
    <row r="62211" spans="2:3" x14ac:dyDescent="0.25">
      <c r="B62211" s="74"/>
    </row>
    <row r="62212" spans="2:3" x14ac:dyDescent="0.25">
      <c r="B62212" s="74"/>
    </row>
    <row r="62213" spans="2:3" x14ac:dyDescent="0.25">
      <c r="B62213" s="74"/>
    </row>
    <row r="62214" spans="2:3" x14ac:dyDescent="0.25">
      <c r="B62214" s="74"/>
    </row>
    <row r="62215" spans="2:3" x14ac:dyDescent="0.25">
      <c r="B62215" s="74"/>
    </row>
    <row r="62216" spans="2:3" x14ac:dyDescent="0.25">
      <c r="B62216" s="74"/>
    </row>
    <row r="62217" spans="2:3" x14ac:dyDescent="0.25">
      <c r="B62217" s="74"/>
    </row>
    <row r="62218" spans="2:3" x14ac:dyDescent="0.25">
      <c r="B62218" s="74"/>
    </row>
    <row r="62219" spans="2:3" x14ac:dyDescent="0.25">
      <c r="B62219" s="74"/>
    </row>
    <row r="62220" spans="2:3" x14ac:dyDescent="0.25">
      <c r="B62220" s="74"/>
    </row>
    <row r="62221" spans="2:3" x14ac:dyDescent="0.25">
      <c r="B62221" s="74"/>
    </row>
    <row r="62222" spans="2:3" x14ac:dyDescent="0.25">
      <c r="B62222" s="74"/>
    </row>
    <row r="62273" spans="2:3" x14ac:dyDescent="0.25">
      <c r="C62273"/>
    </row>
    <row r="62274" spans="2:3" x14ac:dyDescent="0.25">
      <c r="B62274" s="74"/>
    </row>
    <row r="62275" spans="2:3" x14ac:dyDescent="0.25">
      <c r="B62275" s="74"/>
    </row>
    <row r="62276" spans="2:3" x14ac:dyDescent="0.25">
      <c r="B62276" s="74"/>
    </row>
    <row r="62277" spans="2:3" x14ac:dyDescent="0.25">
      <c r="B62277" s="74"/>
    </row>
    <row r="62278" spans="2:3" x14ac:dyDescent="0.25">
      <c r="B62278" s="74"/>
    </row>
    <row r="62279" spans="2:3" x14ac:dyDescent="0.25">
      <c r="B62279" s="74"/>
    </row>
    <row r="62280" spans="2:3" x14ac:dyDescent="0.25">
      <c r="B62280" s="74"/>
    </row>
    <row r="62281" spans="2:3" x14ac:dyDescent="0.25">
      <c r="B62281" s="74"/>
    </row>
    <row r="62282" spans="2:3" x14ac:dyDescent="0.25">
      <c r="B62282" s="74"/>
    </row>
    <row r="62283" spans="2:3" x14ac:dyDescent="0.25">
      <c r="B62283" s="74"/>
    </row>
    <row r="62284" spans="2:3" x14ac:dyDescent="0.25">
      <c r="B62284" s="74"/>
    </row>
    <row r="62285" spans="2:3" x14ac:dyDescent="0.25">
      <c r="B62285" s="74"/>
    </row>
    <row r="62286" spans="2:3" x14ac:dyDescent="0.25">
      <c r="B62286" s="74"/>
    </row>
    <row r="62337" spans="2:3" x14ac:dyDescent="0.25">
      <c r="C62337"/>
    </row>
    <row r="62338" spans="2:3" x14ac:dyDescent="0.25">
      <c r="B62338" s="74"/>
    </row>
    <row r="62339" spans="2:3" x14ac:dyDescent="0.25">
      <c r="B62339" s="74"/>
    </row>
    <row r="62340" spans="2:3" x14ac:dyDescent="0.25">
      <c r="B62340" s="74"/>
    </row>
    <row r="62341" spans="2:3" x14ac:dyDescent="0.25">
      <c r="B62341" s="74"/>
    </row>
    <row r="62342" spans="2:3" x14ac:dyDescent="0.25">
      <c r="B62342" s="74"/>
    </row>
    <row r="62343" spans="2:3" x14ac:dyDescent="0.25">
      <c r="B62343" s="74"/>
    </row>
    <row r="62344" spans="2:3" x14ac:dyDescent="0.25">
      <c r="B62344" s="74"/>
    </row>
    <row r="62345" spans="2:3" x14ac:dyDescent="0.25">
      <c r="B62345" s="74"/>
    </row>
    <row r="62346" spans="2:3" x14ac:dyDescent="0.25">
      <c r="B62346" s="74"/>
    </row>
    <row r="62347" spans="2:3" x14ac:dyDescent="0.25">
      <c r="B62347" s="74"/>
    </row>
    <row r="62348" spans="2:3" x14ac:dyDescent="0.25">
      <c r="B62348" s="74"/>
    </row>
    <row r="62349" spans="2:3" x14ac:dyDescent="0.25">
      <c r="B62349" s="74"/>
    </row>
    <row r="62350" spans="2:3" x14ac:dyDescent="0.25">
      <c r="B62350" s="74"/>
    </row>
    <row r="62401" spans="2:3" x14ac:dyDescent="0.25">
      <c r="C62401"/>
    </row>
    <row r="62402" spans="2:3" x14ac:dyDescent="0.25">
      <c r="B62402" s="74"/>
    </row>
    <row r="62403" spans="2:3" x14ac:dyDescent="0.25">
      <c r="B62403" s="74"/>
    </row>
    <row r="62404" spans="2:3" x14ac:dyDescent="0.25">
      <c r="B62404" s="74"/>
    </row>
    <row r="62405" spans="2:3" x14ac:dyDescent="0.25">
      <c r="B62405" s="74"/>
    </row>
    <row r="62406" spans="2:3" x14ac:dyDescent="0.25">
      <c r="B62406" s="74"/>
    </row>
    <row r="62407" spans="2:3" x14ac:dyDescent="0.25">
      <c r="B62407" s="74"/>
    </row>
    <row r="62408" spans="2:3" x14ac:dyDescent="0.25">
      <c r="B62408" s="74"/>
    </row>
    <row r="62409" spans="2:3" x14ac:dyDescent="0.25">
      <c r="B62409" s="74"/>
    </row>
    <row r="62410" spans="2:3" x14ac:dyDescent="0.25">
      <c r="B62410" s="74"/>
    </row>
    <row r="62411" spans="2:3" x14ac:dyDescent="0.25">
      <c r="B62411" s="74"/>
    </row>
    <row r="62412" spans="2:3" x14ac:dyDescent="0.25">
      <c r="B62412" s="74"/>
    </row>
    <row r="62413" spans="2:3" x14ac:dyDescent="0.25">
      <c r="B62413" s="74"/>
    </row>
    <row r="62414" spans="2:3" x14ac:dyDescent="0.25">
      <c r="B62414" s="74"/>
    </row>
    <row r="62465" spans="2:3" x14ac:dyDescent="0.25">
      <c r="C62465"/>
    </row>
    <row r="62466" spans="2:3" x14ac:dyDescent="0.25">
      <c r="B62466" s="74"/>
    </row>
    <row r="62467" spans="2:3" x14ac:dyDescent="0.25">
      <c r="B62467" s="74"/>
    </row>
    <row r="62468" spans="2:3" x14ac:dyDescent="0.25">
      <c r="B62468" s="74"/>
    </row>
    <row r="62469" spans="2:3" x14ac:dyDescent="0.25">
      <c r="B62469" s="74"/>
    </row>
    <row r="62470" spans="2:3" x14ac:dyDescent="0.25">
      <c r="B62470" s="74"/>
    </row>
    <row r="62471" spans="2:3" x14ac:dyDescent="0.25">
      <c r="B62471" s="74"/>
    </row>
    <row r="62472" spans="2:3" x14ac:dyDescent="0.25">
      <c r="B62472" s="74"/>
    </row>
    <row r="62473" spans="2:3" x14ac:dyDescent="0.25">
      <c r="B62473" s="74"/>
    </row>
    <row r="62474" spans="2:3" x14ac:dyDescent="0.25">
      <c r="B62474" s="74"/>
    </row>
    <row r="62475" spans="2:3" x14ac:dyDescent="0.25">
      <c r="B62475" s="74"/>
    </row>
    <row r="62476" spans="2:3" x14ac:dyDescent="0.25">
      <c r="B62476" s="74"/>
    </row>
    <row r="62477" spans="2:3" x14ac:dyDescent="0.25">
      <c r="B62477" s="74"/>
    </row>
    <row r="62478" spans="2:3" x14ac:dyDescent="0.25">
      <c r="B62478" s="74"/>
    </row>
    <row r="62529" spans="2:3" x14ac:dyDescent="0.25">
      <c r="C62529"/>
    </row>
    <row r="62530" spans="2:3" x14ac:dyDescent="0.25">
      <c r="B62530" s="74"/>
    </row>
    <row r="62531" spans="2:3" x14ac:dyDescent="0.25">
      <c r="B62531" s="74"/>
    </row>
    <row r="62532" spans="2:3" x14ac:dyDescent="0.25">
      <c r="B62532" s="74"/>
    </row>
    <row r="62533" spans="2:3" x14ac:dyDescent="0.25">
      <c r="B62533" s="74"/>
    </row>
    <row r="62534" spans="2:3" x14ac:dyDescent="0.25">
      <c r="B62534" s="74"/>
    </row>
    <row r="62535" spans="2:3" x14ac:dyDescent="0.25">
      <c r="B62535" s="74"/>
    </row>
    <row r="62536" spans="2:3" x14ac:dyDescent="0.25">
      <c r="B62536" s="74"/>
    </row>
    <row r="62537" spans="2:3" x14ac:dyDescent="0.25">
      <c r="B62537" s="74"/>
    </row>
    <row r="62538" spans="2:3" x14ac:dyDescent="0.25">
      <c r="B62538" s="74"/>
    </row>
    <row r="62539" spans="2:3" x14ac:dyDescent="0.25">
      <c r="B62539" s="74"/>
    </row>
    <row r="62540" spans="2:3" x14ac:dyDescent="0.25">
      <c r="B62540" s="74"/>
    </row>
    <row r="62541" spans="2:3" x14ac:dyDescent="0.25">
      <c r="B62541" s="74"/>
    </row>
    <row r="62542" spans="2:3" x14ac:dyDescent="0.25">
      <c r="B62542" s="74"/>
    </row>
    <row r="62593" spans="2:3" x14ac:dyDescent="0.25">
      <c r="C62593"/>
    </row>
    <row r="62594" spans="2:3" x14ac:dyDescent="0.25">
      <c r="B62594" s="74"/>
    </row>
    <row r="62595" spans="2:3" x14ac:dyDescent="0.25">
      <c r="B62595" s="74"/>
    </row>
    <row r="62596" spans="2:3" x14ac:dyDescent="0.25">
      <c r="B62596" s="74"/>
    </row>
    <row r="62597" spans="2:3" x14ac:dyDescent="0.25">
      <c r="B62597" s="74"/>
    </row>
    <row r="62598" spans="2:3" x14ac:dyDescent="0.25">
      <c r="B62598" s="74"/>
    </row>
    <row r="62599" spans="2:3" x14ac:dyDescent="0.25">
      <c r="B62599" s="74"/>
    </row>
    <row r="62600" spans="2:3" x14ac:dyDescent="0.25">
      <c r="B62600" s="74"/>
    </row>
    <row r="62601" spans="2:3" x14ac:dyDescent="0.25">
      <c r="B62601" s="74"/>
    </row>
    <row r="62602" spans="2:3" x14ac:dyDescent="0.25">
      <c r="B62602" s="74"/>
    </row>
    <row r="62603" spans="2:3" x14ac:dyDescent="0.25">
      <c r="B62603" s="74"/>
    </row>
    <row r="62604" spans="2:3" x14ac:dyDescent="0.25">
      <c r="B62604" s="74"/>
    </row>
    <row r="62605" spans="2:3" x14ac:dyDescent="0.25">
      <c r="B62605" s="74"/>
    </row>
    <row r="62606" spans="2:3" x14ac:dyDescent="0.25">
      <c r="B62606" s="74"/>
    </row>
    <row r="62657" spans="2:3" x14ac:dyDescent="0.25">
      <c r="C62657"/>
    </row>
    <row r="62658" spans="2:3" x14ac:dyDescent="0.25">
      <c r="B62658" s="74"/>
    </row>
    <row r="62659" spans="2:3" x14ac:dyDescent="0.25">
      <c r="B62659" s="74"/>
    </row>
    <row r="62660" spans="2:3" x14ac:dyDescent="0.25">
      <c r="B62660" s="74"/>
    </row>
    <row r="62661" spans="2:3" x14ac:dyDescent="0.25">
      <c r="B62661" s="74"/>
    </row>
    <row r="62662" spans="2:3" x14ac:dyDescent="0.25">
      <c r="B62662" s="74"/>
    </row>
    <row r="62663" spans="2:3" x14ac:dyDescent="0.25">
      <c r="B62663" s="74"/>
    </row>
    <row r="62664" spans="2:3" x14ac:dyDescent="0.25">
      <c r="B62664" s="74"/>
    </row>
    <row r="62665" spans="2:3" x14ac:dyDescent="0.25">
      <c r="B62665" s="74"/>
    </row>
    <row r="62666" spans="2:3" x14ac:dyDescent="0.25">
      <c r="B62666" s="74"/>
    </row>
    <row r="62667" spans="2:3" x14ac:dyDescent="0.25">
      <c r="B62667" s="74"/>
    </row>
    <row r="62668" spans="2:3" x14ac:dyDescent="0.25">
      <c r="B62668" s="74"/>
    </row>
    <row r="62669" spans="2:3" x14ac:dyDescent="0.25">
      <c r="B62669" s="74"/>
    </row>
    <row r="62670" spans="2:3" x14ac:dyDescent="0.25">
      <c r="B62670" s="74"/>
    </row>
    <row r="62721" spans="2:3" x14ac:dyDescent="0.25">
      <c r="C62721"/>
    </row>
    <row r="62722" spans="2:3" x14ac:dyDescent="0.25">
      <c r="B62722" s="74"/>
    </row>
    <row r="62723" spans="2:3" x14ac:dyDescent="0.25">
      <c r="B62723" s="74"/>
    </row>
    <row r="62724" spans="2:3" x14ac:dyDescent="0.25">
      <c r="B62724" s="74"/>
    </row>
    <row r="62725" spans="2:3" x14ac:dyDescent="0.25">
      <c r="B62725" s="74"/>
    </row>
    <row r="62726" spans="2:3" x14ac:dyDescent="0.25">
      <c r="B62726" s="74"/>
    </row>
    <row r="62727" spans="2:3" x14ac:dyDescent="0.25">
      <c r="B62727" s="74"/>
    </row>
    <row r="62728" spans="2:3" x14ac:dyDescent="0.25">
      <c r="B62728" s="74"/>
    </row>
    <row r="62729" spans="2:3" x14ac:dyDescent="0.25">
      <c r="B62729" s="74"/>
    </row>
    <row r="62730" spans="2:3" x14ac:dyDescent="0.25">
      <c r="B62730" s="74"/>
    </row>
    <row r="62731" spans="2:3" x14ac:dyDescent="0.25">
      <c r="B62731" s="74"/>
    </row>
    <row r="62732" spans="2:3" x14ac:dyDescent="0.25">
      <c r="B62732" s="74"/>
    </row>
    <row r="62733" spans="2:3" x14ac:dyDescent="0.25">
      <c r="B62733" s="74"/>
    </row>
    <row r="62734" spans="2:3" x14ac:dyDescent="0.25">
      <c r="B62734" s="74"/>
    </row>
    <row r="62785" spans="2:3" x14ac:dyDescent="0.25">
      <c r="C62785"/>
    </row>
    <row r="62786" spans="2:3" x14ac:dyDescent="0.25">
      <c r="B62786" s="74"/>
    </row>
    <row r="62787" spans="2:3" x14ac:dyDescent="0.25">
      <c r="B62787" s="74"/>
    </row>
    <row r="62788" spans="2:3" x14ac:dyDescent="0.25">
      <c r="B62788" s="74"/>
    </row>
    <row r="62789" spans="2:3" x14ac:dyDescent="0.25">
      <c r="B62789" s="74"/>
    </row>
    <row r="62790" spans="2:3" x14ac:dyDescent="0.25">
      <c r="B62790" s="74"/>
    </row>
    <row r="62791" spans="2:3" x14ac:dyDescent="0.25">
      <c r="B62791" s="74"/>
    </row>
    <row r="62792" spans="2:3" x14ac:dyDescent="0.25">
      <c r="B62792" s="74"/>
    </row>
    <row r="62793" spans="2:3" x14ac:dyDescent="0.25">
      <c r="B62793" s="74"/>
    </row>
    <row r="62794" spans="2:3" x14ac:dyDescent="0.25">
      <c r="B62794" s="74"/>
    </row>
    <row r="62795" spans="2:3" x14ac:dyDescent="0.25">
      <c r="B62795" s="74"/>
    </row>
    <row r="62796" spans="2:3" x14ac:dyDescent="0.25">
      <c r="B62796" s="74"/>
    </row>
    <row r="62797" spans="2:3" x14ac:dyDescent="0.25">
      <c r="B62797" s="74"/>
    </row>
    <row r="62798" spans="2:3" x14ac:dyDescent="0.25">
      <c r="B62798" s="74"/>
    </row>
    <row r="62849" spans="2:3" x14ac:dyDescent="0.25">
      <c r="C62849"/>
    </row>
    <row r="62850" spans="2:3" x14ac:dyDescent="0.25">
      <c r="B62850" s="74"/>
    </row>
    <row r="62851" spans="2:3" x14ac:dyDescent="0.25">
      <c r="B62851" s="74"/>
    </row>
    <row r="62852" spans="2:3" x14ac:dyDescent="0.25">
      <c r="B62852" s="74"/>
    </row>
    <row r="62853" spans="2:3" x14ac:dyDescent="0.25">
      <c r="B62853" s="74"/>
    </row>
    <row r="62854" spans="2:3" x14ac:dyDescent="0.25">
      <c r="B62854" s="74"/>
    </row>
    <row r="62855" spans="2:3" x14ac:dyDescent="0.25">
      <c r="B62855" s="74"/>
    </row>
    <row r="62856" spans="2:3" x14ac:dyDescent="0.25">
      <c r="B62856" s="74"/>
    </row>
    <row r="62857" spans="2:3" x14ac:dyDescent="0.25">
      <c r="B62857" s="74"/>
    </row>
    <row r="62858" spans="2:3" x14ac:dyDescent="0.25">
      <c r="B62858" s="74"/>
    </row>
    <row r="62859" spans="2:3" x14ac:dyDescent="0.25">
      <c r="B62859" s="74"/>
    </row>
    <row r="62860" spans="2:3" x14ac:dyDescent="0.25">
      <c r="B62860" s="74"/>
    </row>
    <row r="62861" spans="2:3" x14ac:dyDescent="0.25">
      <c r="B62861" s="74"/>
    </row>
    <row r="62862" spans="2:3" x14ac:dyDescent="0.25">
      <c r="B62862" s="74"/>
    </row>
    <row r="62913" spans="2:3" x14ac:dyDescent="0.25">
      <c r="C62913"/>
    </row>
    <row r="62914" spans="2:3" x14ac:dyDescent="0.25">
      <c r="B62914" s="74"/>
    </row>
    <row r="62915" spans="2:3" x14ac:dyDescent="0.25">
      <c r="B62915" s="74"/>
    </row>
    <row r="62916" spans="2:3" x14ac:dyDescent="0.25">
      <c r="B62916" s="74"/>
    </row>
    <row r="62917" spans="2:3" x14ac:dyDescent="0.25">
      <c r="B62917" s="74"/>
    </row>
    <row r="62918" spans="2:3" x14ac:dyDescent="0.25">
      <c r="B62918" s="74"/>
    </row>
    <row r="62919" spans="2:3" x14ac:dyDescent="0.25">
      <c r="B62919" s="74"/>
    </row>
    <row r="62920" spans="2:3" x14ac:dyDescent="0.25">
      <c r="B62920" s="74"/>
    </row>
    <row r="62921" spans="2:3" x14ac:dyDescent="0.25">
      <c r="B62921" s="74"/>
    </row>
    <row r="62922" spans="2:3" x14ac:dyDescent="0.25">
      <c r="B62922" s="74"/>
    </row>
    <row r="62923" spans="2:3" x14ac:dyDescent="0.25">
      <c r="B62923" s="74"/>
    </row>
    <row r="62924" spans="2:3" x14ac:dyDescent="0.25">
      <c r="B62924" s="74"/>
    </row>
    <row r="62925" spans="2:3" x14ac:dyDescent="0.25">
      <c r="B62925" s="74"/>
    </row>
    <row r="62926" spans="2:3" x14ac:dyDescent="0.25">
      <c r="B62926" s="74"/>
    </row>
    <row r="62977" spans="2:3" x14ac:dyDescent="0.25">
      <c r="C62977"/>
    </row>
    <row r="62978" spans="2:3" x14ac:dyDescent="0.25">
      <c r="B62978" s="74"/>
    </row>
    <row r="62979" spans="2:3" x14ac:dyDescent="0.25">
      <c r="B62979" s="74"/>
    </row>
    <row r="62980" spans="2:3" x14ac:dyDescent="0.25">
      <c r="B62980" s="74"/>
    </row>
    <row r="62981" spans="2:3" x14ac:dyDescent="0.25">
      <c r="B62981" s="74"/>
    </row>
    <row r="62982" spans="2:3" x14ac:dyDescent="0.25">
      <c r="B62982" s="74"/>
    </row>
    <row r="62983" spans="2:3" x14ac:dyDescent="0.25">
      <c r="B62983" s="74"/>
    </row>
    <row r="62984" spans="2:3" x14ac:dyDescent="0.25">
      <c r="B62984" s="74"/>
    </row>
    <row r="62985" spans="2:3" x14ac:dyDescent="0.25">
      <c r="B62985" s="74"/>
    </row>
    <row r="62986" spans="2:3" x14ac:dyDescent="0.25">
      <c r="B62986" s="74"/>
    </row>
    <row r="62987" spans="2:3" x14ac:dyDescent="0.25">
      <c r="B62987" s="74"/>
    </row>
    <row r="62988" spans="2:3" x14ac:dyDescent="0.25">
      <c r="B62988" s="74"/>
    </row>
    <row r="62989" spans="2:3" x14ac:dyDescent="0.25">
      <c r="B62989" s="74"/>
    </row>
    <row r="62990" spans="2:3" x14ac:dyDescent="0.25">
      <c r="B62990" s="74"/>
    </row>
    <row r="63041" spans="2:3" x14ac:dyDescent="0.25">
      <c r="C63041"/>
    </row>
    <row r="63042" spans="2:3" x14ac:dyDescent="0.25">
      <c r="B63042" s="74"/>
    </row>
    <row r="63043" spans="2:3" x14ac:dyDescent="0.25">
      <c r="B63043" s="74"/>
    </row>
    <row r="63044" spans="2:3" x14ac:dyDescent="0.25">
      <c r="B63044" s="74"/>
    </row>
    <row r="63045" spans="2:3" x14ac:dyDescent="0.25">
      <c r="B63045" s="74"/>
    </row>
    <row r="63046" spans="2:3" x14ac:dyDescent="0.25">
      <c r="B63046" s="74"/>
    </row>
    <row r="63047" spans="2:3" x14ac:dyDescent="0.25">
      <c r="B63047" s="74"/>
    </row>
    <row r="63048" spans="2:3" x14ac:dyDescent="0.25">
      <c r="B63048" s="74"/>
    </row>
    <row r="63049" spans="2:3" x14ac:dyDescent="0.25">
      <c r="B63049" s="74"/>
    </row>
    <row r="63050" spans="2:3" x14ac:dyDescent="0.25">
      <c r="B63050" s="74"/>
    </row>
    <row r="63051" spans="2:3" x14ac:dyDescent="0.25">
      <c r="B63051" s="74"/>
    </row>
    <row r="63052" spans="2:3" x14ac:dyDescent="0.25">
      <c r="B63052" s="74"/>
    </row>
    <row r="63053" spans="2:3" x14ac:dyDescent="0.25">
      <c r="B63053" s="74"/>
    </row>
    <row r="63054" spans="2:3" x14ac:dyDescent="0.25">
      <c r="B63054" s="74"/>
    </row>
    <row r="63105" spans="2:3" x14ac:dyDescent="0.25">
      <c r="C63105"/>
    </row>
    <row r="63106" spans="2:3" x14ac:dyDescent="0.25">
      <c r="B63106" s="74"/>
    </row>
    <row r="63107" spans="2:3" x14ac:dyDescent="0.25">
      <c r="B63107" s="74"/>
    </row>
    <row r="63108" spans="2:3" x14ac:dyDescent="0.25">
      <c r="B63108" s="74"/>
    </row>
    <row r="63109" spans="2:3" x14ac:dyDescent="0.25">
      <c r="B63109" s="74"/>
    </row>
    <row r="63110" spans="2:3" x14ac:dyDescent="0.25">
      <c r="B63110" s="74"/>
    </row>
    <row r="63111" spans="2:3" x14ac:dyDescent="0.25">
      <c r="B63111" s="74"/>
    </row>
    <row r="63112" spans="2:3" x14ac:dyDescent="0.25">
      <c r="B63112" s="74"/>
    </row>
    <row r="63113" spans="2:3" x14ac:dyDescent="0.25">
      <c r="B63113" s="74"/>
    </row>
    <row r="63114" spans="2:3" x14ac:dyDescent="0.25">
      <c r="B63114" s="74"/>
    </row>
    <row r="63115" spans="2:3" x14ac:dyDescent="0.25">
      <c r="B63115" s="74"/>
    </row>
    <row r="63116" spans="2:3" x14ac:dyDescent="0.25">
      <c r="B63116" s="74"/>
    </row>
    <row r="63117" spans="2:3" x14ac:dyDescent="0.25">
      <c r="B63117" s="74"/>
    </row>
    <row r="63118" spans="2:3" x14ac:dyDescent="0.25">
      <c r="B63118" s="74"/>
    </row>
    <row r="63169" spans="2:3" x14ac:dyDescent="0.25">
      <c r="C63169"/>
    </row>
    <row r="63170" spans="2:3" x14ac:dyDescent="0.25">
      <c r="B63170" s="74"/>
    </row>
    <row r="63171" spans="2:3" x14ac:dyDescent="0.25">
      <c r="B63171" s="74"/>
    </row>
    <row r="63172" spans="2:3" x14ac:dyDescent="0.25">
      <c r="B63172" s="74"/>
    </row>
    <row r="63173" spans="2:3" x14ac:dyDescent="0.25">
      <c r="B63173" s="74"/>
    </row>
    <row r="63174" spans="2:3" x14ac:dyDescent="0.25">
      <c r="B63174" s="74"/>
    </row>
    <row r="63175" spans="2:3" x14ac:dyDescent="0.25">
      <c r="B63175" s="74"/>
    </row>
    <row r="63176" spans="2:3" x14ac:dyDescent="0.25">
      <c r="B63176" s="74"/>
    </row>
    <row r="63177" spans="2:3" x14ac:dyDescent="0.25">
      <c r="B63177" s="74"/>
    </row>
    <row r="63178" spans="2:3" x14ac:dyDescent="0.25">
      <c r="B63178" s="74"/>
    </row>
    <row r="63179" spans="2:3" x14ac:dyDescent="0.25">
      <c r="B63179" s="74"/>
    </row>
    <row r="63180" spans="2:3" x14ac:dyDescent="0.25">
      <c r="B63180" s="74"/>
    </row>
    <row r="63181" spans="2:3" x14ac:dyDescent="0.25">
      <c r="B63181" s="74"/>
    </row>
    <row r="63182" spans="2:3" x14ac:dyDescent="0.25">
      <c r="B63182" s="74"/>
    </row>
    <row r="63233" spans="2:3" x14ac:dyDescent="0.25">
      <c r="C63233"/>
    </row>
    <row r="63234" spans="2:3" x14ac:dyDescent="0.25">
      <c r="B63234" s="74"/>
    </row>
    <row r="63235" spans="2:3" x14ac:dyDescent="0.25">
      <c r="B63235" s="74"/>
    </row>
    <row r="63236" spans="2:3" x14ac:dyDescent="0.25">
      <c r="B63236" s="74"/>
    </row>
    <row r="63237" spans="2:3" x14ac:dyDescent="0.25">
      <c r="B63237" s="74"/>
    </row>
    <row r="63238" spans="2:3" x14ac:dyDescent="0.25">
      <c r="B63238" s="74"/>
    </row>
    <row r="63239" spans="2:3" x14ac:dyDescent="0.25">
      <c r="B63239" s="74"/>
    </row>
    <row r="63240" spans="2:3" x14ac:dyDescent="0.25">
      <c r="B63240" s="74"/>
    </row>
    <row r="63241" spans="2:3" x14ac:dyDescent="0.25">
      <c r="B63241" s="74"/>
    </row>
    <row r="63242" spans="2:3" x14ac:dyDescent="0.25">
      <c r="B63242" s="74"/>
    </row>
    <row r="63243" spans="2:3" x14ac:dyDescent="0.25">
      <c r="B63243" s="74"/>
    </row>
    <row r="63244" spans="2:3" x14ac:dyDescent="0.25">
      <c r="B63244" s="74"/>
    </row>
    <row r="63245" spans="2:3" x14ac:dyDescent="0.25">
      <c r="B63245" s="74"/>
    </row>
    <row r="63246" spans="2:3" x14ac:dyDescent="0.25">
      <c r="B63246" s="74"/>
    </row>
    <row r="63297" spans="2:3" x14ac:dyDescent="0.25">
      <c r="C63297"/>
    </row>
    <row r="63298" spans="2:3" x14ac:dyDescent="0.25">
      <c r="B63298" s="74"/>
    </row>
    <row r="63299" spans="2:3" x14ac:dyDescent="0.25">
      <c r="B63299" s="74"/>
    </row>
    <row r="63300" spans="2:3" x14ac:dyDescent="0.25">
      <c r="B63300" s="74"/>
    </row>
    <row r="63301" spans="2:3" x14ac:dyDescent="0.25">
      <c r="B63301" s="74"/>
    </row>
    <row r="63302" spans="2:3" x14ac:dyDescent="0.25">
      <c r="B63302" s="74"/>
    </row>
    <row r="63303" spans="2:3" x14ac:dyDescent="0.25">
      <c r="B63303" s="74"/>
    </row>
    <row r="63304" spans="2:3" x14ac:dyDescent="0.25">
      <c r="B63304" s="74"/>
    </row>
    <row r="63305" spans="2:3" x14ac:dyDescent="0.25">
      <c r="B63305" s="74"/>
    </row>
    <row r="63306" spans="2:3" x14ac:dyDescent="0.25">
      <c r="B63306" s="74"/>
    </row>
    <row r="63307" spans="2:3" x14ac:dyDescent="0.25">
      <c r="B63307" s="74"/>
    </row>
    <row r="63308" spans="2:3" x14ac:dyDescent="0.25">
      <c r="B63308" s="74"/>
    </row>
    <row r="63309" spans="2:3" x14ac:dyDescent="0.25">
      <c r="B63309" s="74"/>
    </row>
    <row r="63310" spans="2:3" x14ac:dyDescent="0.25">
      <c r="B63310" s="74"/>
    </row>
    <row r="63361" spans="2:3" x14ac:dyDescent="0.25">
      <c r="C63361"/>
    </row>
    <row r="63362" spans="2:3" x14ac:dyDescent="0.25">
      <c r="B63362" s="74"/>
    </row>
    <row r="63363" spans="2:3" x14ac:dyDescent="0.25">
      <c r="B63363" s="74"/>
    </row>
    <row r="63364" spans="2:3" x14ac:dyDescent="0.25">
      <c r="B63364" s="74"/>
    </row>
    <row r="63365" spans="2:3" x14ac:dyDescent="0.25">
      <c r="B63365" s="74"/>
    </row>
    <row r="63366" spans="2:3" x14ac:dyDescent="0.25">
      <c r="B63366" s="74"/>
    </row>
    <row r="63367" spans="2:3" x14ac:dyDescent="0.25">
      <c r="B63367" s="74"/>
    </row>
    <row r="63368" spans="2:3" x14ac:dyDescent="0.25">
      <c r="B63368" s="74"/>
    </row>
    <row r="63369" spans="2:3" x14ac:dyDescent="0.25">
      <c r="B63369" s="74"/>
    </row>
    <row r="63370" spans="2:3" x14ac:dyDescent="0.25">
      <c r="B63370" s="74"/>
    </row>
    <row r="63371" spans="2:3" x14ac:dyDescent="0.25">
      <c r="B63371" s="74"/>
    </row>
    <row r="63372" spans="2:3" x14ac:dyDescent="0.25">
      <c r="B63372" s="74"/>
    </row>
    <row r="63373" spans="2:3" x14ac:dyDescent="0.25">
      <c r="B63373" s="74"/>
    </row>
    <row r="63374" spans="2:3" x14ac:dyDescent="0.25">
      <c r="B63374" s="74"/>
    </row>
    <row r="63425" spans="2:3" x14ac:dyDescent="0.25">
      <c r="C63425"/>
    </row>
    <row r="63426" spans="2:3" x14ac:dyDescent="0.25">
      <c r="B63426" s="74"/>
    </row>
    <row r="63427" spans="2:3" x14ac:dyDescent="0.25">
      <c r="B63427" s="74"/>
    </row>
    <row r="63428" spans="2:3" x14ac:dyDescent="0.25">
      <c r="B63428" s="74"/>
    </row>
    <row r="63429" spans="2:3" x14ac:dyDescent="0.25">
      <c r="B63429" s="74"/>
    </row>
    <row r="63430" spans="2:3" x14ac:dyDescent="0.25">
      <c r="B63430" s="74"/>
    </row>
    <row r="63431" spans="2:3" x14ac:dyDescent="0.25">
      <c r="B63431" s="74"/>
    </row>
    <row r="63432" spans="2:3" x14ac:dyDescent="0.25">
      <c r="B63432" s="74"/>
    </row>
    <row r="63433" spans="2:3" x14ac:dyDescent="0.25">
      <c r="B63433" s="74"/>
    </row>
    <row r="63434" spans="2:3" x14ac:dyDescent="0.25">
      <c r="B63434" s="74"/>
    </row>
    <row r="63435" spans="2:3" x14ac:dyDescent="0.25">
      <c r="B63435" s="74"/>
    </row>
    <row r="63436" spans="2:3" x14ac:dyDescent="0.25">
      <c r="B63436" s="74"/>
    </row>
    <row r="63437" spans="2:3" x14ac:dyDescent="0.25">
      <c r="B63437" s="74"/>
    </row>
    <row r="63438" spans="2:3" x14ac:dyDescent="0.25">
      <c r="B63438" s="74"/>
    </row>
    <row r="63489" spans="2:3" x14ac:dyDescent="0.25">
      <c r="C63489"/>
    </row>
    <row r="63490" spans="2:3" x14ac:dyDescent="0.25">
      <c r="B63490" s="74"/>
    </row>
    <row r="63491" spans="2:3" x14ac:dyDescent="0.25">
      <c r="B63491" s="74"/>
    </row>
    <row r="63492" spans="2:3" x14ac:dyDescent="0.25">
      <c r="B63492" s="74"/>
    </row>
    <row r="63493" spans="2:3" x14ac:dyDescent="0.25">
      <c r="B63493" s="74"/>
    </row>
    <row r="63494" spans="2:3" x14ac:dyDescent="0.25">
      <c r="B63494" s="74"/>
    </row>
    <row r="63495" spans="2:3" x14ac:dyDescent="0.25">
      <c r="B63495" s="74"/>
    </row>
    <row r="63496" spans="2:3" x14ac:dyDescent="0.25">
      <c r="B63496" s="74"/>
    </row>
    <row r="63497" spans="2:3" x14ac:dyDescent="0.25">
      <c r="B63497" s="74"/>
    </row>
    <row r="63498" spans="2:3" x14ac:dyDescent="0.25">
      <c r="B63498" s="74"/>
    </row>
    <row r="63499" spans="2:3" x14ac:dyDescent="0.25">
      <c r="B63499" s="74"/>
    </row>
    <row r="63500" spans="2:3" x14ac:dyDescent="0.25">
      <c r="B63500" s="74"/>
    </row>
    <row r="63501" spans="2:3" x14ac:dyDescent="0.25">
      <c r="B63501" s="74"/>
    </row>
    <row r="63502" spans="2:3" x14ac:dyDescent="0.25">
      <c r="B63502" s="74"/>
    </row>
    <row r="63553" spans="2:3" x14ac:dyDescent="0.25">
      <c r="C63553"/>
    </row>
    <row r="63554" spans="2:3" x14ac:dyDescent="0.25">
      <c r="B63554" s="74"/>
    </row>
    <row r="63555" spans="2:3" x14ac:dyDescent="0.25">
      <c r="B63555" s="74"/>
    </row>
    <row r="63556" spans="2:3" x14ac:dyDescent="0.25">
      <c r="B63556" s="74"/>
    </row>
    <row r="63557" spans="2:3" x14ac:dyDescent="0.25">
      <c r="B63557" s="74"/>
    </row>
    <row r="63558" spans="2:3" x14ac:dyDescent="0.25">
      <c r="B63558" s="74"/>
    </row>
    <row r="63559" spans="2:3" x14ac:dyDescent="0.25">
      <c r="B63559" s="74"/>
    </row>
    <row r="63560" spans="2:3" x14ac:dyDescent="0.25">
      <c r="B63560" s="74"/>
    </row>
    <row r="63561" spans="2:3" x14ac:dyDescent="0.25">
      <c r="B63561" s="74"/>
    </row>
    <row r="63562" spans="2:3" x14ac:dyDescent="0.25">
      <c r="B63562" s="74"/>
    </row>
    <row r="63563" spans="2:3" x14ac:dyDescent="0.25">
      <c r="B63563" s="74"/>
    </row>
    <row r="63564" spans="2:3" x14ac:dyDescent="0.25">
      <c r="B63564" s="74"/>
    </row>
    <row r="63565" spans="2:3" x14ac:dyDescent="0.25">
      <c r="B63565" s="74"/>
    </row>
    <row r="63566" spans="2:3" x14ac:dyDescent="0.25">
      <c r="B63566" s="74"/>
    </row>
    <row r="63617" spans="2:3" x14ac:dyDescent="0.25">
      <c r="C63617"/>
    </row>
    <row r="63618" spans="2:3" x14ac:dyDescent="0.25">
      <c r="B63618" s="74"/>
    </row>
    <row r="63619" spans="2:3" x14ac:dyDescent="0.25">
      <c r="B63619" s="74"/>
    </row>
    <row r="63620" spans="2:3" x14ac:dyDescent="0.25">
      <c r="B63620" s="74"/>
    </row>
    <row r="63621" spans="2:3" x14ac:dyDescent="0.25">
      <c r="B63621" s="74"/>
    </row>
    <row r="63622" spans="2:3" x14ac:dyDescent="0.25">
      <c r="B63622" s="74"/>
    </row>
    <row r="63623" spans="2:3" x14ac:dyDescent="0.25">
      <c r="B63623" s="74"/>
    </row>
    <row r="63624" spans="2:3" x14ac:dyDescent="0.25">
      <c r="B63624" s="74"/>
    </row>
    <row r="63625" spans="2:3" x14ac:dyDescent="0.25">
      <c r="B63625" s="74"/>
    </row>
    <row r="63626" spans="2:3" x14ac:dyDescent="0.25">
      <c r="B63626" s="74"/>
    </row>
    <row r="63627" spans="2:3" x14ac:dyDescent="0.25">
      <c r="B63627" s="74"/>
    </row>
    <row r="63628" spans="2:3" x14ac:dyDescent="0.25">
      <c r="B63628" s="74"/>
    </row>
    <row r="63629" spans="2:3" x14ac:dyDescent="0.25">
      <c r="B63629" s="74"/>
    </row>
    <row r="63630" spans="2:3" x14ac:dyDescent="0.25">
      <c r="B63630" s="74"/>
    </row>
    <row r="63681" spans="2:3" x14ac:dyDescent="0.25">
      <c r="C63681"/>
    </row>
    <row r="63682" spans="2:3" x14ac:dyDescent="0.25">
      <c r="B63682" s="74"/>
    </row>
    <row r="63683" spans="2:3" x14ac:dyDescent="0.25">
      <c r="B63683" s="74"/>
    </row>
    <row r="63684" spans="2:3" x14ac:dyDescent="0.25">
      <c r="B63684" s="74"/>
    </row>
    <row r="63685" spans="2:3" x14ac:dyDescent="0.25">
      <c r="B63685" s="74"/>
    </row>
    <row r="63686" spans="2:3" x14ac:dyDescent="0.25">
      <c r="B63686" s="74"/>
    </row>
    <row r="63687" spans="2:3" x14ac:dyDescent="0.25">
      <c r="B63687" s="74"/>
    </row>
    <row r="63688" spans="2:3" x14ac:dyDescent="0.25">
      <c r="B63688" s="74"/>
    </row>
    <row r="63689" spans="2:3" x14ac:dyDescent="0.25">
      <c r="B63689" s="74"/>
    </row>
    <row r="63690" spans="2:3" x14ac:dyDescent="0.25">
      <c r="B63690" s="74"/>
    </row>
    <row r="63691" spans="2:3" x14ac:dyDescent="0.25">
      <c r="B63691" s="74"/>
    </row>
    <row r="63692" spans="2:3" x14ac:dyDescent="0.25">
      <c r="B63692" s="74"/>
    </row>
    <row r="63693" spans="2:3" x14ac:dyDescent="0.25">
      <c r="B63693" s="74"/>
    </row>
    <row r="63694" spans="2:3" x14ac:dyDescent="0.25">
      <c r="B63694" s="74"/>
    </row>
    <row r="63745" spans="2:3" x14ac:dyDescent="0.25">
      <c r="C63745"/>
    </row>
    <row r="63746" spans="2:3" x14ac:dyDescent="0.25">
      <c r="B63746" s="74"/>
    </row>
    <row r="63747" spans="2:3" x14ac:dyDescent="0.25">
      <c r="B63747" s="74"/>
    </row>
    <row r="63748" spans="2:3" x14ac:dyDescent="0.25">
      <c r="B63748" s="74"/>
    </row>
    <row r="63749" spans="2:3" x14ac:dyDescent="0.25">
      <c r="B63749" s="74"/>
    </row>
    <row r="63750" spans="2:3" x14ac:dyDescent="0.25">
      <c r="B63750" s="74"/>
    </row>
    <row r="63751" spans="2:3" x14ac:dyDescent="0.25">
      <c r="B63751" s="74"/>
    </row>
    <row r="63752" spans="2:3" x14ac:dyDescent="0.25">
      <c r="B63752" s="74"/>
    </row>
    <row r="63753" spans="2:3" x14ac:dyDescent="0.25">
      <c r="B63753" s="74"/>
    </row>
    <row r="63754" spans="2:3" x14ac:dyDescent="0.25">
      <c r="B63754" s="74"/>
    </row>
    <row r="63755" spans="2:3" x14ac:dyDescent="0.25">
      <c r="B63755" s="74"/>
    </row>
    <row r="63756" spans="2:3" x14ac:dyDescent="0.25">
      <c r="B63756" s="74"/>
    </row>
    <row r="63757" spans="2:3" x14ac:dyDescent="0.25">
      <c r="B63757" s="74"/>
    </row>
    <row r="63758" spans="2:3" x14ac:dyDescent="0.25">
      <c r="B63758" s="74"/>
    </row>
    <row r="63809" spans="2:3" x14ac:dyDescent="0.25">
      <c r="C63809"/>
    </row>
    <row r="63810" spans="2:3" x14ac:dyDescent="0.25">
      <c r="B63810" s="74"/>
    </row>
    <row r="63811" spans="2:3" x14ac:dyDescent="0.25">
      <c r="B63811" s="74"/>
    </row>
    <row r="63812" spans="2:3" x14ac:dyDescent="0.25">
      <c r="B63812" s="74"/>
    </row>
    <row r="63813" spans="2:3" x14ac:dyDescent="0.25">
      <c r="B63813" s="74"/>
    </row>
    <row r="63814" spans="2:3" x14ac:dyDescent="0.25">
      <c r="B63814" s="74"/>
    </row>
    <row r="63815" spans="2:3" x14ac:dyDescent="0.25">
      <c r="B63815" s="74"/>
    </row>
    <row r="63816" spans="2:3" x14ac:dyDescent="0.25">
      <c r="B63816" s="74"/>
    </row>
    <row r="63817" spans="2:3" x14ac:dyDescent="0.25">
      <c r="B63817" s="74"/>
    </row>
    <row r="63818" spans="2:3" x14ac:dyDescent="0.25">
      <c r="B63818" s="74"/>
    </row>
    <row r="63819" spans="2:3" x14ac:dyDescent="0.25">
      <c r="B63819" s="74"/>
    </row>
    <row r="63820" spans="2:3" x14ac:dyDescent="0.25">
      <c r="B63820" s="74"/>
    </row>
    <row r="63821" spans="2:3" x14ac:dyDescent="0.25">
      <c r="B63821" s="74"/>
    </row>
    <row r="63822" spans="2:3" x14ac:dyDescent="0.25">
      <c r="B63822" s="74"/>
    </row>
    <row r="63873" spans="2:3" x14ac:dyDescent="0.25">
      <c r="C63873"/>
    </row>
    <row r="63874" spans="2:3" x14ac:dyDescent="0.25">
      <c r="B63874" s="74"/>
    </row>
    <row r="63875" spans="2:3" x14ac:dyDescent="0.25">
      <c r="B63875" s="74"/>
    </row>
    <row r="63876" spans="2:3" x14ac:dyDescent="0.25">
      <c r="B63876" s="74"/>
    </row>
    <row r="63877" spans="2:3" x14ac:dyDescent="0.25">
      <c r="B63877" s="74"/>
    </row>
    <row r="63878" spans="2:3" x14ac:dyDescent="0.25">
      <c r="B63878" s="74"/>
    </row>
    <row r="63879" spans="2:3" x14ac:dyDescent="0.25">
      <c r="B63879" s="74"/>
    </row>
    <row r="63880" spans="2:3" x14ac:dyDescent="0.25">
      <c r="B63880" s="74"/>
    </row>
    <row r="63881" spans="2:3" x14ac:dyDescent="0.25">
      <c r="B63881" s="74"/>
    </row>
    <row r="63882" spans="2:3" x14ac:dyDescent="0.25">
      <c r="B63882" s="74"/>
    </row>
    <row r="63883" spans="2:3" x14ac:dyDescent="0.25">
      <c r="B63883" s="74"/>
    </row>
    <row r="63884" spans="2:3" x14ac:dyDescent="0.25">
      <c r="B63884" s="74"/>
    </row>
    <row r="63885" spans="2:3" x14ac:dyDescent="0.25">
      <c r="B63885" s="74"/>
    </row>
    <row r="63886" spans="2:3" x14ac:dyDescent="0.25">
      <c r="B63886" s="74"/>
    </row>
    <row r="63937" spans="2:3" x14ac:dyDescent="0.25">
      <c r="C63937"/>
    </row>
    <row r="63938" spans="2:3" x14ac:dyDescent="0.25">
      <c r="B63938" s="74"/>
    </row>
    <row r="63939" spans="2:3" x14ac:dyDescent="0.25">
      <c r="B63939" s="74"/>
    </row>
    <row r="63940" spans="2:3" x14ac:dyDescent="0.25">
      <c r="B63940" s="74"/>
    </row>
    <row r="63941" spans="2:3" x14ac:dyDescent="0.25">
      <c r="B63941" s="74"/>
    </row>
    <row r="63942" spans="2:3" x14ac:dyDescent="0.25">
      <c r="B63942" s="74"/>
    </row>
    <row r="63943" spans="2:3" x14ac:dyDescent="0.25">
      <c r="B63943" s="74"/>
    </row>
    <row r="63944" spans="2:3" x14ac:dyDescent="0.25">
      <c r="B63944" s="74"/>
    </row>
    <row r="63945" spans="2:3" x14ac:dyDescent="0.25">
      <c r="B63945" s="74"/>
    </row>
    <row r="63946" spans="2:3" x14ac:dyDescent="0.25">
      <c r="B63946" s="74"/>
    </row>
    <row r="63947" spans="2:3" x14ac:dyDescent="0.25">
      <c r="B63947" s="74"/>
    </row>
    <row r="63948" spans="2:3" x14ac:dyDescent="0.25">
      <c r="B63948" s="74"/>
    </row>
    <row r="63949" spans="2:3" x14ac:dyDescent="0.25">
      <c r="B63949" s="74"/>
    </row>
    <row r="63950" spans="2:3" x14ac:dyDescent="0.25">
      <c r="B63950" s="74"/>
    </row>
    <row r="64001" spans="2:3" x14ac:dyDescent="0.25">
      <c r="C64001"/>
    </row>
    <row r="64002" spans="2:3" x14ac:dyDescent="0.25">
      <c r="B64002" s="74"/>
    </row>
    <row r="64003" spans="2:3" x14ac:dyDescent="0.25">
      <c r="B64003" s="74"/>
    </row>
    <row r="64004" spans="2:3" x14ac:dyDescent="0.25">
      <c r="B64004" s="74"/>
    </row>
    <row r="64005" spans="2:3" x14ac:dyDescent="0.25">
      <c r="B64005" s="74"/>
    </row>
    <row r="64006" spans="2:3" x14ac:dyDescent="0.25">
      <c r="B64006" s="74"/>
    </row>
    <row r="64007" spans="2:3" x14ac:dyDescent="0.25">
      <c r="B64007" s="74"/>
    </row>
    <row r="64008" spans="2:3" x14ac:dyDescent="0.25">
      <c r="B64008" s="74"/>
    </row>
    <row r="64009" spans="2:3" x14ac:dyDescent="0.25">
      <c r="B64009" s="74"/>
    </row>
    <row r="64010" spans="2:3" x14ac:dyDescent="0.25">
      <c r="B64010" s="74"/>
    </row>
    <row r="64011" spans="2:3" x14ac:dyDescent="0.25">
      <c r="B64011" s="74"/>
    </row>
    <row r="64012" spans="2:3" x14ac:dyDescent="0.25">
      <c r="B64012" s="74"/>
    </row>
    <row r="64013" spans="2:3" x14ac:dyDescent="0.25">
      <c r="B64013" s="74"/>
    </row>
    <row r="64014" spans="2:3" x14ac:dyDescent="0.25">
      <c r="B64014" s="74"/>
    </row>
    <row r="64065" spans="2:3" x14ac:dyDescent="0.25">
      <c r="C64065"/>
    </row>
    <row r="64066" spans="2:3" x14ac:dyDescent="0.25">
      <c r="B64066" s="74"/>
    </row>
    <row r="64067" spans="2:3" x14ac:dyDescent="0.25">
      <c r="B64067" s="74"/>
    </row>
    <row r="64068" spans="2:3" x14ac:dyDescent="0.25">
      <c r="B64068" s="74"/>
    </row>
    <row r="64069" spans="2:3" x14ac:dyDescent="0.25">
      <c r="B64069" s="74"/>
    </row>
    <row r="64070" spans="2:3" x14ac:dyDescent="0.25">
      <c r="B64070" s="74"/>
    </row>
    <row r="64071" spans="2:3" x14ac:dyDescent="0.25">
      <c r="B64071" s="74"/>
    </row>
    <row r="64072" spans="2:3" x14ac:dyDescent="0.25">
      <c r="B64072" s="74"/>
    </row>
    <row r="64073" spans="2:3" x14ac:dyDescent="0.25">
      <c r="B64073" s="74"/>
    </row>
    <row r="64074" spans="2:3" x14ac:dyDescent="0.25">
      <c r="B64074" s="74"/>
    </row>
    <row r="64075" spans="2:3" x14ac:dyDescent="0.25">
      <c r="B64075" s="74"/>
    </row>
    <row r="64076" spans="2:3" x14ac:dyDescent="0.25">
      <c r="B64076" s="74"/>
    </row>
    <row r="64077" spans="2:3" x14ac:dyDescent="0.25">
      <c r="B64077" s="74"/>
    </row>
    <row r="64078" spans="2:3" x14ac:dyDescent="0.25">
      <c r="B64078" s="74"/>
    </row>
    <row r="64129" spans="2:3" x14ac:dyDescent="0.25">
      <c r="C64129"/>
    </row>
    <row r="64130" spans="2:3" x14ac:dyDescent="0.25">
      <c r="B64130" s="74"/>
    </row>
    <row r="64131" spans="2:3" x14ac:dyDescent="0.25">
      <c r="B64131" s="74"/>
    </row>
    <row r="64132" spans="2:3" x14ac:dyDescent="0.25">
      <c r="B64132" s="74"/>
    </row>
    <row r="64133" spans="2:3" x14ac:dyDescent="0.25">
      <c r="B64133" s="74"/>
    </row>
    <row r="64134" spans="2:3" x14ac:dyDescent="0.25">
      <c r="B64134" s="74"/>
    </row>
    <row r="64135" spans="2:3" x14ac:dyDescent="0.25">
      <c r="B64135" s="74"/>
    </row>
    <row r="64136" spans="2:3" x14ac:dyDescent="0.25">
      <c r="B64136" s="74"/>
    </row>
    <row r="64137" spans="2:3" x14ac:dyDescent="0.25">
      <c r="B64137" s="74"/>
    </row>
    <row r="64138" spans="2:3" x14ac:dyDescent="0.25">
      <c r="B64138" s="74"/>
    </row>
    <row r="64139" spans="2:3" x14ac:dyDescent="0.25">
      <c r="B64139" s="74"/>
    </row>
    <row r="64140" spans="2:3" x14ac:dyDescent="0.25">
      <c r="B64140" s="74"/>
    </row>
    <row r="64141" spans="2:3" x14ac:dyDescent="0.25">
      <c r="B64141" s="74"/>
    </row>
    <row r="64142" spans="2:3" x14ac:dyDescent="0.25">
      <c r="B64142" s="74"/>
    </row>
    <row r="64193" spans="2:3" x14ac:dyDescent="0.25">
      <c r="C64193"/>
    </row>
    <row r="64194" spans="2:3" x14ac:dyDescent="0.25">
      <c r="B64194" s="74"/>
    </row>
    <row r="64195" spans="2:3" x14ac:dyDescent="0.25">
      <c r="B64195" s="74"/>
    </row>
    <row r="64196" spans="2:3" x14ac:dyDescent="0.25">
      <c r="B64196" s="74"/>
    </row>
    <row r="64197" spans="2:3" x14ac:dyDescent="0.25">
      <c r="B64197" s="74"/>
    </row>
    <row r="64198" spans="2:3" x14ac:dyDescent="0.25">
      <c r="B64198" s="74"/>
    </row>
    <row r="64199" spans="2:3" x14ac:dyDescent="0.25">
      <c r="B64199" s="74"/>
    </row>
    <row r="64200" spans="2:3" x14ac:dyDescent="0.25">
      <c r="B64200" s="74"/>
    </row>
    <row r="64201" spans="2:3" x14ac:dyDescent="0.25">
      <c r="B64201" s="74"/>
    </row>
    <row r="64202" spans="2:3" x14ac:dyDescent="0.25">
      <c r="B64202" s="74"/>
    </row>
    <row r="64203" spans="2:3" x14ac:dyDescent="0.25">
      <c r="B64203" s="74"/>
    </row>
    <row r="64204" spans="2:3" x14ac:dyDescent="0.25">
      <c r="B64204" s="74"/>
    </row>
    <row r="64205" spans="2:3" x14ac:dyDescent="0.25">
      <c r="B64205" s="74"/>
    </row>
    <row r="64206" spans="2:3" x14ac:dyDescent="0.25">
      <c r="B64206" s="74"/>
    </row>
    <row r="64257" spans="2:3" x14ac:dyDescent="0.25">
      <c r="C64257"/>
    </row>
    <row r="64258" spans="2:3" x14ac:dyDescent="0.25">
      <c r="B64258" s="74"/>
    </row>
    <row r="64259" spans="2:3" x14ac:dyDescent="0.25">
      <c r="B64259" s="74"/>
    </row>
    <row r="64260" spans="2:3" x14ac:dyDescent="0.25">
      <c r="B64260" s="74"/>
    </row>
    <row r="64261" spans="2:3" x14ac:dyDescent="0.25">
      <c r="B64261" s="74"/>
    </row>
    <row r="64262" spans="2:3" x14ac:dyDescent="0.25">
      <c r="B64262" s="74"/>
    </row>
    <row r="64263" spans="2:3" x14ac:dyDescent="0.25">
      <c r="B64263" s="74"/>
    </row>
    <row r="64264" spans="2:3" x14ac:dyDescent="0.25">
      <c r="B64264" s="74"/>
    </row>
    <row r="64265" spans="2:3" x14ac:dyDescent="0.25">
      <c r="B64265" s="74"/>
    </row>
    <row r="64266" spans="2:3" x14ac:dyDescent="0.25">
      <c r="B64266" s="74"/>
    </row>
    <row r="64267" spans="2:3" x14ac:dyDescent="0.25">
      <c r="B64267" s="74"/>
    </row>
    <row r="64268" spans="2:3" x14ac:dyDescent="0.25">
      <c r="B64268" s="74"/>
    </row>
    <row r="64269" spans="2:3" x14ac:dyDescent="0.25">
      <c r="B64269" s="74"/>
    </row>
    <row r="64270" spans="2:3" x14ac:dyDescent="0.25">
      <c r="B64270" s="74"/>
    </row>
    <row r="64321" spans="2:3" x14ac:dyDescent="0.25">
      <c r="C64321"/>
    </row>
    <row r="64322" spans="2:3" x14ac:dyDescent="0.25">
      <c r="B64322" s="74"/>
    </row>
    <row r="64323" spans="2:3" x14ac:dyDescent="0.25">
      <c r="B64323" s="74"/>
    </row>
    <row r="64324" spans="2:3" x14ac:dyDescent="0.25">
      <c r="B64324" s="74"/>
    </row>
    <row r="64325" spans="2:3" x14ac:dyDescent="0.25">
      <c r="B64325" s="74"/>
    </row>
    <row r="64326" spans="2:3" x14ac:dyDescent="0.25">
      <c r="B64326" s="74"/>
    </row>
    <row r="64327" spans="2:3" x14ac:dyDescent="0.25">
      <c r="B64327" s="74"/>
    </row>
    <row r="64328" spans="2:3" x14ac:dyDescent="0.25">
      <c r="B64328" s="74"/>
    </row>
    <row r="64329" spans="2:3" x14ac:dyDescent="0.25">
      <c r="B64329" s="74"/>
    </row>
    <row r="64330" spans="2:3" x14ac:dyDescent="0.25">
      <c r="B64330" s="74"/>
    </row>
    <row r="64331" spans="2:3" x14ac:dyDescent="0.25">
      <c r="B64331" s="74"/>
    </row>
    <row r="64332" spans="2:3" x14ac:dyDescent="0.25">
      <c r="B64332" s="74"/>
    </row>
    <row r="64333" spans="2:3" x14ac:dyDescent="0.25">
      <c r="B64333" s="74"/>
    </row>
    <row r="64334" spans="2:3" x14ac:dyDescent="0.25">
      <c r="B64334" s="74"/>
    </row>
    <row r="64385" spans="2:3" x14ac:dyDescent="0.25">
      <c r="C64385"/>
    </row>
    <row r="64386" spans="2:3" x14ac:dyDescent="0.25">
      <c r="B64386" s="74"/>
    </row>
    <row r="64387" spans="2:3" x14ac:dyDescent="0.25">
      <c r="B64387" s="74"/>
    </row>
    <row r="64388" spans="2:3" x14ac:dyDescent="0.25">
      <c r="B64388" s="74"/>
    </row>
    <row r="64389" spans="2:3" x14ac:dyDescent="0.25">
      <c r="B64389" s="74"/>
    </row>
    <row r="64390" spans="2:3" x14ac:dyDescent="0.25">
      <c r="B64390" s="74"/>
    </row>
    <row r="64391" spans="2:3" x14ac:dyDescent="0.25">
      <c r="B64391" s="74"/>
    </row>
    <row r="64392" spans="2:3" x14ac:dyDescent="0.25">
      <c r="B64392" s="74"/>
    </row>
    <row r="64393" spans="2:3" x14ac:dyDescent="0.25">
      <c r="B64393" s="74"/>
    </row>
    <row r="64394" spans="2:3" x14ac:dyDescent="0.25">
      <c r="B64394" s="74"/>
    </row>
    <row r="64395" spans="2:3" x14ac:dyDescent="0.25">
      <c r="B64395" s="74"/>
    </row>
    <row r="64396" spans="2:3" x14ac:dyDescent="0.25">
      <c r="B64396" s="74"/>
    </row>
    <row r="64397" spans="2:3" x14ac:dyDescent="0.25">
      <c r="B64397" s="74"/>
    </row>
    <row r="64398" spans="2:3" x14ac:dyDescent="0.25">
      <c r="B64398" s="74"/>
    </row>
    <row r="64449" spans="2:3" x14ac:dyDescent="0.25">
      <c r="C64449"/>
    </row>
    <row r="64450" spans="2:3" x14ac:dyDescent="0.25">
      <c r="B64450" s="74"/>
    </row>
    <row r="64451" spans="2:3" x14ac:dyDescent="0.25">
      <c r="B64451" s="74"/>
    </row>
    <row r="64452" spans="2:3" x14ac:dyDescent="0.25">
      <c r="B64452" s="74"/>
    </row>
    <row r="64453" spans="2:3" x14ac:dyDescent="0.25">
      <c r="B64453" s="74"/>
    </row>
    <row r="64454" spans="2:3" x14ac:dyDescent="0.25">
      <c r="B64454" s="74"/>
    </row>
    <row r="64455" spans="2:3" x14ac:dyDescent="0.25">
      <c r="B64455" s="74"/>
    </row>
    <row r="64456" spans="2:3" x14ac:dyDescent="0.25">
      <c r="B64456" s="74"/>
    </row>
    <row r="64457" spans="2:3" x14ac:dyDescent="0.25">
      <c r="B64457" s="74"/>
    </row>
    <row r="64458" spans="2:3" x14ac:dyDescent="0.25">
      <c r="B64458" s="74"/>
    </row>
    <row r="64459" spans="2:3" x14ac:dyDescent="0.25">
      <c r="B64459" s="74"/>
    </row>
    <row r="64460" spans="2:3" x14ac:dyDescent="0.25">
      <c r="B64460" s="74"/>
    </row>
    <row r="64461" spans="2:3" x14ac:dyDescent="0.25">
      <c r="B64461" s="74"/>
    </row>
    <row r="64462" spans="2:3" x14ac:dyDescent="0.25">
      <c r="B64462" s="74"/>
    </row>
    <row r="64513" spans="2:3" x14ac:dyDescent="0.25">
      <c r="C64513"/>
    </row>
    <row r="64514" spans="2:3" x14ac:dyDescent="0.25">
      <c r="B64514" s="74"/>
    </row>
    <row r="64515" spans="2:3" x14ac:dyDescent="0.25">
      <c r="B64515" s="74"/>
    </row>
    <row r="64516" spans="2:3" x14ac:dyDescent="0.25">
      <c r="B64516" s="74"/>
    </row>
    <row r="64517" spans="2:3" x14ac:dyDescent="0.25">
      <c r="B64517" s="74"/>
    </row>
    <row r="64518" spans="2:3" x14ac:dyDescent="0.25">
      <c r="B64518" s="74"/>
    </row>
    <row r="64519" spans="2:3" x14ac:dyDescent="0.25">
      <c r="B64519" s="74"/>
    </row>
    <row r="64520" spans="2:3" x14ac:dyDescent="0.25">
      <c r="B64520" s="74"/>
    </row>
    <row r="64521" spans="2:3" x14ac:dyDescent="0.25">
      <c r="B64521" s="74"/>
    </row>
    <row r="64522" spans="2:3" x14ac:dyDescent="0.25">
      <c r="B64522" s="74"/>
    </row>
    <row r="64523" spans="2:3" x14ac:dyDescent="0.25">
      <c r="B64523" s="74"/>
    </row>
    <row r="64524" spans="2:3" x14ac:dyDescent="0.25">
      <c r="B64524" s="74"/>
    </row>
    <row r="64525" spans="2:3" x14ac:dyDescent="0.25">
      <c r="B64525" s="74"/>
    </row>
    <row r="64526" spans="2:3" x14ac:dyDescent="0.25">
      <c r="B64526" s="74"/>
    </row>
    <row r="64577" spans="2:3" x14ac:dyDescent="0.25">
      <c r="C64577"/>
    </row>
    <row r="64578" spans="2:3" x14ac:dyDescent="0.25">
      <c r="B64578" s="74"/>
    </row>
    <row r="64579" spans="2:3" x14ac:dyDescent="0.25">
      <c r="B64579" s="74"/>
    </row>
    <row r="64580" spans="2:3" x14ac:dyDescent="0.25">
      <c r="B64580" s="74"/>
    </row>
    <row r="64581" spans="2:3" x14ac:dyDescent="0.25">
      <c r="B64581" s="74"/>
    </row>
    <row r="64582" spans="2:3" x14ac:dyDescent="0.25">
      <c r="B64582" s="74"/>
    </row>
    <row r="64583" spans="2:3" x14ac:dyDescent="0.25">
      <c r="B64583" s="74"/>
    </row>
    <row r="64584" spans="2:3" x14ac:dyDescent="0.25">
      <c r="B64584" s="74"/>
    </row>
    <row r="64585" spans="2:3" x14ac:dyDescent="0.25">
      <c r="B64585" s="74"/>
    </row>
    <row r="64586" spans="2:3" x14ac:dyDescent="0.25">
      <c r="B64586" s="74"/>
    </row>
    <row r="64587" spans="2:3" x14ac:dyDescent="0.25">
      <c r="B64587" s="74"/>
    </row>
    <row r="64588" spans="2:3" x14ac:dyDescent="0.25">
      <c r="B64588" s="74"/>
    </row>
    <row r="64589" spans="2:3" x14ac:dyDescent="0.25">
      <c r="B64589" s="74"/>
    </row>
    <row r="64590" spans="2:3" x14ac:dyDescent="0.25">
      <c r="B64590" s="74"/>
    </row>
    <row r="64641" spans="2:3" x14ac:dyDescent="0.25">
      <c r="C64641"/>
    </row>
    <row r="64642" spans="2:3" x14ac:dyDescent="0.25">
      <c r="B64642" s="74"/>
    </row>
    <row r="64643" spans="2:3" x14ac:dyDescent="0.25">
      <c r="B64643" s="74"/>
    </row>
    <row r="64644" spans="2:3" x14ac:dyDescent="0.25">
      <c r="B64644" s="74"/>
    </row>
    <row r="64645" spans="2:3" x14ac:dyDescent="0.25">
      <c r="B64645" s="74"/>
    </row>
    <row r="64646" spans="2:3" x14ac:dyDescent="0.25">
      <c r="B64646" s="74"/>
    </row>
    <row r="64647" spans="2:3" x14ac:dyDescent="0.25">
      <c r="B64647" s="74"/>
    </row>
    <row r="64648" spans="2:3" x14ac:dyDescent="0.25">
      <c r="B64648" s="74"/>
    </row>
    <row r="64649" spans="2:3" x14ac:dyDescent="0.25">
      <c r="B64649" s="74"/>
    </row>
    <row r="64650" spans="2:3" x14ac:dyDescent="0.25">
      <c r="B64650" s="74"/>
    </row>
    <row r="64651" spans="2:3" x14ac:dyDescent="0.25">
      <c r="B64651" s="74"/>
    </row>
    <row r="64652" spans="2:3" x14ac:dyDescent="0.25">
      <c r="B64652" s="74"/>
    </row>
    <row r="64653" spans="2:3" x14ac:dyDescent="0.25">
      <c r="B64653" s="74"/>
    </row>
    <row r="64654" spans="2:3" x14ac:dyDescent="0.25">
      <c r="B64654" s="74"/>
    </row>
    <row r="64705" spans="2:3" x14ac:dyDescent="0.25">
      <c r="C64705"/>
    </row>
    <row r="64706" spans="2:3" x14ac:dyDescent="0.25">
      <c r="B64706" s="74"/>
    </row>
    <row r="64707" spans="2:3" x14ac:dyDescent="0.25">
      <c r="B64707" s="74"/>
    </row>
    <row r="64708" spans="2:3" x14ac:dyDescent="0.25">
      <c r="B64708" s="74"/>
    </row>
    <row r="64709" spans="2:3" x14ac:dyDescent="0.25">
      <c r="B64709" s="74"/>
    </row>
    <row r="64710" spans="2:3" x14ac:dyDescent="0.25">
      <c r="B64710" s="74"/>
    </row>
    <row r="64711" spans="2:3" x14ac:dyDescent="0.25">
      <c r="B64711" s="74"/>
    </row>
    <row r="64712" spans="2:3" x14ac:dyDescent="0.25">
      <c r="B64712" s="74"/>
    </row>
    <row r="64713" spans="2:3" x14ac:dyDescent="0.25">
      <c r="B64713" s="74"/>
    </row>
    <row r="64714" spans="2:3" x14ac:dyDescent="0.25">
      <c r="B64714" s="74"/>
    </row>
    <row r="64715" spans="2:3" x14ac:dyDescent="0.25">
      <c r="B64715" s="74"/>
    </row>
    <row r="64716" spans="2:3" x14ac:dyDescent="0.25">
      <c r="B64716" s="74"/>
    </row>
    <row r="64717" spans="2:3" x14ac:dyDescent="0.25">
      <c r="B64717" s="74"/>
    </row>
    <row r="64718" spans="2:3" x14ac:dyDescent="0.25">
      <c r="B64718" s="74"/>
    </row>
    <row r="64769" spans="2:3" x14ac:dyDescent="0.25">
      <c r="C64769"/>
    </row>
    <row r="64770" spans="2:3" x14ac:dyDescent="0.25">
      <c r="B64770" s="74"/>
    </row>
    <row r="64771" spans="2:3" x14ac:dyDescent="0.25">
      <c r="B64771" s="74"/>
    </row>
    <row r="64772" spans="2:3" x14ac:dyDescent="0.25">
      <c r="B64772" s="74"/>
    </row>
    <row r="64773" spans="2:3" x14ac:dyDescent="0.25">
      <c r="B64773" s="74"/>
    </row>
    <row r="64774" spans="2:3" x14ac:dyDescent="0.25">
      <c r="B64774" s="74"/>
    </row>
    <row r="64775" spans="2:3" x14ac:dyDescent="0.25">
      <c r="B64775" s="74"/>
    </row>
    <row r="64776" spans="2:3" x14ac:dyDescent="0.25">
      <c r="B64776" s="74"/>
    </row>
    <row r="64777" spans="2:3" x14ac:dyDescent="0.25">
      <c r="B64777" s="74"/>
    </row>
    <row r="64778" spans="2:3" x14ac:dyDescent="0.25">
      <c r="B64778" s="74"/>
    </row>
    <row r="64779" spans="2:3" x14ac:dyDescent="0.25">
      <c r="B64779" s="74"/>
    </row>
    <row r="64780" spans="2:3" x14ac:dyDescent="0.25">
      <c r="B64780" s="74"/>
    </row>
    <row r="64781" spans="2:3" x14ac:dyDescent="0.25">
      <c r="B64781" s="74"/>
    </row>
    <row r="64782" spans="2:3" x14ac:dyDescent="0.25">
      <c r="B64782" s="74"/>
    </row>
    <row r="64833" spans="2:3" x14ac:dyDescent="0.25">
      <c r="C64833"/>
    </row>
    <row r="64834" spans="2:3" x14ac:dyDescent="0.25">
      <c r="B64834" s="74"/>
    </row>
    <row r="64835" spans="2:3" x14ac:dyDescent="0.25">
      <c r="B64835" s="74"/>
    </row>
    <row r="64836" spans="2:3" x14ac:dyDescent="0.25">
      <c r="B64836" s="74"/>
    </row>
    <row r="64837" spans="2:3" x14ac:dyDescent="0.25">
      <c r="B64837" s="74"/>
    </row>
    <row r="64838" spans="2:3" x14ac:dyDescent="0.25">
      <c r="B64838" s="74"/>
    </row>
    <row r="64839" spans="2:3" x14ac:dyDescent="0.25">
      <c r="B64839" s="74"/>
    </row>
    <row r="64840" spans="2:3" x14ac:dyDescent="0.25">
      <c r="B64840" s="74"/>
    </row>
    <row r="64841" spans="2:3" x14ac:dyDescent="0.25">
      <c r="B64841" s="74"/>
    </row>
    <row r="64842" spans="2:3" x14ac:dyDescent="0.25">
      <c r="B64842" s="74"/>
    </row>
    <row r="64843" spans="2:3" x14ac:dyDescent="0.25">
      <c r="B64843" s="74"/>
    </row>
    <row r="64844" spans="2:3" x14ac:dyDescent="0.25">
      <c r="B64844" s="74"/>
    </row>
    <row r="64845" spans="2:3" x14ac:dyDescent="0.25">
      <c r="B64845" s="74"/>
    </row>
    <row r="64846" spans="2:3" x14ac:dyDescent="0.25">
      <c r="B64846" s="74"/>
    </row>
    <row r="64897" spans="2:3" x14ac:dyDescent="0.25">
      <c r="C64897"/>
    </row>
    <row r="64898" spans="2:3" x14ac:dyDescent="0.25">
      <c r="B64898" s="74"/>
    </row>
    <row r="64899" spans="2:3" x14ac:dyDescent="0.25">
      <c r="B64899" s="74"/>
    </row>
    <row r="64900" spans="2:3" x14ac:dyDescent="0.25">
      <c r="B64900" s="74"/>
    </row>
    <row r="64901" spans="2:3" x14ac:dyDescent="0.25">
      <c r="B64901" s="74"/>
    </row>
    <row r="64902" spans="2:3" x14ac:dyDescent="0.25">
      <c r="B64902" s="74"/>
    </row>
    <row r="64903" spans="2:3" x14ac:dyDescent="0.25">
      <c r="B64903" s="74"/>
    </row>
    <row r="64904" spans="2:3" x14ac:dyDescent="0.25">
      <c r="B64904" s="74"/>
    </row>
    <row r="64905" spans="2:3" x14ac:dyDescent="0.25">
      <c r="B64905" s="74"/>
    </row>
    <row r="64906" spans="2:3" x14ac:dyDescent="0.25">
      <c r="B64906" s="74"/>
    </row>
    <row r="64907" spans="2:3" x14ac:dyDescent="0.25">
      <c r="B64907" s="74"/>
    </row>
    <row r="64908" spans="2:3" x14ac:dyDescent="0.25">
      <c r="B64908" s="74"/>
    </row>
    <row r="64909" spans="2:3" x14ac:dyDescent="0.25">
      <c r="B64909" s="74"/>
    </row>
    <row r="64910" spans="2:3" x14ac:dyDescent="0.25">
      <c r="B64910" s="74"/>
    </row>
    <row r="64961" spans="2:3" x14ac:dyDescent="0.25">
      <c r="C64961"/>
    </row>
    <row r="64962" spans="2:3" x14ac:dyDescent="0.25">
      <c r="B64962" s="74"/>
    </row>
    <row r="64963" spans="2:3" x14ac:dyDescent="0.25">
      <c r="B64963" s="74"/>
    </row>
    <row r="64964" spans="2:3" x14ac:dyDescent="0.25">
      <c r="B64964" s="74"/>
    </row>
    <row r="64965" spans="2:3" x14ac:dyDescent="0.25">
      <c r="B64965" s="74"/>
    </row>
    <row r="64966" spans="2:3" x14ac:dyDescent="0.25">
      <c r="B64966" s="74"/>
    </row>
    <row r="64967" spans="2:3" x14ac:dyDescent="0.25">
      <c r="B64967" s="74"/>
    </row>
    <row r="64968" spans="2:3" x14ac:dyDescent="0.25">
      <c r="B64968" s="74"/>
    </row>
    <row r="64969" spans="2:3" x14ac:dyDescent="0.25">
      <c r="B64969" s="74"/>
    </row>
    <row r="64970" spans="2:3" x14ac:dyDescent="0.25">
      <c r="B64970" s="74"/>
    </row>
    <row r="64971" spans="2:3" x14ac:dyDescent="0.25">
      <c r="B64971" s="74"/>
    </row>
    <row r="64972" spans="2:3" x14ac:dyDescent="0.25">
      <c r="B64972" s="74"/>
    </row>
    <row r="64973" spans="2:3" x14ac:dyDescent="0.25">
      <c r="B64973" s="74"/>
    </row>
    <row r="64974" spans="2:3" x14ac:dyDescent="0.25">
      <c r="B64974" s="74"/>
    </row>
    <row r="65025" spans="2:3" x14ac:dyDescent="0.25">
      <c r="C65025"/>
    </row>
    <row r="65026" spans="2:3" x14ac:dyDescent="0.25">
      <c r="B65026" s="74"/>
    </row>
    <row r="65027" spans="2:3" x14ac:dyDescent="0.25">
      <c r="B65027" s="74"/>
    </row>
    <row r="65028" spans="2:3" x14ac:dyDescent="0.25">
      <c r="B65028" s="74"/>
    </row>
    <row r="65029" spans="2:3" x14ac:dyDescent="0.25">
      <c r="B65029" s="74"/>
    </row>
    <row r="65030" spans="2:3" x14ac:dyDescent="0.25">
      <c r="B65030" s="74"/>
    </row>
    <row r="65031" spans="2:3" x14ac:dyDescent="0.25">
      <c r="B65031" s="74"/>
    </row>
    <row r="65032" spans="2:3" x14ac:dyDescent="0.25">
      <c r="B65032" s="74"/>
    </row>
    <row r="65033" spans="2:3" x14ac:dyDescent="0.25">
      <c r="B65033" s="74"/>
    </row>
    <row r="65034" spans="2:3" x14ac:dyDescent="0.25">
      <c r="B65034" s="74"/>
    </row>
    <row r="65035" spans="2:3" x14ac:dyDescent="0.25">
      <c r="B65035" s="74"/>
    </row>
    <row r="65036" spans="2:3" x14ac:dyDescent="0.25">
      <c r="B65036" s="74"/>
    </row>
    <row r="65037" spans="2:3" x14ac:dyDescent="0.25">
      <c r="B65037" s="74"/>
    </row>
    <row r="65038" spans="2:3" x14ac:dyDescent="0.25">
      <c r="B65038" s="74"/>
    </row>
    <row r="65089" spans="2:3" x14ac:dyDescent="0.25">
      <c r="C65089"/>
    </row>
    <row r="65090" spans="2:3" x14ac:dyDescent="0.25">
      <c r="B65090" s="74"/>
    </row>
    <row r="65091" spans="2:3" x14ac:dyDescent="0.25">
      <c r="B65091" s="74"/>
    </row>
    <row r="65092" spans="2:3" x14ac:dyDescent="0.25">
      <c r="B65092" s="74"/>
    </row>
    <row r="65093" spans="2:3" x14ac:dyDescent="0.25">
      <c r="B65093" s="74"/>
    </row>
    <row r="65094" spans="2:3" x14ac:dyDescent="0.25">
      <c r="B65094" s="74"/>
    </row>
    <row r="65095" spans="2:3" x14ac:dyDescent="0.25">
      <c r="B65095" s="74"/>
    </row>
    <row r="65096" spans="2:3" x14ac:dyDescent="0.25">
      <c r="B65096" s="74"/>
    </row>
    <row r="65097" spans="2:3" x14ac:dyDescent="0.25">
      <c r="B65097" s="74"/>
    </row>
    <row r="65098" spans="2:3" x14ac:dyDescent="0.25">
      <c r="B65098" s="74"/>
    </row>
    <row r="65099" spans="2:3" x14ac:dyDescent="0.25">
      <c r="B65099" s="74"/>
    </row>
    <row r="65100" spans="2:3" x14ac:dyDescent="0.25">
      <c r="B65100" s="74"/>
    </row>
    <row r="65101" spans="2:3" x14ac:dyDescent="0.25">
      <c r="B65101" s="74"/>
    </row>
    <row r="65102" spans="2:3" x14ac:dyDescent="0.25">
      <c r="B65102" s="74"/>
    </row>
    <row r="65153" spans="2:3" x14ac:dyDescent="0.25">
      <c r="C65153"/>
    </row>
    <row r="65154" spans="2:3" x14ac:dyDescent="0.25">
      <c r="B65154" s="74"/>
    </row>
    <row r="65155" spans="2:3" x14ac:dyDescent="0.25">
      <c r="B65155" s="74"/>
    </row>
    <row r="65156" spans="2:3" x14ac:dyDescent="0.25">
      <c r="B65156" s="74"/>
    </row>
    <row r="65157" spans="2:3" x14ac:dyDescent="0.25">
      <c r="B65157" s="74"/>
    </row>
    <row r="65158" spans="2:3" x14ac:dyDescent="0.25">
      <c r="B65158" s="74"/>
    </row>
    <row r="65159" spans="2:3" x14ac:dyDescent="0.25">
      <c r="B65159" s="74"/>
    </row>
    <row r="65160" spans="2:3" x14ac:dyDescent="0.25">
      <c r="B65160" s="74"/>
    </row>
    <row r="65161" spans="2:3" x14ac:dyDescent="0.25">
      <c r="B65161" s="74"/>
    </row>
    <row r="65162" spans="2:3" x14ac:dyDescent="0.25">
      <c r="B65162" s="74"/>
    </row>
    <row r="65163" spans="2:3" x14ac:dyDescent="0.25">
      <c r="B65163" s="74"/>
    </row>
    <row r="65164" spans="2:3" x14ac:dyDescent="0.25">
      <c r="B65164" s="74"/>
    </row>
    <row r="65165" spans="2:3" x14ac:dyDescent="0.25">
      <c r="B65165" s="74"/>
    </row>
    <row r="65166" spans="2:3" x14ac:dyDescent="0.25">
      <c r="B65166" s="74"/>
    </row>
    <row r="65217" spans="2:3" x14ac:dyDescent="0.25">
      <c r="C65217"/>
    </row>
    <row r="65218" spans="2:3" x14ac:dyDescent="0.25">
      <c r="B65218" s="74"/>
    </row>
    <row r="65219" spans="2:3" x14ac:dyDescent="0.25">
      <c r="B65219" s="74"/>
    </row>
    <row r="65220" spans="2:3" x14ac:dyDescent="0.25">
      <c r="B65220" s="74"/>
    </row>
    <row r="65221" spans="2:3" x14ac:dyDescent="0.25">
      <c r="B65221" s="74"/>
    </row>
    <row r="65222" spans="2:3" x14ac:dyDescent="0.25">
      <c r="B65222" s="74"/>
    </row>
    <row r="65223" spans="2:3" x14ac:dyDescent="0.25">
      <c r="B65223" s="74"/>
    </row>
    <row r="65224" spans="2:3" x14ac:dyDescent="0.25">
      <c r="B65224" s="74"/>
    </row>
    <row r="65225" spans="2:3" x14ac:dyDescent="0.25">
      <c r="B65225" s="74"/>
    </row>
    <row r="65226" spans="2:3" x14ac:dyDescent="0.25">
      <c r="B65226" s="74"/>
    </row>
    <row r="65227" spans="2:3" x14ac:dyDescent="0.25">
      <c r="B65227" s="74"/>
    </row>
    <row r="65228" spans="2:3" x14ac:dyDescent="0.25">
      <c r="B65228" s="74"/>
    </row>
    <row r="65229" spans="2:3" x14ac:dyDescent="0.25">
      <c r="B65229" s="74"/>
    </row>
    <row r="65230" spans="2:3" x14ac:dyDescent="0.25">
      <c r="B65230" s="74"/>
    </row>
    <row r="65281" spans="2:3" x14ac:dyDescent="0.25">
      <c r="C65281"/>
    </row>
    <row r="65282" spans="2:3" x14ac:dyDescent="0.25">
      <c r="B65282" s="74"/>
    </row>
    <row r="65283" spans="2:3" x14ac:dyDescent="0.25">
      <c r="B65283" s="74"/>
    </row>
    <row r="65284" spans="2:3" x14ac:dyDescent="0.25">
      <c r="B65284" s="74"/>
    </row>
    <row r="65285" spans="2:3" x14ac:dyDescent="0.25">
      <c r="B65285" s="74"/>
    </row>
    <row r="65286" spans="2:3" x14ac:dyDescent="0.25">
      <c r="B65286" s="74"/>
    </row>
    <row r="65287" spans="2:3" x14ac:dyDescent="0.25">
      <c r="B65287" s="74"/>
    </row>
    <row r="65288" spans="2:3" x14ac:dyDescent="0.25">
      <c r="B65288" s="74"/>
    </row>
    <row r="65289" spans="2:3" x14ac:dyDescent="0.25">
      <c r="B65289" s="74"/>
    </row>
    <row r="65290" spans="2:3" x14ac:dyDescent="0.25">
      <c r="B65290" s="74"/>
    </row>
    <row r="65291" spans="2:3" x14ac:dyDescent="0.25">
      <c r="B65291" s="74"/>
    </row>
    <row r="65292" spans="2:3" x14ac:dyDescent="0.25">
      <c r="B65292" s="74"/>
    </row>
    <row r="65293" spans="2:3" x14ac:dyDescent="0.25">
      <c r="B65293" s="74"/>
    </row>
    <row r="65294" spans="2:3" x14ac:dyDescent="0.25">
      <c r="B65294" s="74"/>
    </row>
    <row r="65345" spans="2:3" x14ac:dyDescent="0.25">
      <c r="C65345"/>
    </row>
    <row r="65346" spans="2:3" x14ac:dyDescent="0.25">
      <c r="B65346" s="74"/>
    </row>
    <row r="65347" spans="2:3" x14ac:dyDescent="0.25">
      <c r="B65347" s="74"/>
    </row>
    <row r="65348" spans="2:3" x14ac:dyDescent="0.25">
      <c r="B65348" s="74"/>
    </row>
    <row r="65349" spans="2:3" x14ac:dyDescent="0.25">
      <c r="B65349" s="74"/>
    </row>
    <row r="65350" spans="2:3" x14ac:dyDescent="0.25">
      <c r="B65350" s="74"/>
    </row>
    <row r="65351" spans="2:3" x14ac:dyDescent="0.25">
      <c r="B65351" s="74"/>
    </row>
    <row r="65352" spans="2:3" x14ac:dyDescent="0.25">
      <c r="B65352" s="74"/>
    </row>
    <row r="65353" spans="2:3" x14ac:dyDescent="0.25">
      <c r="B65353" s="74"/>
    </row>
    <row r="65354" spans="2:3" x14ac:dyDescent="0.25">
      <c r="B65354" s="74"/>
    </row>
    <row r="65355" spans="2:3" x14ac:dyDescent="0.25">
      <c r="B65355" s="74"/>
    </row>
    <row r="65356" spans="2:3" x14ac:dyDescent="0.25">
      <c r="B65356" s="74"/>
    </row>
    <row r="65357" spans="2:3" x14ac:dyDescent="0.25">
      <c r="B65357" s="74"/>
    </row>
    <row r="65358" spans="2:3" x14ac:dyDescent="0.25">
      <c r="B65358" s="74"/>
    </row>
    <row r="65409" spans="2:3" x14ac:dyDescent="0.25">
      <c r="C65409"/>
    </row>
    <row r="65410" spans="2:3" x14ac:dyDescent="0.25">
      <c r="B65410" s="74"/>
    </row>
    <row r="65411" spans="2:3" x14ac:dyDescent="0.25">
      <c r="B65411" s="74"/>
    </row>
    <row r="65412" spans="2:3" x14ac:dyDescent="0.25">
      <c r="B65412" s="74"/>
    </row>
    <row r="65413" spans="2:3" x14ac:dyDescent="0.25">
      <c r="B65413" s="74"/>
    </row>
    <row r="65414" spans="2:3" x14ac:dyDescent="0.25">
      <c r="B65414" s="74"/>
    </row>
    <row r="65415" spans="2:3" x14ac:dyDescent="0.25">
      <c r="B65415" s="74"/>
    </row>
    <row r="65416" spans="2:3" x14ac:dyDescent="0.25">
      <c r="B65416" s="74"/>
    </row>
    <row r="65417" spans="2:3" x14ac:dyDescent="0.25">
      <c r="B65417" s="74"/>
    </row>
    <row r="65418" spans="2:3" x14ac:dyDescent="0.25">
      <c r="B65418" s="74"/>
    </row>
    <row r="65419" spans="2:3" x14ac:dyDescent="0.25">
      <c r="B65419" s="74"/>
    </row>
    <row r="65420" spans="2:3" x14ac:dyDescent="0.25">
      <c r="B65420" s="74"/>
    </row>
    <row r="65421" spans="2:3" x14ac:dyDescent="0.25">
      <c r="B65421" s="74"/>
    </row>
    <row r="65422" spans="2:3" x14ac:dyDescent="0.25">
      <c r="B65422" s="74"/>
    </row>
    <row r="65473" spans="2:3" x14ac:dyDescent="0.25">
      <c r="C65473"/>
    </row>
    <row r="65474" spans="2:3" x14ac:dyDescent="0.25">
      <c r="B65474" s="74"/>
    </row>
    <row r="65475" spans="2:3" x14ac:dyDescent="0.25">
      <c r="B65475" s="74"/>
    </row>
    <row r="65476" spans="2:3" x14ac:dyDescent="0.25">
      <c r="B65476" s="74"/>
    </row>
    <row r="65477" spans="2:3" x14ac:dyDescent="0.25">
      <c r="B65477" s="74"/>
    </row>
    <row r="65478" spans="2:3" x14ac:dyDescent="0.25">
      <c r="B65478" s="74"/>
    </row>
    <row r="65479" spans="2:3" x14ac:dyDescent="0.25">
      <c r="B65479" s="74"/>
    </row>
    <row r="65480" spans="2:3" x14ac:dyDescent="0.25">
      <c r="B65480" s="74"/>
    </row>
    <row r="65481" spans="2:3" x14ac:dyDescent="0.25">
      <c r="B65481" s="74"/>
    </row>
    <row r="65482" spans="2:3" x14ac:dyDescent="0.25">
      <c r="B65482" s="74"/>
    </row>
    <row r="65483" spans="2:3" x14ac:dyDescent="0.25">
      <c r="B65483" s="74"/>
    </row>
    <row r="65484" spans="2:3" x14ac:dyDescent="0.25">
      <c r="B65484" s="74"/>
    </row>
    <row r="65485" spans="2:3" x14ac:dyDescent="0.25">
      <c r="B65485" s="74"/>
    </row>
    <row r="65486" spans="2:3" x14ac:dyDescent="0.25">
      <c r="B65486" s="74"/>
    </row>
    <row r="65537" spans="2:3" x14ac:dyDescent="0.25">
      <c r="C65537"/>
    </row>
    <row r="65538" spans="2:3" x14ac:dyDescent="0.25">
      <c r="B65538" s="74"/>
    </row>
    <row r="65539" spans="2:3" x14ac:dyDescent="0.25">
      <c r="B65539" s="74"/>
    </row>
    <row r="65540" spans="2:3" x14ac:dyDescent="0.25">
      <c r="B65540" s="74"/>
    </row>
    <row r="65541" spans="2:3" x14ac:dyDescent="0.25">
      <c r="B65541" s="74"/>
    </row>
    <row r="65542" spans="2:3" x14ac:dyDescent="0.25">
      <c r="B65542" s="74"/>
    </row>
    <row r="65543" spans="2:3" x14ac:dyDescent="0.25">
      <c r="B65543" s="74"/>
    </row>
    <row r="65544" spans="2:3" x14ac:dyDescent="0.25">
      <c r="B65544" s="74"/>
    </row>
    <row r="65545" spans="2:3" x14ac:dyDescent="0.25">
      <c r="B65545" s="74"/>
    </row>
    <row r="65546" spans="2:3" x14ac:dyDescent="0.25">
      <c r="B65546" s="74"/>
    </row>
    <row r="65547" spans="2:3" x14ac:dyDescent="0.25">
      <c r="B65547" s="74"/>
    </row>
    <row r="65548" spans="2:3" x14ac:dyDescent="0.25">
      <c r="B65548" s="74"/>
    </row>
    <row r="65549" spans="2:3" x14ac:dyDescent="0.25">
      <c r="B65549" s="74"/>
    </row>
    <row r="65550" spans="2:3" x14ac:dyDescent="0.25">
      <c r="B65550" s="74"/>
    </row>
    <row r="65601" spans="2:3" x14ac:dyDescent="0.25">
      <c r="C65601"/>
    </row>
    <row r="65602" spans="2:3" x14ac:dyDescent="0.25">
      <c r="B65602" s="74"/>
    </row>
    <row r="65603" spans="2:3" x14ac:dyDescent="0.25">
      <c r="B65603" s="74"/>
    </row>
    <row r="65604" spans="2:3" x14ac:dyDescent="0.25">
      <c r="B65604" s="74"/>
    </row>
    <row r="65605" spans="2:3" x14ac:dyDescent="0.25">
      <c r="B65605" s="74"/>
    </row>
    <row r="65606" spans="2:3" x14ac:dyDescent="0.25">
      <c r="B65606" s="74"/>
    </row>
    <row r="65607" spans="2:3" x14ac:dyDescent="0.25">
      <c r="B65607" s="74"/>
    </row>
    <row r="65608" spans="2:3" x14ac:dyDescent="0.25">
      <c r="B65608" s="74"/>
    </row>
    <row r="65609" spans="2:3" x14ac:dyDescent="0.25">
      <c r="B65609" s="74"/>
    </row>
    <row r="65610" spans="2:3" x14ac:dyDescent="0.25">
      <c r="B65610" s="74"/>
    </row>
    <row r="65611" spans="2:3" x14ac:dyDescent="0.25">
      <c r="B65611" s="74"/>
    </row>
    <row r="65612" spans="2:3" x14ac:dyDescent="0.25">
      <c r="B65612" s="74"/>
    </row>
    <row r="65613" spans="2:3" x14ac:dyDescent="0.25">
      <c r="B65613" s="74"/>
    </row>
    <row r="65614" spans="2:3" x14ac:dyDescent="0.25">
      <c r="B65614" s="74"/>
    </row>
    <row r="65665" spans="2:3" x14ac:dyDescent="0.25">
      <c r="C65665"/>
    </row>
    <row r="65666" spans="2:3" x14ac:dyDescent="0.25">
      <c r="B65666" s="74"/>
    </row>
    <row r="65667" spans="2:3" x14ac:dyDescent="0.25">
      <c r="B65667" s="74"/>
    </row>
    <row r="65668" spans="2:3" x14ac:dyDescent="0.25">
      <c r="B65668" s="74"/>
    </row>
    <row r="65669" spans="2:3" x14ac:dyDescent="0.25">
      <c r="B65669" s="74"/>
    </row>
    <row r="65670" spans="2:3" x14ac:dyDescent="0.25">
      <c r="B65670" s="74"/>
    </row>
    <row r="65671" spans="2:3" x14ac:dyDescent="0.25">
      <c r="B65671" s="74"/>
    </row>
    <row r="65672" spans="2:3" x14ac:dyDescent="0.25">
      <c r="B65672" s="74"/>
    </row>
    <row r="65673" spans="2:3" x14ac:dyDescent="0.25">
      <c r="B65673" s="74"/>
    </row>
    <row r="65674" spans="2:3" x14ac:dyDescent="0.25">
      <c r="B65674" s="74"/>
    </row>
    <row r="65675" spans="2:3" x14ac:dyDescent="0.25">
      <c r="B65675" s="74"/>
    </row>
    <row r="65676" spans="2:3" x14ac:dyDescent="0.25">
      <c r="B65676" s="74"/>
    </row>
    <row r="65677" spans="2:3" x14ac:dyDescent="0.25">
      <c r="B65677" s="74"/>
    </row>
    <row r="65678" spans="2:3" x14ac:dyDescent="0.25">
      <c r="B65678" s="74"/>
    </row>
    <row r="65729" spans="2:3" x14ac:dyDescent="0.25">
      <c r="C65729"/>
    </row>
    <row r="65730" spans="2:3" x14ac:dyDescent="0.25">
      <c r="B65730" s="74"/>
    </row>
    <row r="65731" spans="2:3" x14ac:dyDescent="0.25">
      <c r="B65731" s="74"/>
    </row>
    <row r="65732" spans="2:3" x14ac:dyDescent="0.25">
      <c r="B65732" s="74"/>
    </row>
    <row r="65733" spans="2:3" x14ac:dyDescent="0.25">
      <c r="B65733" s="74"/>
    </row>
    <row r="65734" spans="2:3" x14ac:dyDescent="0.25">
      <c r="B65734" s="74"/>
    </row>
    <row r="65735" spans="2:3" x14ac:dyDescent="0.25">
      <c r="B65735" s="74"/>
    </row>
    <row r="65736" spans="2:3" x14ac:dyDescent="0.25">
      <c r="B65736" s="74"/>
    </row>
    <row r="65737" spans="2:3" x14ac:dyDescent="0.25">
      <c r="B65737" s="74"/>
    </row>
    <row r="65738" spans="2:3" x14ac:dyDescent="0.25">
      <c r="B65738" s="74"/>
    </row>
    <row r="65739" spans="2:3" x14ac:dyDescent="0.25">
      <c r="B65739" s="74"/>
    </row>
    <row r="65740" spans="2:3" x14ac:dyDescent="0.25">
      <c r="B65740" s="74"/>
    </row>
    <row r="65741" spans="2:3" x14ac:dyDescent="0.25">
      <c r="B65741" s="74"/>
    </row>
    <row r="65742" spans="2:3" x14ac:dyDescent="0.25">
      <c r="B65742" s="74"/>
    </row>
    <row r="65793" spans="2:3" x14ac:dyDescent="0.25">
      <c r="C65793"/>
    </row>
    <row r="65794" spans="2:3" x14ac:dyDescent="0.25">
      <c r="B65794" s="74"/>
    </row>
    <row r="65795" spans="2:3" x14ac:dyDescent="0.25">
      <c r="B65795" s="74"/>
    </row>
    <row r="65796" spans="2:3" x14ac:dyDescent="0.25">
      <c r="B65796" s="74"/>
    </row>
    <row r="65797" spans="2:3" x14ac:dyDescent="0.25">
      <c r="B65797" s="74"/>
    </row>
    <row r="65798" spans="2:3" x14ac:dyDescent="0.25">
      <c r="B65798" s="74"/>
    </row>
    <row r="65799" spans="2:3" x14ac:dyDescent="0.25">
      <c r="B65799" s="74"/>
    </row>
    <row r="65800" spans="2:3" x14ac:dyDescent="0.25">
      <c r="B65800" s="74"/>
    </row>
    <row r="65801" spans="2:3" x14ac:dyDescent="0.25">
      <c r="B65801" s="74"/>
    </row>
    <row r="65802" spans="2:3" x14ac:dyDescent="0.25">
      <c r="B65802" s="74"/>
    </row>
    <row r="65803" spans="2:3" x14ac:dyDescent="0.25">
      <c r="B65803" s="74"/>
    </row>
    <row r="65804" spans="2:3" x14ac:dyDescent="0.25">
      <c r="B65804" s="74"/>
    </row>
    <row r="65805" spans="2:3" x14ac:dyDescent="0.25">
      <c r="B65805" s="74"/>
    </row>
    <row r="65806" spans="2:3" x14ac:dyDescent="0.25">
      <c r="B65806" s="74"/>
    </row>
    <row r="65857" spans="2:3" x14ac:dyDescent="0.25">
      <c r="C65857"/>
    </row>
    <row r="65858" spans="2:3" x14ac:dyDescent="0.25">
      <c r="B65858" s="74"/>
    </row>
    <row r="65859" spans="2:3" x14ac:dyDescent="0.25">
      <c r="B65859" s="74"/>
    </row>
    <row r="65860" spans="2:3" x14ac:dyDescent="0.25">
      <c r="B65860" s="74"/>
    </row>
    <row r="65861" spans="2:3" x14ac:dyDescent="0.25">
      <c r="B65861" s="74"/>
    </row>
    <row r="65862" spans="2:3" x14ac:dyDescent="0.25">
      <c r="B65862" s="74"/>
    </row>
    <row r="65863" spans="2:3" x14ac:dyDescent="0.25">
      <c r="B65863" s="74"/>
    </row>
    <row r="65864" spans="2:3" x14ac:dyDescent="0.25">
      <c r="B65864" s="74"/>
    </row>
    <row r="65865" spans="2:3" x14ac:dyDescent="0.25">
      <c r="B65865" s="74"/>
    </row>
    <row r="65866" spans="2:3" x14ac:dyDescent="0.25">
      <c r="B65866" s="74"/>
    </row>
    <row r="65867" spans="2:3" x14ac:dyDescent="0.25">
      <c r="B65867" s="74"/>
    </row>
    <row r="65868" spans="2:3" x14ac:dyDescent="0.25">
      <c r="B65868" s="74"/>
    </row>
    <row r="65869" spans="2:3" x14ac:dyDescent="0.25">
      <c r="B65869" s="74"/>
    </row>
    <row r="65870" spans="2:3" x14ac:dyDescent="0.25">
      <c r="B65870" s="74"/>
    </row>
    <row r="65921" spans="2:3" x14ac:dyDescent="0.25">
      <c r="C65921"/>
    </row>
    <row r="65922" spans="2:3" x14ac:dyDescent="0.25">
      <c r="B65922" s="74"/>
    </row>
    <row r="65923" spans="2:3" x14ac:dyDescent="0.25">
      <c r="B65923" s="74"/>
    </row>
    <row r="65924" spans="2:3" x14ac:dyDescent="0.25">
      <c r="B65924" s="74"/>
    </row>
    <row r="65925" spans="2:3" x14ac:dyDescent="0.25">
      <c r="B65925" s="74"/>
    </row>
    <row r="65926" spans="2:3" x14ac:dyDescent="0.25">
      <c r="B65926" s="74"/>
    </row>
    <row r="65927" spans="2:3" x14ac:dyDescent="0.25">
      <c r="B65927" s="74"/>
    </row>
    <row r="65928" spans="2:3" x14ac:dyDescent="0.25">
      <c r="B65928" s="74"/>
    </row>
    <row r="65929" spans="2:3" x14ac:dyDescent="0.25">
      <c r="B65929" s="74"/>
    </row>
    <row r="65930" spans="2:3" x14ac:dyDescent="0.25">
      <c r="B65930" s="74"/>
    </row>
    <row r="65931" spans="2:3" x14ac:dyDescent="0.25">
      <c r="B65931" s="74"/>
    </row>
    <row r="65932" spans="2:3" x14ac:dyDescent="0.25">
      <c r="B65932" s="74"/>
    </row>
    <row r="65933" spans="2:3" x14ac:dyDescent="0.25">
      <c r="B65933" s="74"/>
    </row>
    <row r="65934" spans="2:3" x14ac:dyDescent="0.25">
      <c r="B65934" s="74"/>
    </row>
    <row r="65985" spans="2:3" x14ac:dyDescent="0.25">
      <c r="C65985"/>
    </row>
    <row r="65986" spans="2:3" x14ac:dyDescent="0.25">
      <c r="B65986" s="74"/>
    </row>
    <row r="65987" spans="2:3" x14ac:dyDescent="0.25">
      <c r="B65987" s="74"/>
    </row>
    <row r="65988" spans="2:3" x14ac:dyDescent="0.25">
      <c r="B65988" s="74"/>
    </row>
    <row r="65989" spans="2:3" x14ac:dyDescent="0.25">
      <c r="B65989" s="74"/>
    </row>
    <row r="65990" spans="2:3" x14ac:dyDescent="0.25">
      <c r="B65990" s="74"/>
    </row>
    <row r="65991" spans="2:3" x14ac:dyDescent="0.25">
      <c r="B65991" s="74"/>
    </row>
    <row r="65992" spans="2:3" x14ac:dyDescent="0.25">
      <c r="B65992" s="74"/>
    </row>
    <row r="65993" spans="2:3" x14ac:dyDescent="0.25">
      <c r="B65993" s="74"/>
    </row>
    <row r="65994" spans="2:3" x14ac:dyDescent="0.25">
      <c r="B65994" s="74"/>
    </row>
    <row r="65995" spans="2:3" x14ac:dyDescent="0.25">
      <c r="B65995" s="74"/>
    </row>
    <row r="65996" spans="2:3" x14ac:dyDescent="0.25">
      <c r="B65996" s="74"/>
    </row>
    <row r="65997" spans="2:3" x14ac:dyDescent="0.25">
      <c r="B65997" s="74"/>
    </row>
    <row r="65998" spans="2:3" x14ac:dyDescent="0.25">
      <c r="B65998" s="74"/>
    </row>
    <row r="66049" spans="2:3" x14ac:dyDescent="0.25">
      <c r="C66049"/>
    </row>
    <row r="66050" spans="2:3" x14ac:dyDescent="0.25">
      <c r="B66050" s="74"/>
    </row>
    <row r="66051" spans="2:3" x14ac:dyDescent="0.25">
      <c r="B66051" s="74"/>
    </row>
    <row r="66052" spans="2:3" x14ac:dyDescent="0.25">
      <c r="B66052" s="74"/>
    </row>
    <row r="66053" spans="2:3" x14ac:dyDescent="0.25">
      <c r="B66053" s="74"/>
    </row>
    <row r="66054" spans="2:3" x14ac:dyDescent="0.25">
      <c r="B66054" s="74"/>
    </row>
    <row r="66055" spans="2:3" x14ac:dyDescent="0.25">
      <c r="B66055" s="74"/>
    </row>
    <row r="66056" spans="2:3" x14ac:dyDescent="0.25">
      <c r="B66056" s="74"/>
    </row>
    <row r="66057" spans="2:3" x14ac:dyDescent="0.25">
      <c r="B66057" s="74"/>
    </row>
    <row r="66058" spans="2:3" x14ac:dyDescent="0.25">
      <c r="B66058" s="74"/>
    </row>
    <row r="66059" spans="2:3" x14ac:dyDescent="0.25">
      <c r="B66059" s="74"/>
    </row>
    <row r="66060" spans="2:3" x14ac:dyDescent="0.25">
      <c r="B66060" s="74"/>
    </row>
    <row r="66061" spans="2:3" x14ac:dyDescent="0.25">
      <c r="B66061" s="74"/>
    </row>
    <row r="66062" spans="2:3" x14ac:dyDescent="0.25">
      <c r="B66062" s="74"/>
    </row>
    <row r="66113" spans="2:3" x14ac:dyDescent="0.25">
      <c r="C66113"/>
    </row>
    <row r="66114" spans="2:3" x14ac:dyDescent="0.25">
      <c r="B66114" s="74"/>
    </row>
    <row r="66115" spans="2:3" x14ac:dyDescent="0.25">
      <c r="B66115" s="74"/>
    </row>
    <row r="66116" spans="2:3" x14ac:dyDescent="0.25">
      <c r="B66116" s="74"/>
    </row>
    <row r="66117" spans="2:3" x14ac:dyDescent="0.25">
      <c r="B66117" s="74"/>
    </row>
    <row r="66118" spans="2:3" x14ac:dyDescent="0.25">
      <c r="B66118" s="74"/>
    </row>
    <row r="66119" spans="2:3" x14ac:dyDescent="0.25">
      <c r="B66119" s="74"/>
    </row>
    <row r="66120" spans="2:3" x14ac:dyDescent="0.25">
      <c r="B66120" s="74"/>
    </row>
    <row r="66121" spans="2:3" x14ac:dyDescent="0.25">
      <c r="B66121" s="74"/>
    </row>
    <row r="66122" spans="2:3" x14ac:dyDescent="0.25">
      <c r="B66122" s="74"/>
    </row>
    <row r="66123" spans="2:3" x14ac:dyDescent="0.25">
      <c r="B66123" s="74"/>
    </row>
    <row r="66124" spans="2:3" x14ac:dyDescent="0.25">
      <c r="B66124" s="74"/>
    </row>
    <row r="66125" spans="2:3" x14ac:dyDescent="0.25">
      <c r="B66125" s="74"/>
    </row>
    <row r="66126" spans="2:3" x14ac:dyDescent="0.25">
      <c r="B66126" s="74"/>
    </row>
    <row r="66177" spans="2:3" x14ac:dyDescent="0.25">
      <c r="C66177"/>
    </row>
    <row r="66178" spans="2:3" x14ac:dyDescent="0.25">
      <c r="B66178" s="74"/>
    </row>
    <row r="66179" spans="2:3" x14ac:dyDescent="0.25">
      <c r="B66179" s="74"/>
    </row>
    <row r="66180" spans="2:3" x14ac:dyDescent="0.25">
      <c r="B66180" s="74"/>
    </row>
    <row r="66181" spans="2:3" x14ac:dyDescent="0.25">
      <c r="B66181" s="74"/>
    </row>
    <row r="66182" spans="2:3" x14ac:dyDescent="0.25">
      <c r="B66182" s="74"/>
    </row>
    <row r="66183" spans="2:3" x14ac:dyDescent="0.25">
      <c r="B66183" s="74"/>
    </row>
    <row r="66184" spans="2:3" x14ac:dyDescent="0.25">
      <c r="B66184" s="74"/>
    </row>
    <row r="66185" spans="2:3" x14ac:dyDescent="0.25">
      <c r="B66185" s="74"/>
    </row>
    <row r="66186" spans="2:3" x14ac:dyDescent="0.25">
      <c r="B66186" s="74"/>
    </row>
    <row r="66187" spans="2:3" x14ac:dyDescent="0.25">
      <c r="B66187" s="74"/>
    </row>
    <row r="66188" spans="2:3" x14ac:dyDescent="0.25">
      <c r="B66188" s="74"/>
    </row>
    <row r="66189" spans="2:3" x14ac:dyDescent="0.25">
      <c r="B66189" s="74"/>
    </row>
    <row r="66190" spans="2:3" x14ac:dyDescent="0.25">
      <c r="B66190" s="74"/>
    </row>
    <row r="66241" spans="2:3" x14ac:dyDescent="0.25">
      <c r="C66241"/>
    </row>
    <row r="66242" spans="2:3" x14ac:dyDescent="0.25">
      <c r="B66242" s="74"/>
    </row>
    <row r="66243" spans="2:3" x14ac:dyDescent="0.25">
      <c r="B66243" s="74"/>
    </row>
    <row r="66244" spans="2:3" x14ac:dyDescent="0.25">
      <c r="B66244" s="74"/>
    </row>
    <row r="66245" spans="2:3" x14ac:dyDescent="0.25">
      <c r="B66245" s="74"/>
    </row>
    <row r="66246" spans="2:3" x14ac:dyDescent="0.25">
      <c r="B66246" s="74"/>
    </row>
    <row r="66247" spans="2:3" x14ac:dyDescent="0.25">
      <c r="B66247" s="74"/>
    </row>
    <row r="66248" spans="2:3" x14ac:dyDescent="0.25">
      <c r="B66248" s="74"/>
    </row>
    <row r="66249" spans="2:3" x14ac:dyDescent="0.25">
      <c r="B66249" s="74"/>
    </row>
    <row r="66250" spans="2:3" x14ac:dyDescent="0.25">
      <c r="B66250" s="74"/>
    </row>
    <row r="66251" spans="2:3" x14ac:dyDescent="0.25">
      <c r="B66251" s="74"/>
    </row>
    <row r="66252" spans="2:3" x14ac:dyDescent="0.25">
      <c r="B66252" s="74"/>
    </row>
    <row r="66253" spans="2:3" x14ac:dyDescent="0.25">
      <c r="B66253" s="74"/>
    </row>
    <row r="66254" spans="2:3" x14ac:dyDescent="0.25">
      <c r="B66254" s="74"/>
    </row>
    <row r="66305" spans="2:3" x14ac:dyDescent="0.25">
      <c r="C66305"/>
    </row>
    <row r="66306" spans="2:3" x14ac:dyDescent="0.25">
      <c r="B66306" s="74"/>
    </row>
    <row r="66307" spans="2:3" x14ac:dyDescent="0.25">
      <c r="B66307" s="74"/>
    </row>
    <row r="66308" spans="2:3" x14ac:dyDescent="0.25">
      <c r="B66308" s="74"/>
    </row>
    <row r="66309" spans="2:3" x14ac:dyDescent="0.25">
      <c r="B66309" s="74"/>
    </row>
    <row r="66310" spans="2:3" x14ac:dyDescent="0.25">
      <c r="B66310" s="74"/>
    </row>
    <row r="66311" spans="2:3" x14ac:dyDescent="0.25">
      <c r="B66311" s="74"/>
    </row>
    <row r="66312" spans="2:3" x14ac:dyDescent="0.25">
      <c r="B66312" s="74"/>
    </row>
    <row r="66313" spans="2:3" x14ac:dyDescent="0.25">
      <c r="B66313" s="74"/>
    </row>
    <row r="66314" spans="2:3" x14ac:dyDescent="0.25">
      <c r="B66314" s="74"/>
    </row>
    <row r="66315" spans="2:3" x14ac:dyDescent="0.25">
      <c r="B66315" s="74"/>
    </row>
    <row r="66316" spans="2:3" x14ac:dyDescent="0.25">
      <c r="B66316" s="74"/>
    </row>
    <row r="66317" spans="2:3" x14ac:dyDescent="0.25">
      <c r="B66317" s="74"/>
    </row>
    <row r="66318" spans="2:3" x14ac:dyDescent="0.25">
      <c r="B66318" s="74"/>
    </row>
    <row r="66369" spans="2:3" x14ac:dyDescent="0.25">
      <c r="C66369"/>
    </row>
    <row r="66370" spans="2:3" x14ac:dyDescent="0.25">
      <c r="B66370" s="74"/>
    </row>
    <row r="66371" spans="2:3" x14ac:dyDescent="0.25">
      <c r="B66371" s="74"/>
    </row>
    <row r="66372" spans="2:3" x14ac:dyDescent="0.25">
      <c r="B66372" s="74"/>
    </row>
    <row r="66373" spans="2:3" x14ac:dyDescent="0.25">
      <c r="B66373" s="74"/>
    </row>
    <row r="66374" spans="2:3" x14ac:dyDescent="0.25">
      <c r="B66374" s="74"/>
    </row>
    <row r="66375" spans="2:3" x14ac:dyDescent="0.25">
      <c r="B66375" s="74"/>
    </row>
    <row r="66376" spans="2:3" x14ac:dyDescent="0.25">
      <c r="B66376" s="74"/>
    </row>
    <row r="66377" spans="2:3" x14ac:dyDescent="0.25">
      <c r="B66377" s="74"/>
    </row>
    <row r="66378" spans="2:3" x14ac:dyDescent="0.25">
      <c r="B66378" s="74"/>
    </row>
    <row r="66379" spans="2:3" x14ac:dyDescent="0.25">
      <c r="B66379" s="74"/>
    </row>
    <row r="66380" spans="2:3" x14ac:dyDescent="0.25">
      <c r="B66380" s="74"/>
    </row>
    <row r="66381" spans="2:3" x14ac:dyDescent="0.25">
      <c r="B66381" s="74"/>
    </row>
    <row r="66382" spans="2:3" x14ac:dyDescent="0.25">
      <c r="B66382" s="74"/>
    </row>
    <row r="66433" spans="2:3" x14ac:dyDescent="0.25">
      <c r="C66433"/>
    </row>
    <row r="66434" spans="2:3" x14ac:dyDescent="0.25">
      <c r="B66434" s="74"/>
    </row>
    <row r="66435" spans="2:3" x14ac:dyDescent="0.25">
      <c r="B66435" s="74"/>
    </row>
    <row r="66436" spans="2:3" x14ac:dyDescent="0.25">
      <c r="B66436" s="74"/>
    </row>
    <row r="66437" spans="2:3" x14ac:dyDescent="0.25">
      <c r="B66437" s="74"/>
    </row>
    <row r="66438" spans="2:3" x14ac:dyDescent="0.25">
      <c r="B66438" s="74"/>
    </row>
    <row r="66439" spans="2:3" x14ac:dyDescent="0.25">
      <c r="B66439" s="74"/>
    </row>
    <row r="66440" spans="2:3" x14ac:dyDescent="0.25">
      <c r="B66440" s="74"/>
    </row>
    <row r="66441" spans="2:3" x14ac:dyDescent="0.25">
      <c r="B66441" s="74"/>
    </row>
    <row r="66442" spans="2:3" x14ac:dyDescent="0.25">
      <c r="B66442" s="74"/>
    </row>
    <row r="66443" spans="2:3" x14ac:dyDescent="0.25">
      <c r="B66443" s="74"/>
    </row>
    <row r="66444" spans="2:3" x14ac:dyDescent="0.25">
      <c r="B66444" s="74"/>
    </row>
    <row r="66445" spans="2:3" x14ac:dyDescent="0.25">
      <c r="B66445" s="74"/>
    </row>
    <row r="66446" spans="2:3" x14ac:dyDescent="0.25">
      <c r="B66446" s="74"/>
    </row>
    <row r="66497" spans="2:3" x14ac:dyDescent="0.25">
      <c r="C66497"/>
    </row>
    <row r="66498" spans="2:3" x14ac:dyDescent="0.25">
      <c r="B66498" s="74"/>
    </row>
    <row r="66499" spans="2:3" x14ac:dyDescent="0.25">
      <c r="B66499" s="74"/>
    </row>
    <row r="66500" spans="2:3" x14ac:dyDescent="0.25">
      <c r="B66500" s="74"/>
    </row>
    <row r="66501" spans="2:3" x14ac:dyDescent="0.25">
      <c r="B66501" s="74"/>
    </row>
    <row r="66502" spans="2:3" x14ac:dyDescent="0.25">
      <c r="B66502" s="74"/>
    </row>
    <row r="66503" spans="2:3" x14ac:dyDescent="0.25">
      <c r="B66503" s="74"/>
    </row>
    <row r="66504" spans="2:3" x14ac:dyDescent="0.25">
      <c r="B66504" s="74"/>
    </row>
    <row r="66505" spans="2:3" x14ac:dyDescent="0.25">
      <c r="B66505" s="74"/>
    </row>
    <row r="66506" spans="2:3" x14ac:dyDescent="0.25">
      <c r="B66506" s="74"/>
    </row>
    <row r="66507" spans="2:3" x14ac:dyDescent="0.25">
      <c r="B66507" s="74"/>
    </row>
    <row r="66508" spans="2:3" x14ac:dyDescent="0.25">
      <c r="B66508" s="74"/>
    </row>
    <row r="66509" spans="2:3" x14ac:dyDescent="0.25">
      <c r="B66509" s="74"/>
    </row>
    <row r="66510" spans="2:3" x14ac:dyDescent="0.25">
      <c r="B66510" s="74"/>
    </row>
    <row r="66561" spans="2:3" x14ac:dyDescent="0.25">
      <c r="C66561"/>
    </row>
    <row r="66562" spans="2:3" x14ac:dyDescent="0.25">
      <c r="B66562" s="74"/>
    </row>
    <row r="66563" spans="2:3" x14ac:dyDescent="0.25">
      <c r="B66563" s="74"/>
    </row>
    <row r="66564" spans="2:3" x14ac:dyDescent="0.25">
      <c r="B66564" s="74"/>
    </row>
    <row r="66565" spans="2:3" x14ac:dyDescent="0.25">
      <c r="B66565" s="74"/>
    </row>
    <row r="66566" spans="2:3" x14ac:dyDescent="0.25">
      <c r="B66566" s="74"/>
    </row>
    <row r="66567" spans="2:3" x14ac:dyDescent="0.25">
      <c r="B66567" s="74"/>
    </row>
    <row r="66568" spans="2:3" x14ac:dyDescent="0.25">
      <c r="B66568" s="74"/>
    </row>
    <row r="66569" spans="2:3" x14ac:dyDescent="0.25">
      <c r="B66569" s="74"/>
    </row>
    <row r="66570" spans="2:3" x14ac:dyDescent="0.25">
      <c r="B66570" s="74"/>
    </row>
    <row r="66571" spans="2:3" x14ac:dyDescent="0.25">
      <c r="B66571" s="74"/>
    </row>
    <row r="66572" spans="2:3" x14ac:dyDescent="0.25">
      <c r="B66572" s="74"/>
    </row>
    <row r="66573" spans="2:3" x14ac:dyDescent="0.25">
      <c r="B66573" s="74"/>
    </row>
    <row r="66574" spans="2:3" x14ac:dyDescent="0.25">
      <c r="B66574" s="74"/>
    </row>
    <row r="66625" spans="2:3" x14ac:dyDescent="0.25">
      <c r="C66625"/>
    </row>
    <row r="66626" spans="2:3" x14ac:dyDescent="0.25">
      <c r="B66626" s="74"/>
    </row>
    <row r="66627" spans="2:3" x14ac:dyDescent="0.25">
      <c r="B66627" s="74"/>
    </row>
    <row r="66628" spans="2:3" x14ac:dyDescent="0.25">
      <c r="B66628" s="74"/>
    </row>
    <row r="66629" spans="2:3" x14ac:dyDescent="0.25">
      <c r="B66629" s="74"/>
    </row>
    <row r="66630" spans="2:3" x14ac:dyDescent="0.25">
      <c r="B66630" s="74"/>
    </row>
    <row r="66631" spans="2:3" x14ac:dyDescent="0.25">
      <c r="B66631" s="74"/>
    </row>
    <row r="66632" spans="2:3" x14ac:dyDescent="0.25">
      <c r="B66632" s="74"/>
    </row>
    <row r="66633" spans="2:3" x14ac:dyDescent="0.25">
      <c r="B66633" s="74"/>
    </row>
    <row r="66634" spans="2:3" x14ac:dyDescent="0.25">
      <c r="B66634" s="74"/>
    </row>
    <row r="66635" spans="2:3" x14ac:dyDescent="0.25">
      <c r="B66635" s="74"/>
    </row>
    <row r="66636" spans="2:3" x14ac:dyDescent="0.25">
      <c r="B66636" s="74"/>
    </row>
    <row r="66637" spans="2:3" x14ac:dyDescent="0.25">
      <c r="B66637" s="74"/>
    </row>
    <row r="66638" spans="2:3" x14ac:dyDescent="0.25">
      <c r="B66638" s="74"/>
    </row>
    <row r="66689" spans="2:3" x14ac:dyDescent="0.25">
      <c r="C66689"/>
    </row>
    <row r="66690" spans="2:3" x14ac:dyDescent="0.25">
      <c r="B66690" s="74"/>
    </row>
    <row r="66691" spans="2:3" x14ac:dyDescent="0.25">
      <c r="B66691" s="74"/>
    </row>
    <row r="66692" spans="2:3" x14ac:dyDescent="0.25">
      <c r="B66692" s="74"/>
    </row>
    <row r="66693" spans="2:3" x14ac:dyDescent="0.25">
      <c r="B66693" s="74"/>
    </row>
    <row r="66694" spans="2:3" x14ac:dyDescent="0.25">
      <c r="B66694" s="74"/>
    </row>
    <row r="66695" spans="2:3" x14ac:dyDescent="0.25">
      <c r="B66695" s="74"/>
    </row>
    <row r="66696" spans="2:3" x14ac:dyDescent="0.25">
      <c r="B66696" s="74"/>
    </row>
    <row r="66697" spans="2:3" x14ac:dyDescent="0.25">
      <c r="B66697" s="74"/>
    </row>
    <row r="66698" spans="2:3" x14ac:dyDescent="0.25">
      <c r="B66698" s="74"/>
    </row>
    <row r="66699" spans="2:3" x14ac:dyDescent="0.25">
      <c r="B66699" s="74"/>
    </row>
    <row r="66700" spans="2:3" x14ac:dyDescent="0.25">
      <c r="B66700" s="74"/>
    </row>
    <row r="66701" spans="2:3" x14ac:dyDescent="0.25">
      <c r="B66701" s="74"/>
    </row>
    <row r="66702" spans="2:3" x14ac:dyDescent="0.25">
      <c r="B66702" s="74"/>
    </row>
    <row r="66753" spans="2:3" x14ac:dyDescent="0.25">
      <c r="C66753"/>
    </row>
    <row r="66754" spans="2:3" x14ac:dyDescent="0.25">
      <c r="B66754" s="74"/>
    </row>
    <row r="66755" spans="2:3" x14ac:dyDescent="0.25">
      <c r="B66755" s="74"/>
    </row>
    <row r="66756" spans="2:3" x14ac:dyDescent="0.25">
      <c r="B66756" s="74"/>
    </row>
    <row r="66757" spans="2:3" x14ac:dyDescent="0.25">
      <c r="B66757" s="74"/>
    </row>
    <row r="66758" spans="2:3" x14ac:dyDescent="0.25">
      <c r="B66758" s="74"/>
    </row>
    <row r="66759" spans="2:3" x14ac:dyDescent="0.25">
      <c r="B66759" s="74"/>
    </row>
    <row r="66760" spans="2:3" x14ac:dyDescent="0.25">
      <c r="B66760" s="74"/>
    </row>
    <row r="66761" spans="2:3" x14ac:dyDescent="0.25">
      <c r="B66761" s="74"/>
    </row>
    <row r="66762" spans="2:3" x14ac:dyDescent="0.25">
      <c r="B66762" s="74"/>
    </row>
    <row r="66763" spans="2:3" x14ac:dyDescent="0.25">
      <c r="B66763" s="74"/>
    </row>
    <row r="66764" spans="2:3" x14ac:dyDescent="0.25">
      <c r="B66764" s="74"/>
    </row>
    <row r="66765" spans="2:3" x14ac:dyDescent="0.25">
      <c r="B66765" s="74"/>
    </row>
    <row r="66766" spans="2:3" x14ac:dyDescent="0.25">
      <c r="B66766" s="74"/>
    </row>
    <row r="66817" spans="2:3" x14ac:dyDescent="0.25">
      <c r="C66817"/>
    </row>
    <row r="66818" spans="2:3" x14ac:dyDescent="0.25">
      <c r="B66818" s="74"/>
    </row>
    <row r="66819" spans="2:3" x14ac:dyDescent="0.25">
      <c r="B66819" s="74"/>
    </row>
    <row r="66820" spans="2:3" x14ac:dyDescent="0.25">
      <c r="B66820" s="74"/>
    </row>
    <row r="66821" spans="2:3" x14ac:dyDescent="0.25">
      <c r="B66821" s="74"/>
    </row>
    <row r="66822" spans="2:3" x14ac:dyDescent="0.25">
      <c r="B66822" s="74"/>
    </row>
    <row r="66823" spans="2:3" x14ac:dyDescent="0.25">
      <c r="B66823" s="74"/>
    </row>
    <row r="66824" spans="2:3" x14ac:dyDescent="0.25">
      <c r="B66824" s="74"/>
    </row>
    <row r="66825" spans="2:3" x14ac:dyDescent="0.25">
      <c r="B66825" s="74"/>
    </row>
    <row r="66826" spans="2:3" x14ac:dyDescent="0.25">
      <c r="B66826" s="74"/>
    </row>
    <row r="66827" spans="2:3" x14ac:dyDescent="0.25">
      <c r="B66827" s="74"/>
    </row>
    <row r="66828" spans="2:3" x14ac:dyDescent="0.25">
      <c r="B66828" s="74"/>
    </row>
    <row r="66829" spans="2:3" x14ac:dyDescent="0.25">
      <c r="B66829" s="74"/>
    </row>
    <row r="66830" spans="2:3" x14ac:dyDescent="0.25">
      <c r="B66830" s="74"/>
    </row>
    <row r="66881" spans="2:3" x14ac:dyDescent="0.25">
      <c r="C66881"/>
    </row>
    <row r="66882" spans="2:3" x14ac:dyDescent="0.25">
      <c r="B66882" s="74"/>
    </row>
    <row r="66883" spans="2:3" x14ac:dyDescent="0.25">
      <c r="B66883" s="74"/>
    </row>
    <row r="66884" spans="2:3" x14ac:dyDescent="0.25">
      <c r="B66884" s="74"/>
    </row>
    <row r="66885" spans="2:3" x14ac:dyDescent="0.25">
      <c r="B66885" s="74"/>
    </row>
    <row r="66886" spans="2:3" x14ac:dyDescent="0.25">
      <c r="B66886" s="74"/>
    </row>
    <row r="66887" spans="2:3" x14ac:dyDescent="0.25">
      <c r="B66887" s="74"/>
    </row>
    <row r="66888" spans="2:3" x14ac:dyDescent="0.25">
      <c r="B66888" s="74"/>
    </row>
    <row r="66889" spans="2:3" x14ac:dyDescent="0.25">
      <c r="B66889" s="74"/>
    </row>
    <row r="66890" spans="2:3" x14ac:dyDescent="0.25">
      <c r="B66890" s="74"/>
    </row>
    <row r="66891" spans="2:3" x14ac:dyDescent="0.25">
      <c r="B66891" s="74"/>
    </row>
    <row r="66892" spans="2:3" x14ac:dyDescent="0.25">
      <c r="B66892" s="74"/>
    </row>
    <row r="66893" spans="2:3" x14ac:dyDescent="0.25">
      <c r="B66893" s="74"/>
    </row>
    <row r="66894" spans="2:3" x14ac:dyDescent="0.25">
      <c r="B66894" s="74"/>
    </row>
    <row r="66945" spans="2:3" x14ac:dyDescent="0.25">
      <c r="C66945"/>
    </row>
    <row r="66946" spans="2:3" x14ac:dyDescent="0.25">
      <c r="B66946" s="74"/>
    </row>
    <row r="66947" spans="2:3" x14ac:dyDescent="0.25">
      <c r="B66947" s="74"/>
    </row>
    <row r="66948" spans="2:3" x14ac:dyDescent="0.25">
      <c r="B66948" s="74"/>
    </row>
    <row r="66949" spans="2:3" x14ac:dyDescent="0.25">
      <c r="B66949" s="74"/>
    </row>
    <row r="66950" spans="2:3" x14ac:dyDescent="0.25">
      <c r="B66950" s="74"/>
    </row>
    <row r="66951" spans="2:3" x14ac:dyDescent="0.25">
      <c r="B66951" s="74"/>
    </row>
    <row r="66952" spans="2:3" x14ac:dyDescent="0.25">
      <c r="B66952" s="74"/>
    </row>
    <row r="66953" spans="2:3" x14ac:dyDescent="0.25">
      <c r="B66953" s="74"/>
    </row>
    <row r="66954" spans="2:3" x14ac:dyDescent="0.25">
      <c r="B66954" s="74"/>
    </row>
    <row r="66955" spans="2:3" x14ac:dyDescent="0.25">
      <c r="B66955" s="74"/>
    </row>
    <row r="66956" spans="2:3" x14ac:dyDescent="0.25">
      <c r="B66956" s="74"/>
    </row>
    <row r="66957" spans="2:3" x14ac:dyDescent="0.25">
      <c r="B66957" s="74"/>
    </row>
    <row r="66958" spans="2:3" x14ac:dyDescent="0.25">
      <c r="B66958" s="74"/>
    </row>
    <row r="67009" spans="2:3" x14ac:dyDescent="0.25">
      <c r="C67009"/>
    </row>
    <row r="67010" spans="2:3" x14ac:dyDescent="0.25">
      <c r="B67010" s="74"/>
    </row>
    <row r="67011" spans="2:3" x14ac:dyDescent="0.25">
      <c r="B67011" s="74"/>
    </row>
    <row r="67012" spans="2:3" x14ac:dyDescent="0.25">
      <c r="B67012" s="74"/>
    </row>
    <row r="67013" spans="2:3" x14ac:dyDescent="0.25">
      <c r="B67013" s="74"/>
    </row>
    <row r="67014" spans="2:3" x14ac:dyDescent="0.25">
      <c r="B67014" s="74"/>
    </row>
    <row r="67015" spans="2:3" x14ac:dyDescent="0.25">
      <c r="B67015" s="74"/>
    </row>
    <row r="67016" spans="2:3" x14ac:dyDescent="0.25">
      <c r="B67016" s="74"/>
    </row>
    <row r="67017" spans="2:3" x14ac:dyDescent="0.25">
      <c r="B67017" s="74"/>
    </row>
    <row r="67018" spans="2:3" x14ac:dyDescent="0.25">
      <c r="B67018" s="74"/>
    </row>
    <row r="67019" spans="2:3" x14ac:dyDescent="0.25">
      <c r="B67019" s="74"/>
    </row>
    <row r="67020" spans="2:3" x14ac:dyDescent="0.25">
      <c r="B67020" s="74"/>
    </row>
    <row r="67021" spans="2:3" x14ac:dyDescent="0.25">
      <c r="B67021" s="74"/>
    </row>
    <row r="67022" spans="2:3" x14ac:dyDescent="0.25">
      <c r="B67022" s="74"/>
    </row>
    <row r="67073" spans="2:3" x14ac:dyDescent="0.25">
      <c r="C67073"/>
    </row>
    <row r="67074" spans="2:3" x14ac:dyDescent="0.25">
      <c r="B67074" s="74"/>
    </row>
    <row r="67075" spans="2:3" x14ac:dyDescent="0.25">
      <c r="B67075" s="74"/>
    </row>
    <row r="67076" spans="2:3" x14ac:dyDescent="0.25">
      <c r="B67076" s="74"/>
    </row>
    <row r="67077" spans="2:3" x14ac:dyDescent="0.25">
      <c r="B67077" s="74"/>
    </row>
    <row r="67078" spans="2:3" x14ac:dyDescent="0.25">
      <c r="B67078" s="74"/>
    </row>
    <row r="67079" spans="2:3" x14ac:dyDescent="0.25">
      <c r="B67079" s="74"/>
    </row>
    <row r="67080" spans="2:3" x14ac:dyDescent="0.25">
      <c r="B67080" s="74"/>
    </row>
    <row r="67081" spans="2:3" x14ac:dyDescent="0.25">
      <c r="B67081" s="74"/>
    </row>
    <row r="67082" spans="2:3" x14ac:dyDescent="0.25">
      <c r="B67082" s="74"/>
    </row>
    <row r="67083" spans="2:3" x14ac:dyDescent="0.25">
      <c r="B67083" s="74"/>
    </row>
    <row r="67084" spans="2:3" x14ac:dyDescent="0.25">
      <c r="B67084" s="74"/>
    </row>
    <row r="67085" spans="2:3" x14ac:dyDescent="0.25">
      <c r="B67085" s="74"/>
    </row>
    <row r="67086" spans="2:3" x14ac:dyDescent="0.25">
      <c r="B67086" s="74"/>
    </row>
    <row r="67137" spans="2:3" x14ac:dyDescent="0.25">
      <c r="C67137"/>
    </row>
    <row r="67138" spans="2:3" x14ac:dyDescent="0.25">
      <c r="B67138" s="74"/>
    </row>
    <row r="67139" spans="2:3" x14ac:dyDescent="0.25">
      <c r="B67139" s="74"/>
    </row>
    <row r="67140" spans="2:3" x14ac:dyDescent="0.25">
      <c r="B67140" s="74"/>
    </row>
    <row r="67141" spans="2:3" x14ac:dyDescent="0.25">
      <c r="B67141" s="74"/>
    </row>
    <row r="67142" spans="2:3" x14ac:dyDescent="0.25">
      <c r="B67142" s="74"/>
    </row>
    <row r="67143" spans="2:3" x14ac:dyDescent="0.25">
      <c r="B67143" s="74"/>
    </row>
    <row r="67144" spans="2:3" x14ac:dyDescent="0.25">
      <c r="B67144" s="74"/>
    </row>
    <row r="67145" spans="2:3" x14ac:dyDescent="0.25">
      <c r="B67145" s="74"/>
    </row>
    <row r="67146" spans="2:3" x14ac:dyDescent="0.25">
      <c r="B67146" s="74"/>
    </row>
    <row r="67147" spans="2:3" x14ac:dyDescent="0.25">
      <c r="B67147" s="74"/>
    </row>
    <row r="67148" spans="2:3" x14ac:dyDescent="0.25">
      <c r="B67148" s="74"/>
    </row>
    <row r="67149" spans="2:3" x14ac:dyDescent="0.25">
      <c r="B67149" s="74"/>
    </row>
    <row r="67150" spans="2:3" x14ac:dyDescent="0.25">
      <c r="B67150" s="74"/>
    </row>
    <row r="67201" spans="2:3" x14ac:dyDescent="0.25">
      <c r="C67201"/>
    </row>
    <row r="67202" spans="2:3" x14ac:dyDescent="0.25">
      <c r="B67202" s="74"/>
    </row>
    <row r="67203" spans="2:3" x14ac:dyDescent="0.25">
      <c r="B67203" s="74"/>
    </row>
    <row r="67204" spans="2:3" x14ac:dyDescent="0.25">
      <c r="B67204" s="74"/>
    </row>
    <row r="67205" spans="2:3" x14ac:dyDescent="0.25">
      <c r="B67205" s="74"/>
    </row>
    <row r="67206" spans="2:3" x14ac:dyDescent="0.25">
      <c r="B67206" s="74"/>
    </row>
    <row r="67207" spans="2:3" x14ac:dyDescent="0.25">
      <c r="B67207" s="74"/>
    </row>
    <row r="67208" spans="2:3" x14ac:dyDescent="0.25">
      <c r="B67208" s="74"/>
    </row>
    <row r="67209" spans="2:3" x14ac:dyDescent="0.25">
      <c r="B67209" s="74"/>
    </row>
    <row r="67210" spans="2:3" x14ac:dyDescent="0.25">
      <c r="B67210" s="74"/>
    </row>
    <row r="67211" spans="2:3" x14ac:dyDescent="0.25">
      <c r="B67211" s="74"/>
    </row>
    <row r="67212" spans="2:3" x14ac:dyDescent="0.25">
      <c r="B67212" s="74"/>
    </row>
    <row r="67213" spans="2:3" x14ac:dyDescent="0.25">
      <c r="B67213" s="74"/>
    </row>
    <row r="67214" spans="2:3" x14ac:dyDescent="0.25">
      <c r="B67214" s="74"/>
    </row>
    <row r="67265" spans="2:3" x14ac:dyDescent="0.25">
      <c r="C67265"/>
    </row>
    <row r="67266" spans="2:3" x14ac:dyDescent="0.25">
      <c r="B67266" s="74"/>
    </row>
    <row r="67267" spans="2:3" x14ac:dyDescent="0.25">
      <c r="B67267" s="74"/>
    </row>
    <row r="67268" spans="2:3" x14ac:dyDescent="0.25">
      <c r="B67268" s="74"/>
    </row>
    <row r="67269" spans="2:3" x14ac:dyDescent="0.25">
      <c r="B67269" s="74"/>
    </row>
    <row r="67270" spans="2:3" x14ac:dyDescent="0.25">
      <c r="B67270" s="74"/>
    </row>
    <row r="67271" spans="2:3" x14ac:dyDescent="0.25">
      <c r="B67271" s="74"/>
    </row>
    <row r="67272" spans="2:3" x14ac:dyDescent="0.25">
      <c r="B67272" s="74"/>
    </row>
    <row r="67273" spans="2:3" x14ac:dyDescent="0.25">
      <c r="B67273" s="74"/>
    </row>
    <row r="67274" spans="2:3" x14ac:dyDescent="0.25">
      <c r="B67274" s="74"/>
    </row>
    <row r="67275" spans="2:3" x14ac:dyDescent="0.25">
      <c r="B67275" s="74"/>
    </row>
    <row r="67276" spans="2:3" x14ac:dyDescent="0.25">
      <c r="B67276" s="74"/>
    </row>
    <row r="67277" spans="2:3" x14ac:dyDescent="0.25">
      <c r="B67277" s="74"/>
    </row>
    <row r="67278" spans="2:3" x14ac:dyDescent="0.25">
      <c r="B67278" s="74"/>
    </row>
    <row r="67329" spans="2:3" x14ac:dyDescent="0.25">
      <c r="C67329"/>
    </row>
    <row r="67330" spans="2:3" x14ac:dyDescent="0.25">
      <c r="B67330" s="74"/>
    </row>
    <row r="67331" spans="2:3" x14ac:dyDescent="0.25">
      <c r="B67331" s="74"/>
    </row>
    <row r="67332" spans="2:3" x14ac:dyDescent="0.25">
      <c r="B67332" s="74"/>
    </row>
    <row r="67333" spans="2:3" x14ac:dyDescent="0.25">
      <c r="B67333" s="74"/>
    </row>
    <row r="67334" spans="2:3" x14ac:dyDescent="0.25">
      <c r="B67334" s="74"/>
    </row>
    <row r="67335" spans="2:3" x14ac:dyDescent="0.25">
      <c r="B67335" s="74"/>
    </row>
    <row r="67336" spans="2:3" x14ac:dyDescent="0.25">
      <c r="B67336" s="74"/>
    </row>
    <row r="67337" spans="2:3" x14ac:dyDescent="0.25">
      <c r="B67337" s="74"/>
    </row>
    <row r="67338" spans="2:3" x14ac:dyDescent="0.25">
      <c r="B67338" s="74"/>
    </row>
    <row r="67339" spans="2:3" x14ac:dyDescent="0.25">
      <c r="B67339" s="74"/>
    </row>
    <row r="67340" spans="2:3" x14ac:dyDescent="0.25">
      <c r="B67340" s="74"/>
    </row>
    <row r="67341" spans="2:3" x14ac:dyDescent="0.25">
      <c r="B67341" s="74"/>
    </row>
    <row r="67342" spans="2:3" x14ac:dyDescent="0.25">
      <c r="B67342" s="74"/>
    </row>
    <row r="67393" spans="2:3" x14ac:dyDescent="0.25">
      <c r="C67393"/>
    </row>
    <row r="67394" spans="2:3" x14ac:dyDescent="0.25">
      <c r="B67394" s="74"/>
    </row>
    <row r="67395" spans="2:3" x14ac:dyDescent="0.25">
      <c r="B67395" s="74"/>
    </row>
    <row r="67396" spans="2:3" x14ac:dyDescent="0.25">
      <c r="B67396" s="74"/>
    </row>
    <row r="67397" spans="2:3" x14ac:dyDescent="0.25">
      <c r="B67397" s="74"/>
    </row>
    <row r="67398" spans="2:3" x14ac:dyDescent="0.25">
      <c r="B67398" s="74"/>
    </row>
    <row r="67399" spans="2:3" x14ac:dyDescent="0.25">
      <c r="B67399" s="74"/>
    </row>
    <row r="67400" spans="2:3" x14ac:dyDescent="0.25">
      <c r="B67400" s="74"/>
    </row>
    <row r="67401" spans="2:3" x14ac:dyDescent="0.25">
      <c r="B67401" s="74"/>
    </row>
    <row r="67402" spans="2:3" x14ac:dyDescent="0.25">
      <c r="B67402" s="74"/>
    </row>
    <row r="67403" spans="2:3" x14ac:dyDescent="0.25">
      <c r="B67403" s="74"/>
    </row>
    <row r="67404" spans="2:3" x14ac:dyDescent="0.25">
      <c r="B67404" s="74"/>
    </row>
    <row r="67405" spans="2:3" x14ac:dyDescent="0.25">
      <c r="B67405" s="74"/>
    </row>
    <row r="67406" spans="2:3" x14ac:dyDescent="0.25">
      <c r="B67406" s="74"/>
    </row>
    <row r="67457" spans="2:3" x14ac:dyDescent="0.25">
      <c r="C67457"/>
    </row>
    <row r="67458" spans="2:3" x14ac:dyDescent="0.25">
      <c r="B67458" s="74"/>
    </row>
    <row r="67459" spans="2:3" x14ac:dyDescent="0.25">
      <c r="B67459" s="74"/>
    </row>
    <row r="67460" spans="2:3" x14ac:dyDescent="0.25">
      <c r="B67460" s="74"/>
    </row>
    <row r="67461" spans="2:3" x14ac:dyDescent="0.25">
      <c r="B67461" s="74"/>
    </row>
    <row r="67462" spans="2:3" x14ac:dyDescent="0.25">
      <c r="B67462" s="74"/>
    </row>
    <row r="67463" spans="2:3" x14ac:dyDescent="0.25">
      <c r="B67463" s="74"/>
    </row>
    <row r="67464" spans="2:3" x14ac:dyDescent="0.25">
      <c r="B67464" s="74"/>
    </row>
    <row r="67465" spans="2:3" x14ac:dyDescent="0.25">
      <c r="B67465" s="74"/>
    </row>
    <row r="67466" spans="2:3" x14ac:dyDescent="0.25">
      <c r="B67466" s="74"/>
    </row>
    <row r="67467" spans="2:3" x14ac:dyDescent="0.25">
      <c r="B67467" s="74"/>
    </row>
    <row r="67468" spans="2:3" x14ac:dyDescent="0.25">
      <c r="B67468" s="74"/>
    </row>
    <row r="67469" spans="2:3" x14ac:dyDescent="0.25">
      <c r="B67469" s="74"/>
    </row>
    <row r="67470" spans="2:3" x14ac:dyDescent="0.25">
      <c r="B67470" s="74"/>
    </row>
    <row r="67521" spans="2:3" x14ac:dyDescent="0.25">
      <c r="C67521"/>
    </row>
    <row r="67522" spans="2:3" x14ac:dyDescent="0.25">
      <c r="B67522" s="74"/>
    </row>
    <row r="67523" spans="2:3" x14ac:dyDescent="0.25">
      <c r="B67523" s="74"/>
    </row>
    <row r="67524" spans="2:3" x14ac:dyDescent="0.25">
      <c r="B67524" s="74"/>
    </row>
    <row r="67525" spans="2:3" x14ac:dyDescent="0.25">
      <c r="B67525" s="74"/>
    </row>
    <row r="67526" spans="2:3" x14ac:dyDescent="0.25">
      <c r="B67526" s="74"/>
    </row>
    <row r="67527" spans="2:3" x14ac:dyDescent="0.25">
      <c r="B67527" s="74"/>
    </row>
    <row r="67528" spans="2:3" x14ac:dyDescent="0.25">
      <c r="B67528" s="74"/>
    </row>
    <row r="67529" spans="2:3" x14ac:dyDescent="0.25">
      <c r="B67529" s="74"/>
    </row>
    <row r="67530" spans="2:3" x14ac:dyDescent="0.25">
      <c r="B67530" s="74"/>
    </row>
    <row r="67531" spans="2:3" x14ac:dyDescent="0.25">
      <c r="B67531" s="74"/>
    </row>
    <row r="67532" spans="2:3" x14ac:dyDescent="0.25">
      <c r="B67532" s="74"/>
    </row>
    <row r="67533" spans="2:3" x14ac:dyDescent="0.25">
      <c r="B67533" s="74"/>
    </row>
    <row r="67534" spans="2:3" x14ac:dyDescent="0.25">
      <c r="B67534" s="74"/>
    </row>
    <row r="67585" spans="2:3" x14ac:dyDescent="0.25">
      <c r="C67585"/>
    </row>
    <row r="67586" spans="2:3" x14ac:dyDescent="0.25">
      <c r="B67586" s="74"/>
    </row>
    <row r="67587" spans="2:3" x14ac:dyDescent="0.25">
      <c r="B67587" s="74"/>
    </row>
    <row r="67588" spans="2:3" x14ac:dyDescent="0.25">
      <c r="B67588" s="74"/>
    </row>
    <row r="67589" spans="2:3" x14ac:dyDescent="0.25">
      <c r="B67589" s="74"/>
    </row>
    <row r="67590" spans="2:3" x14ac:dyDescent="0.25">
      <c r="B67590" s="74"/>
    </row>
    <row r="67591" spans="2:3" x14ac:dyDescent="0.25">
      <c r="B67591" s="74"/>
    </row>
    <row r="67592" spans="2:3" x14ac:dyDescent="0.25">
      <c r="B67592" s="74"/>
    </row>
    <row r="67593" spans="2:3" x14ac:dyDescent="0.25">
      <c r="B67593" s="74"/>
    </row>
    <row r="67594" spans="2:3" x14ac:dyDescent="0.25">
      <c r="B67594" s="74"/>
    </row>
    <row r="67595" spans="2:3" x14ac:dyDescent="0.25">
      <c r="B67595" s="74"/>
    </row>
    <row r="67596" spans="2:3" x14ac:dyDescent="0.25">
      <c r="B67596" s="74"/>
    </row>
    <row r="67597" spans="2:3" x14ac:dyDescent="0.25">
      <c r="B67597" s="74"/>
    </row>
    <row r="67598" spans="2:3" x14ac:dyDescent="0.25">
      <c r="B67598" s="74"/>
    </row>
    <row r="67649" spans="2:3" x14ac:dyDescent="0.25">
      <c r="C67649"/>
    </row>
    <row r="67650" spans="2:3" x14ac:dyDescent="0.25">
      <c r="B67650" s="74"/>
    </row>
    <row r="67651" spans="2:3" x14ac:dyDescent="0.25">
      <c r="B67651" s="74"/>
    </row>
    <row r="67652" spans="2:3" x14ac:dyDescent="0.25">
      <c r="B67652" s="74"/>
    </row>
    <row r="67653" spans="2:3" x14ac:dyDescent="0.25">
      <c r="B67653" s="74"/>
    </row>
    <row r="67654" spans="2:3" x14ac:dyDescent="0.25">
      <c r="B67654" s="74"/>
    </row>
    <row r="67655" spans="2:3" x14ac:dyDescent="0.25">
      <c r="B67655" s="74"/>
    </row>
    <row r="67656" spans="2:3" x14ac:dyDescent="0.25">
      <c r="B67656" s="74"/>
    </row>
    <row r="67657" spans="2:3" x14ac:dyDescent="0.25">
      <c r="B67657" s="74"/>
    </row>
    <row r="67658" spans="2:3" x14ac:dyDescent="0.25">
      <c r="B67658" s="74"/>
    </row>
    <row r="67659" spans="2:3" x14ac:dyDescent="0.25">
      <c r="B67659" s="74"/>
    </row>
    <row r="67660" spans="2:3" x14ac:dyDescent="0.25">
      <c r="B67660" s="74"/>
    </row>
    <row r="67661" spans="2:3" x14ac:dyDescent="0.25">
      <c r="B67661" s="74"/>
    </row>
    <row r="67662" spans="2:3" x14ac:dyDescent="0.25">
      <c r="B67662" s="74"/>
    </row>
    <row r="67713" spans="2:3" x14ac:dyDescent="0.25">
      <c r="C67713"/>
    </row>
    <row r="67714" spans="2:3" x14ac:dyDescent="0.25">
      <c r="B67714" s="74"/>
    </row>
    <row r="67715" spans="2:3" x14ac:dyDescent="0.25">
      <c r="B67715" s="74"/>
    </row>
    <row r="67716" spans="2:3" x14ac:dyDescent="0.25">
      <c r="B67716" s="74"/>
    </row>
    <row r="67717" spans="2:3" x14ac:dyDescent="0.25">
      <c r="B67717" s="74"/>
    </row>
    <row r="67718" spans="2:3" x14ac:dyDescent="0.25">
      <c r="B67718" s="74"/>
    </row>
    <row r="67719" spans="2:3" x14ac:dyDescent="0.25">
      <c r="B67719" s="74"/>
    </row>
    <row r="67720" spans="2:3" x14ac:dyDescent="0.25">
      <c r="B67720" s="74"/>
    </row>
    <row r="67721" spans="2:3" x14ac:dyDescent="0.25">
      <c r="B67721" s="74"/>
    </row>
    <row r="67722" spans="2:3" x14ac:dyDescent="0.25">
      <c r="B67722" s="74"/>
    </row>
    <row r="67723" spans="2:3" x14ac:dyDescent="0.25">
      <c r="B67723" s="74"/>
    </row>
    <row r="67724" spans="2:3" x14ac:dyDescent="0.25">
      <c r="B67724" s="74"/>
    </row>
    <row r="67725" spans="2:3" x14ac:dyDescent="0.25">
      <c r="B67725" s="74"/>
    </row>
    <row r="67726" spans="2:3" x14ac:dyDescent="0.25">
      <c r="B67726" s="74"/>
    </row>
    <row r="67777" spans="2:3" x14ac:dyDescent="0.25">
      <c r="C67777"/>
    </row>
    <row r="67778" spans="2:3" x14ac:dyDescent="0.25">
      <c r="B67778" s="74"/>
    </row>
    <row r="67779" spans="2:3" x14ac:dyDescent="0.25">
      <c r="B67779" s="74"/>
    </row>
    <row r="67780" spans="2:3" x14ac:dyDescent="0.25">
      <c r="B67780" s="74"/>
    </row>
    <row r="67781" spans="2:3" x14ac:dyDescent="0.25">
      <c r="B67781" s="74"/>
    </row>
    <row r="67782" spans="2:3" x14ac:dyDescent="0.25">
      <c r="B67782" s="74"/>
    </row>
    <row r="67783" spans="2:3" x14ac:dyDescent="0.25">
      <c r="B67783" s="74"/>
    </row>
    <row r="67784" spans="2:3" x14ac:dyDescent="0.25">
      <c r="B67784" s="74"/>
    </row>
    <row r="67785" spans="2:3" x14ac:dyDescent="0.25">
      <c r="B67785" s="74"/>
    </row>
    <row r="67786" spans="2:3" x14ac:dyDescent="0.25">
      <c r="B67786" s="74"/>
    </row>
    <row r="67787" spans="2:3" x14ac:dyDescent="0.25">
      <c r="B67787" s="74"/>
    </row>
    <row r="67788" spans="2:3" x14ac:dyDescent="0.25">
      <c r="B67788" s="74"/>
    </row>
    <row r="67789" spans="2:3" x14ac:dyDescent="0.25">
      <c r="B67789" s="74"/>
    </row>
    <row r="67790" spans="2:3" x14ac:dyDescent="0.25">
      <c r="B67790" s="74"/>
    </row>
    <row r="67841" spans="2:3" x14ac:dyDescent="0.25">
      <c r="C67841"/>
    </row>
    <row r="67842" spans="2:3" x14ac:dyDescent="0.25">
      <c r="B67842" s="74"/>
    </row>
    <row r="67843" spans="2:3" x14ac:dyDescent="0.25">
      <c r="B67843" s="74"/>
    </row>
    <row r="67844" spans="2:3" x14ac:dyDescent="0.25">
      <c r="B67844" s="74"/>
    </row>
    <row r="67845" spans="2:3" x14ac:dyDescent="0.25">
      <c r="B67845" s="74"/>
    </row>
    <row r="67846" spans="2:3" x14ac:dyDescent="0.25">
      <c r="B67846" s="74"/>
    </row>
    <row r="67847" spans="2:3" x14ac:dyDescent="0.25">
      <c r="B67847" s="74"/>
    </row>
    <row r="67848" spans="2:3" x14ac:dyDescent="0.25">
      <c r="B67848" s="74"/>
    </row>
    <row r="67849" spans="2:3" x14ac:dyDescent="0.25">
      <c r="B67849" s="74"/>
    </row>
    <row r="67850" spans="2:3" x14ac:dyDescent="0.25">
      <c r="B67850" s="74"/>
    </row>
    <row r="67851" spans="2:3" x14ac:dyDescent="0.25">
      <c r="B67851" s="74"/>
    </row>
    <row r="67852" spans="2:3" x14ac:dyDescent="0.25">
      <c r="B67852" s="74"/>
    </row>
    <row r="67853" spans="2:3" x14ac:dyDescent="0.25">
      <c r="B67853" s="74"/>
    </row>
    <row r="67854" spans="2:3" x14ac:dyDescent="0.25">
      <c r="B67854" s="74"/>
    </row>
    <row r="67905" spans="2:3" x14ac:dyDescent="0.25">
      <c r="C67905"/>
    </row>
    <row r="67906" spans="2:3" x14ac:dyDescent="0.25">
      <c r="B67906" s="74"/>
    </row>
    <row r="67907" spans="2:3" x14ac:dyDescent="0.25">
      <c r="B67907" s="74"/>
    </row>
    <row r="67908" spans="2:3" x14ac:dyDescent="0.25">
      <c r="B67908" s="74"/>
    </row>
    <row r="67909" spans="2:3" x14ac:dyDescent="0.25">
      <c r="B67909" s="74"/>
    </row>
    <row r="67910" spans="2:3" x14ac:dyDescent="0.25">
      <c r="B67910" s="74"/>
    </row>
    <row r="67911" spans="2:3" x14ac:dyDescent="0.25">
      <c r="B67911" s="74"/>
    </row>
    <row r="67912" spans="2:3" x14ac:dyDescent="0.25">
      <c r="B67912" s="74"/>
    </row>
    <row r="67913" spans="2:3" x14ac:dyDescent="0.25">
      <c r="B67913" s="74"/>
    </row>
    <row r="67914" spans="2:3" x14ac:dyDescent="0.25">
      <c r="B67914" s="74"/>
    </row>
    <row r="67915" spans="2:3" x14ac:dyDescent="0.25">
      <c r="B67915" s="74"/>
    </row>
    <row r="67916" spans="2:3" x14ac:dyDescent="0.25">
      <c r="B67916" s="74"/>
    </row>
    <row r="67917" spans="2:3" x14ac:dyDescent="0.25">
      <c r="B67917" s="74"/>
    </row>
    <row r="67918" spans="2:3" x14ac:dyDescent="0.25">
      <c r="B67918" s="74"/>
    </row>
    <row r="67969" spans="2:3" x14ac:dyDescent="0.25">
      <c r="C67969"/>
    </row>
    <row r="67970" spans="2:3" x14ac:dyDescent="0.25">
      <c r="B67970" s="74"/>
    </row>
    <row r="67971" spans="2:3" x14ac:dyDescent="0.25">
      <c r="B67971" s="74"/>
    </row>
    <row r="67972" spans="2:3" x14ac:dyDescent="0.25">
      <c r="B67972" s="74"/>
    </row>
    <row r="67973" spans="2:3" x14ac:dyDescent="0.25">
      <c r="B67973" s="74"/>
    </row>
    <row r="67974" spans="2:3" x14ac:dyDescent="0.25">
      <c r="B67974" s="74"/>
    </row>
    <row r="67975" spans="2:3" x14ac:dyDescent="0.25">
      <c r="B67975" s="74"/>
    </row>
    <row r="67976" spans="2:3" x14ac:dyDescent="0.25">
      <c r="B67976" s="74"/>
    </row>
    <row r="67977" spans="2:3" x14ac:dyDescent="0.25">
      <c r="B67977" s="74"/>
    </row>
    <row r="67978" spans="2:3" x14ac:dyDescent="0.25">
      <c r="B67978" s="74"/>
    </row>
    <row r="67979" spans="2:3" x14ac:dyDescent="0.25">
      <c r="B67979" s="74"/>
    </row>
    <row r="67980" spans="2:3" x14ac:dyDescent="0.25">
      <c r="B67980" s="74"/>
    </row>
    <row r="67981" spans="2:3" x14ac:dyDescent="0.25">
      <c r="B67981" s="74"/>
    </row>
    <row r="67982" spans="2:3" x14ac:dyDescent="0.25">
      <c r="B67982" s="74"/>
    </row>
    <row r="68033" spans="2:3" x14ac:dyDescent="0.25">
      <c r="C68033"/>
    </row>
    <row r="68034" spans="2:3" x14ac:dyDescent="0.25">
      <c r="B68034" s="74"/>
    </row>
    <row r="68035" spans="2:3" x14ac:dyDescent="0.25">
      <c r="B68035" s="74"/>
    </row>
    <row r="68036" spans="2:3" x14ac:dyDescent="0.25">
      <c r="B68036" s="74"/>
    </row>
    <row r="68037" spans="2:3" x14ac:dyDescent="0.25">
      <c r="B68037" s="74"/>
    </row>
    <row r="68038" spans="2:3" x14ac:dyDescent="0.25">
      <c r="B68038" s="74"/>
    </row>
    <row r="68039" spans="2:3" x14ac:dyDescent="0.25">
      <c r="B68039" s="74"/>
    </row>
    <row r="68040" spans="2:3" x14ac:dyDescent="0.25">
      <c r="B68040" s="74"/>
    </row>
    <row r="68041" spans="2:3" x14ac:dyDescent="0.25">
      <c r="B68041" s="74"/>
    </row>
    <row r="68042" spans="2:3" x14ac:dyDescent="0.25">
      <c r="B68042" s="74"/>
    </row>
    <row r="68043" spans="2:3" x14ac:dyDescent="0.25">
      <c r="B68043" s="74"/>
    </row>
    <row r="68044" spans="2:3" x14ac:dyDescent="0.25">
      <c r="B68044" s="74"/>
    </row>
    <row r="68045" spans="2:3" x14ac:dyDescent="0.25">
      <c r="B68045" s="74"/>
    </row>
    <row r="68046" spans="2:3" x14ac:dyDescent="0.25">
      <c r="B68046" s="74"/>
    </row>
    <row r="68097" spans="2:3" x14ac:dyDescent="0.25">
      <c r="C68097"/>
    </row>
    <row r="68098" spans="2:3" x14ac:dyDescent="0.25">
      <c r="B68098" s="74"/>
    </row>
    <row r="68099" spans="2:3" x14ac:dyDescent="0.25">
      <c r="B68099" s="74"/>
    </row>
    <row r="68100" spans="2:3" x14ac:dyDescent="0.25">
      <c r="B68100" s="74"/>
    </row>
    <row r="68101" spans="2:3" x14ac:dyDescent="0.25">
      <c r="B68101" s="74"/>
    </row>
    <row r="68102" spans="2:3" x14ac:dyDescent="0.25">
      <c r="B68102" s="74"/>
    </row>
    <row r="68103" spans="2:3" x14ac:dyDescent="0.25">
      <c r="B68103" s="74"/>
    </row>
    <row r="68104" spans="2:3" x14ac:dyDescent="0.25">
      <c r="B68104" s="74"/>
    </row>
    <row r="68105" spans="2:3" x14ac:dyDescent="0.25">
      <c r="B68105" s="74"/>
    </row>
    <row r="68106" spans="2:3" x14ac:dyDescent="0.25">
      <c r="B68106" s="74"/>
    </row>
    <row r="68107" spans="2:3" x14ac:dyDescent="0.25">
      <c r="B68107" s="74"/>
    </row>
    <row r="68108" spans="2:3" x14ac:dyDescent="0.25">
      <c r="B68108" s="74"/>
    </row>
    <row r="68109" spans="2:3" x14ac:dyDescent="0.25">
      <c r="B68109" s="74"/>
    </row>
    <row r="68110" spans="2:3" x14ac:dyDescent="0.25">
      <c r="B68110" s="74"/>
    </row>
    <row r="68161" spans="2:3" x14ac:dyDescent="0.25">
      <c r="C68161"/>
    </row>
    <row r="68162" spans="2:3" x14ac:dyDescent="0.25">
      <c r="B68162" s="74"/>
    </row>
    <row r="68163" spans="2:3" x14ac:dyDescent="0.25">
      <c r="B68163" s="74"/>
    </row>
    <row r="68164" spans="2:3" x14ac:dyDescent="0.25">
      <c r="B68164" s="74"/>
    </row>
    <row r="68165" spans="2:3" x14ac:dyDescent="0.25">
      <c r="B68165" s="74"/>
    </row>
    <row r="68166" spans="2:3" x14ac:dyDescent="0.25">
      <c r="B68166" s="74"/>
    </row>
    <row r="68167" spans="2:3" x14ac:dyDescent="0.25">
      <c r="B68167" s="74"/>
    </row>
    <row r="68168" spans="2:3" x14ac:dyDescent="0.25">
      <c r="B68168" s="74"/>
    </row>
    <row r="68169" spans="2:3" x14ac:dyDescent="0.25">
      <c r="B68169" s="74"/>
    </row>
    <row r="68170" spans="2:3" x14ac:dyDescent="0.25">
      <c r="B68170" s="74"/>
    </row>
    <row r="68171" spans="2:3" x14ac:dyDescent="0.25">
      <c r="B68171" s="74"/>
    </row>
    <row r="68172" spans="2:3" x14ac:dyDescent="0.25">
      <c r="B68172" s="74"/>
    </row>
    <row r="68173" spans="2:3" x14ac:dyDescent="0.25">
      <c r="B68173" s="74"/>
    </row>
    <row r="68174" spans="2:3" x14ac:dyDescent="0.25">
      <c r="B68174" s="74"/>
    </row>
    <row r="68225" spans="2:3" x14ac:dyDescent="0.25">
      <c r="C68225"/>
    </row>
    <row r="68226" spans="2:3" x14ac:dyDescent="0.25">
      <c r="B68226" s="74"/>
    </row>
    <row r="68227" spans="2:3" x14ac:dyDescent="0.25">
      <c r="B68227" s="74"/>
    </row>
    <row r="68228" spans="2:3" x14ac:dyDescent="0.25">
      <c r="B68228" s="74"/>
    </row>
    <row r="68229" spans="2:3" x14ac:dyDescent="0.25">
      <c r="B68229" s="74"/>
    </row>
    <row r="68230" spans="2:3" x14ac:dyDescent="0.25">
      <c r="B68230" s="74"/>
    </row>
    <row r="68231" spans="2:3" x14ac:dyDescent="0.25">
      <c r="B68231" s="74"/>
    </row>
    <row r="68232" spans="2:3" x14ac:dyDescent="0.25">
      <c r="B68232" s="74"/>
    </row>
    <row r="68233" spans="2:3" x14ac:dyDescent="0.25">
      <c r="B68233" s="74"/>
    </row>
    <row r="68234" spans="2:3" x14ac:dyDescent="0.25">
      <c r="B68234" s="74"/>
    </row>
    <row r="68235" spans="2:3" x14ac:dyDescent="0.25">
      <c r="B68235" s="74"/>
    </row>
    <row r="68236" spans="2:3" x14ac:dyDescent="0.25">
      <c r="B68236" s="74"/>
    </row>
    <row r="68237" spans="2:3" x14ac:dyDescent="0.25">
      <c r="B68237" s="74"/>
    </row>
    <row r="68238" spans="2:3" x14ac:dyDescent="0.25">
      <c r="B68238" s="74"/>
    </row>
    <row r="68289" spans="2:3" x14ac:dyDescent="0.25">
      <c r="C68289"/>
    </row>
    <row r="68290" spans="2:3" x14ac:dyDescent="0.25">
      <c r="B68290" s="74"/>
    </row>
    <row r="68291" spans="2:3" x14ac:dyDescent="0.25">
      <c r="B68291" s="74"/>
    </row>
    <row r="68292" spans="2:3" x14ac:dyDescent="0.25">
      <c r="B68292" s="74"/>
    </row>
    <row r="68293" spans="2:3" x14ac:dyDescent="0.25">
      <c r="B68293" s="74"/>
    </row>
    <row r="68294" spans="2:3" x14ac:dyDescent="0.25">
      <c r="B68294" s="74"/>
    </row>
    <row r="68295" spans="2:3" x14ac:dyDescent="0.25">
      <c r="B68295" s="74"/>
    </row>
    <row r="68296" spans="2:3" x14ac:dyDescent="0.25">
      <c r="B68296" s="74"/>
    </row>
    <row r="68297" spans="2:3" x14ac:dyDescent="0.25">
      <c r="B68297" s="74"/>
    </row>
    <row r="68298" spans="2:3" x14ac:dyDescent="0.25">
      <c r="B68298" s="74"/>
    </row>
    <row r="68299" spans="2:3" x14ac:dyDescent="0.25">
      <c r="B68299" s="74"/>
    </row>
    <row r="68300" spans="2:3" x14ac:dyDescent="0.25">
      <c r="B68300" s="74"/>
    </row>
    <row r="68301" spans="2:3" x14ac:dyDescent="0.25">
      <c r="B68301" s="74"/>
    </row>
    <row r="68302" spans="2:3" x14ac:dyDescent="0.25">
      <c r="B68302" s="74"/>
    </row>
    <row r="68353" spans="2:3" x14ac:dyDescent="0.25">
      <c r="C68353"/>
    </row>
    <row r="68354" spans="2:3" x14ac:dyDescent="0.25">
      <c r="B68354" s="74"/>
    </row>
    <row r="68355" spans="2:3" x14ac:dyDescent="0.25">
      <c r="B68355" s="74"/>
    </row>
    <row r="68356" spans="2:3" x14ac:dyDescent="0.25">
      <c r="B68356" s="74"/>
    </row>
    <row r="68357" spans="2:3" x14ac:dyDescent="0.25">
      <c r="B68357" s="74"/>
    </row>
    <row r="68358" spans="2:3" x14ac:dyDescent="0.25">
      <c r="B68358" s="74"/>
    </row>
    <row r="68359" spans="2:3" x14ac:dyDescent="0.25">
      <c r="B68359" s="74"/>
    </row>
    <row r="68360" spans="2:3" x14ac:dyDescent="0.25">
      <c r="B68360" s="74"/>
    </row>
    <row r="68361" spans="2:3" x14ac:dyDescent="0.25">
      <c r="B68361" s="74"/>
    </row>
    <row r="68362" spans="2:3" x14ac:dyDescent="0.25">
      <c r="B68362" s="74"/>
    </row>
    <row r="68363" spans="2:3" x14ac:dyDescent="0.25">
      <c r="B68363" s="74"/>
    </row>
    <row r="68364" spans="2:3" x14ac:dyDescent="0.25">
      <c r="B68364" s="74"/>
    </row>
    <row r="68365" spans="2:3" x14ac:dyDescent="0.25">
      <c r="B68365" s="74"/>
    </row>
    <row r="68366" spans="2:3" x14ac:dyDescent="0.25">
      <c r="B68366" s="74"/>
    </row>
    <row r="68417" spans="2:3" x14ac:dyDescent="0.25">
      <c r="C68417"/>
    </row>
    <row r="68418" spans="2:3" x14ac:dyDescent="0.25">
      <c r="B68418" s="74"/>
    </row>
    <row r="68419" spans="2:3" x14ac:dyDescent="0.25">
      <c r="B68419" s="74"/>
    </row>
    <row r="68420" spans="2:3" x14ac:dyDescent="0.25">
      <c r="B68420" s="74"/>
    </row>
    <row r="68421" spans="2:3" x14ac:dyDescent="0.25">
      <c r="B68421" s="74"/>
    </row>
    <row r="68422" spans="2:3" x14ac:dyDescent="0.25">
      <c r="B68422" s="74"/>
    </row>
    <row r="68423" spans="2:3" x14ac:dyDescent="0.25">
      <c r="B68423" s="74"/>
    </row>
    <row r="68424" spans="2:3" x14ac:dyDescent="0.25">
      <c r="B68424" s="74"/>
    </row>
    <row r="68425" spans="2:3" x14ac:dyDescent="0.25">
      <c r="B68425" s="74"/>
    </row>
    <row r="68426" spans="2:3" x14ac:dyDescent="0.25">
      <c r="B68426" s="74"/>
    </row>
    <row r="68427" spans="2:3" x14ac:dyDescent="0.25">
      <c r="B68427" s="74"/>
    </row>
    <row r="68428" spans="2:3" x14ac:dyDescent="0.25">
      <c r="B68428" s="74"/>
    </row>
    <row r="68429" spans="2:3" x14ac:dyDescent="0.25">
      <c r="B68429" s="74"/>
    </row>
    <row r="68430" spans="2:3" x14ac:dyDescent="0.25">
      <c r="B68430" s="74"/>
    </row>
    <row r="68481" spans="2:3" x14ac:dyDescent="0.25">
      <c r="C68481"/>
    </row>
    <row r="68482" spans="2:3" x14ac:dyDescent="0.25">
      <c r="B68482" s="74"/>
    </row>
    <row r="68483" spans="2:3" x14ac:dyDescent="0.25">
      <c r="B68483" s="74"/>
    </row>
    <row r="68484" spans="2:3" x14ac:dyDescent="0.25">
      <c r="B68484" s="74"/>
    </row>
    <row r="68485" spans="2:3" x14ac:dyDescent="0.25">
      <c r="B68485" s="74"/>
    </row>
    <row r="68486" spans="2:3" x14ac:dyDescent="0.25">
      <c r="B68486" s="74"/>
    </row>
    <row r="68487" spans="2:3" x14ac:dyDescent="0.25">
      <c r="B68487" s="74"/>
    </row>
    <row r="68488" spans="2:3" x14ac:dyDescent="0.25">
      <c r="B68488" s="74"/>
    </row>
    <row r="68489" spans="2:3" x14ac:dyDescent="0.25">
      <c r="B68489" s="74"/>
    </row>
    <row r="68490" spans="2:3" x14ac:dyDescent="0.25">
      <c r="B68490" s="74"/>
    </row>
    <row r="68491" spans="2:3" x14ac:dyDescent="0.25">
      <c r="B68491" s="74"/>
    </row>
    <row r="68492" spans="2:3" x14ac:dyDescent="0.25">
      <c r="B68492" s="74"/>
    </row>
    <row r="68493" spans="2:3" x14ac:dyDescent="0.25">
      <c r="B68493" s="74"/>
    </row>
    <row r="68494" spans="2:3" x14ac:dyDescent="0.25">
      <c r="B68494" s="74"/>
    </row>
    <row r="68545" spans="2:3" x14ac:dyDescent="0.25">
      <c r="C68545"/>
    </row>
    <row r="68546" spans="2:3" x14ac:dyDescent="0.25">
      <c r="B68546" s="74"/>
    </row>
    <row r="68547" spans="2:3" x14ac:dyDescent="0.25">
      <c r="B68547" s="74"/>
    </row>
    <row r="68548" spans="2:3" x14ac:dyDescent="0.25">
      <c r="B68548" s="74"/>
    </row>
    <row r="68549" spans="2:3" x14ac:dyDescent="0.25">
      <c r="B68549" s="74"/>
    </row>
    <row r="68550" spans="2:3" x14ac:dyDescent="0.25">
      <c r="B68550" s="74"/>
    </row>
    <row r="68551" spans="2:3" x14ac:dyDescent="0.25">
      <c r="B68551" s="74"/>
    </row>
    <row r="68552" spans="2:3" x14ac:dyDescent="0.25">
      <c r="B68552" s="74"/>
    </row>
    <row r="68553" spans="2:3" x14ac:dyDescent="0.25">
      <c r="B68553" s="74"/>
    </row>
    <row r="68554" spans="2:3" x14ac:dyDescent="0.25">
      <c r="B68554" s="74"/>
    </row>
    <row r="68555" spans="2:3" x14ac:dyDescent="0.25">
      <c r="B68555" s="74"/>
    </row>
    <row r="68556" spans="2:3" x14ac:dyDescent="0.25">
      <c r="B68556" s="74"/>
    </row>
    <row r="68557" spans="2:3" x14ac:dyDescent="0.25">
      <c r="B68557" s="74"/>
    </row>
    <row r="68558" spans="2:3" x14ac:dyDescent="0.25">
      <c r="B68558" s="74"/>
    </row>
    <row r="68609" spans="2:3" x14ac:dyDescent="0.25">
      <c r="C68609"/>
    </row>
    <row r="68610" spans="2:3" x14ac:dyDescent="0.25">
      <c r="B68610" s="74"/>
    </row>
    <row r="68611" spans="2:3" x14ac:dyDescent="0.25">
      <c r="B68611" s="74"/>
    </row>
    <row r="68612" spans="2:3" x14ac:dyDescent="0.25">
      <c r="B68612" s="74"/>
    </row>
    <row r="68613" spans="2:3" x14ac:dyDescent="0.25">
      <c r="B68613" s="74"/>
    </row>
    <row r="68614" spans="2:3" x14ac:dyDescent="0.25">
      <c r="B68614" s="74"/>
    </row>
    <row r="68615" spans="2:3" x14ac:dyDescent="0.25">
      <c r="B68615" s="74"/>
    </row>
    <row r="68616" spans="2:3" x14ac:dyDescent="0.25">
      <c r="B68616" s="74"/>
    </row>
    <row r="68617" spans="2:3" x14ac:dyDescent="0.25">
      <c r="B68617" s="74"/>
    </row>
    <row r="68618" spans="2:3" x14ac:dyDescent="0.25">
      <c r="B68618" s="74"/>
    </row>
    <row r="68619" spans="2:3" x14ac:dyDescent="0.25">
      <c r="B68619" s="74"/>
    </row>
    <row r="68620" spans="2:3" x14ac:dyDescent="0.25">
      <c r="B68620" s="74"/>
    </row>
    <row r="68621" spans="2:3" x14ac:dyDescent="0.25">
      <c r="B68621" s="74"/>
    </row>
    <row r="68622" spans="2:3" x14ac:dyDescent="0.25">
      <c r="B68622" s="74"/>
    </row>
    <row r="68673" spans="2:3" x14ac:dyDescent="0.25">
      <c r="C68673"/>
    </row>
    <row r="68674" spans="2:3" x14ac:dyDescent="0.25">
      <c r="B68674" s="74"/>
    </row>
    <row r="68675" spans="2:3" x14ac:dyDescent="0.25">
      <c r="B68675" s="74"/>
    </row>
    <row r="68676" spans="2:3" x14ac:dyDescent="0.25">
      <c r="B68676" s="74"/>
    </row>
    <row r="68677" spans="2:3" x14ac:dyDescent="0.25">
      <c r="B68677" s="74"/>
    </row>
    <row r="68678" spans="2:3" x14ac:dyDescent="0.25">
      <c r="B68678" s="74"/>
    </row>
    <row r="68679" spans="2:3" x14ac:dyDescent="0.25">
      <c r="B68679" s="74"/>
    </row>
    <row r="68680" spans="2:3" x14ac:dyDescent="0.25">
      <c r="B68680" s="74"/>
    </row>
    <row r="68681" spans="2:3" x14ac:dyDescent="0.25">
      <c r="B68681" s="74"/>
    </row>
    <row r="68682" spans="2:3" x14ac:dyDescent="0.25">
      <c r="B68682" s="74"/>
    </row>
    <row r="68683" spans="2:3" x14ac:dyDescent="0.25">
      <c r="B68683" s="74"/>
    </row>
    <row r="68684" spans="2:3" x14ac:dyDescent="0.25">
      <c r="B68684" s="74"/>
    </row>
    <row r="68685" spans="2:3" x14ac:dyDescent="0.25">
      <c r="B68685" s="74"/>
    </row>
    <row r="68686" spans="2:3" x14ac:dyDescent="0.25">
      <c r="B68686" s="74"/>
    </row>
    <row r="68737" spans="2:3" x14ac:dyDescent="0.25">
      <c r="C68737"/>
    </row>
    <row r="68738" spans="2:3" x14ac:dyDescent="0.25">
      <c r="B68738" s="74"/>
    </row>
    <row r="68739" spans="2:3" x14ac:dyDescent="0.25">
      <c r="B68739" s="74"/>
    </row>
    <row r="68740" spans="2:3" x14ac:dyDescent="0.25">
      <c r="B68740" s="74"/>
    </row>
    <row r="68741" spans="2:3" x14ac:dyDescent="0.25">
      <c r="B68741" s="74"/>
    </row>
    <row r="68742" spans="2:3" x14ac:dyDescent="0.25">
      <c r="B68742" s="74"/>
    </row>
    <row r="68743" spans="2:3" x14ac:dyDescent="0.25">
      <c r="B68743" s="74"/>
    </row>
    <row r="68744" spans="2:3" x14ac:dyDescent="0.25">
      <c r="B68744" s="74"/>
    </row>
    <row r="68745" spans="2:3" x14ac:dyDescent="0.25">
      <c r="B68745" s="74"/>
    </row>
    <row r="68746" spans="2:3" x14ac:dyDescent="0.25">
      <c r="B68746" s="74"/>
    </row>
    <row r="68747" spans="2:3" x14ac:dyDescent="0.25">
      <c r="B68747" s="74"/>
    </row>
    <row r="68748" spans="2:3" x14ac:dyDescent="0.25">
      <c r="B68748" s="74"/>
    </row>
    <row r="68749" spans="2:3" x14ac:dyDescent="0.25">
      <c r="B68749" s="74"/>
    </row>
    <row r="68750" spans="2:3" x14ac:dyDescent="0.25">
      <c r="B68750" s="74"/>
    </row>
    <row r="68801" spans="2:3" x14ac:dyDescent="0.25">
      <c r="C68801"/>
    </row>
    <row r="68802" spans="2:3" x14ac:dyDescent="0.25">
      <c r="B68802" s="74"/>
    </row>
    <row r="68803" spans="2:3" x14ac:dyDescent="0.25">
      <c r="B68803" s="74"/>
    </row>
    <row r="68804" spans="2:3" x14ac:dyDescent="0.25">
      <c r="B68804" s="74"/>
    </row>
    <row r="68805" spans="2:3" x14ac:dyDescent="0.25">
      <c r="B68805" s="74"/>
    </row>
    <row r="68806" spans="2:3" x14ac:dyDescent="0.25">
      <c r="B68806" s="74"/>
    </row>
    <row r="68807" spans="2:3" x14ac:dyDescent="0.25">
      <c r="B68807" s="74"/>
    </row>
    <row r="68808" spans="2:3" x14ac:dyDescent="0.25">
      <c r="B68808" s="74"/>
    </row>
    <row r="68809" spans="2:3" x14ac:dyDescent="0.25">
      <c r="B68809" s="74"/>
    </row>
    <row r="68810" spans="2:3" x14ac:dyDescent="0.25">
      <c r="B68810" s="74"/>
    </row>
    <row r="68811" spans="2:3" x14ac:dyDescent="0.25">
      <c r="B68811" s="74"/>
    </row>
    <row r="68812" spans="2:3" x14ac:dyDescent="0.25">
      <c r="B68812" s="74"/>
    </row>
    <row r="68813" spans="2:3" x14ac:dyDescent="0.25">
      <c r="B68813" s="74"/>
    </row>
    <row r="68814" spans="2:3" x14ac:dyDescent="0.25">
      <c r="B68814" s="74"/>
    </row>
    <row r="68865" spans="2:3" x14ac:dyDescent="0.25">
      <c r="C68865"/>
    </row>
    <row r="68866" spans="2:3" x14ac:dyDescent="0.25">
      <c r="B68866" s="74"/>
    </row>
    <row r="68867" spans="2:3" x14ac:dyDescent="0.25">
      <c r="B68867" s="74"/>
    </row>
    <row r="68868" spans="2:3" x14ac:dyDescent="0.25">
      <c r="B68868" s="74"/>
    </row>
    <row r="68869" spans="2:3" x14ac:dyDescent="0.25">
      <c r="B68869" s="74"/>
    </row>
    <row r="68870" spans="2:3" x14ac:dyDescent="0.25">
      <c r="B68870" s="74"/>
    </row>
    <row r="68871" spans="2:3" x14ac:dyDescent="0.25">
      <c r="B68871" s="74"/>
    </row>
    <row r="68872" spans="2:3" x14ac:dyDescent="0.25">
      <c r="B68872" s="74"/>
    </row>
    <row r="68873" spans="2:3" x14ac:dyDescent="0.25">
      <c r="B68873" s="74"/>
    </row>
    <row r="68874" spans="2:3" x14ac:dyDescent="0.25">
      <c r="B68874" s="74"/>
    </row>
    <row r="68875" spans="2:3" x14ac:dyDescent="0.25">
      <c r="B68875" s="74"/>
    </row>
    <row r="68876" spans="2:3" x14ac:dyDescent="0.25">
      <c r="B68876" s="74"/>
    </row>
    <row r="68877" spans="2:3" x14ac:dyDescent="0.25">
      <c r="B68877" s="74"/>
    </row>
    <row r="68878" spans="2:3" x14ac:dyDescent="0.25">
      <c r="B68878" s="74"/>
    </row>
    <row r="68929" spans="2:3" x14ac:dyDescent="0.25">
      <c r="C68929"/>
    </row>
    <row r="68930" spans="2:3" x14ac:dyDescent="0.25">
      <c r="B68930" s="74"/>
    </row>
    <row r="68931" spans="2:3" x14ac:dyDescent="0.25">
      <c r="B68931" s="74"/>
    </row>
    <row r="68932" spans="2:3" x14ac:dyDescent="0.25">
      <c r="B68932" s="74"/>
    </row>
    <row r="68933" spans="2:3" x14ac:dyDescent="0.25">
      <c r="B68933" s="74"/>
    </row>
    <row r="68934" spans="2:3" x14ac:dyDescent="0.25">
      <c r="B68934" s="74"/>
    </row>
    <row r="68935" spans="2:3" x14ac:dyDescent="0.25">
      <c r="B68935" s="74"/>
    </row>
    <row r="68936" spans="2:3" x14ac:dyDescent="0.25">
      <c r="B68936" s="74"/>
    </row>
    <row r="68937" spans="2:3" x14ac:dyDescent="0.25">
      <c r="B68937" s="74"/>
    </row>
    <row r="68938" spans="2:3" x14ac:dyDescent="0.25">
      <c r="B68938" s="74"/>
    </row>
    <row r="68939" spans="2:3" x14ac:dyDescent="0.25">
      <c r="B68939" s="74"/>
    </row>
    <row r="68940" spans="2:3" x14ac:dyDescent="0.25">
      <c r="B68940" s="74"/>
    </row>
    <row r="68941" spans="2:3" x14ac:dyDescent="0.25">
      <c r="B68941" s="74"/>
    </row>
    <row r="68942" spans="2:3" x14ac:dyDescent="0.25">
      <c r="B68942" s="74"/>
    </row>
    <row r="68993" spans="2:3" x14ac:dyDescent="0.25">
      <c r="C68993"/>
    </row>
    <row r="68994" spans="2:3" x14ac:dyDescent="0.25">
      <c r="B68994" s="74"/>
    </row>
    <row r="68995" spans="2:3" x14ac:dyDescent="0.25">
      <c r="B68995" s="74"/>
    </row>
    <row r="68996" spans="2:3" x14ac:dyDescent="0.25">
      <c r="B68996" s="74"/>
    </row>
    <row r="68997" spans="2:3" x14ac:dyDescent="0.25">
      <c r="B68997" s="74"/>
    </row>
    <row r="68998" spans="2:3" x14ac:dyDescent="0.25">
      <c r="B68998" s="74"/>
    </row>
    <row r="68999" spans="2:3" x14ac:dyDescent="0.25">
      <c r="B68999" s="74"/>
    </row>
    <row r="69000" spans="2:3" x14ac:dyDescent="0.25">
      <c r="B69000" s="74"/>
    </row>
    <row r="69001" spans="2:3" x14ac:dyDescent="0.25">
      <c r="B69001" s="74"/>
    </row>
    <row r="69002" spans="2:3" x14ac:dyDescent="0.25">
      <c r="B69002" s="74"/>
    </row>
    <row r="69003" spans="2:3" x14ac:dyDescent="0.25">
      <c r="B69003" s="74"/>
    </row>
    <row r="69004" spans="2:3" x14ac:dyDescent="0.25">
      <c r="B69004" s="74"/>
    </row>
    <row r="69005" spans="2:3" x14ac:dyDescent="0.25">
      <c r="B69005" s="74"/>
    </row>
    <row r="69006" spans="2:3" x14ac:dyDescent="0.25">
      <c r="B69006" s="74"/>
    </row>
    <row r="69057" spans="2:3" x14ac:dyDescent="0.25">
      <c r="C69057"/>
    </row>
    <row r="69058" spans="2:3" x14ac:dyDescent="0.25">
      <c r="B69058" s="74"/>
    </row>
    <row r="69059" spans="2:3" x14ac:dyDescent="0.25">
      <c r="B69059" s="74"/>
    </row>
    <row r="69060" spans="2:3" x14ac:dyDescent="0.25">
      <c r="B69060" s="74"/>
    </row>
    <row r="69061" spans="2:3" x14ac:dyDescent="0.25">
      <c r="B69061" s="74"/>
    </row>
    <row r="69062" spans="2:3" x14ac:dyDescent="0.25">
      <c r="B69062" s="74"/>
    </row>
    <row r="69063" spans="2:3" x14ac:dyDescent="0.25">
      <c r="B69063" s="74"/>
    </row>
    <row r="69064" spans="2:3" x14ac:dyDescent="0.25">
      <c r="B69064" s="74"/>
    </row>
    <row r="69065" spans="2:3" x14ac:dyDescent="0.25">
      <c r="B69065" s="74"/>
    </row>
    <row r="69066" spans="2:3" x14ac:dyDescent="0.25">
      <c r="B69066" s="74"/>
    </row>
    <row r="69067" spans="2:3" x14ac:dyDescent="0.25">
      <c r="B69067" s="74"/>
    </row>
    <row r="69068" spans="2:3" x14ac:dyDescent="0.25">
      <c r="B69068" s="74"/>
    </row>
    <row r="69069" spans="2:3" x14ac:dyDescent="0.25">
      <c r="B69069" s="74"/>
    </row>
    <row r="69070" spans="2:3" x14ac:dyDescent="0.25">
      <c r="B69070" s="74"/>
    </row>
    <row r="69121" spans="2:3" x14ac:dyDescent="0.25">
      <c r="C69121"/>
    </row>
    <row r="69122" spans="2:3" x14ac:dyDescent="0.25">
      <c r="B69122" s="74"/>
    </row>
    <row r="69123" spans="2:3" x14ac:dyDescent="0.25">
      <c r="B69123" s="74"/>
    </row>
    <row r="69124" spans="2:3" x14ac:dyDescent="0.25">
      <c r="B69124" s="74"/>
    </row>
    <row r="69125" spans="2:3" x14ac:dyDescent="0.25">
      <c r="B69125" s="74"/>
    </row>
    <row r="69126" spans="2:3" x14ac:dyDescent="0.25">
      <c r="B69126" s="74"/>
    </row>
    <row r="69127" spans="2:3" x14ac:dyDescent="0.25">
      <c r="B69127" s="74"/>
    </row>
    <row r="69128" spans="2:3" x14ac:dyDescent="0.25">
      <c r="B69128" s="74"/>
    </row>
    <row r="69129" spans="2:3" x14ac:dyDescent="0.25">
      <c r="B69129" s="74"/>
    </row>
    <row r="69130" spans="2:3" x14ac:dyDescent="0.25">
      <c r="B69130" s="74"/>
    </row>
    <row r="69131" spans="2:3" x14ac:dyDescent="0.25">
      <c r="B69131" s="74"/>
    </row>
    <row r="69132" spans="2:3" x14ac:dyDescent="0.25">
      <c r="B69132" s="74"/>
    </row>
    <row r="69133" spans="2:3" x14ac:dyDescent="0.25">
      <c r="B69133" s="74"/>
    </row>
    <row r="69134" spans="2:3" x14ac:dyDescent="0.25">
      <c r="B69134" s="74"/>
    </row>
    <row r="69185" spans="2:3" x14ac:dyDescent="0.25">
      <c r="C69185"/>
    </row>
    <row r="69186" spans="2:3" x14ac:dyDescent="0.25">
      <c r="B69186" s="74"/>
    </row>
    <row r="69187" spans="2:3" x14ac:dyDescent="0.25">
      <c r="B69187" s="74"/>
    </row>
    <row r="69188" spans="2:3" x14ac:dyDescent="0.25">
      <c r="B69188" s="74"/>
    </row>
    <row r="69189" spans="2:3" x14ac:dyDescent="0.25">
      <c r="B69189" s="74"/>
    </row>
    <row r="69190" spans="2:3" x14ac:dyDescent="0.25">
      <c r="B69190" s="74"/>
    </row>
    <row r="69191" spans="2:3" x14ac:dyDescent="0.25">
      <c r="B69191" s="74"/>
    </row>
    <row r="69192" spans="2:3" x14ac:dyDescent="0.25">
      <c r="B69192" s="74"/>
    </row>
    <row r="69193" spans="2:3" x14ac:dyDescent="0.25">
      <c r="B69193" s="74"/>
    </row>
    <row r="69194" spans="2:3" x14ac:dyDescent="0.25">
      <c r="B69194" s="74"/>
    </row>
    <row r="69195" spans="2:3" x14ac:dyDescent="0.25">
      <c r="B69195" s="74"/>
    </row>
    <row r="69196" spans="2:3" x14ac:dyDescent="0.25">
      <c r="B69196" s="74"/>
    </row>
    <row r="69197" spans="2:3" x14ac:dyDescent="0.25">
      <c r="B69197" s="74"/>
    </row>
    <row r="69198" spans="2:3" x14ac:dyDescent="0.25">
      <c r="B69198" s="74"/>
    </row>
    <row r="69249" spans="2:3" x14ac:dyDescent="0.25">
      <c r="C69249"/>
    </row>
    <row r="69250" spans="2:3" x14ac:dyDescent="0.25">
      <c r="B69250" s="74"/>
    </row>
    <row r="69251" spans="2:3" x14ac:dyDescent="0.25">
      <c r="B69251" s="74"/>
    </row>
    <row r="69252" spans="2:3" x14ac:dyDescent="0.25">
      <c r="B69252" s="74"/>
    </row>
    <row r="69253" spans="2:3" x14ac:dyDescent="0.25">
      <c r="B69253" s="74"/>
    </row>
    <row r="69254" spans="2:3" x14ac:dyDescent="0.25">
      <c r="B69254" s="74"/>
    </row>
    <row r="69255" spans="2:3" x14ac:dyDescent="0.25">
      <c r="B69255" s="74"/>
    </row>
    <row r="69256" spans="2:3" x14ac:dyDescent="0.25">
      <c r="B69256" s="74"/>
    </row>
    <row r="69257" spans="2:3" x14ac:dyDescent="0.25">
      <c r="B69257" s="74"/>
    </row>
    <row r="69258" spans="2:3" x14ac:dyDescent="0.25">
      <c r="B69258" s="74"/>
    </row>
    <row r="69259" spans="2:3" x14ac:dyDescent="0.25">
      <c r="B69259" s="74"/>
    </row>
    <row r="69260" spans="2:3" x14ac:dyDescent="0.25">
      <c r="B69260" s="74"/>
    </row>
    <row r="69261" spans="2:3" x14ac:dyDescent="0.25">
      <c r="B69261" s="74"/>
    </row>
    <row r="69262" spans="2:3" x14ac:dyDescent="0.25">
      <c r="B69262" s="74"/>
    </row>
    <row r="69313" spans="2:3" x14ac:dyDescent="0.25">
      <c r="C69313"/>
    </row>
    <row r="69314" spans="2:3" x14ac:dyDescent="0.25">
      <c r="B69314" s="74"/>
    </row>
    <row r="69315" spans="2:3" x14ac:dyDescent="0.25">
      <c r="B69315" s="74"/>
    </row>
    <row r="69316" spans="2:3" x14ac:dyDescent="0.25">
      <c r="B69316" s="74"/>
    </row>
    <row r="69317" spans="2:3" x14ac:dyDescent="0.25">
      <c r="B69317" s="74"/>
    </row>
    <row r="69318" spans="2:3" x14ac:dyDescent="0.25">
      <c r="B69318" s="74"/>
    </row>
    <row r="69319" spans="2:3" x14ac:dyDescent="0.25">
      <c r="B69319" s="74"/>
    </row>
    <row r="69320" spans="2:3" x14ac:dyDescent="0.25">
      <c r="B69320" s="74"/>
    </row>
    <row r="69321" spans="2:3" x14ac:dyDescent="0.25">
      <c r="B69321" s="74"/>
    </row>
    <row r="69322" spans="2:3" x14ac:dyDescent="0.25">
      <c r="B69322" s="74"/>
    </row>
    <row r="69323" spans="2:3" x14ac:dyDescent="0.25">
      <c r="B69323" s="74"/>
    </row>
    <row r="69324" spans="2:3" x14ac:dyDescent="0.25">
      <c r="B69324" s="74"/>
    </row>
    <row r="69325" spans="2:3" x14ac:dyDescent="0.25">
      <c r="B69325" s="74"/>
    </row>
    <row r="69326" spans="2:3" x14ac:dyDescent="0.25">
      <c r="B69326" s="74"/>
    </row>
    <row r="69377" spans="2:3" x14ac:dyDescent="0.25">
      <c r="C69377"/>
    </row>
    <row r="69378" spans="2:3" x14ac:dyDescent="0.25">
      <c r="B69378" s="74"/>
    </row>
    <row r="69379" spans="2:3" x14ac:dyDescent="0.25">
      <c r="B69379" s="74"/>
    </row>
    <row r="69380" spans="2:3" x14ac:dyDescent="0.25">
      <c r="B69380" s="74"/>
    </row>
    <row r="69381" spans="2:3" x14ac:dyDescent="0.25">
      <c r="B69381" s="74"/>
    </row>
    <row r="69382" spans="2:3" x14ac:dyDescent="0.25">
      <c r="B69382" s="74"/>
    </row>
    <row r="69383" spans="2:3" x14ac:dyDescent="0.25">
      <c r="B69383" s="74"/>
    </row>
    <row r="69384" spans="2:3" x14ac:dyDescent="0.25">
      <c r="B69384" s="74"/>
    </row>
    <row r="69385" spans="2:3" x14ac:dyDescent="0.25">
      <c r="B69385" s="74"/>
    </row>
    <row r="69386" spans="2:3" x14ac:dyDescent="0.25">
      <c r="B69386" s="74"/>
    </row>
    <row r="69387" spans="2:3" x14ac:dyDescent="0.25">
      <c r="B69387" s="74"/>
    </row>
    <row r="69388" spans="2:3" x14ac:dyDescent="0.25">
      <c r="B69388" s="74"/>
    </row>
    <row r="69389" spans="2:3" x14ac:dyDescent="0.25">
      <c r="B69389" s="74"/>
    </row>
    <row r="69390" spans="2:3" x14ac:dyDescent="0.25">
      <c r="B69390" s="74"/>
    </row>
    <row r="69441" spans="2:3" x14ac:dyDescent="0.25">
      <c r="C69441"/>
    </row>
    <row r="69442" spans="2:3" x14ac:dyDescent="0.25">
      <c r="B69442" s="74"/>
    </row>
    <row r="69443" spans="2:3" x14ac:dyDescent="0.25">
      <c r="B69443" s="74"/>
    </row>
    <row r="69444" spans="2:3" x14ac:dyDescent="0.25">
      <c r="B69444" s="74"/>
    </row>
    <row r="69445" spans="2:3" x14ac:dyDescent="0.25">
      <c r="B69445" s="74"/>
    </row>
    <row r="69446" spans="2:3" x14ac:dyDescent="0.25">
      <c r="B69446" s="74"/>
    </row>
    <row r="69447" spans="2:3" x14ac:dyDescent="0.25">
      <c r="B69447" s="74"/>
    </row>
    <row r="69448" spans="2:3" x14ac:dyDescent="0.25">
      <c r="B69448" s="74"/>
    </row>
    <row r="69449" spans="2:3" x14ac:dyDescent="0.25">
      <c r="B69449" s="74"/>
    </row>
    <row r="69450" spans="2:3" x14ac:dyDescent="0.25">
      <c r="B69450" s="74"/>
    </row>
    <row r="69451" spans="2:3" x14ac:dyDescent="0.25">
      <c r="B69451" s="74"/>
    </row>
    <row r="69452" spans="2:3" x14ac:dyDescent="0.25">
      <c r="B69452" s="74"/>
    </row>
    <row r="69453" spans="2:3" x14ac:dyDescent="0.25">
      <c r="B69453" s="74"/>
    </row>
    <row r="69454" spans="2:3" x14ac:dyDescent="0.25">
      <c r="B69454" s="74"/>
    </row>
    <row r="69505" spans="2:3" x14ac:dyDescent="0.25">
      <c r="C69505"/>
    </row>
    <row r="69506" spans="2:3" x14ac:dyDescent="0.25">
      <c r="B69506" s="74"/>
    </row>
    <row r="69507" spans="2:3" x14ac:dyDescent="0.25">
      <c r="B69507" s="74"/>
    </row>
    <row r="69508" spans="2:3" x14ac:dyDescent="0.25">
      <c r="B69508" s="74"/>
    </row>
    <row r="69509" spans="2:3" x14ac:dyDescent="0.25">
      <c r="B69509" s="74"/>
    </row>
    <row r="69510" spans="2:3" x14ac:dyDescent="0.25">
      <c r="B69510" s="74"/>
    </row>
    <row r="69511" spans="2:3" x14ac:dyDescent="0.25">
      <c r="B69511" s="74"/>
    </row>
    <row r="69512" spans="2:3" x14ac:dyDescent="0.25">
      <c r="B69512" s="74"/>
    </row>
    <row r="69513" spans="2:3" x14ac:dyDescent="0.25">
      <c r="B69513" s="74"/>
    </row>
    <row r="69514" spans="2:3" x14ac:dyDescent="0.25">
      <c r="B69514" s="74"/>
    </row>
    <row r="69515" spans="2:3" x14ac:dyDescent="0.25">
      <c r="B69515" s="74"/>
    </row>
    <row r="69516" spans="2:3" x14ac:dyDescent="0.25">
      <c r="B69516" s="74"/>
    </row>
    <row r="69517" spans="2:3" x14ac:dyDescent="0.25">
      <c r="B69517" s="74"/>
    </row>
    <row r="69518" spans="2:3" x14ac:dyDescent="0.25">
      <c r="B69518" s="74"/>
    </row>
    <row r="69569" spans="2:3" x14ac:dyDescent="0.25">
      <c r="C69569"/>
    </row>
    <row r="69570" spans="2:3" x14ac:dyDescent="0.25">
      <c r="B69570" s="74"/>
    </row>
    <row r="69571" spans="2:3" x14ac:dyDescent="0.25">
      <c r="B69571" s="74"/>
    </row>
    <row r="69572" spans="2:3" x14ac:dyDescent="0.25">
      <c r="B69572" s="74"/>
    </row>
    <row r="69573" spans="2:3" x14ac:dyDescent="0.25">
      <c r="B69573" s="74"/>
    </row>
    <row r="69574" spans="2:3" x14ac:dyDescent="0.25">
      <c r="B69574" s="74"/>
    </row>
    <row r="69575" spans="2:3" x14ac:dyDescent="0.25">
      <c r="B69575" s="74"/>
    </row>
    <row r="69576" spans="2:3" x14ac:dyDescent="0.25">
      <c r="B69576" s="74"/>
    </row>
    <row r="69577" spans="2:3" x14ac:dyDescent="0.25">
      <c r="B69577" s="74"/>
    </row>
    <row r="69578" spans="2:3" x14ac:dyDescent="0.25">
      <c r="B69578" s="74"/>
    </row>
    <row r="69579" spans="2:3" x14ac:dyDescent="0.25">
      <c r="B69579" s="74"/>
    </row>
    <row r="69580" spans="2:3" x14ac:dyDescent="0.25">
      <c r="B69580" s="74"/>
    </row>
    <row r="69581" spans="2:3" x14ac:dyDescent="0.25">
      <c r="B69581" s="74"/>
    </row>
    <row r="69582" spans="2:3" x14ac:dyDescent="0.25">
      <c r="B69582" s="74"/>
    </row>
    <row r="69633" spans="2:3" x14ac:dyDescent="0.25">
      <c r="C69633"/>
    </row>
    <row r="69634" spans="2:3" x14ac:dyDescent="0.25">
      <c r="B69634" s="74"/>
    </row>
    <row r="69635" spans="2:3" x14ac:dyDescent="0.25">
      <c r="B69635" s="74"/>
    </row>
    <row r="69636" spans="2:3" x14ac:dyDescent="0.25">
      <c r="B69636" s="74"/>
    </row>
    <row r="69637" spans="2:3" x14ac:dyDescent="0.25">
      <c r="B69637" s="74"/>
    </row>
    <row r="69638" spans="2:3" x14ac:dyDescent="0.25">
      <c r="B69638" s="74"/>
    </row>
    <row r="69639" spans="2:3" x14ac:dyDescent="0.25">
      <c r="B69639" s="74"/>
    </row>
    <row r="69640" spans="2:3" x14ac:dyDescent="0.25">
      <c r="B69640" s="74"/>
    </row>
    <row r="69641" spans="2:3" x14ac:dyDescent="0.25">
      <c r="B69641" s="74"/>
    </row>
    <row r="69642" spans="2:3" x14ac:dyDescent="0.25">
      <c r="B69642" s="74"/>
    </row>
    <row r="69643" spans="2:3" x14ac:dyDescent="0.25">
      <c r="B69643" s="74"/>
    </row>
    <row r="69644" spans="2:3" x14ac:dyDescent="0.25">
      <c r="B69644" s="74"/>
    </row>
    <row r="69645" spans="2:3" x14ac:dyDescent="0.25">
      <c r="B69645" s="74"/>
    </row>
    <row r="69646" spans="2:3" x14ac:dyDescent="0.25">
      <c r="B69646" s="74"/>
    </row>
    <row r="69697" spans="2:3" x14ac:dyDescent="0.25">
      <c r="C69697"/>
    </row>
    <row r="69698" spans="2:3" x14ac:dyDescent="0.25">
      <c r="B69698" s="74"/>
    </row>
    <row r="69699" spans="2:3" x14ac:dyDescent="0.25">
      <c r="B69699" s="74"/>
    </row>
    <row r="69700" spans="2:3" x14ac:dyDescent="0.25">
      <c r="B69700" s="74"/>
    </row>
    <row r="69701" spans="2:3" x14ac:dyDescent="0.25">
      <c r="B69701" s="74"/>
    </row>
    <row r="69702" spans="2:3" x14ac:dyDescent="0.25">
      <c r="B69702" s="74"/>
    </row>
    <row r="69703" spans="2:3" x14ac:dyDescent="0.25">
      <c r="B69703" s="74"/>
    </row>
    <row r="69704" spans="2:3" x14ac:dyDescent="0.25">
      <c r="B69704" s="74"/>
    </row>
    <row r="69705" spans="2:3" x14ac:dyDescent="0.25">
      <c r="B69705" s="74"/>
    </row>
    <row r="69706" spans="2:3" x14ac:dyDescent="0.25">
      <c r="B69706" s="74"/>
    </row>
    <row r="69707" spans="2:3" x14ac:dyDescent="0.25">
      <c r="B69707" s="74"/>
    </row>
    <row r="69708" spans="2:3" x14ac:dyDescent="0.25">
      <c r="B69708" s="74"/>
    </row>
    <row r="69709" spans="2:3" x14ac:dyDescent="0.25">
      <c r="B69709" s="74"/>
    </row>
    <row r="69710" spans="2:3" x14ac:dyDescent="0.25">
      <c r="B69710" s="74"/>
    </row>
    <row r="69761" spans="2:3" x14ac:dyDescent="0.25">
      <c r="C69761"/>
    </row>
    <row r="69762" spans="2:3" x14ac:dyDescent="0.25">
      <c r="B69762" s="74"/>
    </row>
    <row r="69763" spans="2:3" x14ac:dyDescent="0.25">
      <c r="B69763" s="74"/>
    </row>
    <row r="69764" spans="2:3" x14ac:dyDescent="0.25">
      <c r="B69764" s="74"/>
    </row>
    <row r="69765" spans="2:3" x14ac:dyDescent="0.25">
      <c r="B69765" s="74"/>
    </row>
    <row r="69766" spans="2:3" x14ac:dyDescent="0.25">
      <c r="B69766" s="74"/>
    </row>
    <row r="69767" spans="2:3" x14ac:dyDescent="0.25">
      <c r="B69767" s="74"/>
    </row>
    <row r="69768" spans="2:3" x14ac:dyDescent="0.25">
      <c r="B69768" s="74"/>
    </row>
    <row r="69769" spans="2:3" x14ac:dyDescent="0.25">
      <c r="B69769" s="74"/>
    </row>
    <row r="69770" spans="2:3" x14ac:dyDescent="0.25">
      <c r="B69770" s="74"/>
    </row>
    <row r="69771" spans="2:3" x14ac:dyDescent="0.25">
      <c r="B69771" s="74"/>
    </row>
    <row r="69772" spans="2:3" x14ac:dyDescent="0.25">
      <c r="B69772" s="74"/>
    </row>
    <row r="69773" spans="2:3" x14ac:dyDescent="0.25">
      <c r="B69773" s="74"/>
    </row>
    <row r="69774" spans="2:3" x14ac:dyDescent="0.25">
      <c r="B69774" s="74"/>
    </row>
    <row r="69825" spans="2:3" x14ac:dyDescent="0.25">
      <c r="C69825"/>
    </row>
    <row r="69826" spans="2:3" x14ac:dyDescent="0.25">
      <c r="B69826" s="74"/>
    </row>
    <row r="69827" spans="2:3" x14ac:dyDescent="0.25">
      <c r="B69827" s="74"/>
    </row>
    <row r="69828" spans="2:3" x14ac:dyDescent="0.25">
      <c r="B69828" s="74"/>
    </row>
    <row r="69829" spans="2:3" x14ac:dyDescent="0.25">
      <c r="B69829" s="74"/>
    </row>
    <row r="69830" spans="2:3" x14ac:dyDescent="0.25">
      <c r="B69830" s="74"/>
    </row>
    <row r="69831" spans="2:3" x14ac:dyDescent="0.25">
      <c r="B69831" s="74"/>
    </row>
    <row r="69832" spans="2:3" x14ac:dyDescent="0.25">
      <c r="B69832" s="74"/>
    </row>
    <row r="69833" spans="2:3" x14ac:dyDescent="0.25">
      <c r="B69833" s="74"/>
    </row>
    <row r="69834" spans="2:3" x14ac:dyDescent="0.25">
      <c r="B69834" s="74"/>
    </row>
    <row r="69835" spans="2:3" x14ac:dyDescent="0.25">
      <c r="B69835" s="74"/>
    </row>
    <row r="69836" spans="2:3" x14ac:dyDescent="0.25">
      <c r="B69836" s="74"/>
    </row>
    <row r="69837" spans="2:3" x14ac:dyDescent="0.25">
      <c r="B69837" s="74"/>
    </row>
    <row r="69838" spans="2:3" x14ac:dyDescent="0.25">
      <c r="B69838" s="74"/>
    </row>
    <row r="69889" spans="2:3" x14ac:dyDescent="0.25">
      <c r="C69889"/>
    </row>
    <row r="69890" spans="2:3" x14ac:dyDescent="0.25">
      <c r="B69890" s="74"/>
    </row>
    <row r="69891" spans="2:3" x14ac:dyDescent="0.25">
      <c r="B69891" s="74"/>
    </row>
    <row r="69892" spans="2:3" x14ac:dyDescent="0.25">
      <c r="B69892" s="74"/>
    </row>
    <row r="69893" spans="2:3" x14ac:dyDescent="0.25">
      <c r="B69893" s="74"/>
    </row>
    <row r="69894" spans="2:3" x14ac:dyDescent="0.25">
      <c r="B69894" s="74"/>
    </row>
    <row r="69895" spans="2:3" x14ac:dyDescent="0.25">
      <c r="B69895" s="74"/>
    </row>
    <row r="69896" spans="2:3" x14ac:dyDescent="0.25">
      <c r="B69896" s="74"/>
    </row>
    <row r="69897" spans="2:3" x14ac:dyDescent="0.25">
      <c r="B69897" s="74"/>
    </row>
    <row r="69898" spans="2:3" x14ac:dyDescent="0.25">
      <c r="B69898" s="74"/>
    </row>
    <row r="69899" spans="2:3" x14ac:dyDescent="0.25">
      <c r="B69899" s="74"/>
    </row>
    <row r="69900" spans="2:3" x14ac:dyDescent="0.25">
      <c r="B69900" s="74"/>
    </row>
    <row r="69901" spans="2:3" x14ac:dyDescent="0.25">
      <c r="B69901" s="74"/>
    </row>
    <row r="69902" spans="2:3" x14ac:dyDescent="0.25">
      <c r="B69902" s="74"/>
    </row>
    <row r="69953" spans="2:3" x14ac:dyDescent="0.25">
      <c r="C69953"/>
    </row>
    <row r="69954" spans="2:3" x14ac:dyDescent="0.25">
      <c r="B69954" s="74"/>
    </row>
    <row r="69955" spans="2:3" x14ac:dyDescent="0.25">
      <c r="B69955" s="74"/>
    </row>
    <row r="69956" spans="2:3" x14ac:dyDescent="0.25">
      <c r="B69956" s="74"/>
    </row>
    <row r="69957" spans="2:3" x14ac:dyDescent="0.25">
      <c r="B69957" s="74"/>
    </row>
    <row r="69958" spans="2:3" x14ac:dyDescent="0.25">
      <c r="B69958" s="74"/>
    </row>
    <row r="69959" spans="2:3" x14ac:dyDescent="0.25">
      <c r="B69959" s="74"/>
    </row>
    <row r="69960" spans="2:3" x14ac:dyDescent="0.25">
      <c r="B69960" s="74"/>
    </row>
    <row r="69961" spans="2:3" x14ac:dyDescent="0.25">
      <c r="B69961" s="74"/>
    </row>
    <row r="69962" spans="2:3" x14ac:dyDescent="0.25">
      <c r="B69962" s="74"/>
    </row>
    <row r="69963" spans="2:3" x14ac:dyDescent="0.25">
      <c r="B69963" s="74"/>
    </row>
    <row r="69964" spans="2:3" x14ac:dyDescent="0.25">
      <c r="B69964" s="74"/>
    </row>
    <row r="69965" spans="2:3" x14ac:dyDescent="0.25">
      <c r="B69965" s="74"/>
    </row>
    <row r="69966" spans="2:3" x14ac:dyDescent="0.25">
      <c r="B69966" s="74"/>
    </row>
    <row r="70017" spans="2:3" x14ac:dyDescent="0.25">
      <c r="C70017"/>
    </row>
    <row r="70018" spans="2:3" x14ac:dyDescent="0.25">
      <c r="B70018" s="74"/>
    </row>
    <row r="70019" spans="2:3" x14ac:dyDescent="0.25">
      <c r="B70019" s="74"/>
    </row>
    <row r="70020" spans="2:3" x14ac:dyDescent="0.25">
      <c r="B70020" s="74"/>
    </row>
    <row r="70021" spans="2:3" x14ac:dyDescent="0.25">
      <c r="B70021" s="74"/>
    </row>
    <row r="70022" spans="2:3" x14ac:dyDescent="0.25">
      <c r="B70022" s="74"/>
    </row>
    <row r="70023" spans="2:3" x14ac:dyDescent="0.25">
      <c r="B70023" s="74"/>
    </row>
    <row r="70024" spans="2:3" x14ac:dyDescent="0.25">
      <c r="B70024" s="74"/>
    </row>
    <row r="70025" spans="2:3" x14ac:dyDescent="0.25">
      <c r="B70025" s="74"/>
    </row>
    <row r="70026" spans="2:3" x14ac:dyDescent="0.25">
      <c r="B70026" s="74"/>
    </row>
    <row r="70027" spans="2:3" x14ac:dyDescent="0.25">
      <c r="B70027" s="74"/>
    </row>
    <row r="70028" spans="2:3" x14ac:dyDescent="0.25">
      <c r="B70028" s="74"/>
    </row>
    <row r="70029" spans="2:3" x14ac:dyDescent="0.25">
      <c r="B70029" s="74"/>
    </row>
    <row r="70030" spans="2:3" x14ac:dyDescent="0.25">
      <c r="B70030" s="74"/>
    </row>
    <row r="70081" spans="2:3" x14ac:dyDescent="0.25">
      <c r="C70081"/>
    </row>
    <row r="70082" spans="2:3" x14ac:dyDescent="0.25">
      <c r="B70082" s="74"/>
    </row>
    <row r="70083" spans="2:3" x14ac:dyDescent="0.25">
      <c r="B70083" s="74"/>
    </row>
    <row r="70084" spans="2:3" x14ac:dyDescent="0.25">
      <c r="B70084" s="74"/>
    </row>
    <row r="70085" spans="2:3" x14ac:dyDescent="0.25">
      <c r="B70085" s="74"/>
    </row>
    <row r="70086" spans="2:3" x14ac:dyDescent="0.25">
      <c r="B70086" s="74"/>
    </row>
    <row r="70087" spans="2:3" x14ac:dyDescent="0.25">
      <c r="B70087" s="74"/>
    </row>
    <row r="70088" spans="2:3" x14ac:dyDescent="0.25">
      <c r="B70088" s="74"/>
    </row>
    <row r="70089" spans="2:3" x14ac:dyDescent="0.25">
      <c r="B70089" s="74"/>
    </row>
    <row r="70090" spans="2:3" x14ac:dyDescent="0.25">
      <c r="B70090" s="74"/>
    </row>
    <row r="70091" spans="2:3" x14ac:dyDescent="0.25">
      <c r="B70091" s="74"/>
    </row>
    <row r="70092" spans="2:3" x14ac:dyDescent="0.25">
      <c r="B70092" s="74"/>
    </row>
    <row r="70093" spans="2:3" x14ac:dyDescent="0.25">
      <c r="B70093" s="74"/>
    </row>
    <row r="70094" spans="2:3" x14ac:dyDescent="0.25">
      <c r="B70094" s="74"/>
    </row>
    <row r="70145" spans="2:3" x14ac:dyDescent="0.25">
      <c r="C70145"/>
    </row>
    <row r="70146" spans="2:3" x14ac:dyDescent="0.25">
      <c r="B70146" s="74"/>
    </row>
    <row r="70147" spans="2:3" x14ac:dyDescent="0.25">
      <c r="B70147" s="74"/>
    </row>
    <row r="70148" spans="2:3" x14ac:dyDescent="0.25">
      <c r="B70148" s="74"/>
    </row>
    <row r="70149" spans="2:3" x14ac:dyDescent="0.25">
      <c r="B70149" s="74"/>
    </row>
    <row r="70150" spans="2:3" x14ac:dyDescent="0.25">
      <c r="B70150" s="74"/>
    </row>
    <row r="70151" spans="2:3" x14ac:dyDescent="0.25">
      <c r="B70151" s="74"/>
    </row>
    <row r="70152" spans="2:3" x14ac:dyDescent="0.25">
      <c r="B70152" s="74"/>
    </row>
    <row r="70153" spans="2:3" x14ac:dyDescent="0.25">
      <c r="B70153" s="74"/>
    </row>
    <row r="70154" spans="2:3" x14ac:dyDescent="0.25">
      <c r="B70154" s="74"/>
    </row>
    <row r="70155" spans="2:3" x14ac:dyDescent="0.25">
      <c r="B70155" s="74"/>
    </row>
    <row r="70156" spans="2:3" x14ac:dyDescent="0.25">
      <c r="B70156" s="74"/>
    </row>
    <row r="70157" spans="2:3" x14ac:dyDescent="0.25">
      <c r="B70157" s="74"/>
    </row>
    <row r="70158" spans="2:3" x14ac:dyDescent="0.25">
      <c r="B70158" s="74"/>
    </row>
    <row r="70209" spans="2:3" x14ac:dyDescent="0.25">
      <c r="C70209"/>
    </row>
    <row r="70210" spans="2:3" x14ac:dyDescent="0.25">
      <c r="B70210" s="74"/>
    </row>
    <row r="70211" spans="2:3" x14ac:dyDescent="0.25">
      <c r="B70211" s="74"/>
    </row>
    <row r="70212" spans="2:3" x14ac:dyDescent="0.25">
      <c r="B70212" s="74"/>
    </row>
    <row r="70213" spans="2:3" x14ac:dyDescent="0.25">
      <c r="B70213" s="74"/>
    </row>
    <row r="70214" spans="2:3" x14ac:dyDescent="0.25">
      <c r="B70214" s="74"/>
    </row>
    <row r="70215" spans="2:3" x14ac:dyDescent="0.25">
      <c r="B70215" s="74"/>
    </row>
    <row r="70216" spans="2:3" x14ac:dyDescent="0.25">
      <c r="B70216" s="74"/>
    </row>
    <row r="70217" spans="2:3" x14ac:dyDescent="0.25">
      <c r="B70217" s="74"/>
    </row>
    <row r="70218" spans="2:3" x14ac:dyDescent="0.25">
      <c r="B70218" s="74"/>
    </row>
    <row r="70219" spans="2:3" x14ac:dyDescent="0.25">
      <c r="B70219" s="74"/>
    </row>
    <row r="70220" spans="2:3" x14ac:dyDescent="0.25">
      <c r="B70220" s="74"/>
    </row>
    <row r="70221" spans="2:3" x14ac:dyDescent="0.25">
      <c r="B70221" s="74"/>
    </row>
    <row r="70222" spans="2:3" x14ac:dyDescent="0.25">
      <c r="B70222" s="74"/>
    </row>
    <row r="70273" spans="2:3" x14ac:dyDescent="0.25">
      <c r="C70273"/>
    </row>
    <row r="70274" spans="2:3" x14ac:dyDescent="0.25">
      <c r="B70274" s="74"/>
    </row>
    <row r="70275" spans="2:3" x14ac:dyDescent="0.25">
      <c r="B70275" s="74"/>
    </row>
    <row r="70276" spans="2:3" x14ac:dyDescent="0.25">
      <c r="B70276" s="74"/>
    </row>
    <row r="70277" spans="2:3" x14ac:dyDescent="0.25">
      <c r="B70277" s="74"/>
    </row>
    <row r="70278" spans="2:3" x14ac:dyDescent="0.25">
      <c r="B70278" s="74"/>
    </row>
    <row r="70279" spans="2:3" x14ac:dyDescent="0.25">
      <c r="B70279" s="74"/>
    </row>
    <row r="70280" spans="2:3" x14ac:dyDescent="0.25">
      <c r="B70280" s="74"/>
    </row>
    <row r="70281" spans="2:3" x14ac:dyDescent="0.25">
      <c r="B70281" s="74"/>
    </row>
    <row r="70282" spans="2:3" x14ac:dyDescent="0.25">
      <c r="B70282" s="74"/>
    </row>
    <row r="70283" spans="2:3" x14ac:dyDescent="0.25">
      <c r="B70283" s="74"/>
    </row>
    <row r="70284" spans="2:3" x14ac:dyDescent="0.25">
      <c r="B70284" s="74"/>
    </row>
    <row r="70285" spans="2:3" x14ac:dyDescent="0.25">
      <c r="B70285" s="74"/>
    </row>
    <row r="70286" spans="2:3" x14ac:dyDescent="0.25">
      <c r="B70286" s="74"/>
    </row>
    <row r="70337" spans="2:3" x14ac:dyDescent="0.25">
      <c r="C70337"/>
    </row>
    <row r="70338" spans="2:3" x14ac:dyDescent="0.25">
      <c r="B70338" s="74"/>
    </row>
    <row r="70339" spans="2:3" x14ac:dyDescent="0.25">
      <c r="B70339" s="74"/>
    </row>
    <row r="70340" spans="2:3" x14ac:dyDescent="0.25">
      <c r="B70340" s="74"/>
    </row>
    <row r="70341" spans="2:3" x14ac:dyDescent="0.25">
      <c r="B70341" s="74"/>
    </row>
    <row r="70342" spans="2:3" x14ac:dyDescent="0.25">
      <c r="B70342" s="74"/>
    </row>
    <row r="70343" spans="2:3" x14ac:dyDescent="0.25">
      <c r="B70343" s="74"/>
    </row>
    <row r="70344" spans="2:3" x14ac:dyDescent="0.25">
      <c r="B70344" s="74"/>
    </row>
    <row r="70345" spans="2:3" x14ac:dyDescent="0.25">
      <c r="B70345" s="74"/>
    </row>
    <row r="70346" spans="2:3" x14ac:dyDescent="0.25">
      <c r="B70346" s="74"/>
    </row>
    <row r="70347" spans="2:3" x14ac:dyDescent="0.25">
      <c r="B70347" s="74"/>
    </row>
    <row r="70348" spans="2:3" x14ac:dyDescent="0.25">
      <c r="B70348" s="74"/>
    </row>
    <row r="70349" spans="2:3" x14ac:dyDescent="0.25">
      <c r="B70349" s="74"/>
    </row>
    <row r="70350" spans="2:3" x14ac:dyDescent="0.25">
      <c r="B70350" s="74"/>
    </row>
    <row r="70401" spans="2:3" x14ac:dyDescent="0.25">
      <c r="C70401"/>
    </row>
    <row r="70402" spans="2:3" x14ac:dyDescent="0.25">
      <c r="B70402" s="74"/>
    </row>
    <row r="70403" spans="2:3" x14ac:dyDescent="0.25">
      <c r="B70403" s="74"/>
    </row>
    <row r="70404" spans="2:3" x14ac:dyDescent="0.25">
      <c r="B70404" s="74"/>
    </row>
    <row r="70405" spans="2:3" x14ac:dyDescent="0.25">
      <c r="B70405" s="74"/>
    </row>
    <row r="70406" spans="2:3" x14ac:dyDescent="0.25">
      <c r="B70406" s="74"/>
    </row>
    <row r="70407" spans="2:3" x14ac:dyDescent="0.25">
      <c r="B70407" s="74"/>
    </row>
    <row r="70408" spans="2:3" x14ac:dyDescent="0.25">
      <c r="B70408" s="74"/>
    </row>
    <row r="70409" spans="2:3" x14ac:dyDescent="0.25">
      <c r="B70409" s="74"/>
    </row>
    <row r="70410" spans="2:3" x14ac:dyDescent="0.25">
      <c r="B70410" s="74"/>
    </row>
    <row r="70411" spans="2:3" x14ac:dyDescent="0.25">
      <c r="B70411" s="74"/>
    </row>
    <row r="70412" spans="2:3" x14ac:dyDescent="0.25">
      <c r="B70412" s="74"/>
    </row>
    <row r="70413" spans="2:3" x14ac:dyDescent="0.25">
      <c r="B70413" s="74"/>
    </row>
    <row r="70414" spans="2:3" x14ac:dyDescent="0.25">
      <c r="B70414" s="74"/>
    </row>
    <row r="70465" spans="2:3" x14ac:dyDescent="0.25">
      <c r="C70465"/>
    </row>
    <row r="70466" spans="2:3" x14ac:dyDescent="0.25">
      <c r="B70466" s="74"/>
    </row>
    <row r="70467" spans="2:3" x14ac:dyDescent="0.25">
      <c r="B70467" s="74"/>
    </row>
    <row r="70468" spans="2:3" x14ac:dyDescent="0.25">
      <c r="B70468" s="74"/>
    </row>
    <row r="70469" spans="2:3" x14ac:dyDescent="0.25">
      <c r="B70469" s="74"/>
    </row>
    <row r="70470" spans="2:3" x14ac:dyDescent="0.25">
      <c r="B70470" s="74"/>
    </row>
    <row r="70471" spans="2:3" x14ac:dyDescent="0.25">
      <c r="B70471" s="74"/>
    </row>
    <row r="70472" spans="2:3" x14ac:dyDescent="0.25">
      <c r="B70472" s="74"/>
    </row>
    <row r="70473" spans="2:3" x14ac:dyDescent="0.25">
      <c r="B70473" s="74"/>
    </row>
    <row r="70474" spans="2:3" x14ac:dyDescent="0.25">
      <c r="B70474" s="74"/>
    </row>
    <row r="70475" spans="2:3" x14ac:dyDescent="0.25">
      <c r="B70475" s="74"/>
    </row>
    <row r="70476" spans="2:3" x14ac:dyDescent="0.25">
      <c r="B70476" s="74"/>
    </row>
    <row r="70477" spans="2:3" x14ac:dyDescent="0.25">
      <c r="B70477" s="74"/>
    </row>
    <row r="70478" spans="2:3" x14ac:dyDescent="0.25">
      <c r="B70478" s="74"/>
    </row>
    <row r="70529" spans="2:3" x14ac:dyDescent="0.25">
      <c r="C70529"/>
    </row>
    <row r="70530" spans="2:3" x14ac:dyDescent="0.25">
      <c r="B70530" s="74"/>
    </row>
    <row r="70531" spans="2:3" x14ac:dyDescent="0.25">
      <c r="B70531" s="74"/>
    </row>
    <row r="70532" spans="2:3" x14ac:dyDescent="0.25">
      <c r="B70532" s="74"/>
    </row>
    <row r="70533" spans="2:3" x14ac:dyDescent="0.25">
      <c r="B70533" s="74"/>
    </row>
    <row r="70534" spans="2:3" x14ac:dyDescent="0.25">
      <c r="B70534" s="74"/>
    </row>
    <row r="70535" spans="2:3" x14ac:dyDescent="0.25">
      <c r="B70535" s="74"/>
    </row>
    <row r="70536" spans="2:3" x14ac:dyDescent="0.25">
      <c r="B70536" s="74"/>
    </row>
    <row r="70537" spans="2:3" x14ac:dyDescent="0.25">
      <c r="B70537" s="74"/>
    </row>
    <row r="70538" spans="2:3" x14ac:dyDescent="0.25">
      <c r="B70538" s="74"/>
    </row>
    <row r="70539" spans="2:3" x14ac:dyDescent="0.25">
      <c r="B70539" s="74"/>
    </row>
    <row r="70540" spans="2:3" x14ac:dyDescent="0.25">
      <c r="B70540" s="74"/>
    </row>
    <row r="70541" spans="2:3" x14ac:dyDescent="0.25">
      <c r="B70541" s="74"/>
    </row>
    <row r="70542" spans="2:3" x14ac:dyDescent="0.25">
      <c r="B70542" s="74"/>
    </row>
    <row r="70593" spans="2:3" x14ac:dyDescent="0.25">
      <c r="C70593"/>
    </row>
    <row r="70594" spans="2:3" x14ac:dyDescent="0.25">
      <c r="B70594" s="74"/>
    </row>
    <row r="70595" spans="2:3" x14ac:dyDescent="0.25">
      <c r="B70595" s="74"/>
    </row>
    <row r="70596" spans="2:3" x14ac:dyDescent="0.25">
      <c r="B70596" s="74"/>
    </row>
    <row r="70597" spans="2:3" x14ac:dyDescent="0.25">
      <c r="B70597" s="74"/>
    </row>
    <row r="70598" spans="2:3" x14ac:dyDescent="0.25">
      <c r="B70598" s="74"/>
    </row>
    <row r="70599" spans="2:3" x14ac:dyDescent="0.25">
      <c r="B70599" s="74"/>
    </row>
    <row r="70600" spans="2:3" x14ac:dyDescent="0.25">
      <c r="B70600" s="74"/>
    </row>
    <row r="70601" spans="2:3" x14ac:dyDescent="0.25">
      <c r="B70601" s="74"/>
    </row>
    <row r="70602" spans="2:3" x14ac:dyDescent="0.25">
      <c r="B70602" s="74"/>
    </row>
    <row r="70603" spans="2:3" x14ac:dyDescent="0.25">
      <c r="B70603" s="74"/>
    </row>
    <row r="70604" spans="2:3" x14ac:dyDescent="0.25">
      <c r="B70604" s="74"/>
    </row>
    <row r="70605" spans="2:3" x14ac:dyDescent="0.25">
      <c r="B70605" s="74"/>
    </row>
    <row r="70606" spans="2:3" x14ac:dyDescent="0.25">
      <c r="B70606" s="74"/>
    </row>
    <row r="70657" spans="2:3" x14ac:dyDescent="0.25">
      <c r="C70657"/>
    </row>
    <row r="70658" spans="2:3" x14ac:dyDescent="0.25">
      <c r="B70658" s="74"/>
    </row>
    <row r="70659" spans="2:3" x14ac:dyDescent="0.25">
      <c r="B70659" s="74"/>
    </row>
    <row r="70660" spans="2:3" x14ac:dyDescent="0.25">
      <c r="B70660" s="74"/>
    </row>
    <row r="70661" spans="2:3" x14ac:dyDescent="0.25">
      <c r="B70661" s="74"/>
    </row>
    <row r="70662" spans="2:3" x14ac:dyDescent="0.25">
      <c r="B70662" s="74"/>
    </row>
    <row r="70663" spans="2:3" x14ac:dyDescent="0.25">
      <c r="B70663" s="74"/>
    </row>
    <row r="70664" spans="2:3" x14ac:dyDescent="0.25">
      <c r="B70664" s="74"/>
    </row>
    <row r="70665" spans="2:3" x14ac:dyDescent="0.25">
      <c r="B70665" s="74"/>
    </row>
    <row r="70666" spans="2:3" x14ac:dyDescent="0.25">
      <c r="B70666" s="74"/>
    </row>
    <row r="70667" spans="2:3" x14ac:dyDescent="0.25">
      <c r="B70667" s="74"/>
    </row>
    <row r="70668" spans="2:3" x14ac:dyDescent="0.25">
      <c r="B70668" s="74"/>
    </row>
    <row r="70669" spans="2:3" x14ac:dyDescent="0.25">
      <c r="B70669" s="74"/>
    </row>
    <row r="70670" spans="2:3" x14ac:dyDescent="0.25">
      <c r="B70670" s="74"/>
    </row>
    <row r="70721" spans="2:3" x14ac:dyDescent="0.25">
      <c r="C70721"/>
    </row>
    <row r="70722" spans="2:3" x14ac:dyDescent="0.25">
      <c r="B70722" s="74"/>
    </row>
    <row r="70723" spans="2:3" x14ac:dyDescent="0.25">
      <c r="B70723" s="74"/>
    </row>
    <row r="70724" spans="2:3" x14ac:dyDescent="0.25">
      <c r="B70724" s="74"/>
    </row>
    <row r="70725" spans="2:3" x14ac:dyDescent="0.25">
      <c r="B70725" s="74"/>
    </row>
    <row r="70726" spans="2:3" x14ac:dyDescent="0.25">
      <c r="B70726" s="74"/>
    </row>
    <row r="70727" spans="2:3" x14ac:dyDescent="0.25">
      <c r="B70727" s="74"/>
    </row>
    <row r="70728" spans="2:3" x14ac:dyDescent="0.25">
      <c r="B70728" s="74"/>
    </row>
    <row r="70729" spans="2:3" x14ac:dyDescent="0.25">
      <c r="B70729" s="74"/>
    </row>
    <row r="70730" spans="2:3" x14ac:dyDescent="0.25">
      <c r="B70730" s="74"/>
    </row>
    <row r="70731" spans="2:3" x14ac:dyDescent="0.25">
      <c r="B70731" s="74"/>
    </row>
    <row r="70732" spans="2:3" x14ac:dyDescent="0.25">
      <c r="B70732" s="74"/>
    </row>
    <row r="70733" spans="2:3" x14ac:dyDescent="0.25">
      <c r="B70733" s="74"/>
    </row>
    <row r="70734" spans="2:3" x14ac:dyDescent="0.25">
      <c r="B70734" s="74"/>
    </row>
    <row r="70785" spans="2:3" x14ac:dyDescent="0.25">
      <c r="C70785"/>
    </row>
    <row r="70786" spans="2:3" x14ac:dyDescent="0.25">
      <c r="B70786" s="74"/>
    </row>
    <row r="70787" spans="2:3" x14ac:dyDescent="0.25">
      <c r="B70787" s="74"/>
    </row>
    <row r="70788" spans="2:3" x14ac:dyDescent="0.25">
      <c r="B70788" s="74"/>
    </row>
    <row r="70789" spans="2:3" x14ac:dyDescent="0.25">
      <c r="B70789" s="74"/>
    </row>
    <row r="70790" spans="2:3" x14ac:dyDescent="0.25">
      <c r="B70790" s="74"/>
    </row>
    <row r="70791" spans="2:3" x14ac:dyDescent="0.25">
      <c r="B70791" s="74"/>
    </row>
    <row r="70792" spans="2:3" x14ac:dyDescent="0.25">
      <c r="B70792" s="74"/>
    </row>
    <row r="70793" spans="2:3" x14ac:dyDescent="0.25">
      <c r="B70793" s="74"/>
    </row>
    <row r="70794" spans="2:3" x14ac:dyDescent="0.25">
      <c r="B70794" s="74"/>
    </row>
    <row r="70795" spans="2:3" x14ac:dyDescent="0.25">
      <c r="B70795" s="74"/>
    </row>
    <row r="70796" spans="2:3" x14ac:dyDescent="0.25">
      <c r="B70796" s="74"/>
    </row>
    <row r="70797" spans="2:3" x14ac:dyDescent="0.25">
      <c r="B70797" s="74"/>
    </row>
    <row r="70798" spans="2:3" x14ac:dyDescent="0.25">
      <c r="B70798" s="74"/>
    </row>
    <row r="70849" spans="2:3" x14ac:dyDescent="0.25">
      <c r="C70849"/>
    </row>
    <row r="70850" spans="2:3" x14ac:dyDescent="0.25">
      <c r="B70850" s="74"/>
    </row>
    <row r="70851" spans="2:3" x14ac:dyDescent="0.25">
      <c r="B70851" s="74"/>
    </row>
    <row r="70852" spans="2:3" x14ac:dyDescent="0.25">
      <c r="B70852" s="74"/>
    </row>
    <row r="70853" spans="2:3" x14ac:dyDescent="0.25">
      <c r="B70853" s="74"/>
    </row>
    <row r="70854" spans="2:3" x14ac:dyDescent="0.25">
      <c r="B70854" s="74"/>
    </row>
    <row r="70855" spans="2:3" x14ac:dyDescent="0.25">
      <c r="B70855" s="74"/>
    </row>
    <row r="70856" spans="2:3" x14ac:dyDescent="0.25">
      <c r="B70856" s="74"/>
    </row>
    <row r="70857" spans="2:3" x14ac:dyDescent="0.25">
      <c r="B70857" s="74"/>
    </row>
    <row r="70858" spans="2:3" x14ac:dyDescent="0.25">
      <c r="B70858" s="74"/>
    </row>
    <row r="70859" spans="2:3" x14ac:dyDescent="0.25">
      <c r="B70859" s="74"/>
    </row>
    <row r="70860" spans="2:3" x14ac:dyDescent="0.25">
      <c r="B70860" s="74"/>
    </row>
    <row r="70861" spans="2:3" x14ac:dyDescent="0.25">
      <c r="B70861" s="74"/>
    </row>
    <row r="70862" spans="2:3" x14ac:dyDescent="0.25">
      <c r="B70862" s="74"/>
    </row>
    <row r="70913" spans="2:3" x14ac:dyDescent="0.25">
      <c r="C70913"/>
    </row>
    <row r="70914" spans="2:3" x14ac:dyDescent="0.25">
      <c r="B70914" s="74"/>
    </row>
    <row r="70915" spans="2:3" x14ac:dyDescent="0.25">
      <c r="B70915" s="74"/>
    </row>
    <row r="70916" spans="2:3" x14ac:dyDescent="0.25">
      <c r="B70916" s="74"/>
    </row>
    <row r="70917" spans="2:3" x14ac:dyDescent="0.25">
      <c r="B70917" s="74"/>
    </row>
    <row r="70918" spans="2:3" x14ac:dyDescent="0.25">
      <c r="B70918" s="74"/>
    </row>
    <row r="70919" spans="2:3" x14ac:dyDescent="0.25">
      <c r="B70919" s="74"/>
    </row>
    <row r="70920" spans="2:3" x14ac:dyDescent="0.25">
      <c r="B70920" s="74"/>
    </row>
    <row r="70921" spans="2:3" x14ac:dyDescent="0.25">
      <c r="B70921" s="74"/>
    </row>
    <row r="70922" spans="2:3" x14ac:dyDescent="0.25">
      <c r="B70922" s="74"/>
    </row>
    <row r="70923" spans="2:3" x14ac:dyDescent="0.25">
      <c r="B70923" s="74"/>
    </row>
    <row r="70924" spans="2:3" x14ac:dyDescent="0.25">
      <c r="B70924" s="74"/>
    </row>
    <row r="70925" spans="2:3" x14ac:dyDescent="0.25">
      <c r="B70925" s="74"/>
    </row>
    <row r="70926" spans="2:3" x14ac:dyDescent="0.25">
      <c r="B70926" s="74"/>
    </row>
    <row r="70977" spans="2:3" x14ac:dyDescent="0.25">
      <c r="C70977"/>
    </row>
    <row r="70978" spans="2:3" x14ac:dyDescent="0.25">
      <c r="B70978" s="74"/>
    </row>
    <row r="70979" spans="2:3" x14ac:dyDescent="0.25">
      <c r="B70979" s="74"/>
    </row>
    <row r="70980" spans="2:3" x14ac:dyDescent="0.25">
      <c r="B70980" s="74"/>
    </row>
    <row r="70981" spans="2:3" x14ac:dyDescent="0.25">
      <c r="B70981" s="74"/>
    </row>
    <row r="70982" spans="2:3" x14ac:dyDescent="0.25">
      <c r="B70982" s="74"/>
    </row>
    <row r="70983" spans="2:3" x14ac:dyDescent="0.25">
      <c r="B70983" s="74"/>
    </row>
    <row r="70984" spans="2:3" x14ac:dyDescent="0.25">
      <c r="B70984" s="74"/>
    </row>
    <row r="70985" spans="2:3" x14ac:dyDescent="0.25">
      <c r="B70985" s="74"/>
    </row>
    <row r="70986" spans="2:3" x14ac:dyDescent="0.25">
      <c r="B70986" s="74"/>
    </row>
    <row r="70987" spans="2:3" x14ac:dyDescent="0.25">
      <c r="B70987" s="74"/>
    </row>
    <row r="70988" spans="2:3" x14ac:dyDescent="0.25">
      <c r="B70988" s="74"/>
    </row>
    <row r="70989" spans="2:3" x14ac:dyDescent="0.25">
      <c r="B70989" s="74"/>
    </row>
    <row r="70990" spans="2:3" x14ac:dyDescent="0.25">
      <c r="B70990" s="74"/>
    </row>
    <row r="71041" spans="2:3" x14ac:dyDescent="0.25">
      <c r="C71041"/>
    </row>
    <row r="71042" spans="2:3" x14ac:dyDescent="0.25">
      <c r="B71042" s="74"/>
    </row>
    <row r="71043" spans="2:3" x14ac:dyDescent="0.25">
      <c r="B71043" s="74"/>
    </row>
    <row r="71044" spans="2:3" x14ac:dyDescent="0.25">
      <c r="B71044" s="74"/>
    </row>
    <row r="71045" spans="2:3" x14ac:dyDescent="0.25">
      <c r="B71045" s="74"/>
    </row>
    <row r="71046" spans="2:3" x14ac:dyDescent="0.25">
      <c r="B71046" s="74"/>
    </row>
    <row r="71047" spans="2:3" x14ac:dyDescent="0.25">
      <c r="B71047" s="74"/>
    </row>
    <row r="71048" spans="2:3" x14ac:dyDescent="0.25">
      <c r="B71048" s="74"/>
    </row>
    <row r="71049" spans="2:3" x14ac:dyDescent="0.25">
      <c r="B71049" s="74"/>
    </row>
    <row r="71050" spans="2:3" x14ac:dyDescent="0.25">
      <c r="B71050" s="74"/>
    </row>
    <row r="71051" spans="2:3" x14ac:dyDescent="0.25">
      <c r="B71051" s="74"/>
    </row>
    <row r="71052" spans="2:3" x14ac:dyDescent="0.25">
      <c r="B71052" s="74"/>
    </row>
    <row r="71053" spans="2:3" x14ac:dyDescent="0.25">
      <c r="B71053" s="74"/>
    </row>
    <row r="71054" spans="2:3" x14ac:dyDescent="0.25">
      <c r="B71054" s="74"/>
    </row>
    <row r="71105" spans="2:3" x14ac:dyDescent="0.25">
      <c r="C71105"/>
    </row>
    <row r="71106" spans="2:3" x14ac:dyDescent="0.25">
      <c r="B71106" s="74"/>
    </row>
    <row r="71107" spans="2:3" x14ac:dyDescent="0.25">
      <c r="B71107" s="74"/>
    </row>
    <row r="71108" spans="2:3" x14ac:dyDescent="0.25">
      <c r="B71108" s="74"/>
    </row>
    <row r="71109" spans="2:3" x14ac:dyDescent="0.25">
      <c r="B71109" s="74"/>
    </row>
    <row r="71110" spans="2:3" x14ac:dyDescent="0.25">
      <c r="B71110" s="74"/>
    </row>
    <row r="71111" spans="2:3" x14ac:dyDescent="0.25">
      <c r="B71111" s="74"/>
    </row>
    <row r="71112" spans="2:3" x14ac:dyDescent="0.25">
      <c r="B71112" s="74"/>
    </row>
    <row r="71113" spans="2:3" x14ac:dyDescent="0.25">
      <c r="B71113" s="74"/>
    </row>
    <row r="71114" spans="2:3" x14ac:dyDescent="0.25">
      <c r="B71114" s="74"/>
    </row>
    <row r="71115" spans="2:3" x14ac:dyDescent="0.25">
      <c r="B71115" s="74"/>
    </row>
    <row r="71116" spans="2:3" x14ac:dyDescent="0.25">
      <c r="B71116" s="74"/>
    </row>
    <row r="71117" spans="2:3" x14ac:dyDescent="0.25">
      <c r="B71117" s="74"/>
    </row>
    <row r="71118" spans="2:3" x14ac:dyDescent="0.25">
      <c r="B71118" s="74"/>
    </row>
    <row r="71169" spans="2:3" x14ac:dyDescent="0.25">
      <c r="C71169"/>
    </row>
    <row r="71170" spans="2:3" x14ac:dyDescent="0.25">
      <c r="B71170" s="74"/>
    </row>
    <row r="71171" spans="2:3" x14ac:dyDescent="0.25">
      <c r="B71171" s="74"/>
    </row>
    <row r="71172" spans="2:3" x14ac:dyDescent="0.25">
      <c r="B71172" s="74"/>
    </row>
    <row r="71173" spans="2:3" x14ac:dyDescent="0.25">
      <c r="B71173" s="74"/>
    </row>
    <row r="71174" spans="2:3" x14ac:dyDescent="0.25">
      <c r="B71174" s="74"/>
    </row>
    <row r="71175" spans="2:3" x14ac:dyDescent="0.25">
      <c r="B71175" s="74"/>
    </row>
    <row r="71176" spans="2:3" x14ac:dyDescent="0.25">
      <c r="B71176" s="74"/>
    </row>
    <row r="71177" spans="2:3" x14ac:dyDescent="0.25">
      <c r="B71177" s="74"/>
    </row>
    <row r="71178" spans="2:3" x14ac:dyDescent="0.25">
      <c r="B71178" s="74"/>
    </row>
    <row r="71179" spans="2:3" x14ac:dyDescent="0.25">
      <c r="B71179" s="74"/>
    </row>
    <row r="71180" spans="2:3" x14ac:dyDescent="0.25">
      <c r="B71180" s="74"/>
    </row>
    <row r="71181" spans="2:3" x14ac:dyDescent="0.25">
      <c r="B71181" s="74"/>
    </row>
    <row r="71182" spans="2:3" x14ac:dyDescent="0.25">
      <c r="B71182" s="74"/>
    </row>
    <row r="71233" spans="2:3" x14ac:dyDescent="0.25">
      <c r="C71233"/>
    </row>
    <row r="71234" spans="2:3" x14ac:dyDescent="0.25">
      <c r="B71234" s="74"/>
    </row>
    <row r="71235" spans="2:3" x14ac:dyDescent="0.25">
      <c r="B71235" s="74"/>
    </row>
    <row r="71236" spans="2:3" x14ac:dyDescent="0.25">
      <c r="B71236" s="74"/>
    </row>
    <row r="71237" spans="2:3" x14ac:dyDescent="0.25">
      <c r="B71237" s="74"/>
    </row>
    <row r="71238" spans="2:3" x14ac:dyDescent="0.25">
      <c r="B71238" s="74"/>
    </row>
    <row r="71239" spans="2:3" x14ac:dyDescent="0.25">
      <c r="B71239" s="74"/>
    </row>
    <row r="71240" spans="2:3" x14ac:dyDescent="0.25">
      <c r="B71240" s="74"/>
    </row>
    <row r="71241" spans="2:3" x14ac:dyDescent="0.25">
      <c r="B71241" s="74"/>
    </row>
    <row r="71242" spans="2:3" x14ac:dyDescent="0.25">
      <c r="B71242" s="74"/>
    </row>
    <row r="71243" spans="2:3" x14ac:dyDescent="0.25">
      <c r="B71243" s="74"/>
    </row>
    <row r="71244" spans="2:3" x14ac:dyDescent="0.25">
      <c r="B71244" s="74"/>
    </row>
    <row r="71245" spans="2:3" x14ac:dyDescent="0.25">
      <c r="B71245" s="74"/>
    </row>
    <row r="71246" spans="2:3" x14ac:dyDescent="0.25">
      <c r="B71246" s="74"/>
    </row>
    <row r="71297" spans="2:3" x14ac:dyDescent="0.25">
      <c r="C71297"/>
    </row>
    <row r="71298" spans="2:3" x14ac:dyDescent="0.25">
      <c r="B71298" s="74"/>
    </row>
    <row r="71299" spans="2:3" x14ac:dyDescent="0.25">
      <c r="B71299" s="74"/>
    </row>
    <row r="71300" spans="2:3" x14ac:dyDescent="0.25">
      <c r="B71300" s="74"/>
    </row>
    <row r="71301" spans="2:3" x14ac:dyDescent="0.25">
      <c r="B71301" s="74"/>
    </row>
    <row r="71302" spans="2:3" x14ac:dyDescent="0.25">
      <c r="B71302" s="74"/>
    </row>
    <row r="71303" spans="2:3" x14ac:dyDescent="0.25">
      <c r="B71303" s="74"/>
    </row>
    <row r="71304" spans="2:3" x14ac:dyDescent="0.25">
      <c r="B71304" s="74"/>
    </row>
    <row r="71305" spans="2:3" x14ac:dyDescent="0.25">
      <c r="B71305" s="74"/>
    </row>
    <row r="71306" spans="2:3" x14ac:dyDescent="0.25">
      <c r="B71306" s="74"/>
    </row>
    <row r="71307" spans="2:3" x14ac:dyDescent="0.25">
      <c r="B71307" s="74"/>
    </row>
    <row r="71308" spans="2:3" x14ac:dyDescent="0.25">
      <c r="B71308" s="74"/>
    </row>
    <row r="71309" spans="2:3" x14ac:dyDescent="0.25">
      <c r="B71309" s="74"/>
    </row>
    <row r="71310" spans="2:3" x14ac:dyDescent="0.25">
      <c r="B71310" s="74"/>
    </row>
    <row r="71361" spans="2:3" x14ac:dyDescent="0.25">
      <c r="C71361"/>
    </row>
    <row r="71362" spans="2:3" x14ac:dyDescent="0.25">
      <c r="B71362" s="74"/>
    </row>
    <row r="71363" spans="2:3" x14ac:dyDescent="0.25">
      <c r="B71363" s="74"/>
    </row>
    <row r="71364" spans="2:3" x14ac:dyDescent="0.25">
      <c r="B71364" s="74"/>
    </row>
    <row r="71365" spans="2:3" x14ac:dyDescent="0.25">
      <c r="B71365" s="74"/>
    </row>
    <row r="71366" spans="2:3" x14ac:dyDescent="0.25">
      <c r="B71366" s="74"/>
    </row>
    <row r="71367" spans="2:3" x14ac:dyDescent="0.25">
      <c r="B71367" s="74"/>
    </row>
    <row r="71368" spans="2:3" x14ac:dyDescent="0.25">
      <c r="B71368" s="74"/>
    </row>
    <row r="71369" spans="2:3" x14ac:dyDescent="0.25">
      <c r="B71369" s="74"/>
    </row>
    <row r="71370" spans="2:3" x14ac:dyDescent="0.25">
      <c r="B71370" s="74"/>
    </row>
    <row r="71371" spans="2:3" x14ac:dyDescent="0.25">
      <c r="B71371" s="74"/>
    </row>
    <row r="71372" spans="2:3" x14ac:dyDescent="0.25">
      <c r="B71372" s="74"/>
    </row>
    <row r="71373" spans="2:3" x14ac:dyDescent="0.25">
      <c r="B71373" s="74"/>
    </row>
    <row r="71374" spans="2:3" x14ac:dyDescent="0.25">
      <c r="B71374" s="74"/>
    </row>
    <row r="71425" spans="2:3" x14ac:dyDescent="0.25">
      <c r="C71425"/>
    </row>
    <row r="71426" spans="2:3" x14ac:dyDescent="0.25">
      <c r="B71426" s="74"/>
    </row>
    <row r="71427" spans="2:3" x14ac:dyDescent="0.25">
      <c r="B71427" s="74"/>
    </row>
    <row r="71428" spans="2:3" x14ac:dyDescent="0.25">
      <c r="B71428" s="74"/>
    </row>
    <row r="71429" spans="2:3" x14ac:dyDescent="0.25">
      <c r="B71429" s="74"/>
    </row>
    <row r="71430" spans="2:3" x14ac:dyDescent="0.25">
      <c r="B71430" s="74"/>
    </row>
    <row r="71431" spans="2:3" x14ac:dyDescent="0.25">
      <c r="B71431" s="74"/>
    </row>
    <row r="71432" spans="2:3" x14ac:dyDescent="0.25">
      <c r="B71432" s="74"/>
    </row>
    <row r="71433" spans="2:3" x14ac:dyDescent="0.25">
      <c r="B71433" s="74"/>
    </row>
    <row r="71434" spans="2:3" x14ac:dyDescent="0.25">
      <c r="B71434" s="74"/>
    </row>
    <row r="71435" spans="2:3" x14ac:dyDescent="0.25">
      <c r="B71435" s="74"/>
    </row>
    <row r="71436" spans="2:3" x14ac:dyDescent="0.25">
      <c r="B71436" s="74"/>
    </row>
    <row r="71437" spans="2:3" x14ac:dyDescent="0.25">
      <c r="B71437" s="74"/>
    </row>
    <row r="71438" spans="2:3" x14ac:dyDescent="0.25">
      <c r="B71438" s="74"/>
    </row>
    <row r="71489" spans="2:3" x14ac:dyDescent="0.25">
      <c r="C71489"/>
    </row>
    <row r="71490" spans="2:3" x14ac:dyDescent="0.25">
      <c r="B71490" s="74"/>
    </row>
    <row r="71491" spans="2:3" x14ac:dyDescent="0.25">
      <c r="B71491" s="74"/>
    </row>
    <row r="71492" spans="2:3" x14ac:dyDescent="0.25">
      <c r="B71492" s="74"/>
    </row>
    <row r="71493" spans="2:3" x14ac:dyDescent="0.25">
      <c r="B71493" s="74"/>
    </row>
    <row r="71494" spans="2:3" x14ac:dyDescent="0.25">
      <c r="B71494" s="74"/>
    </row>
    <row r="71495" spans="2:3" x14ac:dyDescent="0.25">
      <c r="B71495" s="74"/>
    </row>
    <row r="71496" spans="2:3" x14ac:dyDescent="0.25">
      <c r="B71496" s="74"/>
    </row>
    <row r="71497" spans="2:3" x14ac:dyDescent="0.25">
      <c r="B71497" s="74"/>
    </row>
    <row r="71498" spans="2:3" x14ac:dyDescent="0.25">
      <c r="B71498" s="74"/>
    </row>
    <row r="71499" spans="2:3" x14ac:dyDescent="0.25">
      <c r="B71499" s="74"/>
    </row>
    <row r="71500" spans="2:3" x14ac:dyDescent="0.25">
      <c r="B71500" s="74"/>
    </row>
    <row r="71501" spans="2:3" x14ac:dyDescent="0.25">
      <c r="B71501" s="74"/>
    </row>
    <row r="71502" spans="2:3" x14ac:dyDescent="0.25">
      <c r="B71502" s="74"/>
    </row>
    <row r="71553" spans="2:3" x14ac:dyDescent="0.25">
      <c r="C71553"/>
    </row>
    <row r="71554" spans="2:3" x14ac:dyDescent="0.25">
      <c r="B71554" s="74"/>
    </row>
    <row r="71555" spans="2:3" x14ac:dyDescent="0.25">
      <c r="B71555" s="74"/>
    </row>
    <row r="71556" spans="2:3" x14ac:dyDescent="0.25">
      <c r="B71556" s="74"/>
    </row>
    <row r="71557" spans="2:3" x14ac:dyDescent="0.25">
      <c r="B71557" s="74"/>
    </row>
    <row r="71558" spans="2:3" x14ac:dyDescent="0.25">
      <c r="B71558" s="74"/>
    </row>
    <row r="71559" spans="2:3" x14ac:dyDescent="0.25">
      <c r="B71559" s="74"/>
    </row>
    <row r="71560" spans="2:3" x14ac:dyDescent="0.25">
      <c r="B71560" s="74"/>
    </row>
    <row r="71561" spans="2:3" x14ac:dyDescent="0.25">
      <c r="B71561" s="74"/>
    </row>
    <row r="71562" spans="2:3" x14ac:dyDescent="0.25">
      <c r="B71562" s="74"/>
    </row>
    <row r="71563" spans="2:3" x14ac:dyDescent="0.25">
      <c r="B71563" s="74"/>
    </row>
    <row r="71564" spans="2:3" x14ac:dyDescent="0.25">
      <c r="B71564" s="74"/>
    </row>
    <row r="71565" spans="2:3" x14ac:dyDescent="0.25">
      <c r="B71565" s="74"/>
    </row>
    <row r="71566" spans="2:3" x14ac:dyDescent="0.25">
      <c r="B71566" s="74"/>
    </row>
    <row r="71617" spans="2:3" x14ac:dyDescent="0.25">
      <c r="C71617"/>
    </row>
    <row r="71618" spans="2:3" x14ac:dyDescent="0.25">
      <c r="B71618" s="74"/>
    </row>
    <row r="71619" spans="2:3" x14ac:dyDescent="0.25">
      <c r="B71619" s="74"/>
    </row>
    <row r="71620" spans="2:3" x14ac:dyDescent="0.25">
      <c r="B71620" s="74"/>
    </row>
    <row r="71621" spans="2:3" x14ac:dyDescent="0.25">
      <c r="B71621" s="74"/>
    </row>
    <row r="71622" spans="2:3" x14ac:dyDescent="0.25">
      <c r="B71622" s="74"/>
    </row>
    <row r="71623" spans="2:3" x14ac:dyDescent="0.25">
      <c r="B71623" s="74"/>
    </row>
    <row r="71624" spans="2:3" x14ac:dyDescent="0.25">
      <c r="B71624" s="74"/>
    </row>
    <row r="71625" spans="2:3" x14ac:dyDescent="0.25">
      <c r="B71625" s="74"/>
    </row>
    <row r="71626" spans="2:3" x14ac:dyDescent="0.25">
      <c r="B71626" s="74"/>
    </row>
    <row r="71627" spans="2:3" x14ac:dyDescent="0.25">
      <c r="B71627" s="74"/>
    </row>
    <row r="71628" spans="2:3" x14ac:dyDescent="0.25">
      <c r="B71628" s="74"/>
    </row>
    <row r="71629" spans="2:3" x14ac:dyDescent="0.25">
      <c r="B71629" s="74"/>
    </row>
    <row r="71630" spans="2:3" x14ac:dyDescent="0.25">
      <c r="B71630" s="74"/>
    </row>
    <row r="71681" spans="2:3" x14ac:dyDescent="0.25">
      <c r="C71681"/>
    </row>
    <row r="71682" spans="2:3" x14ac:dyDescent="0.25">
      <c r="B71682" s="74"/>
    </row>
    <row r="71683" spans="2:3" x14ac:dyDescent="0.25">
      <c r="B71683" s="74"/>
    </row>
    <row r="71684" spans="2:3" x14ac:dyDescent="0.25">
      <c r="B71684" s="74"/>
    </row>
    <row r="71685" spans="2:3" x14ac:dyDescent="0.25">
      <c r="B71685" s="74"/>
    </row>
    <row r="71686" spans="2:3" x14ac:dyDescent="0.25">
      <c r="B71686" s="74"/>
    </row>
    <row r="71687" spans="2:3" x14ac:dyDescent="0.25">
      <c r="B71687" s="74"/>
    </row>
    <row r="71688" spans="2:3" x14ac:dyDescent="0.25">
      <c r="B71688" s="74"/>
    </row>
    <row r="71689" spans="2:3" x14ac:dyDescent="0.25">
      <c r="B71689" s="74"/>
    </row>
    <row r="71690" spans="2:3" x14ac:dyDescent="0.25">
      <c r="B71690" s="74"/>
    </row>
    <row r="71691" spans="2:3" x14ac:dyDescent="0.25">
      <c r="B71691" s="74"/>
    </row>
    <row r="71692" spans="2:3" x14ac:dyDescent="0.25">
      <c r="B71692" s="74"/>
    </row>
    <row r="71693" spans="2:3" x14ac:dyDescent="0.25">
      <c r="B71693" s="74"/>
    </row>
    <row r="71694" spans="2:3" x14ac:dyDescent="0.25">
      <c r="B71694" s="74"/>
    </row>
    <row r="71745" spans="2:3" x14ac:dyDescent="0.25">
      <c r="C71745"/>
    </row>
    <row r="71746" spans="2:3" x14ac:dyDescent="0.25">
      <c r="B71746" s="74"/>
    </row>
    <row r="71747" spans="2:3" x14ac:dyDescent="0.25">
      <c r="B71747" s="74"/>
    </row>
    <row r="71748" spans="2:3" x14ac:dyDescent="0.25">
      <c r="B71748" s="74"/>
    </row>
    <row r="71749" spans="2:3" x14ac:dyDescent="0.25">
      <c r="B71749" s="74"/>
    </row>
    <row r="71750" spans="2:3" x14ac:dyDescent="0.25">
      <c r="B71750" s="74"/>
    </row>
    <row r="71751" spans="2:3" x14ac:dyDescent="0.25">
      <c r="B71751" s="74"/>
    </row>
    <row r="71752" spans="2:3" x14ac:dyDescent="0.25">
      <c r="B71752" s="74"/>
    </row>
    <row r="71753" spans="2:3" x14ac:dyDescent="0.25">
      <c r="B71753" s="74"/>
    </row>
    <row r="71754" spans="2:3" x14ac:dyDescent="0.25">
      <c r="B71754" s="74"/>
    </row>
    <row r="71755" spans="2:3" x14ac:dyDescent="0.25">
      <c r="B71755" s="74"/>
    </row>
    <row r="71756" spans="2:3" x14ac:dyDescent="0.25">
      <c r="B71756" s="74"/>
    </row>
    <row r="71757" spans="2:3" x14ac:dyDescent="0.25">
      <c r="B71757" s="74"/>
    </row>
    <row r="71758" spans="2:3" x14ac:dyDescent="0.25">
      <c r="B71758" s="74"/>
    </row>
    <row r="71809" spans="2:3" x14ac:dyDescent="0.25">
      <c r="C71809"/>
    </row>
    <row r="71810" spans="2:3" x14ac:dyDescent="0.25">
      <c r="B71810" s="74"/>
    </row>
    <row r="71811" spans="2:3" x14ac:dyDescent="0.25">
      <c r="B71811" s="74"/>
    </row>
    <row r="71812" spans="2:3" x14ac:dyDescent="0.25">
      <c r="B71812" s="74"/>
    </row>
    <row r="71813" spans="2:3" x14ac:dyDescent="0.25">
      <c r="B71813" s="74"/>
    </row>
    <row r="71814" spans="2:3" x14ac:dyDescent="0.25">
      <c r="B71814" s="74"/>
    </row>
    <row r="71815" spans="2:3" x14ac:dyDescent="0.25">
      <c r="B71815" s="74"/>
    </row>
    <row r="71816" spans="2:3" x14ac:dyDescent="0.25">
      <c r="B71816" s="74"/>
    </row>
    <row r="71817" spans="2:3" x14ac:dyDescent="0.25">
      <c r="B71817" s="74"/>
    </row>
    <row r="71818" spans="2:3" x14ac:dyDescent="0.25">
      <c r="B71818" s="74"/>
    </row>
    <row r="71819" spans="2:3" x14ac:dyDescent="0.25">
      <c r="B71819" s="74"/>
    </row>
    <row r="71820" spans="2:3" x14ac:dyDescent="0.25">
      <c r="B71820" s="74"/>
    </row>
    <row r="71821" spans="2:3" x14ac:dyDescent="0.25">
      <c r="B71821" s="74"/>
    </row>
    <row r="71822" spans="2:3" x14ac:dyDescent="0.25">
      <c r="B71822" s="74"/>
    </row>
    <row r="71873" spans="2:3" x14ac:dyDescent="0.25">
      <c r="C71873"/>
    </row>
    <row r="71874" spans="2:3" x14ac:dyDescent="0.25">
      <c r="B71874" s="74"/>
    </row>
    <row r="71875" spans="2:3" x14ac:dyDescent="0.25">
      <c r="B71875" s="74"/>
    </row>
    <row r="71876" spans="2:3" x14ac:dyDescent="0.25">
      <c r="B71876" s="74"/>
    </row>
    <row r="71877" spans="2:3" x14ac:dyDescent="0.25">
      <c r="B71877" s="74"/>
    </row>
    <row r="71878" spans="2:3" x14ac:dyDescent="0.25">
      <c r="B71878" s="74"/>
    </row>
    <row r="71879" spans="2:3" x14ac:dyDescent="0.25">
      <c r="B71879" s="74"/>
    </row>
    <row r="71880" spans="2:3" x14ac:dyDescent="0.25">
      <c r="B71880" s="74"/>
    </row>
    <row r="71881" spans="2:3" x14ac:dyDescent="0.25">
      <c r="B71881" s="74"/>
    </row>
    <row r="71882" spans="2:3" x14ac:dyDescent="0.25">
      <c r="B71882" s="74"/>
    </row>
    <row r="71883" spans="2:3" x14ac:dyDescent="0.25">
      <c r="B71883" s="74"/>
    </row>
    <row r="71884" spans="2:3" x14ac:dyDescent="0.25">
      <c r="B71884" s="74"/>
    </row>
    <row r="71885" spans="2:3" x14ac:dyDescent="0.25">
      <c r="B71885" s="74"/>
    </row>
    <row r="71886" spans="2:3" x14ac:dyDescent="0.25">
      <c r="B71886" s="74"/>
    </row>
    <row r="71937" spans="2:3" x14ac:dyDescent="0.25">
      <c r="C71937"/>
    </row>
    <row r="71938" spans="2:3" x14ac:dyDescent="0.25">
      <c r="B71938" s="74"/>
    </row>
    <row r="71939" spans="2:3" x14ac:dyDescent="0.25">
      <c r="B71939" s="74"/>
    </row>
    <row r="71940" spans="2:3" x14ac:dyDescent="0.25">
      <c r="B71940" s="74"/>
    </row>
    <row r="71941" spans="2:3" x14ac:dyDescent="0.25">
      <c r="B71941" s="74"/>
    </row>
    <row r="71942" spans="2:3" x14ac:dyDescent="0.25">
      <c r="B71942" s="74"/>
    </row>
    <row r="71943" spans="2:3" x14ac:dyDescent="0.25">
      <c r="B71943" s="74"/>
    </row>
    <row r="71944" spans="2:3" x14ac:dyDescent="0.25">
      <c r="B71944" s="74"/>
    </row>
    <row r="71945" spans="2:3" x14ac:dyDescent="0.25">
      <c r="B71945" s="74"/>
    </row>
    <row r="71946" spans="2:3" x14ac:dyDescent="0.25">
      <c r="B71946" s="74"/>
    </row>
    <row r="71947" spans="2:3" x14ac:dyDescent="0.25">
      <c r="B71947" s="74"/>
    </row>
    <row r="71948" spans="2:3" x14ac:dyDescent="0.25">
      <c r="B71948" s="74"/>
    </row>
    <row r="71949" spans="2:3" x14ac:dyDescent="0.25">
      <c r="B71949" s="74"/>
    </row>
    <row r="71950" spans="2:3" x14ac:dyDescent="0.25">
      <c r="B71950" s="74"/>
    </row>
    <row r="72001" spans="2:3" x14ac:dyDescent="0.25">
      <c r="C72001"/>
    </row>
    <row r="72002" spans="2:3" x14ac:dyDescent="0.25">
      <c r="B72002" s="74"/>
    </row>
    <row r="72003" spans="2:3" x14ac:dyDescent="0.25">
      <c r="B72003" s="74"/>
    </row>
    <row r="72004" spans="2:3" x14ac:dyDescent="0.25">
      <c r="B72004" s="74"/>
    </row>
    <row r="72005" spans="2:3" x14ac:dyDescent="0.25">
      <c r="B72005" s="74"/>
    </row>
    <row r="72006" spans="2:3" x14ac:dyDescent="0.25">
      <c r="B72006" s="74"/>
    </row>
    <row r="72007" spans="2:3" x14ac:dyDescent="0.25">
      <c r="B72007" s="74"/>
    </row>
    <row r="72008" spans="2:3" x14ac:dyDescent="0.25">
      <c r="B72008" s="74"/>
    </row>
    <row r="72009" spans="2:3" x14ac:dyDescent="0.25">
      <c r="B72009" s="74"/>
    </row>
    <row r="72010" spans="2:3" x14ac:dyDescent="0.25">
      <c r="B72010" s="74"/>
    </row>
    <row r="72011" spans="2:3" x14ac:dyDescent="0.25">
      <c r="B72011" s="74"/>
    </row>
    <row r="72012" spans="2:3" x14ac:dyDescent="0.25">
      <c r="B72012" s="74"/>
    </row>
    <row r="72013" spans="2:3" x14ac:dyDescent="0.25">
      <c r="B72013" s="74"/>
    </row>
    <row r="72014" spans="2:3" x14ac:dyDescent="0.25">
      <c r="B72014" s="74"/>
    </row>
    <row r="72065" spans="2:3" x14ac:dyDescent="0.25">
      <c r="C72065"/>
    </row>
    <row r="72066" spans="2:3" x14ac:dyDescent="0.25">
      <c r="B72066" s="74"/>
    </row>
    <row r="72067" spans="2:3" x14ac:dyDescent="0.25">
      <c r="B72067" s="74"/>
    </row>
    <row r="72068" spans="2:3" x14ac:dyDescent="0.25">
      <c r="B72068" s="74"/>
    </row>
    <row r="72069" spans="2:3" x14ac:dyDescent="0.25">
      <c r="B72069" s="74"/>
    </row>
    <row r="72070" spans="2:3" x14ac:dyDescent="0.25">
      <c r="B72070" s="74"/>
    </row>
    <row r="72071" spans="2:3" x14ac:dyDescent="0.25">
      <c r="B72071" s="74"/>
    </row>
    <row r="72072" spans="2:3" x14ac:dyDescent="0.25">
      <c r="B72072" s="74"/>
    </row>
    <row r="72073" spans="2:3" x14ac:dyDescent="0.25">
      <c r="B72073" s="74"/>
    </row>
    <row r="72074" spans="2:3" x14ac:dyDescent="0.25">
      <c r="B72074" s="74"/>
    </row>
    <row r="72075" spans="2:3" x14ac:dyDescent="0.25">
      <c r="B72075" s="74"/>
    </row>
    <row r="72076" spans="2:3" x14ac:dyDescent="0.25">
      <c r="B72076" s="74"/>
    </row>
    <row r="72077" spans="2:3" x14ac:dyDescent="0.25">
      <c r="B72077" s="74"/>
    </row>
    <row r="72078" spans="2:3" x14ac:dyDescent="0.25">
      <c r="B72078" s="74"/>
    </row>
    <row r="72129" spans="2:3" x14ac:dyDescent="0.25">
      <c r="C72129"/>
    </row>
    <row r="72130" spans="2:3" x14ac:dyDescent="0.25">
      <c r="B72130" s="74"/>
    </row>
    <row r="72131" spans="2:3" x14ac:dyDescent="0.25">
      <c r="B72131" s="74"/>
    </row>
    <row r="72132" spans="2:3" x14ac:dyDescent="0.25">
      <c r="B72132" s="74"/>
    </row>
    <row r="72133" spans="2:3" x14ac:dyDescent="0.25">
      <c r="B72133" s="74"/>
    </row>
    <row r="72134" spans="2:3" x14ac:dyDescent="0.25">
      <c r="B72134" s="74"/>
    </row>
    <row r="72135" spans="2:3" x14ac:dyDescent="0.25">
      <c r="B72135" s="74"/>
    </row>
    <row r="72136" spans="2:3" x14ac:dyDescent="0.25">
      <c r="B72136" s="74"/>
    </row>
    <row r="72137" spans="2:3" x14ac:dyDescent="0.25">
      <c r="B72137" s="74"/>
    </row>
    <row r="72138" spans="2:3" x14ac:dyDescent="0.25">
      <c r="B72138" s="74"/>
    </row>
    <row r="72139" spans="2:3" x14ac:dyDescent="0.25">
      <c r="B72139" s="74"/>
    </row>
    <row r="72140" spans="2:3" x14ac:dyDescent="0.25">
      <c r="B72140" s="74"/>
    </row>
    <row r="72141" spans="2:3" x14ac:dyDescent="0.25">
      <c r="B72141" s="74"/>
    </row>
    <row r="72142" spans="2:3" x14ac:dyDescent="0.25">
      <c r="B72142" s="74"/>
    </row>
    <row r="72193" spans="2:3" x14ac:dyDescent="0.25">
      <c r="C72193"/>
    </row>
    <row r="72194" spans="2:3" x14ac:dyDescent="0.25">
      <c r="B72194" s="74"/>
    </row>
    <row r="72195" spans="2:3" x14ac:dyDescent="0.25">
      <c r="B72195" s="74"/>
    </row>
    <row r="72196" spans="2:3" x14ac:dyDescent="0.25">
      <c r="B72196" s="74"/>
    </row>
    <row r="72197" spans="2:3" x14ac:dyDescent="0.25">
      <c r="B72197" s="74"/>
    </row>
    <row r="72198" spans="2:3" x14ac:dyDescent="0.25">
      <c r="B72198" s="74"/>
    </row>
    <row r="72199" spans="2:3" x14ac:dyDescent="0.25">
      <c r="B72199" s="74"/>
    </row>
    <row r="72200" spans="2:3" x14ac:dyDescent="0.25">
      <c r="B72200" s="74"/>
    </row>
    <row r="72201" spans="2:3" x14ac:dyDescent="0.25">
      <c r="B72201" s="74"/>
    </row>
    <row r="72202" spans="2:3" x14ac:dyDescent="0.25">
      <c r="B72202" s="74"/>
    </row>
    <row r="72203" spans="2:3" x14ac:dyDescent="0.25">
      <c r="B72203" s="74"/>
    </row>
    <row r="72204" spans="2:3" x14ac:dyDescent="0.25">
      <c r="B72204" s="74"/>
    </row>
    <row r="72205" spans="2:3" x14ac:dyDescent="0.25">
      <c r="B72205" s="74"/>
    </row>
    <row r="72206" spans="2:3" x14ac:dyDescent="0.25">
      <c r="B72206" s="74"/>
    </row>
    <row r="72257" spans="2:3" x14ac:dyDescent="0.25">
      <c r="C72257"/>
    </row>
    <row r="72258" spans="2:3" x14ac:dyDescent="0.25">
      <c r="B72258" s="74"/>
    </row>
    <row r="72259" spans="2:3" x14ac:dyDescent="0.25">
      <c r="B72259" s="74"/>
    </row>
    <row r="72260" spans="2:3" x14ac:dyDescent="0.25">
      <c r="B72260" s="74"/>
    </row>
    <row r="72261" spans="2:3" x14ac:dyDescent="0.25">
      <c r="B72261" s="74"/>
    </row>
    <row r="72262" spans="2:3" x14ac:dyDescent="0.25">
      <c r="B72262" s="74"/>
    </row>
    <row r="72263" spans="2:3" x14ac:dyDescent="0.25">
      <c r="B72263" s="74"/>
    </row>
    <row r="72264" spans="2:3" x14ac:dyDescent="0.25">
      <c r="B72264" s="74"/>
    </row>
    <row r="72265" spans="2:3" x14ac:dyDescent="0.25">
      <c r="B72265" s="74"/>
    </row>
    <row r="72266" spans="2:3" x14ac:dyDescent="0.25">
      <c r="B72266" s="74"/>
    </row>
    <row r="72267" spans="2:3" x14ac:dyDescent="0.25">
      <c r="B72267" s="74"/>
    </row>
    <row r="72268" spans="2:3" x14ac:dyDescent="0.25">
      <c r="B72268" s="74"/>
    </row>
    <row r="72269" spans="2:3" x14ac:dyDescent="0.25">
      <c r="B72269" s="74"/>
    </row>
    <row r="72270" spans="2:3" x14ac:dyDescent="0.25">
      <c r="B72270" s="74"/>
    </row>
    <row r="72321" spans="2:3" x14ac:dyDescent="0.25">
      <c r="C72321"/>
    </row>
    <row r="72322" spans="2:3" x14ac:dyDescent="0.25">
      <c r="B72322" s="74"/>
    </row>
    <row r="72323" spans="2:3" x14ac:dyDescent="0.25">
      <c r="B72323" s="74"/>
    </row>
    <row r="72324" spans="2:3" x14ac:dyDescent="0.25">
      <c r="B72324" s="74"/>
    </row>
    <row r="72325" spans="2:3" x14ac:dyDescent="0.25">
      <c r="B72325" s="74"/>
    </row>
    <row r="72326" spans="2:3" x14ac:dyDescent="0.25">
      <c r="B72326" s="74"/>
    </row>
    <row r="72327" spans="2:3" x14ac:dyDescent="0.25">
      <c r="B72327" s="74"/>
    </row>
    <row r="72328" spans="2:3" x14ac:dyDescent="0.25">
      <c r="B72328" s="74"/>
    </row>
    <row r="72329" spans="2:3" x14ac:dyDescent="0.25">
      <c r="B72329" s="74"/>
    </row>
    <row r="72330" spans="2:3" x14ac:dyDescent="0.25">
      <c r="B72330" s="74"/>
    </row>
    <row r="72331" spans="2:3" x14ac:dyDescent="0.25">
      <c r="B72331" s="74"/>
    </row>
    <row r="72332" spans="2:3" x14ac:dyDescent="0.25">
      <c r="B72332" s="74"/>
    </row>
    <row r="72333" spans="2:3" x14ac:dyDescent="0.25">
      <c r="B72333" s="74"/>
    </row>
    <row r="72334" spans="2:3" x14ac:dyDescent="0.25">
      <c r="B72334" s="74"/>
    </row>
    <row r="72385" spans="2:3" x14ac:dyDescent="0.25">
      <c r="C72385"/>
    </row>
    <row r="72386" spans="2:3" x14ac:dyDescent="0.25">
      <c r="B72386" s="74"/>
    </row>
    <row r="72387" spans="2:3" x14ac:dyDescent="0.25">
      <c r="B72387" s="74"/>
    </row>
    <row r="72388" spans="2:3" x14ac:dyDescent="0.25">
      <c r="B72388" s="74"/>
    </row>
    <row r="72389" spans="2:3" x14ac:dyDescent="0.25">
      <c r="B72389" s="74"/>
    </row>
    <row r="72390" spans="2:3" x14ac:dyDescent="0.25">
      <c r="B72390" s="74"/>
    </row>
    <row r="72391" spans="2:3" x14ac:dyDescent="0.25">
      <c r="B72391" s="74"/>
    </row>
    <row r="72392" spans="2:3" x14ac:dyDescent="0.25">
      <c r="B72392" s="74"/>
    </row>
    <row r="72393" spans="2:3" x14ac:dyDescent="0.25">
      <c r="B72393" s="74"/>
    </row>
    <row r="72394" spans="2:3" x14ac:dyDescent="0.25">
      <c r="B72394" s="74"/>
    </row>
    <row r="72395" spans="2:3" x14ac:dyDescent="0.25">
      <c r="B72395" s="74"/>
    </row>
    <row r="72396" spans="2:3" x14ac:dyDescent="0.25">
      <c r="B72396" s="74"/>
    </row>
    <row r="72397" spans="2:3" x14ac:dyDescent="0.25">
      <c r="B72397" s="74"/>
    </row>
    <row r="72398" spans="2:3" x14ac:dyDescent="0.25">
      <c r="B72398" s="74"/>
    </row>
    <row r="72449" spans="2:3" x14ac:dyDescent="0.25">
      <c r="C72449"/>
    </row>
    <row r="72450" spans="2:3" x14ac:dyDescent="0.25">
      <c r="B72450" s="74"/>
    </row>
    <row r="72451" spans="2:3" x14ac:dyDescent="0.25">
      <c r="B72451" s="74"/>
    </row>
    <row r="72452" spans="2:3" x14ac:dyDescent="0.25">
      <c r="B72452" s="74"/>
    </row>
    <row r="72453" spans="2:3" x14ac:dyDescent="0.25">
      <c r="B72453" s="74"/>
    </row>
    <row r="72454" spans="2:3" x14ac:dyDescent="0.25">
      <c r="B72454" s="74"/>
    </row>
    <row r="72455" spans="2:3" x14ac:dyDescent="0.25">
      <c r="B72455" s="74"/>
    </row>
    <row r="72456" spans="2:3" x14ac:dyDescent="0.25">
      <c r="B72456" s="74"/>
    </row>
    <row r="72457" spans="2:3" x14ac:dyDescent="0.25">
      <c r="B72457" s="74"/>
    </row>
    <row r="72458" spans="2:3" x14ac:dyDescent="0.25">
      <c r="B72458" s="74"/>
    </row>
    <row r="72459" spans="2:3" x14ac:dyDescent="0.25">
      <c r="B72459" s="74"/>
    </row>
    <row r="72460" spans="2:3" x14ac:dyDescent="0.25">
      <c r="B72460" s="74"/>
    </row>
    <row r="72461" spans="2:3" x14ac:dyDescent="0.25">
      <c r="B72461" s="74"/>
    </row>
    <row r="72462" spans="2:3" x14ac:dyDescent="0.25">
      <c r="B72462" s="74"/>
    </row>
    <row r="72513" spans="2:3" x14ac:dyDescent="0.25">
      <c r="C72513"/>
    </row>
    <row r="72514" spans="2:3" x14ac:dyDescent="0.25">
      <c r="B72514" s="74"/>
    </row>
    <row r="72515" spans="2:3" x14ac:dyDescent="0.25">
      <c r="B72515" s="74"/>
    </row>
    <row r="72516" spans="2:3" x14ac:dyDescent="0.25">
      <c r="B72516" s="74"/>
    </row>
    <row r="72517" spans="2:3" x14ac:dyDescent="0.25">
      <c r="B72517" s="74"/>
    </row>
    <row r="72518" spans="2:3" x14ac:dyDescent="0.25">
      <c r="B72518" s="74"/>
    </row>
    <row r="72519" spans="2:3" x14ac:dyDescent="0.25">
      <c r="B72519" s="74"/>
    </row>
    <row r="72520" spans="2:3" x14ac:dyDescent="0.25">
      <c r="B72520" s="74"/>
    </row>
    <row r="72521" spans="2:3" x14ac:dyDescent="0.25">
      <c r="B72521" s="74"/>
    </row>
    <row r="72522" spans="2:3" x14ac:dyDescent="0.25">
      <c r="B72522" s="74"/>
    </row>
    <row r="72523" spans="2:3" x14ac:dyDescent="0.25">
      <c r="B72523" s="74"/>
    </row>
    <row r="72524" spans="2:3" x14ac:dyDescent="0.25">
      <c r="B72524" s="74"/>
    </row>
    <row r="72525" spans="2:3" x14ac:dyDescent="0.25">
      <c r="B72525" s="74"/>
    </row>
    <row r="72526" spans="2:3" x14ac:dyDescent="0.25">
      <c r="B72526" s="74"/>
    </row>
    <row r="72577" spans="2:3" x14ac:dyDescent="0.25">
      <c r="C72577"/>
    </row>
    <row r="72578" spans="2:3" x14ac:dyDescent="0.25">
      <c r="B72578" s="74"/>
    </row>
    <row r="72579" spans="2:3" x14ac:dyDescent="0.25">
      <c r="B72579" s="74"/>
    </row>
    <row r="72580" spans="2:3" x14ac:dyDescent="0.25">
      <c r="B72580" s="74"/>
    </row>
    <row r="72581" spans="2:3" x14ac:dyDescent="0.25">
      <c r="B72581" s="74"/>
    </row>
    <row r="72582" spans="2:3" x14ac:dyDescent="0.25">
      <c r="B72582" s="74"/>
    </row>
    <row r="72583" spans="2:3" x14ac:dyDescent="0.25">
      <c r="B72583" s="74"/>
    </row>
    <row r="72584" spans="2:3" x14ac:dyDescent="0.25">
      <c r="B72584" s="74"/>
    </row>
    <row r="72585" spans="2:3" x14ac:dyDescent="0.25">
      <c r="B72585" s="74"/>
    </row>
    <row r="72586" spans="2:3" x14ac:dyDescent="0.25">
      <c r="B72586" s="74"/>
    </row>
    <row r="72587" spans="2:3" x14ac:dyDescent="0.25">
      <c r="B72587" s="74"/>
    </row>
    <row r="72588" spans="2:3" x14ac:dyDescent="0.25">
      <c r="B72588" s="74"/>
    </row>
    <row r="72589" spans="2:3" x14ac:dyDescent="0.25">
      <c r="B72589" s="74"/>
    </row>
    <row r="72590" spans="2:3" x14ac:dyDescent="0.25">
      <c r="B72590" s="74"/>
    </row>
    <row r="72641" spans="2:3" x14ac:dyDescent="0.25">
      <c r="C72641"/>
    </row>
    <row r="72642" spans="2:3" x14ac:dyDescent="0.25">
      <c r="B72642" s="74"/>
    </row>
    <row r="72643" spans="2:3" x14ac:dyDescent="0.25">
      <c r="B72643" s="74"/>
    </row>
    <row r="72644" spans="2:3" x14ac:dyDescent="0.25">
      <c r="B72644" s="74"/>
    </row>
    <row r="72645" spans="2:3" x14ac:dyDescent="0.25">
      <c r="B72645" s="74"/>
    </row>
    <row r="72646" spans="2:3" x14ac:dyDescent="0.25">
      <c r="B72646" s="74"/>
    </row>
    <row r="72647" spans="2:3" x14ac:dyDescent="0.25">
      <c r="B72647" s="74"/>
    </row>
    <row r="72648" spans="2:3" x14ac:dyDescent="0.25">
      <c r="B72648" s="74"/>
    </row>
    <row r="72649" spans="2:3" x14ac:dyDescent="0.25">
      <c r="B72649" s="74"/>
    </row>
    <row r="72650" spans="2:3" x14ac:dyDescent="0.25">
      <c r="B72650" s="74"/>
    </row>
    <row r="72651" spans="2:3" x14ac:dyDescent="0.25">
      <c r="B72651" s="74"/>
    </row>
    <row r="72652" spans="2:3" x14ac:dyDescent="0.25">
      <c r="B72652" s="74"/>
    </row>
    <row r="72653" spans="2:3" x14ac:dyDescent="0.25">
      <c r="B72653" s="74"/>
    </row>
    <row r="72654" spans="2:3" x14ac:dyDescent="0.25">
      <c r="B72654" s="74"/>
    </row>
    <row r="72705" spans="2:3" x14ac:dyDescent="0.25">
      <c r="C72705"/>
    </row>
    <row r="72706" spans="2:3" x14ac:dyDescent="0.25">
      <c r="B72706" s="74"/>
    </row>
    <row r="72707" spans="2:3" x14ac:dyDescent="0.25">
      <c r="B72707" s="74"/>
    </row>
    <row r="72708" spans="2:3" x14ac:dyDescent="0.25">
      <c r="B72708" s="74"/>
    </row>
    <row r="72709" spans="2:3" x14ac:dyDescent="0.25">
      <c r="B72709" s="74"/>
    </row>
    <row r="72710" spans="2:3" x14ac:dyDescent="0.25">
      <c r="B72710" s="74"/>
    </row>
    <row r="72711" spans="2:3" x14ac:dyDescent="0.25">
      <c r="B72711" s="74"/>
    </row>
    <row r="72712" spans="2:3" x14ac:dyDescent="0.25">
      <c r="B72712" s="74"/>
    </row>
    <row r="72713" spans="2:3" x14ac:dyDescent="0.25">
      <c r="B72713" s="74"/>
    </row>
    <row r="72714" spans="2:3" x14ac:dyDescent="0.25">
      <c r="B72714" s="74"/>
    </row>
    <row r="72715" spans="2:3" x14ac:dyDescent="0.25">
      <c r="B72715" s="74"/>
    </row>
    <row r="72716" spans="2:3" x14ac:dyDescent="0.25">
      <c r="B72716" s="74"/>
    </row>
    <row r="72717" spans="2:3" x14ac:dyDescent="0.25">
      <c r="B72717" s="74"/>
    </row>
    <row r="72718" spans="2:3" x14ac:dyDescent="0.25">
      <c r="B72718" s="74"/>
    </row>
    <row r="72769" spans="2:3" x14ac:dyDescent="0.25">
      <c r="C72769"/>
    </row>
    <row r="72770" spans="2:3" x14ac:dyDescent="0.25">
      <c r="B72770" s="74"/>
    </row>
    <row r="72771" spans="2:3" x14ac:dyDescent="0.25">
      <c r="B72771" s="74"/>
    </row>
    <row r="72772" spans="2:3" x14ac:dyDescent="0.25">
      <c r="B72772" s="74"/>
    </row>
    <row r="72773" spans="2:3" x14ac:dyDescent="0.25">
      <c r="B72773" s="74"/>
    </row>
    <row r="72774" spans="2:3" x14ac:dyDescent="0.25">
      <c r="B72774" s="74"/>
    </row>
    <row r="72775" spans="2:3" x14ac:dyDescent="0.25">
      <c r="B72775" s="74"/>
    </row>
    <row r="72776" spans="2:3" x14ac:dyDescent="0.25">
      <c r="B72776" s="74"/>
    </row>
    <row r="72777" spans="2:3" x14ac:dyDescent="0.25">
      <c r="B72777" s="74"/>
    </row>
    <row r="72778" spans="2:3" x14ac:dyDescent="0.25">
      <c r="B72778" s="74"/>
    </row>
    <row r="72779" spans="2:3" x14ac:dyDescent="0.25">
      <c r="B72779" s="74"/>
    </row>
    <row r="72780" spans="2:3" x14ac:dyDescent="0.25">
      <c r="B72780" s="74"/>
    </row>
    <row r="72781" spans="2:3" x14ac:dyDescent="0.25">
      <c r="B72781" s="74"/>
    </row>
    <row r="72782" spans="2:3" x14ac:dyDescent="0.25">
      <c r="B72782" s="74"/>
    </row>
    <row r="72833" spans="2:3" x14ac:dyDescent="0.25">
      <c r="C72833"/>
    </row>
    <row r="72834" spans="2:3" x14ac:dyDescent="0.25">
      <c r="B72834" s="74"/>
    </row>
    <row r="72835" spans="2:3" x14ac:dyDescent="0.25">
      <c r="B72835" s="74"/>
    </row>
    <row r="72836" spans="2:3" x14ac:dyDescent="0.25">
      <c r="B72836" s="74"/>
    </row>
    <row r="72837" spans="2:3" x14ac:dyDescent="0.25">
      <c r="B72837" s="74"/>
    </row>
    <row r="72838" spans="2:3" x14ac:dyDescent="0.25">
      <c r="B72838" s="74"/>
    </row>
    <row r="72839" spans="2:3" x14ac:dyDescent="0.25">
      <c r="B72839" s="74"/>
    </row>
    <row r="72840" spans="2:3" x14ac:dyDescent="0.25">
      <c r="B72840" s="74"/>
    </row>
    <row r="72841" spans="2:3" x14ac:dyDescent="0.25">
      <c r="B72841" s="74"/>
    </row>
    <row r="72842" spans="2:3" x14ac:dyDescent="0.25">
      <c r="B72842" s="74"/>
    </row>
    <row r="72843" spans="2:3" x14ac:dyDescent="0.25">
      <c r="B72843" s="74"/>
    </row>
    <row r="72844" spans="2:3" x14ac:dyDescent="0.25">
      <c r="B72844" s="74"/>
    </row>
    <row r="72845" spans="2:3" x14ac:dyDescent="0.25">
      <c r="B72845" s="74"/>
    </row>
    <row r="72846" spans="2:3" x14ac:dyDescent="0.25">
      <c r="B72846" s="74"/>
    </row>
    <row r="72897" spans="2:3" x14ac:dyDescent="0.25">
      <c r="C72897"/>
    </row>
    <row r="72898" spans="2:3" x14ac:dyDescent="0.25">
      <c r="B72898" s="74"/>
    </row>
    <row r="72899" spans="2:3" x14ac:dyDescent="0.25">
      <c r="B72899" s="74"/>
    </row>
    <row r="72900" spans="2:3" x14ac:dyDescent="0.25">
      <c r="B72900" s="74"/>
    </row>
    <row r="72901" spans="2:3" x14ac:dyDescent="0.25">
      <c r="B72901" s="74"/>
    </row>
    <row r="72902" spans="2:3" x14ac:dyDescent="0.25">
      <c r="B72902" s="74"/>
    </row>
    <row r="72903" spans="2:3" x14ac:dyDescent="0.25">
      <c r="B72903" s="74"/>
    </row>
    <row r="72904" spans="2:3" x14ac:dyDescent="0.25">
      <c r="B72904" s="74"/>
    </row>
    <row r="72905" spans="2:3" x14ac:dyDescent="0.25">
      <c r="B72905" s="74"/>
    </row>
    <row r="72906" spans="2:3" x14ac:dyDescent="0.25">
      <c r="B72906" s="74"/>
    </row>
    <row r="72907" spans="2:3" x14ac:dyDescent="0.25">
      <c r="B72907" s="74"/>
    </row>
    <row r="72908" spans="2:3" x14ac:dyDescent="0.25">
      <c r="B72908" s="74"/>
    </row>
    <row r="72909" spans="2:3" x14ac:dyDescent="0.25">
      <c r="B72909" s="74"/>
    </row>
    <row r="72910" spans="2:3" x14ac:dyDescent="0.25">
      <c r="B72910" s="74"/>
    </row>
    <row r="72961" spans="2:3" x14ac:dyDescent="0.25">
      <c r="C72961"/>
    </row>
    <row r="72962" spans="2:3" x14ac:dyDescent="0.25">
      <c r="B72962" s="74"/>
    </row>
    <row r="72963" spans="2:3" x14ac:dyDescent="0.25">
      <c r="B72963" s="74"/>
    </row>
    <row r="72964" spans="2:3" x14ac:dyDescent="0.25">
      <c r="B72964" s="74"/>
    </row>
    <row r="72965" spans="2:3" x14ac:dyDescent="0.25">
      <c r="B72965" s="74"/>
    </row>
    <row r="72966" spans="2:3" x14ac:dyDescent="0.25">
      <c r="B72966" s="74"/>
    </row>
    <row r="72967" spans="2:3" x14ac:dyDescent="0.25">
      <c r="B72967" s="74"/>
    </row>
    <row r="72968" spans="2:3" x14ac:dyDescent="0.25">
      <c r="B72968" s="74"/>
    </row>
    <row r="72969" spans="2:3" x14ac:dyDescent="0.25">
      <c r="B72969" s="74"/>
    </row>
    <row r="72970" spans="2:3" x14ac:dyDescent="0.25">
      <c r="B72970" s="74"/>
    </row>
    <row r="72971" spans="2:3" x14ac:dyDescent="0.25">
      <c r="B72971" s="74"/>
    </row>
    <row r="72972" spans="2:3" x14ac:dyDescent="0.25">
      <c r="B72972" s="74"/>
    </row>
    <row r="72973" spans="2:3" x14ac:dyDescent="0.25">
      <c r="B72973" s="74"/>
    </row>
    <row r="72974" spans="2:3" x14ac:dyDescent="0.25">
      <c r="B72974" s="74"/>
    </row>
    <row r="73025" spans="2:3" x14ac:dyDescent="0.25">
      <c r="C73025"/>
    </row>
    <row r="73026" spans="2:3" x14ac:dyDescent="0.25">
      <c r="B73026" s="74"/>
    </row>
    <row r="73027" spans="2:3" x14ac:dyDescent="0.25">
      <c r="B73027" s="74"/>
    </row>
    <row r="73028" spans="2:3" x14ac:dyDescent="0.25">
      <c r="B73028" s="74"/>
    </row>
    <row r="73029" spans="2:3" x14ac:dyDescent="0.25">
      <c r="B73029" s="74"/>
    </row>
    <row r="73030" spans="2:3" x14ac:dyDescent="0.25">
      <c r="B73030" s="74"/>
    </row>
    <row r="73031" spans="2:3" x14ac:dyDescent="0.25">
      <c r="B73031" s="74"/>
    </row>
    <row r="73032" spans="2:3" x14ac:dyDescent="0.25">
      <c r="B73032" s="74"/>
    </row>
    <row r="73033" spans="2:3" x14ac:dyDescent="0.25">
      <c r="B73033" s="74"/>
    </row>
    <row r="73034" spans="2:3" x14ac:dyDescent="0.25">
      <c r="B73034" s="74"/>
    </row>
    <row r="73035" spans="2:3" x14ac:dyDescent="0.25">
      <c r="B73035" s="74"/>
    </row>
    <row r="73036" spans="2:3" x14ac:dyDescent="0.25">
      <c r="B73036" s="74"/>
    </row>
    <row r="73037" spans="2:3" x14ac:dyDescent="0.25">
      <c r="B73037" s="74"/>
    </row>
    <row r="73038" spans="2:3" x14ac:dyDescent="0.25">
      <c r="B73038" s="74"/>
    </row>
    <row r="73089" spans="2:3" x14ac:dyDescent="0.25">
      <c r="C73089"/>
    </row>
    <row r="73090" spans="2:3" x14ac:dyDescent="0.25">
      <c r="B73090" s="74"/>
    </row>
    <row r="73091" spans="2:3" x14ac:dyDescent="0.25">
      <c r="B73091" s="74"/>
    </row>
    <row r="73092" spans="2:3" x14ac:dyDescent="0.25">
      <c r="B73092" s="74"/>
    </row>
    <row r="73093" spans="2:3" x14ac:dyDescent="0.25">
      <c r="B73093" s="74"/>
    </row>
    <row r="73094" spans="2:3" x14ac:dyDescent="0.25">
      <c r="B73094" s="74"/>
    </row>
    <row r="73095" spans="2:3" x14ac:dyDescent="0.25">
      <c r="B73095" s="74"/>
    </row>
    <row r="73096" spans="2:3" x14ac:dyDescent="0.25">
      <c r="B73096" s="74"/>
    </row>
    <row r="73097" spans="2:3" x14ac:dyDescent="0.25">
      <c r="B73097" s="74"/>
    </row>
    <row r="73098" spans="2:3" x14ac:dyDescent="0.25">
      <c r="B73098" s="74"/>
    </row>
    <row r="73099" spans="2:3" x14ac:dyDescent="0.25">
      <c r="B73099" s="74"/>
    </row>
    <row r="73100" spans="2:3" x14ac:dyDescent="0.25">
      <c r="B73100" s="74"/>
    </row>
    <row r="73101" spans="2:3" x14ac:dyDescent="0.25">
      <c r="B73101" s="74"/>
    </row>
    <row r="73102" spans="2:3" x14ac:dyDescent="0.25">
      <c r="B73102" s="74"/>
    </row>
    <row r="73153" spans="2:3" x14ac:dyDescent="0.25">
      <c r="C73153"/>
    </row>
    <row r="73154" spans="2:3" x14ac:dyDescent="0.25">
      <c r="B73154" s="74"/>
    </row>
    <row r="73155" spans="2:3" x14ac:dyDescent="0.25">
      <c r="B73155" s="74"/>
    </row>
    <row r="73156" spans="2:3" x14ac:dyDescent="0.25">
      <c r="B73156" s="74"/>
    </row>
    <row r="73157" spans="2:3" x14ac:dyDescent="0.25">
      <c r="B73157" s="74"/>
    </row>
    <row r="73158" spans="2:3" x14ac:dyDescent="0.25">
      <c r="B73158" s="74"/>
    </row>
    <row r="73159" spans="2:3" x14ac:dyDescent="0.25">
      <c r="B73159" s="74"/>
    </row>
    <row r="73160" spans="2:3" x14ac:dyDescent="0.25">
      <c r="B73160" s="74"/>
    </row>
    <row r="73161" spans="2:3" x14ac:dyDescent="0.25">
      <c r="B73161" s="74"/>
    </row>
    <row r="73162" spans="2:3" x14ac:dyDescent="0.25">
      <c r="B73162" s="74"/>
    </row>
    <row r="73163" spans="2:3" x14ac:dyDescent="0.25">
      <c r="B73163" s="74"/>
    </row>
    <row r="73164" spans="2:3" x14ac:dyDescent="0.25">
      <c r="B73164" s="74"/>
    </row>
    <row r="73165" spans="2:3" x14ac:dyDescent="0.25">
      <c r="B73165" s="74"/>
    </row>
    <row r="73166" spans="2:3" x14ac:dyDescent="0.25">
      <c r="B73166" s="74"/>
    </row>
    <row r="73217" spans="2:3" x14ac:dyDescent="0.25">
      <c r="C73217"/>
    </row>
    <row r="73218" spans="2:3" x14ac:dyDescent="0.25">
      <c r="B73218" s="74"/>
    </row>
    <row r="73219" spans="2:3" x14ac:dyDescent="0.25">
      <c r="B73219" s="74"/>
    </row>
    <row r="73220" spans="2:3" x14ac:dyDescent="0.25">
      <c r="B73220" s="74"/>
    </row>
    <row r="73221" spans="2:3" x14ac:dyDescent="0.25">
      <c r="B73221" s="74"/>
    </row>
    <row r="73222" spans="2:3" x14ac:dyDescent="0.25">
      <c r="B73222" s="74"/>
    </row>
    <row r="73223" spans="2:3" x14ac:dyDescent="0.25">
      <c r="B73223" s="74"/>
    </row>
    <row r="73224" spans="2:3" x14ac:dyDescent="0.25">
      <c r="B73224" s="74"/>
    </row>
    <row r="73225" spans="2:3" x14ac:dyDescent="0.25">
      <c r="B73225" s="74"/>
    </row>
    <row r="73226" spans="2:3" x14ac:dyDescent="0.25">
      <c r="B73226" s="74"/>
    </row>
    <row r="73227" spans="2:3" x14ac:dyDescent="0.25">
      <c r="B73227" s="74"/>
    </row>
    <row r="73228" spans="2:3" x14ac:dyDescent="0.25">
      <c r="B73228" s="74"/>
    </row>
    <row r="73229" spans="2:3" x14ac:dyDescent="0.25">
      <c r="B73229" s="74"/>
    </row>
    <row r="73230" spans="2:3" x14ac:dyDescent="0.25">
      <c r="B73230" s="74"/>
    </row>
    <row r="73281" spans="2:3" x14ac:dyDescent="0.25">
      <c r="C73281"/>
    </row>
    <row r="73282" spans="2:3" x14ac:dyDescent="0.25">
      <c r="B73282" s="74"/>
    </row>
    <row r="73283" spans="2:3" x14ac:dyDescent="0.25">
      <c r="B73283" s="74"/>
    </row>
    <row r="73284" spans="2:3" x14ac:dyDescent="0.25">
      <c r="B73284" s="74"/>
    </row>
    <row r="73285" spans="2:3" x14ac:dyDescent="0.25">
      <c r="B73285" s="74"/>
    </row>
    <row r="73286" spans="2:3" x14ac:dyDescent="0.25">
      <c r="B73286" s="74"/>
    </row>
    <row r="73287" spans="2:3" x14ac:dyDescent="0.25">
      <c r="B73287" s="74"/>
    </row>
    <row r="73288" spans="2:3" x14ac:dyDescent="0.25">
      <c r="B73288" s="74"/>
    </row>
    <row r="73289" spans="2:3" x14ac:dyDescent="0.25">
      <c r="B73289" s="74"/>
    </row>
    <row r="73290" spans="2:3" x14ac:dyDescent="0.25">
      <c r="B73290" s="74"/>
    </row>
    <row r="73291" spans="2:3" x14ac:dyDescent="0.25">
      <c r="B73291" s="74"/>
    </row>
    <row r="73292" spans="2:3" x14ac:dyDescent="0.25">
      <c r="B73292" s="74"/>
    </row>
    <row r="73293" spans="2:3" x14ac:dyDescent="0.25">
      <c r="B73293" s="74"/>
    </row>
    <row r="73294" spans="2:3" x14ac:dyDescent="0.25">
      <c r="B73294" s="74"/>
    </row>
    <row r="73345" spans="2:3" x14ac:dyDescent="0.25">
      <c r="C73345"/>
    </row>
    <row r="73346" spans="2:3" x14ac:dyDescent="0.25">
      <c r="B73346" s="74"/>
    </row>
    <row r="73347" spans="2:3" x14ac:dyDescent="0.25">
      <c r="B73347" s="74"/>
    </row>
    <row r="73348" spans="2:3" x14ac:dyDescent="0.25">
      <c r="B73348" s="74"/>
    </row>
    <row r="73349" spans="2:3" x14ac:dyDescent="0.25">
      <c r="B73349" s="74"/>
    </row>
    <row r="73350" spans="2:3" x14ac:dyDescent="0.25">
      <c r="B73350" s="74"/>
    </row>
    <row r="73351" spans="2:3" x14ac:dyDescent="0.25">
      <c r="B73351" s="74"/>
    </row>
    <row r="73352" spans="2:3" x14ac:dyDescent="0.25">
      <c r="B73352" s="74"/>
    </row>
    <row r="73353" spans="2:3" x14ac:dyDescent="0.25">
      <c r="B73353" s="74"/>
    </row>
    <row r="73354" spans="2:3" x14ac:dyDescent="0.25">
      <c r="B73354" s="74"/>
    </row>
    <row r="73355" spans="2:3" x14ac:dyDescent="0.25">
      <c r="B73355" s="74"/>
    </row>
    <row r="73356" spans="2:3" x14ac:dyDescent="0.25">
      <c r="B73356" s="74"/>
    </row>
    <row r="73357" spans="2:3" x14ac:dyDescent="0.25">
      <c r="B73357" s="74"/>
    </row>
    <row r="73358" spans="2:3" x14ac:dyDescent="0.25">
      <c r="B73358" s="74"/>
    </row>
    <row r="73409" spans="2:3" x14ac:dyDescent="0.25">
      <c r="C73409"/>
    </row>
    <row r="73410" spans="2:3" x14ac:dyDescent="0.25">
      <c r="B73410" s="74"/>
    </row>
    <row r="73411" spans="2:3" x14ac:dyDescent="0.25">
      <c r="B73411" s="74"/>
    </row>
    <row r="73412" spans="2:3" x14ac:dyDescent="0.25">
      <c r="B73412" s="74"/>
    </row>
    <row r="73413" spans="2:3" x14ac:dyDescent="0.25">
      <c r="B73413" s="74"/>
    </row>
    <row r="73414" spans="2:3" x14ac:dyDescent="0.25">
      <c r="B73414" s="74"/>
    </row>
    <row r="73415" spans="2:3" x14ac:dyDescent="0.25">
      <c r="B73415" s="74"/>
    </row>
    <row r="73416" spans="2:3" x14ac:dyDescent="0.25">
      <c r="B73416" s="74"/>
    </row>
    <row r="73417" spans="2:3" x14ac:dyDescent="0.25">
      <c r="B73417" s="74"/>
    </row>
    <row r="73418" spans="2:3" x14ac:dyDescent="0.25">
      <c r="B73418" s="74"/>
    </row>
    <row r="73419" spans="2:3" x14ac:dyDescent="0.25">
      <c r="B73419" s="74"/>
    </row>
    <row r="73420" spans="2:3" x14ac:dyDescent="0.25">
      <c r="B73420" s="74"/>
    </row>
    <row r="73421" spans="2:3" x14ac:dyDescent="0.25">
      <c r="B73421" s="74"/>
    </row>
    <row r="73422" spans="2:3" x14ac:dyDescent="0.25">
      <c r="B73422" s="74"/>
    </row>
    <row r="73473" spans="2:3" x14ac:dyDescent="0.25">
      <c r="C73473"/>
    </row>
    <row r="73474" spans="2:3" x14ac:dyDescent="0.25">
      <c r="B73474" s="74"/>
    </row>
    <row r="73475" spans="2:3" x14ac:dyDescent="0.25">
      <c r="B73475" s="74"/>
    </row>
    <row r="73476" spans="2:3" x14ac:dyDescent="0.25">
      <c r="B73476" s="74"/>
    </row>
    <row r="73477" spans="2:3" x14ac:dyDescent="0.25">
      <c r="B73477" s="74"/>
    </row>
    <row r="73478" spans="2:3" x14ac:dyDescent="0.25">
      <c r="B73478" s="74"/>
    </row>
    <row r="73479" spans="2:3" x14ac:dyDescent="0.25">
      <c r="B73479" s="74"/>
    </row>
    <row r="73480" spans="2:3" x14ac:dyDescent="0.25">
      <c r="B73480" s="74"/>
    </row>
    <row r="73481" spans="2:3" x14ac:dyDescent="0.25">
      <c r="B73481" s="74"/>
    </row>
    <row r="73482" spans="2:3" x14ac:dyDescent="0.25">
      <c r="B73482" s="74"/>
    </row>
    <row r="73483" spans="2:3" x14ac:dyDescent="0.25">
      <c r="B73483" s="74"/>
    </row>
    <row r="73484" spans="2:3" x14ac:dyDescent="0.25">
      <c r="B73484" s="74"/>
    </row>
    <row r="73485" spans="2:3" x14ac:dyDescent="0.25">
      <c r="B73485" s="74"/>
    </row>
    <row r="73486" spans="2:3" x14ac:dyDescent="0.25">
      <c r="B73486" s="74"/>
    </row>
    <row r="73537" spans="2:3" x14ac:dyDescent="0.25">
      <c r="C73537"/>
    </row>
    <row r="73538" spans="2:3" x14ac:dyDescent="0.25">
      <c r="B73538" s="74"/>
    </row>
    <row r="73539" spans="2:3" x14ac:dyDescent="0.25">
      <c r="B73539" s="74"/>
    </row>
    <row r="73540" spans="2:3" x14ac:dyDescent="0.25">
      <c r="B73540" s="74"/>
    </row>
    <row r="73541" spans="2:3" x14ac:dyDescent="0.25">
      <c r="B73541" s="74"/>
    </row>
    <row r="73542" spans="2:3" x14ac:dyDescent="0.25">
      <c r="B73542" s="74"/>
    </row>
    <row r="73543" spans="2:3" x14ac:dyDescent="0.25">
      <c r="B73543" s="74"/>
    </row>
    <row r="73544" spans="2:3" x14ac:dyDescent="0.25">
      <c r="B73544" s="74"/>
    </row>
    <row r="73545" spans="2:3" x14ac:dyDescent="0.25">
      <c r="B73545" s="74"/>
    </row>
    <row r="73546" spans="2:3" x14ac:dyDescent="0.25">
      <c r="B73546" s="74"/>
    </row>
    <row r="73547" spans="2:3" x14ac:dyDescent="0.25">
      <c r="B73547" s="74"/>
    </row>
    <row r="73548" spans="2:3" x14ac:dyDescent="0.25">
      <c r="B73548" s="74"/>
    </row>
    <row r="73549" spans="2:3" x14ac:dyDescent="0.25">
      <c r="B73549" s="74"/>
    </row>
    <row r="73550" spans="2:3" x14ac:dyDescent="0.25">
      <c r="B73550" s="74"/>
    </row>
    <row r="73601" spans="2:3" x14ac:dyDescent="0.25">
      <c r="C73601"/>
    </row>
    <row r="73602" spans="2:3" x14ac:dyDescent="0.25">
      <c r="B73602" s="74"/>
    </row>
    <row r="73603" spans="2:3" x14ac:dyDescent="0.25">
      <c r="B73603" s="74"/>
    </row>
    <row r="73604" spans="2:3" x14ac:dyDescent="0.25">
      <c r="B73604" s="74"/>
    </row>
    <row r="73605" spans="2:3" x14ac:dyDescent="0.25">
      <c r="B73605" s="74"/>
    </row>
    <row r="73606" spans="2:3" x14ac:dyDescent="0.25">
      <c r="B73606" s="74"/>
    </row>
    <row r="73607" spans="2:3" x14ac:dyDescent="0.25">
      <c r="B73607" s="74"/>
    </row>
    <row r="73608" spans="2:3" x14ac:dyDescent="0.25">
      <c r="B73608" s="74"/>
    </row>
    <row r="73609" spans="2:3" x14ac:dyDescent="0.25">
      <c r="B73609" s="74"/>
    </row>
    <row r="73610" spans="2:3" x14ac:dyDescent="0.25">
      <c r="B73610" s="74"/>
    </row>
    <row r="73611" spans="2:3" x14ac:dyDescent="0.25">
      <c r="B73611" s="74"/>
    </row>
    <row r="73612" spans="2:3" x14ac:dyDescent="0.25">
      <c r="B73612" s="74"/>
    </row>
    <row r="73613" spans="2:3" x14ac:dyDescent="0.25">
      <c r="B73613" s="74"/>
    </row>
    <row r="73614" spans="2:3" x14ac:dyDescent="0.25">
      <c r="B73614" s="74"/>
    </row>
    <row r="73665" spans="2:3" x14ac:dyDescent="0.25">
      <c r="C73665"/>
    </row>
    <row r="73666" spans="2:3" x14ac:dyDescent="0.25">
      <c r="B73666" s="74"/>
    </row>
    <row r="73667" spans="2:3" x14ac:dyDescent="0.25">
      <c r="B73667" s="74"/>
    </row>
    <row r="73668" spans="2:3" x14ac:dyDescent="0.25">
      <c r="B73668" s="74"/>
    </row>
    <row r="73669" spans="2:3" x14ac:dyDescent="0.25">
      <c r="B73669" s="74"/>
    </row>
    <row r="73670" spans="2:3" x14ac:dyDescent="0.25">
      <c r="B73670" s="74"/>
    </row>
    <row r="73671" spans="2:3" x14ac:dyDescent="0.25">
      <c r="B73671" s="74"/>
    </row>
    <row r="73672" spans="2:3" x14ac:dyDescent="0.25">
      <c r="B73672" s="74"/>
    </row>
    <row r="73673" spans="2:3" x14ac:dyDescent="0.25">
      <c r="B73673" s="74"/>
    </row>
    <row r="73674" spans="2:3" x14ac:dyDescent="0.25">
      <c r="B73674" s="74"/>
    </row>
    <row r="73675" spans="2:3" x14ac:dyDescent="0.25">
      <c r="B73675" s="74"/>
    </row>
    <row r="73676" spans="2:3" x14ac:dyDescent="0.25">
      <c r="B73676" s="74"/>
    </row>
    <row r="73677" spans="2:3" x14ac:dyDescent="0.25">
      <c r="B73677" s="74"/>
    </row>
    <row r="73678" spans="2:3" x14ac:dyDescent="0.25">
      <c r="B73678" s="74"/>
    </row>
    <row r="73729" spans="2:3" x14ac:dyDescent="0.25">
      <c r="C73729"/>
    </row>
    <row r="73730" spans="2:3" x14ac:dyDescent="0.25">
      <c r="B73730" s="74"/>
    </row>
    <row r="73731" spans="2:3" x14ac:dyDescent="0.25">
      <c r="B73731" s="74"/>
    </row>
    <row r="73732" spans="2:3" x14ac:dyDescent="0.25">
      <c r="B73732" s="74"/>
    </row>
    <row r="73733" spans="2:3" x14ac:dyDescent="0.25">
      <c r="B73733" s="74"/>
    </row>
    <row r="73734" spans="2:3" x14ac:dyDescent="0.25">
      <c r="B73734" s="74"/>
    </row>
    <row r="73735" spans="2:3" x14ac:dyDescent="0.25">
      <c r="B73735" s="74"/>
    </row>
    <row r="73736" spans="2:3" x14ac:dyDescent="0.25">
      <c r="B73736" s="74"/>
    </row>
    <row r="73737" spans="2:3" x14ac:dyDescent="0.25">
      <c r="B73737" s="74"/>
    </row>
    <row r="73738" spans="2:3" x14ac:dyDescent="0.25">
      <c r="B73738" s="74"/>
    </row>
    <row r="73739" spans="2:3" x14ac:dyDescent="0.25">
      <c r="B73739" s="74"/>
    </row>
    <row r="73740" spans="2:3" x14ac:dyDescent="0.25">
      <c r="B73740" s="74"/>
    </row>
    <row r="73741" spans="2:3" x14ac:dyDescent="0.25">
      <c r="B73741" s="74"/>
    </row>
    <row r="73742" spans="2:3" x14ac:dyDescent="0.25">
      <c r="B73742" s="74"/>
    </row>
    <row r="73793" spans="2:3" x14ac:dyDescent="0.25">
      <c r="C73793"/>
    </row>
    <row r="73794" spans="2:3" x14ac:dyDescent="0.25">
      <c r="B73794" s="74"/>
    </row>
    <row r="73795" spans="2:3" x14ac:dyDescent="0.25">
      <c r="B73795" s="74"/>
    </row>
    <row r="73796" spans="2:3" x14ac:dyDescent="0.25">
      <c r="B73796" s="74"/>
    </row>
    <row r="73797" spans="2:3" x14ac:dyDescent="0.25">
      <c r="B73797" s="74"/>
    </row>
    <row r="73798" spans="2:3" x14ac:dyDescent="0.25">
      <c r="B73798" s="74"/>
    </row>
    <row r="73799" spans="2:3" x14ac:dyDescent="0.25">
      <c r="B73799" s="74"/>
    </row>
    <row r="73800" spans="2:3" x14ac:dyDescent="0.25">
      <c r="B73800" s="74"/>
    </row>
    <row r="73801" spans="2:3" x14ac:dyDescent="0.25">
      <c r="B73801" s="74"/>
    </row>
    <row r="73802" spans="2:3" x14ac:dyDescent="0.25">
      <c r="B73802" s="74"/>
    </row>
    <row r="73803" spans="2:3" x14ac:dyDescent="0.25">
      <c r="B73803" s="74"/>
    </row>
    <row r="73804" spans="2:3" x14ac:dyDescent="0.25">
      <c r="B73804" s="74"/>
    </row>
    <row r="73805" spans="2:3" x14ac:dyDescent="0.25">
      <c r="B73805" s="74"/>
    </row>
    <row r="73806" spans="2:3" x14ac:dyDescent="0.25">
      <c r="B73806" s="74"/>
    </row>
    <row r="73857" spans="2:3" x14ac:dyDescent="0.25">
      <c r="C73857"/>
    </row>
    <row r="73858" spans="2:3" x14ac:dyDescent="0.25">
      <c r="B73858" s="74"/>
    </row>
    <row r="73859" spans="2:3" x14ac:dyDescent="0.25">
      <c r="B73859" s="74"/>
    </row>
    <row r="73860" spans="2:3" x14ac:dyDescent="0.25">
      <c r="B73860" s="74"/>
    </row>
    <row r="73861" spans="2:3" x14ac:dyDescent="0.25">
      <c r="B73861" s="74"/>
    </row>
    <row r="73862" spans="2:3" x14ac:dyDescent="0.25">
      <c r="B73862" s="74"/>
    </row>
    <row r="73863" spans="2:3" x14ac:dyDescent="0.25">
      <c r="B73863" s="74"/>
    </row>
    <row r="73864" spans="2:3" x14ac:dyDescent="0.25">
      <c r="B73864" s="74"/>
    </row>
    <row r="73865" spans="2:3" x14ac:dyDescent="0.25">
      <c r="B73865" s="74"/>
    </row>
    <row r="73866" spans="2:3" x14ac:dyDescent="0.25">
      <c r="B73866" s="74"/>
    </row>
    <row r="73867" spans="2:3" x14ac:dyDescent="0.25">
      <c r="B73867" s="74"/>
    </row>
    <row r="73868" spans="2:3" x14ac:dyDescent="0.25">
      <c r="B73868" s="74"/>
    </row>
    <row r="73869" spans="2:3" x14ac:dyDescent="0.25">
      <c r="B73869" s="74"/>
    </row>
    <row r="73870" spans="2:3" x14ac:dyDescent="0.25">
      <c r="B73870" s="74"/>
    </row>
    <row r="73921" spans="2:3" x14ac:dyDescent="0.25">
      <c r="C73921"/>
    </row>
    <row r="73922" spans="2:3" x14ac:dyDescent="0.25">
      <c r="B73922" s="74"/>
    </row>
    <row r="73923" spans="2:3" x14ac:dyDescent="0.25">
      <c r="B73923" s="74"/>
    </row>
    <row r="73924" spans="2:3" x14ac:dyDescent="0.25">
      <c r="B73924" s="74"/>
    </row>
    <row r="73925" spans="2:3" x14ac:dyDescent="0.25">
      <c r="B73925" s="74"/>
    </row>
    <row r="73926" spans="2:3" x14ac:dyDescent="0.25">
      <c r="B73926" s="74"/>
    </row>
    <row r="73927" spans="2:3" x14ac:dyDescent="0.25">
      <c r="B73927" s="74"/>
    </row>
    <row r="73928" spans="2:3" x14ac:dyDescent="0.25">
      <c r="B73928" s="74"/>
    </row>
    <row r="73929" spans="2:3" x14ac:dyDescent="0.25">
      <c r="B73929" s="74"/>
    </row>
    <row r="73930" spans="2:3" x14ac:dyDescent="0.25">
      <c r="B73930" s="74"/>
    </row>
    <row r="73931" spans="2:3" x14ac:dyDescent="0.25">
      <c r="B73931" s="74"/>
    </row>
    <row r="73932" spans="2:3" x14ac:dyDescent="0.25">
      <c r="B73932" s="74"/>
    </row>
    <row r="73933" spans="2:3" x14ac:dyDescent="0.25">
      <c r="B73933" s="74"/>
    </row>
    <row r="73934" spans="2:3" x14ac:dyDescent="0.25">
      <c r="B73934" s="74"/>
    </row>
    <row r="73985" spans="2:3" x14ac:dyDescent="0.25">
      <c r="C73985"/>
    </row>
    <row r="73986" spans="2:3" x14ac:dyDescent="0.25">
      <c r="B73986" s="74"/>
    </row>
    <row r="73987" spans="2:3" x14ac:dyDescent="0.25">
      <c r="B73987" s="74"/>
    </row>
    <row r="73988" spans="2:3" x14ac:dyDescent="0.25">
      <c r="B73988" s="74"/>
    </row>
    <row r="73989" spans="2:3" x14ac:dyDescent="0.25">
      <c r="B73989" s="74"/>
    </row>
    <row r="73990" spans="2:3" x14ac:dyDescent="0.25">
      <c r="B73990" s="74"/>
    </row>
    <row r="73991" spans="2:3" x14ac:dyDescent="0.25">
      <c r="B73991" s="74"/>
    </row>
    <row r="73992" spans="2:3" x14ac:dyDescent="0.25">
      <c r="B73992" s="74"/>
    </row>
    <row r="73993" spans="2:3" x14ac:dyDescent="0.25">
      <c r="B73993" s="74"/>
    </row>
    <row r="73994" spans="2:3" x14ac:dyDescent="0.25">
      <c r="B73994" s="74"/>
    </row>
    <row r="73995" spans="2:3" x14ac:dyDescent="0.25">
      <c r="B73995" s="74"/>
    </row>
    <row r="73996" spans="2:3" x14ac:dyDescent="0.25">
      <c r="B73996" s="74"/>
    </row>
    <row r="73997" spans="2:3" x14ac:dyDescent="0.25">
      <c r="B73997" s="74"/>
    </row>
    <row r="73998" spans="2:3" x14ac:dyDescent="0.25">
      <c r="B73998" s="74"/>
    </row>
    <row r="74049" spans="2:3" x14ac:dyDescent="0.25">
      <c r="C74049"/>
    </row>
    <row r="74050" spans="2:3" x14ac:dyDescent="0.25">
      <c r="B74050" s="74"/>
    </row>
    <row r="74051" spans="2:3" x14ac:dyDescent="0.25">
      <c r="B74051" s="74"/>
    </row>
    <row r="74052" spans="2:3" x14ac:dyDescent="0.25">
      <c r="B74052" s="74"/>
    </row>
    <row r="74053" spans="2:3" x14ac:dyDescent="0.25">
      <c r="B74053" s="74"/>
    </row>
    <row r="74054" spans="2:3" x14ac:dyDescent="0.25">
      <c r="B74054" s="74"/>
    </row>
    <row r="74055" spans="2:3" x14ac:dyDescent="0.25">
      <c r="B74055" s="74"/>
    </row>
    <row r="74056" spans="2:3" x14ac:dyDescent="0.25">
      <c r="B74056" s="74"/>
    </row>
    <row r="74057" spans="2:3" x14ac:dyDescent="0.25">
      <c r="B74057" s="74"/>
    </row>
    <row r="74058" spans="2:3" x14ac:dyDescent="0.25">
      <c r="B74058" s="74"/>
    </row>
    <row r="74059" spans="2:3" x14ac:dyDescent="0.25">
      <c r="B74059" s="74"/>
    </row>
    <row r="74060" spans="2:3" x14ac:dyDescent="0.25">
      <c r="B74060" s="74"/>
    </row>
    <row r="74061" spans="2:3" x14ac:dyDescent="0.25">
      <c r="B74061" s="74"/>
    </row>
    <row r="74062" spans="2:3" x14ac:dyDescent="0.25">
      <c r="B74062" s="74"/>
    </row>
    <row r="74113" spans="2:3" x14ac:dyDescent="0.25">
      <c r="C74113"/>
    </row>
    <row r="74114" spans="2:3" x14ac:dyDescent="0.25">
      <c r="B74114" s="74"/>
    </row>
    <row r="74115" spans="2:3" x14ac:dyDescent="0.25">
      <c r="B74115" s="74"/>
    </row>
    <row r="74116" spans="2:3" x14ac:dyDescent="0.25">
      <c r="B74116" s="74"/>
    </row>
    <row r="74117" spans="2:3" x14ac:dyDescent="0.25">
      <c r="B74117" s="74"/>
    </row>
    <row r="74118" spans="2:3" x14ac:dyDescent="0.25">
      <c r="B74118" s="74"/>
    </row>
    <row r="74119" spans="2:3" x14ac:dyDescent="0.25">
      <c r="B74119" s="74"/>
    </row>
    <row r="74120" spans="2:3" x14ac:dyDescent="0.25">
      <c r="B74120" s="74"/>
    </row>
    <row r="74121" spans="2:3" x14ac:dyDescent="0.25">
      <c r="B74121" s="74"/>
    </row>
    <row r="74122" spans="2:3" x14ac:dyDescent="0.25">
      <c r="B74122" s="74"/>
    </row>
    <row r="74123" spans="2:3" x14ac:dyDescent="0.25">
      <c r="B74123" s="74"/>
    </row>
    <row r="74124" spans="2:3" x14ac:dyDescent="0.25">
      <c r="B74124" s="74"/>
    </row>
    <row r="74125" spans="2:3" x14ac:dyDescent="0.25">
      <c r="B74125" s="74"/>
    </row>
    <row r="74126" spans="2:3" x14ac:dyDescent="0.25">
      <c r="B74126" s="74"/>
    </row>
    <row r="74177" spans="2:3" x14ac:dyDescent="0.25">
      <c r="C74177"/>
    </row>
    <row r="74178" spans="2:3" x14ac:dyDescent="0.25">
      <c r="B74178" s="74"/>
    </row>
    <row r="74179" spans="2:3" x14ac:dyDescent="0.25">
      <c r="B74179" s="74"/>
    </row>
    <row r="74180" spans="2:3" x14ac:dyDescent="0.25">
      <c r="B74180" s="74"/>
    </row>
    <row r="74181" spans="2:3" x14ac:dyDescent="0.25">
      <c r="B74181" s="74"/>
    </row>
    <row r="74182" spans="2:3" x14ac:dyDescent="0.25">
      <c r="B74182" s="74"/>
    </row>
    <row r="74183" spans="2:3" x14ac:dyDescent="0.25">
      <c r="B74183" s="74"/>
    </row>
    <row r="74184" spans="2:3" x14ac:dyDescent="0.25">
      <c r="B74184" s="74"/>
    </row>
    <row r="74185" spans="2:3" x14ac:dyDescent="0.25">
      <c r="B74185" s="74"/>
    </row>
    <row r="74186" spans="2:3" x14ac:dyDescent="0.25">
      <c r="B74186" s="74"/>
    </row>
    <row r="74187" spans="2:3" x14ac:dyDescent="0.25">
      <c r="B74187" s="74"/>
    </row>
    <row r="74188" spans="2:3" x14ac:dyDescent="0.25">
      <c r="B74188" s="74"/>
    </row>
    <row r="74189" spans="2:3" x14ac:dyDescent="0.25">
      <c r="B74189" s="74"/>
    </row>
    <row r="74190" spans="2:3" x14ac:dyDescent="0.25">
      <c r="B74190" s="74"/>
    </row>
    <row r="74241" spans="2:3" x14ac:dyDescent="0.25">
      <c r="C74241"/>
    </row>
    <row r="74242" spans="2:3" x14ac:dyDescent="0.25">
      <c r="B74242" s="74"/>
    </row>
    <row r="74243" spans="2:3" x14ac:dyDescent="0.25">
      <c r="B74243" s="74"/>
    </row>
    <row r="74244" spans="2:3" x14ac:dyDescent="0.25">
      <c r="B74244" s="74"/>
    </row>
    <row r="74245" spans="2:3" x14ac:dyDescent="0.25">
      <c r="B74245" s="74"/>
    </row>
    <row r="74246" spans="2:3" x14ac:dyDescent="0.25">
      <c r="B74246" s="74"/>
    </row>
    <row r="74247" spans="2:3" x14ac:dyDescent="0.25">
      <c r="B74247" s="74"/>
    </row>
    <row r="74248" spans="2:3" x14ac:dyDescent="0.25">
      <c r="B74248" s="74"/>
    </row>
    <row r="74249" spans="2:3" x14ac:dyDescent="0.25">
      <c r="B74249" s="74"/>
    </row>
    <row r="74250" spans="2:3" x14ac:dyDescent="0.25">
      <c r="B74250" s="74"/>
    </row>
    <row r="74251" spans="2:3" x14ac:dyDescent="0.25">
      <c r="B74251" s="74"/>
    </row>
    <row r="74252" spans="2:3" x14ac:dyDescent="0.25">
      <c r="B74252" s="74"/>
    </row>
    <row r="74253" spans="2:3" x14ac:dyDescent="0.25">
      <c r="B74253" s="74"/>
    </row>
    <row r="74254" spans="2:3" x14ac:dyDescent="0.25">
      <c r="B74254" s="74"/>
    </row>
    <row r="74305" spans="2:3" x14ac:dyDescent="0.25">
      <c r="C74305"/>
    </row>
    <row r="74306" spans="2:3" x14ac:dyDescent="0.25">
      <c r="B74306" s="74"/>
    </row>
    <row r="74307" spans="2:3" x14ac:dyDescent="0.25">
      <c r="B74307" s="74"/>
    </row>
    <row r="74308" spans="2:3" x14ac:dyDescent="0.25">
      <c r="B74308" s="74"/>
    </row>
    <row r="74309" spans="2:3" x14ac:dyDescent="0.25">
      <c r="B74309" s="74"/>
    </row>
    <row r="74310" spans="2:3" x14ac:dyDescent="0.25">
      <c r="B74310" s="74"/>
    </row>
    <row r="74311" spans="2:3" x14ac:dyDescent="0.25">
      <c r="B74311" s="74"/>
    </row>
    <row r="74312" spans="2:3" x14ac:dyDescent="0.25">
      <c r="B74312" s="74"/>
    </row>
    <row r="74313" spans="2:3" x14ac:dyDescent="0.25">
      <c r="B74313" s="74"/>
    </row>
    <row r="74314" spans="2:3" x14ac:dyDescent="0.25">
      <c r="B74314" s="74"/>
    </row>
    <row r="74315" spans="2:3" x14ac:dyDescent="0.25">
      <c r="B74315" s="74"/>
    </row>
    <row r="74316" spans="2:3" x14ac:dyDescent="0.25">
      <c r="B74316" s="74"/>
    </row>
    <row r="74317" spans="2:3" x14ac:dyDescent="0.25">
      <c r="B74317" s="74"/>
    </row>
    <row r="74318" spans="2:3" x14ac:dyDescent="0.25">
      <c r="B74318" s="74"/>
    </row>
    <row r="74369" spans="2:3" x14ac:dyDescent="0.25">
      <c r="C74369"/>
    </row>
    <row r="74370" spans="2:3" x14ac:dyDescent="0.25">
      <c r="B74370" s="74"/>
    </row>
    <row r="74371" spans="2:3" x14ac:dyDescent="0.25">
      <c r="B74371" s="74"/>
    </row>
    <row r="74372" spans="2:3" x14ac:dyDescent="0.25">
      <c r="B74372" s="74"/>
    </row>
    <row r="74373" spans="2:3" x14ac:dyDescent="0.25">
      <c r="B74373" s="74"/>
    </row>
    <row r="74374" spans="2:3" x14ac:dyDescent="0.25">
      <c r="B74374" s="74"/>
    </row>
    <row r="74375" spans="2:3" x14ac:dyDescent="0.25">
      <c r="B74375" s="74"/>
    </row>
    <row r="74376" spans="2:3" x14ac:dyDescent="0.25">
      <c r="B74376" s="74"/>
    </row>
    <row r="74377" spans="2:3" x14ac:dyDescent="0.25">
      <c r="B74377" s="74"/>
    </row>
    <row r="74378" spans="2:3" x14ac:dyDescent="0.25">
      <c r="B74378" s="74"/>
    </row>
    <row r="74379" spans="2:3" x14ac:dyDescent="0.25">
      <c r="B74379" s="74"/>
    </row>
    <row r="74380" spans="2:3" x14ac:dyDescent="0.25">
      <c r="B74380" s="74"/>
    </row>
    <row r="74381" spans="2:3" x14ac:dyDescent="0.25">
      <c r="B74381" s="74"/>
    </row>
    <row r="74382" spans="2:3" x14ac:dyDescent="0.25">
      <c r="B74382" s="74"/>
    </row>
    <row r="74433" spans="2:3" x14ac:dyDescent="0.25">
      <c r="C74433"/>
    </row>
    <row r="74434" spans="2:3" x14ac:dyDescent="0.25">
      <c r="B74434" s="74"/>
    </row>
    <row r="74435" spans="2:3" x14ac:dyDescent="0.25">
      <c r="B74435" s="74"/>
    </row>
    <row r="74436" spans="2:3" x14ac:dyDescent="0.25">
      <c r="B74436" s="74"/>
    </row>
    <row r="74437" spans="2:3" x14ac:dyDescent="0.25">
      <c r="B74437" s="74"/>
    </row>
    <row r="74438" spans="2:3" x14ac:dyDescent="0.25">
      <c r="B74438" s="74"/>
    </row>
    <row r="74439" spans="2:3" x14ac:dyDescent="0.25">
      <c r="B74439" s="74"/>
    </row>
    <row r="74440" spans="2:3" x14ac:dyDescent="0.25">
      <c r="B74440" s="74"/>
    </row>
    <row r="74441" spans="2:3" x14ac:dyDescent="0.25">
      <c r="B74441" s="74"/>
    </row>
    <row r="74442" spans="2:3" x14ac:dyDescent="0.25">
      <c r="B74442" s="74"/>
    </row>
    <row r="74443" spans="2:3" x14ac:dyDescent="0.25">
      <c r="B74443" s="74"/>
    </row>
    <row r="74444" spans="2:3" x14ac:dyDescent="0.25">
      <c r="B74444" s="74"/>
    </row>
    <row r="74445" spans="2:3" x14ac:dyDescent="0.25">
      <c r="B74445" s="74"/>
    </row>
    <row r="74446" spans="2:3" x14ac:dyDescent="0.25">
      <c r="B74446" s="74"/>
    </row>
    <row r="74497" spans="2:3" x14ac:dyDescent="0.25">
      <c r="C74497"/>
    </row>
    <row r="74498" spans="2:3" x14ac:dyDescent="0.25">
      <c r="B74498" s="74"/>
    </row>
    <row r="74499" spans="2:3" x14ac:dyDescent="0.25">
      <c r="B74499" s="74"/>
    </row>
    <row r="74500" spans="2:3" x14ac:dyDescent="0.25">
      <c r="B74500" s="74"/>
    </row>
    <row r="74501" spans="2:3" x14ac:dyDescent="0.25">
      <c r="B74501" s="74"/>
    </row>
    <row r="74502" spans="2:3" x14ac:dyDescent="0.25">
      <c r="B74502" s="74"/>
    </row>
    <row r="74503" spans="2:3" x14ac:dyDescent="0.25">
      <c r="B74503" s="74"/>
    </row>
    <row r="74504" spans="2:3" x14ac:dyDescent="0.25">
      <c r="B74504" s="74"/>
    </row>
    <row r="74505" spans="2:3" x14ac:dyDescent="0.25">
      <c r="B74505" s="74"/>
    </row>
    <row r="74506" spans="2:3" x14ac:dyDescent="0.25">
      <c r="B74506" s="74"/>
    </row>
    <row r="74507" spans="2:3" x14ac:dyDescent="0.25">
      <c r="B74507" s="74"/>
    </row>
    <row r="74508" spans="2:3" x14ac:dyDescent="0.25">
      <c r="B74508" s="74"/>
    </row>
    <row r="74509" spans="2:3" x14ac:dyDescent="0.25">
      <c r="B74509" s="74"/>
    </row>
    <row r="74510" spans="2:3" x14ac:dyDescent="0.25">
      <c r="B74510" s="74"/>
    </row>
    <row r="74561" spans="2:3" x14ac:dyDescent="0.25">
      <c r="C74561"/>
    </row>
    <row r="74562" spans="2:3" x14ac:dyDescent="0.25">
      <c r="B74562" s="74"/>
    </row>
    <row r="74563" spans="2:3" x14ac:dyDescent="0.25">
      <c r="B74563" s="74"/>
    </row>
    <row r="74564" spans="2:3" x14ac:dyDescent="0.25">
      <c r="B74564" s="74"/>
    </row>
    <row r="74565" spans="2:3" x14ac:dyDescent="0.25">
      <c r="B74565" s="74"/>
    </row>
    <row r="74566" spans="2:3" x14ac:dyDescent="0.25">
      <c r="B74566" s="74"/>
    </row>
    <row r="74567" spans="2:3" x14ac:dyDescent="0.25">
      <c r="B74567" s="74"/>
    </row>
    <row r="74568" spans="2:3" x14ac:dyDescent="0.25">
      <c r="B74568" s="74"/>
    </row>
    <row r="74569" spans="2:3" x14ac:dyDescent="0.25">
      <c r="B74569" s="74"/>
    </row>
    <row r="74570" spans="2:3" x14ac:dyDescent="0.25">
      <c r="B74570" s="74"/>
    </row>
    <row r="74571" spans="2:3" x14ac:dyDescent="0.25">
      <c r="B74571" s="74"/>
    </row>
    <row r="74572" spans="2:3" x14ac:dyDescent="0.25">
      <c r="B74572" s="74"/>
    </row>
    <row r="74573" spans="2:3" x14ac:dyDescent="0.25">
      <c r="B74573" s="74"/>
    </row>
    <row r="74574" spans="2:3" x14ac:dyDescent="0.25">
      <c r="B74574" s="74"/>
    </row>
    <row r="74625" spans="2:3" x14ac:dyDescent="0.25">
      <c r="C74625"/>
    </row>
    <row r="74626" spans="2:3" x14ac:dyDescent="0.25">
      <c r="B74626" s="74"/>
    </row>
    <row r="74627" spans="2:3" x14ac:dyDescent="0.25">
      <c r="B74627" s="74"/>
    </row>
    <row r="74628" spans="2:3" x14ac:dyDescent="0.25">
      <c r="B74628" s="74"/>
    </row>
    <row r="74629" spans="2:3" x14ac:dyDescent="0.25">
      <c r="B74629" s="74"/>
    </row>
    <row r="74630" spans="2:3" x14ac:dyDescent="0.25">
      <c r="B74630" s="74"/>
    </row>
    <row r="74631" spans="2:3" x14ac:dyDescent="0.25">
      <c r="B74631" s="74"/>
    </row>
    <row r="74632" spans="2:3" x14ac:dyDescent="0.25">
      <c r="B74632" s="74"/>
    </row>
    <row r="74633" spans="2:3" x14ac:dyDescent="0.25">
      <c r="B74633" s="74"/>
    </row>
    <row r="74634" spans="2:3" x14ac:dyDescent="0.25">
      <c r="B74634" s="74"/>
    </row>
    <row r="74635" spans="2:3" x14ac:dyDescent="0.25">
      <c r="B74635" s="74"/>
    </row>
    <row r="74636" spans="2:3" x14ac:dyDescent="0.25">
      <c r="B74636" s="74"/>
    </row>
    <row r="74637" spans="2:3" x14ac:dyDescent="0.25">
      <c r="B74637" s="74"/>
    </row>
    <row r="74638" spans="2:3" x14ac:dyDescent="0.25">
      <c r="B74638" s="74"/>
    </row>
    <row r="74689" spans="2:3" x14ac:dyDescent="0.25">
      <c r="C74689"/>
    </row>
    <row r="74690" spans="2:3" x14ac:dyDescent="0.25">
      <c r="B74690" s="74"/>
    </row>
    <row r="74691" spans="2:3" x14ac:dyDescent="0.25">
      <c r="B74691" s="74"/>
    </row>
    <row r="74692" spans="2:3" x14ac:dyDescent="0.25">
      <c r="B74692" s="74"/>
    </row>
    <row r="74693" spans="2:3" x14ac:dyDescent="0.25">
      <c r="B74693" s="74"/>
    </row>
    <row r="74694" spans="2:3" x14ac:dyDescent="0.25">
      <c r="B74694" s="74"/>
    </row>
    <row r="74695" spans="2:3" x14ac:dyDescent="0.25">
      <c r="B74695" s="74"/>
    </row>
    <row r="74696" spans="2:3" x14ac:dyDescent="0.25">
      <c r="B74696" s="74"/>
    </row>
    <row r="74697" spans="2:3" x14ac:dyDescent="0.25">
      <c r="B74697" s="74"/>
    </row>
    <row r="74698" spans="2:3" x14ac:dyDescent="0.25">
      <c r="B74698" s="74"/>
    </row>
    <row r="74699" spans="2:3" x14ac:dyDescent="0.25">
      <c r="B74699" s="74"/>
    </row>
    <row r="74700" spans="2:3" x14ac:dyDescent="0.25">
      <c r="B74700" s="74"/>
    </row>
    <row r="74701" spans="2:3" x14ac:dyDescent="0.25">
      <c r="B74701" s="74"/>
    </row>
    <row r="74702" spans="2:3" x14ac:dyDescent="0.25">
      <c r="B74702" s="74"/>
    </row>
    <row r="74753" spans="2:3" x14ac:dyDescent="0.25">
      <c r="C74753"/>
    </row>
    <row r="74754" spans="2:3" x14ac:dyDescent="0.25">
      <c r="B74754" s="74"/>
    </row>
    <row r="74755" spans="2:3" x14ac:dyDescent="0.25">
      <c r="B74755" s="74"/>
    </row>
    <row r="74756" spans="2:3" x14ac:dyDescent="0.25">
      <c r="B74756" s="74"/>
    </row>
    <row r="74757" spans="2:3" x14ac:dyDescent="0.25">
      <c r="B74757" s="74"/>
    </row>
    <row r="74758" spans="2:3" x14ac:dyDescent="0.25">
      <c r="B74758" s="74"/>
    </row>
    <row r="74759" spans="2:3" x14ac:dyDescent="0.25">
      <c r="B74759" s="74"/>
    </row>
    <row r="74760" spans="2:3" x14ac:dyDescent="0.25">
      <c r="B74760" s="74"/>
    </row>
    <row r="74761" spans="2:3" x14ac:dyDescent="0.25">
      <c r="B74761" s="74"/>
    </row>
    <row r="74762" spans="2:3" x14ac:dyDescent="0.25">
      <c r="B74762" s="74"/>
    </row>
    <row r="74763" spans="2:3" x14ac:dyDescent="0.25">
      <c r="B74763" s="74"/>
    </row>
    <row r="74764" spans="2:3" x14ac:dyDescent="0.25">
      <c r="B74764" s="74"/>
    </row>
    <row r="74765" spans="2:3" x14ac:dyDescent="0.25">
      <c r="B74765" s="74"/>
    </row>
    <row r="74766" spans="2:3" x14ac:dyDescent="0.25">
      <c r="B74766" s="74"/>
    </row>
    <row r="74817" spans="2:3" x14ac:dyDescent="0.25">
      <c r="C74817"/>
    </row>
    <row r="74818" spans="2:3" x14ac:dyDescent="0.25">
      <c r="B74818" s="74"/>
    </row>
    <row r="74819" spans="2:3" x14ac:dyDescent="0.25">
      <c r="B74819" s="74"/>
    </row>
    <row r="74820" spans="2:3" x14ac:dyDescent="0.25">
      <c r="B74820" s="74"/>
    </row>
    <row r="74821" spans="2:3" x14ac:dyDescent="0.25">
      <c r="B74821" s="74"/>
    </row>
    <row r="74822" spans="2:3" x14ac:dyDescent="0.25">
      <c r="B74822" s="74"/>
    </row>
    <row r="74823" spans="2:3" x14ac:dyDescent="0.25">
      <c r="B74823" s="74"/>
    </row>
    <row r="74824" spans="2:3" x14ac:dyDescent="0.25">
      <c r="B74824" s="74"/>
    </row>
    <row r="74825" spans="2:3" x14ac:dyDescent="0.25">
      <c r="B74825" s="74"/>
    </row>
    <row r="74826" spans="2:3" x14ac:dyDescent="0.25">
      <c r="B74826" s="74"/>
    </row>
    <row r="74827" spans="2:3" x14ac:dyDescent="0.25">
      <c r="B74827" s="74"/>
    </row>
    <row r="74828" spans="2:3" x14ac:dyDescent="0.25">
      <c r="B74828" s="74"/>
    </row>
    <row r="74829" spans="2:3" x14ac:dyDescent="0.25">
      <c r="B74829" s="74"/>
    </row>
    <row r="74830" spans="2:3" x14ac:dyDescent="0.25">
      <c r="B74830" s="74"/>
    </row>
    <row r="74881" spans="2:3" x14ac:dyDescent="0.25">
      <c r="C74881"/>
    </row>
    <row r="74882" spans="2:3" x14ac:dyDescent="0.25">
      <c r="B74882" s="74"/>
    </row>
    <row r="74883" spans="2:3" x14ac:dyDescent="0.25">
      <c r="B74883" s="74"/>
    </row>
    <row r="74884" spans="2:3" x14ac:dyDescent="0.25">
      <c r="B74884" s="74"/>
    </row>
    <row r="74885" spans="2:3" x14ac:dyDescent="0.25">
      <c r="B74885" s="74"/>
    </row>
    <row r="74886" spans="2:3" x14ac:dyDescent="0.25">
      <c r="B74886" s="74"/>
    </row>
    <row r="74887" spans="2:3" x14ac:dyDescent="0.25">
      <c r="B74887" s="74"/>
    </row>
    <row r="74888" spans="2:3" x14ac:dyDescent="0.25">
      <c r="B74888" s="74"/>
    </row>
    <row r="74889" spans="2:3" x14ac:dyDescent="0.25">
      <c r="B74889" s="74"/>
    </row>
    <row r="74890" spans="2:3" x14ac:dyDescent="0.25">
      <c r="B74890" s="74"/>
    </row>
    <row r="74891" spans="2:3" x14ac:dyDescent="0.25">
      <c r="B74891" s="74"/>
    </row>
    <row r="74892" spans="2:3" x14ac:dyDescent="0.25">
      <c r="B74892" s="74"/>
    </row>
    <row r="74893" spans="2:3" x14ac:dyDescent="0.25">
      <c r="B74893" s="74"/>
    </row>
    <row r="74894" spans="2:3" x14ac:dyDescent="0.25">
      <c r="B74894" s="74"/>
    </row>
    <row r="74945" spans="2:3" x14ac:dyDescent="0.25">
      <c r="C74945"/>
    </row>
    <row r="74946" spans="2:3" x14ac:dyDescent="0.25">
      <c r="B74946" s="74"/>
    </row>
    <row r="74947" spans="2:3" x14ac:dyDescent="0.25">
      <c r="B74947" s="74"/>
    </row>
    <row r="74948" spans="2:3" x14ac:dyDescent="0.25">
      <c r="B74948" s="74"/>
    </row>
    <row r="74949" spans="2:3" x14ac:dyDescent="0.25">
      <c r="B74949" s="74"/>
    </row>
    <row r="74950" spans="2:3" x14ac:dyDescent="0.25">
      <c r="B74950" s="74"/>
    </row>
    <row r="74951" spans="2:3" x14ac:dyDescent="0.25">
      <c r="B74951" s="74"/>
    </row>
    <row r="74952" spans="2:3" x14ac:dyDescent="0.25">
      <c r="B74952" s="74"/>
    </row>
    <row r="74953" spans="2:3" x14ac:dyDescent="0.25">
      <c r="B74953" s="74"/>
    </row>
    <row r="74954" spans="2:3" x14ac:dyDescent="0.25">
      <c r="B74954" s="74"/>
    </row>
    <row r="74955" spans="2:3" x14ac:dyDescent="0.25">
      <c r="B74955" s="74"/>
    </row>
    <row r="74956" spans="2:3" x14ac:dyDescent="0.25">
      <c r="B74956" s="74"/>
    </row>
    <row r="74957" spans="2:3" x14ac:dyDescent="0.25">
      <c r="B74957" s="74"/>
    </row>
    <row r="74958" spans="2:3" x14ac:dyDescent="0.25">
      <c r="B74958" s="74"/>
    </row>
    <row r="75009" spans="2:3" x14ac:dyDescent="0.25">
      <c r="C75009"/>
    </row>
    <row r="75010" spans="2:3" x14ac:dyDescent="0.25">
      <c r="B75010" s="74"/>
    </row>
    <row r="75011" spans="2:3" x14ac:dyDescent="0.25">
      <c r="B75011" s="74"/>
    </row>
    <row r="75012" spans="2:3" x14ac:dyDescent="0.25">
      <c r="B75012" s="74"/>
    </row>
    <row r="75013" spans="2:3" x14ac:dyDescent="0.25">
      <c r="B75013" s="74"/>
    </row>
    <row r="75014" spans="2:3" x14ac:dyDescent="0.25">
      <c r="B75014" s="74"/>
    </row>
    <row r="75015" spans="2:3" x14ac:dyDescent="0.25">
      <c r="B75015" s="74"/>
    </row>
    <row r="75016" spans="2:3" x14ac:dyDescent="0.25">
      <c r="B75016" s="74"/>
    </row>
    <row r="75017" spans="2:3" x14ac:dyDescent="0.25">
      <c r="B75017" s="74"/>
    </row>
    <row r="75018" spans="2:3" x14ac:dyDescent="0.25">
      <c r="B75018" s="74"/>
    </row>
    <row r="75019" spans="2:3" x14ac:dyDescent="0.25">
      <c r="B75019" s="74"/>
    </row>
    <row r="75020" spans="2:3" x14ac:dyDescent="0.25">
      <c r="B75020" s="74"/>
    </row>
    <row r="75021" spans="2:3" x14ac:dyDescent="0.25">
      <c r="B75021" s="74"/>
    </row>
    <row r="75022" spans="2:3" x14ac:dyDescent="0.25">
      <c r="B75022" s="74"/>
    </row>
    <row r="75073" spans="2:3" x14ac:dyDescent="0.25">
      <c r="C75073"/>
    </row>
    <row r="75074" spans="2:3" x14ac:dyDescent="0.25">
      <c r="B75074" s="74"/>
    </row>
    <row r="75075" spans="2:3" x14ac:dyDescent="0.25">
      <c r="B75075" s="74"/>
    </row>
    <row r="75076" spans="2:3" x14ac:dyDescent="0.25">
      <c r="B75076" s="74"/>
    </row>
    <row r="75077" spans="2:3" x14ac:dyDescent="0.25">
      <c r="B75077" s="74"/>
    </row>
    <row r="75078" spans="2:3" x14ac:dyDescent="0.25">
      <c r="B75078" s="74"/>
    </row>
    <row r="75079" spans="2:3" x14ac:dyDescent="0.25">
      <c r="B75079" s="74"/>
    </row>
    <row r="75080" spans="2:3" x14ac:dyDescent="0.25">
      <c r="B75080" s="74"/>
    </row>
    <row r="75081" spans="2:3" x14ac:dyDescent="0.25">
      <c r="B75081" s="74"/>
    </row>
    <row r="75082" spans="2:3" x14ac:dyDescent="0.25">
      <c r="B75082" s="74"/>
    </row>
    <row r="75083" spans="2:3" x14ac:dyDescent="0.25">
      <c r="B75083" s="74"/>
    </row>
    <row r="75084" spans="2:3" x14ac:dyDescent="0.25">
      <c r="B75084" s="74"/>
    </row>
    <row r="75085" spans="2:3" x14ac:dyDescent="0.25">
      <c r="B75085" s="74"/>
    </row>
    <row r="75086" spans="2:3" x14ac:dyDescent="0.25">
      <c r="B75086" s="74"/>
    </row>
    <row r="75137" spans="2:3" x14ac:dyDescent="0.25">
      <c r="C75137"/>
    </row>
    <row r="75138" spans="2:3" x14ac:dyDescent="0.25">
      <c r="B75138" s="74"/>
    </row>
    <row r="75139" spans="2:3" x14ac:dyDescent="0.25">
      <c r="B75139" s="74"/>
    </row>
    <row r="75140" spans="2:3" x14ac:dyDescent="0.25">
      <c r="B75140" s="74"/>
    </row>
    <row r="75141" spans="2:3" x14ac:dyDescent="0.25">
      <c r="B75141" s="74"/>
    </row>
    <row r="75142" spans="2:3" x14ac:dyDescent="0.25">
      <c r="B75142" s="74"/>
    </row>
    <row r="75143" spans="2:3" x14ac:dyDescent="0.25">
      <c r="B75143" s="74"/>
    </row>
    <row r="75144" spans="2:3" x14ac:dyDescent="0.25">
      <c r="B75144" s="74"/>
    </row>
    <row r="75145" spans="2:3" x14ac:dyDescent="0.25">
      <c r="B75145" s="74"/>
    </row>
    <row r="75146" spans="2:3" x14ac:dyDescent="0.25">
      <c r="B75146" s="74"/>
    </row>
    <row r="75147" spans="2:3" x14ac:dyDescent="0.25">
      <c r="B75147" s="74"/>
    </row>
    <row r="75148" spans="2:3" x14ac:dyDescent="0.25">
      <c r="B75148" s="74"/>
    </row>
    <row r="75149" spans="2:3" x14ac:dyDescent="0.25">
      <c r="B75149" s="74"/>
    </row>
    <row r="75150" spans="2:3" x14ac:dyDescent="0.25">
      <c r="B75150" s="74"/>
    </row>
    <row r="75201" spans="2:3" x14ac:dyDescent="0.25">
      <c r="C75201"/>
    </row>
    <row r="75202" spans="2:3" x14ac:dyDescent="0.25">
      <c r="B75202" s="74"/>
    </row>
    <row r="75203" spans="2:3" x14ac:dyDescent="0.25">
      <c r="B75203" s="74"/>
    </row>
    <row r="75204" spans="2:3" x14ac:dyDescent="0.25">
      <c r="B75204" s="74"/>
    </row>
    <row r="75205" spans="2:3" x14ac:dyDescent="0.25">
      <c r="B75205" s="74"/>
    </row>
    <row r="75206" spans="2:3" x14ac:dyDescent="0.25">
      <c r="B75206" s="74"/>
    </row>
    <row r="75207" spans="2:3" x14ac:dyDescent="0.25">
      <c r="B75207" s="74"/>
    </row>
    <row r="75208" spans="2:3" x14ac:dyDescent="0.25">
      <c r="B75208" s="74"/>
    </row>
    <row r="75209" spans="2:3" x14ac:dyDescent="0.25">
      <c r="B75209" s="74"/>
    </row>
    <row r="75210" spans="2:3" x14ac:dyDescent="0.25">
      <c r="B75210" s="74"/>
    </row>
    <row r="75211" spans="2:3" x14ac:dyDescent="0.25">
      <c r="B75211" s="74"/>
    </row>
    <row r="75212" spans="2:3" x14ac:dyDescent="0.25">
      <c r="B75212" s="74"/>
    </row>
    <row r="75213" spans="2:3" x14ac:dyDescent="0.25">
      <c r="B75213" s="74"/>
    </row>
    <row r="75214" spans="2:3" x14ac:dyDescent="0.25">
      <c r="B75214" s="74"/>
    </row>
    <row r="75265" spans="2:3" x14ac:dyDescent="0.25">
      <c r="C75265"/>
    </row>
    <row r="75266" spans="2:3" x14ac:dyDescent="0.25">
      <c r="B75266" s="74"/>
    </row>
    <row r="75267" spans="2:3" x14ac:dyDescent="0.25">
      <c r="B75267" s="74"/>
    </row>
    <row r="75268" spans="2:3" x14ac:dyDescent="0.25">
      <c r="B75268" s="74"/>
    </row>
    <row r="75269" spans="2:3" x14ac:dyDescent="0.25">
      <c r="B75269" s="74"/>
    </row>
    <row r="75270" spans="2:3" x14ac:dyDescent="0.25">
      <c r="B75270" s="74"/>
    </row>
    <row r="75271" spans="2:3" x14ac:dyDescent="0.25">
      <c r="B75271" s="74"/>
    </row>
    <row r="75272" spans="2:3" x14ac:dyDescent="0.25">
      <c r="B75272" s="74"/>
    </row>
    <row r="75273" spans="2:3" x14ac:dyDescent="0.25">
      <c r="B75273" s="74"/>
    </row>
    <row r="75274" spans="2:3" x14ac:dyDescent="0.25">
      <c r="B75274" s="74"/>
    </row>
    <row r="75275" spans="2:3" x14ac:dyDescent="0.25">
      <c r="B75275" s="74"/>
    </row>
    <row r="75276" spans="2:3" x14ac:dyDescent="0.25">
      <c r="B75276" s="74"/>
    </row>
    <row r="75277" spans="2:3" x14ac:dyDescent="0.25">
      <c r="B75277" s="74"/>
    </row>
    <row r="75278" spans="2:3" x14ac:dyDescent="0.25">
      <c r="B75278" s="74"/>
    </row>
    <row r="75329" spans="2:3" x14ac:dyDescent="0.25">
      <c r="C75329"/>
    </row>
    <row r="75330" spans="2:3" x14ac:dyDescent="0.25">
      <c r="B75330" s="74"/>
    </row>
    <row r="75331" spans="2:3" x14ac:dyDescent="0.25">
      <c r="B75331" s="74"/>
    </row>
    <row r="75332" spans="2:3" x14ac:dyDescent="0.25">
      <c r="B75332" s="74"/>
    </row>
    <row r="75333" spans="2:3" x14ac:dyDescent="0.25">
      <c r="B75333" s="74"/>
    </row>
    <row r="75334" spans="2:3" x14ac:dyDescent="0.25">
      <c r="B75334" s="74"/>
    </row>
    <row r="75335" spans="2:3" x14ac:dyDescent="0.25">
      <c r="B75335" s="74"/>
    </row>
    <row r="75336" spans="2:3" x14ac:dyDescent="0.25">
      <c r="B75336" s="74"/>
    </row>
    <row r="75337" spans="2:3" x14ac:dyDescent="0.25">
      <c r="B75337" s="74"/>
    </row>
    <row r="75338" spans="2:3" x14ac:dyDescent="0.25">
      <c r="B75338" s="74"/>
    </row>
    <row r="75339" spans="2:3" x14ac:dyDescent="0.25">
      <c r="B75339" s="74"/>
    </row>
    <row r="75340" spans="2:3" x14ac:dyDescent="0.25">
      <c r="B75340" s="74"/>
    </row>
    <row r="75341" spans="2:3" x14ac:dyDescent="0.25">
      <c r="B75341" s="74"/>
    </row>
    <row r="75342" spans="2:3" x14ac:dyDescent="0.25">
      <c r="B75342" s="74"/>
    </row>
    <row r="75393" spans="2:3" x14ac:dyDescent="0.25">
      <c r="C75393"/>
    </row>
    <row r="75394" spans="2:3" x14ac:dyDescent="0.25">
      <c r="B75394" s="74"/>
    </row>
    <row r="75395" spans="2:3" x14ac:dyDescent="0.25">
      <c r="B75395" s="74"/>
    </row>
    <row r="75396" spans="2:3" x14ac:dyDescent="0.25">
      <c r="B75396" s="74"/>
    </row>
    <row r="75397" spans="2:3" x14ac:dyDescent="0.25">
      <c r="B75397" s="74"/>
    </row>
    <row r="75398" spans="2:3" x14ac:dyDescent="0.25">
      <c r="B75398" s="74"/>
    </row>
    <row r="75399" spans="2:3" x14ac:dyDescent="0.25">
      <c r="B75399" s="74"/>
    </row>
    <row r="75400" spans="2:3" x14ac:dyDescent="0.25">
      <c r="B75400" s="74"/>
    </row>
    <row r="75401" spans="2:3" x14ac:dyDescent="0.25">
      <c r="B75401" s="74"/>
    </row>
    <row r="75402" spans="2:3" x14ac:dyDescent="0.25">
      <c r="B75402" s="74"/>
    </row>
    <row r="75403" spans="2:3" x14ac:dyDescent="0.25">
      <c r="B75403" s="74"/>
    </row>
    <row r="75404" spans="2:3" x14ac:dyDescent="0.25">
      <c r="B75404" s="74"/>
    </row>
    <row r="75405" spans="2:3" x14ac:dyDescent="0.25">
      <c r="B75405" s="74"/>
    </row>
    <row r="75406" spans="2:3" x14ac:dyDescent="0.25">
      <c r="B75406" s="74"/>
    </row>
    <row r="75457" spans="2:3" x14ac:dyDescent="0.25">
      <c r="C75457"/>
    </row>
    <row r="75458" spans="2:3" x14ac:dyDescent="0.25">
      <c r="B75458" s="74"/>
    </row>
    <row r="75459" spans="2:3" x14ac:dyDescent="0.25">
      <c r="B75459" s="74"/>
    </row>
    <row r="75460" spans="2:3" x14ac:dyDescent="0.25">
      <c r="B75460" s="74"/>
    </row>
    <row r="75461" spans="2:3" x14ac:dyDescent="0.25">
      <c r="B75461" s="74"/>
    </row>
    <row r="75462" spans="2:3" x14ac:dyDescent="0.25">
      <c r="B75462" s="74"/>
    </row>
    <row r="75463" spans="2:3" x14ac:dyDescent="0.25">
      <c r="B75463" s="74"/>
    </row>
    <row r="75464" spans="2:3" x14ac:dyDescent="0.25">
      <c r="B75464" s="74"/>
    </row>
    <row r="75465" spans="2:3" x14ac:dyDescent="0.25">
      <c r="B75465" s="74"/>
    </row>
    <row r="75466" spans="2:3" x14ac:dyDescent="0.25">
      <c r="B75466" s="74"/>
    </row>
    <row r="75467" spans="2:3" x14ac:dyDescent="0.25">
      <c r="B75467" s="74"/>
    </row>
    <row r="75468" spans="2:3" x14ac:dyDescent="0.25">
      <c r="B75468" s="74"/>
    </row>
    <row r="75469" spans="2:3" x14ac:dyDescent="0.25">
      <c r="B75469" s="74"/>
    </row>
    <row r="75470" spans="2:3" x14ac:dyDescent="0.25">
      <c r="B75470" s="74"/>
    </row>
    <row r="75521" spans="2:3" x14ac:dyDescent="0.25">
      <c r="C75521"/>
    </row>
    <row r="75522" spans="2:3" x14ac:dyDescent="0.25">
      <c r="B75522" s="74"/>
    </row>
    <row r="75523" spans="2:3" x14ac:dyDescent="0.25">
      <c r="B75523" s="74"/>
    </row>
    <row r="75524" spans="2:3" x14ac:dyDescent="0.25">
      <c r="B75524" s="74"/>
    </row>
    <row r="75525" spans="2:3" x14ac:dyDescent="0.25">
      <c r="B75525" s="74"/>
    </row>
    <row r="75526" spans="2:3" x14ac:dyDescent="0.25">
      <c r="B75526" s="74"/>
    </row>
    <row r="75527" spans="2:3" x14ac:dyDescent="0.25">
      <c r="B75527" s="74"/>
    </row>
    <row r="75528" spans="2:3" x14ac:dyDescent="0.25">
      <c r="B75528" s="74"/>
    </row>
    <row r="75529" spans="2:3" x14ac:dyDescent="0.25">
      <c r="B75529" s="74"/>
    </row>
    <row r="75530" spans="2:3" x14ac:dyDescent="0.25">
      <c r="B75530" s="74"/>
    </row>
    <row r="75531" spans="2:3" x14ac:dyDescent="0.25">
      <c r="B75531" s="74"/>
    </row>
    <row r="75532" spans="2:3" x14ac:dyDescent="0.25">
      <c r="B75532" s="74"/>
    </row>
    <row r="75533" spans="2:3" x14ac:dyDescent="0.25">
      <c r="B75533" s="74"/>
    </row>
    <row r="75534" spans="2:3" x14ac:dyDescent="0.25">
      <c r="B75534" s="74"/>
    </row>
    <row r="75585" spans="2:3" x14ac:dyDescent="0.25">
      <c r="C75585"/>
    </row>
    <row r="75586" spans="2:3" x14ac:dyDescent="0.25">
      <c r="B75586" s="74"/>
    </row>
    <row r="75587" spans="2:3" x14ac:dyDescent="0.25">
      <c r="B75587" s="74"/>
    </row>
    <row r="75588" spans="2:3" x14ac:dyDescent="0.25">
      <c r="B75588" s="74"/>
    </row>
    <row r="75589" spans="2:3" x14ac:dyDescent="0.25">
      <c r="B75589" s="74"/>
    </row>
    <row r="75590" spans="2:3" x14ac:dyDescent="0.25">
      <c r="B75590" s="74"/>
    </row>
    <row r="75591" spans="2:3" x14ac:dyDescent="0.25">
      <c r="B75591" s="74"/>
    </row>
    <row r="75592" spans="2:3" x14ac:dyDescent="0.25">
      <c r="B75592" s="74"/>
    </row>
    <row r="75593" spans="2:3" x14ac:dyDescent="0.25">
      <c r="B75593" s="74"/>
    </row>
    <row r="75594" spans="2:3" x14ac:dyDescent="0.25">
      <c r="B75594" s="74"/>
    </row>
    <row r="75595" spans="2:3" x14ac:dyDescent="0.25">
      <c r="B75595" s="74"/>
    </row>
    <row r="75596" spans="2:3" x14ac:dyDescent="0.25">
      <c r="B75596" s="74"/>
    </row>
    <row r="75597" spans="2:3" x14ac:dyDescent="0.25">
      <c r="B75597" s="74"/>
    </row>
    <row r="75598" spans="2:3" x14ac:dyDescent="0.25">
      <c r="B75598" s="74"/>
    </row>
    <row r="75649" spans="2:3" x14ac:dyDescent="0.25">
      <c r="C75649"/>
    </row>
    <row r="75650" spans="2:3" x14ac:dyDescent="0.25">
      <c r="B75650" s="74"/>
    </row>
    <row r="75651" spans="2:3" x14ac:dyDescent="0.25">
      <c r="B75651" s="74"/>
    </row>
    <row r="75652" spans="2:3" x14ac:dyDescent="0.25">
      <c r="B75652" s="74"/>
    </row>
    <row r="75653" spans="2:3" x14ac:dyDescent="0.25">
      <c r="B75653" s="74"/>
    </row>
    <row r="75654" spans="2:3" x14ac:dyDescent="0.25">
      <c r="B75654" s="74"/>
    </row>
    <row r="75655" spans="2:3" x14ac:dyDescent="0.25">
      <c r="B75655" s="74"/>
    </row>
    <row r="75656" spans="2:3" x14ac:dyDescent="0.25">
      <c r="B75656" s="74"/>
    </row>
    <row r="75657" spans="2:3" x14ac:dyDescent="0.25">
      <c r="B75657" s="74"/>
    </row>
    <row r="75658" spans="2:3" x14ac:dyDescent="0.25">
      <c r="B75658" s="74"/>
    </row>
    <row r="75659" spans="2:3" x14ac:dyDescent="0.25">
      <c r="B75659" s="74"/>
    </row>
    <row r="75660" spans="2:3" x14ac:dyDescent="0.25">
      <c r="B75660" s="74"/>
    </row>
    <row r="75661" spans="2:3" x14ac:dyDescent="0.25">
      <c r="B75661" s="74"/>
    </row>
    <row r="75662" spans="2:3" x14ac:dyDescent="0.25">
      <c r="B75662" s="74"/>
    </row>
    <row r="75713" spans="2:3" x14ac:dyDescent="0.25">
      <c r="C75713"/>
    </row>
    <row r="75714" spans="2:3" x14ac:dyDescent="0.25">
      <c r="B75714" s="74"/>
    </row>
    <row r="75715" spans="2:3" x14ac:dyDescent="0.25">
      <c r="B75715" s="74"/>
    </row>
    <row r="75716" spans="2:3" x14ac:dyDescent="0.25">
      <c r="B75716" s="74"/>
    </row>
    <row r="75717" spans="2:3" x14ac:dyDescent="0.25">
      <c r="B75717" s="74"/>
    </row>
    <row r="75718" spans="2:3" x14ac:dyDescent="0.25">
      <c r="B75718" s="74"/>
    </row>
    <row r="75719" spans="2:3" x14ac:dyDescent="0.25">
      <c r="B75719" s="74"/>
    </row>
    <row r="75720" spans="2:3" x14ac:dyDescent="0.25">
      <c r="B75720" s="74"/>
    </row>
    <row r="75721" spans="2:3" x14ac:dyDescent="0.25">
      <c r="B75721" s="74"/>
    </row>
    <row r="75722" spans="2:3" x14ac:dyDescent="0.25">
      <c r="B75722" s="74"/>
    </row>
    <row r="75723" spans="2:3" x14ac:dyDescent="0.25">
      <c r="B75723" s="74"/>
    </row>
    <row r="75724" spans="2:3" x14ac:dyDescent="0.25">
      <c r="B75724" s="74"/>
    </row>
    <row r="75725" spans="2:3" x14ac:dyDescent="0.25">
      <c r="B75725" s="74"/>
    </row>
    <row r="75726" spans="2:3" x14ac:dyDescent="0.25">
      <c r="B75726" s="74"/>
    </row>
    <row r="75777" spans="2:3" x14ac:dyDescent="0.25">
      <c r="C75777"/>
    </row>
    <row r="75778" spans="2:3" x14ac:dyDescent="0.25">
      <c r="B75778" s="74"/>
    </row>
    <row r="75779" spans="2:3" x14ac:dyDescent="0.25">
      <c r="B75779" s="74"/>
    </row>
    <row r="75780" spans="2:3" x14ac:dyDescent="0.25">
      <c r="B75780" s="74"/>
    </row>
    <row r="75781" spans="2:3" x14ac:dyDescent="0.25">
      <c r="B75781" s="74"/>
    </row>
    <row r="75782" spans="2:3" x14ac:dyDescent="0.25">
      <c r="B75782" s="74"/>
    </row>
    <row r="75783" spans="2:3" x14ac:dyDescent="0.25">
      <c r="B75783" s="74"/>
    </row>
    <row r="75784" spans="2:3" x14ac:dyDescent="0.25">
      <c r="B75784" s="74"/>
    </row>
    <row r="75785" spans="2:3" x14ac:dyDescent="0.25">
      <c r="B75785" s="74"/>
    </row>
    <row r="75786" spans="2:3" x14ac:dyDescent="0.25">
      <c r="B75786" s="74"/>
    </row>
    <row r="75787" spans="2:3" x14ac:dyDescent="0.25">
      <c r="B75787" s="74"/>
    </row>
    <row r="75788" spans="2:3" x14ac:dyDescent="0.25">
      <c r="B75788" s="74"/>
    </row>
    <row r="75789" spans="2:3" x14ac:dyDescent="0.25">
      <c r="B75789" s="74"/>
    </row>
    <row r="75790" spans="2:3" x14ac:dyDescent="0.25">
      <c r="B75790" s="74"/>
    </row>
    <row r="75841" spans="2:3" x14ac:dyDescent="0.25">
      <c r="C75841"/>
    </row>
    <row r="75842" spans="2:3" x14ac:dyDescent="0.25">
      <c r="B75842" s="74"/>
    </row>
    <row r="75843" spans="2:3" x14ac:dyDescent="0.25">
      <c r="B75843" s="74"/>
    </row>
    <row r="75844" spans="2:3" x14ac:dyDescent="0.25">
      <c r="B75844" s="74"/>
    </row>
    <row r="75845" spans="2:3" x14ac:dyDescent="0.25">
      <c r="B75845" s="74"/>
    </row>
    <row r="75846" spans="2:3" x14ac:dyDescent="0.25">
      <c r="B75846" s="74"/>
    </row>
    <row r="75847" spans="2:3" x14ac:dyDescent="0.25">
      <c r="B75847" s="74"/>
    </row>
    <row r="75848" spans="2:3" x14ac:dyDescent="0.25">
      <c r="B75848" s="74"/>
    </row>
    <row r="75849" spans="2:3" x14ac:dyDescent="0.25">
      <c r="B75849" s="74"/>
    </row>
    <row r="75850" spans="2:3" x14ac:dyDescent="0.25">
      <c r="B75850" s="74"/>
    </row>
    <row r="75851" spans="2:3" x14ac:dyDescent="0.25">
      <c r="B75851" s="74"/>
    </row>
    <row r="75852" spans="2:3" x14ac:dyDescent="0.25">
      <c r="B75852" s="74"/>
    </row>
    <row r="75853" spans="2:3" x14ac:dyDescent="0.25">
      <c r="B75853" s="74"/>
    </row>
    <row r="75854" spans="2:3" x14ac:dyDescent="0.25">
      <c r="B75854" s="74"/>
    </row>
    <row r="75905" spans="2:3" x14ac:dyDescent="0.25">
      <c r="C75905"/>
    </row>
    <row r="75906" spans="2:3" x14ac:dyDescent="0.25">
      <c r="B75906" s="74"/>
    </row>
    <row r="75907" spans="2:3" x14ac:dyDescent="0.25">
      <c r="B75907" s="74"/>
    </row>
    <row r="75908" spans="2:3" x14ac:dyDescent="0.25">
      <c r="B75908" s="74"/>
    </row>
    <row r="75909" spans="2:3" x14ac:dyDescent="0.25">
      <c r="B75909" s="74"/>
    </row>
    <row r="75910" spans="2:3" x14ac:dyDescent="0.25">
      <c r="B75910" s="74"/>
    </row>
    <row r="75911" spans="2:3" x14ac:dyDescent="0.25">
      <c r="B75911" s="74"/>
    </row>
    <row r="75912" spans="2:3" x14ac:dyDescent="0.25">
      <c r="B75912" s="74"/>
    </row>
    <row r="75913" spans="2:3" x14ac:dyDescent="0.25">
      <c r="B75913" s="74"/>
    </row>
    <row r="75914" spans="2:3" x14ac:dyDescent="0.25">
      <c r="B75914" s="74"/>
    </row>
    <row r="75915" spans="2:3" x14ac:dyDescent="0.25">
      <c r="B75915" s="74"/>
    </row>
    <row r="75916" spans="2:3" x14ac:dyDescent="0.25">
      <c r="B75916" s="74"/>
    </row>
    <row r="75917" spans="2:3" x14ac:dyDescent="0.25">
      <c r="B75917" s="74"/>
    </row>
    <row r="75918" spans="2:3" x14ac:dyDescent="0.25">
      <c r="B75918" s="74"/>
    </row>
    <row r="75969" spans="2:3" x14ac:dyDescent="0.25">
      <c r="C75969"/>
    </row>
    <row r="75970" spans="2:3" x14ac:dyDescent="0.25">
      <c r="B75970" s="74"/>
    </row>
    <row r="75971" spans="2:3" x14ac:dyDescent="0.25">
      <c r="B75971" s="74"/>
    </row>
    <row r="75972" spans="2:3" x14ac:dyDescent="0.25">
      <c r="B75972" s="74"/>
    </row>
    <row r="75973" spans="2:3" x14ac:dyDescent="0.25">
      <c r="B75973" s="74"/>
    </row>
    <row r="75974" spans="2:3" x14ac:dyDescent="0.25">
      <c r="B75974" s="74"/>
    </row>
    <row r="75975" spans="2:3" x14ac:dyDescent="0.25">
      <c r="B75975" s="74"/>
    </row>
    <row r="75976" spans="2:3" x14ac:dyDescent="0.25">
      <c r="B75976" s="74"/>
    </row>
    <row r="75977" spans="2:3" x14ac:dyDescent="0.25">
      <c r="B75977" s="74"/>
    </row>
    <row r="75978" spans="2:3" x14ac:dyDescent="0.25">
      <c r="B75978" s="74"/>
    </row>
    <row r="75979" spans="2:3" x14ac:dyDescent="0.25">
      <c r="B75979" s="74"/>
    </row>
    <row r="75980" spans="2:3" x14ac:dyDescent="0.25">
      <c r="B75980" s="74"/>
    </row>
    <row r="75981" spans="2:3" x14ac:dyDescent="0.25">
      <c r="B75981" s="74"/>
    </row>
    <row r="75982" spans="2:3" x14ac:dyDescent="0.25">
      <c r="B75982" s="74"/>
    </row>
    <row r="76033" spans="2:3" x14ac:dyDescent="0.25">
      <c r="C76033"/>
    </row>
    <row r="76034" spans="2:3" x14ac:dyDescent="0.25">
      <c r="B76034" s="74"/>
    </row>
    <row r="76035" spans="2:3" x14ac:dyDescent="0.25">
      <c r="B76035" s="74"/>
    </row>
    <row r="76036" spans="2:3" x14ac:dyDescent="0.25">
      <c r="B76036" s="74"/>
    </row>
    <row r="76037" spans="2:3" x14ac:dyDescent="0.25">
      <c r="B76037" s="74"/>
    </row>
    <row r="76038" spans="2:3" x14ac:dyDescent="0.25">
      <c r="B76038" s="74"/>
    </row>
    <row r="76039" spans="2:3" x14ac:dyDescent="0.25">
      <c r="B76039" s="74"/>
    </row>
    <row r="76040" spans="2:3" x14ac:dyDescent="0.25">
      <c r="B76040" s="74"/>
    </row>
    <row r="76041" spans="2:3" x14ac:dyDescent="0.25">
      <c r="B76041" s="74"/>
    </row>
    <row r="76042" spans="2:3" x14ac:dyDescent="0.25">
      <c r="B76042" s="74"/>
    </row>
    <row r="76043" spans="2:3" x14ac:dyDescent="0.25">
      <c r="B76043" s="74"/>
    </row>
    <row r="76044" spans="2:3" x14ac:dyDescent="0.25">
      <c r="B76044" s="74"/>
    </row>
    <row r="76045" spans="2:3" x14ac:dyDescent="0.25">
      <c r="B76045" s="74"/>
    </row>
    <row r="76046" spans="2:3" x14ac:dyDescent="0.25">
      <c r="B76046" s="74"/>
    </row>
    <row r="76097" spans="2:3" x14ac:dyDescent="0.25">
      <c r="C76097"/>
    </row>
    <row r="76098" spans="2:3" x14ac:dyDescent="0.25">
      <c r="B76098" s="74"/>
    </row>
    <row r="76099" spans="2:3" x14ac:dyDescent="0.25">
      <c r="B76099" s="74"/>
    </row>
    <row r="76100" spans="2:3" x14ac:dyDescent="0.25">
      <c r="B76100" s="74"/>
    </row>
    <row r="76101" spans="2:3" x14ac:dyDescent="0.25">
      <c r="B76101" s="74"/>
    </row>
    <row r="76102" spans="2:3" x14ac:dyDescent="0.25">
      <c r="B76102" s="74"/>
    </row>
    <row r="76103" spans="2:3" x14ac:dyDescent="0.25">
      <c r="B76103" s="74"/>
    </row>
    <row r="76104" spans="2:3" x14ac:dyDescent="0.25">
      <c r="B76104" s="74"/>
    </row>
    <row r="76105" spans="2:3" x14ac:dyDescent="0.25">
      <c r="B76105" s="74"/>
    </row>
    <row r="76106" spans="2:3" x14ac:dyDescent="0.25">
      <c r="B76106" s="74"/>
    </row>
    <row r="76107" spans="2:3" x14ac:dyDescent="0.25">
      <c r="B76107" s="74"/>
    </row>
    <row r="76108" spans="2:3" x14ac:dyDescent="0.25">
      <c r="B76108" s="74"/>
    </row>
    <row r="76109" spans="2:3" x14ac:dyDescent="0.25">
      <c r="B76109" s="74"/>
    </row>
    <row r="76110" spans="2:3" x14ac:dyDescent="0.25">
      <c r="B76110" s="74"/>
    </row>
    <row r="76161" spans="2:3" x14ac:dyDescent="0.25">
      <c r="C76161"/>
    </row>
    <row r="76162" spans="2:3" x14ac:dyDescent="0.25">
      <c r="B76162" s="74"/>
    </row>
    <row r="76163" spans="2:3" x14ac:dyDescent="0.25">
      <c r="B76163" s="74"/>
    </row>
    <row r="76164" spans="2:3" x14ac:dyDescent="0.25">
      <c r="B76164" s="74"/>
    </row>
    <row r="76165" spans="2:3" x14ac:dyDescent="0.25">
      <c r="B76165" s="74"/>
    </row>
    <row r="76166" spans="2:3" x14ac:dyDescent="0.25">
      <c r="B76166" s="74"/>
    </row>
    <row r="76167" spans="2:3" x14ac:dyDescent="0.25">
      <c r="B76167" s="74"/>
    </row>
    <row r="76168" spans="2:3" x14ac:dyDescent="0.25">
      <c r="B76168" s="74"/>
    </row>
    <row r="76169" spans="2:3" x14ac:dyDescent="0.25">
      <c r="B76169" s="74"/>
    </row>
    <row r="76170" spans="2:3" x14ac:dyDescent="0.25">
      <c r="B76170" s="74"/>
    </row>
    <row r="76171" spans="2:3" x14ac:dyDescent="0.25">
      <c r="B76171" s="74"/>
    </row>
    <row r="76172" spans="2:3" x14ac:dyDescent="0.25">
      <c r="B76172" s="74"/>
    </row>
    <row r="76173" spans="2:3" x14ac:dyDescent="0.25">
      <c r="B76173" s="74"/>
    </row>
    <row r="76174" spans="2:3" x14ac:dyDescent="0.25">
      <c r="B76174" s="74"/>
    </row>
    <row r="76225" spans="2:3" x14ac:dyDescent="0.25">
      <c r="C76225"/>
    </row>
    <row r="76226" spans="2:3" x14ac:dyDescent="0.25">
      <c r="B76226" s="74"/>
    </row>
    <row r="76227" spans="2:3" x14ac:dyDescent="0.25">
      <c r="B76227" s="74"/>
    </row>
    <row r="76228" spans="2:3" x14ac:dyDescent="0.25">
      <c r="B76228" s="74"/>
    </row>
    <row r="76229" spans="2:3" x14ac:dyDescent="0.25">
      <c r="B76229" s="74"/>
    </row>
    <row r="76230" spans="2:3" x14ac:dyDescent="0.25">
      <c r="B76230" s="74"/>
    </row>
    <row r="76231" spans="2:3" x14ac:dyDescent="0.25">
      <c r="B76231" s="74"/>
    </row>
    <row r="76232" spans="2:3" x14ac:dyDescent="0.25">
      <c r="B76232" s="74"/>
    </row>
    <row r="76233" spans="2:3" x14ac:dyDescent="0.25">
      <c r="B76233" s="74"/>
    </row>
    <row r="76234" spans="2:3" x14ac:dyDescent="0.25">
      <c r="B76234" s="74"/>
    </row>
    <row r="76235" spans="2:3" x14ac:dyDescent="0.25">
      <c r="B76235" s="74"/>
    </row>
    <row r="76236" spans="2:3" x14ac:dyDescent="0.25">
      <c r="B76236" s="74"/>
    </row>
    <row r="76237" spans="2:3" x14ac:dyDescent="0.25">
      <c r="B76237" s="74"/>
    </row>
    <row r="76238" spans="2:3" x14ac:dyDescent="0.25">
      <c r="B76238" s="74"/>
    </row>
    <row r="76289" spans="2:3" x14ac:dyDescent="0.25">
      <c r="C76289"/>
    </row>
    <row r="76290" spans="2:3" x14ac:dyDescent="0.25">
      <c r="B76290" s="74"/>
    </row>
    <row r="76291" spans="2:3" x14ac:dyDescent="0.25">
      <c r="B76291" s="74"/>
    </row>
    <row r="76292" spans="2:3" x14ac:dyDescent="0.25">
      <c r="B76292" s="74"/>
    </row>
    <row r="76293" spans="2:3" x14ac:dyDescent="0.25">
      <c r="B76293" s="74"/>
    </row>
    <row r="76294" spans="2:3" x14ac:dyDescent="0.25">
      <c r="B76294" s="74"/>
    </row>
    <row r="76295" spans="2:3" x14ac:dyDescent="0.25">
      <c r="B76295" s="74"/>
    </row>
    <row r="76296" spans="2:3" x14ac:dyDescent="0.25">
      <c r="B76296" s="74"/>
    </row>
    <row r="76297" spans="2:3" x14ac:dyDescent="0.25">
      <c r="B76297" s="74"/>
    </row>
    <row r="76298" spans="2:3" x14ac:dyDescent="0.25">
      <c r="B76298" s="74"/>
    </row>
    <row r="76299" spans="2:3" x14ac:dyDescent="0.25">
      <c r="B76299" s="74"/>
    </row>
    <row r="76300" spans="2:3" x14ac:dyDescent="0.25">
      <c r="B76300" s="74"/>
    </row>
    <row r="76301" spans="2:3" x14ac:dyDescent="0.25">
      <c r="B76301" s="74"/>
    </row>
    <row r="76302" spans="2:3" x14ac:dyDescent="0.25">
      <c r="B76302" s="74"/>
    </row>
    <row r="76353" spans="2:3" x14ac:dyDescent="0.25">
      <c r="C76353"/>
    </row>
    <row r="76354" spans="2:3" x14ac:dyDescent="0.25">
      <c r="B76354" s="74"/>
    </row>
    <row r="76355" spans="2:3" x14ac:dyDescent="0.25">
      <c r="B76355" s="74"/>
    </row>
    <row r="76356" spans="2:3" x14ac:dyDescent="0.25">
      <c r="B76356" s="74"/>
    </row>
    <row r="76357" spans="2:3" x14ac:dyDescent="0.25">
      <c r="B76357" s="74"/>
    </row>
    <row r="76358" spans="2:3" x14ac:dyDescent="0.25">
      <c r="B76358" s="74"/>
    </row>
    <row r="76359" spans="2:3" x14ac:dyDescent="0.25">
      <c r="B76359" s="74"/>
    </row>
    <row r="76360" spans="2:3" x14ac:dyDescent="0.25">
      <c r="B76360" s="74"/>
    </row>
    <row r="76361" spans="2:3" x14ac:dyDescent="0.25">
      <c r="B76361" s="74"/>
    </row>
    <row r="76362" spans="2:3" x14ac:dyDescent="0.25">
      <c r="B76362" s="74"/>
    </row>
    <row r="76363" spans="2:3" x14ac:dyDescent="0.25">
      <c r="B76363" s="74"/>
    </row>
    <row r="76364" spans="2:3" x14ac:dyDescent="0.25">
      <c r="B76364" s="74"/>
    </row>
    <row r="76365" spans="2:3" x14ac:dyDescent="0.25">
      <c r="B76365" s="74"/>
    </row>
    <row r="76366" spans="2:3" x14ac:dyDescent="0.25">
      <c r="B76366" s="74"/>
    </row>
    <row r="76417" spans="2:3" x14ac:dyDescent="0.25">
      <c r="C76417"/>
    </row>
    <row r="76418" spans="2:3" x14ac:dyDescent="0.25">
      <c r="B76418" s="74"/>
    </row>
    <row r="76419" spans="2:3" x14ac:dyDescent="0.25">
      <c r="B76419" s="74"/>
    </row>
    <row r="76420" spans="2:3" x14ac:dyDescent="0.25">
      <c r="B76420" s="74"/>
    </row>
    <row r="76421" spans="2:3" x14ac:dyDescent="0.25">
      <c r="B76421" s="74"/>
    </row>
    <row r="76422" spans="2:3" x14ac:dyDescent="0.25">
      <c r="B76422" s="74"/>
    </row>
    <row r="76423" spans="2:3" x14ac:dyDescent="0.25">
      <c r="B76423" s="74"/>
    </row>
    <row r="76424" spans="2:3" x14ac:dyDescent="0.25">
      <c r="B76424" s="74"/>
    </row>
    <row r="76425" spans="2:3" x14ac:dyDescent="0.25">
      <c r="B76425" s="74"/>
    </row>
    <row r="76426" spans="2:3" x14ac:dyDescent="0.25">
      <c r="B76426" s="74"/>
    </row>
    <row r="76427" spans="2:3" x14ac:dyDescent="0.25">
      <c r="B76427" s="74"/>
    </row>
    <row r="76428" spans="2:3" x14ac:dyDescent="0.25">
      <c r="B76428" s="74"/>
    </row>
    <row r="76429" spans="2:3" x14ac:dyDescent="0.25">
      <c r="B76429" s="74"/>
    </row>
    <row r="76430" spans="2:3" x14ac:dyDescent="0.25">
      <c r="B76430" s="74"/>
    </row>
    <row r="76481" spans="2:3" x14ac:dyDescent="0.25">
      <c r="C76481"/>
    </row>
    <row r="76482" spans="2:3" x14ac:dyDescent="0.25">
      <c r="B76482" s="74"/>
    </row>
    <row r="76483" spans="2:3" x14ac:dyDescent="0.25">
      <c r="B76483" s="74"/>
    </row>
    <row r="76484" spans="2:3" x14ac:dyDescent="0.25">
      <c r="B76484" s="74"/>
    </row>
    <row r="76485" spans="2:3" x14ac:dyDescent="0.25">
      <c r="B76485" s="74"/>
    </row>
    <row r="76486" spans="2:3" x14ac:dyDescent="0.25">
      <c r="B76486" s="74"/>
    </row>
    <row r="76487" spans="2:3" x14ac:dyDescent="0.25">
      <c r="B76487" s="74"/>
    </row>
    <row r="76488" spans="2:3" x14ac:dyDescent="0.25">
      <c r="B76488" s="74"/>
    </row>
    <row r="76489" spans="2:3" x14ac:dyDescent="0.25">
      <c r="B76489" s="74"/>
    </row>
    <row r="76490" spans="2:3" x14ac:dyDescent="0.25">
      <c r="B76490" s="74"/>
    </row>
    <row r="76491" spans="2:3" x14ac:dyDescent="0.25">
      <c r="B76491" s="74"/>
    </row>
    <row r="76492" spans="2:3" x14ac:dyDescent="0.25">
      <c r="B76492" s="74"/>
    </row>
    <row r="76493" spans="2:3" x14ac:dyDescent="0.25">
      <c r="B76493" s="74"/>
    </row>
    <row r="76494" spans="2:3" x14ac:dyDescent="0.25">
      <c r="B76494" s="74"/>
    </row>
    <row r="76545" spans="2:3" x14ac:dyDescent="0.25">
      <c r="C76545"/>
    </row>
    <row r="76546" spans="2:3" x14ac:dyDescent="0.25">
      <c r="B76546" s="74"/>
    </row>
    <row r="76547" spans="2:3" x14ac:dyDescent="0.25">
      <c r="B76547" s="74"/>
    </row>
    <row r="76548" spans="2:3" x14ac:dyDescent="0.25">
      <c r="B76548" s="74"/>
    </row>
    <row r="76549" spans="2:3" x14ac:dyDescent="0.25">
      <c r="B76549" s="74"/>
    </row>
    <row r="76550" spans="2:3" x14ac:dyDescent="0.25">
      <c r="B76550" s="74"/>
    </row>
    <row r="76551" spans="2:3" x14ac:dyDescent="0.25">
      <c r="B76551" s="74"/>
    </row>
    <row r="76552" spans="2:3" x14ac:dyDescent="0.25">
      <c r="B76552" s="74"/>
    </row>
    <row r="76553" spans="2:3" x14ac:dyDescent="0.25">
      <c r="B76553" s="74"/>
    </row>
    <row r="76554" spans="2:3" x14ac:dyDescent="0.25">
      <c r="B76554" s="74"/>
    </row>
    <row r="76555" spans="2:3" x14ac:dyDescent="0.25">
      <c r="B76555" s="74"/>
    </row>
    <row r="76556" spans="2:3" x14ac:dyDescent="0.25">
      <c r="B76556" s="74"/>
    </row>
    <row r="76557" spans="2:3" x14ac:dyDescent="0.25">
      <c r="B76557" s="74"/>
    </row>
    <row r="76558" spans="2:3" x14ac:dyDescent="0.25">
      <c r="B76558" s="74"/>
    </row>
    <row r="76609" spans="2:3" x14ac:dyDescent="0.25">
      <c r="C76609"/>
    </row>
    <row r="76610" spans="2:3" x14ac:dyDescent="0.25">
      <c r="B76610" s="74"/>
    </row>
    <row r="76611" spans="2:3" x14ac:dyDescent="0.25">
      <c r="B76611" s="74"/>
    </row>
    <row r="76612" spans="2:3" x14ac:dyDescent="0.25">
      <c r="B76612" s="74"/>
    </row>
    <row r="76613" spans="2:3" x14ac:dyDescent="0.25">
      <c r="B76613" s="74"/>
    </row>
    <row r="76614" spans="2:3" x14ac:dyDescent="0.25">
      <c r="B76614" s="74"/>
    </row>
    <row r="76615" spans="2:3" x14ac:dyDescent="0.25">
      <c r="B76615" s="74"/>
    </row>
    <row r="76616" spans="2:3" x14ac:dyDescent="0.25">
      <c r="B76616" s="74"/>
    </row>
    <row r="76617" spans="2:3" x14ac:dyDescent="0.25">
      <c r="B76617" s="74"/>
    </row>
    <row r="76618" spans="2:3" x14ac:dyDescent="0.25">
      <c r="B76618" s="74"/>
    </row>
    <row r="76619" spans="2:3" x14ac:dyDescent="0.25">
      <c r="B76619" s="74"/>
    </row>
    <row r="76620" spans="2:3" x14ac:dyDescent="0.25">
      <c r="B76620" s="74"/>
    </row>
    <row r="76621" spans="2:3" x14ac:dyDescent="0.25">
      <c r="B76621" s="74"/>
    </row>
    <row r="76622" spans="2:3" x14ac:dyDescent="0.25">
      <c r="B76622" s="74"/>
    </row>
    <row r="76673" spans="2:3" x14ac:dyDescent="0.25">
      <c r="C76673"/>
    </row>
    <row r="76674" spans="2:3" x14ac:dyDescent="0.25">
      <c r="B76674" s="74"/>
    </row>
    <row r="76675" spans="2:3" x14ac:dyDescent="0.25">
      <c r="B76675" s="74"/>
    </row>
    <row r="76676" spans="2:3" x14ac:dyDescent="0.25">
      <c r="B76676" s="74"/>
    </row>
    <row r="76677" spans="2:3" x14ac:dyDescent="0.25">
      <c r="B76677" s="74"/>
    </row>
    <row r="76678" spans="2:3" x14ac:dyDescent="0.25">
      <c r="B76678" s="74"/>
    </row>
    <row r="76679" spans="2:3" x14ac:dyDescent="0.25">
      <c r="B76679" s="74"/>
    </row>
    <row r="76680" spans="2:3" x14ac:dyDescent="0.25">
      <c r="B76680" s="74"/>
    </row>
    <row r="76681" spans="2:3" x14ac:dyDescent="0.25">
      <c r="B76681" s="74"/>
    </row>
    <row r="76682" spans="2:3" x14ac:dyDescent="0.25">
      <c r="B76682" s="74"/>
    </row>
    <row r="76683" spans="2:3" x14ac:dyDescent="0.25">
      <c r="B76683" s="74"/>
    </row>
    <row r="76684" spans="2:3" x14ac:dyDescent="0.25">
      <c r="B76684" s="74"/>
    </row>
    <row r="76685" spans="2:3" x14ac:dyDescent="0.25">
      <c r="B76685" s="74"/>
    </row>
    <row r="76686" spans="2:3" x14ac:dyDescent="0.25">
      <c r="B76686" s="74"/>
    </row>
    <row r="76737" spans="2:3" x14ac:dyDescent="0.25">
      <c r="C76737"/>
    </row>
    <row r="76738" spans="2:3" x14ac:dyDescent="0.25">
      <c r="B76738" s="74"/>
    </row>
    <row r="76739" spans="2:3" x14ac:dyDescent="0.25">
      <c r="B76739" s="74"/>
    </row>
    <row r="76740" spans="2:3" x14ac:dyDescent="0.25">
      <c r="B76740" s="74"/>
    </row>
    <row r="76741" spans="2:3" x14ac:dyDescent="0.25">
      <c r="B76741" s="74"/>
    </row>
    <row r="76742" spans="2:3" x14ac:dyDescent="0.25">
      <c r="B76742" s="74"/>
    </row>
    <row r="76743" spans="2:3" x14ac:dyDescent="0.25">
      <c r="B76743" s="74"/>
    </row>
    <row r="76744" spans="2:3" x14ac:dyDescent="0.25">
      <c r="B76744" s="74"/>
    </row>
    <row r="76745" spans="2:3" x14ac:dyDescent="0.25">
      <c r="B76745" s="74"/>
    </row>
    <row r="76746" spans="2:3" x14ac:dyDescent="0.25">
      <c r="B76746" s="74"/>
    </row>
    <row r="76747" spans="2:3" x14ac:dyDescent="0.25">
      <c r="B76747" s="74"/>
    </row>
    <row r="76748" spans="2:3" x14ac:dyDescent="0.25">
      <c r="B76748" s="74"/>
    </row>
    <row r="76749" spans="2:3" x14ac:dyDescent="0.25">
      <c r="B76749" s="74"/>
    </row>
    <row r="76750" spans="2:3" x14ac:dyDescent="0.25">
      <c r="B76750" s="74"/>
    </row>
    <row r="76801" spans="2:3" x14ac:dyDescent="0.25">
      <c r="C76801"/>
    </row>
    <row r="76802" spans="2:3" x14ac:dyDescent="0.25">
      <c r="B76802" s="74"/>
    </row>
    <row r="76803" spans="2:3" x14ac:dyDescent="0.25">
      <c r="B76803" s="74"/>
    </row>
    <row r="76804" spans="2:3" x14ac:dyDescent="0.25">
      <c r="B76804" s="74"/>
    </row>
    <row r="76805" spans="2:3" x14ac:dyDescent="0.25">
      <c r="B76805" s="74"/>
    </row>
    <row r="76806" spans="2:3" x14ac:dyDescent="0.25">
      <c r="B76806" s="74"/>
    </row>
    <row r="76807" spans="2:3" x14ac:dyDescent="0.25">
      <c r="B76807" s="74"/>
    </row>
    <row r="76808" spans="2:3" x14ac:dyDescent="0.25">
      <c r="B76808" s="74"/>
    </row>
    <row r="76809" spans="2:3" x14ac:dyDescent="0.25">
      <c r="B76809" s="74"/>
    </row>
    <row r="76810" spans="2:3" x14ac:dyDescent="0.25">
      <c r="B76810" s="74"/>
    </row>
    <row r="76811" spans="2:3" x14ac:dyDescent="0.25">
      <c r="B76811" s="74"/>
    </row>
    <row r="76812" spans="2:3" x14ac:dyDescent="0.25">
      <c r="B76812" s="74"/>
    </row>
    <row r="76813" spans="2:3" x14ac:dyDescent="0.25">
      <c r="B76813" s="74"/>
    </row>
    <row r="76814" spans="2:3" x14ac:dyDescent="0.25">
      <c r="B76814" s="74"/>
    </row>
    <row r="76865" spans="2:3" x14ac:dyDescent="0.25">
      <c r="C76865"/>
    </row>
    <row r="76866" spans="2:3" x14ac:dyDescent="0.25">
      <c r="B76866" s="74"/>
    </row>
    <row r="76867" spans="2:3" x14ac:dyDescent="0.25">
      <c r="B76867" s="74"/>
    </row>
    <row r="76868" spans="2:3" x14ac:dyDescent="0.25">
      <c r="B76868" s="74"/>
    </row>
    <row r="76869" spans="2:3" x14ac:dyDescent="0.25">
      <c r="B76869" s="74"/>
    </row>
    <row r="76870" spans="2:3" x14ac:dyDescent="0.25">
      <c r="B76870" s="74"/>
    </row>
    <row r="76871" spans="2:3" x14ac:dyDescent="0.25">
      <c r="B76871" s="74"/>
    </row>
    <row r="76872" spans="2:3" x14ac:dyDescent="0.25">
      <c r="B76872" s="74"/>
    </row>
    <row r="76873" spans="2:3" x14ac:dyDescent="0.25">
      <c r="B76873" s="74"/>
    </row>
    <row r="76874" spans="2:3" x14ac:dyDescent="0.25">
      <c r="B76874" s="74"/>
    </row>
    <row r="76875" spans="2:3" x14ac:dyDescent="0.25">
      <c r="B76875" s="74"/>
    </row>
    <row r="76876" spans="2:3" x14ac:dyDescent="0.25">
      <c r="B76876" s="74"/>
    </row>
    <row r="76877" spans="2:3" x14ac:dyDescent="0.25">
      <c r="B76877" s="74"/>
    </row>
    <row r="76878" spans="2:3" x14ac:dyDescent="0.25">
      <c r="B76878" s="74"/>
    </row>
    <row r="76929" spans="2:3" x14ac:dyDescent="0.25">
      <c r="C76929"/>
    </row>
    <row r="76930" spans="2:3" x14ac:dyDescent="0.25">
      <c r="B76930" s="74"/>
    </row>
    <row r="76931" spans="2:3" x14ac:dyDescent="0.25">
      <c r="B76931" s="74"/>
    </row>
    <row r="76932" spans="2:3" x14ac:dyDescent="0.25">
      <c r="B76932" s="74"/>
    </row>
    <row r="76933" spans="2:3" x14ac:dyDescent="0.25">
      <c r="B76933" s="74"/>
    </row>
    <row r="76934" spans="2:3" x14ac:dyDescent="0.25">
      <c r="B76934" s="74"/>
    </row>
    <row r="76935" spans="2:3" x14ac:dyDescent="0.25">
      <c r="B76935" s="74"/>
    </row>
    <row r="76936" spans="2:3" x14ac:dyDescent="0.25">
      <c r="B76936" s="74"/>
    </row>
    <row r="76937" spans="2:3" x14ac:dyDescent="0.25">
      <c r="B76937" s="74"/>
    </row>
    <row r="76938" spans="2:3" x14ac:dyDescent="0.25">
      <c r="B76938" s="74"/>
    </row>
    <row r="76939" spans="2:3" x14ac:dyDescent="0.25">
      <c r="B76939" s="74"/>
    </row>
    <row r="76940" spans="2:3" x14ac:dyDescent="0.25">
      <c r="B76940" s="74"/>
    </row>
    <row r="76941" spans="2:3" x14ac:dyDescent="0.25">
      <c r="B76941" s="74"/>
    </row>
    <row r="76942" spans="2:3" x14ac:dyDescent="0.25">
      <c r="B76942" s="74"/>
    </row>
    <row r="76993" spans="2:3" x14ac:dyDescent="0.25">
      <c r="C76993"/>
    </row>
    <row r="76994" spans="2:3" x14ac:dyDescent="0.25">
      <c r="B76994" s="74"/>
    </row>
    <row r="76995" spans="2:3" x14ac:dyDescent="0.25">
      <c r="B76995" s="74"/>
    </row>
    <row r="76996" spans="2:3" x14ac:dyDescent="0.25">
      <c r="B76996" s="74"/>
    </row>
    <row r="76997" spans="2:3" x14ac:dyDescent="0.25">
      <c r="B76997" s="74"/>
    </row>
    <row r="76998" spans="2:3" x14ac:dyDescent="0.25">
      <c r="B76998" s="74"/>
    </row>
    <row r="76999" spans="2:3" x14ac:dyDescent="0.25">
      <c r="B76999" s="74"/>
    </row>
    <row r="77000" spans="2:3" x14ac:dyDescent="0.25">
      <c r="B77000" s="74"/>
    </row>
    <row r="77001" spans="2:3" x14ac:dyDescent="0.25">
      <c r="B77001" s="74"/>
    </row>
    <row r="77002" spans="2:3" x14ac:dyDescent="0.25">
      <c r="B77002" s="74"/>
    </row>
    <row r="77003" spans="2:3" x14ac:dyDescent="0.25">
      <c r="B77003" s="74"/>
    </row>
    <row r="77004" spans="2:3" x14ac:dyDescent="0.25">
      <c r="B77004" s="74"/>
    </row>
    <row r="77005" spans="2:3" x14ac:dyDescent="0.25">
      <c r="B77005" s="74"/>
    </row>
    <row r="77006" spans="2:3" x14ac:dyDescent="0.25">
      <c r="B77006" s="74"/>
    </row>
    <row r="77057" spans="2:3" x14ac:dyDescent="0.25">
      <c r="C77057"/>
    </row>
    <row r="77058" spans="2:3" x14ac:dyDescent="0.25">
      <c r="B77058" s="74"/>
    </row>
    <row r="77059" spans="2:3" x14ac:dyDescent="0.25">
      <c r="B77059" s="74"/>
    </row>
    <row r="77060" spans="2:3" x14ac:dyDescent="0.25">
      <c r="B77060" s="74"/>
    </row>
    <row r="77061" spans="2:3" x14ac:dyDescent="0.25">
      <c r="B77061" s="74"/>
    </row>
    <row r="77062" spans="2:3" x14ac:dyDescent="0.25">
      <c r="B77062" s="74"/>
    </row>
    <row r="77063" spans="2:3" x14ac:dyDescent="0.25">
      <c r="B77063" s="74"/>
    </row>
    <row r="77064" spans="2:3" x14ac:dyDescent="0.25">
      <c r="B77064" s="74"/>
    </row>
    <row r="77065" spans="2:3" x14ac:dyDescent="0.25">
      <c r="B77065" s="74"/>
    </row>
    <row r="77066" spans="2:3" x14ac:dyDescent="0.25">
      <c r="B77066" s="74"/>
    </row>
    <row r="77067" spans="2:3" x14ac:dyDescent="0.25">
      <c r="B77067" s="74"/>
    </row>
    <row r="77068" spans="2:3" x14ac:dyDescent="0.25">
      <c r="B77068" s="74"/>
    </row>
    <row r="77069" spans="2:3" x14ac:dyDescent="0.25">
      <c r="B77069" s="74"/>
    </row>
    <row r="77070" spans="2:3" x14ac:dyDescent="0.25">
      <c r="B77070" s="74"/>
    </row>
    <row r="77121" spans="2:3" x14ac:dyDescent="0.25">
      <c r="C77121"/>
    </row>
    <row r="77122" spans="2:3" x14ac:dyDescent="0.25">
      <c r="B77122" s="74"/>
    </row>
    <row r="77123" spans="2:3" x14ac:dyDescent="0.25">
      <c r="B77123" s="74"/>
    </row>
    <row r="77124" spans="2:3" x14ac:dyDescent="0.25">
      <c r="B77124" s="74"/>
    </row>
    <row r="77125" spans="2:3" x14ac:dyDescent="0.25">
      <c r="B77125" s="74"/>
    </row>
    <row r="77126" spans="2:3" x14ac:dyDescent="0.25">
      <c r="B77126" s="74"/>
    </row>
    <row r="77127" spans="2:3" x14ac:dyDescent="0.25">
      <c r="B77127" s="74"/>
    </row>
    <row r="77128" spans="2:3" x14ac:dyDescent="0.25">
      <c r="B77128" s="74"/>
    </row>
    <row r="77129" spans="2:3" x14ac:dyDescent="0.25">
      <c r="B77129" s="74"/>
    </row>
    <row r="77130" spans="2:3" x14ac:dyDescent="0.25">
      <c r="B77130" s="74"/>
    </row>
    <row r="77131" spans="2:3" x14ac:dyDescent="0.25">
      <c r="B77131" s="74"/>
    </row>
    <row r="77132" spans="2:3" x14ac:dyDescent="0.25">
      <c r="B77132" s="74"/>
    </row>
    <row r="77133" spans="2:3" x14ac:dyDescent="0.25">
      <c r="B77133" s="74"/>
    </row>
    <row r="77134" spans="2:3" x14ac:dyDescent="0.25">
      <c r="B77134" s="74"/>
    </row>
    <row r="77185" spans="2:3" x14ac:dyDescent="0.25">
      <c r="C77185"/>
    </row>
    <row r="77186" spans="2:3" x14ac:dyDescent="0.25">
      <c r="B77186" s="74"/>
    </row>
    <row r="77187" spans="2:3" x14ac:dyDescent="0.25">
      <c r="B77187" s="74"/>
    </row>
    <row r="77188" spans="2:3" x14ac:dyDescent="0.25">
      <c r="B77188" s="74"/>
    </row>
    <row r="77189" spans="2:3" x14ac:dyDescent="0.25">
      <c r="B77189" s="74"/>
    </row>
    <row r="77190" spans="2:3" x14ac:dyDescent="0.25">
      <c r="B77190" s="74"/>
    </row>
    <row r="77191" spans="2:3" x14ac:dyDescent="0.25">
      <c r="B77191" s="74"/>
    </row>
    <row r="77192" spans="2:3" x14ac:dyDescent="0.25">
      <c r="B77192" s="74"/>
    </row>
    <row r="77193" spans="2:3" x14ac:dyDescent="0.25">
      <c r="B77193" s="74"/>
    </row>
    <row r="77194" spans="2:3" x14ac:dyDescent="0.25">
      <c r="B77194" s="74"/>
    </row>
    <row r="77195" spans="2:3" x14ac:dyDescent="0.25">
      <c r="B77195" s="74"/>
    </row>
    <row r="77196" spans="2:3" x14ac:dyDescent="0.25">
      <c r="B77196" s="74"/>
    </row>
    <row r="77197" spans="2:3" x14ac:dyDescent="0.25">
      <c r="B77197" s="74"/>
    </row>
    <row r="77198" spans="2:3" x14ac:dyDescent="0.25">
      <c r="B77198" s="74"/>
    </row>
    <row r="77249" spans="2:3" x14ac:dyDescent="0.25">
      <c r="C77249"/>
    </row>
    <row r="77250" spans="2:3" x14ac:dyDescent="0.25">
      <c r="B77250" s="74"/>
    </row>
    <row r="77251" spans="2:3" x14ac:dyDescent="0.25">
      <c r="B77251" s="74"/>
    </row>
    <row r="77252" spans="2:3" x14ac:dyDescent="0.25">
      <c r="B77252" s="74"/>
    </row>
    <row r="77253" spans="2:3" x14ac:dyDescent="0.25">
      <c r="B77253" s="74"/>
    </row>
    <row r="77254" spans="2:3" x14ac:dyDescent="0.25">
      <c r="B77254" s="74"/>
    </row>
    <row r="77255" spans="2:3" x14ac:dyDescent="0.25">
      <c r="B77255" s="74"/>
    </row>
    <row r="77256" spans="2:3" x14ac:dyDescent="0.25">
      <c r="B77256" s="74"/>
    </row>
    <row r="77257" spans="2:3" x14ac:dyDescent="0.25">
      <c r="B77257" s="74"/>
    </row>
    <row r="77258" spans="2:3" x14ac:dyDescent="0.25">
      <c r="B77258" s="74"/>
    </row>
    <row r="77259" spans="2:3" x14ac:dyDescent="0.25">
      <c r="B77259" s="74"/>
    </row>
    <row r="77260" spans="2:3" x14ac:dyDescent="0.25">
      <c r="B77260" s="74"/>
    </row>
    <row r="77261" spans="2:3" x14ac:dyDescent="0.25">
      <c r="B77261" s="74"/>
    </row>
    <row r="77262" spans="2:3" x14ac:dyDescent="0.25">
      <c r="B77262" s="74"/>
    </row>
    <row r="77313" spans="2:3" x14ac:dyDescent="0.25">
      <c r="C77313"/>
    </row>
    <row r="77314" spans="2:3" x14ac:dyDescent="0.25">
      <c r="B77314" s="74"/>
    </row>
    <row r="77315" spans="2:3" x14ac:dyDescent="0.25">
      <c r="B77315" s="74"/>
    </row>
    <row r="77316" spans="2:3" x14ac:dyDescent="0.25">
      <c r="B77316" s="74"/>
    </row>
    <row r="77317" spans="2:3" x14ac:dyDescent="0.25">
      <c r="B77317" s="74"/>
    </row>
    <row r="77318" spans="2:3" x14ac:dyDescent="0.25">
      <c r="B77318" s="74"/>
    </row>
    <row r="77319" spans="2:3" x14ac:dyDescent="0.25">
      <c r="B77319" s="74"/>
    </row>
    <row r="77320" spans="2:3" x14ac:dyDescent="0.25">
      <c r="B77320" s="74"/>
    </row>
    <row r="77321" spans="2:3" x14ac:dyDescent="0.25">
      <c r="B77321" s="74"/>
    </row>
    <row r="77322" spans="2:3" x14ac:dyDescent="0.25">
      <c r="B77322" s="74"/>
    </row>
    <row r="77323" spans="2:3" x14ac:dyDescent="0.25">
      <c r="B77323" s="74"/>
    </row>
    <row r="77324" spans="2:3" x14ac:dyDescent="0.25">
      <c r="B77324" s="74"/>
    </row>
    <row r="77325" spans="2:3" x14ac:dyDescent="0.25">
      <c r="B77325" s="74"/>
    </row>
    <row r="77326" spans="2:3" x14ac:dyDescent="0.25">
      <c r="B77326" s="74"/>
    </row>
    <row r="77377" spans="2:3" x14ac:dyDescent="0.25">
      <c r="C77377"/>
    </row>
    <row r="77378" spans="2:3" x14ac:dyDescent="0.25">
      <c r="B77378" s="74"/>
    </row>
    <row r="77379" spans="2:3" x14ac:dyDescent="0.25">
      <c r="B77379" s="74"/>
    </row>
    <row r="77380" spans="2:3" x14ac:dyDescent="0.25">
      <c r="B77380" s="74"/>
    </row>
    <row r="77381" spans="2:3" x14ac:dyDescent="0.25">
      <c r="B77381" s="74"/>
    </row>
    <row r="77382" spans="2:3" x14ac:dyDescent="0.25">
      <c r="B77382" s="74"/>
    </row>
    <row r="77383" spans="2:3" x14ac:dyDescent="0.25">
      <c r="B77383" s="74"/>
    </row>
    <row r="77384" spans="2:3" x14ac:dyDescent="0.25">
      <c r="B77384" s="74"/>
    </row>
    <row r="77385" spans="2:3" x14ac:dyDescent="0.25">
      <c r="B77385" s="74"/>
    </row>
    <row r="77386" spans="2:3" x14ac:dyDescent="0.25">
      <c r="B77386" s="74"/>
    </row>
    <row r="77387" spans="2:3" x14ac:dyDescent="0.25">
      <c r="B77387" s="74"/>
    </row>
    <row r="77388" spans="2:3" x14ac:dyDescent="0.25">
      <c r="B77388" s="74"/>
    </row>
    <row r="77389" spans="2:3" x14ac:dyDescent="0.25">
      <c r="B77389" s="74"/>
    </row>
    <row r="77390" spans="2:3" x14ac:dyDescent="0.25">
      <c r="B77390" s="74"/>
    </row>
    <row r="77441" spans="2:3" x14ac:dyDescent="0.25">
      <c r="C77441"/>
    </row>
    <row r="77442" spans="2:3" x14ac:dyDescent="0.25">
      <c r="B77442" s="74"/>
    </row>
    <row r="77443" spans="2:3" x14ac:dyDescent="0.25">
      <c r="B77443" s="74"/>
    </row>
    <row r="77444" spans="2:3" x14ac:dyDescent="0.25">
      <c r="B77444" s="74"/>
    </row>
    <row r="77445" spans="2:3" x14ac:dyDescent="0.25">
      <c r="B77445" s="74"/>
    </row>
    <row r="77446" spans="2:3" x14ac:dyDescent="0.25">
      <c r="B77446" s="74"/>
    </row>
    <row r="77447" spans="2:3" x14ac:dyDescent="0.25">
      <c r="B77447" s="74"/>
    </row>
    <row r="77448" spans="2:3" x14ac:dyDescent="0.25">
      <c r="B77448" s="74"/>
    </row>
    <row r="77449" spans="2:3" x14ac:dyDescent="0.25">
      <c r="B77449" s="74"/>
    </row>
    <row r="77450" spans="2:3" x14ac:dyDescent="0.25">
      <c r="B77450" s="74"/>
    </row>
    <row r="77451" spans="2:3" x14ac:dyDescent="0.25">
      <c r="B77451" s="74"/>
    </row>
    <row r="77452" spans="2:3" x14ac:dyDescent="0.25">
      <c r="B77452" s="74"/>
    </row>
    <row r="77453" spans="2:3" x14ac:dyDescent="0.25">
      <c r="B77453" s="74"/>
    </row>
    <row r="77454" spans="2:3" x14ac:dyDescent="0.25">
      <c r="B77454" s="74"/>
    </row>
    <row r="77505" spans="2:3" x14ac:dyDescent="0.25">
      <c r="C77505"/>
    </row>
    <row r="77506" spans="2:3" x14ac:dyDescent="0.25">
      <c r="B77506" s="74"/>
    </row>
    <row r="77507" spans="2:3" x14ac:dyDescent="0.25">
      <c r="B77507" s="74"/>
    </row>
    <row r="77508" spans="2:3" x14ac:dyDescent="0.25">
      <c r="B77508" s="74"/>
    </row>
    <row r="77509" spans="2:3" x14ac:dyDescent="0.25">
      <c r="B77509" s="74"/>
    </row>
    <row r="77510" spans="2:3" x14ac:dyDescent="0.25">
      <c r="B77510" s="74"/>
    </row>
    <row r="77511" spans="2:3" x14ac:dyDescent="0.25">
      <c r="B77511" s="74"/>
    </row>
    <row r="77512" spans="2:3" x14ac:dyDescent="0.25">
      <c r="B77512" s="74"/>
    </row>
    <row r="77513" spans="2:3" x14ac:dyDescent="0.25">
      <c r="B77513" s="74"/>
    </row>
    <row r="77514" spans="2:3" x14ac:dyDescent="0.25">
      <c r="B77514" s="74"/>
    </row>
    <row r="77515" spans="2:3" x14ac:dyDescent="0.25">
      <c r="B77515" s="74"/>
    </row>
    <row r="77516" spans="2:3" x14ac:dyDescent="0.25">
      <c r="B77516" s="74"/>
    </row>
    <row r="77517" spans="2:3" x14ac:dyDescent="0.25">
      <c r="B77517" s="74"/>
    </row>
    <row r="77518" spans="2:3" x14ac:dyDescent="0.25">
      <c r="B77518" s="74"/>
    </row>
    <row r="77569" spans="2:3" x14ac:dyDescent="0.25">
      <c r="C77569"/>
    </row>
    <row r="77570" spans="2:3" x14ac:dyDescent="0.25">
      <c r="B77570" s="74"/>
    </row>
    <row r="77571" spans="2:3" x14ac:dyDescent="0.25">
      <c r="B77571" s="74"/>
    </row>
    <row r="77572" spans="2:3" x14ac:dyDescent="0.25">
      <c r="B77572" s="74"/>
    </row>
    <row r="77573" spans="2:3" x14ac:dyDescent="0.25">
      <c r="B77573" s="74"/>
    </row>
    <row r="77574" spans="2:3" x14ac:dyDescent="0.25">
      <c r="B77574" s="74"/>
    </row>
    <row r="77575" spans="2:3" x14ac:dyDescent="0.25">
      <c r="B77575" s="74"/>
    </row>
    <row r="77576" spans="2:3" x14ac:dyDescent="0.25">
      <c r="B77576" s="74"/>
    </row>
    <row r="77577" spans="2:3" x14ac:dyDescent="0.25">
      <c r="B77577" s="74"/>
    </row>
    <row r="77578" spans="2:3" x14ac:dyDescent="0.25">
      <c r="B77578" s="74"/>
    </row>
    <row r="77579" spans="2:3" x14ac:dyDescent="0.25">
      <c r="B77579" s="74"/>
    </row>
    <row r="77580" spans="2:3" x14ac:dyDescent="0.25">
      <c r="B77580" s="74"/>
    </row>
    <row r="77581" spans="2:3" x14ac:dyDescent="0.25">
      <c r="B77581" s="74"/>
    </row>
    <row r="77582" spans="2:3" x14ac:dyDescent="0.25">
      <c r="B77582" s="74"/>
    </row>
    <row r="77633" spans="2:3" x14ac:dyDescent="0.25">
      <c r="C77633"/>
    </row>
    <row r="77634" spans="2:3" x14ac:dyDescent="0.25">
      <c r="B77634" s="74"/>
    </row>
    <row r="77635" spans="2:3" x14ac:dyDescent="0.25">
      <c r="B77635" s="74"/>
    </row>
    <row r="77636" spans="2:3" x14ac:dyDescent="0.25">
      <c r="B77636" s="74"/>
    </row>
    <row r="77637" spans="2:3" x14ac:dyDescent="0.25">
      <c r="B77637" s="74"/>
    </row>
    <row r="77638" spans="2:3" x14ac:dyDescent="0.25">
      <c r="B77638" s="74"/>
    </row>
    <row r="77639" spans="2:3" x14ac:dyDescent="0.25">
      <c r="B77639" s="74"/>
    </row>
    <row r="77640" spans="2:3" x14ac:dyDescent="0.25">
      <c r="B77640" s="74"/>
    </row>
    <row r="77641" spans="2:3" x14ac:dyDescent="0.25">
      <c r="B77641" s="74"/>
    </row>
    <row r="77642" spans="2:3" x14ac:dyDescent="0.25">
      <c r="B77642" s="74"/>
    </row>
    <row r="77643" spans="2:3" x14ac:dyDescent="0.25">
      <c r="B77643" s="74"/>
    </row>
    <row r="77644" spans="2:3" x14ac:dyDescent="0.25">
      <c r="B77644" s="74"/>
    </row>
    <row r="77645" spans="2:3" x14ac:dyDescent="0.25">
      <c r="B77645" s="74"/>
    </row>
    <row r="77646" spans="2:3" x14ac:dyDescent="0.25">
      <c r="B77646" s="74"/>
    </row>
    <row r="77697" spans="2:3" x14ac:dyDescent="0.25">
      <c r="C77697"/>
    </row>
    <row r="77698" spans="2:3" x14ac:dyDescent="0.25">
      <c r="B77698" s="74"/>
    </row>
    <row r="77699" spans="2:3" x14ac:dyDescent="0.25">
      <c r="B77699" s="74"/>
    </row>
    <row r="77700" spans="2:3" x14ac:dyDescent="0.25">
      <c r="B77700" s="74"/>
    </row>
    <row r="77701" spans="2:3" x14ac:dyDescent="0.25">
      <c r="B77701" s="74"/>
    </row>
    <row r="77702" spans="2:3" x14ac:dyDescent="0.25">
      <c r="B77702" s="74"/>
    </row>
    <row r="77703" spans="2:3" x14ac:dyDescent="0.25">
      <c r="B77703" s="74"/>
    </row>
    <row r="77704" spans="2:3" x14ac:dyDescent="0.25">
      <c r="B77704" s="74"/>
    </row>
    <row r="77705" spans="2:3" x14ac:dyDescent="0.25">
      <c r="B77705" s="74"/>
    </row>
    <row r="77706" spans="2:3" x14ac:dyDescent="0.25">
      <c r="B77706" s="74"/>
    </row>
    <row r="77707" spans="2:3" x14ac:dyDescent="0.25">
      <c r="B77707" s="74"/>
    </row>
    <row r="77708" spans="2:3" x14ac:dyDescent="0.25">
      <c r="B77708" s="74"/>
    </row>
    <row r="77709" spans="2:3" x14ac:dyDescent="0.25">
      <c r="B77709" s="74"/>
    </row>
    <row r="77710" spans="2:3" x14ac:dyDescent="0.25">
      <c r="B77710" s="74"/>
    </row>
    <row r="77761" spans="2:3" x14ac:dyDescent="0.25">
      <c r="C77761"/>
    </row>
    <row r="77762" spans="2:3" x14ac:dyDescent="0.25">
      <c r="B77762" s="74"/>
    </row>
    <row r="77763" spans="2:3" x14ac:dyDescent="0.25">
      <c r="B77763" s="74"/>
    </row>
    <row r="77764" spans="2:3" x14ac:dyDescent="0.25">
      <c r="B77764" s="74"/>
    </row>
    <row r="77765" spans="2:3" x14ac:dyDescent="0.25">
      <c r="B77765" s="74"/>
    </row>
    <row r="77766" spans="2:3" x14ac:dyDescent="0.25">
      <c r="B77766" s="74"/>
    </row>
    <row r="77767" spans="2:3" x14ac:dyDescent="0.25">
      <c r="B77767" s="74"/>
    </row>
    <row r="77768" spans="2:3" x14ac:dyDescent="0.25">
      <c r="B77768" s="74"/>
    </row>
    <row r="77769" spans="2:3" x14ac:dyDescent="0.25">
      <c r="B77769" s="74"/>
    </row>
    <row r="77770" spans="2:3" x14ac:dyDescent="0.25">
      <c r="B77770" s="74"/>
    </row>
    <row r="77771" spans="2:3" x14ac:dyDescent="0.25">
      <c r="B77771" s="74"/>
    </row>
    <row r="77772" spans="2:3" x14ac:dyDescent="0.25">
      <c r="B77772" s="74"/>
    </row>
    <row r="77773" spans="2:3" x14ac:dyDescent="0.25">
      <c r="B77773" s="74"/>
    </row>
    <row r="77774" spans="2:3" x14ac:dyDescent="0.25">
      <c r="B77774" s="74"/>
    </row>
    <row r="77825" spans="2:3" x14ac:dyDescent="0.25">
      <c r="C77825"/>
    </row>
    <row r="77826" spans="2:3" x14ac:dyDescent="0.25">
      <c r="B77826" s="74"/>
    </row>
    <row r="77827" spans="2:3" x14ac:dyDescent="0.25">
      <c r="B77827" s="74"/>
    </row>
    <row r="77828" spans="2:3" x14ac:dyDescent="0.25">
      <c r="B77828" s="74"/>
    </row>
    <row r="77829" spans="2:3" x14ac:dyDescent="0.25">
      <c r="B77829" s="74"/>
    </row>
    <row r="77830" spans="2:3" x14ac:dyDescent="0.25">
      <c r="B77830" s="74"/>
    </row>
    <row r="77831" spans="2:3" x14ac:dyDescent="0.25">
      <c r="B77831" s="74"/>
    </row>
    <row r="77832" spans="2:3" x14ac:dyDescent="0.25">
      <c r="B77832" s="74"/>
    </row>
    <row r="77833" spans="2:3" x14ac:dyDescent="0.25">
      <c r="B77833" s="74"/>
    </row>
    <row r="77834" spans="2:3" x14ac:dyDescent="0.25">
      <c r="B77834" s="74"/>
    </row>
    <row r="77835" spans="2:3" x14ac:dyDescent="0.25">
      <c r="B77835" s="74"/>
    </row>
    <row r="77836" spans="2:3" x14ac:dyDescent="0.25">
      <c r="B77836" s="74"/>
    </row>
    <row r="77837" spans="2:3" x14ac:dyDescent="0.25">
      <c r="B77837" s="74"/>
    </row>
    <row r="77838" spans="2:3" x14ac:dyDescent="0.25">
      <c r="B77838" s="74"/>
    </row>
    <row r="77889" spans="2:3" x14ac:dyDescent="0.25">
      <c r="C77889"/>
    </row>
    <row r="77890" spans="2:3" x14ac:dyDescent="0.25">
      <c r="B77890" s="74"/>
    </row>
    <row r="77891" spans="2:3" x14ac:dyDescent="0.25">
      <c r="B77891" s="74"/>
    </row>
    <row r="77892" spans="2:3" x14ac:dyDescent="0.25">
      <c r="B77892" s="74"/>
    </row>
    <row r="77893" spans="2:3" x14ac:dyDescent="0.25">
      <c r="B77893" s="74"/>
    </row>
    <row r="77894" spans="2:3" x14ac:dyDescent="0.25">
      <c r="B77894" s="74"/>
    </row>
    <row r="77895" spans="2:3" x14ac:dyDescent="0.25">
      <c r="B77895" s="74"/>
    </row>
    <row r="77896" spans="2:3" x14ac:dyDescent="0.25">
      <c r="B77896" s="74"/>
    </row>
    <row r="77897" spans="2:3" x14ac:dyDescent="0.25">
      <c r="B77897" s="74"/>
    </row>
    <row r="77898" spans="2:3" x14ac:dyDescent="0.25">
      <c r="B77898" s="74"/>
    </row>
    <row r="77899" spans="2:3" x14ac:dyDescent="0.25">
      <c r="B77899" s="74"/>
    </row>
    <row r="77900" spans="2:3" x14ac:dyDescent="0.25">
      <c r="B77900" s="74"/>
    </row>
    <row r="77901" spans="2:3" x14ac:dyDescent="0.25">
      <c r="B77901" s="74"/>
    </row>
    <row r="77902" spans="2:3" x14ac:dyDescent="0.25">
      <c r="B77902" s="74"/>
    </row>
    <row r="77953" spans="2:3" x14ac:dyDescent="0.25">
      <c r="C77953"/>
    </row>
    <row r="77954" spans="2:3" x14ac:dyDescent="0.25">
      <c r="B77954" s="74"/>
    </row>
    <row r="77955" spans="2:3" x14ac:dyDescent="0.25">
      <c r="B77955" s="74"/>
    </row>
    <row r="77956" spans="2:3" x14ac:dyDescent="0.25">
      <c r="B77956" s="74"/>
    </row>
    <row r="77957" spans="2:3" x14ac:dyDescent="0.25">
      <c r="B77957" s="74"/>
    </row>
    <row r="77958" spans="2:3" x14ac:dyDescent="0.25">
      <c r="B77958" s="74"/>
    </row>
    <row r="77959" spans="2:3" x14ac:dyDescent="0.25">
      <c r="B77959" s="74"/>
    </row>
    <row r="77960" spans="2:3" x14ac:dyDescent="0.25">
      <c r="B77960" s="74"/>
    </row>
    <row r="77961" spans="2:3" x14ac:dyDescent="0.25">
      <c r="B77961" s="74"/>
    </row>
    <row r="77962" spans="2:3" x14ac:dyDescent="0.25">
      <c r="B77962" s="74"/>
    </row>
    <row r="77963" spans="2:3" x14ac:dyDescent="0.25">
      <c r="B77963" s="74"/>
    </row>
    <row r="77964" spans="2:3" x14ac:dyDescent="0.25">
      <c r="B77964" s="74"/>
    </row>
    <row r="77965" spans="2:3" x14ac:dyDescent="0.25">
      <c r="B77965" s="74"/>
    </row>
    <row r="77966" spans="2:3" x14ac:dyDescent="0.25">
      <c r="B77966" s="74"/>
    </row>
    <row r="78017" spans="2:3" x14ac:dyDescent="0.25">
      <c r="C78017"/>
    </row>
    <row r="78018" spans="2:3" x14ac:dyDescent="0.25">
      <c r="B78018" s="74"/>
    </row>
    <row r="78019" spans="2:3" x14ac:dyDescent="0.25">
      <c r="B78019" s="74"/>
    </row>
    <row r="78020" spans="2:3" x14ac:dyDescent="0.25">
      <c r="B78020" s="74"/>
    </row>
    <row r="78021" spans="2:3" x14ac:dyDescent="0.25">
      <c r="B78021" s="74"/>
    </row>
    <row r="78022" spans="2:3" x14ac:dyDescent="0.25">
      <c r="B78022" s="74"/>
    </row>
    <row r="78023" spans="2:3" x14ac:dyDescent="0.25">
      <c r="B78023" s="74"/>
    </row>
    <row r="78024" spans="2:3" x14ac:dyDescent="0.25">
      <c r="B78024" s="74"/>
    </row>
    <row r="78025" spans="2:3" x14ac:dyDescent="0.25">
      <c r="B78025" s="74"/>
    </row>
    <row r="78026" spans="2:3" x14ac:dyDescent="0.25">
      <c r="B78026" s="74"/>
    </row>
    <row r="78027" spans="2:3" x14ac:dyDescent="0.25">
      <c r="B78027" s="74"/>
    </row>
    <row r="78028" spans="2:3" x14ac:dyDescent="0.25">
      <c r="B78028" s="74"/>
    </row>
    <row r="78029" spans="2:3" x14ac:dyDescent="0.25">
      <c r="B78029" s="74"/>
    </row>
    <row r="78030" spans="2:3" x14ac:dyDescent="0.25">
      <c r="B78030" s="74"/>
    </row>
    <row r="78081" spans="2:3" x14ac:dyDescent="0.25">
      <c r="C78081"/>
    </row>
    <row r="78082" spans="2:3" x14ac:dyDescent="0.25">
      <c r="B78082" s="74"/>
    </row>
    <row r="78083" spans="2:3" x14ac:dyDescent="0.25">
      <c r="B78083" s="74"/>
    </row>
    <row r="78084" spans="2:3" x14ac:dyDescent="0.25">
      <c r="B78084" s="74"/>
    </row>
    <row r="78085" spans="2:3" x14ac:dyDescent="0.25">
      <c r="B78085" s="74"/>
    </row>
    <row r="78086" spans="2:3" x14ac:dyDescent="0.25">
      <c r="B78086" s="74"/>
    </row>
    <row r="78087" spans="2:3" x14ac:dyDescent="0.25">
      <c r="B78087" s="74"/>
    </row>
    <row r="78088" spans="2:3" x14ac:dyDescent="0.25">
      <c r="B78088" s="74"/>
    </row>
    <row r="78089" spans="2:3" x14ac:dyDescent="0.25">
      <c r="B78089" s="74"/>
    </row>
    <row r="78090" spans="2:3" x14ac:dyDescent="0.25">
      <c r="B78090" s="74"/>
    </row>
    <row r="78091" spans="2:3" x14ac:dyDescent="0.25">
      <c r="B78091" s="74"/>
    </row>
    <row r="78092" spans="2:3" x14ac:dyDescent="0.25">
      <c r="B78092" s="74"/>
    </row>
    <row r="78093" spans="2:3" x14ac:dyDescent="0.25">
      <c r="B78093" s="74"/>
    </row>
    <row r="78094" spans="2:3" x14ac:dyDescent="0.25">
      <c r="B78094" s="74"/>
    </row>
    <row r="78145" spans="2:3" x14ac:dyDescent="0.25">
      <c r="C78145"/>
    </row>
    <row r="78146" spans="2:3" x14ac:dyDescent="0.25">
      <c r="B78146" s="74"/>
    </row>
    <row r="78147" spans="2:3" x14ac:dyDescent="0.25">
      <c r="B78147" s="74"/>
    </row>
    <row r="78148" spans="2:3" x14ac:dyDescent="0.25">
      <c r="B78148" s="74"/>
    </row>
    <row r="78149" spans="2:3" x14ac:dyDescent="0.25">
      <c r="B78149" s="74"/>
    </row>
    <row r="78150" spans="2:3" x14ac:dyDescent="0.25">
      <c r="B78150" s="74"/>
    </row>
    <row r="78151" spans="2:3" x14ac:dyDescent="0.25">
      <c r="B78151" s="74"/>
    </row>
    <row r="78152" spans="2:3" x14ac:dyDescent="0.25">
      <c r="B78152" s="74"/>
    </row>
    <row r="78153" spans="2:3" x14ac:dyDescent="0.25">
      <c r="B78153" s="74"/>
    </row>
    <row r="78154" spans="2:3" x14ac:dyDescent="0.25">
      <c r="B78154" s="74"/>
    </row>
    <row r="78155" spans="2:3" x14ac:dyDescent="0.25">
      <c r="B78155" s="74"/>
    </row>
    <row r="78156" spans="2:3" x14ac:dyDescent="0.25">
      <c r="B78156" s="74"/>
    </row>
    <row r="78157" spans="2:3" x14ac:dyDescent="0.25">
      <c r="B78157" s="74"/>
    </row>
    <row r="78158" spans="2:3" x14ac:dyDescent="0.25">
      <c r="B78158" s="74"/>
    </row>
    <row r="78209" spans="2:3" x14ac:dyDescent="0.25">
      <c r="C78209"/>
    </row>
    <row r="78210" spans="2:3" x14ac:dyDescent="0.25">
      <c r="B78210" s="74"/>
    </row>
    <row r="78211" spans="2:3" x14ac:dyDescent="0.25">
      <c r="B78211" s="74"/>
    </row>
    <row r="78212" spans="2:3" x14ac:dyDescent="0.25">
      <c r="B78212" s="74"/>
    </row>
    <row r="78213" spans="2:3" x14ac:dyDescent="0.25">
      <c r="B78213" s="74"/>
    </row>
    <row r="78214" spans="2:3" x14ac:dyDescent="0.25">
      <c r="B78214" s="74"/>
    </row>
    <row r="78215" spans="2:3" x14ac:dyDescent="0.25">
      <c r="B78215" s="74"/>
    </row>
    <row r="78216" spans="2:3" x14ac:dyDescent="0.25">
      <c r="B78216" s="74"/>
    </row>
    <row r="78217" spans="2:3" x14ac:dyDescent="0.25">
      <c r="B78217" s="74"/>
    </row>
    <row r="78218" spans="2:3" x14ac:dyDescent="0.25">
      <c r="B78218" s="74"/>
    </row>
    <row r="78219" spans="2:3" x14ac:dyDescent="0.25">
      <c r="B78219" s="74"/>
    </row>
    <row r="78220" spans="2:3" x14ac:dyDescent="0.25">
      <c r="B78220" s="74"/>
    </row>
    <row r="78221" spans="2:3" x14ac:dyDescent="0.25">
      <c r="B78221" s="74"/>
    </row>
    <row r="78222" spans="2:3" x14ac:dyDescent="0.25">
      <c r="B78222" s="74"/>
    </row>
    <row r="78273" spans="2:3" x14ac:dyDescent="0.25">
      <c r="C78273"/>
    </row>
    <row r="78274" spans="2:3" x14ac:dyDescent="0.25">
      <c r="B78274" s="74"/>
    </row>
    <row r="78275" spans="2:3" x14ac:dyDescent="0.25">
      <c r="B78275" s="74"/>
    </row>
    <row r="78276" spans="2:3" x14ac:dyDescent="0.25">
      <c r="B78276" s="74"/>
    </row>
    <row r="78277" spans="2:3" x14ac:dyDescent="0.25">
      <c r="B78277" s="74"/>
    </row>
    <row r="78278" spans="2:3" x14ac:dyDescent="0.25">
      <c r="B78278" s="74"/>
    </row>
    <row r="78279" spans="2:3" x14ac:dyDescent="0.25">
      <c r="B78279" s="74"/>
    </row>
    <row r="78280" spans="2:3" x14ac:dyDescent="0.25">
      <c r="B78280" s="74"/>
    </row>
    <row r="78281" spans="2:3" x14ac:dyDescent="0.25">
      <c r="B78281" s="74"/>
    </row>
    <row r="78282" spans="2:3" x14ac:dyDescent="0.25">
      <c r="B78282" s="74"/>
    </row>
    <row r="78283" spans="2:3" x14ac:dyDescent="0.25">
      <c r="B78283" s="74"/>
    </row>
    <row r="78284" spans="2:3" x14ac:dyDescent="0.25">
      <c r="B78284" s="74"/>
    </row>
    <row r="78285" spans="2:3" x14ac:dyDescent="0.25">
      <c r="B78285" s="74"/>
    </row>
    <row r="78286" spans="2:3" x14ac:dyDescent="0.25">
      <c r="B78286" s="74"/>
    </row>
    <row r="78337" spans="2:3" x14ac:dyDescent="0.25">
      <c r="C78337"/>
    </row>
    <row r="78338" spans="2:3" x14ac:dyDescent="0.25">
      <c r="B78338" s="74"/>
    </row>
    <row r="78339" spans="2:3" x14ac:dyDescent="0.25">
      <c r="B78339" s="74"/>
    </row>
    <row r="78340" spans="2:3" x14ac:dyDescent="0.25">
      <c r="B78340" s="74"/>
    </row>
    <row r="78341" spans="2:3" x14ac:dyDescent="0.25">
      <c r="B78341" s="74"/>
    </row>
    <row r="78342" spans="2:3" x14ac:dyDescent="0.25">
      <c r="B78342" s="74"/>
    </row>
    <row r="78343" spans="2:3" x14ac:dyDescent="0.25">
      <c r="B78343" s="74"/>
    </row>
    <row r="78344" spans="2:3" x14ac:dyDescent="0.25">
      <c r="B78344" s="74"/>
    </row>
    <row r="78345" spans="2:3" x14ac:dyDescent="0.25">
      <c r="B78345" s="74"/>
    </row>
    <row r="78346" spans="2:3" x14ac:dyDescent="0.25">
      <c r="B78346" s="74"/>
    </row>
    <row r="78347" spans="2:3" x14ac:dyDescent="0.25">
      <c r="B78347" s="74"/>
    </row>
    <row r="78348" spans="2:3" x14ac:dyDescent="0.25">
      <c r="B78348" s="74"/>
    </row>
    <row r="78349" spans="2:3" x14ac:dyDescent="0.25">
      <c r="B78349" s="74"/>
    </row>
    <row r="78350" spans="2:3" x14ac:dyDescent="0.25">
      <c r="B78350" s="74"/>
    </row>
    <row r="78401" spans="2:3" x14ac:dyDescent="0.25">
      <c r="C78401"/>
    </row>
    <row r="78402" spans="2:3" x14ac:dyDescent="0.25">
      <c r="B78402" s="74"/>
    </row>
    <row r="78403" spans="2:3" x14ac:dyDescent="0.25">
      <c r="B78403" s="74"/>
    </row>
    <row r="78404" spans="2:3" x14ac:dyDescent="0.25">
      <c r="B78404" s="74"/>
    </row>
    <row r="78405" spans="2:3" x14ac:dyDescent="0.25">
      <c r="B78405" s="74"/>
    </row>
    <row r="78406" spans="2:3" x14ac:dyDescent="0.25">
      <c r="B78406" s="74"/>
    </row>
    <row r="78407" spans="2:3" x14ac:dyDescent="0.25">
      <c r="B78407" s="74"/>
    </row>
    <row r="78408" spans="2:3" x14ac:dyDescent="0.25">
      <c r="B78408" s="74"/>
    </row>
    <row r="78409" spans="2:3" x14ac:dyDescent="0.25">
      <c r="B78409" s="74"/>
    </row>
    <row r="78410" spans="2:3" x14ac:dyDescent="0.25">
      <c r="B78410" s="74"/>
    </row>
    <row r="78411" spans="2:3" x14ac:dyDescent="0.25">
      <c r="B78411" s="74"/>
    </row>
    <row r="78412" spans="2:3" x14ac:dyDescent="0.25">
      <c r="B78412" s="74"/>
    </row>
    <row r="78413" spans="2:3" x14ac:dyDescent="0.25">
      <c r="B78413" s="74"/>
    </row>
    <row r="78414" spans="2:3" x14ac:dyDescent="0.25">
      <c r="B78414" s="74"/>
    </row>
    <row r="78465" spans="2:3" x14ac:dyDescent="0.25">
      <c r="C78465"/>
    </row>
    <row r="78466" spans="2:3" x14ac:dyDescent="0.25">
      <c r="B78466" s="74"/>
    </row>
    <row r="78467" spans="2:3" x14ac:dyDescent="0.25">
      <c r="B78467" s="74"/>
    </row>
    <row r="78468" spans="2:3" x14ac:dyDescent="0.25">
      <c r="B78468" s="74"/>
    </row>
    <row r="78469" spans="2:3" x14ac:dyDescent="0.25">
      <c r="B78469" s="74"/>
    </row>
    <row r="78470" spans="2:3" x14ac:dyDescent="0.25">
      <c r="B78470" s="74"/>
    </row>
    <row r="78471" spans="2:3" x14ac:dyDescent="0.25">
      <c r="B78471" s="74"/>
    </row>
    <row r="78472" spans="2:3" x14ac:dyDescent="0.25">
      <c r="B78472" s="74"/>
    </row>
    <row r="78473" spans="2:3" x14ac:dyDescent="0.25">
      <c r="B78473" s="74"/>
    </row>
    <row r="78474" spans="2:3" x14ac:dyDescent="0.25">
      <c r="B78474" s="74"/>
    </row>
    <row r="78475" spans="2:3" x14ac:dyDescent="0.25">
      <c r="B78475" s="74"/>
    </row>
    <row r="78476" spans="2:3" x14ac:dyDescent="0.25">
      <c r="B78476" s="74"/>
    </row>
    <row r="78477" spans="2:3" x14ac:dyDescent="0.25">
      <c r="B78477" s="74"/>
    </row>
    <row r="78478" spans="2:3" x14ac:dyDescent="0.25">
      <c r="B78478" s="74"/>
    </row>
    <row r="78529" spans="2:3" x14ac:dyDescent="0.25">
      <c r="C78529"/>
    </row>
    <row r="78530" spans="2:3" x14ac:dyDescent="0.25">
      <c r="B78530" s="74"/>
    </row>
    <row r="78531" spans="2:3" x14ac:dyDescent="0.25">
      <c r="B78531" s="74"/>
    </row>
    <row r="78532" spans="2:3" x14ac:dyDescent="0.25">
      <c r="B78532" s="74"/>
    </row>
    <row r="78533" spans="2:3" x14ac:dyDescent="0.25">
      <c r="B78533" s="74"/>
    </row>
    <row r="78534" spans="2:3" x14ac:dyDescent="0.25">
      <c r="B78534" s="74"/>
    </row>
    <row r="78535" spans="2:3" x14ac:dyDescent="0.25">
      <c r="B78535" s="74"/>
    </row>
    <row r="78536" spans="2:3" x14ac:dyDescent="0.25">
      <c r="B78536" s="74"/>
    </row>
    <row r="78537" spans="2:3" x14ac:dyDescent="0.25">
      <c r="B78537" s="74"/>
    </row>
    <row r="78538" spans="2:3" x14ac:dyDescent="0.25">
      <c r="B78538" s="74"/>
    </row>
    <row r="78539" spans="2:3" x14ac:dyDescent="0.25">
      <c r="B78539" s="74"/>
    </row>
    <row r="78540" spans="2:3" x14ac:dyDescent="0.25">
      <c r="B78540" s="74"/>
    </row>
    <row r="78541" spans="2:3" x14ac:dyDescent="0.25">
      <c r="B78541" s="74"/>
    </row>
    <row r="78542" spans="2:3" x14ac:dyDescent="0.25">
      <c r="B78542" s="74"/>
    </row>
    <row r="78593" spans="2:3" x14ac:dyDescent="0.25">
      <c r="C78593"/>
    </row>
    <row r="78594" spans="2:3" x14ac:dyDescent="0.25">
      <c r="B78594" s="74"/>
    </row>
    <row r="78595" spans="2:3" x14ac:dyDescent="0.25">
      <c r="B78595" s="74"/>
    </row>
    <row r="78596" spans="2:3" x14ac:dyDescent="0.25">
      <c r="B78596" s="74"/>
    </row>
    <row r="78597" spans="2:3" x14ac:dyDescent="0.25">
      <c r="B78597" s="74"/>
    </row>
    <row r="78598" spans="2:3" x14ac:dyDescent="0.25">
      <c r="B78598" s="74"/>
    </row>
    <row r="78599" spans="2:3" x14ac:dyDescent="0.25">
      <c r="B78599" s="74"/>
    </row>
    <row r="78600" spans="2:3" x14ac:dyDescent="0.25">
      <c r="B78600" s="74"/>
    </row>
    <row r="78601" spans="2:3" x14ac:dyDescent="0.25">
      <c r="B78601" s="74"/>
    </row>
    <row r="78602" spans="2:3" x14ac:dyDescent="0.25">
      <c r="B78602" s="74"/>
    </row>
    <row r="78603" spans="2:3" x14ac:dyDescent="0.25">
      <c r="B78603" s="74"/>
    </row>
    <row r="78604" spans="2:3" x14ac:dyDescent="0.25">
      <c r="B78604" s="74"/>
    </row>
    <row r="78605" spans="2:3" x14ac:dyDescent="0.25">
      <c r="B78605" s="74"/>
    </row>
    <row r="78606" spans="2:3" x14ac:dyDescent="0.25">
      <c r="B78606" s="74"/>
    </row>
    <row r="78657" spans="2:3" x14ac:dyDescent="0.25">
      <c r="C78657"/>
    </row>
    <row r="78658" spans="2:3" x14ac:dyDescent="0.25">
      <c r="B78658" s="74"/>
    </row>
    <row r="78659" spans="2:3" x14ac:dyDescent="0.25">
      <c r="B78659" s="74"/>
    </row>
    <row r="78660" spans="2:3" x14ac:dyDescent="0.25">
      <c r="B78660" s="74"/>
    </row>
    <row r="78661" spans="2:3" x14ac:dyDescent="0.25">
      <c r="B78661" s="74"/>
    </row>
    <row r="78662" spans="2:3" x14ac:dyDescent="0.25">
      <c r="B78662" s="74"/>
    </row>
    <row r="78663" spans="2:3" x14ac:dyDescent="0.25">
      <c r="B78663" s="74"/>
    </row>
    <row r="78664" spans="2:3" x14ac:dyDescent="0.25">
      <c r="B78664" s="74"/>
    </row>
    <row r="78665" spans="2:3" x14ac:dyDescent="0.25">
      <c r="B78665" s="74"/>
    </row>
    <row r="78666" spans="2:3" x14ac:dyDescent="0.25">
      <c r="B78666" s="74"/>
    </row>
    <row r="78667" spans="2:3" x14ac:dyDescent="0.25">
      <c r="B78667" s="74"/>
    </row>
    <row r="78668" spans="2:3" x14ac:dyDescent="0.25">
      <c r="B78668" s="74"/>
    </row>
    <row r="78669" spans="2:3" x14ac:dyDescent="0.25">
      <c r="B78669" s="74"/>
    </row>
    <row r="78670" spans="2:3" x14ac:dyDescent="0.25">
      <c r="B78670" s="74"/>
    </row>
    <row r="78721" spans="2:3" x14ac:dyDescent="0.25">
      <c r="C78721"/>
    </row>
    <row r="78722" spans="2:3" x14ac:dyDescent="0.25">
      <c r="B78722" s="74"/>
    </row>
    <row r="78723" spans="2:3" x14ac:dyDescent="0.25">
      <c r="B78723" s="74"/>
    </row>
    <row r="78724" spans="2:3" x14ac:dyDescent="0.25">
      <c r="B78724" s="74"/>
    </row>
    <row r="78725" spans="2:3" x14ac:dyDescent="0.25">
      <c r="B78725" s="74"/>
    </row>
    <row r="78726" spans="2:3" x14ac:dyDescent="0.25">
      <c r="B78726" s="74"/>
    </row>
    <row r="78727" spans="2:3" x14ac:dyDescent="0.25">
      <c r="B78727" s="74"/>
    </row>
    <row r="78728" spans="2:3" x14ac:dyDescent="0.25">
      <c r="B78728" s="74"/>
    </row>
    <row r="78729" spans="2:3" x14ac:dyDescent="0.25">
      <c r="B78729" s="74"/>
    </row>
    <row r="78730" spans="2:3" x14ac:dyDescent="0.25">
      <c r="B78730" s="74"/>
    </row>
    <row r="78731" spans="2:3" x14ac:dyDescent="0.25">
      <c r="B78731" s="74"/>
    </row>
    <row r="78732" spans="2:3" x14ac:dyDescent="0.25">
      <c r="B78732" s="74"/>
    </row>
    <row r="78733" spans="2:3" x14ac:dyDescent="0.25">
      <c r="B78733" s="74"/>
    </row>
    <row r="78734" spans="2:3" x14ac:dyDescent="0.25">
      <c r="B78734" s="74"/>
    </row>
    <row r="78785" spans="2:3" x14ac:dyDescent="0.25">
      <c r="C78785"/>
    </row>
    <row r="78786" spans="2:3" x14ac:dyDescent="0.25">
      <c r="B78786" s="74"/>
    </row>
    <row r="78787" spans="2:3" x14ac:dyDescent="0.25">
      <c r="B78787" s="74"/>
    </row>
    <row r="78788" spans="2:3" x14ac:dyDescent="0.25">
      <c r="B78788" s="74"/>
    </row>
    <row r="78789" spans="2:3" x14ac:dyDescent="0.25">
      <c r="B78789" s="74"/>
    </row>
    <row r="78790" spans="2:3" x14ac:dyDescent="0.25">
      <c r="B78790" s="74"/>
    </row>
    <row r="78791" spans="2:3" x14ac:dyDescent="0.25">
      <c r="B78791" s="74"/>
    </row>
    <row r="78792" spans="2:3" x14ac:dyDescent="0.25">
      <c r="B78792" s="74"/>
    </row>
    <row r="78793" spans="2:3" x14ac:dyDescent="0.25">
      <c r="B78793" s="74"/>
    </row>
    <row r="78794" spans="2:3" x14ac:dyDescent="0.25">
      <c r="B78794" s="74"/>
    </row>
    <row r="78795" spans="2:3" x14ac:dyDescent="0.25">
      <c r="B78795" s="74"/>
    </row>
    <row r="78796" spans="2:3" x14ac:dyDescent="0.25">
      <c r="B78796" s="74"/>
    </row>
    <row r="78797" spans="2:3" x14ac:dyDescent="0.25">
      <c r="B78797" s="74"/>
    </row>
    <row r="78798" spans="2:3" x14ac:dyDescent="0.25">
      <c r="B78798" s="74"/>
    </row>
    <row r="78849" spans="2:3" x14ac:dyDescent="0.25">
      <c r="C78849"/>
    </row>
    <row r="78850" spans="2:3" x14ac:dyDescent="0.25">
      <c r="B78850" s="74"/>
    </row>
    <row r="78851" spans="2:3" x14ac:dyDescent="0.25">
      <c r="B78851" s="74"/>
    </row>
    <row r="78852" spans="2:3" x14ac:dyDescent="0.25">
      <c r="B78852" s="74"/>
    </row>
    <row r="78853" spans="2:3" x14ac:dyDescent="0.25">
      <c r="B78853" s="74"/>
    </row>
    <row r="78854" spans="2:3" x14ac:dyDescent="0.25">
      <c r="B78854" s="74"/>
    </row>
    <row r="78855" spans="2:3" x14ac:dyDescent="0.25">
      <c r="B78855" s="74"/>
    </row>
    <row r="78856" spans="2:3" x14ac:dyDescent="0.25">
      <c r="B78856" s="74"/>
    </row>
    <row r="78857" spans="2:3" x14ac:dyDescent="0.25">
      <c r="B78857" s="74"/>
    </row>
    <row r="78858" spans="2:3" x14ac:dyDescent="0.25">
      <c r="B78858" s="74"/>
    </row>
    <row r="78859" spans="2:3" x14ac:dyDescent="0.25">
      <c r="B78859" s="74"/>
    </row>
    <row r="78860" spans="2:3" x14ac:dyDescent="0.25">
      <c r="B78860" s="74"/>
    </row>
    <row r="78861" spans="2:3" x14ac:dyDescent="0.25">
      <c r="B78861" s="74"/>
    </row>
    <row r="78862" spans="2:3" x14ac:dyDescent="0.25">
      <c r="B78862" s="74"/>
    </row>
    <row r="78913" spans="2:3" x14ac:dyDescent="0.25">
      <c r="C78913"/>
    </row>
    <row r="78914" spans="2:3" x14ac:dyDescent="0.25">
      <c r="B78914" s="74"/>
    </row>
    <row r="78915" spans="2:3" x14ac:dyDescent="0.25">
      <c r="B78915" s="74"/>
    </row>
    <row r="78916" spans="2:3" x14ac:dyDescent="0.25">
      <c r="B78916" s="74"/>
    </row>
    <row r="78917" spans="2:3" x14ac:dyDescent="0.25">
      <c r="B78917" s="74"/>
    </row>
    <row r="78918" spans="2:3" x14ac:dyDescent="0.25">
      <c r="B78918" s="74"/>
    </row>
    <row r="78919" spans="2:3" x14ac:dyDescent="0.25">
      <c r="B78919" s="74"/>
    </row>
    <row r="78920" spans="2:3" x14ac:dyDescent="0.25">
      <c r="B78920" s="74"/>
    </row>
    <row r="78921" spans="2:3" x14ac:dyDescent="0.25">
      <c r="B78921" s="74"/>
    </row>
    <row r="78922" spans="2:3" x14ac:dyDescent="0.25">
      <c r="B78922" s="74"/>
    </row>
    <row r="78923" spans="2:3" x14ac:dyDescent="0.25">
      <c r="B78923" s="74"/>
    </row>
    <row r="78924" spans="2:3" x14ac:dyDescent="0.25">
      <c r="B78924" s="74"/>
    </row>
    <row r="78925" spans="2:3" x14ac:dyDescent="0.25">
      <c r="B78925" s="74"/>
    </row>
    <row r="78926" spans="2:3" x14ac:dyDescent="0.25">
      <c r="B78926" s="74"/>
    </row>
    <row r="78977" spans="2:3" x14ac:dyDescent="0.25">
      <c r="C78977"/>
    </row>
    <row r="78978" spans="2:3" x14ac:dyDescent="0.25">
      <c r="B78978" s="74"/>
    </row>
    <row r="78979" spans="2:3" x14ac:dyDescent="0.25">
      <c r="B78979" s="74"/>
    </row>
    <row r="78980" spans="2:3" x14ac:dyDescent="0.25">
      <c r="B78980" s="74"/>
    </row>
    <row r="78981" spans="2:3" x14ac:dyDescent="0.25">
      <c r="B78981" s="74"/>
    </row>
    <row r="78982" spans="2:3" x14ac:dyDescent="0.25">
      <c r="B78982" s="74"/>
    </row>
    <row r="78983" spans="2:3" x14ac:dyDescent="0.25">
      <c r="B78983" s="74"/>
    </row>
    <row r="78984" spans="2:3" x14ac:dyDescent="0.25">
      <c r="B78984" s="74"/>
    </row>
    <row r="78985" spans="2:3" x14ac:dyDescent="0.25">
      <c r="B78985" s="74"/>
    </row>
    <row r="78986" spans="2:3" x14ac:dyDescent="0.25">
      <c r="B78986" s="74"/>
    </row>
    <row r="78987" spans="2:3" x14ac:dyDescent="0.25">
      <c r="B78987" s="74"/>
    </row>
    <row r="78988" spans="2:3" x14ac:dyDescent="0.25">
      <c r="B78988" s="74"/>
    </row>
    <row r="78989" spans="2:3" x14ac:dyDescent="0.25">
      <c r="B78989" s="74"/>
    </row>
    <row r="78990" spans="2:3" x14ac:dyDescent="0.25">
      <c r="B78990" s="74"/>
    </row>
    <row r="79041" spans="2:3" x14ac:dyDescent="0.25">
      <c r="C79041"/>
    </row>
    <row r="79042" spans="2:3" x14ac:dyDescent="0.25">
      <c r="B79042" s="74"/>
    </row>
    <row r="79043" spans="2:3" x14ac:dyDescent="0.25">
      <c r="B79043" s="74"/>
    </row>
    <row r="79044" spans="2:3" x14ac:dyDescent="0.25">
      <c r="B79044" s="74"/>
    </row>
    <row r="79045" spans="2:3" x14ac:dyDescent="0.25">
      <c r="B79045" s="74"/>
    </row>
    <row r="79046" spans="2:3" x14ac:dyDescent="0.25">
      <c r="B79046" s="74"/>
    </row>
    <row r="79047" spans="2:3" x14ac:dyDescent="0.25">
      <c r="B79047" s="74"/>
    </row>
    <row r="79048" spans="2:3" x14ac:dyDescent="0.25">
      <c r="B79048" s="74"/>
    </row>
    <row r="79049" spans="2:3" x14ac:dyDescent="0.25">
      <c r="B79049" s="74"/>
    </row>
    <row r="79050" spans="2:3" x14ac:dyDescent="0.25">
      <c r="B79050" s="74"/>
    </row>
    <row r="79051" spans="2:3" x14ac:dyDescent="0.25">
      <c r="B79051" s="74"/>
    </row>
    <row r="79052" spans="2:3" x14ac:dyDescent="0.25">
      <c r="B79052" s="74"/>
    </row>
    <row r="79053" spans="2:3" x14ac:dyDescent="0.25">
      <c r="B79053" s="74"/>
    </row>
    <row r="79054" spans="2:3" x14ac:dyDescent="0.25">
      <c r="B79054" s="74"/>
    </row>
    <row r="79105" spans="2:3" x14ac:dyDescent="0.25">
      <c r="C79105"/>
    </row>
    <row r="79106" spans="2:3" x14ac:dyDescent="0.25">
      <c r="B79106" s="74"/>
    </row>
    <row r="79107" spans="2:3" x14ac:dyDescent="0.25">
      <c r="B79107" s="74"/>
    </row>
    <row r="79108" spans="2:3" x14ac:dyDescent="0.25">
      <c r="B79108" s="74"/>
    </row>
    <row r="79109" spans="2:3" x14ac:dyDescent="0.25">
      <c r="B79109" s="74"/>
    </row>
    <row r="79110" spans="2:3" x14ac:dyDescent="0.25">
      <c r="B79110" s="74"/>
    </row>
    <row r="79111" spans="2:3" x14ac:dyDescent="0.25">
      <c r="B79111" s="74"/>
    </row>
    <row r="79112" spans="2:3" x14ac:dyDescent="0.25">
      <c r="B79112" s="74"/>
    </row>
    <row r="79113" spans="2:3" x14ac:dyDescent="0.25">
      <c r="B79113" s="74"/>
    </row>
    <row r="79114" spans="2:3" x14ac:dyDescent="0.25">
      <c r="B79114" s="74"/>
    </row>
    <row r="79115" spans="2:3" x14ac:dyDescent="0.25">
      <c r="B79115" s="74"/>
    </row>
    <row r="79116" spans="2:3" x14ac:dyDescent="0.25">
      <c r="B79116" s="74"/>
    </row>
    <row r="79117" spans="2:3" x14ac:dyDescent="0.25">
      <c r="B79117" s="74"/>
    </row>
    <row r="79118" spans="2:3" x14ac:dyDescent="0.25">
      <c r="B79118" s="74"/>
    </row>
    <row r="79169" spans="2:3" x14ac:dyDescent="0.25">
      <c r="C79169"/>
    </row>
    <row r="79170" spans="2:3" x14ac:dyDescent="0.25">
      <c r="B79170" s="74"/>
    </row>
    <row r="79171" spans="2:3" x14ac:dyDescent="0.25">
      <c r="B79171" s="74"/>
    </row>
    <row r="79172" spans="2:3" x14ac:dyDescent="0.25">
      <c r="B79172" s="74"/>
    </row>
    <row r="79173" spans="2:3" x14ac:dyDescent="0.25">
      <c r="B79173" s="74"/>
    </row>
    <row r="79174" spans="2:3" x14ac:dyDescent="0.25">
      <c r="B79174" s="74"/>
    </row>
    <row r="79175" spans="2:3" x14ac:dyDescent="0.25">
      <c r="B79175" s="74"/>
    </row>
    <row r="79176" spans="2:3" x14ac:dyDescent="0.25">
      <c r="B79176" s="74"/>
    </row>
    <row r="79177" spans="2:3" x14ac:dyDescent="0.25">
      <c r="B79177" s="74"/>
    </row>
    <row r="79178" spans="2:3" x14ac:dyDescent="0.25">
      <c r="B79178" s="74"/>
    </row>
    <row r="79179" spans="2:3" x14ac:dyDescent="0.25">
      <c r="B79179" s="74"/>
    </row>
    <row r="79180" spans="2:3" x14ac:dyDescent="0.25">
      <c r="B79180" s="74"/>
    </row>
    <row r="79181" spans="2:3" x14ac:dyDescent="0.25">
      <c r="B79181" s="74"/>
    </row>
    <row r="79182" spans="2:3" x14ac:dyDescent="0.25">
      <c r="B79182" s="74"/>
    </row>
    <row r="79233" spans="2:3" x14ac:dyDescent="0.25">
      <c r="C79233"/>
    </row>
    <row r="79234" spans="2:3" x14ac:dyDescent="0.25">
      <c r="B79234" s="74"/>
    </row>
    <row r="79235" spans="2:3" x14ac:dyDescent="0.25">
      <c r="B79235" s="74"/>
    </row>
    <row r="79236" spans="2:3" x14ac:dyDescent="0.25">
      <c r="B79236" s="74"/>
    </row>
    <row r="79237" spans="2:3" x14ac:dyDescent="0.25">
      <c r="B79237" s="74"/>
    </row>
    <row r="79238" spans="2:3" x14ac:dyDescent="0.25">
      <c r="B79238" s="74"/>
    </row>
    <row r="79239" spans="2:3" x14ac:dyDescent="0.25">
      <c r="B79239" s="74"/>
    </row>
    <row r="79240" spans="2:3" x14ac:dyDescent="0.25">
      <c r="B79240" s="74"/>
    </row>
    <row r="79241" spans="2:3" x14ac:dyDescent="0.25">
      <c r="B79241" s="74"/>
    </row>
    <row r="79242" spans="2:3" x14ac:dyDescent="0.25">
      <c r="B79242" s="74"/>
    </row>
    <row r="79243" spans="2:3" x14ac:dyDescent="0.25">
      <c r="B79243" s="74"/>
    </row>
    <row r="79244" spans="2:3" x14ac:dyDescent="0.25">
      <c r="B79244" s="74"/>
    </row>
    <row r="79245" spans="2:3" x14ac:dyDescent="0.25">
      <c r="B79245" s="74"/>
    </row>
    <row r="79246" spans="2:3" x14ac:dyDescent="0.25">
      <c r="B79246" s="74"/>
    </row>
    <row r="79297" spans="2:3" x14ac:dyDescent="0.25">
      <c r="C79297"/>
    </row>
    <row r="79298" spans="2:3" x14ac:dyDescent="0.25">
      <c r="B79298" s="74"/>
    </row>
    <row r="79299" spans="2:3" x14ac:dyDescent="0.25">
      <c r="B79299" s="74"/>
    </row>
    <row r="79300" spans="2:3" x14ac:dyDescent="0.25">
      <c r="B79300" s="74"/>
    </row>
    <row r="79301" spans="2:3" x14ac:dyDescent="0.25">
      <c r="B79301" s="74"/>
    </row>
    <row r="79302" spans="2:3" x14ac:dyDescent="0.25">
      <c r="B79302" s="74"/>
    </row>
    <row r="79303" spans="2:3" x14ac:dyDescent="0.25">
      <c r="B79303" s="74"/>
    </row>
    <row r="79304" spans="2:3" x14ac:dyDescent="0.25">
      <c r="B79304" s="74"/>
    </row>
    <row r="79305" spans="2:3" x14ac:dyDescent="0.25">
      <c r="B79305" s="74"/>
    </row>
    <row r="79306" spans="2:3" x14ac:dyDescent="0.25">
      <c r="B79306" s="74"/>
    </row>
    <row r="79307" spans="2:3" x14ac:dyDescent="0.25">
      <c r="B79307" s="74"/>
    </row>
    <row r="79308" spans="2:3" x14ac:dyDescent="0.25">
      <c r="B79308" s="74"/>
    </row>
    <row r="79309" spans="2:3" x14ac:dyDescent="0.25">
      <c r="B79309" s="74"/>
    </row>
    <row r="79310" spans="2:3" x14ac:dyDescent="0.25">
      <c r="B79310" s="74"/>
    </row>
    <row r="79361" spans="2:3" x14ac:dyDescent="0.25">
      <c r="C79361"/>
    </row>
    <row r="79362" spans="2:3" x14ac:dyDescent="0.25">
      <c r="B79362" s="74"/>
    </row>
    <row r="79363" spans="2:3" x14ac:dyDescent="0.25">
      <c r="B79363" s="74"/>
    </row>
    <row r="79364" spans="2:3" x14ac:dyDescent="0.25">
      <c r="B79364" s="74"/>
    </row>
    <row r="79365" spans="2:3" x14ac:dyDescent="0.25">
      <c r="B79365" s="74"/>
    </row>
    <row r="79366" spans="2:3" x14ac:dyDescent="0.25">
      <c r="B79366" s="74"/>
    </row>
    <row r="79367" spans="2:3" x14ac:dyDescent="0.25">
      <c r="B79367" s="74"/>
    </row>
    <row r="79368" spans="2:3" x14ac:dyDescent="0.25">
      <c r="B79368" s="74"/>
    </row>
    <row r="79369" spans="2:3" x14ac:dyDescent="0.25">
      <c r="B79369" s="74"/>
    </row>
    <row r="79370" spans="2:3" x14ac:dyDescent="0.25">
      <c r="B79370" s="74"/>
    </row>
    <row r="79371" spans="2:3" x14ac:dyDescent="0.25">
      <c r="B79371" s="74"/>
    </row>
    <row r="79372" spans="2:3" x14ac:dyDescent="0.25">
      <c r="B79372" s="74"/>
    </row>
    <row r="79373" spans="2:3" x14ac:dyDescent="0.25">
      <c r="B79373" s="74"/>
    </row>
    <row r="79374" spans="2:3" x14ac:dyDescent="0.25">
      <c r="B79374" s="74"/>
    </row>
    <row r="79425" spans="2:3" x14ac:dyDescent="0.25">
      <c r="C79425"/>
    </row>
    <row r="79426" spans="2:3" x14ac:dyDescent="0.25">
      <c r="B79426" s="74"/>
    </row>
    <row r="79427" spans="2:3" x14ac:dyDescent="0.25">
      <c r="B79427" s="74"/>
    </row>
    <row r="79428" spans="2:3" x14ac:dyDescent="0.25">
      <c r="B79428" s="74"/>
    </row>
    <row r="79429" spans="2:3" x14ac:dyDescent="0.25">
      <c r="B79429" s="74"/>
    </row>
    <row r="79430" spans="2:3" x14ac:dyDescent="0.25">
      <c r="B79430" s="74"/>
    </row>
    <row r="79431" spans="2:3" x14ac:dyDescent="0.25">
      <c r="B79431" s="74"/>
    </row>
    <row r="79432" spans="2:3" x14ac:dyDescent="0.25">
      <c r="B79432" s="74"/>
    </row>
    <row r="79433" spans="2:3" x14ac:dyDescent="0.25">
      <c r="B79433" s="74"/>
    </row>
    <row r="79434" spans="2:3" x14ac:dyDescent="0.25">
      <c r="B79434" s="74"/>
    </row>
    <row r="79435" spans="2:3" x14ac:dyDescent="0.25">
      <c r="B79435" s="74"/>
    </row>
    <row r="79436" spans="2:3" x14ac:dyDescent="0.25">
      <c r="B79436" s="74"/>
    </row>
    <row r="79437" spans="2:3" x14ac:dyDescent="0.25">
      <c r="B79437" s="74"/>
    </row>
    <row r="79438" spans="2:3" x14ac:dyDescent="0.25">
      <c r="B79438" s="74"/>
    </row>
    <row r="79489" spans="2:3" x14ac:dyDescent="0.25">
      <c r="C79489"/>
    </row>
    <row r="79490" spans="2:3" x14ac:dyDescent="0.25">
      <c r="B79490" s="74"/>
    </row>
    <row r="79491" spans="2:3" x14ac:dyDescent="0.25">
      <c r="B79491" s="74"/>
    </row>
    <row r="79492" spans="2:3" x14ac:dyDescent="0.25">
      <c r="B79492" s="74"/>
    </row>
    <row r="79493" spans="2:3" x14ac:dyDescent="0.25">
      <c r="B79493" s="74"/>
    </row>
    <row r="79494" spans="2:3" x14ac:dyDescent="0.25">
      <c r="B79494" s="74"/>
    </row>
    <row r="79495" spans="2:3" x14ac:dyDescent="0.25">
      <c r="B79495" s="74"/>
    </row>
    <row r="79496" spans="2:3" x14ac:dyDescent="0.25">
      <c r="B79496" s="74"/>
    </row>
    <row r="79497" spans="2:3" x14ac:dyDescent="0.25">
      <c r="B79497" s="74"/>
    </row>
    <row r="79498" spans="2:3" x14ac:dyDescent="0.25">
      <c r="B79498" s="74"/>
    </row>
    <row r="79499" spans="2:3" x14ac:dyDescent="0.25">
      <c r="B79499" s="74"/>
    </row>
    <row r="79500" spans="2:3" x14ac:dyDescent="0.25">
      <c r="B79500" s="74"/>
    </row>
    <row r="79501" spans="2:3" x14ac:dyDescent="0.25">
      <c r="B79501" s="74"/>
    </row>
    <row r="79502" spans="2:3" x14ac:dyDescent="0.25">
      <c r="B79502" s="74"/>
    </row>
    <row r="79553" spans="2:3" x14ac:dyDescent="0.25">
      <c r="C79553"/>
    </row>
    <row r="79554" spans="2:3" x14ac:dyDescent="0.25">
      <c r="B79554" s="74"/>
    </row>
    <row r="79555" spans="2:3" x14ac:dyDescent="0.25">
      <c r="B79555" s="74"/>
    </row>
    <row r="79556" spans="2:3" x14ac:dyDescent="0.25">
      <c r="B79556" s="74"/>
    </row>
    <row r="79557" spans="2:3" x14ac:dyDescent="0.25">
      <c r="B79557" s="74"/>
    </row>
    <row r="79558" spans="2:3" x14ac:dyDescent="0.25">
      <c r="B79558" s="74"/>
    </row>
    <row r="79559" spans="2:3" x14ac:dyDescent="0.25">
      <c r="B79559" s="74"/>
    </row>
    <row r="79560" spans="2:3" x14ac:dyDescent="0.25">
      <c r="B79560" s="74"/>
    </row>
    <row r="79561" spans="2:3" x14ac:dyDescent="0.25">
      <c r="B79561" s="74"/>
    </row>
    <row r="79562" spans="2:3" x14ac:dyDescent="0.25">
      <c r="B79562" s="74"/>
    </row>
    <row r="79563" spans="2:3" x14ac:dyDescent="0.25">
      <c r="B79563" s="74"/>
    </row>
    <row r="79564" spans="2:3" x14ac:dyDescent="0.25">
      <c r="B79564" s="74"/>
    </row>
    <row r="79565" spans="2:3" x14ac:dyDescent="0.25">
      <c r="B79565" s="74"/>
    </row>
    <row r="79566" spans="2:3" x14ac:dyDescent="0.25">
      <c r="B79566" s="74"/>
    </row>
    <row r="79617" spans="2:3" x14ac:dyDescent="0.25">
      <c r="C79617"/>
    </row>
    <row r="79618" spans="2:3" x14ac:dyDescent="0.25">
      <c r="B79618" s="74"/>
    </row>
    <row r="79619" spans="2:3" x14ac:dyDescent="0.25">
      <c r="B79619" s="74"/>
    </row>
    <row r="79620" spans="2:3" x14ac:dyDescent="0.25">
      <c r="B79620" s="74"/>
    </row>
    <row r="79621" spans="2:3" x14ac:dyDescent="0.25">
      <c r="B79621" s="74"/>
    </row>
    <row r="79622" spans="2:3" x14ac:dyDescent="0.25">
      <c r="B79622" s="74"/>
    </row>
    <row r="79623" spans="2:3" x14ac:dyDescent="0.25">
      <c r="B79623" s="74"/>
    </row>
    <row r="79624" spans="2:3" x14ac:dyDescent="0.25">
      <c r="B79624" s="74"/>
    </row>
    <row r="79625" spans="2:3" x14ac:dyDescent="0.25">
      <c r="B79625" s="74"/>
    </row>
    <row r="79626" spans="2:3" x14ac:dyDescent="0.25">
      <c r="B79626" s="74"/>
    </row>
    <row r="79627" spans="2:3" x14ac:dyDescent="0.25">
      <c r="B79627" s="74"/>
    </row>
    <row r="79628" spans="2:3" x14ac:dyDescent="0.25">
      <c r="B79628" s="74"/>
    </row>
    <row r="79629" spans="2:3" x14ac:dyDescent="0.25">
      <c r="B79629" s="74"/>
    </row>
    <row r="79630" spans="2:3" x14ac:dyDescent="0.25">
      <c r="B79630" s="74"/>
    </row>
    <row r="79681" spans="2:3" x14ac:dyDescent="0.25">
      <c r="C79681"/>
    </row>
    <row r="79682" spans="2:3" x14ac:dyDescent="0.25">
      <c r="B79682" s="74"/>
    </row>
    <row r="79683" spans="2:3" x14ac:dyDescent="0.25">
      <c r="B79683" s="74"/>
    </row>
    <row r="79684" spans="2:3" x14ac:dyDescent="0.25">
      <c r="B79684" s="74"/>
    </row>
    <row r="79685" spans="2:3" x14ac:dyDescent="0.25">
      <c r="B79685" s="74"/>
    </row>
    <row r="79686" spans="2:3" x14ac:dyDescent="0.25">
      <c r="B79686" s="74"/>
    </row>
    <row r="79687" spans="2:3" x14ac:dyDescent="0.25">
      <c r="B79687" s="74"/>
    </row>
    <row r="79688" spans="2:3" x14ac:dyDescent="0.25">
      <c r="B79688" s="74"/>
    </row>
    <row r="79689" spans="2:3" x14ac:dyDescent="0.25">
      <c r="B79689" s="74"/>
    </row>
    <row r="79690" spans="2:3" x14ac:dyDescent="0.25">
      <c r="B79690" s="74"/>
    </row>
    <row r="79691" spans="2:3" x14ac:dyDescent="0.25">
      <c r="B79691" s="74"/>
    </row>
    <row r="79692" spans="2:3" x14ac:dyDescent="0.25">
      <c r="B79692" s="74"/>
    </row>
    <row r="79693" spans="2:3" x14ac:dyDescent="0.25">
      <c r="B79693" s="74"/>
    </row>
    <row r="79694" spans="2:3" x14ac:dyDescent="0.25">
      <c r="B79694" s="74"/>
    </row>
    <row r="79745" spans="2:3" x14ac:dyDescent="0.25">
      <c r="C79745"/>
    </row>
    <row r="79746" spans="2:3" x14ac:dyDescent="0.25">
      <c r="B79746" s="74"/>
    </row>
    <row r="79747" spans="2:3" x14ac:dyDescent="0.25">
      <c r="B79747" s="74"/>
    </row>
    <row r="79748" spans="2:3" x14ac:dyDescent="0.25">
      <c r="B79748" s="74"/>
    </row>
    <row r="79749" spans="2:3" x14ac:dyDescent="0.25">
      <c r="B79749" s="74"/>
    </row>
    <row r="79750" spans="2:3" x14ac:dyDescent="0.25">
      <c r="B79750" s="74"/>
    </row>
    <row r="79751" spans="2:3" x14ac:dyDescent="0.25">
      <c r="B79751" s="74"/>
    </row>
    <row r="79752" spans="2:3" x14ac:dyDescent="0.25">
      <c r="B79752" s="74"/>
    </row>
    <row r="79753" spans="2:3" x14ac:dyDescent="0.25">
      <c r="B79753" s="74"/>
    </row>
    <row r="79754" spans="2:3" x14ac:dyDescent="0.25">
      <c r="B79754" s="74"/>
    </row>
    <row r="79755" spans="2:3" x14ac:dyDescent="0.25">
      <c r="B79755" s="74"/>
    </row>
    <row r="79756" spans="2:3" x14ac:dyDescent="0.25">
      <c r="B79756" s="74"/>
    </row>
    <row r="79757" spans="2:3" x14ac:dyDescent="0.25">
      <c r="B79757" s="74"/>
    </row>
    <row r="79758" spans="2:3" x14ac:dyDescent="0.25">
      <c r="B79758" s="74"/>
    </row>
    <row r="79809" spans="2:3" x14ac:dyDescent="0.25">
      <c r="C79809"/>
    </row>
    <row r="79810" spans="2:3" x14ac:dyDescent="0.25">
      <c r="B79810" s="74"/>
    </row>
    <row r="79811" spans="2:3" x14ac:dyDescent="0.25">
      <c r="B79811" s="74"/>
    </row>
    <row r="79812" spans="2:3" x14ac:dyDescent="0.25">
      <c r="B79812" s="74"/>
    </row>
    <row r="79813" spans="2:3" x14ac:dyDescent="0.25">
      <c r="B79813" s="74"/>
    </row>
    <row r="79814" spans="2:3" x14ac:dyDescent="0.25">
      <c r="B79814" s="74"/>
    </row>
    <row r="79815" spans="2:3" x14ac:dyDescent="0.25">
      <c r="B79815" s="74"/>
    </row>
    <row r="79816" spans="2:3" x14ac:dyDescent="0.25">
      <c r="B79816" s="74"/>
    </row>
    <row r="79817" spans="2:3" x14ac:dyDescent="0.25">
      <c r="B79817" s="74"/>
    </row>
    <row r="79818" spans="2:3" x14ac:dyDescent="0.25">
      <c r="B79818" s="74"/>
    </row>
    <row r="79819" spans="2:3" x14ac:dyDescent="0.25">
      <c r="B79819" s="74"/>
    </row>
    <row r="79820" spans="2:3" x14ac:dyDescent="0.25">
      <c r="B79820" s="74"/>
    </row>
    <row r="79821" spans="2:3" x14ac:dyDescent="0.25">
      <c r="B79821" s="74"/>
    </row>
    <row r="79822" spans="2:3" x14ac:dyDescent="0.25">
      <c r="B79822" s="74"/>
    </row>
    <row r="79873" spans="2:3" x14ac:dyDescent="0.25">
      <c r="C79873"/>
    </row>
    <row r="79874" spans="2:3" x14ac:dyDescent="0.25">
      <c r="B79874" s="74"/>
    </row>
    <row r="79875" spans="2:3" x14ac:dyDescent="0.25">
      <c r="B79875" s="74"/>
    </row>
    <row r="79876" spans="2:3" x14ac:dyDescent="0.25">
      <c r="B79876" s="74"/>
    </row>
    <row r="79877" spans="2:3" x14ac:dyDescent="0.25">
      <c r="B79877" s="74"/>
    </row>
    <row r="79878" spans="2:3" x14ac:dyDescent="0.25">
      <c r="B79878" s="74"/>
    </row>
    <row r="79879" spans="2:3" x14ac:dyDescent="0.25">
      <c r="B79879" s="74"/>
    </row>
    <row r="79880" spans="2:3" x14ac:dyDescent="0.25">
      <c r="B79880" s="74"/>
    </row>
    <row r="79881" spans="2:3" x14ac:dyDescent="0.25">
      <c r="B79881" s="74"/>
    </row>
    <row r="79882" spans="2:3" x14ac:dyDescent="0.25">
      <c r="B79882" s="74"/>
    </row>
    <row r="79883" spans="2:3" x14ac:dyDescent="0.25">
      <c r="B79883" s="74"/>
    </row>
    <row r="79884" spans="2:3" x14ac:dyDescent="0.25">
      <c r="B79884" s="74"/>
    </row>
    <row r="79885" spans="2:3" x14ac:dyDescent="0.25">
      <c r="B79885" s="74"/>
    </row>
    <row r="79886" spans="2:3" x14ac:dyDescent="0.25">
      <c r="B79886" s="74"/>
    </row>
    <row r="79937" spans="2:3" x14ac:dyDescent="0.25">
      <c r="C79937"/>
    </row>
    <row r="79938" spans="2:3" x14ac:dyDescent="0.25">
      <c r="B79938" s="74"/>
    </row>
    <row r="79939" spans="2:3" x14ac:dyDescent="0.25">
      <c r="B79939" s="74"/>
    </row>
    <row r="79940" spans="2:3" x14ac:dyDescent="0.25">
      <c r="B79940" s="74"/>
    </row>
    <row r="79941" spans="2:3" x14ac:dyDescent="0.25">
      <c r="B79941" s="74"/>
    </row>
    <row r="79942" spans="2:3" x14ac:dyDescent="0.25">
      <c r="B79942" s="74"/>
    </row>
    <row r="79943" spans="2:3" x14ac:dyDescent="0.25">
      <c r="B79943" s="74"/>
    </row>
    <row r="79944" spans="2:3" x14ac:dyDescent="0.25">
      <c r="B79944" s="74"/>
    </row>
    <row r="79945" spans="2:3" x14ac:dyDescent="0.25">
      <c r="B79945" s="74"/>
    </row>
    <row r="79946" spans="2:3" x14ac:dyDescent="0.25">
      <c r="B79946" s="74"/>
    </row>
    <row r="79947" spans="2:3" x14ac:dyDescent="0.25">
      <c r="B79947" s="74"/>
    </row>
    <row r="79948" spans="2:3" x14ac:dyDescent="0.25">
      <c r="B79948" s="74"/>
    </row>
    <row r="79949" spans="2:3" x14ac:dyDescent="0.25">
      <c r="B79949" s="74"/>
    </row>
    <row r="79950" spans="2:3" x14ac:dyDescent="0.25">
      <c r="B79950" s="74"/>
    </row>
    <row r="80001" spans="2:3" x14ac:dyDescent="0.25">
      <c r="C80001"/>
    </row>
    <row r="80002" spans="2:3" x14ac:dyDescent="0.25">
      <c r="B80002" s="74"/>
    </row>
    <row r="80003" spans="2:3" x14ac:dyDescent="0.25">
      <c r="B80003" s="74"/>
    </row>
    <row r="80004" spans="2:3" x14ac:dyDescent="0.25">
      <c r="B80004" s="74"/>
    </row>
    <row r="80005" spans="2:3" x14ac:dyDescent="0.25">
      <c r="B80005" s="74"/>
    </row>
    <row r="80006" spans="2:3" x14ac:dyDescent="0.25">
      <c r="B80006" s="74"/>
    </row>
    <row r="80007" spans="2:3" x14ac:dyDescent="0.25">
      <c r="B80007" s="74"/>
    </row>
    <row r="80008" spans="2:3" x14ac:dyDescent="0.25">
      <c r="B80008" s="74"/>
    </row>
    <row r="80009" spans="2:3" x14ac:dyDescent="0.25">
      <c r="B80009" s="74"/>
    </row>
    <row r="80010" spans="2:3" x14ac:dyDescent="0.25">
      <c r="B80010" s="74"/>
    </row>
    <row r="80011" spans="2:3" x14ac:dyDescent="0.25">
      <c r="B80011" s="74"/>
    </row>
    <row r="80012" spans="2:3" x14ac:dyDescent="0.25">
      <c r="B80012" s="74"/>
    </row>
    <row r="80013" spans="2:3" x14ac:dyDescent="0.25">
      <c r="B80013" s="74"/>
    </row>
    <row r="80014" spans="2:3" x14ac:dyDescent="0.25">
      <c r="B80014" s="74"/>
    </row>
    <row r="80065" spans="2:3" x14ac:dyDescent="0.25">
      <c r="C80065"/>
    </row>
    <row r="80066" spans="2:3" x14ac:dyDescent="0.25">
      <c r="B80066" s="74"/>
    </row>
    <row r="80067" spans="2:3" x14ac:dyDescent="0.25">
      <c r="B80067" s="74"/>
    </row>
    <row r="80068" spans="2:3" x14ac:dyDescent="0.25">
      <c r="B80068" s="74"/>
    </row>
    <row r="80069" spans="2:3" x14ac:dyDescent="0.25">
      <c r="B80069" s="74"/>
    </row>
    <row r="80070" spans="2:3" x14ac:dyDescent="0.25">
      <c r="B80070" s="74"/>
    </row>
    <row r="80071" spans="2:3" x14ac:dyDescent="0.25">
      <c r="B80071" s="74"/>
    </row>
    <row r="80072" spans="2:3" x14ac:dyDescent="0.25">
      <c r="B80072" s="74"/>
    </row>
    <row r="80073" spans="2:3" x14ac:dyDescent="0.25">
      <c r="B80073" s="74"/>
    </row>
    <row r="80074" spans="2:3" x14ac:dyDescent="0.25">
      <c r="B80074" s="74"/>
    </row>
    <row r="80075" spans="2:3" x14ac:dyDescent="0.25">
      <c r="B80075" s="74"/>
    </row>
    <row r="80076" spans="2:3" x14ac:dyDescent="0.25">
      <c r="B80076" s="74"/>
    </row>
    <row r="80077" spans="2:3" x14ac:dyDescent="0.25">
      <c r="B80077" s="74"/>
    </row>
    <row r="80078" spans="2:3" x14ac:dyDescent="0.25">
      <c r="B80078" s="74"/>
    </row>
    <row r="80129" spans="2:3" x14ac:dyDescent="0.25">
      <c r="C80129"/>
    </row>
    <row r="80130" spans="2:3" x14ac:dyDescent="0.25">
      <c r="B80130" s="74"/>
    </row>
    <row r="80131" spans="2:3" x14ac:dyDescent="0.25">
      <c r="B80131" s="74"/>
    </row>
    <row r="80132" spans="2:3" x14ac:dyDescent="0.25">
      <c r="B80132" s="74"/>
    </row>
    <row r="80133" spans="2:3" x14ac:dyDescent="0.25">
      <c r="B80133" s="74"/>
    </row>
    <row r="80134" spans="2:3" x14ac:dyDescent="0.25">
      <c r="B80134" s="74"/>
    </row>
    <row r="80135" spans="2:3" x14ac:dyDescent="0.25">
      <c r="B80135" s="74"/>
    </row>
    <row r="80136" spans="2:3" x14ac:dyDescent="0.25">
      <c r="B80136" s="74"/>
    </row>
    <row r="80137" spans="2:3" x14ac:dyDescent="0.25">
      <c r="B80137" s="74"/>
    </row>
    <row r="80138" spans="2:3" x14ac:dyDescent="0.25">
      <c r="B80138" s="74"/>
    </row>
    <row r="80139" spans="2:3" x14ac:dyDescent="0.25">
      <c r="B80139" s="74"/>
    </row>
    <row r="80140" spans="2:3" x14ac:dyDescent="0.25">
      <c r="B80140" s="74"/>
    </row>
    <row r="80141" spans="2:3" x14ac:dyDescent="0.25">
      <c r="B80141" s="74"/>
    </row>
    <row r="80142" spans="2:3" x14ac:dyDescent="0.25">
      <c r="B80142" s="74"/>
    </row>
    <row r="80193" spans="2:3" x14ac:dyDescent="0.25">
      <c r="C80193"/>
    </row>
    <row r="80194" spans="2:3" x14ac:dyDescent="0.25">
      <c r="B80194" s="74"/>
    </row>
    <row r="80195" spans="2:3" x14ac:dyDescent="0.25">
      <c r="B80195" s="74"/>
    </row>
    <row r="80196" spans="2:3" x14ac:dyDescent="0.25">
      <c r="B80196" s="74"/>
    </row>
    <row r="80197" spans="2:3" x14ac:dyDescent="0.25">
      <c r="B80197" s="74"/>
    </row>
    <row r="80198" spans="2:3" x14ac:dyDescent="0.25">
      <c r="B80198" s="74"/>
    </row>
    <row r="80199" spans="2:3" x14ac:dyDescent="0.25">
      <c r="B80199" s="74"/>
    </row>
    <row r="80200" spans="2:3" x14ac:dyDescent="0.25">
      <c r="B80200" s="74"/>
    </row>
    <row r="80201" spans="2:3" x14ac:dyDescent="0.25">
      <c r="B80201" s="74"/>
    </row>
    <row r="80202" spans="2:3" x14ac:dyDescent="0.25">
      <c r="B80202" s="74"/>
    </row>
    <row r="80203" spans="2:3" x14ac:dyDescent="0.25">
      <c r="B80203" s="74"/>
    </row>
    <row r="80204" spans="2:3" x14ac:dyDescent="0.25">
      <c r="B80204" s="74"/>
    </row>
    <row r="80205" spans="2:3" x14ac:dyDescent="0.25">
      <c r="B80205" s="74"/>
    </row>
    <row r="80206" spans="2:3" x14ac:dyDescent="0.25">
      <c r="B80206" s="74"/>
    </row>
    <row r="80257" spans="2:3" x14ac:dyDescent="0.25">
      <c r="C80257"/>
    </row>
    <row r="80258" spans="2:3" x14ac:dyDescent="0.25">
      <c r="B80258" s="74"/>
    </row>
    <row r="80259" spans="2:3" x14ac:dyDescent="0.25">
      <c r="B80259" s="74"/>
    </row>
    <row r="80260" spans="2:3" x14ac:dyDescent="0.25">
      <c r="B80260" s="74"/>
    </row>
    <row r="80261" spans="2:3" x14ac:dyDescent="0.25">
      <c r="B80261" s="74"/>
    </row>
    <row r="80262" spans="2:3" x14ac:dyDescent="0.25">
      <c r="B80262" s="74"/>
    </row>
    <row r="80263" spans="2:3" x14ac:dyDescent="0.25">
      <c r="B80263" s="74"/>
    </row>
    <row r="80264" spans="2:3" x14ac:dyDescent="0.25">
      <c r="B80264" s="74"/>
    </row>
    <row r="80265" spans="2:3" x14ac:dyDescent="0.25">
      <c r="B80265" s="74"/>
    </row>
    <row r="80266" spans="2:3" x14ac:dyDescent="0.25">
      <c r="B80266" s="74"/>
    </row>
    <row r="80267" spans="2:3" x14ac:dyDescent="0.25">
      <c r="B80267" s="74"/>
    </row>
    <row r="80268" spans="2:3" x14ac:dyDescent="0.25">
      <c r="B80268" s="74"/>
    </row>
    <row r="80269" spans="2:3" x14ac:dyDescent="0.25">
      <c r="B80269" s="74"/>
    </row>
    <row r="80270" spans="2:3" x14ac:dyDescent="0.25">
      <c r="B80270" s="74"/>
    </row>
    <row r="80321" spans="2:3" x14ac:dyDescent="0.25">
      <c r="C80321"/>
    </row>
    <row r="80322" spans="2:3" x14ac:dyDescent="0.25">
      <c r="B80322" s="74"/>
    </row>
    <row r="80323" spans="2:3" x14ac:dyDescent="0.25">
      <c r="B80323" s="74"/>
    </row>
    <row r="80324" spans="2:3" x14ac:dyDescent="0.25">
      <c r="B80324" s="74"/>
    </row>
    <row r="80325" spans="2:3" x14ac:dyDescent="0.25">
      <c r="B80325" s="74"/>
    </row>
    <row r="80326" spans="2:3" x14ac:dyDescent="0.25">
      <c r="B80326" s="74"/>
    </row>
    <row r="80327" spans="2:3" x14ac:dyDescent="0.25">
      <c r="B80327" s="74"/>
    </row>
    <row r="80328" spans="2:3" x14ac:dyDescent="0.25">
      <c r="B80328" s="74"/>
    </row>
    <row r="80329" spans="2:3" x14ac:dyDescent="0.25">
      <c r="B80329" s="74"/>
    </row>
    <row r="80330" spans="2:3" x14ac:dyDescent="0.25">
      <c r="B80330" s="74"/>
    </row>
    <row r="80331" spans="2:3" x14ac:dyDescent="0.25">
      <c r="B80331" s="74"/>
    </row>
    <row r="80332" spans="2:3" x14ac:dyDescent="0.25">
      <c r="B80332" s="74"/>
    </row>
    <row r="80333" spans="2:3" x14ac:dyDescent="0.25">
      <c r="B80333" s="74"/>
    </row>
    <row r="80334" spans="2:3" x14ac:dyDescent="0.25">
      <c r="B80334" s="74"/>
    </row>
    <row r="80385" spans="2:3" x14ac:dyDescent="0.25">
      <c r="C80385"/>
    </row>
    <row r="80386" spans="2:3" x14ac:dyDescent="0.25">
      <c r="B80386" s="74"/>
    </row>
    <row r="80387" spans="2:3" x14ac:dyDescent="0.25">
      <c r="B80387" s="74"/>
    </row>
    <row r="80388" spans="2:3" x14ac:dyDescent="0.25">
      <c r="B80388" s="74"/>
    </row>
    <row r="80389" spans="2:3" x14ac:dyDescent="0.25">
      <c r="B80389" s="74"/>
    </row>
    <row r="80390" spans="2:3" x14ac:dyDescent="0.25">
      <c r="B80390" s="74"/>
    </row>
    <row r="80391" spans="2:3" x14ac:dyDescent="0.25">
      <c r="B80391" s="74"/>
    </row>
    <row r="80392" spans="2:3" x14ac:dyDescent="0.25">
      <c r="B80392" s="74"/>
    </row>
    <row r="80393" spans="2:3" x14ac:dyDescent="0.25">
      <c r="B80393" s="74"/>
    </row>
    <row r="80394" spans="2:3" x14ac:dyDescent="0.25">
      <c r="B80394" s="74"/>
    </row>
    <row r="80395" spans="2:3" x14ac:dyDescent="0.25">
      <c r="B80395" s="74"/>
    </row>
    <row r="80396" spans="2:3" x14ac:dyDescent="0.25">
      <c r="B80396" s="74"/>
    </row>
    <row r="80397" spans="2:3" x14ac:dyDescent="0.25">
      <c r="B80397" s="74"/>
    </row>
    <row r="80398" spans="2:3" x14ac:dyDescent="0.25">
      <c r="B80398" s="74"/>
    </row>
    <row r="80449" spans="2:3" x14ac:dyDescent="0.25">
      <c r="C80449"/>
    </row>
    <row r="80450" spans="2:3" x14ac:dyDescent="0.25">
      <c r="B80450" s="74"/>
    </row>
    <row r="80451" spans="2:3" x14ac:dyDescent="0.25">
      <c r="B80451" s="74"/>
    </row>
    <row r="80452" spans="2:3" x14ac:dyDescent="0.25">
      <c r="B80452" s="74"/>
    </row>
    <row r="80453" spans="2:3" x14ac:dyDescent="0.25">
      <c r="B80453" s="74"/>
    </row>
    <row r="80454" spans="2:3" x14ac:dyDescent="0.25">
      <c r="B80454" s="74"/>
    </row>
    <row r="80455" spans="2:3" x14ac:dyDescent="0.25">
      <c r="B80455" s="74"/>
    </row>
    <row r="80456" spans="2:3" x14ac:dyDescent="0.25">
      <c r="B80456" s="74"/>
    </row>
    <row r="80457" spans="2:3" x14ac:dyDescent="0.25">
      <c r="B80457" s="74"/>
    </row>
    <row r="80458" spans="2:3" x14ac:dyDescent="0.25">
      <c r="B80458" s="74"/>
    </row>
    <row r="80459" spans="2:3" x14ac:dyDescent="0.25">
      <c r="B80459" s="74"/>
    </row>
    <row r="80460" spans="2:3" x14ac:dyDescent="0.25">
      <c r="B80460" s="74"/>
    </row>
    <row r="80461" spans="2:3" x14ac:dyDescent="0.25">
      <c r="B80461" s="74"/>
    </row>
    <row r="80462" spans="2:3" x14ac:dyDescent="0.25">
      <c r="B80462" s="74"/>
    </row>
    <row r="80513" spans="2:3" x14ac:dyDescent="0.25">
      <c r="C80513"/>
    </row>
    <row r="80514" spans="2:3" x14ac:dyDescent="0.25">
      <c r="B80514" s="74"/>
    </row>
    <row r="80515" spans="2:3" x14ac:dyDescent="0.25">
      <c r="B80515" s="74"/>
    </row>
    <row r="80516" spans="2:3" x14ac:dyDescent="0.25">
      <c r="B80516" s="74"/>
    </row>
    <row r="80517" spans="2:3" x14ac:dyDescent="0.25">
      <c r="B80517" s="74"/>
    </row>
    <row r="80518" spans="2:3" x14ac:dyDescent="0.25">
      <c r="B80518" s="74"/>
    </row>
    <row r="80519" spans="2:3" x14ac:dyDescent="0.25">
      <c r="B80519" s="74"/>
    </row>
    <row r="80520" spans="2:3" x14ac:dyDescent="0.25">
      <c r="B80520" s="74"/>
    </row>
    <row r="80521" spans="2:3" x14ac:dyDescent="0.25">
      <c r="B80521" s="74"/>
    </row>
    <row r="80522" spans="2:3" x14ac:dyDescent="0.25">
      <c r="B80522" s="74"/>
    </row>
    <row r="80523" spans="2:3" x14ac:dyDescent="0.25">
      <c r="B80523" s="74"/>
    </row>
    <row r="80524" spans="2:3" x14ac:dyDescent="0.25">
      <c r="B80524" s="74"/>
    </row>
    <row r="80525" spans="2:3" x14ac:dyDescent="0.25">
      <c r="B80525" s="74"/>
    </row>
    <row r="80526" spans="2:3" x14ac:dyDescent="0.25">
      <c r="B80526" s="74"/>
    </row>
    <row r="80577" spans="2:3" x14ac:dyDescent="0.25">
      <c r="C80577"/>
    </row>
    <row r="80578" spans="2:3" x14ac:dyDescent="0.25">
      <c r="B80578" s="74"/>
    </row>
    <row r="80579" spans="2:3" x14ac:dyDescent="0.25">
      <c r="B80579" s="74"/>
    </row>
    <row r="80580" spans="2:3" x14ac:dyDescent="0.25">
      <c r="B80580" s="74"/>
    </row>
    <row r="80581" spans="2:3" x14ac:dyDescent="0.25">
      <c r="B80581" s="74"/>
    </row>
    <row r="80582" spans="2:3" x14ac:dyDescent="0.25">
      <c r="B80582" s="74"/>
    </row>
    <row r="80583" spans="2:3" x14ac:dyDescent="0.25">
      <c r="B80583" s="74"/>
    </row>
    <row r="80584" spans="2:3" x14ac:dyDescent="0.25">
      <c r="B80584" s="74"/>
    </row>
    <row r="80585" spans="2:3" x14ac:dyDescent="0.25">
      <c r="B80585" s="74"/>
    </row>
    <row r="80586" spans="2:3" x14ac:dyDescent="0.25">
      <c r="B80586" s="74"/>
    </row>
    <row r="80587" spans="2:3" x14ac:dyDescent="0.25">
      <c r="B80587" s="74"/>
    </row>
    <row r="80588" spans="2:3" x14ac:dyDescent="0.25">
      <c r="B80588" s="74"/>
    </row>
    <row r="80589" spans="2:3" x14ac:dyDescent="0.25">
      <c r="B80589" s="74"/>
    </row>
    <row r="80590" spans="2:3" x14ac:dyDescent="0.25">
      <c r="B80590" s="74"/>
    </row>
    <row r="80641" spans="2:3" x14ac:dyDescent="0.25">
      <c r="C80641"/>
    </row>
    <row r="80642" spans="2:3" x14ac:dyDescent="0.25">
      <c r="B80642" s="74"/>
    </row>
    <row r="80643" spans="2:3" x14ac:dyDescent="0.25">
      <c r="B80643" s="74"/>
    </row>
    <row r="80644" spans="2:3" x14ac:dyDescent="0.25">
      <c r="B80644" s="74"/>
    </row>
    <row r="80645" spans="2:3" x14ac:dyDescent="0.25">
      <c r="B80645" s="74"/>
    </row>
    <row r="80646" spans="2:3" x14ac:dyDescent="0.25">
      <c r="B80646" s="74"/>
    </row>
    <row r="80647" spans="2:3" x14ac:dyDescent="0.25">
      <c r="B80647" s="74"/>
    </row>
    <row r="80648" spans="2:3" x14ac:dyDescent="0.25">
      <c r="B80648" s="74"/>
    </row>
    <row r="80649" spans="2:3" x14ac:dyDescent="0.25">
      <c r="B80649" s="74"/>
    </row>
    <row r="80650" spans="2:3" x14ac:dyDescent="0.25">
      <c r="B80650" s="74"/>
    </row>
    <row r="80651" spans="2:3" x14ac:dyDescent="0.25">
      <c r="B80651" s="74"/>
    </row>
    <row r="80652" spans="2:3" x14ac:dyDescent="0.25">
      <c r="B80652" s="74"/>
    </row>
    <row r="80653" spans="2:3" x14ac:dyDescent="0.25">
      <c r="B80653" s="74"/>
    </row>
    <row r="80654" spans="2:3" x14ac:dyDescent="0.25">
      <c r="B80654" s="74"/>
    </row>
    <row r="80705" spans="2:3" x14ac:dyDescent="0.25">
      <c r="C80705"/>
    </row>
    <row r="80706" spans="2:3" x14ac:dyDescent="0.25">
      <c r="B80706" s="74"/>
    </row>
    <row r="80707" spans="2:3" x14ac:dyDescent="0.25">
      <c r="B80707" s="74"/>
    </row>
    <row r="80708" spans="2:3" x14ac:dyDescent="0.25">
      <c r="B80708" s="74"/>
    </row>
    <row r="80709" spans="2:3" x14ac:dyDescent="0.25">
      <c r="B80709" s="74"/>
    </row>
    <row r="80710" spans="2:3" x14ac:dyDescent="0.25">
      <c r="B80710" s="74"/>
    </row>
    <row r="80711" spans="2:3" x14ac:dyDescent="0.25">
      <c r="B80711" s="74"/>
    </row>
    <row r="80712" spans="2:3" x14ac:dyDescent="0.25">
      <c r="B80712" s="74"/>
    </row>
    <row r="80713" spans="2:3" x14ac:dyDescent="0.25">
      <c r="B80713" s="74"/>
    </row>
    <row r="80714" spans="2:3" x14ac:dyDescent="0.25">
      <c r="B80714" s="74"/>
    </row>
    <row r="80715" spans="2:3" x14ac:dyDescent="0.25">
      <c r="B80715" s="74"/>
    </row>
    <row r="80716" spans="2:3" x14ac:dyDescent="0.25">
      <c r="B80716" s="74"/>
    </row>
    <row r="80717" spans="2:3" x14ac:dyDescent="0.25">
      <c r="B80717" s="74"/>
    </row>
    <row r="80718" spans="2:3" x14ac:dyDescent="0.25">
      <c r="B80718" s="74"/>
    </row>
    <row r="80769" spans="2:3" x14ac:dyDescent="0.25">
      <c r="C80769"/>
    </row>
    <row r="80770" spans="2:3" x14ac:dyDescent="0.25">
      <c r="B80770" s="74"/>
    </row>
    <row r="80771" spans="2:3" x14ac:dyDescent="0.25">
      <c r="B80771" s="74"/>
    </row>
    <row r="80772" spans="2:3" x14ac:dyDescent="0.25">
      <c r="B80772" s="74"/>
    </row>
    <row r="80773" spans="2:3" x14ac:dyDescent="0.25">
      <c r="B80773" s="74"/>
    </row>
    <row r="80774" spans="2:3" x14ac:dyDescent="0.25">
      <c r="B80774" s="74"/>
    </row>
    <row r="80775" spans="2:3" x14ac:dyDescent="0.25">
      <c r="B80775" s="74"/>
    </row>
    <row r="80776" spans="2:3" x14ac:dyDescent="0.25">
      <c r="B80776" s="74"/>
    </row>
    <row r="80777" spans="2:3" x14ac:dyDescent="0.25">
      <c r="B80777" s="74"/>
    </row>
    <row r="80778" spans="2:3" x14ac:dyDescent="0.25">
      <c r="B80778" s="74"/>
    </row>
    <row r="80779" spans="2:3" x14ac:dyDescent="0.25">
      <c r="B80779" s="74"/>
    </row>
    <row r="80780" spans="2:3" x14ac:dyDescent="0.25">
      <c r="B80780" s="74"/>
    </row>
    <row r="80781" spans="2:3" x14ac:dyDescent="0.25">
      <c r="B80781" s="74"/>
    </row>
    <row r="80782" spans="2:3" x14ac:dyDescent="0.25">
      <c r="B80782" s="74"/>
    </row>
    <row r="80833" spans="2:3" x14ac:dyDescent="0.25">
      <c r="C80833"/>
    </row>
    <row r="80834" spans="2:3" x14ac:dyDescent="0.25">
      <c r="B80834" s="74"/>
    </row>
    <row r="80835" spans="2:3" x14ac:dyDescent="0.25">
      <c r="B80835" s="74"/>
    </row>
    <row r="80836" spans="2:3" x14ac:dyDescent="0.25">
      <c r="B80836" s="74"/>
    </row>
    <row r="80837" spans="2:3" x14ac:dyDescent="0.25">
      <c r="B80837" s="74"/>
    </row>
    <row r="80838" spans="2:3" x14ac:dyDescent="0.25">
      <c r="B80838" s="74"/>
    </row>
    <row r="80839" spans="2:3" x14ac:dyDescent="0.25">
      <c r="B80839" s="74"/>
    </row>
    <row r="80840" spans="2:3" x14ac:dyDescent="0.25">
      <c r="B80840" s="74"/>
    </row>
    <row r="80841" spans="2:3" x14ac:dyDescent="0.25">
      <c r="B80841" s="74"/>
    </row>
    <row r="80842" spans="2:3" x14ac:dyDescent="0.25">
      <c r="B80842" s="74"/>
    </row>
    <row r="80843" spans="2:3" x14ac:dyDescent="0.25">
      <c r="B80843" s="74"/>
    </row>
    <row r="80844" spans="2:3" x14ac:dyDescent="0.25">
      <c r="B80844" s="74"/>
    </row>
    <row r="80845" spans="2:3" x14ac:dyDescent="0.25">
      <c r="B80845" s="74"/>
    </row>
    <row r="80846" spans="2:3" x14ac:dyDescent="0.25">
      <c r="B80846" s="74"/>
    </row>
    <row r="80897" spans="2:3" x14ac:dyDescent="0.25">
      <c r="C80897"/>
    </row>
    <row r="80898" spans="2:3" x14ac:dyDescent="0.25">
      <c r="B80898" s="74"/>
    </row>
    <row r="80899" spans="2:3" x14ac:dyDescent="0.25">
      <c r="B80899" s="74"/>
    </row>
    <row r="80900" spans="2:3" x14ac:dyDescent="0.25">
      <c r="B80900" s="74"/>
    </row>
    <row r="80901" spans="2:3" x14ac:dyDescent="0.25">
      <c r="B80901" s="74"/>
    </row>
    <row r="80902" spans="2:3" x14ac:dyDescent="0.25">
      <c r="B80902" s="74"/>
    </row>
    <row r="80903" spans="2:3" x14ac:dyDescent="0.25">
      <c r="B80903" s="74"/>
    </row>
    <row r="80904" spans="2:3" x14ac:dyDescent="0.25">
      <c r="B80904" s="74"/>
    </row>
    <row r="80905" spans="2:3" x14ac:dyDescent="0.25">
      <c r="B80905" s="74"/>
    </row>
    <row r="80906" spans="2:3" x14ac:dyDescent="0.25">
      <c r="B80906" s="74"/>
    </row>
    <row r="80907" spans="2:3" x14ac:dyDescent="0.25">
      <c r="B80907" s="74"/>
    </row>
    <row r="80908" spans="2:3" x14ac:dyDescent="0.25">
      <c r="B80908" s="74"/>
    </row>
    <row r="80909" spans="2:3" x14ac:dyDescent="0.25">
      <c r="B80909" s="74"/>
    </row>
    <row r="80910" spans="2:3" x14ac:dyDescent="0.25">
      <c r="B80910" s="74"/>
    </row>
    <row r="80961" spans="2:3" x14ac:dyDescent="0.25">
      <c r="C80961"/>
    </row>
    <row r="80962" spans="2:3" x14ac:dyDescent="0.25">
      <c r="B80962" s="74"/>
    </row>
    <row r="80963" spans="2:3" x14ac:dyDescent="0.25">
      <c r="B80963" s="74"/>
    </row>
    <row r="80964" spans="2:3" x14ac:dyDescent="0.25">
      <c r="B80964" s="74"/>
    </row>
    <row r="80965" spans="2:3" x14ac:dyDescent="0.25">
      <c r="B80965" s="74"/>
    </row>
    <row r="80966" spans="2:3" x14ac:dyDescent="0.25">
      <c r="B80966" s="74"/>
    </row>
    <row r="80967" spans="2:3" x14ac:dyDescent="0.25">
      <c r="B80967" s="74"/>
    </row>
    <row r="80968" spans="2:3" x14ac:dyDescent="0.25">
      <c r="B80968" s="74"/>
    </row>
    <row r="80969" spans="2:3" x14ac:dyDescent="0.25">
      <c r="B80969" s="74"/>
    </row>
    <row r="80970" spans="2:3" x14ac:dyDescent="0.25">
      <c r="B80970" s="74"/>
    </row>
    <row r="80971" spans="2:3" x14ac:dyDescent="0.25">
      <c r="B80971" s="74"/>
    </row>
    <row r="80972" spans="2:3" x14ac:dyDescent="0.25">
      <c r="B80972" s="74"/>
    </row>
    <row r="80973" spans="2:3" x14ac:dyDescent="0.25">
      <c r="B80973" s="74"/>
    </row>
    <row r="80974" spans="2:3" x14ac:dyDescent="0.25">
      <c r="B80974" s="74"/>
    </row>
    <row r="81025" spans="2:3" x14ac:dyDescent="0.25">
      <c r="C81025"/>
    </row>
    <row r="81026" spans="2:3" x14ac:dyDescent="0.25">
      <c r="B81026" s="74"/>
    </row>
    <row r="81027" spans="2:3" x14ac:dyDescent="0.25">
      <c r="B81027" s="74"/>
    </row>
    <row r="81028" spans="2:3" x14ac:dyDescent="0.25">
      <c r="B81028" s="74"/>
    </row>
    <row r="81029" spans="2:3" x14ac:dyDescent="0.25">
      <c r="B81029" s="74"/>
    </row>
    <row r="81030" spans="2:3" x14ac:dyDescent="0.25">
      <c r="B81030" s="74"/>
    </row>
    <row r="81031" spans="2:3" x14ac:dyDescent="0.25">
      <c r="B81031" s="74"/>
    </row>
    <row r="81032" spans="2:3" x14ac:dyDescent="0.25">
      <c r="B81032" s="74"/>
    </row>
    <row r="81033" spans="2:3" x14ac:dyDescent="0.25">
      <c r="B81033" s="74"/>
    </row>
    <row r="81034" spans="2:3" x14ac:dyDescent="0.25">
      <c r="B81034" s="74"/>
    </row>
    <row r="81035" spans="2:3" x14ac:dyDescent="0.25">
      <c r="B81035" s="74"/>
    </row>
    <row r="81036" spans="2:3" x14ac:dyDescent="0.25">
      <c r="B81036" s="74"/>
    </row>
    <row r="81037" spans="2:3" x14ac:dyDescent="0.25">
      <c r="B81037" s="74"/>
    </row>
    <row r="81038" spans="2:3" x14ac:dyDescent="0.25">
      <c r="B81038" s="74"/>
    </row>
    <row r="81089" spans="2:3" x14ac:dyDescent="0.25">
      <c r="C81089"/>
    </row>
    <row r="81090" spans="2:3" x14ac:dyDescent="0.25">
      <c r="B81090" s="74"/>
    </row>
    <row r="81091" spans="2:3" x14ac:dyDescent="0.25">
      <c r="B81091" s="74"/>
    </row>
    <row r="81092" spans="2:3" x14ac:dyDescent="0.25">
      <c r="B81092" s="74"/>
    </row>
    <row r="81093" spans="2:3" x14ac:dyDescent="0.25">
      <c r="B81093" s="74"/>
    </row>
    <row r="81094" spans="2:3" x14ac:dyDescent="0.25">
      <c r="B81094" s="74"/>
    </row>
    <row r="81095" spans="2:3" x14ac:dyDescent="0.25">
      <c r="B81095" s="74"/>
    </row>
    <row r="81096" spans="2:3" x14ac:dyDescent="0.25">
      <c r="B81096" s="74"/>
    </row>
    <row r="81097" spans="2:3" x14ac:dyDescent="0.25">
      <c r="B81097" s="74"/>
    </row>
    <row r="81098" spans="2:3" x14ac:dyDescent="0.25">
      <c r="B81098" s="74"/>
    </row>
    <row r="81099" spans="2:3" x14ac:dyDescent="0.25">
      <c r="B81099" s="74"/>
    </row>
    <row r="81100" spans="2:3" x14ac:dyDescent="0.25">
      <c r="B81100" s="74"/>
    </row>
    <row r="81101" spans="2:3" x14ac:dyDescent="0.25">
      <c r="B81101" s="74"/>
    </row>
    <row r="81102" spans="2:3" x14ac:dyDescent="0.25">
      <c r="B81102" s="74"/>
    </row>
    <row r="81153" spans="2:3" x14ac:dyDescent="0.25">
      <c r="C81153"/>
    </row>
    <row r="81154" spans="2:3" x14ac:dyDescent="0.25">
      <c r="B81154" s="74"/>
    </row>
    <row r="81155" spans="2:3" x14ac:dyDescent="0.25">
      <c r="B81155" s="74"/>
    </row>
    <row r="81156" spans="2:3" x14ac:dyDescent="0.25">
      <c r="B81156" s="74"/>
    </row>
    <row r="81157" spans="2:3" x14ac:dyDescent="0.25">
      <c r="B81157" s="74"/>
    </row>
    <row r="81158" spans="2:3" x14ac:dyDescent="0.25">
      <c r="B81158" s="74"/>
    </row>
    <row r="81159" spans="2:3" x14ac:dyDescent="0.25">
      <c r="B81159" s="74"/>
    </row>
    <row r="81160" spans="2:3" x14ac:dyDescent="0.25">
      <c r="B81160" s="74"/>
    </row>
    <row r="81161" spans="2:3" x14ac:dyDescent="0.25">
      <c r="B81161" s="74"/>
    </row>
    <row r="81162" spans="2:3" x14ac:dyDescent="0.25">
      <c r="B81162" s="74"/>
    </row>
    <row r="81163" spans="2:3" x14ac:dyDescent="0.25">
      <c r="B81163" s="74"/>
    </row>
    <row r="81164" spans="2:3" x14ac:dyDescent="0.25">
      <c r="B81164" s="74"/>
    </row>
    <row r="81165" spans="2:3" x14ac:dyDescent="0.25">
      <c r="B81165" s="74"/>
    </row>
    <row r="81166" spans="2:3" x14ac:dyDescent="0.25">
      <c r="B81166" s="74"/>
    </row>
    <row r="81217" spans="2:3" x14ac:dyDescent="0.25">
      <c r="C81217"/>
    </row>
    <row r="81218" spans="2:3" x14ac:dyDescent="0.25">
      <c r="B81218" s="74"/>
    </row>
    <row r="81219" spans="2:3" x14ac:dyDescent="0.25">
      <c r="B81219" s="74"/>
    </row>
    <row r="81220" spans="2:3" x14ac:dyDescent="0.25">
      <c r="B81220" s="74"/>
    </row>
    <row r="81221" spans="2:3" x14ac:dyDescent="0.25">
      <c r="B81221" s="74"/>
    </row>
    <row r="81222" spans="2:3" x14ac:dyDescent="0.25">
      <c r="B81222" s="74"/>
    </row>
    <row r="81223" spans="2:3" x14ac:dyDescent="0.25">
      <c r="B81223" s="74"/>
    </row>
    <row r="81224" spans="2:3" x14ac:dyDescent="0.25">
      <c r="B81224" s="74"/>
    </row>
    <row r="81225" spans="2:3" x14ac:dyDescent="0.25">
      <c r="B81225" s="74"/>
    </row>
    <row r="81226" spans="2:3" x14ac:dyDescent="0.25">
      <c r="B81226" s="74"/>
    </row>
    <row r="81227" spans="2:3" x14ac:dyDescent="0.25">
      <c r="B81227" s="74"/>
    </row>
    <row r="81228" spans="2:3" x14ac:dyDescent="0.25">
      <c r="B81228" s="74"/>
    </row>
    <row r="81229" spans="2:3" x14ac:dyDescent="0.25">
      <c r="B81229" s="74"/>
    </row>
    <row r="81230" spans="2:3" x14ac:dyDescent="0.25">
      <c r="B81230" s="74"/>
    </row>
    <row r="81281" spans="2:3" x14ac:dyDescent="0.25">
      <c r="C81281"/>
    </row>
    <row r="81282" spans="2:3" x14ac:dyDescent="0.25">
      <c r="B81282" s="74"/>
    </row>
    <row r="81283" spans="2:3" x14ac:dyDescent="0.25">
      <c r="B81283" s="74"/>
    </row>
    <row r="81284" spans="2:3" x14ac:dyDescent="0.25">
      <c r="B81284" s="74"/>
    </row>
    <row r="81285" spans="2:3" x14ac:dyDescent="0.25">
      <c r="B81285" s="74"/>
    </row>
    <row r="81286" spans="2:3" x14ac:dyDescent="0.25">
      <c r="B81286" s="74"/>
    </row>
    <row r="81287" spans="2:3" x14ac:dyDescent="0.25">
      <c r="B81287" s="74"/>
    </row>
    <row r="81288" spans="2:3" x14ac:dyDescent="0.25">
      <c r="B81288" s="74"/>
    </row>
    <row r="81289" spans="2:3" x14ac:dyDescent="0.25">
      <c r="B81289" s="74"/>
    </row>
    <row r="81290" spans="2:3" x14ac:dyDescent="0.25">
      <c r="B81290" s="74"/>
    </row>
    <row r="81291" spans="2:3" x14ac:dyDescent="0.25">
      <c r="B81291" s="74"/>
    </row>
    <row r="81292" spans="2:3" x14ac:dyDescent="0.25">
      <c r="B81292" s="74"/>
    </row>
    <row r="81293" spans="2:3" x14ac:dyDescent="0.25">
      <c r="B81293" s="74"/>
    </row>
    <row r="81294" spans="2:3" x14ac:dyDescent="0.25">
      <c r="B81294" s="74"/>
    </row>
    <row r="81345" spans="2:3" x14ac:dyDescent="0.25">
      <c r="C81345"/>
    </row>
    <row r="81346" spans="2:3" x14ac:dyDescent="0.25">
      <c r="B81346" s="74"/>
    </row>
    <row r="81347" spans="2:3" x14ac:dyDescent="0.25">
      <c r="B81347" s="74"/>
    </row>
    <row r="81348" spans="2:3" x14ac:dyDescent="0.25">
      <c r="B81348" s="74"/>
    </row>
    <row r="81349" spans="2:3" x14ac:dyDescent="0.25">
      <c r="B81349" s="74"/>
    </row>
    <row r="81350" spans="2:3" x14ac:dyDescent="0.25">
      <c r="B81350" s="74"/>
    </row>
    <row r="81351" spans="2:3" x14ac:dyDescent="0.25">
      <c r="B81351" s="74"/>
    </row>
    <row r="81352" spans="2:3" x14ac:dyDescent="0.25">
      <c r="B81352" s="74"/>
    </row>
    <row r="81353" spans="2:3" x14ac:dyDescent="0.25">
      <c r="B81353" s="74"/>
    </row>
    <row r="81354" spans="2:3" x14ac:dyDescent="0.25">
      <c r="B81354" s="74"/>
    </row>
    <row r="81355" spans="2:3" x14ac:dyDescent="0.25">
      <c r="B81355" s="74"/>
    </row>
    <row r="81356" spans="2:3" x14ac:dyDescent="0.25">
      <c r="B81356" s="74"/>
    </row>
    <row r="81357" spans="2:3" x14ac:dyDescent="0.25">
      <c r="B81357" s="74"/>
    </row>
    <row r="81358" spans="2:3" x14ac:dyDescent="0.25">
      <c r="B81358" s="74"/>
    </row>
    <row r="81409" spans="2:3" x14ac:dyDescent="0.25">
      <c r="C81409"/>
    </row>
    <row r="81410" spans="2:3" x14ac:dyDescent="0.25">
      <c r="B81410" s="74"/>
    </row>
    <row r="81411" spans="2:3" x14ac:dyDescent="0.25">
      <c r="B81411" s="74"/>
    </row>
    <row r="81412" spans="2:3" x14ac:dyDescent="0.25">
      <c r="B81412" s="74"/>
    </row>
    <row r="81413" spans="2:3" x14ac:dyDescent="0.25">
      <c r="B81413" s="74"/>
    </row>
    <row r="81414" spans="2:3" x14ac:dyDescent="0.25">
      <c r="B81414" s="74"/>
    </row>
    <row r="81415" spans="2:3" x14ac:dyDescent="0.25">
      <c r="B81415" s="74"/>
    </row>
    <row r="81416" spans="2:3" x14ac:dyDescent="0.25">
      <c r="B81416" s="74"/>
    </row>
    <row r="81417" spans="2:3" x14ac:dyDescent="0.25">
      <c r="B81417" s="74"/>
    </row>
    <row r="81418" spans="2:3" x14ac:dyDescent="0.25">
      <c r="B81418" s="74"/>
    </row>
    <row r="81419" spans="2:3" x14ac:dyDescent="0.25">
      <c r="B81419" s="74"/>
    </row>
    <row r="81420" spans="2:3" x14ac:dyDescent="0.25">
      <c r="B81420" s="74"/>
    </row>
    <row r="81421" spans="2:3" x14ac:dyDescent="0.25">
      <c r="B81421" s="74"/>
    </row>
    <row r="81422" spans="2:3" x14ac:dyDescent="0.25">
      <c r="B81422" s="74"/>
    </row>
    <row r="81473" spans="2:3" x14ac:dyDescent="0.25">
      <c r="C81473"/>
    </row>
    <row r="81474" spans="2:3" x14ac:dyDescent="0.25">
      <c r="B81474" s="74"/>
    </row>
    <row r="81475" spans="2:3" x14ac:dyDescent="0.25">
      <c r="B81475" s="74"/>
    </row>
    <row r="81476" spans="2:3" x14ac:dyDescent="0.25">
      <c r="B81476" s="74"/>
    </row>
    <row r="81477" spans="2:3" x14ac:dyDescent="0.25">
      <c r="B81477" s="74"/>
    </row>
    <row r="81478" spans="2:3" x14ac:dyDescent="0.25">
      <c r="B81478" s="74"/>
    </row>
    <row r="81479" spans="2:3" x14ac:dyDescent="0.25">
      <c r="B81479" s="74"/>
    </row>
    <row r="81480" spans="2:3" x14ac:dyDescent="0.25">
      <c r="B81480" s="74"/>
    </row>
    <row r="81481" spans="2:3" x14ac:dyDescent="0.25">
      <c r="B81481" s="74"/>
    </row>
    <row r="81482" spans="2:3" x14ac:dyDescent="0.25">
      <c r="B81482" s="74"/>
    </row>
    <row r="81483" spans="2:3" x14ac:dyDescent="0.25">
      <c r="B81483" s="74"/>
    </row>
    <row r="81484" spans="2:3" x14ac:dyDescent="0.25">
      <c r="B81484" s="74"/>
    </row>
    <row r="81485" spans="2:3" x14ac:dyDescent="0.25">
      <c r="B81485" s="74"/>
    </row>
    <row r="81486" spans="2:3" x14ac:dyDescent="0.25">
      <c r="B81486" s="74"/>
    </row>
    <row r="81537" spans="2:3" x14ac:dyDescent="0.25">
      <c r="C81537"/>
    </row>
    <row r="81538" spans="2:3" x14ac:dyDescent="0.25">
      <c r="B81538" s="74"/>
    </row>
    <row r="81539" spans="2:3" x14ac:dyDescent="0.25">
      <c r="B81539" s="74"/>
    </row>
    <row r="81540" spans="2:3" x14ac:dyDescent="0.25">
      <c r="B81540" s="74"/>
    </row>
    <row r="81541" spans="2:3" x14ac:dyDescent="0.25">
      <c r="B81541" s="74"/>
    </row>
    <row r="81542" spans="2:3" x14ac:dyDescent="0.25">
      <c r="B81542" s="74"/>
    </row>
    <row r="81543" spans="2:3" x14ac:dyDescent="0.25">
      <c r="B81543" s="74"/>
    </row>
    <row r="81544" spans="2:3" x14ac:dyDescent="0.25">
      <c r="B81544" s="74"/>
    </row>
    <row r="81545" spans="2:3" x14ac:dyDescent="0.25">
      <c r="B81545" s="74"/>
    </row>
    <row r="81546" spans="2:3" x14ac:dyDescent="0.25">
      <c r="B81546" s="74"/>
    </row>
    <row r="81547" spans="2:3" x14ac:dyDescent="0.25">
      <c r="B81547" s="74"/>
    </row>
    <row r="81548" spans="2:3" x14ac:dyDescent="0.25">
      <c r="B81548" s="74"/>
    </row>
    <row r="81549" spans="2:3" x14ac:dyDescent="0.25">
      <c r="B81549" s="74"/>
    </row>
    <row r="81550" spans="2:3" x14ac:dyDescent="0.25">
      <c r="B81550" s="74"/>
    </row>
    <row r="81601" spans="2:3" x14ac:dyDescent="0.25">
      <c r="C81601"/>
    </row>
    <row r="81602" spans="2:3" x14ac:dyDescent="0.25">
      <c r="B81602" s="74"/>
    </row>
    <row r="81603" spans="2:3" x14ac:dyDescent="0.25">
      <c r="B81603" s="74"/>
    </row>
    <row r="81604" spans="2:3" x14ac:dyDescent="0.25">
      <c r="B81604" s="74"/>
    </row>
    <row r="81605" spans="2:3" x14ac:dyDescent="0.25">
      <c r="B81605" s="74"/>
    </row>
    <row r="81606" spans="2:3" x14ac:dyDescent="0.25">
      <c r="B81606" s="74"/>
    </row>
    <row r="81607" spans="2:3" x14ac:dyDescent="0.25">
      <c r="B81607" s="74"/>
    </row>
    <row r="81608" spans="2:3" x14ac:dyDescent="0.25">
      <c r="B81608" s="74"/>
    </row>
    <row r="81609" spans="2:3" x14ac:dyDescent="0.25">
      <c r="B81609" s="74"/>
    </row>
    <row r="81610" spans="2:3" x14ac:dyDescent="0.25">
      <c r="B81610" s="74"/>
    </row>
    <row r="81611" spans="2:3" x14ac:dyDescent="0.25">
      <c r="B81611" s="74"/>
    </row>
    <row r="81612" spans="2:3" x14ac:dyDescent="0.25">
      <c r="B81612" s="74"/>
    </row>
    <row r="81613" spans="2:3" x14ac:dyDescent="0.25">
      <c r="B81613" s="74"/>
    </row>
    <row r="81614" spans="2:3" x14ac:dyDescent="0.25">
      <c r="B81614" s="74"/>
    </row>
    <row r="81665" spans="2:3" x14ac:dyDescent="0.25">
      <c r="C81665"/>
    </row>
    <row r="81666" spans="2:3" x14ac:dyDescent="0.25">
      <c r="B81666" s="74"/>
    </row>
    <row r="81667" spans="2:3" x14ac:dyDescent="0.25">
      <c r="B81667" s="74"/>
    </row>
    <row r="81668" spans="2:3" x14ac:dyDescent="0.25">
      <c r="B81668" s="74"/>
    </row>
    <row r="81669" spans="2:3" x14ac:dyDescent="0.25">
      <c r="B81669" s="74"/>
    </row>
    <row r="81670" spans="2:3" x14ac:dyDescent="0.25">
      <c r="B81670" s="74"/>
    </row>
    <row r="81671" spans="2:3" x14ac:dyDescent="0.25">
      <c r="B81671" s="74"/>
    </row>
    <row r="81672" spans="2:3" x14ac:dyDescent="0.25">
      <c r="B81672" s="74"/>
    </row>
    <row r="81673" spans="2:3" x14ac:dyDescent="0.25">
      <c r="B81673" s="74"/>
    </row>
    <row r="81674" spans="2:3" x14ac:dyDescent="0.25">
      <c r="B81674" s="74"/>
    </row>
    <row r="81675" spans="2:3" x14ac:dyDescent="0.25">
      <c r="B81675" s="74"/>
    </row>
    <row r="81676" spans="2:3" x14ac:dyDescent="0.25">
      <c r="B81676" s="74"/>
    </row>
    <row r="81677" spans="2:3" x14ac:dyDescent="0.25">
      <c r="B81677" s="74"/>
    </row>
    <row r="81678" spans="2:3" x14ac:dyDescent="0.25">
      <c r="B81678" s="74"/>
    </row>
    <row r="81729" spans="2:3" x14ac:dyDescent="0.25">
      <c r="C81729"/>
    </row>
    <row r="81730" spans="2:3" x14ac:dyDescent="0.25">
      <c r="B81730" s="74"/>
    </row>
    <row r="81731" spans="2:3" x14ac:dyDescent="0.25">
      <c r="B81731" s="74"/>
    </row>
    <row r="81732" spans="2:3" x14ac:dyDescent="0.25">
      <c r="B81732" s="74"/>
    </row>
    <row r="81733" spans="2:3" x14ac:dyDescent="0.25">
      <c r="B81733" s="74"/>
    </row>
    <row r="81734" spans="2:3" x14ac:dyDescent="0.25">
      <c r="B81734" s="74"/>
    </row>
    <row r="81735" spans="2:3" x14ac:dyDescent="0.25">
      <c r="B81735" s="74"/>
    </row>
    <row r="81736" spans="2:3" x14ac:dyDescent="0.25">
      <c r="B81736" s="74"/>
    </row>
    <row r="81737" spans="2:3" x14ac:dyDescent="0.25">
      <c r="B81737" s="74"/>
    </row>
    <row r="81738" spans="2:3" x14ac:dyDescent="0.25">
      <c r="B81738" s="74"/>
    </row>
    <row r="81739" spans="2:3" x14ac:dyDescent="0.25">
      <c r="B81739" s="74"/>
    </row>
    <row r="81740" spans="2:3" x14ac:dyDescent="0.25">
      <c r="B81740" s="74"/>
    </row>
    <row r="81741" spans="2:3" x14ac:dyDescent="0.25">
      <c r="B81741" s="74"/>
    </row>
    <row r="81742" spans="2:3" x14ac:dyDescent="0.25">
      <c r="B81742" s="74"/>
    </row>
    <row r="81793" spans="2:3" x14ac:dyDescent="0.25">
      <c r="C81793"/>
    </row>
    <row r="81794" spans="2:3" x14ac:dyDescent="0.25">
      <c r="B81794" s="74"/>
    </row>
    <row r="81795" spans="2:3" x14ac:dyDescent="0.25">
      <c r="B81795" s="74"/>
    </row>
    <row r="81796" spans="2:3" x14ac:dyDescent="0.25">
      <c r="B81796" s="74"/>
    </row>
    <row r="81797" spans="2:3" x14ac:dyDescent="0.25">
      <c r="B81797" s="74"/>
    </row>
    <row r="81798" spans="2:3" x14ac:dyDescent="0.25">
      <c r="B81798" s="74"/>
    </row>
    <row r="81799" spans="2:3" x14ac:dyDescent="0.25">
      <c r="B81799" s="74"/>
    </row>
    <row r="81800" spans="2:3" x14ac:dyDescent="0.25">
      <c r="B81800" s="74"/>
    </row>
    <row r="81801" spans="2:3" x14ac:dyDescent="0.25">
      <c r="B81801" s="74"/>
    </row>
    <row r="81802" spans="2:3" x14ac:dyDescent="0.25">
      <c r="B81802" s="74"/>
    </row>
    <row r="81803" spans="2:3" x14ac:dyDescent="0.25">
      <c r="B81803" s="74"/>
    </row>
    <row r="81804" spans="2:3" x14ac:dyDescent="0.25">
      <c r="B81804" s="74"/>
    </row>
    <row r="81805" spans="2:3" x14ac:dyDescent="0.25">
      <c r="B81805" s="74"/>
    </row>
    <row r="81806" spans="2:3" x14ac:dyDescent="0.25">
      <c r="B81806" s="74"/>
    </row>
    <row r="81857" spans="2:3" x14ac:dyDescent="0.25">
      <c r="C81857"/>
    </row>
    <row r="81858" spans="2:3" x14ac:dyDescent="0.25">
      <c r="B81858" s="74"/>
    </row>
    <row r="81859" spans="2:3" x14ac:dyDescent="0.25">
      <c r="B81859" s="74"/>
    </row>
    <row r="81860" spans="2:3" x14ac:dyDescent="0.25">
      <c r="B81860" s="74"/>
    </row>
    <row r="81861" spans="2:3" x14ac:dyDescent="0.25">
      <c r="B81861" s="74"/>
    </row>
    <row r="81862" spans="2:3" x14ac:dyDescent="0.25">
      <c r="B81862" s="74"/>
    </row>
    <row r="81863" spans="2:3" x14ac:dyDescent="0.25">
      <c r="B81863" s="74"/>
    </row>
    <row r="81864" spans="2:3" x14ac:dyDescent="0.25">
      <c r="B81864" s="74"/>
    </row>
    <row r="81865" spans="2:3" x14ac:dyDescent="0.25">
      <c r="B81865" s="74"/>
    </row>
    <row r="81866" spans="2:3" x14ac:dyDescent="0.25">
      <c r="B81866" s="74"/>
    </row>
    <row r="81867" spans="2:3" x14ac:dyDescent="0.25">
      <c r="B81867" s="74"/>
    </row>
    <row r="81868" spans="2:3" x14ac:dyDescent="0.25">
      <c r="B81868" s="74"/>
    </row>
    <row r="81869" spans="2:3" x14ac:dyDescent="0.25">
      <c r="B81869" s="74"/>
    </row>
    <row r="81870" spans="2:3" x14ac:dyDescent="0.25">
      <c r="B81870" s="74"/>
    </row>
    <row r="81921" spans="2:3" x14ac:dyDescent="0.25">
      <c r="C81921"/>
    </row>
    <row r="81922" spans="2:3" x14ac:dyDescent="0.25">
      <c r="B81922" s="74"/>
    </row>
    <row r="81923" spans="2:3" x14ac:dyDescent="0.25">
      <c r="B81923" s="74"/>
    </row>
    <row r="81924" spans="2:3" x14ac:dyDescent="0.25">
      <c r="B81924" s="74"/>
    </row>
    <row r="81925" spans="2:3" x14ac:dyDescent="0.25">
      <c r="B81925" s="74"/>
    </row>
    <row r="81926" spans="2:3" x14ac:dyDescent="0.25">
      <c r="B81926" s="74"/>
    </row>
    <row r="81927" spans="2:3" x14ac:dyDescent="0.25">
      <c r="B81927" s="74"/>
    </row>
    <row r="81928" spans="2:3" x14ac:dyDescent="0.25">
      <c r="B81928" s="74"/>
    </row>
    <row r="81929" spans="2:3" x14ac:dyDescent="0.25">
      <c r="B81929" s="74"/>
    </row>
    <row r="81930" spans="2:3" x14ac:dyDescent="0.25">
      <c r="B81930" s="74"/>
    </row>
    <row r="81931" spans="2:3" x14ac:dyDescent="0.25">
      <c r="B81931" s="74"/>
    </row>
    <row r="81932" spans="2:3" x14ac:dyDescent="0.25">
      <c r="B81932" s="74"/>
    </row>
    <row r="81933" spans="2:3" x14ac:dyDescent="0.25">
      <c r="B81933" s="74"/>
    </row>
    <row r="81934" spans="2:3" x14ac:dyDescent="0.25">
      <c r="B81934" s="74"/>
    </row>
    <row r="81985" spans="2:3" x14ac:dyDescent="0.25">
      <c r="C81985"/>
    </row>
    <row r="81986" spans="2:3" x14ac:dyDescent="0.25">
      <c r="B81986" s="74"/>
    </row>
    <row r="81987" spans="2:3" x14ac:dyDescent="0.25">
      <c r="B81987" s="74"/>
    </row>
    <row r="81988" spans="2:3" x14ac:dyDescent="0.25">
      <c r="B81988" s="74"/>
    </row>
    <row r="81989" spans="2:3" x14ac:dyDescent="0.25">
      <c r="B81989" s="74"/>
    </row>
    <row r="81990" spans="2:3" x14ac:dyDescent="0.25">
      <c r="B81990" s="74"/>
    </row>
    <row r="81991" spans="2:3" x14ac:dyDescent="0.25">
      <c r="B81991" s="74"/>
    </row>
    <row r="81992" spans="2:3" x14ac:dyDescent="0.25">
      <c r="B81992" s="74"/>
    </row>
    <row r="81993" spans="2:3" x14ac:dyDescent="0.25">
      <c r="B81993" s="74"/>
    </row>
    <row r="81994" spans="2:3" x14ac:dyDescent="0.25">
      <c r="B81994" s="74"/>
    </row>
    <row r="81995" spans="2:3" x14ac:dyDescent="0.25">
      <c r="B81995" s="74"/>
    </row>
    <row r="81996" spans="2:3" x14ac:dyDescent="0.25">
      <c r="B81996" s="74"/>
    </row>
    <row r="81997" spans="2:3" x14ac:dyDescent="0.25">
      <c r="B81997" s="74"/>
    </row>
    <row r="81998" spans="2:3" x14ac:dyDescent="0.25">
      <c r="B81998" s="74"/>
    </row>
    <row r="82049" spans="2:3" x14ac:dyDescent="0.25">
      <c r="C82049"/>
    </row>
    <row r="82050" spans="2:3" x14ac:dyDescent="0.25">
      <c r="B82050" s="74"/>
    </row>
    <row r="82051" spans="2:3" x14ac:dyDescent="0.25">
      <c r="B82051" s="74"/>
    </row>
    <row r="82052" spans="2:3" x14ac:dyDescent="0.25">
      <c r="B82052" s="74"/>
    </row>
    <row r="82053" spans="2:3" x14ac:dyDescent="0.25">
      <c r="B82053" s="74"/>
    </row>
    <row r="82054" spans="2:3" x14ac:dyDescent="0.25">
      <c r="B82054" s="74"/>
    </row>
    <row r="82055" spans="2:3" x14ac:dyDescent="0.25">
      <c r="B82055" s="74"/>
    </row>
    <row r="82056" spans="2:3" x14ac:dyDescent="0.25">
      <c r="B82056" s="74"/>
    </row>
    <row r="82057" spans="2:3" x14ac:dyDescent="0.25">
      <c r="B82057" s="74"/>
    </row>
    <row r="82058" spans="2:3" x14ac:dyDescent="0.25">
      <c r="B82058" s="74"/>
    </row>
    <row r="82059" spans="2:3" x14ac:dyDescent="0.25">
      <c r="B82059" s="74"/>
    </row>
    <row r="82060" spans="2:3" x14ac:dyDescent="0.25">
      <c r="B82060" s="74"/>
    </row>
    <row r="82061" spans="2:3" x14ac:dyDescent="0.25">
      <c r="B82061" s="74"/>
    </row>
    <row r="82062" spans="2:3" x14ac:dyDescent="0.25">
      <c r="B82062" s="74"/>
    </row>
    <row r="82113" spans="2:3" x14ac:dyDescent="0.25">
      <c r="C82113"/>
    </row>
    <row r="82114" spans="2:3" x14ac:dyDescent="0.25">
      <c r="B82114" s="74"/>
    </row>
    <row r="82115" spans="2:3" x14ac:dyDescent="0.25">
      <c r="B82115" s="74"/>
    </row>
    <row r="82116" spans="2:3" x14ac:dyDescent="0.25">
      <c r="B82116" s="74"/>
    </row>
    <row r="82117" spans="2:3" x14ac:dyDescent="0.25">
      <c r="B82117" s="74"/>
    </row>
    <row r="82118" spans="2:3" x14ac:dyDescent="0.25">
      <c r="B82118" s="74"/>
    </row>
    <row r="82119" spans="2:3" x14ac:dyDescent="0.25">
      <c r="B82119" s="74"/>
    </row>
    <row r="82120" spans="2:3" x14ac:dyDescent="0.25">
      <c r="B82120" s="74"/>
    </row>
    <row r="82121" spans="2:3" x14ac:dyDescent="0.25">
      <c r="B82121" s="74"/>
    </row>
    <row r="82122" spans="2:3" x14ac:dyDescent="0.25">
      <c r="B82122" s="74"/>
    </row>
    <row r="82123" spans="2:3" x14ac:dyDescent="0.25">
      <c r="B82123" s="74"/>
    </row>
    <row r="82124" spans="2:3" x14ac:dyDescent="0.25">
      <c r="B82124" s="74"/>
    </row>
    <row r="82125" spans="2:3" x14ac:dyDescent="0.25">
      <c r="B82125" s="74"/>
    </row>
    <row r="82126" spans="2:3" x14ac:dyDescent="0.25">
      <c r="B82126" s="74"/>
    </row>
    <row r="82177" spans="2:3" x14ac:dyDescent="0.25">
      <c r="C82177"/>
    </row>
    <row r="82178" spans="2:3" x14ac:dyDescent="0.25">
      <c r="B82178" s="74"/>
    </row>
    <row r="82179" spans="2:3" x14ac:dyDescent="0.25">
      <c r="B82179" s="74"/>
    </row>
    <row r="82180" spans="2:3" x14ac:dyDescent="0.25">
      <c r="B82180" s="74"/>
    </row>
    <row r="82181" spans="2:3" x14ac:dyDescent="0.25">
      <c r="B82181" s="74"/>
    </row>
    <row r="82182" spans="2:3" x14ac:dyDescent="0.25">
      <c r="B82182" s="74"/>
    </row>
    <row r="82183" spans="2:3" x14ac:dyDescent="0.25">
      <c r="B82183" s="74"/>
    </row>
    <row r="82184" spans="2:3" x14ac:dyDescent="0.25">
      <c r="B82184" s="74"/>
    </row>
    <row r="82185" spans="2:3" x14ac:dyDescent="0.25">
      <c r="B82185" s="74"/>
    </row>
    <row r="82186" spans="2:3" x14ac:dyDescent="0.25">
      <c r="B82186" s="74"/>
    </row>
    <row r="82187" spans="2:3" x14ac:dyDescent="0.25">
      <c r="B82187" s="74"/>
    </row>
    <row r="82188" spans="2:3" x14ac:dyDescent="0.25">
      <c r="B82188" s="74"/>
    </row>
    <row r="82189" spans="2:3" x14ac:dyDescent="0.25">
      <c r="B82189" s="74"/>
    </row>
    <row r="82190" spans="2:3" x14ac:dyDescent="0.25">
      <c r="B82190" s="74"/>
    </row>
    <row r="82241" spans="2:3" x14ac:dyDescent="0.25">
      <c r="C82241"/>
    </row>
    <row r="82242" spans="2:3" x14ac:dyDescent="0.25">
      <c r="B82242" s="74"/>
    </row>
    <row r="82243" spans="2:3" x14ac:dyDescent="0.25">
      <c r="B82243" s="74"/>
    </row>
    <row r="82244" spans="2:3" x14ac:dyDescent="0.25">
      <c r="B82244" s="74"/>
    </row>
    <row r="82245" spans="2:3" x14ac:dyDescent="0.25">
      <c r="B82245" s="74"/>
    </row>
    <row r="82246" spans="2:3" x14ac:dyDescent="0.25">
      <c r="B82246" s="74"/>
    </row>
    <row r="82247" spans="2:3" x14ac:dyDescent="0.25">
      <c r="B82247" s="74"/>
    </row>
    <row r="82248" spans="2:3" x14ac:dyDescent="0.25">
      <c r="B82248" s="74"/>
    </row>
    <row r="82249" spans="2:3" x14ac:dyDescent="0.25">
      <c r="B82249" s="74"/>
    </row>
    <row r="82250" spans="2:3" x14ac:dyDescent="0.25">
      <c r="B82250" s="74"/>
    </row>
    <row r="82251" spans="2:3" x14ac:dyDescent="0.25">
      <c r="B82251" s="74"/>
    </row>
    <row r="82252" spans="2:3" x14ac:dyDescent="0.25">
      <c r="B82252" s="74"/>
    </row>
    <row r="82253" spans="2:3" x14ac:dyDescent="0.25">
      <c r="B82253" s="74"/>
    </row>
    <row r="82254" spans="2:3" x14ac:dyDescent="0.25">
      <c r="B82254" s="74"/>
    </row>
    <row r="82305" spans="2:3" x14ac:dyDescent="0.25">
      <c r="C82305"/>
    </row>
    <row r="82306" spans="2:3" x14ac:dyDescent="0.25">
      <c r="B82306" s="74"/>
    </row>
    <row r="82307" spans="2:3" x14ac:dyDescent="0.25">
      <c r="B82307" s="74"/>
    </row>
    <row r="82308" spans="2:3" x14ac:dyDescent="0.25">
      <c r="B82308" s="74"/>
    </row>
    <row r="82309" spans="2:3" x14ac:dyDescent="0.25">
      <c r="B82309" s="74"/>
    </row>
    <row r="82310" spans="2:3" x14ac:dyDescent="0.25">
      <c r="B82310" s="74"/>
    </row>
    <row r="82311" spans="2:3" x14ac:dyDescent="0.25">
      <c r="B82311" s="74"/>
    </row>
    <row r="82312" spans="2:3" x14ac:dyDescent="0.25">
      <c r="B82312" s="74"/>
    </row>
    <row r="82313" spans="2:3" x14ac:dyDescent="0.25">
      <c r="B82313" s="74"/>
    </row>
    <row r="82314" spans="2:3" x14ac:dyDescent="0.25">
      <c r="B82314" s="74"/>
    </row>
    <row r="82315" spans="2:3" x14ac:dyDescent="0.25">
      <c r="B82315" s="74"/>
    </row>
    <row r="82316" spans="2:3" x14ac:dyDescent="0.25">
      <c r="B82316" s="74"/>
    </row>
    <row r="82317" spans="2:3" x14ac:dyDescent="0.25">
      <c r="B82317" s="74"/>
    </row>
    <row r="82318" spans="2:3" x14ac:dyDescent="0.25">
      <c r="B82318" s="74"/>
    </row>
    <row r="82369" spans="2:3" x14ac:dyDescent="0.25">
      <c r="C82369"/>
    </row>
    <row r="82370" spans="2:3" x14ac:dyDescent="0.25">
      <c r="B82370" s="74"/>
    </row>
    <row r="82371" spans="2:3" x14ac:dyDescent="0.25">
      <c r="B82371" s="74"/>
    </row>
    <row r="82372" spans="2:3" x14ac:dyDescent="0.25">
      <c r="B82372" s="74"/>
    </row>
    <row r="82373" spans="2:3" x14ac:dyDescent="0.25">
      <c r="B82373" s="74"/>
    </row>
    <row r="82374" spans="2:3" x14ac:dyDescent="0.25">
      <c r="B82374" s="74"/>
    </row>
    <row r="82375" spans="2:3" x14ac:dyDescent="0.25">
      <c r="B82375" s="74"/>
    </row>
    <row r="82376" spans="2:3" x14ac:dyDescent="0.25">
      <c r="B82376" s="74"/>
    </row>
    <row r="82377" spans="2:3" x14ac:dyDescent="0.25">
      <c r="B82377" s="74"/>
    </row>
    <row r="82378" spans="2:3" x14ac:dyDescent="0.25">
      <c r="B82378" s="74"/>
    </row>
    <row r="82379" spans="2:3" x14ac:dyDescent="0.25">
      <c r="B82379" s="74"/>
    </row>
    <row r="82380" spans="2:3" x14ac:dyDescent="0.25">
      <c r="B82380" s="74"/>
    </row>
    <row r="82381" spans="2:3" x14ac:dyDescent="0.25">
      <c r="B82381" s="74"/>
    </row>
    <row r="82382" spans="2:3" x14ac:dyDescent="0.25">
      <c r="B82382" s="74"/>
    </row>
    <row r="82433" spans="2:3" x14ac:dyDescent="0.25">
      <c r="C82433"/>
    </row>
    <row r="82434" spans="2:3" x14ac:dyDescent="0.25">
      <c r="B82434" s="74"/>
    </row>
    <row r="82435" spans="2:3" x14ac:dyDescent="0.25">
      <c r="B82435" s="74"/>
    </row>
    <row r="82436" spans="2:3" x14ac:dyDescent="0.25">
      <c r="B82436" s="74"/>
    </row>
    <row r="82437" spans="2:3" x14ac:dyDescent="0.25">
      <c r="B82437" s="74"/>
    </row>
    <row r="82438" spans="2:3" x14ac:dyDescent="0.25">
      <c r="B82438" s="74"/>
    </row>
    <row r="82439" spans="2:3" x14ac:dyDescent="0.25">
      <c r="B82439" s="74"/>
    </row>
    <row r="82440" spans="2:3" x14ac:dyDescent="0.25">
      <c r="B82440" s="74"/>
    </row>
    <row r="82441" spans="2:3" x14ac:dyDescent="0.25">
      <c r="B82441" s="74"/>
    </row>
    <row r="82442" spans="2:3" x14ac:dyDescent="0.25">
      <c r="B82442" s="74"/>
    </row>
    <row r="82443" spans="2:3" x14ac:dyDescent="0.25">
      <c r="B82443" s="74"/>
    </row>
    <row r="82444" spans="2:3" x14ac:dyDescent="0.25">
      <c r="B82444" s="74"/>
    </row>
    <row r="82445" spans="2:3" x14ac:dyDescent="0.25">
      <c r="B82445" s="74"/>
    </row>
    <row r="82446" spans="2:3" x14ac:dyDescent="0.25">
      <c r="B82446" s="74"/>
    </row>
    <row r="82497" spans="2:3" x14ac:dyDescent="0.25">
      <c r="C82497"/>
    </row>
    <row r="82498" spans="2:3" x14ac:dyDescent="0.25">
      <c r="B82498" s="74"/>
    </row>
    <row r="82499" spans="2:3" x14ac:dyDescent="0.25">
      <c r="B82499" s="74"/>
    </row>
    <row r="82500" spans="2:3" x14ac:dyDescent="0.25">
      <c r="B82500" s="74"/>
    </row>
    <row r="82501" spans="2:3" x14ac:dyDescent="0.25">
      <c r="B82501" s="74"/>
    </row>
    <row r="82502" spans="2:3" x14ac:dyDescent="0.25">
      <c r="B82502" s="74"/>
    </row>
    <row r="82503" spans="2:3" x14ac:dyDescent="0.25">
      <c r="B82503" s="74"/>
    </row>
    <row r="82504" spans="2:3" x14ac:dyDescent="0.25">
      <c r="B82504" s="74"/>
    </row>
    <row r="82505" spans="2:3" x14ac:dyDescent="0.25">
      <c r="B82505" s="74"/>
    </row>
    <row r="82506" spans="2:3" x14ac:dyDescent="0.25">
      <c r="B82506" s="74"/>
    </row>
    <row r="82507" spans="2:3" x14ac:dyDescent="0.25">
      <c r="B82507" s="74"/>
    </row>
    <row r="82508" spans="2:3" x14ac:dyDescent="0.25">
      <c r="B82508" s="74"/>
    </row>
    <row r="82509" spans="2:3" x14ac:dyDescent="0.25">
      <c r="B82509" s="74"/>
    </row>
    <row r="82510" spans="2:3" x14ac:dyDescent="0.25">
      <c r="B82510" s="74"/>
    </row>
    <row r="82561" spans="2:3" x14ac:dyDescent="0.25">
      <c r="C82561"/>
    </row>
    <row r="82562" spans="2:3" x14ac:dyDescent="0.25">
      <c r="B82562" s="74"/>
    </row>
    <row r="82563" spans="2:3" x14ac:dyDescent="0.25">
      <c r="B82563" s="74"/>
    </row>
    <row r="82564" spans="2:3" x14ac:dyDescent="0.25">
      <c r="B82564" s="74"/>
    </row>
    <row r="82565" spans="2:3" x14ac:dyDescent="0.25">
      <c r="B82565" s="74"/>
    </row>
    <row r="82566" spans="2:3" x14ac:dyDescent="0.25">
      <c r="B82566" s="74"/>
    </row>
    <row r="82567" spans="2:3" x14ac:dyDescent="0.25">
      <c r="B82567" s="74"/>
    </row>
    <row r="82568" spans="2:3" x14ac:dyDescent="0.25">
      <c r="B82568" s="74"/>
    </row>
    <row r="82569" spans="2:3" x14ac:dyDescent="0.25">
      <c r="B82569" s="74"/>
    </row>
    <row r="82570" spans="2:3" x14ac:dyDescent="0.25">
      <c r="B82570" s="74"/>
    </row>
    <row r="82571" spans="2:3" x14ac:dyDescent="0.25">
      <c r="B82571" s="74"/>
    </row>
    <row r="82572" spans="2:3" x14ac:dyDescent="0.25">
      <c r="B82572" s="74"/>
    </row>
    <row r="82573" spans="2:3" x14ac:dyDescent="0.25">
      <c r="B82573" s="74"/>
    </row>
    <row r="82574" spans="2:3" x14ac:dyDescent="0.25">
      <c r="B82574" s="74"/>
    </row>
    <row r="82625" spans="2:3" x14ac:dyDescent="0.25">
      <c r="C82625"/>
    </row>
    <row r="82626" spans="2:3" x14ac:dyDescent="0.25">
      <c r="B82626" s="74"/>
    </row>
    <row r="82627" spans="2:3" x14ac:dyDescent="0.25">
      <c r="B82627" s="74"/>
    </row>
    <row r="82628" spans="2:3" x14ac:dyDescent="0.25">
      <c r="B82628" s="74"/>
    </row>
    <row r="82629" spans="2:3" x14ac:dyDescent="0.25">
      <c r="B82629" s="74"/>
    </row>
    <row r="82630" spans="2:3" x14ac:dyDescent="0.25">
      <c r="B82630" s="74"/>
    </row>
    <row r="82631" spans="2:3" x14ac:dyDescent="0.25">
      <c r="B82631" s="74"/>
    </row>
    <row r="82632" spans="2:3" x14ac:dyDescent="0.25">
      <c r="B82632" s="74"/>
    </row>
    <row r="82633" spans="2:3" x14ac:dyDescent="0.25">
      <c r="B82633" s="74"/>
    </row>
    <row r="82634" spans="2:3" x14ac:dyDescent="0.25">
      <c r="B82634" s="74"/>
    </row>
    <row r="82635" spans="2:3" x14ac:dyDescent="0.25">
      <c r="B82635" s="74"/>
    </row>
    <row r="82636" spans="2:3" x14ac:dyDescent="0.25">
      <c r="B82636" s="74"/>
    </row>
    <row r="82637" spans="2:3" x14ac:dyDescent="0.25">
      <c r="B82637" s="74"/>
    </row>
    <row r="82638" spans="2:3" x14ac:dyDescent="0.25">
      <c r="B82638" s="74"/>
    </row>
    <row r="82689" spans="2:3" x14ac:dyDescent="0.25">
      <c r="C82689"/>
    </row>
    <row r="82690" spans="2:3" x14ac:dyDescent="0.25">
      <c r="B82690" s="74"/>
    </row>
    <row r="82691" spans="2:3" x14ac:dyDescent="0.25">
      <c r="B82691" s="74"/>
    </row>
    <row r="82692" spans="2:3" x14ac:dyDescent="0.25">
      <c r="B82692" s="74"/>
    </row>
    <row r="82693" spans="2:3" x14ac:dyDescent="0.25">
      <c r="B82693" s="74"/>
    </row>
    <row r="82694" spans="2:3" x14ac:dyDescent="0.25">
      <c r="B82694" s="74"/>
    </row>
    <row r="82695" spans="2:3" x14ac:dyDescent="0.25">
      <c r="B82695" s="74"/>
    </row>
    <row r="82696" spans="2:3" x14ac:dyDescent="0.25">
      <c r="B82696" s="74"/>
    </row>
    <row r="82697" spans="2:3" x14ac:dyDescent="0.25">
      <c r="B82697" s="74"/>
    </row>
    <row r="82698" spans="2:3" x14ac:dyDescent="0.25">
      <c r="B82698" s="74"/>
    </row>
    <row r="82699" spans="2:3" x14ac:dyDescent="0.25">
      <c r="B82699" s="74"/>
    </row>
    <row r="82700" spans="2:3" x14ac:dyDescent="0.25">
      <c r="B82700" s="74"/>
    </row>
    <row r="82701" spans="2:3" x14ac:dyDescent="0.25">
      <c r="B82701" s="74"/>
    </row>
    <row r="82702" spans="2:3" x14ac:dyDescent="0.25">
      <c r="B82702" s="74"/>
    </row>
    <row r="82753" spans="2:3" x14ac:dyDescent="0.25">
      <c r="C82753"/>
    </row>
    <row r="82754" spans="2:3" x14ac:dyDescent="0.25">
      <c r="B82754" s="74"/>
    </row>
    <row r="82755" spans="2:3" x14ac:dyDescent="0.25">
      <c r="B82755" s="74"/>
    </row>
    <row r="82756" spans="2:3" x14ac:dyDescent="0.25">
      <c r="B82756" s="74"/>
    </row>
    <row r="82757" spans="2:3" x14ac:dyDescent="0.25">
      <c r="B82757" s="74"/>
    </row>
    <row r="82758" spans="2:3" x14ac:dyDescent="0.25">
      <c r="B82758" s="74"/>
    </row>
    <row r="82759" spans="2:3" x14ac:dyDescent="0.25">
      <c r="B82759" s="74"/>
    </row>
    <row r="82760" spans="2:3" x14ac:dyDescent="0.25">
      <c r="B82760" s="74"/>
    </row>
    <row r="82761" spans="2:3" x14ac:dyDescent="0.25">
      <c r="B82761" s="74"/>
    </row>
    <row r="82762" spans="2:3" x14ac:dyDescent="0.25">
      <c r="B82762" s="74"/>
    </row>
    <row r="82763" spans="2:3" x14ac:dyDescent="0.25">
      <c r="B82763" s="74"/>
    </row>
    <row r="82764" spans="2:3" x14ac:dyDescent="0.25">
      <c r="B82764" s="74"/>
    </row>
    <row r="82765" spans="2:3" x14ac:dyDescent="0.25">
      <c r="B82765" s="74"/>
    </row>
    <row r="82766" spans="2:3" x14ac:dyDescent="0.25">
      <c r="B82766" s="74"/>
    </row>
    <row r="82817" spans="2:3" x14ac:dyDescent="0.25">
      <c r="C82817"/>
    </row>
    <row r="82818" spans="2:3" x14ac:dyDescent="0.25">
      <c r="B82818" s="74"/>
    </row>
    <row r="82819" spans="2:3" x14ac:dyDescent="0.25">
      <c r="B82819" s="74"/>
    </row>
    <row r="82820" spans="2:3" x14ac:dyDescent="0.25">
      <c r="B82820" s="74"/>
    </row>
    <row r="82821" spans="2:3" x14ac:dyDescent="0.25">
      <c r="B82821" s="74"/>
    </row>
    <row r="82822" spans="2:3" x14ac:dyDescent="0.25">
      <c r="B82822" s="74"/>
    </row>
    <row r="82823" spans="2:3" x14ac:dyDescent="0.25">
      <c r="B82823" s="74"/>
    </row>
    <row r="82824" spans="2:3" x14ac:dyDescent="0.25">
      <c r="B82824" s="74"/>
    </row>
    <row r="82825" spans="2:3" x14ac:dyDescent="0.25">
      <c r="B82825" s="74"/>
    </row>
    <row r="82826" spans="2:3" x14ac:dyDescent="0.25">
      <c r="B82826" s="74"/>
    </row>
    <row r="82827" spans="2:3" x14ac:dyDescent="0.25">
      <c r="B82827" s="74"/>
    </row>
    <row r="82828" spans="2:3" x14ac:dyDescent="0.25">
      <c r="B82828" s="74"/>
    </row>
    <row r="82829" spans="2:3" x14ac:dyDescent="0.25">
      <c r="B82829" s="74"/>
    </row>
    <row r="82830" spans="2:3" x14ac:dyDescent="0.25">
      <c r="B82830" s="74"/>
    </row>
    <row r="82881" spans="2:3" x14ac:dyDescent="0.25">
      <c r="C82881"/>
    </row>
    <row r="82882" spans="2:3" x14ac:dyDescent="0.25">
      <c r="B82882" s="74"/>
    </row>
    <row r="82883" spans="2:3" x14ac:dyDescent="0.25">
      <c r="B82883" s="74"/>
    </row>
    <row r="82884" spans="2:3" x14ac:dyDescent="0.25">
      <c r="B82884" s="74"/>
    </row>
    <row r="82885" spans="2:3" x14ac:dyDescent="0.25">
      <c r="B82885" s="74"/>
    </row>
    <row r="82886" spans="2:3" x14ac:dyDescent="0.25">
      <c r="B82886" s="74"/>
    </row>
    <row r="82887" spans="2:3" x14ac:dyDescent="0.25">
      <c r="B82887" s="74"/>
    </row>
    <row r="82888" spans="2:3" x14ac:dyDescent="0.25">
      <c r="B82888" s="74"/>
    </row>
    <row r="82889" spans="2:3" x14ac:dyDescent="0.25">
      <c r="B82889" s="74"/>
    </row>
    <row r="82890" spans="2:3" x14ac:dyDescent="0.25">
      <c r="B82890" s="74"/>
    </row>
    <row r="82891" spans="2:3" x14ac:dyDescent="0.25">
      <c r="B82891" s="74"/>
    </row>
    <row r="82892" spans="2:3" x14ac:dyDescent="0.25">
      <c r="B82892" s="74"/>
    </row>
    <row r="82893" spans="2:3" x14ac:dyDescent="0.25">
      <c r="B82893" s="74"/>
    </row>
    <row r="82894" spans="2:3" x14ac:dyDescent="0.25">
      <c r="B82894" s="74"/>
    </row>
    <row r="82945" spans="2:3" x14ac:dyDescent="0.25">
      <c r="C82945"/>
    </row>
    <row r="82946" spans="2:3" x14ac:dyDescent="0.25">
      <c r="B82946" s="74"/>
    </row>
    <row r="82947" spans="2:3" x14ac:dyDescent="0.25">
      <c r="B82947" s="74"/>
    </row>
    <row r="82948" spans="2:3" x14ac:dyDescent="0.25">
      <c r="B82948" s="74"/>
    </row>
    <row r="82949" spans="2:3" x14ac:dyDescent="0.25">
      <c r="B82949" s="74"/>
    </row>
    <row r="82950" spans="2:3" x14ac:dyDescent="0.25">
      <c r="B82950" s="74"/>
    </row>
    <row r="82951" spans="2:3" x14ac:dyDescent="0.25">
      <c r="B82951" s="74"/>
    </row>
    <row r="82952" spans="2:3" x14ac:dyDescent="0.25">
      <c r="B82952" s="74"/>
    </row>
    <row r="82953" spans="2:3" x14ac:dyDescent="0.25">
      <c r="B82953" s="74"/>
    </row>
    <row r="82954" spans="2:3" x14ac:dyDescent="0.25">
      <c r="B82954" s="74"/>
    </row>
    <row r="82955" spans="2:3" x14ac:dyDescent="0.25">
      <c r="B82955" s="74"/>
    </row>
    <row r="82956" spans="2:3" x14ac:dyDescent="0.25">
      <c r="B82956" s="74"/>
    </row>
    <row r="82957" spans="2:3" x14ac:dyDescent="0.25">
      <c r="B82957" s="74"/>
    </row>
    <row r="82958" spans="2:3" x14ac:dyDescent="0.25">
      <c r="B82958" s="74"/>
    </row>
    <row r="83009" spans="2:3" x14ac:dyDescent="0.25">
      <c r="C83009"/>
    </row>
    <row r="83010" spans="2:3" x14ac:dyDescent="0.25">
      <c r="B83010" s="74"/>
    </row>
    <row r="83011" spans="2:3" x14ac:dyDescent="0.25">
      <c r="B83011" s="74"/>
    </row>
    <row r="83012" spans="2:3" x14ac:dyDescent="0.25">
      <c r="B83012" s="74"/>
    </row>
    <row r="83013" spans="2:3" x14ac:dyDescent="0.25">
      <c r="B83013" s="74"/>
    </row>
    <row r="83014" spans="2:3" x14ac:dyDescent="0.25">
      <c r="B83014" s="74"/>
    </row>
    <row r="83015" spans="2:3" x14ac:dyDescent="0.25">
      <c r="B83015" s="74"/>
    </row>
    <row r="83016" spans="2:3" x14ac:dyDescent="0.25">
      <c r="B83016" s="74"/>
    </row>
    <row r="83017" spans="2:3" x14ac:dyDescent="0.25">
      <c r="B83017" s="74"/>
    </row>
    <row r="83018" spans="2:3" x14ac:dyDescent="0.25">
      <c r="B83018" s="74"/>
    </row>
    <row r="83019" spans="2:3" x14ac:dyDescent="0.25">
      <c r="B83019" s="74"/>
    </row>
    <row r="83020" spans="2:3" x14ac:dyDescent="0.25">
      <c r="B83020" s="74"/>
    </row>
    <row r="83021" spans="2:3" x14ac:dyDescent="0.25">
      <c r="B83021" s="74"/>
    </row>
    <row r="83022" spans="2:3" x14ac:dyDescent="0.25">
      <c r="B83022" s="74"/>
    </row>
    <row r="83073" spans="2:3" x14ac:dyDescent="0.25">
      <c r="C83073"/>
    </row>
    <row r="83074" spans="2:3" x14ac:dyDescent="0.25">
      <c r="B83074" s="74"/>
    </row>
    <row r="83075" spans="2:3" x14ac:dyDescent="0.25">
      <c r="B83075" s="74"/>
    </row>
    <row r="83076" spans="2:3" x14ac:dyDescent="0.25">
      <c r="B83076" s="74"/>
    </row>
    <row r="83077" spans="2:3" x14ac:dyDescent="0.25">
      <c r="B83077" s="74"/>
    </row>
    <row r="83078" spans="2:3" x14ac:dyDescent="0.25">
      <c r="B83078" s="74"/>
    </row>
    <row r="83079" spans="2:3" x14ac:dyDescent="0.25">
      <c r="B83079" s="74"/>
    </row>
    <row r="83080" spans="2:3" x14ac:dyDescent="0.25">
      <c r="B83080" s="74"/>
    </row>
    <row r="83081" spans="2:3" x14ac:dyDescent="0.25">
      <c r="B83081" s="74"/>
    </row>
    <row r="83082" spans="2:3" x14ac:dyDescent="0.25">
      <c r="B83082" s="74"/>
    </row>
    <row r="83083" spans="2:3" x14ac:dyDescent="0.25">
      <c r="B83083" s="74"/>
    </row>
    <row r="83084" spans="2:3" x14ac:dyDescent="0.25">
      <c r="B83084" s="74"/>
    </row>
    <row r="83085" spans="2:3" x14ac:dyDescent="0.25">
      <c r="B83085" s="74"/>
    </row>
    <row r="83086" spans="2:3" x14ac:dyDescent="0.25">
      <c r="B83086" s="74"/>
    </row>
    <row r="83137" spans="2:3" x14ac:dyDescent="0.25">
      <c r="C83137"/>
    </row>
    <row r="83138" spans="2:3" x14ac:dyDescent="0.25">
      <c r="B83138" s="74"/>
    </row>
    <row r="83139" spans="2:3" x14ac:dyDescent="0.25">
      <c r="B83139" s="74"/>
    </row>
    <row r="83140" spans="2:3" x14ac:dyDescent="0.25">
      <c r="B83140" s="74"/>
    </row>
    <row r="83141" spans="2:3" x14ac:dyDescent="0.25">
      <c r="B83141" s="74"/>
    </row>
    <row r="83142" spans="2:3" x14ac:dyDescent="0.25">
      <c r="B83142" s="74"/>
    </row>
    <row r="83143" spans="2:3" x14ac:dyDescent="0.25">
      <c r="B83143" s="74"/>
    </row>
    <row r="83144" spans="2:3" x14ac:dyDescent="0.25">
      <c r="B83144" s="74"/>
    </row>
    <row r="83145" spans="2:3" x14ac:dyDescent="0.25">
      <c r="B83145" s="74"/>
    </row>
    <row r="83146" spans="2:3" x14ac:dyDescent="0.25">
      <c r="B83146" s="74"/>
    </row>
    <row r="83147" spans="2:3" x14ac:dyDescent="0.25">
      <c r="B83147" s="74"/>
    </row>
    <row r="83148" spans="2:3" x14ac:dyDescent="0.25">
      <c r="B83148" s="74"/>
    </row>
    <row r="83149" spans="2:3" x14ac:dyDescent="0.25">
      <c r="B83149" s="74"/>
    </row>
    <row r="83150" spans="2:3" x14ac:dyDescent="0.25">
      <c r="B83150" s="74"/>
    </row>
    <row r="83201" spans="2:3" x14ac:dyDescent="0.25">
      <c r="C83201"/>
    </row>
    <row r="83202" spans="2:3" x14ac:dyDescent="0.25">
      <c r="B83202" s="74"/>
    </row>
    <row r="83203" spans="2:3" x14ac:dyDescent="0.25">
      <c r="B83203" s="74"/>
    </row>
    <row r="83204" spans="2:3" x14ac:dyDescent="0.25">
      <c r="B83204" s="74"/>
    </row>
    <row r="83205" spans="2:3" x14ac:dyDescent="0.25">
      <c r="B83205" s="74"/>
    </row>
    <row r="83206" spans="2:3" x14ac:dyDescent="0.25">
      <c r="B83206" s="74"/>
    </row>
    <row r="83207" spans="2:3" x14ac:dyDescent="0.25">
      <c r="B83207" s="74"/>
    </row>
    <row r="83208" spans="2:3" x14ac:dyDescent="0.25">
      <c r="B83208" s="74"/>
    </row>
    <row r="83209" spans="2:3" x14ac:dyDescent="0.25">
      <c r="B83209" s="74"/>
    </row>
    <row r="83210" spans="2:3" x14ac:dyDescent="0.25">
      <c r="B83210" s="74"/>
    </row>
    <row r="83211" spans="2:3" x14ac:dyDescent="0.25">
      <c r="B83211" s="74"/>
    </row>
    <row r="83212" spans="2:3" x14ac:dyDescent="0.25">
      <c r="B83212" s="74"/>
    </row>
    <row r="83213" spans="2:3" x14ac:dyDescent="0.25">
      <c r="B83213" s="74"/>
    </row>
    <row r="83214" spans="2:3" x14ac:dyDescent="0.25">
      <c r="B83214" s="74"/>
    </row>
    <row r="83265" spans="2:3" x14ac:dyDescent="0.25">
      <c r="C83265"/>
    </row>
    <row r="83266" spans="2:3" x14ac:dyDescent="0.25">
      <c r="B83266" s="74"/>
    </row>
    <row r="83267" spans="2:3" x14ac:dyDescent="0.25">
      <c r="B83267" s="74"/>
    </row>
    <row r="83268" spans="2:3" x14ac:dyDescent="0.25">
      <c r="B83268" s="74"/>
    </row>
    <row r="83269" spans="2:3" x14ac:dyDescent="0.25">
      <c r="B83269" s="74"/>
    </row>
    <row r="83270" spans="2:3" x14ac:dyDescent="0.25">
      <c r="B83270" s="74"/>
    </row>
    <row r="83271" spans="2:3" x14ac:dyDescent="0.25">
      <c r="B83271" s="74"/>
    </row>
    <row r="83272" spans="2:3" x14ac:dyDescent="0.25">
      <c r="B83272" s="74"/>
    </row>
    <row r="83273" spans="2:3" x14ac:dyDescent="0.25">
      <c r="B83273" s="74"/>
    </row>
    <row r="83274" spans="2:3" x14ac:dyDescent="0.25">
      <c r="B83274" s="74"/>
    </row>
    <row r="83275" spans="2:3" x14ac:dyDescent="0.25">
      <c r="B83275" s="74"/>
    </row>
    <row r="83276" spans="2:3" x14ac:dyDescent="0.25">
      <c r="B83276" s="74"/>
    </row>
    <row r="83277" spans="2:3" x14ac:dyDescent="0.25">
      <c r="B83277" s="74"/>
    </row>
    <row r="83278" spans="2:3" x14ac:dyDescent="0.25">
      <c r="B83278" s="74"/>
    </row>
    <row r="83329" spans="2:3" x14ac:dyDescent="0.25">
      <c r="C83329"/>
    </row>
    <row r="83330" spans="2:3" x14ac:dyDescent="0.25">
      <c r="B83330" s="74"/>
    </row>
    <row r="83331" spans="2:3" x14ac:dyDescent="0.25">
      <c r="B83331" s="74"/>
    </row>
    <row r="83332" spans="2:3" x14ac:dyDescent="0.25">
      <c r="B83332" s="74"/>
    </row>
    <row r="83333" spans="2:3" x14ac:dyDescent="0.25">
      <c r="B83333" s="74"/>
    </row>
    <row r="83334" spans="2:3" x14ac:dyDescent="0.25">
      <c r="B83334" s="74"/>
    </row>
    <row r="83335" spans="2:3" x14ac:dyDescent="0.25">
      <c r="B83335" s="74"/>
    </row>
    <row r="83336" spans="2:3" x14ac:dyDescent="0.25">
      <c r="B83336" s="74"/>
    </row>
    <row r="83337" spans="2:3" x14ac:dyDescent="0.25">
      <c r="B83337" s="74"/>
    </row>
    <row r="83338" spans="2:3" x14ac:dyDescent="0.25">
      <c r="B83338" s="74"/>
    </row>
    <row r="83339" spans="2:3" x14ac:dyDescent="0.25">
      <c r="B83339" s="74"/>
    </row>
    <row r="83340" spans="2:3" x14ac:dyDescent="0.25">
      <c r="B83340" s="74"/>
    </row>
    <row r="83341" spans="2:3" x14ac:dyDescent="0.25">
      <c r="B83341" s="74"/>
    </row>
    <row r="83342" spans="2:3" x14ac:dyDescent="0.25">
      <c r="B83342" s="74"/>
    </row>
    <row r="83393" spans="2:3" x14ac:dyDescent="0.25">
      <c r="C83393"/>
    </row>
    <row r="83394" spans="2:3" x14ac:dyDescent="0.25">
      <c r="B83394" s="74"/>
    </row>
    <row r="83395" spans="2:3" x14ac:dyDescent="0.25">
      <c r="B83395" s="74"/>
    </row>
    <row r="83396" spans="2:3" x14ac:dyDescent="0.25">
      <c r="B83396" s="74"/>
    </row>
    <row r="83397" spans="2:3" x14ac:dyDescent="0.25">
      <c r="B83397" s="74"/>
    </row>
    <row r="83398" spans="2:3" x14ac:dyDescent="0.25">
      <c r="B83398" s="74"/>
    </row>
    <row r="83399" spans="2:3" x14ac:dyDescent="0.25">
      <c r="B83399" s="74"/>
    </row>
    <row r="83400" spans="2:3" x14ac:dyDescent="0.25">
      <c r="B83400" s="74"/>
    </row>
    <row r="83401" spans="2:3" x14ac:dyDescent="0.25">
      <c r="B83401" s="74"/>
    </row>
    <row r="83402" spans="2:3" x14ac:dyDescent="0.25">
      <c r="B83402" s="74"/>
    </row>
    <row r="83403" spans="2:3" x14ac:dyDescent="0.25">
      <c r="B83403" s="74"/>
    </row>
    <row r="83404" spans="2:3" x14ac:dyDescent="0.25">
      <c r="B83404" s="74"/>
    </row>
    <row r="83405" spans="2:3" x14ac:dyDescent="0.25">
      <c r="B83405" s="74"/>
    </row>
    <row r="83406" spans="2:3" x14ac:dyDescent="0.25">
      <c r="B83406" s="74"/>
    </row>
    <row r="83457" spans="2:3" x14ac:dyDescent="0.25">
      <c r="C83457"/>
    </row>
    <row r="83458" spans="2:3" x14ac:dyDescent="0.25">
      <c r="B83458" s="74"/>
    </row>
    <row r="83459" spans="2:3" x14ac:dyDescent="0.25">
      <c r="B83459" s="74"/>
    </row>
    <row r="83460" spans="2:3" x14ac:dyDescent="0.25">
      <c r="B83460" s="74"/>
    </row>
    <row r="83461" spans="2:3" x14ac:dyDescent="0.25">
      <c r="B83461" s="74"/>
    </row>
    <row r="83462" spans="2:3" x14ac:dyDescent="0.25">
      <c r="B83462" s="74"/>
    </row>
    <row r="83463" spans="2:3" x14ac:dyDescent="0.25">
      <c r="B83463" s="74"/>
    </row>
    <row r="83464" spans="2:3" x14ac:dyDescent="0.25">
      <c r="B83464" s="74"/>
    </row>
    <row r="83465" spans="2:3" x14ac:dyDescent="0.25">
      <c r="B83465" s="74"/>
    </row>
    <row r="83466" spans="2:3" x14ac:dyDescent="0.25">
      <c r="B83466" s="74"/>
    </row>
    <row r="83467" spans="2:3" x14ac:dyDescent="0.25">
      <c r="B83467" s="74"/>
    </row>
    <row r="83468" spans="2:3" x14ac:dyDescent="0.25">
      <c r="B83468" s="74"/>
    </row>
    <row r="83469" spans="2:3" x14ac:dyDescent="0.25">
      <c r="B83469" s="74"/>
    </row>
    <row r="83470" spans="2:3" x14ac:dyDescent="0.25">
      <c r="B83470" s="74"/>
    </row>
    <row r="83521" spans="2:3" x14ac:dyDescent="0.25">
      <c r="C83521"/>
    </row>
    <row r="83522" spans="2:3" x14ac:dyDescent="0.25">
      <c r="B83522" s="74"/>
    </row>
    <row r="83523" spans="2:3" x14ac:dyDescent="0.25">
      <c r="B83523" s="74"/>
    </row>
    <row r="83524" spans="2:3" x14ac:dyDescent="0.25">
      <c r="B83524" s="74"/>
    </row>
    <row r="83525" spans="2:3" x14ac:dyDescent="0.25">
      <c r="B83525" s="74"/>
    </row>
    <row r="83526" spans="2:3" x14ac:dyDescent="0.25">
      <c r="B83526" s="74"/>
    </row>
    <row r="83527" spans="2:3" x14ac:dyDescent="0.25">
      <c r="B83527" s="74"/>
    </row>
    <row r="83528" spans="2:3" x14ac:dyDescent="0.25">
      <c r="B83528" s="74"/>
    </row>
    <row r="83529" spans="2:3" x14ac:dyDescent="0.25">
      <c r="B83529" s="74"/>
    </row>
    <row r="83530" spans="2:3" x14ac:dyDescent="0.25">
      <c r="B83530" s="74"/>
    </row>
    <row r="83531" spans="2:3" x14ac:dyDescent="0.25">
      <c r="B83531" s="74"/>
    </row>
    <row r="83532" spans="2:3" x14ac:dyDescent="0.25">
      <c r="B83532" s="74"/>
    </row>
    <row r="83533" spans="2:3" x14ac:dyDescent="0.25">
      <c r="B83533" s="74"/>
    </row>
    <row r="83534" spans="2:3" x14ac:dyDescent="0.25">
      <c r="B83534" s="74"/>
    </row>
    <row r="83585" spans="2:3" x14ac:dyDescent="0.25">
      <c r="C83585"/>
    </row>
    <row r="83586" spans="2:3" x14ac:dyDescent="0.25">
      <c r="B83586" s="74"/>
    </row>
    <row r="83587" spans="2:3" x14ac:dyDescent="0.25">
      <c r="B83587" s="74"/>
    </row>
    <row r="83588" spans="2:3" x14ac:dyDescent="0.25">
      <c r="B83588" s="74"/>
    </row>
    <row r="83589" spans="2:3" x14ac:dyDescent="0.25">
      <c r="B83589" s="74"/>
    </row>
    <row r="83590" spans="2:3" x14ac:dyDescent="0.25">
      <c r="B83590" s="74"/>
    </row>
    <row r="83591" spans="2:3" x14ac:dyDescent="0.25">
      <c r="B83591" s="74"/>
    </row>
    <row r="83592" spans="2:3" x14ac:dyDescent="0.25">
      <c r="B83592" s="74"/>
    </row>
    <row r="83593" spans="2:3" x14ac:dyDescent="0.25">
      <c r="B83593" s="74"/>
    </row>
    <row r="83594" spans="2:3" x14ac:dyDescent="0.25">
      <c r="B83594" s="74"/>
    </row>
    <row r="83595" spans="2:3" x14ac:dyDescent="0.25">
      <c r="B83595" s="74"/>
    </row>
    <row r="83596" spans="2:3" x14ac:dyDescent="0.25">
      <c r="B83596" s="74"/>
    </row>
    <row r="83597" spans="2:3" x14ac:dyDescent="0.25">
      <c r="B83597" s="74"/>
    </row>
    <row r="83598" spans="2:3" x14ac:dyDescent="0.25">
      <c r="B83598" s="74"/>
    </row>
    <row r="83649" spans="2:3" x14ac:dyDescent="0.25">
      <c r="C83649"/>
    </row>
    <row r="83650" spans="2:3" x14ac:dyDescent="0.25">
      <c r="B83650" s="74"/>
    </row>
    <row r="83651" spans="2:3" x14ac:dyDescent="0.25">
      <c r="B83651" s="74"/>
    </row>
    <row r="83652" spans="2:3" x14ac:dyDescent="0.25">
      <c r="B83652" s="74"/>
    </row>
    <row r="83653" spans="2:3" x14ac:dyDescent="0.25">
      <c r="B83653" s="74"/>
    </row>
    <row r="83654" spans="2:3" x14ac:dyDescent="0.25">
      <c r="B83654" s="74"/>
    </row>
    <row r="83655" spans="2:3" x14ac:dyDescent="0.25">
      <c r="B83655" s="74"/>
    </row>
    <row r="83656" spans="2:3" x14ac:dyDescent="0.25">
      <c r="B83656" s="74"/>
    </row>
    <row r="83657" spans="2:3" x14ac:dyDescent="0.25">
      <c r="B83657" s="74"/>
    </row>
    <row r="83658" spans="2:3" x14ac:dyDescent="0.25">
      <c r="B83658" s="74"/>
    </row>
    <row r="83659" spans="2:3" x14ac:dyDescent="0.25">
      <c r="B83659" s="74"/>
    </row>
    <row r="83660" spans="2:3" x14ac:dyDescent="0.25">
      <c r="B83660" s="74"/>
    </row>
    <row r="83661" spans="2:3" x14ac:dyDescent="0.25">
      <c r="B83661" s="74"/>
    </row>
    <row r="83662" spans="2:3" x14ac:dyDescent="0.25">
      <c r="B83662" s="74"/>
    </row>
    <row r="83713" spans="2:3" x14ac:dyDescent="0.25">
      <c r="C83713"/>
    </row>
    <row r="83714" spans="2:3" x14ac:dyDescent="0.25">
      <c r="B83714" s="74"/>
    </row>
    <row r="83715" spans="2:3" x14ac:dyDescent="0.25">
      <c r="B83715" s="74"/>
    </row>
    <row r="83716" spans="2:3" x14ac:dyDescent="0.25">
      <c r="B83716" s="74"/>
    </row>
    <row r="83717" spans="2:3" x14ac:dyDescent="0.25">
      <c r="B83717" s="74"/>
    </row>
    <row r="83718" spans="2:3" x14ac:dyDescent="0.25">
      <c r="B83718" s="74"/>
    </row>
    <row r="83719" spans="2:3" x14ac:dyDescent="0.25">
      <c r="B83719" s="74"/>
    </row>
    <row r="83720" spans="2:3" x14ac:dyDescent="0.25">
      <c r="B83720" s="74"/>
    </row>
    <row r="83721" spans="2:3" x14ac:dyDescent="0.25">
      <c r="B83721" s="74"/>
    </row>
    <row r="83722" spans="2:3" x14ac:dyDescent="0.25">
      <c r="B83722" s="74"/>
    </row>
    <row r="83723" spans="2:3" x14ac:dyDescent="0.25">
      <c r="B83723" s="74"/>
    </row>
    <row r="83724" spans="2:3" x14ac:dyDescent="0.25">
      <c r="B83724" s="74"/>
    </row>
    <row r="83725" spans="2:3" x14ac:dyDescent="0.25">
      <c r="B83725" s="74"/>
    </row>
    <row r="83726" spans="2:3" x14ac:dyDescent="0.25">
      <c r="B83726" s="74"/>
    </row>
    <row r="83777" spans="2:3" x14ac:dyDescent="0.25">
      <c r="C83777"/>
    </row>
    <row r="83778" spans="2:3" x14ac:dyDescent="0.25">
      <c r="B83778" s="74"/>
    </row>
    <row r="83779" spans="2:3" x14ac:dyDescent="0.25">
      <c r="B83779" s="74"/>
    </row>
    <row r="83780" spans="2:3" x14ac:dyDescent="0.25">
      <c r="B83780" s="74"/>
    </row>
    <row r="83781" spans="2:3" x14ac:dyDescent="0.25">
      <c r="B83781" s="74"/>
    </row>
    <row r="83782" spans="2:3" x14ac:dyDescent="0.25">
      <c r="B83782" s="74"/>
    </row>
    <row r="83783" spans="2:3" x14ac:dyDescent="0.25">
      <c r="B83783" s="74"/>
    </row>
    <row r="83784" spans="2:3" x14ac:dyDescent="0.25">
      <c r="B83784" s="74"/>
    </row>
    <row r="83785" spans="2:3" x14ac:dyDescent="0.25">
      <c r="B83785" s="74"/>
    </row>
    <row r="83786" spans="2:3" x14ac:dyDescent="0.25">
      <c r="B83786" s="74"/>
    </row>
    <row r="83787" spans="2:3" x14ac:dyDescent="0.25">
      <c r="B83787" s="74"/>
    </row>
    <row r="83788" spans="2:3" x14ac:dyDescent="0.25">
      <c r="B83788" s="74"/>
    </row>
    <row r="83789" spans="2:3" x14ac:dyDescent="0.25">
      <c r="B83789" s="74"/>
    </row>
    <row r="83790" spans="2:3" x14ac:dyDescent="0.25">
      <c r="B83790" s="74"/>
    </row>
    <row r="83841" spans="2:3" x14ac:dyDescent="0.25">
      <c r="C83841"/>
    </row>
    <row r="83842" spans="2:3" x14ac:dyDescent="0.25">
      <c r="B83842" s="74"/>
    </row>
    <row r="83843" spans="2:3" x14ac:dyDescent="0.25">
      <c r="B83843" s="74"/>
    </row>
    <row r="83844" spans="2:3" x14ac:dyDescent="0.25">
      <c r="B83844" s="74"/>
    </row>
    <row r="83845" spans="2:3" x14ac:dyDescent="0.25">
      <c r="B83845" s="74"/>
    </row>
    <row r="83846" spans="2:3" x14ac:dyDescent="0.25">
      <c r="B83846" s="74"/>
    </row>
    <row r="83847" spans="2:3" x14ac:dyDescent="0.25">
      <c r="B83847" s="74"/>
    </row>
    <row r="83848" spans="2:3" x14ac:dyDescent="0.25">
      <c r="B83848" s="74"/>
    </row>
    <row r="83849" spans="2:3" x14ac:dyDescent="0.25">
      <c r="B83849" s="74"/>
    </row>
    <row r="83850" spans="2:3" x14ac:dyDescent="0.25">
      <c r="B83850" s="74"/>
    </row>
    <row r="83851" spans="2:3" x14ac:dyDescent="0.25">
      <c r="B83851" s="74"/>
    </row>
    <row r="83852" spans="2:3" x14ac:dyDescent="0.25">
      <c r="B83852" s="74"/>
    </row>
    <row r="83853" spans="2:3" x14ac:dyDescent="0.25">
      <c r="B83853" s="74"/>
    </row>
    <row r="83854" spans="2:3" x14ac:dyDescent="0.25">
      <c r="B83854" s="74"/>
    </row>
    <row r="83905" spans="2:3" x14ac:dyDescent="0.25">
      <c r="C83905"/>
    </row>
    <row r="83906" spans="2:3" x14ac:dyDescent="0.25">
      <c r="B83906" s="74"/>
    </row>
    <row r="83907" spans="2:3" x14ac:dyDescent="0.25">
      <c r="B83907" s="74"/>
    </row>
    <row r="83908" spans="2:3" x14ac:dyDescent="0.25">
      <c r="B83908" s="74"/>
    </row>
    <row r="83909" spans="2:3" x14ac:dyDescent="0.25">
      <c r="B83909" s="74"/>
    </row>
    <row r="83910" spans="2:3" x14ac:dyDescent="0.25">
      <c r="B83910" s="74"/>
    </row>
    <row r="83911" spans="2:3" x14ac:dyDescent="0.25">
      <c r="B83911" s="74"/>
    </row>
    <row r="83912" spans="2:3" x14ac:dyDescent="0.25">
      <c r="B83912" s="74"/>
    </row>
    <row r="83913" spans="2:3" x14ac:dyDescent="0.25">
      <c r="B83913" s="74"/>
    </row>
    <row r="83914" spans="2:3" x14ac:dyDescent="0.25">
      <c r="B83914" s="74"/>
    </row>
    <row r="83915" spans="2:3" x14ac:dyDescent="0.25">
      <c r="B83915" s="74"/>
    </row>
    <row r="83916" spans="2:3" x14ac:dyDescent="0.25">
      <c r="B83916" s="74"/>
    </row>
    <row r="83917" spans="2:3" x14ac:dyDescent="0.25">
      <c r="B83917" s="74"/>
    </row>
    <row r="83918" spans="2:3" x14ac:dyDescent="0.25">
      <c r="B83918" s="74"/>
    </row>
    <row r="83969" spans="2:3" x14ac:dyDescent="0.25">
      <c r="C83969"/>
    </row>
    <row r="83970" spans="2:3" x14ac:dyDescent="0.25">
      <c r="B83970" s="74"/>
    </row>
    <row r="83971" spans="2:3" x14ac:dyDescent="0.25">
      <c r="B83971" s="74"/>
    </row>
    <row r="83972" spans="2:3" x14ac:dyDescent="0.25">
      <c r="B83972" s="74"/>
    </row>
    <row r="83973" spans="2:3" x14ac:dyDescent="0.25">
      <c r="B83973" s="74"/>
    </row>
    <row r="83974" spans="2:3" x14ac:dyDescent="0.25">
      <c r="B83974" s="74"/>
    </row>
    <row r="83975" spans="2:3" x14ac:dyDescent="0.25">
      <c r="B83975" s="74"/>
    </row>
    <row r="83976" spans="2:3" x14ac:dyDescent="0.25">
      <c r="B83976" s="74"/>
    </row>
    <row r="83977" spans="2:3" x14ac:dyDescent="0.25">
      <c r="B83977" s="74"/>
    </row>
    <row r="83978" spans="2:3" x14ac:dyDescent="0.25">
      <c r="B83978" s="74"/>
    </row>
    <row r="83979" spans="2:3" x14ac:dyDescent="0.25">
      <c r="B83979" s="74"/>
    </row>
    <row r="83980" spans="2:3" x14ac:dyDescent="0.25">
      <c r="B83980" s="74"/>
    </row>
    <row r="83981" spans="2:3" x14ac:dyDescent="0.25">
      <c r="B83981" s="74"/>
    </row>
    <row r="83982" spans="2:3" x14ac:dyDescent="0.25">
      <c r="B83982" s="74"/>
    </row>
    <row r="84033" spans="2:3" x14ac:dyDescent="0.25">
      <c r="C84033"/>
    </row>
    <row r="84034" spans="2:3" x14ac:dyDescent="0.25">
      <c r="B84034" s="74"/>
    </row>
    <row r="84035" spans="2:3" x14ac:dyDescent="0.25">
      <c r="B84035" s="74"/>
    </row>
    <row r="84036" spans="2:3" x14ac:dyDescent="0.25">
      <c r="B84036" s="74"/>
    </row>
    <row r="84037" spans="2:3" x14ac:dyDescent="0.25">
      <c r="B84037" s="74"/>
    </row>
    <row r="84038" spans="2:3" x14ac:dyDescent="0.25">
      <c r="B84038" s="74"/>
    </row>
    <row r="84039" spans="2:3" x14ac:dyDescent="0.25">
      <c r="B84039" s="74"/>
    </row>
    <row r="84040" spans="2:3" x14ac:dyDescent="0.25">
      <c r="B84040" s="74"/>
    </row>
    <row r="84041" spans="2:3" x14ac:dyDescent="0.25">
      <c r="B84041" s="74"/>
    </row>
    <row r="84042" spans="2:3" x14ac:dyDescent="0.25">
      <c r="B84042" s="74"/>
    </row>
    <row r="84043" spans="2:3" x14ac:dyDescent="0.25">
      <c r="B84043" s="74"/>
    </row>
    <row r="84044" spans="2:3" x14ac:dyDescent="0.25">
      <c r="B84044" s="74"/>
    </row>
    <row r="84045" spans="2:3" x14ac:dyDescent="0.25">
      <c r="B84045" s="74"/>
    </row>
    <row r="84046" spans="2:3" x14ac:dyDescent="0.25">
      <c r="B84046" s="74"/>
    </row>
    <row r="84097" spans="2:3" x14ac:dyDescent="0.25">
      <c r="C84097"/>
    </row>
    <row r="84098" spans="2:3" x14ac:dyDescent="0.25">
      <c r="B84098" s="74"/>
    </row>
    <row r="84099" spans="2:3" x14ac:dyDescent="0.25">
      <c r="B84099" s="74"/>
    </row>
    <row r="84100" spans="2:3" x14ac:dyDescent="0.25">
      <c r="B84100" s="74"/>
    </row>
    <row r="84101" spans="2:3" x14ac:dyDescent="0.25">
      <c r="B84101" s="74"/>
    </row>
    <row r="84102" spans="2:3" x14ac:dyDescent="0.25">
      <c r="B84102" s="74"/>
    </row>
    <row r="84103" spans="2:3" x14ac:dyDescent="0.25">
      <c r="B84103" s="74"/>
    </row>
    <row r="84104" spans="2:3" x14ac:dyDescent="0.25">
      <c r="B84104" s="74"/>
    </row>
    <row r="84105" spans="2:3" x14ac:dyDescent="0.25">
      <c r="B84105" s="74"/>
    </row>
    <row r="84106" spans="2:3" x14ac:dyDescent="0.25">
      <c r="B84106" s="74"/>
    </row>
    <row r="84107" spans="2:3" x14ac:dyDescent="0.25">
      <c r="B84107" s="74"/>
    </row>
    <row r="84108" spans="2:3" x14ac:dyDescent="0.25">
      <c r="B84108" s="74"/>
    </row>
    <row r="84109" spans="2:3" x14ac:dyDescent="0.25">
      <c r="B84109" s="74"/>
    </row>
    <row r="84110" spans="2:3" x14ac:dyDescent="0.25">
      <c r="B84110" s="74"/>
    </row>
    <row r="84161" spans="2:3" x14ac:dyDescent="0.25">
      <c r="C84161"/>
    </row>
    <row r="84162" spans="2:3" x14ac:dyDescent="0.25">
      <c r="B84162" s="74"/>
    </row>
    <row r="84163" spans="2:3" x14ac:dyDescent="0.25">
      <c r="B84163" s="74"/>
    </row>
    <row r="84164" spans="2:3" x14ac:dyDescent="0.25">
      <c r="B84164" s="74"/>
    </row>
    <row r="84165" spans="2:3" x14ac:dyDescent="0.25">
      <c r="B84165" s="74"/>
    </row>
    <row r="84166" spans="2:3" x14ac:dyDescent="0.25">
      <c r="B84166" s="74"/>
    </row>
    <row r="84167" spans="2:3" x14ac:dyDescent="0.25">
      <c r="B84167" s="74"/>
    </row>
    <row r="84168" spans="2:3" x14ac:dyDescent="0.25">
      <c r="B84168" s="74"/>
    </row>
    <row r="84169" spans="2:3" x14ac:dyDescent="0.25">
      <c r="B84169" s="74"/>
    </row>
    <row r="84170" spans="2:3" x14ac:dyDescent="0.25">
      <c r="B84170" s="74"/>
    </row>
    <row r="84171" spans="2:3" x14ac:dyDescent="0.25">
      <c r="B84171" s="74"/>
    </row>
    <row r="84172" spans="2:3" x14ac:dyDescent="0.25">
      <c r="B84172" s="74"/>
    </row>
    <row r="84173" spans="2:3" x14ac:dyDescent="0.25">
      <c r="B84173" s="74"/>
    </row>
    <row r="84174" spans="2:3" x14ac:dyDescent="0.25">
      <c r="B84174" s="74"/>
    </row>
    <row r="84225" spans="2:3" x14ac:dyDescent="0.25">
      <c r="C84225"/>
    </row>
    <row r="84226" spans="2:3" x14ac:dyDescent="0.25">
      <c r="B84226" s="74"/>
    </row>
    <row r="84227" spans="2:3" x14ac:dyDescent="0.25">
      <c r="B84227" s="74"/>
    </row>
    <row r="84228" spans="2:3" x14ac:dyDescent="0.25">
      <c r="B84228" s="74"/>
    </row>
    <row r="84229" spans="2:3" x14ac:dyDescent="0.25">
      <c r="B84229" s="74"/>
    </row>
    <row r="84230" spans="2:3" x14ac:dyDescent="0.25">
      <c r="B84230" s="74"/>
    </row>
    <row r="84231" spans="2:3" x14ac:dyDescent="0.25">
      <c r="B84231" s="74"/>
    </row>
    <row r="84232" spans="2:3" x14ac:dyDescent="0.25">
      <c r="B84232" s="74"/>
    </row>
    <row r="84233" spans="2:3" x14ac:dyDescent="0.25">
      <c r="B84233" s="74"/>
    </row>
    <row r="84234" spans="2:3" x14ac:dyDescent="0.25">
      <c r="B84234" s="74"/>
    </row>
    <row r="84235" spans="2:3" x14ac:dyDescent="0.25">
      <c r="B84235" s="74"/>
    </row>
    <row r="84236" spans="2:3" x14ac:dyDescent="0.25">
      <c r="B84236" s="74"/>
    </row>
    <row r="84237" spans="2:3" x14ac:dyDescent="0.25">
      <c r="B84237" s="74"/>
    </row>
    <row r="84238" spans="2:3" x14ac:dyDescent="0.25">
      <c r="B84238" s="74"/>
    </row>
    <row r="84289" spans="2:3" x14ac:dyDescent="0.25">
      <c r="C84289"/>
    </row>
    <row r="84290" spans="2:3" x14ac:dyDescent="0.25">
      <c r="B84290" s="74"/>
    </row>
    <row r="84291" spans="2:3" x14ac:dyDescent="0.25">
      <c r="B84291" s="74"/>
    </row>
    <row r="84292" spans="2:3" x14ac:dyDescent="0.25">
      <c r="B84292" s="74"/>
    </row>
    <row r="84293" spans="2:3" x14ac:dyDescent="0.25">
      <c r="B84293" s="74"/>
    </row>
    <row r="84294" spans="2:3" x14ac:dyDescent="0.25">
      <c r="B84294" s="74"/>
    </row>
    <row r="84295" spans="2:3" x14ac:dyDescent="0.25">
      <c r="B84295" s="74"/>
    </row>
    <row r="84296" spans="2:3" x14ac:dyDescent="0.25">
      <c r="B84296" s="74"/>
    </row>
    <row r="84297" spans="2:3" x14ac:dyDescent="0.25">
      <c r="B84297" s="74"/>
    </row>
    <row r="84298" spans="2:3" x14ac:dyDescent="0.25">
      <c r="B84298" s="74"/>
    </row>
    <row r="84299" spans="2:3" x14ac:dyDescent="0.25">
      <c r="B84299" s="74"/>
    </row>
    <row r="84300" spans="2:3" x14ac:dyDescent="0.25">
      <c r="B84300" s="74"/>
    </row>
    <row r="84301" spans="2:3" x14ac:dyDescent="0.25">
      <c r="B84301" s="74"/>
    </row>
    <row r="84302" spans="2:3" x14ac:dyDescent="0.25">
      <c r="B84302" s="74"/>
    </row>
    <row r="84353" spans="2:3" x14ac:dyDescent="0.25">
      <c r="C84353"/>
    </row>
    <row r="84354" spans="2:3" x14ac:dyDescent="0.25">
      <c r="B84354" s="74"/>
    </row>
    <row r="84355" spans="2:3" x14ac:dyDescent="0.25">
      <c r="B84355" s="74"/>
    </row>
    <row r="84356" spans="2:3" x14ac:dyDescent="0.25">
      <c r="B84356" s="74"/>
    </row>
    <row r="84357" spans="2:3" x14ac:dyDescent="0.25">
      <c r="B84357" s="74"/>
    </row>
    <row r="84358" spans="2:3" x14ac:dyDescent="0.25">
      <c r="B84358" s="74"/>
    </row>
    <row r="84359" spans="2:3" x14ac:dyDescent="0.25">
      <c r="B84359" s="74"/>
    </row>
    <row r="84360" spans="2:3" x14ac:dyDescent="0.25">
      <c r="B84360" s="74"/>
    </row>
    <row r="84361" spans="2:3" x14ac:dyDescent="0.25">
      <c r="B84361" s="74"/>
    </row>
    <row r="84362" spans="2:3" x14ac:dyDescent="0.25">
      <c r="B84362" s="74"/>
    </row>
    <row r="84363" spans="2:3" x14ac:dyDescent="0.25">
      <c r="B84363" s="74"/>
    </row>
    <row r="84364" spans="2:3" x14ac:dyDescent="0.25">
      <c r="B84364" s="74"/>
    </row>
    <row r="84365" spans="2:3" x14ac:dyDescent="0.25">
      <c r="B84365" s="74"/>
    </row>
    <row r="84366" spans="2:3" x14ac:dyDescent="0.25">
      <c r="B84366" s="74"/>
    </row>
    <row r="84417" spans="2:3" x14ac:dyDescent="0.25">
      <c r="C84417"/>
    </row>
    <row r="84418" spans="2:3" x14ac:dyDescent="0.25">
      <c r="B84418" s="74"/>
    </row>
    <row r="84419" spans="2:3" x14ac:dyDescent="0.25">
      <c r="B84419" s="74"/>
    </row>
    <row r="84420" spans="2:3" x14ac:dyDescent="0.25">
      <c r="B84420" s="74"/>
    </row>
    <row r="84421" spans="2:3" x14ac:dyDescent="0.25">
      <c r="B84421" s="74"/>
    </row>
    <row r="84422" spans="2:3" x14ac:dyDescent="0.25">
      <c r="B84422" s="74"/>
    </row>
    <row r="84423" spans="2:3" x14ac:dyDescent="0.25">
      <c r="B84423" s="74"/>
    </row>
    <row r="84424" spans="2:3" x14ac:dyDescent="0.25">
      <c r="B84424" s="74"/>
    </row>
    <row r="84425" spans="2:3" x14ac:dyDescent="0.25">
      <c r="B84425" s="74"/>
    </row>
    <row r="84426" spans="2:3" x14ac:dyDescent="0.25">
      <c r="B84426" s="74"/>
    </row>
    <row r="84427" spans="2:3" x14ac:dyDescent="0.25">
      <c r="B84427" s="74"/>
    </row>
    <row r="84428" spans="2:3" x14ac:dyDescent="0.25">
      <c r="B84428" s="74"/>
    </row>
    <row r="84429" spans="2:3" x14ac:dyDescent="0.25">
      <c r="B84429" s="74"/>
    </row>
    <row r="84430" spans="2:3" x14ac:dyDescent="0.25">
      <c r="B84430" s="74"/>
    </row>
    <row r="84481" spans="2:3" x14ac:dyDescent="0.25">
      <c r="C84481"/>
    </row>
    <row r="84482" spans="2:3" x14ac:dyDescent="0.25">
      <c r="B84482" s="74"/>
    </row>
    <row r="84483" spans="2:3" x14ac:dyDescent="0.25">
      <c r="B84483" s="74"/>
    </row>
    <row r="84484" spans="2:3" x14ac:dyDescent="0.25">
      <c r="B84484" s="74"/>
    </row>
    <row r="84485" spans="2:3" x14ac:dyDescent="0.25">
      <c r="B84485" s="74"/>
    </row>
    <row r="84486" spans="2:3" x14ac:dyDescent="0.25">
      <c r="B84486" s="74"/>
    </row>
    <row r="84487" spans="2:3" x14ac:dyDescent="0.25">
      <c r="B84487" s="74"/>
    </row>
    <row r="84488" spans="2:3" x14ac:dyDescent="0.25">
      <c r="B84488" s="74"/>
    </row>
    <row r="84489" spans="2:3" x14ac:dyDescent="0.25">
      <c r="B84489" s="74"/>
    </row>
    <row r="84490" spans="2:3" x14ac:dyDescent="0.25">
      <c r="B84490" s="74"/>
    </row>
    <row r="84491" spans="2:3" x14ac:dyDescent="0.25">
      <c r="B84491" s="74"/>
    </row>
    <row r="84492" spans="2:3" x14ac:dyDescent="0.25">
      <c r="B84492" s="74"/>
    </row>
    <row r="84493" spans="2:3" x14ac:dyDescent="0.25">
      <c r="B84493" s="74"/>
    </row>
    <row r="84494" spans="2:3" x14ac:dyDescent="0.25">
      <c r="B84494" s="74"/>
    </row>
    <row r="84545" spans="2:3" x14ac:dyDescent="0.25">
      <c r="C84545"/>
    </row>
    <row r="84546" spans="2:3" x14ac:dyDescent="0.25">
      <c r="B84546" s="74"/>
    </row>
    <row r="84547" spans="2:3" x14ac:dyDescent="0.25">
      <c r="B84547" s="74"/>
    </row>
    <row r="84548" spans="2:3" x14ac:dyDescent="0.25">
      <c r="B84548" s="74"/>
    </row>
    <row r="84549" spans="2:3" x14ac:dyDescent="0.25">
      <c r="B84549" s="74"/>
    </row>
    <row r="84550" spans="2:3" x14ac:dyDescent="0.25">
      <c r="B84550" s="74"/>
    </row>
    <row r="84551" spans="2:3" x14ac:dyDescent="0.25">
      <c r="B84551" s="74"/>
    </row>
    <row r="84552" spans="2:3" x14ac:dyDescent="0.25">
      <c r="B84552" s="74"/>
    </row>
    <row r="84553" spans="2:3" x14ac:dyDescent="0.25">
      <c r="B84553" s="74"/>
    </row>
    <row r="84554" spans="2:3" x14ac:dyDescent="0.25">
      <c r="B84554" s="74"/>
    </row>
    <row r="84555" spans="2:3" x14ac:dyDescent="0.25">
      <c r="B84555" s="74"/>
    </row>
    <row r="84556" spans="2:3" x14ac:dyDescent="0.25">
      <c r="B84556" s="74"/>
    </row>
    <row r="84557" spans="2:3" x14ac:dyDescent="0.25">
      <c r="B84557" s="74"/>
    </row>
    <row r="84558" spans="2:3" x14ac:dyDescent="0.25">
      <c r="B84558" s="74"/>
    </row>
    <row r="84609" spans="2:3" x14ac:dyDescent="0.25">
      <c r="C84609"/>
    </row>
    <row r="84610" spans="2:3" x14ac:dyDescent="0.25">
      <c r="B84610" s="74"/>
    </row>
    <row r="84611" spans="2:3" x14ac:dyDescent="0.25">
      <c r="B84611" s="74"/>
    </row>
    <row r="84612" spans="2:3" x14ac:dyDescent="0.25">
      <c r="B84612" s="74"/>
    </row>
    <row r="84613" spans="2:3" x14ac:dyDescent="0.25">
      <c r="B84613" s="74"/>
    </row>
    <row r="84614" spans="2:3" x14ac:dyDescent="0.25">
      <c r="B84614" s="74"/>
    </row>
    <row r="84615" spans="2:3" x14ac:dyDescent="0.25">
      <c r="B84615" s="74"/>
    </row>
    <row r="84616" spans="2:3" x14ac:dyDescent="0.25">
      <c r="B84616" s="74"/>
    </row>
    <row r="84617" spans="2:3" x14ac:dyDescent="0.25">
      <c r="B84617" s="74"/>
    </row>
    <row r="84618" spans="2:3" x14ac:dyDescent="0.25">
      <c r="B84618" s="74"/>
    </row>
    <row r="84619" spans="2:3" x14ac:dyDescent="0.25">
      <c r="B84619" s="74"/>
    </row>
    <row r="84620" spans="2:3" x14ac:dyDescent="0.25">
      <c r="B84620" s="74"/>
    </row>
    <row r="84621" spans="2:3" x14ac:dyDescent="0.25">
      <c r="B84621" s="74"/>
    </row>
    <row r="84622" spans="2:3" x14ac:dyDescent="0.25">
      <c r="B84622" s="74"/>
    </row>
    <row r="84673" spans="2:3" x14ac:dyDescent="0.25">
      <c r="C84673"/>
    </row>
    <row r="84674" spans="2:3" x14ac:dyDescent="0.25">
      <c r="B84674" s="74"/>
    </row>
    <row r="84675" spans="2:3" x14ac:dyDescent="0.25">
      <c r="B84675" s="74"/>
    </row>
    <row r="84676" spans="2:3" x14ac:dyDescent="0.25">
      <c r="B84676" s="74"/>
    </row>
    <row r="84677" spans="2:3" x14ac:dyDescent="0.25">
      <c r="B84677" s="74"/>
    </row>
    <row r="84678" spans="2:3" x14ac:dyDescent="0.25">
      <c r="B84678" s="74"/>
    </row>
    <row r="84679" spans="2:3" x14ac:dyDescent="0.25">
      <c r="B84679" s="74"/>
    </row>
    <row r="84680" spans="2:3" x14ac:dyDescent="0.25">
      <c r="B84680" s="74"/>
    </row>
    <row r="84681" spans="2:3" x14ac:dyDescent="0.25">
      <c r="B84681" s="74"/>
    </row>
    <row r="84682" spans="2:3" x14ac:dyDescent="0.25">
      <c r="B84682" s="74"/>
    </row>
    <row r="84683" spans="2:3" x14ac:dyDescent="0.25">
      <c r="B84683" s="74"/>
    </row>
    <row r="84684" spans="2:3" x14ac:dyDescent="0.25">
      <c r="B84684" s="74"/>
    </row>
    <row r="84685" spans="2:3" x14ac:dyDescent="0.25">
      <c r="B84685" s="74"/>
    </row>
    <row r="84686" spans="2:3" x14ac:dyDescent="0.25">
      <c r="B84686" s="74"/>
    </row>
    <row r="84737" spans="2:3" x14ac:dyDescent="0.25">
      <c r="C84737"/>
    </row>
    <row r="84738" spans="2:3" x14ac:dyDescent="0.25">
      <c r="B84738" s="74"/>
    </row>
    <row r="84739" spans="2:3" x14ac:dyDescent="0.25">
      <c r="B84739" s="74"/>
    </row>
    <row r="84740" spans="2:3" x14ac:dyDescent="0.25">
      <c r="B84740" s="74"/>
    </row>
    <row r="84741" spans="2:3" x14ac:dyDescent="0.25">
      <c r="B84741" s="74"/>
    </row>
    <row r="84742" spans="2:3" x14ac:dyDescent="0.25">
      <c r="B84742" s="74"/>
    </row>
    <row r="84743" spans="2:3" x14ac:dyDescent="0.25">
      <c r="B84743" s="74"/>
    </row>
    <row r="84744" spans="2:3" x14ac:dyDescent="0.25">
      <c r="B84744" s="74"/>
    </row>
    <row r="84745" spans="2:3" x14ac:dyDescent="0.25">
      <c r="B84745" s="74"/>
    </row>
    <row r="84746" spans="2:3" x14ac:dyDescent="0.25">
      <c r="B84746" s="74"/>
    </row>
    <row r="84747" spans="2:3" x14ac:dyDescent="0.25">
      <c r="B84747" s="74"/>
    </row>
    <row r="84748" spans="2:3" x14ac:dyDescent="0.25">
      <c r="B84748" s="74"/>
    </row>
    <row r="84749" spans="2:3" x14ac:dyDescent="0.25">
      <c r="B84749" s="74"/>
    </row>
    <row r="84750" spans="2:3" x14ac:dyDescent="0.25">
      <c r="B84750" s="74"/>
    </row>
    <row r="84801" spans="2:3" x14ac:dyDescent="0.25">
      <c r="C84801"/>
    </row>
    <row r="84802" spans="2:3" x14ac:dyDescent="0.25">
      <c r="B84802" s="74"/>
    </row>
    <row r="84803" spans="2:3" x14ac:dyDescent="0.25">
      <c r="B84803" s="74"/>
    </row>
    <row r="84804" spans="2:3" x14ac:dyDescent="0.25">
      <c r="B84804" s="74"/>
    </row>
    <row r="84805" spans="2:3" x14ac:dyDescent="0.25">
      <c r="B84805" s="74"/>
    </row>
    <row r="84806" spans="2:3" x14ac:dyDescent="0.25">
      <c r="B84806" s="74"/>
    </row>
    <row r="84807" spans="2:3" x14ac:dyDescent="0.25">
      <c r="B84807" s="74"/>
    </row>
    <row r="84808" spans="2:3" x14ac:dyDescent="0.25">
      <c r="B84808" s="74"/>
    </row>
    <row r="84809" spans="2:3" x14ac:dyDescent="0.25">
      <c r="B84809" s="74"/>
    </row>
    <row r="84810" spans="2:3" x14ac:dyDescent="0.25">
      <c r="B84810" s="74"/>
    </row>
    <row r="84811" spans="2:3" x14ac:dyDescent="0.25">
      <c r="B84811" s="74"/>
    </row>
    <row r="84812" spans="2:3" x14ac:dyDescent="0.25">
      <c r="B84812" s="74"/>
    </row>
    <row r="84813" spans="2:3" x14ac:dyDescent="0.25">
      <c r="B84813" s="74"/>
    </row>
    <row r="84814" spans="2:3" x14ac:dyDescent="0.25">
      <c r="B84814" s="74"/>
    </row>
    <row r="84865" spans="2:3" x14ac:dyDescent="0.25">
      <c r="C84865"/>
    </row>
    <row r="84866" spans="2:3" x14ac:dyDescent="0.25">
      <c r="B84866" s="74"/>
    </row>
    <row r="84867" spans="2:3" x14ac:dyDescent="0.25">
      <c r="B84867" s="74"/>
    </row>
    <row r="84868" spans="2:3" x14ac:dyDescent="0.25">
      <c r="B84868" s="74"/>
    </row>
    <row r="84869" spans="2:3" x14ac:dyDescent="0.25">
      <c r="B84869" s="74"/>
    </row>
    <row r="84870" spans="2:3" x14ac:dyDescent="0.25">
      <c r="B84870" s="74"/>
    </row>
    <row r="84871" spans="2:3" x14ac:dyDescent="0.25">
      <c r="B84871" s="74"/>
    </row>
    <row r="84872" spans="2:3" x14ac:dyDescent="0.25">
      <c r="B84872" s="74"/>
    </row>
    <row r="84873" spans="2:3" x14ac:dyDescent="0.25">
      <c r="B84873" s="74"/>
    </row>
    <row r="84874" spans="2:3" x14ac:dyDescent="0.25">
      <c r="B84874" s="74"/>
    </row>
    <row r="84875" spans="2:3" x14ac:dyDescent="0.25">
      <c r="B84875" s="74"/>
    </row>
    <row r="84876" spans="2:3" x14ac:dyDescent="0.25">
      <c r="B84876" s="74"/>
    </row>
    <row r="84877" spans="2:3" x14ac:dyDescent="0.25">
      <c r="B84877" s="74"/>
    </row>
    <row r="84878" spans="2:3" x14ac:dyDescent="0.25">
      <c r="B84878" s="74"/>
    </row>
    <row r="84929" spans="2:3" x14ac:dyDescent="0.25">
      <c r="C84929"/>
    </row>
    <row r="84930" spans="2:3" x14ac:dyDescent="0.25">
      <c r="B84930" s="74"/>
    </row>
    <row r="84931" spans="2:3" x14ac:dyDescent="0.25">
      <c r="B84931" s="74"/>
    </row>
    <row r="84932" spans="2:3" x14ac:dyDescent="0.25">
      <c r="B84932" s="74"/>
    </row>
    <row r="84933" spans="2:3" x14ac:dyDescent="0.25">
      <c r="B84933" s="74"/>
    </row>
    <row r="84934" spans="2:3" x14ac:dyDescent="0.25">
      <c r="B84934" s="74"/>
    </row>
    <row r="84935" spans="2:3" x14ac:dyDescent="0.25">
      <c r="B84935" s="74"/>
    </row>
    <row r="84936" spans="2:3" x14ac:dyDescent="0.25">
      <c r="B84936" s="74"/>
    </row>
    <row r="84937" spans="2:3" x14ac:dyDescent="0.25">
      <c r="B84937" s="74"/>
    </row>
    <row r="84938" spans="2:3" x14ac:dyDescent="0.25">
      <c r="B84938" s="74"/>
    </row>
    <row r="84939" spans="2:3" x14ac:dyDescent="0.25">
      <c r="B84939" s="74"/>
    </row>
    <row r="84940" spans="2:3" x14ac:dyDescent="0.25">
      <c r="B84940" s="74"/>
    </row>
    <row r="84941" spans="2:3" x14ac:dyDescent="0.25">
      <c r="B84941" s="74"/>
    </row>
    <row r="84942" spans="2:3" x14ac:dyDescent="0.25">
      <c r="B84942" s="74"/>
    </row>
    <row r="84993" spans="2:3" x14ac:dyDescent="0.25">
      <c r="C84993"/>
    </row>
    <row r="84994" spans="2:3" x14ac:dyDescent="0.25">
      <c r="B84994" s="74"/>
    </row>
    <row r="84995" spans="2:3" x14ac:dyDescent="0.25">
      <c r="B84995" s="74"/>
    </row>
    <row r="84996" spans="2:3" x14ac:dyDescent="0.25">
      <c r="B84996" s="74"/>
    </row>
    <row r="84997" spans="2:3" x14ac:dyDescent="0.25">
      <c r="B84997" s="74"/>
    </row>
    <row r="84998" spans="2:3" x14ac:dyDescent="0.25">
      <c r="B84998" s="74"/>
    </row>
    <row r="84999" spans="2:3" x14ac:dyDescent="0.25">
      <c r="B84999" s="74"/>
    </row>
    <row r="85000" spans="2:3" x14ac:dyDescent="0.25">
      <c r="B85000" s="74"/>
    </row>
    <row r="85001" spans="2:3" x14ac:dyDescent="0.25">
      <c r="B85001" s="74"/>
    </row>
    <row r="85002" spans="2:3" x14ac:dyDescent="0.25">
      <c r="B85002" s="74"/>
    </row>
    <row r="85003" spans="2:3" x14ac:dyDescent="0.25">
      <c r="B85003" s="74"/>
    </row>
    <row r="85004" spans="2:3" x14ac:dyDescent="0.25">
      <c r="B85004" s="74"/>
    </row>
    <row r="85005" spans="2:3" x14ac:dyDescent="0.25">
      <c r="B85005" s="74"/>
    </row>
    <row r="85006" spans="2:3" x14ac:dyDescent="0.25">
      <c r="B85006" s="74"/>
    </row>
    <row r="85057" spans="2:3" x14ac:dyDescent="0.25">
      <c r="C85057"/>
    </row>
    <row r="85058" spans="2:3" x14ac:dyDescent="0.25">
      <c r="B85058" s="74"/>
    </row>
    <row r="85059" spans="2:3" x14ac:dyDescent="0.25">
      <c r="B85059" s="74"/>
    </row>
    <row r="85060" spans="2:3" x14ac:dyDescent="0.25">
      <c r="B85060" s="74"/>
    </row>
    <row r="85061" spans="2:3" x14ac:dyDescent="0.25">
      <c r="B85061" s="74"/>
    </row>
    <row r="85062" spans="2:3" x14ac:dyDescent="0.25">
      <c r="B85062" s="74"/>
    </row>
    <row r="85063" spans="2:3" x14ac:dyDescent="0.25">
      <c r="B85063" s="74"/>
    </row>
    <row r="85064" spans="2:3" x14ac:dyDescent="0.25">
      <c r="B85064" s="74"/>
    </row>
    <row r="85065" spans="2:3" x14ac:dyDescent="0.25">
      <c r="B85065" s="74"/>
    </row>
    <row r="85066" spans="2:3" x14ac:dyDescent="0.25">
      <c r="B85066" s="74"/>
    </row>
    <row r="85067" spans="2:3" x14ac:dyDescent="0.25">
      <c r="B85067" s="74"/>
    </row>
    <row r="85068" spans="2:3" x14ac:dyDescent="0.25">
      <c r="B85068" s="74"/>
    </row>
    <row r="85069" spans="2:3" x14ac:dyDescent="0.25">
      <c r="B85069" s="74"/>
    </row>
    <row r="85070" spans="2:3" x14ac:dyDescent="0.25">
      <c r="B85070" s="74"/>
    </row>
    <row r="85121" spans="2:3" x14ac:dyDescent="0.25">
      <c r="C85121"/>
    </row>
    <row r="85122" spans="2:3" x14ac:dyDescent="0.25">
      <c r="B85122" s="74"/>
    </row>
    <row r="85123" spans="2:3" x14ac:dyDescent="0.25">
      <c r="B85123" s="74"/>
    </row>
    <row r="85124" spans="2:3" x14ac:dyDescent="0.25">
      <c r="B85124" s="74"/>
    </row>
    <row r="85125" spans="2:3" x14ac:dyDescent="0.25">
      <c r="B85125" s="74"/>
    </row>
    <row r="85126" spans="2:3" x14ac:dyDescent="0.25">
      <c r="B85126" s="74"/>
    </row>
    <row r="85127" spans="2:3" x14ac:dyDescent="0.25">
      <c r="B85127" s="74"/>
    </row>
    <row r="85128" spans="2:3" x14ac:dyDescent="0.25">
      <c r="B85128" s="74"/>
    </row>
    <row r="85129" spans="2:3" x14ac:dyDescent="0.25">
      <c r="B85129" s="74"/>
    </row>
    <row r="85130" spans="2:3" x14ac:dyDescent="0.25">
      <c r="B85130" s="74"/>
    </row>
    <row r="85131" spans="2:3" x14ac:dyDescent="0.25">
      <c r="B85131" s="74"/>
    </row>
    <row r="85132" spans="2:3" x14ac:dyDescent="0.25">
      <c r="B85132" s="74"/>
    </row>
    <row r="85133" spans="2:3" x14ac:dyDescent="0.25">
      <c r="B85133" s="74"/>
    </row>
    <row r="85134" spans="2:3" x14ac:dyDescent="0.25">
      <c r="B85134" s="74"/>
    </row>
    <row r="85185" spans="2:3" x14ac:dyDescent="0.25">
      <c r="C85185"/>
    </row>
    <row r="85186" spans="2:3" x14ac:dyDescent="0.25">
      <c r="B85186" s="74"/>
    </row>
    <row r="85187" spans="2:3" x14ac:dyDescent="0.25">
      <c r="B85187" s="74"/>
    </row>
    <row r="85188" spans="2:3" x14ac:dyDescent="0.25">
      <c r="B85188" s="74"/>
    </row>
    <row r="85189" spans="2:3" x14ac:dyDescent="0.25">
      <c r="B85189" s="74"/>
    </row>
    <row r="85190" spans="2:3" x14ac:dyDescent="0.25">
      <c r="B85190" s="74"/>
    </row>
    <row r="85191" spans="2:3" x14ac:dyDescent="0.25">
      <c r="B85191" s="74"/>
    </row>
    <row r="85192" spans="2:3" x14ac:dyDescent="0.25">
      <c r="B85192" s="74"/>
    </row>
    <row r="85193" spans="2:3" x14ac:dyDescent="0.25">
      <c r="B85193" s="74"/>
    </row>
    <row r="85194" spans="2:3" x14ac:dyDescent="0.25">
      <c r="B85194" s="74"/>
    </row>
    <row r="85195" spans="2:3" x14ac:dyDescent="0.25">
      <c r="B85195" s="74"/>
    </row>
    <row r="85196" spans="2:3" x14ac:dyDescent="0.25">
      <c r="B85196" s="74"/>
    </row>
    <row r="85197" spans="2:3" x14ac:dyDescent="0.25">
      <c r="B85197" s="74"/>
    </row>
    <row r="85198" spans="2:3" x14ac:dyDescent="0.25">
      <c r="B85198" s="74"/>
    </row>
    <row r="85249" spans="2:3" x14ac:dyDescent="0.25">
      <c r="C85249"/>
    </row>
    <row r="85250" spans="2:3" x14ac:dyDescent="0.25">
      <c r="B85250" s="74"/>
    </row>
    <row r="85251" spans="2:3" x14ac:dyDescent="0.25">
      <c r="B85251" s="74"/>
    </row>
    <row r="85252" spans="2:3" x14ac:dyDescent="0.25">
      <c r="B85252" s="74"/>
    </row>
    <row r="85253" spans="2:3" x14ac:dyDescent="0.25">
      <c r="B85253" s="74"/>
    </row>
    <row r="85254" spans="2:3" x14ac:dyDescent="0.25">
      <c r="B85254" s="74"/>
    </row>
    <row r="85255" spans="2:3" x14ac:dyDescent="0.25">
      <c r="B85255" s="74"/>
    </row>
    <row r="85256" spans="2:3" x14ac:dyDescent="0.25">
      <c r="B85256" s="74"/>
    </row>
    <row r="85257" spans="2:3" x14ac:dyDescent="0.25">
      <c r="B85257" s="74"/>
    </row>
    <row r="85258" spans="2:3" x14ac:dyDescent="0.25">
      <c r="B85258" s="74"/>
    </row>
    <row r="85259" spans="2:3" x14ac:dyDescent="0.25">
      <c r="B85259" s="74"/>
    </row>
    <row r="85260" spans="2:3" x14ac:dyDescent="0.25">
      <c r="B85260" s="74"/>
    </row>
    <row r="85261" spans="2:3" x14ac:dyDescent="0.25">
      <c r="B85261" s="74"/>
    </row>
    <row r="85262" spans="2:3" x14ac:dyDescent="0.25">
      <c r="B85262" s="74"/>
    </row>
    <row r="85313" spans="2:3" x14ac:dyDescent="0.25">
      <c r="C85313"/>
    </row>
    <row r="85314" spans="2:3" x14ac:dyDescent="0.25">
      <c r="B85314" s="74"/>
    </row>
    <row r="85315" spans="2:3" x14ac:dyDescent="0.25">
      <c r="B85315" s="74"/>
    </row>
    <row r="85316" spans="2:3" x14ac:dyDescent="0.25">
      <c r="B85316" s="74"/>
    </row>
    <row r="85317" spans="2:3" x14ac:dyDescent="0.25">
      <c r="B85317" s="74"/>
    </row>
    <row r="85318" spans="2:3" x14ac:dyDescent="0.25">
      <c r="B85318" s="74"/>
    </row>
    <row r="85319" spans="2:3" x14ac:dyDescent="0.25">
      <c r="B85319" s="74"/>
    </row>
    <row r="85320" spans="2:3" x14ac:dyDescent="0.25">
      <c r="B85320" s="74"/>
    </row>
    <row r="85321" spans="2:3" x14ac:dyDescent="0.25">
      <c r="B85321" s="74"/>
    </row>
    <row r="85322" spans="2:3" x14ac:dyDescent="0.25">
      <c r="B85322" s="74"/>
    </row>
    <row r="85323" spans="2:3" x14ac:dyDescent="0.25">
      <c r="B85323" s="74"/>
    </row>
    <row r="85324" spans="2:3" x14ac:dyDescent="0.25">
      <c r="B85324" s="74"/>
    </row>
    <row r="85325" spans="2:3" x14ac:dyDescent="0.25">
      <c r="B85325" s="74"/>
    </row>
    <row r="85326" spans="2:3" x14ac:dyDescent="0.25">
      <c r="B85326" s="74"/>
    </row>
    <row r="85377" spans="2:3" x14ac:dyDescent="0.25">
      <c r="C85377"/>
    </row>
    <row r="85378" spans="2:3" x14ac:dyDescent="0.25">
      <c r="B85378" s="74"/>
    </row>
    <row r="85379" spans="2:3" x14ac:dyDescent="0.25">
      <c r="B85379" s="74"/>
    </row>
    <row r="85380" spans="2:3" x14ac:dyDescent="0.25">
      <c r="B85380" s="74"/>
    </row>
    <row r="85381" spans="2:3" x14ac:dyDescent="0.25">
      <c r="B85381" s="74"/>
    </row>
    <row r="85382" spans="2:3" x14ac:dyDescent="0.25">
      <c r="B85382" s="74"/>
    </row>
    <row r="85383" spans="2:3" x14ac:dyDescent="0.25">
      <c r="B85383" s="74"/>
    </row>
    <row r="85384" spans="2:3" x14ac:dyDescent="0.25">
      <c r="B85384" s="74"/>
    </row>
    <row r="85385" spans="2:3" x14ac:dyDescent="0.25">
      <c r="B85385" s="74"/>
    </row>
    <row r="85386" spans="2:3" x14ac:dyDescent="0.25">
      <c r="B85386" s="74"/>
    </row>
    <row r="85387" spans="2:3" x14ac:dyDescent="0.25">
      <c r="B85387" s="74"/>
    </row>
    <row r="85388" spans="2:3" x14ac:dyDescent="0.25">
      <c r="B85388" s="74"/>
    </row>
    <row r="85389" spans="2:3" x14ac:dyDescent="0.25">
      <c r="B85389" s="74"/>
    </row>
    <row r="85390" spans="2:3" x14ac:dyDescent="0.25">
      <c r="B85390" s="74"/>
    </row>
    <row r="85441" spans="2:3" x14ac:dyDescent="0.25">
      <c r="C85441"/>
    </row>
    <row r="85442" spans="2:3" x14ac:dyDescent="0.25">
      <c r="B85442" s="74"/>
    </row>
    <row r="85443" spans="2:3" x14ac:dyDescent="0.25">
      <c r="B85443" s="74"/>
    </row>
    <row r="85444" spans="2:3" x14ac:dyDescent="0.25">
      <c r="B85444" s="74"/>
    </row>
    <row r="85445" spans="2:3" x14ac:dyDescent="0.25">
      <c r="B85445" s="74"/>
    </row>
    <row r="85446" spans="2:3" x14ac:dyDescent="0.25">
      <c r="B85446" s="74"/>
    </row>
    <row r="85447" spans="2:3" x14ac:dyDescent="0.25">
      <c r="B85447" s="74"/>
    </row>
    <row r="85448" spans="2:3" x14ac:dyDescent="0.25">
      <c r="B85448" s="74"/>
    </row>
    <row r="85449" spans="2:3" x14ac:dyDescent="0.25">
      <c r="B85449" s="74"/>
    </row>
    <row r="85450" spans="2:3" x14ac:dyDescent="0.25">
      <c r="B85450" s="74"/>
    </row>
    <row r="85451" spans="2:3" x14ac:dyDescent="0.25">
      <c r="B85451" s="74"/>
    </row>
    <row r="85452" spans="2:3" x14ac:dyDescent="0.25">
      <c r="B85452" s="74"/>
    </row>
    <row r="85453" spans="2:3" x14ac:dyDescent="0.25">
      <c r="B85453" s="74"/>
    </row>
    <row r="85454" spans="2:3" x14ac:dyDescent="0.25">
      <c r="B85454" s="74"/>
    </row>
    <row r="85505" spans="2:3" x14ac:dyDescent="0.25">
      <c r="C85505"/>
    </row>
    <row r="85506" spans="2:3" x14ac:dyDescent="0.25">
      <c r="B85506" s="74"/>
    </row>
    <row r="85507" spans="2:3" x14ac:dyDescent="0.25">
      <c r="B85507" s="74"/>
    </row>
    <row r="85508" spans="2:3" x14ac:dyDescent="0.25">
      <c r="B85508" s="74"/>
    </row>
    <row r="85509" spans="2:3" x14ac:dyDescent="0.25">
      <c r="B85509" s="74"/>
    </row>
    <row r="85510" spans="2:3" x14ac:dyDescent="0.25">
      <c r="B85510" s="74"/>
    </row>
    <row r="85511" spans="2:3" x14ac:dyDescent="0.25">
      <c r="B85511" s="74"/>
    </row>
    <row r="85512" spans="2:3" x14ac:dyDescent="0.25">
      <c r="B85512" s="74"/>
    </row>
    <row r="85513" spans="2:3" x14ac:dyDescent="0.25">
      <c r="B85513" s="74"/>
    </row>
    <row r="85514" spans="2:3" x14ac:dyDescent="0.25">
      <c r="B85514" s="74"/>
    </row>
    <row r="85515" spans="2:3" x14ac:dyDescent="0.25">
      <c r="B85515" s="74"/>
    </row>
    <row r="85516" spans="2:3" x14ac:dyDescent="0.25">
      <c r="B85516" s="74"/>
    </row>
    <row r="85517" spans="2:3" x14ac:dyDescent="0.25">
      <c r="B85517" s="74"/>
    </row>
    <row r="85518" spans="2:3" x14ac:dyDescent="0.25">
      <c r="B85518" s="74"/>
    </row>
    <row r="85569" spans="2:3" x14ac:dyDescent="0.25">
      <c r="C85569"/>
    </row>
    <row r="85570" spans="2:3" x14ac:dyDescent="0.25">
      <c r="B85570" s="74"/>
    </row>
    <row r="85571" spans="2:3" x14ac:dyDescent="0.25">
      <c r="B85571" s="74"/>
    </row>
    <row r="85572" spans="2:3" x14ac:dyDescent="0.25">
      <c r="B85572" s="74"/>
    </row>
    <row r="85573" spans="2:3" x14ac:dyDescent="0.25">
      <c r="B85573" s="74"/>
    </row>
    <row r="85574" spans="2:3" x14ac:dyDescent="0.25">
      <c r="B85574" s="74"/>
    </row>
    <row r="85575" spans="2:3" x14ac:dyDescent="0.25">
      <c r="B85575" s="74"/>
    </row>
    <row r="85576" spans="2:3" x14ac:dyDescent="0.25">
      <c r="B85576" s="74"/>
    </row>
    <row r="85577" spans="2:3" x14ac:dyDescent="0.25">
      <c r="B85577" s="74"/>
    </row>
    <row r="85578" spans="2:3" x14ac:dyDescent="0.25">
      <c r="B85578" s="74"/>
    </row>
    <row r="85579" spans="2:3" x14ac:dyDescent="0.25">
      <c r="B85579" s="74"/>
    </row>
    <row r="85580" spans="2:3" x14ac:dyDescent="0.25">
      <c r="B85580" s="74"/>
    </row>
    <row r="85581" spans="2:3" x14ac:dyDescent="0.25">
      <c r="B85581" s="74"/>
    </row>
    <row r="85582" spans="2:3" x14ac:dyDescent="0.25">
      <c r="B85582" s="74"/>
    </row>
    <row r="85633" spans="2:3" x14ac:dyDescent="0.25">
      <c r="C85633"/>
    </row>
    <row r="85634" spans="2:3" x14ac:dyDescent="0.25">
      <c r="B85634" s="74"/>
    </row>
    <row r="85635" spans="2:3" x14ac:dyDescent="0.25">
      <c r="B85635" s="74"/>
    </row>
    <row r="85636" spans="2:3" x14ac:dyDescent="0.25">
      <c r="B85636" s="74"/>
    </row>
    <row r="85637" spans="2:3" x14ac:dyDescent="0.25">
      <c r="B85637" s="74"/>
    </row>
    <row r="85638" spans="2:3" x14ac:dyDescent="0.25">
      <c r="B85638" s="74"/>
    </row>
    <row r="85639" spans="2:3" x14ac:dyDescent="0.25">
      <c r="B85639" s="74"/>
    </row>
    <row r="85640" spans="2:3" x14ac:dyDescent="0.25">
      <c r="B85640" s="74"/>
    </row>
    <row r="85641" spans="2:3" x14ac:dyDescent="0.25">
      <c r="B85641" s="74"/>
    </row>
    <row r="85642" spans="2:3" x14ac:dyDescent="0.25">
      <c r="B85642" s="74"/>
    </row>
    <row r="85643" spans="2:3" x14ac:dyDescent="0.25">
      <c r="B85643" s="74"/>
    </row>
    <row r="85644" spans="2:3" x14ac:dyDescent="0.25">
      <c r="B85644" s="74"/>
    </row>
    <row r="85645" spans="2:3" x14ac:dyDescent="0.25">
      <c r="B85645" s="74"/>
    </row>
    <row r="85646" spans="2:3" x14ac:dyDescent="0.25">
      <c r="B85646" s="74"/>
    </row>
    <row r="85697" spans="2:3" x14ac:dyDescent="0.25">
      <c r="C85697"/>
    </row>
    <row r="85698" spans="2:3" x14ac:dyDescent="0.25">
      <c r="B85698" s="74"/>
    </row>
    <row r="85699" spans="2:3" x14ac:dyDescent="0.25">
      <c r="B85699" s="74"/>
    </row>
    <row r="85700" spans="2:3" x14ac:dyDescent="0.25">
      <c r="B85700" s="74"/>
    </row>
    <row r="85701" spans="2:3" x14ac:dyDescent="0.25">
      <c r="B85701" s="74"/>
    </row>
    <row r="85702" spans="2:3" x14ac:dyDescent="0.25">
      <c r="B85702" s="74"/>
    </row>
    <row r="85703" spans="2:3" x14ac:dyDescent="0.25">
      <c r="B85703" s="74"/>
    </row>
    <row r="85704" spans="2:3" x14ac:dyDescent="0.25">
      <c r="B85704" s="74"/>
    </row>
    <row r="85705" spans="2:3" x14ac:dyDescent="0.25">
      <c r="B85705" s="74"/>
    </row>
    <row r="85706" spans="2:3" x14ac:dyDescent="0.25">
      <c r="B85706" s="74"/>
    </row>
    <row r="85707" spans="2:3" x14ac:dyDescent="0.25">
      <c r="B85707" s="74"/>
    </row>
    <row r="85708" spans="2:3" x14ac:dyDescent="0.25">
      <c r="B85708" s="74"/>
    </row>
    <row r="85709" spans="2:3" x14ac:dyDescent="0.25">
      <c r="B85709" s="74"/>
    </row>
    <row r="85710" spans="2:3" x14ac:dyDescent="0.25">
      <c r="B85710" s="74"/>
    </row>
    <row r="85761" spans="2:3" x14ac:dyDescent="0.25">
      <c r="C85761"/>
    </row>
    <row r="85762" spans="2:3" x14ac:dyDescent="0.25">
      <c r="B85762" s="74"/>
    </row>
    <row r="85763" spans="2:3" x14ac:dyDescent="0.25">
      <c r="B85763" s="74"/>
    </row>
    <row r="85764" spans="2:3" x14ac:dyDescent="0.25">
      <c r="B85764" s="74"/>
    </row>
    <row r="85765" spans="2:3" x14ac:dyDescent="0.25">
      <c r="B85765" s="74"/>
    </row>
    <row r="85766" spans="2:3" x14ac:dyDescent="0.25">
      <c r="B85766" s="74"/>
    </row>
    <row r="85767" spans="2:3" x14ac:dyDescent="0.25">
      <c r="B85767" s="74"/>
    </row>
    <row r="85768" spans="2:3" x14ac:dyDescent="0.25">
      <c r="B85768" s="74"/>
    </row>
    <row r="85769" spans="2:3" x14ac:dyDescent="0.25">
      <c r="B85769" s="74"/>
    </row>
    <row r="85770" spans="2:3" x14ac:dyDescent="0.25">
      <c r="B85770" s="74"/>
    </row>
    <row r="85771" spans="2:3" x14ac:dyDescent="0.25">
      <c r="B85771" s="74"/>
    </row>
    <row r="85772" spans="2:3" x14ac:dyDescent="0.25">
      <c r="B85772" s="74"/>
    </row>
    <row r="85773" spans="2:3" x14ac:dyDescent="0.25">
      <c r="B85773" s="74"/>
    </row>
    <row r="85774" spans="2:3" x14ac:dyDescent="0.25">
      <c r="B85774" s="74"/>
    </row>
    <row r="85825" spans="2:3" x14ac:dyDescent="0.25">
      <c r="C85825"/>
    </row>
    <row r="85826" spans="2:3" x14ac:dyDescent="0.25">
      <c r="B85826" s="74"/>
    </row>
    <row r="85827" spans="2:3" x14ac:dyDescent="0.25">
      <c r="B85827" s="74"/>
    </row>
    <row r="85828" spans="2:3" x14ac:dyDescent="0.25">
      <c r="B85828" s="74"/>
    </row>
    <row r="85829" spans="2:3" x14ac:dyDescent="0.25">
      <c r="B85829" s="74"/>
    </row>
    <row r="85830" spans="2:3" x14ac:dyDescent="0.25">
      <c r="B85830" s="74"/>
    </row>
    <row r="85831" spans="2:3" x14ac:dyDescent="0.25">
      <c r="B85831" s="74"/>
    </row>
    <row r="85832" spans="2:3" x14ac:dyDescent="0.25">
      <c r="B85832" s="74"/>
    </row>
    <row r="85833" spans="2:3" x14ac:dyDescent="0.25">
      <c r="B85833" s="74"/>
    </row>
    <row r="85834" spans="2:3" x14ac:dyDescent="0.25">
      <c r="B85834" s="74"/>
    </row>
    <row r="85835" spans="2:3" x14ac:dyDescent="0.25">
      <c r="B85835" s="74"/>
    </row>
    <row r="85836" spans="2:3" x14ac:dyDescent="0.25">
      <c r="B85836" s="74"/>
    </row>
    <row r="85837" spans="2:3" x14ac:dyDescent="0.25">
      <c r="B85837" s="74"/>
    </row>
    <row r="85838" spans="2:3" x14ac:dyDescent="0.25">
      <c r="B85838" s="74"/>
    </row>
    <row r="85889" spans="2:3" x14ac:dyDescent="0.25">
      <c r="C85889"/>
    </row>
    <row r="85890" spans="2:3" x14ac:dyDescent="0.25">
      <c r="B85890" s="74"/>
    </row>
    <row r="85891" spans="2:3" x14ac:dyDescent="0.25">
      <c r="B85891" s="74"/>
    </row>
    <row r="85892" spans="2:3" x14ac:dyDescent="0.25">
      <c r="B85892" s="74"/>
    </row>
    <row r="85893" spans="2:3" x14ac:dyDescent="0.25">
      <c r="B85893" s="74"/>
    </row>
    <row r="85894" spans="2:3" x14ac:dyDescent="0.25">
      <c r="B85894" s="74"/>
    </row>
    <row r="85895" spans="2:3" x14ac:dyDescent="0.25">
      <c r="B85895" s="74"/>
    </row>
    <row r="85896" spans="2:3" x14ac:dyDescent="0.25">
      <c r="B85896" s="74"/>
    </row>
    <row r="85897" spans="2:3" x14ac:dyDescent="0.25">
      <c r="B85897" s="74"/>
    </row>
    <row r="85898" spans="2:3" x14ac:dyDescent="0.25">
      <c r="B85898" s="74"/>
    </row>
    <row r="85899" spans="2:3" x14ac:dyDescent="0.25">
      <c r="B85899" s="74"/>
    </row>
    <row r="85900" spans="2:3" x14ac:dyDescent="0.25">
      <c r="B85900" s="74"/>
    </row>
    <row r="85901" spans="2:3" x14ac:dyDescent="0.25">
      <c r="B85901" s="74"/>
    </row>
    <row r="85902" spans="2:3" x14ac:dyDescent="0.25">
      <c r="B85902" s="74"/>
    </row>
    <row r="85953" spans="2:3" x14ac:dyDescent="0.25">
      <c r="C85953"/>
    </row>
    <row r="85954" spans="2:3" x14ac:dyDescent="0.25">
      <c r="B85954" s="74"/>
    </row>
    <row r="85955" spans="2:3" x14ac:dyDescent="0.25">
      <c r="B85955" s="74"/>
    </row>
    <row r="85956" spans="2:3" x14ac:dyDescent="0.25">
      <c r="B85956" s="74"/>
    </row>
    <row r="85957" spans="2:3" x14ac:dyDescent="0.25">
      <c r="B85957" s="74"/>
    </row>
    <row r="85958" spans="2:3" x14ac:dyDescent="0.25">
      <c r="B85958" s="74"/>
    </row>
    <row r="85959" spans="2:3" x14ac:dyDescent="0.25">
      <c r="B85959" s="74"/>
    </row>
    <row r="85960" spans="2:3" x14ac:dyDescent="0.25">
      <c r="B85960" s="74"/>
    </row>
    <row r="85961" spans="2:3" x14ac:dyDescent="0.25">
      <c r="B85961" s="74"/>
    </row>
    <row r="85962" spans="2:3" x14ac:dyDescent="0.25">
      <c r="B85962" s="74"/>
    </row>
    <row r="85963" spans="2:3" x14ac:dyDescent="0.25">
      <c r="B85963" s="74"/>
    </row>
    <row r="85964" spans="2:3" x14ac:dyDescent="0.25">
      <c r="B85964" s="74"/>
    </row>
    <row r="85965" spans="2:3" x14ac:dyDescent="0.25">
      <c r="B85965" s="74"/>
    </row>
    <row r="85966" spans="2:3" x14ac:dyDescent="0.25">
      <c r="B85966" s="74"/>
    </row>
    <row r="86017" spans="2:3" x14ac:dyDescent="0.25">
      <c r="C86017"/>
    </row>
    <row r="86018" spans="2:3" x14ac:dyDescent="0.25">
      <c r="B86018" s="74"/>
    </row>
    <row r="86019" spans="2:3" x14ac:dyDescent="0.25">
      <c r="B86019" s="74"/>
    </row>
    <row r="86020" spans="2:3" x14ac:dyDescent="0.25">
      <c r="B86020" s="74"/>
    </row>
    <row r="86021" spans="2:3" x14ac:dyDescent="0.25">
      <c r="B86021" s="74"/>
    </row>
    <row r="86022" spans="2:3" x14ac:dyDescent="0.25">
      <c r="B86022" s="74"/>
    </row>
    <row r="86023" spans="2:3" x14ac:dyDescent="0.25">
      <c r="B86023" s="74"/>
    </row>
    <row r="86024" spans="2:3" x14ac:dyDescent="0.25">
      <c r="B86024" s="74"/>
    </row>
    <row r="86025" spans="2:3" x14ac:dyDescent="0.25">
      <c r="B86025" s="74"/>
    </row>
    <row r="86026" spans="2:3" x14ac:dyDescent="0.25">
      <c r="B86026" s="74"/>
    </row>
    <row r="86027" spans="2:3" x14ac:dyDescent="0.25">
      <c r="B86027" s="74"/>
    </row>
    <row r="86028" spans="2:3" x14ac:dyDescent="0.25">
      <c r="B86028" s="74"/>
    </row>
    <row r="86029" spans="2:3" x14ac:dyDescent="0.25">
      <c r="B86029" s="74"/>
    </row>
    <row r="86030" spans="2:3" x14ac:dyDescent="0.25">
      <c r="B86030" s="74"/>
    </row>
    <row r="86081" spans="2:3" x14ac:dyDescent="0.25">
      <c r="C86081"/>
    </row>
    <row r="86082" spans="2:3" x14ac:dyDescent="0.25">
      <c r="B86082" s="74"/>
    </row>
    <row r="86083" spans="2:3" x14ac:dyDescent="0.25">
      <c r="B86083" s="74"/>
    </row>
    <row r="86084" spans="2:3" x14ac:dyDescent="0.25">
      <c r="B86084" s="74"/>
    </row>
    <row r="86085" spans="2:3" x14ac:dyDescent="0.25">
      <c r="B86085" s="74"/>
    </row>
    <row r="86086" spans="2:3" x14ac:dyDescent="0.25">
      <c r="B86086" s="74"/>
    </row>
    <row r="86087" spans="2:3" x14ac:dyDescent="0.25">
      <c r="B86087" s="74"/>
    </row>
    <row r="86088" spans="2:3" x14ac:dyDescent="0.25">
      <c r="B86088" s="74"/>
    </row>
    <row r="86089" spans="2:3" x14ac:dyDescent="0.25">
      <c r="B86089" s="74"/>
    </row>
    <row r="86090" spans="2:3" x14ac:dyDescent="0.25">
      <c r="B86090" s="74"/>
    </row>
    <row r="86091" spans="2:3" x14ac:dyDescent="0.25">
      <c r="B86091" s="74"/>
    </row>
    <row r="86092" spans="2:3" x14ac:dyDescent="0.25">
      <c r="B86092" s="74"/>
    </row>
    <row r="86093" spans="2:3" x14ac:dyDescent="0.25">
      <c r="B86093" s="74"/>
    </row>
    <row r="86094" spans="2:3" x14ac:dyDescent="0.25">
      <c r="B86094" s="74"/>
    </row>
    <row r="86145" spans="2:3" x14ac:dyDescent="0.25">
      <c r="C86145"/>
    </row>
    <row r="86146" spans="2:3" x14ac:dyDescent="0.25">
      <c r="B86146" s="74"/>
    </row>
    <row r="86147" spans="2:3" x14ac:dyDescent="0.25">
      <c r="B86147" s="74"/>
    </row>
    <row r="86148" spans="2:3" x14ac:dyDescent="0.25">
      <c r="B86148" s="74"/>
    </row>
    <row r="86149" spans="2:3" x14ac:dyDescent="0.25">
      <c r="B86149" s="74"/>
    </row>
    <row r="86150" spans="2:3" x14ac:dyDescent="0.25">
      <c r="B86150" s="74"/>
    </row>
    <row r="86151" spans="2:3" x14ac:dyDescent="0.25">
      <c r="B86151" s="74"/>
    </row>
    <row r="86152" spans="2:3" x14ac:dyDescent="0.25">
      <c r="B86152" s="74"/>
    </row>
    <row r="86153" spans="2:3" x14ac:dyDescent="0.25">
      <c r="B86153" s="74"/>
    </row>
    <row r="86154" spans="2:3" x14ac:dyDescent="0.25">
      <c r="B86154" s="74"/>
    </row>
    <row r="86155" spans="2:3" x14ac:dyDescent="0.25">
      <c r="B86155" s="74"/>
    </row>
    <row r="86156" spans="2:3" x14ac:dyDescent="0.25">
      <c r="B86156" s="74"/>
    </row>
    <row r="86157" spans="2:3" x14ac:dyDescent="0.25">
      <c r="B86157" s="74"/>
    </row>
    <row r="86158" spans="2:3" x14ac:dyDescent="0.25">
      <c r="B86158" s="74"/>
    </row>
    <row r="86209" spans="2:3" x14ac:dyDescent="0.25">
      <c r="C86209"/>
    </row>
    <row r="86210" spans="2:3" x14ac:dyDescent="0.25">
      <c r="B86210" s="74"/>
    </row>
    <row r="86211" spans="2:3" x14ac:dyDescent="0.25">
      <c r="B86211" s="74"/>
    </row>
    <row r="86212" spans="2:3" x14ac:dyDescent="0.25">
      <c r="B86212" s="74"/>
    </row>
    <row r="86213" spans="2:3" x14ac:dyDescent="0.25">
      <c r="B86213" s="74"/>
    </row>
    <row r="86214" spans="2:3" x14ac:dyDescent="0.25">
      <c r="B86214" s="74"/>
    </row>
    <row r="86215" spans="2:3" x14ac:dyDescent="0.25">
      <c r="B86215" s="74"/>
    </row>
    <row r="86216" spans="2:3" x14ac:dyDescent="0.25">
      <c r="B86216" s="74"/>
    </row>
    <row r="86217" spans="2:3" x14ac:dyDescent="0.25">
      <c r="B86217" s="74"/>
    </row>
    <row r="86218" spans="2:3" x14ac:dyDescent="0.25">
      <c r="B86218" s="74"/>
    </row>
    <row r="86219" spans="2:3" x14ac:dyDescent="0.25">
      <c r="B86219" s="74"/>
    </row>
    <row r="86220" spans="2:3" x14ac:dyDescent="0.25">
      <c r="B86220" s="74"/>
    </row>
    <row r="86221" spans="2:3" x14ac:dyDescent="0.25">
      <c r="B86221" s="74"/>
    </row>
    <row r="86222" spans="2:3" x14ac:dyDescent="0.25">
      <c r="B86222" s="74"/>
    </row>
    <row r="86273" spans="2:3" x14ac:dyDescent="0.25">
      <c r="C86273"/>
    </row>
    <row r="86274" spans="2:3" x14ac:dyDescent="0.25">
      <c r="B86274" s="74"/>
    </row>
    <row r="86275" spans="2:3" x14ac:dyDescent="0.25">
      <c r="B86275" s="74"/>
    </row>
    <row r="86276" spans="2:3" x14ac:dyDescent="0.25">
      <c r="B86276" s="74"/>
    </row>
    <row r="86277" spans="2:3" x14ac:dyDescent="0.25">
      <c r="B86277" s="74"/>
    </row>
    <row r="86278" spans="2:3" x14ac:dyDescent="0.25">
      <c r="B86278" s="74"/>
    </row>
    <row r="86279" spans="2:3" x14ac:dyDescent="0.25">
      <c r="B86279" s="74"/>
    </row>
    <row r="86280" spans="2:3" x14ac:dyDescent="0.25">
      <c r="B86280" s="74"/>
    </row>
    <row r="86281" spans="2:3" x14ac:dyDescent="0.25">
      <c r="B86281" s="74"/>
    </row>
    <row r="86282" spans="2:3" x14ac:dyDescent="0.25">
      <c r="B86282" s="74"/>
    </row>
    <row r="86283" spans="2:3" x14ac:dyDescent="0.25">
      <c r="B86283" s="74"/>
    </row>
    <row r="86284" spans="2:3" x14ac:dyDescent="0.25">
      <c r="B86284" s="74"/>
    </row>
    <row r="86285" spans="2:3" x14ac:dyDescent="0.25">
      <c r="B86285" s="74"/>
    </row>
    <row r="86286" spans="2:3" x14ac:dyDescent="0.25">
      <c r="B86286" s="74"/>
    </row>
    <row r="86337" spans="2:3" x14ac:dyDescent="0.25">
      <c r="C86337"/>
    </row>
    <row r="86338" spans="2:3" x14ac:dyDescent="0.25">
      <c r="B86338" s="74"/>
    </row>
    <row r="86339" spans="2:3" x14ac:dyDescent="0.25">
      <c r="B86339" s="74"/>
    </row>
    <row r="86340" spans="2:3" x14ac:dyDescent="0.25">
      <c r="B86340" s="74"/>
    </row>
    <row r="86341" spans="2:3" x14ac:dyDescent="0.25">
      <c r="B86341" s="74"/>
    </row>
    <row r="86342" spans="2:3" x14ac:dyDescent="0.25">
      <c r="B86342" s="74"/>
    </row>
    <row r="86343" spans="2:3" x14ac:dyDescent="0.25">
      <c r="B86343" s="74"/>
    </row>
    <row r="86344" spans="2:3" x14ac:dyDescent="0.25">
      <c r="B86344" s="74"/>
    </row>
    <row r="86345" spans="2:3" x14ac:dyDescent="0.25">
      <c r="B86345" s="74"/>
    </row>
    <row r="86346" spans="2:3" x14ac:dyDescent="0.25">
      <c r="B86346" s="74"/>
    </row>
    <row r="86347" spans="2:3" x14ac:dyDescent="0.25">
      <c r="B86347" s="74"/>
    </row>
    <row r="86348" spans="2:3" x14ac:dyDescent="0.25">
      <c r="B86348" s="74"/>
    </row>
    <row r="86349" spans="2:3" x14ac:dyDescent="0.25">
      <c r="B86349" s="74"/>
    </row>
    <row r="86350" spans="2:3" x14ac:dyDescent="0.25">
      <c r="B86350" s="74"/>
    </row>
    <row r="86401" spans="2:3" x14ac:dyDescent="0.25">
      <c r="C86401"/>
    </row>
    <row r="86402" spans="2:3" x14ac:dyDescent="0.25">
      <c r="B86402" s="74"/>
    </row>
    <row r="86403" spans="2:3" x14ac:dyDescent="0.25">
      <c r="B86403" s="74"/>
    </row>
    <row r="86404" spans="2:3" x14ac:dyDescent="0.25">
      <c r="B86404" s="74"/>
    </row>
    <row r="86405" spans="2:3" x14ac:dyDescent="0.25">
      <c r="B86405" s="74"/>
    </row>
    <row r="86406" spans="2:3" x14ac:dyDescent="0.25">
      <c r="B86406" s="74"/>
    </row>
    <row r="86407" spans="2:3" x14ac:dyDescent="0.25">
      <c r="B86407" s="74"/>
    </row>
    <row r="86408" spans="2:3" x14ac:dyDescent="0.25">
      <c r="B86408" s="74"/>
    </row>
    <row r="86409" spans="2:3" x14ac:dyDescent="0.25">
      <c r="B86409" s="74"/>
    </row>
    <row r="86410" spans="2:3" x14ac:dyDescent="0.25">
      <c r="B86410" s="74"/>
    </row>
    <row r="86411" spans="2:3" x14ac:dyDescent="0.25">
      <c r="B86411" s="74"/>
    </row>
    <row r="86412" spans="2:3" x14ac:dyDescent="0.25">
      <c r="B86412" s="74"/>
    </row>
    <row r="86413" spans="2:3" x14ac:dyDescent="0.25">
      <c r="B86413" s="74"/>
    </row>
    <row r="86414" spans="2:3" x14ac:dyDescent="0.25">
      <c r="B86414" s="74"/>
    </row>
    <row r="86465" spans="2:3" x14ac:dyDescent="0.25">
      <c r="C86465"/>
    </row>
    <row r="86466" spans="2:3" x14ac:dyDescent="0.25">
      <c r="B86466" s="74"/>
    </row>
    <row r="86467" spans="2:3" x14ac:dyDescent="0.25">
      <c r="B86467" s="74"/>
    </row>
    <row r="86468" spans="2:3" x14ac:dyDescent="0.25">
      <c r="B86468" s="74"/>
    </row>
    <row r="86469" spans="2:3" x14ac:dyDescent="0.25">
      <c r="B86469" s="74"/>
    </row>
    <row r="86470" spans="2:3" x14ac:dyDescent="0.25">
      <c r="B86470" s="74"/>
    </row>
    <row r="86471" spans="2:3" x14ac:dyDescent="0.25">
      <c r="B86471" s="74"/>
    </row>
    <row r="86472" spans="2:3" x14ac:dyDescent="0.25">
      <c r="B86472" s="74"/>
    </row>
    <row r="86473" spans="2:3" x14ac:dyDescent="0.25">
      <c r="B86473" s="74"/>
    </row>
    <row r="86474" spans="2:3" x14ac:dyDescent="0.25">
      <c r="B86474" s="74"/>
    </row>
    <row r="86475" spans="2:3" x14ac:dyDescent="0.25">
      <c r="B86475" s="74"/>
    </row>
    <row r="86476" spans="2:3" x14ac:dyDescent="0.25">
      <c r="B86476" s="74"/>
    </row>
    <row r="86477" spans="2:3" x14ac:dyDescent="0.25">
      <c r="B86477" s="74"/>
    </row>
    <row r="86478" spans="2:3" x14ac:dyDescent="0.25">
      <c r="B86478" s="74"/>
    </row>
    <row r="86529" spans="2:3" x14ac:dyDescent="0.25">
      <c r="C86529"/>
    </row>
    <row r="86530" spans="2:3" x14ac:dyDescent="0.25">
      <c r="B86530" s="74"/>
    </row>
    <row r="86531" spans="2:3" x14ac:dyDescent="0.25">
      <c r="B86531" s="74"/>
    </row>
    <row r="86532" spans="2:3" x14ac:dyDescent="0.25">
      <c r="B86532" s="74"/>
    </row>
    <row r="86533" spans="2:3" x14ac:dyDescent="0.25">
      <c r="B86533" s="74"/>
    </row>
    <row r="86534" spans="2:3" x14ac:dyDescent="0.25">
      <c r="B86534" s="74"/>
    </row>
    <row r="86535" spans="2:3" x14ac:dyDescent="0.25">
      <c r="B86535" s="74"/>
    </row>
    <row r="86536" spans="2:3" x14ac:dyDescent="0.25">
      <c r="B86536" s="74"/>
    </row>
    <row r="86537" spans="2:3" x14ac:dyDescent="0.25">
      <c r="B86537" s="74"/>
    </row>
    <row r="86538" spans="2:3" x14ac:dyDescent="0.25">
      <c r="B86538" s="74"/>
    </row>
    <row r="86539" spans="2:3" x14ac:dyDescent="0.25">
      <c r="B86539" s="74"/>
    </row>
    <row r="86540" spans="2:3" x14ac:dyDescent="0.25">
      <c r="B86540" s="74"/>
    </row>
    <row r="86541" spans="2:3" x14ac:dyDescent="0.25">
      <c r="B86541" s="74"/>
    </row>
    <row r="86542" spans="2:3" x14ac:dyDescent="0.25">
      <c r="B86542" s="74"/>
    </row>
    <row r="86593" spans="2:3" x14ac:dyDescent="0.25">
      <c r="C86593"/>
    </row>
    <row r="86594" spans="2:3" x14ac:dyDescent="0.25">
      <c r="B86594" s="74"/>
    </row>
    <row r="86595" spans="2:3" x14ac:dyDescent="0.25">
      <c r="B86595" s="74"/>
    </row>
    <row r="86596" spans="2:3" x14ac:dyDescent="0.25">
      <c r="B86596" s="74"/>
    </row>
    <row r="86597" spans="2:3" x14ac:dyDescent="0.25">
      <c r="B86597" s="74"/>
    </row>
    <row r="86598" spans="2:3" x14ac:dyDescent="0.25">
      <c r="B86598" s="74"/>
    </row>
    <row r="86599" spans="2:3" x14ac:dyDescent="0.25">
      <c r="B86599" s="74"/>
    </row>
    <row r="86600" spans="2:3" x14ac:dyDescent="0.25">
      <c r="B86600" s="74"/>
    </row>
    <row r="86601" spans="2:3" x14ac:dyDescent="0.25">
      <c r="B86601" s="74"/>
    </row>
    <row r="86602" spans="2:3" x14ac:dyDescent="0.25">
      <c r="B86602" s="74"/>
    </row>
    <row r="86603" spans="2:3" x14ac:dyDescent="0.25">
      <c r="B86603" s="74"/>
    </row>
    <row r="86604" spans="2:3" x14ac:dyDescent="0.25">
      <c r="B86604" s="74"/>
    </row>
    <row r="86605" spans="2:3" x14ac:dyDescent="0.25">
      <c r="B86605" s="74"/>
    </row>
    <row r="86606" spans="2:3" x14ac:dyDescent="0.25">
      <c r="B86606" s="74"/>
    </row>
    <row r="86657" spans="2:3" x14ac:dyDescent="0.25">
      <c r="C86657"/>
    </row>
    <row r="86658" spans="2:3" x14ac:dyDescent="0.25">
      <c r="B86658" s="74"/>
    </row>
    <row r="86659" spans="2:3" x14ac:dyDescent="0.25">
      <c r="B86659" s="74"/>
    </row>
    <row r="86660" spans="2:3" x14ac:dyDescent="0.25">
      <c r="B86660" s="74"/>
    </row>
    <row r="86661" spans="2:3" x14ac:dyDescent="0.25">
      <c r="B86661" s="74"/>
    </row>
    <row r="86662" spans="2:3" x14ac:dyDescent="0.25">
      <c r="B86662" s="74"/>
    </row>
    <row r="86663" spans="2:3" x14ac:dyDescent="0.25">
      <c r="B86663" s="74"/>
    </row>
    <row r="86664" spans="2:3" x14ac:dyDescent="0.25">
      <c r="B86664" s="74"/>
    </row>
    <row r="86665" spans="2:3" x14ac:dyDescent="0.25">
      <c r="B86665" s="74"/>
    </row>
    <row r="86666" spans="2:3" x14ac:dyDescent="0.25">
      <c r="B86666" s="74"/>
    </row>
    <row r="86667" spans="2:3" x14ac:dyDescent="0.25">
      <c r="B86667" s="74"/>
    </row>
    <row r="86668" spans="2:3" x14ac:dyDescent="0.25">
      <c r="B86668" s="74"/>
    </row>
    <row r="86669" spans="2:3" x14ac:dyDescent="0.25">
      <c r="B86669" s="74"/>
    </row>
    <row r="86670" spans="2:3" x14ac:dyDescent="0.25">
      <c r="B86670" s="74"/>
    </row>
    <row r="86721" spans="2:3" x14ac:dyDescent="0.25">
      <c r="C86721"/>
    </row>
    <row r="86722" spans="2:3" x14ac:dyDescent="0.25">
      <c r="B86722" s="74"/>
    </row>
    <row r="86723" spans="2:3" x14ac:dyDescent="0.25">
      <c r="B86723" s="74"/>
    </row>
    <row r="86724" spans="2:3" x14ac:dyDescent="0.25">
      <c r="B86724" s="74"/>
    </row>
    <row r="86725" spans="2:3" x14ac:dyDescent="0.25">
      <c r="B86725" s="74"/>
    </row>
    <row r="86726" spans="2:3" x14ac:dyDescent="0.25">
      <c r="B86726" s="74"/>
    </row>
    <row r="86727" spans="2:3" x14ac:dyDescent="0.25">
      <c r="B86727" s="74"/>
    </row>
    <row r="86728" spans="2:3" x14ac:dyDescent="0.25">
      <c r="B86728" s="74"/>
    </row>
    <row r="86729" spans="2:3" x14ac:dyDescent="0.25">
      <c r="B86729" s="74"/>
    </row>
    <row r="86730" spans="2:3" x14ac:dyDescent="0.25">
      <c r="B86730" s="74"/>
    </row>
    <row r="86731" spans="2:3" x14ac:dyDescent="0.25">
      <c r="B86731" s="74"/>
    </row>
    <row r="86732" spans="2:3" x14ac:dyDescent="0.25">
      <c r="B86732" s="74"/>
    </row>
    <row r="86733" spans="2:3" x14ac:dyDescent="0.25">
      <c r="B86733" s="74"/>
    </row>
    <row r="86734" spans="2:3" x14ac:dyDescent="0.25">
      <c r="B86734" s="74"/>
    </row>
    <row r="86785" spans="2:3" x14ac:dyDescent="0.25">
      <c r="C86785"/>
    </row>
    <row r="86786" spans="2:3" x14ac:dyDescent="0.25">
      <c r="B86786" s="74"/>
    </row>
    <row r="86787" spans="2:3" x14ac:dyDescent="0.25">
      <c r="B86787" s="74"/>
    </row>
    <row r="86788" spans="2:3" x14ac:dyDescent="0.25">
      <c r="B86788" s="74"/>
    </row>
    <row r="86789" spans="2:3" x14ac:dyDescent="0.25">
      <c r="B86789" s="74"/>
    </row>
    <row r="86790" spans="2:3" x14ac:dyDescent="0.25">
      <c r="B86790" s="74"/>
    </row>
    <row r="86791" spans="2:3" x14ac:dyDescent="0.25">
      <c r="B86791" s="74"/>
    </row>
    <row r="86792" spans="2:3" x14ac:dyDescent="0.25">
      <c r="B86792" s="74"/>
    </row>
    <row r="86793" spans="2:3" x14ac:dyDescent="0.25">
      <c r="B86793" s="74"/>
    </row>
    <row r="86794" spans="2:3" x14ac:dyDescent="0.25">
      <c r="B86794" s="74"/>
    </row>
    <row r="86795" spans="2:3" x14ac:dyDescent="0.25">
      <c r="B86795" s="74"/>
    </row>
    <row r="86796" spans="2:3" x14ac:dyDescent="0.25">
      <c r="B86796" s="74"/>
    </row>
    <row r="86797" spans="2:3" x14ac:dyDescent="0.25">
      <c r="B86797" s="74"/>
    </row>
    <row r="86798" spans="2:3" x14ac:dyDescent="0.25">
      <c r="B86798" s="74"/>
    </row>
    <row r="86849" spans="2:3" x14ac:dyDescent="0.25">
      <c r="C86849"/>
    </row>
    <row r="86850" spans="2:3" x14ac:dyDescent="0.25">
      <c r="B86850" s="74"/>
    </row>
    <row r="86851" spans="2:3" x14ac:dyDescent="0.25">
      <c r="B86851" s="74"/>
    </row>
    <row r="86852" spans="2:3" x14ac:dyDescent="0.25">
      <c r="B86852" s="74"/>
    </row>
    <row r="86853" spans="2:3" x14ac:dyDescent="0.25">
      <c r="B86853" s="74"/>
    </row>
    <row r="86854" spans="2:3" x14ac:dyDescent="0.25">
      <c r="B86854" s="74"/>
    </row>
    <row r="86855" spans="2:3" x14ac:dyDescent="0.25">
      <c r="B86855" s="74"/>
    </row>
    <row r="86856" spans="2:3" x14ac:dyDescent="0.25">
      <c r="B86856" s="74"/>
    </row>
    <row r="86857" spans="2:3" x14ac:dyDescent="0.25">
      <c r="B86857" s="74"/>
    </row>
    <row r="86858" spans="2:3" x14ac:dyDescent="0.25">
      <c r="B86858" s="74"/>
    </row>
    <row r="86859" spans="2:3" x14ac:dyDescent="0.25">
      <c r="B86859" s="74"/>
    </row>
    <row r="86860" spans="2:3" x14ac:dyDescent="0.25">
      <c r="B86860" s="74"/>
    </row>
    <row r="86861" spans="2:3" x14ac:dyDescent="0.25">
      <c r="B86861" s="74"/>
    </row>
    <row r="86862" spans="2:3" x14ac:dyDescent="0.25">
      <c r="B86862" s="74"/>
    </row>
    <row r="86913" spans="2:3" x14ac:dyDescent="0.25">
      <c r="C86913"/>
    </row>
    <row r="86914" spans="2:3" x14ac:dyDescent="0.25">
      <c r="B86914" s="74"/>
    </row>
    <row r="86915" spans="2:3" x14ac:dyDescent="0.25">
      <c r="B86915" s="74"/>
    </row>
    <row r="86916" spans="2:3" x14ac:dyDescent="0.25">
      <c r="B86916" s="74"/>
    </row>
    <row r="86917" spans="2:3" x14ac:dyDescent="0.25">
      <c r="B86917" s="74"/>
    </row>
    <row r="86918" spans="2:3" x14ac:dyDescent="0.25">
      <c r="B86918" s="74"/>
    </row>
    <row r="86919" spans="2:3" x14ac:dyDescent="0.25">
      <c r="B86919" s="74"/>
    </row>
    <row r="86920" spans="2:3" x14ac:dyDescent="0.25">
      <c r="B86920" s="74"/>
    </row>
    <row r="86921" spans="2:3" x14ac:dyDescent="0.25">
      <c r="B86921" s="74"/>
    </row>
    <row r="86922" spans="2:3" x14ac:dyDescent="0.25">
      <c r="B86922" s="74"/>
    </row>
    <row r="86923" spans="2:3" x14ac:dyDescent="0.25">
      <c r="B86923" s="74"/>
    </row>
    <row r="86924" spans="2:3" x14ac:dyDescent="0.25">
      <c r="B86924" s="74"/>
    </row>
    <row r="86925" spans="2:3" x14ac:dyDescent="0.25">
      <c r="B86925" s="74"/>
    </row>
    <row r="86926" spans="2:3" x14ac:dyDescent="0.25">
      <c r="B86926" s="74"/>
    </row>
    <row r="86977" spans="2:3" x14ac:dyDescent="0.25">
      <c r="C86977"/>
    </row>
    <row r="86978" spans="2:3" x14ac:dyDescent="0.25">
      <c r="B86978" s="74"/>
    </row>
    <row r="86979" spans="2:3" x14ac:dyDescent="0.25">
      <c r="B86979" s="74"/>
    </row>
    <row r="86980" spans="2:3" x14ac:dyDescent="0.25">
      <c r="B86980" s="74"/>
    </row>
    <row r="86981" spans="2:3" x14ac:dyDescent="0.25">
      <c r="B86981" s="74"/>
    </row>
    <row r="86982" spans="2:3" x14ac:dyDescent="0.25">
      <c r="B86982" s="74"/>
    </row>
    <row r="86983" spans="2:3" x14ac:dyDescent="0.25">
      <c r="B86983" s="74"/>
    </row>
    <row r="86984" spans="2:3" x14ac:dyDescent="0.25">
      <c r="B86984" s="74"/>
    </row>
    <row r="86985" spans="2:3" x14ac:dyDescent="0.25">
      <c r="B86985" s="74"/>
    </row>
    <row r="86986" spans="2:3" x14ac:dyDescent="0.25">
      <c r="B86986" s="74"/>
    </row>
    <row r="86987" spans="2:3" x14ac:dyDescent="0.25">
      <c r="B86987" s="74"/>
    </row>
    <row r="86988" spans="2:3" x14ac:dyDescent="0.25">
      <c r="B86988" s="74"/>
    </row>
    <row r="86989" spans="2:3" x14ac:dyDescent="0.25">
      <c r="B86989" s="74"/>
    </row>
    <row r="86990" spans="2:3" x14ac:dyDescent="0.25">
      <c r="B86990" s="74"/>
    </row>
    <row r="87041" spans="2:3" x14ac:dyDescent="0.25">
      <c r="C87041"/>
    </row>
    <row r="87042" spans="2:3" x14ac:dyDescent="0.25">
      <c r="B87042" s="74"/>
    </row>
    <row r="87043" spans="2:3" x14ac:dyDescent="0.25">
      <c r="B87043" s="74"/>
    </row>
    <row r="87044" spans="2:3" x14ac:dyDescent="0.25">
      <c r="B87044" s="74"/>
    </row>
    <row r="87045" spans="2:3" x14ac:dyDescent="0.25">
      <c r="B87045" s="74"/>
    </row>
    <row r="87046" spans="2:3" x14ac:dyDescent="0.25">
      <c r="B87046" s="74"/>
    </row>
    <row r="87047" spans="2:3" x14ac:dyDescent="0.25">
      <c r="B87047" s="74"/>
    </row>
    <row r="87048" spans="2:3" x14ac:dyDescent="0.25">
      <c r="B87048" s="74"/>
    </row>
    <row r="87049" spans="2:3" x14ac:dyDescent="0.25">
      <c r="B87049" s="74"/>
    </row>
    <row r="87050" spans="2:3" x14ac:dyDescent="0.25">
      <c r="B87050" s="74"/>
    </row>
    <row r="87051" spans="2:3" x14ac:dyDescent="0.25">
      <c r="B87051" s="74"/>
    </row>
    <row r="87052" spans="2:3" x14ac:dyDescent="0.25">
      <c r="B87052" s="74"/>
    </row>
    <row r="87053" spans="2:3" x14ac:dyDescent="0.25">
      <c r="B87053" s="74"/>
    </row>
    <row r="87054" spans="2:3" x14ac:dyDescent="0.25">
      <c r="B87054" s="74"/>
    </row>
    <row r="87105" spans="2:3" x14ac:dyDescent="0.25">
      <c r="C87105"/>
    </row>
    <row r="87106" spans="2:3" x14ac:dyDescent="0.25">
      <c r="B87106" s="74"/>
    </row>
    <row r="87107" spans="2:3" x14ac:dyDescent="0.25">
      <c r="B87107" s="74"/>
    </row>
    <row r="87108" spans="2:3" x14ac:dyDescent="0.25">
      <c r="B87108" s="74"/>
    </row>
    <row r="87109" spans="2:3" x14ac:dyDescent="0.25">
      <c r="B87109" s="74"/>
    </row>
    <row r="87110" spans="2:3" x14ac:dyDescent="0.25">
      <c r="B87110" s="74"/>
    </row>
    <row r="87111" spans="2:3" x14ac:dyDescent="0.25">
      <c r="B87111" s="74"/>
    </row>
    <row r="87112" spans="2:3" x14ac:dyDescent="0.25">
      <c r="B87112" s="74"/>
    </row>
    <row r="87113" spans="2:3" x14ac:dyDescent="0.25">
      <c r="B87113" s="74"/>
    </row>
    <row r="87114" spans="2:3" x14ac:dyDescent="0.25">
      <c r="B87114" s="74"/>
    </row>
    <row r="87115" spans="2:3" x14ac:dyDescent="0.25">
      <c r="B87115" s="74"/>
    </row>
    <row r="87116" spans="2:3" x14ac:dyDescent="0.25">
      <c r="B87116" s="74"/>
    </row>
    <row r="87117" spans="2:3" x14ac:dyDescent="0.25">
      <c r="B87117" s="74"/>
    </row>
    <row r="87118" spans="2:3" x14ac:dyDescent="0.25">
      <c r="B87118" s="74"/>
    </row>
    <row r="87169" spans="2:3" x14ac:dyDescent="0.25">
      <c r="C87169"/>
    </row>
    <row r="87170" spans="2:3" x14ac:dyDescent="0.25">
      <c r="B87170" s="74"/>
    </row>
    <row r="87171" spans="2:3" x14ac:dyDescent="0.25">
      <c r="B87171" s="74"/>
    </row>
    <row r="87172" spans="2:3" x14ac:dyDescent="0.25">
      <c r="B87172" s="74"/>
    </row>
    <row r="87173" spans="2:3" x14ac:dyDescent="0.25">
      <c r="B87173" s="74"/>
    </row>
    <row r="87174" spans="2:3" x14ac:dyDescent="0.25">
      <c r="B87174" s="74"/>
    </row>
    <row r="87175" spans="2:3" x14ac:dyDescent="0.25">
      <c r="B87175" s="74"/>
    </row>
    <row r="87176" spans="2:3" x14ac:dyDescent="0.25">
      <c r="B87176" s="74"/>
    </row>
    <row r="87177" spans="2:3" x14ac:dyDescent="0.25">
      <c r="B87177" s="74"/>
    </row>
    <row r="87178" spans="2:3" x14ac:dyDescent="0.25">
      <c r="B87178" s="74"/>
    </row>
    <row r="87179" spans="2:3" x14ac:dyDescent="0.25">
      <c r="B87179" s="74"/>
    </row>
    <row r="87180" spans="2:3" x14ac:dyDescent="0.25">
      <c r="B87180" s="74"/>
    </row>
    <row r="87181" spans="2:3" x14ac:dyDescent="0.25">
      <c r="B87181" s="74"/>
    </row>
    <row r="87182" spans="2:3" x14ac:dyDescent="0.25">
      <c r="B87182" s="74"/>
    </row>
    <row r="87233" spans="2:3" x14ac:dyDescent="0.25">
      <c r="C87233"/>
    </row>
    <row r="87234" spans="2:3" x14ac:dyDescent="0.25">
      <c r="B87234" s="74"/>
    </row>
    <row r="87235" spans="2:3" x14ac:dyDescent="0.25">
      <c r="B87235" s="74"/>
    </row>
    <row r="87236" spans="2:3" x14ac:dyDescent="0.25">
      <c r="B87236" s="74"/>
    </row>
    <row r="87237" spans="2:3" x14ac:dyDescent="0.25">
      <c r="B87237" s="74"/>
    </row>
    <row r="87238" spans="2:3" x14ac:dyDescent="0.25">
      <c r="B87238" s="74"/>
    </row>
    <row r="87239" spans="2:3" x14ac:dyDescent="0.25">
      <c r="B87239" s="74"/>
    </row>
    <row r="87240" spans="2:3" x14ac:dyDescent="0.25">
      <c r="B87240" s="74"/>
    </row>
    <row r="87241" spans="2:3" x14ac:dyDescent="0.25">
      <c r="B87241" s="74"/>
    </row>
    <row r="87242" spans="2:3" x14ac:dyDescent="0.25">
      <c r="B87242" s="74"/>
    </row>
    <row r="87243" spans="2:3" x14ac:dyDescent="0.25">
      <c r="B87243" s="74"/>
    </row>
    <row r="87244" spans="2:3" x14ac:dyDescent="0.25">
      <c r="B87244" s="74"/>
    </row>
    <row r="87245" spans="2:3" x14ac:dyDescent="0.25">
      <c r="B87245" s="74"/>
    </row>
    <row r="87246" spans="2:3" x14ac:dyDescent="0.25">
      <c r="B87246" s="74"/>
    </row>
    <row r="87297" spans="2:3" x14ac:dyDescent="0.25">
      <c r="C87297"/>
    </row>
    <row r="87298" spans="2:3" x14ac:dyDescent="0.25">
      <c r="B87298" s="74"/>
    </row>
    <row r="87299" spans="2:3" x14ac:dyDescent="0.25">
      <c r="B87299" s="74"/>
    </row>
    <row r="87300" spans="2:3" x14ac:dyDescent="0.25">
      <c r="B87300" s="74"/>
    </row>
    <row r="87301" spans="2:3" x14ac:dyDescent="0.25">
      <c r="B87301" s="74"/>
    </row>
    <row r="87302" spans="2:3" x14ac:dyDescent="0.25">
      <c r="B87302" s="74"/>
    </row>
    <row r="87303" spans="2:3" x14ac:dyDescent="0.25">
      <c r="B87303" s="74"/>
    </row>
    <row r="87304" spans="2:3" x14ac:dyDescent="0.25">
      <c r="B87304" s="74"/>
    </row>
    <row r="87305" spans="2:3" x14ac:dyDescent="0.25">
      <c r="B87305" s="74"/>
    </row>
    <row r="87306" spans="2:3" x14ac:dyDescent="0.25">
      <c r="B87306" s="74"/>
    </row>
    <row r="87307" spans="2:3" x14ac:dyDescent="0.25">
      <c r="B87307" s="74"/>
    </row>
    <row r="87308" spans="2:3" x14ac:dyDescent="0.25">
      <c r="B87308" s="74"/>
    </row>
    <row r="87309" spans="2:3" x14ac:dyDescent="0.25">
      <c r="B87309" s="74"/>
    </row>
    <row r="87310" spans="2:3" x14ac:dyDescent="0.25">
      <c r="B87310" s="74"/>
    </row>
    <row r="87361" spans="2:3" x14ac:dyDescent="0.25">
      <c r="C87361"/>
    </row>
    <row r="87362" spans="2:3" x14ac:dyDescent="0.25">
      <c r="B87362" s="74"/>
    </row>
    <row r="87363" spans="2:3" x14ac:dyDescent="0.25">
      <c r="B87363" s="74"/>
    </row>
    <row r="87364" spans="2:3" x14ac:dyDescent="0.25">
      <c r="B87364" s="74"/>
    </row>
    <row r="87365" spans="2:3" x14ac:dyDescent="0.25">
      <c r="B87365" s="74"/>
    </row>
    <row r="87366" spans="2:3" x14ac:dyDescent="0.25">
      <c r="B87366" s="74"/>
    </row>
    <row r="87367" spans="2:3" x14ac:dyDescent="0.25">
      <c r="B87367" s="74"/>
    </row>
    <row r="87368" spans="2:3" x14ac:dyDescent="0.25">
      <c r="B87368" s="74"/>
    </row>
    <row r="87369" spans="2:3" x14ac:dyDescent="0.25">
      <c r="B87369" s="74"/>
    </row>
    <row r="87370" spans="2:3" x14ac:dyDescent="0.25">
      <c r="B87370" s="74"/>
    </row>
    <row r="87371" spans="2:3" x14ac:dyDescent="0.25">
      <c r="B87371" s="74"/>
    </row>
    <row r="87372" spans="2:3" x14ac:dyDescent="0.25">
      <c r="B87372" s="74"/>
    </row>
    <row r="87373" spans="2:3" x14ac:dyDescent="0.25">
      <c r="B87373" s="74"/>
    </row>
    <row r="87374" spans="2:3" x14ac:dyDescent="0.25">
      <c r="B87374" s="74"/>
    </row>
    <row r="87425" spans="2:3" x14ac:dyDescent="0.25">
      <c r="C87425"/>
    </row>
    <row r="87426" spans="2:3" x14ac:dyDescent="0.25">
      <c r="B87426" s="74"/>
    </row>
    <row r="87427" spans="2:3" x14ac:dyDescent="0.25">
      <c r="B87427" s="74"/>
    </row>
    <row r="87428" spans="2:3" x14ac:dyDescent="0.25">
      <c r="B87428" s="74"/>
    </row>
    <row r="87429" spans="2:3" x14ac:dyDescent="0.25">
      <c r="B87429" s="74"/>
    </row>
    <row r="87430" spans="2:3" x14ac:dyDescent="0.25">
      <c r="B87430" s="74"/>
    </row>
    <row r="87431" spans="2:3" x14ac:dyDescent="0.25">
      <c r="B87431" s="74"/>
    </row>
    <row r="87432" spans="2:3" x14ac:dyDescent="0.25">
      <c r="B87432" s="74"/>
    </row>
    <row r="87433" spans="2:3" x14ac:dyDescent="0.25">
      <c r="B87433" s="74"/>
    </row>
    <row r="87434" spans="2:3" x14ac:dyDescent="0.25">
      <c r="B87434" s="74"/>
    </row>
    <row r="87435" spans="2:3" x14ac:dyDescent="0.25">
      <c r="B87435" s="74"/>
    </row>
    <row r="87436" spans="2:3" x14ac:dyDescent="0.25">
      <c r="B87436" s="74"/>
    </row>
    <row r="87437" spans="2:3" x14ac:dyDescent="0.25">
      <c r="B87437" s="74"/>
    </row>
    <row r="87438" spans="2:3" x14ac:dyDescent="0.25">
      <c r="B87438" s="74"/>
    </row>
    <row r="87489" spans="2:3" x14ac:dyDescent="0.25">
      <c r="C87489"/>
    </row>
    <row r="87490" spans="2:3" x14ac:dyDescent="0.25">
      <c r="B87490" s="74"/>
    </row>
    <row r="87491" spans="2:3" x14ac:dyDescent="0.25">
      <c r="B87491" s="74"/>
    </row>
    <row r="87492" spans="2:3" x14ac:dyDescent="0.25">
      <c r="B87492" s="74"/>
    </row>
    <row r="87493" spans="2:3" x14ac:dyDescent="0.25">
      <c r="B87493" s="74"/>
    </row>
    <row r="87494" spans="2:3" x14ac:dyDescent="0.25">
      <c r="B87494" s="74"/>
    </row>
    <row r="87495" spans="2:3" x14ac:dyDescent="0.25">
      <c r="B87495" s="74"/>
    </row>
    <row r="87496" spans="2:3" x14ac:dyDescent="0.25">
      <c r="B87496" s="74"/>
    </row>
    <row r="87497" spans="2:3" x14ac:dyDescent="0.25">
      <c r="B87497" s="74"/>
    </row>
    <row r="87498" spans="2:3" x14ac:dyDescent="0.25">
      <c r="B87498" s="74"/>
    </row>
    <row r="87499" spans="2:3" x14ac:dyDescent="0.25">
      <c r="B87499" s="74"/>
    </row>
    <row r="87500" spans="2:3" x14ac:dyDescent="0.25">
      <c r="B87500" s="74"/>
    </row>
    <row r="87501" spans="2:3" x14ac:dyDescent="0.25">
      <c r="B87501" s="74"/>
    </row>
    <row r="87502" spans="2:3" x14ac:dyDescent="0.25">
      <c r="B87502" s="74"/>
    </row>
    <row r="87553" spans="2:3" x14ac:dyDescent="0.25">
      <c r="C87553"/>
    </row>
    <row r="87554" spans="2:3" x14ac:dyDescent="0.25">
      <c r="B87554" s="74"/>
    </row>
    <row r="87555" spans="2:3" x14ac:dyDescent="0.25">
      <c r="B87555" s="74"/>
    </row>
    <row r="87556" spans="2:3" x14ac:dyDescent="0.25">
      <c r="B87556" s="74"/>
    </row>
    <row r="87557" spans="2:3" x14ac:dyDescent="0.25">
      <c r="B87557" s="74"/>
    </row>
    <row r="87558" spans="2:3" x14ac:dyDescent="0.25">
      <c r="B87558" s="74"/>
    </row>
    <row r="87559" spans="2:3" x14ac:dyDescent="0.25">
      <c r="B87559" s="74"/>
    </row>
    <row r="87560" spans="2:3" x14ac:dyDescent="0.25">
      <c r="B87560" s="74"/>
    </row>
    <row r="87561" spans="2:3" x14ac:dyDescent="0.25">
      <c r="B87561" s="74"/>
    </row>
    <row r="87562" spans="2:3" x14ac:dyDescent="0.25">
      <c r="B87562" s="74"/>
    </row>
    <row r="87563" spans="2:3" x14ac:dyDescent="0.25">
      <c r="B87563" s="74"/>
    </row>
    <row r="87564" spans="2:3" x14ac:dyDescent="0.25">
      <c r="B87564" s="74"/>
    </row>
    <row r="87565" spans="2:3" x14ac:dyDescent="0.25">
      <c r="B87565" s="74"/>
    </row>
    <row r="87566" spans="2:3" x14ac:dyDescent="0.25">
      <c r="B87566" s="74"/>
    </row>
    <row r="87617" spans="2:3" x14ac:dyDescent="0.25">
      <c r="C87617"/>
    </row>
    <row r="87618" spans="2:3" x14ac:dyDescent="0.25">
      <c r="B87618" s="74"/>
    </row>
    <row r="87619" spans="2:3" x14ac:dyDescent="0.25">
      <c r="B87619" s="74"/>
    </row>
    <row r="87620" spans="2:3" x14ac:dyDescent="0.25">
      <c r="B87620" s="74"/>
    </row>
    <row r="87621" spans="2:3" x14ac:dyDescent="0.25">
      <c r="B87621" s="74"/>
    </row>
    <row r="87622" spans="2:3" x14ac:dyDescent="0.25">
      <c r="B87622" s="74"/>
    </row>
    <row r="87623" spans="2:3" x14ac:dyDescent="0.25">
      <c r="B87623" s="74"/>
    </row>
    <row r="87624" spans="2:3" x14ac:dyDescent="0.25">
      <c r="B87624" s="74"/>
    </row>
    <row r="87625" spans="2:3" x14ac:dyDescent="0.25">
      <c r="B87625" s="74"/>
    </row>
    <row r="87626" spans="2:3" x14ac:dyDescent="0.25">
      <c r="B87626" s="74"/>
    </row>
    <row r="87627" spans="2:3" x14ac:dyDescent="0.25">
      <c r="B87627" s="74"/>
    </row>
    <row r="87628" spans="2:3" x14ac:dyDescent="0.25">
      <c r="B87628" s="74"/>
    </row>
    <row r="87629" spans="2:3" x14ac:dyDescent="0.25">
      <c r="B87629" s="74"/>
    </row>
    <row r="87630" spans="2:3" x14ac:dyDescent="0.25">
      <c r="B87630" s="74"/>
    </row>
    <row r="87681" spans="2:3" x14ac:dyDescent="0.25">
      <c r="C87681"/>
    </row>
    <row r="87682" spans="2:3" x14ac:dyDescent="0.25">
      <c r="B87682" s="74"/>
    </row>
    <row r="87683" spans="2:3" x14ac:dyDescent="0.25">
      <c r="B87683" s="74"/>
    </row>
    <row r="87684" spans="2:3" x14ac:dyDescent="0.25">
      <c r="B87684" s="74"/>
    </row>
    <row r="87685" spans="2:3" x14ac:dyDescent="0.25">
      <c r="B87685" s="74"/>
    </row>
    <row r="87686" spans="2:3" x14ac:dyDescent="0.25">
      <c r="B87686" s="74"/>
    </row>
    <row r="87687" spans="2:3" x14ac:dyDescent="0.25">
      <c r="B87687" s="74"/>
    </row>
    <row r="87688" spans="2:3" x14ac:dyDescent="0.25">
      <c r="B87688" s="74"/>
    </row>
    <row r="87689" spans="2:3" x14ac:dyDescent="0.25">
      <c r="B87689" s="74"/>
    </row>
    <row r="87690" spans="2:3" x14ac:dyDescent="0.25">
      <c r="B87690" s="74"/>
    </row>
    <row r="87691" spans="2:3" x14ac:dyDescent="0.25">
      <c r="B87691" s="74"/>
    </row>
    <row r="87692" spans="2:3" x14ac:dyDescent="0.25">
      <c r="B87692" s="74"/>
    </row>
    <row r="87693" spans="2:3" x14ac:dyDescent="0.25">
      <c r="B87693" s="74"/>
    </row>
    <row r="87694" spans="2:3" x14ac:dyDescent="0.25">
      <c r="B87694" s="74"/>
    </row>
    <row r="87745" spans="2:3" x14ac:dyDescent="0.25">
      <c r="C87745"/>
    </row>
    <row r="87746" spans="2:3" x14ac:dyDescent="0.25">
      <c r="B87746" s="74"/>
    </row>
    <row r="87747" spans="2:3" x14ac:dyDescent="0.25">
      <c r="B87747" s="74"/>
    </row>
    <row r="87748" spans="2:3" x14ac:dyDescent="0.25">
      <c r="B87748" s="74"/>
    </row>
    <row r="87749" spans="2:3" x14ac:dyDescent="0.25">
      <c r="B87749" s="74"/>
    </row>
    <row r="87750" spans="2:3" x14ac:dyDescent="0.25">
      <c r="B87750" s="74"/>
    </row>
    <row r="87751" spans="2:3" x14ac:dyDescent="0.25">
      <c r="B87751" s="74"/>
    </row>
    <row r="87752" spans="2:3" x14ac:dyDescent="0.25">
      <c r="B87752" s="74"/>
    </row>
    <row r="87753" spans="2:3" x14ac:dyDescent="0.25">
      <c r="B87753" s="74"/>
    </row>
    <row r="87754" spans="2:3" x14ac:dyDescent="0.25">
      <c r="B87754" s="74"/>
    </row>
    <row r="87755" spans="2:3" x14ac:dyDescent="0.25">
      <c r="B87755" s="74"/>
    </row>
    <row r="87756" spans="2:3" x14ac:dyDescent="0.25">
      <c r="B87756" s="74"/>
    </row>
    <row r="87757" spans="2:3" x14ac:dyDescent="0.25">
      <c r="B87757" s="74"/>
    </row>
    <row r="87758" spans="2:3" x14ac:dyDescent="0.25">
      <c r="B87758" s="74"/>
    </row>
    <row r="87809" spans="2:3" x14ac:dyDescent="0.25">
      <c r="C87809"/>
    </row>
    <row r="87810" spans="2:3" x14ac:dyDescent="0.25">
      <c r="B87810" s="74"/>
    </row>
    <row r="87811" spans="2:3" x14ac:dyDescent="0.25">
      <c r="B87811" s="74"/>
    </row>
    <row r="87812" spans="2:3" x14ac:dyDescent="0.25">
      <c r="B87812" s="74"/>
    </row>
    <row r="87813" spans="2:3" x14ac:dyDescent="0.25">
      <c r="B87813" s="74"/>
    </row>
    <row r="87814" spans="2:3" x14ac:dyDescent="0.25">
      <c r="B87814" s="74"/>
    </row>
    <row r="87815" spans="2:3" x14ac:dyDescent="0.25">
      <c r="B87815" s="74"/>
    </row>
    <row r="87816" spans="2:3" x14ac:dyDescent="0.25">
      <c r="B87816" s="74"/>
    </row>
    <row r="87817" spans="2:3" x14ac:dyDescent="0.25">
      <c r="B87817" s="74"/>
    </row>
    <row r="87818" spans="2:3" x14ac:dyDescent="0.25">
      <c r="B87818" s="74"/>
    </row>
    <row r="87819" spans="2:3" x14ac:dyDescent="0.25">
      <c r="B87819" s="74"/>
    </row>
    <row r="87820" spans="2:3" x14ac:dyDescent="0.25">
      <c r="B87820" s="74"/>
    </row>
    <row r="87821" spans="2:3" x14ac:dyDescent="0.25">
      <c r="B87821" s="74"/>
    </row>
    <row r="87822" spans="2:3" x14ac:dyDescent="0.25">
      <c r="B87822" s="74"/>
    </row>
    <row r="87873" spans="2:3" x14ac:dyDescent="0.25">
      <c r="C87873"/>
    </row>
    <row r="87874" spans="2:3" x14ac:dyDescent="0.25">
      <c r="B87874" s="74"/>
    </row>
    <row r="87875" spans="2:3" x14ac:dyDescent="0.25">
      <c r="B87875" s="74"/>
    </row>
    <row r="87876" spans="2:3" x14ac:dyDescent="0.25">
      <c r="B87876" s="74"/>
    </row>
    <row r="87877" spans="2:3" x14ac:dyDescent="0.25">
      <c r="B87877" s="74"/>
    </row>
    <row r="87878" spans="2:3" x14ac:dyDescent="0.25">
      <c r="B87878" s="74"/>
    </row>
    <row r="87879" spans="2:3" x14ac:dyDescent="0.25">
      <c r="B87879" s="74"/>
    </row>
    <row r="87880" spans="2:3" x14ac:dyDescent="0.25">
      <c r="B87880" s="74"/>
    </row>
    <row r="87881" spans="2:3" x14ac:dyDescent="0.25">
      <c r="B87881" s="74"/>
    </row>
    <row r="87882" spans="2:3" x14ac:dyDescent="0.25">
      <c r="B87882" s="74"/>
    </row>
    <row r="87883" spans="2:3" x14ac:dyDescent="0.25">
      <c r="B87883" s="74"/>
    </row>
    <row r="87884" spans="2:3" x14ac:dyDescent="0.25">
      <c r="B87884" s="74"/>
    </row>
    <row r="87885" spans="2:3" x14ac:dyDescent="0.25">
      <c r="B87885" s="74"/>
    </row>
    <row r="87886" spans="2:3" x14ac:dyDescent="0.25">
      <c r="B87886" s="74"/>
    </row>
    <row r="87937" spans="2:3" x14ac:dyDescent="0.25">
      <c r="C87937"/>
    </row>
    <row r="87938" spans="2:3" x14ac:dyDescent="0.25">
      <c r="B87938" s="74"/>
    </row>
    <row r="87939" spans="2:3" x14ac:dyDescent="0.25">
      <c r="B87939" s="74"/>
    </row>
    <row r="87940" spans="2:3" x14ac:dyDescent="0.25">
      <c r="B87940" s="74"/>
    </row>
    <row r="87941" spans="2:3" x14ac:dyDescent="0.25">
      <c r="B87941" s="74"/>
    </row>
    <row r="87942" spans="2:3" x14ac:dyDescent="0.25">
      <c r="B87942" s="74"/>
    </row>
    <row r="87943" spans="2:3" x14ac:dyDescent="0.25">
      <c r="B87943" s="74"/>
    </row>
    <row r="87944" spans="2:3" x14ac:dyDescent="0.25">
      <c r="B87944" s="74"/>
    </row>
    <row r="87945" spans="2:3" x14ac:dyDescent="0.25">
      <c r="B87945" s="74"/>
    </row>
    <row r="87946" spans="2:3" x14ac:dyDescent="0.25">
      <c r="B87946" s="74"/>
    </row>
    <row r="87947" spans="2:3" x14ac:dyDescent="0.25">
      <c r="B87947" s="74"/>
    </row>
    <row r="87948" spans="2:3" x14ac:dyDescent="0.25">
      <c r="B87948" s="74"/>
    </row>
    <row r="87949" spans="2:3" x14ac:dyDescent="0.25">
      <c r="B87949" s="74"/>
    </row>
    <row r="87950" spans="2:3" x14ac:dyDescent="0.25">
      <c r="B87950" s="74"/>
    </row>
    <row r="88001" spans="2:3" x14ac:dyDescent="0.25">
      <c r="C88001"/>
    </row>
    <row r="88002" spans="2:3" x14ac:dyDescent="0.25">
      <c r="B88002" s="74"/>
    </row>
    <row r="88003" spans="2:3" x14ac:dyDescent="0.25">
      <c r="B88003" s="74"/>
    </row>
    <row r="88004" spans="2:3" x14ac:dyDescent="0.25">
      <c r="B88004" s="74"/>
    </row>
    <row r="88005" spans="2:3" x14ac:dyDescent="0.25">
      <c r="B88005" s="74"/>
    </row>
    <row r="88006" spans="2:3" x14ac:dyDescent="0.25">
      <c r="B88006" s="74"/>
    </row>
    <row r="88007" spans="2:3" x14ac:dyDescent="0.25">
      <c r="B88007" s="74"/>
    </row>
    <row r="88008" spans="2:3" x14ac:dyDescent="0.25">
      <c r="B88008" s="74"/>
    </row>
    <row r="88009" spans="2:3" x14ac:dyDescent="0.25">
      <c r="B88009" s="74"/>
    </row>
    <row r="88010" spans="2:3" x14ac:dyDescent="0.25">
      <c r="B88010" s="74"/>
    </row>
    <row r="88011" spans="2:3" x14ac:dyDescent="0.25">
      <c r="B88011" s="74"/>
    </row>
    <row r="88012" spans="2:3" x14ac:dyDescent="0.25">
      <c r="B88012" s="74"/>
    </row>
    <row r="88013" spans="2:3" x14ac:dyDescent="0.25">
      <c r="B88013" s="74"/>
    </row>
    <row r="88014" spans="2:3" x14ac:dyDescent="0.25">
      <c r="B88014" s="74"/>
    </row>
    <row r="88065" spans="2:3" x14ac:dyDescent="0.25">
      <c r="C88065"/>
    </row>
    <row r="88066" spans="2:3" x14ac:dyDescent="0.25">
      <c r="B88066" s="74"/>
    </row>
    <row r="88067" spans="2:3" x14ac:dyDescent="0.25">
      <c r="B88067" s="74"/>
    </row>
    <row r="88068" spans="2:3" x14ac:dyDescent="0.25">
      <c r="B88068" s="74"/>
    </row>
    <row r="88069" spans="2:3" x14ac:dyDescent="0.25">
      <c r="B88069" s="74"/>
    </row>
    <row r="88070" spans="2:3" x14ac:dyDescent="0.25">
      <c r="B88070" s="74"/>
    </row>
    <row r="88071" spans="2:3" x14ac:dyDescent="0.25">
      <c r="B88071" s="74"/>
    </row>
    <row r="88072" spans="2:3" x14ac:dyDescent="0.25">
      <c r="B88072" s="74"/>
    </row>
    <row r="88073" spans="2:3" x14ac:dyDescent="0.25">
      <c r="B88073" s="74"/>
    </row>
    <row r="88074" spans="2:3" x14ac:dyDescent="0.25">
      <c r="B88074" s="74"/>
    </row>
    <row r="88075" spans="2:3" x14ac:dyDescent="0.25">
      <c r="B88075" s="74"/>
    </row>
    <row r="88076" spans="2:3" x14ac:dyDescent="0.25">
      <c r="B88076" s="74"/>
    </row>
    <row r="88077" spans="2:3" x14ac:dyDescent="0.25">
      <c r="B88077" s="74"/>
    </row>
    <row r="88078" spans="2:3" x14ac:dyDescent="0.25">
      <c r="B88078" s="74"/>
    </row>
    <row r="88129" spans="2:3" x14ac:dyDescent="0.25">
      <c r="C88129"/>
    </row>
    <row r="88130" spans="2:3" x14ac:dyDescent="0.25">
      <c r="B88130" s="74"/>
    </row>
    <row r="88131" spans="2:3" x14ac:dyDescent="0.25">
      <c r="B88131" s="74"/>
    </row>
    <row r="88132" spans="2:3" x14ac:dyDescent="0.25">
      <c r="B88132" s="74"/>
    </row>
    <row r="88133" spans="2:3" x14ac:dyDescent="0.25">
      <c r="B88133" s="74"/>
    </row>
    <row r="88134" spans="2:3" x14ac:dyDescent="0.25">
      <c r="B88134" s="74"/>
    </row>
    <row r="88135" spans="2:3" x14ac:dyDescent="0.25">
      <c r="B88135" s="74"/>
    </row>
    <row r="88136" spans="2:3" x14ac:dyDescent="0.25">
      <c r="B88136" s="74"/>
    </row>
    <row r="88137" spans="2:3" x14ac:dyDescent="0.25">
      <c r="B88137" s="74"/>
    </row>
    <row r="88138" spans="2:3" x14ac:dyDescent="0.25">
      <c r="B88138" s="74"/>
    </row>
    <row r="88139" spans="2:3" x14ac:dyDescent="0.25">
      <c r="B88139" s="74"/>
    </row>
    <row r="88140" spans="2:3" x14ac:dyDescent="0.25">
      <c r="B88140" s="74"/>
    </row>
    <row r="88141" spans="2:3" x14ac:dyDescent="0.25">
      <c r="B88141" s="74"/>
    </row>
    <row r="88142" spans="2:3" x14ac:dyDescent="0.25">
      <c r="B88142" s="74"/>
    </row>
    <row r="88193" spans="2:3" x14ac:dyDescent="0.25">
      <c r="C88193"/>
    </row>
    <row r="88194" spans="2:3" x14ac:dyDescent="0.25">
      <c r="B88194" s="74"/>
    </row>
    <row r="88195" spans="2:3" x14ac:dyDescent="0.25">
      <c r="B88195" s="74"/>
    </row>
    <row r="88196" spans="2:3" x14ac:dyDescent="0.25">
      <c r="B88196" s="74"/>
    </row>
    <row r="88197" spans="2:3" x14ac:dyDescent="0.25">
      <c r="B88197" s="74"/>
    </row>
    <row r="88198" spans="2:3" x14ac:dyDescent="0.25">
      <c r="B88198" s="74"/>
    </row>
    <row r="88199" spans="2:3" x14ac:dyDescent="0.25">
      <c r="B88199" s="74"/>
    </row>
    <row r="88200" spans="2:3" x14ac:dyDescent="0.25">
      <c r="B88200" s="74"/>
    </row>
    <row r="88201" spans="2:3" x14ac:dyDescent="0.25">
      <c r="B88201" s="74"/>
    </row>
    <row r="88202" spans="2:3" x14ac:dyDescent="0.25">
      <c r="B88202" s="74"/>
    </row>
    <row r="88203" spans="2:3" x14ac:dyDescent="0.25">
      <c r="B88203" s="74"/>
    </row>
    <row r="88204" spans="2:3" x14ac:dyDescent="0.25">
      <c r="B88204" s="74"/>
    </row>
    <row r="88205" spans="2:3" x14ac:dyDescent="0.25">
      <c r="B88205" s="74"/>
    </row>
    <row r="88206" spans="2:3" x14ac:dyDescent="0.25">
      <c r="B88206" s="74"/>
    </row>
    <row r="88257" spans="2:3" x14ac:dyDescent="0.25">
      <c r="C88257"/>
    </row>
    <row r="88258" spans="2:3" x14ac:dyDescent="0.25">
      <c r="B88258" s="74"/>
    </row>
    <row r="88259" spans="2:3" x14ac:dyDescent="0.25">
      <c r="B88259" s="74"/>
    </row>
    <row r="88260" spans="2:3" x14ac:dyDescent="0.25">
      <c r="B88260" s="74"/>
    </row>
    <row r="88261" spans="2:3" x14ac:dyDescent="0.25">
      <c r="B88261" s="74"/>
    </row>
    <row r="88262" spans="2:3" x14ac:dyDescent="0.25">
      <c r="B88262" s="74"/>
    </row>
    <row r="88263" spans="2:3" x14ac:dyDescent="0.25">
      <c r="B88263" s="74"/>
    </row>
    <row r="88264" spans="2:3" x14ac:dyDescent="0.25">
      <c r="B88264" s="74"/>
    </row>
    <row r="88265" spans="2:3" x14ac:dyDescent="0.25">
      <c r="B88265" s="74"/>
    </row>
    <row r="88266" spans="2:3" x14ac:dyDescent="0.25">
      <c r="B88266" s="74"/>
    </row>
    <row r="88267" spans="2:3" x14ac:dyDescent="0.25">
      <c r="B88267" s="74"/>
    </row>
    <row r="88268" spans="2:3" x14ac:dyDescent="0.25">
      <c r="B88268" s="74"/>
    </row>
    <row r="88269" spans="2:3" x14ac:dyDescent="0.25">
      <c r="B88269" s="74"/>
    </row>
    <row r="88270" spans="2:3" x14ac:dyDescent="0.25">
      <c r="B88270" s="74"/>
    </row>
    <row r="88321" spans="2:3" x14ac:dyDescent="0.25">
      <c r="C88321"/>
    </row>
    <row r="88322" spans="2:3" x14ac:dyDescent="0.25">
      <c r="B88322" s="74"/>
    </row>
    <row r="88323" spans="2:3" x14ac:dyDescent="0.25">
      <c r="B88323" s="74"/>
    </row>
    <row r="88324" spans="2:3" x14ac:dyDescent="0.25">
      <c r="B88324" s="74"/>
    </row>
    <row r="88325" spans="2:3" x14ac:dyDescent="0.25">
      <c r="B88325" s="74"/>
    </row>
    <row r="88326" spans="2:3" x14ac:dyDescent="0.25">
      <c r="B88326" s="74"/>
    </row>
    <row r="88327" spans="2:3" x14ac:dyDescent="0.25">
      <c r="B88327" s="74"/>
    </row>
    <row r="88328" spans="2:3" x14ac:dyDescent="0.25">
      <c r="B88328" s="74"/>
    </row>
    <row r="88329" spans="2:3" x14ac:dyDescent="0.25">
      <c r="B88329" s="74"/>
    </row>
    <row r="88330" spans="2:3" x14ac:dyDescent="0.25">
      <c r="B88330" s="74"/>
    </row>
    <row r="88331" spans="2:3" x14ac:dyDescent="0.25">
      <c r="B88331" s="74"/>
    </row>
    <row r="88332" spans="2:3" x14ac:dyDescent="0.25">
      <c r="B88332" s="74"/>
    </row>
    <row r="88333" spans="2:3" x14ac:dyDescent="0.25">
      <c r="B88333" s="74"/>
    </row>
    <row r="88334" spans="2:3" x14ac:dyDescent="0.25">
      <c r="B88334" s="74"/>
    </row>
    <row r="88385" spans="2:3" x14ac:dyDescent="0.25">
      <c r="C88385"/>
    </row>
    <row r="88386" spans="2:3" x14ac:dyDescent="0.25">
      <c r="B88386" s="74"/>
    </row>
    <row r="88387" spans="2:3" x14ac:dyDescent="0.25">
      <c r="B88387" s="74"/>
    </row>
    <row r="88388" spans="2:3" x14ac:dyDescent="0.25">
      <c r="B88388" s="74"/>
    </row>
    <row r="88389" spans="2:3" x14ac:dyDescent="0.25">
      <c r="B88389" s="74"/>
    </row>
    <row r="88390" spans="2:3" x14ac:dyDescent="0.25">
      <c r="B88390" s="74"/>
    </row>
    <row r="88391" spans="2:3" x14ac:dyDescent="0.25">
      <c r="B88391" s="74"/>
    </row>
    <row r="88392" spans="2:3" x14ac:dyDescent="0.25">
      <c r="B88392" s="74"/>
    </row>
    <row r="88393" spans="2:3" x14ac:dyDescent="0.25">
      <c r="B88393" s="74"/>
    </row>
    <row r="88394" spans="2:3" x14ac:dyDescent="0.25">
      <c r="B88394" s="74"/>
    </row>
    <row r="88395" spans="2:3" x14ac:dyDescent="0.25">
      <c r="B88395" s="74"/>
    </row>
    <row r="88396" spans="2:3" x14ac:dyDescent="0.25">
      <c r="B88396" s="74"/>
    </row>
    <row r="88397" spans="2:3" x14ac:dyDescent="0.25">
      <c r="B88397" s="74"/>
    </row>
    <row r="88398" spans="2:3" x14ac:dyDescent="0.25">
      <c r="B88398" s="74"/>
    </row>
    <row r="88449" spans="2:3" x14ac:dyDescent="0.25">
      <c r="C88449"/>
    </row>
    <row r="88450" spans="2:3" x14ac:dyDescent="0.25">
      <c r="B88450" s="74"/>
    </row>
    <row r="88451" spans="2:3" x14ac:dyDescent="0.25">
      <c r="B88451" s="74"/>
    </row>
    <row r="88452" spans="2:3" x14ac:dyDescent="0.25">
      <c r="B88452" s="74"/>
    </row>
    <row r="88453" spans="2:3" x14ac:dyDescent="0.25">
      <c r="B88453" s="74"/>
    </row>
    <row r="88454" spans="2:3" x14ac:dyDescent="0.25">
      <c r="B88454" s="74"/>
    </row>
    <row r="88455" spans="2:3" x14ac:dyDescent="0.25">
      <c r="B88455" s="74"/>
    </row>
    <row r="88456" spans="2:3" x14ac:dyDescent="0.25">
      <c r="B88456" s="74"/>
    </row>
    <row r="88457" spans="2:3" x14ac:dyDescent="0.25">
      <c r="B88457" s="74"/>
    </row>
    <row r="88458" spans="2:3" x14ac:dyDescent="0.25">
      <c r="B88458" s="74"/>
    </row>
    <row r="88459" spans="2:3" x14ac:dyDescent="0.25">
      <c r="B88459" s="74"/>
    </row>
    <row r="88460" spans="2:3" x14ac:dyDescent="0.25">
      <c r="B88460" s="74"/>
    </row>
    <row r="88461" spans="2:3" x14ac:dyDescent="0.25">
      <c r="B88461" s="74"/>
    </row>
    <row r="88462" spans="2:3" x14ac:dyDescent="0.25">
      <c r="B88462" s="74"/>
    </row>
    <row r="88513" spans="2:3" x14ac:dyDescent="0.25">
      <c r="C88513"/>
    </row>
    <row r="88514" spans="2:3" x14ac:dyDescent="0.25">
      <c r="B88514" s="74"/>
    </row>
    <row r="88515" spans="2:3" x14ac:dyDescent="0.25">
      <c r="B88515" s="74"/>
    </row>
    <row r="88516" spans="2:3" x14ac:dyDescent="0.25">
      <c r="B88516" s="74"/>
    </row>
    <row r="88517" spans="2:3" x14ac:dyDescent="0.25">
      <c r="B88517" s="74"/>
    </row>
    <row r="88518" spans="2:3" x14ac:dyDescent="0.25">
      <c r="B88518" s="74"/>
    </row>
    <row r="88519" spans="2:3" x14ac:dyDescent="0.25">
      <c r="B88519" s="74"/>
    </row>
    <row r="88520" spans="2:3" x14ac:dyDescent="0.25">
      <c r="B88520" s="74"/>
    </row>
    <row r="88521" spans="2:3" x14ac:dyDescent="0.25">
      <c r="B88521" s="74"/>
    </row>
    <row r="88522" spans="2:3" x14ac:dyDescent="0.25">
      <c r="B88522" s="74"/>
    </row>
    <row r="88523" spans="2:3" x14ac:dyDescent="0.25">
      <c r="B88523" s="74"/>
    </row>
    <row r="88524" spans="2:3" x14ac:dyDescent="0.25">
      <c r="B88524" s="74"/>
    </row>
    <row r="88525" spans="2:3" x14ac:dyDescent="0.25">
      <c r="B88525" s="74"/>
    </row>
    <row r="88526" spans="2:3" x14ac:dyDescent="0.25">
      <c r="B88526" s="74"/>
    </row>
    <row r="88577" spans="2:3" x14ac:dyDescent="0.25">
      <c r="C88577"/>
    </row>
    <row r="88578" spans="2:3" x14ac:dyDescent="0.25">
      <c r="B88578" s="74"/>
    </row>
    <row r="88579" spans="2:3" x14ac:dyDescent="0.25">
      <c r="B88579" s="74"/>
    </row>
    <row r="88580" spans="2:3" x14ac:dyDescent="0.25">
      <c r="B88580" s="74"/>
    </row>
    <row r="88581" spans="2:3" x14ac:dyDescent="0.25">
      <c r="B88581" s="74"/>
    </row>
    <row r="88582" spans="2:3" x14ac:dyDescent="0.25">
      <c r="B88582" s="74"/>
    </row>
    <row r="88583" spans="2:3" x14ac:dyDescent="0.25">
      <c r="B88583" s="74"/>
    </row>
    <row r="88584" spans="2:3" x14ac:dyDescent="0.25">
      <c r="B88584" s="74"/>
    </row>
    <row r="88585" spans="2:3" x14ac:dyDescent="0.25">
      <c r="B88585" s="74"/>
    </row>
    <row r="88586" spans="2:3" x14ac:dyDescent="0.25">
      <c r="B88586" s="74"/>
    </row>
    <row r="88587" spans="2:3" x14ac:dyDescent="0.25">
      <c r="B88587" s="74"/>
    </row>
    <row r="88588" spans="2:3" x14ac:dyDescent="0.25">
      <c r="B88588" s="74"/>
    </row>
    <row r="88589" spans="2:3" x14ac:dyDescent="0.25">
      <c r="B88589" s="74"/>
    </row>
    <row r="88590" spans="2:3" x14ac:dyDescent="0.25">
      <c r="B88590" s="74"/>
    </row>
    <row r="88641" spans="2:3" x14ac:dyDescent="0.25">
      <c r="C88641"/>
    </row>
    <row r="88642" spans="2:3" x14ac:dyDescent="0.25">
      <c r="B88642" s="74"/>
    </row>
    <row r="88643" spans="2:3" x14ac:dyDescent="0.25">
      <c r="B88643" s="74"/>
    </row>
    <row r="88644" spans="2:3" x14ac:dyDescent="0.25">
      <c r="B88644" s="74"/>
    </row>
    <row r="88645" spans="2:3" x14ac:dyDescent="0.25">
      <c r="B88645" s="74"/>
    </row>
    <row r="88646" spans="2:3" x14ac:dyDescent="0.25">
      <c r="B88646" s="74"/>
    </row>
    <row r="88647" spans="2:3" x14ac:dyDescent="0.25">
      <c r="B88647" s="74"/>
    </row>
    <row r="88648" spans="2:3" x14ac:dyDescent="0.25">
      <c r="B88648" s="74"/>
    </row>
    <row r="88649" spans="2:3" x14ac:dyDescent="0.25">
      <c r="B88649" s="74"/>
    </row>
    <row r="88650" spans="2:3" x14ac:dyDescent="0.25">
      <c r="B88650" s="74"/>
    </row>
    <row r="88651" spans="2:3" x14ac:dyDescent="0.25">
      <c r="B88651" s="74"/>
    </row>
    <row r="88652" spans="2:3" x14ac:dyDescent="0.25">
      <c r="B88652" s="74"/>
    </row>
    <row r="88653" spans="2:3" x14ac:dyDescent="0.25">
      <c r="B88653" s="74"/>
    </row>
    <row r="88654" spans="2:3" x14ac:dyDescent="0.25">
      <c r="B88654" s="74"/>
    </row>
    <row r="88705" spans="2:3" x14ac:dyDescent="0.25">
      <c r="C88705"/>
    </row>
    <row r="88706" spans="2:3" x14ac:dyDescent="0.25">
      <c r="B88706" s="74"/>
    </row>
    <row r="88707" spans="2:3" x14ac:dyDescent="0.25">
      <c r="B88707" s="74"/>
    </row>
    <row r="88708" spans="2:3" x14ac:dyDescent="0.25">
      <c r="B88708" s="74"/>
    </row>
    <row r="88709" spans="2:3" x14ac:dyDescent="0.25">
      <c r="B88709" s="74"/>
    </row>
    <row r="88710" spans="2:3" x14ac:dyDescent="0.25">
      <c r="B88710" s="74"/>
    </row>
    <row r="88711" spans="2:3" x14ac:dyDescent="0.25">
      <c r="B88711" s="74"/>
    </row>
    <row r="88712" spans="2:3" x14ac:dyDescent="0.25">
      <c r="B88712" s="74"/>
    </row>
    <row r="88713" spans="2:3" x14ac:dyDescent="0.25">
      <c r="B88713" s="74"/>
    </row>
    <row r="88714" spans="2:3" x14ac:dyDescent="0.25">
      <c r="B88714" s="74"/>
    </row>
    <row r="88715" spans="2:3" x14ac:dyDescent="0.25">
      <c r="B88715" s="74"/>
    </row>
    <row r="88716" spans="2:3" x14ac:dyDescent="0.25">
      <c r="B88716" s="74"/>
    </row>
    <row r="88717" spans="2:3" x14ac:dyDescent="0.25">
      <c r="B88717" s="74"/>
    </row>
    <row r="88718" spans="2:3" x14ac:dyDescent="0.25">
      <c r="B88718" s="74"/>
    </row>
    <row r="88769" spans="2:3" x14ac:dyDescent="0.25">
      <c r="C88769"/>
    </row>
    <row r="88770" spans="2:3" x14ac:dyDescent="0.25">
      <c r="B88770" s="74"/>
    </row>
    <row r="88771" spans="2:3" x14ac:dyDescent="0.25">
      <c r="B88771" s="74"/>
    </row>
    <row r="88772" spans="2:3" x14ac:dyDescent="0.25">
      <c r="B88772" s="74"/>
    </row>
    <row r="88773" spans="2:3" x14ac:dyDescent="0.25">
      <c r="B88773" s="74"/>
    </row>
    <row r="88774" spans="2:3" x14ac:dyDescent="0.25">
      <c r="B88774" s="74"/>
    </row>
    <row r="88775" spans="2:3" x14ac:dyDescent="0.25">
      <c r="B88775" s="74"/>
    </row>
    <row r="88776" spans="2:3" x14ac:dyDescent="0.25">
      <c r="B88776" s="74"/>
    </row>
    <row r="88777" spans="2:3" x14ac:dyDescent="0.25">
      <c r="B88777" s="74"/>
    </row>
    <row r="88778" spans="2:3" x14ac:dyDescent="0.25">
      <c r="B88778" s="74"/>
    </row>
    <row r="88779" spans="2:3" x14ac:dyDescent="0.25">
      <c r="B88779" s="74"/>
    </row>
    <row r="88780" spans="2:3" x14ac:dyDescent="0.25">
      <c r="B88780" s="74"/>
    </row>
    <row r="88781" spans="2:3" x14ac:dyDescent="0.25">
      <c r="B88781" s="74"/>
    </row>
    <row r="88782" spans="2:3" x14ac:dyDescent="0.25">
      <c r="B88782" s="74"/>
    </row>
    <row r="88833" spans="2:3" x14ac:dyDescent="0.25">
      <c r="C88833"/>
    </row>
    <row r="88834" spans="2:3" x14ac:dyDescent="0.25">
      <c r="B88834" s="74"/>
    </row>
    <row r="88835" spans="2:3" x14ac:dyDescent="0.25">
      <c r="B88835" s="74"/>
    </row>
    <row r="88836" spans="2:3" x14ac:dyDescent="0.25">
      <c r="B88836" s="74"/>
    </row>
    <row r="88837" spans="2:3" x14ac:dyDescent="0.25">
      <c r="B88837" s="74"/>
    </row>
    <row r="88838" spans="2:3" x14ac:dyDescent="0.25">
      <c r="B88838" s="74"/>
    </row>
    <row r="88839" spans="2:3" x14ac:dyDescent="0.25">
      <c r="B88839" s="74"/>
    </row>
    <row r="88840" spans="2:3" x14ac:dyDescent="0.25">
      <c r="B88840" s="74"/>
    </row>
    <row r="88841" spans="2:3" x14ac:dyDescent="0.25">
      <c r="B88841" s="74"/>
    </row>
    <row r="88842" spans="2:3" x14ac:dyDescent="0.25">
      <c r="B88842" s="74"/>
    </row>
    <row r="88843" spans="2:3" x14ac:dyDescent="0.25">
      <c r="B88843" s="74"/>
    </row>
    <row r="88844" spans="2:3" x14ac:dyDescent="0.25">
      <c r="B88844" s="74"/>
    </row>
    <row r="88845" spans="2:3" x14ac:dyDescent="0.25">
      <c r="B88845" s="74"/>
    </row>
    <row r="88846" spans="2:3" x14ac:dyDescent="0.25">
      <c r="B88846" s="74"/>
    </row>
    <row r="88897" spans="2:3" x14ac:dyDescent="0.25">
      <c r="C88897"/>
    </row>
    <row r="88898" spans="2:3" x14ac:dyDescent="0.25">
      <c r="B88898" s="74"/>
    </row>
    <row r="88899" spans="2:3" x14ac:dyDescent="0.25">
      <c r="B88899" s="74"/>
    </row>
    <row r="88900" spans="2:3" x14ac:dyDescent="0.25">
      <c r="B88900" s="74"/>
    </row>
    <row r="88901" spans="2:3" x14ac:dyDescent="0.25">
      <c r="B88901" s="74"/>
    </row>
    <row r="88902" spans="2:3" x14ac:dyDescent="0.25">
      <c r="B88902" s="74"/>
    </row>
    <row r="88903" spans="2:3" x14ac:dyDescent="0.25">
      <c r="B88903" s="74"/>
    </row>
    <row r="88904" spans="2:3" x14ac:dyDescent="0.25">
      <c r="B88904" s="74"/>
    </row>
    <row r="88905" spans="2:3" x14ac:dyDescent="0.25">
      <c r="B88905" s="74"/>
    </row>
    <row r="88906" spans="2:3" x14ac:dyDescent="0.25">
      <c r="B88906" s="74"/>
    </row>
    <row r="88907" spans="2:3" x14ac:dyDescent="0.25">
      <c r="B88907" s="74"/>
    </row>
    <row r="88908" spans="2:3" x14ac:dyDescent="0.25">
      <c r="B88908" s="74"/>
    </row>
    <row r="88909" spans="2:3" x14ac:dyDescent="0.25">
      <c r="B88909" s="74"/>
    </row>
    <row r="88910" spans="2:3" x14ac:dyDescent="0.25">
      <c r="B88910" s="74"/>
    </row>
    <row r="88961" spans="2:3" x14ac:dyDescent="0.25">
      <c r="C88961"/>
    </row>
    <row r="88962" spans="2:3" x14ac:dyDescent="0.25">
      <c r="B88962" s="74"/>
    </row>
    <row r="88963" spans="2:3" x14ac:dyDescent="0.25">
      <c r="B88963" s="74"/>
    </row>
    <row r="88964" spans="2:3" x14ac:dyDescent="0.25">
      <c r="B88964" s="74"/>
    </row>
    <row r="88965" spans="2:3" x14ac:dyDescent="0.25">
      <c r="B88965" s="74"/>
    </row>
    <row r="88966" spans="2:3" x14ac:dyDescent="0.25">
      <c r="B88966" s="74"/>
    </row>
    <row r="88967" spans="2:3" x14ac:dyDescent="0.25">
      <c r="B88967" s="74"/>
    </row>
    <row r="88968" spans="2:3" x14ac:dyDescent="0.25">
      <c r="B88968" s="74"/>
    </row>
    <row r="88969" spans="2:3" x14ac:dyDescent="0.25">
      <c r="B88969" s="74"/>
    </row>
    <row r="88970" spans="2:3" x14ac:dyDescent="0.25">
      <c r="B88970" s="74"/>
    </row>
    <row r="88971" spans="2:3" x14ac:dyDescent="0.25">
      <c r="B88971" s="74"/>
    </row>
    <row r="88972" spans="2:3" x14ac:dyDescent="0.25">
      <c r="B88972" s="74"/>
    </row>
    <row r="88973" spans="2:3" x14ac:dyDescent="0.25">
      <c r="B88973" s="74"/>
    </row>
    <row r="88974" spans="2:3" x14ac:dyDescent="0.25">
      <c r="B88974" s="74"/>
    </row>
    <row r="89025" spans="2:3" x14ac:dyDescent="0.25">
      <c r="C89025"/>
    </row>
    <row r="89026" spans="2:3" x14ac:dyDescent="0.25">
      <c r="B89026" s="74"/>
    </row>
    <row r="89027" spans="2:3" x14ac:dyDescent="0.25">
      <c r="B89027" s="74"/>
    </row>
    <row r="89028" spans="2:3" x14ac:dyDescent="0.25">
      <c r="B89028" s="74"/>
    </row>
    <row r="89029" spans="2:3" x14ac:dyDescent="0.25">
      <c r="B89029" s="74"/>
    </row>
    <row r="89030" spans="2:3" x14ac:dyDescent="0.25">
      <c r="B89030" s="74"/>
    </row>
    <row r="89031" spans="2:3" x14ac:dyDescent="0.25">
      <c r="B89031" s="74"/>
    </row>
    <row r="89032" spans="2:3" x14ac:dyDescent="0.25">
      <c r="B89032" s="74"/>
    </row>
    <row r="89033" spans="2:3" x14ac:dyDescent="0.25">
      <c r="B89033" s="74"/>
    </row>
    <row r="89034" spans="2:3" x14ac:dyDescent="0.25">
      <c r="B89034" s="74"/>
    </row>
    <row r="89035" spans="2:3" x14ac:dyDescent="0.25">
      <c r="B89035" s="74"/>
    </row>
    <row r="89036" spans="2:3" x14ac:dyDescent="0.25">
      <c r="B89036" s="74"/>
    </row>
    <row r="89037" spans="2:3" x14ac:dyDescent="0.25">
      <c r="B89037" s="74"/>
    </row>
    <row r="89038" spans="2:3" x14ac:dyDescent="0.25">
      <c r="B89038" s="74"/>
    </row>
    <row r="89089" spans="2:3" x14ac:dyDescent="0.25">
      <c r="C89089"/>
    </row>
    <row r="89090" spans="2:3" x14ac:dyDescent="0.25">
      <c r="B89090" s="74"/>
    </row>
    <row r="89091" spans="2:3" x14ac:dyDescent="0.25">
      <c r="B89091" s="74"/>
    </row>
    <row r="89092" spans="2:3" x14ac:dyDescent="0.25">
      <c r="B89092" s="74"/>
    </row>
    <row r="89093" spans="2:3" x14ac:dyDescent="0.25">
      <c r="B89093" s="74"/>
    </row>
    <row r="89094" spans="2:3" x14ac:dyDescent="0.25">
      <c r="B89094" s="74"/>
    </row>
    <row r="89095" spans="2:3" x14ac:dyDescent="0.25">
      <c r="B89095" s="74"/>
    </row>
    <row r="89096" spans="2:3" x14ac:dyDescent="0.25">
      <c r="B89096" s="74"/>
    </row>
    <row r="89097" spans="2:3" x14ac:dyDescent="0.25">
      <c r="B89097" s="74"/>
    </row>
    <row r="89098" spans="2:3" x14ac:dyDescent="0.25">
      <c r="B89098" s="74"/>
    </row>
    <row r="89099" spans="2:3" x14ac:dyDescent="0.25">
      <c r="B89099" s="74"/>
    </row>
    <row r="89100" spans="2:3" x14ac:dyDescent="0.25">
      <c r="B89100" s="74"/>
    </row>
    <row r="89101" spans="2:3" x14ac:dyDescent="0.25">
      <c r="B89101" s="74"/>
    </row>
    <row r="89102" spans="2:3" x14ac:dyDescent="0.25">
      <c r="B89102" s="74"/>
    </row>
    <row r="89153" spans="2:3" x14ac:dyDescent="0.25">
      <c r="C89153"/>
    </row>
    <row r="89154" spans="2:3" x14ac:dyDescent="0.25">
      <c r="B89154" s="74"/>
    </row>
    <row r="89155" spans="2:3" x14ac:dyDescent="0.25">
      <c r="B89155" s="74"/>
    </row>
    <row r="89156" spans="2:3" x14ac:dyDescent="0.25">
      <c r="B89156" s="74"/>
    </row>
    <row r="89157" spans="2:3" x14ac:dyDescent="0.25">
      <c r="B89157" s="74"/>
    </row>
    <row r="89158" spans="2:3" x14ac:dyDescent="0.25">
      <c r="B89158" s="74"/>
    </row>
    <row r="89159" spans="2:3" x14ac:dyDescent="0.25">
      <c r="B89159" s="74"/>
    </row>
    <row r="89160" spans="2:3" x14ac:dyDescent="0.25">
      <c r="B89160" s="74"/>
    </row>
    <row r="89161" spans="2:3" x14ac:dyDescent="0.25">
      <c r="B89161" s="74"/>
    </row>
    <row r="89162" spans="2:3" x14ac:dyDescent="0.25">
      <c r="B89162" s="74"/>
    </row>
    <row r="89163" spans="2:3" x14ac:dyDescent="0.25">
      <c r="B89163" s="74"/>
    </row>
    <row r="89164" spans="2:3" x14ac:dyDescent="0.25">
      <c r="B89164" s="74"/>
    </row>
    <row r="89165" spans="2:3" x14ac:dyDescent="0.25">
      <c r="B89165" s="74"/>
    </row>
    <row r="89166" spans="2:3" x14ac:dyDescent="0.25">
      <c r="B89166" s="74"/>
    </row>
    <row r="89217" spans="2:3" x14ac:dyDescent="0.25">
      <c r="C89217"/>
    </row>
    <row r="89218" spans="2:3" x14ac:dyDescent="0.25">
      <c r="B89218" s="74"/>
    </row>
    <row r="89219" spans="2:3" x14ac:dyDescent="0.25">
      <c r="B89219" s="74"/>
    </row>
    <row r="89220" spans="2:3" x14ac:dyDescent="0.25">
      <c r="B89220" s="74"/>
    </row>
    <row r="89221" spans="2:3" x14ac:dyDescent="0.25">
      <c r="B89221" s="74"/>
    </row>
    <row r="89222" spans="2:3" x14ac:dyDescent="0.25">
      <c r="B89222" s="74"/>
    </row>
    <row r="89223" spans="2:3" x14ac:dyDescent="0.25">
      <c r="B89223" s="74"/>
    </row>
    <row r="89224" spans="2:3" x14ac:dyDescent="0.25">
      <c r="B89224" s="74"/>
    </row>
    <row r="89225" spans="2:3" x14ac:dyDescent="0.25">
      <c r="B89225" s="74"/>
    </row>
    <row r="89226" spans="2:3" x14ac:dyDescent="0.25">
      <c r="B89226" s="74"/>
    </row>
    <row r="89227" spans="2:3" x14ac:dyDescent="0.25">
      <c r="B89227" s="74"/>
    </row>
    <row r="89228" spans="2:3" x14ac:dyDescent="0.25">
      <c r="B89228" s="74"/>
    </row>
    <row r="89229" spans="2:3" x14ac:dyDescent="0.25">
      <c r="B89229" s="74"/>
    </row>
    <row r="89230" spans="2:3" x14ac:dyDescent="0.25">
      <c r="B89230" s="74"/>
    </row>
    <row r="89281" spans="2:3" x14ac:dyDescent="0.25">
      <c r="C89281"/>
    </row>
    <row r="89282" spans="2:3" x14ac:dyDescent="0.25">
      <c r="B89282" s="74"/>
    </row>
    <row r="89283" spans="2:3" x14ac:dyDescent="0.25">
      <c r="B89283" s="74"/>
    </row>
    <row r="89284" spans="2:3" x14ac:dyDescent="0.25">
      <c r="B89284" s="74"/>
    </row>
    <row r="89285" spans="2:3" x14ac:dyDescent="0.25">
      <c r="B89285" s="74"/>
    </row>
    <row r="89286" spans="2:3" x14ac:dyDescent="0.25">
      <c r="B89286" s="74"/>
    </row>
    <row r="89287" spans="2:3" x14ac:dyDescent="0.25">
      <c r="B89287" s="74"/>
    </row>
    <row r="89288" spans="2:3" x14ac:dyDescent="0.25">
      <c r="B89288" s="74"/>
    </row>
    <row r="89289" spans="2:3" x14ac:dyDescent="0.25">
      <c r="B89289" s="74"/>
    </row>
    <row r="89290" spans="2:3" x14ac:dyDescent="0.25">
      <c r="B89290" s="74"/>
    </row>
    <row r="89291" spans="2:3" x14ac:dyDescent="0.25">
      <c r="B89291" s="74"/>
    </row>
    <row r="89292" spans="2:3" x14ac:dyDescent="0.25">
      <c r="B89292" s="74"/>
    </row>
    <row r="89293" spans="2:3" x14ac:dyDescent="0.25">
      <c r="B89293" s="74"/>
    </row>
    <row r="89294" spans="2:3" x14ac:dyDescent="0.25">
      <c r="B89294" s="74"/>
    </row>
    <row r="89345" spans="2:3" x14ac:dyDescent="0.25">
      <c r="C89345"/>
    </row>
    <row r="89346" spans="2:3" x14ac:dyDescent="0.25">
      <c r="B89346" s="74"/>
    </row>
    <row r="89347" spans="2:3" x14ac:dyDescent="0.25">
      <c r="B89347" s="74"/>
    </row>
    <row r="89348" spans="2:3" x14ac:dyDescent="0.25">
      <c r="B89348" s="74"/>
    </row>
    <row r="89349" spans="2:3" x14ac:dyDescent="0.25">
      <c r="B89349" s="74"/>
    </row>
    <row r="89350" spans="2:3" x14ac:dyDescent="0.25">
      <c r="B89350" s="74"/>
    </row>
    <row r="89351" spans="2:3" x14ac:dyDescent="0.25">
      <c r="B89351" s="74"/>
    </row>
    <row r="89352" spans="2:3" x14ac:dyDescent="0.25">
      <c r="B89352" s="74"/>
    </row>
    <row r="89353" spans="2:3" x14ac:dyDescent="0.25">
      <c r="B89353" s="74"/>
    </row>
    <row r="89354" spans="2:3" x14ac:dyDescent="0.25">
      <c r="B89354" s="74"/>
    </row>
    <row r="89355" spans="2:3" x14ac:dyDescent="0.25">
      <c r="B89355" s="74"/>
    </row>
    <row r="89356" spans="2:3" x14ac:dyDescent="0.25">
      <c r="B89356" s="74"/>
    </row>
    <row r="89357" spans="2:3" x14ac:dyDescent="0.25">
      <c r="B89357" s="74"/>
    </row>
    <row r="89358" spans="2:3" x14ac:dyDescent="0.25">
      <c r="B89358" s="74"/>
    </row>
    <row r="89409" spans="2:3" x14ac:dyDescent="0.25">
      <c r="C89409"/>
    </row>
    <row r="89410" spans="2:3" x14ac:dyDescent="0.25">
      <c r="B89410" s="74"/>
    </row>
    <row r="89411" spans="2:3" x14ac:dyDescent="0.25">
      <c r="B89411" s="74"/>
    </row>
    <row r="89412" spans="2:3" x14ac:dyDescent="0.25">
      <c r="B89412" s="74"/>
    </row>
    <row r="89413" spans="2:3" x14ac:dyDescent="0.25">
      <c r="B89413" s="74"/>
    </row>
    <row r="89414" spans="2:3" x14ac:dyDescent="0.25">
      <c r="B89414" s="74"/>
    </row>
    <row r="89415" spans="2:3" x14ac:dyDescent="0.25">
      <c r="B89415" s="74"/>
    </row>
    <row r="89416" spans="2:3" x14ac:dyDescent="0.25">
      <c r="B89416" s="74"/>
    </row>
    <row r="89417" spans="2:3" x14ac:dyDescent="0.25">
      <c r="B89417" s="74"/>
    </row>
    <row r="89418" spans="2:3" x14ac:dyDescent="0.25">
      <c r="B89418" s="74"/>
    </row>
    <row r="89419" spans="2:3" x14ac:dyDescent="0.25">
      <c r="B89419" s="74"/>
    </row>
    <row r="89420" spans="2:3" x14ac:dyDescent="0.25">
      <c r="B89420" s="74"/>
    </row>
    <row r="89421" spans="2:3" x14ac:dyDescent="0.25">
      <c r="B89421" s="74"/>
    </row>
    <row r="89422" spans="2:3" x14ac:dyDescent="0.25">
      <c r="B89422" s="74"/>
    </row>
    <row r="89473" spans="2:3" x14ac:dyDescent="0.25">
      <c r="C89473"/>
    </row>
    <row r="89474" spans="2:3" x14ac:dyDescent="0.25">
      <c r="B89474" s="74"/>
    </row>
    <row r="89475" spans="2:3" x14ac:dyDescent="0.25">
      <c r="B89475" s="74"/>
    </row>
    <row r="89476" spans="2:3" x14ac:dyDescent="0.25">
      <c r="B89476" s="74"/>
    </row>
    <row r="89477" spans="2:3" x14ac:dyDescent="0.25">
      <c r="B89477" s="74"/>
    </row>
    <row r="89478" spans="2:3" x14ac:dyDescent="0.25">
      <c r="B89478" s="74"/>
    </row>
    <row r="89479" spans="2:3" x14ac:dyDescent="0.25">
      <c r="B89479" s="74"/>
    </row>
    <row r="89480" spans="2:3" x14ac:dyDescent="0.25">
      <c r="B89480" s="74"/>
    </row>
    <row r="89481" spans="2:3" x14ac:dyDescent="0.25">
      <c r="B89481" s="74"/>
    </row>
    <row r="89482" spans="2:3" x14ac:dyDescent="0.25">
      <c r="B89482" s="74"/>
    </row>
    <row r="89483" spans="2:3" x14ac:dyDescent="0.25">
      <c r="B89483" s="74"/>
    </row>
    <row r="89484" spans="2:3" x14ac:dyDescent="0.25">
      <c r="B89484" s="74"/>
    </row>
    <row r="89485" spans="2:3" x14ac:dyDescent="0.25">
      <c r="B89485" s="74"/>
    </row>
    <row r="89486" spans="2:3" x14ac:dyDescent="0.25">
      <c r="B89486" s="74"/>
    </row>
    <row r="89537" spans="2:3" x14ac:dyDescent="0.25">
      <c r="C89537"/>
    </row>
    <row r="89538" spans="2:3" x14ac:dyDescent="0.25">
      <c r="B89538" s="74"/>
    </row>
    <row r="89539" spans="2:3" x14ac:dyDescent="0.25">
      <c r="B89539" s="74"/>
    </row>
    <row r="89540" spans="2:3" x14ac:dyDescent="0.25">
      <c r="B89540" s="74"/>
    </row>
    <row r="89541" spans="2:3" x14ac:dyDescent="0.25">
      <c r="B89541" s="74"/>
    </row>
    <row r="89542" spans="2:3" x14ac:dyDescent="0.25">
      <c r="B89542" s="74"/>
    </row>
    <row r="89543" spans="2:3" x14ac:dyDescent="0.25">
      <c r="B89543" s="74"/>
    </row>
    <row r="89544" spans="2:3" x14ac:dyDescent="0.25">
      <c r="B89544" s="74"/>
    </row>
    <row r="89545" spans="2:3" x14ac:dyDescent="0.25">
      <c r="B89545" s="74"/>
    </row>
    <row r="89546" spans="2:3" x14ac:dyDescent="0.25">
      <c r="B89546" s="74"/>
    </row>
    <row r="89547" spans="2:3" x14ac:dyDescent="0.25">
      <c r="B89547" s="74"/>
    </row>
    <row r="89548" spans="2:3" x14ac:dyDescent="0.25">
      <c r="B89548" s="74"/>
    </row>
    <row r="89549" spans="2:3" x14ac:dyDescent="0.25">
      <c r="B89549" s="74"/>
    </row>
    <row r="89550" spans="2:3" x14ac:dyDescent="0.25">
      <c r="B89550" s="74"/>
    </row>
    <row r="89601" spans="2:3" x14ac:dyDescent="0.25">
      <c r="C89601"/>
    </row>
    <row r="89602" spans="2:3" x14ac:dyDescent="0.25">
      <c r="B89602" s="74"/>
    </row>
    <row r="89603" spans="2:3" x14ac:dyDescent="0.25">
      <c r="B89603" s="74"/>
    </row>
    <row r="89604" spans="2:3" x14ac:dyDescent="0.25">
      <c r="B89604" s="74"/>
    </row>
    <row r="89605" spans="2:3" x14ac:dyDescent="0.25">
      <c r="B89605" s="74"/>
    </row>
    <row r="89606" spans="2:3" x14ac:dyDescent="0.25">
      <c r="B89606" s="74"/>
    </row>
    <row r="89607" spans="2:3" x14ac:dyDescent="0.25">
      <c r="B89607" s="74"/>
    </row>
    <row r="89608" spans="2:3" x14ac:dyDescent="0.25">
      <c r="B89608" s="74"/>
    </row>
    <row r="89609" spans="2:3" x14ac:dyDescent="0.25">
      <c r="B89609" s="74"/>
    </row>
    <row r="89610" spans="2:3" x14ac:dyDescent="0.25">
      <c r="B89610" s="74"/>
    </row>
    <row r="89611" spans="2:3" x14ac:dyDescent="0.25">
      <c r="B89611" s="74"/>
    </row>
    <row r="89612" spans="2:3" x14ac:dyDescent="0.25">
      <c r="B89612" s="74"/>
    </row>
    <row r="89613" spans="2:3" x14ac:dyDescent="0.25">
      <c r="B89613" s="74"/>
    </row>
    <row r="89614" spans="2:3" x14ac:dyDescent="0.25">
      <c r="B89614" s="74"/>
    </row>
    <row r="89665" spans="2:3" x14ac:dyDescent="0.25">
      <c r="C89665"/>
    </row>
    <row r="89666" spans="2:3" x14ac:dyDescent="0.25">
      <c r="B89666" s="74"/>
    </row>
    <row r="89667" spans="2:3" x14ac:dyDescent="0.25">
      <c r="B89667" s="74"/>
    </row>
    <row r="89668" spans="2:3" x14ac:dyDescent="0.25">
      <c r="B89668" s="74"/>
    </row>
    <row r="89669" spans="2:3" x14ac:dyDescent="0.25">
      <c r="B89669" s="74"/>
    </row>
    <row r="89670" spans="2:3" x14ac:dyDescent="0.25">
      <c r="B89670" s="74"/>
    </row>
    <row r="89671" spans="2:3" x14ac:dyDescent="0.25">
      <c r="B89671" s="74"/>
    </row>
    <row r="89672" spans="2:3" x14ac:dyDescent="0.25">
      <c r="B89672" s="74"/>
    </row>
    <row r="89673" spans="2:3" x14ac:dyDescent="0.25">
      <c r="B89673" s="74"/>
    </row>
    <row r="89674" spans="2:3" x14ac:dyDescent="0.25">
      <c r="B89674" s="74"/>
    </row>
    <row r="89675" spans="2:3" x14ac:dyDescent="0.25">
      <c r="B89675" s="74"/>
    </row>
    <row r="89676" spans="2:3" x14ac:dyDescent="0.25">
      <c r="B89676" s="74"/>
    </row>
    <row r="89677" spans="2:3" x14ac:dyDescent="0.25">
      <c r="B89677" s="74"/>
    </row>
    <row r="89678" spans="2:3" x14ac:dyDescent="0.25">
      <c r="B89678" s="74"/>
    </row>
    <row r="89729" spans="2:3" x14ac:dyDescent="0.25">
      <c r="C89729"/>
    </row>
    <row r="89730" spans="2:3" x14ac:dyDescent="0.25">
      <c r="B89730" s="74"/>
    </row>
    <row r="89731" spans="2:3" x14ac:dyDescent="0.25">
      <c r="B89731" s="74"/>
    </row>
    <row r="89732" spans="2:3" x14ac:dyDescent="0.25">
      <c r="B89732" s="74"/>
    </row>
    <row r="89733" spans="2:3" x14ac:dyDescent="0.25">
      <c r="B89733" s="74"/>
    </row>
    <row r="89734" spans="2:3" x14ac:dyDescent="0.25">
      <c r="B89734" s="74"/>
    </row>
    <row r="89735" spans="2:3" x14ac:dyDescent="0.25">
      <c r="B89735" s="74"/>
    </row>
    <row r="89736" spans="2:3" x14ac:dyDescent="0.25">
      <c r="B89736" s="74"/>
    </row>
    <row r="89737" spans="2:3" x14ac:dyDescent="0.25">
      <c r="B89737" s="74"/>
    </row>
    <row r="89738" spans="2:3" x14ac:dyDescent="0.25">
      <c r="B89738" s="74"/>
    </row>
    <row r="89739" spans="2:3" x14ac:dyDescent="0.25">
      <c r="B89739" s="74"/>
    </row>
    <row r="89740" spans="2:3" x14ac:dyDescent="0.25">
      <c r="B89740" s="74"/>
    </row>
    <row r="89741" spans="2:3" x14ac:dyDescent="0.25">
      <c r="B89741" s="74"/>
    </row>
    <row r="89742" spans="2:3" x14ac:dyDescent="0.25">
      <c r="B89742" s="74"/>
    </row>
    <row r="89793" spans="2:3" x14ac:dyDescent="0.25">
      <c r="C89793"/>
    </row>
    <row r="89794" spans="2:3" x14ac:dyDescent="0.25">
      <c r="B89794" s="74"/>
    </row>
    <row r="89795" spans="2:3" x14ac:dyDescent="0.25">
      <c r="B89795" s="74"/>
    </row>
    <row r="89796" spans="2:3" x14ac:dyDescent="0.25">
      <c r="B89796" s="74"/>
    </row>
    <row r="89797" spans="2:3" x14ac:dyDescent="0.25">
      <c r="B89797" s="74"/>
    </row>
    <row r="89798" spans="2:3" x14ac:dyDescent="0.25">
      <c r="B89798" s="74"/>
    </row>
    <row r="89799" spans="2:3" x14ac:dyDescent="0.25">
      <c r="B89799" s="74"/>
    </row>
    <row r="89800" spans="2:3" x14ac:dyDescent="0.25">
      <c r="B89800" s="74"/>
    </row>
    <row r="89801" spans="2:3" x14ac:dyDescent="0.25">
      <c r="B89801" s="74"/>
    </row>
    <row r="89802" spans="2:3" x14ac:dyDescent="0.25">
      <c r="B89802" s="74"/>
    </row>
    <row r="89803" spans="2:3" x14ac:dyDescent="0.25">
      <c r="B89803" s="74"/>
    </row>
    <row r="89804" spans="2:3" x14ac:dyDescent="0.25">
      <c r="B89804" s="74"/>
    </row>
    <row r="89805" spans="2:3" x14ac:dyDescent="0.25">
      <c r="B89805" s="74"/>
    </row>
    <row r="89806" spans="2:3" x14ac:dyDescent="0.25">
      <c r="B89806" s="74"/>
    </row>
    <row r="89857" spans="2:3" x14ac:dyDescent="0.25">
      <c r="C89857"/>
    </row>
    <row r="89858" spans="2:3" x14ac:dyDescent="0.25">
      <c r="B89858" s="74"/>
    </row>
    <row r="89859" spans="2:3" x14ac:dyDescent="0.25">
      <c r="B89859" s="74"/>
    </row>
    <row r="89860" spans="2:3" x14ac:dyDescent="0.25">
      <c r="B89860" s="74"/>
    </row>
    <row r="89861" spans="2:3" x14ac:dyDescent="0.25">
      <c r="B89861" s="74"/>
    </row>
    <row r="89862" spans="2:3" x14ac:dyDescent="0.25">
      <c r="B89862" s="74"/>
    </row>
    <row r="89863" spans="2:3" x14ac:dyDescent="0.25">
      <c r="B89863" s="74"/>
    </row>
    <row r="89864" spans="2:3" x14ac:dyDescent="0.25">
      <c r="B89864" s="74"/>
    </row>
    <row r="89865" spans="2:3" x14ac:dyDescent="0.25">
      <c r="B89865" s="74"/>
    </row>
    <row r="89866" spans="2:3" x14ac:dyDescent="0.25">
      <c r="B89866" s="74"/>
    </row>
    <row r="89867" spans="2:3" x14ac:dyDescent="0.25">
      <c r="B89867" s="74"/>
    </row>
    <row r="89868" spans="2:3" x14ac:dyDescent="0.25">
      <c r="B89868" s="74"/>
    </row>
    <row r="89869" spans="2:3" x14ac:dyDescent="0.25">
      <c r="B89869" s="74"/>
    </row>
    <row r="89870" spans="2:3" x14ac:dyDescent="0.25">
      <c r="B89870" s="74"/>
    </row>
    <row r="89921" spans="2:3" x14ac:dyDescent="0.25">
      <c r="C89921"/>
    </row>
    <row r="89922" spans="2:3" x14ac:dyDescent="0.25">
      <c r="B89922" s="74"/>
    </row>
    <row r="89923" spans="2:3" x14ac:dyDescent="0.25">
      <c r="B89923" s="74"/>
    </row>
    <row r="89924" spans="2:3" x14ac:dyDescent="0.25">
      <c r="B89924" s="74"/>
    </row>
    <row r="89925" spans="2:3" x14ac:dyDescent="0.25">
      <c r="B89925" s="74"/>
    </row>
    <row r="89926" spans="2:3" x14ac:dyDescent="0.25">
      <c r="B89926" s="74"/>
    </row>
    <row r="89927" spans="2:3" x14ac:dyDescent="0.25">
      <c r="B89927" s="74"/>
    </row>
    <row r="89928" spans="2:3" x14ac:dyDescent="0.25">
      <c r="B89928" s="74"/>
    </row>
    <row r="89929" spans="2:3" x14ac:dyDescent="0.25">
      <c r="B89929" s="74"/>
    </row>
    <row r="89930" spans="2:3" x14ac:dyDescent="0.25">
      <c r="B89930" s="74"/>
    </row>
    <row r="89931" spans="2:3" x14ac:dyDescent="0.25">
      <c r="B89931" s="74"/>
    </row>
    <row r="89932" spans="2:3" x14ac:dyDescent="0.25">
      <c r="B89932" s="74"/>
    </row>
    <row r="89933" spans="2:3" x14ac:dyDescent="0.25">
      <c r="B89933" s="74"/>
    </row>
    <row r="89934" spans="2:3" x14ac:dyDescent="0.25">
      <c r="B89934" s="74"/>
    </row>
    <row r="89985" spans="2:3" x14ac:dyDescent="0.25">
      <c r="C89985"/>
    </row>
    <row r="89986" spans="2:3" x14ac:dyDescent="0.25">
      <c r="B89986" s="74"/>
    </row>
    <row r="89987" spans="2:3" x14ac:dyDescent="0.25">
      <c r="B89987" s="74"/>
    </row>
    <row r="89988" spans="2:3" x14ac:dyDescent="0.25">
      <c r="B89988" s="74"/>
    </row>
    <row r="89989" spans="2:3" x14ac:dyDescent="0.25">
      <c r="B89989" s="74"/>
    </row>
    <row r="89990" spans="2:3" x14ac:dyDescent="0.25">
      <c r="B89990" s="74"/>
    </row>
    <row r="89991" spans="2:3" x14ac:dyDescent="0.25">
      <c r="B89991" s="74"/>
    </row>
    <row r="89992" spans="2:3" x14ac:dyDescent="0.25">
      <c r="B89992" s="74"/>
    </row>
    <row r="89993" spans="2:3" x14ac:dyDescent="0.25">
      <c r="B89993" s="74"/>
    </row>
    <row r="89994" spans="2:3" x14ac:dyDescent="0.25">
      <c r="B89994" s="74"/>
    </row>
    <row r="89995" spans="2:3" x14ac:dyDescent="0.25">
      <c r="B89995" s="74"/>
    </row>
    <row r="89996" spans="2:3" x14ac:dyDescent="0.25">
      <c r="B89996" s="74"/>
    </row>
    <row r="89997" spans="2:3" x14ac:dyDescent="0.25">
      <c r="B89997" s="74"/>
    </row>
    <row r="89998" spans="2:3" x14ac:dyDescent="0.25">
      <c r="B89998" s="74"/>
    </row>
    <row r="90049" spans="2:3" x14ac:dyDescent="0.25">
      <c r="C90049"/>
    </row>
    <row r="90050" spans="2:3" x14ac:dyDescent="0.25">
      <c r="B90050" s="74"/>
    </row>
    <row r="90051" spans="2:3" x14ac:dyDescent="0.25">
      <c r="B90051" s="74"/>
    </row>
    <row r="90052" spans="2:3" x14ac:dyDescent="0.25">
      <c r="B90052" s="74"/>
    </row>
    <row r="90053" spans="2:3" x14ac:dyDescent="0.25">
      <c r="B90053" s="74"/>
    </row>
    <row r="90054" spans="2:3" x14ac:dyDescent="0.25">
      <c r="B90054" s="74"/>
    </row>
    <row r="90055" spans="2:3" x14ac:dyDescent="0.25">
      <c r="B90055" s="74"/>
    </row>
    <row r="90056" spans="2:3" x14ac:dyDescent="0.25">
      <c r="B90056" s="74"/>
    </row>
    <row r="90057" spans="2:3" x14ac:dyDescent="0.25">
      <c r="B90057" s="74"/>
    </row>
    <row r="90058" spans="2:3" x14ac:dyDescent="0.25">
      <c r="B90058" s="74"/>
    </row>
    <row r="90059" spans="2:3" x14ac:dyDescent="0.25">
      <c r="B90059" s="74"/>
    </row>
    <row r="90060" spans="2:3" x14ac:dyDescent="0.25">
      <c r="B90060" s="74"/>
    </row>
    <row r="90061" spans="2:3" x14ac:dyDescent="0.25">
      <c r="B90061" s="74"/>
    </row>
    <row r="90062" spans="2:3" x14ac:dyDescent="0.25">
      <c r="B90062" s="74"/>
    </row>
    <row r="90113" spans="2:3" x14ac:dyDescent="0.25">
      <c r="C90113"/>
    </row>
    <row r="90114" spans="2:3" x14ac:dyDescent="0.25">
      <c r="B90114" s="74"/>
    </row>
    <row r="90115" spans="2:3" x14ac:dyDescent="0.25">
      <c r="B90115" s="74"/>
    </row>
    <row r="90116" spans="2:3" x14ac:dyDescent="0.25">
      <c r="B90116" s="74"/>
    </row>
    <row r="90117" spans="2:3" x14ac:dyDescent="0.25">
      <c r="B90117" s="74"/>
    </row>
    <row r="90118" spans="2:3" x14ac:dyDescent="0.25">
      <c r="B90118" s="74"/>
    </row>
    <row r="90119" spans="2:3" x14ac:dyDescent="0.25">
      <c r="B90119" s="74"/>
    </row>
    <row r="90120" spans="2:3" x14ac:dyDescent="0.25">
      <c r="B90120" s="74"/>
    </row>
    <row r="90121" spans="2:3" x14ac:dyDescent="0.25">
      <c r="B90121" s="74"/>
    </row>
    <row r="90122" spans="2:3" x14ac:dyDescent="0.25">
      <c r="B90122" s="74"/>
    </row>
    <row r="90123" spans="2:3" x14ac:dyDescent="0.25">
      <c r="B90123" s="74"/>
    </row>
    <row r="90124" spans="2:3" x14ac:dyDescent="0.25">
      <c r="B90124" s="74"/>
    </row>
    <row r="90125" spans="2:3" x14ac:dyDescent="0.25">
      <c r="B90125" s="74"/>
    </row>
    <row r="90126" spans="2:3" x14ac:dyDescent="0.25">
      <c r="B90126" s="74"/>
    </row>
    <row r="90177" spans="2:3" x14ac:dyDescent="0.25">
      <c r="C90177"/>
    </row>
    <row r="90178" spans="2:3" x14ac:dyDescent="0.25">
      <c r="B90178" s="74"/>
    </row>
    <row r="90179" spans="2:3" x14ac:dyDescent="0.25">
      <c r="B90179" s="74"/>
    </row>
    <row r="90180" spans="2:3" x14ac:dyDescent="0.25">
      <c r="B90180" s="74"/>
    </row>
    <row r="90181" spans="2:3" x14ac:dyDescent="0.25">
      <c r="B90181" s="74"/>
    </row>
    <row r="90182" spans="2:3" x14ac:dyDescent="0.25">
      <c r="B90182" s="74"/>
    </row>
    <row r="90183" spans="2:3" x14ac:dyDescent="0.25">
      <c r="B90183" s="74"/>
    </row>
    <row r="90184" spans="2:3" x14ac:dyDescent="0.25">
      <c r="B90184" s="74"/>
    </row>
    <row r="90185" spans="2:3" x14ac:dyDescent="0.25">
      <c r="B90185" s="74"/>
    </row>
    <row r="90186" spans="2:3" x14ac:dyDescent="0.25">
      <c r="B90186" s="74"/>
    </row>
    <row r="90187" spans="2:3" x14ac:dyDescent="0.25">
      <c r="B90187" s="74"/>
    </row>
    <row r="90188" spans="2:3" x14ac:dyDescent="0.25">
      <c r="B90188" s="74"/>
    </row>
    <row r="90189" spans="2:3" x14ac:dyDescent="0.25">
      <c r="B90189" s="74"/>
    </row>
    <row r="90190" spans="2:3" x14ac:dyDescent="0.25">
      <c r="B90190" s="74"/>
    </row>
    <row r="90241" spans="2:3" x14ac:dyDescent="0.25">
      <c r="C90241"/>
    </row>
    <row r="90242" spans="2:3" x14ac:dyDescent="0.25">
      <c r="B90242" s="74"/>
    </row>
    <row r="90243" spans="2:3" x14ac:dyDescent="0.25">
      <c r="B90243" s="74"/>
    </row>
    <row r="90244" spans="2:3" x14ac:dyDescent="0.25">
      <c r="B90244" s="74"/>
    </row>
    <row r="90245" spans="2:3" x14ac:dyDescent="0.25">
      <c r="B90245" s="74"/>
    </row>
    <row r="90246" spans="2:3" x14ac:dyDescent="0.25">
      <c r="B90246" s="74"/>
    </row>
    <row r="90247" spans="2:3" x14ac:dyDescent="0.25">
      <c r="B90247" s="74"/>
    </row>
    <row r="90248" spans="2:3" x14ac:dyDescent="0.25">
      <c r="B90248" s="74"/>
    </row>
    <row r="90249" spans="2:3" x14ac:dyDescent="0.25">
      <c r="B90249" s="74"/>
    </row>
    <row r="90250" spans="2:3" x14ac:dyDescent="0.25">
      <c r="B90250" s="74"/>
    </row>
    <row r="90251" spans="2:3" x14ac:dyDescent="0.25">
      <c r="B90251" s="74"/>
    </row>
    <row r="90252" spans="2:3" x14ac:dyDescent="0.25">
      <c r="B90252" s="74"/>
    </row>
    <row r="90253" spans="2:3" x14ac:dyDescent="0.25">
      <c r="B90253" s="74"/>
    </row>
    <row r="90254" spans="2:3" x14ac:dyDescent="0.25">
      <c r="B90254" s="74"/>
    </row>
    <row r="90305" spans="2:3" x14ac:dyDescent="0.25">
      <c r="C90305"/>
    </row>
    <row r="90306" spans="2:3" x14ac:dyDescent="0.25">
      <c r="B90306" s="74"/>
    </row>
    <row r="90307" spans="2:3" x14ac:dyDescent="0.25">
      <c r="B90307" s="74"/>
    </row>
    <row r="90308" spans="2:3" x14ac:dyDescent="0.25">
      <c r="B90308" s="74"/>
    </row>
    <row r="90309" spans="2:3" x14ac:dyDescent="0.25">
      <c r="B90309" s="74"/>
    </row>
    <row r="90310" spans="2:3" x14ac:dyDescent="0.25">
      <c r="B90310" s="74"/>
    </row>
    <row r="90311" spans="2:3" x14ac:dyDescent="0.25">
      <c r="B90311" s="74"/>
    </row>
    <row r="90312" spans="2:3" x14ac:dyDescent="0.25">
      <c r="B90312" s="74"/>
    </row>
    <row r="90313" spans="2:3" x14ac:dyDescent="0.25">
      <c r="B90313" s="74"/>
    </row>
    <row r="90314" spans="2:3" x14ac:dyDescent="0.25">
      <c r="B90314" s="74"/>
    </row>
    <row r="90315" spans="2:3" x14ac:dyDescent="0.25">
      <c r="B90315" s="74"/>
    </row>
    <row r="90316" spans="2:3" x14ac:dyDescent="0.25">
      <c r="B90316" s="74"/>
    </row>
    <row r="90317" spans="2:3" x14ac:dyDescent="0.25">
      <c r="B90317" s="74"/>
    </row>
    <row r="90318" spans="2:3" x14ac:dyDescent="0.25">
      <c r="B90318" s="74"/>
    </row>
    <row r="90369" spans="2:3" x14ac:dyDescent="0.25">
      <c r="C90369"/>
    </row>
    <row r="90370" spans="2:3" x14ac:dyDescent="0.25">
      <c r="B90370" s="74"/>
    </row>
    <row r="90371" spans="2:3" x14ac:dyDescent="0.25">
      <c r="B90371" s="74"/>
    </row>
    <row r="90372" spans="2:3" x14ac:dyDescent="0.25">
      <c r="B90372" s="74"/>
    </row>
    <row r="90373" spans="2:3" x14ac:dyDescent="0.25">
      <c r="B90373" s="74"/>
    </row>
    <row r="90374" spans="2:3" x14ac:dyDescent="0.25">
      <c r="B90374" s="74"/>
    </row>
    <row r="90375" spans="2:3" x14ac:dyDescent="0.25">
      <c r="B90375" s="74"/>
    </row>
    <row r="90376" spans="2:3" x14ac:dyDescent="0.25">
      <c r="B90376" s="74"/>
    </row>
    <row r="90377" spans="2:3" x14ac:dyDescent="0.25">
      <c r="B90377" s="74"/>
    </row>
    <row r="90378" spans="2:3" x14ac:dyDescent="0.25">
      <c r="B90378" s="74"/>
    </row>
    <row r="90379" spans="2:3" x14ac:dyDescent="0.25">
      <c r="B90379" s="74"/>
    </row>
    <row r="90380" spans="2:3" x14ac:dyDescent="0.25">
      <c r="B90380" s="74"/>
    </row>
    <row r="90381" spans="2:3" x14ac:dyDescent="0.25">
      <c r="B90381" s="74"/>
    </row>
    <row r="90382" spans="2:3" x14ac:dyDescent="0.25">
      <c r="B90382" s="74"/>
    </row>
    <row r="90433" spans="2:3" x14ac:dyDescent="0.25">
      <c r="C90433"/>
    </row>
    <row r="90434" spans="2:3" x14ac:dyDescent="0.25">
      <c r="B90434" s="74"/>
    </row>
    <row r="90435" spans="2:3" x14ac:dyDescent="0.25">
      <c r="B90435" s="74"/>
    </row>
    <row r="90436" spans="2:3" x14ac:dyDescent="0.25">
      <c r="B90436" s="74"/>
    </row>
    <row r="90437" spans="2:3" x14ac:dyDescent="0.25">
      <c r="B90437" s="74"/>
    </row>
    <row r="90438" spans="2:3" x14ac:dyDescent="0.25">
      <c r="B90438" s="74"/>
    </row>
    <row r="90439" spans="2:3" x14ac:dyDescent="0.25">
      <c r="B90439" s="74"/>
    </row>
    <row r="90440" spans="2:3" x14ac:dyDescent="0.25">
      <c r="B90440" s="74"/>
    </row>
    <row r="90441" spans="2:3" x14ac:dyDescent="0.25">
      <c r="B90441" s="74"/>
    </row>
    <row r="90442" spans="2:3" x14ac:dyDescent="0.25">
      <c r="B90442" s="74"/>
    </row>
    <row r="90443" spans="2:3" x14ac:dyDescent="0.25">
      <c r="B90443" s="74"/>
    </row>
    <row r="90444" spans="2:3" x14ac:dyDescent="0.25">
      <c r="B90444" s="74"/>
    </row>
    <row r="90445" spans="2:3" x14ac:dyDescent="0.25">
      <c r="B90445" s="74"/>
    </row>
    <row r="90446" spans="2:3" x14ac:dyDescent="0.25">
      <c r="B90446" s="74"/>
    </row>
    <row r="90497" spans="2:3" x14ac:dyDescent="0.25">
      <c r="C90497"/>
    </row>
    <row r="90498" spans="2:3" x14ac:dyDescent="0.25">
      <c r="B90498" s="74"/>
    </row>
    <row r="90499" spans="2:3" x14ac:dyDescent="0.25">
      <c r="B90499" s="74"/>
    </row>
    <row r="90500" spans="2:3" x14ac:dyDescent="0.25">
      <c r="B90500" s="74"/>
    </row>
    <row r="90501" spans="2:3" x14ac:dyDescent="0.25">
      <c r="B90501" s="74"/>
    </row>
    <row r="90502" spans="2:3" x14ac:dyDescent="0.25">
      <c r="B90502" s="74"/>
    </row>
    <row r="90503" spans="2:3" x14ac:dyDescent="0.25">
      <c r="B90503" s="74"/>
    </row>
    <row r="90504" spans="2:3" x14ac:dyDescent="0.25">
      <c r="B90504" s="74"/>
    </row>
    <row r="90505" spans="2:3" x14ac:dyDescent="0.25">
      <c r="B90505" s="74"/>
    </row>
    <row r="90506" spans="2:3" x14ac:dyDescent="0.25">
      <c r="B90506" s="74"/>
    </row>
    <row r="90507" spans="2:3" x14ac:dyDescent="0.25">
      <c r="B90507" s="74"/>
    </row>
    <row r="90508" spans="2:3" x14ac:dyDescent="0.25">
      <c r="B90508" s="74"/>
    </row>
    <row r="90509" spans="2:3" x14ac:dyDescent="0.25">
      <c r="B90509" s="74"/>
    </row>
    <row r="90510" spans="2:3" x14ac:dyDescent="0.25">
      <c r="B90510" s="74"/>
    </row>
    <row r="90561" spans="2:3" x14ac:dyDescent="0.25">
      <c r="C90561"/>
    </row>
    <row r="90562" spans="2:3" x14ac:dyDescent="0.25">
      <c r="B90562" s="74"/>
    </row>
    <row r="90563" spans="2:3" x14ac:dyDescent="0.25">
      <c r="B90563" s="74"/>
    </row>
    <row r="90564" spans="2:3" x14ac:dyDescent="0.25">
      <c r="B90564" s="74"/>
    </row>
    <row r="90565" spans="2:3" x14ac:dyDescent="0.25">
      <c r="B90565" s="74"/>
    </row>
    <row r="90566" spans="2:3" x14ac:dyDescent="0.25">
      <c r="B90566" s="74"/>
    </row>
    <row r="90567" spans="2:3" x14ac:dyDescent="0.25">
      <c r="B90567" s="74"/>
    </row>
    <row r="90568" spans="2:3" x14ac:dyDescent="0.25">
      <c r="B90568" s="74"/>
    </row>
    <row r="90569" spans="2:3" x14ac:dyDescent="0.25">
      <c r="B90569" s="74"/>
    </row>
    <row r="90570" spans="2:3" x14ac:dyDescent="0.25">
      <c r="B90570" s="74"/>
    </row>
    <row r="90571" spans="2:3" x14ac:dyDescent="0.25">
      <c r="B90571" s="74"/>
    </row>
    <row r="90572" spans="2:3" x14ac:dyDescent="0.25">
      <c r="B90572" s="74"/>
    </row>
    <row r="90573" spans="2:3" x14ac:dyDescent="0.25">
      <c r="B90573" s="74"/>
    </row>
    <row r="90574" spans="2:3" x14ac:dyDescent="0.25">
      <c r="B90574" s="74"/>
    </row>
    <row r="90625" spans="2:3" x14ac:dyDescent="0.25">
      <c r="C90625"/>
    </row>
    <row r="90626" spans="2:3" x14ac:dyDescent="0.25">
      <c r="B90626" s="74"/>
    </row>
    <row r="90627" spans="2:3" x14ac:dyDescent="0.25">
      <c r="B90627" s="74"/>
    </row>
    <row r="90628" spans="2:3" x14ac:dyDescent="0.25">
      <c r="B90628" s="74"/>
    </row>
    <row r="90629" spans="2:3" x14ac:dyDescent="0.25">
      <c r="B90629" s="74"/>
    </row>
    <row r="90630" spans="2:3" x14ac:dyDescent="0.25">
      <c r="B90630" s="74"/>
    </row>
    <row r="90631" spans="2:3" x14ac:dyDescent="0.25">
      <c r="B90631" s="74"/>
    </row>
    <row r="90632" spans="2:3" x14ac:dyDescent="0.25">
      <c r="B90632" s="74"/>
    </row>
    <row r="90633" spans="2:3" x14ac:dyDescent="0.25">
      <c r="B90633" s="74"/>
    </row>
    <row r="90634" spans="2:3" x14ac:dyDescent="0.25">
      <c r="B90634" s="74"/>
    </row>
    <row r="90635" spans="2:3" x14ac:dyDescent="0.25">
      <c r="B90635" s="74"/>
    </row>
    <row r="90636" spans="2:3" x14ac:dyDescent="0.25">
      <c r="B90636" s="74"/>
    </row>
    <row r="90637" spans="2:3" x14ac:dyDescent="0.25">
      <c r="B90637" s="74"/>
    </row>
    <row r="90638" spans="2:3" x14ac:dyDescent="0.25">
      <c r="B90638" s="74"/>
    </row>
    <row r="90689" spans="2:3" x14ac:dyDescent="0.25">
      <c r="C90689"/>
    </row>
    <row r="90690" spans="2:3" x14ac:dyDescent="0.25">
      <c r="B90690" s="74"/>
    </row>
    <row r="90691" spans="2:3" x14ac:dyDescent="0.25">
      <c r="B90691" s="74"/>
    </row>
    <row r="90692" spans="2:3" x14ac:dyDescent="0.25">
      <c r="B90692" s="74"/>
    </row>
    <row r="90693" spans="2:3" x14ac:dyDescent="0.25">
      <c r="B90693" s="74"/>
    </row>
    <row r="90694" spans="2:3" x14ac:dyDescent="0.25">
      <c r="B90694" s="74"/>
    </row>
    <row r="90695" spans="2:3" x14ac:dyDescent="0.25">
      <c r="B90695" s="74"/>
    </row>
    <row r="90696" spans="2:3" x14ac:dyDescent="0.25">
      <c r="B90696" s="74"/>
    </row>
    <row r="90697" spans="2:3" x14ac:dyDescent="0.25">
      <c r="B90697" s="74"/>
    </row>
    <row r="90698" spans="2:3" x14ac:dyDescent="0.25">
      <c r="B90698" s="74"/>
    </row>
    <row r="90699" spans="2:3" x14ac:dyDescent="0.25">
      <c r="B90699" s="74"/>
    </row>
    <row r="90700" spans="2:3" x14ac:dyDescent="0.25">
      <c r="B90700" s="74"/>
    </row>
    <row r="90701" spans="2:3" x14ac:dyDescent="0.25">
      <c r="B90701" s="74"/>
    </row>
    <row r="90702" spans="2:3" x14ac:dyDescent="0.25">
      <c r="B90702" s="74"/>
    </row>
    <row r="90753" spans="2:3" x14ac:dyDescent="0.25">
      <c r="C90753"/>
    </row>
    <row r="90754" spans="2:3" x14ac:dyDescent="0.25">
      <c r="B90754" s="74"/>
    </row>
    <row r="90755" spans="2:3" x14ac:dyDescent="0.25">
      <c r="B90755" s="74"/>
    </row>
    <row r="90756" spans="2:3" x14ac:dyDescent="0.25">
      <c r="B90756" s="74"/>
    </row>
    <row r="90757" spans="2:3" x14ac:dyDescent="0.25">
      <c r="B90757" s="74"/>
    </row>
    <row r="90758" spans="2:3" x14ac:dyDescent="0.25">
      <c r="B90758" s="74"/>
    </row>
    <row r="90759" spans="2:3" x14ac:dyDescent="0.25">
      <c r="B90759" s="74"/>
    </row>
    <row r="90760" spans="2:3" x14ac:dyDescent="0.25">
      <c r="B90760" s="74"/>
    </row>
    <row r="90761" spans="2:3" x14ac:dyDescent="0.25">
      <c r="B90761" s="74"/>
    </row>
    <row r="90762" spans="2:3" x14ac:dyDescent="0.25">
      <c r="B90762" s="74"/>
    </row>
    <row r="90763" spans="2:3" x14ac:dyDescent="0.25">
      <c r="B90763" s="74"/>
    </row>
    <row r="90764" spans="2:3" x14ac:dyDescent="0.25">
      <c r="B90764" s="74"/>
    </row>
    <row r="90765" spans="2:3" x14ac:dyDescent="0.25">
      <c r="B90765" s="74"/>
    </row>
    <row r="90766" spans="2:3" x14ac:dyDescent="0.25">
      <c r="B90766" s="74"/>
    </row>
    <row r="90817" spans="2:3" x14ac:dyDescent="0.25">
      <c r="C90817"/>
    </row>
    <row r="90818" spans="2:3" x14ac:dyDescent="0.25">
      <c r="B90818" s="74"/>
    </row>
    <row r="90819" spans="2:3" x14ac:dyDescent="0.25">
      <c r="B90819" s="74"/>
    </row>
    <row r="90820" spans="2:3" x14ac:dyDescent="0.25">
      <c r="B90820" s="74"/>
    </row>
    <row r="90821" spans="2:3" x14ac:dyDescent="0.25">
      <c r="B90821" s="74"/>
    </row>
    <row r="90822" spans="2:3" x14ac:dyDescent="0.25">
      <c r="B90822" s="74"/>
    </row>
    <row r="90823" spans="2:3" x14ac:dyDescent="0.25">
      <c r="B90823" s="74"/>
    </row>
    <row r="90824" spans="2:3" x14ac:dyDescent="0.25">
      <c r="B90824" s="74"/>
    </row>
    <row r="90825" spans="2:3" x14ac:dyDescent="0.25">
      <c r="B90825" s="74"/>
    </row>
    <row r="90826" spans="2:3" x14ac:dyDescent="0.25">
      <c r="B90826" s="74"/>
    </row>
    <row r="90827" spans="2:3" x14ac:dyDescent="0.25">
      <c r="B90827" s="74"/>
    </row>
    <row r="90828" spans="2:3" x14ac:dyDescent="0.25">
      <c r="B90828" s="74"/>
    </row>
    <row r="90829" spans="2:3" x14ac:dyDescent="0.25">
      <c r="B90829" s="74"/>
    </row>
    <row r="90830" spans="2:3" x14ac:dyDescent="0.25">
      <c r="B90830" s="74"/>
    </row>
    <row r="90881" spans="2:3" x14ac:dyDescent="0.25">
      <c r="C90881"/>
    </row>
    <row r="90882" spans="2:3" x14ac:dyDescent="0.25">
      <c r="B90882" s="74"/>
    </row>
    <row r="90883" spans="2:3" x14ac:dyDescent="0.25">
      <c r="B90883" s="74"/>
    </row>
    <row r="90884" spans="2:3" x14ac:dyDescent="0.25">
      <c r="B90884" s="74"/>
    </row>
    <row r="90885" spans="2:3" x14ac:dyDescent="0.25">
      <c r="B90885" s="74"/>
    </row>
    <row r="90886" spans="2:3" x14ac:dyDescent="0.25">
      <c r="B90886" s="74"/>
    </row>
    <row r="90887" spans="2:3" x14ac:dyDescent="0.25">
      <c r="B90887" s="74"/>
    </row>
    <row r="90888" spans="2:3" x14ac:dyDescent="0.25">
      <c r="B90888" s="74"/>
    </row>
    <row r="90889" spans="2:3" x14ac:dyDescent="0.25">
      <c r="B90889" s="74"/>
    </row>
    <row r="90890" spans="2:3" x14ac:dyDescent="0.25">
      <c r="B90890" s="74"/>
    </row>
    <row r="90891" spans="2:3" x14ac:dyDescent="0.25">
      <c r="B90891" s="74"/>
    </row>
    <row r="90892" spans="2:3" x14ac:dyDescent="0.25">
      <c r="B90892" s="74"/>
    </row>
    <row r="90893" spans="2:3" x14ac:dyDescent="0.25">
      <c r="B90893" s="74"/>
    </row>
    <row r="90894" spans="2:3" x14ac:dyDescent="0.25">
      <c r="B90894" s="74"/>
    </row>
    <row r="90945" spans="2:3" x14ac:dyDescent="0.25">
      <c r="C90945"/>
    </row>
    <row r="90946" spans="2:3" x14ac:dyDescent="0.25">
      <c r="B90946" s="74"/>
    </row>
    <row r="90947" spans="2:3" x14ac:dyDescent="0.25">
      <c r="B90947" s="74"/>
    </row>
    <row r="90948" spans="2:3" x14ac:dyDescent="0.25">
      <c r="B90948" s="74"/>
    </row>
    <row r="90949" spans="2:3" x14ac:dyDescent="0.25">
      <c r="B90949" s="74"/>
    </row>
    <row r="90950" spans="2:3" x14ac:dyDescent="0.25">
      <c r="B90950" s="74"/>
    </row>
    <row r="90951" spans="2:3" x14ac:dyDescent="0.25">
      <c r="B90951" s="74"/>
    </row>
    <row r="90952" spans="2:3" x14ac:dyDescent="0.25">
      <c r="B90952" s="74"/>
    </row>
    <row r="90953" spans="2:3" x14ac:dyDescent="0.25">
      <c r="B90953" s="74"/>
    </row>
    <row r="90954" spans="2:3" x14ac:dyDescent="0.25">
      <c r="B90954" s="74"/>
    </row>
    <row r="90955" spans="2:3" x14ac:dyDescent="0.25">
      <c r="B90955" s="74"/>
    </row>
    <row r="90956" spans="2:3" x14ac:dyDescent="0.25">
      <c r="B90956" s="74"/>
    </row>
    <row r="90957" spans="2:3" x14ac:dyDescent="0.25">
      <c r="B90957" s="74"/>
    </row>
    <row r="90958" spans="2:3" x14ac:dyDescent="0.25">
      <c r="B90958" s="74"/>
    </row>
    <row r="91009" spans="2:3" x14ac:dyDescent="0.25">
      <c r="C91009"/>
    </row>
    <row r="91010" spans="2:3" x14ac:dyDescent="0.25">
      <c r="B91010" s="74"/>
    </row>
    <row r="91011" spans="2:3" x14ac:dyDescent="0.25">
      <c r="B91011" s="74"/>
    </row>
    <row r="91012" spans="2:3" x14ac:dyDescent="0.25">
      <c r="B91012" s="74"/>
    </row>
    <row r="91013" spans="2:3" x14ac:dyDescent="0.25">
      <c r="B91013" s="74"/>
    </row>
    <row r="91014" spans="2:3" x14ac:dyDescent="0.25">
      <c r="B91014" s="74"/>
    </row>
    <row r="91015" spans="2:3" x14ac:dyDescent="0.25">
      <c r="B91015" s="74"/>
    </row>
    <row r="91016" spans="2:3" x14ac:dyDescent="0.25">
      <c r="B91016" s="74"/>
    </row>
    <row r="91017" spans="2:3" x14ac:dyDescent="0.25">
      <c r="B91017" s="74"/>
    </row>
    <row r="91018" spans="2:3" x14ac:dyDescent="0.25">
      <c r="B91018" s="74"/>
    </row>
    <row r="91019" spans="2:3" x14ac:dyDescent="0.25">
      <c r="B91019" s="74"/>
    </row>
    <row r="91020" spans="2:3" x14ac:dyDescent="0.25">
      <c r="B91020" s="74"/>
    </row>
    <row r="91021" spans="2:3" x14ac:dyDescent="0.25">
      <c r="B91021" s="74"/>
    </row>
    <row r="91022" spans="2:3" x14ac:dyDescent="0.25">
      <c r="B91022" s="74"/>
    </row>
    <row r="91073" spans="2:3" x14ac:dyDescent="0.25">
      <c r="C91073"/>
    </row>
    <row r="91074" spans="2:3" x14ac:dyDescent="0.25">
      <c r="B91074" s="74"/>
    </row>
    <row r="91075" spans="2:3" x14ac:dyDescent="0.25">
      <c r="B91075" s="74"/>
    </row>
    <row r="91076" spans="2:3" x14ac:dyDescent="0.25">
      <c r="B91076" s="74"/>
    </row>
    <row r="91077" spans="2:3" x14ac:dyDescent="0.25">
      <c r="B91077" s="74"/>
    </row>
    <row r="91078" spans="2:3" x14ac:dyDescent="0.25">
      <c r="B91078" s="74"/>
    </row>
    <row r="91079" spans="2:3" x14ac:dyDescent="0.25">
      <c r="B91079" s="74"/>
    </row>
    <row r="91080" spans="2:3" x14ac:dyDescent="0.25">
      <c r="B91080" s="74"/>
    </row>
    <row r="91081" spans="2:3" x14ac:dyDescent="0.25">
      <c r="B91081" s="74"/>
    </row>
    <row r="91082" spans="2:3" x14ac:dyDescent="0.25">
      <c r="B91082" s="74"/>
    </row>
    <row r="91083" spans="2:3" x14ac:dyDescent="0.25">
      <c r="B91083" s="74"/>
    </row>
    <row r="91084" spans="2:3" x14ac:dyDescent="0.25">
      <c r="B91084" s="74"/>
    </row>
    <row r="91085" spans="2:3" x14ac:dyDescent="0.25">
      <c r="B91085" s="74"/>
    </row>
    <row r="91086" spans="2:3" x14ac:dyDescent="0.25">
      <c r="B91086" s="74"/>
    </row>
    <row r="91137" spans="2:3" x14ac:dyDescent="0.25">
      <c r="C91137"/>
    </row>
    <row r="91138" spans="2:3" x14ac:dyDescent="0.25">
      <c r="B91138" s="74"/>
    </row>
    <row r="91139" spans="2:3" x14ac:dyDescent="0.25">
      <c r="B91139" s="74"/>
    </row>
    <row r="91140" spans="2:3" x14ac:dyDescent="0.25">
      <c r="B91140" s="74"/>
    </row>
    <row r="91141" spans="2:3" x14ac:dyDescent="0.25">
      <c r="B91141" s="74"/>
    </row>
    <row r="91142" spans="2:3" x14ac:dyDescent="0.25">
      <c r="B91142" s="74"/>
    </row>
    <row r="91143" spans="2:3" x14ac:dyDescent="0.25">
      <c r="B91143" s="74"/>
    </row>
    <row r="91144" spans="2:3" x14ac:dyDescent="0.25">
      <c r="B91144" s="74"/>
    </row>
    <row r="91145" spans="2:3" x14ac:dyDescent="0.25">
      <c r="B91145" s="74"/>
    </row>
    <row r="91146" spans="2:3" x14ac:dyDescent="0.25">
      <c r="B91146" s="74"/>
    </row>
    <row r="91147" spans="2:3" x14ac:dyDescent="0.25">
      <c r="B91147" s="74"/>
    </row>
    <row r="91148" spans="2:3" x14ac:dyDescent="0.25">
      <c r="B91148" s="74"/>
    </row>
    <row r="91149" spans="2:3" x14ac:dyDescent="0.25">
      <c r="B91149" s="74"/>
    </row>
    <row r="91150" spans="2:3" x14ac:dyDescent="0.25">
      <c r="B91150" s="74"/>
    </row>
    <row r="91201" spans="2:3" x14ac:dyDescent="0.25">
      <c r="C91201"/>
    </row>
    <row r="91202" spans="2:3" x14ac:dyDescent="0.25">
      <c r="B91202" s="74"/>
    </row>
    <row r="91203" spans="2:3" x14ac:dyDescent="0.25">
      <c r="B91203" s="74"/>
    </row>
    <row r="91204" spans="2:3" x14ac:dyDescent="0.25">
      <c r="B91204" s="74"/>
    </row>
    <row r="91205" spans="2:3" x14ac:dyDescent="0.25">
      <c r="B91205" s="74"/>
    </row>
    <row r="91206" spans="2:3" x14ac:dyDescent="0.25">
      <c r="B91206" s="74"/>
    </row>
    <row r="91207" spans="2:3" x14ac:dyDescent="0.25">
      <c r="B91207" s="74"/>
    </row>
    <row r="91208" spans="2:3" x14ac:dyDescent="0.25">
      <c r="B91208" s="74"/>
    </row>
    <row r="91209" spans="2:3" x14ac:dyDescent="0.25">
      <c r="B91209" s="74"/>
    </row>
    <row r="91210" spans="2:3" x14ac:dyDescent="0.25">
      <c r="B91210" s="74"/>
    </row>
    <row r="91211" spans="2:3" x14ac:dyDescent="0.25">
      <c r="B91211" s="74"/>
    </row>
    <row r="91212" spans="2:3" x14ac:dyDescent="0.25">
      <c r="B91212" s="74"/>
    </row>
    <row r="91213" spans="2:3" x14ac:dyDescent="0.25">
      <c r="B91213" s="74"/>
    </row>
    <row r="91214" spans="2:3" x14ac:dyDescent="0.25">
      <c r="B91214" s="74"/>
    </row>
    <row r="91265" spans="2:3" x14ac:dyDescent="0.25">
      <c r="C91265"/>
    </row>
    <row r="91266" spans="2:3" x14ac:dyDescent="0.25">
      <c r="B91266" s="74"/>
    </row>
    <row r="91267" spans="2:3" x14ac:dyDescent="0.25">
      <c r="B91267" s="74"/>
    </row>
    <row r="91268" spans="2:3" x14ac:dyDescent="0.25">
      <c r="B91268" s="74"/>
    </row>
    <row r="91269" spans="2:3" x14ac:dyDescent="0.25">
      <c r="B91269" s="74"/>
    </row>
    <row r="91270" spans="2:3" x14ac:dyDescent="0.25">
      <c r="B91270" s="74"/>
    </row>
    <row r="91271" spans="2:3" x14ac:dyDescent="0.25">
      <c r="B91271" s="74"/>
    </row>
    <row r="91272" spans="2:3" x14ac:dyDescent="0.25">
      <c r="B91272" s="74"/>
    </row>
    <row r="91273" spans="2:3" x14ac:dyDescent="0.25">
      <c r="B91273" s="74"/>
    </row>
    <row r="91274" spans="2:3" x14ac:dyDescent="0.25">
      <c r="B91274" s="74"/>
    </row>
    <row r="91275" spans="2:3" x14ac:dyDescent="0.25">
      <c r="B91275" s="74"/>
    </row>
    <row r="91276" spans="2:3" x14ac:dyDescent="0.25">
      <c r="B91276" s="74"/>
    </row>
    <row r="91277" spans="2:3" x14ac:dyDescent="0.25">
      <c r="B91277" s="74"/>
    </row>
    <row r="91278" spans="2:3" x14ac:dyDescent="0.25">
      <c r="B91278" s="74"/>
    </row>
    <row r="91329" spans="2:3" x14ac:dyDescent="0.25">
      <c r="C91329"/>
    </row>
    <row r="91330" spans="2:3" x14ac:dyDescent="0.25">
      <c r="B91330" s="74"/>
    </row>
    <row r="91331" spans="2:3" x14ac:dyDescent="0.25">
      <c r="B91331" s="74"/>
    </row>
    <row r="91332" spans="2:3" x14ac:dyDescent="0.25">
      <c r="B91332" s="74"/>
    </row>
    <row r="91333" spans="2:3" x14ac:dyDescent="0.25">
      <c r="B91333" s="74"/>
    </row>
    <row r="91334" spans="2:3" x14ac:dyDescent="0.25">
      <c r="B91334" s="74"/>
    </row>
    <row r="91335" spans="2:3" x14ac:dyDescent="0.25">
      <c r="B91335" s="74"/>
    </row>
    <row r="91336" spans="2:3" x14ac:dyDescent="0.25">
      <c r="B91336" s="74"/>
    </row>
    <row r="91337" spans="2:3" x14ac:dyDescent="0.25">
      <c r="B91337" s="74"/>
    </row>
    <row r="91338" spans="2:3" x14ac:dyDescent="0.25">
      <c r="B91338" s="74"/>
    </row>
    <row r="91339" spans="2:3" x14ac:dyDescent="0.25">
      <c r="B91339" s="74"/>
    </row>
    <row r="91340" spans="2:3" x14ac:dyDescent="0.25">
      <c r="B91340" s="74"/>
    </row>
    <row r="91341" spans="2:3" x14ac:dyDescent="0.25">
      <c r="B91341" s="74"/>
    </row>
    <row r="91342" spans="2:3" x14ac:dyDescent="0.25">
      <c r="B91342" s="74"/>
    </row>
    <row r="91393" spans="2:3" x14ac:dyDescent="0.25">
      <c r="C91393"/>
    </row>
    <row r="91394" spans="2:3" x14ac:dyDescent="0.25">
      <c r="B91394" s="74"/>
    </row>
    <row r="91395" spans="2:3" x14ac:dyDescent="0.25">
      <c r="B91395" s="74"/>
    </row>
    <row r="91396" spans="2:3" x14ac:dyDescent="0.25">
      <c r="B91396" s="74"/>
    </row>
    <row r="91397" spans="2:3" x14ac:dyDescent="0.25">
      <c r="B91397" s="74"/>
    </row>
    <row r="91398" spans="2:3" x14ac:dyDescent="0.25">
      <c r="B91398" s="74"/>
    </row>
    <row r="91399" spans="2:3" x14ac:dyDescent="0.25">
      <c r="B91399" s="74"/>
    </row>
    <row r="91400" spans="2:3" x14ac:dyDescent="0.25">
      <c r="B91400" s="74"/>
    </row>
    <row r="91401" spans="2:3" x14ac:dyDescent="0.25">
      <c r="B91401" s="74"/>
    </row>
    <row r="91402" spans="2:3" x14ac:dyDescent="0.25">
      <c r="B91402" s="74"/>
    </row>
    <row r="91403" spans="2:3" x14ac:dyDescent="0.25">
      <c r="B91403" s="74"/>
    </row>
    <row r="91404" spans="2:3" x14ac:dyDescent="0.25">
      <c r="B91404" s="74"/>
    </row>
    <row r="91405" spans="2:3" x14ac:dyDescent="0.25">
      <c r="B91405" s="74"/>
    </row>
    <row r="91406" spans="2:3" x14ac:dyDescent="0.25">
      <c r="B91406" s="74"/>
    </row>
    <row r="91457" spans="2:3" x14ac:dyDescent="0.25">
      <c r="C91457"/>
    </row>
    <row r="91458" spans="2:3" x14ac:dyDescent="0.25">
      <c r="B91458" s="74"/>
    </row>
    <row r="91459" spans="2:3" x14ac:dyDescent="0.25">
      <c r="B91459" s="74"/>
    </row>
    <row r="91460" spans="2:3" x14ac:dyDescent="0.25">
      <c r="B91460" s="74"/>
    </row>
    <row r="91461" spans="2:3" x14ac:dyDescent="0.25">
      <c r="B91461" s="74"/>
    </row>
    <row r="91462" spans="2:3" x14ac:dyDescent="0.25">
      <c r="B91462" s="74"/>
    </row>
    <row r="91463" spans="2:3" x14ac:dyDescent="0.25">
      <c r="B91463" s="74"/>
    </row>
    <row r="91464" spans="2:3" x14ac:dyDescent="0.25">
      <c r="B91464" s="74"/>
    </row>
    <row r="91465" spans="2:3" x14ac:dyDescent="0.25">
      <c r="B91465" s="74"/>
    </row>
    <row r="91466" spans="2:3" x14ac:dyDescent="0.25">
      <c r="B91466" s="74"/>
    </row>
    <row r="91467" spans="2:3" x14ac:dyDescent="0.25">
      <c r="B91467" s="74"/>
    </row>
    <row r="91468" spans="2:3" x14ac:dyDescent="0.25">
      <c r="B91468" s="74"/>
    </row>
    <row r="91469" spans="2:3" x14ac:dyDescent="0.25">
      <c r="B91469" s="74"/>
    </row>
    <row r="91470" spans="2:3" x14ac:dyDescent="0.25">
      <c r="B91470" s="74"/>
    </row>
    <row r="91521" spans="2:3" x14ac:dyDescent="0.25">
      <c r="C91521"/>
    </row>
    <row r="91522" spans="2:3" x14ac:dyDescent="0.25">
      <c r="B91522" s="74"/>
    </row>
    <row r="91523" spans="2:3" x14ac:dyDescent="0.25">
      <c r="B91523" s="74"/>
    </row>
    <row r="91524" spans="2:3" x14ac:dyDescent="0.25">
      <c r="B91524" s="74"/>
    </row>
    <row r="91525" spans="2:3" x14ac:dyDescent="0.25">
      <c r="B91525" s="74"/>
    </row>
    <row r="91526" spans="2:3" x14ac:dyDescent="0.25">
      <c r="B91526" s="74"/>
    </row>
    <row r="91527" spans="2:3" x14ac:dyDescent="0.25">
      <c r="B91527" s="74"/>
    </row>
    <row r="91528" spans="2:3" x14ac:dyDescent="0.25">
      <c r="B91528" s="74"/>
    </row>
    <row r="91529" spans="2:3" x14ac:dyDescent="0.25">
      <c r="B91529" s="74"/>
    </row>
    <row r="91530" spans="2:3" x14ac:dyDescent="0.25">
      <c r="B91530" s="74"/>
    </row>
    <row r="91531" spans="2:3" x14ac:dyDescent="0.25">
      <c r="B91531" s="74"/>
    </row>
    <row r="91532" spans="2:3" x14ac:dyDescent="0.25">
      <c r="B91532" s="74"/>
    </row>
    <row r="91533" spans="2:3" x14ac:dyDescent="0.25">
      <c r="B91533" s="74"/>
    </row>
    <row r="91534" spans="2:3" x14ac:dyDescent="0.25">
      <c r="B91534" s="74"/>
    </row>
    <row r="91585" spans="2:3" x14ac:dyDescent="0.25">
      <c r="C91585"/>
    </row>
    <row r="91586" spans="2:3" x14ac:dyDescent="0.25">
      <c r="B91586" s="74"/>
    </row>
    <row r="91587" spans="2:3" x14ac:dyDescent="0.25">
      <c r="B91587" s="74"/>
    </row>
    <row r="91588" spans="2:3" x14ac:dyDescent="0.25">
      <c r="B91588" s="74"/>
    </row>
    <row r="91589" spans="2:3" x14ac:dyDescent="0.25">
      <c r="B91589" s="74"/>
    </row>
    <row r="91590" spans="2:3" x14ac:dyDescent="0.25">
      <c r="B91590" s="74"/>
    </row>
    <row r="91591" spans="2:3" x14ac:dyDescent="0.25">
      <c r="B91591" s="74"/>
    </row>
    <row r="91592" spans="2:3" x14ac:dyDescent="0.25">
      <c r="B91592" s="74"/>
    </row>
    <row r="91593" spans="2:3" x14ac:dyDescent="0.25">
      <c r="B91593" s="74"/>
    </row>
    <row r="91594" spans="2:3" x14ac:dyDescent="0.25">
      <c r="B91594" s="74"/>
    </row>
    <row r="91595" spans="2:3" x14ac:dyDescent="0.25">
      <c r="B91595" s="74"/>
    </row>
    <row r="91596" spans="2:3" x14ac:dyDescent="0.25">
      <c r="B91596" s="74"/>
    </row>
    <row r="91597" spans="2:3" x14ac:dyDescent="0.25">
      <c r="B91597" s="74"/>
    </row>
    <row r="91598" spans="2:3" x14ac:dyDescent="0.25">
      <c r="B91598" s="74"/>
    </row>
    <row r="91649" spans="2:3" x14ac:dyDescent="0.25">
      <c r="C91649"/>
    </row>
    <row r="91650" spans="2:3" x14ac:dyDescent="0.25">
      <c r="B91650" s="74"/>
    </row>
    <row r="91651" spans="2:3" x14ac:dyDescent="0.25">
      <c r="B91651" s="74"/>
    </row>
    <row r="91652" spans="2:3" x14ac:dyDescent="0.25">
      <c r="B91652" s="74"/>
    </row>
    <row r="91653" spans="2:3" x14ac:dyDescent="0.25">
      <c r="B91653" s="74"/>
    </row>
    <row r="91654" spans="2:3" x14ac:dyDescent="0.25">
      <c r="B91654" s="74"/>
    </row>
    <row r="91655" spans="2:3" x14ac:dyDescent="0.25">
      <c r="B91655" s="74"/>
    </row>
    <row r="91656" spans="2:3" x14ac:dyDescent="0.25">
      <c r="B91656" s="74"/>
    </row>
    <row r="91657" spans="2:3" x14ac:dyDescent="0.25">
      <c r="B91657" s="74"/>
    </row>
    <row r="91658" spans="2:3" x14ac:dyDescent="0.25">
      <c r="B91658" s="74"/>
    </row>
    <row r="91659" spans="2:3" x14ac:dyDescent="0.25">
      <c r="B91659" s="74"/>
    </row>
    <row r="91660" spans="2:3" x14ac:dyDescent="0.25">
      <c r="B91660" s="74"/>
    </row>
    <row r="91661" spans="2:3" x14ac:dyDescent="0.25">
      <c r="B91661" s="74"/>
    </row>
    <row r="91662" spans="2:3" x14ac:dyDescent="0.25">
      <c r="B91662" s="74"/>
    </row>
    <row r="91713" spans="2:3" x14ac:dyDescent="0.25">
      <c r="C91713"/>
    </row>
    <row r="91714" spans="2:3" x14ac:dyDescent="0.25">
      <c r="B91714" s="74"/>
    </row>
    <row r="91715" spans="2:3" x14ac:dyDescent="0.25">
      <c r="B91715" s="74"/>
    </row>
    <row r="91716" spans="2:3" x14ac:dyDescent="0.25">
      <c r="B91716" s="74"/>
    </row>
    <row r="91717" spans="2:3" x14ac:dyDescent="0.25">
      <c r="B91717" s="74"/>
    </row>
    <row r="91718" spans="2:3" x14ac:dyDescent="0.25">
      <c r="B91718" s="74"/>
    </row>
    <row r="91719" spans="2:3" x14ac:dyDescent="0.25">
      <c r="B91719" s="74"/>
    </row>
    <row r="91720" spans="2:3" x14ac:dyDescent="0.25">
      <c r="B91720" s="74"/>
    </row>
    <row r="91721" spans="2:3" x14ac:dyDescent="0.25">
      <c r="B91721" s="74"/>
    </row>
    <row r="91722" spans="2:3" x14ac:dyDescent="0.25">
      <c r="B91722" s="74"/>
    </row>
    <row r="91723" spans="2:3" x14ac:dyDescent="0.25">
      <c r="B91723" s="74"/>
    </row>
    <row r="91724" spans="2:3" x14ac:dyDescent="0.25">
      <c r="B91724" s="74"/>
    </row>
    <row r="91725" spans="2:3" x14ac:dyDescent="0.25">
      <c r="B91725" s="74"/>
    </row>
    <row r="91726" spans="2:3" x14ac:dyDescent="0.25">
      <c r="B91726" s="74"/>
    </row>
    <row r="91777" spans="2:3" x14ac:dyDescent="0.25">
      <c r="C91777"/>
    </row>
    <row r="91778" spans="2:3" x14ac:dyDescent="0.25">
      <c r="B91778" s="74"/>
    </row>
    <row r="91779" spans="2:3" x14ac:dyDescent="0.25">
      <c r="B91779" s="74"/>
    </row>
    <row r="91780" spans="2:3" x14ac:dyDescent="0.25">
      <c r="B91780" s="74"/>
    </row>
    <row r="91781" spans="2:3" x14ac:dyDescent="0.25">
      <c r="B91781" s="74"/>
    </row>
    <row r="91782" spans="2:3" x14ac:dyDescent="0.25">
      <c r="B91782" s="74"/>
    </row>
    <row r="91783" spans="2:3" x14ac:dyDescent="0.25">
      <c r="B91783" s="74"/>
    </row>
    <row r="91784" spans="2:3" x14ac:dyDescent="0.25">
      <c r="B91784" s="74"/>
    </row>
    <row r="91785" spans="2:3" x14ac:dyDescent="0.25">
      <c r="B91785" s="74"/>
    </row>
    <row r="91786" spans="2:3" x14ac:dyDescent="0.25">
      <c r="B91786" s="74"/>
    </row>
    <row r="91787" spans="2:3" x14ac:dyDescent="0.25">
      <c r="B91787" s="74"/>
    </row>
    <row r="91788" spans="2:3" x14ac:dyDescent="0.25">
      <c r="B91788" s="74"/>
    </row>
    <row r="91789" spans="2:3" x14ac:dyDescent="0.25">
      <c r="B91789" s="74"/>
    </row>
    <row r="91790" spans="2:3" x14ac:dyDescent="0.25">
      <c r="B91790" s="74"/>
    </row>
    <row r="91841" spans="2:3" x14ac:dyDescent="0.25">
      <c r="C91841"/>
    </row>
    <row r="91842" spans="2:3" x14ac:dyDescent="0.25">
      <c r="B91842" s="74"/>
    </row>
    <row r="91843" spans="2:3" x14ac:dyDescent="0.25">
      <c r="B91843" s="74"/>
    </row>
    <row r="91844" spans="2:3" x14ac:dyDescent="0.25">
      <c r="B91844" s="74"/>
    </row>
    <row r="91845" spans="2:3" x14ac:dyDescent="0.25">
      <c r="B91845" s="74"/>
    </row>
    <row r="91846" spans="2:3" x14ac:dyDescent="0.25">
      <c r="B91846" s="74"/>
    </row>
    <row r="91847" spans="2:3" x14ac:dyDescent="0.25">
      <c r="B91847" s="74"/>
    </row>
    <row r="91848" spans="2:3" x14ac:dyDescent="0.25">
      <c r="B91848" s="74"/>
    </row>
    <row r="91849" spans="2:3" x14ac:dyDescent="0.25">
      <c r="B91849" s="74"/>
    </row>
    <row r="91850" spans="2:3" x14ac:dyDescent="0.25">
      <c r="B91850" s="74"/>
    </row>
    <row r="91851" spans="2:3" x14ac:dyDescent="0.25">
      <c r="B91851" s="74"/>
    </row>
    <row r="91852" spans="2:3" x14ac:dyDescent="0.25">
      <c r="B91852" s="74"/>
    </row>
    <row r="91853" spans="2:3" x14ac:dyDescent="0.25">
      <c r="B91853" s="74"/>
    </row>
    <row r="91854" spans="2:3" x14ac:dyDescent="0.25">
      <c r="B91854" s="74"/>
    </row>
    <row r="91905" spans="2:3" x14ac:dyDescent="0.25">
      <c r="C91905"/>
    </row>
    <row r="91906" spans="2:3" x14ac:dyDescent="0.25">
      <c r="B91906" s="74"/>
    </row>
    <row r="91907" spans="2:3" x14ac:dyDescent="0.25">
      <c r="B91907" s="74"/>
    </row>
    <row r="91908" spans="2:3" x14ac:dyDescent="0.25">
      <c r="B91908" s="74"/>
    </row>
    <row r="91909" spans="2:3" x14ac:dyDescent="0.25">
      <c r="B91909" s="74"/>
    </row>
    <row r="91910" spans="2:3" x14ac:dyDescent="0.25">
      <c r="B91910" s="74"/>
    </row>
    <row r="91911" spans="2:3" x14ac:dyDescent="0.25">
      <c r="B91911" s="74"/>
    </row>
    <row r="91912" spans="2:3" x14ac:dyDescent="0.25">
      <c r="B91912" s="74"/>
    </row>
    <row r="91913" spans="2:3" x14ac:dyDescent="0.25">
      <c r="B91913" s="74"/>
    </row>
    <row r="91914" spans="2:3" x14ac:dyDescent="0.25">
      <c r="B91914" s="74"/>
    </row>
    <row r="91915" spans="2:3" x14ac:dyDescent="0.25">
      <c r="B91915" s="74"/>
    </row>
    <row r="91916" spans="2:3" x14ac:dyDescent="0.25">
      <c r="B91916" s="74"/>
    </row>
    <row r="91917" spans="2:3" x14ac:dyDescent="0.25">
      <c r="B91917" s="74"/>
    </row>
    <row r="91918" spans="2:3" x14ac:dyDescent="0.25">
      <c r="B91918" s="74"/>
    </row>
    <row r="91969" spans="2:3" x14ac:dyDescent="0.25">
      <c r="C91969"/>
    </row>
    <row r="91970" spans="2:3" x14ac:dyDescent="0.25">
      <c r="B91970" s="74"/>
    </row>
    <row r="91971" spans="2:3" x14ac:dyDescent="0.25">
      <c r="B91971" s="74"/>
    </row>
    <row r="91972" spans="2:3" x14ac:dyDescent="0.25">
      <c r="B91972" s="74"/>
    </row>
    <row r="91973" spans="2:3" x14ac:dyDescent="0.25">
      <c r="B91973" s="74"/>
    </row>
    <row r="91974" spans="2:3" x14ac:dyDescent="0.25">
      <c r="B91974" s="74"/>
    </row>
    <row r="91975" spans="2:3" x14ac:dyDescent="0.25">
      <c r="B91975" s="74"/>
    </row>
    <row r="91976" spans="2:3" x14ac:dyDescent="0.25">
      <c r="B91976" s="74"/>
    </row>
    <row r="91977" spans="2:3" x14ac:dyDescent="0.25">
      <c r="B91977" s="74"/>
    </row>
    <row r="91978" spans="2:3" x14ac:dyDescent="0.25">
      <c r="B91978" s="74"/>
    </row>
    <row r="91979" spans="2:3" x14ac:dyDescent="0.25">
      <c r="B91979" s="74"/>
    </row>
    <row r="91980" spans="2:3" x14ac:dyDescent="0.25">
      <c r="B91980" s="74"/>
    </row>
    <row r="91981" spans="2:3" x14ac:dyDescent="0.25">
      <c r="B91981" s="74"/>
    </row>
    <row r="91982" spans="2:3" x14ac:dyDescent="0.25">
      <c r="B91982" s="74"/>
    </row>
    <row r="92033" spans="2:3" x14ac:dyDescent="0.25">
      <c r="C92033"/>
    </row>
    <row r="92034" spans="2:3" x14ac:dyDescent="0.25">
      <c r="B92034" s="74"/>
    </row>
    <row r="92035" spans="2:3" x14ac:dyDescent="0.25">
      <c r="B92035" s="74"/>
    </row>
    <row r="92036" spans="2:3" x14ac:dyDescent="0.25">
      <c r="B92036" s="74"/>
    </row>
    <row r="92037" spans="2:3" x14ac:dyDescent="0.25">
      <c r="B92037" s="74"/>
    </row>
    <row r="92038" spans="2:3" x14ac:dyDescent="0.25">
      <c r="B92038" s="74"/>
    </row>
    <row r="92039" spans="2:3" x14ac:dyDescent="0.25">
      <c r="B92039" s="74"/>
    </row>
    <row r="92040" spans="2:3" x14ac:dyDescent="0.25">
      <c r="B92040" s="74"/>
    </row>
    <row r="92041" spans="2:3" x14ac:dyDescent="0.25">
      <c r="B92041" s="74"/>
    </row>
    <row r="92042" spans="2:3" x14ac:dyDescent="0.25">
      <c r="B92042" s="74"/>
    </row>
    <row r="92043" spans="2:3" x14ac:dyDescent="0.25">
      <c r="B92043" s="74"/>
    </row>
    <row r="92044" spans="2:3" x14ac:dyDescent="0.25">
      <c r="B92044" s="74"/>
    </row>
    <row r="92045" spans="2:3" x14ac:dyDescent="0.25">
      <c r="B92045" s="74"/>
    </row>
    <row r="92046" spans="2:3" x14ac:dyDescent="0.25">
      <c r="B92046" s="74"/>
    </row>
    <row r="92097" spans="2:3" x14ac:dyDescent="0.25">
      <c r="C92097"/>
    </row>
    <row r="92098" spans="2:3" x14ac:dyDescent="0.25">
      <c r="B92098" s="74"/>
    </row>
    <row r="92099" spans="2:3" x14ac:dyDescent="0.25">
      <c r="B92099" s="74"/>
    </row>
    <row r="92100" spans="2:3" x14ac:dyDescent="0.25">
      <c r="B92100" s="74"/>
    </row>
    <row r="92101" spans="2:3" x14ac:dyDescent="0.25">
      <c r="B92101" s="74"/>
    </row>
    <row r="92102" spans="2:3" x14ac:dyDescent="0.25">
      <c r="B92102" s="74"/>
    </row>
    <row r="92103" spans="2:3" x14ac:dyDescent="0.25">
      <c r="B92103" s="74"/>
    </row>
    <row r="92104" spans="2:3" x14ac:dyDescent="0.25">
      <c r="B92104" s="74"/>
    </row>
    <row r="92105" spans="2:3" x14ac:dyDescent="0.25">
      <c r="B92105" s="74"/>
    </row>
    <row r="92106" spans="2:3" x14ac:dyDescent="0.25">
      <c r="B92106" s="74"/>
    </row>
    <row r="92107" spans="2:3" x14ac:dyDescent="0.25">
      <c r="B92107" s="74"/>
    </row>
    <row r="92108" spans="2:3" x14ac:dyDescent="0.25">
      <c r="B92108" s="74"/>
    </row>
    <row r="92109" spans="2:3" x14ac:dyDescent="0.25">
      <c r="B92109" s="74"/>
    </row>
    <row r="92110" spans="2:3" x14ac:dyDescent="0.25">
      <c r="B92110" s="74"/>
    </row>
    <row r="92161" spans="2:3" x14ac:dyDescent="0.25">
      <c r="C92161"/>
    </row>
    <row r="92162" spans="2:3" x14ac:dyDescent="0.25">
      <c r="B92162" s="74"/>
    </row>
    <row r="92163" spans="2:3" x14ac:dyDescent="0.25">
      <c r="B92163" s="74"/>
    </row>
    <row r="92164" spans="2:3" x14ac:dyDescent="0.25">
      <c r="B92164" s="74"/>
    </row>
    <row r="92165" spans="2:3" x14ac:dyDescent="0.25">
      <c r="B92165" s="74"/>
    </row>
    <row r="92166" spans="2:3" x14ac:dyDescent="0.25">
      <c r="B92166" s="74"/>
    </row>
    <row r="92167" spans="2:3" x14ac:dyDescent="0.25">
      <c r="B92167" s="74"/>
    </row>
    <row r="92168" spans="2:3" x14ac:dyDescent="0.25">
      <c r="B92168" s="74"/>
    </row>
    <row r="92169" spans="2:3" x14ac:dyDescent="0.25">
      <c r="B92169" s="74"/>
    </row>
    <row r="92170" spans="2:3" x14ac:dyDescent="0.25">
      <c r="B92170" s="74"/>
    </row>
    <row r="92171" spans="2:3" x14ac:dyDescent="0.25">
      <c r="B92171" s="74"/>
    </row>
    <row r="92172" spans="2:3" x14ac:dyDescent="0.25">
      <c r="B92172" s="74"/>
    </row>
    <row r="92173" spans="2:3" x14ac:dyDescent="0.25">
      <c r="B92173" s="74"/>
    </row>
    <row r="92174" spans="2:3" x14ac:dyDescent="0.25">
      <c r="B92174" s="74"/>
    </row>
    <row r="92225" spans="2:3" x14ac:dyDescent="0.25">
      <c r="C92225"/>
    </row>
    <row r="92226" spans="2:3" x14ac:dyDescent="0.25">
      <c r="B92226" s="74"/>
    </row>
    <row r="92227" spans="2:3" x14ac:dyDescent="0.25">
      <c r="B92227" s="74"/>
    </row>
    <row r="92228" spans="2:3" x14ac:dyDescent="0.25">
      <c r="B92228" s="74"/>
    </row>
    <row r="92229" spans="2:3" x14ac:dyDescent="0.25">
      <c r="B92229" s="74"/>
    </row>
    <row r="92230" spans="2:3" x14ac:dyDescent="0.25">
      <c r="B92230" s="74"/>
    </row>
    <row r="92231" spans="2:3" x14ac:dyDescent="0.25">
      <c r="B92231" s="74"/>
    </row>
    <row r="92232" spans="2:3" x14ac:dyDescent="0.25">
      <c r="B92232" s="74"/>
    </row>
    <row r="92233" spans="2:3" x14ac:dyDescent="0.25">
      <c r="B92233" s="74"/>
    </row>
    <row r="92234" spans="2:3" x14ac:dyDescent="0.25">
      <c r="B92234" s="74"/>
    </row>
    <row r="92235" spans="2:3" x14ac:dyDescent="0.25">
      <c r="B92235" s="74"/>
    </row>
    <row r="92236" spans="2:3" x14ac:dyDescent="0.25">
      <c r="B92236" s="74"/>
    </row>
    <row r="92237" spans="2:3" x14ac:dyDescent="0.25">
      <c r="B92237" s="74"/>
    </row>
    <row r="92238" spans="2:3" x14ac:dyDescent="0.25">
      <c r="B92238" s="74"/>
    </row>
    <row r="92289" spans="2:3" x14ac:dyDescent="0.25">
      <c r="C92289"/>
    </row>
    <row r="92290" spans="2:3" x14ac:dyDescent="0.25">
      <c r="B92290" s="74"/>
    </row>
    <row r="92291" spans="2:3" x14ac:dyDescent="0.25">
      <c r="B92291" s="74"/>
    </row>
    <row r="92292" spans="2:3" x14ac:dyDescent="0.25">
      <c r="B92292" s="74"/>
    </row>
    <row r="92293" spans="2:3" x14ac:dyDescent="0.25">
      <c r="B92293" s="74"/>
    </row>
    <row r="92294" spans="2:3" x14ac:dyDescent="0.25">
      <c r="B92294" s="74"/>
    </row>
    <row r="92295" spans="2:3" x14ac:dyDescent="0.25">
      <c r="B92295" s="74"/>
    </row>
    <row r="92296" spans="2:3" x14ac:dyDescent="0.25">
      <c r="B92296" s="74"/>
    </row>
    <row r="92297" spans="2:3" x14ac:dyDescent="0.25">
      <c r="B92297" s="74"/>
    </row>
    <row r="92298" spans="2:3" x14ac:dyDescent="0.25">
      <c r="B92298" s="74"/>
    </row>
    <row r="92299" spans="2:3" x14ac:dyDescent="0.25">
      <c r="B92299" s="74"/>
    </row>
    <row r="92300" spans="2:3" x14ac:dyDescent="0.25">
      <c r="B92300" s="74"/>
    </row>
    <row r="92301" spans="2:3" x14ac:dyDescent="0.25">
      <c r="B92301" s="74"/>
    </row>
    <row r="92302" spans="2:3" x14ac:dyDescent="0.25">
      <c r="B92302" s="74"/>
    </row>
    <row r="92353" spans="2:3" x14ac:dyDescent="0.25">
      <c r="C92353"/>
    </row>
    <row r="92354" spans="2:3" x14ac:dyDescent="0.25">
      <c r="B92354" s="74"/>
    </row>
    <row r="92355" spans="2:3" x14ac:dyDescent="0.25">
      <c r="B92355" s="74"/>
    </row>
    <row r="92356" spans="2:3" x14ac:dyDescent="0.25">
      <c r="B92356" s="74"/>
    </row>
    <row r="92357" spans="2:3" x14ac:dyDescent="0.25">
      <c r="B92357" s="74"/>
    </row>
    <row r="92358" spans="2:3" x14ac:dyDescent="0.25">
      <c r="B92358" s="74"/>
    </row>
    <row r="92359" spans="2:3" x14ac:dyDescent="0.25">
      <c r="B92359" s="74"/>
    </row>
    <row r="92360" spans="2:3" x14ac:dyDescent="0.25">
      <c r="B92360" s="74"/>
    </row>
    <row r="92361" spans="2:3" x14ac:dyDescent="0.25">
      <c r="B92361" s="74"/>
    </row>
    <row r="92362" spans="2:3" x14ac:dyDescent="0.25">
      <c r="B92362" s="74"/>
    </row>
    <row r="92363" spans="2:3" x14ac:dyDescent="0.25">
      <c r="B92363" s="74"/>
    </row>
    <row r="92364" spans="2:3" x14ac:dyDescent="0.25">
      <c r="B92364" s="74"/>
    </row>
    <row r="92365" spans="2:3" x14ac:dyDescent="0.25">
      <c r="B92365" s="74"/>
    </row>
    <row r="92366" spans="2:3" x14ac:dyDescent="0.25">
      <c r="B92366" s="74"/>
    </row>
    <row r="92417" spans="2:3" x14ac:dyDescent="0.25">
      <c r="C92417"/>
    </row>
    <row r="92418" spans="2:3" x14ac:dyDescent="0.25">
      <c r="B92418" s="74"/>
    </row>
    <row r="92419" spans="2:3" x14ac:dyDescent="0.25">
      <c r="B92419" s="74"/>
    </row>
    <row r="92420" spans="2:3" x14ac:dyDescent="0.25">
      <c r="B92420" s="74"/>
    </row>
    <row r="92421" spans="2:3" x14ac:dyDescent="0.25">
      <c r="B92421" s="74"/>
    </row>
    <row r="92422" spans="2:3" x14ac:dyDescent="0.25">
      <c r="B92422" s="74"/>
    </row>
    <row r="92423" spans="2:3" x14ac:dyDescent="0.25">
      <c r="B92423" s="74"/>
    </row>
    <row r="92424" spans="2:3" x14ac:dyDescent="0.25">
      <c r="B92424" s="74"/>
    </row>
    <row r="92425" spans="2:3" x14ac:dyDescent="0.25">
      <c r="B92425" s="74"/>
    </row>
    <row r="92426" spans="2:3" x14ac:dyDescent="0.25">
      <c r="B92426" s="74"/>
    </row>
    <row r="92427" spans="2:3" x14ac:dyDescent="0.25">
      <c r="B92427" s="74"/>
    </row>
    <row r="92428" spans="2:3" x14ac:dyDescent="0.25">
      <c r="B92428" s="74"/>
    </row>
    <row r="92429" spans="2:3" x14ac:dyDescent="0.25">
      <c r="B92429" s="74"/>
    </row>
    <row r="92430" spans="2:3" x14ac:dyDescent="0.25">
      <c r="B92430" s="74"/>
    </row>
    <row r="92481" spans="2:3" x14ac:dyDescent="0.25">
      <c r="C92481"/>
    </row>
    <row r="92482" spans="2:3" x14ac:dyDescent="0.25">
      <c r="B92482" s="74"/>
    </row>
    <row r="92483" spans="2:3" x14ac:dyDescent="0.25">
      <c r="B92483" s="74"/>
    </row>
    <row r="92484" spans="2:3" x14ac:dyDescent="0.25">
      <c r="B92484" s="74"/>
    </row>
    <row r="92485" spans="2:3" x14ac:dyDescent="0.25">
      <c r="B92485" s="74"/>
    </row>
    <row r="92486" spans="2:3" x14ac:dyDescent="0.25">
      <c r="B92486" s="74"/>
    </row>
    <row r="92487" spans="2:3" x14ac:dyDescent="0.25">
      <c r="B92487" s="74"/>
    </row>
    <row r="92488" spans="2:3" x14ac:dyDescent="0.25">
      <c r="B92488" s="74"/>
    </row>
    <row r="92489" spans="2:3" x14ac:dyDescent="0.25">
      <c r="B92489" s="74"/>
    </row>
    <row r="92490" spans="2:3" x14ac:dyDescent="0.25">
      <c r="B92490" s="74"/>
    </row>
    <row r="92491" spans="2:3" x14ac:dyDescent="0.25">
      <c r="B92491" s="74"/>
    </row>
    <row r="92492" spans="2:3" x14ac:dyDescent="0.25">
      <c r="B92492" s="74"/>
    </row>
    <row r="92493" spans="2:3" x14ac:dyDescent="0.25">
      <c r="B92493" s="74"/>
    </row>
    <row r="92494" spans="2:3" x14ac:dyDescent="0.25">
      <c r="B92494" s="74"/>
    </row>
    <row r="92545" spans="2:3" x14ac:dyDescent="0.25">
      <c r="C92545"/>
    </row>
    <row r="92546" spans="2:3" x14ac:dyDescent="0.25">
      <c r="B92546" s="74"/>
    </row>
    <row r="92547" spans="2:3" x14ac:dyDescent="0.25">
      <c r="B92547" s="74"/>
    </row>
    <row r="92548" spans="2:3" x14ac:dyDescent="0.25">
      <c r="B92548" s="74"/>
    </row>
    <row r="92549" spans="2:3" x14ac:dyDescent="0.25">
      <c r="B92549" s="74"/>
    </row>
    <row r="92550" spans="2:3" x14ac:dyDescent="0.25">
      <c r="B92550" s="74"/>
    </row>
    <row r="92551" spans="2:3" x14ac:dyDescent="0.25">
      <c r="B92551" s="74"/>
    </row>
    <row r="92552" spans="2:3" x14ac:dyDescent="0.25">
      <c r="B92552" s="74"/>
    </row>
    <row r="92553" spans="2:3" x14ac:dyDescent="0.25">
      <c r="B92553" s="74"/>
    </row>
    <row r="92554" spans="2:3" x14ac:dyDescent="0.25">
      <c r="B92554" s="74"/>
    </row>
    <row r="92555" spans="2:3" x14ac:dyDescent="0.25">
      <c r="B92555" s="74"/>
    </row>
    <row r="92556" spans="2:3" x14ac:dyDescent="0.25">
      <c r="B92556" s="74"/>
    </row>
    <row r="92557" spans="2:3" x14ac:dyDescent="0.25">
      <c r="B92557" s="74"/>
    </row>
    <row r="92558" spans="2:3" x14ac:dyDescent="0.25">
      <c r="B92558" s="74"/>
    </row>
    <row r="92609" spans="2:3" x14ac:dyDescent="0.25">
      <c r="C92609"/>
    </row>
    <row r="92610" spans="2:3" x14ac:dyDescent="0.25">
      <c r="B92610" s="74"/>
    </row>
    <row r="92611" spans="2:3" x14ac:dyDescent="0.25">
      <c r="B92611" s="74"/>
    </row>
    <row r="92612" spans="2:3" x14ac:dyDescent="0.25">
      <c r="B92612" s="74"/>
    </row>
    <row r="92613" spans="2:3" x14ac:dyDescent="0.25">
      <c r="B92613" s="74"/>
    </row>
    <row r="92614" spans="2:3" x14ac:dyDescent="0.25">
      <c r="B92614" s="74"/>
    </row>
    <row r="92615" spans="2:3" x14ac:dyDescent="0.25">
      <c r="B92615" s="74"/>
    </row>
    <row r="92616" spans="2:3" x14ac:dyDescent="0.25">
      <c r="B92616" s="74"/>
    </row>
    <row r="92617" spans="2:3" x14ac:dyDescent="0.25">
      <c r="B92617" s="74"/>
    </row>
    <row r="92618" spans="2:3" x14ac:dyDescent="0.25">
      <c r="B92618" s="74"/>
    </row>
    <row r="92619" spans="2:3" x14ac:dyDescent="0.25">
      <c r="B92619" s="74"/>
    </row>
    <row r="92620" spans="2:3" x14ac:dyDescent="0.25">
      <c r="B92620" s="74"/>
    </row>
    <row r="92621" spans="2:3" x14ac:dyDescent="0.25">
      <c r="B92621" s="74"/>
    </row>
    <row r="92622" spans="2:3" x14ac:dyDescent="0.25">
      <c r="B92622" s="74"/>
    </row>
    <row r="92673" spans="2:3" x14ac:dyDescent="0.25">
      <c r="C92673"/>
    </row>
    <row r="92674" spans="2:3" x14ac:dyDescent="0.25">
      <c r="B92674" s="74"/>
    </row>
    <row r="92675" spans="2:3" x14ac:dyDescent="0.25">
      <c r="B92675" s="74"/>
    </row>
    <row r="92676" spans="2:3" x14ac:dyDescent="0.25">
      <c r="B92676" s="74"/>
    </row>
    <row r="92677" spans="2:3" x14ac:dyDescent="0.25">
      <c r="B92677" s="74"/>
    </row>
    <row r="92678" spans="2:3" x14ac:dyDescent="0.25">
      <c r="B92678" s="74"/>
    </row>
    <row r="92679" spans="2:3" x14ac:dyDescent="0.25">
      <c r="B92679" s="74"/>
    </row>
    <row r="92680" spans="2:3" x14ac:dyDescent="0.25">
      <c r="B92680" s="74"/>
    </row>
    <row r="92681" spans="2:3" x14ac:dyDescent="0.25">
      <c r="B92681" s="74"/>
    </row>
    <row r="92682" spans="2:3" x14ac:dyDescent="0.25">
      <c r="B92682" s="74"/>
    </row>
    <row r="92683" spans="2:3" x14ac:dyDescent="0.25">
      <c r="B92683" s="74"/>
    </row>
    <row r="92684" spans="2:3" x14ac:dyDescent="0.25">
      <c r="B92684" s="74"/>
    </row>
    <row r="92685" spans="2:3" x14ac:dyDescent="0.25">
      <c r="B92685" s="74"/>
    </row>
    <row r="92686" spans="2:3" x14ac:dyDescent="0.25">
      <c r="B92686" s="74"/>
    </row>
    <row r="92737" spans="2:3" x14ac:dyDescent="0.25">
      <c r="C92737"/>
    </row>
    <row r="92738" spans="2:3" x14ac:dyDescent="0.25">
      <c r="B92738" s="74"/>
    </row>
    <row r="92739" spans="2:3" x14ac:dyDescent="0.25">
      <c r="B92739" s="74"/>
    </row>
    <row r="92740" spans="2:3" x14ac:dyDescent="0.25">
      <c r="B92740" s="74"/>
    </row>
    <row r="92741" spans="2:3" x14ac:dyDescent="0.25">
      <c r="B92741" s="74"/>
    </row>
    <row r="92742" spans="2:3" x14ac:dyDescent="0.25">
      <c r="B92742" s="74"/>
    </row>
    <row r="92743" spans="2:3" x14ac:dyDescent="0.25">
      <c r="B92743" s="74"/>
    </row>
    <row r="92744" spans="2:3" x14ac:dyDescent="0.25">
      <c r="B92744" s="74"/>
    </row>
    <row r="92745" spans="2:3" x14ac:dyDescent="0.25">
      <c r="B92745" s="74"/>
    </row>
    <row r="92746" spans="2:3" x14ac:dyDescent="0.25">
      <c r="B92746" s="74"/>
    </row>
    <row r="92747" spans="2:3" x14ac:dyDescent="0.25">
      <c r="B92747" s="74"/>
    </row>
    <row r="92748" spans="2:3" x14ac:dyDescent="0.25">
      <c r="B92748" s="74"/>
    </row>
    <row r="92749" spans="2:3" x14ac:dyDescent="0.25">
      <c r="B92749" s="74"/>
    </row>
    <row r="92750" spans="2:3" x14ac:dyDescent="0.25">
      <c r="B92750" s="74"/>
    </row>
    <row r="92801" spans="2:3" x14ac:dyDescent="0.25">
      <c r="C92801"/>
    </row>
    <row r="92802" spans="2:3" x14ac:dyDescent="0.25">
      <c r="B92802" s="74"/>
    </row>
    <row r="92803" spans="2:3" x14ac:dyDescent="0.25">
      <c r="B92803" s="74"/>
    </row>
    <row r="92804" spans="2:3" x14ac:dyDescent="0.25">
      <c r="B92804" s="74"/>
    </row>
    <row r="92805" spans="2:3" x14ac:dyDescent="0.25">
      <c r="B92805" s="74"/>
    </row>
    <row r="92806" spans="2:3" x14ac:dyDescent="0.25">
      <c r="B92806" s="74"/>
    </row>
    <row r="92807" spans="2:3" x14ac:dyDescent="0.25">
      <c r="B92807" s="74"/>
    </row>
    <row r="92808" spans="2:3" x14ac:dyDescent="0.25">
      <c r="B92808" s="74"/>
    </row>
    <row r="92809" spans="2:3" x14ac:dyDescent="0.25">
      <c r="B92809" s="74"/>
    </row>
    <row r="92810" spans="2:3" x14ac:dyDescent="0.25">
      <c r="B92810" s="74"/>
    </row>
    <row r="92811" spans="2:3" x14ac:dyDescent="0.25">
      <c r="B92811" s="74"/>
    </row>
    <row r="92812" spans="2:3" x14ac:dyDescent="0.25">
      <c r="B92812" s="74"/>
    </row>
    <row r="92813" spans="2:3" x14ac:dyDescent="0.25">
      <c r="B92813" s="74"/>
    </row>
    <row r="92814" spans="2:3" x14ac:dyDescent="0.25">
      <c r="B92814" s="74"/>
    </row>
    <row r="92865" spans="2:3" x14ac:dyDescent="0.25">
      <c r="C92865"/>
    </row>
    <row r="92866" spans="2:3" x14ac:dyDescent="0.25">
      <c r="B92866" s="74"/>
    </row>
    <row r="92867" spans="2:3" x14ac:dyDescent="0.25">
      <c r="B92867" s="74"/>
    </row>
    <row r="92868" spans="2:3" x14ac:dyDescent="0.25">
      <c r="B92868" s="74"/>
    </row>
    <row r="92869" spans="2:3" x14ac:dyDescent="0.25">
      <c r="B92869" s="74"/>
    </row>
    <row r="92870" spans="2:3" x14ac:dyDescent="0.25">
      <c r="B92870" s="74"/>
    </row>
    <row r="92871" spans="2:3" x14ac:dyDescent="0.25">
      <c r="B92871" s="74"/>
    </row>
    <row r="92872" spans="2:3" x14ac:dyDescent="0.25">
      <c r="B92872" s="74"/>
    </row>
    <row r="92873" spans="2:3" x14ac:dyDescent="0.25">
      <c r="B92873" s="74"/>
    </row>
    <row r="92874" spans="2:3" x14ac:dyDescent="0.25">
      <c r="B92874" s="74"/>
    </row>
    <row r="92875" spans="2:3" x14ac:dyDescent="0.25">
      <c r="B92875" s="74"/>
    </row>
    <row r="92876" spans="2:3" x14ac:dyDescent="0.25">
      <c r="B92876" s="74"/>
    </row>
    <row r="92877" spans="2:3" x14ac:dyDescent="0.25">
      <c r="B92877" s="74"/>
    </row>
    <row r="92878" spans="2:3" x14ac:dyDescent="0.25">
      <c r="B92878" s="74"/>
    </row>
    <row r="92929" spans="2:3" x14ac:dyDescent="0.25">
      <c r="C92929"/>
    </row>
    <row r="92930" spans="2:3" x14ac:dyDescent="0.25">
      <c r="B92930" s="74"/>
    </row>
    <row r="92931" spans="2:3" x14ac:dyDescent="0.25">
      <c r="B92931" s="74"/>
    </row>
    <row r="92932" spans="2:3" x14ac:dyDescent="0.25">
      <c r="B92932" s="74"/>
    </row>
    <row r="92933" spans="2:3" x14ac:dyDescent="0.25">
      <c r="B92933" s="74"/>
    </row>
    <row r="92934" spans="2:3" x14ac:dyDescent="0.25">
      <c r="B92934" s="74"/>
    </row>
    <row r="92935" spans="2:3" x14ac:dyDescent="0.25">
      <c r="B92935" s="74"/>
    </row>
    <row r="92936" spans="2:3" x14ac:dyDescent="0.25">
      <c r="B92936" s="74"/>
    </row>
    <row r="92937" spans="2:3" x14ac:dyDescent="0.25">
      <c r="B92937" s="74"/>
    </row>
    <row r="92938" spans="2:3" x14ac:dyDescent="0.25">
      <c r="B92938" s="74"/>
    </row>
    <row r="92939" spans="2:3" x14ac:dyDescent="0.25">
      <c r="B92939" s="74"/>
    </row>
    <row r="92940" spans="2:3" x14ac:dyDescent="0.25">
      <c r="B92940" s="74"/>
    </row>
    <row r="92941" spans="2:3" x14ac:dyDescent="0.25">
      <c r="B92941" s="74"/>
    </row>
    <row r="92942" spans="2:3" x14ac:dyDescent="0.25">
      <c r="B92942" s="74"/>
    </row>
    <row r="92993" spans="2:3" x14ac:dyDescent="0.25">
      <c r="C92993"/>
    </row>
    <row r="92994" spans="2:3" x14ac:dyDescent="0.25">
      <c r="B92994" s="74"/>
    </row>
    <row r="92995" spans="2:3" x14ac:dyDescent="0.25">
      <c r="B92995" s="74"/>
    </row>
    <row r="92996" spans="2:3" x14ac:dyDescent="0.25">
      <c r="B92996" s="74"/>
    </row>
    <row r="92997" spans="2:3" x14ac:dyDescent="0.25">
      <c r="B92997" s="74"/>
    </row>
    <row r="92998" spans="2:3" x14ac:dyDescent="0.25">
      <c r="B92998" s="74"/>
    </row>
    <row r="92999" spans="2:3" x14ac:dyDescent="0.25">
      <c r="B92999" s="74"/>
    </row>
    <row r="93000" spans="2:3" x14ac:dyDescent="0.25">
      <c r="B93000" s="74"/>
    </row>
    <row r="93001" spans="2:3" x14ac:dyDescent="0.25">
      <c r="B93001" s="74"/>
    </row>
    <row r="93002" spans="2:3" x14ac:dyDescent="0.25">
      <c r="B93002" s="74"/>
    </row>
    <row r="93003" spans="2:3" x14ac:dyDescent="0.25">
      <c r="B93003" s="74"/>
    </row>
    <row r="93004" spans="2:3" x14ac:dyDescent="0.25">
      <c r="B93004" s="74"/>
    </row>
    <row r="93005" spans="2:3" x14ac:dyDescent="0.25">
      <c r="B93005" s="74"/>
    </row>
    <row r="93006" spans="2:3" x14ac:dyDescent="0.25">
      <c r="B93006" s="74"/>
    </row>
    <row r="93057" spans="2:3" x14ac:dyDescent="0.25">
      <c r="C93057"/>
    </row>
    <row r="93058" spans="2:3" x14ac:dyDescent="0.25">
      <c r="B93058" s="74"/>
    </row>
    <row r="93059" spans="2:3" x14ac:dyDescent="0.25">
      <c r="B93059" s="74"/>
    </row>
    <row r="93060" spans="2:3" x14ac:dyDescent="0.25">
      <c r="B93060" s="74"/>
    </row>
    <row r="93061" spans="2:3" x14ac:dyDescent="0.25">
      <c r="B93061" s="74"/>
    </row>
    <row r="93062" spans="2:3" x14ac:dyDescent="0.25">
      <c r="B93062" s="74"/>
    </row>
    <row r="93063" spans="2:3" x14ac:dyDescent="0.25">
      <c r="B93063" s="74"/>
    </row>
    <row r="93064" spans="2:3" x14ac:dyDescent="0.25">
      <c r="B93064" s="74"/>
    </row>
    <row r="93065" spans="2:3" x14ac:dyDescent="0.25">
      <c r="B93065" s="74"/>
    </row>
    <row r="93066" spans="2:3" x14ac:dyDescent="0.25">
      <c r="B93066" s="74"/>
    </row>
    <row r="93067" spans="2:3" x14ac:dyDescent="0.25">
      <c r="B93067" s="74"/>
    </row>
    <row r="93068" spans="2:3" x14ac:dyDescent="0.25">
      <c r="B93068" s="74"/>
    </row>
    <row r="93069" spans="2:3" x14ac:dyDescent="0.25">
      <c r="B93069" s="74"/>
    </row>
    <row r="93070" spans="2:3" x14ac:dyDescent="0.25">
      <c r="B93070" s="74"/>
    </row>
    <row r="93121" spans="2:3" x14ac:dyDescent="0.25">
      <c r="C93121"/>
    </row>
    <row r="93122" spans="2:3" x14ac:dyDescent="0.25">
      <c r="B93122" s="74"/>
    </row>
    <row r="93123" spans="2:3" x14ac:dyDescent="0.25">
      <c r="B93123" s="74"/>
    </row>
    <row r="93124" spans="2:3" x14ac:dyDescent="0.25">
      <c r="B93124" s="74"/>
    </row>
    <row r="93125" spans="2:3" x14ac:dyDescent="0.25">
      <c r="B93125" s="74"/>
    </row>
    <row r="93126" spans="2:3" x14ac:dyDescent="0.25">
      <c r="B93126" s="74"/>
    </row>
    <row r="93127" spans="2:3" x14ac:dyDescent="0.25">
      <c r="B93127" s="74"/>
    </row>
    <row r="93128" spans="2:3" x14ac:dyDescent="0.25">
      <c r="B93128" s="74"/>
    </row>
    <row r="93129" spans="2:3" x14ac:dyDescent="0.25">
      <c r="B93129" s="74"/>
    </row>
    <row r="93130" spans="2:3" x14ac:dyDescent="0.25">
      <c r="B93130" s="74"/>
    </row>
    <row r="93131" spans="2:3" x14ac:dyDescent="0.25">
      <c r="B93131" s="74"/>
    </row>
    <row r="93132" spans="2:3" x14ac:dyDescent="0.25">
      <c r="B93132" s="74"/>
    </row>
    <row r="93133" spans="2:3" x14ac:dyDescent="0.25">
      <c r="B93133" s="74"/>
    </row>
    <row r="93134" spans="2:3" x14ac:dyDescent="0.25">
      <c r="B93134" s="74"/>
    </row>
    <row r="93185" spans="2:3" x14ac:dyDescent="0.25">
      <c r="C93185"/>
    </row>
    <row r="93186" spans="2:3" x14ac:dyDescent="0.25">
      <c r="B93186" s="74"/>
    </row>
    <row r="93187" spans="2:3" x14ac:dyDescent="0.25">
      <c r="B93187" s="74"/>
    </row>
    <row r="93188" spans="2:3" x14ac:dyDescent="0.25">
      <c r="B93188" s="74"/>
    </row>
    <row r="93189" spans="2:3" x14ac:dyDescent="0.25">
      <c r="B93189" s="74"/>
    </row>
    <row r="93190" spans="2:3" x14ac:dyDescent="0.25">
      <c r="B93190" s="74"/>
    </row>
    <row r="93191" spans="2:3" x14ac:dyDescent="0.25">
      <c r="B93191" s="74"/>
    </row>
    <row r="93192" spans="2:3" x14ac:dyDescent="0.25">
      <c r="B93192" s="74"/>
    </row>
    <row r="93193" spans="2:3" x14ac:dyDescent="0.25">
      <c r="B93193" s="74"/>
    </row>
    <row r="93194" spans="2:3" x14ac:dyDescent="0.25">
      <c r="B93194" s="74"/>
    </row>
    <row r="93195" spans="2:3" x14ac:dyDescent="0.25">
      <c r="B93195" s="74"/>
    </row>
    <row r="93196" spans="2:3" x14ac:dyDescent="0.25">
      <c r="B93196" s="74"/>
    </row>
    <row r="93197" spans="2:3" x14ac:dyDescent="0.25">
      <c r="B93197" s="74"/>
    </row>
    <row r="93198" spans="2:3" x14ac:dyDescent="0.25">
      <c r="B93198" s="74"/>
    </row>
    <row r="93249" spans="2:3" x14ac:dyDescent="0.25">
      <c r="C93249"/>
    </row>
    <row r="93250" spans="2:3" x14ac:dyDescent="0.25">
      <c r="B93250" s="74"/>
    </row>
    <row r="93251" spans="2:3" x14ac:dyDescent="0.25">
      <c r="B93251" s="74"/>
    </row>
    <row r="93252" spans="2:3" x14ac:dyDescent="0.25">
      <c r="B93252" s="74"/>
    </row>
    <row r="93253" spans="2:3" x14ac:dyDescent="0.25">
      <c r="B93253" s="74"/>
    </row>
    <row r="93254" spans="2:3" x14ac:dyDescent="0.25">
      <c r="B93254" s="74"/>
    </row>
    <row r="93255" spans="2:3" x14ac:dyDescent="0.25">
      <c r="B93255" s="74"/>
    </row>
    <row r="93256" spans="2:3" x14ac:dyDescent="0.25">
      <c r="B93256" s="74"/>
    </row>
    <row r="93257" spans="2:3" x14ac:dyDescent="0.25">
      <c r="B93257" s="74"/>
    </row>
    <row r="93258" spans="2:3" x14ac:dyDescent="0.25">
      <c r="B93258" s="74"/>
    </row>
    <row r="93259" spans="2:3" x14ac:dyDescent="0.25">
      <c r="B93259" s="74"/>
    </row>
    <row r="93260" spans="2:3" x14ac:dyDescent="0.25">
      <c r="B93260" s="74"/>
    </row>
    <row r="93261" spans="2:3" x14ac:dyDescent="0.25">
      <c r="B93261" s="74"/>
    </row>
    <row r="93262" spans="2:3" x14ac:dyDescent="0.25">
      <c r="B93262" s="74"/>
    </row>
    <row r="93313" spans="2:3" x14ac:dyDescent="0.25">
      <c r="C93313"/>
    </row>
    <row r="93314" spans="2:3" x14ac:dyDescent="0.25">
      <c r="B93314" s="74"/>
    </row>
    <row r="93315" spans="2:3" x14ac:dyDescent="0.25">
      <c r="B93315" s="74"/>
    </row>
    <row r="93316" spans="2:3" x14ac:dyDescent="0.25">
      <c r="B93316" s="74"/>
    </row>
    <row r="93317" spans="2:3" x14ac:dyDescent="0.25">
      <c r="B93317" s="74"/>
    </row>
    <row r="93318" spans="2:3" x14ac:dyDescent="0.25">
      <c r="B93318" s="74"/>
    </row>
    <row r="93319" spans="2:3" x14ac:dyDescent="0.25">
      <c r="B93319" s="74"/>
    </row>
    <row r="93320" spans="2:3" x14ac:dyDescent="0.25">
      <c r="B93320" s="74"/>
    </row>
    <row r="93321" spans="2:3" x14ac:dyDescent="0.25">
      <c r="B93321" s="74"/>
    </row>
    <row r="93322" spans="2:3" x14ac:dyDescent="0.25">
      <c r="B93322" s="74"/>
    </row>
    <row r="93323" spans="2:3" x14ac:dyDescent="0.25">
      <c r="B93323" s="74"/>
    </row>
    <row r="93324" spans="2:3" x14ac:dyDescent="0.25">
      <c r="B93324" s="74"/>
    </row>
    <row r="93325" spans="2:3" x14ac:dyDescent="0.25">
      <c r="B93325" s="74"/>
    </row>
    <row r="93326" spans="2:3" x14ac:dyDescent="0.25">
      <c r="B93326" s="74"/>
    </row>
    <row r="93377" spans="2:3" x14ac:dyDescent="0.25">
      <c r="C93377"/>
    </row>
    <row r="93378" spans="2:3" x14ac:dyDescent="0.25">
      <c r="B93378" s="74"/>
    </row>
    <row r="93379" spans="2:3" x14ac:dyDescent="0.25">
      <c r="B93379" s="74"/>
    </row>
    <row r="93380" spans="2:3" x14ac:dyDescent="0.25">
      <c r="B93380" s="74"/>
    </row>
    <row r="93381" spans="2:3" x14ac:dyDescent="0.25">
      <c r="B93381" s="74"/>
    </row>
    <row r="93382" spans="2:3" x14ac:dyDescent="0.25">
      <c r="B93382" s="74"/>
    </row>
    <row r="93383" spans="2:3" x14ac:dyDescent="0.25">
      <c r="B93383" s="74"/>
    </row>
    <row r="93384" spans="2:3" x14ac:dyDescent="0.25">
      <c r="B93384" s="74"/>
    </row>
    <row r="93385" spans="2:3" x14ac:dyDescent="0.25">
      <c r="B93385" s="74"/>
    </row>
    <row r="93386" spans="2:3" x14ac:dyDescent="0.25">
      <c r="B93386" s="74"/>
    </row>
    <row r="93387" spans="2:3" x14ac:dyDescent="0.25">
      <c r="B93387" s="74"/>
    </row>
    <row r="93388" spans="2:3" x14ac:dyDescent="0.25">
      <c r="B93388" s="74"/>
    </row>
    <row r="93389" spans="2:3" x14ac:dyDescent="0.25">
      <c r="B93389" s="74"/>
    </row>
    <row r="93390" spans="2:3" x14ac:dyDescent="0.25">
      <c r="B93390" s="74"/>
    </row>
    <row r="93441" spans="2:3" x14ac:dyDescent="0.25">
      <c r="C93441"/>
    </row>
    <row r="93442" spans="2:3" x14ac:dyDescent="0.25">
      <c r="B93442" s="74"/>
    </row>
    <row r="93443" spans="2:3" x14ac:dyDescent="0.25">
      <c r="B93443" s="74"/>
    </row>
    <row r="93444" spans="2:3" x14ac:dyDescent="0.25">
      <c r="B93444" s="74"/>
    </row>
    <row r="93445" spans="2:3" x14ac:dyDescent="0.25">
      <c r="B93445" s="74"/>
    </row>
    <row r="93446" spans="2:3" x14ac:dyDescent="0.25">
      <c r="B93446" s="74"/>
    </row>
    <row r="93447" spans="2:3" x14ac:dyDescent="0.25">
      <c r="B93447" s="74"/>
    </row>
    <row r="93448" spans="2:3" x14ac:dyDescent="0.25">
      <c r="B93448" s="74"/>
    </row>
    <row r="93449" spans="2:3" x14ac:dyDescent="0.25">
      <c r="B93449" s="74"/>
    </row>
    <row r="93450" spans="2:3" x14ac:dyDescent="0.25">
      <c r="B93450" s="74"/>
    </row>
    <row r="93451" spans="2:3" x14ac:dyDescent="0.25">
      <c r="B93451" s="74"/>
    </row>
    <row r="93452" spans="2:3" x14ac:dyDescent="0.25">
      <c r="B93452" s="74"/>
    </row>
    <row r="93453" spans="2:3" x14ac:dyDescent="0.25">
      <c r="B93453" s="74"/>
    </row>
    <row r="93454" spans="2:3" x14ac:dyDescent="0.25">
      <c r="B93454" s="74"/>
    </row>
    <row r="93505" spans="2:3" x14ac:dyDescent="0.25">
      <c r="C93505"/>
    </row>
    <row r="93506" spans="2:3" x14ac:dyDescent="0.25">
      <c r="B93506" s="74"/>
    </row>
    <row r="93507" spans="2:3" x14ac:dyDescent="0.25">
      <c r="B93507" s="74"/>
    </row>
    <row r="93508" spans="2:3" x14ac:dyDescent="0.25">
      <c r="B93508" s="74"/>
    </row>
    <row r="93509" spans="2:3" x14ac:dyDescent="0.25">
      <c r="B93509" s="74"/>
    </row>
    <row r="93510" spans="2:3" x14ac:dyDescent="0.25">
      <c r="B93510" s="74"/>
    </row>
    <row r="93511" spans="2:3" x14ac:dyDescent="0.25">
      <c r="B93511" s="74"/>
    </row>
    <row r="93512" spans="2:3" x14ac:dyDescent="0.25">
      <c r="B93512" s="74"/>
    </row>
    <row r="93513" spans="2:3" x14ac:dyDescent="0.25">
      <c r="B93513" s="74"/>
    </row>
    <row r="93514" spans="2:3" x14ac:dyDescent="0.25">
      <c r="B93514" s="74"/>
    </row>
    <row r="93515" spans="2:3" x14ac:dyDescent="0.25">
      <c r="B93515" s="74"/>
    </row>
    <row r="93516" spans="2:3" x14ac:dyDescent="0.25">
      <c r="B93516" s="74"/>
    </row>
    <row r="93517" spans="2:3" x14ac:dyDescent="0.25">
      <c r="B93517" s="74"/>
    </row>
    <row r="93518" spans="2:3" x14ac:dyDescent="0.25">
      <c r="B93518" s="74"/>
    </row>
    <row r="93569" spans="2:3" x14ac:dyDescent="0.25">
      <c r="C93569"/>
    </row>
    <row r="93570" spans="2:3" x14ac:dyDescent="0.25">
      <c r="B93570" s="74"/>
    </row>
    <row r="93571" spans="2:3" x14ac:dyDescent="0.25">
      <c r="B93571" s="74"/>
    </row>
    <row r="93572" spans="2:3" x14ac:dyDescent="0.25">
      <c r="B93572" s="74"/>
    </row>
    <row r="93573" spans="2:3" x14ac:dyDescent="0.25">
      <c r="B93573" s="74"/>
    </row>
    <row r="93574" spans="2:3" x14ac:dyDescent="0.25">
      <c r="B93574" s="74"/>
    </row>
    <row r="93575" spans="2:3" x14ac:dyDescent="0.25">
      <c r="B93575" s="74"/>
    </row>
    <row r="93576" spans="2:3" x14ac:dyDescent="0.25">
      <c r="B93576" s="74"/>
    </row>
    <row r="93577" spans="2:3" x14ac:dyDescent="0.25">
      <c r="B93577" s="74"/>
    </row>
    <row r="93578" spans="2:3" x14ac:dyDescent="0.25">
      <c r="B93578" s="74"/>
    </row>
    <row r="93579" spans="2:3" x14ac:dyDescent="0.25">
      <c r="B93579" s="74"/>
    </row>
    <row r="93580" spans="2:3" x14ac:dyDescent="0.25">
      <c r="B93580" s="74"/>
    </row>
    <row r="93581" spans="2:3" x14ac:dyDescent="0.25">
      <c r="B93581" s="74"/>
    </row>
    <row r="93582" spans="2:3" x14ac:dyDescent="0.25">
      <c r="B93582" s="74"/>
    </row>
    <row r="93633" spans="2:3" x14ac:dyDescent="0.25">
      <c r="C93633"/>
    </row>
    <row r="93634" spans="2:3" x14ac:dyDescent="0.25">
      <c r="B93634" s="74"/>
    </row>
    <row r="93635" spans="2:3" x14ac:dyDescent="0.25">
      <c r="B93635" s="74"/>
    </row>
    <row r="93636" spans="2:3" x14ac:dyDescent="0.25">
      <c r="B93636" s="74"/>
    </row>
    <row r="93637" spans="2:3" x14ac:dyDescent="0.25">
      <c r="B93637" s="74"/>
    </row>
    <row r="93638" spans="2:3" x14ac:dyDescent="0.25">
      <c r="B93638" s="74"/>
    </row>
    <row r="93639" spans="2:3" x14ac:dyDescent="0.25">
      <c r="B93639" s="74"/>
    </row>
    <row r="93640" spans="2:3" x14ac:dyDescent="0.25">
      <c r="B93640" s="74"/>
    </row>
    <row r="93641" spans="2:3" x14ac:dyDescent="0.25">
      <c r="B93641" s="74"/>
    </row>
    <row r="93642" spans="2:3" x14ac:dyDescent="0.25">
      <c r="B93642" s="74"/>
    </row>
    <row r="93643" spans="2:3" x14ac:dyDescent="0.25">
      <c r="B93643" s="74"/>
    </row>
    <row r="93644" spans="2:3" x14ac:dyDescent="0.25">
      <c r="B93644" s="74"/>
    </row>
    <row r="93645" spans="2:3" x14ac:dyDescent="0.25">
      <c r="B93645" s="74"/>
    </row>
    <row r="93646" spans="2:3" x14ac:dyDescent="0.25">
      <c r="B93646" s="74"/>
    </row>
    <row r="93697" spans="2:3" x14ac:dyDescent="0.25">
      <c r="C93697"/>
    </row>
    <row r="93698" spans="2:3" x14ac:dyDescent="0.25">
      <c r="B93698" s="74"/>
    </row>
    <row r="93699" spans="2:3" x14ac:dyDescent="0.25">
      <c r="B93699" s="74"/>
    </row>
    <row r="93700" spans="2:3" x14ac:dyDescent="0.25">
      <c r="B93700" s="74"/>
    </row>
    <row r="93701" spans="2:3" x14ac:dyDescent="0.25">
      <c r="B93701" s="74"/>
    </row>
    <row r="93702" spans="2:3" x14ac:dyDescent="0.25">
      <c r="B93702" s="74"/>
    </row>
    <row r="93703" spans="2:3" x14ac:dyDescent="0.25">
      <c r="B93703" s="74"/>
    </row>
    <row r="93704" spans="2:3" x14ac:dyDescent="0.25">
      <c r="B93704" s="74"/>
    </row>
    <row r="93705" spans="2:3" x14ac:dyDescent="0.25">
      <c r="B93705" s="74"/>
    </row>
    <row r="93706" spans="2:3" x14ac:dyDescent="0.25">
      <c r="B93706" s="74"/>
    </row>
    <row r="93707" spans="2:3" x14ac:dyDescent="0.25">
      <c r="B93707" s="74"/>
    </row>
    <row r="93708" spans="2:3" x14ac:dyDescent="0.25">
      <c r="B93708" s="74"/>
    </row>
    <row r="93709" spans="2:3" x14ac:dyDescent="0.25">
      <c r="B93709" s="74"/>
    </row>
    <row r="93710" spans="2:3" x14ac:dyDescent="0.25">
      <c r="B93710" s="74"/>
    </row>
    <row r="93761" spans="2:3" x14ac:dyDescent="0.25">
      <c r="C93761"/>
    </row>
    <row r="93762" spans="2:3" x14ac:dyDescent="0.25">
      <c r="B93762" s="74"/>
    </row>
    <row r="93763" spans="2:3" x14ac:dyDescent="0.25">
      <c r="B93763" s="74"/>
    </row>
    <row r="93764" spans="2:3" x14ac:dyDescent="0.25">
      <c r="B93764" s="74"/>
    </row>
    <row r="93765" spans="2:3" x14ac:dyDescent="0.25">
      <c r="B93765" s="74"/>
    </row>
    <row r="93766" spans="2:3" x14ac:dyDescent="0.25">
      <c r="B93766" s="74"/>
    </row>
    <row r="93767" spans="2:3" x14ac:dyDescent="0.25">
      <c r="B93767" s="74"/>
    </row>
    <row r="93768" spans="2:3" x14ac:dyDescent="0.25">
      <c r="B93768" s="74"/>
    </row>
    <row r="93769" spans="2:3" x14ac:dyDescent="0.25">
      <c r="B93769" s="74"/>
    </row>
    <row r="93770" spans="2:3" x14ac:dyDescent="0.25">
      <c r="B93770" s="74"/>
    </row>
    <row r="93771" spans="2:3" x14ac:dyDescent="0.25">
      <c r="B93771" s="74"/>
    </row>
    <row r="93772" spans="2:3" x14ac:dyDescent="0.25">
      <c r="B93772" s="74"/>
    </row>
    <row r="93773" spans="2:3" x14ac:dyDescent="0.25">
      <c r="B93773" s="74"/>
    </row>
    <row r="93774" spans="2:3" x14ac:dyDescent="0.25">
      <c r="B93774" s="74"/>
    </row>
    <row r="93825" spans="2:3" x14ac:dyDescent="0.25">
      <c r="C93825"/>
    </row>
    <row r="93826" spans="2:3" x14ac:dyDescent="0.25">
      <c r="B93826" s="74"/>
    </row>
    <row r="93827" spans="2:3" x14ac:dyDescent="0.25">
      <c r="B93827" s="74"/>
    </row>
    <row r="93828" spans="2:3" x14ac:dyDescent="0.25">
      <c r="B93828" s="74"/>
    </row>
    <row r="93829" spans="2:3" x14ac:dyDescent="0.25">
      <c r="B93829" s="74"/>
    </row>
    <row r="93830" spans="2:3" x14ac:dyDescent="0.25">
      <c r="B93830" s="74"/>
    </row>
    <row r="93831" spans="2:3" x14ac:dyDescent="0.25">
      <c r="B93831" s="74"/>
    </row>
    <row r="93832" spans="2:3" x14ac:dyDescent="0.25">
      <c r="B93832" s="74"/>
    </row>
    <row r="93833" spans="2:3" x14ac:dyDescent="0.25">
      <c r="B93833" s="74"/>
    </row>
    <row r="93834" spans="2:3" x14ac:dyDescent="0.25">
      <c r="B93834" s="74"/>
    </row>
    <row r="93835" spans="2:3" x14ac:dyDescent="0.25">
      <c r="B93835" s="74"/>
    </row>
    <row r="93836" spans="2:3" x14ac:dyDescent="0.25">
      <c r="B93836" s="74"/>
    </row>
    <row r="93837" spans="2:3" x14ac:dyDescent="0.25">
      <c r="B93837" s="74"/>
    </row>
    <row r="93838" spans="2:3" x14ac:dyDescent="0.25">
      <c r="B93838" s="74"/>
    </row>
    <row r="93889" spans="2:3" x14ac:dyDescent="0.25">
      <c r="C93889"/>
    </row>
    <row r="93890" spans="2:3" x14ac:dyDescent="0.25">
      <c r="B93890" s="74"/>
    </row>
    <row r="93891" spans="2:3" x14ac:dyDescent="0.25">
      <c r="B93891" s="74"/>
    </row>
    <row r="93892" spans="2:3" x14ac:dyDescent="0.25">
      <c r="B93892" s="74"/>
    </row>
    <row r="93893" spans="2:3" x14ac:dyDescent="0.25">
      <c r="B93893" s="74"/>
    </row>
    <row r="93894" spans="2:3" x14ac:dyDescent="0.25">
      <c r="B93894" s="74"/>
    </row>
    <row r="93895" spans="2:3" x14ac:dyDescent="0.25">
      <c r="B93895" s="74"/>
    </row>
    <row r="93896" spans="2:3" x14ac:dyDescent="0.25">
      <c r="B93896" s="74"/>
    </row>
    <row r="93897" spans="2:3" x14ac:dyDescent="0.25">
      <c r="B93897" s="74"/>
    </row>
    <row r="93898" spans="2:3" x14ac:dyDescent="0.25">
      <c r="B93898" s="74"/>
    </row>
    <row r="93899" spans="2:3" x14ac:dyDescent="0.25">
      <c r="B93899" s="74"/>
    </row>
    <row r="93900" spans="2:3" x14ac:dyDescent="0.25">
      <c r="B93900" s="74"/>
    </row>
    <row r="93901" spans="2:3" x14ac:dyDescent="0.25">
      <c r="B93901" s="74"/>
    </row>
    <row r="93902" spans="2:3" x14ac:dyDescent="0.25">
      <c r="B93902" s="74"/>
    </row>
    <row r="93953" spans="2:3" x14ac:dyDescent="0.25">
      <c r="C93953"/>
    </row>
    <row r="93954" spans="2:3" x14ac:dyDescent="0.25">
      <c r="B93954" s="74"/>
    </row>
    <row r="93955" spans="2:3" x14ac:dyDescent="0.25">
      <c r="B93955" s="74"/>
    </row>
    <row r="93956" spans="2:3" x14ac:dyDescent="0.25">
      <c r="B93956" s="74"/>
    </row>
    <row r="93957" spans="2:3" x14ac:dyDescent="0.25">
      <c r="B93957" s="74"/>
    </row>
    <row r="93958" spans="2:3" x14ac:dyDescent="0.25">
      <c r="B93958" s="74"/>
    </row>
    <row r="93959" spans="2:3" x14ac:dyDescent="0.25">
      <c r="B93959" s="74"/>
    </row>
    <row r="93960" spans="2:3" x14ac:dyDescent="0.25">
      <c r="B93960" s="74"/>
    </row>
    <row r="93961" spans="2:3" x14ac:dyDescent="0.25">
      <c r="B93961" s="74"/>
    </row>
    <row r="93962" spans="2:3" x14ac:dyDescent="0.25">
      <c r="B93962" s="74"/>
    </row>
    <row r="93963" spans="2:3" x14ac:dyDescent="0.25">
      <c r="B93963" s="74"/>
    </row>
    <row r="93964" spans="2:3" x14ac:dyDescent="0.25">
      <c r="B93964" s="74"/>
    </row>
    <row r="93965" spans="2:3" x14ac:dyDescent="0.25">
      <c r="B93965" s="74"/>
    </row>
    <row r="93966" spans="2:3" x14ac:dyDescent="0.25">
      <c r="B93966" s="74"/>
    </row>
    <row r="94017" spans="2:3" x14ac:dyDescent="0.25">
      <c r="C94017"/>
    </row>
    <row r="94018" spans="2:3" x14ac:dyDescent="0.25">
      <c r="B94018" s="74"/>
    </row>
    <row r="94019" spans="2:3" x14ac:dyDescent="0.25">
      <c r="B94019" s="74"/>
    </row>
    <row r="94020" spans="2:3" x14ac:dyDescent="0.25">
      <c r="B94020" s="74"/>
    </row>
    <row r="94021" spans="2:3" x14ac:dyDescent="0.25">
      <c r="B94021" s="74"/>
    </row>
    <row r="94022" spans="2:3" x14ac:dyDescent="0.25">
      <c r="B94022" s="74"/>
    </row>
    <row r="94023" spans="2:3" x14ac:dyDescent="0.25">
      <c r="B94023" s="74"/>
    </row>
    <row r="94024" spans="2:3" x14ac:dyDescent="0.25">
      <c r="B94024" s="74"/>
    </row>
    <row r="94025" spans="2:3" x14ac:dyDescent="0.25">
      <c r="B94025" s="74"/>
    </row>
    <row r="94026" spans="2:3" x14ac:dyDescent="0.25">
      <c r="B94026" s="74"/>
    </row>
    <row r="94027" spans="2:3" x14ac:dyDescent="0.25">
      <c r="B94027" s="74"/>
    </row>
    <row r="94028" spans="2:3" x14ac:dyDescent="0.25">
      <c r="B94028" s="74"/>
    </row>
    <row r="94029" spans="2:3" x14ac:dyDescent="0.25">
      <c r="B94029" s="74"/>
    </row>
    <row r="94030" spans="2:3" x14ac:dyDescent="0.25">
      <c r="B94030" s="74"/>
    </row>
    <row r="94081" spans="2:3" x14ac:dyDescent="0.25">
      <c r="C94081"/>
    </row>
    <row r="94082" spans="2:3" x14ac:dyDescent="0.25">
      <c r="B94082" s="74"/>
    </row>
    <row r="94083" spans="2:3" x14ac:dyDescent="0.25">
      <c r="B94083" s="74"/>
    </row>
    <row r="94084" spans="2:3" x14ac:dyDescent="0.25">
      <c r="B94084" s="74"/>
    </row>
    <row r="94085" spans="2:3" x14ac:dyDescent="0.25">
      <c r="B94085" s="74"/>
    </row>
    <row r="94086" spans="2:3" x14ac:dyDescent="0.25">
      <c r="B94086" s="74"/>
    </row>
    <row r="94087" spans="2:3" x14ac:dyDescent="0.25">
      <c r="B94087" s="74"/>
    </row>
    <row r="94088" spans="2:3" x14ac:dyDescent="0.25">
      <c r="B94088" s="74"/>
    </row>
    <row r="94089" spans="2:3" x14ac:dyDescent="0.25">
      <c r="B94089" s="74"/>
    </row>
    <row r="94090" spans="2:3" x14ac:dyDescent="0.25">
      <c r="B94090" s="74"/>
    </row>
    <row r="94091" spans="2:3" x14ac:dyDescent="0.25">
      <c r="B94091" s="74"/>
    </row>
    <row r="94092" spans="2:3" x14ac:dyDescent="0.25">
      <c r="B94092" s="74"/>
    </row>
    <row r="94093" spans="2:3" x14ac:dyDescent="0.25">
      <c r="B94093" s="74"/>
    </row>
    <row r="94094" spans="2:3" x14ac:dyDescent="0.25">
      <c r="B94094" s="74"/>
    </row>
    <row r="94145" spans="2:3" x14ac:dyDescent="0.25">
      <c r="C94145"/>
    </row>
    <row r="94146" spans="2:3" x14ac:dyDescent="0.25">
      <c r="B94146" s="74"/>
    </row>
    <row r="94147" spans="2:3" x14ac:dyDescent="0.25">
      <c r="B94147" s="74"/>
    </row>
    <row r="94148" spans="2:3" x14ac:dyDescent="0.25">
      <c r="B94148" s="74"/>
    </row>
    <row r="94149" spans="2:3" x14ac:dyDescent="0.25">
      <c r="B94149" s="74"/>
    </row>
    <row r="94150" spans="2:3" x14ac:dyDescent="0.25">
      <c r="B94150" s="74"/>
    </row>
    <row r="94151" spans="2:3" x14ac:dyDescent="0.25">
      <c r="B94151" s="74"/>
    </row>
    <row r="94152" spans="2:3" x14ac:dyDescent="0.25">
      <c r="B94152" s="74"/>
    </row>
    <row r="94153" spans="2:3" x14ac:dyDescent="0.25">
      <c r="B94153" s="74"/>
    </row>
    <row r="94154" spans="2:3" x14ac:dyDescent="0.25">
      <c r="B94154" s="74"/>
    </row>
    <row r="94155" spans="2:3" x14ac:dyDescent="0.25">
      <c r="B94155" s="74"/>
    </row>
    <row r="94156" spans="2:3" x14ac:dyDescent="0.25">
      <c r="B94156" s="74"/>
    </row>
    <row r="94157" spans="2:3" x14ac:dyDescent="0.25">
      <c r="B94157" s="74"/>
    </row>
    <row r="94158" spans="2:3" x14ac:dyDescent="0.25">
      <c r="B94158" s="74"/>
    </row>
    <row r="94209" spans="2:3" x14ac:dyDescent="0.25">
      <c r="C94209"/>
    </row>
    <row r="94210" spans="2:3" x14ac:dyDescent="0.25">
      <c r="B94210" s="74"/>
    </row>
    <row r="94211" spans="2:3" x14ac:dyDescent="0.25">
      <c r="B94211" s="74"/>
    </row>
    <row r="94212" spans="2:3" x14ac:dyDescent="0.25">
      <c r="B94212" s="74"/>
    </row>
    <row r="94213" spans="2:3" x14ac:dyDescent="0.25">
      <c r="B94213" s="74"/>
    </row>
    <row r="94214" spans="2:3" x14ac:dyDescent="0.25">
      <c r="B94214" s="74"/>
    </row>
    <row r="94215" spans="2:3" x14ac:dyDescent="0.25">
      <c r="B94215" s="74"/>
    </row>
    <row r="94216" spans="2:3" x14ac:dyDescent="0.25">
      <c r="B94216" s="74"/>
    </row>
    <row r="94217" spans="2:3" x14ac:dyDescent="0.25">
      <c r="B94217" s="74"/>
    </row>
    <row r="94218" spans="2:3" x14ac:dyDescent="0.25">
      <c r="B94218" s="74"/>
    </row>
    <row r="94219" spans="2:3" x14ac:dyDescent="0.25">
      <c r="B94219" s="74"/>
    </row>
    <row r="94220" spans="2:3" x14ac:dyDescent="0.25">
      <c r="B94220" s="74"/>
    </row>
    <row r="94221" spans="2:3" x14ac:dyDescent="0.25">
      <c r="B94221" s="74"/>
    </row>
    <row r="94222" spans="2:3" x14ac:dyDescent="0.25">
      <c r="B94222" s="74"/>
    </row>
    <row r="94273" spans="2:3" x14ac:dyDescent="0.25">
      <c r="C94273"/>
    </row>
    <row r="94274" spans="2:3" x14ac:dyDescent="0.25">
      <c r="B94274" s="74"/>
    </row>
    <row r="94275" spans="2:3" x14ac:dyDescent="0.25">
      <c r="B94275" s="74"/>
    </row>
    <row r="94276" spans="2:3" x14ac:dyDescent="0.25">
      <c r="B94276" s="74"/>
    </row>
    <row r="94277" spans="2:3" x14ac:dyDescent="0.25">
      <c r="B94277" s="74"/>
    </row>
    <row r="94278" spans="2:3" x14ac:dyDescent="0.25">
      <c r="B94278" s="74"/>
    </row>
    <row r="94279" spans="2:3" x14ac:dyDescent="0.25">
      <c r="B94279" s="74"/>
    </row>
    <row r="94280" spans="2:3" x14ac:dyDescent="0.25">
      <c r="B94280" s="74"/>
    </row>
    <row r="94281" spans="2:3" x14ac:dyDescent="0.25">
      <c r="B94281" s="74"/>
    </row>
    <row r="94282" spans="2:3" x14ac:dyDescent="0.25">
      <c r="B94282" s="74"/>
    </row>
    <row r="94283" spans="2:3" x14ac:dyDescent="0.25">
      <c r="B94283" s="74"/>
    </row>
    <row r="94284" spans="2:3" x14ac:dyDescent="0.25">
      <c r="B94284" s="74"/>
    </row>
    <row r="94285" spans="2:3" x14ac:dyDescent="0.25">
      <c r="B94285" s="74"/>
    </row>
    <row r="94286" spans="2:3" x14ac:dyDescent="0.25">
      <c r="B94286" s="74"/>
    </row>
    <row r="94337" spans="2:3" x14ac:dyDescent="0.25">
      <c r="C94337"/>
    </row>
    <row r="94338" spans="2:3" x14ac:dyDescent="0.25">
      <c r="B94338" s="74"/>
    </row>
    <row r="94339" spans="2:3" x14ac:dyDescent="0.25">
      <c r="B94339" s="74"/>
    </row>
    <row r="94340" spans="2:3" x14ac:dyDescent="0.25">
      <c r="B94340" s="74"/>
    </row>
    <row r="94341" spans="2:3" x14ac:dyDescent="0.25">
      <c r="B94341" s="74"/>
    </row>
    <row r="94342" spans="2:3" x14ac:dyDescent="0.25">
      <c r="B94342" s="74"/>
    </row>
    <row r="94343" spans="2:3" x14ac:dyDescent="0.25">
      <c r="B94343" s="74"/>
    </row>
    <row r="94344" spans="2:3" x14ac:dyDescent="0.25">
      <c r="B94344" s="74"/>
    </row>
    <row r="94345" spans="2:3" x14ac:dyDescent="0.25">
      <c r="B94345" s="74"/>
    </row>
    <row r="94346" spans="2:3" x14ac:dyDescent="0.25">
      <c r="B94346" s="74"/>
    </row>
    <row r="94347" spans="2:3" x14ac:dyDescent="0.25">
      <c r="B94347" s="74"/>
    </row>
    <row r="94348" spans="2:3" x14ac:dyDescent="0.25">
      <c r="B94348" s="74"/>
    </row>
    <row r="94349" spans="2:3" x14ac:dyDescent="0.25">
      <c r="B94349" s="74"/>
    </row>
    <row r="94350" spans="2:3" x14ac:dyDescent="0.25">
      <c r="B94350" s="74"/>
    </row>
    <row r="94401" spans="2:3" x14ac:dyDescent="0.25">
      <c r="C94401"/>
    </row>
    <row r="94402" spans="2:3" x14ac:dyDescent="0.25">
      <c r="B94402" s="74"/>
    </row>
    <row r="94403" spans="2:3" x14ac:dyDescent="0.25">
      <c r="B94403" s="74"/>
    </row>
    <row r="94404" spans="2:3" x14ac:dyDescent="0.25">
      <c r="B94404" s="74"/>
    </row>
    <row r="94405" spans="2:3" x14ac:dyDescent="0.25">
      <c r="B94405" s="74"/>
    </row>
    <row r="94406" spans="2:3" x14ac:dyDescent="0.25">
      <c r="B94406" s="74"/>
    </row>
    <row r="94407" spans="2:3" x14ac:dyDescent="0.25">
      <c r="B94407" s="74"/>
    </row>
    <row r="94408" spans="2:3" x14ac:dyDescent="0.25">
      <c r="B94408" s="74"/>
    </row>
    <row r="94409" spans="2:3" x14ac:dyDescent="0.25">
      <c r="B94409" s="74"/>
    </row>
    <row r="94410" spans="2:3" x14ac:dyDescent="0.25">
      <c r="B94410" s="74"/>
    </row>
    <row r="94411" spans="2:3" x14ac:dyDescent="0.25">
      <c r="B94411" s="74"/>
    </row>
    <row r="94412" spans="2:3" x14ac:dyDescent="0.25">
      <c r="B94412" s="74"/>
    </row>
    <row r="94413" spans="2:3" x14ac:dyDescent="0.25">
      <c r="B94413" s="74"/>
    </row>
    <row r="94414" spans="2:3" x14ac:dyDescent="0.25">
      <c r="B94414" s="74"/>
    </row>
    <row r="94465" spans="2:3" x14ac:dyDescent="0.25">
      <c r="C94465"/>
    </row>
    <row r="94466" spans="2:3" x14ac:dyDescent="0.25">
      <c r="B94466" s="74"/>
    </row>
    <row r="94467" spans="2:3" x14ac:dyDescent="0.25">
      <c r="B94467" s="74"/>
    </row>
    <row r="94468" spans="2:3" x14ac:dyDescent="0.25">
      <c r="B94468" s="74"/>
    </row>
    <row r="94469" spans="2:3" x14ac:dyDescent="0.25">
      <c r="B94469" s="74"/>
    </row>
    <row r="94470" spans="2:3" x14ac:dyDescent="0.25">
      <c r="B94470" s="74"/>
    </row>
    <row r="94471" spans="2:3" x14ac:dyDescent="0.25">
      <c r="B94471" s="74"/>
    </row>
    <row r="94472" spans="2:3" x14ac:dyDescent="0.25">
      <c r="B94472" s="74"/>
    </row>
    <row r="94473" spans="2:3" x14ac:dyDescent="0.25">
      <c r="B94473" s="74"/>
    </row>
    <row r="94474" spans="2:3" x14ac:dyDescent="0.25">
      <c r="B94474" s="74"/>
    </row>
    <row r="94475" spans="2:3" x14ac:dyDescent="0.25">
      <c r="B94475" s="74"/>
    </row>
    <row r="94476" spans="2:3" x14ac:dyDescent="0.25">
      <c r="B94476" s="74"/>
    </row>
    <row r="94477" spans="2:3" x14ac:dyDescent="0.25">
      <c r="B94477" s="74"/>
    </row>
    <row r="94478" spans="2:3" x14ac:dyDescent="0.25">
      <c r="B94478" s="74"/>
    </row>
    <row r="94529" spans="2:3" x14ac:dyDescent="0.25">
      <c r="C94529"/>
    </row>
    <row r="94530" spans="2:3" x14ac:dyDescent="0.25">
      <c r="B94530" s="74"/>
    </row>
    <row r="94531" spans="2:3" x14ac:dyDescent="0.25">
      <c r="B94531" s="74"/>
    </row>
    <row r="94532" spans="2:3" x14ac:dyDescent="0.25">
      <c r="B94532" s="74"/>
    </row>
    <row r="94533" spans="2:3" x14ac:dyDescent="0.25">
      <c r="B94533" s="74"/>
    </row>
    <row r="94534" spans="2:3" x14ac:dyDescent="0.25">
      <c r="B94534" s="74"/>
    </row>
    <row r="94535" spans="2:3" x14ac:dyDescent="0.25">
      <c r="B94535" s="74"/>
    </row>
    <row r="94536" spans="2:3" x14ac:dyDescent="0.25">
      <c r="B94536" s="74"/>
    </row>
    <row r="94537" spans="2:3" x14ac:dyDescent="0.25">
      <c r="B94537" s="74"/>
    </row>
    <row r="94538" spans="2:3" x14ac:dyDescent="0.25">
      <c r="B94538" s="74"/>
    </row>
    <row r="94539" spans="2:3" x14ac:dyDescent="0.25">
      <c r="B94539" s="74"/>
    </row>
    <row r="94540" spans="2:3" x14ac:dyDescent="0.25">
      <c r="B94540" s="74"/>
    </row>
    <row r="94541" spans="2:3" x14ac:dyDescent="0.25">
      <c r="B94541" s="74"/>
    </row>
    <row r="94542" spans="2:3" x14ac:dyDescent="0.25">
      <c r="B94542" s="74"/>
    </row>
    <row r="94593" spans="2:3" x14ac:dyDescent="0.25">
      <c r="C94593"/>
    </row>
    <row r="94594" spans="2:3" x14ac:dyDescent="0.25">
      <c r="B94594" s="74"/>
    </row>
    <row r="94595" spans="2:3" x14ac:dyDescent="0.25">
      <c r="B94595" s="74"/>
    </row>
    <row r="94596" spans="2:3" x14ac:dyDescent="0.25">
      <c r="B94596" s="74"/>
    </row>
    <row r="94597" spans="2:3" x14ac:dyDescent="0.25">
      <c r="B94597" s="74"/>
    </row>
    <row r="94598" spans="2:3" x14ac:dyDescent="0.25">
      <c r="B94598" s="74"/>
    </row>
    <row r="94599" spans="2:3" x14ac:dyDescent="0.25">
      <c r="B94599" s="74"/>
    </row>
    <row r="94600" spans="2:3" x14ac:dyDescent="0.25">
      <c r="B94600" s="74"/>
    </row>
    <row r="94601" spans="2:3" x14ac:dyDescent="0.25">
      <c r="B94601" s="74"/>
    </row>
    <row r="94602" spans="2:3" x14ac:dyDescent="0.25">
      <c r="B94602" s="74"/>
    </row>
    <row r="94603" spans="2:3" x14ac:dyDescent="0.25">
      <c r="B94603" s="74"/>
    </row>
    <row r="94604" spans="2:3" x14ac:dyDescent="0.25">
      <c r="B94604" s="74"/>
    </row>
    <row r="94605" spans="2:3" x14ac:dyDescent="0.25">
      <c r="B94605" s="74"/>
    </row>
    <row r="94606" spans="2:3" x14ac:dyDescent="0.25">
      <c r="B94606" s="74"/>
    </row>
    <row r="94657" spans="2:3" x14ac:dyDescent="0.25">
      <c r="C94657"/>
    </row>
    <row r="94658" spans="2:3" x14ac:dyDescent="0.25">
      <c r="B94658" s="74"/>
    </row>
    <row r="94659" spans="2:3" x14ac:dyDescent="0.25">
      <c r="B94659" s="74"/>
    </row>
    <row r="94660" spans="2:3" x14ac:dyDescent="0.25">
      <c r="B94660" s="74"/>
    </row>
    <row r="94661" spans="2:3" x14ac:dyDescent="0.25">
      <c r="B94661" s="74"/>
    </row>
    <row r="94662" spans="2:3" x14ac:dyDescent="0.25">
      <c r="B94662" s="74"/>
    </row>
    <row r="94663" spans="2:3" x14ac:dyDescent="0.25">
      <c r="B94663" s="74"/>
    </row>
    <row r="94664" spans="2:3" x14ac:dyDescent="0.25">
      <c r="B94664" s="74"/>
    </row>
    <row r="94665" spans="2:3" x14ac:dyDescent="0.25">
      <c r="B94665" s="74"/>
    </row>
    <row r="94666" spans="2:3" x14ac:dyDescent="0.25">
      <c r="B94666" s="74"/>
    </row>
    <row r="94667" spans="2:3" x14ac:dyDescent="0.25">
      <c r="B94667" s="74"/>
    </row>
    <row r="94668" spans="2:3" x14ac:dyDescent="0.25">
      <c r="B94668" s="74"/>
    </row>
    <row r="94669" spans="2:3" x14ac:dyDescent="0.25">
      <c r="B94669" s="74"/>
    </row>
    <row r="94670" spans="2:3" x14ac:dyDescent="0.25">
      <c r="B94670" s="74"/>
    </row>
    <row r="94721" spans="2:3" x14ac:dyDescent="0.25">
      <c r="C94721"/>
    </row>
    <row r="94722" spans="2:3" x14ac:dyDescent="0.25">
      <c r="B94722" s="74"/>
    </row>
    <row r="94723" spans="2:3" x14ac:dyDescent="0.25">
      <c r="B94723" s="74"/>
    </row>
    <row r="94724" spans="2:3" x14ac:dyDescent="0.25">
      <c r="B94724" s="74"/>
    </row>
    <row r="94725" spans="2:3" x14ac:dyDescent="0.25">
      <c r="B94725" s="74"/>
    </row>
    <row r="94726" spans="2:3" x14ac:dyDescent="0.25">
      <c r="B94726" s="74"/>
    </row>
    <row r="94727" spans="2:3" x14ac:dyDescent="0.25">
      <c r="B94727" s="74"/>
    </row>
    <row r="94728" spans="2:3" x14ac:dyDescent="0.25">
      <c r="B94728" s="74"/>
    </row>
    <row r="94729" spans="2:3" x14ac:dyDescent="0.25">
      <c r="B94729" s="74"/>
    </row>
    <row r="94730" spans="2:3" x14ac:dyDescent="0.25">
      <c r="B94730" s="74"/>
    </row>
    <row r="94731" spans="2:3" x14ac:dyDescent="0.25">
      <c r="B94731" s="74"/>
    </row>
    <row r="94732" spans="2:3" x14ac:dyDescent="0.25">
      <c r="B94732" s="74"/>
    </row>
    <row r="94733" spans="2:3" x14ac:dyDescent="0.25">
      <c r="B94733" s="74"/>
    </row>
    <row r="94734" spans="2:3" x14ac:dyDescent="0.25">
      <c r="B94734" s="74"/>
    </row>
    <row r="94785" spans="2:3" x14ac:dyDescent="0.25">
      <c r="C94785"/>
    </row>
    <row r="94786" spans="2:3" x14ac:dyDescent="0.25">
      <c r="B94786" s="74"/>
    </row>
    <row r="94787" spans="2:3" x14ac:dyDescent="0.25">
      <c r="B94787" s="74"/>
    </row>
    <row r="94788" spans="2:3" x14ac:dyDescent="0.25">
      <c r="B94788" s="74"/>
    </row>
    <row r="94789" spans="2:3" x14ac:dyDescent="0.25">
      <c r="B94789" s="74"/>
    </row>
    <row r="94790" spans="2:3" x14ac:dyDescent="0.25">
      <c r="B94790" s="74"/>
    </row>
    <row r="94791" spans="2:3" x14ac:dyDescent="0.25">
      <c r="B94791" s="74"/>
    </row>
    <row r="94792" spans="2:3" x14ac:dyDescent="0.25">
      <c r="B94792" s="74"/>
    </row>
    <row r="94793" spans="2:3" x14ac:dyDescent="0.25">
      <c r="B94793" s="74"/>
    </row>
    <row r="94794" spans="2:3" x14ac:dyDescent="0.25">
      <c r="B94794" s="74"/>
    </row>
    <row r="94795" spans="2:3" x14ac:dyDescent="0.25">
      <c r="B94795" s="74"/>
    </row>
    <row r="94796" spans="2:3" x14ac:dyDescent="0.25">
      <c r="B94796" s="74"/>
    </row>
    <row r="94797" spans="2:3" x14ac:dyDescent="0.25">
      <c r="B94797" s="74"/>
    </row>
    <row r="94798" spans="2:3" x14ac:dyDescent="0.25">
      <c r="B94798" s="74"/>
    </row>
    <row r="94849" spans="2:3" x14ac:dyDescent="0.25">
      <c r="C94849"/>
    </row>
    <row r="94850" spans="2:3" x14ac:dyDescent="0.25">
      <c r="B94850" s="74"/>
    </row>
    <row r="94851" spans="2:3" x14ac:dyDescent="0.25">
      <c r="B94851" s="74"/>
    </row>
    <row r="94852" spans="2:3" x14ac:dyDescent="0.25">
      <c r="B94852" s="74"/>
    </row>
    <row r="94853" spans="2:3" x14ac:dyDescent="0.25">
      <c r="B94853" s="74"/>
    </row>
    <row r="94854" spans="2:3" x14ac:dyDescent="0.25">
      <c r="B94854" s="74"/>
    </row>
    <row r="94855" spans="2:3" x14ac:dyDescent="0.25">
      <c r="B94855" s="74"/>
    </row>
    <row r="94856" spans="2:3" x14ac:dyDescent="0.25">
      <c r="B94856" s="74"/>
    </row>
    <row r="94857" spans="2:3" x14ac:dyDescent="0.25">
      <c r="B94857" s="74"/>
    </row>
    <row r="94858" spans="2:3" x14ac:dyDescent="0.25">
      <c r="B94858" s="74"/>
    </row>
    <row r="94859" spans="2:3" x14ac:dyDescent="0.25">
      <c r="B94859" s="74"/>
    </row>
    <row r="94860" spans="2:3" x14ac:dyDescent="0.25">
      <c r="B94860" s="74"/>
    </row>
    <row r="94861" spans="2:3" x14ac:dyDescent="0.25">
      <c r="B94861" s="74"/>
    </row>
    <row r="94862" spans="2:3" x14ac:dyDescent="0.25">
      <c r="B94862" s="74"/>
    </row>
    <row r="94913" spans="2:3" x14ac:dyDescent="0.25">
      <c r="C94913"/>
    </row>
    <row r="94914" spans="2:3" x14ac:dyDescent="0.25">
      <c r="B94914" s="74"/>
    </row>
    <row r="94915" spans="2:3" x14ac:dyDescent="0.25">
      <c r="B94915" s="74"/>
    </row>
    <row r="94916" spans="2:3" x14ac:dyDescent="0.25">
      <c r="B94916" s="74"/>
    </row>
    <row r="94917" spans="2:3" x14ac:dyDescent="0.25">
      <c r="B94917" s="74"/>
    </row>
    <row r="94918" spans="2:3" x14ac:dyDescent="0.25">
      <c r="B94918" s="74"/>
    </row>
    <row r="94919" spans="2:3" x14ac:dyDescent="0.25">
      <c r="B94919" s="74"/>
    </row>
    <row r="94920" spans="2:3" x14ac:dyDescent="0.25">
      <c r="B94920" s="74"/>
    </row>
    <row r="94921" spans="2:3" x14ac:dyDescent="0.25">
      <c r="B94921" s="74"/>
    </row>
    <row r="94922" spans="2:3" x14ac:dyDescent="0.25">
      <c r="B94922" s="74"/>
    </row>
    <row r="94923" spans="2:3" x14ac:dyDescent="0.25">
      <c r="B94923" s="74"/>
    </row>
    <row r="94924" spans="2:3" x14ac:dyDescent="0.25">
      <c r="B94924" s="74"/>
    </row>
    <row r="94925" spans="2:3" x14ac:dyDescent="0.25">
      <c r="B94925" s="74"/>
    </row>
    <row r="94926" spans="2:3" x14ac:dyDescent="0.25">
      <c r="B94926" s="74"/>
    </row>
    <row r="94977" spans="2:3" x14ac:dyDescent="0.25">
      <c r="C94977"/>
    </row>
    <row r="94978" spans="2:3" x14ac:dyDescent="0.25">
      <c r="B94978" s="74"/>
    </row>
    <row r="94979" spans="2:3" x14ac:dyDescent="0.25">
      <c r="B94979" s="74"/>
    </row>
    <row r="94980" spans="2:3" x14ac:dyDescent="0.25">
      <c r="B94980" s="74"/>
    </row>
    <row r="94981" spans="2:3" x14ac:dyDescent="0.25">
      <c r="B94981" s="74"/>
    </row>
    <row r="94982" spans="2:3" x14ac:dyDescent="0.25">
      <c r="B94982" s="74"/>
    </row>
    <row r="94983" spans="2:3" x14ac:dyDescent="0.25">
      <c r="B94983" s="74"/>
    </row>
    <row r="94984" spans="2:3" x14ac:dyDescent="0.25">
      <c r="B94984" s="74"/>
    </row>
    <row r="94985" spans="2:3" x14ac:dyDescent="0.25">
      <c r="B94985" s="74"/>
    </row>
    <row r="94986" spans="2:3" x14ac:dyDescent="0.25">
      <c r="B94986" s="74"/>
    </row>
    <row r="94987" spans="2:3" x14ac:dyDescent="0.25">
      <c r="B94987" s="74"/>
    </row>
    <row r="94988" spans="2:3" x14ac:dyDescent="0.25">
      <c r="B94988" s="74"/>
    </row>
    <row r="94989" spans="2:3" x14ac:dyDescent="0.25">
      <c r="B94989" s="74"/>
    </row>
    <row r="94990" spans="2:3" x14ac:dyDescent="0.25">
      <c r="B94990" s="74"/>
    </row>
    <row r="95041" spans="2:3" x14ac:dyDescent="0.25">
      <c r="C95041"/>
    </row>
    <row r="95042" spans="2:3" x14ac:dyDescent="0.25">
      <c r="B95042" s="74"/>
    </row>
    <row r="95043" spans="2:3" x14ac:dyDescent="0.25">
      <c r="B95043" s="74"/>
    </row>
    <row r="95044" spans="2:3" x14ac:dyDescent="0.25">
      <c r="B95044" s="74"/>
    </row>
    <row r="95045" spans="2:3" x14ac:dyDescent="0.25">
      <c r="B95045" s="74"/>
    </row>
    <row r="95046" spans="2:3" x14ac:dyDescent="0.25">
      <c r="B95046" s="74"/>
    </row>
    <row r="95047" spans="2:3" x14ac:dyDescent="0.25">
      <c r="B95047" s="74"/>
    </row>
    <row r="95048" spans="2:3" x14ac:dyDescent="0.25">
      <c r="B95048" s="74"/>
    </row>
    <row r="95049" spans="2:3" x14ac:dyDescent="0.25">
      <c r="B95049" s="74"/>
    </row>
    <row r="95050" spans="2:3" x14ac:dyDescent="0.25">
      <c r="B95050" s="74"/>
    </row>
    <row r="95051" spans="2:3" x14ac:dyDescent="0.25">
      <c r="B95051" s="74"/>
    </row>
    <row r="95052" spans="2:3" x14ac:dyDescent="0.25">
      <c r="B95052" s="74"/>
    </row>
    <row r="95053" spans="2:3" x14ac:dyDescent="0.25">
      <c r="B95053" s="74"/>
    </row>
    <row r="95054" spans="2:3" x14ac:dyDescent="0.25">
      <c r="B95054" s="74"/>
    </row>
    <row r="95105" spans="2:3" x14ac:dyDescent="0.25">
      <c r="C95105"/>
    </row>
    <row r="95106" spans="2:3" x14ac:dyDescent="0.25">
      <c r="B95106" s="74"/>
    </row>
    <row r="95107" spans="2:3" x14ac:dyDescent="0.25">
      <c r="B95107" s="74"/>
    </row>
    <row r="95108" spans="2:3" x14ac:dyDescent="0.25">
      <c r="B95108" s="74"/>
    </row>
    <row r="95109" spans="2:3" x14ac:dyDescent="0.25">
      <c r="B95109" s="74"/>
    </row>
    <row r="95110" spans="2:3" x14ac:dyDescent="0.25">
      <c r="B95110" s="74"/>
    </row>
    <row r="95111" spans="2:3" x14ac:dyDescent="0.25">
      <c r="B95111" s="74"/>
    </row>
    <row r="95112" spans="2:3" x14ac:dyDescent="0.25">
      <c r="B95112" s="74"/>
    </row>
    <row r="95113" spans="2:3" x14ac:dyDescent="0.25">
      <c r="B95113" s="74"/>
    </row>
    <row r="95114" spans="2:3" x14ac:dyDescent="0.25">
      <c r="B95114" s="74"/>
    </row>
    <row r="95115" spans="2:3" x14ac:dyDescent="0.25">
      <c r="B95115" s="74"/>
    </row>
    <row r="95116" spans="2:3" x14ac:dyDescent="0.25">
      <c r="B95116" s="74"/>
    </row>
    <row r="95117" spans="2:3" x14ac:dyDescent="0.25">
      <c r="B95117" s="74"/>
    </row>
    <row r="95118" spans="2:3" x14ac:dyDescent="0.25">
      <c r="B95118" s="74"/>
    </row>
    <row r="95169" spans="2:3" x14ac:dyDescent="0.25">
      <c r="C95169"/>
    </row>
    <row r="95170" spans="2:3" x14ac:dyDescent="0.25">
      <c r="B95170" s="74"/>
    </row>
    <row r="95171" spans="2:3" x14ac:dyDescent="0.25">
      <c r="B95171" s="74"/>
    </row>
    <row r="95172" spans="2:3" x14ac:dyDescent="0.25">
      <c r="B95172" s="74"/>
    </row>
    <row r="95173" spans="2:3" x14ac:dyDescent="0.25">
      <c r="B95173" s="74"/>
    </row>
    <row r="95174" spans="2:3" x14ac:dyDescent="0.25">
      <c r="B95174" s="74"/>
    </row>
    <row r="95175" spans="2:3" x14ac:dyDescent="0.25">
      <c r="B95175" s="74"/>
    </row>
    <row r="95176" spans="2:3" x14ac:dyDescent="0.25">
      <c r="B95176" s="74"/>
    </row>
    <row r="95177" spans="2:3" x14ac:dyDescent="0.25">
      <c r="B95177" s="74"/>
    </row>
    <row r="95178" spans="2:3" x14ac:dyDescent="0.25">
      <c r="B95178" s="74"/>
    </row>
    <row r="95179" spans="2:3" x14ac:dyDescent="0.25">
      <c r="B95179" s="74"/>
    </row>
    <row r="95180" spans="2:3" x14ac:dyDescent="0.25">
      <c r="B95180" s="74"/>
    </row>
    <row r="95181" spans="2:3" x14ac:dyDescent="0.25">
      <c r="B95181" s="74"/>
    </row>
    <row r="95182" spans="2:3" x14ac:dyDescent="0.25">
      <c r="B95182" s="74"/>
    </row>
    <row r="95233" spans="2:3" x14ac:dyDescent="0.25">
      <c r="C95233"/>
    </row>
    <row r="95234" spans="2:3" x14ac:dyDescent="0.25">
      <c r="B95234" s="74"/>
    </row>
    <row r="95235" spans="2:3" x14ac:dyDescent="0.25">
      <c r="B95235" s="74"/>
    </row>
    <row r="95236" spans="2:3" x14ac:dyDescent="0.25">
      <c r="B95236" s="74"/>
    </row>
    <row r="95237" spans="2:3" x14ac:dyDescent="0.25">
      <c r="B95237" s="74"/>
    </row>
    <row r="95238" spans="2:3" x14ac:dyDescent="0.25">
      <c r="B95238" s="74"/>
    </row>
    <row r="95239" spans="2:3" x14ac:dyDescent="0.25">
      <c r="B95239" s="74"/>
    </row>
    <row r="95240" spans="2:3" x14ac:dyDescent="0.25">
      <c r="B95240" s="74"/>
    </row>
    <row r="95241" spans="2:3" x14ac:dyDescent="0.25">
      <c r="B95241" s="74"/>
    </row>
    <row r="95242" spans="2:3" x14ac:dyDescent="0.25">
      <c r="B95242" s="74"/>
    </row>
    <row r="95243" spans="2:3" x14ac:dyDescent="0.25">
      <c r="B95243" s="74"/>
    </row>
    <row r="95244" spans="2:3" x14ac:dyDescent="0.25">
      <c r="B95244" s="74"/>
    </row>
    <row r="95245" spans="2:3" x14ac:dyDescent="0.25">
      <c r="B95245" s="74"/>
    </row>
    <row r="95246" spans="2:3" x14ac:dyDescent="0.25">
      <c r="B95246" s="74"/>
    </row>
    <row r="95297" spans="2:3" x14ac:dyDescent="0.25">
      <c r="C95297"/>
    </row>
    <row r="95298" spans="2:3" x14ac:dyDescent="0.25">
      <c r="B95298" s="74"/>
    </row>
    <row r="95299" spans="2:3" x14ac:dyDescent="0.25">
      <c r="B95299" s="74"/>
    </row>
    <row r="95300" spans="2:3" x14ac:dyDescent="0.25">
      <c r="B95300" s="74"/>
    </row>
    <row r="95301" spans="2:3" x14ac:dyDescent="0.25">
      <c r="B95301" s="74"/>
    </row>
    <row r="95302" spans="2:3" x14ac:dyDescent="0.25">
      <c r="B95302" s="74"/>
    </row>
    <row r="95303" spans="2:3" x14ac:dyDescent="0.25">
      <c r="B95303" s="74"/>
    </row>
    <row r="95304" spans="2:3" x14ac:dyDescent="0.25">
      <c r="B95304" s="74"/>
    </row>
    <row r="95305" spans="2:3" x14ac:dyDescent="0.25">
      <c r="B95305" s="74"/>
    </row>
    <row r="95306" spans="2:3" x14ac:dyDescent="0.25">
      <c r="B95306" s="74"/>
    </row>
    <row r="95307" spans="2:3" x14ac:dyDescent="0.25">
      <c r="B95307" s="74"/>
    </row>
    <row r="95308" spans="2:3" x14ac:dyDescent="0.25">
      <c r="B95308" s="74"/>
    </row>
    <row r="95309" spans="2:3" x14ac:dyDescent="0.25">
      <c r="B95309" s="74"/>
    </row>
    <row r="95310" spans="2:3" x14ac:dyDescent="0.25">
      <c r="B95310" s="74"/>
    </row>
    <row r="95361" spans="2:3" x14ac:dyDescent="0.25">
      <c r="C95361"/>
    </row>
    <row r="95362" spans="2:3" x14ac:dyDescent="0.25">
      <c r="B95362" s="74"/>
    </row>
    <row r="95363" spans="2:3" x14ac:dyDescent="0.25">
      <c r="B95363" s="74"/>
    </row>
    <row r="95364" spans="2:3" x14ac:dyDescent="0.25">
      <c r="B95364" s="74"/>
    </row>
    <row r="95365" spans="2:3" x14ac:dyDescent="0.25">
      <c r="B95365" s="74"/>
    </row>
    <row r="95366" spans="2:3" x14ac:dyDescent="0.25">
      <c r="B95366" s="74"/>
    </row>
    <row r="95367" spans="2:3" x14ac:dyDescent="0.25">
      <c r="B95367" s="74"/>
    </row>
    <row r="95368" spans="2:3" x14ac:dyDescent="0.25">
      <c r="B95368" s="74"/>
    </row>
    <row r="95369" spans="2:3" x14ac:dyDescent="0.25">
      <c r="B95369" s="74"/>
    </row>
    <row r="95370" spans="2:3" x14ac:dyDescent="0.25">
      <c r="B95370" s="74"/>
    </row>
    <row r="95371" spans="2:3" x14ac:dyDescent="0.25">
      <c r="B95371" s="74"/>
    </row>
    <row r="95372" spans="2:3" x14ac:dyDescent="0.25">
      <c r="B95372" s="74"/>
    </row>
    <row r="95373" spans="2:3" x14ac:dyDescent="0.25">
      <c r="B95373" s="74"/>
    </row>
    <row r="95374" spans="2:3" x14ac:dyDescent="0.25">
      <c r="B95374" s="74"/>
    </row>
    <row r="95425" spans="2:3" x14ac:dyDescent="0.25">
      <c r="C95425"/>
    </row>
    <row r="95426" spans="2:3" x14ac:dyDescent="0.25">
      <c r="B95426" s="74"/>
    </row>
    <row r="95427" spans="2:3" x14ac:dyDescent="0.25">
      <c r="B95427" s="74"/>
    </row>
    <row r="95428" spans="2:3" x14ac:dyDescent="0.25">
      <c r="B95428" s="74"/>
    </row>
    <row r="95429" spans="2:3" x14ac:dyDescent="0.25">
      <c r="B95429" s="74"/>
    </row>
    <row r="95430" spans="2:3" x14ac:dyDescent="0.25">
      <c r="B95430" s="74"/>
    </row>
    <row r="95431" spans="2:3" x14ac:dyDescent="0.25">
      <c r="B95431" s="74"/>
    </row>
    <row r="95432" spans="2:3" x14ac:dyDescent="0.25">
      <c r="B95432" s="74"/>
    </row>
    <row r="95433" spans="2:3" x14ac:dyDescent="0.25">
      <c r="B95433" s="74"/>
    </row>
    <row r="95434" spans="2:3" x14ac:dyDescent="0.25">
      <c r="B95434" s="74"/>
    </row>
    <row r="95435" spans="2:3" x14ac:dyDescent="0.25">
      <c r="B95435" s="74"/>
    </row>
    <row r="95436" spans="2:3" x14ac:dyDescent="0.25">
      <c r="B95436" s="74"/>
    </row>
    <row r="95437" spans="2:3" x14ac:dyDescent="0.25">
      <c r="B95437" s="74"/>
    </row>
    <row r="95438" spans="2:3" x14ac:dyDescent="0.25">
      <c r="B95438" s="74"/>
    </row>
    <row r="95489" spans="2:3" x14ac:dyDescent="0.25">
      <c r="C95489"/>
    </row>
    <row r="95490" spans="2:3" x14ac:dyDescent="0.25">
      <c r="B95490" s="74"/>
    </row>
    <row r="95491" spans="2:3" x14ac:dyDescent="0.25">
      <c r="B95491" s="74"/>
    </row>
    <row r="95492" spans="2:3" x14ac:dyDescent="0.25">
      <c r="B95492" s="74"/>
    </row>
    <row r="95493" spans="2:3" x14ac:dyDescent="0.25">
      <c r="B95493" s="74"/>
    </row>
    <row r="95494" spans="2:3" x14ac:dyDescent="0.25">
      <c r="B95494" s="74"/>
    </row>
    <row r="95495" spans="2:3" x14ac:dyDescent="0.25">
      <c r="B95495" s="74"/>
    </row>
    <row r="95496" spans="2:3" x14ac:dyDescent="0.25">
      <c r="B95496" s="74"/>
    </row>
    <row r="95497" spans="2:3" x14ac:dyDescent="0.25">
      <c r="B95497" s="74"/>
    </row>
    <row r="95498" spans="2:3" x14ac:dyDescent="0.25">
      <c r="B95498" s="74"/>
    </row>
    <row r="95499" spans="2:3" x14ac:dyDescent="0.25">
      <c r="B95499" s="74"/>
    </row>
    <row r="95500" spans="2:3" x14ac:dyDescent="0.25">
      <c r="B95500" s="74"/>
    </row>
    <row r="95501" spans="2:3" x14ac:dyDescent="0.25">
      <c r="B95501" s="74"/>
    </row>
    <row r="95502" spans="2:3" x14ac:dyDescent="0.25">
      <c r="B95502" s="74"/>
    </row>
    <row r="95553" spans="2:3" x14ac:dyDescent="0.25">
      <c r="C95553"/>
    </row>
    <row r="95554" spans="2:3" x14ac:dyDescent="0.25">
      <c r="B95554" s="74"/>
    </row>
    <row r="95555" spans="2:3" x14ac:dyDescent="0.25">
      <c r="B95555" s="74"/>
    </row>
    <row r="95556" spans="2:3" x14ac:dyDescent="0.25">
      <c r="B95556" s="74"/>
    </row>
    <row r="95557" spans="2:3" x14ac:dyDescent="0.25">
      <c r="B95557" s="74"/>
    </row>
    <row r="95558" spans="2:3" x14ac:dyDescent="0.25">
      <c r="B95558" s="74"/>
    </row>
    <row r="95559" spans="2:3" x14ac:dyDescent="0.25">
      <c r="B95559" s="74"/>
    </row>
    <row r="95560" spans="2:3" x14ac:dyDescent="0.25">
      <c r="B95560" s="74"/>
    </row>
    <row r="95561" spans="2:3" x14ac:dyDescent="0.25">
      <c r="B95561" s="74"/>
    </row>
    <row r="95562" spans="2:3" x14ac:dyDescent="0.25">
      <c r="B95562" s="74"/>
    </row>
    <row r="95563" spans="2:3" x14ac:dyDescent="0.25">
      <c r="B95563" s="74"/>
    </row>
    <row r="95564" spans="2:3" x14ac:dyDescent="0.25">
      <c r="B95564" s="74"/>
    </row>
    <row r="95565" spans="2:3" x14ac:dyDescent="0.25">
      <c r="B95565" s="74"/>
    </row>
    <row r="95566" spans="2:3" x14ac:dyDescent="0.25">
      <c r="B95566" s="74"/>
    </row>
    <row r="95617" spans="2:3" x14ac:dyDescent="0.25">
      <c r="C95617"/>
    </row>
    <row r="95618" spans="2:3" x14ac:dyDescent="0.25">
      <c r="B95618" s="74"/>
    </row>
    <row r="95619" spans="2:3" x14ac:dyDescent="0.25">
      <c r="B95619" s="74"/>
    </row>
    <row r="95620" spans="2:3" x14ac:dyDescent="0.25">
      <c r="B95620" s="74"/>
    </row>
    <row r="95621" spans="2:3" x14ac:dyDescent="0.25">
      <c r="B95621" s="74"/>
    </row>
    <row r="95622" spans="2:3" x14ac:dyDescent="0.25">
      <c r="B95622" s="74"/>
    </row>
    <row r="95623" spans="2:3" x14ac:dyDescent="0.25">
      <c r="B95623" s="74"/>
    </row>
    <row r="95624" spans="2:3" x14ac:dyDescent="0.25">
      <c r="B95624" s="74"/>
    </row>
    <row r="95625" spans="2:3" x14ac:dyDescent="0.25">
      <c r="B95625" s="74"/>
    </row>
    <row r="95626" spans="2:3" x14ac:dyDescent="0.25">
      <c r="B95626" s="74"/>
    </row>
    <row r="95627" spans="2:3" x14ac:dyDescent="0.25">
      <c r="B95627" s="74"/>
    </row>
    <row r="95628" spans="2:3" x14ac:dyDescent="0.25">
      <c r="B95628" s="74"/>
    </row>
    <row r="95629" spans="2:3" x14ac:dyDescent="0.25">
      <c r="B95629" s="74"/>
    </row>
    <row r="95630" spans="2:3" x14ac:dyDescent="0.25">
      <c r="B95630" s="74"/>
    </row>
    <row r="95681" spans="2:3" x14ac:dyDescent="0.25">
      <c r="C95681"/>
    </row>
    <row r="95682" spans="2:3" x14ac:dyDescent="0.25">
      <c r="B95682" s="74"/>
    </row>
    <row r="95683" spans="2:3" x14ac:dyDescent="0.25">
      <c r="B95683" s="74"/>
    </row>
    <row r="95684" spans="2:3" x14ac:dyDescent="0.25">
      <c r="B95684" s="74"/>
    </row>
    <row r="95685" spans="2:3" x14ac:dyDescent="0.25">
      <c r="B95685" s="74"/>
    </row>
    <row r="95686" spans="2:3" x14ac:dyDescent="0.25">
      <c r="B95686" s="74"/>
    </row>
    <row r="95687" spans="2:3" x14ac:dyDescent="0.25">
      <c r="B95687" s="74"/>
    </row>
    <row r="95688" spans="2:3" x14ac:dyDescent="0.25">
      <c r="B95688" s="74"/>
    </row>
    <row r="95689" spans="2:3" x14ac:dyDescent="0.25">
      <c r="B95689" s="74"/>
    </row>
    <row r="95690" spans="2:3" x14ac:dyDescent="0.25">
      <c r="B95690" s="74"/>
    </row>
    <row r="95691" spans="2:3" x14ac:dyDescent="0.25">
      <c r="B95691" s="74"/>
    </row>
    <row r="95692" spans="2:3" x14ac:dyDescent="0.25">
      <c r="B95692" s="74"/>
    </row>
    <row r="95693" spans="2:3" x14ac:dyDescent="0.25">
      <c r="B95693" s="74"/>
    </row>
    <row r="95694" spans="2:3" x14ac:dyDescent="0.25">
      <c r="B95694" s="74"/>
    </row>
    <row r="95745" spans="2:3" x14ac:dyDescent="0.25">
      <c r="C95745"/>
    </row>
    <row r="95746" spans="2:3" x14ac:dyDescent="0.25">
      <c r="B95746" s="74"/>
    </row>
    <row r="95747" spans="2:3" x14ac:dyDescent="0.25">
      <c r="B95747" s="74"/>
    </row>
    <row r="95748" spans="2:3" x14ac:dyDescent="0.25">
      <c r="B95748" s="74"/>
    </row>
    <row r="95749" spans="2:3" x14ac:dyDescent="0.25">
      <c r="B95749" s="74"/>
    </row>
    <row r="95750" spans="2:3" x14ac:dyDescent="0.25">
      <c r="B95750" s="74"/>
    </row>
    <row r="95751" spans="2:3" x14ac:dyDescent="0.25">
      <c r="B95751" s="74"/>
    </row>
    <row r="95752" spans="2:3" x14ac:dyDescent="0.25">
      <c r="B95752" s="74"/>
    </row>
    <row r="95753" spans="2:3" x14ac:dyDescent="0.25">
      <c r="B95753" s="74"/>
    </row>
    <row r="95754" spans="2:3" x14ac:dyDescent="0.25">
      <c r="B95754" s="74"/>
    </row>
    <row r="95755" spans="2:3" x14ac:dyDescent="0.25">
      <c r="B95755" s="74"/>
    </row>
    <row r="95756" spans="2:3" x14ac:dyDescent="0.25">
      <c r="B95756" s="74"/>
    </row>
    <row r="95757" spans="2:3" x14ac:dyDescent="0.25">
      <c r="B95757" s="74"/>
    </row>
    <row r="95758" spans="2:3" x14ac:dyDescent="0.25">
      <c r="B95758" s="74"/>
    </row>
    <row r="95809" spans="2:3" x14ac:dyDescent="0.25">
      <c r="C95809"/>
    </row>
    <row r="95810" spans="2:3" x14ac:dyDescent="0.25">
      <c r="B95810" s="74"/>
    </row>
    <row r="95811" spans="2:3" x14ac:dyDescent="0.25">
      <c r="B95811" s="74"/>
    </row>
    <row r="95812" spans="2:3" x14ac:dyDescent="0.25">
      <c r="B95812" s="74"/>
    </row>
    <row r="95813" spans="2:3" x14ac:dyDescent="0.25">
      <c r="B95813" s="74"/>
    </row>
    <row r="95814" spans="2:3" x14ac:dyDescent="0.25">
      <c r="B95814" s="74"/>
    </row>
    <row r="95815" spans="2:3" x14ac:dyDescent="0.25">
      <c r="B95815" s="74"/>
    </row>
    <row r="95816" spans="2:3" x14ac:dyDescent="0.25">
      <c r="B95816" s="74"/>
    </row>
    <row r="95817" spans="2:3" x14ac:dyDescent="0.25">
      <c r="B95817" s="74"/>
    </row>
    <row r="95818" spans="2:3" x14ac:dyDescent="0.25">
      <c r="B95818" s="74"/>
    </row>
    <row r="95819" spans="2:3" x14ac:dyDescent="0.25">
      <c r="B95819" s="74"/>
    </row>
    <row r="95820" spans="2:3" x14ac:dyDescent="0.25">
      <c r="B95820" s="74"/>
    </row>
    <row r="95821" spans="2:3" x14ac:dyDescent="0.25">
      <c r="B95821" s="74"/>
    </row>
    <row r="95822" spans="2:3" x14ac:dyDescent="0.25">
      <c r="B95822" s="74"/>
    </row>
    <row r="95873" spans="2:3" x14ac:dyDescent="0.25">
      <c r="C95873"/>
    </row>
    <row r="95874" spans="2:3" x14ac:dyDescent="0.25">
      <c r="B95874" s="74"/>
    </row>
    <row r="95875" spans="2:3" x14ac:dyDescent="0.25">
      <c r="B95875" s="74"/>
    </row>
    <row r="95876" spans="2:3" x14ac:dyDescent="0.25">
      <c r="B95876" s="74"/>
    </row>
    <row r="95877" spans="2:3" x14ac:dyDescent="0.25">
      <c r="B95877" s="74"/>
    </row>
    <row r="95878" spans="2:3" x14ac:dyDescent="0.25">
      <c r="B95878" s="74"/>
    </row>
    <row r="95879" spans="2:3" x14ac:dyDescent="0.25">
      <c r="B95879" s="74"/>
    </row>
    <row r="95880" spans="2:3" x14ac:dyDescent="0.25">
      <c r="B95880" s="74"/>
    </row>
    <row r="95881" spans="2:3" x14ac:dyDescent="0.25">
      <c r="B95881" s="74"/>
    </row>
    <row r="95882" spans="2:3" x14ac:dyDescent="0.25">
      <c r="B95882" s="74"/>
    </row>
    <row r="95883" spans="2:3" x14ac:dyDescent="0.25">
      <c r="B95883" s="74"/>
    </row>
    <row r="95884" spans="2:3" x14ac:dyDescent="0.25">
      <c r="B95884" s="74"/>
    </row>
    <row r="95885" spans="2:3" x14ac:dyDescent="0.25">
      <c r="B95885" s="74"/>
    </row>
    <row r="95886" spans="2:3" x14ac:dyDescent="0.25">
      <c r="B95886" s="74"/>
    </row>
    <row r="95937" spans="2:3" x14ac:dyDescent="0.25">
      <c r="C95937"/>
    </row>
    <row r="95938" spans="2:3" x14ac:dyDescent="0.25">
      <c r="B95938" s="74"/>
    </row>
    <row r="95939" spans="2:3" x14ac:dyDescent="0.25">
      <c r="B95939" s="74"/>
    </row>
    <row r="95940" spans="2:3" x14ac:dyDescent="0.25">
      <c r="B95940" s="74"/>
    </row>
    <row r="95941" spans="2:3" x14ac:dyDescent="0.25">
      <c r="B95941" s="74"/>
    </row>
    <row r="95942" spans="2:3" x14ac:dyDescent="0.25">
      <c r="B95942" s="74"/>
    </row>
    <row r="95943" spans="2:3" x14ac:dyDescent="0.25">
      <c r="B95943" s="74"/>
    </row>
    <row r="95944" spans="2:3" x14ac:dyDescent="0.25">
      <c r="B95944" s="74"/>
    </row>
    <row r="95945" spans="2:3" x14ac:dyDescent="0.25">
      <c r="B95945" s="74"/>
    </row>
    <row r="95946" spans="2:3" x14ac:dyDescent="0.25">
      <c r="B95946" s="74"/>
    </row>
    <row r="95947" spans="2:3" x14ac:dyDescent="0.25">
      <c r="B95947" s="74"/>
    </row>
    <row r="95948" spans="2:3" x14ac:dyDescent="0.25">
      <c r="B95948" s="74"/>
    </row>
    <row r="95949" spans="2:3" x14ac:dyDescent="0.25">
      <c r="B95949" s="74"/>
    </row>
    <row r="95950" spans="2:3" x14ac:dyDescent="0.25">
      <c r="B95950" s="74"/>
    </row>
    <row r="96001" spans="2:3" x14ac:dyDescent="0.25">
      <c r="C96001"/>
    </row>
    <row r="96002" spans="2:3" x14ac:dyDescent="0.25">
      <c r="B96002" s="74"/>
    </row>
    <row r="96003" spans="2:3" x14ac:dyDescent="0.25">
      <c r="B96003" s="74"/>
    </row>
    <row r="96004" spans="2:3" x14ac:dyDescent="0.25">
      <c r="B96004" s="74"/>
    </row>
    <row r="96005" spans="2:3" x14ac:dyDescent="0.25">
      <c r="B96005" s="74"/>
    </row>
    <row r="96006" spans="2:3" x14ac:dyDescent="0.25">
      <c r="B96006" s="74"/>
    </row>
    <row r="96007" spans="2:3" x14ac:dyDescent="0.25">
      <c r="B96007" s="74"/>
    </row>
    <row r="96008" spans="2:3" x14ac:dyDescent="0.25">
      <c r="B96008" s="74"/>
    </row>
    <row r="96009" spans="2:3" x14ac:dyDescent="0.25">
      <c r="B96009" s="74"/>
    </row>
    <row r="96010" spans="2:3" x14ac:dyDescent="0.25">
      <c r="B96010" s="74"/>
    </row>
    <row r="96011" spans="2:3" x14ac:dyDescent="0.25">
      <c r="B96011" s="74"/>
    </row>
    <row r="96012" spans="2:3" x14ac:dyDescent="0.25">
      <c r="B96012" s="74"/>
    </row>
    <row r="96013" spans="2:3" x14ac:dyDescent="0.25">
      <c r="B96013" s="74"/>
    </row>
    <row r="96014" spans="2:3" x14ac:dyDescent="0.25">
      <c r="B96014" s="74"/>
    </row>
    <row r="96065" spans="2:3" x14ac:dyDescent="0.25">
      <c r="C96065"/>
    </row>
    <row r="96066" spans="2:3" x14ac:dyDescent="0.25">
      <c r="B96066" s="74"/>
    </row>
    <row r="96067" spans="2:3" x14ac:dyDescent="0.25">
      <c r="B96067" s="74"/>
    </row>
    <row r="96068" spans="2:3" x14ac:dyDescent="0.25">
      <c r="B96068" s="74"/>
    </row>
    <row r="96069" spans="2:3" x14ac:dyDescent="0.25">
      <c r="B96069" s="74"/>
    </row>
    <row r="96070" spans="2:3" x14ac:dyDescent="0.25">
      <c r="B96070" s="74"/>
    </row>
    <row r="96071" spans="2:3" x14ac:dyDescent="0.25">
      <c r="B96071" s="74"/>
    </row>
    <row r="96072" spans="2:3" x14ac:dyDescent="0.25">
      <c r="B96072" s="74"/>
    </row>
    <row r="96073" spans="2:3" x14ac:dyDescent="0.25">
      <c r="B96073" s="74"/>
    </row>
    <row r="96074" spans="2:3" x14ac:dyDescent="0.25">
      <c r="B96074" s="74"/>
    </row>
    <row r="96075" spans="2:3" x14ac:dyDescent="0.25">
      <c r="B96075" s="74"/>
    </row>
    <row r="96076" spans="2:3" x14ac:dyDescent="0.25">
      <c r="B96076" s="74"/>
    </row>
    <row r="96077" spans="2:3" x14ac:dyDescent="0.25">
      <c r="B96077" s="74"/>
    </row>
    <row r="96078" spans="2:3" x14ac:dyDescent="0.25">
      <c r="B96078" s="74"/>
    </row>
    <row r="96129" spans="2:3" x14ac:dyDescent="0.25">
      <c r="C96129"/>
    </row>
    <row r="96130" spans="2:3" x14ac:dyDescent="0.25">
      <c r="B96130" s="74"/>
    </row>
    <row r="96131" spans="2:3" x14ac:dyDescent="0.25">
      <c r="B96131" s="74"/>
    </row>
    <row r="96132" spans="2:3" x14ac:dyDescent="0.25">
      <c r="B96132" s="74"/>
    </row>
    <row r="96133" spans="2:3" x14ac:dyDescent="0.25">
      <c r="B96133" s="74"/>
    </row>
    <row r="96134" spans="2:3" x14ac:dyDescent="0.25">
      <c r="B96134" s="74"/>
    </row>
    <row r="96135" spans="2:3" x14ac:dyDescent="0.25">
      <c r="B96135" s="74"/>
    </row>
    <row r="96136" spans="2:3" x14ac:dyDescent="0.25">
      <c r="B96136" s="74"/>
    </row>
    <row r="96137" spans="2:3" x14ac:dyDescent="0.25">
      <c r="B96137" s="74"/>
    </row>
    <row r="96138" spans="2:3" x14ac:dyDescent="0.25">
      <c r="B96138" s="74"/>
    </row>
    <row r="96139" spans="2:3" x14ac:dyDescent="0.25">
      <c r="B96139" s="74"/>
    </row>
    <row r="96140" spans="2:3" x14ac:dyDescent="0.25">
      <c r="B96140" s="74"/>
    </row>
    <row r="96141" spans="2:3" x14ac:dyDescent="0.25">
      <c r="B96141" s="74"/>
    </row>
    <row r="96142" spans="2:3" x14ac:dyDescent="0.25">
      <c r="B96142" s="74"/>
    </row>
    <row r="96193" spans="2:3" x14ac:dyDescent="0.25">
      <c r="C96193"/>
    </row>
    <row r="96194" spans="2:3" x14ac:dyDescent="0.25">
      <c r="B96194" s="74"/>
    </row>
    <row r="96195" spans="2:3" x14ac:dyDescent="0.25">
      <c r="B96195" s="74"/>
    </row>
    <row r="96196" spans="2:3" x14ac:dyDescent="0.25">
      <c r="B96196" s="74"/>
    </row>
    <row r="96197" spans="2:3" x14ac:dyDescent="0.25">
      <c r="B96197" s="74"/>
    </row>
    <row r="96198" spans="2:3" x14ac:dyDescent="0.25">
      <c r="B96198" s="74"/>
    </row>
    <row r="96199" spans="2:3" x14ac:dyDescent="0.25">
      <c r="B96199" s="74"/>
    </row>
    <row r="96200" spans="2:3" x14ac:dyDescent="0.25">
      <c r="B96200" s="74"/>
    </row>
    <row r="96201" spans="2:3" x14ac:dyDescent="0.25">
      <c r="B96201" s="74"/>
    </row>
    <row r="96202" spans="2:3" x14ac:dyDescent="0.25">
      <c r="B96202" s="74"/>
    </row>
    <row r="96203" spans="2:3" x14ac:dyDescent="0.25">
      <c r="B96203" s="74"/>
    </row>
    <row r="96204" spans="2:3" x14ac:dyDescent="0.25">
      <c r="B96204" s="74"/>
    </row>
    <row r="96205" spans="2:3" x14ac:dyDescent="0.25">
      <c r="B96205" s="74"/>
    </row>
    <row r="96206" spans="2:3" x14ac:dyDescent="0.25">
      <c r="B96206" s="74"/>
    </row>
    <row r="96257" spans="2:3" x14ac:dyDescent="0.25">
      <c r="C96257"/>
    </row>
    <row r="96258" spans="2:3" x14ac:dyDescent="0.25">
      <c r="B96258" s="74"/>
    </row>
    <row r="96259" spans="2:3" x14ac:dyDescent="0.25">
      <c r="B96259" s="74"/>
    </row>
    <row r="96260" spans="2:3" x14ac:dyDescent="0.25">
      <c r="B96260" s="74"/>
    </row>
    <row r="96261" spans="2:3" x14ac:dyDescent="0.25">
      <c r="B96261" s="74"/>
    </row>
    <row r="96262" spans="2:3" x14ac:dyDescent="0.25">
      <c r="B96262" s="74"/>
    </row>
    <row r="96263" spans="2:3" x14ac:dyDescent="0.25">
      <c r="B96263" s="74"/>
    </row>
    <row r="96264" spans="2:3" x14ac:dyDescent="0.25">
      <c r="B96264" s="74"/>
    </row>
    <row r="96265" spans="2:3" x14ac:dyDescent="0.25">
      <c r="B96265" s="74"/>
    </row>
    <row r="96266" spans="2:3" x14ac:dyDescent="0.25">
      <c r="B96266" s="74"/>
    </row>
    <row r="96267" spans="2:3" x14ac:dyDescent="0.25">
      <c r="B96267" s="74"/>
    </row>
    <row r="96268" spans="2:3" x14ac:dyDescent="0.25">
      <c r="B96268" s="74"/>
    </row>
    <row r="96269" spans="2:3" x14ac:dyDescent="0.25">
      <c r="B96269" s="74"/>
    </row>
    <row r="96270" spans="2:3" x14ac:dyDescent="0.25">
      <c r="B96270" s="74"/>
    </row>
    <row r="96321" spans="2:3" x14ac:dyDescent="0.25">
      <c r="C96321"/>
    </row>
    <row r="96322" spans="2:3" x14ac:dyDescent="0.25">
      <c r="B96322" s="74"/>
    </row>
    <row r="96323" spans="2:3" x14ac:dyDescent="0.25">
      <c r="B96323" s="74"/>
    </row>
    <row r="96324" spans="2:3" x14ac:dyDescent="0.25">
      <c r="B96324" s="74"/>
    </row>
    <row r="96325" spans="2:3" x14ac:dyDescent="0.25">
      <c r="B96325" s="74"/>
    </row>
    <row r="96326" spans="2:3" x14ac:dyDescent="0.25">
      <c r="B96326" s="74"/>
    </row>
    <row r="96327" spans="2:3" x14ac:dyDescent="0.25">
      <c r="B96327" s="74"/>
    </row>
    <row r="96328" spans="2:3" x14ac:dyDescent="0.25">
      <c r="B96328" s="74"/>
    </row>
    <row r="96329" spans="2:3" x14ac:dyDescent="0.25">
      <c r="B96329" s="74"/>
    </row>
    <row r="96330" spans="2:3" x14ac:dyDescent="0.25">
      <c r="B96330" s="74"/>
    </row>
    <row r="96331" spans="2:3" x14ac:dyDescent="0.25">
      <c r="B96331" s="74"/>
    </row>
    <row r="96332" spans="2:3" x14ac:dyDescent="0.25">
      <c r="B96332" s="74"/>
    </row>
    <row r="96333" spans="2:3" x14ac:dyDescent="0.25">
      <c r="B96333" s="74"/>
    </row>
    <row r="96334" spans="2:3" x14ac:dyDescent="0.25">
      <c r="B96334" s="74"/>
    </row>
    <row r="96385" spans="2:3" x14ac:dyDescent="0.25">
      <c r="C96385"/>
    </row>
    <row r="96386" spans="2:3" x14ac:dyDescent="0.25">
      <c r="B96386" s="74"/>
    </row>
    <row r="96387" spans="2:3" x14ac:dyDescent="0.25">
      <c r="B96387" s="74"/>
    </row>
    <row r="96388" spans="2:3" x14ac:dyDescent="0.25">
      <c r="B96388" s="74"/>
    </row>
    <row r="96389" spans="2:3" x14ac:dyDescent="0.25">
      <c r="B96389" s="74"/>
    </row>
    <row r="96390" spans="2:3" x14ac:dyDescent="0.25">
      <c r="B96390" s="74"/>
    </row>
    <row r="96391" spans="2:3" x14ac:dyDescent="0.25">
      <c r="B96391" s="74"/>
    </row>
    <row r="96392" spans="2:3" x14ac:dyDescent="0.25">
      <c r="B96392" s="74"/>
    </row>
    <row r="96393" spans="2:3" x14ac:dyDescent="0.25">
      <c r="B96393" s="74"/>
    </row>
    <row r="96394" spans="2:3" x14ac:dyDescent="0.25">
      <c r="B96394" s="74"/>
    </row>
    <row r="96395" spans="2:3" x14ac:dyDescent="0.25">
      <c r="B96395" s="74"/>
    </row>
    <row r="96396" spans="2:3" x14ac:dyDescent="0.25">
      <c r="B96396" s="74"/>
    </row>
    <row r="96397" spans="2:3" x14ac:dyDescent="0.25">
      <c r="B96397" s="74"/>
    </row>
    <row r="96398" spans="2:3" x14ac:dyDescent="0.25">
      <c r="B96398" s="74"/>
    </row>
    <row r="96449" spans="2:3" x14ac:dyDescent="0.25">
      <c r="C96449"/>
    </row>
    <row r="96450" spans="2:3" x14ac:dyDescent="0.25">
      <c r="B96450" s="74"/>
    </row>
    <row r="96451" spans="2:3" x14ac:dyDescent="0.25">
      <c r="B96451" s="74"/>
    </row>
    <row r="96452" spans="2:3" x14ac:dyDescent="0.25">
      <c r="B96452" s="74"/>
    </row>
    <row r="96453" spans="2:3" x14ac:dyDescent="0.25">
      <c r="B96453" s="74"/>
    </row>
    <row r="96454" spans="2:3" x14ac:dyDescent="0.25">
      <c r="B96454" s="74"/>
    </row>
    <row r="96455" spans="2:3" x14ac:dyDescent="0.25">
      <c r="B96455" s="74"/>
    </row>
    <row r="96456" spans="2:3" x14ac:dyDescent="0.25">
      <c r="B96456" s="74"/>
    </row>
    <row r="96457" spans="2:3" x14ac:dyDescent="0.25">
      <c r="B96457" s="74"/>
    </row>
    <row r="96458" spans="2:3" x14ac:dyDescent="0.25">
      <c r="B96458" s="74"/>
    </row>
    <row r="96459" spans="2:3" x14ac:dyDescent="0.25">
      <c r="B96459" s="74"/>
    </row>
    <row r="96460" spans="2:3" x14ac:dyDescent="0.25">
      <c r="B96460" s="74"/>
    </row>
    <row r="96461" spans="2:3" x14ac:dyDescent="0.25">
      <c r="B96461" s="74"/>
    </row>
    <row r="96462" spans="2:3" x14ac:dyDescent="0.25">
      <c r="B96462" s="74"/>
    </row>
    <row r="96513" spans="2:3" x14ac:dyDescent="0.25">
      <c r="C96513"/>
    </row>
    <row r="96514" spans="2:3" x14ac:dyDescent="0.25">
      <c r="B96514" s="74"/>
    </row>
    <row r="96515" spans="2:3" x14ac:dyDescent="0.25">
      <c r="B96515" s="74"/>
    </row>
    <row r="96516" spans="2:3" x14ac:dyDescent="0.25">
      <c r="B96516" s="74"/>
    </row>
    <row r="96517" spans="2:3" x14ac:dyDescent="0.25">
      <c r="B96517" s="74"/>
    </row>
    <row r="96518" spans="2:3" x14ac:dyDescent="0.25">
      <c r="B96518" s="74"/>
    </row>
    <row r="96519" spans="2:3" x14ac:dyDescent="0.25">
      <c r="B96519" s="74"/>
    </row>
    <row r="96520" spans="2:3" x14ac:dyDescent="0.25">
      <c r="B96520" s="74"/>
    </row>
    <row r="96521" spans="2:3" x14ac:dyDescent="0.25">
      <c r="B96521" s="74"/>
    </row>
    <row r="96522" spans="2:3" x14ac:dyDescent="0.25">
      <c r="B96522" s="74"/>
    </row>
    <row r="96523" spans="2:3" x14ac:dyDescent="0.25">
      <c r="B96523" s="74"/>
    </row>
    <row r="96524" spans="2:3" x14ac:dyDescent="0.25">
      <c r="B96524" s="74"/>
    </row>
    <row r="96525" spans="2:3" x14ac:dyDescent="0.25">
      <c r="B96525" s="74"/>
    </row>
    <row r="96526" spans="2:3" x14ac:dyDescent="0.25">
      <c r="B96526" s="74"/>
    </row>
    <row r="96577" spans="2:3" x14ac:dyDescent="0.25">
      <c r="C96577"/>
    </row>
    <row r="96578" spans="2:3" x14ac:dyDescent="0.25">
      <c r="B96578" s="74"/>
    </row>
    <row r="96579" spans="2:3" x14ac:dyDescent="0.25">
      <c r="B96579" s="74"/>
    </row>
    <row r="96580" spans="2:3" x14ac:dyDescent="0.25">
      <c r="B96580" s="74"/>
    </row>
    <row r="96581" spans="2:3" x14ac:dyDescent="0.25">
      <c r="B96581" s="74"/>
    </row>
    <row r="96582" spans="2:3" x14ac:dyDescent="0.25">
      <c r="B96582" s="74"/>
    </row>
    <row r="96583" spans="2:3" x14ac:dyDescent="0.25">
      <c r="B96583" s="74"/>
    </row>
    <row r="96584" spans="2:3" x14ac:dyDescent="0.25">
      <c r="B96584" s="74"/>
    </row>
    <row r="96585" spans="2:3" x14ac:dyDescent="0.25">
      <c r="B96585" s="74"/>
    </row>
    <row r="96586" spans="2:3" x14ac:dyDescent="0.25">
      <c r="B96586" s="74"/>
    </row>
    <row r="96587" spans="2:3" x14ac:dyDescent="0.25">
      <c r="B96587" s="74"/>
    </row>
    <row r="96588" spans="2:3" x14ac:dyDescent="0.25">
      <c r="B96588" s="74"/>
    </row>
    <row r="96589" spans="2:3" x14ac:dyDescent="0.25">
      <c r="B96589" s="74"/>
    </row>
    <row r="96590" spans="2:3" x14ac:dyDescent="0.25">
      <c r="B96590" s="74"/>
    </row>
    <row r="96641" spans="2:3" x14ac:dyDescent="0.25">
      <c r="C96641"/>
    </row>
    <row r="96642" spans="2:3" x14ac:dyDescent="0.25">
      <c r="B96642" s="74"/>
    </row>
    <row r="96643" spans="2:3" x14ac:dyDescent="0.25">
      <c r="B96643" s="74"/>
    </row>
    <row r="96644" spans="2:3" x14ac:dyDescent="0.25">
      <c r="B96644" s="74"/>
    </row>
    <row r="96645" spans="2:3" x14ac:dyDescent="0.25">
      <c r="B96645" s="74"/>
    </row>
    <row r="96646" spans="2:3" x14ac:dyDescent="0.25">
      <c r="B96646" s="74"/>
    </row>
    <row r="96647" spans="2:3" x14ac:dyDescent="0.25">
      <c r="B96647" s="74"/>
    </row>
    <row r="96648" spans="2:3" x14ac:dyDescent="0.25">
      <c r="B96648" s="74"/>
    </row>
    <row r="96649" spans="2:3" x14ac:dyDescent="0.25">
      <c r="B96649" s="74"/>
    </row>
    <row r="96650" spans="2:3" x14ac:dyDescent="0.25">
      <c r="B96650" s="74"/>
    </row>
    <row r="96651" spans="2:3" x14ac:dyDescent="0.25">
      <c r="B96651" s="74"/>
    </row>
    <row r="96652" spans="2:3" x14ac:dyDescent="0.25">
      <c r="B96652" s="74"/>
    </row>
    <row r="96653" spans="2:3" x14ac:dyDescent="0.25">
      <c r="B96653" s="74"/>
    </row>
    <row r="96654" spans="2:3" x14ac:dyDescent="0.25">
      <c r="B96654" s="74"/>
    </row>
    <row r="96705" spans="2:3" x14ac:dyDescent="0.25">
      <c r="C96705"/>
    </row>
    <row r="96706" spans="2:3" x14ac:dyDescent="0.25">
      <c r="B96706" s="74"/>
    </row>
    <row r="96707" spans="2:3" x14ac:dyDescent="0.25">
      <c r="B96707" s="74"/>
    </row>
    <row r="96708" spans="2:3" x14ac:dyDescent="0.25">
      <c r="B96708" s="74"/>
    </row>
    <row r="96709" spans="2:3" x14ac:dyDescent="0.25">
      <c r="B96709" s="74"/>
    </row>
    <row r="96710" spans="2:3" x14ac:dyDescent="0.25">
      <c r="B96710" s="74"/>
    </row>
    <row r="96711" spans="2:3" x14ac:dyDescent="0.25">
      <c r="B96711" s="74"/>
    </row>
    <row r="96712" spans="2:3" x14ac:dyDescent="0.25">
      <c r="B96712" s="74"/>
    </row>
    <row r="96713" spans="2:3" x14ac:dyDescent="0.25">
      <c r="B96713" s="74"/>
    </row>
    <row r="96714" spans="2:3" x14ac:dyDescent="0.25">
      <c r="B96714" s="74"/>
    </row>
    <row r="96715" spans="2:3" x14ac:dyDescent="0.25">
      <c r="B96715" s="74"/>
    </row>
    <row r="96716" spans="2:3" x14ac:dyDescent="0.25">
      <c r="B96716" s="74"/>
    </row>
    <row r="96717" spans="2:3" x14ac:dyDescent="0.25">
      <c r="B96717" s="74"/>
    </row>
    <row r="96718" spans="2:3" x14ac:dyDescent="0.25">
      <c r="B96718" s="74"/>
    </row>
    <row r="96769" spans="2:3" x14ac:dyDescent="0.25">
      <c r="C96769"/>
    </row>
    <row r="96770" spans="2:3" x14ac:dyDescent="0.25">
      <c r="B96770" s="74"/>
    </row>
    <row r="96771" spans="2:3" x14ac:dyDescent="0.25">
      <c r="B96771" s="74"/>
    </row>
    <row r="96772" spans="2:3" x14ac:dyDescent="0.25">
      <c r="B96772" s="74"/>
    </row>
    <row r="96773" spans="2:3" x14ac:dyDescent="0.25">
      <c r="B96773" s="74"/>
    </row>
    <row r="96774" spans="2:3" x14ac:dyDescent="0.25">
      <c r="B96774" s="74"/>
    </row>
    <row r="96775" spans="2:3" x14ac:dyDescent="0.25">
      <c r="B96775" s="74"/>
    </row>
    <row r="96776" spans="2:3" x14ac:dyDescent="0.25">
      <c r="B96776" s="74"/>
    </row>
    <row r="96777" spans="2:3" x14ac:dyDescent="0.25">
      <c r="B96777" s="74"/>
    </row>
    <row r="96778" spans="2:3" x14ac:dyDescent="0.25">
      <c r="B96778" s="74"/>
    </row>
    <row r="96779" spans="2:3" x14ac:dyDescent="0.25">
      <c r="B96779" s="74"/>
    </row>
    <row r="96780" spans="2:3" x14ac:dyDescent="0.25">
      <c r="B96780" s="74"/>
    </row>
    <row r="96781" spans="2:3" x14ac:dyDescent="0.25">
      <c r="B96781" s="74"/>
    </row>
    <row r="96782" spans="2:3" x14ac:dyDescent="0.25">
      <c r="B96782" s="74"/>
    </row>
    <row r="96833" spans="2:3" x14ac:dyDescent="0.25">
      <c r="C96833"/>
    </row>
    <row r="96834" spans="2:3" x14ac:dyDescent="0.25">
      <c r="B96834" s="74"/>
    </row>
    <row r="96835" spans="2:3" x14ac:dyDescent="0.25">
      <c r="B96835" s="74"/>
    </row>
    <row r="96836" spans="2:3" x14ac:dyDescent="0.25">
      <c r="B96836" s="74"/>
    </row>
    <row r="96837" spans="2:3" x14ac:dyDescent="0.25">
      <c r="B96837" s="74"/>
    </row>
    <row r="96838" spans="2:3" x14ac:dyDescent="0.25">
      <c r="B96838" s="74"/>
    </row>
    <row r="96839" spans="2:3" x14ac:dyDescent="0.25">
      <c r="B96839" s="74"/>
    </row>
    <row r="96840" spans="2:3" x14ac:dyDescent="0.25">
      <c r="B96840" s="74"/>
    </row>
    <row r="96841" spans="2:3" x14ac:dyDescent="0.25">
      <c r="B96841" s="74"/>
    </row>
    <row r="96842" spans="2:3" x14ac:dyDescent="0.25">
      <c r="B96842" s="74"/>
    </row>
    <row r="96843" spans="2:3" x14ac:dyDescent="0.25">
      <c r="B96843" s="74"/>
    </row>
    <row r="96844" spans="2:3" x14ac:dyDescent="0.25">
      <c r="B96844" s="74"/>
    </row>
    <row r="96845" spans="2:3" x14ac:dyDescent="0.25">
      <c r="B96845" s="74"/>
    </row>
    <row r="96846" spans="2:3" x14ac:dyDescent="0.25">
      <c r="B96846" s="74"/>
    </row>
    <row r="96897" spans="2:3" x14ac:dyDescent="0.25">
      <c r="C96897"/>
    </row>
    <row r="96898" spans="2:3" x14ac:dyDescent="0.25">
      <c r="B96898" s="74"/>
    </row>
    <row r="96899" spans="2:3" x14ac:dyDescent="0.25">
      <c r="B96899" s="74"/>
    </row>
    <row r="96900" spans="2:3" x14ac:dyDescent="0.25">
      <c r="B96900" s="74"/>
    </row>
    <row r="96901" spans="2:3" x14ac:dyDescent="0.25">
      <c r="B96901" s="74"/>
    </row>
    <row r="96902" spans="2:3" x14ac:dyDescent="0.25">
      <c r="B96902" s="74"/>
    </row>
    <row r="96903" spans="2:3" x14ac:dyDescent="0.25">
      <c r="B96903" s="74"/>
    </row>
    <row r="96904" spans="2:3" x14ac:dyDescent="0.25">
      <c r="B96904" s="74"/>
    </row>
    <row r="96905" spans="2:3" x14ac:dyDescent="0.25">
      <c r="B96905" s="74"/>
    </row>
    <row r="96906" spans="2:3" x14ac:dyDescent="0.25">
      <c r="B96906" s="74"/>
    </row>
    <row r="96907" spans="2:3" x14ac:dyDescent="0.25">
      <c r="B96907" s="74"/>
    </row>
    <row r="96908" spans="2:3" x14ac:dyDescent="0.25">
      <c r="B96908" s="74"/>
    </row>
    <row r="96909" spans="2:3" x14ac:dyDescent="0.25">
      <c r="B96909" s="74"/>
    </row>
    <row r="96910" spans="2:3" x14ac:dyDescent="0.25">
      <c r="B96910" s="74"/>
    </row>
    <row r="96961" spans="2:3" x14ac:dyDescent="0.25">
      <c r="C96961"/>
    </row>
    <row r="96962" spans="2:3" x14ac:dyDescent="0.25">
      <c r="B96962" s="74"/>
    </row>
    <row r="96963" spans="2:3" x14ac:dyDescent="0.25">
      <c r="B96963" s="74"/>
    </row>
    <row r="96964" spans="2:3" x14ac:dyDescent="0.25">
      <c r="B96964" s="74"/>
    </row>
    <row r="96965" spans="2:3" x14ac:dyDescent="0.25">
      <c r="B96965" s="74"/>
    </row>
    <row r="96966" spans="2:3" x14ac:dyDescent="0.25">
      <c r="B96966" s="74"/>
    </row>
    <row r="96967" spans="2:3" x14ac:dyDescent="0.25">
      <c r="B96967" s="74"/>
    </row>
    <row r="96968" spans="2:3" x14ac:dyDescent="0.25">
      <c r="B96968" s="74"/>
    </row>
    <row r="96969" spans="2:3" x14ac:dyDescent="0.25">
      <c r="B96969" s="74"/>
    </row>
    <row r="96970" spans="2:3" x14ac:dyDescent="0.25">
      <c r="B96970" s="74"/>
    </row>
    <row r="96971" spans="2:3" x14ac:dyDescent="0.25">
      <c r="B96971" s="74"/>
    </row>
    <row r="96972" spans="2:3" x14ac:dyDescent="0.25">
      <c r="B96972" s="74"/>
    </row>
    <row r="96973" spans="2:3" x14ac:dyDescent="0.25">
      <c r="B96973" s="74"/>
    </row>
    <row r="96974" spans="2:3" x14ac:dyDescent="0.25">
      <c r="B96974" s="74"/>
    </row>
    <row r="97025" spans="2:3" x14ac:dyDescent="0.25">
      <c r="C97025"/>
    </row>
    <row r="97026" spans="2:3" x14ac:dyDescent="0.25">
      <c r="B97026" s="74"/>
    </row>
    <row r="97027" spans="2:3" x14ac:dyDescent="0.25">
      <c r="B97027" s="74"/>
    </row>
    <row r="97028" spans="2:3" x14ac:dyDescent="0.25">
      <c r="B97028" s="74"/>
    </row>
    <row r="97029" spans="2:3" x14ac:dyDescent="0.25">
      <c r="B97029" s="74"/>
    </row>
    <row r="97030" spans="2:3" x14ac:dyDescent="0.25">
      <c r="B97030" s="74"/>
    </row>
    <row r="97031" spans="2:3" x14ac:dyDescent="0.25">
      <c r="B97031" s="74"/>
    </row>
    <row r="97032" spans="2:3" x14ac:dyDescent="0.25">
      <c r="B97032" s="74"/>
    </row>
    <row r="97033" spans="2:3" x14ac:dyDescent="0.25">
      <c r="B97033" s="74"/>
    </row>
    <row r="97034" spans="2:3" x14ac:dyDescent="0.25">
      <c r="B97034" s="74"/>
    </row>
    <row r="97035" spans="2:3" x14ac:dyDescent="0.25">
      <c r="B97035" s="74"/>
    </row>
    <row r="97036" spans="2:3" x14ac:dyDescent="0.25">
      <c r="B97036" s="74"/>
    </row>
    <row r="97037" spans="2:3" x14ac:dyDescent="0.25">
      <c r="B97037" s="74"/>
    </row>
    <row r="97038" spans="2:3" x14ac:dyDescent="0.25">
      <c r="B97038" s="74"/>
    </row>
    <row r="97089" spans="2:3" x14ac:dyDescent="0.25">
      <c r="C97089"/>
    </row>
    <row r="97090" spans="2:3" x14ac:dyDescent="0.25">
      <c r="B97090" s="74"/>
    </row>
    <row r="97091" spans="2:3" x14ac:dyDescent="0.25">
      <c r="B97091" s="74"/>
    </row>
    <row r="97092" spans="2:3" x14ac:dyDescent="0.25">
      <c r="B97092" s="74"/>
    </row>
    <row r="97093" spans="2:3" x14ac:dyDescent="0.25">
      <c r="B97093" s="74"/>
    </row>
    <row r="97094" spans="2:3" x14ac:dyDescent="0.25">
      <c r="B97094" s="74"/>
    </row>
    <row r="97095" spans="2:3" x14ac:dyDescent="0.25">
      <c r="B97095" s="74"/>
    </row>
    <row r="97096" spans="2:3" x14ac:dyDescent="0.25">
      <c r="B97096" s="74"/>
    </row>
    <row r="97097" spans="2:3" x14ac:dyDescent="0.25">
      <c r="B97097" s="74"/>
    </row>
    <row r="97098" spans="2:3" x14ac:dyDescent="0.25">
      <c r="B97098" s="74"/>
    </row>
    <row r="97099" spans="2:3" x14ac:dyDescent="0.25">
      <c r="B97099" s="74"/>
    </row>
    <row r="97100" spans="2:3" x14ac:dyDescent="0.25">
      <c r="B97100" s="74"/>
    </row>
    <row r="97101" spans="2:3" x14ac:dyDescent="0.25">
      <c r="B97101" s="74"/>
    </row>
    <row r="97102" spans="2:3" x14ac:dyDescent="0.25">
      <c r="B97102" s="74"/>
    </row>
    <row r="97153" spans="2:3" x14ac:dyDescent="0.25">
      <c r="C97153"/>
    </row>
    <row r="97154" spans="2:3" x14ac:dyDescent="0.25">
      <c r="B97154" s="74"/>
    </row>
    <row r="97155" spans="2:3" x14ac:dyDescent="0.25">
      <c r="B97155" s="74"/>
    </row>
    <row r="97156" spans="2:3" x14ac:dyDescent="0.25">
      <c r="B97156" s="74"/>
    </row>
    <row r="97157" spans="2:3" x14ac:dyDescent="0.25">
      <c r="B97157" s="74"/>
    </row>
    <row r="97158" spans="2:3" x14ac:dyDescent="0.25">
      <c r="B97158" s="74"/>
    </row>
    <row r="97159" spans="2:3" x14ac:dyDescent="0.25">
      <c r="B97159" s="74"/>
    </row>
    <row r="97160" spans="2:3" x14ac:dyDescent="0.25">
      <c r="B97160" s="74"/>
    </row>
    <row r="97161" spans="2:3" x14ac:dyDescent="0.25">
      <c r="B97161" s="74"/>
    </row>
    <row r="97162" spans="2:3" x14ac:dyDescent="0.25">
      <c r="B97162" s="74"/>
    </row>
    <row r="97163" spans="2:3" x14ac:dyDescent="0.25">
      <c r="B97163" s="74"/>
    </row>
    <row r="97164" spans="2:3" x14ac:dyDescent="0.25">
      <c r="B97164" s="74"/>
    </row>
    <row r="97165" spans="2:3" x14ac:dyDescent="0.25">
      <c r="B97165" s="74"/>
    </row>
    <row r="97166" spans="2:3" x14ac:dyDescent="0.25">
      <c r="B97166" s="74"/>
    </row>
    <row r="97217" spans="2:3" x14ac:dyDescent="0.25">
      <c r="C97217"/>
    </row>
    <row r="97218" spans="2:3" x14ac:dyDescent="0.25">
      <c r="B97218" s="74"/>
    </row>
    <row r="97219" spans="2:3" x14ac:dyDescent="0.25">
      <c r="B97219" s="74"/>
    </row>
    <row r="97220" spans="2:3" x14ac:dyDescent="0.25">
      <c r="B97220" s="74"/>
    </row>
    <row r="97221" spans="2:3" x14ac:dyDescent="0.25">
      <c r="B97221" s="74"/>
    </row>
    <row r="97222" spans="2:3" x14ac:dyDescent="0.25">
      <c r="B97222" s="74"/>
    </row>
    <row r="97223" spans="2:3" x14ac:dyDescent="0.25">
      <c r="B97223" s="74"/>
    </row>
    <row r="97224" spans="2:3" x14ac:dyDescent="0.25">
      <c r="B97224" s="74"/>
    </row>
    <row r="97225" spans="2:3" x14ac:dyDescent="0.25">
      <c r="B97225" s="74"/>
    </row>
    <row r="97226" spans="2:3" x14ac:dyDescent="0.25">
      <c r="B97226" s="74"/>
    </row>
    <row r="97227" spans="2:3" x14ac:dyDescent="0.25">
      <c r="B97227" s="74"/>
    </row>
    <row r="97228" spans="2:3" x14ac:dyDescent="0.25">
      <c r="B97228" s="74"/>
    </row>
    <row r="97229" spans="2:3" x14ac:dyDescent="0.25">
      <c r="B97229" s="74"/>
    </row>
    <row r="97230" spans="2:3" x14ac:dyDescent="0.25">
      <c r="B97230" s="74"/>
    </row>
    <row r="97281" spans="2:3" x14ac:dyDescent="0.25">
      <c r="C97281"/>
    </row>
    <row r="97282" spans="2:3" x14ac:dyDescent="0.25">
      <c r="B97282" s="74"/>
    </row>
    <row r="97283" spans="2:3" x14ac:dyDescent="0.25">
      <c r="B97283" s="74"/>
    </row>
    <row r="97284" spans="2:3" x14ac:dyDescent="0.25">
      <c r="B97284" s="74"/>
    </row>
    <row r="97285" spans="2:3" x14ac:dyDescent="0.25">
      <c r="B97285" s="74"/>
    </row>
    <row r="97286" spans="2:3" x14ac:dyDescent="0.25">
      <c r="B97286" s="74"/>
    </row>
    <row r="97287" spans="2:3" x14ac:dyDescent="0.25">
      <c r="B97287" s="74"/>
    </row>
    <row r="97288" spans="2:3" x14ac:dyDescent="0.25">
      <c r="B97288" s="74"/>
    </row>
    <row r="97289" spans="2:3" x14ac:dyDescent="0.25">
      <c r="B97289" s="74"/>
    </row>
    <row r="97290" spans="2:3" x14ac:dyDescent="0.25">
      <c r="B97290" s="74"/>
    </row>
    <row r="97291" spans="2:3" x14ac:dyDescent="0.25">
      <c r="B97291" s="74"/>
    </row>
    <row r="97292" spans="2:3" x14ac:dyDescent="0.25">
      <c r="B97292" s="74"/>
    </row>
    <row r="97293" spans="2:3" x14ac:dyDescent="0.25">
      <c r="B97293" s="74"/>
    </row>
    <row r="97294" spans="2:3" x14ac:dyDescent="0.25">
      <c r="B97294" s="74"/>
    </row>
    <row r="97345" spans="2:3" x14ac:dyDescent="0.25">
      <c r="C97345"/>
    </row>
    <row r="97346" spans="2:3" x14ac:dyDescent="0.25">
      <c r="B97346" s="74"/>
    </row>
    <row r="97347" spans="2:3" x14ac:dyDescent="0.25">
      <c r="B97347" s="74"/>
    </row>
    <row r="97348" spans="2:3" x14ac:dyDescent="0.25">
      <c r="B97348" s="74"/>
    </row>
    <row r="97349" spans="2:3" x14ac:dyDescent="0.25">
      <c r="B97349" s="74"/>
    </row>
    <row r="97350" spans="2:3" x14ac:dyDescent="0.25">
      <c r="B97350" s="74"/>
    </row>
    <row r="97351" spans="2:3" x14ac:dyDescent="0.25">
      <c r="B97351" s="74"/>
    </row>
    <row r="97352" spans="2:3" x14ac:dyDescent="0.25">
      <c r="B97352" s="74"/>
    </row>
    <row r="97353" spans="2:3" x14ac:dyDescent="0.25">
      <c r="B97353" s="74"/>
    </row>
    <row r="97354" spans="2:3" x14ac:dyDescent="0.25">
      <c r="B97354" s="74"/>
    </row>
    <row r="97355" spans="2:3" x14ac:dyDescent="0.25">
      <c r="B97355" s="74"/>
    </row>
    <row r="97356" spans="2:3" x14ac:dyDescent="0.25">
      <c r="B97356" s="74"/>
    </row>
    <row r="97357" spans="2:3" x14ac:dyDescent="0.25">
      <c r="B97357" s="74"/>
    </row>
    <row r="97358" spans="2:3" x14ac:dyDescent="0.25">
      <c r="B97358" s="74"/>
    </row>
    <row r="97409" spans="2:3" x14ac:dyDescent="0.25">
      <c r="C97409"/>
    </row>
    <row r="97410" spans="2:3" x14ac:dyDescent="0.25">
      <c r="B97410" s="74"/>
    </row>
    <row r="97411" spans="2:3" x14ac:dyDescent="0.25">
      <c r="B97411" s="74"/>
    </row>
    <row r="97412" spans="2:3" x14ac:dyDescent="0.25">
      <c r="B97412" s="74"/>
    </row>
    <row r="97413" spans="2:3" x14ac:dyDescent="0.25">
      <c r="B97413" s="74"/>
    </row>
    <row r="97414" spans="2:3" x14ac:dyDescent="0.25">
      <c r="B97414" s="74"/>
    </row>
    <row r="97415" spans="2:3" x14ac:dyDescent="0.25">
      <c r="B97415" s="74"/>
    </row>
    <row r="97416" spans="2:3" x14ac:dyDescent="0.25">
      <c r="B97416" s="74"/>
    </row>
    <row r="97417" spans="2:3" x14ac:dyDescent="0.25">
      <c r="B97417" s="74"/>
    </row>
    <row r="97418" spans="2:3" x14ac:dyDescent="0.25">
      <c r="B97418" s="74"/>
    </row>
    <row r="97419" spans="2:3" x14ac:dyDescent="0.25">
      <c r="B97419" s="74"/>
    </row>
    <row r="97420" spans="2:3" x14ac:dyDescent="0.25">
      <c r="B97420" s="74"/>
    </row>
    <row r="97421" spans="2:3" x14ac:dyDescent="0.25">
      <c r="B97421" s="74"/>
    </row>
    <row r="97422" spans="2:3" x14ac:dyDescent="0.25">
      <c r="B97422" s="74"/>
    </row>
    <row r="97473" spans="2:3" x14ac:dyDescent="0.25">
      <c r="C97473"/>
    </row>
    <row r="97474" spans="2:3" x14ac:dyDescent="0.25">
      <c r="B97474" s="74"/>
    </row>
    <row r="97475" spans="2:3" x14ac:dyDescent="0.25">
      <c r="B97475" s="74"/>
    </row>
    <row r="97476" spans="2:3" x14ac:dyDescent="0.25">
      <c r="B97476" s="74"/>
    </row>
    <row r="97477" spans="2:3" x14ac:dyDescent="0.25">
      <c r="B97477" s="74"/>
    </row>
    <row r="97478" spans="2:3" x14ac:dyDescent="0.25">
      <c r="B97478" s="74"/>
    </row>
    <row r="97479" spans="2:3" x14ac:dyDescent="0.25">
      <c r="B97479" s="74"/>
    </row>
    <row r="97480" spans="2:3" x14ac:dyDescent="0.25">
      <c r="B97480" s="74"/>
    </row>
    <row r="97481" spans="2:3" x14ac:dyDescent="0.25">
      <c r="B97481" s="74"/>
    </row>
    <row r="97482" spans="2:3" x14ac:dyDescent="0.25">
      <c r="B97482" s="74"/>
    </row>
    <row r="97483" spans="2:3" x14ac:dyDescent="0.25">
      <c r="B97483" s="74"/>
    </row>
    <row r="97484" spans="2:3" x14ac:dyDescent="0.25">
      <c r="B97484" s="74"/>
    </row>
    <row r="97485" spans="2:3" x14ac:dyDescent="0.25">
      <c r="B97485" s="74"/>
    </row>
    <row r="97486" spans="2:3" x14ac:dyDescent="0.25">
      <c r="B97486" s="74"/>
    </row>
    <row r="97537" spans="2:3" x14ac:dyDescent="0.25">
      <c r="C97537"/>
    </row>
    <row r="97538" spans="2:3" x14ac:dyDescent="0.25">
      <c r="B97538" s="74"/>
    </row>
    <row r="97539" spans="2:3" x14ac:dyDescent="0.25">
      <c r="B97539" s="74"/>
    </row>
    <row r="97540" spans="2:3" x14ac:dyDescent="0.25">
      <c r="B97540" s="74"/>
    </row>
    <row r="97541" spans="2:3" x14ac:dyDescent="0.25">
      <c r="B97541" s="74"/>
    </row>
    <row r="97542" spans="2:3" x14ac:dyDescent="0.25">
      <c r="B97542" s="74"/>
    </row>
    <row r="97543" spans="2:3" x14ac:dyDescent="0.25">
      <c r="B97543" s="74"/>
    </row>
    <row r="97544" spans="2:3" x14ac:dyDescent="0.25">
      <c r="B97544" s="74"/>
    </row>
    <row r="97545" spans="2:3" x14ac:dyDescent="0.25">
      <c r="B97545" s="74"/>
    </row>
    <row r="97546" spans="2:3" x14ac:dyDescent="0.25">
      <c r="B97546" s="74"/>
    </row>
    <row r="97547" spans="2:3" x14ac:dyDescent="0.25">
      <c r="B97547" s="74"/>
    </row>
    <row r="97548" spans="2:3" x14ac:dyDescent="0.25">
      <c r="B97548" s="74"/>
    </row>
    <row r="97549" spans="2:3" x14ac:dyDescent="0.25">
      <c r="B97549" s="74"/>
    </row>
    <row r="97550" spans="2:3" x14ac:dyDescent="0.25">
      <c r="B97550" s="74"/>
    </row>
    <row r="97601" spans="2:3" x14ac:dyDescent="0.25">
      <c r="C97601"/>
    </row>
    <row r="97602" spans="2:3" x14ac:dyDescent="0.25">
      <c r="B97602" s="74"/>
    </row>
    <row r="97603" spans="2:3" x14ac:dyDescent="0.25">
      <c r="B97603" s="74"/>
    </row>
    <row r="97604" spans="2:3" x14ac:dyDescent="0.25">
      <c r="B97604" s="74"/>
    </row>
    <row r="97605" spans="2:3" x14ac:dyDescent="0.25">
      <c r="B97605" s="74"/>
    </row>
    <row r="97606" spans="2:3" x14ac:dyDescent="0.25">
      <c r="B97606" s="74"/>
    </row>
    <row r="97607" spans="2:3" x14ac:dyDescent="0.25">
      <c r="B97607" s="74"/>
    </row>
    <row r="97608" spans="2:3" x14ac:dyDescent="0.25">
      <c r="B97608" s="74"/>
    </row>
    <row r="97609" spans="2:3" x14ac:dyDescent="0.25">
      <c r="B97609" s="74"/>
    </row>
    <row r="97610" spans="2:3" x14ac:dyDescent="0.25">
      <c r="B97610" s="74"/>
    </row>
    <row r="97611" spans="2:3" x14ac:dyDescent="0.25">
      <c r="B97611" s="74"/>
    </row>
    <row r="97612" spans="2:3" x14ac:dyDescent="0.25">
      <c r="B97612" s="74"/>
    </row>
    <row r="97613" spans="2:3" x14ac:dyDescent="0.25">
      <c r="B97613" s="74"/>
    </row>
    <row r="97614" spans="2:3" x14ac:dyDescent="0.25">
      <c r="B97614" s="74"/>
    </row>
    <row r="97665" spans="2:3" x14ac:dyDescent="0.25">
      <c r="C97665"/>
    </row>
    <row r="97666" spans="2:3" x14ac:dyDescent="0.25">
      <c r="B97666" s="74"/>
    </row>
    <row r="97667" spans="2:3" x14ac:dyDescent="0.25">
      <c r="B97667" s="74"/>
    </row>
    <row r="97668" spans="2:3" x14ac:dyDescent="0.25">
      <c r="B97668" s="74"/>
    </row>
    <row r="97669" spans="2:3" x14ac:dyDescent="0.25">
      <c r="B97669" s="74"/>
    </row>
    <row r="97670" spans="2:3" x14ac:dyDescent="0.25">
      <c r="B97670" s="74"/>
    </row>
    <row r="97671" spans="2:3" x14ac:dyDescent="0.25">
      <c r="B97671" s="74"/>
    </row>
    <row r="97672" spans="2:3" x14ac:dyDescent="0.25">
      <c r="B97672" s="74"/>
    </row>
    <row r="97673" spans="2:3" x14ac:dyDescent="0.25">
      <c r="B97673" s="74"/>
    </row>
    <row r="97674" spans="2:3" x14ac:dyDescent="0.25">
      <c r="B97674" s="74"/>
    </row>
    <row r="97675" spans="2:3" x14ac:dyDescent="0.25">
      <c r="B97675" s="74"/>
    </row>
    <row r="97676" spans="2:3" x14ac:dyDescent="0.25">
      <c r="B97676" s="74"/>
    </row>
    <row r="97677" spans="2:3" x14ac:dyDescent="0.25">
      <c r="B97677" s="74"/>
    </row>
    <row r="97678" spans="2:3" x14ac:dyDescent="0.25">
      <c r="B97678" s="74"/>
    </row>
    <row r="97729" spans="2:3" x14ac:dyDescent="0.25">
      <c r="C97729"/>
    </row>
    <row r="97730" spans="2:3" x14ac:dyDescent="0.25">
      <c r="B97730" s="74"/>
    </row>
    <row r="97731" spans="2:3" x14ac:dyDescent="0.25">
      <c r="B97731" s="74"/>
    </row>
    <row r="97732" spans="2:3" x14ac:dyDescent="0.25">
      <c r="B97732" s="74"/>
    </row>
    <row r="97733" spans="2:3" x14ac:dyDescent="0.25">
      <c r="B97733" s="74"/>
    </row>
    <row r="97734" spans="2:3" x14ac:dyDescent="0.25">
      <c r="B97734" s="74"/>
    </row>
    <row r="97735" spans="2:3" x14ac:dyDescent="0.25">
      <c r="B97735" s="74"/>
    </row>
    <row r="97736" spans="2:3" x14ac:dyDescent="0.25">
      <c r="B97736" s="74"/>
    </row>
    <row r="97737" spans="2:3" x14ac:dyDescent="0.25">
      <c r="B97737" s="74"/>
    </row>
    <row r="97738" spans="2:3" x14ac:dyDescent="0.25">
      <c r="B97738" s="74"/>
    </row>
    <row r="97739" spans="2:3" x14ac:dyDescent="0.25">
      <c r="B97739" s="74"/>
    </row>
    <row r="97740" spans="2:3" x14ac:dyDescent="0.25">
      <c r="B97740" s="74"/>
    </row>
    <row r="97741" spans="2:3" x14ac:dyDescent="0.25">
      <c r="B97741" s="74"/>
    </row>
    <row r="97742" spans="2:3" x14ac:dyDescent="0.25">
      <c r="B97742" s="74"/>
    </row>
    <row r="97793" spans="2:3" x14ac:dyDescent="0.25">
      <c r="C97793"/>
    </row>
    <row r="97794" spans="2:3" x14ac:dyDescent="0.25">
      <c r="B97794" s="74"/>
    </row>
    <row r="97795" spans="2:3" x14ac:dyDescent="0.25">
      <c r="B97795" s="74"/>
    </row>
    <row r="97796" spans="2:3" x14ac:dyDescent="0.25">
      <c r="B97796" s="74"/>
    </row>
    <row r="97797" spans="2:3" x14ac:dyDescent="0.25">
      <c r="B97797" s="74"/>
    </row>
    <row r="97798" spans="2:3" x14ac:dyDescent="0.25">
      <c r="B97798" s="74"/>
    </row>
    <row r="97799" spans="2:3" x14ac:dyDescent="0.25">
      <c r="B97799" s="74"/>
    </row>
    <row r="97800" spans="2:3" x14ac:dyDescent="0.25">
      <c r="B97800" s="74"/>
    </row>
    <row r="97801" spans="2:3" x14ac:dyDescent="0.25">
      <c r="B97801" s="74"/>
    </row>
    <row r="97802" spans="2:3" x14ac:dyDescent="0.25">
      <c r="B97802" s="74"/>
    </row>
    <row r="97803" spans="2:3" x14ac:dyDescent="0.25">
      <c r="B97803" s="74"/>
    </row>
    <row r="97804" spans="2:3" x14ac:dyDescent="0.25">
      <c r="B97804" s="74"/>
    </row>
    <row r="97805" spans="2:3" x14ac:dyDescent="0.25">
      <c r="B97805" s="74"/>
    </row>
    <row r="97806" spans="2:3" x14ac:dyDescent="0.25">
      <c r="B97806" s="74"/>
    </row>
    <row r="97857" spans="2:3" x14ac:dyDescent="0.25">
      <c r="C97857"/>
    </row>
    <row r="97858" spans="2:3" x14ac:dyDescent="0.25">
      <c r="B97858" s="74"/>
    </row>
    <row r="97859" spans="2:3" x14ac:dyDescent="0.25">
      <c r="B97859" s="74"/>
    </row>
    <row r="97860" spans="2:3" x14ac:dyDescent="0.25">
      <c r="B97860" s="74"/>
    </row>
    <row r="97861" spans="2:3" x14ac:dyDescent="0.25">
      <c r="B97861" s="74"/>
    </row>
    <row r="97862" spans="2:3" x14ac:dyDescent="0.25">
      <c r="B97862" s="74"/>
    </row>
    <row r="97863" spans="2:3" x14ac:dyDescent="0.25">
      <c r="B97863" s="74"/>
    </row>
    <row r="97864" spans="2:3" x14ac:dyDescent="0.25">
      <c r="B97864" s="74"/>
    </row>
    <row r="97865" spans="2:3" x14ac:dyDescent="0.25">
      <c r="B97865" s="74"/>
    </row>
    <row r="97866" spans="2:3" x14ac:dyDescent="0.25">
      <c r="B97866" s="74"/>
    </row>
    <row r="97867" spans="2:3" x14ac:dyDescent="0.25">
      <c r="B97867" s="74"/>
    </row>
    <row r="97868" spans="2:3" x14ac:dyDescent="0.25">
      <c r="B97868" s="74"/>
    </row>
    <row r="97869" spans="2:3" x14ac:dyDescent="0.25">
      <c r="B97869" s="74"/>
    </row>
    <row r="97870" spans="2:3" x14ac:dyDescent="0.25">
      <c r="B97870" s="74"/>
    </row>
    <row r="97921" spans="2:3" x14ac:dyDescent="0.25">
      <c r="C97921"/>
    </row>
    <row r="97922" spans="2:3" x14ac:dyDescent="0.25">
      <c r="B97922" s="74"/>
    </row>
    <row r="97923" spans="2:3" x14ac:dyDescent="0.25">
      <c r="B97923" s="74"/>
    </row>
    <row r="97924" spans="2:3" x14ac:dyDescent="0.25">
      <c r="B97924" s="74"/>
    </row>
    <row r="97925" spans="2:3" x14ac:dyDescent="0.25">
      <c r="B97925" s="74"/>
    </row>
    <row r="97926" spans="2:3" x14ac:dyDescent="0.25">
      <c r="B97926" s="74"/>
    </row>
    <row r="97927" spans="2:3" x14ac:dyDescent="0.25">
      <c r="B97927" s="74"/>
    </row>
    <row r="97928" spans="2:3" x14ac:dyDescent="0.25">
      <c r="B97928" s="74"/>
    </row>
    <row r="97929" spans="2:3" x14ac:dyDescent="0.25">
      <c r="B97929" s="74"/>
    </row>
    <row r="97930" spans="2:3" x14ac:dyDescent="0.25">
      <c r="B97930" s="74"/>
    </row>
    <row r="97931" spans="2:3" x14ac:dyDescent="0.25">
      <c r="B97931" s="74"/>
    </row>
    <row r="97932" spans="2:3" x14ac:dyDescent="0.25">
      <c r="B97932" s="74"/>
    </row>
    <row r="97933" spans="2:3" x14ac:dyDescent="0.25">
      <c r="B97933" s="74"/>
    </row>
    <row r="97934" spans="2:3" x14ac:dyDescent="0.25">
      <c r="B97934" s="74"/>
    </row>
    <row r="97985" spans="2:3" x14ac:dyDescent="0.25">
      <c r="C97985"/>
    </row>
    <row r="97986" spans="2:3" x14ac:dyDescent="0.25">
      <c r="B97986" s="74"/>
    </row>
    <row r="97987" spans="2:3" x14ac:dyDescent="0.25">
      <c r="B97987" s="74"/>
    </row>
    <row r="97988" spans="2:3" x14ac:dyDescent="0.25">
      <c r="B97988" s="74"/>
    </row>
    <row r="97989" spans="2:3" x14ac:dyDescent="0.25">
      <c r="B97989" s="74"/>
    </row>
    <row r="97990" spans="2:3" x14ac:dyDescent="0.25">
      <c r="B97990" s="74"/>
    </row>
    <row r="97991" spans="2:3" x14ac:dyDescent="0.25">
      <c r="B97991" s="74"/>
    </row>
    <row r="97992" spans="2:3" x14ac:dyDescent="0.25">
      <c r="B97992" s="74"/>
    </row>
    <row r="97993" spans="2:3" x14ac:dyDescent="0.25">
      <c r="B97993" s="74"/>
    </row>
    <row r="97994" spans="2:3" x14ac:dyDescent="0.25">
      <c r="B97994" s="74"/>
    </row>
    <row r="97995" spans="2:3" x14ac:dyDescent="0.25">
      <c r="B97995" s="74"/>
    </row>
    <row r="97996" spans="2:3" x14ac:dyDescent="0.25">
      <c r="B97996" s="74"/>
    </row>
    <row r="97997" spans="2:3" x14ac:dyDescent="0.25">
      <c r="B97997" s="74"/>
    </row>
    <row r="97998" spans="2:3" x14ac:dyDescent="0.25">
      <c r="B97998" s="74"/>
    </row>
    <row r="98049" spans="2:3" x14ac:dyDescent="0.25">
      <c r="C98049"/>
    </row>
    <row r="98050" spans="2:3" x14ac:dyDescent="0.25">
      <c r="B98050" s="74"/>
    </row>
    <row r="98051" spans="2:3" x14ac:dyDescent="0.25">
      <c r="B98051" s="74"/>
    </row>
    <row r="98052" spans="2:3" x14ac:dyDescent="0.25">
      <c r="B98052" s="74"/>
    </row>
    <row r="98053" spans="2:3" x14ac:dyDescent="0.25">
      <c r="B98053" s="74"/>
    </row>
    <row r="98054" spans="2:3" x14ac:dyDescent="0.25">
      <c r="B98054" s="74"/>
    </row>
    <row r="98055" spans="2:3" x14ac:dyDescent="0.25">
      <c r="B98055" s="74"/>
    </row>
    <row r="98056" spans="2:3" x14ac:dyDescent="0.25">
      <c r="B98056" s="74"/>
    </row>
    <row r="98057" spans="2:3" x14ac:dyDescent="0.25">
      <c r="B98057" s="74"/>
    </row>
    <row r="98058" spans="2:3" x14ac:dyDescent="0.25">
      <c r="B98058" s="74"/>
    </row>
    <row r="98059" spans="2:3" x14ac:dyDescent="0.25">
      <c r="B98059" s="74"/>
    </row>
    <row r="98060" spans="2:3" x14ac:dyDescent="0.25">
      <c r="B98060" s="74"/>
    </row>
    <row r="98061" spans="2:3" x14ac:dyDescent="0.25">
      <c r="B98061" s="74"/>
    </row>
    <row r="98062" spans="2:3" x14ac:dyDescent="0.25">
      <c r="B98062" s="74"/>
    </row>
    <row r="98113" spans="2:3" x14ac:dyDescent="0.25">
      <c r="C98113"/>
    </row>
    <row r="98114" spans="2:3" x14ac:dyDescent="0.25">
      <c r="B98114" s="74"/>
    </row>
    <row r="98115" spans="2:3" x14ac:dyDescent="0.25">
      <c r="B98115" s="74"/>
    </row>
    <row r="98116" spans="2:3" x14ac:dyDescent="0.25">
      <c r="B98116" s="74"/>
    </row>
    <row r="98117" spans="2:3" x14ac:dyDescent="0.25">
      <c r="B98117" s="74"/>
    </row>
    <row r="98118" spans="2:3" x14ac:dyDescent="0.25">
      <c r="B98118" s="74"/>
    </row>
    <row r="98119" spans="2:3" x14ac:dyDescent="0.25">
      <c r="B98119" s="74"/>
    </row>
    <row r="98120" spans="2:3" x14ac:dyDescent="0.25">
      <c r="B98120" s="74"/>
    </row>
    <row r="98121" spans="2:3" x14ac:dyDescent="0.25">
      <c r="B98121" s="74"/>
    </row>
    <row r="98122" spans="2:3" x14ac:dyDescent="0.25">
      <c r="B98122" s="74"/>
    </row>
    <row r="98123" spans="2:3" x14ac:dyDescent="0.25">
      <c r="B98123" s="74"/>
    </row>
    <row r="98124" spans="2:3" x14ac:dyDescent="0.25">
      <c r="B98124" s="74"/>
    </row>
    <row r="98125" spans="2:3" x14ac:dyDescent="0.25">
      <c r="B98125" s="74"/>
    </row>
    <row r="98126" spans="2:3" x14ac:dyDescent="0.25">
      <c r="B98126" s="74"/>
    </row>
    <row r="98177" spans="2:3" x14ac:dyDescent="0.25">
      <c r="C98177"/>
    </row>
    <row r="98178" spans="2:3" x14ac:dyDescent="0.25">
      <c r="B98178" s="74"/>
    </row>
    <row r="98179" spans="2:3" x14ac:dyDescent="0.25">
      <c r="B98179" s="74"/>
    </row>
    <row r="98180" spans="2:3" x14ac:dyDescent="0.25">
      <c r="B98180" s="74"/>
    </row>
    <row r="98181" spans="2:3" x14ac:dyDescent="0.25">
      <c r="B98181" s="74"/>
    </row>
    <row r="98182" spans="2:3" x14ac:dyDescent="0.25">
      <c r="B98182" s="74"/>
    </row>
    <row r="98183" spans="2:3" x14ac:dyDescent="0.25">
      <c r="B98183" s="74"/>
    </row>
    <row r="98184" spans="2:3" x14ac:dyDescent="0.25">
      <c r="B98184" s="74"/>
    </row>
    <row r="98185" spans="2:3" x14ac:dyDescent="0.25">
      <c r="B98185" s="74"/>
    </row>
    <row r="98186" spans="2:3" x14ac:dyDescent="0.25">
      <c r="B98186" s="74"/>
    </row>
    <row r="98187" spans="2:3" x14ac:dyDescent="0.25">
      <c r="B98187" s="74"/>
    </row>
    <row r="98188" spans="2:3" x14ac:dyDescent="0.25">
      <c r="B98188" s="74"/>
    </row>
    <row r="98189" spans="2:3" x14ac:dyDescent="0.25">
      <c r="B98189" s="74"/>
    </row>
    <row r="98190" spans="2:3" x14ac:dyDescent="0.25">
      <c r="B98190" s="74"/>
    </row>
    <row r="98241" spans="2:3" x14ac:dyDescent="0.25">
      <c r="C98241"/>
    </row>
    <row r="98242" spans="2:3" x14ac:dyDescent="0.25">
      <c r="B98242" s="74"/>
    </row>
    <row r="98243" spans="2:3" x14ac:dyDescent="0.25">
      <c r="B98243" s="74"/>
    </row>
    <row r="98244" spans="2:3" x14ac:dyDescent="0.25">
      <c r="B98244" s="74"/>
    </row>
    <row r="98245" spans="2:3" x14ac:dyDescent="0.25">
      <c r="B98245" s="74"/>
    </row>
    <row r="98246" spans="2:3" x14ac:dyDescent="0.25">
      <c r="B98246" s="74"/>
    </row>
    <row r="98247" spans="2:3" x14ac:dyDescent="0.25">
      <c r="B98247" s="74"/>
    </row>
    <row r="98248" spans="2:3" x14ac:dyDescent="0.25">
      <c r="B98248" s="74"/>
    </row>
    <row r="98249" spans="2:3" x14ac:dyDescent="0.25">
      <c r="B98249" s="74"/>
    </row>
    <row r="98250" spans="2:3" x14ac:dyDescent="0.25">
      <c r="B98250" s="74"/>
    </row>
    <row r="98251" spans="2:3" x14ac:dyDescent="0.25">
      <c r="B98251" s="74"/>
    </row>
    <row r="98252" spans="2:3" x14ac:dyDescent="0.25">
      <c r="B98252" s="74"/>
    </row>
    <row r="98253" spans="2:3" x14ac:dyDescent="0.25">
      <c r="B98253" s="74"/>
    </row>
    <row r="98254" spans="2:3" x14ac:dyDescent="0.25">
      <c r="B98254" s="74"/>
    </row>
    <row r="98305" spans="2:3" x14ac:dyDescent="0.25">
      <c r="C98305"/>
    </row>
    <row r="98306" spans="2:3" x14ac:dyDescent="0.25">
      <c r="B98306" s="74"/>
    </row>
    <row r="98307" spans="2:3" x14ac:dyDescent="0.25">
      <c r="B98307" s="74"/>
    </row>
    <row r="98308" spans="2:3" x14ac:dyDescent="0.25">
      <c r="B98308" s="74"/>
    </row>
    <row r="98309" spans="2:3" x14ac:dyDescent="0.25">
      <c r="B98309" s="74"/>
    </row>
    <row r="98310" spans="2:3" x14ac:dyDescent="0.25">
      <c r="B98310" s="74"/>
    </row>
    <row r="98311" spans="2:3" x14ac:dyDescent="0.25">
      <c r="B98311" s="74"/>
    </row>
    <row r="98312" spans="2:3" x14ac:dyDescent="0.25">
      <c r="B98312" s="74"/>
    </row>
    <row r="98313" spans="2:3" x14ac:dyDescent="0.25">
      <c r="B98313" s="74"/>
    </row>
    <row r="98314" spans="2:3" x14ac:dyDescent="0.25">
      <c r="B98314" s="74"/>
    </row>
    <row r="98315" spans="2:3" x14ac:dyDescent="0.25">
      <c r="B98315" s="74"/>
    </row>
    <row r="98316" spans="2:3" x14ac:dyDescent="0.25">
      <c r="B98316" s="74"/>
    </row>
    <row r="98317" spans="2:3" x14ac:dyDescent="0.25">
      <c r="B98317" s="74"/>
    </row>
    <row r="98318" spans="2:3" x14ac:dyDescent="0.25">
      <c r="B98318" s="74"/>
    </row>
    <row r="98369" spans="2:3" x14ac:dyDescent="0.25">
      <c r="C98369"/>
    </row>
    <row r="98370" spans="2:3" x14ac:dyDescent="0.25">
      <c r="B98370" s="74"/>
    </row>
    <row r="98371" spans="2:3" x14ac:dyDescent="0.25">
      <c r="B98371" s="74"/>
    </row>
    <row r="98372" spans="2:3" x14ac:dyDescent="0.25">
      <c r="B98372" s="74"/>
    </row>
    <row r="98373" spans="2:3" x14ac:dyDescent="0.25">
      <c r="B98373" s="74"/>
    </row>
    <row r="98374" spans="2:3" x14ac:dyDescent="0.25">
      <c r="B98374" s="74"/>
    </row>
    <row r="98375" spans="2:3" x14ac:dyDescent="0.25">
      <c r="B98375" s="74"/>
    </row>
    <row r="98376" spans="2:3" x14ac:dyDescent="0.25">
      <c r="B98376" s="74"/>
    </row>
    <row r="98377" spans="2:3" x14ac:dyDescent="0.25">
      <c r="B98377" s="74"/>
    </row>
    <row r="98378" spans="2:3" x14ac:dyDescent="0.25">
      <c r="B98378" s="74"/>
    </row>
    <row r="98379" spans="2:3" x14ac:dyDescent="0.25">
      <c r="B98379" s="74"/>
    </row>
    <row r="98380" spans="2:3" x14ac:dyDescent="0.25">
      <c r="B98380" s="74"/>
    </row>
    <row r="98381" spans="2:3" x14ac:dyDescent="0.25">
      <c r="B98381" s="74"/>
    </row>
    <row r="98382" spans="2:3" x14ac:dyDescent="0.25">
      <c r="B98382" s="74"/>
    </row>
    <row r="98433" spans="2:3" x14ac:dyDescent="0.25">
      <c r="C98433"/>
    </row>
    <row r="98434" spans="2:3" x14ac:dyDescent="0.25">
      <c r="B98434" s="74"/>
    </row>
    <row r="98435" spans="2:3" x14ac:dyDescent="0.25">
      <c r="B98435" s="74"/>
    </row>
    <row r="98436" spans="2:3" x14ac:dyDescent="0.25">
      <c r="B98436" s="74"/>
    </row>
    <row r="98437" spans="2:3" x14ac:dyDescent="0.25">
      <c r="B98437" s="74"/>
    </row>
    <row r="98438" spans="2:3" x14ac:dyDescent="0.25">
      <c r="B98438" s="74"/>
    </row>
    <row r="98439" spans="2:3" x14ac:dyDescent="0.25">
      <c r="B98439" s="74"/>
    </row>
    <row r="98440" spans="2:3" x14ac:dyDescent="0.25">
      <c r="B98440" s="74"/>
    </row>
    <row r="98441" spans="2:3" x14ac:dyDescent="0.25">
      <c r="B98441" s="74"/>
    </row>
    <row r="98442" spans="2:3" x14ac:dyDescent="0.25">
      <c r="B98442" s="74"/>
    </row>
    <row r="98443" spans="2:3" x14ac:dyDescent="0.25">
      <c r="B98443" s="74"/>
    </row>
    <row r="98444" spans="2:3" x14ac:dyDescent="0.25">
      <c r="B98444" s="74"/>
    </row>
    <row r="98445" spans="2:3" x14ac:dyDescent="0.25">
      <c r="B98445" s="74"/>
    </row>
    <row r="98446" spans="2:3" x14ac:dyDescent="0.25">
      <c r="B98446" s="74"/>
    </row>
    <row r="98497" spans="2:3" x14ac:dyDescent="0.25">
      <c r="C98497"/>
    </row>
    <row r="98498" spans="2:3" x14ac:dyDescent="0.25">
      <c r="B98498" s="74"/>
    </row>
    <row r="98499" spans="2:3" x14ac:dyDescent="0.25">
      <c r="B98499" s="74"/>
    </row>
    <row r="98500" spans="2:3" x14ac:dyDescent="0.25">
      <c r="B98500" s="74"/>
    </row>
    <row r="98501" spans="2:3" x14ac:dyDescent="0.25">
      <c r="B98501" s="74"/>
    </row>
    <row r="98502" spans="2:3" x14ac:dyDescent="0.25">
      <c r="B98502" s="74"/>
    </row>
    <row r="98503" spans="2:3" x14ac:dyDescent="0.25">
      <c r="B98503" s="74"/>
    </row>
    <row r="98504" spans="2:3" x14ac:dyDescent="0.25">
      <c r="B98504" s="74"/>
    </row>
    <row r="98505" spans="2:3" x14ac:dyDescent="0.25">
      <c r="B98505" s="74"/>
    </row>
    <row r="98506" spans="2:3" x14ac:dyDescent="0.25">
      <c r="B98506" s="74"/>
    </row>
    <row r="98507" spans="2:3" x14ac:dyDescent="0.25">
      <c r="B98507" s="74"/>
    </row>
    <row r="98508" spans="2:3" x14ac:dyDescent="0.25">
      <c r="B98508" s="74"/>
    </row>
    <row r="98509" spans="2:3" x14ac:dyDescent="0.25">
      <c r="B98509" s="74"/>
    </row>
    <row r="98510" spans="2:3" x14ac:dyDescent="0.25">
      <c r="B98510" s="74"/>
    </row>
    <row r="98561" spans="2:3" x14ac:dyDescent="0.25">
      <c r="C98561"/>
    </row>
    <row r="98562" spans="2:3" x14ac:dyDescent="0.25">
      <c r="B98562" s="74"/>
    </row>
    <row r="98563" spans="2:3" x14ac:dyDescent="0.25">
      <c r="B98563" s="74"/>
    </row>
    <row r="98564" spans="2:3" x14ac:dyDescent="0.25">
      <c r="B98564" s="74"/>
    </row>
    <row r="98565" spans="2:3" x14ac:dyDescent="0.25">
      <c r="B98565" s="74"/>
    </row>
    <row r="98566" spans="2:3" x14ac:dyDescent="0.25">
      <c r="B98566" s="74"/>
    </row>
    <row r="98567" spans="2:3" x14ac:dyDescent="0.25">
      <c r="B98567" s="74"/>
    </row>
    <row r="98568" spans="2:3" x14ac:dyDescent="0.25">
      <c r="B98568" s="74"/>
    </row>
    <row r="98569" spans="2:3" x14ac:dyDescent="0.25">
      <c r="B98569" s="74"/>
    </row>
    <row r="98570" spans="2:3" x14ac:dyDescent="0.25">
      <c r="B98570" s="74"/>
    </row>
    <row r="98571" spans="2:3" x14ac:dyDescent="0.25">
      <c r="B98571" s="74"/>
    </row>
    <row r="98572" spans="2:3" x14ac:dyDescent="0.25">
      <c r="B98572" s="74"/>
    </row>
    <row r="98573" spans="2:3" x14ac:dyDescent="0.25">
      <c r="B98573" s="74"/>
    </row>
    <row r="98574" spans="2:3" x14ac:dyDescent="0.25">
      <c r="B98574" s="74"/>
    </row>
    <row r="98625" spans="2:3" x14ac:dyDescent="0.25">
      <c r="C98625"/>
    </row>
    <row r="98626" spans="2:3" x14ac:dyDescent="0.25">
      <c r="B98626" s="74"/>
    </row>
    <row r="98627" spans="2:3" x14ac:dyDescent="0.25">
      <c r="B98627" s="74"/>
    </row>
    <row r="98628" spans="2:3" x14ac:dyDescent="0.25">
      <c r="B98628" s="74"/>
    </row>
    <row r="98629" spans="2:3" x14ac:dyDescent="0.25">
      <c r="B98629" s="74"/>
    </row>
    <row r="98630" spans="2:3" x14ac:dyDescent="0.25">
      <c r="B98630" s="74"/>
    </row>
    <row r="98631" spans="2:3" x14ac:dyDescent="0.25">
      <c r="B98631" s="74"/>
    </row>
    <row r="98632" spans="2:3" x14ac:dyDescent="0.25">
      <c r="B98632" s="74"/>
    </row>
    <row r="98633" spans="2:3" x14ac:dyDescent="0.25">
      <c r="B98633" s="74"/>
    </row>
    <row r="98634" spans="2:3" x14ac:dyDescent="0.25">
      <c r="B98634" s="74"/>
    </row>
    <row r="98635" spans="2:3" x14ac:dyDescent="0.25">
      <c r="B98635" s="74"/>
    </row>
    <row r="98636" spans="2:3" x14ac:dyDescent="0.25">
      <c r="B98636" s="74"/>
    </row>
    <row r="98637" spans="2:3" x14ac:dyDescent="0.25">
      <c r="B98637" s="74"/>
    </row>
    <row r="98638" spans="2:3" x14ac:dyDescent="0.25">
      <c r="B98638" s="74"/>
    </row>
    <row r="98689" spans="2:3" x14ac:dyDescent="0.25">
      <c r="C98689"/>
    </row>
    <row r="98690" spans="2:3" x14ac:dyDescent="0.25">
      <c r="B98690" s="74"/>
    </row>
    <row r="98691" spans="2:3" x14ac:dyDescent="0.25">
      <c r="B98691" s="74"/>
    </row>
    <row r="98692" spans="2:3" x14ac:dyDescent="0.25">
      <c r="B98692" s="74"/>
    </row>
    <row r="98693" spans="2:3" x14ac:dyDescent="0.25">
      <c r="B98693" s="74"/>
    </row>
    <row r="98694" spans="2:3" x14ac:dyDescent="0.25">
      <c r="B98694" s="74"/>
    </row>
    <row r="98695" spans="2:3" x14ac:dyDescent="0.25">
      <c r="B98695" s="74"/>
    </row>
    <row r="98696" spans="2:3" x14ac:dyDescent="0.25">
      <c r="B98696" s="74"/>
    </row>
    <row r="98697" spans="2:3" x14ac:dyDescent="0.25">
      <c r="B98697" s="74"/>
    </row>
    <row r="98698" spans="2:3" x14ac:dyDescent="0.25">
      <c r="B98698" s="74"/>
    </row>
    <row r="98699" spans="2:3" x14ac:dyDescent="0.25">
      <c r="B98699" s="74"/>
    </row>
    <row r="98700" spans="2:3" x14ac:dyDescent="0.25">
      <c r="B98700" s="74"/>
    </row>
    <row r="98701" spans="2:3" x14ac:dyDescent="0.25">
      <c r="B98701" s="74"/>
    </row>
    <row r="98702" spans="2:3" x14ac:dyDescent="0.25">
      <c r="B98702" s="74"/>
    </row>
    <row r="98753" spans="2:3" x14ac:dyDescent="0.25">
      <c r="C98753"/>
    </row>
    <row r="98754" spans="2:3" x14ac:dyDescent="0.25">
      <c r="B98754" s="74"/>
    </row>
    <row r="98755" spans="2:3" x14ac:dyDescent="0.25">
      <c r="B98755" s="74"/>
    </row>
    <row r="98756" spans="2:3" x14ac:dyDescent="0.25">
      <c r="B98756" s="74"/>
    </row>
    <row r="98757" spans="2:3" x14ac:dyDescent="0.25">
      <c r="B98757" s="74"/>
    </row>
    <row r="98758" spans="2:3" x14ac:dyDescent="0.25">
      <c r="B98758" s="74"/>
    </row>
    <row r="98759" spans="2:3" x14ac:dyDescent="0.25">
      <c r="B98759" s="74"/>
    </row>
    <row r="98760" spans="2:3" x14ac:dyDescent="0.25">
      <c r="B98760" s="74"/>
    </row>
    <row r="98761" spans="2:3" x14ac:dyDescent="0.25">
      <c r="B98761" s="74"/>
    </row>
    <row r="98762" spans="2:3" x14ac:dyDescent="0.25">
      <c r="B98762" s="74"/>
    </row>
    <row r="98763" spans="2:3" x14ac:dyDescent="0.25">
      <c r="B98763" s="74"/>
    </row>
    <row r="98764" spans="2:3" x14ac:dyDescent="0.25">
      <c r="B98764" s="74"/>
    </row>
    <row r="98765" spans="2:3" x14ac:dyDescent="0.25">
      <c r="B98765" s="74"/>
    </row>
    <row r="98766" spans="2:3" x14ac:dyDescent="0.25">
      <c r="B98766" s="74"/>
    </row>
    <row r="98817" spans="2:3" x14ac:dyDescent="0.25">
      <c r="C98817"/>
    </row>
    <row r="98818" spans="2:3" x14ac:dyDescent="0.25">
      <c r="B98818" s="74"/>
    </row>
    <row r="98819" spans="2:3" x14ac:dyDescent="0.25">
      <c r="B98819" s="74"/>
    </row>
    <row r="98820" spans="2:3" x14ac:dyDescent="0.25">
      <c r="B98820" s="74"/>
    </row>
    <row r="98821" spans="2:3" x14ac:dyDescent="0.25">
      <c r="B98821" s="74"/>
    </row>
    <row r="98822" spans="2:3" x14ac:dyDescent="0.25">
      <c r="B98822" s="74"/>
    </row>
    <row r="98823" spans="2:3" x14ac:dyDescent="0.25">
      <c r="B98823" s="74"/>
    </row>
    <row r="98824" spans="2:3" x14ac:dyDescent="0.25">
      <c r="B98824" s="74"/>
    </row>
    <row r="98825" spans="2:3" x14ac:dyDescent="0.25">
      <c r="B98825" s="74"/>
    </row>
    <row r="98826" spans="2:3" x14ac:dyDescent="0.25">
      <c r="B98826" s="74"/>
    </row>
    <row r="98827" spans="2:3" x14ac:dyDescent="0.25">
      <c r="B98827" s="74"/>
    </row>
    <row r="98828" spans="2:3" x14ac:dyDescent="0.25">
      <c r="B98828" s="74"/>
    </row>
    <row r="98829" spans="2:3" x14ac:dyDescent="0.25">
      <c r="B98829" s="74"/>
    </row>
    <row r="98830" spans="2:3" x14ac:dyDescent="0.25">
      <c r="B98830" s="74"/>
    </row>
    <row r="98881" spans="2:3" x14ac:dyDescent="0.25">
      <c r="C98881"/>
    </row>
    <row r="98882" spans="2:3" x14ac:dyDescent="0.25">
      <c r="B98882" s="74"/>
    </row>
    <row r="98883" spans="2:3" x14ac:dyDescent="0.25">
      <c r="B98883" s="74"/>
    </row>
    <row r="98884" spans="2:3" x14ac:dyDescent="0.25">
      <c r="B98884" s="74"/>
    </row>
    <row r="98885" spans="2:3" x14ac:dyDescent="0.25">
      <c r="B98885" s="74"/>
    </row>
    <row r="98886" spans="2:3" x14ac:dyDescent="0.25">
      <c r="B98886" s="74"/>
    </row>
    <row r="98887" spans="2:3" x14ac:dyDescent="0.25">
      <c r="B98887" s="74"/>
    </row>
    <row r="98888" spans="2:3" x14ac:dyDescent="0.25">
      <c r="B98888" s="74"/>
    </row>
    <row r="98889" spans="2:3" x14ac:dyDescent="0.25">
      <c r="B98889" s="74"/>
    </row>
    <row r="98890" spans="2:3" x14ac:dyDescent="0.25">
      <c r="B98890" s="74"/>
    </row>
    <row r="98891" spans="2:3" x14ac:dyDescent="0.25">
      <c r="B98891" s="74"/>
    </row>
    <row r="98892" spans="2:3" x14ac:dyDescent="0.25">
      <c r="B98892" s="74"/>
    </row>
    <row r="98893" spans="2:3" x14ac:dyDescent="0.25">
      <c r="B98893" s="74"/>
    </row>
    <row r="98894" spans="2:3" x14ac:dyDescent="0.25">
      <c r="B98894" s="74"/>
    </row>
    <row r="98945" spans="2:3" x14ac:dyDescent="0.25">
      <c r="C98945"/>
    </row>
    <row r="98946" spans="2:3" x14ac:dyDescent="0.25">
      <c r="B98946" s="74"/>
    </row>
    <row r="98947" spans="2:3" x14ac:dyDescent="0.25">
      <c r="B98947" s="74"/>
    </row>
    <row r="98948" spans="2:3" x14ac:dyDescent="0.25">
      <c r="B98948" s="74"/>
    </row>
    <row r="98949" spans="2:3" x14ac:dyDescent="0.25">
      <c r="B98949" s="74"/>
    </row>
    <row r="98950" spans="2:3" x14ac:dyDescent="0.25">
      <c r="B98950" s="74"/>
    </row>
    <row r="98951" spans="2:3" x14ac:dyDescent="0.25">
      <c r="B98951" s="74"/>
    </row>
    <row r="98952" spans="2:3" x14ac:dyDescent="0.25">
      <c r="B98952" s="74"/>
    </row>
    <row r="98953" spans="2:3" x14ac:dyDescent="0.25">
      <c r="B98953" s="74"/>
    </row>
    <row r="98954" spans="2:3" x14ac:dyDescent="0.25">
      <c r="B98954" s="74"/>
    </row>
    <row r="98955" spans="2:3" x14ac:dyDescent="0.25">
      <c r="B98955" s="74"/>
    </row>
    <row r="98956" spans="2:3" x14ac:dyDescent="0.25">
      <c r="B98956" s="74"/>
    </row>
    <row r="98957" spans="2:3" x14ac:dyDescent="0.25">
      <c r="B98957" s="74"/>
    </row>
    <row r="98958" spans="2:3" x14ac:dyDescent="0.25">
      <c r="B98958" s="74"/>
    </row>
    <row r="99009" spans="2:3" x14ac:dyDescent="0.25">
      <c r="C99009"/>
    </row>
    <row r="99010" spans="2:3" x14ac:dyDescent="0.25">
      <c r="B99010" s="74"/>
    </row>
    <row r="99011" spans="2:3" x14ac:dyDescent="0.25">
      <c r="B99011" s="74"/>
    </row>
    <row r="99012" spans="2:3" x14ac:dyDescent="0.25">
      <c r="B99012" s="74"/>
    </row>
    <row r="99013" spans="2:3" x14ac:dyDescent="0.25">
      <c r="B99013" s="74"/>
    </row>
    <row r="99014" spans="2:3" x14ac:dyDescent="0.25">
      <c r="B99014" s="74"/>
    </row>
    <row r="99015" spans="2:3" x14ac:dyDescent="0.25">
      <c r="B99015" s="74"/>
    </row>
    <row r="99016" spans="2:3" x14ac:dyDescent="0.25">
      <c r="B99016" s="74"/>
    </row>
    <row r="99017" spans="2:3" x14ac:dyDescent="0.25">
      <c r="B99017" s="74"/>
    </row>
    <row r="99018" spans="2:3" x14ac:dyDescent="0.25">
      <c r="B99018" s="74"/>
    </row>
    <row r="99019" spans="2:3" x14ac:dyDescent="0.25">
      <c r="B99019" s="74"/>
    </row>
    <row r="99020" spans="2:3" x14ac:dyDescent="0.25">
      <c r="B99020" s="74"/>
    </row>
    <row r="99021" spans="2:3" x14ac:dyDescent="0.25">
      <c r="B99021" s="74"/>
    </row>
    <row r="99022" spans="2:3" x14ac:dyDescent="0.25">
      <c r="B99022" s="74"/>
    </row>
    <row r="99073" spans="2:3" x14ac:dyDescent="0.25">
      <c r="C99073"/>
    </row>
    <row r="99074" spans="2:3" x14ac:dyDescent="0.25">
      <c r="B99074" s="74"/>
    </row>
    <row r="99075" spans="2:3" x14ac:dyDescent="0.25">
      <c r="B99075" s="74"/>
    </row>
    <row r="99076" spans="2:3" x14ac:dyDescent="0.25">
      <c r="B99076" s="74"/>
    </row>
    <row r="99077" spans="2:3" x14ac:dyDescent="0.25">
      <c r="B99077" s="74"/>
    </row>
    <row r="99078" spans="2:3" x14ac:dyDescent="0.25">
      <c r="B99078" s="74"/>
    </row>
    <row r="99079" spans="2:3" x14ac:dyDescent="0.25">
      <c r="B99079" s="74"/>
    </row>
    <row r="99080" spans="2:3" x14ac:dyDescent="0.25">
      <c r="B99080" s="74"/>
    </row>
    <row r="99081" spans="2:3" x14ac:dyDescent="0.25">
      <c r="B99081" s="74"/>
    </row>
    <row r="99082" spans="2:3" x14ac:dyDescent="0.25">
      <c r="B99082" s="74"/>
    </row>
    <row r="99083" spans="2:3" x14ac:dyDescent="0.25">
      <c r="B99083" s="74"/>
    </row>
    <row r="99084" spans="2:3" x14ac:dyDescent="0.25">
      <c r="B99084" s="74"/>
    </row>
    <row r="99085" spans="2:3" x14ac:dyDescent="0.25">
      <c r="B99085" s="74"/>
    </row>
    <row r="99086" spans="2:3" x14ac:dyDescent="0.25">
      <c r="B99086" s="74"/>
    </row>
    <row r="99137" spans="2:3" x14ac:dyDescent="0.25">
      <c r="C99137"/>
    </row>
    <row r="99138" spans="2:3" x14ac:dyDescent="0.25">
      <c r="B99138" s="74"/>
    </row>
    <row r="99139" spans="2:3" x14ac:dyDescent="0.25">
      <c r="B99139" s="74"/>
    </row>
    <row r="99140" spans="2:3" x14ac:dyDescent="0.25">
      <c r="B99140" s="74"/>
    </row>
    <row r="99141" spans="2:3" x14ac:dyDescent="0.25">
      <c r="B99141" s="74"/>
    </row>
    <row r="99142" spans="2:3" x14ac:dyDescent="0.25">
      <c r="B99142" s="74"/>
    </row>
    <row r="99143" spans="2:3" x14ac:dyDescent="0.25">
      <c r="B99143" s="74"/>
    </row>
    <row r="99144" spans="2:3" x14ac:dyDescent="0.25">
      <c r="B99144" s="74"/>
    </row>
    <row r="99145" spans="2:3" x14ac:dyDescent="0.25">
      <c r="B99145" s="74"/>
    </row>
    <row r="99146" spans="2:3" x14ac:dyDescent="0.25">
      <c r="B99146" s="74"/>
    </row>
    <row r="99147" spans="2:3" x14ac:dyDescent="0.25">
      <c r="B99147" s="74"/>
    </row>
    <row r="99148" spans="2:3" x14ac:dyDescent="0.25">
      <c r="B99148" s="74"/>
    </row>
    <row r="99149" spans="2:3" x14ac:dyDescent="0.25">
      <c r="B99149" s="74"/>
    </row>
    <row r="99150" spans="2:3" x14ac:dyDescent="0.25">
      <c r="B99150" s="74"/>
    </row>
    <row r="99201" spans="2:3" x14ac:dyDescent="0.25">
      <c r="C99201"/>
    </row>
    <row r="99202" spans="2:3" x14ac:dyDescent="0.25">
      <c r="B99202" s="74"/>
    </row>
    <row r="99203" spans="2:3" x14ac:dyDescent="0.25">
      <c r="B99203" s="74"/>
    </row>
    <row r="99204" spans="2:3" x14ac:dyDescent="0.25">
      <c r="B99204" s="74"/>
    </row>
    <row r="99205" spans="2:3" x14ac:dyDescent="0.25">
      <c r="B99205" s="74"/>
    </row>
    <row r="99206" spans="2:3" x14ac:dyDescent="0.25">
      <c r="B99206" s="74"/>
    </row>
    <row r="99207" spans="2:3" x14ac:dyDescent="0.25">
      <c r="B99207" s="74"/>
    </row>
    <row r="99208" spans="2:3" x14ac:dyDescent="0.25">
      <c r="B99208" s="74"/>
    </row>
    <row r="99209" spans="2:3" x14ac:dyDescent="0.25">
      <c r="B99209" s="74"/>
    </row>
    <row r="99210" spans="2:3" x14ac:dyDescent="0.25">
      <c r="B99210" s="74"/>
    </row>
    <row r="99211" spans="2:3" x14ac:dyDescent="0.25">
      <c r="B99211" s="74"/>
    </row>
    <row r="99212" spans="2:3" x14ac:dyDescent="0.25">
      <c r="B99212" s="74"/>
    </row>
    <row r="99213" spans="2:3" x14ac:dyDescent="0.25">
      <c r="B99213" s="74"/>
    </row>
    <row r="99214" spans="2:3" x14ac:dyDescent="0.25">
      <c r="B99214" s="74"/>
    </row>
    <row r="99265" spans="2:3" x14ac:dyDescent="0.25">
      <c r="C99265"/>
    </row>
    <row r="99266" spans="2:3" x14ac:dyDescent="0.25">
      <c r="B99266" s="74"/>
    </row>
    <row r="99267" spans="2:3" x14ac:dyDescent="0.25">
      <c r="B99267" s="74"/>
    </row>
    <row r="99268" spans="2:3" x14ac:dyDescent="0.25">
      <c r="B99268" s="74"/>
    </row>
    <row r="99269" spans="2:3" x14ac:dyDescent="0.25">
      <c r="B99269" s="74"/>
    </row>
    <row r="99270" spans="2:3" x14ac:dyDescent="0.25">
      <c r="B99270" s="74"/>
    </row>
    <row r="99271" spans="2:3" x14ac:dyDescent="0.25">
      <c r="B99271" s="74"/>
    </row>
    <row r="99272" spans="2:3" x14ac:dyDescent="0.25">
      <c r="B99272" s="74"/>
    </row>
    <row r="99273" spans="2:3" x14ac:dyDescent="0.25">
      <c r="B99273" s="74"/>
    </row>
    <row r="99274" spans="2:3" x14ac:dyDescent="0.25">
      <c r="B99274" s="74"/>
    </row>
    <row r="99275" spans="2:3" x14ac:dyDescent="0.25">
      <c r="B99275" s="74"/>
    </row>
    <row r="99276" spans="2:3" x14ac:dyDescent="0.25">
      <c r="B99276" s="74"/>
    </row>
    <row r="99277" spans="2:3" x14ac:dyDescent="0.25">
      <c r="B99277" s="74"/>
    </row>
    <row r="99278" spans="2:3" x14ac:dyDescent="0.25">
      <c r="B99278" s="74"/>
    </row>
    <row r="99329" spans="2:3" x14ac:dyDescent="0.25">
      <c r="C99329"/>
    </row>
    <row r="99330" spans="2:3" x14ac:dyDescent="0.25">
      <c r="B99330" s="74"/>
    </row>
    <row r="99331" spans="2:3" x14ac:dyDescent="0.25">
      <c r="B99331" s="74"/>
    </row>
    <row r="99332" spans="2:3" x14ac:dyDescent="0.25">
      <c r="B99332" s="74"/>
    </row>
    <row r="99333" spans="2:3" x14ac:dyDescent="0.25">
      <c r="B99333" s="74"/>
    </row>
    <row r="99334" spans="2:3" x14ac:dyDescent="0.25">
      <c r="B99334" s="74"/>
    </row>
    <row r="99335" spans="2:3" x14ac:dyDescent="0.25">
      <c r="B99335" s="74"/>
    </row>
    <row r="99336" spans="2:3" x14ac:dyDescent="0.25">
      <c r="B99336" s="74"/>
    </row>
    <row r="99337" spans="2:3" x14ac:dyDescent="0.25">
      <c r="B99337" s="74"/>
    </row>
    <row r="99338" spans="2:3" x14ac:dyDescent="0.25">
      <c r="B99338" s="74"/>
    </row>
    <row r="99339" spans="2:3" x14ac:dyDescent="0.25">
      <c r="B99339" s="74"/>
    </row>
    <row r="99340" spans="2:3" x14ac:dyDescent="0.25">
      <c r="B99340" s="74"/>
    </row>
    <row r="99341" spans="2:3" x14ac:dyDescent="0.25">
      <c r="B99341" s="74"/>
    </row>
    <row r="99342" spans="2:3" x14ac:dyDescent="0.25">
      <c r="B99342" s="74"/>
    </row>
    <row r="99393" spans="2:3" x14ac:dyDescent="0.25">
      <c r="C99393"/>
    </row>
    <row r="99394" spans="2:3" x14ac:dyDescent="0.25">
      <c r="B99394" s="74"/>
    </row>
    <row r="99395" spans="2:3" x14ac:dyDescent="0.25">
      <c r="B99395" s="74"/>
    </row>
    <row r="99396" spans="2:3" x14ac:dyDescent="0.25">
      <c r="B99396" s="74"/>
    </row>
    <row r="99397" spans="2:3" x14ac:dyDescent="0.25">
      <c r="B99397" s="74"/>
    </row>
    <row r="99398" spans="2:3" x14ac:dyDescent="0.25">
      <c r="B99398" s="74"/>
    </row>
    <row r="99399" spans="2:3" x14ac:dyDescent="0.25">
      <c r="B99399" s="74"/>
    </row>
    <row r="99400" spans="2:3" x14ac:dyDescent="0.25">
      <c r="B99400" s="74"/>
    </row>
    <row r="99401" spans="2:3" x14ac:dyDescent="0.25">
      <c r="B99401" s="74"/>
    </row>
    <row r="99402" spans="2:3" x14ac:dyDescent="0.25">
      <c r="B99402" s="74"/>
    </row>
    <row r="99403" spans="2:3" x14ac:dyDescent="0.25">
      <c r="B99403" s="74"/>
    </row>
    <row r="99404" spans="2:3" x14ac:dyDescent="0.25">
      <c r="B99404" s="74"/>
    </row>
    <row r="99405" spans="2:3" x14ac:dyDescent="0.25">
      <c r="B99405" s="74"/>
    </row>
    <row r="99406" spans="2:3" x14ac:dyDescent="0.25">
      <c r="B99406" s="74"/>
    </row>
    <row r="99457" spans="2:3" x14ac:dyDescent="0.25">
      <c r="C99457"/>
    </row>
    <row r="99458" spans="2:3" x14ac:dyDescent="0.25">
      <c r="B99458" s="74"/>
    </row>
    <row r="99459" spans="2:3" x14ac:dyDescent="0.25">
      <c r="B99459" s="74"/>
    </row>
    <row r="99460" spans="2:3" x14ac:dyDescent="0.25">
      <c r="B99460" s="74"/>
    </row>
    <row r="99461" spans="2:3" x14ac:dyDescent="0.25">
      <c r="B99461" s="74"/>
    </row>
    <row r="99462" spans="2:3" x14ac:dyDescent="0.25">
      <c r="B99462" s="74"/>
    </row>
    <row r="99463" spans="2:3" x14ac:dyDescent="0.25">
      <c r="B99463" s="74"/>
    </row>
    <row r="99464" spans="2:3" x14ac:dyDescent="0.25">
      <c r="B99464" s="74"/>
    </row>
    <row r="99465" spans="2:3" x14ac:dyDescent="0.25">
      <c r="B99465" s="74"/>
    </row>
    <row r="99466" spans="2:3" x14ac:dyDescent="0.25">
      <c r="B99466" s="74"/>
    </row>
    <row r="99467" spans="2:3" x14ac:dyDescent="0.25">
      <c r="B99467" s="74"/>
    </row>
    <row r="99468" spans="2:3" x14ac:dyDescent="0.25">
      <c r="B99468" s="74"/>
    </row>
    <row r="99469" spans="2:3" x14ac:dyDescent="0.25">
      <c r="B99469" s="74"/>
    </row>
    <row r="99470" spans="2:3" x14ac:dyDescent="0.25">
      <c r="B99470" s="74"/>
    </row>
    <row r="99521" spans="2:3" x14ac:dyDescent="0.25">
      <c r="C99521"/>
    </row>
    <row r="99522" spans="2:3" x14ac:dyDescent="0.25">
      <c r="B99522" s="74"/>
    </row>
    <row r="99523" spans="2:3" x14ac:dyDescent="0.25">
      <c r="B99523" s="74"/>
    </row>
    <row r="99524" spans="2:3" x14ac:dyDescent="0.25">
      <c r="B99524" s="74"/>
    </row>
    <row r="99525" spans="2:3" x14ac:dyDescent="0.25">
      <c r="B99525" s="74"/>
    </row>
    <row r="99526" spans="2:3" x14ac:dyDescent="0.25">
      <c r="B99526" s="74"/>
    </row>
    <row r="99527" spans="2:3" x14ac:dyDescent="0.25">
      <c r="B99527" s="74"/>
    </row>
    <row r="99528" spans="2:3" x14ac:dyDescent="0.25">
      <c r="B99528" s="74"/>
    </row>
    <row r="99529" spans="2:3" x14ac:dyDescent="0.25">
      <c r="B99529" s="74"/>
    </row>
    <row r="99530" spans="2:3" x14ac:dyDescent="0.25">
      <c r="B99530" s="74"/>
    </row>
    <row r="99531" spans="2:3" x14ac:dyDescent="0.25">
      <c r="B99531" s="74"/>
    </row>
    <row r="99532" spans="2:3" x14ac:dyDescent="0.25">
      <c r="B99532" s="74"/>
    </row>
    <row r="99533" spans="2:3" x14ac:dyDescent="0.25">
      <c r="B99533" s="74"/>
    </row>
    <row r="99534" spans="2:3" x14ac:dyDescent="0.25">
      <c r="B99534" s="74"/>
    </row>
    <row r="99585" spans="2:3" x14ac:dyDescent="0.25">
      <c r="C99585"/>
    </row>
    <row r="99586" spans="2:3" x14ac:dyDescent="0.25">
      <c r="B99586" s="74"/>
    </row>
    <row r="99587" spans="2:3" x14ac:dyDescent="0.25">
      <c r="B99587" s="74"/>
    </row>
    <row r="99588" spans="2:3" x14ac:dyDescent="0.25">
      <c r="B99588" s="74"/>
    </row>
    <row r="99589" spans="2:3" x14ac:dyDescent="0.25">
      <c r="B99589" s="74"/>
    </row>
    <row r="99590" spans="2:3" x14ac:dyDescent="0.25">
      <c r="B99590" s="74"/>
    </row>
    <row r="99591" spans="2:3" x14ac:dyDescent="0.25">
      <c r="B99591" s="74"/>
    </row>
    <row r="99592" spans="2:3" x14ac:dyDescent="0.25">
      <c r="B99592" s="74"/>
    </row>
    <row r="99593" spans="2:3" x14ac:dyDescent="0.25">
      <c r="B99593" s="74"/>
    </row>
    <row r="99594" spans="2:3" x14ac:dyDescent="0.25">
      <c r="B99594" s="74"/>
    </row>
    <row r="99595" spans="2:3" x14ac:dyDescent="0.25">
      <c r="B99595" s="74"/>
    </row>
    <row r="99596" spans="2:3" x14ac:dyDescent="0.25">
      <c r="B99596" s="74"/>
    </row>
    <row r="99597" spans="2:3" x14ac:dyDescent="0.25">
      <c r="B99597" s="74"/>
    </row>
    <row r="99598" spans="2:3" x14ac:dyDescent="0.25">
      <c r="B99598" s="74"/>
    </row>
    <row r="99649" spans="2:3" x14ac:dyDescent="0.25">
      <c r="C99649"/>
    </row>
    <row r="99650" spans="2:3" x14ac:dyDescent="0.25">
      <c r="B99650" s="74"/>
    </row>
    <row r="99651" spans="2:3" x14ac:dyDescent="0.25">
      <c r="B99651" s="74"/>
    </row>
    <row r="99652" spans="2:3" x14ac:dyDescent="0.25">
      <c r="B99652" s="74"/>
    </row>
    <row r="99653" spans="2:3" x14ac:dyDescent="0.25">
      <c r="B99653" s="74"/>
    </row>
    <row r="99654" spans="2:3" x14ac:dyDescent="0.25">
      <c r="B99654" s="74"/>
    </row>
    <row r="99655" spans="2:3" x14ac:dyDescent="0.25">
      <c r="B99655" s="74"/>
    </row>
    <row r="99656" spans="2:3" x14ac:dyDescent="0.25">
      <c r="B99656" s="74"/>
    </row>
    <row r="99657" spans="2:3" x14ac:dyDescent="0.25">
      <c r="B99657" s="74"/>
    </row>
    <row r="99658" spans="2:3" x14ac:dyDescent="0.25">
      <c r="B99658" s="74"/>
    </row>
    <row r="99659" spans="2:3" x14ac:dyDescent="0.25">
      <c r="B99659" s="74"/>
    </row>
    <row r="99660" spans="2:3" x14ac:dyDescent="0.25">
      <c r="B99660" s="74"/>
    </row>
    <row r="99661" spans="2:3" x14ac:dyDescent="0.25">
      <c r="B99661" s="74"/>
    </row>
    <row r="99662" spans="2:3" x14ac:dyDescent="0.25">
      <c r="B99662" s="74"/>
    </row>
    <row r="99713" spans="2:3" x14ac:dyDescent="0.25">
      <c r="C99713"/>
    </row>
    <row r="99714" spans="2:3" x14ac:dyDescent="0.25">
      <c r="B99714" s="74"/>
    </row>
    <row r="99715" spans="2:3" x14ac:dyDescent="0.25">
      <c r="B99715" s="74"/>
    </row>
    <row r="99716" spans="2:3" x14ac:dyDescent="0.25">
      <c r="B99716" s="74"/>
    </row>
    <row r="99717" spans="2:3" x14ac:dyDescent="0.25">
      <c r="B99717" s="74"/>
    </row>
    <row r="99718" spans="2:3" x14ac:dyDescent="0.25">
      <c r="B99718" s="74"/>
    </row>
    <row r="99719" spans="2:3" x14ac:dyDescent="0.25">
      <c r="B99719" s="74"/>
    </row>
    <row r="99720" spans="2:3" x14ac:dyDescent="0.25">
      <c r="B99720" s="74"/>
    </row>
    <row r="99721" spans="2:3" x14ac:dyDescent="0.25">
      <c r="B99721" s="74"/>
    </row>
    <row r="99722" spans="2:3" x14ac:dyDescent="0.25">
      <c r="B99722" s="74"/>
    </row>
    <row r="99723" spans="2:3" x14ac:dyDescent="0.25">
      <c r="B99723" s="74"/>
    </row>
    <row r="99724" spans="2:3" x14ac:dyDescent="0.25">
      <c r="B99724" s="74"/>
    </row>
    <row r="99725" spans="2:3" x14ac:dyDescent="0.25">
      <c r="B99725" s="74"/>
    </row>
    <row r="99726" spans="2:3" x14ac:dyDescent="0.25">
      <c r="B99726" s="74"/>
    </row>
    <row r="99777" spans="2:3" x14ac:dyDescent="0.25">
      <c r="C99777"/>
    </row>
    <row r="99778" spans="2:3" x14ac:dyDescent="0.25">
      <c r="B99778" s="74"/>
    </row>
    <row r="99779" spans="2:3" x14ac:dyDescent="0.25">
      <c r="B99779" s="74"/>
    </row>
    <row r="99780" spans="2:3" x14ac:dyDescent="0.25">
      <c r="B99780" s="74"/>
    </row>
    <row r="99781" spans="2:3" x14ac:dyDescent="0.25">
      <c r="B99781" s="74"/>
    </row>
    <row r="99782" spans="2:3" x14ac:dyDescent="0.25">
      <c r="B99782" s="74"/>
    </row>
    <row r="99783" spans="2:3" x14ac:dyDescent="0.25">
      <c r="B99783" s="74"/>
    </row>
    <row r="99784" spans="2:3" x14ac:dyDescent="0.25">
      <c r="B99784" s="74"/>
    </row>
    <row r="99785" spans="2:3" x14ac:dyDescent="0.25">
      <c r="B99785" s="74"/>
    </row>
    <row r="99786" spans="2:3" x14ac:dyDescent="0.25">
      <c r="B99786" s="74"/>
    </row>
    <row r="99787" spans="2:3" x14ac:dyDescent="0.25">
      <c r="B99787" s="74"/>
    </row>
    <row r="99788" spans="2:3" x14ac:dyDescent="0.25">
      <c r="B99788" s="74"/>
    </row>
    <row r="99789" spans="2:3" x14ac:dyDescent="0.25">
      <c r="B99789" s="74"/>
    </row>
    <row r="99790" spans="2:3" x14ac:dyDescent="0.25">
      <c r="B99790" s="74"/>
    </row>
    <row r="99841" spans="2:3" x14ac:dyDescent="0.25">
      <c r="C99841"/>
    </row>
    <row r="99842" spans="2:3" x14ac:dyDescent="0.25">
      <c r="B99842" s="74"/>
    </row>
    <row r="99843" spans="2:3" x14ac:dyDescent="0.25">
      <c r="B99843" s="74"/>
    </row>
    <row r="99844" spans="2:3" x14ac:dyDescent="0.25">
      <c r="B99844" s="74"/>
    </row>
    <row r="99845" spans="2:3" x14ac:dyDescent="0.25">
      <c r="B99845" s="74"/>
    </row>
    <row r="99846" spans="2:3" x14ac:dyDescent="0.25">
      <c r="B99846" s="74"/>
    </row>
    <row r="99847" spans="2:3" x14ac:dyDescent="0.25">
      <c r="B99847" s="74"/>
    </row>
    <row r="99848" spans="2:3" x14ac:dyDescent="0.25">
      <c r="B99848" s="74"/>
    </row>
    <row r="99849" spans="2:3" x14ac:dyDescent="0.25">
      <c r="B99849" s="74"/>
    </row>
    <row r="99850" spans="2:3" x14ac:dyDescent="0.25">
      <c r="B99850" s="74"/>
    </row>
    <row r="99851" spans="2:3" x14ac:dyDescent="0.25">
      <c r="B99851" s="74"/>
    </row>
    <row r="99852" spans="2:3" x14ac:dyDescent="0.25">
      <c r="B99852" s="74"/>
    </row>
    <row r="99853" spans="2:3" x14ac:dyDescent="0.25">
      <c r="B99853" s="74"/>
    </row>
    <row r="99854" spans="2:3" x14ac:dyDescent="0.25">
      <c r="B99854" s="74"/>
    </row>
    <row r="99905" spans="2:3" x14ac:dyDescent="0.25">
      <c r="C99905"/>
    </row>
    <row r="99906" spans="2:3" x14ac:dyDescent="0.25">
      <c r="B99906" s="74"/>
    </row>
    <row r="99907" spans="2:3" x14ac:dyDescent="0.25">
      <c r="B99907" s="74"/>
    </row>
    <row r="99908" spans="2:3" x14ac:dyDescent="0.25">
      <c r="B99908" s="74"/>
    </row>
    <row r="99909" spans="2:3" x14ac:dyDescent="0.25">
      <c r="B99909" s="74"/>
    </row>
    <row r="99910" spans="2:3" x14ac:dyDescent="0.25">
      <c r="B99910" s="74"/>
    </row>
    <row r="99911" spans="2:3" x14ac:dyDescent="0.25">
      <c r="B99911" s="74"/>
    </row>
    <row r="99912" spans="2:3" x14ac:dyDescent="0.25">
      <c r="B99912" s="74"/>
    </row>
    <row r="99913" spans="2:3" x14ac:dyDescent="0.25">
      <c r="B99913" s="74"/>
    </row>
    <row r="99914" spans="2:3" x14ac:dyDescent="0.25">
      <c r="B99914" s="74"/>
    </row>
    <row r="99915" spans="2:3" x14ac:dyDescent="0.25">
      <c r="B99915" s="74"/>
    </row>
    <row r="99916" spans="2:3" x14ac:dyDescent="0.25">
      <c r="B99916" s="74"/>
    </row>
    <row r="99917" spans="2:3" x14ac:dyDescent="0.25">
      <c r="B99917" s="74"/>
    </row>
    <row r="99918" spans="2:3" x14ac:dyDescent="0.25">
      <c r="B99918" s="74"/>
    </row>
    <row r="99969" spans="2:3" x14ac:dyDescent="0.25">
      <c r="C99969"/>
    </row>
    <row r="99970" spans="2:3" x14ac:dyDescent="0.25">
      <c r="B99970" s="74"/>
    </row>
    <row r="99971" spans="2:3" x14ac:dyDescent="0.25">
      <c r="B99971" s="74"/>
    </row>
    <row r="99972" spans="2:3" x14ac:dyDescent="0.25">
      <c r="B99972" s="74"/>
    </row>
    <row r="99973" spans="2:3" x14ac:dyDescent="0.25">
      <c r="B99973" s="74"/>
    </row>
    <row r="99974" spans="2:3" x14ac:dyDescent="0.25">
      <c r="B99974" s="74"/>
    </row>
    <row r="99975" spans="2:3" x14ac:dyDescent="0.25">
      <c r="B99975" s="74"/>
    </row>
    <row r="99976" spans="2:3" x14ac:dyDescent="0.25">
      <c r="B99976" s="74"/>
    </row>
    <row r="99977" spans="2:3" x14ac:dyDescent="0.25">
      <c r="B99977" s="74"/>
    </row>
    <row r="99978" spans="2:3" x14ac:dyDescent="0.25">
      <c r="B99978" s="74"/>
    </row>
    <row r="99979" spans="2:3" x14ac:dyDescent="0.25">
      <c r="B99979" s="74"/>
    </row>
    <row r="99980" spans="2:3" x14ac:dyDescent="0.25">
      <c r="B99980" s="74"/>
    </row>
    <row r="99981" spans="2:3" x14ac:dyDescent="0.25">
      <c r="B99981" s="74"/>
    </row>
    <row r="99982" spans="2:3" x14ac:dyDescent="0.25">
      <c r="B99982" s="74"/>
    </row>
    <row r="100033" spans="2:3" x14ac:dyDescent="0.25">
      <c r="C100033"/>
    </row>
    <row r="100034" spans="2:3" x14ac:dyDescent="0.25">
      <c r="B100034" s="74"/>
    </row>
    <row r="100035" spans="2:3" x14ac:dyDescent="0.25">
      <c r="B100035" s="74"/>
    </row>
    <row r="100036" spans="2:3" x14ac:dyDescent="0.25">
      <c r="B100036" s="74"/>
    </row>
    <row r="100037" spans="2:3" x14ac:dyDescent="0.25">
      <c r="B100037" s="74"/>
    </row>
    <row r="100038" spans="2:3" x14ac:dyDescent="0.25">
      <c r="B100038" s="74"/>
    </row>
    <row r="100039" spans="2:3" x14ac:dyDescent="0.25">
      <c r="B100039" s="74"/>
    </row>
    <row r="100040" spans="2:3" x14ac:dyDescent="0.25">
      <c r="B100040" s="74"/>
    </row>
    <row r="100041" spans="2:3" x14ac:dyDescent="0.25">
      <c r="B100041" s="74"/>
    </row>
    <row r="100042" spans="2:3" x14ac:dyDescent="0.25">
      <c r="B100042" s="74"/>
    </row>
    <row r="100043" spans="2:3" x14ac:dyDescent="0.25">
      <c r="B100043" s="74"/>
    </row>
    <row r="100044" spans="2:3" x14ac:dyDescent="0.25">
      <c r="B100044" s="74"/>
    </row>
    <row r="100045" spans="2:3" x14ac:dyDescent="0.25">
      <c r="B100045" s="74"/>
    </row>
    <row r="100046" spans="2:3" x14ac:dyDescent="0.25">
      <c r="B100046" s="74"/>
    </row>
    <row r="100097" spans="2:3" x14ac:dyDescent="0.25">
      <c r="C100097"/>
    </row>
    <row r="100098" spans="2:3" x14ac:dyDescent="0.25">
      <c r="B100098" s="74"/>
    </row>
    <row r="100099" spans="2:3" x14ac:dyDescent="0.25">
      <c r="B100099" s="74"/>
    </row>
    <row r="100100" spans="2:3" x14ac:dyDescent="0.25">
      <c r="B100100" s="74"/>
    </row>
    <row r="100101" spans="2:3" x14ac:dyDescent="0.25">
      <c r="B100101" s="74"/>
    </row>
    <row r="100102" spans="2:3" x14ac:dyDescent="0.25">
      <c r="B100102" s="74"/>
    </row>
    <row r="100103" spans="2:3" x14ac:dyDescent="0.25">
      <c r="B100103" s="74"/>
    </row>
    <row r="100104" spans="2:3" x14ac:dyDescent="0.25">
      <c r="B100104" s="74"/>
    </row>
    <row r="100105" spans="2:3" x14ac:dyDescent="0.25">
      <c r="B100105" s="74"/>
    </row>
    <row r="100106" spans="2:3" x14ac:dyDescent="0.25">
      <c r="B100106" s="74"/>
    </row>
    <row r="100107" spans="2:3" x14ac:dyDescent="0.25">
      <c r="B100107" s="74"/>
    </row>
    <row r="100108" spans="2:3" x14ac:dyDescent="0.25">
      <c r="B100108" s="74"/>
    </row>
    <row r="100109" spans="2:3" x14ac:dyDescent="0.25">
      <c r="B100109" s="74"/>
    </row>
    <row r="100110" spans="2:3" x14ac:dyDescent="0.25">
      <c r="B100110" s="74"/>
    </row>
    <row r="100161" spans="2:3" x14ac:dyDescent="0.25">
      <c r="C100161"/>
    </row>
    <row r="100162" spans="2:3" x14ac:dyDescent="0.25">
      <c r="B100162" s="74"/>
    </row>
    <row r="100163" spans="2:3" x14ac:dyDescent="0.25">
      <c r="B100163" s="74"/>
    </row>
    <row r="100164" spans="2:3" x14ac:dyDescent="0.25">
      <c r="B100164" s="74"/>
    </row>
    <row r="100165" spans="2:3" x14ac:dyDescent="0.25">
      <c r="B100165" s="74"/>
    </row>
    <row r="100166" spans="2:3" x14ac:dyDescent="0.25">
      <c r="B100166" s="74"/>
    </row>
    <row r="100167" spans="2:3" x14ac:dyDescent="0.25">
      <c r="B100167" s="74"/>
    </row>
    <row r="100168" spans="2:3" x14ac:dyDescent="0.25">
      <c r="B100168" s="74"/>
    </row>
    <row r="100169" spans="2:3" x14ac:dyDescent="0.25">
      <c r="B100169" s="74"/>
    </row>
    <row r="100170" spans="2:3" x14ac:dyDescent="0.25">
      <c r="B100170" s="74"/>
    </row>
    <row r="100171" spans="2:3" x14ac:dyDescent="0.25">
      <c r="B100171" s="74"/>
    </row>
    <row r="100172" spans="2:3" x14ac:dyDescent="0.25">
      <c r="B100172" s="74"/>
    </row>
    <row r="100173" spans="2:3" x14ac:dyDescent="0.25">
      <c r="B100173" s="74"/>
    </row>
    <row r="100174" spans="2:3" x14ac:dyDescent="0.25">
      <c r="B100174" s="74"/>
    </row>
    <row r="100225" spans="2:3" x14ac:dyDescent="0.25">
      <c r="C100225"/>
    </row>
    <row r="100226" spans="2:3" x14ac:dyDescent="0.25">
      <c r="B100226" s="74"/>
    </row>
    <row r="100227" spans="2:3" x14ac:dyDescent="0.25">
      <c r="B100227" s="74"/>
    </row>
    <row r="100228" spans="2:3" x14ac:dyDescent="0.25">
      <c r="B100228" s="74"/>
    </row>
    <row r="100229" spans="2:3" x14ac:dyDescent="0.25">
      <c r="B100229" s="74"/>
    </row>
    <row r="100230" spans="2:3" x14ac:dyDescent="0.25">
      <c r="B100230" s="74"/>
    </row>
    <row r="100231" spans="2:3" x14ac:dyDescent="0.25">
      <c r="B100231" s="74"/>
    </row>
    <row r="100232" spans="2:3" x14ac:dyDescent="0.25">
      <c r="B100232" s="74"/>
    </row>
    <row r="100233" spans="2:3" x14ac:dyDescent="0.25">
      <c r="B100233" s="74"/>
    </row>
    <row r="100234" spans="2:3" x14ac:dyDescent="0.25">
      <c r="B100234" s="74"/>
    </row>
    <row r="100235" spans="2:3" x14ac:dyDescent="0.25">
      <c r="B100235" s="74"/>
    </row>
    <row r="100236" spans="2:3" x14ac:dyDescent="0.25">
      <c r="B100236" s="74"/>
    </row>
    <row r="100237" spans="2:3" x14ac:dyDescent="0.25">
      <c r="B100237" s="74"/>
    </row>
    <row r="100238" spans="2:3" x14ac:dyDescent="0.25">
      <c r="B100238" s="74"/>
    </row>
    <row r="100289" spans="2:3" x14ac:dyDescent="0.25">
      <c r="C100289"/>
    </row>
    <row r="100290" spans="2:3" x14ac:dyDescent="0.25">
      <c r="B100290" s="74"/>
    </row>
    <row r="100291" spans="2:3" x14ac:dyDescent="0.25">
      <c r="B100291" s="74"/>
    </row>
    <row r="100292" spans="2:3" x14ac:dyDescent="0.25">
      <c r="B100292" s="74"/>
    </row>
    <row r="100293" spans="2:3" x14ac:dyDescent="0.25">
      <c r="B100293" s="74"/>
    </row>
    <row r="100294" spans="2:3" x14ac:dyDescent="0.25">
      <c r="B100294" s="74"/>
    </row>
    <row r="100295" spans="2:3" x14ac:dyDescent="0.25">
      <c r="B100295" s="74"/>
    </row>
    <row r="100296" spans="2:3" x14ac:dyDescent="0.25">
      <c r="B100296" s="74"/>
    </row>
    <row r="100297" spans="2:3" x14ac:dyDescent="0.25">
      <c r="B100297" s="74"/>
    </row>
    <row r="100298" spans="2:3" x14ac:dyDescent="0.25">
      <c r="B100298" s="74"/>
    </row>
    <row r="100299" spans="2:3" x14ac:dyDescent="0.25">
      <c r="B100299" s="74"/>
    </row>
    <row r="100300" spans="2:3" x14ac:dyDescent="0.25">
      <c r="B100300" s="74"/>
    </row>
    <row r="100301" spans="2:3" x14ac:dyDescent="0.25">
      <c r="B100301" s="74"/>
    </row>
    <row r="100302" spans="2:3" x14ac:dyDescent="0.25">
      <c r="B100302" s="74"/>
    </row>
    <row r="100353" spans="2:3" x14ac:dyDescent="0.25">
      <c r="C100353"/>
    </row>
    <row r="100354" spans="2:3" x14ac:dyDescent="0.25">
      <c r="B100354" s="74"/>
    </row>
    <row r="100355" spans="2:3" x14ac:dyDescent="0.25">
      <c r="B100355" s="74"/>
    </row>
    <row r="100356" spans="2:3" x14ac:dyDescent="0.25">
      <c r="B100356" s="74"/>
    </row>
    <row r="100357" spans="2:3" x14ac:dyDescent="0.25">
      <c r="B100357" s="74"/>
    </row>
    <row r="100358" spans="2:3" x14ac:dyDescent="0.25">
      <c r="B100358" s="74"/>
    </row>
    <row r="100359" spans="2:3" x14ac:dyDescent="0.25">
      <c r="B100359" s="74"/>
    </row>
    <row r="100360" spans="2:3" x14ac:dyDescent="0.25">
      <c r="B100360" s="74"/>
    </row>
    <row r="100361" spans="2:3" x14ac:dyDescent="0.25">
      <c r="B100361" s="74"/>
    </row>
    <row r="100362" spans="2:3" x14ac:dyDescent="0.25">
      <c r="B100362" s="74"/>
    </row>
    <row r="100363" spans="2:3" x14ac:dyDescent="0.25">
      <c r="B100363" s="74"/>
    </row>
    <row r="100364" spans="2:3" x14ac:dyDescent="0.25">
      <c r="B100364" s="74"/>
    </row>
    <row r="100365" spans="2:3" x14ac:dyDescent="0.25">
      <c r="B100365" s="74"/>
    </row>
    <row r="100366" spans="2:3" x14ac:dyDescent="0.25">
      <c r="B100366" s="74"/>
    </row>
    <row r="100417" spans="2:3" x14ac:dyDescent="0.25">
      <c r="C100417"/>
    </row>
    <row r="100418" spans="2:3" x14ac:dyDescent="0.25">
      <c r="B100418" s="74"/>
    </row>
    <row r="100419" spans="2:3" x14ac:dyDescent="0.25">
      <c r="B100419" s="74"/>
    </row>
    <row r="100420" spans="2:3" x14ac:dyDescent="0.25">
      <c r="B100420" s="74"/>
    </row>
    <row r="100421" spans="2:3" x14ac:dyDescent="0.25">
      <c r="B100421" s="74"/>
    </row>
    <row r="100422" spans="2:3" x14ac:dyDescent="0.25">
      <c r="B100422" s="74"/>
    </row>
    <row r="100423" spans="2:3" x14ac:dyDescent="0.25">
      <c r="B100423" s="74"/>
    </row>
    <row r="100424" spans="2:3" x14ac:dyDescent="0.25">
      <c r="B100424" s="74"/>
    </row>
    <row r="100425" spans="2:3" x14ac:dyDescent="0.25">
      <c r="B100425" s="74"/>
    </row>
    <row r="100426" spans="2:3" x14ac:dyDescent="0.25">
      <c r="B100426" s="74"/>
    </row>
    <row r="100427" spans="2:3" x14ac:dyDescent="0.25">
      <c r="B100427" s="74"/>
    </row>
    <row r="100428" spans="2:3" x14ac:dyDescent="0.25">
      <c r="B100428" s="74"/>
    </row>
    <row r="100429" spans="2:3" x14ac:dyDescent="0.25">
      <c r="B100429" s="74"/>
    </row>
    <row r="100430" spans="2:3" x14ac:dyDescent="0.25">
      <c r="B100430" s="74"/>
    </row>
    <row r="100481" spans="2:3" x14ac:dyDescent="0.25">
      <c r="C100481"/>
    </row>
    <row r="100482" spans="2:3" x14ac:dyDescent="0.25">
      <c r="B100482" s="74"/>
    </row>
    <row r="100483" spans="2:3" x14ac:dyDescent="0.25">
      <c r="B100483" s="74"/>
    </row>
    <row r="100484" spans="2:3" x14ac:dyDescent="0.25">
      <c r="B100484" s="74"/>
    </row>
    <row r="100485" spans="2:3" x14ac:dyDescent="0.25">
      <c r="B100485" s="74"/>
    </row>
    <row r="100486" spans="2:3" x14ac:dyDescent="0.25">
      <c r="B100486" s="74"/>
    </row>
    <row r="100487" spans="2:3" x14ac:dyDescent="0.25">
      <c r="B100487" s="74"/>
    </row>
    <row r="100488" spans="2:3" x14ac:dyDescent="0.25">
      <c r="B100488" s="74"/>
    </row>
    <row r="100489" spans="2:3" x14ac:dyDescent="0.25">
      <c r="B100489" s="74"/>
    </row>
    <row r="100490" spans="2:3" x14ac:dyDescent="0.25">
      <c r="B100490" s="74"/>
    </row>
    <row r="100491" spans="2:3" x14ac:dyDescent="0.25">
      <c r="B100491" s="74"/>
    </row>
    <row r="100492" spans="2:3" x14ac:dyDescent="0.25">
      <c r="B100492" s="74"/>
    </row>
    <row r="100493" spans="2:3" x14ac:dyDescent="0.25">
      <c r="B100493" s="74"/>
    </row>
    <row r="100494" spans="2:3" x14ac:dyDescent="0.25">
      <c r="B100494" s="74"/>
    </row>
    <row r="100545" spans="2:3" x14ac:dyDescent="0.25">
      <c r="C100545"/>
    </row>
    <row r="100546" spans="2:3" x14ac:dyDescent="0.25">
      <c r="B100546" s="74"/>
    </row>
    <row r="100547" spans="2:3" x14ac:dyDescent="0.25">
      <c r="B100547" s="74"/>
    </row>
    <row r="100548" spans="2:3" x14ac:dyDescent="0.25">
      <c r="B100548" s="74"/>
    </row>
    <row r="100549" spans="2:3" x14ac:dyDescent="0.25">
      <c r="B100549" s="74"/>
    </row>
    <row r="100550" spans="2:3" x14ac:dyDescent="0.25">
      <c r="B100550" s="74"/>
    </row>
    <row r="100551" spans="2:3" x14ac:dyDescent="0.25">
      <c r="B100551" s="74"/>
    </row>
    <row r="100552" spans="2:3" x14ac:dyDescent="0.25">
      <c r="B100552" s="74"/>
    </row>
    <row r="100553" spans="2:3" x14ac:dyDescent="0.25">
      <c r="B100553" s="74"/>
    </row>
    <row r="100554" spans="2:3" x14ac:dyDescent="0.25">
      <c r="B100554" s="74"/>
    </row>
    <row r="100555" spans="2:3" x14ac:dyDescent="0.25">
      <c r="B100555" s="74"/>
    </row>
    <row r="100556" spans="2:3" x14ac:dyDescent="0.25">
      <c r="B100556" s="74"/>
    </row>
    <row r="100557" spans="2:3" x14ac:dyDescent="0.25">
      <c r="B100557" s="74"/>
    </row>
    <row r="100558" spans="2:3" x14ac:dyDescent="0.25">
      <c r="B100558" s="74"/>
    </row>
    <row r="100609" spans="2:3" x14ac:dyDescent="0.25">
      <c r="C100609"/>
    </row>
    <row r="100610" spans="2:3" x14ac:dyDescent="0.25">
      <c r="B100610" s="74"/>
    </row>
    <row r="100611" spans="2:3" x14ac:dyDescent="0.25">
      <c r="B100611" s="74"/>
    </row>
    <row r="100612" spans="2:3" x14ac:dyDescent="0.25">
      <c r="B100612" s="74"/>
    </row>
    <row r="100613" spans="2:3" x14ac:dyDescent="0.25">
      <c r="B100613" s="74"/>
    </row>
    <row r="100614" spans="2:3" x14ac:dyDescent="0.25">
      <c r="B100614" s="74"/>
    </row>
    <row r="100615" spans="2:3" x14ac:dyDescent="0.25">
      <c r="B100615" s="74"/>
    </row>
    <row r="100616" spans="2:3" x14ac:dyDescent="0.25">
      <c r="B100616" s="74"/>
    </row>
    <row r="100617" spans="2:3" x14ac:dyDescent="0.25">
      <c r="B100617" s="74"/>
    </row>
    <row r="100618" spans="2:3" x14ac:dyDescent="0.25">
      <c r="B100618" s="74"/>
    </row>
    <row r="100619" spans="2:3" x14ac:dyDescent="0.25">
      <c r="B100619" s="74"/>
    </row>
    <row r="100620" spans="2:3" x14ac:dyDescent="0.25">
      <c r="B100620" s="74"/>
    </row>
    <row r="100621" spans="2:3" x14ac:dyDescent="0.25">
      <c r="B100621" s="74"/>
    </row>
    <row r="100622" spans="2:3" x14ac:dyDescent="0.25">
      <c r="B100622" s="74"/>
    </row>
    <row r="100673" spans="2:3" x14ac:dyDescent="0.25">
      <c r="C100673"/>
    </row>
    <row r="100674" spans="2:3" x14ac:dyDescent="0.25">
      <c r="B100674" s="74"/>
    </row>
    <row r="100675" spans="2:3" x14ac:dyDescent="0.25">
      <c r="B100675" s="74"/>
    </row>
    <row r="100676" spans="2:3" x14ac:dyDescent="0.25">
      <c r="B100676" s="74"/>
    </row>
    <row r="100677" spans="2:3" x14ac:dyDescent="0.25">
      <c r="B100677" s="74"/>
    </row>
    <row r="100678" spans="2:3" x14ac:dyDescent="0.25">
      <c r="B100678" s="74"/>
    </row>
    <row r="100679" spans="2:3" x14ac:dyDescent="0.25">
      <c r="B100679" s="74"/>
    </row>
    <row r="100680" spans="2:3" x14ac:dyDescent="0.25">
      <c r="B100680" s="74"/>
    </row>
    <row r="100681" spans="2:3" x14ac:dyDescent="0.25">
      <c r="B100681" s="74"/>
    </row>
    <row r="100682" spans="2:3" x14ac:dyDescent="0.25">
      <c r="B100682" s="74"/>
    </row>
    <row r="100683" spans="2:3" x14ac:dyDescent="0.25">
      <c r="B100683" s="74"/>
    </row>
    <row r="100684" spans="2:3" x14ac:dyDescent="0.25">
      <c r="B100684" s="74"/>
    </row>
    <row r="100685" spans="2:3" x14ac:dyDescent="0.25">
      <c r="B100685" s="74"/>
    </row>
    <row r="100686" spans="2:3" x14ac:dyDescent="0.25">
      <c r="B100686" s="74"/>
    </row>
    <row r="100737" spans="2:3" x14ac:dyDescent="0.25">
      <c r="C100737"/>
    </row>
    <row r="100738" spans="2:3" x14ac:dyDescent="0.25">
      <c r="B100738" s="74"/>
    </row>
    <row r="100739" spans="2:3" x14ac:dyDescent="0.25">
      <c r="B100739" s="74"/>
    </row>
    <row r="100740" spans="2:3" x14ac:dyDescent="0.25">
      <c r="B100740" s="74"/>
    </row>
    <row r="100741" spans="2:3" x14ac:dyDescent="0.25">
      <c r="B100741" s="74"/>
    </row>
    <row r="100742" spans="2:3" x14ac:dyDescent="0.25">
      <c r="B100742" s="74"/>
    </row>
    <row r="100743" spans="2:3" x14ac:dyDescent="0.25">
      <c r="B100743" s="74"/>
    </row>
    <row r="100744" spans="2:3" x14ac:dyDescent="0.25">
      <c r="B100744" s="74"/>
    </row>
    <row r="100745" spans="2:3" x14ac:dyDescent="0.25">
      <c r="B100745" s="74"/>
    </row>
    <row r="100746" spans="2:3" x14ac:dyDescent="0.25">
      <c r="B100746" s="74"/>
    </row>
    <row r="100747" spans="2:3" x14ac:dyDescent="0.25">
      <c r="B100747" s="74"/>
    </row>
    <row r="100748" spans="2:3" x14ac:dyDescent="0.25">
      <c r="B100748" s="74"/>
    </row>
    <row r="100749" spans="2:3" x14ac:dyDescent="0.25">
      <c r="B100749" s="74"/>
    </row>
    <row r="100750" spans="2:3" x14ac:dyDescent="0.25">
      <c r="B100750" s="74"/>
    </row>
    <row r="100801" spans="2:3" x14ac:dyDescent="0.25">
      <c r="C100801"/>
    </row>
    <row r="100802" spans="2:3" x14ac:dyDescent="0.25">
      <c r="B100802" s="74"/>
    </row>
    <row r="100803" spans="2:3" x14ac:dyDescent="0.25">
      <c r="B100803" s="74"/>
    </row>
    <row r="100804" spans="2:3" x14ac:dyDescent="0.25">
      <c r="B100804" s="74"/>
    </row>
    <row r="100805" spans="2:3" x14ac:dyDescent="0.25">
      <c r="B100805" s="74"/>
    </row>
    <row r="100806" spans="2:3" x14ac:dyDescent="0.25">
      <c r="B100806" s="74"/>
    </row>
    <row r="100807" spans="2:3" x14ac:dyDescent="0.25">
      <c r="B100807" s="74"/>
    </row>
    <row r="100808" spans="2:3" x14ac:dyDescent="0.25">
      <c r="B100808" s="74"/>
    </row>
    <row r="100809" spans="2:3" x14ac:dyDescent="0.25">
      <c r="B100809" s="74"/>
    </row>
    <row r="100810" spans="2:3" x14ac:dyDescent="0.25">
      <c r="B100810" s="74"/>
    </row>
    <row r="100811" spans="2:3" x14ac:dyDescent="0.25">
      <c r="B100811" s="74"/>
    </row>
    <row r="100812" spans="2:3" x14ac:dyDescent="0.25">
      <c r="B100812" s="74"/>
    </row>
    <row r="100813" spans="2:3" x14ac:dyDescent="0.25">
      <c r="B100813" s="74"/>
    </row>
    <row r="100814" spans="2:3" x14ac:dyDescent="0.25">
      <c r="B100814" s="74"/>
    </row>
    <row r="100865" spans="2:3" x14ac:dyDescent="0.25">
      <c r="C100865"/>
    </row>
    <row r="100866" spans="2:3" x14ac:dyDescent="0.25">
      <c r="B100866" s="74"/>
    </row>
    <row r="100867" spans="2:3" x14ac:dyDescent="0.25">
      <c r="B100867" s="74"/>
    </row>
    <row r="100868" spans="2:3" x14ac:dyDescent="0.25">
      <c r="B100868" s="74"/>
    </row>
    <row r="100869" spans="2:3" x14ac:dyDescent="0.25">
      <c r="B100869" s="74"/>
    </row>
    <row r="100870" spans="2:3" x14ac:dyDescent="0.25">
      <c r="B100870" s="74"/>
    </row>
    <row r="100871" spans="2:3" x14ac:dyDescent="0.25">
      <c r="B100871" s="74"/>
    </row>
    <row r="100872" spans="2:3" x14ac:dyDescent="0.25">
      <c r="B100872" s="74"/>
    </row>
    <row r="100873" spans="2:3" x14ac:dyDescent="0.25">
      <c r="B100873" s="74"/>
    </row>
    <row r="100874" spans="2:3" x14ac:dyDescent="0.25">
      <c r="B100874" s="74"/>
    </row>
    <row r="100875" spans="2:3" x14ac:dyDescent="0.25">
      <c r="B100875" s="74"/>
    </row>
    <row r="100876" spans="2:3" x14ac:dyDescent="0.25">
      <c r="B100876" s="74"/>
    </row>
    <row r="100877" spans="2:3" x14ac:dyDescent="0.25">
      <c r="B100877" s="74"/>
    </row>
    <row r="100878" spans="2:3" x14ac:dyDescent="0.25">
      <c r="B100878" s="74"/>
    </row>
    <row r="100929" spans="2:3" x14ac:dyDescent="0.25">
      <c r="C100929"/>
    </row>
    <row r="100930" spans="2:3" x14ac:dyDescent="0.25">
      <c r="B100930" s="74"/>
    </row>
    <row r="100931" spans="2:3" x14ac:dyDescent="0.25">
      <c r="B100931" s="74"/>
    </row>
    <row r="100932" spans="2:3" x14ac:dyDescent="0.25">
      <c r="B100932" s="74"/>
    </row>
    <row r="100933" spans="2:3" x14ac:dyDescent="0.25">
      <c r="B100933" s="74"/>
    </row>
    <row r="100934" spans="2:3" x14ac:dyDescent="0.25">
      <c r="B100934" s="74"/>
    </row>
    <row r="100935" spans="2:3" x14ac:dyDescent="0.25">
      <c r="B100935" s="74"/>
    </row>
    <row r="100936" spans="2:3" x14ac:dyDescent="0.25">
      <c r="B100936" s="74"/>
    </row>
    <row r="100937" spans="2:3" x14ac:dyDescent="0.25">
      <c r="B100937" s="74"/>
    </row>
    <row r="100938" spans="2:3" x14ac:dyDescent="0.25">
      <c r="B100938" s="74"/>
    </row>
    <row r="100939" spans="2:3" x14ac:dyDescent="0.25">
      <c r="B100939" s="74"/>
    </row>
    <row r="100940" spans="2:3" x14ac:dyDescent="0.25">
      <c r="B100940" s="74"/>
    </row>
    <row r="100941" spans="2:3" x14ac:dyDescent="0.25">
      <c r="B100941" s="74"/>
    </row>
    <row r="100942" spans="2:3" x14ac:dyDescent="0.25">
      <c r="B100942" s="74"/>
    </row>
    <row r="100993" spans="2:3" x14ac:dyDescent="0.25">
      <c r="C100993"/>
    </row>
    <row r="100994" spans="2:3" x14ac:dyDescent="0.25">
      <c r="B100994" s="74"/>
    </row>
    <row r="100995" spans="2:3" x14ac:dyDescent="0.25">
      <c r="B100995" s="74"/>
    </row>
    <row r="100996" spans="2:3" x14ac:dyDescent="0.25">
      <c r="B100996" s="74"/>
    </row>
    <row r="100997" spans="2:3" x14ac:dyDescent="0.25">
      <c r="B100997" s="74"/>
    </row>
    <row r="100998" spans="2:3" x14ac:dyDescent="0.25">
      <c r="B100998" s="74"/>
    </row>
    <row r="100999" spans="2:3" x14ac:dyDescent="0.25">
      <c r="B100999" s="74"/>
    </row>
    <row r="101000" spans="2:3" x14ac:dyDescent="0.25">
      <c r="B101000" s="74"/>
    </row>
    <row r="101001" spans="2:3" x14ac:dyDescent="0.25">
      <c r="B101001" s="74"/>
    </row>
    <row r="101002" spans="2:3" x14ac:dyDescent="0.25">
      <c r="B101002" s="74"/>
    </row>
    <row r="101003" spans="2:3" x14ac:dyDescent="0.25">
      <c r="B101003" s="74"/>
    </row>
    <row r="101004" spans="2:3" x14ac:dyDescent="0.25">
      <c r="B101004" s="74"/>
    </row>
    <row r="101005" spans="2:3" x14ac:dyDescent="0.25">
      <c r="B101005" s="74"/>
    </row>
    <row r="101006" spans="2:3" x14ac:dyDescent="0.25">
      <c r="B101006" s="74"/>
    </row>
    <row r="101057" spans="2:3" x14ac:dyDescent="0.25">
      <c r="C101057"/>
    </row>
    <row r="101058" spans="2:3" x14ac:dyDescent="0.25">
      <c r="B101058" s="74"/>
    </row>
    <row r="101059" spans="2:3" x14ac:dyDescent="0.25">
      <c r="B101059" s="74"/>
    </row>
    <row r="101060" spans="2:3" x14ac:dyDescent="0.25">
      <c r="B101060" s="74"/>
    </row>
    <row r="101061" spans="2:3" x14ac:dyDescent="0.25">
      <c r="B101061" s="74"/>
    </row>
    <row r="101062" spans="2:3" x14ac:dyDescent="0.25">
      <c r="B101062" s="74"/>
    </row>
    <row r="101063" spans="2:3" x14ac:dyDescent="0.25">
      <c r="B101063" s="74"/>
    </row>
    <row r="101064" spans="2:3" x14ac:dyDescent="0.25">
      <c r="B101064" s="74"/>
    </row>
    <row r="101065" spans="2:3" x14ac:dyDescent="0.25">
      <c r="B101065" s="74"/>
    </row>
    <row r="101066" spans="2:3" x14ac:dyDescent="0.25">
      <c r="B101066" s="74"/>
    </row>
    <row r="101067" spans="2:3" x14ac:dyDescent="0.25">
      <c r="B101067" s="74"/>
    </row>
    <row r="101068" spans="2:3" x14ac:dyDescent="0.25">
      <c r="B101068" s="74"/>
    </row>
    <row r="101069" spans="2:3" x14ac:dyDescent="0.25">
      <c r="B101069" s="74"/>
    </row>
    <row r="101070" spans="2:3" x14ac:dyDescent="0.25">
      <c r="B101070" s="74"/>
    </row>
    <row r="101121" spans="2:3" x14ac:dyDescent="0.25">
      <c r="C101121"/>
    </row>
    <row r="101122" spans="2:3" x14ac:dyDescent="0.25">
      <c r="B101122" s="74"/>
    </row>
    <row r="101123" spans="2:3" x14ac:dyDescent="0.25">
      <c r="B101123" s="74"/>
    </row>
    <row r="101124" spans="2:3" x14ac:dyDescent="0.25">
      <c r="B101124" s="74"/>
    </row>
    <row r="101125" spans="2:3" x14ac:dyDescent="0.25">
      <c r="B101125" s="74"/>
    </row>
    <row r="101126" spans="2:3" x14ac:dyDescent="0.25">
      <c r="B101126" s="74"/>
    </row>
    <row r="101127" spans="2:3" x14ac:dyDescent="0.25">
      <c r="B101127" s="74"/>
    </row>
    <row r="101128" spans="2:3" x14ac:dyDescent="0.25">
      <c r="B101128" s="74"/>
    </row>
    <row r="101129" spans="2:3" x14ac:dyDescent="0.25">
      <c r="B101129" s="74"/>
    </row>
    <row r="101130" spans="2:3" x14ac:dyDescent="0.25">
      <c r="B101130" s="74"/>
    </row>
    <row r="101131" spans="2:3" x14ac:dyDescent="0.25">
      <c r="B101131" s="74"/>
    </row>
    <row r="101132" spans="2:3" x14ac:dyDescent="0.25">
      <c r="B101132" s="74"/>
    </row>
    <row r="101133" spans="2:3" x14ac:dyDescent="0.25">
      <c r="B101133" s="74"/>
    </row>
    <row r="101134" spans="2:3" x14ac:dyDescent="0.25">
      <c r="B101134" s="74"/>
    </row>
    <row r="101185" spans="2:3" x14ac:dyDescent="0.25">
      <c r="C101185"/>
    </row>
    <row r="101186" spans="2:3" x14ac:dyDescent="0.25">
      <c r="B101186" s="74"/>
    </row>
    <row r="101187" spans="2:3" x14ac:dyDescent="0.25">
      <c r="B101187" s="74"/>
    </row>
    <row r="101188" spans="2:3" x14ac:dyDescent="0.25">
      <c r="B101188" s="74"/>
    </row>
    <row r="101189" spans="2:3" x14ac:dyDescent="0.25">
      <c r="B101189" s="74"/>
    </row>
    <row r="101190" spans="2:3" x14ac:dyDescent="0.25">
      <c r="B101190" s="74"/>
    </row>
    <row r="101191" spans="2:3" x14ac:dyDescent="0.25">
      <c r="B101191" s="74"/>
    </row>
    <row r="101192" spans="2:3" x14ac:dyDescent="0.25">
      <c r="B101192" s="74"/>
    </row>
    <row r="101193" spans="2:3" x14ac:dyDescent="0.25">
      <c r="B101193" s="74"/>
    </row>
    <row r="101194" spans="2:3" x14ac:dyDescent="0.25">
      <c r="B101194" s="74"/>
    </row>
    <row r="101195" spans="2:3" x14ac:dyDescent="0.25">
      <c r="B101195" s="74"/>
    </row>
    <row r="101196" spans="2:3" x14ac:dyDescent="0.25">
      <c r="B101196" s="74"/>
    </row>
    <row r="101197" spans="2:3" x14ac:dyDescent="0.25">
      <c r="B101197" s="74"/>
    </row>
    <row r="101198" spans="2:3" x14ac:dyDescent="0.25">
      <c r="B101198" s="74"/>
    </row>
    <row r="101249" spans="2:3" x14ac:dyDescent="0.25">
      <c r="C101249"/>
    </row>
    <row r="101250" spans="2:3" x14ac:dyDescent="0.25">
      <c r="B101250" s="74"/>
    </row>
    <row r="101251" spans="2:3" x14ac:dyDescent="0.25">
      <c r="B101251" s="74"/>
    </row>
    <row r="101252" spans="2:3" x14ac:dyDescent="0.25">
      <c r="B101252" s="74"/>
    </row>
    <row r="101253" spans="2:3" x14ac:dyDescent="0.25">
      <c r="B101253" s="74"/>
    </row>
    <row r="101254" spans="2:3" x14ac:dyDescent="0.25">
      <c r="B101254" s="74"/>
    </row>
    <row r="101255" spans="2:3" x14ac:dyDescent="0.25">
      <c r="B101255" s="74"/>
    </row>
    <row r="101256" spans="2:3" x14ac:dyDescent="0.25">
      <c r="B101256" s="74"/>
    </row>
    <row r="101257" spans="2:3" x14ac:dyDescent="0.25">
      <c r="B101257" s="74"/>
    </row>
    <row r="101258" spans="2:3" x14ac:dyDescent="0.25">
      <c r="B101258" s="74"/>
    </row>
    <row r="101259" spans="2:3" x14ac:dyDescent="0.25">
      <c r="B101259" s="74"/>
    </row>
    <row r="101260" spans="2:3" x14ac:dyDescent="0.25">
      <c r="B101260" s="74"/>
    </row>
    <row r="101261" spans="2:3" x14ac:dyDescent="0.25">
      <c r="B101261" s="74"/>
    </row>
    <row r="101262" spans="2:3" x14ac:dyDescent="0.25">
      <c r="B101262" s="74"/>
    </row>
    <row r="101313" spans="2:3" x14ac:dyDescent="0.25">
      <c r="C101313"/>
    </row>
    <row r="101314" spans="2:3" x14ac:dyDescent="0.25">
      <c r="B101314" s="74"/>
    </row>
    <row r="101315" spans="2:3" x14ac:dyDescent="0.25">
      <c r="B101315" s="74"/>
    </row>
    <row r="101316" spans="2:3" x14ac:dyDescent="0.25">
      <c r="B101316" s="74"/>
    </row>
    <row r="101317" spans="2:3" x14ac:dyDescent="0.25">
      <c r="B101317" s="74"/>
    </row>
    <row r="101318" spans="2:3" x14ac:dyDescent="0.25">
      <c r="B101318" s="74"/>
    </row>
    <row r="101319" spans="2:3" x14ac:dyDescent="0.25">
      <c r="B101319" s="74"/>
    </row>
    <row r="101320" spans="2:3" x14ac:dyDescent="0.25">
      <c r="B101320" s="74"/>
    </row>
    <row r="101321" spans="2:3" x14ac:dyDescent="0.25">
      <c r="B101321" s="74"/>
    </row>
    <row r="101322" spans="2:3" x14ac:dyDescent="0.25">
      <c r="B101322" s="74"/>
    </row>
    <row r="101323" spans="2:3" x14ac:dyDescent="0.25">
      <c r="B101323" s="74"/>
    </row>
    <row r="101324" spans="2:3" x14ac:dyDescent="0.25">
      <c r="B101324" s="74"/>
    </row>
    <row r="101325" spans="2:3" x14ac:dyDescent="0.25">
      <c r="B101325" s="74"/>
    </row>
    <row r="101326" spans="2:3" x14ac:dyDescent="0.25">
      <c r="B101326" s="74"/>
    </row>
    <row r="101377" spans="2:3" x14ac:dyDescent="0.25">
      <c r="C101377"/>
    </row>
    <row r="101378" spans="2:3" x14ac:dyDescent="0.25">
      <c r="B101378" s="74"/>
    </row>
    <row r="101379" spans="2:3" x14ac:dyDescent="0.25">
      <c r="B101379" s="74"/>
    </row>
    <row r="101380" spans="2:3" x14ac:dyDescent="0.25">
      <c r="B101380" s="74"/>
    </row>
    <row r="101381" spans="2:3" x14ac:dyDescent="0.25">
      <c r="B101381" s="74"/>
    </row>
    <row r="101382" spans="2:3" x14ac:dyDescent="0.25">
      <c r="B101382" s="74"/>
    </row>
    <row r="101383" spans="2:3" x14ac:dyDescent="0.25">
      <c r="B101383" s="74"/>
    </row>
    <row r="101384" spans="2:3" x14ac:dyDescent="0.25">
      <c r="B101384" s="74"/>
    </row>
    <row r="101385" spans="2:3" x14ac:dyDescent="0.25">
      <c r="B101385" s="74"/>
    </row>
    <row r="101386" spans="2:3" x14ac:dyDescent="0.25">
      <c r="B101386" s="74"/>
    </row>
    <row r="101387" spans="2:3" x14ac:dyDescent="0.25">
      <c r="B101387" s="74"/>
    </row>
    <row r="101388" spans="2:3" x14ac:dyDescent="0.25">
      <c r="B101388" s="74"/>
    </row>
    <row r="101389" spans="2:3" x14ac:dyDescent="0.25">
      <c r="B101389" s="74"/>
    </row>
    <row r="101390" spans="2:3" x14ac:dyDescent="0.25">
      <c r="B101390" s="74"/>
    </row>
    <row r="101441" spans="2:3" x14ac:dyDescent="0.25">
      <c r="C101441"/>
    </row>
    <row r="101442" spans="2:3" x14ac:dyDescent="0.25">
      <c r="B101442" s="74"/>
    </row>
    <row r="101443" spans="2:3" x14ac:dyDescent="0.25">
      <c r="B101443" s="74"/>
    </row>
    <row r="101444" spans="2:3" x14ac:dyDescent="0.25">
      <c r="B101444" s="74"/>
    </row>
    <row r="101445" spans="2:3" x14ac:dyDescent="0.25">
      <c r="B101445" s="74"/>
    </row>
    <row r="101446" spans="2:3" x14ac:dyDescent="0.25">
      <c r="B101446" s="74"/>
    </row>
    <row r="101447" spans="2:3" x14ac:dyDescent="0.25">
      <c r="B101447" s="74"/>
    </row>
    <row r="101448" spans="2:3" x14ac:dyDescent="0.25">
      <c r="B101448" s="74"/>
    </row>
    <row r="101449" spans="2:3" x14ac:dyDescent="0.25">
      <c r="B101449" s="74"/>
    </row>
    <row r="101450" spans="2:3" x14ac:dyDescent="0.25">
      <c r="B101450" s="74"/>
    </row>
    <row r="101451" spans="2:3" x14ac:dyDescent="0.25">
      <c r="B101451" s="74"/>
    </row>
    <row r="101452" spans="2:3" x14ac:dyDescent="0.25">
      <c r="B101452" s="74"/>
    </row>
    <row r="101453" spans="2:3" x14ac:dyDescent="0.25">
      <c r="B101453" s="74"/>
    </row>
    <row r="101454" spans="2:3" x14ac:dyDescent="0.25">
      <c r="B101454" s="74"/>
    </row>
    <row r="101505" spans="2:3" x14ac:dyDescent="0.25">
      <c r="C101505"/>
    </row>
    <row r="101506" spans="2:3" x14ac:dyDescent="0.25">
      <c r="B101506" s="74"/>
    </row>
    <row r="101507" spans="2:3" x14ac:dyDescent="0.25">
      <c r="B101507" s="74"/>
    </row>
    <row r="101508" spans="2:3" x14ac:dyDescent="0.25">
      <c r="B101508" s="74"/>
    </row>
    <row r="101509" spans="2:3" x14ac:dyDescent="0.25">
      <c r="B101509" s="74"/>
    </row>
    <row r="101510" spans="2:3" x14ac:dyDescent="0.25">
      <c r="B101510" s="74"/>
    </row>
    <row r="101511" spans="2:3" x14ac:dyDescent="0.25">
      <c r="B101511" s="74"/>
    </row>
    <row r="101512" spans="2:3" x14ac:dyDescent="0.25">
      <c r="B101512" s="74"/>
    </row>
    <row r="101513" spans="2:3" x14ac:dyDescent="0.25">
      <c r="B101513" s="74"/>
    </row>
    <row r="101514" spans="2:3" x14ac:dyDescent="0.25">
      <c r="B101514" s="74"/>
    </row>
    <row r="101515" spans="2:3" x14ac:dyDescent="0.25">
      <c r="B101515" s="74"/>
    </row>
    <row r="101516" spans="2:3" x14ac:dyDescent="0.25">
      <c r="B101516" s="74"/>
    </row>
    <row r="101517" spans="2:3" x14ac:dyDescent="0.25">
      <c r="B101517" s="74"/>
    </row>
    <row r="101518" spans="2:3" x14ac:dyDescent="0.25">
      <c r="B101518" s="74"/>
    </row>
    <row r="101569" spans="2:3" x14ac:dyDescent="0.25">
      <c r="C101569"/>
    </row>
    <row r="101570" spans="2:3" x14ac:dyDescent="0.25">
      <c r="B101570" s="74"/>
    </row>
    <row r="101571" spans="2:3" x14ac:dyDescent="0.25">
      <c r="B101571" s="74"/>
    </row>
    <row r="101572" spans="2:3" x14ac:dyDescent="0.25">
      <c r="B101572" s="74"/>
    </row>
    <row r="101573" spans="2:3" x14ac:dyDescent="0.25">
      <c r="B101573" s="74"/>
    </row>
    <row r="101574" spans="2:3" x14ac:dyDescent="0.25">
      <c r="B101574" s="74"/>
    </row>
    <row r="101575" spans="2:3" x14ac:dyDescent="0.25">
      <c r="B101575" s="74"/>
    </row>
    <row r="101576" spans="2:3" x14ac:dyDescent="0.25">
      <c r="B101576" s="74"/>
    </row>
    <row r="101577" spans="2:3" x14ac:dyDescent="0.25">
      <c r="B101577" s="74"/>
    </row>
    <row r="101578" spans="2:3" x14ac:dyDescent="0.25">
      <c r="B101578" s="74"/>
    </row>
    <row r="101579" spans="2:3" x14ac:dyDescent="0.25">
      <c r="B101579" s="74"/>
    </row>
    <row r="101580" spans="2:3" x14ac:dyDescent="0.25">
      <c r="B101580" s="74"/>
    </row>
    <row r="101581" spans="2:3" x14ac:dyDescent="0.25">
      <c r="B101581" s="74"/>
    </row>
    <row r="101582" spans="2:3" x14ac:dyDescent="0.25">
      <c r="B101582" s="74"/>
    </row>
    <row r="101633" spans="2:3" x14ac:dyDescent="0.25">
      <c r="C101633"/>
    </row>
    <row r="101634" spans="2:3" x14ac:dyDescent="0.25">
      <c r="B101634" s="74"/>
    </row>
    <row r="101635" spans="2:3" x14ac:dyDescent="0.25">
      <c r="B101635" s="74"/>
    </row>
    <row r="101636" spans="2:3" x14ac:dyDescent="0.25">
      <c r="B101636" s="74"/>
    </row>
    <row r="101637" spans="2:3" x14ac:dyDescent="0.25">
      <c r="B101637" s="74"/>
    </row>
    <row r="101638" spans="2:3" x14ac:dyDescent="0.25">
      <c r="B101638" s="74"/>
    </row>
    <row r="101639" spans="2:3" x14ac:dyDescent="0.25">
      <c r="B101639" s="74"/>
    </row>
    <row r="101640" spans="2:3" x14ac:dyDescent="0.25">
      <c r="B101640" s="74"/>
    </row>
    <row r="101641" spans="2:3" x14ac:dyDescent="0.25">
      <c r="B101641" s="74"/>
    </row>
    <row r="101642" spans="2:3" x14ac:dyDescent="0.25">
      <c r="B101642" s="74"/>
    </row>
    <row r="101643" spans="2:3" x14ac:dyDescent="0.25">
      <c r="B101643" s="74"/>
    </row>
    <row r="101644" spans="2:3" x14ac:dyDescent="0.25">
      <c r="B101644" s="74"/>
    </row>
    <row r="101645" spans="2:3" x14ac:dyDescent="0.25">
      <c r="B101645" s="74"/>
    </row>
    <row r="101646" spans="2:3" x14ac:dyDescent="0.25">
      <c r="B101646" s="74"/>
    </row>
    <row r="101697" spans="2:3" x14ac:dyDescent="0.25">
      <c r="C101697"/>
    </row>
    <row r="101698" spans="2:3" x14ac:dyDescent="0.25">
      <c r="B101698" s="74"/>
    </row>
    <row r="101699" spans="2:3" x14ac:dyDescent="0.25">
      <c r="B101699" s="74"/>
    </row>
    <row r="101700" spans="2:3" x14ac:dyDescent="0.25">
      <c r="B101700" s="74"/>
    </row>
    <row r="101701" spans="2:3" x14ac:dyDescent="0.25">
      <c r="B101701" s="74"/>
    </row>
    <row r="101702" spans="2:3" x14ac:dyDescent="0.25">
      <c r="B101702" s="74"/>
    </row>
    <row r="101703" spans="2:3" x14ac:dyDescent="0.25">
      <c r="B101703" s="74"/>
    </row>
    <row r="101704" spans="2:3" x14ac:dyDescent="0.25">
      <c r="B101704" s="74"/>
    </row>
    <row r="101705" spans="2:3" x14ac:dyDescent="0.25">
      <c r="B101705" s="74"/>
    </row>
    <row r="101706" spans="2:3" x14ac:dyDescent="0.25">
      <c r="B101706" s="74"/>
    </row>
    <row r="101707" spans="2:3" x14ac:dyDescent="0.25">
      <c r="B101707" s="74"/>
    </row>
    <row r="101708" spans="2:3" x14ac:dyDescent="0.25">
      <c r="B101708" s="74"/>
    </row>
    <row r="101709" spans="2:3" x14ac:dyDescent="0.25">
      <c r="B101709" s="74"/>
    </row>
    <row r="101710" spans="2:3" x14ac:dyDescent="0.25">
      <c r="B101710" s="74"/>
    </row>
    <row r="101761" spans="2:3" x14ac:dyDescent="0.25">
      <c r="C101761"/>
    </row>
    <row r="101762" spans="2:3" x14ac:dyDescent="0.25">
      <c r="B101762" s="74"/>
    </row>
    <row r="101763" spans="2:3" x14ac:dyDescent="0.25">
      <c r="B101763" s="74"/>
    </row>
    <row r="101764" spans="2:3" x14ac:dyDescent="0.25">
      <c r="B101764" s="74"/>
    </row>
    <row r="101765" spans="2:3" x14ac:dyDescent="0.25">
      <c r="B101765" s="74"/>
    </row>
    <row r="101766" spans="2:3" x14ac:dyDescent="0.25">
      <c r="B101766" s="74"/>
    </row>
    <row r="101767" spans="2:3" x14ac:dyDescent="0.25">
      <c r="B101767" s="74"/>
    </row>
    <row r="101768" spans="2:3" x14ac:dyDescent="0.25">
      <c r="B101768" s="74"/>
    </row>
    <row r="101769" spans="2:3" x14ac:dyDescent="0.25">
      <c r="B101769" s="74"/>
    </row>
    <row r="101770" spans="2:3" x14ac:dyDescent="0.25">
      <c r="B101770" s="74"/>
    </row>
    <row r="101771" spans="2:3" x14ac:dyDescent="0.25">
      <c r="B101771" s="74"/>
    </row>
    <row r="101772" spans="2:3" x14ac:dyDescent="0.25">
      <c r="B101772" s="74"/>
    </row>
    <row r="101773" spans="2:3" x14ac:dyDescent="0.25">
      <c r="B101773" s="74"/>
    </row>
    <row r="101774" spans="2:3" x14ac:dyDescent="0.25">
      <c r="B101774" s="74"/>
    </row>
    <row r="101825" spans="2:3" x14ac:dyDescent="0.25">
      <c r="C101825"/>
    </row>
    <row r="101826" spans="2:3" x14ac:dyDescent="0.25">
      <c r="B101826" s="74"/>
    </row>
    <row r="101827" spans="2:3" x14ac:dyDescent="0.25">
      <c r="B101827" s="74"/>
    </row>
    <row r="101828" spans="2:3" x14ac:dyDescent="0.25">
      <c r="B101828" s="74"/>
    </row>
    <row r="101829" spans="2:3" x14ac:dyDescent="0.25">
      <c r="B101829" s="74"/>
    </row>
    <row r="101830" spans="2:3" x14ac:dyDescent="0.25">
      <c r="B101830" s="74"/>
    </row>
    <row r="101831" spans="2:3" x14ac:dyDescent="0.25">
      <c r="B101831" s="74"/>
    </row>
    <row r="101832" spans="2:3" x14ac:dyDescent="0.25">
      <c r="B101832" s="74"/>
    </row>
    <row r="101833" spans="2:3" x14ac:dyDescent="0.25">
      <c r="B101833" s="74"/>
    </row>
    <row r="101834" spans="2:3" x14ac:dyDescent="0.25">
      <c r="B101834" s="74"/>
    </row>
    <row r="101835" spans="2:3" x14ac:dyDescent="0.25">
      <c r="B101835" s="74"/>
    </row>
    <row r="101836" spans="2:3" x14ac:dyDescent="0.25">
      <c r="B101836" s="74"/>
    </row>
    <row r="101837" spans="2:3" x14ac:dyDescent="0.25">
      <c r="B101837" s="74"/>
    </row>
    <row r="101838" spans="2:3" x14ac:dyDescent="0.25">
      <c r="B101838" s="74"/>
    </row>
    <row r="101889" spans="2:3" x14ac:dyDescent="0.25">
      <c r="C101889"/>
    </row>
    <row r="101890" spans="2:3" x14ac:dyDescent="0.25">
      <c r="B101890" s="74"/>
    </row>
    <row r="101891" spans="2:3" x14ac:dyDescent="0.25">
      <c r="B101891" s="74"/>
    </row>
    <row r="101892" spans="2:3" x14ac:dyDescent="0.25">
      <c r="B101892" s="74"/>
    </row>
    <row r="101893" spans="2:3" x14ac:dyDescent="0.25">
      <c r="B101893" s="74"/>
    </row>
    <row r="101894" spans="2:3" x14ac:dyDescent="0.25">
      <c r="B101894" s="74"/>
    </row>
    <row r="101895" spans="2:3" x14ac:dyDescent="0.25">
      <c r="B101895" s="74"/>
    </row>
    <row r="101896" spans="2:3" x14ac:dyDescent="0.25">
      <c r="B101896" s="74"/>
    </row>
    <row r="101897" spans="2:3" x14ac:dyDescent="0.25">
      <c r="B101897" s="74"/>
    </row>
    <row r="101898" spans="2:3" x14ac:dyDescent="0.25">
      <c r="B101898" s="74"/>
    </row>
    <row r="101899" spans="2:3" x14ac:dyDescent="0.25">
      <c r="B101899" s="74"/>
    </row>
    <row r="101900" spans="2:3" x14ac:dyDescent="0.25">
      <c r="B101900" s="74"/>
    </row>
    <row r="101901" spans="2:3" x14ac:dyDescent="0.25">
      <c r="B101901" s="74"/>
    </row>
    <row r="101902" spans="2:3" x14ac:dyDescent="0.25">
      <c r="B101902" s="74"/>
    </row>
    <row r="101953" spans="2:3" x14ac:dyDescent="0.25">
      <c r="C101953"/>
    </row>
    <row r="101954" spans="2:3" x14ac:dyDescent="0.25">
      <c r="B101954" s="74"/>
    </row>
    <row r="101955" spans="2:3" x14ac:dyDescent="0.25">
      <c r="B101955" s="74"/>
    </row>
    <row r="101956" spans="2:3" x14ac:dyDescent="0.25">
      <c r="B101956" s="74"/>
    </row>
    <row r="101957" spans="2:3" x14ac:dyDescent="0.25">
      <c r="B101957" s="74"/>
    </row>
    <row r="101958" spans="2:3" x14ac:dyDescent="0.25">
      <c r="B101958" s="74"/>
    </row>
    <row r="101959" spans="2:3" x14ac:dyDescent="0.25">
      <c r="B101959" s="74"/>
    </row>
    <row r="101960" spans="2:3" x14ac:dyDescent="0.25">
      <c r="B101960" s="74"/>
    </row>
    <row r="101961" spans="2:3" x14ac:dyDescent="0.25">
      <c r="B101961" s="74"/>
    </row>
    <row r="101962" spans="2:3" x14ac:dyDescent="0.25">
      <c r="B101962" s="74"/>
    </row>
    <row r="101963" spans="2:3" x14ac:dyDescent="0.25">
      <c r="B101963" s="74"/>
    </row>
    <row r="101964" spans="2:3" x14ac:dyDescent="0.25">
      <c r="B101964" s="74"/>
    </row>
    <row r="101965" spans="2:3" x14ac:dyDescent="0.25">
      <c r="B101965" s="74"/>
    </row>
    <row r="101966" spans="2:3" x14ac:dyDescent="0.25">
      <c r="B101966" s="74"/>
    </row>
    <row r="102017" spans="2:3" x14ac:dyDescent="0.25">
      <c r="C102017"/>
    </row>
    <row r="102018" spans="2:3" x14ac:dyDescent="0.25">
      <c r="B102018" s="74"/>
    </row>
    <row r="102019" spans="2:3" x14ac:dyDescent="0.25">
      <c r="B102019" s="74"/>
    </row>
    <row r="102020" spans="2:3" x14ac:dyDescent="0.25">
      <c r="B102020" s="74"/>
    </row>
    <row r="102021" spans="2:3" x14ac:dyDescent="0.25">
      <c r="B102021" s="74"/>
    </row>
    <row r="102022" spans="2:3" x14ac:dyDescent="0.25">
      <c r="B102022" s="74"/>
    </row>
    <row r="102023" spans="2:3" x14ac:dyDescent="0.25">
      <c r="B102023" s="74"/>
    </row>
    <row r="102024" spans="2:3" x14ac:dyDescent="0.25">
      <c r="B102024" s="74"/>
    </row>
    <row r="102025" spans="2:3" x14ac:dyDescent="0.25">
      <c r="B102025" s="74"/>
    </row>
    <row r="102026" spans="2:3" x14ac:dyDescent="0.25">
      <c r="B102026" s="74"/>
    </row>
    <row r="102027" spans="2:3" x14ac:dyDescent="0.25">
      <c r="B102027" s="74"/>
    </row>
    <row r="102028" spans="2:3" x14ac:dyDescent="0.25">
      <c r="B102028" s="74"/>
    </row>
    <row r="102029" spans="2:3" x14ac:dyDescent="0.25">
      <c r="B102029" s="74"/>
    </row>
    <row r="102030" spans="2:3" x14ac:dyDescent="0.25">
      <c r="B102030" s="74"/>
    </row>
    <row r="102081" spans="2:3" x14ac:dyDescent="0.25">
      <c r="C102081"/>
    </row>
    <row r="102082" spans="2:3" x14ac:dyDescent="0.25">
      <c r="B102082" s="74"/>
    </row>
    <row r="102083" spans="2:3" x14ac:dyDescent="0.25">
      <c r="B102083" s="74"/>
    </row>
    <row r="102084" spans="2:3" x14ac:dyDescent="0.25">
      <c r="B102084" s="74"/>
    </row>
    <row r="102085" spans="2:3" x14ac:dyDescent="0.25">
      <c r="B102085" s="74"/>
    </row>
    <row r="102086" spans="2:3" x14ac:dyDescent="0.25">
      <c r="B102086" s="74"/>
    </row>
    <row r="102087" spans="2:3" x14ac:dyDescent="0.25">
      <c r="B102087" s="74"/>
    </row>
    <row r="102088" spans="2:3" x14ac:dyDescent="0.25">
      <c r="B102088" s="74"/>
    </row>
    <row r="102089" spans="2:3" x14ac:dyDescent="0.25">
      <c r="B102089" s="74"/>
    </row>
    <row r="102090" spans="2:3" x14ac:dyDescent="0.25">
      <c r="B102090" s="74"/>
    </row>
    <row r="102091" spans="2:3" x14ac:dyDescent="0.25">
      <c r="B102091" s="74"/>
    </row>
    <row r="102092" spans="2:3" x14ac:dyDescent="0.25">
      <c r="B102092" s="74"/>
    </row>
    <row r="102093" spans="2:3" x14ac:dyDescent="0.25">
      <c r="B102093" s="74"/>
    </row>
    <row r="102094" spans="2:3" x14ac:dyDescent="0.25">
      <c r="B102094" s="74"/>
    </row>
    <row r="102145" spans="2:3" x14ac:dyDescent="0.25">
      <c r="C102145"/>
    </row>
    <row r="102146" spans="2:3" x14ac:dyDescent="0.25">
      <c r="B102146" s="74"/>
    </row>
    <row r="102147" spans="2:3" x14ac:dyDescent="0.25">
      <c r="B102147" s="74"/>
    </row>
    <row r="102148" spans="2:3" x14ac:dyDescent="0.25">
      <c r="B102148" s="74"/>
    </row>
    <row r="102149" spans="2:3" x14ac:dyDescent="0.25">
      <c r="B102149" s="74"/>
    </row>
    <row r="102150" spans="2:3" x14ac:dyDescent="0.25">
      <c r="B102150" s="74"/>
    </row>
    <row r="102151" spans="2:3" x14ac:dyDescent="0.25">
      <c r="B102151" s="74"/>
    </row>
    <row r="102152" spans="2:3" x14ac:dyDescent="0.25">
      <c r="B102152" s="74"/>
    </row>
    <row r="102153" spans="2:3" x14ac:dyDescent="0.25">
      <c r="B102153" s="74"/>
    </row>
    <row r="102154" spans="2:3" x14ac:dyDescent="0.25">
      <c r="B102154" s="74"/>
    </row>
    <row r="102155" spans="2:3" x14ac:dyDescent="0.25">
      <c r="B102155" s="74"/>
    </row>
    <row r="102156" spans="2:3" x14ac:dyDescent="0.25">
      <c r="B102156" s="74"/>
    </row>
    <row r="102157" spans="2:3" x14ac:dyDescent="0.25">
      <c r="B102157" s="74"/>
    </row>
    <row r="102158" spans="2:3" x14ac:dyDescent="0.25">
      <c r="B102158" s="74"/>
    </row>
    <row r="102209" spans="2:3" x14ac:dyDescent="0.25">
      <c r="C102209"/>
    </row>
    <row r="102210" spans="2:3" x14ac:dyDescent="0.25">
      <c r="B102210" s="74"/>
    </row>
    <row r="102211" spans="2:3" x14ac:dyDescent="0.25">
      <c r="B102211" s="74"/>
    </row>
    <row r="102212" spans="2:3" x14ac:dyDescent="0.25">
      <c r="B102212" s="74"/>
    </row>
    <row r="102213" spans="2:3" x14ac:dyDescent="0.25">
      <c r="B102213" s="74"/>
    </row>
    <row r="102214" spans="2:3" x14ac:dyDescent="0.25">
      <c r="B102214" s="74"/>
    </row>
    <row r="102215" spans="2:3" x14ac:dyDescent="0.25">
      <c r="B102215" s="74"/>
    </row>
    <row r="102216" spans="2:3" x14ac:dyDescent="0.25">
      <c r="B102216" s="74"/>
    </row>
    <row r="102217" spans="2:3" x14ac:dyDescent="0.25">
      <c r="B102217" s="74"/>
    </row>
    <row r="102218" spans="2:3" x14ac:dyDescent="0.25">
      <c r="B102218" s="74"/>
    </row>
    <row r="102219" spans="2:3" x14ac:dyDescent="0.25">
      <c r="B102219" s="74"/>
    </row>
    <row r="102220" spans="2:3" x14ac:dyDescent="0.25">
      <c r="B102220" s="74"/>
    </row>
    <row r="102221" spans="2:3" x14ac:dyDescent="0.25">
      <c r="B102221" s="74"/>
    </row>
    <row r="102222" spans="2:3" x14ac:dyDescent="0.25">
      <c r="B102222" s="74"/>
    </row>
    <row r="102273" spans="2:3" x14ac:dyDescent="0.25">
      <c r="C102273"/>
    </row>
    <row r="102274" spans="2:3" x14ac:dyDescent="0.25">
      <c r="B102274" s="74"/>
    </row>
    <row r="102275" spans="2:3" x14ac:dyDescent="0.25">
      <c r="B102275" s="74"/>
    </row>
    <row r="102276" spans="2:3" x14ac:dyDescent="0.25">
      <c r="B102276" s="74"/>
    </row>
    <row r="102277" spans="2:3" x14ac:dyDescent="0.25">
      <c r="B102277" s="74"/>
    </row>
    <row r="102278" spans="2:3" x14ac:dyDescent="0.25">
      <c r="B102278" s="74"/>
    </row>
    <row r="102279" spans="2:3" x14ac:dyDescent="0.25">
      <c r="B102279" s="74"/>
    </row>
    <row r="102280" spans="2:3" x14ac:dyDescent="0.25">
      <c r="B102280" s="74"/>
    </row>
    <row r="102281" spans="2:3" x14ac:dyDescent="0.25">
      <c r="B102281" s="74"/>
    </row>
    <row r="102282" spans="2:3" x14ac:dyDescent="0.25">
      <c r="B102282" s="74"/>
    </row>
    <row r="102283" spans="2:3" x14ac:dyDescent="0.25">
      <c r="B102283" s="74"/>
    </row>
    <row r="102284" spans="2:3" x14ac:dyDescent="0.25">
      <c r="B102284" s="74"/>
    </row>
    <row r="102285" spans="2:3" x14ac:dyDescent="0.25">
      <c r="B102285" s="74"/>
    </row>
    <row r="102286" spans="2:3" x14ac:dyDescent="0.25">
      <c r="B102286" s="74"/>
    </row>
    <row r="102337" spans="2:3" x14ac:dyDescent="0.25">
      <c r="C102337"/>
    </row>
    <row r="102338" spans="2:3" x14ac:dyDescent="0.25">
      <c r="B102338" s="74"/>
    </row>
    <row r="102339" spans="2:3" x14ac:dyDescent="0.25">
      <c r="B102339" s="74"/>
    </row>
    <row r="102340" spans="2:3" x14ac:dyDescent="0.25">
      <c r="B102340" s="74"/>
    </row>
    <row r="102341" spans="2:3" x14ac:dyDescent="0.25">
      <c r="B102341" s="74"/>
    </row>
    <row r="102342" spans="2:3" x14ac:dyDescent="0.25">
      <c r="B102342" s="74"/>
    </row>
    <row r="102343" spans="2:3" x14ac:dyDescent="0.25">
      <c r="B102343" s="74"/>
    </row>
    <row r="102344" spans="2:3" x14ac:dyDescent="0.25">
      <c r="B102344" s="74"/>
    </row>
    <row r="102345" spans="2:3" x14ac:dyDescent="0.25">
      <c r="B102345" s="74"/>
    </row>
    <row r="102346" spans="2:3" x14ac:dyDescent="0.25">
      <c r="B102346" s="74"/>
    </row>
    <row r="102347" spans="2:3" x14ac:dyDescent="0.25">
      <c r="B102347" s="74"/>
    </row>
    <row r="102348" spans="2:3" x14ac:dyDescent="0.25">
      <c r="B102348" s="74"/>
    </row>
    <row r="102349" spans="2:3" x14ac:dyDescent="0.25">
      <c r="B102349" s="74"/>
    </row>
    <row r="102350" spans="2:3" x14ac:dyDescent="0.25">
      <c r="B102350" s="74"/>
    </row>
    <row r="102401" spans="2:3" x14ac:dyDescent="0.25">
      <c r="C102401"/>
    </row>
    <row r="102402" spans="2:3" x14ac:dyDescent="0.25">
      <c r="B102402" s="74"/>
    </row>
    <row r="102403" spans="2:3" x14ac:dyDescent="0.25">
      <c r="B102403" s="74"/>
    </row>
    <row r="102404" spans="2:3" x14ac:dyDescent="0.25">
      <c r="B102404" s="74"/>
    </row>
    <row r="102405" spans="2:3" x14ac:dyDescent="0.25">
      <c r="B102405" s="74"/>
    </row>
    <row r="102406" spans="2:3" x14ac:dyDescent="0.25">
      <c r="B102406" s="74"/>
    </row>
    <row r="102407" spans="2:3" x14ac:dyDescent="0.25">
      <c r="B102407" s="74"/>
    </row>
    <row r="102408" spans="2:3" x14ac:dyDescent="0.25">
      <c r="B102408" s="74"/>
    </row>
    <row r="102409" spans="2:3" x14ac:dyDescent="0.25">
      <c r="B102409" s="74"/>
    </row>
    <row r="102410" spans="2:3" x14ac:dyDescent="0.25">
      <c r="B102410" s="74"/>
    </row>
    <row r="102411" spans="2:3" x14ac:dyDescent="0.25">
      <c r="B102411" s="74"/>
    </row>
    <row r="102412" spans="2:3" x14ac:dyDescent="0.25">
      <c r="B102412" s="74"/>
    </row>
    <row r="102413" spans="2:3" x14ac:dyDescent="0.25">
      <c r="B102413" s="74"/>
    </row>
    <row r="102414" spans="2:3" x14ac:dyDescent="0.25">
      <c r="B102414" s="74"/>
    </row>
    <row r="102465" spans="2:3" x14ac:dyDescent="0.25">
      <c r="C102465"/>
    </row>
    <row r="102466" spans="2:3" x14ac:dyDescent="0.25">
      <c r="B102466" s="74"/>
    </row>
    <row r="102467" spans="2:3" x14ac:dyDescent="0.25">
      <c r="B102467" s="74"/>
    </row>
    <row r="102468" spans="2:3" x14ac:dyDescent="0.25">
      <c r="B102468" s="74"/>
    </row>
    <row r="102469" spans="2:3" x14ac:dyDescent="0.25">
      <c r="B102469" s="74"/>
    </row>
    <row r="102470" spans="2:3" x14ac:dyDescent="0.25">
      <c r="B102470" s="74"/>
    </row>
    <row r="102471" spans="2:3" x14ac:dyDescent="0.25">
      <c r="B102471" s="74"/>
    </row>
    <row r="102472" spans="2:3" x14ac:dyDescent="0.25">
      <c r="B102472" s="74"/>
    </row>
    <row r="102473" spans="2:3" x14ac:dyDescent="0.25">
      <c r="B102473" s="74"/>
    </row>
    <row r="102474" spans="2:3" x14ac:dyDescent="0.25">
      <c r="B102474" s="74"/>
    </row>
    <row r="102475" spans="2:3" x14ac:dyDescent="0.25">
      <c r="B102475" s="74"/>
    </row>
    <row r="102476" spans="2:3" x14ac:dyDescent="0.25">
      <c r="B102476" s="74"/>
    </row>
    <row r="102477" spans="2:3" x14ac:dyDescent="0.25">
      <c r="B102477" s="74"/>
    </row>
    <row r="102478" spans="2:3" x14ac:dyDescent="0.25">
      <c r="B102478" s="74"/>
    </row>
    <row r="102529" spans="2:3" x14ac:dyDescent="0.25">
      <c r="C102529"/>
    </row>
    <row r="102530" spans="2:3" x14ac:dyDescent="0.25">
      <c r="B102530" s="74"/>
    </row>
    <row r="102531" spans="2:3" x14ac:dyDescent="0.25">
      <c r="B102531" s="74"/>
    </row>
    <row r="102532" spans="2:3" x14ac:dyDescent="0.25">
      <c r="B102532" s="74"/>
    </row>
    <row r="102533" spans="2:3" x14ac:dyDescent="0.25">
      <c r="B102533" s="74"/>
    </row>
    <row r="102534" spans="2:3" x14ac:dyDescent="0.25">
      <c r="B102534" s="74"/>
    </row>
    <row r="102535" spans="2:3" x14ac:dyDescent="0.25">
      <c r="B102535" s="74"/>
    </row>
    <row r="102536" spans="2:3" x14ac:dyDescent="0.25">
      <c r="B102536" s="74"/>
    </row>
    <row r="102537" spans="2:3" x14ac:dyDescent="0.25">
      <c r="B102537" s="74"/>
    </row>
    <row r="102538" spans="2:3" x14ac:dyDescent="0.25">
      <c r="B102538" s="74"/>
    </row>
    <row r="102539" spans="2:3" x14ac:dyDescent="0.25">
      <c r="B102539" s="74"/>
    </row>
    <row r="102540" spans="2:3" x14ac:dyDescent="0.25">
      <c r="B102540" s="74"/>
    </row>
    <row r="102541" spans="2:3" x14ac:dyDescent="0.25">
      <c r="B102541" s="74"/>
    </row>
    <row r="102542" spans="2:3" x14ac:dyDescent="0.25">
      <c r="B102542" s="74"/>
    </row>
    <row r="102593" spans="2:3" x14ac:dyDescent="0.25">
      <c r="C102593"/>
    </row>
    <row r="102594" spans="2:3" x14ac:dyDescent="0.25">
      <c r="B102594" s="74"/>
    </row>
    <row r="102595" spans="2:3" x14ac:dyDescent="0.25">
      <c r="B102595" s="74"/>
    </row>
    <row r="102596" spans="2:3" x14ac:dyDescent="0.25">
      <c r="B102596" s="74"/>
    </row>
    <row r="102597" spans="2:3" x14ac:dyDescent="0.25">
      <c r="B102597" s="74"/>
    </row>
    <row r="102598" spans="2:3" x14ac:dyDescent="0.25">
      <c r="B102598" s="74"/>
    </row>
    <row r="102599" spans="2:3" x14ac:dyDescent="0.25">
      <c r="B102599" s="74"/>
    </row>
    <row r="102600" spans="2:3" x14ac:dyDescent="0.25">
      <c r="B102600" s="74"/>
    </row>
    <row r="102601" spans="2:3" x14ac:dyDescent="0.25">
      <c r="B102601" s="74"/>
    </row>
    <row r="102602" spans="2:3" x14ac:dyDescent="0.25">
      <c r="B102602" s="74"/>
    </row>
    <row r="102603" spans="2:3" x14ac:dyDescent="0.25">
      <c r="B102603" s="74"/>
    </row>
    <row r="102604" spans="2:3" x14ac:dyDescent="0.25">
      <c r="B102604" s="74"/>
    </row>
    <row r="102605" spans="2:3" x14ac:dyDescent="0.25">
      <c r="B102605" s="74"/>
    </row>
    <row r="102606" spans="2:3" x14ac:dyDescent="0.25">
      <c r="B102606" s="74"/>
    </row>
    <row r="102657" spans="2:3" x14ac:dyDescent="0.25">
      <c r="C102657"/>
    </row>
    <row r="102658" spans="2:3" x14ac:dyDescent="0.25">
      <c r="B102658" s="74"/>
    </row>
    <row r="102659" spans="2:3" x14ac:dyDescent="0.25">
      <c r="B102659" s="74"/>
    </row>
    <row r="102660" spans="2:3" x14ac:dyDescent="0.25">
      <c r="B102660" s="74"/>
    </row>
    <row r="102661" spans="2:3" x14ac:dyDescent="0.25">
      <c r="B102661" s="74"/>
    </row>
    <row r="102662" spans="2:3" x14ac:dyDescent="0.25">
      <c r="B102662" s="74"/>
    </row>
    <row r="102663" spans="2:3" x14ac:dyDescent="0.25">
      <c r="B102663" s="74"/>
    </row>
    <row r="102664" spans="2:3" x14ac:dyDescent="0.25">
      <c r="B102664" s="74"/>
    </row>
    <row r="102665" spans="2:3" x14ac:dyDescent="0.25">
      <c r="B102665" s="74"/>
    </row>
    <row r="102666" spans="2:3" x14ac:dyDescent="0.25">
      <c r="B102666" s="74"/>
    </row>
    <row r="102667" spans="2:3" x14ac:dyDescent="0.25">
      <c r="B102667" s="74"/>
    </row>
    <row r="102668" spans="2:3" x14ac:dyDescent="0.25">
      <c r="B102668" s="74"/>
    </row>
    <row r="102669" spans="2:3" x14ac:dyDescent="0.25">
      <c r="B102669" s="74"/>
    </row>
    <row r="102670" spans="2:3" x14ac:dyDescent="0.25">
      <c r="B102670" s="74"/>
    </row>
    <row r="102721" spans="2:3" x14ac:dyDescent="0.25">
      <c r="C102721"/>
    </row>
    <row r="102722" spans="2:3" x14ac:dyDescent="0.25">
      <c r="B102722" s="74"/>
    </row>
    <row r="102723" spans="2:3" x14ac:dyDescent="0.25">
      <c r="B102723" s="74"/>
    </row>
    <row r="102724" spans="2:3" x14ac:dyDescent="0.25">
      <c r="B102724" s="74"/>
    </row>
    <row r="102725" spans="2:3" x14ac:dyDescent="0.25">
      <c r="B102725" s="74"/>
    </row>
    <row r="102726" spans="2:3" x14ac:dyDescent="0.25">
      <c r="B102726" s="74"/>
    </row>
    <row r="102727" spans="2:3" x14ac:dyDescent="0.25">
      <c r="B102727" s="74"/>
    </row>
    <row r="102728" spans="2:3" x14ac:dyDescent="0.25">
      <c r="B102728" s="74"/>
    </row>
    <row r="102729" spans="2:3" x14ac:dyDescent="0.25">
      <c r="B102729" s="74"/>
    </row>
    <row r="102730" spans="2:3" x14ac:dyDescent="0.25">
      <c r="B102730" s="74"/>
    </row>
    <row r="102731" spans="2:3" x14ac:dyDescent="0.25">
      <c r="B102731" s="74"/>
    </row>
    <row r="102732" spans="2:3" x14ac:dyDescent="0.25">
      <c r="B102732" s="74"/>
    </row>
    <row r="102733" spans="2:3" x14ac:dyDescent="0.25">
      <c r="B102733" s="74"/>
    </row>
    <row r="102734" spans="2:3" x14ac:dyDescent="0.25">
      <c r="B102734" s="74"/>
    </row>
    <row r="102785" spans="2:3" x14ac:dyDescent="0.25">
      <c r="C102785"/>
    </row>
    <row r="102786" spans="2:3" x14ac:dyDescent="0.25">
      <c r="B102786" s="74"/>
    </row>
    <row r="102787" spans="2:3" x14ac:dyDescent="0.25">
      <c r="B102787" s="74"/>
    </row>
    <row r="102788" spans="2:3" x14ac:dyDescent="0.25">
      <c r="B102788" s="74"/>
    </row>
    <row r="102789" spans="2:3" x14ac:dyDescent="0.25">
      <c r="B102789" s="74"/>
    </row>
    <row r="102790" spans="2:3" x14ac:dyDescent="0.25">
      <c r="B102790" s="74"/>
    </row>
    <row r="102791" spans="2:3" x14ac:dyDescent="0.25">
      <c r="B102791" s="74"/>
    </row>
    <row r="102792" spans="2:3" x14ac:dyDescent="0.25">
      <c r="B102792" s="74"/>
    </row>
    <row r="102793" spans="2:3" x14ac:dyDescent="0.25">
      <c r="B102793" s="74"/>
    </row>
    <row r="102794" spans="2:3" x14ac:dyDescent="0.25">
      <c r="B102794" s="74"/>
    </row>
    <row r="102795" spans="2:3" x14ac:dyDescent="0.25">
      <c r="B102795" s="74"/>
    </row>
    <row r="102796" spans="2:3" x14ac:dyDescent="0.25">
      <c r="B102796" s="74"/>
    </row>
    <row r="102797" spans="2:3" x14ac:dyDescent="0.25">
      <c r="B102797" s="74"/>
    </row>
    <row r="102798" spans="2:3" x14ac:dyDescent="0.25">
      <c r="B102798" s="74"/>
    </row>
    <row r="102849" spans="2:3" x14ac:dyDescent="0.25">
      <c r="C102849"/>
    </row>
    <row r="102850" spans="2:3" x14ac:dyDescent="0.25">
      <c r="B102850" s="74"/>
    </row>
    <row r="102851" spans="2:3" x14ac:dyDescent="0.25">
      <c r="B102851" s="74"/>
    </row>
    <row r="102852" spans="2:3" x14ac:dyDescent="0.25">
      <c r="B102852" s="74"/>
    </row>
    <row r="102853" spans="2:3" x14ac:dyDescent="0.25">
      <c r="B102853" s="74"/>
    </row>
    <row r="102854" spans="2:3" x14ac:dyDescent="0.25">
      <c r="B102854" s="74"/>
    </row>
    <row r="102855" spans="2:3" x14ac:dyDescent="0.25">
      <c r="B102855" s="74"/>
    </row>
    <row r="102856" spans="2:3" x14ac:dyDescent="0.25">
      <c r="B102856" s="74"/>
    </row>
    <row r="102857" spans="2:3" x14ac:dyDescent="0.25">
      <c r="B102857" s="74"/>
    </row>
    <row r="102858" spans="2:3" x14ac:dyDescent="0.25">
      <c r="B102858" s="74"/>
    </row>
    <row r="102859" spans="2:3" x14ac:dyDescent="0.25">
      <c r="B102859" s="74"/>
    </row>
    <row r="102860" spans="2:3" x14ac:dyDescent="0.25">
      <c r="B102860" s="74"/>
    </row>
    <row r="102861" spans="2:3" x14ac:dyDescent="0.25">
      <c r="B102861" s="74"/>
    </row>
    <row r="102862" spans="2:3" x14ac:dyDescent="0.25">
      <c r="B102862" s="74"/>
    </row>
    <row r="102913" spans="2:3" x14ac:dyDescent="0.25">
      <c r="C102913"/>
    </row>
    <row r="102914" spans="2:3" x14ac:dyDescent="0.25">
      <c r="B102914" s="74"/>
    </row>
    <row r="102915" spans="2:3" x14ac:dyDescent="0.25">
      <c r="B102915" s="74"/>
    </row>
    <row r="102916" spans="2:3" x14ac:dyDescent="0.25">
      <c r="B102916" s="74"/>
    </row>
    <row r="102917" spans="2:3" x14ac:dyDescent="0.25">
      <c r="B102917" s="74"/>
    </row>
    <row r="102918" spans="2:3" x14ac:dyDescent="0.25">
      <c r="B102918" s="74"/>
    </row>
    <row r="102919" spans="2:3" x14ac:dyDescent="0.25">
      <c r="B102919" s="74"/>
    </row>
    <row r="102920" spans="2:3" x14ac:dyDescent="0.25">
      <c r="B102920" s="74"/>
    </row>
    <row r="102921" spans="2:3" x14ac:dyDescent="0.25">
      <c r="B102921" s="74"/>
    </row>
    <row r="102922" spans="2:3" x14ac:dyDescent="0.25">
      <c r="B102922" s="74"/>
    </row>
    <row r="102923" spans="2:3" x14ac:dyDescent="0.25">
      <c r="B102923" s="74"/>
    </row>
    <row r="102924" spans="2:3" x14ac:dyDescent="0.25">
      <c r="B102924" s="74"/>
    </row>
    <row r="102925" spans="2:3" x14ac:dyDescent="0.25">
      <c r="B102925" s="74"/>
    </row>
    <row r="102926" spans="2:3" x14ac:dyDescent="0.25">
      <c r="B102926" s="74"/>
    </row>
    <row r="102977" spans="2:3" x14ac:dyDescent="0.25">
      <c r="C102977"/>
    </row>
    <row r="102978" spans="2:3" x14ac:dyDescent="0.25">
      <c r="B102978" s="74"/>
    </row>
    <row r="102979" spans="2:3" x14ac:dyDescent="0.25">
      <c r="B102979" s="74"/>
    </row>
    <row r="102980" spans="2:3" x14ac:dyDescent="0.25">
      <c r="B102980" s="74"/>
    </row>
    <row r="102981" spans="2:3" x14ac:dyDescent="0.25">
      <c r="B102981" s="74"/>
    </row>
    <row r="102982" spans="2:3" x14ac:dyDescent="0.25">
      <c r="B102982" s="74"/>
    </row>
    <row r="102983" spans="2:3" x14ac:dyDescent="0.25">
      <c r="B102983" s="74"/>
    </row>
    <row r="102984" spans="2:3" x14ac:dyDescent="0.25">
      <c r="B102984" s="74"/>
    </row>
    <row r="102985" spans="2:3" x14ac:dyDescent="0.25">
      <c r="B102985" s="74"/>
    </row>
    <row r="102986" spans="2:3" x14ac:dyDescent="0.25">
      <c r="B102986" s="74"/>
    </row>
    <row r="102987" spans="2:3" x14ac:dyDescent="0.25">
      <c r="B102987" s="74"/>
    </row>
    <row r="102988" spans="2:3" x14ac:dyDescent="0.25">
      <c r="B102988" s="74"/>
    </row>
    <row r="102989" spans="2:3" x14ac:dyDescent="0.25">
      <c r="B102989" s="74"/>
    </row>
    <row r="102990" spans="2:3" x14ac:dyDescent="0.25">
      <c r="B102990" s="74"/>
    </row>
    <row r="103041" spans="2:3" x14ac:dyDescent="0.25">
      <c r="C103041"/>
    </row>
    <row r="103042" spans="2:3" x14ac:dyDescent="0.25">
      <c r="B103042" s="74"/>
    </row>
    <row r="103043" spans="2:3" x14ac:dyDescent="0.25">
      <c r="B103043" s="74"/>
    </row>
    <row r="103044" spans="2:3" x14ac:dyDescent="0.25">
      <c r="B103044" s="74"/>
    </row>
    <row r="103045" spans="2:3" x14ac:dyDescent="0.25">
      <c r="B103045" s="74"/>
    </row>
    <row r="103046" spans="2:3" x14ac:dyDescent="0.25">
      <c r="B103046" s="74"/>
    </row>
    <row r="103047" spans="2:3" x14ac:dyDescent="0.25">
      <c r="B103047" s="74"/>
    </row>
    <row r="103048" spans="2:3" x14ac:dyDescent="0.25">
      <c r="B103048" s="74"/>
    </row>
    <row r="103049" spans="2:3" x14ac:dyDescent="0.25">
      <c r="B103049" s="74"/>
    </row>
    <row r="103050" spans="2:3" x14ac:dyDescent="0.25">
      <c r="B103050" s="74"/>
    </row>
    <row r="103051" spans="2:3" x14ac:dyDescent="0.25">
      <c r="B103051" s="74"/>
    </row>
    <row r="103052" spans="2:3" x14ac:dyDescent="0.25">
      <c r="B103052" s="74"/>
    </row>
    <row r="103053" spans="2:3" x14ac:dyDescent="0.25">
      <c r="B103053" s="74"/>
    </row>
    <row r="103054" spans="2:3" x14ac:dyDescent="0.25">
      <c r="B103054" s="74"/>
    </row>
    <row r="103105" spans="2:3" x14ac:dyDescent="0.25">
      <c r="C103105"/>
    </row>
    <row r="103106" spans="2:3" x14ac:dyDescent="0.25">
      <c r="B103106" s="74"/>
    </row>
    <row r="103107" spans="2:3" x14ac:dyDescent="0.25">
      <c r="B103107" s="74"/>
    </row>
    <row r="103108" spans="2:3" x14ac:dyDescent="0.25">
      <c r="B103108" s="74"/>
    </row>
    <row r="103109" spans="2:3" x14ac:dyDescent="0.25">
      <c r="B103109" s="74"/>
    </row>
    <row r="103110" spans="2:3" x14ac:dyDescent="0.25">
      <c r="B103110" s="74"/>
    </row>
    <row r="103111" spans="2:3" x14ac:dyDescent="0.25">
      <c r="B103111" s="74"/>
    </row>
    <row r="103112" spans="2:3" x14ac:dyDescent="0.25">
      <c r="B103112" s="74"/>
    </row>
    <row r="103113" spans="2:3" x14ac:dyDescent="0.25">
      <c r="B103113" s="74"/>
    </row>
    <row r="103114" spans="2:3" x14ac:dyDescent="0.25">
      <c r="B103114" s="74"/>
    </row>
    <row r="103115" spans="2:3" x14ac:dyDescent="0.25">
      <c r="B103115" s="74"/>
    </row>
    <row r="103116" spans="2:3" x14ac:dyDescent="0.25">
      <c r="B103116" s="74"/>
    </row>
    <row r="103117" spans="2:3" x14ac:dyDescent="0.25">
      <c r="B103117" s="74"/>
    </row>
    <row r="103118" spans="2:3" x14ac:dyDescent="0.25">
      <c r="B103118" s="74"/>
    </row>
    <row r="103169" spans="2:3" x14ac:dyDescent="0.25">
      <c r="C103169"/>
    </row>
    <row r="103170" spans="2:3" x14ac:dyDescent="0.25">
      <c r="B103170" s="74"/>
    </row>
    <row r="103171" spans="2:3" x14ac:dyDescent="0.25">
      <c r="B103171" s="74"/>
    </row>
    <row r="103172" spans="2:3" x14ac:dyDescent="0.25">
      <c r="B103172" s="74"/>
    </row>
    <row r="103173" spans="2:3" x14ac:dyDescent="0.25">
      <c r="B103173" s="74"/>
    </row>
    <row r="103174" spans="2:3" x14ac:dyDescent="0.25">
      <c r="B103174" s="74"/>
    </row>
    <row r="103175" spans="2:3" x14ac:dyDescent="0.25">
      <c r="B103175" s="74"/>
    </row>
    <row r="103176" spans="2:3" x14ac:dyDescent="0.25">
      <c r="B103176" s="74"/>
    </row>
    <row r="103177" spans="2:3" x14ac:dyDescent="0.25">
      <c r="B103177" s="74"/>
    </row>
    <row r="103178" spans="2:3" x14ac:dyDescent="0.25">
      <c r="B103178" s="74"/>
    </row>
    <row r="103179" spans="2:3" x14ac:dyDescent="0.25">
      <c r="B103179" s="74"/>
    </row>
    <row r="103180" spans="2:3" x14ac:dyDescent="0.25">
      <c r="B103180" s="74"/>
    </row>
    <row r="103181" spans="2:3" x14ac:dyDescent="0.25">
      <c r="B103181" s="74"/>
    </row>
    <row r="103182" spans="2:3" x14ac:dyDescent="0.25">
      <c r="B103182" s="74"/>
    </row>
    <row r="103233" spans="2:3" x14ac:dyDescent="0.25">
      <c r="C103233"/>
    </row>
    <row r="103234" spans="2:3" x14ac:dyDescent="0.25">
      <c r="B103234" s="74"/>
    </row>
    <row r="103235" spans="2:3" x14ac:dyDescent="0.25">
      <c r="B103235" s="74"/>
    </row>
    <row r="103236" spans="2:3" x14ac:dyDescent="0.25">
      <c r="B103236" s="74"/>
    </row>
    <row r="103237" spans="2:3" x14ac:dyDescent="0.25">
      <c r="B103237" s="74"/>
    </row>
    <row r="103238" spans="2:3" x14ac:dyDescent="0.25">
      <c r="B103238" s="74"/>
    </row>
    <row r="103239" spans="2:3" x14ac:dyDescent="0.25">
      <c r="B103239" s="74"/>
    </row>
    <row r="103240" spans="2:3" x14ac:dyDescent="0.25">
      <c r="B103240" s="74"/>
    </row>
    <row r="103241" spans="2:3" x14ac:dyDescent="0.25">
      <c r="B103241" s="74"/>
    </row>
    <row r="103242" spans="2:3" x14ac:dyDescent="0.25">
      <c r="B103242" s="74"/>
    </row>
    <row r="103243" spans="2:3" x14ac:dyDescent="0.25">
      <c r="B103243" s="74"/>
    </row>
    <row r="103244" spans="2:3" x14ac:dyDescent="0.25">
      <c r="B103244" s="74"/>
    </row>
    <row r="103245" spans="2:3" x14ac:dyDescent="0.25">
      <c r="B103245" s="74"/>
    </row>
    <row r="103246" spans="2:3" x14ac:dyDescent="0.25">
      <c r="B103246" s="74"/>
    </row>
    <row r="103297" spans="2:3" x14ac:dyDescent="0.25">
      <c r="C103297"/>
    </row>
    <row r="103298" spans="2:3" x14ac:dyDescent="0.25">
      <c r="B103298" s="74"/>
    </row>
    <row r="103299" spans="2:3" x14ac:dyDescent="0.25">
      <c r="B103299" s="74"/>
    </row>
    <row r="103300" spans="2:3" x14ac:dyDescent="0.25">
      <c r="B103300" s="74"/>
    </row>
    <row r="103301" spans="2:3" x14ac:dyDescent="0.25">
      <c r="B103301" s="74"/>
    </row>
    <row r="103302" spans="2:3" x14ac:dyDescent="0.25">
      <c r="B103302" s="74"/>
    </row>
    <row r="103303" spans="2:3" x14ac:dyDescent="0.25">
      <c r="B103303" s="74"/>
    </row>
    <row r="103304" spans="2:3" x14ac:dyDescent="0.25">
      <c r="B103304" s="74"/>
    </row>
    <row r="103305" spans="2:3" x14ac:dyDescent="0.25">
      <c r="B103305" s="74"/>
    </row>
    <row r="103306" spans="2:3" x14ac:dyDescent="0.25">
      <c r="B103306" s="74"/>
    </row>
    <row r="103307" spans="2:3" x14ac:dyDescent="0.25">
      <c r="B103307" s="74"/>
    </row>
    <row r="103308" spans="2:3" x14ac:dyDescent="0.25">
      <c r="B103308" s="74"/>
    </row>
    <row r="103309" spans="2:3" x14ac:dyDescent="0.25">
      <c r="B103309" s="74"/>
    </row>
    <row r="103310" spans="2:3" x14ac:dyDescent="0.25">
      <c r="B103310" s="74"/>
    </row>
    <row r="103361" spans="2:3" x14ac:dyDescent="0.25">
      <c r="C103361"/>
    </row>
    <row r="103362" spans="2:3" x14ac:dyDescent="0.25">
      <c r="B103362" s="74"/>
    </row>
    <row r="103363" spans="2:3" x14ac:dyDescent="0.25">
      <c r="B103363" s="74"/>
    </row>
    <row r="103364" spans="2:3" x14ac:dyDescent="0.25">
      <c r="B103364" s="74"/>
    </row>
    <row r="103365" spans="2:3" x14ac:dyDescent="0.25">
      <c r="B103365" s="74"/>
    </row>
    <row r="103366" spans="2:3" x14ac:dyDescent="0.25">
      <c r="B103366" s="74"/>
    </row>
    <row r="103367" spans="2:3" x14ac:dyDescent="0.25">
      <c r="B103367" s="74"/>
    </row>
    <row r="103368" spans="2:3" x14ac:dyDescent="0.25">
      <c r="B103368" s="74"/>
    </row>
    <row r="103369" spans="2:3" x14ac:dyDescent="0.25">
      <c r="B103369" s="74"/>
    </row>
    <row r="103370" spans="2:3" x14ac:dyDescent="0.25">
      <c r="B103370" s="74"/>
    </row>
    <row r="103371" spans="2:3" x14ac:dyDescent="0.25">
      <c r="B103371" s="74"/>
    </row>
    <row r="103372" spans="2:3" x14ac:dyDescent="0.25">
      <c r="B103372" s="74"/>
    </row>
    <row r="103373" spans="2:3" x14ac:dyDescent="0.25">
      <c r="B103373" s="74"/>
    </row>
    <row r="103374" spans="2:3" x14ac:dyDescent="0.25">
      <c r="B103374" s="74"/>
    </row>
    <row r="103425" spans="2:3" x14ac:dyDescent="0.25">
      <c r="C103425"/>
    </row>
    <row r="103426" spans="2:3" x14ac:dyDescent="0.25">
      <c r="B103426" s="74"/>
    </row>
    <row r="103427" spans="2:3" x14ac:dyDescent="0.25">
      <c r="B103427" s="74"/>
    </row>
    <row r="103428" spans="2:3" x14ac:dyDescent="0.25">
      <c r="B103428" s="74"/>
    </row>
    <row r="103429" spans="2:3" x14ac:dyDescent="0.25">
      <c r="B103429" s="74"/>
    </row>
    <row r="103430" spans="2:3" x14ac:dyDescent="0.25">
      <c r="B103430" s="74"/>
    </row>
    <row r="103431" spans="2:3" x14ac:dyDescent="0.25">
      <c r="B103431" s="74"/>
    </row>
    <row r="103432" spans="2:3" x14ac:dyDescent="0.25">
      <c r="B103432" s="74"/>
    </row>
    <row r="103433" spans="2:3" x14ac:dyDescent="0.25">
      <c r="B103433" s="74"/>
    </row>
    <row r="103434" spans="2:3" x14ac:dyDescent="0.25">
      <c r="B103434" s="74"/>
    </row>
    <row r="103435" spans="2:3" x14ac:dyDescent="0.25">
      <c r="B103435" s="74"/>
    </row>
    <row r="103436" spans="2:3" x14ac:dyDescent="0.25">
      <c r="B103436" s="74"/>
    </row>
    <row r="103437" spans="2:3" x14ac:dyDescent="0.25">
      <c r="B103437" s="74"/>
    </row>
    <row r="103438" spans="2:3" x14ac:dyDescent="0.25">
      <c r="B103438" s="74"/>
    </row>
    <row r="103489" spans="2:3" x14ac:dyDescent="0.25">
      <c r="C103489"/>
    </row>
    <row r="103490" spans="2:3" x14ac:dyDescent="0.25">
      <c r="B103490" s="74"/>
    </row>
    <row r="103491" spans="2:3" x14ac:dyDescent="0.25">
      <c r="B103491" s="74"/>
    </row>
    <row r="103492" spans="2:3" x14ac:dyDescent="0.25">
      <c r="B103492" s="74"/>
    </row>
    <row r="103493" spans="2:3" x14ac:dyDescent="0.25">
      <c r="B103493" s="74"/>
    </row>
    <row r="103494" spans="2:3" x14ac:dyDescent="0.25">
      <c r="B103494" s="74"/>
    </row>
    <row r="103495" spans="2:3" x14ac:dyDescent="0.25">
      <c r="B103495" s="74"/>
    </row>
    <row r="103496" spans="2:3" x14ac:dyDescent="0.25">
      <c r="B103496" s="74"/>
    </row>
    <row r="103497" spans="2:3" x14ac:dyDescent="0.25">
      <c r="B103497" s="74"/>
    </row>
    <row r="103498" spans="2:3" x14ac:dyDescent="0.25">
      <c r="B103498" s="74"/>
    </row>
    <row r="103499" spans="2:3" x14ac:dyDescent="0.25">
      <c r="B103499" s="74"/>
    </row>
    <row r="103500" spans="2:3" x14ac:dyDescent="0.25">
      <c r="B103500" s="74"/>
    </row>
    <row r="103501" spans="2:3" x14ac:dyDescent="0.25">
      <c r="B103501" s="74"/>
    </row>
    <row r="103502" spans="2:3" x14ac:dyDescent="0.25">
      <c r="B103502" s="74"/>
    </row>
    <row r="103553" spans="2:3" x14ac:dyDescent="0.25">
      <c r="C103553"/>
    </row>
    <row r="103554" spans="2:3" x14ac:dyDescent="0.25">
      <c r="B103554" s="74"/>
    </row>
    <row r="103555" spans="2:3" x14ac:dyDescent="0.25">
      <c r="B103555" s="74"/>
    </row>
    <row r="103556" spans="2:3" x14ac:dyDescent="0.25">
      <c r="B103556" s="74"/>
    </row>
    <row r="103557" spans="2:3" x14ac:dyDescent="0.25">
      <c r="B103557" s="74"/>
    </row>
    <row r="103558" spans="2:3" x14ac:dyDescent="0.25">
      <c r="B103558" s="74"/>
    </row>
    <row r="103559" spans="2:3" x14ac:dyDescent="0.25">
      <c r="B103559" s="74"/>
    </row>
    <row r="103560" spans="2:3" x14ac:dyDescent="0.25">
      <c r="B103560" s="74"/>
    </row>
    <row r="103561" spans="2:3" x14ac:dyDescent="0.25">
      <c r="B103561" s="74"/>
    </row>
    <row r="103562" spans="2:3" x14ac:dyDescent="0.25">
      <c r="B103562" s="74"/>
    </row>
    <row r="103563" spans="2:3" x14ac:dyDescent="0.25">
      <c r="B103563" s="74"/>
    </row>
    <row r="103564" spans="2:3" x14ac:dyDescent="0.25">
      <c r="B103564" s="74"/>
    </row>
    <row r="103565" spans="2:3" x14ac:dyDescent="0.25">
      <c r="B103565" s="74"/>
    </row>
    <row r="103566" spans="2:3" x14ac:dyDescent="0.25">
      <c r="B103566" s="74"/>
    </row>
    <row r="103617" spans="2:3" x14ac:dyDescent="0.25">
      <c r="C103617"/>
    </row>
    <row r="103618" spans="2:3" x14ac:dyDescent="0.25">
      <c r="B103618" s="74"/>
    </row>
    <row r="103619" spans="2:3" x14ac:dyDescent="0.25">
      <c r="B103619" s="74"/>
    </row>
    <row r="103620" spans="2:3" x14ac:dyDescent="0.25">
      <c r="B103620" s="74"/>
    </row>
    <row r="103621" spans="2:3" x14ac:dyDescent="0.25">
      <c r="B103621" s="74"/>
    </row>
    <row r="103622" spans="2:3" x14ac:dyDescent="0.25">
      <c r="B103622" s="74"/>
    </row>
    <row r="103623" spans="2:3" x14ac:dyDescent="0.25">
      <c r="B103623" s="74"/>
    </row>
    <row r="103624" spans="2:3" x14ac:dyDescent="0.25">
      <c r="B103624" s="74"/>
    </row>
    <row r="103625" spans="2:3" x14ac:dyDescent="0.25">
      <c r="B103625" s="74"/>
    </row>
    <row r="103626" spans="2:3" x14ac:dyDescent="0.25">
      <c r="B103626" s="74"/>
    </row>
    <row r="103627" spans="2:3" x14ac:dyDescent="0.25">
      <c r="B103627" s="74"/>
    </row>
    <row r="103628" spans="2:3" x14ac:dyDescent="0.25">
      <c r="B103628" s="74"/>
    </row>
    <row r="103629" spans="2:3" x14ac:dyDescent="0.25">
      <c r="B103629" s="74"/>
    </row>
    <row r="103630" spans="2:3" x14ac:dyDescent="0.25">
      <c r="B103630" s="74"/>
    </row>
    <row r="103681" spans="2:3" x14ac:dyDescent="0.25">
      <c r="C103681"/>
    </row>
    <row r="103682" spans="2:3" x14ac:dyDescent="0.25">
      <c r="B103682" s="74"/>
    </row>
    <row r="103683" spans="2:3" x14ac:dyDescent="0.25">
      <c r="B103683" s="74"/>
    </row>
    <row r="103684" spans="2:3" x14ac:dyDescent="0.25">
      <c r="B103684" s="74"/>
    </row>
    <row r="103685" spans="2:3" x14ac:dyDescent="0.25">
      <c r="B103685" s="74"/>
    </row>
    <row r="103686" spans="2:3" x14ac:dyDescent="0.25">
      <c r="B103686" s="74"/>
    </row>
    <row r="103687" spans="2:3" x14ac:dyDescent="0.25">
      <c r="B103687" s="74"/>
    </row>
    <row r="103688" spans="2:3" x14ac:dyDescent="0.25">
      <c r="B103688" s="74"/>
    </row>
    <row r="103689" spans="2:3" x14ac:dyDescent="0.25">
      <c r="B103689" s="74"/>
    </row>
    <row r="103690" spans="2:3" x14ac:dyDescent="0.25">
      <c r="B103690" s="74"/>
    </row>
    <row r="103691" spans="2:3" x14ac:dyDescent="0.25">
      <c r="B103691" s="74"/>
    </row>
    <row r="103692" spans="2:3" x14ac:dyDescent="0.25">
      <c r="B103692" s="74"/>
    </row>
    <row r="103693" spans="2:3" x14ac:dyDescent="0.25">
      <c r="B103693" s="74"/>
    </row>
    <row r="103694" spans="2:3" x14ac:dyDescent="0.25">
      <c r="B103694" s="74"/>
    </row>
    <row r="103745" spans="2:3" x14ac:dyDescent="0.25">
      <c r="C103745"/>
    </row>
    <row r="103746" spans="2:3" x14ac:dyDescent="0.25">
      <c r="B103746" s="74"/>
    </row>
    <row r="103747" spans="2:3" x14ac:dyDescent="0.25">
      <c r="B103747" s="74"/>
    </row>
    <row r="103748" spans="2:3" x14ac:dyDescent="0.25">
      <c r="B103748" s="74"/>
    </row>
    <row r="103749" spans="2:3" x14ac:dyDescent="0.25">
      <c r="B103749" s="74"/>
    </row>
    <row r="103750" spans="2:3" x14ac:dyDescent="0.25">
      <c r="B103750" s="74"/>
    </row>
    <row r="103751" spans="2:3" x14ac:dyDescent="0.25">
      <c r="B103751" s="74"/>
    </row>
    <row r="103752" spans="2:3" x14ac:dyDescent="0.25">
      <c r="B103752" s="74"/>
    </row>
    <row r="103753" spans="2:3" x14ac:dyDescent="0.25">
      <c r="B103753" s="74"/>
    </row>
    <row r="103754" spans="2:3" x14ac:dyDescent="0.25">
      <c r="B103754" s="74"/>
    </row>
    <row r="103755" spans="2:3" x14ac:dyDescent="0.25">
      <c r="B103755" s="74"/>
    </row>
    <row r="103756" spans="2:3" x14ac:dyDescent="0.25">
      <c r="B103756" s="74"/>
    </row>
    <row r="103757" spans="2:3" x14ac:dyDescent="0.25">
      <c r="B103757" s="74"/>
    </row>
    <row r="103758" spans="2:3" x14ac:dyDescent="0.25">
      <c r="B103758" s="74"/>
    </row>
    <row r="103809" spans="2:3" x14ac:dyDescent="0.25">
      <c r="C103809"/>
    </row>
    <row r="103810" spans="2:3" x14ac:dyDescent="0.25">
      <c r="B103810" s="74"/>
    </row>
    <row r="103811" spans="2:3" x14ac:dyDescent="0.25">
      <c r="B103811" s="74"/>
    </row>
    <row r="103812" spans="2:3" x14ac:dyDescent="0.25">
      <c r="B103812" s="74"/>
    </row>
    <row r="103813" spans="2:3" x14ac:dyDescent="0.25">
      <c r="B103813" s="74"/>
    </row>
    <row r="103814" spans="2:3" x14ac:dyDescent="0.25">
      <c r="B103814" s="74"/>
    </row>
    <row r="103815" spans="2:3" x14ac:dyDescent="0.25">
      <c r="B103815" s="74"/>
    </row>
    <row r="103816" spans="2:3" x14ac:dyDescent="0.25">
      <c r="B103816" s="74"/>
    </row>
    <row r="103817" spans="2:3" x14ac:dyDescent="0.25">
      <c r="B103817" s="74"/>
    </row>
    <row r="103818" spans="2:3" x14ac:dyDescent="0.25">
      <c r="B103818" s="74"/>
    </row>
    <row r="103819" spans="2:3" x14ac:dyDescent="0.25">
      <c r="B103819" s="74"/>
    </row>
    <row r="103820" spans="2:3" x14ac:dyDescent="0.25">
      <c r="B103820" s="74"/>
    </row>
    <row r="103821" spans="2:3" x14ac:dyDescent="0.25">
      <c r="B103821" s="74"/>
    </row>
    <row r="103822" spans="2:3" x14ac:dyDescent="0.25">
      <c r="B103822" s="74"/>
    </row>
    <row r="103873" spans="2:3" x14ac:dyDescent="0.25">
      <c r="C103873"/>
    </row>
    <row r="103874" spans="2:3" x14ac:dyDescent="0.25">
      <c r="B103874" s="74"/>
    </row>
    <row r="103875" spans="2:3" x14ac:dyDescent="0.25">
      <c r="B103875" s="74"/>
    </row>
    <row r="103876" spans="2:3" x14ac:dyDescent="0.25">
      <c r="B103876" s="74"/>
    </row>
    <row r="103877" spans="2:3" x14ac:dyDescent="0.25">
      <c r="B103877" s="74"/>
    </row>
    <row r="103878" spans="2:3" x14ac:dyDescent="0.25">
      <c r="B103878" s="74"/>
    </row>
    <row r="103879" spans="2:3" x14ac:dyDescent="0.25">
      <c r="B103879" s="74"/>
    </row>
    <row r="103880" spans="2:3" x14ac:dyDescent="0.25">
      <c r="B103880" s="74"/>
    </row>
    <row r="103881" spans="2:3" x14ac:dyDescent="0.25">
      <c r="B103881" s="74"/>
    </row>
    <row r="103882" spans="2:3" x14ac:dyDescent="0.25">
      <c r="B103882" s="74"/>
    </row>
    <row r="103883" spans="2:3" x14ac:dyDescent="0.25">
      <c r="B103883" s="74"/>
    </row>
    <row r="103884" spans="2:3" x14ac:dyDescent="0.25">
      <c r="B103884" s="74"/>
    </row>
    <row r="103885" spans="2:3" x14ac:dyDescent="0.25">
      <c r="B103885" s="74"/>
    </row>
    <row r="103886" spans="2:3" x14ac:dyDescent="0.25">
      <c r="B103886" s="74"/>
    </row>
    <row r="103937" spans="2:3" x14ac:dyDescent="0.25">
      <c r="C103937"/>
    </row>
    <row r="103938" spans="2:3" x14ac:dyDescent="0.25">
      <c r="B103938" s="74"/>
    </row>
    <row r="103939" spans="2:3" x14ac:dyDescent="0.25">
      <c r="B103939" s="74"/>
    </row>
    <row r="103940" spans="2:3" x14ac:dyDescent="0.25">
      <c r="B103940" s="74"/>
    </row>
    <row r="103941" spans="2:3" x14ac:dyDescent="0.25">
      <c r="B103941" s="74"/>
    </row>
    <row r="103942" spans="2:3" x14ac:dyDescent="0.25">
      <c r="B103942" s="74"/>
    </row>
    <row r="103943" spans="2:3" x14ac:dyDescent="0.25">
      <c r="B103943" s="74"/>
    </row>
    <row r="103944" spans="2:3" x14ac:dyDescent="0.25">
      <c r="B103944" s="74"/>
    </row>
    <row r="103945" spans="2:3" x14ac:dyDescent="0.25">
      <c r="B103945" s="74"/>
    </row>
    <row r="103946" spans="2:3" x14ac:dyDescent="0.25">
      <c r="B103946" s="74"/>
    </row>
    <row r="103947" spans="2:3" x14ac:dyDescent="0.25">
      <c r="B103947" s="74"/>
    </row>
    <row r="103948" spans="2:3" x14ac:dyDescent="0.25">
      <c r="B103948" s="74"/>
    </row>
    <row r="103949" spans="2:3" x14ac:dyDescent="0.25">
      <c r="B103949" s="74"/>
    </row>
    <row r="103950" spans="2:3" x14ac:dyDescent="0.25">
      <c r="B103950" s="74"/>
    </row>
    <row r="104001" spans="2:3" x14ac:dyDescent="0.25">
      <c r="C104001"/>
    </row>
    <row r="104002" spans="2:3" x14ac:dyDescent="0.25">
      <c r="B104002" s="74"/>
    </row>
    <row r="104003" spans="2:3" x14ac:dyDescent="0.25">
      <c r="B104003" s="74"/>
    </row>
    <row r="104004" spans="2:3" x14ac:dyDescent="0.25">
      <c r="B104004" s="74"/>
    </row>
    <row r="104005" spans="2:3" x14ac:dyDescent="0.25">
      <c r="B104005" s="74"/>
    </row>
    <row r="104006" spans="2:3" x14ac:dyDescent="0.25">
      <c r="B104006" s="74"/>
    </row>
    <row r="104007" spans="2:3" x14ac:dyDescent="0.25">
      <c r="B104007" s="74"/>
    </row>
    <row r="104008" spans="2:3" x14ac:dyDescent="0.25">
      <c r="B104008" s="74"/>
    </row>
    <row r="104009" spans="2:3" x14ac:dyDescent="0.25">
      <c r="B104009" s="74"/>
    </row>
    <row r="104010" spans="2:3" x14ac:dyDescent="0.25">
      <c r="B104010" s="74"/>
    </row>
    <row r="104011" spans="2:3" x14ac:dyDescent="0.25">
      <c r="B104011" s="74"/>
    </row>
    <row r="104012" spans="2:3" x14ac:dyDescent="0.25">
      <c r="B104012" s="74"/>
    </row>
    <row r="104013" spans="2:3" x14ac:dyDescent="0.25">
      <c r="B104013" s="74"/>
    </row>
    <row r="104014" spans="2:3" x14ac:dyDescent="0.25">
      <c r="B104014" s="74"/>
    </row>
    <row r="104065" spans="2:3" x14ac:dyDescent="0.25">
      <c r="C104065"/>
    </row>
    <row r="104066" spans="2:3" x14ac:dyDescent="0.25">
      <c r="B104066" s="74"/>
    </row>
    <row r="104067" spans="2:3" x14ac:dyDescent="0.25">
      <c r="B104067" s="74"/>
    </row>
    <row r="104068" spans="2:3" x14ac:dyDescent="0.25">
      <c r="B104068" s="74"/>
    </row>
    <row r="104069" spans="2:3" x14ac:dyDescent="0.25">
      <c r="B104069" s="74"/>
    </row>
    <row r="104070" spans="2:3" x14ac:dyDescent="0.25">
      <c r="B104070" s="74"/>
    </row>
    <row r="104071" spans="2:3" x14ac:dyDescent="0.25">
      <c r="B104071" s="74"/>
    </row>
    <row r="104072" spans="2:3" x14ac:dyDescent="0.25">
      <c r="B104072" s="74"/>
    </row>
    <row r="104073" spans="2:3" x14ac:dyDescent="0.25">
      <c r="B104073" s="74"/>
    </row>
    <row r="104074" spans="2:3" x14ac:dyDescent="0.25">
      <c r="B104074" s="74"/>
    </row>
    <row r="104075" spans="2:3" x14ac:dyDescent="0.25">
      <c r="B104075" s="74"/>
    </row>
    <row r="104076" spans="2:3" x14ac:dyDescent="0.25">
      <c r="B104076" s="74"/>
    </row>
    <row r="104077" spans="2:3" x14ac:dyDescent="0.25">
      <c r="B104077" s="74"/>
    </row>
    <row r="104078" spans="2:3" x14ac:dyDescent="0.25">
      <c r="B104078" s="74"/>
    </row>
    <row r="104129" spans="2:3" x14ac:dyDescent="0.25">
      <c r="C104129"/>
    </row>
    <row r="104130" spans="2:3" x14ac:dyDescent="0.25">
      <c r="B104130" s="74"/>
    </row>
    <row r="104131" spans="2:3" x14ac:dyDescent="0.25">
      <c r="B104131" s="74"/>
    </row>
    <row r="104132" spans="2:3" x14ac:dyDescent="0.25">
      <c r="B104132" s="74"/>
    </row>
    <row r="104133" spans="2:3" x14ac:dyDescent="0.25">
      <c r="B104133" s="74"/>
    </row>
    <row r="104134" spans="2:3" x14ac:dyDescent="0.25">
      <c r="B104134" s="74"/>
    </row>
    <row r="104135" spans="2:3" x14ac:dyDescent="0.25">
      <c r="B104135" s="74"/>
    </row>
    <row r="104136" spans="2:3" x14ac:dyDescent="0.25">
      <c r="B104136" s="74"/>
    </row>
    <row r="104137" spans="2:3" x14ac:dyDescent="0.25">
      <c r="B104137" s="74"/>
    </row>
    <row r="104138" spans="2:3" x14ac:dyDescent="0.25">
      <c r="B104138" s="74"/>
    </row>
    <row r="104139" spans="2:3" x14ac:dyDescent="0.25">
      <c r="B104139" s="74"/>
    </row>
    <row r="104140" spans="2:3" x14ac:dyDescent="0.25">
      <c r="B104140" s="74"/>
    </row>
    <row r="104141" spans="2:3" x14ac:dyDescent="0.25">
      <c r="B104141" s="74"/>
    </row>
    <row r="104142" spans="2:3" x14ac:dyDescent="0.25">
      <c r="B104142" s="74"/>
    </row>
    <row r="104193" spans="2:3" x14ac:dyDescent="0.25">
      <c r="C104193"/>
    </row>
    <row r="104194" spans="2:3" x14ac:dyDescent="0.25">
      <c r="B104194" s="74"/>
    </row>
    <row r="104195" spans="2:3" x14ac:dyDescent="0.25">
      <c r="B104195" s="74"/>
    </row>
    <row r="104196" spans="2:3" x14ac:dyDescent="0.25">
      <c r="B104196" s="74"/>
    </row>
    <row r="104197" spans="2:3" x14ac:dyDescent="0.25">
      <c r="B104197" s="74"/>
    </row>
    <row r="104198" spans="2:3" x14ac:dyDescent="0.25">
      <c r="B104198" s="74"/>
    </row>
    <row r="104199" spans="2:3" x14ac:dyDescent="0.25">
      <c r="B104199" s="74"/>
    </row>
    <row r="104200" spans="2:3" x14ac:dyDescent="0.25">
      <c r="B104200" s="74"/>
    </row>
    <row r="104201" spans="2:3" x14ac:dyDescent="0.25">
      <c r="B104201" s="74"/>
    </row>
    <row r="104202" spans="2:3" x14ac:dyDescent="0.25">
      <c r="B104202" s="74"/>
    </row>
    <row r="104203" spans="2:3" x14ac:dyDescent="0.25">
      <c r="B104203" s="74"/>
    </row>
    <row r="104204" spans="2:3" x14ac:dyDescent="0.25">
      <c r="B104204" s="74"/>
    </row>
    <row r="104205" spans="2:3" x14ac:dyDescent="0.25">
      <c r="B104205" s="74"/>
    </row>
    <row r="104206" spans="2:3" x14ac:dyDescent="0.25">
      <c r="B104206" s="74"/>
    </row>
    <row r="104257" spans="2:3" x14ac:dyDescent="0.25">
      <c r="C104257"/>
    </row>
    <row r="104258" spans="2:3" x14ac:dyDescent="0.25">
      <c r="B104258" s="74"/>
    </row>
    <row r="104259" spans="2:3" x14ac:dyDescent="0.25">
      <c r="B104259" s="74"/>
    </row>
    <row r="104260" spans="2:3" x14ac:dyDescent="0.25">
      <c r="B104260" s="74"/>
    </row>
    <row r="104261" spans="2:3" x14ac:dyDescent="0.25">
      <c r="B104261" s="74"/>
    </row>
    <row r="104262" spans="2:3" x14ac:dyDescent="0.25">
      <c r="B104262" s="74"/>
    </row>
    <row r="104263" spans="2:3" x14ac:dyDescent="0.25">
      <c r="B104263" s="74"/>
    </row>
    <row r="104264" spans="2:3" x14ac:dyDescent="0.25">
      <c r="B104264" s="74"/>
    </row>
    <row r="104265" spans="2:3" x14ac:dyDescent="0.25">
      <c r="B104265" s="74"/>
    </row>
    <row r="104266" spans="2:3" x14ac:dyDescent="0.25">
      <c r="B104266" s="74"/>
    </row>
    <row r="104267" spans="2:3" x14ac:dyDescent="0.25">
      <c r="B104267" s="74"/>
    </row>
    <row r="104268" spans="2:3" x14ac:dyDescent="0.25">
      <c r="B104268" s="74"/>
    </row>
    <row r="104269" spans="2:3" x14ac:dyDescent="0.25">
      <c r="B104269" s="74"/>
    </row>
    <row r="104270" spans="2:3" x14ac:dyDescent="0.25">
      <c r="B104270" s="74"/>
    </row>
    <row r="104321" spans="2:3" x14ac:dyDescent="0.25">
      <c r="C104321"/>
    </row>
    <row r="104322" spans="2:3" x14ac:dyDescent="0.25">
      <c r="B104322" s="74"/>
    </row>
    <row r="104323" spans="2:3" x14ac:dyDescent="0.25">
      <c r="B104323" s="74"/>
    </row>
    <row r="104324" spans="2:3" x14ac:dyDescent="0.25">
      <c r="B104324" s="74"/>
    </row>
    <row r="104325" spans="2:3" x14ac:dyDescent="0.25">
      <c r="B104325" s="74"/>
    </row>
    <row r="104326" spans="2:3" x14ac:dyDescent="0.25">
      <c r="B104326" s="74"/>
    </row>
    <row r="104327" spans="2:3" x14ac:dyDescent="0.25">
      <c r="B104327" s="74"/>
    </row>
    <row r="104328" spans="2:3" x14ac:dyDescent="0.25">
      <c r="B104328" s="74"/>
    </row>
    <row r="104329" spans="2:3" x14ac:dyDescent="0.25">
      <c r="B104329" s="74"/>
    </row>
    <row r="104330" spans="2:3" x14ac:dyDescent="0.25">
      <c r="B104330" s="74"/>
    </row>
    <row r="104331" spans="2:3" x14ac:dyDescent="0.25">
      <c r="B104331" s="74"/>
    </row>
    <row r="104332" spans="2:3" x14ac:dyDescent="0.25">
      <c r="B104332" s="74"/>
    </row>
    <row r="104333" spans="2:3" x14ac:dyDescent="0.25">
      <c r="B104333" s="74"/>
    </row>
    <row r="104334" spans="2:3" x14ac:dyDescent="0.25">
      <c r="B104334" s="74"/>
    </row>
    <row r="104385" spans="2:3" x14ac:dyDescent="0.25">
      <c r="C104385"/>
    </row>
    <row r="104386" spans="2:3" x14ac:dyDescent="0.25">
      <c r="B104386" s="74"/>
    </row>
    <row r="104387" spans="2:3" x14ac:dyDescent="0.25">
      <c r="B104387" s="74"/>
    </row>
    <row r="104388" spans="2:3" x14ac:dyDescent="0.25">
      <c r="B104388" s="74"/>
    </row>
    <row r="104389" spans="2:3" x14ac:dyDescent="0.25">
      <c r="B104389" s="74"/>
    </row>
    <row r="104390" spans="2:3" x14ac:dyDescent="0.25">
      <c r="B104390" s="74"/>
    </row>
    <row r="104391" spans="2:3" x14ac:dyDescent="0.25">
      <c r="B104391" s="74"/>
    </row>
    <row r="104392" spans="2:3" x14ac:dyDescent="0.25">
      <c r="B104392" s="74"/>
    </row>
    <row r="104393" spans="2:3" x14ac:dyDescent="0.25">
      <c r="B104393" s="74"/>
    </row>
    <row r="104394" spans="2:3" x14ac:dyDescent="0.25">
      <c r="B104394" s="74"/>
    </row>
    <row r="104395" spans="2:3" x14ac:dyDescent="0.25">
      <c r="B104395" s="74"/>
    </row>
    <row r="104396" spans="2:3" x14ac:dyDescent="0.25">
      <c r="B104396" s="74"/>
    </row>
    <row r="104397" spans="2:3" x14ac:dyDescent="0.25">
      <c r="B104397" s="74"/>
    </row>
    <row r="104398" spans="2:3" x14ac:dyDescent="0.25">
      <c r="B104398" s="74"/>
    </row>
    <row r="104449" spans="2:3" x14ac:dyDescent="0.25">
      <c r="C104449"/>
    </row>
    <row r="104450" spans="2:3" x14ac:dyDescent="0.25">
      <c r="B104450" s="74"/>
    </row>
    <row r="104451" spans="2:3" x14ac:dyDescent="0.25">
      <c r="B104451" s="74"/>
    </row>
    <row r="104452" spans="2:3" x14ac:dyDescent="0.25">
      <c r="B104452" s="74"/>
    </row>
    <row r="104453" spans="2:3" x14ac:dyDescent="0.25">
      <c r="B104453" s="74"/>
    </row>
    <row r="104454" spans="2:3" x14ac:dyDescent="0.25">
      <c r="B104454" s="74"/>
    </row>
    <row r="104455" spans="2:3" x14ac:dyDescent="0.25">
      <c r="B104455" s="74"/>
    </row>
    <row r="104456" spans="2:3" x14ac:dyDescent="0.25">
      <c r="B104456" s="74"/>
    </row>
    <row r="104457" spans="2:3" x14ac:dyDescent="0.25">
      <c r="B104457" s="74"/>
    </row>
    <row r="104458" spans="2:3" x14ac:dyDescent="0.25">
      <c r="B104458" s="74"/>
    </row>
    <row r="104459" spans="2:3" x14ac:dyDescent="0.25">
      <c r="B104459" s="74"/>
    </row>
    <row r="104460" spans="2:3" x14ac:dyDescent="0.25">
      <c r="B104460" s="74"/>
    </row>
    <row r="104461" spans="2:3" x14ac:dyDescent="0.25">
      <c r="B104461" s="74"/>
    </row>
    <row r="104462" spans="2:3" x14ac:dyDescent="0.25">
      <c r="B104462" s="74"/>
    </row>
    <row r="104513" spans="2:3" x14ac:dyDescent="0.25">
      <c r="C104513"/>
    </row>
    <row r="104514" spans="2:3" x14ac:dyDescent="0.25">
      <c r="B104514" s="74"/>
    </row>
    <row r="104515" spans="2:3" x14ac:dyDescent="0.25">
      <c r="B104515" s="74"/>
    </row>
    <row r="104516" spans="2:3" x14ac:dyDescent="0.25">
      <c r="B104516" s="74"/>
    </row>
    <row r="104517" spans="2:3" x14ac:dyDescent="0.25">
      <c r="B104517" s="74"/>
    </row>
    <row r="104518" spans="2:3" x14ac:dyDescent="0.25">
      <c r="B104518" s="74"/>
    </row>
    <row r="104519" spans="2:3" x14ac:dyDescent="0.25">
      <c r="B104519" s="74"/>
    </row>
    <row r="104520" spans="2:3" x14ac:dyDescent="0.25">
      <c r="B104520" s="74"/>
    </row>
    <row r="104521" spans="2:3" x14ac:dyDescent="0.25">
      <c r="B104521" s="74"/>
    </row>
    <row r="104522" spans="2:3" x14ac:dyDescent="0.25">
      <c r="B104522" s="74"/>
    </row>
    <row r="104523" spans="2:3" x14ac:dyDescent="0.25">
      <c r="B104523" s="74"/>
    </row>
    <row r="104524" spans="2:3" x14ac:dyDescent="0.25">
      <c r="B104524" s="74"/>
    </row>
    <row r="104525" spans="2:3" x14ac:dyDescent="0.25">
      <c r="B104525" s="74"/>
    </row>
    <row r="104526" spans="2:3" x14ac:dyDescent="0.25">
      <c r="B104526" s="74"/>
    </row>
    <row r="104577" spans="2:3" x14ac:dyDescent="0.25">
      <c r="C104577"/>
    </row>
    <row r="104578" spans="2:3" x14ac:dyDescent="0.25">
      <c r="B104578" s="74"/>
    </row>
    <row r="104579" spans="2:3" x14ac:dyDescent="0.25">
      <c r="B104579" s="74"/>
    </row>
    <row r="104580" spans="2:3" x14ac:dyDescent="0.25">
      <c r="B104580" s="74"/>
    </row>
    <row r="104581" spans="2:3" x14ac:dyDescent="0.25">
      <c r="B104581" s="74"/>
    </row>
    <row r="104582" spans="2:3" x14ac:dyDescent="0.25">
      <c r="B104582" s="74"/>
    </row>
    <row r="104583" spans="2:3" x14ac:dyDescent="0.25">
      <c r="B104583" s="74"/>
    </row>
    <row r="104584" spans="2:3" x14ac:dyDescent="0.25">
      <c r="B104584" s="74"/>
    </row>
    <row r="104585" spans="2:3" x14ac:dyDescent="0.25">
      <c r="B104585" s="74"/>
    </row>
    <row r="104586" spans="2:3" x14ac:dyDescent="0.25">
      <c r="B104586" s="74"/>
    </row>
    <row r="104587" spans="2:3" x14ac:dyDescent="0.25">
      <c r="B104587" s="74"/>
    </row>
    <row r="104588" spans="2:3" x14ac:dyDescent="0.25">
      <c r="B104588" s="74"/>
    </row>
    <row r="104589" spans="2:3" x14ac:dyDescent="0.25">
      <c r="B104589" s="74"/>
    </row>
    <row r="104590" spans="2:3" x14ac:dyDescent="0.25">
      <c r="B104590" s="74"/>
    </row>
    <row r="104641" spans="2:3" x14ac:dyDescent="0.25">
      <c r="C104641"/>
    </row>
    <row r="104642" spans="2:3" x14ac:dyDescent="0.25">
      <c r="B104642" s="74"/>
    </row>
    <row r="104643" spans="2:3" x14ac:dyDescent="0.25">
      <c r="B104643" s="74"/>
    </row>
    <row r="104644" spans="2:3" x14ac:dyDescent="0.25">
      <c r="B104644" s="74"/>
    </row>
    <row r="104645" spans="2:3" x14ac:dyDescent="0.25">
      <c r="B104645" s="74"/>
    </row>
    <row r="104646" spans="2:3" x14ac:dyDescent="0.25">
      <c r="B104646" s="74"/>
    </row>
    <row r="104647" spans="2:3" x14ac:dyDescent="0.25">
      <c r="B104647" s="74"/>
    </row>
    <row r="104648" spans="2:3" x14ac:dyDescent="0.25">
      <c r="B104648" s="74"/>
    </row>
    <row r="104649" spans="2:3" x14ac:dyDescent="0.25">
      <c r="B104649" s="74"/>
    </row>
    <row r="104650" spans="2:3" x14ac:dyDescent="0.25">
      <c r="B104650" s="74"/>
    </row>
    <row r="104651" spans="2:3" x14ac:dyDescent="0.25">
      <c r="B104651" s="74"/>
    </row>
    <row r="104652" spans="2:3" x14ac:dyDescent="0.25">
      <c r="B104652" s="74"/>
    </row>
    <row r="104653" spans="2:3" x14ac:dyDescent="0.25">
      <c r="B104653" s="74"/>
    </row>
    <row r="104654" spans="2:3" x14ac:dyDescent="0.25">
      <c r="B104654" s="74"/>
    </row>
    <row r="104705" spans="2:3" x14ac:dyDescent="0.25">
      <c r="C104705"/>
    </row>
    <row r="104706" spans="2:3" x14ac:dyDescent="0.25">
      <c r="B104706" s="74"/>
    </row>
    <row r="104707" spans="2:3" x14ac:dyDescent="0.25">
      <c r="B104707" s="74"/>
    </row>
    <row r="104708" spans="2:3" x14ac:dyDescent="0.25">
      <c r="B104708" s="74"/>
    </row>
    <row r="104709" spans="2:3" x14ac:dyDescent="0.25">
      <c r="B104709" s="74"/>
    </row>
    <row r="104710" spans="2:3" x14ac:dyDescent="0.25">
      <c r="B104710" s="74"/>
    </row>
    <row r="104711" spans="2:3" x14ac:dyDescent="0.25">
      <c r="B104711" s="74"/>
    </row>
    <row r="104712" spans="2:3" x14ac:dyDescent="0.25">
      <c r="B104712" s="74"/>
    </row>
    <row r="104713" spans="2:3" x14ac:dyDescent="0.25">
      <c r="B104713" s="74"/>
    </row>
    <row r="104714" spans="2:3" x14ac:dyDescent="0.25">
      <c r="B104714" s="74"/>
    </row>
    <row r="104715" spans="2:3" x14ac:dyDescent="0.25">
      <c r="B104715" s="74"/>
    </row>
    <row r="104716" spans="2:3" x14ac:dyDescent="0.25">
      <c r="B104716" s="74"/>
    </row>
    <row r="104717" spans="2:3" x14ac:dyDescent="0.25">
      <c r="B104717" s="74"/>
    </row>
    <row r="104718" spans="2:3" x14ac:dyDescent="0.25">
      <c r="B104718" s="74"/>
    </row>
    <row r="104769" spans="2:3" x14ac:dyDescent="0.25">
      <c r="C104769"/>
    </row>
    <row r="104770" spans="2:3" x14ac:dyDescent="0.25">
      <c r="B104770" s="74"/>
    </row>
    <row r="104771" spans="2:3" x14ac:dyDescent="0.25">
      <c r="B104771" s="74"/>
    </row>
    <row r="104772" spans="2:3" x14ac:dyDescent="0.25">
      <c r="B104772" s="74"/>
    </row>
    <row r="104773" spans="2:3" x14ac:dyDescent="0.25">
      <c r="B104773" s="74"/>
    </row>
    <row r="104774" spans="2:3" x14ac:dyDescent="0.25">
      <c r="B104774" s="74"/>
    </row>
    <row r="104775" spans="2:3" x14ac:dyDescent="0.25">
      <c r="B104775" s="74"/>
    </row>
    <row r="104776" spans="2:3" x14ac:dyDescent="0.25">
      <c r="B104776" s="74"/>
    </row>
    <row r="104777" spans="2:3" x14ac:dyDescent="0.25">
      <c r="B104777" s="74"/>
    </row>
    <row r="104778" spans="2:3" x14ac:dyDescent="0.25">
      <c r="B104778" s="74"/>
    </row>
    <row r="104779" spans="2:3" x14ac:dyDescent="0.25">
      <c r="B104779" s="74"/>
    </row>
    <row r="104780" spans="2:3" x14ac:dyDescent="0.25">
      <c r="B104780" s="74"/>
    </row>
    <row r="104781" spans="2:3" x14ac:dyDescent="0.25">
      <c r="B104781" s="74"/>
    </row>
    <row r="104782" spans="2:3" x14ac:dyDescent="0.25">
      <c r="B104782" s="74"/>
    </row>
    <row r="104833" spans="2:3" x14ac:dyDescent="0.25">
      <c r="C104833"/>
    </row>
    <row r="104834" spans="2:3" x14ac:dyDescent="0.25">
      <c r="B104834" s="74"/>
    </row>
    <row r="104835" spans="2:3" x14ac:dyDescent="0.25">
      <c r="B104835" s="74"/>
    </row>
    <row r="104836" spans="2:3" x14ac:dyDescent="0.25">
      <c r="B104836" s="74"/>
    </row>
    <row r="104837" spans="2:3" x14ac:dyDescent="0.25">
      <c r="B104837" s="74"/>
    </row>
    <row r="104838" spans="2:3" x14ac:dyDescent="0.25">
      <c r="B104838" s="74"/>
    </row>
    <row r="104839" spans="2:3" x14ac:dyDescent="0.25">
      <c r="B104839" s="74"/>
    </row>
    <row r="104840" spans="2:3" x14ac:dyDescent="0.25">
      <c r="B104840" s="74"/>
    </row>
    <row r="104841" spans="2:3" x14ac:dyDescent="0.25">
      <c r="B104841" s="74"/>
    </row>
    <row r="104842" spans="2:3" x14ac:dyDescent="0.25">
      <c r="B104842" s="74"/>
    </row>
    <row r="104843" spans="2:3" x14ac:dyDescent="0.25">
      <c r="B104843" s="74"/>
    </row>
    <row r="104844" spans="2:3" x14ac:dyDescent="0.25">
      <c r="B104844" s="74"/>
    </row>
    <row r="104845" spans="2:3" x14ac:dyDescent="0.25">
      <c r="B104845" s="74"/>
    </row>
    <row r="104846" spans="2:3" x14ac:dyDescent="0.25">
      <c r="B104846" s="74"/>
    </row>
    <row r="104897" spans="2:3" x14ac:dyDescent="0.25">
      <c r="C104897"/>
    </row>
    <row r="104898" spans="2:3" x14ac:dyDescent="0.25">
      <c r="B104898" s="74"/>
    </row>
    <row r="104899" spans="2:3" x14ac:dyDescent="0.25">
      <c r="B104899" s="74"/>
    </row>
    <row r="104900" spans="2:3" x14ac:dyDescent="0.25">
      <c r="B104900" s="74"/>
    </row>
    <row r="104901" spans="2:3" x14ac:dyDescent="0.25">
      <c r="B104901" s="74"/>
    </row>
    <row r="104902" spans="2:3" x14ac:dyDescent="0.25">
      <c r="B104902" s="74"/>
    </row>
    <row r="104903" spans="2:3" x14ac:dyDescent="0.25">
      <c r="B104903" s="74"/>
    </row>
    <row r="104904" spans="2:3" x14ac:dyDescent="0.25">
      <c r="B104904" s="74"/>
    </row>
    <row r="104905" spans="2:3" x14ac:dyDescent="0.25">
      <c r="B104905" s="74"/>
    </row>
    <row r="104906" spans="2:3" x14ac:dyDescent="0.25">
      <c r="B104906" s="74"/>
    </row>
    <row r="104907" spans="2:3" x14ac:dyDescent="0.25">
      <c r="B104907" s="74"/>
    </row>
    <row r="104908" spans="2:3" x14ac:dyDescent="0.25">
      <c r="B104908" s="74"/>
    </row>
    <row r="104909" spans="2:3" x14ac:dyDescent="0.25">
      <c r="B104909" s="74"/>
    </row>
    <row r="104910" spans="2:3" x14ac:dyDescent="0.25">
      <c r="B104910" s="74"/>
    </row>
    <row r="104961" spans="2:3" x14ac:dyDescent="0.25">
      <c r="C104961"/>
    </row>
    <row r="104962" spans="2:3" x14ac:dyDescent="0.25">
      <c r="B104962" s="74"/>
    </row>
    <row r="104963" spans="2:3" x14ac:dyDescent="0.25">
      <c r="B104963" s="74"/>
    </row>
    <row r="104964" spans="2:3" x14ac:dyDescent="0.25">
      <c r="B104964" s="74"/>
    </row>
    <row r="104965" spans="2:3" x14ac:dyDescent="0.25">
      <c r="B104965" s="74"/>
    </row>
    <row r="104966" spans="2:3" x14ac:dyDescent="0.25">
      <c r="B104966" s="74"/>
    </row>
    <row r="104967" spans="2:3" x14ac:dyDescent="0.25">
      <c r="B104967" s="74"/>
    </row>
    <row r="104968" spans="2:3" x14ac:dyDescent="0.25">
      <c r="B104968" s="74"/>
    </row>
    <row r="104969" spans="2:3" x14ac:dyDescent="0.25">
      <c r="B104969" s="74"/>
    </row>
    <row r="104970" spans="2:3" x14ac:dyDescent="0.25">
      <c r="B104970" s="74"/>
    </row>
    <row r="104971" spans="2:3" x14ac:dyDescent="0.25">
      <c r="B104971" s="74"/>
    </row>
    <row r="104972" spans="2:3" x14ac:dyDescent="0.25">
      <c r="B104972" s="74"/>
    </row>
    <row r="104973" spans="2:3" x14ac:dyDescent="0.25">
      <c r="B104973" s="74"/>
    </row>
    <row r="104974" spans="2:3" x14ac:dyDescent="0.25">
      <c r="B104974" s="74"/>
    </row>
    <row r="105025" spans="2:3" x14ac:dyDescent="0.25">
      <c r="C105025"/>
    </row>
    <row r="105026" spans="2:3" x14ac:dyDescent="0.25">
      <c r="B105026" s="74"/>
    </row>
    <row r="105027" spans="2:3" x14ac:dyDescent="0.25">
      <c r="B105027" s="74"/>
    </row>
    <row r="105028" spans="2:3" x14ac:dyDescent="0.25">
      <c r="B105028" s="74"/>
    </row>
    <row r="105029" spans="2:3" x14ac:dyDescent="0.25">
      <c r="B105029" s="74"/>
    </row>
    <row r="105030" spans="2:3" x14ac:dyDescent="0.25">
      <c r="B105030" s="74"/>
    </row>
    <row r="105031" spans="2:3" x14ac:dyDescent="0.25">
      <c r="B105031" s="74"/>
    </row>
    <row r="105032" spans="2:3" x14ac:dyDescent="0.25">
      <c r="B105032" s="74"/>
    </row>
    <row r="105033" spans="2:3" x14ac:dyDescent="0.25">
      <c r="B105033" s="74"/>
    </row>
    <row r="105034" spans="2:3" x14ac:dyDescent="0.25">
      <c r="B105034" s="74"/>
    </row>
    <row r="105035" spans="2:3" x14ac:dyDescent="0.25">
      <c r="B105035" s="74"/>
    </row>
    <row r="105036" spans="2:3" x14ac:dyDescent="0.25">
      <c r="B105036" s="74"/>
    </row>
    <row r="105037" spans="2:3" x14ac:dyDescent="0.25">
      <c r="B105037" s="74"/>
    </row>
    <row r="105038" spans="2:3" x14ac:dyDescent="0.25">
      <c r="B105038" s="74"/>
    </row>
    <row r="105089" spans="2:3" x14ac:dyDescent="0.25">
      <c r="C105089"/>
    </row>
    <row r="105090" spans="2:3" x14ac:dyDescent="0.25">
      <c r="B105090" s="74"/>
    </row>
    <row r="105091" spans="2:3" x14ac:dyDescent="0.25">
      <c r="B105091" s="74"/>
    </row>
    <row r="105092" spans="2:3" x14ac:dyDescent="0.25">
      <c r="B105092" s="74"/>
    </row>
    <row r="105093" spans="2:3" x14ac:dyDescent="0.25">
      <c r="B105093" s="74"/>
    </row>
    <row r="105094" spans="2:3" x14ac:dyDescent="0.25">
      <c r="B105094" s="74"/>
    </row>
    <row r="105095" spans="2:3" x14ac:dyDescent="0.25">
      <c r="B105095" s="74"/>
    </row>
    <row r="105096" spans="2:3" x14ac:dyDescent="0.25">
      <c r="B105096" s="74"/>
    </row>
    <row r="105097" spans="2:3" x14ac:dyDescent="0.25">
      <c r="B105097" s="74"/>
    </row>
    <row r="105098" spans="2:3" x14ac:dyDescent="0.25">
      <c r="B105098" s="74"/>
    </row>
    <row r="105099" spans="2:3" x14ac:dyDescent="0.25">
      <c r="B105099" s="74"/>
    </row>
    <row r="105100" spans="2:3" x14ac:dyDescent="0.25">
      <c r="B105100" s="74"/>
    </row>
    <row r="105101" spans="2:3" x14ac:dyDescent="0.25">
      <c r="B105101" s="74"/>
    </row>
    <row r="105102" spans="2:3" x14ac:dyDescent="0.25">
      <c r="B105102" s="74"/>
    </row>
    <row r="105153" spans="2:3" x14ac:dyDescent="0.25">
      <c r="C105153"/>
    </row>
    <row r="105154" spans="2:3" x14ac:dyDescent="0.25">
      <c r="B105154" s="74"/>
    </row>
    <row r="105155" spans="2:3" x14ac:dyDescent="0.25">
      <c r="B105155" s="74"/>
    </row>
    <row r="105156" spans="2:3" x14ac:dyDescent="0.25">
      <c r="B105156" s="74"/>
    </row>
    <row r="105157" spans="2:3" x14ac:dyDescent="0.25">
      <c r="B105157" s="74"/>
    </row>
    <row r="105158" spans="2:3" x14ac:dyDescent="0.25">
      <c r="B105158" s="74"/>
    </row>
    <row r="105159" spans="2:3" x14ac:dyDescent="0.25">
      <c r="B105159" s="74"/>
    </row>
    <row r="105160" spans="2:3" x14ac:dyDescent="0.25">
      <c r="B105160" s="74"/>
    </row>
    <row r="105161" spans="2:3" x14ac:dyDescent="0.25">
      <c r="B105161" s="74"/>
    </row>
    <row r="105162" spans="2:3" x14ac:dyDescent="0.25">
      <c r="B105162" s="74"/>
    </row>
    <row r="105163" spans="2:3" x14ac:dyDescent="0.25">
      <c r="B105163" s="74"/>
    </row>
    <row r="105164" spans="2:3" x14ac:dyDescent="0.25">
      <c r="B105164" s="74"/>
    </row>
    <row r="105165" spans="2:3" x14ac:dyDescent="0.25">
      <c r="B105165" s="74"/>
    </row>
    <row r="105166" spans="2:3" x14ac:dyDescent="0.25">
      <c r="B105166" s="74"/>
    </row>
    <row r="105217" spans="2:3" x14ac:dyDescent="0.25">
      <c r="C105217"/>
    </row>
    <row r="105218" spans="2:3" x14ac:dyDescent="0.25">
      <c r="B105218" s="74"/>
    </row>
    <row r="105219" spans="2:3" x14ac:dyDescent="0.25">
      <c r="B105219" s="74"/>
    </row>
    <row r="105220" spans="2:3" x14ac:dyDescent="0.25">
      <c r="B105220" s="74"/>
    </row>
    <row r="105221" spans="2:3" x14ac:dyDescent="0.25">
      <c r="B105221" s="74"/>
    </row>
    <row r="105222" spans="2:3" x14ac:dyDescent="0.25">
      <c r="B105222" s="74"/>
    </row>
    <row r="105223" spans="2:3" x14ac:dyDescent="0.25">
      <c r="B105223" s="74"/>
    </row>
    <row r="105224" spans="2:3" x14ac:dyDescent="0.25">
      <c r="B105224" s="74"/>
    </row>
    <row r="105225" spans="2:3" x14ac:dyDescent="0.25">
      <c r="B105225" s="74"/>
    </row>
    <row r="105226" spans="2:3" x14ac:dyDescent="0.25">
      <c r="B105226" s="74"/>
    </row>
    <row r="105227" spans="2:3" x14ac:dyDescent="0.25">
      <c r="B105227" s="74"/>
    </row>
    <row r="105228" spans="2:3" x14ac:dyDescent="0.25">
      <c r="B105228" s="74"/>
    </row>
    <row r="105229" spans="2:3" x14ac:dyDescent="0.25">
      <c r="B105229" s="74"/>
    </row>
    <row r="105230" spans="2:3" x14ac:dyDescent="0.25">
      <c r="B105230" s="74"/>
    </row>
    <row r="105281" spans="2:3" x14ac:dyDescent="0.25">
      <c r="C105281"/>
    </row>
    <row r="105282" spans="2:3" x14ac:dyDescent="0.25">
      <c r="B105282" s="74"/>
    </row>
    <row r="105283" spans="2:3" x14ac:dyDescent="0.25">
      <c r="B105283" s="74"/>
    </row>
    <row r="105284" spans="2:3" x14ac:dyDescent="0.25">
      <c r="B105284" s="74"/>
    </row>
    <row r="105285" spans="2:3" x14ac:dyDescent="0.25">
      <c r="B105285" s="74"/>
    </row>
    <row r="105286" spans="2:3" x14ac:dyDescent="0.25">
      <c r="B105286" s="74"/>
    </row>
    <row r="105287" spans="2:3" x14ac:dyDescent="0.25">
      <c r="B105287" s="74"/>
    </row>
    <row r="105288" spans="2:3" x14ac:dyDescent="0.25">
      <c r="B105288" s="74"/>
    </row>
    <row r="105289" spans="2:3" x14ac:dyDescent="0.25">
      <c r="B105289" s="74"/>
    </row>
    <row r="105290" spans="2:3" x14ac:dyDescent="0.25">
      <c r="B105290" s="74"/>
    </row>
    <row r="105291" spans="2:3" x14ac:dyDescent="0.25">
      <c r="B105291" s="74"/>
    </row>
    <row r="105292" spans="2:3" x14ac:dyDescent="0.25">
      <c r="B105292" s="74"/>
    </row>
    <row r="105293" spans="2:3" x14ac:dyDescent="0.25">
      <c r="B105293" s="74"/>
    </row>
    <row r="105294" spans="2:3" x14ac:dyDescent="0.25">
      <c r="B105294" s="74"/>
    </row>
    <row r="105345" spans="2:3" x14ac:dyDescent="0.25">
      <c r="C105345"/>
    </row>
    <row r="105346" spans="2:3" x14ac:dyDescent="0.25">
      <c r="B105346" s="74"/>
    </row>
    <row r="105347" spans="2:3" x14ac:dyDescent="0.25">
      <c r="B105347" s="74"/>
    </row>
    <row r="105348" spans="2:3" x14ac:dyDescent="0.25">
      <c r="B105348" s="74"/>
    </row>
    <row r="105349" spans="2:3" x14ac:dyDescent="0.25">
      <c r="B105349" s="74"/>
    </row>
    <row r="105350" spans="2:3" x14ac:dyDescent="0.25">
      <c r="B105350" s="74"/>
    </row>
    <row r="105351" spans="2:3" x14ac:dyDescent="0.25">
      <c r="B105351" s="74"/>
    </row>
    <row r="105352" spans="2:3" x14ac:dyDescent="0.25">
      <c r="B105352" s="74"/>
    </row>
    <row r="105353" spans="2:3" x14ac:dyDescent="0.25">
      <c r="B105353" s="74"/>
    </row>
    <row r="105354" spans="2:3" x14ac:dyDescent="0.25">
      <c r="B105354" s="74"/>
    </row>
    <row r="105355" spans="2:3" x14ac:dyDescent="0.25">
      <c r="B105355" s="74"/>
    </row>
    <row r="105356" spans="2:3" x14ac:dyDescent="0.25">
      <c r="B105356" s="74"/>
    </row>
    <row r="105357" spans="2:3" x14ac:dyDescent="0.25">
      <c r="B105357" s="74"/>
    </row>
    <row r="105358" spans="2:3" x14ac:dyDescent="0.25">
      <c r="B105358" s="74"/>
    </row>
    <row r="105409" spans="2:3" x14ac:dyDescent="0.25">
      <c r="C105409"/>
    </row>
    <row r="105410" spans="2:3" x14ac:dyDescent="0.25">
      <c r="B105410" s="74"/>
    </row>
    <row r="105411" spans="2:3" x14ac:dyDescent="0.25">
      <c r="B105411" s="74"/>
    </row>
    <row r="105412" spans="2:3" x14ac:dyDescent="0.25">
      <c r="B105412" s="74"/>
    </row>
    <row r="105413" spans="2:3" x14ac:dyDescent="0.25">
      <c r="B105413" s="74"/>
    </row>
    <row r="105414" spans="2:3" x14ac:dyDescent="0.25">
      <c r="B105414" s="74"/>
    </row>
    <row r="105415" spans="2:3" x14ac:dyDescent="0.25">
      <c r="B105415" s="74"/>
    </row>
    <row r="105416" spans="2:3" x14ac:dyDescent="0.25">
      <c r="B105416" s="74"/>
    </row>
    <row r="105417" spans="2:3" x14ac:dyDescent="0.25">
      <c r="B105417" s="74"/>
    </row>
    <row r="105418" spans="2:3" x14ac:dyDescent="0.25">
      <c r="B105418" s="74"/>
    </row>
    <row r="105419" spans="2:3" x14ac:dyDescent="0.25">
      <c r="B105419" s="74"/>
    </row>
    <row r="105420" spans="2:3" x14ac:dyDescent="0.25">
      <c r="B105420" s="74"/>
    </row>
    <row r="105421" spans="2:3" x14ac:dyDescent="0.25">
      <c r="B105421" s="74"/>
    </row>
    <row r="105422" spans="2:3" x14ac:dyDescent="0.25">
      <c r="B105422" s="74"/>
    </row>
    <row r="105473" spans="2:3" x14ac:dyDescent="0.25">
      <c r="C105473"/>
    </row>
    <row r="105474" spans="2:3" x14ac:dyDescent="0.25">
      <c r="B105474" s="74"/>
    </row>
    <row r="105475" spans="2:3" x14ac:dyDescent="0.25">
      <c r="B105475" s="74"/>
    </row>
    <row r="105476" spans="2:3" x14ac:dyDescent="0.25">
      <c r="B105476" s="74"/>
    </row>
    <row r="105477" spans="2:3" x14ac:dyDescent="0.25">
      <c r="B105477" s="74"/>
    </row>
    <row r="105478" spans="2:3" x14ac:dyDescent="0.25">
      <c r="B105478" s="74"/>
    </row>
    <row r="105479" spans="2:3" x14ac:dyDescent="0.25">
      <c r="B105479" s="74"/>
    </row>
    <row r="105480" spans="2:3" x14ac:dyDescent="0.25">
      <c r="B105480" s="74"/>
    </row>
    <row r="105481" spans="2:3" x14ac:dyDescent="0.25">
      <c r="B105481" s="74"/>
    </row>
    <row r="105482" spans="2:3" x14ac:dyDescent="0.25">
      <c r="B105482" s="74"/>
    </row>
    <row r="105483" spans="2:3" x14ac:dyDescent="0.25">
      <c r="B105483" s="74"/>
    </row>
    <row r="105484" spans="2:3" x14ac:dyDescent="0.25">
      <c r="B105484" s="74"/>
    </row>
    <row r="105485" spans="2:3" x14ac:dyDescent="0.25">
      <c r="B105485" s="74"/>
    </row>
    <row r="105486" spans="2:3" x14ac:dyDescent="0.25">
      <c r="B105486" s="74"/>
    </row>
    <row r="105537" spans="2:3" x14ac:dyDescent="0.25">
      <c r="C105537"/>
    </row>
    <row r="105538" spans="2:3" x14ac:dyDescent="0.25">
      <c r="B105538" s="74"/>
    </row>
    <row r="105539" spans="2:3" x14ac:dyDescent="0.25">
      <c r="B105539" s="74"/>
    </row>
    <row r="105540" spans="2:3" x14ac:dyDescent="0.25">
      <c r="B105540" s="74"/>
    </row>
    <row r="105541" spans="2:3" x14ac:dyDescent="0.25">
      <c r="B105541" s="74"/>
    </row>
    <row r="105542" spans="2:3" x14ac:dyDescent="0.25">
      <c r="B105542" s="74"/>
    </row>
    <row r="105543" spans="2:3" x14ac:dyDescent="0.25">
      <c r="B105543" s="74"/>
    </row>
    <row r="105544" spans="2:3" x14ac:dyDescent="0.25">
      <c r="B105544" s="74"/>
    </row>
    <row r="105545" spans="2:3" x14ac:dyDescent="0.25">
      <c r="B105545" s="74"/>
    </row>
    <row r="105546" spans="2:3" x14ac:dyDescent="0.25">
      <c r="B105546" s="74"/>
    </row>
    <row r="105547" spans="2:3" x14ac:dyDescent="0.25">
      <c r="B105547" s="74"/>
    </row>
    <row r="105548" spans="2:3" x14ac:dyDescent="0.25">
      <c r="B105548" s="74"/>
    </row>
    <row r="105549" spans="2:3" x14ac:dyDescent="0.25">
      <c r="B105549" s="74"/>
    </row>
    <row r="105550" spans="2:3" x14ac:dyDescent="0.25">
      <c r="B105550" s="74"/>
    </row>
    <row r="105601" spans="2:3" x14ac:dyDescent="0.25">
      <c r="C105601"/>
    </row>
    <row r="105602" spans="2:3" x14ac:dyDescent="0.25">
      <c r="B105602" s="74"/>
    </row>
    <row r="105603" spans="2:3" x14ac:dyDescent="0.25">
      <c r="B105603" s="74"/>
    </row>
    <row r="105604" spans="2:3" x14ac:dyDescent="0.25">
      <c r="B105604" s="74"/>
    </row>
    <row r="105605" spans="2:3" x14ac:dyDescent="0.25">
      <c r="B105605" s="74"/>
    </row>
    <row r="105606" spans="2:3" x14ac:dyDescent="0.25">
      <c r="B105606" s="74"/>
    </row>
    <row r="105607" spans="2:3" x14ac:dyDescent="0.25">
      <c r="B105607" s="74"/>
    </row>
    <row r="105608" spans="2:3" x14ac:dyDescent="0.25">
      <c r="B105608" s="74"/>
    </row>
    <row r="105609" spans="2:3" x14ac:dyDescent="0.25">
      <c r="B105609" s="74"/>
    </row>
    <row r="105610" spans="2:3" x14ac:dyDescent="0.25">
      <c r="B105610" s="74"/>
    </row>
    <row r="105611" spans="2:3" x14ac:dyDescent="0.25">
      <c r="B105611" s="74"/>
    </row>
    <row r="105612" spans="2:3" x14ac:dyDescent="0.25">
      <c r="B105612" s="74"/>
    </row>
    <row r="105613" spans="2:3" x14ac:dyDescent="0.25">
      <c r="B105613" s="74"/>
    </row>
    <row r="105614" spans="2:3" x14ac:dyDescent="0.25">
      <c r="B105614" s="74"/>
    </row>
    <row r="105665" spans="2:3" x14ac:dyDescent="0.25">
      <c r="C105665"/>
    </row>
    <row r="105666" spans="2:3" x14ac:dyDescent="0.25">
      <c r="B105666" s="74"/>
    </row>
    <row r="105667" spans="2:3" x14ac:dyDescent="0.25">
      <c r="B105667" s="74"/>
    </row>
    <row r="105668" spans="2:3" x14ac:dyDescent="0.25">
      <c r="B105668" s="74"/>
    </row>
    <row r="105669" spans="2:3" x14ac:dyDescent="0.25">
      <c r="B105669" s="74"/>
    </row>
    <row r="105670" spans="2:3" x14ac:dyDescent="0.25">
      <c r="B105670" s="74"/>
    </row>
    <row r="105671" spans="2:3" x14ac:dyDescent="0.25">
      <c r="B105671" s="74"/>
    </row>
    <row r="105672" spans="2:3" x14ac:dyDescent="0.25">
      <c r="B105672" s="74"/>
    </row>
    <row r="105673" spans="2:3" x14ac:dyDescent="0.25">
      <c r="B105673" s="74"/>
    </row>
    <row r="105674" spans="2:3" x14ac:dyDescent="0.25">
      <c r="B105674" s="74"/>
    </row>
    <row r="105675" spans="2:3" x14ac:dyDescent="0.25">
      <c r="B105675" s="74"/>
    </row>
    <row r="105676" spans="2:3" x14ac:dyDescent="0.25">
      <c r="B105676" s="74"/>
    </row>
    <row r="105677" spans="2:3" x14ac:dyDescent="0.25">
      <c r="B105677" s="74"/>
    </row>
    <row r="105678" spans="2:3" x14ac:dyDescent="0.25">
      <c r="B105678" s="74"/>
    </row>
    <row r="105729" spans="2:3" x14ac:dyDescent="0.25">
      <c r="C105729"/>
    </row>
    <row r="105730" spans="2:3" x14ac:dyDescent="0.25">
      <c r="B105730" s="74"/>
    </row>
    <row r="105731" spans="2:3" x14ac:dyDescent="0.25">
      <c r="B105731" s="74"/>
    </row>
    <row r="105732" spans="2:3" x14ac:dyDescent="0.25">
      <c r="B105732" s="74"/>
    </row>
    <row r="105733" spans="2:3" x14ac:dyDescent="0.25">
      <c r="B105733" s="74"/>
    </row>
    <row r="105734" spans="2:3" x14ac:dyDescent="0.25">
      <c r="B105734" s="74"/>
    </row>
    <row r="105735" spans="2:3" x14ac:dyDescent="0.25">
      <c r="B105735" s="74"/>
    </row>
    <row r="105736" spans="2:3" x14ac:dyDescent="0.25">
      <c r="B105736" s="74"/>
    </row>
    <row r="105737" spans="2:3" x14ac:dyDescent="0.25">
      <c r="B105737" s="74"/>
    </row>
    <row r="105738" spans="2:3" x14ac:dyDescent="0.25">
      <c r="B105738" s="74"/>
    </row>
    <row r="105739" spans="2:3" x14ac:dyDescent="0.25">
      <c r="B105739" s="74"/>
    </row>
    <row r="105740" spans="2:3" x14ac:dyDescent="0.25">
      <c r="B105740" s="74"/>
    </row>
    <row r="105741" spans="2:3" x14ac:dyDescent="0.25">
      <c r="B105741" s="74"/>
    </row>
    <row r="105742" spans="2:3" x14ac:dyDescent="0.25">
      <c r="B105742" s="74"/>
    </row>
    <row r="105793" spans="2:3" x14ac:dyDescent="0.25">
      <c r="C105793"/>
    </row>
    <row r="105794" spans="2:3" x14ac:dyDescent="0.25">
      <c r="B105794" s="74"/>
    </row>
    <row r="105795" spans="2:3" x14ac:dyDescent="0.25">
      <c r="B105795" s="74"/>
    </row>
    <row r="105796" spans="2:3" x14ac:dyDescent="0.25">
      <c r="B105796" s="74"/>
    </row>
    <row r="105797" spans="2:3" x14ac:dyDescent="0.25">
      <c r="B105797" s="74"/>
    </row>
    <row r="105798" spans="2:3" x14ac:dyDescent="0.25">
      <c r="B105798" s="74"/>
    </row>
    <row r="105799" spans="2:3" x14ac:dyDescent="0.25">
      <c r="B105799" s="74"/>
    </row>
    <row r="105800" spans="2:3" x14ac:dyDescent="0.25">
      <c r="B105800" s="74"/>
    </row>
    <row r="105801" spans="2:3" x14ac:dyDescent="0.25">
      <c r="B105801" s="74"/>
    </row>
    <row r="105802" spans="2:3" x14ac:dyDescent="0.25">
      <c r="B105802" s="74"/>
    </row>
    <row r="105803" spans="2:3" x14ac:dyDescent="0.25">
      <c r="B105803" s="74"/>
    </row>
    <row r="105804" spans="2:3" x14ac:dyDescent="0.25">
      <c r="B105804" s="74"/>
    </row>
    <row r="105805" spans="2:3" x14ac:dyDescent="0.25">
      <c r="B105805" s="74"/>
    </row>
    <row r="105806" spans="2:3" x14ac:dyDescent="0.25">
      <c r="B105806" s="74"/>
    </row>
    <row r="105857" spans="2:3" x14ac:dyDescent="0.25">
      <c r="C105857"/>
    </row>
    <row r="105858" spans="2:3" x14ac:dyDescent="0.25">
      <c r="B105858" s="74"/>
    </row>
    <row r="105859" spans="2:3" x14ac:dyDescent="0.25">
      <c r="B105859" s="74"/>
    </row>
    <row r="105860" spans="2:3" x14ac:dyDescent="0.25">
      <c r="B105860" s="74"/>
    </row>
    <row r="105861" spans="2:3" x14ac:dyDescent="0.25">
      <c r="B105861" s="74"/>
    </row>
    <row r="105862" spans="2:3" x14ac:dyDescent="0.25">
      <c r="B105862" s="74"/>
    </row>
    <row r="105863" spans="2:3" x14ac:dyDescent="0.25">
      <c r="B105863" s="74"/>
    </row>
    <row r="105864" spans="2:3" x14ac:dyDescent="0.25">
      <c r="B105864" s="74"/>
    </row>
    <row r="105865" spans="2:3" x14ac:dyDescent="0.25">
      <c r="B105865" s="74"/>
    </row>
    <row r="105866" spans="2:3" x14ac:dyDescent="0.25">
      <c r="B105866" s="74"/>
    </row>
    <row r="105867" spans="2:3" x14ac:dyDescent="0.25">
      <c r="B105867" s="74"/>
    </row>
    <row r="105868" spans="2:3" x14ac:dyDescent="0.25">
      <c r="B105868" s="74"/>
    </row>
    <row r="105869" spans="2:3" x14ac:dyDescent="0.25">
      <c r="B105869" s="74"/>
    </row>
    <row r="105870" spans="2:3" x14ac:dyDescent="0.25">
      <c r="B105870" s="74"/>
    </row>
    <row r="105921" spans="2:3" x14ac:dyDescent="0.25">
      <c r="C105921"/>
    </row>
    <row r="105922" spans="2:3" x14ac:dyDescent="0.25">
      <c r="B105922" s="74"/>
    </row>
    <row r="105923" spans="2:3" x14ac:dyDescent="0.25">
      <c r="B105923" s="74"/>
    </row>
    <row r="105924" spans="2:3" x14ac:dyDescent="0.25">
      <c r="B105924" s="74"/>
    </row>
    <row r="105925" spans="2:3" x14ac:dyDescent="0.25">
      <c r="B105925" s="74"/>
    </row>
    <row r="105926" spans="2:3" x14ac:dyDescent="0.25">
      <c r="B105926" s="74"/>
    </row>
    <row r="105927" spans="2:3" x14ac:dyDescent="0.25">
      <c r="B105927" s="74"/>
    </row>
    <row r="105928" spans="2:3" x14ac:dyDescent="0.25">
      <c r="B105928" s="74"/>
    </row>
    <row r="105929" spans="2:3" x14ac:dyDescent="0.25">
      <c r="B105929" s="74"/>
    </row>
    <row r="105930" spans="2:3" x14ac:dyDescent="0.25">
      <c r="B105930" s="74"/>
    </row>
    <row r="105931" spans="2:3" x14ac:dyDescent="0.25">
      <c r="B105931" s="74"/>
    </row>
    <row r="105932" spans="2:3" x14ac:dyDescent="0.25">
      <c r="B105932" s="74"/>
    </row>
    <row r="105933" spans="2:3" x14ac:dyDescent="0.25">
      <c r="B105933" s="74"/>
    </row>
    <row r="105934" spans="2:3" x14ac:dyDescent="0.25">
      <c r="B105934" s="74"/>
    </row>
    <row r="105985" spans="2:3" x14ac:dyDescent="0.25">
      <c r="C105985"/>
    </row>
    <row r="105986" spans="2:3" x14ac:dyDescent="0.25">
      <c r="B105986" s="74"/>
    </row>
    <row r="105987" spans="2:3" x14ac:dyDescent="0.25">
      <c r="B105987" s="74"/>
    </row>
    <row r="105988" spans="2:3" x14ac:dyDescent="0.25">
      <c r="B105988" s="74"/>
    </row>
    <row r="105989" spans="2:3" x14ac:dyDescent="0.25">
      <c r="B105989" s="74"/>
    </row>
    <row r="105990" spans="2:3" x14ac:dyDescent="0.25">
      <c r="B105990" s="74"/>
    </row>
    <row r="105991" spans="2:3" x14ac:dyDescent="0.25">
      <c r="B105991" s="74"/>
    </row>
    <row r="105992" spans="2:3" x14ac:dyDescent="0.25">
      <c r="B105992" s="74"/>
    </row>
    <row r="105993" spans="2:3" x14ac:dyDescent="0.25">
      <c r="B105993" s="74"/>
    </row>
    <row r="105994" spans="2:3" x14ac:dyDescent="0.25">
      <c r="B105994" s="74"/>
    </row>
    <row r="105995" spans="2:3" x14ac:dyDescent="0.25">
      <c r="B105995" s="74"/>
    </row>
    <row r="105996" spans="2:3" x14ac:dyDescent="0.25">
      <c r="B105996" s="74"/>
    </row>
    <row r="105997" spans="2:3" x14ac:dyDescent="0.25">
      <c r="B105997" s="74"/>
    </row>
    <row r="105998" spans="2:3" x14ac:dyDescent="0.25">
      <c r="B105998" s="74"/>
    </row>
    <row r="106049" spans="2:3" x14ac:dyDescent="0.25">
      <c r="C106049"/>
    </row>
    <row r="106050" spans="2:3" x14ac:dyDescent="0.25">
      <c r="B106050" s="74"/>
    </row>
    <row r="106051" spans="2:3" x14ac:dyDescent="0.25">
      <c r="B106051" s="74"/>
    </row>
    <row r="106052" spans="2:3" x14ac:dyDescent="0.25">
      <c r="B106052" s="74"/>
    </row>
    <row r="106053" spans="2:3" x14ac:dyDescent="0.25">
      <c r="B106053" s="74"/>
    </row>
    <row r="106054" spans="2:3" x14ac:dyDescent="0.25">
      <c r="B106054" s="74"/>
    </row>
    <row r="106055" spans="2:3" x14ac:dyDescent="0.25">
      <c r="B106055" s="74"/>
    </row>
    <row r="106056" spans="2:3" x14ac:dyDescent="0.25">
      <c r="B106056" s="74"/>
    </row>
    <row r="106057" spans="2:3" x14ac:dyDescent="0.25">
      <c r="B106057" s="74"/>
    </row>
    <row r="106058" spans="2:3" x14ac:dyDescent="0.25">
      <c r="B106058" s="74"/>
    </row>
    <row r="106059" spans="2:3" x14ac:dyDescent="0.25">
      <c r="B106059" s="74"/>
    </row>
    <row r="106060" spans="2:3" x14ac:dyDescent="0.25">
      <c r="B106060" s="74"/>
    </row>
    <row r="106061" spans="2:3" x14ac:dyDescent="0.25">
      <c r="B106061" s="74"/>
    </row>
    <row r="106062" spans="2:3" x14ac:dyDescent="0.25">
      <c r="B106062" s="74"/>
    </row>
    <row r="106113" spans="2:3" x14ac:dyDescent="0.25">
      <c r="C106113"/>
    </row>
    <row r="106114" spans="2:3" x14ac:dyDescent="0.25">
      <c r="B106114" s="74"/>
    </row>
    <row r="106115" spans="2:3" x14ac:dyDescent="0.25">
      <c r="B106115" s="74"/>
    </row>
    <row r="106116" spans="2:3" x14ac:dyDescent="0.25">
      <c r="B106116" s="74"/>
    </row>
    <row r="106117" spans="2:3" x14ac:dyDescent="0.25">
      <c r="B106117" s="74"/>
    </row>
    <row r="106118" spans="2:3" x14ac:dyDescent="0.25">
      <c r="B106118" s="74"/>
    </row>
    <row r="106119" spans="2:3" x14ac:dyDescent="0.25">
      <c r="B106119" s="74"/>
    </row>
    <row r="106120" spans="2:3" x14ac:dyDescent="0.25">
      <c r="B106120" s="74"/>
    </row>
    <row r="106121" spans="2:3" x14ac:dyDescent="0.25">
      <c r="B106121" s="74"/>
    </row>
    <row r="106122" spans="2:3" x14ac:dyDescent="0.25">
      <c r="B106122" s="74"/>
    </row>
    <row r="106123" spans="2:3" x14ac:dyDescent="0.25">
      <c r="B106123" s="74"/>
    </row>
    <row r="106124" spans="2:3" x14ac:dyDescent="0.25">
      <c r="B106124" s="74"/>
    </row>
    <row r="106125" spans="2:3" x14ac:dyDescent="0.25">
      <c r="B106125" s="74"/>
    </row>
    <row r="106126" spans="2:3" x14ac:dyDescent="0.25">
      <c r="B106126" s="74"/>
    </row>
    <row r="106177" spans="2:3" x14ac:dyDescent="0.25">
      <c r="C106177"/>
    </row>
    <row r="106178" spans="2:3" x14ac:dyDescent="0.25">
      <c r="B106178" s="74"/>
    </row>
    <row r="106179" spans="2:3" x14ac:dyDescent="0.25">
      <c r="B106179" s="74"/>
    </row>
    <row r="106180" spans="2:3" x14ac:dyDescent="0.25">
      <c r="B106180" s="74"/>
    </row>
    <row r="106181" spans="2:3" x14ac:dyDescent="0.25">
      <c r="B106181" s="74"/>
    </row>
    <row r="106182" spans="2:3" x14ac:dyDescent="0.25">
      <c r="B106182" s="74"/>
    </row>
    <row r="106183" spans="2:3" x14ac:dyDescent="0.25">
      <c r="B106183" s="74"/>
    </row>
    <row r="106184" spans="2:3" x14ac:dyDescent="0.25">
      <c r="B106184" s="74"/>
    </row>
    <row r="106185" spans="2:3" x14ac:dyDescent="0.25">
      <c r="B106185" s="74"/>
    </row>
    <row r="106186" spans="2:3" x14ac:dyDescent="0.25">
      <c r="B106186" s="74"/>
    </row>
    <row r="106187" spans="2:3" x14ac:dyDescent="0.25">
      <c r="B106187" s="74"/>
    </row>
    <row r="106188" spans="2:3" x14ac:dyDescent="0.25">
      <c r="B106188" s="74"/>
    </row>
    <row r="106189" spans="2:3" x14ac:dyDescent="0.25">
      <c r="B106189" s="74"/>
    </row>
    <row r="106190" spans="2:3" x14ac:dyDescent="0.25">
      <c r="B106190" s="74"/>
    </row>
    <row r="106241" spans="2:3" x14ac:dyDescent="0.25">
      <c r="C106241"/>
    </row>
    <row r="106242" spans="2:3" x14ac:dyDescent="0.25">
      <c r="B106242" s="74"/>
    </row>
    <row r="106243" spans="2:3" x14ac:dyDescent="0.25">
      <c r="B106243" s="74"/>
    </row>
    <row r="106244" spans="2:3" x14ac:dyDescent="0.25">
      <c r="B106244" s="74"/>
    </row>
    <row r="106245" spans="2:3" x14ac:dyDescent="0.25">
      <c r="B106245" s="74"/>
    </row>
    <row r="106246" spans="2:3" x14ac:dyDescent="0.25">
      <c r="B106246" s="74"/>
    </row>
    <row r="106247" spans="2:3" x14ac:dyDescent="0.25">
      <c r="B106247" s="74"/>
    </row>
    <row r="106248" spans="2:3" x14ac:dyDescent="0.25">
      <c r="B106248" s="74"/>
    </row>
    <row r="106249" spans="2:3" x14ac:dyDescent="0.25">
      <c r="B106249" s="74"/>
    </row>
    <row r="106250" spans="2:3" x14ac:dyDescent="0.25">
      <c r="B106250" s="74"/>
    </row>
    <row r="106251" spans="2:3" x14ac:dyDescent="0.25">
      <c r="B106251" s="74"/>
    </row>
    <row r="106252" spans="2:3" x14ac:dyDescent="0.25">
      <c r="B106252" s="74"/>
    </row>
    <row r="106253" spans="2:3" x14ac:dyDescent="0.25">
      <c r="B106253" s="74"/>
    </row>
    <row r="106254" spans="2:3" x14ac:dyDescent="0.25">
      <c r="B106254" s="74"/>
    </row>
    <row r="106305" spans="2:3" x14ac:dyDescent="0.25">
      <c r="C106305"/>
    </row>
    <row r="106306" spans="2:3" x14ac:dyDescent="0.25">
      <c r="B106306" s="74"/>
    </row>
    <row r="106307" spans="2:3" x14ac:dyDescent="0.25">
      <c r="B106307" s="74"/>
    </row>
    <row r="106308" spans="2:3" x14ac:dyDescent="0.25">
      <c r="B106308" s="74"/>
    </row>
    <row r="106309" spans="2:3" x14ac:dyDescent="0.25">
      <c r="B106309" s="74"/>
    </row>
    <row r="106310" spans="2:3" x14ac:dyDescent="0.25">
      <c r="B106310" s="74"/>
    </row>
    <row r="106311" spans="2:3" x14ac:dyDescent="0.25">
      <c r="B106311" s="74"/>
    </row>
    <row r="106312" spans="2:3" x14ac:dyDescent="0.25">
      <c r="B106312" s="74"/>
    </row>
    <row r="106313" spans="2:3" x14ac:dyDescent="0.25">
      <c r="B106313" s="74"/>
    </row>
    <row r="106314" spans="2:3" x14ac:dyDescent="0.25">
      <c r="B106314" s="74"/>
    </row>
    <row r="106315" spans="2:3" x14ac:dyDescent="0.25">
      <c r="B106315" s="74"/>
    </row>
    <row r="106316" spans="2:3" x14ac:dyDescent="0.25">
      <c r="B106316" s="74"/>
    </row>
    <row r="106317" spans="2:3" x14ac:dyDescent="0.25">
      <c r="B106317" s="74"/>
    </row>
    <row r="106318" spans="2:3" x14ac:dyDescent="0.25">
      <c r="B106318" s="74"/>
    </row>
    <row r="106369" spans="2:3" x14ac:dyDescent="0.25">
      <c r="C106369"/>
    </row>
    <row r="106370" spans="2:3" x14ac:dyDescent="0.25">
      <c r="B106370" s="74"/>
    </row>
    <row r="106371" spans="2:3" x14ac:dyDescent="0.25">
      <c r="B106371" s="74"/>
    </row>
    <row r="106372" spans="2:3" x14ac:dyDescent="0.25">
      <c r="B106372" s="74"/>
    </row>
    <row r="106373" spans="2:3" x14ac:dyDescent="0.25">
      <c r="B106373" s="74"/>
    </row>
    <row r="106374" spans="2:3" x14ac:dyDescent="0.25">
      <c r="B106374" s="74"/>
    </row>
    <row r="106375" spans="2:3" x14ac:dyDescent="0.25">
      <c r="B106375" s="74"/>
    </row>
    <row r="106376" spans="2:3" x14ac:dyDescent="0.25">
      <c r="B106376" s="74"/>
    </row>
    <row r="106377" spans="2:3" x14ac:dyDescent="0.25">
      <c r="B106377" s="74"/>
    </row>
    <row r="106378" spans="2:3" x14ac:dyDescent="0.25">
      <c r="B106378" s="74"/>
    </row>
    <row r="106379" spans="2:3" x14ac:dyDescent="0.25">
      <c r="B106379" s="74"/>
    </row>
    <row r="106380" spans="2:3" x14ac:dyDescent="0.25">
      <c r="B106380" s="74"/>
    </row>
    <row r="106381" spans="2:3" x14ac:dyDescent="0.25">
      <c r="B106381" s="74"/>
    </row>
    <row r="106382" spans="2:3" x14ac:dyDescent="0.25">
      <c r="B106382" s="74"/>
    </row>
    <row r="106433" spans="2:3" x14ac:dyDescent="0.25">
      <c r="C106433"/>
    </row>
    <row r="106434" spans="2:3" x14ac:dyDescent="0.25">
      <c r="B106434" s="74"/>
    </row>
    <row r="106435" spans="2:3" x14ac:dyDescent="0.25">
      <c r="B106435" s="74"/>
    </row>
    <row r="106436" spans="2:3" x14ac:dyDescent="0.25">
      <c r="B106436" s="74"/>
    </row>
    <row r="106437" spans="2:3" x14ac:dyDescent="0.25">
      <c r="B106437" s="74"/>
    </row>
    <row r="106438" spans="2:3" x14ac:dyDescent="0.25">
      <c r="B106438" s="74"/>
    </row>
    <row r="106439" spans="2:3" x14ac:dyDescent="0.25">
      <c r="B106439" s="74"/>
    </row>
    <row r="106440" spans="2:3" x14ac:dyDescent="0.25">
      <c r="B106440" s="74"/>
    </row>
    <row r="106441" spans="2:3" x14ac:dyDescent="0.25">
      <c r="B106441" s="74"/>
    </row>
    <row r="106442" spans="2:3" x14ac:dyDescent="0.25">
      <c r="B106442" s="74"/>
    </row>
    <row r="106443" spans="2:3" x14ac:dyDescent="0.25">
      <c r="B106443" s="74"/>
    </row>
    <row r="106444" spans="2:3" x14ac:dyDescent="0.25">
      <c r="B106444" s="74"/>
    </row>
    <row r="106445" spans="2:3" x14ac:dyDescent="0.25">
      <c r="B106445" s="74"/>
    </row>
    <row r="106446" spans="2:3" x14ac:dyDescent="0.25">
      <c r="B106446" s="74"/>
    </row>
    <row r="106497" spans="2:3" x14ac:dyDescent="0.25">
      <c r="C106497"/>
    </row>
    <row r="106498" spans="2:3" x14ac:dyDescent="0.25">
      <c r="B106498" s="74"/>
    </row>
    <row r="106499" spans="2:3" x14ac:dyDescent="0.25">
      <c r="B106499" s="74"/>
    </row>
    <row r="106500" spans="2:3" x14ac:dyDescent="0.25">
      <c r="B106500" s="74"/>
    </row>
    <row r="106501" spans="2:3" x14ac:dyDescent="0.25">
      <c r="B106501" s="74"/>
    </row>
    <row r="106502" spans="2:3" x14ac:dyDescent="0.25">
      <c r="B106502" s="74"/>
    </row>
    <row r="106503" spans="2:3" x14ac:dyDescent="0.25">
      <c r="B106503" s="74"/>
    </row>
    <row r="106504" spans="2:3" x14ac:dyDescent="0.25">
      <c r="B106504" s="74"/>
    </row>
    <row r="106505" spans="2:3" x14ac:dyDescent="0.25">
      <c r="B106505" s="74"/>
    </row>
    <row r="106506" spans="2:3" x14ac:dyDescent="0.25">
      <c r="B106506" s="74"/>
    </row>
    <row r="106507" spans="2:3" x14ac:dyDescent="0.25">
      <c r="B106507" s="74"/>
    </row>
    <row r="106508" spans="2:3" x14ac:dyDescent="0.25">
      <c r="B106508" s="74"/>
    </row>
    <row r="106509" spans="2:3" x14ac:dyDescent="0.25">
      <c r="B106509" s="74"/>
    </row>
    <row r="106510" spans="2:3" x14ac:dyDescent="0.25">
      <c r="B106510" s="74"/>
    </row>
    <row r="106561" spans="2:3" x14ac:dyDescent="0.25">
      <c r="C106561"/>
    </row>
    <row r="106562" spans="2:3" x14ac:dyDescent="0.25">
      <c r="B106562" s="74"/>
    </row>
    <row r="106563" spans="2:3" x14ac:dyDescent="0.25">
      <c r="B106563" s="74"/>
    </row>
    <row r="106564" spans="2:3" x14ac:dyDescent="0.25">
      <c r="B106564" s="74"/>
    </row>
    <row r="106565" spans="2:3" x14ac:dyDescent="0.25">
      <c r="B106565" s="74"/>
    </row>
    <row r="106566" spans="2:3" x14ac:dyDescent="0.25">
      <c r="B106566" s="74"/>
    </row>
    <row r="106567" spans="2:3" x14ac:dyDescent="0.25">
      <c r="B106567" s="74"/>
    </row>
    <row r="106568" spans="2:3" x14ac:dyDescent="0.25">
      <c r="B106568" s="74"/>
    </row>
    <row r="106569" spans="2:3" x14ac:dyDescent="0.25">
      <c r="B106569" s="74"/>
    </row>
    <row r="106570" spans="2:3" x14ac:dyDescent="0.25">
      <c r="B106570" s="74"/>
    </row>
    <row r="106571" spans="2:3" x14ac:dyDescent="0.25">
      <c r="B106571" s="74"/>
    </row>
    <row r="106572" spans="2:3" x14ac:dyDescent="0.25">
      <c r="B106572" s="74"/>
    </row>
    <row r="106573" spans="2:3" x14ac:dyDescent="0.25">
      <c r="B106573" s="74"/>
    </row>
    <row r="106574" spans="2:3" x14ac:dyDescent="0.25">
      <c r="B106574" s="74"/>
    </row>
    <row r="106625" spans="2:3" x14ac:dyDescent="0.25">
      <c r="C106625"/>
    </row>
    <row r="106626" spans="2:3" x14ac:dyDescent="0.25">
      <c r="B106626" s="74"/>
    </row>
    <row r="106627" spans="2:3" x14ac:dyDescent="0.25">
      <c r="B106627" s="74"/>
    </row>
    <row r="106628" spans="2:3" x14ac:dyDescent="0.25">
      <c r="B106628" s="74"/>
    </row>
    <row r="106629" spans="2:3" x14ac:dyDescent="0.25">
      <c r="B106629" s="74"/>
    </row>
    <row r="106630" spans="2:3" x14ac:dyDescent="0.25">
      <c r="B106630" s="74"/>
    </row>
    <row r="106631" spans="2:3" x14ac:dyDescent="0.25">
      <c r="B106631" s="74"/>
    </row>
    <row r="106632" spans="2:3" x14ac:dyDescent="0.25">
      <c r="B106632" s="74"/>
    </row>
    <row r="106633" spans="2:3" x14ac:dyDescent="0.25">
      <c r="B106633" s="74"/>
    </row>
    <row r="106634" spans="2:3" x14ac:dyDescent="0.25">
      <c r="B106634" s="74"/>
    </row>
    <row r="106635" spans="2:3" x14ac:dyDescent="0.25">
      <c r="B106635" s="74"/>
    </row>
    <row r="106636" spans="2:3" x14ac:dyDescent="0.25">
      <c r="B106636" s="74"/>
    </row>
    <row r="106637" spans="2:3" x14ac:dyDescent="0.25">
      <c r="B106637" s="74"/>
    </row>
    <row r="106638" spans="2:3" x14ac:dyDescent="0.25">
      <c r="B106638" s="74"/>
    </row>
    <row r="106689" spans="2:3" x14ac:dyDescent="0.25">
      <c r="C106689"/>
    </row>
    <row r="106690" spans="2:3" x14ac:dyDescent="0.25">
      <c r="B106690" s="74"/>
    </row>
    <row r="106691" spans="2:3" x14ac:dyDescent="0.25">
      <c r="B106691" s="74"/>
    </row>
    <row r="106692" spans="2:3" x14ac:dyDescent="0.25">
      <c r="B106692" s="74"/>
    </row>
    <row r="106693" spans="2:3" x14ac:dyDescent="0.25">
      <c r="B106693" s="74"/>
    </row>
    <row r="106694" spans="2:3" x14ac:dyDescent="0.25">
      <c r="B106694" s="74"/>
    </row>
    <row r="106695" spans="2:3" x14ac:dyDescent="0.25">
      <c r="B106695" s="74"/>
    </row>
    <row r="106696" spans="2:3" x14ac:dyDescent="0.25">
      <c r="B106696" s="74"/>
    </row>
    <row r="106697" spans="2:3" x14ac:dyDescent="0.25">
      <c r="B106697" s="74"/>
    </row>
    <row r="106698" spans="2:3" x14ac:dyDescent="0.25">
      <c r="B106698" s="74"/>
    </row>
    <row r="106699" spans="2:3" x14ac:dyDescent="0.25">
      <c r="B106699" s="74"/>
    </row>
    <row r="106700" spans="2:3" x14ac:dyDescent="0.25">
      <c r="B106700" s="74"/>
    </row>
    <row r="106701" spans="2:3" x14ac:dyDescent="0.25">
      <c r="B106701" s="74"/>
    </row>
    <row r="106702" spans="2:3" x14ac:dyDescent="0.25">
      <c r="B106702" s="74"/>
    </row>
    <row r="106753" spans="2:3" x14ac:dyDescent="0.25">
      <c r="C106753"/>
    </row>
    <row r="106754" spans="2:3" x14ac:dyDescent="0.25">
      <c r="B106754" s="74"/>
    </row>
    <row r="106755" spans="2:3" x14ac:dyDescent="0.25">
      <c r="B106755" s="74"/>
    </row>
    <row r="106756" spans="2:3" x14ac:dyDescent="0.25">
      <c r="B106756" s="74"/>
    </row>
    <row r="106757" spans="2:3" x14ac:dyDescent="0.25">
      <c r="B106757" s="74"/>
    </row>
    <row r="106758" spans="2:3" x14ac:dyDescent="0.25">
      <c r="B106758" s="74"/>
    </row>
    <row r="106759" spans="2:3" x14ac:dyDescent="0.25">
      <c r="B106759" s="74"/>
    </row>
    <row r="106760" spans="2:3" x14ac:dyDescent="0.25">
      <c r="B106760" s="74"/>
    </row>
    <row r="106761" spans="2:3" x14ac:dyDescent="0.25">
      <c r="B106761" s="74"/>
    </row>
    <row r="106762" spans="2:3" x14ac:dyDescent="0.25">
      <c r="B106762" s="74"/>
    </row>
    <row r="106763" spans="2:3" x14ac:dyDescent="0.25">
      <c r="B106763" s="74"/>
    </row>
    <row r="106764" spans="2:3" x14ac:dyDescent="0.25">
      <c r="B106764" s="74"/>
    </row>
    <row r="106765" spans="2:3" x14ac:dyDescent="0.25">
      <c r="B106765" s="74"/>
    </row>
    <row r="106766" spans="2:3" x14ac:dyDescent="0.25">
      <c r="B106766" s="74"/>
    </row>
    <row r="106817" spans="2:3" x14ac:dyDescent="0.25">
      <c r="C106817"/>
    </row>
    <row r="106818" spans="2:3" x14ac:dyDescent="0.25">
      <c r="B106818" s="74"/>
    </row>
    <row r="106819" spans="2:3" x14ac:dyDescent="0.25">
      <c r="B106819" s="74"/>
    </row>
    <row r="106820" spans="2:3" x14ac:dyDescent="0.25">
      <c r="B106820" s="74"/>
    </row>
    <row r="106821" spans="2:3" x14ac:dyDescent="0.25">
      <c r="B106821" s="74"/>
    </row>
    <row r="106822" spans="2:3" x14ac:dyDescent="0.25">
      <c r="B106822" s="74"/>
    </row>
    <row r="106823" spans="2:3" x14ac:dyDescent="0.25">
      <c r="B106823" s="74"/>
    </row>
    <row r="106824" spans="2:3" x14ac:dyDescent="0.25">
      <c r="B106824" s="74"/>
    </row>
    <row r="106825" spans="2:3" x14ac:dyDescent="0.25">
      <c r="B106825" s="74"/>
    </row>
    <row r="106826" spans="2:3" x14ac:dyDescent="0.25">
      <c r="B106826" s="74"/>
    </row>
    <row r="106827" spans="2:3" x14ac:dyDescent="0.25">
      <c r="B106827" s="74"/>
    </row>
    <row r="106828" spans="2:3" x14ac:dyDescent="0.25">
      <c r="B106828" s="74"/>
    </row>
    <row r="106829" spans="2:3" x14ac:dyDescent="0.25">
      <c r="B106829" s="74"/>
    </row>
    <row r="106830" spans="2:3" x14ac:dyDescent="0.25">
      <c r="B106830" s="74"/>
    </row>
    <row r="106881" spans="2:3" x14ac:dyDescent="0.25">
      <c r="C106881"/>
    </row>
    <row r="106882" spans="2:3" x14ac:dyDescent="0.25">
      <c r="B106882" s="74"/>
    </row>
    <row r="106883" spans="2:3" x14ac:dyDescent="0.25">
      <c r="B106883" s="74"/>
    </row>
    <row r="106884" spans="2:3" x14ac:dyDescent="0.25">
      <c r="B106884" s="74"/>
    </row>
    <row r="106885" spans="2:3" x14ac:dyDescent="0.25">
      <c r="B106885" s="74"/>
    </row>
    <row r="106886" spans="2:3" x14ac:dyDescent="0.25">
      <c r="B106886" s="74"/>
    </row>
    <row r="106887" spans="2:3" x14ac:dyDescent="0.25">
      <c r="B106887" s="74"/>
    </row>
    <row r="106888" spans="2:3" x14ac:dyDescent="0.25">
      <c r="B106888" s="74"/>
    </row>
    <row r="106889" spans="2:3" x14ac:dyDescent="0.25">
      <c r="B106889" s="74"/>
    </row>
    <row r="106890" spans="2:3" x14ac:dyDescent="0.25">
      <c r="B106890" s="74"/>
    </row>
    <row r="106891" spans="2:3" x14ac:dyDescent="0.25">
      <c r="B106891" s="74"/>
    </row>
    <row r="106892" spans="2:3" x14ac:dyDescent="0.25">
      <c r="B106892" s="74"/>
    </row>
    <row r="106893" spans="2:3" x14ac:dyDescent="0.25">
      <c r="B106893" s="74"/>
    </row>
    <row r="106894" spans="2:3" x14ac:dyDescent="0.25">
      <c r="B106894" s="74"/>
    </row>
    <row r="106945" spans="2:3" x14ac:dyDescent="0.25">
      <c r="C106945"/>
    </row>
    <row r="106946" spans="2:3" x14ac:dyDescent="0.25">
      <c r="B106946" s="74"/>
    </row>
    <row r="106947" spans="2:3" x14ac:dyDescent="0.25">
      <c r="B106947" s="74"/>
    </row>
    <row r="106948" spans="2:3" x14ac:dyDescent="0.25">
      <c r="B106948" s="74"/>
    </row>
    <row r="106949" spans="2:3" x14ac:dyDescent="0.25">
      <c r="B106949" s="74"/>
    </row>
    <row r="106950" spans="2:3" x14ac:dyDescent="0.25">
      <c r="B106950" s="74"/>
    </row>
    <row r="106951" spans="2:3" x14ac:dyDescent="0.25">
      <c r="B106951" s="74"/>
    </row>
    <row r="106952" spans="2:3" x14ac:dyDescent="0.25">
      <c r="B106952" s="74"/>
    </row>
    <row r="106953" spans="2:3" x14ac:dyDescent="0.25">
      <c r="B106953" s="74"/>
    </row>
    <row r="106954" spans="2:3" x14ac:dyDescent="0.25">
      <c r="B106954" s="74"/>
    </row>
    <row r="106955" spans="2:3" x14ac:dyDescent="0.25">
      <c r="B106955" s="74"/>
    </row>
    <row r="106956" spans="2:3" x14ac:dyDescent="0.25">
      <c r="B106956" s="74"/>
    </row>
    <row r="106957" spans="2:3" x14ac:dyDescent="0.25">
      <c r="B106957" s="74"/>
    </row>
    <row r="106958" spans="2:3" x14ac:dyDescent="0.25">
      <c r="B106958" s="74"/>
    </row>
    <row r="107009" spans="2:3" x14ac:dyDescent="0.25">
      <c r="C107009"/>
    </row>
    <row r="107010" spans="2:3" x14ac:dyDescent="0.25">
      <c r="B107010" s="74"/>
    </row>
    <row r="107011" spans="2:3" x14ac:dyDescent="0.25">
      <c r="B107011" s="74"/>
    </row>
    <row r="107012" spans="2:3" x14ac:dyDescent="0.25">
      <c r="B107012" s="74"/>
    </row>
    <row r="107013" spans="2:3" x14ac:dyDescent="0.25">
      <c r="B107013" s="74"/>
    </row>
    <row r="107014" spans="2:3" x14ac:dyDescent="0.25">
      <c r="B107014" s="74"/>
    </row>
    <row r="107015" spans="2:3" x14ac:dyDescent="0.25">
      <c r="B107015" s="74"/>
    </row>
    <row r="107016" spans="2:3" x14ac:dyDescent="0.25">
      <c r="B107016" s="74"/>
    </row>
    <row r="107017" spans="2:3" x14ac:dyDescent="0.25">
      <c r="B107017" s="74"/>
    </row>
    <row r="107018" spans="2:3" x14ac:dyDescent="0.25">
      <c r="B107018" s="74"/>
    </row>
    <row r="107019" spans="2:3" x14ac:dyDescent="0.25">
      <c r="B107019" s="74"/>
    </row>
    <row r="107020" spans="2:3" x14ac:dyDescent="0.25">
      <c r="B107020" s="74"/>
    </row>
    <row r="107021" spans="2:3" x14ac:dyDescent="0.25">
      <c r="B107021" s="74"/>
    </row>
    <row r="107022" spans="2:3" x14ac:dyDescent="0.25">
      <c r="B107022" s="74"/>
    </row>
    <row r="107073" spans="2:3" x14ac:dyDescent="0.25">
      <c r="C107073"/>
    </row>
    <row r="107074" spans="2:3" x14ac:dyDescent="0.25">
      <c r="B107074" s="74"/>
    </row>
    <row r="107075" spans="2:3" x14ac:dyDescent="0.25">
      <c r="B107075" s="74"/>
    </row>
    <row r="107076" spans="2:3" x14ac:dyDescent="0.25">
      <c r="B107076" s="74"/>
    </row>
    <row r="107077" spans="2:3" x14ac:dyDescent="0.25">
      <c r="B107077" s="74"/>
    </row>
    <row r="107078" spans="2:3" x14ac:dyDescent="0.25">
      <c r="B107078" s="74"/>
    </row>
    <row r="107079" spans="2:3" x14ac:dyDescent="0.25">
      <c r="B107079" s="74"/>
    </row>
    <row r="107080" spans="2:3" x14ac:dyDescent="0.25">
      <c r="B107080" s="74"/>
    </row>
    <row r="107081" spans="2:3" x14ac:dyDescent="0.25">
      <c r="B107081" s="74"/>
    </row>
    <row r="107082" spans="2:3" x14ac:dyDescent="0.25">
      <c r="B107082" s="74"/>
    </row>
    <row r="107083" spans="2:3" x14ac:dyDescent="0.25">
      <c r="B107083" s="74"/>
    </row>
    <row r="107084" spans="2:3" x14ac:dyDescent="0.25">
      <c r="B107084" s="74"/>
    </row>
    <row r="107085" spans="2:3" x14ac:dyDescent="0.25">
      <c r="B107085" s="74"/>
    </row>
    <row r="107086" spans="2:3" x14ac:dyDescent="0.25">
      <c r="B107086" s="74"/>
    </row>
    <row r="107137" spans="2:3" x14ac:dyDescent="0.25">
      <c r="C107137"/>
    </row>
    <row r="107138" spans="2:3" x14ac:dyDescent="0.25">
      <c r="B107138" s="74"/>
    </row>
    <row r="107139" spans="2:3" x14ac:dyDescent="0.25">
      <c r="B107139" s="74"/>
    </row>
    <row r="107140" spans="2:3" x14ac:dyDescent="0.25">
      <c r="B107140" s="74"/>
    </row>
    <row r="107141" spans="2:3" x14ac:dyDescent="0.25">
      <c r="B107141" s="74"/>
    </row>
    <row r="107142" spans="2:3" x14ac:dyDescent="0.25">
      <c r="B107142" s="74"/>
    </row>
    <row r="107143" spans="2:3" x14ac:dyDescent="0.25">
      <c r="B107143" s="74"/>
    </row>
    <row r="107144" spans="2:3" x14ac:dyDescent="0.25">
      <c r="B107144" s="74"/>
    </row>
    <row r="107145" spans="2:3" x14ac:dyDescent="0.25">
      <c r="B107145" s="74"/>
    </row>
    <row r="107146" spans="2:3" x14ac:dyDescent="0.25">
      <c r="B107146" s="74"/>
    </row>
    <row r="107147" spans="2:3" x14ac:dyDescent="0.25">
      <c r="B107147" s="74"/>
    </row>
    <row r="107148" spans="2:3" x14ac:dyDescent="0.25">
      <c r="B107148" s="74"/>
    </row>
    <row r="107149" spans="2:3" x14ac:dyDescent="0.25">
      <c r="B107149" s="74"/>
    </row>
    <row r="107150" spans="2:3" x14ac:dyDescent="0.25">
      <c r="B107150" s="74"/>
    </row>
    <row r="107201" spans="2:3" x14ac:dyDescent="0.25">
      <c r="C107201"/>
    </row>
    <row r="107202" spans="2:3" x14ac:dyDescent="0.25">
      <c r="B107202" s="74"/>
    </row>
    <row r="107203" spans="2:3" x14ac:dyDescent="0.25">
      <c r="B107203" s="74"/>
    </row>
    <row r="107204" spans="2:3" x14ac:dyDescent="0.25">
      <c r="B107204" s="74"/>
    </row>
    <row r="107205" spans="2:3" x14ac:dyDescent="0.25">
      <c r="B107205" s="74"/>
    </row>
    <row r="107206" spans="2:3" x14ac:dyDescent="0.25">
      <c r="B107206" s="74"/>
    </row>
    <row r="107207" spans="2:3" x14ac:dyDescent="0.25">
      <c r="B107207" s="74"/>
    </row>
    <row r="107208" spans="2:3" x14ac:dyDescent="0.25">
      <c r="B107208" s="74"/>
    </row>
    <row r="107209" spans="2:3" x14ac:dyDescent="0.25">
      <c r="B107209" s="74"/>
    </row>
    <row r="107210" spans="2:3" x14ac:dyDescent="0.25">
      <c r="B107210" s="74"/>
    </row>
    <row r="107211" spans="2:3" x14ac:dyDescent="0.25">
      <c r="B107211" s="74"/>
    </row>
    <row r="107212" spans="2:3" x14ac:dyDescent="0.25">
      <c r="B107212" s="74"/>
    </row>
    <row r="107213" spans="2:3" x14ac:dyDescent="0.25">
      <c r="B107213" s="74"/>
    </row>
    <row r="107214" spans="2:3" x14ac:dyDescent="0.25">
      <c r="B107214" s="74"/>
    </row>
    <row r="107265" spans="2:3" x14ac:dyDescent="0.25">
      <c r="C107265"/>
    </row>
    <row r="107266" spans="2:3" x14ac:dyDescent="0.25">
      <c r="B107266" s="74"/>
    </row>
    <row r="107267" spans="2:3" x14ac:dyDescent="0.25">
      <c r="B107267" s="74"/>
    </row>
    <row r="107268" spans="2:3" x14ac:dyDescent="0.25">
      <c r="B107268" s="74"/>
    </row>
    <row r="107269" spans="2:3" x14ac:dyDescent="0.25">
      <c r="B107269" s="74"/>
    </row>
    <row r="107270" spans="2:3" x14ac:dyDescent="0.25">
      <c r="B107270" s="74"/>
    </row>
    <row r="107271" spans="2:3" x14ac:dyDescent="0.25">
      <c r="B107271" s="74"/>
    </row>
    <row r="107272" spans="2:3" x14ac:dyDescent="0.25">
      <c r="B107272" s="74"/>
    </row>
    <row r="107273" spans="2:3" x14ac:dyDescent="0.25">
      <c r="B107273" s="74"/>
    </row>
    <row r="107274" spans="2:3" x14ac:dyDescent="0.25">
      <c r="B107274" s="74"/>
    </row>
    <row r="107275" spans="2:3" x14ac:dyDescent="0.25">
      <c r="B107275" s="74"/>
    </row>
    <row r="107276" spans="2:3" x14ac:dyDescent="0.25">
      <c r="B107276" s="74"/>
    </row>
    <row r="107277" spans="2:3" x14ac:dyDescent="0.25">
      <c r="B107277" s="74"/>
    </row>
    <row r="107278" spans="2:3" x14ac:dyDescent="0.25">
      <c r="B107278" s="74"/>
    </row>
    <row r="107329" spans="2:3" x14ac:dyDescent="0.25">
      <c r="C107329"/>
    </row>
    <row r="107330" spans="2:3" x14ac:dyDescent="0.25">
      <c r="B107330" s="74"/>
    </row>
    <row r="107331" spans="2:3" x14ac:dyDescent="0.25">
      <c r="B107331" s="74"/>
    </row>
    <row r="107332" spans="2:3" x14ac:dyDescent="0.25">
      <c r="B107332" s="74"/>
    </row>
    <row r="107333" spans="2:3" x14ac:dyDescent="0.25">
      <c r="B107333" s="74"/>
    </row>
    <row r="107334" spans="2:3" x14ac:dyDescent="0.25">
      <c r="B107334" s="74"/>
    </row>
    <row r="107335" spans="2:3" x14ac:dyDescent="0.25">
      <c r="B107335" s="74"/>
    </row>
    <row r="107336" spans="2:3" x14ac:dyDescent="0.25">
      <c r="B107336" s="74"/>
    </row>
    <row r="107337" spans="2:3" x14ac:dyDescent="0.25">
      <c r="B107337" s="74"/>
    </row>
    <row r="107338" spans="2:3" x14ac:dyDescent="0.25">
      <c r="B107338" s="74"/>
    </row>
    <row r="107339" spans="2:3" x14ac:dyDescent="0.25">
      <c r="B107339" s="74"/>
    </row>
    <row r="107340" spans="2:3" x14ac:dyDescent="0.25">
      <c r="B107340" s="74"/>
    </row>
    <row r="107341" spans="2:3" x14ac:dyDescent="0.25">
      <c r="B107341" s="74"/>
    </row>
    <row r="107342" spans="2:3" x14ac:dyDescent="0.25">
      <c r="B107342" s="74"/>
    </row>
    <row r="107393" spans="2:3" x14ac:dyDescent="0.25">
      <c r="C107393"/>
    </row>
    <row r="107394" spans="2:3" x14ac:dyDescent="0.25">
      <c r="B107394" s="74"/>
    </row>
    <row r="107395" spans="2:3" x14ac:dyDescent="0.25">
      <c r="B107395" s="74"/>
    </row>
    <row r="107396" spans="2:3" x14ac:dyDescent="0.25">
      <c r="B107396" s="74"/>
    </row>
    <row r="107397" spans="2:3" x14ac:dyDescent="0.25">
      <c r="B107397" s="74"/>
    </row>
    <row r="107398" spans="2:3" x14ac:dyDescent="0.25">
      <c r="B107398" s="74"/>
    </row>
    <row r="107399" spans="2:3" x14ac:dyDescent="0.25">
      <c r="B107399" s="74"/>
    </row>
    <row r="107400" spans="2:3" x14ac:dyDescent="0.25">
      <c r="B107400" s="74"/>
    </row>
    <row r="107401" spans="2:3" x14ac:dyDescent="0.25">
      <c r="B107401" s="74"/>
    </row>
    <row r="107402" spans="2:3" x14ac:dyDescent="0.25">
      <c r="B107402" s="74"/>
    </row>
    <row r="107403" spans="2:3" x14ac:dyDescent="0.25">
      <c r="B107403" s="74"/>
    </row>
    <row r="107404" spans="2:3" x14ac:dyDescent="0.25">
      <c r="B107404" s="74"/>
    </row>
    <row r="107405" spans="2:3" x14ac:dyDescent="0.25">
      <c r="B107405" s="74"/>
    </row>
    <row r="107406" spans="2:3" x14ac:dyDescent="0.25">
      <c r="B107406" s="74"/>
    </row>
    <row r="107457" spans="2:3" x14ac:dyDescent="0.25">
      <c r="C107457"/>
    </row>
    <row r="107458" spans="2:3" x14ac:dyDescent="0.25">
      <c r="B107458" s="74"/>
    </row>
    <row r="107459" spans="2:3" x14ac:dyDescent="0.25">
      <c r="B107459" s="74"/>
    </row>
    <row r="107460" spans="2:3" x14ac:dyDescent="0.25">
      <c r="B107460" s="74"/>
    </row>
    <row r="107461" spans="2:3" x14ac:dyDescent="0.25">
      <c r="B107461" s="74"/>
    </row>
    <row r="107462" spans="2:3" x14ac:dyDescent="0.25">
      <c r="B107462" s="74"/>
    </row>
    <row r="107463" spans="2:3" x14ac:dyDescent="0.25">
      <c r="B107463" s="74"/>
    </row>
    <row r="107464" spans="2:3" x14ac:dyDescent="0.25">
      <c r="B107464" s="74"/>
    </row>
    <row r="107465" spans="2:3" x14ac:dyDescent="0.25">
      <c r="B107465" s="74"/>
    </row>
    <row r="107466" spans="2:3" x14ac:dyDescent="0.25">
      <c r="B107466" s="74"/>
    </row>
    <row r="107467" spans="2:3" x14ac:dyDescent="0.25">
      <c r="B107467" s="74"/>
    </row>
    <row r="107468" spans="2:3" x14ac:dyDescent="0.25">
      <c r="B107468" s="74"/>
    </row>
    <row r="107469" spans="2:3" x14ac:dyDescent="0.25">
      <c r="B107469" s="74"/>
    </row>
    <row r="107470" spans="2:3" x14ac:dyDescent="0.25">
      <c r="B107470" s="74"/>
    </row>
    <row r="107521" spans="2:3" x14ac:dyDescent="0.25">
      <c r="C107521"/>
    </row>
    <row r="107522" spans="2:3" x14ac:dyDescent="0.25">
      <c r="B107522" s="74"/>
    </row>
    <row r="107523" spans="2:3" x14ac:dyDescent="0.25">
      <c r="B107523" s="74"/>
    </row>
    <row r="107524" spans="2:3" x14ac:dyDescent="0.25">
      <c r="B107524" s="74"/>
    </row>
    <row r="107525" spans="2:3" x14ac:dyDescent="0.25">
      <c r="B107525" s="74"/>
    </row>
    <row r="107526" spans="2:3" x14ac:dyDescent="0.25">
      <c r="B107526" s="74"/>
    </row>
    <row r="107527" spans="2:3" x14ac:dyDescent="0.25">
      <c r="B107527" s="74"/>
    </row>
    <row r="107528" spans="2:3" x14ac:dyDescent="0.25">
      <c r="B107528" s="74"/>
    </row>
    <row r="107529" spans="2:3" x14ac:dyDescent="0.25">
      <c r="B107529" s="74"/>
    </row>
    <row r="107530" spans="2:3" x14ac:dyDescent="0.25">
      <c r="B107530" s="74"/>
    </row>
    <row r="107531" spans="2:3" x14ac:dyDescent="0.25">
      <c r="B107531" s="74"/>
    </row>
    <row r="107532" spans="2:3" x14ac:dyDescent="0.25">
      <c r="B107532" s="74"/>
    </row>
    <row r="107533" spans="2:3" x14ac:dyDescent="0.25">
      <c r="B107533" s="74"/>
    </row>
    <row r="107534" spans="2:3" x14ac:dyDescent="0.25">
      <c r="B107534" s="74"/>
    </row>
    <row r="107585" spans="2:3" x14ac:dyDescent="0.25">
      <c r="C107585"/>
    </row>
    <row r="107586" spans="2:3" x14ac:dyDescent="0.25">
      <c r="B107586" s="74"/>
    </row>
    <row r="107587" spans="2:3" x14ac:dyDescent="0.25">
      <c r="B107587" s="74"/>
    </row>
    <row r="107588" spans="2:3" x14ac:dyDescent="0.25">
      <c r="B107588" s="74"/>
    </row>
    <row r="107589" spans="2:3" x14ac:dyDescent="0.25">
      <c r="B107589" s="74"/>
    </row>
    <row r="107590" spans="2:3" x14ac:dyDescent="0.25">
      <c r="B107590" s="74"/>
    </row>
    <row r="107591" spans="2:3" x14ac:dyDescent="0.25">
      <c r="B107591" s="74"/>
    </row>
    <row r="107592" spans="2:3" x14ac:dyDescent="0.25">
      <c r="B107592" s="74"/>
    </row>
    <row r="107593" spans="2:3" x14ac:dyDescent="0.25">
      <c r="B107593" s="74"/>
    </row>
    <row r="107594" spans="2:3" x14ac:dyDescent="0.25">
      <c r="B107594" s="74"/>
    </row>
    <row r="107595" spans="2:3" x14ac:dyDescent="0.25">
      <c r="B107595" s="74"/>
    </row>
    <row r="107596" spans="2:3" x14ac:dyDescent="0.25">
      <c r="B107596" s="74"/>
    </row>
    <row r="107597" spans="2:3" x14ac:dyDescent="0.25">
      <c r="B107597" s="74"/>
    </row>
    <row r="107598" spans="2:3" x14ac:dyDescent="0.25">
      <c r="B107598" s="74"/>
    </row>
    <row r="107649" spans="2:3" x14ac:dyDescent="0.25">
      <c r="C107649"/>
    </row>
    <row r="107650" spans="2:3" x14ac:dyDescent="0.25">
      <c r="B107650" s="74"/>
    </row>
    <row r="107651" spans="2:3" x14ac:dyDescent="0.25">
      <c r="B107651" s="74"/>
    </row>
    <row r="107652" spans="2:3" x14ac:dyDescent="0.25">
      <c r="B107652" s="74"/>
    </row>
    <row r="107653" spans="2:3" x14ac:dyDescent="0.25">
      <c r="B107653" s="74"/>
    </row>
    <row r="107654" spans="2:3" x14ac:dyDescent="0.25">
      <c r="B107654" s="74"/>
    </row>
    <row r="107655" spans="2:3" x14ac:dyDescent="0.25">
      <c r="B107655" s="74"/>
    </row>
    <row r="107656" spans="2:3" x14ac:dyDescent="0.25">
      <c r="B107656" s="74"/>
    </row>
    <row r="107657" spans="2:3" x14ac:dyDescent="0.25">
      <c r="B107657" s="74"/>
    </row>
    <row r="107658" spans="2:3" x14ac:dyDescent="0.25">
      <c r="B107658" s="74"/>
    </row>
    <row r="107659" spans="2:3" x14ac:dyDescent="0.25">
      <c r="B107659" s="74"/>
    </row>
    <row r="107660" spans="2:3" x14ac:dyDescent="0.25">
      <c r="B107660" s="74"/>
    </row>
    <row r="107661" spans="2:3" x14ac:dyDescent="0.25">
      <c r="B107661" s="74"/>
    </row>
    <row r="107662" spans="2:3" x14ac:dyDescent="0.25">
      <c r="B107662" s="74"/>
    </row>
    <row r="107713" spans="2:3" x14ac:dyDescent="0.25">
      <c r="C107713"/>
    </row>
    <row r="107714" spans="2:3" x14ac:dyDescent="0.25">
      <c r="B107714" s="74"/>
    </row>
    <row r="107715" spans="2:3" x14ac:dyDescent="0.25">
      <c r="B107715" s="74"/>
    </row>
    <row r="107716" spans="2:3" x14ac:dyDescent="0.25">
      <c r="B107716" s="74"/>
    </row>
    <row r="107717" spans="2:3" x14ac:dyDescent="0.25">
      <c r="B107717" s="74"/>
    </row>
    <row r="107718" spans="2:3" x14ac:dyDescent="0.25">
      <c r="B107718" s="74"/>
    </row>
    <row r="107719" spans="2:3" x14ac:dyDescent="0.25">
      <c r="B107719" s="74"/>
    </row>
    <row r="107720" spans="2:3" x14ac:dyDescent="0.25">
      <c r="B107720" s="74"/>
    </row>
    <row r="107721" spans="2:3" x14ac:dyDescent="0.25">
      <c r="B107721" s="74"/>
    </row>
    <row r="107722" spans="2:3" x14ac:dyDescent="0.25">
      <c r="B107722" s="74"/>
    </row>
    <row r="107723" spans="2:3" x14ac:dyDescent="0.25">
      <c r="B107723" s="74"/>
    </row>
    <row r="107724" spans="2:3" x14ac:dyDescent="0.25">
      <c r="B107724" s="74"/>
    </row>
    <row r="107725" spans="2:3" x14ac:dyDescent="0.25">
      <c r="B107725" s="74"/>
    </row>
    <row r="107726" spans="2:3" x14ac:dyDescent="0.25">
      <c r="B107726" s="74"/>
    </row>
    <row r="107777" spans="2:3" x14ac:dyDescent="0.25">
      <c r="C107777"/>
    </row>
    <row r="107778" spans="2:3" x14ac:dyDescent="0.25">
      <c r="B107778" s="74"/>
    </row>
    <row r="107779" spans="2:3" x14ac:dyDescent="0.25">
      <c r="B107779" s="74"/>
    </row>
    <row r="107780" spans="2:3" x14ac:dyDescent="0.25">
      <c r="B107780" s="74"/>
    </row>
    <row r="107781" spans="2:3" x14ac:dyDescent="0.25">
      <c r="B107781" s="74"/>
    </row>
    <row r="107782" spans="2:3" x14ac:dyDescent="0.25">
      <c r="B107782" s="74"/>
    </row>
    <row r="107783" spans="2:3" x14ac:dyDescent="0.25">
      <c r="B107783" s="74"/>
    </row>
    <row r="107784" spans="2:3" x14ac:dyDescent="0.25">
      <c r="B107784" s="74"/>
    </row>
    <row r="107785" spans="2:3" x14ac:dyDescent="0.25">
      <c r="B107785" s="74"/>
    </row>
    <row r="107786" spans="2:3" x14ac:dyDescent="0.25">
      <c r="B107786" s="74"/>
    </row>
    <row r="107787" spans="2:3" x14ac:dyDescent="0.25">
      <c r="B107787" s="74"/>
    </row>
    <row r="107788" spans="2:3" x14ac:dyDescent="0.25">
      <c r="B107788" s="74"/>
    </row>
    <row r="107789" spans="2:3" x14ac:dyDescent="0.25">
      <c r="B107789" s="74"/>
    </row>
    <row r="107790" spans="2:3" x14ac:dyDescent="0.25">
      <c r="B107790" s="74"/>
    </row>
    <row r="107841" spans="2:3" x14ac:dyDescent="0.25">
      <c r="C107841"/>
    </row>
    <row r="107842" spans="2:3" x14ac:dyDescent="0.25">
      <c r="B107842" s="74"/>
    </row>
    <row r="107843" spans="2:3" x14ac:dyDescent="0.25">
      <c r="B107843" s="74"/>
    </row>
    <row r="107844" spans="2:3" x14ac:dyDescent="0.25">
      <c r="B107844" s="74"/>
    </row>
    <row r="107845" spans="2:3" x14ac:dyDescent="0.25">
      <c r="B107845" s="74"/>
    </row>
    <row r="107846" spans="2:3" x14ac:dyDescent="0.25">
      <c r="B107846" s="74"/>
    </row>
    <row r="107847" spans="2:3" x14ac:dyDescent="0.25">
      <c r="B107847" s="74"/>
    </row>
    <row r="107848" spans="2:3" x14ac:dyDescent="0.25">
      <c r="B107848" s="74"/>
    </row>
    <row r="107849" spans="2:3" x14ac:dyDescent="0.25">
      <c r="B107849" s="74"/>
    </row>
    <row r="107850" spans="2:3" x14ac:dyDescent="0.25">
      <c r="B107850" s="74"/>
    </row>
    <row r="107851" spans="2:3" x14ac:dyDescent="0.25">
      <c r="B107851" s="74"/>
    </row>
    <row r="107852" spans="2:3" x14ac:dyDescent="0.25">
      <c r="B107852" s="74"/>
    </row>
    <row r="107853" spans="2:3" x14ac:dyDescent="0.25">
      <c r="B107853" s="74"/>
    </row>
    <row r="107854" spans="2:3" x14ac:dyDescent="0.25">
      <c r="B107854" s="74"/>
    </row>
    <row r="107905" spans="2:3" x14ac:dyDescent="0.25">
      <c r="C107905"/>
    </row>
    <row r="107906" spans="2:3" x14ac:dyDescent="0.25">
      <c r="B107906" s="74"/>
    </row>
    <row r="107907" spans="2:3" x14ac:dyDescent="0.25">
      <c r="B107907" s="74"/>
    </row>
    <row r="107908" spans="2:3" x14ac:dyDescent="0.25">
      <c r="B107908" s="74"/>
    </row>
    <row r="107909" spans="2:3" x14ac:dyDescent="0.25">
      <c r="B107909" s="74"/>
    </row>
    <row r="107910" spans="2:3" x14ac:dyDescent="0.25">
      <c r="B107910" s="74"/>
    </row>
    <row r="107911" spans="2:3" x14ac:dyDescent="0.25">
      <c r="B107911" s="74"/>
    </row>
    <row r="107912" spans="2:3" x14ac:dyDescent="0.25">
      <c r="B107912" s="74"/>
    </row>
    <row r="107913" spans="2:3" x14ac:dyDescent="0.25">
      <c r="B107913" s="74"/>
    </row>
    <row r="107914" spans="2:3" x14ac:dyDescent="0.25">
      <c r="B107914" s="74"/>
    </row>
    <row r="107915" spans="2:3" x14ac:dyDescent="0.25">
      <c r="B107915" s="74"/>
    </row>
    <row r="107916" spans="2:3" x14ac:dyDescent="0.25">
      <c r="B107916" s="74"/>
    </row>
    <row r="107917" spans="2:3" x14ac:dyDescent="0.25">
      <c r="B107917" s="74"/>
    </row>
    <row r="107918" spans="2:3" x14ac:dyDescent="0.25">
      <c r="B107918" s="74"/>
    </row>
    <row r="107969" spans="2:3" x14ac:dyDescent="0.25">
      <c r="C107969"/>
    </row>
    <row r="107970" spans="2:3" x14ac:dyDescent="0.25">
      <c r="B107970" s="74"/>
    </row>
    <row r="107971" spans="2:3" x14ac:dyDescent="0.25">
      <c r="B107971" s="74"/>
    </row>
    <row r="107972" spans="2:3" x14ac:dyDescent="0.25">
      <c r="B107972" s="74"/>
    </row>
    <row r="107973" spans="2:3" x14ac:dyDescent="0.25">
      <c r="B107973" s="74"/>
    </row>
    <row r="107974" spans="2:3" x14ac:dyDescent="0.25">
      <c r="B107974" s="74"/>
    </row>
    <row r="107975" spans="2:3" x14ac:dyDescent="0.25">
      <c r="B107975" s="74"/>
    </row>
    <row r="107976" spans="2:3" x14ac:dyDescent="0.25">
      <c r="B107976" s="74"/>
    </row>
    <row r="107977" spans="2:3" x14ac:dyDescent="0.25">
      <c r="B107977" s="74"/>
    </row>
    <row r="107978" spans="2:3" x14ac:dyDescent="0.25">
      <c r="B107978" s="74"/>
    </row>
    <row r="107979" spans="2:3" x14ac:dyDescent="0.25">
      <c r="B107979" s="74"/>
    </row>
    <row r="107980" spans="2:3" x14ac:dyDescent="0.25">
      <c r="B107980" s="74"/>
    </row>
    <row r="107981" spans="2:3" x14ac:dyDescent="0.25">
      <c r="B107981" s="74"/>
    </row>
    <row r="107982" spans="2:3" x14ac:dyDescent="0.25">
      <c r="B107982" s="74"/>
    </row>
    <row r="108033" spans="2:3" x14ac:dyDescent="0.25">
      <c r="C108033"/>
    </row>
    <row r="108034" spans="2:3" x14ac:dyDescent="0.25">
      <c r="B108034" s="74"/>
    </row>
    <row r="108035" spans="2:3" x14ac:dyDescent="0.25">
      <c r="B108035" s="74"/>
    </row>
    <row r="108036" spans="2:3" x14ac:dyDescent="0.25">
      <c r="B108036" s="74"/>
    </row>
    <row r="108037" spans="2:3" x14ac:dyDescent="0.25">
      <c r="B108037" s="74"/>
    </row>
    <row r="108038" spans="2:3" x14ac:dyDescent="0.25">
      <c r="B108038" s="74"/>
    </row>
    <row r="108039" spans="2:3" x14ac:dyDescent="0.25">
      <c r="B108039" s="74"/>
    </row>
    <row r="108040" spans="2:3" x14ac:dyDescent="0.25">
      <c r="B108040" s="74"/>
    </row>
    <row r="108041" spans="2:3" x14ac:dyDescent="0.25">
      <c r="B108041" s="74"/>
    </row>
    <row r="108042" spans="2:3" x14ac:dyDescent="0.25">
      <c r="B108042" s="74"/>
    </row>
    <row r="108043" spans="2:3" x14ac:dyDescent="0.25">
      <c r="B108043" s="74"/>
    </row>
    <row r="108044" spans="2:3" x14ac:dyDescent="0.25">
      <c r="B108044" s="74"/>
    </row>
    <row r="108045" spans="2:3" x14ac:dyDescent="0.25">
      <c r="B108045" s="74"/>
    </row>
    <row r="108046" spans="2:3" x14ac:dyDescent="0.25">
      <c r="B108046" s="74"/>
    </row>
    <row r="108097" spans="2:3" x14ac:dyDescent="0.25">
      <c r="C108097"/>
    </row>
    <row r="108098" spans="2:3" x14ac:dyDescent="0.25">
      <c r="B108098" s="74"/>
    </row>
    <row r="108099" spans="2:3" x14ac:dyDescent="0.25">
      <c r="B108099" s="74"/>
    </row>
    <row r="108100" spans="2:3" x14ac:dyDescent="0.25">
      <c r="B108100" s="74"/>
    </row>
    <row r="108101" spans="2:3" x14ac:dyDescent="0.25">
      <c r="B108101" s="74"/>
    </row>
    <row r="108102" spans="2:3" x14ac:dyDescent="0.25">
      <c r="B108102" s="74"/>
    </row>
    <row r="108103" spans="2:3" x14ac:dyDescent="0.25">
      <c r="B108103" s="74"/>
    </row>
    <row r="108104" spans="2:3" x14ac:dyDescent="0.25">
      <c r="B108104" s="74"/>
    </row>
    <row r="108105" spans="2:3" x14ac:dyDescent="0.25">
      <c r="B108105" s="74"/>
    </row>
    <row r="108106" spans="2:3" x14ac:dyDescent="0.25">
      <c r="B108106" s="74"/>
    </row>
    <row r="108107" spans="2:3" x14ac:dyDescent="0.25">
      <c r="B108107" s="74"/>
    </row>
    <row r="108108" spans="2:3" x14ac:dyDescent="0.25">
      <c r="B108108" s="74"/>
    </row>
    <row r="108109" spans="2:3" x14ac:dyDescent="0.25">
      <c r="B108109" s="74"/>
    </row>
    <row r="108110" spans="2:3" x14ac:dyDescent="0.25">
      <c r="B108110" s="74"/>
    </row>
    <row r="108161" spans="2:3" x14ac:dyDescent="0.25">
      <c r="C108161"/>
    </row>
    <row r="108162" spans="2:3" x14ac:dyDescent="0.25">
      <c r="B108162" s="74"/>
    </row>
    <row r="108163" spans="2:3" x14ac:dyDescent="0.25">
      <c r="B108163" s="74"/>
    </row>
    <row r="108164" spans="2:3" x14ac:dyDescent="0.25">
      <c r="B108164" s="74"/>
    </row>
    <row r="108165" spans="2:3" x14ac:dyDescent="0.25">
      <c r="B108165" s="74"/>
    </row>
    <row r="108166" spans="2:3" x14ac:dyDescent="0.25">
      <c r="B108166" s="74"/>
    </row>
    <row r="108167" spans="2:3" x14ac:dyDescent="0.25">
      <c r="B108167" s="74"/>
    </row>
    <row r="108168" spans="2:3" x14ac:dyDescent="0.25">
      <c r="B108168" s="74"/>
    </row>
    <row r="108169" spans="2:3" x14ac:dyDescent="0.25">
      <c r="B108169" s="74"/>
    </row>
    <row r="108170" spans="2:3" x14ac:dyDescent="0.25">
      <c r="B108170" s="74"/>
    </row>
    <row r="108171" spans="2:3" x14ac:dyDescent="0.25">
      <c r="B108171" s="74"/>
    </row>
    <row r="108172" spans="2:3" x14ac:dyDescent="0.25">
      <c r="B108172" s="74"/>
    </row>
    <row r="108173" spans="2:3" x14ac:dyDescent="0.25">
      <c r="B108173" s="74"/>
    </row>
    <row r="108174" spans="2:3" x14ac:dyDescent="0.25">
      <c r="B108174" s="74"/>
    </row>
    <row r="108225" spans="2:3" x14ac:dyDescent="0.25">
      <c r="C108225"/>
    </row>
    <row r="108226" spans="2:3" x14ac:dyDescent="0.25">
      <c r="B108226" s="74"/>
    </row>
    <row r="108227" spans="2:3" x14ac:dyDescent="0.25">
      <c r="B108227" s="74"/>
    </row>
    <row r="108228" spans="2:3" x14ac:dyDescent="0.25">
      <c r="B108228" s="74"/>
    </row>
    <row r="108229" spans="2:3" x14ac:dyDescent="0.25">
      <c r="B108229" s="74"/>
    </row>
    <row r="108230" spans="2:3" x14ac:dyDescent="0.25">
      <c r="B108230" s="74"/>
    </row>
    <row r="108231" spans="2:3" x14ac:dyDescent="0.25">
      <c r="B108231" s="74"/>
    </row>
    <row r="108232" spans="2:3" x14ac:dyDescent="0.25">
      <c r="B108232" s="74"/>
    </row>
    <row r="108233" spans="2:3" x14ac:dyDescent="0.25">
      <c r="B108233" s="74"/>
    </row>
    <row r="108234" spans="2:3" x14ac:dyDescent="0.25">
      <c r="B108234" s="74"/>
    </row>
    <row r="108235" spans="2:3" x14ac:dyDescent="0.25">
      <c r="B108235" s="74"/>
    </row>
    <row r="108236" spans="2:3" x14ac:dyDescent="0.25">
      <c r="B108236" s="74"/>
    </row>
    <row r="108237" spans="2:3" x14ac:dyDescent="0.25">
      <c r="B108237" s="74"/>
    </row>
    <row r="108238" spans="2:3" x14ac:dyDescent="0.25">
      <c r="B108238" s="74"/>
    </row>
    <row r="108289" spans="2:3" x14ac:dyDescent="0.25">
      <c r="C108289"/>
    </row>
    <row r="108290" spans="2:3" x14ac:dyDescent="0.25">
      <c r="B108290" s="74"/>
    </row>
    <row r="108291" spans="2:3" x14ac:dyDescent="0.25">
      <c r="B108291" s="74"/>
    </row>
    <row r="108292" spans="2:3" x14ac:dyDescent="0.25">
      <c r="B108292" s="74"/>
    </row>
    <row r="108293" spans="2:3" x14ac:dyDescent="0.25">
      <c r="B108293" s="74"/>
    </row>
    <row r="108294" spans="2:3" x14ac:dyDescent="0.25">
      <c r="B108294" s="74"/>
    </row>
    <row r="108295" spans="2:3" x14ac:dyDescent="0.25">
      <c r="B108295" s="74"/>
    </row>
    <row r="108296" spans="2:3" x14ac:dyDescent="0.25">
      <c r="B108296" s="74"/>
    </row>
    <row r="108297" spans="2:3" x14ac:dyDescent="0.25">
      <c r="B108297" s="74"/>
    </row>
    <row r="108298" spans="2:3" x14ac:dyDescent="0.25">
      <c r="B108298" s="74"/>
    </row>
    <row r="108299" spans="2:3" x14ac:dyDescent="0.25">
      <c r="B108299" s="74"/>
    </row>
    <row r="108300" spans="2:3" x14ac:dyDescent="0.25">
      <c r="B108300" s="74"/>
    </row>
    <row r="108301" spans="2:3" x14ac:dyDescent="0.25">
      <c r="B108301" s="74"/>
    </row>
    <row r="108302" spans="2:3" x14ac:dyDescent="0.25">
      <c r="B108302" s="74"/>
    </row>
    <row r="108353" spans="2:3" x14ac:dyDescent="0.25">
      <c r="C108353"/>
    </row>
    <row r="108354" spans="2:3" x14ac:dyDescent="0.25">
      <c r="B108354" s="74"/>
    </row>
    <row r="108355" spans="2:3" x14ac:dyDescent="0.25">
      <c r="B108355" s="74"/>
    </row>
    <row r="108356" spans="2:3" x14ac:dyDescent="0.25">
      <c r="B108356" s="74"/>
    </row>
    <row r="108357" spans="2:3" x14ac:dyDescent="0.25">
      <c r="B108357" s="74"/>
    </row>
    <row r="108358" spans="2:3" x14ac:dyDescent="0.25">
      <c r="B108358" s="74"/>
    </row>
    <row r="108359" spans="2:3" x14ac:dyDescent="0.25">
      <c r="B108359" s="74"/>
    </row>
    <row r="108360" spans="2:3" x14ac:dyDescent="0.25">
      <c r="B108360" s="74"/>
    </row>
    <row r="108361" spans="2:3" x14ac:dyDescent="0.25">
      <c r="B108361" s="74"/>
    </row>
    <row r="108362" spans="2:3" x14ac:dyDescent="0.25">
      <c r="B108362" s="74"/>
    </row>
    <row r="108363" spans="2:3" x14ac:dyDescent="0.25">
      <c r="B108363" s="74"/>
    </row>
    <row r="108364" spans="2:3" x14ac:dyDescent="0.25">
      <c r="B108364" s="74"/>
    </row>
    <row r="108365" spans="2:3" x14ac:dyDescent="0.25">
      <c r="B108365" s="74"/>
    </row>
    <row r="108366" spans="2:3" x14ac:dyDescent="0.25">
      <c r="B108366" s="74"/>
    </row>
    <row r="108417" spans="2:3" x14ac:dyDescent="0.25">
      <c r="C108417"/>
    </row>
    <row r="108418" spans="2:3" x14ac:dyDescent="0.25">
      <c r="B108418" s="74"/>
    </row>
    <row r="108419" spans="2:3" x14ac:dyDescent="0.25">
      <c r="B108419" s="74"/>
    </row>
    <row r="108420" spans="2:3" x14ac:dyDescent="0.25">
      <c r="B108420" s="74"/>
    </row>
    <row r="108421" spans="2:3" x14ac:dyDescent="0.25">
      <c r="B108421" s="74"/>
    </row>
    <row r="108422" spans="2:3" x14ac:dyDescent="0.25">
      <c r="B108422" s="74"/>
    </row>
    <row r="108423" spans="2:3" x14ac:dyDescent="0.25">
      <c r="B108423" s="74"/>
    </row>
    <row r="108424" spans="2:3" x14ac:dyDescent="0.25">
      <c r="B108424" s="74"/>
    </row>
    <row r="108425" spans="2:3" x14ac:dyDescent="0.25">
      <c r="B108425" s="74"/>
    </row>
    <row r="108426" spans="2:3" x14ac:dyDescent="0.25">
      <c r="B108426" s="74"/>
    </row>
    <row r="108427" spans="2:3" x14ac:dyDescent="0.25">
      <c r="B108427" s="74"/>
    </row>
    <row r="108428" spans="2:3" x14ac:dyDescent="0.25">
      <c r="B108428" s="74"/>
    </row>
    <row r="108429" spans="2:3" x14ac:dyDescent="0.25">
      <c r="B108429" s="74"/>
    </row>
    <row r="108430" spans="2:3" x14ac:dyDescent="0.25">
      <c r="B108430" s="74"/>
    </row>
    <row r="108481" spans="2:3" x14ac:dyDescent="0.25">
      <c r="C108481"/>
    </row>
    <row r="108482" spans="2:3" x14ac:dyDescent="0.25">
      <c r="B108482" s="74"/>
    </row>
    <row r="108483" spans="2:3" x14ac:dyDescent="0.25">
      <c r="B108483" s="74"/>
    </row>
    <row r="108484" spans="2:3" x14ac:dyDescent="0.25">
      <c r="B108484" s="74"/>
    </row>
    <row r="108485" spans="2:3" x14ac:dyDescent="0.25">
      <c r="B108485" s="74"/>
    </row>
    <row r="108486" spans="2:3" x14ac:dyDescent="0.25">
      <c r="B108486" s="74"/>
    </row>
    <row r="108487" spans="2:3" x14ac:dyDescent="0.25">
      <c r="B108487" s="74"/>
    </row>
    <row r="108488" spans="2:3" x14ac:dyDescent="0.25">
      <c r="B108488" s="74"/>
    </row>
    <row r="108489" spans="2:3" x14ac:dyDescent="0.25">
      <c r="B108489" s="74"/>
    </row>
    <row r="108490" spans="2:3" x14ac:dyDescent="0.25">
      <c r="B108490" s="74"/>
    </row>
    <row r="108491" spans="2:3" x14ac:dyDescent="0.25">
      <c r="B108491" s="74"/>
    </row>
    <row r="108492" spans="2:3" x14ac:dyDescent="0.25">
      <c r="B108492" s="74"/>
    </row>
    <row r="108493" spans="2:3" x14ac:dyDescent="0.25">
      <c r="B108493" s="74"/>
    </row>
    <row r="108494" spans="2:3" x14ac:dyDescent="0.25">
      <c r="B108494" s="74"/>
    </row>
    <row r="108545" spans="2:3" x14ac:dyDescent="0.25">
      <c r="C108545"/>
    </row>
    <row r="108546" spans="2:3" x14ac:dyDescent="0.25">
      <c r="B108546" s="74"/>
    </row>
    <row r="108547" spans="2:3" x14ac:dyDescent="0.25">
      <c r="B108547" s="74"/>
    </row>
    <row r="108548" spans="2:3" x14ac:dyDescent="0.25">
      <c r="B108548" s="74"/>
    </row>
    <row r="108549" spans="2:3" x14ac:dyDescent="0.25">
      <c r="B108549" s="74"/>
    </row>
    <row r="108550" spans="2:3" x14ac:dyDescent="0.25">
      <c r="B108550" s="74"/>
    </row>
    <row r="108551" spans="2:3" x14ac:dyDescent="0.25">
      <c r="B108551" s="74"/>
    </row>
    <row r="108552" spans="2:3" x14ac:dyDescent="0.25">
      <c r="B108552" s="74"/>
    </row>
    <row r="108553" spans="2:3" x14ac:dyDescent="0.25">
      <c r="B108553" s="74"/>
    </row>
    <row r="108554" spans="2:3" x14ac:dyDescent="0.25">
      <c r="B108554" s="74"/>
    </row>
    <row r="108555" spans="2:3" x14ac:dyDescent="0.25">
      <c r="B108555" s="74"/>
    </row>
    <row r="108556" spans="2:3" x14ac:dyDescent="0.25">
      <c r="B108556" s="74"/>
    </row>
    <row r="108557" spans="2:3" x14ac:dyDescent="0.25">
      <c r="B108557" s="74"/>
    </row>
    <row r="108558" spans="2:3" x14ac:dyDescent="0.25">
      <c r="B108558" s="74"/>
    </row>
    <row r="108609" spans="2:3" x14ac:dyDescent="0.25">
      <c r="C108609"/>
    </row>
    <row r="108610" spans="2:3" x14ac:dyDescent="0.25">
      <c r="B108610" s="74"/>
    </row>
    <row r="108611" spans="2:3" x14ac:dyDescent="0.25">
      <c r="B108611" s="74"/>
    </row>
    <row r="108612" spans="2:3" x14ac:dyDescent="0.25">
      <c r="B108612" s="74"/>
    </row>
    <row r="108613" spans="2:3" x14ac:dyDescent="0.25">
      <c r="B108613" s="74"/>
    </row>
    <row r="108614" spans="2:3" x14ac:dyDescent="0.25">
      <c r="B108614" s="74"/>
    </row>
    <row r="108615" spans="2:3" x14ac:dyDescent="0.25">
      <c r="B108615" s="74"/>
    </row>
    <row r="108616" spans="2:3" x14ac:dyDescent="0.25">
      <c r="B108616" s="74"/>
    </row>
    <row r="108617" spans="2:3" x14ac:dyDescent="0.25">
      <c r="B108617" s="74"/>
    </row>
    <row r="108618" spans="2:3" x14ac:dyDescent="0.25">
      <c r="B108618" s="74"/>
    </row>
    <row r="108619" spans="2:3" x14ac:dyDescent="0.25">
      <c r="B108619" s="74"/>
    </row>
    <row r="108620" spans="2:3" x14ac:dyDescent="0.25">
      <c r="B108620" s="74"/>
    </row>
    <row r="108621" spans="2:3" x14ac:dyDescent="0.25">
      <c r="B108621" s="74"/>
    </row>
    <row r="108622" spans="2:3" x14ac:dyDescent="0.25">
      <c r="B108622" s="74"/>
    </row>
    <row r="108673" spans="2:3" x14ac:dyDescent="0.25">
      <c r="C108673"/>
    </row>
    <row r="108674" spans="2:3" x14ac:dyDescent="0.25">
      <c r="B108674" s="74"/>
    </row>
    <row r="108675" spans="2:3" x14ac:dyDescent="0.25">
      <c r="B108675" s="74"/>
    </row>
    <row r="108676" spans="2:3" x14ac:dyDescent="0.25">
      <c r="B108676" s="74"/>
    </row>
    <row r="108677" spans="2:3" x14ac:dyDescent="0.25">
      <c r="B108677" s="74"/>
    </row>
    <row r="108678" spans="2:3" x14ac:dyDescent="0.25">
      <c r="B108678" s="74"/>
    </row>
    <row r="108679" spans="2:3" x14ac:dyDescent="0.25">
      <c r="B108679" s="74"/>
    </row>
    <row r="108680" spans="2:3" x14ac:dyDescent="0.25">
      <c r="B108680" s="74"/>
    </row>
    <row r="108681" spans="2:3" x14ac:dyDescent="0.25">
      <c r="B108681" s="74"/>
    </row>
    <row r="108682" spans="2:3" x14ac:dyDescent="0.25">
      <c r="B108682" s="74"/>
    </row>
    <row r="108683" spans="2:3" x14ac:dyDescent="0.25">
      <c r="B108683" s="74"/>
    </row>
    <row r="108684" spans="2:3" x14ac:dyDescent="0.25">
      <c r="B108684" s="74"/>
    </row>
    <row r="108685" spans="2:3" x14ac:dyDescent="0.25">
      <c r="B108685" s="74"/>
    </row>
    <row r="108686" spans="2:3" x14ac:dyDescent="0.25">
      <c r="B108686" s="74"/>
    </row>
    <row r="108737" spans="2:3" x14ac:dyDescent="0.25">
      <c r="C108737"/>
    </row>
    <row r="108738" spans="2:3" x14ac:dyDescent="0.25">
      <c r="B108738" s="74"/>
    </row>
    <row r="108739" spans="2:3" x14ac:dyDescent="0.25">
      <c r="B108739" s="74"/>
    </row>
    <row r="108740" spans="2:3" x14ac:dyDescent="0.25">
      <c r="B108740" s="74"/>
    </row>
    <row r="108741" spans="2:3" x14ac:dyDescent="0.25">
      <c r="B108741" s="74"/>
    </row>
    <row r="108742" spans="2:3" x14ac:dyDescent="0.25">
      <c r="B108742" s="74"/>
    </row>
    <row r="108743" spans="2:3" x14ac:dyDescent="0.25">
      <c r="B108743" s="74"/>
    </row>
    <row r="108744" spans="2:3" x14ac:dyDescent="0.25">
      <c r="B108744" s="74"/>
    </row>
    <row r="108745" spans="2:3" x14ac:dyDescent="0.25">
      <c r="B108745" s="74"/>
    </row>
    <row r="108746" spans="2:3" x14ac:dyDescent="0.25">
      <c r="B108746" s="74"/>
    </row>
    <row r="108747" spans="2:3" x14ac:dyDescent="0.25">
      <c r="B108747" s="74"/>
    </row>
    <row r="108748" spans="2:3" x14ac:dyDescent="0.25">
      <c r="B108748" s="74"/>
    </row>
    <row r="108749" spans="2:3" x14ac:dyDescent="0.25">
      <c r="B108749" s="74"/>
    </row>
    <row r="108750" spans="2:3" x14ac:dyDescent="0.25">
      <c r="B108750" s="74"/>
    </row>
    <row r="108801" spans="2:3" x14ac:dyDescent="0.25">
      <c r="C108801"/>
    </row>
    <row r="108802" spans="2:3" x14ac:dyDescent="0.25">
      <c r="B108802" s="74"/>
    </row>
    <row r="108803" spans="2:3" x14ac:dyDescent="0.25">
      <c r="B108803" s="74"/>
    </row>
    <row r="108804" spans="2:3" x14ac:dyDescent="0.25">
      <c r="B108804" s="74"/>
    </row>
    <row r="108805" spans="2:3" x14ac:dyDescent="0.25">
      <c r="B108805" s="74"/>
    </row>
    <row r="108806" spans="2:3" x14ac:dyDescent="0.25">
      <c r="B108806" s="74"/>
    </row>
    <row r="108807" spans="2:3" x14ac:dyDescent="0.25">
      <c r="B108807" s="74"/>
    </row>
    <row r="108808" spans="2:3" x14ac:dyDescent="0.25">
      <c r="B108808" s="74"/>
    </row>
    <row r="108809" spans="2:3" x14ac:dyDescent="0.25">
      <c r="B108809" s="74"/>
    </row>
    <row r="108810" spans="2:3" x14ac:dyDescent="0.25">
      <c r="B108810" s="74"/>
    </row>
    <row r="108811" spans="2:3" x14ac:dyDescent="0.25">
      <c r="B108811" s="74"/>
    </row>
    <row r="108812" spans="2:3" x14ac:dyDescent="0.25">
      <c r="B108812" s="74"/>
    </row>
    <row r="108813" spans="2:3" x14ac:dyDescent="0.25">
      <c r="B108813" s="74"/>
    </row>
    <row r="108814" spans="2:3" x14ac:dyDescent="0.25">
      <c r="B108814" s="74"/>
    </row>
    <row r="108865" spans="2:3" x14ac:dyDescent="0.25">
      <c r="C108865"/>
    </row>
    <row r="108866" spans="2:3" x14ac:dyDescent="0.25">
      <c r="B108866" s="74"/>
    </row>
    <row r="108867" spans="2:3" x14ac:dyDescent="0.25">
      <c r="B108867" s="74"/>
    </row>
    <row r="108868" spans="2:3" x14ac:dyDescent="0.25">
      <c r="B108868" s="74"/>
    </row>
    <row r="108869" spans="2:3" x14ac:dyDescent="0.25">
      <c r="B108869" s="74"/>
    </row>
    <row r="108870" spans="2:3" x14ac:dyDescent="0.25">
      <c r="B108870" s="74"/>
    </row>
    <row r="108871" spans="2:3" x14ac:dyDescent="0.25">
      <c r="B108871" s="74"/>
    </row>
    <row r="108872" spans="2:3" x14ac:dyDescent="0.25">
      <c r="B108872" s="74"/>
    </row>
    <row r="108873" spans="2:3" x14ac:dyDescent="0.25">
      <c r="B108873" s="74"/>
    </row>
    <row r="108874" spans="2:3" x14ac:dyDescent="0.25">
      <c r="B108874" s="74"/>
    </row>
    <row r="108875" spans="2:3" x14ac:dyDescent="0.25">
      <c r="B108875" s="74"/>
    </row>
    <row r="108876" spans="2:3" x14ac:dyDescent="0.25">
      <c r="B108876" s="74"/>
    </row>
    <row r="108877" spans="2:3" x14ac:dyDescent="0.25">
      <c r="B108877" s="74"/>
    </row>
    <row r="108878" spans="2:3" x14ac:dyDescent="0.25">
      <c r="B108878" s="74"/>
    </row>
    <row r="108929" spans="2:3" x14ac:dyDescent="0.25">
      <c r="C108929"/>
    </row>
    <row r="108930" spans="2:3" x14ac:dyDescent="0.25">
      <c r="B108930" s="74"/>
    </row>
    <row r="108931" spans="2:3" x14ac:dyDescent="0.25">
      <c r="B108931" s="74"/>
    </row>
    <row r="108932" spans="2:3" x14ac:dyDescent="0.25">
      <c r="B108932" s="74"/>
    </row>
    <row r="108933" spans="2:3" x14ac:dyDescent="0.25">
      <c r="B108933" s="74"/>
    </row>
    <row r="108934" spans="2:3" x14ac:dyDescent="0.25">
      <c r="B108934" s="74"/>
    </row>
    <row r="108935" spans="2:3" x14ac:dyDescent="0.25">
      <c r="B108935" s="74"/>
    </row>
    <row r="108936" spans="2:3" x14ac:dyDescent="0.25">
      <c r="B108936" s="74"/>
    </row>
    <row r="108937" spans="2:3" x14ac:dyDescent="0.25">
      <c r="B108937" s="74"/>
    </row>
    <row r="108938" spans="2:3" x14ac:dyDescent="0.25">
      <c r="B108938" s="74"/>
    </row>
    <row r="108939" spans="2:3" x14ac:dyDescent="0.25">
      <c r="B108939" s="74"/>
    </row>
    <row r="108940" spans="2:3" x14ac:dyDescent="0.25">
      <c r="B108940" s="74"/>
    </row>
    <row r="108941" spans="2:3" x14ac:dyDescent="0.25">
      <c r="B108941" s="74"/>
    </row>
    <row r="108942" spans="2:3" x14ac:dyDescent="0.25">
      <c r="B108942" s="74"/>
    </row>
    <row r="108993" spans="2:3" x14ac:dyDescent="0.25">
      <c r="C108993"/>
    </row>
    <row r="108994" spans="2:3" x14ac:dyDescent="0.25">
      <c r="B108994" s="74"/>
    </row>
    <row r="108995" spans="2:3" x14ac:dyDescent="0.25">
      <c r="B108995" s="74"/>
    </row>
    <row r="108996" spans="2:3" x14ac:dyDescent="0.25">
      <c r="B108996" s="74"/>
    </row>
    <row r="108997" spans="2:3" x14ac:dyDescent="0.25">
      <c r="B108997" s="74"/>
    </row>
    <row r="108998" spans="2:3" x14ac:dyDescent="0.25">
      <c r="B108998" s="74"/>
    </row>
    <row r="108999" spans="2:3" x14ac:dyDescent="0.25">
      <c r="B108999" s="74"/>
    </row>
    <row r="109000" spans="2:3" x14ac:dyDescent="0.25">
      <c r="B109000" s="74"/>
    </row>
    <row r="109001" spans="2:3" x14ac:dyDescent="0.25">
      <c r="B109001" s="74"/>
    </row>
    <row r="109002" spans="2:3" x14ac:dyDescent="0.25">
      <c r="B109002" s="74"/>
    </row>
    <row r="109003" spans="2:3" x14ac:dyDescent="0.25">
      <c r="B109003" s="74"/>
    </row>
    <row r="109004" spans="2:3" x14ac:dyDescent="0.25">
      <c r="B109004" s="74"/>
    </row>
    <row r="109005" spans="2:3" x14ac:dyDescent="0.25">
      <c r="B109005" s="74"/>
    </row>
    <row r="109006" spans="2:3" x14ac:dyDescent="0.25">
      <c r="B109006" s="74"/>
    </row>
    <row r="109057" spans="2:3" x14ac:dyDescent="0.25">
      <c r="C109057"/>
    </row>
    <row r="109058" spans="2:3" x14ac:dyDescent="0.25">
      <c r="B109058" s="74"/>
    </row>
    <row r="109059" spans="2:3" x14ac:dyDescent="0.25">
      <c r="B109059" s="74"/>
    </row>
    <row r="109060" spans="2:3" x14ac:dyDescent="0.25">
      <c r="B109060" s="74"/>
    </row>
    <row r="109061" spans="2:3" x14ac:dyDescent="0.25">
      <c r="B109061" s="74"/>
    </row>
    <row r="109062" spans="2:3" x14ac:dyDescent="0.25">
      <c r="B109062" s="74"/>
    </row>
    <row r="109063" spans="2:3" x14ac:dyDescent="0.25">
      <c r="B109063" s="74"/>
    </row>
    <row r="109064" spans="2:3" x14ac:dyDescent="0.25">
      <c r="B109064" s="74"/>
    </row>
    <row r="109065" spans="2:3" x14ac:dyDescent="0.25">
      <c r="B109065" s="74"/>
    </row>
    <row r="109066" spans="2:3" x14ac:dyDescent="0.25">
      <c r="B109066" s="74"/>
    </row>
    <row r="109067" spans="2:3" x14ac:dyDescent="0.25">
      <c r="B109067" s="74"/>
    </row>
    <row r="109068" spans="2:3" x14ac:dyDescent="0.25">
      <c r="B109068" s="74"/>
    </row>
    <row r="109069" spans="2:3" x14ac:dyDescent="0.25">
      <c r="B109069" s="74"/>
    </row>
    <row r="109070" spans="2:3" x14ac:dyDescent="0.25">
      <c r="B109070" s="74"/>
    </row>
    <row r="109121" spans="2:3" x14ac:dyDescent="0.25">
      <c r="C109121"/>
    </row>
    <row r="109122" spans="2:3" x14ac:dyDescent="0.25">
      <c r="B109122" s="74"/>
    </row>
    <row r="109123" spans="2:3" x14ac:dyDescent="0.25">
      <c r="B109123" s="74"/>
    </row>
    <row r="109124" spans="2:3" x14ac:dyDescent="0.25">
      <c r="B109124" s="74"/>
    </row>
    <row r="109125" spans="2:3" x14ac:dyDescent="0.25">
      <c r="B109125" s="74"/>
    </row>
    <row r="109126" spans="2:3" x14ac:dyDescent="0.25">
      <c r="B109126" s="74"/>
    </row>
    <row r="109127" spans="2:3" x14ac:dyDescent="0.25">
      <c r="B109127" s="74"/>
    </row>
    <row r="109128" spans="2:3" x14ac:dyDescent="0.25">
      <c r="B109128" s="74"/>
    </row>
    <row r="109129" spans="2:3" x14ac:dyDescent="0.25">
      <c r="B109129" s="74"/>
    </row>
    <row r="109130" spans="2:3" x14ac:dyDescent="0.25">
      <c r="B109130" s="74"/>
    </row>
    <row r="109131" spans="2:3" x14ac:dyDescent="0.25">
      <c r="B109131" s="74"/>
    </row>
    <row r="109132" spans="2:3" x14ac:dyDescent="0.25">
      <c r="B109132" s="74"/>
    </row>
    <row r="109133" spans="2:3" x14ac:dyDescent="0.25">
      <c r="B109133" s="74"/>
    </row>
    <row r="109134" spans="2:3" x14ac:dyDescent="0.25">
      <c r="B109134" s="74"/>
    </row>
    <row r="109185" spans="2:3" x14ac:dyDescent="0.25">
      <c r="C109185"/>
    </row>
    <row r="109186" spans="2:3" x14ac:dyDescent="0.25">
      <c r="B109186" s="74"/>
    </row>
    <row r="109187" spans="2:3" x14ac:dyDescent="0.25">
      <c r="B109187" s="74"/>
    </row>
    <row r="109188" spans="2:3" x14ac:dyDescent="0.25">
      <c r="B109188" s="74"/>
    </row>
    <row r="109189" spans="2:3" x14ac:dyDescent="0.25">
      <c r="B109189" s="74"/>
    </row>
    <row r="109190" spans="2:3" x14ac:dyDescent="0.25">
      <c r="B109190" s="74"/>
    </row>
    <row r="109191" spans="2:3" x14ac:dyDescent="0.25">
      <c r="B109191" s="74"/>
    </row>
    <row r="109192" spans="2:3" x14ac:dyDescent="0.25">
      <c r="B109192" s="74"/>
    </row>
    <row r="109193" spans="2:3" x14ac:dyDescent="0.25">
      <c r="B109193" s="74"/>
    </row>
    <row r="109194" spans="2:3" x14ac:dyDescent="0.25">
      <c r="B109194" s="74"/>
    </row>
    <row r="109195" spans="2:3" x14ac:dyDescent="0.25">
      <c r="B109195" s="74"/>
    </row>
    <row r="109196" spans="2:3" x14ac:dyDescent="0.25">
      <c r="B109196" s="74"/>
    </row>
    <row r="109197" spans="2:3" x14ac:dyDescent="0.25">
      <c r="B109197" s="74"/>
    </row>
    <row r="109198" spans="2:3" x14ac:dyDescent="0.25">
      <c r="B109198" s="74"/>
    </row>
    <row r="109249" spans="2:3" x14ac:dyDescent="0.25">
      <c r="C109249"/>
    </row>
    <row r="109250" spans="2:3" x14ac:dyDescent="0.25">
      <c r="B109250" s="74"/>
    </row>
    <row r="109251" spans="2:3" x14ac:dyDescent="0.25">
      <c r="B109251" s="74"/>
    </row>
    <row r="109252" spans="2:3" x14ac:dyDescent="0.25">
      <c r="B109252" s="74"/>
    </row>
    <row r="109253" spans="2:3" x14ac:dyDescent="0.25">
      <c r="B109253" s="74"/>
    </row>
    <row r="109254" spans="2:3" x14ac:dyDescent="0.25">
      <c r="B109254" s="74"/>
    </row>
    <row r="109255" spans="2:3" x14ac:dyDescent="0.25">
      <c r="B109255" s="74"/>
    </row>
    <row r="109256" spans="2:3" x14ac:dyDescent="0.25">
      <c r="B109256" s="74"/>
    </row>
    <row r="109257" spans="2:3" x14ac:dyDescent="0.25">
      <c r="B109257" s="74"/>
    </row>
    <row r="109258" spans="2:3" x14ac:dyDescent="0.25">
      <c r="B109258" s="74"/>
    </row>
    <row r="109259" spans="2:3" x14ac:dyDescent="0.25">
      <c r="B109259" s="74"/>
    </row>
    <row r="109260" spans="2:3" x14ac:dyDescent="0.25">
      <c r="B109260" s="74"/>
    </row>
    <row r="109261" spans="2:3" x14ac:dyDescent="0.25">
      <c r="B109261" s="74"/>
    </row>
    <row r="109262" spans="2:3" x14ac:dyDescent="0.25">
      <c r="B109262" s="74"/>
    </row>
    <row r="109313" spans="2:3" x14ac:dyDescent="0.25">
      <c r="C109313"/>
    </row>
    <row r="109314" spans="2:3" x14ac:dyDescent="0.25">
      <c r="B109314" s="74"/>
    </row>
    <row r="109315" spans="2:3" x14ac:dyDescent="0.25">
      <c r="B109315" s="74"/>
    </row>
    <row r="109316" spans="2:3" x14ac:dyDescent="0.25">
      <c r="B109316" s="74"/>
    </row>
    <row r="109317" spans="2:3" x14ac:dyDescent="0.25">
      <c r="B109317" s="74"/>
    </row>
    <row r="109318" spans="2:3" x14ac:dyDescent="0.25">
      <c r="B109318" s="74"/>
    </row>
    <row r="109319" spans="2:3" x14ac:dyDescent="0.25">
      <c r="B109319" s="74"/>
    </row>
    <row r="109320" spans="2:3" x14ac:dyDescent="0.25">
      <c r="B109320" s="74"/>
    </row>
    <row r="109321" spans="2:3" x14ac:dyDescent="0.25">
      <c r="B109321" s="74"/>
    </row>
    <row r="109322" spans="2:3" x14ac:dyDescent="0.25">
      <c r="B109322" s="74"/>
    </row>
    <row r="109323" spans="2:3" x14ac:dyDescent="0.25">
      <c r="B109323" s="74"/>
    </row>
    <row r="109324" spans="2:3" x14ac:dyDescent="0.25">
      <c r="B109324" s="74"/>
    </row>
    <row r="109325" spans="2:3" x14ac:dyDescent="0.25">
      <c r="B109325" s="74"/>
    </row>
    <row r="109326" spans="2:3" x14ac:dyDescent="0.25">
      <c r="B109326" s="74"/>
    </row>
    <row r="109377" spans="2:3" x14ac:dyDescent="0.25">
      <c r="C109377"/>
    </row>
    <row r="109378" spans="2:3" x14ac:dyDescent="0.25">
      <c r="B109378" s="74"/>
    </row>
    <row r="109379" spans="2:3" x14ac:dyDescent="0.25">
      <c r="B109379" s="74"/>
    </row>
    <row r="109380" spans="2:3" x14ac:dyDescent="0.25">
      <c r="B109380" s="74"/>
    </row>
    <row r="109381" spans="2:3" x14ac:dyDescent="0.25">
      <c r="B109381" s="74"/>
    </row>
    <row r="109382" spans="2:3" x14ac:dyDescent="0.25">
      <c r="B109382" s="74"/>
    </row>
    <row r="109383" spans="2:3" x14ac:dyDescent="0.25">
      <c r="B109383" s="74"/>
    </row>
    <row r="109384" spans="2:3" x14ac:dyDescent="0.25">
      <c r="B109384" s="74"/>
    </row>
    <row r="109385" spans="2:3" x14ac:dyDescent="0.25">
      <c r="B109385" s="74"/>
    </row>
    <row r="109386" spans="2:3" x14ac:dyDescent="0.25">
      <c r="B109386" s="74"/>
    </row>
    <row r="109387" spans="2:3" x14ac:dyDescent="0.25">
      <c r="B109387" s="74"/>
    </row>
    <row r="109388" spans="2:3" x14ac:dyDescent="0.25">
      <c r="B109388" s="74"/>
    </row>
    <row r="109389" spans="2:3" x14ac:dyDescent="0.25">
      <c r="B109389" s="74"/>
    </row>
    <row r="109390" spans="2:3" x14ac:dyDescent="0.25">
      <c r="B109390" s="74"/>
    </row>
    <row r="109441" spans="2:3" x14ac:dyDescent="0.25">
      <c r="C109441"/>
    </row>
    <row r="109442" spans="2:3" x14ac:dyDescent="0.25">
      <c r="B109442" s="74"/>
    </row>
    <row r="109443" spans="2:3" x14ac:dyDescent="0.25">
      <c r="B109443" s="74"/>
    </row>
    <row r="109444" spans="2:3" x14ac:dyDescent="0.25">
      <c r="B109444" s="74"/>
    </row>
    <row r="109445" spans="2:3" x14ac:dyDescent="0.25">
      <c r="B109445" s="74"/>
    </row>
    <row r="109446" spans="2:3" x14ac:dyDescent="0.25">
      <c r="B109446" s="74"/>
    </row>
    <row r="109447" spans="2:3" x14ac:dyDescent="0.25">
      <c r="B109447" s="74"/>
    </row>
    <row r="109448" spans="2:3" x14ac:dyDescent="0.25">
      <c r="B109448" s="74"/>
    </row>
    <row r="109449" spans="2:3" x14ac:dyDescent="0.25">
      <c r="B109449" s="74"/>
    </row>
    <row r="109450" spans="2:3" x14ac:dyDescent="0.25">
      <c r="B109450" s="74"/>
    </row>
    <row r="109451" spans="2:3" x14ac:dyDescent="0.25">
      <c r="B109451" s="74"/>
    </row>
    <row r="109452" spans="2:3" x14ac:dyDescent="0.25">
      <c r="B109452" s="74"/>
    </row>
    <row r="109453" spans="2:3" x14ac:dyDescent="0.25">
      <c r="B109453" s="74"/>
    </row>
    <row r="109454" spans="2:3" x14ac:dyDescent="0.25">
      <c r="B109454" s="74"/>
    </row>
    <row r="109505" spans="2:3" x14ac:dyDescent="0.25">
      <c r="C109505"/>
    </row>
    <row r="109506" spans="2:3" x14ac:dyDescent="0.25">
      <c r="B109506" s="74"/>
    </row>
    <row r="109507" spans="2:3" x14ac:dyDescent="0.25">
      <c r="B109507" s="74"/>
    </row>
    <row r="109508" spans="2:3" x14ac:dyDescent="0.25">
      <c r="B109508" s="74"/>
    </row>
    <row r="109509" spans="2:3" x14ac:dyDescent="0.25">
      <c r="B109509" s="74"/>
    </row>
    <row r="109510" spans="2:3" x14ac:dyDescent="0.25">
      <c r="B109510" s="74"/>
    </row>
    <row r="109511" spans="2:3" x14ac:dyDescent="0.25">
      <c r="B109511" s="74"/>
    </row>
    <row r="109512" spans="2:3" x14ac:dyDescent="0.25">
      <c r="B109512" s="74"/>
    </row>
    <row r="109513" spans="2:3" x14ac:dyDescent="0.25">
      <c r="B109513" s="74"/>
    </row>
    <row r="109514" spans="2:3" x14ac:dyDescent="0.25">
      <c r="B109514" s="74"/>
    </row>
    <row r="109515" spans="2:3" x14ac:dyDescent="0.25">
      <c r="B109515" s="74"/>
    </row>
    <row r="109516" spans="2:3" x14ac:dyDescent="0.25">
      <c r="B109516" s="74"/>
    </row>
    <row r="109517" spans="2:3" x14ac:dyDescent="0.25">
      <c r="B109517" s="74"/>
    </row>
    <row r="109518" spans="2:3" x14ac:dyDescent="0.25">
      <c r="B109518" s="74"/>
    </row>
    <row r="109569" spans="2:3" x14ac:dyDescent="0.25">
      <c r="C109569"/>
    </row>
    <row r="109570" spans="2:3" x14ac:dyDescent="0.25">
      <c r="B109570" s="74"/>
    </row>
    <row r="109571" spans="2:3" x14ac:dyDescent="0.25">
      <c r="B109571" s="74"/>
    </row>
    <row r="109572" spans="2:3" x14ac:dyDescent="0.25">
      <c r="B109572" s="74"/>
    </row>
    <row r="109573" spans="2:3" x14ac:dyDescent="0.25">
      <c r="B109573" s="74"/>
    </row>
    <row r="109574" spans="2:3" x14ac:dyDescent="0.25">
      <c r="B109574" s="74"/>
    </row>
    <row r="109575" spans="2:3" x14ac:dyDescent="0.25">
      <c r="B109575" s="74"/>
    </row>
    <row r="109576" spans="2:3" x14ac:dyDescent="0.25">
      <c r="B109576" s="74"/>
    </row>
    <row r="109577" spans="2:3" x14ac:dyDescent="0.25">
      <c r="B109577" s="74"/>
    </row>
    <row r="109578" spans="2:3" x14ac:dyDescent="0.25">
      <c r="B109578" s="74"/>
    </row>
    <row r="109579" spans="2:3" x14ac:dyDescent="0.25">
      <c r="B109579" s="74"/>
    </row>
    <row r="109580" spans="2:3" x14ac:dyDescent="0.25">
      <c r="B109580" s="74"/>
    </row>
    <row r="109581" spans="2:3" x14ac:dyDescent="0.25">
      <c r="B109581" s="74"/>
    </row>
    <row r="109582" spans="2:3" x14ac:dyDescent="0.25">
      <c r="B109582" s="74"/>
    </row>
    <row r="109633" spans="2:3" x14ac:dyDescent="0.25">
      <c r="C109633"/>
    </row>
    <row r="109634" spans="2:3" x14ac:dyDescent="0.25">
      <c r="B109634" s="74"/>
    </row>
    <row r="109635" spans="2:3" x14ac:dyDescent="0.25">
      <c r="B109635" s="74"/>
    </row>
    <row r="109636" spans="2:3" x14ac:dyDescent="0.25">
      <c r="B109636" s="74"/>
    </row>
    <row r="109637" spans="2:3" x14ac:dyDescent="0.25">
      <c r="B109637" s="74"/>
    </row>
    <row r="109638" spans="2:3" x14ac:dyDescent="0.25">
      <c r="B109638" s="74"/>
    </row>
    <row r="109639" spans="2:3" x14ac:dyDescent="0.25">
      <c r="B109639" s="74"/>
    </row>
    <row r="109640" spans="2:3" x14ac:dyDescent="0.25">
      <c r="B109640" s="74"/>
    </row>
    <row r="109641" spans="2:3" x14ac:dyDescent="0.25">
      <c r="B109641" s="74"/>
    </row>
    <row r="109642" spans="2:3" x14ac:dyDescent="0.25">
      <c r="B109642" s="74"/>
    </row>
    <row r="109643" spans="2:3" x14ac:dyDescent="0.25">
      <c r="B109643" s="74"/>
    </row>
    <row r="109644" spans="2:3" x14ac:dyDescent="0.25">
      <c r="B109644" s="74"/>
    </row>
    <row r="109645" spans="2:3" x14ac:dyDescent="0.25">
      <c r="B109645" s="74"/>
    </row>
    <row r="109646" spans="2:3" x14ac:dyDescent="0.25">
      <c r="B109646" s="74"/>
    </row>
    <row r="109697" spans="2:3" x14ac:dyDescent="0.25">
      <c r="C109697"/>
    </row>
    <row r="109698" spans="2:3" x14ac:dyDescent="0.25">
      <c r="B109698" s="74"/>
    </row>
    <row r="109699" spans="2:3" x14ac:dyDescent="0.25">
      <c r="B109699" s="74"/>
    </row>
    <row r="109700" spans="2:3" x14ac:dyDescent="0.25">
      <c r="B109700" s="74"/>
    </row>
    <row r="109701" spans="2:3" x14ac:dyDescent="0.25">
      <c r="B109701" s="74"/>
    </row>
    <row r="109702" spans="2:3" x14ac:dyDescent="0.25">
      <c r="B109702" s="74"/>
    </row>
    <row r="109703" spans="2:3" x14ac:dyDescent="0.25">
      <c r="B109703" s="74"/>
    </row>
    <row r="109704" spans="2:3" x14ac:dyDescent="0.25">
      <c r="B109704" s="74"/>
    </row>
    <row r="109705" spans="2:3" x14ac:dyDescent="0.25">
      <c r="B109705" s="74"/>
    </row>
    <row r="109706" spans="2:3" x14ac:dyDescent="0.25">
      <c r="B109706" s="74"/>
    </row>
    <row r="109707" spans="2:3" x14ac:dyDescent="0.25">
      <c r="B109707" s="74"/>
    </row>
    <row r="109708" spans="2:3" x14ac:dyDescent="0.25">
      <c r="B109708" s="74"/>
    </row>
    <row r="109709" spans="2:3" x14ac:dyDescent="0.25">
      <c r="B109709" s="74"/>
    </row>
    <row r="109710" spans="2:3" x14ac:dyDescent="0.25">
      <c r="B109710" s="74"/>
    </row>
    <row r="109761" spans="2:3" x14ac:dyDescent="0.25">
      <c r="C109761"/>
    </row>
    <row r="109762" spans="2:3" x14ac:dyDescent="0.25">
      <c r="B109762" s="74"/>
    </row>
    <row r="109763" spans="2:3" x14ac:dyDescent="0.25">
      <c r="B109763" s="74"/>
    </row>
    <row r="109764" spans="2:3" x14ac:dyDescent="0.25">
      <c r="B109764" s="74"/>
    </row>
    <row r="109765" spans="2:3" x14ac:dyDescent="0.25">
      <c r="B109765" s="74"/>
    </row>
    <row r="109766" spans="2:3" x14ac:dyDescent="0.25">
      <c r="B109766" s="74"/>
    </row>
    <row r="109767" spans="2:3" x14ac:dyDescent="0.25">
      <c r="B109767" s="74"/>
    </row>
    <row r="109768" spans="2:3" x14ac:dyDescent="0.25">
      <c r="B109768" s="74"/>
    </row>
    <row r="109769" spans="2:3" x14ac:dyDescent="0.25">
      <c r="B109769" s="74"/>
    </row>
    <row r="109770" spans="2:3" x14ac:dyDescent="0.25">
      <c r="B109770" s="74"/>
    </row>
    <row r="109771" spans="2:3" x14ac:dyDescent="0.25">
      <c r="B109771" s="74"/>
    </row>
    <row r="109772" spans="2:3" x14ac:dyDescent="0.25">
      <c r="B109772" s="74"/>
    </row>
    <row r="109773" spans="2:3" x14ac:dyDescent="0.25">
      <c r="B109773" s="74"/>
    </row>
    <row r="109774" spans="2:3" x14ac:dyDescent="0.25">
      <c r="B109774" s="74"/>
    </row>
    <row r="109825" spans="2:3" x14ac:dyDescent="0.25">
      <c r="C109825"/>
    </row>
    <row r="109826" spans="2:3" x14ac:dyDescent="0.25">
      <c r="B109826" s="74"/>
    </row>
    <row r="109827" spans="2:3" x14ac:dyDescent="0.25">
      <c r="B109827" s="74"/>
    </row>
    <row r="109828" spans="2:3" x14ac:dyDescent="0.25">
      <c r="B109828" s="74"/>
    </row>
    <row r="109829" spans="2:3" x14ac:dyDescent="0.25">
      <c r="B109829" s="74"/>
    </row>
    <row r="109830" spans="2:3" x14ac:dyDescent="0.25">
      <c r="B109830" s="74"/>
    </row>
    <row r="109831" spans="2:3" x14ac:dyDescent="0.25">
      <c r="B109831" s="74"/>
    </row>
    <row r="109832" spans="2:3" x14ac:dyDescent="0.25">
      <c r="B109832" s="74"/>
    </row>
    <row r="109833" spans="2:3" x14ac:dyDescent="0.25">
      <c r="B109833" s="74"/>
    </row>
    <row r="109834" spans="2:3" x14ac:dyDescent="0.25">
      <c r="B109834" s="74"/>
    </row>
    <row r="109835" spans="2:3" x14ac:dyDescent="0.25">
      <c r="B109835" s="74"/>
    </row>
    <row r="109836" spans="2:3" x14ac:dyDescent="0.25">
      <c r="B109836" s="74"/>
    </row>
    <row r="109837" spans="2:3" x14ac:dyDescent="0.25">
      <c r="B109837" s="74"/>
    </row>
    <row r="109838" spans="2:3" x14ac:dyDescent="0.25">
      <c r="B109838" s="74"/>
    </row>
    <row r="109889" spans="2:3" x14ac:dyDescent="0.25">
      <c r="C109889"/>
    </row>
    <row r="109890" spans="2:3" x14ac:dyDescent="0.25">
      <c r="B109890" s="74"/>
    </row>
    <row r="109891" spans="2:3" x14ac:dyDescent="0.25">
      <c r="B109891" s="74"/>
    </row>
    <row r="109892" spans="2:3" x14ac:dyDescent="0.25">
      <c r="B109892" s="74"/>
    </row>
    <row r="109893" spans="2:3" x14ac:dyDescent="0.25">
      <c r="B109893" s="74"/>
    </row>
    <row r="109894" spans="2:3" x14ac:dyDescent="0.25">
      <c r="B109894" s="74"/>
    </row>
    <row r="109895" spans="2:3" x14ac:dyDescent="0.25">
      <c r="B109895" s="74"/>
    </row>
    <row r="109896" spans="2:3" x14ac:dyDescent="0.25">
      <c r="B109896" s="74"/>
    </row>
    <row r="109897" spans="2:3" x14ac:dyDescent="0.25">
      <c r="B109897" s="74"/>
    </row>
    <row r="109898" spans="2:3" x14ac:dyDescent="0.25">
      <c r="B109898" s="74"/>
    </row>
    <row r="109899" spans="2:3" x14ac:dyDescent="0.25">
      <c r="B109899" s="74"/>
    </row>
    <row r="109900" spans="2:3" x14ac:dyDescent="0.25">
      <c r="B109900" s="74"/>
    </row>
    <row r="109901" spans="2:3" x14ac:dyDescent="0.25">
      <c r="B109901" s="74"/>
    </row>
    <row r="109902" spans="2:3" x14ac:dyDescent="0.25">
      <c r="B109902" s="74"/>
    </row>
    <row r="109953" spans="2:3" x14ac:dyDescent="0.25">
      <c r="C109953"/>
    </row>
    <row r="109954" spans="2:3" x14ac:dyDescent="0.25">
      <c r="B109954" s="74"/>
    </row>
    <row r="109955" spans="2:3" x14ac:dyDescent="0.25">
      <c r="B109955" s="74"/>
    </row>
    <row r="109956" spans="2:3" x14ac:dyDescent="0.25">
      <c r="B109956" s="74"/>
    </row>
    <row r="109957" spans="2:3" x14ac:dyDescent="0.25">
      <c r="B109957" s="74"/>
    </row>
    <row r="109958" spans="2:3" x14ac:dyDescent="0.25">
      <c r="B109958" s="74"/>
    </row>
    <row r="109959" spans="2:3" x14ac:dyDescent="0.25">
      <c r="B109959" s="74"/>
    </row>
    <row r="109960" spans="2:3" x14ac:dyDescent="0.25">
      <c r="B109960" s="74"/>
    </row>
    <row r="109961" spans="2:3" x14ac:dyDescent="0.25">
      <c r="B109961" s="74"/>
    </row>
    <row r="109962" spans="2:3" x14ac:dyDescent="0.25">
      <c r="B109962" s="74"/>
    </row>
    <row r="109963" spans="2:3" x14ac:dyDescent="0.25">
      <c r="B109963" s="74"/>
    </row>
    <row r="109964" spans="2:3" x14ac:dyDescent="0.25">
      <c r="B109964" s="74"/>
    </row>
    <row r="109965" spans="2:3" x14ac:dyDescent="0.25">
      <c r="B109965" s="74"/>
    </row>
    <row r="109966" spans="2:3" x14ac:dyDescent="0.25">
      <c r="B109966" s="74"/>
    </row>
    <row r="110017" spans="2:3" x14ac:dyDescent="0.25">
      <c r="C110017"/>
    </row>
    <row r="110018" spans="2:3" x14ac:dyDescent="0.25">
      <c r="B110018" s="74"/>
    </row>
    <row r="110019" spans="2:3" x14ac:dyDescent="0.25">
      <c r="B110019" s="74"/>
    </row>
    <row r="110020" spans="2:3" x14ac:dyDescent="0.25">
      <c r="B110020" s="74"/>
    </row>
    <row r="110021" spans="2:3" x14ac:dyDescent="0.25">
      <c r="B110021" s="74"/>
    </row>
    <row r="110022" spans="2:3" x14ac:dyDescent="0.25">
      <c r="B110022" s="74"/>
    </row>
    <row r="110023" spans="2:3" x14ac:dyDescent="0.25">
      <c r="B110023" s="74"/>
    </row>
    <row r="110024" spans="2:3" x14ac:dyDescent="0.25">
      <c r="B110024" s="74"/>
    </row>
    <row r="110025" spans="2:3" x14ac:dyDescent="0.25">
      <c r="B110025" s="74"/>
    </row>
    <row r="110026" spans="2:3" x14ac:dyDescent="0.25">
      <c r="B110026" s="74"/>
    </row>
    <row r="110027" spans="2:3" x14ac:dyDescent="0.25">
      <c r="B110027" s="74"/>
    </row>
    <row r="110028" spans="2:3" x14ac:dyDescent="0.25">
      <c r="B110028" s="74"/>
    </row>
    <row r="110029" spans="2:3" x14ac:dyDescent="0.25">
      <c r="B110029" s="74"/>
    </row>
    <row r="110030" spans="2:3" x14ac:dyDescent="0.25">
      <c r="B110030" s="74"/>
    </row>
    <row r="110081" spans="2:3" x14ac:dyDescent="0.25">
      <c r="C110081"/>
    </row>
    <row r="110082" spans="2:3" x14ac:dyDescent="0.25">
      <c r="B110082" s="74"/>
    </row>
    <row r="110083" spans="2:3" x14ac:dyDescent="0.25">
      <c r="B110083" s="74"/>
    </row>
    <row r="110084" spans="2:3" x14ac:dyDescent="0.25">
      <c r="B110084" s="74"/>
    </row>
    <row r="110085" spans="2:3" x14ac:dyDescent="0.25">
      <c r="B110085" s="74"/>
    </row>
    <row r="110086" spans="2:3" x14ac:dyDescent="0.25">
      <c r="B110086" s="74"/>
    </row>
    <row r="110087" spans="2:3" x14ac:dyDescent="0.25">
      <c r="B110087" s="74"/>
    </row>
    <row r="110088" spans="2:3" x14ac:dyDescent="0.25">
      <c r="B110088" s="74"/>
    </row>
    <row r="110089" spans="2:3" x14ac:dyDescent="0.25">
      <c r="B110089" s="74"/>
    </row>
    <row r="110090" spans="2:3" x14ac:dyDescent="0.25">
      <c r="B110090" s="74"/>
    </row>
    <row r="110091" spans="2:3" x14ac:dyDescent="0.25">
      <c r="B110091" s="74"/>
    </row>
    <row r="110092" spans="2:3" x14ac:dyDescent="0.25">
      <c r="B110092" s="74"/>
    </row>
    <row r="110093" spans="2:3" x14ac:dyDescent="0.25">
      <c r="B110093" s="74"/>
    </row>
    <row r="110094" spans="2:3" x14ac:dyDescent="0.25">
      <c r="B110094" s="74"/>
    </row>
    <row r="110145" spans="2:3" x14ac:dyDescent="0.25">
      <c r="C110145"/>
    </row>
    <row r="110146" spans="2:3" x14ac:dyDescent="0.25">
      <c r="B110146" s="74"/>
    </row>
    <row r="110147" spans="2:3" x14ac:dyDescent="0.25">
      <c r="B110147" s="74"/>
    </row>
    <row r="110148" spans="2:3" x14ac:dyDescent="0.25">
      <c r="B110148" s="74"/>
    </row>
    <row r="110149" spans="2:3" x14ac:dyDescent="0.25">
      <c r="B110149" s="74"/>
    </row>
    <row r="110150" spans="2:3" x14ac:dyDescent="0.25">
      <c r="B110150" s="74"/>
    </row>
    <row r="110151" spans="2:3" x14ac:dyDescent="0.25">
      <c r="B110151" s="74"/>
    </row>
    <row r="110152" spans="2:3" x14ac:dyDescent="0.25">
      <c r="B110152" s="74"/>
    </row>
    <row r="110153" spans="2:3" x14ac:dyDescent="0.25">
      <c r="B110153" s="74"/>
    </row>
    <row r="110154" spans="2:3" x14ac:dyDescent="0.25">
      <c r="B110154" s="74"/>
    </row>
    <row r="110155" spans="2:3" x14ac:dyDescent="0.25">
      <c r="B110155" s="74"/>
    </row>
    <row r="110156" spans="2:3" x14ac:dyDescent="0.25">
      <c r="B110156" s="74"/>
    </row>
    <row r="110157" spans="2:3" x14ac:dyDescent="0.25">
      <c r="B110157" s="74"/>
    </row>
    <row r="110158" spans="2:3" x14ac:dyDescent="0.25">
      <c r="B110158" s="74"/>
    </row>
    <row r="110209" spans="2:3" x14ac:dyDescent="0.25">
      <c r="C110209"/>
    </row>
    <row r="110210" spans="2:3" x14ac:dyDescent="0.25">
      <c r="B110210" s="74"/>
    </row>
    <row r="110211" spans="2:3" x14ac:dyDescent="0.25">
      <c r="B110211" s="74"/>
    </row>
    <row r="110212" spans="2:3" x14ac:dyDescent="0.25">
      <c r="B110212" s="74"/>
    </row>
    <row r="110213" spans="2:3" x14ac:dyDescent="0.25">
      <c r="B110213" s="74"/>
    </row>
    <row r="110214" spans="2:3" x14ac:dyDescent="0.25">
      <c r="B110214" s="74"/>
    </row>
    <row r="110215" spans="2:3" x14ac:dyDescent="0.25">
      <c r="B110215" s="74"/>
    </row>
    <row r="110216" spans="2:3" x14ac:dyDescent="0.25">
      <c r="B110216" s="74"/>
    </row>
    <row r="110217" spans="2:3" x14ac:dyDescent="0.25">
      <c r="B110217" s="74"/>
    </row>
    <row r="110218" spans="2:3" x14ac:dyDescent="0.25">
      <c r="B110218" s="74"/>
    </row>
    <row r="110219" spans="2:3" x14ac:dyDescent="0.25">
      <c r="B110219" s="74"/>
    </row>
    <row r="110220" spans="2:3" x14ac:dyDescent="0.25">
      <c r="B110220" s="74"/>
    </row>
    <row r="110221" spans="2:3" x14ac:dyDescent="0.25">
      <c r="B110221" s="74"/>
    </row>
    <row r="110222" spans="2:3" x14ac:dyDescent="0.25">
      <c r="B110222" s="74"/>
    </row>
    <row r="110273" spans="2:3" x14ac:dyDescent="0.25">
      <c r="C110273"/>
    </row>
    <row r="110274" spans="2:3" x14ac:dyDescent="0.25">
      <c r="B110274" s="74"/>
    </row>
    <row r="110275" spans="2:3" x14ac:dyDescent="0.25">
      <c r="B110275" s="74"/>
    </row>
    <row r="110276" spans="2:3" x14ac:dyDescent="0.25">
      <c r="B110276" s="74"/>
    </row>
    <row r="110277" spans="2:3" x14ac:dyDescent="0.25">
      <c r="B110277" s="74"/>
    </row>
    <row r="110278" spans="2:3" x14ac:dyDescent="0.25">
      <c r="B110278" s="74"/>
    </row>
    <row r="110279" spans="2:3" x14ac:dyDescent="0.25">
      <c r="B110279" s="74"/>
    </row>
    <row r="110280" spans="2:3" x14ac:dyDescent="0.25">
      <c r="B110280" s="74"/>
    </row>
    <row r="110281" spans="2:3" x14ac:dyDescent="0.25">
      <c r="B110281" s="74"/>
    </row>
    <row r="110282" spans="2:3" x14ac:dyDescent="0.25">
      <c r="B110282" s="74"/>
    </row>
    <row r="110283" spans="2:3" x14ac:dyDescent="0.25">
      <c r="B110283" s="74"/>
    </row>
    <row r="110284" spans="2:3" x14ac:dyDescent="0.25">
      <c r="B110284" s="74"/>
    </row>
    <row r="110285" spans="2:3" x14ac:dyDescent="0.25">
      <c r="B110285" s="74"/>
    </row>
    <row r="110286" spans="2:3" x14ac:dyDescent="0.25">
      <c r="B110286" s="74"/>
    </row>
    <row r="110337" spans="2:3" x14ac:dyDescent="0.25">
      <c r="C110337"/>
    </row>
    <row r="110338" spans="2:3" x14ac:dyDescent="0.25">
      <c r="B110338" s="74"/>
    </row>
    <row r="110339" spans="2:3" x14ac:dyDescent="0.25">
      <c r="B110339" s="74"/>
    </row>
    <row r="110340" spans="2:3" x14ac:dyDescent="0.25">
      <c r="B110340" s="74"/>
    </row>
    <row r="110341" spans="2:3" x14ac:dyDescent="0.25">
      <c r="B110341" s="74"/>
    </row>
    <row r="110342" spans="2:3" x14ac:dyDescent="0.25">
      <c r="B110342" s="74"/>
    </row>
    <row r="110343" spans="2:3" x14ac:dyDescent="0.25">
      <c r="B110343" s="74"/>
    </row>
    <row r="110344" spans="2:3" x14ac:dyDescent="0.25">
      <c r="B110344" s="74"/>
    </row>
    <row r="110345" spans="2:3" x14ac:dyDescent="0.25">
      <c r="B110345" s="74"/>
    </row>
    <row r="110346" spans="2:3" x14ac:dyDescent="0.25">
      <c r="B110346" s="74"/>
    </row>
    <row r="110347" spans="2:3" x14ac:dyDescent="0.25">
      <c r="B110347" s="74"/>
    </row>
    <row r="110348" spans="2:3" x14ac:dyDescent="0.25">
      <c r="B110348" s="74"/>
    </row>
    <row r="110349" spans="2:3" x14ac:dyDescent="0.25">
      <c r="B110349" s="74"/>
    </row>
    <row r="110350" spans="2:3" x14ac:dyDescent="0.25">
      <c r="B110350" s="74"/>
    </row>
    <row r="110401" spans="2:3" x14ac:dyDescent="0.25">
      <c r="C110401"/>
    </row>
    <row r="110402" spans="2:3" x14ac:dyDescent="0.25">
      <c r="B110402" s="74"/>
    </row>
    <row r="110403" spans="2:3" x14ac:dyDescent="0.25">
      <c r="B110403" s="74"/>
    </row>
    <row r="110404" spans="2:3" x14ac:dyDescent="0.25">
      <c r="B110404" s="74"/>
    </row>
    <row r="110405" spans="2:3" x14ac:dyDescent="0.25">
      <c r="B110405" s="74"/>
    </row>
    <row r="110406" spans="2:3" x14ac:dyDescent="0.25">
      <c r="B110406" s="74"/>
    </row>
    <row r="110407" spans="2:3" x14ac:dyDescent="0.25">
      <c r="B110407" s="74"/>
    </row>
    <row r="110408" spans="2:3" x14ac:dyDescent="0.25">
      <c r="B110408" s="74"/>
    </row>
    <row r="110409" spans="2:3" x14ac:dyDescent="0.25">
      <c r="B110409" s="74"/>
    </row>
    <row r="110410" spans="2:3" x14ac:dyDescent="0.25">
      <c r="B110410" s="74"/>
    </row>
    <row r="110411" spans="2:3" x14ac:dyDescent="0.25">
      <c r="B110411" s="74"/>
    </row>
    <row r="110412" spans="2:3" x14ac:dyDescent="0.25">
      <c r="B110412" s="74"/>
    </row>
    <row r="110413" spans="2:3" x14ac:dyDescent="0.25">
      <c r="B110413" s="74"/>
    </row>
    <row r="110414" spans="2:3" x14ac:dyDescent="0.25">
      <c r="B110414" s="74"/>
    </row>
    <row r="110465" spans="2:3" x14ac:dyDescent="0.25">
      <c r="C110465"/>
    </row>
    <row r="110466" spans="2:3" x14ac:dyDescent="0.25">
      <c r="B110466" s="74"/>
    </row>
    <row r="110467" spans="2:3" x14ac:dyDescent="0.25">
      <c r="B110467" s="74"/>
    </row>
    <row r="110468" spans="2:3" x14ac:dyDescent="0.25">
      <c r="B110468" s="74"/>
    </row>
    <row r="110469" spans="2:3" x14ac:dyDescent="0.25">
      <c r="B110469" s="74"/>
    </row>
    <row r="110470" spans="2:3" x14ac:dyDescent="0.25">
      <c r="B110470" s="74"/>
    </row>
    <row r="110471" spans="2:3" x14ac:dyDescent="0.25">
      <c r="B110471" s="74"/>
    </row>
    <row r="110472" spans="2:3" x14ac:dyDescent="0.25">
      <c r="B110472" s="74"/>
    </row>
    <row r="110473" spans="2:3" x14ac:dyDescent="0.25">
      <c r="B110473" s="74"/>
    </row>
    <row r="110474" spans="2:3" x14ac:dyDescent="0.25">
      <c r="B110474" s="74"/>
    </row>
    <row r="110475" spans="2:3" x14ac:dyDescent="0.25">
      <c r="B110475" s="74"/>
    </row>
    <row r="110476" spans="2:3" x14ac:dyDescent="0.25">
      <c r="B110476" s="74"/>
    </row>
    <row r="110477" spans="2:3" x14ac:dyDescent="0.25">
      <c r="B110477" s="74"/>
    </row>
    <row r="110478" spans="2:3" x14ac:dyDescent="0.25">
      <c r="B110478" s="74"/>
    </row>
    <row r="110529" spans="2:3" x14ac:dyDescent="0.25">
      <c r="C110529"/>
    </row>
    <row r="110530" spans="2:3" x14ac:dyDescent="0.25">
      <c r="B110530" s="74"/>
    </row>
    <row r="110531" spans="2:3" x14ac:dyDescent="0.25">
      <c r="B110531" s="74"/>
    </row>
    <row r="110532" spans="2:3" x14ac:dyDescent="0.25">
      <c r="B110532" s="74"/>
    </row>
    <row r="110533" spans="2:3" x14ac:dyDescent="0.25">
      <c r="B110533" s="74"/>
    </row>
    <row r="110534" spans="2:3" x14ac:dyDescent="0.25">
      <c r="B110534" s="74"/>
    </row>
    <row r="110535" spans="2:3" x14ac:dyDescent="0.25">
      <c r="B110535" s="74"/>
    </row>
    <row r="110536" spans="2:3" x14ac:dyDescent="0.25">
      <c r="B110536" s="74"/>
    </row>
    <row r="110537" spans="2:3" x14ac:dyDescent="0.25">
      <c r="B110537" s="74"/>
    </row>
    <row r="110538" spans="2:3" x14ac:dyDescent="0.25">
      <c r="B110538" s="74"/>
    </row>
    <row r="110539" spans="2:3" x14ac:dyDescent="0.25">
      <c r="B110539" s="74"/>
    </row>
    <row r="110540" spans="2:3" x14ac:dyDescent="0.25">
      <c r="B110540" s="74"/>
    </row>
    <row r="110541" spans="2:3" x14ac:dyDescent="0.25">
      <c r="B110541" s="74"/>
    </row>
    <row r="110542" spans="2:3" x14ac:dyDescent="0.25">
      <c r="B110542" s="74"/>
    </row>
    <row r="110593" spans="2:3" x14ac:dyDescent="0.25">
      <c r="C110593"/>
    </row>
    <row r="110594" spans="2:3" x14ac:dyDescent="0.25">
      <c r="B110594" s="74"/>
    </row>
    <row r="110595" spans="2:3" x14ac:dyDescent="0.25">
      <c r="B110595" s="74"/>
    </row>
    <row r="110596" spans="2:3" x14ac:dyDescent="0.25">
      <c r="B110596" s="74"/>
    </row>
    <row r="110597" spans="2:3" x14ac:dyDescent="0.25">
      <c r="B110597" s="74"/>
    </row>
    <row r="110598" spans="2:3" x14ac:dyDescent="0.25">
      <c r="B110598" s="74"/>
    </row>
    <row r="110599" spans="2:3" x14ac:dyDescent="0.25">
      <c r="B110599" s="74"/>
    </row>
    <row r="110600" spans="2:3" x14ac:dyDescent="0.25">
      <c r="B110600" s="74"/>
    </row>
    <row r="110601" spans="2:3" x14ac:dyDescent="0.25">
      <c r="B110601" s="74"/>
    </row>
    <row r="110602" spans="2:3" x14ac:dyDescent="0.25">
      <c r="B110602" s="74"/>
    </row>
    <row r="110603" spans="2:3" x14ac:dyDescent="0.25">
      <c r="B110603" s="74"/>
    </row>
    <row r="110604" spans="2:3" x14ac:dyDescent="0.25">
      <c r="B110604" s="74"/>
    </row>
    <row r="110605" spans="2:3" x14ac:dyDescent="0.25">
      <c r="B110605" s="74"/>
    </row>
    <row r="110606" spans="2:3" x14ac:dyDescent="0.25">
      <c r="B110606" s="74"/>
    </row>
    <row r="110657" spans="2:3" x14ac:dyDescent="0.25">
      <c r="C110657"/>
    </row>
    <row r="110658" spans="2:3" x14ac:dyDescent="0.25">
      <c r="B110658" s="74"/>
    </row>
    <row r="110659" spans="2:3" x14ac:dyDescent="0.25">
      <c r="B110659" s="74"/>
    </row>
    <row r="110660" spans="2:3" x14ac:dyDescent="0.25">
      <c r="B110660" s="74"/>
    </row>
    <row r="110661" spans="2:3" x14ac:dyDescent="0.25">
      <c r="B110661" s="74"/>
    </row>
    <row r="110662" spans="2:3" x14ac:dyDescent="0.25">
      <c r="B110662" s="74"/>
    </row>
    <row r="110663" spans="2:3" x14ac:dyDescent="0.25">
      <c r="B110663" s="74"/>
    </row>
    <row r="110664" spans="2:3" x14ac:dyDescent="0.25">
      <c r="B110664" s="74"/>
    </row>
    <row r="110665" spans="2:3" x14ac:dyDescent="0.25">
      <c r="B110665" s="74"/>
    </row>
    <row r="110666" spans="2:3" x14ac:dyDescent="0.25">
      <c r="B110666" s="74"/>
    </row>
    <row r="110667" spans="2:3" x14ac:dyDescent="0.25">
      <c r="B110667" s="74"/>
    </row>
    <row r="110668" spans="2:3" x14ac:dyDescent="0.25">
      <c r="B110668" s="74"/>
    </row>
    <row r="110669" spans="2:3" x14ac:dyDescent="0.25">
      <c r="B110669" s="74"/>
    </row>
    <row r="110670" spans="2:3" x14ac:dyDescent="0.25">
      <c r="B110670" s="74"/>
    </row>
    <row r="110721" spans="2:3" x14ac:dyDescent="0.25">
      <c r="C110721"/>
    </row>
    <row r="110722" spans="2:3" x14ac:dyDescent="0.25">
      <c r="B110722" s="74"/>
    </row>
    <row r="110723" spans="2:3" x14ac:dyDescent="0.25">
      <c r="B110723" s="74"/>
    </row>
    <row r="110724" spans="2:3" x14ac:dyDescent="0.25">
      <c r="B110724" s="74"/>
    </row>
    <row r="110725" spans="2:3" x14ac:dyDescent="0.25">
      <c r="B110725" s="74"/>
    </row>
    <row r="110726" spans="2:3" x14ac:dyDescent="0.25">
      <c r="B110726" s="74"/>
    </row>
    <row r="110727" spans="2:3" x14ac:dyDescent="0.25">
      <c r="B110727" s="74"/>
    </row>
    <row r="110728" spans="2:3" x14ac:dyDescent="0.25">
      <c r="B110728" s="74"/>
    </row>
    <row r="110729" spans="2:3" x14ac:dyDescent="0.25">
      <c r="B110729" s="74"/>
    </row>
    <row r="110730" spans="2:3" x14ac:dyDescent="0.25">
      <c r="B110730" s="74"/>
    </row>
    <row r="110731" spans="2:3" x14ac:dyDescent="0.25">
      <c r="B110731" s="74"/>
    </row>
    <row r="110732" spans="2:3" x14ac:dyDescent="0.25">
      <c r="B110732" s="74"/>
    </row>
    <row r="110733" spans="2:3" x14ac:dyDescent="0.25">
      <c r="B110733" s="74"/>
    </row>
    <row r="110734" spans="2:3" x14ac:dyDescent="0.25">
      <c r="B110734" s="74"/>
    </row>
    <row r="110785" spans="2:3" x14ac:dyDescent="0.25">
      <c r="C110785"/>
    </row>
    <row r="110786" spans="2:3" x14ac:dyDescent="0.25">
      <c r="B110786" s="74"/>
    </row>
    <row r="110787" spans="2:3" x14ac:dyDescent="0.25">
      <c r="B110787" s="74"/>
    </row>
    <row r="110788" spans="2:3" x14ac:dyDescent="0.25">
      <c r="B110788" s="74"/>
    </row>
    <row r="110789" spans="2:3" x14ac:dyDescent="0.25">
      <c r="B110789" s="74"/>
    </row>
    <row r="110790" spans="2:3" x14ac:dyDescent="0.25">
      <c r="B110790" s="74"/>
    </row>
    <row r="110791" spans="2:3" x14ac:dyDescent="0.25">
      <c r="B110791" s="74"/>
    </row>
    <row r="110792" spans="2:3" x14ac:dyDescent="0.25">
      <c r="B110792" s="74"/>
    </row>
    <row r="110793" spans="2:3" x14ac:dyDescent="0.25">
      <c r="B110793" s="74"/>
    </row>
    <row r="110794" spans="2:3" x14ac:dyDescent="0.25">
      <c r="B110794" s="74"/>
    </row>
    <row r="110795" spans="2:3" x14ac:dyDescent="0.25">
      <c r="B110795" s="74"/>
    </row>
    <row r="110796" spans="2:3" x14ac:dyDescent="0.25">
      <c r="B110796" s="74"/>
    </row>
    <row r="110797" spans="2:3" x14ac:dyDescent="0.25">
      <c r="B110797" s="74"/>
    </row>
    <row r="110798" spans="2:3" x14ac:dyDescent="0.25">
      <c r="B110798" s="74"/>
    </row>
    <row r="110849" spans="2:3" x14ac:dyDescent="0.25">
      <c r="C110849"/>
    </row>
    <row r="110850" spans="2:3" x14ac:dyDescent="0.25">
      <c r="B110850" s="74"/>
    </row>
    <row r="110851" spans="2:3" x14ac:dyDescent="0.25">
      <c r="B110851" s="74"/>
    </row>
    <row r="110852" spans="2:3" x14ac:dyDescent="0.25">
      <c r="B110852" s="74"/>
    </row>
    <row r="110853" spans="2:3" x14ac:dyDescent="0.25">
      <c r="B110853" s="74"/>
    </row>
    <row r="110854" spans="2:3" x14ac:dyDescent="0.25">
      <c r="B110854" s="74"/>
    </row>
    <row r="110855" spans="2:3" x14ac:dyDescent="0.25">
      <c r="B110855" s="74"/>
    </row>
    <row r="110856" spans="2:3" x14ac:dyDescent="0.25">
      <c r="B110856" s="74"/>
    </row>
    <row r="110857" spans="2:3" x14ac:dyDescent="0.25">
      <c r="B110857" s="74"/>
    </row>
    <row r="110858" spans="2:3" x14ac:dyDescent="0.25">
      <c r="B110858" s="74"/>
    </row>
    <row r="110859" spans="2:3" x14ac:dyDescent="0.25">
      <c r="B110859" s="74"/>
    </row>
    <row r="110860" spans="2:3" x14ac:dyDescent="0.25">
      <c r="B110860" s="74"/>
    </row>
    <row r="110861" spans="2:3" x14ac:dyDescent="0.25">
      <c r="B110861" s="74"/>
    </row>
    <row r="110862" spans="2:3" x14ac:dyDescent="0.25">
      <c r="B110862" s="74"/>
    </row>
    <row r="110913" spans="2:3" x14ac:dyDescent="0.25">
      <c r="C110913"/>
    </row>
    <row r="110914" spans="2:3" x14ac:dyDescent="0.25">
      <c r="B110914" s="74"/>
    </row>
    <row r="110915" spans="2:3" x14ac:dyDescent="0.25">
      <c r="B110915" s="74"/>
    </row>
    <row r="110916" spans="2:3" x14ac:dyDescent="0.25">
      <c r="B110916" s="74"/>
    </row>
    <row r="110917" spans="2:3" x14ac:dyDescent="0.25">
      <c r="B110917" s="74"/>
    </row>
    <row r="110918" spans="2:3" x14ac:dyDescent="0.25">
      <c r="B110918" s="74"/>
    </row>
    <row r="110919" spans="2:3" x14ac:dyDescent="0.25">
      <c r="B110919" s="74"/>
    </row>
    <row r="110920" spans="2:3" x14ac:dyDescent="0.25">
      <c r="B110920" s="74"/>
    </row>
    <row r="110921" spans="2:3" x14ac:dyDescent="0.25">
      <c r="B110921" s="74"/>
    </row>
    <row r="110922" spans="2:3" x14ac:dyDescent="0.25">
      <c r="B110922" s="74"/>
    </row>
    <row r="110923" spans="2:3" x14ac:dyDescent="0.25">
      <c r="B110923" s="74"/>
    </row>
    <row r="110924" spans="2:3" x14ac:dyDescent="0.25">
      <c r="B110924" s="74"/>
    </row>
    <row r="110925" spans="2:3" x14ac:dyDescent="0.25">
      <c r="B110925" s="74"/>
    </row>
    <row r="110926" spans="2:3" x14ac:dyDescent="0.25">
      <c r="B110926" s="74"/>
    </row>
    <row r="110977" spans="2:3" x14ac:dyDescent="0.25">
      <c r="C110977"/>
    </row>
    <row r="110978" spans="2:3" x14ac:dyDescent="0.25">
      <c r="B110978" s="74"/>
    </row>
    <row r="110979" spans="2:3" x14ac:dyDescent="0.25">
      <c r="B110979" s="74"/>
    </row>
    <row r="110980" spans="2:3" x14ac:dyDescent="0.25">
      <c r="B110980" s="74"/>
    </row>
    <row r="110981" spans="2:3" x14ac:dyDescent="0.25">
      <c r="B110981" s="74"/>
    </row>
    <row r="110982" spans="2:3" x14ac:dyDescent="0.25">
      <c r="B110982" s="74"/>
    </row>
    <row r="110983" spans="2:3" x14ac:dyDescent="0.25">
      <c r="B110983" s="74"/>
    </row>
    <row r="110984" spans="2:3" x14ac:dyDescent="0.25">
      <c r="B110984" s="74"/>
    </row>
    <row r="110985" spans="2:3" x14ac:dyDescent="0.25">
      <c r="B110985" s="74"/>
    </row>
    <row r="110986" spans="2:3" x14ac:dyDescent="0.25">
      <c r="B110986" s="74"/>
    </row>
    <row r="110987" spans="2:3" x14ac:dyDescent="0.25">
      <c r="B110987" s="74"/>
    </row>
    <row r="110988" spans="2:3" x14ac:dyDescent="0.25">
      <c r="B110988" s="74"/>
    </row>
    <row r="110989" spans="2:3" x14ac:dyDescent="0.25">
      <c r="B110989" s="74"/>
    </row>
    <row r="110990" spans="2:3" x14ac:dyDescent="0.25">
      <c r="B110990" s="74"/>
    </row>
    <row r="111041" spans="2:3" x14ac:dyDescent="0.25">
      <c r="C111041"/>
    </row>
    <row r="111042" spans="2:3" x14ac:dyDescent="0.25">
      <c r="B111042" s="74"/>
    </row>
    <row r="111043" spans="2:3" x14ac:dyDescent="0.25">
      <c r="B111043" s="74"/>
    </row>
    <row r="111044" spans="2:3" x14ac:dyDescent="0.25">
      <c r="B111044" s="74"/>
    </row>
    <row r="111045" spans="2:3" x14ac:dyDescent="0.25">
      <c r="B111045" s="74"/>
    </row>
    <row r="111046" spans="2:3" x14ac:dyDescent="0.25">
      <c r="B111046" s="74"/>
    </row>
    <row r="111047" spans="2:3" x14ac:dyDescent="0.25">
      <c r="B111047" s="74"/>
    </row>
    <row r="111048" spans="2:3" x14ac:dyDescent="0.25">
      <c r="B111048" s="74"/>
    </row>
    <row r="111049" spans="2:3" x14ac:dyDescent="0.25">
      <c r="B111049" s="74"/>
    </row>
    <row r="111050" spans="2:3" x14ac:dyDescent="0.25">
      <c r="B111050" s="74"/>
    </row>
    <row r="111051" spans="2:3" x14ac:dyDescent="0.25">
      <c r="B111051" s="74"/>
    </row>
    <row r="111052" spans="2:3" x14ac:dyDescent="0.25">
      <c r="B111052" s="74"/>
    </row>
    <row r="111053" spans="2:3" x14ac:dyDescent="0.25">
      <c r="B111053" s="74"/>
    </row>
    <row r="111054" spans="2:3" x14ac:dyDescent="0.25">
      <c r="B111054" s="74"/>
    </row>
    <row r="111105" spans="2:3" x14ac:dyDescent="0.25">
      <c r="C111105"/>
    </row>
    <row r="111106" spans="2:3" x14ac:dyDescent="0.25">
      <c r="B111106" s="74"/>
    </row>
    <row r="111107" spans="2:3" x14ac:dyDescent="0.25">
      <c r="B111107" s="74"/>
    </row>
    <row r="111108" spans="2:3" x14ac:dyDescent="0.25">
      <c r="B111108" s="74"/>
    </row>
    <row r="111109" spans="2:3" x14ac:dyDescent="0.25">
      <c r="B111109" s="74"/>
    </row>
    <row r="111110" spans="2:3" x14ac:dyDescent="0.25">
      <c r="B111110" s="74"/>
    </row>
    <row r="111111" spans="2:3" x14ac:dyDescent="0.25">
      <c r="B111111" s="74"/>
    </row>
    <row r="111112" spans="2:3" x14ac:dyDescent="0.25">
      <c r="B111112" s="74"/>
    </row>
    <row r="111113" spans="2:3" x14ac:dyDescent="0.25">
      <c r="B111113" s="74"/>
    </row>
    <row r="111114" spans="2:3" x14ac:dyDescent="0.25">
      <c r="B111114" s="74"/>
    </row>
    <row r="111115" spans="2:3" x14ac:dyDescent="0.25">
      <c r="B111115" s="74"/>
    </row>
    <row r="111116" spans="2:3" x14ac:dyDescent="0.25">
      <c r="B111116" s="74"/>
    </row>
    <row r="111117" spans="2:3" x14ac:dyDescent="0.25">
      <c r="B111117" s="74"/>
    </row>
    <row r="111118" spans="2:3" x14ac:dyDescent="0.25">
      <c r="B111118" s="74"/>
    </row>
    <row r="111169" spans="2:3" x14ac:dyDescent="0.25">
      <c r="C111169"/>
    </row>
    <row r="111170" spans="2:3" x14ac:dyDescent="0.25">
      <c r="B111170" s="74"/>
    </row>
    <row r="111171" spans="2:3" x14ac:dyDescent="0.25">
      <c r="B111171" s="74"/>
    </row>
    <row r="111172" spans="2:3" x14ac:dyDescent="0.25">
      <c r="B111172" s="74"/>
    </row>
    <row r="111173" spans="2:3" x14ac:dyDescent="0.25">
      <c r="B111173" s="74"/>
    </row>
    <row r="111174" spans="2:3" x14ac:dyDescent="0.25">
      <c r="B111174" s="74"/>
    </row>
    <row r="111175" spans="2:3" x14ac:dyDescent="0.25">
      <c r="B111175" s="74"/>
    </row>
    <row r="111176" spans="2:3" x14ac:dyDescent="0.25">
      <c r="B111176" s="74"/>
    </row>
    <row r="111177" spans="2:3" x14ac:dyDescent="0.25">
      <c r="B111177" s="74"/>
    </row>
    <row r="111178" spans="2:3" x14ac:dyDescent="0.25">
      <c r="B111178" s="74"/>
    </row>
    <row r="111179" spans="2:3" x14ac:dyDescent="0.25">
      <c r="B111179" s="74"/>
    </row>
    <row r="111180" spans="2:3" x14ac:dyDescent="0.25">
      <c r="B111180" s="74"/>
    </row>
    <row r="111181" spans="2:3" x14ac:dyDescent="0.25">
      <c r="B111181" s="74"/>
    </row>
    <row r="111182" spans="2:3" x14ac:dyDescent="0.25">
      <c r="B111182" s="74"/>
    </row>
    <row r="111233" spans="2:3" x14ac:dyDescent="0.25">
      <c r="C111233"/>
    </row>
    <row r="111234" spans="2:3" x14ac:dyDescent="0.25">
      <c r="B111234" s="74"/>
    </row>
    <row r="111235" spans="2:3" x14ac:dyDescent="0.25">
      <c r="B111235" s="74"/>
    </row>
    <row r="111236" spans="2:3" x14ac:dyDescent="0.25">
      <c r="B111236" s="74"/>
    </row>
    <row r="111237" spans="2:3" x14ac:dyDescent="0.25">
      <c r="B111237" s="74"/>
    </row>
    <row r="111238" spans="2:3" x14ac:dyDescent="0.25">
      <c r="B111238" s="74"/>
    </row>
    <row r="111239" spans="2:3" x14ac:dyDescent="0.25">
      <c r="B111239" s="74"/>
    </row>
    <row r="111240" spans="2:3" x14ac:dyDescent="0.25">
      <c r="B111240" s="74"/>
    </row>
    <row r="111241" spans="2:3" x14ac:dyDescent="0.25">
      <c r="B111241" s="74"/>
    </row>
    <row r="111242" spans="2:3" x14ac:dyDescent="0.25">
      <c r="B111242" s="74"/>
    </row>
    <row r="111243" spans="2:3" x14ac:dyDescent="0.25">
      <c r="B111243" s="74"/>
    </row>
    <row r="111244" spans="2:3" x14ac:dyDescent="0.25">
      <c r="B111244" s="74"/>
    </row>
    <row r="111245" spans="2:3" x14ac:dyDescent="0.25">
      <c r="B111245" s="74"/>
    </row>
    <row r="111246" spans="2:3" x14ac:dyDescent="0.25">
      <c r="B111246" s="74"/>
    </row>
    <row r="111297" spans="2:3" x14ac:dyDescent="0.25">
      <c r="C111297"/>
    </row>
    <row r="111298" spans="2:3" x14ac:dyDescent="0.25">
      <c r="B111298" s="74"/>
    </row>
    <row r="111299" spans="2:3" x14ac:dyDescent="0.25">
      <c r="B111299" s="74"/>
    </row>
    <row r="111300" spans="2:3" x14ac:dyDescent="0.25">
      <c r="B111300" s="74"/>
    </row>
    <row r="111301" spans="2:3" x14ac:dyDescent="0.25">
      <c r="B111301" s="74"/>
    </row>
    <row r="111302" spans="2:3" x14ac:dyDescent="0.25">
      <c r="B111302" s="74"/>
    </row>
    <row r="111303" spans="2:3" x14ac:dyDescent="0.25">
      <c r="B111303" s="74"/>
    </row>
    <row r="111304" spans="2:3" x14ac:dyDescent="0.25">
      <c r="B111304" s="74"/>
    </row>
    <row r="111305" spans="2:3" x14ac:dyDescent="0.25">
      <c r="B111305" s="74"/>
    </row>
    <row r="111306" spans="2:3" x14ac:dyDescent="0.25">
      <c r="B111306" s="74"/>
    </row>
    <row r="111307" spans="2:3" x14ac:dyDescent="0.25">
      <c r="B111307" s="74"/>
    </row>
    <row r="111308" spans="2:3" x14ac:dyDescent="0.25">
      <c r="B111308" s="74"/>
    </row>
    <row r="111309" spans="2:3" x14ac:dyDescent="0.25">
      <c r="B111309" s="74"/>
    </row>
    <row r="111310" spans="2:3" x14ac:dyDescent="0.25">
      <c r="B111310" s="74"/>
    </row>
    <row r="111361" spans="2:3" x14ac:dyDescent="0.25">
      <c r="C111361"/>
    </row>
    <row r="111362" spans="2:3" x14ac:dyDescent="0.25">
      <c r="B111362" s="74"/>
    </row>
    <row r="111363" spans="2:3" x14ac:dyDescent="0.25">
      <c r="B111363" s="74"/>
    </row>
    <row r="111364" spans="2:3" x14ac:dyDescent="0.25">
      <c r="B111364" s="74"/>
    </row>
    <row r="111365" spans="2:3" x14ac:dyDescent="0.25">
      <c r="B111365" s="74"/>
    </row>
    <row r="111366" spans="2:3" x14ac:dyDescent="0.25">
      <c r="B111366" s="74"/>
    </row>
    <row r="111367" spans="2:3" x14ac:dyDescent="0.25">
      <c r="B111367" s="74"/>
    </row>
    <row r="111368" spans="2:3" x14ac:dyDescent="0.25">
      <c r="B111368" s="74"/>
    </row>
    <row r="111369" spans="2:3" x14ac:dyDescent="0.25">
      <c r="B111369" s="74"/>
    </row>
    <row r="111370" spans="2:3" x14ac:dyDescent="0.25">
      <c r="B111370" s="74"/>
    </row>
    <row r="111371" spans="2:3" x14ac:dyDescent="0.25">
      <c r="B111371" s="74"/>
    </row>
    <row r="111372" spans="2:3" x14ac:dyDescent="0.25">
      <c r="B111372" s="74"/>
    </row>
    <row r="111373" spans="2:3" x14ac:dyDescent="0.25">
      <c r="B111373" s="74"/>
    </row>
    <row r="111374" spans="2:3" x14ac:dyDescent="0.25">
      <c r="B111374" s="74"/>
    </row>
    <row r="111425" spans="2:3" x14ac:dyDescent="0.25">
      <c r="C111425"/>
    </row>
    <row r="111426" spans="2:3" x14ac:dyDescent="0.25">
      <c r="B111426" s="74"/>
    </row>
    <row r="111427" spans="2:3" x14ac:dyDescent="0.25">
      <c r="B111427" s="74"/>
    </row>
    <row r="111428" spans="2:3" x14ac:dyDescent="0.25">
      <c r="B111428" s="74"/>
    </row>
    <row r="111429" spans="2:3" x14ac:dyDescent="0.25">
      <c r="B111429" s="74"/>
    </row>
    <row r="111430" spans="2:3" x14ac:dyDescent="0.25">
      <c r="B111430" s="74"/>
    </row>
    <row r="111431" spans="2:3" x14ac:dyDescent="0.25">
      <c r="B111431" s="74"/>
    </row>
    <row r="111432" spans="2:3" x14ac:dyDescent="0.25">
      <c r="B111432" s="74"/>
    </row>
    <row r="111433" spans="2:3" x14ac:dyDescent="0.25">
      <c r="B111433" s="74"/>
    </row>
    <row r="111434" spans="2:3" x14ac:dyDescent="0.25">
      <c r="B111434" s="74"/>
    </row>
    <row r="111435" spans="2:3" x14ac:dyDescent="0.25">
      <c r="B111435" s="74"/>
    </row>
    <row r="111436" spans="2:3" x14ac:dyDescent="0.25">
      <c r="B111436" s="74"/>
    </row>
    <row r="111437" spans="2:3" x14ac:dyDescent="0.25">
      <c r="B111437" s="74"/>
    </row>
    <row r="111438" spans="2:3" x14ac:dyDescent="0.25">
      <c r="B111438" s="74"/>
    </row>
    <row r="111489" spans="2:3" x14ac:dyDescent="0.25">
      <c r="C111489"/>
    </row>
    <row r="111490" spans="2:3" x14ac:dyDescent="0.25">
      <c r="B111490" s="74"/>
    </row>
    <row r="111491" spans="2:3" x14ac:dyDescent="0.25">
      <c r="B111491" s="74"/>
    </row>
    <row r="111492" spans="2:3" x14ac:dyDescent="0.25">
      <c r="B111492" s="74"/>
    </row>
    <row r="111493" spans="2:3" x14ac:dyDescent="0.25">
      <c r="B111493" s="74"/>
    </row>
    <row r="111494" spans="2:3" x14ac:dyDescent="0.25">
      <c r="B111494" s="74"/>
    </row>
    <row r="111495" spans="2:3" x14ac:dyDescent="0.25">
      <c r="B111495" s="74"/>
    </row>
    <row r="111496" spans="2:3" x14ac:dyDescent="0.25">
      <c r="B111496" s="74"/>
    </row>
    <row r="111497" spans="2:3" x14ac:dyDescent="0.25">
      <c r="B111497" s="74"/>
    </row>
    <row r="111498" spans="2:3" x14ac:dyDescent="0.25">
      <c r="B111498" s="74"/>
    </row>
    <row r="111499" spans="2:3" x14ac:dyDescent="0.25">
      <c r="B111499" s="74"/>
    </row>
    <row r="111500" spans="2:3" x14ac:dyDescent="0.25">
      <c r="B111500" s="74"/>
    </row>
    <row r="111501" spans="2:3" x14ac:dyDescent="0.25">
      <c r="B111501" s="74"/>
    </row>
    <row r="111502" spans="2:3" x14ac:dyDescent="0.25">
      <c r="B111502" s="74"/>
    </row>
    <row r="111553" spans="2:3" x14ac:dyDescent="0.25">
      <c r="C111553"/>
    </row>
    <row r="111554" spans="2:3" x14ac:dyDescent="0.25">
      <c r="B111554" s="74"/>
    </row>
    <row r="111555" spans="2:3" x14ac:dyDescent="0.25">
      <c r="B111555" s="74"/>
    </row>
    <row r="111556" spans="2:3" x14ac:dyDescent="0.25">
      <c r="B111556" s="74"/>
    </row>
    <row r="111557" spans="2:3" x14ac:dyDescent="0.25">
      <c r="B111557" s="74"/>
    </row>
    <row r="111558" spans="2:3" x14ac:dyDescent="0.25">
      <c r="B111558" s="74"/>
    </row>
    <row r="111559" spans="2:3" x14ac:dyDescent="0.25">
      <c r="B111559" s="74"/>
    </row>
    <row r="111560" spans="2:3" x14ac:dyDescent="0.25">
      <c r="B111560" s="74"/>
    </row>
    <row r="111561" spans="2:3" x14ac:dyDescent="0.25">
      <c r="B111561" s="74"/>
    </row>
    <row r="111562" spans="2:3" x14ac:dyDescent="0.25">
      <c r="B111562" s="74"/>
    </row>
    <row r="111563" spans="2:3" x14ac:dyDescent="0.25">
      <c r="B111563" s="74"/>
    </row>
    <row r="111564" spans="2:3" x14ac:dyDescent="0.25">
      <c r="B111564" s="74"/>
    </row>
    <row r="111565" spans="2:3" x14ac:dyDescent="0.25">
      <c r="B111565" s="74"/>
    </row>
    <row r="111566" spans="2:3" x14ac:dyDescent="0.25">
      <c r="B111566" s="74"/>
    </row>
    <row r="111617" spans="2:3" x14ac:dyDescent="0.25">
      <c r="C111617"/>
    </row>
    <row r="111618" spans="2:3" x14ac:dyDescent="0.25">
      <c r="B111618" s="74"/>
    </row>
    <row r="111619" spans="2:3" x14ac:dyDescent="0.25">
      <c r="B111619" s="74"/>
    </row>
    <row r="111620" spans="2:3" x14ac:dyDescent="0.25">
      <c r="B111620" s="74"/>
    </row>
    <row r="111621" spans="2:3" x14ac:dyDescent="0.25">
      <c r="B111621" s="74"/>
    </row>
    <row r="111622" spans="2:3" x14ac:dyDescent="0.25">
      <c r="B111622" s="74"/>
    </row>
    <row r="111623" spans="2:3" x14ac:dyDescent="0.25">
      <c r="B111623" s="74"/>
    </row>
    <row r="111624" spans="2:3" x14ac:dyDescent="0.25">
      <c r="B111624" s="74"/>
    </row>
    <row r="111625" spans="2:3" x14ac:dyDescent="0.25">
      <c r="B111625" s="74"/>
    </row>
    <row r="111626" spans="2:3" x14ac:dyDescent="0.25">
      <c r="B111626" s="74"/>
    </row>
    <row r="111627" spans="2:3" x14ac:dyDescent="0.25">
      <c r="B111627" s="74"/>
    </row>
    <row r="111628" spans="2:3" x14ac:dyDescent="0.25">
      <c r="B111628" s="74"/>
    </row>
    <row r="111629" spans="2:3" x14ac:dyDescent="0.25">
      <c r="B111629" s="74"/>
    </row>
    <row r="111630" spans="2:3" x14ac:dyDescent="0.25">
      <c r="B111630" s="74"/>
    </row>
    <row r="111681" spans="2:3" x14ac:dyDescent="0.25">
      <c r="C111681"/>
    </row>
    <row r="111682" spans="2:3" x14ac:dyDescent="0.25">
      <c r="B111682" s="74"/>
    </row>
    <row r="111683" spans="2:3" x14ac:dyDescent="0.25">
      <c r="B111683" s="74"/>
    </row>
    <row r="111684" spans="2:3" x14ac:dyDescent="0.25">
      <c r="B111684" s="74"/>
    </row>
    <row r="111685" spans="2:3" x14ac:dyDescent="0.25">
      <c r="B111685" s="74"/>
    </row>
    <row r="111686" spans="2:3" x14ac:dyDescent="0.25">
      <c r="B111686" s="74"/>
    </row>
    <row r="111687" spans="2:3" x14ac:dyDescent="0.25">
      <c r="B111687" s="74"/>
    </row>
    <row r="111688" spans="2:3" x14ac:dyDescent="0.25">
      <c r="B111688" s="74"/>
    </row>
    <row r="111689" spans="2:3" x14ac:dyDescent="0.25">
      <c r="B111689" s="74"/>
    </row>
    <row r="111690" spans="2:3" x14ac:dyDescent="0.25">
      <c r="B111690" s="74"/>
    </row>
    <row r="111691" spans="2:3" x14ac:dyDescent="0.25">
      <c r="B111691" s="74"/>
    </row>
    <row r="111692" spans="2:3" x14ac:dyDescent="0.25">
      <c r="B111692" s="74"/>
    </row>
    <row r="111693" spans="2:3" x14ac:dyDescent="0.25">
      <c r="B111693" s="74"/>
    </row>
    <row r="111694" spans="2:3" x14ac:dyDescent="0.25">
      <c r="B111694" s="74"/>
    </row>
    <row r="111745" spans="2:3" x14ac:dyDescent="0.25">
      <c r="C111745"/>
    </row>
    <row r="111746" spans="2:3" x14ac:dyDescent="0.25">
      <c r="B111746" s="74"/>
    </row>
    <row r="111747" spans="2:3" x14ac:dyDescent="0.25">
      <c r="B111747" s="74"/>
    </row>
    <row r="111748" spans="2:3" x14ac:dyDescent="0.25">
      <c r="B111748" s="74"/>
    </row>
    <row r="111749" spans="2:3" x14ac:dyDescent="0.25">
      <c r="B111749" s="74"/>
    </row>
    <row r="111750" spans="2:3" x14ac:dyDescent="0.25">
      <c r="B111750" s="74"/>
    </row>
    <row r="111751" spans="2:3" x14ac:dyDescent="0.25">
      <c r="B111751" s="74"/>
    </row>
    <row r="111752" spans="2:3" x14ac:dyDescent="0.25">
      <c r="B111752" s="74"/>
    </row>
    <row r="111753" spans="2:3" x14ac:dyDescent="0.25">
      <c r="B111753" s="74"/>
    </row>
    <row r="111754" spans="2:3" x14ac:dyDescent="0.25">
      <c r="B111754" s="74"/>
    </row>
    <row r="111755" spans="2:3" x14ac:dyDescent="0.25">
      <c r="B111755" s="74"/>
    </row>
    <row r="111756" spans="2:3" x14ac:dyDescent="0.25">
      <c r="B111756" s="74"/>
    </row>
    <row r="111757" spans="2:3" x14ac:dyDescent="0.25">
      <c r="B111757" s="74"/>
    </row>
    <row r="111758" spans="2:3" x14ac:dyDescent="0.25">
      <c r="B111758" s="74"/>
    </row>
    <row r="111809" spans="2:3" x14ac:dyDescent="0.25">
      <c r="C111809"/>
    </row>
    <row r="111810" spans="2:3" x14ac:dyDescent="0.25">
      <c r="B111810" s="74"/>
    </row>
    <row r="111811" spans="2:3" x14ac:dyDescent="0.25">
      <c r="B111811" s="74"/>
    </row>
    <row r="111812" spans="2:3" x14ac:dyDescent="0.25">
      <c r="B111812" s="74"/>
    </row>
    <row r="111813" spans="2:3" x14ac:dyDescent="0.25">
      <c r="B111813" s="74"/>
    </row>
    <row r="111814" spans="2:3" x14ac:dyDescent="0.25">
      <c r="B111814" s="74"/>
    </row>
    <row r="111815" spans="2:3" x14ac:dyDescent="0.25">
      <c r="B111815" s="74"/>
    </row>
    <row r="111816" spans="2:3" x14ac:dyDescent="0.25">
      <c r="B111816" s="74"/>
    </row>
    <row r="111817" spans="2:3" x14ac:dyDescent="0.25">
      <c r="B111817" s="74"/>
    </row>
    <row r="111818" spans="2:3" x14ac:dyDescent="0.25">
      <c r="B111818" s="74"/>
    </row>
    <row r="111819" spans="2:3" x14ac:dyDescent="0.25">
      <c r="B111819" s="74"/>
    </row>
    <row r="111820" spans="2:3" x14ac:dyDescent="0.25">
      <c r="B111820" s="74"/>
    </row>
    <row r="111821" spans="2:3" x14ac:dyDescent="0.25">
      <c r="B111821" s="74"/>
    </row>
    <row r="111822" spans="2:3" x14ac:dyDescent="0.25">
      <c r="B111822" s="74"/>
    </row>
    <row r="111873" spans="2:3" x14ac:dyDescent="0.25">
      <c r="C111873"/>
    </row>
    <row r="111874" spans="2:3" x14ac:dyDescent="0.25">
      <c r="B111874" s="74"/>
    </row>
    <row r="111875" spans="2:3" x14ac:dyDescent="0.25">
      <c r="B111875" s="74"/>
    </row>
    <row r="111876" spans="2:3" x14ac:dyDescent="0.25">
      <c r="B111876" s="74"/>
    </row>
    <row r="111877" spans="2:3" x14ac:dyDescent="0.25">
      <c r="B111877" s="74"/>
    </row>
    <row r="111878" spans="2:3" x14ac:dyDescent="0.25">
      <c r="B111878" s="74"/>
    </row>
    <row r="111879" spans="2:3" x14ac:dyDescent="0.25">
      <c r="B111879" s="74"/>
    </row>
    <row r="111880" spans="2:3" x14ac:dyDescent="0.25">
      <c r="B111880" s="74"/>
    </row>
    <row r="111881" spans="2:3" x14ac:dyDescent="0.25">
      <c r="B111881" s="74"/>
    </row>
    <row r="111882" spans="2:3" x14ac:dyDescent="0.25">
      <c r="B111882" s="74"/>
    </row>
    <row r="111883" spans="2:3" x14ac:dyDescent="0.25">
      <c r="B111883" s="74"/>
    </row>
    <row r="111884" spans="2:3" x14ac:dyDescent="0.25">
      <c r="B111884" s="74"/>
    </row>
    <row r="111885" spans="2:3" x14ac:dyDescent="0.25">
      <c r="B111885" s="74"/>
    </row>
    <row r="111886" spans="2:3" x14ac:dyDescent="0.25">
      <c r="B111886" s="74"/>
    </row>
    <row r="111937" spans="2:3" x14ac:dyDescent="0.25">
      <c r="C111937"/>
    </row>
    <row r="111938" spans="2:3" x14ac:dyDescent="0.25">
      <c r="B111938" s="74"/>
    </row>
    <row r="111939" spans="2:3" x14ac:dyDescent="0.25">
      <c r="B111939" s="74"/>
    </row>
    <row r="111940" spans="2:3" x14ac:dyDescent="0.25">
      <c r="B111940" s="74"/>
    </row>
    <row r="111941" spans="2:3" x14ac:dyDescent="0.25">
      <c r="B111941" s="74"/>
    </row>
    <row r="111942" spans="2:3" x14ac:dyDescent="0.25">
      <c r="B111942" s="74"/>
    </row>
    <row r="111943" spans="2:3" x14ac:dyDescent="0.25">
      <c r="B111943" s="74"/>
    </row>
    <row r="111944" spans="2:3" x14ac:dyDescent="0.25">
      <c r="B111944" s="74"/>
    </row>
    <row r="111945" spans="2:3" x14ac:dyDescent="0.25">
      <c r="B111945" s="74"/>
    </row>
    <row r="111946" spans="2:3" x14ac:dyDescent="0.25">
      <c r="B111946" s="74"/>
    </row>
    <row r="111947" spans="2:3" x14ac:dyDescent="0.25">
      <c r="B111947" s="74"/>
    </row>
    <row r="111948" spans="2:3" x14ac:dyDescent="0.25">
      <c r="B111948" s="74"/>
    </row>
    <row r="111949" spans="2:3" x14ac:dyDescent="0.25">
      <c r="B111949" s="74"/>
    </row>
    <row r="111950" spans="2:3" x14ac:dyDescent="0.25">
      <c r="B111950" s="74"/>
    </row>
    <row r="112001" spans="2:3" x14ac:dyDescent="0.25">
      <c r="C112001"/>
    </row>
    <row r="112002" spans="2:3" x14ac:dyDescent="0.25">
      <c r="B112002" s="74"/>
    </row>
    <row r="112003" spans="2:3" x14ac:dyDescent="0.25">
      <c r="B112003" s="74"/>
    </row>
    <row r="112004" spans="2:3" x14ac:dyDescent="0.25">
      <c r="B112004" s="74"/>
    </row>
    <row r="112005" spans="2:3" x14ac:dyDescent="0.25">
      <c r="B112005" s="74"/>
    </row>
    <row r="112006" spans="2:3" x14ac:dyDescent="0.25">
      <c r="B112006" s="74"/>
    </row>
    <row r="112007" spans="2:3" x14ac:dyDescent="0.25">
      <c r="B112007" s="74"/>
    </row>
    <row r="112008" spans="2:3" x14ac:dyDescent="0.25">
      <c r="B112008" s="74"/>
    </row>
    <row r="112009" spans="2:3" x14ac:dyDescent="0.25">
      <c r="B112009" s="74"/>
    </row>
    <row r="112010" spans="2:3" x14ac:dyDescent="0.25">
      <c r="B112010" s="74"/>
    </row>
    <row r="112011" spans="2:3" x14ac:dyDescent="0.25">
      <c r="B112011" s="74"/>
    </row>
    <row r="112012" spans="2:3" x14ac:dyDescent="0.25">
      <c r="B112012" s="74"/>
    </row>
    <row r="112013" spans="2:3" x14ac:dyDescent="0.25">
      <c r="B112013" s="74"/>
    </row>
    <row r="112014" spans="2:3" x14ac:dyDescent="0.25">
      <c r="B112014" s="74"/>
    </row>
    <row r="112065" spans="2:3" x14ac:dyDescent="0.25">
      <c r="C112065"/>
    </row>
    <row r="112066" spans="2:3" x14ac:dyDescent="0.25">
      <c r="B112066" s="74"/>
    </row>
    <row r="112067" spans="2:3" x14ac:dyDescent="0.25">
      <c r="B112067" s="74"/>
    </row>
    <row r="112068" spans="2:3" x14ac:dyDescent="0.25">
      <c r="B112068" s="74"/>
    </row>
    <row r="112069" spans="2:3" x14ac:dyDescent="0.25">
      <c r="B112069" s="74"/>
    </row>
    <row r="112070" spans="2:3" x14ac:dyDescent="0.25">
      <c r="B112070" s="74"/>
    </row>
    <row r="112071" spans="2:3" x14ac:dyDescent="0.25">
      <c r="B112071" s="74"/>
    </row>
    <row r="112072" spans="2:3" x14ac:dyDescent="0.25">
      <c r="B112072" s="74"/>
    </row>
    <row r="112073" spans="2:3" x14ac:dyDescent="0.25">
      <c r="B112073" s="74"/>
    </row>
    <row r="112074" spans="2:3" x14ac:dyDescent="0.25">
      <c r="B112074" s="74"/>
    </row>
    <row r="112075" spans="2:3" x14ac:dyDescent="0.25">
      <c r="B112075" s="74"/>
    </row>
    <row r="112076" spans="2:3" x14ac:dyDescent="0.25">
      <c r="B112076" s="74"/>
    </row>
    <row r="112077" spans="2:3" x14ac:dyDescent="0.25">
      <c r="B112077" s="74"/>
    </row>
    <row r="112078" spans="2:3" x14ac:dyDescent="0.25">
      <c r="B112078" s="74"/>
    </row>
    <row r="112129" spans="2:3" x14ac:dyDescent="0.25">
      <c r="C112129"/>
    </row>
    <row r="112130" spans="2:3" x14ac:dyDescent="0.25">
      <c r="B112130" s="74"/>
    </row>
    <row r="112131" spans="2:3" x14ac:dyDescent="0.25">
      <c r="B112131" s="74"/>
    </row>
    <row r="112132" spans="2:3" x14ac:dyDescent="0.25">
      <c r="B112132" s="74"/>
    </row>
    <row r="112133" spans="2:3" x14ac:dyDescent="0.25">
      <c r="B112133" s="74"/>
    </row>
    <row r="112134" spans="2:3" x14ac:dyDescent="0.25">
      <c r="B112134" s="74"/>
    </row>
    <row r="112135" spans="2:3" x14ac:dyDescent="0.25">
      <c r="B112135" s="74"/>
    </row>
    <row r="112136" spans="2:3" x14ac:dyDescent="0.25">
      <c r="B112136" s="74"/>
    </row>
    <row r="112137" spans="2:3" x14ac:dyDescent="0.25">
      <c r="B112137" s="74"/>
    </row>
    <row r="112138" spans="2:3" x14ac:dyDescent="0.25">
      <c r="B112138" s="74"/>
    </row>
    <row r="112139" spans="2:3" x14ac:dyDescent="0.25">
      <c r="B112139" s="74"/>
    </row>
    <row r="112140" spans="2:3" x14ac:dyDescent="0.25">
      <c r="B112140" s="74"/>
    </row>
    <row r="112141" spans="2:3" x14ac:dyDescent="0.25">
      <c r="B112141" s="74"/>
    </row>
    <row r="112142" spans="2:3" x14ac:dyDescent="0.25">
      <c r="B112142" s="74"/>
    </row>
    <row r="112193" spans="2:3" x14ac:dyDescent="0.25">
      <c r="C112193"/>
    </row>
    <row r="112194" spans="2:3" x14ac:dyDescent="0.25">
      <c r="B112194" s="74"/>
    </row>
    <row r="112195" spans="2:3" x14ac:dyDescent="0.25">
      <c r="B112195" s="74"/>
    </row>
    <row r="112196" spans="2:3" x14ac:dyDescent="0.25">
      <c r="B112196" s="74"/>
    </row>
    <row r="112197" spans="2:3" x14ac:dyDescent="0.25">
      <c r="B112197" s="74"/>
    </row>
    <row r="112198" spans="2:3" x14ac:dyDescent="0.25">
      <c r="B112198" s="74"/>
    </row>
    <row r="112199" spans="2:3" x14ac:dyDescent="0.25">
      <c r="B112199" s="74"/>
    </row>
    <row r="112200" spans="2:3" x14ac:dyDescent="0.25">
      <c r="B112200" s="74"/>
    </row>
    <row r="112201" spans="2:3" x14ac:dyDescent="0.25">
      <c r="B112201" s="74"/>
    </row>
    <row r="112202" spans="2:3" x14ac:dyDescent="0.25">
      <c r="B112202" s="74"/>
    </row>
    <row r="112203" spans="2:3" x14ac:dyDescent="0.25">
      <c r="B112203" s="74"/>
    </row>
    <row r="112204" spans="2:3" x14ac:dyDescent="0.25">
      <c r="B112204" s="74"/>
    </row>
    <row r="112205" spans="2:3" x14ac:dyDescent="0.25">
      <c r="B112205" s="74"/>
    </row>
    <row r="112206" spans="2:3" x14ac:dyDescent="0.25">
      <c r="B112206" s="74"/>
    </row>
    <row r="112257" spans="2:3" x14ac:dyDescent="0.25">
      <c r="C112257"/>
    </row>
    <row r="112258" spans="2:3" x14ac:dyDescent="0.25">
      <c r="B112258" s="74"/>
    </row>
    <row r="112259" spans="2:3" x14ac:dyDescent="0.25">
      <c r="B112259" s="74"/>
    </row>
    <row r="112260" spans="2:3" x14ac:dyDescent="0.25">
      <c r="B112260" s="74"/>
    </row>
    <row r="112261" spans="2:3" x14ac:dyDescent="0.25">
      <c r="B112261" s="74"/>
    </row>
    <row r="112262" spans="2:3" x14ac:dyDescent="0.25">
      <c r="B112262" s="74"/>
    </row>
    <row r="112263" spans="2:3" x14ac:dyDescent="0.25">
      <c r="B112263" s="74"/>
    </row>
    <row r="112264" spans="2:3" x14ac:dyDescent="0.25">
      <c r="B112264" s="74"/>
    </row>
    <row r="112265" spans="2:3" x14ac:dyDescent="0.25">
      <c r="B112265" s="74"/>
    </row>
    <row r="112266" spans="2:3" x14ac:dyDescent="0.25">
      <c r="B112266" s="74"/>
    </row>
    <row r="112267" spans="2:3" x14ac:dyDescent="0.25">
      <c r="B112267" s="74"/>
    </row>
    <row r="112268" spans="2:3" x14ac:dyDescent="0.25">
      <c r="B112268" s="74"/>
    </row>
    <row r="112269" spans="2:3" x14ac:dyDescent="0.25">
      <c r="B112269" s="74"/>
    </row>
    <row r="112270" spans="2:3" x14ac:dyDescent="0.25">
      <c r="B112270" s="74"/>
    </row>
    <row r="112321" spans="2:3" x14ac:dyDescent="0.25">
      <c r="C112321"/>
    </row>
    <row r="112322" spans="2:3" x14ac:dyDescent="0.25">
      <c r="B112322" s="74"/>
    </row>
    <row r="112323" spans="2:3" x14ac:dyDescent="0.25">
      <c r="B112323" s="74"/>
    </row>
    <row r="112324" spans="2:3" x14ac:dyDescent="0.25">
      <c r="B112324" s="74"/>
    </row>
    <row r="112325" spans="2:3" x14ac:dyDescent="0.25">
      <c r="B112325" s="74"/>
    </row>
    <row r="112326" spans="2:3" x14ac:dyDescent="0.25">
      <c r="B112326" s="74"/>
    </row>
    <row r="112327" spans="2:3" x14ac:dyDescent="0.25">
      <c r="B112327" s="74"/>
    </row>
    <row r="112328" spans="2:3" x14ac:dyDescent="0.25">
      <c r="B112328" s="74"/>
    </row>
    <row r="112329" spans="2:3" x14ac:dyDescent="0.25">
      <c r="B112329" s="74"/>
    </row>
    <row r="112330" spans="2:3" x14ac:dyDescent="0.25">
      <c r="B112330" s="74"/>
    </row>
    <row r="112331" spans="2:3" x14ac:dyDescent="0.25">
      <c r="B112331" s="74"/>
    </row>
    <row r="112332" spans="2:3" x14ac:dyDescent="0.25">
      <c r="B112332" s="74"/>
    </row>
    <row r="112333" spans="2:3" x14ac:dyDescent="0.25">
      <c r="B112333" s="74"/>
    </row>
    <row r="112334" spans="2:3" x14ac:dyDescent="0.25">
      <c r="B112334" s="74"/>
    </row>
    <row r="112385" spans="2:3" x14ac:dyDescent="0.25">
      <c r="C112385"/>
    </row>
    <row r="112386" spans="2:3" x14ac:dyDescent="0.25">
      <c r="B112386" s="74"/>
    </row>
    <row r="112387" spans="2:3" x14ac:dyDescent="0.25">
      <c r="B112387" s="74"/>
    </row>
    <row r="112388" spans="2:3" x14ac:dyDescent="0.25">
      <c r="B112388" s="74"/>
    </row>
    <row r="112389" spans="2:3" x14ac:dyDescent="0.25">
      <c r="B112389" s="74"/>
    </row>
    <row r="112390" spans="2:3" x14ac:dyDescent="0.25">
      <c r="B112390" s="74"/>
    </row>
    <row r="112391" spans="2:3" x14ac:dyDescent="0.25">
      <c r="B112391" s="74"/>
    </row>
    <row r="112392" spans="2:3" x14ac:dyDescent="0.25">
      <c r="B112392" s="74"/>
    </row>
    <row r="112393" spans="2:3" x14ac:dyDescent="0.25">
      <c r="B112393" s="74"/>
    </row>
    <row r="112394" spans="2:3" x14ac:dyDescent="0.25">
      <c r="B112394" s="74"/>
    </row>
    <row r="112395" spans="2:3" x14ac:dyDescent="0.25">
      <c r="B112395" s="74"/>
    </row>
    <row r="112396" spans="2:3" x14ac:dyDescent="0.25">
      <c r="B112396" s="74"/>
    </row>
    <row r="112397" spans="2:3" x14ac:dyDescent="0.25">
      <c r="B112397" s="74"/>
    </row>
    <row r="112398" spans="2:3" x14ac:dyDescent="0.25">
      <c r="B112398" s="74"/>
    </row>
    <row r="112449" spans="2:3" x14ac:dyDescent="0.25">
      <c r="C112449"/>
    </row>
    <row r="112450" spans="2:3" x14ac:dyDescent="0.25">
      <c r="B112450" s="74"/>
    </row>
    <row r="112451" spans="2:3" x14ac:dyDescent="0.25">
      <c r="B112451" s="74"/>
    </row>
    <row r="112452" spans="2:3" x14ac:dyDescent="0.25">
      <c r="B112452" s="74"/>
    </row>
    <row r="112453" spans="2:3" x14ac:dyDescent="0.25">
      <c r="B112453" s="74"/>
    </row>
    <row r="112454" spans="2:3" x14ac:dyDescent="0.25">
      <c r="B112454" s="74"/>
    </row>
    <row r="112455" spans="2:3" x14ac:dyDescent="0.25">
      <c r="B112455" s="74"/>
    </row>
    <row r="112456" spans="2:3" x14ac:dyDescent="0.25">
      <c r="B112456" s="74"/>
    </row>
    <row r="112457" spans="2:3" x14ac:dyDescent="0.25">
      <c r="B112457" s="74"/>
    </row>
    <row r="112458" spans="2:3" x14ac:dyDescent="0.25">
      <c r="B112458" s="74"/>
    </row>
    <row r="112459" spans="2:3" x14ac:dyDescent="0.25">
      <c r="B112459" s="74"/>
    </row>
    <row r="112460" spans="2:3" x14ac:dyDescent="0.25">
      <c r="B112460" s="74"/>
    </row>
    <row r="112461" spans="2:3" x14ac:dyDescent="0.25">
      <c r="B112461" s="74"/>
    </row>
    <row r="112462" spans="2:3" x14ac:dyDescent="0.25">
      <c r="B112462" s="74"/>
    </row>
    <row r="112513" spans="2:3" x14ac:dyDescent="0.25">
      <c r="C112513"/>
    </row>
    <row r="112514" spans="2:3" x14ac:dyDescent="0.25">
      <c r="B112514" s="74"/>
    </row>
    <row r="112515" spans="2:3" x14ac:dyDescent="0.25">
      <c r="B112515" s="74"/>
    </row>
    <row r="112516" spans="2:3" x14ac:dyDescent="0.25">
      <c r="B112516" s="74"/>
    </row>
    <row r="112517" spans="2:3" x14ac:dyDescent="0.25">
      <c r="B112517" s="74"/>
    </row>
    <row r="112518" spans="2:3" x14ac:dyDescent="0.25">
      <c r="B112518" s="74"/>
    </row>
    <row r="112519" spans="2:3" x14ac:dyDescent="0.25">
      <c r="B112519" s="74"/>
    </row>
    <row r="112520" spans="2:3" x14ac:dyDescent="0.25">
      <c r="B112520" s="74"/>
    </row>
    <row r="112521" spans="2:3" x14ac:dyDescent="0.25">
      <c r="B112521" s="74"/>
    </row>
    <row r="112522" spans="2:3" x14ac:dyDescent="0.25">
      <c r="B112522" s="74"/>
    </row>
    <row r="112523" spans="2:3" x14ac:dyDescent="0.25">
      <c r="B112523" s="74"/>
    </row>
    <row r="112524" spans="2:3" x14ac:dyDescent="0.25">
      <c r="B112524" s="74"/>
    </row>
    <row r="112525" spans="2:3" x14ac:dyDescent="0.25">
      <c r="B112525" s="74"/>
    </row>
    <row r="112526" spans="2:3" x14ac:dyDescent="0.25">
      <c r="B112526" s="74"/>
    </row>
    <row r="112577" spans="2:3" x14ac:dyDescent="0.25">
      <c r="C112577"/>
    </row>
    <row r="112578" spans="2:3" x14ac:dyDescent="0.25">
      <c r="B112578" s="74"/>
    </row>
    <row r="112579" spans="2:3" x14ac:dyDescent="0.25">
      <c r="B112579" s="74"/>
    </row>
    <row r="112580" spans="2:3" x14ac:dyDescent="0.25">
      <c r="B112580" s="74"/>
    </row>
    <row r="112581" spans="2:3" x14ac:dyDescent="0.25">
      <c r="B112581" s="74"/>
    </row>
    <row r="112582" spans="2:3" x14ac:dyDescent="0.25">
      <c r="B112582" s="74"/>
    </row>
    <row r="112583" spans="2:3" x14ac:dyDescent="0.25">
      <c r="B112583" s="74"/>
    </row>
    <row r="112584" spans="2:3" x14ac:dyDescent="0.25">
      <c r="B112584" s="74"/>
    </row>
    <row r="112585" spans="2:3" x14ac:dyDescent="0.25">
      <c r="B112585" s="74"/>
    </row>
    <row r="112586" spans="2:3" x14ac:dyDescent="0.25">
      <c r="B112586" s="74"/>
    </row>
    <row r="112587" spans="2:3" x14ac:dyDescent="0.25">
      <c r="B112587" s="74"/>
    </row>
    <row r="112588" spans="2:3" x14ac:dyDescent="0.25">
      <c r="B112588" s="74"/>
    </row>
    <row r="112589" spans="2:3" x14ac:dyDescent="0.25">
      <c r="B112589" s="74"/>
    </row>
    <row r="112590" spans="2:3" x14ac:dyDescent="0.25">
      <c r="B112590" s="74"/>
    </row>
    <row r="112641" spans="2:3" x14ac:dyDescent="0.25">
      <c r="C112641"/>
    </row>
    <row r="112642" spans="2:3" x14ac:dyDescent="0.25">
      <c r="B112642" s="74"/>
    </row>
    <row r="112643" spans="2:3" x14ac:dyDescent="0.25">
      <c r="B112643" s="74"/>
    </row>
    <row r="112644" spans="2:3" x14ac:dyDescent="0.25">
      <c r="B112644" s="74"/>
    </row>
    <row r="112645" spans="2:3" x14ac:dyDescent="0.25">
      <c r="B112645" s="74"/>
    </row>
    <row r="112646" spans="2:3" x14ac:dyDescent="0.25">
      <c r="B112646" s="74"/>
    </row>
    <row r="112647" spans="2:3" x14ac:dyDescent="0.25">
      <c r="B112647" s="74"/>
    </row>
    <row r="112648" spans="2:3" x14ac:dyDescent="0.25">
      <c r="B112648" s="74"/>
    </row>
    <row r="112649" spans="2:3" x14ac:dyDescent="0.25">
      <c r="B112649" s="74"/>
    </row>
    <row r="112650" spans="2:3" x14ac:dyDescent="0.25">
      <c r="B112650" s="74"/>
    </row>
    <row r="112651" spans="2:3" x14ac:dyDescent="0.25">
      <c r="B112651" s="74"/>
    </row>
    <row r="112652" spans="2:3" x14ac:dyDescent="0.25">
      <c r="B112652" s="74"/>
    </row>
    <row r="112653" spans="2:3" x14ac:dyDescent="0.25">
      <c r="B112653" s="74"/>
    </row>
    <row r="112654" spans="2:3" x14ac:dyDescent="0.25">
      <c r="B112654" s="74"/>
    </row>
    <row r="112705" spans="2:3" x14ac:dyDescent="0.25">
      <c r="C112705"/>
    </row>
    <row r="112706" spans="2:3" x14ac:dyDescent="0.25">
      <c r="B112706" s="74"/>
    </row>
    <row r="112707" spans="2:3" x14ac:dyDescent="0.25">
      <c r="B112707" s="74"/>
    </row>
    <row r="112708" spans="2:3" x14ac:dyDescent="0.25">
      <c r="B112708" s="74"/>
    </row>
    <row r="112709" spans="2:3" x14ac:dyDescent="0.25">
      <c r="B112709" s="74"/>
    </row>
    <row r="112710" spans="2:3" x14ac:dyDescent="0.25">
      <c r="B112710" s="74"/>
    </row>
    <row r="112711" spans="2:3" x14ac:dyDescent="0.25">
      <c r="B112711" s="74"/>
    </row>
    <row r="112712" spans="2:3" x14ac:dyDescent="0.25">
      <c r="B112712" s="74"/>
    </row>
    <row r="112713" spans="2:3" x14ac:dyDescent="0.25">
      <c r="B112713" s="74"/>
    </row>
    <row r="112714" spans="2:3" x14ac:dyDescent="0.25">
      <c r="B112714" s="74"/>
    </row>
    <row r="112715" spans="2:3" x14ac:dyDescent="0.25">
      <c r="B112715" s="74"/>
    </row>
    <row r="112716" spans="2:3" x14ac:dyDescent="0.25">
      <c r="B112716" s="74"/>
    </row>
    <row r="112717" spans="2:3" x14ac:dyDescent="0.25">
      <c r="B112717" s="74"/>
    </row>
    <row r="112718" spans="2:3" x14ac:dyDescent="0.25">
      <c r="B112718" s="74"/>
    </row>
    <row r="112769" spans="2:3" x14ac:dyDescent="0.25">
      <c r="C112769"/>
    </row>
    <row r="112770" spans="2:3" x14ac:dyDescent="0.25">
      <c r="B112770" s="74"/>
    </row>
    <row r="112771" spans="2:3" x14ac:dyDescent="0.25">
      <c r="B112771" s="74"/>
    </row>
    <row r="112772" spans="2:3" x14ac:dyDescent="0.25">
      <c r="B112772" s="74"/>
    </row>
    <row r="112773" spans="2:3" x14ac:dyDescent="0.25">
      <c r="B112773" s="74"/>
    </row>
    <row r="112774" spans="2:3" x14ac:dyDescent="0.25">
      <c r="B112774" s="74"/>
    </row>
    <row r="112775" spans="2:3" x14ac:dyDescent="0.25">
      <c r="B112775" s="74"/>
    </row>
    <row r="112776" spans="2:3" x14ac:dyDescent="0.25">
      <c r="B112776" s="74"/>
    </row>
    <row r="112777" spans="2:3" x14ac:dyDescent="0.25">
      <c r="B112777" s="74"/>
    </row>
    <row r="112778" spans="2:3" x14ac:dyDescent="0.25">
      <c r="B112778" s="74"/>
    </row>
    <row r="112779" spans="2:3" x14ac:dyDescent="0.25">
      <c r="B112779" s="74"/>
    </row>
    <row r="112780" spans="2:3" x14ac:dyDescent="0.25">
      <c r="B112780" s="74"/>
    </row>
    <row r="112781" spans="2:3" x14ac:dyDescent="0.25">
      <c r="B112781" s="74"/>
    </row>
    <row r="112782" spans="2:3" x14ac:dyDescent="0.25">
      <c r="B112782" s="74"/>
    </row>
    <row r="112833" spans="2:3" x14ac:dyDescent="0.25">
      <c r="C112833"/>
    </row>
    <row r="112834" spans="2:3" x14ac:dyDescent="0.25">
      <c r="B112834" s="74"/>
    </row>
    <row r="112835" spans="2:3" x14ac:dyDescent="0.25">
      <c r="B112835" s="74"/>
    </row>
    <row r="112836" spans="2:3" x14ac:dyDescent="0.25">
      <c r="B112836" s="74"/>
    </row>
    <row r="112837" spans="2:3" x14ac:dyDescent="0.25">
      <c r="B112837" s="74"/>
    </row>
    <row r="112838" spans="2:3" x14ac:dyDescent="0.25">
      <c r="B112838" s="74"/>
    </row>
    <row r="112839" spans="2:3" x14ac:dyDescent="0.25">
      <c r="B112839" s="74"/>
    </row>
    <row r="112840" spans="2:3" x14ac:dyDescent="0.25">
      <c r="B112840" s="74"/>
    </row>
    <row r="112841" spans="2:3" x14ac:dyDescent="0.25">
      <c r="B112841" s="74"/>
    </row>
    <row r="112842" spans="2:3" x14ac:dyDescent="0.25">
      <c r="B112842" s="74"/>
    </row>
    <row r="112843" spans="2:3" x14ac:dyDescent="0.25">
      <c r="B112843" s="74"/>
    </row>
    <row r="112844" spans="2:3" x14ac:dyDescent="0.25">
      <c r="B112844" s="74"/>
    </row>
    <row r="112845" spans="2:3" x14ac:dyDescent="0.25">
      <c r="B112845" s="74"/>
    </row>
    <row r="112846" spans="2:3" x14ac:dyDescent="0.25">
      <c r="B112846" s="74"/>
    </row>
    <row r="112897" spans="2:3" x14ac:dyDescent="0.25">
      <c r="C112897"/>
    </row>
    <row r="112898" spans="2:3" x14ac:dyDescent="0.25">
      <c r="B112898" s="74"/>
    </row>
    <row r="112899" spans="2:3" x14ac:dyDescent="0.25">
      <c r="B112899" s="74"/>
    </row>
    <row r="112900" spans="2:3" x14ac:dyDescent="0.25">
      <c r="B112900" s="74"/>
    </row>
    <row r="112901" spans="2:3" x14ac:dyDescent="0.25">
      <c r="B112901" s="74"/>
    </row>
    <row r="112902" spans="2:3" x14ac:dyDescent="0.25">
      <c r="B112902" s="74"/>
    </row>
    <row r="112903" spans="2:3" x14ac:dyDescent="0.25">
      <c r="B112903" s="74"/>
    </row>
    <row r="112904" spans="2:3" x14ac:dyDescent="0.25">
      <c r="B112904" s="74"/>
    </row>
    <row r="112905" spans="2:3" x14ac:dyDescent="0.25">
      <c r="B112905" s="74"/>
    </row>
    <row r="112906" spans="2:3" x14ac:dyDescent="0.25">
      <c r="B112906" s="74"/>
    </row>
    <row r="112907" spans="2:3" x14ac:dyDescent="0.25">
      <c r="B112907" s="74"/>
    </row>
    <row r="112908" spans="2:3" x14ac:dyDescent="0.25">
      <c r="B112908" s="74"/>
    </row>
    <row r="112909" spans="2:3" x14ac:dyDescent="0.25">
      <c r="B112909" s="74"/>
    </row>
    <row r="112910" spans="2:3" x14ac:dyDescent="0.25">
      <c r="B112910" s="74"/>
    </row>
    <row r="112961" spans="2:3" x14ac:dyDescent="0.25">
      <c r="C112961"/>
    </row>
    <row r="112962" spans="2:3" x14ac:dyDescent="0.25">
      <c r="B112962" s="74"/>
    </row>
    <row r="112963" spans="2:3" x14ac:dyDescent="0.25">
      <c r="B112963" s="74"/>
    </row>
    <row r="112964" spans="2:3" x14ac:dyDescent="0.25">
      <c r="B112964" s="74"/>
    </row>
    <row r="112965" spans="2:3" x14ac:dyDescent="0.25">
      <c r="B112965" s="74"/>
    </row>
    <row r="112966" spans="2:3" x14ac:dyDescent="0.25">
      <c r="B112966" s="74"/>
    </row>
    <row r="112967" spans="2:3" x14ac:dyDescent="0.25">
      <c r="B112967" s="74"/>
    </row>
    <row r="112968" spans="2:3" x14ac:dyDescent="0.25">
      <c r="B112968" s="74"/>
    </row>
    <row r="112969" spans="2:3" x14ac:dyDescent="0.25">
      <c r="B112969" s="74"/>
    </row>
    <row r="112970" spans="2:3" x14ac:dyDescent="0.25">
      <c r="B112970" s="74"/>
    </row>
    <row r="112971" spans="2:3" x14ac:dyDescent="0.25">
      <c r="B112971" s="74"/>
    </row>
    <row r="112972" spans="2:3" x14ac:dyDescent="0.25">
      <c r="B112972" s="74"/>
    </row>
    <row r="112973" spans="2:3" x14ac:dyDescent="0.25">
      <c r="B112973" s="74"/>
    </row>
    <row r="112974" spans="2:3" x14ac:dyDescent="0.25">
      <c r="B112974" s="74"/>
    </row>
    <row r="113025" spans="2:3" x14ac:dyDescent="0.25">
      <c r="C113025"/>
    </row>
    <row r="113026" spans="2:3" x14ac:dyDescent="0.25">
      <c r="B113026" s="74"/>
    </row>
    <row r="113027" spans="2:3" x14ac:dyDescent="0.25">
      <c r="B113027" s="74"/>
    </row>
    <row r="113028" spans="2:3" x14ac:dyDescent="0.25">
      <c r="B113028" s="74"/>
    </row>
    <row r="113029" spans="2:3" x14ac:dyDescent="0.25">
      <c r="B113029" s="74"/>
    </row>
    <row r="113030" spans="2:3" x14ac:dyDescent="0.25">
      <c r="B113030" s="74"/>
    </row>
    <row r="113031" spans="2:3" x14ac:dyDescent="0.25">
      <c r="B113031" s="74"/>
    </row>
    <row r="113032" spans="2:3" x14ac:dyDescent="0.25">
      <c r="B113032" s="74"/>
    </row>
    <row r="113033" spans="2:3" x14ac:dyDescent="0.25">
      <c r="B113033" s="74"/>
    </row>
    <row r="113034" spans="2:3" x14ac:dyDescent="0.25">
      <c r="B113034" s="74"/>
    </row>
    <row r="113035" spans="2:3" x14ac:dyDescent="0.25">
      <c r="B113035" s="74"/>
    </row>
    <row r="113036" spans="2:3" x14ac:dyDescent="0.25">
      <c r="B113036" s="74"/>
    </row>
    <row r="113037" spans="2:3" x14ac:dyDescent="0.25">
      <c r="B113037" s="74"/>
    </row>
    <row r="113038" spans="2:3" x14ac:dyDescent="0.25">
      <c r="B113038" s="74"/>
    </row>
    <row r="113089" spans="2:3" x14ac:dyDescent="0.25">
      <c r="C113089"/>
    </row>
    <row r="113090" spans="2:3" x14ac:dyDescent="0.25">
      <c r="B113090" s="74"/>
    </row>
    <row r="113091" spans="2:3" x14ac:dyDescent="0.25">
      <c r="B113091" s="74"/>
    </row>
    <row r="113092" spans="2:3" x14ac:dyDescent="0.25">
      <c r="B113092" s="74"/>
    </row>
    <row r="113093" spans="2:3" x14ac:dyDescent="0.25">
      <c r="B113093" s="74"/>
    </row>
    <row r="113094" spans="2:3" x14ac:dyDescent="0.25">
      <c r="B113094" s="74"/>
    </row>
    <row r="113095" spans="2:3" x14ac:dyDescent="0.25">
      <c r="B113095" s="74"/>
    </row>
    <row r="113096" spans="2:3" x14ac:dyDescent="0.25">
      <c r="B113096" s="74"/>
    </row>
    <row r="113097" spans="2:3" x14ac:dyDescent="0.25">
      <c r="B113097" s="74"/>
    </row>
    <row r="113098" spans="2:3" x14ac:dyDescent="0.25">
      <c r="B113098" s="74"/>
    </row>
    <row r="113099" spans="2:3" x14ac:dyDescent="0.25">
      <c r="B113099" s="74"/>
    </row>
    <row r="113100" spans="2:3" x14ac:dyDescent="0.25">
      <c r="B113100" s="74"/>
    </row>
    <row r="113101" spans="2:3" x14ac:dyDescent="0.25">
      <c r="B113101" s="74"/>
    </row>
    <row r="113102" spans="2:3" x14ac:dyDescent="0.25">
      <c r="B113102" s="74"/>
    </row>
    <row r="113153" spans="2:3" x14ac:dyDescent="0.25">
      <c r="C113153"/>
    </row>
    <row r="113154" spans="2:3" x14ac:dyDescent="0.25">
      <c r="B113154" s="74"/>
    </row>
    <row r="113155" spans="2:3" x14ac:dyDescent="0.25">
      <c r="B113155" s="74"/>
    </row>
    <row r="113156" spans="2:3" x14ac:dyDescent="0.25">
      <c r="B113156" s="74"/>
    </row>
    <row r="113157" spans="2:3" x14ac:dyDescent="0.25">
      <c r="B113157" s="74"/>
    </row>
    <row r="113158" spans="2:3" x14ac:dyDescent="0.25">
      <c r="B113158" s="74"/>
    </row>
    <row r="113159" spans="2:3" x14ac:dyDescent="0.25">
      <c r="B113159" s="74"/>
    </row>
    <row r="113160" spans="2:3" x14ac:dyDescent="0.25">
      <c r="B113160" s="74"/>
    </row>
    <row r="113161" spans="2:3" x14ac:dyDescent="0.25">
      <c r="B113161" s="74"/>
    </row>
    <row r="113162" spans="2:3" x14ac:dyDescent="0.25">
      <c r="B113162" s="74"/>
    </row>
    <row r="113163" spans="2:3" x14ac:dyDescent="0.25">
      <c r="B113163" s="74"/>
    </row>
    <row r="113164" spans="2:3" x14ac:dyDescent="0.25">
      <c r="B113164" s="74"/>
    </row>
    <row r="113165" spans="2:3" x14ac:dyDescent="0.25">
      <c r="B113165" s="74"/>
    </row>
    <row r="113166" spans="2:3" x14ac:dyDescent="0.25">
      <c r="B113166" s="74"/>
    </row>
    <row r="113217" spans="2:3" x14ac:dyDescent="0.25">
      <c r="C113217"/>
    </row>
    <row r="113218" spans="2:3" x14ac:dyDescent="0.25">
      <c r="B113218" s="74"/>
    </row>
    <row r="113219" spans="2:3" x14ac:dyDescent="0.25">
      <c r="B113219" s="74"/>
    </row>
    <row r="113220" spans="2:3" x14ac:dyDescent="0.25">
      <c r="B113220" s="74"/>
    </row>
    <row r="113221" spans="2:3" x14ac:dyDescent="0.25">
      <c r="B113221" s="74"/>
    </row>
    <row r="113222" spans="2:3" x14ac:dyDescent="0.25">
      <c r="B113222" s="74"/>
    </row>
    <row r="113223" spans="2:3" x14ac:dyDescent="0.25">
      <c r="B113223" s="74"/>
    </row>
    <row r="113224" spans="2:3" x14ac:dyDescent="0.25">
      <c r="B113224" s="74"/>
    </row>
    <row r="113225" spans="2:3" x14ac:dyDescent="0.25">
      <c r="B113225" s="74"/>
    </row>
    <row r="113226" spans="2:3" x14ac:dyDescent="0.25">
      <c r="B113226" s="74"/>
    </row>
    <row r="113227" spans="2:3" x14ac:dyDescent="0.25">
      <c r="B113227" s="74"/>
    </row>
    <row r="113228" spans="2:3" x14ac:dyDescent="0.25">
      <c r="B113228" s="74"/>
    </row>
    <row r="113229" spans="2:3" x14ac:dyDescent="0.25">
      <c r="B113229" s="74"/>
    </row>
    <row r="113230" spans="2:3" x14ac:dyDescent="0.25">
      <c r="B113230" s="74"/>
    </row>
    <row r="113281" spans="2:3" x14ac:dyDescent="0.25">
      <c r="C113281"/>
    </row>
    <row r="113282" spans="2:3" x14ac:dyDescent="0.25">
      <c r="B113282" s="74"/>
    </row>
    <row r="113283" spans="2:3" x14ac:dyDescent="0.25">
      <c r="B113283" s="74"/>
    </row>
    <row r="113284" spans="2:3" x14ac:dyDescent="0.25">
      <c r="B113284" s="74"/>
    </row>
    <row r="113285" spans="2:3" x14ac:dyDescent="0.25">
      <c r="B113285" s="74"/>
    </row>
    <row r="113286" spans="2:3" x14ac:dyDescent="0.25">
      <c r="B113286" s="74"/>
    </row>
    <row r="113287" spans="2:3" x14ac:dyDescent="0.25">
      <c r="B113287" s="74"/>
    </row>
    <row r="113288" spans="2:3" x14ac:dyDescent="0.25">
      <c r="B113288" s="74"/>
    </row>
    <row r="113289" spans="2:3" x14ac:dyDescent="0.25">
      <c r="B113289" s="74"/>
    </row>
    <row r="113290" spans="2:3" x14ac:dyDescent="0.25">
      <c r="B113290" s="74"/>
    </row>
    <row r="113291" spans="2:3" x14ac:dyDescent="0.25">
      <c r="B113291" s="74"/>
    </row>
    <row r="113292" spans="2:3" x14ac:dyDescent="0.25">
      <c r="B113292" s="74"/>
    </row>
    <row r="113293" spans="2:3" x14ac:dyDescent="0.25">
      <c r="B113293" s="74"/>
    </row>
    <row r="113294" spans="2:3" x14ac:dyDescent="0.25">
      <c r="B113294" s="74"/>
    </row>
    <row r="113345" spans="2:3" x14ac:dyDescent="0.25">
      <c r="C113345"/>
    </row>
    <row r="113346" spans="2:3" x14ac:dyDescent="0.25">
      <c r="B113346" s="74"/>
    </row>
    <row r="113347" spans="2:3" x14ac:dyDescent="0.25">
      <c r="B113347" s="74"/>
    </row>
    <row r="113348" spans="2:3" x14ac:dyDescent="0.25">
      <c r="B113348" s="74"/>
    </row>
    <row r="113349" spans="2:3" x14ac:dyDescent="0.25">
      <c r="B113349" s="74"/>
    </row>
    <row r="113350" spans="2:3" x14ac:dyDescent="0.25">
      <c r="B113350" s="74"/>
    </row>
    <row r="113351" spans="2:3" x14ac:dyDescent="0.25">
      <c r="B113351" s="74"/>
    </row>
    <row r="113352" spans="2:3" x14ac:dyDescent="0.25">
      <c r="B113352" s="74"/>
    </row>
    <row r="113353" spans="2:3" x14ac:dyDescent="0.25">
      <c r="B113353" s="74"/>
    </row>
    <row r="113354" spans="2:3" x14ac:dyDescent="0.25">
      <c r="B113354" s="74"/>
    </row>
    <row r="113355" spans="2:3" x14ac:dyDescent="0.25">
      <c r="B113355" s="74"/>
    </row>
    <row r="113356" spans="2:3" x14ac:dyDescent="0.25">
      <c r="B113356" s="74"/>
    </row>
    <row r="113357" spans="2:3" x14ac:dyDescent="0.25">
      <c r="B113357" s="74"/>
    </row>
    <row r="113358" spans="2:3" x14ac:dyDescent="0.25">
      <c r="B113358" s="74"/>
    </row>
    <row r="113409" spans="2:3" x14ac:dyDescent="0.25">
      <c r="C113409"/>
    </row>
    <row r="113410" spans="2:3" x14ac:dyDescent="0.25">
      <c r="B113410" s="74"/>
    </row>
    <row r="113411" spans="2:3" x14ac:dyDescent="0.25">
      <c r="B113411" s="74"/>
    </row>
    <row r="113412" spans="2:3" x14ac:dyDescent="0.25">
      <c r="B113412" s="74"/>
    </row>
    <row r="113413" spans="2:3" x14ac:dyDescent="0.25">
      <c r="B113413" s="74"/>
    </row>
    <row r="113414" spans="2:3" x14ac:dyDescent="0.25">
      <c r="B113414" s="74"/>
    </row>
    <row r="113415" spans="2:3" x14ac:dyDescent="0.25">
      <c r="B113415" s="74"/>
    </row>
    <row r="113416" spans="2:3" x14ac:dyDescent="0.25">
      <c r="B113416" s="74"/>
    </row>
    <row r="113417" spans="2:3" x14ac:dyDescent="0.25">
      <c r="B113417" s="74"/>
    </row>
    <row r="113418" spans="2:3" x14ac:dyDescent="0.25">
      <c r="B113418" s="74"/>
    </row>
    <row r="113419" spans="2:3" x14ac:dyDescent="0.25">
      <c r="B113419" s="74"/>
    </row>
    <row r="113420" spans="2:3" x14ac:dyDescent="0.25">
      <c r="B113420" s="74"/>
    </row>
    <row r="113421" spans="2:3" x14ac:dyDescent="0.25">
      <c r="B113421" s="74"/>
    </row>
    <row r="113422" spans="2:3" x14ac:dyDescent="0.25">
      <c r="B113422" s="74"/>
    </row>
    <row r="113473" spans="2:3" x14ac:dyDescent="0.25">
      <c r="C113473"/>
    </row>
    <row r="113474" spans="2:3" x14ac:dyDescent="0.25">
      <c r="B113474" s="74"/>
    </row>
    <row r="113475" spans="2:3" x14ac:dyDescent="0.25">
      <c r="B113475" s="74"/>
    </row>
    <row r="113476" spans="2:3" x14ac:dyDescent="0.25">
      <c r="B113476" s="74"/>
    </row>
    <row r="113477" spans="2:3" x14ac:dyDescent="0.25">
      <c r="B113477" s="74"/>
    </row>
    <row r="113478" spans="2:3" x14ac:dyDescent="0.25">
      <c r="B113478" s="74"/>
    </row>
    <row r="113479" spans="2:3" x14ac:dyDescent="0.25">
      <c r="B113479" s="74"/>
    </row>
    <row r="113480" spans="2:3" x14ac:dyDescent="0.25">
      <c r="B113480" s="74"/>
    </row>
    <row r="113481" spans="2:3" x14ac:dyDescent="0.25">
      <c r="B113481" s="74"/>
    </row>
    <row r="113482" spans="2:3" x14ac:dyDescent="0.25">
      <c r="B113482" s="74"/>
    </row>
    <row r="113483" spans="2:3" x14ac:dyDescent="0.25">
      <c r="B113483" s="74"/>
    </row>
    <row r="113484" spans="2:3" x14ac:dyDescent="0.25">
      <c r="B113484" s="74"/>
    </row>
    <row r="113485" spans="2:3" x14ac:dyDescent="0.25">
      <c r="B113485" s="74"/>
    </row>
    <row r="113486" spans="2:3" x14ac:dyDescent="0.25">
      <c r="B113486" s="74"/>
    </row>
    <row r="113537" spans="2:3" x14ac:dyDescent="0.25">
      <c r="C113537"/>
    </row>
    <row r="113538" spans="2:3" x14ac:dyDescent="0.25">
      <c r="B113538" s="74"/>
    </row>
    <row r="113539" spans="2:3" x14ac:dyDescent="0.25">
      <c r="B113539" s="74"/>
    </row>
    <row r="113540" spans="2:3" x14ac:dyDescent="0.25">
      <c r="B113540" s="74"/>
    </row>
    <row r="113541" spans="2:3" x14ac:dyDescent="0.25">
      <c r="B113541" s="74"/>
    </row>
    <row r="113542" spans="2:3" x14ac:dyDescent="0.25">
      <c r="B113542" s="74"/>
    </row>
    <row r="113543" spans="2:3" x14ac:dyDescent="0.25">
      <c r="B113543" s="74"/>
    </row>
    <row r="113544" spans="2:3" x14ac:dyDescent="0.25">
      <c r="B113544" s="74"/>
    </row>
    <row r="113545" spans="2:3" x14ac:dyDescent="0.25">
      <c r="B113545" s="74"/>
    </row>
    <row r="113546" spans="2:3" x14ac:dyDescent="0.25">
      <c r="B113546" s="74"/>
    </row>
    <row r="113547" spans="2:3" x14ac:dyDescent="0.25">
      <c r="B113547" s="74"/>
    </row>
    <row r="113548" spans="2:3" x14ac:dyDescent="0.25">
      <c r="B113548" s="74"/>
    </row>
    <row r="113549" spans="2:3" x14ac:dyDescent="0.25">
      <c r="B113549" s="74"/>
    </row>
    <row r="113550" spans="2:3" x14ac:dyDescent="0.25">
      <c r="B113550" s="74"/>
    </row>
    <row r="113601" spans="2:3" x14ac:dyDescent="0.25">
      <c r="C113601"/>
    </row>
    <row r="113602" spans="2:3" x14ac:dyDescent="0.25">
      <c r="B113602" s="74"/>
    </row>
    <row r="113603" spans="2:3" x14ac:dyDescent="0.25">
      <c r="B113603" s="74"/>
    </row>
    <row r="113604" spans="2:3" x14ac:dyDescent="0.25">
      <c r="B113604" s="74"/>
    </row>
    <row r="113605" spans="2:3" x14ac:dyDescent="0.25">
      <c r="B113605" s="74"/>
    </row>
    <row r="113606" spans="2:3" x14ac:dyDescent="0.25">
      <c r="B113606" s="74"/>
    </row>
    <row r="113607" spans="2:3" x14ac:dyDescent="0.25">
      <c r="B113607" s="74"/>
    </row>
    <row r="113608" spans="2:3" x14ac:dyDescent="0.25">
      <c r="B113608" s="74"/>
    </row>
    <row r="113609" spans="2:3" x14ac:dyDescent="0.25">
      <c r="B113609" s="74"/>
    </row>
    <row r="113610" spans="2:3" x14ac:dyDescent="0.25">
      <c r="B113610" s="74"/>
    </row>
    <row r="113611" spans="2:3" x14ac:dyDescent="0.25">
      <c r="B113611" s="74"/>
    </row>
    <row r="113612" spans="2:3" x14ac:dyDescent="0.25">
      <c r="B113612" s="74"/>
    </row>
    <row r="113613" spans="2:3" x14ac:dyDescent="0.25">
      <c r="B113613" s="74"/>
    </row>
    <row r="113614" spans="2:3" x14ac:dyDescent="0.25">
      <c r="B113614" s="74"/>
    </row>
    <row r="113665" spans="2:3" x14ac:dyDescent="0.25">
      <c r="C113665"/>
    </row>
    <row r="113666" spans="2:3" x14ac:dyDescent="0.25">
      <c r="B113666" s="74"/>
    </row>
    <row r="113667" spans="2:3" x14ac:dyDescent="0.25">
      <c r="B113667" s="74"/>
    </row>
    <row r="113668" spans="2:3" x14ac:dyDescent="0.25">
      <c r="B113668" s="74"/>
    </row>
    <row r="113669" spans="2:3" x14ac:dyDescent="0.25">
      <c r="B113669" s="74"/>
    </row>
    <row r="113670" spans="2:3" x14ac:dyDescent="0.25">
      <c r="B113670" s="74"/>
    </row>
    <row r="113671" spans="2:3" x14ac:dyDescent="0.25">
      <c r="B113671" s="74"/>
    </row>
    <row r="113672" spans="2:3" x14ac:dyDescent="0.25">
      <c r="B113672" s="74"/>
    </row>
    <row r="113673" spans="2:3" x14ac:dyDescent="0.25">
      <c r="B113673" s="74"/>
    </row>
    <row r="113674" spans="2:3" x14ac:dyDescent="0.25">
      <c r="B113674" s="74"/>
    </row>
    <row r="113675" spans="2:3" x14ac:dyDescent="0.25">
      <c r="B113675" s="74"/>
    </row>
    <row r="113676" spans="2:3" x14ac:dyDescent="0.25">
      <c r="B113676" s="74"/>
    </row>
    <row r="113677" spans="2:3" x14ac:dyDescent="0.25">
      <c r="B113677" s="74"/>
    </row>
    <row r="113678" spans="2:3" x14ac:dyDescent="0.25">
      <c r="B113678" s="74"/>
    </row>
    <row r="113729" spans="2:3" x14ac:dyDescent="0.25">
      <c r="C113729"/>
    </row>
    <row r="113730" spans="2:3" x14ac:dyDescent="0.25">
      <c r="B113730" s="74"/>
    </row>
    <row r="113731" spans="2:3" x14ac:dyDescent="0.25">
      <c r="B113731" s="74"/>
    </row>
    <row r="113732" spans="2:3" x14ac:dyDescent="0.25">
      <c r="B113732" s="74"/>
    </row>
    <row r="113733" spans="2:3" x14ac:dyDescent="0.25">
      <c r="B113733" s="74"/>
    </row>
    <row r="113734" spans="2:3" x14ac:dyDescent="0.25">
      <c r="B113734" s="74"/>
    </row>
    <row r="113735" spans="2:3" x14ac:dyDescent="0.25">
      <c r="B113735" s="74"/>
    </row>
    <row r="113736" spans="2:3" x14ac:dyDescent="0.25">
      <c r="B113736" s="74"/>
    </row>
    <row r="113737" spans="2:3" x14ac:dyDescent="0.25">
      <c r="B113737" s="74"/>
    </row>
    <row r="113738" spans="2:3" x14ac:dyDescent="0.25">
      <c r="B113738" s="74"/>
    </row>
    <row r="113739" spans="2:3" x14ac:dyDescent="0.25">
      <c r="B113739" s="74"/>
    </row>
    <row r="113740" spans="2:3" x14ac:dyDescent="0.25">
      <c r="B113740" s="74"/>
    </row>
    <row r="113741" spans="2:3" x14ac:dyDescent="0.25">
      <c r="B113741" s="74"/>
    </row>
    <row r="113742" spans="2:3" x14ac:dyDescent="0.25">
      <c r="B113742" s="74"/>
    </row>
    <row r="113793" spans="2:3" x14ac:dyDescent="0.25">
      <c r="C113793"/>
    </row>
    <row r="113794" spans="2:3" x14ac:dyDescent="0.25">
      <c r="B113794" s="74"/>
    </row>
    <row r="113795" spans="2:3" x14ac:dyDescent="0.25">
      <c r="B113795" s="74"/>
    </row>
    <row r="113796" spans="2:3" x14ac:dyDescent="0.25">
      <c r="B113796" s="74"/>
    </row>
    <row r="113797" spans="2:3" x14ac:dyDescent="0.25">
      <c r="B113797" s="74"/>
    </row>
    <row r="113798" spans="2:3" x14ac:dyDescent="0.25">
      <c r="B113798" s="74"/>
    </row>
    <row r="113799" spans="2:3" x14ac:dyDescent="0.25">
      <c r="B113799" s="74"/>
    </row>
    <row r="113800" spans="2:3" x14ac:dyDescent="0.25">
      <c r="B113800" s="74"/>
    </row>
    <row r="113801" spans="2:3" x14ac:dyDescent="0.25">
      <c r="B113801" s="74"/>
    </row>
    <row r="113802" spans="2:3" x14ac:dyDescent="0.25">
      <c r="B113802" s="74"/>
    </row>
    <row r="113803" spans="2:3" x14ac:dyDescent="0.25">
      <c r="B113803" s="74"/>
    </row>
    <row r="113804" spans="2:3" x14ac:dyDescent="0.25">
      <c r="B113804" s="74"/>
    </row>
    <row r="113805" spans="2:3" x14ac:dyDescent="0.25">
      <c r="B113805" s="74"/>
    </row>
    <row r="113806" spans="2:3" x14ac:dyDescent="0.25">
      <c r="B113806" s="74"/>
    </row>
    <row r="113857" spans="2:3" x14ac:dyDescent="0.25">
      <c r="C113857"/>
    </row>
    <row r="113858" spans="2:3" x14ac:dyDescent="0.25">
      <c r="B113858" s="74"/>
    </row>
    <row r="113859" spans="2:3" x14ac:dyDescent="0.25">
      <c r="B113859" s="74"/>
    </row>
    <row r="113860" spans="2:3" x14ac:dyDescent="0.25">
      <c r="B113860" s="74"/>
    </row>
    <row r="113861" spans="2:3" x14ac:dyDescent="0.25">
      <c r="B113861" s="74"/>
    </row>
    <row r="113862" spans="2:3" x14ac:dyDescent="0.25">
      <c r="B113862" s="74"/>
    </row>
    <row r="113863" spans="2:3" x14ac:dyDescent="0.25">
      <c r="B113863" s="74"/>
    </row>
    <row r="113864" spans="2:3" x14ac:dyDescent="0.25">
      <c r="B113864" s="74"/>
    </row>
    <row r="113865" spans="2:3" x14ac:dyDescent="0.25">
      <c r="B113865" s="74"/>
    </row>
    <row r="113866" spans="2:3" x14ac:dyDescent="0.25">
      <c r="B113866" s="74"/>
    </row>
    <row r="113867" spans="2:3" x14ac:dyDescent="0.25">
      <c r="B113867" s="74"/>
    </row>
    <row r="113868" spans="2:3" x14ac:dyDescent="0.25">
      <c r="B113868" s="74"/>
    </row>
    <row r="113869" spans="2:3" x14ac:dyDescent="0.25">
      <c r="B113869" s="74"/>
    </row>
    <row r="113870" spans="2:3" x14ac:dyDescent="0.25">
      <c r="B113870" s="74"/>
    </row>
    <row r="113921" spans="2:3" x14ac:dyDescent="0.25">
      <c r="C113921"/>
    </row>
    <row r="113922" spans="2:3" x14ac:dyDescent="0.25">
      <c r="B113922" s="74"/>
    </row>
    <row r="113923" spans="2:3" x14ac:dyDescent="0.25">
      <c r="B113923" s="74"/>
    </row>
    <row r="113924" spans="2:3" x14ac:dyDescent="0.25">
      <c r="B113924" s="74"/>
    </row>
    <row r="113925" spans="2:3" x14ac:dyDescent="0.25">
      <c r="B113925" s="74"/>
    </row>
    <row r="113926" spans="2:3" x14ac:dyDescent="0.25">
      <c r="B113926" s="74"/>
    </row>
    <row r="113927" spans="2:3" x14ac:dyDescent="0.25">
      <c r="B113927" s="74"/>
    </row>
    <row r="113928" spans="2:3" x14ac:dyDescent="0.25">
      <c r="B113928" s="74"/>
    </row>
    <row r="113929" spans="2:3" x14ac:dyDescent="0.25">
      <c r="B113929" s="74"/>
    </row>
    <row r="113930" spans="2:3" x14ac:dyDescent="0.25">
      <c r="B113930" s="74"/>
    </row>
    <row r="113931" spans="2:3" x14ac:dyDescent="0.25">
      <c r="B113931" s="74"/>
    </row>
    <row r="113932" spans="2:3" x14ac:dyDescent="0.25">
      <c r="B113932" s="74"/>
    </row>
    <row r="113933" spans="2:3" x14ac:dyDescent="0.25">
      <c r="B113933" s="74"/>
    </row>
    <row r="113934" spans="2:3" x14ac:dyDescent="0.25">
      <c r="B113934" s="74"/>
    </row>
    <row r="113985" spans="2:3" x14ac:dyDescent="0.25">
      <c r="C113985"/>
    </row>
    <row r="113986" spans="2:3" x14ac:dyDescent="0.25">
      <c r="B113986" s="74"/>
    </row>
    <row r="113987" spans="2:3" x14ac:dyDescent="0.25">
      <c r="B113987" s="74"/>
    </row>
    <row r="113988" spans="2:3" x14ac:dyDescent="0.25">
      <c r="B113988" s="74"/>
    </row>
    <row r="113989" spans="2:3" x14ac:dyDescent="0.25">
      <c r="B113989" s="74"/>
    </row>
    <row r="113990" spans="2:3" x14ac:dyDescent="0.25">
      <c r="B113990" s="74"/>
    </row>
    <row r="113991" spans="2:3" x14ac:dyDescent="0.25">
      <c r="B113991" s="74"/>
    </row>
    <row r="113992" spans="2:3" x14ac:dyDescent="0.25">
      <c r="B113992" s="74"/>
    </row>
    <row r="113993" spans="2:3" x14ac:dyDescent="0.25">
      <c r="B113993" s="74"/>
    </row>
    <row r="113994" spans="2:3" x14ac:dyDescent="0.25">
      <c r="B113994" s="74"/>
    </row>
    <row r="113995" spans="2:3" x14ac:dyDescent="0.25">
      <c r="B113995" s="74"/>
    </row>
    <row r="113996" spans="2:3" x14ac:dyDescent="0.25">
      <c r="B113996" s="74"/>
    </row>
    <row r="113997" spans="2:3" x14ac:dyDescent="0.25">
      <c r="B113997" s="74"/>
    </row>
    <row r="113998" spans="2:3" x14ac:dyDescent="0.25">
      <c r="B113998" s="74"/>
    </row>
    <row r="114049" spans="2:3" x14ac:dyDescent="0.25">
      <c r="C114049"/>
    </row>
    <row r="114050" spans="2:3" x14ac:dyDescent="0.25">
      <c r="B114050" s="74"/>
    </row>
    <row r="114051" spans="2:3" x14ac:dyDescent="0.25">
      <c r="B114051" s="74"/>
    </row>
    <row r="114052" spans="2:3" x14ac:dyDescent="0.25">
      <c r="B114052" s="74"/>
    </row>
    <row r="114053" spans="2:3" x14ac:dyDescent="0.25">
      <c r="B114053" s="74"/>
    </row>
    <row r="114054" spans="2:3" x14ac:dyDescent="0.25">
      <c r="B114054" s="74"/>
    </row>
    <row r="114055" spans="2:3" x14ac:dyDescent="0.25">
      <c r="B114055" s="74"/>
    </row>
    <row r="114056" spans="2:3" x14ac:dyDescent="0.25">
      <c r="B114056" s="74"/>
    </row>
    <row r="114057" spans="2:3" x14ac:dyDescent="0.25">
      <c r="B114057" s="74"/>
    </row>
    <row r="114058" spans="2:3" x14ac:dyDescent="0.25">
      <c r="B114058" s="74"/>
    </row>
    <row r="114059" spans="2:3" x14ac:dyDescent="0.25">
      <c r="B114059" s="74"/>
    </row>
    <row r="114060" spans="2:3" x14ac:dyDescent="0.25">
      <c r="B114060" s="74"/>
    </row>
    <row r="114061" spans="2:3" x14ac:dyDescent="0.25">
      <c r="B114061" s="74"/>
    </row>
    <row r="114062" spans="2:3" x14ac:dyDescent="0.25">
      <c r="B114062" s="74"/>
    </row>
    <row r="114113" spans="2:3" x14ac:dyDescent="0.25">
      <c r="C114113"/>
    </row>
    <row r="114114" spans="2:3" x14ac:dyDescent="0.25">
      <c r="B114114" s="74"/>
    </row>
    <row r="114115" spans="2:3" x14ac:dyDescent="0.25">
      <c r="B114115" s="74"/>
    </row>
    <row r="114116" spans="2:3" x14ac:dyDescent="0.25">
      <c r="B114116" s="74"/>
    </row>
    <row r="114117" spans="2:3" x14ac:dyDescent="0.25">
      <c r="B114117" s="74"/>
    </row>
    <row r="114118" spans="2:3" x14ac:dyDescent="0.25">
      <c r="B114118" s="74"/>
    </row>
    <row r="114119" spans="2:3" x14ac:dyDescent="0.25">
      <c r="B114119" s="74"/>
    </row>
    <row r="114120" spans="2:3" x14ac:dyDescent="0.25">
      <c r="B114120" s="74"/>
    </row>
    <row r="114121" spans="2:3" x14ac:dyDescent="0.25">
      <c r="B114121" s="74"/>
    </row>
    <row r="114122" spans="2:3" x14ac:dyDescent="0.25">
      <c r="B114122" s="74"/>
    </row>
    <row r="114123" spans="2:3" x14ac:dyDescent="0.25">
      <c r="B114123" s="74"/>
    </row>
    <row r="114124" spans="2:3" x14ac:dyDescent="0.25">
      <c r="B114124" s="74"/>
    </row>
    <row r="114125" spans="2:3" x14ac:dyDescent="0.25">
      <c r="B114125" s="74"/>
    </row>
    <row r="114126" spans="2:3" x14ac:dyDescent="0.25">
      <c r="B114126" s="74"/>
    </row>
    <row r="114177" spans="2:3" x14ac:dyDescent="0.25">
      <c r="C114177"/>
    </row>
    <row r="114178" spans="2:3" x14ac:dyDescent="0.25">
      <c r="B114178" s="74"/>
    </row>
    <row r="114179" spans="2:3" x14ac:dyDescent="0.25">
      <c r="B114179" s="74"/>
    </row>
    <row r="114180" spans="2:3" x14ac:dyDescent="0.25">
      <c r="B114180" s="74"/>
    </row>
    <row r="114181" spans="2:3" x14ac:dyDescent="0.25">
      <c r="B114181" s="74"/>
    </row>
    <row r="114182" spans="2:3" x14ac:dyDescent="0.25">
      <c r="B114182" s="74"/>
    </row>
    <row r="114183" spans="2:3" x14ac:dyDescent="0.25">
      <c r="B114183" s="74"/>
    </row>
    <row r="114184" spans="2:3" x14ac:dyDescent="0.25">
      <c r="B114184" s="74"/>
    </row>
    <row r="114185" spans="2:3" x14ac:dyDescent="0.25">
      <c r="B114185" s="74"/>
    </row>
    <row r="114186" spans="2:3" x14ac:dyDescent="0.25">
      <c r="B114186" s="74"/>
    </row>
    <row r="114187" spans="2:3" x14ac:dyDescent="0.25">
      <c r="B114187" s="74"/>
    </row>
    <row r="114188" spans="2:3" x14ac:dyDescent="0.25">
      <c r="B114188" s="74"/>
    </row>
    <row r="114189" spans="2:3" x14ac:dyDescent="0.25">
      <c r="B114189" s="74"/>
    </row>
    <row r="114190" spans="2:3" x14ac:dyDescent="0.25">
      <c r="B114190" s="74"/>
    </row>
    <row r="114241" spans="2:3" x14ac:dyDescent="0.25">
      <c r="C114241"/>
    </row>
    <row r="114242" spans="2:3" x14ac:dyDescent="0.25">
      <c r="B114242" s="74"/>
    </row>
    <row r="114243" spans="2:3" x14ac:dyDescent="0.25">
      <c r="B114243" s="74"/>
    </row>
    <row r="114244" spans="2:3" x14ac:dyDescent="0.25">
      <c r="B114244" s="74"/>
    </row>
    <row r="114245" spans="2:3" x14ac:dyDescent="0.25">
      <c r="B114245" s="74"/>
    </row>
    <row r="114246" spans="2:3" x14ac:dyDescent="0.25">
      <c r="B114246" s="74"/>
    </row>
    <row r="114247" spans="2:3" x14ac:dyDescent="0.25">
      <c r="B114247" s="74"/>
    </row>
    <row r="114248" spans="2:3" x14ac:dyDescent="0.25">
      <c r="B114248" s="74"/>
    </row>
    <row r="114249" spans="2:3" x14ac:dyDescent="0.25">
      <c r="B114249" s="74"/>
    </row>
    <row r="114250" spans="2:3" x14ac:dyDescent="0.25">
      <c r="B114250" s="74"/>
    </row>
    <row r="114251" spans="2:3" x14ac:dyDescent="0.25">
      <c r="B114251" s="74"/>
    </row>
    <row r="114252" spans="2:3" x14ac:dyDescent="0.25">
      <c r="B114252" s="74"/>
    </row>
    <row r="114253" spans="2:3" x14ac:dyDescent="0.25">
      <c r="B114253" s="74"/>
    </row>
    <row r="114254" spans="2:3" x14ac:dyDescent="0.25">
      <c r="B114254" s="74"/>
    </row>
    <row r="114305" spans="2:3" x14ac:dyDescent="0.25">
      <c r="C114305"/>
    </row>
    <row r="114306" spans="2:3" x14ac:dyDescent="0.25">
      <c r="B114306" s="74"/>
    </row>
    <row r="114307" spans="2:3" x14ac:dyDescent="0.25">
      <c r="B114307" s="74"/>
    </row>
    <row r="114308" spans="2:3" x14ac:dyDescent="0.25">
      <c r="B114308" s="74"/>
    </row>
    <row r="114309" spans="2:3" x14ac:dyDescent="0.25">
      <c r="B114309" s="74"/>
    </row>
    <row r="114310" spans="2:3" x14ac:dyDescent="0.25">
      <c r="B114310" s="74"/>
    </row>
    <row r="114311" spans="2:3" x14ac:dyDescent="0.25">
      <c r="B114311" s="74"/>
    </row>
    <row r="114312" spans="2:3" x14ac:dyDescent="0.25">
      <c r="B114312" s="74"/>
    </row>
    <row r="114313" spans="2:3" x14ac:dyDescent="0.25">
      <c r="B114313" s="74"/>
    </row>
    <row r="114314" spans="2:3" x14ac:dyDescent="0.25">
      <c r="B114314" s="74"/>
    </row>
    <row r="114315" spans="2:3" x14ac:dyDescent="0.25">
      <c r="B114315" s="74"/>
    </row>
    <row r="114316" spans="2:3" x14ac:dyDescent="0.25">
      <c r="B114316" s="74"/>
    </row>
    <row r="114317" spans="2:3" x14ac:dyDescent="0.25">
      <c r="B114317" s="74"/>
    </row>
    <row r="114318" spans="2:3" x14ac:dyDescent="0.25">
      <c r="B114318" s="74"/>
    </row>
    <row r="114369" spans="2:3" x14ac:dyDescent="0.25">
      <c r="C114369"/>
    </row>
    <row r="114370" spans="2:3" x14ac:dyDescent="0.25">
      <c r="B114370" s="74"/>
    </row>
    <row r="114371" spans="2:3" x14ac:dyDescent="0.25">
      <c r="B114371" s="74"/>
    </row>
    <row r="114372" spans="2:3" x14ac:dyDescent="0.25">
      <c r="B114372" s="74"/>
    </row>
    <row r="114373" spans="2:3" x14ac:dyDescent="0.25">
      <c r="B114373" s="74"/>
    </row>
    <row r="114374" spans="2:3" x14ac:dyDescent="0.25">
      <c r="B114374" s="74"/>
    </row>
    <row r="114375" spans="2:3" x14ac:dyDescent="0.25">
      <c r="B114375" s="74"/>
    </row>
    <row r="114376" spans="2:3" x14ac:dyDescent="0.25">
      <c r="B114376" s="74"/>
    </row>
    <row r="114377" spans="2:3" x14ac:dyDescent="0.25">
      <c r="B114377" s="74"/>
    </row>
    <row r="114378" spans="2:3" x14ac:dyDescent="0.25">
      <c r="B114378" s="74"/>
    </row>
    <row r="114379" spans="2:3" x14ac:dyDescent="0.25">
      <c r="B114379" s="74"/>
    </row>
    <row r="114380" spans="2:3" x14ac:dyDescent="0.25">
      <c r="B114380" s="74"/>
    </row>
    <row r="114381" spans="2:3" x14ac:dyDescent="0.25">
      <c r="B114381" s="74"/>
    </row>
    <row r="114382" spans="2:3" x14ac:dyDescent="0.25">
      <c r="B114382" s="74"/>
    </row>
    <row r="114433" spans="2:3" x14ac:dyDescent="0.25">
      <c r="C114433"/>
    </row>
    <row r="114434" spans="2:3" x14ac:dyDescent="0.25">
      <c r="B114434" s="74"/>
    </row>
    <row r="114435" spans="2:3" x14ac:dyDescent="0.25">
      <c r="B114435" s="74"/>
    </row>
    <row r="114436" spans="2:3" x14ac:dyDescent="0.25">
      <c r="B114436" s="74"/>
    </row>
    <row r="114437" spans="2:3" x14ac:dyDescent="0.25">
      <c r="B114437" s="74"/>
    </row>
    <row r="114438" spans="2:3" x14ac:dyDescent="0.25">
      <c r="B114438" s="74"/>
    </row>
    <row r="114439" spans="2:3" x14ac:dyDescent="0.25">
      <c r="B114439" s="74"/>
    </row>
    <row r="114440" spans="2:3" x14ac:dyDescent="0.25">
      <c r="B114440" s="74"/>
    </row>
    <row r="114441" spans="2:3" x14ac:dyDescent="0.25">
      <c r="B114441" s="74"/>
    </row>
    <row r="114442" spans="2:3" x14ac:dyDescent="0.25">
      <c r="B114442" s="74"/>
    </row>
    <row r="114443" spans="2:3" x14ac:dyDescent="0.25">
      <c r="B114443" s="74"/>
    </row>
    <row r="114444" spans="2:3" x14ac:dyDescent="0.25">
      <c r="B114444" s="74"/>
    </row>
    <row r="114445" spans="2:3" x14ac:dyDescent="0.25">
      <c r="B114445" s="74"/>
    </row>
    <row r="114446" spans="2:3" x14ac:dyDescent="0.25">
      <c r="B114446" s="74"/>
    </row>
    <row r="114497" spans="2:3" x14ac:dyDescent="0.25">
      <c r="C114497"/>
    </row>
    <row r="114498" spans="2:3" x14ac:dyDescent="0.25">
      <c r="B114498" s="74"/>
    </row>
    <row r="114499" spans="2:3" x14ac:dyDescent="0.25">
      <c r="B114499" s="74"/>
    </row>
    <row r="114500" spans="2:3" x14ac:dyDescent="0.25">
      <c r="B114500" s="74"/>
    </row>
    <row r="114501" spans="2:3" x14ac:dyDescent="0.25">
      <c r="B114501" s="74"/>
    </row>
    <row r="114502" spans="2:3" x14ac:dyDescent="0.25">
      <c r="B114502" s="74"/>
    </row>
    <row r="114503" spans="2:3" x14ac:dyDescent="0.25">
      <c r="B114503" s="74"/>
    </row>
    <row r="114504" spans="2:3" x14ac:dyDescent="0.25">
      <c r="B114504" s="74"/>
    </row>
    <row r="114505" spans="2:3" x14ac:dyDescent="0.25">
      <c r="B114505" s="74"/>
    </row>
    <row r="114506" spans="2:3" x14ac:dyDescent="0.25">
      <c r="B114506" s="74"/>
    </row>
    <row r="114507" spans="2:3" x14ac:dyDescent="0.25">
      <c r="B114507" s="74"/>
    </row>
    <row r="114508" spans="2:3" x14ac:dyDescent="0.25">
      <c r="B114508" s="74"/>
    </row>
    <row r="114509" spans="2:3" x14ac:dyDescent="0.25">
      <c r="B114509" s="74"/>
    </row>
    <row r="114510" spans="2:3" x14ac:dyDescent="0.25">
      <c r="B114510" s="74"/>
    </row>
    <row r="114561" spans="2:3" x14ac:dyDescent="0.25">
      <c r="C114561"/>
    </row>
    <row r="114562" spans="2:3" x14ac:dyDescent="0.25">
      <c r="B114562" s="74"/>
    </row>
    <row r="114563" spans="2:3" x14ac:dyDescent="0.25">
      <c r="B114563" s="74"/>
    </row>
    <row r="114564" spans="2:3" x14ac:dyDescent="0.25">
      <c r="B114564" s="74"/>
    </row>
    <row r="114565" spans="2:3" x14ac:dyDescent="0.25">
      <c r="B114565" s="74"/>
    </row>
    <row r="114566" spans="2:3" x14ac:dyDescent="0.25">
      <c r="B114566" s="74"/>
    </row>
    <row r="114567" spans="2:3" x14ac:dyDescent="0.25">
      <c r="B114567" s="74"/>
    </row>
    <row r="114568" spans="2:3" x14ac:dyDescent="0.25">
      <c r="B114568" s="74"/>
    </row>
    <row r="114569" spans="2:3" x14ac:dyDescent="0.25">
      <c r="B114569" s="74"/>
    </row>
    <row r="114570" spans="2:3" x14ac:dyDescent="0.25">
      <c r="B114570" s="74"/>
    </row>
    <row r="114571" spans="2:3" x14ac:dyDescent="0.25">
      <c r="B114571" s="74"/>
    </row>
    <row r="114572" spans="2:3" x14ac:dyDescent="0.25">
      <c r="B114572" s="74"/>
    </row>
    <row r="114573" spans="2:3" x14ac:dyDescent="0.25">
      <c r="B114573" s="74"/>
    </row>
    <row r="114574" spans="2:3" x14ac:dyDescent="0.25">
      <c r="B114574" s="74"/>
    </row>
    <row r="114625" spans="2:3" x14ac:dyDescent="0.25">
      <c r="C114625"/>
    </row>
    <row r="114626" spans="2:3" x14ac:dyDescent="0.25">
      <c r="B114626" s="74"/>
    </row>
    <row r="114627" spans="2:3" x14ac:dyDescent="0.25">
      <c r="B114627" s="74"/>
    </row>
    <row r="114628" spans="2:3" x14ac:dyDescent="0.25">
      <c r="B114628" s="74"/>
    </row>
    <row r="114629" spans="2:3" x14ac:dyDescent="0.25">
      <c r="B114629" s="74"/>
    </row>
    <row r="114630" spans="2:3" x14ac:dyDescent="0.25">
      <c r="B114630" s="74"/>
    </row>
    <row r="114631" spans="2:3" x14ac:dyDescent="0.25">
      <c r="B114631" s="74"/>
    </row>
    <row r="114632" spans="2:3" x14ac:dyDescent="0.25">
      <c r="B114632" s="74"/>
    </row>
    <row r="114633" spans="2:3" x14ac:dyDescent="0.25">
      <c r="B114633" s="74"/>
    </row>
    <row r="114634" spans="2:3" x14ac:dyDescent="0.25">
      <c r="B114634" s="74"/>
    </row>
    <row r="114635" spans="2:3" x14ac:dyDescent="0.25">
      <c r="B114635" s="74"/>
    </row>
    <row r="114636" spans="2:3" x14ac:dyDescent="0.25">
      <c r="B114636" s="74"/>
    </row>
    <row r="114637" spans="2:3" x14ac:dyDescent="0.25">
      <c r="B114637" s="74"/>
    </row>
    <row r="114638" spans="2:3" x14ac:dyDescent="0.25">
      <c r="B114638" s="74"/>
    </row>
    <row r="114689" spans="2:3" x14ac:dyDescent="0.25">
      <c r="C114689"/>
    </row>
    <row r="114690" spans="2:3" x14ac:dyDescent="0.25">
      <c r="B114690" s="74"/>
    </row>
    <row r="114691" spans="2:3" x14ac:dyDescent="0.25">
      <c r="B114691" s="74"/>
    </row>
    <row r="114692" spans="2:3" x14ac:dyDescent="0.25">
      <c r="B114692" s="74"/>
    </row>
    <row r="114693" spans="2:3" x14ac:dyDescent="0.25">
      <c r="B114693" s="74"/>
    </row>
    <row r="114694" spans="2:3" x14ac:dyDescent="0.25">
      <c r="B114694" s="74"/>
    </row>
    <row r="114695" spans="2:3" x14ac:dyDescent="0.25">
      <c r="B114695" s="74"/>
    </row>
    <row r="114696" spans="2:3" x14ac:dyDescent="0.25">
      <c r="B114696" s="74"/>
    </row>
    <row r="114697" spans="2:3" x14ac:dyDescent="0.25">
      <c r="B114697" s="74"/>
    </row>
    <row r="114698" spans="2:3" x14ac:dyDescent="0.25">
      <c r="B114698" s="74"/>
    </row>
    <row r="114699" spans="2:3" x14ac:dyDescent="0.25">
      <c r="B114699" s="74"/>
    </row>
    <row r="114700" spans="2:3" x14ac:dyDescent="0.25">
      <c r="B114700" s="74"/>
    </row>
    <row r="114701" spans="2:3" x14ac:dyDescent="0.25">
      <c r="B114701" s="74"/>
    </row>
    <row r="114702" spans="2:3" x14ac:dyDescent="0.25">
      <c r="B114702" s="74"/>
    </row>
    <row r="114753" spans="2:3" x14ac:dyDescent="0.25">
      <c r="C114753"/>
    </row>
    <row r="114754" spans="2:3" x14ac:dyDescent="0.25">
      <c r="B114754" s="74"/>
    </row>
    <row r="114755" spans="2:3" x14ac:dyDescent="0.25">
      <c r="B114755" s="74"/>
    </row>
    <row r="114756" spans="2:3" x14ac:dyDescent="0.25">
      <c r="B114756" s="74"/>
    </row>
    <row r="114757" spans="2:3" x14ac:dyDescent="0.25">
      <c r="B114757" s="74"/>
    </row>
    <row r="114758" spans="2:3" x14ac:dyDescent="0.25">
      <c r="B114758" s="74"/>
    </row>
    <row r="114759" spans="2:3" x14ac:dyDescent="0.25">
      <c r="B114759" s="74"/>
    </row>
    <row r="114760" spans="2:3" x14ac:dyDescent="0.25">
      <c r="B114760" s="74"/>
    </row>
    <row r="114761" spans="2:3" x14ac:dyDescent="0.25">
      <c r="B114761" s="74"/>
    </row>
    <row r="114762" spans="2:3" x14ac:dyDescent="0.25">
      <c r="B114762" s="74"/>
    </row>
    <row r="114763" spans="2:3" x14ac:dyDescent="0.25">
      <c r="B114763" s="74"/>
    </row>
    <row r="114764" spans="2:3" x14ac:dyDescent="0.25">
      <c r="B114764" s="74"/>
    </row>
    <row r="114765" spans="2:3" x14ac:dyDescent="0.25">
      <c r="B114765" s="74"/>
    </row>
    <row r="114766" spans="2:3" x14ac:dyDescent="0.25">
      <c r="B114766" s="74"/>
    </row>
    <row r="114817" spans="2:3" x14ac:dyDescent="0.25">
      <c r="C114817"/>
    </row>
    <row r="114818" spans="2:3" x14ac:dyDescent="0.25">
      <c r="B114818" s="74"/>
    </row>
    <row r="114819" spans="2:3" x14ac:dyDescent="0.25">
      <c r="B114819" s="74"/>
    </row>
    <row r="114820" spans="2:3" x14ac:dyDescent="0.25">
      <c r="B114820" s="74"/>
    </row>
    <row r="114821" spans="2:3" x14ac:dyDescent="0.25">
      <c r="B114821" s="74"/>
    </row>
    <row r="114822" spans="2:3" x14ac:dyDescent="0.25">
      <c r="B114822" s="74"/>
    </row>
    <row r="114823" spans="2:3" x14ac:dyDescent="0.25">
      <c r="B114823" s="74"/>
    </row>
    <row r="114824" spans="2:3" x14ac:dyDescent="0.25">
      <c r="B114824" s="74"/>
    </row>
    <row r="114825" spans="2:3" x14ac:dyDescent="0.25">
      <c r="B114825" s="74"/>
    </row>
    <row r="114826" spans="2:3" x14ac:dyDescent="0.25">
      <c r="B114826" s="74"/>
    </row>
    <row r="114827" spans="2:3" x14ac:dyDescent="0.25">
      <c r="B114827" s="74"/>
    </row>
    <row r="114828" spans="2:3" x14ac:dyDescent="0.25">
      <c r="B114828" s="74"/>
    </row>
    <row r="114829" spans="2:3" x14ac:dyDescent="0.25">
      <c r="B114829" s="74"/>
    </row>
    <row r="114830" spans="2:3" x14ac:dyDescent="0.25">
      <c r="B114830" s="74"/>
    </row>
    <row r="114881" spans="2:3" x14ac:dyDescent="0.25">
      <c r="C114881"/>
    </row>
    <row r="114882" spans="2:3" x14ac:dyDescent="0.25">
      <c r="B114882" s="74"/>
    </row>
    <row r="114883" spans="2:3" x14ac:dyDescent="0.25">
      <c r="B114883" s="74"/>
    </row>
    <row r="114884" spans="2:3" x14ac:dyDescent="0.25">
      <c r="B114884" s="74"/>
    </row>
    <row r="114885" spans="2:3" x14ac:dyDescent="0.25">
      <c r="B114885" s="74"/>
    </row>
    <row r="114886" spans="2:3" x14ac:dyDescent="0.25">
      <c r="B114886" s="74"/>
    </row>
    <row r="114887" spans="2:3" x14ac:dyDescent="0.25">
      <c r="B114887" s="74"/>
    </row>
    <row r="114888" spans="2:3" x14ac:dyDescent="0.25">
      <c r="B114888" s="74"/>
    </row>
    <row r="114889" spans="2:3" x14ac:dyDescent="0.25">
      <c r="B114889" s="74"/>
    </row>
    <row r="114890" spans="2:3" x14ac:dyDescent="0.25">
      <c r="B114890" s="74"/>
    </row>
    <row r="114891" spans="2:3" x14ac:dyDescent="0.25">
      <c r="B114891" s="74"/>
    </row>
    <row r="114892" spans="2:3" x14ac:dyDescent="0.25">
      <c r="B114892" s="74"/>
    </row>
    <row r="114893" spans="2:3" x14ac:dyDescent="0.25">
      <c r="B114893" s="74"/>
    </row>
    <row r="114894" spans="2:3" x14ac:dyDescent="0.25">
      <c r="B114894" s="74"/>
    </row>
    <row r="114945" spans="2:3" x14ac:dyDescent="0.25">
      <c r="C114945"/>
    </row>
    <row r="114946" spans="2:3" x14ac:dyDescent="0.25">
      <c r="B114946" s="74"/>
    </row>
    <row r="114947" spans="2:3" x14ac:dyDescent="0.25">
      <c r="B114947" s="74"/>
    </row>
    <row r="114948" spans="2:3" x14ac:dyDescent="0.25">
      <c r="B114948" s="74"/>
    </row>
    <row r="114949" spans="2:3" x14ac:dyDescent="0.25">
      <c r="B114949" s="74"/>
    </row>
    <row r="114950" spans="2:3" x14ac:dyDescent="0.25">
      <c r="B114950" s="74"/>
    </row>
    <row r="114951" spans="2:3" x14ac:dyDescent="0.25">
      <c r="B114951" s="74"/>
    </row>
    <row r="114952" spans="2:3" x14ac:dyDescent="0.25">
      <c r="B114952" s="74"/>
    </row>
    <row r="114953" spans="2:3" x14ac:dyDescent="0.25">
      <c r="B114953" s="74"/>
    </row>
    <row r="114954" spans="2:3" x14ac:dyDescent="0.25">
      <c r="B114954" s="74"/>
    </row>
    <row r="114955" spans="2:3" x14ac:dyDescent="0.25">
      <c r="B114955" s="74"/>
    </row>
    <row r="114956" spans="2:3" x14ac:dyDescent="0.25">
      <c r="B114956" s="74"/>
    </row>
    <row r="114957" spans="2:3" x14ac:dyDescent="0.25">
      <c r="B114957" s="74"/>
    </row>
    <row r="114958" spans="2:3" x14ac:dyDescent="0.25">
      <c r="B114958" s="74"/>
    </row>
    <row r="115009" spans="2:3" x14ac:dyDescent="0.25">
      <c r="C115009"/>
    </row>
    <row r="115010" spans="2:3" x14ac:dyDescent="0.25">
      <c r="B115010" s="74"/>
    </row>
    <row r="115011" spans="2:3" x14ac:dyDescent="0.25">
      <c r="B115011" s="74"/>
    </row>
    <row r="115012" spans="2:3" x14ac:dyDescent="0.25">
      <c r="B115012" s="74"/>
    </row>
    <row r="115013" spans="2:3" x14ac:dyDescent="0.25">
      <c r="B115013" s="74"/>
    </row>
    <row r="115014" spans="2:3" x14ac:dyDescent="0.25">
      <c r="B115014" s="74"/>
    </row>
    <row r="115015" spans="2:3" x14ac:dyDescent="0.25">
      <c r="B115015" s="74"/>
    </row>
    <row r="115016" spans="2:3" x14ac:dyDescent="0.25">
      <c r="B115016" s="74"/>
    </row>
    <row r="115017" spans="2:3" x14ac:dyDescent="0.25">
      <c r="B115017" s="74"/>
    </row>
    <row r="115018" spans="2:3" x14ac:dyDescent="0.25">
      <c r="B115018" s="74"/>
    </row>
    <row r="115019" spans="2:3" x14ac:dyDescent="0.25">
      <c r="B115019" s="74"/>
    </row>
    <row r="115020" spans="2:3" x14ac:dyDescent="0.25">
      <c r="B115020" s="74"/>
    </row>
    <row r="115021" spans="2:3" x14ac:dyDescent="0.25">
      <c r="B115021" s="74"/>
    </row>
    <row r="115022" spans="2:3" x14ac:dyDescent="0.25">
      <c r="B115022" s="74"/>
    </row>
    <row r="115073" spans="2:3" x14ac:dyDescent="0.25">
      <c r="C115073"/>
    </row>
    <row r="115074" spans="2:3" x14ac:dyDescent="0.25">
      <c r="B115074" s="74"/>
    </row>
    <row r="115075" spans="2:3" x14ac:dyDescent="0.25">
      <c r="B115075" s="74"/>
    </row>
    <row r="115076" spans="2:3" x14ac:dyDescent="0.25">
      <c r="B115076" s="74"/>
    </row>
    <row r="115077" spans="2:3" x14ac:dyDescent="0.25">
      <c r="B115077" s="74"/>
    </row>
    <row r="115078" spans="2:3" x14ac:dyDescent="0.25">
      <c r="B115078" s="74"/>
    </row>
    <row r="115079" spans="2:3" x14ac:dyDescent="0.25">
      <c r="B115079" s="74"/>
    </row>
    <row r="115080" spans="2:3" x14ac:dyDescent="0.25">
      <c r="B115080" s="74"/>
    </row>
    <row r="115081" spans="2:3" x14ac:dyDescent="0.25">
      <c r="B115081" s="74"/>
    </row>
    <row r="115082" spans="2:3" x14ac:dyDescent="0.25">
      <c r="B115082" s="74"/>
    </row>
    <row r="115083" spans="2:3" x14ac:dyDescent="0.25">
      <c r="B115083" s="74"/>
    </row>
    <row r="115084" spans="2:3" x14ac:dyDescent="0.25">
      <c r="B115084" s="74"/>
    </row>
    <row r="115085" spans="2:3" x14ac:dyDescent="0.25">
      <c r="B115085" s="74"/>
    </row>
    <row r="115086" spans="2:3" x14ac:dyDescent="0.25">
      <c r="B115086" s="74"/>
    </row>
    <row r="115137" spans="2:3" x14ac:dyDescent="0.25">
      <c r="C115137"/>
    </row>
    <row r="115138" spans="2:3" x14ac:dyDescent="0.25">
      <c r="B115138" s="74"/>
    </row>
    <row r="115139" spans="2:3" x14ac:dyDescent="0.25">
      <c r="B115139" s="74"/>
    </row>
    <row r="115140" spans="2:3" x14ac:dyDescent="0.25">
      <c r="B115140" s="74"/>
    </row>
    <row r="115141" spans="2:3" x14ac:dyDescent="0.25">
      <c r="B115141" s="74"/>
    </row>
    <row r="115142" spans="2:3" x14ac:dyDescent="0.25">
      <c r="B115142" s="74"/>
    </row>
    <row r="115143" spans="2:3" x14ac:dyDescent="0.25">
      <c r="B115143" s="74"/>
    </row>
    <row r="115144" spans="2:3" x14ac:dyDescent="0.25">
      <c r="B115144" s="74"/>
    </row>
    <row r="115145" spans="2:3" x14ac:dyDescent="0.25">
      <c r="B115145" s="74"/>
    </row>
    <row r="115146" spans="2:3" x14ac:dyDescent="0.25">
      <c r="B115146" s="74"/>
    </row>
    <row r="115147" spans="2:3" x14ac:dyDescent="0.25">
      <c r="B115147" s="74"/>
    </row>
    <row r="115148" spans="2:3" x14ac:dyDescent="0.25">
      <c r="B115148" s="74"/>
    </row>
    <row r="115149" spans="2:3" x14ac:dyDescent="0.25">
      <c r="B115149" s="74"/>
    </row>
    <row r="115150" spans="2:3" x14ac:dyDescent="0.25">
      <c r="B115150" s="74"/>
    </row>
    <row r="115201" spans="2:3" x14ac:dyDescent="0.25">
      <c r="C115201"/>
    </row>
    <row r="115202" spans="2:3" x14ac:dyDescent="0.25">
      <c r="B115202" s="74"/>
    </row>
    <row r="115203" spans="2:3" x14ac:dyDescent="0.25">
      <c r="B115203" s="74"/>
    </row>
    <row r="115204" spans="2:3" x14ac:dyDescent="0.25">
      <c r="B115204" s="74"/>
    </row>
    <row r="115205" spans="2:3" x14ac:dyDescent="0.25">
      <c r="B115205" s="74"/>
    </row>
    <row r="115206" spans="2:3" x14ac:dyDescent="0.25">
      <c r="B115206" s="74"/>
    </row>
    <row r="115207" spans="2:3" x14ac:dyDescent="0.25">
      <c r="B115207" s="74"/>
    </row>
    <row r="115208" spans="2:3" x14ac:dyDescent="0.25">
      <c r="B115208" s="74"/>
    </row>
    <row r="115209" spans="2:3" x14ac:dyDescent="0.25">
      <c r="B115209" s="74"/>
    </row>
    <row r="115210" spans="2:3" x14ac:dyDescent="0.25">
      <c r="B115210" s="74"/>
    </row>
    <row r="115211" spans="2:3" x14ac:dyDescent="0.25">
      <c r="B115211" s="74"/>
    </row>
    <row r="115212" spans="2:3" x14ac:dyDescent="0.25">
      <c r="B115212" s="74"/>
    </row>
    <row r="115213" spans="2:3" x14ac:dyDescent="0.25">
      <c r="B115213" s="74"/>
    </row>
    <row r="115214" spans="2:3" x14ac:dyDescent="0.25">
      <c r="B115214" s="74"/>
    </row>
    <row r="115265" spans="2:3" x14ac:dyDescent="0.25">
      <c r="C115265"/>
    </row>
    <row r="115266" spans="2:3" x14ac:dyDescent="0.25">
      <c r="B115266" s="74"/>
    </row>
    <row r="115267" spans="2:3" x14ac:dyDescent="0.25">
      <c r="B115267" s="74"/>
    </row>
    <row r="115268" spans="2:3" x14ac:dyDescent="0.25">
      <c r="B115268" s="74"/>
    </row>
    <row r="115269" spans="2:3" x14ac:dyDescent="0.25">
      <c r="B115269" s="74"/>
    </row>
    <row r="115270" spans="2:3" x14ac:dyDescent="0.25">
      <c r="B115270" s="74"/>
    </row>
    <row r="115271" spans="2:3" x14ac:dyDescent="0.25">
      <c r="B115271" s="74"/>
    </row>
    <row r="115272" spans="2:3" x14ac:dyDescent="0.25">
      <c r="B115272" s="74"/>
    </row>
    <row r="115273" spans="2:3" x14ac:dyDescent="0.25">
      <c r="B115273" s="74"/>
    </row>
    <row r="115274" spans="2:3" x14ac:dyDescent="0.25">
      <c r="B115274" s="74"/>
    </row>
    <row r="115275" spans="2:3" x14ac:dyDescent="0.25">
      <c r="B115275" s="74"/>
    </row>
    <row r="115276" spans="2:3" x14ac:dyDescent="0.25">
      <c r="B115276" s="74"/>
    </row>
    <row r="115277" spans="2:3" x14ac:dyDescent="0.25">
      <c r="B115277" s="74"/>
    </row>
    <row r="115278" spans="2:3" x14ac:dyDescent="0.25">
      <c r="B115278" s="74"/>
    </row>
    <row r="115329" spans="2:3" x14ac:dyDescent="0.25">
      <c r="C115329"/>
    </row>
    <row r="115330" spans="2:3" x14ac:dyDescent="0.25">
      <c r="B115330" s="74"/>
    </row>
    <row r="115331" spans="2:3" x14ac:dyDescent="0.25">
      <c r="B115331" s="74"/>
    </row>
    <row r="115332" spans="2:3" x14ac:dyDescent="0.25">
      <c r="B115332" s="74"/>
    </row>
    <row r="115333" spans="2:3" x14ac:dyDescent="0.25">
      <c r="B115333" s="74"/>
    </row>
    <row r="115334" spans="2:3" x14ac:dyDescent="0.25">
      <c r="B115334" s="74"/>
    </row>
    <row r="115335" spans="2:3" x14ac:dyDescent="0.25">
      <c r="B115335" s="74"/>
    </row>
    <row r="115336" spans="2:3" x14ac:dyDescent="0.25">
      <c r="B115336" s="74"/>
    </row>
    <row r="115337" spans="2:3" x14ac:dyDescent="0.25">
      <c r="B115337" s="74"/>
    </row>
    <row r="115338" spans="2:3" x14ac:dyDescent="0.25">
      <c r="B115338" s="74"/>
    </row>
    <row r="115339" spans="2:3" x14ac:dyDescent="0.25">
      <c r="B115339" s="74"/>
    </row>
    <row r="115340" spans="2:3" x14ac:dyDescent="0.25">
      <c r="B115340" s="74"/>
    </row>
    <row r="115341" spans="2:3" x14ac:dyDescent="0.25">
      <c r="B115341" s="74"/>
    </row>
    <row r="115342" spans="2:3" x14ac:dyDescent="0.25">
      <c r="B115342" s="74"/>
    </row>
    <row r="115393" spans="2:3" x14ac:dyDescent="0.25">
      <c r="C115393"/>
    </row>
    <row r="115394" spans="2:3" x14ac:dyDescent="0.25">
      <c r="B115394" s="74"/>
    </row>
    <row r="115395" spans="2:3" x14ac:dyDescent="0.25">
      <c r="B115395" s="74"/>
    </row>
    <row r="115396" spans="2:3" x14ac:dyDescent="0.25">
      <c r="B115396" s="74"/>
    </row>
    <row r="115397" spans="2:3" x14ac:dyDescent="0.25">
      <c r="B115397" s="74"/>
    </row>
    <row r="115398" spans="2:3" x14ac:dyDescent="0.25">
      <c r="B115398" s="74"/>
    </row>
    <row r="115399" spans="2:3" x14ac:dyDescent="0.25">
      <c r="B115399" s="74"/>
    </row>
    <row r="115400" spans="2:3" x14ac:dyDescent="0.25">
      <c r="B115400" s="74"/>
    </row>
    <row r="115401" spans="2:3" x14ac:dyDescent="0.25">
      <c r="B115401" s="74"/>
    </row>
    <row r="115402" spans="2:3" x14ac:dyDescent="0.25">
      <c r="B115402" s="74"/>
    </row>
    <row r="115403" spans="2:3" x14ac:dyDescent="0.25">
      <c r="B115403" s="74"/>
    </row>
    <row r="115404" spans="2:3" x14ac:dyDescent="0.25">
      <c r="B115404" s="74"/>
    </row>
    <row r="115405" spans="2:3" x14ac:dyDescent="0.25">
      <c r="B115405" s="74"/>
    </row>
    <row r="115406" spans="2:3" x14ac:dyDescent="0.25">
      <c r="B115406" s="74"/>
    </row>
    <row r="115457" spans="2:3" x14ac:dyDescent="0.25">
      <c r="C115457"/>
    </row>
    <row r="115458" spans="2:3" x14ac:dyDescent="0.25">
      <c r="B115458" s="74"/>
    </row>
    <row r="115459" spans="2:3" x14ac:dyDescent="0.25">
      <c r="B115459" s="74"/>
    </row>
    <row r="115460" spans="2:3" x14ac:dyDescent="0.25">
      <c r="B115460" s="74"/>
    </row>
    <row r="115461" spans="2:3" x14ac:dyDescent="0.25">
      <c r="B115461" s="74"/>
    </row>
    <row r="115462" spans="2:3" x14ac:dyDescent="0.25">
      <c r="B115462" s="74"/>
    </row>
    <row r="115463" spans="2:3" x14ac:dyDescent="0.25">
      <c r="B115463" s="74"/>
    </row>
    <row r="115464" spans="2:3" x14ac:dyDescent="0.25">
      <c r="B115464" s="74"/>
    </row>
    <row r="115465" spans="2:3" x14ac:dyDescent="0.25">
      <c r="B115465" s="74"/>
    </row>
    <row r="115466" spans="2:3" x14ac:dyDescent="0.25">
      <c r="B115466" s="74"/>
    </row>
    <row r="115467" spans="2:3" x14ac:dyDescent="0.25">
      <c r="B115467" s="74"/>
    </row>
    <row r="115468" spans="2:3" x14ac:dyDescent="0.25">
      <c r="B115468" s="74"/>
    </row>
    <row r="115469" spans="2:3" x14ac:dyDescent="0.25">
      <c r="B115469" s="74"/>
    </row>
    <row r="115470" spans="2:3" x14ac:dyDescent="0.25">
      <c r="B115470" s="74"/>
    </row>
    <row r="115521" spans="2:3" x14ac:dyDescent="0.25">
      <c r="C115521"/>
    </row>
    <row r="115522" spans="2:3" x14ac:dyDescent="0.25">
      <c r="B115522" s="74"/>
    </row>
    <row r="115523" spans="2:3" x14ac:dyDescent="0.25">
      <c r="B115523" s="74"/>
    </row>
    <row r="115524" spans="2:3" x14ac:dyDescent="0.25">
      <c r="B115524" s="74"/>
    </row>
    <row r="115525" spans="2:3" x14ac:dyDescent="0.25">
      <c r="B115525" s="74"/>
    </row>
    <row r="115526" spans="2:3" x14ac:dyDescent="0.25">
      <c r="B115526" s="74"/>
    </row>
    <row r="115527" spans="2:3" x14ac:dyDescent="0.25">
      <c r="B115527" s="74"/>
    </row>
    <row r="115528" spans="2:3" x14ac:dyDescent="0.25">
      <c r="B115528" s="74"/>
    </row>
    <row r="115529" spans="2:3" x14ac:dyDescent="0.25">
      <c r="B115529" s="74"/>
    </row>
    <row r="115530" spans="2:3" x14ac:dyDescent="0.25">
      <c r="B115530" s="74"/>
    </row>
    <row r="115531" spans="2:3" x14ac:dyDescent="0.25">
      <c r="B115531" s="74"/>
    </row>
    <row r="115532" spans="2:3" x14ac:dyDescent="0.25">
      <c r="B115532" s="74"/>
    </row>
    <row r="115533" spans="2:3" x14ac:dyDescent="0.25">
      <c r="B115533" s="74"/>
    </row>
    <row r="115534" spans="2:3" x14ac:dyDescent="0.25">
      <c r="B115534" s="74"/>
    </row>
    <row r="115585" spans="2:3" x14ac:dyDescent="0.25">
      <c r="C115585"/>
    </row>
    <row r="115586" spans="2:3" x14ac:dyDescent="0.25">
      <c r="B115586" s="74"/>
    </row>
    <row r="115587" spans="2:3" x14ac:dyDescent="0.25">
      <c r="B115587" s="74"/>
    </row>
    <row r="115588" spans="2:3" x14ac:dyDescent="0.25">
      <c r="B115588" s="74"/>
    </row>
    <row r="115589" spans="2:3" x14ac:dyDescent="0.25">
      <c r="B115589" s="74"/>
    </row>
    <row r="115590" spans="2:3" x14ac:dyDescent="0.25">
      <c r="B115590" s="74"/>
    </row>
    <row r="115591" spans="2:3" x14ac:dyDescent="0.25">
      <c r="B115591" s="74"/>
    </row>
    <row r="115592" spans="2:3" x14ac:dyDescent="0.25">
      <c r="B115592" s="74"/>
    </row>
    <row r="115593" spans="2:3" x14ac:dyDescent="0.25">
      <c r="B115593" s="74"/>
    </row>
    <row r="115594" spans="2:3" x14ac:dyDescent="0.25">
      <c r="B115594" s="74"/>
    </row>
    <row r="115595" spans="2:3" x14ac:dyDescent="0.25">
      <c r="B115595" s="74"/>
    </row>
    <row r="115596" spans="2:3" x14ac:dyDescent="0.25">
      <c r="B115596" s="74"/>
    </row>
    <row r="115597" spans="2:3" x14ac:dyDescent="0.25">
      <c r="B115597" s="74"/>
    </row>
    <row r="115598" spans="2:3" x14ac:dyDescent="0.25">
      <c r="B115598" s="74"/>
    </row>
    <row r="115649" spans="2:3" x14ac:dyDescent="0.25">
      <c r="C115649"/>
    </row>
    <row r="115650" spans="2:3" x14ac:dyDescent="0.25">
      <c r="B115650" s="74"/>
    </row>
    <row r="115651" spans="2:3" x14ac:dyDescent="0.25">
      <c r="B115651" s="74"/>
    </row>
    <row r="115652" spans="2:3" x14ac:dyDescent="0.25">
      <c r="B115652" s="74"/>
    </row>
    <row r="115653" spans="2:3" x14ac:dyDescent="0.25">
      <c r="B115653" s="74"/>
    </row>
    <row r="115654" spans="2:3" x14ac:dyDescent="0.25">
      <c r="B115654" s="74"/>
    </row>
    <row r="115655" spans="2:3" x14ac:dyDescent="0.25">
      <c r="B115655" s="74"/>
    </row>
    <row r="115656" spans="2:3" x14ac:dyDescent="0.25">
      <c r="B115656" s="74"/>
    </row>
    <row r="115657" spans="2:3" x14ac:dyDescent="0.25">
      <c r="B115657" s="74"/>
    </row>
    <row r="115658" spans="2:3" x14ac:dyDescent="0.25">
      <c r="B115658" s="74"/>
    </row>
    <row r="115659" spans="2:3" x14ac:dyDescent="0.25">
      <c r="B115659" s="74"/>
    </row>
    <row r="115660" spans="2:3" x14ac:dyDescent="0.25">
      <c r="B115660" s="74"/>
    </row>
    <row r="115661" spans="2:3" x14ac:dyDescent="0.25">
      <c r="B115661" s="74"/>
    </row>
    <row r="115662" spans="2:3" x14ac:dyDescent="0.25">
      <c r="B115662" s="74"/>
    </row>
    <row r="115713" spans="2:3" x14ac:dyDescent="0.25">
      <c r="C115713"/>
    </row>
    <row r="115714" spans="2:3" x14ac:dyDescent="0.25">
      <c r="B115714" s="74"/>
    </row>
    <row r="115715" spans="2:3" x14ac:dyDescent="0.25">
      <c r="B115715" s="74"/>
    </row>
    <row r="115716" spans="2:3" x14ac:dyDescent="0.25">
      <c r="B115716" s="74"/>
    </row>
    <row r="115717" spans="2:3" x14ac:dyDescent="0.25">
      <c r="B115717" s="74"/>
    </row>
    <row r="115718" spans="2:3" x14ac:dyDescent="0.25">
      <c r="B115718" s="74"/>
    </row>
    <row r="115719" spans="2:3" x14ac:dyDescent="0.25">
      <c r="B115719" s="74"/>
    </row>
    <row r="115720" spans="2:3" x14ac:dyDescent="0.25">
      <c r="B115720" s="74"/>
    </row>
    <row r="115721" spans="2:3" x14ac:dyDescent="0.25">
      <c r="B115721" s="74"/>
    </row>
    <row r="115722" spans="2:3" x14ac:dyDescent="0.25">
      <c r="B115722" s="74"/>
    </row>
    <row r="115723" spans="2:3" x14ac:dyDescent="0.25">
      <c r="B115723" s="74"/>
    </row>
    <row r="115724" spans="2:3" x14ac:dyDescent="0.25">
      <c r="B115724" s="74"/>
    </row>
    <row r="115725" spans="2:3" x14ac:dyDescent="0.25">
      <c r="B115725" s="74"/>
    </row>
    <row r="115726" spans="2:3" x14ac:dyDescent="0.25">
      <c r="B115726" s="74"/>
    </row>
    <row r="115777" spans="2:3" x14ac:dyDescent="0.25">
      <c r="C115777"/>
    </row>
    <row r="115778" spans="2:3" x14ac:dyDescent="0.25">
      <c r="B115778" s="74"/>
    </row>
    <row r="115779" spans="2:3" x14ac:dyDescent="0.25">
      <c r="B115779" s="74"/>
    </row>
    <row r="115780" spans="2:3" x14ac:dyDescent="0.25">
      <c r="B115780" s="74"/>
    </row>
    <row r="115781" spans="2:3" x14ac:dyDescent="0.25">
      <c r="B115781" s="74"/>
    </row>
    <row r="115782" spans="2:3" x14ac:dyDescent="0.25">
      <c r="B115782" s="74"/>
    </row>
    <row r="115783" spans="2:3" x14ac:dyDescent="0.25">
      <c r="B115783" s="74"/>
    </row>
    <row r="115784" spans="2:3" x14ac:dyDescent="0.25">
      <c r="B115784" s="74"/>
    </row>
    <row r="115785" spans="2:3" x14ac:dyDescent="0.25">
      <c r="B115785" s="74"/>
    </row>
    <row r="115786" spans="2:3" x14ac:dyDescent="0.25">
      <c r="B115786" s="74"/>
    </row>
    <row r="115787" spans="2:3" x14ac:dyDescent="0.25">
      <c r="B115787" s="74"/>
    </row>
    <row r="115788" spans="2:3" x14ac:dyDescent="0.25">
      <c r="B115788" s="74"/>
    </row>
    <row r="115789" spans="2:3" x14ac:dyDescent="0.25">
      <c r="B115789" s="74"/>
    </row>
    <row r="115790" spans="2:3" x14ac:dyDescent="0.25">
      <c r="B115790" s="74"/>
    </row>
    <row r="115841" spans="2:3" x14ac:dyDescent="0.25">
      <c r="C115841"/>
    </row>
    <row r="115842" spans="2:3" x14ac:dyDescent="0.25">
      <c r="B115842" s="74"/>
    </row>
    <row r="115843" spans="2:3" x14ac:dyDescent="0.25">
      <c r="B115843" s="74"/>
    </row>
    <row r="115844" spans="2:3" x14ac:dyDescent="0.25">
      <c r="B115844" s="74"/>
    </row>
    <row r="115845" spans="2:3" x14ac:dyDescent="0.25">
      <c r="B115845" s="74"/>
    </row>
    <row r="115846" spans="2:3" x14ac:dyDescent="0.25">
      <c r="B115846" s="74"/>
    </row>
    <row r="115847" spans="2:3" x14ac:dyDescent="0.25">
      <c r="B115847" s="74"/>
    </row>
    <row r="115848" spans="2:3" x14ac:dyDescent="0.25">
      <c r="B115848" s="74"/>
    </row>
    <row r="115849" spans="2:3" x14ac:dyDescent="0.25">
      <c r="B115849" s="74"/>
    </row>
    <row r="115850" spans="2:3" x14ac:dyDescent="0.25">
      <c r="B115850" s="74"/>
    </row>
    <row r="115851" spans="2:3" x14ac:dyDescent="0.25">
      <c r="B115851" s="74"/>
    </row>
    <row r="115852" spans="2:3" x14ac:dyDescent="0.25">
      <c r="B115852" s="74"/>
    </row>
    <row r="115853" spans="2:3" x14ac:dyDescent="0.25">
      <c r="B115853" s="74"/>
    </row>
    <row r="115854" spans="2:3" x14ac:dyDescent="0.25">
      <c r="B115854" s="74"/>
    </row>
    <row r="115905" spans="2:3" x14ac:dyDescent="0.25">
      <c r="C115905"/>
    </row>
    <row r="115906" spans="2:3" x14ac:dyDescent="0.25">
      <c r="B115906" s="74"/>
    </row>
    <row r="115907" spans="2:3" x14ac:dyDescent="0.25">
      <c r="B115907" s="74"/>
    </row>
    <row r="115908" spans="2:3" x14ac:dyDescent="0.25">
      <c r="B115908" s="74"/>
    </row>
    <row r="115909" spans="2:3" x14ac:dyDescent="0.25">
      <c r="B115909" s="74"/>
    </row>
    <row r="115910" spans="2:3" x14ac:dyDescent="0.25">
      <c r="B115910" s="74"/>
    </row>
    <row r="115911" spans="2:3" x14ac:dyDescent="0.25">
      <c r="B115911" s="74"/>
    </row>
    <row r="115912" spans="2:3" x14ac:dyDescent="0.25">
      <c r="B115912" s="74"/>
    </row>
    <row r="115913" spans="2:3" x14ac:dyDescent="0.25">
      <c r="B115913" s="74"/>
    </row>
    <row r="115914" spans="2:3" x14ac:dyDescent="0.25">
      <c r="B115914" s="74"/>
    </row>
    <row r="115915" spans="2:3" x14ac:dyDescent="0.25">
      <c r="B115915" s="74"/>
    </row>
    <row r="115916" spans="2:3" x14ac:dyDescent="0.25">
      <c r="B115916" s="74"/>
    </row>
    <row r="115917" spans="2:3" x14ac:dyDescent="0.25">
      <c r="B115917" s="74"/>
    </row>
    <row r="115918" spans="2:3" x14ac:dyDescent="0.25">
      <c r="B115918" s="74"/>
    </row>
    <row r="115969" spans="2:3" x14ac:dyDescent="0.25">
      <c r="C115969"/>
    </row>
    <row r="115970" spans="2:3" x14ac:dyDescent="0.25">
      <c r="B115970" s="74"/>
    </row>
    <row r="115971" spans="2:3" x14ac:dyDescent="0.25">
      <c r="B115971" s="74"/>
    </row>
    <row r="115972" spans="2:3" x14ac:dyDescent="0.25">
      <c r="B115972" s="74"/>
    </row>
    <row r="115973" spans="2:3" x14ac:dyDescent="0.25">
      <c r="B115973" s="74"/>
    </row>
    <row r="115974" spans="2:3" x14ac:dyDescent="0.25">
      <c r="B115974" s="74"/>
    </row>
    <row r="115975" spans="2:3" x14ac:dyDescent="0.25">
      <c r="B115975" s="74"/>
    </row>
    <row r="115976" spans="2:3" x14ac:dyDescent="0.25">
      <c r="B115976" s="74"/>
    </row>
    <row r="115977" spans="2:3" x14ac:dyDescent="0.25">
      <c r="B115977" s="74"/>
    </row>
    <row r="115978" spans="2:3" x14ac:dyDescent="0.25">
      <c r="B115978" s="74"/>
    </row>
    <row r="115979" spans="2:3" x14ac:dyDescent="0.25">
      <c r="B115979" s="74"/>
    </row>
    <row r="115980" spans="2:3" x14ac:dyDescent="0.25">
      <c r="B115980" s="74"/>
    </row>
    <row r="115981" spans="2:3" x14ac:dyDescent="0.25">
      <c r="B115981" s="74"/>
    </row>
    <row r="115982" spans="2:3" x14ac:dyDescent="0.25">
      <c r="B115982" s="74"/>
    </row>
    <row r="116033" spans="2:3" x14ac:dyDescent="0.25">
      <c r="C116033"/>
    </row>
    <row r="116034" spans="2:3" x14ac:dyDescent="0.25">
      <c r="B116034" s="74"/>
    </row>
    <row r="116035" spans="2:3" x14ac:dyDescent="0.25">
      <c r="B116035" s="74"/>
    </row>
    <row r="116036" spans="2:3" x14ac:dyDescent="0.25">
      <c r="B116036" s="74"/>
    </row>
    <row r="116037" spans="2:3" x14ac:dyDescent="0.25">
      <c r="B116037" s="74"/>
    </row>
    <row r="116038" spans="2:3" x14ac:dyDescent="0.25">
      <c r="B116038" s="74"/>
    </row>
    <row r="116039" spans="2:3" x14ac:dyDescent="0.25">
      <c r="B116039" s="74"/>
    </row>
    <row r="116040" spans="2:3" x14ac:dyDescent="0.25">
      <c r="B116040" s="74"/>
    </row>
    <row r="116041" spans="2:3" x14ac:dyDescent="0.25">
      <c r="B116041" s="74"/>
    </row>
    <row r="116042" spans="2:3" x14ac:dyDescent="0.25">
      <c r="B116042" s="74"/>
    </row>
    <row r="116043" spans="2:3" x14ac:dyDescent="0.25">
      <c r="B116043" s="74"/>
    </row>
    <row r="116044" spans="2:3" x14ac:dyDescent="0.25">
      <c r="B116044" s="74"/>
    </row>
    <row r="116045" spans="2:3" x14ac:dyDescent="0.25">
      <c r="B116045" s="74"/>
    </row>
    <row r="116046" spans="2:3" x14ac:dyDescent="0.25">
      <c r="B116046" s="74"/>
    </row>
    <row r="116097" spans="2:3" x14ac:dyDescent="0.25">
      <c r="C116097"/>
    </row>
    <row r="116098" spans="2:3" x14ac:dyDescent="0.25">
      <c r="B116098" s="74"/>
    </row>
    <row r="116099" spans="2:3" x14ac:dyDescent="0.25">
      <c r="B116099" s="74"/>
    </row>
    <row r="116100" spans="2:3" x14ac:dyDescent="0.25">
      <c r="B116100" s="74"/>
    </row>
    <row r="116101" spans="2:3" x14ac:dyDescent="0.25">
      <c r="B116101" s="74"/>
    </row>
    <row r="116102" spans="2:3" x14ac:dyDescent="0.25">
      <c r="B116102" s="74"/>
    </row>
    <row r="116103" spans="2:3" x14ac:dyDescent="0.25">
      <c r="B116103" s="74"/>
    </row>
    <row r="116104" spans="2:3" x14ac:dyDescent="0.25">
      <c r="B116104" s="74"/>
    </row>
    <row r="116105" spans="2:3" x14ac:dyDescent="0.25">
      <c r="B116105" s="74"/>
    </row>
    <row r="116106" spans="2:3" x14ac:dyDescent="0.25">
      <c r="B116106" s="74"/>
    </row>
    <row r="116107" spans="2:3" x14ac:dyDescent="0.25">
      <c r="B116107" s="74"/>
    </row>
    <row r="116108" spans="2:3" x14ac:dyDescent="0.25">
      <c r="B116108" s="74"/>
    </row>
    <row r="116109" spans="2:3" x14ac:dyDescent="0.25">
      <c r="B116109" s="74"/>
    </row>
    <row r="116110" spans="2:3" x14ac:dyDescent="0.25">
      <c r="B116110" s="74"/>
    </row>
    <row r="116161" spans="2:3" x14ac:dyDescent="0.25">
      <c r="C116161"/>
    </row>
    <row r="116162" spans="2:3" x14ac:dyDescent="0.25">
      <c r="B116162" s="74"/>
    </row>
    <row r="116163" spans="2:3" x14ac:dyDescent="0.25">
      <c r="B116163" s="74"/>
    </row>
    <row r="116164" spans="2:3" x14ac:dyDescent="0.25">
      <c r="B116164" s="74"/>
    </row>
    <row r="116165" spans="2:3" x14ac:dyDescent="0.25">
      <c r="B116165" s="74"/>
    </row>
    <row r="116166" spans="2:3" x14ac:dyDescent="0.25">
      <c r="B116166" s="74"/>
    </row>
    <row r="116167" spans="2:3" x14ac:dyDescent="0.25">
      <c r="B116167" s="74"/>
    </row>
    <row r="116168" spans="2:3" x14ac:dyDescent="0.25">
      <c r="B116168" s="74"/>
    </row>
    <row r="116169" spans="2:3" x14ac:dyDescent="0.25">
      <c r="B116169" s="74"/>
    </row>
    <row r="116170" spans="2:3" x14ac:dyDescent="0.25">
      <c r="B116170" s="74"/>
    </row>
    <row r="116171" spans="2:3" x14ac:dyDescent="0.25">
      <c r="B116171" s="74"/>
    </row>
    <row r="116172" spans="2:3" x14ac:dyDescent="0.25">
      <c r="B116172" s="74"/>
    </row>
    <row r="116173" spans="2:3" x14ac:dyDescent="0.25">
      <c r="B116173" s="74"/>
    </row>
    <row r="116174" spans="2:3" x14ac:dyDescent="0.25">
      <c r="B116174" s="74"/>
    </row>
    <row r="116225" spans="2:3" x14ac:dyDescent="0.25">
      <c r="C116225"/>
    </row>
    <row r="116226" spans="2:3" x14ac:dyDescent="0.25">
      <c r="B116226" s="74"/>
    </row>
    <row r="116227" spans="2:3" x14ac:dyDescent="0.25">
      <c r="B116227" s="74"/>
    </row>
    <row r="116228" spans="2:3" x14ac:dyDescent="0.25">
      <c r="B116228" s="74"/>
    </row>
    <row r="116229" spans="2:3" x14ac:dyDescent="0.25">
      <c r="B116229" s="74"/>
    </row>
    <row r="116230" spans="2:3" x14ac:dyDescent="0.25">
      <c r="B116230" s="74"/>
    </row>
    <row r="116231" spans="2:3" x14ac:dyDescent="0.25">
      <c r="B116231" s="74"/>
    </row>
    <row r="116232" spans="2:3" x14ac:dyDescent="0.25">
      <c r="B116232" s="74"/>
    </row>
    <row r="116233" spans="2:3" x14ac:dyDescent="0.25">
      <c r="B116233" s="74"/>
    </row>
    <row r="116234" spans="2:3" x14ac:dyDescent="0.25">
      <c r="B116234" s="74"/>
    </row>
    <row r="116235" spans="2:3" x14ac:dyDescent="0.25">
      <c r="B116235" s="74"/>
    </row>
    <row r="116236" spans="2:3" x14ac:dyDescent="0.25">
      <c r="B116236" s="74"/>
    </row>
    <row r="116237" spans="2:3" x14ac:dyDescent="0.25">
      <c r="B116237" s="74"/>
    </row>
    <row r="116238" spans="2:3" x14ac:dyDescent="0.25">
      <c r="B116238" s="74"/>
    </row>
    <row r="116289" spans="2:3" x14ac:dyDescent="0.25">
      <c r="C116289"/>
    </row>
    <row r="116290" spans="2:3" x14ac:dyDescent="0.25">
      <c r="B116290" s="74"/>
    </row>
    <row r="116291" spans="2:3" x14ac:dyDescent="0.25">
      <c r="B116291" s="74"/>
    </row>
    <row r="116292" spans="2:3" x14ac:dyDescent="0.25">
      <c r="B116292" s="74"/>
    </row>
    <row r="116293" spans="2:3" x14ac:dyDescent="0.25">
      <c r="B116293" s="74"/>
    </row>
    <row r="116294" spans="2:3" x14ac:dyDescent="0.25">
      <c r="B116294" s="74"/>
    </row>
    <row r="116295" spans="2:3" x14ac:dyDescent="0.25">
      <c r="B116295" s="74"/>
    </row>
    <row r="116296" spans="2:3" x14ac:dyDescent="0.25">
      <c r="B116296" s="74"/>
    </row>
    <row r="116297" spans="2:3" x14ac:dyDescent="0.25">
      <c r="B116297" s="74"/>
    </row>
    <row r="116298" spans="2:3" x14ac:dyDescent="0.25">
      <c r="B116298" s="74"/>
    </row>
    <row r="116299" spans="2:3" x14ac:dyDescent="0.25">
      <c r="B116299" s="74"/>
    </row>
    <row r="116300" spans="2:3" x14ac:dyDescent="0.25">
      <c r="B116300" s="74"/>
    </row>
    <row r="116301" spans="2:3" x14ac:dyDescent="0.25">
      <c r="B116301" s="74"/>
    </row>
    <row r="116302" spans="2:3" x14ac:dyDescent="0.25">
      <c r="B116302" s="74"/>
    </row>
    <row r="116353" spans="2:3" x14ac:dyDescent="0.25">
      <c r="C116353"/>
    </row>
    <row r="116354" spans="2:3" x14ac:dyDescent="0.25">
      <c r="B116354" s="74"/>
    </row>
    <row r="116355" spans="2:3" x14ac:dyDescent="0.25">
      <c r="B116355" s="74"/>
    </row>
    <row r="116356" spans="2:3" x14ac:dyDescent="0.25">
      <c r="B116356" s="74"/>
    </row>
    <row r="116357" spans="2:3" x14ac:dyDescent="0.25">
      <c r="B116357" s="74"/>
    </row>
    <row r="116358" spans="2:3" x14ac:dyDescent="0.25">
      <c r="B116358" s="74"/>
    </row>
    <row r="116359" spans="2:3" x14ac:dyDescent="0.25">
      <c r="B116359" s="74"/>
    </row>
    <row r="116360" spans="2:3" x14ac:dyDescent="0.25">
      <c r="B116360" s="74"/>
    </row>
    <row r="116361" spans="2:3" x14ac:dyDescent="0.25">
      <c r="B116361" s="74"/>
    </row>
    <row r="116362" spans="2:3" x14ac:dyDescent="0.25">
      <c r="B116362" s="74"/>
    </row>
    <row r="116363" spans="2:3" x14ac:dyDescent="0.25">
      <c r="B116363" s="74"/>
    </row>
    <row r="116364" spans="2:3" x14ac:dyDescent="0.25">
      <c r="B116364" s="74"/>
    </row>
    <row r="116365" spans="2:3" x14ac:dyDescent="0.25">
      <c r="B116365" s="74"/>
    </row>
    <row r="116366" spans="2:3" x14ac:dyDescent="0.25">
      <c r="B116366" s="74"/>
    </row>
    <row r="116417" spans="2:3" x14ac:dyDescent="0.25">
      <c r="C116417"/>
    </row>
    <row r="116418" spans="2:3" x14ac:dyDescent="0.25">
      <c r="B116418" s="74"/>
    </row>
    <row r="116419" spans="2:3" x14ac:dyDescent="0.25">
      <c r="B116419" s="74"/>
    </row>
    <row r="116420" spans="2:3" x14ac:dyDescent="0.25">
      <c r="B116420" s="74"/>
    </row>
    <row r="116421" spans="2:3" x14ac:dyDescent="0.25">
      <c r="B116421" s="74"/>
    </row>
    <row r="116422" spans="2:3" x14ac:dyDescent="0.25">
      <c r="B116422" s="74"/>
    </row>
    <row r="116423" spans="2:3" x14ac:dyDescent="0.25">
      <c r="B116423" s="74"/>
    </row>
    <row r="116424" spans="2:3" x14ac:dyDescent="0.25">
      <c r="B116424" s="74"/>
    </row>
    <row r="116425" spans="2:3" x14ac:dyDescent="0.25">
      <c r="B116425" s="74"/>
    </row>
    <row r="116426" spans="2:3" x14ac:dyDescent="0.25">
      <c r="B116426" s="74"/>
    </row>
    <row r="116427" spans="2:3" x14ac:dyDescent="0.25">
      <c r="B116427" s="74"/>
    </row>
    <row r="116428" spans="2:3" x14ac:dyDescent="0.25">
      <c r="B116428" s="74"/>
    </row>
    <row r="116429" spans="2:3" x14ac:dyDescent="0.25">
      <c r="B116429" s="74"/>
    </row>
    <row r="116430" spans="2:3" x14ac:dyDescent="0.25">
      <c r="B116430" s="74"/>
    </row>
    <row r="116481" spans="2:3" x14ac:dyDescent="0.25">
      <c r="C116481"/>
    </row>
    <row r="116482" spans="2:3" x14ac:dyDescent="0.25">
      <c r="B116482" s="74"/>
    </row>
    <row r="116483" spans="2:3" x14ac:dyDescent="0.25">
      <c r="B116483" s="74"/>
    </row>
    <row r="116484" spans="2:3" x14ac:dyDescent="0.25">
      <c r="B116484" s="74"/>
    </row>
    <row r="116485" spans="2:3" x14ac:dyDescent="0.25">
      <c r="B116485" s="74"/>
    </row>
    <row r="116486" spans="2:3" x14ac:dyDescent="0.25">
      <c r="B116486" s="74"/>
    </row>
    <row r="116487" spans="2:3" x14ac:dyDescent="0.25">
      <c r="B116487" s="74"/>
    </row>
    <row r="116488" spans="2:3" x14ac:dyDescent="0.25">
      <c r="B116488" s="74"/>
    </row>
    <row r="116489" spans="2:3" x14ac:dyDescent="0.25">
      <c r="B116489" s="74"/>
    </row>
    <row r="116490" spans="2:3" x14ac:dyDescent="0.25">
      <c r="B116490" s="74"/>
    </row>
    <row r="116491" spans="2:3" x14ac:dyDescent="0.25">
      <c r="B116491" s="74"/>
    </row>
    <row r="116492" spans="2:3" x14ac:dyDescent="0.25">
      <c r="B116492" s="74"/>
    </row>
    <row r="116493" spans="2:3" x14ac:dyDescent="0.25">
      <c r="B116493" s="74"/>
    </row>
    <row r="116494" spans="2:3" x14ac:dyDescent="0.25">
      <c r="B116494" s="74"/>
    </row>
    <row r="116545" spans="2:3" x14ac:dyDescent="0.25">
      <c r="C116545"/>
    </row>
    <row r="116546" spans="2:3" x14ac:dyDescent="0.25">
      <c r="B116546" s="74"/>
    </row>
    <row r="116547" spans="2:3" x14ac:dyDescent="0.25">
      <c r="B116547" s="74"/>
    </row>
    <row r="116548" spans="2:3" x14ac:dyDescent="0.25">
      <c r="B116548" s="74"/>
    </row>
    <row r="116549" spans="2:3" x14ac:dyDescent="0.25">
      <c r="B116549" s="74"/>
    </row>
    <row r="116550" spans="2:3" x14ac:dyDescent="0.25">
      <c r="B116550" s="74"/>
    </row>
    <row r="116551" spans="2:3" x14ac:dyDescent="0.25">
      <c r="B116551" s="74"/>
    </row>
    <row r="116552" spans="2:3" x14ac:dyDescent="0.25">
      <c r="B116552" s="74"/>
    </row>
    <row r="116553" spans="2:3" x14ac:dyDescent="0.25">
      <c r="B116553" s="74"/>
    </row>
    <row r="116554" spans="2:3" x14ac:dyDescent="0.25">
      <c r="B116554" s="74"/>
    </row>
    <row r="116555" spans="2:3" x14ac:dyDescent="0.25">
      <c r="B116555" s="74"/>
    </row>
    <row r="116556" spans="2:3" x14ac:dyDescent="0.25">
      <c r="B116556" s="74"/>
    </row>
    <row r="116557" spans="2:3" x14ac:dyDescent="0.25">
      <c r="B116557" s="74"/>
    </row>
    <row r="116558" spans="2:3" x14ac:dyDescent="0.25">
      <c r="B116558" s="74"/>
    </row>
    <row r="116609" spans="2:3" x14ac:dyDescent="0.25">
      <c r="C116609"/>
    </row>
    <row r="116610" spans="2:3" x14ac:dyDescent="0.25">
      <c r="B116610" s="74"/>
    </row>
    <row r="116611" spans="2:3" x14ac:dyDescent="0.25">
      <c r="B116611" s="74"/>
    </row>
    <row r="116612" spans="2:3" x14ac:dyDescent="0.25">
      <c r="B116612" s="74"/>
    </row>
    <row r="116613" spans="2:3" x14ac:dyDescent="0.25">
      <c r="B116613" s="74"/>
    </row>
    <row r="116614" spans="2:3" x14ac:dyDescent="0.25">
      <c r="B116614" s="74"/>
    </row>
    <row r="116615" spans="2:3" x14ac:dyDescent="0.25">
      <c r="B116615" s="74"/>
    </row>
    <row r="116616" spans="2:3" x14ac:dyDescent="0.25">
      <c r="B116616" s="74"/>
    </row>
    <row r="116617" spans="2:3" x14ac:dyDescent="0.25">
      <c r="B116617" s="74"/>
    </row>
    <row r="116618" spans="2:3" x14ac:dyDescent="0.25">
      <c r="B116618" s="74"/>
    </row>
    <row r="116619" spans="2:3" x14ac:dyDescent="0.25">
      <c r="B116619" s="74"/>
    </row>
    <row r="116620" spans="2:3" x14ac:dyDescent="0.25">
      <c r="B116620" s="74"/>
    </row>
    <row r="116621" spans="2:3" x14ac:dyDescent="0.25">
      <c r="B116621" s="74"/>
    </row>
    <row r="116622" spans="2:3" x14ac:dyDescent="0.25">
      <c r="B116622" s="74"/>
    </row>
    <row r="116673" spans="2:3" x14ac:dyDescent="0.25">
      <c r="C116673"/>
    </row>
    <row r="116674" spans="2:3" x14ac:dyDescent="0.25">
      <c r="B116674" s="74"/>
    </row>
    <row r="116675" spans="2:3" x14ac:dyDescent="0.25">
      <c r="B116675" s="74"/>
    </row>
    <row r="116676" spans="2:3" x14ac:dyDescent="0.25">
      <c r="B116676" s="74"/>
    </row>
    <row r="116677" spans="2:3" x14ac:dyDescent="0.25">
      <c r="B116677" s="74"/>
    </row>
    <row r="116678" spans="2:3" x14ac:dyDescent="0.25">
      <c r="B116678" s="74"/>
    </row>
    <row r="116679" spans="2:3" x14ac:dyDescent="0.25">
      <c r="B116679" s="74"/>
    </row>
    <row r="116680" spans="2:3" x14ac:dyDescent="0.25">
      <c r="B116680" s="74"/>
    </row>
    <row r="116681" spans="2:3" x14ac:dyDescent="0.25">
      <c r="B116681" s="74"/>
    </row>
    <row r="116682" spans="2:3" x14ac:dyDescent="0.25">
      <c r="B116682" s="74"/>
    </row>
    <row r="116683" spans="2:3" x14ac:dyDescent="0.25">
      <c r="B116683" s="74"/>
    </row>
    <row r="116684" spans="2:3" x14ac:dyDescent="0.25">
      <c r="B116684" s="74"/>
    </row>
    <row r="116685" spans="2:3" x14ac:dyDescent="0.25">
      <c r="B116685" s="74"/>
    </row>
    <row r="116686" spans="2:3" x14ac:dyDescent="0.25">
      <c r="B116686" s="74"/>
    </row>
    <row r="116737" spans="2:3" x14ac:dyDescent="0.25">
      <c r="C116737"/>
    </row>
    <row r="116738" spans="2:3" x14ac:dyDescent="0.25">
      <c r="B116738" s="74"/>
    </row>
    <row r="116739" spans="2:3" x14ac:dyDescent="0.25">
      <c r="B116739" s="74"/>
    </row>
    <row r="116740" spans="2:3" x14ac:dyDescent="0.25">
      <c r="B116740" s="74"/>
    </row>
    <row r="116741" spans="2:3" x14ac:dyDescent="0.25">
      <c r="B116741" s="74"/>
    </row>
    <row r="116742" spans="2:3" x14ac:dyDescent="0.25">
      <c r="B116742" s="74"/>
    </row>
    <row r="116743" spans="2:3" x14ac:dyDescent="0.25">
      <c r="B116743" s="74"/>
    </row>
    <row r="116744" spans="2:3" x14ac:dyDescent="0.25">
      <c r="B116744" s="74"/>
    </row>
    <row r="116745" spans="2:3" x14ac:dyDescent="0.25">
      <c r="B116745" s="74"/>
    </row>
    <row r="116746" spans="2:3" x14ac:dyDescent="0.25">
      <c r="B116746" s="74"/>
    </row>
    <row r="116747" spans="2:3" x14ac:dyDescent="0.25">
      <c r="B116747" s="74"/>
    </row>
    <row r="116748" spans="2:3" x14ac:dyDescent="0.25">
      <c r="B116748" s="74"/>
    </row>
    <row r="116749" spans="2:3" x14ac:dyDescent="0.25">
      <c r="B116749" s="74"/>
    </row>
    <row r="116750" spans="2:3" x14ac:dyDescent="0.25">
      <c r="B116750" s="74"/>
    </row>
    <row r="116801" spans="2:3" x14ac:dyDescent="0.25">
      <c r="C116801"/>
    </row>
    <row r="116802" spans="2:3" x14ac:dyDescent="0.25">
      <c r="B116802" s="74"/>
    </row>
    <row r="116803" spans="2:3" x14ac:dyDescent="0.25">
      <c r="B116803" s="74"/>
    </row>
    <row r="116804" spans="2:3" x14ac:dyDescent="0.25">
      <c r="B116804" s="74"/>
    </row>
    <row r="116805" spans="2:3" x14ac:dyDescent="0.25">
      <c r="B116805" s="74"/>
    </row>
    <row r="116806" spans="2:3" x14ac:dyDescent="0.25">
      <c r="B116806" s="74"/>
    </row>
    <row r="116807" spans="2:3" x14ac:dyDescent="0.25">
      <c r="B116807" s="74"/>
    </row>
    <row r="116808" spans="2:3" x14ac:dyDescent="0.25">
      <c r="B116808" s="74"/>
    </row>
    <row r="116809" spans="2:3" x14ac:dyDescent="0.25">
      <c r="B116809" s="74"/>
    </row>
    <row r="116810" spans="2:3" x14ac:dyDescent="0.25">
      <c r="B116810" s="74"/>
    </row>
    <row r="116811" spans="2:3" x14ac:dyDescent="0.25">
      <c r="B116811" s="74"/>
    </row>
    <row r="116812" spans="2:3" x14ac:dyDescent="0.25">
      <c r="B116812" s="74"/>
    </row>
    <row r="116813" spans="2:3" x14ac:dyDescent="0.25">
      <c r="B116813" s="74"/>
    </row>
    <row r="116814" spans="2:3" x14ac:dyDescent="0.25">
      <c r="B116814" s="74"/>
    </row>
    <row r="116865" spans="2:3" x14ac:dyDescent="0.25">
      <c r="C116865"/>
    </row>
    <row r="116866" spans="2:3" x14ac:dyDescent="0.25">
      <c r="B116866" s="74"/>
    </row>
    <row r="116867" spans="2:3" x14ac:dyDescent="0.25">
      <c r="B116867" s="74"/>
    </row>
    <row r="116868" spans="2:3" x14ac:dyDescent="0.25">
      <c r="B116868" s="74"/>
    </row>
    <row r="116869" spans="2:3" x14ac:dyDescent="0.25">
      <c r="B116869" s="74"/>
    </row>
    <row r="116870" spans="2:3" x14ac:dyDescent="0.25">
      <c r="B116870" s="74"/>
    </row>
    <row r="116871" spans="2:3" x14ac:dyDescent="0.25">
      <c r="B116871" s="74"/>
    </row>
    <row r="116872" spans="2:3" x14ac:dyDescent="0.25">
      <c r="B116872" s="74"/>
    </row>
    <row r="116873" spans="2:3" x14ac:dyDescent="0.25">
      <c r="B116873" s="74"/>
    </row>
    <row r="116874" spans="2:3" x14ac:dyDescent="0.25">
      <c r="B116874" s="74"/>
    </row>
    <row r="116875" spans="2:3" x14ac:dyDescent="0.25">
      <c r="B116875" s="74"/>
    </row>
    <row r="116876" spans="2:3" x14ac:dyDescent="0.25">
      <c r="B116876" s="74"/>
    </row>
    <row r="116877" spans="2:3" x14ac:dyDescent="0.25">
      <c r="B116877" s="74"/>
    </row>
    <row r="116878" spans="2:3" x14ac:dyDescent="0.25">
      <c r="B116878" s="74"/>
    </row>
    <row r="116929" spans="2:3" x14ac:dyDescent="0.25">
      <c r="C116929"/>
    </row>
    <row r="116930" spans="2:3" x14ac:dyDescent="0.25">
      <c r="B116930" s="74"/>
    </row>
    <row r="116931" spans="2:3" x14ac:dyDescent="0.25">
      <c r="B116931" s="74"/>
    </row>
    <row r="116932" spans="2:3" x14ac:dyDescent="0.25">
      <c r="B116932" s="74"/>
    </row>
    <row r="116933" spans="2:3" x14ac:dyDescent="0.25">
      <c r="B116933" s="74"/>
    </row>
    <row r="116934" spans="2:3" x14ac:dyDescent="0.25">
      <c r="B116934" s="74"/>
    </row>
    <row r="116935" spans="2:3" x14ac:dyDescent="0.25">
      <c r="B116935" s="74"/>
    </row>
    <row r="116936" spans="2:3" x14ac:dyDescent="0.25">
      <c r="B116936" s="74"/>
    </row>
    <row r="116937" spans="2:3" x14ac:dyDescent="0.25">
      <c r="B116937" s="74"/>
    </row>
    <row r="116938" spans="2:3" x14ac:dyDescent="0.25">
      <c r="B116938" s="74"/>
    </row>
    <row r="116939" spans="2:3" x14ac:dyDescent="0.25">
      <c r="B116939" s="74"/>
    </row>
    <row r="116940" spans="2:3" x14ac:dyDescent="0.25">
      <c r="B116940" s="74"/>
    </row>
    <row r="116941" spans="2:3" x14ac:dyDescent="0.25">
      <c r="B116941" s="74"/>
    </row>
    <row r="116942" spans="2:3" x14ac:dyDescent="0.25">
      <c r="B116942" s="74"/>
    </row>
    <row r="116993" spans="2:3" x14ac:dyDescent="0.25">
      <c r="C116993"/>
    </row>
    <row r="116994" spans="2:3" x14ac:dyDescent="0.25">
      <c r="B116994" s="74"/>
    </row>
    <row r="116995" spans="2:3" x14ac:dyDescent="0.25">
      <c r="B116995" s="74"/>
    </row>
    <row r="116996" spans="2:3" x14ac:dyDescent="0.25">
      <c r="B116996" s="74"/>
    </row>
    <row r="116997" spans="2:3" x14ac:dyDescent="0.25">
      <c r="B116997" s="74"/>
    </row>
    <row r="116998" spans="2:3" x14ac:dyDescent="0.25">
      <c r="B116998" s="74"/>
    </row>
    <row r="116999" spans="2:3" x14ac:dyDescent="0.25">
      <c r="B116999" s="74"/>
    </row>
    <row r="117000" spans="2:3" x14ac:dyDescent="0.25">
      <c r="B117000" s="74"/>
    </row>
    <row r="117001" spans="2:3" x14ac:dyDescent="0.25">
      <c r="B117001" s="74"/>
    </row>
    <row r="117002" spans="2:3" x14ac:dyDescent="0.25">
      <c r="B117002" s="74"/>
    </row>
    <row r="117003" spans="2:3" x14ac:dyDescent="0.25">
      <c r="B117003" s="74"/>
    </row>
    <row r="117004" spans="2:3" x14ac:dyDescent="0.25">
      <c r="B117004" s="74"/>
    </row>
    <row r="117005" spans="2:3" x14ac:dyDescent="0.25">
      <c r="B117005" s="74"/>
    </row>
    <row r="117006" spans="2:3" x14ac:dyDescent="0.25">
      <c r="B117006" s="74"/>
    </row>
    <row r="117057" spans="2:3" x14ac:dyDescent="0.25">
      <c r="C117057"/>
    </row>
    <row r="117058" spans="2:3" x14ac:dyDescent="0.25">
      <c r="B117058" s="74"/>
    </row>
    <row r="117059" spans="2:3" x14ac:dyDescent="0.25">
      <c r="B117059" s="74"/>
    </row>
    <row r="117060" spans="2:3" x14ac:dyDescent="0.25">
      <c r="B117060" s="74"/>
    </row>
    <row r="117061" spans="2:3" x14ac:dyDescent="0.25">
      <c r="B117061" s="74"/>
    </row>
    <row r="117062" spans="2:3" x14ac:dyDescent="0.25">
      <c r="B117062" s="74"/>
    </row>
    <row r="117063" spans="2:3" x14ac:dyDescent="0.25">
      <c r="B117063" s="74"/>
    </row>
    <row r="117064" spans="2:3" x14ac:dyDescent="0.25">
      <c r="B117064" s="74"/>
    </row>
    <row r="117065" spans="2:3" x14ac:dyDescent="0.25">
      <c r="B117065" s="74"/>
    </row>
    <row r="117066" spans="2:3" x14ac:dyDescent="0.25">
      <c r="B117066" s="74"/>
    </row>
    <row r="117067" spans="2:3" x14ac:dyDescent="0.25">
      <c r="B117067" s="74"/>
    </row>
    <row r="117068" spans="2:3" x14ac:dyDescent="0.25">
      <c r="B117068" s="74"/>
    </row>
    <row r="117069" spans="2:3" x14ac:dyDescent="0.25">
      <c r="B117069" s="74"/>
    </row>
    <row r="117070" spans="2:3" x14ac:dyDescent="0.25">
      <c r="B117070" s="74"/>
    </row>
    <row r="117121" spans="2:3" x14ac:dyDescent="0.25">
      <c r="C117121"/>
    </row>
    <row r="117122" spans="2:3" x14ac:dyDescent="0.25">
      <c r="B117122" s="74"/>
    </row>
    <row r="117123" spans="2:3" x14ac:dyDescent="0.25">
      <c r="B117123" s="74"/>
    </row>
    <row r="117124" spans="2:3" x14ac:dyDescent="0.25">
      <c r="B117124" s="74"/>
    </row>
    <row r="117125" spans="2:3" x14ac:dyDescent="0.25">
      <c r="B117125" s="74"/>
    </row>
    <row r="117126" spans="2:3" x14ac:dyDescent="0.25">
      <c r="B117126" s="74"/>
    </row>
    <row r="117127" spans="2:3" x14ac:dyDescent="0.25">
      <c r="B117127" s="74"/>
    </row>
    <row r="117128" spans="2:3" x14ac:dyDescent="0.25">
      <c r="B117128" s="74"/>
    </row>
    <row r="117129" spans="2:3" x14ac:dyDescent="0.25">
      <c r="B117129" s="74"/>
    </row>
    <row r="117130" spans="2:3" x14ac:dyDescent="0.25">
      <c r="B117130" s="74"/>
    </row>
    <row r="117131" spans="2:3" x14ac:dyDescent="0.25">
      <c r="B117131" s="74"/>
    </row>
    <row r="117132" spans="2:3" x14ac:dyDescent="0.25">
      <c r="B117132" s="74"/>
    </row>
    <row r="117133" spans="2:3" x14ac:dyDescent="0.25">
      <c r="B117133" s="74"/>
    </row>
    <row r="117134" spans="2:3" x14ac:dyDescent="0.25">
      <c r="B117134" s="74"/>
    </row>
    <row r="117185" spans="2:3" x14ac:dyDescent="0.25">
      <c r="C117185"/>
    </row>
    <row r="117186" spans="2:3" x14ac:dyDescent="0.25">
      <c r="B117186" s="74"/>
    </row>
    <row r="117187" spans="2:3" x14ac:dyDescent="0.25">
      <c r="B117187" s="74"/>
    </row>
    <row r="117188" spans="2:3" x14ac:dyDescent="0.25">
      <c r="B117188" s="74"/>
    </row>
    <row r="117189" spans="2:3" x14ac:dyDescent="0.25">
      <c r="B117189" s="74"/>
    </row>
    <row r="117190" spans="2:3" x14ac:dyDescent="0.25">
      <c r="B117190" s="74"/>
    </row>
    <row r="117191" spans="2:3" x14ac:dyDescent="0.25">
      <c r="B117191" s="74"/>
    </row>
    <row r="117192" spans="2:3" x14ac:dyDescent="0.25">
      <c r="B117192" s="74"/>
    </row>
    <row r="117193" spans="2:3" x14ac:dyDescent="0.25">
      <c r="B117193" s="74"/>
    </row>
    <row r="117194" spans="2:3" x14ac:dyDescent="0.25">
      <c r="B117194" s="74"/>
    </row>
    <row r="117195" spans="2:3" x14ac:dyDescent="0.25">
      <c r="B117195" s="74"/>
    </row>
    <row r="117196" spans="2:3" x14ac:dyDescent="0.25">
      <c r="B117196" s="74"/>
    </row>
    <row r="117197" spans="2:3" x14ac:dyDescent="0.25">
      <c r="B117197" s="74"/>
    </row>
    <row r="117198" spans="2:3" x14ac:dyDescent="0.25">
      <c r="B117198" s="74"/>
    </row>
    <row r="117249" spans="2:3" x14ac:dyDescent="0.25">
      <c r="C117249"/>
    </row>
    <row r="117250" spans="2:3" x14ac:dyDescent="0.25">
      <c r="B117250" s="74"/>
    </row>
    <row r="117251" spans="2:3" x14ac:dyDescent="0.25">
      <c r="B117251" s="74"/>
    </row>
    <row r="117252" spans="2:3" x14ac:dyDescent="0.25">
      <c r="B117252" s="74"/>
    </row>
    <row r="117253" spans="2:3" x14ac:dyDescent="0.25">
      <c r="B117253" s="74"/>
    </row>
    <row r="117254" spans="2:3" x14ac:dyDescent="0.25">
      <c r="B117254" s="74"/>
    </row>
    <row r="117255" spans="2:3" x14ac:dyDescent="0.25">
      <c r="B117255" s="74"/>
    </row>
    <row r="117256" spans="2:3" x14ac:dyDescent="0.25">
      <c r="B117256" s="74"/>
    </row>
    <row r="117257" spans="2:3" x14ac:dyDescent="0.25">
      <c r="B117257" s="74"/>
    </row>
    <row r="117258" spans="2:3" x14ac:dyDescent="0.25">
      <c r="B117258" s="74"/>
    </row>
    <row r="117259" spans="2:3" x14ac:dyDescent="0.25">
      <c r="B117259" s="74"/>
    </row>
    <row r="117260" spans="2:3" x14ac:dyDescent="0.25">
      <c r="B117260" s="74"/>
    </row>
    <row r="117261" spans="2:3" x14ac:dyDescent="0.25">
      <c r="B117261" s="74"/>
    </row>
    <row r="117262" spans="2:3" x14ac:dyDescent="0.25">
      <c r="B117262" s="74"/>
    </row>
    <row r="117313" spans="2:3" x14ac:dyDescent="0.25">
      <c r="C117313"/>
    </row>
    <row r="117314" spans="2:3" x14ac:dyDescent="0.25">
      <c r="B117314" s="74"/>
    </row>
    <row r="117315" spans="2:3" x14ac:dyDescent="0.25">
      <c r="B117315" s="74"/>
    </row>
    <row r="117316" spans="2:3" x14ac:dyDescent="0.25">
      <c r="B117316" s="74"/>
    </row>
    <row r="117317" spans="2:3" x14ac:dyDescent="0.25">
      <c r="B117317" s="74"/>
    </row>
    <row r="117318" spans="2:3" x14ac:dyDescent="0.25">
      <c r="B117318" s="74"/>
    </row>
    <row r="117319" spans="2:3" x14ac:dyDescent="0.25">
      <c r="B117319" s="74"/>
    </row>
    <row r="117320" spans="2:3" x14ac:dyDescent="0.25">
      <c r="B117320" s="74"/>
    </row>
    <row r="117321" spans="2:3" x14ac:dyDescent="0.25">
      <c r="B117321" s="74"/>
    </row>
    <row r="117322" spans="2:3" x14ac:dyDescent="0.25">
      <c r="B117322" s="74"/>
    </row>
    <row r="117323" spans="2:3" x14ac:dyDescent="0.25">
      <c r="B117323" s="74"/>
    </row>
    <row r="117324" spans="2:3" x14ac:dyDescent="0.25">
      <c r="B117324" s="74"/>
    </row>
    <row r="117325" spans="2:3" x14ac:dyDescent="0.25">
      <c r="B117325" s="74"/>
    </row>
    <row r="117326" spans="2:3" x14ac:dyDescent="0.25">
      <c r="B117326" s="74"/>
    </row>
    <row r="117377" spans="2:3" x14ac:dyDescent="0.25">
      <c r="C117377"/>
    </row>
    <row r="117378" spans="2:3" x14ac:dyDescent="0.25">
      <c r="B117378" s="74"/>
    </row>
    <row r="117379" spans="2:3" x14ac:dyDescent="0.25">
      <c r="B117379" s="74"/>
    </row>
    <row r="117380" spans="2:3" x14ac:dyDescent="0.25">
      <c r="B117380" s="74"/>
    </row>
    <row r="117381" spans="2:3" x14ac:dyDescent="0.25">
      <c r="B117381" s="74"/>
    </row>
    <row r="117382" spans="2:3" x14ac:dyDescent="0.25">
      <c r="B117382" s="74"/>
    </row>
    <row r="117383" spans="2:3" x14ac:dyDescent="0.25">
      <c r="B117383" s="74"/>
    </row>
    <row r="117384" spans="2:3" x14ac:dyDescent="0.25">
      <c r="B117384" s="74"/>
    </row>
    <row r="117385" spans="2:3" x14ac:dyDescent="0.25">
      <c r="B117385" s="74"/>
    </row>
    <row r="117386" spans="2:3" x14ac:dyDescent="0.25">
      <c r="B117386" s="74"/>
    </row>
    <row r="117387" spans="2:3" x14ac:dyDescent="0.25">
      <c r="B117387" s="74"/>
    </row>
    <row r="117388" spans="2:3" x14ac:dyDescent="0.25">
      <c r="B117388" s="74"/>
    </row>
    <row r="117389" spans="2:3" x14ac:dyDescent="0.25">
      <c r="B117389" s="74"/>
    </row>
    <row r="117390" spans="2:3" x14ac:dyDescent="0.25">
      <c r="B117390" s="74"/>
    </row>
    <row r="117441" spans="2:3" x14ac:dyDescent="0.25">
      <c r="C117441"/>
    </row>
    <row r="117442" spans="2:3" x14ac:dyDescent="0.25">
      <c r="B117442" s="74"/>
    </row>
    <row r="117443" spans="2:3" x14ac:dyDescent="0.25">
      <c r="B117443" s="74"/>
    </row>
    <row r="117444" spans="2:3" x14ac:dyDescent="0.25">
      <c r="B117444" s="74"/>
    </row>
    <row r="117445" spans="2:3" x14ac:dyDescent="0.25">
      <c r="B117445" s="74"/>
    </row>
    <row r="117446" spans="2:3" x14ac:dyDescent="0.25">
      <c r="B117446" s="74"/>
    </row>
    <row r="117447" spans="2:3" x14ac:dyDescent="0.25">
      <c r="B117447" s="74"/>
    </row>
    <row r="117448" spans="2:3" x14ac:dyDescent="0.25">
      <c r="B117448" s="74"/>
    </row>
    <row r="117449" spans="2:3" x14ac:dyDescent="0.25">
      <c r="B117449" s="74"/>
    </row>
    <row r="117450" spans="2:3" x14ac:dyDescent="0.25">
      <c r="B117450" s="74"/>
    </row>
    <row r="117451" spans="2:3" x14ac:dyDescent="0.25">
      <c r="B117451" s="74"/>
    </row>
    <row r="117452" spans="2:3" x14ac:dyDescent="0.25">
      <c r="B117452" s="74"/>
    </row>
    <row r="117453" spans="2:3" x14ac:dyDescent="0.25">
      <c r="B117453" s="74"/>
    </row>
    <row r="117454" spans="2:3" x14ac:dyDescent="0.25">
      <c r="B117454" s="74"/>
    </row>
    <row r="117505" spans="2:3" x14ac:dyDescent="0.25">
      <c r="C117505"/>
    </row>
    <row r="117506" spans="2:3" x14ac:dyDescent="0.25">
      <c r="B117506" s="74"/>
    </row>
    <row r="117507" spans="2:3" x14ac:dyDescent="0.25">
      <c r="B117507" s="74"/>
    </row>
    <row r="117508" spans="2:3" x14ac:dyDescent="0.25">
      <c r="B117508" s="74"/>
    </row>
    <row r="117509" spans="2:3" x14ac:dyDescent="0.25">
      <c r="B117509" s="74"/>
    </row>
    <row r="117510" spans="2:3" x14ac:dyDescent="0.25">
      <c r="B117510" s="74"/>
    </row>
    <row r="117511" spans="2:3" x14ac:dyDescent="0.25">
      <c r="B117511" s="74"/>
    </row>
    <row r="117512" spans="2:3" x14ac:dyDescent="0.25">
      <c r="B117512" s="74"/>
    </row>
    <row r="117513" spans="2:3" x14ac:dyDescent="0.25">
      <c r="B117513" s="74"/>
    </row>
    <row r="117514" spans="2:3" x14ac:dyDescent="0.25">
      <c r="B117514" s="74"/>
    </row>
    <row r="117515" spans="2:3" x14ac:dyDescent="0.25">
      <c r="B117515" s="74"/>
    </row>
    <row r="117516" spans="2:3" x14ac:dyDescent="0.25">
      <c r="B117516" s="74"/>
    </row>
    <row r="117517" spans="2:3" x14ac:dyDescent="0.25">
      <c r="B117517" s="74"/>
    </row>
    <row r="117518" spans="2:3" x14ac:dyDescent="0.25">
      <c r="B117518" s="74"/>
    </row>
    <row r="117569" spans="2:3" x14ac:dyDescent="0.25">
      <c r="C117569"/>
    </row>
    <row r="117570" spans="2:3" x14ac:dyDescent="0.25">
      <c r="B117570" s="74"/>
    </row>
    <row r="117571" spans="2:3" x14ac:dyDescent="0.25">
      <c r="B117571" s="74"/>
    </row>
    <row r="117572" spans="2:3" x14ac:dyDescent="0.25">
      <c r="B117572" s="74"/>
    </row>
    <row r="117573" spans="2:3" x14ac:dyDescent="0.25">
      <c r="B117573" s="74"/>
    </row>
    <row r="117574" spans="2:3" x14ac:dyDescent="0.25">
      <c r="B117574" s="74"/>
    </row>
    <row r="117575" spans="2:3" x14ac:dyDescent="0.25">
      <c r="B117575" s="74"/>
    </row>
    <row r="117576" spans="2:3" x14ac:dyDescent="0.25">
      <c r="B117576" s="74"/>
    </row>
    <row r="117577" spans="2:3" x14ac:dyDescent="0.25">
      <c r="B117577" s="74"/>
    </row>
    <row r="117578" spans="2:3" x14ac:dyDescent="0.25">
      <c r="B117578" s="74"/>
    </row>
    <row r="117579" spans="2:3" x14ac:dyDescent="0.25">
      <c r="B117579" s="74"/>
    </row>
    <row r="117580" spans="2:3" x14ac:dyDescent="0.25">
      <c r="B117580" s="74"/>
    </row>
    <row r="117581" spans="2:3" x14ac:dyDescent="0.25">
      <c r="B117581" s="74"/>
    </row>
    <row r="117582" spans="2:3" x14ac:dyDescent="0.25">
      <c r="B117582" s="74"/>
    </row>
    <row r="117633" spans="2:3" x14ac:dyDescent="0.25">
      <c r="C117633"/>
    </row>
    <row r="117634" spans="2:3" x14ac:dyDescent="0.25">
      <c r="B117634" s="74"/>
    </row>
    <row r="117635" spans="2:3" x14ac:dyDescent="0.25">
      <c r="B117635" s="74"/>
    </row>
    <row r="117636" spans="2:3" x14ac:dyDescent="0.25">
      <c r="B117636" s="74"/>
    </row>
    <row r="117637" spans="2:3" x14ac:dyDescent="0.25">
      <c r="B117637" s="74"/>
    </row>
    <row r="117638" spans="2:3" x14ac:dyDescent="0.25">
      <c r="B117638" s="74"/>
    </row>
    <row r="117639" spans="2:3" x14ac:dyDescent="0.25">
      <c r="B117639" s="74"/>
    </row>
    <row r="117640" spans="2:3" x14ac:dyDescent="0.25">
      <c r="B117640" s="74"/>
    </row>
    <row r="117641" spans="2:3" x14ac:dyDescent="0.25">
      <c r="B117641" s="74"/>
    </row>
    <row r="117642" spans="2:3" x14ac:dyDescent="0.25">
      <c r="B117642" s="74"/>
    </row>
    <row r="117643" spans="2:3" x14ac:dyDescent="0.25">
      <c r="B117643" s="74"/>
    </row>
    <row r="117644" spans="2:3" x14ac:dyDescent="0.25">
      <c r="B117644" s="74"/>
    </row>
    <row r="117645" spans="2:3" x14ac:dyDescent="0.25">
      <c r="B117645" s="74"/>
    </row>
    <row r="117646" spans="2:3" x14ac:dyDescent="0.25">
      <c r="B117646" s="74"/>
    </row>
    <row r="117697" spans="2:3" x14ac:dyDescent="0.25">
      <c r="C117697"/>
    </row>
    <row r="117698" spans="2:3" x14ac:dyDescent="0.25">
      <c r="B117698" s="74"/>
    </row>
    <row r="117699" spans="2:3" x14ac:dyDescent="0.25">
      <c r="B117699" s="74"/>
    </row>
    <row r="117700" spans="2:3" x14ac:dyDescent="0.25">
      <c r="B117700" s="74"/>
    </row>
    <row r="117701" spans="2:3" x14ac:dyDescent="0.25">
      <c r="B117701" s="74"/>
    </row>
    <row r="117702" spans="2:3" x14ac:dyDescent="0.25">
      <c r="B117702" s="74"/>
    </row>
    <row r="117703" spans="2:3" x14ac:dyDescent="0.25">
      <c r="B117703" s="74"/>
    </row>
    <row r="117704" spans="2:3" x14ac:dyDescent="0.25">
      <c r="B117704" s="74"/>
    </row>
    <row r="117705" spans="2:3" x14ac:dyDescent="0.25">
      <c r="B117705" s="74"/>
    </row>
    <row r="117706" spans="2:3" x14ac:dyDescent="0.25">
      <c r="B117706" s="74"/>
    </row>
    <row r="117707" spans="2:3" x14ac:dyDescent="0.25">
      <c r="B117707" s="74"/>
    </row>
    <row r="117708" spans="2:3" x14ac:dyDescent="0.25">
      <c r="B117708" s="74"/>
    </row>
    <row r="117709" spans="2:3" x14ac:dyDescent="0.25">
      <c r="B117709" s="74"/>
    </row>
    <row r="117710" spans="2:3" x14ac:dyDescent="0.25">
      <c r="B117710" s="74"/>
    </row>
    <row r="117761" spans="2:3" x14ac:dyDescent="0.25">
      <c r="C117761"/>
    </row>
    <row r="117762" spans="2:3" x14ac:dyDescent="0.25">
      <c r="B117762" s="74"/>
    </row>
    <row r="117763" spans="2:3" x14ac:dyDescent="0.25">
      <c r="B117763" s="74"/>
    </row>
    <row r="117764" spans="2:3" x14ac:dyDescent="0.25">
      <c r="B117764" s="74"/>
    </row>
    <row r="117765" spans="2:3" x14ac:dyDescent="0.25">
      <c r="B117765" s="74"/>
    </row>
    <row r="117766" spans="2:3" x14ac:dyDescent="0.25">
      <c r="B117766" s="74"/>
    </row>
    <row r="117767" spans="2:3" x14ac:dyDescent="0.25">
      <c r="B117767" s="74"/>
    </row>
    <row r="117768" spans="2:3" x14ac:dyDescent="0.25">
      <c r="B117768" s="74"/>
    </row>
    <row r="117769" spans="2:3" x14ac:dyDescent="0.25">
      <c r="B117769" s="74"/>
    </row>
    <row r="117770" spans="2:3" x14ac:dyDescent="0.25">
      <c r="B117770" s="74"/>
    </row>
    <row r="117771" spans="2:3" x14ac:dyDescent="0.25">
      <c r="B117771" s="74"/>
    </row>
    <row r="117772" spans="2:3" x14ac:dyDescent="0.25">
      <c r="B117772" s="74"/>
    </row>
    <row r="117773" spans="2:3" x14ac:dyDescent="0.25">
      <c r="B117773" s="74"/>
    </row>
    <row r="117774" spans="2:3" x14ac:dyDescent="0.25">
      <c r="B117774" s="74"/>
    </row>
    <row r="117825" spans="2:3" x14ac:dyDescent="0.25">
      <c r="C117825"/>
    </row>
    <row r="117826" spans="2:3" x14ac:dyDescent="0.25">
      <c r="B117826" s="74"/>
    </row>
    <row r="117827" spans="2:3" x14ac:dyDescent="0.25">
      <c r="B117827" s="74"/>
    </row>
    <row r="117828" spans="2:3" x14ac:dyDescent="0.25">
      <c r="B117828" s="74"/>
    </row>
    <row r="117829" spans="2:3" x14ac:dyDescent="0.25">
      <c r="B117829" s="74"/>
    </row>
    <row r="117830" spans="2:3" x14ac:dyDescent="0.25">
      <c r="B117830" s="74"/>
    </row>
    <row r="117831" spans="2:3" x14ac:dyDescent="0.25">
      <c r="B117831" s="74"/>
    </row>
    <row r="117832" spans="2:3" x14ac:dyDescent="0.25">
      <c r="B117832" s="74"/>
    </row>
    <row r="117833" spans="2:3" x14ac:dyDescent="0.25">
      <c r="B117833" s="74"/>
    </row>
    <row r="117834" spans="2:3" x14ac:dyDescent="0.25">
      <c r="B117834" s="74"/>
    </row>
    <row r="117835" spans="2:3" x14ac:dyDescent="0.25">
      <c r="B117835" s="74"/>
    </row>
    <row r="117836" spans="2:3" x14ac:dyDescent="0.25">
      <c r="B117836" s="74"/>
    </row>
    <row r="117837" spans="2:3" x14ac:dyDescent="0.25">
      <c r="B117837" s="74"/>
    </row>
    <row r="117838" spans="2:3" x14ac:dyDescent="0.25">
      <c r="B117838" s="74"/>
    </row>
    <row r="117889" spans="2:3" x14ac:dyDescent="0.25">
      <c r="C117889"/>
    </row>
    <row r="117890" spans="2:3" x14ac:dyDescent="0.25">
      <c r="B117890" s="74"/>
    </row>
    <row r="117891" spans="2:3" x14ac:dyDescent="0.25">
      <c r="B117891" s="74"/>
    </row>
    <row r="117892" spans="2:3" x14ac:dyDescent="0.25">
      <c r="B117892" s="74"/>
    </row>
    <row r="117893" spans="2:3" x14ac:dyDescent="0.25">
      <c r="B117893" s="74"/>
    </row>
    <row r="117894" spans="2:3" x14ac:dyDescent="0.25">
      <c r="B117894" s="74"/>
    </row>
    <row r="117895" spans="2:3" x14ac:dyDescent="0.25">
      <c r="B117895" s="74"/>
    </row>
    <row r="117896" spans="2:3" x14ac:dyDescent="0.25">
      <c r="B117896" s="74"/>
    </row>
    <row r="117897" spans="2:3" x14ac:dyDescent="0.25">
      <c r="B117897" s="74"/>
    </row>
    <row r="117898" spans="2:3" x14ac:dyDescent="0.25">
      <c r="B117898" s="74"/>
    </row>
    <row r="117899" spans="2:3" x14ac:dyDescent="0.25">
      <c r="B117899" s="74"/>
    </row>
    <row r="117900" spans="2:3" x14ac:dyDescent="0.25">
      <c r="B117900" s="74"/>
    </row>
    <row r="117901" spans="2:3" x14ac:dyDescent="0.25">
      <c r="B117901" s="74"/>
    </row>
    <row r="117902" spans="2:3" x14ac:dyDescent="0.25">
      <c r="B117902" s="74"/>
    </row>
    <row r="117953" spans="2:3" x14ac:dyDescent="0.25">
      <c r="C117953"/>
    </row>
    <row r="117954" spans="2:3" x14ac:dyDescent="0.25">
      <c r="B117954" s="74"/>
    </row>
    <row r="117955" spans="2:3" x14ac:dyDescent="0.25">
      <c r="B117955" s="74"/>
    </row>
    <row r="117956" spans="2:3" x14ac:dyDescent="0.25">
      <c r="B117956" s="74"/>
    </row>
    <row r="117957" spans="2:3" x14ac:dyDescent="0.25">
      <c r="B117957" s="74"/>
    </row>
    <row r="117958" spans="2:3" x14ac:dyDescent="0.25">
      <c r="B117958" s="74"/>
    </row>
    <row r="117959" spans="2:3" x14ac:dyDescent="0.25">
      <c r="B117959" s="74"/>
    </row>
    <row r="117960" spans="2:3" x14ac:dyDescent="0.25">
      <c r="B117960" s="74"/>
    </row>
    <row r="117961" spans="2:3" x14ac:dyDescent="0.25">
      <c r="B117961" s="74"/>
    </row>
    <row r="117962" spans="2:3" x14ac:dyDescent="0.25">
      <c r="B117962" s="74"/>
    </row>
    <row r="117963" spans="2:3" x14ac:dyDescent="0.25">
      <c r="B117963" s="74"/>
    </row>
    <row r="117964" spans="2:3" x14ac:dyDescent="0.25">
      <c r="B117964" s="74"/>
    </row>
    <row r="117965" spans="2:3" x14ac:dyDescent="0.25">
      <c r="B117965" s="74"/>
    </row>
    <row r="117966" spans="2:3" x14ac:dyDescent="0.25">
      <c r="B117966" s="74"/>
    </row>
    <row r="118017" spans="2:3" x14ac:dyDescent="0.25">
      <c r="C118017"/>
    </row>
    <row r="118018" spans="2:3" x14ac:dyDescent="0.25">
      <c r="B118018" s="74"/>
    </row>
    <row r="118019" spans="2:3" x14ac:dyDescent="0.25">
      <c r="B118019" s="74"/>
    </row>
    <row r="118020" spans="2:3" x14ac:dyDescent="0.25">
      <c r="B118020" s="74"/>
    </row>
    <row r="118021" spans="2:3" x14ac:dyDescent="0.25">
      <c r="B118021" s="74"/>
    </row>
    <row r="118022" spans="2:3" x14ac:dyDescent="0.25">
      <c r="B118022" s="74"/>
    </row>
    <row r="118023" spans="2:3" x14ac:dyDescent="0.25">
      <c r="B118023" s="74"/>
    </row>
    <row r="118024" spans="2:3" x14ac:dyDescent="0.25">
      <c r="B118024" s="74"/>
    </row>
    <row r="118025" spans="2:3" x14ac:dyDescent="0.25">
      <c r="B118025" s="74"/>
    </row>
    <row r="118026" spans="2:3" x14ac:dyDescent="0.25">
      <c r="B118026" s="74"/>
    </row>
    <row r="118027" spans="2:3" x14ac:dyDescent="0.25">
      <c r="B118027" s="74"/>
    </row>
    <row r="118028" spans="2:3" x14ac:dyDescent="0.25">
      <c r="B118028" s="74"/>
    </row>
    <row r="118029" spans="2:3" x14ac:dyDescent="0.25">
      <c r="B118029" s="74"/>
    </row>
    <row r="118030" spans="2:3" x14ac:dyDescent="0.25">
      <c r="B118030" s="74"/>
    </row>
    <row r="118081" spans="2:3" x14ac:dyDescent="0.25">
      <c r="C118081"/>
    </row>
    <row r="118082" spans="2:3" x14ac:dyDescent="0.25">
      <c r="B118082" s="74"/>
    </row>
    <row r="118083" spans="2:3" x14ac:dyDescent="0.25">
      <c r="B118083" s="74"/>
    </row>
    <row r="118084" spans="2:3" x14ac:dyDescent="0.25">
      <c r="B118084" s="74"/>
    </row>
    <row r="118085" spans="2:3" x14ac:dyDescent="0.25">
      <c r="B118085" s="74"/>
    </row>
    <row r="118086" spans="2:3" x14ac:dyDescent="0.25">
      <c r="B118086" s="74"/>
    </row>
    <row r="118087" spans="2:3" x14ac:dyDescent="0.25">
      <c r="B118087" s="74"/>
    </row>
    <row r="118088" spans="2:3" x14ac:dyDescent="0.25">
      <c r="B118088" s="74"/>
    </row>
    <row r="118089" spans="2:3" x14ac:dyDescent="0.25">
      <c r="B118089" s="74"/>
    </row>
    <row r="118090" spans="2:3" x14ac:dyDescent="0.25">
      <c r="B118090" s="74"/>
    </row>
    <row r="118091" spans="2:3" x14ac:dyDescent="0.25">
      <c r="B118091" s="74"/>
    </row>
    <row r="118092" spans="2:3" x14ac:dyDescent="0.25">
      <c r="B118092" s="74"/>
    </row>
    <row r="118093" spans="2:3" x14ac:dyDescent="0.25">
      <c r="B118093" s="74"/>
    </row>
    <row r="118094" spans="2:3" x14ac:dyDescent="0.25">
      <c r="B118094" s="74"/>
    </row>
    <row r="118145" spans="2:3" x14ac:dyDescent="0.25">
      <c r="C118145"/>
    </row>
    <row r="118146" spans="2:3" x14ac:dyDescent="0.25">
      <c r="B118146" s="74"/>
    </row>
    <row r="118147" spans="2:3" x14ac:dyDescent="0.25">
      <c r="B118147" s="74"/>
    </row>
    <row r="118148" spans="2:3" x14ac:dyDescent="0.25">
      <c r="B118148" s="74"/>
    </row>
    <row r="118149" spans="2:3" x14ac:dyDescent="0.25">
      <c r="B118149" s="74"/>
    </row>
    <row r="118150" spans="2:3" x14ac:dyDescent="0.25">
      <c r="B118150" s="74"/>
    </row>
    <row r="118151" spans="2:3" x14ac:dyDescent="0.25">
      <c r="B118151" s="74"/>
    </row>
    <row r="118152" spans="2:3" x14ac:dyDescent="0.25">
      <c r="B118152" s="74"/>
    </row>
    <row r="118153" spans="2:3" x14ac:dyDescent="0.25">
      <c r="B118153" s="74"/>
    </row>
    <row r="118154" spans="2:3" x14ac:dyDescent="0.25">
      <c r="B118154" s="74"/>
    </row>
    <row r="118155" spans="2:3" x14ac:dyDescent="0.25">
      <c r="B118155" s="74"/>
    </row>
    <row r="118156" spans="2:3" x14ac:dyDescent="0.25">
      <c r="B118156" s="74"/>
    </row>
    <row r="118157" spans="2:3" x14ac:dyDescent="0.25">
      <c r="B118157" s="74"/>
    </row>
    <row r="118158" spans="2:3" x14ac:dyDescent="0.25">
      <c r="B118158" s="74"/>
    </row>
    <row r="118209" spans="2:3" x14ac:dyDescent="0.25">
      <c r="C118209"/>
    </row>
    <row r="118210" spans="2:3" x14ac:dyDescent="0.25">
      <c r="B118210" s="74"/>
    </row>
    <row r="118211" spans="2:3" x14ac:dyDescent="0.25">
      <c r="B118211" s="74"/>
    </row>
    <row r="118212" spans="2:3" x14ac:dyDescent="0.25">
      <c r="B118212" s="74"/>
    </row>
    <row r="118213" spans="2:3" x14ac:dyDescent="0.25">
      <c r="B118213" s="74"/>
    </row>
    <row r="118214" spans="2:3" x14ac:dyDescent="0.25">
      <c r="B118214" s="74"/>
    </row>
    <row r="118215" spans="2:3" x14ac:dyDescent="0.25">
      <c r="B118215" s="74"/>
    </row>
    <row r="118216" spans="2:3" x14ac:dyDescent="0.25">
      <c r="B118216" s="74"/>
    </row>
    <row r="118217" spans="2:3" x14ac:dyDescent="0.25">
      <c r="B118217" s="74"/>
    </row>
    <row r="118218" spans="2:3" x14ac:dyDescent="0.25">
      <c r="B118218" s="74"/>
    </row>
    <row r="118219" spans="2:3" x14ac:dyDescent="0.25">
      <c r="B118219" s="74"/>
    </row>
    <row r="118220" spans="2:3" x14ac:dyDescent="0.25">
      <c r="B118220" s="74"/>
    </row>
    <row r="118221" spans="2:3" x14ac:dyDescent="0.25">
      <c r="B118221" s="74"/>
    </row>
    <row r="118222" spans="2:3" x14ac:dyDescent="0.25">
      <c r="B118222" s="74"/>
    </row>
    <row r="118273" spans="2:3" x14ac:dyDescent="0.25">
      <c r="C118273"/>
    </row>
    <row r="118274" spans="2:3" x14ac:dyDescent="0.25">
      <c r="B118274" s="74"/>
    </row>
    <row r="118275" spans="2:3" x14ac:dyDescent="0.25">
      <c r="B118275" s="74"/>
    </row>
    <row r="118276" spans="2:3" x14ac:dyDescent="0.25">
      <c r="B118276" s="74"/>
    </row>
    <row r="118277" spans="2:3" x14ac:dyDescent="0.25">
      <c r="B118277" s="74"/>
    </row>
    <row r="118278" spans="2:3" x14ac:dyDescent="0.25">
      <c r="B118278" s="74"/>
    </row>
    <row r="118279" spans="2:3" x14ac:dyDescent="0.25">
      <c r="B118279" s="74"/>
    </row>
    <row r="118280" spans="2:3" x14ac:dyDescent="0.25">
      <c r="B118280" s="74"/>
    </row>
    <row r="118281" spans="2:3" x14ac:dyDescent="0.25">
      <c r="B118281" s="74"/>
    </row>
    <row r="118282" spans="2:3" x14ac:dyDescent="0.25">
      <c r="B118282" s="74"/>
    </row>
    <row r="118283" spans="2:3" x14ac:dyDescent="0.25">
      <c r="B118283" s="74"/>
    </row>
    <row r="118284" spans="2:3" x14ac:dyDescent="0.25">
      <c r="B118284" s="74"/>
    </row>
    <row r="118285" spans="2:3" x14ac:dyDescent="0.25">
      <c r="B118285" s="74"/>
    </row>
    <row r="118286" spans="2:3" x14ac:dyDescent="0.25">
      <c r="B118286" s="74"/>
    </row>
    <row r="118337" spans="2:3" x14ac:dyDescent="0.25">
      <c r="C118337"/>
    </row>
    <row r="118338" spans="2:3" x14ac:dyDescent="0.25">
      <c r="B118338" s="74"/>
    </row>
    <row r="118339" spans="2:3" x14ac:dyDescent="0.25">
      <c r="B118339" s="74"/>
    </row>
    <row r="118340" spans="2:3" x14ac:dyDescent="0.25">
      <c r="B118340" s="74"/>
    </row>
    <row r="118341" spans="2:3" x14ac:dyDescent="0.25">
      <c r="B118341" s="74"/>
    </row>
    <row r="118342" spans="2:3" x14ac:dyDescent="0.25">
      <c r="B118342" s="74"/>
    </row>
    <row r="118343" spans="2:3" x14ac:dyDescent="0.25">
      <c r="B118343" s="74"/>
    </row>
    <row r="118344" spans="2:3" x14ac:dyDescent="0.25">
      <c r="B118344" s="74"/>
    </row>
    <row r="118345" spans="2:3" x14ac:dyDescent="0.25">
      <c r="B118345" s="74"/>
    </row>
    <row r="118346" spans="2:3" x14ac:dyDescent="0.25">
      <c r="B118346" s="74"/>
    </row>
    <row r="118347" spans="2:3" x14ac:dyDescent="0.25">
      <c r="B118347" s="74"/>
    </row>
    <row r="118348" spans="2:3" x14ac:dyDescent="0.25">
      <c r="B118348" s="74"/>
    </row>
    <row r="118349" spans="2:3" x14ac:dyDescent="0.25">
      <c r="B118349" s="74"/>
    </row>
    <row r="118350" spans="2:3" x14ac:dyDescent="0.25">
      <c r="B118350" s="74"/>
    </row>
    <row r="118401" spans="2:3" x14ac:dyDescent="0.25">
      <c r="C118401"/>
    </row>
    <row r="118402" spans="2:3" x14ac:dyDescent="0.25">
      <c r="B118402" s="74"/>
    </row>
    <row r="118403" spans="2:3" x14ac:dyDescent="0.25">
      <c r="B118403" s="74"/>
    </row>
    <row r="118404" spans="2:3" x14ac:dyDescent="0.25">
      <c r="B118404" s="74"/>
    </row>
    <row r="118405" spans="2:3" x14ac:dyDescent="0.25">
      <c r="B118405" s="74"/>
    </row>
    <row r="118406" spans="2:3" x14ac:dyDescent="0.25">
      <c r="B118406" s="74"/>
    </row>
    <row r="118407" spans="2:3" x14ac:dyDescent="0.25">
      <c r="B118407" s="74"/>
    </row>
    <row r="118408" spans="2:3" x14ac:dyDescent="0.25">
      <c r="B118408" s="74"/>
    </row>
    <row r="118409" spans="2:3" x14ac:dyDescent="0.25">
      <c r="B118409" s="74"/>
    </row>
    <row r="118410" spans="2:3" x14ac:dyDescent="0.25">
      <c r="B118410" s="74"/>
    </row>
    <row r="118411" spans="2:3" x14ac:dyDescent="0.25">
      <c r="B118411" s="74"/>
    </row>
    <row r="118412" spans="2:3" x14ac:dyDescent="0.25">
      <c r="B118412" s="74"/>
    </row>
    <row r="118413" spans="2:3" x14ac:dyDescent="0.25">
      <c r="B118413" s="74"/>
    </row>
    <row r="118414" spans="2:3" x14ac:dyDescent="0.25">
      <c r="B118414" s="74"/>
    </row>
    <row r="118465" spans="2:3" x14ac:dyDescent="0.25">
      <c r="C118465"/>
    </row>
    <row r="118466" spans="2:3" x14ac:dyDescent="0.25">
      <c r="B118466" s="74"/>
    </row>
    <row r="118467" spans="2:3" x14ac:dyDescent="0.25">
      <c r="B118467" s="74"/>
    </row>
    <row r="118468" spans="2:3" x14ac:dyDescent="0.25">
      <c r="B118468" s="74"/>
    </row>
    <row r="118469" spans="2:3" x14ac:dyDescent="0.25">
      <c r="B118469" s="74"/>
    </row>
    <row r="118470" spans="2:3" x14ac:dyDescent="0.25">
      <c r="B118470" s="74"/>
    </row>
    <row r="118471" spans="2:3" x14ac:dyDescent="0.25">
      <c r="B118471" s="74"/>
    </row>
    <row r="118472" spans="2:3" x14ac:dyDescent="0.25">
      <c r="B118472" s="74"/>
    </row>
    <row r="118473" spans="2:3" x14ac:dyDescent="0.25">
      <c r="B118473" s="74"/>
    </row>
    <row r="118474" spans="2:3" x14ac:dyDescent="0.25">
      <c r="B118474" s="74"/>
    </row>
    <row r="118475" spans="2:3" x14ac:dyDescent="0.25">
      <c r="B118475" s="74"/>
    </row>
    <row r="118476" spans="2:3" x14ac:dyDescent="0.25">
      <c r="B118476" s="74"/>
    </row>
    <row r="118477" spans="2:3" x14ac:dyDescent="0.25">
      <c r="B118477" s="74"/>
    </row>
    <row r="118478" spans="2:3" x14ac:dyDescent="0.25">
      <c r="B118478" s="74"/>
    </row>
    <row r="118529" spans="2:3" x14ac:dyDescent="0.25">
      <c r="C118529"/>
    </row>
    <row r="118530" spans="2:3" x14ac:dyDescent="0.25">
      <c r="B118530" s="74"/>
    </row>
    <row r="118531" spans="2:3" x14ac:dyDescent="0.25">
      <c r="B118531" s="74"/>
    </row>
    <row r="118532" spans="2:3" x14ac:dyDescent="0.25">
      <c r="B118532" s="74"/>
    </row>
    <row r="118533" spans="2:3" x14ac:dyDescent="0.25">
      <c r="B118533" s="74"/>
    </row>
    <row r="118534" spans="2:3" x14ac:dyDescent="0.25">
      <c r="B118534" s="74"/>
    </row>
    <row r="118535" spans="2:3" x14ac:dyDescent="0.25">
      <c r="B118535" s="74"/>
    </row>
    <row r="118536" spans="2:3" x14ac:dyDescent="0.25">
      <c r="B118536" s="74"/>
    </row>
    <row r="118537" spans="2:3" x14ac:dyDescent="0.25">
      <c r="B118537" s="74"/>
    </row>
    <row r="118538" spans="2:3" x14ac:dyDescent="0.25">
      <c r="B118538" s="74"/>
    </row>
    <row r="118539" spans="2:3" x14ac:dyDescent="0.25">
      <c r="B118539" s="74"/>
    </row>
    <row r="118540" spans="2:3" x14ac:dyDescent="0.25">
      <c r="B118540" s="74"/>
    </row>
    <row r="118541" spans="2:3" x14ac:dyDescent="0.25">
      <c r="B118541" s="74"/>
    </row>
    <row r="118542" spans="2:3" x14ac:dyDescent="0.25">
      <c r="B118542" s="74"/>
    </row>
    <row r="118593" spans="2:3" x14ac:dyDescent="0.25">
      <c r="C118593"/>
    </row>
    <row r="118594" spans="2:3" x14ac:dyDescent="0.25">
      <c r="B118594" s="74"/>
    </row>
    <row r="118595" spans="2:3" x14ac:dyDescent="0.25">
      <c r="B118595" s="74"/>
    </row>
    <row r="118596" spans="2:3" x14ac:dyDescent="0.25">
      <c r="B118596" s="74"/>
    </row>
    <row r="118597" spans="2:3" x14ac:dyDescent="0.25">
      <c r="B118597" s="74"/>
    </row>
    <row r="118598" spans="2:3" x14ac:dyDescent="0.25">
      <c r="B118598" s="74"/>
    </row>
    <row r="118599" spans="2:3" x14ac:dyDescent="0.25">
      <c r="B118599" s="74"/>
    </row>
    <row r="118600" spans="2:3" x14ac:dyDescent="0.25">
      <c r="B118600" s="74"/>
    </row>
    <row r="118601" spans="2:3" x14ac:dyDescent="0.25">
      <c r="B118601" s="74"/>
    </row>
    <row r="118602" spans="2:3" x14ac:dyDescent="0.25">
      <c r="B118602" s="74"/>
    </row>
    <row r="118603" spans="2:3" x14ac:dyDescent="0.25">
      <c r="B118603" s="74"/>
    </row>
    <row r="118604" spans="2:3" x14ac:dyDescent="0.25">
      <c r="B118604" s="74"/>
    </row>
    <row r="118605" spans="2:3" x14ac:dyDescent="0.25">
      <c r="B118605" s="74"/>
    </row>
    <row r="118606" spans="2:3" x14ac:dyDescent="0.25">
      <c r="B118606" s="74"/>
    </row>
    <row r="118657" spans="2:3" x14ac:dyDescent="0.25">
      <c r="C118657"/>
    </row>
    <row r="118658" spans="2:3" x14ac:dyDescent="0.25">
      <c r="B118658" s="74"/>
    </row>
    <row r="118659" spans="2:3" x14ac:dyDescent="0.25">
      <c r="B118659" s="74"/>
    </row>
    <row r="118660" spans="2:3" x14ac:dyDescent="0.25">
      <c r="B118660" s="74"/>
    </row>
    <row r="118661" spans="2:3" x14ac:dyDescent="0.25">
      <c r="B118661" s="74"/>
    </row>
    <row r="118662" spans="2:3" x14ac:dyDescent="0.25">
      <c r="B118662" s="74"/>
    </row>
    <row r="118663" spans="2:3" x14ac:dyDescent="0.25">
      <c r="B118663" s="74"/>
    </row>
    <row r="118664" spans="2:3" x14ac:dyDescent="0.25">
      <c r="B118664" s="74"/>
    </row>
    <row r="118665" spans="2:3" x14ac:dyDescent="0.25">
      <c r="B118665" s="74"/>
    </row>
    <row r="118666" spans="2:3" x14ac:dyDescent="0.25">
      <c r="B118666" s="74"/>
    </row>
    <row r="118667" spans="2:3" x14ac:dyDescent="0.25">
      <c r="B118667" s="74"/>
    </row>
    <row r="118668" spans="2:3" x14ac:dyDescent="0.25">
      <c r="B118668" s="74"/>
    </row>
    <row r="118669" spans="2:3" x14ac:dyDescent="0.25">
      <c r="B118669" s="74"/>
    </row>
    <row r="118670" spans="2:3" x14ac:dyDescent="0.25">
      <c r="B118670" s="74"/>
    </row>
    <row r="118721" spans="2:3" x14ac:dyDescent="0.25">
      <c r="C118721"/>
    </row>
    <row r="118722" spans="2:3" x14ac:dyDescent="0.25">
      <c r="B118722" s="74"/>
    </row>
    <row r="118723" spans="2:3" x14ac:dyDescent="0.25">
      <c r="B118723" s="74"/>
    </row>
    <row r="118724" spans="2:3" x14ac:dyDescent="0.25">
      <c r="B118724" s="74"/>
    </row>
    <row r="118725" spans="2:3" x14ac:dyDescent="0.25">
      <c r="B118725" s="74"/>
    </row>
    <row r="118726" spans="2:3" x14ac:dyDescent="0.25">
      <c r="B118726" s="74"/>
    </row>
    <row r="118727" spans="2:3" x14ac:dyDescent="0.25">
      <c r="B118727" s="74"/>
    </row>
    <row r="118728" spans="2:3" x14ac:dyDescent="0.25">
      <c r="B118728" s="74"/>
    </row>
    <row r="118729" spans="2:3" x14ac:dyDescent="0.25">
      <c r="B118729" s="74"/>
    </row>
    <row r="118730" spans="2:3" x14ac:dyDescent="0.25">
      <c r="B118730" s="74"/>
    </row>
    <row r="118731" spans="2:3" x14ac:dyDescent="0.25">
      <c r="B118731" s="74"/>
    </row>
    <row r="118732" spans="2:3" x14ac:dyDescent="0.25">
      <c r="B118732" s="74"/>
    </row>
    <row r="118733" spans="2:3" x14ac:dyDescent="0.25">
      <c r="B118733" s="74"/>
    </row>
    <row r="118734" spans="2:3" x14ac:dyDescent="0.25">
      <c r="B118734" s="74"/>
    </row>
    <row r="118785" spans="2:3" x14ac:dyDescent="0.25">
      <c r="C118785"/>
    </row>
    <row r="118786" spans="2:3" x14ac:dyDescent="0.25">
      <c r="B118786" s="74"/>
    </row>
    <row r="118787" spans="2:3" x14ac:dyDescent="0.25">
      <c r="B118787" s="74"/>
    </row>
    <row r="118788" spans="2:3" x14ac:dyDescent="0.25">
      <c r="B118788" s="74"/>
    </row>
    <row r="118789" spans="2:3" x14ac:dyDescent="0.25">
      <c r="B118789" s="74"/>
    </row>
    <row r="118790" spans="2:3" x14ac:dyDescent="0.25">
      <c r="B118790" s="74"/>
    </row>
    <row r="118791" spans="2:3" x14ac:dyDescent="0.25">
      <c r="B118791" s="74"/>
    </row>
    <row r="118792" spans="2:3" x14ac:dyDescent="0.25">
      <c r="B118792" s="74"/>
    </row>
    <row r="118793" spans="2:3" x14ac:dyDescent="0.25">
      <c r="B118793" s="74"/>
    </row>
    <row r="118794" spans="2:3" x14ac:dyDescent="0.25">
      <c r="B118794" s="74"/>
    </row>
    <row r="118795" spans="2:3" x14ac:dyDescent="0.25">
      <c r="B118795" s="74"/>
    </row>
    <row r="118796" spans="2:3" x14ac:dyDescent="0.25">
      <c r="B118796" s="74"/>
    </row>
    <row r="118797" spans="2:3" x14ac:dyDescent="0.25">
      <c r="B118797" s="74"/>
    </row>
    <row r="118798" spans="2:3" x14ac:dyDescent="0.25">
      <c r="B118798" s="74"/>
    </row>
    <row r="118849" spans="2:3" x14ac:dyDescent="0.25">
      <c r="C118849"/>
    </row>
    <row r="118850" spans="2:3" x14ac:dyDescent="0.25">
      <c r="B118850" s="74"/>
    </row>
    <row r="118851" spans="2:3" x14ac:dyDescent="0.25">
      <c r="B118851" s="74"/>
    </row>
    <row r="118852" spans="2:3" x14ac:dyDescent="0.25">
      <c r="B118852" s="74"/>
    </row>
    <row r="118853" spans="2:3" x14ac:dyDescent="0.25">
      <c r="B118853" s="74"/>
    </row>
    <row r="118854" spans="2:3" x14ac:dyDescent="0.25">
      <c r="B118854" s="74"/>
    </row>
    <row r="118855" spans="2:3" x14ac:dyDescent="0.25">
      <c r="B118855" s="74"/>
    </row>
    <row r="118856" spans="2:3" x14ac:dyDescent="0.25">
      <c r="B118856" s="74"/>
    </row>
    <row r="118857" spans="2:3" x14ac:dyDescent="0.25">
      <c r="B118857" s="74"/>
    </row>
    <row r="118858" spans="2:3" x14ac:dyDescent="0.25">
      <c r="B118858" s="74"/>
    </row>
    <row r="118859" spans="2:3" x14ac:dyDescent="0.25">
      <c r="B118859" s="74"/>
    </row>
    <row r="118860" spans="2:3" x14ac:dyDescent="0.25">
      <c r="B118860" s="74"/>
    </row>
    <row r="118861" spans="2:3" x14ac:dyDescent="0.25">
      <c r="B118861" s="74"/>
    </row>
    <row r="118862" spans="2:3" x14ac:dyDescent="0.25">
      <c r="B118862" s="74"/>
    </row>
    <row r="118913" spans="2:3" x14ac:dyDescent="0.25">
      <c r="C118913"/>
    </row>
    <row r="118914" spans="2:3" x14ac:dyDescent="0.25">
      <c r="B118914" s="74"/>
    </row>
    <row r="118915" spans="2:3" x14ac:dyDescent="0.25">
      <c r="B118915" s="74"/>
    </row>
    <row r="118916" spans="2:3" x14ac:dyDescent="0.25">
      <c r="B118916" s="74"/>
    </row>
    <row r="118917" spans="2:3" x14ac:dyDescent="0.25">
      <c r="B118917" s="74"/>
    </row>
    <row r="118918" spans="2:3" x14ac:dyDescent="0.25">
      <c r="B118918" s="74"/>
    </row>
    <row r="118919" spans="2:3" x14ac:dyDescent="0.25">
      <c r="B118919" s="74"/>
    </row>
    <row r="118920" spans="2:3" x14ac:dyDescent="0.25">
      <c r="B118920" s="74"/>
    </row>
    <row r="118921" spans="2:3" x14ac:dyDescent="0.25">
      <c r="B118921" s="74"/>
    </row>
    <row r="118922" spans="2:3" x14ac:dyDescent="0.25">
      <c r="B118922" s="74"/>
    </row>
    <row r="118923" spans="2:3" x14ac:dyDescent="0.25">
      <c r="B118923" s="74"/>
    </row>
    <row r="118924" spans="2:3" x14ac:dyDescent="0.25">
      <c r="B118924" s="74"/>
    </row>
    <row r="118925" spans="2:3" x14ac:dyDescent="0.25">
      <c r="B118925" s="74"/>
    </row>
    <row r="118926" spans="2:3" x14ac:dyDescent="0.25">
      <c r="B118926" s="74"/>
    </row>
    <row r="118977" spans="2:3" x14ac:dyDescent="0.25">
      <c r="C118977"/>
    </row>
    <row r="118978" spans="2:3" x14ac:dyDescent="0.25">
      <c r="B118978" s="74"/>
    </row>
    <row r="118979" spans="2:3" x14ac:dyDescent="0.25">
      <c r="B118979" s="74"/>
    </row>
    <row r="118980" spans="2:3" x14ac:dyDescent="0.25">
      <c r="B118980" s="74"/>
    </row>
    <row r="118981" spans="2:3" x14ac:dyDescent="0.25">
      <c r="B118981" s="74"/>
    </row>
    <row r="118982" spans="2:3" x14ac:dyDescent="0.25">
      <c r="B118982" s="74"/>
    </row>
    <row r="118983" spans="2:3" x14ac:dyDescent="0.25">
      <c r="B118983" s="74"/>
    </row>
    <row r="118984" spans="2:3" x14ac:dyDescent="0.25">
      <c r="B118984" s="74"/>
    </row>
    <row r="118985" spans="2:3" x14ac:dyDescent="0.25">
      <c r="B118985" s="74"/>
    </row>
    <row r="118986" spans="2:3" x14ac:dyDescent="0.25">
      <c r="B118986" s="74"/>
    </row>
    <row r="118987" spans="2:3" x14ac:dyDescent="0.25">
      <c r="B118987" s="74"/>
    </row>
    <row r="118988" spans="2:3" x14ac:dyDescent="0.25">
      <c r="B118988" s="74"/>
    </row>
    <row r="118989" spans="2:3" x14ac:dyDescent="0.25">
      <c r="B118989" s="74"/>
    </row>
    <row r="118990" spans="2:3" x14ac:dyDescent="0.25">
      <c r="B118990" s="74"/>
    </row>
    <row r="119041" spans="2:3" x14ac:dyDescent="0.25">
      <c r="C119041"/>
    </row>
    <row r="119042" spans="2:3" x14ac:dyDescent="0.25">
      <c r="B119042" s="74"/>
    </row>
    <row r="119043" spans="2:3" x14ac:dyDescent="0.25">
      <c r="B119043" s="74"/>
    </row>
    <row r="119044" spans="2:3" x14ac:dyDescent="0.25">
      <c r="B119044" s="74"/>
    </row>
    <row r="119045" spans="2:3" x14ac:dyDescent="0.25">
      <c r="B119045" s="74"/>
    </row>
    <row r="119046" spans="2:3" x14ac:dyDescent="0.25">
      <c r="B119046" s="74"/>
    </row>
    <row r="119047" spans="2:3" x14ac:dyDescent="0.25">
      <c r="B119047" s="74"/>
    </row>
    <row r="119048" spans="2:3" x14ac:dyDescent="0.25">
      <c r="B119048" s="74"/>
    </row>
    <row r="119049" spans="2:3" x14ac:dyDescent="0.25">
      <c r="B119049" s="74"/>
    </row>
    <row r="119050" spans="2:3" x14ac:dyDescent="0.25">
      <c r="B119050" s="74"/>
    </row>
    <row r="119051" spans="2:3" x14ac:dyDescent="0.25">
      <c r="B119051" s="74"/>
    </row>
    <row r="119052" spans="2:3" x14ac:dyDescent="0.25">
      <c r="B119052" s="74"/>
    </row>
    <row r="119053" spans="2:3" x14ac:dyDescent="0.25">
      <c r="B119053" s="74"/>
    </row>
    <row r="119054" spans="2:3" x14ac:dyDescent="0.25">
      <c r="B119054" s="74"/>
    </row>
    <row r="119105" spans="2:3" x14ac:dyDescent="0.25">
      <c r="C119105"/>
    </row>
    <row r="119106" spans="2:3" x14ac:dyDescent="0.25">
      <c r="B119106" s="74"/>
    </row>
    <row r="119107" spans="2:3" x14ac:dyDescent="0.25">
      <c r="B119107" s="74"/>
    </row>
    <row r="119108" spans="2:3" x14ac:dyDescent="0.25">
      <c r="B119108" s="74"/>
    </row>
    <row r="119109" spans="2:3" x14ac:dyDescent="0.25">
      <c r="B119109" s="74"/>
    </row>
    <row r="119110" spans="2:3" x14ac:dyDescent="0.25">
      <c r="B119110" s="74"/>
    </row>
    <row r="119111" spans="2:3" x14ac:dyDescent="0.25">
      <c r="B119111" s="74"/>
    </row>
    <row r="119112" spans="2:3" x14ac:dyDescent="0.25">
      <c r="B119112" s="74"/>
    </row>
    <row r="119113" spans="2:3" x14ac:dyDescent="0.25">
      <c r="B119113" s="74"/>
    </row>
    <row r="119114" spans="2:3" x14ac:dyDescent="0.25">
      <c r="B119114" s="74"/>
    </row>
    <row r="119115" spans="2:3" x14ac:dyDescent="0.25">
      <c r="B119115" s="74"/>
    </row>
    <row r="119116" spans="2:3" x14ac:dyDescent="0.25">
      <c r="B119116" s="74"/>
    </row>
    <row r="119117" spans="2:3" x14ac:dyDescent="0.25">
      <c r="B119117" s="74"/>
    </row>
    <row r="119118" spans="2:3" x14ac:dyDescent="0.25">
      <c r="B119118" s="74"/>
    </row>
    <row r="119169" spans="2:3" x14ac:dyDescent="0.25">
      <c r="C119169"/>
    </row>
    <row r="119170" spans="2:3" x14ac:dyDescent="0.25">
      <c r="B119170" s="74"/>
    </row>
    <row r="119171" spans="2:3" x14ac:dyDescent="0.25">
      <c r="B119171" s="74"/>
    </row>
    <row r="119172" spans="2:3" x14ac:dyDescent="0.25">
      <c r="B119172" s="74"/>
    </row>
    <row r="119173" spans="2:3" x14ac:dyDescent="0.25">
      <c r="B119173" s="74"/>
    </row>
    <row r="119174" spans="2:3" x14ac:dyDescent="0.25">
      <c r="B119174" s="74"/>
    </row>
    <row r="119175" spans="2:3" x14ac:dyDescent="0.25">
      <c r="B119175" s="74"/>
    </row>
    <row r="119176" spans="2:3" x14ac:dyDescent="0.25">
      <c r="B119176" s="74"/>
    </row>
    <row r="119177" spans="2:3" x14ac:dyDescent="0.25">
      <c r="B119177" s="74"/>
    </row>
    <row r="119178" spans="2:3" x14ac:dyDescent="0.25">
      <c r="B119178" s="74"/>
    </row>
    <row r="119179" spans="2:3" x14ac:dyDescent="0.25">
      <c r="B119179" s="74"/>
    </row>
    <row r="119180" spans="2:3" x14ac:dyDescent="0.25">
      <c r="B119180" s="74"/>
    </row>
    <row r="119181" spans="2:3" x14ac:dyDescent="0.25">
      <c r="B119181" s="74"/>
    </row>
    <row r="119182" spans="2:3" x14ac:dyDescent="0.25">
      <c r="B119182" s="74"/>
    </row>
    <row r="119233" spans="2:3" x14ac:dyDescent="0.25">
      <c r="C119233"/>
    </row>
    <row r="119234" spans="2:3" x14ac:dyDescent="0.25">
      <c r="B119234" s="74"/>
    </row>
    <row r="119235" spans="2:3" x14ac:dyDescent="0.25">
      <c r="B119235" s="74"/>
    </row>
    <row r="119236" spans="2:3" x14ac:dyDescent="0.25">
      <c r="B119236" s="74"/>
    </row>
    <row r="119237" spans="2:3" x14ac:dyDescent="0.25">
      <c r="B119237" s="74"/>
    </row>
    <row r="119238" spans="2:3" x14ac:dyDescent="0.25">
      <c r="B119238" s="74"/>
    </row>
    <row r="119239" spans="2:3" x14ac:dyDescent="0.25">
      <c r="B119239" s="74"/>
    </row>
    <row r="119240" spans="2:3" x14ac:dyDescent="0.25">
      <c r="B119240" s="74"/>
    </row>
    <row r="119241" spans="2:3" x14ac:dyDescent="0.25">
      <c r="B119241" s="74"/>
    </row>
    <row r="119242" spans="2:3" x14ac:dyDescent="0.25">
      <c r="B119242" s="74"/>
    </row>
    <row r="119243" spans="2:3" x14ac:dyDescent="0.25">
      <c r="B119243" s="74"/>
    </row>
    <row r="119244" spans="2:3" x14ac:dyDescent="0.25">
      <c r="B119244" s="74"/>
    </row>
    <row r="119245" spans="2:3" x14ac:dyDescent="0.25">
      <c r="B119245" s="74"/>
    </row>
    <row r="119246" spans="2:3" x14ac:dyDescent="0.25">
      <c r="B119246" s="74"/>
    </row>
    <row r="119297" spans="2:3" x14ac:dyDescent="0.25">
      <c r="C119297"/>
    </row>
    <row r="119298" spans="2:3" x14ac:dyDescent="0.25">
      <c r="B119298" s="74"/>
    </row>
    <row r="119299" spans="2:3" x14ac:dyDescent="0.25">
      <c r="B119299" s="74"/>
    </row>
    <row r="119300" spans="2:3" x14ac:dyDescent="0.25">
      <c r="B119300" s="74"/>
    </row>
    <row r="119301" spans="2:3" x14ac:dyDescent="0.25">
      <c r="B119301" s="74"/>
    </row>
    <row r="119302" spans="2:3" x14ac:dyDescent="0.25">
      <c r="B119302" s="74"/>
    </row>
    <row r="119303" spans="2:3" x14ac:dyDescent="0.25">
      <c r="B119303" s="74"/>
    </row>
    <row r="119304" spans="2:3" x14ac:dyDescent="0.25">
      <c r="B119304" s="74"/>
    </row>
    <row r="119305" spans="2:3" x14ac:dyDescent="0.25">
      <c r="B119305" s="74"/>
    </row>
    <row r="119306" spans="2:3" x14ac:dyDescent="0.25">
      <c r="B119306" s="74"/>
    </row>
    <row r="119307" spans="2:3" x14ac:dyDescent="0.25">
      <c r="B119307" s="74"/>
    </row>
    <row r="119308" spans="2:3" x14ac:dyDescent="0.25">
      <c r="B119308" s="74"/>
    </row>
    <row r="119309" spans="2:3" x14ac:dyDescent="0.25">
      <c r="B119309" s="74"/>
    </row>
    <row r="119310" spans="2:3" x14ac:dyDescent="0.25">
      <c r="B119310" s="74"/>
    </row>
    <row r="119361" spans="2:3" x14ac:dyDescent="0.25">
      <c r="C119361"/>
    </row>
    <row r="119362" spans="2:3" x14ac:dyDescent="0.25">
      <c r="B119362" s="74"/>
    </row>
    <row r="119363" spans="2:3" x14ac:dyDescent="0.25">
      <c r="B119363" s="74"/>
    </row>
    <row r="119364" spans="2:3" x14ac:dyDescent="0.25">
      <c r="B119364" s="74"/>
    </row>
    <row r="119365" spans="2:3" x14ac:dyDescent="0.25">
      <c r="B119365" s="74"/>
    </row>
    <row r="119366" spans="2:3" x14ac:dyDescent="0.25">
      <c r="B119366" s="74"/>
    </row>
    <row r="119367" spans="2:3" x14ac:dyDescent="0.25">
      <c r="B119367" s="74"/>
    </row>
    <row r="119368" spans="2:3" x14ac:dyDescent="0.25">
      <c r="B119368" s="74"/>
    </row>
    <row r="119369" spans="2:3" x14ac:dyDescent="0.25">
      <c r="B119369" s="74"/>
    </row>
    <row r="119370" spans="2:3" x14ac:dyDescent="0.25">
      <c r="B119370" s="74"/>
    </row>
    <row r="119371" spans="2:3" x14ac:dyDescent="0.25">
      <c r="B119371" s="74"/>
    </row>
    <row r="119372" spans="2:3" x14ac:dyDescent="0.25">
      <c r="B119372" s="74"/>
    </row>
    <row r="119373" spans="2:3" x14ac:dyDescent="0.25">
      <c r="B119373" s="74"/>
    </row>
    <row r="119374" spans="2:3" x14ac:dyDescent="0.25">
      <c r="B119374" s="74"/>
    </row>
    <row r="119425" spans="2:3" x14ac:dyDescent="0.25">
      <c r="C119425"/>
    </row>
    <row r="119426" spans="2:3" x14ac:dyDescent="0.25">
      <c r="B119426" s="74"/>
    </row>
    <row r="119427" spans="2:3" x14ac:dyDescent="0.25">
      <c r="B119427" s="74"/>
    </row>
    <row r="119428" spans="2:3" x14ac:dyDescent="0.25">
      <c r="B119428" s="74"/>
    </row>
    <row r="119429" spans="2:3" x14ac:dyDescent="0.25">
      <c r="B119429" s="74"/>
    </row>
    <row r="119430" spans="2:3" x14ac:dyDescent="0.25">
      <c r="B119430" s="74"/>
    </row>
    <row r="119431" spans="2:3" x14ac:dyDescent="0.25">
      <c r="B119431" s="74"/>
    </row>
    <row r="119432" spans="2:3" x14ac:dyDescent="0.25">
      <c r="B119432" s="74"/>
    </row>
    <row r="119433" spans="2:3" x14ac:dyDescent="0.25">
      <c r="B119433" s="74"/>
    </row>
    <row r="119434" spans="2:3" x14ac:dyDescent="0.25">
      <c r="B119434" s="74"/>
    </row>
    <row r="119435" spans="2:3" x14ac:dyDescent="0.25">
      <c r="B119435" s="74"/>
    </row>
    <row r="119436" spans="2:3" x14ac:dyDescent="0.25">
      <c r="B119436" s="74"/>
    </row>
    <row r="119437" spans="2:3" x14ac:dyDescent="0.25">
      <c r="B119437" s="74"/>
    </row>
    <row r="119438" spans="2:3" x14ac:dyDescent="0.25">
      <c r="B119438" s="74"/>
    </row>
    <row r="119489" spans="2:3" x14ac:dyDescent="0.25">
      <c r="C119489"/>
    </row>
    <row r="119490" spans="2:3" x14ac:dyDescent="0.25">
      <c r="B119490" s="74"/>
    </row>
    <row r="119491" spans="2:3" x14ac:dyDescent="0.25">
      <c r="B119491" s="74"/>
    </row>
    <row r="119492" spans="2:3" x14ac:dyDescent="0.25">
      <c r="B119492" s="74"/>
    </row>
    <row r="119493" spans="2:3" x14ac:dyDescent="0.25">
      <c r="B119493" s="74"/>
    </row>
    <row r="119494" spans="2:3" x14ac:dyDescent="0.25">
      <c r="B119494" s="74"/>
    </row>
    <row r="119495" spans="2:3" x14ac:dyDescent="0.25">
      <c r="B119495" s="74"/>
    </row>
    <row r="119496" spans="2:3" x14ac:dyDescent="0.25">
      <c r="B119496" s="74"/>
    </row>
    <row r="119497" spans="2:3" x14ac:dyDescent="0.25">
      <c r="B119497" s="74"/>
    </row>
    <row r="119498" spans="2:3" x14ac:dyDescent="0.25">
      <c r="B119498" s="74"/>
    </row>
    <row r="119499" spans="2:3" x14ac:dyDescent="0.25">
      <c r="B119499" s="74"/>
    </row>
    <row r="119500" spans="2:3" x14ac:dyDescent="0.25">
      <c r="B119500" s="74"/>
    </row>
    <row r="119501" spans="2:3" x14ac:dyDescent="0.25">
      <c r="B119501" s="74"/>
    </row>
    <row r="119502" spans="2:3" x14ac:dyDescent="0.25">
      <c r="B119502" s="74"/>
    </row>
    <row r="119553" spans="2:3" x14ac:dyDescent="0.25">
      <c r="C119553"/>
    </row>
    <row r="119554" spans="2:3" x14ac:dyDescent="0.25">
      <c r="B119554" s="74"/>
    </row>
    <row r="119555" spans="2:3" x14ac:dyDescent="0.25">
      <c r="B119555" s="74"/>
    </row>
    <row r="119556" spans="2:3" x14ac:dyDescent="0.25">
      <c r="B119556" s="74"/>
    </row>
    <row r="119557" spans="2:3" x14ac:dyDescent="0.25">
      <c r="B119557" s="74"/>
    </row>
    <row r="119558" spans="2:3" x14ac:dyDescent="0.25">
      <c r="B119558" s="74"/>
    </row>
    <row r="119559" spans="2:3" x14ac:dyDescent="0.25">
      <c r="B119559" s="74"/>
    </row>
    <row r="119560" spans="2:3" x14ac:dyDescent="0.25">
      <c r="B119560" s="74"/>
    </row>
    <row r="119561" spans="2:3" x14ac:dyDescent="0.25">
      <c r="B119561" s="74"/>
    </row>
    <row r="119562" spans="2:3" x14ac:dyDescent="0.25">
      <c r="B119562" s="74"/>
    </row>
    <row r="119563" spans="2:3" x14ac:dyDescent="0.25">
      <c r="B119563" s="74"/>
    </row>
    <row r="119564" spans="2:3" x14ac:dyDescent="0.25">
      <c r="B119564" s="74"/>
    </row>
    <row r="119565" spans="2:3" x14ac:dyDescent="0.25">
      <c r="B119565" s="74"/>
    </row>
    <row r="119566" spans="2:3" x14ac:dyDescent="0.25">
      <c r="B119566" s="74"/>
    </row>
    <row r="119617" spans="2:3" x14ac:dyDescent="0.25">
      <c r="C119617"/>
    </row>
    <row r="119618" spans="2:3" x14ac:dyDescent="0.25">
      <c r="B119618" s="74"/>
    </row>
    <row r="119619" spans="2:3" x14ac:dyDescent="0.25">
      <c r="B119619" s="74"/>
    </row>
    <row r="119620" spans="2:3" x14ac:dyDescent="0.25">
      <c r="B119620" s="74"/>
    </row>
    <row r="119621" spans="2:3" x14ac:dyDescent="0.25">
      <c r="B119621" s="74"/>
    </row>
    <row r="119622" spans="2:3" x14ac:dyDescent="0.25">
      <c r="B119622" s="74"/>
    </row>
    <row r="119623" spans="2:3" x14ac:dyDescent="0.25">
      <c r="B119623" s="74"/>
    </row>
    <row r="119624" spans="2:3" x14ac:dyDescent="0.25">
      <c r="B119624" s="74"/>
    </row>
    <row r="119625" spans="2:3" x14ac:dyDescent="0.25">
      <c r="B119625" s="74"/>
    </row>
    <row r="119626" spans="2:3" x14ac:dyDescent="0.25">
      <c r="B119626" s="74"/>
    </row>
    <row r="119627" spans="2:3" x14ac:dyDescent="0.25">
      <c r="B119627" s="74"/>
    </row>
    <row r="119628" spans="2:3" x14ac:dyDescent="0.25">
      <c r="B119628" s="74"/>
    </row>
    <row r="119629" spans="2:3" x14ac:dyDescent="0.25">
      <c r="B119629" s="74"/>
    </row>
    <row r="119630" spans="2:3" x14ac:dyDescent="0.25">
      <c r="B119630" s="74"/>
    </row>
    <row r="119681" spans="2:3" x14ac:dyDescent="0.25">
      <c r="C119681"/>
    </row>
    <row r="119682" spans="2:3" x14ac:dyDescent="0.25">
      <c r="B119682" s="74"/>
    </row>
    <row r="119683" spans="2:3" x14ac:dyDescent="0.25">
      <c r="B119683" s="74"/>
    </row>
    <row r="119684" spans="2:3" x14ac:dyDescent="0.25">
      <c r="B119684" s="74"/>
    </row>
    <row r="119685" spans="2:3" x14ac:dyDescent="0.25">
      <c r="B119685" s="74"/>
    </row>
    <row r="119686" spans="2:3" x14ac:dyDescent="0.25">
      <c r="B119686" s="74"/>
    </row>
    <row r="119687" spans="2:3" x14ac:dyDescent="0.25">
      <c r="B119687" s="74"/>
    </row>
    <row r="119688" spans="2:3" x14ac:dyDescent="0.25">
      <c r="B119688" s="74"/>
    </row>
    <row r="119689" spans="2:3" x14ac:dyDescent="0.25">
      <c r="B119689" s="74"/>
    </row>
    <row r="119690" spans="2:3" x14ac:dyDescent="0.25">
      <c r="B119690" s="74"/>
    </row>
    <row r="119691" spans="2:3" x14ac:dyDescent="0.25">
      <c r="B119691" s="74"/>
    </row>
    <row r="119692" spans="2:3" x14ac:dyDescent="0.25">
      <c r="B119692" s="74"/>
    </row>
    <row r="119693" spans="2:3" x14ac:dyDescent="0.25">
      <c r="B119693" s="74"/>
    </row>
    <row r="119694" spans="2:3" x14ac:dyDescent="0.25">
      <c r="B119694" s="74"/>
    </row>
    <row r="119745" spans="2:3" x14ac:dyDescent="0.25">
      <c r="C119745"/>
    </row>
    <row r="119746" spans="2:3" x14ac:dyDescent="0.25">
      <c r="B119746" s="74"/>
    </row>
    <row r="119747" spans="2:3" x14ac:dyDescent="0.25">
      <c r="B119747" s="74"/>
    </row>
    <row r="119748" spans="2:3" x14ac:dyDescent="0.25">
      <c r="B119748" s="74"/>
    </row>
    <row r="119749" spans="2:3" x14ac:dyDescent="0.25">
      <c r="B119749" s="74"/>
    </row>
    <row r="119750" spans="2:3" x14ac:dyDescent="0.25">
      <c r="B119750" s="74"/>
    </row>
    <row r="119751" spans="2:3" x14ac:dyDescent="0.25">
      <c r="B119751" s="74"/>
    </row>
    <row r="119752" spans="2:3" x14ac:dyDescent="0.25">
      <c r="B119752" s="74"/>
    </row>
    <row r="119753" spans="2:3" x14ac:dyDescent="0.25">
      <c r="B119753" s="74"/>
    </row>
    <row r="119754" spans="2:3" x14ac:dyDescent="0.25">
      <c r="B119754" s="74"/>
    </row>
    <row r="119755" spans="2:3" x14ac:dyDescent="0.25">
      <c r="B119755" s="74"/>
    </row>
    <row r="119756" spans="2:3" x14ac:dyDescent="0.25">
      <c r="B119756" s="74"/>
    </row>
    <row r="119757" spans="2:3" x14ac:dyDescent="0.25">
      <c r="B119757" s="74"/>
    </row>
    <row r="119758" spans="2:3" x14ac:dyDescent="0.25">
      <c r="B119758" s="74"/>
    </row>
    <row r="119809" spans="2:3" x14ac:dyDescent="0.25">
      <c r="C119809"/>
    </row>
    <row r="119810" spans="2:3" x14ac:dyDescent="0.25">
      <c r="B119810" s="74"/>
    </row>
    <row r="119811" spans="2:3" x14ac:dyDescent="0.25">
      <c r="B119811" s="74"/>
    </row>
    <row r="119812" spans="2:3" x14ac:dyDescent="0.25">
      <c r="B119812" s="74"/>
    </row>
    <row r="119813" spans="2:3" x14ac:dyDescent="0.25">
      <c r="B119813" s="74"/>
    </row>
    <row r="119814" spans="2:3" x14ac:dyDescent="0.25">
      <c r="B119814" s="74"/>
    </row>
    <row r="119815" spans="2:3" x14ac:dyDescent="0.25">
      <c r="B119815" s="74"/>
    </row>
    <row r="119816" spans="2:3" x14ac:dyDescent="0.25">
      <c r="B119816" s="74"/>
    </row>
    <row r="119817" spans="2:3" x14ac:dyDescent="0.25">
      <c r="B119817" s="74"/>
    </row>
    <row r="119818" spans="2:3" x14ac:dyDescent="0.25">
      <c r="B119818" s="74"/>
    </row>
    <row r="119819" spans="2:3" x14ac:dyDescent="0.25">
      <c r="B119819" s="74"/>
    </row>
    <row r="119820" spans="2:3" x14ac:dyDescent="0.25">
      <c r="B119820" s="74"/>
    </row>
    <row r="119821" spans="2:3" x14ac:dyDescent="0.25">
      <c r="B119821" s="74"/>
    </row>
    <row r="119822" spans="2:3" x14ac:dyDescent="0.25">
      <c r="B119822" s="74"/>
    </row>
    <row r="119873" spans="2:3" x14ac:dyDescent="0.25">
      <c r="C119873"/>
    </row>
    <row r="119874" spans="2:3" x14ac:dyDescent="0.25">
      <c r="B119874" s="74"/>
    </row>
    <row r="119875" spans="2:3" x14ac:dyDescent="0.25">
      <c r="B119875" s="74"/>
    </row>
    <row r="119876" spans="2:3" x14ac:dyDescent="0.25">
      <c r="B119876" s="74"/>
    </row>
    <row r="119877" spans="2:3" x14ac:dyDescent="0.25">
      <c r="B119877" s="74"/>
    </row>
    <row r="119878" spans="2:3" x14ac:dyDescent="0.25">
      <c r="B119878" s="74"/>
    </row>
    <row r="119879" spans="2:3" x14ac:dyDescent="0.25">
      <c r="B119879" s="74"/>
    </row>
    <row r="119880" spans="2:3" x14ac:dyDescent="0.25">
      <c r="B119880" s="74"/>
    </row>
    <row r="119881" spans="2:3" x14ac:dyDescent="0.25">
      <c r="B119881" s="74"/>
    </row>
    <row r="119882" spans="2:3" x14ac:dyDescent="0.25">
      <c r="B119882" s="74"/>
    </row>
    <row r="119883" spans="2:3" x14ac:dyDescent="0.25">
      <c r="B119883" s="74"/>
    </row>
    <row r="119884" spans="2:3" x14ac:dyDescent="0.25">
      <c r="B119884" s="74"/>
    </row>
    <row r="119885" spans="2:3" x14ac:dyDescent="0.25">
      <c r="B119885" s="74"/>
    </row>
    <row r="119886" spans="2:3" x14ac:dyDescent="0.25">
      <c r="B119886" s="74"/>
    </row>
    <row r="119937" spans="2:3" x14ac:dyDescent="0.25">
      <c r="C119937"/>
    </row>
    <row r="119938" spans="2:3" x14ac:dyDescent="0.25">
      <c r="B119938" s="74"/>
    </row>
    <row r="119939" spans="2:3" x14ac:dyDescent="0.25">
      <c r="B119939" s="74"/>
    </row>
    <row r="119940" spans="2:3" x14ac:dyDescent="0.25">
      <c r="B119940" s="74"/>
    </row>
    <row r="119941" spans="2:3" x14ac:dyDescent="0.25">
      <c r="B119941" s="74"/>
    </row>
    <row r="119942" spans="2:3" x14ac:dyDescent="0.25">
      <c r="B119942" s="74"/>
    </row>
    <row r="119943" spans="2:3" x14ac:dyDescent="0.25">
      <c r="B119943" s="74"/>
    </row>
    <row r="119944" spans="2:3" x14ac:dyDescent="0.25">
      <c r="B119944" s="74"/>
    </row>
    <row r="119945" spans="2:3" x14ac:dyDescent="0.25">
      <c r="B119945" s="74"/>
    </row>
    <row r="119946" spans="2:3" x14ac:dyDescent="0.25">
      <c r="B119946" s="74"/>
    </row>
    <row r="119947" spans="2:3" x14ac:dyDescent="0.25">
      <c r="B119947" s="74"/>
    </row>
    <row r="119948" spans="2:3" x14ac:dyDescent="0.25">
      <c r="B119948" s="74"/>
    </row>
    <row r="119949" spans="2:3" x14ac:dyDescent="0.25">
      <c r="B119949" s="74"/>
    </row>
    <row r="119950" spans="2:3" x14ac:dyDescent="0.25">
      <c r="B119950" s="74"/>
    </row>
    <row r="120001" spans="2:3" x14ac:dyDescent="0.25">
      <c r="C120001"/>
    </row>
    <row r="120002" spans="2:3" x14ac:dyDescent="0.25">
      <c r="B120002" s="74"/>
    </row>
    <row r="120003" spans="2:3" x14ac:dyDescent="0.25">
      <c r="B120003" s="74"/>
    </row>
    <row r="120004" spans="2:3" x14ac:dyDescent="0.25">
      <c r="B120004" s="74"/>
    </row>
    <row r="120005" spans="2:3" x14ac:dyDescent="0.25">
      <c r="B120005" s="74"/>
    </row>
    <row r="120006" spans="2:3" x14ac:dyDescent="0.25">
      <c r="B120006" s="74"/>
    </row>
    <row r="120007" spans="2:3" x14ac:dyDescent="0.25">
      <c r="B120007" s="74"/>
    </row>
    <row r="120008" spans="2:3" x14ac:dyDescent="0.25">
      <c r="B120008" s="74"/>
    </row>
    <row r="120009" spans="2:3" x14ac:dyDescent="0.25">
      <c r="B120009" s="74"/>
    </row>
    <row r="120010" spans="2:3" x14ac:dyDescent="0.25">
      <c r="B120010" s="74"/>
    </row>
    <row r="120011" spans="2:3" x14ac:dyDescent="0.25">
      <c r="B120011" s="74"/>
    </row>
    <row r="120012" spans="2:3" x14ac:dyDescent="0.25">
      <c r="B120012" s="74"/>
    </row>
    <row r="120013" spans="2:3" x14ac:dyDescent="0.25">
      <c r="B120013" s="74"/>
    </row>
    <row r="120014" spans="2:3" x14ac:dyDescent="0.25">
      <c r="B120014" s="74"/>
    </row>
    <row r="120065" spans="2:3" x14ac:dyDescent="0.25">
      <c r="C120065"/>
    </row>
    <row r="120066" spans="2:3" x14ac:dyDescent="0.25">
      <c r="B120066" s="74"/>
    </row>
    <row r="120067" spans="2:3" x14ac:dyDescent="0.25">
      <c r="B120067" s="74"/>
    </row>
    <row r="120068" spans="2:3" x14ac:dyDescent="0.25">
      <c r="B120068" s="74"/>
    </row>
    <row r="120069" spans="2:3" x14ac:dyDescent="0.25">
      <c r="B120069" s="74"/>
    </row>
    <row r="120070" spans="2:3" x14ac:dyDescent="0.25">
      <c r="B120070" s="74"/>
    </row>
    <row r="120071" spans="2:3" x14ac:dyDescent="0.25">
      <c r="B120071" s="74"/>
    </row>
    <row r="120072" spans="2:3" x14ac:dyDescent="0.25">
      <c r="B120072" s="74"/>
    </row>
    <row r="120073" spans="2:3" x14ac:dyDescent="0.25">
      <c r="B120073" s="74"/>
    </row>
    <row r="120074" spans="2:3" x14ac:dyDescent="0.25">
      <c r="B120074" s="74"/>
    </row>
    <row r="120075" spans="2:3" x14ac:dyDescent="0.25">
      <c r="B120075" s="74"/>
    </row>
    <row r="120076" spans="2:3" x14ac:dyDescent="0.25">
      <c r="B120076" s="74"/>
    </row>
    <row r="120077" spans="2:3" x14ac:dyDescent="0.25">
      <c r="B120077" s="74"/>
    </row>
    <row r="120078" spans="2:3" x14ac:dyDescent="0.25">
      <c r="B120078" s="74"/>
    </row>
    <row r="120129" spans="2:3" x14ac:dyDescent="0.25">
      <c r="C120129"/>
    </row>
    <row r="120130" spans="2:3" x14ac:dyDescent="0.25">
      <c r="B120130" s="74"/>
    </row>
    <row r="120131" spans="2:3" x14ac:dyDescent="0.25">
      <c r="B120131" s="74"/>
    </row>
    <row r="120132" spans="2:3" x14ac:dyDescent="0.25">
      <c r="B120132" s="74"/>
    </row>
    <row r="120133" spans="2:3" x14ac:dyDescent="0.25">
      <c r="B120133" s="74"/>
    </row>
    <row r="120134" spans="2:3" x14ac:dyDescent="0.25">
      <c r="B120134" s="74"/>
    </row>
    <row r="120135" spans="2:3" x14ac:dyDescent="0.25">
      <c r="B120135" s="74"/>
    </row>
    <row r="120136" spans="2:3" x14ac:dyDescent="0.25">
      <c r="B120136" s="74"/>
    </row>
    <row r="120137" spans="2:3" x14ac:dyDescent="0.25">
      <c r="B120137" s="74"/>
    </row>
    <row r="120138" spans="2:3" x14ac:dyDescent="0.25">
      <c r="B120138" s="74"/>
    </row>
    <row r="120139" spans="2:3" x14ac:dyDescent="0.25">
      <c r="B120139" s="74"/>
    </row>
    <row r="120140" spans="2:3" x14ac:dyDescent="0.25">
      <c r="B120140" s="74"/>
    </row>
    <row r="120141" spans="2:3" x14ac:dyDescent="0.25">
      <c r="B120141" s="74"/>
    </row>
    <row r="120142" spans="2:3" x14ac:dyDescent="0.25">
      <c r="B120142" s="74"/>
    </row>
    <row r="120193" spans="2:3" x14ac:dyDescent="0.25">
      <c r="C120193"/>
    </row>
    <row r="120194" spans="2:3" x14ac:dyDescent="0.25">
      <c r="B120194" s="74"/>
    </row>
    <row r="120195" spans="2:3" x14ac:dyDescent="0.25">
      <c r="B120195" s="74"/>
    </row>
    <row r="120196" spans="2:3" x14ac:dyDescent="0.25">
      <c r="B120196" s="74"/>
    </row>
    <row r="120197" spans="2:3" x14ac:dyDescent="0.25">
      <c r="B120197" s="74"/>
    </row>
    <row r="120198" spans="2:3" x14ac:dyDescent="0.25">
      <c r="B120198" s="74"/>
    </row>
    <row r="120199" spans="2:3" x14ac:dyDescent="0.25">
      <c r="B120199" s="74"/>
    </row>
    <row r="120200" spans="2:3" x14ac:dyDescent="0.25">
      <c r="B120200" s="74"/>
    </row>
    <row r="120201" spans="2:3" x14ac:dyDescent="0.25">
      <c r="B120201" s="74"/>
    </row>
    <row r="120202" spans="2:3" x14ac:dyDescent="0.25">
      <c r="B120202" s="74"/>
    </row>
    <row r="120203" spans="2:3" x14ac:dyDescent="0.25">
      <c r="B120203" s="74"/>
    </row>
    <row r="120204" spans="2:3" x14ac:dyDescent="0.25">
      <c r="B120204" s="74"/>
    </row>
    <row r="120205" spans="2:3" x14ac:dyDescent="0.25">
      <c r="B120205" s="74"/>
    </row>
    <row r="120206" spans="2:3" x14ac:dyDescent="0.25">
      <c r="B120206" s="74"/>
    </row>
    <row r="120257" spans="2:3" x14ac:dyDescent="0.25">
      <c r="C120257"/>
    </row>
    <row r="120258" spans="2:3" x14ac:dyDescent="0.25">
      <c r="B120258" s="74"/>
    </row>
    <row r="120259" spans="2:3" x14ac:dyDescent="0.25">
      <c r="B120259" s="74"/>
    </row>
    <row r="120260" spans="2:3" x14ac:dyDescent="0.25">
      <c r="B120260" s="74"/>
    </row>
    <row r="120261" spans="2:3" x14ac:dyDescent="0.25">
      <c r="B120261" s="74"/>
    </row>
    <row r="120262" spans="2:3" x14ac:dyDescent="0.25">
      <c r="B120262" s="74"/>
    </row>
    <row r="120263" spans="2:3" x14ac:dyDescent="0.25">
      <c r="B120263" s="74"/>
    </row>
    <row r="120264" spans="2:3" x14ac:dyDescent="0.25">
      <c r="B120264" s="74"/>
    </row>
    <row r="120265" spans="2:3" x14ac:dyDescent="0.25">
      <c r="B120265" s="74"/>
    </row>
    <row r="120266" spans="2:3" x14ac:dyDescent="0.25">
      <c r="B120266" s="74"/>
    </row>
    <row r="120267" spans="2:3" x14ac:dyDescent="0.25">
      <c r="B120267" s="74"/>
    </row>
    <row r="120268" spans="2:3" x14ac:dyDescent="0.25">
      <c r="B120268" s="74"/>
    </row>
    <row r="120269" spans="2:3" x14ac:dyDescent="0.25">
      <c r="B120269" s="74"/>
    </row>
    <row r="120270" spans="2:3" x14ac:dyDescent="0.25">
      <c r="B120270" s="74"/>
    </row>
    <row r="120321" spans="2:3" x14ac:dyDescent="0.25">
      <c r="C120321"/>
    </row>
    <row r="120322" spans="2:3" x14ac:dyDescent="0.25">
      <c r="B120322" s="74"/>
    </row>
    <row r="120323" spans="2:3" x14ac:dyDescent="0.25">
      <c r="B120323" s="74"/>
    </row>
    <row r="120324" spans="2:3" x14ac:dyDescent="0.25">
      <c r="B120324" s="74"/>
    </row>
    <row r="120325" spans="2:3" x14ac:dyDescent="0.25">
      <c r="B120325" s="74"/>
    </row>
    <row r="120326" spans="2:3" x14ac:dyDescent="0.25">
      <c r="B120326" s="74"/>
    </row>
    <row r="120327" spans="2:3" x14ac:dyDescent="0.25">
      <c r="B120327" s="74"/>
    </row>
    <row r="120328" spans="2:3" x14ac:dyDescent="0.25">
      <c r="B120328" s="74"/>
    </row>
    <row r="120329" spans="2:3" x14ac:dyDescent="0.25">
      <c r="B120329" s="74"/>
    </row>
    <row r="120330" spans="2:3" x14ac:dyDescent="0.25">
      <c r="B120330" s="74"/>
    </row>
    <row r="120331" spans="2:3" x14ac:dyDescent="0.25">
      <c r="B120331" s="74"/>
    </row>
    <row r="120332" spans="2:3" x14ac:dyDescent="0.25">
      <c r="B120332" s="74"/>
    </row>
    <row r="120333" spans="2:3" x14ac:dyDescent="0.25">
      <c r="B120333" s="74"/>
    </row>
    <row r="120334" spans="2:3" x14ac:dyDescent="0.25">
      <c r="B120334" s="74"/>
    </row>
    <row r="120385" spans="2:3" x14ac:dyDescent="0.25">
      <c r="C120385"/>
    </row>
    <row r="120386" spans="2:3" x14ac:dyDescent="0.25">
      <c r="B120386" s="74"/>
    </row>
    <row r="120387" spans="2:3" x14ac:dyDescent="0.25">
      <c r="B120387" s="74"/>
    </row>
    <row r="120388" spans="2:3" x14ac:dyDescent="0.25">
      <c r="B120388" s="74"/>
    </row>
    <row r="120389" spans="2:3" x14ac:dyDescent="0.25">
      <c r="B120389" s="74"/>
    </row>
    <row r="120390" spans="2:3" x14ac:dyDescent="0.25">
      <c r="B120390" s="74"/>
    </row>
    <row r="120391" spans="2:3" x14ac:dyDescent="0.25">
      <c r="B120391" s="74"/>
    </row>
    <row r="120392" spans="2:3" x14ac:dyDescent="0.25">
      <c r="B120392" s="74"/>
    </row>
    <row r="120393" spans="2:3" x14ac:dyDescent="0.25">
      <c r="B120393" s="74"/>
    </row>
    <row r="120394" spans="2:3" x14ac:dyDescent="0.25">
      <c r="B120394" s="74"/>
    </row>
    <row r="120395" spans="2:3" x14ac:dyDescent="0.25">
      <c r="B120395" s="74"/>
    </row>
    <row r="120396" spans="2:3" x14ac:dyDescent="0.25">
      <c r="B120396" s="74"/>
    </row>
    <row r="120397" spans="2:3" x14ac:dyDescent="0.25">
      <c r="B120397" s="74"/>
    </row>
    <row r="120398" spans="2:3" x14ac:dyDescent="0.25">
      <c r="B120398" s="74"/>
    </row>
    <row r="120449" spans="2:3" x14ac:dyDescent="0.25">
      <c r="C120449"/>
    </row>
    <row r="120450" spans="2:3" x14ac:dyDescent="0.25">
      <c r="B120450" s="74"/>
    </row>
    <row r="120451" spans="2:3" x14ac:dyDescent="0.25">
      <c r="B120451" s="74"/>
    </row>
    <row r="120452" spans="2:3" x14ac:dyDescent="0.25">
      <c r="B120452" s="74"/>
    </row>
    <row r="120453" spans="2:3" x14ac:dyDescent="0.25">
      <c r="B120453" s="74"/>
    </row>
    <row r="120454" spans="2:3" x14ac:dyDescent="0.25">
      <c r="B120454" s="74"/>
    </row>
    <row r="120455" spans="2:3" x14ac:dyDescent="0.25">
      <c r="B120455" s="74"/>
    </row>
    <row r="120456" spans="2:3" x14ac:dyDescent="0.25">
      <c r="B120456" s="74"/>
    </row>
    <row r="120457" spans="2:3" x14ac:dyDescent="0.25">
      <c r="B120457" s="74"/>
    </row>
    <row r="120458" spans="2:3" x14ac:dyDescent="0.25">
      <c r="B120458" s="74"/>
    </row>
    <row r="120459" spans="2:3" x14ac:dyDescent="0.25">
      <c r="B120459" s="74"/>
    </row>
    <row r="120460" spans="2:3" x14ac:dyDescent="0.25">
      <c r="B120460" s="74"/>
    </row>
    <row r="120461" spans="2:3" x14ac:dyDescent="0.25">
      <c r="B120461" s="74"/>
    </row>
    <row r="120462" spans="2:3" x14ac:dyDescent="0.25">
      <c r="B120462" s="74"/>
    </row>
    <row r="120513" spans="2:3" x14ac:dyDescent="0.25">
      <c r="C120513"/>
    </row>
    <row r="120514" spans="2:3" x14ac:dyDescent="0.25">
      <c r="B120514" s="74"/>
    </row>
    <row r="120515" spans="2:3" x14ac:dyDescent="0.25">
      <c r="B120515" s="74"/>
    </row>
    <row r="120516" spans="2:3" x14ac:dyDescent="0.25">
      <c r="B120516" s="74"/>
    </row>
    <row r="120517" spans="2:3" x14ac:dyDescent="0.25">
      <c r="B120517" s="74"/>
    </row>
    <row r="120518" spans="2:3" x14ac:dyDescent="0.25">
      <c r="B120518" s="74"/>
    </row>
    <row r="120519" spans="2:3" x14ac:dyDescent="0.25">
      <c r="B120519" s="74"/>
    </row>
    <row r="120520" spans="2:3" x14ac:dyDescent="0.25">
      <c r="B120520" s="74"/>
    </row>
    <row r="120521" spans="2:3" x14ac:dyDescent="0.25">
      <c r="B120521" s="74"/>
    </row>
    <row r="120522" spans="2:3" x14ac:dyDescent="0.25">
      <c r="B120522" s="74"/>
    </row>
    <row r="120523" spans="2:3" x14ac:dyDescent="0.25">
      <c r="B120523" s="74"/>
    </row>
    <row r="120524" spans="2:3" x14ac:dyDescent="0.25">
      <c r="B120524" s="74"/>
    </row>
    <row r="120525" spans="2:3" x14ac:dyDescent="0.25">
      <c r="B120525" s="74"/>
    </row>
    <row r="120526" spans="2:3" x14ac:dyDescent="0.25">
      <c r="B120526" s="74"/>
    </row>
    <row r="120577" spans="2:3" x14ac:dyDescent="0.25">
      <c r="C120577"/>
    </row>
    <row r="120578" spans="2:3" x14ac:dyDescent="0.25">
      <c r="B120578" s="74"/>
    </row>
    <row r="120579" spans="2:3" x14ac:dyDescent="0.25">
      <c r="B120579" s="74"/>
    </row>
    <row r="120580" spans="2:3" x14ac:dyDescent="0.25">
      <c r="B120580" s="74"/>
    </row>
    <row r="120581" spans="2:3" x14ac:dyDescent="0.25">
      <c r="B120581" s="74"/>
    </row>
    <row r="120582" spans="2:3" x14ac:dyDescent="0.25">
      <c r="B120582" s="74"/>
    </row>
    <row r="120583" spans="2:3" x14ac:dyDescent="0.25">
      <c r="B120583" s="74"/>
    </row>
    <row r="120584" spans="2:3" x14ac:dyDescent="0.25">
      <c r="B120584" s="74"/>
    </row>
    <row r="120585" spans="2:3" x14ac:dyDescent="0.25">
      <c r="B120585" s="74"/>
    </row>
    <row r="120586" spans="2:3" x14ac:dyDescent="0.25">
      <c r="B120586" s="74"/>
    </row>
    <row r="120587" spans="2:3" x14ac:dyDescent="0.25">
      <c r="B120587" s="74"/>
    </row>
    <row r="120588" spans="2:3" x14ac:dyDescent="0.25">
      <c r="B120588" s="74"/>
    </row>
    <row r="120589" spans="2:3" x14ac:dyDescent="0.25">
      <c r="B120589" s="74"/>
    </row>
    <row r="120590" spans="2:3" x14ac:dyDescent="0.25">
      <c r="B120590" s="74"/>
    </row>
    <row r="120641" spans="2:3" x14ac:dyDescent="0.25">
      <c r="C120641"/>
    </row>
    <row r="120642" spans="2:3" x14ac:dyDescent="0.25">
      <c r="B120642" s="74"/>
    </row>
    <row r="120643" spans="2:3" x14ac:dyDescent="0.25">
      <c r="B120643" s="74"/>
    </row>
    <row r="120644" spans="2:3" x14ac:dyDescent="0.25">
      <c r="B120644" s="74"/>
    </row>
    <row r="120645" spans="2:3" x14ac:dyDescent="0.25">
      <c r="B120645" s="74"/>
    </row>
    <row r="120646" spans="2:3" x14ac:dyDescent="0.25">
      <c r="B120646" s="74"/>
    </row>
    <row r="120647" spans="2:3" x14ac:dyDescent="0.25">
      <c r="B120647" s="74"/>
    </row>
    <row r="120648" spans="2:3" x14ac:dyDescent="0.25">
      <c r="B120648" s="74"/>
    </row>
    <row r="120649" spans="2:3" x14ac:dyDescent="0.25">
      <c r="B120649" s="74"/>
    </row>
    <row r="120650" spans="2:3" x14ac:dyDescent="0.25">
      <c r="B120650" s="74"/>
    </row>
    <row r="120651" spans="2:3" x14ac:dyDescent="0.25">
      <c r="B120651" s="74"/>
    </row>
    <row r="120652" spans="2:3" x14ac:dyDescent="0.25">
      <c r="B120652" s="74"/>
    </row>
    <row r="120653" spans="2:3" x14ac:dyDescent="0.25">
      <c r="B120653" s="74"/>
    </row>
    <row r="120654" spans="2:3" x14ac:dyDescent="0.25">
      <c r="B120654" s="74"/>
    </row>
    <row r="120705" spans="2:3" x14ac:dyDescent="0.25">
      <c r="C120705"/>
    </row>
    <row r="120706" spans="2:3" x14ac:dyDescent="0.25">
      <c r="B120706" s="74"/>
    </row>
    <row r="120707" spans="2:3" x14ac:dyDescent="0.25">
      <c r="B120707" s="74"/>
    </row>
    <row r="120708" spans="2:3" x14ac:dyDescent="0.25">
      <c r="B120708" s="74"/>
    </row>
    <row r="120709" spans="2:3" x14ac:dyDescent="0.25">
      <c r="B120709" s="74"/>
    </row>
    <row r="120710" spans="2:3" x14ac:dyDescent="0.25">
      <c r="B120710" s="74"/>
    </row>
    <row r="120711" spans="2:3" x14ac:dyDescent="0.25">
      <c r="B120711" s="74"/>
    </row>
    <row r="120712" spans="2:3" x14ac:dyDescent="0.25">
      <c r="B120712" s="74"/>
    </row>
    <row r="120713" spans="2:3" x14ac:dyDescent="0.25">
      <c r="B120713" s="74"/>
    </row>
    <row r="120714" spans="2:3" x14ac:dyDescent="0.25">
      <c r="B120714" s="74"/>
    </row>
    <row r="120715" spans="2:3" x14ac:dyDescent="0.25">
      <c r="B120715" s="74"/>
    </row>
    <row r="120716" spans="2:3" x14ac:dyDescent="0.25">
      <c r="B120716" s="74"/>
    </row>
    <row r="120717" spans="2:3" x14ac:dyDescent="0.25">
      <c r="B120717" s="74"/>
    </row>
    <row r="120718" spans="2:3" x14ac:dyDescent="0.25">
      <c r="B120718" s="74"/>
    </row>
    <row r="120769" spans="2:3" x14ac:dyDescent="0.25">
      <c r="C120769"/>
    </row>
    <row r="120770" spans="2:3" x14ac:dyDescent="0.25">
      <c r="B120770" s="74"/>
    </row>
    <row r="120771" spans="2:3" x14ac:dyDescent="0.25">
      <c r="B120771" s="74"/>
    </row>
    <row r="120772" spans="2:3" x14ac:dyDescent="0.25">
      <c r="B120772" s="74"/>
    </row>
    <row r="120773" spans="2:3" x14ac:dyDescent="0.25">
      <c r="B120773" s="74"/>
    </row>
    <row r="120774" spans="2:3" x14ac:dyDescent="0.25">
      <c r="B120774" s="74"/>
    </row>
    <row r="120775" spans="2:3" x14ac:dyDescent="0.25">
      <c r="B120775" s="74"/>
    </row>
    <row r="120776" spans="2:3" x14ac:dyDescent="0.25">
      <c r="B120776" s="74"/>
    </row>
    <row r="120777" spans="2:3" x14ac:dyDescent="0.25">
      <c r="B120777" s="74"/>
    </row>
    <row r="120778" spans="2:3" x14ac:dyDescent="0.25">
      <c r="B120778" s="74"/>
    </row>
    <row r="120779" spans="2:3" x14ac:dyDescent="0.25">
      <c r="B120779" s="74"/>
    </row>
    <row r="120780" spans="2:3" x14ac:dyDescent="0.25">
      <c r="B120780" s="74"/>
    </row>
    <row r="120781" spans="2:3" x14ac:dyDescent="0.25">
      <c r="B120781" s="74"/>
    </row>
    <row r="120782" spans="2:3" x14ac:dyDescent="0.25">
      <c r="B120782" s="74"/>
    </row>
    <row r="120833" spans="2:3" x14ac:dyDescent="0.25">
      <c r="C120833"/>
    </row>
    <row r="120834" spans="2:3" x14ac:dyDescent="0.25">
      <c r="B120834" s="74"/>
    </row>
    <row r="120835" spans="2:3" x14ac:dyDescent="0.25">
      <c r="B120835" s="74"/>
    </row>
    <row r="120836" spans="2:3" x14ac:dyDescent="0.25">
      <c r="B120836" s="74"/>
    </row>
    <row r="120837" spans="2:3" x14ac:dyDescent="0.25">
      <c r="B120837" s="74"/>
    </row>
    <row r="120838" spans="2:3" x14ac:dyDescent="0.25">
      <c r="B120838" s="74"/>
    </row>
    <row r="120839" spans="2:3" x14ac:dyDescent="0.25">
      <c r="B120839" s="74"/>
    </row>
    <row r="120840" spans="2:3" x14ac:dyDescent="0.25">
      <c r="B120840" s="74"/>
    </row>
    <row r="120841" spans="2:3" x14ac:dyDescent="0.25">
      <c r="B120841" s="74"/>
    </row>
    <row r="120842" spans="2:3" x14ac:dyDescent="0.25">
      <c r="B120842" s="74"/>
    </row>
    <row r="120843" spans="2:3" x14ac:dyDescent="0.25">
      <c r="B120843" s="74"/>
    </row>
    <row r="120844" spans="2:3" x14ac:dyDescent="0.25">
      <c r="B120844" s="74"/>
    </row>
    <row r="120845" spans="2:3" x14ac:dyDescent="0.25">
      <c r="B120845" s="74"/>
    </row>
    <row r="120846" spans="2:3" x14ac:dyDescent="0.25">
      <c r="B120846" s="74"/>
    </row>
    <row r="120897" spans="2:3" x14ac:dyDescent="0.25">
      <c r="C120897"/>
    </row>
    <row r="120898" spans="2:3" x14ac:dyDescent="0.25">
      <c r="B120898" s="74"/>
    </row>
    <row r="120899" spans="2:3" x14ac:dyDescent="0.25">
      <c r="B120899" s="74"/>
    </row>
    <row r="120900" spans="2:3" x14ac:dyDescent="0.25">
      <c r="B120900" s="74"/>
    </row>
    <row r="120901" spans="2:3" x14ac:dyDescent="0.25">
      <c r="B120901" s="74"/>
    </row>
    <row r="120902" spans="2:3" x14ac:dyDescent="0.25">
      <c r="B120902" s="74"/>
    </row>
    <row r="120903" spans="2:3" x14ac:dyDescent="0.25">
      <c r="B120903" s="74"/>
    </row>
    <row r="120904" spans="2:3" x14ac:dyDescent="0.25">
      <c r="B120904" s="74"/>
    </row>
    <row r="120905" spans="2:3" x14ac:dyDescent="0.25">
      <c r="B120905" s="74"/>
    </row>
    <row r="120906" spans="2:3" x14ac:dyDescent="0.25">
      <c r="B120906" s="74"/>
    </row>
    <row r="120907" spans="2:3" x14ac:dyDescent="0.25">
      <c r="B120907" s="74"/>
    </row>
    <row r="120908" spans="2:3" x14ac:dyDescent="0.25">
      <c r="B120908" s="74"/>
    </row>
    <row r="120909" spans="2:3" x14ac:dyDescent="0.25">
      <c r="B120909" s="74"/>
    </row>
    <row r="120910" spans="2:3" x14ac:dyDescent="0.25">
      <c r="B120910" s="74"/>
    </row>
    <row r="120961" spans="2:3" x14ac:dyDescent="0.25">
      <c r="C120961"/>
    </row>
    <row r="120962" spans="2:3" x14ac:dyDescent="0.25">
      <c r="B120962" s="74"/>
    </row>
    <row r="120963" spans="2:3" x14ac:dyDescent="0.25">
      <c r="B120963" s="74"/>
    </row>
    <row r="120964" spans="2:3" x14ac:dyDescent="0.25">
      <c r="B120964" s="74"/>
    </row>
    <row r="120965" spans="2:3" x14ac:dyDescent="0.25">
      <c r="B120965" s="74"/>
    </row>
    <row r="120966" spans="2:3" x14ac:dyDescent="0.25">
      <c r="B120966" s="74"/>
    </row>
    <row r="120967" spans="2:3" x14ac:dyDescent="0.25">
      <c r="B120967" s="74"/>
    </row>
    <row r="120968" spans="2:3" x14ac:dyDescent="0.25">
      <c r="B120968" s="74"/>
    </row>
    <row r="120969" spans="2:3" x14ac:dyDescent="0.25">
      <c r="B120969" s="74"/>
    </row>
    <row r="120970" spans="2:3" x14ac:dyDescent="0.25">
      <c r="B120970" s="74"/>
    </row>
    <row r="120971" spans="2:3" x14ac:dyDescent="0.25">
      <c r="B120971" s="74"/>
    </row>
    <row r="120972" spans="2:3" x14ac:dyDescent="0.25">
      <c r="B120972" s="74"/>
    </row>
    <row r="120973" spans="2:3" x14ac:dyDescent="0.25">
      <c r="B120973" s="74"/>
    </row>
    <row r="120974" spans="2:3" x14ac:dyDescent="0.25">
      <c r="B120974" s="74"/>
    </row>
    <row r="121025" spans="2:3" x14ac:dyDescent="0.25">
      <c r="C121025"/>
    </row>
    <row r="121026" spans="2:3" x14ac:dyDescent="0.25">
      <c r="B121026" s="74"/>
    </row>
    <row r="121027" spans="2:3" x14ac:dyDescent="0.25">
      <c r="B121027" s="74"/>
    </row>
    <row r="121028" spans="2:3" x14ac:dyDescent="0.25">
      <c r="B121028" s="74"/>
    </row>
    <row r="121029" spans="2:3" x14ac:dyDescent="0.25">
      <c r="B121029" s="74"/>
    </row>
    <row r="121030" spans="2:3" x14ac:dyDescent="0.25">
      <c r="B121030" s="74"/>
    </row>
    <row r="121031" spans="2:3" x14ac:dyDescent="0.25">
      <c r="B121031" s="74"/>
    </row>
    <row r="121032" spans="2:3" x14ac:dyDescent="0.25">
      <c r="B121032" s="74"/>
    </row>
    <row r="121033" spans="2:3" x14ac:dyDescent="0.25">
      <c r="B121033" s="74"/>
    </row>
    <row r="121034" spans="2:3" x14ac:dyDescent="0.25">
      <c r="B121034" s="74"/>
    </row>
    <row r="121035" spans="2:3" x14ac:dyDescent="0.25">
      <c r="B121035" s="74"/>
    </row>
    <row r="121036" spans="2:3" x14ac:dyDescent="0.25">
      <c r="B121036" s="74"/>
    </row>
    <row r="121037" spans="2:3" x14ac:dyDescent="0.25">
      <c r="B121037" s="74"/>
    </row>
    <row r="121038" spans="2:3" x14ac:dyDescent="0.25">
      <c r="B121038" s="74"/>
    </row>
    <row r="121089" spans="2:3" x14ac:dyDescent="0.25">
      <c r="C121089"/>
    </row>
    <row r="121090" spans="2:3" x14ac:dyDescent="0.25">
      <c r="B121090" s="74"/>
    </row>
    <row r="121091" spans="2:3" x14ac:dyDescent="0.25">
      <c r="B121091" s="74"/>
    </row>
    <row r="121092" spans="2:3" x14ac:dyDescent="0.25">
      <c r="B121092" s="74"/>
    </row>
    <row r="121093" spans="2:3" x14ac:dyDescent="0.25">
      <c r="B121093" s="74"/>
    </row>
    <row r="121094" spans="2:3" x14ac:dyDescent="0.25">
      <c r="B121094" s="74"/>
    </row>
    <row r="121095" spans="2:3" x14ac:dyDescent="0.25">
      <c r="B121095" s="74"/>
    </row>
    <row r="121096" spans="2:3" x14ac:dyDescent="0.25">
      <c r="B121096" s="74"/>
    </row>
    <row r="121097" spans="2:3" x14ac:dyDescent="0.25">
      <c r="B121097" s="74"/>
    </row>
    <row r="121098" spans="2:3" x14ac:dyDescent="0.25">
      <c r="B121098" s="74"/>
    </row>
    <row r="121099" spans="2:3" x14ac:dyDescent="0.25">
      <c r="B121099" s="74"/>
    </row>
    <row r="121100" spans="2:3" x14ac:dyDescent="0.25">
      <c r="B121100" s="74"/>
    </row>
    <row r="121101" spans="2:3" x14ac:dyDescent="0.25">
      <c r="B121101" s="74"/>
    </row>
    <row r="121102" spans="2:3" x14ac:dyDescent="0.25">
      <c r="B121102" s="74"/>
    </row>
    <row r="121153" spans="2:3" x14ac:dyDescent="0.25">
      <c r="C121153"/>
    </row>
    <row r="121154" spans="2:3" x14ac:dyDescent="0.25">
      <c r="B121154" s="74"/>
    </row>
    <row r="121155" spans="2:3" x14ac:dyDescent="0.25">
      <c r="B121155" s="74"/>
    </row>
    <row r="121156" spans="2:3" x14ac:dyDescent="0.25">
      <c r="B121156" s="74"/>
    </row>
    <row r="121157" spans="2:3" x14ac:dyDescent="0.25">
      <c r="B121157" s="74"/>
    </row>
    <row r="121158" spans="2:3" x14ac:dyDescent="0.25">
      <c r="B121158" s="74"/>
    </row>
    <row r="121159" spans="2:3" x14ac:dyDescent="0.25">
      <c r="B121159" s="74"/>
    </row>
    <row r="121160" spans="2:3" x14ac:dyDescent="0.25">
      <c r="B121160" s="74"/>
    </row>
    <row r="121161" spans="2:3" x14ac:dyDescent="0.25">
      <c r="B121161" s="74"/>
    </row>
    <row r="121162" spans="2:3" x14ac:dyDescent="0.25">
      <c r="B121162" s="74"/>
    </row>
    <row r="121163" spans="2:3" x14ac:dyDescent="0.25">
      <c r="B121163" s="74"/>
    </row>
    <row r="121164" spans="2:3" x14ac:dyDescent="0.25">
      <c r="B121164" s="74"/>
    </row>
    <row r="121165" spans="2:3" x14ac:dyDescent="0.25">
      <c r="B121165" s="74"/>
    </row>
    <row r="121166" spans="2:3" x14ac:dyDescent="0.25">
      <c r="B121166" s="74"/>
    </row>
    <row r="121217" spans="2:3" x14ac:dyDescent="0.25">
      <c r="C121217"/>
    </row>
    <row r="121218" spans="2:3" x14ac:dyDescent="0.25">
      <c r="B121218" s="74"/>
    </row>
    <row r="121219" spans="2:3" x14ac:dyDescent="0.25">
      <c r="B121219" s="74"/>
    </row>
    <row r="121220" spans="2:3" x14ac:dyDescent="0.25">
      <c r="B121220" s="74"/>
    </row>
    <row r="121221" spans="2:3" x14ac:dyDescent="0.25">
      <c r="B121221" s="74"/>
    </row>
    <row r="121222" spans="2:3" x14ac:dyDescent="0.25">
      <c r="B121222" s="74"/>
    </row>
    <row r="121223" spans="2:3" x14ac:dyDescent="0.25">
      <c r="B121223" s="74"/>
    </row>
    <row r="121224" spans="2:3" x14ac:dyDescent="0.25">
      <c r="B121224" s="74"/>
    </row>
    <row r="121225" spans="2:3" x14ac:dyDescent="0.25">
      <c r="B121225" s="74"/>
    </row>
    <row r="121226" spans="2:3" x14ac:dyDescent="0.25">
      <c r="B121226" s="74"/>
    </row>
    <row r="121227" spans="2:3" x14ac:dyDescent="0.25">
      <c r="B121227" s="74"/>
    </row>
    <row r="121228" spans="2:3" x14ac:dyDescent="0.25">
      <c r="B121228" s="74"/>
    </row>
    <row r="121229" spans="2:3" x14ac:dyDescent="0.25">
      <c r="B121229" s="74"/>
    </row>
    <row r="121230" spans="2:3" x14ac:dyDescent="0.25">
      <c r="B121230" s="74"/>
    </row>
    <row r="121281" spans="2:3" x14ac:dyDescent="0.25">
      <c r="C121281"/>
    </row>
    <row r="121282" spans="2:3" x14ac:dyDescent="0.25">
      <c r="B121282" s="74"/>
    </row>
    <row r="121283" spans="2:3" x14ac:dyDescent="0.25">
      <c r="B121283" s="74"/>
    </row>
    <row r="121284" spans="2:3" x14ac:dyDescent="0.25">
      <c r="B121284" s="74"/>
    </row>
    <row r="121285" spans="2:3" x14ac:dyDescent="0.25">
      <c r="B121285" s="74"/>
    </row>
    <row r="121286" spans="2:3" x14ac:dyDescent="0.25">
      <c r="B121286" s="74"/>
    </row>
    <row r="121287" spans="2:3" x14ac:dyDescent="0.25">
      <c r="B121287" s="74"/>
    </row>
    <row r="121288" spans="2:3" x14ac:dyDescent="0.25">
      <c r="B121288" s="74"/>
    </row>
    <row r="121289" spans="2:3" x14ac:dyDescent="0.25">
      <c r="B121289" s="74"/>
    </row>
    <row r="121290" spans="2:3" x14ac:dyDescent="0.25">
      <c r="B121290" s="74"/>
    </row>
    <row r="121291" spans="2:3" x14ac:dyDescent="0.25">
      <c r="B121291" s="74"/>
    </row>
    <row r="121292" spans="2:3" x14ac:dyDescent="0.25">
      <c r="B121292" s="74"/>
    </row>
    <row r="121293" spans="2:3" x14ac:dyDescent="0.25">
      <c r="B121293" s="74"/>
    </row>
    <row r="121294" spans="2:3" x14ac:dyDescent="0.25">
      <c r="B121294" s="74"/>
    </row>
    <row r="121345" spans="2:3" x14ac:dyDescent="0.25">
      <c r="C121345"/>
    </row>
    <row r="121346" spans="2:3" x14ac:dyDescent="0.25">
      <c r="B121346" s="74"/>
    </row>
    <row r="121347" spans="2:3" x14ac:dyDescent="0.25">
      <c r="B121347" s="74"/>
    </row>
    <row r="121348" spans="2:3" x14ac:dyDescent="0.25">
      <c r="B121348" s="74"/>
    </row>
    <row r="121349" spans="2:3" x14ac:dyDescent="0.25">
      <c r="B121349" s="74"/>
    </row>
    <row r="121350" spans="2:3" x14ac:dyDescent="0.25">
      <c r="B121350" s="74"/>
    </row>
    <row r="121351" spans="2:3" x14ac:dyDescent="0.25">
      <c r="B121351" s="74"/>
    </row>
    <row r="121352" spans="2:3" x14ac:dyDescent="0.25">
      <c r="B121352" s="74"/>
    </row>
    <row r="121353" spans="2:3" x14ac:dyDescent="0.25">
      <c r="B121353" s="74"/>
    </row>
    <row r="121354" spans="2:3" x14ac:dyDescent="0.25">
      <c r="B121354" s="74"/>
    </row>
    <row r="121355" spans="2:3" x14ac:dyDescent="0.25">
      <c r="B121355" s="74"/>
    </row>
    <row r="121356" spans="2:3" x14ac:dyDescent="0.25">
      <c r="B121356" s="74"/>
    </row>
    <row r="121357" spans="2:3" x14ac:dyDescent="0.25">
      <c r="B121357" s="74"/>
    </row>
    <row r="121358" spans="2:3" x14ac:dyDescent="0.25">
      <c r="B121358" s="74"/>
    </row>
    <row r="121409" spans="2:3" x14ac:dyDescent="0.25">
      <c r="C121409"/>
    </row>
    <row r="121410" spans="2:3" x14ac:dyDescent="0.25">
      <c r="B121410" s="74"/>
    </row>
    <row r="121411" spans="2:3" x14ac:dyDescent="0.25">
      <c r="B121411" s="74"/>
    </row>
    <row r="121412" spans="2:3" x14ac:dyDescent="0.25">
      <c r="B121412" s="74"/>
    </row>
    <row r="121413" spans="2:3" x14ac:dyDescent="0.25">
      <c r="B121413" s="74"/>
    </row>
    <row r="121414" spans="2:3" x14ac:dyDescent="0.25">
      <c r="B121414" s="74"/>
    </row>
    <row r="121415" spans="2:3" x14ac:dyDescent="0.25">
      <c r="B121415" s="74"/>
    </row>
    <row r="121416" spans="2:3" x14ac:dyDescent="0.25">
      <c r="B121416" s="74"/>
    </row>
    <row r="121417" spans="2:3" x14ac:dyDescent="0.25">
      <c r="B121417" s="74"/>
    </row>
    <row r="121418" spans="2:3" x14ac:dyDescent="0.25">
      <c r="B121418" s="74"/>
    </row>
    <row r="121419" spans="2:3" x14ac:dyDescent="0.25">
      <c r="B121419" s="74"/>
    </row>
    <row r="121420" spans="2:3" x14ac:dyDescent="0.25">
      <c r="B121420" s="74"/>
    </row>
    <row r="121421" spans="2:3" x14ac:dyDescent="0.25">
      <c r="B121421" s="74"/>
    </row>
    <row r="121422" spans="2:3" x14ac:dyDescent="0.25">
      <c r="B121422" s="74"/>
    </row>
    <row r="121473" spans="2:3" x14ac:dyDescent="0.25">
      <c r="C121473"/>
    </row>
    <row r="121474" spans="2:3" x14ac:dyDescent="0.25">
      <c r="B121474" s="74"/>
    </row>
    <row r="121475" spans="2:3" x14ac:dyDescent="0.25">
      <c r="B121475" s="74"/>
    </row>
    <row r="121476" spans="2:3" x14ac:dyDescent="0.25">
      <c r="B121476" s="74"/>
    </row>
    <row r="121477" spans="2:3" x14ac:dyDescent="0.25">
      <c r="B121477" s="74"/>
    </row>
    <row r="121478" spans="2:3" x14ac:dyDescent="0.25">
      <c r="B121478" s="74"/>
    </row>
    <row r="121479" spans="2:3" x14ac:dyDescent="0.25">
      <c r="B121479" s="74"/>
    </row>
    <row r="121480" spans="2:3" x14ac:dyDescent="0.25">
      <c r="B121480" s="74"/>
    </row>
    <row r="121481" spans="2:3" x14ac:dyDescent="0.25">
      <c r="B121481" s="74"/>
    </row>
    <row r="121482" spans="2:3" x14ac:dyDescent="0.25">
      <c r="B121482" s="74"/>
    </row>
    <row r="121483" spans="2:3" x14ac:dyDescent="0.25">
      <c r="B121483" s="74"/>
    </row>
    <row r="121484" spans="2:3" x14ac:dyDescent="0.25">
      <c r="B121484" s="74"/>
    </row>
    <row r="121485" spans="2:3" x14ac:dyDescent="0.25">
      <c r="B121485" s="74"/>
    </row>
    <row r="121486" spans="2:3" x14ac:dyDescent="0.25">
      <c r="B121486" s="74"/>
    </row>
    <row r="121537" spans="2:3" x14ac:dyDescent="0.25">
      <c r="C121537"/>
    </row>
    <row r="121538" spans="2:3" x14ac:dyDescent="0.25">
      <c r="B121538" s="74"/>
    </row>
    <row r="121539" spans="2:3" x14ac:dyDescent="0.25">
      <c r="B121539" s="74"/>
    </row>
    <row r="121540" spans="2:3" x14ac:dyDescent="0.25">
      <c r="B121540" s="74"/>
    </row>
    <row r="121541" spans="2:3" x14ac:dyDescent="0.25">
      <c r="B121541" s="74"/>
    </row>
    <row r="121542" spans="2:3" x14ac:dyDescent="0.25">
      <c r="B121542" s="74"/>
    </row>
    <row r="121543" spans="2:3" x14ac:dyDescent="0.25">
      <c r="B121543" s="74"/>
    </row>
    <row r="121544" spans="2:3" x14ac:dyDescent="0.25">
      <c r="B121544" s="74"/>
    </row>
    <row r="121545" spans="2:3" x14ac:dyDescent="0.25">
      <c r="B121545" s="74"/>
    </row>
    <row r="121546" spans="2:3" x14ac:dyDescent="0.25">
      <c r="B121546" s="74"/>
    </row>
    <row r="121547" spans="2:3" x14ac:dyDescent="0.25">
      <c r="B121547" s="74"/>
    </row>
    <row r="121548" spans="2:3" x14ac:dyDescent="0.25">
      <c r="B121548" s="74"/>
    </row>
    <row r="121549" spans="2:3" x14ac:dyDescent="0.25">
      <c r="B121549" s="74"/>
    </row>
    <row r="121550" spans="2:3" x14ac:dyDescent="0.25">
      <c r="B121550" s="74"/>
    </row>
    <row r="121601" spans="2:3" x14ac:dyDescent="0.25">
      <c r="C121601"/>
    </row>
    <row r="121602" spans="2:3" x14ac:dyDescent="0.25">
      <c r="B121602" s="74"/>
    </row>
    <row r="121603" spans="2:3" x14ac:dyDescent="0.25">
      <c r="B121603" s="74"/>
    </row>
    <row r="121604" spans="2:3" x14ac:dyDescent="0.25">
      <c r="B121604" s="74"/>
    </row>
    <row r="121605" spans="2:3" x14ac:dyDescent="0.25">
      <c r="B121605" s="74"/>
    </row>
    <row r="121606" spans="2:3" x14ac:dyDescent="0.25">
      <c r="B121606" s="74"/>
    </row>
    <row r="121607" spans="2:3" x14ac:dyDescent="0.25">
      <c r="B121607" s="74"/>
    </row>
    <row r="121608" spans="2:3" x14ac:dyDescent="0.25">
      <c r="B121608" s="74"/>
    </row>
    <row r="121609" spans="2:3" x14ac:dyDescent="0.25">
      <c r="B121609" s="74"/>
    </row>
    <row r="121610" spans="2:3" x14ac:dyDescent="0.25">
      <c r="B121610" s="74"/>
    </row>
    <row r="121611" spans="2:3" x14ac:dyDescent="0.25">
      <c r="B121611" s="74"/>
    </row>
    <row r="121612" spans="2:3" x14ac:dyDescent="0.25">
      <c r="B121612" s="74"/>
    </row>
    <row r="121613" spans="2:3" x14ac:dyDescent="0.25">
      <c r="B121613" s="74"/>
    </row>
    <row r="121614" spans="2:3" x14ac:dyDescent="0.25">
      <c r="B121614" s="74"/>
    </row>
    <row r="121665" spans="2:3" x14ac:dyDescent="0.25">
      <c r="C121665"/>
    </row>
    <row r="121666" spans="2:3" x14ac:dyDescent="0.25">
      <c r="B121666" s="74"/>
    </row>
    <row r="121667" spans="2:3" x14ac:dyDescent="0.25">
      <c r="B121667" s="74"/>
    </row>
    <row r="121668" spans="2:3" x14ac:dyDescent="0.25">
      <c r="B121668" s="74"/>
    </row>
    <row r="121669" spans="2:3" x14ac:dyDescent="0.25">
      <c r="B121669" s="74"/>
    </row>
    <row r="121670" spans="2:3" x14ac:dyDescent="0.25">
      <c r="B121670" s="74"/>
    </row>
    <row r="121671" spans="2:3" x14ac:dyDescent="0.25">
      <c r="B121671" s="74"/>
    </row>
    <row r="121672" spans="2:3" x14ac:dyDescent="0.25">
      <c r="B121672" s="74"/>
    </row>
    <row r="121673" spans="2:3" x14ac:dyDescent="0.25">
      <c r="B121673" s="74"/>
    </row>
    <row r="121674" spans="2:3" x14ac:dyDescent="0.25">
      <c r="B121674" s="74"/>
    </row>
    <row r="121675" spans="2:3" x14ac:dyDescent="0.25">
      <c r="B121675" s="74"/>
    </row>
    <row r="121676" spans="2:3" x14ac:dyDescent="0.25">
      <c r="B121676" s="74"/>
    </row>
    <row r="121677" spans="2:3" x14ac:dyDescent="0.25">
      <c r="B121677" s="74"/>
    </row>
    <row r="121678" spans="2:3" x14ac:dyDescent="0.25">
      <c r="B121678" s="74"/>
    </row>
    <row r="121729" spans="2:3" x14ac:dyDescent="0.25">
      <c r="C121729"/>
    </row>
    <row r="121730" spans="2:3" x14ac:dyDescent="0.25">
      <c r="B121730" s="74"/>
    </row>
    <row r="121731" spans="2:3" x14ac:dyDescent="0.25">
      <c r="B121731" s="74"/>
    </row>
    <row r="121732" spans="2:3" x14ac:dyDescent="0.25">
      <c r="B121732" s="74"/>
    </row>
    <row r="121733" spans="2:3" x14ac:dyDescent="0.25">
      <c r="B121733" s="74"/>
    </row>
    <row r="121734" spans="2:3" x14ac:dyDescent="0.25">
      <c r="B121734" s="74"/>
    </row>
    <row r="121735" spans="2:3" x14ac:dyDescent="0.25">
      <c r="B121735" s="74"/>
    </row>
    <row r="121736" spans="2:3" x14ac:dyDescent="0.25">
      <c r="B121736" s="74"/>
    </row>
    <row r="121737" spans="2:3" x14ac:dyDescent="0.25">
      <c r="B121737" s="74"/>
    </row>
    <row r="121738" spans="2:3" x14ac:dyDescent="0.25">
      <c r="B121738" s="74"/>
    </row>
    <row r="121739" spans="2:3" x14ac:dyDescent="0.25">
      <c r="B121739" s="74"/>
    </row>
    <row r="121740" spans="2:3" x14ac:dyDescent="0.25">
      <c r="B121740" s="74"/>
    </row>
    <row r="121741" spans="2:3" x14ac:dyDescent="0.25">
      <c r="B121741" s="74"/>
    </row>
    <row r="121742" spans="2:3" x14ac:dyDescent="0.25">
      <c r="B121742" s="74"/>
    </row>
    <row r="121793" spans="2:3" x14ac:dyDescent="0.25">
      <c r="C121793"/>
    </row>
    <row r="121794" spans="2:3" x14ac:dyDescent="0.25">
      <c r="B121794" s="74"/>
    </row>
    <row r="121795" spans="2:3" x14ac:dyDescent="0.25">
      <c r="B121795" s="74"/>
    </row>
    <row r="121796" spans="2:3" x14ac:dyDescent="0.25">
      <c r="B121796" s="74"/>
    </row>
    <row r="121797" spans="2:3" x14ac:dyDescent="0.25">
      <c r="B121797" s="74"/>
    </row>
    <row r="121798" spans="2:3" x14ac:dyDescent="0.25">
      <c r="B121798" s="74"/>
    </row>
    <row r="121799" spans="2:3" x14ac:dyDescent="0.25">
      <c r="B121799" s="74"/>
    </row>
    <row r="121800" spans="2:3" x14ac:dyDescent="0.25">
      <c r="B121800" s="74"/>
    </row>
    <row r="121801" spans="2:3" x14ac:dyDescent="0.25">
      <c r="B121801" s="74"/>
    </row>
    <row r="121802" spans="2:3" x14ac:dyDescent="0.25">
      <c r="B121802" s="74"/>
    </row>
    <row r="121803" spans="2:3" x14ac:dyDescent="0.25">
      <c r="B121803" s="74"/>
    </row>
    <row r="121804" spans="2:3" x14ac:dyDescent="0.25">
      <c r="B121804" s="74"/>
    </row>
    <row r="121805" spans="2:3" x14ac:dyDescent="0.25">
      <c r="B121805" s="74"/>
    </row>
    <row r="121806" spans="2:3" x14ac:dyDescent="0.25">
      <c r="B121806" s="74"/>
    </row>
    <row r="121857" spans="2:3" x14ac:dyDescent="0.25">
      <c r="C121857"/>
    </row>
    <row r="121858" spans="2:3" x14ac:dyDescent="0.25">
      <c r="B121858" s="74"/>
    </row>
    <row r="121859" spans="2:3" x14ac:dyDescent="0.25">
      <c r="B121859" s="74"/>
    </row>
    <row r="121860" spans="2:3" x14ac:dyDescent="0.25">
      <c r="B121860" s="74"/>
    </row>
    <row r="121861" spans="2:3" x14ac:dyDescent="0.25">
      <c r="B121861" s="74"/>
    </row>
    <row r="121862" spans="2:3" x14ac:dyDescent="0.25">
      <c r="B121862" s="74"/>
    </row>
    <row r="121863" spans="2:3" x14ac:dyDescent="0.25">
      <c r="B121863" s="74"/>
    </row>
    <row r="121864" spans="2:3" x14ac:dyDescent="0.25">
      <c r="B121864" s="74"/>
    </row>
    <row r="121865" spans="2:3" x14ac:dyDescent="0.25">
      <c r="B121865" s="74"/>
    </row>
    <row r="121866" spans="2:3" x14ac:dyDescent="0.25">
      <c r="B121866" s="74"/>
    </row>
    <row r="121867" spans="2:3" x14ac:dyDescent="0.25">
      <c r="B121867" s="74"/>
    </row>
    <row r="121868" spans="2:3" x14ac:dyDescent="0.25">
      <c r="B121868" s="74"/>
    </row>
    <row r="121869" spans="2:3" x14ac:dyDescent="0.25">
      <c r="B121869" s="74"/>
    </row>
    <row r="121870" spans="2:3" x14ac:dyDescent="0.25">
      <c r="B121870" s="74"/>
    </row>
    <row r="121921" spans="2:3" x14ac:dyDescent="0.25">
      <c r="C121921"/>
    </row>
    <row r="121922" spans="2:3" x14ac:dyDescent="0.25">
      <c r="B121922" s="74"/>
    </row>
    <row r="121923" spans="2:3" x14ac:dyDescent="0.25">
      <c r="B121923" s="74"/>
    </row>
    <row r="121924" spans="2:3" x14ac:dyDescent="0.25">
      <c r="B121924" s="74"/>
    </row>
    <row r="121925" spans="2:3" x14ac:dyDescent="0.25">
      <c r="B121925" s="74"/>
    </row>
    <row r="121926" spans="2:3" x14ac:dyDescent="0.25">
      <c r="B121926" s="74"/>
    </row>
    <row r="121927" spans="2:3" x14ac:dyDescent="0.25">
      <c r="B121927" s="74"/>
    </row>
    <row r="121928" spans="2:3" x14ac:dyDescent="0.25">
      <c r="B121928" s="74"/>
    </row>
    <row r="121929" spans="2:3" x14ac:dyDescent="0.25">
      <c r="B121929" s="74"/>
    </row>
    <row r="121930" spans="2:3" x14ac:dyDescent="0.25">
      <c r="B121930" s="74"/>
    </row>
    <row r="121931" spans="2:3" x14ac:dyDescent="0.25">
      <c r="B121931" s="74"/>
    </row>
    <row r="121932" spans="2:3" x14ac:dyDescent="0.25">
      <c r="B121932" s="74"/>
    </row>
    <row r="121933" spans="2:3" x14ac:dyDescent="0.25">
      <c r="B121933" s="74"/>
    </row>
    <row r="121934" spans="2:3" x14ac:dyDescent="0.25">
      <c r="B121934" s="74"/>
    </row>
    <row r="121985" spans="2:3" x14ac:dyDescent="0.25">
      <c r="C121985"/>
    </row>
    <row r="121986" spans="2:3" x14ac:dyDescent="0.25">
      <c r="B121986" s="74"/>
    </row>
    <row r="121987" spans="2:3" x14ac:dyDescent="0.25">
      <c r="B121987" s="74"/>
    </row>
    <row r="121988" spans="2:3" x14ac:dyDescent="0.25">
      <c r="B121988" s="74"/>
    </row>
    <row r="121989" spans="2:3" x14ac:dyDescent="0.25">
      <c r="B121989" s="74"/>
    </row>
    <row r="121990" spans="2:3" x14ac:dyDescent="0.25">
      <c r="B121990" s="74"/>
    </row>
    <row r="121991" spans="2:3" x14ac:dyDescent="0.25">
      <c r="B121991" s="74"/>
    </row>
    <row r="121992" spans="2:3" x14ac:dyDescent="0.25">
      <c r="B121992" s="74"/>
    </row>
    <row r="121993" spans="2:3" x14ac:dyDescent="0.25">
      <c r="B121993" s="74"/>
    </row>
    <row r="121994" spans="2:3" x14ac:dyDescent="0.25">
      <c r="B121994" s="74"/>
    </row>
    <row r="121995" spans="2:3" x14ac:dyDescent="0.25">
      <c r="B121995" s="74"/>
    </row>
    <row r="121996" spans="2:3" x14ac:dyDescent="0.25">
      <c r="B121996" s="74"/>
    </row>
    <row r="121997" spans="2:3" x14ac:dyDescent="0.25">
      <c r="B121997" s="74"/>
    </row>
    <row r="121998" spans="2:3" x14ac:dyDescent="0.25">
      <c r="B121998" s="74"/>
    </row>
    <row r="122049" spans="2:3" x14ac:dyDescent="0.25">
      <c r="C122049"/>
    </row>
    <row r="122050" spans="2:3" x14ac:dyDescent="0.25">
      <c r="B122050" s="74"/>
    </row>
    <row r="122051" spans="2:3" x14ac:dyDescent="0.25">
      <c r="B122051" s="74"/>
    </row>
    <row r="122052" spans="2:3" x14ac:dyDescent="0.25">
      <c r="B122052" s="74"/>
    </row>
    <row r="122053" spans="2:3" x14ac:dyDescent="0.25">
      <c r="B122053" s="74"/>
    </row>
    <row r="122054" spans="2:3" x14ac:dyDescent="0.25">
      <c r="B122054" s="74"/>
    </row>
    <row r="122055" spans="2:3" x14ac:dyDescent="0.25">
      <c r="B122055" s="74"/>
    </row>
    <row r="122056" spans="2:3" x14ac:dyDescent="0.25">
      <c r="B122056" s="74"/>
    </row>
    <row r="122057" spans="2:3" x14ac:dyDescent="0.25">
      <c r="B122057" s="74"/>
    </row>
    <row r="122058" spans="2:3" x14ac:dyDescent="0.25">
      <c r="B122058" s="74"/>
    </row>
    <row r="122059" spans="2:3" x14ac:dyDescent="0.25">
      <c r="B122059" s="74"/>
    </row>
    <row r="122060" spans="2:3" x14ac:dyDescent="0.25">
      <c r="B122060" s="74"/>
    </row>
    <row r="122061" spans="2:3" x14ac:dyDescent="0.25">
      <c r="B122061" s="74"/>
    </row>
    <row r="122062" spans="2:3" x14ac:dyDescent="0.25">
      <c r="B122062" s="74"/>
    </row>
    <row r="122113" spans="2:3" x14ac:dyDescent="0.25">
      <c r="C122113"/>
    </row>
    <row r="122114" spans="2:3" x14ac:dyDescent="0.25">
      <c r="B122114" s="74"/>
    </row>
    <row r="122115" spans="2:3" x14ac:dyDescent="0.25">
      <c r="B122115" s="74"/>
    </row>
    <row r="122116" spans="2:3" x14ac:dyDescent="0.25">
      <c r="B122116" s="74"/>
    </row>
    <row r="122117" spans="2:3" x14ac:dyDescent="0.25">
      <c r="B122117" s="74"/>
    </row>
    <row r="122118" spans="2:3" x14ac:dyDescent="0.25">
      <c r="B122118" s="74"/>
    </row>
    <row r="122119" spans="2:3" x14ac:dyDescent="0.25">
      <c r="B122119" s="74"/>
    </row>
    <row r="122120" spans="2:3" x14ac:dyDescent="0.25">
      <c r="B122120" s="74"/>
    </row>
    <row r="122121" spans="2:3" x14ac:dyDescent="0.25">
      <c r="B122121" s="74"/>
    </row>
    <row r="122122" spans="2:3" x14ac:dyDescent="0.25">
      <c r="B122122" s="74"/>
    </row>
    <row r="122123" spans="2:3" x14ac:dyDescent="0.25">
      <c r="B122123" s="74"/>
    </row>
    <row r="122124" spans="2:3" x14ac:dyDescent="0.25">
      <c r="B122124" s="74"/>
    </row>
    <row r="122125" spans="2:3" x14ac:dyDescent="0.25">
      <c r="B122125" s="74"/>
    </row>
    <row r="122126" spans="2:3" x14ac:dyDescent="0.25">
      <c r="B122126" s="74"/>
    </row>
    <row r="122177" spans="2:3" x14ac:dyDescent="0.25">
      <c r="C122177"/>
    </row>
    <row r="122178" spans="2:3" x14ac:dyDescent="0.25">
      <c r="B122178" s="74"/>
    </row>
    <row r="122179" spans="2:3" x14ac:dyDescent="0.25">
      <c r="B122179" s="74"/>
    </row>
    <row r="122180" spans="2:3" x14ac:dyDescent="0.25">
      <c r="B122180" s="74"/>
    </row>
    <row r="122181" spans="2:3" x14ac:dyDescent="0.25">
      <c r="B122181" s="74"/>
    </row>
    <row r="122182" spans="2:3" x14ac:dyDescent="0.25">
      <c r="B122182" s="74"/>
    </row>
    <row r="122183" spans="2:3" x14ac:dyDescent="0.25">
      <c r="B122183" s="74"/>
    </row>
    <row r="122184" spans="2:3" x14ac:dyDescent="0.25">
      <c r="B122184" s="74"/>
    </row>
    <row r="122185" spans="2:3" x14ac:dyDescent="0.25">
      <c r="B122185" s="74"/>
    </row>
    <row r="122186" spans="2:3" x14ac:dyDescent="0.25">
      <c r="B122186" s="74"/>
    </row>
    <row r="122187" spans="2:3" x14ac:dyDescent="0.25">
      <c r="B122187" s="74"/>
    </row>
    <row r="122188" spans="2:3" x14ac:dyDescent="0.25">
      <c r="B122188" s="74"/>
    </row>
    <row r="122189" spans="2:3" x14ac:dyDescent="0.25">
      <c r="B122189" s="74"/>
    </row>
    <row r="122190" spans="2:3" x14ac:dyDescent="0.25">
      <c r="B122190" s="74"/>
    </row>
    <row r="122241" spans="2:3" x14ac:dyDescent="0.25">
      <c r="C122241"/>
    </row>
    <row r="122242" spans="2:3" x14ac:dyDescent="0.25">
      <c r="B122242" s="74"/>
    </row>
    <row r="122243" spans="2:3" x14ac:dyDescent="0.25">
      <c r="B122243" s="74"/>
    </row>
    <row r="122244" spans="2:3" x14ac:dyDescent="0.25">
      <c r="B122244" s="74"/>
    </row>
    <row r="122245" spans="2:3" x14ac:dyDescent="0.25">
      <c r="B122245" s="74"/>
    </row>
    <row r="122246" spans="2:3" x14ac:dyDescent="0.25">
      <c r="B122246" s="74"/>
    </row>
    <row r="122247" spans="2:3" x14ac:dyDescent="0.25">
      <c r="B122247" s="74"/>
    </row>
    <row r="122248" spans="2:3" x14ac:dyDescent="0.25">
      <c r="B122248" s="74"/>
    </row>
    <row r="122249" spans="2:3" x14ac:dyDescent="0.25">
      <c r="B122249" s="74"/>
    </row>
    <row r="122250" spans="2:3" x14ac:dyDescent="0.25">
      <c r="B122250" s="74"/>
    </row>
    <row r="122251" spans="2:3" x14ac:dyDescent="0.25">
      <c r="B122251" s="74"/>
    </row>
    <row r="122252" spans="2:3" x14ac:dyDescent="0.25">
      <c r="B122252" s="74"/>
    </row>
    <row r="122253" spans="2:3" x14ac:dyDescent="0.25">
      <c r="B122253" s="74"/>
    </row>
    <row r="122254" spans="2:3" x14ac:dyDescent="0.25">
      <c r="B122254" s="74"/>
    </row>
    <row r="122305" spans="2:3" x14ac:dyDescent="0.25">
      <c r="C122305"/>
    </row>
    <row r="122306" spans="2:3" x14ac:dyDescent="0.25">
      <c r="B122306" s="74"/>
    </row>
    <row r="122307" spans="2:3" x14ac:dyDescent="0.25">
      <c r="B122307" s="74"/>
    </row>
    <row r="122308" spans="2:3" x14ac:dyDescent="0.25">
      <c r="B122308" s="74"/>
    </row>
    <row r="122309" spans="2:3" x14ac:dyDescent="0.25">
      <c r="B122309" s="74"/>
    </row>
    <row r="122310" spans="2:3" x14ac:dyDescent="0.25">
      <c r="B122310" s="74"/>
    </row>
    <row r="122311" spans="2:3" x14ac:dyDescent="0.25">
      <c r="B122311" s="74"/>
    </row>
    <row r="122312" spans="2:3" x14ac:dyDescent="0.25">
      <c r="B122312" s="74"/>
    </row>
    <row r="122313" spans="2:3" x14ac:dyDescent="0.25">
      <c r="B122313" s="74"/>
    </row>
    <row r="122314" spans="2:3" x14ac:dyDescent="0.25">
      <c r="B122314" s="74"/>
    </row>
    <row r="122315" spans="2:3" x14ac:dyDescent="0.25">
      <c r="B122315" s="74"/>
    </row>
    <row r="122316" spans="2:3" x14ac:dyDescent="0.25">
      <c r="B122316" s="74"/>
    </row>
    <row r="122317" spans="2:3" x14ac:dyDescent="0.25">
      <c r="B122317" s="74"/>
    </row>
    <row r="122318" spans="2:3" x14ac:dyDescent="0.25">
      <c r="B122318" s="74"/>
    </row>
    <row r="122369" spans="2:3" x14ac:dyDescent="0.25">
      <c r="C122369"/>
    </row>
    <row r="122370" spans="2:3" x14ac:dyDescent="0.25">
      <c r="B122370" s="74"/>
    </row>
    <row r="122371" spans="2:3" x14ac:dyDescent="0.25">
      <c r="B122371" s="74"/>
    </row>
    <row r="122372" spans="2:3" x14ac:dyDescent="0.25">
      <c r="B122372" s="74"/>
    </row>
    <row r="122373" spans="2:3" x14ac:dyDescent="0.25">
      <c r="B122373" s="74"/>
    </row>
    <row r="122374" spans="2:3" x14ac:dyDescent="0.25">
      <c r="B122374" s="74"/>
    </row>
    <row r="122375" spans="2:3" x14ac:dyDescent="0.25">
      <c r="B122375" s="74"/>
    </row>
    <row r="122376" spans="2:3" x14ac:dyDescent="0.25">
      <c r="B122376" s="74"/>
    </row>
    <row r="122377" spans="2:3" x14ac:dyDescent="0.25">
      <c r="B122377" s="74"/>
    </row>
    <row r="122378" spans="2:3" x14ac:dyDescent="0.25">
      <c r="B122378" s="74"/>
    </row>
    <row r="122379" spans="2:3" x14ac:dyDescent="0.25">
      <c r="B122379" s="74"/>
    </row>
    <row r="122380" spans="2:3" x14ac:dyDescent="0.25">
      <c r="B122380" s="74"/>
    </row>
    <row r="122381" spans="2:3" x14ac:dyDescent="0.25">
      <c r="B122381" s="74"/>
    </row>
    <row r="122382" spans="2:3" x14ac:dyDescent="0.25">
      <c r="B122382" s="74"/>
    </row>
    <row r="122433" spans="2:3" x14ac:dyDescent="0.25">
      <c r="C122433"/>
    </row>
    <row r="122434" spans="2:3" x14ac:dyDescent="0.25">
      <c r="B122434" s="74"/>
    </row>
    <row r="122435" spans="2:3" x14ac:dyDescent="0.25">
      <c r="B122435" s="74"/>
    </row>
    <row r="122436" spans="2:3" x14ac:dyDescent="0.25">
      <c r="B122436" s="74"/>
    </row>
    <row r="122437" spans="2:3" x14ac:dyDescent="0.25">
      <c r="B122437" s="74"/>
    </row>
    <row r="122438" spans="2:3" x14ac:dyDescent="0.25">
      <c r="B122438" s="74"/>
    </row>
    <row r="122439" spans="2:3" x14ac:dyDescent="0.25">
      <c r="B122439" s="74"/>
    </row>
    <row r="122440" spans="2:3" x14ac:dyDescent="0.25">
      <c r="B122440" s="74"/>
    </row>
    <row r="122441" spans="2:3" x14ac:dyDescent="0.25">
      <c r="B122441" s="74"/>
    </row>
    <row r="122442" spans="2:3" x14ac:dyDescent="0.25">
      <c r="B122442" s="74"/>
    </row>
    <row r="122443" spans="2:3" x14ac:dyDescent="0.25">
      <c r="B122443" s="74"/>
    </row>
    <row r="122444" spans="2:3" x14ac:dyDescent="0.25">
      <c r="B122444" s="74"/>
    </row>
    <row r="122445" spans="2:3" x14ac:dyDescent="0.25">
      <c r="B122445" s="74"/>
    </row>
    <row r="122446" spans="2:3" x14ac:dyDescent="0.25">
      <c r="B122446" s="74"/>
    </row>
    <row r="122497" spans="2:3" x14ac:dyDescent="0.25">
      <c r="C122497"/>
    </row>
    <row r="122498" spans="2:3" x14ac:dyDescent="0.25">
      <c r="B122498" s="74"/>
    </row>
    <row r="122499" spans="2:3" x14ac:dyDescent="0.25">
      <c r="B122499" s="74"/>
    </row>
    <row r="122500" spans="2:3" x14ac:dyDescent="0.25">
      <c r="B122500" s="74"/>
    </row>
    <row r="122501" spans="2:3" x14ac:dyDescent="0.25">
      <c r="B122501" s="74"/>
    </row>
    <row r="122502" spans="2:3" x14ac:dyDescent="0.25">
      <c r="B122502" s="74"/>
    </row>
    <row r="122503" spans="2:3" x14ac:dyDescent="0.25">
      <c r="B122503" s="74"/>
    </row>
    <row r="122504" spans="2:3" x14ac:dyDescent="0.25">
      <c r="B122504" s="74"/>
    </row>
    <row r="122505" spans="2:3" x14ac:dyDescent="0.25">
      <c r="B122505" s="74"/>
    </row>
    <row r="122506" spans="2:3" x14ac:dyDescent="0.25">
      <c r="B122506" s="74"/>
    </row>
    <row r="122507" spans="2:3" x14ac:dyDescent="0.25">
      <c r="B122507" s="74"/>
    </row>
    <row r="122508" spans="2:3" x14ac:dyDescent="0.25">
      <c r="B122508" s="74"/>
    </row>
    <row r="122509" spans="2:3" x14ac:dyDescent="0.25">
      <c r="B122509" s="74"/>
    </row>
    <row r="122510" spans="2:3" x14ac:dyDescent="0.25">
      <c r="B122510" s="74"/>
    </row>
    <row r="122561" spans="2:3" x14ac:dyDescent="0.25">
      <c r="C122561"/>
    </row>
    <row r="122562" spans="2:3" x14ac:dyDescent="0.25">
      <c r="B122562" s="74"/>
    </row>
    <row r="122563" spans="2:3" x14ac:dyDescent="0.25">
      <c r="B122563" s="74"/>
    </row>
    <row r="122564" spans="2:3" x14ac:dyDescent="0.25">
      <c r="B122564" s="74"/>
    </row>
    <row r="122565" spans="2:3" x14ac:dyDescent="0.25">
      <c r="B122565" s="74"/>
    </row>
    <row r="122566" spans="2:3" x14ac:dyDescent="0.25">
      <c r="B122566" s="74"/>
    </row>
    <row r="122567" spans="2:3" x14ac:dyDescent="0.25">
      <c r="B122567" s="74"/>
    </row>
    <row r="122568" spans="2:3" x14ac:dyDescent="0.25">
      <c r="B122568" s="74"/>
    </row>
    <row r="122569" spans="2:3" x14ac:dyDescent="0.25">
      <c r="B122569" s="74"/>
    </row>
    <row r="122570" spans="2:3" x14ac:dyDescent="0.25">
      <c r="B122570" s="74"/>
    </row>
    <row r="122571" spans="2:3" x14ac:dyDescent="0.25">
      <c r="B122571" s="74"/>
    </row>
    <row r="122572" spans="2:3" x14ac:dyDescent="0.25">
      <c r="B122572" s="74"/>
    </row>
    <row r="122573" spans="2:3" x14ac:dyDescent="0.25">
      <c r="B122573" s="74"/>
    </row>
    <row r="122574" spans="2:3" x14ac:dyDescent="0.25">
      <c r="B122574" s="74"/>
    </row>
    <row r="122625" spans="2:3" x14ac:dyDescent="0.25">
      <c r="C122625"/>
    </row>
    <row r="122626" spans="2:3" x14ac:dyDescent="0.25">
      <c r="B122626" s="74"/>
    </row>
    <row r="122627" spans="2:3" x14ac:dyDescent="0.25">
      <c r="B122627" s="74"/>
    </row>
    <row r="122628" spans="2:3" x14ac:dyDescent="0.25">
      <c r="B122628" s="74"/>
    </row>
    <row r="122629" spans="2:3" x14ac:dyDescent="0.25">
      <c r="B122629" s="74"/>
    </row>
    <row r="122630" spans="2:3" x14ac:dyDescent="0.25">
      <c r="B122630" s="74"/>
    </row>
    <row r="122631" spans="2:3" x14ac:dyDescent="0.25">
      <c r="B122631" s="74"/>
    </row>
    <row r="122632" spans="2:3" x14ac:dyDescent="0.25">
      <c r="B122632" s="74"/>
    </row>
    <row r="122633" spans="2:3" x14ac:dyDescent="0.25">
      <c r="B122633" s="74"/>
    </row>
    <row r="122634" spans="2:3" x14ac:dyDescent="0.25">
      <c r="B122634" s="74"/>
    </row>
    <row r="122635" spans="2:3" x14ac:dyDescent="0.25">
      <c r="B122635" s="74"/>
    </row>
    <row r="122636" spans="2:3" x14ac:dyDescent="0.25">
      <c r="B122636" s="74"/>
    </row>
    <row r="122637" spans="2:3" x14ac:dyDescent="0.25">
      <c r="B122637" s="74"/>
    </row>
    <row r="122638" spans="2:3" x14ac:dyDescent="0.25">
      <c r="B122638" s="74"/>
    </row>
    <row r="122689" spans="2:3" x14ac:dyDescent="0.25">
      <c r="C122689"/>
    </row>
    <row r="122690" spans="2:3" x14ac:dyDescent="0.25">
      <c r="B122690" s="74"/>
    </row>
    <row r="122691" spans="2:3" x14ac:dyDescent="0.25">
      <c r="B122691" s="74"/>
    </row>
    <row r="122692" spans="2:3" x14ac:dyDescent="0.25">
      <c r="B122692" s="74"/>
    </row>
    <row r="122693" spans="2:3" x14ac:dyDescent="0.25">
      <c r="B122693" s="74"/>
    </row>
    <row r="122694" spans="2:3" x14ac:dyDescent="0.25">
      <c r="B122694" s="74"/>
    </row>
    <row r="122695" spans="2:3" x14ac:dyDescent="0.25">
      <c r="B122695" s="74"/>
    </row>
    <row r="122696" spans="2:3" x14ac:dyDescent="0.25">
      <c r="B122696" s="74"/>
    </row>
    <row r="122697" spans="2:3" x14ac:dyDescent="0.25">
      <c r="B122697" s="74"/>
    </row>
    <row r="122698" spans="2:3" x14ac:dyDescent="0.25">
      <c r="B122698" s="74"/>
    </row>
    <row r="122699" spans="2:3" x14ac:dyDescent="0.25">
      <c r="B122699" s="74"/>
    </row>
    <row r="122700" spans="2:3" x14ac:dyDescent="0.25">
      <c r="B122700" s="74"/>
    </row>
    <row r="122701" spans="2:3" x14ac:dyDescent="0.25">
      <c r="B122701" s="74"/>
    </row>
    <row r="122702" spans="2:3" x14ac:dyDescent="0.25">
      <c r="B122702" s="74"/>
    </row>
    <row r="122753" spans="2:3" x14ac:dyDescent="0.25">
      <c r="C122753"/>
    </row>
    <row r="122754" spans="2:3" x14ac:dyDescent="0.25">
      <c r="B122754" s="74"/>
    </row>
    <row r="122755" spans="2:3" x14ac:dyDescent="0.25">
      <c r="B122755" s="74"/>
    </row>
    <row r="122756" spans="2:3" x14ac:dyDescent="0.25">
      <c r="B122756" s="74"/>
    </row>
    <row r="122757" spans="2:3" x14ac:dyDescent="0.25">
      <c r="B122757" s="74"/>
    </row>
    <row r="122758" spans="2:3" x14ac:dyDescent="0.25">
      <c r="B122758" s="74"/>
    </row>
    <row r="122759" spans="2:3" x14ac:dyDescent="0.25">
      <c r="B122759" s="74"/>
    </row>
    <row r="122760" spans="2:3" x14ac:dyDescent="0.25">
      <c r="B122760" s="74"/>
    </row>
    <row r="122761" spans="2:3" x14ac:dyDescent="0.25">
      <c r="B122761" s="74"/>
    </row>
    <row r="122762" spans="2:3" x14ac:dyDescent="0.25">
      <c r="B122762" s="74"/>
    </row>
    <row r="122763" spans="2:3" x14ac:dyDescent="0.25">
      <c r="B122763" s="74"/>
    </row>
    <row r="122764" spans="2:3" x14ac:dyDescent="0.25">
      <c r="B122764" s="74"/>
    </row>
    <row r="122765" spans="2:3" x14ac:dyDescent="0.25">
      <c r="B122765" s="74"/>
    </row>
    <row r="122766" spans="2:3" x14ac:dyDescent="0.25">
      <c r="B122766" s="74"/>
    </row>
    <row r="122817" spans="2:3" x14ac:dyDescent="0.25">
      <c r="C122817"/>
    </row>
    <row r="122818" spans="2:3" x14ac:dyDescent="0.25">
      <c r="B122818" s="74"/>
    </row>
    <row r="122819" spans="2:3" x14ac:dyDescent="0.25">
      <c r="B122819" s="74"/>
    </row>
    <row r="122820" spans="2:3" x14ac:dyDescent="0.25">
      <c r="B122820" s="74"/>
    </row>
    <row r="122821" spans="2:3" x14ac:dyDescent="0.25">
      <c r="B122821" s="74"/>
    </row>
    <row r="122822" spans="2:3" x14ac:dyDescent="0.25">
      <c r="B122822" s="74"/>
    </row>
    <row r="122823" spans="2:3" x14ac:dyDescent="0.25">
      <c r="B122823" s="74"/>
    </row>
    <row r="122824" spans="2:3" x14ac:dyDescent="0.25">
      <c r="B122824" s="74"/>
    </row>
    <row r="122825" spans="2:3" x14ac:dyDescent="0.25">
      <c r="B122825" s="74"/>
    </row>
    <row r="122826" spans="2:3" x14ac:dyDescent="0.25">
      <c r="B122826" s="74"/>
    </row>
    <row r="122827" spans="2:3" x14ac:dyDescent="0.25">
      <c r="B122827" s="74"/>
    </row>
    <row r="122828" spans="2:3" x14ac:dyDescent="0.25">
      <c r="B122828" s="74"/>
    </row>
    <row r="122829" spans="2:3" x14ac:dyDescent="0.25">
      <c r="B122829" s="74"/>
    </row>
    <row r="122830" spans="2:3" x14ac:dyDescent="0.25">
      <c r="B122830" s="74"/>
    </row>
    <row r="122881" spans="2:3" x14ac:dyDescent="0.25">
      <c r="C122881"/>
    </row>
    <row r="122882" spans="2:3" x14ac:dyDescent="0.25">
      <c r="B122882" s="74"/>
    </row>
    <row r="122883" spans="2:3" x14ac:dyDescent="0.25">
      <c r="B122883" s="74"/>
    </row>
    <row r="122884" spans="2:3" x14ac:dyDescent="0.25">
      <c r="B122884" s="74"/>
    </row>
    <row r="122885" spans="2:3" x14ac:dyDescent="0.25">
      <c r="B122885" s="74"/>
    </row>
    <row r="122886" spans="2:3" x14ac:dyDescent="0.25">
      <c r="B122886" s="74"/>
    </row>
    <row r="122887" spans="2:3" x14ac:dyDescent="0.25">
      <c r="B122887" s="74"/>
    </row>
    <row r="122888" spans="2:3" x14ac:dyDescent="0.25">
      <c r="B122888" s="74"/>
    </row>
    <row r="122889" spans="2:3" x14ac:dyDescent="0.25">
      <c r="B122889" s="74"/>
    </row>
    <row r="122890" spans="2:3" x14ac:dyDescent="0.25">
      <c r="B122890" s="74"/>
    </row>
    <row r="122891" spans="2:3" x14ac:dyDescent="0.25">
      <c r="B122891" s="74"/>
    </row>
    <row r="122892" spans="2:3" x14ac:dyDescent="0.25">
      <c r="B122892" s="74"/>
    </row>
    <row r="122893" spans="2:3" x14ac:dyDescent="0.25">
      <c r="B122893" s="74"/>
    </row>
    <row r="122894" spans="2:3" x14ac:dyDescent="0.25">
      <c r="B122894" s="74"/>
    </row>
    <row r="122945" spans="2:3" x14ac:dyDescent="0.25">
      <c r="C122945"/>
    </row>
    <row r="122946" spans="2:3" x14ac:dyDescent="0.25">
      <c r="B122946" s="74"/>
    </row>
    <row r="122947" spans="2:3" x14ac:dyDescent="0.25">
      <c r="B122947" s="74"/>
    </row>
    <row r="122948" spans="2:3" x14ac:dyDescent="0.25">
      <c r="B122948" s="74"/>
    </row>
    <row r="122949" spans="2:3" x14ac:dyDescent="0.25">
      <c r="B122949" s="74"/>
    </row>
    <row r="122950" spans="2:3" x14ac:dyDescent="0.25">
      <c r="B122950" s="74"/>
    </row>
    <row r="122951" spans="2:3" x14ac:dyDescent="0.25">
      <c r="B122951" s="74"/>
    </row>
    <row r="122952" spans="2:3" x14ac:dyDescent="0.25">
      <c r="B122952" s="74"/>
    </row>
    <row r="122953" spans="2:3" x14ac:dyDescent="0.25">
      <c r="B122953" s="74"/>
    </row>
    <row r="122954" spans="2:3" x14ac:dyDescent="0.25">
      <c r="B122954" s="74"/>
    </row>
    <row r="122955" spans="2:3" x14ac:dyDescent="0.25">
      <c r="B122955" s="74"/>
    </row>
    <row r="122956" spans="2:3" x14ac:dyDescent="0.25">
      <c r="B122956" s="74"/>
    </row>
    <row r="122957" spans="2:3" x14ac:dyDescent="0.25">
      <c r="B122957" s="74"/>
    </row>
    <row r="122958" spans="2:3" x14ac:dyDescent="0.25">
      <c r="B122958" s="74"/>
    </row>
    <row r="123009" spans="2:3" x14ac:dyDescent="0.25">
      <c r="C123009"/>
    </row>
    <row r="123010" spans="2:3" x14ac:dyDescent="0.25">
      <c r="B123010" s="74"/>
    </row>
    <row r="123011" spans="2:3" x14ac:dyDescent="0.25">
      <c r="B123011" s="74"/>
    </row>
    <row r="123012" spans="2:3" x14ac:dyDescent="0.25">
      <c r="B123012" s="74"/>
    </row>
    <row r="123013" spans="2:3" x14ac:dyDescent="0.25">
      <c r="B123013" s="74"/>
    </row>
    <row r="123014" spans="2:3" x14ac:dyDescent="0.25">
      <c r="B123014" s="74"/>
    </row>
    <row r="123015" spans="2:3" x14ac:dyDescent="0.25">
      <c r="B123015" s="74"/>
    </row>
    <row r="123016" spans="2:3" x14ac:dyDescent="0.25">
      <c r="B123016" s="74"/>
    </row>
    <row r="123017" spans="2:3" x14ac:dyDescent="0.25">
      <c r="B123017" s="74"/>
    </row>
    <row r="123018" spans="2:3" x14ac:dyDescent="0.25">
      <c r="B123018" s="74"/>
    </row>
    <row r="123019" spans="2:3" x14ac:dyDescent="0.25">
      <c r="B123019" s="74"/>
    </row>
    <row r="123020" spans="2:3" x14ac:dyDescent="0.25">
      <c r="B123020" s="74"/>
    </row>
    <row r="123021" spans="2:3" x14ac:dyDescent="0.25">
      <c r="B123021" s="74"/>
    </row>
    <row r="123022" spans="2:3" x14ac:dyDescent="0.25">
      <c r="B123022" s="74"/>
    </row>
    <row r="123073" spans="2:3" x14ac:dyDescent="0.25">
      <c r="C123073"/>
    </row>
    <row r="123074" spans="2:3" x14ac:dyDescent="0.25">
      <c r="B123074" s="74"/>
    </row>
    <row r="123075" spans="2:3" x14ac:dyDescent="0.25">
      <c r="B123075" s="74"/>
    </row>
    <row r="123076" spans="2:3" x14ac:dyDescent="0.25">
      <c r="B123076" s="74"/>
    </row>
    <row r="123077" spans="2:3" x14ac:dyDescent="0.25">
      <c r="B123077" s="74"/>
    </row>
    <row r="123078" spans="2:3" x14ac:dyDescent="0.25">
      <c r="B123078" s="74"/>
    </row>
    <row r="123079" spans="2:3" x14ac:dyDescent="0.25">
      <c r="B123079" s="74"/>
    </row>
    <row r="123080" spans="2:3" x14ac:dyDescent="0.25">
      <c r="B123080" s="74"/>
    </row>
    <row r="123081" spans="2:3" x14ac:dyDescent="0.25">
      <c r="B123081" s="74"/>
    </row>
    <row r="123082" spans="2:3" x14ac:dyDescent="0.25">
      <c r="B123082" s="74"/>
    </row>
    <row r="123083" spans="2:3" x14ac:dyDescent="0.25">
      <c r="B123083" s="74"/>
    </row>
    <row r="123084" spans="2:3" x14ac:dyDescent="0.25">
      <c r="B123084" s="74"/>
    </row>
    <row r="123085" spans="2:3" x14ac:dyDescent="0.25">
      <c r="B123085" s="74"/>
    </row>
    <row r="123086" spans="2:3" x14ac:dyDescent="0.25">
      <c r="B123086" s="74"/>
    </row>
    <row r="123137" spans="2:3" x14ac:dyDescent="0.25">
      <c r="C123137"/>
    </row>
    <row r="123138" spans="2:3" x14ac:dyDescent="0.25">
      <c r="B123138" s="74"/>
    </row>
    <row r="123139" spans="2:3" x14ac:dyDescent="0.25">
      <c r="B123139" s="74"/>
    </row>
    <row r="123140" spans="2:3" x14ac:dyDescent="0.25">
      <c r="B123140" s="74"/>
    </row>
    <row r="123141" spans="2:3" x14ac:dyDescent="0.25">
      <c r="B123141" s="74"/>
    </row>
    <row r="123142" spans="2:3" x14ac:dyDescent="0.25">
      <c r="B123142" s="74"/>
    </row>
    <row r="123143" spans="2:3" x14ac:dyDescent="0.25">
      <c r="B123143" s="74"/>
    </row>
    <row r="123144" spans="2:3" x14ac:dyDescent="0.25">
      <c r="B123144" s="74"/>
    </row>
    <row r="123145" spans="2:3" x14ac:dyDescent="0.25">
      <c r="B123145" s="74"/>
    </row>
    <row r="123146" spans="2:3" x14ac:dyDescent="0.25">
      <c r="B123146" s="74"/>
    </row>
    <row r="123147" spans="2:3" x14ac:dyDescent="0.25">
      <c r="B123147" s="74"/>
    </row>
    <row r="123148" spans="2:3" x14ac:dyDescent="0.25">
      <c r="B123148" s="74"/>
    </row>
    <row r="123149" spans="2:3" x14ac:dyDescent="0.25">
      <c r="B123149" s="74"/>
    </row>
    <row r="123150" spans="2:3" x14ac:dyDescent="0.25">
      <c r="B123150" s="74"/>
    </row>
    <row r="123201" spans="2:3" x14ac:dyDescent="0.25">
      <c r="C123201"/>
    </row>
    <row r="123202" spans="2:3" x14ac:dyDescent="0.25">
      <c r="B123202" s="74"/>
    </row>
    <row r="123203" spans="2:3" x14ac:dyDescent="0.25">
      <c r="B123203" s="74"/>
    </row>
    <row r="123204" spans="2:3" x14ac:dyDescent="0.25">
      <c r="B123204" s="74"/>
    </row>
    <row r="123205" spans="2:3" x14ac:dyDescent="0.25">
      <c r="B123205" s="74"/>
    </row>
    <row r="123206" spans="2:3" x14ac:dyDescent="0.25">
      <c r="B123206" s="74"/>
    </row>
    <row r="123207" spans="2:3" x14ac:dyDescent="0.25">
      <c r="B123207" s="74"/>
    </row>
    <row r="123208" spans="2:3" x14ac:dyDescent="0.25">
      <c r="B123208" s="74"/>
    </row>
    <row r="123209" spans="2:3" x14ac:dyDescent="0.25">
      <c r="B123209" s="74"/>
    </row>
    <row r="123210" spans="2:3" x14ac:dyDescent="0.25">
      <c r="B123210" s="74"/>
    </row>
    <row r="123211" spans="2:3" x14ac:dyDescent="0.25">
      <c r="B123211" s="74"/>
    </row>
    <row r="123212" spans="2:3" x14ac:dyDescent="0.25">
      <c r="B123212" s="74"/>
    </row>
    <row r="123213" spans="2:3" x14ac:dyDescent="0.25">
      <c r="B123213" s="74"/>
    </row>
    <row r="123214" spans="2:3" x14ac:dyDescent="0.25">
      <c r="B123214" s="74"/>
    </row>
    <row r="123265" spans="2:3" x14ac:dyDescent="0.25">
      <c r="C123265"/>
    </row>
    <row r="123266" spans="2:3" x14ac:dyDescent="0.25">
      <c r="B123266" s="74"/>
    </row>
    <row r="123267" spans="2:3" x14ac:dyDescent="0.25">
      <c r="B123267" s="74"/>
    </row>
    <row r="123268" spans="2:3" x14ac:dyDescent="0.25">
      <c r="B123268" s="74"/>
    </row>
    <row r="123269" spans="2:3" x14ac:dyDescent="0.25">
      <c r="B123269" s="74"/>
    </row>
    <row r="123270" spans="2:3" x14ac:dyDescent="0.25">
      <c r="B123270" s="74"/>
    </row>
    <row r="123271" spans="2:3" x14ac:dyDescent="0.25">
      <c r="B123271" s="74"/>
    </row>
    <row r="123272" spans="2:3" x14ac:dyDescent="0.25">
      <c r="B123272" s="74"/>
    </row>
    <row r="123273" spans="2:3" x14ac:dyDescent="0.25">
      <c r="B123273" s="74"/>
    </row>
    <row r="123274" spans="2:3" x14ac:dyDescent="0.25">
      <c r="B123274" s="74"/>
    </row>
    <row r="123275" spans="2:3" x14ac:dyDescent="0.25">
      <c r="B123275" s="74"/>
    </row>
    <row r="123276" spans="2:3" x14ac:dyDescent="0.25">
      <c r="B123276" s="74"/>
    </row>
    <row r="123277" spans="2:3" x14ac:dyDescent="0.25">
      <c r="B123277" s="74"/>
    </row>
    <row r="123278" spans="2:3" x14ac:dyDescent="0.25">
      <c r="B123278" s="74"/>
    </row>
    <row r="123329" spans="2:3" x14ac:dyDescent="0.25">
      <c r="C123329"/>
    </row>
    <row r="123330" spans="2:3" x14ac:dyDescent="0.25">
      <c r="B123330" s="74"/>
    </row>
    <row r="123331" spans="2:3" x14ac:dyDescent="0.25">
      <c r="B123331" s="74"/>
    </row>
    <row r="123332" spans="2:3" x14ac:dyDescent="0.25">
      <c r="B123332" s="74"/>
    </row>
    <row r="123333" spans="2:3" x14ac:dyDescent="0.25">
      <c r="B123333" s="74"/>
    </row>
    <row r="123334" spans="2:3" x14ac:dyDescent="0.25">
      <c r="B123334" s="74"/>
    </row>
    <row r="123335" spans="2:3" x14ac:dyDescent="0.25">
      <c r="B123335" s="74"/>
    </row>
    <row r="123336" spans="2:3" x14ac:dyDescent="0.25">
      <c r="B123336" s="74"/>
    </row>
    <row r="123337" spans="2:3" x14ac:dyDescent="0.25">
      <c r="B123337" s="74"/>
    </row>
    <row r="123338" spans="2:3" x14ac:dyDescent="0.25">
      <c r="B123338" s="74"/>
    </row>
    <row r="123339" spans="2:3" x14ac:dyDescent="0.25">
      <c r="B123339" s="74"/>
    </row>
    <row r="123340" spans="2:3" x14ac:dyDescent="0.25">
      <c r="B123340" s="74"/>
    </row>
    <row r="123341" spans="2:3" x14ac:dyDescent="0.25">
      <c r="B123341" s="74"/>
    </row>
    <row r="123342" spans="2:3" x14ac:dyDescent="0.25">
      <c r="B123342" s="74"/>
    </row>
    <row r="123393" spans="2:3" x14ac:dyDescent="0.25">
      <c r="C123393"/>
    </row>
    <row r="123394" spans="2:3" x14ac:dyDescent="0.25">
      <c r="B123394" s="74"/>
    </row>
    <row r="123395" spans="2:3" x14ac:dyDescent="0.25">
      <c r="B123395" s="74"/>
    </row>
    <row r="123396" spans="2:3" x14ac:dyDescent="0.25">
      <c r="B123396" s="74"/>
    </row>
    <row r="123397" spans="2:3" x14ac:dyDescent="0.25">
      <c r="B123397" s="74"/>
    </row>
    <row r="123398" spans="2:3" x14ac:dyDescent="0.25">
      <c r="B123398" s="74"/>
    </row>
    <row r="123399" spans="2:3" x14ac:dyDescent="0.25">
      <c r="B123399" s="74"/>
    </row>
    <row r="123400" spans="2:3" x14ac:dyDescent="0.25">
      <c r="B123400" s="74"/>
    </row>
    <row r="123401" spans="2:3" x14ac:dyDescent="0.25">
      <c r="B123401" s="74"/>
    </row>
    <row r="123402" spans="2:3" x14ac:dyDescent="0.25">
      <c r="B123402" s="74"/>
    </row>
    <row r="123403" spans="2:3" x14ac:dyDescent="0.25">
      <c r="B123403" s="74"/>
    </row>
    <row r="123404" spans="2:3" x14ac:dyDescent="0.25">
      <c r="B123404" s="74"/>
    </row>
    <row r="123405" spans="2:3" x14ac:dyDescent="0.25">
      <c r="B123405" s="74"/>
    </row>
    <row r="123406" spans="2:3" x14ac:dyDescent="0.25">
      <c r="B123406" s="74"/>
    </row>
    <row r="123457" spans="2:3" x14ac:dyDescent="0.25">
      <c r="C123457"/>
    </row>
    <row r="123458" spans="2:3" x14ac:dyDescent="0.25">
      <c r="B123458" s="74"/>
    </row>
    <row r="123459" spans="2:3" x14ac:dyDescent="0.25">
      <c r="B123459" s="74"/>
    </row>
    <row r="123460" spans="2:3" x14ac:dyDescent="0.25">
      <c r="B123460" s="74"/>
    </row>
    <row r="123461" spans="2:3" x14ac:dyDescent="0.25">
      <c r="B123461" s="74"/>
    </row>
    <row r="123462" spans="2:3" x14ac:dyDescent="0.25">
      <c r="B123462" s="74"/>
    </row>
    <row r="123463" spans="2:3" x14ac:dyDescent="0.25">
      <c r="B123463" s="74"/>
    </row>
    <row r="123464" spans="2:3" x14ac:dyDescent="0.25">
      <c r="B123464" s="74"/>
    </row>
    <row r="123465" spans="2:3" x14ac:dyDescent="0.25">
      <c r="B123465" s="74"/>
    </row>
    <row r="123466" spans="2:3" x14ac:dyDescent="0.25">
      <c r="B123466" s="74"/>
    </row>
    <row r="123467" spans="2:3" x14ac:dyDescent="0.25">
      <c r="B123467" s="74"/>
    </row>
    <row r="123468" spans="2:3" x14ac:dyDescent="0.25">
      <c r="B123468" s="74"/>
    </row>
    <row r="123469" spans="2:3" x14ac:dyDescent="0.25">
      <c r="B123469" s="74"/>
    </row>
    <row r="123470" spans="2:3" x14ac:dyDescent="0.25">
      <c r="B123470" s="74"/>
    </row>
    <row r="123521" spans="2:3" x14ac:dyDescent="0.25">
      <c r="C123521"/>
    </row>
    <row r="123522" spans="2:3" x14ac:dyDescent="0.25">
      <c r="B123522" s="74"/>
    </row>
    <row r="123523" spans="2:3" x14ac:dyDescent="0.25">
      <c r="B123523" s="74"/>
    </row>
    <row r="123524" spans="2:3" x14ac:dyDescent="0.25">
      <c r="B123524" s="74"/>
    </row>
    <row r="123525" spans="2:3" x14ac:dyDescent="0.25">
      <c r="B123525" s="74"/>
    </row>
    <row r="123526" spans="2:3" x14ac:dyDescent="0.25">
      <c r="B123526" s="74"/>
    </row>
    <row r="123527" spans="2:3" x14ac:dyDescent="0.25">
      <c r="B123527" s="74"/>
    </row>
    <row r="123528" spans="2:3" x14ac:dyDescent="0.25">
      <c r="B123528" s="74"/>
    </row>
    <row r="123529" spans="2:3" x14ac:dyDescent="0.25">
      <c r="B123529" s="74"/>
    </row>
    <row r="123530" spans="2:3" x14ac:dyDescent="0.25">
      <c r="B123530" s="74"/>
    </row>
    <row r="123531" spans="2:3" x14ac:dyDescent="0.25">
      <c r="B123531" s="74"/>
    </row>
    <row r="123532" spans="2:3" x14ac:dyDescent="0.25">
      <c r="B123532" s="74"/>
    </row>
    <row r="123533" spans="2:3" x14ac:dyDescent="0.25">
      <c r="B123533" s="74"/>
    </row>
    <row r="123534" spans="2:3" x14ac:dyDescent="0.25">
      <c r="B123534" s="74"/>
    </row>
    <row r="123585" spans="2:3" x14ac:dyDescent="0.25">
      <c r="C123585"/>
    </row>
    <row r="123586" spans="2:3" x14ac:dyDescent="0.25">
      <c r="B123586" s="74"/>
    </row>
    <row r="123587" spans="2:3" x14ac:dyDescent="0.25">
      <c r="B123587" s="74"/>
    </row>
    <row r="123588" spans="2:3" x14ac:dyDescent="0.25">
      <c r="B123588" s="74"/>
    </row>
    <row r="123589" spans="2:3" x14ac:dyDescent="0.25">
      <c r="B123589" s="74"/>
    </row>
    <row r="123590" spans="2:3" x14ac:dyDescent="0.25">
      <c r="B123590" s="74"/>
    </row>
    <row r="123591" spans="2:3" x14ac:dyDescent="0.25">
      <c r="B123591" s="74"/>
    </row>
    <row r="123592" spans="2:3" x14ac:dyDescent="0.25">
      <c r="B123592" s="74"/>
    </row>
    <row r="123593" spans="2:3" x14ac:dyDescent="0.25">
      <c r="B123593" s="74"/>
    </row>
    <row r="123594" spans="2:3" x14ac:dyDescent="0.25">
      <c r="B123594" s="74"/>
    </row>
    <row r="123595" spans="2:3" x14ac:dyDescent="0.25">
      <c r="B123595" s="74"/>
    </row>
    <row r="123596" spans="2:3" x14ac:dyDescent="0.25">
      <c r="B123596" s="74"/>
    </row>
    <row r="123597" spans="2:3" x14ac:dyDescent="0.25">
      <c r="B123597" s="74"/>
    </row>
    <row r="123598" spans="2:3" x14ac:dyDescent="0.25">
      <c r="B123598" s="74"/>
    </row>
    <row r="123649" spans="2:3" x14ac:dyDescent="0.25">
      <c r="C123649"/>
    </row>
    <row r="123650" spans="2:3" x14ac:dyDescent="0.25">
      <c r="B123650" s="74"/>
    </row>
    <row r="123651" spans="2:3" x14ac:dyDescent="0.25">
      <c r="B123651" s="74"/>
    </row>
    <row r="123652" spans="2:3" x14ac:dyDescent="0.25">
      <c r="B123652" s="74"/>
    </row>
    <row r="123653" spans="2:3" x14ac:dyDescent="0.25">
      <c r="B123653" s="74"/>
    </row>
    <row r="123654" spans="2:3" x14ac:dyDescent="0.25">
      <c r="B123654" s="74"/>
    </row>
    <row r="123655" spans="2:3" x14ac:dyDescent="0.25">
      <c r="B123655" s="74"/>
    </row>
    <row r="123656" spans="2:3" x14ac:dyDescent="0.25">
      <c r="B123656" s="74"/>
    </row>
    <row r="123657" spans="2:3" x14ac:dyDescent="0.25">
      <c r="B123657" s="74"/>
    </row>
    <row r="123658" spans="2:3" x14ac:dyDescent="0.25">
      <c r="B123658" s="74"/>
    </row>
    <row r="123659" spans="2:3" x14ac:dyDescent="0.25">
      <c r="B123659" s="74"/>
    </row>
    <row r="123660" spans="2:3" x14ac:dyDescent="0.25">
      <c r="B123660" s="74"/>
    </row>
    <row r="123661" spans="2:3" x14ac:dyDescent="0.25">
      <c r="B123661" s="74"/>
    </row>
    <row r="123662" spans="2:3" x14ac:dyDescent="0.25">
      <c r="B123662" s="74"/>
    </row>
    <row r="123713" spans="2:3" x14ac:dyDescent="0.25">
      <c r="C123713"/>
    </row>
    <row r="123714" spans="2:3" x14ac:dyDescent="0.25">
      <c r="B123714" s="74"/>
    </row>
    <row r="123715" spans="2:3" x14ac:dyDescent="0.25">
      <c r="B123715" s="74"/>
    </row>
    <row r="123716" spans="2:3" x14ac:dyDescent="0.25">
      <c r="B123716" s="74"/>
    </row>
    <row r="123717" spans="2:3" x14ac:dyDescent="0.25">
      <c r="B123717" s="74"/>
    </row>
    <row r="123718" spans="2:3" x14ac:dyDescent="0.25">
      <c r="B123718" s="74"/>
    </row>
    <row r="123719" spans="2:3" x14ac:dyDescent="0.25">
      <c r="B123719" s="74"/>
    </row>
    <row r="123720" spans="2:3" x14ac:dyDescent="0.25">
      <c r="B123720" s="74"/>
    </row>
    <row r="123721" spans="2:3" x14ac:dyDescent="0.25">
      <c r="B123721" s="74"/>
    </row>
    <row r="123722" spans="2:3" x14ac:dyDescent="0.25">
      <c r="B123722" s="74"/>
    </row>
    <row r="123723" spans="2:3" x14ac:dyDescent="0.25">
      <c r="B123723" s="74"/>
    </row>
    <row r="123724" spans="2:3" x14ac:dyDescent="0.25">
      <c r="B123724" s="74"/>
    </row>
    <row r="123725" spans="2:3" x14ac:dyDescent="0.25">
      <c r="B123725" s="74"/>
    </row>
    <row r="123726" spans="2:3" x14ac:dyDescent="0.25">
      <c r="B123726" s="74"/>
    </row>
    <row r="123777" spans="2:3" x14ac:dyDescent="0.25">
      <c r="C123777"/>
    </row>
    <row r="123778" spans="2:3" x14ac:dyDescent="0.25">
      <c r="B123778" s="74"/>
    </row>
    <row r="123779" spans="2:3" x14ac:dyDescent="0.25">
      <c r="B123779" s="74"/>
    </row>
    <row r="123780" spans="2:3" x14ac:dyDescent="0.25">
      <c r="B123780" s="74"/>
    </row>
    <row r="123781" spans="2:3" x14ac:dyDescent="0.25">
      <c r="B123781" s="74"/>
    </row>
    <row r="123782" spans="2:3" x14ac:dyDescent="0.25">
      <c r="B123782" s="74"/>
    </row>
    <row r="123783" spans="2:3" x14ac:dyDescent="0.25">
      <c r="B123783" s="74"/>
    </row>
    <row r="123784" spans="2:3" x14ac:dyDescent="0.25">
      <c r="B123784" s="74"/>
    </row>
    <row r="123785" spans="2:3" x14ac:dyDescent="0.25">
      <c r="B123785" s="74"/>
    </row>
    <row r="123786" spans="2:3" x14ac:dyDescent="0.25">
      <c r="B123786" s="74"/>
    </row>
    <row r="123787" spans="2:3" x14ac:dyDescent="0.25">
      <c r="B123787" s="74"/>
    </row>
    <row r="123788" spans="2:3" x14ac:dyDescent="0.25">
      <c r="B123788" s="74"/>
    </row>
    <row r="123789" spans="2:3" x14ac:dyDescent="0.25">
      <c r="B123789" s="74"/>
    </row>
    <row r="123790" spans="2:3" x14ac:dyDescent="0.25">
      <c r="B123790" s="74"/>
    </row>
    <row r="123841" spans="2:3" x14ac:dyDescent="0.25">
      <c r="C123841"/>
    </row>
    <row r="123842" spans="2:3" x14ac:dyDescent="0.25">
      <c r="B123842" s="74"/>
    </row>
    <row r="123843" spans="2:3" x14ac:dyDescent="0.25">
      <c r="B123843" s="74"/>
    </row>
    <row r="123844" spans="2:3" x14ac:dyDescent="0.25">
      <c r="B123844" s="74"/>
    </row>
    <row r="123845" spans="2:3" x14ac:dyDescent="0.25">
      <c r="B123845" s="74"/>
    </row>
    <row r="123846" spans="2:3" x14ac:dyDescent="0.25">
      <c r="B123846" s="74"/>
    </row>
    <row r="123847" spans="2:3" x14ac:dyDescent="0.25">
      <c r="B123847" s="74"/>
    </row>
    <row r="123848" spans="2:3" x14ac:dyDescent="0.25">
      <c r="B123848" s="74"/>
    </row>
    <row r="123849" spans="2:3" x14ac:dyDescent="0.25">
      <c r="B123849" s="74"/>
    </row>
    <row r="123850" spans="2:3" x14ac:dyDescent="0.25">
      <c r="B123850" s="74"/>
    </row>
    <row r="123851" spans="2:3" x14ac:dyDescent="0.25">
      <c r="B123851" s="74"/>
    </row>
    <row r="123852" spans="2:3" x14ac:dyDescent="0.25">
      <c r="B123852" s="74"/>
    </row>
    <row r="123853" spans="2:3" x14ac:dyDescent="0.25">
      <c r="B123853" s="74"/>
    </row>
    <row r="123854" spans="2:3" x14ac:dyDescent="0.25">
      <c r="B123854" s="74"/>
    </row>
    <row r="123905" spans="2:3" x14ac:dyDescent="0.25">
      <c r="C123905"/>
    </row>
    <row r="123906" spans="2:3" x14ac:dyDescent="0.25">
      <c r="B123906" s="74"/>
    </row>
    <row r="123907" spans="2:3" x14ac:dyDescent="0.25">
      <c r="B123907" s="74"/>
    </row>
    <row r="123908" spans="2:3" x14ac:dyDescent="0.25">
      <c r="B123908" s="74"/>
    </row>
    <row r="123909" spans="2:3" x14ac:dyDescent="0.25">
      <c r="B123909" s="74"/>
    </row>
    <row r="123910" spans="2:3" x14ac:dyDescent="0.25">
      <c r="B123910" s="74"/>
    </row>
    <row r="123911" spans="2:3" x14ac:dyDescent="0.25">
      <c r="B123911" s="74"/>
    </row>
    <row r="123912" spans="2:3" x14ac:dyDescent="0.25">
      <c r="B123912" s="74"/>
    </row>
    <row r="123913" spans="2:3" x14ac:dyDescent="0.25">
      <c r="B123913" s="74"/>
    </row>
    <row r="123914" spans="2:3" x14ac:dyDescent="0.25">
      <c r="B123914" s="74"/>
    </row>
    <row r="123915" spans="2:3" x14ac:dyDescent="0.25">
      <c r="B123915" s="74"/>
    </row>
    <row r="123916" spans="2:3" x14ac:dyDescent="0.25">
      <c r="B123916" s="74"/>
    </row>
    <row r="123917" spans="2:3" x14ac:dyDescent="0.25">
      <c r="B123917" s="74"/>
    </row>
    <row r="123918" spans="2:3" x14ac:dyDescent="0.25">
      <c r="B123918" s="74"/>
    </row>
    <row r="123969" spans="2:3" x14ac:dyDescent="0.25">
      <c r="C123969"/>
    </row>
    <row r="123970" spans="2:3" x14ac:dyDescent="0.25">
      <c r="B123970" s="74"/>
    </row>
    <row r="123971" spans="2:3" x14ac:dyDescent="0.25">
      <c r="B123971" s="74"/>
    </row>
    <row r="123972" spans="2:3" x14ac:dyDescent="0.25">
      <c r="B123972" s="74"/>
    </row>
    <row r="123973" spans="2:3" x14ac:dyDescent="0.25">
      <c r="B123973" s="74"/>
    </row>
    <row r="123974" spans="2:3" x14ac:dyDescent="0.25">
      <c r="B123974" s="74"/>
    </row>
    <row r="123975" spans="2:3" x14ac:dyDescent="0.25">
      <c r="B123975" s="74"/>
    </row>
    <row r="123976" spans="2:3" x14ac:dyDescent="0.25">
      <c r="B123976" s="74"/>
    </row>
    <row r="123977" spans="2:3" x14ac:dyDescent="0.25">
      <c r="B123977" s="74"/>
    </row>
    <row r="123978" spans="2:3" x14ac:dyDescent="0.25">
      <c r="B123978" s="74"/>
    </row>
    <row r="123979" spans="2:3" x14ac:dyDescent="0.25">
      <c r="B123979" s="74"/>
    </row>
    <row r="123980" spans="2:3" x14ac:dyDescent="0.25">
      <c r="B123980" s="74"/>
    </row>
    <row r="123981" spans="2:3" x14ac:dyDescent="0.25">
      <c r="B123981" s="74"/>
    </row>
    <row r="123982" spans="2:3" x14ac:dyDescent="0.25">
      <c r="B123982" s="74"/>
    </row>
    <row r="124033" spans="2:3" x14ac:dyDescent="0.25">
      <c r="C124033"/>
    </row>
    <row r="124034" spans="2:3" x14ac:dyDescent="0.25">
      <c r="B124034" s="74"/>
    </row>
    <row r="124035" spans="2:3" x14ac:dyDescent="0.25">
      <c r="B124035" s="74"/>
    </row>
    <row r="124036" spans="2:3" x14ac:dyDescent="0.25">
      <c r="B124036" s="74"/>
    </row>
    <row r="124037" spans="2:3" x14ac:dyDescent="0.25">
      <c r="B124037" s="74"/>
    </row>
    <row r="124038" spans="2:3" x14ac:dyDescent="0.25">
      <c r="B124038" s="74"/>
    </row>
    <row r="124039" spans="2:3" x14ac:dyDescent="0.25">
      <c r="B124039" s="74"/>
    </row>
    <row r="124040" spans="2:3" x14ac:dyDescent="0.25">
      <c r="B124040" s="74"/>
    </row>
    <row r="124041" spans="2:3" x14ac:dyDescent="0.25">
      <c r="B124041" s="74"/>
    </row>
    <row r="124042" spans="2:3" x14ac:dyDescent="0.25">
      <c r="B124042" s="74"/>
    </row>
    <row r="124043" spans="2:3" x14ac:dyDescent="0.25">
      <c r="B124043" s="74"/>
    </row>
    <row r="124044" spans="2:3" x14ac:dyDescent="0.25">
      <c r="B124044" s="74"/>
    </row>
    <row r="124045" spans="2:3" x14ac:dyDescent="0.25">
      <c r="B124045" s="74"/>
    </row>
    <row r="124046" spans="2:3" x14ac:dyDescent="0.25">
      <c r="B124046" s="74"/>
    </row>
    <row r="124097" spans="2:3" x14ac:dyDescent="0.25">
      <c r="C124097"/>
    </row>
    <row r="124098" spans="2:3" x14ac:dyDescent="0.25">
      <c r="B124098" s="74"/>
    </row>
    <row r="124099" spans="2:3" x14ac:dyDescent="0.25">
      <c r="B124099" s="74"/>
    </row>
    <row r="124100" spans="2:3" x14ac:dyDescent="0.25">
      <c r="B124100" s="74"/>
    </row>
    <row r="124101" spans="2:3" x14ac:dyDescent="0.25">
      <c r="B124101" s="74"/>
    </row>
    <row r="124102" spans="2:3" x14ac:dyDescent="0.25">
      <c r="B124102" s="74"/>
    </row>
    <row r="124103" spans="2:3" x14ac:dyDescent="0.25">
      <c r="B124103" s="74"/>
    </row>
    <row r="124104" spans="2:3" x14ac:dyDescent="0.25">
      <c r="B124104" s="74"/>
    </row>
    <row r="124105" spans="2:3" x14ac:dyDescent="0.25">
      <c r="B124105" s="74"/>
    </row>
    <row r="124106" spans="2:3" x14ac:dyDescent="0.25">
      <c r="B124106" s="74"/>
    </row>
    <row r="124107" spans="2:3" x14ac:dyDescent="0.25">
      <c r="B124107" s="74"/>
    </row>
    <row r="124108" spans="2:3" x14ac:dyDescent="0.25">
      <c r="B124108" s="74"/>
    </row>
    <row r="124109" spans="2:3" x14ac:dyDescent="0.25">
      <c r="B124109" s="74"/>
    </row>
    <row r="124110" spans="2:3" x14ac:dyDescent="0.25">
      <c r="B124110" s="74"/>
    </row>
    <row r="124161" spans="2:3" x14ac:dyDescent="0.25">
      <c r="C124161"/>
    </row>
    <row r="124162" spans="2:3" x14ac:dyDescent="0.25">
      <c r="B124162" s="74"/>
    </row>
    <row r="124163" spans="2:3" x14ac:dyDescent="0.25">
      <c r="B124163" s="74"/>
    </row>
    <row r="124164" spans="2:3" x14ac:dyDescent="0.25">
      <c r="B124164" s="74"/>
    </row>
    <row r="124165" spans="2:3" x14ac:dyDescent="0.25">
      <c r="B124165" s="74"/>
    </row>
    <row r="124166" spans="2:3" x14ac:dyDescent="0.25">
      <c r="B124166" s="74"/>
    </row>
    <row r="124167" spans="2:3" x14ac:dyDescent="0.25">
      <c r="B124167" s="74"/>
    </row>
    <row r="124168" spans="2:3" x14ac:dyDescent="0.25">
      <c r="B124168" s="74"/>
    </row>
    <row r="124169" spans="2:3" x14ac:dyDescent="0.25">
      <c r="B124169" s="74"/>
    </row>
    <row r="124170" spans="2:3" x14ac:dyDescent="0.25">
      <c r="B124170" s="74"/>
    </row>
    <row r="124171" spans="2:3" x14ac:dyDescent="0.25">
      <c r="B124171" s="74"/>
    </row>
    <row r="124172" spans="2:3" x14ac:dyDescent="0.25">
      <c r="B124172" s="74"/>
    </row>
    <row r="124173" spans="2:3" x14ac:dyDescent="0.25">
      <c r="B124173" s="74"/>
    </row>
    <row r="124174" spans="2:3" x14ac:dyDescent="0.25">
      <c r="B124174" s="74"/>
    </row>
    <row r="124225" spans="2:3" x14ac:dyDescent="0.25">
      <c r="C124225"/>
    </row>
    <row r="124226" spans="2:3" x14ac:dyDescent="0.25">
      <c r="B124226" s="74"/>
    </row>
    <row r="124227" spans="2:3" x14ac:dyDescent="0.25">
      <c r="B124227" s="74"/>
    </row>
    <row r="124228" spans="2:3" x14ac:dyDescent="0.25">
      <c r="B124228" s="74"/>
    </row>
    <row r="124229" spans="2:3" x14ac:dyDescent="0.25">
      <c r="B124229" s="74"/>
    </row>
    <row r="124230" spans="2:3" x14ac:dyDescent="0.25">
      <c r="B124230" s="74"/>
    </row>
    <row r="124231" spans="2:3" x14ac:dyDescent="0.25">
      <c r="B124231" s="74"/>
    </row>
    <row r="124232" spans="2:3" x14ac:dyDescent="0.25">
      <c r="B124232" s="74"/>
    </row>
    <row r="124233" spans="2:3" x14ac:dyDescent="0.25">
      <c r="B124233" s="74"/>
    </row>
    <row r="124234" spans="2:3" x14ac:dyDescent="0.25">
      <c r="B124234" s="74"/>
    </row>
    <row r="124235" spans="2:3" x14ac:dyDescent="0.25">
      <c r="B124235" s="74"/>
    </row>
    <row r="124236" spans="2:3" x14ac:dyDescent="0.25">
      <c r="B124236" s="74"/>
    </row>
    <row r="124237" spans="2:3" x14ac:dyDescent="0.25">
      <c r="B124237" s="74"/>
    </row>
    <row r="124238" spans="2:3" x14ac:dyDescent="0.25">
      <c r="B124238" s="74"/>
    </row>
    <row r="124289" spans="2:3" x14ac:dyDescent="0.25">
      <c r="C124289"/>
    </row>
    <row r="124290" spans="2:3" x14ac:dyDescent="0.25">
      <c r="B124290" s="74"/>
    </row>
    <row r="124291" spans="2:3" x14ac:dyDescent="0.25">
      <c r="B124291" s="74"/>
    </row>
    <row r="124292" spans="2:3" x14ac:dyDescent="0.25">
      <c r="B124292" s="74"/>
    </row>
    <row r="124293" spans="2:3" x14ac:dyDescent="0.25">
      <c r="B124293" s="74"/>
    </row>
    <row r="124294" spans="2:3" x14ac:dyDescent="0.25">
      <c r="B124294" s="74"/>
    </row>
    <row r="124295" spans="2:3" x14ac:dyDescent="0.25">
      <c r="B124295" s="74"/>
    </row>
    <row r="124296" spans="2:3" x14ac:dyDescent="0.25">
      <c r="B124296" s="74"/>
    </row>
    <row r="124297" spans="2:3" x14ac:dyDescent="0.25">
      <c r="B124297" s="74"/>
    </row>
    <row r="124298" spans="2:3" x14ac:dyDescent="0.25">
      <c r="B124298" s="74"/>
    </row>
    <row r="124299" spans="2:3" x14ac:dyDescent="0.25">
      <c r="B124299" s="74"/>
    </row>
    <row r="124300" spans="2:3" x14ac:dyDescent="0.25">
      <c r="B124300" s="74"/>
    </row>
    <row r="124301" spans="2:3" x14ac:dyDescent="0.25">
      <c r="B124301" s="74"/>
    </row>
    <row r="124302" spans="2:3" x14ac:dyDescent="0.25">
      <c r="B124302" s="74"/>
    </row>
    <row r="124353" spans="2:3" x14ac:dyDescent="0.25">
      <c r="C124353"/>
    </row>
    <row r="124354" spans="2:3" x14ac:dyDescent="0.25">
      <c r="B124354" s="74"/>
    </row>
    <row r="124355" spans="2:3" x14ac:dyDescent="0.25">
      <c r="B124355" s="74"/>
    </row>
    <row r="124356" spans="2:3" x14ac:dyDescent="0.25">
      <c r="B124356" s="74"/>
    </row>
    <row r="124357" spans="2:3" x14ac:dyDescent="0.25">
      <c r="B124357" s="74"/>
    </row>
    <row r="124358" spans="2:3" x14ac:dyDescent="0.25">
      <c r="B124358" s="74"/>
    </row>
    <row r="124359" spans="2:3" x14ac:dyDescent="0.25">
      <c r="B124359" s="74"/>
    </row>
    <row r="124360" spans="2:3" x14ac:dyDescent="0.25">
      <c r="B124360" s="74"/>
    </row>
    <row r="124361" spans="2:3" x14ac:dyDescent="0.25">
      <c r="B124361" s="74"/>
    </row>
    <row r="124362" spans="2:3" x14ac:dyDescent="0.25">
      <c r="B124362" s="74"/>
    </row>
    <row r="124363" spans="2:3" x14ac:dyDescent="0.25">
      <c r="B124363" s="74"/>
    </row>
    <row r="124364" spans="2:3" x14ac:dyDescent="0.25">
      <c r="B124364" s="74"/>
    </row>
    <row r="124365" spans="2:3" x14ac:dyDescent="0.25">
      <c r="B124365" s="74"/>
    </row>
    <row r="124366" spans="2:3" x14ac:dyDescent="0.25">
      <c r="B124366" s="74"/>
    </row>
    <row r="124417" spans="2:3" x14ac:dyDescent="0.25">
      <c r="C124417"/>
    </row>
    <row r="124418" spans="2:3" x14ac:dyDescent="0.25">
      <c r="B124418" s="74"/>
    </row>
    <row r="124419" spans="2:3" x14ac:dyDescent="0.25">
      <c r="B124419" s="74"/>
    </row>
    <row r="124420" spans="2:3" x14ac:dyDescent="0.25">
      <c r="B124420" s="74"/>
    </row>
    <row r="124421" spans="2:3" x14ac:dyDescent="0.25">
      <c r="B124421" s="74"/>
    </row>
    <row r="124422" spans="2:3" x14ac:dyDescent="0.25">
      <c r="B124422" s="74"/>
    </row>
    <row r="124423" spans="2:3" x14ac:dyDescent="0.25">
      <c r="B124423" s="74"/>
    </row>
    <row r="124424" spans="2:3" x14ac:dyDescent="0.25">
      <c r="B124424" s="74"/>
    </row>
    <row r="124425" spans="2:3" x14ac:dyDescent="0.25">
      <c r="B124425" s="74"/>
    </row>
    <row r="124426" spans="2:3" x14ac:dyDescent="0.25">
      <c r="B124426" s="74"/>
    </row>
    <row r="124427" spans="2:3" x14ac:dyDescent="0.25">
      <c r="B124427" s="74"/>
    </row>
    <row r="124428" spans="2:3" x14ac:dyDescent="0.25">
      <c r="B124428" s="74"/>
    </row>
    <row r="124429" spans="2:3" x14ac:dyDescent="0.25">
      <c r="B124429" s="74"/>
    </row>
    <row r="124430" spans="2:3" x14ac:dyDescent="0.25">
      <c r="B124430" s="74"/>
    </row>
    <row r="124481" spans="2:3" x14ac:dyDescent="0.25">
      <c r="C124481"/>
    </row>
    <row r="124482" spans="2:3" x14ac:dyDescent="0.25">
      <c r="B124482" s="74"/>
    </row>
    <row r="124483" spans="2:3" x14ac:dyDescent="0.25">
      <c r="B124483" s="74"/>
    </row>
    <row r="124484" spans="2:3" x14ac:dyDescent="0.25">
      <c r="B124484" s="74"/>
    </row>
    <row r="124485" spans="2:3" x14ac:dyDescent="0.25">
      <c r="B124485" s="74"/>
    </row>
    <row r="124486" spans="2:3" x14ac:dyDescent="0.25">
      <c r="B124486" s="74"/>
    </row>
    <row r="124487" spans="2:3" x14ac:dyDescent="0.25">
      <c r="B124487" s="74"/>
    </row>
    <row r="124488" spans="2:3" x14ac:dyDescent="0.25">
      <c r="B124488" s="74"/>
    </row>
    <row r="124489" spans="2:3" x14ac:dyDescent="0.25">
      <c r="B124489" s="74"/>
    </row>
    <row r="124490" spans="2:3" x14ac:dyDescent="0.25">
      <c r="B124490" s="74"/>
    </row>
    <row r="124491" spans="2:3" x14ac:dyDescent="0.25">
      <c r="B124491" s="74"/>
    </row>
    <row r="124492" spans="2:3" x14ac:dyDescent="0.25">
      <c r="B124492" s="74"/>
    </row>
    <row r="124493" spans="2:3" x14ac:dyDescent="0.25">
      <c r="B124493" s="74"/>
    </row>
    <row r="124494" spans="2:3" x14ac:dyDescent="0.25">
      <c r="B124494" s="74"/>
    </row>
    <row r="124545" spans="2:3" x14ac:dyDescent="0.25">
      <c r="C124545"/>
    </row>
    <row r="124546" spans="2:3" x14ac:dyDescent="0.25">
      <c r="B124546" s="74"/>
    </row>
    <row r="124547" spans="2:3" x14ac:dyDescent="0.25">
      <c r="B124547" s="74"/>
    </row>
    <row r="124548" spans="2:3" x14ac:dyDescent="0.25">
      <c r="B124548" s="74"/>
    </row>
    <row r="124549" spans="2:3" x14ac:dyDescent="0.25">
      <c r="B124549" s="74"/>
    </row>
    <row r="124550" spans="2:3" x14ac:dyDescent="0.25">
      <c r="B124550" s="74"/>
    </row>
    <row r="124551" spans="2:3" x14ac:dyDescent="0.25">
      <c r="B124551" s="74"/>
    </row>
    <row r="124552" spans="2:3" x14ac:dyDescent="0.25">
      <c r="B124552" s="74"/>
    </row>
    <row r="124553" spans="2:3" x14ac:dyDescent="0.25">
      <c r="B124553" s="74"/>
    </row>
    <row r="124554" spans="2:3" x14ac:dyDescent="0.25">
      <c r="B124554" s="74"/>
    </row>
    <row r="124555" spans="2:3" x14ac:dyDescent="0.25">
      <c r="B124555" s="74"/>
    </row>
    <row r="124556" spans="2:3" x14ac:dyDescent="0.25">
      <c r="B124556" s="74"/>
    </row>
    <row r="124557" spans="2:3" x14ac:dyDescent="0.25">
      <c r="B124557" s="74"/>
    </row>
    <row r="124558" spans="2:3" x14ac:dyDescent="0.25">
      <c r="B124558" s="74"/>
    </row>
    <row r="124609" spans="2:3" x14ac:dyDescent="0.25">
      <c r="C124609"/>
    </row>
    <row r="124610" spans="2:3" x14ac:dyDescent="0.25">
      <c r="B124610" s="74"/>
    </row>
    <row r="124611" spans="2:3" x14ac:dyDescent="0.25">
      <c r="B124611" s="74"/>
    </row>
    <row r="124612" spans="2:3" x14ac:dyDescent="0.25">
      <c r="B124612" s="74"/>
    </row>
    <row r="124613" spans="2:3" x14ac:dyDescent="0.25">
      <c r="B124613" s="74"/>
    </row>
    <row r="124614" spans="2:3" x14ac:dyDescent="0.25">
      <c r="B124614" s="74"/>
    </row>
    <row r="124615" spans="2:3" x14ac:dyDescent="0.25">
      <c r="B124615" s="74"/>
    </row>
    <row r="124616" spans="2:3" x14ac:dyDescent="0.25">
      <c r="B124616" s="74"/>
    </row>
    <row r="124617" spans="2:3" x14ac:dyDescent="0.25">
      <c r="B124617" s="74"/>
    </row>
    <row r="124618" spans="2:3" x14ac:dyDescent="0.25">
      <c r="B124618" s="74"/>
    </row>
    <row r="124619" spans="2:3" x14ac:dyDescent="0.25">
      <c r="B124619" s="74"/>
    </row>
    <row r="124620" spans="2:3" x14ac:dyDescent="0.25">
      <c r="B124620" s="74"/>
    </row>
    <row r="124621" spans="2:3" x14ac:dyDescent="0.25">
      <c r="B124621" s="74"/>
    </row>
    <row r="124622" spans="2:3" x14ac:dyDescent="0.25">
      <c r="B124622" s="74"/>
    </row>
    <row r="124673" spans="2:3" x14ac:dyDescent="0.25">
      <c r="C124673"/>
    </row>
    <row r="124674" spans="2:3" x14ac:dyDescent="0.25">
      <c r="B124674" s="74"/>
    </row>
    <row r="124675" spans="2:3" x14ac:dyDescent="0.25">
      <c r="B124675" s="74"/>
    </row>
    <row r="124676" spans="2:3" x14ac:dyDescent="0.25">
      <c r="B124676" s="74"/>
    </row>
    <row r="124677" spans="2:3" x14ac:dyDescent="0.25">
      <c r="B124677" s="74"/>
    </row>
    <row r="124678" spans="2:3" x14ac:dyDescent="0.25">
      <c r="B124678" s="74"/>
    </row>
    <row r="124679" spans="2:3" x14ac:dyDescent="0.25">
      <c r="B124679" s="74"/>
    </row>
    <row r="124680" spans="2:3" x14ac:dyDescent="0.25">
      <c r="B124680" s="74"/>
    </row>
    <row r="124681" spans="2:3" x14ac:dyDescent="0.25">
      <c r="B124681" s="74"/>
    </row>
    <row r="124682" spans="2:3" x14ac:dyDescent="0.25">
      <c r="B124682" s="74"/>
    </row>
    <row r="124683" spans="2:3" x14ac:dyDescent="0.25">
      <c r="B124683" s="74"/>
    </row>
    <row r="124684" spans="2:3" x14ac:dyDescent="0.25">
      <c r="B124684" s="74"/>
    </row>
    <row r="124685" spans="2:3" x14ac:dyDescent="0.25">
      <c r="B124685" s="74"/>
    </row>
    <row r="124686" spans="2:3" x14ac:dyDescent="0.25">
      <c r="B124686" s="74"/>
    </row>
    <row r="124737" spans="2:3" x14ac:dyDescent="0.25">
      <c r="C124737"/>
    </row>
    <row r="124738" spans="2:3" x14ac:dyDescent="0.25">
      <c r="B124738" s="74"/>
    </row>
    <row r="124739" spans="2:3" x14ac:dyDescent="0.25">
      <c r="B124739" s="74"/>
    </row>
    <row r="124740" spans="2:3" x14ac:dyDescent="0.25">
      <c r="B124740" s="74"/>
    </row>
    <row r="124741" spans="2:3" x14ac:dyDescent="0.25">
      <c r="B124741" s="74"/>
    </row>
    <row r="124742" spans="2:3" x14ac:dyDescent="0.25">
      <c r="B124742" s="74"/>
    </row>
    <row r="124743" spans="2:3" x14ac:dyDescent="0.25">
      <c r="B124743" s="74"/>
    </row>
    <row r="124744" spans="2:3" x14ac:dyDescent="0.25">
      <c r="B124744" s="74"/>
    </row>
    <row r="124745" spans="2:3" x14ac:dyDescent="0.25">
      <c r="B124745" s="74"/>
    </row>
    <row r="124746" spans="2:3" x14ac:dyDescent="0.25">
      <c r="B124746" s="74"/>
    </row>
    <row r="124747" spans="2:3" x14ac:dyDescent="0.25">
      <c r="B124747" s="74"/>
    </row>
    <row r="124748" spans="2:3" x14ac:dyDescent="0.25">
      <c r="B124748" s="74"/>
    </row>
    <row r="124749" spans="2:3" x14ac:dyDescent="0.25">
      <c r="B124749" s="74"/>
    </row>
    <row r="124750" spans="2:3" x14ac:dyDescent="0.25">
      <c r="B124750" s="74"/>
    </row>
    <row r="124801" spans="2:3" x14ac:dyDescent="0.25">
      <c r="C124801"/>
    </row>
    <row r="124802" spans="2:3" x14ac:dyDescent="0.25">
      <c r="B124802" s="74"/>
    </row>
    <row r="124803" spans="2:3" x14ac:dyDescent="0.25">
      <c r="B124803" s="74"/>
    </row>
    <row r="124804" spans="2:3" x14ac:dyDescent="0.25">
      <c r="B124804" s="74"/>
    </row>
    <row r="124805" spans="2:3" x14ac:dyDescent="0.25">
      <c r="B124805" s="74"/>
    </row>
    <row r="124806" spans="2:3" x14ac:dyDescent="0.25">
      <c r="B124806" s="74"/>
    </row>
    <row r="124807" spans="2:3" x14ac:dyDescent="0.25">
      <c r="B124807" s="74"/>
    </row>
    <row r="124808" spans="2:3" x14ac:dyDescent="0.25">
      <c r="B124808" s="74"/>
    </row>
    <row r="124809" spans="2:3" x14ac:dyDescent="0.25">
      <c r="B124809" s="74"/>
    </row>
    <row r="124810" spans="2:3" x14ac:dyDescent="0.25">
      <c r="B124810" s="74"/>
    </row>
    <row r="124811" spans="2:3" x14ac:dyDescent="0.25">
      <c r="B124811" s="74"/>
    </row>
    <row r="124812" spans="2:3" x14ac:dyDescent="0.25">
      <c r="B124812" s="74"/>
    </row>
    <row r="124813" spans="2:3" x14ac:dyDescent="0.25">
      <c r="B124813" s="74"/>
    </row>
    <row r="124814" spans="2:3" x14ac:dyDescent="0.25">
      <c r="B124814" s="74"/>
    </row>
    <row r="124865" spans="2:3" x14ac:dyDescent="0.25">
      <c r="C124865"/>
    </row>
    <row r="124866" spans="2:3" x14ac:dyDescent="0.25">
      <c r="B124866" s="74"/>
    </row>
    <row r="124867" spans="2:3" x14ac:dyDescent="0.25">
      <c r="B124867" s="74"/>
    </row>
    <row r="124868" spans="2:3" x14ac:dyDescent="0.25">
      <c r="B124868" s="74"/>
    </row>
    <row r="124869" spans="2:3" x14ac:dyDescent="0.25">
      <c r="B124869" s="74"/>
    </row>
    <row r="124870" spans="2:3" x14ac:dyDescent="0.25">
      <c r="B124870" s="74"/>
    </row>
    <row r="124871" spans="2:3" x14ac:dyDescent="0.25">
      <c r="B124871" s="74"/>
    </row>
    <row r="124872" spans="2:3" x14ac:dyDescent="0.25">
      <c r="B124872" s="74"/>
    </row>
    <row r="124873" spans="2:3" x14ac:dyDescent="0.25">
      <c r="B124873" s="74"/>
    </row>
    <row r="124874" spans="2:3" x14ac:dyDescent="0.25">
      <c r="B124874" s="74"/>
    </row>
    <row r="124875" spans="2:3" x14ac:dyDescent="0.25">
      <c r="B124875" s="74"/>
    </row>
    <row r="124876" spans="2:3" x14ac:dyDescent="0.25">
      <c r="B124876" s="74"/>
    </row>
    <row r="124877" spans="2:3" x14ac:dyDescent="0.25">
      <c r="B124877" s="74"/>
    </row>
    <row r="124878" spans="2:3" x14ac:dyDescent="0.25">
      <c r="B124878" s="74"/>
    </row>
    <row r="124929" spans="2:3" x14ac:dyDescent="0.25">
      <c r="C124929"/>
    </row>
    <row r="124930" spans="2:3" x14ac:dyDescent="0.25">
      <c r="B124930" s="74"/>
    </row>
    <row r="124931" spans="2:3" x14ac:dyDescent="0.25">
      <c r="B124931" s="74"/>
    </row>
    <row r="124932" spans="2:3" x14ac:dyDescent="0.25">
      <c r="B124932" s="74"/>
    </row>
    <row r="124933" spans="2:3" x14ac:dyDescent="0.25">
      <c r="B124933" s="74"/>
    </row>
    <row r="124934" spans="2:3" x14ac:dyDescent="0.25">
      <c r="B124934" s="74"/>
    </row>
    <row r="124935" spans="2:3" x14ac:dyDescent="0.25">
      <c r="B124935" s="74"/>
    </row>
    <row r="124936" spans="2:3" x14ac:dyDescent="0.25">
      <c r="B124936" s="74"/>
    </row>
    <row r="124937" spans="2:3" x14ac:dyDescent="0.25">
      <c r="B124937" s="74"/>
    </row>
    <row r="124938" spans="2:3" x14ac:dyDescent="0.25">
      <c r="B124938" s="74"/>
    </row>
    <row r="124939" spans="2:3" x14ac:dyDescent="0.25">
      <c r="B124939" s="74"/>
    </row>
    <row r="124940" spans="2:3" x14ac:dyDescent="0.25">
      <c r="B124940" s="74"/>
    </row>
    <row r="124941" spans="2:3" x14ac:dyDescent="0.25">
      <c r="B124941" s="74"/>
    </row>
    <row r="124942" spans="2:3" x14ac:dyDescent="0.25">
      <c r="B124942" s="74"/>
    </row>
    <row r="124993" spans="2:3" x14ac:dyDescent="0.25">
      <c r="C124993"/>
    </row>
    <row r="124994" spans="2:3" x14ac:dyDescent="0.25">
      <c r="B124994" s="74"/>
    </row>
    <row r="124995" spans="2:3" x14ac:dyDescent="0.25">
      <c r="B124995" s="74"/>
    </row>
    <row r="124996" spans="2:3" x14ac:dyDescent="0.25">
      <c r="B124996" s="74"/>
    </row>
    <row r="124997" spans="2:3" x14ac:dyDescent="0.25">
      <c r="B124997" s="74"/>
    </row>
    <row r="124998" spans="2:3" x14ac:dyDescent="0.25">
      <c r="B124998" s="74"/>
    </row>
    <row r="124999" spans="2:3" x14ac:dyDescent="0.25">
      <c r="B124999" s="74"/>
    </row>
    <row r="125000" spans="2:3" x14ac:dyDescent="0.25">
      <c r="B125000" s="74"/>
    </row>
    <row r="125001" spans="2:3" x14ac:dyDescent="0.25">
      <c r="B125001" s="74"/>
    </row>
    <row r="125002" spans="2:3" x14ac:dyDescent="0.25">
      <c r="B125002" s="74"/>
    </row>
    <row r="125003" spans="2:3" x14ac:dyDescent="0.25">
      <c r="B125003" s="74"/>
    </row>
    <row r="125004" spans="2:3" x14ac:dyDescent="0.25">
      <c r="B125004" s="74"/>
    </row>
    <row r="125005" spans="2:3" x14ac:dyDescent="0.25">
      <c r="B125005" s="74"/>
    </row>
    <row r="125006" spans="2:3" x14ac:dyDescent="0.25">
      <c r="B125006" s="74"/>
    </row>
    <row r="125057" spans="2:3" x14ac:dyDescent="0.25">
      <c r="C125057"/>
    </row>
    <row r="125058" spans="2:3" x14ac:dyDescent="0.25">
      <c r="B125058" s="74"/>
    </row>
    <row r="125059" spans="2:3" x14ac:dyDescent="0.25">
      <c r="B125059" s="74"/>
    </row>
    <row r="125060" spans="2:3" x14ac:dyDescent="0.25">
      <c r="B125060" s="74"/>
    </row>
    <row r="125061" spans="2:3" x14ac:dyDescent="0.25">
      <c r="B125061" s="74"/>
    </row>
    <row r="125062" spans="2:3" x14ac:dyDescent="0.25">
      <c r="B125062" s="74"/>
    </row>
    <row r="125063" spans="2:3" x14ac:dyDescent="0.25">
      <c r="B125063" s="74"/>
    </row>
    <row r="125064" spans="2:3" x14ac:dyDescent="0.25">
      <c r="B125064" s="74"/>
    </row>
    <row r="125065" spans="2:3" x14ac:dyDescent="0.25">
      <c r="B125065" s="74"/>
    </row>
    <row r="125066" spans="2:3" x14ac:dyDescent="0.25">
      <c r="B125066" s="74"/>
    </row>
    <row r="125067" spans="2:3" x14ac:dyDescent="0.25">
      <c r="B125067" s="74"/>
    </row>
    <row r="125068" spans="2:3" x14ac:dyDescent="0.25">
      <c r="B125068" s="74"/>
    </row>
    <row r="125069" spans="2:3" x14ac:dyDescent="0.25">
      <c r="B125069" s="74"/>
    </row>
    <row r="125070" spans="2:3" x14ac:dyDescent="0.25">
      <c r="B125070" s="74"/>
    </row>
    <row r="125121" spans="2:3" x14ac:dyDescent="0.25">
      <c r="C125121"/>
    </row>
    <row r="125122" spans="2:3" x14ac:dyDescent="0.25">
      <c r="B125122" s="74"/>
    </row>
    <row r="125123" spans="2:3" x14ac:dyDescent="0.25">
      <c r="B125123" s="74"/>
    </row>
    <row r="125124" spans="2:3" x14ac:dyDescent="0.25">
      <c r="B125124" s="74"/>
    </row>
    <row r="125125" spans="2:3" x14ac:dyDescent="0.25">
      <c r="B125125" s="74"/>
    </row>
    <row r="125126" spans="2:3" x14ac:dyDescent="0.25">
      <c r="B125126" s="74"/>
    </row>
    <row r="125127" spans="2:3" x14ac:dyDescent="0.25">
      <c r="B125127" s="74"/>
    </row>
    <row r="125128" spans="2:3" x14ac:dyDescent="0.25">
      <c r="B125128" s="74"/>
    </row>
    <row r="125129" spans="2:3" x14ac:dyDescent="0.25">
      <c r="B125129" s="74"/>
    </row>
    <row r="125130" spans="2:3" x14ac:dyDescent="0.25">
      <c r="B125130" s="74"/>
    </row>
    <row r="125131" spans="2:3" x14ac:dyDescent="0.25">
      <c r="B125131" s="74"/>
    </row>
    <row r="125132" spans="2:3" x14ac:dyDescent="0.25">
      <c r="B125132" s="74"/>
    </row>
    <row r="125133" spans="2:3" x14ac:dyDescent="0.25">
      <c r="B125133" s="74"/>
    </row>
    <row r="125134" spans="2:3" x14ac:dyDescent="0.25">
      <c r="B125134" s="74"/>
    </row>
    <row r="125185" spans="2:3" x14ac:dyDescent="0.25">
      <c r="C125185"/>
    </row>
    <row r="125186" spans="2:3" x14ac:dyDescent="0.25">
      <c r="B125186" s="74"/>
    </row>
    <row r="125187" spans="2:3" x14ac:dyDescent="0.25">
      <c r="B125187" s="74"/>
    </row>
    <row r="125188" spans="2:3" x14ac:dyDescent="0.25">
      <c r="B125188" s="74"/>
    </row>
    <row r="125189" spans="2:3" x14ac:dyDescent="0.25">
      <c r="B125189" s="74"/>
    </row>
    <row r="125190" spans="2:3" x14ac:dyDescent="0.25">
      <c r="B125190" s="74"/>
    </row>
    <row r="125191" spans="2:3" x14ac:dyDescent="0.25">
      <c r="B125191" s="74"/>
    </row>
    <row r="125192" spans="2:3" x14ac:dyDescent="0.25">
      <c r="B125192" s="74"/>
    </row>
    <row r="125193" spans="2:3" x14ac:dyDescent="0.25">
      <c r="B125193" s="74"/>
    </row>
    <row r="125194" spans="2:3" x14ac:dyDescent="0.25">
      <c r="B125194" s="74"/>
    </row>
    <row r="125195" spans="2:3" x14ac:dyDescent="0.25">
      <c r="B125195" s="74"/>
    </row>
    <row r="125196" spans="2:3" x14ac:dyDescent="0.25">
      <c r="B125196" s="74"/>
    </row>
    <row r="125197" spans="2:3" x14ac:dyDescent="0.25">
      <c r="B125197" s="74"/>
    </row>
    <row r="125198" spans="2:3" x14ac:dyDescent="0.25">
      <c r="B125198" s="74"/>
    </row>
    <row r="125249" spans="2:3" x14ac:dyDescent="0.25">
      <c r="C125249"/>
    </row>
    <row r="125250" spans="2:3" x14ac:dyDescent="0.25">
      <c r="B125250" s="74"/>
    </row>
    <row r="125251" spans="2:3" x14ac:dyDescent="0.25">
      <c r="B125251" s="74"/>
    </row>
    <row r="125252" spans="2:3" x14ac:dyDescent="0.25">
      <c r="B125252" s="74"/>
    </row>
    <row r="125253" spans="2:3" x14ac:dyDescent="0.25">
      <c r="B125253" s="74"/>
    </row>
    <row r="125254" spans="2:3" x14ac:dyDescent="0.25">
      <c r="B125254" s="74"/>
    </row>
    <row r="125255" spans="2:3" x14ac:dyDescent="0.25">
      <c r="B125255" s="74"/>
    </row>
    <row r="125256" spans="2:3" x14ac:dyDescent="0.25">
      <c r="B125256" s="74"/>
    </row>
    <row r="125257" spans="2:3" x14ac:dyDescent="0.25">
      <c r="B125257" s="74"/>
    </row>
    <row r="125258" spans="2:3" x14ac:dyDescent="0.25">
      <c r="B125258" s="74"/>
    </row>
    <row r="125259" spans="2:3" x14ac:dyDescent="0.25">
      <c r="B125259" s="74"/>
    </row>
    <row r="125260" spans="2:3" x14ac:dyDescent="0.25">
      <c r="B125260" s="74"/>
    </row>
    <row r="125261" spans="2:3" x14ac:dyDescent="0.25">
      <c r="B125261" s="74"/>
    </row>
    <row r="125262" spans="2:3" x14ac:dyDescent="0.25">
      <c r="B125262" s="74"/>
    </row>
    <row r="125313" spans="2:3" x14ac:dyDescent="0.25">
      <c r="C125313"/>
    </row>
    <row r="125314" spans="2:3" x14ac:dyDescent="0.25">
      <c r="B125314" s="74"/>
    </row>
    <row r="125315" spans="2:3" x14ac:dyDescent="0.25">
      <c r="B125315" s="74"/>
    </row>
    <row r="125316" spans="2:3" x14ac:dyDescent="0.25">
      <c r="B125316" s="74"/>
    </row>
    <row r="125317" spans="2:3" x14ac:dyDescent="0.25">
      <c r="B125317" s="74"/>
    </row>
    <row r="125318" spans="2:3" x14ac:dyDescent="0.25">
      <c r="B125318" s="74"/>
    </row>
    <row r="125319" spans="2:3" x14ac:dyDescent="0.25">
      <c r="B125319" s="74"/>
    </row>
    <row r="125320" spans="2:3" x14ac:dyDescent="0.25">
      <c r="B125320" s="74"/>
    </row>
    <row r="125321" spans="2:3" x14ac:dyDescent="0.25">
      <c r="B125321" s="74"/>
    </row>
    <row r="125322" spans="2:3" x14ac:dyDescent="0.25">
      <c r="B125322" s="74"/>
    </row>
    <row r="125323" spans="2:3" x14ac:dyDescent="0.25">
      <c r="B125323" s="74"/>
    </row>
    <row r="125324" spans="2:3" x14ac:dyDescent="0.25">
      <c r="B125324" s="74"/>
    </row>
    <row r="125325" spans="2:3" x14ac:dyDescent="0.25">
      <c r="B125325" s="74"/>
    </row>
    <row r="125326" spans="2:3" x14ac:dyDescent="0.25">
      <c r="B125326" s="74"/>
    </row>
    <row r="125377" spans="2:3" x14ac:dyDescent="0.25">
      <c r="C125377"/>
    </row>
    <row r="125378" spans="2:3" x14ac:dyDescent="0.25">
      <c r="B125378" s="74"/>
    </row>
    <row r="125379" spans="2:3" x14ac:dyDescent="0.25">
      <c r="B125379" s="74"/>
    </row>
    <row r="125380" spans="2:3" x14ac:dyDescent="0.25">
      <c r="B125380" s="74"/>
    </row>
    <row r="125381" spans="2:3" x14ac:dyDescent="0.25">
      <c r="B125381" s="74"/>
    </row>
    <row r="125382" spans="2:3" x14ac:dyDescent="0.25">
      <c r="B125382" s="74"/>
    </row>
    <row r="125383" spans="2:3" x14ac:dyDescent="0.25">
      <c r="B125383" s="74"/>
    </row>
    <row r="125384" spans="2:3" x14ac:dyDescent="0.25">
      <c r="B125384" s="74"/>
    </row>
    <row r="125385" spans="2:3" x14ac:dyDescent="0.25">
      <c r="B125385" s="74"/>
    </row>
    <row r="125386" spans="2:3" x14ac:dyDescent="0.25">
      <c r="B125386" s="74"/>
    </row>
    <row r="125387" spans="2:3" x14ac:dyDescent="0.25">
      <c r="B125387" s="74"/>
    </row>
    <row r="125388" spans="2:3" x14ac:dyDescent="0.25">
      <c r="B125388" s="74"/>
    </row>
    <row r="125389" spans="2:3" x14ac:dyDescent="0.25">
      <c r="B125389" s="74"/>
    </row>
    <row r="125390" spans="2:3" x14ac:dyDescent="0.25">
      <c r="B125390" s="74"/>
    </row>
    <row r="125441" spans="2:3" x14ac:dyDescent="0.25">
      <c r="C125441"/>
    </row>
    <row r="125442" spans="2:3" x14ac:dyDescent="0.25">
      <c r="B125442" s="74"/>
    </row>
    <row r="125443" spans="2:3" x14ac:dyDescent="0.25">
      <c r="B125443" s="74"/>
    </row>
    <row r="125444" spans="2:3" x14ac:dyDescent="0.25">
      <c r="B125444" s="74"/>
    </row>
    <row r="125445" spans="2:3" x14ac:dyDescent="0.25">
      <c r="B125445" s="74"/>
    </row>
    <row r="125446" spans="2:3" x14ac:dyDescent="0.25">
      <c r="B125446" s="74"/>
    </row>
    <row r="125447" spans="2:3" x14ac:dyDescent="0.25">
      <c r="B125447" s="74"/>
    </row>
    <row r="125448" spans="2:3" x14ac:dyDescent="0.25">
      <c r="B125448" s="74"/>
    </row>
    <row r="125449" spans="2:3" x14ac:dyDescent="0.25">
      <c r="B125449" s="74"/>
    </row>
    <row r="125450" spans="2:3" x14ac:dyDescent="0.25">
      <c r="B125450" s="74"/>
    </row>
    <row r="125451" spans="2:3" x14ac:dyDescent="0.25">
      <c r="B125451" s="74"/>
    </row>
    <row r="125452" spans="2:3" x14ac:dyDescent="0.25">
      <c r="B125452" s="74"/>
    </row>
    <row r="125453" spans="2:3" x14ac:dyDescent="0.25">
      <c r="B125453" s="74"/>
    </row>
    <row r="125454" spans="2:3" x14ac:dyDescent="0.25">
      <c r="B125454" s="74"/>
    </row>
    <row r="125505" spans="2:3" x14ac:dyDescent="0.25">
      <c r="C125505"/>
    </row>
    <row r="125506" spans="2:3" x14ac:dyDescent="0.25">
      <c r="B125506" s="74"/>
    </row>
    <row r="125507" spans="2:3" x14ac:dyDescent="0.25">
      <c r="B125507" s="74"/>
    </row>
    <row r="125508" spans="2:3" x14ac:dyDescent="0.25">
      <c r="B125508" s="74"/>
    </row>
    <row r="125509" spans="2:3" x14ac:dyDescent="0.25">
      <c r="B125509" s="74"/>
    </row>
    <row r="125510" spans="2:3" x14ac:dyDescent="0.25">
      <c r="B125510" s="74"/>
    </row>
    <row r="125511" spans="2:3" x14ac:dyDescent="0.25">
      <c r="B125511" s="74"/>
    </row>
    <row r="125512" spans="2:3" x14ac:dyDescent="0.25">
      <c r="B125512" s="74"/>
    </row>
    <row r="125513" spans="2:3" x14ac:dyDescent="0.25">
      <c r="B125513" s="74"/>
    </row>
    <row r="125514" spans="2:3" x14ac:dyDescent="0.25">
      <c r="B125514" s="74"/>
    </row>
    <row r="125515" spans="2:3" x14ac:dyDescent="0.25">
      <c r="B125515" s="74"/>
    </row>
    <row r="125516" spans="2:3" x14ac:dyDescent="0.25">
      <c r="B125516" s="74"/>
    </row>
    <row r="125517" spans="2:3" x14ac:dyDescent="0.25">
      <c r="B125517" s="74"/>
    </row>
    <row r="125518" spans="2:3" x14ac:dyDescent="0.25">
      <c r="B125518" s="74"/>
    </row>
    <row r="125569" spans="2:3" x14ac:dyDescent="0.25">
      <c r="C125569"/>
    </row>
    <row r="125570" spans="2:3" x14ac:dyDescent="0.25">
      <c r="B125570" s="74"/>
    </row>
    <row r="125571" spans="2:3" x14ac:dyDescent="0.25">
      <c r="B125571" s="74"/>
    </row>
    <row r="125572" spans="2:3" x14ac:dyDescent="0.25">
      <c r="B125572" s="74"/>
    </row>
    <row r="125573" spans="2:3" x14ac:dyDescent="0.25">
      <c r="B125573" s="74"/>
    </row>
    <row r="125574" spans="2:3" x14ac:dyDescent="0.25">
      <c r="B125574" s="74"/>
    </row>
    <row r="125575" spans="2:3" x14ac:dyDescent="0.25">
      <c r="B125575" s="74"/>
    </row>
    <row r="125576" spans="2:3" x14ac:dyDescent="0.25">
      <c r="B125576" s="74"/>
    </row>
    <row r="125577" spans="2:3" x14ac:dyDescent="0.25">
      <c r="B125577" s="74"/>
    </row>
    <row r="125578" spans="2:3" x14ac:dyDescent="0.25">
      <c r="B125578" s="74"/>
    </row>
    <row r="125579" spans="2:3" x14ac:dyDescent="0.25">
      <c r="B125579" s="74"/>
    </row>
    <row r="125580" spans="2:3" x14ac:dyDescent="0.25">
      <c r="B125580" s="74"/>
    </row>
    <row r="125581" spans="2:3" x14ac:dyDescent="0.25">
      <c r="B125581" s="74"/>
    </row>
    <row r="125582" spans="2:3" x14ac:dyDescent="0.25">
      <c r="B125582" s="74"/>
    </row>
    <row r="125633" spans="2:3" x14ac:dyDescent="0.25">
      <c r="C125633"/>
    </row>
    <row r="125634" spans="2:3" x14ac:dyDescent="0.25">
      <c r="B125634" s="74"/>
    </row>
    <row r="125635" spans="2:3" x14ac:dyDescent="0.25">
      <c r="B125635" s="74"/>
    </row>
    <row r="125636" spans="2:3" x14ac:dyDescent="0.25">
      <c r="B125636" s="74"/>
    </row>
    <row r="125637" spans="2:3" x14ac:dyDescent="0.25">
      <c r="B125637" s="74"/>
    </row>
    <row r="125638" spans="2:3" x14ac:dyDescent="0.25">
      <c r="B125638" s="74"/>
    </row>
    <row r="125639" spans="2:3" x14ac:dyDescent="0.25">
      <c r="B125639" s="74"/>
    </row>
    <row r="125640" spans="2:3" x14ac:dyDescent="0.25">
      <c r="B125640" s="74"/>
    </row>
    <row r="125641" spans="2:3" x14ac:dyDescent="0.25">
      <c r="B125641" s="74"/>
    </row>
    <row r="125642" spans="2:3" x14ac:dyDescent="0.25">
      <c r="B125642" s="74"/>
    </row>
    <row r="125643" spans="2:3" x14ac:dyDescent="0.25">
      <c r="B125643" s="74"/>
    </row>
    <row r="125644" spans="2:3" x14ac:dyDescent="0.25">
      <c r="B125644" s="74"/>
    </row>
    <row r="125645" spans="2:3" x14ac:dyDescent="0.25">
      <c r="B125645" s="74"/>
    </row>
    <row r="125646" spans="2:3" x14ac:dyDescent="0.25">
      <c r="B125646" s="74"/>
    </row>
    <row r="125697" spans="2:3" x14ac:dyDescent="0.25">
      <c r="C125697"/>
    </row>
    <row r="125698" spans="2:3" x14ac:dyDescent="0.25">
      <c r="B125698" s="74"/>
    </row>
    <row r="125699" spans="2:3" x14ac:dyDescent="0.25">
      <c r="B125699" s="74"/>
    </row>
    <row r="125700" spans="2:3" x14ac:dyDescent="0.25">
      <c r="B125700" s="74"/>
    </row>
    <row r="125701" spans="2:3" x14ac:dyDescent="0.25">
      <c r="B125701" s="74"/>
    </row>
    <row r="125702" spans="2:3" x14ac:dyDescent="0.25">
      <c r="B125702" s="74"/>
    </row>
    <row r="125703" spans="2:3" x14ac:dyDescent="0.25">
      <c r="B125703" s="74"/>
    </row>
    <row r="125704" spans="2:3" x14ac:dyDescent="0.25">
      <c r="B125704" s="74"/>
    </row>
    <row r="125705" spans="2:3" x14ac:dyDescent="0.25">
      <c r="B125705" s="74"/>
    </row>
    <row r="125706" spans="2:3" x14ac:dyDescent="0.25">
      <c r="B125706" s="74"/>
    </row>
    <row r="125707" spans="2:3" x14ac:dyDescent="0.25">
      <c r="B125707" s="74"/>
    </row>
    <row r="125708" spans="2:3" x14ac:dyDescent="0.25">
      <c r="B125708" s="74"/>
    </row>
    <row r="125709" spans="2:3" x14ac:dyDescent="0.25">
      <c r="B125709" s="74"/>
    </row>
    <row r="125710" spans="2:3" x14ac:dyDescent="0.25">
      <c r="B125710" s="74"/>
    </row>
    <row r="125761" spans="2:3" x14ac:dyDescent="0.25">
      <c r="C125761"/>
    </row>
    <row r="125762" spans="2:3" x14ac:dyDescent="0.25">
      <c r="B125762" s="74"/>
    </row>
    <row r="125763" spans="2:3" x14ac:dyDescent="0.25">
      <c r="B125763" s="74"/>
    </row>
    <row r="125764" spans="2:3" x14ac:dyDescent="0.25">
      <c r="B125764" s="74"/>
    </row>
    <row r="125765" spans="2:3" x14ac:dyDescent="0.25">
      <c r="B125765" s="74"/>
    </row>
    <row r="125766" spans="2:3" x14ac:dyDescent="0.25">
      <c r="B125766" s="74"/>
    </row>
    <row r="125767" spans="2:3" x14ac:dyDescent="0.25">
      <c r="B125767" s="74"/>
    </row>
    <row r="125768" spans="2:3" x14ac:dyDescent="0.25">
      <c r="B125768" s="74"/>
    </row>
    <row r="125769" spans="2:3" x14ac:dyDescent="0.25">
      <c r="B125769" s="74"/>
    </row>
    <row r="125770" spans="2:3" x14ac:dyDescent="0.25">
      <c r="B125770" s="74"/>
    </row>
    <row r="125771" spans="2:3" x14ac:dyDescent="0.25">
      <c r="B125771" s="74"/>
    </row>
    <row r="125772" spans="2:3" x14ac:dyDescent="0.25">
      <c r="B125772" s="74"/>
    </row>
    <row r="125773" spans="2:3" x14ac:dyDescent="0.25">
      <c r="B125773" s="74"/>
    </row>
    <row r="125774" spans="2:3" x14ac:dyDescent="0.25">
      <c r="B125774" s="74"/>
    </row>
    <row r="125825" spans="2:3" x14ac:dyDescent="0.25">
      <c r="C125825"/>
    </row>
    <row r="125826" spans="2:3" x14ac:dyDescent="0.25">
      <c r="B125826" s="74"/>
    </row>
    <row r="125827" spans="2:3" x14ac:dyDescent="0.25">
      <c r="B125827" s="74"/>
    </row>
    <row r="125828" spans="2:3" x14ac:dyDescent="0.25">
      <c r="B125828" s="74"/>
    </row>
    <row r="125829" spans="2:3" x14ac:dyDescent="0.25">
      <c r="B125829" s="74"/>
    </row>
    <row r="125830" spans="2:3" x14ac:dyDescent="0.25">
      <c r="B125830" s="74"/>
    </row>
    <row r="125831" spans="2:3" x14ac:dyDescent="0.25">
      <c r="B125831" s="74"/>
    </row>
    <row r="125832" spans="2:3" x14ac:dyDescent="0.25">
      <c r="B125832" s="74"/>
    </row>
    <row r="125833" spans="2:3" x14ac:dyDescent="0.25">
      <c r="B125833" s="74"/>
    </row>
    <row r="125834" spans="2:3" x14ac:dyDescent="0.25">
      <c r="B125834" s="74"/>
    </row>
    <row r="125835" spans="2:3" x14ac:dyDescent="0.25">
      <c r="B125835" s="74"/>
    </row>
    <row r="125836" spans="2:3" x14ac:dyDescent="0.25">
      <c r="B125836" s="74"/>
    </row>
    <row r="125837" spans="2:3" x14ac:dyDescent="0.25">
      <c r="B125837" s="74"/>
    </row>
    <row r="125838" spans="2:3" x14ac:dyDescent="0.25">
      <c r="B125838" s="74"/>
    </row>
    <row r="125889" spans="2:3" x14ac:dyDescent="0.25">
      <c r="C125889"/>
    </row>
    <row r="125890" spans="2:3" x14ac:dyDescent="0.25">
      <c r="B125890" s="74"/>
    </row>
    <row r="125891" spans="2:3" x14ac:dyDescent="0.25">
      <c r="B125891" s="74"/>
    </row>
    <row r="125892" spans="2:3" x14ac:dyDescent="0.25">
      <c r="B125892" s="74"/>
    </row>
    <row r="125893" spans="2:3" x14ac:dyDescent="0.25">
      <c r="B125893" s="74"/>
    </row>
    <row r="125894" spans="2:3" x14ac:dyDescent="0.25">
      <c r="B125894" s="74"/>
    </row>
    <row r="125895" spans="2:3" x14ac:dyDescent="0.25">
      <c r="B125895" s="74"/>
    </row>
    <row r="125896" spans="2:3" x14ac:dyDescent="0.25">
      <c r="B125896" s="74"/>
    </row>
    <row r="125897" spans="2:3" x14ac:dyDescent="0.25">
      <c r="B125897" s="74"/>
    </row>
    <row r="125898" spans="2:3" x14ac:dyDescent="0.25">
      <c r="B125898" s="74"/>
    </row>
    <row r="125899" spans="2:3" x14ac:dyDescent="0.25">
      <c r="B125899" s="74"/>
    </row>
    <row r="125900" spans="2:3" x14ac:dyDescent="0.25">
      <c r="B125900" s="74"/>
    </row>
    <row r="125901" spans="2:3" x14ac:dyDescent="0.25">
      <c r="B125901" s="74"/>
    </row>
    <row r="125902" spans="2:3" x14ac:dyDescent="0.25">
      <c r="B125902" s="74"/>
    </row>
    <row r="125953" spans="2:3" x14ac:dyDescent="0.25">
      <c r="C125953"/>
    </row>
    <row r="125954" spans="2:3" x14ac:dyDescent="0.25">
      <c r="B125954" s="74"/>
    </row>
    <row r="125955" spans="2:3" x14ac:dyDescent="0.25">
      <c r="B125955" s="74"/>
    </row>
    <row r="125956" spans="2:3" x14ac:dyDescent="0.25">
      <c r="B125956" s="74"/>
    </row>
    <row r="125957" spans="2:3" x14ac:dyDescent="0.25">
      <c r="B125957" s="74"/>
    </row>
    <row r="125958" spans="2:3" x14ac:dyDescent="0.25">
      <c r="B125958" s="74"/>
    </row>
    <row r="125959" spans="2:3" x14ac:dyDescent="0.25">
      <c r="B125959" s="74"/>
    </row>
    <row r="125960" spans="2:3" x14ac:dyDescent="0.25">
      <c r="B125960" s="74"/>
    </row>
    <row r="125961" spans="2:3" x14ac:dyDescent="0.25">
      <c r="B125961" s="74"/>
    </row>
    <row r="125962" spans="2:3" x14ac:dyDescent="0.25">
      <c r="B125962" s="74"/>
    </row>
    <row r="125963" spans="2:3" x14ac:dyDescent="0.25">
      <c r="B125963" s="74"/>
    </row>
    <row r="125964" spans="2:3" x14ac:dyDescent="0.25">
      <c r="B125964" s="74"/>
    </row>
    <row r="125965" spans="2:3" x14ac:dyDescent="0.25">
      <c r="B125965" s="74"/>
    </row>
    <row r="125966" spans="2:3" x14ac:dyDescent="0.25">
      <c r="B125966" s="74"/>
    </row>
    <row r="126017" spans="2:3" x14ac:dyDescent="0.25">
      <c r="C126017"/>
    </row>
    <row r="126018" spans="2:3" x14ac:dyDescent="0.25">
      <c r="B126018" s="74"/>
    </row>
    <row r="126019" spans="2:3" x14ac:dyDescent="0.25">
      <c r="B126019" s="74"/>
    </row>
    <row r="126020" spans="2:3" x14ac:dyDescent="0.25">
      <c r="B126020" s="74"/>
    </row>
    <row r="126021" spans="2:3" x14ac:dyDescent="0.25">
      <c r="B126021" s="74"/>
    </row>
    <row r="126022" spans="2:3" x14ac:dyDescent="0.25">
      <c r="B126022" s="74"/>
    </row>
    <row r="126023" spans="2:3" x14ac:dyDescent="0.25">
      <c r="B126023" s="74"/>
    </row>
    <row r="126024" spans="2:3" x14ac:dyDescent="0.25">
      <c r="B126024" s="74"/>
    </row>
    <row r="126025" spans="2:3" x14ac:dyDescent="0.25">
      <c r="B126025" s="74"/>
    </row>
    <row r="126026" spans="2:3" x14ac:dyDescent="0.25">
      <c r="B126026" s="74"/>
    </row>
    <row r="126027" spans="2:3" x14ac:dyDescent="0.25">
      <c r="B126027" s="74"/>
    </row>
    <row r="126028" spans="2:3" x14ac:dyDescent="0.25">
      <c r="B126028" s="74"/>
    </row>
    <row r="126029" spans="2:3" x14ac:dyDescent="0.25">
      <c r="B126029" s="74"/>
    </row>
    <row r="126030" spans="2:3" x14ac:dyDescent="0.25">
      <c r="B126030" s="74"/>
    </row>
    <row r="126081" spans="2:3" x14ac:dyDescent="0.25">
      <c r="C126081"/>
    </row>
    <row r="126082" spans="2:3" x14ac:dyDescent="0.25">
      <c r="B126082" s="74"/>
    </row>
    <row r="126083" spans="2:3" x14ac:dyDescent="0.25">
      <c r="B126083" s="74"/>
    </row>
    <row r="126084" spans="2:3" x14ac:dyDescent="0.25">
      <c r="B126084" s="74"/>
    </row>
    <row r="126085" spans="2:3" x14ac:dyDescent="0.25">
      <c r="B126085" s="74"/>
    </row>
    <row r="126086" spans="2:3" x14ac:dyDescent="0.25">
      <c r="B126086" s="74"/>
    </row>
    <row r="126087" spans="2:3" x14ac:dyDescent="0.25">
      <c r="B126087" s="74"/>
    </row>
    <row r="126088" spans="2:3" x14ac:dyDescent="0.25">
      <c r="B126088" s="74"/>
    </row>
    <row r="126089" spans="2:3" x14ac:dyDescent="0.25">
      <c r="B126089" s="74"/>
    </row>
    <row r="126090" spans="2:3" x14ac:dyDescent="0.25">
      <c r="B126090" s="74"/>
    </row>
    <row r="126091" spans="2:3" x14ac:dyDescent="0.25">
      <c r="B126091" s="74"/>
    </row>
    <row r="126092" spans="2:3" x14ac:dyDescent="0.25">
      <c r="B126092" s="74"/>
    </row>
    <row r="126093" spans="2:3" x14ac:dyDescent="0.25">
      <c r="B126093" s="74"/>
    </row>
    <row r="126094" spans="2:3" x14ac:dyDescent="0.25">
      <c r="B126094" s="74"/>
    </row>
    <row r="126145" spans="2:3" x14ac:dyDescent="0.25">
      <c r="C126145"/>
    </row>
    <row r="126146" spans="2:3" x14ac:dyDescent="0.25">
      <c r="B126146" s="74"/>
    </row>
    <row r="126147" spans="2:3" x14ac:dyDescent="0.25">
      <c r="B126147" s="74"/>
    </row>
    <row r="126148" spans="2:3" x14ac:dyDescent="0.25">
      <c r="B126148" s="74"/>
    </row>
    <row r="126149" spans="2:3" x14ac:dyDescent="0.25">
      <c r="B126149" s="74"/>
    </row>
    <row r="126150" spans="2:3" x14ac:dyDescent="0.25">
      <c r="B126150" s="74"/>
    </row>
    <row r="126151" spans="2:3" x14ac:dyDescent="0.25">
      <c r="B126151" s="74"/>
    </row>
    <row r="126152" spans="2:3" x14ac:dyDescent="0.25">
      <c r="B126152" s="74"/>
    </row>
    <row r="126153" spans="2:3" x14ac:dyDescent="0.25">
      <c r="B126153" s="74"/>
    </row>
    <row r="126154" spans="2:3" x14ac:dyDescent="0.25">
      <c r="B126154" s="74"/>
    </row>
    <row r="126155" spans="2:3" x14ac:dyDescent="0.25">
      <c r="B126155" s="74"/>
    </row>
    <row r="126156" spans="2:3" x14ac:dyDescent="0.25">
      <c r="B126156" s="74"/>
    </row>
    <row r="126157" spans="2:3" x14ac:dyDescent="0.25">
      <c r="B126157" s="74"/>
    </row>
    <row r="126158" spans="2:3" x14ac:dyDescent="0.25">
      <c r="B126158" s="74"/>
    </row>
    <row r="126209" spans="2:3" x14ac:dyDescent="0.25">
      <c r="C126209"/>
    </row>
    <row r="126210" spans="2:3" x14ac:dyDescent="0.25">
      <c r="B126210" s="74"/>
    </row>
    <row r="126211" spans="2:3" x14ac:dyDescent="0.25">
      <c r="B126211" s="74"/>
    </row>
    <row r="126212" spans="2:3" x14ac:dyDescent="0.25">
      <c r="B126212" s="74"/>
    </row>
    <row r="126213" spans="2:3" x14ac:dyDescent="0.25">
      <c r="B126213" s="74"/>
    </row>
    <row r="126214" spans="2:3" x14ac:dyDescent="0.25">
      <c r="B126214" s="74"/>
    </row>
    <row r="126215" spans="2:3" x14ac:dyDescent="0.25">
      <c r="B126215" s="74"/>
    </row>
    <row r="126216" spans="2:3" x14ac:dyDescent="0.25">
      <c r="B126216" s="74"/>
    </row>
    <row r="126217" spans="2:3" x14ac:dyDescent="0.25">
      <c r="B126217" s="74"/>
    </row>
    <row r="126218" spans="2:3" x14ac:dyDescent="0.25">
      <c r="B126218" s="74"/>
    </row>
    <row r="126219" spans="2:3" x14ac:dyDescent="0.25">
      <c r="B126219" s="74"/>
    </row>
    <row r="126220" spans="2:3" x14ac:dyDescent="0.25">
      <c r="B126220" s="74"/>
    </row>
    <row r="126221" spans="2:3" x14ac:dyDescent="0.25">
      <c r="B126221" s="74"/>
    </row>
    <row r="126222" spans="2:3" x14ac:dyDescent="0.25">
      <c r="B126222" s="74"/>
    </row>
    <row r="126273" spans="2:3" x14ac:dyDescent="0.25">
      <c r="C126273"/>
    </row>
    <row r="126274" spans="2:3" x14ac:dyDescent="0.25">
      <c r="B126274" s="74"/>
    </row>
    <row r="126275" spans="2:3" x14ac:dyDescent="0.25">
      <c r="B126275" s="74"/>
    </row>
    <row r="126276" spans="2:3" x14ac:dyDescent="0.25">
      <c r="B126276" s="74"/>
    </row>
    <row r="126277" spans="2:3" x14ac:dyDescent="0.25">
      <c r="B126277" s="74"/>
    </row>
    <row r="126278" spans="2:3" x14ac:dyDescent="0.25">
      <c r="B126278" s="74"/>
    </row>
    <row r="126279" spans="2:3" x14ac:dyDescent="0.25">
      <c r="B126279" s="74"/>
    </row>
    <row r="126280" spans="2:3" x14ac:dyDescent="0.25">
      <c r="B126280" s="74"/>
    </row>
    <row r="126281" spans="2:3" x14ac:dyDescent="0.25">
      <c r="B126281" s="74"/>
    </row>
    <row r="126282" spans="2:3" x14ac:dyDescent="0.25">
      <c r="B126282" s="74"/>
    </row>
    <row r="126283" spans="2:3" x14ac:dyDescent="0.25">
      <c r="B126283" s="74"/>
    </row>
    <row r="126284" spans="2:3" x14ac:dyDescent="0.25">
      <c r="B126284" s="74"/>
    </row>
    <row r="126285" spans="2:3" x14ac:dyDescent="0.25">
      <c r="B126285" s="74"/>
    </row>
    <row r="126286" spans="2:3" x14ac:dyDescent="0.25">
      <c r="B126286" s="74"/>
    </row>
    <row r="126337" spans="2:3" x14ac:dyDescent="0.25">
      <c r="C126337"/>
    </row>
    <row r="126338" spans="2:3" x14ac:dyDescent="0.25">
      <c r="B126338" s="74"/>
    </row>
    <row r="126339" spans="2:3" x14ac:dyDescent="0.25">
      <c r="B126339" s="74"/>
    </row>
    <row r="126340" spans="2:3" x14ac:dyDescent="0.25">
      <c r="B126340" s="74"/>
    </row>
    <row r="126341" spans="2:3" x14ac:dyDescent="0.25">
      <c r="B126341" s="74"/>
    </row>
    <row r="126342" spans="2:3" x14ac:dyDescent="0.25">
      <c r="B126342" s="74"/>
    </row>
    <row r="126343" spans="2:3" x14ac:dyDescent="0.25">
      <c r="B126343" s="74"/>
    </row>
    <row r="126344" spans="2:3" x14ac:dyDescent="0.25">
      <c r="B126344" s="74"/>
    </row>
    <row r="126345" spans="2:3" x14ac:dyDescent="0.25">
      <c r="B126345" s="74"/>
    </row>
    <row r="126346" spans="2:3" x14ac:dyDescent="0.25">
      <c r="B126346" s="74"/>
    </row>
    <row r="126347" spans="2:3" x14ac:dyDescent="0.25">
      <c r="B126347" s="74"/>
    </row>
    <row r="126348" spans="2:3" x14ac:dyDescent="0.25">
      <c r="B126348" s="74"/>
    </row>
    <row r="126349" spans="2:3" x14ac:dyDescent="0.25">
      <c r="B126349" s="74"/>
    </row>
    <row r="126350" spans="2:3" x14ac:dyDescent="0.25">
      <c r="B126350" s="74"/>
    </row>
    <row r="126401" spans="2:3" x14ac:dyDescent="0.25">
      <c r="C126401"/>
    </row>
    <row r="126402" spans="2:3" x14ac:dyDescent="0.25">
      <c r="B126402" s="74"/>
    </row>
    <row r="126403" spans="2:3" x14ac:dyDescent="0.25">
      <c r="B126403" s="74"/>
    </row>
    <row r="126404" spans="2:3" x14ac:dyDescent="0.25">
      <c r="B126404" s="74"/>
    </row>
    <row r="126405" spans="2:3" x14ac:dyDescent="0.25">
      <c r="B126405" s="74"/>
    </row>
    <row r="126406" spans="2:3" x14ac:dyDescent="0.25">
      <c r="B126406" s="74"/>
    </row>
    <row r="126407" spans="2:3" x14ac:dyDescent="0.25">
      <c r="B126407" s="74"/>
    </row>
    <row r="126408" spans="2:3" x14ac:dyDescent="0.25">
      <c r="B126408" s="74"/>
    </row>
    <row r="126409" spans="2:3" x14ac:dyDescent="0.25">
      <c r="B126409" s="74"/>
    </row>
    <row r="126410" spans="2:3" x14ac:dyDescent="0.25">
      <c r="B126410" s="74"/>
    </row>
    <row r="126411" spans="2:3" x14ac:dyDescent="0.25">
      <c r="B126411" s="74"/>
    </row>
    <row r="126412" spans="2:3" x14ac:dyDescent="0.25">
      <c r="B126412" s="74"/>
    </row>
    <row r="126413" spans="2:3" x14ac:dyDescent="0.25">
      <c r="B126413" s="74"/>
    </row>
    <row r="126414" spans="2:3" x14ac:dyDescent="0.25">
      <c r="B126414" s="74"/>
    </row>
    <row r="126465" spans="2:3" x14ac:dyDescent="0.25">
      <c r="C126465"/>
    </row>
    <row r="126466" spans="2:3" x14ac:dyDescent="0.25">
      <c r="B126466" s="74"/>
    </row>
    <row r="126467" spans="2:3" x14ac:dyDescent="0.25">
      <c r="B126467" s="74"/>
    </row>
    <row r="126468" spans="2:3" x14ac:dyDescent="0.25">
      <c r="B126468" s="74"/>
    </row>
    <row r="126469" spans="2:3" x14ac:dyDescent="0.25">
      <c r="B126469" s="74"/>
    </row>
    <row r="126470" spans="2:3" x14ac:dyDescent="0.25">
      <c r="B126470" s="74"/>
    </row>
    <row r="126471" spans="2:3" x14ac:dyDescent="0.25">
      <c r="B126471" s="74"/>
    </row>
    <row r="126472" spans="2:3" x14ac:dyDescent="0.25">
      <c r="B126472" s="74"/>
    </row>
    <row r="126473" spans="2:3" x14ac:dyDescent="0.25">
      <c r="B126473" s="74"/>
    </row>
    <row r="126474" spans="2:3" x14ac:dyDescent="0.25">
      <c r="B126474" s="74"/>
    </row>
    <row r="126475" spans="2:3" x14ac:dyDescent="0.25">
      <c r="B126475" s="74"/>
    </row>
    <row r="126476" spans="2:3" x14ac:dyDescent="0.25">
      <c r="B126476" s="74"/>
    </row>
    <row r="126477" spans="2:3" x14ac:dyDescent="0.25">
      <c r="B126477" s="74"/>
    </row>
    <row r="126478" spans="2:3" x14ac:dyDescent="0.25">
      <c r="B126478" s="74"/>
    </row>
    <row r="126529" spans="2:3" x14ac:dyDescent="0.25">
      <c r="C126529"/>
    </row>
    <row r="126530" spans="2:3" x14ac:dyDescent="0.25">
      <c r="B126530" s="74"/>
    </row>
    <row r="126531" spans="2:3" x14ac:dyDescent="0.25">
      <c r="B126531" s="74"/>
    </row>
    <row r="126532" spans="2:3" x14ac:dyDescent="0.25">
      <c r="B126532" s="74"/>
    </row>
    <row r="126533" spans="2:3" x14ac:dyDescent="0.25">
      <c r="B126533" s="74"/>
    </row>
    <row r="126534" spans="2:3" x14ac:dyDescent="0.25">
      <c r="B126534" s="74"/>
    </row>
    <row r="126535" spans="2:3" x14ac:dyDescent="0.25">
      <c r="B126535" s="74"/>
    </row>
    <row r="126536" spans="2:3" x14ac:dyDescent="0.25">
      <c r="B126536" s="74"/>
    </row>
    <row r="126537" spans="2:3" x14ac:dyDescent="0.25">
      <c r="B126537" s="74"/>
    </row>
    <row r="126538" spans="2:3" x14ac:dyDescent="0.25">
      <c r="B126538" s="74"/>
    </row>
    <row r="126539" spans="2:3" x14ac:dyDescent="0.25">
      <c r="B126539" s="74"/>
    </row>
    <row r="126540" spans="2:3" x14ac:dyDescent="0.25">
      <c r="B126540" s="74"/>
    </row>
    <row r="126541" spans="2:3" x14ac:dyDescent="0.25">
      <c r="B126541" s="74"/>
    </row>
    <row r="126542" spans="2:3" x14ac:dyDescent="0.25">
      <c r="B126542" s="74"/>
    </row>
    <row r="126593" spans="2:3" x14ac:dyDescent="0.25">
      <c r="C126593"/>
    </row>
    <row r="126594" spans="2:3" x14ac:dyDescent="0.25">
      <c r="B126594" s="74"/>
    </row>
    <row r="126595" spans="2:3" x14ac:dyDescent="0.25">
      <c r="B126595" s="74"/>
    </row>
    <row r="126596" spans="2:3" x14ac:dyDescent="0.25">
      <c r="B126596" s="74"/>
    </row>
    <row r="126597" spans="2:3" x14ac:dyDescent="0.25">
      <c r="B126597" s="74"/>
    </row>
    <row r="126598" spans="2:3" x14ac:dyDescent="0.25">
      <c r="B126598" s="74"/>
    </row>
    <row r="126599" spans="2:3" x14ac:dyDescent="0.25">
      <c r="B126599" s="74"/>
    </row>
    <row r="126600" spans="2:3" x14ac:dyDescent="0.25">
      <c r="B126600" s="74"/>
    </row>
    <row r="126601" spans="2:3" x14ac:dyDescent="0.25">
      <c r="B126601" s="74"/>
    </row>
    <row r="126602" spans="2:3" x14ac:dyDescent="0.25">
      <c r="B126602" s="74"/>
    </row>
    <row r="126603" spans="2:3" x14ac:dyDescent="0.25">
      <c r="B126603" s="74"/>
    </row>
    <row r="126604" spans="2:3" x14ac:dyDescent="0.25">
      <c r="B126604" s="74"/>
    </row>
    <row r="126605" spans="2:3" x14ac:dyDescent="0.25">
      <c r="B126605" s="74"/>
    </row>
    <row r="126606" spans="2:3" x14ac:dyDescent="0.25">
      <c r="B126606" s="74"/>
    </row>
    <row r="126657" spans="2:3" x14ac:dyDescent="0.25">
      <c r="C126657"/>
    </row>
    <row r="126658" spans="2:3" x14ac:dyDescent="0.25">
      <c r="B126658" s="74"/>
    </row>
    <row r="126659" spans="2:3" x14ac:dyDescent="0.25">
      <c r="B126659" s="74"/>
    </row>
    <row r="126660" spans="2:3" x14ac:dyDescent="0.25">
      <c r="B126660" s="74"/>
    </row>
    <row r="126661" spans="2:3" x14ac:dyDescent="0.25">
      <c r="B126661" s="74"/>
    </row>
    <row r="126662" spans="2:3" x14ac:dyDescent="0.25">
      <c r="B126662" s="74"/>
    </row>
    <row r="126663" spans="2:3" x14ac:dyDescent="0.25">
      <c r="B126663" s="74"/>
    </row>
    <row r="126664" spans="2:3" x14ac:dyDescent="0.25">
      <c r="B126664" s="74"/>
    </row>
    <row r="126665" spans="2:3" x14ac:dyDescent="0.25">
      <c r="B126665" s="74"/>
    </row>
    <row r="126666" spans="2:3" x14ac:dyDescent="0.25">
      <c r="B126666" s="74"/>
    </row>
    <row r="126667" spans="2:3" x14ac:dyDescent="0.25">
      <c r="B126667" s="74"/>
    </row>
    <row r="126668" spans="2:3" x14ac:dyDescent="0.25">
      <c r="B126668" s="74"/>
    </row>
    <row r="126669" spans="2:3" x14ac:dyDescent="0.25">
      <c r="B126669" s="74"/>
    </row>
    <row r="126670" spans="2:3" x14ac:dyDescent="0.25">
      <c r="B126670" s="74"/>
    </row>
    <row r="126721" spans="2:3" x14ac:dyDescent="0.25">
      <c r="C126721"/>
    </row>
    <row r="126722" spans="2:3" x14ac:dyDescent="0.25">
      <c r="B126722" s="74"/>
    </row>
    <row r="126723" spans="2:3" x14ac:dyDescent="0.25">
      <c r="B126723" s="74"/>
    </row>
    <row r="126724" spans="2:3" x14ac:dyDescent="0.25">
      <c r="B126724" s="74"/>
    </row>
    <row r="126725" spans="2:3" x14ac:dyDescent="0.25">
      <c r="B126725" s="74"/>
    </row>
    <row r="126726" spans="2:3" x14ac:dyDescent="0.25">
      <c r="B126726" s="74"/>
    </row>
    <row r="126727" spans="2:3" x14ac:dyDescent="0.25">
      <c r="B126727" s="74"/>
    </row>
    <row r="126728" spans="2:3" x14ac:dyDescent="0.25">
      <c r="B126728" s="74"/>
    </row>
    <row r="126729" spans="2:3" x14ac:dyDescent="0.25">
      <c r="B126729" s="74"/>
    </row>
    <row r="126730" spans="2:3" x14ac:dyDescent="0.25">
      <c r="B126730" s="74"/>
    </row>
    <row r="126731" spans="2:3" x14ac:dyDescent="0.25">
      <c r="B126731" s="74"/>
    </row>
    <row r="126732" spans="2:3" x14ac:dyDescent="0.25">
      <c r="B126732" s="74"/>
    </row>
    <row r="126733" spans="2:3" x14ac:dyDescent="0.25">
      <c r="B126733" s="74"/>
    </row>
    <row r="126734" spans="2:3" x14ac:dyDescent="0.25">
      <c r="B126734" s="74"/>
    </row>
    <row r="126785" spans="2:3" x14ac:dyDescent="0.25">
      <c r="C126785"/>
    </row>
    <row r="126786" spans="2:3" x14ac:dyDescent="0.25">
      <c r="B126786" s="74"/>
    </row>
    <row r="126787" spans="2:3" x14ac:dyDescent="0.25">
      <c r="B126787" s="74"/>
    </row>
    <row r="126788" spans="2:3" x14ac:dyDescent="0.25">
      <c r="B126788" s="74"/>
    </row>
    <row r="126789" spans="2:3" x14ac:dyDescent="0.25">
      <c r="B126789" s="74"/>
    </row>
    <row r="126790" spans="2:3" x14ac:dyDescent="0.25">
      <c r="B126790" s="74"/>
    </row>
    <row r="126791" spans="2:3" x14ac:dyDescent="0.25">
      <c r="B126791" s="74"/>
    </row>
    <row r="126792" spans="2:3" x14ac:dyDescent="0.25">
      <c r="B126792" s="74"/>
    </row>
    <row r="126793" spans="2:3" x14ac:dyDescent="0.25">
      <c r="B126793" s="74"/>
    </row>
    <row r="126794" spans="2:3" x14ac:dyDescent="0.25">
      <c r="B126794" s="74"/>
    </row>
    <row r="126795" spans="2:3" x14ac:dyDescent="0.25">
      <c r="B126795" s="74"/>
    </row>
    <row r="126796" spans="2:3" x14ac:dyDescent="0.25">
      <c r="B126796" s="74"/>
    </row>
    <row r="126797" spans="2:3" x14ac:dyDescent="0.25">
      <c r="B126797" s="74"/>
    </row>
    <row r="126798" spans="2:3" x14ac:dyDescent="0.25">
      <c r="B126798" s="74"/>
    </row>
    <row r="126849" spans="2:3" x14ac:dyDescent="0.25">
      <c r="C126849"/>
    </row>
    <row r="126850" spans="2:3" x14ac:dyDescent="0.25">
      <c r="B126850" s="74"/>
    </row>
    <row r="126851" spans="2:3" x14ac:dyDescent="0.25">
      <c r="B126851" s="74"/>
    </row>
    <row r="126852" spans="2:3" x14ac:dyDescent="0.25">
      <c r="B126852" s="74"/>
    </row>
    <row r="126853" spans="2:3" x14ac:dyDescent="0.25">
      <c r="B126853" s="74"/>
    </row>
    <row r="126854" spans="2:3" x14ac:dyDescent="0.25">
      <c r="B126854" s="74"/>
    </row>
    <row r="126855" spans="2:3" x14ac:dyDescent="0.25">
      <c r="B126855" s="74"/>
    </row>
    <row r="126856" spans="2:3" x14ac:dyDescent="0.25">
      <c r="B126856" s="74"/>
    </row>
    <row r="126857" spans="2:3" x14ac:dyDescent="0.25">
      <c r="B126857" s="74"/>
    </row>
    <row r="126858" spans="2:3" x14ac:dyDescent="0.25">
      <c r="B126858" s="74"/>
    </row>
    <row r="126859" spans="2:3" x14ac:dyDescent="0.25">
      <c r="B126859" s="74"/>
    </row>
    <row r="126860" spans="2:3" x14ac:dyDescent="0.25">
      <c r="B126860" s="74"/>
    </row>
    <row r="126861" spans="2:3" x14ac:dyDescent="0.25">
      <c r="B126861" s="74"/>
    </row>
    <row r="126862" spans="2:3" x14ac:dyDescent="0.25">
      <c r="B126862" s="74"/>
    </row>
    <row r="126913" spans="2:3" x14ac:dyDescent="0.25">
      <c r="C126913"/>
    </row>
    <row r="126914" spans="2:3" x14ac:dyDescent="0.25">
      <c r="B126914" s="74"/>
    </row>
    <row r="126915" spans="2:3" x14ac:dyDescent="0.25">
      <c r="B126915" s="74"/>
    </row>
    <row r="126916" spans="2:3" x14ac:dyDescent="0.25">
      <c r="B126916" s="74"/>
    </row>
    <row r="126917" spans="2:3" x14ac:dyDescent="0.25">
      <c r="B126917" s="74"/>
    </row>
    <row r="126918" spans="2:3" x14ac:dyDescent="0.25">
      <c r="B126918" s="74"/>
    </row>
    <row r="126919" spans="2:3" x14ac:dyDescent="0.25">
      <c r="B126919" s="74"/>
    </row>
    <row r="126920" spans="2:3" x14ac:dyDescent="0.25">
      <c r="B126920" s="74"/>
    </row>
    <row r="126921" spans="2:3" x14ac:dyDescent="0.25">
      <c r="B126921" s="74"/>
    </row>
    <row r="126922" spans="2:3" x14ac:dyDescent="0.25">
      <c r="B126922" s="74"/>
    </row>
    <row r="126923" spans="2:3" x14ac:dyDescent="0.25">
      <c r="B126923" s="74"/>
    </row>
    <row r="126924" spans="2:3" x14ac:dyDescent="0.25">
      <c r="B126924" s="74"/>
    </row>
    <row r="126925" spans="2:3" x14ac:dyDescent="0.25">
      <c r="B126925" s="74"/>
    </row>
    <row r="126926" spans="2:3" x14ac:dyDescent="0.25">
      <c r="B126926" s="74"/>
    </row>
    <row r="126977" spans="2:3" x14ac:dyDescent="0.25">
      <c r="C126977"/>
    </row>
    <row r="126978" spans="2:3" x14ac:dyDescent="0.25">
      <c r="B126978" s="74"/>
    </row>
    <row r="126979" spans="2:3" x14ac:dyDescent="0.25">
      <c r="B126979" s="74"/>
    </row>
    <row r="126980" spans="2:3" x14ac:dyDescent="0.25">
      <c r="B126980" s="74"/>
    </row>
    <row r="126981" spans="2:3" x14ac:dyDescent="0.25">
      <c r="B126981" s="74"/>
    </row>
    <row r="126982" spans="2:3" x14ac:dyDescent="0.25">
      <c r="B126982" s="74"/>
    </row>
    <row r="126983" spans="2:3" x14ac:dyDescent="0.25">
      <c r="B126983" s="74"/>
    </row>
    <row r="126984" spans="2:3" x14ac:dyDescent="0.25">
      <c r="B126984" s="74"/>
    </row>
    <row r="126985" spans="2:3" x14ac:dyDescent="0.25">
      <c r="B126985" s="74"/>
    </row>
    <row r="126986" spans="2:3" x14ac:dyDescent="0.25">
      <c r="B126986" s="74"/>
    </row>
    <row r="126987" spans="2:3" x14ac:dyDescent="0.25">
      <c r="B126987" s="74"/>
    </row>
    <row r="126988" spans="2:3" x14ac:dyDescent="0.25">
      <c r="B126988" s="74"/>
    </row>
    <row r="126989" spans="2:3" x14ac:dyDescent="0.25">
      <c r="B126989" s="74"/>
    </row>
    <row r="126990" spans="2:3" x14ac:dyDescent="0.25">
      <c r="B126990" s="74"/>
    </row>
    <row r="127041" spans="2:3" x14ac:dyDescent="0.25">
      <c r="C127041"/>
    </row>
    <row r="127042" spans="2:3" x14ac:dyDescent="0.25">
      <c r="B127042" s="74"/>
    </row>
    <row r="127043" spans="2:3" x14ac:dyDescent="0.25">
      <c r="B127043" s="74"/>
    </row>
    <row r="127044" spans="2:3" x14ac:dyDescent="0.25">
      <c r="B127044" s="74"/>
    </row>
    <row r="127045" spans="2:3" x14ac:dyDescent="0.25">
      <c r="B127045" s="74"/>
    </row>
    <row r="127046" spans="2:3" x14ac:dyDescent="0.25">
      <c r="B127046" s="74"/>
    </row>
    <row r="127047" spans="2:3" x14ac:dyDescent="0.25">
      <c r="B127047" s="74"/>
    </row>
    <row r="127048" spans="2:3" x14ac:dyDescent="0.25">
      <c r="B127048" s="74"/>
    </row>
    <row r="127049" spans="2:3" x14ac:dyDescent="0.25">
      <c r="B127049" s="74"/>
    </row>
    <row r="127050" spans="2:3" x14ac:dyDescent="0.25">
      <c r="B127050" s="74"/>
    </row>
    <row r="127051" spans="2:3" x14ac:dyDescent="0.25">
      <c r="B127051" s="74"/>
    </row>
    <row r="127052" spans="2:3" x14ac:dyDescent="0.25">
      <c r="B127052" s="74"/>
    </row>
    <row r="127053" spans="2:3" x14ac:dyDescent="0.25">
      <c r="B127053" s="74"/>
    </row>
    <row r="127054" spans="2:3" x14ac:dyDescent="0.25">
      <c r="B127054" s="74"/>
    </row>
    <row r="127105" spans="2:3" x14ac:dyDescent="0.25">
      <c r="C127105"/>
    </row>
    <row r="127106" spans="2:3" x14ac:dyDescent="0.25">
      <c r="B127106" s="74"/>
    </row>
    <row r="127107" spans="2:3" x14ac:dyDescent="0.25">
      <c r="B127107" s="74"/>
    </row>
    <row r="127108" spans="2:3" x14ac:dyDescent="0.25">
      <c r="B127108" s="74"/>
    </row>
    <row r="127109" spans="2:3" x14ac:dyDescent="0.25">
      <c r="B127109" s="74"/>
    </row>
    <row r="127110" spans="2:3" x14ac:dyDescent="0.25">
      <c r="B127110" s="74"/>
    </row>
    <row r="127111" spans="2:3" x14ac:dyDescent="0.25">
      <c r="B127111" s="74"/>
    </row>
    <row r="127112" spans="2:3" x14ac:dyDescent="0.25">
      <c r="B127112" s="74"/>
    </row>
    <row r="127113" spans="2:3" x14ac:dyDescent="0.25">
      <c r="B127113" s="74"/>
    </row>
    <row r="127114" spans="2:3" x14ac:dyDescent="0.25">
      <c r="B127114" s="74"/>
    </row>
    <row r="127115" spans="2:3" x14ac:dyDescent="0.25">
      <c r="B127115" s="74"/>
    </row>
    <row r="127116" spans="2:3" x14ac:dyDescent="0.25">
      <c r="B127116" s="74"/>
    </row>
    <row r="127117" spans="2:3" x14ac:dyDescent="0.25">
      <c r="B127117" s="74"/>
    </row>
    <row r="127118" spans="2:3" x14ac:dyDescent="0.25">
      <c r="B127118" s="74"/>
    </row>
    <row r="127169" spans="2:3" x14ac:dyDescent="0.25">
      <c r="C127169"/>
    </row>
    <row r="127170" spans="2:3" x14ac:dyDescent="0.25">
      <c r="B127170" s="74"/>
    </row>
    <row r="127171" spans="2:3" x14ac:dyDescent="0.25">
      <c r="B127171" s="74"/>
    </row>
    <row r="127172" spans="2:3" x14ac:dyDescent="0.25">
      <c r="B127172" s="74"/>
    </row>
    <row r="127173" spans="2:3" x14ac:dyDescent="0.25">
      <c r="B127173" s="74"/>
    </row>
    <row r="127174" spans="2:3" x14ac:dyDescent="0.25">
      <c r="B127174" s="74"/>
    </row>
    <row r="127175" spans="2:3" x14ac:dyDescent="0.25">
      <c r="B127175" s="74"/>
    </row>
    <row r="127176" spans="2:3" x14ac:dyDescent="0.25">
      <c r="B127176" s="74"/>
    </row>
    <row r="127177" spans="2:3" x14ac:dyDescent="0.25">
      <c r="B127177" s="74"/>
    </row>
    <row r="127178" spans="2:3" x14ac:dyDescent="0.25">
      <c r="B127178" s="74"/>
    </row>
    <row r="127179" spans="2:3" x14ac:dyDescent="0.25">
      <c r="B127179" s="74"/>
    </row>
    <row r="127180" spans="2:3" x14ac:dyDescent="0.25">
      <c r="B127180" s="74"/>
    </row>
    <row r="127181" spans="2:3" x14ac:dyDescent="0.25">
      <c r="B127181" s="74"/>
    </row>
    <row r="127182" spans="2:3" x14ac:dyDescent="0.25">
      <c r="B127182" s="74"/>
    </row>
    <row r="127233" spans="2:3" x14ac:dyDescent="0.25">
      <c r="C127233"/>
    </row>
    <row r="127234" spans="2:3" x14ac:dyDescent="0.25">
      <c r="B127234" s="74"/>
    </row>
    <row r="127235" spans="2:3" x14ac:dyDescent="0.25">
      <c r="B127235" s="74"/>
    </row>
    <row r="127236" spans="2:3" x14ac:dyDescent="0.25">
      <c r="B127236" s="74"/>
    </row>
    <row r="127237" spans="2:3" x14ac:dyDescent="0.25">
      <c r="B127237" s="74"/>
    </row>
    <row r="127238" spans="2:3" x14ac:dyDescent="0.25">
      <c r="B127238" s="74"/>
    </row>
    <row r="127239" spans="2:3" x14ac:dyDescent="0.25">
      <c r="B127239" s="74"/>
    </row>
    <row r="127240" spans="2:3" x14ac:dyDescent="0.25">
      <c r="B127240" s="74"/>
    </row>
    <row r="127241" spans="2:3" x14ac:dyDescent="0.25">
      <c r="B127241" s="74"/>
    </row>
    <row r="127242" spans="2:3" x14ac:dyDescent="0.25">
      <c r="B127242" s="74"/>
    </row>
    <row r="127243" spans="2:3" x14ac:dyDescent="0.25">
      <c r="B127243" s="74"/>
    </row>
    <row r="127244" spans="2:3" x14ac:dyDescent="0.25">
      <c r="B127244" s="74"/>
    </row>
    <row r="127245" spans="2:3" x14ac:dyDescent="0.25">
      <c r="B127245" s="74"/>
    </row>
    <row r="127246" spans="2:3" x14ac:dyDescent="0.25">
      <c r="B127246" s="74"/>
    </row>
    <row r="127297" spans="2:3" x14ac:dyDescent="0.25">
      <c r="C127297"/>
    </row>
    <row r="127298" spans="2:3" x14ac:dyDescent="0.25">
      <c r="B127298" s="74"/>
    </row>
    <row r="127299" spans="2:3" x14ac:dyDescent="0.25">
      <c r="B127299" s="74"/>
    </row>
    <row r="127300" spans="2:3" x14ac:dyDescent="0.25">
      <c r="B127300" s="74"/>
    </row>
    <row r="127301" spans="2:3" x14ac:dyDescent="0.25">
      <c r="B127301" s="74"/>
    </row>
    <row r="127302" spans="2:3" x14ac:dyDescent="0.25">
      <c r="B127302" s="74"/>
    </row>
    <row r="127303" spans="2:3" x14ac:dyDescent="0.25">
      <c r="B127303" s="74"/>
    </row>
    <row r="127304" spans="2:3" x14ac:dyDescent="0.25">
      <c r="B127304" s="74"/>
    </row>
    <row r="127305" spans="2:3" x14ac:dyDescent="0.25">
      <c r="B127305" s="74"/>
    </row>
    <row r="127306" spans="2:3" x14ac:dyDescent="0.25">
      <c r="B127306" s="74"/>
    </row>
    <row r="127307" spans="2:3" x14ac:dyDescent="0.25">
      <c r="B127307" s="74"/>
    </row>
    <row r="127308" spans="2:3" x14ac:dyDescent="0.25">
      <c r="B127308" s="74"/>
    </row>
    <row r="127309" spans="2:3" x14ac:dyDescent="0.25">
      <c r="B127309" s="74"/>
    </row>
    <row r="127310" spans="2:3" x14ac:dyDescent="0.25">
      <c r="B127310" s="74"/>
    </row>
    <row r="127361" spans="2:3" x14ac:dyDescent="0.25">
      <c r="C127361"/>
    </row>
    <row r="127362" spans="2:3" x14ac:dyDescent="0.25">
      <c r="B127362" s="74"/>
    </row>
    <row r="127363" spans="2:3" x14ac:dyDescent="0.25">
      <c r="B127363" s="74"/>
    </row>
    <row r="127364" spans="2:3" x14ac:dyDescent="0.25">
      <c r="B127364" s="74"/>
    </row>
    <row r="127365" spans="2:3" x14ac:dyDescent="0.25">
      <c r="B127365" s="74"/>
    </row>
    <row r="127366" spans="2:3" x14ac:dyDescent="0.25">
      <c r="B127366" s="74"/>
    </row>
    <row r="127367" spans="2:3" x14ac:dyDescent="0.25">
      <c r="B127367" s="74"/>
    </row>
    <row r="127368" spans="2:3" x14ac:dyDescent="0.25">
      <c r="B127368" s="74"/>
    </row>
    <row r="127369" spans="2:3" x14ac:dyDescent="0.25">
      <c r="B127369" s="74"/>
    </row>
    <row r="127370" spans="2:3" x14ac:dyDescent="0.25">
      <c r="B127370" s="74"/>
    </row>
    <row r="127371" spans="2:3" x14ac:dyDescent="0.25">
      <c r="B127371" s="74"/>
    </row>
    <row r="127372" spans="2:3" x14ac:dyDescent="0.25">
      <c r="B127372" s="74"/>
    </row>
    <row r="127373" spans="2:3" x14ac:dyDescent="0.25">
      <c r="B127373" s="74"/>
    </row>
    <row r="127374" spans="2:3" x14ac:dyDescent="0.25">
      <c r="B127374" s="74"/>
    </row>
    <row r="127425" spans="2:3" x14ac:dyDescent="0.25">
      <c r="C127425"/>
    </row>
    <row r="127426" spans="2:3" x14ac:dyDescent="0.25">
      <c r="B127426" s="74"/>
    </row>
    <row r="127427" spans="2:3" x14ac:dyDescent="0.25">
      <c r="B127427" s="74"/>
    </row>
    <row r="127428" spans="2:3" x14ac:dyDescent="0.25">
      <c r="B127428" s="74"/>
    </row>
    <row r="127429" spans="2:3" x14ac:dyDescent="0.25">
      <c r="B127429" s="74"/>
    </row>
    <row r="127430" spans="2:3" x14ac:dyDescent="0.25">
      <c r="B127430" s="74"/>
    </row>
    <row r="127431" spans="2:3" x14ac:dyDescent="0.25">
      <c r="B127431" s="74"/>
    </row>
    <row r="127432" spans="2:3" x14ac:dyDescent="0.25">
      <c r="B127432" s="74"/>
    </row>
    <row r="127433" spans="2:3" x14ac:dyDescent="0.25">
      <c r="B127433" s="74"/>
    </row>
    <row r="127434" spans="2:3" x14ac:dyDescent="0.25">
      <c r="B127434" s="74"/>
    </row>
    <row r="127435" spans="2:3" x14ac:dyDescent="0.25">
      <c r="B127435" s="74"/>
    </row>
    <row r="127436" spans="2:3" x14ac:dyDescent="0.25">
      <c r="B127436" s="74"/>
    </row>
    <row r="127437" spans="2:3" x14ac:dyDescent="0.25">
      <c r="B127437" s="74"/>
    </row>
    <row r="127438" spans="2:3" x14ac:dyDescent="0.25">
      <c r="B127438" s="74"/>
    </row>
    <row r="127489" spans="2:3" x14ac:dyDescent="0.25">
      <c r="C127489"/>
    </row>
    <row r="127490" spans="2:3" x14ac:dyDescent="0.25">
      <c r="B127490" s="74"/>
    </row>
    <row r="127491" spans="2:3" x14ac:dyDescent="0.25">
      <c r="B127491" s="74"/>
    </row>
    <row r="127492" spans="2:3" x14ac:dyDescent="0.25">
      <c r="B127492" s="74"/>
    </row>
    <row r="127493" spans="2:3" x14ac:dyDescent="0.25">
      <c r="B127493" s="74"/>
    </row>
    <row r="127494" spans="2:3" x14ac:dyDescent="0.25">
      <c r="B127494" s="74"/>
    </row>
    <row r="127495" spans="2:3" x14ac:dyDescent="0.25">
      <c r="B127495" s="74"/>
    </row>
    <row r="127496" spans="2:3" x14ac:dyDescent="0.25">
      <c r="B127496" s="74"/>
    </row>
    <row r="127497" spans="2:3" x14ac:dyDescent="0.25">
      <c r="B127497" s="74"/>
    </row>
    <row r="127498" spans="2:3" x14ac:dyDescent="0.25">
      <c r="B127498" s="74"/>
    </row>
    <row r="127499" spans="2:3" x14ac:dyDescent="0.25">
      <c r="B127499" s="74"/>
    </row>
    <row r="127500" spans="2:3" x14ac:dyDescent="0.25">
      <c r="B127500" s="74"/>
    </row>
    <row r="127501" spans="2:3" x14ac:dyDescent="0.25">
      <c r="B127501" s="74"/>
    </row>
    <row r="127502" spans="2:3" x14ac:dyDescent="0.25">
      <c r="B127502" s="74"/>
    </row>
    <row r="127553" spans="2:3" x14ac:dyDescent="0.25">
      <c r="C127553"/>
    </row>
    <row r="127554" spans="2:3" x14ac:dyDescent="0.25">
      <c r="B127554" s="74"/>
    </row>
    <row r="127555" spans="2:3" x14ac:dyDescent="0.25">
      <c r="B127555" s="74"/>
    </row>
    <row r="127556" spans="2:3" x14ac:dyDescent="0.25">
      <c r="B127556" s="74"/>
    </row>
    <row r="127557" spans="2:3" x14ac:dyDescent="0.25">
      <c r="B127557" s="74"/>
    </row>
    <row r="127558" spans="2:3" x14ac:dyDescent="0.25">
      <c r="B127558" s="74"/>
    </row>
    <row r="127559" spans="2:3" x14ac:dyDescent="0.25">
      <c r="B127559" s="74"/>
    </row>
    <row r="127560" spans="2:3" x14ac:dyDescent="0.25">
      <c r="B127560" s="74"/>
    </row>
    <row r="127561" spans="2:3" x14ac:dyDescent="0.25">
      <c r="B127561" s="74"/>
    </row>
    <row r="127562" spans="2:3" x14ac:dyDescent="0.25">
      <c r="B127562" s="74"/>
    </row>
    <row r="127563" spans="2:3" x14ac:dyDescent="0.25">
      <c r="B127563" s="74"/>
    </row>
    <row r="127564" spans="2:3" x14ac:dyDescent="0.25">
      <c r="B127564" s="74"/>
    </row>
    <row r="127565" spans="2:3" x14ac:dyDescent="0.25">
      <c r="B127565" s="74"/>
    </row>
    <row r="127566" spans="2:3" x14ac:dyDescent="0.25">
      <c r="B127566" s="74"/>
    </row>
    <row r="127617" spans="2:3" x14ac:dyDescent="0.25">
      <c r="C127617"/>
    </row>
    <row r="127618" spans="2:3" x14ac:dyDescent="0.25">
      <c r="B127618" s="74"/>
    </row>
    <row r="127619" spans="2:3" x14ac:dyDescent="0.25">
      <c r="B127619" s="74"/>
    </row>
    <row r="127620" spans="2:3" x14ac:dyDescent="0.25">
      <c r="B127620" s="74"/>
    </row>
    <row r="127621" spans="2:3" x14ac:dyDescent="0.25">
      <c r="B127621" s="74"/>
    </row>
    <row r="127622" spans="2:3" x14ac:dyDescent="0.25">
      <c r="B127622" s="74"/>
    </row>
    <row r="127623" spans="2:3" x14ac:dyDescent="0.25">
      <c r="B127623" s="74"/>
    </row>
    <row r="127624" spans="2:3" x14ac:dyDescent="0.25">
      <c r="B127624" s="74"/>
    </row>
    <row r="127625" spans="2:3" x14ac:dyDescent="0.25">
      <c r="B127625" s="74"/>
    </row>
    <row r="127626" spans="2:3" x14ac:dyDescent="0.25">
      <c r="B127626" s="74"/>
    </row>
    <row r="127627" spans="2:3" x14ac:dyDescent="0.25">
      <c r="B127627" s="74"/>
    </row>
    <row r="127628" spans="2:3" x14ac:dyDescent="0.25">
      <c r="B127628" s="74"/>
    </row>
    <row r="127629" spans="2:3" x14ac:dyDescent="0.25">
      <c r="B127629" s="74"/>
    </row>
    <row r="127630" spans="2:3" x14ac:dyDescent="0.25">
      <c r="B127630" s="74"/>
    </row>
    <row r="127681" spans="2:3" x14ac:dyDescent="0.25">
      <c r="C127681"/>
    </row>
    <row r="127682" spans="2:3" x14ac:dyDescent="0.25">
      <c r="B127682" s="74"/>
    </row>
    <row r="127683" spans="2:3" x14ac:dyDescent="0.25">
      <c r="B127683" s="74"/>
    </row>
    <row r="127684" spans="2:3" x14ac:dyDescent="0.25">
      <c r="B127684" s="74"/>
    </row>
    <row r="127685" spans="2:3" x14ac:dyDescent="0.25">
      <c r="B127685" s="74"/>
    </row>
    <row r="127686" spans="2:3" x14ac:dyDescent="0.25">
      <c r="B127686" s="74"/>
    </row>
    <row r="127687" spans="2:3" x14ac:dyDescent="0.25">
      <c r="B127687" s="74"/>
    </row>
    <row r="127688" spans="2:3" x14ac:dyDescent="0.25">
      <c r="B127688" s="74"/>
    </row>
    <row r="127689" spans="2:3" x14ac:dyDescent="0.25">
      <c r="B127689" s="74"/>
    </row>
    <row r="127690" spans="2:3" x14ac:dyDescent="0.25">
      <c r="B127690" s="74"/>
    </row>
    <row r="127691" spans="2:3" x14ac:dyDescent="0.25">
      <c r="B127691" s="74"/>
    </row>
    <row r="127692" spans="2:3" x14ac:dyDescent="0.25">
      <c r="B127692" s="74"/>
    </row>
    <row r="127693" spans="2:3" x14ac:dyDescent="0.25">
      <c r="B127693" s="74"/>
    </row>
    <row r="127694" spans="2:3" x14ac:dyDescent="0.25">
      <c r="B127694" s="74"/>
    </row>
    <row r="127745" spans="2:3" x14ac:dyDescent="0.25">
      <c r="C127745"/>
    </row>
    <row r="127746" spans="2:3" x14ac:dyDescent="0.25">
      <c r="B127746" s="74"/>
    </row>
    <row r="127747" spans="2:3" x14ac:dyDescent="0.25">
      <c r="B127747" s="74"/>
    </row>
    <row r="127748" spans="2:3" x14ac:dyDescent="0.25">
      <c r="B127748" s="74"/>
    </row>
    <row r="127749" spans="2:3" x14ac:dyDescent="0.25">
      <c r="B127749" s="74"/>
    </row>
    <row r="127750" spans="2:3" x14ac:dyDescent="0.25">
      <c r="B127750" s="74"/>
    </row>
    <row r="127751" spans="2:3" x14ac:dyDescent="0.25">
      <c r="B127751" s="74"/>
    </row>
    <row r="127752" spans="2:3" x14ac:dyDescent="0.25">
      <c r="B127752" s="74"/>
    </row>
    <row r="127753" spans="2:3" x14ac:dyDescent="0.25">
      <c r="B127753" s="74"/>
    </row>
    <row r="127754" spans="2:3" x14ac:dyDescent="0.25">
      <c r="B127754" s="74"/>
    </row>
    <row r="127755" spans="2:3" x14ac:dyDescent="0.25">
      <c r="B127755" s="74"/>
    </row>
    <row r="127756" spans="2:3" x14ac:dyDescent="0.25">
      <c r="B127756" s="74"/>
    </row>
    <row r="127757" spans="2:3" x14ac:dyDescent="0.25">
      <c r="B127757" s="74"/>
    </row>
    <row r="127758" spans="2:3" x14ac:dyDescent="0.25">
      <c r="B127758" s="74"/>
    </row>
    <row r="127809" spans="2:3" x14ac:dyDescent="0.25">
      <c r="C127809"/>
    </row>
    <row r="127810" spans="2:3" x14ac:dyDescent="0.25">
      <c r="B127810" s="74"/>
    </row>
    <row r="127811" spans="2:3" x14ac:dyDescent="0.25">
      <c r="B127811" s="74"/>
    </row>
    <row r="127812" spans="2:3" x14ac:dyDescent="0.25">
      <c r="B127812" s="74"/>
    </row>
    <row r="127813" spans="2:3" x14ac:dyDescent="0.25">
      <c r="B127813" s="74"/>
    </row>
    <row r="127814" spans="2:3" x14ac:dyDescent="0.25">
      <c r="B127814" s="74"/>
    </row>
    <row r="127815" spans="2:3" x14ac:dyDescent="0.25">
      <c r="B127815" s="74"/>
    </row>
    <row r="127816" spans="2:3" x14ac:dyDescent="0.25">
      <c r="B127816" s="74"/>
    </row>
    <row r="127817" spans="2:3" x14ac:dyDescent="0.25">
      <c r="B127817" s="74"/>
    </row>
    <row r="127818" spans="2:3" x14ac:dyDescent="0.25">
      <c r="B127818" s="74"/>
    </row>
    <row r="127819" spans="2:3" x14ac:dyDescent="0.25">
      <c r="B127819" s="74"/>
    </row>
    <row r="127820" spans="2:3" x14ac:dyDescent="0.25">
      <c r="B127820" s="74"/>
    </row>
    <row r="127821" spans="2:3" x14ac:dyDescent="0.25">
      <c r="B127821" s="74"/>
    </row>
    <row r="127822" spans="2:3" x14ac:dyDescent="0.25">
      <c r="B127822" s="74"/>
    </row>
    <row r="127873" spans="2:3" x14ac:dyDescent="0.25">
      <c r="C127873"/>
    </row>
    <row r="127874" spans="2:3" x14ac:dyDescent="0.25">
      <c r="B127874" s="74"/>
    </row>
    <row r="127875" spans="2:3" x14ac:dyDescent="0.25">
      <c r="B127875" s="74"/>
    </row>
    <row r="127876" spans="2:3" x14ac:dyDescent="0.25">
      <c r="B127876" s="74"/>
    </row>
    <row r="127877" spans="2:3" x14ac:dyDescent="0.25">
      <c r="B127877" s="74"/>
    </row>
    <row r="127878" spans="2:3" x14ac:dyDescent="0.25">
      <c r="B127878" s="74"/>
    </row>
    <row r="127879" spans="2:3" x14ac:dyDescent="0.25">
      <c r="B127879" s="74"/>
    </row>
    <row r="127880" spans="2:3" x14ac:dyDescent="0.25">
      <c r="B127880" s="74"/>
    </row>
    <row r="127881" spans="2:3" x14ac:dyDescent="0.25">
      <c r="B127881" s="74"/>
    </row>
    <row r="127882" spans="2:3" x14ac:dyDescent="0.25">
      <c r="B127882" s="74"/>
    </row>
    <row r="127883" spans="2:3" x14ac:dyDescent="0.25">
      <c r="B127883" s="74"/>
    </row>
    <row r="127884" spans="2:3" x14ac:dyDescent="0.25">
      <c r="B127884" s="74"/>
    </row>
    <row r="127885" spans="2:3" x14ac:dyDescent="0.25">
      <c r="B127885" s="74"/>
    </row>
    <row r="127886" spans="2:3" x14ac:dyDescent="0.25">
      <c r="B127886" s="74"/>
    </row>
    <row r="127937" spans="2:3" x14ac:dyDescent="0.25">
      <c r="C127937"/>
    </row>
    <row r="127938" spans="2:3" x14ac:dyDescent="0.25">
      <c r="B127938" s="74"/>
    </row>
    <row r="127939" spans="2:3" x14ac:dyDescent="0.25">
      <c r="B127939" s="74"/>
    </row>
    <row r="127940" spans="2:3" x14ac:dyDescent="0.25">
      <c r="B127940" s="74"/>
    </row>
    <row r="127941" spans="2:3" x14ac:dyDescent="0.25">
      <c r="B127941" s="74"/>
    </row>
    <row r="127942" spans="2:3" x14ac:dyDescent="0.25">
      <c r="B127942" s="74"/>
    </row>
    <row r="127943" spans="2:3" x14ac:dyDescent="0.25">
      <c r="B127943" s="74"/>
    </row>
    <row r="127944" spans="2:3" x14ac:dyDescent="0.25">
      <c r="B127944" s="74"/>
    </row>
    <row r="127945" spans="2:3" x14ac:dyDescent="0.25">
      <c r="B127945" s="74"/>
    </row>
    <row r="127946" spans="2:3" x14ac:dyDescent="0.25">
      <c r="B127946" s="74"/>
    </row>
    <row r="127947" spans="2:3" x14ac:dyDescent="0.25">
      <c r="B127947" s="74"/>
    </row>
    <row r="127948" spans="2:3" x14ac:dyDescent="0.25">
      <c r="B127948" s="74"/>
    </row>
    <row r="127949" spans="2:3" x14ac:dyDescent="0.25">
      <c r="B127949" s="74"/>
    </row>
    <row r="127950" spans="2:3" x14ac:dyDescent="0.25">
      <c r="B127950" s="74"/>
    </row>
    <row r="128001" spans="2:3" x14ac:dyDescent="0.25">
      <c r="C128001"/>
    </row>
    <row r="128002" spans="2:3" x14ac:dyDescent="0.25">
      <c r="B128002" s="74"/>
    </row>
    <row r="128003" spans="2:3" x14ac:dyDescent="0.25">
      <c r="B128003" s="74"/>
    </row>
    <row r="128004" spans="2:3" x14ac:dyDescent="0.25">
      <c r="B128004" s="74"/>
    </row>
    <row r="128005" spans="2:3" x14ac:dyDescent="0.25">
      <c r="B128005" s="74"/>
    </row>
    <row r="128006" spans="2:3" x14ac:dyDescent="0.25">
      <c r="B128006" s="74"/>
    </row>
    <row r="128007" spans="2:3" x14ac:dyDescent="0.25">
      <c r="B128007" s="74"/>
    </row>
    <row r="128008" spans="2:3" x14ac:dyDescent="0.25">
      <c r="B128008" s="74"/>
    </row>
    <row r="128009" spans="2:3" x14ac:dyDescent="0.25">
      <c r="B128009" s="74"/>
    </row>
    <row r="128010" spans="2:3" x14ac:dyDescent="0.25">
      <c r="B128010" s="74"/>
    </row>
    <row r="128011" spans="2:3" x14ac:dyDescent="0.25">
      <c r="B128011" s="74"/>
    </row>
    <row r="128012" spans="2:3" x14ac:dyDescent="0.25">
      <c r="B128012" s="74"/>
    </row>
    <row r="128013" spans="2:3" x14ac:dyDescent="0.25">
      <c r="B128013" s="74"/>
    </row>
    <row r="128014" spans="2:3" x14ac:dyDescent="0.25">
      <c r="B128014" s="74"/>
    </row>
    <row r="128065" spans="2:3" x14ac:dyDescent="0.25">
      <c r="C128065"/>
    </row>
    <row r="128066" spans="2:3" x14ac:dyDescent="0.25">
      <c r="B128066" s="74"/>
    </row>
    <row r="128067" spans="2:3" x14ac:dyDescent="0.25">
      <c r="B128067" s="74"/>
    </row>
    <row r="128068" spans="2:3" x14ac:dyDescent="0.25">
      <c r="B128068" s="74"/>
    </row>
    <row r="128069" spans="2:3" x14ac:dyDescent="0.25">
      <c r="B128069" s="74"/>
    </row>
    <row r="128070" spans="2:3" x14ac:dyDescent="0.25">
      <c r="B128070" s="74"/>
    </row>
    <row r="128071" spans="2:3" x14ac:dyDescent="0.25">
      <c r="B128071" s="74"/>
    </row>
    <row r="128072" spans="2:3" x14ac:dyDescent="0.25">
      <c r="B128072" s="74"/>
    </row>
    <row r="128073" spans="2:3" x14ac:dyDescent="0.25">
      <c r="B128073" s="74"/>
    </row>
    <row r="128074" spans="2:3" x14ac:dyDescent="0.25">
      <c r="B128074" s="74"/>
    </row>
    <row r="128075" spans="2:3" x14ac:dyDescent="0.25">
      <c r="B128075" s="74"/>
    </row>
    <row r="128076" spans="2:3" x14ac:dyDescent="0.25">
      <c r="B128076" s="74"/>
    </row>
    <row r="128077" spans="2:3" x14ac:dyDescent="0.25">
      <c r="B128077" s="74"/>
    </row>
    <row r="128078" spans="2:3" x14ac:dyDescent="0.25">
      <c r="B128078" s="74"/>
    </row>
    <row r="128129" spans="2:3" x14ac:dyDescent="0.25">
      <c r="C128129"/>
    </row>
    <row r="128130" spans="2:3" x14ac:dyDescent="0.25">
      <c r="B128130" s="74"/>
    </row>
    <row r="128131" spans="2:3" x14ac:dyDescent="0.25">
      <c r="B128131" s="74"/>
    </row>
    <row r="128132" spans="2:3" x14ac:dyDescent="0.25">
      <c r="B128132" s="74"/>
    </row>
    <row r="128133" spans="2:3" x14ac:dyDescent="0.25">
      <c r="B128133" s="74"/>
    </row>
    <row r="128134" spans="2:3" x14ac:dyDescent="0.25">
      <c r="B128134" s="74"/>
    </row>
    <row r="128135" spans="2:3" x14ac:dyDescent="0.25">
      <c r="B128135" s="74"/>
    </row>
    <row r="128136" spans="2:3" x14ac:dyDescent="0.25">
      <c r="B128136" s="74"/>
    </row>
    <row r="128137" spans="2:3" x14ac:dyDescent="0.25">
      <c r="B128137" s="74"/>
    </row>
    <row r="128138" spans="2:3" x14ac:dyDescent="0.25">
      <c r="B128138" s="74"/>
    </row>
    <row r="128139" spans="2:3" x14ac:dyDescent="0.25">
      <c r="B128139" s="74"/>
    </row>
    <row r="128140" spans="2:3" x14ac:dyDescent="0.25">
      <c r="B128140" s="74"/>
    </row>
    <row r="128141" spans="2:3" x14ac:dyDescent="0.25">
      <c r="B128141" s="74"/>
    </row>
    <row r="128142" spans="2:3" x14ac:dyDescent="0.25">
      <c r="B128142" s="74"/>
    </row>
    <row r="128193" spans="2:3" x14ac:dyDescent="0.25">
      <c r="C128193"/>
    </row>
    <row r="128194" spans="2:3" x14ac:dyDescent="0.25">
      <c r="B128194" s="74"/>
    </row>
    <row r="128195" spans="2:3" x14ac:dyDescent="0.25">
      <c r="B128195" s="74"/>
    </row>
    <row r="128196" spans="2:3" x14ac:dyDescent="0.25">
      <c r="B128196" s="74"/>
    </row>
    <row r="128197" spans="2:3" x14ac:dyDescent="0.25">
      <c r="B128197" s="74"/>
    </row>
    <row r="128198" spans="2:3" x14ac:dyDescent="0.25">
      <c r="B128198" s="74"/>
    </row>
    <row r="128199" spans="2:3" x14ac:dyDescent="0.25">
      <c r="B128199" s="74"/>
    </row>
    <row r="128200" spans="2:3" x14ac:dyDescent="0.25">
      <c r="B128200" s="74"/>
    </row>
    <row r="128201" spans="2:3" x14ac:dyDescent="0.25">
      <c r="B128201" s="74"/>
    </row>
    <row r="128202" spans="2:3" x14ac:dyDescent="0.25">
      <c r="B128202" s="74"/>
    </row>
    <row r="128203" spans="2:3" x14ac:dyDescent="0.25">
      <c r="B128203" s="74"/>
    </row>
    <row r="128204" spans="2:3" x14ac:dyDescent="0.25">
      <c r="B128204" s="74"/>
    </row>
    <row r="128205" spans="2:3" x14ac:dyDescent="0.25">
      <c r="B128205" s="74"/>
    </row>
    <row r="128206" spans="2:3" x14ac:dyDescent="0.25">
      <c r="B128206" s="74"/>
    </row>
    <row r="128257" spans="2:3" x14ac:dyDescent="0.25">
      <c r="C128257"/>
    </row>
    <row r="128258" spans="2:3" x14ac:dyDescent="0.25">
      <c r="B128258" s="74"/>
    </row>
    <row r="128259" spans="2:3" x14ac:dyDescent="0.25">
      <c r="B128259" s="74"/>
    </row>
    <row r="128260" spans="2:3" x14ac:dyDescent="0.25">
      <c r="B128260" s="74"/>
    </row>
    <row r="128261" spans="2:3" x14ac:dyDescent="0.25">
      <c r="B128261" s="74"/>
    </row>
    <row r="128262" spans="2:3" x14ac:dyDescent="0.25">
      <c r="B128262" s="74"/>
    </row>
    <row r="128263" spans="2:3" x14ac:dyDescent="0.25">
      <c r="B128263" s="74"/>
    </row>
    <row r="128264" spans="2:3" x14ac:dyDescent="0.25">
      <c r="B128264" s="74"/>
    </row>
    <row r="128265" spans="2:3" x14ac:dyDescent="0.25">
      <c r="B128265" s="74"/>
    </row>
    <row r="128266" spans="2:3" x14ac:dyDescent="0.25">
      <c r="B128266" s="74"/>
    </row>
    <row r="128267" spans="2:3" x14ac:dyDescent="0.25">
      <c r="B128267" s="74"/>
    </row>
    <row r="128268" spans="2:3" x14ac:dyDescent="0.25">
      <c r="B128268" s="74"/>
    </row>
    <row r="128269" spans="2:3" x14ac:dyDescent="0.25">
      <c r="B128269" s="74"/>
    </row>
    <row r="128270" spans="2:3" x14ac:dyDescent="0.25">
      <c r="B128270" s="74"/>
    </row>
    <row r="128321" spans="2:3" x14ac:dyDescent="0.25">
      <c r="C128321"/>
    </row>
    <row r="128322" spans="2:3" x14ac:dyDescent="0.25">
      <c r="B128322" s="74"/>
    </row>
    <row r="128323" spans="2:3" x14ac:dyDescent="0.25">
      <c r="B128323" s="74"/>
    </row>
    <row r="128324" spans="2:3" x14ac:dyDescent="0.25">
      <c r="B128324" s="74"/>
    </row>
    <row r="128325" spans="2:3" x14ac:dyDescent="0.25">
      <c r="B128325" s="74"/>
    </row>
    <row r="128326" spans="2:3" x14ac:dyDescent="0.25">
      <c r="B128326" s="74"/>
    </row>
    <row r="128327" spans="2:3" x14ac:dyDescent="0.25">
      <c r="B128327" s="74"/>
    </row>
    <row r="128328" spans="2:3" x14ac:dyDescent="0.25">
      <c r="B128328" s="74"/>
    </row>
    <row r="128329" spans="2:3" x14ac:dyDescent="0.25">
      <c r="B128329" s="74"/>
    </row>
    <row r="128330" spans="2:3" x14ac:dyDescent="0.25">
      <c r="B128330" s="74"/>
    </row>
    <row r="128331" spans="2:3" x14ac:dyDescent="0.25">
      <c r="B128331" s="74"/>
    </row>
    <row r="128332" spans="2:3" x14ac:dyDescent="0.25">
      <c r="B128332" s="74"/>
    </row>
    <row r="128333" spans="2:3" x14ac:dyDescent="0.25">
      <c r="B128333" s="74"/>
    </row>
    <row r="128334" spans="2:3" x14ac:dyDescent="0.25">
      <c r="B128334" s="74"/>
    </row>
    <row r="128385" spans="2:3" x14ac:dyDescent="0.25">
      <c r="C128385"/>
    </row>
    <row r="128386" spans="2:3" x14ac:dyDescent="0.25">
      <c r="B128386" s="74"/>
    </row>
    <row r="128387" spans="2:3" x14ac:dyDescent="0.25">
      <c r="B128387" s="74"/>
    </row>
    <row r="128388" spans="2:3" x14ac:dyDescent="0.25">
      <c r="B128388" s="74"/>
    </row>
    <row r="128389" spans="2:3" x14ac:dyDescent="0.25">
      <c r="B128389" s="74"/>
    </row>
    <row r="128390" spans="2:3" x14ac:dyDescent="0.25">
      <c r="B128390" s="74"/>
    </row>
    <row r="128391" spans="2:3" x14ac:dyDescent="0.25">
      <c r="B128391" s="74"/>
    </row>
    <row r="128392" spans="2:3" x14ac:dyDescent="0.25">
      <c r="B128392" s="74"/>
    </row>
    <row r="128393" spans="2:3" x14ac:dyDescent="0.25">
      <c r="B128393" s="74"/>
    </row>
    <row r="128394" spans="2:3" x14ac:dyDescent="0.25">
      <c r="B128394" s="74"/>
    </row>
    <row r="128395" spans="2:3" x14ac:dyDescent="0.25">
      <c r="B128395" s="74"/>
    </row>
    <row r="128396" spans="2:3" x14ac:dyDescent="0.25">
      <c r="B128396" s="74"/>
    </row>
    <row r="128397" spans="2:3" x14ac:dyDescent="0.25">
      <c r="B128397" s="74"/>
    </row>
    <row r="128398" spans="2:3" x14ac:dyDescent="0.25">
      <c r="B128398" s="74"/>
    </row>
    <row r="128449" spans="2:3" x14ac:dyDescent="0.25">
      <c r="C128449"/>
    </row>
    <row r="128450" spans="2:3" x14ac:dyDescent="0.25">
      <c r="B128450" s="74"/>
    </row>
    <row r="128451" spans="2:3" x14ac:dyDescent="0.25">
      <c r="B128451" s="74"/>
    </row>
    <row r="128452" spans="2:3" x14ac:dyDescent="0.25">
      <c r="B128452" s="74"/>
    </row>
    <row r="128453" spans="2:3" x14ac:dyDescent="0.25">
      <c r="B128453" s="74"/>
    </row>
    <row r="128454" spans="2:3" x14ac:dyDescent="0.25">
      <c r="B128454" s="74"/>
    </row>
    <row r="128455" spans="2:3" x14ac:dyDescent="0.25">
      <c r="B128455" s="74"/>
    </row>
    <row r="128456" spans="2:3" x14ac:dyDescent="0.25">
      <c r="B128456" s="74"/>
    </row>
    <row r="128457" spans="2:3" x14ac:dyDescent="0.25">
      <c r="B128457" s="74"/>
    </row>
    <row r="128458" spans="2:3" x14ac:dyDescent="0.25">
      <c r="B128458" s="74"/>
    </row>
    <row r="128459" spans="2:3" x14ac:dyDescent="0.25">
      <c r="B128459" s="74"/>
    </row>
    <row r="128460" spans="2:3" x14ac:dyDescent="0.25">
      <c r="B128460" s="74"/>
    </row>
    <row r="128461" spans="2:3" x14ac:dyDescent="0.25">
      <c r="B128461" s="74"/>
    </row>
    <row r="128462" spans="2:3" x14ac:dyDescent="0.25">
      <c r="B128462" s="74"/>
    </row>
    <row r="128513" spans="2:3" x14ac:dyDescent="0.25">
      <c r="C128513"/>
    </row>
    <row r="128514" spans="2:3" x14ac:dyDescent="0.25">
      <c r="B128514" s="74"/>
    </row>
    <row r="128515" spans="2:3" x14ac:dyDescent="0.25">
      <c r="B128515" s="74"/>
    </row>
    <row r="128516" spans="2:3" x14ac:dyDescent="0.25">
      <c r="B128516" s="74"/>
    </row>
    <row r="128517" spans="2:3" x14ac:dyDescent="0.25">
      <c r="B128517" s="74"/>
    </row>
    <row r="128518" spans="2:3" x14ac:dyDescent="0.25">
      <c r="B128518" s="74"/>
    </row>
    <row r="128519" spans="2:3" x14ac:dyDescent="0.25">
      <c r="B128519" s="74"/>
    </row>
    <row r="128520" spans="2:3" x14ac:dyDescent="0.25">
      <c r="B128520" s="74"/>
    </row>
    <row r="128521" spans="2:3" x14ac:dyDescent="0.25">
      <c r="B128521" s="74"/>
    </row>
    <row r="128522" spans="2:3" x14ac:dyDescent="0.25">
      <c r="B128522" s="74"/>
    </row>
    <row r="128523" spans="2:3" x14ac:dyDescent="0.25">
      <c r="B128523" s="74"/>
    </row>
    <row r="128524" spans="2:3" x14ac:dyDescent="0.25">
      <c r="B128524" s="74"/>
    </row>
    <row r="128525" spans="2:3" x14ac:dyDescent="0.25">
      <c r="B128525" s="74"/>
    </row>
    <row r="128526" spans="2:3" x14ac:dyDescent="0.25">
      <c r="B128526" s="74"/>
    </row>
    <row r="128577" spans="2:3" x14ac:dyDescent="0.25">
      <c r="C128577"/>
    </row>
    <row r="128578" spans="2:3" x14ac:dyDescent="0.25">
      <c r="B128578" s="74"/>
    </row>
    <row r="128579" spans="2:3" x14ac:dyDescent="0.25">
      <c r="B128579" s="74"/>
    </row>
    <row r="128580" spans="2:3" x14ac:dyDescent="0.25">
      <c r="B128580" s="74"/>
    </row>
    <row r="128581" spans="2:3" x14ac:dyDescent="0.25">
      <c r="B128581" s="74"/>
    </row>
    <row r="128582" spans="2:3" x14ac:dyDescent="0.25">
      <c r="B128582" s="74"/>
    </row>
    <row r="128583" spans="2:3" x14ac:dyDescent="0.25">
      <c r="B128583" s="74"/>
    </row>
    <row r="128584" spans="2:3" x14ac:dyDescent="0.25">
      <c r="B128584" s="74"/>
    </row>
    <row r="128585" spans="2:3" x14ac:dyDescent="0.25">
      <c r="B128585" s="74"/>
    </row>
    <row r="128586" spans="2:3" x14ac:dyDescent="0.25">
      <c r="B128586" s="74"/>
    </row>
    <row r="128587" spans="2:3" x14ac:dyDescent="0.25">
      <c r="B128587" s="74"/>
    </row>
    <row r="128588" spans="2:3" x14ac:dyDescent="0.25">
      <c r="B128588" s="74"/>
    </row>
    <row r="128589" spans="2:3" x14ac:dyDescent="0.25">
      <c r="B128589" s="74"/>
    </row>
    <row r="128590" spans="2:3" x14ac:dyDescent="0.25">
      <c r="B128590" s="74"/>
    </row>
    <row r="128641" spans="2:3" x14ac:dyDescent="0.25">
      <c r="C128641"/>
    </row>
    <row r="128642" spans="2:3" x14ac:dyDescent="0.25">
      <c r="B128642" s="74"/>
    </row>
    <row r="128643" spans="2:3" x14ac:dyDescent="0.25">
      <c r="B128643" s="74"/>
    </row>
    <row r="128644" spans="2:3" x14ac:dyDescent="0.25">
      <c r="B128644" s="74"/>
    </row>
    <row r="128645" spans="2:3" x14ac:dyDescent="0.25">
      <c r="B128645" s="74"/>
    </row>
    <row r="128646" spans="2:3" x14ac:dyDescent="0.25">
      <c r="B128646" s="74"/>
    </row>
    <row r="128647" spans="2:3" x14ac:dyDescent="0.25">
      <c r="B128647" s="74"/>
    </row>
    <row r="128648" spans="2:3" x14ac:dyDescent="0.25">
      <c r="B128648" s="74"/>
    </row>
    <row r="128649" spans="2:3" x14ac:dyDescent="0.25">
      <c r="B128649" s="74"/>
    </row>
    <row r="128650" spans="2:3" x14ac:dyDescent="0.25">
      <c r="B128650" s="74"/>
    </row>
    <row r="128651" spans="2:3" x14ac:dyDescent="0.25">
      <c r="B128651" s="74"/>
    </row>
    <row r="128652" spans="2:3" x14ac:dyDescent="0.25">
      <c r="B128652" s="74"/>
    </row>
    <row r="128653" spans="2:3" x14ac:dyDescent="0.25">
      <c r="B128653" s="74"/>
    </row>
    <row r="128654" spans="2:3" x14ac:dyDescent="0.25">
      <c r="B128654" s="74"/>
    </row>
    <row r="128705" spans="2:3" x14ac:dyDescent="0.25">
      <c r="C128705"/>
    </row>
    <row r="128706" spans="2:3" x14ac:dyDescent="0.25">
      <c r="B128706" s="74"/>
    </row>
    <row r="128707" spans="2:3" x14ac:dyDescent="0.25">
      <c r="B128707" s="74"/>
    </row>
    <row r="128708" spans="2:3" x14ac:dyDescent="0.25">
      <c r="B128708" s="74"/>
    </row>
    <row r="128709" spans="2:3" x14ac:dyDescent="0.25">
      <c r="B128709" s="74"/>
    </row>
    <row r="128710" spans="2:3" x14ac:dyDescent="0.25">
      <c r="B128710" s="74"/>
    </row>
    <row r="128711" spans="2:3" x14ac:dyDescent="0.25">
      <c r="B128711" s="74"/>
    </row>
    <row r="128712" spans="2:3" x14ac:dyDescent="0.25">
      <c r="B128712" s="74"/>
    </row>
    <row r="128713" spans="2:3" x14ac:dyDescent="0.25">
      <c r="B128713" s="74"/>
    </row>
    <row r="128714" spans="2:3" x14ac:dyDescent="0.25">
      <c r="B128714" s="74"/>
    </row>
    <row r="128715" spans="2:3" x14ac:dyDescent="0.25">
      <c r="B128715" s="74"/>
    </row>
    <row r="128716" spans="2:3" x14ac:dyDescent="0.25">
      <c r="B128716" s="74"/>
    </row>
    <row r="128717" spans="2:3" x14ac:dyDescent="0.25">
      <c r="B128717" s="74"/>
    </row>
    <row r="128718" spans="2:3" x14ac:dyDescent="0.25">
      <c r="B128718" s="74"/>
    </row>
    <row r="128769" spans="2:3" x14ac:dyDescent="0.25">
      <c r="C128769"/>
    </row>
    <row r="128770" spans="2:3" x14ac:dyDescent="0.25">
      <c r="B128770" s="74"/>
    </row>
    <row r="128771" spans="2:3" x14ac:dyDescent="0.25">
      <c r="B128771" s="74"/>
    </row>
    <row r="128772" spans="2:3" x14ac:dyDescent="0.25">
      <c r="B128772" s="74"/>
    </row>
    <row r="128773" spans="2:3" x14ac:dyDescent="0.25">
      <c r="B128773" s="74"/>
    </row>
    <row r="128774" spans="2:3" x14ac:dyDescent="0.25">
      <c r="B128774" s="74"/>
    </row>
    <row r="128775" spans="2:3" x14ac:dyDescent="0.25">
      <c r="B128775" s="74"/>
    </row>
    <row r="128776" spans="2:3" x14ac:dyDescent="0.25">
      <c r="B128776" s="74"/>
    </row>
    <row r="128777" spans="2:3" x14ac:dyDescent="0.25">
      <c r="B128777" s="74"/>
    </row>
    <row r="128778" spans="2:3" x14ac:dyDescent="0.25">
      <c r="B128778" s="74"/>
    </row>
    <row r="128779" spans="2:3" x14ac:dyDescent="0.25">
      <c r="B128779" s="74"/>
    </row>
    <row r="128780" spans="2:3" x14ac:dyDescent="0.25">
      <c r="B128780" s="74"/>
    </row>
    <row r="128781" spans="2:3" x14ac:dyDescent="0.25">
      <c r="B128781" s="74"/>
    </row>
    <row r="128782" spans="2:3" x14ac:dyDescent="0.25">
      <c r="B128782" s="74"/>
    </row>
    <row r="128833" spans="2:3" x14ac:dyDescent="0.25">
      <c r="C128833"/>
    </row>
    <row r="128834" spans="2:3" x14ac:dyDescent="0.25">
      <c r="B128834" s="74"/>
    </row>
    <row r="128835" spans="2:3" x14ac:dyDescent="0.25">
      <c r="B128835" s="74"/>
    </row>
    <row r="128836" spans="2:3" x14ac:dyDescent="0.25">
      <c r="B128836" s="74"/>
    </row>
    <row r="128837" spans="2:3" x14ac:dyDescent="0.25">
      <c r="B128837" s="74"/>
    </row>
    <row r="128838" spans="2:3" x14ac:dyDescent="0.25">
      <c r="B128838" s="74"/>
    </row>
    <row r="128839" spans="2:3" x14ac:dyDescent="0.25">
      <c r="B128839" s="74"/>
    </row>
    <row r="128840" spans="2:3" x14ac:dyDescent="0.25">
      <c r="B128840" s="74"/>
    </row>
    <row r="128841" spans="2:3" x14ac:dyDescent="0.25">
      <c r="B128841" s="74"/>
    </row>
    <row r="128842" spans="2:3" x14ac:dyDescent="0.25">
      <c r="B128842" s="74"/>
    </row>
    <row r="128843" spans="2:3" x14ac:dyDescent="0.25">
      <c r="B128843" s="74"/>
    </row>
    <row r="128844" spans="2:3" x14ac:dyDescent="0.25">
      <c r="B128844" s="74"/>
    </row>
    <row r="128845" spans="2:3" x14ac:dyDescent="0.25">
      <c r="B128845" s="74"/>
    </row>
    <row r="128846" spans="2:3" x14ac:dyDescent="0.25">
      <c r="B128846" s="74"/>
    </row>
    <row r="128897" spans="2:3" x14ac:dyDescent="0.25">
      <c r="C128897"/>
    </row>
    <row r="128898" spans="2:3" x14ac:dyDescent="0.25">
      <c r="B128898" s="74"/>
    </row>
    <row r="128899" spans="2:3" x14ac:dyDescent="0.25">
      <c r="B128899" s="74"/>
    </row>
    <row r="128900" spans="2:3" x14ac:dyDescent="0.25">
      <c r="B128900" s="74"/>
    </row>
    <row r="128901" spans="2:3" x14ac:dyDescent="0.25">
      <c r="B128901" s="74"/>
    </row>
    <row r="128902" spans="2:3" x14ac:dyDescent="0.25">
      <c r="B128902" s="74"/>
    </row>
    <row r="128903" spans="2:3" x14ac:dyDescent="0.25">
      <c r="B128903" s="74"/>
    </row>
    <row r="128904" spans="2:3" x14ac:dyDescent="0.25">
      <c r="B128904" s="74"/>
    </row>
    <row r="128905" spans="2:3" x14ac:dyDescent="0.25">
      <c r="B128905" s="74"/>
    </row>
    <row r="128906" spans="2:3" x14ac:dyDescent="0.25">
      <c r="B128906" s="74"/>
    </row>
    <row r="128907" spans="2:3" x14ac:dyDescent="0.25">
      <c r="B128907" s="74"/>
    </row>
    <row r="128908" spans="2:3" x14ac:dyDescent="0.25">
      <c r="B128908" s="74"/>
    </row>
    <row r="128909" spans="2:3" x14ac:dyDescent="0.25">
      <c r="B128909" s="74"/>
    </row>
    <row r="128910" spans="2:3" x14ac:dyDescent="0.25">
      <c r="B128910" s="74"/>
    </row>
    <row r="128961" spans="2:3" x14ac:dyDescent="0.25">
      <c r="C128961"/>
    </row>
    <row r="128962" spans="2:3" x14ac:dyDescent="0.25">
      <c r="B128962" s="74"/>
    </row>
    <row r="128963" spans="2:3" x14ac:dyDescent="0.25">
      <c r="B128963" s="74"/>
    </row>
    <row r="128964" spans="2:3" x14ac:dyDescent="0.25">
      <c r="B128964" s="74"/>
    </row>
    <row r="128965" spans="2:3" x14ac:dyDescent="0.25">
      <c r="B128965" s="74"/>
    </row>
    <row r="128966" spans="2:3" x14ac:dyDescent="0.25">
      <c r="B128966" s="74"/>
    </row>
    <row r="128967" spans="2:3" x14ac:dyDescent="0.25">
      <c r="B128967" s="74"/>
    </row>
    <row r="128968" spans="2:3" x14ac:dyDescent="0.25">
      <c r="B128968" s="74"/>
    </row>
    <row r="128969" spans="2:3" x14ac:dyDescent="0.25">
      <c r="B128969" s="74"/>
    </row>
    <row r="128970" spans="2:3" x14ac:dyDescent="0.25">
      <c r="B128970" s="74"/>
    </row>
    <row r="128971" spans="2:3" x14ac:dyDescent="0.25">
      <c r="B128971" s="74"/>
    </row>
    <row r="128972" spans="2:3" x14ac:dyDescent="0.25">
      <c r="B128972" s="74"/>
    </row>
    <row r="128973" spans="2:3" x14ac:dyDescent="0.25">
      <c r="B128973" s="74"/>
    </row>
    <row r="128974" spans="2:3" x14ac:dyDescent="0.25">
      <c r="B128974" s="74"/>
    </row>
    <row r="129025" spans="2:3" x14ac:dyDescent="0.25">
      <c r="C129025"/>
    </row>
    <row r="129026" spans="2:3" x14ac:dyDescent="0.25">
      <c r="B129026" s="74"/>
    </row>
    <row r="129027" spans="2:3" x14ac:dyDescent="0.25">
      <c r="B129027" s="74"/>
    </row>
    <row r="129028" spans="2:3" x14ac:dyDescent="0.25">
      <c r="B129028" s="74"/>
    </row>
    <row r="129029" spans="2:3" x14ac:dyDescent="0.25">
      <c r="B129029" s="74"/>
    </row>
    <row r="129030" spans="2:3" x14ac:dyDescent="0.25">
      <c r="B129030" s="74"/>
    </row>
    <row r="129031" spans="2:3" x14ac:dyDescent="0.25">
      <c r="B129031" s="74"/>
    </row>
    <row r="129032" spans="2:3" x14ac:dyDescent="0.25">
      <c r="B129032" s="74"/>
    </row>
    <row r="129033" spans="2:3" x14ac:dyDescent="0.25">
      <c r="B129033" s="74"/>
    </row>
    <row r="129034" spans="2:3" x14ac:dyDescent="0.25">
      <c r="B129034" s="74"/>
    </row>
    <row r="129035" spans="2:3" x14ac:dyDescent="0.25">
      <c r="B129035" s="74"/>
    </row>
    <row r="129036" spans="2:3" x14ac:dyDescent="0.25">
      <c r="B129036" s="74"/>
    </row>
    <row r="129037" spans="2:3" x14ac:dyDescent="0.25">
      <c r="B129037" s="74"/>
    </row>
    <row r="129038" spans="2:3" x14ac:dyDescent="0.25">
      <c r="B129038" s="74"/>
    </row>
    <row r="129089" spans="2:3" x14ac:dyDescent="0.25">
      <c r="C129089"/>
    </row>
    <row r="129090" spans="2:3" x14ac:dyDescent="0.25">
      <c r="B129090" s="74"/>
    </row>
    <row r="129091" spans="2:3" x14ac:dyDescent="0.25">
      <c r="B129091" s="74"/>
    </row>
    <row r="129092" spans="2:3" x14ac:dyDescent="0.25">
      <c r="B129092" s="74"/>
    </row>
    <row r="129093" spans="2:3" x14ac:dyDescent="0.25">
      <c r="B129093" s="74"/>
    </row>
    <row r="129094" spans="2:3" x14ac:dyDescent="0.25">
      <c r="B129094" s="74"/>
    </row>
    <row r="129095" spans="2:3" x14ac:dyDescent="0.25">
      <c r="B129095" s="74"/>
    </row>
    <row r="129096" spans="2:3" x14ac:dyDescent="0.25">
      <c r="B129096" s="74"/>
    </row>
    <row r="129097" spans="2:3" x14ac:dyDescent="0.25">
      <c r="B129097" s="74"/>
    </row>
    <row r="129098" spans="2:3" x14ac:dyDescent="0.25">
      <c r="B129098" s="74"/>
    </row>
    <row r="129099" spans="2:3" x14ac:dyDescent="0.25">
      <c r="B129099" s="74"/>
    </row>
    <row r="129100" spans="2:3" x14ac:dyDescent="0.25">
      <c r="B129100" s="74"/>
    </row>
    <row r="129101" spans="2:3" x14ac:dyDescent="0.25">
      <c r="B129101" s="74"/>
    </row>
    <row r="129102" spans="2:3" x14ac:dyDescent="0.25">
      <c r="B129102" s="74"/>
    </row>
    <row r="129153" spans="2:3" x14ac:dyDescent="0.25">
      <c r="C129153"/>
    </row>
    <row r="129154" spans="2:3" x14ac:dyDescent="0.25">
      <c r="B129154" s="74"/>
    </row>
    <row r="129155" spans="2:3" x14ac:dyDescent="0.25">
      <c r="B129155" s="74"/>
    </row>
    <row r="129156" spans="2:3" x14ac:dyDescent="0.25">
      <c r="B129156" s="74"/>
    </row>
    <row r="129157" spans="2:3" x14ac:dyDescent="0.25">
      <c r="B129157" s="74"/>
    </row>
    <row r="129158" spans="2:3" x14ac:dyDescent="0.25">
      <c r="B129158" s="74"/>
    </row>
    <row r="129159" spans="2:3" x14ac:dyDescent="0.25">
      <c r="B129159" s="74"/>
    </row>
    <row r="129160" spans="2:3" x14ac:dyDescent="0.25">
      <c r="B129160" s="74"/>
    </row>
    <row r="129161" spans="2:3" x14ac:dyDescent="0.25">
      <c r="B129161" s="74"/>
    </row>
    <row r="129162" spans="2:3" x14ac:dyDescent="0.25">
      <c r="B129162" s="74"/>
    </row>
    <row r="129163" spans="2:3" x14ac:dyDescent="0.25">
      <c r="B129163" s="74"/>
    </row>
    <row r="129164" spans="2:3" x14ac:dyDescent="0.25">
      <c r="B129164" s="74"/>
    </row>
    <row r="129165" spans="2:3" x14ac:dyDescent="0.25">
      <c r="B129165" s="74"/>
    </row>
    <row r="129166" spans="2:3" x14ac:dyDescent="0.25">
      <c r="B129166" s="74"/>
    </row>
    <row r="129217" spans="2:3" x14ac:dyDescent="0.25">
      <c r="C129217"/>
    </row>
    <row r="129218" spans="2:3" x14ac:dyDescent="0.25">
      <c r="B129218" s="74"/>
    </row>
    <row r="129219" spans="2:3" x14ac:dyDescent="0.25">
      <c r="B129219" s="74"/>
    </row>
    <row r="129220" spans="2:3" x14ac:dyDescent="0.25">
      <c r="B129220" s="74"/>
    </row>
    <row r="129221" spans="2:3" x14ac:dyDescent="0.25">
      <c r="B129221" s="74"/>
    </row>
    <row r="129222" spans="2:3" x14ac:dyDescent="0.25">
      <c r="B129222" s="74"/>
    </row>
    <row r="129223" spans="2:3" x14ac:dyDescent="0.25">
      <c r="B129223" s="74"/>
    </row>
    <row r="129224" spans="2:3" x14ac:dyDescent="0.25">
      <c r="B129224" s="74"/>
    </row>
    <row r="129225" spans="2:3" x14ac:dyDescent="0.25">
      <c r="B129225" s="74"/>
    </row>
    <row r="129226" spans="2:3" x14ac:dyDescent="0.25">
      <c r="B129226" s="74"/>
    </row>
    <row r="129227" spans="2:3" x14ac:dyDescent="0.25">
      <c r="B129227" s="74"/>
    </row>
    <row r="129228" spans="2:3" x14ac:dyDescent="0.25">
      <c r="B129228" s="74"/>
    </row>
    <row r="129229" spans="2:3" x14ac:dyDescent="0.25">
      <c r="B129229" s="74"/>
    </row>
    <row r="129230" spans="2:3" x14ac:dyDescent="0.25">
      <c r="B129230" s="74"/>
    </row>
    <row r="129281" spans="2:3" x14ac:dyDescent="0.25">
      <c r="C129281"/>
    </row>
    <row r="129282" spans="2:3" x14ac:dyDescent="0.25">
      <c r="B129282" s="74"/>
    </row>
    <row r="129283" spans="2:3" x14ac:dyDescent="0.25">
      <c r="B129283" s="74"/>
    </row>
    <row r="129284" spans="2:3" x14ac:dyDescent="0.25">
      <c r="B129284" s="74"/>
    </row>
    <row r="129285" spans="2:3" x14ac:dyDescent="0.25">
      <c r="B129285" s="74"/>
    </row>
    <row r="129286" spans="2:3" x14ac:dyDescent="0.25">
      <c r="B129286" s="74"/>
    </row>
    <row r="129287" spans="2:3" x14ac:dyDescent="0.25">
      <c r="B129287" s="74"/>
    </row>
    <row r="129288" spans="2:3" x14ac:dyDescent="0.25">
      <c r="B129288" s="74"/>
    </row>
    <row r="129289" spans="2:3" x14ac:dyDescent="0.25">
      <c r="B129289" s="74"/>
    </row>
    <row r="129290" spans="2:3" x14ac:dyDescent="0.25">
      <c r="B129290" s="74"/>
    </row>
    <row r="129291" spans="2:3" x14ac:dyDescent="0.25">
      <c r="B129291" s="74"/>
    </row>
    <row r="129292" spans="2:3" x14ac:dyDescent="0.25">
      <c r="B129292" s="74"/>
    </row>
    <row r="129293" spans="2:3" x14ac:dyDescent="0.25">
      <c r="B129293" s="74"/>
    </row>
    <row r="129294" spans="2:3" x14ac:dyDescent="0.25">
      <c r="B129294" s="74"/>
    </row>
    <row r="129345" spans="2:3" x14ac:dyDescent="0.25">
      <c r="C129345"/>
    </row>
    <row r="129346" spans="2:3" x14ac:dyDescent="0.25">
      <c r="B129346" s="74"/>
    </row>
    <row r="129347" spans="2:3" x14ac:dyDescent="0.25">
      <c r="B129347" s="74"/>
    </row>
    <row r="129348" spans="2:3" x14ac:dyDescent="0.25">
      <c r="B129348" s="74"/>
    </row>
    <row r="129349" spans="2:3" x14ac:dyDescent="0.25">
      <c r="B129349" s="74"/>
    </row>
    <row r="129350" spans="2:3" x14ac:dyDescent="0.25">
      <c r="B129350" s="74"/>
    </row>
    <row r="129351" spans="2:3" x14ac:dyDescent="0.25">
      <c r="B129351" s="74"/>
    </row>
    <row r="129352" spans="2:3" x14ac:dyDescent="0.25">
      <c r="B129352" s="74"/>
    </row>
    <row r="129353" spans="2:3" x14ac:dyDescent="0.25">
      <c r="B129353" s="74"/>
    </row>
    <row r="129354" spans="2:3" x14ac:dyDescent="0.25">
      <c r="B129354" s="74"/>
    </row>
    <row r="129355" spans="2:3" x14ac:dyDescent="0.25">
      <c r="B129355" s="74"/>
    </row>
    <row r="129356" spans="2:3" x14ac:dyDescent="0.25">
      <c r="B129356" s="74"/>
    </row>
    <row r="129357" spans="2:3" x14ac:dyDescent="0.25">
      <c r="B129357" s="74"/>
    </row>
    <row r="129358" spans="2:3" x14ac:dyDescent="0.25">
      <c r="B129358" s="74"/>
    </row>
    <row r="129409" spans="2:3" x14ac:dyDescent="0.25">
      <c r="C129409"/>
    </row>
    <row r="129410" spans="2:3" x14ac:dyDescent="0.25">
      <c r="B129410" s="74"/>
    </row>
    <row r="129411" spans="2:3" x14ac:dyDescent="0.25">
      <c r="B129411" s="74"/>
    </row>
    <row r="129412" spans="2:3" x14ac:dyDescent="0.25">
      <c r="B129412" s="74"/>
    </row>
    <row r="129413" spans="2:3" x14ac:dyDescent="0.25">
      <c r="B129413" s="74"/>
    </row>
    <row r="129414" spans="2:3" x14ac:dyDescent="0.25">
      <c r="B129414" s="74"/>
    </row>
    <row r="129415" spans="2:3" x14ac:dyDescent="0.25">
      <c r="B129415" s="74"/>
    </row>
    <row r="129416" spans="2:3" x14ac:dyDescent="0.25">
      <c r="B129416" s="74"/>
    </row>
    <row r="129417" spans="2:3" x14ac:dyDescent="0.25">
      <c r="B129417" s="74"/>
    </row>
    <row r="129418" spans="2:3" x14ac:dyDescent="0.25">
      <c r="B129418" s="74"/>
    </row>
    <row r="129419" spans="2:3" x14ac:dyDescent="0.25">
      <c r="B129419" s="74"/>
    </row>
    <row r="129420" spans="2:3" x14ac:dyDescent="0.25">
      <c r="B129420" s="74"/>
    </row>
    <row r="129421" spans="2:3" x14ac:dyDescent="0.25">
      <c r="B129421" s="74"/>
    </row>
    <row r="129422" spans="2:3" x14ac:dyDescent="0.25">
      <c r="B129422" s="74"/>
    </row>
    <row r="129473" spans="2:3" x14ac:dyDescent="0.25">
      <c r="C129473"/>
    </row>
    <row r="129474" spans="2:3" x14ac:dyDescent="0.25">
      <c r="B129474" s="74"/>
    </row>
    <row r="129475" spans="2:3" x14ac:dyDescent="0.25">
      <c r="B129475" s="74"/>
    </row>
    <row r="129476" spans="2:3" x14ac:dyDescent="0.25">
      <c r="B129476" s="74"/>
    </row>
    <row r="129477" spans="2:3" x14ac:dyDescent="0.25">
      <c r="B129477" s="74"/>
    </row>
    <row r="129478" spans="2:3" x14ac:dyDescent="0.25">
      <c r="B129478" s="74"/>
    </row>
    <row r="129479" spans="2:3" x14ac:dyDescent="0.25">
      <c r="B129479" s="74"/>
    </row>
    <row r="129480" spans="2:3" x14ac:dyDescent="0.25">
      <c r="B129480" s="74"/>
    </row>
    <row r="129481" spans="2:3" x14ac:dyDescent="0.25">
      <c r="B129481" s="74"/>
    </row>
    <row r="129482" spans="2:3" x14ac:dyDescent="0.25">
      <c r="B129482" s="74"/>
    </row>
    <row r="129483" spans="2:3" x14ac:dyDescent="0.25">
      <c r="B129483" s="74"/>
    </row>
    <row r="129484" spans="2:3" x14ac:dyDescent="0.25">
      <c r="B129484" s="74"/>
    </row>
    <row r="129485" spans="2:3" x14ac:dyDescent="0.25">
      <c r="B129485" s="74"/>
    </row>
    <row r="129486" spans="2:3" x14ac:dyDescent="0.25">
      <c r="B129486" s="74"/>
    </row>
    <row r="129537" spans="2:3" x14ac:dyDescent="0.25">
      <c r="C129537"/>
    </row>
    <row r="129538" spans="2:3" x14ac:dyDescent="0.25">
      <c r="B129538" s="74"/>
    </row>
    <row r="129539" spans="2:3" x14ac:dyDescent="0.25">
      <c r="B129539" s="74"/>
    </row>
    <row r="129540" spans="2:3" x14ac:dyDescent="0.25">
      <c r="B129540" s="74"/>
    </row>
    <row r="129541" spans="2:3" x14ac:dyDescent="0.25">
      <c r="B129541" s="74"/>
    </row>
    <row r="129542" spans="2:3" x14ac:dyDescent="0.25">
      <c r="B129542" s="74"/>
    </row>
    <row r="129543" spans="2:3" x14ac:dyDescent="0.25">
      <c r="B129543" s="74"/>
    </row>
    <row r="129544" spans="2:3" x14ac:dyDescent="0.25">
      <c r="B129544" s="74"/>
    </row>
    <row r="129545" spans="2:3" x14ac:dyDescent="0.25">
      <c r="B129545" s="74"/>
    </row>
    <row r="129546" spans="2:3" x14ac:dyDescent="0.25">
      <c r="B129546" s="74"/>
    </row>
    <row r="129547" spans="2:3" x14ac:dyDescent="0.25">
      <c r="B129547" s="74"/>
    </row>
    <row r="129548" spans="2:3" x14ac:dyDescent="0.25">
      <c r="B129548" s="74"/>
    </row>
    <row r="129549" spans="2:3" x14ac:dyDescent="0.25">
      <c r="B129549" s="74"/>
    </row>
    <row r="129550" spans="2:3" x14ac:dyDescent="0.25">
      <c r="B129550" s="74"/>
    </row>
    <row r="129601" spans="2:3" x14ac:dyDescent="0.25">
      <c r="C129601"/>
    </row>
    <row r="129602" spans="2:3" x14ac:dyDescent="0.25">
      <c r="B129602" s="74"/>
    </row>
    <row r="129603" spans="2:3" x14ac:dyDescent="0.25">
      <c r="B129603" s="74"/>
    </row>
    <row r="129604" spans="2:3" x14ac:dyDescent="0.25">
      <c r="B129604" s="74"/>
    </row>
    <row r="129605" spans="2:3" x14ac:dyDescent="0.25">
      <c r="B129605" s="74"/>
    </row>
    <row r="129606" spans="2:3" x14ac:dyDescent="0.25">
      <c r="B129606" s="74"/>
    </row>
    <row r="129607" spans="2:3" x14ac:dyDescent="0.25">
      <c r="B129607" s="74"/>
    </row>
    <row r="129608" spans="2:3" x14ac:dyDescent="0.25">
      <c r="B129608" s="74"/>
    </row>
    <row r="129609" spans="2:3" x14ac:dyDescent="0.25">
      <c r="B129609" s="74"/>
    </row>
    <row r="129610" spans="2:3" x14ac:dyDescent="0.25">
      <c r="B129610" s="74"/>
    </row>
    <row r="129611" spans="2:3" x14ac:dyDescent="0.25">
      <c r="B129611" s="74"/>
    </row>
    <row r="129612" spans="2:3" x14ac:dyDescent="0.25">
      <c r="B129612" s="74"/>
    </row>
    <row r="129613" spans="2:3" x14ac:dyDescent="0.25">
      <c r="B129613" s="74"/>
    </row>
    <row r="129614" spans="2:3" x14ac:dyDescent="0.25">
      <c r="B129614" s="74"/>
    </row>
    <row r="129665" spans="2:3" x14ac:dyDescent="0.25">
      <c r="C129665"/>
    </row>
    <row r="129666" spans="2:3" x14ac:dyDescent="0.25">
      <c r="B129666" s="74"/>
    </row>
    <row r="129667" spans="2:3" x14ac:dyDescent="0.25">
      <c r="B129667" s="74"/>
    </row>
    <row r="129668" spans="2:3" x14ac:dyDescent="0.25">
      <c r="B129668" s="74"/>
    </row>
    <row r="129669" spans="2:3" x14ac:dyDescent="0.25">
      <c r="B129669" s="74"/>
    </row>
    <row r="129670" spans="2:3" x14ac:dyDescent="0.25">
      <c r="B129670" s="74"/>
    </row>
    <row r="129671" spans="2:3" x14ac:dyDescent="0.25">
      <c r="B129671" s="74"/>
    </row>
    <row r="129672" spans="2:3" x14ac:dyDescent="0.25">
      <c r="B129672" s="74"/>
    </row>
    <row r="129673" spans="2:3" x14ac:dyDescent="0.25">
      <c r="B129673" s="74"/>
    </row>
    <row r="129674" spans="2:3" x14ac:dyDescent="0.25">
      <c r="B129674" s="74"/>
    </row>
    <row r="129675" spans="2:3" x14ac:dyDescent="0.25">
      <c r="B129675" s="74"/>
    </row>
    <row r="129676" spans="2:3" x14ac:dyDescent="0.25">
      <c r="B129676" s="74"/>
    </row>
    <row r="129677" spans="2:3" x14ac:dyDescent="0.25">
      <c r="B129677" s="74"/>
    </row>
    <row r="129678" spans="2:3" x14ac:dyDescent="0.25">
      <c r="B129678" s="74"/>
    </row>
    <row r="129729" spans="2:3" x14ac:dyDescent="0.25">
      <c r="C129729"/>
    </row>
    <row r="129730" spans="2:3" x14ac:dyDescent="0.25">
      <c r="B129730" s="74"/>
    </row>
    <row r="129731" spans="2:3" x14ac:dyDescent="0.25">
      <c r="B129731" s="74"/>
    </row>
    <row r="129732" spans="2:3" x14ac:dyDescent="0.25">
      <c r="B129732" s="74"/>
    </row>
    <row r="129733" spans="2:3" x14ac:dyDescent="0.25">
      <c r="B129733" s="74"/>
    </row>
    <row r="129734" spans="2:3" x14ac:dyDescent="0.25">
      <c r="B129734" s="74"/>
    </row>
    <row r="129735" spans="2:3" x14ac:dyDescent="0.25">
      <c r="B129735" s="74"/>
    </row>
    <row r="129736" spans="2:3" x14ac:dyDescent="0.25">
      <c r="B129736" s="74"/>
    </row>
    <row r="129737" spans="2:3" x14ac:dyDescent="0.25">
      <c r="B129737" s="74"/>
    </row>
    <row r="129738" spans="2:3" x14ac:dyDescent="0.25">
      <c r="B129738" s="74"/>
    </row>
    <row r="129739" spans="2:3" x14ac:dyDescent="0.25">
      <c r="B129739" s="74"/>
    </row>
    <row r="129740" spans="2:3" x14ac:dyDescent="0.25">
      <c r="B129740" s="74"/>
    </row>
    <row r="129741" spans="2:3" x14ac:dyDescent="0.25">
      <c r="B129741" s="74"/>
    </row>
    <row r="129742" spans="2:3" x14ac:dyDescent="0.25">
      <c r="B129742" s="74"/>
    </row>
    <row r="129793" spans="2:3" x14ac:dyDescent="0.25">
      <c r="C129793"/>
    </row>
    <row r="129794" spans="2:3" x14ac:dyDescent="0.25">
      <c r="B129794" s="74"/>
    </row>
    <row r="129795" spans="2:3" x14ac:dyDescent="0.25">
      <c r="B129795" s="74"/>
    </row>
    <row r="129796" spans="2:3" x14ac:dyDescent="0.25">
      <c r="B129796" s="74"/>
    </row>
    <row r="129797" spans="2:3" x14ac:dyDescent="0.25">
      <c r="B129797" s="74"/>
    </row>
    <row r="129798" spans="2:3" x14ac:dyDescent="0.25">
      <c r="B129798" s="74"/>
    </row>
    <row r="129799" spans="2:3" x14ac:dyDescent="0.25">
      <c r="B129799" s="74"/>
    </row>
    <row r="129800" spans="2:3" x14ac:dyDescent="0.25">
      <c r="B129800" s="74"/>
    </row>
    <row r="129801" spans="2:3" x14ac:dyDescent="0.25">
      <c r="B129801" s="74"/>
    </row>
    <row r="129802" spans="2:3" x14ac:dyDescent="0.25">
      <c r="B129802" s="74"/>
    </row>
    <row r="129803" spans="2:3" x14ac:dyDescent="0.25">
      <c r="B129803" s="74"/>
    </row>
    <row r="129804" spans="2:3" x14ac:dyDescent="0.25">
      <c r="B129804" s="74"/>
    </row>
    <row r="129805" spans="2:3" x14ac:dyDescent="0.25">
      <c r="B129805" s="74"/>
    </row>
    <row r="129806" spans="2:3" x14ac:dyDescent="0.25">
      <c r="B129806" s="74"/>
    </row>
    <row r="129857" spans="2:3" x14ac:dyDescent="0.25">
      <c r="C129857"/>
    </row>
    <row r="129858" spans="2:3" x14ac:dyDescent="0.25">
      <c r="B129858" s="74"/>
    </row>
    <row r="129859" spans="2:3" x14ac:dyDescent="0.25">
      <c r="B129859" s="74"/>
    </row>
    <row r="129860" spans="2:3" x14ac:dyDescent="0.25">
      <c r="B129860" s="74"/>
    </row>
    <row r="129861" spans="2:3" x14ac:dyDescent="0.25">
      <c r="B129861" s="74"/>
    </row>
    <row r="129862" spans="2:3" x14ac:dyDescent="0.25">
      <c r="B129862" s="74"/>
    </row>
    <row r="129863" spans="2:3" x14ac:dyDescent="0.25">
      <c r="B129863" s="74"/>
    </row>
    <row r="129864" spans="2:3" x14ac:dyDescent="0.25">
      <c r="B129864" s="74"/>
    </row>
    <row r="129865" spans="2:3" x14ac:dyDescent="0.25">
      <c r="B129865" s="74"/>
    </row>
    <row r="129866" spans="2:3" x14ac:dyDescent="0.25">
      <c r="B129866" s="74"/>
    </row>
    <row r="129867" spans="2:3" x14ac:dyDescent="0.25">
      <c r="B129867" s="74"/>
    </row>
    <row r="129868" spans="2:3" x14ac:dyDescent="0.25">
      <c r="B129868" s="74"/>
    </row>
    <row r="129869" spans="2:3" x14ac:dyDescent="0.25">
      <c r="B129869" s="74"/>
    </row>
    <row r="129870" spans="2:3" x14ac:dyDescent="0.25">
      <c r="B129870" s="74"/>
    </row>
    <row r="129921" spans="2:3" x14ac:dyDescent="0.25">
      <c r="C129921"/>
    </row>
    <row r="129922" spans="2:3" x14ac:dyDescent="0.25">
      <c r="B129922" s="74"/>
    </row>
    <row r="129923" spans="2:3" x14ac:dyDescent="0.25">
      <c r="B129923" s="74"/>
    </row>
    <row r="129924" spans="2:3" x14ac:dyDescent="0.25">
      <c r="B129924" s="74"/>
    </row>
    <row r="129925" spans="2:3" x14ac:dyDescent="0.25">
      <c r="B129925" s="74"/>
    </row>
    <row r="129926" spans="2:3" x14ac:dyDescent="0.25">
      <c r="B129926" s="74"/>
    </row>
    <row r="129927" spans="2:3" x14ac:dyDescent="0.25">
      <c r="B129927" s="74"/>
    </row>
    <row r="129928" spans="2:3" x14ac:dyDescent="0.25">
      <c r="B129928" s="74"/>
    </row>
    <row r="129929" spans="2:3" x14ac:dyDescent="0.25">
      <c r="B129929" s="74"/>
    </row>
    <row r="129930" spans="2:3" x14ac:dyDescent="0.25">
      <c r="B129930" s="74"/>
    </row>
    <row r="129931" spans="2:3" x14ac:dyDescent="0.25">
      <c r="B129931" s="74"/>
    </row>
    <row r="129932" spans="2:3" x14ac:dyDescent="0.25">
      <c r="B129932" s="74"/>
    </row>
    <row r="129933" spans="2:3" x14ac:dyDescent="0.25">
      <c r="B129933" s="74"/>
    </row>
    <row r="129934" spans="2:3" x14ac:dyDescent="0.25">
      <c r="B129934" s="74"/>
    </row>
    <row r="129985" spans="2:3" x14ac:dyDescent="0.25">
      <c r="C129985"/>
    </row>
    <row r="129986" spans="2:3" x14ac:dyDescent="0.25">
      <c r="B129986" s="74"/>
    </row>
    <row r="129987" spans="2:3" x14ac:dyDescent="0.25">
      <c r="B129987" s="74"/>
    </row>
    <row r="129988" spans="2:3" x14ac:dyDescent="0.25">
      <c r="B129988" s="74"/>
    </row>
    <row r="129989" spans="2:3" x14ac:dyDescent="0.25">
      <c r="B129989" s="74"/>
    </row>
    <row r="129990" spans="2:3" x14ac:dyDescent="0.25">
      <c r="B129990" s="74"/>
    </row>
    <row r="129991" spans="2:3" x14ac:dyDescent="0.25">
      <c r="B129991" s="74"/>
    </row>
    <row r="129992" spans="2:3" x14ac:dyDescent="0.25">
      <c r="B129992" s="74"/>
    </row>
    <row r="129993" spans="2:3" x14ac:dyDescent="0.25">
      <c r="B129993" s="74"/>
    </row>
    <row r="129994" spans="2:3" x14ac:dyDescent="0.25">
      <c r="B129994" s="74"/>
    </row>
    <row r="129995" spans="2:3" x14ac:dyDescent="0.25">
      <c r="B129995" s="74"/>
    </row>
    <row r="129996" spans="2:3" x14ac:dyDescent="0.25">
      <c r="B129996" s="74"/>
    </row>
    <row r="129997" spans="2:3" x14ac:dyDescent="0.25">
      <c r="B129997" s="74"/>
    </row>
    <row r="129998" spans="2:3" x14ac:dyDescent="0.25">
      <c r="B129998" s="74"/>
    </row>
    <row r="130049" spans="2:3" x14ac:dyDescent="0.25">
      <c r="C130049"/>
    </row>
    <row r="130050" spans="2:3" x14ac:dyDescent="0.25">
      <c r="B130050" s="74"/>
    </row>
    <row r="130051" spans="2:3" x14ac:dyDescent="0.25">
      <c r="B130051" s="74"/>
    </row>
    <row r="130052" spans="2:3" x14ac:dyDescent="0.25">
      <c r="B130052" s="74"/>
    </row>
    <row r="130053" spans="2:3" x14ac:dyDescent="0.25">
      <c r="B130053" s="74"/>
    </row>
    <row r="130054" spans="2:3" x14ac:dyDescent="0.25">
      <c r="B130054" s="74"/>
    </row>
    <row r="130055" spans="2:3" x14ac:dyDescent="0.25">
      <c r="B130055" s="74"/>
    </row>
    <row r="130056" spans="2:3" x14ac:dyDescent="0.25">
      <c r="B130056" s="74"/>
    </row>
    <row r="130057" spans="2:3" x14ac:dyDescent="0.25">
      <c r="B130057" s="74"/>
    </row>
    <row r="130058" spans="2:3" x14ac:dyDescent="0.25">
      <c r="B130058" s="74"/>
    </row>
    <row r="130059" spans="2:3" x14ac:dyDescent="0.25">
      <c r="B130059" s="74"/>
    </row>
    <row r="130060" spans="2:3" x14ac:dyDescent="0.25">
      <c r="B130060" s="74"/>
    </row>
    <row r="130061" spans="2:3" x14ac:dyDescent="0.25">
      <c r="B130061" s="74"/>
    </row>
    <row r="130062" spans="2:3" x14ac:dyDescent="0.25">
      <c r="B130062" s="74"/>
    </row>
    <row r="130113" spans="2:3" x14ac:dyDescent="0.25">
      <c r="C130113"/>
    </row>
    <row r="130114" spans="2:3" x14ac:dyDescent="0.25">
      <c r="B130114" s="74"/>
    </row>
    <row r="130115" spans="2:3" x14ac:dyDescent="0.25">
      <c r="B130115" s="74"/>
    </row>
    <row r="130116" spans="2:3" x14ac:dyDescent="0.25">
      <c r="B130116" s="74"/>
    </row>
    <row r="130117" spans="2:3" x14ac:dyDescent="0.25">
      <c r="B130117" s="74"/>
    </row>
    <row r="130118" spans="2:3" x14ac:dyDescent="0.25">
      <c r="B130118" s="74"/>
    </row>
    <row r="130119" spans="2:3" x14ac:dyDescent="0.25">
      <c r="B130119" s="74"/>
    </row>
    <row r="130120" spans="2:3" x14ac:dyDescent="0.25">
      <c r="B130120" s="74"/>
    </row>
    <row r="130121" spans="2:3" x14ac:dyDescent="0.25">
      <c r="B130121" s="74"/>
    </row>
    <row r="130122" spans="2:3" x14ac:dyDescent="0.25">
      <c r="B130122" s="74"/>
    </row>
    <row r="130123" spans="2:3" x14ac:dyDescent="0.25">
      <c r="B130123" s="74"/>
    </row>
    <row r="130124" spans="2:3" x14ac:dyDescent="0.25">
      <c r="B130124" s="74"/>
    </row>
    <row r="130125" spans="2:3" x14ac:dyDescent="0.25">
      <c r="B130125" s="74"/>
    </row>
    <row r="130126" spans="2:3" x14ac:dyDescent="0.25">
      <c r="B130126" s="74"/>
    </row>
    <row r="130177" spans="2:3" x14ac:dyDescent="0.25">
      <c r="C130177"/>
    </row>
    <row r="130178" spans="2:3" x14ac:dyDescent="0.25">
      <c r="B130178" s="74"/>
    </row>
    <row r="130179" spans="2:3" x14ac:dyDescent="0.25">
      <c r="B130179" s="74"/>
    </row>
    <row r="130180" spans="2:3" x14ac:dyDescent="0.25">
      <c r="B130180" s="74"/>
    </row>
    <row r="130181" spans="2:3" x14ac:dyDescent="0.25">
      <c r="B130181" s="74"/>
    </row>
    <row r="130182" spans="2:3" x14ac:dyDescent="0.25">
      <c r="B130182" s="74"/>
    </row>
    <row r="130183" spans="2:3" x14ac:dyDescent="0.25">
      <c r="B130183" s="74"/>
    </row>
    <row r="130184" spans="2:3" x14ac:dyDescent="0.25">
      <c r="B130184" s="74"/>
    </row>
    <row r="130185" spans="2:3" x14ac:dyDescent="0.25">
      <c r="B130185" s="74"/>
    </row>
    <row r="130186" spans="2:3" x14ac:dyDescent="0.25">
      <c r="B130186" s="74"/>
    </row>
    <row r="130187" spans="2:3" x14ac:dyDescent="0.25">
      <c r="B130187" s="74"/>
    </row>
    <row r="130188" spans="2:3" x14ac:dyDescent="0.25">
      <c r="B130188" s="74"/>
    </row>
    <row r="130189" spans="2:3" x14ac:dyDescent="0.25">
      <c r="B130189" s="74"/>
    </row>
    <row r="130190" spans="2:3" x14ac:dyDescent="0.25">
      <c r="B130190" s="74"/>
    </row>
    <row r="130241" spans="2:3" x14ac:dyDescent="0.25">
      <c r="C130241"/>
    </row>
    <row r="130242" spans="2:3" x14ac:dyDescent="0.25">
      <c r="B130242" s="74"/>
    </row>
    <row r="130243" spans="2:3" x14ac:dyDescent="0.25">
      <c r="B130243" s="74"/>
    </row>
    <row r="130244" spans="2:3" x14ac:dyDescent="0.25">
      <c r="B130244" s="74"/>
    </row>
    <row r="130245" spans="2:3" x14ac:dyDescent="0.25">
      <c r="B130245" s="74"/>
    </row>
    <row r="130246" spans="2:3" x14ac:dyDescent="0.25">
      <c r="B130246" s="74"/>
    </row>
    <row r="130247" spans="2:3" x14ac:dyDescent="0.25">
      <c r="B130247" s="74"/>
    </row>
    <row r="130248" spans="2:3" x14ac:dyDescent="0.25">
      <c r="B130248" s="74"/>
    </row>
    <row r="130249" spans="2:3" x14ac:dyDescent="0.25">
      <c r="B130249" s="74"/>
    </row>
    <row r="130250" spans="2:3" x14ac:dyDescent="0.25">
      <c r="B130250" s="74"/>
    </row>
    <row r="130251" spans="2:3" x14ac:dyDescent="0.25">
      <c r="B130251" s="74"/>
    </row>
    <row r="130252" spans="2:3" x14ac:dyDescent="0.25">
      <c r="B130252" s="74"/>
    </row>
    <row r="130253" spans="2:3" x14ac:dyDescent="0.25">
      <c r="B130253" s="74"/>
    </row>
    <row r="130254" spans="2:3" x14ac:dyDescent="0.25">
      <c r="B130254" s="74"/>
    </row>
    <row r="130305" spans="2:3" x14ac:dyDescent="0.25">
      <c r="C130305"/>
    </row>
    <row r="130306" spans="2:3" x14ac:dyDescent="0.25">
      <c r="B130306" s="74"/>
    </row>
    <row r="130307" spans="2:3" x14ac:dyDescent="0.25">
      <c r="B130307" s="74"/>
    </row>
    <row r="130308" spans="2:3" x14ac:dyDescent="0.25">
      <c r="B130308" s="74"/>
    </row>
    <row r="130309" spans="2:3" x14ac:dyDescent="0.25">
      <c r="B130309" s="74"/>
    </row>
    <row r="130310" spans="2:3" x14ac:dyDescent="0.25">
      <c r="B130310" s="74"/>
    </row>
    <row r="130311" spans="2:3" x14ac:dyDescent="0.25">
      <c r="B130311" s="74"/>
    </row>
    <row r="130312" spans="2:3" x14ac:dyDescent="0.25">
      <c r="B130312" s="74"/>
    </row>
    <row r="130313" spans="2:3" x14ac:dyDescent="0.25">
      <c r="B130313" s="74"/>
    </row>
    <row r="130314" spans="2:3" x14ac:dyDescent="0.25">
      <c r="B130314" s="74"/>
    </row>
    <row r="130315" spans="2:3" x14ac:dyDescent="0.25">
      <c r="B130315" s="74"/>
    </row>
    <row r="130316" spans="2:3" x14ac:dyDescent="0.25">
      <c r="B130316" s="74"/>
    </row>
    <row r="130317" spans="2:3" x14ac:dyDescent="0.25">
      <c r="B130317" s="74"/>
    </row>
    <row r="130318" spans="2:3" x14ac:dyDescent="0.25">
      <c r="B130318" s="74"/>
    </row>
    <row r="130369" spans="2:3" x14ac:dyDescent="0.25">
      <c r="C130369"/>
    </row>
    <row r="130370" spans="2:3" x14ac:dyDescent="0.25">
      <c r="B130370" s="74"/>
    </row>
    <row r="130371" spans="2:3" x14ac:dyDescent="0.25">
      <c r="B130371" s="74"/>
    </row>
    <row r="130372" spans="2:3" x14ac:dyDescent="0.25">
      <c r="B130372" s="74"/>
    </row>
    <row r="130373" spans="2:3" x14ac:dyDescent="0.25">
      <c r="B130373" s="74"/>
    </row>
    <row r="130374" spans="2:3" x14ac:dyDescent="0.25">
      <c r="B130374" s="74"/>
    </row>
    <row r="130375" spans="2:3" x14ac:dyDescent="0.25">
      <c r="B130375" s="74"/>
    </row>
    <row r="130376" spans="2:3" x14ac:dyDescent="0.25">
      <c r="B130376" s="74"/>
    </row>
    <row r="130377" spans="2:3" x14ac:dyDescent="0.25">
      <c r="B130377" s="74"/>
    </row>
    <row r="130378" spans="2:3" x14ac:dyDescent="0.25">
      <c r="B130378" s="74"/>
    </row>
    <row r="130379" spans="2:3" x14ac:dyDescent="0.25">
      <c r="B130379" s="74"/>
    </row>
    <row r="130380" spans="2:3" x14ac:dyDescent="0.25">
      <c r="B130380" s="74"/>
    </row>
    <row r="130381" spans="2:3" x14ac:dyDescent="0.25">
      <c r="B130381" s="74"/>
    </row>
    <row r="130382" spans="2:3" x14ac:dyDescent="0.25">
      <c r="B130382" s="74"/>
    </row>
    <row r="130433" spans="2:3" x14ac:dyDescent="0.25">
      <c r="C130433"/>
    </row>
    <row r="130434" spans="2:3" x14ac:dyDescent="0.25">
      <c r="B130434" s="74"/>
    </row>
    <row r="130435" spans="2:3" x14ac:dyDescent="0.25">
      <c r="B130435" s="74"/>
    </row>
    <row r="130436" spans="2:3" x14ac:dyDescent="0.25">
      <c r="B130436" s="74"/>
    </row>
    <row r="130437" spans="2:3" x14ac:dyDescent="0.25">
      <c r="B130437" s="74"/>
    </row>
    <row r="130438" spans="2:3" x14ac:dyDescent="0.25">
      <c r="B130438" s="74"/>
    </row>
    <row r="130439" spans="2:3" x14ac:dyDescent="0.25">
      <c r="B130439" s="74"/>
    </row>
    <row r="130440" spans="2:3" x14ac:dyDescent="0.25">
      <c r="B130440" s="74"/>
    </row>
    <row r="130441" spans="2:3" x14ac:dyDescent="0.25">
      <c r="B130441" s="74"/>
    </row>
    <row r="130442" spans="2:3" x14ac:dyDescent="0.25">
      <c r="B130442" s="74"/>
    </row>
    <row r="130443" spans="2:3" x14ac:dyDescent="0.25">
      <c r="B130443" s="74"/>
    </row>
    <row r="130444" spans="2:3" x14ac:dyDescent="0.25">
      <c r="B130444" s="74"/>
    </row>
    <row r="130445" spans="2:3" x14ac:dyDescent="0.25">
      <c r="B130445" s="74"/>
    </row>
    <row r="130446" spans="2:3" x14ac:dyDescent="0.25">
      <c r="B130446" s="74"/>
    </row>
    <row r="130497" spans="2:3" x14ac:dyDescent="0.25">
      <c r="C130497"/>
    </row>
    <row r="130498" spans="2:3" x14ac:dyDescent="0.25">
      <c r="B130498" s="74"/>
    </row>
    <row r="130499" spans="2:3" x14ac:dyDescent="0.25">
      <c r="B130499" s="74"/>
    </row>
    <row r="130500" spans="2:3" x14ac:dyDescent="0.25">
      <c r="B130500" s="74"/>
    </row>
    <row r="130501" spans="2:3" x14ac:dyDescent="0.25">
      <c r="B130501" s="74"/>
    </row>
    <row r="130502" spans="2:3" x14ac:dyDescent="0.25">
      <c r="B130502" s="74"/>
    </row>
    <row r="130503" spans="2:3" x14ac:dyDescent="0.25">
      <c r="B130503" s="74"/>
    </row>
    <row r="130504" spans="2:3" x14ac:dyDescent="0.25">
      <c r="B130504" s="74"/>
    </row>
    <row r="130505" spans="2:3" x14ac:dyDescent="0.25">
      <c r="B130505" s="74"/>
    </row>
    <row r="130506" spans="2:3" x14ac:dyDescent="0.25">
      <c r="B130506" s="74"/>
    </row>
    <row r="130507" spans="2:3" x14ac:dyDescent="0.25">
      <c r="B130507" s="74"/>
    </row>
    <row r="130508" spans="2:3" x14ac:dyDescent="0.25">
      <c r="B130508" s="74"/>
    </row>
    <row r="130509" spans="2:3" x14ac:dyDescent="0.25">
      <c r="B130509" s="74"/>
    </row>
    <row r="130510" spans="2:3" x14ac:dyDescent="0.25">
      <c r="B130510" s="74"/>
    </row>
    <row r="130561" spans="2:3" x14ac:dyDescent="0.25">
      <c r="C130561"/>
    </row>
    <row r="130562" spans="2:3" x14ac:dyDescent="0.25">
      <c r="B130562" s="74"/>
    </row>
    <row r="130563" spans="2:3" x14ac:dyDescent="0.25">
      <c r="B130563" s="74"/>
    </row>
    <row r="130564" spans="2:3" x14ac:dyDescent="0.25">
      <c r="B130564" s="74"/>
    </row>
    <row r="130565" spans="2:3" x14ac:dyDescent="0.25">
      <c r="B130565" s="74"/>
    </row>
    <row r="130566" spans="2:3" x14ac:dyDescent="0.25">
      <c r="B130566" s="74"/>
    </row>
    <row r="130567" spans="2:3" x14ac:dyDescent="0.25">
      <c r="B130567" s="74"/>
    </row>
    <row r="130568" spans="2:3" x14ac:dyDescent="0.25">
      <c r="B130568" s="74"/>
    </row>
    <row r="130569" spans="2:3" x14ac:dyDescent="0.25">
      <c r="B130569" s="74"/>
    </row>
    <row r="130570" spans="2:3" x14ac:dyDescent="0.25">
      <c r="B130570" s="74"/>
    </row>
    <row r="130571" spans="2:3" x14ac:dyDescent="0.25">
      <c r="B130571" s="74"/>
    </row>
    <row r="130572" spans="2:3" x14ac:dyDescent="0.25">
      <c r="B130572" s="74"/>
    </row>
    <row r="130573" spans="2:3" x14ac:dyDescent="0.25">
      <c r="B130573" s="74"/>
    </row>
    <row r="130574" spans="2:3" x14ac:dyDescent="0.25">
      <c r="B130574" s="74"/>
    </row>
    <row r="130625" spans="2:3" x14ac:dyDescent="0.25">
      <c r="C130625"/>
    </row>
    <row r="130626" spans="2:3" x14ac:dyDescent="0.25">
      <c r="B130626" s="74"/>
    </row>
    <row r="130627" spans="2:3" x14ac:dyDescent="0.25">
      <c r="B130627" s="74"/>
    </row>
    <row r="130628" spans="2:3" x14ac:dyDescent="0.25">
      <c r="B130628" s="74"/>
    </row>
    <row r="130629" spans="2:3" x14ac:dyDescent="0.25">
      <c r="B130629" s="74"/>
    </row>
    <row r="130630" spans="2:3" x14ac:dyDescent="0.25">
      <c r="B130630" s="74"/>
    </row>
    <row r="130631" spans="2:3" x14ac:dyDescent="0.25">
      <c r="B130631" s="74"/>
    </row>
    <row r="130632" spans="2:3" x14ac:dyDescent="0.25">
      <c r="B130632" s="74"/>
    </row>
    <row r="130633" spans="2:3" x14ac:dyDescent="0.25">
      <c r="B130633" s="74"/>
    </row>
    <row r="130634" spans="2:3" x14ac:dyDescent="0.25">
      <c r="B130634" s="74"/>
    </row>
    <row r="130635" spans="2:3" x14ac:dyDescent="0.25">
      <c r="B130635" s="74"/>
    </row>
    <row r="130636" spans="2:3" x14ac:dyDescent="0.25">
      <c r="B130636" s="74"/>
    </row>
    <row r="130637" spans="2:3" x14ac:dyDescent="0.25">
      <c r="B130637" s="74"/>
    </row>
    <row r="130638" spans="2:3" x14ac:dyDescent="0.25">
      <c r="B130638" s="74"/>
    </row>
    <row r="130689" spans="2:3" x14ac:dyDescent="0.25">
      <c r="C130689"/>
    </row>
    <row r="130690" spans="2:3" x14ac:dyDescent="0.25">
      <c r="B130690" s="74"/>
    </row>
    <row r="130691" spans="2:3" x14ac:dyDescent="0.25">
      <c r="B130691" s="74"/>
    </row>
    <row r="130692" spans="2:3" x14ac:dyDescent="0.25">
      <c r="B130692" s="74"/>
    </row>
    <row r="130693" spans="2:3" x14ac:dyDescent="0.25">
      <c r="B130693" s="74"/>
    </row>
    <row r="130694" spans="2:3" x14ac:dyDescent="0.25">
      <c r="B130694" s="74"/>
    </row>
    <row r="130695" spans="2:3" x14ac:dyDescent="0.25">
      <c r="B130695" s="74"/>
    </row>
    <row r="130696" spans="2:3" x14ac:dyDescent="0.25">
      <c r="B130696" s="74"/>
    </row>
    <row r="130697" spans="2:3" x14ac:dyDescent="0.25">
      <c r="B130697" s="74"/>
    </row>
    <row r="130698" spans="2:3" x14ac:dyDescent="0.25">
      <c r="B130698" s="74"/>
    </row>
    <row r="130699" spans="2:3" x14ac:dyDescent="0.25">
      <c r="B130699" s="74"/>
    </row>
    <row r="130700" spans="2:3" x14ac:dyDescent="0.25">
      <c r="B130700" s="74"/>
    </row>
    <row r="130701" spans="2:3" x14ac:dyDescent="0.25">
      <c r="B130701" s="74"/>
    </row>
    <row r="130702" spans="2:3" x14ac:dyDescent="0.25">
      <c r="B130702" s="74"/>
    </row>
    <row r="130753" spans="2:3" x14ac:dyDescent="0.25">
      <c r="C130753"/>
    </row>
    <row r="130754" spans="2:3" x14ac:dyDescent="0.25">
      <c r="B130754" s="74"/>
    </row>
    <row r="130755" spans="2:3" x14ac:dyDescent="0.25">
      <c r="B130755" s="74"/>
    </row>
    <row r="130756" spans="2:3" x14ac:dyDescent="0.25">
      <c r="B130756" s="74"/>
    </row>
    <row r="130757" spans="2:3" x14ac:dyDescent="0.25">
      <c r="B130757" s="74"/>
    </row>
    <row r="130758" spans="2:3" x14ac:dyDescent="0.25">
      <c r="B130758" s="74"/>
    </row>
    <row r="130759" spans="2:3" x14ac:dyDescent="0.25">
      <c r="B130759" s="74"/>
    </row>
    <row r="130760" spans="2:3" x14ac:dyDescent="0.25">
      <c r="B130760" s="74"/>
    </row>
    <row r="130761" spans="2:3" x14ac:dyDescent="0.25">
      <c r="B130761" s="74"/>
    </row>
    <row r="130762" spans="2:3" x14ac:dyDescent="0.25">
      <c r="B130762" s="74"/>
    </row>
    <row r="130763" spans="2:3" x14ac:dyDescent="0.25">
      <c r="B130763" s="74"/>
    </row>
    <row r="130764" spans="2:3" x14ac:dyDescent="0.25">
      <c r="B130764" s="74"/>
    </row>
    <row r="130765" spans="2:3" x14ac:dyDescent="0.25">
      <c r="B130765" s="74"/>
    </row>
    <row r="130766" spans="2:3" x14ac:dyDescent="0.25">
      <c r="B130766" s="74"/>
    </row>
    <row r="130817" spans="2:3" x14ac:dyDescent="0.25">
      <c r="C130817"/>
    </row>
    <row r="130818" spans="2:3" x14ac:dyDescent="0.25">
      <c r="B130818" s="74"/>
    </row>
    <row r="130819" spans="2:3" x14ac:dyDescent="0.25">
      <c r="B130819" s="74"/>
    </row>
    <row r="130820" spans="2:3" x14ac:dyDescent="0.25">
      <c r="B130820" s="74"/>
    </row>
    <row r="130821" spans="2:3" x14ac:dyDescent="0.25">
      <c r="B130821" s="74"/>
    </row>
    <row r="130822" spans="2:3" x14ac:dyDescent="0.25">
      <c r="B130822" s="74"/>
    </row>
    <row r="130823" spans="2:3" x14ac:dyDescent="0.25">
      <c r="B130823" s="74"/>
    </row>
    <row r="130824" spans="2:3" x14ac:dyDescent="0.25">
      <c r="B130824" s="74"/>
    </row>
    <row r="130825" spans="2:3" x14ac:dyDescent="0.25">
      <c r="B130825" s="74"/>
    </row>
    <row r="130826" spans="2:3" x14ac:dyDescent="0.25">
      <c r="B130826" s="74"/>
    </row>
    <row r="130827" spans="2:3" x14ac:dyDescent="0.25">
      <c r="B130827" s="74"/>
    </row>
    <row r="130828" spans="2:3" x14ac:dyDescent="0.25">
      <c r="B130828" s="74"/>
    </row>
    <row r="130829" spans="2:3" x14ac:dyDescent="0.25">
      <c r="B130829" s="74"/>
    </row>
    <row r="130830" spans="2:3" x14ac:dyDescent="0.25">
      <c r="B130830" s="74"/>
    </row>
    <row r="130881" spans="2:3" x14ac:dyDescent="0.25">
      <c r="C130881"/>
    </row>
    <row r="130882" spans="2:3" x14ac:dyDescent="0.25">
      <c r="B130882" s="74"/>
    </row>
    <row r="130883" spans="2:3" x14ac:dyDescent="0.25">
      <c r="B130883" s="74"/>
    </row>
    <row r="130884" spans="2:3" x14ac:dyDescent="0.25">
      <c r="B130884" s="74"/>
    </row>
    <row r="130885" spans="2:3" x14ac:dyDescent="0.25">
      <c r="B130885" s="74"/>
    </row>
    <row r="130886" spans="2:3" x14ac:dyDescent="0.25">
      <c r="B130886" s="74"/>
    </row>
    <row r="130887" spans="2:3" x14ac:dyDescent="0.25">
      <c r="B130887" s="74"/>
    </row>
    <row r="130888" spans="2:3" x14ac:dyDescent="0.25">
      <c r="B130888" s="74"/>
    </row>
    <row r="130889" spans="2:3" x14ac:dyDescent="0.25">
      <c r="B130889" s="74"/>
    </row>
    <row r="130890" spans="2:3" x14ac:dyDescent="0.25">
      <c r="B130890" s="74"/>
    </row>
    <row r="130891" spans="2:3" x14ac:dyDescent="0.25">
      <c r="B130891" s="74"/>
    </row>
    <row r="130892" spans="2:3" x14ac:dyDescent="0.25">
      <c r="B130892" s="74"/>
    </row>
    <row r="130893" spans="2:3" x14ac:dyDescent="0.25">
      <c r="B130893" s="74"/>
    </row>
    <row r="130894" spans="2:3" x14ac:dyDescent="0.25">
      <c r="B130894" s="74"/>
    </row>
    <row r="130945" spans="2:3" x14ac:dyDescent="0.25">
      <c r="C130945"/>
    </row>
    <row r="130946" spans="2:3" x14ac:dyDescent="0.25">
      <c r="B130946" s="74"/>
    </row>
    <row r="130947" spans="2:3" x14ac:dyDescent="0.25">
      <c r="B130947" s="74"/>
    </row>
    <row r="130948" spans="2:3" x14ac:dyDescent="0.25">
      <c r="B130948" s="74"/>
    </row>
    <row r="130949" spans="2:3" x14ac:dyDescent="0.25">
      <c r="B130949" s="74"/>
    </row>
    <row r="130950" spans="2:3" x14ac:dyDescent="0.25">
      <c r="B130950" s="74"/>
    </row>
    <row r="130951" spans="2:3" x14ac:dyDescent="0.25">
      <c r="B130951" s="74"/>
    </row>
    <row r="130952" spans="2:3" x14ac:dyDescent="0.25">
      <c r="B130952" s="74"/>
    </row>
    <row r="130953" spans="2:3" x14ac:dyDescent="0.25">
      <c r="B130953" s="74"/>
    </row>
    <row r="130954" spans="2:3" x14ac:dyDescent="0.25">
      <c r="B130954" s="74"/>
    </row>
    <row r="130955" spans="2:3" x14ac:dyDescent="0.25">
      <c r="B130955" s="74"/>
    </row>
    <row r="130956" spans="2:3" x14ac:dyDescent="0.25">
      <c r="B130956" s="74"/>
    </row>
    <row r="130957" spans="2:3" x14ac:dyDescent="0.25">
      <c r="B130957" s="74"/>
    </row>
    <row r="130958" spans="2:3" x14ac:dyDescent="0.25">
      <c r="B130958" s="74"/>
    </row>
    <row r="131009" spans="2:3" x14ac:dyDescent="0.25">
      <c r="C131009"/>
    </row>
    <row r="131010" spans="2:3" x14ac:dyDescent="0.25">
      <c r="B131010" s="74"/>
    </row>
    <row r="131011" spans="2:3" x14ac:dyDescent="0.25">
      <c r="B131011" s="74"/>
    </row>
    <row r="131012" spans="2:3" x14ac:dyDescent="0.25">
      <c r="B131012" s="74"/>
    </row>
    <row r="131013" spans="2:3" x14ac:dyDescent="0.25">
      <c r="B131013" s="74"/>
    </row>
    <row r="131014" spans="2:3" x14ac:dyDescent="0.25">
      <c r="B131014" s="74"/>
    </row>
    <row r="131015" spans="2:3" x14ac:dyDescent="0.25">
      <c r="B131015" s="74"/>
    </row>
    <row r="131016" spans="2:3" x14ac:dyDescent="0.25">
      <c r="B131016" s="74"/>
    </row>
    <row r="131017" spans="2:3" x14ac:dyDescent="0.25">
      <c r="B131017" s="74"/>
    </row>
    <row r="131018" spans="2:3" x14ac:dyDescent="0.25">
      <c r="B131018" s="74"/>
    </row>
    <row r="131019" spans="2:3" x14ac:dyDescent="0.25">
      <c r="B131019" s="74"/>
    </row>
    <row r="131020" spans="2:3" x14ac:dyDescent="0.25">
      <c r="B131020" s="74"/>
    </row>
    <row r="131021" spans="2:3" x14ac:dyDescent="0.25">
      <c r="B131021" s="74"/>
    </row>
    <row r="131022" spans="2:3" x14ac:dyDescent="0.25">
      <c r="B131022" s="74"/>
    </row>
    <row r="131073" spans="2:3" x14ac:dyDescent="0.25">
      <c r="C131073"/>
    </row>
    <row r="131074" spans="2:3" x14ac:dyDescent="0.25">
      <c r="B131074" s="74"/>
    </row>
    <row r="131075" spans="2:3" x14ac:dyDescent="0.25">
      <c r="B131075" s="74"/>
    </row>
    <row r="131076" spans="2:3" x14ac:dyDescent="0.25">
      <c r="B131076" s="74"/>
    </row>
    <row r="131077" spans="2:3" x14ac:dyDescent="0.25">
      <c r="B131077" s="74"/>
    </row>
    <row r="131078" spans="2:3" x14ac:dyDescent="0.25">
      <c r="B131078" s="74"/>
    </row>
    <row r="131079" spans="2:3" x14ac:dyDescent="0.25">
      <c r="B131079" s="74"/>
    </row>
    <row r="131080" spans="2:3" x14ac:dyDescent="0.25">
      <c r="B131080" s="74"/>
    </row>
    <row r="131081" spans="2:3" x14ac:dyDescent="0.25">
      <c r="B131081" s="74"/>
    </row>
    <row r="131082" spans="2:3" x14ac:dyDescent="0.25">
      <c r="B131082" s="74"/>
    </row>
    <row r="131083" spans="2:3" x14ac:dyDescent="0.25">
      <c r="B131083" s="74"/>
    </row>
    <row r="131084" spans="2:3" x14ac:dyDescent="0.25">
      <c r="B131084" s="74"/>
    </row>
    <row r="131085" spans="2:3" x14ac:dyDescent="0.25">
      <c r="B131085" s="74"/>
    </row>
    <row r="131086" spans="2:3" x14ac:dyDescent="0.25">
      <c r="B131086" s="74"/>
    </row>
    <row r="131137" spans="2:3" x14ac:dyDescent="0.25">
      <c r="C131137"/>
    </row>
    <row r="131138" spans="2:3" x14ac:dyDescent="0.25">
      <c r="B131138" s="74"/>
    </row>
    <row r="131139" spans="2:3" x14ac:dyDescent="0.25">
      <c r="B131139" s="74"/>
    </row>
    <row r="131140" spans="2:3" x14ac:dyDescent="0.25">
      <c r="B131140" s="74"/>
    </row>
    <row r="131141" spans="2:3" x14ac:dyDescent="0.25">
      <c r="B131141" s="74"/>
    </row>
    <row r="131142" spans="2:3" x14ac:dyDescent="0.25">
      <c r="B131142" s="74"/>
    </row>
    <row r="131143" spans="2:3" x14ac:dyDescent="0.25">
      <c r="B131143" s="74"/>
    </row>
    <row r="131144" spans="2:3" x14ac:dyDescent="0.25">
      <c r="B131144" s="74"/>
    </row>
    <row r="131145" spans="2:3" x14ac:dyDescent="0.25">
      <c r="B131145" s="74"/>
    </row>
    <row r="131146" spans="2:3" x14ac:dyDescent="0.25">
      <c r="B131146" s="74"/>
    </row>
    <row r="131147" spans="2:3" x14ac:dyDescent="0.25">
      <c r="B131147" s="74"/>
    </row>
    <row r="131148" spans="2:3" x14ac:dyDescent="0.25">
      <c r="B131148" s="74"/>
    </row>
    <row r="131149" spans="2:3" x14ac:dyDescent="0.25">
      <c r="B131149" s="74"/>
    </row>
    <row r="131150" spans="2:3" x14ac:dyDescent="0.25">
      <c r="B131150" s="74"/>
    </row>
    <row r="131201" spans="2:3" x14ac:dyDescent="0.25">
      <c r="C131201"/>
    </row>
    <row r="131202" spans="2:3" x14ac:dyDescent="0.25">
      <c r="B131202" s="74"/>
    </row>
    <row r="131203" spans="2:3" x14ac:dyDescent="0.25">
      <c r="B131203" s="74"/>
    </row>
    <row r="131204" spans="2:3" x14ac:dyDescent="0.25">
      <c r="B131204" s="74"/>
    </row>
    <row r="131205" spans="2:3" x14ac:dyDescent="0.25">
      <c r="B131205" s="74"/>
    </row>
    <row r="131206" spans="2:3" x14ac:dyDescent="0.25">
      <c r="B131206" s="74"/>
    </row>
    <row r="131207" spans="2:3" x14ac:dyDescent="0.25">
      <c r="B131207" s="74"/>
    </row>
    <row r="131208" spans="2:3" x14ac:dyDescent="0.25">
      <c r="B131208" s="74"/>
    </row>
    <row r="131209" spans="2:3" x14ac:dyDescent="0.25">
      <c r="B131209" s="74"/>
    </row>
    <row r="131210" spans="2:3" x14ac:dyDescent="0.25">
      <c r="B131210" s="74"/>
    </row>
    <row r="131211" spans="2:3" x14ac:dyDescent="0.25">
      <c r="B131211" s="74"/>
    </row>
    <row r="131212" spans="2:3" x14ac:dyDescent="0.25">
      <c r="B131212" s="74"/>
    </row>
    <row r="131213" spans="2:3" x14ac:dyDescent="0.25">
      <c r="B131213" s="74"/>
    </row>
    <row r="131214" spans="2:3" x14ac:dyDescent="0.25">
      <c r="B131214" s="74"/>
    </row>
    <row r="131265" spans="2:3" x14ac:dyDescent="0.25">
      <c r="C131265"/>
    </row>
    <row r="131266" spans="2:3" x14ac:dyDescent="0.25">
      <c r="B131266" s="74"/>
    </row>
    <row r="131267" spans="2:3" x14ac:dyDescent="0.25">
      <c r="B131267" s="74"/>
    </row>
    <row r="131268" spans="2:3" x14ac:dyDescent="0.25">
      <c r="B131268" s="74"/>
    </row>
    <row r="131269" spans="2:3" x14ac:dyDescent="0.25">
      <c r="B131269" s="74"/>
    </row>
    <row r="131270" spans="2:3" x14ac:dyDescent="0.25">
      <c r="B131270" s="74"/>
    </row>
    <row r="131271" spans="2:3" x14ac:dyDescent="0.25">
      <c r="B131271" s="74"/>
    </row>
    <row r="131272" spans="2:3" x14ac:dyDescent="0.25">
      <c r="B131272" s="74"/>
    </row>
    <row r="131273" spans="2:3" x14ac:dyDescent="0.25">
      <c r="B131273" s="74"/>
    </row>
    <row r="131274" spans="2:3" x14ac:dyDescent="0.25">
      <c r="B131274" s="74"/>
    </row>
    <row r="131275" spans="2:3" x14ac:dyDescent="0.25">
      <c r="B131275" s="74"/>
    </row>
    <row r="131276" spans="2:3" x14ac:dyDescent="0.25">
      <c r="B131276" s="74"/>
    </row>
    <row r="131277" spans="2:3" x14ac:dyDescent="0.25">
      <c r="B131277" s="74"/>
    </row>
    <row r="131278" spans="2:3" x14ac:dyDescent="0.25">
      <c r="B131278" s="74"/>
    </row>
    <row r="131329" spans="2:3" x14ac:dyDescent="0.25">
      <c r="C131329"/>
    </row>
    <row r="131330" spans="2:3" x14ac:dyDescent="0.25">
      <c r="B131330" s="74"/>
    </row>
    <row r="131331" spans="2:3" x14ac:dyDescent="0.25">
      <c r="B131331" s="74"/>
    </row>
    <row r="131332" spans="2:3" x14ac:dyDescent="0.25">
      <c r="B131332" s="74"/>
    </row>
    <row r="131333" spans="2:3" x14ac:dyDescent="0.25">
      <c r="B131333" s="74"/>
    </row>
    <row r="131334" spans="2:3" x14ac:dyDescent="0.25">
      <c r="B131334" s="74"/>
    </row>
    <row r="131335" spans="2:3" x14ac:dyDescent="0.25">
      <c r="B131335" s="74"/>
    </row>
    <row r="131336" spans="2:3" x14ac:dyDescent="0.25">
      <c r="B131336" s="74"/>
    </row>
    <row r="131337" spans="2:3" x14ac:dyDescent="0.25">
      <c r="B131337" s="74"/>
    </row>
    <row r="131338" spans="2:3" x14ac:dyDescent="0.25">
      <c r="B131338" s="74"/>
    </row>
    <row r="131339" spans="2:3" x14ac:dyDescent="0.25">
      <c r="B131339" s="74"/>
    </row>
    <row r="131340" spans="2:3" x14ac:dyDescent="0.25">
      <c r="B131340" s="74"/>
    </row>
    <row r="131341" spans="2:3" x14ac:dyDescent="0.25">
      <c r="B131341" s="74"/>
    </row>
    <row r="131342" spans="2:3" x14ac:dyDescent="0.25">
      <c r="B131342" s="74"/>
    </row>
    <row r="131393" spans="2:3" x14ac:dyDescent="0.25">
      <c r="C131393"/>
    </row>
    <row r="131394" spans="2:3" x14ac:dyDescent="0.25">
      <c r="B131394" s="74"/>
    </row>
    <row r="131395" spans="2:3" x14ac:dyDescent="0.25">
      <c r="B131395" s="74"/>
    </row>
    <row r="131396" spans="2:3" x14ac:dyDescent="0.25">
      <c r="B131396" s="74"/>
    </row>
    <row r="131397" spans="2:3" x14ac:dyDescent="0.25">
      <c r="B131397" s="74"/>
    </row>
    <row r="131398" spans="2:3" x14ac:dyDescent="0.25">
      <c r="B131398" s="74"/>
    </row>
    <row r="131399" spans="2:3" x14ac:dyDescent="0.25">
      <c r="B131399" s="74"/>
    </row>
    <row r="131400" spans="2:3" x14ac:dyDescent="0.25">
      <c r="B131400" s="74"/>
    </row>
    <row r="131401" spans="2:3" x14ac:dyDescent="0.25">
      <c r="B131401" s="74"/>
    </row>
    <row r="131402" spans="2:3" x14ac:dyDescent="0.25">
      <c r="B131402" s="74"/>
    </row>
    <row r="131403" spans="2:3" x14ac:dyDescent="0.25">
      <c r="B131403" s="74"/>
    </row>
    <row r="131404" spans="2:3" x14ac:dyDescent="0.25">
      <c r="B131404" s="74"/>
    </row>
    <row r="131405" spans="2:3" x14ac:dyDescent="0.25">
      <c r="B131405" s="74"/>
    </row>
    <row r="131406" spans="2:3" x14ac:dyDescent="0.25">
      <c r="B131406" s="74"/>
    </row>
    <row r="131457" spans="2:3" x14ac:dyDescent="0.25">
      <c r="C131457"/>
    </row>
    <row r="131458" spans="2:3" x14ac:dyDescent="0.25">
      <c r="B131458" s="74"/>
    </row>
    <row r="131459" spans="2:3" x14ac:dyDescent="0.25">
      <c r="B131459" s="74"/>
    </row>
    <row r="131460" spans="2:3" x14ac:dyDescent="0.25">
      <c r="B131460" s="74"/>
    </row>
    <row r="131461" spans="2:3" x14ac:dyDescent="0.25">
      <c r="B131461" s="74"/>
    </row>
    <row r="131462" spans="2:3" x14ac:dyDescent="0.25">
      <c r="B131462" s="74"/>
    </row>
    <row r="131463" spans="2:3" x14ac:dyDescent="0.25">
      <c r="B131463" s="74"/>
    </row>
    <row r="131464" spans="2:3" x14ac:dyDescent="0.25">
      <c r="B131464" s="74"/>
    </row>
    <row r="131465" spans="2:3" x14ac:dyDescent="0.25">
      <c r="B131465" s="74"/>
    </row>
    <row r="131466" spans="2:3" x14ac:dyDescent="0.25">
      <c r="B131466" s="74"/>
    </row>
    <row r="131467" spans="2:3" x14ac:dyDescent="0.25">
      <c r="B131467" s="74"/>
    </row>
    <row r="131468" spans="2:3" x14ac:dyDescent="0.25">
      <c r="B131468" s="74"/>
    </row>
    <row r="131469" spans="2:3" x14ac:dyDescent="0.25">
      <c r="B131469" s="74"/>
    </row>
    <row r="131470" spans="2:3" x14ac:dyDescent="0.25">
      <c r="B131470" s="74"/>
    </row>
    <row r="131521" spans="2:3" x14ac:dyDescent="0.25">
      <c r="C131521"/>
    </row>
    <row r="131522" spans="2:3" x14ac:dyDescent="0.25">
      <c r="B131522" s="74"/>
    </row>
    <row r="131523" spans="2:3" x14ac:dyDescent="0.25">
      <c r="B131523" s="74"/>
    </row>
    <row r="131524" spans="2:3" x14ac:dyDescent="0.25">
      <c r="B131524" s="74"/>
    </row>
    <row r="131525" spans="2:3" x14ac:dyDescent="0.25">
      <c r="B131525" s="74"/>
    </row>
    <row r="131526" spans="2:3" x14ac:dyDescent="0.25">
      <c r="B131526" s="74"/>
    </row>
    <row r="131527" spans="2:3" x14ac:dyDescent="0.25">
      <c r="B131527" s="74"/>
    </row>
    <row r="131528" spans="2:3" x14ac:dyDescent="0.25">
      <c r="B131528" s="74"/>
    </row>
    <row r="131529" spans="2:3" x14ac:dyDescent="0.25">
      <c r="B131529" s="74"/>
    </row>
    <row r="131530" spans="2:3" x14ac:dyDescent="0.25">
      <c r="B131530" s="74"/>
    </row>
    <row r="131531" spans="2:3" x14ac:dyDescent="0.25">
      <c r="B131531" s="74"/>
    </row>
    <row r="131532" spans="2:3" x14ac:dyDescent="0.25">
      <c r="B131532" s="74"/>
    </row>
    <row r="131533" spans="2:3" x14ac:dyDescent="0.25">
      <c r="B131533" s="74"/>
    </row>
    <row r="131534" spans="2:3" x14ac:dyDescent="0.25">
      <c r="B131534" s="74"/>
    </row>
    <row r="131585" spans="2:3" x14ac:dyDescent="0.25">
      <c r="C131585"/>
    </row>
    <row r="131586" spans="2:3" x14ac:dyDescent="0.25">
      <c r="B131586" s="74"/>
    </row>
    <row r="131587" spans="2:3" x14ac:dyDescent="0.25">
      <c r="B131587" s="74"/>
    </row>
    <row r="131588" spans="2:3" x14ac:dyDescent="0.25">
      <c r="B131588" s="74"/>
    </row>
    <row r="131589" spans="2:3" x14ac:dyDescent="0.25">
      <c r="B131589" s="74"/>
    </row>
    <row r="131590" spans="2:3" x14ac:dyDescent="0.25">
      <c r="B131590" s="74"/>
    </row>
    <row r="131591" spans="2:3" x14ac:dyDescent="0.25">
      <c r="B131591" s="74"/>
    </row>
    <row r="131592" spans="2:3" x14ac:dyDescent="0.25">
      <c r="B131592" s="74"/>
    </row>
    <row r="131593" spans="2:3" x14ac:dyDescent="0.25">
      <c r="B131593" s="74"/>
    </row>
    <row r="131594" spans="2:3" x14ac:dyDescent="0.25">
      <c r="B131594" s="74"/>
    </row>
    <row r="131595" spans="2:3" x14ac:dyDescent="0.25">
      <c r="B131595" s="74"/>
    </row>
    <row r="131596" spans="2:3" x14ac:dyDescent="0.25">
      <c r="B131596" s="74"/>
    </row>
    <row r="131597" spans="2:3" x14ac:dyDescent="0.25">
      <c r="B131597" s="74"/>
    </row>
    <row r="131598" spans="2:3" x14ac:dyDescent="0.25">
      <c r="B131598" s="74"/>
    </row>
    <row r="131649" spans="2:3" x14ac:dyDescent="0.25">
      <c r="C131649"/>
    </row>
    <row r="131650" spans="2:3" x14ac:dyDescent="0.25">
      <c r="B131650" s="74"/>
    </row>
    <row r="131651" spans="2:3" x14ac:dyDescent="0.25">
      <c r="B131651" s="74"/>
    </row>
    <row r="131652" spans="2:3" x14ac:dyDescent="0.25">
      <c r="B131652" s="74"/>
    </row>
    <row r="131653" spans="2:3" x14ac:dyDescent="0.25">
      <c r="B131653" s="74"/>
    </row>
    <row r="131654" spans="2:3" x14ac:dyDescent="0.25">
      <c r="B131654" s="74"/>
    </row>
    <row r="131655" spans="2:3" x14ac:dyDescent="0.25">
      <c r="B131655" s="74"/>
    </row>
    <row r="131656" spans="2:3" x14ac:dyDescent="0.25">
      <c r="B131656" s="74"/>
    </row>
    <row r="131657" spans="2:3" x14ac:dyDescent="0.25">
      <c r="B131657" s="74"/>
    </row>
    <row r="131658" spans="2:3" x14ac:dyDescent="0.25">
      <c r="B131658" s="74"/>
    </row>
    <row r="131659" spans="2:3" x14ac:dyDescent="0.25">
      <c r="B131659" s="74"/>
    </row>
    <row r="131660" spans="2:3" x14ac:dyDescent="0.25">
      <c r="B131660" s="74"/>
    </row>
    <row r="131661" spans="2:3" x14ac:dyDescent="0.25">
      <c r="B131661" s="74"/>
    </row>
    <row r="131662" spans="2:3" x14ac:dyDescent="0.25">
      <c r="B131662" s="74"/>
    </row>
    <row r="131713" spans="2:3" x14ac:dyDescent="0.25">
      <c r="C131713"/>
    </row>
    <row r="131714" spans="2:3" x14ac:dyDescent="0.25">
      <c r="B131714" s="74"/>
    </row>
    <row r="131715" spans="2:3" x14ac:dyDescent="0.25">
      <c r="B131715" s="74"/>
    </row>
    <row r="131716" spans="2:3" x14ac:dyDescent="0.25">
      <c r="B131716" s="74"/>
    </row>
    <row r="131717" spans="2:3" x14ac:dyDescent="0.25">
      <c r="B131717" s="74"/>
    </row>
    <row r="131718" spans="2:3" x14ac:dyDescent="0.25">
      <c r="B131718" s="74"/>
    </row>
    <row r="131719" spans="2:3" x14ac:dyDescent="0.25">
      <c r="B131719" s="74"/>
    </row>
    <row r="131720" spans="2:3" x14ac:dyDescent="0.25">
      <c r="B131720" s="74"/>
    </row>
    <row r="131721" spans="2:3" x14ac:dyDescent="0.25">
      <c r="B131721" s="74"/>
    </row>
    <row r="131722" spans="2:3" x14ac:dyDescent="0.25">
      <c r="B131722" s="74"/>
    </row>
    <row r="131723" spans="2:3" x14ac:dyDescent="0.25">
      <c r="B131723" s="74"/>
    </row>
    <row r="131724" spans="2:3" x14ac:dyDescent="0.25">
      <c r="B131724" s="74"/>
    </row>
    <row r="131725" spans="2:3" x14ac:dyDescent="0.25">
      <c r="B131725" s="74"/>
    </row>
    <row r="131726" spans="2:3" x14ac:dyDescent="0.25">
      <c r="B131726" s="74"/>
    </row>
    <row r="131777" spans="2:3" x14ac:dyDescent="0.25">
      <c r="C131777"/>
    </row>
    <row r="131778" spans="2:3" x14ac:dyDescent="0.25">
      <c r="B131778" s="74"/>
    </row>
    <row r="131779" spans="2:3" x14ac:dyDescent="0.25">
      <c r="B131779" s="74"/>
    </row>
    <row r="131780" spans="2:3" x14ac:dyDescent="0.25">
      <c r="B131780" s="74"/>
    </row>
    <row r="131781" spans="2:3" x14ac:dyDescent="0.25">
      <c r="B131781" s="74"/>
    </row>
    <row r="131782" spans="2:3" x14ac:dyDescent="0.25">
      <c r="B131782" s="74"/>
    </row>
    <row r="131783" spans="2:3" x14ac:dyDescent="0.25">
      <c r="B131783" s="74"/>
    </row>
    <row r="131784" spans="2:3" x14ac:dyDescent="0.25">
      <c r="B131784" s="74"/>
    </row>
    <row r="131785" spans="2:3" x14ac:dyDescent="0.25">
      <c r="B131785" s="74"/>
    </row>
    <row r="131786" spans="2:3" x14ac:dyDescent="0.25">
      <c r="B131786" s="74"/>
    </row>
    <row r="131787" spans="2:3" x14ac:dyDescent="0.25">
      <c r="B131787" s="74"/>
    </row>
    <row r="131788" spans="2:3" x14ac:dyDescent="0.25">
      <c r="B131788" s="74"/>
    </row>
    <row r="131789" spans="2:3" x14ac:dyDescent="0.25">
      <c r="B131789" s="74"/>
    </row>
    <row r="131790" spans="2:3" x14ac:dyDescent="0.25">
      <c r="B131790" s="74"/>
    </row>
    <row r="131841" spans="2:3" x14ac:dyDescent="0.25">
      <c r="C131841"/>
    </row>
    <row r="131842" spans="2:3" x14ac:dyDescent="0.25">
      <c r="B131842" s="74"/>
    </row>
    <row r="131843" spans="2:3" x14ac:dyDescent="0.25">
      <c r="B131843" s="74"/>
    </row>
    <row r="131844" spans="2:3" x14ac:dyDescent="0.25">
      <c r="B131844" s="74"/>
    </row>
    <row r="131845" spans="2:3" x14ac:dyDescent="0.25">
      <c r="B131845" s="74"/>
    </row>
    <row r="131846" spans="2:3" x14ac:dyDescent="0.25">
      <c r="B131846" s="74"/>
    </row>
    <row r="131847" spans="2:3" x14ac:dyDescent="0.25">
      <c r="B131847" s="74"/>
    </row>
    <row r="131848" spans="2:3" x14ac:dyDescent="0.25">
      <c r="B131848" s="74"/>
    </row>
    <row r="131849" spans="2:3" x14ac:dyDescent="0.25">
      <c r="B131849" s="74"/>
    </row>
    <row r="131850" spans="2:3" x14ac:dyDescent="0.25">
      <c r="B131850" s="74"/>
    </row>
    <row r="131851" spans="2:3" x14ac:dyDescent="0.25">
      <c r="B131851" s="74"/>
    </row>
    <row r="131852" spans="2:3" x14ac:dyDescent="0.25">
      <c r="B131852" s="74"/>
    </row>
    <row r="131853" spans="2:3" x14ac:dyDescent="0.25">
      <c r="B131853" s="74"/>
    </row>
    <row r="131854" spans="2:3" x14ac:dyDescent="0.25">
      <c r="B131854" s="74"/>
    </row>
    <row r="131905" spans="2:3" x14ac:dyDescent="0.25">
      <c r="C131905"/>
    </row>
    <row r="131906" spans="2:3" x14ac:dyDescent="0.25">
      <c r="B131906" s="74"/>
    </row>
    <row r="131907" spans="2:3" x14ac:dyDescent="0.25">
      <c r="B131907" s="74"/>
    </row>
    <row r="131908" spans="2:3" x14ac:dyDescent="0.25">
      <c r="B131908" s="74"/>
    </row>
    <row r="131909" spans="2:3" x14ac:dyDescent="0.25">
      <c r="B131909" s="74"/>
    </row>
    <row r="131910" spans="2:3" x14ac:dyDescent="0.25">
      <c r="B131910" s="74"/>
    </row>
    <row r="131911" spans="2:3" x14ac:dyDescent="0.25">
      <c r="B131911" s="74"/>
    </row>
    <row r="131912" spans="2:3" x14ac:dyDescent="0.25">
      <c r="B131912" s="74"/>
    </row>
    <row r="131913" spans="2:3" x14ac:dyDescent="0.25">
      <c r="B131913" s="74"/>
    </row>
    <row r="131914" spans="2:3" x14ac:dyDescent="0.25">
      <c r="B131914" s="74"/>
    </row>
    <row r="131915" spans="2:3" x14ac:dyDescent="0.25">
      <c r="B131915" s="74"/>
    </row>
    <row r="131916" spans="2:3" x14ac:dyDescent="0.25">
      <c r="B131916" s="74"/>
    </row>
    <row r="131917" spans="2:3" x14ac:dyDescent="0.25">
      <c r="B131917" s="74"/>
    </row>
    <row r="131918" spans="2:3" x14ac:dyDescent="0.25">
      <c r="B131918" s="74"/>
    </row>
    <row r="131969" spans="2:3" x14ac:dyDescent="0.25">
      <c r="C131969"/>
    </row>
    <row r="131970" spans="2:3" x14ac:dyDescent="0.25">
      <c r="B131970" s="74"/>
    </row>
    <row r="131971" spans="2:3" x14ac:dyDescent="0.25">
      <c r="B131971" s="74"/>
    </row>
    <row r="131972" spans="2:3" x14ac:dyDescent="0.25">
      <c r="B131972" s="74"/>
    </row>
    <row r="131973" spans="2:3" x14ac:dyDescent="0.25">
      <c r="B131973" s="74"/>
    </row>
    <row r="131974" spans="2:3" x14ac:dyDescent="0.25">
      <c r="B131974" s="74"/>
    </row>
    <row r="131975" spans="2:3" x14ac:dyDescent="0.25">
      <c r="B131975" s="74"/>
    </row>
    <row r="131976" spans="2:3" x14ac:dyDescent="0.25">
      <c r="B131976" s="74"/>
    </row>
    <row r="131977" spans="2:3" x14ac:dyDescent="0.25">
      <c r="B131977" s="74"/>
    </row>
    <row r="131978" spans="2:3" x14ac:dyDescent="0.25">
      <c r="B131978" s="74"/>
    </row>
    <row r="131979" spans="2:3" x14ac:dyDescent="0.25">
      <c r="B131979" s="74"/>
    </row>
    <row r="131980" spans="2:3" x14ac:dyDescent="0.25">
      <c r="B131980" s="74"/>
    </row>
    <row r="131981" spans="2:3" x14ac:dyDescent="0.25">
      <c r="B131981" s="74"/>
    </row>
    <row r="131982" spans="2:3" x14ac:dyDescent="0.25">
      <c r="B131982" s="74"/>
    </row>
    <row r="132033" spans="2:3" x14ac:dyDescent="0.25">
      <c r="C132033"/>
    </row>
    <row r="132034" spans="2:3" x14ac:dyDescent="0.25">
      <c r="B132034" s="74"/>
    </row>
    <row r="132035" spans="2:3" x14ac:dyDescent="0.25">
      <c r="B132035" s="74"/>
    </row>
    <row r="132036" spans="2:3" x14ac:dyDescent="0.25">
      <c r="B132036" s="74"/>
    </row>
    <row r="132037" spans="2:3" x14ac:dyDescent="0.25">
      <c r="B132037" s="74"/>
    </row>
    <row r="132038" spans="2:3" x14ac:dyDescent="0.25">
      <c r="B132038" s="74"/>
    </row>
    <row r="132039" spans="2:3" x14ac:dyDescent="0.25">
      <c r="B132039" s="74"/>
    </row>
    <row r="132040" spans="2:3" x14ac:dyDescent="0.25">
      <c r="B132040" s="74"/>
    </row>
    <row r="132041" spans="2:3" x14ac:dyDescent="0.25">
      <c r="B132041" s="74"/>
    </row>
    <row r="132042" spans="2:3" x14ac:dyDescent="0.25">
      <c r="B132042" s="74"/>
    </row>
    <row r="132043" spans="2:3" x14ac:dyDescent="0.25">
      <c r="B132043" s="74"/>
    </row>
    <row r="132044" spans="2:3" x14ac:dyDescent="0.25">
      <c r="B132044" s="74"/>
    </row>
    <row r="132045" spans="2:3" x14ac:dyDescent="0.25">
      <c r="B132045" s="74"/>
    </row>
    <row r="132046" spans="2:3" x14ac:dyDescent="0.25">
      <c r="B132046" s="74"/>
    </row>
    <row r="132097" spans="2:3" x14ac:dyDescent="0.25">
      <c r="C132097"/>
    </row>
    <row r="132098" spans="2:3" x14ac:dyDescent="0.25">
      <c r="B132098" s="74"/>
    </row>
    <row r="132099" spans="2:3" x14ac:dyDescent="0.25">
      <c r="B132099" s="74"/>
    </row>
    <row r="132100" spans="2:3" x14ac:dyDescent="0.25">
      <c r="B132100" s="74"/>
    </row>
    <row r="132101" spans="2:3" x14ac:dyDescent="0.25">
      <c r="B132101" s="74"/>
    </row>
    <row r="132102" spans="2:3" x14ac:dyDescent="0.25">
      <c r="B132102" s="74"/>
    </row>
    <row r="132103" spans="2:3" x14ac:dyDescent="0.25">
      <c r="B132103" s="74"/>
    </row>
    <row r="132104" spans="2:3" x14ac:dyDescent="0.25">
      <c r="B132104" s="74"/>
    </row>
    <row r="132105" spans="2:3" x14ac:dyDescent="0.25">
      <c r="B132105" s="74"/>
    </row>
    <row r="132106" spans="2:3" x14ac:dyDescent="0.25">
      <c r="B132106" s="74"/>
    </row>
    <row r="132107" spans="2:3" x14ac:dyDescent="0.25">
      <c r="B132107" s="74"/>
    </row>
    <row r="132108" spans="2:3" x14ac:dyDescent="0.25">
      <c r="B132108" s="74"/>
    </row>
    <row r="132109" spans="2:3" x14ac:dyDescent="0.25">
      <c r="B132109" s="74"/>
    </row>
    <row r="132110" spans="2:3" x14ac:dyDescent="0.25">
      <c r="B132110" s="74"/>
    </row>
    <row r="132161" spans="2:3" x14ac:dyDescent="0.25">
      <c r="C132161"/>
    </row>
    <row r="132162" spans="2:3" x14ac:dyDescent="0.25">
      <c r="B132162" s="74"/>
    </row>
    <row r="132163" spans="2:3" x14ac:dyDescent="0.25">
      <c r="B132163" s="74"/>
    </row>
    <row r="132164" spans="2:3" x14ac:dyDescent="0.25">
      <c r="B132164" s="74"/>
    </row>
    <row r="132165" spans="2:3" x14ac:dyDescent="0.25">
      <c r="B132165" s="74"/>
    </row>
    <row r="132166" spans="2:3" x14ac:dyDescent="0.25">
      <c r="B132166" s="74"/>
    </row>
    <row r="132167" spans="2:3" x14ac:dyDescent="0.25">
      <c r="B132167" s="74"/>
    </row>
    <row r="132168" spans="2:3" x14ac:dyDescent="0.25">
      <c r="B132168" s="74"/>
    </row>
    <row r="132169" spans="2:3" x14ac:dyDescent="0.25">
      <c r="B132169" s="74"/>
    </row>
    <row r="132170" spans="2:3" x14ac:dyDescent="0.25">
      <c r="B132170" s="74"/>
    </row>
    <row r="132171" spans="2:3" x14ac:dyDescent="0.25">
      <c r="B132171" s="74"/>
    </row>
    <row r="132172" spans="2:3" x14ac:dyDescent="0.25">
      <c r="B132172" s="74"/>
    </row>
    <row r="132173" spans="2:3" x14ac:dyDescent="0.25">
      <c r="B132173" s="74"/>
    </row>
    <row r="132174" spans="2:3" x14ac:dyDescent="0.25">
      <c r="B132174" s="74"/>
    </row>
    <row r="132225" spans="2:3" x14ac:dyDescent="0.25">
      <c r="C132225"/>
    </row>
    <row r="132226" spans="2:3" x14ac:dyDescent="0.25">
      <c r="B132226" s="74"/>
    </row>
    <row r="132227" spans="2:3" x14ac:dyDescent="0.25">
      <c r="B132227" s="74"/>
    </row>
    <row r="132228" spans="2:3" x14ac:dyDescent="0.25">
      <c r="B132228" s="74"/>
    </row>
    <row r="132229" spans="2:3" x14ac:dyDescent="0.25">
      <c r="B132229" s="74"/>
    </row>
    <row r="132230" spans="2:3" x14ac:dyDescent="0.25">
      <c r="B132230" s="74"/>
    </row>
    <row r="132231" spans="2:3" x14ac:dyDescent="0.25">
      <c r="B132231" s="74"/>
    </row>
    <row r="132232" spans="2:3" x14ac:dyDescent="0.25">
      <c r="B132232" s="74"/>
    </row>
    <row r="132233" spans="2:3" x14ac:dyDescent="0.25">
      <c r="B132233" s="74"/>
    </row>
    <row r="132234" spans="2:3" x14ac:dyDescent="0.25">
      <c r="B132234" s="74"/>
    </row>
    <row r="132235" spans="2:3" x14ac:dyDescent="0.25">
      <c r="B132235" s="74"/>
    </row>
    <row r="132236" spans="2:3" x14ac:dyDescent="0.25">
      <c r="B132236" s="74"/>
    </row>
    <row r="132237" spans="2:3" x14ac:dyDescent="0.25">
      <c r="B132237" s="74"/>
    </row>
    <row r="132238" spans="2:3" x14ac:dyDescent="0.25">
      <c r="B132238" s="74"/>
    </row>
    <row r="132289" spans="2:3" x14ac:dyDescent="0.25">
      <c r="C132289"/>
    </row>
    <row r="132290" spans="2:3" x14ac:dyDescent="0.25">
      <c r="B132290" s="74"/>
    </row>
    <row r="132291" spans="2:3" x14ac:dyDescent="0.25">
      <c r="B132291" s="74"/>
    </row>
    <row r="132292" spans="2:3" x14ac:dyDescent="0.25">
      <c r="B132292" s="74"/>
    </row>
    <row r="132293" spans="2:3" x14ac:dyDescent="0.25">
      <c r="B132293" s="74"/>
    </row>
    <row r="132294" spans="2:3" x14ac:dyDescent="0.25">
      <c r="B132294" s="74"/>
    </row>
    <row r="132295" spans="2:3" x14ac:dyDescent="0.25">
      <c r="B132295" s="74"/>
    </row>
    <row r="132296" spans="2:3" x14ac:dyDescent="0.25">
      <c r="B132296" s="74"/>
    </row>
    <row r="132297" spans="2:3" x14ac:dyDescent="0.25">
      <c r="B132297" s="74"/>
    </row>
    <row r="132298" spans="2:3" x14ac:dyDescent="0.25">
      <c r="B132298" s="74"/>
    </row>
    <row r="132299" spans="2:3" x14ac:dyDescent="0.25">
      <c r="B132299" s="74"/>
    </row>
    <row r="132300" spans="2:3" x14ac:dyDescent="0.25">
      <c r="B132300" s="74"/>
    </row>
    <row r="132301" spans="2:3" x14ac:dyDescent="0.25">
      <c r="B132301" s="74"/>
    </row>
    <row r="132302" spans="2:3" x14ac:dyDescent="0.25">
      <c r="B132302" s="74"/>
    </row>
    <row r="132353" spans="2:3" x14ac:dyDescent="0.25">
      <c r="C132353"/>
    </row>
    <row r="132354" spans="2:3" x14ac:dyDescent="0.25">
      <c r="B132354" s="74"/>
    </row>
    <row r="132355" spans="2:3" x14ac:dyDescent="0.25">
      <c r="B132355" s="74"/>
    </row>
    <row r="132356" spans="2:3" x14ac:dyDescent="0.25">
      <c r="B132356" s="74"/>
    </row>
    <row r="132357" spans="2:3" x14ac:dyDescent="0.25">
      <c r="B132357" s="74"/>
    </row>
    <row r="132358" spans="2:3" x14ac:dyDescent="0.25">
      <c r="B132358" s="74"/>
    </row>
    <row r="132359" spans="2:3" x14ac:dyDescent="0.25">
      <c r="B132359" s="74"/>
    </row>
    <row r="132360" spans="2:3" x14ac:dyDescent="0.25">
      <c r="B132360" s="74"/>
    </row>
    <row r="132361" spans="2:3" x14ac:dyDescent="0.25">
      <c r="B132361" s="74"/>
    </row>
    <row r="132362" spans="2:3" x14ac:dyDescent="0.25">
      <c r="B132362" s="74"/>
    </row>
    <row r="132363" spans="2:3" x14ac:dyDescent="0.25">
      <c r="B132363" s="74"/>
    </row>
    <row r="132364" spans="2:3" x14ac:dyDescent="0.25">
      <c r="B132364" s="74"/>
    </row>
    <row r="132365" spans="2:3" x14ac:dyDescent="0.25">
      <c r="B132365" s="74"/>
    </row>
    <row r="132366" spans="2:3" x14ac:dyDescent="0.25">
      <c r="B132366" s="74"/>
    </row>
    <row r="132417" spans="2:3" x14ac:dyDescent="0.25">
      <c r="C132417"/>
    </row>
    <row r="132418" spans="2:3" x14ac:dyDescent="0.25">
      <c r="B132418" s="74"/>
    </row>
    <row r="132419" spans="2:3" x14ac:dyDescent="0.25">
      <c r="B132419" s="74"/>
    </row>
    <row r="132420" spans="2:3" x14ac:dyDescent="0.25">
      <c r="B132420" s="74"/>
    </row>
    <row r="132421" spans="2:3" x14ac:dyDescent="0.25">
      <c r="B132421" s="74"/>
    </row>
    <row r="132422" spans="2:3" x14ac:dyDescent="0.25">
      <c r="B132422" s="74"/>
    </row>
    <row r="132423" spans="2:3" x14ac:dyDescent="0.25">
      <c r="B132423" s="74"/>
    </row>
    <row r="132424" spans="2:3" x14ac:dyDescent="0.25">
      <c r="B132424" s="74"/>
    </row>
    <row r="132425" spans="2:3" x14ac:dyDescent="0.25">
      <c r="B132425" s="74"/>
    </row>
    <row r="132426" spans="2:3" x14ac:dyDescent="0.25">
      <c r="B132426" s="74"/>
    </row>
    <row r="132427" spans="2:3" x14ac:dyDescent="0.25">
      <c r="B132427" s="74"/>
    </row>
    <row r="132428" spans="2:3" x14ac:dyDescent="0.25">
      <c r="B132428" s="74"/>
    </row>
    <row r="132429" spans="2:3" x14ac:dyDescent="0.25">
      <c r="B132429" s="74"/>
    </row>
    <row r="132430" spans="2:3" x14ac:dyDescent="0.25">
      <c r="B132430" s="74"/>
    </row>
    <row r="132481" spans="2:3" x14ac:dyDescent="0.25">
      <c r="C132481"/>
    </row>
    <row r="132482" spans="2:3" x14ac:dyDescent="0.25">
      <c r="B132482" s="74"/>
    </row>
    <row r="132483" spans="2:3" x14ac:dyDescent="0.25">
      <c r="B132483" s="74"/>
    </row>
    <row r="132484" spans="2:3" x14ac:dyDescent="0.25">
      <c r="B132484" s="74"/>
    </row>
    <row r="132485" spans="2:3" x14ac:dyDescent="0.25">
      <c r="B132485" s="74"/>
    </row>
    <row r="132486" spans="2:3" x14ac:dyDescent="0.25">
      <c r="B132486" s="74"/>
    </row>
    <row r="132487" spans="2:3" x14ac:dyDescent="0.25">
      <c r="B132487" s="74"/>
    </row>
    <row r="132488" spans="2:3" x14ac:dyDescent="0.25">
      <c r="B132488" s="74"/>
    </row>
    <row r="132489" spans="2:3" x14ac:dyDescent="0.25">
      <c r="B132489" s="74"/>
    </row>
    <row r="132490" spans="2:3" x14ac:dyDescent="0.25">
      <c r="B132490" s="74"/>
    </row>
    <row r="132491" spans="2:3" x14ac:dyDescent="0.25">
      <c r="B132491" s="74"/>
    </row>
    <row r="132492" spans="2:3" x14ac:dyDescent="0.25">
      <c r="B132492" s="74"/>
    </row>
    <row r="132493" spans="2:3" x14ac:dyDescent="0.25">
      <c r="B132493" s="74"/>
    </row>
    <row r="132494" spans="2:3" x14ac:dyDescent="0.25">
      <c r="B132494" s="74"/>
    </row>
    <row r="132545" spans="2:3" x14ac:dyDescent="0.25">
      <c r="C132545"/>
    </row>
    <row r="132546" spans="2:3" x14ac:dyDescent="0.25">
      <c r="B132546" s="74"/>
    </row>
    <row r="132547" spans="2:3" x14ac:dyDescent="0.25">
      <c r="B132547" s="74"/>
    </row>
    <row r="132548" spans="2:3" x14ac:dyDescent="0.25">
      <c r="B132548" s="74"/>
    </row>
    <row r="132549" spans="2:3" x14ac:dyDescent="0.25">
      <c r="B132549" s="74"/>
    </row>
    <row r="132550" spans="2:3" x14ac:dyDescent="0.25">
      <c r="B132550" s="74"/>
    </row>
    <row r="132551" spans="2:3" x14ac:dyDescent="0.25">
      <c r="B132551" s="74"/>
    </row>
    <row r="132552" spans="2:3" x14ac:dyDescent="0.25">
      <c r="B132552" s="74"/>
    </row>
    <row r="132553" spans="2:3" x14ac:dyDescent="0.25">
      <c r="B132553" s="74"/>
    </row>
    <row r="132554" spans="2:3" x14ac:dyDescent="0.25">
      <c r="B132554" s="74"/>
    </row>
    <row r="132555" spans="2:3" x14ac:dyDescent="0.25">
      <c r="B132555" s="74"/>
    </row>
    <row r="132556" spans="2:3" x14ac:dyDescent="0.25">
      <c r="B132556" s="74"/>
    </row>
    <row r="132557" spans="2:3" x14ac:dyDescent="0.25">
      <c r="B132557" s="74"/>
    </row>
    <row r="132558" spans="2:3" x14ac:dyDescent="0.25">
      <c r="B132558" s="74"/>
    </row>
    <row r="132609" spans="2:3" x14ac:dyDescent="0.25">
      <c r="C132609"/>
    </row>
    <row r="132610" spans="2:3" x14ac:dyDescent="0.25">
      <c r="B132610" s="74"/>
    </row>
    <row r="132611" spans="2:3" x14ac:dyDescent="0.25">
      <c r="B132611" s="74"/>
    </row>
    <row r="132612" spans="2:3" x14ac:dyDescent="0.25">
      <c r="B132612" s="74"/>
    </row>
    <row r="132613" spans="2:3" x14ac:dyDescent="0.25">
      <c r="B132613" s="74"/>
    </row>
    <row r="132614" spans="2:3" x14ac:dyDescent="0.25">
      <c r="B132614" s="74"/>
    </row>
    <row r="132615" spans="2:3" x14ac:dyDescent="0.25">
      <c r="B132615" s="74"/>
    </row>
    <row r="132616" spans="2:3" x14ac:dyDescent="0.25">
      <c r="B132616" s="74"/>
    </row>
    <row r="132617" spans="2:3" x14ac:dyDescent="0.25">
      <c r="B132617" s="74"/>
    </row>
    <row r="132618" spans="2:3" x14ac:dyDescent="0.25">
      <c r="B132618" s="74"/>
    </row>
    <row r="132619" spans="2:3" x14ac:dyDescent="0.25">
      <c r="B132619" s="74"/>
    </row>
    <row r="132620" spans="2:3" x14ac:dyDescent="0.25">
      <c r="B132620" s="74"/>
    </row>
    <row r="132621" spans="2:3" x14ac:dyDescent="0.25">
      <c r="B132621" s="74"/>
    </row>
    <row r="132622" spans="2:3" x14ac:dyDescent="0.25">
      <c r="B132622" s="74"/>
    </row>
    <row r="132673" spans="2:3" x14ac:dyDescent="0.25">
      <c r="C132673"/>
    </row>
    <row r="132674" spans="2:3" x14ac:dyDescent="0.25">
      <c r="B132674" s="74"/>
    </row>
    <row r="132675" spans="2:3" x14ac:dyDescent="0.25">
      <c r="B132675" s="74"/>
    </row>
    <row r="132676" spans="2:3" x14ac:dyDescent="0.25">
      <c r="B132676" s="74"/>
    </row>
    <row r="132677" spans="2:3" x14ac:dyDescent="0.25">
      <c r="B132677" s="74"/>
    </row>
    <row r="132678" spans="2:3" x14ac:dyDescent="0.25">
      <c r="B132678" s="74"/>
    </row>
    <row r="132679" spans="2:3" x14ac:dyDescent="0.25">
      <c r="B132679" s="74"/>
    </row>
    <row r="132680" spans="2:3" x14ac:dyDescent="0.25">
      <c r="B132680" s="74"/>
    </row>
    <row r="132681" spans="2:3" x14ac:dyDescent="0.25">
      <c r="B132681" s="74"/>
    </row>
    <row r="132682" spans="2:3" x14ac:dyDescent="0.25">
      <c r="B132682" s="74"/>
    </row>
    <row r="132683" spans="2:3" x14ac:dyDescent="0.25">
      <c r="B132683" s="74"/>
    </row>
    <row r="132684" spans="2:3" x14ac:dyDescent="0.25">
      <c r="B132684" s="74"/>
    </row>
    <row r="132685" spans="2:3" x14ac:dyDescent="0.25">
      <c r="B132685" s="74"/>
    </row>
    <row r="132686" spans="2:3" x14ac:dyDescent="0.25">
      <c r="B132686" s="74"/>
    </row>
    <row r="132737" spans="2:3" x14ac:dyDescent="0.25">
      <c r="C132737"/>
    </row>
    <row r="132738" spans="2:3" x14ac:dyDescent="0.25">
      <c r="B132738" s="74"/>
    </row>
    <row r="132739" spans="2:3" x14ac:dyDescent="0.25">
      <c r="B132739" s="74"/>
    </row>
    <row r="132740" spans="2:3" x14ac:dyDescent="0.25">
      <c r="B132740" s="74"/>
    </row>
    <row r="132741" spans="2:3" x14ac:dyDescent="0.25">
      <c r="B132741" s="74"/>
    </row>
    <row r="132742" spans="2:3" x14ac:dyDescent="0.25">
      <c r="B132742" s="74"/>
    </row>
    <row r="132743" spans="2:3" x14ac:dyDescent="0.25">
      <c r="B132743" s="74"/>
    </row>
    <row r="132744" spans="2:3" x14ac:dyDescent="0.25">
      <c r="B132744" s="74"/>
    </row>
    <row r="132745" spans="2:3" x14ac:dyDescent="0.25">
      <c r="B132745" s="74"/>
    </row>
    <row r="132746" spans="2:3" x14ac:dyDescent="0.25">
      <c r="B132746" s="74"/>
    </row>
    <row r="132747" spans="2:3" x14ac:dyDescent="0.25">
      <c r="B132747" s="74"/>
    </row>
    <row r="132748" spans="2:3" x14ac:dyDescent="0.25">
      <c r="B132748" s="74"/>
    </row>
    <row r="132749" spans="2:3" x14ac:dyDescent="0.25">
      <c r="B132749" s="74"/>
    </row>
    <row r="132750" spans="2:3" x14ac:dyDescent="0.25">
      <c r="B132750" s="74"/>
    </row>
    <row r="132801" spans="2:3" x14ac:dyDescent="0.25">
      <c r="C132801"/>
    </row>
    <row r="132802" spans="2:3" x14ac:dyDescent="0.25">
      <c r="B132802" s="74"/>
    </row>
    <row r="132803" spans="2:3" x14ac:dyDescent="0.25">
      <c r="B132803" s="74"/>
    </row>
    <row r="132804" spans="2:3" x14ac:dyDescent="0.25">
      <c r="B132804" s="74"/>
    </row>
    <row r="132805" spans="2:3" x14ac:dyDescent="0.25">
      <c r="B132805" s="74"/>
    </row>
    <row r="132806" spans="2:3" x14ac:dyDescent="0.25">
      <c r="B132806" s="74"/>
    </row>
    <row r="132807" spans="2:3" x14ac:dyDescent="0.25">
      <c r="B132807" s="74"/>
    </row>
    <row r="132808" spans="2:3" x14ac:dyDescent="0.25">
      <c r="B132808" s="74"/>
    </row>
    <row r="132809" spans="2:3" x14ac:dyDescent="0.25">
      <c r="B132809" s="74"/>
    </row>
    <row r="132810" spans="2:3" x14ac:dyDescent="0.25">
      <c r="B132810" s="74"/>
    </row>
    <row r="132811" spans="2:3" x14ac:dyDescent="0.25">
      <c r="B132811" s="74"/>
    </row>
    <row r="132812" spans="2:3" x14ac:dyDescent="0.25">
      <c r="B132812" s="74"/>
    </row>
    <row r="132813" spans="2:3" x14ac:dyDescent="0.25">
      <c r="B132813" s="74"/>
    </row>
    <row r="132814" spans="2:3" x14ac:dyDescent="0.25">
      <c r="B132814" s="74"/>
    </row>
    <row r="132865" spans="2:3" x14ac:dyDescent="0.25">
      <c r="C132865"/>
    </row>
    <row r="132866" spans="2:3" x14ac:dyDescent="0.25">
      <c r="B132866" s="74"/>
    </row>
    <row r="132867" spans="2:3" x14ac:dyDescent="0.25">
      <c r="B132867" s="74"/>
    </row>
    <row r="132868" spans="2:3" x14ac:dyDescent="0.25">
      <c r="B132868" s="74"/>
    </row>
    <row r="132869" spans="2:3" x14ac:dyDescent="0.25">
      <c r="B132869" s="74"/>
    </row>
    <row r="132870" spans="2:3" x14ac:dyDescent="0.25">
      <c r="B132870" s="74"/>
    </row>
    <row r="132871" spans="2:3" x14ac:dyDescent="0.25">
      <c r="B132871" s="74"/>
    </row>
    <row r="132872" spans="2:3" x14ac:dyDescent="0.25">
      <c r="B132872" s="74"/>
    </row>
    <row r="132873" spans="2:3" x14ac:dyDescent="0.25">
      <c r="B132873" s="74"/>
    </row>
    <row r="132874" spans="2:3" x14ac:dyDescent="0.25">
      <c r="B132874" s="74"/>
    </row>
    <row r="132875" spans="2:3" x14ac:dyDescent="0.25">
      <c r="B132875" s="74"/>
    </row>
    <row r="132876" spans="2:3" x14ac:dyDescent="0.25">
      <c r="B132876" s="74"/>
    </row>
    <row r="132877" spans="2:3" x14ac:dyDescent="0.25">
      <c r="B132877" s="74"/>
    </row>
    <row r="132878" spans="2:3" x14ac:dyDescent="0.25">
      <c r="B132878" s="74"/>
    </row>
    <row r="132929" spans="2:3" x14ac:dyDescent="0.25">
      <c r="C132929"/>
    </row>
    <row r="132930" spans="2:3" x14ac:dyDescent="0.25">
      <c r="B132930" s="74"/>
    </row>
    <row r="132931" spans="2:3" x14ac:dyDescent="0.25">
      <c r="B132931" s="74"/>
    </row>
    <row r="132932" spans="2:3" x14ac:dyDescent="0.25">
      <c r="B132932" s="74"/>
    </row>
    <row r="132933" spans="2:3" x14ac:dyDescent="0.25">
      <c r="B132933" s="74"/>
    </row>
    <row r="132934" spans="2:3" x14ac:dyDescent="0.25">
      <c r="B132934" s="74"/>
    </row>
    <row r="132935" spans="2:3" x14ac:dyDescent="0.25">
      <c r="B132935" s="74"/>
    </row>
    <row r="132936" spans="2:3" x14ac:dyDescent="0.25">
      <c r="B132936" s="74"/>
    </row>
    <row r="132937" spans="2:3" x14ac:dyDescent="0.25">
      <c r="B132937" s="74"/>
    </row>
    <row r="132938" spans="2:3" x14ac:dyDescent="0.25">
      <c r="B132938" s="74"/>
    </row>
    <row r="132939" spans="2:3" x14ac:dyDescent="0.25">
      <c r="B132939" s="74"/>
    </row>
    <row r="132940" spans="2:3" x14ac:dyDescent="0.25">
      <c r="B132940" s="74"/>
    </row>
    <row r="132941" spans="2:3" x14ac:dyDescent="0.25">
      <c r="B132941" s="74"/>
    </row>
    <row r="132942" spans="2:3" x14ac:dyDescent="0.25">
      <c r="B132942" s="74"/>
    </row>
    <row r="132993" spans="2:3" x14ac:dyDescent="0.25">
      <c r="C132993"/>
    </row>
    <row r="132994" spans="2:3" x14ac:dyDescent="0.25">
      <c r="B132994" s="74"/>
    </row>
    <row r="132995" spans="2:3" x14ac:dyDescent="0.25">
      <c r="B132995" s="74"/>
    </row>
    <row r="132996" spans="2:3" x14ac:dyDescent="0.25">
      <c r="B132996" s="74"/>
    </row>
    <row r="132997" spans="2:3" x14ac:dyDescent="0.25">
      <c r="B132997" s="74"/>
    </row>
    <row r="132998" spans="2:3" x14ac:dyDescent="0.25">
      <c r="B132998" s="74"/>
    </row>
    <row r="132999" spans="2:3" x14ac:dyDescent="0.25">
      <c r="B132999" s="74"/>
    </row>
    <row r="133000" spans="2:3" x14ac:dyDescent="0.25">
      <c r="B133000" s="74"/>
    </row>
    <row r="133001" spans="2:3" x14ac:dyDescent="0.25">
      <c r="B133001" s="74"/>
    </row>
    <row r="133002" spans="2:3" x14ac:dyDescent="0.25">
      <c r="B133002" s="74"/>
    </row>
    <row r="133003" spans="2:3" x14ac:dyDescent="0.25">
      <c r="B133003" s="74"/>
    </row>
    <row r="133004" spans="2:3" x14ac:dyDescent="0.25">
      <c r="B133004" s="74"/>
    </row>
    <row r="133005" spans="2:3" x14ac:dyDescent="0.25">
      <c r="B133005" s="74"/>
    </row>
    <row r="133006" spans="2:3" x14ac:dyDescent="0.25">
      <c r="B133006" s="74"/>
    </row>
    <row r="133057" spans="2:3" x14ac:dyDescent="0.25">
      <c r="C133057"/>
    </row>
    <row r="133058" spans="2:3" x14ac:dyDescent="0.25">
      <c r="B133058" s="74"/>
    </row>
    <row r="133059" spans="2:3" x14ac:dyDescent="0.25">
      <c r="B133059" s="74"/>
    </row>
    <row r="133060" spans="2:3" x14ac:dyDescent="0.25">
      <c r="B133060" s="74"/>
    </row>
    <row r="133061" spans="2:3" x14ac:dyDescent="0.25">
      <c r="B133061" s="74"/>
    </row>
    <row r="133062" spans="2:3" x14ac:dyDescent="0.25">
      <c r="B133062" s="74"/>
    </row>
    <row r="133063" spans="2:3" x14ac:dyDescent="0.25">
      <c r="B133063" s="74"/>
    </row>
    <row r="133064" spans="2:3" x14ac:dyDescent="0.25">
      <c r="B133064" s="74"/>
    </row>
    <row r="133065" spans="2:3" x14ac:dyDescent="0.25">
      <c r="B133065" s="74"/>
    </row>
    <row r="133066" spans="2:3" x14ac:dyDescent="0.25">
      <c r="B133066" s="74"/>
    </row>
    <row r="133067" spans="2:3" x14ac:dyDescent="0.25">
      <c r="B133067" s="74"/>
    </row>
    <row r="133068" spans="2:3" x14ac:dyDescent="0.25">
      <c r="B133068" s="74"/>
    </row>
    <row r="133069" spans="2:3" x14ac:dyDescent="0.25">
      <c r="B133069" s="74"/>
    </row>
    <row r="133070" spans="2:3" x14ac:dyDescent="0.25">
      <c r="B133070" s="74"/>
    </row>
    <row r="133121" spans="2:3" x14ac:dyDescent="0.25">
      <c r="C133121"/>
    </row>
    <row r="133122" spans="2:3" x14ac:dyDescent="0.25">
      <c r="B133122" s="74"/>
    </row>
    <row r="133123" spans="2:3" x14ac:dyDescent="0.25">
      <c r="B133123" s="74"/>
    </row>
    <row r="133124" spans="2:3" x14ac:dyDescent="0.25">
      <c r="B133124" s="74"/>
    </row>
    <row r="133125" spans="2:3" x14ac:dyDescent="0.25">
      <c r="B133125" s="74"/>
    </row>
    <row r="133126" spans="2:3" x14ac:dyDescent="0.25">
      <c r="B133126" s="74"/>
    </row>
    <row r="133127" spans="2:3" x14ac:dyDescent="0.25">
      <c r="B133127" s="74"/>
    </row>
    <row r="133128" spans="2:3" x14ac:dyDescent="0.25">
      <c r="B133128" s="74"/>
    </row>
    <row r="133129" spans="2:3" x14ac:dyDescent="0.25">
      <c r="B133129" s="74"/>
    </row>
    <row r="133130" spans="2:3" x14ac:dyDescent="0.25">
      <c r="B133130" s="74"/>
    </row>
    <row r="133131" spans="2:3" x14ac:dyDescent="0.25">
      <c r="B133131" s="74"/>
    </row>
    <row r="133132" spans="2:3" x14ac:dyDescent="0.25">
      <c r="B133132" s="74"/>
    </row>
    <row r="133133" spans="2:3" x14ac:dyDescent="0.25">
      <c r="B133133" s="74"/>
    </row>
    <row r="133134" spans="2:3" x14ac:dyDescent="0.25">
      <c r="B133134" s="74"/>
    </row>
    <row r="133185" spans="2:3" x14ac:dyDescent="0.25">
      <c r="C133185"/>
    </row>
    <row r="133186" spans="2:3" x14ac:dyDescent="0.25">
      <c r="B133186" s="74"/>
    </row>
    <row r="133187" spans="2:3" x14ac:dyDescent="0.25">
      <c r="B133187" s="74"/>
    </row>
    <row r="133188" spans="2:3" x14ac:dyDescent="0.25">
      <c r="B133188" s="74"/>
    </row>
    <row r="133189" spans="2:3" x14ac:dyDescent="0.25">
      <c r="B133189" s="74"/>
    </row>
    <row r="133190" spans="2:3" x14ac:dyDescent="0.25">
      <c r="B133190" s="74"/>
    </row>
    <row r="133191" spans="2:3" x14ac:dyDescent="0.25">
      <c r="B133191" s="74"/>
    </row>
    <row r="133192" spans="2:3" x14ac:dyDescent="0.25">
      <c r="B133192" s="74"/>
    </row>
    <row r="133193" spans="2:3" x14ac:dyDescent="0.25">
      <c r="B133193" s="74"/>
    </row>
    <row r="133194" spans="2:3" x14ac:dyDescent="0.25">
      <c r="B133194" s="74"/>
    </row>
    <row r="133195" spans="2:3" x14ac:dyDescent="0.25">
      <c r="B133195" s="74"/>
    </row>
    <row r="133196" spans="2:3" x14ac:dyDescent="0.25">
      <c r="B133196" s="74"/>
    </row>
    <row r="133197" spans="2:3" x14ac:dyDescent="0.25">
      <c r="B133197" s="74"/>
    </row>
    <row r="133198" spans="2:3" x14ac:dyDescent="0.25">
      <c r="B133198" s="74"/>
    </row>
    <row r="133249" spans="2:3" x14ac:dyDescent="0.25">
      <c r="C133249"/>
    </row>
    <row r="133250" spans="2:3" x14ac:dyDescent="0.25">
      <c r="B133250" s="74"/>
    </row>
    <row r="133251" spans="2:3" x14ac:dyDescent="0.25">
      <c r="B133251" s="74"/>
    </row>
    <row r="133252" spans="2:3" x14ac:dyDescent="0.25">
      <c r="B133252" s="74"/>
    </row>
    <row r="133253" spans="2:3" x14ac:dyDescent="0.25">
      <c r="B133253" s="74"/>
    </row>
    <row r="133254" spans="2:3" x14ac:dyDescent="0.25">
      <c r="B133254" s="74"/>
    </row>
    <row r="133255" spans="2:3" x14ac:dyDescent="0.25">
      <c r="B133255" s="74"/>
    </row>
    <row r="133256" spans="2:3" x14ac:dyDescent="0.25">
      <c r="B133256" s="74"/>
    </row>
    <row r="133257" spans="2:3" x14ac:dyDescent="0.25">
      <c r="B133257" s="74"/>
    </row>
    <row r="133258" spans="2:3" x14ac:dyDescent="0.25">
      <c r="B133258" s="74"/>
    </row>
    <row r="133259" spans="2:3" x14ac:dyDescent="0.25">
      <c r="B133259" s="74"/>
    </row>
    <row r="133260" spans="2:3" x14ac:dyDescent="0.25">
      <c r="B133260" s="74"/>
    </row>
    <row r="133261" spans="2:3" x14ac:dyDescent="0.25">
      <c r="B133261" s="74"/>
    </row>
    <row r="133262" spans="2:3" x14ac:dyDescent="0.25">
      <c r="B133262" s="74"/>
    </row>
    <row r="133313" spans="2:3" x14ac:dyDescent="0.25">
      <c r="C133313"/>
    </row>
    <row r="133314" spans="2:3" x14ac:dyDescent="0.25">
      <c r="B133314" s="74"/>
    </row>
    <row r="133315" spans="2:3" x14ac:dyDescent="0.25">
      <c r="B133315" s="74"/>
    </row>
    <row r="133316" spans="2:3" x14ac:dyDescent="0.25">
      <c r="B133316" s="74"/>
    </row>
    <row r="133317" spans="2:3" x14ac:dyDescent="0.25">
      <c r="B133317" s="74"/>
    </row>
    <row r="133318" spans="2:3" x14ac:dyDescent="0.25">
      <c r="B133318" s="74"/>
    </row>
    <row r="133319" spans="2:3" x14ac:dyDescent="0.25">
      <c r="B133319" s="74"/>
    </row>
    <row r="133320" spans="2:3" x14ac:dyDescent="0.25">
      <c r="B133320" s="74"/>
    </row>
    <row r="133321" spans="2:3" x14ac:dyDescent="0.25">
      <c r="B133321" s="74"/>
    </row>
    <row r="133322" spans="2:3" x14ac:dyDescent="0.25">
      <c r="B133322" s="74"/>
    </row>
    <row r="133323" spans="2:3" x14ac:dyDescent="0.25">
      <c r="B133323" s="74"/>
    </row>
    <row r="133324" spans="2:3" x14ac:dyDescent="0.25">
      <c r="B133324" s="74"/>
    </row>
    <row r="133325" spans="2:3" x14ac:dyDescent="0.25">
      <c r="B133325" s="74"/>
    </row>
    <row r="133326" spans="2:3" x14ac:dyDescent="0.25">
      <c r="B133326" s="74"/>
    </row>
    <row r="133377" spans="2:3" x14ac:dyDescent="0.25">
      <c r="C133377"/>
    </row>
    <row r="133378" spans="2:3" x14ac:dyDescent="0.25">
      <c r="B133378" s="74"/>
    </row>
    <row r="133379" spans="2:3" x14ac:dyDescent="0.25">
      <c r="B133379" s="74"/>
    </row>
    <row r="133380" spans="2:3" x14ac:dyDescent="0.25">
      <c r="B133380" s="74"/>
    </row>
    <row r="133381" spans="2:3" x14ac:dyDescent="0.25">
      <c r="B133381" s="74"/>
    </row>
    <row r="133382" spans="2:3" x14ac:dyDescent="0.25">
      <c r="B133382" s="74"/>
    </row>
    <row r="133383" spans="2:3" x14ac:dyDescent="0.25">
      <c r="B133383" s="74"/>
    </row>
    <row r="133384" spans="2:3" x14ac:dyDescent="0.25">
      <c r="B133384" s="74"/>
    </row>
    <row r="133385" spans="2:3" x14ac:dyDescent="0.25">
      <c r="B133385" s="74"/>
    </row>
    <row r="133386" spans="2:3" x14ac:dyDescent="0.25">
      <c r="B133386" s="74"/>
    </row>
    <row r="133387" spans="2:3" x14ac:dyDescent="0.25">
      <c r="B133387" s="74"/>
    </row>
    <row r="133388" spans="2:3" x14ac:dyDescent="0.25">
      <c r="B133388" s="74"/>
    </row>
    <row r="133389" spans="2:3" x14ac:dyDescent="0.25">
      <c r="B133389" s="74"/>
    </row>
    <row r="133390" spans="2:3" x14ac:dyDescent="0.25">
      <c r="B133390" s="74"/>
    </row>
    <row r="133441" spans="2:3" x14ac:dyDescent="0.25">
      <c r="C133441"/>
    </row>
    <row r="133442" spans="2:3" x14ac:dyDescent="0.25">
      <c r="B133442" s="74"/>
    </row>
    <row r="133443" spans="2:3" x14ac:dyDescent="0.25">
      <c r="B133443" s="74"/>
    </row>
    <row r="133444" spans="2:3" x14ac:dyDescent="0.25">
      <c r="B133444" s="74"/>
    </row>
    <row r="133445" spans="2:3" x14ac:dyDescent="0.25">
      <c r="B133445" s="74"/>
    </row>
    <row r="133446" spans="2:3" x14ac:dyDescent="0.25">
      <c r="B133446" s="74"/>
    </row>
    <row r="133447" spans="2:3" x14ac:dyDescent="0.25">
      <c r="B133447" s="74"/>
    </row>
    <row r="133448" spans="2:3" x14ac:dyDescent="0.25">
      <c r="B133448" s="74"/>
    </row>
    <row r="133449" spans="2:3" x14ac:dyDescent="0.25">
      <c r="B133449" s="74"/>
    </row>
    <row r="133450" spans="2:3" x14ac:dyDescent="0.25">
      <c r="B133450" s="74"/>
    </row>
    <row r="133451" spans="2:3" x14ac:dyDescent="0.25">
      <c r="B133451" s="74"/>
    </row>
    <row r="133452" spans="2:3" x14ac:dyDescent="0.25">
      <c r="B133452" s="74"/>
    </row>
    <row r="133453" spans="2:3" x14ac:dyDescent="0.25">
      <c r="B133453" s="74"/>
    </row>
    <row r="133454" spans="2:3" x14ac:dyDescent="0.25">
      <c r="B133454" s="74"/>
    </row>
    <row r="133505" spans="2:3" x14ac:dyDescent="0.25">
      <c r="C133505"/>
    </row>
    <row r="133506" spans="2:3" x14ac:dyDescent="0.25">
      <c r="B133506" s="74"/>
    </row>
    <row r="133507" spans="2:3" x14ac:dyDescent="0.25">
      <c r="B133507" s="74"/>
    </row>
    <row r="133508" spans="2:3" x14ac:dyDescent="0.25">
      <c r="B133508" s="74"/>
    </row>
    <row r="133509" spans="2:3" x14ac:dyDescent="0.25">
      <c r="B133509" s="74"/>
    </row>
    <row r="133510" spans="2:3" x14ac:dyDescent="0.25">
      <c r="B133510" s="74"/>
    </row>
    <row r="133511" spans="2:3" x14ac:dyDescent="0.25">
      <c r="B133511" s="74"/>
    </row>
    <row r="133512" spans="2:3" x14ac:dyDescent="0.25">
      <c r="B133512" s="74"/>
    </row>
    <row r="133513" spans="2:3" x14ac:dyDescent="0.25">
      <c r="B133513" s="74"/>
    </row>
    <row r="133514" spans="2:3" x14ac:dyDescent="0.25">
      <c r="B133514" s="74"/>
    </row>
    <row r="133515" spans="2:3" x14ac:dyDescent="0.25">
      <c r="B133515" s="74"/>
    </row>
    <row r="133516" spans="2:3" x14ac:dyDescent="0.25">
      <c r="B133516" s="74"/>
    </row>
    <row r="133517" spans="2:3" x14ac:dyDescent="0.25">
      <c r="B133517" s="74"/>
    </row>
    <row r="133518" spans="2:3" x14ac:dyDescent="0.25">
      <c r="B133518" s="74"/>
    </row>
    <row r="133569" spans="2:3" x14ac:dyDescent="0.25">
      <c r="C133569"/>
    </row>
    <row r="133570" spans="2:3" x14ac:dyDescent="0.25">
      <c r="B133570" s="74"/>
    </row>
    <row r="133571" spans="2:3" x14ac:dyDescent="0.25">
      <c r="B133571" s="74"/>
    </row>
    <row r="133572" spans="2:3" x14ac:dyDescent="0.25">
      <c r="B133572" s="74"/>
    </row>
    <row r="133573" spans="2:3" x14ac:dyDescent="0.25">
      <c r="B133573" s="74"/>
    </row>
    <row r="133574" spans="2:3" x14ac:dyDescent="0.25">
      <c r="B133574" s="74"/>
    </row>
    <row r="133575" spans="2:3" x14ac:dyDescent="0.25">
      <c r="B133575" s="74"/>
    </row>
    <row r="133576" spans="2:3" x14ac:dyDescent="0.25">
      <c r="B133576" s="74"/>
    </row>
    <row r="133577" spans="2:3" x14ac:dyDescent="0.25">
      <c r="B133577" s="74"/>
    </row>
    <row r="133578" spans="2:3" x14ac:dyDescent="0.25">
      <c r="B133578" s="74"/>
    </row>
    <row r="133579" spans="2:3" x14ac:dyDescent="0.25">
      <c r="B133579" s="74"/>
    </row>
    <row r="133580" spans="2:3" x14ac:dyDescent="0.25">
      <c r="B133580" s="74"/>
    </row>
    <row r="133581" spans="2:3" x14ac:dyDescent="0.25">
      <c r="B133581" s="74"/>
    </row>
    <row r="133582" spans="2:3" x14ac:dyDescent="0.25">
      <c r="B133582" s="74"/>
    </row>
    <row r="133633" spans="2:3" x14ac:dyDescent="0.25">
      <c r="C133633"/>
    </row>
    <row r="133634" spans="2:3" x14ac:dyDescent="0.25">
      <c r="B133634" s="74"/>
    </row>
    <row r="133635" spans="2:3" x14ac:dyDescent="0.25">
      <c r="B133635" s="74"/>
    </row>
    <row r="133636" spans="2:3" x14ac:dyDescent="0.25">
      <c r="B133636" s="74"/>
    </row>
    <row r="133637" spans="2:3" x14ac:dyDescent="0.25">
      <c r="B133637" s="74"/>
    </row>
    <row r="133638" spans="2:3" x14ac:dyDescent="0.25">
      <c r="B133638" s="74"/>
    </row>
    <row r="133639" spans="2:3" x14ac:dyDescent="0.25">
      <c r="B133639" s="74"/>
    </row>
    <row r="133640" spans="2:3" x14ac:dyDescent="0.25">
      <c r="B133640" s="74"/>
    </row>
    <row r="133641" spans="2:3" x14ac:dyDescent="0.25">
      <c r="B133641" s="74"/>
    </row>
    <row r="133642" spans="2:3" x14ac:dyDescent="0.25">
      <c r="B133642" s="74"/>
    </row>
    <row r="133643" spans="2:3" x14ac:dyDescent="0.25">
      <c r="B133643" s="74"/>
    </row>
    <row r="133644" spans="2:3" x14ac:dyDescent="0.25">
      <c r="B133644" s="74"/>
    </row>
    <row r="133645" spans="2:3" x14ac:dyDescent="0.25">
      <c r="B133645" s="74"/>
    </row>
    <row r="133646" spans="2:3" x14ac:dyDescent="0.25">
      <c r="B133646" s="74"/>
    </row>
    <row r="133697" spans="2:3" x14ac:dyDescent="0.25">
      <c r="C133697"/>
    </row>
    <row r="133698" spans="2:3" x14ac:dyDescent="0.25">
      <c r="B133698" s="74"/>
    </row>
    <row r="133699" spans="2:3" x14ac:dyDescent="0.25">
      <c r="B133699" s="74"/>
    </row>
    <row r="133700" spans="2:3" x14ac:dyDescent="0.25">
      <c r="B133700" s="74"/>
    </row>
    <row r="133701" spans="2:3" x14ac:dyDescent="0.25">
      <c r="B133701" s="74"/>
    </row>
    <row r="133702" spans="2:3" x14ac:dyDescent="0.25">
      <c r="B133702" s="74"/>
    </row>
    <row r="133703" spans="2:3" x14ac:dyDescent="0.25">
      <c r="B133703" s="74"/>
    </row>
    <row r="133704" spans="2:3" x14ac:dyDescent="0.25">
      <c r="B133704" s="74"/>
    </row>
    <row r="133705" spans="2:3" x14ac:dyDescent="0.25">
      <c r="B133705" s="74"/>
    </row>
    <row r="133706" spans="2:3" x14ac:dyDescent="0.25">
      <c r="B133706" s="74"/>
    </row>
    <row r="133707" spans="2:3" x14ac:dyDescent="0.25">
      <c r="B133707" s="74"/>
    </row>
    <row r="133708" spans="2:3" x14ac:dyDescent="0.25">
      <c r="B133708" s="74"/>
    </row>
    <row r="133709" spans="2:3" x14ac:dyDescent="0.25">
      <c r="B133709" s="74"/>
    </row>
    <row r="133710" spans="2:3" x14ac:dyDescent="0.25">
      <c r="B133710" s="74"/>
    </row>
    <row r="133761" spans="2:3" x14ac:dyDescent="0.25">
      <c r="C133761"/>
    </row>
    <row r="133762" spans="2:3" x14ac:dyDescent="0.25">
      <c r="B133762" s="74"/>
    </row>
    <row r="133763" spans="2:3" x14ac:dyDescent="0.25">
      <c r="B133763" s="74"/>
    </row>
    <row r="133764" spans="2:3" x14ac:dyDescent="0.25">
      <c r="B133764" s="74"/>
    </row>
    <row r="133765" spans="2:3" x14ac:dyDescent="0.25">
      <c r="B133765" s="74"/>
    </row>
    <row r="133766" spans="2:3" x14ac:dyDescent="0.25">
      <c r="B133766" s="74"/>
    </row>
    <row r="133767" spans="2:3" x14ac:dyDescent="0.25">
      <c r="B133767" s="74"/>
    </row>
    <row r="133768" spans="2:3" x14ac:dyDescent="0.25">
      <c r="B133768" s="74"/>
    </row>
    <row r="133769" spans="2:3" x14ac:dyDescent="0.25">
      <c r="B133769" s="74"/>
    </row>
    <row r="133770" spans="2:3" x14ac:dyDescent="0.25">
      <c r="B133770" s="74"/>
    </row>
    <row r="133771" spans="2:3" x14ac:dyDescent="0.25">
      <c r="B133771" s="74"/>
    </row>
    <row r="133772" spans="2:3" x14ac:dyDescent="0.25">
      <c r="B133772" s="74"/>
    </row>
    <row r="133773" spans="2:3" x14ac:dyDescent="0.25">
      <c r="B133773" s="74"/>
    </row>
    <row r="133774" spans="2:3" x14ac:dyDescent="0.25">
      <c r="B133774" s="74"/>
    </row>
    <row r="133825" spans="2:3" x14ac:dyDescent="0.25">
      <c r="C133825"/>
    </row>
    <row r="133826" spans="2:3" x14ac:dyDescent="0.25">
      <c r="B133826" s="74"/>
    </row>
    <row r="133827" spans="2:3" x14ac:dyDescent="0.25">
      <c r="B133827" s="74"/>
    </row>
    <row r="133828" spans="2:3" x14ac:dyDescent="0.25">
      <c r="B133828" s="74"/>
    </row>
    <row r="133829" spans="2:3" x14ac:dyDescent="0.25">
      <c r="B133829" s="74"/>
    </row>
    <row r="133830" spans="2:3" x14ac:dyDescent="0.25">
      <c r="B133830" s="74"/>
    </row>
    <row r="133831" spans="2:3" x14ac:dyDescent="0.25">
      <c r="B133831" s="74"/>
    </row>
    <row r="133832" spans="2:3" x14ac:dyDescent="0.25">
      <c r="B133832" s="74"/>
    </row>
    <row r="133833" spans="2:3" x14ac:dyDescent="0.25">
      <c r="B133833" s="74"/>
    </row>
    <row r="133834" spans="2:3" x14ac:dyDescent="0.25">
      <c r="B133834" s="74"/>
    </row>
    <row r="133835" spans="2:3" x14ac:dyDescent="0.25">
      <c r="B133835" s="74"/>
    </row>
    <row r="133836" spans="2:3" x14ac:dyDescent="0.25">
      <c r="B133836" s="74"/>
    </row>
    <row r="133837" spans="2:3" x14ac:dyDescent="0.25">
      <c r="B133837" s="74"/>
    </row>
    <row r="133838" spans="2:3" x14ac:dyDescent="0.25">
      <c r="B133838" s="74"/>
    </row>
    <row r="133889" spans="2:3" x14ac:dyDescent="0.25">
      <c r="C133889"/>
    </row>
    <row r="133890" spans="2:3" x14ac:dyDescent="0.25">
      <c r="B133890" s="74"/>
    </row>
    <row r="133891" spans="2:3" x14ac:dyDescent="0.25">
      <c r="B133891" s="74"/>
    </row>
    <row r="133892" spans="2:3" x14ac:dyDescent="0.25">
      <c r="B133892" s="74"/>
    </row>
    <row r="133893" spans="2:3" x14ac:dyDescent="0.25">
      <c r="B133893" s="74"/>
    </row>
    <row r="133894" spans="2:3" x14ac:dyDescent="0.25">
      <c r="B133894" s="74"/>
    </row>
    <row r="133895" spans="2:3" x14ac:dyDescent="0.25">
      <c r="B133895" s="74"/>
    </row>
    <row r="133896" spans="2:3" x14ac:dyDescent="0.25">
      <c r="B133896" s="74"/>
    </row>
    <row r="133897" spans="2:3" x14ac:dyDescent="0.25">
      <c r="B133897" s="74"/>
    </row>
    <row r="133898" spans="2:3" x14ac:dyDescent="0.25">
      <c r="B133898" s="74"/>
    </row>
    <row r="133899" spans="2:3" x14ac:dyDescent="0.25">
      <c r="B133899" s="74"/>
    </row>
    <row r="133900" spans="2:3" x14ac:dyDescent="0.25">
      <c r="B133900" s="74"/>
    </row>
    <row r="133901" spans="2:3" x14ac:dyDescent="0.25">
      <c r="B133901" s="74"/>
    </row>
    <row r="133902" spans="2:3" x14ac:dyDescent="0.25">
      <c r="B133902" s="74"/>
    </row>
    <row r="133953" spans="2:3" x14ac:dyDescent="0.25">
      <c r="C133953"/>
    </row>
    <row r="133954" spans="2:3" x14ac:dyDescent="0.25">
      <c r="B133954" s="74"/>
    </row>
    <row r="133955" spans="2:3" x14ac:dyDescent="0.25">
      <c r="B133955" s="74"/>
    </row>
    <row r="133956" spans="2:3" x14ac:dyDescent="0.25">
      <c r="B133956" s="74"/>
    </row>
    <row r="133957" spans="2:3" x14ac:dyDescent="0.25">
      <c r="B133957" s="74"/>
    </row>
    <row r="133958" spans="2:3" x14ac:dyDescent="0.25">
      <c r="B133958" s="74"/>
    </row>
    <row r="133959" spans="2:3" x14ac:dyDescent="0.25">
      <c r="B133959" s="74"/>
    </row>
    <row r="133960" spans="2:3" x14ac:dyDescent="0.25">
      <c r="B133960" s="74"/>
    </row>
    <row r="133961" spans="2:3" x14ac:dyDescent="0.25">
      <c r="B133961" s="74"/>
    </row>
    <row r="133962" spans="2:3" x14ac:dyDescent="0.25">
      <c r="B133962" s="74"/>
    </row>
    <row r="133963" spans="2:3" x14ac:dyDescent="0.25">
      <c r="B133963" s="74"/>
    </row>
    <row r="133964" spans="2:3" x14ac:dyDescent="0.25">
      <c r="B133964" s="74"/>
    </row>
    <row r="133965" spans="2:3" x14ac:dyDescent="0.25">
      <c r="B133965" s="74"/>
    </row>
    <row r="133966" spans="2:3" x14ac:dyDescent="0.25">
      <c r="B133966" s="74"/>
    </row>
    <row r="134017" spans="2:3" x14ac:dyDescent="0.25">
      <c r="C134017"/>
    </row>
    <row r="134018" spans="2:3" x14ac:dyDescent="0.25">
      <c r="B134018" s="74"/>
    </row>
    <row r="134019" spans="2:3" x14ac:dyDescent="0.25">
      <c r="B134019" s="74"/>
    </row>
    <row r="134020" spans="2:3" x14ac:dyDescent="0.25">
      <c r="B134020" s="74"/>
    </row>
    <row r="134021" spans="2:3" x14ac:dyDescent="0.25">
      <c r="B134021" s="74"/>
    </row>
    <row r="134022" spans="2:3" x14ac:dyDescent="0.25">
      <c r="B134022" s="74"/>
    </row>
    <row r="134023" spans="2:3" x14ac:dyDescent="0.25">
      <c r="B134023" s="74"/>
    </row>
    <row r="134024" spans="2:3" x14ac:dyDescent="0.25">
      <c r="B134024" s="74"/>
    </row>
    <row r="134025" spans="2:3" x14ac:dyDescent="0.25">
      <c r="B134025" s="74"/>
    </row>
    <row r="134026" spans="2:3" x14ac:dyDescent="0.25">
      <c r="B134026" s="74"/>
    </row>
    <row r="134027" spans="2:3" x14ac:dyDescent="0.25">
      <c r="B134027" s="74"/>
    </row>
    <row r="134028" spans="2:3" x14ac:dyDescent="0.25">
      <c r="B134028" s="74"/>
    </row>
    <row r="134029" spans="2:3" x14ac:dyDescent="0.25">
      <c r="B134029" s="74"/>
    </row>
    <row r="134030" spans="2:3" x14ac:dyDescent="0.25">
      <c r="B134030" s="74"/>
    </row>
    <row r="134081" spans="2:3" x14ac:dyDescent="0.25">
      <c r="C134081"/>
    </row>
    <row r="134082" spans="2:3" x14ac:dyDescent="0.25">
      <c r="B134082" s="74"/>
    </row>
    <row r="134083" spans="2:3" x14ac:dyDescent="0.25">
      <c r="B134083" s="74"/>
    </row>
    <row r="134084" spans="2:3" x14ac:dyDescent="0.25">
      <c r="B134084" s="74"/>
    </row>
    <row r="134085" spans="2:3" x14ac:dyDescent="0.25">
      <c r="B134085" s="74"/>
    </row>
    <row r="134086" spans="2:3" x14ac:dyDescent="0.25">
      <c r="B134086" s="74"/>
    </row>
    <row r="134087" spans="2:3" x14ac:dyDescent="0.25">
      <c r="B134087" s="74"/>
    </row>
    <row r="134088" spans="2:3" x14ac:dyDescent="0.25">
      <c r="B134088" s="74"/>
    </row>
    <row r="134089" spans="2:3" x14ac:dyDescent="0.25">
      <c r="B134089" s="74"/>
    </row>
    <row r="134090" spans="2:3" x14ac:dyDescent="0.25">
      <c r="B134090" s="74"/>
    </row>
    <row r="134091" spans="2:3" x14ac:dyDescent="0.25">
      <c r="B134091" s="74"/>
    </row>
    <row r="134092" spans="2:3" x14ac:dyDescent="0.25">
      <c r="B134092" s="74"/>
    </row>
    <row r="134093" spans="2:3" x14ac:dyDescent="0.25">
      <c r="B134093" s="74"/>
    </row>
    <row r="134094" spans="2:3" x14ac:dyDescent="0.25">
      <c r="B134094" s="74"/>
    </row>
    <row r="134145" spans="2:3" x14ac:dyDescent="0.25">
      <c r="C134145"/>
    </row>
    <row r="134146" spans="2:3" x14ac:dyDescent="0.25">
      <c r="B134146" s="74"/>
    </row>
    <row r="134147" spans="2:3" x14ac:dyDescent="0.25">
      <c r="B134147" s="74"/>
    </row>
    <row r="134148" spans="2:3" x14ac:dyDescent="0.25">
      <c r="B134148" s="74"/>
    </row>
    <row r="134149" spans="2:3" x14ac:dyDescent="0.25">
      <c r="B134149" s="74"/>
    </row>
    <row r="134150" spans="2:3" x14ac:dyDescent="0.25">
      <c r="B134150" s="74"/>
    </row>
    <row r="134151" spans="2:3" x14ac:dyDescent="0.25">
      <c r="B134151" s="74"/>
    </row>
    <row r="134152" spans="2:3" x14ac:dyDescent="0.25">
      <c r="B134152" s="74"/>
    </row>
    <row r="134153" spans="2:3" x14ac:dyDescent="0.25">
      <c r="B134153" s="74"/>
    </row>
    <row r="134154" spans="2:3" x14ac:dyDescent="0.25">
      <c r="B134154" s="74"/>
    </row>
    <row r="134155" spans="2:3" x14ac:dyDescent="0.25">
      <c r="B134155" s="74"/>
    </row>
    <row r="134156" spans="2:3" x14ac:dyDescent="0.25">
      <c r="B134156" s="74"/>
    </row>
    <row r="134157" spans="2:3" x14ac:dyDescent="0.25">
      <c r="B134157" s="74"/>
    </row>
    <row r="134158" spans="2:3" x14ac:dyDescent="0.25">
      <c r="B134158" s="74"/>
    </row>
    <row r="134209" spans="2:3" x14ac:dyDescent="0.25">
      <c r="C134209"/>
    </row>
    <row r="134210" spans="2:3" x14ac:dyDescent="0.25">
      <c r="B134210" s="74"/>
    </row>
    <row r="134211" spans="2:3" x14ac:dyDescent="0.25">
      <c r="B134211" s="74"/>
    </row>
    <row r="134212" spans="2:3" x14ac:dyDescent="0.25">
      <c r="B134212" s="74"/>
    </row>
    <row r="134213" spans="2:3" x14ac:dyDescent="0.25">
      <c r="B134213" s="74"/>
    </row>
    <row r="134214" spans="2:3" x14ac:dyDescent="0.25">
      <c r="B134214" s="74"/>
    </row>
    <row r="134215" spans="2:3" x14ac:dyDescent="0.25">
      <c r="B134215" s="74"/>
    </row>
    <row r="134216" spans="2:3" x14ac:dyDescent="0.25">
      <c r="B134216" s="74"/>
    </row>
    <row r="134217" spans="2:3" x14ac:dyDescent="0.25">
      <c r="B134217" s="74"/>
    </row>
    <row r="134218" spans="2:3" x14ac:dyDescent="0.25">
      <c r="B134218" s="74"/>
    </row>
    <row r="134219" spans="2:3" x14ac:dyDescent="0.25">
      <c r="B134219" s="74"/>
    </row>
    <row r="134220" spans="2:3" x14ac:dyDescent="0.25">
      <c r="B134220" s="74"/>
    </row>
    <row r="134221" spans="2:3" x14ac:dyDescent="0.25">
      <c r="B134221" s="74"/>
    </row>
    <row r="134222" spans="2:3" x14ac:dyDescent="0.25">
      <c r="B134222" s="74"/>
    </row>
    <row r="134273" spans="2:3" x14ac:dyDescent="0.25">
      <c r="C134273"/>
    </row>
    <row r="134274" spans="2:3" x14ac:dyDescent="0.25">
      <c r="B134274" s="74"/>
    </row>
    <row r="134275" spans="2:3" x14ac:dyDescent="0.25">
      <c r="B134275" s="74"/>
    </row>
    <row r="134276" spans="2:3" x14ac:dyDescent="0.25">
      <c r="B134276" s="74"/>
    </row>
    <row r="134277" spans="2:3" x14ac:dyDescent="0.25">
      <c r="B134277" s="74"/>
    </row>
    <row r="134278" spans="2:3" x14ac:dyDescent="0.25">
      <c r="B134278" s="74"/>
    </row>
    <row r="134279" spans="2:3" x14ac:dyDescent="0.25">
      <c r="B134279" s="74"/>
    </row>
    <row r="134280" spans="2:3" x14ac:dyDescent="0.25">
      <c r="B134280" s="74"/>
    </row>
    <row r="134281" spans="2:3" x14ac:dyDescent="0.25">
      <c r="B134281" s="74"/>
    </row>
    <row r="134282" spans="2:3" x14ac:dyDescent="0.25">
      <c r="B134282" s="74"/>
    </row>
    <row r="134283" spans="2:3" x14ac:dyDescent="0.25">
      <c r="B134283" s="74"/>
    </row>
    <row r="134284" spans="2:3" x14ac:dyDescent="0.25">
      <c r="B134284" s="74"/>
    </row>
    <row r="134285" spans="2:3" x14ac:dyDescent="0.25">
      <c r="B134285" s="74"/>
    </row>
    <row r="134286" spans="2:3" x14ac:dyDescent="0.25">
      <c r="B134286" s="74"/>
    </row>
    <row r="134337" spans="2:3" x14ac:dyDescent="0.25">
      <c r="C134337"/>
    </row>
    <row r="134338" spans="2:3" x14ac:dyDescent="0.25">
      <c r="B134338" s="74"/>
    </row>
    <row r="134339" spans="2:3" x14ac:dyDescent="0.25">
      <c r="B134339" s="74"/>
    </row>
    <row r="134340" spans="2:3" x14ac:dyDescent="0.25">
      <c r="B134340" s="74"/>
    </row>
    <row r="134341" spans="2:3" x14ac:dyDescent="0.25">
      <c r="B134341" s="74"/>
    </row>
    <row r="134342" spans="2:3" x14ac:dyDescent="0.25">
      <c r="B134342" s="74"/>
    </row>
    <row r="134343" spans="2:3" x14ac:dyDescent="0.25">
      <c r="B134343" s="74"/>
    </row>
    <row r="134344" spans="2:3" x14ac:dyDescent="0.25">
      <c r="B134344" s="74"/>
    </row>
    <row r="134345" spans="2:3" x14ac:dyDescent="0.25">
      <c r="B134345" s="74"/>
    </row>
    <row r="134346" spans="2:3" x14ac:dyDescent="0.25">
      <c r="B134346" s="74"/>
    </row>
    <row r="134347" spans="2:3" x14ac:dyDescent="0.25">
      <c r="B134347" s="74"/>
    </row>
    <row r="134348" spans="2:3" x14ac:dyDescent="0.25">
      <c r="B134348" s="74"/>
    </row>
    <row r="134349" spans="2:3" x14ac:dyDescent="0.25">
      <c r="B134349" s="74"/>
    </row>
    <row r="134350" spans="2:3" x14ac:dyDescent="0.25">
      <c r="B134350" s="74"/>
    </row>
    <row r="134401" spans="2:3" x14ac:dyDescent="0.25">
      <c r="C134401"/>
    </row>
    <row r="134402" spans="2:3" x14ac:dyDescent="0.25">
      <c r="B134402" s="74"/>
    </row>
    <row r="134403" spans="2:3" x14ac:dyDescent="0.25">
      <c r="B134403" s="74"/>
    </row>
    <row r="134404" spans="2:3" x14ac:dyDescent="0.25">
      <c r="B134404" s="74"/>
    </row>
    <row r="134405" spans="2:3" x14ac:dyDescent="0.25">
      <c r="B134405" s="74"/>
    </row>
    <row r="134406" spans="2:3" x14ac:dyDescent="0.25">
      <c r="B134406" s="74"/>
    </row>
    <row r="134407" spans="2:3" x14ac:dyDescent="0.25">
      <c r="B134407" s="74"/>
    </row>
    <row r="134408" spans="2:3" x14ac:dyDescent="0.25">
      <c r="B134408" s="74"/>
    </row>
    <row r="134409" spans="2:3" x14ac:dyDescent="0.25">
      <c r="B134409" s="74"/>
    </row>
    <row r="134410" spans="2:3" x14ac:dyDescent="0.25">
      <c r="B134410" s="74"/>
    </row>
    <row r="134411" spans="2:3" x14ac:dyDescent="0.25">
      <c r="B134411" s="74"/>
    </row>
    <row r="134412" spans="2:3" x14ac:dyDescent="0.25">
      <c r="B134412" s="74"/>
    </row>
    <row r="134413" spans="2:3" x14ac:dyDescent="0.25">
      <c r="B134413" s="74"/>
    </row>
    <row r="134414" spans="2:3" x14ac:dyDescent="0.25">
      <c r="B134414" s="74"/>
    </row>
    <row r="134465" spans="2:3" x14ac:dyDescent="0.25">
      <c r="C134465"/>
    </row>
    <row r="134466" spans="2:3" x14ac:dyDescent="0.25">
      <c r="B134466" s="74"/>
    </row>
    <row r="134467" spans="2:3" x14ac:dyDescent="0.25">
      <c r="B134467" s="74"/>
    </row>
    <row r="134468" spans="2:3" x14ac:dyDescent="0.25">
      <c r="B134468" s="74"/>
    </row>
    <row r="134469" spans="2:3" x14ac:dyDescent="0.25">
      <c r="B134469" s="74"/>
    </row>
    <row r="134470" spans="2:3" x14ac:dyDescent="0.25">
      <c r="B134470" s="74"/>
    </row>
    <row r="134471" spans="2:3" x14ac:dyDescent="0.25">
      <c r="B134471" s="74"/>
    </row>
    <row r="134472" spans="2:3" x14ac:dyDescent="0.25">
      <c r="B134472" s="74"/>
    </row>
    <row r="134473" spans="2:3" x14ac:dyDescent="0.25">
      <c r="B134473" s="74"/>
    </row>
    <row r="134474" spans="2:3" x14ac:dyDescent="0.25">
      <c r="B134474" s="74"/>
    </row>
    <row r="134475" spans="2:3" x14ac:dyDescent="0.25">
      <c r="B134475" s="74"/>
    </row>
    <row r="134476" spans="2:3" x14ac:dyDescent="0.25">
      <c r="B134476" s="74"/>
    </row>
    <row r="134477" spans="2:3" x14ac:dyDescent="0.25">
      <c r="B134477" s="74"/>
    </row>
    <row r="134478" spans="2:3" x14ac:dyDescent="0.25">
      <c r="B134478" s="74"/>
    </row>
    <row r="134529" spans="2:3" x14ac:dyDescent="0.25">
      <c r="C134529"/>
    </row>
    <row r="134530" spans="2:3" x14ac:dyDescent="0.25">
      <c r="B134530" s="74"/>
    </row>
    <row r="134531" spans="2:3" x14ac:dyDescent="0.25">
      <c r="B134531" s="74"/>
    </row>
    <row r="134532" spans="2:3" x14ac:dyDescent="0.25">
      <c r="B134532" s="74"/>
    </row>
    <row r="134533" spans="2:3" x14ac:dyDescent="0.25">
      <c r="B134533" s="74"/>
    </row>
    <row r="134534" spans="2:3" x14ac:dyDescent="0.25">
      <c r="B134534" s="74"/>
    </row>
    <row r="134535" spans="2:3" x14ac:dyDescent="0.25">
      <c r="B134535" s="74"/>
    </row>
    <row r="134536" spans="2:3" x14ac:dyDescent="0.25">
      <c r="B134536" s="74"/>
    </row>
    <row r="134537" spans="2:3" x14ac:dyDescent="0.25">
      <c r="B134537" s="74"/>
    </row>
    <row r="134538" spans="2:3" x14ac:dyDescent="0.25">
      <c r="B134538" s="74"/>
    </row>
    <row r="134539" spans="2:3" x14ac:dyDescent="0.25">
      <c r="B134539" s="74"/>
    </row>
    <row r="134540" spans="2:3" x14ac:dyDescent="0.25">
      <c r="B134540" s="74"/>
    </row>
    <row r="134541" spans="2:3" x14ac:dyDescent="0.25">
      <c r="B134541" s="74"/>
    </row>
    <row r="134542" spans="2:3" x14ac:dyDescent="0.25">
      <c r="B134542" s="74"/>
    </row>
    <row r="134593" spans="2:3" x14ac:dyDescent="0.25">
      <c r="C134593"/>
    </row>
    <row r="134594" spans="2:3" x14ac:dyDescent="0.25">
      <c r="B134594" s="74"/>
    </row>
    <row r="134595" spans="2:3" x14ac:dyDescent="0.25">
      <c r="B134595" s="74"/>
    </row>
    <row r="134596" spans="2:3" x14ac:dyDescent="0.25">
      <c r="B134596" s="74"/>
    </row>
    <row r="134597" spans="2:3" x14ac:dyDescent="0.25">
      <c r="B134597" s="74"/>
    </row>
    <row r="134598" spans="2:3" x14ac:dyDescent="0.25">
      <c r="B134598" s="74"/>
    </row>
    <row r="134599" spans="2:3" x14ac:dyDescent="0.25">
      <c r="B134599" s="74"/>
    </row>
    <row r="134600" spans="2:3" x14ac:dyDescent="0.25">
      <c r="B134600" s="74"/>
    </row>
    <row r="134601" spans="2:3" x14ac:dyDescent="0.25">
      <c r="B134601" s="74"/>
    </row>
    <row r="134602" spans="2:3" x14ac:dyDescent="0.25">
      <c r="B134602" s="74"/>
    </row>
    <row r="134603" spans="2:3" x14ac:dyDescent="0.25">
      <c r="B134603" s="74"/>
    </row>
    <row r="134604" spans="2:3" x14ac:dyDescent="0.25">
      <c r="B134604" s="74"/>
    </row>
    <row r="134605" spans="2:3" x14ac:dyDescent="0.25">
      <c r="B134605" s="74"/>
    </row>
    <row r="134606" spans="2:3" x14ac:dyDescent="0.25">
      <c r="B134606" s="74"/>
    </row>
    <row r="134657" spans="2:3" x14ac:dyDescent="0.25">
      <c r="C134657"/>
    </row>
    <row r="134658" spans="2:3" x14ac:dyDescent="0.25">
      <c r="B134658" s="74"/>
    </row>
    <row r="134659" spans="2:3" x14ac:dyDescent="0.25">
      <c r="B134659" s="74"/>
    </row>
    <row r="134660" spans="2:3" x14ac:dyDescent="0.25">
      <c r="B134660" s="74"/>
    </row>
    <row r="134661" spans="2:3" x14ac:dyDescent="0.25">
      <c r="B134661" s="74"/>
    </row>
    <row r="134662" spans="2:3" x14ac:dyDescent="0.25">
      <c r="B134662" s="74"/>
    </row>
    <row r="134663" spans="2:3" x14ac:dyDescent="0.25">
      <c r="B134663" s="74"/>
    </row>
    <row r="134664" spans="2:3" x14ac:dyDescent="0.25">
      <c r="B134664" s="74"/>
    </row>
    <row r="134665" spans="2:3" x14ac:dyDescent="0.25">
      <c r="B134665" s="74"/>
    </row>
    <row r="134666" spans="2:3" x14ac:dyDescent="0.25">
      <c r="B134666" s="74"/>
    </row>
    <row r="134667" spans="2:3" x14ac:dyDescent="0.25">
      <c r="B134667" s="74"/>
    </row>
    <row r="134668" spans="2:3" x14ac:dyDescent="0.25">
      <c r="B134668" s="74"/>
    </row>
    <row r="134669" spans="2:3" x14ac:dyDescent="0.25">
      <c r="B134669" s="74"/>
    </row>
    <row r="134670" spans="2:3" x14ac:dyDescent="0.25">
      <c r="B134670" s="74"/>
    </row>
    <row r="134721" spans="2:3" x14ac:dyDescent="0.25">
      <c r="C134721"/>
    </row>
    <row r="134722" spans="2:3" x14ac:dyDescent="0.25">
      <c r="B134722" s="74"/>
    </row>
    <row r="134723" spans="2:3" x14ac:dyDescent="0.25">
      <c r="B134723" s="74"/>
    </row>
    <row r="134724" spans="2:3" x14ac:dyDescent="0.25">
      <c r="B134724" s="74"/>
    </row>
    <row r="134725" spans="2:3" x14ac:dyDescent="0.25">
      <c r="B134725" s="74"/>
    </row>
    <row r="134726" spans="2:3" x14ac:dyDescent="0.25">
      <c r="B134726" s="74"/>
    </row>
    <row r="134727" spans="2:3" x14ac:dyDescent="0.25">
      <c r="B134727" s="74"/>
    </row>
    <row r="134728" spans="2:3" x14ac:dyDescent="0.25">
      <c r="B134728" s="74"/>
    </row>
    <row r="134729" spans="2:3" x14ac:dyDescent="0.25">
      <c r="B134729" s="74"/>
    </row>
    <row r="134730" spans="2:3" x14ac:dyDescent="0.25">
      <c r="B134730" s="74"/>
    </row>
    <row r="134731" spans="2:3" x14ac:dyDescent="0.25">
      <c r="B134731" s="74"/>
    </row>
    <row r="134732" spans="2:3" x14ac:dyDescent="0.25">
      <c r="B134732" s="74"/>
    </row>
    <row r="134733" spans="2:3" x14ac:dyDescent="0.25">
      <c r="B134733" s="74"/>
    </row>
    <row r="134734" spans="2:3" x14ac:dyDescent="0.25">
      <c r="B134734" s="74"/>
    </row>
    <row r="134785" spans="2:3" x14ac:dyDescent="0.25">
      <c r="C134785"/>
    </row>
    <row r="134786" spans="2:3" x14ac:dyDescent="0.25">
      <c r="B134786" s="74"/>
    </row>
    <row r="134787" spans="2:3" x14ac:dyDescent="0.25">
      <c r="B134787" s="74"/>
    </row>
    <row r="134788" spans="2:3" x14ac:dyDescent="0.25">
      <c r="B134788" s="74"/>
    </row>
    <row r="134789" spans="2:3" x14ac:dyDescent="0.25">
      <c r="B134789" s="74"/>
    </row>
    <row r="134790" spans="2:3" x14ac:dyDescent="0.25">
      <c r="B134790" s="74"/>
    </row>
    <row r="134791" spans="2:3" x14ac:dyDescent="0.25">
      <c r="B134791" s="74"/>
    </row>
    <row r="134792" spans="2:3" x14ac:dyDescent="0.25">
      <c r="B134792" s="74"/>
    </row>
    <row r="134793" spans="2:3" x14ac:dyDescent="0.25">
      <c r="B134793" s="74"/>
    </row>
    <row r="134794" spans="2:3" x14ac:dyDescent="0.25">
      <c r="B134794" s="74"/>
    </row>
    <row r="134795" spans="2:3" x14ac:dyDescent="0.25">
      <c r="B134795" s="74"/>
    </row>
    <row r="134796" spans="2:3" x14ac:dyDescent="0.25">
      <c r="B134796" s="74"/>
    </row>
    <row r="134797" spans="2:3" x14ac:dyDescent="0.25">
      <c r="B134797" s="74"/>
    </row>
    <row r="134798" spans="2:3" x14ac:dyDescent="0.25">
      <c r="B134798" s="74"/>
    </row>
    <row r="134849" spans="2:3" x14ac:dyDescent="0.25">
      <c r="C134849"/>
    </row>
    <row r="134850" spans="2:3" x14ac:dyDescent="0.25">
      <c r="B134850" s="74"/>
    </row>
    <row r="134851" spans="2:3" x14ac:dyDescent="0.25">
      <c r="B134851" s="74"/>
    </row>
    <row r="134852" spans="2:3" x14ac:dyDescent="0.25">
      <c r="B134852" s="74"/>
    </row>
    <row r="134853" spans="2:3" x14ac:dyDescent="0.25">
      <c r="B134853" s="74"/>
    </row>
    <row r="134854" spans="2:3" x14ac:dyDescent="0.25">
      <c r="B134854" s="74"/>
    </row>
    <row r="134855" spans="2:3" x14ac:dyDescent="0.25">
      <c r="B134855" s="74"/>
    </row>
    <row r="134856" spans="2:3" x14ac:dyDescent="0.25">
      <c r="B134856" s="74"/>
    </row>
    <row r="134857" spans="2:3" x14ac:dyDescent="0.25">
      <c r="B134857" s="74"/>
    </row>
    <row r="134858" spans="2:3" x14ac:dyDescent="0.25">
      <c r="B134858" s="74"/>
    </row>
    <row r="134859" spans="2:3" x14ac:dyDescent="0.25">
      <c r="B134859" s="74"/>
    </row>
    <row r="134860" spans="2:3" x14ac:dyDescent="0.25">
      <c r="B134860" s="74"/>
    </row>
    <row r="134861" spans="2:3" x14ac:dyDescent="0.25">
      <c r="B134861" s="74"/>
    </row>
    <row r="134862" spans="2:3" x14ac:dyDescent="0.25">
      <c r="B134862" s="74"/>
    </row>
    <row r="134913" spans="2:3" x14ac:dyDescent="0.25">
      <c r="C134913"/>
    </row>
    <row r="134914" spans="2:3" x14ac:dyDescent="0.25">
      <c r="B134914" s="74"/>
    </row>
    <row r="134915" spans="2:3" x14ac:dyDescent="0.25">
      <c r="B134915" s="74"/>
    </row>
    <row r="134916" spans="2:3" x14ac:dyDescent="0.25">
      <c r="B134916" s="74"/>
    </row>
    <row r="134917" spans="2:3" x14ac:dyDescent="0.25">
      <c r="B134917" s="74"/>
    </row>
    <row r="134918" spans="2:3" x14ac:dyDescent="0.25">
      <c r="B134918" s="74"/>
    </row>
    <row r="134919" spans="2:3" x14ac:dyDescent="0.25">
      <c r="B134919" s="74"/>
    </row>
    <row r="134920" spans="2:3" x14ac:dyDescent="0.25">
      <c r="B134920" s="74"/>
    </row>
    <row r="134921" spans="2:3" x14ac:dyDescent="0.25">
      <c r="B134921" s="74"/>
    </row>
    <row r="134922" spans="2:3" x14ac:dyDescent="0.25">
      <c r="B134922" s="74"/>
    </row>
    <row r="134923" spans="2:3" x14ac:dyDescent="0.25">
      <c r="B134923" s="74"/>
    </row>
    <row r="134924" spans="2:3" x14ac:dyDescent="0.25">
      <c r="B134924" s="74"/>
    </row>
    <row r="134925" spans="2:3" x14ac:dyDescent="0.25">
      <c r="B134925" s="74"/>
    </row>
    <row r="134926" spans="2:3" x14ac:dyDescent="0.25">
      <c r="B134926" s="74"/>
    </row>
    <row r="134977" spans="2:3" x14ac:dyDescent="0.25">
      <c r="C134977"/>
    </row>
    <row r="134978" spans="2:3" x14ac:dyDescent="0.25">
      <c r="B134978" s="74"/>
    </row>
    <row r="134979" spans="2:3" x14ac:dyDescent="0.25">
      <c r="B134979" s="74"/>
    </row>
    <row r="134980" spans="2:3" x14ac:dyDescent="0.25">
      <c r="B134980" s="74"/>
    </row>
    <row r="134981" spans="2:3" x14ac:dyDescent="0.25">
      <c r="B134981" s="74"/>
    </row>
    <row r="134982" spans="2:3" x14ac:dyDescent="0.25">
      <c r="B134982" s="74"/>
    </row>
    <row r="134983" spans="2:3" x14ac:dyDescent="0.25">
      <c r="B134983" s="74"/>
    </row>
    <row r="134984" spans="2:3" x14ac:dyDescent="0.25">
      <c r="B134984" s="74"/>
    </row>
    <row r="134985" spans="2:3" x14ac:dyDescent="0.25">
      <c r="B134985" s="74"/>
    </row>
    <row r="134986" spans="2:3" x14ac:dyDescent="0.25">
      <c r="B134986" s="74"/>
    </row>
    <row r="134987" spans="2:3" x14ac:dyDescent="0.25">
      <c r="B134987" s="74"/>
    </row>
    <row r="134988" spans="2:3" x14ac:dyDescent="0.25">
      <c r="B134988" s="74"/>
    </row>
    <row r="134989" spans="2:3" x14ac:dyDescent="0.25">
      <c r="B134989" s="74"/>
    </row>
    <row r="134990" spans="2:3" x14ac:dyDescent="0.25">
      <c r="B134990" s="74"/>
    </row>
    <row r="135041" spans="2:3" x14ac:dyDescent="0.25">
      <c r="C135041"/>
    </row>
    <row r="135042" spans="2:3" x14ac:dyDescent="0.25">
      <c r="B135042" s="74"/>
    </row>
    <row r="135043" spans="2:3" x14ac:dyDescent="0.25">
      <c r="B135043" s="74"/>
    </row>
    <row r="135044" spans="2:3" x14ac:dyDescent="0.25">
      <c r="B135044" s="74"/>
    </row>
    <row r="135045" spans="2:3" x14ac:dyDescent="0.25">
      <c r="B135045" s="74"/>
    </row>
    <row r="135046" spans="2:3" x14ac:dyDescent="0.25">
      <c r="B135046" s="74"/>
    </row>
    <row r="135047" spans="2:3" x14ac:dyDescent="0.25">
      <c r="B135047" s="74"/>
    </row>
    <row r="135048" spans="2:3" x14ac:dyDescent="0.25">
      <c r="B135048" s="74"/>
    </row>
    <row r="135049" spans="2:3" x14ac:dyDescent="0.25">
      <c r="B135049" s="74"/>
    </row>
    <row r="135050" spans="2:3" x14ac:dyDescent="0.25">
      <c r="B135050" s="74"/>
    </row>
    <row r="135051" spans="2:3" x14ac:dyDescent="0.25">
      <c r="B135051" s="74"/>
    </row>
    <row r="135052" spans="2:3" x14ac:dyDescent="0.25">
      <c r="B135052" s="74"/>
    </row>
    <row r="135053" spans="2:3" x14ac:dyDescent="0.25">
      <c r="B135053" s="74"/>
    </row>
    <row r="135054" spans="2:3" x14ac:dyDescent="0.25">
      <c r="B135054" s="74"/>
    </row>
    <row r="135105" spans="2:3" x14ac:dyDescent="0.25">
      <c r="C135105"/>
    </row>
    <row r="135106" spans="2:3" x14ac:dyDescent="0.25">
      <c r="B135106" s="74"/>
    </row>
    <row r="135107" spans="2:3" x14ac:dyDescent="0.25">
      <c r="B135107" s="74"/>
    </row>
    <row r="135108" spans="2:3" x14ac:dyDescent="0.25">
      <c r="B135108" s="74"/>
    </row>
    <row r="135109" spans="2:3" x14ac:dyDescent="0.25">
      <c r="B135109" s="74"/>
    </row>
    <row r="135110" spans="2:3" x14ac:dyDescent="0.25">
      <c r="B135110" s="74"/>
    </row>
    <row r="135111" spans="2:3" x14ac:dyDescent="0.25">
      <c r="B135111" s="74"/>
    </row>
    <row r="135112" spans="2:3" x14ac:dyDescent="0.25">
      <c r="B135112" s="74"/>
    </row>
    <row r="135113" spans="2:3" x14ac:dyDescent="0.25">
      <c r="B135113" s="74"/>
    </row>
    <row r="135114" spans="2:3" x14ac:dyDescent="0.25">
      <c r="B135114" s="74"/>
    </row>
    <row r="135115" spans="2:3" x14ac:dyDescent="0.25">
      <c r="B135115" s="74"/>
    </row>
    <row r="135116" spans="2:3" x14ac:dyDescent="0.25">
      <c r="B135116" s="74"/>
    </row>
    <row r="135117" spans="2:3" x14ac:dyDescent="0.25">
      <c r="B135117" s="74"/>
    </row>
    <row r="135118" spans="2:3" x14ac:dyDescent="0.25">
      <c r="B135118" s="74"/>
    </row>
    <row r="135169" spans="2:3" x14ac:dyDescent="0.25">
      <c r="C135169"/>
    </row>
    <row r="135170" spans="2:3" x14ac:dyDescent="0.25">
      <c r="B135170" s="74"/>
    </row>
    <row r="135171" spans="2:3" x14ac:dyDescent="0.25">
      <c r="B135171" s="74"/>
    </row>
    <row r="135172" spans="2:3" x14ac:dyDescent="0.25">
      <c r="B135172" s="74"/>
    </row>
    <row r="135173" spans="2:3" x14ac:dyDescent="0.25">
      <c r="B135173" s="74"/>
    </row>
    <row r="135174" spans="2:3" x14ac:dyDescent="0.25">
      <c r="B135174" s="74"/>
    </row>
    <row r="135175" spans="2:3" x14ac:dyDescent="0.25">
      <c r="B135175" s="74"/>
    </row>
    <row r="135176" spans="2:3" x14ac:dyDescent="0.25">
      <c r="B135176" s="74"/>
    </row>
    <row r="135177" spans="2:3" x14ac:dyDescent="0.25">
      <c r="B135177" s="74"/>
    </row>
    <row r="135178" spans="2:3" x14ac:dyDescent="0.25">
      <c r="B135178" s="74"/>
    </row>
    <row r="135179" spans="2:3" x14ac:dyDescent="0.25">
      <c r="B135179" s="74"/>
    </row>
    <row r="135180" spans="2:3" x14ac:dyDescent="0.25">
      <c r="B135180" s="74"/>
    </row>
    <row r="135181" spans="2:3" x14ac:dyDescent="0.25">
      <c r="B135181" s="74"/>
    </row>
    <row r="135182" spans="2:3" x14ac:dyDescent="0.25">
      <c r="B135182" s="74"/>
    </row>
    <row r="135233" spans="2:3" x14ac:dyDescent="0.25">
      <c r="C135233"/>
    </row>
    <row r="135234" spans="2:3" x14ac:dyDescent="0.25">
      <c r="B135234" s="74"/>
    </row>
    <row r="135235" spans="2:3" x14ac:dyDescent="0.25">
      <c r="B135235" s="74"/>
    </row>
    <row r="135236" spans="2:3" x14ac:dyDescent="0.25">
      <c r="B135236" s="74"/>
    </row>
    <row r="135237" spans="2:3" x14ac:dyDescent="0.25">
      <c r="B135237" s="74"/>
    </row>
    <row r="135238" spans="2:3" x14ac:dyDescent="0.25">
      <c r="B135238" s="74"/>
    </row>
    <row r="135239" spans="2:3" x14ac:dyDescent="0.25">
      <c r="B135239" s="74"/>
    </row>
    <row r="135240" spans="2:3" x14ac:dyDescent="0.25">
      <c r="B135240" s="74"/>
    </row>
    <row r="135241" spans="2:3" x14ac:dyDescent="0.25">
      <c r="B135241" s="74"/>
    </row>
    <row r="135242" spans="2:3" x14ac:dyDescent="0.25">
      <c r="B135242" s="74"/>
    </row>
    <row r="135243" spans="2:3" x14ac:dyDescent="0.25">
      <c r="B135243" s="74"/>
    </row>
    <row r="135244" spans="2:3" x14ac:dyDescent="0.25">
      <c r="B135244" s="74"/>
    </row>
    <row r="135245" spans="2:3" x14ac:dyDescent="0.25">
      <c r="B135245" s="74"/>
    </row>
    <row r="135246" spans="2:3" x14ac:dyDescent="0.25">
      <c r="B135246" s="74"/>
    </row>
    <row r="135297" spans="2:3" x14ac:dyDescent="0.25">
      <c r="C135297"/>
    </row>
    <row r="135298" spans="2:3" x14ac:dyDescent="0.25">
      <c r="B135298" s="74"/>
    </row>
    <row r="135299" spans="2:3" x14ac:dyDescent="0.25">
      <c r="B135299" s="74"/>
    </row>
    <row r="135300" spans="2:3" x14ac:dyDescent="0.25">
      <c r="B135300" s="74"/>
    </row>
    <row r="135301" spans="2:3" x14ac:dyDescent="0.25">
      <c r="B135301" s="74"/>
    </row>
    <row r="135302" spans="2:3" x14ac:dyDescent="0.25">
      <c r="B135302" s="74"/>
    </row>
    <row r="135303" spans="2:3" x14ac:dyDescent="0.25">
      <c r="B135303" s="74"/>
    </row>
    <row r="135304" spans="2:3" x14ac:dyDescent="0.25">
      <c r="B135304" s="74"/>
    </row>
    <row r="135305" spans="2:3" x14ac:dyDescent="0.25">
      <c r="B135305" s="74"/>
    </row>
    <row r="135306" spans="2:3" x14ac:dyDescent="0.25">
      <c r="B135306" s="74"/>
    </row>
    <row r="135307" spans="2:3" x14ac:dyDescent="0.25">
      <c r="B135307" s="74"/>
    </row>
    <row r="135308" spans="2:3" x14ac:dyDescent="0.25">
      <c r="B135308" s="74"/>
    </row>
    <row r="135309" spans="2:3" x14ac:dyDescent="0.25">
      <c r="B135309" s="74"/>
    </row>
    <row r="135310" spans="2:3" x14ac:dyDescent="0.25">
      <c r="B135310" s="74"/>
    </row>
    <row r="135361" spans="2:3" x14ac:dyDescent="0.25">
      <c r="C135361"/>
    </row>
    <row r="135362" spans="2:3" x14ac:dyDescent="0.25">
      <c r="B135362" s="74"/>
    </row>
    <row r="135363" spans="2:3" x14ac:dyDescent="0.25">
      <c r="B135363" s="74"/>
    </row>
    <row r="135364" spans="2:3" x14ac:dyDescent="0.25">
      <c r="B135364" s="74"/>
    </row>
    <row r="135365" spans="2:3" x14ac:dyDescent="0.25">
      <c r="B135365" s="74"/>
    </row>
    <row r="135366" spans="2:3" x14ac:dyDescent="0.25">
      <c r="B135366" s="74"/>
    </row>
    <row r="135367" spans="2:3" x14ac:dyDescent="0.25">
      <c r="B135367" s="74"/>
    </row>
    <row r="135368" spans="2:3" x14ac:dyDescent="0.25">
      <c r="B135368" s="74"/>
    </row>
    <row r="135369" spans="2:3" x14ac:dyDescent="0.25">
      <c r="B135369" s="74"/>
    </row>
    <row r="135370" spans="2:3" x14ac:dyDescent="0.25">
      <c r="B135370" s="74"/>
    </row>
    <row r="135371" spans="2:3" x14ac:dyDescent="0.25">
      <c r="B135371" s="74"/>
    </row>
    <row r="135372" spans="2:3" x14ac:dyDescent="0.25">
      <c r="B135372" s="74"/>
    </row>
    <row r="135373" spans="2:3" x14ac:dyDescent="0.25">
      <c r="B135373" s="74"/>
    </row>
    <row r="135374" spans="2:3" x14ac:dyDescent="0.25">
      <c r="B135374" s="74"/>
    </row>
    <row r="135425" spans="2:3" x14ac:dyDescent="0.25">
      <c r="C135425"/>
    </row>
    <row r="135426" spans="2:3" x14ac:dyDescent="0.25">
      <c r="B135426" s="74"/>
    </row>
    <row r="135427" spans="2:3" x14ac:dyDescent="0.25">
      <c r="B135427" s="74"/>
    </row>
    <row r="135428" spans="2:3" x14ac:dyDescent="0.25">
      <c r="B135428" s="74"/>
    </row>
    <row r="135429" spans="2:3" x14ac:dyDescent="0.25">
      <c r="B135429" s="74"/>
    </row>
    <row r="135430" spans="2:3" x14ac:dyDescent="0.25">
      <c r="B135430" s="74"/>
    </row>
    <row r="135431" spans="2:3" x14ac:dyDescent="0.25">
      <c r="B135431" s="74"/>
    </row>
    <row r="135432" spans="2:3" x14ac:dyDescent="0.25">
      <c r="B135432" s="74"/>
    </row>
    <row r="135433" spans="2:3" x14ac:dyDescent="0.25">
      <c r="B135433" s="74"/>
    </row>
    <row r="135434" spans="2:3" x14ac:dyDescent="0.25">
      <c r="B135434" s="74"/>
    </row>
    <row r="135435" spans="2:3" x14ac:dyDescent="0.25">
      <c r="B135435" s="74"/>
    </row>
    <row r="135436" spans="2:3" x14ac:dyDescent="0.25">
      <c r="B135436" s="74"/>
    </row>
    <row r="135437" spans="2:3" x14ac:dyDescent="0.25">
      <c r="B135437" s="74"/>
    </row>
    <row r="135438" spans="2:3" x14ac:dyDescent="0.25">
      <c r="B135438" s="74"/>
    </row>
    <row r="135489" spans="2:3" x14ac:dyDescent="0.25">
      <c r="C135489"/>
    </row>
    <row r="135490" spans="2:3" x14ac:dyDescent="0.25">
      <c r="B135490" s="74"/>
    </row>
    <row r="135491" spans="2:3" x14ac:dyDescent="0.25">
      <c r="B135491" s="74"/>
    </row>
    <row r="135492" spans="2:3" x14ac:dyDescent="0.25">
      <c r="B135492" s="74"/>
    </row>
    <row r="135493" spans="2:3" x14ac:dyDescent="0.25">
      <c r="B135493" s="74"/>
    </row>
    <row r="135494" spans="2:3" x14ac:dyDescent="0.25">
      <c r="B135494" s="74"/>
    </row>
    <row r="135495" spans="2:3" x14ac:dyDescent="0.25">
      <c r="B135495" s="74"/>
    </row>
    <row r="135496" spans="2:3" x14ac:dyDescent="0.25">
      <c r="B135496" s="74"/>
    </row>
    <row r="135497" spans="2:3" x14ac:dyDescent="0.25">
      <c r="B135497" s="74"/>
    </row>
    <row r="135498" spans="2:3" x14ac:dyDescent="0.25">
      <c r="B135498" s="74"/>
    </row>
    <row r="135499" spans="2:3" x14ac:dyDescent="0.25">
      <c r="B135499" s="74"/>
    </row>
    <row r="135500" spans="2:3" x14ac:dyDescent="0.25">
      <c r="B135500" s="74"/>
    </row>
    <row r="135501" spans="2:3" x14ac:dyDescent="0.25">
      <c r="B135501" s="74"/>
    </row>
    <row r="135502" spans="2:3" x14ac:dyDescent="0.25">
      <c r="B135502" s="74"/>
    </row>
    <row r="135553" spans="2:3" x14ac:dyDescent="0.25">
      <c r="C135553"/>
    </row>
    <row r="135554" spans="2:3" x14ac:dyDescent="0.25">
      <c r="B135554" s="74"/>
    </row>
    <row r="135555" spans="2:3" x14ac:dyDescent="0.25">
      <c r="B135555" s="74"/>
    </row>
    <row r="135556" spans="2:3" x14ac:dyDescent="0.25">
      <c r="B135556" s="74"/>
    </row>
    <row r="135557" spans="2:3" x14ac:dyDescent="0.25">
      <c r="B135557" s="74"/>
    </row>
    <row r="135558" spans="2:3" x14ac:dyDescent="0.25">
      <c r="B135558" s="74"/>
    </row>
    <row r="135559" spans="2:3" x14ac:dyDescent="0.25">
      <c r="B135559" s="74"/>
    </row>
    <row r="135560" spans="2:3" x14ac:dyDescent="0.25">
      <c r="B135560" s="74"/>
    </row>
    <row r="135561" spans="2:3" x14ac:dyDescent="0.25">
      <c r="B135561" s="74"/>
    </row>
    <row r="135562" spans="2:3" x14ac:dyDescent="0.25">
      <c r="B135562" s="74"/>
    </row>
    <row r="135563" spans="2:3" x14ac:dyDescent="0.25">
      <c r="B135563" s="74"/>
    </row>
    <row r="135564" spans="2:3" x14ac:dyDescent="0.25">
      <c r="B135564" s="74"/>
    </row>
    <row r="135565" spans="2:3" x14ac:dyDescent="0.25">
      <c r="B135565" s="74"/>
    </row>
    <row r="135566" spans="2:3" x14ac:dyDescent="0.25">
      <c r="B135566" s="74"/>
    </row>
    <row r="135617" spans="2:3" x14ac:dyDescent="0.25">
      <c r="C135617"/>
    </row>
    <row r="135618" spans="2:3" x14ac:dyDescent="0.25">
      <c r="B135618" s="74"/>
    </row>
    <row r="135619" spans="2:3" x14ac:dyDescent="0.25">
      <c r="B135619" s="74"/>
    </row>
    <row r="135620" spans="2:3" x14ac:dyDescent="0.25">
      <c r="B135620" s="74"/>
    </row>
    <row r="135621" spans="2:3" x14ac:dyDescent="0.25">
      <c r="B135621" s="74"/>
    </row>
    <row r="135622" spans="2:3" x14ac:dyDescent="0.25">
      <c r="B135622" s="74"/>
    </row>
    <row r="135623" spans="2:3" x14ac:dyDescent="0.25">
      <c r="B135623" s="74"/>
    </row>
    <row r="135624" spans="2:3" x14ac:dyDescent="0.25">
      <c r="B135624" s="74"/>
    </row>
    <row r="135625" spans="2:3" x14ac:dyDescent="0.25">
      <c r="B135625" s="74"/>
    </row>
    <row r="135626" spans="2:3" x14ac:dyDescent="0.25">
      <c r="B135626" s="74"/>
    </row>
    <row r="135627" spans="2:3" x14ac:dyDescent="0.25">
      <c r="B135627" s="74"/>
    </row>
    <row r="135628" spans="2:3" x14ac:dyDescent="0.25">
      <c r="B135628" s="74"/>
    </row>
    <row r="135629" spans="2:3" x14ac:dyDescent="0.25">
      <c r="B135629" s="74"/>
    </row>
    <row r="135630" spans="2:3" x14ac:dyDescent="0.25">
      <c r="B135630" s="74"/>
    </row>
    <row r="135681" spans="2:3" x14ac:dyDescent="0.25">
      <c r="C135681"/>
    </row>
    <row r="135682" spans="2:3" x14ac:dyDescent="0.25">
      <c r="B135682" s="74"/>
    </row>
    <row r="135683" spans="2:3" x14ac:dyDescent="0.25">
      <c r="B135683" s="74"/>
    </row>
    <row r="135684" spans="2:3" x14ac:dyDescent="0.25">
      <c r="B135684" s="74"/>
    </row>
    <row r="135685" spans="2:3" x14ac:dyDescent="0.25">
      <c r="B135685" s="74"/>
    </row>
    <row r="135686" spans="2:3" x14ac:dyDescent="0.25">
      <c r="B135686" s="74"/>
    </row>
    <row r="135687" spans="2:3" x14ac:dyDescent="0.25">
      <c r="B135687" s="74"/>
    </row>
    <row r="135688" spans="2:3" x14ac:dyDescent="0.25">
      <c r="B135688" s="74"/>
    </row>
    <row r="135689" spans="2:3" x14ac:dyDescent="0.25">
      <c r="B135689" s="74"/>
    </row>
    <row r="135690" spans="2:3" x14ac:dyDescent="0.25">
      <c r="B135690" s="74"/>
    </row>
    <row r="135691" spans="2:3" x14ac:dyDescent="0.25">
      <c r="B135691" s="74"/>
    </row>
    <row r="135692" spans="2:3" x14ac:dyDescent="0.25">
      <c r="B135692" s="74"/>
    </row>
    <row r="135693" spans="2:3" x14ac:dyDescent="0.25">
      <c r="B135693" s="74"/>
    </row>
    <row r="135694" spans="2:3" x14ac:dyDescent="0.25">
      <c r="B135694" s="74"/>
    </row>
    <row r="135745" spans="2:3" x14ac:dyDescent="0.25">
      <c r="C135745"/>
    </row>
    <row r="135746" spans="2:3" x14ac:dyDescent="0.25">
      <c r="B135746" s="74"/>
    </row>
    <row r="135747" spans="2:3" x14ac:dyDescent="0.25">
      <c r="B135747" s="74"/>
    </row>
    <row r="135748" spans="2:3" x14ac:dyDescent="0.25">
      <c r="B135748" s="74"/>
    </row>
    <row r="135749" spans="2:3" x14ac:dyDescent="0.25">
      <c r="B135749" s="74"/>
    </row>
    <row r="135750" spans="2:3" x14ac:dyDescent="0.25">
      <c r="B135750" s="74"/>
    </row>
    <row r="135751" spans="2:3" x14ac:dyDescent="0.25">
      <c r="B135751" s="74"/>
    </row>
    <row r="135752" spans="2:3" x14ac:dyDescent="0.25">
      <c r="B135752" s="74"/>
    </row>
    <row r="135753" spans="2:3" x14ac:dyDescent="0.25">
      <c r="B135753" s="74"/>
    </row>
    <row r="135754" spans="2:3" x14ac:dyDescent="0.25">
      <c r="B135754" s="74"/>
    </row>
    <row r="135755" spans="2:3" x14ac:dyDescent="0.25">
      <c r="B135755" s="74"/>
    </row>
    <row r="135756" spans="2:3" x14ac:dyDescent="0.25">
      <c r="B135756" s="74"/>
    </row>
    <row r="135757" spans="2:3" x14ac:dyDescent="0.25">
      <c r="B135757" s="74"/>
    </row>
    <row r="135758" spans="2:3" x14ac:dyDescent="0.25">
      <c r="B135758" s="74"/>
    </row>
    <row r="135809" spans="2:3" x14ac:dyDescent="0.25">
      <c r="C135809"/>
    </row>
    <row r="135810" spans="2:3" x14ac:dyDescent="0.25">
      <c r="B135810" s="74"/>
    </row>
    <row r="135811" spans="2:3" x14ac:dyDescent="0.25">
      <c r="B135811" s="74"/>
    </row>
    <row r="135812" spans="2:3" x14ac:dyDescent="0.25">
      <c r="B135812" s="74"/>
    </row>
    <row r="135813" spans="2:3" x14ac:dyDescent="0.25">
      <c r="B135813" s="74"/>
    </row>
    <row r="135814" spans="2:3" x14ac:dyDescent="0.25">
      <c r="B135814" s="74"/>
    </row>
    <row r="135815" spans="2:3" x14ac:dyDescent="0.25">
      <c r="B135815" s="74"/>
    </row>
    <row r="135816" spans="2:3" x14ac:dyDescent="0.25">
      <c r="B135816" s="74"/>
    </row>
    <row r="135817" spans="2:3" x14ac:dyDescent="0.25">
      <c r="B135817" s="74"/>
    </row>
    <row r="135818" spans="2:3" x14ac:dyDescent="0.25">
      <c r="B135818" s="74"/>
    </row>
    <row r="135819" spans="2:3" x14ac:dyDescent="0.25">
      <c r="B135819" s="74"/>
    </row>
    <row r="135820" spans="2:3" x14ac:dyDescent="0.25">
      <c r="B135820" s="74"/>
    </row>
    <row r="135821" spans="2:3" x14ac:dyDescent="0.25">
      <c r="B135821" s="74"/>
    </row>
    <row r="135822" spans="2:3" x14ac:dyDescent="0.25">
      <c r="B135822" s="74"/>
    </row>
    <row r="135873" spans="2:3" x14ac:dyDescent="0.25">
      <c r="C135873"/>
    </row>
    <row r="135874" spans="2:3" x14ac:dyDescent="0.25">
      <c r="B135874" s="74"/>
    </row>
    <row r="135875" spans="2:3" x14ac:dyDescent="0.25">
      <c r="B135875" s="74"/>
    </row>
    <row r="135876" spans="2:3" x14ac:dyDescent="0.25">
      <c r="B135876" s="74"/>
    </row>
    <row r="135877" spans="2:3" x14ac:dyDescent="0.25">
      <c r="B135877" s="74"/>
    </row>
    <row r="135878" spans="2:3" x14ac:dyDescent="0.25">
      <c r="B135878" s="74"/>
    </row>
    <row r="135879" spans="2:3" x14ac:dyDescent="0.25">
      <c r="B135879" s="74"/>
    </row>
    <row r="135880" spans="2:3" x14ac:dyDescent="0.25">
      <c r="B135880" s="74"/>
    </row>
    <row r="135881" spans="2:3" x14ac:dyDescent="0.25">
      <c r="B135881" s="74"/>
    </row>
    <row r="135882" spans="2:3" x14ac:dyDescent="0.25">
      <c r="B135882" s="74"/>
    </row>
    <row r="135883" spans="2:3" x14ac:dyDescent="0.25">
      <c r="B135883" s="74"/>
    </row>
    <row r="135884" spans="2:3" x14ac:dyDescent="0.25">
      <c r="B135884" s="74"/>
    </row>
    <row r="135885" spans="2:3" x14ac:dyDescent="0.25">
      <c r="B135885" s="74"/>
    </row>
    <row r="135886" spans="2:3" x14ac:dyDescent="0.25">
      <c r="B135886" s="74"/>
    </row>
    <row r="135937" spans="2:3" x14ac:dyDescent="0.25">
      <c r="C135937"/>
    </row>
    <row r="135938" spans="2:3" x14ac:dyDescent="0.25">
      <c r="B135938" s="74"/>
    </row>
    <row r="135939" spans="2:3" x14ac:dyDescent="0.25">
      <c r="B135939" s="74"/>
    </row>
    <row r="135940" spans="2:3" x14ac:dyDescent="0.25">
      <c r="B135940" s="74"/>
    </row>
    <row r="135941" spans="2:3" x14ac:dyDescent="0.25">
      <c r="B135941" s="74"/>
    </row>
    <row r="135942" spans="2:3" x14ac:dyDescent="0.25">
      <c r="B135942" s="74"/>
    </row>
    <row r="135943" spans="2:3" x14ac:dyDescent="0.25">
      <c r="B135943" s="74"/>
    </row>
    <row r="135944" spans="2:3" x14ac:dyDescent="0.25">
      <c r="B135944" s="74"/>
    </row>
    <row r="135945" spans="2:3" x14ac:dyDescent="0.25">
      <c r="B135945" s="74"/>
    </row>
    <row r="135946" spans="2:3" x14ac:dyDescent="0.25">
      <c r="B135946" s="74"/>
    </row>
    <row r="135947" spans="2:3" x14ac:dyDescent="0.25">
      <c r="B135947" s="74"/>
    </row>
    <row r="135948" spans="2:3" x14ac:dyDescent="0.25">
      <c r="B135948" s="74"/>
    </row>
    <row r="135949" spans="2:3" x14ac:dyDescent="0.25">
      <c r="B135949" s="74"/>
    </row>
    <row r="135950" spans="2:3" x14ac:dyDescent="0.25">
      <c r="B135950" s="74"/>
    </row>
    <row r="136001" spans="2:3" x14ac:dyDescent="0.25">
      <c r="C136001"/>
    </row>
    <row r="136002" spans="2:3" x14ac:dyDescent="0.25">
      <c r="B136002" s="74"/>
    </row>
    <row r="136003" spans="2:3" x14ac:dyDescent="0.25">
      <c r="B136003" s="74"/>
    </row>
    <row r="136004" spans="2:3" x14ac:dyDescent="0.25">
      <c r="B136004" s="74"/>
    </row>
    <row r="136005" spans="2:3" x14ac:dyDescent="0.25">
      <c r="B136005" s="74"/>
    </row>
    <row r="136006" spans="2:3" x14ac:dyDescent="0.25">
      <c r="B136006" s="74"/>
    </row>
    <row r="136007" spans="2:3" x14ac:dyDescent="0.25">
      <c r="B136007" s="74"/>
    </row>
    <row r="136008" spans="2:3" x14ac:dyDescent="0.25">
      <c r="B136008" s="74"/>
    </row>
    <row r="136009" spans="2:3" x14ac:dyDescent="0.25">
      <c r="B136009" s="74"/>
    </row>
    <row r="136010" spans="2:3" x14ac:dyDescent="0.25">
      <c r="B136010" s="74"/>
    </row>
    <row r="136011" spans="2:3" x14ac:dyDescent="0.25">
      <c r="B136011" s="74"/>
    </row>
    <row r="136012" spans="2:3" x14ac:dyDescent="0.25">
      <c r="B136012" s="74"/>
    </row>
    <row r="136013" spans="2:3" x14ac:dyDescent="0.25">
      <c r="B136013" s="74"/>
    </row>
    <row r="136014" spans="2:3" x14ac:dyDescent="0.25">
      <c r="B136014" s="74"/>
    </row>
    <row r="136065" spans="2:3" x14ac:dyDescent="0.25">
      <c r="C136065"/>
    </row>
    <row r="136066" spans="2:3" x14ac:dyDescent="0.25">
      <c r="B136066" s="74"/>
    </row>
    <row r="136067" spans="2:3" x14ac:dyDescent="0.25">
      <c r="B136067" s="74"/>
    </row>
    <row r="136068" spans="2:3" x14ac:dyDescent="0.25">
      <c r="B136068" s="74"/>
    </row>
    <row r="136069" spans="2:3" x14ac:dyDescent="0.25">
      <c r="B136069" s="74"/>
    </row>
    <row r="136070" spans="2:3" x14ac:dyDescent="0.25">
      <c r="B136070" s="74"/>
    </row>
    <row r="136071" spans="2:3" x14ac:dyDescent="0.25">
      <c r="B136071" s="74"/>
    </row>
    <row r="136072" spans="2:3" x14ac:dyDescent="0.25">
      <c r="B136072" s="74"/>
    </row>
    <row r="136073" spans="2:3" x14ac:dyDescent="0.25">
      <c r="B136073" s="74"/>
    </row>
    <row r="136074" spans="2:3" x14ac:dyDescent="0.25">
      <c r="B136074" s="74"/>
    </row>
    <row r="136075" spans="2:3" x14ac:dyDescent="0.25">
      <c r="B136075" s="74"/>
    </row>
    <row r="136076" spans="2:3" x14ac:dyDescent="0.25">
      <c r="B136076" s="74"/>
    </row>
    <row r="136077" spans="2:3" x14ac:dyDescent="0.25">
      <c r="B136077" s="74"/>
    </row>
    <row r="136078" spans="2:3" x14ac:dyDescent="0.25">
      <c r="B136078" s="74"/>
    </row>
    <row r="136129" spans="2:3" x14ac:dyDescent="0.25">
      <c r="C136129"/>
    </row>
    <row r="136130" spans="2:3" x14ac:dyDescent="0.25">
      <c r="B136130" s="74"/>
    </row>
    <row r="136131" spans="2:3" x14ac:dyDescent="0.25">
      <c r="B136131" s="74"/>
    </row>
    <row r="136132" spans="2:3" x14ac:dyDescent="0.25">
      <c r="B136132" s="74"/>
    </row>
    <row r="136133" spans="2:3" x14ac:dyDescent="0.25">
      <c r="B136133" s="74"/>
    </row>
    <row r="136134" spans="2:3" x14ac:dyDescent="0.25">
      <c r="B136134" s="74"/>
    </row>
    <row r="136135" spans="2:3" x14ac:dyDescent="0.25">
      <c r="B136135" s="74"/>
    </row>
    <row r="136136" spans="2:3" x14ac:dyDescent="0.25">
      <c r="B136136" s="74"/>
    </row>
    <row r="136137" spans="2:3" x14ac:dyDescent="0.25">
      <c r="B136137" s="74"/>
    </row>
    <row r="136138" spans="2:3" x14ac:dyDescent="0.25">
      <c r="B136138" s="74"/>
    </row>
    <row r="136139" spans="2:3" x14ac:dyDescent="0.25">
      <c r="B136139" s="74"/>
    </row>
    <row r="136140" spans="2:3" x14ac:dyDescent="0.25">
      <c r="B136140" s="74"/>
    </row>
    <row r="136141" spans="2:3" x14ac:dyDescent="0.25">
      <c r="B136141" s="74"/>
    </row>
    <row r="136142" spans="2:3" x14ac:dyDescent="0.25">
      <c r="B136142" s="74"/>
    </row>
    <row r="136193" spans="2:3" x14ac:dyDescent="0.25">
      <c r="C136193"/>
    </row>
    <row r="136194" spans="2:3" x14ac:dyDescent="0.25">
      <c r="B136194" s="74"/>
    </row>
    <row r="136195" spans="2:3" x14ac:dyDescent="0.25">
      <c r="B136195" s="74"/>
    </row>
    <row r="136196" spans="2:3" x14ac:dyDescent="0.25">
      <c r="B136196" s="74"/>
    </row>
    <row r="136197" spans="2:3" x14ac:dyDescent="0.25">
      <c r="B136197" s="74"/>
    </row>
    <row r="136198" spans="2:3" x14ac:dyDescent="0.25">
      <c r="B136198" s="74"/>
    </row>
    <row r="136199" spans="2:3" x14ac:dyDescent="0.25">
      <c r="B136199" s="74"/>
    </row>
    <row r="136200" spans="2:3" x14ac:dyDescent="0.25">
      <c r="B136200" s="74"/>
    </row>
    <row r="136201" spans="2:3" x14ac:dyDescent="0.25">
      <c r="B136201" s="74"/>
    </row>
    <row r="136202" spans="2:3" x14ac:dyDescent="0.25">
      <c r="B136202" s="74"/>
    </row>
    <row r="136203" spans="2:3" x14ac:dyDescent="0.25">
      <c r="B136203" s="74"/>
    </row>
    <row r="136204" spans="2:3" x14ac:dyDescent="0.25">
      <c r="B136204" s="74"/>
    </row>
    <row r="136205" spans="2:3" x14ac:dyDescent="0.25">
      <c r="B136205" s="74"/>
    </row>
    <row r="136206" spans="2:3" x14ac:dyDescent="0.25">
      <c r="B136206" s="74"/>
    </row>
    <row r="136257" spans="2:3" x14ac:dyDescent="0.25">
      <c r="C136257"/>
    </row>
    <row r="136258" spans="2:3" x14ac:dyDescent="0.25">
      <c r="B136258" s="74"/>
    </row>
    <row r="136259" spans="2:3" x14ac:dyDescent="0.25">
      <c r="B136259" s="74"/>
    </row>
    <row r="136260" spans="2:3" x14ac:dyDescent="0.25">
      <c r="B136260" s="74"/>
    </row>
    <row r="136261" spans="2:3" x14ac:dyDescent="0.25">
      <c r="B136261" s="74"/>
    </row>
    <row r="136262" spans="2:3" x14ac:dyDescent="0.25">
      <c r="B136262" s="74"/>
    </row>
    <row r="136263" spans="2:3" x14ac:dyDescent="0.25">
      <c r="B136263" s="74"/>
    </row>
    <row r="136264" spans="2:3" x14ac:dyDescent="0.25">
      <c r="B136264" s="74"/>
    </row>
    <row r="136265" spans="2:3" x14ac:dyDescent="0.25">
      <c r="B136265" s="74"/>
    </row>
    <row r="136266" spans="2:3" x14ac:dyDescent="0.25">
      <c r="B136266" s="74"/>
    </row>
    <row r="136267" spans="2:3" x14ac:dyDescent="0.25">
      <c r="B136267" s="74"/>
    </row>
    <row r="136268" spans="2:3" x14ac:dyDescent="0.25">
      <c r="B136268" s="74"/>
    </row>
    <row r="136269" spans="2:3" x14ac:dyDescent="0.25">
      <c r="B136269" s="74"/>
    </row>
    <row r="136270" spans="2:3" x14ac:dyDescent="0.25">
      <c r="B136270" s="74"/>
    </row>
    <row r="136321" spans="2:3" x14ac:dyDescent="0.25">
      <c r="C136321"/>
    </row>
    <row r="136322" spans="2:3" x14ac:dyDescent="0.25">
      <c r="B136322" s="74"/>
    </row>
    <row r="136323" spans="2:3" x14ac:dyDescent="0.25">
      <c r="B136323" s="74"/>
    </row>
    <row r="136324" spans="2:3" x14ac:dyDescent="0.25">
      <c r="B136324" s="74"/>
    </row>
    <row r="136325" spans="2:3" x14ac:dyDescent="0.25">
      <c r="B136325" s="74"/>
    </row>
    <row r="136326" spans="2:3" x14ac:dyDescent="0.25">
      <c r="B136326" s="74"/>
    </row>
    <row r="136327" spans="2:3" x14ac:dyDescent="0.25">
      <c r="B136327" s="74"/>
    </row>
    <row r="136328" spans="2:3" x14ac:dyDescent="0.25">
      <c r="B136328" s="74"/>
    </row>
    <row r="136329" spans="2:3" x14ac:dyDescent="0.25">
      <c r="B136329" s="74"/>
    </row>
    <row r="136330" spans="2:3" x14ac:dyDescent="0.25">
      <c r="B136330" s="74"/>
    </row>
    <row r="136331" spans="2:3" x14ac:dyDescent="0.25">
      <c r="B136331" s="74"/>
    </row>
    <row r="136332" spans="2:3" x14ac:dyDescent="0.25">
      <c r="B136332" s="74"/>
    </row>
    <row r="136333" spans="2:3" x14ac:dyDescent="0.25">
      <c r="B136333" s="74"/>
    </row>
    <row r="136334" spans="2:3" x14ac:dyDescent="0.25">
      <c r="B136334" s="74"/>
    </row>
    <row r="136385" spans="2:3" x14ac:dyDescent="0.25">
      <c r="C136385"/>
    </row>
    <row r="136386" spans="2:3" x14ac:dyDescent="0.25">
      <c r="B136386" s="74"/>
    </row>
    <row r="136387" spans="2:3" x14ac:dyDescent="0.25">
      <c r="B136387" s="74"/>
    </row>
    <row r="136388" spans="2:3" x14ac:dyDescent="0.25">
      <c r="B136388" s="74"/>
    </row>
    <row r="136389" spans="2:3" x14ac:dyDescent="0.25">
      <c r="B136389" s="74"/>
    </row>
    <row r="136390" spans="2:3" x14ac:dyDescent="0.25">
      <c r="B136390" s="74"/>
    </row>
    <row r="136391" spans="2:3" x14ac:dyDescent="0.25">
      <c r="B136391" s="74"/>
    </row>
    <row r="136392" spans="2:3" x14ac:dyDescent="0.25">
      <c r="B136392" s="74"/>
    </row>
    <row r="136393" spans="2:3" x14ac:dyDescent="0.25">
      <c r="B136393" s="74"/>
    </row>
    <row r="136394" spans="2:3" x14ac:dyDescent="0.25">
      <c r="B136394" s="74"/>
    </row>
    <row r="136395" spans="2:3" x14ac:dyDescent="0.25">
      <c r="B136395" s="74"/>
    </row>
    <row r="136396" spans="2:3" x14ac:dyDescent="0.25">
      <c r="B136396" s="74"/>
    </row>
    <row r="136397" spans="2:3" x14ac:dyDescent="0.25">
      <c r="B136397" s="74"/>
    </row>
    <row r="136398" spans="2:3" x14ac:dyDescent="0.25">
      <c r="B136398" s="74"/>
    </row>
    <row r="136449" spans="2:3" x14ac:dyDescent="0.25">
      <c r="C136449"/>
    </row>
    <row r="136450" spans="2:3" x14ac:dyDescent="0.25">
      <c r="B136450" s="74"/>
    </row>
    <row r="136451" spans="2:3" x14ac:dyDescent="0.25">
      <c r="B136451" s="74"/>
    </row>
    <row r="136452" spans="2:3" x14ac:dyDescent="0.25">
      <c r="B136452" s="74"/>
    </row>
    <row r="136453" spans="2:3" x14ac:dyDescent="0.25">
      <c r="B136453" s="74"/>
    </row>
    <row r="136454" spans="2:3" x14ac:dyDescent="0.25">
      <c r="B136454" s="74"/>
    </row>
    <row r="136455" spans="2:3" x14ac:dyDescent="0.25">
      <c r="B136455" s="74"/>
    </row>
    <row r="136456" spans="2:3" x14ac:dyDescent="0.25">
      <c r="B136456" s="74"/>
    </row>
    <row r="136457" spans="2:3" x14ac:dyDescent="0.25">
      <c r="B136457" s="74"/>
    </row>
    <row r="136458" spans="2:3" x14ac:dyDescent="0.25">
      <c r="B136458" s="74"/>
    </row>
    <row r="136459" spans="2:3" x14ac:dyDescent="0.25">
      <c r="B136459" s="74"/>
    </row>
    <row r="136460" spans="2:3" x14ac:dyDescent="0.25">
      <c r="B136460" s="74"/>
    </row>
    <row r="136461" spans="2:3" x14ac:dyDescent="0.25">
      <c r="B136461" s="74"/>
    </row>
    <row r="136462" spans="2:3" x14ac:dyDescent="0.25">
      <c r="B136462" s="74"/>
    </row>
    <row r="136513" spans="2:3" x14ac:dyDescent="0.25">
      <c r="C136513"/>
    </row>
    <row r="136514" spans="2:3" x14ac:dyDescent="0.25">
      <c r="B136514" s="74"/>
    </row>
    <row r="136515" spans="2:3" x14ac:dyDescent="0.25">
      <c r="B136515" s="74"/>
    </row>
    <row r="136516" spans="2:3" x14ac:dyDescent="0.25">
      <c r="B136516" s="74"/>
    </row>
    <row r="136517" spans="2:3" x14ac:dyDescent="0.25">
      <c r="B136517" s="74"/>
    </row>
    <row r="136518" spans="2:3" x14ac:dyDescent="0.25">
      <c r="B136518" s="74"/>
    </row>
    <row r="136519" spans="2:3" x14ac:dyDescent="0.25">
      <c r="B136519" s="74"/>
    </row>
    <row r="136520" spans="2:3" x14ac:dyDescent="0.25">
      <c r="B136520" s="74"/>
    </row>
    <row r="136521" spans="2:3" x14ac:dyDescent="0.25">
      <c r="B136521" s="74"/>
    </row>
    <row r="136522" spans="2:3" x14ac:dyDescent="0.25">
      <c r="B136522" s="74"/>
    </row>
    <row r="136523" spans="2:3" x14ac:dyDescent="0.25">
      <c r="B136523" s="74"/>
    </row>
    <row r="136524" spans="2:3" x14ac:dyDescent="0.25">
      <c r="B136524" s="74"/>
    </row>
    <row r="136525" spans="2:3" x14ac:dyDescent="0.25">
      <c r="B136525" s="74"/>
    </row>
    <row r="136526" spans="2:3" x14ac:dyDescent="0.25">
      <c r="B136526" s="74"/>
    </row>
    <row r="136577" spans="2:3" x14ac:dyDescent="0.25">
      <c r="C136577"/>
    </row>
    <row r="136578" spans="2:3" x14ac:dyDescent="0.25">
      <c r="B136578" s="74"/>
    </row>
    <row r="136579" spans="2:3" x14ac:dyDescent="0.25">
      <c r="B136579" s="74"/>
    </row>
    <row r="136580" spans="2:3" x14ac:dyDescent="0.25">
      <c r="B136580" s="74"/>
    </row>
    <row r="136581" spans="2:3" x14ac:dyDescent="0.25">
      <c r="B136581" s="74"/>
    </row>
    <row r="136582" spans="2:3" x14ac:dyDescent="0.25">
      <c r="B136582" s="74"/>
    </row>
    <row r="136583" spans="2:3" x14ac:dyDescent="0.25">
      <c r="B136583" s="74"/>
    </row>
    <row r="136584" spans="2:3" x14ac:dyDescent="0.25">
      <c r="B136584" s="74"/>
    </row>
    <row r="136585" spans="2:3" x14ac:dyDescent="0.25">
      <c r="B136585" s="74"/>
    </row>
    <row r="136586" spans="2:3" x14ac:dyDescent="0.25">
      <c r="B136586" s="74"/>
    </row>
    <row r="136587" spans="2:3" x14ac:dyDescent="0.25">
      <c r="B136587" s="74"/>
    </row>
    <row r="136588" spans="2:3" x14ac:dyDescent="0.25">
      <c r="B136588" s="74"/>
    </row>
    <row r="136589" spans="2:3" x14ac:dyDescent="0.25">
      <c r="B136589" s="74"/>
    </row>
    <row r="136590" spans="2:3" x14ac:dyDescent="0.25">
      <c r="B136590" s="74"/>
    </row>
    <row r="136641" spans="2:3" x14ac:dyDescent="0.25">
      <c r="C136641"/>
    </row>
    <row r="136642" spans="2:3" x14ac:dyDescent="0.25">
      <c r="B136642" s="74"/>
    </row>
    <row r="136643" spans="2:3" x14ac:dyDescent="0.25">
      <c r="B136643" s="74"/>
    </row>
    <row r="136644" spans="2:3" x14ac:dyDescent="0.25">
      <c r="B136644" s="74"/>
    </row>
    <row r="136645" spans="2:3" x14ac:dyDescent="0.25">
      <c r="B136645" s="74"/>
    </row>
    <row r="136646" spans="2:3" x14ac:dyDescent="0.25">
      <c r="B136646" s="74"/>
    </row>
    <row r="136647" spans="2:3" x14ac:dyDescent="0.25">
      <c r="B136647" s="74"/>
    </row>
    <row r="136648" spans="2:3" x14ac:dyDescent="0.25">
      <c r="B136648" s="74"/>
    </row>
    <row r="136649" spans="2:3" x14ac:dyDescent="0.25">
      <c r="B136649" s="74"/>
    </row>
    <row r="136650" spans="2:3" x14ac:dyDescent="0.25">
      <c r="B136650" s="74"/>
    </row>
    <row r="136651" spans="2:3" x14ac:dyDescent="0.25">
      <c r="B136651" s="74"/>
    </row>
    <row r="136652" spans="2:3" x14ac:dyDescent="0.25">
      <c r="B136652" s="74"/>
    </row>
    <row r="136653" spans="2:3" x14ac:dyDescent="0.25">
      <c r="B136653" s="74"/>
    </row>
    <row r="136654" spans="2:3" x14ac:dyDescent="0.25">
      <c r="B136654" s="74"/>
    </row>
    <row r="136705" spans="2:3" x14ac:dyDescent="0.25">
      <c r="C136705"/>
    </row>
    <row r="136706" spans="2:3" x14ac:dyDescent="0.25">
      <c r="B136706" s="74"/>
    </row>
    <row r="136707" spans="2:3" x14ac:dyDescent="0.25">
      <c r="B136707" s="74"/>
    </row>
    <row r="136708" spans="2:3" x14ac:dyDescent="0.25">
      <c r="B136708" s="74"/>
    </row>
    <row r="136709" spans="2:3" x14ac:dyDescent="0.25">
      <c r="B136709" s="74"/>
    </row>
    <row r="136710" spans="2:3" x14ac:dyDescent="0.25">
      <c r="B136710" s="74"/>
    </row>
    <row r="136711" spans="2:3" x14ac:dyDescent="0.25">
      <c r="B136711" s="74"/>
    </row>
    <row r="136712" spans="2:3" x14ac:dyDescent="0.25">
      <c r="B136712" s="74"/>
    </row>
    <row r="136713" spans="2:3" x14ac:dyDescent="0.25">
      <c r="B136713" s="74"/>
    </row>
    <row r="136714" spans="2:3" x14ac:dyDescent="0.25">
      <c r="B136714" s="74"/>
    </row>
    <row r="136715" spans="2:3" x14ac:dyDescent="0.25">
      <c r="B136715" s="74"/>
    </row>
    <row r="136716" spans="2:3" x14ac:dyDescent="0.25">
      <c r="B136716" s="74"/>
    </row>
    <row r="136717" spans="2:3" x14ac:dyDescent="0.25">
      <c r="B136717" s="74"/>
    </row>
    <row r="136718" spans="2:3" x14ac:dyDescent="0.25">
      <c r="B136718" s="74"/>
    </row>
    <row r="136769" spans="2:3" x14ac:dyDescent="0.25">
      <c r="C136769"/>
    </row>
    <row r="136770" spans="2:3" x14ac:dyDescent="0.25">
      <c r="B136770" s="74"/>
    </row>
    <row r="136771" spans="2:3" x14ac:dyDescent="0.25">
      <c r="B136771" s="74"/>
    </row>
    <row r="136772" spans="2:3" x14ac:dyDescent="0.25">
      <c r="B136772" s="74"/>
    </row>
    <row r="136773" spans="2:3" x14ac:dyDescent="0.25">
      <c r="B136773" s="74"/>
    </row>
    <row r="136774" spans="2:3" x14ac:dyDescent="0.25">
      <c r="B136774" s="74"/>
    </row>
    <row r="136775" spans="2:3" x14ac:dyDescent="0.25">
      <c r="B136775" s="74"/>
    </row>
    <row r="136776" spans="2:3" x14ac:dyDescent="0.25">
      <c r="B136776" s="74"/>
    </row>
    <row r="136777" spans="2:3" x14ac:dyDescent="0.25">
      <c r="B136777" s="74"/>
    </row>
    <row r="136778" spans="2:3" x14ac:dyDescent="0.25">
      <c r="B136778" s="74"/>
    </row>
    <row r="136779" spans="2:3" x14ac:dyDescent="0.25">
      <c r="B136779" s="74"/>
    </row>
    <row r="136780" spans="2:3" x14ac:dyDescent="0.25">
      <c r="B136780" s="74"/>
    </row>
    <row r="136781" spans="2:3" x14ac:dyDescent="0.25">
      <c r="B136781" s="74"/>
    </row>
    <row r="136782" spans="2:3" x14ac:dyDescent="0.25">
      <c r="B136782" s="74"/>
    </row>
    <row r="136833" spans="2:3" x14ac:dyDescent="0.25">
      <c r="C136833"/>
    </row>
    <row r="136834" spans="2:3" x14ac:dyDescent="0.25">
      <c r="B136834" s="74"/>
    </row>
    <row r="136835" spans="2:3" x14ac:dyDescent="0.25">
      <c r="B136835" s="74"/>
    </row>
    <row r="136836" spans="2:3" x14ac:dyDescent="0.25">
      <c r="B136836" s="74"/>
    </row>
    <row r="136837" spans="2:3" x14ac:dyDescent="0.25">
      <c r="B136837" s="74"/>
    </row>
    <row r="136838" spans="2:3" x14ac:dyDescent="0.25">
      <c r="B136838" s="74"/>
    </row>
    <row r="136839" spans="2:3" x14ac:dyDescent="0.25">
      <c r="B136839" s="74"/>
    </row>
    <row r="136840" spans="2:3" x14ac:dyDescent="0.25">
      <c r="B136840" s="74"/>
    </row>
    <row r="136841" spans="2:3" x14ac:dyDescent="0.25">
      <c r="B136841" s="74"/>
    </row>
    <row r="136842" spans="2:3" x14ac:dyDescent="0.25">
      <c r="B136842" s="74"/>
    </row>
    <row r="136843" spans="2:3" x14ac:dyDescent="0.25">
      <c r="B136843" s="74"/>
    </row>
    <row r="136844" spans="2:3" x14ac:dyDescent="0.25">
      <c r="B136844" s="74"/>
    </row>
    <row r="136845" spans="2:3" x14ac:dyDescent="0.25">
      <c r="B136845" s="74"/>
    </row>
    <row r="136846" spans="2:3" x14ac:dyDescent="0.25">
      <c r="B136846" s="74"/>
    </row>
    <row r="136897" spans="2:3" x14ac:dyDescent="0.25">
      <c r="C136897"/>
    </row>
    <row r="136898" spans="2:3" x14ac:dyDescent="0.25">
      <c r="B136898" s="74"/>
    </row>
    <row r="136899" spans="2:3" x14ac:dyDescent="0.25">
      <c r="B136899" s="74"/>
    </row>
    <row r="136900" spans="2:3" x14ac:dyDescent="0.25">
      <c r="B136900" s="74"/>
    </row>
    <row r="136901" spans="2:3" x14ac:dyDescent="0.25">
      <c r="B136901" s="74"/>
    </row>
    <row r="136902" spans="2:3" x14ac:dyDescent="0.25">
      <c r="B136902" s="74"/>
    </row>
    <row r="136903" spans="2:3" x14ac:dyDescent="0.25">
      <c r="B136903" s="74"/>
    </row>
    <row r="136904" spans="2:3" x14ac:dyDescent="0.25">
      <c r="B136904" s="74"/>
    </row>
    <row r="136905" spans="2:3" x14ac:dyDescent="0.25">
      <c r="B136905" s="74"/>
    </row>
    <row r="136906" spans="2:3" x14ac:dyDescent="0.25">
      <c r="B136906" s="74"/>
    </row>
    <row r="136907" spans="2:3" x14ac:dyDescent="0.25">
      <c r="B136907" s="74"/>
    </row>
    <row r="136908" spans="2:3" x14ac:dyDescent="0.25">
      <c r="B136908" s="74"/>
    </row>
    <row r="136909" spans="2:3" x14ac:dyDescent="0.25">
      <c r="B136909" s="74"/>
    </row>
    <row r="136910" spans="2:3" x14ac:dyDescent="0.25">
      <c r="B136910" s="74"/>
    </row>
    <row r="136961" spans="2:3" x14ac:dyDescent="0.25">
      <c r="C136961"/>
    </row>
    <row r="136962" spans="2:3" x14ac:dyDescent="0.25">
      <c r="B136962" s="74"/>
    </row>
    <row r="136963" spans="2:3" x14ac:dyDescent="0.25">
      <c r="B136963" s="74"/>
    </row>
    <row r="136964" spans="2:3" x14ac:dyDescent="0.25">
      <c r="B136964" s="74"/>
    </row>
    <row r="136965" spans="2:3" x14ac:dyDescent="0.25">
      <c r="B136965" s="74"/>
    </row>
    <row r="136966" spans="2:3" x14ac:dyDescent="0.25">
      <c r="B136966" s="74"/>
    </row>
    <row r="136967" spans="2:3" x14ac:dyDescent="0.25">
      <c r="B136967" s="74"/>
    </row>
    <row r="136968" spans="2:3" x14ac:dyDescent="0.25">
      <c r="B136968" s="74"/>
    </row>
    <row r="136969" spans="2:3" x14ac:dyDescent="0.25">
      <c r="B136969" s="74"/>
    </row>
    <row r="136970" spans="2:3" x14ac:dyDescent="0.25">
      <c r="B136970" s="74"/>
    </row>
    <row r="136971" spans="2:3" x14ac:dyDescent="0.25">
      <c r="B136971" s="74"/>
    </row>
    <row r="136972" spans="2:3" x14ac:dyDescent="0.25">
      <c r="B136972" s="74"/>
    </row>
    <row r="136973" spans="2:3" x14ac:dyDescent="0.25">
      <c r="B136973" s="74"/>
    </row>
    <row r="136974" spans="2:3" x14ac:dyDescent="0.25">
      <c r="B136974" s="74"/>
    </row>
    <row r="137025" spans="2:3" x14ac:dyDescent="0.25">
      <c r="C137025"/>
    </row>
    <row r="137026" spans="2:3" x14ac:dyDescent="0.25">
      <c r="B137026" s="74"/>
    </row>
    <row r="137027" spans="2:3" x14ac:dyDescent="0.25">
      <c r="B137027" s="74"/>
    </row>
    <row r="137028" spans="2:3" x14ac:dyDescent="0.25">
      <c r="B137028" s="74"/>
    </row>
    <row r="137029" spans="2:3" x14ac:dyDescent="0.25">
      <c r="B137029" s="74"/>
    </row>
    <row r="137030" spans="2:3" x14ac:dyDescent="0.25">
      <c r="B137030" s="74"/>
    </row>
    <row r="137031" spans="2:3" x14ac:dyDescent="0.25">
      <c r="B137031" s="74"/>
    </row>
    <row r="137032" spans="2:3" x14ac:dyDescent="0.25">
      <c r="B137032" s="74"/>
    </row>
    <row r="137033" spans="2:3" x14ac:dyDescent="0.25">
      <c r="B137033" s="74"/>
    </row>
    <row r="137034" spans="2:3" x14ac:dyDescent="0.25">
      <c r="B137034" s="74"/>
    </row>
    <row r="137035" spans="2:3" x14ac:dyDescent="0.25">
      <c r="B137035" s="74"/>
    </row>
    <row r="137036" spans="2:3" x14ac:dyDescent="0.25">
      <c r="B137036" s="74"/>
    </row>
    <row r="137037" spans="2:3" x14ac:dyDescent="0.25">
      <c r="B137037" s="74"/>
    </row>
    <row r="137038" spans="2:3" x14ac:dyDescent="0.25">
      <c r="B137038" s="74"/>
    </row>
    <row r="137089" spans="2:3" x14ac:dyDescent="0.25">
      <c r="C137089"/>
    </row>
    <row r="137090" spans="2:3" x14ac:dyDescent="0.25">
      <c r="B137090" s="74"/>
    </row>
    <row r="137091" spans="2:3" x14ac:dyDescent="0.25">
      <c r="B137091" s="74"/>
    </row>
    <row r="137092" spans="2:3" x14ac:dyDescent="0.25">
      <c r="B137092" s="74"/>
    </row>
    <row r="137093" spans="2:3" x14ac:dyDescent="0.25">
      <c r="B137093" s="74"/>
    </row>
    <row r="137094" spans="2:3" x14ac:dyDescent="0.25">
      <c r="B137094" s="74"/>
    </row>
    <row r="137095" spans="2:3" x14ac:dyDescent="0.25">
      <c r="B137095" s="74"/>
    </row>
    <row r="137096" spans="2:3" x14ac:dyDescent="0.25">
      <c r="B137096" s="74"/>
    </row>
    <row r="137097" spans="2:3" x14ac:dyDescent="0.25">
      <c r="B137097" s="74"/>
    </row>
    <row r="137098" spans="2:3" x14ac:dyDescent="0.25">
      <c r="B137098" s="74"/>
    </row>
    <row r="137099" spans="2:3" x14ac:dyDescent="0.25">
      <c r="B137099" s="74"/>
    </row>
    <row r="137100" spans="2:3" x14ac:dyDescent="0.25">
      <c r="B137100" s="74"/>
    </row>
    <row r="137101" spans="2:3" x14ac:dyDescent="0.25">
      <c r="B137101" s="74"/>
    </row>
    <row r="137102" spans="2:3" x14ac:dyDescent="0.25">
      <c r="B137102" s="74"/>
    </row>
    <row r="137153" spans="2:3" x14ac:dyDescent="0.25">
      <c r="C137153"/>
    </row>
    <row r="137154" spans="2:3" x14ac:dyDescent="0.25">
      <c r="B137154" s="74"/>
    </row>
    <row r="137155" spans="2:3" x14ac:dyDescent="0.25">
      <c r="B137155" s="74"/>
    </row>
    <row r="137156" spans="2:3" x14ac:dyDescent="0.25">
      <c r="B137156" s="74"/>
    </row>
    <row r="137157" spans="2:3" x14ac:dyDescent="0.25">
      <c r="B137157" s="74"/>
    </row>
    <row r="137158" spans="2:3" x14ac:dyDescent="0.25">
      <c r="B137158" s="74"/>
    </row>
    <row r="137159" spans="2:3" x14ac:dyDescent="0.25">
      <c r="B137159" s="74"/>
    </row>
    <row r="137160" spans="2:3" x14ac:dyDescent="0.25">
      <c r="B137160" s="74"/>
    </row>
    <row r="137161" spans="2:3" x14ac:dyDescent="0.25">
      <c r="B137161" s="74"/>
    </row>
    <row r="137162" spans="2:3" x14ac:dyDescent="0.25">
      <c r="B137162" s="74"/>
    </row>
    <row r="137163" spans="2:3" x14ac:dyDescent="0.25">
      <c r="B137163" s="74"/>
    </row>
    <row r="137164" spans="2:3" x14ac:dyDescent="0.25">
      <c r="B137164" s="74"/>
    </row>
    <row r="137165" spans="2:3" x14ac:dyDescent="0.25">
      <c r="B137165" s="74"/>
    </row>
    <row r="137166" spans="2:3" x14ac:dyDescent="0.25">
      <c r="B137166" s="74"/>
    </row>
    <row r="137217" spans="2:3" x14ac:dyDescent="0.25">
      <c r="C137217"/>
    </row>
    <row r="137218" spans="2:3" x14ac:dyDescent="0.25">
      <c r="B137218" s="74"/>
    </row>
    <row r="137219" spans="2:3" x14ac:dyDescent="0.25">
      <c r="B137219" s="74"/>
    </row>
    <row r="137220" spans="2:3" x14ac:dyDescent="0.25">
      <c r="B137220" s="74"/>
    </row>
    <row r="137221" spans="2:3" x14ac:dyDescent="0.25">
      <c r="B137221" s="74"/>
    </row>
    <row r="137222" spans="2:3" x14ac:dyDescent="0.25">
      <c r="B137222" s="74"/>
    </row>
    <row r="137223" spans="2:3" x14ac:dyDescent="0.25">
      <c r="B137223" s="74"/>
    </row>
    <row r="137224" spans="2:3" x14ac:dyDescent="0.25">
      <c r="B137224" s="74"/>
    </row>
    <row r="137225" spans="2:3" x14ac:dyDescent="0.25">
      <c r="B137225" s="74"/>
    </row>
    <row r="137226" spans="2:3" x14ac:dyDescent="0.25">
      <c r="B137226" s="74"/>
    </row>
    <row r="137227" spans="2:3" x14ac:dyDescent="0.25">
      <c r="B137227" s="74"/>
    </row>
    <row r="137228" spans="2:3" x14ac:dyDescent="0.25">
      <c r="B137228" s="74"/>
    </row>
    <row r="137229" spans="2:3" x14ac:dyDescent="0.25">
      <c r="B137229" s="74"/>
    </row>
    <row r="137230" spans="2:3" x14ac:dyDescent="0.25">
      <c r="B137230" s="74"/>
    </row>
    <row r="137281" spans="2:3" x14ac:dyDescent="0.25">
      <c r="C137281"/>
    </row>
    <row r="137282" spans="2:3" x14ac:dyDescent="0.25">
      <c r="B137282" s="74"/>
    </row>
    <row r="137283" spans="2:3" x14ac:dyDescent="0.25">
      <c r="B137283" s="74"/>
    </row>
    <row r="137284" spans="2:3" x14ac:dyDescent="0.25">
      <c r="B137284" s="74"/>
    </row>
    <row r="137285" spans="2:3" x14ac:dyDescent="0.25">
      <c r="B137285" s="74"/>
    </row>
    <row r="137286" spans="2:3" x14ac:dyDescent="0.25">
      <c r="B137286" s="74"/>
    </row>
    <row r="137287" spans="2:3" x14ac:dyDescent="0.25">
      <c r="B137287" s="74"/>
    </row>
    <row r="137288" spans="2:3" x14ac:dyDescent="0.25">
      <c r="B137288" s="74"/>
    </row>
    <row r="137289" spans="2:3" x14ac:dyDescent="0.25">
      <c r="B137289" s="74"/>
    </row>
    <row r="137290" spans="2:3" x14ac:dyDescent="0.25">
      <c r="B137290" s="74"/>
    </row>
    <row r="137291" spans="2:3" x14ac:dyDescent="0.25">
      <c r="B137291" s="74"/>
    </row>
    <row r="137292" spans="2:3" x14ac:dyDescent="0.25">
      <c r="B137292" s="74"/>
    </row>
    <row r="137293" spans="2:3" x14ac:dyDescent="0.25">
      <c r="B137293" s="74"/>
    </row>
    <row r="137294" spans="2:3" x14ac:dyDescent="0.25">
      <c r="B137294" s="74"/>
    </row>
    <row r="137345" spans="2:3" x14ac:dyDescent="0.25">
      <c r="C137345"/>
    </row>
    <row r="137346" spans="2:3" x14ac:dyDescent="0.25">
      <c r="B137346" s="74"/>
    </row>
    <row r="137347" spans="2:3" x14ac:dyDescent="0.25">
      <c r="B137347" s="74"/>
    </row>
    <row r="137348" spans="2:3" x14ac:dyDescent="0.25">
      <c r="B137348" s="74"/>
    </row>
    <row r="137349" spans="2:3" x14ac:dyDescent="0.25">
      <c r="B137349" s="74"/>
    </row>
    <row r="137350" spans="2:3" x14ac:dyDescent="0.25">
      <c r="B137350" s="74"/>
    </row>
    <row r="137351" spans="2:3" x14ac:dyDescent="0.25">
      <c r="B137351" s="74"/>
    </row>
    <row r="137352" spans="2:3" x14ac:dyDescent="0.25">
      <c r="B137352" s="74"/>
    </row>
    <row r="137353" spans="2:3" x14ac:dyDescent="0.25">
      <c r="B137353" s="74"/>
    </row>
    <row r="137354" spans="2:3" x14ac:dyDescent="0.25">
      <c r="B137354" s="74"/>
    </row>
    <row r="137355" spans="2:3" x14ac:dyDescent="0.25">
      <c r="B137355" s="74"/>
    </row>
    <row r="137356" spans="2:3" x14ac:dyDescent="0.25">
      <c r="B137356" s="74"/>
    </row>
    <row r="137357" spans="2:3" x14ac:dyDescent="0.25">
      <c r="B137357" s="74"/>
    </row>
    <row r="137358" spans="2:3" x14ac:dyDescent="0.25">
      <c r="B137358" s="74"/>
    </row>
    <row r="137409" spans="2:3" x14ac:dyDescent="0.25">
      <c r="C137409"/>
    </row>
    <row r="137410" spans="2:3" x14ac:dyDescent="0.25">
      <c r="B137410" s="74"/>
    </row>
    <row r="137411" spans="2:3" x14ac:dyDescent="0.25">
      <c r="B137411" s="74"/>
    </row>
    <row r="137412" spans="2:3" x14ac:dyDescent="0.25">
      <c r="B137412" s="74"/>
    </row>
    <row r="137413" spans="2:3" x14ac:dyDescent="0.25">
      <c r="B137413" s="74"/>
    </row>
    <row r="137414" spans="2:3" x14ac:dyDescent="0.25">
      <c r="B137414" s="74"/>
    </row>
    <row r="137415" spans="2:3" x14ac:dyDescent="0.25">
      <c r="B137415" s="74"/>
    </row>
    <row r="137416" spans="2:3" x14ac:dyDescent="0.25">
      <c r="B137416" s="74"/>
    </row>
    <row r="137417" spans="2:3" x14ac:dyDescent="0.25">
      <c r="B137417" s="74"/>
    </row>
    <row r="137418" spans="2:3" x14ac:dyDescent="0.25">
      <c r="B137418" s="74"/>
    </row>
    <row r="137419" spans="2:3" x14ac:dyDescent="0.25">
      <c r="B137419" s="74"/>
    </row>
    <row r="137420" spans="2:3" x14ac:dyDescent="0.25">
      <c r="B137420" s="74"/>
    </row>
    <row r="137421" spans="2:3" x14ac:dyDescent="0.25">
      <c r="B137421" s="74"/>
    </row>
    <row r="137422" spans="2:3" x14ac:dyDescent="0.25">
      <c r="B137422" s="74"/>
    </row>
    <row r="137473" spans="2:3" x14ac:dyDescent="0.25">
      <c r="C137473"/>
    </row>
    <row r="137474" spans="2:3" x14ac:dyDescent="0.25">
      <c r="B137474" s="74"/>
    </row>
    <row r="137475" spans="2:3" x14ac:dyDescent="0.25">
      <c r="B137475" s="74"/>
    </row>
    <row r="137476" spans="2:3" x14ac:dyDescent="0.25">
      <c r="B137476" s="74"/>
    </row>
    <row r="137477" spans="2:3" x14ac:dyDescent="0.25">
      <c r="B137477" s="74"/>
    </row>
    <row r="137478" spans="2:3" x14ac:dyDescent="0.25">
      <c r="B137478" s="74"/>
    </row>
    <row r="137479" spans="2:3" x14ac:dyDescent="0.25">
      <c r="B137479" s="74"/>
    </row>
    <row r="137480" spans="2:3" x14ac:dyDescent="0.25">
      <c r="B137480" s="74"/>
    </row>
    <row r="137481" spans="2:3" x14ac:dyDescent="0.25">
      <c r="B137481" s="74"/>
    </row>
    <row r="137482" spans="2:3" x14ac:dyDescent="0.25">
      <c r="B137482" s="74"/>
    </row>
    <row r="137483" spans="2:3" x14ac:dyDescent="0.25">
      <c r="B137483" s="74"/>
    </row>
    <row r="137484" spans="2:3" x14ac:dyDescent="0.25">
      <c r="B137484" s="74"/>
    </row>
    <row r="137485" spans="2:3" x14ac:dyDescent="0.25">
      <c r="B137485" s="74"/>
    </row>
    <row r="137486" spans="2:3" x14ac:dyDescent="0.25">
      <c r="B137486" s="74"/>
    </row>
    <row r="137537" spans="2:3" x14ac:dyDescent="0.25">
      <c r="C137537"/>
    </row>
    <row r="137538" spans="2:3" x14ac:dyDescent="0.25">
      <c r="B137538" s="74"/>
    </row>
    <row r="137539" spans="2:3" x14ac:dyDescent="0.25">
      <c r="B137539" s="74"/>
    </row>
    <row r="137540" spans="2:3" x14ac:dyDescent="0.25">
      <c r="B137540" s="74"/>
    </row>
    <row r="137541" spans="2:3" x14ac:dyDescent="0.25">
      <c r="B137541" s="74"/>
    </row>
    <row r="137542" spans="2:3" x14ac:dyDescent="0.25">
      <c r="B137542" s="74"/>
    </row>
    <row r="137543" spans="2:3" x14ac:dyDescent="0.25">
      <c r="B137543" s="74"/>
    </row>
    <row r="137544" spans="2:3" x14ac:dyDescent="0.25">
      <c r="B137544" s="74"/>
    </row>
    <row r="137545" spans="2:3" x14ac:dyDescent="0.25">
      <c r="B137545" s="74"/>
    </row>
    <row r="137546" spans="2:3" x14ac:dyDescent="0.25">
      <c r="B137546" s="74"/>
    </row>
    <row r="137547" spans="2:3" x14ac:dyDescent="0.25">
      <c r="B137547" s="74"/>
    </row>
    <row r="137548" spans="2:3" x14ac:dyDescent="0.25">
      <c r="B137548" s="74"/>
    </row>
    <row r="137549" spans="2:3" x14ac:dyDescent="0.25">
      <c r="B137549" s="74"/>
    </row>
    <row r="137550" spans="2:3" x14ac:dyDescent="0.25">
      <c r="B137550" s="74"/>
    </row>
    <row r="137601" spans="2:3" x14ac:dyDescent="0.25">
      <c r="C137601"/>
    </row>
    <row r="137602" spans="2:3" x14ac:dyDescent="0.25">
      <c r="B137602" s="74"/>
    </row>
    <row r="137603" spans="2:3" x14ac:dyDescent="0.25">
      <c r="B137603" s="74"/>
    </row>
    <row r="137604" spans="2:3" x14ac:dyDescent="0.25">
      <c r="B137604" s="74"/>
    </row>
    <row r="137605" spans="2:3" x14ac:dyDescent="0.25">
      <c r="B137605" s="74"/>
    </row>
    <row r="137606" spans="2:3" x14ac:dyDescent="0.25">
      <c r="B137606" s="74"/>
    </row>
    <row r="137607" spans="2:3" x14ac:dyDescent="0.25">
      <c r="B137607" s="74"/>
    </row>
    <row r="137608" spans="2:3" x14ac:dyDescent="0.25">
      <c r="B137608" s="74"/>
    </row>
    <row r="137609" spans="2:3" x14ac:dyDescent="0.25">
      <c r="B137609" s="74"/>
    </row>
    <row r="137610" spans="2:3" x14ac:dyDescent="0.25">
      <c r="B137610" s="74"/>
    </row>
    <row r="137611" spans="2:3" x14ac:dyDescent="0.25">
      <c r="B137611" s="74"/>
    </row>
    <row r="137612" spans="2:3" x14ac:dyDescent="0.25">
      <c r="B137612" s="74"/>
    </row>
    <row r="137613" spans="2:3" x14ac:dyDescent="0.25">
      <c r="B137613" s="74"/>
    </row>
    <row r="137614" spans="2:3" x14ac:dyDescent="0.25">
      <c r="B137614" s="74"/>
    </row>
    <row r="137665" spans="2:3" x14ac:dyDescent="0.25">
      <c r="C137665"/>
    </row>
    <row r="137666" spans="2:3" x14ac:dyDescent="0.25">
      <c r="B137666" s="74"/>
    </row>
    <row r="137667" spans="2:3" x14ac:dyDescent="0.25">
      <c r="B137667" s="74"/>
    </row>
    <row r="137668" spans="2:3" x14ac:dyDescent="0.25">
      <c r="B137668" s="74"/>
    </row>
    <row r="137669" spans="2:3" x14ac:dyDescent="0.25">
      <c r="B137669" s="74"/>
    </row>
    <row r="137670" spans="2:3" x14ac:dyDescent="0.25">
      <c r="B137670" s="74"/>
    </row>
    <row r="137671" spans="2:3" x14ac:dyDescent="0.25">
      <c r="B137671" s="74"/>
    </row>
    <row r="137672" spans="2:3" x14ac:dyDescent="0.25">
      <c r="B137672" s="74"/>
    </row>
    <row r="137673" spans="2:3" x14ac:dyDescent="0.25">
      <c r="B137673" s="74"/>
    </row>
    <row r="137674" spans="2:3" x14ac:dyDescent="0.25">
      <c r="B137674" s="74"/>
    </row>
    <row r="137675" spans="2:3" x14ac:dyDescent="0.25">
      <c r="B137675" s="74"/>
    </row>
    <row r="137676" spans="2:3" x14ac:dyDescent="0.25">
      <c r="B137676" s="74"/>
    </row>
    <row r="137677" spans="2:3" x14ac:dyDescent="0.25">
      <c r="B137677" s="74"/>
    </row>
    <row r="137678" spans="2:3" x14ac:dyDescent="0.25">
      <c r="B137678" s="74"/>
    </row>
    <row r="137729" spans="2:3" x14ac:dyDescent="0.25">
      <c r="C137729"/>
    </row>
    <row r="137730" spans="2:3" x14ac:dyDescent="0.25">
      <c r="B137730" s="74"/>
    </row>
    <row r="137731" spans="2:3" x14ac:dyDescent="0.25">
      <c r="B137731" s="74"/>
    </row>
    <row r="137732" spans="2:3" x14ac:dyDescent="0.25">
      <c r="B137732" s="74"/>
    </row>
    <row r="137733" spans="2:3" x14ac:dyDescent="0.25">
      <c r="B137733" s="74"/>
    </row>
    <row r="137734" spans="2:3" x14ac:dyDescent="0.25">
      <c r="B137734" s="74"/>
    </row>
    <row r="137735" spans="2:3" x14ac:dyDescent="0.25">
      <c r="B137735" s="74"/>
    </row>
    <row r="137736" spans="2:3" x14ac:dyDescent="0.25">
      <c r="B137736" s="74"/>
    </row>
    <row r="137737" spans="2:3" x14ac:dyDescent="0.25">
      <c r="B137737" s="74"/>
    </row>
    <row r="137738" spans="2:3" x14ac:dyDescent="0.25">
      <c r="B137738" s="74"/>
    </row>
    <row r="137739" spans="2:3" x14ac:dyDescent="0.25">
      <c r="B137739" s="74"/>
    </row>
    <row r="137740" spans="2:3" x14ac:dyDescent="0.25">
      <c r="B137740" s="74"/>
    </row>
    <row r="137741" spans="2:3" x14ac:dyDescent="0.25">
      <c r="B137741" s="74"/>
    </row>
    <row r="137742" spans="2:3" x14ac:dyDescent="0.25">
      <c r="B137742" s="74"/>
    </row>
    <row r="137793" spans="2:3" x14ac:dyDescent="0.25">
      <c r="C137793"/>
    </row>
    <row r="137794" spans="2:3" x14ac:dyDescent="0.25">
      <c r="B137794" s="74"/>
    </row>
    <row r="137795" spans="2:3" x14ac:dyDescent="0.25">
      <c r="B137795" s="74"/>
    </row>
    <row r="137796" spans="2:3" x14ac:dyDescent="0.25">
      <c r="B137796" s="74"/>
    </row>
    <row r="137797" spans="2:3" x14ac:dyDescent="0.25">
      <c r="B137797" s="74"/>
    </row>
    <row r="137798" spans="2:3" x14ac:dyDescent="0.25">
      <c r="B137798" s="74"/>
    </row>
    <row r="137799" spans="2:3" x14ac:dyDescent="0.25">
      <c r="B137799" s="74"/>
    </row>
    <row r="137800" spans="2:3" x14ac:dyDescent="0.25">
      <c r="B137800" s="74"/>
    </row>
    <row r="137801" spans="2:3" x14ac:dyDescent="0.25">
      <c r="B137801" s="74"/>
    </row>
    <row r="137802" spans="2:3" x14ac:dyDescent="0.25">
      <c r="B137802" s="74"/>
    </row>
    <row r="137803" spans="2:3" x14ac:dyDescent="0.25">
      <c r="B137803" s="74"/>
    </row>
    <row r="137804" spans="2:3" x14ac:dyDescent="0.25">
      <c r="B137804" s="74"/>
    </row>
    <row r="137805" spans="2:3" x14ac:dyDescent="0.25">
      <c r="B137805" s="74"/>
    </row>
    <row r="137806" spans="2:3" x14ac:dyDescent="0.25">
      <c r="B137806" s="74"/>
    </row>
    <row r="137857" spans="2:3" x14ac:dyDescent="0.25">
      <c r="C137857"/>
    </row>
    <row r="137858" spans="2:3" x14ac:dyDescent="0.25">
      <c r="B137858" s="74"/>
    </row>
    <row r="137859" spans="2:3" x14ac:dyDescent="0.25">
      <c r="B137859" s="74"/>
    </row>
    <row r="137860" spans="2:3" x14ac:dyDescent="0.25">
      <c r="B137860" s="74"/>
    </row>
    <row r="137861" spans="2:3" x14ac:dyDescent="0.25">
      <c r="B137861" s="74"/>
    </row>
    <row r="137862" spans="2:3" x14ac:dyDescent="0.25">
      <c r="B137862" s="74"/>
    </row>
    <row r="137863" spans="2:3" x14ac:dyDescent="0.25">
      <c r="B137863" s="74"/>
    </row>
    <row r="137864" spans="2:3" x14ac:dyDescent="0.25">
      <c r="B137864" s="74"/>
    </row>
    <row r="137865" spans="2:3" x14ac:dyDescent="0.25">
      <c r="B137865" s="74"/>
    </row>
    <row r="137866" spans="2:3" x14ac:dyDescent="0.25">
      <c r="B137866" s="74"/>
    </row>
    <row r="137867" spans="2:3" x14ac:dyDescent="0.25">
      <c r="B137867" s="74"/>
    </row>
    <row r="137868" spans="2:3" x14ac:dyDescent="0.25">
      <c r="B137868" s="74"/>
    </row>
    <row r="137869" spans="2:3" x14ac:dyDescent="0.25">
      <c r="B137869" s="74"/>
    </row>
    <row r="137870" spans="2:3" x14ac:dyDescent="0.25">
      <c r="B137870" s="74"/>
    </row>
    <row r="137921" spans="2:3" x14ac:dyDescent="0.25">
      <c r="C137921"/>
    </row>
    <row r="137922" spans="2:3" x14ac:dyDescent="0.25">
      <c r="B137922" s="74"/>
    </row>
    <row r="137923" spans="2:3" x14ac:dyDescent="0.25">
      <c r="B137923" s="74"/>
    </row>
    <row r="137924" spans="2:3" x14ac:dyDescent="0.25">
      <c r="B137924" s="74"/>
    </row>
    <row r="137925" spans="2:3" x14ac:dyDescent="0.25">
      <c r="B137925" s="74"/>
    </row>
    <row r="137926" spans="2:3" x14ac:dyDescent="0.25">
      <c r="B137926" s="74"/>
    </row>
    <row r="137927" spans="2:3" x14ac:dyDescent="0.25">
      <c r="B137927" s="74"/>
    </row>
    <row r="137928" spans="2:3" x14ac:dyDescent="0.25">
      <c r="B137928" s="74"/>
    </row>
    <row r="137929" spans="2:3" x14ac:dyDescent="0.25">
      <c r="B137929" s="74"/>
    </row>
    <row r="137930" spans="2:3" x14ac:dyDescent="0.25">
      <c r="B137930" s="74"/>
    </row>
    <row r="137931" spans="2:3" x14ac:dyDescent="0.25">
      <c r="B137931" s="74"/>
    </row>
    <row r="137932" spans="2:3" x14ac:dyDescent="0.25">
      <c r="B137932" s="74"/>
    </row>
    <row r="137933" spans="2:3" x14ac:dyDescent="0.25">
      <c r="B137933" s="74"/>
    </row>
    <row r="137934" spans="2:3" x14ac:dyDescent="0.25">
      <c r="B137934" s="74"/>
    </row>
    <row r="137985" spans="2:3" x14ac:dyDescent="0.25">
      <c r="C137985"/>
    </row>
    <row r="137986" spans="2:3" x14ac:dyDescent="0.25">
      <c r="B137986" s="74"/>
    </row>
    <row r="137987" spans="2:3" x14ac:dyDescent="0.25">
      <c r="B137987" s="74"/>
    </row>
    <row r="137988" spans="2:3" x14ac:dyDescent="0.25">
      <c r="B137988" s="74"/>
    </row>
    <row r="137989" spans="2:3" x14ac:dyDescent="0.25">
      <c r="B137989" s="74"/>
    </row>
    <row r="137990" spans="2:3" x14ac:dyDescent="0.25">
      <c r="B137990" s="74"/>
    </row>
    <row r="137991" spans="2:3" x14ac:dyDescent="0.25">
      <c r="B137991" s="74"/>
    </row>
    <row r="137992" spans="2:3" x14ac:dyDescent="0.25">
      <c r="B137992" s="74"/>
    </row>
    <row r="137993" spans="2:3" x14ac:dyDescent="0.25">
      <c r="B137993" s="74"/>
    </row>
    <row r="137994" spans="2:3" x14ac:dyDescent="0.25">
      <c r="B137994" s="74"/>
    </row>
    <row r="137995" spans="2:3" x14ac:dyDescent="0.25">
      <c r="B137995" s="74"/>
    </row>
    <row r="137996" spans="2:3" x14ac:dyDescent="0.25">
      <c r="B137996" s="74"/>
    </row>
    <row r="137997" spans="2:3" x14ac:dyDescent="0.25">
      <c r="B137997" s="74"/>
    </row>
    <row r="137998" spans="2:3" x14ac:dyDescent="0.25">
      <c r="B137998" s="74"/>
    </row>
    <row r="138049" spans="2:3" x14ac:dyDescent="0.25">
      <c r="C138049"/>
    </row>
    <row r="138050" spans="2:3" x14ac:dyDescent="0.25">
      <c r="B138050" s="74"/>
    </row>
    <row r="138051" spans="2:3" x14ac:dyDescent="0.25">
      <c r="B138051" s="74"/>
    </row>
    <row r="138052" spans="2:3" x14ac:dyDescent="0.25">
      <c r="B138052" s="74"/>
    </row>
    <row r="138053" spans="2:3" x14ac:dyDescent="0.25">
      <c r="B138053" s="74"/>
    </row>
    <row r="138054" spans="2:3" x14ac:dyDescent="0.25">
      <c r="B138054" s="74"/>
    </row>
    <row r="138055" spans="2:3" x14ac:dyDescent="0.25">
      <c r="B138055" s="74"/>
    </row>
    <row r="138056" spans="2:3" x14ac:dyDescent="0.25">
      <c r="B138056" s="74"/>
    </row>
    <row r="138057" spans="2:3" x14ac:dyDescent="0.25">
      <c r="B138057" s="74"/>
    </row>
    <row r="138058" spans="2:3" x14ac:dyDescent="0.25">
      <c r="B138058" s="74"/>
    </row>
    <row r="138059" spans="2:3" x14ac:dyDescent="0.25">
      <c r="B138059" s="74"/>
    </row>
    <row r="138060" spans="2:3" x14ac:dyDescent="0.25">
      <c r="B138060" s="74"/>
    </row>
    <row r="138061" spans="2:3" x14ac:dyDescent="0.25">
      <c r="B138061" s="74"/>
    </row>
    <row r="138062" spans="2:3" x14ac:dyDescent="0.25">
      <c r="B138062" s="74"/>
    </row>
    <row r="138113" spans="2:3" x14ac:dyDescent="0.25">
      <c r="C138113"/>
    </row>
    <row r="138114" spans="2:3" x14ac:dyDescent="0.25">
      <c r="B138114" s="74"/>
    </row>
    <row r="138115" spans="2:3" x14ac:dyDescent="0.25">
      <c r="B138115" s="74"/>
    </row>
    <row r="138116" spans="2:3" x14ac:dyDescent="0.25">
      <c r="B138116" s="74"/>
    </row>
    <row r="138117" spans="2:3" x14ac:dyDescent="0.25">
      <c r="B138117" s="74"/>
    </row>
    <row r="138118" spans="2:3" x14ac:dyDescent="0.25">
      <c r="B138118" s="74"/>
    </row>
    <row r="138119" spans="2:3" x14ac:dyDescent="0.25">
      <c r="B138119" s="74"/>
    </row>
    <row r="138120" spans="2:3" x14ac:dyDescent="0.25">
      <c r="B138120" s="74"/>
    </row>
    <row r="138121" spans="2:3" x14ac:dyDescent="0.25">
      <c r="B138121" s="74"/>
    </row>
    <row r="138122" spans="2:3" x14ac:dyDescent="0.25">
      <c r="B138122" s="74"/>
    </row>
    <row r="138123" spans="2:3" x14ac:dyDescent="0.25">
      <c r="B138123" s="74"/>
    </row>
    <row r="138124" spans="2:3" x14ac:dyDescent="0.25">
      <c r="B138124" s="74"/>
    </row>
    <row r="138125" spans="2:3" x14ac:dyDescent="0.25">
      <c r="B138125" s="74"/>
    </row>
    <row r="138126" spans="2:3" x14ac:dyDescent="0.25">
      <c r="B138126" s="74"/>
    </row>
    <row r="138177" spans="2:3" x14ac:dyDescent="0.25">
      <c r="C138177"/>
    </row>
    <row r="138178" spans="2:3" x14ac:dyDescent="0.25">
      <c r="B138178" s="74"/>
    </row>
    <row r="138179" spans="2:3" x14ac:dyDescent="0.25">
      <c r="B138179" s="74"/>
    </row>
    <row r="138180" spans="2:3" x14ac:dyDescent="0.25">
      <c r="B138180" s="74"/>
    </row>
    <row r="138181" spans="2:3" x14ac:dyDescent="0.25">
      <c r="B138181" s="74"/>
    </row>
    <row r="138182" spans="2:3" x14ac:dyDescent="0.25">
      <c r="B138182" s="74"/>
    </row>
    <row r="138183" spans="2:3" x14ac:dyDescent="0.25">
      <c r="B138183" s="74"/>
    </row>
    <row r="138184" spans="2:3" x14ac:dyDescent="0.25">
      <c r="B138184" s="74"/>
    </row>
    <row r="138185" spans="2:3" x14ac:dyDescent="0.25">
      <c r="B138185" s="74"/>
    </row>
    <row r="138186" spans="2:3" x14ac:dyDescent="0.25">
      <c r="B138186" s="74"/>
    </row>
    <row r="138187" spans="2:3" x14ac:dyDescent="0.25">
      <c r="B138187" s="74"/>
    </row>
    <row r="138188" spans="2:3" x14ac:dyDescent="0.25">
      <c r="B138188" s="74"/>
    </row>
    <row r="138189" spans="2:3" x14ac:dyDescent="0.25">
      <c r="B138189" s="74"/>
    </row>
    <row r="138190" spans="2:3" x14ac:dyDescent="0.25">
      <c r="B138190" s="74"/>
    </row>
    <row r="138241" spans="2:3" x14ac:dyDescent="0.25">
      <c r="C138241"/>
    </row>
    <row r="138242" spans="2:3" x14ac:dyDescent="0.25">
      <c r="B138242" s="74"/>
    </row>
    <row r="138243" spans="2:3" x14ac:dyDescent="0.25">
      <c r="B138243" s="74"/>
    </row>
    <row r="138244" spans="2:3" x14ac:dyDescent="0.25">
      <c r="B138244" s="74"/>
    </row>
    <row r="138245" spans="2:3" x14ac:dyDescent="0.25">
      <c r="B138245" s="74"/>
    </row>
    <row r="138246" spans="2:3" x14ac:dyDescent="0.25">
      <c r="B138246" s="74"/>
    </row>
    <row r="138247" spans="2:3" x14ac:dyDescent="0.25">
      <c r="B138247" s="74"/>
    </row>
    <row r="138248" spans="2:3" x14ac:dyDescent="0.25">
      <c r="B138248" s="74"/>
    </row>
    <row r="138249" spans="2:3" x14ac:dyDescent="0.25">
      <c r="B138249" s="74"/>
    </row>
    <row r="138250" spans="2:3" x14ac:dyDescent="0.25">
      <c r="B138250" s="74"/>
    </row>
    <row r="138251" spans="2:3" x14ac:dyDescent="0.25">
      <c r="B138251" s="74"/>
    </row>
    <row r="138252" spans="2:3" x14ac:dyDescent="0.25">
      <c r="B138252" s="74"/>
    </row>
    <row r="138253" spans="2:3" x14ac:dyDescent="0.25">
      <c r="B138253" s="74"/>
    </row>
    <row r="138254" spans="2:3" x14ac:dyDescent="0.25">
      <c r="B138254" s="74"/>
    </row>
    <row r="138305" spans="2:3" x14ac:dyDescent="0.25">
      <c r="C138305"/>
    </row>
    <row r="138306" spans="2:3" x14ac:dyDescent="0.25">
      <c r="B138306" s="74"/>
    </row>
    <row r="138307" spans="2:3" x14ac:dyDescent="0.25">
      <c r="B138307" s="74"/>
    </row>
    <row r="138308" spans="2:3" x14ac:dyDescent="0.25">
      <c r="B138308" s="74"/>
    </row>
    <row r="138309" spans="2:3" x14ac:dyDescent="0.25">
      <c r="B138309" s="74"/>
    </row>
    <row r="138310" spans="2:3" x14ac:dyDescent="0.25">
      <c r="B138310" s="74"/>
    </row>
    <row r="138311" spans="2:3" x14ac:dyDescent="0.25">
      <c r="B138311" s="74"/>
    </row>
    <row r="138312" spans="2:3" x14ac:dyDescent="0.25">
      <c r="B138312" s="74"/>
    </row>
    <row r="138313" spans="2:3" x14ac:dyDescent="0.25">
      <c r="B138313" s="74"/>
    </row>
    <row r="138314" spans="2:3" x14ac:dyDescent="0.25">
      <c r="B138314" s="74"/>
    </row>
    <row r="138315" spans="2:3" x14ac:dyDescent="0.25">
      <c r="B138315" s="74"/>
    </row>
    <row r="138316" spans="2:3" x14ac:dyDescent="0.25">
      <c r="B138316" s="74"/>
    </row>
    <row r="138317" spans="2:3" x14ac:dyDescent="0.25">
      <c r="B138317" s="74"/>
    </row>
    <row r="138318" spans="2:3" x14ac:dyDescent="0.25">
      <c r="B138318" s="74"/>
    </row>
    <row r="138369" spans="2:3" x14ac:dyDescent="0.25">
      <c r="C138369"/>
    </row>
    <row r="138370" spans="2:3" x14ac:dyDescent="0.25">
      <c r="B138370" s="74"/>
    </row>
    <row r="138371" spans="2:3" x14ac:dyDescent="0.25">
      <c r="B138371" s="74"/>
    </row>
    <row r="138372" spans="2:3" x14ac:dyDescent="0.25">
      <c r="B138372" s="74"/>
    </row>
    <row r="138373" spans="2:3" x14ac:dyDescent="0.25">
      <c r="B138373" s="74"/>
    </row>
    <row r="138374" spans="2:3" x14ac:dyDescent="0.25">
      <c r="B138374" s="74"/>
    </row>
    <row r="138375" spans="2:3" x14ac:dyDescent="0.25">
      <c r="B138375" s="74"/>
    </row>
    <row r="138376" spans="2:3" x14ac:dyDescent="0.25">
      <c r="B138376" s="74"/>
    </row>
    <row r="138377" spans="2:3" x14ac:dyDescent="0.25">
      <c r="B138377" s="74"/>
    </row>
    <row r="138378" spans="2:3" x14ac:dyDescent="0.25">
      <c r="B138378" s="74"/>
    </row>
    <row r="138379" spans="2:3" x14ac:dyDescent="0.25">
      <c r="B138379" s="74"/>
    </row>
    <row r="138380" spans="2:3" x14ac:dyDescent="0.25">
      <c r="B138380" s="74"/>
    </row>
    <row r="138381" spans="2:3" x14ac:dyDescent="0.25">
      <c r="B138381" s="74"/>
    </row>
    <row r="138382" spans="2:3" x14ac:dyDescent="0.25">
      <c r="B138382" s="74"/>
    </row>
    <row r="138433" spans="2:3" x14ac:dyDescent="0.25">
      <c r="C138433"/>
    </row>
    <row r="138434" spans="2:3" x14ac:dyDescent="0.25">
      <c r="B138434" s="74"/>
    </row>
    <row r="138435" spans="2:3" x14ac:dyDescent="0.25">
      <c r="B138435" s="74"/>
    </row>
    <row r="138436" spans="2:3" x14ac:dyDescent="0.25">
      <c r="B138436" s="74"/>
    </row>
    <row r="138437" spans="2:3" x14ac:dyDescent="0.25">
      <c r="B138437" s="74"/>
    </row>
    <row r="138438" spans="2:3" x14ac:dyDescent="0.25">
      <c r="B138438" s="74"/>
    </row>
    <row r="138439" spans="2:3" x14ac:dyDescent="0.25">
      <c r="B138439" s="74"/>
    </row>
    <row r="138440" spans="2:3" x14ac:dyDescent="0.25">
      <c r="B138440" s="74"/>
    </row>
    <row r="138441" spans="2:3" x14ac:dyDescent="0.25">
      <c r="B138441" s="74"/>
    </row>
    <row r="138442" spans="2:3" x14ac:dyDescent="0.25">
      <c r="B138442" s="74"/>
    </row>
    <row r="138443" spans="2:3" x14ac:dyDescent="0.25">
      <c r="B138443" s="74"/>
    </row>
    <row r="138444" spans="2:3" x14ac:dyDescent="0.25">
      <c r="B138444" s="74"/>
    </row>
    <row r="138445" spans="2:3" x14ac:dyDescent="0.25">
      <c r="B138445" s="74"/>
    </row>
    <row r="138446" spans="2:3" x14ac:dyDescent="0.25">
      <c r="B138446" s="74"/>
    </row>
    <row r="138497" spans="2:3" x14ac:dyDescent="0.25">
      <c r="C138497"/>
    </row>
    <row r="138498" spans="2:3" x14ac:dyDescent="0.25">
      <c r="B138498" s="74"/>
    </row>
    <row r="138499" spans="2:3" x14ac:dyDescent="0.25">
      <c r="B138499" s="74"/>
    </row>
    <row r="138500" spans="2:3" x14ac:dyDescent="0.25">
      <c r="B138500" s="74"/>
    </row>
    <row r="138501" spans="2:3" x14ac:dyDescent="0.25">
      <c r="B138501" s="74"/>
    </row>
    <row r="138502" spans="2:3" x14ac:dyDescent="0.25">
      <c r="B138502" s="74"/>
    </row>
    <row r="138503" spans="2:3" x14ac:dyDescent="0.25">
      <c r="B138503" s="74"/>
    </row>
    <row r="138504" spans="2:3" x14ac:dyDescent="0.25">
      <c r="B138504" s="74"/>
    </row>
    <row r="138505" spans="2:3" x14ac:dyDescent="0.25">
      <c r="B138505" s="74"/>
    </row>
    <row r="138506" spans="2:3" x14ac:dyDescent="0.25">
      <c r="B138506" s="74"/>
    </row>
    <row r="138507" spans="2:3" x14ac:dyDescent="0.25">
      <c r="B138507" s="74"/>
    </row>
    <row r="138508" spans="2:3" x14ac:dyDescent="0.25">
      <c r="B138508" s="74"/>
    </row>
    <row r="138509" spans="2:3" x14ac:dyDescent="0.25">
      <c r="B138509" s="74"/>
    </row>
    <row r="138510" spans="2:3" x14ac:dyDescent="0.25">
      <c r="B138510" s="74"/>
    </row>
    <row r="138561" spans="2:3" x14ac:dyDescent="0.25">
      <c r="C138561"/>
    </row>
    <row r="138562" spans="2:3" x14ac:dyDescent="0.25">
      <c r="B138562" s="74"/>
    </row>
    <row r="138563" spans="2:3" x14ac:dyDescent="0.25">
      <c r="B138563" s="74"/>
    </row>
    <row r="138564" spans="2:3" x14ac:dyDescent="0.25">
      <c r="B138564" s="74"/>
    </row>
    <row r="138565" spans="2:3" x14ac:dyDescent="0.25">
      <c r="B138565" s="74"/>
    </row>
    <row r="138566" spans="2:3" x14ac:dyDescent="0.25">
      <c r="B138566" s="74"/>
    </row>
    <row r="138567" spans="2:3" x14ac:dyDescent="0.25">
      <c r="B138567" s="74"/>
    </row>
    <row r="138568" spans="2:3" x14ac:dyDescent="0.25">
      <c r="B138568" s="74"/>
    </row>
    <row r="138569" spans="2:3" x14ac:dyDescent="0.25">
      <c r="B138569" s="74"/>
    </row>
    <row r="138570" spans="2:3" x14ac:dyDescent="0.25">
      <c r="B138570" s="74"/>
    </row>
    <row r="138571" spans="2:3" x14ac:dyDescent="0.25">
      <c r="B138571" s="74"/>
    </row>
    <row r="138572" spans="2:3" x14ac:dyDescent="0.25">
      <c r="B138572" s="74"/>
    </row>
    <row r="138573" spans="2:3" x14ac:dyDescent="0.25">
      <c r="B138573" s="74"/>
    </row>
    <row r="138574" spans="2:3" x14ac:dyDescent="0.25">
      <c r="B138574" s="74"/>
    </row>
    <row r="138625" spans="2:3" x14ac:dyDescent="0.25">
      <c r="C138625"/>
    </row>
    <row r="138626" spans="2:3" x14ac:dyDescent="0.25">
      <c r="B138626" s="74"/>
    </row>
    <row r="138627" spans="2:3" x14ac:dyDescent="0.25">
      <c r="B138627" s="74"/>
    </row>
    <row r="138628" spans="2:3" x14ac:dyDescent="0.25">
      <c r="B138628" s="74"/>
    </row>
    <row r="138629" spans="2:3" x14ac:dyDescent="0.25">
      <c r="B138629" s="74"/>
    </row>
    <row r="138630" spans="2:3" x14ac:dyDescent="0.25">
      <c r="B138630" s="74"/>
    </row>
    <row r="138631" spans="2:3" x14ac:dyDescent="0.25">
      <c r="B138631" s="74"/>
    </row>
    <row r="138632" spans="2:3" x14ac:dyDescent="0.25">
      <c r="B138632" s="74"/>
    </row>
    <row r="138633" spans="2:3" x14ac:dyDescent="0.25">
      <c r="B138633" s="74"/>
    </row>
    <row r="138634" spans="2:3" x14ac:dyDescent="0.25">
      <c r="B138634" s="74"/>
    </row>
    <row r="138635" spans="2:3" x14ac:dyDescent="0.25">
      <c r="B138635" s="74"/>
    </row>
    <row r="138636" spans="2:3" x14ac:dyDescent="0.25">
      <c r="B138636" s="74"/>
    </row>
    <row r="138637" spans="2:3" x14ac:dyDescent="0.25">
      <c r="B138637" s="74"/>
    </row>
    <row r="138638" spans="2:3" x14ac:dyDescent="0.25">
      <c r="B138638" s="74"/>
    </row>
    <row r="138689" spans="2:3" x14ac:dyDescent="0.25">
      <c r="C138689"/>
    </row>
    <row r="138690" spans="2:3" x14ac:dyDescent="0.25">
      <c r="B138690" s="74"/>
    </row>
    <row r="138691" spans="2:3" x14ac:dyDescent="0.25">
      <c r="B138691" s="74"/>
    </row>
    <row r="138692" spans="2:3" x14ac:dyDescent="0.25">
      <c r="B138692" s="74"/>
    </row>
    <row r="138693" spans="2:3" x14ac:dyDescent="0.25">
      <c r="B138693" s="74"/>
    </row>
    <row r="138694" spans="2:3" x14ac:dyDescent="0.25">
      <c r="B138694" s="74"/>
    </row>
    <row r="138695" spans="2:3" x14ac:dyDescent="0.25">
      <c r="B138695" s="74"/>
    </row>
    <row r="138696" spans="2:3" x14ac:dyDescent="0.25">
      <c r="B138696" s="74"/>
    </row>
    <row r="138697" spans="2:3" x14ac:dyDescent="0.25">
      <c r="B138697" s="74"/>
    </row>
    <row r="138698" spans="2:3" x14ac:dyDescent="0.25">
      <c r="B138698" s="74"/>
    </row>
    <row r="138699" spans="2:3" x14ac:dyDescent="0.25">
      <c r="B138699" s="74"/>
    </row>
    <row r="138700" spans="2:3" x14ac:dyDescent="0.25">
      <c r="B138700" s="74"/>
    </row>
    <row r="138701" spans="2:3" x14ac:dyDescent="0.25">
      <c r="B138701" s="74"/>
    </row>
    <row r="138702" spans="2:3" x14ac:dyDescent="0.25">
      <c r="B138702" s="74"/>
    </row>
    <row r="138753" spans="2:3" x14ac:dyDescent="0.25">
      <c r="C138753"/>
    </row>
    <row r="138754" spans="2:3" x14ac:dyDescent="0.25">
      <c r="B138754" s="74"/>
    </row>
    <row r="138755" spans="2:3" x14ac:dyDescent="0.25">
      <c r="B138755" s="74"/>
    </row>
    <row r="138756" spans="2:3" x14ac:dyDescent="0.25">
      <c r="B138756" s="74"/>
    </row>
    <row r="138757" spans="2:3" x14ac:dyDescent="0.25">
      <c r="B138757" s="74"/>
    </row>
    <row r="138758" spans="2:3" x14ac:dyDescent="0.25">
      <c r="B138758" s="74"/>
    </row>
    <row r="138759" spans="2:3" x14ac:dyDescent="0.25">
      <c r="B138759" s="74"/>
    </row>
    <row r="138760" spans="2:3" x14ac:dyDescent="0.25">
      <c r="B138760" s="74"/>
    </row>
    <row r="138761" spans="2:3" x14ac:dyDescent="0.25">
      <c r="B138761" s="74"/>
    </row>
    <row r="138762" spans="2:3" x14ac:dyDescent="0.25">
      <c r="B138762" s="74"/>
    </row>
    <row r="138763" spans="2:3" x14ac:dyDescent="0.25">
      <c r="B138763" s="74"/>
    </row>
    <row r="138764" spans="2:3" x14ac:dyDescent="0.25">
      <c r="B138764" s="74"/>
    </row>
    <row r="138765" spans="2:3" x14ac:dyDescent="0.25">
      <c r="B138765" s="74"/>
    </row>
    <row r="138766" spans="2:3" x14ac:dyDescent="0.25">
      <c r="B138766" s="74"/>
    </row>
    <row r="138817" spans="2:3" x14ac:dyDescent="0.25">
      <c r="C138817"/>
    </row>
    <row r="138818" spans="2:3" x14ac:dyDescent="0.25">
      <c r="B138818" s="74"/>
    </row>
    <row r="138819" spans="2:3" x14ac:dyDescent="0.25">
      <c r="B138819" s="74"/>
    </row>
    <row r="138820" spans="2:3" x14ac:dyDescent="0.25">
      <c r="B138820" s="74"/>
    </row>
    <row r="138821" spans="2:3" x14ac:dyDescent="0.25">
      <c r="B138821" s="74"/>
    </row>
    <row r="138822" spans="2:3" x14ac:dyDescent="0.25">
      <c r="B138822" s="74"/>
    </row>
    <row r="138823" spans="2:3" x14ac:dyDescent="0.25">
      <c r="B138823" s="74"/>
    </row>
    <row r="138824" spans="2:3" x14ac:dyDescent="0.25">
      <c r="B138824" s="74"/>
    </row>
    <row r="138825" spans="2:3" x14ac:dyDescent="0.25">
      <c r="B138825" s="74"/>
    </row>
    <row r="138826" spans="2:3" x14ac:dyDescent="0.25">
      <c r="B138826" s="74"/>
    </row>
    <row r="138827" spans="2:3" x14ac:dyDescent="0.25">
      <c r="B138827" s="74"/>
    </row>
    <row r="138828" spans="2:3" x14ac:dyDescent="0.25">
      <c r="B138828" s="74"/>
    </row>
    <row r="138829" spans="2:3" x14ac:dyDescent="0.25">
      <c r="B138829" s="74"/>
    </row>
    <row r="138830" spans="2:3" x14ac:dyDescent="0.25">
      <c r="B138830" s="74"/>
    </row>
    <row r="138881" spans="2:3" x14ac:dyDescent="0.25">
      <c r="C138881"/>
    </row>
    <row r="138882" spans="2:3" x14ac:dyDescent="0.25">
      <c r="B138882" s="74"/>
    </row>
    <row r="138883" spans="2:3" x14ac:dyDescent="0.25">
      <c r="B138883" s="74"/>
    </row>
    <row r="138884" spans="2:3" x14ac:dyDescent="0.25">
      <c r="B138884" s="74"/>
    </row>
    <row r="138885" spans="2:3" x14ac:dyDescent="0.25">
      <c r="B138885" s="74"/>
    </row>
    <row r="138886" spans="2:3" x14ac:dyDescent="0.25">
      <c r="B138886" s="74"/>
    </row>
    <row r="138887" spans="2:3" x14ac:dyDescent="0.25">
      <c r="B138887" s="74"/>
    </row>
    <row r="138888" spans="2:3" x14ac:dyDescent="0.25">
      <c r="B138888" s="74"/>
    </row>
    <row r="138889" spans="2:3" x14ac:dyDescent="0.25">
      <c r="B138889" s="74"/>
    </row>
    <row r="138890" spans="2:3" x14ac:dyDescent="0.25">
      <c r="B138890" s="74"/>
    </row>
    <row r="138891" spans="2:3" x14ac:dyDescent="0.25">
      <c r="B138891" s="74"/>
    </row>
    <row r="138892" spans="2:3" x14ac:dyDescent="0.25">
      <c r="B138892" s="74"/>
    </row>
    <row r="138893" spans="2:3" x14ac:dyDescent="0.25">
      <c r="B138893" s="74"/>
    </row>
    <row r="138894" spans="2:3" x14ac:dyDescent="0.25">
      <c r="B138894" s="74"/>
    </row>
    <row r="138945" spans="2:3" x14ac:dyDescent="0.25">
      <c r="C138945"/>
    </row>
    <row r="138946" spans="2:3" x14ac:dyDescent="0.25">
      <c r="B138946" s="74"/>
    </row>
    <row r="138947" spans="2:3" x14ac:dyDescent="0.25">
      <c r="B138947" s="74"/>
    </row>
    <row r="138948" spans="2:3" x14ac:dyDescent="0.25">
      <c r="B138948" s="74"/>
    </row>
    <row r="138949" spans="2:3" x14ac:dyDescent="0.25">
      <c r="B138949" s="74"/>
    </row>
    <row r="138950" spans="2:3" x14ac:dyDescent="0.25">
      <c r="B138950" s="74"/>
    </row>
    <row r="138951" spans="2:3" x14ac:dyDescent="0.25">
      <c r="B138951" s="74"/>
    </row>
    <row r="138952" spans="2:3" x14ac:dyDescent="0.25">
      <c r="B138952" s="74"/>
    </row>
    <row r="138953" spans="2:3" x14ac:dyDescent="0.25">
      <c r="B138953" s="74"/>
    </row>
    <row r="138954" spans="2:3" x14ac:dyDescent="0.25">
      <c r="B138954" s="74"/>
    </row>
    <row r="138955" spans="2:3" x14ac:dyDescent="0.25">
      <c r="B138955" s="74"/>
    </row>
    <row r="138956" spans="2:3" x14ac:dyDescent="0.25">
      <c r="B138956" s="74"/>
    </row>
    <row r="138957" spans="2:3" x14ac:dyDescent="0.25">
      <c r="B138957" s="74"/>
    </row>
    <row r="138958" spans="2:3" x14ac:dyDescent="0.25">
      <c r="B138958" s="74"/>
    </row>
    <row r="139009" spans="2:3" x14ac:dyDescent="0.25">
      <c r="C139009"/>
    </row>
    <row r="139010" spans="2:3" x14ac:dyDescent="0.25">
      <c r="B139010" s="74"/>
    </row>
    <row r="139011" spans="2:3" x14ac:dyDescent="0.25">
      <c r="B139011" s="74"/>
    </row>
    <row r="139012" spans="2:3" x14ac:dyDescent="0.25">
      <c r="B139012" s="74"/>
    </row>
    <row r="139013" spans="2:3" x14ac:dyDescent="0.25">
      <c r="B139013" s="74"/>
    </row>
    <row r="139014" spans="2:3" x14ac:dyDescent="0.25">
      <c r="B139014" s="74"/>
    </row>
    <row r="139015" spans="2:3" x14ac:dyDescent="0.25">
      <c r="B139015" s="74"/>
    </row>
    <row r="139016" spans="2:3" x14ac:dyDescent="0.25">
      <c r="B139016" s="74"/>
    </row>
    <row r="139017" spans="2:3" x14ac:dyDescent="0.25">
      <c r="B139017" s="74"/>
    </row>
    <row r="139018" spans="2:3" x14ac:dyDescent="0.25">
      <c r="B139018" s="74"/>
    </row>
    <row r="139019" spans="2:3" x14ac:dyDescent="0.25">
      <c r="B139019" s="74"/>
    </row>
    <row r="139020" spans="2:3" x14ac:dyDescent="0.25">
      <c r="B139020" s="74"/>
    </row>
    <row r="139021" spans="2:3" x14ac:dyDescent="0.25">
      <c r="B139021" s="74"/>
    </row>
    <row r="139022" spans="2:3" x14ac:dyDescent="0.25">
      <c r="B139022" s="74"/>
    </row>
    <row r="139073" spans="2:3" x14ac:dyDescent="0.25">
      <c r="C139073"/>
    </row>
    <row r="139074" spans="2:3" x14ac:dyDescent="0.25">
      <c r="B139074" s="74"/>
    </row>
    <row r="139075" spans="2:3" x14ac:dyDescent="0.25">
      <c r="B139075" s="74"/>
    </row>
    <row r="139076" spans="2:3" x14ac:dyDescent="0.25">
      <c r="B139076" s="74"/>
    </row>
    <row r="139077" spans="2:3" x14ac:dyDescent="0.25">
      <c r="B139077" s="74"/>
    </row>
    <row r="139078" spans="2:3" x14ac:dyDescent="0.25">
      <c r="B139078" s="74"/>
    </row>
    <row r="139079" spans="2:3" x14ac:dyDescent="0.25">
      <c r="B139079" s="74"/>
    </row>
    <row r="139080" spans="2:3" x14ac:dyDescent="0.25">
      <c r="B139080" s="74"/>
    </row>
    <row r="139081" spans="2:3" x14ac:dyDescent="0.25">
      <c r="B139081" s="74"/>
    </row>
    <row r="139082" spans="2:3" x14ac:dyDescent="0.25">
      <c r="B139082" s="74"/>
    </row>
    <row r="139083" spans="2:3" x14ac:dyDescent="0.25">
      <c r="B139083" s="74"/>
    </row>
    <row r="139084" spans="2:3" x14ac:dyDescent="0.25">
      <c r="B139084" s="74"/>
    </row>
    <row r="139085" spans="2:3" x14ac:dyDescent="0.25">
      <c r="B139085" s="74"/>
    </row>
    <row r="139086" spans="2:3" x14ac:dyDescent="0.25">
      <c r="B139086" s="74"/>
    </row>
    <row r="139137" spans="2:3" x14ac:dyDescent="0.25">
      <c r="C139137"/>
    </row>
    <row r="139138" spans="2:3" x14ac:dyDescent="0.25">
      <c r="B139138" s="74"/>
    </row>
    <row r="139139" spans="2:3" x14ac:dyDescent="0.25">
      <c r="B139139" s="74"/>
    </row>
    <row r="139140" spans="2:3" x14ac:dyDescent="0.25">
      <c r="B139140" s="74"/>
    </row>
    <row r="139141" spans="2:3" x14ac:dyDescent="0.25">
      <c r="B139141" s="74"/>
    </row>
    <row r="139142" spans="2:3" x14ac:dyDescent="0.25">
      <c r="B139142" s="74"/>
    </row>
    <row r="139143" spans="2:3" x14ac:dyDescent="0.25">
      <c r="B139143" s="74"/>
    </row>
    <row r="139144" spans="2:3" x14ac:dyDescent="0.25">
      <c r="B139144" s="74"/>
    </row>
    <row r="139145" spans="2:3" x14ac:dyDescent="0.25">
      <c r="B139145" s="74"/>
    </row>
    <row r="139146" spans="2:3" x14ac:dyDescent="0.25">
      <c r="B139146" s="74"/>
    </row>
    <row r="139147" spans="2:3" x14ac:dyDescent="0.25">
      <c r="B139147" s="74"/>
    </row>
    <row r="139148" spans="2:3" x14ac:dyDescent="0.25">
      <c r="B139148" s="74"/>
    </row>
    <row r="139149" spans="2:3" x14ac:dyDescent="0.25">
      <c r="B139149" s="74"/>
    </row>
    <row r="139150" spans="2:3" x14ac:dyDescent="0.25">
      <c r="B139150" s="74"/>
    </row>
    <row r="139201" spans="2:3" x14ac:dyDescent="0.25">
      <c r="C139201"/>
    </row>
    <row r="139202" spans="2:3" x14ac:dyDescent="0.25">
      <c r="B139202" s="74"/>
    </row>
    <row r="139203" spans="2:3" x14ac:dyDescent="0.25">
      <c r="B139203" s="74"/>
    </row>
    <row r="139204" spans="2:3" x14ac:dyDescent="0.25">
      <c r="B139204" s="74"/>
    </row>
    <row r="139205" spans="2:3" x14ac:dyDescent="0.25">
      <c r="B139205" s="74"/>
    </row>
    <row r="139206" spans="2:3" x14ac:dyDescent="0.25">
      <c r="B139206" s="74"/>
    </row>
    <row r="139207" spans="2:3" x14ac:dyDescent="0.25">
      <c r="B139207" s="74"/>
    </row>
    <row r="139208" spans="2:3" x14ac:dyDescent="0.25">
      <c r="B139208" s="74"/>
    </row>
    <row r="139209" spans="2:3" x14ac:dyDescent="0.25">
      <c r="B139209" s="74"/>
    </row>
    <row r="139210" spans="2:3" x14ac:dyDescent="0.25">
      <c r="B139210" s="74"/>
    </row>
    <row r="139211" spans="2:3" x14ac:dyDescent="0.25">
      <c r="B139211" s="74"/>
    </row>
    <row r="139212" spans="2:3" x14ac:dyDescent="0.25">
      <c r="B139212" s="74"/>
    </row>
    <row r="139213" spans="2:3" x14ac:dyDescent="0.25">
      <c r="B139213" s="74"/>
    </row>
    <row r="139214" spans="2:3" x14ac:dyDescent="0.25">
      <c r="B139214" s="74"/>
    </row>
    <row r="139265" spans="2:3" x14ac:dyDescent="0.25">
      <c r="C139265"/>
    </row>
    <row r="139266" spans="2:3" x14ac:dyDescent="0.25">
      <c r="B139266" s="74"/>
    </row>
    <row r="139267" spans="2:3" x14ac:dyDescent="0.25">
      <c r="B139267" s="74"/>
    </row>
    <row r="139268" spans="2:3" x14ac:dyDescent="0.25">
      <c r="B139268" s="74"/>
    </row>
    <row r="139269" spans="2:3" x14ac:dyDescent="0.25">
      <c r="B139269" s="74"/>
    </row>
    <row r="139270" spans="2:3" x14ac:dyDescent="0.25">
      <c r="B139270" s="74"/>
    </row>
    <row r="139271" spans="2:3" x14ac:dyDescent="0.25">
      <c r="B139271" s="74"/>
    </row>
    <row r="139272" spans="2:3" x14ac:dyDescent="0.25">
      <c r="B139272" s="74"/>
    </row>
    <row r="139273" spans="2:3" x14ac:dyDescent="0.25">
      <c r="B139273" s="74"/>
    </row>
    <row r="139274" spans="2:3" x14ac:dyDescent="0.25">
      <c r="B139274" s="74"/>
    </row>
    <row r="139275" spans="2:3" x14ac:dyDescent="0.25">
      <c r="B139275" s="74"/>
    </row>
    <row r="139276" spans="2:3" x14ac:dyDescent="0.25">
      <c r="B139276" s="74"/>
    </row>
    <row r="139277" spans="2:3" x14ac:dyDescent="0.25">
      <c r="B139277" s="74"/>
    </row>
    <row r="139278" spans="2:3" x14ac:dyDescent="0.25">
      <c r="B139278" s="74"/>
    </row>
    <row r="139329" spans="2:3" x14ac:dyDescent="0.25">
      <c r="C139329"/>
    </row>
    <row r="139330" spans="2:3" x14ac:dyDescent="0.25">
      <c r="B139330" s="74"/>
    </row>
    <row r="139331" spans="2:3" x14ac:dyDescent="0.25">
      <c r="B139331" s="74"/>
    </row>
    <row r="139332" spans="2:3" x14ac:dyDescent="0.25">
      <c r="B139332" s="74"/>
    </row>
    <row r="139333" spans="2:3" x14ac:dyDescent="0.25">
      <c r="B139333" s="74"/>
    </row>
    <row r="139334" spans="2:3" x14ac:dyDescent="0.25">
      <c r="B139334" s="74"/>
    </row>
    <row r="139335" spans="2:3" x14ac:dyDescent="0.25">
      <c r="B139335" s="74"/>
    </row>
    <row r="139336" spans="2:3" x14ac:dyDescent="0.25">
      <c r="B139336" s="74"/>
    </row>
    <row r="139337" spans="2:3" x14ac:dyDescent="0.25">
      <c r="B139337" s="74"/>
    </row>
    <row r="139338" spans="2:3" x14ac:dyDescent="0.25">
      <c r="B139338" s="74"/>
    </row>
    <row r="139339" spans="2:3" x14ac:dyDescent="0.25">
      <c r="B139339" s="74"/>
    </row>
    <row r="139340" spans="2:3" x14ac:dyDescent="0.25">
      <c r="B139340" s="74"/>
    </row>
    <row r="139341" spans="2:3" x14ac:dyDescent="0.25">
      <c r="B139341" s="74"/>
    </row>
    <row r="139342" spans="2:3" x14ac:dyDescent="0.25">
      <c r="B139342" s="74"/>
    </row>
    <row r="139393" spans="2:3" x14ac:dyDescent="0.25">
      <c r="C139393"/>
    </row>
    <row r="139394" spans="2:3" x14ac:dyDescent="0.25">
      <c r="B139394" s="74"/>
    </row>
    <row r="139395" spans="2:3" x14ac:dyDescent="0.25">
      <c r="B139395" s="74"/>
    </row>
    <row r="139396" spans="2:3" x14ac:dyDescent="0.25">
      <c r="B139396" s="74"/>
    </row>
    <row r="139397" spans="2:3" x14ac:dyDescent="0.25">
      <c r="B139397" s="74"/>
    </row>
    <row r="139398" spans="2:3" x14ac:dyDescent="0.25">
      <c r="B139398" s="74"/>
    </row>
    <row r="139399" spans="2:3" x14ac:dyDescent="0.25">
      <c r="B139399" s="74"/>
    </row>
    <row r="139400" spans="2:3" x14ac:dyDescent="0.25">
      <c r="B139400" s="74"/>
    </row>
    <row r="139401" spans="2:3" x14ac:dyDescent="0.25">
      <c r="B139401" s="74"/>
    </row>
    <row r="139402" spans="2:3" x14ac:dyDescent="0.25">
      <c r="B139402" s="74"/>
    </row>
    <row r="139403" spans="2:3" x14ac:dyDescent="0.25">
      <c r="B139403" s="74"/>
    </row>
    <row r="139404" spans="2:3" x14ac:dyDescent="0.25">
      <c r="B139404" s="74"/>
    </row>
    <row r="139405" spans="2:3" x14ac:dyDescent="0.25">
      <c r="B139405" s="74"/>
    </row>
    <row r="139406" spans="2:3" x14ac:dyDescent="0.25">
      <c r="B139406" s="74"/>
    </row>
    <row r="139457" spans="2:3" x14ac:dyDescent="0.25">
      <c r="C139457"/>
    </row>
    <row r="139458" spans="2:3" x14ac:dyDescent="0.25">
      <c r="B139458" s="74"/>
    </row>
    <row r="139459" spans="2:3" x14ac:dyDescent="0.25">
      <c r="B139459" s="74"/>
    </row>
    <row r="139460" spans="2:3" x14ac:dyDescent="0.25">
      <c r="B139460" s="74"/>
    </row>
    <row r="139461" spans="2:3" x14ac:dyDescent="0.25">
      <c r="B139461" s="74"/>
    </row>
    <row r="139462" spans="2:3" x14ac:dyDescent="0.25">
      <c r="B139462" s="74"/>
    </row>
    <row r="139463" spans="2:3" x14ac:dyDescent="0.25">
      <c r="B139463" s="74"/>
    </row>
    <row r="139464" spans="2:3" x14ac:dyDescent="0.25">
      <c r="B139464" s="74"/>
    </row>
    <row r="139465" spans="2:3" x14ac:dyDescent="0.25">
      <c r="B139465" s="74"/>
    </row>
    <row r="139466" spans="2:3" x14ac:dyDescent="0.25">
      <c r="B139466" s="74"/>
    </row>
    <row r="139467" spans="2:3" x14ac:dyDescent="0.25">
      <c r="B139467" s="74"/>
    </row>
    <row r="139468" spans="2:3" x14ac:dyDescent="0.25">
      <c r="B139468" s="74"/>
    </row>
    <row r="139469" spans="2:3" x14ac:dyDescent="0.25">
      <c r="B139469" s="74"/>
    </row>
    <row r="139470" spans="2:3" x14ac:dyDescent="0.25">
      <c r="B139470" s="74"/>
    </row>
    <row r="139521" spans="2:3" x14ac:dyDescent="0.25">
      <c r="C139521"/>
    </row>
    <row r="139522" spans="2:3" x14ac:dyDescent="0.25">
      <c r="B139522" s="74"/>
    </row>
    <row r="139523" spans="2:3" x14ac:dyDescent="0.25">
      <c r="B139523" s="74"/>
    </row>
    <row r="139524" spans="2:3" x14ac:dyDescent="0.25">
      <c r="B139524" s="74"/>
    </row>
    <row r="139525" spans="2:3" x14ac:dyDescent="0.25">
      <c r="B139525" s="74"/>
    </row>
    <row r="139526" spans="2:3" x14ac:dyDescent="0.25">
      <c r="B139526" s="74"/>
    </row>
    <row r="139527" spans="2:3" x14ac:dyDescent="0.25">
      <c r="B139527" s="74"/>
    </row>
    <row r="139528" spans="2:3" x14ac:dyDescent="0.25">
      <c r="B139528" s="74"/>
    </row>
    <row r="139529" spans="2:3" x14ac:dyDescent="0.25">
      <c r="B139529" s="74"/>
    </row>
    <row r="139530" spans="2:3" x14ac:dyDescent="0.25">
      <c r="B139530" s="74"/>
    </row>
    <row r="139531" spans="2:3" x14ac:dyDescent="0.25">
      <c r="B139531" s="74"/>
    </row>
    <row r="139532" spans="2:3" x14ac:dyDescent="0.25">
      <c r="B139532" s="74"/>
    </row>
    <row r="139533" spans="2:3" x14ac:dyDescent="0.25">
      <c r="B139533" s="74"/>
    </row>
    <row r="139534" spans="2:3" x14ac:dyDescent="0.25">
      <c r="B139534" s="74"/>
    </row>
    <row r="139585" spans="2:3" x14ac:dyDescent="0.25">
      <c r="C139585"/>
    </row>
    <row r="139586" spans="2:3" x14ac:dyDescent="0.25">
      <c r="B139586" s="74"/>
    </row>
    <row r="139587" spans="2:3" x14ac:dyDescent="0.25">
      <c r="B139587" s="74"/>
    </row>
    <row r="139588" spans="2:3" x14ac:dyDescent="0.25">
      <c r="B139588" s="74"/>
    </row>
    <row r="139589" spans="2:3" x14ac:dyDescent="0.25">
      <c r="B139589" s="74"/>
    </row>
    <row r="139590" spans="2:3" x14ac:dyDescent="0.25">
      <c r="B139590" s="74"/>
    </row>
    <row r="139591" spans="2:3" x14ac:dyDescent="0.25">
      <c r="B139591" s="74"/>
    </row>
    <row r="139592" spans="2:3" x14ac:dyDescent="0.25">
      <c r="B139592" s="74"/>
    </row>
    <row r="139593" spans="2:3" x14ac:dyDescent="0.25">
      <c r="B139593" s="74"/>
    </row>
    <row r="139594" spans="2:3" x14ac:dyDescent="0.25">
      <c r="B139594" s="74"/>
    </row>
    <row r="139595" spans="2:3" x14ac:dyDescent="0.25">
      <c r="B139595" s="74"/>
    </row>
    <row r="139596" spans="2:3" x14ac:dyDescent="0.25">
      <c r="B139596" s="74"/>
    </row>
    <row r="139597" spans="2:3" x14ac:dyDescent="0.25">
      <c r="B139597" s="74"/>
    </row>
    <row r="139598" spans="2:3" x14ac:dyDescent="0.25">
      <c r="B139598" s="74"/>
    </row>
    <row r="139649" spans="2:3" x14ac:dyDescent="0.25">
      <c r="C139649"/>
    </row>
    <row r="139650" spans="2:3" x14ac:dyDescent="0.25">
      <c r="B139650" s="74"/>
    </row>
    <row r="139651" spans="2:3" x14ac:dyDescent="0.25">
      <c r="B139651" s="74"/>
    </row>
    <row r="139652" spans="2:3" x14ac:dyDescent="0.25">
      <c r="B139652" s="74"/>
    </row>
    <row r="139653" spans="2:3" x14ac:dyDescent="0.25">
      <c r="B139653" s="74"/>
    </row>
    <row r="139654" spans="2:3" x14ac:dyDescent="0.25">
      <c r="B139654" s="74"/>
    </row>
    <row r="139655" spans="2:3" x14ac:dyDescent="0.25">
      <c r="B139655" s="74"/>
    </row>
    <row r="139656" spans="2:3" x14ac:dyDescent="0.25">
      <c r="B139656" s="74"/>
    </row>
    <row r="139657" spans="2:3" x14ac:dyDescent="0.25">
      <c r="B139657" s="74"/>
    </row>
    <row r="139658" spans="2:3" x14ac:dyDescent="0.25">
      <c r="B139658" s="74"/>
    </row>
    <row r="139659" spans="2:3" x14ac:dyDescent="0.25">
      <c r="B139659" s="74"/>
    </row>
    <row r="139660" spans="2:3" x14ac:dyDescent="0.25">
      <c r="B139660" s="74"/>
    </row>
    <row r="139661" spans="2:3" x14ac:dyDescent="0.25">
      <c r="B139661" s="74"/>
    </row>
    <row r="139662" spans="2:3" x14ac:dyDescent="0.25">
      <c r="B139662" s="74"/>
    </row>
    <row r="139713" spans="2:3" x14ac:dyDescent="0.25">
      <c r="C139713"/>
    </row>
    <row r="139714" spans="2:3" x14ac:dyDescent="0.25">
      <c r="B139714" s="74"/>
    </row>
    <row r="139715" spans="2:3" x14ac:dyDescent="0.25">
      <c r="B139715" s="74"/>
    </row>
    <row r="139716" spans="2:3" x14ac:dyDescent="0.25">
      <c r="B139716" s="74"/>
    </row>
    <row r="139717" spans="2:3" x14ac:dyDescent="0.25">
      <c r="B139717" s="74"/>
    </row>
    <row r="139718" spans="2:3" x14ac:dyDescent="0.25">
      <c r="B139718" s="74"/>
    </row>
    <row r="139719" spans="2:3" x14ac:dyDescent="0.25">
      <c r="B139719" s="74"/>
    </row>
    <row r="139720" spans="2:3" x14ac:dyDescent="0.25">
      <c r="B139720" s="74"/>
    </row>
    <row r="139721" spans="2:3" x14ac:dyDescent="0.25">
      <c r="B139721" s="74"/>
    </row>
    <row r="139722" spans="2:3" x14ac:dyDescent="0.25">
      <c r="B139722" s="74"/>
    </row>
    <row r="139723" spans="2:3" x14ac:dyDescent="0.25">
      <c r="B139723" s="74"/>
    </row>
    <row r="139724" spans="2:3" x14ac:dyDescent="0.25">
      <c r="B139724" s="74"/>
    </row>
    <row r="139725" spans="2:3" x14ac:dyDescent="0.25">
      <c r="B139725" s="74"/>
    </row>
    <row r="139726" spans="2:3" x14ac:dyDescent="0.25">
      <c r="B139726" s="74"/>
    </row>
    <row r="139777" spans="2:3" x14ac:dyDescent="0.25">
      <c r="C139777"/>
    </row>
    <row r="139778" spans="2:3" x14ac:dyDescent="0.25">
      <c r="B139778" s="74"/>
    </row>
    <row r="139779" spans="2:3" x14ac:dyDescent="0.25">
      <c r="B139779" s="74"/>
    </row>
    <row r="139780" spans="2:3" x14ac:dyDescent="0.25">
      <c r="B139780" s="74"/>
    </row>
    <row r="139781" spans="2:3" x14ac:dyDescent="0.25">
      <c r="B139781" s="74"/>
    </row>
    <row r="139782" spans="2:3" x14ac:dyDescent="0.25">
      <c r="B139782" s="74"/>
    </row>
    <row r="139783" spans="2:3" x14ac:dyDescent="0.25">
      <c r="B139783" s="74"/>
    </row>
    <row r="139784" spans="2:3" x14ac:dyDescent="0.25">
      <c r="B139784" s="74"/>
    </row>
    <row r="139785" spans="2:3" x14ac:dyDescent="0.25">
      <c r="B139785" s="74"/>
    </row>
    <row r="139786" spans="2:3" x14ac:dyDescent="0.25">
      <c r="B139786" s="74"/>
    </row>
    <row r="139787" spans="2:3" x14ac:dyDescent="0.25">
      <c r="B139787" s="74"/>
    </row>
    <row r="139788" spans="2:3" x14ac:dyDescent="0.25">
      <c r="B139788" s="74"/>
    </row>
    <row r="139789" spans="2:3" x14ac:dyDescent="0.25">
      <c r="B139789" s="74"/>
    </row>
    <row r="139790" spans="2:3" x14ac:dyDescent="0.25">
      <c r="B139790" s="74"/>
    </row>
    <row r="139841" spans="2:3" x14ac:dyDescent="0.25">
      <c r="C139841"/>
    </row>
    <row r="139842" spans="2:3" x14ac:dyDescent="0.25">
      <c r="B139842" s="74"/>
    </row>
    <row r="139843" spans="2:3" x14ac:dyDescent="0.25">
      <c r="B139843" s="74"/>
    </row>
    <row r="139844" spans="2:3" x14ac:dyDescent="0.25">
      <c r="B139844" s="74"/>
    </row>
    <row r="139845" spans="2:3" x14ac:dyDescent="0.25">
      <c r="B139845" s="74"/>
    </row>
    <row r="139846" spans="2:3" x14ac:dyDescent="0.25">
      <c r="B139846" s="74"/>
    </row>
    <row r="139847" spans="2:3" x14ac:dyDescent="0.25">
      <c r="B139847" s="74"/>
    </row>
    <row r="139848" spans="2:3" x14ac:dyDescent="0.25">
      <c r="B139848" s="74"/>
    </row>
    <row r="139849" spans="2:3" x14ac:dyDescent="0.25">
      <c r="B139849" s="74"/>
    </row>
    <row r="139850" spans="2:3" x14ac:dyDescent="0.25">
      <c r="B139850" s="74"/>
    </row>
    <row r="139851" spans="2:3" x14ac:dyDescent="0.25">
      <c r="B139851" s="74"/>
    </row>
    <row r="139852" spans="2:3" x14ac:dyDescent="0.25">
      <c r="B139852" s="74"/>
    </row>
    <row r="139853" spans="2:3" x14ac:dyDescent="0.25">
      <c r="B139853" s="74"/>
    </row>
    <row r="139854" spans="2:3" x14ac:dyDescent="0.25">
      <c r="B139854" s="74"/>
    </row>
    <row r="139905" spans="2:3" x14ac:dyDescent="0.25">
      <c r="C139905"/>
    </row>
    <row r="139906" spans="2:3" x14ac:dyDescent="0.25">
      <c r="B139906" s="74"/>
    </row>
    <row r="139907" spans="2:3" x14ac:dyDescent="0.25">
      <c r="B139907" s="74"/>
    </row>
    <row r="139908" spans="2:3" x14ac:dyDescent="0.25">
      <c r="B139908" s="74"/>
    </row>
    <row r="139909" spans="2:3" x14ac:dyDescent="0.25">
      <c r="B139909" s="74"/>
    </row>
    <row r="139910" spans="2:3" x14ac:dyDescent="0.25">
      <c r="B139910" s="74"/>
    </row>
    <row r="139911" spans="2:3" x14ac:dyDescent="0.25">
      <c r="B139911" s="74"/>
    </row>
    <row r="139912" spans="2:3" x14ac:dyDescent="0.25">
      <c r="B139912" s="74"/>
    </row>
    <row r="139913" spans="2:3" x14ac:dyDescent="0.25">
      <c r="B139913" s="74"/>
    </row>
    <row r="139914" spans="2:3" x14ac:dyDescent="0.25">
      <c r="B139914" s="74"/>
    </row>
    <row r="139915" spans="2:3" x14ac:dyDescent="0.25">
      <c r="B139915" s="74"/>
    </row>
    <row r="139916" spans="2:3" x14ac:dyDescent="0.25">
      <c r="B139916" s="74"/>
    </row>
    <row r="139917" spans="2:3" x14ac:dyDescent="0.25">
      <c r="B139917" s="74"/>
    </row>
    <row r="139918" spans="2:3" x14ac:dyDescent="0.25">
      <c r="B139918" s="74"/>
    </row>
    <row r="139969" spans="2:3" x14ac:dyDescent="0.25">
      <c r="C139969"/>
    </row>
    <row r="139970" spans="2:3" x14ac:dyDescent="0.25">
      <c r="B139970" s="74"/>
    </row>
    <row r="139971" spans="2:3" x14ac:dyDescent="0.25">
      <c r="B139971" s="74"/>
    </row>
    <row r="139972" spans="2:3" x14ac:dyDescent="0.25">
      <c r="B139972" s="74"/>
    </row>
    <row r="139973" spans="2:3" x14ac:dyDescent="0.25">
      <c r="B139973" s="74"/>
    </row>
    <row r="139974" spans="2:3" x14ac:dyDescent="0.25">
      <c r="B139974" s="74"/>
    </row>
    <row r="139975" spans="2:3" x14ac:dyDescent="0.25">
      <c r="B139975" s="74"/>
    </row>
    <row r="139976" spans="2:3" x14ac:dyDescent="0.25">
      <c r="B139976" s="74"/>
    </row>
    <row r="139977" spans="2:3" x14ac:dyDescent="0.25">
      <c r="B139977" s="74"/>
    </row>
    <row r="139978" spans="2:3" x14ac:dyDescent="0.25">
      <c r="B139978" s="74"/>
    </row>
    <row r="139979" spans="2:3" x14ac:dyDescent="0.25">
      <c r="B139979" s="74"/>
    </row>
    <row r="139980" spans="2:3" x14ac:dyDescent="0.25">
      <c r="B139980" s="74"/>
    </row>
    <row r="139981" spans="2:3" x14ac:dyDescent="0.25">
      <c r="B139981" s="74"/>
    </row>
    <row r="139982" spans="2:3" x14ac:dyDescent="0.25">
      <c r="B139982" s="74"/>
    </row>
    <row r="140033" spans="2:3" x14ac:dyDescent="0.25">
      <c r="C140033"/>
    </row>
    <row r="140034" spans="2:3" x14ac:dyDescent="0.25">
      <c r="B140034" s="74"/>
    </row>
    <row r="140035" spans="2:3" x14ac:dyDescent="0.25">
      <c r="B140035" s="74"/>
    </row>
    <row r="140036" spans="2:3" x14ac:dyDescent="0.25">
      <c r="B140036" s="74"/>
    </row>
    <row r="140037" spans="2:3" x14ac:dyDescent="0.25">
      <c r="B140037" s="74"/>
    </row>
    <row r="140038" spans="2:3" x14ac:dyDescent="0.25">
      <c r="B140038" s="74"/>
    </row>
    <row r="140039" spans="2:3" x14ac:dyDescent="0.25">
      <c r="B140039" s="74"/>
    </row>
    <row r="140040" spans="2:3" x14ac:dyDescent="0.25">
      <c r="B140040" s="74"/>
    </row>
    <row r="140041" spans="2:3" x14ac:dyDescent="0.25">
      <c r="B140041" s="74"/>
    </row>
    <row r="140042" spans="2:3" x14ac:dyDescent="0.25">
      <c r="B140042" s="74"/>
    </row>
    <row r="140043" spans="2:3" x14ac:dyDescent="0.25">
      <c r="B140043" s="74"/>
    </row>
    <row r="140044" spans="2:3" x14ac:dyDescent="0.25">
      <c r="B140044" s="74"/>
    </row>
    <row r="140045" spans="2:3" x14ac:dyDescent="0.25">
      <c r="B140045" s="74"/>
    </row>
    <row r="140046" spans="2:3" x14ac:dyDescent="0.25">
      <c r="B140046" s="74"/>
    </row>
    <row r="140097" spans="2:3" x14ac:dyDescent="0.25">
      <c r="C140097"/>
    </row>
    <row r="140098" spans="2:3" x14ac:dyDescent="0.25">
      <c r="B140098" s="74"/>
    </row>
    <row r="140099" spans="2:3" x14ac:dyDescent="0.25">
      <c r="B140099" s="74"/>
    </row>
    <row r="140100" spans="2:3" x14ac:dyDescent="0.25">
      <c r="B140100" s="74"/>
    </row>
    <row r="140101" spans="2:3" x14ac:dyDescent="0.25">
      <c r="B140101" s="74"/>
    </row>
    <row r="140102" spans="2:3" x14ac:dyDescent="0.25">
      <c r="B140102" s="74"/>
    </row>
    <row r="140103" spans="2:3" x14ac:dyDescent="0.25">
      <c r="B140103" s="74"/>
    </row>
    <row r="140104" spans="2:3" x14ac:dyDescent="0.25">
      <c r="B140104" s="74"/>
    </row>
    <row r="140105" spans="2:3" x14ac:dyDescent="0.25">
      <c r="B140105" s="74"/>
    </row>
    <row r="140106" spans="2:3" x14ac:dyDescent="0.25">
      <c r="B140106" s="74"/>
    </row>
    <row r="140107" spans="2:3" x14ac:dyDescent="0.25">
      <c r="B140107" s="74"/>
    </row>
    <row r="140108" spans="2:3" x14ac:dyDescent="0.25">
      <c r="B140108" s="74"/>
    </row>
    <row r="140109" spans="2:3" x14ac:dyDescent="0.25">
      <c r="B140109" s="74"/>
    </row>
    <row r="140110" spans="2:3" x14ac:dyDescent="0.25">
      <c r="B140110" s="74"/>
    </row>
    <row r="140161" spans="2:3" x14ac:dyDescent="0.25">
      <c r="C140161"/>
    </row>
    <row r="140162" spans="2:3" x14ac:dyDescent="0.25">
      <c r="B140162" s="74"/>
    </row>
    <row r="140163" spans="2:3" x14ac:dyDescent="0.25">
      <c r="B140163" s="74"/>
    </row>
    <row r="140164" spans="2:3" x14ac:dyDescent="0.25">
      <c r="B140164" s="74"/>
    </row>
    <row r="140165" spans="2:3" x14ac:dyDescent="0.25">
      <c r="B140165" s="74"/>
    </row>
    <row r="140166" spans="2:3" x14ac:dyDescent="0.25">
      <c r="B140166" s="74"/>
    </row>
    <row r="140167" spans="2:3" x14ac:dyDescent="0.25">
      <c r="B140167" s="74"/>
    </row>
    <row r="140168" spans="2:3" x14ac:dyDescent="0.25">
      <c r="B140168" s="74"/>
    </row>
    <row r="140169" spans="2:3" x14ac:dyDescent="0.25">
      <c r="B140169" s="74"/>
    </row>
    <row r="140170" spans="2:3" x14ac:dyDescent="0.25">
      <c r="B140170" s="74"/>
    </row>
    <row r="140171" spans="2:3" x14ac:dyDescent="0.25">
      <c r="B140171" s="74"/>
    </row>
    <row r="140172" spans="2:3" x14ac:dyDescent="0.25">
      <c r="B140172" s="74"/>
    </row>
    <row r="140173" spans="2:3" x14ac:dyDescent="0.25">
      <c r="B140173" s="74"/>
    </row>
    <row r="140174" spans="2:3" x14ac:dyDescent="0.25">
      <c r="B140174" s="74"/>
    </row>
    <row r="140225" spans="2:3" x14ac:dyDescent="0.25">
      <c r="C140225"/>
    </row>
    <row r="140226" spans="2:3" x14ac:dyDescent="0.25">
      <c r="B140226" s="74"/>
    </row>
    <row r="140227" spans="2:3" x14ac:dyDescent="0.25">
      <c r="B140227" s="74"/>
    </row>
    <row r="140228" spans="2:3" x14ac:dyDescent="0.25">
      <c r="B140228" s="74"/>
    </row>
    <row r="140229" spans="2:3" x14ac:dyDescent="0.25">
      <c r="B140229" s="74"/>
    </row>
    <row r="140230" spans="2:3" x14ac:dyDescent="0.25">
      <c r="B140230" s="74"/>
    </row>
    <row r="140231" spans="2:3" x14ac:dyDescent="0.25">
      <c r="B140231" s="74"/>
    </row>
    <row r="140232" spans="2:3" x14ac:dyDescent="0.25">
      <c r="B140232" s="74"/>
    </row>
    <row r="140233" spans="2:3" x14ac:dyDescent="0.25">
      <c r="B140233" s="74"/>
    </row>
    <row r="140234" spans="2:3" x14ac:dyDescent="0.25">
      <c r="B140234" s="74"/>
    </row>
    <row r="140235" spans="2:3" x14ac:dyDescent="0.25">
      <c r="B140235" s="74"/>
    </row>
    <row r="140236" spans="2:3" x14ac:dyDescent="0.25">
      <c r="B140236" s="74"/>
    </row>
    <row r="140237" spans="2:3" x14ac:dyDescent="0.25">
      <c r="B140237" s="74"/>
    </row>
    <row r="140238" spans="2:3" x14ac:dyDescent="0.25">
      <c r="B140238" s="74"/>
    </row>
    <row r="140289" spans="2:3" x14ac:dyDescent="0.25">
      <c r="C140289"/>
    </row>
    <row r="140290" spans="2:3" x14ac:dyDescent="0.25">
      <c r="B140290" s="74"/>
    </row>
    <row r="140291" spans="2:3" x14ac:dyDescent="0.25">
      <c r="B140291" s="74"/>
    </row>
    <row r="140292" spans="2:3" x14ac:dyDescent="0.25">
      <c r="B140292" s="74"/>
    </row>
    <row r="140293" spans="2:3" x14ac:dyDescent="0.25">
      <c r="B140293" s="74"/>
    </row>
    <row r="140294" spans="2:3" x14ac:dyDescent="0.25">
      <c r="B140294" s="74"/>
    </row>
    <row r="140295" spans="2:3" x14ac:dyDescent="0.25">
      <c r="B140295" s="74"/>
    </row>
    <row r="140296" spans="2:3" x14ac:dyDescent="0.25">
      <c r="B140296" s="74"/>
    </row>
    <row r="140297" spans="2:3" x14ac:dyDescent="0.25">
      <c r="B140297" s="74"/>
    </row>
    <row r="140298" spans="2:3" x14ac:dyDescent="0.25">
      <c r="B140298" s="74"/>
    </row>
    <row r="140299" spans="2:3" x14ac:dyDescent="0.25">
      <c r="B140299" s="74"/>
    </row>
    <row r="140300" spans="2:3" x14ac:dyDescent="0.25">
      <c r="B140300" s="74"/>
    </row>
    <row r="140301" spans="2:3" x14ac:dyDescent="0.25">
      <c r="B140301" s="74"/>
    </row>
    <row r="140302" spans="2:3" x14ac:dyDescent="0.25">
      <c r="B140302" s="74"/>
    </row>
    <row r="140353" spans="2:3" x14ac:dyDescent="0.25">
      <c r="C140353"/>
    </row>
    <row r="140354" spans="2:3" x14ac:dyDescent="0.25">
      <c r="B140354" s="74"/>
    </row>
    <row r="140355" spans="2:3" x14ac:dyDescent="0.25">
      <c r="B140355" s="74"/>
    </row>
    <row r="140356" spans="2:3" x14ac:dyDescent="0.25">
      <c r="B140356" s="74"/>
    </row>
    <row r="140357" spans="2:3" x14ac:dyDescent="0.25">
      <c r="B140357" s="74"/>
    </row>
    <row r="140358" spans="2:3" x14ac:dyDescent="0.25">
      <c r="B140358" s="74"/>
    </row>
    <row r="140359" spans="2:3" x14ac:dyDescent="0.25">
      <c r="B140359" s="74"/>
    </row>
    <row r="140360" spans="2:3" x14ac:dyDescent="0.25">
      <c r="B140360" s="74"/>
    </row>
    <row r="140361" spans="2:3" x14ac:dyDescent="0.25">
      <c r="B140361" s="74"/>
    </row>
    <row r="140362" spans="2:3" x14ac:dyDescent="0.25">
      <c r="B140362" s="74"/>
    </row>
    <row r="140363" spans="2:3" x14ac:dyDescent="0.25">
      <c r="B140363" s="74"/>
    </row>
    <row r="140364" spans="2:3" x14ac:dyDescent="0.25">
      <c r="B140364" s="74"/>
    </row>
    <row r="140365" spans="2:3" x14ac:dyDescent="0.25">
      <c r="B140365" s="74"/>
    </row>
    <row r="140366" spans="2:3" x14ac:dyDescent="0.25">
      <c r="B140366" s="74"/>
    </row>
    <row r="140417" spans="2:3" x14ac:dyDescent="0.25">
      <c r="C140417"/>
    </row>
    <row r="140418" spans="2:3" x14ac:dyDescent="0.25">
      <c r="B140418" s="74"/>
    </row>
    <row r="140419" spans="2:3" x14ac:dyDescent="0.25">
      <c r="B140419" s="74"/>
    </row>
    <row r="140420" spans="2:3" x14ac:dyDescent="0.25">
      <c r="B140420" s="74"/>
    </row>
    <row r="140421" spans="2:3" x14ac:dyDescent="0.25">
      <c r="B140421" s="74"/>
    </row>
    <row r="140422" spans="2:3" x14ac:dyDescent="0.25">
      <c r="B140422" s="74"/>
    </row>
    <row r="140423" spans="2:3" x14ac:dyDescent="0.25">
      <c r="B140423" s="74"/>
    </row>
    <row r="140424" spans="2:3" x14ac:dyDescent="0.25">
      <c r="B140424" s="74"/>
    </row>
    <row r="140425" spans="2:3" x14ac:dyDescent="0.25">
      <c r="B140425" s="74"/>
    </row>
    <row r="140426" spans="2:3" x14ac:dyDescent="0.25">
      <c r="B140426" s="74"/>
    </row>
    <row r="140427" spans="2:3" x14ac:dyDescent="0.25">
      <c r="B140427" s="74"/>
    </row>
    <row r="140428" spans="2:3" x14ac:dyDescent="0.25">
      <c r="B140428" s="74"/>
    </row>
    <row r="140429" spans="2:3" x14ac:dyDescent="0.25">
      <c r="B140429" s="74"/>
    </row>
    <row r="140430" spans="2:3" x14ac:dyDescent="0.25">
      <c r="B140430" s="74"/>
    </row>
    <row r="140481" spans="2:3" x14ac:dyDescent="0.25">
      <c r="C140481"/>
    </row>
    <row r="140482" spans="2:3" x14ac:dyDescent="0.25">
      <c r="B140482" s="74"/>
    </row>
    <row r="140483" spans="2:3" x14ac:dyDescent="0.25">
      <c r="B140483" s="74"/>
    </row>
    <row r="140484" spans="2:3" x14ac:dyDescent="0.25">
      <c r="B140484" s="74"/>
    </row>
    <row r="140485" spans="2:3" x14ac:dyDescent="0.25">
      <c r="B140485" s="74"/>
    </row>
    <row r="140486" spans="2:3" x14ac:dyDescent="0.25">
      <c r="B140486" s="74"/>
    </row>
    <row r="140487" spans="2:3" x14ac:dyDescent="0.25">
      <c r="B140487" s="74"/>
    </row>
    <row r="140488" spans="2:3" x14ac:dyDescent="0.25">
      <c r="B140488" s="74"/>
    </row>
    <row r="140489" spans="2:3" x14ac:dyDescent="0.25">
      <c r="B140489" s="74"/>
    </row>
    <row r="140490" spans="2:3" x14ac:dyDescent="0.25">
      <c r="B140490" s="74"/>
    </row>
    <row r="140491" spans="2:3" x14ac:dyDescent="0.25">
      <c r="B140491" s="74"/>
    </row>
    <row r="140492" spans="2:3" x14ac:dyDescent="0.25">
      <c r="B140492" s="74"/>
    </row>
    <row r="140493" spans="2:3" x14ac:dyDescent="0.25">
      <c r="B140493" s="74"/>
    </row>
    <row r="140494" spans="2:3" x14ac:dyDescent="0.25">
      <c r="B140494" s="74"/>
    </row>
    <row r="140545" spans="2:3" x14ac:dyDescent="0.25">
      <c r="C140545"/>
    </row>
    <row r="140546" spans="2:3" x14ac:dyDescent="0.25">
      <c r="B140546" s="74"/>
    </row>
    <row r="140547" spans="2:3" x14ac:dyDescent="0.25">
      <c r="B140547" s="74"/>
    </row>
    <row r="140548" spans="2:3" x14ac:dyDescent="0.25">
      <c r="B140548" s="74"/>
    </row>
    <row r="140549" spans="2:3" x14ac:dyDescent="0.25">
      <c r="B140549" s="74"/>
    </row>
    <row r="140550" spans="2:3" x14ac:dyDescent="0.25">
      <c r="B140550" s="74"/>
    </row>
    <row r="140551" spans="2:3" x14ac:dyDescent="0.25">
      <c r="B140551" s="74"/>
    </row>
    <row r="140552" spans="2:3" x14ac:dyDescent="0.25">
      <c r="B140552" s="74"/>
    </row>
    <row r="140553" spans="2:3" x14ac:dyDescent="0.25">
      <c r="B140553" s="74"/>
    </row>
    <row r="140554" spans="2:3" x14ac:dyDescent="0.25">
      <c r="B140554" s="74"/>
    </row>
    <row r="140555" spans="2:3" x14ac:dyDescent="0.25">
      <c r="B140555" s="74"/>
    </row>
    <row r="140556" spans="2:3" x14ac:dyDescent="0.25">
      <c r="B140556" s="74"/>
    </row>
    <row r="140557" spans="2:3" x14ac:dyDescent="0.25">
      <c r="B140557" s="74"/>
    </row>
    <row r="140558" spans="2:3" x14ac:dyDescent="0.25">
      <c r="B140558" s="74"/>
    </row>
    <row r="140609" spans="2:3" x14ac:dyDescent="0.25">
      <c r="C140609"/>
    </row>
    <row r="140610" spans="2:3" x14ac:dyDescent="0.25">
      <c r="B140610" s="74"/>
    </row>
    <row r="140611" spans="2:3" x14ac:dyDescent="0.25">
      <c r="B140611" s="74"/>
    </row>
    <row r="140612" spans="2:3" x14ac:dyDescent="0.25">
      <c r="B140612" s="74"/>
    </row>
    <row r="140613" spans="2:3" x14ac:dyDescent="0.25">
      <c r="B140613" s="74"/>
    </row>
    <row r="140614" spans="2:3" x14ac:dyDescent="0.25">
      <c r="B140614" s="74"/>
    </row>
    <row r="140615" spans="2:3" x14ac:dyDescent="0.25">
      <c r="B140615" s="74"/>
    </row>
    <row r="140616" spans="2:3" x14ac:dyDescent="0.25">
      <c r="B140616" s="74"/>
    </row>
    <row r="140617" spans="2:3" x14ac:dyDescent="0.25">
      <c r="B140617" s="74"/>
    </row>
    <row r="140618" spans="2:3" x14ac:dyDescent="0.25">
      <c r="B140618" s="74"/>
    </row>
    <row r="140619" spans="2:3" x14ac:dyDescent="0.25">
      <c r="B140619" s="74"/>
    </row>
    <row r="140620" spans="2:3" x14ac:dyDescent="0.25">
      <c r="B140620" s="74"/>
    </row>
    <row r="140621" spans="2:3" x14ac:dyDescent="0.25">
      <c r="B140621" s="74"/>
    </row>
    <row r="140622" spans="2:3" x14ac:dyDescent="0.25">
      <c r="B140622" s="74"/>
    </row>
    <row r="140673" spans="2:3" x14ac:dyDescent="0.25">
      <c r="C140673"/>
    </row>
    <row r="140674" spans="2:3" x14ac:dyDescent="0.25">
      <c r="B140674" s="74"/>
    </row>
    <row r="140675" spans="2:3" x14ac:dyDescent="0.25">
      <c r="B140675" s="74"/>
    </row>
    <row r="140676" spans="2:3" x14ac:dyDescent="0.25">
      <c r="B140676" s="74"/>
    </row>
    <row r="140677" spans="2:3" x14ac:dyDescent="0.25">
      <c r="B140677" s="74"/>
    </row>
    <row r="140678" spans="2:3" x14ac:dyDescent="0.25">
      <c r="B140678" s="74"/>
    </row>
    <row r="140679" spans="2:3" x14ac:dyDescent="0.25">
      <c r="B140679" s="74"/>
    </row>
    <row r="140680" spans="2:3" x14ac:dyDescent="0.25">
      <c r="B140680" s="74"/>
    </row>
    <row r="140681" spans="2:3" x14ac:dyDescent="0.25">
      <c r="B140681" s="74"/>
    </row>
    <row r="140682" spans="2:3" x14ac:dyDescent="0.25">
      <c r="B140682" s="74"/>
    </row>
    <row r="140683" spans="2:3" x14ac:dyDescent="0.25">
      <c r="B140683" s="74"/>
    </row>
    <row r="140684" spans="2:3" x14ac:dyDescent="0.25">
      <c r="B140684" s="74"/>
    </row>
    <row r="140685" spans="2:3" x14ac:dyDescent="0.25">
      <c r="B140685" s="74"/>
    </row>
    <row r="140686" spans="2:3" x14ac:dyDescent="0.25">
      <c r="B140686" s="74"/>
    </row>
    <row r="140737" spans="2:3" x14ac:dyDescent="0.25">
      <c r="C140737"/>
    </row>
    <row r="140738" spans="2:3" x14ac:dyDescent="0.25">
      <c r="B140738" s="74"/>
    </row>
    <row r="140739" spans="2:3" x14ac:dyDescent="0.25">
      <c r="B140739" s="74"/>
    </row>
    <row r="140740" spans="2:3" x14ac:dyDescent="0.25">
      <c r="B140740" s="74"/>
    </row>
    <row r="140741" spans="2:3" x14ac:dyDescent="0.25">
      <c r="B140741" s="74"/>
    </row>
    <row r="140742" spans="2:3" x14ac:dyDescent="0.25">
      <c r="B140742" s="74"/>
    </row>
    <row r="140743" spans="2:3" x14ac:dyDescent="0.25">
      <c r="B140743" s="74"/>
    </row>
    <row r="140744" spans="2:3" x14ac:dyDescent="0.25">
      <c r="B140744" s="74"/>
    </row>
    <row r="140745" spans="2:3" x14ac:dyDescent="0.25">
      <c r="B140745" s="74"/>
    </row>
    <row r="140746" spans="2:3" x14ac:dyDescent="0.25">
      <c r="B140746" s="74"/>
    </row>
    <row r="140747" spans="2:3" x14ac:dyDescent="0.25">
      <c r="B140747" s="74"/>
    </row>
    <row r="140748" spans="2:3" x14ac:dyDescent="0.25">
      <c r="B140748" s="74"/>
    </row>
    <row r="140749" spans="2:3" x14ac:dyDescent="0.25">
      <c r="B140749" s="74"/>
    </row>
    <row r="140750" spans="2:3" x14ac:dyDescent="0.25">
      <c r="B140750" s="74"/>
    </row>
    <row r="140801" spans="2:3" x14ac:dyDescent="0.25">
      <c r="C140801"/>
    </row>
    <row r="140802" spans="2:3" x14ac:dyDescent="0.25">
      <c r="B140802" s="74"/>
    </row>
    <row r="140803" spans="2:3" x14ac:dyDescent="0.25">
      <c r="B140803" s="74"/>
    </row>
    <row r="140804" spans="2:3" x14ac:dyDescent="0.25">
      <c r="B140804" s="74"/>
    </row>
    <row r="140805" spans="2:3" x14ac:dyDescent="0.25">
      <c r="B140805" s="74"/>
    </row>
    <row r="140806" spans="2:3" x14ac:dyDescent="0.25">
      <c r="B140806" s="74"/>
    </row>
    <row r="140807" spans="2:3" x14ac:dyDescent="0.25">
      <c r="B140807" s="74"/>
    </row>
    <row r="140808" spans="2:3" x14ac:dyDescent="0.25">
      <c r="B140808" s="74"/>
    </row>
    <row r="140809" spans="2:3" x14ac:dyDescent="0.25">
      <c r="B140809" s="74"/>
    </row>
    <row r="140810" spans="2:3" x14ac:dyDescent="0.25">
      <c r="B140810" s="74"/>
    </row>
    <row r="140811" spans="2:3" x14ac:dyDescent="0.25">
      <c r="B140811" s="74"/>
    </row>
    <row r="140812" spans="2:3" x14ac:dyDescent="0.25">
      <c r="B140812" s="74"/>
    </row>
    <row r="140813" spans="2:3" x14ac:dyDescent="0.25">
      <c r="B140813" s="74"/>
    </row>
    <row r="140814" spans="2:3" x14ac:dyDescent="0.25">
      <c r="B140814" s="74"/>
    </row>
    <row r="140865" spans="2:3" x14ac:dyDescent="0.25">
      <c r="C140865"/>
    </row>
    <row r="140866" spans="2:3" x14ac:dyDescent="0.25">
      <c r="B140866" s="74"/>
    </row>
    <row r="140867" spans="2:3" x14ac:dyDescent="0.25">
      <c r="B140867" s="74"/>
    </row>
    <row r="140868" spans="2:3" x14ac:dyDescent="0.25">
      <c r="B140868" s="74"/>
    </row>
    <row r="140869" spans="2:3" x14ac:dyDescent="0.25">
      <c r="B140869" s="74"/>
    </row>
    <row r="140870" spans="2:3" x14ac:dyDescent="0.25">
      <c r="B140870" s="74"/>
    </row>
    <row r="140871" spans="2:3" x14ac:dyDescent="0.25">
      <c r="B140871" s="74"/>
    </row>
    <row r="140872" spans="2:3" x14ac:dyDescent="0.25">
      <c r="B140872" s="74"/>
    </row>
    <row r="140873" spans="2:3" x14ac:dyDescent="0.25">
      <c r="B140873" s="74"/>
    </row>
    <row r="140874" spans="2:3" x14ac:dyDescent="0.25">
      <c r="B140874" s="74"/>
    </row>
    <row r="140875" spans="2:3" x14ac:dyDescent="0.25">
      <c r="B140875" s="74"/>
    </row>
    <row r="140876" spans="2:3" x14ac:dyDescent="0.25">
      <c r="B140876" s="74"/>
    </row>
    <row r="140877" spans="2:3" x14ac:dyDescent="0.25">
      <c r="B140877" s="74"/>
    </row>
    <row r="140878" spans="2:3" x14ac:dyDescent="0.25">
      <c r="B140878" s="74"/>
    </row>
    <row r="140929" spans="2:3" x14ac:dyDescent="0.25">
      <c r="C140929"/>
    </row>
    <row r="140930" spans="2:3" x14ac:dyDescent="0.25">
      <c r="B140930" s="74"/>
    </row>
    <row r="140931" spans="2:3" x14ac:dyDescent="0.25">
      <c r="B140931" s="74"/>
    </row>
    <row r="140932" spans="2:3" x14ac:dyDescent="0.25">
      <c r="B140932" s="74"/>
    </row>
    <row r="140933" spans="2:3" x14ac:dyDescent="0.25">
      <c r="B140933" s="74"/>
    </row>
    <row r="140934" spans="2:3" x14ac:dyDescent="0.25">
      <c r="B140934" s="74"/>
    </row>
    <row r="140935" spans="2:3" x14ac:dyDescent="0.25">
      <c r="B140935" s="74"/>
    </row>
    <row r="140936" spans="2:3" x14ac:dyDescent="0.25">
      <c r="B140936" s="74"/>
    </row>
    <row r="140937" spans="2:3" x14ac:dyDescent="0.25">
      <c r="B140937" s="74"/>
    </row>
    <row r="140938" spans="2:3" x14ac:dyDescent="0.25">
      <c r="B140938" s="74"/>
    </row>
    <row r="140939" spans="2:3" x14ac:dyDescent="0.25">
      <c r="B140939" s="74"/>
    </row>
    <row r="140940" spans="2:3" x14ac:dyDescent="0.25">
      <c r="B140940" s="74"/>
    </row>
    <row r="140941" spans="2:3" x14ac:dyDescent="0.25">
      <c r="B140941" s="74"/>
    </row>
    <row r="140942" spans="2:3" x14ac:dyDescent="0.25">
      <c r="B140942" s="74"/>
    </row>
    <row r="140993" spans="2:3" x14ac:dyDescent="0.25">
      <c r="C140993"/>
    </row>
    <row r="140994" spans="2:3" x14ac:dyDescent="0.25">
      <c r="B140994" s="74"/>
    </row>
    <row r="140995" spans="2:3" x14ac:dyDescent="0.25">
      <c r="B140995" s="74"/>
    </row>
    <row r="140996" spans="2:3" x14ac:dyDescent="0.25">
      <c r="B140996" s="74"/>
    </row>
    <row r="140997" spans="2:3" x14ac:dyDescent="0.25">
      <c r="B140997" s="74"/>
    </row>
    <row r="140998" spans="2:3" x14ac:dyDescent="0.25">
      <c r="B140998" s="74"/>
    </row>
    <row r="140999" spans="2:3" x14ac:dyDescent="0.25">
      <c r="B140999" s="74"/>
    </row>
    <row r="141000" spans="2:3" x14ac:dyDescent="0.25">
      <c r="B141000" s="74"/>
    </row>
    <row r="141001" spans="2:3" x14ac:dyDescent="0.25">
      <c r="B141001" s="74"/>
    </row>
    <row r="141002" spans="2:3" x14ac:dyDescent="0.25">
      <c r="B141002" s="74"/>
    </row>
    <row r="141003" spans="2:3" x14ac:dyDescent="0.25">
      <c r="B141003" s="74"/>
    </row>
    <row r="141004" spans="2:3" x14ac:dyDescent="0.25">
      <c r="B141004" s="74"/>
    </row>
    <row r="141005" spans="2:3" x14ac:dyDescent="0.25">
      <c r="B141005" s="74"/>
    </row>
    <row r="141006" spans="2:3" x14ac:dyDescent="0.25">
      <c r="B141006" s="74"/>
    </row>
    <row r="141057" spans="2:3" x14ac:dyDescent="0.25">
      <c r="C141057"/>
    </row>
    <row r="141058" spans="2:3" x14ac:dyDescent="0.25">
      <c r="B141058" s="74"/>
    </row>
    <row r="141059" spans="2:3" x14ac:dyDescent="0.25">
      <c r="B141059" s="74"/>
    </row>
    <row r="141060" spans="2:3" x14ac:dyDescent="0.25">
      <c r="B141060" s="74"/>
    </row>
    <row r="141061" spans="2:3" x14ac:dyDescent="0.25">
      <c r="B141061" s="74"/>
    </row>
    <row r="141062" spans="2:3" x14ac:dyDescent="0.25">
      <c r="B141062" s="74"/>
    </row>
    <row r="141063" spans="2:3" x14ac:dyDescent="0.25">
      <c r="B141063" s="74"/>
    </row>
    <row r="141064" spans="2:3" x14ac:dyDescent="0.25">
      <c r="B141064" s="74"/>
    </row>
    <row r="141065" spans="2:3" x14ac:dyDescent="0.25">
      <c r="B141065" s="74"/>
    </row>
    <row r="141066" spans="2:3" x14ac:dyDescent="0.25">
      <c r="B141066" s="74"/>
    </row>
    <row r="141067" spans="2:3" x14ac:dyDescent="0.25">
      <c r="B141067" s="74"/>
    </row>
    <row r="141068" spans="2:3" x14ac:dyDescent="0.25">
      <c r="B141068" s="74"/>
    </row>
    <row r="141069" spans="2:3" x14ac:dyDescent="0.25">
      <c r="B141069" s="74"/>
    </row>
    <row r="141070" spans="2:3" x14ac:dyDescent="0.25">
      <c r="B141070" s="74"/>
    </row>
    <row r="141121" spans="2:3" x14ac:dyDescent="0.25">
      <c r="C141121"/>
    </row>
    <row r="141122" spans="2:3" x14ac:dyDescent="0.25">
      <c r="B141122" s="74"/>
    </row>
    <row r="141123" spans="2:3" x14ac:dyDescent="0.25">
      <c r="B141123" s="74"/>
    </row>
    <row r="141124" spans="2:3" x14ac:dyDescent="0.25">
      <c r="B141124" s="74"/>
    </row>
    <row r="141125" spans="2:3" x14ac:dyDescent="0.25">
      <c r="B141125" s="74"/>
    </row>
    <row r="141126" spans="2:3" x14ac:dyDescent="0.25">
      <c r="B141126" s="74"/>
    </row>
    <row r="141127" spans="2:3" x14ac:dyDescent="0.25">
      <c r="B141127" s="74"/>
    </row>
    <row r="141128" spans="2:3" x14ac:dyDescent="0.25">
      <c r="B141128" s="74"/>
    </row>
    <row r="141129" spans="2:3" x14ac:dyDescent="0.25">
      <c r="B141129" s="74"/>
    </row>
    <row r="141130" spans="2:3" x14ac:dyDescent="0.25">
      <c r="B141130" s="74"/>
    </row>
    <row r="141131" spans="2:3" x14ac:dyDescent="0.25">
      <c r="B141131" s="74"/>
    </row>
    <row r="141132" spans="2:3" x14ac:dyDescent="0.25">
      <c r="B141132" s="74"/>
    </row>
    <row r="141133" spans="2:3" x14ac:dyDescent="0.25">
      <c r="B141133" s="74"/>
    </row>
    <row r="141134" spans="2:3" x14ac:dyDescent="0.25">
      <c r="B141134" s="74"/>
    </row>
    <row r="141185" spans="2:3" x14ac:dyDescent="0.25">
      <c r="C141185"/>
    </row>
    <row r="141186" spans="2:3" x14ac:dyDescent="0.25">
      <c r="B141186" s="74"/>
    </row>
    <row r="141187" spans="2:3" x14ac:dyDescent="0.25">
      <c r="B141187" s="74"/>
    </row>
    <row r="141188" spans="2:3" x14ac:dyDescent="0.25">
      <c r="B141188" s="74"/>
    </row>
    <row r="141189" spans="2:3" x14ac:dyDescent="0.25">
      <c r="B141189" s="74"/>
    </row>
    <row r="141190" spans="2:3" x14ac:dyDescent="0.25">
      <c r="B141190" s="74"/>
    </row>
    <row r="141191" spans="2:3" x14ac:dyDescent="0.25">
      <c r="B141191" s="74"/>
    </row>
    <row r="141192" spans="2:3" x14ac:dyDescent="0.25">
      <c r="B141192" s="74"/>
    </row>
    <row r="141193" spans="2:3" x14ac:dyDescent="0.25">
      <c r="B141193" s="74"/>
    </row>
    <row r="141194" spans="2:3" x14ac:dyDescent="0.25">
      <c r="B141194" s="74"/>
    </row>
    <row r="141195" spans="2:3" x14ac:dyDescent="0.25">
      <c r="B141195" s="74"/>
    </row>
    <row r="141196" spans="2:3" x14ac:dyDescent="0.25">
      <c r="B141196" s="74"/>
    </row>
    <row r="141197" spans="2:3" x14ac:dyDescent="0.25">
      <c r="B141197" s="74"/>
    </row>
    <row r="141198" spans="2:3" x14ac:dyDescent="0.25">
      <c r="B141198" s="74"/>
    </row>
    <row r="141249" spans="2:3" x14ac:dyDescent="0.25">
      <c r="C141249"/>
    </row>
    <row r="141250" spans="2:3" x14ac:dyDescent="0.25">
      <c r="B141250" s="74"/>
    </row>
    <row r="141251" spans="2:3" x14ac:dyDescent="0.25">
      <c r="B141251" s="74"/>
    </row>
    <row r="141252" spans="2:3" x14ac:dyDescent="0.25">
      <c r="B141252" s="74"/>
    </row>
    <row r="141253" spans="2:3" x14ac:dyDescent="0.25">
      <c r="B141253" s="74"/>
    </row>
    <row r="141254" spans="2:3" x14ac:dyDescent="0.25">
      <c r="B141254" s="74"/>
    </row>
    <row r="141255" spans="2:3" x14ac:dyDescent="0.25">
      <c r="B141255" s="74"/>
    </row>
    <row r="141256" spans="2:3" x14ac:dyDescent="0.25">
      <c r="B141256" s="74"/>
    </row>
    <row r="141257" spans="2:3" x14ac:dyDescent="0.25">
      <c r="B141257" s="74"/>
    </row>
    <row r="141258" spans="2:3" x14ac:dyDescent="0.25">
      <c r="B141258" s="74"/>
    </row>
    <row r="141259" spans="2:3" x14ac:dyDescent="0.25">
      <c r="B141259" s="74"/>
    </row>
    <row r="141260" spans="2:3" x14ac:dyDescent="0.25">
      <c r="B141260" s="74"/>
    </row>
    <row r="141261" spans="2:3" x14ac:dyDescent="0.25">
      <c r="B141261" s="74"/>
    </row>
    <row r="141262" spans="2:3" x14ac:dyDescent="0.25">
      <c r="B141262" s="74"/>
    </row>
    <row r="141313" spans="2:3" x14ac:dyDescent="0.25">
      <c r="C141313"/>
    </row>
    <row r="141314" spans="2:3" x14ac:dyDescent="0.25">
      <c r="B141314" s="74"/>
    </row>
    <row r="141315" spans="2:3" x14ac:dyDescent="0.25">
      <c r="B141315" s="74"/>
    </row>
    <row r="141316" spans="2:3" x14ac:dyDescent="0.25">
      <c r="B141316" s="74"/>
    </row>
    <row r="141317" spans="2:3" x14ac:dyDescent="0.25">
      <c r="B141317" s="74"/>
    </row>
    <row r="141318" spans="2:3" x14ac:dyDescent="0.25">
      <c r="B141318" s="74"/>
    </row>
    <row r="141319" spans="2:3" x14ac:dyDescent="0.25">
      <c r="B141319" s="74"/>
    </row>
    <row r="141320" spans="2:3" x14ac:dyDescent="0.25">
      <c r="B141320" s="74"/>
    </row>
    <row r="141321" spans="2:3" x14ac:dyDescent="0.25">
      <c r="B141321" s="74"/>
    </row>
    <row r="141322" spans="2:3" x14ac:dyDescent="0.25">
      <c r="B141322" s="74"/>
    </row>
    <row r="141323" spans="2:3" x14ac:dyDescent="0.25">
      <c r="B141323" s="74"/>
    </row>
    <row r="141324" spans="2:3" x14ac:dyDescent="0.25">
      <c r="B141324" s="74"/>
    </row>
    <row r="141325" spans="2:3" x14ac:dyDescent="0.25">
      <c r="B141325" s="74"/>
    </row>
    <row r="141326" spans="2:3" x14ac:dyDescent="0.25">
      <c r="B141326" s="74"/>
    </row>
    <row r="141377" spans="2:3" x14ac:dyDescent="0.25">
      <c r="C141377"/>
    </row>
    <row r="141378" spans="2:3" x14ac:dyDescent="0.25">
      <c r="B141378" s="74"/>
    </row>
    <row r="141379" spans="2:3" x14ac:dyDescent="0.25">
      <c r="B141379" s="74"/>
    </row>
    <row r="141380" spans="2:3" x14ac:dyDescent="0.25">
      <c r="B141380" s="74"/>
    </row>
    <row r="141381" spans="2:3" x14ac:dyDescent="0.25">
      <c r="B141381" s="74"/>
    </row>
    <row r="141382" spans="2:3" x14ac:dyDescent="0.25">
      <c r="B141382" s="74"/>
    </row>
    <row r="141383" spans="2:3" x14ac:dyDescent="0.25">
      <c r="B141383" s="74"/>
    </row>
    <row r="141384" spans="2:3" x14ac:dyDescent="0.25">
      <c r="B141384" s="74"/>
    </row>
    <row r="141385" spans="2:3" x14ac:dyDescent="0.25">
      <c r="B141385" s="74"/>
    </row>
    <row r="141386" spans="2:3" x14ac:dyDescent="0.25">
      <c r="B141386" s="74"/>
    </row>
    <row r="141387" spans="2:3" x14ac:dyDescent="0.25">
      <c r="B141387" s="74"/>
    </row>
    <row r="141388" spans="2:3" x14ac:dyDescent="0.25">
      <c r="B141388" s="74"/>
    </row>
    <row r="141389" spans="2:3" x14ac:dyDescent="0.25">
      <c r="B141389" s="74"/>
    </row>
    <row r="141390" spans="2:3" x14ac:dyDescent="0.25">
      <c r="B141390" s="74"/>
    </row>
    <row r="141441" spans="2:3" x14ac:dyDescent="0.25">
      <c r="C141441"/>
    </row>
    <row r="141442" spans="2:3" x14ac:dyDescent="0.25">
      <c r="B141442" s="74"/>
    </row>
    <row r="141443" spans="2:3" x14ac:dyDescent="0.25">
      <c r="B141443" s="74"/>
    </row>
    <row r="141444" spans="2:3" x14ac:dyDescent="0.25">
      <c r="B141444" s="74"/>
    </row>
    <row r="141445" spans="2:3" x14ac:dyDescent="0.25">
      <c r="B141445" s="74"/>
    </row>
    <row r="141446" spans="2:3" x14ac:dyDescent="0.25">
      <c r="B141446" s="74"/>
    </row>
    <row r="141447" spans="2:3" x14ac:dyDescent="0.25">
      <c r="B141447" s="74"/>
    </row>
    <row r="141448" spans="2:3" x14ac:dyDescent="0.25">
      <c r="B141448" s="74"/>
    </row>
    <row r="141449" spans="2:3" x14ac:dyDescent="0.25">
      <c r="B141449" s="74"/>
    </row>
    <row r="141450" spans="2:3" x14ac:dyDescent="0.25">
      <c r="B141450" s="74"/>
    </row>
    <row r="141451" spans="2:3" x14ac:dyDescent="0.25">
      <c r="B141451" s="74"/>
    </row>
    <row r="141452" spans="2:3" x14ac:dyDescent="0.25">
      <c r="B141452" s="74"/>
    </row>
    <row r="141453" spans="2:3" x14ac:dyDescent="0.25">
      <c r="B141453" s="74"/>
    </row>
    <row r="141454" spans="2:3" x14ac:dyDescent="0.25">
      <c r="B141454" s="74"/>
    </row>
    <row r="141505" spans="2:3" x14ac:dyDescent="0.25">
      <c r="C141505"/>
    </row>
    <row r="141506" spans="2:3" x14ac:dyDescent="0.25">
      <c r="B141506" s="74"/>
    </row>
    <row r="141507" spans="2:3" x14ac:dyDescent="0.25">
      <c r="B141507" s="74"/>
    </row>
    <row r="141508" spans="2:3" x14ac:dyDescent="0.25">
      <c r="B141508" s="74"/>
    </row>
    <row r="141509" spans="2:3" x14ac:dyDescent="0.25">
      <c r="B141509" s="74"/>
    </row>
    <row r="141510" spans="2:3" x14ac:dyDescent="0.25">
      <c r="B141510" s="74"/>
    </row>
    <row r="141511" spans="2:3" x14ac:dyDescent="0.25">
      <c r="B141511" s="74"/>
    </row>
    <row r="141512" spans="2:3" x14ac:dyDescent="0.25">
      <c r="B141512" s="74"/>
    </row>
    <row r="141513" spans="2:3" x14ac:dyDescent="0.25">
      <c r="B141513" s="74"/>
    </row>
    <row r="141514" spans="2:3" x14ac:dyDescent="0.25">
      <c r="B141514" s="74"/>
    </row>
    <row r="141515" spans="2:3" x14ac:dyDescent="0.25">
      <c r="B141515" s="74"/>
    </row>
    <row r="141516" spans="2:3" x14ac:dyDescent="0.25">
      <c r="B141516" s="74"/>
    </row>
    <row r="141517" spans="2:3" x14ac:dyDescent="0.25">
      <c r="B141517" s="74"/>
    </row>
    <row r="141518" spans="2:3" x14ac:dyDescent="0.25">
      <c r="B141518" s="74"/>
    </row>
    <row r="141569" spans="2:3" x14ac:dyDescent="0.25">
      <c r="C141569"/>
    </row>
    <row r="141570" spans="2:3" x14ac:dyDescent="0.25">
      <c r="B141570" s="74"/>
    </row>
    <row r="141571" spans="2:3" x14ac:dyDescent="0.25">
      <c r="B141571" s="74"/>
    </row>
    <row r="141572" spans="2:3" x14ac:dyDescent="0.25">
      <c r="B141572" s="74"/>
    </row>
    <row r="141573" spans="2:3" x14ac:dyDescent="0.25">
      <c r="B141573" s="74"/>
    </row>
    <row r="141574" spans="2:3" x14ac:dyDescent="0.25">
      <c r="B141574" s="74"/>
    </row>
    <row r="141575" spans="2:3" x14ac:dyDescent="0.25">
      <c r="B141575" s="74"/>
    </row>
    <row r="141576" spans="2:3" x14ac:dyDescent="0.25">
      <c r="B141576" s="74"/>
    </row>
    <row r="141577" spans="2:3" x14ac:dyDescent="0.25">
      <c r="B141577" s="74"/>
    </row>
    <row r="141578" spans="2:3" x14ac:dyDescent="0.25">
      <c r="B141578" s="74"/>
    </row>
    <row r="141579" spans="2:3" x14ac:dyDescent="0.25">
      <c r="B141579" s="74"/>
    </row>
    <row r="141580" spans="2:3" x14ac:dyDescent="0.25">
      <c r="B141580" s="74"/>
    </row>
    <row r="141581" spans="2:3" x14ac:dyDescent="0.25">
      <c r="B141581" s="74"/>
    </row>
    <row r="141582" spans="2:3" x14ac:dyDescent="0.25">
      <c r="B141582" s="74"/>
    </row>
    <row r="141633" spans="2:3" x14ac:dyDescent="0.25">
      <c r="C141633"/>
    </row>
    <row r="141634" spans="2:3" x14ac:dyDescent="0.25">
      <c r="B141634" s="74"/>
    </row>
    <row r="141635" spans="2:3" x14ac:dyDescent="0.25">
      <c r="B141635" s="74"/>
    </row>
    <row r="141636" spans="2:3" x14ac:dyDescent="0.25">
      <c r="B141636" s="74"/>
    </row>
    <row r="141637" spans="2:3" x14ac:dyDescent="0.25">
      <c r="B141637" s="74"/>
    </row>
    <row r="141638" spans="2:3" x14ac:dyDescent="0.25">
      <c r="B141638" s="74"/>
    </row>
    <row r="141639" spans="2:3" x14ac:dyDescent="0.25">
      <c r="B141639" s="74"/>
    </row>
    <row r="141640" spans="2:3" x14ac:dyDescent="0.25">
      <c r="B141640" s="74"/>
    </row>
    <row r="141641" spans="2:3" x14ac:dyDescent="0.25">
      <c r="B141641" s="74"/>
    </row>
    <row r="141642" spans="2:3" x14ac:dyDescent="0.25">
      <c r="B141642" s="74"/>
    </row>
    <row r="141643" spans="2:3" x14ac:dyDescent="0.25">
      <c r="B141643" s="74"/>
    </row>
    <row r="141644" spans="2:3" x14ac:dyDescent="0.25">
      <c r="B141644" s="74"/>
    </row>
    <row r="141645" spans="2:3" x14ac:dyDescent="0.25">
      <c r="B141645" s="74"/>
    </row>
    <row r="141646" spans="2:3" x14ac:dyDescent="0.25">
      <c r="B141646" s="74"/>
    </row>
    <row r="141697" spans="2:3" x14ac:dyDescent="0.25">
      <c r="C141697"/>
    </row>
    <row r="141698" spans="2:3" x14ac:dyDescent="0.25">
      <c r="B141698" s="74"/>
    </row>
    <row r="141699" spans="2:3" x14ac:dyDescent="0.25">
      <c r="B141699" s="74"/>
    </row>
    <row r="141700" spans="2:3" x14ac:dyDescent="0.25">
      <c r="B141700" s="74"/>
    </row>
    <row r="141701" spans="2:3" x14ac:dyDescent="0.25">
      <c r="B141701" s="74"/>
    </row>
    <row r="141702" spans="2:3" x14ac:dyDescent="0.25">
      <c r="B141702" s="74"/>
    </row>
    <row r="141703" spans="2:3" x14ac:dyDescent="0.25">
      <c r="B141703" s="74"/>
    </row>
    <row r="141704" spans="2:3" x14ac:dyDescent="0.25">
      <c r="B141704" s="74"/>
    </row>
    <row r="141705" spans="2:3" x14ac:dyDescent="0.25">
      <c r="B141705" s="74"/>
    </row>
    <row r="141706" spans="2:3" x14ac:dyDescent="0.25">
      <c r="B141706" s="74"/>
    </row>
    <row r="141707" spans="2:3" x14ac:dyDescent="0.25">
      <c r="B141707" s="74"/>
    </row>
    <row r="141708" spans="2:3" x14ac:dyDescent="0.25">
      <c r="B141708" s="74"/>
    </row>
    <row r="141709" spans="2:3" x14ac:dyDescent="0.25">
      <c r="B141709" s="74"/>
    </row>
    <row r="141710" spans="2:3" x14ac:dyDescent="0.25">
      <c r="B141710" s="74"/>
    </row>
    <row r="141761" spans="2:3" x14ac:dyDescent="0.25">
      <c r="C141761"/>
    </row>
    <row r="141762" spans="2:3" x14ac:dyDescent="0.25">
      <c r="B141762" s="74"/>
    </row>
    <row r="141763" spans="2:3" x14ac:dyDescent="0.25">
      <c r="B141763" s="74"/>
    </row>
    <row r="141764" spans="2:3" x14ac:dyDescent="0.25">
      <c r="B141764" s="74"/>
    </row>
    <row r="141765" spans="2:3" x14ac:dyDescent="0.25">
      <c r="B141765" s="74"/>
    </row>
    <row r="141766" spans="2:3" x14ac:dyDescent="0.25">
      <c r="B141766" s="74"/>
    </row>
    <row r="141767" spans="2:3" x14ac:dyDescent="0.25">
      <c r="B141767" s="74"/>
    </row>
    <row r="141768" spans="2:3" x14ac:dyDescent="0.25">
      <c r="B141768" s="74"/>
    </row>
    <row r="141769" spans="2:3" x14ac:dyDescent="0.25">
      <c r="B141769" s="74"/>
    </row>
    <row r="141770" spans="2:3" x14ac:dyDescent="0.25">
      <c r="B141770" s="74"/>
    </row>
    <row r="141771" spans="2:3" x14ac:dyDescent="0.25">
      <c r="B141771" s="74"/>
    </row>
    <row r="141772" spans="2:3" x14ac:dyDescent="0.25">
      <c r="B141772" s="74"/>
    </row>
    <row r="141773" spans="2:3" x14ac:dyDescent="0.25">
      <c r="B141773" s="74"/>
    </row>
    <row r="141774" spans="2:3" x14ac:dyDescent="0.25">
      <c r="B141774" s="74"/>
    </row>
    <row r="141825" spans="2:3" x14ac:dyDescent="0.25">
      <c r="C141825"/>
    </row>
    <row r="141826" spans="2:3" x14ac:dyDescent="0.25">
      <c r="B141826" s="74"/>
    </row>
    <row r="141827" spans="2:3" x14ac:dyDescent="0.25">
      <c r="B141827" s="74"/>
    </row>
    <row r="141828" spans="2:3" x14ac:dyDescent="0.25">
      <c r="B141828" s="74"/>
    </row>
    <row r="141829" spans="2:3" x14ac:dyDescent="0.25">
      <c r="B141829" s="74"/>
    </row>
    <row r="141830" spans="2:3" x14ac:dyDescent="0.25">
      <c r="B141830" s="74"/>
    </row>
    <row r="141831" spans="2:3" x14ac:dyDescent="0.25">
      <c r="B141831" s="74"/>
    </row>
    <row r="141832" spans="2:3" x14ac:dyDescent="0.25">
      <c r="B141832" s="74"/>
    </row>
    <row r="141833" spans="2:3" x14ac:dyDescent="0.25">
      <c r="B141833" s="74"/>
    </row>
    <row r="141834" spans="2:3" x14ac:dyDescent="0.25">
      <c r="B141834" s="74"/>
    </row>
    <row r="141835" spans="2:3" x14ac:dyDescent="0.25">
      <c r="B141835" s="74"/>
    </row>
    <row r="141836" spans="2:3" x14ac:dyDescent="0.25">
      <c r="B141836" s="74"/>
    </row>
    <row r="141837" spans="2:3" x14ac:dyDescent="0.25">
      <c r="B141837" s="74"/>
    </row>
    <row r="141838" spans="2:3" x14ac:dyDescent="0.25">
      <c r="B141838" s="74"/>
    </row>
    <row r="141889" spans="2:3" x14ac:dyDescent="0.25">
      <c r="C141889"/>
    </row>
    <row r="141890" spans="2:3" x14ac:dyDescent="0.25">
      <c r="B141890" s="74"/>
    </row>
    <row r="141891" spans="2:3" x14ac:dyDescent="0.25">
      <c r="B141891" s="74"/>
    </row>
    <row r="141892" spans="2:3" x14ac:dyDescent="0.25">
      <c r="B141892" s="74"/>
    </row>
    <row r="141893" spans="2:3" x14ac:dyDescent="0.25">
      <c r="B141893" s="74"/>
    </row>
    <row r="141894" spans="2:3" x14ac:dyDescent="0.25">
      <c r="B141894" s="74"/>
    </row>
    <row r="141895" spans="2:3" x14ac:dyDescent="0.25">
      <c r="B141895" s="74"/>
    </row>
    <row r="141896" spans="2:3" x14ac:dyDescent="0.25">
      <c r="B141896" s="74"/>
    </row>
    <row r="141897" spans="2:3" x14ac:dyDescent="0.25">
      <c r="B141897" s="74"/>
    </row>
    <row r="141898" spans="2:3" x14ac:dyDescent="0.25">
      <c r="B141898" s="74"/>
    </row>
    <row r="141899" spans="2:3" x14ac:dyDescent="0.25">
      <c r="B141899" s="74"/>
    </row>
    <row r="141900" spans="2:3" x14ac:dyDescent="0.25">
      <c r="B141900" s="74"/>
    </row>
    <row r="141901" spans="2:3" x14ac:dyDescent="0.25">
      <c r="B141901" s="74"/>
    </row>
    <row r="141902" spans="2:3" x14ac:dyDescent="0.25">
      <c r="B141902" s="74"/>
    </row>
    <row r="141953" spans="2:3" x14ac:dyDescent="0.25">
      <c r="C141953"/>
    </row>
    <row r="141954" spans="2:3" x14ac:dyDescent="0.25">
      <c r="B141954" s="74"/>
    </row>
    <row r="141955" spans="2:3" x14ac:dyDescent="0.25">
      <c r="B141955" s="74"/>
    </row>
    <row r="141956" spans="2:3" x14ac:dyDescent="0.25">
      <c r="B141956" s="74"/>
    </row>
    <row r="141957" spans="2:3" x14ac:dyDescent="0.25">
      <c r="B141957" s="74"/>
    </row>
    <row r="141958" spans="2:3" x14ac:dyDescent="0.25">
      <c r="B141958" s="74"/>
    </row>
    <row r="141959" spans="2:3" x14ac:dyDescent="0.25">
      <c r="B141959" s="74"/>
    </row>
    <row r="141960" spans="2:3" x14ac:dyDescent="0.25">
      <c r="B141960" s="74"/>
    </row>
    <row r="141961" spans="2:3" x14ac:dyDescent="0.25">
      <c r="B141961" s="74"/>
    </row>
    <row r="141962" spans="2:3" x14ac:dyDescent="0.25">
      <c r="B141962" s="74"/>
    </row>
    <row r="141963" spans="2:3" x14ac:dyDescent="0.25">
      <c r="B141963" s="74"/>
    </row>
    <row r="141964" spans="2:3" x14ac:dyDescent="0.25">
      <c r="B141964" s="74"/>
    </row>
    <row r="141965" spans="2:3" x14ac:dyDescent="0.25">
      <c r="B141965" s="74"/>
    </row>
    <row r="141966" spans="2:3" x14ac:dyDescent="0.25">
      <c r="B141966" s="74"/>
    </row>
    <row r="142017" spans="2:3" x14ac:dyDescent="0.25">
      <c r="C142017"/>
    </row>
    <row r="142018" spans="2:3" x14ac:dyDescent="0.25">
      <c r="B142018" s="74"/>
    </row>
    <row r="142019" spans="2:3" x14ac:dyDescent="0.25">
      <c r="B142019" s="74"/>
    </row>
    <row r="142020" spans="2:3" x14ac:dyDescent="0.25">
      <c r="B142020" s="74"/>
    </row>
    <row r="142021" spans="2:3" x14ac:dyDescent="0.25">
      <c r="B142021" s="74"/>
    </row>
    <row r="142022" spans="2:3" x14ac:dyDescent="0.25">
      <c r="B142022" s="74"/>
    </row>
    <row r="142023" spans="2:3" x14ac:dyDescent="0.25">
      <c r="B142023" s="74"/>
    </row>
    <row r="142024" spans="2:3" x14ac:dyDescent="0.25">
      <c r="B142024" s="74"/>
    </row>
    <row r="142025" spans="2:3" x14ac:dyDescent="0.25">
      <c r="B142025" s="74"/>
    </row>
    <row r="142026" spans="2:3" x14ac:dyDescent="0.25">
      <c r="B142026" s="74"/>
    </row>
    <row r="142027" spans="2:3" x14ac:dyDescent="0.25">
      <c r="B142027" s="74"/>
    </row>
    <row r="142028" spans="2:3" x14ac:dyDescent="0.25">
      <c r="B142028" s="74"/>
    </row>
    <row r="142029" spans="2:3" x14ac:dyDescent="0.25">
      <c r="B142029" s="74"/>
    </row>
    <row r="142030" spans="2:3" x14ac:dyDescent="0.25">
      <c r="B142030" s="74"/>
    </row>
    <row r="142081" spans="2:3" x14ac:dyDescent="0.25">
      <c r="C142081"/>
    </row>
    <row r="142082" spans="2:3" x14ac:dyDescent="0.25">
      <c r="B142082" s="74"/>
    </row>
    <row r="142083" spans="2:3" x14ac:dyDescent="0.25">
      <c r="B142083" s="74"/>
    </row>
    <row r="142084" spans="2:3" x14ac:dyDescent="0.25">
      <c r="B142084" s="74"/>
    </row>
    <row r="142085" spans="2:3" x14ac:dyDescent="0.25">
      <c r="B142085" s="74"/>
    </row>
    <row r="142086" spans="2:3" x14ac:dyDescent="0.25">
      <c r="B142086" s="74"/>
    </row>
    <row r="142087" spans="2:3" x14ac:dyDescent="0.25">
      <c r="B142087" s="74"/>
    </row>
    <row r="142088" spans="2:3" x14ac:dyDescent="0.25">
      <c r="B142088" s="74"/>
    </row>
    <row r="142089" spans="2:3" x14ac:dyDescent="0.25">
      <c r="B142089" s="74"/>
    </row>
    <row r="142090" spans="2:3" x14ac:dyDescent="0.25">
      <c r="B142090" s="74"/>
    </row>
    <row r="142091" spans="2:3" x14ac:dyDescent="0.25">
      <c r="B142091" s="74"/>
    </row>
    <row r="142092" spans="2:3" x14ac:dyDescent="0.25">
      <c r="B142092" s="74"/>
    </row>
    <row r="142093" spans="2:3" x14ac:dyDescent="0.25">
      <c r="B142093" s="74"/>
    </row>
    <row r="142094" spans="2:3" x14ac:dyDescent="0.25">
      <c r="B142094" s="74"/>
    </row>
    <row r="142145" spans="2:3" x14ac:dyDescent="0.25">
      <c r="C142145"/>
    </row>
    <row r="142146" spans="2:3" x14ac:dyDescent="0.25">
      <c r="B142146" s="74"/>
    </row>
    <row r="142147" spans="2:3" x14ac:dyDescent="0.25">
      <c r="B142147" s="74"/>
    </row>
    <row r="142148" spans="2:3" x14ac:dyDescent="0.25">
      <c r="B142148" s="74"/>
    </row>
    <row r="142149" spans="2:3" x14ac:dyDescent="0.25">
      <c r="B142149" s="74"/>
    </row>
    <row r="142150" spans="2:3" x14ac:dyDescent="0.25">
      <c r="B142150" s="74"/>
    </row>
    <row r="142151" spans="2:3" x14ac:dyDescent="0.25">
      <c r="B142151" s="74"/>
    </row>
    <row r="142152" spans="2:3" x14ac:dyDescent="0.25">
      <c r="B142152" s="74"/>
    </row>
    <row r="142153" spans="2:3" x14ac:dyDescent="0.25">
      <c r="B142153" s="74"/>
    </row>
    <row r="142154" spans="2:3" x14ac:dyDescent="0.25">
      <c r="B142154" s="74"/>
    </row>
    <row r="142155" spans="2:3" x14ac:dyDescent="0.25">
      <c r="B142155" s="74"/>
    </row>
    <row r="142156" spans="2:3" x14ac:dyDescent="0.25">
      <c r="B142156" s="74"/>
    </row>
    <row r="142157" spans="2:3" x14ac:dyDescent="0.25">
      <c r="B142157" s="74"/>
    </row>
    <row r="142158" spans="2:3" x14ac:dyDescent="0.25">
      <c r="B142158" s="74"/>
    </row>
    <row r="142209" spans="2:3" x14ac:dyDescent="0.25">
      <c r="C142209"/>
    </row>
    <row r="142210" spans="2:3" x14ac:dyDescent="0.25">
      <c r="B142210" s="74"/>
    </row>
    <row r="142211" spans="2:3" x14ac:dyDescent="0.25">
      <c r="B142211" s="74"/>
    </row>
    <row r="142212" spans="2:3" x14ac:dyDescent="0.25">
      <c r="B142212" s="74"/>
    </row>
    <row r="142213" spans="2:3" x14ac:dyDescent="0.25">
      <c r="B142213" s="74"/>
    </row>
    <row r="142214" spans="2:3" x14ac:dyDescent="0.25">
      <c r="B142214" s="74"/>
    </row>
    <row r="142215" spans="2:3" x14ac:dyDescent="0.25">
      <c r="B142215" s="74"/>
    </row>
    <row r="142216" spans="2:3" x14ac:dyDescent="0.25">
      <c r="B142216" s="74"/>
    </row>
    <row r="142217" spans="2:3" x14ac:dyDescent="0.25">
      <c r="B142217" s="74"/>
    </row>
    <row r="142218" spans="2:3" x14ac:dyDescent="0.25">
      <c r="B142218" s="74"/>
    </row>
    <row r="142219" spans="2:3" x14ac:dyDescent="0.25">
      <c r="B142219" s="74"/>
    </row>
    <row r="142220" spans="2:3" x14ac:dyDescent="0.25">
      <c r="B142220" s="74"/>
    </row>
    <row r="142221" spans="2:3" x14ac:dyDescent="0.25">
      <c r="B142221" s="74"/>
    </row>
    <row r="142222" spans="2:3" x14ac:dyDescent="0.25">
      <c r="B142222" s="74"/>
    </row>
    <row r="142273" spans="2:3" x14ac:dyDescent="0.25">
      <c r="C142273"/>
    </row>
    <row r="142274" spans="2:3" x14ac:dyDescent="0.25">
      <c r="B142274" s="74"/>
    </row>
    <row r="142275" spans="2:3" x14ac:dyDescent="0.25">
      <c r="B142275" s="74"/>
    </row>
    <row r="142276" spans="2:3" x14ac:dyDescent="0.25">
      <c r="B142276" s="74"/>
    </row>
    <row r="142277" spans="2:3" x14ac:dyDescent="0.25">
      <c r="B142277" s="74"/>
    </row>
    <row r="142278" spans="2:3" x14ac:dyDescent="0.25">
      <c r="B142278" s="74"/>
    </row>
    <row r="142279" spans="2:3" x14ac:dyDescent="0.25">
      <c r="B142279" s="74"/>
    </row>
    <row r="142280" spans="2:3" x14ac:dyDescent="0.25">
      <c r="B142280" s="74"/>
    </row>
    <row r="142281" spans="2:3" x14ac:dyDescent="0.25">
      <c r="B142281" s="74"/>
    </row>
    <row r="142282" spans="2:3" x14ac:dyDescent="0.25">
      <c r="B142282" s="74"/>
    </row>
    <row r="142283" spans="2:3" x14ac:dyDescent="0.25">
      <c r="B142283" s="74"/>
    </row>
    <row r="142284" spans="2:3" x14ac:dyDescent="0.25">
      <c r="B142284" s="74"/>
    </row>
    <row r="142285" spans="2:3" x14ac:dyDescent="0.25">
      <c r="B142285" s="74"/>
    </row>
    <row r="142286" spans="2:3" x14ac:dyDescent="0.25">
      <c r="B142286" s="74"/>
    </row>
    <row r="142337" spans="2:3" x14ac:dyDescent="0.25">
      <c r="C142337"/>
    </row>
    <row r="142338" spans="2:3" x14ac:dyDescent="0.25">
      <c r="B142338" s="74"/>
    </row>
    <row r="142339" spans="2:3" x14ac:dyDescent="0.25">
      <c r="B142339" s="74"/>
    </row>
    <row r="142340" spans="2:3" x14ac:dyDescent="0.25">
      <c r="B142340" s="74"/>
    </row>
    <row r="142341" spans="2:3" x14ac:dyDescent="0.25">
      <c r="B142341" s="74"/>
    </row>
    <row r="142342" spans="2:3" x14ac:dyDescent="0.25">
      <c r="B142342" s="74"/>
    </row>
    <row r="142343" spans="2:3" x14ac:dyDescent="0.25">
      <c r="B142343" s="74"/>
    </row>
    <row r="142344" spans="2:3" x14ac:dyDescent="0.25">
      <c r="B142344" s="74"/>
    </row>
    <row r="142345" spans="2:3" x14ac:dyDescent="0.25">
      <c r="B142345" s="74"/>
    </row>
    <row r="142346" spans="2:3" x14ac:dyDescent="0.25">
      <c r="B142346" s="74"/>
    </row>
    <row r="142347" spans="2:3" x14ac:dyDescent="0.25">
      <c r="B142347" s="74"/>
    </row>
    <row r="142348" spans="2:3" x14ac:dyDescent="0.25">
      <c r="B142348" s="74"/>
    </row>
    <row r="142349" spans="2:3" x14ac:dyDescent="0.25">
      <c r="B142349" s="74"/>
    </row>
    <row r="142350" spans="2:3" x14ac:dyDescent="0.25">
      <c r="B142350" s="74"/>
    </row>
    <row r="142401" spans="2:3" x14ac:dyDescent="0.25">
      <c r="C142401"/>
    </row>
    <row r="142402" spans="2:3" x14ac:dyDescent="0.25">
      <c r="B142402" s="74"/>
    </row>
    <row r="142403" spans="2:3" x14ac:dyDescent="0.25">
      <c r="B142403" s="74"/>
    </row>
    <row r="142404" spans="2:3" x14ac:dyDescent="0.25">
      <c r="B142404" s="74"/>
    </row>
    <row r="142405" spans="2:3" x14ac:dyDescent="0.25">
      <c r="B142405" s="74"/>
    </row>
    <row r="142406" spans="2:3" x14ac:dyDescent="0.25">
      <c r="B142406" s="74"/>
    </row>
    <row r="142407" spans="2:3" x14ac:dyDescent="0.25">
      <c r="B142407" s="74"/>
    </row>
    <row r="142408" spans="2:3" x14ac:dyDescent="0.25">
      <c r="B142408" s="74"/>
    </row>
    <row r="142409" spans="2:3" x14ac:dyDescent="0.25">
      <c r="B142409" s="74"/>
    </row>
    <row r="142410" spans="2:3" x14ac:dyDescent="0.25">
      <c r="B142410" s="74"/>
    </row>
    <row r="142411" spans="2:3" x14ac:dyDescent="0.25">
      <c r="B142411" s="74"/>
    </row>
    <row r="142412" spans="2:3" x14ac:dyDescent="0.25">
      <c r="B142412" s="74"/>
    </row>
    <row r="142413" spans="2:3" x14ac:dyDescent="0.25">
      <c r="B142413" s="74"/>
    </row>
    <row r="142414" spans="2:3" x14ac:dyDescent="0.25">
      <c r="B142414" s="74"/>
    </row>
    <row r="142465" spans="2:3" x14ac:dyDescent="0.25">
      <c r="C142465"/>
    </row>
    <row r="142466" spans="2:3" x14ac:dyDescent="0.25">
      <c r="B142466" s="74"/>
    </row>
    <row r="142467" spans="2:3" x14ac:dyDescent="0.25">
      <c r="B142467" s="74"/>
    </row>
    <row r="142468" spans="2:3" x14ac:dyDescent="0.25">
      <c r="B142468" s="74"/>
    </row>
    <row r="142469" spans="2:3" x14ac:dyDescent="0.25">
      <c r="B142469" s="74"/>
    </row>
    <row r="142470" spans="2:3" x14ac:dyDescent="0.25">
      <c r="B142470" s="74"/>
    </row>
    <row r="142471" spans="2:3" x14ac:dyDescent="0.25">
      <c r="B142471" s="74"/>
    </row>
    <row r="142472" spans="2:3" x14ac:dyDescent="0.25">
      <c r="B142472" s="74"/>
    </row>
    <row r="142473" spans="2:3" x14ac:dyDescent="0.25">
      <c r="B142473" s="74"/>
    </row>
    <row r="142474" spans="2:3" x14ac:dyDescent="0.25">
      <c r="B142474" s="74"/>
    </row>
    <row r="142475" spans="2:3" x14ac:dyDescent="0.25">
      <c r="B142475" s="74"/>
    </row>
    <row r="142476" spans="2:3" x14ac:dyDescent="0.25">
      <c r="B142476" s="74"/>
    </row>
    <row r="142477" spans="2:3" x14ac:dyDescent="0.25">
      <c r="B142477" s="74"/>
    </row>
    <row r="142478" spans="2:3" x14ac:dyDescent="0.25">
      <c r="B142478" s="74"/>
    </row>
    <row r="142529" spans="2:3" x14ac:dyDescent="0.25">
      <c r="C142529"/>
    </row>
    <row r="142530" spans="2:3" x14ac:dyDescent="0.25">
      <c r="B142530" s="74"/>
    </row>
    <row r="142531" spans="2:3" x14ac:dyDescent="0.25">
      <c r="B142531" s="74"/>
    </row>
    <row r="142532" spans="2:3" x14ac:dyDescent="0.25">
      <c r="B142532" s="74"/>
    </row>
    <row r="142533" spans="2:3" x14ac:dyDescent="0.25">
      <c r="B142533" s="74"/>
    </row>
    <row r="142534" spans="2:3" x14ac:dyDescent="0.25">
      <c r="B142534" s="74"/>
    </row>
    <row r="142535" spans="2:3" x14ac:dyDescent="0.25">
      <c r="B142535" s="74"/>
    </row>
    <row r="142536" spans="2:3" x14ac:dyDescent="0.25">
      <c r="B142536" s="74"/>
    </row>
    <row r="142537" spans="2:3" x14ac:dyDescent="0.25">
      <c r="B142537" s="74"/>
    </row>
    <row r="142538" spans="2:3" x14ac:dyDescent="0.25">
      <c r="B142538" s="74"/>
    </row>
    <row r="142539" spans="2:3" x14ac:dyDescent="0.25">
      <c r="B142539" s="74"/>
    </row>
    <row r="142540" spans="2:3" x14ac:dyDescent="0.25">
      <c r="B142540" s="74"/>
    </row>
    <row r="142541" spans="2:3" x14ac:dyDescent="0.25">
      <c r="B142541" s="74"/>
    </row>
    <row r="142542" spans="2:3" x14ac:dyDescent="0.25">
      <c r="B142542" s="74"/>
    </row>
    <row r="142593" spans="2:3" x14ac:dyDescent="0.25">
      <c r="C142593"/>
    </row>
    <row r="142594" spans="2:3" x14ac:dyDescent="0.25">
      <c r="B142594" s="74"/>
    </row>
    <row r="142595" spans="2:3" x14ac:dyDescent="0.25">
      <c r="B142595" s="74"/>
    </row>
    <row r="142596" spans="2:3" x14ac:dyDescent="0.25">
      <c r="B142596" s="74"/>
    </row>
    <row r="142597" spans="2:3" x14ac:dyDescent="0.25">
      <c r="B142597" s="74"/>
    </row>
    <row r="142598" spans="2:3" x14ac:dyDescent="0.25">
      <c r="B142598" s="74"/>
    </row>
    <row r="142599" spans="2:3" x14ac:dyDescent="0.25">
      <c r="B142599" s="74"/>
    </row>
    <row r="142600" spans="2:3" x14ac:dyDescent="0.25">
      <c r="B142600" s="74"/>
    </row>
    <row r="142601" spans="2:3" x14ac:dyDescent="0.25">
      <c r="B142601" s="74"/>
    </row>
    <row r="142602" spans="2:3" x14ac:dyDescent="0.25">
      <c r="B142602" s="74"/>
    </row>
    <row r="142603" spans="2:3" x14ac:dyDescent="0.25">
      <c r="B142603" s="74"/>
    </row>
    <row r="142604" spans="2:3" x14ac:dyDescent="0.25">
      <c r="B142604" s="74"/>
    </row>
    <row r="142605" spans="2:3" x14ac:dyDescent="0.25">
      <c r="B142605" s="74"/>
    </row>
    <row r="142606" spans="2:3" x14ac:dyDescent="0.25">
      <c r="B142606" s="74"/>
    </row>
    <row r="142657" spans="2:3" x14ac:dyDescent="0.25">
      <c r="C142657"/>
    </row>
    <row r="142658" spans="2:3" x14ac:dyDescent="0.25">
      <c r="B142658" s="74"/>
    </row>
    <row r="142659" spans="2:3" x14ac:dyDescent="0.25">
      <c r="B142659" s="74"/>
    </row>
    <row r="142660" spans="2:3" x14ac:dyDescent="0.25">
      <c r="B142660" s="74"/>
    </row>
    <row r="142661" spans="2:3" x14ac:dyDescent="0.25">
      <c r="B142661" s="74"/>
    </row>
    <row r="142662" spans="2:3" x14ac:dyDescent="0.25">
      <c r="B142662" s="74"/>
    </row>
    <row r="142663" spans="2:3" x14ac:dyDescent="0.25">
      <c r="B142663" s="74"/>
    </row>
    <row r="142664" spans="2:3" x14ac:dyDescent="0.25">
      <c r="B142664" s="74"/>
    </row>
    <row r="142665" spans="2:3" x14ac:dyDescent="0.25">
      <c r="B142665" s="74"/>
    </row>
    <row r="142666" spans="2:3" x14ac:dyDescent="0.25">
      <c r="B142666" s="74"/>
    </row>
    <row r="142667" spans="2:3" x14ac:dyDescent="0.25">
      <c r="B142667" s="74"/>
    </row>
    <row r="142668" spans="2:3" x14ac:dyDescent="0.25">
      <c r="B142668" s="74"/>
    </row>
    <row r="142669" spans="2:3" x14ac:dyDescent="0.25">
      <c r="B142669" s="74"/>
    </row>
    <row r="142670" spans="2:3" x14ac:dyDescent="0.25">
      <c r="B142670" s="74"/>
    </row>
    <row r="142721" spans="2:3" x14ac:dyDescent="0.25">
      <c r="C142721"/>
    </row>
    <row r="142722" spans="2:3" x14ac:dyDescent="0.25">
      <c r="B142722" s="74"/>
    </row>
    <row r="142723" spans="2:3" x14ac:dyDescent="0.25">
      <c r="B142723" s="74"/>
    </row>
    <row r="142724" spans="2:3" x14ac:dyDescent="0.25">
      <c r="B142724" s="74"/>
    </row>
    <row r="142725" spans="2:3" x14ac:dyDescent="0.25">
      <c r="B142725" s="74"/>
    </row>
    <row r="142726" spans="2:3" x14ac:dyDescent="0.25">
      <c r="B142726" s="74"/>
    </row>
    <row r="142727" spans="2:3" x14ac:dyDescent="0.25">
      <c r="B142727" s="74"/>
    </row>
    <row r="142728" spans="2:3" x14ac:dyDescent="0.25">
      <c r="B142728" s="74"/>
    </row>
    <row r="142729" spans="2:3" x14ac:dyDescent="0.25">
      <c r="B142729" s="74"/>
    </row>
    <row r="142730" spans="2:3" x14ac:dyDescent="0.25">
      <c r="B142730" s="74"/>
    </row>
    <row r="142731" spans="2:3" x14ac:dyDescent="0.25">
      <c r="B142731" s="74"/>
    </row>
    <row r="142732" spans="2:3" x14ac:dyDescent="0.25">
      <c r="B142732" s="74"/>
    </row>
    <row r="142733" spans="2:3" x14ac:dyDescent="0.25">
      <c r="B142733" s="74"/>
    </row>
    <row r="142734" spans="2:3" x14ac:dyDescent="0.25">
      <c r="B142734" s="74"/>
    </row>
    <row r="142785" spans="2:3" x14ac:dyDescent="0.25">
      <c r="C142785"/>
    </row>
    <row r="142786" spans="2:3" x14ac:dyDescent="0.25">
      <c r="B142786" s="74"/>
    </row>
    <row r="142787" spans="2:3" x14ac:dyDescent="0.25">
      <c r="B142787" s="74"/>
    </row>
    <row r="142788" spans="2:3" x14ac:dyDescent="0.25">
      <c r="B142788" s="74"/>
    </row>
    <row r="142789" spans="2:3" x14ac:dyDescent="0.25">
      <c r="B142789" s="74"/>
    </row>
    <row r="142790" spans="2:3" x14ac:dyDescent="0.25">
      <c r="B142790" s="74"/>
    </row>
    <row r="142791" spans="2:3" x14ac:dyDescent="0.25">
      <c r="B142791" s="74"/>
    </row>
    <row r="142792" spans="2:3" x14ac:dyDescent="0.25">
      <c r="B142792" s="74"/>
    </row>
    <row r="142793" spans="2:3" x14ac:dyDescent="0.25">
      <c r="B142793" s="74"/>
    </row>
    <row r="142794" spans="2:3" x14ac:dyDescent="0.25">
      <c r="B142794" s="74"/>
    </row>
    <row r="142795" spans="2:3" x14ac:dyDescent="0.25">
      <c r="B142795" s="74"/>
    </row>
    <row r="142796" spans="2:3" x14ac:dyDescent="0.25">
      <c r="B142796" s="74"/>
    </row>
    <row r="142797" spans="2:3" x14ac:dyDescent="0.25">
      <c r="B142797" s="74"/>
    </row>
    <row r="142798" spans="2:3" x14ac:dyDescent="0.25">
      <c r="B142798" s="74"/>
    </row>
    <row r="142849" spans="2:3" x14ac:dyDescent="0.25">
      <c r="C142849"/>
    </row>
    <row r="142850" spans="2:3" x14ac:dyDescent="0.25">
      <c r="B142850" s="74"/>
    </row>
    <row r="142851" spans="2:3" x14ac:dyDescent="0.25">
      <c r="B142851" s="74"/>
    </row>
    <row r="142852" spans="2:3" x14ac:dyDescent="0.25">
      <c r="B142852" s="74"/>
    </row>
    <row r="142853" spans="2:3" x14ac:dyDescent="0.25">
      <c r="B142853" s="74"/>
    </row>
    <row r="142854" spans="2:3" x14ac:dyDescent="0.25">
      <c r="B142854" s="74"/>
    </row>
    <row r="142855" spans="2:3" x14ac:dyDescent="0.25">
      <c r="B142855" s="74"/>
    </row>
    <row r="142856" spans="2:3" x14ac:dyDescent="0.25">
      <c r="B142856" s="74"/>
    </row>
    <row r="142857" spans="2:3" x14ac:dyDescent="0.25">
      <c r="B142857" s="74"/>
    </row>
    <row r="142858" spans="2:3" x14ac:dyDescent="0.25">
      <c r="B142858" s="74"/>
    </row>
    <row r="142859" spans="2:3" x14ac:dyDescent="0.25">
      <c r="B142859" s="74"/>
    </row>
    <row r="142860" spans="2:3" x14ac:dyDescent="0.25">
      <c r="B142860" s="74"/>
    </row>
    <row r="142861" spans="2:3" x14ac:dyDescent="0.25">
      <c r="B142861" s="74"/>
    </row>
    <row r="142862" spans="2:3" x14ac:dyDescent="0.25">
      <c r="B142862" s="74"/>
    </row>
    <row r="142913" spans="2:3" x14ac:dyDescent="0.25">
      <c r="C142913"/>
    </row>
    <row r="142914" spans="2:3" x14ac:dyDescent="0.25">
      <c r="B142914" s="74"/>
    </row>
    <row r="142915" spans="2:3" x14ac:dyDescent="0.25">
      <c r="B142915" s="74"/>
    </row>
    <row r="142916" spans="2:3" x14ac:dyDescent="0.25">
      <c r="B142916" s="74"/>
    </row>
    <row r="142917" spans="2:3" x14ac:dyDescent="0.25">
      <c r="B142917" s="74"/>
    </row>
    <row r="142918" spans="2:3" x14ac:dyDescent="0.25">
      <c r="B142918" s="74"/>
    </row>
    <row r="142919" spans="2:3" x14ac:dyDescent="0.25">
      <c r="B142919" s="74"/>
    </row>
    <row r="142920" spans="2:3" x14ac:dyDescent="0.25">
      <c r="B142920" s="74"/>
    </row>
    <row r="142921" spans="2:3" x14ac:dyDescent="0.25">
      <c r="B142921" s="74"/>
    </row>
    <row r="142922" spans="2:3" x14ac:dyDescent="0.25">
      <c r="B142922" s="74"/>
    </row>
    <row r="142923" spans="2:3" x14ac:dyDescent="0.25">
      <c r="B142923" s="74"/>
    </row>
    <row r="142924" spans="2:3" x14ac:dyDescent="0.25">
      <c r="B142924" s="74"/>
    </row>
    <row r="142925" spans="2:3" x14ac:dyDescent="0.25">
      <c r="B142925" s="74"/>
    </row>
    <row r="142926" spans="2:3" x14ac:dyDescent="0.25">
      <c r="B142926" s="74"/>
    </row>
    <row r="142977" spans="2:3" x14ac:dyDescent="0.25">
      <c r="C142977"/>
    </row>
    <row r="142978" spans="2:3" x14ac:dyDescent="0.25">
      <c r="B142978" s="74"/>
    </row>
    <row r="142979" spans="2:3" x14ac:dyDescent="0.25">
      <c r="B142979" s="74"/>
    </row>
    <row r="142980" spans="2:3" x14ac:dyDescent="0.25">
      <c r="B142980" s="74"/>
    </row>
    <row r="142981" spans="2:3" x14ac:dyDescent="0.25">
      <c r="B142981" s="74"/>
    </row>
    <row r="142982" spans="2:3" x14ac:dyDescent="0.25">
      <c r="B142982" s="74"/>
    </row>
    <row r="142983" spans="2:3" x14ac:dyDescent="0.25">
      <c r="B142983" s="74"/>
    </row>
    <row r="142984" spans="2:3" x14ac:dyDescent="0.25">
      <c r="B142984" s="74"/>
    </row>
    <row r="142985" spans="2:3" x14ac:dyDescent="0.25">
      <c r="B142985" s="74"/>
    </row>
    <row r="142986" spans="2:3" x14ac:dyDescent="0.25">
      <c r="B142986" s="74"/>
    </row>
    <row r="142987" spans="2:3" x14ac:dyDescent="0.25">
      <c r="B142987" s="74"/>
    </row>
    <row r="142988" spans="2:3" x14ac:dyDescent="0.25">
      <c r="B142988" s="74"/>
    </row>
    <row r="142989" spans="2:3" x14ac:dyDescent="0.25">
      <c r="B142989" s="74"/>
    </row>
    <row r="142990" spans="2:3" x14ac:dyDescent="0.25">
      <c r="B142990" s="74"/>
    </row>
    <row r="143041" spans="2:3" x14ac:dyDescent="0.25">
      <c r="C143041"/>
    </row>
    <row r="143042" spans="2:3" x14ac:dyDescent="0.25">
      <c r="B143042" s="74"/>
    </row>
    <row r="143043" spans="2:3" x14ac:dyDescent="0.25">
      <c r="B143043" s="74"/>
    </row>
    <row r="143044" spans="2:3" x14ac:dyDescent="0.25">
      <c r="B143044" s="74"/>
    </row>
    <row r="143045" spans="2:3" x14ac:dyDescent="0.25">
      <c r="B143045" s="74"/>
    </row>
    <row r="143046" spans="2:3" x14ac:dyDescent="0.25">
      <c r="B143046" s="74"/>
    </row>
    <row r="143047" spans="2:3" x14ac:dyDescent="0.25">
      <c r="B143047" s="74"/>
    </row>
    <row r="143048" spans="2:3" x14ac:dyDescent="0.25">
      <c r="B143048" s="74"/>
    </row>
    <row r="143049" spans="2:3" x14ac:dyDescent="0.25">
      <c r="B143049" s="74"/>
    </row>
    <row r="143050" spans="2:3" x14ac:dyDescent="0.25">
      <c r="B143050" s="74"/>
    </row>
    <row r="143051" spans="2:3" x14ac:dyDescent="0.25">
      <c r="B143051" s="74"/>
    </row>
    <row r="143052" spans="2:3" x14ac:dyDescent="0.25">
      <c r="B143052" s="74"/>
    </row>
    <row r="143053" spans="2:3" x14ac:dyDescent="0.25">
      <c r="B143053" s="74"/>
    </row>
    <row r="143054" spans="2:3" x14ac:dyDescent="0.25">
      <c r="B143054" s="74"/>
    </row>
    <row r="143105" spans="2:3" x14ac:dyDescent="0.25">
      <c r="C143105"/>
    </row>
    <row r="143106" spans="2:3" x14ac:dyDescent="0.25">
      <c r="B143106" s="74"/>
    </row>
    <row r="143107" spans="2:3" x14ac:dyDescent="0.25">
      <c r="B143107" s="74"/>
    </row>
    <row r="143108" spans="2:3" x14ac:dyDescent="0.25">
      <c r="B143108" s="74"/>
    </row>
    <row r="143109" spans="2:3" x14ac:dyDescent="0.25">
      <c r="B143109" s="74"/>
    </row>
    <row r="143110" spans="2:3" x14ac:dyDescent="0.25">
      <c r="B143110" s="74"/>
    </row>
    <row r="143111" spans="2:3" x14ac:dyDescent="0.25">
      <c r="B143111" s="74"/>
    </row>
    <row r="143112" spans="2:3" x14ac:dyDescent="0.25">
      <c r="B143112" s="74"/>
    </row>
    <row r="143113" spans="2:3" x14ac:dyDescent="0.25">
      <c r="B143113" s="74"/>
    </row>
    <row r="143114" spans="2:3" x14ac:dyDescent="0.25">
      <c r="B143114" s="74"/>
    </row>
    <row r="143115" spans="2:3" x14ac:dyDescent="0.25">
      <c r="B143115" s="74"/>
    </row>
    <row r="143116" spans="2:3" x14ac:dyDescent="0.25">
      <c r="B143116" s="74"/>
    </row>
    <row r="143117" spans="2:3" x14ac:dyDescent="0.25">
      <c r="B143117" s="74"/>
    </row>
    <row r="143118" spans="2:3" x14ac:dyDescent="0.25">
      <c r="B143118" s="74"/>
    </row>
    <row r="143169" spans="2:3" x14ac:dyDescent="0.25">
      <c r="C143169"/>
    </row>
    <row r="143170" spans="2:3" x14ac:dyDescent="0.25">
      <c r="B143170" s="74"/>
    </row>
    <row r="143171" spans="2:3" x14ac:dyDescent="0.25">
      <c r="B143171" s="74"/>
    </row>
    <row r="143172" spans="2:3" x14ac:dyDescent="0.25">
      <c r="B143172" s="74"/>
    </row>
    <row r="143173" spans="2:3" x14ac:dyDescent="0.25">
      <c r="B143173" s="74"/>
    </row>
    <row r="143174" spans="2:3" x14ac:dyDescent="0.25">
      <c r="B143174" s="74"/>
    </row>
    <row r="143175" spans="2:3" x14ac:dyDescent="0.25">
      <c r="B143175" s="74"/>
    </row>
    <row r="143176" spans="2:3" x14ac:dyDescent="0.25">
      <c r="B143176" s="74"/>
    </row>
    <row r="143177" spans="2:3" x14ac:dyDescent="0.25">
      <c r="B143177" s="74"/>
    </row>
    <row r="143178" spans="2:3" x14ac:dyDescent="0.25">
      <c r="B143178" s="74"/>
    </row>
    <row r="143179" spans="2:3" x14ac:dyDescent="0.25">
      <c r="B143179" s="74"/>
    </row>
    <row r="143180" spans="2:3" x14ac:dyDescent="0.25">
      <c r="B143180" s="74"/>
    </row>
    <row r="143181" spans="2:3" x14ac:dyDescent="0.25">
      <c r="B143181" s="74"/>
    </row>
    <row r="143182" spans="2:3" x14ac:dyDescent="0.25">
      <c r="B143182" s="74"/>
    </row>
    <row r="143233" spans="2:3" x14ac:dyDescent="0.25">
      <c r="C143233"/>
    </row>
    <row r="143234" spans="2:3" x14ac:dyDescent="0.25">
      <c r="B143234" s="74"/>
    </row>
    <row r="143235" spans="2:3" x14ac:dyDescent="0.25">
      <c r="B143235" s="74"/>
    </row>
    <row r="143236" spans="2:3" x14ac:dyDescent="0.25">
      <c r="B143236" s="74"/>
    </row>
    <row r="143237" spans="2:3" x14ac:dyDescent="0.25">
      <c r="B143237" s="74"/>
    </row>
    <row r="143238" spans="2:3" x14ac:dyDescent="0.25">
      <c r="B143238" s="74"/>
    </row>
    <row r="143239" spans="2:3" x14ac:dyDescent="0.25">
      <c r="B143239" s="74"/>
    </row>
    <row r="143240" spans="2:3" x14ac:dyDescent="0.25">
      <c r="B143240" s="74"/>
    </row>
    <row r="143241" spans="2:3" x14ac:dyDescent="0.25">
      <c r="B143241" s="74"/>
    </row>
    <row r="143242" spans="2:3" x14ac:dyDescent="0.25">
      <c r="B143242" s="74"/>
    </row>
    <row r="143243" spans="2:3" x14ac:dyDescent="0.25">
      <c r="B143243" s="74"/>
    </row>
    <row r="143244" spans="2:3" x14ac:dyDescent="0.25">
      <c r="B143244" s="74"/>
    </row>
    <row r="143245" spans="2:3" x14ac:dyDescent="0.25">
      <c r="B143245" s="74"/>
    </row>
    <row r="143246" spans="2:3" x14ac:dyDescent="0.25">
      <c r="B143246" s="74"/>
    </row>
    <row r="143297" spans="2:3" x14ac:dyDescent="0.25">
      <c r="C143297"/>
    </row>
    <row r="143298" spans="2:3" x14ac:dyDescent="0.25">
      <c r="B143298" s="74"/>
    </row>
    <row r="143299" spans="2:3" x14ac:dyDescent="0.25">
      <c r="B143299" s="74"/>
    </row>
    <row r="143300" spans="2:3" x14ac:dyDescent="0.25">
      <c r="B143300" s="74"/>
    </row>
    <row r="143301" spans="2:3" x14ac:dyDescent="0.25">
      <c r="B143301" s="74"/>
    </row>
    <row r="143302" spans="2:3" x14ac:dyDescent="0.25">
      <c r="B143302" s="74"/>
    </row>
    <row r="143303" spans="2:3" x14ac:dyDescent="0.25">
      <c r="B143303" s="74"/>
    </row>
    <row r="143304" spans="2:3" x14ac:dyDescent="0.25">
      <c r="B143304" s="74"/>
    </row>
    <row r="143305" spans="2:3" x14ac:dyDescent="0.25">
      <c r="B143305" s="74"/>
    </row>
    <row r="143306" spans="2:3" x14ac:dyDescent="0.25">
      <c r="B143306" s="74"/>
    </row>
    <row r="143307" spans="2:3" x14ac:dyDescent="0.25">
      <c r="B143307" s="74"/>
    </row>
    <row r="143308" spans="2:3" x14ac:dyDescent="0.25">
      <c r="B143308" s="74"/>
    </row>
    <row r="143309" spans="2:3" x14ac:dyDescent="0.25">
      <c r="B143309" s="74"/>
    </row>
    <row r="143310" spans="2:3" x14ac:dyDescent="0.25">
      <c r="B143310" s="74"/>
    </row>
    <row r="143361" spans="2:3" x14ac:dyDescent="0.25">
      <c r="C143361"/>
    </row>
    <row r="143362" spans="2:3" x14ac:dyDescent="0.25">
      <c r="B143362" s="74"/>
    </row>
    <row r="143363" spans="2:3" x14ac:dyDescent="0.25">
      <c r="B143363" s="74"/>
    </row>
    <row r="143364" spans="2:3" x14ac:dyDescent="0.25">
      <c r="B143364" s="74"/>
    </row>
    <row r="143365" spans="2:3" x14ac:dyDescent="0.25">
      <c r="B143365" s="74"/>
    </row>
    <row r="143366" spans="2:3" x14ac:dyDescent="0.25">
      <c r="B143366" s="74"/>
    </row>
    <row r="143367" spans="2:3" x14ac:dyDescent="0.25">
      <c r="B143367" s="74"/>
    </row>
    <row r="143368" spans="2:3" x14ac:dyDescent="0.25">
      <c r="B143368" s="74"/>
    </row>
    <row r="143369" spans="2:3" x14ac:dyDescent="0.25">
      <c r="B143369" s="74"/>
    </row>
    <row r="143370" spans="2:3" x14ac:dyDescent="0.25">
      <c r="B143370" s="74"/>
    </row>
    <row r="143371" spans="2:3" x14ac:dyDescent="0.25">
      <c r="B143371" s="74"/>
    </row>
    <row r="143372" spans="2:3" x14ac:dyDescent="0.25">
      <c r="B143372" s="74"/>
    </row>
    <row r="143373" spans="2:3" x14ac:dyDescent="0.25">
      <c r="B143373" s="74"/>
    </row>
    <row r="143374" spans="2:3" x14ac:dyDescent="0.25">
      <c r="B143374" s="74"/>
    </row>
    <row r="143425" spans="2:3" x14ac:dyDescent="0.25">
      <c r="C143425"/>
    </row>
    <row r="143426" spans="2:3" x14ac:dyDescent="0.25">
      <c r="B143426" s="74"/>
    </row>
    <row r="143427" spans="2:3" x14ac:dyDescent="0.25">
      <c r="B143427" s="74"/>
    </row>
    <row r="143428" spans="2:3" x14ac:dyDescent="0.25">
      <c r="B143428" s="74"/>
    </row>
    <row r="143429" spans="2:3" x14ac:dyDescent="0.25">
      <c r="B143429" s="74"/>
    </row>
    <row r="143430" spans="2:3" x14ac:dyDescent="0.25">
      <c r="B143430" s="74"/>
    </row>
    <row r="143431" spans="2:3" x14ac:dyDescent="0.25">
      <c r="B143431" s="74"/>
    </row>
    <row r="143432" spans="2:3" x14ac:dyDescent="0.25">
      <c r="B143432" s="74"/>
    </row>
    <row r="143433" spans="2:3" x14ac:dyDescent="0.25">
      <c r="B143433" s="74"/>
    </row>
    <row r="143434" spans="2:3" x14ac:dyDescent="0.25">
      <c r="B143434" s="74"/>
    </row>
    <row r="143435" spans="2:3" x14ac:dyDescent="0.25">
      <c r="B143435" s="74"/>
    </row>
    <row r="143436" spans="2:3" x14ac:dyDescent="0.25">
      <c r="B143436" s="74"/>
    </row>
    <row r="143437" spans="2:3" x14ac:dyDescent="0.25">
      <c r="B143437" s="74"/>
    </row>
    <row r="143438" spans="2:3" x14ac:dyDescent="0.25">
      <c r="B143438" s="74"/>
    </row>
    <row r="143489" spans="2:3" x14ac:dyDescent="0.25">
      <c r="C143489"/>
    </row>
    <row r="143490" spans="2:3" x14ac:dyDescent="0.25">
      <c r="B143490" s="74"/>
    </row>
    <row r="143491" spans="2:3" x14ac:dyDescent="0.25">
      <c r="B143491" s="74"/>
    </row>
    <row r="143492" spans="2:3" x14ac:dyDescent="0.25">
      <c r="B143492" s="74"/>
    </row>
    <row r="143493" spans="2:3" x14ac:dyDescent="0.25">
      <c r="B143493" s="74"/>
    </row>
    <row r="143494" spans="2:3" x14ac:dyDescent="0.25">
      <c r="B143494" s="74"/>
    </row>
    <row r="143495" spans="2:3" x14ac:dyDescent="0.25">
      <c r="B143495" s="74"/>
    </row>
    <row r="143496" spans="2:3" x14ac:dyDescent="0.25">
      <c r="B143496" s="74"/>
    </row>
    <row r="143497" spans="2:3" x14ac:dyDescent="0.25">
      <c r="B143497" s="74"/>
    </row>
    <row r="143498" spans="2:3" x14ac:dyDescent="0.25">
      <c r="B143498" s="74"/>
    </row>
    <row r="143499" spans="2:3" x14ac:dyDescent="0.25">
      <c r="B143499" s="74"/>
    </row>
    <row r="143500" spans="2:3" x14ac:dyDescent="0.25">
      <c r="B143500" s="74"/>
    </row>
    <row r="143501" spans="2:3" x14ac:dyDescent="0.25">
      <c r="B143501" s="74"/>
    </row>
    <row r="143502" spans="2:3" x14ac:dyDescent="0.25">
      <c r="B143502" s="74"/>
    </row>
    <row r="143553" spans="2:3" x14ac:dyDescent="0.25">
      <c r="C143553"/>
    </row>
    <row r="143554" spans="2:3" x14ac:dyDescent="0.25">
      <c r="B143554" s="74"/>
    </row>
    <row r="143555" spans="2:3" x14ac:dyDescent="0.25">
      <c r="B143555" s="74"/>
    </row>
    <row r="143556" spans="2:3" x14ac:dyDescent="0.25">
      <c r="B143556" s="74"/>
    </row>
    <row r="143557" spans="2:3" x14ac:dyDescent="0.25">
      <c r="B143557" s="74"/>
    </row>
    <row r="143558" spans="2:3" x14ac:dyDescent="0.25">
      <c r="B143558" s="74"/>
    </row>
    <row r="143559" spans="2:3" x14ac:dyDescent="0.25">
      <c r="B143559" s="74"/>
    </row>
    <row r="143560" spans="2:3" x14ac:dyDescent="0.25">
      <c r="B143560" s="74"/>
    </row>
    <row r="143561" spans="2:3" x14ac:dyDescent="0.25">
      <c r="B143561" s="74"/>
    </row>
    <row r="143562" spans="2:3" x14ac:dyDescent="0.25">
      <c r="B143562" s="74"/>
    </row>
    <row r="143563" spans="2:3" x14ac:dyDescent="0.25">
      <c r="B143563" s="74"/>
    </row>
    <row r="143564" spans="2:3" x14ac:dyDescent="0.25">
      <c r="B143564" s="74"/>
    </row>
    <row r="143565" spans="2:3" x14ac:dyDescent="0.25">
      <c r="B143565" s="74"/>
    </row>
    <row r="143566" spans="2:3" x14ac:dyDescent="0.25">
      <c r="B143566" s="74"/>
    </row>
    <row r="143617" spans="2:3" x14ac:dyDescent="0.25">
      <c r="C143617"/>
    </row>
    <row r="143618" spans="2:3" x14ac:dyDescent="0.25">
      <c r="B143618" s="74"/>
    </row>
    <row r="143619" spans="2:3" x14ac:dyDescent="0.25">
      <c r="B143619" s="74"/>
    </row>
    <row r="143620" spans="2:3" x14ac:dyDescent="0.25">
      <c r="B143620" s="74"/>
    </row>
    <row r="143621" spans="2:3" x14ac:dyDescent="0.25">
      <c r="B143621" s="74"/>
    </row>
    <row r="143622" spans="2:3" x14ac:dyDescent="0.25">
      <c r="B143622" s="74"/>
    </row>
    <row r="143623" spans="2:3" x14ac:dyDescent="0.25">
      <c r="B143623" s="74"/>
    </row>
    <row r="143624" spans="2:3" x14ac:dyDescent="0.25">
      <c r="B143624" s="74"/>
    </row>
    <row r="143625" spans="2:3" x14ac:dyDescent="0.25">
      <c r="B143625" s="74"/>
    </row>
    <row r="143626" spans="2:3" x14ac:dyDescent="0.25">
      <c r="B143626" s="74"/>
    </row>
    <row r="143627" spans="2:3" x14ac:dyDescent="0.25">
      <c r="B143627" s="74"/>
    </row>
    <row r="143628" spans="2:3" x14ac:dyDescent="0.25">
      <c r="B143628" s="74"/>
    </row>
    <row r="143629" spans="2:3" x14ac:dyDescent="0.25">
      <c r="B143629" s="74"/>
    </row>
    <row r="143630" spans="2:3" x14ac:dyDescent="0.25">
      <c r="B143630" s="74"/>
    </row>
    <row r="143681" spans="2:3" x14ac:dyDescent="0.25">
      <c r="C143681"/>
    </row>
    <row r="143682" spans="2:3" x14ac:dyDescent="0.25">
      <c r="B143682" s="74"/>
    </row>
    <row r="143683" spans="2:3" x14ac:dyDescent="0.25">
      <c r="B143683" s="74"/>
    </row>
    <row r="143684" spans="2:3" x14ac:dyDescent="0.25">
      <c r="B143684" s="74"/>
    </row>
    <row r="143685" spans="2:3" x14ac:dyDescent="0.25">
      <c r="B143685" s="74"/>
    </row>
    <row r="143686" spans="2:3" x14ac:dyDescent="0.25">
      <c r="B143686" s="74"/>
    </row>
    <row r="143687" spans="2:3" x14ac:dyDescent="0.25">
      <c r="B143687" s="74"/>
    </row>
    <row r="143688" spans="2:3" x14ac:dyDescent="0.25">
      <c r="B143688" s="74"/>
    </row>
    <row r="143689" spans="2:3" x14ac:dyDescent="0.25">
      <c r="B143689" s="74"/>
    </row>
    <row r="143690" spans="2:3" x14ac:dyDescent="0.25">
      <c r="B143690" s="74"/>
    </row>
    <row r="143691" spans="2:3" x14ac:dyDescent="0.25">
      <c r="B143691" s="74"/>
    </row>
    <row r="143692" spans="2:3" x14ac:dyDescent="0.25">
      <c r="B143692" s="74"/>
    </row>
    <row r="143693" spans="2:3" x14ac:dyDescent="0.25">
      <c r="B143693" s="74"/>
    </row>
    <row r="143694" spans="2:3" x14ac:dyDescent="0.25">
      <c r="B143694" s="74"/>
    </row>
    <row r="143745" spans="2:3" x14ac:dyDescent="0.25">
      <c r="C143745"/>
    </row>
    <row r="143746" spans="2:3" x14ac:dyDescent="0.25">
      <c r="B143746" s="74"/>
    </row>
    <row r="143747" spans="2:3" x14ac:dyDescent="0.25">
      <c r="B143747" s="74"/>
    </row>
    <row r="143748" spans="2:3" x14ac:dyDescent="0.25">
      <c r="B143748" s="74"/>
    </row>
    <row r="143749" spans="2:3" x14ac:dyDescent="0.25">
      <c r="B143749" s="74"/>
    </row>
    <row r="143750" spans="2:3" x14ac:dyDescent="0.25">
      <c r="B143750" s="74"/>
    </row>
    <row r="143751" spans="2:3" x14ac:dyDescent="0.25">
      <c r="B143751" s="74"/>
    </row>
    <row r="143752" spans="2:3" x14ac:dyDescent="0.25">
      <c r="B143752" s="74"/>
    </row>
    <row r="143753" spans="2:3" x14ac:dyDescent="0.25">
      <c r="B143753" s="74"/>
    </row>
    <row r="143754" spans="2:3" x14ac:dyDescent="0.25">
      <c r="B143754" s="74"/>
    </row>
    <row r="143755" spans="2:3" x14ac:dyDescent="0.25">
      <c r="B143755" s="74"/>
    </row>
    <row r="143756" spans="2:3" x14ac:dyDescent="0.25">
      <c r="B143756" s="74"/>
    </row>
    <row r="143757" spans="2:3" x14ac:dyDescent="0.25">
      <c r="B143757" s="74"/>
    </row>
    <row r="143758" spans="2:3" x14ac:dyDescent="0.25">
      <c r="B143758" s="74"/>
    </row>
    <row r="143809" spans="2:3" x14ac:dyDescent="0.25">
      <c r="C143809"/>
    </row>
    <row r="143810" spans="2:3" x14ac:dyDescent="0.25">
      <c r="B143810" s="74"/>
    </row>
    <row r="143811" spans="2:3" x14ac:dyDescent="0.25">
      <c r="B143811" s="74"/>
    </row>
    <row r="143812" spans="2:3" x14ac:dyDescent="0.25">
      <c r="B143812" s="74"/>
    </row>
    <row r="143813" spans="2:3" x14ac:dyDescent="0.25">
      <c r="B143813" s="74"/>
    </row>
    <row r="143814" spans="2:3" x14ac:dyDescent="0.25">
      <c r="B143814" s="74"/>
    </row>
    <row r="143815" spans="2:3" x14ac:dyDescent="0.25">
      <c r="B143815" s="74"/>
    </row>
    <row r="143816" spans="2:3" x14ac:dyDescent="0.25">
      <c r="B143816" s="74"/>
    </row>
    <row r="143817" spans="2:3" x14ac:dyDescent="0.25">
      <c r="B143817" s="74"/>
    </row>
    <row r="143818" spans="2:3" x14ac:dyDescent="0.25">
      <c r="B143818" s="74"/>
    </row>
    <row r="143819" spans="2:3" x14ac:dyDescent="0.25">
      <c r="B143819" s="74"/>
    </row>
    <row r="143820" spans="2:3" x14ac:dyDescent="0.25">
      <c r="B143820" s="74"/>
    </row>
    <row r="143821" spans="2:3" x14ac:dyDescent="0.25">
      <c r="B143821" s="74"/>
    </row>
    <row r="143822" spans="2:3" x14ac:dyDescent="0.25">
      <c r="B143822" s="74"/>
    </row>
    <row r="143873" spans="2:3" x14ac:dyDescent="0.25">
      <c r="C143873"/>
    </row>
    <row r="143874" spans="2:3" x14ac:dyDescent="0.25">
      <c r="B143874" s="74"/>
    </row>
    <row r="143875" spans="2:3" x14ac:dyDescent="0.25">
      <c r="B143875" s="74"/>
    </row>
    <row r="143876" spans="2:3" x14ac:dyDescent="0.25">
      <c r="B143876" s="74"/>
    </row>
    <row r="143877" spans="2:3" x14ac:dyDescent="0.25">
      <c r="B143877" s="74"/>
    </row>
    <row r="143878" spans="2:3" x14ac:dyDescent="0.25">
      <c r="B143878" s="74"/>
    </row>
    <row r="143879" spans="2:3" x14ac:dyDescent="0.25">
      <c r="B143879" s="74"/>
    </row>
    <row r="143880" spans="2:3" x14ac:dyDescent="0.25">
      <c r="B143880" s="74"/>
    </row>
    <row r="143881" spans="2:3" x14ac:dyDescent="0.25">
      <c r="B143881" s="74"/>
    </row>
    <row r="143882" spans="2:3" x14ac:dyDescent="0.25">
      <c r="B143882" s="74"/>
    </row>
    <row r="143883" spans="2:3" x14ac:dyDescent="0.25">
      <c r="B143883" s="74"/>
    </row>
    <row r="143884" spans="2:3" x14ac:dyDescent="0.25">
      <c r="B143884" s="74"/>
    </row>
    <row r="143885" spans="2:3" x14ac:dyDescent="0.25">
      <c r="B143885" s="74"/>
    </row>
    <row r="143886" spans="2:3" x14ac:dyDescent="0.25">
      <c r="B143886" s="74"/>
    </row>
    <row r="143937" spans="2:3" x14ac:dyDescent="0.25">
      <c r="C143937"/>
    </row>
    <row r="143938" spans="2:3" x14ac:dyDescent="0.25">
      <c r="B143938" s="74"/>
    </row>
    <row r="143939" spans="2:3" x14ac:dyDescent="0.25">
      <c r="B143939" s="74"/>
    </row>
    <row r="143940" spans="2:3" x14ac:dyDescent="0.25">
      <c r="B143940" s="74"/>
    </row>
    <row r="143941" spans="2:3" x14ac:dyDescent="0.25">
      <c r="B143941" s="74"/>
    </row>
    <row r="143942" spans="2:3" x14ac:dyDescent="0.25">
      <c r="B143942" s="74"/>
    </row>
    <row r="143943" spans="2:3" x14ac:dyDescent="0.25">
      <c r="B143943" s="74"/>
    </row>
    <row r="143944" spans="2:3" x14ac:dyDescent="0.25">
      <c r="B143944" s="74"/>
    </row>
    <row r="143945" spans="2:3" x14ac:dyDescent="0.25">
      <c r="B143945" s="74"/>
    </row>
    <row r="143946" spans="2:3" x14ac:dyDescent="0.25">
      <c r="B143946" s="74"/>
    </row>
    <row r="143947" spans="2:3" x14ac:dyDescent="0.25">
      <c r="B143947" s="74"/>
    </row>
    <row r="143948" spans="2:3" x14ac:dyDescent="0.25">
      <c r="B143948" s="74"/>
    </row>
    <row r="143949" spans="2:3" x14ac:dyDescent="0.25">
      <c r="B143949" s="74"/>
    </row>
    <row r="143950" spans="2:3" x14ac:dyDescent="0.25">
      <c r="B143950" s="74"/>
    </row>
    <row r="144001" spans="2:3" x14ac:dyDescent="0.25">
      <c r="C144001"/>
    </row>
    <row r="144002" spans="2:3" x14ac:dyDescent="0.25">
      <c r="B144002" s="74"/>
    </row>
    <row r="144003" spans="2:3" x14ac:dyDescent="0.25">
      <c r="B144003" s="74"/>
    </row>
    <row r="144004" spans="2:3" x14ac:dyDescent="0.25">
      <c r="B144004" s="74"/>
    </row>
    <row r="144005" spans="2:3" x14ac:dyDescent="0.25">
      <c r="B144005" s="74"/>
    </row>
    <row r="144006" spans="2:3" x14ac:dyDescent="0.25">
      <c r="B144006" s="74"/>
    </row>
    <row r="144007" spans="2:3" x14ac:dyDescent="0.25">
      <c r="B144007" s="74"/>
    </row>
    <row r="144008" spans="2:3" x14ac:dyDescent="0.25">
      <c r="B144008" s="74"/>
    </row>
    <row r="144009" spans="2:3" x14ac:dyDescent="0.25">
      <c r="B144009" s="74"/>
    </row>
    <row r="144010" spans="2:3" x14ac:dyDescent="0.25">
      <c r="B144010" s="74"/>
    </row>
    <row r="144011" spans="2:3" x14ac:dyDescent="0.25">
      <c r="B144011" s="74"/>
    </row>
    <row r="144012" spans="2:3" x14ac:dyDescent="0.25">
      <c r="B144012" s="74"/>
    </row>
    <row r="144013" spans="2:3" x14ac:dyDescent="0.25">
      <c r="B144013" s="74"/>
    </row>
    <row r="144014" spans="2:3" x14ac:dyDescent="0.25">
      <c r="B144014" s="74"/>
    </row>
    <row r="144065" spans="2:3" x14ac:dyDescent="0.25">
      <c r="C144065"/>
    </row>
    <row r="144066" spans="2:3" x14ac:dyDescent="0.25">
      <c r="B144066" s="74"/>
    </row>
    <row r="144067" spans="2:3" x14ac:dyDescent="0.25">
      <c r="B144067" s="74"/>
    </row>
    <row r="144068" spans="2:3" x14ac:dyDescent="0.25">
      <c r="B144068" s="74"/>
    </row>
    <row r="144069" spans="2:3" x14ac:dyDescent="0.25">
      <c r="B144069" s="74"/>
    </row>
    <row r="144070" spans="2:3" x14ac:dyDescent="0.25">
      <c r="B144070" s="74"/>
    </row>
    <row r="144071" spans="2:3" x14ac:dyDescent="0.25">
      <c r="B144071" s="74"/>
    </row>
    <row r="144072" spans="2:3" x14ac:dyDescent="0.25">
      <c r="B144072" s="74"/>
    </row>
    <row r="144073" spans="2:3" x14ac:dyDescent="0.25">
      <c r="B144073" s="74"/>
    </row>
    <row r="144074" spans="2:3" x14ac:dyDescent="0.25">
      <c r="B144074" s="74"/>
    </row>
    <row r="144075" spans="2:3" x14ac:dyDescent="0.25">
      <c r="B144075" s="74"/>
    </row>
    <row r="144076" spans="2:3" x14ac:dyDescent="0.25">
      <c r="B144076" s="74"/>
    </row>
    <row r="144077" spans="2:3" x14ac:dyDescent="0.25">
      <c r="B144077" s="74"/>
    </row>
    <row r="144078" spans="2:3" x14ac:dyDescent="0.25">
      <c r="B144078" s="74"/>
    </row>
    <row r="144129" spans="2:3" x14ac:dyDescent="0.25">
      <c r="C144129"/>
    </row>
    <row r="144130" spans="2:3" x14ac:dyDescent="0.25">
      <c r="B144130" s="74"/>
    </row>
    <row r="144131" spans="2:3" x14ac:dyDescent="0.25">
      <c r="B144131" s="74"/>
    </row>
    <row r="144132" spans="2:3" x14ac:dyDescent="0.25">
      <c r="B144132" s="74"/>
    </row>
    <row r="144133" spans="2:3" x14ac:dyDescent="0.25">
      <c r="B144133" s="74"/>
    </row>
    <row r="144134" spans="2:3" x14ac:dyDescent="0.25">
      <c r="B144134" s="74"/>
    </row>
    <row r="144135" spans="2:3" x14ac:dyDescent="0.25">
      <c r="B144135" s="74"/>
    </row>
    <row r="144136" spans="2:3" x14ac:dyDescent="0.25">
      <c r="B144136" s="74"/>
    </row>
    <row r="144137" spans="2:3" x14ac:dyDescent="0.25">
      <c r="B144137" s="74"/>
    </row>
    <row r="144138" spans="2:3" x14ac:dyDescent="0.25">
      <c r="B144138" s="74"/>
    </row>
    <row r="144139" spans="2:3" x14ac:dyDescent="0.25">
      <c r="B144139" s="74"/>
    </row>
    <row r="144140" spans="2:3" x14ac:dyDescent="0.25">
      <c r="B144140" s="74"/>
    </row>
    <row r="144141" spans="2:3" x14ac:dyDescent="0.25">
      <c r="B144141" s="74"/>
    </row>
    <row r="144142" spans="2:3" x14ac:dyDescent="0.25">
      <c r="B144142" s="74"/>
    </row>
    <row r="144193" spans="2:3" x14ac:dyDescent="0.25">
      <c r="C144193"/>
    </row>
    <row r="144194" spans="2:3" x14ac:dyDescent="0.25">
      <c r="B144194" s="74"/>
    </row>
    <row r="144195" spans="2:3" x14ac:dyDescent="0.25">
      <c r="B144195" s="74"/>
    </row>
    <row r="144196" spans="2:3" x14ac:dyDescent="0.25">
      <c r="B144196" s="74"/>
    </row>
    <row r="144197" spans="2:3" x14ac:dyDescent="0.25">
      <c r="B144197" s="74"/>
    </row>
    <row r="144198" spans="2:3" x14ac:dyDescent="0.25">
      <c r="B144198" s="74"/>
    </row>
    <row r="144199" spans="2:3" x14ac:dyDescent="0.25">
      <c r="B144199" s="74"/>
    </row>
    <row r="144200" spans="2:3" x14ac:dyDescent="0.25">
      <c r="B144200" s="74"/>
    </row>
    <row r="144201" spans="2:3" x14ac:dyDescent="0.25">
      <c r="B144201" s="74"/>
    </row>
    <row r="144202" spans="2:3" x14ac:dyDescent="0.25">
      <c r="B144202" s="74"/>
    </row>
    <row r="144203" spans="2:3" x14ac:dyDescent="0.25">
      <c r="B144203" s="74"/>
    </row>
    <row r="144204" spans="2:3" x14ac:dyDescent="0.25">
      <c r="B144204" s="74"/>
    </row>
    <row r="144205" spans="2:3" x14ac:dyDescent="0.25">
      <c r="B144205" s="74"/>
    </row>
    <row r="144206" spans="2:3" x14ac:dyDescent="0.25">
      <c r="B144206" s="74"/>
    </row>
    <row r="144257" spans="2:3" x14ac:dyDescent="0.25">
      <c r="C144257"/>
    </row>
    <row r="144258" spans="2:3" x14ac:dyDescent="0.25">
      <c r="B144258" s="74"/>
    </row>
    <row r="144259" spans="2:3" x14ac:dyDescent="0.25">
      <c r="B144259" s="74"/>
    </row>
    <row r="144260" spans="2:3" x14ac:dyDescent="0.25">
      <c r="B144260" s="74"/>
    </row>
    <row r="144261" spans="2:3" x14ac:dyDescent="0.25">
      <c r="B144261" s="74"/>
    </row>
    <row r="144262" spans="2:3" x14ac:dyDescent="0.25">
      <c r="B144262" s="74"/>
    </row>
    <row r="144263" spans="2:3" x14ac:dyDescent="0.25">
      <c r="B144263" s="74"/>
    </row>
    <row r="144264" spans="2:3" x14ac:dyDescent="0.25">
      <c r="B144264" s="74"/>
    </row>
    <row r="144265" spans="2:3" x14ac:dyDescent="0.25">
      <c r="B144265" s="74"/>
    </row>
    <row r="144266" spans="2:3" x14ac:dyDescent="0.25">
      <c r="B144266" s="74"/>
    </row>
    <row r="144267" spans="2:3" x14ac:dyDescent="0.25">
      <c r="B144267" s="74"/>
    </row>
    <row r="144268" spans="2:3" x14ac:dyDescent="0.25">
      <c r="B144268" s="74"/>
    </row>
    <row r="144269" spans="2:3" x14ac:dyDescent="0.25">
      <c r="B144269" s="74"/>
    </row>
    <row r="144270" spans="2:3" x14ac:dyDescent="0.25">
      <c r="B144270" s="74"/>
    </row>
    <row r="144321" spans="2:3" x14ac:dyDescent="0.25">
      <c r="C144321"/>
    </row>
    <row r="144322" spans="2:3" x14ac:dyDescent="0.25">
      <c r="B144322" s="74"/>
    </row>
    <row r="144323" spans="2:3" x14ac:dyDescent="0.25">
      <c r="B144323" s="74"/>
    </row>
    <row r="144324" spans="2:3" x14ac:dyDescent="0.25">
      <c r="B144324" s="74"/>
    </row>
    <row r="144325" spans="2:3" x14ac:dyDescent="0.25">
      <c r="B144325" s="74"/>
    </row>
    <row r="144326" spans="2:3" x14ac:dyDescent="0.25">
      <c r="B144326" s="74"/>
    </row>
    <row r="144327" spans="2:3" x14ac:dyDescent="0.25">
      <c r="B144327" s="74"/>
    </row>
    <row r="144328" spans="2:3" x14ac:dyDescent="0.25">
      <c r="B144328" s="74"/>
    </row>
    <row r="144329" spans="2:3" x14ac:dyDescent="0.25">
      <c r="B144329" s="74"/>
    </row>
    <row r="144330" spans="2:3" x14ac:dyDescent="0.25">
      <c r="B144330" s="74"/>
    </row>
    <row r="144331" spans="2:3" x14ac:dyDescent="0.25">
      <c r="B144331" s="74"/>
    </row>
    <row r="144332" spans="2:3" x14ac:dyDescent="0.25">
      <c r="B144332" s="74"/>
    </row>
    <row r="144333" spans="2:3" x14ac:dyDescent="0.25">
      <c r="B144333" s="74"/>
    </row>
    <row r="144334" spans="2:3" x14ac:dyDescent="0.25">
      <c r="B144334" s="74"/>
    </row>
    <row r="144385" spans="2:3" x14ac:dyDescent="0.25">
      <c r="C144385"/>
    </row>
    <row r="144386" spans="2:3" x14ac:dyDescent="0.25">
      <c r="B144386" s="74"/>
    </row>
    <row r="144387" spans="2:3" x14ac:dyDescent="0.25">
      <c r="B144387" s="74"/>
    </row>
    <row r="144388" spans="2:3" x14ac:dyDescent="0.25">
      <c r="B144388" s="74"/>
    </row>
    <row r="144389" spans="2:3" x14ac:dyDescent="0.25">
      <c r="B144389" s="74"/>
    </row>
    <row r="144390" spans="2:3" x14ac:dyDescent="0.25">
      <c r="B144390" s="74"/>
    </row>
    <row r="144391" spans="2:3" x14ac:dyDescent="0.25">
      <c r="B144391" s="74"/>
    </row>
    <row r="144392" spans="2:3" x14ac:dyDescent="0.25">
      <c r="B144392" s="74"/>
    </row>
    <row r="144393" spans="2:3" x14ac:dyDescent="0.25">
      <c r="B144393" s="74"/>
    </row>
    <row r="144394" spans="2:3" x14ac:dyDescent="0.25">
      <c r="B144394" s="74"/>
    </row>
    <row r="144395" spans="2:3" x14ac:dyDescent="0.25">
      <c r="B144395" s="74"/>
    </row>
    <row r="144396" spans="2:3" x14ac:dyDescent="0.25">
      <c r="B144396" s="74"/>
    </row>
    <row r="144397" spans="2:3" x14ac:dyDescent="0.25">
      <c r="B144397" s="74"/>
    </row>
    <row r="144398" spans="2:3" x14ac:dyDescent="0.25">
      <c r="B144398" s="74"/>
    </row>
    <row r="144449" spans="2:3" x14ac:dyDescent="0.25">
      <c r="C144449"/>
    </row>
    <row r="144450" spans="2:3" x14ac:dyDescent="0.25">
      <c r="B144450" s="74"/>
    </row>
    <row r="144451" spans="2:3" x14ac:dyDescent="0.25">
      <c r="B144451" s="74"/>
    </row>
    <row r="144452" spans="2:3" x14ac:dyDescent="0.25">
      <c r="B144452" s="74"/>
    </row>
    <row r="144453" spans="2:3" x14ac:dyDescent="0.25">
      <c r="B144453" s="74"/>
    </row>
    <row r="144454" spans="2:3" x14ac:dyDescent="0.25">
      <c r="B144454" s="74"/>
    </row>
    <row r="144455" spans="2:3" x14ac:dyDescent="0.25">
      <c r="B144455" s="74"/>
    </row>
    <row r="144456" spans="2:3" x14ac:dyDescent="0.25">
      <c r="B144456" s="74"/>
    </row>
    <row r="144457" spans="2:3" x14ac:dyDescent="0.25">
      <c r="B144457" s="74"/>
    </row>
    <row r="144458" spans="2:3" x14ac:dyDescent="0.25">
      <c r="B144458" s="74"/>
    </row>
    <row r="144459" spans="2:3" x14ac:dyDescent="0.25">
      <c r="B144459" s="74"/>
    </row>
    <row r="144460" spans="2:3" x14ac:dyDescent="0.25">
      <c r="B144460" s="74"/>
    </row>
    <row r="144461" spans="2:3" x14ac:dyDescent="0.25">
      <c r="B144461" s="74"/>
    </row>
    <row r="144462" spans="2:3" x14ac:dyDescent="0.25">
      <c r="B144462" s="74"/>
    </row>
    <row r="144513" spans="2:3" x14ac:dyDescent="0.25">
      <c r="C144513"/>
    </row>
    <row r="144514" spans="2:3" x14ac:dyDescent="0.25">
      <c r="B144514" s="74"/>
    </row>
    <row r="144515" spans="2:3" x14ac:dyDescent="0.25">
      <c r="B144515" s="74"/>
    </row>
    <row r="144516" spans="2:3" x14ac:dyDescent="0.25">
      <c r="B144516" s="74"/>
    </row>
    <row r="144517" spans="2:3" x14ac:dyDescent="0.25">
      <c r="B144517" s="74"/>
    </row>
    <row r="144518" spans="2:3" x14ac:dyDescent="0.25">
      <c r="B144518" s="74"/>
    </row>
    <row r="144519" spans="2:3" x14ac:dyDescent="0.25">
      <c r="B144519" s="74"/>
    </row>
    <row r="144520" spans="2:3" x14ac:dyDescent="0.25">
      <c r="B144520" s="74"/>
    </row>
    <row r="144521" spans="2:3" x14ac:dyDescent="0.25">
      <c r="B144521" s="74"/>
    </row>
    <row r="144522" spans="2:3" x14ac:dyDescent="0.25">
      <c r="B144522" s="74"/>
    </row>
    <row r="144523" spans="2:3" x14ac:dyDescent="0.25">
      <c r="B144523" s="74"/>
    </row>
    <row r="144524" spans="2:3" x14ac:dyDescent="0.25">
      <c r="B144524" s="74"/>
    </row>
    <row r="144525" spans="2:3" x14ac:dyDescent="0.25">
      <c r="B144525" s="74"/>
    </row>
    <row r="144526" spans="2:3" x14ac:dyDescent="0.25">
      <c r="B144526" s="74"/>
    </row>
    <row r="144577" spans="2:3" x14ac:dyDescent="0.25">
      <c r="C144577"/>
    </row>
    <row r="144578" spans="2:3" x14ac:dyDescent="0.25">
      <c r="B144578" s="74"/>
    </row>
    <row r="144579" spans="2:3" x14ac:dyDescent="0.25">
      <c r="B144579" s="74"/>
    </row>
    <row r="144580" spans="2:3" x14ac:dyDescent="0.25">
      <c r="B144580" s="74"/>
    </row>
    <row r="144581" spans="2:3" x14ac:dyDescent="0.25">
      <c r="B144581" s="74"/>
    </row>
    <row r="144582" spans="2:3" x14ac:dyDescent="0.25">
      <c r="B144582" s="74"/>
    </row>
    <row r="144583" spans="2:3" x14ac:dyDescent="0.25">
      <c r="B144583" s="74"/>
    </row>
    <row r="144584" spans="2:3" x14ac:dyDescent="0.25">
      <c r="B144584" s="74"/>
    </row>
    <row r="144585" spans="2:3" x14ac:dyDescent="0.25">
      <c r="B144585" s="74"/>
    </row>
    <row r="144586" spans="2:3" x14ac:dyDescent="0.25">
      <c r="B144586" s="74"/>
    </row>
    <row r="144587" spans="2:3" x14ac:dyDescent="0.25">
      <c r="B144587" s="74"/>
    </row>
    <row r="144588" spans="2:3" x14ac:dyDescent="0.25">
      <c r="B144588" s="74"/>
    </row>
    <row r="144589" spans="2:3" x14ac:dyDescent="0.25">
      <c r="B144589" s="74"/>
    </row>
    <row r="144590" spans="2:3" x14ac:dyDescent="0.25">
      <c r="B144590" s="74"/>
    </row>
    <row r="144641" spans="2:3" x14ac:dyDescent="0.25">
      <c r="C144641"/>
    </row>
    <row r="144642" spans="2:3" x14ac:dyDescent="0.25">
      <c r="B144642" s="74"/>
    </row>
    <row r="144643" spans="2:3" x14ac:dyDescent="0.25">
      <c r="B144643" s="74"/>
    </row>
    <row r="144644" spans="2:3" x14ac:dyDescent="0.25">
      <c r="B144644" s="74"/>
    </row>
    <row r="144645" spans="2:3" x14ac:dyDescent="0.25">
      <c r="B144645" s="74"/>
    </row>
    <row r="144646" spans="2:3" x14ac:dyDescent="0.25">
      <c r="B144646" s="74"/>
    </row>
    <row r="144647" spans="2:3" x14ac:dyDescent="0.25">
      <c r="B144647" s="74"/>
    </row>
    <row r="144648" spans="2:3" x14ac:dyDescent="0.25">
      <c r="B144648" s="74"/>
    </row>
    <row r="144649" spans="2:3" x14ac:dyDescent="0.25">
      <c r="B144649" s="74"/>
    </row>
    <row r="144650" spans="2:3" x14ac:dyDescent="0.25">
      <c r="B144650" s="74"/>
    </row>
    <row r="144651" spans="2:3" x14ac:dyDescent="0.25">
      <c r="B144651" s="74"/>
    </row>
    <row r="144652" spans="2:3" x14ac:dyDescent="0.25">
      <c r="B144652" s="74"/>
    </row>
    <row r="144653" spans="2:3" x14ac:dyDescent="0.25">
      <c r="B144653" s="74"/>
    </row>
    <row r="144654" spans="2:3" x14ac:dyDescent="0.25">
      <c r="B144654" s="74"/>
    </row>
    <row r="144705" spans="2:3" x14ac:dyDescent="0.25">
      <c r="C144705"/>
    </row>
    <row r="144706" spans="2:3" x14ac:dyDescent="0.25">
      <c r="B144706" s="74"/>
    </row>
    <row r="144707" spans="2:3" x14ac:dyDescent="0.25">
      <c r="B144707" s="74"/>
    </row>
    <row r="144708" spans="2:3" x14ac:dyDescent="0.25">
      <c r="B144708" s="74"/>
    </row>
    <row r="144709" spans="2:3" x14ac:dyDescent="0.25">
      <c r="B144709" s="74"/>
    </row>
    <row r="144710" spans="2:3" x14ac:dyDescent="0.25">
      <c r="B144710" s="74"/>
    </row>
    <row r="144711" spans="2:3" x14ac:dyDescent="0.25">
      <c r="B144711" s="74"/>
    </row>
    <row r="144712" spans="2:3" x14ac:dyDescent="0.25">
      <c r="B144712" s="74"/>
    </row>
    <row r="144713" spans="2:3" x14ac:dyDescent="0.25">
      <c r="B144713" s="74"/>
    </row>
    <row r="144714" spans="2:3" x14ac:dyDescent="0.25">
      <c r="B144714" s="74"/>
    </row>
    <row r="144715" spans="2:3" x14ac:dyDescent="0.25">
      <c r="B144715" s="74"/>
    </row>
    <row r="144716" spans="2:3" x14ac:dyDescent="0.25">
      <c r="B144716" s="74"/>
    </row>
    <row r="144717" spans="2:3" x14ac:dyDescent="0.25">
      <c r="B144717" s="74"/>
    </row>
    <row r="144718" spans="2:3" x14ac:dyDescent="0.25">
      <c r="B144718" s="74"/>
    </row>
    <row r="144769" spans="2:3" x14ac:dyDescent="0.25">
      <c r="C144769"/>
    </row>
    <row r="144770" spans="2:3" x14ac:dyDescent="0.25">
      <c r="B144770" s="74"/>
    </row>
    <row r="144771" spans="2:3" x14ac:dyDescent="0.25">
      <c r="B144771" s="74"/>
    </row>
    <row r="144772" spans="2:3" x14ac:dyDescent="0.25">
      <c r="B144772" s="74"/>
    </row>
    <row r="144773" spans="2:3" x14ac:dyDescent="0.25">
      <c r="B144773" s="74"/>
    </row>
    <row r="144774" spans="2:3" x14ac:dyDescent="0.25">
      <c r="B144774" s="74"/>
    </row>
    <row r="144775" spans="2:3" x14ac:dyDescent="0.25">
      <c r="B144775" s="74"/>
    </row>
    <row r="144776" spans="2:3" x14ac:dyDescent="0.25">
      <c r="B144776" s="74"/>
    </row>
    <row r="144777" spans="2:3" x14ac:dyDescent="0.25">
      <c r="B144777" s="74"/>
    </row>
    <row r="144778" spans="2:3" x14ac:dyDescent="0.25">
      <c r="B144778" s="74"/>
    </row>
    <row r="144779" spans="2:3" x14ac:dyDescent="0.25">
      <c r="B144779" s="74"/>
    </row>
    <row r="144780" spans="2:3" x14ac:dyDescent="0.25">
      <c r="B144780" s="74"/>
    </row>
    <row r="144781" spans="2:3" x14ac:dyDescent="0.25">
      <c r="B144781" s="74"/>
    </row>
    <row r="144782" spans="2:3" x14ac:dyDescent="0.25">
      <c r="B144782" s="74"/>
    </row>
    <row r="144833" spans="2:3" x14ac:dyDescent="0.25">
      <c r="C144833"/>
    </row>
    <row r="144834" spans="2:3" x14ac:dyDescent="0.25">
      <c r="B144834" s="74"/>
    </row>
    <row r="144835" spans="2:3" x14ac:dyDescent="0.25">
      <c r="B144835" s="74"/>
    </row>
    <row r="144836" spans="2:3" x14ac:dyDescent="0.25">
      <c r="B144836" s="74"/>
    </row>
    <row r="144837" spans="2:3" x14ac:dyDescent="0.25">
      <c r="B144837" s="74"/>
    </row>
    <row r="144838" spans="2:3" x14ac:dyDescent="0.25">
      <c r="B144838" s="74"/>
    </row>
    <row r="144839" spans="2:3" x14ac:dyDescent="0.25">
      <c r="B144839" s="74"/>
    </row>
    <row r="144840" spans="2:3" x14ac:dyDescent="0.25">
      <c r="B144840" s="74"/>
    </row>
    <row r="144841" spans="2:3" x14ac:dyDescent="0.25">
      <c r="B144841" s="74"/>
    </row>
    <row r="144842" spans="2:3" x14ac:dyDescent="0.25">
      <c r="B144842" s="74"/>
    </row>
    <row r="144843" spans="2:3" x14ac:dyDescent="0.25">
      <c r="B144843" s="74"/>
    </row>
    <row r="144844" spans="2:3" x14ac:dyDescent="0.25">
      <c r="B144844" s="74"/>
    </row>
    <row r="144845" spans="2:3" x14ac:dyDescent="0.25">
      <c r="B144845" s="74"/>
    </row>
    <row r="144846" spans="2:3" x14ac:dyDescent="0.25">
      <c r="B144846" s="74"/>
    </row>
    <row r="144897" spans="2:3" x14ac:dyDescent="0.25">
      <c r="C144897"/>
    </row>
    <row r="144898" spans="2:3" x14ac:dyDescent="0.25">
      <c r="B144898" s="74"/>
    </row>
    <row r="144899" spans="2:3" x14ac:dyDescent="0.25">
      <c r="B144899" s="74"/>
    </row>
    <row r="144900" spans="2:3" x14ac:dyDescent="0.25">
      <c r="B144900" s="74"/>
    </row>
    <row r="144901" spans="2:3" x14ac:dyDescent="0.25">
      <c r="B144901" s="74"/>
    </row>
    <row r="144902" spans="2:3" x14ac:dyDescent="0.25">
      <c r="B144902" s="74"/>
    </row>
    <row r="144903" spans="2:3" x14ac:dyDescent="0.25">
      <c r="B144903" s="74"/>
    </row>
    <row r="144904" spans="2:3" x14ac:dyDescent="0.25">
      <c r="B144904" s="74"/>
    </row>
    <row r="144905" spans="2:3" x14ac:dyDescent="0.25">
      <c r="B144905" s="74"/>
    </row>
    <row r="144906" spans="2:3" x14ac:dyDescent="0.25">
      <c r="B144906" s="74"/>
    </row>
    <row r="144907" spans="2:3" x14ac:dyDescent="0.25">
      <c r="B144907" s="74"/>
    </row>
    <row r="144908" spans="2:3" x14ac:dyDescent="0.25">
      <c r="B144908" s="74"/>
    </row>
    <row r="144909" spans="2:3" x14ac:dyDescent="0.25">
      <c r="B144909" s="74"/>
    </row>
    <row r="144910" spans="2:3" x14ac:dyDescent="0.25">
      <c r="B144910" s="74"/>
    </row>
    <row r="144961" spans="2:3" x14ac:dyDescent="0.25">
      <c r="C144961"/>
    </row>
    <row r="144962" spans="2:3" x14ac:dyDescent="0.25">
      <c r="B144962" s="74"/>
    </row>
    <row r="144963" spans="2:3" x14ac:dyDescent="0.25">
      <c r="B144963" s="74"/>
    </row>
    <row r="144964" spans="2:3" x14ac:dyDescent="0.25">
      <c r="B144964" s="74"/>
    </row>
    <row r="144965" spans="2:3" x14ac:dyDescent="0.25">
      <c r="B144965" s="74"/>
    </row>
    <row r="144966" spans="2:3" x14ac:dyDescent="0.25">
      <c r="B144966" s="74"/>
    </row>
    <row r="144967" spans="2:3" x14ac:dyDescent="0.25">
      <c r="B144967" s="74"/>
    </row>
    <row r="144968" spans="2:3" x14ac:dyDescent="0.25">
      <c r="B144968" s="74"/>
    </row>
    <row r="144969" spans="2:3" x14ac:dyDescent="0.25">
      <c r="B144969" s="74"/>
    </row>
    <row r="144970" spans="2:3" x14ac:dyDescent="0.25">
      <c r="B144970" s="74"/>
    </row>
    <row r="144971" spans="2:3" x14ac:dyDescent="0.25">
      <c r="B144971" s="74"/>
    </row>
    <row r="144972" spans="2:3" x14ac:dyDescent="0.25">
      <c r="B144972" s="74"/>
    </row>
    <row r="144973" spans="2:3" x14ac:dyDescent="0.25">
      <c r="B144973" s="74"/>
    </row>
    <row r="144974" spans="2:3" x14ac:dyDescent="0.25">
      <c r="B144974" s="74"/>
    </row>
    <row r="145025" spans="2:3" x14ac:dyDescent="0.25">
      <c r="C145025"/>
    </row>
    <row r="145026" spans="2:3" x14ac:dyDescent="0.25">
      <c r="B145026" s="74"/>
    </row>
    <row r="145027" spans="2:3" x14ac:dyDescent="0.25">
      <c r="B145027" s="74"/>
    </row>
    <row r="145028" spans="2:3" x14ac:dyDescent="0.25">
      <c r="B145028" s="74"/>
    </row>
    <row r="145029" spans="2:3" x14ac:dyDescent="0.25">
      <c r="B145029" s="74"/>
    </row>
    <row r="145030" spans="2:3" x14ac:dyDescent="0.25">
      <c r="B145030" s="74"/>
    </row>
    <row r="145031" spans="2:3" x14ac:dyDescent="0.25">
      <c r="B145031" s="74"/>
    </row>
    <row r="145032" spans="2:3" x14ac:dyDescent="0.25">
      <c r="B145032" s="74"/>
    </row>
    <row r="145033" spans="2:3" x14ac:dyDescent="0.25">
      <c r="B145033" s="74"/>
    </row>
    <row r="145034" spans="2:3" x14ac:dyDescent="0.25">
      <c r="B145034" s="74"/>
    </row>
    <row r="145035" spans="2:3" x14ac:dyDescent="0.25">
      <c r="B145035" s="74"/>
    </row>
    <row r="145036" spans="2:3" x14ac:dyDescent="0.25">
      <c r="B145036" s="74"/>
    </row>
    <row r="145037" spans="2:3" x14ac:dyDescent="0.25">
      <c r="B145037" s="74"/>
    </row>
    <row r="145038" spans="2:3" x14ac:dyDescent="0.25">
      <c r="B145038" s="74"/>
    </row>
    <row r="145089" spans="2:3" x14ac:dyDescent="0.25">
      <c r="C145089"/>
    </row>
    <row r="145090" spans="2:3" x14ac:dyDescent="0.25">
      <c r="B145090" s="74"/>
    </row>
    <row r="145091" spans="2:3" x14ac:dyDescent="0.25">
      <c r="B145091" s="74"/>
    </row>
    <row r="145092" spans="2:3" x14ac:dyDescent="0.25">
      <c r="B145092" s="74"/>
    </row>
    <row r="145093" spans="2:3" x14ac:dyDescent="0.25">
      <c r="B145093" s="74"/>
    </row>
    <row r="145094" spans="2:3" x14ac:dyDescent="0.25">
      <c r="B145094" s="74"/>
    </row>
    <row r="145095" spans="2:3" x14ac:dyDescent="0.25">
      <c r="B145095" s="74"/>
    </row>
    <row r="145096" spans="2:3" x14ac:dyDescent="0.25">
      <c r="B145096" s="74"/>
    </row>
    <row r="145097" spans="2:3" x14ac:dyDescent="0.25">
      <c r="B145097" s="74"/>
    </row>
    <row r="145098" spans="2:3" x14ac:dyDescent="0.25">
      <c r="B145098" s="74"/>
    </row>
    <row r="145099" spans="2:3" x14ac:dyDescent="0.25">
      <c r="B145099" s="74"/>
    </row>
    <row r="145100" spans="2:3" x14ac:dyDescent="0.25">
      <c r="B145100" s="74"/>
    </row>
    <row r="145101" spans="2:3" x14ac:dyDescent="0.25">
      <c r="B145101" s="74"/>
    </row>
    <row r="145102" spans="2:3" x14ac:dyDescent="0.25">
      <c r="B145102" s="74"/>
    </row>
    <row r="145153" spans="2:3" x14ac:dyDescent="0.25">
      <c r="C145153"/>
    </row>
    <row r="145154" spans="2:3" x14ac:dyDescent="0.25">
      <c r="B145154" s="74"/>
    </row>
    <row r="145155" spans="2:3" x14ac:dyDescent="0.25">
      <c r="B145155" s="74"/>
    </row>
    <row r="145156" spans="2:3" x14ac:dyDescent="0.25">
      <c r="B145156" s="74"/>
    </row>
    <row r="145157" spans="2:3" x14ac:dyDescent="0.25">
      <c r="B145157" s="74"/>
    </row>
    <row r="145158" spans="2:3" x14ac:dyDescent="0.25">
      <c r="B145158" s="74"/>
    </row>
    <row r="145159" spans="2:3" x14ac:dyDescent="0.25">
      <c r="B145159" s="74"/>
    </row>
    <row r="145160" spans="2:3" x14ac:dyDescent="0.25">
      <c r="B145160" s="74"/>
    </row>
    <row r="145161" spans="2:3" x14ac:dyDescent="0.25">
      <c r="B145161" s="74"/>
    </row>
    <row r="145162" spans="2:3" x14ac:dyDescent="0.25">
      <c r="B145162" s="74"/>
    </row>
    <row r="145163" spans="2:3" x14ac:dyDescent="0.25">
      <c r="B145163" s="74"/>
    </row>
    <row r="145164" spans="2:3" x14ac:dyDescent="0.25">
      <c r="B145164" s="74"/>
    </row>
    <row r="145165" spans="2:3" x14ac:dyDescent="0.25">
      <c r="B145165" s="74"/>
    </row>
    <row r="145166" spans="2:3" x14ac:dyDescent="0.25">
      <c r="B145166" s="74"/>
    </row>
    <row r="145217" spans="2:3" x14ac:dyDescent="0.25">
      <c r="C145217"/>
    </row>
    <row r="145218" spans="2:3" x14ac:dyDescent="0.25">
      <c r="B145218" s="74"/>
    </row>
    <row r="145219" spans="2:3" x14ac:dyDescent="0.25">
      <c r="B145219" s="74"/>
    </row>
    <row r="145220" spans="2:3" x14ac:dyDescent="0.25">
      <c r="B145220" s="74"/>
    </row>
    <row r="145221" spans="2:3" x14ac:dyDescent="0.25">
      <c r="B145221" s="74"/>
    </row>
    <row r="145222" spans="2:3" x14ac:dyDescent="0.25">
      <c r="B145222" s="74"/>
    </row>
    <row r="145223" spans="2:3" x14ac:dyDescent="0.25">
      <c r="B145223" s="74"/>
    </row>
    <row r="145224" spans="2:3" x14ac:dyDescent="0.25">
      <c r="B145224" s="74"/>
    </row>
    <row r="145225" spans="2:3" x14ac:dyDescent="0.25">
      <c r="B145225" s="74"/>
    </row>
    <row r="145226" spans="2:3" x14ac:dyDescent="0.25">
      <c r="B145226" s="74"/>
    </row>
    <row r="145227" spans="2:3" x14ac:dyDescent="0.25">
      <c r="B145227" s="74"/>
    </row>
    <row r="145228" spans="2:3" x14ac:dyDescent="0.25">
      <c r="B145228" s="74"/>
    </row>
    <row r="145229" spans="2:3" x14ac:dyDescent="0.25">
      <c r="B145229" s="74"/>
    </row>
    <row r="145230" spans="2:3" x14ac:dyDescent="0.25">
      <c r="B145230" s="74"/>
    </row>
    <row r="145281" spans="2:3" x14ac:dyDescent="0.25">
      <c r="C145281"/>
    </row>
    <row r="145282" spans="2:3" x14ac:dyDescent="0.25">
      <c r="B145282" s="74"/>
    </row>
    <row r="145283" spans="2:3" x14ac:dyDescent="0.25">
      <c r="B145283" s="74"/>
    </row>
    <row r="145284" spans="2:3" x14ac:dyDescent="0.25">
      <c r="B145284" s="74"/>
    </row>
    <row r="145285" spans="2:3" x14ac:dyDescent="0.25">
      <c r="B145285" s="74"/>
    </row>
    <row r="145286" spans="2:3" x14ac:dyDescent="0.25">
      <c r="B145286" s="74"/>
    </row>
    <row r="145287" spans="2:3" x14ac:dyDescent="0.25">
      <c r="B145287" s="74"/>
    </row>
    <row r="145288" spans="2:3" x14ac:dyDescent="0.25">
      <c r="B145288" s="74"/>
    </row>
    <row r="145289" spans="2:3" x14ac:dyDescent="0.25">
      <c r="B145289" s="74"/>
    </row>
    <row r="145290" spans="2:3" x14ac:dyDescent="0.25">
      <c r="B145290" s="74"/>
    </row>
    <row r="145291" spans="2:3" x14ac:dyDescent="0.25">
      <c r="B145291" s="74"/>
    </row>
    <row r="145292" spans="2:3" x14ac:dyDescent="0.25">
      <c r="B145292" s="74"/>
    </row>
    <row r="145293" spans="2:3" x14ac:dyDescent="0.25">
      <c r="B145293" s="74"/>
    </row>
    <row r="145294" spans="2:3" x14ac:dyDescent="0.25">
      <c r="B145294" s="74"/>
    </row>
    <row r="145345" spans="2:3" x14ac:dyDescent="0.25">
      <c r="C145345"/>
    </row>
    <row r="145346" spans="2:3" x14ac:dyDescent="0.25">
      <c r="B145346" s="74"/>
    </row>
    <row r="145347" spans="2:3" x14ac:dyDescent="0.25">
      <c r="B145347" s="74"/>
    </row>
    <row r="145348" spans="2:3" x14ac:dyDescent="0.25">
      <c r="B145348" s="74"/>
    </row>
    <row r="145349" spans="2:3" x14ac:dyDescent="0.25">
      <c r="B145349" s="74"/>
    </row>
    <row r="145350" spans="2:3" x14ac:dyDescent="0.25">
      <c r="B145350" s="74"/>
    </row>
    <row r="145351" spans="2:3" x14ac:dyDescent="0.25">
      <c r="B145351" s="74"/>
    </row>
    <row r="145352" spans="2:3" x14ac:dyDescent="0.25">
      <c r="B145352" s="74"/>
    </row>
    <row r="145353" spans="2:3" x14ac:dyDescent="0.25">
      <c r="B145353" s="74"/>
    </row>
    <row r="145354" spans="2:3" x14ac:dyDescent="0.25">
      <c r="B145354" s="74"/>
    </row>
    <row r="145355" spans="2:3" x14ac:dyDescent="0.25">
      <c r="B145355" s="74"/>
    </row>
    <row r="145356" spans="2:3" x14ac:dyDescent="0.25">
      <c r="B145356" s="74"/>
    </row>
    <row r="145357" spans="2:3" x14ac:dyDescent="0.25">
      <c r="B145357" s="74"/>
    </row>
    <row r="145358" spans="2:3" x14ac:dyDescent="0.25">
      <c r="B145358" s="74"/>
    </row>
    <row r="145409" spans="2:3" x14ac:dyDescent="0.25">
      <c r="C145409"/>
    </row>
    <row r="145410" spans="2:3" x14ac:dyDescent="0.25">
      <c r="B145410" s="74"/>
    </row>
    <row r="145411" spans="2:3" x14ac:dyDescent="0.25">
      <c r="B145411" s="74"/>
    </row>
    <row r="145412" spans="2:3" x14ac:dyDescent="0.25">
      <c r="B145412" s="74"/>
    </row>
    <row r="145413" spans="2:3" x14ac:dyDescent="0.25">
      <c r="B145413" s="74"/>
    </row>
    <row r="145414" spans="2:3" x14ac:dyDescent="0.25">
      <c r="B145414" s="74"/>
    </row>
    <row r="145415" spans="2:3" x14ac:dyDescent="0.25">
      <c r="B145415" s="74"/>
    </row>
    <row r="145416" spans="2:3" x14ac:dyDescent="0.25">
      <c r="B145416" s="74"/>
    </row>
    <row r="145417" spans="2:3" x14ac:dyDescent="0.25">
      <c r="B145417" s="74"/>
    </row>
    <row r="145418" spans="2:3" x14ac:dyDescent="0.25">
      <c r="B145418" s="74"/>
    </row>
    <row r="145419" spans="2:3" x14ac:dyDescent="0.25">
      <c r="B145419" s="74"/>
    </row>
    <row r="145420" spans="2:3" x14ac:dyDescent="0.25">
      <c r="B145420" s="74"/>
    </row>
    <row r="145421" spans="2:3" x14ac:dyDescent="0.25">
      <c r="B145421" s="74"/>
    </row>
    <row r="145422" spans="2:3" x14ac:dyDescent="0.25">
      <c r="B145422" s="74"/>
    </row>
    <row r="145473" spans="2:3" x14ac:dyDescent="0.25">
      <c r="C145473"/>
    </row>
    <row r="145474" spans="2:3" x14ac:dyDescent="0.25">
      <c r="B145474" s="74"/>
    </row>
    <row r="145475" spans="2:3" x14ac:dyDescent="0.25">
      <c r="B145475" s="74"/>
    </row>
    <row r="145476" spans="2:3" x14ac:dyDescent="0.25">
      <c r="B145476" s="74"/>
    </row>
    <row r="145477" spans="2:3" x14ac:dyDescent="0.25">
      <c r="B145477" s="74"/>
    </row>
    <row r="145478" spans="2:3" x14ac:dyDescent="0.25">
      <c r="B145478" s="74"/>
    </row>
    <row r="145479" spans="2:3" x14ac:dyDescent="0.25">
      <c r="B145479" s="74"/>
    </row>
    <row r="145480" spans="2:3" x14ac:dyDescent="0.25">
      <c r="B145480" s="74"/>
    </row>
    <row r="145481" spans="2:3" x14ac:dyDescent="0.25">
      <c r="B145481" s="74"/>
    </row>
    <row r="145482" spans="2:3" x14ac:dyDescent="0.25">
      <c r="B145482" s="74"/>
    </row>
    <row r="145483" spans="2:3" x14ac:dyDescent="0.25">
      <c r="B145483" s="74"/>
    </row>
    <row r="145484" spans="2:3" x14ac:dyDescent="0.25">
      <c r="B145484" s="74"/>
    </row>
    <row r="145485" spans="2:3" x14ac:dyDescent="0.25">
      <c r="B145485" s="74"/>
    </row>
    <row r="145486" spans="2:3" x14ac:dyDescent="0.25">
      <c r="B145486" s="74"/>
    </row>
    <row r="145537" spans="2:3" x14ac:dyDescent="0.25">
      <c r="C145537"/>
    </row>
    <row r="145538" spans="2:3" x14ac:dyDescent="0.25">
      <c r="B145538" s="74"/>
    </row>
    <row r="145539" spans="2:3" x14ac:dyDescent="0.25">
      <c r="B145539" s="74"/>
    </row>
    <row r="145540" spans="2:3" x14ac:dyDescent="0.25">
      <c r="B145540" s="74"/>
    </row>
    <row r="145541" spans="2:3" x14ac:dyDescent="0.25">
      <c r="B145541" s="74"/>
    </row>
    <row r="145542" spans="2:3" x14ac:dyDescent="0.25">
      <c r="B145542" s="74"/>
    </row>
    <row r="145543" spans="2:3" x14ac:dyDescent="0.25">
      <c r="B145543" s="74"/>
    </row>
    <row r="145544" spans="2:3" x14ac:dyDescent="0.25">
      <c r="B145544" s="74"/>
    </row>
    <row r="145545" spans="2:3" x14ac:dyDescent="0.25">
      <c r="B145545" s="74"/>
    </row>
    <row r="145546" spans="2:3" x14ac:dyDescent="0.25">
      <c r="B145546" s="74"/>
    </row>
    <row r="145547" spans="2:3" x14ac:dyDescent="0.25">
      <c r="B145547" s="74"/>
    </row>
    <row r="145548" spans="2:3" x14ac:dyDescent="0.25">
      <c r="B145548" s="74"/>
    </row>
    <row r="145549" spans="2:3" x14ac:dyDescent="0.25">
      <c r="B145549" s="74"/>
    </row>
    <row r="145550" spans="2:3" x14ac:dyDescent="0.25">
      <c r="B145550" s="74"/>
    </row>
    <row r="145601" spans="2:3" x14ac:dyDescent="0.25">
      <c r="C145601"/>
    </row>
    <row r="145602" spans="2:3" x14ac:dyDescent="0.25">
      <c r="B145602" s="74"/>
    </row>
    <row r="145603" spans="2:3" x14ac:dyDescent="0.25">
      <c r="B145603" s="74"/>
    </row>
    <row r="145604" spans="2:3" x14ac:dyDescent="0.25">
      <c r="B145604" s="74"/>
    </row>
    <row r="145605" spans="2:3" x14ac:dyDescent="0.25">
      <c r="B145605" s="74"/>
    </row>
    <row r="145606" spans="2:3" x14ac:dyDescent="0.25">
      <c r="B145606" s="74"/>
    </row>
    <row r="145607" spans="2:3" x14ac:dyDescent="0.25">
      <c r="B145607" s="74"/>
    </row>
    <row r="145608" spans="2:3" x14ac:dyDescent="0.25">
      <c r="B145608" s="74"/>
    </row>
    <row r="145609" spans="2:3" x14ac:dyDescent="0.25">
      <c r="B145609" s="74"/>
    </row>
    <row r="145610" spans="2:3" x14ac:dyDescent="0.25">
      <c r="B145610" s="74"/>
    </row>
    <row r="145611" spans="2:3" x14ac:dyDescent="0.25">
      <c r="B145611" s="74"/>
    </row>
    <row r="145612" spans="2:3" x14ac:dyDescent="0.25">
      <c r="B145612" s="74"/>
    </row>
    <row r="145613" spans="2:3" x14ac:dyDescent="0.25">
      <c r="B145613" s="74"/>
    </row>
    <row r="145614" spans="2:3" x14ac:dyDescent="0.25">
      <c r="B145614" s="74"/>
    </row>
    <row r="145665" spans="2:3" x14ac:dyDescent="0.25">
      <c r="C145665"/>
    </row>
    <row r="145666" spans="2:3" x14ac:dyDescent="0.25">
      <c r="B145666" s="74"/>
    </row>
    <row r="145667" spans="2:3" x14ac:dyDescent="0.25">
      <c r="B145667" s="74"/>
    </row>
    <row r="145668" spans="2:3" x14ac:dyDescent="0.25">
      <c r="B145668" s="74"/>
    </row>
    <row r="145669" spans="2:3" x14ac:dyDescent="0.25">
      <c r="B145669" s="74"/>
    </row>
    <row r="145670" spans="2:3" x14ac:dyDescent="0.25">
      <c r="B145670" s="74"/>
    </row>
    <row r="145671" spans="2:3" x14ac:dyDescent="0.25">
      <c r="B145671" s="74"/>
    </row>
    <row r="145672" spans="2:3" x14ac:dyDescent="0.25">
      <c r="B145672" s="74"/>
    </row>
    <row r="145673" spans="2:3" x14ac:dyDescent="0.25">
      <c r="B145673" s="74"/>
    </row>
    <row r="145674" spans="2:3" x14ac:dyDescent="0.25">
      <c r="B145674" s="74"/>
    </row>
    <row r="145675" spans="2:3" x14ac:dyDescent="0.25">
      <c r="B145675" s="74"/>
    </row>
    <row r="145676" spans="2:3" x14ac:dyDescent="0.25">
      <c r="B145676" s="74"/>
    </row>
    <row r="145677" spans="2:3" x14ac:dyDescent="0.25">
      <c r="B145677" s="74"/>
    </row>
    <row r="145678" spans="2:3" x14ac:dyDescent="0.25">
      <c r="B145678" s="74"/>
    </row>
    <row r="145729" spans="2:3" x14ac:dyDescent="0.25">
      <c r="C145729"/>
    </row>
    <row r="145730" spans="2:3" x14ac:dyDescent="0.25">
      <c r="B145730" s="74"/>
    </row>
    <row r="145731" spans="2:3" x14ac:dyDescent="0.25">
      <c r="B145731" s="74"/>
    </row>
    <row r="145732" spans="2:3" x14ac:dyDescent="0.25">
      <c r="B145732" s="74"/>
    </row>
    <row r="145733" spans="2:3" x14ac:dyDescent="0.25">
      <c r="B145733" s="74"/>
    </row>
    <row r="145734" spans="2:3" x14ac:dyDescent="0.25">
      <c r="B145734" s="74"/>
    </row>
    <row r="145735" spans="2:3" x14ac:dyDescent="0.25">
      <c r="B145735" s="74"/>
    </row>
    <row r="145736" spans="2:3" x14ac:dyDescent="0.25">
      <c r="B145736" s="74"/>
    </row>
    <row r="145737" spans="2:3" x14ac:dyDescent="0.25">
      <c r="B145737" s="74"/>
    </row>
    <row r="145738" spans="2:3" x14ac:dyDescent="0.25">
      <c r="B145738" s="74"/>
    </row>
    <row r="145739" spans="2:3" x14ac:dyDescent="0.25">
      <c r="B145739" s="74"/>
    </row>
    <row r="145740" spans="2:3" x14ac:dyDescent="0.25">
      <c r="B145740" s="74"/>
    </row>
    <row r="145741" spans="2:3" x14ac:dyDescent="0.25">
      <c r="B145741" s="74"/>
    </row>
    <row r="145742" spans="2:3" x14ac:dyDescent="0.25">
      <c r="B145742" s="74"/>
    </row>
    <row r="145793" spans="2:3" x14ac:dyDescent="0.25">
      <c r="C145793"/>
    </row>
    <row r="145794" spans="2:3" x14ac:dyDescent="0.25">
      <c r="B145794" s="74"/>
    </row>
    <row r="145795" spans="2:3" x14ac:dyDescent="0.25">
      <c r="B145795" s="74"/>
    </row>
    <row r="145796" spans="2:3" x14ac:dyDescent="0.25">
      <c r="B145796" s="74"/>
    </row>
    <row r="145797" spans="2:3" x14ac:dyDescent="0.25">
      <c r="B145797" s="74"/>
    </row>
    <row r="145798" spans="2:3" x14ac:dyDescent="0.25">
      <c r="B145798" s="74"/>
    </row>
    <row r="145799" spans="2:3" x14ac:dyDescent="0.25">
      <c r="B145799" s="74"/>
    </row>
    <row r="145800" spans="2:3" x14ac:dyDescent="0.25">
      <c r="B145800" s="74"/>
    </row>
    <row r="145801" spans="2:3" x14ac:dyDescent="0.25">
      <c r="B145801" s="74"/>
    </row>
    <row r="145802" spans="2:3" x14ac:dyDescent="0.25">
      <c r="B145802" s="74"/>
    </row>
    <row r="145803" spans="2:3" x14ac:dyDescent="0.25">
      <c r="B145803" s="74"/>
    </row>
    <row r="145804" spans="2:3" x14ac:dyDescent="0.25">
      <c r="B145804" s="74"/>
    </row>
    <row r="145805" spans="2:3" x14ac:dyDescent="0.25">
      <c r="B145805" s="74"/>
    </row>
    <row r="145806" spans="2:3" x14ac:dyDescent="0.25">
      <c r="B145806" s="74"/>
    </row>
    <row r="145857" spans="2:3" x14ac:dyDescent="0.25">
      <c r="C145857"/>
    </row>
    <row r="145858" spans="2:3" x14ac:dyDescent="0.25">
      <c r="B145858" s="74"/>
    </row>
    <row r="145859" spans="2:3" x14ac:dyDescent="0.25">
      <c r="B145859" s="74"/>
    </row>
    <row r="145860" spans="2:3" x14ac:dyDescent="0.25">
      <c r="B145860" s="74"/>
    </row>
    <row r="145861" spans="2:3" x14ac:dyDescent="0.25">
      <c r="B145861" s="74"/>
    </row>
    <row r="145862" spans="2:3" x14ac:dyDescent="0.25">
      <c r="B145862" s="74"/>
    </row>
    <row r="145863" spans="2:3" x14ac:dyDescent="0.25">
      <c r="B145863" s="74"/>
    </row>
    <row r="145864" spans="2:3" x14ac:dyDescent="0.25">
      <c r="B145864" s="74"/>
    </row>
    <row r="145865" spans="2:3" x14ac:dyDescent="0.25">
      <c r="B145865" s="74"/>
    </row>
    <row r="145866" spans="2:3" x14ac:dyDescent="0.25">
      <c r="B145866" s="74"/>
    </row>
    <row r="145867" spans="2:3" x14ac:dyDescent="0.25">
      <c r="B145867" s="74"/>
    </row>
    <row r="145868" spans="2:3" x14ac:dyDescent="0.25">
      <c r="B145868" s="74"/>
    </row>
    <row r="145869" spans="2:3" x14ac:dyDescent="0.25">
      <c r="B145869" s="74"/>
    </row>
    <row r="145870" spans="2:3" x14ac:dyDescent="0.25">
      <c r="B145870" s="74"/>
    </row>
    <row r="145921" spans="2:3" x14ac:dyDescent="0.25">
      <c r="C145921"/>
    </row>
    <row r="145922" spans="2:3" x14ac:dyDescent="0.25">
      <c r="B145922" s="74"/>
    </row>
    <row r="145923" spans="2:3" x14ac:dyDescent="0.25">
      <c r="B145923" s="74"/>
    </row>
    <row r="145924" spans="2:3" x14ac:dyDescent="0.25">
      <c r="B145924" s="74"/>
    </row>
    <row r="145925" spans="2:3" x14ac:dyDescent="0.25">
      <c r="B145925" s="74"/>
    </row>
    <row r="145926" spans="2:3" x14ac:dyDescent="0.25">
      <c r="B145926" s="74"/>
    </row>
    <row r="145927" spans="2:3" x14ac:dyDescent="0.25">
      <c r="B145927" s="74"/>
    </row>
    <row r="145928" spans="2:3" x14ac:dyDescent="0.25">
      <c r="B145928" s="74"/>
    </row>
    <row r="145929" spans="2:3" x14ac:dyDescent="0.25">
      <c r="B145929" s="74"/>
    </row>
    <row r="145930" spans="2:3" x14ac:dyDescent="0.25">
      <c r="B145930" s="74"/>
    </row>
    <row r="145931" spans="2:3" x14ac:dyDescent="0.25">
      <c r="B145931" s="74"/>
    </row>
    <row r="145932" spans="2:3" x14ac:dyDescent="0.25">
      <c r="B145932" s="74"/>
    </row>
    <row r="145933" spans="2:3" x14ac:dyDescent="0.25">
      <c r="B145933" s="74"/>
    </row>
    <row r="145934" spans="2:3" x14ac:dyDescent="0.25">
      <c r="B145934" s="74"/>
    </row>
    <row r="145985" spans="2:3" x14ac:dyDescent="0.25">
      <c r="C145985"/>
    </row>
    <row r="145986" spans="2:3" x14ac:dyDescent="0.25">
      <c r="B145986" s="74"/>
    </row>
    <row r="145987" spans="2:3" x14ac:dyDescent="0.25">
      <c r="B145987" s="74"/>
    </row>
    <row r="145988" spans="2:3" x14ac:dyDescent="0.25">
      <c r="B145988" s="74"/>
    </row>
    <row r="145989" spans="2:3" x14ac:dyDescent="0.25">
      <c r="B145989" s="74"/>
    </row>
    <row r="145990" spans="2:3" x14ac:dyDescent="0.25">
      <c r="B145990" s="74"/>
    </row>
    <row r="145991" spans="2:3" x14ac:dyDescent="0.25">
      <c r="B145991" s="74"/>
    </row>
    <row r="145992" spans="2:3" x14ac:dyDescent="0.25">
      <c r="B145992" s="74"/>
    </row>
    <row r="145993" spans="2:3" x14ac:dyDescent="0.25">
      <c r="B145993" s="74"/>
    </row>
    <row r="145994" spans="2:3" x14ac:dyDescent="0.25">
      <c r="B145994" s="74"/>
    </row>
    <row r="145995" spans="2:3" x14ac:dyDescent="0.25">
      <c r="B145995" s="74"/>
    </row>
    <row r="145996" spans="2:3" x14ac:dyDescent="0.25">
      <c r="B145996" s="74"/>
    </row>
    <row r="145997" spans="2:3" x14ac:dyDescent="0.25">
      <c r="B145997" s="74"/>
    </row>
    <row r="145998" spans="2:3" x14ac:dyDescent="0.25">
      <c r="B145998" s="74"/>
    </row>
    <row r="146049" spans="2:3" x14ac:dyDescent="0.25">
      <c r="C146049"/>
    </row>
    <row r="146050" spans="2:3" x14ac:dyDescent="0.25">
      <c r="B146050" s="74"/>
    </row>
    <row r="146051" spans="2:3" x14ac:dyDescent="0.25">
      <c r="B146051" s="74"/>
    </row>
    <row r="146052" spans="2:3" x14ac:dyDescent="0.25">
      <c r="B146052" s="74"/>
    </row>
    <row r="146053" spans="2:3" x14ac:dyDescent="0.25">
      <c r="B146053" s="74"/>
    </row>
    <row r="146054" spans="2:3" x14ac:dyDescent="0.25">
      <c r="B146054" s="74"/>
    </row>
    <row r="146055" spans="2:3" x14ac:dyDescent="0.25">
      <c r="B146055" s="74"/>
    </row>
    <row r="146056" spans="2:3" x14ac:dyDescent="0.25">
      <c r="B146056" s="74"/>
    </row>
    <row r="146057" spans="2:3" x14ac:dyDescent="0.25">
      <c r="B146057" s="74"/>
    </row>
    <row r="146058" spans="2:3" x14ac:dyDescent="0.25">
      <c r="B146058" s="74"/>
    </row>
    <row r="146059" spans="2:3" x14ac:dyDescent="0.25">
      <c r="B146059" s="74"/>
    </row>
    <row r="146060" spans="2:3" x14ac:dyDescent="0.25">
      <c r="B146060" s="74"/>
    </row>
    <row r="146061" spans="2:3" x14ac:dyDescent="0.25">
      <c r="B146061" s="74"/>
    </row>
    <row r="146062" spans="2:3" x14ac:dyDescent="0.25">
      <c r="B146062" s="74"/>
    </row>
    <row r="146113" spans="2:3" x14ac:dyDescent="0.25">
      <c r="C146113"/>
    </row>
    <row r="146114" spans="2:3" x14ac:dyDescent="0.25">
      <c r="B146114" s="74"/>
    </row>
    <row r="146115" spans="2:3" x14ac:dyDescent="0.25">
      <c r="B146115" s="74"/>
    </row>
    <row r="146116" spans="2:3" x14ac:dyDescent="0.25">
      <c r="B146116" s="74"/>
    </row>
    <row r="146117" spans="2:3" x14ac:dyDescent="0.25">
      <c r="B146117" s="74"/>
    </row>
    <row r="146118" spans="2:3" x14ac:dyDescent="0.25">
      <c r="B146118" s="74"/>
    </row>
    <row r="146119" spans="2:3" x14ac:dyDescent="0.25">
      <c r="B146119" s="74"/>
    </row>
    <row r="146120" spans="2:3" x14ac:dyDescent="0.25">
      <c r="B146120" s="74"/>
    </row>
    <row r="146121" spans="2:3" x14ac:dyDescent="0.25">
      <c r="B146121" s="74"/>
    </row>
    <row r="146122" spans="2:3" x14ac:dyDescent="0.25">
      <c r="B146122" s="74"/>
    </row>
    <row r="146123" spans="2:3" x14ac:dyDescent="0.25">
      <c r="B146123" s="74"/>
    </row>
    <row r="146124" spans="2:3" x14ac:dyDescent="0.25">
      <c r="B146124" s="74"/>
    </row>
    <row r="146125" spans="2:3" x14ac:dyDescent="0.25">
      <c r="B146125" s="74"/>
    </row>
    <row r="146126" spans="2:3" x14ac:dyDescent="0.25">
      <c r="B146126" s="74"/>
    </row>
    <row r="146177" spans="2:3" x14ac:dyDescent="0.25">
      <c r="C146177"/>
    </row>
    <row r="146178" spans="2:3" x14ac:dyDescent="0.25">
      <c r="B146178" s="74"/>
    </row>
    <row r="146179" spans="2:3" x14ac:dyDescent="0.25">
      <c r="B146179" s="74"/>
    </row>
    <row r="146180" spans="2:3" x14ac:dyDescent="0.25">
      <c r="B146180" s="74"/>
    </row>
    <row r="146181" spans="2:3" x14ac:dyDescent="0.25">
      <c r="B146181" s="74"/>
    </row>
    <row r="146182" spans="2:3" x14ac:dyDescent="0.25">
      <c r="B146182" s="74"/>
    </row>
    <row r="146183" spans="2:3" x14ac:dyDescent="0.25">
      <c r="B146183" s="74"/>
    </row>
    <row r="146184" spans="2:3" x14ac:dyDescent="0.25">
      <c r="B146184" s="74"/>
    </row>
    <row r="146185" spans="2:3" x14ac:dyDescent="0.25">
      <c r="B146185" s="74"/>
    </row>
    <row r="146186" spans="2:3" x14ac:dyDescent="0.25">
      <c r="B146186" s="74"/>
    </row>
    <row r="146187" spans="2:3" x14ac:dyDescent="0.25">
      <c r="B146187" s="74"/>
    </row>
    <row r="146188" spans="2:3" x14ac:dyDescent="0.25">
      <c r="B146188" s="74"/>
    </row>
    <row r="146189" spans="2:3" x14ac:dyDescent="0.25">
      <c r="B146189" s="74"/>
    </row>
    <row r="146190" spans="2:3" x14ac:dyDescent="0.25">
      <c r="B146190" s="74"/>
    </row>
    <row r="146241" spans="2:3" x14ac:dyDescent="0.25">
      <c r="C146241"/>
    </row>
    <row r="146242" spans="2:3" x14ac:dyDescent="0.25">
      <c r="B146242" s="74"/>
    </row>
    <row r="146243" spans="2:3" x14ac:dyDescent="0.25">
      <c r="B146243" s="74"/>
    </row>
    <row r="146244" spans="2:3" x14ac:dyDescent="0.25">
      <c r="B146244" s="74"/>
    </row>
    <row r="146245" spans="2:3" x14ac:dyDescent="0.25">
      <c r="B146245" s="74"/>
    </row>
    <row r="146246" spans="2:3" x14ac:dyDescent="0.25">
      <c r="B146246" s="74"/>
    </row>
    <row r="146247" spans="2:3" x14ac:dyDescent="0.25">
      <c r="B146247" s="74"/>
    </row>
    <row r="146248" spans="2:3" x14ac:dyDescent="0.25">
      <c r="B146248" s="74"/>
    </row>
    <row r="146249" spans="2:3" x14ac:dyDescent="0.25">
      <c r="B146249" s="74"/>
    </row>
    <row r="146250" spans="2:3" x14ac:dyDescent="0.25">
      <c r="B146250" s="74"/>
    </row>
    <row r="146251" spans="2:3" x14ac:dyDescent="0.25">
      <c r="B146251" s="74"/>
    </row>
    <row r="146252" spans="2:3" x14ac:dyDescent="0.25">
      <c r="B146252" s="74"/>
    </row>
    <row r="146253" spans="2:3" x14ac:dyDescent="0.25">
      <c r="B146253" s="74"/>
    </row>
    <row r="146254" spans="2:3" x14ac:dyDescent="0.25">
      <c r="B146254" s="74"/>
    </row>
    <row r="146305" spans="2:3" x14ac:dyDescent="0.25">
      <c r="C146305"/>
    </row>
    <row r="146306" spans="2:3" x14ac:dyDescent="0.25">
      <c r="B146306" s="74"/>
    </row>
    <row r="146307" spans="2:3" x14ac:dyDescent="0.25">
      <c r="B146307" s="74"/>
    </row>
    <row r="146308" spans="2:3" x14ac:dyDescent="0.25">
      <c r="B146308" s="74"/>
    </row>
    <row r="146309" spans="2:3" x14ac:dyDescent="0.25">
      <c r="B146309" s="74"/>
    </row>
    <row r="146310" spans="2:3" x14ac:dyDescent="0.25">
      <c r="B146310" s="74"/>
    </row>
    <row r="146311" spans="2:3" x14ac:dyDescent="0.25">
      <c r="B146311" s="74"/>
    </row>
    <row r="146312" spans="2:3" x14ac:dyDescent="0.25">
      <c r="B146312" s="74"/>
    </row>
    <row r="146313" spans="2:3" x14ac:dyDescent="0.25">
      <c r="B146313" s="74"/>
    </row>
    <row r="146314" spans="2:3" x14ac:dyDescent="0.25">
      <c r="B146314" s="74"/>
    </row>
    <row r="146315" spans="2:3" x14ac:dyDescent="0.25">
      <c r="B146315" s="74"/>
    </row>
    <row r="146316" spans="2:3" x14ac:dyDescent="0.25">
      <c r="B146316" s="74"/>
    </row>
    <row r="146317" spans="2:3" x14ac:dyDescent="0.25">
      <c r="B146317" s="74"/>
    </row>
    <row r="146318" spans="2:3" x14ac:dyDescent="0.25">
      <c r="B146318" s="74"/>
    </row>
    <row r="146369" spans="2:3" x14ac:dyDescent="0.25">
      <c r="C146369"/>
    </row>
    <row r="146370" spans="2:3" x14ac:dyDescent="0.25">
      <c r="B146370" s="74"/>
    </row>
    <row r="146371" spans="2:3" x14ac:dyDescent="0.25">
      <c r="B146371" s="74"/>
    </row>
    <row r="146372" spans="2:3" x14ac:dyDescent="0.25">
      <c r="B146372" s="74"/>
    </row>
    <row r="146373" spans="2:3" x14ac:dyDescent="0.25">
      <c r="B146373" s="74"/>
    </row>
    <row r="146374" spans="2:3" x14ac:dyDescent="0.25">
      <c r="B146374" s="74"/>
    </row>
    <row r="146375" spans="2:3" x14ac:dyDescent="0.25">
      <c r="B146375" s="74"/>
    </row>
    <row r="146376" spans="2:3" x14ac:dyDescent="0.25">
      <c r="B146376" s="74"/>
    </row>
    <row r="146377" spans="2:3" x14ac:dyDescent="0.25">
      <c r="B146377" s="74"/>
    </row>
    <row r="146378" spans="2:3" x14ac:dyDescent="0.25">
      <c r="B146378" s="74"/>
    </row>
    <row r="146379" spans="2:3" x14ac:dyDescent="0.25">
      <c r="B146379" s="74"/>
    </row>
    <row r="146380" spans="2:3" x14ac:dyDescent="0.25">
      <c r="B146380" s="74"/>
    </row>
    <row r="146381" spans="2:3" x14ac:dyDescent="0.25">
      <c r="B146381" s="74"/>
    </row>
    <row r="146382" spans="2:3" x14ac:dyDescent="0.25">
      <c r="B146382" s="74"/>
    </row>
    <row r="146433" spans="2:3" x14ac:dyDescent="0.25">
      <c r="C146433"/>
    </row>
    <row r="146434" spans="2:3" x14ac:dyDescent="0.25">
      <c r="B146434" s="74"/>
    </row>
    <row r="146435" spans="2:3" x14ac:dyDescent="0.25">
      <c r="B146435" s="74"/>
    </row>
    <row r="146436" spans="2:3" x14ac:dyDescent="0.25">
      <c r="B146436" s="74"/>
    </row>
    <row r="146437" spans="2:3" x14ac:dyDescent="0.25">
      <c r="B146437" s="74"/>
    </row>
    <row r="146438" spans="2:3" x14ac:dyDescent="0.25">
      <c r="B146438" s="74"/>
    </row>
    <row r="146439" spans="2:3" x14ac:dyDescent="0.25">
      <c r="B146439" s="74"/>
    </row>
    <row r="146440" spans="2:3" x14ac:dyDescent="0.25">
      <c r="B146440" s="74"/>
    </row>
    <row r="146441" spans="2:3" x14ac:dyDescent="0.25">
      <c r="B146441" s="74"/>
    </row>
    <row r="146442" spans="2:3" x14ac:dyDescent="0.25">
      <c r="B146442" s="74"/>
    </row>
    <row r="146443" spans="2:3" x14ac:dyDescent="0.25">
      <c r="B146443" s="74"/>
    </row>
    <row r="146444" spans="2:3" x14ac:dyDescent="0.25">
      <c r="B146444" s="74"/>
    </row>
    <row r="146445" spans="2:3" x14ac:dyDescent="0.25">
      <c r="B146445" s="74"/>
    </row>
    <row r="146446" spans="2:3" x14ac:dyDescent="0.25">
      <c r="B146446" s="74"/>
    </row>
    <row r="146497" spans="2:3" x14ac:dyDescent="0.25">
      <c r="C146497"/>
    </row>
    <row r="146498" spans="2:3" x14ac:dyDescent="0.25">
      <c r="B146498" s="74"/>
    </row>
    <row r="146499" spans="2:3" x14ac:dyDescent="0.25">
      <c r="B146499" s="74"/>
    </row>
    <row r="146500" spans="2:3" x14ac:dyDescent="0.25">
      <c r="B146500" s="74"/>
    </row>
    <row r="146501" spans="2:3" x14ac:dyDescent="0.25">
      <c r="B146501" s="74"/>
    </row>
    <row r="146502" spans="2:3" x14ac:dyDescent="0.25">
      <c r="B146502" s="74"/>
    </row>
    <row r="146503" spans="2:3" x14ac:dyDescent="0.25">
      <c r="B146503" s="74"/>
    </row>
    <row r="146504" spans="2:3" x14ac:dyDescent="0.25">
      <c r="B146504" s="74"/>
    </row>
    <row r="146505" spans="2:3" x14ac:dyDescent="0.25">
      <c r="B146505" s="74"/>
    </row>
    <row r="146506" spans="2:3" x14ac:dyDescent="0.25">
      <c r="B146506" s="74"/>
    </row>
    <row r="146507" spans="2:3" x14ac:dyDescent="0.25">
      <c r="B146507" s="74"/>
    </row>
    <row r="146508" spans="2:3" x14ac:dyDescent="0.25">
      <c r="B146508" s="74"/>
    </row>
    <row r="146509" spans="2:3" x14ac:dyDescent="0.25">
      <c r="B146509" s="74"/>
    </row>
    <row r="146510" spans="2:3" x14ac:dyDescent="0.25">
      <c r="B146510" s="74"/>
    </row>
    <row r="146561" spans="2:3" x14ac:dyDescent="0.25">
      <c r="C146561"/>
    </row>
    <row r="146562" spans="2:3" x14ac:dyDescent="0.25">
      <c r="B146562" s="74"/>
    </row>
    <row r="146563" spans="2:3" x14ac:dyDescent="0.25">
      <c r="B146563" s="74"/>
    </row>
    <row r="146564" spans="2:3" x14ac:dyDescent="0.25">
      <c r="B146564" s="74"/>
    </row>
    <row r="146565" spans="2:3" x14ac:dyDescent="0.25">
      <c r="B146565" s="74"/>
    </row>
    <row r="146566" spans="2:3" x14ac:dyDescent="0.25">
      <c r="B146566" s="74"/>
    </row>
    <row r="146567" spans="2:3" x14ac:dyDescent="0.25">
      <c r="B146567" s="74"/>
    </row>
    <row r="146568" spans="2:3" x14ac:dyDescent="0.25">
      <c r="B146568" s="74"/>
    </row>
    <row r="146569" spans="2:3" x14ac:dyDescent="0.25">
      <c r="B146569" s="74"/>
    </row>
    <row r="146570" spans="2:3" x14ac:dyDescent="0.25">
      <c r="B146570" s="74"/>
    </row>
    <row r="146571" spans="2:3" x14ac:dyDescent="0.25">
      <c r="B146571" s="74"/>
    </row>
    <row r="146572" spans="2:3" x14ac:dyDescent="0.25">
      <c r="B146572" s="74"/>
    </row>
    <row r="146573" spans="2:3" x14ac:dyDescent="0.25">
      <c r="B146573" s="74"/>
    </row>
    <row r="146574" spans="2:3" x14ac:dyDescent="0.25">
      <c r="B146574" s="74"/>
    </row>
    <row r="146625" spans="2:3" x14ac:dyDescent="0.25">
      <c r="C146625"/>
    </row>
    <row r="146626" spans="2:3" x14ac:dyDescent="0.25">
      <c r="B146626" s="74"/>
    </row>
    <row r="146627" spans="2:3" x14ac:dyDescent="0.25">
      <c r="B146627" s="74"/>
    </row>
    <row r="146628" spans="2:3" x14ac:dyDescent="0.25">
      <c r="B146628" s="74"/>
    </row>
    <row r="146629" spans="2:3" x14ac:dyDescent="0.25">
      <c r="B146629" s="74"/>
    </row>
    <row r="146630" spans="2:3" x14ac:dyDescent="0.25">
      <c r="B146630" s="74"/>
    </row>
    <row r="146631" spans="2:3" x14ac:dyDescent="0.25">
      <c r="B146631" s="74"/>
    </row>
    <row r="146632" spans="2:3" x14ac:dyDescent="0.25">
      <c r="B146632" s="74"/>
    </row>
    <row r="146633" spans="2:3" x14ac:dyDescent="0.25">
      <c r="B146633" s="74"/>
    </row>
    <row r="146634" spans="2:3" x14ac:dyDescent="0.25">
      <c r="B146634" s="74"/>
    </row>
    <row r="146635" spans="2:3" x14ac:dyDescent="0.25">
      <c r="B146635" s="74"/>
    </row>
    <row r="146636" spans="2:3" x14ac:dyDescent="0.25">
      <c r="B146636" s="74"/>
    </row>
    <row r="146637" spans="2:3" x14ac:dyDescent="0.25">
      <c r="B146637" s="74"/>
    </row>
    <row r="146638" spans="2:3" x14ac:dyDescent="0.25">
      <c r="B146638" s="74"/>
    </row>
    <row r="146689" spans="2:3" x14ac:dyDescent="0.25">
      <c r="C146689"/>
    </row>
    <row r="146690" spans="2:3" x14ac:dyDescent="0.25">
      <c r="B146690" s="74"/>
    </row>
    <row r="146691" spans="2:3" x14ac:dyDescent="0.25">
      <c r="B146691" s="74"/>
    </row>
    <row r="146692" spans="2:3" x14ac:dyDescent="0.25">
      <c r="B146692" s="74"/>
    </row>
    <row r="146693" spans="2:3" x14ac:dyDescent="0.25">
      <c r="B146693" s="74"/>
    </row>
    <row r="146694" spans="2:3" x14ac:dyDescent="0.25">
      <c r="B146694" s="74"/>
    </row>
    <row r="146695" spans="2:3" x14ac:dyDescent="0.25">
      <c r="B146695" s="74"/>
    </row>
    <row r="146696" spans="2:3" x14ac:dyDescent="0.25">
      <c r="B146696" s="74"/>
    </row>
    <row r="146697" spans="2:3" x14ac:dyDescent="0.25">
      <c r="B146697" s="74"/>
    </row>
    <row r="146698" spans="2:3" x14ac:dyDescent="0.25">
      <c r="B146698" s="74"/>
    </row>
    <row r="146699" spans="2:3" x14ac:dyDescent="0.25">
      <c r="B146699" s="74"/>
    </row>
    <row r="146700" spans="2:3" x14ac:dyDescent="0.25">
      <c r="B146700" s="74"/>
    </row>
    <row r="146701" spans="2:3" x14ac:dyDescent="0.25">
      <c r="B146701" s="74"/>
    </row>
    <row r="146702" spans="2:3" x14ac:dyDescent="0.25">
      <c r="B146702" s="74"/>
    </row>
    <row r="146753" spans="2:3" x14ac:dyDescent="0.25">
      <c r="C146753"/>
    </row>
    <row r="146754" spans="2:3" x14ac:dyDescent="0.25">
      <c r="B146754" s="74"/>
    </row>
    <row r="146755" spans="2:3" x14ac:dyDescent="0.25">
      <c r="B146755" s="74"/>
    </row>
    <row r="146756" spans="2:3" x14ac:dyDescent="0.25">
      <c r="B146756" s="74"/>
    </row>
    <row r="146757" spans="2:3" x14ac:dyDescent="0.25">
      <c r="B146757" s="74"/>
    </row>
    <row r="146758" spans="2:3" x14ac:dyDescent="0.25">
      <c r="B146758" s="74"/>
    </row>
    <row r="146759" spans="2:3" x14ac:dyDescent="0.25">
      <c r="B146759" s="74"/>
    </row>
    <row r="146760" spans="2:3" x14ac:dyDescent="0.25">
      <c r="B146760" s="74"/>
    </row>
    <row r="146761" spans="2:3" x14ac:dyDescent="0.25">
      <c r="B146761" s="74"/>
    </row>
    <row r="146762" spans="2:3" x14ac:dyDescent="0.25">
      <c r="B146762" s="74"/>
    </row>
    <row r="146763" spans="2:3" x14ac:dyDescent="0.25">
      <c r="B146763" s="74"/>
    </row>
    <row r="146764" spans="2:3" x14ac:dyDescent="0.25">
      <c r="B146764" s="74"/>
    </row>
    <row r="146765" spans="2:3" x14ac:dyDescent="0.25">
      <c r="B146765" s="74"/>
    </row>
    <row r="146766" spans="2:3" x14ac:dyDescent="0.25">
      <c r="B146766" s="74"/>
    </row>
    <row r="146817" spans="2:3" x14ac:dyDescent="0.25">
      <c r="C146817"/>
    </row>
    <row r="146818" spans="2:3" x14ac:dyDescent="0.25">
      <c r="B146818" s="74"/>
    </row>
    <row r="146819" spans="2:3" x14ac:dyDescent="0.25">
      <c r="B146819" s="74"/>
    </row>
    <row r="146820" spans="2:3" x14ac:dyDescent="0.25">
      <c r="B146820" s="74"/>
    </row>
    <row r="146821" spans="2:3" x14ac:dyDescent="0.25">
      <c r="B146821" s="74"/>
    </row>
    <row r="146822" spans="2:3" x14ac:dyDescent="0.25">
      <c r="B146822" s="74"/>
    </row>
    <row r="146823" spans="2:3" x14ac:dyDescent="0.25">
      <c r="B146823" s="74"/>
    </row>
    <row r="146824" spans="2:3" x14ac:dyDescent="0.25">
      <c r="B146824" s="74"/>
    </row>
    <row r="146825" spans="2:3" x14ac:dyDescent="0.25">
      <c r="B146825" s="74"/>
    </row>
    <row r="146826" spans="2:3" x14ac:dyDescent="0.25">
      <c r="B146826" s="74"/>
    </row>
    <row r="146827" spans="2:3" x14ac:dyDescent="0.25">
      <c r="B146827" s="74"/>
    </row>
    <row r="146828" spans="2:3" x14ac:dyDescent="0.25">
      <c r="B146828" s="74"/>
    </row>
    <row r="146829" spans="2:3" x14ac:dyDescent="0.25">
      <c r="B146829" s="74"/>
    </row>
    <row r="146830" spans="2:3" x14ac:dyDescent="0.25">
      <c r="B146830" s="74"/>
    </row>
    <row r="146881" spans="2:3" x14ac:dyDescent="0.25">
      <c r="C146881"/>
    </row>
    <row r="146882" spans="2:3" x14ac:dyDescent="0.25">
      <c r="B146882" s="74"/>
    </row>
    <row r="146883" spans="2:3" x14ac:dyDescent="0.25">
      <c r="B146883" s="74"/>
    </row>
    <row r="146884" spans="2:3" x14ac:dyDescent="0.25">
      <c r="B146884" s="74"/>
    </row>
    <row r="146885" spans="2:3" x14ac:dyDescent="0.25">
      <c r="B146885" s="74"/>
    </row>
    <row r="146886" spans="2:3" x14ac:dyDescent="0.25">
      <c r="B146886" s="74"/>
    </row>
    <row r="146887" spans="2:3" x14ac:dyDescent="0.25">
      <c r="B146887" s="74"/>
    </row>
    <row r="146888" spans="2:3" x14ac:dyDescent="0.25">
      <c r="B146888" s="74"/>
    </row>
    <row r="146889" spans="2:3" x14ac:dyDescent="0.25">
      <c r="B146889" s="74"/>
    </row>
    <row r="146890" spans="2:3" x14ac:dyDescent="0.25">
      <c r="B146890" s="74"/>
    </row>
    <row r="146891" spans="2:3" x14ac:dyDescent="0.25">
      <c r="B146891" s="74"/>
    </row>
    <row r="146892" spans="2:3" x14ac:dyDescent="0.25">
      <c r="B146892" s="74"/>
    </row>
    <row r="146893" spans="2:3" x14ac:dyDescent="0.25">
      <c r="B146893" s="74"/>
    </row>
    <row r="146894" spans="2:3" x14ac:dyDescent="0.25">
      <c r="B146894" s="74"/>
    </row>
    <row r="146945" spans="2:3" x14ac:dyDescent="0.25">
      <c r="C146945"/>
    </row>
    <row r="146946" spans="2:3" x14ac:dyDescent="0.25">
      <c r="B146946" s="74"/>
    </row>
    <row r="146947" spans="2:3" x14ac:dyDescent="0.25">
      <c r="B146947" s="74"/>
    </row>
    <row r="146948" spans="2:3" x14ac:dyDescent="0.25">
      <c r="B146948" s="74"/>
    </row>
    <row r="146949" spans="2:3" x14ac:dyDescent="0.25">
      <c r="B146949" s="74"/>
    </row>
    <row r="146950" spans="2:3" x14ac:dyDescent="0.25">
      <c r="B146950" s="74"/>
    </row>
    <row r="146951" spans="2:3" x14ac:dyDescent="0.25">
      <c r="B146951" s="74"/>
    </row>
    <row r="146952" spans="2:3" x14ac:dyDescent="0.25">
      <c r="B146952" s="74"/>
    </row>
    <row r="146953" spans="2:3" x14ac:dyDescent="0.25">
      <c r="B146953" s="74"/>
    </row>
    <row r="146954" spans="2:3" x14ac:dyDescent="0.25">
      <c r="B146954" s="74"/>
    </row>
    <row r="146955" spans="2:3" x14ac:dyDescent="0.25">
      <c r="B146955" s="74"/>
    </row>
    <row r="146956" spans="2:3" x14ac:dyDescent="0.25">
      <c r="B146956" s="74"/>
    </row>
    <row r="146957" spans="2:3" x14ac:dyDescent="0.25">
      <c r="B146957" s="74"/>
    </row>
    <row r="146958" spans="2:3" x14ac:dyDescent="0.25">
      <c r="B146958" s="74"/>
    </row>
    <row r="147009" spans="2:3" x14ac:dyDescent="0.25">
      <c r="C147009"/>
    </row>
    <row r="147010" spans="2:3" x14ac:dyDescent="0.25">
      <c r="B147010" s="74"/>
    </row>
    <row r="147011" spans="2:3" x14ac:dyDescent="0.25">
      <c r="B147011" s="74"/>
    </row>
    <row r="147012" spans="2:3" x14ac:dyDescent="0.25">
      <c r="B147012" s="74"/>
    </row>
    <row r="147013" spans="2:3" x14ac:dyDescent="0.25">
      <c r="B147013" s="74"/>
    </row>
    <row r="147014" spans="2:3" x14ac:dyDescent="0.25">
      <c r="B147014" s="74"/>
    </row>
    <row r="147015" spans="2:3" x14ac:dyDescent="0.25">
      <c r="B147015" s="74"/>
    </row>
    <row r="147016" spans="2:3" x14ac:dyDescent="0.25">
      <c r="B147016" s="74"/>
    </row>
    <row r="147017" spans="2:3" x14ac:dyDescent="0.25">
      <c r="B147017" s="74"/>
    </row>
    <row r="147018" spans="2:3" x14ac:dyDescent="0.25">
      <c r="B147018" s="74"/>
    </row>
    <row r="147019" spans="2:3" x14ac:dyDescent="0.25">
      <c r="B147019" s="74"/>
    </row>
    <row r="147020" spans="2:3" x14ac:dyDescent="0.25">
      <c r="B147020" s="74"/>
    </row>
    <row r="147021" spans="2:3" x14ac:dyDescent="0.25">
      <c r="B147021" s="74"/>
    </row>
    <row r="147022" spans="2:3" x14ac:dyDescent="0.25">
      <c r="B147022" s="74"/>
    </row>
    <row r="147073" spans="2:3" x14ac:dyDescent="0.25">
      <c r="C147073"/>
    </row>
    <row r="147074" spans="2:3" x14ac:dyDescent="0.25">
      <c r="B147074" s="74"/>
    </row>
    <row r="147075" spans="2:3" x14ac:dyDescent="0.25">
      <c r="B147075" s="74"/>
    </row>
    <row r="147076" spans="2:3" x14ac:dyDescent="0.25">
      <c r="B147076" s="74"/>
    </row>
    <row r="147077" spans="2:3" x14ac:dyDescent="0.25">
      <c r="B147077" s="74"/>
    </row>
    <row r="147078" spans="2:3" x14ac:dyDescent="0.25">
      <c r="B147078" s="74"/>
    </row>
    <row r="147079" spans="2:3" x14ac:dyDescent="0.25">
      <c r="B147079" s="74"/>
    </row>
    <row r="147080" spans="2:3" x14ac:dyDescent="0.25">
      <c r="B147080" s="74"/>
    </row>
    <row r="147081" spans="2:3" x14ac:dyDescent="0.25">
      <c r="B147081" s="74"/>
    </row>
    <row r="147082" spans="2:3" x14ac:dyDescent="0.25">
      <c r="B147082" s="74"/>
    </row>
    <row r="147083" spans="2:3" x14ac:dyDescent="0.25">
      <c r="B147083" s="74"/>
    </row>
    <row r="147084" spans="2:3" x14ac:dyDescent="0.25">
      <c r="B147084" s="74"/>
    </row>
    <row r="147085" spans="2:3" x14ac:dyDescent="0.25">
      <c r="B147085" s="74"/>
    </row>
    <row r="147086" spans="2:3" x14ac:dyDescent="0.25">
      <c r="B147086" s="74"/>
    </row>
    <row r="147137" spans="2:3" x14ac:dyDescent="0.25">
      <c r="C147137"/>
    </row>
    <row r="147138" spans="2:3" x14ac:dyDescent="0.25">
      <c r="B147138" s="74"/>
    </row>
    <row r="147139" spans="2:3" x14ac:dyDescent="0.25">
      <c r="B147139" s="74"/>
    </row>
    <row r="147140" spans="2:3" x14ac:dyDescent="0.25">
      <c r="B147140" s="74"/>
    </row>
    <row r="147141" spans="2:3" x14ac:dyDescent="0.25">
      <c r="B147141" s="74"/>
    </row>
    <row r="147142" spans="2:3" x14ac:dyDescent="0.25">
      <c r="B147142" s="74"/>
    </row>
    <row r="147143" spans="2:3" x14ac:dyDescent="0.25">
      <c r="B147143" s="74"/>
    </row>
    <row r="147144" spans="2:3" x14ac:dyDescent="0.25">
      <c r="B147144" s="74"/>
    </row>
    <row r="147145" spans="2:3" x14ac:dyDescent="0.25">
      <c r="B147145" s="74"/>
    </row>
    <row r="147146" spans="2:3" x14ac:dyDescent="0.25">
      <c r="B147146" s="74"/>
    </row>
    <row r="147147" spans="2:3" x14ac:dyDescent="0.25">
      <c r="B147147" s="74"/>
    </row>
    <row r="147148" spans="2:3" x14ac:dyDescent="0.25">
      <c r="B147148" s="74"/>
    </row>
    <row r="147149" spans="2:3" x14ac:dyDescent="0.25">
      <c r="B147149" s="74"/>
    </row>
    <row r="147150" spans="2:3" x14ac:dyDescent="0.25">
      <c r="B147150" s="74"/>
    </row>
    <row r="147201" spans="2:3" x14ac:dyDescent="0.25">
      <c r="C147201"/>
    </row>
    <row r="147202" spans="2:3" x14ac:dyDescent="0.25">
      <c r="B147202" s="74"/>
    </row>
    <row r="147203" spans="2:3" x14ac:dyDescent="0.25">
      <c r="B147203" s="74"/>
    </row>
    <row r="147204" spans="2:3" x14ac:dyDescent="0.25">
      <c r="B147204" s="74"/>
    </row>
    <row r="147205" spans="2:3" x14ac:dyDescent="0.25">
      <c r="B147205" s="74"/>
    </row>
    <row r="147206" spans="2:3" x14ac:dyDescent="0.25">
      <c r="B147206" s="74"/>
    </row>
    <row r="147207" spans="2:3" x14ac:dyDescent="0.25">
      <c r="B147207" s="74"/>
    </row>
    <row r="147208" spans="2:3" x14ac:dyDescent="0.25">
      <c r="B147208" s="74"/>
    </row>
    <row r="147209" spans="2:3" x14ac:dyDescent="0.25">
      <c r="B147209" s="74"/>
    </row>
    <row r="147210" spans="2:3" x14ac:dyDescent="0.25">
      <c r="B147210" s="74"/>
    </row>
    <row r="147211" spans="2:3" x14ac:dyDescent="0.25">
      <c r="B147211" s="74"/>
    </row>
    <row r="147212" spans="2:3" x14ac:dyDescent="0.25">
      <c r="B147212" s="74"/>
    </row>
    <row r="147213" spans="2:3" x14ac:dyDescent="0.25">
      <c r="B147213" s="74"/>
    </row>
    <row r="147214" spans="2:3" x14ac:dyDescent="0.25">
      <c r="B147214" s="74"/>
    </row>
    <row r="147265" spans="2:3" x14ac:dyDescent="0.25">
      <c r="C147265"/>
    </row>
    <row r="147266" spans="2:3" x14ac:dyDescent="0.25">
      <c r="B147266" s="74"/>
    </row>
    <row r="147267" spans="2:3" x14ac:dyDescent="0.25">
      <c r="B147267" s="74"/>
    </row>
    <row r="147268" spans="2:3" x14ac:dyDescent="0.25">
      <c r="B147268" s="74"/>
    </row>
    <row r="147269" spans="2:3" x14ac:dyDescent="0.25">
      <c r="B147269" s="74"/>
    </row>
    <row r="147270" spans="2:3" x14ac:dyDescent="0.25">
      <c r="B147270" s="74"/>
    </row>
    <row r="147271" spans="2:3" x14ac:dyDescent="0.25">
      <c r="B147271" s="74"/>
    </row>
    <row r="147272" spans="2:3" x14ac:dyDescent="0.25">
      <c r="B147272" s="74"/>
    </row>
    <row r="147273" spans="2:3" x14ac:dyDescent="0.25">
      <c r="B147273" s="74"/>
    </row>
    <row r="147274" spans="2:3" x14ac:dyDescent="0.25">
      <c r="B147274" s="74"/>
    </row>
    <row r="147275" spans="2:3" x14ac:dyDescent="0.25">
      <c r="B147275" s="74"/>
    </row>
    <row r="147276" spans="2:3" x14ac:dyDescent="0.25">
      <c r="B147276" s="74"/>
    </row>
    <row r="147277" spans="2:3" x14ac:dyDescent="0.25">
      <c r="B147277" s="74"/>
    </row>
    <row r="147278" spans="2:3" x14ac:dyDescent="0.25">
      <c r="B147278" s="74"/>
    </row>
    <row r="147329" spans="2:3" x14ac:dyDescent="0.25">
      <c r="C147329"/>
    </row>
    <row r="147330" spans="2:3" x14ac:dyDescent="0.25">
      <c r="B147330" s="74"/>
    </row>
    <row r="147331" spans="2:3" x14ac:dyDescent="0.25">
      <c r="B147331" s="74"/>
    </row>
    <row r="147332" spans="2:3" x14ac:dyDescent="0.25">
      <c r="B147332" s="74"/>
    </row>
    <row r="147333" spans="2:3" x14ac:dyDescent="0.25">
      <c r="B147333" s="74"/>
    </row>
    <row r="147334" spans="2:3" x14ac:dyDescent="0.25">
      <c r="B147334" s="74"/>
    </row>
    <row r="147335" spans="2:3" x14ac:dyDescent="0.25">
      <c r="B147335" s="74"/>
    </row>
    <row r="147336" spans="2:3" x14ac:dyDescent="0.25">
      <c r="B147336" s="74"/>
    </row>
    <row r="147337" spans="2:3" x14ac:dyDescent="0.25">
      <c r="B147337" s="74"/>
    </row>
    <row r="147338" spans="2:3" x14ac:dyDescent="0.25">
      <c r="B147338" s="74"/>
    </row>
    <row r="147339" spans="2:3" x14ac:dyDescent="0.25">
      <c r="B147339" s="74"/>
    </row>
    <row r="147340" spans="2:3" x14ac:dyDescent="0.25">
      <c r="B147340" s="74"/>
    </row>
    <row r="147341" spans="2:3" x14ac:dyDescent="0.25">
      <c r="B147341" s="74"/>
    </row>
    <row r="147342" spans="2:3" x14ac:dyDescent="0.25">
      <c r="B147342" s="74"/>
    </row>
    <row r="147393" spans="2:3" x14ac:dyDescent="0.25">
      <c r="C147393"/>
    </row>
    <row r="147394" spans="2:3" x14ac:dyDescent="0.25">
      <c r="B147394" s="74"/>
    </row>
    <row r="147395" spans="2:3" x14ac:dyDescent="0.25">
      <c r="B147395" s="74"/>
    </row>
    <row r="147396" spans="2:3" x14ac:dyDescent="0.25">
      <c r="B147396" s="74"/>
    </row>
    <row r="147397" spans="2:3" x14ac:dyDescent="0.25">
      <c r="B147397" s="74"/>
    </row>
    <row r="147398" spans="2:3" x14ac:dyDescent="0.25">
      <c r="B147398" s="74"/>
    </row>
    <row r="147399" spans="2:3" x14ac:dyDescent="0.25">
      <c r="B147399" s="74"/>
    </row>
    <row r="147400" spans="2:3" x14ac:dyDescent="0.25">
      <c r="B147400" s="74"/>
    </row>
    <row r="147401" spans="2:3" x14ac:dyDescent="0.25">
      <c r="B147401" s="74"/>
    </row>
    <row r="147402" spans="2:3" x14ac:dyDescent="0.25">
      <c r="B147402" s="74"/>
    </row>
    <row r="147403" spans="2:3" x14ac:dyDescent="0.25">
      <c r="B147403" s="74"/>
    </row>
    <row r="147404" spans="2:3" x14ac:dyDescent="0.25">
      <c r="B147404" s="74"/>
    </row>
    <row r="147405" spans="2:3" x14ac:dyDescent="0.25">
      <c r="B147405" s="74"/>
    </row>
    <row r="147406" spans="2:3" x14ac:dyDescent="0.25">
      <c r="B147406" s="74"/>
    </row>
    <row r="147457" spans="2:3" x14ac:dyDescent="0.25">
      <c r="C147457"/>
    </row>
    <row r="147458" spans="2:3" x14ac:dyDescent="0.25">
      <c r="B147458" s="74"/>
    </row>
    <row r="147459" spans="2:3" x14ac:dyDescent="0.25">
      <c r="B147459" s="74"/>
    </row>
    <row r="147460" spans="2:3" x14ac:dyDescent="0.25">
      <c r="B147460" s="74"/>
    </row>
    <row r="147461" spans="2:3" x14ac:dyDescent="0.25">
      <c r="B147461" s="74"/>
    </row>
    <row r="147462" spans="2:3" x14ac:dyDescent="0.25">
      <c r="B147462" s="74"/>
    </row>
    <row r="147463" spans="2:3" x14ac:dyDescent="0.25">
      <c r="B147463" s="74"/>
    </row>
    <row r="147464" spans="2:3" x14ac:dyDescent="0.25">
      <c r="B147464" s="74"/>
    </row>
    <row r="147465" spans="2:3" x14ac:dyDescent="0.25">
      <c r="B147465" s="74"/>
    </row>
    <row r="147466" spans="2:3" x14ac:dyDescent="0.25">
      <c r="B147466" s="74"/>
    </row>
    <row r="147467" spans="2:3" x14ac:dyDescent="0.25">
      <c r="B147467" s="74"/>
    </row>
    <row r="147468" spans="2:3" x14ac:dyDescent="0.25">
      <c r="B147468" s="74"/>
    </row>
    <row r="147469" spans="2:3" x14ac:dyDescent="0.25">
      <c r="B147469" s="74"/>
    </row>
    <row r="147470" spans="2:3" x14ac:dyDescent="0.25">
      <c r="B147470" s="74"/>
    </row>
    <row r="147521" spans="2:3" x14ac:dyDescent="0.25">
      <c r="C147521"/>
    </row>
    <row r="147522" spans="2:3" x14ac:dyDescent="0.25">
      <c r="B147522" s="74"/>
    </row>
    <row r="147523" spans="2:3" x14ac:dyDescent="0.25">
      <c r="B147523" s="74"/>
    </row>
    <row r="147524" spans="2:3" x14ac:dyDescent="0.25">
      <c r="B147524" s="74"/>
    </row>
    <row r="147525" spans="2:3" x14ac:dyDescent="0.25">
      <c r="B147525" s="74"/>
    </row>
    <row r="147526" spans="2:3" x14ac:dyDescent="0.25">
      <c r="B147526" s="74"/>
    </row>
    <row r="147527" spans="2:3" x14ac:dyDescent="0.25">
      <c r="B147527" s="74"/>
    </row>
    <row r="147528" spans="2:3" x14ac:dyDescent="0.25">
      <c r="B147528" s="74"/>
    </row>
    <row r="147529" spans="2:3" x14ac:dyDescent="0.25">
      <c r="B147529" s="74"/>
    </row>
    <row r="147530" spans="2:3" x14ac:dyDescent="0.25">
      <c r="B147530" s="74"/>
    </row>
    <row r="147531" spans="2:3" x14ac:dyDescent="0.25">
      <c r="B147531" s="74"/>
    </row>
    <row r="147532" spans="2:3" x14ac:dyDescent="0.25">
      <c r="B147532" s="74"/>
    </row>
    <row r="147533" spans="2:3" x14ac:dyDescent="0.25">
      <c r="B147533" s="74"/>
    </row>
    <row r="147534" spans="2:3" x14ac:dyDescent="0.25">
      <c r="B147534" s="74"/>
    </row>
    <row r="147585" spans="2:3" x14ac:dyDescent="0.25">
      <c r="C147585"/>
    </row>
    <row r="147586" spans="2:3" x14ac:dyDescent="0.25">
      <c r="B147586" s="74"/>
    </row>
    <row r="147587" spans="2:3" x14ac:dyDescent="0.25">
      <c r="B147587" s="74"/>
    </row>
    <row r="147588" spans="2:3" x14ac:dyDescent="0.25">
      <c r="B147588" s="74"/>
    </row>
    <row r="147589" spans="2:3" x14ac:dyDescent="0.25">
      <c r="B147589" s="74"/>
    </row>
    <row r="147590" spans="2:3" x14ac:dyDescent="0.25">
      <c r="B147590" s="74"/>
    </row>
    <row r="147591" spans="2:3" x14ac:dyDescent="0.25">
      <c r="B147591" s="74"/>
    </row>
    <row r="147592" spans="2:3" x14ac:dyDescent="0.25">
      <c r="B147592" s="74"/>
    </row>
    <row r="147593" spans="2:3" x14ac:dyDescent="0.25">
      <c r="B147593" s="74"/>
    </row>
    <row r="147594" spans="2:3" x14ac:dyDescent="0.25">
      <c r="B147594" s="74"/>
    </row>
    <row r="147595" spans="2:3" x14ac:dyDescent="0.25">
      <c r="B147595" s="74"/>
    </row>
    <row r="147596" spans="2:3" x14ac:dyDescent="0.25">
      <c r="B147596" s="74"/>
    </row>
    <row r="147597" spans="2:3" x14ac:dyDescent="0.25">
      <c r="B147597" s="74"/>
    </row>
    <row r="147598" spans="2:3" x14ac:dyDescent="0.25">
      <c r="B147598" s="74"/>
    </row>
    <row r="147649" spans="2:3" x14ac:dyDescent="0.25">
      <c r="C147649"/>
    </row>
    <row r="147650" spans="2:3" x14ac:dyDescent="0.25">
      <c r="B147650" s="74"/>
    </row>
    <row r="147651" spans="2:3" x14ac:dyDescent="0.25">
      <c r="B147651" s="74"/>
    </row>
    <row r="147652" spans="2:3" x14ac:dyDescent="0.25">
      <c r="B147652" s="74"/>
    </row>
    <row r="147653" spans="2:3" x14ac:dyDescent="0.25">
      <c r="B147653" s="74"/>
    </row>
    <row r="147654" spans="2:3" x14ac:dyDescent="0.25">
      <c r="B147654" s="74"/>
    </row>
    <row r="147655" spans="2:3" x14ac:dyDescent="0.25">
      <c r="B147655" s="74"/>
    </row>
    <row r="147656" spans="2:3" x14ac:dyDescent="0.25">
      <c r="B147656" s="74"/>
    </row>
    <row r="147657" spans="2:3" x14ac:dyDescent="0.25">
      <c r="B147657" s="74"/>
    </row>
    <row r="147658" spans="2:3" x14ac:dyDescent="0.25">
      <c r="B147658" s="74"/>
    </row>
    <row r="147659" spans="2:3" x14ac:dyDescent="0.25">
      <c r="B147659" s="74"/>
    </row>
    <row r="147660" spans="2:3" x14ac:dyDescent="0.25">
      <c r="B147660" s="74"/>
    </row>
    <row r="147661" spans="2:3" x14ac:dyDescent="0.25">
      <c r="B147661" s="74"/>
    </row>
    <row r="147662" spans="2:3" x14ac:dyDescent="0.25">
      <c r="B147662" s="74"/>
    </row>
    <row r="147713" spans="2:3" x14ac:dyDescent="0.25">
      <c r="C147713"/>
    </row>
    <row r="147714" spans="2:3" x14ac:dyDescent="0.25">
      <c r="B147714" s="74"/>
    </row>
    <row r="147715" spans="2:3" x14ac:dyDescent="0.25">
      <c r="B147715" s="74"/>
    </row>
    <row r="147716" spans="2:3" x14ac:dyDescent="0.25">
      <c r="B147716" s="74"/>
    </row>
    <row r="147717" spans="2:3" x14ac:dyDescent="0.25">
      <c r="B147717" s="74"/>
    </row>
    <row r="147718" spans="2:3" x14ac:dyDescent="0.25">
      <c r="B147718" s="74"/>
    </row>
    <row r="147719" spans="2:3" x14ac:dyDescent="0.25">
      <c r="B147719" s="74"/>
    </row>
    <row r="147720" spans="2:3" x14ac:dyDescent="0.25">
      <c r="B147720" s="74"/>
    </row>
    <row r="147721" spans="2:3" x14ac:dyDescent="0.25">
      <c r="B147721" s="74"/>
    </row>
    <row r="147722" spans="2:3" x14ac:dyDescent="0.25">
      <c r="B147722" s="74"/>
    </row>
    <row r="147723" spans="2:3" x14ac:dyDescent="0.25">
      <c r="B147723" s="74"/>
    </row>
    <row r="147724" spans="2:3" x14ac:dyDescent="0.25">
      <c r="B147724" s="74"/>
    </row>
    <row r="147725" spans="2:3" x14ac:dyDescent="0.25">
      <c r="B147725" s="74"/>
    </row>
    <row r="147726" spans="2:3" x14ac:dyDescent="0.25">
      <c r="B147726" s="74"/>
    </row>
    <row r="147777" spans="2:3" x14ac:dyDescent="0.25">
      <c r="C147777"/>
    </row>
    <row r="147778" spans="2:3" x14ac:dyDescent="0.25">
      <c r="B147778" s="74"/>
    </row>
    <row r="147779" spans="2:3" x14ac:dyDescent="0.25">
      <c r="B147779" s="74"/>
    </row>
    <row r="147780" spans="2:3" x14ac:dyDescent="0.25">
      <c r="B147780" s="74"/>
    </row>
    <row r="147781" spans="2:3" x14ac:dyDescent="0.25">
      <c r="B147781" s="74"/>
    </row>
    <row r="147782" spans="2:3" x14ac:dyDescent="0.25">
      <c r="B147782" s="74"/>
    </row>
    <row r="147783" spans="2:3" x14ac:dyDescent="0.25">
      <c r="B147783" s="74"/>
    </row>
    <row r="147784" spans="2:3" x14ac:dyDescent="0.25">
      <c r="B147784" s="74"/>
    </row>
    <row r="147785" spans="2:3" x14ac:dyDescent="0.25">
      <c r="B147785" s="74"/>
    </row>
    <row r="147786" spans="2:3" x14ac:dyDescent="0.25">
      <c r="B147786" s="74"/>
    </row>
    <row r="147787" spans="2:3" x14ac:dyDescent="0.25">
      <c r="B147787" s="74"/>
    </row>
    <row r="147788" spans="2:3" x14ac:dyDescent="0.25">
      <c r="B147788" s="74"/>
    </row>
    <row r="147789" spans="2:3" x14ac:dyDescent="0.25">
      <c r="B147789" s="74"/>
    </row>
    <row r="147790" spans="2:3" x14ac:dyDescent="0.25">
      <c r="B147790" s="74"/>
    </row>
    <row r="147841" spans="2:3" x14ac:dyDescent="0.25">
      <c r="C147841"/>
    </row>
    <row r="147842" spans="2:3" x14ac:dyDescent="0.25">
      <c r="B147842" s="74"/>
    </row>
    <row r="147843" spans="2:3" x14ac:dyDescent="0.25">
      <c r="B147843" s="74"/>
    </row>
    <row r="147844" spans="2:3" x14ac:dyDescent="0.25">
      <c r="B147844" s="74"/>
    </row>
    <row r="147845" spans="2:3" x14ac:dyDescent="0.25">
      <c r="B147845" s="74"/>
    </row>
    <row r="147846" spans="2:3" x14ac:dyDescent="0.25">
      <c r="B147846" s="74"/>
    </row>
    <row r="147847" spans="2:3" x14ac:dyDescent="0.25">
      <c r="B147847" s="74"/>
    </row>
    <row r="147848" spans="2:3" x14ac:dyDescent="0.25">
      <c r="B147848" s="74"/>
    </row>
    <row r="147849" spans="2:3" x14ac:dyDescent="0.25">
      <c r="B147849" s="74"/>
    </row>
    <row r="147850" spans="2:3" x14ac:dyDescent="0.25">
      <c r="B147850" s="74"/>
    </row>
    <row r="147851" spans="2:3" x14ac:dyDescent="0.25">
      <c r="B147851" s="74"/>
    </row>
    <row r="147852" spans="2:3" x14ac:dyDescent="0.25">
      <c r="B147852" s="74"/>
    </row>
    <row r="147853" spans="2:3" x14ac:dyDescent="0.25">
      <c r="B147853" s="74"/>
    </row>
    <row r="147854" spans="2:3" x14ac:dyDescent="0.25">
      <c r="B147854" s="74"/>
    </row>
    <row r="147905" spans="2:3" x14ac:dyDescent="0.25">
      <c r="C147905"/>
    </row>
    <row r="147906" spans="2:3" x14ac:dyDescent="0.25">
      <c r="B147906" s="74"/>
    </row>
    <row r="147907" spans="2:3" x14ac:dyDescent="0.25">
      <c r="B147907" s="74"/>
    </row>
    <row r="147908" spans="2:3" x14ac:dyDescent="0.25">
      <c r="B147908" s="74"/>
    </row>
    <row r="147909" spans="2:3" x14ac:dyDescent="0.25">
      <c r="B147909" s="74"/>
    </row>
    <row r="147910" spans="2:3" x14ac:dyDescent="0.25">
      <c r="B147910" s="74"/>
    </row>
    <row r="147911" spans="2:3" x14ac:dyDescent="0.25">
      <c r="B147911" s="74"/>
    </row>
    <row r="147912" spans="2:3" x14ac:dyDescent="0.25">
      <c r="B147912" s="74"/>
    </row>
    <row r="147913" spans="2:3" x14ac:dyDescent="0.25">
      <c r="B147913" s="74"/>
    </row>
    <row r="147914" spans="2:3" x14ac:dyDescent="0.25">
      <c r="B147914" s="74"/>
    </row>
    <row r="147915" spans="2:3" x14ac:dyDescent="0.25">
      <c r="B147915" s="74"/>
    </row>
    <row r="147916" spans="2:3" x14ac:dyDescent="0.25">
      <c r="B147916" s="74"/>
    </row>
    <row r="147917" spans="2:3" x14ac:dyDescent="0.25">
      <c r="B147917" s="74"/>
    </row>
    <row r="147918" spans="2:3" x14ac:dyDescent="0.25">
      <c r="B147918" s="74"/>
    </row>
    <row r="147969" spans="2:3" x14ac:dyDescent="0.25">
      <c r="C147969"/>
    </row>
    <row r="147970" spans="2:3" x14ac:dyDescent="0.25">
      <c r="B147970" s="74"/>
    </row>
    <row r="147971" spans="2:3" x14ac:dyDescent="0.25">
      <c r="B147971" s="74"/>
    </row>
    <row r="147972" spans="2:3" x14ac:dyDescent="0.25">
      <c r="B147972" s="74"/>
    </row>
    <row r="147973" spans="2:3" x14ac:dyDescent="0.25">
      <c r="B147973" s="74"/>
    </row>
    <row r="147974" spans="2:3" x14ac:dyDescent="0.25">
      <c r="B147974" s="74"/>
    </row>
    <row r="147975" spans="2:3" x14ac:dyDescent="0.25">
      <c r="B147975" s="74"/>
    </row>
    <row r="147976" spans="2:3" x14ac:dyDescent="0.25">
      <c r="B147976" s="74"/>
    </row>
    <row r="147977" spans="2:3" x14ac:dyDescent="0.25">
      <c r="B147977" s="74"/>
    </row>
    <row r="147978" spans="2:3" x14ac:dyDescent="0.25">
      <c r="B147978" s="74"/>
    </row>
    <row r="147979" spans="2:3" x14ac:dyDescent="0.25">
      <c r="B147979" s="74"/>
    </row>
    <row r="147980" spans="2:3" x14ac:dyDescent="0.25">
      <c r="B147980" s="74"/>
    </row>
    <row r="147981" spans="2:3" x14ac:dyDescent="0.25">
      <c r="B147981" s="74"/>
    </row>
    <row r="147982" spans="2:3" x14ac:dyDescent="0.25">
      <c r="B147982" s="74"/>
    </row>
    <row r="148033" spans="2:3" x14ac:dyDescent="0.25">
      <c r="C148033"/>
    </row>
    <row r="148034" spans="2:3" x14ac:dyDescent="0.25">
      <c r="B148034" s="74"/>
    </row>
    <row r="148035" spans="2:3" x14ac:dyDescent="0.25">
      <c r="B148035" s="74"/>
    </row>
    <row r="148036" spans="2:3" x14ac:dyDescent="0.25">
      <c r="B148036" s="74"/>
    </row>
    <row r="148037" spans="2:3" x14ac:dyDescent="0.25">
      <c r="B148037" s="74"/>
    </row>
    <row r="148038" spans="2:3" x14ac:dyDescent="0.25">
      <c r="B148038" s="74"/>
    </row>
    <row r="148039" spans="2:3" x14ac:dyDescent="0.25">
      <c r="B148039" s="74"/>
    </row>
    <row r="148040" spans="2:3" x14ac:dyDescent="0.25">
      <c r="B148040" s="74"/>
    </row>
    <row r="148041" spans="2:3" x14ac:dyDescent="0.25">
      <c r="B148041" s="74"/>
    </row>
    <row r="148042" spans="2:3" x14ac:dyDescent="0.25">
      <c r="B148042" s="74"/>
    </row>
    <row r="148043" spans="2:3" x14ac:dyDescent="0.25">
      <c r="B148043" s="74"/>
    </row>
    <row r="148044" spans="2:3" x14ac:dyDescent="0.25">
      <c r="B148044" s="74"/>
    </row>
    <row r="148045" spans="2:3" x14ac:dyDescent="0.25">
      <c r="B148045" s="74"/>
    </row>
    <row r="148046" spans="2:3" x14ac:dyDescent="0.25">
      <c r="B148046" s="74"/>
    </row>
    <row r="148097" spans="2:3" x14ac:dyDescent="0.25">
      <c r="C148097"/>
    </row>
    <row r="148098" spans="2:3" x14ac:dyDescent="0.25">
      <c r="B148098" s="74"/>
    </row>
    <row r="148099" spans="2:3" x14ac:dyDescent="0.25">
      <c r="B148099" s="74"/>
    </row>
    <row r="148100" spans="2:3" x14ac:dyDescent="0.25">
      <c r="B148100" s="74"/>
    </row>
    <row r="148101" spans="2:3" x14ac:dyDescent="0.25">
      <c r="B148101" s="74"/>
    </row>
    <row r="148102" spans="2:3" x14ac:dyDescent="0.25">
      <c r="B148102" s="74"/>
    </row>
    <row r="148103" spans="2:3" x14ac:dyDescent="0.25">
      <c r="B148103" s="74"/>
    </row>
    <row r="148104" spans="2:3" x14ac:dyDescent="0.25">
      <c r="B148104" s="74"/>
    </row>
    <row r="148105" spans="2:3" x14ac:dyDescent="0.25">
      <c r="B148105" s="74"/>
    </row>
    <row r="148106" spans="2:3" x14ac:dyDescent="0.25">
      <c r="B148106" s="74"/>
    </row>
    <row r="148107" spans="2:3" x14ac:dyDescent="0.25">
      <c r="B148107" s="74"/>
    </row>
    <row r="148108" spans="2:3" x14ac:dyDescent="0.25">
      <c r="B148108" s="74"/>
    </row>
    <row r="148109" spans="2:3" x14ac:dyDescent="0.25">
      <c r="B148109" s="74"/>
    </row>
    <row r="148110" spans="2:3" x14ac:dyDescent="0.25">
      <c r="B148110" s="74"/>
    </row>
    <row r="148161" spans="2:3" x14ac:dyDescent="0.25">
      <c r="C148161"/>
    </row>
    <row r="148162" spans="2:3" x14ac:dyDescent="0.25">
      <c r="B148162" s="74"/>
    </row>
    <row r="148163" spans="2:3" x14ac:dyDescent="0.25">
      <c r="B148163" s="74"/>
    </row>
    <row r="148164" spans="2:3" x14ac:dyDescent="0.25">
      <c r="B148164" s="74"/>
    </row>
    <row r="148165" spans="2:3" x14ac:dyDescent="0.25">
      <c r="B148165" s="74"/>
    </row>
    <row r="148166" spans="2:3" x14ac:dyDescent="0.25">
      <c r="B148166" s="74"/>
    </row>
    <row r="148167" spans="2:3" x14ac:dyDescent="0.25">
      <c r="B148167" s="74"/>
    </row>
    <row r="148168" spans="2:3" x14ac:dyDescent="0.25">
      <c r="B148168" s="74"/>
    </row>
    <row r="148169" spans="2:3" x14ac:dyDescent="0.25">
      <c r="B148169" s="74"/>
    </row>
    <row r="148170" spans="2:3" x14ac:dyDescent="0.25">
      <c r="B148170" s="74"/>
    </row>
    <row r="148171" spans="2:3" x14ac:dyDescent="0.25">
      <c r="B148171" s="74"/>
    </row>
    <row r="148172" spans="2:3" x14ac:dyDescent="0.25">
      <c r="B148172" s="74"/>
    </row>
    <row r="148173" spans="2:3" x14ac:dyDescent="0.25">
      <c r="B148173" s="74"/>
    </row>
    <row r="148174" spans="2:3" x14ac:dyDescent="0.25">
      <c r="B148174" s="74"/>
    </row>
    <row r="148225" spans="2:3" x14ac:dyDescent="0.25">
      <c r="C148225"/>
    </row>
    <row r="148226" spans="2:3" x14ac:dyDescent="0.25">
      <c r="B148226" s="74"/>
    </row>
    <row r="148227" spans="2:3" x14ac:dyDescent="0.25">
      <c r="B148227" s="74"/>
    </row>
    <row r="148228" spans="2:3" x14ac:dyDescent="0.25">
      <c r="B148228" s="74"/>
    </row>
    <row r="148229" spans="2:3" x14ac:dyDescent="0.25">
      <c r="B148229" s="74"/>
    </row>
    <row r="148230" spans="2:3" x14ac:dyDescent="0.25">
      <c r="B148230" s="74"/>
    </row>
    <row r="148231" spans="2:3" x14ac:dyDescent="0.25">
      <c r="B148231" s="74"/>
    </row>
    <row r="148232" spans="2:3" x14ac:dyDescent="0.25">
      <c r="B148232" s="74"/>
    </row>
    <row r="148233" spans="2:3" x14ac:dyDescent="0.25">
      <c r="B148233" s="74"/>
    </row>
    <row r="148234" spans="2:3" x14ac:dyDescent="0.25">
      <c r="B148234" s="74"/>
    </row>
    <row r="148235" spans="2:3" x14ac:dyDescent="0.25">
      <c r="B148235" s="74"/>
    </row>
    <row r="148236" spans="2:3" x14ac:dyDescent="0.25">
      <c r="B148236" s="74"/>
    </row>
    <row r="148237" spans="2:3" x14ac:dyDescent="0.25">
      <c r="B148237" s="74"/>
    </row>
    <row r="148238" spans="2:3" x14ac:dyDescent="0.25">
      <c r="B148238" s="74"/>
    </row>
    <row r="148289" spans="2:3" x14ac:dyDescent="0.25">
      <c r="C148289"/>
    </row>
    <row r="148290" spans="2:3" x14ac:dyDescent="0.25">
      <c r="B148290" s="74"/>
    </row>
    <row r="148291" spans="2:3" x14ac:dyDescent="0.25">
      <c r="B148291" s="74"/>
    </row>
    <row r="148292" spans="2:3" x14ac:dyDescent="0.25">
      <c r="B148292" s="74"/>
    </row>
    <row r="148293" spans="2:3" x14ac:dyDescent="0.25">
      <c r="B148293" s="74"/>
    </row>
    <row r="148294" spans="2:3" x14ac:dyDescent="0.25">
      <c r="B148294" s="74"/>
    </row>
    <row r="148295" spans="2:3" x14ac:dyDescent="0.25">
      <c r="B148295" s="74"/>
    </row>
    <row r="148296" spans="2:3" x14ac:dyDescent="0.25">
      <c r="B148296" s="74"/>
    </row>
    <row r="148297" spans="2:3" x14ac:dyDescent="0.25">
      <c r="B148297" s="74"/>
    </row>
    <row r="148298" spans="2:3" x14ac:dyDescent="0.25">
      <c r="B148298" s="74"/>
    </row>
    <row r="148299" spans="2:3" x14ac:dyDescent="0.25">
      <c r="B148299" s="74"/>
    </row>
    <row r="148300" spans="2:3" x14ac:dyDescent="0.25">
      <c r="B148300" s="74"/>
    </row>
    <row r="148301" spans="2:3" x14ac:dyDescent="0.25">
      <c r="B148301" s="74"/>
    </row>
    <row r="148302" spans="2:3" x14ac:dyDescent="0.25">
      <c r="B148302" s="74"/>
    </row>
    <row r="148353" spans="2:3" x14ac:dyDescent="0.25">
      <c r="C148353"/>
    </row>
    <row r="148354" spans="2:3" x14ac:dyDescent="0.25">
      <c r="B148354" s="74"/>
    </row>
    <row r="148355" spans="2:3" x14ac:dyDescent="0.25">
      <c r="B148355" s="74"/>
    </row>
    <row r="148356" spans="2:3" x14ac:dyDescent="0.25">
      <c r="B148356" s="74"/>
    </row>
    <row r="148357" spans="2:3" x14ac:dyDescent="0.25">
      <c r="B148357" s="74"/>
    </row>
    <row r="148358" spans="2:3" x14ac:dyDescent="0.25">
      <c r="B148358" s="74"/>
    </row>
    <row r="148359" spans="2:3" x14ac:dyDescent="0.25">
      <c r="B148359" s="74"/>
    </row>
    <row r="148360" spans="2:3" x14ac:dyDescent="0.25">
      <c r="B148360" s="74"/>
    </row>
    <row r="148361" spans="2:3" x14ac:dyDescent="0.25">
      <c r="B148361" s="74"/>
    </row>
    <row r="148362" spans="2:3" x14ac:dyDescent="0.25">
      <c r="B148362" s="74"/>
    </row>
    <row r="148363" spans="2:3" x14ac:dyDescent="0.25">
      <c r="B148363" s="74"/>
    </row>
    <row r="148364" spans="2:3" x14ac:dyDescent="0.25">
      <c r="B148364" s="74"/>
    </row>
    <row r="148365" spans="2:3" x14ac:dyDescent="0.25">
      <c r="B148365" s="74"/>
    </row>
    <row r="148366" spans="2:3" x14ac:dyDescent="0.25">
      <c r="B148366" s="74"/>
    </row>
    <row r="148417" spans="2:3" x14ac:dyDescent="0.25">
      <c r="C148417"/>
    </row>
    <row r="148418" spans="2:3" x14ac:dyDescent="0.25">
      <c r="B148418" s="74"/>
    </row>
    <row r="148419" spans="2:3" x14ac:dyDescent="0.25">
      <c r="B148419" s="74"/>
    </row>
    <row r="148420" spans="2:3" x14ac:dyDescent="0.25">
      <c r="B148420" s="74"/>
    </row>
    <row r="148421" spans="2:3" x14ac:dyDescent="0.25">
      <c r="B148421" s="74"/>
    </row>
    <row r="148422" spans="2:3" x14ac:dyDescent="0.25">
      <c r="B148422" s="74"/>
    </row>
    <row r="148423" spans="2:3" x14ac:dyDescent="0.25">
      <c r="B148423" s="74"/>
    </row>
    <row r="148424" spans="2:3" x14ac:dyDescent="0.25">
      <c r="B148424" s="74"/>
    </row>
    <row r="148425" spans="2:3" x14ac:dyDescent="0.25">
      <c r="B148425" s="74"/>
    </row>
    <row r="148426" spans="2:3" x14ac:dyDescent="0.25">
      <c r="B148426" s="74"/>
    </row>
    <row r="148427" spans="2:3" x14ac:dyDescent="0.25">
      <c r="B148427" s="74"/>
    </row>
    <row r="148428" spans="2:3" x14ac:dyDescent="0.25">
      <c r="B148428" s="74"/>
    </row>
    <row r="148429" spans="2:3" x14ac:dyDescent="0.25">
      <c r="B148429" s="74"/>
    </row>
    <row r="148430" spans="2:3" x14ac:dyDescent="0.25">
      <c r="B148430" s="74"/>
    </row>
    <row r="148481" spans="2:3" x14ac:dyDescent="0.25">
      <c r="C148481"/>
    </row>
    <row r="148482" spans="2:3" x14ac:dyDescent="0.25">
      <c r="B148482" s="74"/>
    </row>
    <row r="148483" spans="2:3" x14ac:dyDescent="0.25">
      <c r="B148483" s="74"/>
    </row>
    <row r="148484" spans="2:3" x14ac:dyDescent="0.25">
      <c r="B148484" s="74"/>
    </row>
    <row r="148485" spans="2:3" x14ac:dyDescent="0.25">
      <c r="B148485" s="74"/>
    </row>
    <row r="148486" spans="2:3" x14ac:dyDescent="0.25">
      <c r="B148486" s="74"/>
    </row>
    <row r="148487" spans="2:3" x14ac:dyDescent="0.25">
      <c r="B148487" s="74"/>
    </row>
    <row r="148488" spans="2:3" x14ac:dyDescent="0.25">
      <c r="B148488" s="74"/>
    </row>
    <row r="148489" spans="2:3" x14ac:dyDescent="0.25">
      <c r="B148489" s="74"/>
    </row>
    <row r="148490" spans="2:3" x14ac:dyDescent="0.25">
      <c r="B148490" s="74"/>
    </row>
    <row r="148491" spans="2:3" x14ac:dyDescent="0.25">
      <c r="B148491" s="74"/>
    </row>
    <row r="148492" spans="2:3" x14ac:dyDescent="0.25">
      <c r="B148492" s="74"/>
    </row>
    <row r="148493" spans="2:3" x14ac:dyDescent="0.25">
      <c r="B148493" s="74"/>
    </row>
    <row r="148494" spans="2:3" x14ac:dyDescent="0.25">
      <c r="B148494" s="74"/>
    </row>
    <row r="148545" spans="2:3" x14ac:dyDescent="0.25">
      <c r="C148545"/>
    </row>
    <row r="148546" spans="2:3" x14ac:dyDescent="0.25">
      <c r="B148546" s="74"/>
    </row>
    <row r="148547" spans="2:3" x14ac:dyDescent="0.25">
      <c r="B148547" s="74"/>
    </row>
    <row r="148548" spans="2:3" x14ac:dyDescent="0.25">
      <c r="B148548" s="74"/>
    </row>
    <row r="148549" spans="2:3" x14ac:dyDescent="0.25">
      <c r="B148549" s="74"/>
    </row>
    <row r="148550" spans="2:3" x14ac:dyDescent="0.25">
      <c r="B148550" s="74"/>
    </row>
    <row r="148551" spans="2:3" x14ac:dyDescent="0.25">
      <c r="B148551" s="74"/>
    </row>
    <row r="148552" spans="2:3" x14ac:dyDescent="0.25">
      <c r="B148552" s="74"/>
    </row>
    <row r="148553" spans="2:3" x14ac:dyDescent="0.25">
      <c r="B148553" s="74"/>
    </row>
    <row r="148554" spans="2:3" x14ac:dyDescent="0.25">
      <c r="B148554" s="74"/>
    </row>
    <row r="148555" spans="2:3" x14ac:dyDescent="0.25">
      <c r="B148555" s="74"/>
    </row>
    <row r="148556" spans="2:3" x14ac:dyDescent="0.25">
      <c r="B148556" s="74"/>
    </row>
    <row r="148557" spans="2:3" x14ac:dyDescent="0.25">
      <c r="B148557" s="74"/>
    </row>
    <row r="148558" spans="2:3" x14ac:dyDescent="0.25">
      <c r="B148558" s="74"/>
    </row>
    <row r="148609" spans="2:3" x14ac:dyDescent="0.25">
      <c r="C148609"/>
    </row>
    <row r="148610" spans="2:3" x14ac:dyDescent="0.25">
      <c r="B148610" s="74"/>
    </row>
    <row r="148611" spans="2:3" x14ac:dyDescent="0.25">
      <c r="B148611" s="74"/>
    </row>
    <row r="148612" spans="2:3" x14ac:dyDescent="0.25">
      <c r="B148612" s="74"/>
    </row>
    <row r="148613" spans="2:3" x14ac:dyDescent="0.25">
      <c r="B148613" s="74"/>
    </row>
    <row r="148614" spans="2:3" x14ac:dyDescent="0.25">
      <c r="B148614" s="74"/>
    </row>
    <row r="148615" spans="2:3" x14ac:dyDescent="0.25">
      <c r="B148615" s="74"/>
    </row>
    <row r="148616" spans="2:3" x14ac:dyDescent="0.25">
      <c r="B148616" s="74"/>
    </row>
    <row r="148617" spans="2:3" x14ac:dyDescent="0.25">
      <c r="B148617" s="74"/>
    </row>
    <row r="148618" spans="2:3" x14ac:dyDescent="0.25">
      <c r="B148618" s="74"/>
    </row>
    <row r="148619" spans="2:3" x14ac:dyDescent="0.25">
      <c r="B148619" s="74"/>
    </row>
    <row r="148620" spans="2:3" x14ac:dyDescent="0.25">
      <c r="B148620" s="74"/>
    </row>
    <row r="148621" spans="2:3" x14ac:dyDescent="0.25">
      <c r="B148621" s="74"/>
    </row>
    <row r="148622" spans="2:3" x14ac:dyDescent="0.25">
      <c r="B148622" s="74"/>
    </row>
    <row r="148673" spans="2:3" x14ac:dyDescent="0.25">
      <c r="C148673"/>
    </row>
    <row r="148674" spans="2:3" x14ac:dyDescent="0.25">
      <c r="B148674" s="74"/>
    </row>
    <row r="148675" spans="2:3" x14ac:dyDescent="0.25">
      <c r="B148675" s="74"/>
    </row>
    <row r="148676" spans="2:3" x14ac:dyDescent="0.25">
      <c r="B148676" s="74"/>
    </row>
    <row r="148677" spans="2:3" x14ac:dyDescent="0.25">
      <c r="B148677" s="74"/>
    </row>
    <row r="148678" spans="2:3" x14ac:dyDescent="0.25">
      <c r="B148678" s="74"/>
    </row>
    <row r="148679" spans="2:3" x14ac:dyDescent="0.25">
      <c r="B148679" s="74"/>
    </row>
    <row r="148680" spans="2:3" x14ac:dyDescent="0.25">
      <c r="B148680" s="74"/>
    </row>
    <row r="148681" spans="2:3" x14ac:dyDescent="0.25">
      <c r="B148681" s="74"/>
    </row>
    <row r="148682" spans="2:3" x14ac:dyDescent="0.25">
      <c r="B148682" s="74"/>
    </row>
    <row r="148683" spans="2:3" x14ac:dyDescent="0.25">
      <c r="B148683" s="74"/>
    </row>
    <row r="148684" spans="2:3" x14ac:dyDescent="0.25">
      <c r="B148684" s="74"/>
    </row>
    <row r="148685" spans="2:3" x14ac:dyDescent="0.25">
      <c r="B148685" s="74"/>
    </row>
    <row r="148686" spans="2:3" x14ac:dyDescent="0.25">
      <c r="B148686" s="74"/>
    </row>
    <row r="148737" spans="2:3" x14ac:dyDescent="0.25">
      <c r="C148737"/>
    </row>
    <row r="148738" spans="2:3" x14ac:dyDescent="0.25">
      <c r="B148738" s="74"/>
    </row>
    <row r="148739" spans="2:3" x14ac:dyDescent="0.25">
      <c r="B148739" s="74"/>
    </row>
    <row r="148740" spans="2:3" x14ac:dyDescent="0.25">
      <c r="B148740" s="74"/>
    </row>
    <row r="148741" spans="2:3" x14ac:dyDescent="0.25">
      <c r="B148741" s="74"/>
    </row>
    <row r="148742" spans="2:3" x14ac:dyDescent="0.25">
      <c r="B148742" s="74"/>
    </row>
    <row r="148743" spans="2:3" x14ac:dyDescent="0.25">
      <c r="B148743" s="74"/>
    </row>
    <row r="148744" spans="2:3" x14ac:dyDescent="0.25">
      <c r="B148744" s="74"/>
    </row>
    <row r="148745" spans="2:3" x14ac:dyDescent="0.25">
      <c r="B148745" s="74"/>
    </row>
    <row r="148746" spans="2:3" x14ac:dyDescent="0.25">
      <c r="B148746" s="74"/>
    </row>
    <row r="148747" spans="2:3" x14ac:dyDescent="0.25">
      <c r="B148747" s="74"/>
    </row>
    <row r="148748" spans="2:3" x14ac:dyDescent="0.25">
      <c r="B148748" s="74"/>
    </row>
    <row r="148749" spans="2:3" x14ac:dyDescent="0.25">
      <c r="B148749" s="74"/>
    </row>
    <row r="148750" spans="2:3" x14ac:dyDescent="0.25">
      <c r="B148750" s="74"/>
    </row>
    <row r="148801" spans="2:3" x14ac:dyDescent="0.25">
      <c r="C148801"/>
    </row>
    <row r="148802" spans="2:3" x14ac:dyDescent="0.25">
      <c r="B148802" s="74"/>
    </row>
    <row r="148803" spans="2:3" x14ac:dyDescent="0.25">
      <c r="B148803" s="74"/>
    </row>
    <row r="148804" spans="2:3" x14ac:dyDescent="0.25">
      <c r="B148804" s="74"/>
    </row>
    <row r="148805" spans="2:3" x14ac:dyDescent="0.25">
      <c r="B148805" s="74"/>
    </row>
    <row r="148806" spans="2:3" x14ac:dyDescent="0.25">
      <c r="B148806" s="74"/>
    </row>
    <row r="148807" spans="2:3" x14ac:dyDescent="0.25">
      <c r="B148807" s="74"/>
    </row>
    <row r="148808" spans="2:3" x14ac:dyDescent="0.25">
      <c r="B148808" s="74"/>
    </row>
    <row r="148809" spans="2:3" x14ac:dyDescent="0.25">
      <c r="B148809" s="74"/>
    </row>
    <row r="148810" spans="2:3" x14ac:dyDescent="0.25">
      <c r="B148810" s="74"/>
    </row>
    <row r="148811" spans="2:3" x14ac:dyDescent="0.25">
      <c r="B148811" s="74"/>
    </row>
    <row r="148812" spans="2:3" x14ac:dyDescent="0.25">
      <c r="B148812" s="74"/>
    </row>
    <row r="148813" spans="2:3" x14ac:dyDescent="0.25">
      <c r="B148813" s="74"/>
    </row>
    <row r="148814" spans="2:3" x14ac:dyDescent="0.25">
      <c r="B148814" s="74"/>
    </row>
    <row r="148865" spans="2:3" x14ac:dyDescent="0.25">
      <c r="C148865"/>
    </row>
    <row r="148866" spans="2:3" x14ac:dyDescent="0.25">
      <c r="B148866" s="74"/>
    </row>
    <row r="148867" spans="2:3" x14ac:dyDescent="0.25">
      <c r="B148867" s="74"/>
    </row>
    <row r="148868" spans="2:3" x14ac:dyDescent="0.25">
      <c r="B148868" s="74"/>
    </row>
    <row r="148869" spans="2:3" x14ac:dyDescent="0.25">
      <c r="B148869" s="74"/>
    </row>
    <row r="148870" spans="2:3" x14ac:dyDescent="0.25">
      <c r="B148870" s="74"/>
    </row>
    <row r="148871" spans="2:3" x14ac:dyDescent="0.25">
      <c r="B148871" s="74"/>
    </row>
    <row r="148872" spans="2:3" x14ac:dyDescent="0.25">
      <c r="B148872" s="74"/>
    </row>
    <row r="148873" spans="2:3" x14ac:dyDescent="0.25">
      <c r="B148873" s="74"/>
    </row>
    <row r="148874" spans="2:3" x14ac:dyDescent="0.25">
      <c r="B148874" s="74"/>
    </row>
    <row r="148875" spans="2:3" x14ac:dyDescent="0.25">
      <c r="B148875" s="74"/>
    </row>
    <row r="148876" spans="2:3" x14ac:dyDescent="0.25">
      <c r="B148876" s="74"/>
    </row>
    <row r="148877" spans="2:3" x14ac:dyDescent="0.25">
      <c r="B148877" s="74"/>
    </row>
    <row r="148878" spans="2:3" x14ac:dyDescent="0.25">
      <c r="B148878" s="74"/>
    </row>
    <row r="148929" spans="2:3" x14ac:dyDescent="0.25">
      <c r="C148929"/>
    </row>
    <row r="148930" spans="2:3" x14ac:dyDescent="0.25">
      <c r="B148930" s="74"/>
    </row>
    <row r="148931" spans="2:3" x14ac:dyDescent="0.25">
      <c r="B148931" s="74"/>
    </row>
    <row r="148932" spans="2:3" x14ac:dyDescent="0.25">
      <c r="B148932" s="74"/>
    </row>
    <row r="148933" spans="2:3" x14ac:dyDescent="0.25">
      <c r="B148933" s="74"/>
    </row>
    <row r="148934" spans="2:3" x14ac:dyDescent="0.25">
      <c r="B148934" s="74"/>
    </row>
    <row r="148935" spans="2:3" x14ac:dyDescent="0.25">
      <c r="B148935" s="74"/>
    </row>
    <row r="148936" spans="2:3" x14ac:dyDescent="0.25">
      <c r="B148936" s="74"/>
    </row>
    <row r="148937" spans="2:3" x14ac:dyDescent="0.25">
      <c r="B148937" s="74"/>
    </row>
    <row r="148938" spans="2:3" x14ac:dyDescent="0.25">
      <c r="B148938" s="74"/>
    </row>
    <row r="148939" spans="2:3" x14ac:dyDescent="0.25">
      <c r="B148939" s="74"/>
    </row>
    <row r="148940" spans="2:3" x14ac:dyDescent="0.25">
      <c r="B148940" s="74"/>
    </row>
    <row r="148941" spans="2:3" x14ac:dyDescent="0.25">
      <c r="B148941" s="74"/>
    </row>
    <row r="148942" spans="2:3" x14ac:dyDescent="0.25">
      <c r="B148942" s="74"/>
    </row>
    <row r="148993" spans="2:3" x14ac:dyDescent="0.25">
      <c r="C148993"/>
    </row>
    <row r="148994" spans="2:3" x14ac:dyDescent="0.25">
      <c r="B148994" s="74"/>
    </row>
    <row r="148995" spans="2:3" x14ac:dyDescent="0.25">
      <c r="B148995" s="74"/>
    </row>
    <row r="148996" spans="2:3" x14ac:dyDescent="0.25">
      <c r="B148996" s="74"/>
    </row>
    <row r="148997" spans="2:3" x14ac:dyDescent="0.25">
      <c r="B148997" s="74"/>
    </row>
    <row r="148998" spans="2:3" x14ac:dyDescent="0.25">
      <c r="B148998" s="74"/>
    </row>
    <row r="148999" spans="2:3" x14ac:dyDescent="0.25">
      <c r="B148999" s="74"/>
    </row>
    <row r="149000" spans="2:3" x14ac:dyDescent="0.25">
      <c r="B149000" s="74"/>
    </row>
    <row r="149001" spans="2:3" x14ac:dyDescent="0.25">
      <c r="B149001" s="74"/>
    </row>
    <row r="149002" spans="2:3" x14ac:dyDescent="0.25">
      <c r="B149002" s="74"/>
    </row>
    <row r="149003" spans="2:3" x14ac:dyDescent="0.25">
      <c r="B149003" s="74"/>
    </row>
    <row r="149004" spans="2:3" x14ac:dyDescent="0.25">
      <c r="B149004" s="74"/>
    </row>
    <row r="149005" spans="2:3" x14ac:dyDescent="0.25">
      <c r="B149005" s="74"/>
    </row>
    <row r="149006" spans="2:3" x14ac:dyDescent="0.25">
      <c r="B149006" s="74"/>
    </row>
    <row r="149057" spans="2:3" x14ac:dyDescent="0.25">
      <c r="C149057"/>
    </row>
    <row r="149058" spans="2:3" x14ac:dyDescent="0.25">
      <c r="B149058" s="74"/>
    </row>
    <row r="149059" spans="2:3" x14ac:dyDescent="0.25">
      <c r="B149059" s="74"/>
    </row>
    <row r="149060" spans="2:3" x14ac:dyDescent="0.25">
      <c r="B149060" s="74"/>
    </row>
    <row r="149061" spans="2:3" x14ac:dyDescent="0.25">
      <c r="B149061" s="74"/>
    </row>
    <row r="149062" spans="2:3" x14ac:dyDescent="0.25">
      <c r="B149062" s="74"/>
    </row>
    <row r="149063" spans="2:3" x14ac:dyDescent="0.25">
      <c r="B149063" s="74"/>
    </row>
    <row r="149064" spans="2:3" x14ac:dyDescent="0.25">
      <c r="B149064" s="74"/>
    </row>
    <row r="149065" spans="2:3" x14ac:dyDescent="0.25">
      <c r="B149065" s="74"/>
    </row>
    <row r="149066" spans="2:3" x14ac:dyDescent="0.25">
      <c r="B149066" s="74"/>
    </row>
    <row r="149067" spans="2:3" x14ac:dyDescent="0.25">
      <c r="B149067" s="74"/>
    </row>
    <row r="149068" spans="2:3" x14ac:dyDescent="0.25">
      <c r="B149068" s="74"/>
    </row>
    <row r="149069" spans="2:3" x14ac:dyDescent="0.25">
      <c r="B149069" s="74"/>
    </row>
    <row r="149070" spans="2:3" x14ac:dyDescent="0.25">
      <c r="B149070" s="74"/>
    </row>
    <row r="149121" spans="2:3" x14ac:dyDescent="0.25">
      <c r="C149121"/>
    </row>
    <row r="149122" spans="2:3" x14ac:dyDescent="0.25">
      <c r="B149122" s="74"/>
    </row>
    <row r="149123" spans="2:3" x14ac:dyDescent="0.25">
      <c r="B149123" s="74"/>
    </row>
    <row r="149124" spans="2:3" x14ac:dyDescent="0.25">
      <c r="B149124" s="74"/>
    </row>
    <row r="149125" spans="2:3" x14ac:dyDescent="0.25">
      <c r="B149125" s="74"/>
    </row>
    <row r="149126" spans="2:3" x14ac:dyDescent="0.25">
      <c r="B149126" s="74"/>
    </row>
    <row r="149127" spans="2:3" x14ac:dyDescent="0.25">
      <c r="B149127" s="74"/>
    </row>
    <row r="149128" spans="2:3" x14ac:dyDescent="0.25">
      <c r="B149128" s="74"/>
    </row>
    <row r="149129" spans="2:3" x14ac:dyDescent="0.25">
      <c r="B149129" s="74"/>
    </row>
    <row r="149130" spans="2:3" x14ac:dyDescent="0.25">
      <c r="B149130" s="74"/>
    </row>
    <row r="149131" spans="2:3" x14ac:dyDescent="0.25">
      <c r="B149131" s="74"/>
    </row>
    <row r="149132" spans="2:3" x14ac:dyDescent="0.25">
      <c r="B149132" s="74"/>
    </row>
    <row r="149133" spans="2:3" x14ac:dyDescent="0.25">
      <c r="B149133" s="74"/>
    </row>
    <row r="149134" spans="2:3" x14ac:dyDescent="0.25">
      <c r="B149134" s="74"/>
    </row>
    <row r="149185" spans="2:3" x14ac:dyDescent="0.25">
      <c r="C149185"/>
    </row>
    <row r="149186" spans="2:3" x14ac:dyDescent="0.25">
      <c r="B149186" s="74"/>
    </row>
    <row r="149187" spans="2:3" x14ac:dyDescent="0.25">
      <c r="B149187" s="74"/>
    </row>
    <row r="149188" spans="2:3" x14ac:dyDescent="0.25">
      <c r="B149188" s="74"/>
    </row>
    <row r="149189" spans="2:3" x14ac:dyDescent="0.25">
      <c r="B149189" s="74"/>
    </row>
    <row r="149190" spans="2:3" x14ac:dyDescent="0.25">
      <c r="B149190" s="74"/>
    </row>
    <row r="149191" spans="2:3" x14ac:dyDescent="0.25">
      <c r="B149191" s="74"/>
    </row>
    <row r="149192" spans="2:3" x14ac:dyDescent="0.25">
      <c r="B149192" s="74"/>
    </row>
    <row r="149193" spans="2:3" x14ac:dyDescent="0.25">
      <c r="B149193" s="74"/>
    </row>
    <row r="149194" spans="2:3" x14ac:dyDescent="0.25">
      <c r="B149194" s="74"/>
    </row>
    <row r="149195" spans="2:3" x14ac:dyDescent="0.25">
      <c r="B149195" s="74"/>
    </row>
    <row r="149196" spans="2:3" x14ac:dyDescent="0.25">
      <c r="B149196" s="74"/>
    </row>
    <row r="149197" spans="2:3" x14ac:dyDescent="0.25">
      <c r="B149197" s="74"/>
    </row>
    <row r="149198" spans="2:3" x14ac:dyDescent="0.25">
      <c r="B149198" s="74"/>
    </row>
    <row r="149249" spans="2:3" x14ac:dyDescent="0.25">
      <c r="C149249"/>
    </row>
    <row r="149250" spans="2:3" x14ac:dyDescent="0.25">
      <c r="B149250" s="74"/>
    </row>
    <row r="149251" spans="2:3" x14ac:dyDescent="0.25">
      <c r="B149251" s="74"/>
    </row>
    <row r="149252" spans="2:3" x14ac:dyDescent="0.25">
      <c r="B149252" s="74"/>
    </row>
    <row r="149253" spans="2:3" x14ac:dyDescent="0.25">
      <c r="B149253" s="74"/>
    </row>
    <row r="149254" spans="2:3" x14ac:dyDescent="0.25">
      <c r="B149254" s="74"/>
    </row>
    <row r="149255" spans="2:3" x14ac:dyDescent="0.25">
      <c r="B149255" s="74"/>
    </row>
    <row r="149256" spans="2:3" x14ac:dyDescent="0.25">
      <c r="B149256" s="74"/>
    </row>
    <row r="149257" spans="2:3" x14ac:dyDescent="0.25">
      <c r="B149257" s="74"/>
    </row>
    <row r="149258" spans="2:3" x14ac:dyDescent="0.25">
      <c r="B149258" s="74"/>
    </row>
    <row r="149259" spans="2:3" x14ac:dyDescent="0.25">
      <c r="B149259" s="74"/>
    </row>
    <row r="149260" spans="2:3" x14ac:dyDescent="0.25">
      <c r="B149260" s="74"/>
    </row>
    <row r="149261" spans="2:3" x14ac:dyDescent="0.25">
      <c r="B149261" s="74"/>
    </row>
    <row r="149262" spans="2:3" x14ac:dyDescent="0.25">
      <c r="B149262" s="74"/>
    </row>
    <row r="149313" spans="2:3" x14ac:dyDescent="0.25">
      <c r="C149313"/>
    </row>
    <row r="149314" spans="2:3" x14ac:dyDescent="0.25">
      <c r="B149314" s="74"/>
    </row>
    <row r="149315" spans="2:3" x14ac:dyDescent="0.25">
      <c r="B149315" s="74"/>
    </row>
    <row r="149316" spans="2:3" x14ac:dyDescent="0.25">
      <c r="B149316" s="74"/>
    </row>
    <row r="149317" spans="2:3" x14ac:dyDescent="0.25">
      <c r="B149317" s="74"/>
    </row>
    <row r="149318" spans="2:3" x14ac:dyDescent="0.25">
      <c r="B149318" s="74"/>
    </row>
    <row r="149319" spans="2:3" x14ac:dyDescent="0.25">
      <c r="B149319" s="74"/>
    </row>
    <row r="149320" spans="2:3" x14ac:dyDescent="0.25">
      <c r="B149320" s="74"/>
    </row>
    <row r="149321" spans="2:3" x14ac:dyDescent="0.25">
      <c r="B149321" s="74"/>
    </row>
    <row r="149322" spans="2:3" x14ac:dyDescent="0.25">
      <c r="B149322" s="74"/>
    </row>
    <row r="149323" spans="2:3" x14ac:dyDescent="0.25">
      <c r="B149323" s="74"/>
    </row>
    <row r="149324" spans="2:3" x14ac:dyDescent="0.25">
      <c r="B149324" s="74"/>
    </row>
    <row r="149325" spans="2:3" x14ac:dyDescent="0.25">
      <c r="B149325" s="74"/>
    </row>
    <row r="149326" spans="2:3" x14ac:dyDescent="0.25">
      <c r="B149326" s="74"/>
    </row>
    <row r="149377" spans="2:3" x14ac:dyDescent="0.25">
      <c r="C149377"/>
    </row>
    <row r="149378" spans="2:3" x14ac:dyDescent="0.25">
      <c r="B149378" s="74"/>
    </row>
    <row r="149379" spans="2:3" x14ac:dyDescent="0.25">
      <c r="B149379" s="74"/>
    </row>
    <row r="149380" spans="2:3" x14ac:dyDescent="0.25">
      <c r="B149380" s="74"/>
    </row>
    <row r="149381" spans="2:3" x14ac:dyDescent="0.25">
      <c r="B149381" s="74"/>
    </row>
    <row r="149382" spans="2:3" x14ac:dyDescent="0.25">
      <c r="B149382" s="74"/>
    </row>
    <row r="149383" spans="2:3" x14ac:dyDescent="0.25">
      <c r="B149383" s="74"/>
    </row>
    <row r="149384" spans="2:3" x14ac:dyDescent="0.25">
      <c r="B149384" s="74"/>
    </row>
    <row r="149385" spans="2:3" x14ac:dyDescent="0.25">
      <c r="B149385" s="74"/>
    </row>
    <row r="149386" spans="2:3" x14ac:dyDescent="0.25">
      <c r="B149386" s="74"/>
    </row>
    <row r="149387" spans="2:3" x14ac:dyDescent="0.25">
      <c r="B149387" s="74"/>
    </row>
    <row r="149388" spans="2:3" x14ac:dyDescent="0.25">
      <c r="B149388" s="74"/>
    </row>
    <row r="149389" spans="2:3" x14ac:dyDescent="0.25">
      <c r="B149389" s="74"/>
    </row>
    <row r="149390" spans="2:3" x14ac:dyDescent="0.25">
      <c r="B149390" s="74"/>
    </row>
    <row r="149441" spans="2:3" x14ac:dyDescent="0.25">
      <c r="C149441"/>
    </row>
    <row r="149442" spans="2:3" x14ac:dyDescent="0.25">
      <c r="B149442" s="74"/>
    </row>
    <row r="149443" spans="2:3" x14ac:dyDescent="0.25">
      <c r="B149443" s="74"/>
    </row>
    <row r="149444" spans="2:3" x14ac:dyDescent="0.25">
      <c r="B149444" s="74"/>
    </row>
    <row r="149445" spans="2:3" x14ac:dyDescent="0.25">
      <c r="B149445" s="74"/>
    </row>
    <row r="149446" spans="2:3" x14ac:dyDescent="0.25">
      <c r="B149446" s="74"/>
    </row>
    <row r="149447" spans="2:3" x14ac:dyDescent="0.25">
      <c r="B149447" s="74"/>
    </row>
    <row r="149448" spans="2:3" x14ac:dyDescent="0.25">
      <c r="B149448" s="74"/>
    </row>
    <row r="149449" spans="2:3" x14ac:dyDescent="0.25">
      <c r="B149449" s="74"/>
    </row>
    <row r="149450" spans="2:3" x14ac:dyDescent="0.25">
      <c r="B149450" s="74"/>
    </row>
    <row r="149451" spans="2:3" x14ac:dyDescent="0.25">
      <c r="B149451" s="74"/>
    </row>
    <row r="149452" spans="2:3" x14ac:dyDescent="0.25">
      <c r="B149452" s="74"/>
    </row>
    <row r="149453" spans="2:3" x14ac:dyDescent="0.25">
      <c r="B149453" s="74"/>
    </row>
    <row r="149454" spans="2:3" x14ac:dyDescent="0.25">
      <c r="B149454" s="74"/>
    </row>
    <row r="149505" spans="2:3" x14ac:dyDescent="0.25">
      <c r="C149505"/>
    </row>
    <row r="149506" spans="2:3" x14ac:dyDescent="0.25">
      <c r="B149506" s="74"/>
    </row>
    <row r="149507" spans="2:3" x14ac:dyDescent="0.25">
      <c r="B149507" s="74"/>
    </row>
    <row r="149508" spans="2:3" x14ac:dyDescent="0.25">
      <c r="B149508" s="74"/>
    </row>
    <row r="149509" spans="2:3" x14ac:dyDescent="0.25">
      <c r="B149509" s="74"/>
    </row>
    <row r="149510" spans="2:3" x14ac:dyDescent="0.25">
      <c r="B149510" s="74"/>
    </row>
    <row r="149511" spans="2:3" x14ac:dyDescent="0.25">
      <c r="B149511" s="74"/>
    </row>
    <row r="149512" spans="2:3" x14ac:dyDescent="0.25">
      <c r="B149512" s="74"/>
    </row>
    <row r="149513" spans="2:3" x14ac:dyDescent="0.25">
      <c r="B149513" s="74"/>
    </row>
    <row r="149514" spans="2:3" x14ac:dyDescent="0.25">
      <c r="B149514" s="74"/>
    </row>
    <row r="149515" spans="2:3" x14ac:dyDescent="0.25">
      <c r="B149515" s="74"/>
    </row>
    <row r="149516" spans="2:3" x14ac:dyDescent="0.25">
      <c r="B149516" s="74"/>
    </row>
    <row r="149517" spans="2:3" x14ac:dyDescent="0.25">
      <c r="B149517" s="74"/>
    </row>
    <row r="149518" spans="2:3" x14ac:dyDescent="0.25">
      <c r="B149518" s="74"/>
    </row>
    <row r="149569" spans="2:3" x14ac:dyDescent="0.25">
      <c r="C149569"/>
    </row>
    <row r="149570" spans="2:3" x14ac:dyDescent="0.25">
      <c r="B149570" s="74"/>
    </row>
    <row r="149571" spans="2:3" x14ac:dyDescent="0.25">
      <c r="B149571" s="74"/>
    </row>
    <row r="149572" spans="2:3" x14ac:dyDescent="0.25">
      <c r="B149572" s="74"/>
    </row>
    <row r="149573" spans="2:3" x14ac:dyDescent="0.25">
      <c r="B149573" s="74"/>
    </row>
    <row r="149574" spans="2:3" x14ac:dyDescent="0.25">
      <c r="B149574" s="74"/>
    </row>
    <row r="149575" spans="2:3" x14ac:dyDescent="0.25">
      <c r="B149575" s="74"/>
    </row>
    <row r="149576" spans="2:3" x14ac:dyDescent="0.25">
      <c r="B149576" s="74"/>
    </row>
    <row r="149577" spans="2:3" x14ac:dyDescent="0.25">
      <c r="B149577" s="74"/>
    </row>
    <row r="149578" spans="2:3" x14ac:dyDescent="0.25">
      <c r="B149578" s="74"/>
    </row>
    <row r="149579" spans="2:3" x14ac:dyDescent="0.25">
      <c r="B149579" s="74"/>
    </row>
    <row r="149580" spans="2:3" x14ac:dyDescent="0.25">
      <c r="B149580" s="74"/>
    </row>
    <row r="149581" spans="2:3" x14ac:dyDescent="0.25">
      <c r="B149581" s="74"/>
    </row>
    <row r="149582" spans="2:3" x14ac:dyDescent="0.25">
      <c r="B149582" s="74"/>
    </row>
    <row r="149633" spans="2:3" x14ac:dyDescent="0.25">
      <c r="C149633"/>
    </row>
    <row r="149634" spans="2:3" x14ac:dyDescent="0.25">
      <c r="B149634" s="74"/>
    </row>
    <row r="149635" spans="2:3" x14ac:dyDescent="0.25">
      <c r="B149635" s="74"/>
    </row>
    <row r="149636" spans="2:3" x14ac:dyDescent="0.25">
      <c r="B149636" s="74"/>
    </row>
    <row r="149637" spans="2:3" x14ac:dyDescent="0.25">
      <c r="B149637" s="74"/>
    </row>
    <row r="149638" spans="2:3" x14ac:dyDescent="0.25">
      <c r="B149638" s="74"/>
    </row>
    <row r="149639" spans="2:3" x14ac:dyDescent="0.25">
      <c r="B149639" s="74"/>
    </row>
    <row r="149640" spans="2:3" x14ac:dyDescent="0.25">
      <c r="B149640" s="74"/>
    </row>
    <row r="149641" spans="2:3" x14ac:dyDescent="0.25">
      <c r="B149641" s="74"/>
    </row>
    <row r="149642" spans="2:3" x14ac:dyDescent="0.25">
      <c r="B149642" s="74"/>
    </row>
    <row r="149643" spans="2:3" x14ac:dyDescent="0.25">
      <c r="B149643" s="74"/>
    </row>
    <row r="149644" spans="2:3" x14ac:dyDescent="0.25">
      <c r="B149644" s="74"/>
    </row>
    <row r="149645" spans="2:3" x14ac:dyDescent="0.25">
      <c r="B149645" s="74"/>
    </row>
    <row r="149646" spans="2:3" x14ac:dyDescent="0.25">
      <c r="B149646" s="74"/>
    </row>
    <row r="149697" spans="2:3" x14ac:dyDescent="0.25">
      <c r="C149697"/>
    </row>
    <row r="149698" spans="2:3" x14ac:dyDescent="0.25">
      <c r="B149698" s="74"/>
    </row>
    <row r="149699" spans="2:3" x14ac:dyDescent="0.25">
      <c r="B149699" s="74"/>
    </row>
    <row r="149700" spans="2:3" x14ac:dyDescent="0.25">
      <c r="B149700" s="74"/>
    </row>
    <row r="149701" spans="2:3" x14ac:dyDescent="0.25">
      <c r="B149701" s="74"/>
    </row>
    <row r="149702" spans="2:3" x14ac:dyDescent="0.25">
      <c r="B149702" s="74"/>
    </row>
    <row r="149703" spans="2:3" x14ac:dyDescent="0.25">
      <c r="B149703" s="74"/>
    </row>
    <row r="149704" spans="2:3" x14ac:dyDescent="0.25">
      <c r="B149704" s="74"/>
    </row>
    <row r="149705" spans="2:3" x14ac:dyDescent="0.25">
      <c r="B149705" s="74"/>
    </row>
    <row r="149706" spans="2:3" x14ac:dyDescent="0.25">
      <c r="B149706" s="74"/>
    </row>
    <row r="149707" spans="2:3" x14ac:dyDescent="0.25">
      <c r="B149707" s="74"/>
    </row>
    <row r="149708" spans="2:3" x14ac:dyDescent="0.25">
      <c r="B149708" s="74"/>
    </row>
    <row r="149709" spans="2:3" x14ac:dyDescent="0.25">
      <c r="B149709" s="74"/>
    </row>
    <row r="149710" spans="2:3" x14ac:dyDescent="0.25">
      <c r="B149710" s="74"/>
    </row>
    <row r="149761" spans="2:3" x14ac:dyDescent="0.25">
      <c r="C149761"/>
    </row>
    <row r="149762" spans="2:3" x14ac:dyDescent="0.25">
      <c r="B149762" s="74"/>
    </row>
    <row r="149763" spans="2:3" x14ac:dyDescent="0.25">
      <c r="B149763" s="74"/>
    </row>
    <row r="149764" spans="2:3" x14ac:dyDescent="0.25">
      <c r="B149764" s="74"/>
    </row>
    <row r="149765" spans="2:3" x14ac:dyDescent="0.25">
      <c r="B149765" s="74"/>
    </row>
    <row r="149766" spans="2:3" x14ac:dyDescent="0.25">
      <c r="B149766" s="74"/>
    </row>
    <row r="149767" spans="2:3" x14ac:dyDescent="0.25">
      <c r="B149767" s="74"/>
    </row>
    <row r="149768" spans="2:3" x14ac:dyDescent="0.25">
      <c r="B149768" s="74"/>
    </row>
    <row r="149769" spans="2:3" x14ac:dyDescent="0.25">
      <c r="B149769" s="74"/>
    </row>
    <row r="149770" spans="2:3" x14ac:dyDescent="0.25">
      <c r="B149770" s="74"/>
    </row>
    <row r="149771" spans="2:3" x14ac:dyDescent="0.25">
      <c r="B149771" s="74"/>
    </row>
    <row r="149772" spans="2:3" x14ac:dyDescent="0.25">
      <c r="B149772" s="74"/>
    </row>
    <row r="149773" spans="2:3" x14ac:dyDescent="0.25">
      <c r="B149773" s="74"/>
    </row>
    <row r="149774" spans="2:3" x14ac:dyDescent="0.25">
      <c r="B149774" s="74"/>
    </row>
    <row r="149825" spans="2:3" x14ac:dyDescent="0.25">
      <c r="C149825"/>
    </row>
    <row r="149826" spans="2:3" x14ac:dyDescent="0.25">
      <c r="B149826" s="74"/>
    </row>
    <row r="149827" spans="2:3" x14ac:dyDescent="0.25">
      <c r="B149827" s="74"/>
    </row>
    <row r="149828" spans="2:3" x14ac:dyDescent="0.25">
      <c r="B149828" s="74"/>
    </row>
    <row r="149829" spans="2:3" x14ac:dyDescent="0.25">
      <c r="B149829" s="74"/>
    </row>
    <row r="149830" spans="2:3" x14ac:dyDescent="0.25">
      <c r="B149830" s="74"/>
    </row>
    <row r="149831" spans="2:3" x14ac:dyDescent="0.25">
      <c r="B149831" s="74"/>
    </row>
    <row r="149832" spans="2:3" x14ac:dyDescent="0.25">
      <c r="B149832" s="74"/>
    </row>
    <row r="149833" spans="2:3" x14ac:dyDescent="0.25">
      <c r="B149833" s="74"/>
    </row>
    <row r="149834" spans="2:3" x14ac:dyDescent="0.25">
      <c r="B149834" s="74"/>
    </row>
    <row r="149835" spans="2:3" x14ac:dyDescent="0.25">
      <c r="B149835" s="74"/>
    </row>
    <row r="149836" spans="2:3" x14ac:dyDescent="0.25">
      <c r="B149836" s="74"/>
    </row>
    <row r="149837" spans="2:3" x14ac:dyDescent="0.25">
      <c r="B149837" s="74"/>
    </row>
    <row r="149838" spans="2:3" x14ac:dyDescent="0.25">
      <c r="B149838" s="74"/>
    </row>
    <row r="149889" spans="2:3" x14ac:dyDescent="0.25">
      <c r="C149889"/>
    </row>
    <row r="149890" spans="2:3" x14ac:dyDescent="0.25">
      <c r="B149890" s="74"/>
    </row>
    <row r="149891" spans="2:3" x14ac:dyDescent="0.25">
      <c r="B149891" s="74"/>
    </row>
    <row r="149892" spans="2:3" x14ac:dyDescent="0.25">
      <c r="B149892" s="74"/>
    </row>
    <row r="149893" spans="2:3" x14ac:dyDescent="0.25">
      <c r="B149893" s="74"/>
    </row>
    <row r="149894" spans="2:3" x14ac:dyDescent="0.25">
      <c r="B149894" s="74"/>
    </row>
    <row r="149895" spans="2:3" x14ac:dyDescent="0.25">
      <c r="B149895" s="74"/>
    </row>
    <row r="149896" spans="2:3" x14ac:dyDescent="0.25">
      <c r="B149896" s="74"/>
    </row>
    <row r="149897" spans="2:3" x14ac:dyDescent="0.25">
      <c r="B149897" s="74"/>
    </row>
    <row r="149898" spans="2:3" x14ac:dyDescent="0.25">
      <c r="B149898" s="74"/>
    </row>
    <row r="149899" spans="2:3" x14ac:dyDescent="0.25">
      <c r="B149899" s="74"/>
    </row>
    <row r="149900" spans="2:3" x14ac:dyDescent="0.25">
      <c r="B149900" s="74"/>
    </row>
    <row r="149901" spans="2:3" x14ac:dyDescent="0.25">
      <c r="B149901" s="74"/>
    </row>
    <row r="149902" spans="2:3" x14ac:dyDescent="0.25">
      <c r="B149902" s="74"/>
    </row>
    <row r="149953" spans="2:3" x14ac:dyDescent="0.25">
      <c r="C149953"/>
    </row>
    <row r="149954" spans="2:3" x14ac:dyDescent="0.25">
      <c r="B149954" s="74"/>
    </row>
    <row r="149955" spans="2:3" x14ac:dyDescent="0.25">
      <c r="B149955" s="74"/>
    </row>
    <row r="149956" spans="2:3" x14ac:dyDescent="0.25">
      <c r="B149956" s="74"/>
    </row>
    <row r="149957" spans="2:3" x14ac:dyDescent="0.25">
      <c r="B149957" s="74"/>
    </row>
    <row r="149958" spans="2:3" x14ac:dyDescent="0.25">
      <c r="B149958" s="74"/>
    </row>
    <row r="149959" spans="2:3" x14ac:dyDescent="0.25">
      <c r="B149959" s="74"/>
    </row>
    <row r="149960" spans="2:3" x14ac:dyDescent="0.25">
      <c r="B149960" s="74"/>
    </row>
    <row r="149961" spans="2:3" x14ac:dyDescent="0.25">
      <c r="B149961" s="74"/>
    </row>
    <row r="149962" spans="2:3" x14ac:dyDescent="0.25">
      <c r="B149962" s="74"/>
    </row>
    <row r="149963" spans="2:3" x14ac:dyDescent="0.25">
      <c r="B149963" s="74"/>
    </row>
    <row r="149964" spans="2:3" x14ac:dyDescent="0.25">
      <c r="B149964" s="74"/>
    </row>
    <row r="149965" spans="2:3" x14ac:dyDescent="0.25">
      <c r="B149965" s="74"/>
    </row>
    <row r="149966" spans="2:3" x14ac:dyDescent="0.25">
      <c r="B149966" s="74"/>
    </row>
    <row r="150017" spans="2:3" x14ac:dyDescent="0.25">
      <c r="C150017"/>
    </row>
    <row r="150018" spans="2:3" x14ac:dyDescent="0.25">
      <c r="B150018" s="74"/>
    </row>
    <row r="150019" spans="2:3" x14ac:dyDescent="0.25">
      <c r="B150019" s="74"/>
    </row>
    <row r="150020" spans="2:3" x14ac:dyDescent="0.25">
      <c r="B150020" s="74"/>
    </row>
    <row r="150021" spans="2:3" x14ac:dyDescent="0.25">
      <c r="B150021" s="74"/>
    </row>
    <row r="150022" spans="2:3" x14ac:dyDescent="0.25">
      <c r="B150022" s="74"/>
    </row>
    <row r="150023" spans="2:3" x14ac:dyDescent="0.25">
      <c r="B150023" s="74"/>
    </row>
    <row r="150024" spans="2:3" x14ac:dyDescent="0.25">
      <c r="B150024" s="74"/>
    </row>
    <row r="150025" spans="2:3" x14ac:dyDescent="0.25">
      <c r="B150025" s="74"/>
    </row>
    <row r="150026" spans="2:3" x14ac:dyDescent="0.25">
      <c r="B150026" s="74"/>
    </row>
    <row r="150027" spans="2:3" x14ac:dyDescent="0.25">
      <c r="B150027" s="74"/>
    </row>
    <row r="150028" spans="2:3" x14ac:dyDescent="0.25">
      <c r="B150028" s="74"/>
    </row>
    <row r="150029" spans="2:3" x14ac:dyDescent="0.25">
      <c r="B150029" s="74"/>
    </row>
    <row r="150030" spans="2:3" x14ac:dyDescent="0.25">
      <c r="B150030" s="74"/>
    </row>
    <row r="150081" spans="2:3" x14ac:dyDescent="0.25">
      <c r="C150081"/>
    </row>
    <row r="150082" spans="2:3" x14ac:dyDescent="0.25">
      <c r="B150082" s="74"/>
    </row>
    <row r="150083" spans="2:3" x14ac:dyDescent="0.25">
      <c r="B150083" s="74"/>
    </row>
    <row r="150084" spans="2:3" x14ac:dyDescent="0.25">
      <c r="B150084" s="74"/>
    </row>
    <row r="150085" spans="2:3" x14ac:dyDescent="0.25">
      <c r="B150085" s="74"/>
    </row>
    <row r="150086" spans="2:3" x14ac:dyDescent="0.25">
      <c r="B150086" s="74"/>
    </row>
    <row r="150087" spans="2:3" x14ac:dyDescent="0.25">
      <c r="B150087" s="74"/>
    </row>
    <row r="150088" spans="2:3" x14ac:dyDescent="0.25">
      <c r="B150088" s="74"/>
    </row>
    <row r="150089" spans="2:3" x14ac:dyDescent="0.25">
      <c r="B150089" s="74"/>
    </row>
    <row r="150090" spans="2:3" x14ac:dyDescent="0.25">
      <c r="B150090" s="74"/>
    </row>
    <row r="150091" spans="2:3" x14ac:dyDescent="0.25">
      <c r="B150091" s="74"/>
    </row>
    <row r="150092" spans="2:3" x14ac:dyDescent="0.25">
      <c r="B150092" s="74"/>
    </row>
    <row r="150093" spans="2:3" x14ac:dyDescent="0.25">
      <c r="B150093" s="74"/>
    </row>
    <row r="150094" spans="2:3" x14ac:dyDescent="0.25">
      <c r="B150094" s="74"/>
    </row>
    <row r="150145" spans="2:3" x14ac:dyDescent="0.25">
      <c r="C150145"/>
    </row>
    <row r="150146" spans="2:3" x14ac:dyDescent="0.25">
      <c r="B150146" s="74"/>
    </row>
    <row r="150147" spans="2:3" x14ac:dyDescent="0.25">
      <c r="B150147" s="74"/>
    </row>
    <row r="150148" spans="2:3" x14ac:dyDescent="0.25">
      <c r="B150148" s="74"/>
    </row>
    <row r="150149" spans="2:3" x14ac:dyDescent="0.25">
      <c r="B150149" s="74"/>
    </row>
    <row r="150150" spans="2:3" x14ac:dyDescent="0.25">
      <c r="B150150" s="74"/>
    </row>
    <row r="150151" spans="2:3" x14ac:dyDescent="0.25">
      <c r="B150151" s="74"/>
    </row>
    <row r="150152" spans="2:3" x14ac:dyDescent="0.25">
      <c r="B150152" s="74"/>
    </row>
    <row r="150153" spans="2:3" x14ac:dyDescent="0.25">
      <c r="B150153" s="74"/>
    </row>
    <row r="150154" spans="2:3" x14ac:dyDescent="0.25">
      <c r="B150154" s="74"/>
    </row>
    <row r="150155" spans="2:3" x14ac:dyDescent="0.25">
      <c r="B150155" s="74"/>
    </row>
    <row r="150156" spans="2:3" x14ac:dyDescent="0.25">
      <c r="B150156" s="74"/>
    </row>
    <row r="150157" spans="2:3" x14ac:dyDescent="0.25">
      <c r="B150157" s="74"/>
    </row>
    <row r="150158" spans="2:3" x14ac:dyDescent="0.25">
      <c r="B150158" s="74"/>
    </row>
    <row r="150209" spans="2:3" x14ac:dyDescent="0.25">
      <c r="C150209"/>
    </row>
    <row r="150210" spans="2:3" x14ac:dyDescent="0.25">
      <c r="B150210" s="74"/>
    </row>
    <row r="150211" spans="2:3" x14ac:dyDescent="0.25">
      <c r="B150211" s="74"/>
    </row>
    <row r="150212" spans="2:3" x14ac:dyDescent="0.25">
      <c r="B150212" s="74"/>
    </row>
    <row r="150213" spans="2:3" x14ac:dyDescent="0.25">
      <c r="B150213" s="74"/>
    </row>
    <row r="150214" spans="2:3" x14ac:dyDescent="0.25">
      <c r="B150214" s="74"/>
    </row>
    <row r="150215" spans="2:3" x14ac:dyDescent="0.25">
      <c r="B150215" s="74"/>
    </row>
    <row r="150216" spans="2:3" x14ac:dyDescent="0.25">
      <c r="B150216" s="74"/>
    </row>
    <row r="150217" spans="2:3" x14ac:dyDescent="0.25">
      <c r="B150217" s="74"/>
    </row>
    <row r="150218" spans="2:3" x14ac:dyDescent="0.25">
      <c r="B150218" s="74"/>
    </row>
    <row r="150219" spans="2:3" x14ac:dyDescent="0.25">
      <c r="B150219" s="74"/>
    </row>
    <row r="150220" spans="2:3" x14ac:dyDescent="0.25">
      <c r="B150220" s="74"/>
    </row>
    <row r="150221" spans="2:3" x14ac:dyDescent="0.25">
      <c r="B150221" s="74"/>
    </row>
    <row r="150222" spans="2:3" x14ac:dyDescent="0.25">
      <c r="B150222" s="74"/>
    </row>
    <row r="150273" spans="2:3" x14ac:dyDescent="0.25">
      <c r="C150273"/>
    </row>
    <row r="150274" spans="2:3" x14ac:dyDescent="0.25">
      <c r="B150274" s="74"/>
    </row>
    <row r="150275" spans="2:3" x14ac:dyDescent="0.25">
      <c r="B150275" s="74"/>
    </row>
    <row r="150276" spans="2:3" x14ac:dyDescent="0.25">
      <c r="B150276" s="74"/>
    </row>
    <row r="150277" spans="2:3" x14ac:dyDescent="0.25">
      <c r="B150277" s="74"/>
    </row>
    <row r="150278" spans="2:3" x14ac:dyDescent="0.25">
      <c r="B150278" s="74"/>
    </row>
    <row r="150279" spans="2:3" x14ac:dyDescent="0.25">
      <c r="B150279" s="74"/>
    </row>
    <row r="150280" spans="2:3" x14ac:dyDescent="0.25">
      <c r="B150280" s="74"/>
    </row>
    <row r="150281" spans="2:3" x14ac:dyDescent="0.25">
      <c r="B150281" s="74"/>
    </row>
    <row r="150282" spans="2:3" x14ac:dyDescent="0.25">
      <c r="B150282" s="74"/>
    </row>
    <row r="150283" spans="2:3" x14ac:dyDescent="0.25">
      <c r="B150283" s="74"/>
    </row>
    <row r="150284" spans="2:3" x14ac:dyDescent="0.25">
      <c r="B150284" s="74"/>
    </row>
    <row r="150285" spans="2:3" x14ac:dyDescent="0.25">
      <c r="B150285" s="74"/>
    </row>
    <row r="150286" spans="2:3" x14ac:dyDescent="0.25">
      <c r="B150286" s="74"/>
    </row>
    <row r="150337" spans="2:3" x14ac:dyDescent="0.25">
      <c r="C150337"/>
    </row>
    <row r="150338" spans="2:3" x14ac:dyDescent="0.25">
      <c r="B150338" s="74"/>
    </row>
    <row r="150339" spans="2:3" x14ac:dyDescent="0.25">
      <c r="B150339" s="74"/>
    </row>
    <row r="150340" spans="2:3" x14ac:dyDescent="0.25">
      <c r="B150340" s="74"/>
    </row>
    <row r="150341" spans="2:3" x14ac:dyDescent="0.25">
      <c r="B150341" s="74"/>
    </row>
    <row r="150342" spans="2:3" x14ac:dyDescent="0.25">
      <c r="B150342" s="74"/>
    </row>
    <row r="150343" spans="2:3" x14ac:dyDescent="0.25">
      <c r="B150343" s="74"/>
    </row>
    <row r="150344" spans="2:3" x14ac:dyDescent="0.25">
      <c r="B150344" s="74"/>
    </row>
    <row r="150345" spans="2:3" x14ac:dyDescent="0.25">
      <c r="B150345" s="74"/>
    </row>
    <row r="150346" spans="2:3" x14ac:dyDescent="0.25">
      <c r="B150346" s="74"/>
    </row>
    <row r="150347" spans="2:3" x14ac:dyDescent="0.25">
      <c r="B150347" s="74"/>
    </row>
    <row r="150348" spans="2:3" x14ac:dyDescent="0.25">
      <c r="B150348" s="74"/>
    </row>
    <row r="150349" spans="2:3" x14ac:dyDescent="0.25">
      <c r="B150349" s="74"/>
    </row>
    <row r="150350" spans="2:3" x14ac:dyDescent="0.25">
      <c r="B150350" s="74"/>
    </row>
    <row r="150401" spans="2:3" x14ac:dyDescent="0.25">
      <c r="C150401"/>
    </row>
    <row r="150402" spans="2:3" x14ac:dyDescent="0.25">
      <c r="B150402" s="74"/>
    </row>
    <row r="150403" spans="2:3" x14ac:dyDescent="0.25">
      <c r="B150403" s="74"/>
    </row>
    <row r="150404" spans="2:3" x14ac:dyDescent="0.25">
      <c r="B150404" s="74"/>
    </row>
    <row r="150405" spans="2:3" x14ac:dyDescent="0.25">
      <c r="B150405" s="74"/>
    </row>
    <row r="150406" spans="2:3" x14ac:dyDescent="0.25">
      <c r="B150406" s="74"/>
    </row>
    <row r="150407" spans="2:3" x14ac:dyDescent="0.25">
      <c r="B150407" s="74"/>
    </row>
    <row r="150408" spans="2:3" x14ac:dyDescent="0.25">
      <c r="B150408" s="74"/>
    </row>
    <row r="150409" spans="2:3" x14ac:dyDescent="0.25">
      <c r="B150409" s="74"/>
    </row>
    <row r="150410" spans="2:3" x14ac:dyDescent="0.25">
      <c r="B150410" s="74"/>
    </row>
    <row r="150411" spans="2:3" x14ac:dyDescent="0.25">
      <c r="B150411" s="74"/>
    </row>
    <row r="150412" spans="2:3" x14ac:dyDescent="0.25">
      <c r="B150412" s="74"/>
    </row>
    <row r="150413" spans="2:3" x14ac:dyDescent="0.25">
      <c r="B150413" s="74"/>
    </row>
    <row r="150414" spans="2:3" x14ac:dyDescent="0.25">
      <c r="B150414" s="74"/>
    </row>
    <row r="150465" spans="2:3" x14ac:dyDescent="0.25">
      <c r="C150465"/>
    </row>
    <row r="150466" spans="2:3" x14ac:dyDescent="0.25">
      <c r="B150466" s="74"/>
    </row>
    <row r="150467" spans="2:3" x14ac:dyDescent="0.25">
      <c r="B150467" s="74"/>
    </row>
    <row r="150468" spans="2:3" x14ac:dyDescent="0.25">
      <c r="B150468" s="74"/>
    </row>
    <row r="150469" spans="2:3" x14ac:dyDescent="0.25">
      <c r="B150469" s="74"/>
    </row>
    <row r="150470" spans="2:3" x14ac:dyDescent="0.25">
      <c r="B150470" s="74"/>
    </row>
    <row r="150471" spans="2:3" x14ac:dyDescent="0.25">
      <c r="B150471" s="74"/>
    </row>
    <row r="150472" spans="2:3" x14ac:dyDescent="0.25">
      <c r="B150472" s="74"/>
    </row>
    <row r="150473" spans="2:3" x14ac:dyDescent="0.25">
      <c r="B150473" s="74"/>
    </row>
    <row r="150474" spans="2:3" x14ac:dyDescent="0.25">
      <c r="B150474" s="74"/>
    </row>
    <row r="150475" spans="2:3" x14ac:dyDescent="0.25">
      <c r="B150475" s="74"/>
    </row>
    <row r="150476" spans="2:3" x14ac:dyDescent="0.25">
      <c r="B150476" s="74"/>
    </row>
    <row r="150477" spans="2:3" x14ac:dyDescent="0.25">
      <c r="B150477" s="74"/>
    </row>
    <row r="150478" spans="2:3" x14ac:dyDescent="0.25">
      <c r="B150478" s="74"/>
    </row>
    <row r="150529" spans="2:3" x14ac:dyDescent="0.25">
      <c r="C150529"/>
    </row>
    <row r="150530" spans="2:3" x14ac:dyDescent="0.25">
      <c r="B150530" s="74"/>
    </row>
    <row r="150531" spans="2:3" x14ac:dyDescent="0.25">
      <c r="B150531" s="74"/>
    </row>
    <row r="150532" spans="2:3" x14ac:dyDescent="0.25">
      <c r="B150532" s="74"/>
    </row>
    <row r="150533" spans="2:3" x14ac:dyDescent="0.25">
      <c r="B150533" s="74"/>
    </row>
    <row r="150534" spans="2:3" x14ac:dyDescent="0.25">
      <c r="B150534" s="74"/>
    </row>
    <row r="150535" spans="2:3" x14ac:dyDescent="0.25">
      <c r="B150535" s="74"/>
    </row>
    <row r="150536" spans="2:3" x14ac:dyDescent="0.25">
      <c r="B150536" s="74"/>
    </row>
    <row r="150537" spans="2:3" x14ac:dyDescent="0.25">
      <c r="B150537" s="74"/>
    </row>
    <row r="150538" spans="2:3" x14ac:dyDescent="0.25">
      <c r="B150538" s="74"/>
    </row>
    <row r="150539" spans="2:3" x14ac:dyDescent="0.25">
      <c r="B150539" s="74"/>
    </row>
    <row r="150540" spans="2:3" x14ac:dyDescent="0.25">
      <c r="B150540" s="74"/>
    </row>
    <row r="150541" spans="2:3" x14ac:dyDescent="0.25">
      <c r="B150541" s="74"/>
    </row>
    <row r="150542" spans="2:3" x14ac:dyDescent="0.25">
      <c r="B150542" s="74"/>
    </row>
    <row r="150593" spans="2:3" x14ac:dyDescent="0.25">
      <c r="C150593"/>
    </row>
    <row r="150594" spans="2:3" x14ac:dyDescent="0.25">
      <c r="B150594" s="74"/>
    </row>
    <row r="150595" spans="2:3" x14ac:dyDescent="0.25">
      <c r="B150595" s="74"/>
    </row>
    <row r="150596" spans="2:3" x14ac:dyDescent="0.25">
      <c r="B150596" s="74"/>
    </row>
    <row r="150597" spans="2:3" x14ac:dyDescent="0.25">
      <c r="B150597" s="74"/>
    </row>
    <row r="150598" spans="2:3" x14ac:dyDescent="0.25">
      <c r="B150598" s="74"/>
    </row>
    <row r="150599" spans="2:3" x14ac:dyDescent="0.25">
      <c r="B150599" s="74"/>
    </row>
    <row r="150600" spans="2:3" x14ac:dyDescent="0.25">
      <c r="B150600" s="74"/>
    </row>
    <row r="150601" spans="2:3" x14ac:dyDescent="0.25">
      <c r="B150601" s="74"/>
    </row>
    <row r="150602" spans="2:3" x14ac:dyDescent="0.25">
      <c r="B150602" s="74"/>
    </row>
    <row r="150603" spans="2:3" x14ac:dyDescent="0.25">
      <c r="B150603" s="74"/>
    </row>
    <row r="150604" spans="2:3" x14ac:dyDescent="0.25">
      <c r="B150604" s="74"/>
    </row>
    <row r="150605" spans="2:3" x14ac:dyDescent="0.25">
      <c r="B150605" s="74"/>
    </row>
    <row r="150606" spans="2:3" x14ac:dyDescent="0.25">
      <c r="B150606" s="74"/>
    </row>
    <row r="150657" spans="2:3" x14ac:dyDescent="0.25">
      <c r="C150657"/>
    </row>
    <row r="150658" spans="2:3" x14ac:dyDescent="0.25">
      <c r="B150658" s="74"/>
    </row>
    <row r="150659" spans="2:3" x14ac:dyDescent="0.25">
      <c r="B150659" s="74"/>
    </row>
    <row r="150660" spans="2:3" x14ac:dyDescent="0.25">
      <c r="B150660" s="74"/>
    </row>
    <row r="150661" spans="2:3" x14ac:dyDescent="0.25">
      <c r="B150661" s="74"/>
    </row>
    <row r="150662" spans="2:3" x14ac:dyDescent="0.25">
      <c r="B150662" s="74"/>
    </row>
    <row r="150663" spans="2:3" x14ac:dyDescent="0.25">
      <c r="B150663" s="74"/>
    </row>
    <row r="150664" spans="2:3" x14ac:dyDescent="0.25">
      <c r="B150664" s="74"/>
    </row>
    <row r="150665" spans="2:3" x14ac:dyDescent="0.25">
      <c r="B150665" s="74"/>
    </row>
    <row r="150666" spans="2:3" x14ac:dyDescent="0.25">
      <c r="B150666" s="74"/>
    </row>
    <row r="150667" spans="2:3" x14ac:dyDescent="0.25">
      <c r="B150667" s="74"/>
    </row>
    <row r="150668" spans="2:3" x14ac:dyDescent="0.25">
      <c r="B150668" s="74"/>
    </row>
    <row r="150669" spans="2:3" x14ac:dyDescent="0.25">
      <c r="B150669" s="74"/>
    </row>
    <row r="150670" spans="2:3" x14ac:dyDescent="0.25">
      <c r="B150670" s="74"/>
    </row>
    <row r="150721" spans="2:3" x14ac:dyDescent="0.25">
      <c r="C150721"/>
    </row>
    <row r="150722" spans="2:3" x14ac:dyDescent="0.25">
      <c r="B150722" s="74"/>
    </row>
    <row r="150723" spans="2:3" x14ac:dyDescent="0.25">
      <c r="B150723" s="74"/>
    </row>
    <row r="150724" spans="2:3" x14ac:dyDescent="0.25">
      <c r="B150724" s="74"/>
    </row>
    <row r="150725" spans="2:3" x14ac:dyDescent="0.25">
      <c r="B150725" s="74"/>
    </row>
    <row r="150726" spans="2:3" x14ac:dyDescent="0.25">
      <c r="B150726" s="74"/>
    </row>
    <row r="150727" spans="2:3" x14ac:dyDescent="0.25">
      <c r="B150727" s="74"/>
    </row>
    <row r="150728" spans="2:3" x14ac:dyDescent="0.25">
      <c r="B150728" s="74"/>
    </row>
    <row r="150729" spans="2:3" x14ac:dyDescent="0.25">
      <c r="B150729" s="74"/>
    </row>
    <row r="150730" spans="2:3" x14ac:dyDescent="0.25">
      <c r="B150730" s="74"/>
    </row>
    <row r="150731" spans="2:3" x14ac:dyDescent="0.25">
      <c r="B150731" s="74"/>
    </row>
    <row r="150732" spans="2:3" x14ac:dyDescent="0.25">
      <c r="B150732" s="74"/>
    </row>
    <row r="150733" spans="2:3" x14ac:dyDescent="0.25">
      <c r="B150733" s="74"/>
    </row>
    <row r="150734" spans="2:3" x14ac:dyDescent="0.25">
      <c r="B150734" s="74"/>
    </row>
    <row r="150785" spans="2:3" x14ac:dyDescent="0.25">
      <c r="C150785"/>
    </row>
    <row r="150786" spans="2:3" x14ac:dyDescent="0.25">
      <c r="B150786" s="74"/>
    </row>
    <row r="150787" spans="2:3" x14ac:dyDescent="0.25">
      <c r="B150787" s="74"/>
    </row>
    <row r="150788" spans="2:3" x14ac:dyDescent="0.25">
      <c r="B150788" s="74"/>
    </row>
    <row r="150789" spans="2:3" x14ac:dyDescent="0.25">
      <c r="B150789" s="74"/>
    </row>
    <row r="150790" spans="2:3" x14ac:dyDescent="0.25">
      <c r="B150790" s="74"/>
    </row>
    <row r="150791" spans="2:3" x14ac:dyDescent="0.25">
      <c r="B150791" s="74"/>
    </row>
    <row r="150792" spans="2:3" x14ac:dyDescent="0.25">
      <c r="B150792" s="74"/>
    </row>
    <row r="150793" spans="2:3" x14ac:dyDescent="0.25">
      <c r="B150793" s="74"/>
    </row>
    <row r="150794" spans="2:3" x14ac:dyDescent="0.25">
      <c r="B150794" s="74"/>
    </row>
    <row r="150795" spans="2:3" x14ac:dyDescent="0.25">
      <c r="B150795" s="74"/>
    </row>
    <row r="150796" spans="2:3" x14ac:dyDescent="0.25">
      <c r="B150796" s="74"/>
    </row>
    <row r="150797" spans="2:3" x14ac:dyDescent="0.25">
      <c r="B150797" s="74"/>
    </row>
    <row r="150798" spans="2:3" x14ac:dyDescent="0.25">
      <c r="B150798" s="74"/>
    </row>
    <row r="150849" spans="2:3" x14ac:dyDescent="0.25">
      <c r="C150849"/>
    </row>
    <row r="150850" spans="2:3" x14ac:dyDescent="0.25">
      <c r="B150850" s="74"/>
    </row>
    <row r="150851" spans="2:3" x14ac:dyDescent="0.25">
      <c r="B150851" s="74"/>
    </row>
    <row r="150852" spans="2:3" x14ac:dyDescent="0.25">
      <c r="B150852" s="74"/>
    </row>
    <row r="150853" spans="2:3" x14ac:dyDescent="0.25">
      <c r="B150853" s="74"/>
    </row>
    <row r="150854" spans="2:3" x14ac:dyDescent="0.25">
      <c r="B150854" s="74"/>
    </row>
    <row r="150855" spans="2:3" x14ac:dyDescent="0.25">
      <c r="B150855" s="74"/>
    </row>
    <row r="150856" spans="2:3" x14ac:dyDescent="0.25">
      <c r="B150856" s="74"/>
    </row>
    <row r="150857" spans="2:3" x14ac:dyDescent="0.25">
      <c r="B150857" s="74"/>
    </row>
    <row r="150858" spans="2:3" x14ac:dyDescent="0.25">
      <c r="B150858" s="74"/>
    </row>
    <row r="150859" spans="2:3" x14ac:dyDescent="0.25">
      <c r="B150859" s="74"/>
    </row>
    <row r="150860" spans="2:3" x14ac:dyDescent="0.25">
      <c r="B150860" s="74"/>
    </row>
    <row r="150861" spans="2:3" x14ac:dyDescent="0.25">
      <c r="B150861" s="74"/>
    </row>
    <row r="150862" spans="2:3" x14ac:dyDescent="0.25">
      <c r="B150862" s="74"/>
    </row>
    <row r="150913" spans="2:3" x14ac:dyDescent="0.25">
      <c r="C150913"/>
    </row>
    <row r="150914" spans="2:3" x14ac:dyDescent="0.25">
      <c r="B150914" s="74"/>
    </row>
    <row r="150915" spans="2:3" x14ac:dyDescent="0.25">
      <c r="B150915" s="74"/>
    </row>
    <row r="150916" spans="2:3" x14ac:dyDescent="0.25">
      <c r="B150916" s="74"/>
    </row>
    <row r="150917" spans="2:3" x14ac:dyDescent="0.25">
      <c r="B150917" s="74"/>
    </row>
    <row r="150918" spans="2:3" x14ac:dyDescent="0.25">
      <c r="B150918" s="74"/>
    </row>
    <row r="150919" spans="2:3" x14ac:dyDescent="0.25">
      <c r="B150919" s="74"/>
    </row>
    <row r="150920" spans="2:3" x14ac:dyDescent="0.25">
      <c r="B150920" s="74"/>
    </row>
    <row r="150921" spans="2:3" x14ac:dyDescent="0.25">
      <c r="B150921" s="74"/>
    </row>
    <row r="150922" spans="2:3" x14ac:dyDescent="0.25">
      <c r="B150922" s="74"/>
    </row>
    <row r="150923" spans="2:3" x14ac:dyDescent="0.25">
      <c r="B150923" s="74"/>
    </row>
    <row r="150924" spans="2:3" x14ac:dyDescent="0.25">
      <c r="B150924" s="74"/>
    </row>
    <row r="150925" spans="2:3" x14ac:dyDescent="0.25">
      <c r="B150925" s="74"/>
    </row>
    <row r="150926" spans="2:3" x14ac:dyDescent="0.25">
      <c r="B150926" s="74"/>
    </row>
    <row r="150977" spans="2:3" x14ac:dyDescent="0.25">
      <c r="C150977"/>
    </row>
    <row r="150978" spans="2:3" x14ac:dyDescent="0.25">
      <c r="B150978" s="74"/>
    </row>
    <row r="150979" spans="2:3" x14ac:dyDescent="0.25">
      <c r="B150979" s="74"/>
    </row>
    <row r="150980" spans="2:3" x14ac:dyDescent="0.25">
      <c r="B150980" s="74"/>
    </row>
    <row r="150981" spans="2:3" x14ac:dyDescent="0.25">
      <c r="B150981" s="74"/>
    </row>
    <row r="150982" spans="2:3" x14ac:dyDescent="0.25">
      <c r="B150982" s="74"/>
    </row>
    <row r="150983" spans="2:3" x14ac:dyDescent="0.25">
      <c r="B150983" s="74"/>
    </row>
    <row r="150984" spans="2:3" x14ac:dyDescent="0.25">
      <c r="B150984" s="74"/>
    </row>
    <row r="150985" spans="2:3" x14ac:dyDescent="0.25">
      <c r="B150985" s="74"/>
    </row>
    <row r="150986" spans="2:3" x14ac:dyDescent="0.25">
      <c r="B150986" s="74"/>
    </row>
    <row r="150987" spans="2:3" x14ac:dyDescent="0.25">
      <c r="B150987" s="74"/>
    </row>
    <row r="150988" spans="2:3" x14ac:dyDescent="0.25">
      <c r="B150988" s="74"/>
    </row>
    <row r="150989" spans="2:3" x14ac:dyDescent="0.25">
      <c r="B150989" s="74"/>
    </row>
    <row r="150990" spans="2:3" x14ac:dyDescent="0.25">
      <c r="B150990" s="74"/>
    </row>
    <row r="151041" spans="2:3" x14ac:dyDescent="0.25">
      <c r="C151041"/>
    </row>
    <row r="151042" spans="2:3" x14ac:dyDescent="0.25">
      <c r="B151042" s="74"/>
    </row>
    <row r="151043" spans="2:3" x14ac:dyDescent="0.25">
      <c r="B151043" s="74"/>
    </row>
    <row r="151044" spans="2:3" x14ac:dyDescent="0.25">
      <c r="B151044" s="74"/>
    </row>
    <row r="151045" spans="2:3" x14ac:dyDescent="0.25">
      <c r="B151045" s="74"/>
    </row>
    <row r="151046" spans="2:3" x14ac:dyDescent="0.25">
      <c r="B151046" s="74"/>
    </row>
    <row r="151047" spans="2:3" x14ac:dyDescent="0.25">
      <c r="B151047" s="74"/>
    </row>
    <row r="151048" spans="2:3" x14ac:dyDescent="0.25">
      <c r="B151048" s="74"/>
    </row>
    <row r="151049" spans="2:3" x14ac:dyDescent="0.25">
      <c r="B151049" s="74"/>
    </row>
    <row r="151050" spans="2:3" x14ac:dyDescent="0.25">
      <c r="B151050" s="74"/>
    </row>
    <row r="151051" spans="2:3" x14ac:dyDescent="0.25">
      <c r="B151051" s="74"/>
    </row>
    <row r="151052" spans="2:3" x14ac:dyDescent="0.25">
      <c r="B151052" s="74"/>
    </row>
    <row r="151053" spans="2:3" x14ac:dyDescent="0.25">
      <c r="B151053" s="74"/>
    </row>
    <row r="151054" spans="2:3" x14ac:dyDescent="0.25">
      <c r="B151054" s="74"/>
    </row>
    <row r="151105" spans="2:3" x14ac:dyDescent="0.25">
      <c r="C151105"/>
    </row>
    <row r="151106" spans="2:3" x14ac:dyDescent="0.25">
      <c r="B151106" s="74"/>
    </row>
    <row r="151107" spans="2:3" x14ac:dyDescent="0.25">
      <c r="B151107" s="74"/>
    </row>
    <row r="151108" spans="2:3" x14ac:dyDescent="0.25">
      <c r="B151108" s="74"/>
    </row>
    <row r="151109" spans="2:3" x14ac:dyDescent="0.25">
      <c r="B151109" s="74"/>
    </row>
    <row r="151110" spans="2:3" x14ac:dyDescent="0.25">
      <c r="B151110" s="74"/>
    </row>
    <row r="151111" spans="2:3" x14ac:dyDescent="0.25">
      <c r="B151111" s="74"/>
    </row>
    <row r="151112" spans="2:3" x14ac:dyDescent="0.25">
      <c r="B151112" s="74"/>
    </row>
    <row r="151113" spans="2:3" x14ac:dyDescent="0.25">
      <c r="B151113" s="74"/>
    </row>
    <row r="151114" spans="2:3" x14ac:dyDescent="0.25">
      <c r="B151114" s="74"/>
    </row>
    <row r="151115" spans="2:3" x14ac:dyDescent="0.25">
      <c r="B151115" s="74"/>
    </row>
    <row r="151116" spans="2:3" x14ac:dyDescent="0.25">
      <c r="B151116" s="74"/>
    </row>
    <row r="151117" spans="2:3" x14ac:dyDescent="0.25">
      <c r="B151117" s="74"/>
    </row>
    <row r="151118" spans="2:3" x14ac:dyDescent="0.25">
      <c r="B151118" s="74"/>
    </row>
    <row r="151169" spans="2:3" x14ac:dyDescent="0.25">
      <c r="C151169"/>
    </row>
    <row r="151170" spans="2:3" x14ac:dyDescent="0.25">
      <c r="B151170" s="74"/>
    </row>
    <row r="151171" spans="2:3" x14ac:dyDescent="0.25">
      <c r="B151171" s="74"/>
    </row>
    <row r="151172" spans="2:3" x14ac:dyDescent="0.25">
      <c r="B151172" s="74"/>
    </row>
    <row r="151173" spans="2:3" x14ac:dyDescent="0.25">
      <c r="B151173" s="74"/>
    </row>
    <row r="151174" spans="2:3" x14ac:dyDescent="0.25">
      <c r="B151174" s="74"/>
    </row>
    <row r="151175" spans="2:3" x14ac:dyDescent="0.25">
      <c r="B151175" s="74"/>
    </row>
    <row r="151176" spans="2:3" x14ac:dyDescent="0.25">
      <c r="B151176" s="74"/>
    </row>
    <row r="151177" spans="2:3" x14ac:dyDescent="0.25">
      <c r="B151177" s="74"/>
    </row>
    <row r="151178" spans="2:3" x14ac:dyDescent="0.25">
      <c r="B151178" s="74"/>
    </row>
    <row r="151179" spans="2:3" x14ac:dyDescent="0.25">
      <c r="B151179" s="74"/>
    </row>
    <row r="151180" spans="2:3" x14ac:dyDescent="0.25">
      <c r="B151180" s="74"/>
    </row>
    <row r="151181" spans="2:3" x14ac:dyDescent="0.25">
      <c r="B151181" s="74"/>
    </row>
    <row r="151182" spans="2:3" x14ac:dyDescent="0.25">
      <c r="B151182" s="74"/>
    </row>
    <row r="151233" spans="2:3" x14ac:dyDescent="0.25">
      <c r="C151233"/>
    </row>
    <row r="151234" spans="2:3" x14ac:dyDescent="0.25">
      <c r="B151234" s="74"/>
    </row>
    <row r="151235" spans="2:3" x14ac:dyDescent="0.25">
      <c r="B151235" s="74"/>
    </row>
    <row r="151236" spans="2:3" x14ac:dyDescent="0.25">
      <c r="B151236" s="74"/>
    </row>
    <row r="151237" spans="2:3" x14ac:dyDescent="0.25">
      <c r="B151237" s="74"/>
    </row>
    <row r="151238" spans="2:3" x14ac:dyDescent="0.25">
      <c r="B151238" s="74"/>
    </row>
    <row r="151239" spans="2:3" x14ac:dyDescent="0.25">
      <c r="B151239" s="74"/>
    </row>
    <row r="151240" spans="2:3" x14ac:dyDescent="0.25">
      <c r="B151240" s="74"/>
    </row>
    <row r="151241" spans="2:3" x14ac:dyDescent="0.25">
      <c r="B151241" s="74"/>
    </row>
    <row r="151242" spans="2:3" x14ac:dyDescent="0.25">
      <c r="B151242" s="74"/>
    </row>
    <row r="151243" spans="2:3" x14ac:dyDescent="0.25">
      <c r="B151243" s="74"/>
    </row>
    <row r="151244" spans="2:3" x14ac:dyDescent="0.25">
      <c r="B151244" s="74"/>
    </row>
    <row r="151245" spans="2:3" x14ac:dyDescent="0.25">
      <c r="B151245" s="74"/>
    </row>
    <row r="151246" spans="2:3" x14ac:dyDescent="0.25">
      <c r="B151246" s="74"/>
    </row>
    <row r="151297" spans="2:3" x14ac:dyDescent="0.25">
      <c r="C151297"/>
    </row>
    <row r="151298" spans="2:3" x14ac:dyDescent="0.25">
      <c r="B151298" s="74"/>
    </row>
    <row r="151299" spans="2:3" x14ac:dyDescent="0.25">
      <c r="B151299" s="74"/>
    </row>
    <row r="151300" spans="2:3" x14ac:dyDescent="0.25">
      <c r="B151300" s="74"/>
    </row>
    <row r="151301" spans="2:3" x14ac:dyDescent="0.25">
      <c r="B151301" s="74"/>
    </row>
    <row r="151302" spans="2:3" x14ac:dyDescent="0.25">
      <c r="B151302" s="74"/>
    </row>
    <row r="151303" spans="2:3" x14ac:dyDescent="0.25">
      <c r="B151303" s="74"/>
    </row>
    <row r="151304" spans="2:3" x14ac:dyDescent="0.25">
      <c r="B151304" s="74"/>
    </row>
    <row r="151305" spans="2:3" x14ac:dyDescent="0.25">
      <c r="B151305" s="74"/>
    </row>
    <row r="151306" spans="2:3" x14ac:dyDescent="0.25">
      <c r="B151306" s="74"/>
    </row>
    <row r="151307" spans="2:3" x14ac:dyDescent="0.25">
      <c r="B151307" s="74"/>
    </row>
    <row r="151308" spans="2:3" x14ac:dyDescent="0.25">
      <c r="B151308" s="74"/>
    </row>
    <row r="151309" spans="2:3" x14ac:dyDescent="0.25">
      <c r="B151309" s="74"/>
    </row>
    <row r="151310" spans="2:3" x14ac:dyDescent="0.25">
      <c r="B151310" s="74"/>
    </row>
    <row r="151361" spans="2:3" x14ac:dyDescent="0.25">
      <c r="C151361"/>
    </row>
    <row r="151362" spans="2:3" x14ac:dyDescent="0.25">
      <c r="B151362" s="74"/>
    </row>
    <row r="151363" spans="2:3" x14ac:dyDescent="0.25">
      <c r="B151363" s="74"/>
    </row>
    <row r="151364" spans="2:3" x14ac:dyDescent="0.25">
      <c r="B151364" s="74"/>
    </row>
    <row r="151365" spans="2:3" x14ac:dyDescent="0.25">
      <c r="B151365" s="74"/>
    </row>
    <row r="151366" spans="2:3" x14ac:dyDescent="0.25">
      <c r="B151366" s="74"/>
    </row>
    <row r="151367" spans="2:3" x14ac:dyDescent="0.25">
      <c r="B151367" s="74"/>
    </row>
    <row r="151368" spans="2:3" x14ac:dyDescent="0.25">
      <c r="B151368" s="74"/>
    </row>
    <row r="151369" spans="2:3" x14ac:dyDescent="0.25">
      <c r="B151369" s="74"/>
    </row>
    <row r="151370" spans="2:3" x14ac:dyDescent="0.25">
      <c r="B151370" s="74"/>
    </row>
    <row r="151371" spans="2:3" x14ac:dyDescent="0.25">
      <c r="B151371" s="74"/>
    </row>
    <row r="151372" spans="2:3" x14ac:dyDescent="0.25">
      <c r="B151372" s="74"/>
    </row>
    <row r="151373" spans="2:3" x14ac:dyDescent="0.25">
      <c r="B151373" s="74"/>
    </row>
    <row r="151374" spans="2:3" x14ac:dyDescent="0.25">
      <c r="B151374" s="74"/>
    </row>
    <row r="151425" spans="2:3" x14ac:dyDescent="0.25">
      <c r="C151425"/>
    </row>
    <row r="151426" spans="2:3" x14ac:dyDescent="0.25">
      <c r="B151426" s="74"/>
    </row>
    <row r="151427" spans="2:3" x14ac:dyDescent="0.25">
      <c r="B151427" s="74"/>
    </row>
    <row r="151428" spans="2:3" x14ac:dyDescent="0.25">
      <c r="B151428" s="74"/>
    </row>
    <row r="151429" spans="2:3" x14ac:dyDescent="0.25">
      <c r="B151429" s="74"/>
    </row>
    <row r="151430" spans="2:3" x14ac:dyDescent="0.25">
      <c r="B151430" s="74"/>
    </row>
    <row r="151431" spans="2:3" x14ac:dyDescent="0.25">
      <c r="B151431" s="74"/>
    </row>
    <row r="151432" spans="2:3" x14ac:dyDescent="0.25">
      <c r="B151432" s="74"/>
    </row>
    <row r="151433" spans="2:3" x14ac:dyDescent="0.25">
      <c r="B151433" s="74"/>
    </row>
    <row r="151434" spans="2:3" x14ac:dyDescent="0.25">
      <c r="B151434" s="74"/>
    </row>
    <row r="151435" spans="2:3" x14ac:dyDescent="0.25">
      <c r="B151435" s="74"/>
    </row>
    <row r="151436" spans="2:3" x14ac:dyDescent="0.25">
      <c r="B151436" s="74"/>
    </row>
    <row r="151437" spans="2:3" x14ac:dyDescent="0.25">
      <c r="B151437" s="74"/>
    </row>
    <row r="151438" spans="2:3" x14ac:dyDescent="0.25">
      <c r="B151438" s="74"/>
    </row>
    <row r="151489" spans="2:3" x14ac:dyDescent="0.25">
      <c r="C151489"/>
    </row>
    <row r="151490" spans="2:3" x14ac:dyDescent="0.25">
      <c r="B151490" s="74"/>
    </row>
    <row r="151491" spans="2:3" x14ac:dyDescent="0.25">
      <c r="B151491" s="74"/>
    </row>
    <row r="151492" spans="2:3" x14ac:dyDescent="0.25">
      <c r="B151492" s="74"/>
    </row>
    <row r="151493" spans="2:3" x14ac:dyDescent="0.25">
      <c r="B151493" s="74"/>
    </row>
    <row r="151494" spans="2:3" x14ac:dyDescent="0.25">
      <c r="B151494" s="74"/>
    </row>
    <row r="151495" spans="2:3" x14ac:dyDescent="0.25">
      <c r="B151495" s="74"/>
    </row>
    <row r="151496" spans="2:3" x14ac:dyDescent="0.25">
      <c r="B151496" s="74"/>
    </row>
    <row r="151497" spans="2:3" x14ac:dyDescent="0.25">
      <c r="B151497" s="74"/>
    </row>
    <row r="151498" spans="2:3" x14ac:dyDescent="0.25">
      <c r="B151498" s="74"/>
    </row>
    <row r="151499" spans="2:3" x14ac:dyDescent="0.25">
      <c r="B151499" s="74"/>
    </row>
    <row r="151500" spans="2:3" x14ac:dyDescent="0.25">
      <c r="B151500" s="74"/>
    </row>
    <row r="151501" spans="2:3" x14ac:dyDescent="0.25">
      <c r="B151501" s="74"/>
    </row>
    <row r="151502" spans="2:3" x14ac:dyDescent="0.25">
      <c r="B151502" s="74"/>
    </row>
    <row r="151553" spans="2:3" x14ac:dyDescent="0.25">
      <c r="C151553"/>
    </row>
    <row r="151554" spans="2:3" x14ac:dyDescent="0.25">
      <c r="B151554" s="74"/>
    </row>
    <row r="151555" spans="2:3" x14ac:dyDescent="0.25">
      <c r="B151555" s="74"/>
    </row>
    <row r="151556" spans="2:3" x14ac:dyDescent="0.25">
      <c r="B151556" s="74"/>
    </row>
    <row r="151557" spans="2:3" x14ac:dyDescent="0.25">
      <c r="B151557" s="74"/>
    </row>
    <row r="151558" spans="2:3" x14ac:dyDescent="0.25">
      <c r="B151558" s="74"/>
    </row>
    <row r="151559" spans="2:3" x14ac:dyDescent="0.25">
      <c r="B151559" s="74"/>
    </row>
    <row r="151560" spans="2:3" x14ac:dyDescent="0.25">
      <c r="B151560" s="74"/>
    </row>
    <row r="151561" spans="2:3" x14ac:dyDescent="0.25">
      <c r="B151561" s="74"/>
    </row>
    <row r="151562" spans="2:3" x14ac:dyDescent="0.25">
      <c r="B151562" s="74"/>
    </row>
    <row r="151563" spans="2:3" x14ac:dyDescent="0.25">
      <c r="B151563" s="74"/>
    </row>
    <row r="151564" spans="2:3" x14ac:dyDescent="0.25">
      <c r="B151564" s="74"/>
    </row>
    <row r="151565" spans="2:3" x14ac:dyDescent="0.25">
      <c r="B151565" s="74"/>
    </row>
    <row r="151566" spans="2:3" x14ac:dyDescent="0.25">
      <c r="B151566" s="74"/>
    </row>
    <row r="151617" spans="2:3" x14ac:dyDescent="0.25">
      <c r="C151617"/>
    </row>
    <row r="151618" spans="2:3" x14ac:dyDescent="0.25">
      <c r="B151618" s="74"/>
    </row>
    <row r="151619" spans="2:3" x14ac:dyDescent="0.25">
      <c r="B151619" s="74"/>
    </row>
    <row r="151620" spans="2:3" x14ac:dyDescent="0.25">
      <c r="B151620" s="74"/>
    </row>
    <row r="151621" spans="2:3" x14ac:dyDescent="0.25">
      <c r="B151621" s="74"/>
    </row>
    <row r="151622" spans="2:3" x14ac:dyDescent="0.25">
      <c r="B151622" s="74"/>
    </row>
    <row r="151623" spans="2:3" x14ac:dyDescent="0.25">
      <c r="B151623" s="74"/>
    </row>
    <row r="151624" spans="2:3" x14ac:dyDescent="0.25">
      <c r="B151624" s="74"/>
    </row>
    <row r="151625" spans="2:3" x14ac:dyDescent="0.25">
      <c r="B151625" s="74"/>
    </row>
    <row r="151626" spans="2:3" x14ac:dyDescent="0.25">
      <c r="B151626" s="74"/>
    </row>
    <row r="151627" spans="2:3" x14ac:dyDescent="0.25">
      <c r="B151627" s="74"/>
    </row>
    <row r="151628" spans="2:3" x14ac:dyDescent="0.25">
      <c r="B151628" s="74"/>
    </row>
    <row r="151629" spans="2:3" x14ac:dyDescent="0.25">
      <c r="B151629" s="74"/>
    </row>
    <row r="151630" spans="2:3" x14ac:dyDescent="0.25">
      <c r="B151630" s="74"/>
    </row>
    <row r="151681" spans="2:3" x14ac:dyDescent="0.25">
      <c r="C151681"/>
    </row>
    <row r="151682" spans="2:3" x14ac:dyDescent="0.25">
      <c r="B151682" s="74"/>
    </row>
    <row r="151683" spans="2:3" x14ac:dyDescent="0.25">
      <c r="B151683" s="74"/>
    </row>
    <row r="151684" spans="2:3" x14ac:dyDescent="0.25">
      <c r="B151684" s="74"/>
    </row>
    <row r="151685" spans="2:3" x14ac:dyDescent="0.25">
      <c r="B151685" s="74"/>
    </row>
    <row r="151686" spans="2:3" x14ac:dyDescent="0.25">
      <c r="B151686" s="74"/>
    </row>
    <row r="151687" spans="2:3" x14ac:dyDescent="0.25">
      <c r="B151687" s="74"/>
    </row>
    <row r="151688" spans="2:3" x14ac:dyDescent="0.25">
      <c r="B151688" s="74"/>
    </row>
    <row r="151689" spans="2:3" x14ac:dyDescent="0.25">
      <c r="B151689" s="74"/>
    </row>
    <row r="151690" spans="2:3" x14ac:dyDescent="0.25">
      <c r="B151690" s="74"/>
    </row>
    <row r="151691" spans="2:3" x14ac:dyDescent="0.25">
      <c r="B151691" s="74"/>
    </row>
    <row r="151692" spans="2:3" x14ac:dyDescent="0.25">
      <c r="B151692" s="74"/>
    </row>
    <row r="151693" spans="2:3" x14ac:dyDescent="0.25">
      <c r="B151693" s="74"/>
    </row>
    <row r="151694" spans="2:3" x14ac:dyDescent="0.25">
      <c r="B151694" s="74"/>
    </row>
    <row r="151745" spans="2:3" x14ac:dyDescent="0.25">
      <c r="C151745"/>
    </row>
    <row r="151746" spans="2:3" x14ac:dyDescent="0.25">
      <c r="B151746" s="74"/>
    </row>
    <row r="151747" spans="2:3" x14ac:dyDescent="0.25">
      <c r="B151747" s="74"/>
    </row>
    <row r="151748" spans="2:3" x14ac:dyDescent="0.25">
      <c r="B151748" s="74"/>
    </row>
    <row r="151749" spans="2:3" x14ac:dyDescent="0.25">
      <c r="B151749" s="74"/>
    </row>
    <row r="151750" spans="2:3" x14ac:dyDescent="0.25">
      <c r="B151750" s="74"/>
    </row>
    <row r="151751" spans="2:3" x14ac:dyDescent="0.25">
      <c r="B151751" s="74"/>
    </row>
    <row r="151752" spans="2:3" x14ac:dyDescent="0.25">
      <c r="B151752" s="74"/>
    </row>
    <row r="151753" spans="2:3" x14ac:dyDescent="0.25">
      <c r="B151753" s="74"/>
    </row>
    <row r="151754" spans="2:3" x14ac:dyDescent="0.25">
      <c r="B151754" s="74"/>
    </row>
    <row r="151755" spans="2:3" x14ac:dyDescent="0.25">
      <c r="B151755" s="74"/>
    </row>
    <row r="151756" spans="2:3" x14ac:dyDescent="0.25">
      <c r="B151756" s="74"/>
    </row>
    <row r="151757" spans="2:3" x14ac:dyDescent="0.25">
      <c r="B151757" s="74"/>
    </row>
    <row r="151758" spans="2:3" x14ac:dyDescent="0.25">
      <c r="B151758" s="74"/>
    </row>
    <row r="151809" spans="2:3" x14ac:dyDescent="0.25">
      <c r="C151809"/>
    </row>
    <row r="151810" spans="2:3" x14ac:dyDescent="0.25">
      <c r="B151810" s="74"/>
    </row>
    <row r="151811" spans="2:3" x14ac:dyDescent="0.25">
      <c r="B151811" s="74"/>
    </row>
    <row r="151812" spans="2:3" x14ac:dyDescent="0.25">
      <c r="B151812" s="74"/>
    </row>
    <row r="151813" spans="2:3" x14ac:dyDescent="0.25">
      <c r="B151813" s="74"/>
    </row>
    <row r="151814" spans="2:3" x14ac:dyDescent="0.25">
      <c r="B151814" s="74"/>
    </row>
    <row r="151815" spans="2:3" x14ac:dyDescent="0.25">
      <c r="B151815" s="74"/>
    </row>
    <row r="151816" spans="2:3" x14ac:dyDescent="0.25">
      <c r="B151816" s="74"/>
    </row>
    <row r="151817" spans="2:3" x14ac:dyDescent="0.25">
      <c r="B151817" s="74"/>
    </row>
    <row r="151818" spans="2:3" x14ac:dyDescent="0.25">
      <c r="B151818" s="74"/>
    </row>
    <row r="151819" spans="2:3" x14ac:dyDescent="0.25">
      <c r="B151819" s="74"/>
    </row>
    <row r="151820" spans="2:3" x14ac:dyDescent="0.25">
      <c r="B151820" s="74"/>
    </row>
    <row r="151821" spans="2:3" x14ac:dyDescent="0.25">
      <c r="B151821" s="74"/>
    </row>
    <row r="151822" spans="2:3" x14ac:dyDescent="0.25">
      <c r="B151822" s="74"/>
    </row>
    <row r="151873" spans="2:3" x14ac:dyDescent="0.25">
      <c r="C151873"/>
    </row>
    <row r="151874" spans="2:3" x14ac:dyDescent="0.25">
      <c r="B151874" s="74"/>
    </row>
    <row r="151875" spans="2:3" x14ac:dyDescent="0.25">
      <c r="B151875" s="74"/>
    </row>
    <row r="151876" spans="2:3" x14ac:dyDescent="0.25">
      <c r="B151876" s="74"/>
    </row>
    <row r="151877" spans="2:3" x14ac:dyDescent="0.25">
      <c r="B151877" s="74"/>
    </row>
    <row r="151878" spans="2:3" x14ac:dyDescent="0.25">
      <c r="B151878" s="74"/>
    </row>
    <row r="151879" spans="2:3" x14ac:dyDescent="0.25">
      <c r="B151879" s="74"/>
    </row>
    <row r="151880" spans="2:3" x14ac:dyDescent="0.25">
      <c r="B151880" s="74"/>
    </row>
    <row r="151881" spans="2:3" x14ac:dyDescent="0.25">
      <c r="B151881" s="74"/>
    </row>
    <row r="151882" spans="2:3" x14ac:dyDescent="0.25">
      <c r="B151882" s="74"/>
    </row>
    <row r="151883" spans="2:3" x14ac:dyDescent="0.25">
      <c r="B151883" s="74"/>
    </row>
    <row r="151884" spans="2:3" x14ac:dyDescent="0.25">
      <c r="B151884" s="74"/>
    </row>
    <row r="151885" spans="2:3" x14ac:dyDescent="0.25">
      <c r="B151885" s="74"/>
    </row>
    <row r="151886" spans="2:3" x14ac:dyDescent="0.25">
      <c r="B151886" s="74"/>
    </row>
    <row r="151937" spans="2:3" x14ac:dyDescent="0.25">
      <c r="C151937"/>
    </row>
    <row r="151938" spans="2:3" x14ac:dyDescent="0.25">
      <c r="B151938" s="74"/>
    </row>
    <row r="151939" spans="2:3" x14ac:dyDescent="0.25">
      <c r="B151939" s="74"/>
    </row>
    <row r="151940" spans="2:3" x14ac:dyDescent="0.25">
      <c r="B151940" s="74"/>
    </row>
    <row r="151941" spans="2:3" x14ac:dyDescent="0.25">
      <c r="B151941" s="74"/>
    </row>
    <row r="151942" spans="2:3" x14ac:dyDescent="0.25">
      <c r="B151942" s="74"/>
    </row>
    <row r="151943" spans="2:3" x14ac:dyDescent="0.25">
      <c r="B151943" s="74"/>
    </row>
    <row r="151944" spans="2:3" x14ac:dyDescent="0.25">
      <c r="B151944" s="74"/>
    </row>
    <row r="151945" spans="2:3" x14ac:dyDescent="0.25">
      <c r="B151945" s="74"/>
    </row>
    <row r="151946" spans="2:3" x14ac:dyDescent="0.25">
      <c r="B151946" s="74"/>
    </row>
    <row r="151947" spans="2:3" x14ac:dyDescent="0.25">
      <c r="B151947" s="74"/>
    </row>
    <row r="151948" spans="2:3" x14ac:dyDescent="0.25">
      <c r="B151948" s="74"/>
    </row>
    <row r="151949" spans="2:3" x14ac:dyDescent="0.25">
      <c r="B151949" s="74"/>
    </row>
    <row r="151950" spans="2:3" x14ac:dyDescent="0.25">
      <c r="B151950" s="74"/>
    </row>
    <row r="152001" spans="2:3" x14ac:dyDescent="0.25">
      <c r="C152001"/>
    </row>
    <row r="152002" spans="2:3" x14ac:dyDescent="0.25">
      <c r="B152002" s="74"/>
    </row>
    <row r="152003" spans="2:3" x14ac:dyDescent="0.25">
      <c r="B152003" s="74"/>
    </row>
    <row r="152004" spans="2:3" x14ac:dyDescent="0.25">
      <c r="B152004" s="74"/>
    </row>
    <row r="152005" spans="2:3" x14ac:dyDescent="0.25">
      <c r="B152005" s="74"/>
    </row>
    <row r="152006" spans="2:3" x14ac:dyDescent="0.25">
      <c r="B152006" s="74"/>
    </row>
    <row r="152007" spans="2:3" x14ac:dyDescent="0.25">
      <c r="B152007" s="74"/>
    </row>
    <row r="152008" spans="2:3" x14ac:dyDescent="0.25">
      <c r="B152008" s="74"/>
    </row>
    <row r="152009" spans="2:3" x14ac:dyDescent="0.25">
      <c r="B152009" s="74"/>
    </row>
    <row r="152010" spans="2:3" x14ac:dyDescent="0.25">
      <c r="B152010" s="74"/>
    </row>
    <row r="152011" spans="2:3" x14ac:dyDescent="0.25">
      <c r="B152011" s="74"/>
    </row>
    <row r="152012" spans="2:3" x14ac:dyDescent="0.25">
      <c r="B152012" s="74"/>
    </row>
    <row r="152013" spans="2:3" x14ac:dyDescent="0.25">
      <c r="B152013" s="74"/>
    </row>
    <row r="152014" spans="2:3" x14ac:dyDescent="0.25">
      <c r="B152014" s="74"/>
    </row>
    <row r="152065" spans="2:3" x14ac:dyDescent="0.25">
      <c r="C152065"/>
    </row>
    <row r="152066" spans="2:3" x14ac:dyDescent="0.25">
      <c r="B152066" s="74"/>
    </row>
    <row r="152067" spans="2:3" x14ac:dyDescent="0.25">
      <c r="B152067" s="74"/>
    </row>
    <row r="152068" spans="2:3" x14ac:dyDescent="0.25">
      <c r="B152068" s="74"/>
    </row>
    <row r="152069" spans="2:3" x14ac:dyDescent="0.25">
      <c r="B152069" s="74"/>
    </row>
    <row r="152070" spans="2:3" x14ac:dyDescent="0.25">
      <c r="B152070" s="74"/>
    </row>
    <row r="152071" spans="2:3" x14ac:dyDescent="0.25">
      <c r="B152071" s="74"/>
    </row>
    <row r="152072" spans="2:3" x14ac:dyDescent="0.25">
      <c r="B152072" s="74"/>
    </row>
    <row r="152073" spans="2:3" x14ac:dyDescent="0.25">
      <c r="B152073" s="74"/>
    </row>
    <row r="152074" spans="2:3" x14ac:dyDescent="0.25">
      <c r="B152074" s="74"/>
    </row>
    <row r="152075" spans="2:3" x14ac:dyDescent="0.25">
      <c r="B152075" s="74"/>
    </row>
    <row r="152076" spans="2:3" x14ac:dyDescent="0.25">
      <c r="B152076" s="74"/>
    </row>
    <row r="152077" spans="2:3" x14ac:dyDescent="0.25">
      <c r="B152077" s="74"/>
    </row>
    <row r="152078" spans="2:3" x14ac:dyDescent="0.25">
      <c r="B152078" s="74"/>
    </row>
    <row r="152129" spans="2:3" x14ac:dyDescent="0.25">
      <c r="C152129"/>
    </row>
    <row r="152130" spans="2:3" x14ac:dyDescent="0.25">
      <c r="B152130" s="74"/>
    </row>
    <row r="152131" spans="2:3" x14ac:dyDescent="0.25">
      <c r="B152131" s="74"/>
    </row>
    <row r="152132" spans="2:3" x14ac:dyDescent="0.25">
      <c r="B152132" s="74"/>
    </row>
    <row r="152133" spans="2:3" x14ac:dyDescent="0.25">
      <c r="B152133" s="74"/>
    </row>
    <row r="152134" spans="2:3" x14ac:dyDescent="0.25">
      <c r="B152134" s="74"/>
    </row>
    <row r="152135" spans="2:3" x14ac:dyDescent="0.25">
      <c r="B152135" s="74"/>
    </row>
    <row r="152136" spans="2:3" x14ac:dyDescent="0.25">
      <c r="B152136" s="74"/>
    </row>
    <row r="152137" spans="2:3" x14ac:dyDescent="0.25">
      <c r="B152137" s="74"/>
    </row>
    <row r="152138" spans="2:3" x14ac:dyDescent="0.25">
      <c r="B152138" s="74"/>
    </row>
    <row r="152139" spans="2:3" x14ac:dyDescent="0.25">
      <c r="B152139" s="74"/>
    </row>
    <row r="152140" spans="2:3" x14ac:dyDescent="0.25">
      <c r="B152140" s="74"/>
    </row>
    <row r="152141" spans="2:3" x14ac:dyDescent="0.25">
      <c r="B152141" s="74"/>
    </row>
    <row r="152142" spans="2:3" x14ac:dyDescent="0.25">
      <c r="B152142" s="74"/>
    </row>
    <row r="152193" spans="2:3" x14ac:dyDescent="0.25">
      <c r="C152193"/>
    </row>
    <row r="152194" spans="2:3" x14ac:dyDescent="0.25">
      <c r="B152194" s="74"/>
    </row>
    <row r="152195" spans="2:3" x14ac:dyDescent="0.25">
      <c r="B152195" s="74"/>
    </row>
    <row r="152196" spans="2:3" x14ac:dyDescent="0.25">
      <c r="B152196" s="74"/>
    </row>
    <row r="152197" spans="2:3" x14ac:dyDescent="0.25">
      <c r="B152197" s="74"/>
    </row>
    <row r="152198" spans="2:3" x14ac:dyDescent="0.25">
      <c r="B152198" s="74"/>
    </row>
    <row r="152199" spans="2:3" x14ac:dyDescent="0.25">
      <c r="B152199" s="74"/>
    </row>
    <row r="152200" spans="2:3" x14ac:dyDescent="0.25">
      <c r="B152200" s="74"/>
    </row>
    <row r="152201" spans="2:3" x14ac:dyDescent="0.25">
      <c r="B152201" s="74"/>
    </row>
    <row r="152202" spans="2:3" x14ac:dyDescent="0.25">
      <c r="B152202" s="74"/>
    </row>
    <row r="152203" spans="2:3" x14ac:dyDescent="0.25">
      <c r="B152203" s="74"/>
    </row>
    <row r="152204" spans="2:3" x14ac:dyDescent="0.25">
      <c r="B152204" s="74"/>
    </row>
    <row r="152205" spans="2:3" x14ac:dyDescent="0.25">
      <c r="B152205" s="74"/>
    </row>
    <row r="152206" spans="2:3" x14ac:dyDescent="0.25">
      <c r="B152206" s="74"/>
    </row>
    <row r="152257" spans="2:3" x14ac:dyDescent="0.25">
      <c r="C152257"/>
    </row>
    <row r="152258" spans="2:3" x14ac:dyDescent="0.25">
      <c r="B152258" s="74"/>
    </row>
    <row r="152259" spans="2:3" x14ac:dyDescent="0.25">
      <c r="B152259" s="74"/>
    </row>
    <row r="152260" spans="2:3" x14ac:dyDescent="0.25">
      <c r="B152260" s="74"/>
    </row>
    <row r="152261" spans="2:3" x14ac:dyDescent="0.25">
      <c r="B152261" s="74"/>
    </row>
    <row r="152262" spans="2:3" x14ac:dyDescent="0.25">
      <c r="B152262" s="74"/>
    </row>
    <row r="152263" spans="2:3" x14ac:dyDescent="0.25">
      <c r="B152263" s="74"/>
    </row>
    <row r="152264" spans="2:3" x14ac:dyDescent="0.25">
      <c r="B152264" s="74"/>
    </row>
    <row r="152265" spans="2:3" x14ac:dyDescent="0.25">
      <c r="B152265" s="74"/>
    </row>
    <row r="152266" spans="2:3" x14ac:dyDescent="0.25">
      <c r="B152266" s="74"/>
    </row>
    <row r="152267" spans="2:3" x14ac:dyDescent="0.25">
      <c r="B152267" s="74"/>
    </row>
    <row r="152268" spans="2:3" x14ac:dyDescent="0.25">
      <c r="B152268" s="74"/>
    </row>
    <row r="152269" spans="2:3" x14ac:dyDescent="0.25">
      <c r="B152269" s="74"/>
    </row>
    <row r="152270" spans="2:3" x14ac:dyDescent="0.25">
      <c r="B152270" s="74"/>
    </row>
    <row r="152321" spans="2:3" x14ac:dyDescent="0.25">
      <c r="C152321"/>
    </row>
    <row r="152322" spans="2:3" x14ac:dyDescent="0.25">
      <c r="B152322" s="74"/>
    </row>
    <row r="152323" spans="2:3" x14ac:dyDescent="0.25">
      <c r="B152323" s="74"/>
    </row>
    <row r="152324" spans="2:3" x14ac:dyDescent="0.25">
      <c r="B152324" s="74"/>
    </row>
    <row r="152325" spans="2:3" x14ac:dyDescent="0.25">
      <c r="B152325" s="74"/>
    </row>
    <row r="152326" spans="2:3" x14ac:dyDescent="0.25">
      <c r="B152326" s="74"/>
    </row>
    <row r="152327" spans="2:3" x14ac:dyDescent="0.25">
      <c r="B152327" s="74"/>
    </row>
    <row r="152328" spans="2:3" x14ac:dyDescent="0.25">
      <c r="B152328" s="74"/>
    </row>
    <row r="152329" spans="2:3" x14ac:dyDescent="0.25">
      <c r="B152329" s="74"/>
    </row>
    <row r="152330" spans="2:3" x14ac:dyDescent="0.25">
      <c r="B152330" s="74"/>
    </row>
    <row r="152331" spans="2:3" x14ac:dyDescent="0.25">
      <c r="B152331" s="74"/>
    </row>
    <row r="152332" spans="2:3" x14ac:dyDescent="0.25">
      <c r="B152332" s="74"/>
    </row>
    <row r="152333" spans="2:3" x14ac:dyDescent="0.25">
      <c r="B152333" s="74"/>
    </row>
    <row r="152334" spans="2:3" x14ac:dyDescent="0.25">
      <c r="B152334" s="74"/>
    </row>
    <row r="152385" spans="2:3" x14ac:dyDescent="0.25">
      <c r="C152385"/>
    </row>
    <row r="152386" spans="2:3" x14ac:dyDescent="0.25">
      <c r="B152386" s="74"/>
    </row>
    <row r="152387" spans="2:3" x14ac:dyDescent="0.25">
      <c r="B152387" s="74"/>
    </row>
    <row r="152388" spans="2:3" x14ac:dyDescent="0.25">
      <c r="B152388" s="74"/>
    </row>
    <row r="152389" spans="2:3" x14ac:dyDescent="0.25">
      <c r="B152389" s="74"/>
    </row>
    <row r="152390" spans="2:3" x14ac:dyDescent="0.25">
      <c r="B152390" s="74"/>
    </row>
    <row r="152391" spans="2:3" x14ac:dyDescent="0.25">
      <c r="B152391" s="74"/>
    </row>
    <row r="152392" spans="2:3" x14ac:dyDescent="0.25">
      <c r="B152392" s="74"/>
    </row>
    <row r="152393" spans="2:3" x14ac:dyDescent="0.25">
      <c r="B152393" s="74"/>
    </row>
    <row r="152394" spans="2:3" x14ac:dyDescent="0.25">
      <c r="B152394" s="74"/>
    </row>
    <row r="152395" spans="2:3" x14ac:dyDescent="0.25">
      <c r="B152395" s="74"/>
    </row>
    <row r="152396" spans="2:3" x14ac:dyDescent="0.25">
      <c r="B152396" s="74"/>
    </row>
    <row r="152397" spans="2:3" x14ac:dyDescent="0.25">
      <c r="B152397" s="74"/>
    </row>
    <row r="152398" spans="2:3" x14ac:dyDescent="0.25">
      <c r="B152398" s="74"/>
    </row>
    <row r="152449" spans="2:3" x14ac:dyDescent="0.25">
      <c r="C152449"/>
    </row>
    <row r="152450" spans="2:3" x14ac:dyDescent="0.25">
      <c r="B152450" s="74"/>
    </row>
    <row r="152451" spans="2:3" x14ac:dyDescent="0.25">
      <c r="B152451" s="74"/>
    </row>
    <row r="152452" spans="2:3" x14ac:dyDescent="0.25">
      <c r="B152452" s="74"/>
    </row>
    <row r="152453" spans="2:3" x14ac:dyDescent="0.25">
      <c r="B152453" s="74"/>
    </row>
    <row r="152454" spans="2:3" x14ac:dyDescent="0.25">
      <c r="B152454" s="74"/>
    </row>
    <row r="152455" spans="2:3" x14ac:dyDescent="0.25">
      <c r="B152455" s="74"/>
    </row>
    <row r="152456" spans="2:3" x14ac:dyDescent="0.25">
      <c r="B152456" s="74"/>
    </row>
    <row r="152457" spans="2:3" x14ac:dyDescent="0.25">
      <c r="B152457" s="74"/>
    </row>
    <row r="152458" spans="2:3" x14ac:dyDescent="0.25">
      <c r="B152458" s="74"/>
    </row>
    <row r="152459" spans="2:3" x14ac:dyDescent="0.25">
      <c r="B152459" s="74"/>
    </row>
    <row r="152460" spans="2:3" x14ac:dyDescent="0.25">
      <c r="B152460" s="74"/>
    </row>
    <row r="152461" spans="2:3" x14ac:dyDescent="0.25">
      <c r="B152461" s="74"/>
    </row>
    <row r="152462" spans="2:3" x14ac:dyDescent="0.25">
      <c r="B152462" s="74"/>
    </row>
    <row r="152513" spans="2:3" x14ac:dyDescent="0.25">
      <c r="C152513"/>
    </row>
    <row r="152514" spans="2:3" x14ac:dyDescent="0.25">
      <c r="B152514" s="74"/>
    </row>
    <row r="152515" spans="2:3" x14ac:dyDescent="0.25">
      <c r="B152515" s="74"/>
    </row>
    <row r="152516" spans="2:3" x14ac:dyDescent="0.25">
      <c r="B152516" s="74"/>
    </row>
    <row r="152517" spans="2:3" x14ac:dyDescent="0.25">
      <c r="B152517" s="74"/>
    </row>
    <row r="152518" spans="2:3" x14ac:dyDescent="0.25">
      <c r="B152518" s="74"/>
    </row>
    <row r="152519" spans="2:3" x14ac:dyDescent="0.25">
      <c r="B152519" s="74"/>
    </row>
    <row r="152520" spans="2:3" x14ac:dyDescent="0.25">
      <c r="B152520" s="74"/>
    </row>
    <row r="152521" spans="2:3" x14ac:dyDescent="0.25">
      <c r="B152521" s="74"/>
    </row>
    <row r="152522" spans="2:3" x14ac:dyDescent="0.25">
      <c r="B152522" s="74"/>
    </row>
    <row r="152523" spans="2:3" x14ac:dyDescent="0.25">
      <c r="B152523" s="74"/>
    </row>
    <row r="152524" spans="2:3" x14ac:dyDescent="0.25">
      <c r="B152524" s="74"/>
    </row>
    <row r="152525" spans="2:3" x14ac:dyDescent="0.25">
      <c r="B152525" s="74"/>
    </row>
    <row r="152526" spans="2:3" x14ac:dyDescent="0.25">
      <c r="B152526" s="74"/>
    </row>
    <row r="152577" spans="2:3" x14ac:dyDescent="0.25">
      <c r="C152577"/>
    </row>
    <row r="152578" spans="2:3" x14ac:dyDescent="0.25">
      <c r="B152578" s="74"/>
    </row>
    <row r="152579" spans="2:3" x14ac:dyDescent="0.25">
      <c r="B152579" s="74"/>
    </row>
    <row r="152580" spans="2:3" x14ac:dyDescent="0.25">
      <c r="B152580" s="74"/>
    </row>
    <row r="152581" spans="2:3" x14ac:dyDescent="0.25">
      <c r="B152581" s="74"/>
    </row>
    <row r="152582" spans="2:3" x14ac:dyDescent="0.25">
      <c r="B152582" s="74"/>
    </row>
    <row r="152583" spans="2:3" x14ac:dyDescent="0.25">
      <c r="B152583" s="74"/>
    </row>
    <row r="152584" spans="2:3" x14ac:dyDescent="0.25">
      <c r="B152584" s="74"/>
    </row>
    <row r="152585" spans="2:3" x14ac:dyDescent="0.25">
      <c r="B152585" s="74"/>
    </row>
    <row r="152586" spans="2:3" x14ac:dyDescent="0.25">
      <c r="B152586" s="74"/>
    </row>
    <row r="152587" spans="2:3" x14ac:dyDescent="0.25">
      <c r="B152587" s="74"/>
    </row>
    <row r="152588" spans="2:3" x14ac:dyDescent="0.25">
      <c r="B152588" s="74"/>
    </row>
    <row r="152589" spans="2:3" x14ac:dyDescent="0.25">
      <c r="B152589" s="74"/>
    </row>
    <row r="152590" spans="2:3" x14ac:dyDescent="0.25">
      <c r="B152590" s="74"/>
    </row>
    <row r="152641" spans="2:3" x14ac:dyDescent="0.25">
      <c r="C152641"/>
    </row>
    <row r="152642" spans="2:3" x14ac:dyDescent="0.25">
      <c r="B152642" s="74"/>
    </row>
    <row r="152643" spans="2:3" x14ac:dyDescent="0.25">
      <c r="B152643" s="74"/>
    </row>
    <row r="152644" spans="2:3" x14ac:dyDescent="0.25">
      <c r="B152644" s="74"/>
    </row>
    <row r="152645" spans="2:3" x14ac:dyDescent="0.25">
      <c r="B152645" s="74"/>
    </row>
    <row r="152646" spans="2:3" x14ac:dyDescent="0.25">
      <c r="B152646" s="74"/>
    </row>
    <row r="152647" spans="2:3" x14ac:dyDescent="0.25">
      <c r="B152647" s="74"/>
    </row>
    <row r="152648" spans="2:3" x14ac:dyDescent="0.25">
      <c r="B152648" s="74"/>
    </row>
    <row r="152649" spans="2:3" x14ac:dyDescent="0.25">
      <c r="B152649" s="74"/>
    </row>
    <row r="152650" spans="2:3" x14ac:dyDescent="0.25">
      <c r="B152650" s="74"/>
    </row>
    <row r="152651" spans="2:3" x14ac:dyDescent="0.25">
      <c r="B152651" s="74"/>
    </row>
    <row r="152652" spans="2:3" x14ac:dyDescent="0.25">
      <c r="B152652" s="74"/>
    </row>
    <row r="152653" spans="2:3" x14ac:dyDescent="0.25">
      <c r="B152653" s="74"/>
    </row>
    <row r="152654" spans="2:3" x14ac:dyDescent="0.25">
      <c r="B152654" s="74"/>
    </row>
    <row r="152705" spans="2:3" x14ac:dyDescent="0.25">
      <c r="C152705"/>
    </row>
    <row r="152706" spans="2:3" x14ac:dyDescent="0.25">
      <c r="B152706" s="74"/>
    </row>
    <row r="152707" spans="2:3" x14ac:dyDescent="0.25">
      <c r="B152707" s="74"/>
    </row>
    <row r="152708" spans="2:3" x14ac:dyDescent="0.25">
      <c r="B152708" s="74"/>
    </row>
    <row r="152709" spans="2:3" x14ac:dyDescent="0.25">
      <c r="B152709" s="74"/>
    </row>
    <row r="152710" spans="2:3" x14ac:dyDescent="0.25">
      <c r="B152710" s="74"/>
    </row>
    <row r="152711" spans="2:3" x14ac:dyDescent="0.25">
      <c r="B152711" s="74"/>
    </row>
    <row r="152712" spans="2:3" x14ac:dyDescent="0.25">
      <c r="B152712" s="74"/>
    </row>
    <row r="152713" spans="2:3" x14ac:dyDescent="0.25">
      <c r="B152713" s="74"/>
    </row>
    <row r="152714" spans="2:3" x14ac:dyDescent="0.25">
      <c r="B152714" s="74"/>
    </row>
    <row r="152715" spans="2:3" x14ac:dyDescent="0.25">
      <c r="B152715" s="74"/>
    </row>
    <row r="152716" spans="2:3" x14ac:dyDescent="0.25">
      <c r="B152716" s="74"/>
    </row>
    <row r="152717" spans="2:3" x14ac:dyDescent="0.25">
      <c r="B152717" s="74"/>
    </row>
    <row r="152718" spans="2:3" x14ac:dyDescent="0.25">
      <c r="B152718" s="74"/>
    </row>
    <row r="152769" spans="2:3" x14ac:dyDescent="0.25">
      <c r="C152769"/>
    </row>
    <row r="152770" spans="2:3" x14ac:dyDescent="0.25">
      <c r="B152770" s="74"/>
    </row>
    <row r="152771" spans="2:3" x14ac:dyDescent="0.25">
      <c r="B152771" s="74"/>
    </row>
    <row r="152772" spans="2:3" x14ac:dyDescent="0.25">
      <c r="B152772" s="74"/>
    </row>
    <row r="152773" spans="2:3" x14ac:dyDescent="0.25">
      <c r="B152773" s="74"/>
    </row>
    <row r="152774" spans="2:3" x14ac:dyDescent="0.25">
      <c r="B152774" s="74"/>
    </row>
    <row r="152775" spans="2:3" x14ac:dyDescent="0.25">
      <c r="B152775" s="74"/>
    </row>
    <row r="152776" spans="2:3" x14ac:dyDescent="0.25">
      <c r="B152776" s="74"/>
    </row>
    <row r="152777" spans="2:3" x14ac:dyDescent="0.25">
      <c r="B152777" s="74"/>
    </row>
    <row r="152778" spans="2:3" x14ac:dyDescent="0.25">
      <c r="B152778" s="74"/>
    </row>
    <row r="152779" spans="2:3" x14ac:dyDescent="0.25">
      <c r="B152779" s="74"/>
    </row>
    <row r="152780" spans="2:3" x14ac:dyDescent="0.25">
      <c r="B152780" s="74"/>
    </row>
    <row r="152781" spans="2:3" x14ac:dyDescent="0.25">
      <c r="B152781" s="74"/>
    </row>
    <row r="152782" spans="2:3" x14ac:dyDescent="0.25">
      <c r="B152782" s="74"/>
    </row>
    <row r="152833" spans="2:3" x14ac:dyDescent="0.25">
      <c r="C152833"/>
    </row>
    <row r="152834" spans="2:3" x14ac:dyDescent="0.25">
      <c r="B152834" s="74"/>
    </row>
    <row r="152835" spans="2:3" x14ac:dyDescent="0.25">
      <c r="B152835" s="74"/>
    </row>
    <row r="152836" spans="2:3" x14ac:dyDescent="0.25">
      <c r="B152836" s="74"/>
    </row>
    <row r="152837" spans="2:3" x14ac:dyDescent="0.25">
      <c r="B152837" s="74"/>
    </row>
    <row r="152838" spans="2:3" x14ac:dyDescent="0.25">
      <c r="B152838" s="74"/>
    </row>
    <row r="152839" spans="2:3" x14ac:dyDescent="0.25">
      <c r="B152839" s="74"/>
    </row>
    <row r="152840" spans="2:3" x14ac:dyDescent="0.25">
      <c r="B152840" s="74"/>
    </row>
    <row r="152841" spans="2:3" x14ac:dyDescent="0.25">
      <c r="B152841" s="74"/>
    </row>
    <row r="152842" spans="2:3" x14ac:dyDescent="0.25">
      <c r="B152842" s="74"/>
    </row>
    <row r="152843" spans="2:3" x14ac:dyDescent="0.25">
      <c r="B152843" s="74"/>
    </row>
    <row r="152844" spans="2:3" x14ac:dyDescent="0.25">
      <c r="B152844" s="74"/>
    </row>
    <row r="152845" spans="2:3" x14ac:dyDescent="0.25">
      <c r="B152845" s="74"/>
    </row>
    <row r="152846" spans="2:3" x14ac:dyDescent="0.25">
      <c r="B152846" s="74"/>
    </row>
    <row r="152897" spans="2:3" x14ac:dyDescent="0.25">
      <c r="C152897"/>
    </row>
    <row r="152898" spans="2:3" x14ac:dyDescent="0.25">
      <c r="B152898" s="74"/>
    </row>
    <row r="152899" spans="2:3" x14ac:dyDescent="0.25">
      <c r="B152899" s="74"/>
    </row>
    <row r="152900" spans="2:3" x14ac:dyDescent="0.25">
      <c r="B152900" s="74"/>
    </row>
    <row r="152901" spans="2:3" x14ac:dyDescent="0.25">
      <c r="B152901" s="74"/>
    </row>
    <row r="152902" spans="2:3" x14ac:dyDescent="0.25">
      <c r="B152902" s="74"/>
    </row>
    <row r="152903" spans="2:3" x14ac:dyDescent="0.25">
      <c r="B152903" s="74"/>
    </row>
    <row r="152904" spans="2:3" x14ac:dyDescent="0.25">
      <c r="B152904" s="74"/>
    </row>
    <row r="152905" spans="2:3" x14ac:dyDescent="0.25">
      <c r="B152905" s="74"/>
    </row>
    <row r="152906" spans="2:3" x14ac:dyDescent="0.25">
      <c r="B152906" s="74"/>
    </row>
    <row r="152907" spans="2:3" x14ac:dyDescent="0.25">
      <c r="B152907" s="74"/>
    </row>
    <row r="152908" spans="2:3" x14ac:dyDescent="0.25">
      <c r="B152908" s="74"/>
    </row>
    <row r="152909" spans="2:3" x14ac:dyDescent="0.25">
      <c r="B152909" s="74"/>
    </row>
    <row r="152910" spans="2:3" x14ac:dyDescent="0.25">
      <c r="B152910" s="74"/>
    </row>
    <row r="152961" spans="2:3" x14ac:dyDescent="0.25">
      <c r="C152961"/>
    </row>
    <row r="152962" spans="2:3" x14ac:dyDescent="0.25">
      <c r="B152962" s="74"/>
    </row>
    <row r="152963" spans="2:3" x14ac:dyDescent="0.25">
      <c r="B152963" s="74"/>
    </row>
    <row r="152964" spans="2:3" x14ac:dyDescent="0.25">
      <c r="B152964" s="74"/>
    </row>
    <row r="152965" spans="2:3" x14ac:dyDescent="0.25">
      <c r="B152965" s="74"/>
    </row>
    <row r="152966" spans="2:3" x14ac:dyDescent="0.25">
      <c r="B152966" s="74"/>
    </row>
    <row r="152967" spans="2:3" x14ac:dyDescent="0.25">
      <c r="B152967" s="74"/>
    </row>
    <row r="152968" spans="2:3" x14ac:dyDescent="0.25">
      <c r="B152968" s="74"/>
    </row>
    <row r="152969" spans="2:3" x14ac:dyDescent="0.25">
      <c r="B152969" s="74"/>
    </row>
    <row r="152970" spans="2:3" x14ac:dyDescent="0.25">
      <c r="B152970" s="74"/>
    </row>
    <row r="152971" spans="2:3" x14ac:dyDescent="0.25">
      <c r="B152971" s="74"/>
    </row>
    <row r="152972" spans="2:3" x14ac:dyDescent="0.25">
      <c r="B152972" s="74"/>
    </row>
    <row r="152973" spans="2:3" x14ac:dyDescent="0.25">
      <c r="B152973" s="74"/>
    </row>
    <row r="152974" spans="2:3" x14ac:dyDescent="0.25">
      <c r="B152974" s="74"/>
    </row>
    <row r="153025" spans="2:3" x14ac:dyDescent="0.25">
      <c r="C153025"/>
    </row>
    <row r="153026" spans="2:3" x14ac:dyDescent="0.25">
      <c r="B153026" s="74"/>
    </row>
    <row r="153027" spans="2:3" x14ac:dyDescent="0.25">
      <c r="B153027" s="74"/>
    </row>
    <row r="153028" spans="2:3" x14ac:dyDescent="0.25">
      <c r="B153028" s="74"/>
    </row>
    <row r="153029" spans="2:3" x14ac:dyDescent="0.25">
      <c r="B153029" s="74"/>
    </row>
    <row r="153030" spans="2:3" x14ac:dyDescent="0.25">
      <c r="B153030" s="74"/>
    </row>
    <row r="153031" spans="2:3" x14ac:dyDescent="0.25">
      <c r="B153031" s="74"/>
    </row>
    <row r="153032" spans="2:3" x14ac:dyDescent="0.25">
      <c r="B153032" s="74"/>
    </row>
    <row r="153033" spans="2:3" x14ac:dyDescent="0.25">
      <c r="B153033" s="74"/>
    </row>
    <row r="153034" spans="2:3" x14ac:dyDescent="0.25">
      <c r="B153034" s="74"/>
    </row>
    <row r="153035" spans="2:3" x14ac:dyDescent="0.25">
      <c r="B153035" s="74"/>
    </row>
    <row r="153036" spans="2:3" x14ac:dyDescent="0.25">
      <c r="B153036" s="74"/>
    </row>
    <row r="153037" spans="2:3" x14ac:dyDescent="0.25">
      <c r="B153037" s="74"/>
    </row>
    <row r="153038" spans="2:3" x14ac:dyDescent="0.25">
      <c r="B153038" s="74"/>
    </row>
    <row r="153089" spans="2:3" x14ac:dyDescent="0.25">
      <c r="C153089"/>
    </row>
    <row r="153090" spans="2:3" x14ac:dyDescent="0.25">
      <c r="B153090" s="74"/>
    </row>
    <row r="153091" spans="2:3" x14ac:dyDescent="0.25">
      <c r="B153091" s="74"/>
    </row>
    <row r="153092" spans="2:3" x14ac:dyDescent="0.25">
      <c r="B153092" s="74"/>
    </row>
    <row r="153093" spans="2:3" x14ac:dyDescent="0.25">
      <c r="B153093" s="74"/>
    </row>
    <row r="153094" spans="2:3" x14ac:dyDescent="0.25">
      <c r="B153094" s="74"/>
    </row>
    <row r="153095" spans="2:3" x14ac:dyDescent="0.25">
      <c r="B153095" s="74"/>
    </row>
    <row r="153096" spans="2:3" x14ac:dyDescent="0.25">
      <c r="B153096" s="74"/>
    </row>
    <row r="153097" spans="2:3" x14ac:dyDescent="0.25">
      <c r="B153097" s="74"/>
    </row>
    <row r="153098" spans="2:3" x14ac:dyDescent="0.25">
      <c r="B153098" s="74"/>
    </row>
    <row r="153099" spans="2:3" x14ac:dyDescent="0.25">
      <c r="B153099" s="74"/>
    </row>
    <row r="153100" spans="2:3" x14ac:dyDescent="0.25">
      <c r="B153100" s="74"/>
    </row>
    <row r="153101" spans="2:3" x14ac:dyDescent="0.25">
      <c r="B153101" s="74"/>
    </row>
    <row r="153102" spans="2:3" x14ac:dyDescent="0.25">
      <c r="B153102" s="74"/>
    </row>
    <row r="153153" spans="2:3" x14ac:dyDescent="0.25">
      <c r="C153153"/>
    </row>
    <row r="153154" spans="2:3" x14ac:dyDescent="0.25">
      <c r="B153154" s="74"/>
    </row>
    <row r="153155" spans="2:3" x14ac:dyDescent="0.25">
      <c r="B153155" s="74"/>
    </row>
    <row r="153156" spans="2:3" x14ac:dyDescent="0.25">
      <c r="B153156" s="74"/>
    </row>
    <row r="153157" spans="2:3" x14ac:dyDescent="0.25">
      <c r="B153157" s="74"/>
    </row>
    <row r="153158" spans="2:3" x14ac:dyDescent="0.25">
      <c r="B153158" s="74"/>
    </row>
    <row r="153159" spans="2:3" x14ac:dyDescent="0.25">
      <c r="B153159" s="74"/>
    </row>
    <row r="153160" spans="2:3" x14ac:dyDescent="0.25">
      <c r="B153160" s="74"/>
    </row>
    <row r="153161" spans="2:3" x14ac:dyDescent="0.25">
      <c r="B153161" s="74"/>
    </row>
    <row r="153162" spans="2:3" x14ac:dyDescent="0.25">
      <c r="B153162" s="74"/>
    </row>
    <row r="153163" spans="2:3" x14ac:dyDescent="0.25">
      <c r="B153163" s="74"/>
    </row>
    <row r="153164" spans="2:3" x14ac:dyDescent="0.25">
      <c r="B153164" s="74"/>
    </row>
    <row r="153165" spans="2:3" x14ac:dyDescent="0.25">
      <c r="B153165" s="74"/>
    </row>
    <row r="153166" spans="2:3" x14ac:dyDescent="0.25">
      <c r="B153166" s="74"/>
    </row>
    <row r="153217" spans="2:3" x14ac:dyDescent="0.25">
      <c r="C153217"/>
    </row>
    <row r="153218" spans="2:3" x14ac:dyDescent="0.25">
      <c r="B153218" s="74"/>
    </row>
    <row r="153219" spans="2:3" x14ac:dyDescent="0.25">
      <c r="B153219" s="74"/>
    </row>
    <row r="153220" spans="2:3" x14ac:dyDescent="0.25">
      <c r="B153220" s="74"/>
    </row>
    <row r="153221" spans="2:3" x14ac:dyDescent="0.25">
      <c r="B153221" s="74"/>
    </row>
    <row r="153222" spans="2:3" x14ac:dyDescent="0.25">
      <c r="B153222" s="74"/>
    </row>
    <row r="153223" spans="2:3" x14ac:dyDescent="0.25">
      <c r="B153223" s="74"/>
    </row>
    <row r="153224" spans="2:3" x14ac:dyDescent="0.25">
      <c r="B153224" s="74"/>
    </row>
    <row r="153225" spans="2:3" x14ac:dyDescent="0.25">
      <c r="B153225" s="74"/>
    </row>
    <row r="153226" spans="2:3" x14ac:dyDescent="0.25">
      <c r="B153226" s="74"/>
    </row>
    <row r="153227" spans="2:3" x14ac:dyDescent="0.25">
      <c r="B153227" s="74"/>
    </row>
    <row r="153228" spans="2:3" x14ac:dyDescent="0.25">
      <c r="B153228" s="74"/>
    </row>
    <row r="153229" spans="2:3" x14ac:dyDescent="0.25">
      <c r="B153229" s="74"/>
    </row>
    <row r="153230" spans="2:3" x14ac:dyDescent="0.25">
      <c r="B153230" s="74"/>
    </row>
    <row r="153281" spans="2:3" x14ac:dyDescent="0.25">
      <c r="C153281"/>
    </row>
    <row r="153282" spans="2:3" x14ac:dyDescent="0.25">
      <c r="B153282" s="74"/>
    </row>
    <row r="153283" spans="2:3" x14ac:dyDescent="0.25">
      <c r="B153283" s="74"/>
    </row>
    <row r="153284" spans="2:3" x14ac:dyDescent="0.25">
      <c r="B153284" s="74"/>
    </row>
    <row r="153285" spans="2:3" x14ac:dyDescent="0.25">
      <c r="B153285" s="74"/>
    </row>
    <row r="153286" spans="2:3" x14ac:dyDescent="0.25">
      <c r="B153286" s="74"/>
    </row>
    <row r="153287" spans="2:3" x14ac:dyDescent="0.25">
      <c r="B153287" s="74"/>
    </row>
    <row r="153288" spans="2:3" x14ac:dyDescent="0.25">
      <c r="B153288" s="74"/>
    </row>
    <row r="153289" spans="2:3" x14ac:dyDescent="0.25">
      <c r="B153289" s="74"/>
    </row>
    <row r="153290" spans="2:3" x14ac:dyDescent="0.25">
      <c r="B153290" s="74"/>
    </row>
    <row r="153291" spans="2:3" x14ac:dyDescent="0.25">
      <c r="B153291" s="74"/>
    </row>
    <row r="153292" spans="2:3" x14ac:dyDescent="0.25">
      <c r="B153292" s="74"/>
    </row>
    <row r="153293" spans="2:3" x14ac:dyDescent="0.25">
      <c r="B153293" s="74"/>
    </row>
    <row r="153294" spans="2:3" x14ac:dyDescent="0.25">
      <c r="B153294" s="74"/>
    </row>
    <row r="153345" spans="2:3" x14ac:dyDescent="0.25">
      <c r="C153345"/>
    </row>
    <row r="153346" spans="2:3" x14ac:dyDescent="0.25">
      <c r="B153346" s="74"/>
    </row>
    <row r="153347" spans="2:3" x14ac:dyDescent="0.25">
      <c r="B153347" s="74"/>
    </row>
    <row r="153348" spans="2:3" x14ac:dyDescent="0.25">
      <c r="B153348" s="74"/>
    </row>
    <row r="153349" spans="2:3" x14ac:dyDescent="0.25">
      <c r="B153349" s="74"/>
    </row>
    <row r="153350" spans="2:3" x14ac:dyDescent="0.25">
      <c r="B153350" s="74"/>
    </row>
    <row r="153351" spans="2:3" x14ac:dyDescent="0.25">
      <c r="B153351" s="74"/>
    </row>
    <row r="153352" spans="2:3" x14ac:dyDescent="0.25">
      <c r="B153352" s="74"/>
    </row>
    <row r="153353" spans="2:3" x14ac:dyDescent="0.25">
      <c r="B153353" s="74"/>
    </row>
    <row r="153354" spans="2:3" x14ac:dyDescent="0.25">
      <c r="B153354" s="74"/>
    </row>
    <row r="153355" spans="2:3" x14ac:dyDescent="0.25">
      <c r="B153355" s="74"/>
    </row>
    <row r="153356" spans="2:3" x14ac:dyDescent="0.25">
      <c r="B153356" s="74"/>
    </row>
    <row r="153357" spans="2:3" x14ac:dyDescent="0.25">
      <c r="B153357" s="74"/>
    </row>
    <row r="153358" spans="2:3" x14ac:dyDescent="0.25">
      <c r="B153358" s="74"/>
    </row>
    <row r="153409" spans="2:3" x14ac:dyDescent="0.25">
      <c r="C153409"/>
    </row>
    <row r="153410" spans="2:3" x14ac:dyDescent="0.25">
      <c r="B153410" s="74"/>
    </row>
    <row r="153411" spans="2:3" x14ac:dyDescent="0.25">
      <c r="B153411" s="74"/>
    </row>
    <row r="153412" spans="2:3" x14ac:dyDescent="0.25">
      <c r="B153412" s="74"/>
    </row>
    <row r="153413" spans="2:3" x14ac:dyDescent="0.25">
      <c r="B153413" s="74"/>
    </row>
    <row r="153414" spans="2:3" x14ac:dyDescent="0.25">
      <c r="B153414" s="74"/>
    </row>
    <row r="153415" spans="2:3" x14ac:dyDescent="0.25">
      <c r="B153415" s="74"/>
    </row>
    <row r="153416" spans="2:3" x14ac:dyDescent="0.25">
      <c r="B153416" s="74"/>
    </row>
    <row r="153417" spans="2:3" x14ac:dyDescent="0.25">
      <c r="B153417" s="74"/>
    </row>
    <row r="153418" spans="2:3" x14ac:dyDescent="0.25">
      <c r="B153418" s="74"/>
    </row>
    <row r="153419" spans="2:3" x14ac:dyDescent="0.25">
      <c r="B153419" s="74"/>
    </row>
    <row r="153420" spans="2:3" x14ac:dyDescent="0.25">
      <c r="B153420" s="74"/>
    </row>
    <row r="153421" spans="2:3" x14ac:dyDescent="0.25">
      <c r="B153421" s="74"/>
    </row>
    <row r="153422" spans="2:3" x14ac:dyDescent="0.25">
      <c r="B153422" s="74"/>
    </row>
    <row r="153473" spans="2:3" x14ac:dyDescent="0.25">
      <c r="C153473"/>
    </row>
    <row r="153474" spans="2:3" x14ac:dyDescent="0.25">
      <c r="B153474" s="74"/>
    </row>
    <row r="153475" spans="2:3" x14ac:dyDescent="0.25">
      <c r="B153475" s="74"/>
    </row>
    <row r="153476" spans="2:3" x14ac:dyDescent="0.25">
      <c r="B153476" s="74"/>
    </row>
    <row r="153477" spans="2:3" x14ac:dyDescent="0.25">
      <c r="B153477" s="74"/>
    </row>
    <row r="153478" spans="2:3" x14ac:dyDescent="0.25">
      <c r="B153478" s="74"/>
    </row>
    <row r="153479" spans="2:3" x14ac:dyDescent="0.25">
      <c r="B153479" s="74"/>
    </row>
    <row r="153480" spans="2:3" x14ac:dyDescent="0.25">
      <c r="B153480" s="74"/>
    </row>
    <row r="153481" spans="2:3" x14ac:dyDescent="0.25">
      <c r="B153481" s="74"/>
    </row>
    <row r="153482" spans="2:3" x14ac:dyDescent="0.25">
      <c r="B153482" s="74"/>
    </row>
    <row r="153483" spans="2:3" x14ac:dyDescent="0.25">
      <c r="B153483" s="74"/>
    </row>
    <row r="153484" spans="2:3" x14ac:dyDescent="0.25">
      <c r="B153484" s="74"/>
    </row>
    <row r="153485" spans="2:3" x14ac:dyDescent="0.25">
      <c r="B153485" s="74"/>
    </row>
    <row r="153486" spans="2:3" x14ac:dyDescent="0.25">
      <c r="B153486" s="74"/>
    </row>
    <row r="153537" spans="2:3" x14ac:dyDescent="0.25">
      <c r="C153537"/>
    </row>
    <row r="153538" spans="2:3" x14ac:dyDescent="0.25">
      <c r="B153538" s="74"/>
    </row>
    <row r="153539" spans="2:3" x14ac:dyDescent="0.25">
      <c r="B153539" s="74"/>
    </row>
    <row r="153540" spans="2:3" x14ac:dyDescent="0.25">
      <c r="B153540" s="74"/>
    </row>
    <row r="153541" spans="2:3" x14ac:dyDescent="0.25">
      <c r="B153541" s="74"/>
    </row>
    <row r="153542" spans="2:3" x14ac:dyDescent="0.25">
      <c r="B153542" s="74"/>
    </row>
    <row r="153543" spans="2:3" x14ac:dyDescent="0.25">
      <c r="B153543" s="74"/>
    </row>
    <row r="153544" spans="2:3" x14ac:dyDescent="0.25">
      <c r="B153544" s="74"/>
    </row>
    <row r="153545" spans="2:3" x14ac:dyDescent="0.25">
      <c r="B153545" s="74"/>
    </row>
    <row r="153546" spans="2:3" x14ac:dyDescent="0.25">
      <c r="B153546" s="74"/>
    </row>
    <row r="153547" spans="2:3" x14ac:dyDescent="0.25">
      <c r="B153547" s="74"/>
    </row>
    <row r="153548" spans="2:3" x14ac:dyDescent="0.25">
      <c r="B153548" s="74"/>
    </row>
    <row r="153549" spans="2:3" x14ac:dyDescent="0.25">
      <c r="B153549" s="74"/>
    </row>
    <row r="153550" spans="2:3" x14ac:dyDescent="0.25">
      <c r="B153550" s="74"/>
    </row>
    <row r="153601" spans="2:3" x14ac:dyDescent="0.25">
      <c r="C153601"/>
    </row>
    <row r="153602" spans="2:3" x14ac:dyDescent="0.25">
      <c r="B153602" s="74"/>
    </row>
    <row r="153603" spans="2:3" x14ac:dyDescent="0.25">
      <c r="B153603" s="74"/>
    </row>
    <row r="153604" spans="2:3" x14ac:dyDescent="0.25">
      <c r="B153604" s="74"/>
    </row>
    <row r="153605" spans="2:3" x14ac:dyDescent="0.25">
      <c r="B153605" s="74"/>
    </row>
    <row r="153606" spans="2:3" x14ac:dyDescent="0.25">
      <c r="B153606" s="74"/>
    </row>
    <row r="153607" spans="2:3" x14ac:dyDescent="0.25">
      <c r="B153607" s="74"/>
    </row>
    <row r="153608" spans="2:3" x14ac:dyDescent="0.25">
      <c r="B153608" s="74"/>
    </row>
    <row r="153609" spans="2:3" x14ac:dyDescent="0.25">
      <c r="B153609" s="74"/>
    </row>
    <row r="153610" spans="2:3" x14ac:dyDescent="0.25">
      <c r="B153610" s="74"/>
    </row>
    <row r="153611" spans="2:3" x14ac:dyDescent="0.25">
      <c r="B153611" s="74"/>
    </row>
    <row r="153612" spans="2:3" x14ac:dyDescent="0.25">
      <c r="B153612" s="74"/>
    </row>
    <row r="153613" spans="2:3" x14ac:dyDescent="0.25">
      <c r="B153613" s="74"/>
    </row>
    <row r="153614" spans="2:3" x14ac:dyDescent="0.25">
      <c r="B153614" s="74"/>
    </row>
    <row r="153665" spans="2:3" x14ac:dyDescent="0.25">
      <c r="C153665"/>
    </row>
    <row r="153666" spans="2:3" x14ac:dyDescent="0.25">
      <c r="B153666" s="74"/>
    </row>
    <row r="153667" spans="2:3" x14ac:dyDescent="0.25">
      <c r="B153667" s="74"/>
    </row>
    <row r="153668" spans="2:3" x14ac:dyDescent="0.25">
      <c r="B153668" s="74"/>
    </row>
    <row r="153669" spans="2:3" x14ac:dyDescent="0.25">
      <c r="B153669" s="74"/>
    </row>
    <row r="153670" spans="2:3" x14ac:dyDescent="0.25">
      <c r="B153670" s="74"/>
    </row>
    <row r="153671" spans="2:3" x14ac:dyDescent="0.25">
      <c r="B153671" s="74"/>
    </row>
    <row r="153672" spans="2:3" x14ac:dyDescent="0.25">
      <c r="B153672" s="74"/>
    </row>
    <row r="153673" spans="2:3" x14ac:dyDescent="0.25">
      <c r="B153673" s="74"/>
    </row>
    <row r="153674" spans="2:3" x14ac:dyDescent="0.25">
      <c r="B153674" s="74"/>
    </row>
    <row r="153675" spans="2:3" x14ac:dyDescent="0.25">
      <c r="B153675" s="74"/>
    </row>
    <row r="153676" spans="2:3" x14ac:dyDescent="0.25">
      <c r="B153676" s="74"/>
    </row>
    <row r="153677" spans="2:3" x14ac:dyDescent="0.25">
      <c r="B153677" s="74"/>
    </row>
    <row r="153678" spans="2:3" x14ac:dyDescent="0.25">
      <c r="B153678" s="74"/>
    </row>
    <row r="153729" spans="2:3" x14ac:dyDescent="0.25">
      <c r="C153729"/>
    </row>
    <row r="153730" spans="2:3" x14ac:dyDescent="0.25">
      <c r="B153730" s="74"/>
    </row>
    <row r="153731" spans="2:3" x14ac:dyDescent="0.25">
      <c r="B153731" s="74"/>
    </row>
    <row r="153732" spans="2:3" x14ac:dyDescent="0.25">
      <c r="B153732" s="74"/>
    </row>
    <row r="153733" spans="2:3" x14ac:dyDescent="0.25">
      <c r="B153733" s="74"/>
    </row>
    <row r="153734" spans="2:3" x14ac:dyDescent="0.25">
      <c r="B153734" s="74"/>
    </row>
    <row r="153735" spans="2:3" x14ac:dyDescent="0.25">
      <c r="B153735" s="74"/>
    </row>
    <row r="153736" spans="2:3" x14ac:dyDescent="0.25">
      <c r="B153736" s="74"/>
    </row>
    <row r="153737" spans="2:3" x14ac:dyDescent="0.25">
      <c r="B153737" s="74"/>
    </row>
    <row r="153738" spans="2:3" x14ac:dyDescent="0.25">
      <c r="B153738" s="74"/>
    </row>
    <row r="153739" spans="2:3" x14ac:dyDescent="0.25">
      <c r="B153739" s="74"/>
    </row>
    <row r="153740" spans="2:3" x14ac:dyDescent="0.25">
      <c r="B153740" s="74"/>
    </row>
    <row r="153741" spans="2:3" x14ac:dyDescent="0.25">
      <c r="B153741" s="74"/>
    </row>
    <row r="153742" spans="2:3" x14ac:dyDescent="0.25">
      <c r="B153742" s="74"/>
    </row>
    <row r="153793" spans="2:3" x14ac:dyDescent="0.25">
      <c r="C153793"/>
    </row>
    <row r="153794" spans="2:3" x14ac:dyDescent="0.25">
      <c r="B153794" s="74"/>
    </row>
    <row r="153795" spans="2:3" x14ac:dyDescent="0.25">
      <c r="B153795" s="74"/>
    </row>
    <row r="153796" spans="2:3" x14ac:dyDescent="0.25">
      <c r="B153796" s="74"/>
    </row>
    <row r="153797" spans="2:3" x14ac:dyDescent="0.25">
      <c r="B153797" s="74"/>
    </row>
    <row r="153798" spans="2:3" x14ac:dyDescent="0.25">
      <c r="B153798" s="74"/>
    </row>
    <row r="153799" spans="2:3" x14ac:dyDescent="0.25">
      <c r="B153799" s="74"/>
    </row>
    <row r="153800" spans="2:3" x14ac:dyDescent="0.25">
      <c r="B153800" s="74"/>
    </row>
    <row r="153801" spans="2:3" x14ac:dyDescent="0.25">
      <c r="B153801" s="74"/>
    </row>
    <row r="153802" spans="2:3" x14ac:dyDescent="0.25">
      <c r="B153802" s="74"/>
    </row>
    <row r="153803" spans="2:3" x14ac:dyDescent="0.25">
      <c r="B153803" s="74"/>
    </row>
    <row r="153804" spans="2:3" x14ac:dyDescent="0.25">
      <c r="B153804" s="74"/>
    </row>
    <row r="153805" spans="2:3" x14ac:dyDescent="0.25">
      <c r="B153805" s="74"/>
    </row>
    <row r="153806" spans="2:3" x14ac:dyDescent="0.25">
      <c r="B153806" s="74"/>
    </row>
    <row r="153857" spans="2:3" x14ac:dyDescent="0.25">
      <c r="C153857"/>
    </row>
    <row r="153858" spans="2:3" x14ac:dyDescent="0.25">
      <c r="B153858" s="74"/>
    </row>
    <row r="153859" spans="2:3" x14ac:dyDescent="0.25">
      <c r="B153859" s="74"/>
    </row>
    <row r="153860" spans="2:3" x14ac:dyDescent="0.25">
      <c r="B153860" s="74"/>
    </row>
    <row r="153861" spans="2:3" x14ac:dyDescent="0.25">
      <c r="B153861" s="74"/>
    </row>
    <row r="153862" spans="2:3" x14ac:dyDescent="0.25">
      <c r="B153862" s="74"/>
    </row>
    <row r="153863" spans="2:3" x14ac:dyDescent="0.25">
      <c r="B153863" s="74"/>
    </row>
    <row r="153864" spans="2:3" x14ac:dyDescent="0.25">
      <c r="B153864" s="74"/>
    </row>
    <row r="153865" spans="2:3" x14ac:dyDescent="0.25">
      <c r="B153865" s="74"/>
    </row>
    <row r="153866" spans="2:3" x14ac:dyDescent="0.25">
      <c r="B153866" s="74"/>
    </row>
    <row r="153867" spans="2:3" x14ac:dyDescent="0.25">
      <c r="B153867" s="74"/>
    </row>
    <row r="153868" spans="2:3" x14ac:dyDescent="0.25">
      <c r="B153868" s="74"/>
    </row>
    <row r="153869" spans="2:3" x14ac:dyDescent="0.25">
      <c r="B153869" s="74"/>
    </row>
    <row r="153870" spans="2:3" x14ac:dyDescent="0.25">
      <c r="B153870" s="74"/>
    </row>
    <row r="153921" spans="2:3" x14ac:dyDescent="0.25">
      <c r="C153921"/>
    </row>
    <row r="153922" spans="2:3" x14ac:dyDescent="0.25">
      <c r="B153922" s="74"/>
    </row>
    <row r="153923" spans="2:3" x14ac:dyDescent="0.25">
      <c r="B153923" s="74"/>
    </row>
    <row r="153924" spans="2:3" x14ac:dyDescent="0.25">
      <c r="B153924" s="74"/>
    </row>
    <row r="153925" spans="2:3" x14ac:dyDescent="0.25">
      <c r="B153925" s="74"/>
    </row>
    <row r="153926" spans="2:3" x14ac:dyDescent="0.25">
      <c r="B153926" s="74"/>
    </row>
    <row r="153927" spans="2:3" x14ac:dyDescent="0.25">
      <c r="B153927" s="74"/>
    </row>
    <row r="153928" spans="2:3" x14ac:dyDescent="0.25">
      <c r="B153928" s="74"/>
    </row>
    <row r="153929" spans="2:3" x14ac:dyDescent="0.25">
      <c r="B153929" s="74"/>
    </row>
    <row r="153930" spans="2:3" x14ac:dyDescent="0.25">
      <c r="B153930" s="74"/>
    </row>
    <row r="153931" spans="2:3" x14ac:dyDescent="0.25">
      <c r="B153931" s="74"/>
    </row>
    <row r="153932" spans="2:3" x14ac:dyDescent="0.25">
      <c r="B153932" s="74"/>
    </row>
    <row r="153933" spans="2:3" x14ac:dyDescent="0.25">
      <c r="B153933" s="74"/>
    </row>
    <row r="153934" spans="2:3" x14ac:dyDescent="0.25">
      <c r="B153934" s="74"/>
    </row>
    <row r="153985" spans="2:3" x14ac:dyDescent="0.25">
      <c r="C153985"/>
    </row>
    <row r="153986" spans="2:3" x14ac:dyDescent="0.25">
      <c r="B153986" s="74"/>
    </row>
    <row r="153987" spans="2:3" x14ac:dyDescent="0.25">
      <c r="B153987" s="74"/>
    </row>
    <row r="153988" spans="2:3" x14ac:dyDescent="0.25">
      <c r="B153988" s="74"/>
    </row>
    <row r="153989" spans="2:3" x14ac:dyDescent="0.25">
      <c r="B153989" s="74"/>
    </row>
    <row r="153990" spans="2:3" x14ac:dyDescent="0.25">
      <c r="B153990" s="74"/>
    </row>
    <row r="153991" spans="2:3" x14ac:dyDescent="0.25">
      <c r="B153991" s="74"/>
    </row>
    <row r="153992" spans="2:3" x14ac:dyDescent="0.25">
      <c r="B153992" s="74"/>
    </row>
    <row r="153993" spans="2:3" x14ac:dyDescent="0.25">
      <c r="B153993" s="74"/>
    </row>
    <row r="153994" spans="2:3" x14ac:dyDescent="0.25">
      <c r="B153994" s="74"/>
    </row>
    <row r="153995" spans="2:3" x14ac:dyDescent="0.25">
      <c r="B153995" s="74"/>
    </row>
    <row r="153996" spans="2:3" x14ac:dyDescent="0.25">
      <c r="B153996" s="74"/>
    </row>
    <row r="153997" spans="2:3" x14ac:dyDescent="0.25">
      <c r="B153997" s="74"/>
    </row>
    <row r="153998" spans="2:3" x14ac:dyDescent="0.25">
      <c r="B153998" s="74"/>
    </row>
    <row r="154049" spans="2:3" x14ac:dyDescent="0.25">
      <c r="C154049"/>
    </row>
    <row r="154050" spans="2:3" x14ac:dyDescent="0.25">
      <c r="B154050" s="74"/>
    </row>
    <row r="154051" spans="2:3" x14ac:dyDescent="0.25">
      <c r="B154051" s="74"/>
    </row>
    <row r="154052" spans="2:3" x14ac:dyDescent="0.25">
      <c r="B154052" s="74"/>
    </row>
    <row r="154053" spans="2:3" x14ac:dyDescent="0.25">
      <c r="B154053" s="74"/>
    </row>
    <row r="154054" spans="2:3" x14ac:dyDescent="0.25">
      <c r="B154054" s="74"/>
    </row>
    <row r="154055" spans="2:3" x14ac:dyDescent="0.25">
      <c r="B154055" s="74"/>
    </row>
    <row r="154056" spans="2:3" x14ac:dyDescent="0.25">
      <c r="B154056" s="74"/>
    </row>
    <row r="154057" spans="2:3" x14ac:dyDescent="0.25">
      <c r="B154057" s="74"/>
    </row>
    <row r="154058" spans="2:3" x14ac:dyDescent="0.25">
      <c r="B154058" s="74"/>
    </row>
    <row r="154059" spans="2:3" x14ac:dyDescent="0.25">
      <c r="B154059" s="74"/>
    </row>
    <row r="154060" spans="2:3" x14ac:dyDescent="0.25">
      <c r="B154060" s="74"/>
    </row>
    <row r="154061" spans="2:3" x14ac:dyDescent="0.25">
      <c r="B154061" s="74"/>
    </row>
    <row r="154062" spans="2:3" x14ac:dyDescent="0.25">
      <c r="B154062" s="74"/>
    </row>
    <row r="154113" spans="2:3" x14ac:dyDescent="0.25">
      <c r="C154113"/>
    </row>
    <row r="154114" spans="2:3" x14ac:dyDescent="0.25">
      <c r="B154114" s="74"/>
    </row>
    <row r="154115" spans="2:3" x14ac:dyDescent="0.25">
      <c r="B154115" s="74"/>
    </row>
    <row r="154116" spans="2:3" x14ac:dyDescent="0.25">
      <c r="B154116" s="74"/>
    </row>
    <row r="154117" spans="2:3" x14ac:dyDescent="0.25">
      <c r="B154117" s="74"/>
    </row>
    <row r="154118" spans="2:3" x14ac:dyDescent="0.25">
      <c r="B154118" s="74"/>
    </row>
    <row r="154119" spans="2:3" x14ac:dyDescent="0.25">
      <c r="B154119" s="74"/>
    </row>
    <row r="154120" spans="2:3" x14ac:dyDescent="0.25">
      <c r="B154120" s="74"/>
    </row>
    <row r="154121" spans="2:3" x14ac:dyDescent="0.25">
      <c r="B154121" s="74"/>
    </row>
    <row r="154122" spans="2:3" x14ac:dyDescent="0.25">
      <c r="B154122" s="74"/>
    </row>
    <row r="154123" spans="2:3" x14ac:dyDescent="0.25">
      <c r="B154123" s="74"/>
    </row>
    <row r="154124" spans="2:3" x14ac:dyDescent="0.25">
      <c r="B154124" s="74"/>
    </row>
    <row r="154125" spans="2:3" x14ac:dyDescent="0.25">
      <c r="B154125" s="74"/>
    </row>
    <row r="154126" spans="2:3" x14ac:dyDescent="0.25">
      <c r="B154126" s="74"/>
    </row>
    <row r="154177" spans="2:3" x14ac:dyDescent="0.25">
      <c r="C154177"/>
    </row>
    <row r="154178" spans="2:3" x14ac:dyDescent="0.25">
      <c r="B154178" s="74"/>
    </row>
    <row r="154179" spans="2:3" x14ac:dyDescent="0.25">
      <c r="B154179" s="74"/>
    </row>
    <row r="154180" spans="2:3" x14ac:dyDescent="0.25">
      <c r="B154180" s="74"/>
    </row>
    <row r="154181" spans="2:3" x14ac:dyDescent="0.25">
      <c r="B154181" s="74"/>
    </row>
    <row r="154182" spans="2:3" x14ac:dyDescent="0.25">
      <c r="B154182" s="74"/>
    </row>
    <row r="154183" spans="2:3" x14ac:dyDescent="0.25">
      <c r="B154183" s="74"/>
    </row>
    <row r="154184" spans="2:3" x14ac:dyDescent="0.25">
      <c r="B154184" s="74"/>
    </row>
    <row r="154185" spans="2:3" x14ac:dyDescent="0.25">
      <c r="B154185" s="74"/>
    </row>
    <row r="154186" spans="2:3" x14ac:dyDescent="0.25">
      <c r="B154186" s="74"/>
    </row>
    <row r="154187" spans="2:3" x14ac:dyDescent="0.25">
      <c r="B154187" s="74"/>
    </row>
    <row r="154188" spans="2:3" x14ac:dyDescent="0.25">
      <c r="B154188" s="74"/>
    </row>
    <row r="154189" spans="2:3" x14ac:dyDescent="0.25">
      <c r="B154189" s="74"/>
    </row>
    <row r="154190" spans="2:3" x14ac:dyDescent="0.25">
      <c r="B154190" s="74"/>
    </row>
    <row r="154241" spans="2:3" x14ac:dyDescent="0.25">
      <c r="C154241"/>
    </row>
    <row r="154242" spans="2:3" x14ac:dyDescent="0.25">
      <c r="B154242" s="74"/>
    </row>
    <row r="154243" spans="2:3" x14ac:dyDescent="0.25">
      <c r="B154243" s="74"/>
    </row>
    <row r="154244" spans="2:3" x14ac:dyDescent="0.25">
      <c r="B154244" s="74"/>
    </row>
    <row r="154245" spans="2:3" x14ac:dyDescent="0.25">
      <c r="B154245" s="74"/>
    </row>
    <row r="154246" spans="2:3" x14ac:dyDescent="0.25">
      <c r="B154246" s="74"/>
    </row>
    <row r="154247" spans="2:3" x14ac:dyDescent="0.25">
      <c r="B154247" s="74"/>
    </row>
    <row r="154248" spans="2:3" x14ac:dyDescent="0.25">
      <c r="B154248" s="74"/>
    </row>
    <row r="154249" spans="2:3" x14ac:dyDescent="0.25">
      <c r="B154249" s="74"/>
    </row>
    <row r="154250" spans="2:3" x14ac:dyDescent="0.25">
      <c r="B154250" s="74"/>
    </row>
    <row r="154251" spans="2:3" x14ac:dyDescent="0.25">
      <c r="B154251" s="74"/>
    </row>
    <row r="154252" spans="2:3" x14ac:dyDescent="0.25">
      <c r="B154252" s="74"/>
    </row>
    <row r="154253" spans="2:3" x14ac:dyDescent="0.25">
      <c r="B154253" s="74"/>
    </row>
    <row r="154254" spans="2:3" x14ac:dyDescent="0.25">
      <c r="B154254" s="74"/>
    </row>
    <row r="154305" spans="2:3" x14ac:dyDescent="0.25">
      <c r="C154305"/>
    </row>
    <row r="154306" spans="2:3" x14ac:dyDescent="0.25">
      <c r="B154306" s="74"/>
    </row>
    <row r="154307" spans="2:3" x14ac:dyDescent="0.25">
      <c r="B154307" s="74"/>
    </row>
    <row r="154308" spans="2:3" x14ac:dyDescent="0.25">
      <c r="B154308" s="74"/>
    </row>
    <row r="154309" spans="2:3" x14ac:dyDescent="0.25">
      <c r="B154309" s="74"/>
    </row>
    <row r="154310" spans="2:3" x14ac:dyDescent="0.25">
      <c r="B154310" s="74"/>
    </row>
    <row r="154311" spans="2:3" x14ac:dyDescent="0.25">
      <c r="B154311" s="74"/>
    </row>
    <row r="154312" spans="2:3" x14ac:dyDescent="0.25">
      <c r="B154312" s="74"/>
    </row>
    <row r="154313" spans="2:3" x14ac:dyDescent="0.25">
      <c r="B154313" s="74"/>
    </row>
    <row r="154314" spans="2:3" x14ac:dyDescent="0.25">
      <c r="B154314" s="74"/>
    </row>
    <row r="154315" spans="2:3" x14ac:dyDescent="0.25">
      <c r="B154315" s="74"/>
    </row>
    <row r="154316" spans="2:3" x14ac:dyDescent="0.25">
      <c r="B154316" s="74"/>
    </row>
    <row r="154317" spans="2:3" x14ac:dyDescent="0.25">
      <c r="B154317" s="74"/>
    </row>
    <row r="154318" spans="2:3" x14ac:dyDescent="0.25">
      <c r="B154318" s="74"/>
    </row>
    <row r="154369" spans="2:3" x14ac:dyDescent="0.25">
      <c r="C154369"/>
    </row>
    <row r="154370" spans="2:3" x14ac:dyDescent="0.25">
      <c r="B154370" s="74"/>
    </row>
    <row r="154371" spans="2:3" x14ac:dyDescent="0.25">
      <c r="B154371" s="74"/>
    </row>
    <row r="154372" spans="2:3" x14ac:dyDescent="0.25">
      <c r="B154372" s="74"/>
    </row>
    <row r="154373" spans="2:3" x14ac:dyDescent="0.25">
      <c r="B154373" s="74"/>
    </row>
    <row r="154374" spans="2:3" x14ac:dyDescent="0.25">
      <c r="B154374" s="74"/>
    </row>
    <row r="154375" spans="2:3" x14ac:dyDescent="0.25">
      <c r="B154375" s="74"/>
    </row>
    <row r="154376" spans="2:3" x14ac:dyDescent="0.25">
      <c r="B154376" s="74"/>
    </row>
    <row r="154377" spans="2:3" x14ac:dyDescent="0.25">
      <c r="B154377" s="74"/>
    </row>
    <row r="154378" spans="2:3" x14ac:dyDescent="0.25">
      <c r="B154378" s="74"/>
    </row>
    <row r="154379" spans="2:3" x14ac:dyDescent="0.25">
      <c r="B154379" s="74"/>
    </row>
    <row r="154380" spans="2:3" x14ac:dyDescent="0.25">
      <c r="B154380" s="74"/>
    </row>
    <row r="154381" spans="2:3" x14ac:dyDescent="0.25">
      <c r="B154381" s="74"/>
    </row>
    <row r="154382" spans="2:3" x14ac:dyDescent="0.25">
      <c r="B154382" s="74"/>
    </row>
    <row r="154433" spans="2:3" x14ac:dyDescent="0.25">
      <c r="C154433"/>
    </row>
    <row r="154434" spans="2:3" x14ac:dyDescent="0.25">
      <c r="B154434" s="74"/>
    </row>
    <row r="154435" spans="2:3" x14ac:dyDescent="0.25">
      <c r="B154435" s="74"/>
    </row>
    <row r="154436" spans="2:3" x14ac:dyDescent="0.25">
      <c r="B154436" s="74"/>
    </row>
    <row r="154437" spans="2:3" x14ac:dyDescent="0.25">
      <c r="B154437" s="74"/>
    </row>
    <row r="154438" spans="2:3" x14ac:dyDescent="0.25">
      <c r="B154438" s="74"/>
    </row>
    <row r="154439" spans="2:3" x14ac:dyDescent="0.25">
      <c r="B154439" s="74"/>
    </row>
    <row r="154440" spans="2:3" x14ac:dyDescent="0.25">
      <c r="B154440" s="74"/>
    </row>
    <row r="154441" spans="2:3" x14ac:dyDescent="0.25">
      <c r="B154441" s="74"/>
    </row>
    <row r="154442" spans="2:3" x14ac:dyDescent="0.25">
      <c r="B154442" s="74"/>
    </row>
    <row r="154443" spans="2:3" x14ac:dyDescent="0.25">
      <c r="B154443" s="74"/>
    </row>
    <row r="154444" spans="2:3" x14ac:dyDescent="0.25">
      <c r="B154444" s="74"/>
    </row>
    <row r="154445" spans="2:3" x14ac:dyDescent="0.25">
      <c r="B154445" s="74"/>
    </row>
    <row r="154446" spans="2:3" x14ac:dyDescent="0.25">
      <c r="B154446" s="74"/>
    </row>
    <row r="154497" spans="2:3" x14ac:dyDescent="0.25">
      <c r="C154497"/>
    </row>
    <row r="154498" spans="2:3" x14ac:dyDescent="0.25">
      <c r="B154498" s="74"/>
    </row>
    <row r="154499" spans="2:3" x14ac:dyDescent="0.25">
      <c r="B154499" s="74"/>
    </row>
    <row r="154500" spans="2:3" x14ac:dyDescent="0.25">
      <c r="B154500" s="74"/>
    </row>
    <row r="154501" spans="2:3" x14ac:dyDescent="0.25">
      <c r="B154501" s="74"/>
    </row>
    <row r="154502" spans="2:3" x14ac:dyDescent="0.25">
      <c r="B154502" s="74"/>
    </row>
    <row r="154503" spans="2:3" x14ac:dyDescent="0.25">
      <c r="B154503" s="74"/>
    </row>
    <row r="154504" spans="2:3" x14ac:dyDescent="0.25">
      <c r="B154504" s="74"/>
    </row>
    <row r="154505" spans="2:3" x14ac:dyDescent="0.25">
      <c r="B154505" s="74"/>
    </row>
    <row r="154506" spans="2:3" x14ac:dyDescent="0.25">
      <c r="B154506" s="74"/>
    </row>
    <row r="154507" spans="2:3" x14ac:dyDescent="0.25">
      <c r="B154507" s="74"/>
    </row>
    <row r="154508" spans="2:3" x14ac:dyDescent="0.25">
      <c r="B154508" s="74"/>
    </row>
    <row r="154509" spans="2:3" x14ac:dyDescent="0.25">
      <c r="B154509" s="74"/>
    </row>
    <row r="154510" spans="2:3" x14ac:dyDescent="0.25">
      <c r="B154510" s="74"/>
    </row>
    <row r="154561" spans="2:3" x14ac:dyDescent="0.25">
      <c r="C154561"/>
    </row>
    <row r="154562" spans="2:3" x14ac:dyDescent="0.25">
      <c r="B154562" s="74"/>
    </row>
    <row r="154563" spans="2:3" x14ac:dyDescent="0.25">
      <c r="B154563" s="74"/>
    </row>
    <row r="154564" spans="2:3" x14ac:dyDescent="0.25">
      <c r="B154564" s="74"/>
    </row>
    <row r="154565" spans="2:3" x14ac:dyDescent="0.25">
      <c r="B154565" s="74"/>
    </row>
    <row r="154566" spans="2:3" x14ac:dyDescent="0.25">
      <c r="B154566" s="74"/>
    </row>
    <row r="154567" spans="2:3" x14ac:dyDescent="0.25">
      <c r="B154567" s="74"/>
    </row>
    <row r="154568" spans="2:3" x14ac:dyDescent="0.25">
      <c r="B154568" s="74"/>
    </row>
    <row r="154569" spans="2:3" x14ac:dyDescent="0.25">
      <c r="B154569" s="74"/>
    </row>
    <row r="154570" spans="2:3" x14ac:dyDescent="0.25">
      <c r="B154570" s="74"/>
    </row>
    <row r="154571" spans="2:3" x14ac:dyDescent="0.25">
      <c r="B154571" s="74"/>
    </row>
    <row r="154572" spans="2:3" x14ac:dyDescent="0.25">
      <c r="B154572" s="74"/>
    </row>
    <row r="154573" spans="2:3" x14ac:dyDescent="0.25">
      <c r="B154573" s="74"/>
    </row>
    <row r="154574" spans="2:3" x14ac:dyDescent="0.25">
      <c r="B154574" s="74"/>
    </row>
    <row r="154625" spans="2:3" x14ac:dyDescent="0.25">
      <c r="C154625"/>
    </row>
    <row r="154626" spans="2:3" x14ac:dyDescent="0.25">
      <c r="B154626" s="74"/>
    </row>
    <row r="154627" spans="2:3" x14ac:dyDescent="0.25">
      <c r="B154627" s="74"/>
    </row>
    <row r="154628" spans="2:3" x14ac:dyDescent="0.25">
      <c r="B154628" s="74"/>
    </row>
    <row r="154629" spans="2:3" x14ac:dyDescent="0.25">
      <c r="B154629" s="74"/>
    </row>
    <row r="154630" spans="2:3" x14ac:dyDescent="0.25">
      <c r="B154630" s="74"/>
    </row>
    <row r="154631" spans="2:3" x14ac:dyDescent="0.25">
      <c r="B154631" s="74"/>
    </row>
    <row r="154632" spans="2:3" x14ac:dyDescent="0.25">
      <c r="B154632" s="74"/>
    </row>
    <row r="154633" spans="2:3" x14ac:dyDescent="0.25">
      <c r="B154633" s="74"/>
    </row>
    <row r="154634" spans="2:3" x14ac:dyDescent="0.25">
      <c r="B154634" s="74"/>
    </row>
    <row r="154635" spans="2:3" x14ac:dyDescent="0.25">
      <c r="B154635" s="74"/>
    </row>
    <row r="154636" spans="2:3" x14ac:dyDescent="0.25">
      <c r="B154636" s="74"/>
    </row>
    <row r="154637" spans="2:3" x14ac:dyDescent="0.25">
      <c r="B154637" s="74"/>
    </row>
    <row r="154638" spans="2:3" x14ac:dyDescent="0.25">
      <c r="B154638" s="74"/>
    </row>
    <row r="154689" spans="2:3" x14ac:dyDescent="0.25">
      <c r="C154689"/>
    </row>
    <row r="154690" spans="2:3" x14ac:dyDescent="0.25">
      <c r="B154690" s="74"/>
    </row>
    <row r="154691" spans="2:3" x14ac:dyDescent="0.25">
      <c r="B154691" s="74"/>
    </row>
    <row r="154692" spans="2:3" x14ac:dyDescent="0.25">
      <c r="B154692" s="74"/>
    </row>
    <row r="154693" spans="2:3" x14ac:dyDescent="0.25">
      <c r="B154693" s="74"/>
    </row>
    <row r="154694" spans="2:3" x14ac:dyDescent="0.25">
      <c r="B154694" s="74"/>
    </row>
    <row r="154695" spans="2:3" x14ac:dyDescent="0.25">
      <c r="B154695" s="74"/>
    </row>
    <row r="154696" spans="2:3" x14ac:dyDescent="0.25">
      <c r="B154696" s="74"/>
    </row>
    <row r="154697" spans="2:3" x14ac:dyDescent="0.25">
      <c r="B154697" s="74"/>
    </row>
    <row r="154698" spans="2:3" x14ac:dyDescent="0.25">
      <c r="B154698" s="74"/>
    </row>
    <row r="154699" spans="2:3" x14ac:dyDescent="0.25">
      <c r="B154699" s="74"/>
    </row>
    <row r="154700" spans="2:3" x14ac:dyDescent="0.25">
      <c r="B154700" s="74"/>
    </row>
    <row r="154701" spans="2:3" x14ac:dyDescent="0.25">
      <c r="B154701" s="74"/>
    </row>
    <row r="154702" spans="2:3" x14ac:dyDescent="0.25">
      <c r="B154702" s="74"/>
    </row>
    <row r="154753" spans="2:3" x14ac:dyDescent="0.25">
      <c r="C154753"/>
    </row>
    <row r="154754" spans="2:3" x14ac:dyDescent="0.25">
      <c r="B154754" s="74"/>
    </row>
    <row r="154755" spans="2:3" x14ac:dyDescent="0.25">
      <c r="B154755" s="74"/>
    </row>
    <row r="154756" spans="2:3" x14ac:dyDescent="0.25">
      <c r="B154756" s="74"/>
    </row>
    <row r="154757" spans="2:3" x14ac:dyDescent="0.25">
      <c r="B154757" s="74"/>
    </row>
    <row r="154758" spans="2:3" x14ac:dyDescent="0.25">
      <c r="B154758" s="74"/>
    </row>
    <row r="154759" spans="2:3" x14ac:dyDescent="0.25">
      <c r="B154759" s="74"/>
    </row>
    <row r="154760" spans="2:3" x14ac:dyDescent="0.25">
      <c r="B154760" s="74"/>
    </row>
    <row r="154761" spans="2:3" x14ac:dyDescent="0.25">
      <c r="B154761" s="74"/>
    </row>
    <row r="154762" spans="2:3" x14ac:dyDescent="0.25">
      <c r="B154762" s="74"/>
    </row>
    <row r="154763" spans="2:3" x14ac:dyDescent="0.25">
      <c r="B154763" s="74"/>
    </row>
    <row r="154764" spans="2:3" x14ac:dyDescent="0.25">
      <c r="B154764" s="74"/>
    </row>
    <row r="154765" spans="2:3" x14ac:dyDescent="0.25">
      <c r="B154765" s="74"/>
    </row>
    <row r="154766" spans="2:3" x14ac:dyDescent="0.25">
      <c r="B154766" s="74"/>
    </row>
    <row r="154817" spans="2:3" x14ac:dyDescent="0.25">
      <c r="C154817"/>
    </row>
    <row r="154818" spans="2:3" x14ac:dyDescent="0.25">
      <c r="B154818" s="74"/>
    </row>
    <row r="154819" spans="2:3" x14ac:dyDescent="0.25">
      <c r="B154819" s="74"/>
    </row>
    <row r="154820" spans="2:3" x14ac:dyDescent="0.25">
      <c r="B154820" s="74"/>
    </row>
    <row r="154821" spans="2:3" x14ac:dyDescent="0.25">
      <c r="B154821" s="74"/>
    </row>
    <row r="154822" spans="2:3" x14ac:dyDescent="0.25">
      <c r="B154822" s="74"/>
    </row>
    <row r="154823" spans="2:3" x14ac:dyDescent="0.25">
      <c r="B154823" s="74"/>
    </row>
    <row r="154824" spans="2:3" x14ac:dyDescent="0.25">
      <c r="B154824" s="74"/>
    </row>
    <row r="154825" spans="2:3" x14ac:dyDescent="0.25">
      <c r="B154825" s="74"/>
    </row>
    <row r="154826" spans="2:3" x14ac:dyDescent="0.25">
      <c r="B154826" s="74"/>
    </row>
    <row r="154827" spans="2:3" x14ac:dyDescent="0.25">
      <c r="B154827" s="74"/>
    </row>
    <row r="154828" spans="2:3" x14ac:dyDescent="0.25">
      <c r="B154828" s="74"/>
    </row>
    <row r="154829" spans="2:3" x14ac:dyDescent="0.25">
      <c r="B154829" s="74"/>
    </row>
    <row r="154830" spans="2:3" x14ac:dyDescent="0.25">
      <c r="B154830" s="74"/>
    </row>
    <row r="154881" spans="2:3" x14ac:dyDescent="0.25">
      <c r="C154881"/>
    </row>
    <row r="154882" spans="2:3" x14ac:dyDescent="0.25">
      <c r="B154882" s="74"/>
    </row>
    <row r="154883" spans="2:3" x14ac:dyDescent="0.25">
      <c r="B154883" s="74"/>
    </row>
    <row r="154884" spans="2:3" x14ac:dyDescent="0.25">
      <c r="B154884" s="74"/>
    </row>
    <row r="154885" spans="2:3" x14ac:dyDescent="0.25">
      <c r="B154885" s="74"/>
    </row>
    <row r="154886" spans="2:3" x14ac:dyDescent="0.25">
      <c r="B154886" s="74"/>
    </row>
    <row r="154887" spans="2:3" x14ac:dyDescent="0.25">
      <c r="B154887" s="74"/>
    </row>
    <row r="154888" spans="2:3" x14ac:dyDescent="0.25">
      <c r="B154888" s="74"/>
    </row>
    <row r="154889" spans="2:3" x14ac:dyDescent="0.25">
      <c r="B154889" s="74"/>
    </row>
    <row r="154890" spans="2:3" x14ac:dyDescent="0.25">
      <c r="B154890" s="74"/>
    </row>
    <row r="154891" spans="2:3" x14ac:dyDescent="0.25">
      <c r="B154891" s="74"/>
    </row>
    <row r="154892" spans="2:3" x14ac:dyDescent="0.25">
      <c r="B154892" s="74"/>
    </row>
    <row r="154893" spans="2:3" x14ac:dyDescent="0.25">
      <c r="B154893" s="74"/>
    </row>
    <row r="154894" spans="2:3" x14ac:dyDescent="0.25">
      <c r="B154894" s="74"/>
    </row>
    <row r="154945" spans="2:3" x14ac:dyDescent="0.25">
      <c r="C154945"/>
    </row>
    <row r="154946" spans="2:3" x14ac:dyDescent="0.25">
      <c r="B154946" s="74"/>
    </row>
    <row r="154947" spans="2:3" x14ac:dyDescent="0.25">
      <c r="B154947" s="74"/>
    </row>
    <row r="154948" spans="2:3" x14ac:dyDescent="0.25">
      <c r="B154948" s="74"/>
    </row>
    <row r="154949" spans="2:3" x14ac:dyDescent="0.25">
      <c r="B154949" s="74"/>
    </row>
    <row r="154950" spans="2:3" x14ac:dyDescent="0.25">
      <c r="B154950" s="74"/>
    </row>
    <row r="154951" spans="2:3" x14ac:dyDescent="0.25">
      <c r="B154951" s="74"/>
    </row>
    <row r="154952" spans="2:3" x14ac:dyDescent="0.25">
      <c r="B154952" s="74"/>
    </row>
    <row r="154953" spans="2:3" x14ac:dyDescent="0.25">
      <c r="B154953" s="74"/>
    </row>
    <row r="154954" spans="2:3" x14ac:dyDescent="0.25">
      <c r="B154954" s="74"/>
    </row>
    <row r="154955" spans="2:3" x14ac:dyDescent="0.25">
      <c r="B154955" s="74"/>
    </row>
    <row r="154956" spans="2:3" x14ac:dyDescent="0.25">
      <c r="B154956" s="74"/>
    </row>
    <row r="154957" spans="2:3" x14ac:dyDescent="0.25">
      <c r="B154957" s="74"/>
    </row>
    <row r="154958" spans="2:3" x14ac:dyDescent="0.25">
      <c r="B154958" s="74"/>
    </row>
    <row r="155009" spans="2:3" x14ac:dyDescent="0.25">
      <c r="C155009"/>
    </row>
    <row r="155010" spans="2:3" x14ac:dyDescent="0.25">
      <c r="B155010" s="74"/>
    </row>
    <row r="155011" spans="2:3" x14ac:dyDescent="0.25">
      <c r="B155011" s="74"/>
    </row>
    <row r="155012" spans="2:3" x14ac:dyDescent="0.25">
      <c r="B155012" s="74"/>
    </row>
    <row r="155013" spans="2:3" x14ac:dyDescent="0.25">
      <c r="B155013" s="74"/>
    </row>
    <row r="155014" spans="2:3" x14ac:dyDescent="0.25">
      <c r="B155014" s="74"/>
    </row>
    <row r="155015" spans="2:3" x14ac:dyDescent="0.25">
      <c r="B155015" s="74"/>
    </row>
    <row r="155016" spans="2:3" x14ac:dyDescent="0.25">
      <c r="B155016" s="74"/>
    </row>
    <row r="155017" spans="2:3" x14ac:dyDescent="0.25">
      <c r="B155017" s="74"/>
    </row>
    <row r="155018" spans="2:3" x14ac:dyDescent="0.25">
      <c r="B155018" s="74"/>
    </row>
    <row r="155019" spans="2:3" x14ac:dyDescent="0.25">
      <c r="B155019" s="74"/>
    </row>
    <row r="155020" spans="2:3" x14ac:dyDescent="0.25">
      <c r="B155020" s="74"/>
    </row>
    <row r="155021" spans="2:3" x14ac:dyDescent="0.25">
      <c r="B155021" s="74"/>
    </row>
    <row r="155022" spans="2:3" x14ac:dyDescent="0.25">
      <c r="B155022" s="74"/>
    </row>
    <row r="155073" spans="2:3" x14ac:dyDescent="0.25">
      <c r="C155073"/>
    </row>
    <row r="155074" spans="2:3" x14ac:dyDescent="0.25">
      <c r="B155074" s="74"/>
    </row>
    <row r="155075" spans="2:3" x14ac:dyDescent="0.25">
      <c r="B155075" s="74"/>
    </row>
    <row r="155076" spans="2:3" x14ac:dyDescent="0.25">
      <c r="B155076" s="74"/>
    </row>
    <row r="155077" spans="2:3" x14ac:dyDescent="0.25">
      <c r="B155077" s="74"/>
    </row>
    <row r="155078" spans="2:3" x14ac:dyDescent="0.25">
      <c r="B155078" s="74"/>
    </row>
    <row r="155079" spans="2:3" x14ac:dyDescent="0.25">
      <c r="B155079" s="74"/>
    </row>
    <row r="155080" spans="2:3" x14ac:dyDescent="0.25">
      <c r="B155080" s="74"/>
    </row>
    <row r="155081" spans="2:3" x14ac:dyDescent="0.25">
      <c r="B155081" s="74"/>
    </row>
    <row r="155082" spans="2:3" x14ac:dyDescent="0.25">
      <c r="B155082" s="74"/>
    </row>
    <row r="155083" spans="2:3" x14ac:dyDescent="0.25">
      <c r="B155083" s="74"/>
    </row>
    <row r="155084" spans="2:3" x14ac:dyDescent="0.25">
      <c r="B155084" s="74"/>
    </row>
    <row r="155085" spans="2:3" x14ac:dyDescent="0.25">
      <c r="B155085" s="74"/>
    </row>
    <row r="155086" spans="2:3" x14ac:dyDescent="0.25">
      <c r="B155086" s="74"/>
    </row>
    <row r="155137" spans="2:3" x14ac:dyDescent="0.25">
      <c r="C155137"/>
    </row>
    <row r="155138" spans="2:3" x14ac:dyDescent="0.25">
      <c r="B155138" s="74"/>
    </row>
    <row r="155139" spans="2:3" x14ac:dyDescent="0.25">
      <c r="B155139" s="74"/>
    </row>
    <row r="155140" spans="2:3" x14ac:dyDescent="0.25">
      <c r="B155140" s="74"/>
    </row>
    <row r="155141" spans="2:3" x14ac:dyDescent="0.25">
      <c r="B155141" s="74"/>
    </row>
    <row r="155142" spans="2:3" x14ac:dyDescent="0.25">
      <c r="B155142" s="74"/>
    </row>
    <row r="155143" spans="2:3" x14ac:dyDescent="0.25">
      <c r="B155143" s="74"/>
    </row>
    <row r="155144" spans="2:3" x14ac:dyDescent="0.25">
      <c r="B155144" s="74"/>
    </row>
    <row r="155145" spans="2:3" x14ac:dyDescent="0.25">
      <c r="B155145" s="74"/>
    </row>
    <row r="155146" spans="2:3" x14ac:dyDescent="0.25">
      <c r="B155146" s="74"/>
    </row>
    <row r="155147" spans="2:3" x14ac:dyDescent="0.25">
      <c r="B155147" s="74"/>
    </row>
    <row r="155148" spans="2:3" x14ac:dyDescent="0.25">
      <c r="B155148" s="74"/>
    </row>
    <row r="155149" spans="2:3" x14ac:dyDescent="0.25">
      <c r="B155149" s="74"/>
    </row>
    <row r="155150" spans="2:3" x14ac:dyDescent="0.25">
      <c r="B155150" s="74"/>
    </row>
    <row r="155201" spans="2:3" x14ac:dyDescent="0.25">
      <c r="C155201"/>
    </row>
    <row r="155202" spans="2:3" x14ac:dyDescent="0.25">
      <c r="B155202" s="74"/>
    </row>
    <row r="155203" spans="2:3" x14ac:dyDescent="0.25">
      <c r="B155203" s="74"/>
    </row>
    <row r="155204" spans="2:3" x14ac:dyDescent="0.25">
      <c r="B155204" s="74"/>
    </row>
    <row r="155205" spans="2:3" x14ac:dyDescent="0.25">
      <c r="B155205" s="74"/>
    </row>
    <row r="155206" spans="2:3" x14ac:dyDescent="0.25">
      <c r="B155206" s="74"/>
    </row>
    <row r="155207" spans="2:3" x14ac:dyDescent="0.25">
      <c r="B155207" s="74"/>
    </row>
    <row r="155208" spans="2:3" x14ac:dyDescent="0.25">
      <c r="B155208" s="74"/>
    </row>
    <row r="155209" spans="2:3" x14ac:dyDescent="0.25">
      <c r="B155209" s="74"/>
    </row>
    <row r="155210" spans="2:3" x14ac:dyDescent="0.25">
      <c r="B155210" s="74"/>
    </row>
    <row r="155211" spans="2:3" x14ac:dyDescent="0.25">
      <c r="B155211" s="74"/>
    </row>
    <row r="155212" spans="2:3" x14ac:dyDescent="0.25">
      <c r="B155212" s="74"/>
    </row>
    <row r="155213" spans="2:3" x14ac:dyDescent="0.25">
      <c r="B155213" s="74"/>
    </row>
    <row r="155214" spans="2:3" x14ac:dyDescent="0.25">
      <c r="B155214" s="74"/>
    </row>
    <row r="155265" spans="2:3" x14ac:dyDescent="0.25">
      <c r="C155265"/>
    </row>
    <row r="155266" spans="2:3" x14ac:dyDescent="0.25">
      <c r="B155266" s="74"/>
    </row>
    <row r="155267" spans="2:3" x14ac:dyDescent="0.25">
      <c r="B155267" s="74"/>
    </row>
    <row r="155268" spans="2:3" x14ac:dyDescent="0.25">
      <c r="B155268" s="74"/>
    </row>
    <row r="155269" spans="2:3" x14ac:dyDescent="0.25">
      <c r="B155269" s="74"/>
    </row>
    <row r="155270" spans="2:3" x14ac:dyDescent="0.25">
      <c r="B155270" s="74"/>
    </row>
    <row r="155271" spans="2:3" x14ac:dyDescent="0.25">
      <c r="B155271" s="74"/>
    </row>
    <row r="155272" spans="2:3" x14ac:dyDescent="0.25">
      <c r="B155272" s="74"/>
    </row>
    <row r="155273" spans="2:3" x14ac:dyDescent="0.25">
      <c r="B155273" s="74"/>
    </row>
    <row r="155274" spans="2:3" x14ac:dyDescent="0.25">
      <c r="B155274" s="74"/>
    </row>
    <row r="155275" spans="2:3" x14ac:dyDescent="0.25">
      <c r="B155275" s="74"/>
    </row>
    <row r="155276" spans="2:3" x14ac:dyDescent="0.25">
      <c r="B155276" s="74"/>
    </row>
    <row r="155277" spans="2:3" x14ac:dyDescent="0.25">
      <c r="B155277" s="74"/>
    </row>
    <row r="155278" spans="2:3" x14ac:dyDescent="0.25">
      <c r="B155278" s="74"/>
    </row>
    <row r="155329" spans="2:3" x14ac:dyDescent="0.25">
      <c r="C155329"/>
    </row>
    <row r="155330" spans="2:3" x14ac:dyDescent="0.25">
      <c r="B155330" s="74"/>
    </row>
    <row r="155331" spans="2:3" x14ac:dyDescent="0.25">
      <c r="B155331" s="74"/>
    </row>
    <row r="155332" spans="2:3" x14ac:dyDescent="0.25">
      <c r="B155332" s="74"/>
    </row>
    <row r="155333" spans="2:3" x14ac:dyDescent="0.25">
      <c r="B155333" s="74"/>
    </row>
    <row r="155334" spans="2:3" x14ac:dyDescent="0.25">
      <c r="B155334" s="74"/>
    </row>
    <row r="155335" spans="2:3" x14ac:dyDescent="0.25">
      <c r="B155335" s="74"/>
    </row>
    <row r="155336" spans="2:3" x14ac:dyDescent="0.25">
      <c r="B155336" s="74"/>
    </row>
    <row r="155337" spans="2:3" x14ac:dyDescent="0.25">
      <c r="B155337" s="74"/>
    </row>
    <row r="155338" spans="2:3" x14ac:dyDescent="0.25">
      <c r="B155338" s="74"/>
    </row>
    <row r="155339" spans="2:3" x14ac:dyDescent="0.25">
      <c r="B155339" s="74"/>
    </row>
    <row r="155340" spans="2:3" x14ac:dyDescent="0.25">
      <c r="B155340" s="74"/>
    </row>
    <row r="155341" spans="2:3" x14ac:dyDescent="0.25">
      <c r="B155341" s="74"/>
    </row>
    <row r="155342" spans="2:3" x14ac:dyDescent="0.25">
      <c r="B155342" s="74"/>
    </row>
    <row r="155393" spans="2:3" x14ac:dyDescent="0.25">
      <c r="C155393"/>
    </row>
    <row r="155394" spans="2:3" x14ac:dyDescent="0.25">
      <c r="B155394" s="74"/>
    </row>
    <row r="155395" spans="2:3" x14ac:dyDescent="0.25">
      <c r="B155395" s="74"/>
    </row>
    <row r="155396" spans="2:3" x14ac:dyDescent="0.25">
      <c r="B155396" s="74"/>
    </row>
    <row r="155397" spans="2:3" x14ac:dyDescent="0.25">
      <c r="B155397" s="74"/>
    </row>
    <row r="155398" spans="2:3" x14ac:dyDescent="0.25">
      <c r="B155398" s="74"/>
    </row>
    <row r="155399" spans="2:3" x14ac:dyDescent="0.25">
      <c r="B155399" s="74"/>
    </row>
    <row r="155400" spans="2:3" x14ac:dyDescent="0.25">
      <c r="B155400" s="74"/>
    </row>
    <row r="155401" spans="2:3" x14ac:dyDescent="0.25">
      <c r="B155401" s="74"/>
    </row>
    <row r="155402" spans="2:3" x14ac:dyDescent="0.25">
      <c r="B155402" s="74"/>
    </row>
    <row r="155403" spans="2:3" x14ac:dyDescent="0.25">
      <c r="B155403" s="74"/>
    </row>
    <row r="155404" spans="2:3" x14ac:dyDescent="0.25">
      <c r="B155404" s="74"/>
    </row>
    <row r="155405" spans="2:3" x14ac:dyDescent="0.25">
      <c r="B155405" s="74"/>
    </row>
    <row r="155406" spans="2:3" x14ac:dyDescent="0.25">
      <c r="B155406" s="74"/>
    </row>
    <row r="155457" spans="2:3" x14ac:dyDescent="0.25">
      <c r="C155457"/>
    </row>
    <row r="155458" spans="2:3" x14ac:dyDescent="0.25">
      <c r="B155458" s="74"/>
    </row>
    <row r="155459" spans="2:3" x14ac:dyDescent="0.25">
      <c r="B155459" s="74"/>
    </row>
    <row r="155460" spans="2:3" x14ac:dyDescent="0.25">
      <c r="B155460" s="74"/>
    </row>
    <row r="155461" spans="2:3" x14ac:dyDescent="0.25">
      <c r="B155461" s="74"/>
    </row>
    <row r="155462" spans="2:3" x14ac:dyDescent="0.25">
      <c r="B155462" s="74"/>
    </row>
    <row r="155463" spans="2:3" x14ac:dyDescent="0.25">
      <c r="B155463" s="74"/>
    </row>
    <row r="155464" spans="2:3" x14ac:dyDescent="0.25">
      <c r="B155464" s="74"/>
    </row>
    <row r="155465" spans="2:3" x14ac:dyDescent="0.25">
      <c r="B155465" s="74"/>
    </row>
    <row r="155466" spans="2:3" x14ac:dyDescent="0.25">
      <c r="B155466" s="74"/>
    </row>
    <row r="155467" spans="2:3" x14ac:dyDescent="0.25">
      <c r="B155467" s="74"/>
    </row>
    <row r="155468" spans="2:3" x14ac:dyDescent="0.25">
      <c r="B155468" s="74"/>
    </row>
    <row r="155469" spans="2:3" x14ac:dyDescent="0.25">
      <c r="B155469" s="74"/>
    </row>
    <row r="155470" spans="2:3" x14ac:dyDescent="0.25">
      <c r="B155470" s="74"/>
    </row>
    <row r="155521" spans="2:3" x14ac:dyDescent="0.25">
      <c r="C155521"/>
    </row>
    <row r="155522" spans="2:3" x14ac:dyDescent="0.25">
      <c r="B155522" s="74"/>
    </row>
    <row r="155523" spans="2:3" x14ac:dyDescent="0.25">
      <c r="B155523" s="74"/>
    </row>
    <row r="155524" spans="2:3" x14ac:dyDescent="0.25">
      <c r="B155524" s="74"/>
    </row>
    <row r="155525" spans="2:3" x14ac:dyDescent="0.25">
      <c r="B155525" s="74"/>
    </row>
    <row r="155526" spans="2:3" x14ac:dyDescent="0.25">
      <c r="B155526" s="74"/>
    </row>
    <row r="155527" spans="2:3" x14ac:dyDescent="0.25">
      <c r="B155527" s="74"/>
    </row>
    <row r="155528" spans="2:3" x14ac:dyDescent="0.25">
      <c r="B155528" s="74"/>
    </row>
    <row r="155529" spans="2:3" x14ac:dyDescent="0.25">
      <c r="B155529" s="74"/>
    </row>
    <row r="155530" spans="2:3" x14ac:dyDescent="0.25">
      <c r="B155530" s="74"/>
    </row>
    <row r="155531" spans="2:3" x14ac:dyDescent="0.25">
      <c r="B155531" s="74"/>
    </row>
    <row r="155532" spans="2:3" x14ac:dyDescent="0.25">
      <c r="B155532" s="74"/>
    </row>
    <row r="155533" spans="2:3" x14ac:dyDescent="0.25">
      <c r="B155533" s="74"/>
    </row>
    <row r="155534" spans="2:3" x14ac:dyDescent="0.25">
      <c r="B155534" s="74"/>
    </row>
    <row r="155585" spans="2:3" x14ac:dyDescent="0.25">
      <c r="C155585"/>
    </row>
    <row r="155586" spans="2:3" x14ac:dyDescent="0.25">
      <c r="B155586" s="74"/>
    </row>
    <row r="155587" spans="2:3" x14ac:dyDescent="0.25">
      <c r="B155587" s="74"/>
    </row>
    <row r="155588" spans="2:3" x14ac:dyDescent="0.25">
      <c r="B155588" s="74"/>
    </row>
    <row r="155589" spans="2:3" x14ac:dyDescent="0.25">
      <c r="B155589" s="74"/>
    </row>
    <row r="155590" spans="2:3" x14ac:dyDescent="0.25">
      <c r="B155590" s="74"/>
    </row>
    <row r="155591" spans="2:3" x14ac:dyDescent="0.25">
      <c r="B155591" s="74"/>
    </row>
    <row r="155592" spans="2:3" x14ac:dyDescent="0.25">
      <c r="B155592" s="74"/>
    </row>
    <row r="155593" spans="2:3" x14ac:dyDescent="0.25">
      <c r="B155593" s="74"/>
    </row>
    <row r="155594" spans="2:3" x14ac:dyDescent="0.25">
      <c r="B155594" s="74"/>
    </row>
    <row r="155595" spans="2:3" x14ac:dyDescent="0.25">
      <c r="B155595" s="74"/>
    </row>
    <row r="155596" spans="2:3" x14ac:dyDescent="0.25">
      <c r="B155596" s="74"/>
    </row>
    <row r="155597" spans="2:3" x14ac:dyDescent="0.25">
      <c r="B155597" s="74"/>
    </row>
    <row r="155598" spans="2:3" x14ac:dyDescent="0.25">
      <c r="B155598" s="74"/>
    </row>
    <row r="155649" spans="2:3" x14ac:dyDescent="0.25">
      <c r="C155649"/>
    </row>
    <row r="155650" spans="2:3" x14ac:dyDescent="0.25">
      <c r="B155650" s="74"/>
    </row>
    <row r="155651" spans="2:3" x14ac:dyDescent="0.25">
      <c r="B155651" s="74"/>
    </row>
    <row r="155652" spans="2:3" x14ac:dyDescent="0.25">
      <c r="B155652" s="74"/>
    </row>
    <row r="155653" spans="2:3" x14ac:dyDescent="0.25">
      <c r="B155653" s="74"/>
    </row>
    <row r="155654" spans="2:3" x14ac:dyDescent="0.25">
      <c r="B155654" s="74"/>
    </row>
    <row r="155655" spans="2:3" x14ac:dyDescent="0.25">
      <c r="B155655" s="74"/>
    </row>
    <row r="155656" spans="2:3" x14ac:dyDescent="0.25">
      <c r="B155656" s="74"/>
    </row>
    <row r="155657" spans="2:3" x14ac:dyDescent="0.25">
      <c r="B155657" s="74"/>
    </row>
    <row r="155658" spans="2:3" x14ac:dyDescent="0.25">
      <c r="B155658" s="74"/>
    </row>
    <row r="155659" spans="2:3" x14ac:dyDescent="0.25">
      <c r="B155659" s="74"/>
    </row>
    <row r="155660" spans="2:3" x14ac:dyDescent="0.25">
      <c r="B155660" s="74"/>
    </row>
    <row r="155661" spans="2:3" x14ac:dyDescent="0.25">
      <c r="B155661" s="74"/>
    </row>
    <row r="155662" spans="2:3" x14ac:dyDescent="0.25">
      <c r="B155662" s="74"/>
    </row>
    <row r="155713" spans="2:3" x14ac:dyDescent="0.25">
      <c r="C155713"/>
    </row>
    <row r="155714" spans="2:3" x14ac:dyDescent="0.25">
      <c r="B155714" s="74"/>
    </row>
    <row r="155715" spans="2:3" x14ac:dyDescent="0.25">
      <c r="B155715" s="74"/>
    </row>
    <row r="155716" spans="2:3" x14ac:dyDescent="0.25">
      <c r="B155716" s="74"/>
    </row>
    <row r="155717" spans="2:3" x14ac:dyDescent="0.25">
      <c r="B155717" s="74"/>
    </row>
    <row r="155718" spans="2:3" x14ac:dyDescent="0.25">
      <c r="B155718" s="74"/>
    </row>
    <row r="155719" spans="2:3" x14ac:dyDescent="0.25">
      <c r="B155719" s="74"/>
    </row>
    <row r="155720" spans="2:3" x14ac:dyDescent="0.25">
      <c r="B155720" s="74"/>
    </row>
    <row r="155721" spans="2:3" x14ac:dyDescent="0.25">
      <c r="B155721" s="74"/>
    </row>
    <row r="155722" spans="2:3" x14ac:dyDescent="0.25">
      <c r="B155722" s="74"/>
    </row>
    <row r="155723" spans="2:3" x14ac:dyDescent="0.25">
      <c r="B155723" s="74"/>
    </row>
    <row r="155724" spans="2:3" x14ac:dyDescent="0.25">
      <c r="B155724" s="74"/>
    </row>
    <row r="155725" spans="2:3" x14ac:dyDescent="0.25">
      <c r="B155725" s="74"/>
    </row>
    <row r="155726" spans="2:3" x14ac:dyDescent="0.25">
      <c r="B155726" s="74"/>
    </row>
    <row r="155777" spans="2:3" x14ac:dyDescent="0.25">
      <c r="C155777"/>
    </row>
    <row r="155778" spans="2:3" x14ac:dyDescent="0.25">
      <c r="B155778" s="74"/>
    </row>
    <row r="155779" spans="2:3" x14ac:dyDescent="0.25">
      <c r="B155779" s="74"/>
    </row>
    <row r="155780" spans="2:3" x14ac:dyDescent="0.25">
      <c r="B155780" s="74"/>
    </row>
    <row r="155781" spans="2:3" x14ac:dyDescent="0.25">
      <c r="B155781" s="74"/>
    </row>
    <row r="155782" spans="2:3" x14ac:dyDescent="0.25">
      <c r="B155782" s="74"/>
    </row>
    <row r="155783" spans="2:3" x14ac:dyDescent="0.25">
      <c r="B155783" s="74"/>
    </row>
    <row r="155784" spans="2:3" x14ac:dyDescent="0.25">
      <c r="B155784" s="74"/>
    </row>
    <row r="155785" spans="2:3" x14ac:dyDescent="0.25">
      <c r="B155785" s="74"/>
    </row>
    <row r="155786" spans="2:3" x14ac:dyDescent="0.25">
      <c r="B155786" s="74"/>
    </row>
    <row r="155787" spans="2:3" x14ac:dyDescent="0.25">
      <c r="B155787" s="74"/>
    </row>
    <row r="155788" spans="2:3" x14ac:dyDescent="0.25">
      <c r="B155788" s="74"/>
    </row>
    <row r="155789" spans="2:3" x14ac:dyDescent="0.25">
      <c r="B155789" s="74"/>
    </row>
    <row r="155790" spans="2:3" x14ac:dyDescent="0.25">
      <c r="B155790" s="74"/>
    </row>
    <row r="155841" spans="2:3" x14ac:dyDescent="0.25">
      <c r="C155841"/>
    </row>
    <row r="155842" spans="2:3" x14ac:dyDescent="0.25">
      <c r="B155842" s="74"/>
    </row>
    <row r="155843" spans="2:3" x14ac:dyDescent="0.25">
      <c r="B155843" s="74"/>
    </row>
    <row r="155844" spans="2:3" x14ac:dyDescent="0.25">
      <c r="B155844" s="74"/>
    </row>
    <row r="155845" spans="2:3" x14ac:dyDescent="0.25">
      <c r="B155845" s="74"/>
    </row>
    <row r="155846" spans="2:3" x14ac:dyDescent="0.25">
      <c r="B155846" s="74"/>
    </row>
    <row r="155847" spans="2:3" x14ac:dyDescent="0.25">
      <c r="B155847" s="74"/>
    </row>
    <row r="155848" spans="2:3" x14ac:dyDescent="0.25">
      <c r="B155848" s="74"/>
    </row>
    <row r="155849" spans="2:3" x14ac:dyDescent="0.25">
      <c r="B155849" s="74"/>
    </row>
    <row r="155850" spans="2:3" x14ac:dyDescent="0.25">
      <c r="B155850" s="74"/>
    </row>
    <row r="155851" spans="2:3" x14ac:dyDescent="0.25">
      <c r="B155851" s="74"/>
    </row>
    <row r="155852" spans="2:3" x14ac:dyDescent="0.25">
      <c r="B155852" s="74"/>
    </row>
    <row r="155853" spans="2:3" x14ac:dyDescent="0.25">
      <c r="B155853" s="74"/>
    </row>
    <row r="155854" spans="2:3" x14ac:dyDescent="0.25">
      <c r="B155854" s="74"/>
    </row>
    <row r="155905" spans="2:3" x14ac:dyDescent="0.25">
      <c r="C155905"/>
    </row>
    <row r="155906" spans="2:3" x14ac:dyDescent="0.25">
      <c r="B155906" s="74"/>
    </row>
    <row r="155907" spans="2:3" x14ac:dyDescent="0.25">
      <c r="B155907" s="74"/>
    </row>
    <row r="155908" spans="2:3" x14ac:dyDescent="0.25">
      <c r="B155908" s="74"/>
    </row>
    <row r="155909" spans="2:3" x14ac:dyDescent="0.25">
      <c r="B155909" s="74"/>
    </row>
    <row r="155910" spans="2:3" x14ac:dyDescent="0.25">
      <c r="B155910" s="74"/>
    </row>
    <row r="155911" spans="2:3" x14ac:dyDescent="0.25">
      <c r="B155911" s="74"/>
    </row>
    <row r="155912" spans="2:3" x14ac:dyDescent="0.25">
      <c r="B155912" s="74"/>
    </row>
    <row r="155913" spans="2:3" x14ac:dyDescent="0.25">
      <c r="B155913" s="74"/>
    </row>
    <row r="155914" spans="2:3" x14ac:dyDescent="0.25">
      <c r="B155914" s="74"/>
    </row>
    <row r="155915" spans="2:3" x14ac:dyDescent="0.25">
      <c r="B155915" s="74"/>
    </row>
    <row r="155916" spans="2:3" x14ac:dyDescent="0.25">
      <c r="B155916" s="74"/>
    </row>
    <row r="155917" spans="2:3" x14ac:dyDescent="0.25">
      <c r="B155917" s="74"/>
    </row>
    <row r="155918" spans="2:3" x14ac:dyDescent="0.25">
      <c r="B155918" s="74"/>
    </row>
    <row r="155969" spans="2:3" x14ac:dyDescent="0.25">
      <c r="C155969"/>
    </row>
    <row r="155970" spans="2:3" x14ac:dyDescent="0.25">
      <c r="B155970" s="74"/>
    </row>
    <row r="155971" spans="2:3" x14ac:dyDescent="0.25">
      <c r="B155971" s="74"/>
    </row>
    <row r="155972" spans="2:3" x14ac:dyDescent="0.25">
      <c r="B155972" s="74"/>
    </row>
    <row r="155973" spans="2:3" x14ac:dyDescent="0.25">
      <c r="B155973" s="74"/>
    </row>
    <row r="155974" spans="2:3" x14ac:dyDescent="0.25">
      <c r="B155974" s="74"/>
    </row>
    <row r="155975" spans="2:3" x14ac:dyDescent="0.25">
      <c r="B155975" s="74"/>
    </row>
    <row r="155976" spans="2:3" x14ac:dyDescent="0.25">
      <c r="B155976" s="74"/>
    </row>
    <row r="155977" spans="2:3" x14ac:dyDescent="0.25">
      <c r="B155977" s="74"/>
    </row>
    <row r="155978" spans="2:3" x14ac:dyDescent="0.25">
      <c r="B155978" s="74"/>
    </row>
    <row r="155979" spans="2:3" x14ac:dyDescent="0.25">
      <c r="B155979" s="74"/>
    </row>
    <row r="155980" spans="2:3" x14ac:dyDescent="0.25">
      <c r="B155980" s="74"/>
    </row>
    <row r="155981" spans="2:3" x14ac:dyDescent="0.25">
      <c r="B155981" s="74"/>
    </row>
    <row r="155982" spans="2:3" x14ac:dyDescent="0.25">
      <c r="B155982" s="74"/>
    </row>
    <row r="156033" spans="2:3" x14ac:dyDescent="0.25">
      <c r="C156033"/>
    </row>
    <row r="156034" spans="2:3" x14ac:dyDescent="0.25">
      <c r="B156034" s="74"/>
    </row>
    <row r="156035" spans="2:3" x14ac:dyDescent="0.25">
      <c r="B156035" s="74"/>
    </row>
    <row r="156036" spans="2:3" x14ac:dyDescent="0.25">
      <c r="B156036" s="74"/>
    </row>
    <row r="156037" spans="2:3" x14ac:dyDescent="0.25">
      <c r="B156037" s="74"/>
    </row>
    <row r="156038" spans="2:3" x14ac:dyDescent="0.25">
      <c r="B156038" s="74"/>
    </row>
    <row r="156039" spans="2:3" x14ac:dyDescent="0.25">
      <c r="B156039" s="74"/>
    </row>
    <row r="156040" spans="2:3" x14ac:dyDescent="0.25">
      <c r="B156040" s="74"/>
    </row>
    <row r="156041" spans="2:3" x14ac:dyDescent="0.25">
      <c r="B156041" s="74"/>
    </row>
    <row r="156042" spans="2:3" x14ac:dyDescent="0.25">
      <c r="B156042" s="74"/>
    </row>
    <row r="156043" spans="2:3" x14ac:dyDescent="0.25">
      <c r="B156043" s="74"/>
    </row>
    <row r="156044" spans="2:3" x14ac:dyDescent="0.25">
      <c r="B156044" s="74"/>
    </row>
    <row r="156045" spans="2:3" x14ac:dyDescent="0.25">
      <c r="B156045" s="74"/>
    </row>
    <row r="156046" spans="2:3" x14ac:dyDescent="0.25">
      <c r="B156046" s="74"/>
    </row>
    <row r="156097" spans="2:3" x14ac:dyDescent="0.25">
      <c r="C156097"/>
    </row>
    <row r="156098" spans="2:3" x14ac:dyDescent="0.25">
      <c r="B156098" s="74"/>
    </row>
    <row r="156099" spans="2:3" x14ac:dyDescent="0.25">
      <c r="B156099" s="74"/>
    </row>
    <row r="156100" spans="2:3" x14ac:dyDescent="0.25">
      <c r="B156100" s="74"/>
    </row>
    <row r="156101" spans="2:3" x14ac:dyDescent="0.25">
      <c r="B156101" s="74"/>
    </row>
    <row r="156102" spans="2:3" x14ac:dyDescent="0.25">
      <c r="B156102" s="74"/>
    </row>
    <row r="156103" spans="2:3" x14ac:dyDescent="0.25">
      <c r="B156103" s="74"/>
    </row>
    <row r="156104" spans="2:3" x14ac:dyDescent="0.25">
      <c r="B156104" s="74"/>
    </row>
    <row r="156105" spans="2:3" x14ac:dyDescent="0.25">
      <c r="B156105" s="74"/>
    </row>
    <row r="156106" spans="2:3" x14ac:dyDescent="0.25">
      <c r="B156106" s="74"/>
    </row>
    <row r="156107" spans="2:3" x14ac:dyDescent="0.25">
      <c r="B156107" s="74"/>
    </row>
    <row r="156108" spans="2:3" x14ac:dyDescent="0.25">
      <c r="B156108" s="74"/>
    </row>
    <row r="156109" spans="2:3" x14ac:dyDescent="0.25">
      <c r="B156109" s="74"/>
    </row>
    <row r="156110" spans="2:3" x14ac:dyDescent="0.25">
      <c r="B156110" s="74"/>
    </row>
    <row r="156161" spans="2:3" x14ac:dyDescent="0.25">
      <c r="C156161"/>
    </row>
    <row r="156162" spans="2:3" x14ac:dyDescent="0.25">
      <c r="B156162" s="74"/>
    </row>
    <row r="156163" spans="2:3" x14ac:dyDescent="0.25">
      <c r="B156163" s="74"/>
    </row>
    <row r="156164" spans="2:3" x14ac:dyDescent="0.25">
      <c r="B156164" s="74"/>
    </row>
    <row r="156165" spans="2:3" x14ac:dyDescent="0.25">
      <c r="B156165" s="74"/>
    </row>
    <row r="156166" spans="2:3" x14ac:dyDescent="0.25">
      <c r="B156166" s="74"/>
    </row>
    <row r="156167" spans="2:3" x14ac:dyDescent="0.25">
      <c r="B156167" s="74"/>
    </row>
    <row r="156168" spans="2:3" x14ac:dyDescent="0.25">
      <c r="B156168" s="74"/>
    </row>
    <row r="156169" spans="2:3" x14ac:dyDescent="0.25">
      <c r="B156169" s="74"/>
    </row>
    <row r="156170" spans="2:3" x14ac:dyDescent="0.25">
      <c r="B156170" s="74"/>
    </row>
    <row r="156171" spans="2:3" x14ac:dyDescent="0.25">
      <c r="B156171" s="74"/>
    </row>
    <row r="156172" spans="2:3" x14ac:dyDescent="0.25">
      <c r="B156172" s="74"/>
    </row>
    <row r="156173" spans="2:3" x14ac:dyDescent="0.25">
      <c r="B156173" s="74"/>
    </row>
    <row r="156174" spans="2:3" x14ac:dyDescent="0.25">
      <c r="B156174" s="74"/>
    </row>
    <row r="156225" spans="2:3" x14ac:dyDescent="0.25">
      <c r="C156225"/>
    </row>
    <row r="156226" spans="2:3" x14ac:dyDescent="0.25">
      <c r="B156226" s="74"/>
    </row>
    <row r="156227" spans="2:3" x14ac:dyDescent="0.25">
      <c r="B156227" s="74"/>
    </row>
    <row r="156228" spans="2:3" x14ac:dyDescent="0.25">
      <c r="B156228" s="74"/>
    </row>
    <row r="156229" spans="2:3" x14ac:dyDescent="0.25">
      <c r="B156229" s="74"/>
    </row>
    <row r="156230" spans="2:3" x14ac:dyDescent="0.25">
      <c r="B156230" s="74"/>
    </row>
    <row r="156231" spans="2:3" x14ac:dyDescent="0.25">
      <c r="B156231" s="74"/>
    </row>
    <row r="156232" spans="2:3" x14ac:dyDescent="0.25">
      <c r="B156232" s="74"/>
    </row>
    <row r="156233" spans="2:3" x14ac:dyDescent="0.25">
      <c r="B156233" s="74"/>
    </row>
    <row r="156234" spans="2:3" x14ac:dyDescent="0.25">
      <c r="B156234" s="74"/>
    </row>
    <row r="156235" spans="2:3" x14ac:dyDescent="0.25">
      <c r="B156235" s="74"/>
    </row>
    <row r="156236" spans="2:3" x14ac:dyDescent="0.25">
      <c r="B156236" s="74"/>
    </row>
    <row r="156237" spans="2:3" x14ac:dyDescent="0.25">
      <c r="B156237" s="74"/>
    </row>
    <row r="156238" spans="2:3" x14ac:dyDescent="0.25">
      <c r="B156238" s="74"/>
    </row>
    <row r="156289" spans="2:3" x14ac:dyDescent="0.25">
      <c r="C156289"/>
    </row>
    <row r="156290" spans="2:3" x14ac:dyDescent="0.25">
      <c r="B156290" s="74"/>
    </row>
    <row r="156291" spans="2:3" x14ac:dyDescent="0.25">
      <c r="B156291" s="74"/>
    </row>
    <row r="156292" spans="2:3" x14ac:dyDescent="0.25">
      <c r="B156292" s="74"/>
    </row>
    <row r="156293" spans="2:3" x14ac:dyDescent="0.25">
      <c r="B156293" s="74"/>
    </row>
    <row r="156294" spans="2:3" x14ac:dyDescent="0.25">
      <c r="B156294" s="74"/>
    </row>
    <row r="156295" spans="2:3" x14ac:dyDescent="0.25">
      <c r="B156295" s="74"/>
    </row>
    <row r="156296" spans="2:3" x14ac:dyDescent="0.25">
      <c r="B156296" s="74"/>
    </row>
    <row r="156297" spans="2:3" x14ac:dyDescent="0.25">
      <c r="B156297" s="74"/>
    </row>
    <row r="156298" spans="2:3" x14ac:dyDescent="0.25">
      <c r="B156298" s="74"/>
    </row>
    <row r="156299" spans="2:3" x14ac:dyDescent="0.25">
      <c r="B156299" s="74"/>
    </row>
    <row r="156300" spans="2:3" x14ac:dyDescent="0.25">
      <c r="B156300" s="74"/>
    </row>
    <row r="156301" spans="2:3" x14ac:dyDescent="0.25">
      <c r="B156301" s="74"/>
    </row>
    <row r="156302" spans="2:3" x14ac:dyDescent="0.25">
      <c r="B156302" s="74"/>
    </row>
    <row r="156353" spans="2:3" x14ac:dyDescent="0.25">
      <c r="C156353"/>
    </row>
    <row r="156354" spans="2:3" x14ac:dyDescent="0.25">
      <c r="B156354" s="74"/>
    </row>
    <row r="156355" spans="2:3" x14ac:dyDescent="0.25">
      <c r="B156355" s="74"/>
    </row>
    <row r="156356" spans="2:3" x14ac:dyDescent="0.25">
      <c r="B156356" s="74"/>
    </row>
    <row r="156357" spans="2:3" x14ac:dyDescent="0.25">
      <c r="B156357" s="74"/>
    </row>
    <row r="156358" spans="2:3" x14ac:dyDescent="0.25">
      <c r="B156358" s="74"/>
    </row>
    <row r="156359" spans="2:3" x14ac:dyDescent="0.25">
      <c r="B156359" s="74"/>
    </row>
    <row r="156360" spans="2:3" x14ac:dyDescent="0.25">
      <c r="B156360" s="74"/>
    </row>
    <row r="156361" spans="2:3" x14ac:dyDescent="0.25">
      <c r="B156361" s="74"/>
    </row>
    <row r="156362" spans="2:3" x14ac:dyDescent="0.25">
      <c r="B156362" s="74"/>
    </row>
    <row r="156363" spans="2:3" x14ac:dyDescent="0.25">
      <c r="B156363" s="74"/>
    </row>
    <row r="156364" spans="2:3" x14ac:dyDescent="0.25">
      <c r="B156364" s="74"/>
    </row>
    <row r="156365" spans="2:3" x14ac:dyDescent="0.25">
      <c r="B156365" s="74"/>
    </row>
    <row r="156366" spans="2:3" x14ac:dyDescent="0.25">
      <c r="B156366" s="74"/>
    </row>
    <row r="156417" spans="2:3" x14ac:dyDescent="0.25">
      <c r="C156417"/>
    </row>
    <row r="156418" spans="2:3" x14ac:dyDescent="0.25">
      <c r="B156418" s="74"/>
    </row>
    <row r="156419" spans="2:3" x14ac:dyDescent="0.25">
      <c r="B156419" s="74"/>
    </row>
    <row r="156420" spans="2:3" x14ac:dyDescent="0.25">
      <c r="B156420" s="74"/>
    </row>
    <row r="156421" spans="2:3" x14ac:dyDescent="0.25">
      <c r="B156421" s="74"/>
    </row>
    <row r="156422" spans="2:3" x14ac:dyDescent="0.25">
      <c r="B156422" s="74"/>
    </row>
    <row r="156423" spans="2:3" x14ac:dyDescent="0.25">
      <c r="B156423" s="74"/>
    </row>
    <row r="156424" spans="2:3" x14ac:dyDescent="0.25">
      <c r="B156424" s="74"/>
    </row>
    <row r="156425" spans="2:3" x14ac:dyDescent="0.25">
      <c r="B156425" s="74"/>
    </row>
    <row r="156426" spans="2:3" x14ac:dyDescent="0.25">
      <c r="B156426" s="74"/>
    </row>
    <row r="156427" spans="2:3" x14ac:dyDescent="0.25">
      <c r="B156427" s="74"/>
    </row>
    <row r="156428" spans="2:3" x14ac:dyDescent="0.25">
      <c r="B156428" s="74"/>
    </row>
    <row r="156429" spans="2:3" x14ac:dyDescent="0.25">
      <c r="B156429" s="74"/>
    </row>
    <row r="156430" spans="2:3" x14ac:dyDescent="0.25">
      <c r="B156430" s="74"/>
    </row>
    <row r="156481" spans="2:3" x14ac:dyDescent="0.25">
      <c r="C156481"/>
    </row>
    <row r="156482" spans="2:3" x14ac:dyDescent="0.25">
      <c r="B156482" s="74"/>
    </row>
    <row r="156483" spans="2:3" x14ac:dyDescent="0.25">
      <c r="B156483" s="74"/>
    </row>
    <row r="156484" spans="2:3" x14ac:dyDescent="0.25">
      <c r="B156484" s="74"/>
    </row>
    <row r="156485" spans="2:3" x14ac:dyDescent="0.25">
      <c r="B156485" s="74"/>
    </row>
    <row r="156486" spans="2:3" x14ac:dyDescent="0.25">
      <c r="B156486" s="74"/>
    </row>
    <row r="156487" spans="2:3" x14ac:dyDescent="0.25">
      <c r="B156487" s="74"/>
    </row>
    <row r="156488" spans="2:3" x14ac:dyDescent="0.25">
      <c r="B156488" s="74"/>
    </row>
    <row r="156489" spans="2:3" x14ac:dyDescent="0.25">
      <c r="B156489" s="74"/>
    </row>
    <row r="156490" spans="2:3" x14ac:dyDescent="0.25">
      <c r="B156490" s="74"/>
    </row>
    <row r="156491" spans="2:3" x14ac:dyDescent="0.25">
      <c r="B156491" s="74"/>
    </row>
    <row r="156492" spans="2:3" x14ac:dyDescent="0.25">
      <c r="B156492" s="74"/>
    </row>
    <row r="156493" spans="2:3" x14ac:dyDescent="0.25">
      <c r="B156493" s="74"/>
    </row>
    <row r="156494" spans="2:3" x14ac:dyDescent="0.25">
      <c r="B156494" s="74"/>
    </row>
    <row r="156545" spans="2:3" x14ac:dyDescent="0.25">
      <c r="C156545"/>
    </row>
    <row r="156546" spans="2:3" x14ac:dyDescent="0.25">
      <c r="B156546" s="74"/>
    </row>
    <row r="156547" spans="2:3" x14ac:dyDescent="0.25">
      <c r="B156547" s="74"/>
    </row>
    <row r="156548" spans="2:3" x14ac:dyDescent="0.25">
      <c r="B156548" s="74"/>
    </row>
    <row r="156549" spans="2:3" x14ac:dyDescent="0.25">
      <c r="B156549" s="74"/>
    </row>
    <row r="156550" spans="2:3" x14ac:dyDescent="0.25">
      <c r="B156550" s="74"/>
    </row>
    <row r="156551" spans="2:3" x14ac:dyDescent="0.25">
      <c r="B156551" s="74"/>
    </row>
    <row r="156552" spans="2:3" x14ac:dyDescent="0.25">
      <c r="B156552" s="74"/>
    </row>
    <row r="156553" spans="2:3" x14ac:dyDescent="0.25">
      <c r="B156553" s="74"/>
    </row>
    <row r="156554" spans="2:3" x14ac:dyDescent="0.25">
      <c r="B156554" s="74"/>
    </row>
    <row r="156555" spans="2:3" x14ac:dyDescent="0.25">
      <c r="B156555" s="74"/>
    </row>
    <row r="156556" spans="2:3" x14ac:dyDescent="0.25">
      <c r="B156556" s="74"/>
    </row>
    <row r="156557" spans="2:3" x14ac:dyDescent="0.25">
      <c r="B156557" s="74"/>
    </row>
    <row r="156558" spans="2:3" x14ac:dyDescent="0.25">
      <c r="B156558" s="74"/>
    </row>
    <row r="156609" spans="2:3" x14ac:dyDescent="0.25">
      <c r="C156609"/>
    </row>
    <row r="156610" spans="2:3" x14ac:dyDescent="0.25">
      <c r="B156610" s="74"/>
    </row>
    <row r="156611" spans="2:3" x14ac:dyDescent="0.25">
      <c r="B156611" s="74"/>
    </row>
    <row r="156612" spans="2:3" x14ac:dyDescent="0.25">
      <c r="B156612" s="74"/>
    </row>
    <row r="156613" spans="2:3" x14ac:dyDescent="0.25">
      <c r="B156613" s="74"/>
    </row>
    <row r="156614" spans="2:3" x14ac:dyDescent="0.25">
      <c r="B156614" s="74"/>
    </row>
    <row r="156615" spans="2:3" x14ac:dyDescent="0.25">
      <c r="B156615" s="74"/>
    </row>
    <row r="156616" spans="2:3" x14ac:dyDescent="0.25">
      <c r="B156616" s="74"/>
    </row>
    <row r="156617" spans="2:3" x14ac:dyDescent="0.25">
      <c r="B156617" s="74"/>
    </row>
    <row r="156618" spans="2:3" x14ac:dyDescent="0.25">
      <c r="B156618" s="74"/>
    </row>
    <row r="156619" spans="2:3" x14ac:dyDescent="0.25">
      <c r="B156619" s="74"/>
    </row>
    <row r="156620" spans="2:3" x14ac:dyDescent="0.25">
      <c r="B156620" s="74"/>
    </row>
    <row r="156621" spans="2:3" x14ac:dyDescent="0.25">
      <c r="B156621" s="74"/>
    </row>
    <row r="156622" spans="2:3" x14ac:dyDescent="0.25">
      <c r="B156622" s="74"/>
    </row>
    <row r="156673" spans="2:3" x14ac:dyDescent="0.25">
      <c r="C156673"/>
    </row>
    <row r="156674" spans="2:3" x14ac:dyDescent="0.25">
      <c r="B156674" s="74"/>
    </row>
    <row r="156675" spans="2:3" x14ac:dyDescent="0.25">
      <c r="B156675" s="74"/>
    </row>
    <row r="156676" spans="2:3" x14ac:dyDescent="0.25">
      <c r="B156676" s="74"/>
    </row>
    <row r="156677" spans="2:3" x14ac:dyDescent="0.25">
      <c r="B156677" s="74"/>
    </row>
    <row r="156678" spans="2:3" x14ac:dyDescent="0.25">
      <c r="B156678" s="74"/>
    </row>
    <row r="156679" spans="2:3" x14ac:dyDescent="0.25">
      <c r="B156679" s="74"/>
    </row>
    <row r="156680" spans="2:3" x14ac:dyDescent="0.25">
      <c r="B156680" s="74"/>
    </row>
    <row r="156681" spans="2:3" x14ac:dyDescent="0.25">
      <c r="B156681" s="74"/>
    </row>
    <row r="156682" spans="2:3" x14ac:dyDescent="0.25">
      <c r="B156682" s="74"/>
    </row>
    <row r="156683" spans="2:3" x14ac:dyDescent="0.25">
      <c r="B156683" s="74"/>
    </row>
    <row r="156684" spans="2:3" x14ac:dyDescent="0.25">
      <c r="B156684" s="74"/>
    </row>
    <row r="156685" spans="2:3" x14ac:dyDescent="0.25">
      <c r="B156685" s="74"/>
    </row>
    <row r="156686" spans="2:3" x14ac:dyDescent="0.25">
      <c r="B156686" s="74"/>
    </row>
    <row r="156737" spans="2:3" x14ac:dyDescent="0.25">
      <c r="C156737"/>
    </row>
    <row r="156738" spans="2:3" x14ac:dyDescent="0.25">
      <c r="B156738" s="74"/>
    </row>
    <row r="156739" spans="2:3" x14ac:dyDescent="0.25">
      <c r="B156739" s="74"/>
    </row>
    <row r="156740" spans="2:3" x14ac:dyDescent="0.25">
      <c r="B156740" s="74"/>
    </row>
    <row r="156741" spans="2:3" x14ac:dyDescent="0.25">
      <c r="B156741" s="74"/>
    </row>
    <row r="156742" spans="2:3" x14ac:dyDescent="0.25">
      <c r="B156742" s="74"/>
    </row>
    <row r="156743" spans="2:3" x14ac:dyDescent="0.25">
      <c r="B156743" s="74"/>
    </row>
    <row r="156744" spans="2:3" x14ac:dyDescent="0.25">
      <c r="B156744" s="74"/>
    </row>
    <row r="156745" spans="2:3" x14ac:dyDescent="0.25">
      <c r="B156745" s="74"/>
    </row>
    <row r="156746" spans="2:3" x14ac:dyDescent="0.25">
      <c r="B156746" s="74"/>
    </row>
    <row r="156747" spans="2:3" x14ac:dyDescent="0.25">
      <c r="B156747" s="74"/>
    </row>
    <row r="156748" spans="2:3" x14ac:dyDescent="0.25">
      <c r="B156748" s="74"/>
    </row>
    <row r="156749" spans="2:3" x14ac:dyDescent="0.25">
      <c r="B156749" s="74"/>
    </row>
    <row r="156750" spans="2:3" x14ac:dyDescent="0.25">
      <c r="B156750" s="74"/>
    </row>
    <row r="156801" spans="2:3" x14ac:dyDescent="0.25">
      <c r="C156801"/>
    </row>
    <row r="156802" spans="2:3" x14ac:dyDescent="0.25">
      <c r="B156802" s="74"/>
    </row>
    <row r="156803" spans="2:3" x14ac:dyDescent="0.25">
      <c r="B156803" s="74"/>
    </row>
    <row r="156804" spans="2:3" x14ac:dyDescent="0.25">
      <c r="B156804" s="74"/>
    </row>
    <row r="156805" spans="2:3" x14ac:dyDescent="0.25">
      <c r="B156805" s="74"/>
    </row>
    <row r="156806" spans="2:3" x14ac:dyDescent="0.25">
      <c r="B156806" s="74"/>
    </row>
    <row r="156807" spans="2:3" x14ac:dyDescent="0.25">
      <c r="B156807" s="74"/>
    </row>
    <row r="156808" spans="2:3" x14ac:dyDescent="0.25">
      <c r="B156808" s="74"/>
    </row>
    <row r="156809" spans="2:3" x14ac:dyDescent="0.25">
      <c r="B156809" s="74"/>
    </row>
    <row r="156810" spans="2:3" x14ac:dyDescent="0.25">
      <c r="B156810" s="74"/>
    </row>
    <row r="156811" spans="2:3" x14ac:dyDescent="0.25">
      <c r="B156811" s="74"/>
    </row>
    <row r="156812" spans="2:3" x14ac:dyDescent="0.25">
      <c r="B156812" s="74"/>
    </row>
    <row r="156813" spans="2:3" x14ac:dyDescent="0.25">
      <c r="B156813" s="74"/>
    </row>
    <row r="156814" spans="2:3" x14ac:dyDescent="0.25">
      <c r="B156814" s="74"/>
    </row>
    <row r="156865" spans="2:3" x14ac:dyDescent="0.25">
      <c r="C156865"/>
    </row>
    <row r="156866" spans="2:3" x14ac:dyDescent="0.25">
      <c r="B156866" s="74"/>
    </row>
    <row r="156867" spans="2:3" x14ac:dyDescent="0.25">
      <c r="B156867" s="74"/>
    </row>
    <row r="156868" spans="2:3" x14ac:dyDescent="0.25">
      <c r="B156868" s="74"/>
    </row>
    <row r="156869" spans="2:3" x14ac:dyDescent="0.25">
      <c r="B156869" s="74"/>
    </row>
    <row r="156870" spans="2:3" x14ac:dyDescent="0.25">
      <c r="B156870" s="74"/>
    </row>
    <row r="156871" spans="2:3" x14ac:dyDescent="0.25">
      <c r="B156871" s="74"/>
    </row>
    <row r="156872" spans="2:3" x14ac:dyDescent="0.25">
      <c r="B156872" s="74"/>
    </row>
    <row r="156873" spans="2:3" x14ac:dyDescent="0.25">
      <c r="B156873" s="74"/>
    </row>
    <row r="156874" spans="2:3" x14ac:dyDescent="0.25">
      <c r="B156874" s="74"/>
    </row>
    <row r="156875" spans="2:3" x14ac:dyDescent="0.25">
      <c r="B156875" s="74"/>
    </row>
    <row r="156876" spans="2:3" x14ac:dyDescent="0.25">
      <c r="B156876" s="74"/>
    </row>
    <row r="156877" spans="2:3" x14ac:dyDescent="0.25">
      <c r="B156877" s="74"/>
    </row>
    <row r="156878" spans="2:3" x14ac:dyDescent="0.25">
      <c r="B156878" s="74"/>
    </row>
    <row r="156929" spans="2:3" x14ac:dyDescent="0.25">
      <c r="C156929"/>
    </row>
    <row r="156930" spans="2:3" x14ac:dyDescent="0.25">
      <c r="B156930" s="74"/>
    </row>
    <row r="156931" spans="2:3" x14ac:dyDescent="0.25">
      <c r="B156931" s="74"/>
    </row>
    <row r="156932" spans="2:3" x14ac:dyDescent="0.25">
      <c r="B156932" s="74"/>
    </row>
    <row r="156933" spans="2:3" x14ac:dyDescent="0.25">
      <c r="B156933" s="74"/>
    </row>
    <row r="156934" spans="2:3" x14ac:dyDescent="0.25">
      <c r="B156934" s="74"/>
    </row>
    <row r="156935" spans="2:3" x14ac:dyDescent="0.25">
      <c r="B156935" s="74"/>
    </row>
    <row r="156936" spans="2:3" x14ac:dyDescent="0.25">
      <c r="B156936" s="74"/>
    </row>
    <row r="156937" spans="2:3" x14ac:dyDescent="0.25">
      <c r="B156937" s="74"/>
    </row>
    <row r="156938" spans="2:3" x14ac:dyDescent="0.25">
      <c r="B156938" s="74"/>
    </row>
    <row r="156939" spans="2:3" x14ac:dyDescent="0.25">
      <c r="B156939" s="74"/>
    </row>
    <row r="156940" spans="2:3" x14ac:dyDescent="0.25">
      <c r="B156940" s="74"/>
    </row>
    <row r="156941" spans="2:3" x14ac:dyDescent="0.25">
      <c r="B156941" s="74"/>
    </row>
    <row r="156942" spans="2:3" x14ac:dyDescent="0.25">
      <c r="B156942" s="74"/>
    </row>
    <row r="156993" spans="2:3" x14ac:dyDescent="0.25">
      <c r="C156993"/>
    </row>
    <row r="156994" spans="2:3" x14ac:dyDescent="0.25">
      <c r="B156994" s="74"/>
    </row>
    <row r="156995" spans="2:3" x14ac:dyDescent="0.25">
      <c r="B156995" s="74"/>
    </row>
    <row r="156996" spans="2:3" x14ac:dyDescent="0.25">
      <c r="B156996" s="74"/>
    </row>
    <row r="156997" spans="2:3" x14ac:dyDescent="0.25">
      <c r="B156997" s="74"/>
    </row>
    <row r="156998" spans="2:3" x14ac:dyDescent="0.25">
      <c r="B156998" s="74"/>
    </row>
    <row r="156999" spans="2:3" x14ac:dyDescent="0.25">
      <c r="B156999" s="74"/>
    </row>
    <row r="157000" spans="2:3" x14ac:dyDescent="0.25">
      <c r="B157000" s="74"/>
    </row>
    <row r="157001" spans="2:3" x14ac:dyDescent="0.25">
      <c r="B157001" s="74"/>
    </row>
    <row r="157002" spans="2:3" x14ac:dyDescent="0.25">
      <c r="B157002" s="74"/>
    </row>
    <row r="157003" spans="2:3" x14ac:dyDescent="0.25">
      <c r="B157003" s="74"/>
    </row>
    <row r="157004" spans="2:3" x14ac:dyDescent="0.25">
      <c r="B157004" s="74"/>
    </row>
    <row r="157005" spans="2:3" x14ac:dyDescent="0.25">
      <c r="B157005" s="74"/>
    </row>
    <row r="157006" spans="2:3" x14ac:dyDescent="0.25">
      <c r="B157006" s="74"/>
    </row>
    <row r="157057" spans="2:3" x14ac:dyDescent="0.25">
      <c r="C157057"/>
    </row>
    <row r="157058" spans="2:3" x14ac:dyDescent="0.25">
      <c r="B157058" s="74"/>
    </row>
    <row r="157059" spans="2:3" x14ac:dyDescent="0.25">
      <c r="B157059" s="74"/>
    </row>
    <row r="157060" spans="2:3" x14ac:dyDescent="0.25">
      <c r="B157060" s="74"/>
    </row>
    <row r="157061" spans="2:3" x14ac:dyDescent="0.25">
      <c r="B157061" s="74"/>
    </row>
    <row r="157062" spans="2:3" x14ac:dyDescent="0.25">
      <c r="B157062" s="74"/>
    </row>
    <row r="157063" spans="2:3" x14ac:dyDescent="0.25">
      <c r="B157063" s="74"/>
    </row>
    <row r="157064" spans="2:3" x14ac:dyDescent="0.25">
      <c r="B157064" s="74"/>
    </row>
    <row r="157065" spans="2:3" x14ac:dyDescent="0.25">
      <c r="B157065" s="74"/>
    </row>
    <row r="157066" spans="2:3" x14ac:dyDescent="0.25">
      <c r="B157066" s="74"/>
    </row>
    <row r="157067" spans="2:3" x14ac:dyDescent="0.25">
      <c r="B157067" s="74"/>
    </row>
    <row r="157068" spans="2:3" x14ac:dyDescent="0.25">
      <c r="B157068" s="74"/>
    </row>
    <row r="157069" spans="2:3" x14ac:dyDescent="0.25">
      <c r="B157069" s="74"/>
    </row>
    <row r="157070" spans="2:3" x14ac:dyDescent="0.25">
      <c r="B157070" s="74"/>
    </row>
    <row r="157121" spans="2:3" x14ac:dyDescent="0.25">
      <c r="C157121"/>
    </row>
    <row r="157122" spans="2:3" x14ac:dyDescent="0.25">
      <c r="B157122" s="74"/>
    </row>
    <row r="157123" spans="2:3" x14ac:dyDescent="0.25">
      <c r="B157123" s="74"/>
    </row>
    <row r="157124" spans="2:3" x14ac:dyDescent="0.25">
      <c r="B157124" s="74"/>
    </row>
    <row r="157125" spans="2:3" x14ac:dyDescent="0.25">
      <c r="B157125" s="74"/>
    </row>
    <row r="157126" spans="2:3" x14ac:dyDescent="0.25">
      <c r="B157126" s="74"/>
    </row>
    <row r="157127" spans="2:3" x14ac:dyDescent="0.25">
      <c r="B157127" s="74"/>
    </row>
    <row r="157128" spans="2:3" x14ac:dyDescent="0.25">
      <c r="B157128" s="74"/>
    </row>
    <row r="157129" spans="2:3" x14ac:dyDescent="0.25">
      <c r="B157129" s="74"/>
    </row>
    <row r="157130" spans="2:3" x14ac:dyDescent="0.25">
      <c r="B157130" s="74"/>
    </row>
    <row r="157131" spans="2:3" x14ac:dyDescent="0.25">
      <c r="B157131" s="74"/>
    </row>
    <row r="157132" spans="2:3" x14ac:dyDescent="0.25">
      <c r="B157132" s="74"/>
    </row>
    <row r="157133" spans="2:3" x14ac:dyDescent="0.25">
      <c r="B157133" s="74"/>
    </row>
    <row r="157134" spans="2:3" x14ac:dyDescent="0.25">
      <c r="B157134" s="74"/>
    </row>
    <row r="157185" spans="2:3" x14ac:dyDescent="0.25">
      <c r="C157185"/>
    </row>
    <row r="157186" spans="2:3" x14ac:dyDescent="0.25">
      <c r="B157186" s="74"/>
    </row>
    <row r="157187" spans="2:3" x14ac:dyDescent="0.25">
      <c r="B157187" s="74"/>
    </row>
    <row r="157188" spans="2:3" x14ac:dyDescent="0.25">
      <c r="B157188" s="74"/>
    </row>
    <row r="157189" spans="2:3" x14ac:dyDescent="0.25">
      <c r="B157189" s="74"/>
    </row>
    <row r="157190" spans="2:3" x14ac:dyDescent="0.25">
      <c r="B157190" s="74"/>
    </row>
    <row r="157191" spans="2:3" x14ac:dyDescent="0.25">
      <c r="B157191" s="74"/>
    </row>
    <row r="157192" spans="2:3" x14ac:dyDescent="0.25">
      <c r="B157192" s="74"/>
    </row>
    <row r="157193" spans="2:3" x14ac:dyDescent="0.25">
      <c r="B157193" s="74"/>
    </row>
    <row r="157194" spans="2:3" x14ac:dyDescent="0.25">
      <c r="B157194" s="74"/>
    </row>
    <row r="157195" spans="2:3" x14ac:dyDescent="0.25">
      <c r="B157195" s="74"/>
    </row>
    <row r="157196" spans="2:3" x14ac:dyDescent="0.25">
      <c r="B157196" s="74"/>
    </row>
    <row r="157197" spans="2:3" x14ac:dyDescent="0.25">
      <c r="B157197" s="74"/>
    </row>
    <row r="157198" spans="2:3" x14ac:dyDescent="0.25">
      <c r="B157198" s="74"/>
    </row>
    <row r="157249" spans="2:3" x14ac:dyDescent="0.25">
      <c r="C157249"/>
    </row>
    <row r="157250" spans="2:3" x14ac:dyDescent="0.25">
      <c r="B157250" s="74"/>
    </row>
    <row r="157251" spans="2:3" x14ac:dyDescent="0.25">
      <c r="B157251" s="74"/>
    </row>
    <row r="157252" spans="2:3" x14ac:dyDescent="0.25">
      <c r="B157252" s="74"/>
    </row>
    <row r="157253" spans="2:3" x14ac:dyDescent="0.25">
      <c r="B157253" s="74"/>
    </row>
    <row r="157254" spans="2:3" x14ac:dyDescent="0.25">
      <c r="B157254" s="74"/>
    </row>
    <row r="157255" spans="2:3" x14ac:dyDescent="0.25">
      <c r="B157255" s="74"/>
    </row>
    <row r="157256" spans="2:3" x14ac:dyDescent="0.25">
      <c r="B157256" s="74"/>
    </row>
    <row r="157257" spans="2:3" x14ac:dyDescent="0.25">
      <c r="B157257" s="74"/>
    </row>
    <row r="157258" spans="2:3" x14ac:dyDescent="0.25">
      <c r="B157258" s="74"/>
    </row>
    <row r="157259" spans="2:3" x14ac:dyDescent="0.25">
      <c r="B157259" s="74"/>
    </row>
    <row r="157260" spans="2:3" x14ac:dyDescent="0.25">
      <c r="B157260" s="74"/>
    </row>
    <row r="157261" spans="2:3" x14ac:dyDescent="0.25">
      <c r="B157261" s="74"/>
    </row>
    <row r="157262" spans="2:3" x14ac:dyDescent="0.25">
      <c r="B157262" s="74"/>
    </row>
    <row r="157313" spans="2:3" x14ac:dyDescent="0.25">
      <c r="C157313"/>
    </row>
    <row r="157314" spans="2:3" x14ac:dyDescent="0.25">
      <c r="B157314" s="74"/>
    </row>
    <row r="157315" spans="2:3" x14ac:dyDescent="0.25">
      <c r="B157315" s="74"/>
    </row>
    <row r="157316" spans="2:3" x14ac:dyDescent="0.25">
      <c r="B157316" s="74"/>
    </row>
    <row r="157317" spans="2:3" x14ac:dyDescent="0.25">
      <c r="B157317" s="74"/>
    </row>
    <row r="157318" spans="2:3" x14ac:dyDescent="0.25">
      <c r="B157318" s="74"/>
    </row>
    <row r="157319" spans="2:3" x14ac:dyDescent="0.25">
      <c r="B157319" s="74"/>
    </row>
    <row r="157320" spans="2:3" x14ac:dyDescent="0.25">
      <c r="B157320" s="74"/>
    </row>
    <row r="157321" spans="2:3" x14ac:dyDescent="0.25">
      <c r="B157321" s="74"/>
    </row>
    <row r="157322" spans="2:3" x14ac:dyDescent="0.25">
      <c r="B157322" s="74"/>
    </row>
    <row r="157323" spans="2:3" x14ac:dyDescent="0.25">
      <c r="B157323" s="74"/>
    </row>
    <row r="157324" spans="2:3" x14ac:dyDescent="0.25">
      <c r="B157324" s="74"/>
    </row>
    <row r="157325" spans="2:3" x14ac:dyDescent="0.25">
      <c r="B157325" s="74"/>
    </row>
    <row r="157326" spans="2:3" x14ac:dyDescent="0.25">
      <c r="B157326" s="74"/>
    </row>
    <row r="157377" spans="2:3" x14ac:dyDescent="0.25">
      <c r="C157377"/>
    </row>
    <row r="157378" spans="2:3" x14ac:dyDescent="0.25">
      <c r="B157378" s="74"/>
    </row>
    <row r="157379" spans="2:3" x14ac:dyDescent="0.25">
      <c r="B157379" s="74"/>
    </row>
    <row r="157380" spans="2:3" x14ac:dyDescent="0.25">
      <c r="B157380" s="74"/>
    </row>
    <row r="157381" spans="2:3" x14ac:dyDescent="0.25">
      <c r="B157381" s="74"/>
    </row>
    <row r="157382" spans="2:3" x14ac:dyDescent="0.25">
      <c r="B157382" s="74"/>
    </row>
    <row r="157383" spans="2:3" x14ac:dyDescent="0.25">
      <c r="B157383" s="74"/>
    </row>
    <row r="157384" spans="2:3" x14ac:dyDescent="0.25">
      <c r="B157384" s="74"/>
    </row>
    <row r="157385" spans="2:3" x14ac:dyDescent="0.25">
      <c r="B157385" s="74"/>
    </row>
    <row r="157386" spans="2:3" x14ac:dyDescent="0.25">
      <c r="B157386" s="74"/>
    </row>
    <row r="157387" spans="2:3" x14ac:dyDescent="0.25">
      <c r="B157387" s="74"/>
    </row>
    <row r="157388" spans="2:3" x14ac:dyDescent="0.25">
      <c r="B157388" s="74"/>
    </row>
    <row r="157389" spans="2:3" x14ac:dyDescent="0.25">
      <c r="B157389" s="74"/>
    </row>
    <row r="157390" spans="2:3" x14ac:dyDescent="0.25">
      <c r="B157390" s="74"/>
    </row>
    <row r="157441" spans="2:3" x14ac:dyDescent="0.25">
      <c r="C157441"/>
    </row>
    <row r="157442" spans="2:3" x14ac:dyDescent="0.25">
      <c r="B157442" s="74"/>
    </row>
    <row r="157443" spans="2:3" x14ac:dyDescent="0.25">
      <c r="B157443" s="74"/>
    </row>
    <row r="157444" spans="2:3" x14ac:dyDescent="0.25">
      <c r="B157444" s="74"/>
    </row>
    <row r="157445" spans="2:3" x14ac:dyDescent="0.25">
      <c r="B157445" s="74"/>
    </row>
    <row r="157446" spans="2:3" x14ac:dyDescent="0.25">
      <c r="B157446" s="74"/>
    </row>
    <row r="157447" spans="2:3" x14ac:dyDescent="0.25">
      <c r="B157447" s="74"/>
    </row>
    <row r="157448" spans="2:3" x14ac:dyDescent="0.25">
      <c r="B157448" s="74"/>
    </row>
    <row r="157449" spans="2:3" x14ac:dyDescent="0.25">
      <c r="B157449" s="74"/>
    </row>
    <row r="157450" spans="2:3" x14ac:dyDescent="0.25">
      <c r="B157450" s="74"/>
    </row>
    <row r="157451" spans="2:3" x14ac:dyDescent="0.25">
      <c r="B157451" s="74"/>
    </row>
    <row r="157452" spans="2:3" x14ac:dyDescent="0.25">
      <c r="B157452" s="74"/>
    </row>
    <row r="157453" spans="2:3" x14ac:dyDescent="0.25">
      <c r="B157453" s="74"/>
    </row>
    <row r="157454" spans="2:3" x14ac:dyDescent="0.25">
      <c r="B157454" s="74"/>
    </row>
    <row r="157505" spans="2:3" x14ac:dyDescent="0.25">
      <c r="C157505"/>
    </row>
    <row r="157506" spans="2:3" x14ac:dyDescent="0.25">
      <c r="B157506" s="74"/>
    </row>
    <row r="157507" spans="2:3" x14ac:dyDescent="0.25">
      <c r="B157507" s="74"/>
    </row>
    <row r="157508" spans="2:3" x14ac:dyDescent="0.25">
      <c r="B157508" s="74"/>
    </row>
    <row r="157509" spans="2:3" x14ac:dyDescent="0.25">
      <c r="B157509" s="74"/>
    </row>
    <row r="157510" spans="2:3" x14ac:dyDescent="0.25">
      <c r="B157510" s="74"/>
    </row>
    <row r="157511" spans="2:3" x14ac:dyDescent="0.25">
      <c r="B157511" s="74"/>
    </row>
    <row r="157512" spans="2:3" x14ac:dyDescent="0.25">
      <c r="B157512" s="74"/>
    </row>
    <row r="157513" spans="2:3" x14ac:dyDescent="0.25">
      <c r="B157513" s="74"/>
    </row>
    <row r="157514" spans="2:3" x14ac:dyDescent="0.25">
      <c r="B157514" s="74"/>
    </row>
    <row r="157515" spans="2:3" x14ac:dyDescent="0.25">
      <c r="B157515" s="74"/>
    </row>
    <row r="157516" spans="2:3" x14ac:dyDescent="0.25">
      <c r="B157516" s="74"/>
    </row>
    <row r="157517" spans="2:3" x14ac:dyDescent="0.25">
      <c r="B157517" s="74"/>
    </row>
    <row r="157518" spans="2:3" x14ac:dyDescent="0.25">
      <c r="B157518" s="74"/>
    </row>
    <row r="157569" spans="2:3" x14ac:dyDescent="0.25">
      <c r="C157569"/>
    </row>
    <row r="157570" spans="2:3" x14ac:dyDescent="0.25">
      <c r="B157570" s="74"/>
    </row>
    <row r="157571" spans="2:3" x14ac:dyDescent="0.25">
      <c r="B157571" s="74"/>
    </row>
    <row r="157572" spans="2:3" x14ac:dyDescent="0.25">
      <c r="B157572" s="74"/>
    </row>
    <row r="157573" spans="2:3" x14ac:dyDescent="0.25">
      <c r="B157573" s="74"/>
    </row>
    <row r="157574" spans="2:3" x14ac:dyDescent="0.25">
      <c r="B157574" s="74"/>
    </row>
    <row r="157575" spans="2:3" x14ac:dyDescent="0.25">
      <c r="B157575" s="74"/>
    </row>
    <row r="157576" spans="2:3" x14ac:dyDescent="0.25">
      <c r="B157576" s="74"/>
    </row>
    <row r="157577" spans="2:3" x14ac:dyDescent="0.25">
      <c r="B157577" s="74"/>
    </row>
    <row r="157578" spans="2:3" x14ac:dyDescent="0.25">
      <c r="B157578" s="74"/>
    </row>
    <row r="157579" spans="2:3" x14ac:dyDescent="0.25">
      <c r="B157579" s="74"/>
    </row>
    <row r="157580" spans="2:3" x14ac:dyDescent="0.25">
      <c r="B157580" s="74"/>
    </row>
    <row r="157581" spans="2:3" x14ac:dyDescent="0.25">
      <c r="B157581" s="74"/>
    </row>
    <row r="157582" spans="2:3" x14ac:dyDescent="0.25">
      <c r="B157582" s="74"/>
    </row>
    <row r="157633" spans="2:3" x14ac:dyDescent="0.25">
      <c r="C157633"/>
    </row>
    <row r="157634" spans="2:3" x14ac:dyDescent="0.25">
      <c r="B157634" s="74"/>
    </row>
    <row r="157635" spans="2:3" x14ac:dyDescent="0.25">
      <c r="B157635" s="74"/>
    </row>
    <row r="157636" spans="2:3" x14ac:dyDescent="0.25">
      <c r="B157636" s="74"/>
    </row>
    <row r="157637" spans="2:3" x14ac:dyDescent="0.25">
      <c r="B157637" s="74"/>
    </row>
    <row r="157638" spans="2:3" x14ac:dyDescent="0.25">
      <c r="B157638" s="74"/>
    </row>
    <row r="157639" spans="2:3" x14ac:dyDescent="0.25">
      <c r="B157639" s="74"/>
    </row>
    <row r="157640" spans="2:3" x14ac:dyDescent="0.25">
      <c r="B157640" s="74"/>
    </row>
    <row r="157641" spans="2:3" x14ac:dyDescent="0.25">
      <c r="B157641" s="74"/>
    </row>
    <row r="157642" spans="2:3" x14ac:dyDescent="0.25">
      <c r="B157642" s="74"/>
    </row>
    <row r="157643" spans="2:3" x14ac:dyDescent="0.25">
      <c r="B157643" s="74"/>
    </row>
    <row r="157644" spans="2:3" x14ac:dyDescent="0.25">
      <c r="B157644" s="74"/>
    </row>
    <row r="157645" spans="2:3" x14ac:dyDescent="0.25">
      <c r="B157645" s="74"/>
    </row>
    <row r="157646" spans="2:3" x14ac:dyDescent="0.25">
      <c r="B157646" s="74"/>
    </row>
    <row r="157697" spans="2:3" x14ac:dyDescent="0.25">
      <c r="C157697"/>
    </row>
    <row r="157698" spans="2:3" x14ac:dyDescent="0.25">
      <c r="B157698" s="74"/>
    </row>
    <row r="157699" spans="2:3" x14ac:dyDescent="0.25">
      <c r="B157699" s="74"/>
    </row>
    <row r="157700" spans="2:3" x14ac:dyDescent="0.25">
      <c r="B157700" s="74"/>
    </row>
    <row r="157701" spans="2:3" x14ac:dyDescent="0.25">
      <c r="B157701" s="74"/>
    </row>
    <row r="157702" spans="2:3" x14ac:dyDescent="0.25">
      <c r="B157702" s="74"/>
    </row>
    <row r="157703" spans="2:3" x14ac:dyDescent="0.25">
      <c r="B157703" s="74"/>
    </row>
    <row r="157704" spans="2:3" x14ac:dyDescent="0.25">
      <c r="B157704" s="74"/>
    </row>
    <row r="157705" spans="2:3" x14ac:dyDescent="0.25">
      <c r="B157705" s="74"/>
    </row>
    <row r="157706" spans="2:3" x14ac:dyDescent="0.25">
      <c r="B157706" s="74"/>
    </row>
    <row r="157707" spans="2:3" x14ac:dyDescent="0.25">
      <c r="B157707" s="74"/>
    </row>
    <row r="157708" spans="2:3" x14ac:dyDescent="0.25">
      <c r="B157708" s="74"/>
    </row>
    <row r="157709" spans="2:3" x14ac:dyDescent="0.25">
      <c r="B157709" s="74"/>
    </row>
    <row r="157710" spans="2:3" x14ac:dyDescent="0.25">
      <c r="B157710" s="74"/>
    </row>
    <row r="157761" spans="2:3" x14ac:dyDescent="0.25">
      <c r="C157761"/>
    </row>
    <row r="157762" spans="2:3" x14ac:dyDescent="0.25">
      <c r="B157762" s="74"/>
    </row>
    <row r="157763" spans="2:3" x14ac:dyDescent="0.25">
      <c r="B157763" s="74"/>
    </row>
    <row r="157764" spans="2:3" x14ac:dyDescent="0.25">
      <c r="B157764" s="74"/>
    </row>
    <row r="157765" spans="2:3" x14ac:dyDescent="0.25">
      <c r="B157765" s="74"/>
    </row>
    <row r="157766" spans="2:3" x14ac:dyDescent="0.25">
      <c r="B157766" s="74"/>
    </row>
    <row r="157767" spans="2:3" x14ac:dyDescent="0.25">
      <c r="B157767" s="74"/>
    </row>
    <row r="157768" spans="2:3" x14ac:dyDescent="0.25">
      <c r="B157768" s="74"/>
    </row>
    <row r="157769" spans="2:3" x14ac:dyDescent="0.25">
      <c r="B157769" s="74"/>
    </row>
    <row r="157770" spans="2:3" x14ac:dyDescent="0.25">
      <c r="B157770" s="74"/>
    </row>
    <row r="157771" spans="2:3" x14ac:dyDescent="0.25">
      <c r="B157771" s="74"/>
    </row>
    <row r="157772" spans="2:3" x14ac:dyDescent="0.25">
      <c r="B157772" s="74"/>
    </row>
    <row r="157773" spans="2:3" x14ac:dyDescent="0.25">
      <c r="B157773" s="74"/>
    </row>
    <row r="157774" spans="2:3" x14ac:dyDescent="0.25">
      <c r="B157774" s="74"/>
    </row>
    <row r="157825" spans="2:3" x14ac:dyDescent="0.25">
      <c r="C157825"/>
    </row>
    <row r="157826" spans="2:3" x14ac:dyDescent="0.25">
      <c r="B157826" s="74"/>
    </row>
    <row r="157827" spans="2:3" x14ac:dyDescent="0.25">
      <c r="B157827" s="74"/>
    </row>
    <row r="157828" spans="2:3" x14ac:dyDescent="0.25">
      <c r="B157828" s="74"/>
    </row>
    <row r="157829" spans="2:3" x14ac:dyDescent="0.25">
      <c r="B157829" s="74"/>
    </row>
    <row r="157830" spans="2:3" x14ac:dyDescent="0.25">
      <c r="B157830" s="74"/>
    </row>
    <row r="157831" spans="2:3" x14ac:dyDescent="0.25">
      <c r="B157831" s="74"/>
    </row>
    <row r="157832" spans="2:3" x14ac:dyDescent="0.25">
      <c r="B157832" s="74"/>
    </row>
    <row r="157833" spans="2:3" x14ac:dyDescent="0.25">
      <c r="B157833" s="74"/>
    </row>
    <row r="157834" spans="2:3" x14ac:dyDescent="0.25">
      <c r="B157834" s="74"/>
    </row>
    <row r="157835" spans="2:3" x14ac:dyDescent="0.25">
      <c r="B157835" s="74"/>
    </row>
    <row r="157836" spans="2:3" x14ac:dyDescent="0.25">
      <c r="B157836" s="74"/>
    </row>
    <row r="157837" spans="2:3" x14ac:dyDescent="0.25">
      <c r="B157837" s="74"/>
    </row>
    <row r="157838" spans="2:3" x14ac:dyDescent="0.25">
      <c r="B157838" s="74"/>
    </row>
    <row r="157889" spans="2:3" x14ac:dyDescent="0.25">
      <c r="C157889"/>
    </row>
    <row r="157890" spans="2:3" x14ac:dyDescent="0.25">
      <c r="B157890" s="74"/>
    </row>
    <row r="157891" spans="2:3" x14ac:dyDescent="0.25">
      <c r="B157891" s="74"/>
    </row>
    <row r="157892" spans="2:3" x14ac:dyDescent="0.25">
      <c r="B157892" s="74"/>
    </row>
    <row r="157893" spans="2:3" x14ac:dyDescent="0.25">
      <c r="B157893" s="74"/>
    </row>
    <row r="157894" spans="2:3" x14ac:dyDescent="0.25">
      <c r="B157894" s="74"/>
    </row>
    <row r="157895" spans="2:3" x14ac:dyDescent="0.25">
      <c r="B157895" s="74"/>
    </row>
    <row r="157896" spans="2:3" x14ac:dyDescent="0.25">
      <c r="B157896" s="74"/>
    </row>
    <row r="157897" spans="2:3" x14ac:dyDescent="0.25">
      <c r="B157897" s="74"/>
    </row>
    <row r="157898" spans="2:3" x14ac:dyDescent="0.25">
      <c r="B157898" s="74"/>
    </row>
    <row r="157899" spans="2:3" x14ac:dyDescent="0.25">
      <c r="B157899" s="74"/>
    </row>
    <row r="157900" spans="2:3" x14ac:dyDescent="0.25">
      <c r="B157900" s="74"/>
    </row>
    <row r="157901" spans="2:3" x14ac:dyDescent="0.25">
      <c r="B157901" s="74"/>
    </row>
    <row r="157902" spans="2:3" x14ac:dyDescent="0.25">
      <c r="B157902" s="74"/>
    </row>
    <row r="157953" spans="2:3" x14ac:dyDescent="0.25">
      <c r="C157953"/>
    </row>
    <row r="157954" spans="2:3" x14ac:dyDescent="0.25">
      <c r="B157954" s="74"/>
    </row>
    <row r="157955" spans="2:3" x14ac:dyDescent="0.25">
      <c r="B157955" s="74"/>
    </row>
    <row r="157956" spans="2:3" x14ac:dyDescent="0.25">
      <c r="B157956" s="74"/>
    </row>
    <row r="157957" spans="2:3" x14ac:dyDescent="0.25">
      <c r="B157957" s="74"/>
    </row>
    <row r="157958" spans="2:3" x14ac:dyDescent="0.25">
      <c r="B157958" s="74"/>
    </row>
    <row r="157959" spans="2:3" x14ac:dyDescent="0.25">
      <c r="B157959" s="74"/>
    </row>
    <row r="157960" spans="2:3" x14ac:dyDescent="0.25">
      <c r="B157960" s="74"/>
    </row>
    <row r="157961" spans="2:3" x14ac:dyDescent="0.25">
      <c r="B157961" s="74"/>
    </row>
    <row r="157962" spans="2:3" x14ac:dyDescent="0.25">
      <c r="B157962" s="74"/>
    </row>
    <row r="157963" spans="2:3" x14ac:dyDescent="0.25">
      <c r="B157963" s="74"/>
    </row>
    <row r="157964" spans="2:3" x14ac:dyDescent="0.25">
      <c r="B157964" s="74"/>
    </row>
    <row r="157965" spans="2:3" x14ac:dyDescent="0.25">
      <c r="B157965" s="74"/>
    </row>
    <row r="157966" spans="2:3" x14ac:dyDescent="0.25">
      <c r="B157966" s="74"/>
    </row>
    <row r="158017" spans="2:3" x14ac:dyDescent="0.25">
      <c r="C158017"/>
    </row>
    <row r="158018" spans="2:3" x14ac:dyDescent="0.25">
      <c r="B158018" s="74"/>
    </row>
    <row r="158019" spans="2:3" x14ac:dyDescent="0.25">
      <c r="B158019" s="74"/>
    </row>
    <row r="158020" spans="2:3" x14ac:dyDescent="0.25">
      <c r="B158020" s="74"/>
    </row>
    <row r="158021" spans="2:3" x14ac:dyDescent="0.25">
      <c r="B158021" s="74"/>
    </row>
    <row r="158022" spans="2:3" x14ac:dyDescent="0.25">
      <c r="B158022" s="74"/>
    </row>
    <row r="158023" spans="2:3" x14ac:dyDescent="0.25">
      <c r="B158023" s="74"/>
    </row>
    <row r="158024" spans="2:3" x14ac:dyDescent="0.25">
      <c r="B158024" s="74"/>
    </row>
    <row r="158025" spans="2:3" x14ac:dyDescent="0.25">
      <c r="B158025" s="74"/>
    </row>
    <row r="158026" spans="2:3" x14ac:dyDescent="0.25">
      <c r="B158026" s="74"/>
    </row>
    <row r="158027" spans="2:3" x14ac:dyDescent="0.25">
      <c r="B158027" s="74"/>
    </row>
    <row r="158028" spans="2:3" x14ac:dyDescent="0.25">
      <c r="B158028" s="74"/>
    </row>
    <row r="158029" spans="2:3" x14ac:dyDescent="0.25">
      <c r="B158029" s="74"/>
    </row>
    <row r="158030" spans="2:3" x14ac:dyDescent="0.25">
      <c r="B158030" s="74"/>
    </row>
    <row r="158081" spans="2:3" x14ac:dyDescent="0.25">
      <c r="C158081"/>
    </row>
    <row r="158082" spans="2:3" x14ac:dyDescent="0.25">
      <c r="B158082" s="74"/>
    </row>
    <row r="158083" spans="2:3" x14ac:dyDescent="0.25">
      <c r="B158083" s="74"/>
    </row>
    <row r="158084" spans="2:3" x14ac:dyDescent="0.25">
      <c r="B158084" s="74"/>
    </row>
    <row r="158085" spans="2:3" x14ac:dyDescent="0.25">
      <c r="B158085" s="74"/>
    </row>
    <row r="158086" spans="2:3" x14ac:dyDescent="0.25">
      <c r="B158086" s="74"/>
    </row>
    <row r="158087" spans="2:3" x14ac:dyDescent="0.25">
      <c r="B158087" s="74"/>
    </row>
    <row r="158088" spans="2:3" x14ac:dyDescent="0.25">
      <c r="B158088" s="74"/>
    </row>
    <row r="158089" spans="2:3" x14ac:dyDescent="0.25">
      <c r="B158089" s="74"/>
    </row>
    <row r="158090" spans="2:3" x14ac:dyDescent="0.25">
      <c r="B158090" s="74"/>
    </row>
    <row r="158091" spans="2:3" x14ac:dyDescent="0.25">
      <c r="B158091" s="74"/>
    </row>
    <row r="158092" spans="2:3" x14ac:dyDescent="0.25">
      <c r="B158092" s="74"/>
    </row>
    <row r="158093" spans="2:3" x14ac:dyDescent="0.25">
      <c r="B158093" s="74"/>
    </row>
    <row r="158094" spans="2:3" x14ac:dyDescent="0.25">
      <c r="B158094" s="74"/>
    </row>
    <row r="158145" spans="2:3" x14ac:dyDescent="0.25">
      <c r="C158145"/>
    </row>
    <row r="158146" spans="2:3" x14ac:dyDescent="0.25">
      <c r="B158146" s="74"/>
    </row>
    <row r="158147" spans="2:3" x14ac:dyDescent="0.25">
      <c r="B158147" s="74"/>
    </row>
    <row r="158148" spans="2:3" x14ac:dyDescent="0.25">
      <c r="B158148" s="74"/>
    </row>
    <row r="158149" spans="2:3" x14ac:dyDescent="0.25">
      <c r="B158149" s="74"/>
    </row>
    <row r="158150" spans="2:3" x14ac:dyDescent="0.25">
      <c r="B158150" s="74"/>
    </row>
    <row r="158151" spans="2:3" x14ac:dyDescent="0.25">
      <c r="B158151" s="74"/>
    </row>
    <row r="158152" spans="2:3" x14ac:dyDescent="0.25">
      <c r="B158152" s="74"/>
    </row>
    <row r="158153" spans="2:3" x14ac:dyDescent="0.25">
      <c r="B158153" s="74"/>
    </row>
    <row r="158154" spans="2:3" x14ac:dyDescent="0.25">
      <c r="B158154" s="74"/>
    </row>
    <row r="158155" spans="2:3" x14ac:dyDescent="0.25">
      <c r="B158155" s="74"/>
    </row>
    <row r="158156" spans="2:3" x14ac:dyDescent="0.25">
      <c r="B158156" s="74"/>
    </row>
    <row r="158157" spans="2:3" x14ac:dyDescent="0.25">
      <c r="B158157" s="74"/>
    </row>
    <row r="158158" spans="2:3" x14ac:dyDescent="0.25">
      <c r="B158158" s="74"/>
    </row>
    <row r="158209" spans="2:3" x14ac:dyDescent="0.25">
      <c r="C158209"/>
    </row>
    <row r="158210" spans="2:3" x14ac:dyDescent="0.25">
      <c r="B158210" s="74"/>
    </row>
    <row r="158211" spans="2:3" x14ac:dyDescent="0.25">
      <c r="B158211" s="74"/>
    </row>
    <row r="158212" spans="2:3" x14ac:dyDescent="0.25">
      <c r="B158212" s="74"/>
    </row>
    <row r="158213" spans="2:3" x14ac:dyDescent="0.25">
      <c r="B158213" s="74"/>
    </row>
    <row r="158214" spans="2:3" x14ac:dyDescent="0.25">
      <c r="B158214" s="74"/>
    </row>
    <row r="158215" spans="2:3" x14ac:dyDescent="0.25">
      <c r="B158215" s="74"/>
    </row>
    <row r="158216" spans="2:3" x14ac:dyDescent="0.25">
      <c r="B158216" s="74"/>
    </row>
    <row r="158217" spans="2:3" x14ac:dyDescent="0.25">
      <c r="B158217" s="74"/>
    </row>
    <row r="158218" spans="2:3" x14ac:dyDescent="0.25">
      <c r="B158218" s="74"/>
    </row>
    <row r="158219" spans="2:3" x14ac:dyDescent="0.25">
      <c r="B158219" s="74"/>
    </row>
    <row r="158220" spans="2:3" x14ac:dyDescent="0.25">
      <c r="B158220" s="74"/>
    </row>
    <row r="158221" spans="2:3" x14ac:dyDescent="0.25">
      <c r="B158221" s="74"/>
    </row>
    <row r="158222" spans="2:3" x14ac:dyDescent="0.25">
      <c r="B158222" s="74"/>
    </row>
    <row r="158273" spans="2:3" x14ac:dyDescent="0.25">
      <c r="C158273"/>
    </row>
    <row r="158274" spans="2:3" x14ac:dyDescent="0.25">
      <c r="B158274" s="74"/>
    </row>
    <row r="158275" spans="2:3" x14ac:dyDescent="0.25">
      <c r="B158275" s="74"/>
    </row>
    <row r="158276" spans="2:3" x14ac:dyDescent="0.25">
      <c r="B158276" s="74"/>
    </row>
    <row r="158277" spans="2:3" x14ac:dyDescent="0.25">
      <c r="B158277" s="74"/>
    </row>
    <row r="158278" spans="2:3" x14ac:dyDescent="0.25">
      <c r="B158278" s="74"/>
    </row>
    <row r="158279" spans="2:3" x14ac:dyDescent="0.25">
      <c r="B158279" s="74"/>
    </row>
    <row r="158280" spans="2:3" x14ac:dyDescent="0.25">
      <c r="B158280" s="74"/>
    </row>
    <row r="158281" spans="2:3" x14ac:dyDescent="0.25">
      <c r="B158281" s="74"/>
    </row>
    <row r="158282" spans="2:3" x14ac:dyDescent="0.25">
      <c r="B158282" s="74"/>
    </row>
    <row r="158283" spans="2:3" x14ac:dyDescent="0.25">
      <c r="B158283" s="74"/>
    </row>
    <row r="158284" spans="2:3" x14ac:dyDescent="0.25">
      <c r="B158284" s="74"/>
    </row>
    <row r="158285" spans="2:3" x14ac:dyDescent="0.25">
      <c r="B158285" s="74"/>
    </row>
    <row r="158286" spans="2:3" x14ac:dyDescent="0.25">
      <c r="B158286" s="74"/>
    </row>
    <row r="158337" spans="2:3" x14ac:dyDescent="0.25">
      <c r="C158337"/>
    </row>
    <row r="158338" spans="2:3" x14ac:dyDescent="0.25">
      <c r="B158338" s="74"/>
    </row>
    <row r="158339" spans="2:3" x14ac:dyDescent="0.25">
      <c r="B158339" s="74"/>
    </row>
    <row r="158340" spans="2:3" x14ac:dyDescent="0.25">
      <c r="B158340" s="74"/>
    </row>
    <row r="158341" spans="2:3" x14ac:dyDescent="0.25">
      <c r="B158341" s="74"/>
    </row>
    <row r="158342" spans="2:3" x14ac:dyDescent="0.25">
      <c r="B158342" s="74"/>
    </row>
    <row r="158343" spans="2:3" x14ac:dyDescent="0.25">
      <c r="B158343" s="74"/>
    </row>
    <row r="158344" spans="2:3" x14ac:dyDescent="0.25">
      <c r="B158344" s="74"/>
    </row>
    <row r="158345" spans="2:3" x14ac:dyDescent="0.25">
      <c r="B158345" s="74"/>
    </row>
    <row r="158346" spans="2:3" x14ac:dyDescent="0.25">
      <c r="B158346" s="74"/>
    </row>
    <row r="158347" spans="2:3" x14ac:dyDescent="0.25">
      <c r="B158347" s="74"/>
    </row>
    <row r="158348" spans="2:3" x14ac:dyDescent="0.25">
      <c r="B158348" s="74"/>
    </row>
    <row r="158349" spans="2:3" x14ac:dyDescent="0.25">
      <c r="B158349" s="74"/>
    </row>
    <row r="158350" spans="2:3" x14ac:dyDescent="0.25">
      <c r="B158350" s="74"/>
    </row>
    <row r="158401" spans="2:3" x14ac:dyDescent="0.25">
      <c r="C158401"/>
    </row>
    <row r="158402" spans="2:3" x14ac:dyDescent="0.25">
      <c r="B158402" s="74"/>
    </row>
    <row r="158403" spans="2:3" x14ac:dyDescent="0.25">
      <c r="B158403" s="74"/>
    </row>
    <row r="158404" spans="2:3" x14ac:dyDescent="0.25">
      <c r="B158404" s="74"/>
    </row>
    <row r="158405" spans="2:3" x14ac:dyDescent="0.25">
      <c r="B158405" s="74"/>
    </row>
    <row r="158406" spans="2:3" x14ac:dyDescent="0.25">
      <c r="B158406" s="74"/>
    </row>
    <row r="158407" spans="2:3" x14ac:dyDescent="0.25">
      <c r="B158407" s="74"/>
    </row>
    <row r="158408" spans="2:3" x14ac:dyDescent="0.25">
      <c r="B158408" s="74"/>
    </row>
    <row r="158409" spans="2:3" x14ac:dyDescent="0.25">
      <c r="B158409" s="74"/>
    </row>
    <row r="158410" spans="2:3" x14ac:dyDescent="0.25">
      <c r="B158410" s="74"/>
    </row>
    <row r="158411" spans="2:3" x14ac:dyDescent="0.25">
      <c r="B158411" s="74"/>
    </row>
    <row r="158412" spans="2:3" x14ac:dyDescent="0.25">
      <c r="B158412" s="74"/>
    </row>
    <row r="158413" spans="2:3" x14ac:dyDescent="0.25">
      <c r="B158413" s="74"/>
    </row>
    <row r="158414" spans="2:3" x14ac:dyDescent="0.25">
      <c r="B158414" s="74"/>
    </row>
    <row r="158465" spans="2:3" x14ac:dyDescent="0.25">
      <c r="C158465"/>
    </row>
    <row r="158466" spans="2:3" x14ac:dyDescent="0.25">
      <c r="B158466" s="74"/>
    </row>
    <row r="158467" spans="2:3" x14ac:dyDescent="0.25">
      <c r="B158467" s="74"/>
    </row>
    <row r="158468" spans="2:3" x14ac:dyDescent="0.25">
      <c r="B158468" s="74"/>
    </row>
    <row r="158469" spans="2:3" x14ac:dyDescent="0.25">
      <c r="B158469" s="74"/>
    </row>
    <row r="158470" spans="2:3" x14ac:dyDescent="0.25">
      <c r="B158470" s="74"/>
    </row>
    <row r="158471" spans="2:3" x14ac:dyDescent="0.25">
      <c r="B158471" s="74"/>
    </row>
    <row r="158472" spans="2:3" x14ac:dyDescent="0.25">
      <c r="B158472" s="74"/>
    </row>
    <row r="158473" spans="2:3" x14ac:dyDescent="0.25">
      <c r="B158473" s="74"/>
    </row>
    <row r="158474" spans="2:3" x14ac:dyDescent="0.25">
      <c r="B158474" s="74"/>
    </row>
    <row r="158475" spans="2:3" x14ac:dyDescent="0.25">
      <c r="B158475" s="74"/>
    </row>
    <row r="158476" spans="2:3" x14ac:dyDescent="0.25">
      <c r="B158476" s="74"/>
    </row>
    <row r="158477" spans="2:3" x14ac:dyDescent="0.25">
      <c r="B158477" s="74"/>
    </row>
    <row r="158478" spans="2:3" x14ac:dyDescent="0.25">
      <c r="B158478" s="74"/>
    </row>
    <row r="158529" spans="2:3" x14ac:dyDescent="0.25">
      <c r="C158529"/>
    </row>
    <row r="158530" spans="2:3" x14ac:dyDescent="0.25">
      <c r="B158530" s="74"/>
    </row>
    <row r="158531" spans="2:3" x14ac:dyDescent="0.25">
      <c r="B158531" s="74"/>
    </row>
    <row r="158532" spans="2:3" x14ac:dyDescent="0.25">
      <c r="B158532" s="74"/>
    </row>
    <row r="158533" spans="2:3" x14ac:dyDescent="0.25">
      <c r="B158533" s="74"/>
    </row>
    <row r="158534" spans="2:3" x14ac:dyDescent="0.25">
      <c r="B158534" s="74"/>
    </row>
    <row r="158535" spans="2:3" x14ac:dyDescent="0.25">
      <c r="B158535" s="74"/>
    </row>
    <row r="158536" spans="2:3" x14ac:dyDescent="0.25">
      <c r="B158536" s="74"/>
    </row>
    <row r="158537" spans="2:3" x14ac:dyDescent="0.25">
      <c r="B158537" s="74"/>
    </row>
    <row r="158538" spans="2:3" x14ac:dyDescent="0.25">
      <c r="B158538" s="74"/>
    </row>
    <row r="158539" spans="2:3" x14ac:dyDescent="0.25">
      <c r="B158539" s="74"/>
    </row>
    <row r="158540" spans="2:3" x14ac:dyDescent="0.25">
      <c r="B158540" s="74"/>
    </row>
    <row r="158541" spans="2:3" x14ac:dyDescent="0.25">
      <c r="B158541" s="74"/>
    </row>
    <row r="158542" spans="2:3" x14ac:dyDescent="0.25">
      <c r="B158542" s="74"/>
    </row>
    <row r="158593" spans="2:3" x14ac:dyDescent="0.25">
      <c r="C158593"/>
    </row>
    <row r="158594" spans="2:3" x14ac:dyDescent="0.25">
      <c r="B158594" s="74"/>
    </row>
    <row r="158595" spans="2:3" x14ac:dyDescent="0.25">
      <c r="B158595" s="74"/>
    </row>
    <row r="158596" spans="2:3" x14ac:dyDescent="0.25">
      <c r="B158596" s="74"/>
    </row>
    <row r="158597" spans="2:3" x14ac:dyDescent="0.25">
      <c r="B158597" s="74"/>
    </row>
    <row r="158598" spans="2:3" x14ac:dyDescent="0.25">
      <c r="B158598" s="74"/>
    </row>
    <row r="158599" spans="2:3" x14ac:dyDescent="0.25">
      <c r="B158599" s="74"/>
    </row>
    <row r="158600" spans="2:3" x14ac:dyDescent="0.25">
      <c r="B158600" s="74"/>
    </row>
    <row r="158601" spans="2:3" x14ac:dyDescent="0.25">
      <c r="B158601" s="74"/>
    </row>
    <row r="158602" spans="2:3" x14ac:dyDescent="0.25">
      <c r="B158602" s="74"/>
    </row>
    <row r="158603" spans="2:3" x14ac:dyDescent="0.25">
      <c r="B158603" s="74"/>
    </row>
    <row r="158604" spans="2:3" x14ac:dyDescent="0.25">
      <c r="B158604" s="74"/>
    </row>
    <row r="158605" spans="2:3" x14ac:dyDescent="0.25">
      <c r="B158605" s="74"/>
    </row>
    <row r="158606" spans="2:3" x14ac:dyDescent="0.25">
      <c r="B158606" s="74"/>
    </row>
    <row r="158657" spans="2:3" x14ac:dyDescent="0.25">
      <c r="C158657"/>
    </row>
    <row r="158658" spans="2:3" x14ac:dyDescent="0.25">
      <c r="B158658" s="74"/>
    </row>
    <row r="158659" spans="2:3" x14ac:dyDescent="0.25">
      <c r="B158659" s="74"/>
    </row>
    <row r="158660" spans="2:3" x14ac:dyDescent="0.25">
      <c r="B158660" s="74"/>
    </row>
    <row r="158661" spans="2:3" x14ac:dyDescent="0.25">
      <c r="B158661" s="74"/>
    </row>
    <row r="158662" spans="2:3" x14ac:dyDescent="0.25">
      <c r="B158662" s="74"/>
    </row>
    <row r="158663" spans="2:3" x14ac:dyDescent="0.25">
      <c r="B158663" s="74"/>
    </row>
    <row r="158664" spans="2:3" x14ac:dyDescent="0.25">
      <c r="B158664" s="74"/>
    </row>
    <row r="158665" spans="2:3" x14ac:dyDescent="0.25">
      <c r="B158665" s="74"/>
    </row>
    <row r="158666" spans="2:3" x14ac:dyDescent="0.25">
      <c r="B158666" s="74"/>
    </row>
    <row r="158667" spans="2:3" x14ac:dyDescent="0.25">
      <c r="B158667" s="74"/>
    </row>
    <row r="158668" spans="2:3" x14ac:dyDescent="0.25">
      <c r="B158668" s="74"/>
    </row>
    <row r="158669" spans="2:3" x14ac:dyDescent="0.25">
      <c r="B158669" s="74"/>
    </row>
    <row r="158670" spans="2:3" x14ac:dyDescent="0.25">
      <c r="B158670" s="74"/>
    </row>
    <row r="158721" spans="2:3" x14ac:dyDescent="0.25">
      <c r="C158721"/>
    </row>
    <row r="158722" spans="2:3" x14ac:dyDescent="0.25">
      <c r="B158722" s="74"/>
    </row>
    <row r="158723" spans="2:3" x14ac:dyDescent="0.25">
      <c r="B158723" s="74"/>
    </row>
    <row r="158724" spans="2:3" x14ac:dyDescent="0.25">
      <c r="B158724" s="74"/>
    </row>
    <row r="158725" spans="2:3" x14ac:dyDescent="0.25">
      <c r="B158725" s="74"/>
    </row>
    <row r="158726" spans="2:3" x14ac:dyDescent="0.25">
      <c r="B158726" s="74"/>
    </row>
    <row r="158727" spans="2:3" x14ac:dyDescent="0.25">
      <c r="B158727" s="74"/>
    </row>
    <row r="158728" spans="2:3" x14ac:dyDescent="0.25">
      <c r="B158728" s="74"/>
    </row>
    <row r="158729" spans="2:3" x14ac:dyDescent="0.25">
      <c r="B158729" s="74"/>
    </row>
    <row r="158730" spans="2:3" x14ac:dyDescent="0.25">
      <c r="B158730" s="74"/>
    </row>
    <row r="158731" spans="2:3" x14ac:dyDescent="0.25">
      <c r="B158731" s="74"/>
    </row>
    <row r="158732" spans="2:3" x14ac:dyDescent="0.25">
      <c r="B158732" s="74"/>
    </row>
    <row r="158733" spans="2:3" x14ac:dyDescent="0.25">
      <c r="B158733" s="74"/>
    </row>
    <row r="158734" spans="2:3" x14ac:dyDescent="0.25">
      <c r="B158734" s="74"/>
    </row>
    <row r="158785" spans="2:3" x14ac:dyDescent="0.25">
      <c r="C158785"/>
    </row>
    <row r="158786" spans="2:3" x14ac:dyDescent="0.25">
      <c r="B158786" s="74"/>
    </row>
    <row r="158787" spans="2:3" x14ac:dyDescent="0.25">
      <c r="B158787" s="74"/>
    </row>
    <row r="158788" spans="2:3" x14ac:dyDescent="0.25">
      <c r="B158788" s="74"/>
    </row>
    <row r="158789" spans="2:3" x14ac:dyDescent="0.25">
      <c r="B158789" s="74"/>
    </row>
    <row r="158790" spans="2:3" x14ac:dyDescent="0.25">
      <c r="B158790" s="74"/>
    </row>
    <row r="158791" spans="2:3" x14ac:dyDescent="0.25">
      <c r="B158791" s="74"/>
    </row>
    <row r="158792" spans="2:3" x14ac:dyDescent="0.25">
      <c r="B158792" s="74"/>
    </row>
    <row r="158793" spans="2:3" x14ac:dyDescent="0.25">
      <c r="B158793" s="74"/>
    </row>
    <row r="158794" spans="2:3" x14ac:dyDescent="0.25">
      <c r="B158794" s="74"/>
    </row>
    <row r="158795" spans="2:3" x14ac:dyDescent="0.25">
      <c r="B158795" s="74"/>
    </row>
    <row r="158796" spans="2:3" x14ac:dyDescent="0.25">
      <c r="B158796" s="74"/>
    </row>
    <row r="158797" spans="2:3" x14ac:dyDescent="0.25">
      <c r="B158797" s="74"/>
    </row>
    <row r="158798" spans="2:3" x14ac:dyDescent="0.25">
      <c r="B158798" s="74"/>
    </row>
    <row r="158849" spans="2:3" x14ac:dyDescent="0.25">
      <c r="C158849"/>
    </row>
    <row r="158850" spans="2:3" x14ac:dyDescent="0.25">
      <c r="B158850" s="74"/>
    </row>
    <row r="158851" spans="2:3" x14ac:dyDescent="0.25">
      <c r="B158851" s="74"/>
    </row>
    <row r="158852" spans="2:3" x14ac:dyDescent="0.25">
      <c r="B158852" s="74"/>
    </row>
    <row r="158853" spans="2:3" x14ac:dyDescent="0.25">
      <c r="B158853" s="74"/>
    </row>
    <row r="158854" spans="2:3" x14ac:dyDescent="0.25">
      <c r="B158854" s="74"/>
    </row>
    <row r="158855" spans="2:3" x14ac:dyDescent="0.25">
      <c r="B158855" s="74"/>
    </row>
    <row r="158856" spans="2:3" x14ac:dyDescent="0.25">
      <c r="B158856" s="74"/>
    </row>
    <row r="158857" spans="2:3" x14ac:dyDescent="0.25">
      <c r="B158857" s="74"/>
    </row>
    <row r="158858" spans="2:3" x14ac:dyDescent="0.25">
      <c r="B158858" s="74"/>
    </row>
    <row r="158859" spans="2:3" x14ac:dyDescent="0.25">
      <c r="B158859" s="74"/>
    </row>
    <row r="158860" spans="2:3" x14ac:dyDescent="0.25">
      <c r="B158860" s="74"/>
    </row>
    <row r="158861" spans="2:3" x14ac:dyDescent="0.25">
      <c r="B158861" s="74"/>
    </row>
    <row r="158862" spans="2:3" x14ac:dyDescent="0.25">
      <c r="B158862" s="74"/>
    </row>
    <row r="158913" spans="2:3" x14ac:dyDescent="0.25">
      <c r="C158913"/>
    </row>
    <row r="158914" spans="2:3" x14ac:dyDescent="0.25">
      <c r="B158914" s="74"/>
    </row>
    <row r="158915" spans="2:3" x14ac:dyDescent="0.25">
      <c r="B158915" s="74"/>
    </row>
    <row r="158916" spans="2:3" x14ac:dyDescent="0.25">
      <c r="B158916" s="74"/>
    </row>
    <row r="158917" spans="2:3" x14ac:dyDescent="0.25">
      <c r="B158917" s="74"/>
    </row>
    <row r="158918" spans="2:3" x14ac:dyDescent="0.25">
      <c r="B158918" s="74"/>
    </row>
    <row r="158919" spans="2:3" x14ac:dyDescent="0.25">
      <c r="B158919" s="74"/>
    </row>
    <row r="158920" spans="2:3" x14ac:dyDescent="0.25">
      <c r="B158920" s="74"/>
    </row>
    <row r="158921" spans="2:3" x14ac:dyDescent="0.25">
      <c r="B158921" s="74"/>
    </row>
    <row r="158922" spans="2:3" x14ac:dyDescent="0.25">
      <c r="B158922" s="74"/>
    </row>
    <row r="158923" spans="2:3" x14ac:dyDescent="0.25">
      <c r="B158923" s="74"/>
    </row>
    <row r="158924" spans="2:3" x14ac:dyDescent="0.25">
      <c r="B158924" s="74"/>
    </row>
    <row r="158925" spans="2:3" x14ac:dyDescent="0.25">
      <c r="B158925" s="74"/>
    </row>
    <row r="158926" spans="2:3" x14ac:dyDescent="0.25">
      <c r="B158926" s="74"/>
    </row>
    <row r="158977" spans="2:3" x14ac:dyDescent="0.25">
      <c r="C158977"/>
    </row>
    <row r="158978" spans="2:3" x14ac:dyDescent="0.25">
      <c r="B158978" s="74"/>
    </row>
    <row r="158979" spans="2:3" x14ac:dyDescent="0.25">
      <c r="B158979" s="74"/>
    </row>
    <row r="158980" spans="2:3" x14ac:dyDescent="0.25">
      <c r="B158980" s="74"/>
    </row>
    <row r="158981" spans="2:3" x14ac:dyDescent="0.25">
      <c r="B158981" s="74"/>
    </row>
    <row r="158982" spans="2:3" x14ac:dyDescent="0.25">
      <c r="B158982" s="74"/>
    </row>
    <row r="158983" spans="2:3" x14ac:dyDescent="0.25">
      <c r="B158983" s="74"/>
    </row>
    <row r="158984" spans="2:3" x14ac:dyDescent="0.25">
      <c r="B158984" s="74"/>
    </row>
    <row r="158985" spans="2:3" x14ac:dyDescent="0.25">
      <c r="B158985" s="74"/>
    </row>
    <row r="158986" spans="2:3" x14ac:dyDescent="0.25">
      <c r="B158986" s="74"/>
    </row>
    <row r="158987" spans="2:3" x14ac:dyDescent="0.25">
      <c r="B158987" s="74"/>
    </row>
    <row r="158988" spans="2:3" x14ac:dyDescent="0.25">
      <c r="B158988" s="74"/>
    </row>
    <row r="158989" spans="2:3" x14ac:dyDescent="0.25">
      <c r="B158989" s="74"/>
    </row>
    <row r="158990" spans="2:3" x14ac:dyDescent="0.25">
      <c r="B158990" s="74"/>
    </row>
    <row r="159041" spans="2:3" x14ac:dyDescent="0.25">
      <c r="C159041"/>
    </row>
    <row r="159042" spans="2:3" x14ac:dyDescent="0.25">
      <c r="B159042" s="74"/>
    </row>
    <row r="159043" spans="2:3" x14ac:dyDescent="0.25">
      <c r="B159043" s="74"/>
    </row>
    <row r="159044" spans="2:3" x14ac:dyDescent="0.25">
      <c r="B159044" s="74"/>
    </row>
    <row r="159045" spans="2:3" x14ac:dyDescent="0.25">
      <c r="B159045" s="74"/>
    </row>
    <row r="159046" spans="2:3" x14ac:dyDescent="0.25">
      <c r="B159046" s="74"/>
    </row>
    <row r="159047" spans="2:3" x14ac:dyDescent="0.25">
      <c r="B159047" s="74"/>
    </row>
    <row r="159048" spans="2:3" x14ac:dyDescent="0.25">
      <c r="B159048" s="74"/>
    </row>
    <row r="159049" spans="2:3" x14ac:dyDescent="0.25">
      <c r="B159049" s="74"/>
    </row>
    <row r="159050" spans="2:3" x14ac:dyDescent="0.25">
      <c r="B159050" s="74"/>
    </row>
    <row r="159051" spans="2:3" x14ac:dyDescent="0.25">
      <c r="B159051" s="74"/>
    </row>
    <row r="159052" spans="2:3" x14ac:dyDescent="0.25">
      <c r="B159052" s="74"/>
    </row>
    <row r="159053" spans="2:3" x14ac:dyDescent="0.25">
      <c r="B159053" s="74"/>
    </row>
    <row r="159054" spans="2:3" x14ac:dyDescent="0.25">
      <c r="B159054" s="74"/>
    </row>
    <row r="159105" spans="2:3" x14ac:dyDescent="0.25">
      <c r="C159105"/>
    </row>
    <row r="159106" spans="2:3" x14ac:dyDescent="0.25">
      <c r="B159106" s="74"/>
    </row>
    <row r="159107" spans="2:3" x14ac:dyDescent="0.25">
      <c r="B159107" s="74"/>
    </row>
    <row r="159108" spans="2:3" x14ac:dyDescent="0.25">
      <c r="B159108" s="74"/>
    </row>
    <row r="159109" spans="2:3" x14ac:dyDescent="0.25">
      <c r="B159109" s="74"/>
    </row>
    <row r="159110" spans="2:3" x14ac:dyDescent="0.25">
      <c r="B159110" s="74"/>
    </row>
    <row r="159111" spans="2:3" x14ac:dyDescent="0.25">
      <c r="B159111" s="74"/>
    </row>
    <row r="159112" spans="2:3" x14ac:dyDescent="0.25">
      <c r="B159112" s="74"/>
    </row>
    <row r="159113" spans="2:3" x14ac:dyDescent="0.25">
      <c r="B159113" s="74"/>
    </row>
    <row r="159114" spans="2:3" x14ac:dyDescent="0.25">
      <c r="B159114" s="74"/>
    </row>
    <row r="159115" spans="2:3" x14ac:dyDescent="0.25">
      <c r="B159115" s="74"/>
    </row>
    <row r="159116" spans="2:3" x14ac:dyDescent="0.25">
      <c r="B159116" s="74"/>
    </row>
    <row r="159117" spans="2:3" x14ac:dyDescent="0.25">
      <c r="B159117" s="74"/>
    </row>
    <row r="159118" spans="2:3" x14ac:dyDescent="0.25">
      <c r="B159118" s="74"/>
    </row>
    <row r="159169" spans="2:3" x14ac:dyDescent="0.25">
      <c r="C159169"/>
    </row>
    <row r="159170" spans="2:3" x14ac:dyDescent="0.25">
      <c r="B159170" s="74"/>
    </row>
    <row r="159171" spans="2:3" x14ac:dyDescent="0.25">
      <c r="B159171" s="74"/>
    </row>
    <row r="159172" spans="2:3" x14ac:dyDescent="0.25">
      <c r="B159172" s="74"/>
    </row>
    <row r="159173" spans="2:3" x14ac:dyDescent="0.25">
      <c r="B159173" s="74"/>
    </row>
    <row r="159174" spans="2:3" x14ac:dyDescent="0.25">
      <c r="B159174" s="74"/>
    </row>
    <row r="159175" spans="2:3" x14ac:dyDescent="0.25">
      <c r="B159175" s="74"/>
    </row>
    <row r="159176" spans="2:3" x14ac:dyDescent="0.25">
      <c r="B159176" s="74"/>
    </row>
    <row r="159177" spans="2:3" x14ac:dyDescent="0.25">
      <c r="B159177" s="74"/>
    </row>
    <row r="159178" spans="2:3" x14ac:dyDescent="0.25">
      <c r="B159178" s="74"/>
    </row>
    <row r="159179" spans="2:3" x14ac:dyDescent="0.25">
      <c r="B159179" s="74"/>
    </row>
    <row r="159180" spans="2:3" x14ac:dyDescent="0.25">
      <c r="B159180" s="74"/>
    </row>
    <row r="159181" spans="2:3" x14ac:dyDescent="0.25">
      <c r="B159181" s="74"/>
    </row>
    <row r="159182" spans="2:3" x14ac:dyDescent="0.25">
      <c r="B159182" s="74"/>
    </row>
    <row r="159233" spans="2:3" x14ac:dyDescent="0.25">
      <c r="C159233"/>
    </row>
    <row r="159234" spans="2:3" x14ac:dyDescent="0.25">
      <c r="B159234" s="74"/>
    </row>
    <row r="159235" spans="2:3" x14ac:dyDescent="0.25">
      <c r="B159235" s="74"/>
    </row>
    <row r="159236" spans="2:3" x14ac:dyDescent="0.25">
      <c r="B159236" s="74"/>
    </row>
    <row r="159237" spans="2:3" x14ac:dyDescent="0.25">
      <c r="B159237" s="74"/>
    </row>
    <row r="159238" spans="2:3" x14ac:dyDescent="0.25">
      <c r="B159238" s="74"/>
    </row>
    <row r="159239" spans="2:3" x14ac:dyDescent="0.25">
      <c r="B159239" s="74"/>
    </row>
    <row r="159240" spans="2:3" x14ac:dyDescent="0.25">
      <c r="B159240" s="74"/>
    </row>
    <row r="159241" spans="2:3" x14ac:dyDescent="0.25">
      <c r="B159241" s="74"/>
    </row>
    <row r="159242" spans="2:3" x14ac:dyDescent="0.25">
      <c r="B159242" s="74"/>
    </row>
    <row r="159243" spans="2:3" x14ac:dyDescent="0.25">
      <c r="B159243" s="74"/>
    </row>
    <row r="159244" spans="2:3" x14ac:dyDescent="0.25">
      <c r="B159244" s="74"/>
    </row>
    <row r="159245" spans="2:3" x14ac:dyDescent="0.25">
      <c r="B159245" s="74"/>
    </row>
    <row r="159246" spans="2:3" x14ac:dyDescent="0.25">
      <c r="B159246" s="74"/>
    </row>
    <row r="159297" spans="2:3" x14ac:dyDescent="0.25">
      <c r="C159297"/>
    </row>
    <row r="159298" spans="2:3" x14ac:dyDescent="0.25">
      <c r="B159298" s="74"/>
    </row>
    <row r="159299" spans="2:3" x14ac:dyDescent="0.25">
      <c r="B159299" s="74"/>
    </row>
    <row r="159300" spans="2:3" x14ac:dyDescent="0.25">
      <c r="B159300" s="74"/>
    </row>
    <row r="159301" spans="2:3" x14ac:dyDescent="0.25">
      <c r="B159301" s="74"/>
    </row>
    <row r="159302" spans="2:3" x14ac:dyDescent="0.25">
      <c r="B159302" s="74"/>
    </row>
    <row r="159303" spans="2:3" x14ac:dyDescent="0.25">
      <c r="B159303" s="74"/>
    </row>
    <row r="159304" spans="2:3" x14ac:dyDescent="0.25">
      <c r="B159304" s="74"/>
    </row>
    <row r="159305" spans="2:3" x14ac:dyDescent="0.25">
      <c r="B159305" s="74"/>
    </row>
    <row r="159306" spans="2:3" x14ac:dyDescent="0.25">
      <c r="B159306" s="74"/>
    </row>
    <row r="159307" spans="2:3" x14ac:dyDescent="0.25">
      <c r="B159307" s="74"/>
    </row>
    <row r="159308" spans="2:3" x14ac:dyDescent="0.25">
      <c r="B159308" s="74"/>
    </row>
    <row r="159309" spans="2:3" x14ac:dyDescent="0.25">
      <c r="B159309" s="74"/>
    </row>
    <row r="159310" spans="2:3" x14ac:dyDescent="0.25">
      <c r="B159310" s="74"/>
    </row>
    <row r="159361" spans="2:3" x14ac:dyDescent="0.25">
      <c r="C159361"/>
    </row>
    <row r="159362" spans="2:3" x14ac:dyDescent="0.25">
      <c r="B159362" s="74"/>
    </row>
    <row r="159363" spans="2:3" x14ac:dyDescent="0.25">
      <c r="B159363" s="74"/>
    </row>
    <row r="159364" spans="2:3" x14ac:dyDescent="0.25">
      <c r="B159364" s="74"/>
    </row>
    <row r="159365" spans="2:3" x14ac:dyDescent="0.25">
      <c r="B159365" s="74"/>
    </row>
    <row r="159366" spans="2:3" x14ac:dyDescent="0.25">
      <c r="B159366" s="74"/>
    </row>
    <row r="159367" spans="2:3" x14ac:dyDescent="0.25">
      <c r="B159367" s="74"/>
    </row>
    <row r="159368" spans="2:3" x14ac:dyDescent="0.25">
      <c r="B159368" s="74"/>
    </row>
    <row r="159369" spans="2:3" x14ac:dyDescent="0.25">
      <c r="B159369" s="74"/>
    </row>
    <row r="159370" spans="2:3" x14ac:dyDescent="0.25">
      <c r="B159370" s="74"/>
    </row>
    <row r="159371" spans="2:3" x14ac:dyDescent="0.25">
      <c r="B159371" s="74"/>
    </row>
    <row r="159372" spans="2:3" x14ac:dyDescent="0.25">
      <c r="B159372" s="74"/>
    </row>
    <row r="159373" spans="2:3" x14ac:dyDescent="0.25">
      <c r="B159373" s="74"/>
    </row>
    <row r="159374" spans="2:3" x14ac:dyDescent="0.25">
      <c r="B159374" s="74"/>
    </row>
    <row r="159425" spans="2:3" x14ac:dyDescent="0.25">
      <c r="C159425"/>
    </row>
    <row r="159426" spans="2:3" x14ac:dyDescent="0.25">
      <c r="B159426" s="74"/>
    </row>
    <row r="159427" spans="2:3" x14ac:dyDescent="0.25">
      <c r="B159427" s="74"/>
    </row>
    <row r="159428" spans="2:3" x14ac:dyDescent="0.25">
      <c r="B159428" s="74"/>
    </row>
    <row r="159429" spans="2:3" x14ac:dyDescent="0.25">
      <c r="B159429" s="74"/>
    </row>
    <row r="159430" spans="2:3" x14ac:dyDescent="0.25">
      <c r="B159430" s="74"/>
    </row>
    <row r="159431" spans="2:3" x14ac:dyDescent="0.25">
      <c r="B159431" s="74"/>
    </row>
    <row r="159432" spans="2:3" x14ac:dyDescent="0.25">
      <c r="B159432" s="74"/>
    </row>
    <row r="159433" spans="2:3" x14ac:dyDescent="0.25">
      <c r="B159433" s="74"/>
    </row>
    <row r="159434" spans="2:3" x14ac:dyDescent="0.25">
      <c r="B159434" s="74"/>
    </row>
    <row r="159435" spans="2:3" x14ac:dyDescent="0.25">
      <c r="B159435" s="74"/>
    </row>
    <row r="159436" spans="2:3" x14ac:dyDescent="0.25">
      <c r="B159436" s="74"/>
    </row>
    <row r="159437" spans="2:3" x14ac:dyDescent="0.25">
      <c r="B159437" s="74"/>
    </row>
    <row r="159438" spans="2:3" x14ac:dyDescent="0.25">
      <c r="B159438" s="74"/>
    </row>
    <row r="159489" spans="2:3" x14ac:dyDescent="0.25">
      <c r="C159489"/>
    </row>
    <row r="159490" spans="2:3" x14ac:dyDescent="0.25">
      <c r="B159490" s="74"/>
    </row>
    <row r="159491" spans="2:3" x14ac:dyDescent="0.25">
      <c r="B159491" s="74"/>
    </row>
    <row r="159492" spans="2:3" x14ac:dyDescent="0.25">
      <c r="B159492" s="74"/>
    </row>
    <row r="159493" spans="2:3" x14ac:dyDescent="0.25">
      <c r="B159493" s="74"/>
    </row>
    <row r="159494" spans="2:3" x14ac:dyDescent="0.25">
      <c r="B159494" s="74"/>
    </row>
    <row r="159495" spans="2:3" x14ac:dyDescent="0.25">
      <c r="B159495" s="74"/>
    </row>
    <row r="159496" spans="2:3" x14ac:dyDescent="0.25">
      <c r="B159496" s="74"/>
    </row>
    <row r="159497" spans="2:3" x14ac:dyDescent="0.25">
      <c r="B159497" s="74"/>
    </row>
    <row r="159498" spans="2:3" x14ac:dyDescent="0.25">
      <c r="B159498" s="74"/>
    </row>
    <row r="159499" spans="2:3" x14ac:dyDescent="0.25">
      <c r="B159499" s="74"/>
    </row>
    <row r="159500" spans="2:3" x14ac:dyDescent="0.25">
      <c r="B159500" s="74"/>
    </row>
    <row r="159501" spans="2:3" x14ac:dyDescent="0.25">
      <c r="B159501" s="74"/>
    </row>
    <row r="159502" spans="2:3" x14ac:dyDescent="0.25">
      <c r="B159502" s="74"/>
    </row>
    <row r="159553" spans="2:3" x14ac:dyDescent="0.25">
      <c r="C159553"/>
    </row>
    <row r="159554" spans="2:3" x14ac:dyDescent="0.25">
      <c r="B159554" s="74"/>
    </row>
    <row r="159555" spans="2:3" x14ac:dyDescent="0.25">
      <c r="B159555" s="74"/>
    </row>
    <row r="159556" spans="2:3" x14ac:dyDescent="0.25">
      <c r="B159556" s="74"/>
    </row>
    <row r="159557" spans="2:3" x14ac:dyDescent="0.25">
      <c r="B159557" s="74"/>
    </row>
    <row r="159558" spans="2:3" x14ac:dyDescent="0.25">
      <c r="B159558" s="74"/>
    </row>
    <row r="159559" spans="2:3" x14ac:dyDescent="0.25">
      <c r="B159559" s="74"/>
    </row>
    <row r="159560" spans="2:3" x14ac:dyDescent="0.25">
      <c r="B159560" s="74"/>
    </row>
    <row r="159561" spans="2:3" x14ac:dyDescent="0.25">
      <c r="B159561" s="74"/>
    </row>
    <row r="159562" spans="2:3" x14ac:dyDescent="0.25">
      <c r="B159562" s="74"/>
    </row>
    <row r="159563" spans="2:3" x14ac:dyDescent="0.25">
      <c r="B159563" s="74"/>
    </row>
    <row r="159564" spans="2:3" x14ac:dyDescent="0.25">
      <c r="B159564" s="74"/>
    </row>
    <row r="159565" spans="2:3" x14ac:dyDescent="0.25">
      <c r="B159565" s="74"/>
    </row>
    <row r="159566" spans="2:3" x14ac:dyDescent="0.25">
      <c r="B159566" s="74"/>
    </row>
    <row r="159617" spans="2:3" x14ac:dyDescent="0.25">
      <c r="C159617"/>
    </row>
    <row r="159618" spans="2:3" x14ac:dyDescent="0.25">
      <c r="B159618" s="74"/>
    </row>
    <row r="159619" spans="2:3" x14ac:dyDescent="0.25">
      <c r="B159619" s="74"/>
    </row>
    <row r="159620" spans="2:3" x14ac:dyDescent="0.25">
      <c r="B159620" s="74"/>
    </row>
    <row r="159621" spans="2:3" x14ac:dyDescent="0.25">
      <c r="B159621" s="74"/>
    </row>
    <row r="159622" spans="2:3" x14ac:dyDescent="0.25">
      <c r="B159622" s="74"/>
    </row>
    <row r="159623" spans="2:3" x14ac:dyDescent="0.25">
      <c r="B159623" s="74"/>
    </row>
    <row r="159624" spans="2:3" x14ac:dyDescent="0.25">
      <c r="B159624" s="74"/>
    </row>
    <row r="159625" spans="2:3" x14ac:dyDescent="0.25">
      <c r="B159625" s="74"/>
    </row>
    <row r="159626" spans="2:3" x14ac:dyDescent="0.25">
      <c r="B159626" s="74"/>
    </row>
    <row r="159627" spans="2:3" x14ac:dyDescent="0.25">
      <c r="B159627" s="74"/>
    </row>
    <row r="159628" spans="2:3" x14ac:dyDescent="0.25">
      <c r="B159628" s="74"/>
    </row>
    <row r="159629" spans="2:3" x14ac:dyDescent="0.25">
      <c r="B159629" s="74"/>
    </row>
    <row r="159630" spans="2:3" x14ac:dyDescent="0.25">
      <c r="B159630" s="74"/>
    </row>
    <row r="159681" spans="2:3" x14ac:dyDescent="0.25">
      <c r="C159681"/>
    </row>
    <row r="159682" spans="2:3" x14ac:dyDescent="0.25">
      <c r="B159682" s="74"/>
    </row>
    <row r="159683" spans="2:3" x14ac:dyDescent="0.25">
      <c r="B159683" s="74"/>
    </row>
    <row r="159684" spans="2:3" x14ac:dyDescent="0.25">
      <c r="B159684" s="74"/>
    </row>
    <row r="159685" spans="2:3" x14ac:dyDescent="0.25">
      <c r="B159685" s="74"/>
    </row>
    <row r="159686" spans="2:3" x14ac:dyDescent="0.25">
      <c r="B159686" s="74"/>
    </row>
    <row r="159687" spans="2:3" x14ac:dyDescent="0.25">
      <c r="B159687" s="74"/>
    </row>
    <row r="159688" spans="2:3" x14ac:dyDescent="0.25">
      <c r="B159688" s="74"/>
    </row>
    <row r="159689" spans="2:3" x14ac:dyDescent="0.25">
      <c r="B159689" s="74"/>
    </row>
    <row r="159690" spans="2:3" x14ac:dyDescent="0.25">
      <c r="B159690" s="74"/>
    </row>
    <row r="159691" spans="2:3" x14ac:dyDescent="0.25">
      <c r="B159691" s="74"/>
    </row>
    <row r="159692" spans="2:3" x14ac:dyDescent="0.25">
      <c r="B159692" s="74"/>
    </row>
    <row r="159693" spans="2:3" x14ac:dyDescent="0.25">
      <c r="B159693" s="74"/>
    </row>
    <row r="159694" spans="2:3" x14ac:dyDescent="0.25">
      <c r="B159694" s="74"/>
    </row>
    <row r="159745" spans="2:3" x14ac:dyDescent="0.25">
      <c r="C159745"/>
    </row>
    <row r="159746" spans="2:3" x14ac:dyDescent="0.25">
      <c r="B159746" s="74"/>
    </row>
    <row r="159747" spans="2:3" x14ac:dyDescent="0.25">
      <c r="B159747" s="74"/>
    </row>
    <row r="159748" spans="2:3" x14ac:dyDescent="0.25">
      <c r="B159748" s="74"/>
    </row>
    <row r="159749" spans="2:3" x14ac:dyDescent="0.25">
      <c r="B159749" s="74"/>
    </row>
    <row r="159750" spans="2:3" x14ac:dyDescent="0.25">
      <c r="B159750" s="74"/>
    </row>
    <row r="159751" spans="2:3" x14ac:dyDescent="0.25">
      <c r="B159751" s="74"/>
    </row>
    <row r="159752" spans="2:3" x14ac:dyDescent="0.25">
      <c r="B159752" s="74"/>
    </row>
    <row r="159753" spans="2:3" x14ac:dyDescent="0.25">
      <c r="B159753" s="74"/>
    </row>
    <row r="159754" spans="2:3" x14ac:dyDescent="0.25">
      <c r="B159754" s="74"/>
    </row>
    <row r="159755" spans="2:3" x14ac:dyDescent="0.25">
      <c r="B159755" s="74"/>
    </row>
    <row r="159756" spans="2:3" x14ac:dyDescent="0.25">
      <c r="B159756" s="74"/>
    </row>
    <row r="159757" spans="2:3" x14ac:dyDescent="0.25">
      <c r="B159757" s="74"/>
    </row>
    <row r="159758" spans="2:3" x14ac:dyDescent="0.25">
      <c r="B159758" s="74"/>
    </row>
    <row r="159809" spans="2:3" x14ac:dyDescent="0.25">
      <c r="C159809"/>
    </row>
    <row r="159810" spans="2:3" x14ac:dyDescent="0.25">
      <c r="B159810" s="74"/>
    </row>
    <row r="159811" spans="2:3" x14ac:dyDescent="0.25">
      <c r="B159811" s="74"/>
    </row>
    <row r="159812" spans="2:3" x14ac:dyDescent="0.25">
      <c r="B159812" s="74"/>
    </row>
    <row r="159813" spans="2:3" x14ac:dyDescent="0.25">
      <c r="B159813" s="74"/>
    </row>
    <row r="159814" spans="2:3" x14ac:dyDescent="0.25">
      <c r="B159814" s="74"/>
    </row>
    <row r="159815" spans="2:3" x14ac:dyDescent="0.25">
      <c r="B159815" s="74"/>
    </row>
    <row r="159816" spans="2:3" x14ac:dyDescent="0.25">
      <c r="B159816" s="74"/>
    </row>
    <row r="159817" spans="2:3" x14ac:dyDescent="0.25">
      <c r="B159817" s="74"/>
    </row>
    <row r="159818" spans="2:3" x14ac:dyDescent="0.25">
      <c r="B159818" s="74"/>
    </row>
    <row r="159819" spans="2:3" x14ac:dyDescent="0.25">
      <c r="B159819" s="74"/>
    </row>
    <row r="159820" spans="2:3" x14ac:dyDescent="0.25">
      <c r="B159820" s="74"/>
    </row>
    <row r="159821" spans="2:3" x14ac:dyDescent="0.25">
      <c r="B159821" s="74"/>
    </row>
    <row r="159822" spans="2:3" x14ac:dyDescent="0.25">
      <c r="B159822" s="74"/>
    </row>
    <row r="159873" spans="2:3" x14ac:dyDescent="0.25">
      <c r="C159873"/>
    </row>
    <row r="159874" spans="2:3" x14ac:dyDescent="0.25">
      <c r="B159874" s="74"/>
    </row>
    <row r="159875" spans="2:3" x14ac:dyDescent="0.25">
      <c r="B159875" s="74"/>
    </row>
    <row r="159876" spans="2:3" x14ac:dyDescent="0.25">
      <c r="B159876" s="74"/>
    </row>
    <row r="159877" spans="2:3" x14ac:dyDescent="0.25">
      <c r="B159877" s="74"/>
    </row>
    <row r="159878" spans="2:3" x14ac:dyDescent="0.25">
      <c r="B159878" s="74"/>
    </row>
    <row r="159879" spans="2:3" x14ac:dyDescent="0.25">
      <c r="B159879" s="74"/>
    </row>
    <row r="159880" spans="2:3" x14ac:dyDescent="0.25">
      <c r="B159880" s="74"/>
    </row>
    <row r="159881" spans="2:3" x14ac:dyDescent="0.25">
      <c r="B159881" s="74"/>
    </row>
    <row r="159882" spans="2:3" x14ac:dyDescent="0.25">
      <c r="B159882" s="74"/>
    </row>
    <row r="159883" spans="2:3" x14ac:dyDescent="0.25">
      <c r="B159883" s="74"/>
    </row>
    <row r="159884" spans="2:3" x14ac:dyDescent="0.25">
      <c r="B159884" s="74"/>
    </row>
    <row r="159885" spans="2:3" x14ac:dyDescent="0.25">
      <c r="B159885" s="74"/>
    </row>
    <row r="159886" spans="2:3" x14ac:dyDescent="0.25">
      <c r="B159886" s="74"/>
    </row>
    <row r="159937" spans="2:3" x14ac:dyDescent="0.25">
      <c r="C159937"/>
    </row>
    <row r="159938" spans="2:3" x14ac:dyDescent="0.25">
      <c r="B159938" s="74"/>
    </row>
    <row r="159939" spans="2:3" x14ac:dyDescent="0.25">
      <c r="B159939" s="74"/>
    </row>
    <row r="159940" spans="2:3" x14ac:dyDescent="0.25">
      <c r="B159940" s="74"/>
    </row>
    <row r="159941" spans="2:3" x14ac:dyDescent="0.25">
      <c r="B159941" s="74"/>
    </row>
    <row r="159942" spans="2:3" x14ac:dyDescent="0.25">
      <c r="B159942" s="74"/>
    </row>
    <row r="159943" spans="2:3" x14ac:dyDescent="0.25">
      <c r="B159943" s="74"/>
    </row>
    <row r="159944" spans="2:3" x14ac:dyDescent="0.25">
      <c r="B159944" s="74"/>
    </row>
    <row r="159945" spans="2:3" x14ac:dyDescent="0.25">
      <c r="B159945" s="74"/>
    </row>
    <row r="159946" spans="2:3" x14ac:dyDescent="0.25">
      <c r="B159946" s="74"/>
    </row>
    <row r="159947" spans="2:3" x14ac:dyDescent="0.25">
      <c r="B159947" s="74"/>
    </row>
    <row r="159948" spans="2:3" x14ac:dyDescent="0.25">
      <c r="B159948" s="74"/>
    </row>
    <row r="159949" spans="2:3" x14ac:dyDescent="0.25">
      <c r="B159949" s="74"/>
    </row>
    <row r="159950" spans="2:3" x14ac:dyDescent="0.25">
      <c r="B159950" s="74"/>
    </row>
    <row r="160001" spans="2:3" x14ac:dyDescent="0.25">
      <c r="C160001"/>
    </row>
    <row r="160002" spans="2:3" x14ac:dyDescent="0.25">
      <c r="B160002" s="74"/>
    </row>
    <row r="160003" spans="2:3" x14ac:dyDescent="0.25">
      <c r="B160003" s="74"/>
    </row>
    <row r="160004" spans="2:3" x14ac:dyDescent="0.25">
      <c r="B160004" s="74"/>
    </row>
    <row r="160005" spans="2:3" x14ac:dyDescent="0.25">
      <c r="B160005" s="74"/>
    </row>
    <row r="160006" spans="2:3" x14ac:dyDescent="0.25">
      <c r="B160006" s="74"/>
    </row>
    <row r="160007" spans="2:3" x14ac:dyDescent="0.25">
      <c r="B160007" s="74"/>
    </row>
    <row r="160008" spans="2:3" x14ac:dyDescent="0.25">
      <c r="B160008" s="74"/>
    </row>
    <row r="160009" spans="2:3" x14ac:dyDescent="0.25">
      <c r="B160009" s="74"/>
    </row>
    <row r="160010" spans="2:3" x14ac:dyDescent="0.25">
      <c r="B160010" s="74"/>
    </row>
    <row r="160011" spans="2:3" x14ac:dyDescent="0.25">
      <c r="B160011" s="74"/>
    </row>
    <row r="160012" spans="2:3" x14ac:dyDescent="0.25">
      <c r="B160012" s="74"/>
    </row>
    <row r="160013" spans="2:3" x14ac:dyDescent="0.25">
      <c r="B160013" s="74"/>
    </row>
    <row r="160014" spans="2:3" x14ac:dyDescent="0.25">
      <c r="B160014" s="74"/>
    </row>
    <row r="160065" spans="2:3" x14ac:dyDescent="0.25">
      <c r="C160065"/>
    </row>
    <row r="160066" spans="2:3" x14ac:dyDescent="0.25">
      <c r="B160066" s="74"/>
    </row>
    <row r="160067" spans="2:3" x14ac:dyDescent="0.25">
      <c r="B160067" s="74"/>
    </row>
    <row r="160068" spans="2:3" x14ac:dyDescent="0.25">
      <c r="B160068" s="74"/>
    </row>
    <row r="160069" spans="2:3" x14ac:dyDescent="0.25">
      <c r="B160069" s="74"/>
    </row>
    <row r="160070" spans="2:3" x14ac:dyDescent="0.25">
      <c r="B160070" s="74"/>
    </row>
    <row r="160071" spans="2:3" x14ac:dyDescent="0.25">
      <c r="B160071" s="74"/>
    </row>
    <row r="160072" spans="2:3" x14ac:dyDescent="0.25">
      <c r="B160072" s="74"/>
    </row>
    <row r="160073" spans="2:3" x14ac:dyDescent="0.25">
      <c r="B160073" s="74"/>
    </row>
    <row r="160074" spans="2:3" x14ac:dyDescent="0.25">
      <c r="B160074" s="74"/>
    </row>
    <row r="160075" spans="2:3" x14ac:dyDescent="0.25">
      <c r="B160075" s="74"/>
    </row>
    <row r="160076" spans="2:3" x14ac:dyDescent="0.25">
      <c r="B160076" s="74"/>
    </row>
    <row r="160077" spans="2:3" x14ac:dyDescent="0.25">
      <c r="B160077" s="74"/>
    </row>
    <row r="160078" spans="2:3" x14ac:dyDescent="0.25">
      <c r="B160078" s="74"/>
    </row>
    <row r="160129" spans="2:3" x14ac:dyDescent="0.25">
      <c r="C160129"/>
    </row>
    <row r="160130" spans="2:3" x14ac:dyDescent="0.25">
      <c r="B160130" s="74"/>
    </row>
    <row r="160131" spans="2:3" x14ac:dyDescent="0.25">
      <c r="B160131" s="74"/>
    </row>
    <row r="160132" spans="2:3" x14ac:dyDescent="0.25">
      <c r="B160132" s="74"/>
    </row>
    <row r="160133" spans="2:3" x14ac:dyDescent="0.25">
      <c r="B160133" s="74"/>
    </row>
    <row r="160134" spans="2:3" x14ac:dyDescent="0.25">
      <c r="B160134" s="74"/>
    </row>
    <row r="160135" spans="2:3" x14ac:dyDescent="0.25">
      <c r="B160135" s="74"/>
    </row>
    <row r="160136" spans="2:3" x14ac:dyDescent="0.25">
      <c r="B160136" s="74"/>
    </row>
    <row r="160137" spans="2:3" x14ac:dyDescent="0.25">
      <c r="B160137" s="74"/>
    </row>
    <row r="160138" spans="2:3" x14ac:dyDescent="0.25">
      <c r="B160138" s="74"/>
    </row>
    <row r="160139" spans="2:3" x14ac:dyDescent="0.25">
      <c r="B160139" s="74"/>
    </row>
    <row r="160140" spans="2:3" x14ac:dyDescent="0.25">
      <c r="B160140" s="74"/>
    </row>
    <row r="160141" spans="2:3" x14ac:dyDescent="0.25">
      <c r="B160141" s="74"/>
    </row>
    <row r="160142" spans="2:3" x14ac:dyDescent="0.25">
      <c r="B160142" s="74"/>
    </row>
    <row r="160193" spans="2:3" x14ac:dyDescent="0.25">
      <c r="C160193"/>
    </row>
    <row r="160194" spans="2:3" x14ac:dyDescent="0.25">
      <c r="B160194" s="74"/>
    </row>
    <row r="160195" spans="2:3" x14ac:dyDescent="0.25">
      <c r="B160195" s="74"/>
    </row>
    <row r="160196" spans="2:3" x14ac:dyDescent="0.25">
      <c r="B160196" s="74"/>
    </row>
    <row r="160197" spans="2:3" x14ac:dyDescent="0.25">
      <c r="B160197" s="74"/>
    </row>
    <row r="160198" spans="2:3" x14ac:dyDescent="0.25">
      <c r="B160198" s="74"/>
    </row>
    <row r="160199" spans="2:3" x14ac:dyDescent="0.25">
      <c r="B160199" s="74"/>
    </row>
    <row r="160200" spans="2:3" x14ac:dyDescent="0.25">
      <c r="B160200" s="74"/>
    </row>
    <row r="160201" spans="2:3" x14ac:dyDescent="0.25">
      <c r="B160201" s="74"/>
    </row>
    <row r="160202" spans="2:3" x14ac:dyDescent="0.25">
      <c r="B160202" s="74"/>
    </row>
    <row r="160203" spans="2:3" x14ac:dyDescent="0.25">
      <c r="B160203" s="74"/>
    </row>
    <row r="160204" spans="2:3" x14ac:dyDescent="0.25">
      <c r="B160204" s="74"/>
    </row>
    <row r="160205" spans="2:3" x14ac:dyDescent="0.25">
      <c r="B160205" s="74"/>
    </row>
    <row r="160206" spans="2:3" x14ac:dyDescent="0.25">
      <c r="B160206" s="74"/>
    </row>
    <row r="160257" spans="2:3" x14ac:dyDescent="0.25">
      <c r="C160257"/>
    </row>
    <row r="160258" spans="2:3" x14ac:dyDescent="0.25">
      <c r="B160258" s="74"/>
    </row>
    <row r="160259" spans="2:3" x14ac:dyDescent="0.25">
      <c r="B160259" s="74"/>
    </row>
    <row r="160260" spans="2:3" x14ac:dyDescent="0.25">
      <c r="B160260" s="74"/>
    </row>
    <row r="160261" spans="2:3" x14ac:dyDescent="0.25">
      <c r="B160261" s="74"/>
    </row>
    <row r="160262" spans="2:3" x14ac:dyDescent="0.25">
      <c r="B160262" s="74"/>
    </row>
    <row r="160263" spans="2:3" x14ac:dyDescent="0.25">
      <c r="B160263" s="74"/>
    </row>
    <row r="160264" spans="2:3" x14ac:dyDescent="0.25">
      <c r="B160264" s="74"/>
    </row>
    <row r="160265" spans="2:3" x14ac:dyDescent="0.25">
      <c r="B160265" s="74"/>
    </row>
    <row r="160266" spans="2:3" x14ac:dyDescent="0.25">
      <c r="B160266" s="74"/>
    </row>
    <row r="160267" spans="2:3" x14ac:dyDescent="0.25">
      <c r="B160267" s="74"/>
    </row>
    <row r="160268" spans="2:3" x14ac:dyDescent="0.25">
      <c r="B160268" s="74"/>
    </row>
    <row r="160269" spans="2:3" x14ac:dyDescent="0.25">
      <c r="B160269" s="74"/>
    </row>
    <row r="160270" spans="2:3" x14ac:dyDescent="0.25">
      <c r="B160270" s="74"/>
    </row>
    <row r="160321" spans="2:3" x14ac:dyDescent="0.25">
      <c r="C160321"/>
    </row>
    <row r="160322" spans="2:3" x14ac:dyDescent="0.25">
      <c r="B160322" s="74"/>
    </row>
    <row r="160323" spans="2:3" x14ac:dyDescent="0.25">
      <c r="B160323" s="74"/>
    </row>
    <row r="160324" spans="2:3" x14ac:dyDescent="0.25">
      <c r="B160324" s="74"/>
    </row>
    <row r="160325" spans="2:3" x14ac:dyDescent="0.25">
      <c r="B160325" s="74"/>
    </row>
    <row r="160326" spans="2:3" x14ac:dyDescent="0.25">
      <c r="B160326" s="74"/>
    </row>
    <row r="160327" spans="2:3" x14ac:dyDescent="0.25">
      <c r="B160327" s="74"/>
    </row>
    <row r="160328" spans="2:3" x14ac:dyDescent="0.25">
      <c r="B160328" s="74"/>
    </row>
    <row r="160329" spans="2:3" x14ac:dyDescent="0.25">
      <c r="B160329" s="74"/>
    </row>
    <row r="160330" spans="2:3" x14ac:dyDescent="0.25">
      <c r="B160330" s="74"/>
    </row>
    <row r="160331" spans="2:3" x14ac:dyDescent="0.25">
      <c r="B160331" s="74"/>
    </row>
    <row r="160332" spans="2:3" x14ac:dyDescent="0.25">
      <c r="B160332" s="74"/>
    </row>
    <row r="160333" spans="2:3" x14ac:dyDescent="0.25">
      <c r="B160333" s="74"/>
    </row>
    <row r="160334" spans="2:3" x14ac:dyDescent="0.25">
      <c r="B160334" s="74"/>
    </row>
    <row r="160385" spans="2:3" x14ac:dyDescent="0.25">
      <c r="C160385"/>
    </row>
    <row r="160386" spans="2:3" x14ac:dyDescent="0.25">
      <c r="B160386" s="74"/>
    </row>
    <row r="160387" spans="2:3" x14ac:dyDescent="0.25">
      <c r="B160387" s="74"/>
    </row>
    <row r="160388" spans="2:3" x14ac:dyDescent="0.25">
      <c r="B160388" s="74"/>
    </row>
    <row r="160389" spans="2:3" x14ac:dyDescent="0.25">
      <c r="B160389" s="74"/>
    </row>
    <row r="160390" spans="2:3" x14ac:dyDescent="0.25">
      <c r="B160390" s="74"/>
    </row>
    <row r="160391" spans="2:3" x14ac:dyDescent="0.25">
      <c r="B160391" s="74"/>
    </row>
    <row r="160392" spans="2:3" x14ac:dyDescent="0.25">
      <c r="B160392" s="74"/>
    </row>
    <row r="160393" spans="2:3" x14ac:dyDescent="0.25">
      <c r="B160393" s="74"/>
    </row>
    <row r="160394" spans="2:3" x14ac:dyDescent="0.25">
      <c r="B160394" s="74"/>
    </row>
    <row r="160395" spans="2:3" x14ac:dyDescent="0.25">
      <c r="B160395" s="74"/>
    </row>
    <row r="160396" spans="2:3" x14ac:dyDescent="0.25">
      <c r="B160396" s="74"/>
    </row>
    <row r="160397" spans="2:3" x14ac:dyDescent="0.25">
      <c r="B160397" s="74"/>
    </row>
    <row r="160398" spans="2:3" x14ac:dyDescent="0.25">
      <c r="B160398" s="74"/>
    </row>
    <row r="160449" spans="2:3" x14ac:dyDescent="0.25">
      <c r="C160449"/>
    </row>
    <row r="160450" spans="2:3" x14ac:dyDescent="0.25">
      <c r="B160450" s="74"/>
    </row>
    <row r="160451" spans="2:3" x14ac:dyDescent="0.25">
      <c r="B160451" s="74"/>
    </row>
    <row r="160452" spans="2:3" x14ac:dyDescent="0.25">
      <c r="B160452" s="74"/>
    </row>
    <row r="160453" spans="2:3" x14ac:dyDescent="0.25">
      <c r="B160453" s="74"/>
    </row>
    <row r="160454" spans="2:3" x14ac:dyDescent="0.25">
      <c r="B160454" s="74"/>
    </row>
    <row r="160455" spans="2:3" x14ac:dyDescent="0.25">
      <c r="B160455" s="74"/>
    </row>
    <row r="160456" spans="2:3" x14ac:dyDescent="0.25">
      <c r="B160456" s="74"/>
    </row>
    <row r="160457" spans="2:3" x14ac:dyDescent="0.25">
      <c r="B160457" s="74"/>
    </row>
    <row r="160458" spans="2:3" x14ac:dyDescent="0.25">
      <c r="B160458" s="74"/>
    </row>
    <row r="160459" spans="2:3" x14ac:dyDescent="0.25">
      <c r="B160459" s="74"/>
    </row>
    <row r="160460" spans="2:3" x14ac:dyDescent="0.25">
      <c r="B160460" s="74"/>
    </row>
    <row r="160461" spans="2:3" x14ac:dyDescent="0.25">
      <c r="B160461" s="74"/>
    </row>
    <row r="160462" spans="2:3" x14ac:dyDescent="0.25">
      <c r="B160462" s="74"/>
    </row>
    <row r="160513" spans="2:3" x14ac:dyDescent="0.25">
      <c r="C160513"/>
    </row>
    <row r="160514" spans="2:3" x14ac:dyDescent="0.25">
      <c r="B160514" s="74"/>
    </row>
    <row r="160515" spans="2:3" x14ac:dyDescent="0.25">
      <c r="B160515" s="74"/>
    </row>
    <row r="160516" spans="2:3" x14ac:dyDescent="0.25">
      <c r="B160516" s="74"/>
    </row>
    <row r="160517" spans="2:3" x14ac:dyDescent="0.25">
      <c r="B160517" s="74"/>
    </row>
    <row r="160518" spans="2:3" x14ac:dyDescent="0.25">
      <c r="B160518" s="74"/>
    </row>
    <row r="160519" spans="2:3" x14ac:dyDescent="0.25">
      <c r="B160519" s="74"/>
    </row>
    <row r="160520" spans="2:3" x14ac:dyDescent="0.25">
      <c r="B160520" s="74"/>
    </row>
    <row r="160521" spans="2:3" x14ac:dyDescent="0.25">
      <c r="B160521" s="74"/>
    </row>
    <row r="160522" spans="2:3" x14ac:dyDescent="0.25">
      <c r="B160522" s="74"/>
    </row>
    <row r="160523" spans="2:3" x14ac:dyDescent="0.25">
      <c r="B160523" s="74"/>
    </row>
    <row r="160524" spans="2:3" x14ac:dyDescent="0.25">
      <c r="B160524" s="74"/>
    </row>
    <row r="160525" spans="2:3" x14ac:dyDescent="0.25">
      <c r="B160525" s="74"/>
    </row>
    <row r="160526" spans="2:3" x14ac:dyDescent="0.25">
      <c r="B160526" s="74"/>
    </row>
    <row r="160577" spans="2:3" x14ac:dyDescent="0.25">
      <c r="C160577"/>
    </row>
    <row r="160578" spans="2:3" x14ac:dyDescent="0.25">
      <c r="B160578" s="74"/>
    </row>
    <row r="160579" spans="2:3" x14ac:dyDescent="0.25">
      <c r="B160579" s="74"/>
    </row>
    <row r="160580" spans="2:3" x14ac:dyDescent="0.25">
      <c r="B160580" s="74"/>
    </row>
    <row r="160581" spans="2:3" x14ac:dyDescent="0.25">
      <c r="B160581" s="74"/>
    </row>
    <row r="160582" spans="2:3" x14ac:dyDescent="0.25">
      <c r="B160582" s="74"/>
    </row>
    <row r="160583" spans="2:3" x14ac:dyDescent="0.25">
      <c r="B160583" s="74"/>
    </row>
    <row r="160584" spans="2:3" x14ac:dyDescent="0.25">
      <c r="B160584" s="74"/>
    </row>
    <row r="160585" spans="2:3" x14ac:dyDescent="0.25">
      <c r="B160585" s="74"/>
    </row>
    <row r="160586" spans="2:3" x14ac:dyDescent="0.25">
      <c r="B160586" s="74"/>
    </row>
    <row r="160587" spans="2:3" x14ac:dyDescent="0.25">
      <c r="B160587" s="74"/>
    </row>
    <row r="160588" spans="2:3" x14ac:dyDescent="0.25">
      <c r="B160588" s="74"/>
    </row>
    <row r="160589" spans="2:3" x14ac:dyDescent="0.25">
      <c r="B160589" s="74"/>
    </row>
    <row r="160590" spans="2:3" x14ac:dyDescent="0.25">
      <c r="B160590" s="74"/>
    </row>
    <row r="160641" spans="2:3" x14ac:dyDescent="0.25">
      <c r="C160641"/>
    </row>
    <row r="160642" spans="2:3" x14ac:dyDescent="0.25">
      <c r="B160642" s="74"/>
    </row>
    <row r="160643" spans="2:3" x14ac:dyDescent="0.25">
      <c r="B160643" s="74"/>
    </row>
    <row r="160644" spans="2:3" x14ac:dyDescent="0.25">
      <c r="B160644" s="74"/>
    </row>
    <row r="160645" spans="2:3" x14ac:dyDescent="0.25">
      <c r="B160645" s="74"/>
    </row>
    <row r="160646" spans="2:3" x14ac:dyDescent="0.25">
      <c r="B160646" s="74"/>
    </row>
    <row r="160647" spans="2:3" x14ac:dyDescent="0.25">
      <c r="B160647" s="74"/>
    </row>
    <row r="160648" spans="2:3" x14ac:dyDescent="0.25">
      <c r="B160648" s="74"/>
    </row>
    <row r="160649" spans="2:3" x14ac:dyDescent="0.25">
      <c r="B160649" s="74"/>
    </row>
    <row r="160650" spans="2:3" x14ac:dyDescent="0.25">
      <c r="B160650" s="74"/>
    </row>
    <row r="160651" spans="2:3" x14ac:dyDescent="0.25">
      <c r="B160651" s="74"/>
    </row>
    <row r="160652" spans="2:3" x14ac:dyDescent="0.25">
      <c r="B160652" s="74"/>
    </row>
    <row r="160653" spans="2:3" x14ac:dyDescent="0.25">
      <c r="B160653" s="74"/>
    </row>
    <row r="160654" spans="2:3" x14ac:dyDescent="0.25">
      <c r="B160654" s="74"/>
    </row>
    <row r="160705" spans="2:3" x14ac:dyDescent="0.25">
      <c r="C160705"/>
    </row>
    <row r="160706" spans="2:3" x14ac:dyDescent="0.25">
      <c r="B160706" s="74"/>
    </row>
    <row r="160707" spans="2:3" x14ac:dyDescent="0.25">
      <c r="B160707" s="74"/>
    </row>
    <row r="160708" spans="2:3" x14ac:dyDescent="0.25">
      <c r="B160708" s="74"/>
    </row>
    <row r="160709" spans="2:3" x14ac:dyDescent="0.25">
      <c r="B160709" s="74"/>
    </row>
    <row r="160710" spans="2:3" x14ac:dyDescent="0.25">
      <c r="B160710" s="74"/>
    </row>
    <row r="160711" spans="2:3" x14ac:dyDescent="0.25">
      <c r="B160711" s="74"/>
    </row>
    <row r="160712" spans="2:3" x14ac:dyDescent="0.25">
      <c r="B160712" s="74"/>
    </row>
    <row r="160713" spans="2:3" x14ac:dyDescent="0.25">
      <c r="B160713" s="74"/>
    </row>
    <row r="160714" spans="2:3" x14ac:dyDescent="0.25">
      <c r="B160714" s="74"/>
    </row>
    <row r="160715" spans="2:3" x14ac:dyDescent="0.25">
      <c r="B160715" s="74"/>
    </row>
    <row r="160716" spans="2:3" x14ac:dyDescent="0.25">
      <c r="B160716" s="74"/>
    </row>
    <row r="160717" spans="2:3" x14ac:dyDescent="0.25">
      <c r="B160717" s="74"/>
    </row>
    <row r="160718" spans="2:3" x14ac:dyDescent="0.25">
      <c r="B160718" s="74"/>
    </row>
    <row r="160769" spans="2:3" x14ac:dyDescent="0.25">
      <c r="C160769"/>
    </row>
    <row r="160770" spans="2:3" x14ac:dyDescent="0.25">
      <c r="B160770" s="74"/>
    </row>
    <row r="160771" spans="2:3" x14ac:dyDescent="0.25">
      <c r="B160771" s="74"/>
    </row>
    <row r="160772" spans="2:3" x14ac:dyDescent="0.25">
      <c r="B160772" s="74"/>
    </row>
    <row r="160773" spans="2:3" x14ac:dyDescent="0.25">
      <c r="B160773" s="74"/>
    </row>
    <row r="160774" spans="2:3" x14ac:dyDescent="0.25">
      <c r="B160774" s="74"/>
    </row>
    <row r="160775" spans="2:3" x14ac:dyDescent="0.25">
      <c r="B160775" s="74"/>
    </row>
    <row r="160776" spans="2:3" x14ac:dyDescent="0.25">
      <c r="B160776" s="74"/>
    </row>
    <row r="160777" spans="2:3" x14ac:dyDescent="0.25">
      <c r="B160777" s="74"/>
    </row>
    <row r="160778" spans="2:3" x14ac:dyDescent="0.25">
      <c r="B160778" s="74"/>
    </row>
    <row r="160779" spans="2:3" x14ac:dyDescent="0.25">
      <c r="B160779" s="74"/>
    </row>
    <row r="160780" spans="2:3" x14ac:dyDescent="0.25">
      <c r="B160780" s="74"/>
    </row>
    <row r="160781" spans="2:3" x14ac:dyDescent="0.25">
      <c r="B160781" s="74"/>
    </row>
    <row r="160782" spans="2:3" x14ac:dyDescent="0.25">
      <c r="B160782" s="74"/>
    </row>
    <row r="160833" spans="2:3" x14ac:dyDescent="0.25">
      <c r="C160833"/>
    </row>
    <row r="160834" spans="2:3" x14ac:dyDescent="0.25">
      <c r="B160834" s="74"/>
    </row>
    <row r="160835" spans="2:3" x14ac:dyDescent="0.25">
      <c r="B160835" s="74"/>
    </row>
    <row r="160836" spans="2:3" x14ac:dyDescent="0.25">
      <c r="B160836" s="74"/>
    </row>
    <row r="160837" spans="2:3" x14ac:dyDescent="0.25">
      <c r="B160837" s="74"/>
    </row>
    <row r="160838" spans="2:3" x14ac:dyDescent="0.25">
      <c r="B160838" s="74"/>
    </row>
    <row r="160839" spans="2:3" x14ac:dyDescent="0.25">
      <c r="B160839" s="74"/>
    </row>
    <row r="160840" spans="2:3" x14ac:dyDescent="0.25">
      <c r="B160840" s="74"/>
    </row>
    <row r="160841" spans="2:3" x14ac:dyDescent="0.25">
      <c r="B160841" s="74"/>
    </row>
    <row r="160842" spans="2:3" x14ac:dyDescent="0.25">
      <c r="B160842" s="74"/>
    </row>
    <row r="160843" spans="2:3" x14ac:dyDescent="0.25">
      <c r="B160843" s="74"/>
    </row>
    <row r="160844" spans="2:3" x14ac:dyDescent="0.25">
      <c r="B160844" s="74"/>
    </row>
    <row r="160845" spans="2:3" x14ac:dyDescent="0.25">
      <c r="B160845" s="74"/>
    </row>
    <row r="160846" spans="2:3" x14ac:dyDescent="0.25">
      <c r="B160846" s="74"/>
    </row>
    <row r="160897" spans="2:3" x14ac:dyDescent="0.25">
      <c r="C160897"/>
    </row>
    <row r="160898" spans="2:3" x14ac:dyDescent="0.25">
      <c r="B160898" s="74"/>
    </row>
    <row r="160899" spans="2:3" x14ac:dyDescent="0.25">
      <c r="B160899" s="74"/>
    </row>
    <row r="160900" spans="2:3" x14ac:dyDescent="0.25">
      <c r="B160900" s="74"/>
    </row>
    <row r="160901" spans="2:3" x14ac:dyDescent="0.25">
      <c r="B160901" s="74"/>
    </row>
    <row r="160902" spans="2:3" x14ac:dyDescent="0.25">
      <c r="B160902" s="74"/>
    </row>
    <row r="160903" spans="2:3" x14ac:dyDescent="0.25">
      <c r="B160903" s="74"/>
    </row>
    <row r="160904" spans="2:3" x14ac:dyDescent="0.25">
      <c r="B160904" s="74"/>
    </row>
    <row r="160905" spans="2:3" x14ac:dyDescent="0.25">
      <c r="B160905" s="74"/>
    </row>
    <row r="160906" spans="2:3" x14ac:dyDescent="0.25">
      <c r="B160906" s="74"/>
    </row>
    <row r="160907" spans="2:3" x14ac:dyDescent="0.25">
      <c r="B160907" s="74"/>
    </row>
    <row r="160908" spans="2:3" x14ac:dyDescent="0.25">
      <c r="B160908" s="74"/>
    </row>
    <row r="160909" spans="2:3" x14ac:dyDescent="0.25">
      <c r="B160909" s="74"/>
    </row>
    <row r="160910" spans="2:3" x14ac:dyDescent="0.25">
      <c r="B160910" s="74"/>
    </row>
    <row r="160961" spans="2:3" x14ac:dyDescent="0.25">
      <c r="C160961"/>
    </row>
    <row r="160962" spans="2:3" x14ac:dyDescent="0.25">
      <c r="B160962" s="74"/>
    </row>
    <row r="160963" spans="2:3" x14ac:dyDescent="0.25">
      <c r="B160963" s="74"/>
    </row>
    <row r="160964" spans="2:3" x14ac:dyDescent="0.25">
      <c r="B160964" s="74"/>
    </row>
    <row r="160965" spans="2:3" x14ac:dyDescent="0.25">
      <c r="B160965" s="74"/>
    </row>
    <row r="160966" spans="2:3" x14ac:dyDescent="0.25">
      <c r="B160966" s="74"/>
    </row>
    <row r="160967" spans="2:3" x14ac:dyDescent="0.25">
      <c r="B160967" s="74"/>
    </row>
    <row r="160968" spans="2:3" x14ac:dyDescent="0.25">
      <c r="B160968" s="74"/>
    </row>
    <row r="160969" spans="2:3" x14ac:dyDescent="0.25">
      <c r="B160969" s="74"/>
    </row>
    <row r="160970" spans="2:3" x14ac:dyDescent="0.25">
      <c r="B160970" s="74"/>
    </row>
    <row r="160971" spans="2:3" x14ac:dyDescent="0.25">
      <c r="B160971" s="74"/>
    </row>
    <row r="160972" spans="2:3" x14ac:dyDescent="0.25">
      <c r="B160972" s="74"/>
    </row>
    <row r="160973" spans="2:3" x14ac:dyDescent="0.25">
      <c r="B160973" s="74"/>
    </row>
    <row r="160974" spans="2:3" x14ac:dyDescent="0.25">
      <c r="B160974" s="74"/>
    </row>
    <row r="161025" spans="2:3" x14ac:dyDescent="0.25">
      <c r="C161025"/>
    </row>
    <row r="161026" spans="2:3" x14ac:dyDescent="0.25">
      <c r="B161026" s="74"/>
    </row>
    <row r="161027" spans="2:3" x14ac:dyDescent="0.25">
      <c r="B161027" s="74"/>
    </row>
    <row r="161028" spans="2:3" x14ac:dyDescent="0.25">
      <c r="B161028" s="74"/>
    </row>
    <row r="161029" spans="2:3" x14ac:dyDescent="0.25">
      <c r="B161029" s="74"/>
    </row>
    <row r="161030" spans="2:3" x14ac:dyDescent="0.25">
      <c r="B161030" s="74"/>
    </row>
    <row r="161031" spans="2:3" x14ac:dyDescent="0.25">
      <c r="B161031" s="74"/>
    </row>
    <row r="161032" spans="2:3" x14ac:dyDescent="0.25">
      <c r="B161032" s="74"/>
    </row>
    <row r="161033" spans="2:3" x14ac:dyDescent="0.25">
      <c r="B161033" s="74"/>
    </row>
    <row r="161034" spans="2:3" x14ac:dyDescent="0.25">
      <c r="B161034" s="74"/>
    </row>
    <row r="161035" spans="2:3" x14ac:dyDescent="0.25">
      <c r="B161035" s="74"/>
    </row>
    <row r="161036" spans="2:3" x14ac:dyDescent="0.25">
      <c r="B161036" s="74"/>
    </row>
    <row r="161037" spans="2:3" x14ac:dyDescent="0.25">
      <c r="B161037" s="74"/>
    </row>
    <row r="161038" spans="2:3" x14ac:dyDescent="0.25">
      <c r="B161038" s="74"/>
    </row>
    <row r="161089" spans="2:3" x14ac:dyDescent="0.25">
      <c r="C161089"/>
    </row>
    <row r="161090" spans="2:3" x14ac:dyDescent="0.25">
      <c r="B161090" s="74"/>
    </row>
    <row r="161091" spans="2:3" x14ac:dyDescent="0.25">
      <c r="B161091" s="74"/>
    </row>
    <row r="161092" spans="2:3" x14ac:dyDescent="0.25">
      <c r="B161092" s="74"/>
    </row>
    <row r="161093" spans="2:3" x14ac:dyDescent="0.25">
      <c r="B161093" s="74"/>
    </row>
    <row r="161094" spans="2:3" x14ac:dyDescent="0.25">
      <c r="B161094" s="74"/>
    </row>
    <row r="161095" spans="2:3" x14ac:dyDescent="0.25">
      <c r="B161095" s="74"/>
    </row>
    <row r="161096" spans="2:3" x14ac:dyDescent="0.25">
      <c r="B161096" s="74"/>
    </row>
    <row r="161097" spans="2:3" x14ac:dyDescent="0.25">
      <c r="B161097" s="74"/>
    </row>
    <row r="161098" spans="2:3" x14ac:dyDescent="0.25">
      <c r="B161098" s="74"/>
    </row>
    <row r="161099" spans="2:3" x14ac:dyDescent="0.25">
      <c r="B161099" s="74"/>
    </row>
    <row r="161100" spans="2:3" x14ac:dyDescent="0.25">
      <c r="B161100" s="74"/>
    </row>
    <row r="161101" spans="2:3" x14ac:dyDescent="0.25">
      <c r="B161101" s="74"/>
    </row>
    <row r="161102" spans="2:3" x14ac:dyDescent="0.25">
      <c r="B161102" s="74"/>
    </row>
    <row r="161153" spans="2:3" x14ac:dyDescent="0.25">
      <c r="C161153"/>
    </row>
    <row r="161154" spans="2:3" x14ac:dyDescent="0.25">
      <c r="B161154" s="74"/>
    </row>
    <row r="161155" spans="2:3" x14ac:dyDescent="0.25">
      <c r="B161155" s="74"/>
    </row>
    <row r="161156" spans="2:3" x14ac:dyDescent="0.25">
      <c r="B161156" s="74"/>
    </row>
    <row r="161157" spans="2:3" x14ac:dyDescent="0.25">
      <c r="B161157" s="74"/>
    </row>
    <row r="161158" spans="2:3" x14ac:dyDescent="0.25">
      <c r="B161158" s="74"/>
    </row>
    <row r="161159" spans="2:3" x14ac:dyDescent="0.25">
      <c r="B161159" s="74"/>
    </row>
    <row r="161160" spans="2:3" x14ac:dyDescent="0.25">
      <c r="B161160" s="74"/>
    </row>
    <row r="161161" spans="2:3" x14ac:dyDescent="0.25">
      <c r="B161161" s="74"/>
    </row>
    <row r="161162" spans="2:3" x14ac:dyDescent="0.25">
      <c r="B161162" s="74"/>
    </row>
    <row r="161163" spans="2:3" x14ac:dyDescent="0.25">
      <c r="B161163" s="74"/>
    </row>
    <row r="161164" spans="2:3" x14ac:dyDescent="0.25">
      <c r="B161164" s="74"/>
    </row>
    <row r="161165" spans="2:3" x14ac:dyDescent="0.25">
      <c r="B161165" s="74"/>
    </row>
    <row r="161166" spans="2:3" x14ac:dyDescent="0.25">
      <c r="B161166" s="74"/>
    </row>
    <row r="161217" spans="2:3" x14ac:dyDescent="0.25">
      <c r="C161217"/>
    </row>
    <row r="161218" spans="2:3" x14ac:dyDescent="0.25">
      <c r="B161218" s="74"/>
    </row>
    <row r="161219" spans="2:3" x14ac:dyDescent="0.25">
      <c r="B161219" s="74"/>
    </row>
    <row r="161220" spans="2:3" x14ac:dyDescent="0.25">
      <c r="B161220" s="74"/>
    </row>
    <row r="161221" spans="2:3" x14ac:dyDescent="0.25">
      <c r="B161221" s="74"/>
    </row>
    <row r="161222" spans="2:3" x14ac:dyDescent="0.25">
      <c r="B161222" s="74"/>
    </row>
    <row r="161223" spans="2:3" x14ac:dyDescent="0.25">
      <c r="B161223" s="74"/>
    </row>
    <row r="161224" spans="2:3" x14ac:dyDescent="0.25">
      <c r="B161224" s="74"/>
    </row>
    <row r="161225" spans="2:3" x14ac:dyDescent="0.25">
      <c r="B161225" s="74"/>
    </row>
    <row r="161226" spans="2:3" x14ac:dyDescent="0.25">
      <c r="B161226" s="74"/>
    </row>
    <row r="161227" spans="2:3" x14ac:dyDescent="0.25">
      <c r="B161227" s="74"/>
    </row>
    <row r="161228" spans="2:3" x14ac:dyDescent="0.25">
      <c r="B161228" s="74"/>
    </row>
    <row r="161229" spans="2:3" x14ac:dyDescent="0.25">
      <c r="B161229" s="74"/>
    </row>
    <row r="161230" spans="2:3" x14ac:dyDescent="0.25">
      <c r="B161230" s="74"/>
    </row>
    <row r="161281" spans="2:3" x14ac:dyDescent="0.25">
      <c r="C161281"/>
    </row>
    <row r="161282" spans="2:3" x14ac:dyDescent="0.25">
      <c r="B161282" s="74"/>
    </row>
    <row r="161283" spans="2:3" x14ac:dyDescent="0.25">
      <c r="B161283" s="74"/>
    </row>
    <row r="161284" spans="2:3" x14ac:dyDescent="0.25">
      <c r="B161284" s="74"/>
    </row>
    <row r="161285" spans="2:3" x14ac:dyDescent="0.25">
      <c r="B161285" s="74"/>
    </row>
    <row r="161286" spans="2:3" x14ac:dyDescent="0.25">
      <c r="B161286" s="74"/>
    </row>
    <row r="161287" spans="2:3" x14ac:dyDescent="0.25">
      <c r="B161287" s="74"/>
    </row>
    <row r="161288" spans="2:3" x14ac:dyDescent="0.25">
      <c r="B161288" s="74"/>
    </row>
    <row r="161289" spans="2:3" x14ac:dyDescent="0.25">
      <c r="B161289" s="74"/>
    </row>
    <row r="161290" spans="2:3" x14ac:dyDescent="0.25">
      <c r="B161290" s="74"/>
    </row>
    <row r="161291" spans="2:3" x14ac:dyDescent="0.25">
      <c r="B161291" s="74"/>
    </row>
    <row r="161292" spans="2:3" x14ac:dyDescent="0.25">
      <c r="B161292" s="74"/>
    </row>
    <row r="161293" spans="2:3" x14ac:dyDescent="0.25">
      <c r="B161293" s="74"/>
    </row>
    <row r="161294" spans="2:3" x14ac:dyDescent="0.25">
      <c r="B161294" s="74"/>
    </row>
    <row r="161345" spans="2:3" x14ac:dyDescent="0.25">
      <c r="C161345"/>
    </row>
    <row r="161346" spans="2:3" x14ac:dyDescent="0.25">
      <c r="B161346" s="74"/>
    </row>
    <row r="161347" spans="2:3" x14ac:dyDescent="0.25">
      <c r="B161347" s="74"/>
    </row>
    <row r="161348" spans="2:3" x14ac:dyDescent="0.25">
      <c r="B161348" s="74"/>
    </row>
    <row r="161349" spans="2:3" x14ac:dyDescent="0.25">
      <c r="B161349" s="74"/>
    </row>
    <row r="161350" spans="2:3" x14ac:dyDescent="0.25">
      <c r="B161350" s="74"/>
    </row>
    <row r="161351" spans="2:3" x14ac:dyDescent="0.25">
      <c r="B161351" s="74"/>
    </row>
    <row r="161352" spans="2:3" x14ac:dyDescent="0.25">
      <c r="B161352" s="74"/>
    </row>
    <row r="161353" spans="2:3" x14ac:dyDescent="0.25">
      <c r="B161353" s="74"/>
    </row>
    <row r="161354" spans="2:3" x14ac:dyDescent="0.25">
      <c r="B161354" s="74"/>
    </row>
    <row r="161355" spans="2:3" x14ac:dyDescent="0.25">
      <c r="B161355" s="74"/>
    </row>
    <row r="161356" spans="2:3" x14ac:dyDescent="0.25">
      <c r="B161356" s="74"/>
    </row>
    <row r="161357" spans="2:3" x14ac:dyDescent="0.25">
      <c r="B161357" s="74"/>
    </row>
    <row r="161358" spans="2:3" x14ac:dyDescent="0.25">
      <c r="B161358" s="74"/>
    </row>
    <row r="161409" spans="2:3" x14ac:dyDescent="0.25">
      <c r="C161409"/>
    </row>
    <row r="161410" spans="2:3" x14ac:dyDescent="0.25">
      <c r="B161410" s="74"/>
    </row>
    <row r="161411" spans="2:3" x14ac:dyDescent="0.25">
      <c r="B161411" s="74"/>
    </row>
    <row r="161412" spans="2:3" x14ac:dyDescent="0.25">
      <c r="B161412" s="74"/>
    </row>
    <row r="161413" spans="2:3" x14ac:dyDescent="0.25">
      <c r="B161413" s="74"/>
    </row>
    <row r="161414" spans="2:3" x14ac:dyDescent="0.25">
      <c r="B161414" s="74"/>
    </row>
    <row r="161415" spans="2:3" x14ac:dyDescent="0.25">
      <c r="B161415" s="74"/>
    </row>
    <row r="161416" spans="2:3" x14ac:dyDescent="0.25">
      <c r="B161416" s="74"/>
    </row>
    <row r="161417" spans="2:3" x14ac:dyDescent="0.25">
      <c r="B161417" s="74"/>
    </row>
    <row r="161418" spans="2:3" x14ac:dyDescent="0.25">
      <c r="B161418" s="74"/>
    </row>
    <row r="161419" spans="2:3" x14ac:dyDescent="0.25">
      <c r="B161419" s="74"/>
    </row>
    <row r="161420" spans="2:3" x14ac:dyDescent="0.25">
      <c r="B161420" s="74"/>
    </row>
    <row r="161421" spans="2:3" x14ac:dyDescent="0.25">
      <c r="B161421" s="74"/>
    </row>
    <row r="161422" spans="2:3" x14ac:dyDescent="0.25">
      <c r="B161422" s="74"/>
    </row>
    <row r="161473" spans="2:3" x14ac:dyDescent="0.25">
      <c r="C161473"/>
    </row>
    <row r="161474" spans="2:3" x14ac:dyDescent="0.25">
      <c r="B161474" s="74"/>
    </row>
    <row r="161475" spans="2:3" x14ac:dyDescent="0.25">
      <c r="B161475" s="74"/>
    </row>
    <row r="161476" spans="2:3" x14ac:dyDescent="0.25">
      <c r="B161476" s="74"/>
    </row>
    <row r="161477" spans="2:3" x14ac:dyDescent="0.25">
      <c r="B161477" s="74"/>
    </row>
    <row r="161478" spans="2:3" x14ac:dyDescent="0.25">
      <c r="B161478" s="74"/>
    </row>
    <row r="161479" spans="2:3" x14ac:dyDescent="0.25">
      <c r="B161479" s="74"/>
    </row>
    <row r="161480" spans="2:3" x14ac:dyDescent="0.25">
      <c r="B161480" s="74"/>
    </row>
    <row r="161481" spans="2:3" x14ac:dyDescent="0.25">
      <c r="B161481" s="74"/>
    </row>
    <row r="161482" spans="2:3" x14ac:dyDescent="0.25">
      <c r="B161482" s="74"/>
    </row>
    <row r="161483" spans="2:3" x14ac:dyDescent="0.25">
      <c r="B161483" s="74"/>
    </row>
    <row r="161484" spans="2:3" x14ac:dyDescent="0.25">
      <c r="B161484" s="74"/>
    </row>
    <row r="161485" spans="2:3" x14ac:dyDescent="0.25">
      <c r="B161485" s="74"/>
    </row>
    <row r="161486" spans="2:3" x14ac:dyDescent="0.25">
      <c r="B161486" s="74"/>
    </row>
    <row r="161537" spans="2:3" x14ac:dyDescent="0.25">
      <c r="C161537"/>
    </row>
    <row r="161538" spans="2:3" x14ac:dyDescent="0.25">
      <c r="B161538" s="74"/>
    </row>
    <row r="161539" spans="2:3" x14ac:dyDescent="0.25">
      <c r="B161539" s="74"/>
    </row>
    <row r="161540" spans="2:3" x14ac:dyDescent="0.25">
      <c r="B161540" s="74"/>
    </row>
    <row r="161541" spans="2:3" x14ac:dyDescent="0.25">
      <c r="B161541" s="74"/>
    </row>
    <row r="161542" spans="2:3" x14ac:dyDescent="0.25">
      <c r="B161542" s="74"/>
    </row>
    <row r="161543" spans="2:3" x14ac:dyDescent="0.25">
      <c r="B161543" s="74"/>
    </row>
    <row r="161544" spans="2:3" x14ac:dyDescent="0.25">
      <c r="B161544" s="74"/>
    </row>
    <row r="161545" spans="2:3" x14ac:dyDescent="0.25">
      <c r="B161545" s="74"/>
    </row>
    <row r="161546" spans="2:3" x14ac:dyDescent="0.25">
      <c r="B161546" s="74"/>
    </row>
    <row r="161547" spans="2:3" x14ac:dyDescent="0.25">
      <c r="B161547" s="74"/>
    </row>
    <row r="161548" spans="2:3" x14ac:dyDescent="0.25">
      <c r="B161548" s="74"/>
    </row>
    <row r="161549" spans="2:3" x14ac:dyDescent="0.25">
      <c r="B161549" s="74"/>
    </row>
    <row r="161550" spans="2:3" x14ac:dyDescent="0.25">
      <c r="B161550" s="74"/>
    </row>
    <row r="161601" spans="2:3" x14ac:dyDescent="0.25">
      <c r="C161601"/>
    </row>
    <row r="161602" spans="2:3" x14ac:dyDescent="0.25">
      <c r="B161602" s="74"/>
    </row>
    <row r="161603" spans="2:3" x14ac:dyDescent="0.25">
      <c r="B161603" s="74"/>
    </row>
    <row r="161604" spans="2:3" x14ac:dyDescent="0.25">
      <c r="B161604" s="74"/>
    </row>
    <row r="161605" spans="2:3" x14ac:dyDescent="0.25">
      <c r="B161605" s="74"/>
    </row>
    <row r="161606" spans="2:3" x14ac:dyDescent="0.25">
      <c r="B161606" s="74"/>
    </row>
    <row r="161607" spans="2:3" x14ac:dyDescent="0.25">
      <c r="B161607" s="74"/>
    </row>
    <row r="161608" spans="2:3" x14ac:dyDescent="0.25">
      <c r="B161608" s="74"/>
    </row>
    <row r="161609" spans="2:3" x14ac:dyDescent="0.25">
      <c r="B161609" s="74"/>
    </row>
    <row r="161610" spans="2:3" x14ac:dyDescent="0.25">
      <c r="B161610" s="74"/>
    </row>
    <row r="161611" spans="2:3" x14ac:dyDescent="0.25">
      <c r="B161611" s="74"/>
    </row>
    <row r="161612" spans="2:3" x14ac:dyDescent="0.25">
      <c r="B161612" s="74"/>
    </row>
    <row r="161613" spans="2:3" x14ac:dyDescent="0.25">
      <c r="B161613" s="74"/>
    </row>
    <row r="161614" spans="2:3" x14ac:dyDescent="0.25">
      <c r="B161614" s="74"/>
    </row>
    <row r="161665" spans="2:3" x14ac:dyDescent="0.25">
      <c r="C161665"/>
    </row>
    <row r="161666" spans="2:3" x14ac:dyDescent="0.25">
      <c r="B161666" s="74"/>
    </row>
    <row r="161667" spans="2:3" x14ac:dyDescent="0.25">
      <c r="B161667" s="74"/>
    </row>
    <row r="161668" spans="2:3" x14ac:dyDescent="0.25">
      <c r="B161668" s="74"/>
    </row>
    <row r="161669" spans="2:3" x14ac:dyDescent="0.25">
      <c r="B161669" s="74"/>
    </row>
    <row r="161670" spans="2:3" x14ac:dyDescent="0.25">
      <c r="B161670" s="74"/>
    </row>
    <row r="161671" spans="2:3" x14ac:dyDescent="0.25">
      <c r="B161671" s="74"/>
    </row>
    <row r="161672" spans="2:3" x14ac:dyDescent="0.25">
      <c r="B161672" s="74"/>
    </row>
    <row r="161673" spans="2:3" x14ac:dyDescent="0.25">
      <c r="B161673" s="74"/>
    </row>
    <row r="161674" spans="2:3" x14ac:dyDescent="0.25">
      <c r="B161674" s="74"/>
    </row>
    <row r="161675" spans="2:3" x14ac:dyDescent="0.25">
      <c r="B161675" s="74"/>
    </row>
    <row r="161676" spans="2:3" x14ac:dyDescent="0.25">
      <c r="B161676" s="74"/>
    </row>
    <row r="161677" spans="2:3" x14ac:dyDescent="0.25">
      <c r="B161677" s="74"/>
    </row>
    <row r="161678" spans="2:3" x14ac:dyDescent="0.25">
      <c r="B161678" s="74"/>
    </row>
    <row r="161729" spans="2:3" x14ac:dyDescent="0.25">
      <c r="C161729"/>
    </row>
    <row r="161730" spans="2:3" x14ac:dyDescent="0.25">
      <c r="B161730" s="74"/>
    </row>
    <row r="161731" spans="2:3" x14ac:dyDescent="0.25">
      <c r="B161731" s="74"/>
    </row>
    <row r="161732" spans="2:3" x14ac:dyDescent="0.25">
      <c r="B161732" s="74"/>
    </row>
    <row r="161733" spans="2:3" x14ac:dyDescent="0.25">
      <c r="B161733" s="74"/>
    </row>
    <row r="161734" spans="2:3" x14ac:dyDescent="0.25">
      <c r="B161734" s="74"/>
    </row>
    <row r="161735" spans="2:3" x14ac:dyDescent="0.25">
      <c r="B161735" s="74"/>
    </row>
    <row r="161736" spans="2:3" x14ac:dyDescent="0.25">
      <c r="B161736" s="74"/>
    </row>
    <row r="161737" spans="2:3" x14ac:dyDescent="0.25">
      <c r="B161737" s="74"/>
    </row>
    <row r="161738" spans="2:3" x14ac:dyDescent="0.25">
      <c r="B161738" s="74"/>
    </row>
    <row r="161739" spans="2:3" x14ac:dyDescent="0.25">
      <c r="B161739" s="74"/>
    </row>
    <row r="161740" spans="2:3" x14ac:dyDescent="0.25">
      <c r="B161740" s="74"/>
    </row>
    <row r="161741" spans="2:3" x14ac:dyDescent="0.25">
      <c r="B161741" s="74"/>
    </row>
    <row r="161742" spans="2:3" x14ac:dyDescent="0.25">
      <c r="B161742" s="74"/>
    </row>
    <row r="161793" spans="2:3" x14ac:dyDescent="0.25">
      <c r="C161793"/>
    </row>
    <row r="161794" spans="2:3" x14ac:dyDescent="0.25">
      <c r="B161794" s="74"/>
    </row>
    <row r="161795" spans="2:3" x14ac:dyDescent="0.25">
      <c r="B161795" s="74"/>
    </row>
    <row r="161796" spans="2:3" x14ac:dyDescent="0.25">
      <c r="B161796" s="74"/>
    </row>
    <row r="161797" spans="2:3" x14ac:dyDescent="0.25">
      <c r="B161797" s="74"/>
    </row>
    <row r="161798" spans="2:3" x14ac:dyDescent="0.25">
      <c r="B161798" s="74"/>
    </row>
    <row r="161799" spans="2:3" x14ac:dyDescent="0.25">
      <c r="B161799" s="74"/>
    </row>
    <row r="161800" spans="2:3" x14ac:dyDescent="0.25">
      <c r="B161800" s="74"/>
    </row>
    <row r="161801" spans="2:3" x14ac:dyDescent="0.25">
      <c r="B161801" s="74"/>
    </row>
    <row r="161802" spans="2:3" x14ac:dyDescent="0.25">
      <c r="B161802" s="74"/>
    </row>
    <row r="161803" spans="2:3" x14ac:dyDescent="0.25">
      <c r="B161803" s="74"/>
    </row>
    <row r="161804" spans="2:3" x14ac:dyDescent="0.25">
      <c r="B161804" s="74"/>
    </row>
    <row r="161805" spans="2:3" x14ac:dyDescent="0.25">
      <c r="B161805" s="74"/>
    </row>
    <row r="161806" spans="2:3" x14ac:dyDescent="0.25">
      <c r="B161806" s="74"/>
    </row>
    <row r="161857" spans="2:3" x14ac:dyDescent="0.25">
      <c r="C161857"/>
    </row>
    <row r="161858" spans="2:3" x14ac:dyDescent="0.25">
      <c r="B161858" s="74"/>
    </row>
    <row r="161859" spans="2:3" x14ac:dyDescent="0.25">
      <c r="B161859" s="74"/>
    </row>
    <row r="161860" spans="2:3" x14ac:dyDescent="0.25">
      <c r="B161860" s="74"/>
    </row>
    <row r="161861" spans="2:3" x14ac:dyDescent="0.25">
      <c r="B161861" s="74"/>
    </row>
    <row r="161862" spans="2:3" x14ac:dyDescent="0.25">
      <c r="B161862" s="74"/>
    </row>
    <row r="161863" spans="2:3" x14ac:dyDescent="0.25">
      <c r="B161863" s="74"/>
    </row>
    <row r="161864" spans="2:3" x14ac:dyDescent="0.25">
      <c r="B161864" s="74"/>
    </row>
    <row r="161865" spans="2:3" x14ac:dyDescent="0.25">
      <c r="B161865" s="74"/>
    </row>
    <row r="161866" spans="2:3" x14ac:dyDescent="0.25">
      <c r="B161866" s="74"/>
    </row>
    <row r="161867" spans="2:3" x14ac:dyDescent="0.25">
      <c r="B161867" s="74"/>
    </row>
    <row r="161868" spans="2:3" x14ac:dyDescent="0.25">
      <c r="B161868" s="74"/>
    </row>
    <row r="161869" spans="2:3" x14ac:dyDescent="0.25">
      <c r="B161869" s="74"/>
    </row>
    <row r="161870" spans="2:3" x14ac:dyDescent="0.25">
      <c r="B161870" s="74"/>
    </row>
    <row r="161921" spans="2:3" x14ac:dyDescent="0.25">
      <c r="C161921"/>
    </row>
    <row r="161922" spans="2:3" x14ac:dyDescent="0.25">
      <c r="B161922" s="74"/>
    </row>
    <row r="161923" spans="2:3" x14ac:dyDescent="0.25">
      <c r="B161923" s="74"/>
    </row>
    <row r="161924" spans="2:3" x14ac:dyDescent="0.25">
      <c r="B161924" s="74"/>
    </row>
    <row r="161925" spans="2:3" x14ac:dyDescent="0.25">
      <c r="B161925" s="74"/>
    </row>
    <row r="161926" spans="2:3" x14ac:dyDescent="0.25">
      <c r="B161926" s="74"/>
    </row>
    <row r="161927" spans="2:3" x14ac:dyDescent="0.25">
      <c r="B161927" s="74"/>
    </row>
    <row r="161928" spans="2:3" x14ac:dyDescent="0.25">
      <c r="B161928" s="74"/>
    </row>
    <row r="161929" spans="2:3" x14ac:dyDescent="0.25">
      <c r="B161929" s="74"/>
    </row>
    <row r="161930" spans="2:3" x14ac:dyDescent="0.25">
      <c r="B161930" s="74"/>
    </row>
    <row r="161931" spans="2:3" x14ac:dyDescent="0.25">
      <c r="B161931" s="74"/>
    </row>
    <row r="161932" spans="2:3" x14ac:dyDescent="0.25">
      <c r="B161932" s="74"/>
    </row>
    <row r="161933" spans="2:3" x14ac:dyDescent="0.25">
      <c r="B161933" s="74"/>
    </row>
    <row r="161934" spans="2:3" x14ac:dyDescent="0.25">
      <c r="B161934" s="74"/>
    </row>
    <row r="161985" spans="2:3" x14ac:dyDescent="0.25">
      <c r="C161985"/>
    </row>
    <row r="161986" spans="2:3" x14ac:dyDescent="0.25">
      <c r="B161986" s="74"/>
    </row>
    <row r="161987" spans="2:3" x14ac:dyDescent="0.25">
      <c r="B161987" s="74"/>
    </row>
    <row r="161988" spans="2:3" x14ac:dyDescent="0.25">
      <c r="B161988" s="74"/>
    </row>
    <row r="161989" spans="2:3" x14ac:dyDescent="0.25">
      <c r="B161989" s="74"/>
    </row>
    <row r="161990" spans="2:3" x14ac:dyDescent="0.25">
      <c r="B161990" s="74"/>
    </row>
    <row r="161991" spans="2:3" x14ac:dyDescent="0.25">
      <c r="B161991" s="74"/>
    </row>
    <row r="161992" spans="2:3" x14ac:dyDescent="0.25">
      <c r="B161992" s="74"/>
    </row>
    <row r="161993" spans="2:3" x14ac:dyDescent="0.25">
      <c r="B161993" s="74"/>
    </row>
    <row r="161994" spans="2:3" x14ac:dyDescent="0.25">
      <c r="B161994" s="74"/>
    </row>
    <row r="161995" spans="2:3" x14ac:dyDescent="0.25">
      <c r="B161995" s="74"/>
    </row>
    <row r="161996" spans="2:3" x14ac:dyDescent="0.25">
      <c r="B161996" s="74"/>
    </row>
    <row r="161997" spans="2:3" x14ac:dyDescent="0.25">
      <c r="B161997" s="74"/>
    </row>
    <row r="161998" spans="2:3" x14ac:dyDescent="0.25">
      <c r="B161998" s="74"/>
    </row>
    <row r="162049" spans="2:3" x14ac:dyDescent="0.25">
      <c r="C162049"/>
    </row>
    <row r="162050" spans="2:3" x14ac:dyDescent="0.25">
      <c r="B162050" s="74"/>
    </row>
    <row r="162051" spans="2:3" x14ac:dyDescent="0.25">
      <c r="B162051" s="74"/>
    </row>
    <row r="162052" spans="2:3" x14ac:dyDescent="0.25">
      <c r="B162052" s="74"/>
    </row>
    <row r="162053" spans="2:3" x14ac:dyDescent="0.25">
      <c r="B162053" s="74"/>
    </row>
    <row r="162054" spans="2:3" x14ac:dyDescent="0.25">
      <c r="B162054" s="74"/>
    </row>
    <row r="162055" spans="2:3" x14ac:dyDescent="0.25">
      <c r="B162055" s="74"/>
    </row>
    <row r="162056" spans="2:3" x14ac:dyDescent="0.25">
      <c r="B162056" s="74"/>
    </row>
    <row r="162057" spans="2:3" x14ac:dyDescent="0.25">
      <c r="B162057" s="74"/>
    </row>
    <row r="162058" spans="2:3" x14ac:dyDescent="0.25">
      <c r="B162058" s="74"/>
    </row>
    <row r="162059" spans="2:3" x14ac:dyDescent="0.25">
      <c r="B162059" s="74"/>
    </row>
    <row r="162060" spans="2:3" x14ac:dyDescent="0.25">
      <c r="B162060" s="74"/>
    </row>
    <row r="162061" spans="2:3" x14ac:dyDescent="0.25">
      <c r="B162061" s="74"/>
    </row>
    <row r="162062" spans="2:3" x14ac:dyDescent="0.25">
      <c r="B162062" s="74"/>
    </row>
    <row r="162113" spans="2:3" x14ac:dyDescent="0.25">
      <c r="C162113"/>
    </row>
    <row r="162114" spans="2:3" x14ac:dyDescent="0.25">
      <c r="B162114" s="74"/>
    </row>
    <row r="162115" spans="2:3" x14ac:dyDescent="0.25">
      <c r="B162115" s="74"/>
    </row>
    <row r="162116" spans="2:3" x14ac:dyDescent="0.25">
      <c r="B162116" s="74"/>
    </row>
    <row r="162117" spans="2:3" x14ac:dyDescent="0.25">
      <c r="B162117" s="74"/>
    </row>
    <row r="162118" spans="2:3" x14ac:dyDescent="0.25">
      <c r="B162118" s="74"/>
    </row>
    <row r="162119" spans="2:3" x14ac:dyDescent="0.25">
      <c r="B162119" s="74"/>
    </row>
    <row r="162120" spans="2:3" x14ac:dyDescent="0.25">
      <c r="B162120" s="74"/>
    </row>
    <row r="162121" spans="2:3" x14ac:dyDescent="0.25">
      <c r="B162121" s="74"/>
    </row>
    <row r="162122" spans="2:3" x14ac:dyDescent="0.25">
      <c r="B162122" s="74"/>
    </row>
    <row r="162123" spans="2:3" x14ac:dyDescent="0.25">
      <c r="B162123" s="74"/>
    </row>
    <row r="162124" spans="2:3" x14ac:dyDescent="0.25">
      <c r="B162124" s="74"/>
    </row>
    <row r="162125" spans="2:3" x14ac:dyDescent="0.25">
      <c r="B162125" s="74"/>
    </row>
    <row r="162126" spans="2:3" x14ac:dyDescent="0.25">
      <c r="B162126" s="74"/>
    </row>
    <row r="162177" spans="2:3" x14ac:dyDescent="0.25">
      <c r="C162177"/>
    </row>
    <row r="162178" spans="2:3" x14ac:dyDescent="0.25">
      <c r="B162178" s="74"/>
    </row>
    <row r="162179" spans="2:3" x14ac:dyDescent="0.25">
      <c r="B162179" s="74"/>
    </row>
    <row r="162180" spans="2:3" x14ac:dyDescent="0.25">
      <c r="B162180" s="74"/>
    </row>
    <row r="162181" spans="2:3" x14ac:dyDescent="0.25">
      <c r="B162181" s="74"/>
    </row>
    <row r="162182" spans="2:3" x14ac:dyDescent="0.25">
      <c r="B162182" s="74"/>
    </row>
    <row r="162183" spans="2:3" x14ac:dyDescent="0.25">
      <c r="B162183" s="74"/>
    </row>
    <row r="162184" spans="2:3" x14ac:dyDescent="0.25">
      <c r="B162184" s="74"/>
    </row>
    <row r="162185" spans="2:3" x14ac:dyDescent="0.25">
      <c r="B162185" s="74"/>
    </row>
    <row r="162186" spans="2:3" x14ac:dyDescent="0.25">
      <c r="B162186" s="74"/>
    </row>
    <row r="162187" spans="2:3" x14ac:dyDescent="0.25">
      <c r="B162187" s="74"/>
    </row>
    <row r="162188" spans="2:3" x14ac:dyDescent="0.25">
      <c r="B162188" s="74"/>
    </row>
    <row r="162189" spans="2:3" x14ac:dyDescent="0.25">
      <c r="B162189" s="74"/>
    </row>
    <row r="162190" spans="2:3" x14ac:dyDescent="0.25">
      <c r="B162190" s="74"/>
    </row>
    <row r="162241" spans="2:3" x14ac:dyDescent="0.25">
      <c r="C162241"/>
    </row>
    <row r="162242" spans="2:3" x14ac:dyDescent="0.25">
      <c r="B162242" s="74"/>
    </row>
    <row r="162243" spans="2:3" x14ac:dyDescent="0.25">
      <c r="B162243" s="74"/>
    </row>
    <row r="162244" spans="2:3" x14ac:dyDescent="0.25">
      <c r="B162244" s="74"/>
    </row>
    <row r="162245" spans="2:3" x14ac:dyDescent="0.25">
      <c r="B162245" s="74"/>
    </row>
    <row r="162246" spans="2:3" x14ac:dyDescent="0.25">
      <c r="B162246" s="74"/>
    </row>
    <row r="162247" spans="2:3" x14ac:dyDescent="0.25">
      <c r="B162247" s="74"/>
    </row>
    <row r="162248" spans="2:3" x14ac:dyDescent="0.25">
      <c r="B162248" s="74"/>
    </row>
    <row r="162249" spans="2:3" x14ac:dyDescent="0.25">
      <c r="B162249" s="74"/>
    </row>
    <row r="162250" spans="2:3" x14ac:dyDescent="0.25">
      <c r="B162250" s="74"/>
    </row>
    <row r="162251" spans="2:3" x14ac:dyDescent="0.25">
      <c r="B162251" s="74"/>
    </row>
    <row r="162252" spans="2:3" x14ac:dyDescent="0.25">
      <c r="B162252" s="74"/>
    </row>
    <row r="162253" spans="2:3" x14ac:dyDescent="0.25">
      <c r="B162253" s="74"/>
    </row>
    <row r="162254" spans="2:3" x14ac:dyDescent="0.25">
      <c r="B162254" s="74"/>
    </row>
    <row r="162305" spans="2:3" x14ac:dyDescent="0.25">
      <c r="C162305"/>
    </row>
    <row r="162306" spans="2:3" x14ac:dyDescent="0.25">
      <c r="B162306" s="74"/>
    </row>
    <row r="162307" spans="2:3" x14ac:dyDescent="0.25">
      <c r="B162307" s="74"/>
    </row>
    <row r="162308" spans="2:3" x14ac:dyDescent="0.25">
      <c r="B162308" s="74"/>
    </row>
    <row r="162309" spans="2:3" x14ac:dyDescent="0.25">
      <c r="B162309" s="74"/>
    </row>
    <row r="162310" spans="2:3" x14ac:dyDescent="0.25">
      <c r="B162310" s="74"/>
    </row>
    <row r="162311" spans="2:3" x14ac:dyDescent="0.25">
      <c r="B162311" s="74"/>
    </row>
    <row r="162312" spans="2:3" x14ac:dyDescent="0.25">
      <c r="B162312" s="74"/>
    </row>
    <row r="162313" spans="2:3" x14ac:dyDescent="0.25">
      <c r="B162313" s="74"/>
    </row>
    <row r="162314" spans="2:3" x14ac:dyDescent="0.25">
      <c r="B162314" s="74"/>
    </row>
    <row r="162315" spans="2:3" x14ac:dyDescent="0.25">
      <c r="B162315" s="74"/>
    </row>
    <row r="162316" spans="2:3" x14ac:dyDescent="0.25">
      <c r="B162316" s="74"/>
    </row>
    <row r="162317" spans="2:3" x14ac:dyDescent="0.25">
      <c r="B162317" s="74"/>
    </row>
    <row r="162318" spans="2:3" x14ac:dyDescent="0.25">
      <c r="B162318" s="74"/>
    </row>
    <row r="162369" spans="2:3" x14ac:dyDescent="0.25">
      <c r="C162369"/>
    </row>
    <row r="162370" spans="2:3" x14ac:dyDescent="0.25">
      <c r="B162370" s="74"/>
    </row>
    <row r="162371" spans="2:3" x14ac:dyDescent="0.25">
      <c r="B162371" s="74"/>
    </row>
    <row r="162372" spans="2:3" x14ac:dyDescent="0.25">
      <c r="B162372" s="74"/>
    </row>
    <row r="162373" spans="2:3" x14ac:dyDescent="0.25">
      <c r="B162373" s="74"/>
    </row>
    <row r="162374" spans="2:3" x14ac:dyDescent="0.25">
      <c r="B162374" s="74"/>
    </row>
    <row r="162375" spans="2:3" x14ac:dyDescent="0.25">
      <c r="B162375" s="74"/>
    </row>
    <row r="162376" spans="2:3" x14ac:dyDescent="0.25">
      <c r="B162376" s="74"/>
    </row>
    <row r="162377" spans="2:3" x14ac:dyDescent="0.25">
      <c r="B162377" s="74"/>
    </row>
    <row r="162378" spans="2:3" x14ac:dyDescent="0.25">
      <c r="B162378" s="74"/>
    </row>
    <row r="162379" spans="2:3" x14ac:dyDescent="0.25">
      <c r="B162379" s="74"/>
    </row>
    <row r="162380" spans="2:3" x14ac:dyDescent="0.25">
      <c r="B162380" s="74"/>
    </row>
    <row r="162381" spans="2:3" x14ac:dyDescent="0.25">
      <c r="B162381" s="74"/>
    </row>
    <row r="162382" spans="2:3" x14ac:dyDescent="0.25">
      <c r="B162382" s="74"/>
    </row>
    <row r="162433" spans="2:3" x14ac:dyDescent="0.25">
      <c r="C162433"/>
    </row>
    <row r="162434" spans="2:3" x14ac:dyDescent="0.25">
      <c r="B162434" s="74"/>
    </row>
    <row r="162435" spans="2:3" x14ac:dyDescent="0.25">
      <c r="B162435" s="74"/>
    </row>
    <row r="162436" spans="2:3" x14ac:dyDescent="0.25">
      <c r="B162436" s="74"/>
    </row>
    <row r="162437" spans="2:3" x14ac:dyDescent="0.25">
      <c r="B162437" s="74"/>
    </row>
    <row r="162438" spans="2:3" x14ac:dyDescent="0.25">
      <c r="B162438" s="74"/>
    </row>
    <row r="162439" spans="2:3" x14ac:dyDescent="0.25">
      <c r="B162439" s="74"/>
    </row>
    <row r="162440" spans="2:3" x14ac:dyDescent="0.25">
      <c r="B162440" s="74"/>
    </row>
    <row r="162441" spans="2:3" x14ac:dyDescent="0.25">
      <c r="B162441" s="74"/>
    </row>
    <row r="162442" spans="2:3" x14ac:dyDescent="0.25">
      <c r="B162442" s="74"/>
    </row>
    <row r="162443" spans="2:3" x14ac:dyDescent="0.25">
      <c r="B162443" s="74"/>
    </row>
    <row r="162444" spans="2:3" x14ac:dyDescent="0.25">
      <c r="B162444" s="74"/>
    </row>
    <row r="162445" spans="2:3" x14ac:dyDescent="0.25">
      <c r="B162445" s="74"/>
    </row>
    <row r="162446" spans="2:3" x14ac:dyDescent="0.25">
      <c r="B162446" s="74"/>
    </row>
    <row r="162497" spans="2:3" x14ac:dyDescent="0.25">
      <c r="C162497"/>
    </row>
    <row r="162498" spans="2:3" x14ac:dyDescent="0.25">
      <c r="B162498" s="74"/>
    </row>
    <row r="162499" spans="2:3" x14ac:dyDescent="0.25">
      <c r="B162499" s="74"/>
    </row>
    <row r="162500" spans="2:3" x14ac:dyDescent="0.25">
      <c r="B162500" s="74"/>
    </row>
    <row r="162501" spans="2:3" x14ac:dyDescent="0.25">
      <c r="B162501" s="74"/>
    </row>
    <row r="162502" spans="2:3" x14ac:dyDescent="0.25">
      <c r="B162502" s="74"/>
    </row>
    <row r="162503" spans="2:3" x14ac:dyDescent="0.25">
      <c r="B162503" s="74"/>
    </row>
    <row r="162504" spans="2:3" x14ac:dyDescent="0.25">
      <c r="B162504" s="74"/>
    </row>
    <row r="162505" spans="2:3" x14ac:dyDescent="0.25">
      <c r="B162505" s="74"/>
    </row>
    <row r="162506" spans="2:3" x14ac:dyDescent="0.25">
      <c r="B162506" s="74"/>
    </row>
    <row r="162507" spans="2:3" x14ac:dyDescent="0.25">
      <c r="B162507" s="74"/>
    </row>
    <row r="162508" spans="2:3" x14ac:dyDescent="0.25">
      <c r="B162508" s="74"/>
    </row>
    <row r="162509" spans="2:3" x14ac:dyDescent="0.25">
      <c r="B162509" s="74"/>
    </row>
    <row r="162510" spans="2:3" x14ac:dyDescent="0.25">
      <c r="B162510" s="74"/>
    </row>
    <row r="162561" spans="2:3" x14ac:dyDescent="0.25">
      <c r="C162561"/>
    </row>
    <row r="162562" spans="2:3" x14ac:dyDescent="0.25">
      <c r="B162562" s="74"/>
    </row>
    <row r="162563" spans="2:3" x14ac:dyDescent="0.25">
      <c r="B162563" s="74"/>
    </row>
    <row r="162564" spans="2:3" x14ac:dyDescent="0.25">
      <c r="B162564" s="74"/>
    </row>
    <row r="162565" spans="2:3" x14ac:dyDescent="0.25">
      <c r="B162565" s="74"/>
    </row>
    <row r="162566" spans="2:3" x14ac:dyDescent="0.25">
      <c r="B162566" s="74"/>
    </row>
    <row r="162567" spans="2:3" x14ac:dyDescent="0.25">
      <c r="B162567" s="74"/>
    </row>
    <row r="162568" spans="2:3" x14ac:dyDescent="0.25">
      <c r="B162568" s="74"/>
    </row>
    <row r="162569" spans="2:3" x14ac:dyDescent="0.25">
      <c r="B162569" s="74"/>
    </row>
    <row r="162570" spans="2:3" x14ac:dyDescent="0.25">
      <c r="B162570" s="74"/>
    </row>
    <row r="162571" spans="2:3" x14ac:dyDescent="0.25">
      <c r="B162571" s="74"/>
    </row>
    <row r="162572" spans="2:3" x14ac:dyDescent="0.25">
      <c r="B162572" s="74"/>
    </row>
    <row r="162573" spans="2:3" x14ac:dyDescent="0.25">
      <c r="B162573" s="74"/>
    </row>
    <row r="162574" spans="2:3" x14ac:dyDescent="0.25">
      <c r="B162574" s="74"/>
    </row>
    <row r="162625" spans="2:3" x14ac:dyDescent="0.25">
      <c r="C162625"/>
    </row>
    <row r="162626" spans="2:3" x14ac:dyDescent="0.25">
      <c r="B162626" s="74"/>
    </row>
    <row r="162627" spans="2:3" x14ac:dyDescent="0.25">
      <c r="B162627" s="74"/>
    </row>
    <row r="162628" spans="2:3" x14ac:dyDescent="0.25">
      <c r="B162628" s="74"/>
    </row>
    <row r="162629" spans="2:3" x14ac:dyDescent="0.25">
      <c r="B162629" s="74"/>
    </row>
    <row r="162630" spans="2:3" x14ac:dyDescent="0.25">
      <c r="B162630" s="74"/>
    </row>
    <row r="162631" spans="2:3" x14ac:dyDescent="0.25">
      <c r="B162631" s="74"/>
    </row>
    <row r="162632" spans="2:3" x14ac:dyDescent="0.25">
      <c r="B162632" s="74"/>
    </row>
    <row r="162633" spans="2:3" x14ac:dyDescent="0.25">
      <c r="B162633" s="74"/>
    </row>
    <row r="162634" spans="2:3" x14ac:dyDescent="0.25">
      <c r="B162634" s="74"/>
    </row>
    <row r="162635" spans="2:3" x14ac:dyDescent="0.25">
      <c r="B162635" s="74"/>
    </row>
    <row r="162636" spans="2:3" x14ac:dyDescent="0.25">
      <c r="B162636" s="74"/>
    </row>
    <row r="162637" spans="2:3" x14ac:dyDescent="0.25">
      <c r="B162637" s="74"/>
    </row>
    <row r="162638" spans="2:3" x14ac:dyDescent="0.25">
      <c r="B162638" s="74"/>
    </row>
    <row r="162689" spans="2:3" x14ac:dyDescent="0.25">
      <c r="C162689"/>
    </row>
    <row r="162690" spans="2:3" x14ac:dyDescent="0.25">
      <c r="B162690" s="74"/>
    </row>
    <row r="162691" spans="2:3" x14ac:dyDescent="0.25">
      <c r="B162691" s="74"/>
    </row>
    <row r="162692" spans="2:3" x14ac:dyDescent="0.25">
      <c r="B162692" s="74"/>
    </row>
    <row r="162693" spans="2:3" x14ac:dyDescent="0.25">
      <c r="B162693" s="74"/>
    </row>
    <row r="162694" spans="2:3" x14ac:dyDescent="0.25">
      <c r="B162694" s="74"/>
    </row>
    <row r="162695" spans="2:3" x14ac:dyDescent="0.25">
      <c r="B162695" s="74"/>
    </row>
    <row r="162696" spans="2:3" x14ac:dyDescent="0.25">
      <c r="B162696" s="74"/>
    </row>
    <row r="162697" spans="2:3" x14ac:dyDescent="0.25">
      <c r="B162697" s="74"/>
    </row>
    <row r="162698" spans="2:3" x14ac:dyDescent="0.25">
      <c r="B162698" s="74"/>
    </row>
    <row r="162699" spans="2:3" x14ac:dyDescent="0.25">
      <c r="B162699" s="74"/>
    </row>
    <row r="162700" spans="2:3" x14ac:dyDescent="0.25">
      <c r="B162700" s="74"/>
    </row>
    <row r="162701" spans="2:3" x14ac:dyDescent="0.25">
      <c r="B162701" s="74"/>
    </row>
    <row r="162702" spans="2:3" x14ac:dyDescent="0.25">
      <c r="B162702" s="74"/>
    </row>
    <row r="162753" spans="2:3" x14ac:dyDescent="0.25">
      <c r="C162753"/>
    </row>
    <row r="162754" spans="2:3" x14ac:dyDescent="0.25">
      <c r="B162754" s="74"/>
    </row>
    <row r="162755" spans="2:3" x14ac:dyDescent="0.25">
      <c r="B162755" s="74"/>
    </row>
    <row r="162756" spans="2:3" x14ac:dyDescent="0.25">
      <c r="B162756" s="74"/>
    </row>
    <row r="162757" spans="2:3" x14ac:dyDescent="0.25">
      <c r="B162757" s="74"/>
    </row>
    <row r="162758" spans="2:3" x14ac:dyDescent="0.25">
      <c r="B162758" s="74"/>
    </row>
    <row r="162759" spans="2:3" x14ac:dyDescent="0.25">
      <c r="B162759" s="74"/>
    </row>
    <row r="162760" spans="2:3" x14ac:dyDescent="0.25">
      <c r="B162760" s="74"/>
    </row>
    <row r="162761" spans="2:3" x14ac:dyDescent="0.25">
      <c r="B162761" s="74"/>
    </row>
    <row r="162762" spans="2:3" x14ac:dyDescent="0.25">
      <c r="B162762" s="74"/>
    </row>
    <row r="162763" spans="2:3" x14ac:dyDescent="0.25">
      <c r="B162763" s="74"/>
    </row>
    <row r="162764" spans="2:3" x14ac:dyDescent="0.25">
      <c r="B162764" s="74"/>
    </row>
    <row r="162765" spans="2:3" x14ac:dyDescent="0.25">
      <c r="B162765" s="74"/>
    </row>
    <row r="162766" spans="2:3" x14ac:dyDescent="0.25">
      <c r="B162766" s="74"/>
    </row>
    <row r="162817" spans="2:3" x14ac:dyDescent="0.25">
      <c r="C162817"/>
    </row>
    <row r="162818" spans="2:3" x14ac:dyDescent="0.25">
      <c r="B162818" s="74"/>
    </row>
    <row r="162819" spans="2:3" x14ac:dyDescent="0.25">
      <c r="B162819" s="74"/>
    </row>
    <row r="162820" spans="2:3" x14ac:dyDescent="0.25">
      <c r="B162820" s="74"/>
    </row>
    <row r="162821" spans="2:3" x14ac:dyDescent="0.25">
      <c r="B162821" s="74"/>
    </row>
    <row r="162822" spans="2:3" x14ac:dyDescent="0.25">
      <c r="B162822" s="74"/>
    </row>
    <row r="162823" spans="2:3" x14ac:dyDescent="0.25">
      <c r="B162823" s="74"/>
    </row>
    <row r="162824" spans="2:3" x14ac:dyDescent="0.25">
      <c r="B162824" s="74"/>
    </row>
    <row r="162825" spans="2:3" x14ac:dyDescent="0.25">
      <c r="B162825" s="74"/>
    </row>
    <row r="162826" spans="2:3" x14ac:dyDescent="0.25">
      <c r="B162826" s="74"/>
    </row>
    <row r="162827" spans="2:3" x14ac:dyDescent="0.25">
      <c r="B162827" s="74"/>
    </row>
    <row r="162828" spans="2:3" x14ac:dyDescent="0.25">
      <c r="B162828" s="74"/>
    </row>
    <row r="162829" spans="2:3" x14ac:dyDescent="0.25">
      <c r="B162829" s="74"/>
    </row>
    <row r="162830" spans="2:3" x14ac:dyDescent="0.25">
      <c r="B162830" s="74"/>
    </row>
    <row r="162881" spans="2:3" x14ac:dyDescent="0.25">
      <c r="C162881"/>
    </row>
    <row r="162882" spans="2:3" x14ac:dyDescent="0.25">
      <c r="B162882" s="74"/>
    </row>
    <row r="162883" spans="2:3" x14ac:dyDescent="0.25">
      <c r="B162883" s="74"/>
    </row>
    <row r="162884" spans="2:3" x14ac:dyDescent="0.25">
      <c r="B162884" s="74"/>
    </row>
    <row r="162885" spans="2:3" x14ac:dyDescent="0.25">
      <c r="B162885" s="74"/>
    </row>
    <row r="162886" spans="2:3" x14ac:dyDescent="0.25">
      <c r="B162886" s="74"/>
    </row>
    <row r="162887" spans="2:3" x14ac:dyDescent="0.25">
      <c r="B162887" s="74"/>
    </row>
    <row r="162888" spans="2:3" x14ac:dyDescent="0.25">
      <c r="B162888" s="74"/>
    </row>
    <row r="162889" spans="2:3" x14ac:dyDescent="0.25">
      <c r="B162889" s="74"/>
    </row>
    <row r="162890" spans="2:3" x14ac:dyDescent="0.25">
      <c r="B162890" s="74"/>
    </row>
    <row r="162891" spans="2:3" x14ac:dyDescent="0.25">
      <c r="B162891" s="74"/>
    </row>
    <row r="162892" spans="2:3" x14ac:dyDescent="0.25">
      <c r="B162892" s="74"/>
    </row>
    <row r="162893" spans="2:3" x14ac:dyDescent="0.25">
      <c r="B162893" s="74"/>
    </row>
    <row r="162894" spans="2:3" x14ac:dyDescent="0.25">
      <c r="B162894" s="74"/>
    </row>
    <row r="162945" spans="2:3" x14ac:dyDescent="0.25">
      <c r="C162945"/>
    </row>
    <row r="162946" spans="2:3" x14ac:dyDescent="0.25">
      <c r="B162946" s="74"/>
    </row>
    <row r="162947" spans="2:3" x14ac:dyDescent="0.25">
      <c r="B162947" s="74"/>
    </row>
    <row r="162948" spans="2:3" x14ac:dyDescent="0.25">
      <c r="B162948" s="74"/>
    </row>
    <row r="162949" spans="2:3" x14ac:dyDescent="0.25">
      <c r="B162949" s="74"/>
    </row>
    <row r="162950" spans="2:3" x14ac:dyDescent="0.25">
      <c r="B162950" s="74"/>
    </row>
    <row r="162951" spans="2:3" x14ac:dyDescent="0.25">
      <c r="B162951" s="74"/>
    </row>
    <row r="162952" spans="2:3" x14ac:dyDescent="0.25">
      <c r="B162952" s="74"/>
    </row>
    <row r="162953" spans="2:3" x14ac:dyDescent="0.25">
      <c r="B162953" s="74"/>
    </row>
    <row r="162954" spans="2:3" x14ac:dyDescent="0.25">
      <c r="B162954" s="74"/>
    </row>
    <row r="162955" spans="2:3" x14ac:dyDescent="0.25">
      <c r="B162955" s="74"/>
    </row>
    <row r="162956" spans="2:3" x14ac:dyDescent="0.25">
      <c r="B162956" s="74"/>
    </row>
    <row r="162957" spans="2:3" x14ac:dyDescent="0.25">
      <c r="B162957" s="74"/>
    </row>
    <row r="162958" spans="2:3" x14ac:dyDescent="0.25">
      <c r="B162958" s="74"/>
    </row>
    <row r="163009" spans="2:3" x14ac:dyDescent="0.25">
      <c r="C163009"/>
    </row>
    <row r="163010" spans="2:3" x14ac:dyDescent="0.25">
      <c r="B163010" s="74"/>
    </row>
    <row r="163011" spans="2:3" x14ac:dyDescent="0.25">
      <c r="B163011" s="74"/>
    </row>
    <row r="163012" spans="2:3" x14ac:dyDescent="0.25">
      <c r="B163012" s="74"/>
    </row>
    <row r="163013" spans="2:3" x14ac:dyDescent="0.25">
      <c r="B163013" s="74"/>
    </row>
    <row r="163014" spans="2:3" x14ac:dyDescent="0.25">
      <c r="B163014" s="74"/>
    </row>
    <row r="163015" spans="2:3" x14ac:dyDescent="0.25">
      <c r="B163015" s="74"/>
    </row>
    <row r="163016" spans="2:3" x14ac:dyDescent="0.25">
      <c r="B163016" s="74"/>
    </row>
    <row r="163017" spans="2:3" x14ac:dyDescent="0.25">
      <c r="B163017" s="74"/>
    </row>
    <row r="163018" spans="2:3" x14ac:dyDescent="0.25">
      <c r="B163018" s="74"/>
    </row>
    <row r="163019" spans="2:3" x14ac:dyDescent="0.25">
      <c r="B163019" s="74"/>
    </row>
    <row r="163020" spans="2:3" x14ac:dyDescent="0.25">
      <c r="B163020" s="74"/>
    </row>
    <row r="163021" spans="2:3" x14ac:dyDescent="0.25">
      <c r="B163021" s="74"/>
    </row>
    <row r="163022" spans="2:3" x14ac:dyDescent="0.25">
      <c r="B163022" s="74"/>
    </row>
    <row r="163073" spans="2:3" x14ac:dyDescent="0.25">
      <c r="C163073"/>
    </row>
    <row r="163074" spans="2:3" x14ac:dyDescent="0.25">
      <c r="B163074" s="74"/>
    </row>
    <row r="163075" spans="2:3" x14ac:dyDescent="0.25">
      <c r="B163075" s="74"/>
    </row>
    <row r="163076" spans="2:3" x14ac:dyDescent="0.25">
      <c r="B163076" s="74"/>
    </row>
    <row r="163077" spans="2:3" x14ac:dyDescent="0.25">
      <c r="B163077" s="74"/>
    </row>
    <row r="163078" spans="2:3" x14ac:dyDescent="0.25">
      <c r="B163078" s="74"/>
    </row>
    <row r="163079" spans="2:3" x14ac:dyDescent="0.25">
      <c r="B163079" s="74"/>
    </row>
    <row r="163080" spans="2:3" x14ac:dyDescent="0.25">
      <c r="B163080" s="74"/>
    </row>
    <row r="163081" spans="2:3" x14ac:dyDescent="0.25">
      <c r="B163081" s="74"/>
    </row>
    <row r="163082" spans="2:3" x14ac:dyDescent="0.25">
      <c r="B163082" s="74"/>
    </row>
    <row r="163083" spans="2:3" x14ac:dyDescent="0.25">
      <c r="B163083" s="74"/>
    </row>
    <row r="163084" spans="2:3" x14ac:dyDescent="0.25">
      <c r="B163084" s="74"/>
    </row>
    <row r="163085" spans="2:3" x14ac:dyDescent="0.25">
      <c r="B163085" s="74"/>
    </row>
    <row r="163086" spans="2:3" x14ac:dyDescent="0.25">
      <c r="B163086" s="74"/>
    </row>
    <row r="163137" spans="2:3" x14ac:dyDescent="0.25">
      <c r="C163137"/>
    </row>
    <row r="163138" spans="2:3" x14ac:dyDescent="0.25">
      <c r="B163138" s="74"/>
    </row>
    <row r="163139" spans="2:3" x14ac:dyDescent="0.25">
      <c r="B163139" s="74"/>
    </row>
    <row r="163140" spans="2:3" x14ac:dyDescent="0.25">
      <c r="B163140" s="74"/>
    </row>
    <row r="163141" spans="2:3" x14ac:dyDescent="0.25">
      <c r="B163141" s="74"/>
    </row>
    <row r="163142" spans="2:3" x14ac:dyDescent="0.25">
      <c r="B163142" s="74"/>
    </row>
    <row r="163143" spans="2:3" x14ac:dyDescent="0.25">
      <c r="B163143" s="74"/>
    </row>
    <row r="163144" spans="2:3" x14ac:dyDescent="0.25">
      <c r="B163144" s="74"/>
    </row>
    <row r="163145" spans="2:3" x14ac:dyDescent="0.25">
      <c r="B163145" s="74"/>
    </row>
    <row r="163146" spans="2:3" x14ac:dyDescent="0.25">
      <c r="B163146" s="74"/>
    </row>
    <row r="163147" spans="2:3" x14ac:dyDescent="0.25">
      <c r="B163147" s="74"/>
    </row>
    <row r="163148" spans="2:3" x14ac:dyDescent="0.25">
      <c r="B163148" s="74"/>
    </row>
    <row r="163149" spans="2:3" x14ac:dyDescent="0.25">
      <c r="B163149" s="74"/>
    </row>
    <row r="163150" spans="2:3" x14ac:dyDescent="0.25">
      <c r="B163150" s="74"/>
    </row>
    <row r="163201" spans="2:3" x14ac:dyDescent="0.25">
      <c r="C163201"/>
    </row>
    <row r="163202" spans="2:3" x14ac:dyDescent="0.25">
      <c r="B163202" s="74"/>
    </row>
    <row r="163203" spans="2:3" x14ac:dyDescent="0.25">
      <c r="B163203" s="74"/>
    </row>
    <row r="163204" spans="2:3" x14ac:dyDescent="0.25">
      <c r="B163204" s="74"/>
    </row>
    <row r="163205" spans="2:3" x14ac:dyDescent="0.25">
      <c r="B163205" s="74"/>
    </row>
    <row r="163206" spans="2:3" x14ac:dyDescent="0.25">
      <c r="B163206" s="74"/>
    </row>
    <row r="163207" spans="2:3" x14ac:dyDescent="0.25">
      <c r="B163207" s="74"/>
    </row>
    <row r="163208" spans="2:3" x14ac:dyDescent="0.25">
      <c r="B163208" s="74"/>
    </row>
    <row r="163209" spans="2:3" x14ac:dyDescent="0.25">
      <c r="B163209" s="74"/>
    </row>
    <row r="163210" spans="2:3" x14ac:dyDescent="0.25">
      <c r="B163210" s="74"/>
    </row>
    <row r="163211" spans="2:3" x14ac:dyDescent="0.25">
      <c r="B163211" s="74"/>
    </row>
    <row r="163212" spans="2:3" x14ac:dyDescent="0.25">
      <c r="B163212" s="74"/>
    </row>
    <row r="163213" spans="2:3" x14ac:dyDescent="0.25">
      <c r="B163213" s="74"/>
    </row>
    <row r="163214" spans="2:3" x14ac:dyDescent="0.25">
      <c r="B163214" s="74"/>
    </row>
    <row r="163265" spans="2:3" x14ac:dyDescent="0.25">
      <c r="C163265"/>
    </row>
    <row r="163266" spans="2:3" x14ac:dyDescent="0.25">
      <c r="B163266" s="74"/>
    </row>
    <row r="163267" spans="2:3" x14ac:dyDescent="0.25">
      <c r="B163267" s="74"/>
    </row>
    <row r="163268" spans="2:3" x14ac:dyDescent="0.25">
      <c r="B163268" s="74"/>
    </row>
    <row r="163269" spans="2:3" x14ac:dyDescent="0.25">
      <c r="B163269" s="74"/>
    </row>
    <row r="163270" spans="2:3" x14ac:dyDescent="0.25">
      <c r="B163270" s="74"/>
    </row>
    <row r="163271" spans="2:3" x14ac:dyDescent="0.25">
      <c r="B163271" s="74"/>
    </row>
    <row r="163272" spans="2:3" x14ac:dyDescent="0.25">
      <c r="B163272" s="74"/>
    </row>
    <row r="163273" spans="2:3" x14ac:dyDescent="0.25">
      <c r="B163273" s="74"/>
    </row>
    <row r="163274" spans="2:3" x14ac:dyDescent="0.25">
      <c r="B163274" s="74"/>
    </row>
    <row r="163275" spans="2:3" x14ac:dyDescent="0.25">
      <c r="B163275" s="74"/>
    </row>
    <row r="163276" spans="2:3" x14ac:dyDescent="0.25">
      <c r="B163276" s="74"/>
    </row>
    <row r="163277" spans="2:3" x14ac:dyDescent="0.25">
      <c r="B163277" s="74"/>
    </row>
    <row r="163278" spans="2:3" x14ac:dyDescent="0.25">
      <c r="B163278" s="74"/>
    </row>
    <row r="163329" spans="2:3" x14ac:dyDescent="0.25">
      <c r="C163329"/>
    </row>
    <row r="163330" spans="2:3" x14ac:dyDescent="0.25">
      <c r="B163330" s="74"/>
    </row>
    <row r="163331" spans="2:3" x14ac:dyDescent="0.25">
      <c r="B163331" s="74"/>
    </row>
    <row r="163332" spans="2:3" x14ac:dyDescent="0.25">
      <c r="B163332" s="74"/>
    </row>
    <row r="163333" spans="2:3" x14ac:dyDescent="0.25">
      <c r="B163333" s="74"/>
    </row>
    <row r="163334" spans="2:3" x14ac:dyDescent="0.25">
      <c r="B163334" s="74"/>
    </row>
    <row r="163335" spans="2:3" x14ac:dyDescent="0.25">
      <c r="B163335" s="74"/>
    </row>
    <row r="163336" spans="2:3" x14ac:dyDescent="0.25">
      <c r="B163336" s="74"/>
    </row>
    <row r="163337" spans="2:3" x14ac:dyDescent="0.25">
      <c r="B163337" s="74"/>
    </row>
    <row r="163338" spans="2:3" x14ac:dyDescent="0.25">
      <c r="B163338" s="74"/>
    </row>
    <row r="163339" spans="2:3" x14ac:dyDescent="0.25">
      <c r="B163339" s="74"/>
    </row>
    <row r="163340" spans="2:3" x14ac:dyDescent="0.25">
      <c r="B163340" s="74"/>
    </row>
    <row r="163341" spans="2:3" x14ac:dyDescent="0.25">
      <c r="B163341" s="74"/>
    </row>
    <row r="163342" spans="2:3" x14ac:dyDescent="0.25">
      <c r="B163342" s="74"/>
    </row>
    <row r="163393" spans="2:3" x14ac:dyDescent="0.25">
      <c r="C163393"/>
    </row>
    <row r="163394" spans="2:3" x14ac:dyDescent="0.25">
      <c r="B163394" s="74"/>
    </row>
    <row r="163395" spans="2:3" x14ac:dyDescent="0.25">
      <c r="B163395" s="74"/>
    </row>
    <row r="163396" spans="2:3" x14ac:dyDescent="0.25">
      <c r="B163396" s="74"/>
    </row>
    <row r="163397" spans="2:3" x14ac:dyDescent="0.25">
      <c r="B163397" s="74"/>
    </row>
    <row r="163398" spans="2:3" x14ac:dyDescent="0.25">
      <c r="B163398" s="74"/>
    </row>
    <row r="163399" spans="2:3" x14ac:dyDescent="0.25">
      <c r="B163399" s="74"/>
    </row>
    <row r="163400" spans="2:3" x14ac:dyDescent="0.25">
      <c r="B163400" s="74"/>
    </row>
    <row r="163401" spans="2:3" x14ac:dyDescent="0.25">
      <c r="B163401" s="74"/>
    </row>
    <row r="163402" spans="2:3" x14ac:dyDescent="0.25">
      <c r="B163402" s="74"/>
    </row>
    <row r="163403" spans="2:3" x14ac:dyDescent="0.25">
      <c r="B163403" s="74"/>
    </row>
    <row r="163404" spans="2:3" x14ac:dyDescent="0.25">
      <c r="B163404" s="74"/>
    </row>
    <row r="163405" spans="2:3" x14ac:dyDescent="0.25">
      <c r="B163405" s="74"/>
    </row>
    <row r="163406" spans="2:3" x14ac:dyDescent="0.25">
      <c r="B163406" s="74"/>
    </row>
    <row r="163457" spans="2:3" x14ac:dyDescent="0.25">
      <c r="C163457"/>
    </row>
    <row r="163458" spans="2:3" x14ac:dyDescent="0.25">
      <c r="B163458" s="74"/>
    </row>
    <row r="163459" spans="2:3" x14ac:dyDescent="0.25">
      <c r="B163459" s="74"/>
    </row>
    <row r="163460" spans="2:3" x14ac:dyDescent="0.25">
      <c r="B163460" s="74"/>
    </row>
    <row r="163461" spans="2:3" x14ac:dyDescent="0.25">
      <c r="B163461" s="74"/>
    </row>
    <row r="163462" spans="2:3" x14ac:dyDescent="0.25">
      <c r="B163462" s="74"/>
    </row>
    <row r="163463" spans="2:3" x14ac:dyDescent="0.25">
      <c r="B163463" s="74"/>
    </row>
    <row r="163464" spans="2:3" x14ac:dyDescent="0.25">
      <c r="B163464" s="74"/>
    </row>
    <row r="163465" spans="2:3" x14ac:dyDescent="0.25">
      <c r="B163465" s="74"/>
    </row>
    <row r="163466" spans="2:3" x14ac:dyDescent="0.25">
      <c r="B163466" s="74"/>
    </row>
    <row r="163467" spans="2:3" x14ac:dyDescent="0.25">
      <c r="B163467" s="74"/>
    </row>
    <row r="163468" spans="2:3" x14ac:dyDescent="0.25">
      <c r="B163468" s="74"/>
    </row>
    <row r="163469" spans="2:3" x14ac:dyDescent="0.25">
      <c r="B163469" s="74"/>
    </row>
    <row r="163470" spans="2:3" x14ac:dyDescent="0.25">
      <c r="B163470" s="74"/>
    </row>
    <row r="163521" spans="2:3" x14ac:dyDescent="0.25">
      <c r="C163521"/>
    </row>
    <row r="163522" spans="2:3" x14ac:dyDescent="0.25">
      <c r="B163522" s="74"/>
    </row>
    <row r="163523" spans="2:3" x14ac:dyDescent="0.25">
      <c r="B163523" s="74"/>
    </row>
    <row r="163524" spans="2:3" x14ac:dyDescent="0.25">
      <c r="B163524" s="74"/>
    </row>
    <row r="163525" spans="2:3" x14ac:dyDescent="0.25">
      <c r="B163525" s="74"/>
    </row>
    <row r="163526" spans="2:3" x14ac:dyDescent="0.25">
      <c r="B163526" s="74"/>
    </row>
    <row r="163527" spans="2:3" x14ac:dyDescent="0.25">
      <c r="B163527" s="74"/>
    </row>
    <row r="163528" spans="2:3" x14ac:dyDescent="0.25">
      <c r="B163528" s="74"/>
    </row>
    <row r="163529" spans="2:3" x14ac:dyDescent="0.25">
      <c r="B163529" s="74"/>
    </row>
    <row r="163530" spans="2:3" x14ac:dyDescent="0.25">
      <c r="B163530" s="74"/>
    </row>
    <row r="163531" spans="2:3" x14ac:dyDescent="0.25">
      <c r="B163531" s="74"/>
    </row>
    <row r="163532" spans="2:3" x14ac:dyDescent="0.25">
      <c r="B163532" s="74"/>
    </row>
    <row r="163533" spans="2:3" x14ac:dyDescent="0.25">
      <c r="B163533" s="74"/>
    </row>
    <row r="163534" spans="2:3" x14ac:dyDescent="0.25">
      <c r="B163534" s="74"/>
    </row>
    <row r="163585" spans="2:3" x14ac:dyDescent="0.25">
      <c r="C163585"/>
    </row>
    <row r="163586" spans="2:3" x14ac:dyDescent="0.25">
      <c r="B163586" s="74"/>
    </row>
    <row r="163587" spans="2:3" x14ac:dyDescent="0.25">
      <c r="B163587" s="74"/>
    </row>
    <row r="163588" spans="2:3" x14ac:dyDescent="0.25">
      <c r="B163588" s="74"/>
    </row>
    <row r="163589" spans="2:3" x14ac:dyDescent="0.25">
      <c r="B163589" s="74"/>
    </row>
    <row r="163590" spans="2:3" x14ac:dyDescent="0.25">
      <c r="B163590" s="74"/>
    </row>
    <row r="163591" spans="2:3" x14ac:dyDescent="0.25">
      <c r="B163591" s="74"/>
    </row>
    <row r="163592" spans="2:3" x14ac:dyDescent="0.25">
      <c r="B163592" s="74"/>
    </row>
    <row r="163593" spans="2:3" x14ac:dyDescent="0.25">
      <c r="B163593" s="74"/>
    </row>
    <row r="163594" spans="2:3" x14ac:dyDescent="0.25">
      <c r="B163594" s="74"/>
    </row>
    <row r="163595" spans="2:3" x14ac:dyDescent="0.25">
      <c r="B163595" s="74"/>
    </row>
    <row r="163596" spans="2:3" x14ac:dyDescent="0.25">
      <c r="B163596" s="74"/>
    </row>
    <row r="163597" spans="2:3" x14ac:dyDescent="0.25">
      <c r="B163597" s="74"/>
    </row>
    <row r="163598" spans="2:3" x14ac:dyDescent="0.25">
      <c r="B163598" s="74"/>
    </row>
    <row r="163649" spans="2:3" x14ac:dyDescent="0.25">
      <c r="C163649"/>
    </row>
    <row r="163650" spans="2:3" x14ac:dyDescent="0.25">
      <c r="B163650" s="74"/>
    </row>
    <row r="163651" spans="2:3" x14ac:dyDescent="0.25">
      <c r="B163651" s="74"/>
    </row>
    <row r="163652" spans="2:3" x14ac:dyDescent="0.25">
      <c r="B163652" s="74"/>
    </row>
    <row r="163653" spans="2:3" x14ac:dyDescent="0.25">
      <c r="B163653" s="74"/>
    </row>
    <row r="163654" spans="2:3" x14ac:dyDescent="0.25">
      <c r="B163654" s="74"/>
    </row>
    <row r="163655" spans="2:3" x14ac:dyDescent="0.25">
      <c r="B163655" s="74"/>
    </row>
    <row r="163656" spans="2:3" x14ac:dyDescent="0.25">
      <c r="B163656" s="74"/>
    </row>
    <row r="163657" spans="2:3" x14ac:dyDescent="0.25">
      <c r="B163657" s="74"/>
    </row>
    <row r="163658" spans="2:3" x14ac:dyDescent="0.25">
      <c r="B163658" s="74"/>
    </row>
    <row r="163659" spans="2:3" x14ac:dyDescent="0.25">
      <c r="B163659" s="74"/>
    </row>
    <row r="163660" spans="2:3" x14ac:dyDescent="0.25">
      <c r="B163660" s="74"/>
    </row>
    <row r="163661" spans="2:3" x14ac:dyDescent="0.25">
      <c r="B163661" s="74"/>
    </row>
    <row r="163662" spans="2:3" x14ac:dyDescent="0.25">
      <c r="B163662" s="74"/>
    </row>
    <row r="163713" spans="2:3" x14ac:dyDescent="0.25">
      <c r="C163713"/>
    </row>
    <row r="163714" spans="2:3" x14ac:dyDescent="0.25">
      <c r="B163714" s="74"/>
    </row>
    <row r="163715" spans="2:3" x14ac:dyDescent="0.25">
      <c r="B163715" s="74"/>
    </row>
    <row r="163716" spans="2:3" x14ac:dyDescent="0.25">
      <c r="B163716" s="74"/>
    </row>
    <row r="163717" spans="2:3" x14ac:dyDescent="0.25">
      <c r="B163717" s="74"/>
    </row>
    <row r="163718" spans="2:3" x14ac:dyDescent="0.25">
      <c r="B163718" s="74"/>
    </row>
    <row r="163719" spans="2:3" x14ac:dyDescent="0.25">
      <c r="B163719" s="74"/>
    </row>
    <row r="163720" spans="2:3" x14ac:dyDescent="0.25">
      <c r="B163720" s="74"/>
    </row>
    <row r="163721" spans="2:3" x14ac:dyDescent="0.25">
      <c r="B163721" s="74"/>
    </row>
    <row r="163722" spans="2:3" x14ac:dyDescent="0.25">
      <c r="B163722" s="74"/>
    </row>
    <row r="163723" spans="2:3" x14ac:dyDescent="0.25">
      <c r="B163723" s="74"/>
    </row>
    <row r="163724" spans="2:3" x14ac:dyDescent="0.25">
      <c r="B163724" s="74"/>
    </row>
    <row r="163725" spans="2:3" x14ac:dyDescent="0.25">
      <c r="B163725" s="74"/>
    </row>
    <row r="163726" spans="2:3" x14ac:dyDescent="0.25">
      <c r="B163726" s="74"/>
    </row>
    <row r="163777" spans="2:3" x14ac:dyDescent="0.25">
      <c r="C163777"/>
    </row>
    <row r="163778" spans="2:3" x14ac:dyDescent="0.25">
      <c r="B163778" s="74"/>
    </row>
    <row r="163779" spans="2:3" x14ac:dyDescent="0.25">
      <c r="B163779" s="74"/>
    </row>
    <row r="163780" spans="2:3" x14ac:dyDescent="0.25">
      <c r="B163780" s="74"/>
    </row>
    <row r="163781" spans="2:3" x14ac:dyDescent="0.25">
      <c r="B163781" s="74"/>
    </row>
    <row r="163782" spans="2:3" x14ac:dyDescent="0.25">
      <c r="B163782" s="74"/>
    </row>
    <row r="163783" spans="2:3" x14ac:dyDescent="0.25">
      <c r="B163783" s="74"/>
    </row>
    <row r="163784" spans="2:3" x14ac:dyDescent="0.25">
      <c r="B163784" s="74"/>
    </row>
    <row r="163785" spans="2:3" x14ac:dyDescent="0.25">
      <c r="B163785" s="74"/>
    </row>
    <row r="163786" spans="2:3" x14ac:dyDescent="0.25">
      <c r="B163786" s="74"/>
    </row>
    <row r="163787" spans="2:3" x14ac:dyDescent="0.25">
      <c r="B163787" s="74"/>
    </row>
    <row r="163788" spans="2:3" x14ac:dyDescent="0.25">
      <c r="B163788" s="74"/>
    </row>
    <row r="163789" spans="2:3" x14ac:dyDescent="0.25">
      <c r="B163789" s="74"/>
    </row>
    <row r="163790" spans="2:3" x14ac:dyDescent="0.25">
      <c r="B163790" s="74"/>
    </row>
    <row r="163841" spans="2:3" x14ac:dyDescent="0.25">
      <c r="C163841"/>
    </row>
    <row r="163842" spans="2:3" x14ac:dyDescent="0.25">
      <c r="B163842" s="74"/>
    </row>
    <row r="163843" spans="2:3" x14ac:dyDescent="0.25">
      <c r="B163843" s="74"/>
    </row>
    <row r="163844" spans="2:3" x14ac:dyDescent="0.25">
      <c r="B163844" s="74"/>
    </row>
    <row r="163845" spans="2:3" x14ac:dyDescent="0.25">
      <c r="B163845" s="74"/>
    </row>
    <row r="163846" spans="2:3" x14ac:dyDescent="0.25">
      <c r="B163846" s="74"/>
    </row>
    <row r="163847" spans="2:3" x14ac:dyDescent="0.25">
      <c r="B163847" s="74"/>
    </row>
    <row r="163848" spans="2:3" x14ac:dyDescent="0.25">
      <c r="B163848" s="74"/>
    </row>
    <row r="163849" spans="2:3" x14ac:dyDescent="0.25">
      <c r="B163849" s="74"/>
    </row>
    <row r="163850" spans="2:3" x14ac:dyDescent="0.25">
      <c r="B163850" s="74"/>
    </row>
    <row r="163851" spans="2:3" x14ac:dyDescent="0.25">
      <c r="B163851" s="74"/>
    </row>
    <row r="163852" spans="2:3" x14ac:dyDescent="0.25">
      <c r="B163852" s="74"/>
    </row>
    <row r="163853" spans="2:3" x14ac:dyDescent="0.25">
      <c r="B163853" s="74"/>
    </row>
    <row r="163854" spans="2:3" x14ac:dyDescent="0.25">
      <c r="B163854" s="74"/>
    </row>
    <row r="163905" spans="2:3" x14ac:dyDescent="0.25">
      <c r="C163905"/>
    </row>
    <row r="163906" spans="2:3" x14ac:dyDescent="0.25">
      <c r="B163906" s="74"/>
    </row>
    <row r="163907" spans="2:3" x14ac:dyDescent="0.25">
      <c r="B163907" s="74"/>
    </row>
    <row r="163908" spans="2:3" x14ac:dyDescent="0.25">
      <c r="B163908" s="74"/>
    </row>
    <row r="163909" spans="2:3" x14ac:dyDescent="0.25">
      <c r="B163909" s="74"/>
    </row>
    <row r="163910" spans="2:3" x14ac:dyDescent="0.25">
      <c r="B163910" s="74"/>
    </row>
    <row r="163911" spans="2:3" x14ac:dyDescent="0.25">
      <c r="B163911" s="74"/>
    </row>
    <row r="163912" spans="2:3" x14ac:dyDescent="0.25">
      <c r="B163912" s="74"/>
    </row>
    <row r="163913" spans="2:3" x14ac:dyDescent="0.25">
      <c r="B163913" s="74"/>
    </row>
    <row r="163914" spans="2:3" x14ac:dyDescent="0.25">
      <c r="B163914" s="74"/>
    </row>
    <row r="163915" spans="2:3" x14ac:dyDescent="0.25">
      <c r="B163915" s="74"/>
    </row>
    <row r="163916" spans="2:3" x14ac:dyDescent="0.25">
      <c r="B163916" s="74"/>
    </row>
    <row r="163917" spans="2:3" x14ac:dyDescent="0.25">
      <c r="B163917" s="74"/>
    </row>
    <row r="163918" spans="2:3" x14ac:dyDescent="0.25">
      <c r="B163918" s="74"/>
    </row>
    <row r="163969" spans="2:3" x14ac:dyDescent="0.25">
      <c r="C163969"/>
    </row>
    <row r="163970" spans="2:3" x14ac:dyDescent="0.25">
      <c r="B163970" s="74"/>
    </row>
    <row r="163971" spans="2:3" x14ac:dyDescent="0.25">
      <c r="B163971" s="74"/>
    </row>
    <row r="163972" spans="2:3" x14ac:dyDescent="0.25">
      <c r="B163972" s="74"/>
    </row>
    <row r="163973" spans="2:3" x14ac:dyDescent="0.25">
      <c r="B163973" s="74"/>
    </row>
    <row r="163974" spans="2:3" x14ac:dyDescent="0.25">
      <c r="B163974" s="74"/>
    </row>
    <row r="163975" spans="2:3" x14ac:dyDescent="0.25">
      <c r="B163975" s="74"/>
    </row>
    <row r="163976" spans="2:3" x14ac:dyDescent="0.25">
      <c r="B163976" s="74"/>
    </row>
    <row r="163977" spans="2:3" x14ac:dyDescent="0.25">
      <c r="B163977" s="74"/>
    </row>
    <row r="163978" spans="2:3" x14ac:dyDescent="0.25">
      <c r="B163978" s="74"/>
    </row>
    <row r="163979" spans="2:3" x14ac:dyDescent="0.25">
      <c r="B163979" s="74"/>
    </row>
    <row r="163980" spans="2:3" x14ac:dyDescent="0.25">
      <c r="B163980" s="74"/>
    </row>
    <row r="163981" spans="2:3" x14ac:dyDescent="0.25">
      <c r="B163981" s="74"/>
    </row>
    <row r="163982" spans="2:3" x14ac:dyDescent="0.25">
      <c r="B163982" s="74"/>
    </row>
    <row r="164033" spans="2:3" x14ac:dyDescent="0.25">
      <c r="C164033"/>
    </row>
    <row r="164034" spans="2:3" x14ac:dyDescent="0.25">
      <c r="B164034" s="74"/>
    </row>
    <row r="164035" spans="2:3" x14ac:dyDescent="0.25">
      <c r="B164035" s="74"/>
    </row>
    <row r="164036" spans="2:3" x14ac:dyDescent="0.25">
      <c r="B164036" s="74"/>
    </row>
    <row r="164037" spans="2:3" x14ac:dyDescent="0.25">
      <c r="B164037" s="74"/>
    </row>
    <row r="164038" spans="2:3" x14ac:dyDescent="0.25">
      <c r="B164038" s="74"/>
    </row>
    <row r="164039" spans="2:3" x14ac:dyDescent="0.25">
      <c r="B164039" s="74"/>
    </row>
    <row r="164040" spans="2:3" x14ac:dyDescent="0.25">
      <c r="B164040" s="74"/>
    </row>
    <row r="164041" spans="2:3" x14ac:dyDescent="0.25">
      <c r="B164041" s="74"/>
    </row>
    <row r="164042" spans="2:3" x14ac:dyDescent="0.25">
      <c r="B164042" s="74"/>
    </row>
    <row r="164043" spans="2:3" x14ac:dyDescent="0.25">
      <c r="B164043" s="74"/>
    </row>
    <row r="164044" spans="2:3" x14ac:dyDescent="0.25">
      <c r="B164044" s="74"/>
    </row>
    <row r="164045" spans="2:3" x14ac:dyDescent="0.25">
      <c r="B164045" s="74"/>
    </row>
    <row r="164046" spans="2:3" x14ac:dyDescent="0.25">
      <c r="B164046" s="74"/>
    </row>
    <row r="164097" spans="2:3" x14ac:dyDescent="0.25">
      <c r="C164097"/>
    </row>
    <row r="164098" spans="2:3" x14ac:dyDescent="0.25">
      <c r="B164098" s="74"/>
    </row>
    <row r="164099" spans="2:3" x14ac:dyDescent="0.25">
      <c r="B164099" s="74"/>
    </row>
    <row r="164100" spans="2:3" x14ac:dyDescent="0.25">
      <c r="B164100" s="74"/>
    </row>
    <row r="164101" spans="2:3" x14ac:dyDescent="0.25">
      <c r="B164101" s="74"/>
    </row>
    <row r="164102" spans="2:3" x14ac:dyDescent="0.25">
      <c r="B164102" s="74"/>
    </row>
    <row r="164103" spans="2:3" x14ac:dyDescent="0.25">
      <c r="B164103" s="74"/>
    </row>
    <row r="164104" spans="2:3" x14ac:dyDescent="0.25">
      <c r="B164104" s="74"/>
    </row>
    <row r="164105" spans="2:3" x14ac:dyDescent="0.25">
      <c r="B164105" s="74"/>
    </row>
    <row r="164106" spans="2:3" x14ac:dyDescent="0.25">
      <c r="B164106" s="74"/>
    </row>
    <row r="164107" spans="2:3" x14ac:dyDescent="0.25">
      <c r="B164107" s="74"/>
    </row>
    <row r="164108" spans="2:3" x14ac:dyDescent="0.25">
      <c r="B164108" s="74"/>
    </row>
    <row r="164109" spans="2:3" x14ac:dyDescent="0.25">
      <c r="B164109" s="74"/>
    </row>
    <row r="164110" spans="2:3" x14ac:dyDescent="0.25">
      <c r="B164110" s="74"/>
    </row>
    <row r="164161" spans="2:3" x14ac:dyDescent="0.25">
      <c r="C164161"/>
    </row>
    <row r="164162" spans="2:3" x14ac:dyDescent="0.25">
      <c r="B164162" s="74"/>
    </row>
    <row r="164163" spans="2:3" x14ac:dyDescent="0.25">
      <c r="B164163" s="74"/>
    </row>
    <row r="164164" spans="2:3" x14ac:dyDescent="0.25">
      <c r="B164164" s="74"/>
    </row>
    <row r="164165" spans="2:3" x14ac:dyDescent="0.25">
      <c r="B164165" s="74"/>
    </row>
    <row r="164166" spans="2:3" x14ac:dyDescent="0.25">
      <c r="B164166" s="74"/>
    </row>
    <row r="164167" spans="2:3" x14ac:dyDescent="0.25">
      <c r="B164167" s="74"/>
    </row>
    <row r="164168" spans="2:3" x14ac:dyDescent="0.25">
      <c r="B164168" s="74"/>
    </row>
    <row r="164169" spans="2:3" x14ac:dyDescent="0.25">
      <c r="B164169" s="74"/>
    </row>
    <row r="164170" spans="2:3" x14ac:dyDescent="0.25">
      <c r="B164170" s="74"/>
    </row>
    <row r="164171" spans="2:3" x14ac:dyDescent="0.25">
      <c r="B164171" s="74"/>
    </row>
    <row r="164172" spans="2:3" x14ac:dyDescent="0.25">
      <c r="B164172" s="74"/>
    </row>
    <row r="164173" spans="2:3" x14ac:dyDescent="0.25">
      <c r="B164173" s="74"/>
    </row>
    <row r="164174" spans="2:3" x14ac:dyDescent="0.25">
      <c r="B164174" s="74"/>
    </row>
    <row r="164225" spans="2:3" x14ac:dyDescent="0.25">
      <c r="C164225"/>
    </row>
    <row r="164226" spans="2:3" x14ac:dyDescent="0.25">
      <c r="B164226" s="74"/>
    </row>
    <row r="164227" spans="2:3" x14ac:dyDescent="0.25">
      <c r="B164227" s="74"/>
    </row>
    <row r="164228" spans="2:3" x14ac:dyDescent="0.25">
      <c r="B164228" s="74"/>
    </row>
    <row r="164229" spans="2:3" x14ac:dyDescent="0.25">
      <c r="B164229" s="74"/>
    </row>
    <row r="164230" spans="2:3" x14ac:dyDescent="0.25">
      <c r="B164230" s="74"/>
    </row>
    <row r="164231" spans="2:3" x14ac:dyDescent="0.25">
      <c r="B164231" s="74"/>
    </row>
    <row r="164232" spans="2:3" x14ac:dyDescent="0.25">
      <c r="B164232" s="74"/>
    </row>
    <row r="164233" spans="2:3" x14ac:dyDescent="0.25">
      <c r="B164233" s="74"/>
    </row>
    <row r="164234" spans="2:3" x14ac:dyDescent="0.25">
      <c r="B164234" s="74"/>
    </row>
    <row r="164235" spans="2:3" x14ac:dyDescent="0.25">
      <c r="B164235" s="74"/>
    </row>
    <row r="164236" spans="2:3" x14ac:dyDescent="0.25">
      <c r="B164236" s="74"/>
    </row>
    <row r="164237" spans="2:3" x14ac:dyDescent="0.25">
      <c r="B164237" s="74"/>
    </row>
    <row r="164238" spans="2:3" x14ac:dyDescent="0.25">
      <c r="B164238" s="74"/>
    </row>
    <row r="164289" spans="2:3" x14ac:dyDescent="0.25">
      <c r="C164289"/>
    </row>
    <row r="164290" spans="2:3" x14ac:dyDescent="0.25">
      <c r="B164290" s="74"/>
    </row>
    <row r="164291" spans="2:3" x14ac:dyDescent="0.25">
      <c r="B164291" s="74"/>
    </row>
    <row r="164292" spans="2:3" x14ac:dyDescent="0.25">
      <c r="B164292" s="74"/>
    </row>
    <row r="164293" spans="2:3" x14ac:dyDescent="0.25">
      <c r="B164293" s="74"/>
    </row>
    <row r="164294" spans="2:3" x14ac:dyDescent="0.25">
      <c r="B164294" s="74"/>
    </row>
    <row r="164295" spans="2:3" x14ac:dyDescent="0.25">
      <c r="B164295" s="74"/>
    </row>
    <row r="164296" spans="2:3" x14ac:dyDescent="0.25">
      <c r="B164296" s="74"/>
    </row>
    <row r="164297" spans="2:3" x14ac:dyDescent="0.25">
      <c r="B164297" s="74"/>
    </row>
    <row r="164298" spans="2:3" x14ac:dyDescent="0.25">
      <c r="B164298" s="74"/>
    </row>
    <row r="164299" spans="2:3" x14ac:dyDescent="0.25">
      <c r="B164299" s="74"/>
    </row>
    <row r="164300" spans="2:3" x14ac:dyDescent="0.25">
      <c r="B164300" s="74"/>
    </row>
    <row r="164301" spans="2:3" x14ac:dyDescent="0.25">
      <c r="B164301" s="74"/>
    </row>
    <row r="164302" spans="2:3" x14ac:dyDescent="0.25">
      <c r="B164302" s="74"/>
    </row>
    <row r="164353" spans="2:3" x14ac:dyDescent="0.25">
      <c r="C164353"/>
    </row>
    <row r="164354" spans="2:3" x14ac:dyDescent="0.25">
      <c r="B164354" s="74"/>
    </row>
    <row r="164355" spans="2:3" x14ac:dyDescent="0.25">
      <c r="B164355" s="74"/>
    </row>
    <row r="164356" spans="2:3" x14ac:dyDescent="0.25">
      <c r="B164356" s="74"/>
    </row>
    <row r="164357" spans="2:3" x14ac:dyDescent="0.25">
      <c r="B164357" s="74"/>
    </row>
    <row r="164358" spans="2:3" x14ac:dyDescent="0.25">
      <c r="B164358" s="74"/>
    </row>
    <row r="164359" spans="2:3" x14ac:dyDescent="0.25">
      <c r="B164359" s="74"/>
    </row>
    <row r="164360" spans="2:3" x14ac:dyDescent="0.25">
      <c r="B164360" s="74"/>
    </row>
    <row r="164361" spans="2:3" x14ac:dyDescent="0.25">
      <c r="B164361" s="74"/>
    </row>
    <row r="164362" spans="2:3" x14ac:dyDescent="0.25">
      <c r="B164362" s="74"/>
    </row>
    <row r="164363" spans="2:3" x14ac:dyDescent="0.25">
      <c r="B164363" s="74"/>
    </row>
    <row r="164364" spans="2:3" x14ac:dyDescent="0.25">
      <c r="B164364" s="74"/>
    </row>
    <row r="164365" spans="2:3" x14ac:dyDescent="0.25">
      <c r="B164365" s="74"/>
    </row>
    <row r="164366" spans="2:3" x14ac:dyDescent="0.25">
      <c r="B164366" s="74"/>
    </row>
    <row r="164417" spans="2:3" x14ac:dyDescent="0.25">
      <c r="C164417"/>
    </row>
    <row r="164418" spans="2:3" x14ac:dyDescent="0.25">
      <c r="B164418" s="74"/>
    </row>
    <row r="164419" spans="2:3" x14ac:dyDescent="0.25">
      <c r="B164419" s="74"/>
    </row>
    <row r="164420" spans="2:3" x14ac:dyDescent="0.25">
      <c r="B164420" s="74"/>
    </row>
    <row r="164421" spans="2:3" x14ac:dyDescent="0.25">
      <c r="B164421" s="74"/>
    </row>
    <row r="164422" spans="2:3" x14ac:dyDescent="0.25">
      <c r="B164422" s="74"/>
    </row>
    <row r="164423" spans="2:3" x14ac:dyDescent="0.25">
      <c r="B164423" s="74"/>
    </row>
    <row r="164424" spans="2:3" x14ac:dyDescent="0.25">
      <c r="B164424" s="74"/>
    </row>
    <row r="164425" spans="2:3" x14ac:dyDescent="0.25">
      <c r="B164425" s="74"/>
    </row>
    <row r="164426" spans="2:3" x14ac:dyDescent="0.25">
      <c r="B164426" s="74"/>
    </row>
    <row r="164427" spans="2:3" x14ac:dyDescent="0.25">
      <c r="B164427" s="74"/>
    </row>
    <row r="164428" spans="2:3" x14ac:dyDescent="0.25">
      <c r="B164428" s="74"/>
    </row>
    <row r="164429" spans="2:3" x14ac:dyDescent="0.25">
      <c r="B164429" s="74"/>
    </row>
    <row r="164430" spans="2:3" x14ac:dyDescent="0.25">
      <c r="B164430" s="74"/>
    </row>
    <row r="164481" spans="2:3" x14ac:dyDescent="0.25">
      <c r="C164481"/>
    </row>
    <row r="164482" spans="2:3" x14ac:dyDescent="0.25">
      <c r="B164482" s="74"/>
    </row>
    <row r="164483" spans="2:3" x14ac:dyDescent="0.25">
      <c r="B164483" s="74"/>
    </row>
    <row r="164484" spans="2:3" x14ac:dyDescent="0.25">
      <c r="B164484" s="74"/>
    </row>
    <row r="164485" spans="2:3" x14ac:dyDescent="0.25">
      <c r="B164485" s="74"/>
    </row>
    <row r="164486" spans="2:3" x14ac:dyDescent="0.25">
      <c r="B164486" s="74"/>
    </row>
    <row r="164487" spans="2:3" x14ac:dyDescent="0.25">
      <c r="B164487" s="74"/>
    </row>
    <row r="164488" spans="2:3" x14ac:dyDescent="0.25">
      <c r="B164488" s="74"/>
    </row>
    <row r="164489" spans="2:3" x14ac:dyDescent="0.25">
      <c r="B164489" s="74"/>
    </row>
    <row r="164490" spans="2:3" x14ac:dyDescent="0.25">
      <c r="B164490" s="74"/>
    </row>
    <row r="164491" spans="2:3" x14ac:dyDescent="0.25">
      <c r="B164491" s="74"/>
    </row>
    <row r="164492" spans="2:3" x14ac:dyDescent="0.25">
      <c r="B164492" s="74"/>
    </row>
    <row r="164493" spans="2:3" x14ac:dyDescent="0.25">
      <c r="B164493" s="74"/>
    </row>
    <row r="164494" spans="2:3" x14ac:dyDescent="0.25">
      <c r="B164494" s="74"/>
    </row>
    <row r="164545" spans="2:3" x14ac:dyDescent="0.25">
      <c r="C164545"/>
    </row>
    <row r="164546" spans="2:3" x14ac:dyDescent="0.25">
      <c r="B164546" s="74"/>
    </row>
    <row r="164547" spans="2:3" x14ac:dyDescent="0.25">
      <c r="B164547" s="74"/>
    </row>
    <row r="164548" spans="2:3" x14ac:dyDescent="0.25">
      <c r="B164548" s="74"/>
    </row>
    <row r="164549" spans="2:3" x14ac:dyDescent="0.25">
      <c r="B164549" s="74"/>
    </row>
    <row r="164550" spans="2:3" x14ac:dyDescent="0.25">
      <c r="B164550" s="74"/>
    </row>
    <row r="164551" spans="2:3" x14ac:dyDescent="0.25">
      <c r="B164551" s="74"/>
    </row>
    <row r="164552" spans="2:3" x14ac:dyDescent="0.25">
      <c r="B164552" s="74"/>
    </row>
    <row r="164553" spans="2:3" x14ac:dyDescent="0.25">
      <c r="B164553" s="74"/>
    </row>
    <row r="164554" spans="2:3" x14ac:dyDescent="0.25">
      <c r="B164554" s="74"/>
    </row>
    <row r="164555" spans="2:3" x14ac:dyDescent="0.25">
      <c r="B164555" s="74"/>
    </row>
    <row r="164556" spans="2:3" x14ac:dyDescent="0.25">
      <c r="B164556" s="74"/>
    </row>
    <row r="164557" spans="2:3" x14ac:dyDescent="0.25">
      <c r="B164557" s="74"/>
    </row>
    <row r="164558" spans="2:3" x14ac:dyDescent="0.25">
      <c r="B164558" s="74"/>
    </row>
    <row r="164609" spans="2:3" x14ac:dyDescent="0.25">
      <c r="C164609"/>
    </row>
    <row r="164610" spans="2:3" x14ac:dyDescent="0.25">
      <c r="B164610" s="74"/>
    </row>
    <row r="164611" spans="2:3" x14ac:dyDescent="0.25">
      <c r="B164611" s="74"/>
    </row>
    <row r="164612" spans="2:3" x14ac:dyDescent="0.25">
      <c r="B164612" s="74"/>
    </row>
    <row r="164613" spans="2:3" x14ac:dyDescent="0.25">
      <c r="B164613" s="74"/>
    </row>
    <row r="164614" spans="2:3" x14ac:dyDescent="0.25">
      <c r="B164614" s="74"/>
    </row>
    <row r="164615" spans="2:3" x14ac:dyDescent="0.25">
      <c r="B164615" s="74"/>
    </row>
    <row r="164616" spans="2:3" x14ac:dyDescent="0.25">
      <c r="B164616" s="74"/>
    </row>
    <row r="164617" spans="2:3" x14ac:dyDescent="0.25">
      <c r="B164617" s="74"/>
    </row>
    <row r="164618" spans="2:3" x14ac:dyDescent="0.25">
      <c r="B164618" s="74"/>
    </row>
    <row r="164619" spans="2:3" x14ac:dyDescent="0.25">
      <c r="B164619" s="74"/>
    </row>
    <row r="164620" spans="2:3" x14ac:dyDescent="0.25">
      <c r="B164620" s="74"/>
    </row>
    <row r="164621" spans="2:3" x14ac:dyDescent="0.25">
      <c r="B164621" s="74"/>
    </row>
    <row r="164622" spans="2:3" x14ac:dyDescent="0.25">
      <c r="B164622" s="74"/>
    </row>
    <row r="164673" spans="2:3" x14ac:dyDescent="0.25">
      <c r="C164673"/>
    </row>
    <row r="164674" spans="2:3" x14ac:dyDescent="0.25">
      <c r="B164674" s="74"/>
    </row>
    <row r="164675" spans="2:3" x14ac:dyDescent="0.25">
      <c r="B164675" s="74"/>
    </row>
    <row r="164676" spans="2:3" x14ac:dyDescent="0.25">
      <c r="B164676" s="74"/>
    </row>
    <row r="164677" spans="2:3" x14ac:dyDescent="0.25">
      <c r="B164677" s="74"/>
    </row>
    <row r="164678" spans="2:3" x14ac:dyDescent="0.25">
      <c r="B164678" s="74"/>
    </row>
    <row r="164679" spans="2:3" x14ac:dyDescent="0.25">
      <c r="B164679" s="74"/>
    </row>
    <row r="164680" spans="2:3" x14ac:dyDescent="0.25">
      <c r="B164680" s="74"/>
    </row>
    <row r="164681" spans="2:3" x14ac:dyDescent="0.25">
      <c r="B164681" s="74"/>
    </row>
    <row r="164682" spans="2:3" x14ac:dyDescent="0.25">
      <c r="B164682" s="74"/>
    </row>
    <row r="164683" spans="2:3" x14ac:dyDescent="0.25">
      <c r="B164683" s="74"/>
    </row>
    <row r="164684" spans="2:3" x14ac:dyDescent="0.25">
      <c r="B164684" s="74"/>
    </row>
    <row r="164685" spans="2:3" x14ac:dyDescent="0.25">
      <c r="B164685" s="74"/>
    </row>
    <row r="164686" spans="2:3" x14ac:dyDescent="0.25">
      <c r="B164686" s="74"/>
    </row>
    <row r="164737" spans="2:3" x14ac:dyDescent="0.25">
      <c r="C164737"/>
    </row>
    <row r="164738" spans="2:3" x14ac:dyDescent="0.25">
      <c r="B164738" s="74"/>
    </row>
    <row r="164739" spans="2:3" x14ac:dyDescent="0.25">
      <c r="B164739" s="74"/>
    </row>
    <row r="164740" spans="2:3" x14ac:dyDescent="0.25">
      <c r="B164740" s="74"/>
    </row>
    <row r="164741" spans="2:3" x14ac:dyDescent="0.25">
      <c r="B164741" s="74"/>
    </row>
    <row r="164742" spans="2:3" x14ac:dyDescent="0.25">
      <c r="B164742" s="74"/>
    </row>
    <row r="164743" spans="2:3" x14ac:dyDescent="0.25">
      <c r="B164743" s="74"/>
    </row>
    <row r="164744" spans="2:3" x14ac:dyDescent="0.25">
      <c r="B164744" s="74"/>
    </row>
    <row r="164745" spans="2:3" x14ac:dyDescent="0.25">
      <c r="B164745" s="74"/>
    </row>
    <row r="164746" spans="2:3" x14ac:dyDescent="0.25">
      <c r="B164746" s="74"/>
    </row>
    <row r="164747" spans="2:3" x14ac:dyDescent="0.25">
      <c r="B164747" s="74"/>
    </row>
    <row r="164748" spans="2:3" x14ac:dyDescent="0.25">
      <c r="B164748" s="74"/>
    </row>
    <row r="164749" spans="2:3" x14ac:dyDescent="0.25">
      <c r="B164749" s="74"/>
    </row>
    <row r="164750" spans="2:3" x14ac:dyDescent="0.25">
      <c r="B164750" s="74"/>
    </row>
    <row r="164801" spans="2:3" x14ac:dyDescent="0.25">
      <c r="C164801"/>
    </row>
    <row r="164802" spans="2:3" x14ac:dyDescent="0.25">
      <c r="B164802" s="74"/>
    </row>
    <row r="164803" spans="2:3" x14ac:dyDescent="0.25">
      <c r="B164803" s="74"/>
    </row>
    <row r="164804" spans="2:3" x14ac:dyDescent="0.25">
      <c r="B164804" s="74"/>
    </row>
    <row r="164805" spans="2:3" x14ac:dyDescent="0.25">
      <c r="B164805" s="74"/>
    </row>
    <row r="164806" spans="2:3" x14ac:dyDescent="0.25">
      <c r="B164806" s="74"/>
    </row>
    <row r="164807" spans="2:3" x14ac:dyDescent="0.25">
      <c r="B164807" s="74"/>
    </row>
    <row r="164808" spans="2:3" x14ac:dyDescent="0.25">
      <c r="B164808" s="74"/>
    </row>
    <row r="164809" spans="2:3" x14ac:dyDescent="0.25">
      <c r="B164809" s="74"/>
    </row>
    <row r="164810" spans="2:3" x14ac:dyDescent="0.25">
      <c r="B164810" s="74"/>
    </row>
    <row r="164811" spans="2:3" x14ac:dyDescent="0.25">
      <c r="B164811" s="74"/>
    </row>
    <row r="164812" spans="2:3" x14ac:dyDescent="0.25">
      <c r="B164812" s="74"/>
    </row>
    <row r="164813" spans="2:3" x14ac:dyDescent="0.25">
      <c r="B164813" s="74"/>
    </row>
    <row r="164814" spans="2:3" x14ac:dyDescent="0.25">
      <c r="B164814" s="74"/>
    </row>
    <row r="164865" spans="2:3" x14ac:dyDescent="0.25">
      <c r="C164865"/>
    </row>
    <row r="164866" spans="2:3" x14ac:dyDescent="0.25">
      <c r="B164866" s="74"/>
    </row>
    <row r="164867" spans="2:3" x14ac:dyDescent="0.25">
      <c r="B164867" s="74"/>
    </row>
    <row r="164868" spans="2:3" x14ac:dyDescent="0.25">
      <c r="B164868" s="74"/>
    </row>
    <row r="164869" spans="2:3" x14ac:dyDescent="0.25">
      <c r="B164869" s="74"/>
    </row>
    <row r="164870" spans="2:3" x14ac:dyDescent="0.25">
      <c r="B164870" s="74"/>
    </row>
    <row r="164871" spans="2:3" x14ac:dyDescent="0.25">
      <c r="B164871" s="74"/>
    </row>
    <row r="164872" spans="2:3" x14ac:dyDescent="0.25">
      <c r="B164872" s="74"/>
    </row>
    <row r="164873" spans="2:3" x14ac:dyDescent="0.25">
      <c r="B164873" s="74"/>
    </row>
    <row r="164874" spans="2:3" x14ac:dyDescent="0.25">
      <c r="B164874" s="74"/>
    </row>
    <row r="164875" spans="2:3" x14ac:dyDescent="0.25">
      <c r="B164875" s="74"/>
    </row>
    <row r="164876" spans="2:3" x14ac:dyDescent="0.25">
      <c r="B164876" s="74"/>
    </row>
    <row r="164877" spans="2:3" x14ac:dyDescent="0.25">
      <c r="B164877" s="74"/>
    </row>
    <row r="164878" spans="2:3" x14ac:dyDescent="0.25">
      <c r="B164878" s="74"/>
    </row>
    <row r="164929" spans="2:3" x14ac:dyDescent="0.25">
      <c r="C164929"/>
    </row>
    <row r="164930" spans="2:3" x14ac:dyDescent="0.25">
      <c r="B164930" s="74"/>
    </row>
    <row r="164931" spans="2:3" x14ac:dyDescent="0.25">
      <c r="B164931" s="74"/>
    </row>
    <row r="164932" spans="2:3" x14ac:dyDescent="0.25">
      <c r="B164932" s="74"/>
    </row>
    <row r="164933" spans="2:3" x14ac:dyDescent="0.25">
      <c r="B164933" s="74"/>
    </row>
    <row r="164934" spans="2:3" x14ac:dyDescent="0.25">
      <c r="B164934" s="74"/>
    </row>
    <row r="164935" spans="2:3" x14ac:dyDescent="0.25">
      <c r="B164935" s="74"/>
    </row>
    <row r="164936" spans="2:3" x14ac:dyDescent="0.25">
      <c r="B164936" s="74"/>
    </row>
    <row r="164937" spans="2:3" x14ac:dyDescent="0.25">
      <c r="B164937" s="74"/>
    </row>
    <row r="164938" spans="2:3" x14ac:dyDescent="0.25">
      <c r="B164938" s="74"/>
    </row>
    <row r="164939" spans="2:3" x14ac:dyDescent="0.25">
      <c r="B164939" s="74"/>
    </row>
    <row r="164940" spans="2:3" x14ac:dyDescent="0.25">
      <c r="B164940" s="74"/>
    </row>
    <row r="164941" spans="2:3" x14ac:dyDescent="0.25">
      <c r="B164941" s="74"/>
    </row>
    <row r="164942" spans="2:3" x14ac:dyDescent="0.25">
      <c r="B164942" s="74"/>
    </row>
    <row r="164993" spans="2:3" x14ac:dyDescent="0.25">
      <c r="C164993"/>
    </row>
    <row r="164994" spans="2:3" x14ac:dyDescent="0.25">
      <c r="B164994" s="74"/>
    </row>
    <row r="164995" spans="2:3" x14ac:dyDescent="0.25">
      <c r="B164995" s="74"/>
    </row>
    <row r="164996" spans="2:3" x14ac:dyDescent="0.25">
      <c r="B164996" s="74"/>
    </row>
    <row r="164997" spans="2:3" x14ac:dyDescent="0.25">
      <c r="B164997" s="74"/>
    </row>
    <row r="164998" spans="2:3" x14ac:dyDescent="0.25">
      <c r="B164998" s="74"/>
    </row>
    <row r="164999" spans="2:3" x14ac:dyDescent="0.25">
      <c r="B164999" s="74"/>
    </row>
    <row r="165000" spans="2:3" x14ac:dyDescent="0.25">
      <c r="B165000" s="74"/>
    </row>
    <row r="165001" spans="2:3" x14ac:dyDescent="0.25">
      <c r="B165001" s="74"/>
    </row>
    <row r="165002" spans="2:3" x14ac:dyDescent="0.25">
      <c r="B165002" s="74"/>
    </row>
    <row r="165003" spans="2:3" x14ac:dyDescent="0.25">
      <c r="B165003" s="74"/>
    </row>
    <row r="165004" spans="2:3" x14ac:dyDescent="0.25">
      <c r="B165004" s="74"/>
    </row>
    <row r="165005" spans="2:3" x14ac:dyDescent="0.25">
      <c r="B165005" s="74"/>
    </row>
    <row r="165006" spans="2:3" x14ac:dyDescent="0.25">
      <c r="B165006" s="74"/>
    </row>
    <row r="165057" spans="2:3" x14ac:dyDescent="0.25">
      <c r="C165057"/>
    </row>
    <row r="165058" spans="2:3" x14ac:dyDescent="0.25">
      <c r="B165058" s="74"/>
    </row>
    <row r="165059" spans="2:3" x14ac:dyDescent="0.25">
      <c r="B165059" s="74"/>
    </row>
    <row r="165060" spans="2:3" x14ac:dyDescent="0.25">
      <c r="B165060" s="74"/>
    </row>
    <row r="165061" spans="2:3" x14ac:dyDescent="0.25">
      <c r="B165061" s="74"/>
    </row>
    <row r="165062" spans="2:3" x14ac:dyDescent="0.25">
      <c r="B165062" s="74"/>
    </row>
    <row r="165063" spans="2:3" x14ac:dyDescent="0.25">
      <c r="B165063" s="74"/>
    </row>
    <row r="165064" spans="2:3" x14ac:dyDescent="0.25">
      <c r="B165064" s="74"/>
    </row>
    <row r="165065" spans="2:3" x14ac:dyDescent="0.25">
      <c r="B165065" s="74"/>
    </row>
    <row r="165066" spans="2:3" x14ac:dyDescent="0.25">
      <c r="B165066" s="74"/>
    </row>
    <row r="165067" spans="2:3" x14ac:dyDescent="0.25">
      <c r="B165067" s="74"/>
    </row>
    <row r="165068" spans="2:3" x14ac:dyDescent="0.25">
      <c r="B165068" s="74"/>
    </row>
    <row r="165069" spans="2:3" x14ac:dyDescent="0.25">
      <c r="B165069" s="74"/>
    </row>
    <row r="165070" spans="2:3" x14ac:dyDescent="0.25">
      <c r="B165070" s="74"/>
    </row>
    <row r="165121" spans="2:3" x14ac:dyDescent="0.25">
      <c r="C165121"/>
    </row>
    <row r="165122" spans="2:3" x14ac:dyDescent="0.25">
      <c r="B165122" s="74"/>
    </row>
    <row r="165123" spans="2:3" x14ac:dyDescent="0.25">
      <c r="B165123" s="74"/>
    </row>
    <row r="165124" spans="2:3" x14ac:dyDescent="0.25">
      <c r="B165124" s="74"/>
    </row>
    <row r="165125" spans="2:3" x14ac:dyDescent="0.25">
      <c r="B165125" s="74"/>
    </row>
    <row r="165126" spans="2:3" x14ac:dyDescent="0.25">
      <c r="B165126" s="74"/>
    </row>
    <row r="165127" spans="2:3" x14ac:dyDescent="0.25">
      <c r="B165127" s="74"/>
    </row>
    <row r="165128" spans="2:3" x14ac:dyDescent="0.25">
      <c r="B165128" s="74"/>
    </row>
    <row r="165129" spans="2:3" x14ac:dyDescent="0.25">
      <c r="B165129" s="74"/>
    </row>
    <row r="165130" spans="2:3" x14ac:dyDescent="0.25">
      <c r="B165130" s="74"/>
    </row>
    <row r="165131" spans="2:3" x14ac:dyDescent="0.25">
      <c r="B165131" s="74"/>
    </row>
    <row r="165132" spans="2:3" x14ac:dyDescent="0.25">
      <c r="B165132" s="74"/>
    </row>
    <row r="165133" spans="2:3" x14ac:dyDescent="0.25">
      <c r="B165133" s="74"/>
    </row>
    <row r="165134" spans="2:3" x14ac:dyDescent="0.25">
      <c r="B165134" s="74"/>
    </row>
    <row r="165185" spans="2:3" x14ac:dyDescent="0.25">
      <c r="C165185"/>
    </row>
    <row r="165186" spans="2:3" x14ac:dyDescent="0.25">
      <c r="B165186" s="74"/>
    </row>
    <row r="165187" spans="2:3" x14ac:dyDescent="0.25">
      <c r="B165187" s="74"/>
    </row>
    <row r="165188" spans="2:3" x14ac:dyDescent="0.25">
      <c r="B165188" s="74"/>
    </row>
    <row r="165189" spans="2:3" x14ac:dyDescent="0.25">
      <c r="B165189" s="74"/>
    </row>
    <row r="165190" spans="2:3" x14ac:dyDescent="0.25">
      <c r="B165190" s="74"/>
    </row>
    <row r="165191" spans="2:3" x14ac:dyDescent="0.25">
      <c r="B165191" s="74"/>
    </row>
    <row r="165192" spans="2:3" x14ac:dyDescent="0.25">
      <c r="B165192" s="74"/>
    </row>
    <row r="165193" spans="2:3" x14ac:dyDescent="0.25">
      <c r="B165193" s="74"/>
    </row>
    <row r="165194" spans="2:3" x14ac:dyDescent="0.25">
      <c r="B165194" s="74"/>
    </row>
    <row r="165195" spans="2:3" x14ac:dyDescent="0.25">
      <c r="B165195" s="74"/>
    </row>
    <row r="165196" spans="2:3" x14ac:dyDescent="0.25">
      <c r="B165196" s="74"/>
    </row>
    <row r="165197" spans="2:3" x14ac:dyDescent="0.25">
      <c r="B165197" s="74"/>
    </row>
    <row r="165198" spans="2:3" x14ac:dyDescent="0.25">
      <c r="B165198" s="74"/>
    </row>
    <row r="165249" spans="2:3" x14ac:dyDescent="0.25">
      <c r="C165249"/>
    </row>
    <row r="165250" spans="2:3" x14ac:dyDescent="0.25">
      <c r="B165250" s="74"/>
    </row>
    <row r="165251" spans="2:3" x14ac:dyDescent="0.25">
      <c r="B165251" s="74"/>
    </row>
    <row r="165252" spans="2:3" x14ac:dyDescent="0.25">
      <c r="B165252" s="74"/>
    </row>
    <row r="165253" spans="2:3" x14ac:dyDescent="0.25">
      <c r="B165253" s="74"/>
    </row>
    <row r="165254" spans="2:3" x14ac:dyDescent="0.25">
      <c r="B165254" s="74"/>
    </row>
    <row r="165255" spans="2:3" x14ac:dyDescent="0.25">
      <c r="B165255" s="74"/>
    </row>
    <row r="165256" spans="2:3" x14ac:dyDescent="0.25">
      <c r="B165256" s="74"/>
    </row>
    <row r="165257" spans="2:3" x14ac:dyDescent="0.25">
      <c r="B165257" s="74"/>
    </row>
    <row r="165258" spans="2:3" x14ac:dyDescent="0.25">
      <c r="B165258" s="74"/>
    </row>
    <row r="165259" spans="2:3" x14ac:dyDescent="0.25">
      <c r="B165259" s="74"/>
    </row>
    <row r="165260" spans="2:3" x14ac:dyDescent="0.25">
      <c r="B165260" s="74"/>
    </row>
    <row r="165261" spans="2:3" x14ac:dyDescent="0.25">
      <c r="B165261" s="74"/>
    </row>
    <row r="165262" spans="2:3" x14ac:dyDescent="0.25">
      <c r="B165262" s="74"/>
    </row>
    <row r="165313" spans="2:3" x14ac:dyDescent="0.25">
      <c r="C165313"/>
    </row>
    <row r="165314" spans="2:3" x14ac:dyDescent="0.25">
      <c r="B165314" s="74"/>
    </row>
    <row r="165315" spans="2:3" x14ac:dyDescent="0.25">
      <c r="B165315" s="74"/>
    </row>
    <row r="165316" spans="2:3" x14ac:dyDescent="0.25">
      <c r="B165316" s="74"/>
    </row>
    <row r="165317" spans="2:3" x14ac:dyDescent="0.25">
      <c r="B165317" s="74"/>
    </row>
    <row r="165318" spans="2:3" x14ac:dyDescent="0.25">
      <c r="B165318" s="74"/>
    </row>
    <row r="165319" spans="2:3" x14ac:dyDescent="0.25">
      <c r="B165319" s="74"/>
    </row>
    <row r="165320" spans="2:3" x14ac:dyDescent="0.25">
      <c r="B165320" s="74"/>
    </row>
    <row r="165321" spans="2:3" x14ac:dyDescent="0.25">
      <c r="B165321" s="74"/>
    </row>
    <row r="165322" spans="2:3" x14ac:dyDescent="0.25">
      <c r="B165322" s="74"/>
    </row>
    <row r="165323" spans="2:3" x14ac:dyDescent="0.25">
      <c r="B165323" s="74"/>
    </row>
    <row r="165324" spans="2:3" x14ac:dyDescent="0.25">
      <c r="B165324" s="74"/>
    </row>
    <row r="165325" spans="2:3" x14ac:dyDescent="0.25">
      <c r="B165325" s="74"/>
    </row>
    <row r="165326" spans="2:3" x14ac:dyDescent="0.25">
      <c r="B165326" s="74"/>
    </row>
    <row r="165377" spans="2:3" x14ac:dyDescent="0.25">
      <c r="C165377"/>
    </row>
    <row r="165378" spans="2:3" x14ac:dyDescent="0.25">
      <c r="B165378" s="74"/>
    </row>
    <row r="165379" spans="2:3" x14ac:dyDescent="0.25">
      <c r="B165379" s="74"/>
    </row>
    <row r="165380" spans="2:3" x14ac:dyDescent="0.25">
      <c r="B165380" s="74"/>
    </row>
    <row r="165381" spans="2:3" x14ac:dyDescent="0.25">
      <c r="B165381" s="74"/>
    </row>
    <row r="165382" spans="2:3" x14ac:dyDescent="0.25">
      <c r="B165382" s="74"/>
    </row>
    <row r="165383" spans="2:3" x14ac:dyDescent="0.25">
      <c r="B165383" s="74"/>
    </row>
    <row r="165384" spans="2:3" x14ac:dyDescent="0.25">
      <c r="B165384" s="74"/>
    </row>
    <row r="165385" spans="2:3" x14ac:dyDescent="0.25">
      <c r="B165385" s="74"/>
    </row>
    <row r="165386" spans="2:3" x14ac:dyDescent="0.25">
      <c r="B165386" s="74"/>
    </row>
    <row r="165387" spans="2:3" x14ac:dyDescent="0.25">
      <c r="B165387" s="74"/>
    </row>
    <row r="165388" spans="2:3" x14ac:dyDescent="0.25">
      <c r="B165388" s="74"/>
    </row>
    <row r="165389" spans="2:3" x14ac:dyDescent="0.25">
      <c r="B165389" s="74"/>
    </row>
    <row r="165390" spans="2:3" x14ac:dyDescent="0.25">
      <c r="B165390" s="74"/>
    </row>
    <row r="165441" spans="2:3" x14ac:dyDescent="0.25">
      <c r="C165441"/>
    </row>
    <row r="165442" spans="2:3" x14ac:dyDescent="0.25">
      <c r="B165442" s="74"/>
    </row>
    <row r="165443" spans="2:3" x14ac:dyDescent="0.25">
      <c r="B165443" s="74"/>
    </row>
    <row r="165444" spans="2:3" x14ac:dyDescent="0.25">
      <c r="B165444" s="74"/>
    </row>
    <row r="165445" spans="2:3" x14ac:dyDescent="0.25">
      <c r="B165445" s="74"/>
    </row>
    <row r="165446" spans="2:3" x14ac:dyDescent="0.25">
      <c r="B165446" s="74"/>
    </row>
    <row r="165447" spans="2:3" x14ac:dyDescent="0.25">
      <c r="B165447" s="74"/>
    </row>
    <row r="165448" spans="2:3" x14ac:dyDescent="0.25">
      <c r="B165448" s="74"/>
    </row>
    <row r="165449" spans="2:3" x14ac:dyDescent="0.25">
      <c r="B165449" s="74"/>
    </row>
    <row r="165450" spans="2:3" x14ac:dyDescent="0.25">
      <c r="B165450" s="74"/>
    </row>
    <row r="165451" spans="2:3" x14ac:dyDescent="0.25">
      <c r="B165451" s="74"/>
    </row>
    <row r="165452" spans="2:3" x14ac:dyDescent="0.25">
      <c r="B165452" s="74"/>
    </row>
    <row r="165453" spans="2:3" x14ac:dyDescent="0.25">
      <c r="B165453" s="74"/>
    </row>
    <row r="165454" spans="2:3" x14ac:dyDescent="0.25">
      <c r="B165454" s="74"/>
    </row>
    <row r="165505" spans="2:3" x14ac:dyDescent="0.25">
      <c r="C165505"/>
    </row>
    <row r="165506" spans="2:3" x14ac:dyDescent="0.25">
      <c r="B165506" s="74"/>
    </row>
    <row r="165507" spans="2:3" x14ac:dyDescent="0.25">
      <c r="B165507" s="74"/>
    </row>
    <row r="165508" spans="2:3" x14ac:dyDescent="0.25">
      <c r="B165508" s="74"/>
    </row>
    <row r="165509" spans="2:3" x14ac:dyDescent="0.25">
      <c r="B165509" s="74"/>
    </row>
    <row r="165510" spans="2:3" x14ac:dyDescent="0.25">
      <c r="B165510" s="74"/>
    </row>
    <row r="165511" spans="2:3" x14ac:dyDescent="0.25">
      <c r="B165511" s="74"/>
    </row>
    <row r="165512" spans="2:3" x14ac:dyDescent="0.25">
      <c r="B165512" s="74"/>
    </row>
    <row r="165513" spans="2:3" x14ac:dyDescent="0.25">
      <c r="B165513" s="74"/>
    </row>
    <row r="165514" spans="2:3" x14ac:dyDescent="0.25">
      <c r="B165514" s="74"/>
    </row>
    <row r="165515" spans="2:3" x14ac:dyDescent="0.25">
      <c r="B165515" s="74"/>
    </row>
    <row r="165516" spans="2:3" x14ac:dyDescent="0.25">
      <c r="B165516" s="74"/>
    </row>
    <row r="165517" spans="2:3" x14ac:dyDescent="0.25">
      <c r="B165517" s="74"/>
    </row>
    <row r="165518" spans="2:3" x14ac:dyDescent="0.25">
      <c r="B165518" s="74"/>
    </row>
    <row r="165569" spans="2:3" x14ac:dyDescent="0.25">
      <c r="C165569"/>
    </row>
    <row r="165570" spans="2:3" x14ac:dyDescent="0.25">
      <c r="B165570" s="74"/>
    </row>
    <row r="165571" spans="2:3" x14ac:dyDescent="0.25">
      <c r="B165571" s="74"/>
    </row>
    <row r="165572" spans="2:3" x14ac:dyDescent="0.25">
      <c r="B165572" s="74"/>
    </row>
    <row r="165573" spans="2:3" x14ac:dyDescent="0.25">
      <c r="B165573" s="74"/>
    </row>
    <row r="165574" spans="2:3" x14ac:dyDescent="0.25">
      <c r="B165574" s="74"/>
    </row>
    <row r="165575" spans="2:3" x14ac:dyDescent="0.25">
      <c r="B165575" s="74"/>
    </row>
    <row r="165576" spans="2:3" x14ac:dyDescent="0.25">
      <c r="B165576" s="74"/>
    </row>
    <row r="165577" spans="2:3" x14ac:dyDescent="0.25">
      <c r="B165577" s="74"/>
    </row>
    <row r="165578" spans="2:3" x14ac:dyDescent="0.25">
      <c r="B165578" s="74"/>
    </row>
    <row r="165579" spans="2:3" x14ac:dyDescent="0.25">
      <c r="B165579" s="74"/>
    </row>
    <row r="165580" spans="2:3" x14ac:dyDescent="0.25">
      <c r="B165580" s="74"/>
    </row>
    <row r="165581" spans="2:3" x14ac:dyDescent="0.25">
      <c r="B165581" s="74"/>
    </row>
    <row r="165582" spans="2:3" x14ac:dyDescent="0.25">
      <c r="B165582" s="74"/>
    </row>
    <row r="165633" spans="2:3" x14ac:dyDescent="0.25">
      <c r="C165633"/>
    </row>
    <row r="165634" spans="2:3" x14ac:dyDescent="0.25">
      <c r="B165634" s="74"/>
    </row>
    <row r="165635" spans="2:3" x14ac:dyDescent="0.25">
      <c r="B165635" s="74"/>
    </row>
    <row r="165636" spans="2:3" x14ac:dyDescent="0.25">
      <c r="B165636" s="74"/>
    </row>
    <row r="165637" spans="2:3" x14ac:dyDescent="0.25">
      <c r="B165637" s="74"/>
    </row>
    <row r="165638" spans="2:3" x14ac:dyDescent="0.25">
      <c r="B165638" s="74"/>
    </row>
    <row r="165639" spans="2:3" x14ac:dyDescent="0.25">
      <c r="B165639" s="74"/>
    </row>
    <row r="165640" spans="2:3" x14ac:dyDescent="0.25">
      <c r="B165640" s="74"/>
    </row>
    <row r="165641" spans="2:3" x14ac:dyDescent="0.25">
      <c r="B165641" s="74"/>
    </row>
    <row r="165642" spans="2:3" x14ac:dyDescent="0.25">
      <c r="B165642" s="74"/>
    </row>
    <row r="165643" spans="2:3" x14ac:dyDescent="0.25">
      <c r="B165643" s="74"/>
    </row>
    <row r="165644" spans="2:3" x14ac:dyDescent="0.25">
      <c r="B165644" s="74"/>
    </row>
    <row r="165645" spans="2:3" x14ac:dyDescent="0.25">
      <c r="B165645" s="74"/>
    </row>
    <row r="165646" spans="2:3" x14ac:dyDescent="0.25">
      <c r="B165646" s="74"/>
    </row>
    <row r="165697" spans="2:3" x14ac:dyDescent="0.25">
      <c r="C165697"/>
    </row>
    <row r="165698" spans="2:3" x14ac:dyDescent="0.25">
      <c r="B165698" s="74"/>
    </row>
    <row r="165699" spans="2:3" x14ac:dyDescent="0.25">
      <c r="B165699" s="74"/>
    </row>
    <row r="165700" spans="2:3" x14ac:dyDescent="0.25">
      <c r="B165700" s="74"/>
    </row>
    <row r="165701" spans="2:3" x14ac:dyDescent="0.25">
      <c r="B165701" s="74"/>
    </row>
    <row r="165702" spans="2:3" x14ac:dyDescent="0.25">
      <c r="B165702" s="74"/>
    </row>
    <row r="165703" spans="2:3" x14ac:dyDescent="0.25">
      <c r="B165703" s="74"/>
    </row>
    <row r="165704" spans="2:3" x14ac:dyDescent="0.25">
      <c r="B165704" s="74"/>
    </row>
    <row r="165705" spans="2:3" x14ac:dyDescent="0.25">
      <c r="B165705" s="74"/>
    </row>
    <row r="165706" spans="2:3" x14ac:dyDescent="0.25">
      <c r="B165706" s="74"/>
    </row>
    <row r="165707" spans="2:3" x14ac:dyDescent="0.25">
      <c r="B165707" s="74"/>
    </row>
    <row r="165708" spans="2:3" x14ac:dyDescent="0.25">
      <c r="B165708" s="74"/>
    </row>
    <row r="165709" spans="2:3" x14ac:dyDescent="0.25">
      <c r="B165709" s="74"/>
    </row>
    <row r="165710" spans="2:3" x14ac:dyDescent="0.25">
      <c r="B165710" s="74"/>
    </row>
    <row r="165761" spans="2:3" x14ac:dyDescent="0.25">
      <c r="C165761"/>
    </row>
    <row r="165762" spans="2:3" x14ac:dyDescent="0.25">
      <c r="B165762" s="74"/>
    </row>
    <row r="165763" spans="2:3" x14ac:dyDescent="0.25">
      <c r="B165763" s="74"/>
    </row>
    <row r="165764" spans="2:3" x14ac:dyDescent="0.25">
      <c r="B165764" s="74"/>
    </row>
    <row r="165765" spans="2:3" x14ac:dyDescent="0.25">
      <c r="B165765" s="74"/>
    </row>
    <row r="165766" spans="2:3" x14ac:dyDescent="0.25">
      <c r="B165766" s="74"/>
    </row>
    <row r="165767" spans="2:3" x14ac:dyDescent="0.25">
      <c r="B165767" s="74"/>
    </row>
    <row r="165768" spans="2:3" x14ac:dyDescent="0.25">
      <c r="B165768" s="74"/>
    </row>
    <row r="165769" spans="2:3" x14ac:dyDescent="0.25">
      <c r="B165769" s="74"/>
    </row>
    <row r="165770" spans="2:3" x14ac:dyDescent="0.25">
      <c r="B165770" s="74"/>
    </row>
    <row r="165771" spans="2:3" x14ac:dyDescent="0.25">
      <c r="B165771" s="74"/>
    </row>
    <row r="165772" spans="2:3" x14ac:dyDescent="0.25">
      <c r="B165772" s="74"/>
    </row>
    <row r="165773" spans="2:3" x14ac:dyDescent="0.25">
      <c r="B165773" s="74"/>
    </row>
    <row r="165774" spans="2:3" x14ac:dyDescent="0.25">
      <c r="B165774" s="74"/>
    </row>
    <row r="165825" spans="2:3" x14ac:dyDescent="0.25">
      <c r="C165825"/>
    </row>
    <row r="165826" spans="2:3" x14ac:dyDescent="0.25">
      <c r="B165826" s="74"/>
    </row>
    <row r="165827" spans="2:3" x14ac:dyDescent="0.25">
      <c r="B165827" s="74"/>
    </row>
    <row r="165828" spans="2:3" x14ac:dyDescent="0.25">
      <c r="B165828" s="74"/>
    </row>
    <row r="165829" spans="2:3" x14ac:dyDescent="0.25">
      <c r="B165829" s="74"/>
    </row>
    <row r="165830" spans="2:3" x14ac:dyDescent="0.25">
      <c r="B165830" s="74"/>
    </row>
    <row r="165831" spans="2:3" x14ac:dyDescent="0.25">
      <c r="B165831" s="74"/>
    </row>
    <row r="165832" spans="2:3" x14ac:dyDescent="0.25">
      <c r="B165832" s="74"/>
    </row>
    <row r="165833" spans="2:3" x14ac:dyDescent="0.25">
      <c r="B165833" s="74"/>
    </row>
    <row r="165834" spans="2:3" x14ac:dyDescent="0.25">
      <c r="B165834" s="74"/>
    </row>
    <row r="165835" spans="2:3" x14ac:dyDescent="0.25">
      <c r="B165835" s="74"/>
    </row>
    <row r="165836" spans="2:3" x14ac:dyDescent="0.25">
      <c r="B165836" s="74"/>
    </row>
    <row r="165837" spans="2:3" x14ac:dyDescent="0.25">
      <c r="B165837" s="74"/>
    </row>
    <row r="165838" spans="2:3" x14ac:dyDescent="0.25">
      <c r="B165838" s="74"/>
    </row>
    <row r="165889" spans="2:3" x14ac:dyDescent="0.25">
      <c r="C165889"/>
    </row>
    <row r="165890" spans="2:3" x14ac:dyDescent="0.25">
      <c r="B165890" s="74"/>
    </row>
    <row r="165891" spans="2:3" x14ac:dyDescent="0.25">
      <c r="B165891" s="74"/>
    </row>
    <row r="165892" spans="2:3" x14ac:dyDescent="0.25">
      <c r="B165892" s="74"/>
    </row>
    <row r="165893" spans="2:3" x14ac:dyDescent="0.25">
      <c r="B165893" s="74"/>
    </row>
    <row r="165894" spans="2:3" x14ac:dyDescent="0.25">
      <c r="B165894" s="74"/>
    </row>
    <row r="165895" spans="2:3" x14ac:dyDescent="0.25">
      <c r="B165895" s="74"/>
    </row>
    <row r="165896" spans="2:3" x14ac:dyDescent="0.25">
      <c r="B165896" s="74"/>
    </row>
    <row r="165897" spans="2:3" x14ac:dyDescent="0.25">
      <c r="B165897" s="74"/>
    </row>
    <row r="165898" spans="2:3" x14ac:dyDescent="0.25">
      <c r="B165898" s="74"/>
    </row>
    <row r="165899" spans="2:3" x14ac:dyDescent="0.25">
      <c r="B165899" s="74"/>
    </row>
    <row r="165900" spans="2:3" x14ac:dyDescent="0.25">
      <c r="B165900" s="74"/>
    </row>
    <row r="165901" spans="2:3" x14ac:dyDescent="0.25">
      <c r="B165901" s="74"/>
    </row>
    <row r="165902" spans="2:3" x14ac:dyDescent="0.25">
      <c r="B165902" s="74"/>
    </row>
    <row r="165953" spans="2:3" x14ac:dyDescent="0.25">
      <c r="C165953"/>
    </row>
    <row r="165954" spans="2:3" x14ac:dyDescent="0.25">
      <c r="B165954" s="74"/>
    </row>
    <row r="165955" spans="2:3" x14ac:dyDescent="0.25">
      <c r="B165955" s="74"/>
    </row>
    <row r="165956" spans="2:3" x14ac:dyDescent="0.25">
      <c r="B165956" s="74"/>
    </row>
    <row r="165957" spans="2:3" x14ac:dyDescent="0.25">
      <c r="B165957" s="74"/>
    </row>
    <row r="165958" spans="2:3" x14ac:dyDescent="0.25">
      <c r="B165958" s="74"/>
    </row>
    <row r="165959" spans="2:3" x14ac:dyDescent="0.25">
      <c r="B165959" s="74"/>
    </row>
    <row r="165960" spans="2:3" x14ac:dyDescent="0.25">
      <c r="B165960" s="74"/>
    </row>
    <row r="165961" spans="2:3" x14ac:dyDescent="0.25">
      <c r="B165961" s="74"/>
    </row>
    <row r="165962" spans="2:3" x14ac:dyDescent="0.25">
      <c r="B165962" s="74"/>
    </row>
    <row r="165963" spans="2:3" x14ac:dyDescent="0.25">
      <c r="B165963" s="74"/>
    </row>
    <row r="165964" spans="2:3" x14ac:dyDescent="0.25">
      <c r="B165964" s="74"/>
    </row>
    <row r="165965" spans="2:3" x14ac:dyDescent="0.25">
      <c r="B165965" s="74"/>
    </row>
    <row r="165966" spans="2:3" x14ac:dyDescent="0.25">
      <c r="B165966" s="74"/>
    </row>
    <row r="166017" spans="2:3" x14ac:dyDescent="0.25">
      <c r="C166017"/>
    </row>
    <row r="166018" spans="2:3" x14ac:dyDescent="0.25">
      <c r="B166018" s="74"/>
    </row>
    <row r="166019" spans="2:3" x14ac:dyDescent="0.25">
      <c r="B166019" s="74"/>
    </row>
    <row r="166020" spans="2:3" x14ac:dyDescent="0.25">
      <c r="B166020" s="74"/>
    </row>
    <row r="166021" spans="2:3" x14ac:dyDescent="0.25">
      <c r="B166021" s="74"/>
    </row>
    <row r="166022" spans="2:3" x14ac:dyDescent="0.25">
      <c r="B166022" s="74"/>
    </row>
    <row r="166023" spans="2:3" x14ac:dyDescent="0.25">
      <c r="B166023" s="74"/>
    </row>
    <row r="166024" spans="2:3" x14ac:dyDescent="0.25">
      <c r="B166024" s="74"/>
    </row>
    <row r="166025" spans="2:3" x14ac:dyDescent="0.25">
      <c r="B166025" s="74"/>
    </row>
    <row r="166026" spans="2:3" x14ac:dyDescent="0.25">
      <c r="B166026" s="74"/>
    </row>
    <row r="166027" spans="2:3" x14ac:dyDescent="0.25">
      <c r="B166027" s="74"/>
    </row>
    <row r="166028" spans="2:3" x14ac:dyDescent="0.25">
      <c r="B166028" s="74"/>
    </row>
    <row r="166029" spans="2:3" x14ac:dyDescent="0.25">
      <c r="B166029" s="74"/>
    </row>
    <row r="166030" spans="2:3" x14ac:dyDescent="0.25">
      <c r="B166030" s="74"/>
    </row>
    <row r="166081" spans="2:3" x14ac:dyDescent="0.25">
      <c r="C166081"/>
    </row>
    <row r="166082" spans="2:3" x14ac:dyDescent="0.25">
      <c r="B166082" s="74"/>
    </row>
    <row r="166083" spans="2:3" x14ac:dyDescent="0.25">
      <c r="B166083" s="74"/>
    </row>
    <row r="166084" spans="2:3" x14ac:dyDescent="0.25">
      <c r="B166084" s="74"/>
    </row>
    <row r="166085" spans="2:3" x14ac:dyDescent="0.25">
      <c r="B166085" s="74"/>
    </row>
    <row r="166086" spans="2:3" x14ac:dyDescent="0.25">
      <c r="B166086" s="74"/>
    </row>
    <row r="166087" spans="2:3" x14ac:dyDescent="0.25">
      <c r="B166087" s="74"/>
    </row>
    <row r="166088" spans="2:3" x14ac:dyDescent="0.25">
      <c r="B166088" s="74"/>
    </row>
    <row r="166089" spans="2:3" x14ac:dyDescent="0.25">
      <c r="B166089" s="74"/>
    </row>
    <row r="166090" spans="2:3" x14ac:dyDescent="0.25">
      <c r="B166090" s="74"/>
    </row>
    <row r="166091" spans="2:3" x14ac:dyDescent="0.25">
      <c r="B166091" s="74"/>
    </row>
    <row r="166092" spans="2:3" x14ac:dyDescent="0.25">
      <c r="B166092" s="74"/>
    </row>
    <row r="166093" spans="2:3" x14ac:dyDescent="0.25">
      <c r="B166093" s="74"/>
    </row>
    <row r="166094" spans="2:3" x14ac:dyDescent="0.25">
      <c r="B166094" s="74"/>
    </row>
    <row r="166145" spans="2:3" x14ac:dyDescent="0.25">
      <c r="C166145"/>
    </row>
    <row r="166146" spans="2:3" x14ac:dyDescent="0.25">
      <c r="B166146" s="74"/>
    </row>
    <row r="166147" spans="2:3" x14ac:dyDescent="0.25">
      <c r="B166147" s="74"/>
    </row>
    <row r="166148" spans="2:3" x14ac:dyDescent="0.25">
      <c r="B166148" s="74"/>
    </row>
    <row r="166149" spans="2:3" x14ac:dyDescent="0.25">
      <c r="B166149" s="74"/>
    </row>
    <row r="166150" spans="2:3" x14ac:dyDescent="0.25">
      <c r="B166150" s="74"/>
    </row>
    <row r="166151" spans="2:3" x14ac:dyDescent="0.25">
      <c r="B166151" s="74"/>
    </row>
    <row r="166152" spans="2:3" x14ac:dyDescent="0.25">
      <c r="B166152" s="74"/>
    </row>
    <row r="166153" spans="2:3" x14ac:dyDescent="0.25">
      <c r="B166153" s="74"/>
    </row>
    <row r="166154" spans="2:3" x14ac:dyDescent="0.25">
      <c r="B166154" s="74"/>
    </row>
    <row r="166155" spans="2:3" x14ac:dyDescent="0.25">
      <c r="B166155" s="74"/>
    </row>
    <row r="166156" spans="2:3" x14ac:dyDescent="0.25">
      <c r="B166156" s="74"/>
    </row>
    <row r="166157" spans="2:3" x14ac:dyDescent="0.25">
      <c r="B166157" s="74"/>
    </row>
    <row r="166158" spans="2:3" x14ac:dyDescent="0.25">
      <c r="B166158" s="74"/>
    </row>
    <row r="166209" spans="2:3" x14ac:dyDescent="0.25">
      <c r="C166209"/>
    </row>
    <row r="166210" spans="2:3" x14ac:dyDescent="0.25">
      <c r="B166210" s="74"/>
    </row>
    <row r="166211" spans="2:3" x14ac:dyDescent="0.25">
      <c r="B166211" s="74"/>
    </row>
    <row r="166212" spans="2:3" x14ac:dyDescent="0.25">
      <c r="B166212" s="74"/>
    </row>
    <row r="166213" spans="2:3" x14ac:dyDescent="0.25">
      <c r="B166213" s="74"/>
    </row>
    <row r="166214" spans="2:3" x14ac:dyDescent="0.25">
      <c r="B166214" s="74"/>
    </row>
    <row r="166215" spans="2:3" x14ac:dyDescent="0.25">
      <c r="B166215" s="74"/>
    </row>
    <row r="166216" spans="2:3" x14ac:dyDescent="0.25">
      <c r="B166216" s="74"/>
    </row>
    <row r="166217" spans="2:3" x14ac:dyDescent="0.25">
      <c r="B166217" s="74"/>
    </row>
    <row r="166218" spans="2:3" x14ac:dyDescent="0.25">
      <c r="B166218" s="74"/>
    </row>
    <row r="166219" spans="2:3" x14ac:dyDescent="0.25">
      <c r="B166219" s="74"/>
    </row>
    <row r="166220" spans="2:3" x14ac:dyDescent="0.25">
      <c r="B166220" s="74"/>
    </row>
    <row r="166221" spans="2:3" x14ac:dyDescent="0.25">
      <c r="B166221" s="74"/>
    </row>
    <row r="166222" spans="2:3" x14ac:dyDescent="0.25">
      <c r="B166222" s="74"/>
    </row>
    <row r="166273" spans="2:3" x14ac:dyDescent="0.25">
      <c r="C166273"/>
    </row>
    <row r="166274" spans="2:3" x14ac:dyDescent="0.25">
      <c r="B166274" s="74"/>
    </row>
    <row r="166275" spans="2:3" x14ac:dyDescent="0.25">
      <c r="B166275" s="74"/>
    </row>
    <row r="166276" spans="2:3" x14ac:dyDescent="0.25">
      <c r="B166276" s="74"/>
    </row>
    <row r="166277" spans="2:3" x14ac:dyDescent="0.25">
      <c r="B166277" s="74"/>
    </row>
    <row r="166278" spans="2:3" x14ac:dyDescent="0.25">
      <c r="B166278" s="74"/>
    </row>
    <row r="166279" spans="2:3" x14ac:dyDescent="0.25">
      <c r="B166279" s="74"/>
    </row>
    <row r="166280" spans="2:3" x14ac:dyDescent="0.25">
      <c r="B166280" s="74"/>
    </row>
    <row r="166281" spans="2:3" x14ac:dyDescent="0.25">
      <c r="B166281" s="74"/>
    </row>
    <row r="166282" spans="2:3" x14ac:dyDescent="0.25">
      <c r="B166282" s="74"/>
    </row>
    <row r="166283" spans="2:3" x14ac:dyDescent="0.25">
      <c r="B166283" s="74"/>
    </row>
    <row r="166284" spans="2:3" x14ac:dyDescent="0.25">
      <c r="B166284" s="74"/>
    </row>
    <row r="166285" spans="2:3" x14ac:dyDescent="0.25">
      <c r="B166285" s="74"/>
    </row>
    <row r="166286" spans="2:3" x14ac:dyDescent="0.25">
      <c r="B166286" s="74"/>
    </row>
    <row r="166337" spans="2:3" x14ac:dyDescent="0.25">
      <c r="C166337"/>
    </row>
    <row r="166338" spans="2:3" x14ac:dyDescent="0.25">
      <c r="B166338" s="74"/>
    </row>
    <row r="166339" spans="2:3" x14ac:dyDescent="0.25">
      <c r="B166339" s="74"/>
    </row>
    <row r="166340" spans="2:3" x14ac:dyDescent="0.25">
      <c r="B166340" s="74"/>
    </row>
    <row r="166341" spans="2:3" x14ac:dyDescent="0.25">
      <c r="B166341" s="74"/>
    </row>
    <row r="166342" spans="2:3" x14ac:dyDescent="0.25">
      <c r="B166342" s="74"/>
    </row>
    <row r="166343" spans="2:3" x14ac:dyDescent="0.25">
      <c r="B166343" s="74"/>
    </row>
    <row r="166344" spans="2:3" x14ac:dyDescent="0.25">
      <c r="B166344" s="74"/>
    </row>
    <row r="166345" spans="2:3" x14ac:dyDescent="0.25">
      <c r="B166345" s="74"/>
    </row>
    <row r="166346" spans="2:3" x14ac:dyDescent="0.25">
      <c r="B166346" s="74"/>
    </row>
    <row r="166347" spans="2:3" x14ac:dyDescent="0.25">
      <c r="B166347" s="74"/>
    </row>
    <row r="166348" spans="2:3" x14ac:dyDescent="0.25">
      <c r="B166348" s="74"/>
    </row>
    <row r="166349" spans="2:3" x14ac:dyDescent="0.25">
      <c r="B166349" s="74"/>
    </row>
    <row r="166350" spans="2:3" x14ac:dyDescent="0.25">
      <c r="B166350" s="74"/>
    </row>
    <row r="166401" spans="2:3" x14ac:dyDescent="0.25">
      <c r="C166401"/>
    </row>
    <row r="166402" spans="2:3" x14ac:dyDescent="0.25">
      <c r="B166402" s="74"/>
    </row>
    <row r="166403" spans="2:3" x14ac:dyDescent="0.25">
      <c r="B166403" s="74"/>
    </row>
    <row r="166404" spans="2:3" x14ac:dyDescent="0.25">
      <c r="B166404" s="74"/>
    </row>
    <row r="166405" spans="2:3" x14ac:dyDescent="0.25">
      <c r="B166405" s="74"/>
    </row>
    <row r="166406" spans="2:3" x14ac:dyDescent="0.25">
      <c r="B166406" s="74"/>
    </row>
    <row r="166407" spans="2:3" x14ac:dyDescent="0.25">
      <c r="B166407" s="74"/>
    </row>
    <row r="166408" spans="2:3" x14ac:dyDescent="0.25">
      <c r="B166408" s="74"/>
    </row>
    <row r="166409" spans="2:3" x14ac:dyDescent="0.25">
      <c r="B166409" s="74"/>
    </row>
    <row r="166410" spans="2:3" x14ac:dyDescent="0.25">
      <c r="B166410" s="74"/>
    </row>
    <row r="166411" spans="2:3" x14ac:dyDescent="0.25">
      <c r="B166411" s="74"/>
    </row>
    <row r="166412" spans="2:3" x14ac:dyDescent="0.25">
      <c r="B166412" s="74"/>
    </row>
    <row r="166413" spans="2:3" x14ac:dyDescent="0.25">
      <c r="B166413" s="74"/>
    </row>
    <row r="166414" spans="2:3" x14ac:dyDescent="0.25">
      <c r="B166414" s="74"/>
    </row>
    <row r="166465" spans="2:3" x14ac:dyDescent="0.25">
      <c r="C166465"/>
    </row>
    <row r="166466" spans="2:3" x14ac:dyDescent="0.25">
      <c r="B166466" s="74"/>
    </row>
    <row r="166467" spans="2:3" x14ac:dyDescent="0.25">
      <c r="B166467" s="74"/>
    </row>
    <row r="166468" spans="2:3" x14ac:dyDescent="0.25">
      <c r="B166468" s="74"/>
    </row>
    <row r="166469" spans="2:3" x14ac:dyDescent="0.25">
      <c r="B166469" s="74"/>
    </row>
    <row r="166470" spans="2:3" x14ac:dyDescent="0.25">
      <c r="B166470" s="74"/>
    </row>
    <row r="166471" spans="2:3" x14ac:dyDescent="0.25">
      <c r="B166471" s="74"/>
    </row>
    <row r="166472" spans="2:3" x14ac:dyDescent="0.25">
      <c r="B166472" s="74"/>
    </row>
    <row r="166473" spans="2:3" x14ac:dyDescent="0.25">
      <c r="B166473" s="74"/>
    </row>
    <row r="166474" spans="2:3" x14ac:dyDescent="0.25">
      <c r="B166474" s="74"/>
    </row>
    <row r="166475" spans="2:3" x14ac:dyDescent="0.25">
      <c r="B166475" s="74"/>
    </row>
    <row r="166476" spans="2:3" x14ac:dyDescent="0.25">
      <c r="B166476" s="74"/>
    </row>
    <row r="166477" spans="2:3" x14ac:dyDescent="0.25">
      <c r="B166477" s="74"/>
    </row>
    <row r="166478" spans="2:3" x14ac:dyDescent="0.25">
      <c r="B166478" s="74"/>
    </row>
    <row r="166529" spans="2:3" x14ac:dyDescent="0.25">
      <c r="C166529"/>
    </row>
    <row r="166530" spans="2:3" x14ac:dyDescent="0.25">
      <c r="B166530" s="74"/>
    </row>
    <row r="166531" spans="2:3" x14ac:dyDescent="0.25">
      <c r="B166531" s="74"/>
    </row>
    <row r="166532" spans="2:3" x14ac:dyDescent="0.25">
      <c r="B166532" s="74"/>
    </row>
    <row r="166533" spans="2:3" x14ac:dyDescent="0.25">
      <c r="B166533" s="74"/>
    </row>
    <row r="166534" spans="2:3" x14ac:dyDescent="0.25">
      <c r="B166534" s="74"/>
    </row>
    <row r="166535" spans="2:3" x14ac:dyDescent="0.25">
      <c r="B166535" s="74"/>
    </row>
    <row r="166536" spans="2:3" x14ac:dyDescent="0.25">
      <c r="B166536" s="74"/>
    </row>
    <row r="166537" spans="2:3" x14ac:dyDescent="0.25">
      <c r="B166537" s="74"/>
    </row>
    <row r="166538" spans="2:3" x14ac:dyDescent="0.25">
      <c r="B166538" s="74"/>
    </row>
    <row r="166539" spans="2:3" x14ac:dyDescent="0.25">
      <c r="B166539" s="74"/>
    </row>
    <row r="166540" spans="2:3" x14ac:dyDescent="0.25">
      <c r="B166540" s="74"/>
    </row>
    <row r="166541" spans="2:3" x14ac:dyDescent="0.25">
      <c r="B166541" s="74"/>
    </row>
    <row r="166542" spans="2:3" x14ac:dyDescent="0.25">
      <c r="B166542" s="74"/>
    </row>
    <row r="166593" spans="2:3" x14ac:dyDescent="0.25">
      <c r="C166593"/>
    </row>
    <row r="166594" spans="2:3" x14ac:dyDescent="0.25">
      <c r="B166594" s="74"/>
    </row>
    <row r="166595" spans="2:3" x14ac:dyDescent="0.25">
      <c r="B166595" s="74"/>
    </row>
    <row r="166596" spans="2:3" x14ac:dyDescent="0.25">
      <c r="B166596" s="74"/>
    </row>
    <row r="166597" spans="2:3" x14ac:dyDescent="0.25">
      <c r="B166597" s="74"/>
    </row>
    <row r="166598" spans="2:3" x14ac:dyDescent="0.25">
      <c r="B166598" s="74"/>
    </row>
    <row r="166599" spans="2:3" x14ac:dyDescent="0.25">
      <c r="B166599" s="74"/>
    </row>
    <row r="166600" spans="2:3" x14ac:dyDescent="0.25">
      <c r="B166600" s="74"/>
    </row>
    <row r="166601" spans="2:3" x14ac:dyDescent="0.25">
      <c r="B166601" s="74"/>
    </row>
    <row r="166602" spans="2:3" x14ac:dyDescent="0.25">
      <c r="B166602" s="74"/>
    </row>
    <row r="166603" spans="2:3" x14ac:dyDescent="0.25">
      <c r="B166603" s="74"/>
    </row>
    <row r="166604" spans="2:3" x14ac:dyDescent="0.25">
      <c r="B166604" s="74"/>
    </row>
    <row r="166605" spans="2:3" x14ac:dyDescent="0.25">
      <c r="B166605" s="74"/>
    </row>
    <row r="166606" spans="2:3" x14ac:dyDescent="0.25">
      <c r="B166606" s="74"/>
    </row>
    <row r="166657" spans="2:3" x14ac:dyDescent="0.25">
      <c r="C166657"/>
    </row>
    <row r="166658" spans="2:3" x14ac:dyDescent="0.25">
      <c r="B166658" s="74"/>
    </row>
    <row r="166659" spans="2:3" x14ac:dyDescent="0.25">
      <c r="B166659" s="74"/>
    </row>
    <row r="166660" spans="2:3" x14ac:dyDescent="0.25">
      <c r="B166660" s="74"/>
    </row>
    <row r="166661" spans="2:3" x14ac:dyDescent="0.25">
      <c r="B166661" s="74"/>
    </row>
    <row r="166662" spans="2:3" x14ac:dyDescent="0.25">
      <c r="B166662" s="74"/>
    </row>
    <row r="166663" spans="2:3" x14ac:dyDescent="0.25">
      <c r="B166663" s="74"/>
    </row>
    <row r="166664" spans="2:3" x14ac:dyDescent="0.25">
      <c r="B166664" s="74"/>
    </row>
    <row r="166665" spans="2:3" x14ac:dyDescent="0.25">
      <c r="B166665" s="74"/>
    </row>
    <row r="166666" spans="2:3" x14ac:dyDescent="0.25">
      <c r="B166666" s="74"/>
    </row>
    <row r="166667" spans="2:3" x14ac:dyDescent="0.25">
      <c r="B166667" s="74"/>
    </row>
    <row r="166668" spans="2:3" x14ac:dyDescent="0.25">
      <c r="B166668" s="74"/>
    </row>
    <row r="166669" spans="2:3" x14ac:dyDescent="0.25">
      <c r="B166669" s="74"/>
    </row>
    <row r="166670" spans="2:3" x14ac:dyDescent="0.25">
      <c r="B166670" s="74"/>
    </row>
    <row r="166721" spans="2:3" x14ac:dyDescent="0.25">
      <c r="C166721"/>
    </row>
    <row r="166722" spans="2:3" x14ac:dyDescent="0.25">
      <c r="B166722" s="74"/>
    </row>
    <row r="166723" spans="2:3" x14ac:dyDescent="0.25">
      <c r="B166723" s="74"/>
    </row>
    <row r="166724" spans="2:3" x14ac:dyDescent="0.25">
      <c r="B166724" s="74"/>
    </row>
    <row r="166725" spans="2:3" x14ac:dyDescent="0.25">
      <c r="B166725" s="74"/>
    </row>
    <row r="166726" spans="2:3" x14ac:dyDescent="0.25">
      <c r="B166726" s="74"/>
    </row>
    <row r="166727" spans="2:3" x14ac:dyDescent="0.25">
      <c r="B166727" s="74"/>
    </row>
    <row r="166728" spans="2:3" x14ac:dyDescent="0.25">
      <c r="B166728" s="74"/>
    </row>
    <row r="166729" spans="2:3" x14ac:dyDescent="0.25">
      <c r="B166729" s="74"/>
    </row>
    <row r="166730" spans="2:3" x14ac:dyDescent="0.25">
      <c r="B166730" s="74"/>
    </row>
    <row r="166731" spans="2:3" x14ac:dyDescent="0.25">
      <c r="B166731" s="74"/>
    </row>
    <row r="166732" spans="2:3" x14ac:dyDescent="0.25">
      <c r="B166732" s="74"/>
    </row>
    <row r="166733" spans="2:3" x14ac:dyDescent="0.25">
      <c r="B166733" s="74"/>
    </row>
    <row r="166734" spans="2:3" x14ac:dyDescent="0.25">
      <c r="B166734" s="74"/>
    </row>
    <row r="166785" spans="2:3" x14ac:dyDescent="0.25">
      <c r="C166785"/>
    </row>
    <row r="166786" spans="2:3" x14ac:dyDescent="0.25">
      <c r="B166786" s="74"/>
    </row>
    <row r="166787" spans="2:3" x14ac:dyDescent="0.25">
      <c r="B166787" s="74"/>
    </row>
    <row r="166788" spans="2:3" x14ac:dyDescent="0.25">
      <c r="B166788" s="74"/>
    </row>
    <row r="166789" spans="2:3" x14ac:dyDescent="0.25">
      <c r="B166789" s="74"/>
    </row>
    <row r="166790" spans="2:3" x14ac:dyDescent="0.25">
      <c r="B166790" s="74"/>
    </row>
    <row r="166791" spans="2:3" x14ac:dyDescent="0.25">
      <c r="B166791" s="74"/>
    </row>
    <row r="166792" spans="2:3" x14ac:dyDescent="0.25">
      <c r="B166792" s="74"/>
    </row>
    <row r="166793" spans="2:3" x14ac:dyDescent="0.25">
      <c r="B166793" s="74"/>
    </row>
    <row r="166794" spans="2:3" x14ac:dyDescent="0.25">
      <c r="B166794" s="74"/>
    </row>
    <row r="166795" spans="2:3" x14ac:dyDescent="0.25">
      <c r="B166795" s="74"/>
    </row>
    <row r="166796" spans="2:3" x14ac:dyDescent="0.25">
      <c r="B166796" s="74"/>
    </row>
    <row r="166797" spans="2:3" x14ac:dyDescent="0.25">
      <c r="B166797" s="74"/>
    </row>
    <row r="166798" spans="2:3" x14ac:dyDescent="0.25">
      <c r="B166798" s="74"/>
    </row>
    <row r="166849" spans="2:3" x14ac:dyDescent="0.25">
      <c r="C166849"/>
    </row>
    <row r="166850" spans="2:3" x14ac:dyDescent="0.25">
      <c r="B166850" s="74"/>
    </row>
    <row r="166851" spans="2:3" x14ac:dyDescent="0.25">
      <c r="B166851" s="74"/>
    </row>
    <row r="166852" spans="2:3" x14ac:dyDescent="0.25">
      <c r="B166852" s="74"/>
    </row>
    <row r="166853" spans="2:3" x14ac:dyDescent="0.25">
      <c r="B166853" s="74"/>
    </row>
    <row r="166854" spans="2:3" x14ac:dyDescent="0.25">
      <c r="B166854" s="74"/>
    </row>
    <row r="166855" spans="2:3" x14ac:dyDescent="0.25">
      <c r="B166855" s="74"/>
    </row>
    <row r="166856" spans="2:3" x14ac:dyDescent="0.25">
      <c r="B166856" s="74"/>
    </row>
    <row r="166857" spans="2:3" x14ac:dyDescent="0.25">
      <c r="B166857" s="74"/>
    </row>
    <row r="166858" spans="2:3" x14ac:dyDescent="0.25">
      <c r="B166858" s="74"/>
    </row>
    <row r="166859" spans="2:3" x14ac:dyDescent="0.25">
      <c r="B166859" s="74"/>
    </row>
    <row r="166860" spans="2:3" x14ac:dyDescent="0.25">
      <c r="B166860" s="74"/>
    </row>
    <row r="166861" spans="2:3" x14ac:dyDescent="0.25">
      <c r="B166861" s="74"/>
    </row>
    <row r="166862" spans="2:3" x14ac:dyDescent="0.25">
      <c r="B166862" s="74"/>
    </row>
    <row r="166913" spans="2:3" x14ac:dyDescent="0.25">
      <c r="C166913"/>
    </row>
    <row r="166914" spans="2:3" x14ac:dyDescent="0.25">
      <c r="B166914" s="74"/>
    </row>
    <row r="166915" spans="2:3" x14ac:dyDescent="0.25">
      <c r="B166915" s="74"/>
    </row>
    <row r="166916" spans="2:3" x14ac:dyDescent="0.25">
      <c r="B166916" s="74"/>
    </row>
    <row r="166917" spans="2:3" x14ac:dyDescent="0.25">
      <c r="B166917" s="74"/>
    </row>
    <row r="166918" spans="2:3" x14ac:dyDescent="0.25">
      <c r="B166918" s="74"/>
    </row>
    <row r="166919" spans="2:3" x14ac:dyDescent="0.25">
      <c r="B166919" s="74"/>
    </row>
    <row r="166920" spans="2:3" x14ac:dyDescent="0.25">
      <c r="B166920" s="74"/>
    </row>
    <row r="166921" spans="2:3" x14ac:dyDescent="0.25">
      <c r="B166921" s="74"/>
    </row>
    <row r="166922" spans="2:3" x14ac:dyDescent="0.25">
      <c r="B166922" s="74"/>
    </row>
    <row r="166923" spans="2:3" x14ac:dyDescent="0.25">
      <c r="B166923" s="74"/>
    </row>
    <row r="166924" spans="2:3" x14ac:dyDescent="0.25">
      <c r="B166924" s="74"/>
    </row>
    <row r="166925" spans="2:3" x14ac:dyDescent="0.25">
      <c r="B166925" s="74"/>
    </row>
    <row r="166926" spans="2:3" x14ac:dyDescent="0.25">
      <c r="B166926" s="74"/>
    </row>
    <row r="166977" spans="2:3" x14ac:dyDescent="0.25">
      <c r="C166977"/>
    </row>
    <row r="166978" spans="2:3" x14ac:dyDescent="0.25">
      <c r="B166978" s="74"/>
    </row>
    <row r="166979" spans="2:3" x14ac:dyDescent="0.25">
      <c r="B166979" s="74"/>
    </row>
    <row r="166980" spans="2:3" x14ac:dyDescent="0.25">
      <c r="B166980" s="74"/>
    </row>
    <row r="166981" spans="2:3" x14ac:dyDescent="0.25">
      <c r="B166981" s="74"/>
    </row>
    <row r="166982" spans="2:3" x14ac:dyDescent="0.25">
      <c r="B166982" s="74"/>
    </row>
    <row r="166983" spans="2:3" x14ac:dyDescent="0.25">
      <c r="B166983" s="74"/>
    </row>
    <row r="166984" spans="2:3" x14ac:dyDescent="0.25">
      <c r="B166984" s="74"/>
    </row>
    <row r="166985" spans="2:3" x14ac:dyDescent="0.25">
      <c r="B166985" s="74"/>
    </row>
    <row r="166986" spans="2:3" x14ac:dyDescent="0.25">
      <c r="B166986" s="74"/>
    </row>
    <row r="166987" spans="2:3" x14ac:dyDescent="0.25">
      <c r="B166987" s="74"/>
    </row>
    <row r="166988" spans="2:3" x14ac:dyDescent="0.25">
      <c r="B166988" s="74"/>
    </row>
    <row r="166989" spans="2:3" x14ac:dyDescent="0.25">
      <c r="B166989" s="74"/>
    </row>
    <row r="166990" spans="2:3" x14ac:dyDescent="0.25">
      <c r="B166990" s="74"/>
    </row>
    <row r="167041" spans="2:3" x14ac:dyDescent="0.25">
      <c r="C167041"/>
    </row>
    <row r="167042" spans="2:3" x14ac:dyDescent="0.25">
      <c r="B167042" s="74"/>
    </row>
    <row r="167043" spans="2:3" x14ac:dyDescent="0.25">
      <c r="B167043" s="74"/>
    </row>
    <row r="167044" spans="2:3" x14ac:dyDescent="0.25">
      <c r="B167044" s="74"/>
    </row>
    <row r="167045" spans="2:3" x14ac:dyDescent="0.25">
      <c r="B167045" s="74"/>
    </row>
    <row r="167046" spans="2:3" x14ac:dyDescent="0.25">
      <c r="B167046" s="74"/>
    </row>
    <row r="167047" spans="2:3" x14ac:dyDescent="0.25">
      <c r="B167047" s="74"/>
    </row>
    <row r="167048" spans="2:3" x14ac:dyDescent="0.25">
      <c r="B167048" s="74"/>
    </row>
    <row r="167049" spans="2:3" x14ac:dyDescent="0.25">
      <c r="B167049" s="74"/>
    </row>
    <row r="167050" spans="2:3" x14ac:dyDescent="0.25">
      <c r="B167050" s="74"/>
    </row>
    <row r="167051" spans="2:3" x14ac:dyDescent="0.25">
      <c r="B167051" s="74"/>
    </row>
    <row r="167052" spans="2:3" x14ac:dyDescent="0.25">
      <c r="B167052" s="74"/>
    </row>
    <row r="167053" spans="2:3" x14ac:dyDescent="0.25">
      <c r="B167053" s="74"/>
    </row>
    <row r="167054" spans="2:3" x14ac:dyDescent="0.25">
      <c r="B167054" s="74"/>
    </row>
    <row r="167105" spans="2:3" x14ac:dyDescent="0.25">
      <c r="C167105"/>
    </row>
    <row r="167106" spans="2:3" x14ac:dyDescent="0.25">
      <c r="B167106" s="74"/>
    </row>
    <row r="167107" spans="2:3" x14ac:dyDescent="0.25">
      <c r="B167107" s="74"/>
    </row>
    <row r="167108" spans="2:3" x14ac:dyDescent="0.25">
      <c r="B167108" s="74"/>
    </row>
    <row r="167109" spans="2:3" x14ac:dyDescent="0.25">
      <c r="B167109" s="74"/>
    </row>
    <row r="167110" spans="2:3" x14ac:dyDescent="0.25">
      <c r="B167110" s="74"/>
    </row>
    <row r="167111" spans="2:3" x14ac:dyDescent="0.25">
      <c r="B167111" s="74"/>
    </row>
    <row r="167112" spans="2:3" x14ac:dyDescent="0.25">
      <c r="B167112" s="74"/>
    </row>
    <row r="167113" spans="2:3" x14ac:dyDescent="0.25">
      <c r="B167113" s="74"/>
    </row>
    <row r="167114" spans="2:3" x14ac:dyDescent="0.25">
      <c r="B167114" s="74"/>
    </row>
    <row r="167115" spans="2:3" x14ac:dyDescent="0.25">
      <c r="B167115" s="74"/>
    </row>
    <row r="167116" spans="2:3" x14ac:dyDescent="0.25">
      <c r="B167116" s="74"/>
    </row>
    <row r="167117" spans="2:3" x14ac:dyDescent="0.25">
      <c r="B167117" s="74"/>
    </row>
    <row r="167118" spans="2:3" x14ac:dyDescent="0.25">
      <c r="B167118" s="74"/>
    </row>
    <row r="167169" spans="2:3" x14ac:dyDescent="0.25">
      <c r="C167169"/>
    </row>
    <row r="167170" spans="2:3" x14ac:dyDescent="0.25">
      <c r="B167170" s="74"/>
    </row>
    <row r="167171" spans="2:3" x14ac:dyDescent="0.25">
      <c r="B167171" s="74"/>
    </row>
    <row r="167172" spans="2:3" x14ac:dyDescent="0.25">
      <c r="B167172" s="74"/>
    </row>
    <row r="167173" spans="2:3" x14ac:dyDescent="0.25">
      <c r="B167173" s="74"/>
    </row>
    <row r="167174" spans="2:3" x14ac:dyDescent="0.25">
      <c r="B167174" s="74"/>
    </row>
    <row r="167175" spans="2:3" x14ac:dyDescent="0.25">
      <c r="B167175" s="74"/>
    </row>
    <row r="167176" spans="2:3" x14ac:dyDescent="0.25">
      <c r="B167176" s="74"/>
    </row>
    <row r="167177" spans="2:3" x14ac:dyDescent="0.25">
      <c r="B167177" s="74"/>
    </row>
    <row r="167178" spans="2:3" x14ac:dyDescent="0.25">
      <c r="B167178" s="74"/>
    </row>
    <row r="167179" spans="2:3" x14ac:dyDescent="0.25">
      <c r="B167179" s="74"/>
    </row>
    <row r="167180" spans="2:3" x14ac:dyDescent="0.25">
      <c r="B167180" s="74"/>
    </row>
    <row r="167181" spans="2:3" x14ac:dyDescent="0.25">
      <c r="B167181" s="74"/>
    </row>
    <row r="167182" spans="2:3" x14ac:dyDescent="0.25">
      <c r="B167182" s="74"/>
    </row>
    <row r="167233" spans="2:3" x14ac:dyDescent="0.25">
      <c r="C167233"/>
    </row>
    <row r="167234" spans="2:3" x14ac:dyDescent="0.25">
      <c r="B167234" s="74"/>
    </row>
    <row r="167235" spans="2:3" x14ac:dyDescent="0.25">
      <c r="B167235" s="74"/>
    </row>
    <row r="167236" spans="2:3" x14ac:dyDescent="0.25">
      <c r="B167236" s="74"/>
    </row>
    <row r="167237" spans="2:3" x14ac:dyDescent="0.25">
      <c r="B167237" s="74"/>
    </row>
    <row r="167238" spans="2:3" x14ac:dyDescent="0.25">
      <c r="B167238" s="74"/>
    </row>
    <row r="167239" spans="2:3" x14ac:dyDescent="0.25">
      <c r="B167239" s="74"/>
    </row>
    <row r="167240" spans="2:3" x14ac:dyDescent="0.25">
      <c r="B167240" s="74"/>
    </row>
    <row r="167241" spans="2:3" x14ac:dyDescent="0.25">
      <c r="B167241" s="74"/>
    </row>
    <row r="167242" spans="2:3" x14ac:dyDescent="0.25">
      <c r="B167242" s="74"/>
    </row>
    <row r="167243" spans="2:3" x14ac:dyDescent="0.25">
      <c r="B167243" s="74"/>
    </row>
    <row r="167244" spans="2:3" x14ac:dyDescent="0.25">
      <c r="B167244" s="74"/>
    </row>
    <row r="167245" spans="2:3" x14ac:dyDescent="0.25">
      <c r="B167245" s="74"/>
    </row>
    <row r="167246" spans="2:3" x14ac:dyDescent="0.25">
      <c r="B167246" s="74"/>
    </row>
    <row r="167297" spans="2:3" x14ac:dyDescent="0.25">
      <c r="C167297"/>
    </row>
    <row r="167298" spans="2:3" x14ac:dyDescent="0.25">
      <c r="B167298" s="74"/>
    </row>
    <row r="167299" spans="2:3" x14ac:dyDescent="0.25">
      <c r="B167299" s="74"/>
    </row>
    <row r="167300" spans="2:3" x14ac:dyDescent="0.25">
      <c r="B167300" s="74"/>
    </row>
    <row r="167301" spans="2:3" x14ac:dyDescent="0.25">
      <c r="B167301" s="74"/>
    </row>
    <row r="167302" spans="2:3" x14ac:dyDescent="0.25">
      <c r="B167302" s="74"/>
    </row>
    <row r="167303" spans="2:3" x14ac:dyDescent="0.25">
      <c r="B167303" s="74"/>
    </row>
    <row r="167304" spans="2:3" x14ac:dyDescent="0.25">
      <c r="B167304" s="74"/>
    </row>
    <row r="167305" spans="2:3" x14ac:dyDescent="0.25">
      <c r="B167305" s="74"/>
    </row>
    <row r="167306" spans="2:3" x14ac:dyDescent="0.25">
      <c r="B167306" s="74"/>
    </row>
    <row r="167307" spans="2:3" x14ac:dyDescent="0.25">
      <c r="B167307" s="74"/>
    </row>
    <row r="167308" spans="2:3" x14ac:dyDescent="0.25">
      <c r="B167308" s="74"/>
    </row>
    <row r="167309" spans="2:3" x14ac:dyDescent="0.25">
      <c r="B167309" s="74"/>
    </row>
    <row r="167310" spans="2:3" x14ac:dyDescent="0.25">
      <c r="B167310" s="74"/>
    </row>
    <row r="167361" spans="2:3" x14ac:dyDescent="0.25">
      <c r="C167361"/>
    </row>
    <row r="167362" spans="2:3" x14ac:dyDescent="0.25">
      <c r="B167362" s="74"/>
    </row>
    <row r="167363" spans="2:3" x14ac:dyDescent="0.25">
      <c r="B167363" s="74"/>
    </row>
    <row r="167364" spans="2:3" x14ac:dyDescent="0.25">
      <c r="B167364" s="74"/>
    </row>
    <row r="167365" spans="2:3" x14ac:dyDescent="0.25">
      <c r="B167365" s="74"/>
    </row>
    <row r="167366" spans="2:3" x14ac:dyDescent="0.25">
      <c r="B167366" s="74"/>
    </row>
    <row r="167367" spans="2:3" x14ac:dyDescent="0.25">
      <c r="B167367" s="74"/>
    </row>
    <row r="167368" spans="2:3" x14ac:dyDescent="0.25">
      <c r="B167368" s="74"/>
    </row>
    <row r="167369" spans="2:3" x14ac:dyDescent="0.25">
      <c r="B167369" s="74"/>
    </row>
    <row r="167370" spans="2:3" x14ac:dyDescent="0.25">
      <c r="B167370" s="74"/>
    </row>
    <row r="167371" spans="2:3" x14ac:dyDescent="0.25">
      <c r="B167371" s="74"/>
    </row>
    <row r="167372" spans="2:3" x14ac:dyDescent="0.25">
      <c r="B167372" s="74"/>
    </row>
    <row r="167373" spans="2:3" x14ac:dyDescent="0.25">
      <c r="B167373" s="74"/>
    </row>
    <row r="167374" spans="2:3" x14ac:dyDescent="0.25">
      <c r="B167374" s="74"/>
    </row>
    <row r="167425" spans="2:3" x14ac:dyDescent="0.25">
      <c r="C167425"/>
    </row>
    <row r="167426" spans="2:3" x14ac:dyDescent="0.25">
      <c r="B167426" s="74"/>
    </row>
    <row r="167427" spans="2:3" x14ac:dyDescent="0.25">
      <c r="B167427" s="74"/>
    </row>
    <row r="167428" spans="2:3" x14ac:dyDescent="0.25">
      <c r="B167428" s="74"/>
    </row>
    <row r="167429" spans="2:3" x14ac:dyDescent="0.25">
      <c r="B167429" s="74"/>
    </row>
    <row r="167430" spans="2:3" x14ac:dyDescent="0.25">
      <c r="B167430" s="74"/>
    </row>
    <row r="167431" spans="2:3" x14ac:dyDescent="0.25">
      <c r="B167431" s="74"/>
    </row>
    <row r="167432" spans="2:3" x14ac:dyDescent="0.25">
      <c r="B167432" s="74"/>
    </row>
    <row r="167433" spans="2:3" x14ac:dyDescent="0.25">
      <c r="B167433" s="74"/>
    </row>
    <row r="167434" spans="2:3" x14ac:dyDescent="0.25">
      <c r="B167434" s="74"/>
    </row>
    <row r="167435" spans="2:3" x14ac:dyDescent="0.25">
      <c r="B167435" s="74"/>
    </row>
    <row r="167436" spans="2:3" x14ac:dyDescent="0.25">
      <c r="B167436" s="74"/>
    </row>
    <row r="167437" spans="2:3" x14ac:dyDescent="0.25">
      <c r="B167437" s="74"/>
    </row>
    <row r="167438" spans="2:3" x14ac:dyDescent="0.25">
      <c r="B167438" s="74"/>
    </row>
    <row r="167489" spans="2:3" x14ac:dyDescent="0.25">
      <c r="C167489"/>
    </row>
    <row r="167490" spans="2:3" x14ac:dyDescent="0.25">
      <c r="B167490" s="74"/>
    </row>
    <row r="167491" spans="2:3" x14ac:dyDescent="0.25">
      <c r="B167491" s="74"/>
    </row>
    <row r="167492" spans="2:3" x14ac:dyDescent="0.25">
      <c r="B167492" s="74"/>
    </row>
    <row r="167493" spans="2:3" x14ac:dyDescent="0.25">
      <c r="B167493" s="74"/>
    </row>
    <row r="167494" spans="2:3" x14ac:dyDescent="0.25">
      <c r="B167494" s="74"/>
    </row>
    <row r="167495" spans="2:3" x14ac:dyDescent="0.25">
      <c r="B167495" s="74"/>
    </row>
    <row r="167496" spans="2:3" x14ac:dyDescent="0.25">
      <c r="B167496" s="74"/>
    </row>
    <row r="167497" spans="2:3" x14ac:dyDescent="0.25">
      <c r="B167497" s="74"/>
    </row>
    <row r="167498" spans="2:3" x14ac:dyDescent="0.25">
      <c r="B167498" s="74"/>
    </row>
    <row r="167499" spans="2:3" x14ac:dyDescent="0.25">
      <c r="B167499" s="74"/>
    </row>
    <row r="167500" spans="2:3" x14ac:dyDescent="0.25">
      <c r="B167500" s="74"/>
    </row>
    <row r="167501" spans="2:3" x14ac:dyDescent="0.25">
      <c r="B167501" s="74"/>
    </row>
    <row r="167502" spans="2:3" x14ac:dyDescent="0.25">
      <c r="B167502" s="74"/>
    </row>
    <row r="167553" spans="2:3" x14ac:dyDescent="0.25">
      <c r="C167553"/>
    </row>
    <row r="167554" spans="2:3" x14ac:dyDescent="0.25">
      <c r="B167554" s="74"/>
    </row>
    <row r="167555" spans="2:3" x14ac:dyDescent="0.25">
      <c r="B167555" s="74"/>
    </row>
    <row r="167556" spans="2:3" x14ac:dyDescent="0.25">
      <c r="B167556" s="74"/>
    </row>
    <row r="167557" spans="2:3" x14ac:dyDescent="0.25">
      <c r="B167557" s="74"/>
    </row>
    <row r="167558" spans="2:3" x14ac:dyDescent="0.25">
      <c r="B167558" s="74"/>
    </row>
    <row r="167559" spans="2:3" x14ac:dyDescent="0.25">
      <c r="B167559" s="74"/>
    </row>
    <row r="167560" spans="2:3" x14ac:dyDescent="0.25">
      <c r="B167560" s="74"/>
    </row>
    <row r="167561" spans="2:3" x14ac:dyDescent="0.25">
      <c r="B167561" s="74"/>
    </row>
    <row r="167562" spans="2:3" x14ac:dyDescent="0.25">
      <c r="B167562" s="74"/>
    </row>
    <row r="167563" spans="2:3" x14ac:dyDescent="0.25">
      <c r="B167563" s="74"/>
    </row>
    <row r="167564" spans="2:3" x14ac:dyDescent="0.25">
      <c r="B167564" s="74"/>
    </row>
    <row r="167565" spans="2:3" x14ac:dyDescent="0.25">
      <c r="B167565" s="74"/>
    </row>
    <row r="167566" spans="2:3" x14ac:dyDescent="0.25">
      <c r="B167566" s="74"/>
    </row>
    <row r="167617" spans="2:3" x14ac:dyDescent="0.25">
      <c r="C167617"/>
    </row>
    <row r="167618" spans="2:3" x14ac:dyDescent="0.25">
      <c r="B167618" s="74"/>
    </row>
    <row r="167619" spans="2:3" x14ac:dyDescent="0.25">
      <c r="B167619" s="74"/>
    </row>
    <row r="167620" spans="2:3" x14ac:dyDescent="0.25">
      <c r="B167620" s="74"/>
    </row>
    <row r="167621" spans="2:3" x14ac:dyDescent="0.25">
      <c r="B167621" s="74"/>
    </row>
    <row r="167622" spans="2:3" x14ac:dyDescent="0.25">
      <c r="B167622" s="74"/>
    </row>
    <row r="167623" spans="2:3" x14ac:dyDescent="0.25">
      <c r="B167623" s="74"/>
    </row>
    <row r="167624" spans="2:3" x14ac:dyDescent="0.25">
      <c r="B167624" s="74"/>
    </row>
    <row r="167625" spans="2:3" x14ac:dyDescent="0.25">
      <c r="B167625" s="74"/>
    </row>
    <row r="167626" spans="2:3" x14ac:dyDescent="0.25">
      <c r="B167626" s="74"/>
    </row>
    <row r="167627" spans="2:3" x14ac:dyDescent="0.25">
      <c r="B167627" s="74"/>
    </row>
    <row r="167628" spans="2:3" x14ac:dyDescent="0.25">
      <c r="B167628" s="74"/>
    </row>
    <row r="167629" spans="2:3" x14ac:dyDescent="0.25">
      <c r="B167629" s="74"/>
    </row>
    <row r="167630" spans="2:3" x14ac:dyDescent="0.25">
      <c r="B167630" s="74"/>
    </row>
    <row r="167681" spans="2:3" x14ac:dyDescent="0.25">
      <c r="C167681"/>
    </row>
    <row r="167682" spans="2:3" x14ac:dyDescent="0.25">
      <c r="B167682" s="74"/>
    </row>
    <row r="167683" spans="2:3" x14ac:dyDescent="0.25">
      <c r="B167683" s="74"/>
    </row>
    <row r="167684" spans="2:3" x14ac:dyDescent="0.25">
      <c r="B167684" s="74"/>
    </row>
    <row r="167685" spans="2:3" x14ac:dyDescent="0.25">
      <c r="B167685" s="74"/>
    </row>
    <row r="167686" spans="2:3" x14ac:dyDescent="0.25">
      <c r="B167686" s="74"/>
    </row>
    <row r="167687" spans="2:3" x14ac:dyDescent="0.25">
      <c r="B167687" s="74"/>
    </row>
    <row r="167688" spans="2:3" x14ac:dyDescent="0.25">
      <c r="B167688" s="74"/>
    </row>
    <row r="167689" spans="2:3" x14ac:dyDescent="0.25">
      <c r="B167689" s="74"/>
    </row>
    <row r="167690" spans="2:3" x14ac:dyDescent="0.25">
      <c r="B167690" s="74"/>
    </row>
    <row r="167691" spans="2:3" x14ac:dyDescent="0.25">
      <c r="B167691" s="74"/>
    </row>
    <row r="167692" spans="2:3" x14ac:dyDescent="0.25">
      <c r="B167692" s="74"/>
    </row>
    <row r="167693" spans="2:3" x14ac:dyDescent="0.25">
      <c r="B167693" s="74"/>
    </row>
    <row r="167694" spans="2:3" x14ac:dyDescent="0.25">
      <c r="B167694" s="74"/>
    </row>
    <row r="167745" spans="2:3" x14ac:dyDescent="0.25">
      <c r="C167745"/>
    </row>
    <row r="167746" spans="2:3" x14ac:dyDescent="0.25">
      <c r="B167746" s="74"/>
    </row>
    <row r="167747" spans="2:3" x14ac:dyDescent="0.25">
      <c r="B167747" s="74"/>
    </row>
    <row r="167748" spans="2:3" x14ac:dyDescent="0.25">
      <c r="B167748" s="74"/>
    </row>
    <row r="167749" spans="2:3" x14ac:dyDescent="0.25">
      <c r="B167749" s="74"/>
    </row>
    <row r="167750" spans="2:3" x14ac:dyDescent="0.25">
      <c r="B167750" s="74"/>
    </row>
    <row r="167751" spans="2:3" x14ac:dyDescent="0.25">
      <c r="B167751" s="74"/>
    </row>
    <row r="167752" spans="2:3" x14ac:dyDescent="0.25">
      <c r="B167752" s="74"/>
    </row>
    <row r="167753" spans="2:3" x14ac:dyDescent="0.25">
      <c r="B167753" s="74"/>
    </row>
    <row r="167754" spans="2:3" x14ac:dyDescent="0.25">
      <c r="B167754" s="74"/>
    </row>
    <row r="167755" spans="2:3" x14ac:dyDescent="0.25">
      <c r="B167755" s="74"/>
    </row>
    <row r="167756" spans="2:3" x14ac:dyDescent="0.25">
      <c r="B167756" s="74"/>
    </row>
    <row r="167757" spans="2:3" x14ac:dyDescent="0.25">
      <c r="B167757" s="74"/>
    </row>
    <row r="167758" spans="2:3" x14ac:dyDescent="0.25">
      <c r="B167758" s="74"/>
    </row>
    <row r="167809" spans="2:3" x14ac:dyDescent="0.25">
      <c r="C167809"/>
    </row>
    <row r="167810" spans="2:3" x14ac:dyDescent="0.25">
      <c r="B167810" s="74"/>
    </row>
    <row r="167811" spans="2:3" x14ac:dyDescent="0.25">
      <c r="B167811" s="74"/>
    </row>
    <row r="167812" spans="2:3" x14ac:dyDescent="0.25">
      <c r="B167812" s="74"/>
    </row>
    <row r="167813" spans="2:3" x14ac:dyDescent="0.25">
      <c r="B167813" s="74"/>
    </row>
    <row r="167814" spans="2:3" x14ac:dyDescent="0.25">
      <c r="B167814" s="74"/>
    </row>
    <row r="167815" spans="2:3" x14ac:dyDescent="0.25">
      <c r="B167815" s="74"/>
    </row>
    <row r="167816" spans="2:3" x14ac:dyDescent="0.25">
      <c r="B167816" s="74"/>
    </row>
    <row r="167817" spans="2:3" x14ac:dyDescent="0.25">
      <c r="B167817" s="74"/>
    </row>
    <row r="167818" spans="2:3" x14ac:dyDescent="0.25">
      <c r="B167818" s="74"/>
    </row>
    <row r="167819" spans="2:3" x14ac:dyDescent="0.25">
      <c r="B167819" s="74"/>
    </row>
    <row r="167820" spans="2:3" x14ac:dyDescent="0.25">
      <c r="B167820" s="74"/>
    </row>
    <row r="167821" spans="2:3" x14ac:dyDescent="0.25">
      <c r="B167821" s="74"/>
    </row>
    <row r="167822" spans="2:3" x14ac:dyDescent="0.25">
      <c r="B167822" s="74"/>
    </row>
    <row r="167873" spans="2:3" x14ac:dyDescent="0.25">
      <c r="C167873"/>
    </row>
    <row r="167874" spans="2:3" x14ac:dyDescent="0.25">
      <c r="B167874" s="74"/>
    </row>
    <row r="167875" spans="2:3" x14ac:dyDescent="0.25">
      <c r="B167875" s="74"/>
    </row>
    <row r="167876" spans="2:3" x14ac:dyDescent="0.25">
      <c r="B167876" s="74"/>
    </row>
    <row r="167877" spans="2:3" x14ac:dyDescent="0.25">
      <c r="B167877" s="74"/>
    </row>
    <row r="167878" spans="2:3" x14ac:dyDescent="0.25">
      <c r="B167878" s="74"/>
    </row>
    <row r="167879" spans="2:3" x14ac:dyDescent="0.25">
      <c r="B167879" s="74"/>
    </row>
    <row r="167880" spans="2:3" x14ac:dyDescent="0.25">
      <c r="B167880" s="74"/>
    </row>
    <row r="167881" spans="2:3" x14ac:dyDescent="0.25">
      <c r="B167881" s="74"/>
    </row>
    <row r="167882" spans="2:3" x14ac:dyDescent="0.25">
      <c r="B167882" s="74"/>
    </row>
    <row r="167883" spans="2:3" x14ac:dyDescent="0.25">
      <c r="B167883" s="74"/>
    </row>
    <row r="167884" spans="2:3" x14ac:dyDescent="0.25">
      <c r="B167884" s="74"/>
    </row>
    <row r="167885" spans="2:3" x14ac:dyDescent="0.25">
      <c r="B167885" s="74"/>
    </row>
    <row r="167886" spans="2:3" x14ac:dyDescent="0.25">
      <c r="B167886" s="74"/>
    </row>
    <row r="167937" spans="2:3" x14ac:dyDescent="0.25">
      <c r="C167937"/>
    </row>
    <row r="167938" spans="2:3" x14ac:dyDescent="0.25">
      <c r="B167938" s="74"/>
    </row>
    <row r="167939" spans="2:3" x14ac:dyDescent="0.25">
      <c r="B167939" s="74"/>
    </row>
    <row r="167940" spans="2:3" x14ac:dyDescent="0.25">
      <c r="B167940" s="74"/>
    </row>
    <row r="167941" spans="2:3" x14ac:dyDescent="0.25">
      <c r="B167941" s="74"/>
    </row>
    <row r="167942" spans="2:3" x14ac:dyDescent="0.25">
      <c r="B167942" s="74"/>
    </row>
    <row r="167943" spans="2:3" x14ac:dyDescent="0.25">
      <c r="B167943" s="74"/>
    </row>
    <row r="167944" spans="2:3" x14ac:dyDescent="0.25">
      <c r="B167944" s="74"/>
    </row>
    <row r="167945" spans="2:3" x14ac:dyDescent="0.25">
      <c r="B167945" s="74"/>
    </row>
    <row r="167946" spans="2:3" x14ac:dyDescent="0.25">
      <c r="B167946" s="74"/>
    </row>
    <row r="167947" spans="2:3" x14ac:dyDescent="0.25">
      <c r="B167947" s="74"/>
    </row>
    <row r="167948" spans="2:3" x14ac:dyDescent="0.25">
      <c r="B167948" s="74"/>
    </row>
    <row r="167949" spans="2:3" x14ac:dyDescent="0.25">
      <c r="B167949" s="74"/>
    </row>
    <row r="167950" spans="2:3" x14ac:dyDescent="0.25">
      <c r="B167950" s="74"/>
    </row>
    <row r="168001" spans="2:3" x14ac:dyDescent="0.25">
      <c r="C168001"/>
    </row>
    <row r="168002" spans="2:3" x14ac:dyDescent="0.25">
      <c r="B168002" s="74"/>
    </row>
    <row r="168003" spans="2:3" x14ac:dyDescent="0.25">
      <c r="B168003" s="74"/>
    </row>
    <row r="168004" spans="2:3" x14ac:dyDescent="0.25">
      <c r="B168004" s="74"/>
    </row>
    <row r="168005" spans="2:3" x14ac:dyDescent="0.25">
      <c r="B168005" s="74"/>
    </row>
    <row r="168006" spans="2:3" x14ac:dyDescent="0.25">
      <c r="B168006" s="74"/>
    </row>
    <row r="168007" spans="2:3" x14ac:dyDescent="0.25">
      <c r="B168007" s="74"/>
    </row>
    <row r="168008" spans="2:3" x14ac:dyDescent="0.25">
      <c r="B168008" s="74"/>
    </row>
    <row r="168009" spans="2:3" x14ac:dyDescent="0.25">
      <c r="B168009" s="74"/>
    </row>
    <row r="168010" spans="2:3" x14ac:dyDescent="0.25">
      <c r="B168010" s="74"/>
    </row>
    <row r="168011" spans="2:3" x14ac:dyDescent="0.25">
      <c r="B168011" s="74"/>
    </row>
    <row r="168012" spans="2:3" x14ac:dyDescent="0.25">
      <c r="B168012" s="74"/>
    </row>
    <row r="168013" spans="2:3" x14ac:dyDescent="0.25">
      <c r="B168013" s="74"/>
    </row>
    <row r="168014" spans="2:3" x14ac:dyDescent="0.25">
      <c r="B168014" s="74"/>
    </row>
    <row r="168065" spans="2:3" x14ac:dyDescent="0.25">
      <c r="C168065"/>
    </row>
    <row r="168066" spans="2:3" x14ac:dyDescent="0.25">
      <c r="B168066" s="74"/>
    </row>
    <row r="168067" spans="2:3" x14ac:dyDescent="0.25">
      <c r="B168067" s="74"/>
    </row>
    <row r="168068" spans="2:3" x14ac:dyDescent="0.25">
      <c r="B168068" s="74"/>
    </row>
    <row r="168069" spans="2:3" x14ac:dyDescent="0.25">
      <c r="B168069" s="74"/>
    </row>
    <row r="168070" spans="2:3" x14ac:dyDescent="0.25">
      <c r="B168070" s="74"/>
    </row>
    <row r="168071" spans="2:3" x14ac:dyDescent="0.25">
      <c r="B168071" s="74"/>
    </row>
    <row r="168072" spans="2:3" x14ac:dyDescent="0.25">
      <c r="B168072" s="74"/>
    </row>
    <row r="168073" spans="2:3" x14ac:dyDescent="0.25">
      <c r="B168073" s="74"/>
    </row>
    <row r="168074" spans="2:3" x14ac:dyDescent="0.25">
      <c r="B168074" s="74"/>
    </row>
    <row r="168075" spans="2:3" x14ac:dyDescent="0.25">
      <c r="B168075" s="74"/>
    </row>
    <row r="168076" spans="2:3" x14ac:dyDescent="0.25">
      <c r="B168076" s="74"/>
    </row>
    <row r="168077" spans="2:3" x14ac:dyDescent="0.25">
      <c r="B168077" s="74"/>
    </row>
    <row r="168078" spans="2:3" x14ac:dyDescent="0.25">
      <c r="B168078" s="74"/>
    </row>
    <row r="168129" spans="2:3" x14ac:dyDescent="0.25">
      <c r="C168129"/>
    </row>
    <row r="168130" spans="2:3" x14ac:dyDescent="0.25">
      <c r="B168130" s="74"/>
    </row>
    <row r="168131" spans="2:3" x14ac:dyDescent="0.25">
      <c r="B168131" s="74"/>
    </row>
    <row r="168132" spans="2:3" x14ac:dyDescent="0.25">
      <c r="B168132" s="74"/>
    </row>
    <row r="168133" spans="2:3" x14ac:dyDescent="0.25">
      <c r="B168133" s="74"/>
    </row>
    <row r="168134" spans="2:3" x14ac:dyDescent="0.25">
      <c r="B168134" s="74"/>
    </row>
    <row r="168135" spans="2:3" x14ac:dyDescent="0.25">
      <c r="B168135" s="74"/>
    </row>
    <row r="168136" spans="2:3" x14ac:dyDescent="0.25">
      <c r="B168136" s="74"/>
    </row>
    <row r="168137" spans="2:3" x14ac:dyDescent="0.25">
      <c r="B168137" s="74"/>
    </row>
    <row r="168138" spans="2:3" x14ac:dyDescent="0.25">
      <c r="B168138" s="74"/>
    </row>
    <row r="168139" spans="2:3" x14ac:dyDescent="0.25">
      <c r="B168139" s="74"/>
    </row>
    <row r="168140" spans="2:3" x14ac:dyDescent="0.25">
      <c r="B168140" s="74"/>
    </row>
    <row r="168141" spans="2:3" x14ac:dyDescent="0.25">
      <c r="B168141" s="74"/>
    </row>
    <row r="168142" spans="2:3" x14ac:dyDescent="0.25">
      <c r="B168142" s="74"/>
    </row>
    <row r="168193" spans="2:3" x14ac:dyDescent="0.25">
      <c r="C168193"/>
    </row>
    <row r="168194" spans="2:3" x14ac:dyDescent="0.25">
      <c r="B168194" s="74"/>
    </row>
    <row r="168195" spans="2:3" x14ac:dyDescent="0.25">
      <c r="B168195" s="74"/>
    </row>
    <row r="168196" spans="2:3" x14ac:dyDescent="0.25">
      <c r="B168196" s="74"/>
    </row>
    <row r="168197" spans="2:3" x14ac:dyDescent="0.25">
      <c r="B168197" s="74"/>
    </row>
    <row r="168198" spans="2:3" x14ac:dyDescent="0.25">
      <c r="B168198" s="74"/>
    </row>
    <row r="168199" spans="2:3" x14ac:dyDescent="0.25">
      <c r="B168199" s="74"/>
    </row>
    <row r="168200" spans="2:3" x14ac:dyDescent="0.25">
      <c r="B168200" s="74"/>
    </row>
    <row r="168201" spans="2:3" x14ac:dyDescent="0.25">
      <c r="B168201" s="74"/>
    </row>
    <row r="168202" spans="2:3" x14ac:dyDescent="0.25">
      <c r="B168202" s="74"/>
    </row>
    <row r="168203" spans="2:3" x14ac:dyDescent="0.25">
      <c r="B168203" s="74"/>
    </row>
    <row r="168204" spans="2:3" x14ac:dyDescent="0.25">
      <c r="B168204" s="74"/>
    </row>
    <row r="168205" spans="2:3" x14ac:dyDescent="0.25">
      <c r="B168205" s="74"/>
    </row>
    <row r="168206" spans="2:3" x14ac:dyDescent="0.25">
      <c r="B168206" s="74"/>
    </row>
    <row r="168257" spans="2:3" x14ac:dyDescent="0.25">
      <c r="C168257"/>
    </row>
    <row r="168258" spans="2:3" x14ac:dyDescent="0.25">
      <c r="B168258" s="74"/>
    </row>
    <row r="168259" spans="2:3" x14ac:dyDescent="0.25">
      <c r="B168259" s="74"/>
    </row>
    <row r="168260" spans="2:3" x14ac:dyDescent="0.25">
      <c r="B168260" s="74"/>
    </row>
    <row r="168261" spans="2:3" x14ac:dyDescent="0.25">
      <c r="B168261" s="74"/>
    </row>
    <row r="168262" spans="2:3" x14ac:dyDescent="0.25">
      <c r="B168262" s="74"/>
    </row>
    <row r="168263" spans="2:3" x14ac:dyDescent="0.25">
      <c r="B168263" s="74"/>
    </row>
    <row r="168264" spans="2:3" x14ac:dyDescent="0.25">
      <c r="B168264" s="74"/>
    </row>
    <row r="168265" spans="2:3" x14ac:dyDescent="0.25">
      <c r="B168265" s="74"/>
    </row>
    <row r="168266" spans="2:3" x14ac:dyDescent="0.25">
      <c r="B168266" s="74"/>
    </row>
    <row r="168267" spans="2:3" x14ac:dyDescent="0.25">
      <c r="B168267" s="74"/>
    </row>
    <row r="168268" spans="2:3" x14ac:dyDescent="0.25">
      <c r="B168268" s="74"/>
    </row>
    <row r="168269" spans="2:3" x14ac:dyDescent="0.25">
      <c r="B168269" s="74"/>
    </row>
    <row r="168270" spans="2:3" x14ac:dyDescent="0.25">
      <c r="B168270" s="74"/>
    </row>
    <row r="168321" spans="2:3" x14ac:dyDescent="0.25">
      <c r="C168321"/>
    </row>
    <row r="168322" spans="2:3" x14ac:dyDescent="0.25">
      <c r="B168322" s="74"/>
    </row>
    <row r="168323" spans="2:3" x14ac:dyDescent="0.25">
      <c r="B168323" s="74"/>
    </row>
    <row r="168324" spans="2:3" x14ac:dyDescent="0.25">
      <c r="B168324" s="74"/>
    </row>
    <row r="168325" spans="2:3" x14ac:dyDescent="0.25">
      <c r="B168325" s="74"/>
    </row>
    <row r="168326" spans="2:3" x14ac:dyDescent="0.25">
      <c r="B168326" s="74"/>
    </row>
    <row r="168327" spans="2:3" x14ac:dyDescent="0.25">
      <c r="B168327" s="74"/>
    </row>
    <row r="168328" spans="2:3" x14ac:dyDescent="0.25">
      <c r="B168328" s="74"/>
    </row>
    <row r="168329" spans="2:3" x14ac:dyDescent="0.25">
      <c r="B168329" s="74"/>
    </row>
    <row r="168330" spans="2:3" x14ac:dyDescent="0.25">
      <c r="B168330" s="74"/>
    </row>
    <row r="168331" spans="2:3" x14ac:dyDescent="0.25">
      <c r="B168331" s="74"/>
    </row>
    <row r="168332" spans="2:3" x14ac:dyDescent="0.25">
      <c r="B168332" s="74"/>
    </row>
    <row r="168333" spans="2:3" x14ac:dyDescent="0.25">
      <c r="B168333" s="74"/>
    </row>
    <row r="168334" spans="2:3" x14ac:dyDescent="0.25">
      <c r="B168334" s="74"/>
    </row>
    <row r="168385" spans="2:3" x14ac:dyDescent="0.25">
      <c r="C168385"/>
    </row>
    <row r="168386" spans="2:3" x14ac:dyDescent="0.25">
      <c r="B168386" s="74"/>
    </row>
    <row r="168387" spans="2:3" x14ac:dyDescent="0.25">
      <c r="B168387" s="74"/>
    </row>
    <row r="168388" spans="2:3" x14ac:dyDescent="0.25">
      <c r="B168388" s="74"/>
    </row>
    <row r="168389" spans="2:3" x14ac:dyDescent="0.25">
      <c r="B168389" s="74"/>
    </row>
    <row r="168390" spans="2:3" x14ac:dyDescent="0.25">
      <c r="B168390" s="74"/>
    </row>
    <row r="168391" spans="2:3" x14ac:dyDescent="0.25">
      <c r="B168391" s="74"/>
    </row>
    <row r="168392" spans="2:3" x14ac:dyDescent="0.25">
      <c r="B168392" s="74"/>
    </row>
    <row r="168393" spans="2:3" x14ac:dyDescent="0.25">
      <c r="B168393" s="74"/>
    </row>
    <row r="168394" spans="2:3" x14ac:dyDescent="0.25">
      <c r="B168394" s="74"/>
    </row>
    <row r="168395" spans="2:3" x14ac:dyDescent="0.25">
      <c r="B168395" s="74"/>
    </row>
    <row r="168396" spans="2:3" x14ac:dyDescent="0.25">
      <c r="B168396" s="74"/>
    </row>
    <row r="168397" spans="2:3" x14ac:dyDescent="0.25">
      <c r="B168397" s="74"/>
    </row>
    <row r="168398" spans="2:3" x14ac:dyDescent="0.25">
      <c r="B168398" s="74"/>
    </row>
    <row r="168449" spans="2:3" x14ac:dyDescent="0.25">
      <c r="C168449"/>
    </row>
    <row r="168450" spans="2:3" x14ac:dyDescent="0.25">
      <c r="B168450" s="74"/>
    </row>
    <row r="168451" spans="2:3" x14ac:dyDescent="0.25">
      <c r="B168451" s="74"/>
    </row>
    <row r="168452" spans="2:3" x14ac:dyDescent="0.25">
      <c r="B168452" s="74"/>
    </row>
    <row r="168453" spans="2:3" x14ac:dyDescent="0.25">
      <c r="B168453" s="74"/>
    </row>
    <row r="168454" spans="2:3" x14ac:dyDescent="0.25">
      <c r="B168454" s="74"/>
    </row>
    <row r="168455" spans="2:3" x14ac:dyDescent="0.25">
      <c r="B168455" s="74"/>
    </row>
    <row r="168456" spans="2:3" x14ac:dyDescent="0.25">
      <c r="B168456" s="74"/>
    </row>
    <row r="168457" spans="2:3" x14ac:dyDescent="0.25">
      <c r="B168457" s="74"/>
    </row>
    <row r="168458" spans="2:3" x14ac:dyDescent="0.25">
      <c r="B168458" s="74"/>
    </row>
    <row r="168459" spans="2:3" x14ac:dyDescent="0.25">
      <c r="B168459" s="74"/>
    </row>
    <row r="168460" spans="2:3" x14ac:dyDescent="0.25">
      <c r="B168460" s="74"/>
    </row>
    <row r="168461" spans="2:3" x14ac:dyDescent="0.25">
      <c r="B168461" s="74"/>
    </row>
    <row r="168462" spans="2:3" x14ac:dyDescent="0.25">
      <c r="B168462" s="74"/>
    </row>
    <row r="168513" spans="2:3" x14ac:dyDescent="0.25">
      <c r="C168513"/>
    </row>
    <row r="168514" spans="2:3" x14ac:dyDescent="0.25">
      <c r="B168514" s="74"/>
    </row>
    <row r="168515" spans="2:3" x14ac:dyDescent="0.25">
      <c r="B168515" s="74"/>
    </row>
    <row r="168516" spans="2:3" x14ac:dyDescent="0.25">
      <c r="B168516" s="74"/>
    </row>
    <row r="168517" spans="2:3" x14ac:dyDescent="0.25">
      <c r="B168517" s="74"/>
    </row>
    <row r="168518" spans="2:3" x14ac:dyDescent="0.25">
      <c r="B168518" s="74"/>
    </row>
    <row r="168519" spans="2:3" x14ac:dyDescent="0.25">
      <c r="B168519" s="74"/>
    </row>
    <row r="168520" spans="2:3" x14ac:dyDescent="0.25">
      <c r="B168520" s="74"/>
    </row>
    <row r="168521" spans="2:3" x14ac:dyDescent="0.25">
      <c r="B168521" s="74"/>
    </row>
    <row r="168522" spans="2:3" x14ac:dyDescent="0.25">
      <c r="B168522" s="74"/>
    </row>
    <row r="168523" spans="2:3" x14ac:dyDescent="0.25">
      <c r="B168523" s="74"/>
    </row>
    <row r="168524" spans="2:3" x14ac:dyDescent="0.25">
      <c r="B168524" s="74"/>
    </row>
    <row r="168525" spans="2:3" x14ac:dyDescent="0.25">
      <c r="B168525" s="74"/>
    </row>
    <row r="168526" spans="2:3" x14ac:dyDescent="0.25">
      <c r="B168526" s="74"/>
    </row>
    <row r="168577" spans="2:3" x14ac:dyDescent="0.25">
      <c r="C168577"/>
    </row>
    <row r="168578" spans="2:3" x14ac:dyDescent="0.25">
      <c r="B168578" s="74"/>
    </row>
    <row r="168579" spans="2:3" x14ac:dyDescent="0.25">
      <c r="B168579" s="74"/>
    </row>
    <row r="168580" spans="2:3" x14ac:dyDescent="0.25">
      <c r="B168580" s="74"/>
    </row>
    <row r="168581" spans="2:3" x14ac:dyDescent="0.25">
      <c r="B168581" s="74"/>
    </row>
    <row r="168582" spans="2:3" x14ac:dyDescent="0.25">
      <c r="B168582" s="74"/>
    </row>
    <row r="168583" spans="2:3" x14ac:dyDescent="0.25">
      <c r="B168583" s="74"/>
    </row>
    <row r="168584" spans="2:3" x14ac:dyDescent="0.25">
      <c r="B168584" s="74"/>
    </row>
    <row r="168585" spans="2:3" x14ac:dyDescent="0.25">
      <c r="B168585" s="74"/>
    </row>
    <row r="168586" spans="2:3" x14ac:dyDescent="0.25">
      <c r="B168586" s="74"/>
    </row>
    <row r="168587" spans="2:3" x14ac:dyDescent="0.25">
      <c r="B168587" s="74"/>
    </row>
    <row r="168588" spans="2:3" x14ac:dyDescent="0.25">
      <c r="B168588" s="74"/>
    </row>
    <row r="168589" spans="2:3" x14ac:dyDescent="0.25">
      <c r="B168589" s="74"/>
    </row>
    <row r="168590" spans="2:3" x14ac:dyDescent="0.25">
      <c r="B168590" s="74"/>
    </row>
    <row r="168641" spans="2:3" x14ac:dyDescent="0.25">
      <c r="C168641"/>
    </row>
    <row r="168642" spans="2:3" x14ac:dyDescent="0.25">
      <c r="B168642" s="74"/>
    </row>
    <row r="168643" spans="2:3" x14ac:dyDescent="0.25">
      <c r="B168643" s="74"/>
    </row>
    <row r="168644" spans="2:3" x14ac:dyDescent="0.25">
      <c r="B168644" s="74"/>
    </row>
    <row r="168645" spans="2:3" x14ac:dyDescent="0.25">
      <c r="B168645" s="74"/>
    </row>
    <row r="168646" spans="2:3" x14ac:dyDescent="0.25">
      <c r="B168646" s="74"/>
    </row>
    <row r="168647" spans="2:3" x14ac:dyDescent="0.25">
      <c r="B168647" s="74"/>
    </row>
    <row r="168648" spans="2:3" x14ac:dyDescent="0.25">
      <c r="B168648" s="74"/>
    </row>
    <row r="168649" spans="2:3" x14ac:dyDescent="0.25">
      <c r="B168649" s="74"/>
    </row>
    <row r="168650" spans="2:3" x14ac:dyDescent="0.25">
      <c r="B168650" s="74"/>
    </row>
    <row r="168651" spans="2:3" x14ac:dyDescent="0.25">
      <c r="B168651" s="74"/>
    </row>
    <row r="168652" spans="2:3" x14ac:dyDescent="0.25">
      <c r="B168652" s="74"/>
    </row>
    <row r="168653" spans="2:3" x14ac:dyDescent="0.25">
      <c r="B168653" s="74"/>
    </row>
    <row r="168654" spans="2:3" x14ac:dyDescent="0.25">
      <c r="B168654" s="74"/>
    </row>
    <row r="168705" spans="2:3" x14ac:dyDescent="0.25">
      <c r="C168705"/>
    </row>
    <row r="168706" spans="2:3" x14ac:dyDescent="0.25">
      <c r="B168706" s="74"/>
    </row>
    <row r="168707" spans="2:3" x14ac:dyDescent="0.25">
      <c r="B168707" s="74"/>
    </row>
    <row r="168708" spans="2:3" x14ac:dyDescent="0.25">
      <c r="B168708" s="74"/>
    </row>
    <row r="168709" spans="2:3" x14ac:dyDescent="0.25">
      <c r="B168709" s="74"/>
    </row>
    <row r="168710" spans="2:3" x14ac:dyDescent="0.25">
      <c r="B168710" s="74"/>
    </row>
    <row r="168711" spans="2:3" x14ac:dyDescent="0.25">
      <c r="B168711" s="74"/>
    </row>
    <row r="168712" spans="2:3" x14ac:dyDescent="0.25">
      <c r="B168712" s="74"/>
    </row>
    <row r="168713" spans="2:3" x14ac:dyDescent="0.25">
      <c r="B168713" s="74"/>
    </row>
    <row r="168714" spans="2:3" x14ac:dyDescent="0.25">
      <c r="B168714" s="74"/>
    </row>
    <row r="168715" spans="2:3" x14ac:dyDescent="0.25">
      <c r="B168715" s="74"/>
    </row>
    <row r="168716" spans="2:3" x14ac:dyDescent="0.25">
      <c r="B168716" s="74"/>
    </row>
    <row r="168717" spans="2:3" x14ac:dyDescent="0.25">
      <c r="B168717" s="74"/>
    </row>
    <row r="168718" spans="2:3" x14ac:dyDescent="0.25">
      <c r="B168718" s="74"/>
    </row>
    <row r="168769" spans="2:3" x14ac:dyDescent="0.25">
      <c r="C168769"/>
    </row>
    <row r="168770" spans="2:3" x14ac:dyDescent="0.25">
      <c r="B168770" s="74"/>
    </row>
    <row r="168771" spans="2:3" x14ac:dyDescent="0.25">
      <c r="B168771" s="74"/>
    </row>
    <row r="168772" spans="2:3" x14ac:dyDescent="0.25">
      <c r="B168772" s="74"/>
    </row>
    <row r="168773" spans="2:3" x14ac:dyDescent="0.25">
      <c r="B168773" s="74"/>
    </row>
    <row r="168774" spans="2:3" x14ac:dyDescent="0.25">
      <c r="B168774" s="74"/>
    </row>
    <row r="168775" spans="2:3" x14ac:dyDescent="0.25">
      <c r="B168775" s="74"/>
    </row>
    <row r="168776" spans="2:3" x14ac:dyDescent="0.25">
      <c r="B168776" s="74"/>
    </row>
    <row r="168777" spans="2:3" x14ac:dyDescent="0.25">
      <c r="B168777" s="74"/>
    </row>
    <row r="168778" spans="2:3" x14ac:dyDescent="0.25">
      <c r="B168778" s="74"/>
    </row>
    <row r="168779" spans="2:3" x14ac:dyDescent="0.25">
      <c r="B168779" s="74"/>
    </row>
    <row r="168780" spans="2:3" x14ac:dyDescent="0.25">
      <c r="B168780" s="74"/>
    </row>
    <row r="168781" spans="2:3" x14ac:dyDescent="0.25">
      <c r="B168781" s="74"/>
    </row>
    <row r="168782" spans="2:3" x14ac:dyDescent="0.25">
      <c r="B168782" s="74"/>
    </row>
    <row r="168833" spans="2:3" x14ac:dyDescent="0.25">
      <c r="C168833"/>
    </row>
    <row r="168834" spans="2:3" x14ac:dyDescent="0.25">
      <c r="B168834" s="74"/>
    </row>
    <row r="168835" spans="2:3" x14ac:dyDescent="0.25">
      <c r="B168835" s="74"/>
    </row>
    <row r="168836" spans="2:3" x14ac:dyDescent="0.25">
      <c r="B168836" s="74"/>
    </row>
    <row r="168837" spans="2:3" x14ac:dyDescent="0.25">
      <c r="B168837" s="74"/>
    </row>
    <row r="168838" spans="2:3" x14ac:dyDescent="0.25">
      <c r="B168838" s="74"/>
    </row>
    <row r="168839" spans="2:3" x14ac:dyDescent="0.25">
      <c r="B168839" s="74"/>
    </row>
    <row r="168840" spans="2:3" x14ac:dyDescent="0.25">
      <c r="B168840" s="74"/>
    </row>
    <row r="168841" spans="2:3" x14ac:dyDescent="0.25">
      <c r="B168841" s="74"/>
    </row>
    <row r="168842" spans="2:3" x14ac:dyDescent="0.25">
      <c r="B168842" s="74"/>
    </row>
    <row r="168843" spans="2:3" x14ac:dyDescent="0.25">
      <c r="B168843" s="74"/>
    </row>
    <row r="168844" spans="2:3" x14ac:dyDescent="0.25">
      <c r="B168844" s="74"/>
    </row>
    <row r="168845" spans="2:3" x14ac:dyDescent="0.25">
      <c r="B168845" s="74"/>
    </row>
    <row r="168846" spans="2:3" x14ac:dyDescent="0.25">
      <c r="B168846" s="74"/>
    </row>
    <row r="168897" spans="2:3" x14ac:dyDescent="0.25">
      <c r="C168897"/>
    </row>
    <row r="168898" spans="2:3" x14ac:dyDescent="0.25">
      <c r="B168898" s="74"/>
    </row>
    <row r="168899" spans="2:3" x14ac:dyDescent="0.25">
      <c r="B168899" s="74"/>
    </row>
    <row r="168900" spans="2:3" x14ac:dyDescent="0.25">
      <c r="B168900" s="74"/>
    </row>
    <row r="168901" spans="2:3" x14ac:dyDescent="0.25">
      <c r="B168901" s="74"/>
    </row>
    <row r="168902" spans="2:3" x14ac:dyDescent="0.25">
      <c r="B168902" s="74"/>
    </row>
    <row r="168903" spans="2:3" x14ac:dyDescent="0.25">
      <c r="B168903" s="74"/>
    </row>
    <row r="168904" spans="2:3" x14ac:dyDescent="0.25">
      <c r="B168904" s="74"/>
    </row>
    <row r="168905" spans="2:3" x14ac:dyDescent="0.25">
      <c r="B168905" s="74"/>
    </row>
    <row r="168906" spans="2:3" x14ac:dyDescent="0.25">
      <c r="B168906" s="74"/>
    </row>
    <row r="168907" spans="2:3" x14ac:dyDescent="0.25">
      <c r="B168907" s="74"/>
    </row>
    <row r="168908" spans="2:3" x14ac:dyDescent="0.25">
      <c r="B168908" s="74"/>
    </row>
    <row r="168909" spans="2:3" x14ac:dyDescent="0.25">
      <c r="B168909" s="74"/>
    </row>
    <row r="168910" spans="2:3" x14ac:dyDescent="0.25">
      <c r="B168910" s="74"/>
    </row>
    <row r="168961" spans="2:3" x14ac:dyDescent="0.25">
      <c r="C168961"/>
    </row>
    <row r="168962" spans="2:3" x14ac:dyDescent="0.25">
      <c r="B168962" s="74"/>
    </row>
    <row r="168963" spans="2:3" x14ac:dyDescent="0.25">
      <c r="B168963" s="74"/>
    </row>
    <row r="168964" spans="2:3" x14ac:dyDescent="0.25">
      <c r="B168964" s="74"/>
    </row>
    <row r="168965" spans="2:3" x14ac:dyDescent="0.25">
      <c r="B168965" s="74"/>
    </row>
    <row r="168966" spans="2:3" x14ac:dyDescent="0.25">
      <c r="B168966" s="74"/>
    </row>
    <row r="168967" spans="2:3" x14ac:dyDescent="0.25">
      <c r="B168967" s="74"/>
    </row>
    <row r="168968" spans="2:3" x14ac:dyDescent="0.25">
      <c r="B168968" s="74"/>
    </row>
    <row r="168969" spans="2:3" x14ac:dyDescent="0.25">
      <c r="B168969" s="74"/>
    </row>
    <row r="168970" spans="2:3" x14ac:dyDescent="0.25">
      <c r="B168970" s="74"/>
    </row>
    <row r="168971" spans="2:3" x14ac:dyDescent="0.25">
      <c r="B168971" s="74"/>
    </row>
    <row r="168972" spans="2:3" x14ac:dyDescent="0.25">
      <c r="B168972" s="74"/>
    </row>
    <row r="168973" spans="2:3" x14ac:dyDescent="0.25">
      <c r="B168973" s="74"/>
    </row>
    <row r="168974" spans="2:3" x14ac:dyDescent="0.25">
      <c r="B168974" s="74"/>
    </row>
    <row r="169025" spans="2:3" x14ac:dyDescent="0.25">
      <c r="C169025"/>
    </row>
    <row r="169026" spans="2:3" x14ac:dyDescent="0.25">
      <c r="B169026" s="74"/>
    </row>
    <row r="169027" spans="2:3" x14ac:dyDescent="0.25">
      <c r="B169027" s="74"/>
    </row>
    <row r="169028" spans="2:3" x14ac:dyDescent="0.25">
      <c r="B169028" s="74"/>
    </row>
    <row r="169029" spans="2:3" x14ac:dyDescent="0.25">
      <c r="B169029" s="74"/>
    </row>
    <row r="169030" spans="2:3" x14ac:dyDescent="0.25">
      <c r="B169030" s="74"/>
    </row>
    <row r="169031" spans="2:3" x14ac:dyDescent="0.25">
      <c r="B169031" s="74"/>
    </row>
    <row r="169032" spans="2:3" x14ac:dyDescent="0.25">
      <c r="B169032" s="74"/>
    </row>
    <row r="169033" spans="2:3" x14ac:dyDescent="0.25">
      <c r="B169033" s="74"/>
    </row>
    <row r="169034" spans="2:3" x14ac:dyDescent="0.25">
      <c r="B169034" s="74"/>
    </row>
    <row r="169035" spans="2:3" x14ac:dyDescent="0.25">
      <c r="B169035" s="74"/>
    </row>
    <row r="169036" spans="2:3" x14ac:dyDescent="0.25">
      <c r="B169036" s="74"/>
    </row>
    <row r="169037" spans="2:3" x14ac:dyDescent="0.25">
      <c r="B169037" s="74"/>
    </row>
    <row r="169038" spans="2:3" x14ac:dyDescent="0.25">
      <c r="B169038" s="74"/>
    </row>
    <row r="169089" spans="2:3" x14ac:dyDescent="0.25">
      <c r="C169089"/>
    </row>
    <row r="169090" spans="2:3" x14ac:dyDescent="0.25">
      <c r="B169090" s="74"/>
    </row>
    <row r="169091" spans="2:3" x14ac:dyDescent="0.25">
      <c r="B169091" s="74"/>
    </row>
    <row r="169092" spans="2:3" x14ac:dyDescent="0.25">
      <c r="B169092" s="74"/>
    </row>
    <row r="169093" spans="2:3" x14ac:dyDescent="0.25">
      <c r="B169093" s="74"/>
    </row>
    <row r="169094" spans="2:3" x14ac:dyDescent="0.25">
      <c r="B169094" s="74"/>
    </row>
    <row r="169095" spans="2:3" x14ac:dyDescent="0.25">
      <c r="B169095" s="74"/>
    </row>
    <row r="169096" spans="2:3" x14ac:dyDescent="0.25">
      <c r="B169096" s="74"/>
    </row>
    <row r="169097" spans="2:3" x14ac:dyDescent="0.25">
      <c r="B169097" s="74"/>
    </row>
    <row r="169098" spans="2:3" x14ac:dyDescent="0.25">
      <c r="B169098" s="74"/>
    </row>
    <row r="169099" spans="2:3" x14ac:dyDescent="0.25">
      <c r="B169099" s="74"/>
    </row>
    <row r="169100" spans="2:3" x14ac:dyDescent="0.25">
      <c r="B169100" s="74"/>
    </row>
    <row r="169101" spans="2:3" x14ac:dyDescent="0.25">
      <c r="B169101" s="74"/>
    </row>
    <row r="169102" spans="2:3" x14ac:dyDescent="0.25">
      <c r="B169102" s="74"/>
    </row>
    <row r="169153" spans="2:3" x14ac:dyDescent="0.25">
      <c r="C169153"/>
    </row>
    <row r="169154" spans="2:3" x14ac:dyDescent="0.25">
      <c r="B169154" s="74"/>
    </row>
    <row r="169155" spans="2:3" x14ac:dyDescent="0.25">
      <c r="B169155" s="74"/>
    </row>
    <row r="169156" spans="2:3" x14ac:dyDescent="0.25">
      <c r="B169156" s="74"/>
    </row>
    <row r="169157" spans="2:3" x14ac:dyDescent="0.25">
      <c r="B169157" s="74"/>
    </row>
    <row r="169158" spans="2:3" x14ac:dyDescent="0.25">
      <c r="B169158" s="74"/>
    </row>
    <row r="169159" spans="2:3" x14ac:dyDescent="0.25">
      <c r="B169159" s="74"/>
    </row>
    <row r="169160" spans="2:3" x14ac:dyDescent="0.25">
      <c r="B169160" s="74"/>
    </row>
    <row r="169161" spans="2:3" x14ac:dyDescent="0.25">
      <c r="B169161" s="74"/>
    </row>
    <row r="169162" spans="2:3" x14ac:dyDescent="0.25">
      <c r="B169162" s="74"/>
    </row>
    <row r="169163" spans="2:3" x14ac:dyDescent="0.25">
      <c r="B169163" s="74"/>
    </row>
    <row r="169164" spans="2:3" x14ac:dyDescent="0.25">
      <c r="B169164" s="74"/>
    </row>
    <row r="169165" spans="2:3" x14ac:dyDescent="0.25">
      <c r="B169165" s="74"/>
    </row>
    <row r="169166" spans="2:3" x14ac:dyDescent="0.25">
      <c r="B169166" s="74"/>
    </row>
    <row r="169217" spans="2:3" x14ac:dyDescent="0.25">
      <c r="C169217"/>
    </row>
    <row r="169218" spans="2:3" x14ac:dyDescent="0.25">
      <c r="B169218" s="74"/>
    </row>
    <row r="169219" spans="2:3" x14ac:dyDescent="0.25">
      <c r="B169219" s="74"/>
    </row>
    <row r="169220" spans="2:3" x14ac:dyDescent="0.25">
      <c r="B169220" s="74"/>
    </row>
    <row r="169221" spans="2:3" x14ac:dyDescent="0.25">
      <c r="B169221" s="74"/>
    </row>
    <row r="169222" spans="2:3" x14ac:dyDescent="0.25">
      <c r="B169222" s="74"/>
    </row>
    <row r="169223" spans="2:3" x14ac:dyDescent="0.25">
      <c r="B169223" s="74"/>
    </row>
    <row r="169224" spans="2:3" x14ac:dyDescent="0.25">
      <c r="B169224" s="74"/>
    </row>
    <row r="169225" spans="2:3" x14ac:dyDescent="0.25">
      <c r="B169225" s="74"/>
    </row>
    <row r="169226" spans="2:3" x14ac:dyDescent="0.25">
      <c r="B169226" s="74"/>
    </row>
    <row r="169227" spans="2:3" x14ac:dyDescent="0.25">
      <c r="B169227" s="74"/>
    </row>
    <row r="169228" spans="2:3" x14ac:dyDescent="0.25">
      <c r="B169228" s="74"/>
    </row>
    <row r="169229" spans="2:3" x14ac:dyDescent="0.25">
      <c r="B169229" s="74"/>
    </row>
    <row r="169230" spans="2:3" x14ac:dyDescent="0.25">
      <c r="B169230" s="74"/>
    </row>
    <row r="169281" spans="2:3" x14ac:dyDescent="0.25">
      <c r="C169281"/>
    </row>
    <row r="169282" spans="2:3" x14ac:dyDescent="0.25">
      <c r="B169282" s="74"/>
    </row>
    <row r="169283" spans="2:3" x14ac:dyDescent="0.25">
      <c r="B169283" s="74"/>
    </row>
    <row r="169284" spans="2:3" x14ac:dyDescent="0.25">
      <c r="B169284" s="74"/>
    </row>
    <row r="169285" spans="2:3" x14ac:dyDescent="0.25">
      <c r="B169285" s="74"/>
    </row>
    <row r="169286" spans="2:3" x14ac:dyDescent="0.25">
      <c r="B169286" s="74"/>
    </row>
    <row r="169287" spans="2:3" x14ac:dyDescent="0.25">
      <c r="B169287" s="74"/>
    </row>
    <row r="169288" spans="2:3" x14ac:dyDescent="0.25">
      <c r="B169288" s="74"/>
    </row>
    <row r="169289" spans="2:3" x14ac:dyDescent="0.25">
      <c r="B169289" s="74"/>
    </row>
    <row r="169290" spans="2:3" x14ac:dyDescent="0.25">
      <c r="B169290" s="74"/>
    </row>
    <row r="169291" spans="2:3" x14ac:dyDescent="0.25">
      <c r="B169291" s="74"/>
    </row>
    <row r="169292" spans="2:3" x14ac:dyDescent="0.25">
      <c r="B169292" s="74"/>
    </row>
    <row r="169293" spans="2:3" x14ac:dyDescent="0.25">
      <c r="B169293" s="74"/>
    </row>
    <row r="169294" spans="2:3" x14ac:dyDescent="0.25">
      <c r="B169294" s="74"/>
    </row>
    <row r="169345" spans="2:3" x14ac:dyDescent="0.25">
      <c r="C169345"/>
    </row>
    <row r="169346" spans="2:3" x14ac:dyDescent="0.25">
      <c r="B169346" s="74"/>
    </row>
    <row r="169347" spans="2:3" x14ac:dyDescent="0.25">
      <c r="B169347" s="74"/>
    </row>
    <row r="169348" spans="2:3" x14ac:dyDescent="0.25">
      <c r="B169348" s="74"/>
    </row>
    <row r="169349" spans="2:3" x14ac:dyDescent="0.25">
      <c r="B169349" s="74"/>
    </row>
    <row r="169350" spans="2:3" x14ac:dyDescent="0.25">
      <c r="B169350" s="74"/>
    </row>
    <row r="169351" spans="2:3" x14ac:dyDescent="0.25">
      <c r="B169351" s="74"/>
    </row>
    <row r="169352" spans="2:3" x14ac:dyDescent="0.25">
      <c r="B169352" s="74"/>
    </row>
    <row r="169353" spans="2:3" x14ac:dyDescent="0.25">
      <c r="B169353" s="74"/>
    </row>
    <row r="169354" spans="2:3" x14ac:dyDescent="0.25">
      <c r="B169354" s="74"/>
    </row>
    <row r="169355" spans="2:3" x14ac:dyDescent="0.25">
      <c r="B169355" s="74"/>
    </row>
    <row r="169356" spans="2:3" x14ac:dyDescent="0.25">
      <c r="B169356" s="74"/>
    </row>
    <row r="169357" spans="2:3" x14ac:dyDescent="0.25">
      <c r="B169357" s="74"/>
    </row>
    <row r="169358" spans="2:3" x14ac:dyDescent="0.25">
      <c r="B169358" s="74"/>
    </row>
    <row r="169409" spans="2:3" x14ac:dyDescent="0.25">
      <c r="C169409"/>
    </row>
    <row r="169410" spans="2:3" x14ac:dyDescent="0.25">
      <c r="B169410" s="74"/>
    </row>
    <row r="169411" spans="2:3" x14ac:dyDescent="0.25">
      <c r="B169411" s="74"/>
    </row>
    <row r="169412" spans="2:3" x14ac:dyDescent="0.25">
      <c r="B169412" s="74"/>
    </row>
    <row r="169413" spans="2:3" x14ac:dyDescent="0.25">
      <c r="B169413" s="74"/>
    </row>
    <row r="169414" spans="2:3" x14ac:dyDescent="0.25">
      <c r="B169414" s="74"/>
    </row>
    <row r="169415" spans="2:3" x14ac:dyDescent="0.25">
      <c r="B169415" s="74"/>
    </row>
    <row r="169416" spans="2:3" x14ac:dyDescent="0.25">
      <c r="B169416" s="74"/>
    </row>
    <row r="169417" spans="2:3" x14ac:dyDescent="0.25">
      <c r="B169417" s="74"/>
    </row>
    <row r="169418" spans="2:3" x14ac:dyDescent="0.25">
      <c r="B169418" s="74"/>
    </row>
    <row r="169419" spans="2:3" x14ac:dyDescent="0.25">
      <c r="B169419" s="74"/>
    </row>
    <row r="169420" spans="2:3" x14ac:dyDescent="0.25">
      <c r="B169420" s="74"/>
    </row>
    <row r="169421" spans="2:3" x14ac:dyDescent="0.25">
      <c r="B169421" s="74"/>
    </row>
    <row r="169422" spans="2:3" x14ac:dyDescent="0.25">
      <c r="B169422" s="74"/>
    </row>
    <row r="169473" spans="2:3" x14ac:dyDescent="0.25">
      <c r="C169473"/>
    </row>
    <row r="169474" spans="2:3" x14ac:dyDescent="0.25">
      <c r="B169474" s="74"/>
    </row>
    <row r="169475" spans="2:3" x14ac:dyDescent="0.25">
      <c r="B169475" s="74"/>
    </row>
    <row r="169476" spans="2:3" x14ac:dyDescent="0.25">
      <c r="B169476" s="74"/>
    </row>
    <row r="169477" spans="2:3" x14ac:dyDescent="0.25">
      <c r="B169477" s="74"/>
    </row>
    <row r="169478" spans="2:3" x14ac:dyDescent="0.25">
      <c r="B169478" s="74"/>
    </row>
    <row r="169479" spans="2:3" x14ac:dyDescent="0.25">
      <c r="B169479" s="74"/>
    </row>
    <row r="169480" spans="2:3" x14ac:dyDescent="0.25">
      <c r="B169480" s="74"/>
    </row>
    <row r="169481" spans="2:3" x14ac:dyDescent="0.25">
      <c r="B169481" s="74"/>
    </row>
    <row r="169482" spans="2:3" x14ac:dyDescent="0.25">
      <c r="B169482" s="74"/>
    </row>
    <row r="169483" spans="2:3" x14ac:dyDescent="0.25">
      <c r="B169483" s="74"/>
    </row>
    <row r="169484" spans="2:3" x14ac:dyDescent="0.25">
      <c r="B169484" s="74"/>
    </row>
    <row r="169485" spans="2:3" x14ac:dyDescent="0.25">
      <c r="B169485" s="74"/>
    </row>
    <row r="169486" spans="2:3" x14ac:dyDescent="0.25">
      <c r="B169486" s="74"/>
    </row>
    <row r="169537" spans="2:3" x14ac:dyDescent="0.25">
      <c r="C169537"/>
    </row>
    <row r="169538" spans="2:3" x14ac:dyDescent="0.25">
      <c r="B169538" s="74"/>
    </row>
    <row r="169539" spans="2:3" x14ac:dyDescent="0.25">
      <c r="B169539" s="74"/>
    </row>
    <row r="169540" spans="2:3" x14ac:dyDescent="0.25">
      <c r="B169540" s="74"/>
    </row>
    <row r="169541" spans="2:3" x14ac:dyDescent="0.25">
      <c r="B169541" s="74"/>
    </row>
    <row r="169542" spans="2:3" x14ac:dyDescent="0.25">
      <c r="B169542" s="74"/>
    </row>
    <row r="169543" spans="2:3" x14ac:dyDescent="0.25">
      <c r="B169543" s="74"/>
    </row>
    <row r="169544" spans="2:3" x14ac:dyDescent="0.25">
      <c r="B169544" s="74"/>
    </row>
    <row r="169545" spans="2:3" x14ac:dyDescent="0.25">
      <c r="B169545" s="74"/>
    </row>
    <row r="169546" spans="2:3" x14ac:dyDescent="0.25">
      <c r="B169546" s="74"/>
    </row>
    <row r="169547" spans="2:3" x14ac:dyDescent="0.25">
      <c r="B169547" s="74"/>
    </row>
    <row r="169548" spans="2:3" x14ac:dyDescent="0.25">
      <c r="B169548" s="74"/>
    </row>
    <row r="169549" spans="2:3" x14ac:dyDescent="0.25">
      <c r="B169549" s="74"/>
    </row>
    <row r="169550" spans="2:3" x14ac:dyDescent="0.25">
      <c r="B169550" s="74"/>
    </row>
    <row r="169601" spans="2:3" x14ac:dyDescent="0.25">
      <c r="C169601"/>
    </row>
    <row r="169602" spans="2:3" x14ac:dyDescent="0.25">
      <c r="B169602" s="74"/>
    </row>
    <row r="169603" spans="2:3" x14ac:dyDescent="0.25">
      <c r="B169603" s="74"/>
    </row>
    <row r="169604" spans="2:3" x14ac:dyDescent="0.25">
      <c r="B169604" s="74"/>
    </row>
    <row r="169605" spans="2:3" x14ac:dyDescent="0.25">
      <c r="B169605" s="74"/>
    </row>
    <row r="169606" spans="2:3" x14ac:dyDescent="0.25">
      <c r="B169606" s="74"/>
    </row>
    <row r="169607" spans="2:3" x14ac:dyDescent="0.25">
      <c r="B169607" s="74"/>
    </row>
    <row r="169608" spans="2:3" x14ac:dyDescent="0.25">
      <c r="B169608" s="74"/>
    </row>
    <row r="169609" spans="2:3" x14ac:dyDescent="0.25">
      <c r="B169609" s="74"/>
    </row>
    <row r="169610" spans="2:3" x14ac:dyDescent="0.25">
      <c r="B169610" s="74"/>
    </row>
    <row r="169611" spans="2:3" x14ac:dyDescent="0.25">
      <c r="B169611" s="74"/>
    </row>
    <row r="169612" spans="2:3" x14ac:dyDescent="0.25">
      <c r="B169612" s="74"/>
    </row>
    <row r="169613" spans="2:3" x14ac:dyDescent="0.25">
      <c r="B169613" s="74"/>
    </row>
    <row r="169614" spans="2:3" x14ac:dyDescent="0.25">
      <c r="B169614" s="74"/>
    </row>
    <row r="169665" spans="2:3" x14ac:dyDescent="0.25">
      <c r="C169665"/>
    </row>
    <row r="169666" spans="2:3" x14ac:dyDescent="0.25">
      <c r="B169666" s="74"/>
    </row>
    <row r="169667" spans="2:3" x14ac:dyDescent="0.25">
      <c r="B169667" s="74"/>
    </row>
    <row r="169668" spans="2:3" x14ac:dyDescent="0.25">
      <c r="B169668" s="74"/>
    </row>
    <row r="169669" spans="2:3" x14ac:dyDescent="0.25">
      <c r="B169669" s="74"/>
    </row>
    <row r="169670" spans="2:3" x14ac:dyDescent="0.25">
      <c r="B169670" s="74"/>
    </row>
    <row r="169671" spans="2:3" x14ac:dyDescent="0.25">
      <c r="B169671" s="74"/>
    </row>
    <row r="169672" spans="2:3" x14ac:dyDescent="0.25">
      <c r="B169672" s="74"/>
    </row>
    <row r="169673" spans="2:3" x14ac:dyDescent="0.25">
      <c r="B169673" s="74"/>
    </row>
    <row r="169674" spans="2:3" x14ac:dyDescent="0.25">
      <c r="B169674" s="74"/>
    </row>
    <row r="169675" spans="2:3" x14ac:dyDescent="0.25">
      <c r="B169675" s="74"/>
    </row>
    <row r="169676" spans="2:3" x14ac:dyDescent="0.25">
      <c r="B169676" s="74"/>
    </row>
    <row r="169677" spans="2:3" x14ac:dyDescent="0.25">
      <c r="B169677" s="74"/>
    </row>
    <row r="169678" spans="2:3" x14ac:dyDescent="0.25">
      <c r="B169678" s="74"/>
    </row>
    <row r="169729" spans="2:3" x14ac:dyDescent="0.25">
      <c r="C169729"/>
    </row>
    <row r="169730" spans="2:3" x14ac:dyDescent="0.25">
      <c r="B169730" s="74"/>
    </row>
    <row r="169731" spans="2:3" x14ac:dyDescent="0.25">
      <c r="B169731" s="74"/>
    </row>
    <row r="169732" spans="2:3" x14ac:dyDescent="0.25">
      <c r="B169732" s="74"/>
    </row>
    <row r="169733" spans="2:3" x14ac:dyDescent="0.25">
      <c r="B169733" s="74"/>
    </row>
    <row r="169734" spans="2:3" x14ac:dyDescent="0.25">
      <c r="B169734" s="74"/>
    </row>
    <row r="169735" spans="2:3" x14ac:dyDescent="0.25">
      <c r="B169735" s="74"/>
    </row>
    <row r="169736" spans="2:3" x14ac:dyDescent="0.25">
      <c r="B169736" s="74"/>
    </row>
    <row r="169737" spans="2:3" x14ac:dyDescent="0.25">
      <c r="B169737" s="74"/>
    </row>
    <row r="169738" spans="2:3" x14ac:dyDescent="0.25">
      <c r="B169738" s="74"/>
    </row>
    <row r="169739" spans="2:3" x14ac:dyDescent="0.25">
      <c r="B169739" s="74"/>
    </row>
    <row r="169740" spans="2:3" x14ac:dyDescent="0.25">
      <c r="B169740" s="74"/>
    </row>
    <row r="169741" spans="2:3" x14ac:dyDescent="0.25">
      <c r="B169741" s="74"/>
    </row>
    <row r="169742" spans="2:3" x14ac:dyDescent="0.25">
      <c r="B169742" s="74"/>
    </row>
    <row r="169793" spans="2:3" x14ac:dyDescent="0.25">
      <c r="C169793"/>
    </row>
    <row r="169794" spans="2:3" x14ac:dyDescent="0.25">
      <c r="B169794" s="74"/>
    </row>
    <row r="169795" spans="2:3" x14ac:dyDescent="0.25">
      <c r="B169795" s="74"/>
    </row>
    <row r="169796" spans="2:3" x14ac:dyDescent="0.25">
      <c r="B169796" s="74"/>
    </row>
    <row r="169797" spans="2:3" x14ac:dyDescent="0.25">
      <c r="B169797" s="74"/>
    </row>
    <row r="169798" spans="2:3" x14ac:dyDescent="0.25">
      <c r="B169798" s="74"/>
    </row>
    <row r="169799" spans="2:3" x14ac:dyDescent="0.25">
      <c r="B169799" s="74"/>
    </row>
    <row r="169800" spans="2:3" x14ac:dyDescent="0.25">
      <c r="B169800" s="74"/>
    </row>
    <row r="169801" spans="2:3" x14ac:dyDescent="0.25">
      <c r="B169801" s="74"/>
    </row>
    <row r="169802" spans="2:3" x14ac:dyDescent="0.25">
      <c r="B169802" s="74"/>
    </row>
    <row r="169803" spans="2:3" x14ac:dyDescent="0.25">
      <c r="B169803" s="74"/>
    </row>
    <row r="169804" spans="2:3" x14ac:dyDescent="0.25">
      <c r="B169804" s="74"/>
    </row>
    <row r="169805" spans="2:3" x14ac:dyDescent="0.25">
      <c r="B169805" s="74"/>
    </row>
    <row r="169806" spans="2:3" x14ac:dyDescent="0.25">
      <c r="B169806" s="74"/>
    </row>
    <row r="169857" spans="2:3" x14ac:dyDescent="0.25">
      <c r="C169857"/>
    </row>
    <row r="169858" spans="2:3" x14ac:dyDescent="0.25">
      <c r="B169858" s="74"/>
    </row>
    <row r="169859" spans="2:3" x14ac:dyDescent="0.25">
      <c r="B169859" s="74"/>
    </row>
    <row r="169860" spans="2:3" x14ac:dyDescent="0.25">
      <c r="B169860" s="74"/>
    </row>
    <row r="169861" spans="2:3" x14ac:dyDescent="0.25">
      <c r="B169861" s="74"/>
    </row>
    <row r="169862" spans="2:3" x14ac:dyDescent="0.25">
      <c r="B169862" s="74"/>
    </row>
    <row r="169863" spans="2:3" x14ac:dyDescent="0.25">
      <c r="B169863" s="74"/>
    </row>
    <row r="169864" spans="2:3" x14ac:dyDescent="0.25">
      <c r="B169864" s="74"/>
    </row>
    <row r="169865" spans="2:3" x14ac:dyDescent="0.25">
      <c r="B169865" s="74"/>
    </row>
    <row r="169866" spans="2:3" x14ac:dyDescent="0.25">
      <c r="B169866" s="74"/>
    </row>
    <row r="169867" spans="2:3" x14ac:dyDescent="0.25">
      <c r="B169867" s="74"/>
    </row>
    <row r="169868" spans="2:3" x14ac:dyDescent="0.25">
      <c r="B169868" s="74"/>
    </row>
    <row r="169869" spans="2:3" x14ac:dyDescent="0.25">
      <c r="B169869" s="74"/>
    </row>
    <row r="169870" spans="2:3" x14ac:dyDescent="0.25">
      <c r="B169870" s="74"/>
    </row>
    <row r="169921" spans="2:3" x14ac:dyDescent="0.25">
      <c r="C169921"/>
    </row>
    <row r="169922" spans="2:3" x14ac:dyDescent="0.25">
      <c r="B169922" s="74"/>
    </row>
    <row r="169923" spans="2:3" x14ac:dyDescent="0.25">
      <c r="B169923" s="74"/>
    </row>
    <row r="169924" spans="2:3" x14ac:dyDescent="0.25">
      <c r="B169924" s="74"/>
    </row>
    <row r="169925" spans="2:3" x14ac:dyDescent="0.25">
      <c r="B169925" s="74"/>
    </row>
    <row r="169926" spans="2:3" x14ac:dyDescent="0.25">
      <c r="B169926" s="74"/>
    </row>
    <row r="169927" spans="2:3" x14ac:dyDescent="0.25">
      <c r="B169927" s="74"/>
    </row>
    <row r="169928" spans="2:3" x14ac:dyDescent="0.25">
      <c r="B169928" s="74"/>
    </row>
    <row r="169929" spans="2:3" x14ac:dyDescent="0.25">
      <c r="B169929" s="74"/>
    </row>
    <row r="169930" spans="2:3" x14ac:dyDescent="0.25">
      <c r="B169930" s="74"/>
    </row>
    <row r="169931" spans="2:3" x14ac:dyDescent="0.25">
      <c r="B169931" s="74"/>
    </row>
    <row r="169932" spans="2:3" x14ac:dyDescent="0.25">
      <c r="B169932" s="74"/>
    </row>
    <row r="169933" spans="2:3" x14ac:dyDescent="0.25">
      <c r="B169933" s="74"/>
    </row>
    <row r="169934" spans="2:3" x14ac:dyDescent="0.25">
      <c r="B169934" s="74"/>
    </row>
    <row r="169985" spans="2:3" x14ac:dyDescent="0.25">
      <c r="C169985"/>
    </row>
    <row r="169986" spans="2:3" x14ac:dyDescent="0.25">
      <c r="B169986" s="74"/>
    </row>
    <row r="169987" spans="2:3" x14ac:dyDescent="0.25">
      <c r="B169987" s="74"/>
    </row>
    <row r="169988" spans="2:3" x14ac:dyDescent="0.25">
      <c r="B169988" s="74"/>
    </row>
    <row r="169989" spans="2:3" x14ac:dyDescent="0.25">
      <c r="B169989" s="74"/>
    </row>
    <row r="169990" spans="2:3" x14ac:dyDescent="0.25">
      <c r="B169990" s="74"/>
    </row>
    <row r="169991" spans="2:3" x14ac:dyDescent="0.25">
      <c r="B169991" s="74"/>
    </row>
    <row r="169992" spans="2:3" x14ac:dyDescent="0.25">
      <c r="B169992" s="74"/>
    </row>
    <row r="169993" spans="2:3" x14ac:dyDescent="0.25">
      <c r="B169993" s="74"/>
    </row>
    <row r="169994" spans="2:3" x14ac:dyDescent="0.25">
      <c r="B169994" s="74"/>
    </row>
    <row r="169995" spans="2:3" x14ac:dyDescent="0.25">
      <c r="B169995" s="74"/>
    </row>
    <row r="169996" spans="2:3" x14ac:dyDescent="0.25">
      <c r="B169996" s="74"/>
    </row>
    <row r="169997" spans="2:3" x14ac:dyDescent="0.25">
      <c r="B169997" s="74"/>
    </row>
    <row r="169998" spans="2:3" x14ac:dyDescent="0.25">
      <c r="B169998" s="74"/>
    </row>
    <row r="170049" spans="2:3" x14ac:dyDescent="0.25">
      <c r="C170049"/>
    </row>
    <row r="170050" spans="2:3" x14ac:dyDescent="0.25">
      <c r="B170050" s="74"/>
    </row>
    <row r="170051" spans="2:3" x14ac:dyDescent="0.25">
      <c r="B170051" s="74"/>
    </row>
    <row r="170052" spans="2:3" x14ac:dyDescent="0.25">
      <c r="B170052" s="74"/>
    </row>
    <row r="170053" spans="2:3" x14ac:dyDescent="0.25">
      <c r="B170053" s="74"/>
    </row>
    <row r="170054" spans="2:3" x14ac:dyDescent="0.25">
      <c r="B170054" s="74"/>
    </row>
    <row r="170055" spans="2:3" x14ac:dyDescent="0.25">
      <c r="B170055" s="74"/>
    </row>
    <row r="170056" spans="2:3" x14ac:dyDescent="0.25">
      <c r="B170056" s="74"/>
    </row>
    <row r="170057" spans="2:3" x14ac:dyDescent="0.25">
      <c r="B170057" s="74"/>
    </row>
    <row r="170058" spans="2:3" x14ac:dyDescent="0.25">
      <c r="B170058" s="74"/>
    </row>
    <row r="170059" spans="2:3" x14ac:dyDescent="0.25">
      <c r="B170059" s="74"/>
    </row>
    <row r="170060" spans="2:3" x14ac:dyDescent="0.25">
      <c r="B170060" s="74"/>
    </row>
    <row r="170061" spans="2:3" x14ac:dyDescent="0.25">
      <c r="B170061" s="74"/>
    </row>
    <row r="170062" spans="2:3" x14ac:dyDescent="0.25">
      <c r="B170062" s="74"/>
    </row>
    <row r="170113" spans="2:3" x14ac:dyDescent="0.25">
      <c r="C170113"/>
    </row>
    <row r="170114" spans="2:3" x14ac:dyDescent="0.25">
      <c r="B170114" s="74"/>
    </row>
    <row r="170115" spans="2:3" x14ac:dyDescent="0.25">
      <c r="B170115" s="74"/>
    </row>
    <row r="170116" spans="2:3" x14ac:dyDescent="0.25">
      <c r="B170116" s="74"/>
    </row>
    <row r="170117" spans="2:3" x14ac:dyDescent="0.25">
      <c r="B170117" s="74"/>
    </row>
    <row r="170118" spans="2:3" x14ac:dyDescent="0.25">
      <c r="B170118" s="74"/>
    </row>
    <row r="170119" spans="2:3" x14ac:dyDescent="0.25">
      <c r="B170119" s="74"/>
    </row>
    <row r="170120" spans="2:3" x14ac:dyDescent="0.25">
      <c r="B170120" s="74"/>
    </row>
    <row r="170121" spans="2:3" x14ac:dyDescent="0.25">
      <c r="B170121" s="74"/>
    </row>
    <row r="170122" spans="2:3" x14ac:dyDescent="0.25">
      <c r="B170122" s="74"/>
    </row>
    <row r="170123" spans="2:3" x14ac:dyDescent="0.25">
      <c r="B170123" s="74"/>
    </row>
    <row r="170124" spans="2:3" x14ac:dyDescent="0.25">
      <c r="B170124" s="74"/>
    </row>
    <row r="170125" spans="2:3" x14ac:dyDescent="0.25">
      <c r="B170125" s="74"/>
    </row>
    <row r="170126" spans="2:3" x14ac:dyDescent="0.25">
      <c r="B170126" s="74"/>
    </row>
    <row r="170177" spans="2:3" x14ac:dyDescent="0.25">
      <c r="C170177"/>
    </row>
    <row r="170178" spans="2:3" x14ac:dyDescent="0.25">
      <c r="B170178" s="74"/>
    </row>
    <row r="170179" spans="2:3" x14ac:dyDescent="0.25">
      <c r="B170179" s="74"/>
    </row>
    <row r="170180" spans="2:3" x14ac:dyDescent="0.25">
      <c r="B170180" s="74"/>
    </row>
    <row r="170181" spans="2:3" x14ac:dyDescent="0.25">
      <c r="B170181" s="74"/>
    </row>
    <row r="170182" spans="2:3" x14ac:dyDescent="0.25">
      <c r="B170182" s="74"/>
    </row>
    <row r="170183" spans="2:3" x14ac:dyDescent="0.25">
      <c r="B170183" s="74"/>
    </row>
    <row r="170184" spans="2:3" x14ac:dyDescent="0.25">
      <c r="B170184" s="74"/>
    </row>
    <row r="170185" spans="2:3" x14ac:dyDescent="0.25">
      <c r="B170185" s="74"/>
    </row>
    <row r="170186" spans="2:3" x14ac:dyDescent="0.25">
      <c r="B170186" s="74"/>
    </row>
    <row r="170187" spans="2:3" x14ac:dyDescent="0.25">
      <c r="B170187" s="74"/>
    </row>
    <row r="170188" spans="2:3" x14ac:dyDescent="0.25">
      <c r="B170188" s="74"/>
    </row>
    <row r="170189" spans="2:3" x14ac:dyDescent="0.25">
      <c r="B170189" s="74"/>
    </row>
    <row r="170190" spans="2:3" x14ac:dyDescent="0.25">
      <c r="B170190" s="74"/>
    </row>
    <row r="170241" spans="2:3" x14ac:dyDescent="0.25">
      <c r="C170241"/>
    </row>
    <row r="170242" spans="2:3" x14ac:dyDescent="0.25">
      <c r="B170242" s="74"/>
    </row>
    <row r="170243" spans="2:3" x14ac:dyDescent="0.25">
      <c r="B170243" s="74"/>
    </row>
    <row r="170244" spans="2:3" x14ac:dyDescent="0.25">
      <c r="B170244" s="74"/>
    </row>
    <row r="170245" spans="2:3" x14ac:dyDescent="0.25">
      <c r="B170245" s="74"/>
    </row>
    <row r="170246" spans="2:3" x14ac:dyDescent="0.25">
      <c r="B170246" s="74"/>
    </row>
    <row r="170247" spans="2:3" x14ac:dyDescent="0.25">
      <c r="B170247" s="74"/>
    </row>
    <row r="170248" spans="2:3" x14ac:dyDescent="0.25">
      <c r="B170248" s="74"/>
    </row>
    <row r="170249" spans="2:3" x14ac:dyDescent="0.25">
      <c r="B170249" s="74"/>
    </row>
    <row r="170250" spans="2:3" x14ac:dyDescent="0.25">
      <c r="B170250" s="74"/>
    </row>
    <row r="170251" spans="2:3" x14ac:dyDescent="0.25">
      <c r="B170251" s="74"/>
    </row>
    <row r="170252" spans="2:3" x14ac:dyDescent="0.25">
      <c r="B170252" s="74"/>
    </row>
    <row r="170253" spans="2:3" x14ac:dyDescent="0.25">
      <c r="B170253" s="74"/>
    </row>
    <row r="170254" spans="2:3" x14ac:dyDescent="0.25">
      <c r="B170254" s="74"/>
    </row>
    <row r="170305" spans="2:3" x14ac:dyDescent="0.25">
      <c r="C170305"/>
    </row>
    <row r="170306" spans="2:3" x14ac:dyDescent="0.25">
      <c r="B170306" s="74"/>
    </row>
    <row r="170307" spans="2:3" x14ac:dyDescent="0.25">
      <c r="B170307" s="74"/>
    </row>
    <row r="170308" spans="2:3" x14ac:dyDescent="0.25">
      <c r="B170308" s="74"/>
    </row>
    <row r="170309" spans="2:3" x14ac:dyDescent="0.25">
      <c r="B170309" s="74"/>
    </row>
    <row r="170310" spans="2:3" x14ac:dyDescent="0.25">
      <c r="B170310" s="74"/>
    </row>
    <row r="170311" spans="2:3" x14ac:dyDescent="0.25">
      <c r="B170311" s="74"/>
    </row>
    <row r="170312" spans="2:3" x14ac:dyDescent="0.25">
      <c r="B170312" s="74"/>
    </row>
    <row r="170313" spans="2:3" x14ac:dyDescent="0.25">
      <c r="B170313" s="74"/>
    </row>
    <row r="170314" spans="2:3" x14ac:dyDescent="0.25">
      <c r="B170314" s="74"/>
    </row>
    <row r="170315" spans="2:3" x14ac:dyDescent="0.25">
      <c r="B170315" s="74"/>
    </row>
    <row r="170316" spans="2:3" x14ac:dyDescent="0.25">
      <c r="B170316" s="74"/>
    </row>
    <row r="170317" spans="2:3" x14ac:dyDescent="0.25">
      <c r="B170317" s="74"/>
    </row>
    <row r="170318" spans="2:3" x14ac:dyDescent="0.25">
      <c r="B170318" s="74"/>
    </row>
    <row r="170369" spans="2:3" x14ac:dyDescent="0.25">
      <c r="C170369"/>
    </row>
    <row r="170370" spans="2:3" x14ac:dyDescent="0.25">
      <c r="B170370" s="74"/>
    </row>
    <row r="170371" spans="2:3" x14ac:dyDescent="0.25">
      <c r="B170371" s="74"/>
    </row>
    <row r="170372" spans="2:3" x14ac:dyDescent="0.25">
      <c r="B170372" s="74"/>
    </row>
    <row r="170373" spans="2:3" x14ac:dyDescent="0.25">
      <c r="B170373" s="74"/>
    </row>
    <row r="170374" spans="2:3" x14ac:dyDescent="0.25">
      <c r="B170374" s="74"/>
    </row>
    <row r="170375" spans="2:3" x14ac:dyDescent="0.25">
      <c r="B170375" s="74"/>
    </row>
    <row r="170376" spans="2:3" x14ac:dyDescent="0.25">
      <c r="B170376" s="74"/>
    </row>
    <row r="170377" spans="2:3" x14ac:dyDescent="0.25">
      <c r="B170377" s="74"/>
    </row>
    <row r="170378" spans="2:3" x14ac:dyDescent="0.25">
      <c r="B170378" s="74"/>
    </row>
    <row r="170379" spans="2:3" x14ac:dyDescent="0.25">
      <c r="B170379" s="74"/>
    </row>
    <row r="170380" spans="2:3" x14ac:dyDescent="0.25">
      <c r="B170380" s="74"/>
    </row>
    <row r="170381" spans="2:3" x14ac:dyDescent="0.25">
      <c r="B170381" s="74"/>
    </row>
    <row r="170382" spans="2:3" x14ac:dyDescent="0.25">
      <c r="B170382" s="74"/>
    </row>
    <row r="170433" spans="2:3" x14ac:dyDescent="0.25">
      <c r="C170433"/>
    </row>
    <row r="170434" spans="2:3" x14ac:dyDescent="0.25">
      <c r="B170434" s="74"/>
    </row>
    <row r="170435" spans="2:3" x14ac:dyDescent="0.25">
      <c r="B170435" s="74"/>
    </row>
    <row r="170436" spans="2:3" x14ac:dyDescent="0.25">
      <c r="B170436" s="74"/>
    </row>
    <row r="170437" spans="2:3" x14ac:dyDescent="0.25">
      <c r="B170437" s="74"/>
    </row>
    <row r="170438" spans="2:3" x14ac:dyDescent="0.25">
      <c r="B170438" s="74"/>
    </row>
    <row r="170439" spans="2:3" x14ac:dyDescent="0.25">
      <c r="B170439" s="74"/>
    </row>
    <row r="170440" spans="2:3" x14ac:dyDescent="0.25">
      <c r="B170440" s="74"/>
    </row>
    <row r="170441" spans="2:3" x14ac:dyDescent="0.25">
      <c r="B170441" s="74"/>
    </row>
    <row r="170442" spans="2:3" x14ac:dyDescent="0.25">
      <c r="B170442" s="74"/>
    </row>
    <row r="170443" spans="2:3" x14ac:dyDescent="0.25">
      <c r="B170443" s="74"/>
    </row>
    <row r="170444" spans="2:3" x14ac:dyDescent="0.25">
      <c r="B170444" s="74"/>
    </row>
    <row r="170445" spans="2:3" x14ac:dyDescent="0.25">
      <c r="B170445" s="74"/>
    </row>
    <row r="170446" spans="2:3" x14ac:dyDescent="0.25">
      <c r="B170446" s="74"/>
    </row>
    <row r="170497" spans="2:3" x14ac:dyDescent="0.25">
      <c r="C170497"/>
    </row>
    <row r="170498" spans="2:3" x14ac:dyDescent="0.25">
      <c r="B170498" s="74"/>
    </row>
    <row r="170499" spans="2:3" x14ac:dyDescent="0.25">
      <c r="B170499" s="74"/>
    </row>
    <row r="170500" spans="2:3" x14ac:dyDescent="0.25">
      <c r="B170500" s="74"/>
    </row>
    <row r="170501" spans="2:3" x14ac:dyDescent="0.25">
      <c r="B170501" s="74"/>
    </row>
    <row r="170502" spans="2:3" x14ac:dyDescent="0.25">
      <c r="B170502" s="74"/>
    </row>
    <row r="170503" spans="2:3" x14ac:dyDescent="0.25">
      <c r="B170503" s="74"/>
    </row>
    <row r="170504" spans="2:3" x14ac:dyDescent="0.25">
      <c r="B170504" s="74"/>
    </row>
    <row r="170505" spans="2:3" x14ac:dyDescent="0.25">
      <c r="B170505" s="74"/>
    </row>
    <row r="170506" spans="2:3" x14ac:dyDescent="0.25">
      <c r="B170506" s="74"/>
    </row>
    <row r="170507" spans="2:3" x14ac:dyDescent="0.25">
      <c r="B170507" s="74"/>
    </row>
    <row r="170508" spans="2:3" x14ac:dyDescent="0.25">
      <c r="B170508" s="74"/>
    </row>
    <row r="170509" spans="2:3" x14ac:dyDescent="0.25">
      <c r="B170509" s="74"/>
    </row>
    <row r="170510" spans="2:3" x14ac:dyDescent="0.25">
      <c r="B170510" s="74"/>
    </row>
    <row r="170561" spans="2:3" x14ac:dyDescent="0.25">
      <c r="C170561"/>
    </row>
    <row r="170562" spans="2:3" x14ac:dyDescent="0.25">
      <c r="B170562" s="74"/>
    </row>
    <row r="170563" spans="2:3" x14ac:dyDescent="0.25">
      <c r="B170563" s="74"/>
    </row>
    <row r="170564" spans="2:3" x14ac:dyDescent="0.25">
      <c r="B170564" s="74"/>
    </row>
    <row r="170565" spans="2:3" x14ac:dyDescent="0.25">
      <c r="B170565" s="74"/>
    </row>
    <row r="170566" spans="2:3" x14ac:dyDescent="0.25">
      <c r="B170566" s="74"/>
    </row>
    <row r="170567" spans="2:3" x14ac:dyDescent="0.25">
      <c r="B170567" s="74"/>
    </row>
    <row r="170568" spans="2:3" x14ac:dyDescent="0.25">
      <c r="B170568" s="74"/>
    </row>
    <row r="170569" spans="2:3" x14ac:dyDescent="0.25">
      <c r="B170569" s="74"/>
    </row>
    <row r="170570" spans="2:3" x14ac:dyDescent="0.25">
      <c r="B170570" s="74"/>
    </row>
    <row r="170571" spans="2:3" x14ac:dyDescent="0.25">
      <c r="B170571" s="74"/>
    </row>
    <row r="170572" spans="2:3" x14ac:dyDescent="0.25">
      <c r="B170572" s="74"/>
    </row>
    <row r="170573" spans="2:3" x14ac:dyDescent="0.25">
      <c r="B170573" s="74"/>
    </row>
    <row r="170574" spans="2:3" x14ac:dyDescent="0.25">
      <c r="B170574" s="74"/>
    </row>
    <row r="170625" spans="2:3" x14ac:dyDescent="0.25">
      <c r="C170625"/>
    </row>
    <row r="170626" spans="2:3" x14ac:dyDescent="0.25">
      <c r="B170626" s="74"/>
    </row>
    <row r="170627" spans="2:3" x14ac:dyDescent="0.25">
      <c r="B170627" s="74"/>
    </row>
    <row r="170628" spans="2:3" x14ac:dyDescent="0.25">
      <c r="B170628" s="74"/>
    </row>
    <row r="170629" spans="2:3" x14ac:dyDescent="0.25">
      <c r="B170629" s="74"/>
    </row>
    <row r="170630" spans="2:3" x14ac:dyDescent="0.25">
      <c r="B170630" s="74"/>
    </row>
    <row r="170631" spans="2:3" x14ac:dyDescent="0.25">
      <c r="B170631" s="74"/>
    </row>
    <row r="170632" spans="2:3" x14ac:dyDescent="0.25">
      <c r="B170632" s="74"/>
    </row>
    <row r="170633" spans="2:3" x14ac:dyDescent="0.25">
      <c r="B170633" s="74"/>
    </row>
    <row r="170634" spans="2:3" x14ac:dyDescent="0.25">
      <c r="B170634" s="74"/>
    </row>
    <row r="170635" spans="2:3" x14ac:dyDescent="0.25">
      <c r="B170635" s="74"/>
    </row>
    <row r="170636" spans="2:3" x14ac:dyDescent="0.25">
      <c r="B170636" s="74"/>
    </row>
    <row r="170637" spans="2:3" x14ac:dyDescent="0.25">
      <c r="B170637" s="74"/>
    </row>
    <row r="170638" spans="2:3" x14ac:dyDescent="0.25">
      <c r="B170638" s="74"/>
    </row>
    <row r="170689" spans="2:3" x14ac:dyDescent="0.25">
      <c r="C170689"/>
    </row>
    <row r="170690" spans="2:3" x14ac:dyDescent="0.25">
      <c r="B170690" s="74"/>
    </row>
    <row r="170691" spans="2:3" x14ac:dyDescent="0.25">
      <c r="B170691" s="74"/>
    </row>
    <row r="170692" spans="2:3" x14ac:dyDescent="0.25">
      <c r="B170692" s="74"/>
    </row>
    <row r="170693" spans="2:3" x14ac:dyDescent="0.25">
      <c r="B170693" s="74"/>
    </row>
    <row r="170694" spans="2:3" x14ac:dyDescent="0.25">
      <c r="B170694" s="74"/>
    </row>
    <row r="170695" spans="2:3" x14ac:dyDescent="0.25">
      <c r="B170695" s="74"/>
    </row>
    <row r="170696" spans="2:3" x14ac:dyDescent="0.25">
      <c r="B170696" s="74"/>
    </row>
    <row r="170697" spans="2:3" x14ac:dyDescent="0.25">
      <c r="B170697" s="74"/>
    </row>
    <row r="170698" spans="2:3" x14ac:dyDescent="0.25">
      <c r="B170698" s="74"/>
    </row>
    <row r="170699" spans="2:3" x14ac:dyDescent="0.25">
      <c r="B170699" s="74"/>
    </row>
    <row r="170700" spans="2:3" x14ac:dyDescent="0.25">
      <c r="B170700" s="74"/>
    </row>
    <row r="170701" spans="2:3" x14ac:dyDescent="0.25">
      <c r="B170701" s="74"/>
    </row>
    <row r="170702" spans="2:3" x14ac:dyDescent="0.25">
      <c r="B170702" s="74"/>
    </row>
    <row r="170753" spans="2:3" x14ac:dyDescent="0.25">
      <c r="C170753"/>
    </row>
    <row r="170754" spans="2:3" x14ac:dyDescent="0.25">
      <c r="B170754" s="74"/>
    </row>
    <row r="170755" spans="2:3" x14ac:dyDescent="0.25">
      <c r="B170755" s="74"/>
    </row>
    <row r="170756" spans="2:3" x14ac:dyDescent="0.25">
      <c r="B170756" s="74"/>
    </row>
    <row r="170757" spans="2:3" x14ac:dyDescent="0.25">
      <c r="B170757" s="74"/>
    </row>
    <row r="170758" spans="2:3" x14ac:dyDescent="0.25">
      <c r="B170758" s="74"/>
    </row>
    <row r="170759" spans="2:3" x14ac:dyDescent="0.25">
      <c r="B170759" s="74"/>
    </row>
    <row r="170760" spans="2:3" x14ac:dyDescent="0.25">
      <c r="B170760" s="74"/>
    </row>
    <row r="170761" spans="2:3" x14ac:dyDescent="0.25">
      <c r="B170761" s="74"/>
    </row>
    <row r="170762" spans="2:3" x14ac:dyDescent="0.25">
      <c r="B170762" s="74"/>
    </row>
    <row r="170763" spans="2:3" x14ac:dyDescent="0.25">
      <c r="B170763" s="74"/>
    </row>
    <row r="170764" spans="2:3" x14ac:dyDescent="0.25">
      <c r="B170764" s="74"/>
    </row>
    <row r="170765" spans="2:3" x14ac:dyDescent="0.25">
      <c r="B170765" s="74"/>
    </row>
    <row r="170766" spans="2:3" x14ac:dyDescent="0.25">
      <c r="B170766" s="74"/>
    </row>
    <row r="170817" spans="2:3" x14ac:dyDescent="0.25">
      <c r="C170817"/>
    </row>
    <row r="170818" spans="2:3" x14ac:dyDescent="0.25">
      <c r="B170818" s="74"/>
    </row>
    <row r="170819" spans="2:3" x14ac:dyDescent="0.25">
      <c r="B170819" s="74"/>
    </row>
    <row r="170820" spans="2:3" x14ac:dyDescent="0.25">
      <c r="B170820" s="74"/>
    </row>
    <row r="170821" spans="2:3" x14ac:dyDescent="0.25">
      <c r="B170821" s="74"/>
    </row>
    <row r="170822" spans="2:3" x14ac:dyDescent="0.25">
      <c r="B170822" s="74"/>
    </row>
    <row r="170823" spans="2:3" x14ac:dyDescent="0.25">
      <c r="B170823" s="74"/>
    </row>
    <row r="170824" spans="2:3" x14ac:dyDescent="0.25">
      <c r="B170824" s="74"/>
    </row>
    <row r="170825" spans="2:3" x14ac:dyDescent="0.25">
      <c r="B170825" s="74"/>
    </row>
    <row r="170826" spans="2:3" x14ac:dyDescent="0.25">
      <c r="B170826" s="74"/>
    </row>
    <row r="170827" spans="2:3" x14ac:dyDescent="0.25">
      <c r="B170827" s="74"/>
    </row>
    <row r="170828" spans="2:3" x14ac:dyDescent="0.25">
      <c r="B170828" s="74"/>
    </row>
    <row r="170829" spans="2:3" x14ac:dyDescent="0.25">
      <c r="B170829" s="74"/>
    </row>
    <row r="170830" spans="2:3" x14ac:dyDescent="0.25">
      <c r="B170830" s="74"/>
    </row>
    <row r="170881" spans="2:3" x14ac:dyDescent="0.25">
      <c r="C170881"/>
    </row>
    <row r="170882" spans="2:3" x14ac:dyDescent="0.25">
      <c r="B170882" s="74"/>
    </row>
    <row r="170883" spans="2:3" x14ac:dyDescent="0.25">
      <c r="B170883" s="74"/>
    </row>
    <row r="170884" spans="2:3" x14ac:dyDescent="0.25">
      <c r="B170884" s="74"/>
    </row>
    <row r="170885" spans="2:3" x14ac:dyDescent="0.25">
      <c r="B170885" s="74"/>
    </row>
    <row r="170886" spans="2:3" x14ac:dyDescent="0.25">
      <c r="B170886" s="74"/>
    </row>
    <row r="170887" spans="2:3" x14ac:dyDescent="0.25">
      <c r="B170887" s="74"/>
    </row>
    <row r="170888" spans="2:3" x14ac:dyDescent="0.25">
      <c r="B170888" s="74"/>
    </row>
    <row r="170889" spans="2:3" x14ac:dyDescent="0.25">
      <c r="B170889" s="74"/>
    </row>
    <row r="170890" spans="2:3" x14ac:dyDescent="0.25">
      <c r="B170890" s="74"/>
    </row>
    <row r="170891" spans="2:3" x14ac:dyDescent="0.25">
      <c r="B170891" s="74"/>
    </row>
    <row r="170892" spans="2:3" x14ac:dyDescent="0.25">
      <c r="B170892" s="74"/>
    </row>
    <row r="170893" spans="2:3" x14ac:dyDescent="0.25">
      <c r="B170893" s="74"/>
    </row>
    <row r="170894" spans="2:3" x14ac:dyDescent="0.25">
      <c r="B170894" s="74"/>
    </row>
    <row r="170945" spans="2:3" x14ac:dyDescent="0.25">
      <c r="C170945"/>
    </row>
    <row r="170946" spans="2:3" x14ac:dyDescent="0.25">
      <c r="B170946" s="74"/>
    </row>
    <row r="170947" spans="2:3" x14ac:dyDescent="0.25">
      <c r="B170947" s="74"/>
    </row>
    <row r="170948" spans="2:3" x14ac:dyDescent="0.25">
      <c r="B170948" s="74"/>
    </row>
    <row r="170949" spans="2:3" x14ac:dyDescent="0.25">
      <c r="B170949" s="74"/>
    </row>
    <row r="170950" spans="2:3" x14ac:dyDescent="0.25">
      <c r="B170950" s="74"/>
    </row>
    <row r="170951" spans="2:3" x14ac:dyDescent="0.25">
      <c r="B170951" s="74"/>
    </row>
    <row r="170952" spans="2:3" x14ac:dyDescent="0.25">
      <c r="B170952" s="74"/>
    </row>
    <row r="170953" spans="2:3" x14ac:dyDescent="0.25">
      <c r="B170953" s="74"/>
    </row>
    <row r="170954" spans="2:3" x14ac:dyDescent="0.25">
      <c r="B170954" s="74"/>
    </row>
    <row r="170955" spans="2:3" x14ac:dyDescent="0.25">
      <c r="B170955" s="74"/>
    </row>
    <row r="170956" spans="2:3" x14ac:dyDescent="0.25">
      <c r="B170956" s="74"/>
    </row>
    <row r="170957" spans="2:3" x14ac:dyDescent="0.25">
      <c r="B170957" s="74"/>
    </row>
    <row r="170958" spans="2:3" x14ac:dyDescent="0.25">
      <c r="B170958" s="74"/>
    </row>
    <row r="171009" spans="2:3" x14ac:dyDescent="0.25">
      <c r="C171009"/>
    </row>
    <row r="171010" spans="2:3" x14ac:dyDescent="0.25">
      <c r="B171010" s="74"/>
    </row>
    <row r="171011" spans="2:3" x14ac:dyDescent="0.25">
      <c r="B171011" s="74"/>
    </row>
    <row r="171012" spans="2:3" x14ac:dyDescent="0.25">
      <c r="B171012" s="74"/>
    </row>
    <row r="171013" spans="2:3" x14ac:dyDescent="0.25">
      <c r="B171013" s="74"/>
    </row>
    <row r="171014" spans="2:3" x14ac:dyDescent="0.25">
      <c r="B171014" s="74"/>
    </row>
    <row r="171015" spans="2:3" x14ac:dyDescent="0.25">
      <c r="B171015" s="74"/>
    </row>
    <row r="171016" spans="2:3" x14ac:dyDescent="0.25">
      <c r="B171016" s="74"/>
    </row>
    <row r="171017" spans="2:3" x14ac:dyDescent="0.25">
      <c r="B171017" s="74"/>
    </row>
    <row r="171018" spans="2:3" x14ac:dyDescent="0.25">
      <c r="B171018" s="74"/>
    </row>
    <row r="171019" spans="2:3" x14ac:dyDescent="0.25">
      <c r="B171019" s="74"/>
    </row>
    <row r="171020" spans="2:3" x14ac:dyDescent="0.25">
      <c r="B171020" s="74"/>
    </row>
    <row r="171021" spans="2:3" x14ac:dyDescent="0.25">
      <c r="B171021" s="74"/>
    </row>
    <row r="171022" spans="2:3" x14ac:dyDescent="0.25">
      <c r="B171022" s="74"/>
    </row>
    <row r="171073" spans="2:3" x14ac:dyDescent="0.25">
      <c r="C171073"/>
    </row>
    <row r="171074" spans="2:3" x14ac:dyDescent="0.25">
      <c r="B171074" s="74"/>
    </row>
    <row r="171075" spans="2:3" x14ac:dyDescent="0.25">
      <c r="B171075" s="74"/>
    </row>
    <row r="171076" spans="2:3" x14ac:dyDescent="0.25">
      <c r="B171076" s="74"/>
    </row>
    <row r="171077" spans="2:3" x14ac:dyDescent="0.25">
      <c r="B171077" s="74"/>
    </row>
    <row r="171078" spans="2:3" x14ac:dyDescent="0.25">
      <c r="B171078" s="74"/>
    </row>
    <row r="171079" spans="2:3" x14ac:dyDescent="0.25">
      <c r="B171079" s="74"/>
    </row>
    <row r="171080" spans="2:3" x14ac:dyDescent="0.25">
      <c r="B171080" s="74"/>
    </row>
    <row r="171081" spans="2:3" x14ac:dyDescent="0.25">
      <c r="B171081" s="74"/>
    </row>
    <row r="171082" spans="2:3" x14ac:dyDescent="0.25">
      <c r="B171082" s="74"/>
    </row>
    <row r="171083" spans="2:3" x14ac:dyDescent="0.25">
      <c r="B171083" s="74"/>
    </row>
    <row r="171084" spans="2:3" x14ac:dyDescent="0.25">
      <c r="B171084" s="74"/>
    </row>
    <row r="171085" spans="2:3" x14ac:dyDescent="0.25">
      <c r="B171085" s="74"/>
    </row>
    <row r="171086" spans="2:3" x14ac:dyDescent="0.25">
      <c r="B171086" s="74"/>
    </row>
    <row r="171137" spans="2:3" x14ac:dyDescent="0.25">
      <c r="C171137"/>
    </row>
    <row r="171138" spans="2:3" x14ac:dyDescent="0.25">
      <c r="B171138" s="74"/>
    </row>
    <row r="171139" spans="2:3" x14ac:dyDescent="0.25">
      <c r="B171139" s="74"/>
    </row>
    <row r="171140" spans="2:3" x14ac:dyDescent="0.25">
      <c r="B171140" s="74"/>
    </row>
    <row r="171141" spans="2:3" x14ac:dyDescent="0.25">
      <c r="B171141" s="74"/>
    </row>
    <row r="171142" spans="2:3" x14ac:dyDescent="0.25">
      <c r="B171142" s="74"/>
    </row>
    <row r="171143" spans="2:3" x14ac:dyDescent="0.25">
      <c r="B171143" s="74"/>
    </row>
    <row r="171144" spans="2:3" x14ac:dyDescent="0.25">
      <c r="B171144" s="74"/>
    </row>
    <row r="171145" spans="2:3" x14ac:dyDescent="0.25">
      <c r="B171145" s="74"/>
    </row>
    <row r="171146" spans="2:3" x14ac:dyDescent="0.25">
      <c r="B171146" s="74"/>
    </row>
    <row r="171147" spans="2:3" x14ac:dyDescent="0.25">
      <c r="B171147" s="74"/>
    </row>
    <row r="171148" spans="2:3" x14ac:dyDescent="0.25">
      <c r="B171148" s="74"/>
    </row>
    <row r="171149" spans="2:3" x14ac:dyDescent="0.25">
      <c r="B171149" s="74"/>
    </row>
    <row r="171150" spans="2:3" x14ac:dyDescent="0.25">
      <c r="B171150" s="74"/>
    </row>
    <row r="171201" spans="2:3" x14ac:dyDescent="0.25">
      <c r="C171201"/>
    </row>
    <row r="171202" spans="2:3" x14ac:dyDescent="0.25">
      <c r="B171202" s="74"/>
    </row>
    <row r="171203" spans="2:3" x14ac:dyDescent="0.25">
      <c r="B171203" s="74"/>
    </row>
    <row r="171204" spans="2:3" x14ac:dyDescent="0.25">
      <c r="B171204" s="74"/>
    </row>
    <row r="171205" spans="2:3" x14ac:dyDescent="0.25">
      <c r="B171205" s="74"/>
    </row>
    <row r="171206" spans="2:3" x14ac:dyDescent="0.25">
      <c r="B171206" s="74"/>
    </row>
    <row r="171207" spans="2:3" x14ac:dyDescent="0.25">
      <c r="B171207" s="74"/>
    </row>
    <row r="171208" spans="2:3" x14ac:dyDescent="0.25">
      <c r="B171208" s="74"/>
    </row>
    <row r="171209" spans="2:3" x14ac:dyDescent="0.25">
      <c r="B171209" s="74"/>
    </row>
    <row r="171210" spans="2:3" x14ac:dyDescent="0.25">
      <c r="B171210" s="74"/>
    </row>
    <row r="171211" spans="2:3" x14ac:dyDescent="0.25">
      <c r="B171211" s="74"/>
    </row>
    <row r="171212" spans="2:3" x14ac:dyDescent="0.25">
      <c r="B171212" s="74"/>
    </row>
    <row r="171213" spans="2:3" x14ac:dyDescent="0.25">
      <c r="B171213" s="74"/>
    </row>
    <row r="171214" spans="2:3" x14ac:dyDescent="0.25">
      <c r="B171214" s="74"/>
    </row>
    <row r="171265" spans="2:3" x14ac:dyDescent="0.25">
      <c r="C171265"/>
    </row>
    <row r="171266" spans="2:3" x14ac:dyDescent="0.25">
      <c r="B171266" s="74"/>
    </row>
    <row r="171267" spans="2:3" x14ac:dyDescent="0.25">
      <c r="B171267" s="74"/>
    </row>
    <row r="171268" spans="2:3" x14ac:dyDescent="0.25">
      <c r="B171268" s="74"/>
    </row>
    <row r="171269" spans="2:3" x14ac:dyDescent="0.25">
      <c r="B171269" s="74"/>
    </row>
    <row r="171270" spans="2:3" x14ac:dyDescent="0.25">
      <c r="B171270" s="74"/>
    </row>
    <row r="171271" spans="2:3" x14ac:dyDescent="0.25">
      <c r="B171271" s="74"/>
    </row>
    <row r="171272" spans="2:3" x14ac:dyDescent="0.25">
      <c r="B171272" s="74"/>
    </row>
    <row r="171273" spans="2:3" x14ac:dyDescent="0.25">
      <c r="B171273" s="74"/>
    </row>
    <row r="171274" spans="2:3" x14ac:dyDescent="0.25">
      <c r="B171274" s="74"/>
    </row>
    <row r="171275" spans="2:3" x14ac:dyDescent="0.25">
      <c r="B171275" s="74"/>
    </row>
    <row r="171276" spans="2:3" x14ac:dyDescent="0.25">
      <c r="B171276" s="74"/>
    </row>
    <row r="171277" spans="2:3" x14ac:dyDescent="0.25">
      <c r="B171277" s="74"/>
    </row>
    <row r="171278" spans="2:3" x14ac:dyDescent="0.25">
      <c r="B171278" s="74"/>
    </row>
    <row r="171329" spans="2:3" x14ac:dyDescent="0.25">
      <c r="C171329"/>
    </row>
    <row r="171330" spans="2:3" x14ac:dyDescent="0.25">
      <c r="B171330" s="74"/>
    </row>
    <row r="171331" spans="2:3" x14ac:dyDescent="0.25">
      <c r="B171331" s="74"/>
    </row>
    <row r="171332" spans="2:3" x14ac:dyDescent="0.25">
      <c r="B171332" s="74"/>
    </row>
    <row r="171333" spans="2:3" x14ac:dyDescent="0.25">
      <c r="B171333" s="74"/>
    </row>
    <row r="171334" spans="2:3" x14ac:dyDescent="0.25">
      <c r="B171334" s="74"/>
    </row>
    <row r="171335" spans="2:3" x14ac:dyDescent="0.25">
      <c r="B171335" s="74"/>
    </row>
    <row r="171336" spans="2:3" x14ac:dyDescent="0.25">
      <c r="B171336" s="74"/>
    </row>
    <row r="171337" spans="2:3" x14ac:dyDescent="0.25">
      <c r="B171337" s="74"/>
    </row>
    <row r="171338" spans="2:3" x14ac:dyDescent="0.25">
      <c r="B171338" s="74"/>
    </row>
    <row r="171339" spans="2:3" x14ac:dyDescent="0.25">
      <c r="B171339" s="74"/>
    </row>
    <row r="171340" spans="2:3" x14ac:dyDescent="0.25">
      <c r="B171340" s="74"/>
    </row>
    <row r="171341" spans="2:3" x14ac:dyDescent="0.25">
      <c r="B171341" s="74"/>
    </row>
    <row r="171342" spans="2:3" x14ac:dyDescent="0.25">
      <c r="B171342" s="74"/>
    </row>
    <row r="171393" spans="2:3" x14ac:dyDescent="0.25">
      <c r="C171393"/>
    </row>
    <row r="171394" spans="2:3" x14ac:dyDescent="0.25">
      <c r="B171394" s="74"/>
    </row>
    <row r="171395" spans="2:3" x14ac:dyDescent="0.25">
      <c r="B171395" s="74"/>
    </row>
    <row r="171396" spans="2:3" x14ac:dyDescent="0.25">
      <c r="B171396" s="74"/>
    </row>
    <row r="171397" spans="2:3" x14ac:dyDescent="0.25">
      <c r="B171397" s="74"/>
    </row>
    <row r="171398" spans="2:3" x14ac:dyDescent="0.25">
      <c r="B171398" s="74"/>
    </row>
    <row r="171399" spans="2:3" x14ac:dyDescent="0.25">
      <c r="B171399" s="74"/>
    </row>
    <row r="171400" spans="2:3" x14ac:dyDescent="0.25">
      <c r="B171400" s="74"/>
    </row>
    <row r="171401" spans="2:3" x14ac:dyDescent="0.25">
      <c r="B171401" s="74"/>
    </row>
    <row r="171402" spans="2:3" x14ac:dyDescent="0.25">
      <c r="B171402" s="74"/>
    </row>
    <row r="171403" spans="2:3" x14ac:dyDescent="0.25">
      <c r="B171403" s="74"/>
    </row>
    <row r="171404" spans="2:3" x14ac:dyDescent="0.25">
      <c r="B171404" s="74"/>
    </row>
    <row r="171405" spans="2:3" x14ac:dyDescent="0.25">
      <c r="B171405" s="74"/>
    </row>
    <row r="171406" spans="2:3" x14ac:dyDescent="0.25">
      <c r="B171406" s="74"/>
    </row>
    <row r="171457" spans="2:3" x14ac:dyDescent="0.25">
      <c r="C171457"/>
    </row>
    <row r="171458" spans="2:3" x14ac:dyDescent="0.25">
      <c r="B171458" s="74"/>
    </row>
    <row r="171459" spans="2:3" x14ac:dyDescent="0.25">
      <c r="B171459" s="74"/>
    </row>
    <row r="171460" spans="2:3" x14ac:dyDescent="0.25">
      <c r="B171460" s="74"/>
    </row>
    <row r="171461" spans="2:3" x14ac:dyDescent="0.25">
      <c r="B171461" s="74"/>
    </row>
    <row r="171462" spans="2:3" x14ac:dyDescent="0.25">
      <c r="B171462" s="74"/>
    </row>
    <row r="171463" spans="2:3" x14ac:dyDescent="0.25">
      <c r="B171463" s="74"/>
    </row>
    <row r="171464" spans="2:3" x14ac:dyDescent="0.25">
      <c r="B171464" s="74"/>
    </row>
    <row r="171465" spans="2:3" x14ac:dyDescent="0.25">
      <c r="B171465" s="74"/>
    </row>
    <row r="171466" spans="2:3" x14ac:dyDescent="0.25">
      <c r="B171466" s="74"/>
    </row>
    <row r="171467" spans="2:3" x14ac:dyDescent="0.25">
      <c r="B171467" s="74"/>
    </row>
    <row r="171468" spans="2:3" x14ac:dyDescent="0.25">
      <c r="B171468" s="74"/>
    </row>
    <row r="171469" spans="2:3" x14ac:dyDescent="0.25">
      <c r="B171469" s="74"/>
    </row>
    <row r="171470" spans="2:3" x14ac:dyDescent="0.25">
      <c r="B171470" s="74"/>
    </row>
    <row r="171521" spans="2:3" x14ac:dyDescent="0.25">
      <c r="C171521"/>
    </row>
    <row r="171522" spans="2:3" x14ac:dyDescent="0.25">
      <c r="B171522" s="74"/>
    </row>
    <row r="171523" spans="2:3" x14ac:dyDescent="0.25">
      <c r="B171523" s="74"/>
    </row>
    <row r="171524" spans="2:3" x14ac:dyDescent="0.25">
      <c r="B171524" s="74"/>
    </row>
    <row r="171525" spans="2:3" x14ac:dyDescent="0.25">
      <c r="B171525" s="74"/>
    </row>
    <row r="171526" spans="2:3" x14ac:dyDescent="0.25">
      <c r="B171526" s="74"/>
    </row>
    <row r="171527" spans="2:3" x14ac:dyDescent="0.25">
      <c r="B171527" s="74"/>
    </row>
    <row r="171528" spans="2:3" x14ac:dyDescent="0.25">
      <c r="B171528" s="74"/>
    </row>
    <row r="171529" spans="2:3" x14ac:dyDescent="0.25">
      <c r="B171529" s="74"/>
    </row>
    <row r="171530" spans="2:3" x14ac:dyDescent="0.25">
      <c r="B171530" s="74"/>
    </row>
    <row r="171531" spans="2:3" x14ac:dyDescent="0.25">
      <c r="B171531" s="74"/>
    </row>
    <row r="171532" spans="2:3" x14ac:dyDescent="0.25">
      <c r="B171532" s="74"/>
    </row>
    <row r="171533" spans="2:3" x14ac:dyDescent="0.25">
      <c r="B171533" s="74"/>
    </row>
    <row r="171534" spans="2:3" x14ac:dyDescent="0.25">
      <c r="B171534" s="74"/>
    </row>
    <row r="171585" spans="2:3" x14ac:dyDescent="0.25">
      <c r="C171585"/>
    </row>
    <row r="171586" spans="2:3" x14ac:dyDescent="0.25">
      <c r="B171586" s="74"/>
    </row>
    <row r="171587" spans="2:3" x14ac:dyDescent="0.25">
      <c r="B171587" s="74"/>
    </row>
    <row r="171588" spans="2:3" x14ac:dyDescent="0.25">
      <c r="B171588" s="74"/>
    </row>
    <row r="171589" spans="2:3" x14ac:dyDescent="0.25">
      <c r="B171589" s="74"/>
    </row>
    <row r="171590" spans="2:3" x14ac:dyDescent="0.25">
      <c r="B171590" s="74"/>
    </row>
    <row r="171591" spans="2:3" x14ac:dyDescent="0.25">
      <c r="B171591" s="74"/>
    </row>
    <row r="171592" spans="2:3" x14ac:dyDescent="0.25">
      <c r="B171592" s="74"/>
    </row>
    <row r="171593" spans="2:3" x14ac:dyDescent="0.25">
      <c r="B171593" s="74"/>
    </row>
    <row r="171594" spans="2:3" x14ac:dyDescent="0.25">
      <c r="B171594" s="74"/>
    </row>
    <row r="171595" spans="2:3" x14ac:dyDescent="0.25">
      <c r="B171595" s="74"/>
    </row>
    <row r="171596" spans="2:3" x14ac:dyDescent="0.25">
      <c r="B171596" s="74"/>
    </row>
    <row r="171597" spans="2:3" x14ac:dyDescent="0.25">
      <c r="B171597" s="74"/>
    </row>
    <row r="171598" spans="2:3" x14ac:dyDescent="0.25">
      <c r="B171598" s="74"/>
    </row>
    <row r="171649" spans="2:3" x14ac:dyDescent="0.25">
      <c r="C171649"/>
    </row>
    <row r="171650" spans="2:3" x14ac:dyDescent="0.25">
      <c r="B171650" s="74"/>
    </row>
    <row r="171651" spans="2:3" x14ac:dyDescent="0.25">
      <c r="B171651" s="74"/>
    </row>
    <row r="171652" spans="2:3" x14ac:dyDescent="0.25">
      <c r="B171652" s="74"/>
    </row>
    <row r="171653" spans="2:3" x14ac:dyDescent="0.25">
      <c r="B171653" s="74"/>
    </row>
    <row r="171654" spans="2:3" x14ac:dyDescent="0.25">
      <c r="B171654" s="74"/>
    </row>
    <row r="171655" spans="2:3" x14ac:dyDescent="0.25">
      <c r="B171655" s="74"/>
    </row>
    <row r="171656" spans="2:3" x14ac:dyDescent="0.25">
      <c r="B171656" s="74"/>
    </row>
    <row r="171657" spans="2:3" x14ac:dyDescent="0.25">
      <c r="B171657" s="74"/>
    </row>
    <row r="171658" spans="2:3" x14ac:dyDescent="0.25">
      <c r="B171658" s="74"/>
    </row>
    <row r="171659" spans="2:3" x14ac:dyDescent="0.25">
      <c r="B171659" s="74"/>
    </row>
    <row r="171660" spans="2:3" x14ac:dyDescent="0.25">
      <c r="B171660" s="74"/>
    </row>
    <row r="171661" spans="2:3" x14ac:dyDescent="0.25">
      <c r="B171661" s="74"/>
    </row>
    <row r="171662" spans="2:3" x14ac:dyDescent="0.25">
      <c r="B171662" s="74"/>
    </row>
    <row r="171713" spans="2:3" x14ac:dyDescent="0.25">
      <c r="C171713"/>
    </row>
    <row r="171714" spans="2:3" x14ac:dyDescent="0.25">
      <c r="B171714" s="74"/>
    </row>
    <row r="171715" spans="2:3" x14ac:dyDescent="0.25">
      <c r="B171715" s="74"/>
    </row>
    <row r="171716" spans="2:3" x14ac:dyDescent="0.25">
      <c r="B171716" s="74"/>
    </row>
    <row r="171717" spans="2:3" x14ac:dyDescent="0.25">
      <c r="B171717" s="74"/>
    </row>
    <row r="171718" spans="2:3" x14ac:dyDescent="0.25">
      <c r="B171718" s="74"/>
    </row>
    <row r="171719" spans="2:3" x14ac:dyDescent="0.25">
      <c r="B171719" s="74"/>
    </row>
    <row r="171720" spans="2:3" x14ac:dyDescent="0.25">
      <c r="B171720" s="74"/>
    </row>
    <row r="171721" spans="2:3" x14ac:dyDescent="0.25">
      <c r="B171721" s="74"/>
    </row>
    <row r="171722" spans="2:3" x14ac:dyDescent="0.25">
      <c r="B171722" s="74"/>
    </row>
    <row r="171723" spans="2:3" x14ac:dyDescent="0.25">
      <c r="B171723" s="74"/>
    </row>
    <row r="171724" spans="2:3" x14ac:dyDescent="0.25">
      <c r="B171724" s="74"/>
    </row>
    <row r="171725" spans="2:3" x14ac:dyDescent="0.25">
      <c r="B171725" s="74"/>
    </row>
    <row r="171726" spans="2:3" x14ac:dyDescent="0.25">
      <c r="B171726" s="74"/>
    </row>
    <row r="171777" spans="2:3" x14ac:dyDescent="0.25">
      <c r="C171777"/>
    </row>
    <row r="171778" spans="2:3" x14ac:dyDescent="0.25">
      <c r="B171778" s="74"/>
    </row>
    <row r="171779" spans="2:3" x14ac:dyDescent="0.25">
      <c r="B171779" s="74"/>
    </row>
    <row r="171780" spans="2:3" x14ac:dyDescent="0.25">
      <c r="B171780" s="74"/>
    </row>
    <row r="171781" spans="2:3" x14ac:dyDescent="0.25">
      <c r="B171781" s="74"/>
    </row>
    <row r="171782" spans="2:3" x14ac:dyDescent="0.25">
      <c r="B171782" s="74"/>
    </row>
    <row r="171783" spans="2:3" x14ac:dyDescent="0.25">
      <c r="B171783" s="74"/>
    </row>
    <row r="171784" spans="2:3" x14ac:dyDescent="0.25">
      <c r="B171784" s="74"/>
    </row>
    <row r="171785" spans="2:3" x14ac:dyDescent="0.25">
      <c r="B171785" s="74"/>
    </row>
    <row r="171786" spans="2:3" x14ac:dyDescent="0.25">
      <c r="B171786" s="74"/>
    </row>
    <row r="171787" spans="2:3" x14ac:dyDescent="0.25">
      <c r="B171787" s="74"/>
    </row>
    <row r="171788" spans="2:3" x14ac:dyDescent="0.25">
      <c r="B171788" s="74"/>
    </row>
    <row r="171789" spans="2:3" x14ac:dyDescent="0.25">
      <c r="B171789" s="74"/>
    </row>
    <row r="171790" spans="2:3" x14ac:dyDescent="0.25">
      <c r="B171790" s="74"/>
    </row>
    <row r="171841" spans="2:3" x14ac:dyDescent="0.25">
      <c r="C171841"/>
    </row>
    <row r="171842" spans="2:3" x14ac:dyDescent="0.25">
      <c r="B171842" s="74"/>
    </row>
    <row r="171843" spans="2:3" x14ac:dyDescent="0.25">
      <c r="B171843" s="74"/>
    </row>
    <row r="171844" spans="2:3" x14ac:dyDescent="0.25">
      <c r="B171844" s="74"/>
    </row>
    <row r="171845" spans="2:3" x14ac:dyDescent="0.25">
      <c r="B171845" s="74"/>
    </row>
    <row r="171846" spans="2:3" x14ac:dyDescent="0.25">
      <c r="B171846" s="74"/>
    </row>
    <row r="171847" spans="2:3" x14ac:dyDescent="0.25">
      <c r="B171847" s="74"/>
    </row>
    <row r="171848" spans="2:3" x14ac:dyDescent="0.25">
      <c r="B171848" s="74"/>
    </row>
    <row r="171849" spans="2:3" x14ac:dyDescent="0.25">
      <c r="B171849" s="74"/>
    </row>
    <row r="171850" spans="2:3" x14ac:dyDescent="0.25">
      <c r="B171850" s="74"/>
    </row>
    <row r="171851" spans="2:3" x14ac:dyDescent="0.25">
      <c r="B171851" s="74"/>
    </row>
    <row r="171852" spans="2:3" x14ac:dyDescent="0.25">
      <c r="B171852" s="74"/>
    </row>
    <row r="171853" spans="2:3" x14ac:dyDescent="0.25">
      <c r="B171853" s="74"/>
    </row>
    <row r="171854" spans="2:3" x14ac:dyDescent="0.25">
      <c r="B171854" s="74"/>
    </row>
    <row r="171905" spans="2:3" x14ac:dyDescent="0.25">
      <c r="C171905"/>
    </row>
    <row r="171906" spans="2:3" x14ac:dyDescent="0.25">
      <c r="B171906" s="74"/>
    </row>
    <row r="171907" spans="2:3" x14ac:dyDescent="0.25">
      <c r="B171907" s="74"/>
    </row>
    <row r="171908" spans="2:3" x14ac:dyDescent="0.25">
      <c r="B171908" s="74"/>
    </row>
    <row r="171909" spans="2:3" x14ac:dyDescent="0.25">
      <c r="B171909" s="74"/>
    </row>
    <row r="171910" spans="2:3" x14ac:dyDescent="0.25">
      <c r="B171910" s="74"/>
    </row>
    <row r="171911" spans="2:3" x14ac:dyDescent="0.25">
      <c r="B171911" s="74"/>
    </row>
    <row r="171912" spans="2:3" x14ac:dyDescent="0.25">
      <c r="B171912" s="74"/>
    </row>
    <row r="171913" spans="2:3" x14ac:dyDescent="0.25">
      <c r="B171913" s="74"/>
    </row>
    <row r="171914" spans="2:3" x14ac:dyDescent="0.25">
      <c r="B171914" s="74"/>
    </row>
    <row r="171915" spans="2:3" x14ac:dyDescent="0.25">
      <c r="B171915" s="74"/>
    </row>
    <row r="171916" spans="2:3" x14ac:dyDescent="0.25">
      <c r="B171916" s="74"/>
    </row>
    <row r="171917" spans="2:3" x14ac:dyDescent="0.25">
      <c r="B171917" s="74"/>
    </row>
    <row r="171918" spans="2:3" x14ac:dyDescent="0.25">
      <c r="B171918" s="74"/>
    </row>
    <row r="171969" spans="2:3" x14ac:dyDescent="0.25">
      <c r="C171969"/>
    </row>
    <row r="171970" spans="2:3" x14ac:dyDescent="0.25">
      <c r="B171970" s="74"/>
    </row>
    <row r="171971" spans="2:3" x14ac:dyDescent="0.25">
      <c r="B171971" s="74"/>
    </row>
    <row r="171972" spans="2:3" x14ac:dyDescent="0.25">
      <c r="B171972" s="74"/>
    </row>
    <row r="171973" spans="2:3" x14ac:dyDescent="0.25">
      <c r="B171973" s="74"/>
    </row>
    <row r="171974" spans="2:3" x14ac:dyDescent="0.25">
      <c r="B171974" s="74"/>
    </row>
    <row r="171975" spans="2:3" x14ac:dyDescent="0.25">
      <c r="B171975" s="74"/>
    </row>
    <row r="171976" spans="2:3" x14ac:dyDescent="0.25">
      <c r="B171976" s="74"/>
    </row>
    <row r="171977" spans="2:3" x14ac:dyDescent="0.25">
      <c r="B171977" s="74"/>
    </row>
    <row r="171978" spans="2:3" x14ac:dyDescent="0.25">
      <c r="B171978" s="74"/>
    </row>
    <row r="171979" spans="2:3" x14ac:dyDescent="0.25">
      <c r="B171979" s="74"/>
    </row>
    <row r="171980" spans="2:3" x14ac:dyDescent="0.25">
      <c r="B171980" s="74"/>
    </row>
    <row r="171981" spans="2:3" x14ac:dyDescent="0.25">
      <c r="B171981" s="74"/>
    </row>
    <row r="171982" spans="2:3" x14ac:dyDescent="0.25">
      <c r="B171982" s="74"/>
    </row>
    <row r="172033" spans="2:3" x14ac:dyDescent="0.25">
      <c r="C172033"/>
    </row>
    <row r="172034" spans="2:3" x14ac:dyDescent="0.25">
      <c r="B172034" s="74"/>
    </row>
    <row r="172035" spans="2:3" x14ac:dyDescent="0.25">
      <c r="B172035" s="74"/>
    </row>
    <row r="172036" spans="2:3" x14ac:dyDescent="0.25">
      <c r="B172036" s="74"/>
    </row>
    <row r="172037" spans="2:3" x14ac:dyDescent="0.25">
      <c r="B172037" s="74"/>
    </row>
    <row r="172038" spans="2:3" x14ac:dyDescent="0.25">
      <c r="B172038" s="74"/>
    </row>
    <row r="172039" spans="2:3" x14ac:dyDescent="0.25">
      <c r="B172039" s="74"/>
    </row>
    <row r="172040" spans="2:3" x14ac:dyDescent="0.25">
      <c r="B172040" s="74"/>
    </row>
    <row r="172041" spans="2:3" x14ac:dyDescent="0.25">
      <c r="B172041" s="74"/>
    </row>
    <row r="172042" spans="2:3" x14ac:dyDescent="0.25">
      <c r="B172042" s="74"/>
    </row>
    <row r="172043" spans="2:3" x14ac:dyDescent="0.25">
      <c r="B172043" s="74"/>
    </row>
    <row r="172044" spans="2:3" x14ac:dyDescent="0.25">
      <c r="B172044" s="74"/>
    </row>
    <row r="172045" spans="2:3" x14ac:dyDescent="0.25">
      <c r="B172045" s="74"/>
    </row>
    <row r="172046" spans="2:3" x14ac:dyDescent="0.25">
      <c r="B172046" s="74"/>
    </row>
    <row r="172097" spans="2:3" x14ac:dyDescent="0.25">
      <c r="C172097"/>
    </row>
    <row r="172098" spans="2:3" x14ac:dyDescent="0.25">
      <c r="B172098" s="74"/>
    </row>
    <row r="172099" spans="2:3" x14ac:dyDescent="0.25">
      <c r="B172099" s="74"/>
    </row>
    <row r="172100" spans="2:3" x14ac:dyDescent="0.25">
      <c r="B172100" s="74"/>
    </row>
    <row r="172101" spans="2:3" x14ac:dyDescent="0.25">
      <c r="B172101" s="74"/>
    </row>
    <row r="172102" spans="2:3" x14ac:dyDescent="0.25">
      <c r="B172102" s="74"/>
    </row>
    <row r="172103" spans="2:3" x14ac:dyDescent="0.25">
      <c r="B172103" s="74"/>
    </row>
    <row r="172104" spans="2:3" x14ac:dyDescent="0.25">
      <c r="B172104" s="74"/>
    </row>
    <row r="172105" spans="2:3" x14ac:dyDescent="0.25">
      <c r="B172105" s="74"/>
    </row>
    <row r="172106" spans="2:3" x14ac:dyDescent="0.25">
      <c r="B172106" s="74"/>
    </row>
    <row r="172107" spans="2:3" x14ac:dyDescent="0.25">
      <c r="B172107" s="74"/>
    </row>
    <row r="172108" spans="2:3" x14ac:dyDescent="0.25">
      <c r="B172108" s="74"/>
    </row>
    <row r="172109" spans="2:3" x14ac:dyDescent="0.25">
      <c r="B172109" s="74"/>
    </row>
    <row r="172110" spans="2:3" x14ac:dyDescent="0.25">
      <c r="B172110" s="74"/>
    </row>
    <row r="172161" spans="2:3" x14ac:dyDescent="0.25">
      <c r="C172161"/>
    </row>
    <row r="172162" spans="2:3" x14ac:dyDescent="0.25">
      <c r="B172162" s="74"/>
    </row>
    <row r="172163" spans="2:3" x14ac:dyDescent="0.25">
      <c r="B172163" s="74"/>
    </row>
    <row r="172164" spans="2:3" x14ac:dyDescent="0.25">
      <c r="B172164" s="74"/>
    </row>
    <row r="172165" spans="2:3" x14ac:dyDescent="0.25">
      <c r="B172165" s="74"/>
    </row>
    <row r="172166" spans="2:3" x14ac:dyDescent="0.25">
      <c r="B172166" s="74"/>
    </row>
    <row r="172167" spans="2:3" x14ac:dyDescent="0.25">
      <c r="B172167" s="74"/>
    </row>
    <row r="172168" spans="2:3" x14ac:dyDescent="0.25">
      <c r="B172168" s="74"/>
    </row>
    <row r="172169" spans="2:3" x14ac:dyDescent="0.25">
      <c r="B172169" s="74"/>
    </row>
    <row r="172170" spans="2:3" x14ac:dyDescent="0.25">
      <c r="B172170" s="74"/>
    </row>
    <row r="172171" spans="2:3" x14ac:dyDescent="0.25">
      <c r="B172171" s="74"/>
    </row>
    <row r="172172" spans="2:3" x14ac:dyDescent="0.25">
      <c r="B172172" s="74"/>
    </row>
    <row r="172173" spans="2:3" x14ac:dyDescent="0.25">
      <c r="B172173" s="74"/>
    </row>
    <row r="172174" spans="2:3" x14ac:dyDescent="0.25">
      <c r="B172174" s="74"/>
    </row>
    <row r="172225" spans="2:3" x14ac:dyDescent="0.25">
      <c r="C172225"/>
    </row>
    <row r="172226" spans="2:3" x14ac:dyDescent="0.25">
      <c r="B172226" s="74"/>
    </row>
    <row r="172227" spans="2:3" x14ac:dyDescent="0.25">
      <c r="B172227" s="74"/>
    </row>
    <row r="172228" spans="2:3" x14ac:dyDescent="0.25">
      <c r="B172228" s="74"/>
    </row>
    <row r="172229" spans="2:3" x14ac:dyDescent="0.25">
      <c r="B172229" s="74"/>
    </row>
    <row r="172230" spans="2:3" x14ac:dyDescent="0.25">
      <c r="B172230" s="74"/>
    </row>
    <row r="172231" spans="2:3" x14ac:dyDescent="0.25">
      <c r="B172231" s="74"/>
    </row>
    <row r="172232" spans="2:3" x14ac:dyDescent="0.25">
      <c r="B172232" s="74"/>
    </row>
    <row r="172233" spans="2:3" x14ac:dyDescent="0.25">
      <c r="B172233" s="74"/>
    </row>
    <row r="172234" spans="2:3" x14ac:dyDescent="0.25">
      <c r="B172234" s="74"/>
    </row>
    <row r="172235" spans="2:3" x14ac:dyDescent="0.25">
      <c r="B172235" s="74"/>
    </row>
    <row r="172236" spans="2:3" x14ac:dyDescent="0.25">
      <c r="B172236" s="74"/>
    </row>
    <row r="172237" spans="2:3" x14ac:dyDescent="0.25">
      <c r="B172237" s="74"/>
    </row>
    <row r="172238" spans="2:3" x14ac:dyDescent="0.25">
      <c r="B172238" s="74"/>
    </row>
    <row r="172289" spans="2:3" x14ac:dyDescent="0.25">
      <c r="C172289"/>
    </row>
    <row r="172290" spans="2:3" x14ac:dyDescent="0.25">
      <c r="B172290" s="74"/>
    </row>
    <row r="172291" spans="2:3" x14ac:dyDescent="0.25">
      <c r="B172291" s="74"/>
    </row>
    <row r="172292" spans="2:3" x14ac:dyDescent="0.25">
      <c r="B172292" s="74"/>
    </row>
    <row r="172293" spans="2:3" x14ac:dyDescent="0.25">
      <c r="B172293" s="74"/>
    </row>
    <row r="172294" spans="2:3" x14ac:dyDescent="0.25">
      <c r="B172294" s="74"/>
    </row>
    <row r="172295" spans="2:3" x14ac:dyDescent="0.25">
      <c r="B172295" s="74"/>
    </row>
    <row r="172296" spans="2:3" x14ac:dyDescent="0.25">
      <c r="B172296" s="74"/>
    </row>
    <row r="172297" spans="2:3" x14ac:dyDescent="0.25">
      <c r="B172297" s="74"/>
    </row>
    <row r="172298" spans="2:3" x14ac:dyDescent="0.25">
      <c r="B172298" s="74"/>
    </row>
    <row r="172299" spans="2:3" x14ac:dyDescent="0.25">
      <c r="B172299" s="74"/>
    </row>
    <row r="172300" spans="2:3" x14ac:dyDescent="0.25">
      <c r="B172300" s="74"/>
    </row>
    <row r="172301" spans="2:3" x14ac:dyDescent="0.25">
      <c r="B172301" s="74"/>
    </row>
    <row r="172302" spans="2:3" x14ac:dyDescent="0.25">
      <c r="B172302" s="74"/>
    </row>
    <row r="172353" spans="2:3" x14ac:dyDescent="0.25">
      <c r="C172353"/>
    </row>
    <row r="172354" spans="2:3" x14ac:dyDescent="0.25">
      <c r="B172354" s="74"/>
    </row>
    <row r="172355" spans="2:3" x14ac:dyDescent="0.25">
      <c r="B172355" s="74"/>
    </row>
    <row r="172356" spans="2:3" x14ac:dyDescent="0.25">
      <c r="B172356" s="74"/>
    </row>
    <row r="172357" spans="2:3" x14ac:dyDescent="0.25">
      <c r="B172357" s="74"/>
    </row>
    <row r="172358" spans="2:3" x14ac:dyDescent="0.25">
      <c r="B172358" s="74"/>
    </row>
    <row r="172359" spans="2:3" x14ac:dyDescent="0.25">
      <c r="B172359" s="74"/>
    </row>
    <row r="172360" spans="2:3" x14ac:dyDescent="0.25">
      <c r="B172360" s="74"/>
    </row>
    <row r="172361" spans="2:3" x14ac:dyDescent="0.25">
      <c r="B172361" s="74"/>
    </row>
    <row r="172362" spans="2:3" x14ac:dyDescent="0.25">
      <c r="B172362" s="74"/>
    </row>
    <row r="172363" spans="2:3" x14ac:dyDescent="0.25">
      <c r="B172363" s="74"/>
    </row>
    <row r="172364" spans="2:3" x14ac:dyDescent="0.25">
      <c r="B172364" s="74"/>
    </row>
    <row r="172365" spans="2:3" x14ac:dyDescent="0.25">
      <c r="B172365" s="74"/>
    </row>
    <row r="172366" spans="2:3" x14ac:dyDescent="0.25">
      <c r="B172366" s="74"/>
    </row>
    <row r="172417" spans="2:3" x14ac:dyDescent="0.25">
      <c r="C172417"/>
    </row>
    <row r="172418" spans="2:3" x14ac:dyDescent="0.25">
      <c r="B172418" s="74"/>
    </row>
    <row r="172419" spans="2:3" x14ac:dyDescent="0.25">
      <c r="B172419" s="74"/>
    </row>
    <row r="172420" spans="2:3" x14ac:dyDescent="0.25">
      <c r="B172420" s="74"/>
    </row>
    <row r="172421" spans="2:3" x14ac:dyDescent="0.25">
      <c r="B172421" s="74"/>
    </row>
    <row r="172422" spans="2:3" x14ac:dyDescent="0.25">
      <c r="B172422" s="74"/>
    </row>
    <row r="172423" spans="2:3" x14ac:dyDescent="0.25">
      <c r="B172423" s="74"/>
    </row>
    <row r="172424" spans="2:3" x14ac:dyDescent="0.25">
      <c r="B172424" s="74"/>
    </row>
    <row r="172425" spans="2:3" x14ac:dyDescent="0.25">
      <c r="B172425" s="74"/>
    </row>
    <row r="172426" spans="2:3" x14ac:dyDescent="0.25">
      <c r="B172426" s="74"/>
    </row>
    <row r="172427" spans="2:3" x14ac:dyDescent="0.25">
      <c r="B172427" s="74"/>
    </row>
    <row r="172428" spans="2:3" x14ac:dyDescent="0.25">
      <c r="B172428" s="74"/>
    </row>
    <row r="172429" spans="2:3" x14ac:dyDescent="0.25">
      <c r="B172429" s="74"/>
    </row>
    <row r="172430" spans="2:3" x14ac:dyDescent="0.25">
      <c r="B172430" s="74"/>
    </row>
    <row r="172481" spans="2:3" x14ac:dyDescent="0.25">
      <c r="C172481"/>
    </row>
    <row r="172482" spans="2:3" x14ac:dyDescent="0.25">
      <c r="B172482" s="74"/>
    </row>
    <row r="172483" spans="2:3" x14ac:dyDescent="0.25">
      <c r="B172483" s="74"/>
    </row>
    <row r="172484" spans="2:3" x14ac:dyDescent="0.25">
      <c r="B172484" s="74"/>
    </row>
    <row r="172485" spans="2:3" x14ac:dyDescent="0.25">
      <c r="B172485" s="74"/>
    </row>
    <row r="172486" spans="2:3" x14ac:dyDescent="0.25">
      <c r="B172486" s="74"/>
    </row>
    <row r="172487" spans="2:3" x14ac:dyDescent="0.25">
      <c r="B172487" s="74"/>
    </row>
    <row r="172488" spans="2:3" x14ac:dyDescent="0.25">
      <c r="B172488" s="74"/>
    </row>
    <row r="172489" spans="2:3" x14ac:dyDescent="0.25">
      <c r="B172489" s="74"/>
    </row>
    <row r="172490" spans="2:3" x14ac:dyDescent="0.25">
      <c r="B172490" s="74"/>
    </row>
    <row r="172491" spans="2:3" x14ac:dyDescent="0.25">
      <c r="B172491" s="74"/>
    </row>
    <row r="172492" spans="2:3" x14ac:dyDescent="0.25">
      <c r="B172492" s="74"/>
    </row>
    <row r="172493" spans="2:3" x14ac:dyDescent="0.25">
      <c r="B172493" s="74"/>
    </row>
    <row r="172494" spans="2:3" x14ac:dyDescent="0.25">
      <c r="B172494" s="74"/>
    </row>
    <row r="172545" spans="2:3" x14ac:dyDescent="0.25">
      <c r="C172545"/>
    </row>
    <row r="172546" spans="2:3" x14ac:dyDescent="0.25">
      <c r="B172546" s="74"/>
    </row>
    <row r="172547" spans="2:3" x14ac:dyDescent="0.25">
      <c r="B172547" s="74"/>
    </row>
    <row r="172548" spans="2:3" x14ac:dyDescent="0.25">
      <c r="B172548" s="74"/>
    </row>
    <row r="172549" spans="2:3" x14ac:dyDescent="0.25">
      <c r="B172549" s="74"/>
    </row>
    <row r="172550" spans="2:3" x14ac:dyDescent="0.25">
      <c r="B172550" s="74"/>
    </row>
    <row r="172551" spans="2:3" x14ac:dyDescent="0.25">
      <c r="B172551" s="74"/>
    </row>
    <row r="172552" spans="2:3" x14ac:dyDescent="0.25">
      <c r="B172552" s="74"/>
    </row>
    <row r="172553" spans="2:3" x14ac:dyDescent="0.25">
      <c r="B172553" s="74"/>
    </row>
    <row r="172554" spans="2:3" x14ac:dyDescent="0.25">
      <c r="B172554" s="74"/>
    </row>
    <row r="172555" spans="2:3" x14ac:dyDescent="0.25">
      <c r="B172555" s="74"/>
    </row>
    <row r="172556" spans="2:3" x14ac:dyDescent="0.25">
      <c r="B172556" s="74"/>
    </row>
    <row r="172557" spans="2:3" x14ac:dyDescent="0.25">
      <c r="B172557" s="74"/>
    </row>
    <row r="172558" spans="2:3" x14ac:dyDescent="0.25">
      <c r="B172558" s="74"/>
    </row>
    <row r="172609" spans="2:3" x14ac:dyDescent="0.25">
      <c r="C172609"/>
    </row>
    <row r="172610" spans="2:3" x14ac:dyDescent="0.25">
      <c r="B172610" s="74"/>
    </row>
    <row r="172611" spans="2:3" x14ac:dyDescent="0.25">
      <c r="B172611" s="74"/>
    </row>
    <row r="172612" spans="2:3" x14ac:dyDescent="0.25">
      <c r="B172612" s="74"/>
    </row>
    <row r="172613" spans="2:3" x14ac:dyDescent="0.25">
      <c r="B172613" s="74"/>
    </row>
    <row r="172614" spans="2:3" x14ac:dyDescent="0.25">
      <c r="B172614" s="74"/>
    </row>
    <row r="172615" spans="2:3" x14ac:dyDescent="0.25">
      <c r="B172615" s="74"/>
    </row>
    <row r="172616" spans="2:3" x14ac:dyDescent="0.25">
      <c r="B172616" s="74"/>
    </row>
    <row r="172617" spans="2:3" x14ac:dyDescent="0.25">
      <c r="B172617" s="74"/>
    </row>
    <row r="172618" spans="2:3" x14ac:dyDescent="0.25">
      <c r="B172618" s="74"/>
    </row>
    <row r="172619" spans="2:3" x14ac:dyDescent="0.25">
      <c r="B172619" s="74"/>
    </row>
    <row r="172620" spans="2:3" x14ac:dyDescent="0.25">
      <c r="B172620" s="74"/>
    </row>
    <row r="172621" spans="2:3" x14ac:dyDescent="0.25">
      <c r="B172621" s="74"/>
    </row>
    <row r="172622" spans="2:3" x14ac:dyDescent="0.25">
      <c r="B172622" s="74"/>
    </row>
    <row r="172673" spans="2:3" x14ac:dyDescent="0.25">
      <c r="C172673"/>
    </row>
    <row r="172674" spans="2:3" x14ac:dyDescent="0.25">
      <c r="B172674" s="74"/>
    </row>
    <row r="172675" spans="2:3" x14ac:dyDescent="0.25">
      <c r="B172675" s="74"/>
    </row>
    <row r="172676" spans="2:3" x14ac:dyDescent="0.25">
      <c r="B172676" s="74"/>
    </row>
    <row r="172677" spans="2:3" x14ac:dyDescent="0.25">
      <c r="B172677" s="74"/>
    </row>
    <row r="172678" spans="2:3" x14ac:dyDescent="0.25">
      <c r="B172678" s="74"/>
    </row>
    <row r="172679" spans="2:3" x14ac:dyDescent="0.25">
      <c r="B172679" s="74"/>
    </row>
    <row r="172680" spans="2:3" x14ac:dyDescent="0.25">
      <c r="B172680" s="74"/>
    </row>
    <row r="172681" spans="2:3" x14ac:dyDescent="0.25">
      <c r="B172681" s="74"/>
    </row>
    <row r="172682" spans="2:3" x14ac:dyDescent="0.25">
      <c r="B172682" s="74"/>
    </row>
    <row r="172683" spans="2:3" x14ac:dyDescent="0.25">
      <c r="B172683" s="74"/>
    </row>
    <row r="172684" spans="2:3" x14ac:dyDescent="0.25">
      <c r="B172684" s="74"/>
    </row>
    <row r="172685" spans="2:3" x14ac:dyDescent="0.25">
      <c r="B172685" s="74"/>
    </row>
    <row r="172686" spans="2:3" x14ac:dyDescent="0.25">
      <c r="B172686" s="74"/>
    </row>
    <row r="172737" spans="2:3" x14ac:dyDescent="0.25">
      <c r="C172737"/>
    </row>
    <row r="172738" spans="2:3" x14ac:dyDescent="0.25">
      <c r="B172738" s="74"/>
    </row>
    <row r="172739" spans="2:3" x14ac:dyDescent="0.25">
      <c r="B172739" s="74"/>
    </row>
    <row r="172740" spans="2:3" x14ac:dyDescent="0.25">
      <c r="B172740" s="74"/>
    </row>
    <row r="172741" spans="2:3" x14ac:dyDescent="0.25">
      <c r="B172741" s="74"/>
    </row>
    <row r="172742" spans="2:3" x14ac:dyDescent="0.25">
      <c r="B172742" s="74"/>
    </row>
    <row r="172743" spans="2:3" x14ac:dyDescent="0.25">
      <c r="B172743" s="74"/>
    </row>
    <row r="172744" spans="2:3" x14ac:dyDescent="0.25">
      <c r="B172744" s="74"/>
    </row>
    <row r="172745" spans="2:3" x14ac:dyDescent="0.25">
      <c r="B172745" s="74"/>
    </row>
    <row r="172746" spans="2:3" x14ac:dyDescent="0.25">
      <c r="B172746" s="74"/>
    </row>
    <row r="172747" spans="2:3" x14ac:dyDescent="0.25">
      <c r="B172747" s="74"/>
    </row>
    <row r="172748" spans="2:3" x14ac:dyDescent="0.25">
      <c r="B172748" s="74"/>
    </row>
    <row r="172749" spans="2:3" x14ac:dyDescent="0.25">
      <c r="B172749" s="74"/>
    </row>
    <row r="172750" spans="2:3" x14ac:dyDescent="0.25">
      <c r="B172750" s="74"/>
    </row>
    <row r="172801" spans="2:3" x14ac:dyDescent="0.25">
      <c r="C172801"/>
    </row>
    <row r="172802" spans="2:3" x14ac:dyDescent="0.25">
      <c r="B172802" s="74"/>
    </row>
    <row r="172803" spans="2:3" x14ac:dyDescent="0.25">
      <c r="B172803" s="74"/>
    </row>
    <row r="172804" spans="2:3" x14ac:dyDescent="0.25">
      <c r="B172804" s="74"/>
    </row>
    <row r="172805" spans="2:3" x14ac:dyDescent="0.25">
      <c r="B172805" s="74"/>
    </row>
    <row r="172806" spans="2:3" x14ac:dyDescent="0.25">
      <c r="B172806" s="74"/>
    </row>
    <row r="172807" spans="2:3" x14ac:dyDescent="0.25">
      <c r="B172807" s="74"/>
    </row>
    <row r="172808" spans="2:3" x14ac:dyDescent="0.25">
      <c r="B172808" s="74"/>
    </row>
    <row r="172809" spans="2:3" x14ac:dyDescent="0.25">
      <c r="B172809" s="74"/>
    </row>
    <row r="172810" spans="2:3" x14ac:dyDescent="0.25">
      <c r="B172810" s="74"/>
    </row>
    <row r="172811" spans="2:3" x14ac:dyDescent="0.25">
      <c r="B172811" s="74"/>
    </row>
    <row r="172812" spans="2:3" x14ac:dyDescent="0.25">
      <c r="B172812" s="74"/>
    </row>
    <row r="172813" spans="2:3" x14ac:dyDescent="0.25">
      <c r="B172813" s="74"/>
    </row>
    <row r="172814" spans="2:3" x14ac:dyDescent="0.25">
      <c r="B172814" s="74"/>
    </row>
    <row r="172865" spans="2:3" x14ac:dyDescent="0.25">
      <c r="C172865"/>
    </row>
    <row r="172866" spans="2:3" x14ac:dyDescent="0.25">
      <c r="B172866" s="74"/>
    </row>
    <row r="172867" spans="2:3" x14ac:dyDescent="0.25">
      <c r="B172867" s="74"/>
    </row>
    <row r="172868" spans="2:3" x14ac:dyDescent="0.25">
      <c r="B172868" s="74"/>
    </row>
    <row r="172869" spans="2:3" x14ac:dyDescent="0.25">
      <c r="B172869" s="74"/>
    </row>
    <row r="172870" spans="2:3" x14ac:dyDescent="0.25">
      <c r="B172870" s="74"/>
    </row>
    <row r="172871" spans="2:3" x14ac:dyDescent="0.25">
      <c r="B172871" s="74"/>
    </row>
    <row r="172872" spans="2:3" x14ac:dyDescent="0.25">
      <c r="B172872" s="74"/>
    </row>
    <row r="172873" spans="2:3" x14ac:dyDescent="0.25">
      <c r="B172873" s="74"/>
    </row>
    <row r="172874" spans="2:3" x14ac:dyDescent="0.25">
      <c r="B172874" s="74"/>
    </row>
    <row r="172875" spans="2:3" x14ac:dyDescent="0.25">
      <c r="B172875" s="74"/>
    </row>
    <row r="172876" spans="2:3" x14ac:dyDescent="0.25">
      <c r="B172876" s="74"/>
    </row>
    <row r="172877" spans="2:3" x14ac:dyDescent="0.25">
      <c r="B172877" s="74"/>
    </row>
    <row r="172878" spans="2:3" x14ac:dyDescent="0.25">
      <c r="B172878" s="74"/>
    </row>
    <row r="172929" spans="2:3" x14ac:dyDescent="0.25">
      <c r="C172929"/>
    </row>
    <row r="172930" spans="2:3" x14ac:dyDescent="0.25">
      <c r="B172930" s="74"/>
    </row>
    <row r="172931" spans="2:3" x14ac:dyDescent="0.25">
      <c r="B172931" s="74"/>
    </row>
    <row r="172932" spans="2:3" x14ac:dyDescent="0.25">
      <c r="B172932" s="74"/>
    </row>
    <row r="172933" spans="2:3" x14ac:dyDescent="0.25">
      <c r="B172933" s="74"/>
    </row>
    <row r="172934" spans="2:3" x14ac:dyDescent="0.25">
      <c r="B172934" s="74"/>
    </row>
    <row r="172935" spans="2:3" x14ac:dyDescent="0.25">
      <c r="B172935" s="74"/>
    </row>
    <row r="172936" spans="2:3" x14ac:dyDescent="0.25">
      <c r="B172936" s="74"/>
    </row>
    <row r="172937" spans="2:3" x14ac:dyDescent="0.25">
      <c r="B172937" s="74"/>
    </row>
    <row r="172938" spans="2:3" x14ac:dyDescent="0.25">
      <c r="B172938" s="74"/>
    </row>
    <row r="172939" spans="2:3" x14ac:dyDescent="0.25">
      <c r="B172939" s="74"/>
    </row>
    <row r="172940" spans="2:3" x14ac:dyDescent="0.25">
      <c r="B172940" s="74"/>
    </row>
    <row r="172941" spans="2:3" x14ac:dyDescent="0.25">
      <c r="B172941" s="74"/>
    </row>
    <row r="172942" spans="2:3" x14ac:dyDescent="0.25">
      <c r="B172942" s="74"/>
    </row>
    <row r="172993" spans="2:3" x14ac:dyDescent="0.25">
      <c r="C172993"/>
    </row>
    <row r="172994" spans="2:3" x14ac:dyDescent="0.25">
      <c r="B172994" s="74"/>
    </row>
    <row r="172995" spans="2:3" x14ac:dyDescent="0.25">
      <c r="B172995" s="74"/>
    </row>
    <row r="172996" spans="2:3" x14ac:dyDescent="0.25">
      <c r="B172996" s="74"/>
    </row>
    <row r="172997" spans="2:3" x14ac:dyDescent="0.25">
      <c r="B172997" s="74"/>
    </row>
    <row r="172998" spans="2:3" x14ac:dyDescent="0.25">
      <c r="B172998" s="74"/>
    </row>
    <row r="172999" spans="2:3" x14ac:dyDescent="0.25">
      <c r="B172999" s="74"/>
    </row>
    <row r="173000" spans="2:3" x14ac:dyDescent="0.25">
      <c r="B173000" s="74"/>
    </row>
    <row r="173001" spans="2:3" x14ac:dyDescent="0.25">
      <c r="B173001" s="74"/>
    </row>
    <row r="173002" spans="2:3" x14ac:dyDescent="0.25">
      <c r="B173002" s="74"/>
    </row>
    <row r="173003" spans="2:3" x14ac:dyDescent="0.25">
      <c r="B173003" s="74"/>
    </row>
    <row r="173004" spans="2:3" x14ac:dyDescent="0.25">
      <c r="B173004" s="74"/>
    </row>
    <row r="173005" spans="2:3" x14ac:dyDescent="0.25">
      <c r="B173005" s="74"/>
    </row>
    <row r="173006" spans="2:3" x14ac:dyDescent="0.25">
      <c r="B173006" s="74"/>
    </row>
    <row r="173057" spans="2:3" x14ac:dyDescent="0.25">
      <c r="C173057"/>
    </row>
    <row r="173058" spans="2:3" x14ac:dyDescent="0.25">
      <c r="B173058" s="74"/>
    </row>
    <row r="173059" spans="2:3" x14ac:dyDescent="0.25">
      <c r="B173059" s="74"/>
    </row>
    <row r="173060" spans="2:3" x14ac:dyDescent="0.25">
      <c r="B173060" s="74"/>
    </row>
    <row r="173061" spans="2:3" x14ac:dyDescent="0.25">
      <c r="B173061" s="74"/>
    </row>
    <row r="173062" spans="2:3" x14ac:dyDescent="0.25">
      <c r="B173062" s="74"/>
    </row>
    <row r="173063" spans="2:3" x14ac:dyDescent="0.25">
      <c r="B173063" s="74"/>
    </row>
    <row r="173064" spans="2:3" x14ac:dyDescent="0.25">
      <c r="B173064" s="74"/>
    </row>
    <row r="173065" spans="2:3" x14ac:dyDescent="0.25">
      <c r="B173065" s="74"/>
    </row>
    <row r="173066" spans="2:3" x14ac:dyDescent="0.25">
      <c r="B173066" s="74"/>
    </row>
    <row r="173067" spans="2:3" x14ac:dyDescent="0.25">
      <c r="B173067" s="74"/>
    </row>
    <row r="173068" spans="2:3" x14ac:dyDescent="0.25">
      <c r="B173068" s="74"/>
    </row>
    <row r="173069" spans="2:3" x14ac:dyDescent="0.25">
      <c r="B173069" s="74"/>
    </row>
    <row r="173070" spans="2:3" x14ac:dyDescent="0.25">
      <c r="B173070" s="74"/>
    </row>
    <row r="173121" spans="2:3" x14ac:dyDescent="0.25">
      <c r="C173121"/>
    </row>
    <row r="173122" spans="2:3" x14ac:dyDescent="0.25">
      <c r="B173122" s="74"/>
    </row>
    <row r="173123" spans="2:3" x14ac:dyDescent="0.25">
      <c r="B173123" s="74"/>
    </row>
    <row r="173124" spans="2:3" x14ac:dyDescent="0.25">
      <c r="B173124" s="74"/>
    </row>
    <row r="173125" spans="2:3" x14ac:dyDescent="0.25">
      <c r="B173125" s="74"/>
    </row>
    <row r="173126" spans="2:3" x14ac:dyDescent="0.25">
      <c r="B173126" s="74"/>
    </row>
    <row r="173127" spans="2:3" x14ac:dyDescent="0.25">
      <c r="B173127" s="74"/>
    </row>
    <row r="173128" spans="2:3" x14ac:dyDescent="0.25">
      <c r="B173128" s="74"/>
    </row>
    <row r="173129" spans="2:3" x14ac:dyDescent="0.25">
      <c r="B173129" s="74"/>
    </row>
    <row r="173130" spans="2:3" x14ac:dyDescent="0.25">
      <c r="B173130" s="74"/>
    </row>
    <row r="173131" spans="2:3" x14ac:dyDescent="0.25">
      <c r="B173131" s="74"/>
    </row>
    <row r="173132" spans="2:3" x14ac:dyDescent="0.25">
      <c r="B173132" s="74"/>
    </row>
    <row r="173133" spans="2:3" x14ac:dyDescent="0.25">
      <c r="B173133" s="74"/>
    </row>
    <row r="173134" spans="2:3" x14ac:dyDescent="0.25">
      <c r="B173134" s="74"/>
    </row>
    <row r="173185" spans="2:3" x14ac:dyDescent="0.25">
      <c r="C173185"/>
    </row>
    <row r="173186" spans="2:3" x14ac:dyDescent="0.25">
      <c r="B173186" s="74"/>
    </row>
    <row r="173187" spans="2:3" x14ac:dyDescent="0.25">
      <c r="B173187" s="74"/>
    </row>
    <row r="173188" spans="2:3" x14ac:dyDescent="0.25">
      <c r="B173188" s="74"/>
    </row>
    <row r="173189" spans="2:3" x14ac:dyDescent="0.25">
      <c r="B173189" s="74"/>
    </row>
    <row r="173190" spans="2:3" x14ac:dyDescent="0.25">
      <c r="B173190" s="74"/>
    </row>
    <row r="173191" spans="2:3" x14ac:dyDescent="0.25">
      <c r="B173191" s="74"/>
    </row>
    <row r="173192" spans="2:3" x14ac:dyDescent="0.25">
      <c r="B173192" s="74"/>
    </row>
    <row r="173193" spans="2:3" x14ac:dyDescent="0.25">
      <c r="B173193" s="74"/>
    </row>
    <row r="173194" spans="2:3" x14ac:dyDescent="0.25">
      <c r="B173194" s="74"/>
    </row>
    <row r="173195" spans="2:3" x14ac:dyDescent="0.25">
      <c r="B173195" s="74"/>
    </row>
    <row r="173196" spans="2:3" x14ac:dyDescent="0.25">
      <c r="B173196" s="74"/>
    </row>
    <row r="173197" spans="2:3" x14ac:dyDescent="0.25">
      <c r="B173197" s="74"/>
    </row>
    <row r="173198" spans="2:3" x14ac:dyDescent="0.25">
      <c r="B173198" s="74"/>
    </row>
    <row r="173249" spans="2:3" x14ac:dyDescent="0.25">
      <c r="C173249"/>
    </row>
    <row r="173250" spans="2:3" x14ac:dyDescent="0.25">
      <c r="B173250" s="74"/>
    </row>
    <row r="173251" spans="2:3" x14ac:dyDescent="0.25">
      <c r="B173251" s="74"/>
    </row>
    <row r="173252" spans="2:3" x14ac:dyDescent="0.25">
      <c r="B173252" s="74"/>
    </row>
    <row r="173253" spans="2:3" x14ac:dyDescent="0.25">
      <c r="B173253" s="74"/>
    </row>
    <row r="173254" spans="2:3" x14ac:dyDescent="0.25">
      <c r="B173254" s="74"/>
    </row>
    <row r="173255" spans="2:3" x14ac:dyDescent="0.25">
      <c r="B173255" s="74"/>
    </row>
    <row r="173256" spans="2:3" x14ac:dyDescent="0.25">
      <c r="B173256" s="74"/>
    </row>
    <row r="173257" spans="2:3" x14ac:dyDescent="0.25">
      <c r="B173257" s="74"/>
    </row>
    <row r="173258" spans="2:3" x14ac:dyDescent="0.25">
      <c r="B173258" s="74"/>
    </row>
    <row r="173259" spans="2:3" x14ac:dyDescent="0.25">
      <c r="B173259" s="74"/>
    </row>
    <row r="173260" spans="2:3" x14ac:dyDescent="0.25">
      <c r="B173260" s="74"/>
    </row>
    <row r="173261" spans="2:3" x14ac:dyDescent="0.25">
      <c r="B173261" s="74"/>
    </row>
    <row r="173262" spans="2:3" x14ac:dyDescent="0.25">
      <c r="B173262" s="74"/>
    </row>
    <row r="173313" spans="2:3" x14ac:dyDescent="0.25">
      <c r="C173313"/>
    </row>
    <row r="173314" spans="2:3" x14ac:dyDescent="0.25">
      <c r="B173314" s="74"/>
    </row>
    <row r="173315" spans="2:3" x14ac:dyDescent="0.25">
      <c r="B173315" s="74"/>
    </row>
    <row r="173316" spans="2:3" x14ac:dyDescent="0.25">
      <c r="B173316" s="74"/>
    </row>
    <row r="173317" spans="2:3" x14ac:dyDescent="0.25">
      <c r="B173317" s="74"/>
    </row>
    <row r="173318" spans="2:3" x14ac:dyDescent="0.25">
      <c r="B173318" s="74"/>
    </row>
    <row r="173319" spans="2:3" x14ac:dyDescent="0.25">
      <c r="B173319" s="74"/>
    </row>
    <row r="173320" spans="2:3" x14ac:dyDescent="0.25">
      <c r="B173320" s="74"/>
    </row>
    <row r="173321" spans="2:3" x14ac:dyDescent="0.25">
      <c r="B173321" s="74"/>
    </row>
    <row r="173322" spans="2:3" x14ac:dyDescent="0.25">
      <c r="B173322" s="74"/>
    </row>
    <row r="173323" spans="2:3" x14ac:dyDescent="0.25">
      <c r="B173323" s="74"/>
    </row>
    <row r="173324" spans="2:3" x14ac:dyDescent="0.25">
      <c r="B173324" s="74"/>
    </row>
    <row r="173325" spans="2:3" x14ac:dyDescent="0.25">
      <c r="B173325" s="74"/>
    </row>
    <row r="173326" spans="2:3" x14ac:dyDescent="0.25">
      <c r="B173326" s="74"/>
    </row>
    <row r="173377" spans="2:3" x14ac:dyDescent="0.25">
      <c r="C173377"/>
    </row>
    <row r="173378" spans="2:3" x14ac:dyDescent="0.25">
      <c r="B173378" s="74"/>
    </row>
    <row r="173379" spans="2:3" x14ac:dyDescent="0.25">
      <c r="B173379" s="74"/>
    </row>
    <row r="173380" spans="2:3" x14ac:dyDescent="0.25">
      <c r="B173380" s="74"/>
    </row>
    <row r="173381" spans="2:3" x14ac:dyDescent="0.25">
      <c r="B173381" s="74"/>
    </row>
    <row r="173382" spans="2:3" x14ac:dyDescent="0.25">
      <c r="B173382" s="74"/>
    </row>
    <row r="173383" spans="2:3" x14ac:dyDescent="0.25">
      <c r="B173383" s="74"/>
    </row>
    <row r="173384" spans="2:3" x14ac:dyDescent="0.25">
      <c r="B173384" s="74"/>
    </row>
    <row r="173385" spans="2:3" x14ac:dyDescent="0.25">
      <c r="B173385" s="74"/>
    </row>
    <row r="173386" spans="2:3" x14ac:dyDescent="0.25">
      <c r="B173386" s="74"/>
    </row>
    <row r="173387" spans="2:3" x14ac:dyDescent="0.25">
      <c r="B173387" s="74"/>
    </row>
    <row r="173388" spans="2:3" x14ac:dyDescent="0.25">
      <c r="B173388" s="74"/>
    </row>
    <row r="173389" spans="2:3" x14ac:dyDescent="0.25">
      <c r="B173389" s="74"/>
    </row>
    <row r="173390" spans="2:3" x14ac:dyDescent="0.25">
      <c r="B173390" s="74"/>
    </row>
    <row r="173441" spans="2:3" x14ac:dyDescent="0.25">
      <c r="C173441"/>
    </row>
    <row r="173442" spans="2:3" x14ac:dyDescent="0.25">
      <c r="B173442" s="74"/>
    </row>
    <row r="173443" spans="2:3" x14ac:dyDescent="0.25">
      <c r="B173443" s="74"/>
    </row>
    <row r="173444" spans="2:3" x14ac:dyDescent="0.25">
      <c r="B173444" s="74"/>
    </row>
    <row r="173445" spans="2:3" x14ac:dyDescent="0.25">
      <c r="B173445" s="74"/>
    </row>
    <row r="173446" spans="2:3" x14ac:dyDescent="0.25">
      <c r="B173446" s="74"/>
    </row>
    <row r="173447" spans="2:3" x14ac:dyDescent="0.25">
      <c r="B173447" s="74"/>
    </row>
    <row r="173448" spans="2:3" x14ac:dyDescent="0.25">
      <c r="B173448" s="74"/>
    </row>
    <row r="173449" spans="2:3" x14ac:dyDescent="0.25">
      <c r="B173449" s="74"/>
    </row>
    <row r="173450" spans="2:3" x14ac:dyDescent="0.25">
      <c r="B173450" s="74"/>
    </row>
    <row r="173451" spans="2:3" x14ac:dyDescent="0.25">
      <c r="B173451" s="74"/>
    </row>
    <row r="173452" spans="2:3" x14ac:dyDescent="0.25">
      <c r="B173452" s="74"/>
    </row>
    <row r="173453" spans="2:3" x14ac:dyDescent="0.25">
      <c r="B173453" s="74"/>
    </row>
    <row r="173454" spans="2:3" x14ac:dyDescent="0.25">
      <c r="B173454" s="74"/>
    </row>
    <row r="173505" spans="2:3" x14ac:dyDescent="0.25">
      <c r="C173505"/>
    </row>
    <row r="173506" spans="2:3" x14ac:dyDescent="0.25">
      <c r="B173506" s="74"/>
    </row>
    <row r="173507" spans="2:3" x14ac:dyDescent="0.25">
      <c r="B173507" s="74"/>
    </row>
    <row r="173508" spans="2:3" x14ac:dyDescent="0.25">
      <c r="B173508" s="74"/>
    </row>
    <row r="173509" spans="2:3" x14ac:dyDescent="0.25">
      <c r="B173509" s="74"/>
    </row>
    <row r="173510" spans="2:3" x14ac:dyDescent="0.25">
      <c r="B173510" s="74"/>
    </row>
    <row r="173511" spans="2:3" x14ac:dyDescent="0.25">
      <c r="B173511" s="74"/>
    </row>
    <row r="173512" spans="2:3" x14ac:dyDescent="0.25">
      <c r="B173512" s="74"/>
    </row>
    <row r="173513" spans="2:3" x14ac:dyDescent="0.25">
      <c r="B173513" s="74"/>
    </row>
    <row r="173514" spans="2:3" x14ac:dyDescent="0.25">
      <c r="B173514" s="74"/>
    </row>
    <row r="173515" spans="2:3" x14ac:dyDescent="0.25">
      <c r="B173515" s="74"/>
    </row>
    <row r="173516" spans="2:3" x14ac:dyDescent="0.25">
      <c r="B173516" s="74"/>
    </row>
    <row r="173517" spans="2:3" x14ac:dyDescent="0.25">
      <c r="B173517" s="74"/>
    </row>
    <row r="173518" spans="2:3" x14ac:dyDescent="0.25">
      <c r="B173518" s="74"/>
    </row>
    <row r="173569" spans="2:3" x14ac:dyDescent="0.25">
      <c r="C173569"/>
    </row>
    <row r="173570" spans="2:3" x14ac:dyDescent="0.25">
      <c r="B173570" s="74"/>
    </row>
    <row r="173571" spans="2:3" x14ac:dyDescent="0.25">
      <c r="B173571" s="74"/>
    </row>
    <row r="173572" spans="2:3" x14ac:dyDescent="0.25">
      <c r="B173572" s="74"/>
    </row>
    <row r="173573" spans="2:3" x14ac:dyDescent="0.25">
      <c r="B173573" s="74"/>
    </row>
    <row r="173574" spans="2:3" x14ac:dyDescent="0.25">
      <c r="B173574" s="74"/>
    </row>
    <row r="173575" spans="2:3" x14ac:dyDescent="0.25">
      <c r="B173575" s="74"/>
    </row>
    <row r="173576" spans="2:3" x14ac:dyDescent="0.25">
      <c r="B173576" s="74"/>
    </row>
    <row r="173577" spans="2:3" x14ac:dyDescent="0.25">
      <c r="B173577" s="74"/>
    </row>
    <row r="173578" spans="2:3" x14ac:dyDescent="0.25">
      <c r="B173578" s="74"/>
    </row>
    <row r="173579" spans="2:3" x14ac:dyDescent="0.25">
      <c r="B173579" s="74"/>
    </row>
    <row r="173580" spans="2:3" x14ac:dyDescent="0.25">
      <c r="B173580" s="74"/>
    </row>
    <row r="173581" spans="2:3" x14ac:dyDescent="0.25">
      <c r="B173581" s="74"/>
    </row>
    <row r="173582" spans="2:3" x14ac:dyDescent="0.25">
      <c r="B173582" s="74"/>
    </row>
    <row r="173633" spans="2:3" x14ac:dyDescent="0.25">
      <c r="C173633"/>
    </row>
    <row r="173634" spans="2:3" x14ac:dyDescent="0.25">
      <c r="B173634" s="74"/>
    </row>
    <row r="173635" spans="2:3" x14ac:dyDescent="0.25">
      <c r="B173635" s="74"/>
    </row>
    <row r="173636" spans="2:3" x14ac:dyDescent="0.25">
      <c r="B173636" s="74"/>
    </row>
    <row r="173637" spans="2:3" x14ac:dyDescent="0.25">
      <c r="B173637" s="74"/>
    </row>
    <row r="173638" spans="2:3" x14ac:dyDescent="0.25">
      <c r="B173638" s="74"/>
    </row>
    <row r="173639" spans="2:3" x14ac:dyDescent="0.25">
      <c r="B173639" s="74"/>
    </row>
    <row r="173640" spans="2:3" x14ac:dyDescent="0.25">
      <c r="B173640" s="74"/>
    </row>
    <row r="173641" spans="2:3" x14ac:dyDescent="0.25">
      <c r="B173641" s="74"/>
    </row>
    <row r="173642" spans="2:3" x14ac:dyDescent="0.25">
      <c r="B173642" s="74"/>
    </row>
    <row r="173643" spans="2:3" x14ac:dyDescent="0.25">
      <c r="B173643" s="74"/>
    </row>
    <row r="173644" spans="2:3" x14ac:dyDescent="0.25">
      <c r="B173644" s="74"/>
    </row>
    <row r="173645" spans="2:3" x14ac:dyDescent="0.25">
      <c r="B173645" s="74"/>
    </row>
    <row r="173646" spans="2:3" x14ac:dyDescent="0.25">
      <c r="B173646" s="74"/>
    </row>
    <row r="173697" spans="2:3" x14ac:dyDescent="0.25">
      <c r="C173697"/>
    </row>
    <row r="173698" spans="2:3" x14ac:dyDescent="0.25">
      <c r="B173698" s="74"/>
    </row>
    <row r="173699" spans="2:3" x14ac:dyDescent="0.25">
      <c r="B173699" s="74"/>
    </row>
    <row r="173700" spans="2:3" x14ac:dyDescent="0.25">
      <c r="B173700" s="74"/>
    </row>
    <row r="173701" spans="2:3" x14ac:dyDescent="0.25">
      <c r="B173701" s="74"/>
    </row>
    <row r="173702" spans="2:3" x14ac:dyDescent="0.25">
      <c r="B173702" s="74"/>
    </row>
    <row r="173703" spans="2:3" x14ac:dyDescent="0.25">
      <c r="B173703" s="74"/>
    </row>
    <row r="173704" spans="2:3" x14ac:dyDescent="0.25">
      <c r="B173704" s="74"/>
    </row>
    <row r="173705" spans="2:3" x14ac:dyDescent="0.25">
      <c r="B173705" s="74"/>
    </row>
    <row r="173706" spans="2:3" x14ac:dyDescent="0.25">
      <c r="B173706" s="74"/>
    </row>
    <row r="173707" spans="2:3" x14ac:dyDescent="0.25">
      <c r="B173707" s="74"/>
    </row>
    <row r="173708" spans="2:3" x14ac:dyDescent="0.25">
      <c r="B173708" s="74"/>
    </row>
    <row r="173709" spans="2:3" x14ac:dyDescent="0.25">
      <c r="B173709" s="74"/>
    </row>
    <row r="173710" spans="2:3" x14ac:dyDescent="0.25">
      <c r="B173710" s="74"/>
    </row>
    <row r="173761" spans="2:3" x14ac:dyDescent="0.25">
      <c r="C173761"/>
    </row>
    <row r="173762" spans="2:3" x14ac:dyDescent="0.25">
      <c r="B173762" s="74"/>
    </row>
    <row r="173763" spans="2:3" x14ac:dyDescent="0.25">
      <c r="B173763" s="74"/>
    </row>
    <row r="173764" spans="2:3" x14ac:dyDescent="0.25">
      <c r="B173764" s="74"/>
    </row>
    <row r="173765" spans="2:3" x14ac:dyDescent="0.25">
      <c r="B173765" s="74"/>
    </row>
    <row r="173766" spans="2:3" x14ac:dyDescent="0.25">
      <c r="B173766" s="74"/>
    </row>
    <row r="173767" spans="2:3" x14ac:dyDescent="0.25">
      <c r="B173767" s="74"/>
    </row>
    <row r="173768" spans="2:3" x14ac:dyDescent="0.25">
      <c r="B173768" s="74"/>
    </row>
    <row r="173769" spans="2:3" x14ac:dyDescent="0.25">
      <c r="B173769" s="74"/>
    </row>
    <row r="173770" spans="2:3" x14ac:dyDescent="0.25">
      <c r="B173770" s="74"/>
    </row>
    <row r="173771" spans="2:3" x14ac:dyDescent="0.25">
      <c r="B173771" s="74"/>
    </row>
    <row r="173772" spans="2:3" x14ac:dyDescent="0.25">
      <c r="B173772" s="74"/>
    </row>
    <row r="173773" spans="2:3" x14ac:dyDescent="0.25">
      <c r="B173773" s="74"/>
    </row>
    <row r="173774" spans="2:3" x14ac:dyDescent="0.25">
      <c r="B173774" s="74"/>
    </row>
    <row r="173825" spans="2:3" x14ac:dyDescent="0.25">
      <c r="C173825"/>
    </row>
    <row r="173826" spans="2:3" x14ac:dyDescent="0.25">
      <c r="B173826" s="74"/>
    </row>
    <row r="173827" spans="2:3" x14ac:dyDescent="0.25">
      <c r="B173827" s="74"/>
    </row>
    <row r="173828" spans="2:3" x14ac:dyDescent="0.25">
      <c r="B173828" s="74"/>
    </row>
    <row r="173829" spans="2:3" x14ac:dyDescent="0.25">
      <c r="B173829" s="74"/>
    </row>
    <row r="173830" spans="2:3" x14ac:dyDescent="0.25">
      <c r="B173830" s="74"/>
    </row>
    <row r="173831" spans="2:3" x14ac:dyDescent="0.25">
      <c r="B173831" s="74"/>
    </row>
    <row r="173832" spans="2:3" x14ac:dyDescent="0.25">
      <c r="B173832" s="74"/>
    </row>
    <row r="173833" spans="2:3" x14ac:dyDescent="0.25">
      <c r="B173833" s="74"/>
    </row>
    <row r="173834" spans="2:3" x14ac:dyDescent="0.25">
      <c r="B173834" s="74"/>
    </row>
    <row r="173835" spans="2:3" x14ac:dyDescent="0.25">
      <c r="B173835" s="74"/>
    </row>
    <row r="173836" spans="2:3" x14ac:dyDescent="0.25">
      <c r="B173836" s="74"/>
    </row>
    <row r="173837" spans="2:3" x14ac:dyDescent="0.25">
      <c r="B173837" s="74"/>
    </row>
    <row r="173838" spans="2:3" x14ac:dyDescent="0.25">
      <c r="B173838" s="74"/>
    </row>
    <row r="173889" spans="2:3" x14ac:dyDescent="0.25">
      <c r="C173889"/>
    </row>
    <row r="173890" spans="2:3" x14ac:dyDescent="0.25">
      <c r="B173890" s="74"/>
    </row>
    <row r="173891" spans="2:3" x14ac:dyDescent="0.25">
      <c r="B173891" s="74"/>
    </row>
    <row r="173892" spans="2:3" x14ac:dyDescent="0.25">
      <c r="B173892" s="74"/>
    </row>
    <row r="173893" spans="2:3" x14ac:dyDescent="0.25">
      <c r="B173893" s="74"/>
    </row>
    <row r="173894" spans="2:3" x14ac:dyDescent="0.25">
      <c r="B173894" s="74"/>
    </row>
    <row r="173895" spans="2:3" x14ac:dyDescent="0.25">
      <c r="B173895" s="74"/>
    </row>
    <row r="173896" spans="2:3" x14ac:dyDescent="0.25">
      <c r="B173896" s="74"/>
    </row>
    <row r="173897" spans="2:3" x14ac:dyDescent="0.25">
      <c r="B173897" s="74"/>
    </row>
    <row r="173898" spans="2:3" x14ac:dyDescent="0.25">
      <c r="B173898" s="74"/>
    </row>
    <row r="173899" spans="2:3" x14ac:dyDescent="0.25">
      <c r="B173899" s="74"/>
    </row>
    <row r="173900" spans="2:3" x14ac:dyDescent="0.25">
      <c r="B173900" s="74"/>
    </row>
    <row r="173901" spans="2:3" x14ac:dyDescent="0.25">
      <c r="B173901" s="74"/>
    </row>
    <row r="173902" spans="2:3" x14ac:dyDescent="0.25">
      <c r="B173902" s="74"/>
    </row>
    <row r="173953" spans="2:3" x14ac:dyDescent="0.25">
      <c r="C173953"/>
    </row>
    <row r="173954" spans="2:3" x14ac:dyDescent="0.25">
      <c r="B173954" s="74"/>
    </row>
    <row r="173955" spans="2:3" x14ac:dyDescent="0.25">
      <c r="B173955" s="74"/>
    </row>
    <row r="173956" spans="2:3" x14ac:dyDescent="0.25">
      <c r="B173956" s="74"/>
    </row>
    <row r="173957" spans="2:3" x14ac:dyDescent="0.25">
      <c r="B173957" s="74"/>
    </row>
    <row r="173958" spans="2:3" x14ac:dyDescent="0.25">
      <c r="B173958" s="74"/>
    </row>
    <row r="173959" spans="2:3" x14ac:dyDescent="0.25">
      <c r="B173959" s="74"/>
    </row>
    <row r="173960" spans="2:3" x14ac:dyDescent="0.25">
      <c r="B173960" s="74"/>
    </row>
    <row r="173961" spans="2:3" x14ac:dyDescent="0.25">
      <c r="B173961" s="74"/>
    </row>
    <row r="173962" spans="2:3" x14ac:dyDescent="0.25">
      <c r="B173962" s="74"/>
    </row>
    <row r="173963" spans="2:3" x14ac:dyDescent="0.25">
      <c r="B173963" s="74"/>
    </row>
    <row r="173964" spans="2:3" x14ac:dyDescent="0.25">
      <c r="B173964" s="74"/>
    </row>
    <row r="173965" spans="2:3" x14ac:dyDescent="0.25">
      <c r="B173965" s="74"/>
    </row>
    <row r="173966" spans="2:3" x14ac:dyDescent="0.25">
      <c r="B173966" s="74"/>
    </row>
    <row r="174017" spans="2:3" x14ac:dyDescent="0.25">
      <c r="C174017"/>
    </row>
    <row r="174018" spans="2:3" x14ac:dyDescent="0.25">
      <c r="B174018" s="74"/>
    </row>
    <row r="174019" spans="2:3" x14ac:dyDescent="0.25">
      <c r="B174019" s="74"/>
    </row>
    <row r="174020" spans="2:3" x14ac:dyDescent="0.25">
      <c r="B174020" s="74"/>
    </row>
    <row r="174021" spans="2:3" x14ac:dyDescent="0.25">
      <c r="B174021" s="74"/>
    </row>
    <row r="174022" spans="2:3" x14ac:dyDescent="0.25">
      <c r="B174022" s="74"/>
    </row>
    <row r="174023" spans="2:3" x14ac:dyDescent="0.25">
      <c r="B174023" s="74"/>
    </row>
    <row r="174024" spans="2:3" x14ac:dyDescent="0.25">
      <c r="B174024" s="74"/>
    </row>
    <row r="174025" spans="2:3" x14ac:dyDescent="0.25">
      <c r="B174025" s="74"/>
    </row>
    <row r="174026" spans="2:3" x14ac:dyDescent="0.25">
      <c r="B174026" s="74"/>
    </row>
    <row r="174027" spans="2:3" x14ac:dyDescent="0.25">
      <c r="B174027" s="74"/>
    </row>
    <row r="174028" spans="2:3" x14ac:dyDescent="0.25">
      <c r="B174028" s="74"/>
    </row>
    <row r="174029" spans="2:3" x14ac:dyDescent="0.25">
      <c r="B174029" s="74"/>
    </row>
    <row r="174030" spans="2:3" x14ac:dyDescent="0.25">
      <c r="B174030" s="74"/>
    </row>
    <row r="174081" spans="2:3" x14ac:dyDescent="0.25">
      <c r="C174081"/>
    </row>
    <row r="174082" spans="2:3" x14ac:dyDescent="0.25">
      <c r="B174082" s="74"/>
    </row>
    <row r="174083" spans="2:3" x14ac:dyDescent="0.25">
      <c r="B174083" s="74"/>
    </row>
    <row r="174084" spans="2:3" x14ac:dyDescent="0.25">
      <c r="B174084" s="74"/>
    </row>
    <row r="174085" spans="2:3" x14ac:dyDescent="0.25">
      <c r="B174085" s="74"/>
    </row>
    <row r="174086" spans="2:3" x14ac:dyDescent="0.25">
      <c r="B174086" s="74"/>
    </row>
    <row r="174087" spans="2:3" x14ac:dyDescent="0.25">
      <c r="B174087" s="74"/>
    </row>
    <row r="174088" spans="2:3" x14ac:dyDescent="0.25">
      <c r="B174088" s="74"/>
    </row>
    <row r="174089" spans="2:3" x14ac:dyDescent="0.25">
      <c r="B174089" s="74"/>
    </row>
    <row r="174090" spans="2:3" x14ac:dyDescent="0.25">
      <c r="B174090" s="74"/>
    </row>
    <row r="174091" spans="2:3" x14ac:dyDescent="0.25">
      <c r="B174091" s="74"/>
    </row>
    <row r="174092" spans="2:3" x14ac:dyDescent="0.25">
      <c r="B174092" s="74"/>
    </row>
    <row r="174093" spans="2:3" x14ac:dyDescent="0.25">
      <c r="B174093" s="74"/>
    </row>
    <row r="174094" spans="2:3" x14ac:dyDescent="0.25">
      <c r="B174094" s="74"/>
    </row>
    <row r="174145" spans="2:3" x14ac:dyDescent="0.25">
      <c r="C174145"/>
    </row>
    <row r="174146" spans="2:3" x14ac:dyDescent="0.25">
      <c r="B174146" s="74"/>
    </row>
    <row r="174147" spans="2:3" x14ac:dyDescent="0.25">
      <c r="B174147" s="74"/>
    </row>
    <row r="174148" spans="2:3" x14ac:dyDescent="0.25">
      <c r="B174148" s="74"/>
    </row>
    <row r="174149" spans="2:3" x14ac:dyDescent="0.25">
      <c r="B174149" s="74"/>
    </row>
    <row r="174150" spans="2:3" x14ac:dyDescent="0.25">
      <c r="B174150" s="74"/>
    </row>
    <row r="174151" spans="2:3" x14ac:dyDescent="0.25">
      <c r="B174151" s="74"/>
    </row>
    <row r="174152" spans="2:3" x14ac:dyDescent="0.25">
      <c r="B174152" s="74"/>
    </row>
    <row r="174153" spans="2:3" x14ac:dyDescent="0.25">
      <c r="B174153" s="74"/>
    </row>
    <row r="174154" spans="2:3" x14ac:dyDescent="0.25">
      <c r="B174154" s="74"/>
    </row>
    <row r="174155" spans="2:3" x14ac:dyDescent="0.25">
      <c r="B174155" s="74"/>
    </row>
    <row r="174156" spans="2:3" x14ac:dyDescent="0.25">
      <c r="B174156" s="74"/>
    </row>
    <row r="174157" spans="2:3" x14ac:dyDescent="0.25">
      <c r="B174157" s="74"/>
    </row>
    <row r="174158" spans="2:3" x14ac:dyDescent="0.25">
      <c r="B174158" s="74"/>
    </row>
    <row r="174209" spans="2:3" x14ac:dyDescent="0.25">
      <c r="C174209"/>
    </row>
    <row r="174210" spans="2:3" x14ac:dyDescent="0.25">
      <c r="B174210" s="74"/>
    </row>
    <row r="174211" spans="2:3" x14ac:dyDescent="0.25">
      <c r="B174211" s="74"/>
    </row>
    <row r="174212" spans="2:3" x14ac:dyDescent="0.25">
      <c r="B174212" s="74"/>
    </row>
    <row r="174213" spans="2:3" x14ac:dyDescent="0.25">
      <c r="B174213" s="74"/>
    </row>
    <row r="174214" spans="2:3" x14ac:dyDescent="0.25">
      <c r="B174214" s="74"/>
    </row>
    <row r="174215" spans="2:3" x14ac:dyDescent="0.25">
      <c r="B174215" s="74"/>
    </row>
    <row r="174216" spans="2:3" x14ac:dyDescent="0.25">
      <c r="B174216" s="74"/>
    </row>
    <row r="174217" spans="2:3" x14ac:dyDescent="0.25">
      <c r="B174217" s="74"/>
    </row>
    <row r="174218" spans="2:3" x14ac:dyDescent="0.25">
      <c r="B174218" s="74"/>
    </row>
    <row r="174219" spans="2:3" x14ac:dyDescent="0.25">
      <c r="B174219" s="74"/>
    </row>
    <row r="174220" spans="2:3" x14ac:dyDescent="0.25">
      <c r="B174220" s="74"/>
    </row>
    <row r="174221" spans="2:3" x14ac:dyDescent="0.25">
      <c r="B174221" s="74"/>
    </row>
    <row r="174222" spans="2:3" x14ac:dyDescent="0.25">
      <c r="B174222" s="74"/>
    </row>
    <row r="174273" spans="2:3" x14ac:dyDescent="0.25">
      <c r="C174273"/>
    </row>
    <row r="174274" spans="2:3" x14ac:dyDescent="0.25">
      <c r="B174274" s="74"/>
    </row>
    <row r="174275" spans="2:3" x14ac:dyDescent="0.25">
      <c r="B174275" s="74"/>
    </row>
    <row r="174276" spans="2:3" x14ac:dyDescent="0.25">
      <c r="B174276" s="74"/>
    </row>
    <row r="174277" spans="2:3" x14ac:dyDescent="0.25">
      <c r="B174277" s="74"/>
    </row>
    <row r="174278" spans="2:3" x14ac:dyDescent="0.25">
      <c r="B174278" s="74"/>
    </row>
    <row r="174279" spans="2:3" x14ac:dyDescent="0.25">
      <c r="B174279" s="74"/>
    </row>
    <row r="174280" spans="2:3" x14ac:dyDescent="0.25">
      <c r="B174280" s="74"/>
    </row>
    <row r="174281" spans="2:3" x14ac:dyDescent="0.25">
      <c r="B174281" s="74"/>
    </row>
    <row r="174282" spans="2:3" x14ac:dyDescent="0.25">
      <c r="B174282" s="74"/>
    </row>
    <row r="174283" spans="2:3" x14ac:dyDescent="0.25">
      <c r="B174283" s="74"/>
    </row>
    <row r="174284" spans="2:3" x14ac:dyDescent="0.25">
      <c r="B174284" s="74"/>
    </row>
    <row r="174285" spans="2:3" x14ac:dyDescent="0.25">
      <c r="B174285" s="74"/>
    </row>
    <row r="174286" spans="2:3" x14ac:dyDescent="0.25">
      <c r="B174286" s="74"/>
    </row>
    <row r="174337" spans="2:3" x14ac:dyDescent="0.25">
      <c r="C174337"/>
    </row>
    <row r="174338" spans="2:3" x14ac:dyDescent="0.25">
      <c r="B174338" s="74"/>
    </row>
    <row r="174339" spans="2:3" x14ac:dyDescent="0.25">
      <c r="B174339" s="74"/>
    </row>
    <row r="174340" spans="2:3" x14ac:dyDescent="0.25">
      <c r="B174340" s="74"/>
    </row>
    <row r="174341" spans="2:3" x14ac:dyDescent="0.25">
      <c r="B174341" s="74"/>
    </row>
    <row r="174342" spans="2:3" x14ac:dyDescent="0.25">
      <c r="B174342" s="74"/>
    </row>
    <row r="174343" spans="2:3" x14ac:dyDescent="0.25">
      <c r="B174343" s="74"/>
    </row>
    <row r="174344" spans="2:3" x14ac:dyDescent="0.25">
      <c r="B174344" s="74"/>
    </row>
    <row r="174345" spans="2:3" x14ac:dyDescent="0.25">
      <c r="B174345" s="74"/>
    </row>
    <row r="174346" spans="2:3" x14ac:dyDescent="0.25">
      <c r="B174346" s="74"/>
    </row>
    <row r="174347" spans="2:3" x14ac:dyDescent="0.25">
      <c r="B174347" s="74"/>
    </row>
    <row r="174348" spans="2:3" x14ac:dyDescent="0.25">
      <c r="B174348" s="74"/>
    </row>
    <row r="174349" spans="2:3" x14ac:dyDescent="0.25">
      <c r="B174349" s="74"/>
    </row>
    <row r="174350" spans="2:3" x14ac:dyDescent="0.25">
      <c r="B174350" s="74"/>
    </row>
    <row r="174401" spans="2:3" x14ac:dyDescent="0.25">
      <c r="C174401"/>
    </row>
    <row r="174402" spans="2:3" x14ac:dyDescent="0.25">
      <c r="B174402" s="74"/>
    </row>
    <row r="174403" spans="2:3" x14ac:dyDescent="0.25">
      <c r="B174403" s="74"/>
    </row>
    <row r="174404" spans="2:3" x14ac:dyDescent="0.25">
      <c r="B174404" s="74"/>
    </row>
    <row r="174405" spans="2:3" x14ac:dyDescent="0.25">
      <c r="B174405" s="74"/>
    </row>
    <row r="174406" spans="2:3" x14ac:dyDescent="0.25">
      <c r="B174406" s="74"/>
    </row>
    <row r="174407" spans="2:3" x14ac:dyDescent="0.25">
      <c r="B174407" s="74"/>
    </row>
    <row r="174408" spans="2:3" x14ac:dyDescent="0.25">
      <c r="B174408" s="74"/>
    </row>
    <row r="174409" spans="2:3" x14ac:dyDescent="0.25">
      <c r="B174409" s="74"/>
    </row>
    <row r="174410" spans="2:3" x14ac:dyDescent="0.25">
      <c r="B174410" s="74"/>
    </row>
    <row r="174411" spans="2:3" x14ac:dyDescent="0.25">
      <c r="B174411" s="74"/>
    </row>
    <row r="174412" spans="2:3" x14ac:dyDescent="0.25">
      <c r="B174412" s="74"/>
    </row>
    <row r="174413" spans="2:3" x14ac:dyDescent="0.25">
      <c r="B174413" s="74"/>
    </row>
    <row r="174414" spans="2:3" x14ac:dyDescent="0.25">
      <c r="B174414" s="74"/>
    </row>
    <row r="174465" spans="2:3" x14ac:dyDescent="0.25">
      <c r="C174465"/>
    </row>
    <row r="174466" spans="2:3" x14ac:dyDescent="0.25">
      <c r="B174466" s="74"/>
    </row>
    <row r="174467" spans="2:3" x14ac:dyDescent="0.25">
      <c r="B174467" s="74"/>
    </row>
    <row r="174468" spans="2:3" x14ac:dyDescent="0.25">
      <c r="B174468" s="74"/>
    </row>
    <row r="174469" spans="2:3" x14ac:dyDescent="0.25">
      <c r="B174469" s="74"/>
    </row>
    <row r="174470" spans="2:3" x14ac:dyDescent="0.25">
      <c r="B174470" s="74"/>
    </row>
    <row r="174471" spans="2:3" x14ac:dyDescent="0.25">
      <c r="B174471" s="74"/>
    </row>
    <row r="174472" spans="2:3" x14ac:dyDescent="0.25">
      <c r="B174472" s="74"/>
    </row>
    <row r="174473" spans="2:3" x14ac:dyDescent="0.25">
      <c r="B174473" s="74"/>
    </row>
    <row r="174474" spans="2:3" x14ac:dyDescent="0.25">
      <c r="B174474" s="74"/>
    </row>
    <row r="174475" spans="2:3" x14ac:dyDescent="0.25">
      <c r="B174475" s="74"/>
    </row>
    <row r="174476" spans="2:3" x14ac:dyDescent="0.25">
      <c r="B174476" s="74"/>
    </row>
    <row r="174477" spans="2:3" x14ac:dyDescent="0.25">
      <c r="B174477" s="74"/>
    </row>
    <row r="174478" spans="2:3" x14ac:dyDescent="0.25">
      <c r="B174478" s="74"/>
    </row>
    <row r="174529" spans="2:3" x14ac:dyDescent="0.25">
      <c r="C174529"/>
    </row>
    <row r="174530" spans="2:3" x14ac:dyDescent="0.25">
      <c r="B174530" s="74"/>
    </row>
    <row r="174531" spans="2:3" x14ac:dyDescent="0.25">
      <c r="B174531" s="74"/>
    </row>
    <row r="174532" spans="2:3" x14ac:dyDescent="0.25">
      <c r="B174532" s="74"/>
    </row>
    <row r="174533" spans="2:3" x14ac:dyDescent="0.25">
      <c r="B174533" s="74"/>
    </row>
    <row r="174534" spans="2:3" x14ac:dyDescent="0.25">
      <c r="B174534" s="74"/>
    </row>
    <row r="174535" spans="2:3" x14ac:dyDescent="0.25">
      <c r="B174535" s="74"/>
    </row>
    <row r="174536" spans="2:3" x14ac:dyDescent="0.25">
      <c r="B174536" s="74"/>
    </row>
    <row r="174537" spans="2:3" x14ac:dyDescent="0.25">
      <c r="B174537" s="74"/>
    </row>
    <row r="174538" spans="2:3" x14ac:dyDescent="0.25">
      <c r="B174538" s="74"/>
    </row>
    <row r="174539" spans="2:3" x14ac:dyDescent="0.25">
      <c r="B174539" s="74"/>
    </row>
    <row r="174540" spans="2:3" x14ac:dyDescent="0.25">
      <c r="B174540" s="74"/>
    </row>
    <row r="174541" spans="2:3" x14ac:dyDescent="0.25">
      <c r="B174541" s="74"/>
    </row>
    <row r="174542" spans="2:3" x14ac:dyDescent="0.25">
      <c r="B174542" s="74"/>
    </row>
    <row r="174593" spans="2:3" x14ac:dyDescent="0.25">
      <c r="C174593"/>
    </row>
    <row r="174594" spans="2:3" x14ac:dyDescent="0.25">
      <c r="B174594" s="74"/>
    </row>
    <row r="174595" spans="2:3" x14ac:dyDescent="0.25">
      <c r="B174595" s="74"/>
    </row>
    <row r="174596" spans="2:3" x14ac:dyDescent="0.25">
      <c r="B174596" s="74"/>
    </row>
    <row r="174597" spans="2:3" x14ac:dyDescent="0.25">
      <c r="B174597" s="74"/>
    </row>
    <row r="174598" spans="2:3" x14ac:dyDescent="0.25">
      <c r="B174598" s="74"/>
    </row>
    <row r="174599" spans="2:3" x14ac:dyDescent="0.25">
      <c r="B174599" s="74"/>
    </row>
    <row r="174600" spans="2:3" x14ac:dyDescent="0.25">
      <c r="B174600" s="74"/>
    </row>
    <row r="174601" spans="2:3" x14ac:dyDescent="0.25">
      <c r="B174601" s="74"/>
    </row>
    <row r="174602" spans="2:3" x14ac:dyDescent="0.25">
      <c r="B174602" s="74"/>
    </row>
    <row r="174603" spans="2:3" x14ac:dyDescent="0.25">
      <c r="B174603" s="74"/>
    </row>
    <row r="174604" spans="2:3" x14ac:dyDescent="0.25">
      <c r="B174604" s="74"/>
    </row>
    <row r="174605" spans="2:3" x14ac:dyDescent="0.25">
      <c r="B174605" s="74"/>
    </row>
    <row r="174606" spans="2:3" x14ac:dyDescent="0.25">
      <c r="B174606" s="74"/>
    </row>
    <row r="174657" spans="2:3" x14ac:dyDescent="0.25">
      <c r="C174657"/>
    </row>
    <row r="174658" spans="2:3" x14ac:dyDescent="0.25">
      <c r="B174658" s="74"/>
    </row>
    <row r="174659" spans="2:3" x14ac:dyDescent="0.25">
      <c r="B174659" s="74"/>
    </row>
    <row r="174660" spans="2:3" x14ac:dyDescent="0.25">
      <c r="B174660" s="74"/>
    </row>
    <row r="174661" spans="2:3" x14ac:dyDescent="0.25">
      <c r="B174661" s="74"/>
    </row>
    <row r="174662" spans="2:3" x14ac:dyDescent="0.25">
      <c r="B174662" s="74"/>
    </row>
    <row r="174663" spans="2:3" x14ac:dyDescent="0.25">
      <c r="B174663" s="74"/>
    </row>
    <row r="174664" spans="2:3" x14ac:dyDescent="0.25">
      <c r="B174664" s="74"/>
    </row>
    <row r="174665" spans="2:3" x14ac:dyDescent="0.25">
      <c r="B174665" s="74"/>
    </row>
    <row r="174666" spans="2:3" x14ac:dyDescent="0.25">
      <c r="B174666" s="74"/>
    </row>
    <row r="174667" spans="2:3" x14ac:dyDescent="0.25">
      <c r="B174667" s="74"/>
    </row>
    <row r="174668" spans="2:3" x14ac:dyDescent="0.25">
      <c r="B174668" s="74"/>
    </row>
    <row r="174669" spans="2:3" x14ac:dyDescent="0.25">
      <c r="B174669" s="74"/>
    </row>
    <row r="174670" spans="2:3" x14ac:dyDescent="0.25">
      <c r="B174670" s="74"/>
    </row>
    <row r="174721" spans="2:3" x14ac:dyDescent="0.25">
      <c r="C174721"/>
    </row>
    <row r="174722" spans="2:3" x14ac:dyDescent="0.25">
      <c r="B174722" s="74"/>
    </row>
    <row r="174723" spans="2:3" x14ac:dyDescent="0.25">
      <c r="B174723" s="74"/>
    </row>
    <row r="174724" spans="2:3" x14ac:dyDescent="0.25">
      <c r="B174724" s="74"/>
    </row>
    <row r="174725" spans="2:3" x14ac:dyDescent="0.25">
      <c r="B174725" s="74"/>
    </row>
    <row r="174726" spans="2:3" x14ac:dyDescent="0.25">
      <c r="B174726" s="74"/>
    </row>
    <row r="174727" spans="2:3" x14ac:dyDescent="0.25">
      <c r="B174727" s="74"/>
    </row>
    <row r="174728" spans="2:3" x14ac:dyDescent="0.25">
      <c r="B174728" s="74"/>
    </row>
    <row r="174729" spans="2:3" x14ac:dyDescent="0.25">
      <c r="B174729" s="74"/>
    </row>
    <row r="174730" spans="2:3" x14ac:dyDescent="0.25">
      <c r="B174730" s="74"/>
    </row>
    <row r="174731" spans="2:3" x14ac:dyDescent="0.25">
      <c r="B174731" s="74"/>
    </row>
    <row r="174732" spans="2:3" x14ac:dyDescent="0.25">
      <c r="B174732" s="74"/>
    </row>
    <row r="174733" spans="2:3" x14ac:dyDescent="0.25">
      <c r="B174733" s="74"/>
    </row>
    <row r="174734" spans="2:3" x14ac:dyDescent="0.25">
      <c r="B174734" s="74"/>
    </row>
    <row r="174785" spans="2:3" x14ac:dyDescent="0.25">
      <c r="C174785"/>
    </row>
    <row r="174786" spans="2:3" x14ac:dyDescent="0.25">
      <c r="B174786" s="74"/>
    </row>
    <row r="174787" spans="2:3" x14ac:dyDescent="0.25">
      <c r="B174787" s="74"/>
    </row>
    <row r="174788" spans="2:3" x14ac:dyDescent="0.25">
      <c r="B174788" s="74"/>
    </row>
    <row r="174789" spans="2:3" x14ac:dyDescent="0.25">
      <c r="B174789" s="74"/>
    </row>
    <row r="174790" spans="2:3" x14ac:dyDescent="0.25">
      <c r="B174790" s="74"/>
    </row>
    <row r="174791" spans="2:3" x14ac:dyDescent="0.25">
      <c r="B174791" s="74"/>
    </row>
    <row r="174792" spans="2:3" x14ac:dyDescent="0.25">
      <c r="B174792" s="74"/>
    </row>
    <row r="174793" spans="2:3" x14ac:dyDescent="0.25">
      <c r="B174793" s="74"/>
    </row>
    <row r="174794" spans="2:3" x14ac:dyDescent="0.25">
      <c r="B174794" s="74"/>
    </row>
    <row r="174795" spans="2:3" x14ac:dyDescent="0.25">
      <c r="B174795" s="74"/>
    </row>
    <row r="174796" spans="2:3" x14ac:dyDescent="0.25">
      <c r="B174796" s="74"/>
    </row>
    <row r="174797" spans="2:3" x14ac:dyDescent="0.25">
      <c r="B174797" s="74"/>
    </row>
    <row r="174798" spans="2:3" x14ac:dyDescent="0.25">
      <c r="B174798" s="74"/>
    </row>
    <row r="174849" spans="2:3" x14ac:dyDescent="0.25">
      <c r="C174849"/>
    </row>
    <row r="174850" spans="2:3" x14ac:dyDescent="0.25">
      <c r="B174850" s="74"/>
    </row>
    <row r="174851" spans="2:3" x14ac:dyDescent="0.25">
      <c r="B174851" s="74"/>
    </row>
    <row r="174852" spans="2:3" x14ac:dyDescent="0.25">
      <c r="B174852" s="74"/>
    </row>
    <row r="174853" spans="2:3" x14ac:dyDescent="0.25">
      <c r="B174853" s="74"/>
    </row>
    <row r="174854" spans="2:3" x14ac:dyDescent="0.25">
      <c r="B174854" s="74"/>
    </row>
    <row r="174855" spans="2:3" x14ac:dyDescent="0.25">
      <c r="B174855" s="74"/>
    </row>
    <row r="174856" spans="2:3" x14ac:dyDescent="0.25">
      <c r="B174856" s="74"/>
    </row>
    <row r="174857" spans="2:3" x14ac:dyDescent="0.25">
      <c r="B174857" s="74"/>
    </row>
    <row r="174858" spans="2:3" x14ac:dyDescent="0.25">
      <c r="B174858" s="74"/>
    </row>
    <row r="174859" spans="2:3" x14ac:dyDescent="0.25">
      <c r="B174859" s="74"/>
    </row>
    <row r="174860" spans="2:3" x14ac:dyDescent="0.25">
      <c r="B174860" s="74"/>
    </row>
    <row r="174861" spans="2:3" x14ac:dyDescent="0.25">
      <c r="B174861" s="74"/>
    </row>
    <row r="174862" spans="2:3" x14ac:dyDescent="0.25">
      <c r="B174862" s="74"/>
    </row>
    <row r="174913" spans="2:3" x14ac:dyDescent="0.25">
      <c r="C174913"/>
    </row>
    <row r="174914" spans="2:3" x14ac:dyDescent="0.25">
      <c r="B174914" s="74"/>
    </row>
    <row r="174915" spans="2:3" x14ac:dyDescent="0.25">
      <c r="B174915" s="74"/>
    </row>
    <row r="174916" spans="2:3" x14ac:dyDescent="0.25">
      <c r="B174916" s="74"/>
    </row>
    <row r="174917" spans="2:3" x14ac:dyDescent="0.25">
      <c r="B174917" s="74"/>
    </row>
    <row r="174918" spans="2:3" x14ac:dyDescent="0.25">
      <c r="B174918" s="74"/>
    </row>
    <row r="174919" spans="2:3" x14ac:dyDescent="0.25">
      <c r="B174919" s="74"/>
    </row>
    <row r="174920" spans="2:3" x14ac:dyDescent="0.25">
      <c r="B174920" s="74"/>
    </row>
    <row r="174921" spans="2:3" x14ac:dyDescent="0.25">
      <c r="B174921" s="74"/>
    </row>
    <row r="174922" spans="2:3" x14ac:dyDescent="0.25">
      <c r="B174922" s="74"/>
    </row>
    <row r="174923" spans="2:3" x14ac:dyDescent="0.25">
      <c r="B174923" s="74"/>
    </row>
    <row r="174924" spans="2:3" x14ac:dyDescent="0.25">
      <c r="B174924" s="74"/>
    </row>
    <row r="174925" spans="2:3" x14ac:dyDescent="0.25">
      <c r="B174925" s="74"/>
    </row>
    <row r="174926" spans="2:3" x14ac:dyDescent="0.25">
      <c r="B174926" s="74"/>
    </row>
    <row r="174977" spans="2:3" x14ac:dyDescent="0.25">
      <c r="C174977"/>
    </row>
    <row r="174978" spans="2:3" x14ac:dyDescent="0.25">
      <c r="B174978" s="74"/>
    </row>
    <row r="174979" spans="2:3" x14ac:dyDescent="0.25">
      <c r="B174979" s="74"/>
    </row>
    <row r="174980" spans="2:3" x14ac:dyDescent="0.25">
      <c r="B174980" s="74"/>
    </row>
    <row r="174981" spans="2:3" x14ac:dyDescent="0.25">
      <c r="B174981" s="74"/>
    </row>
    <row r="174982" spans="2:3" x14ac:dyDescent="0.25">
      <c r="B174982" s="74"/>
    </row>
    <row r="174983" spans="2:3" x14ac:dyDescent="0.25">
      <c r="B174983" s="74"/>
    </row>
    <row r="174984" spans="2:3" x14ac:dyDescent="0.25">
      <c r="B174984" s="74"/>
    </row>
    <row r="174985" spans="2:3" x14ac:dyDescent="0.25">
      <c r="B174985" s="74"/>
    </row>
    <row r="174986" spans="2:3" x14ac:dyDescent="0.25">
      <c r="B174986" s="74"/>
    </row>
    <row r="174987" spans="2:3" x14ac:dyDescent="0.25">
      <c r="B174987" s="74"/>
    </row>
    <row r="174988" spans="2:3" x14ac:dyDescent="0.25">
      <c r="B174988" s="74"/>
    </row>
    <row r="174989" spans="2:3" x14ac:dyDescent="0.25">
      <c r="B174989" s="74"/>
    </row>
    <row r="174990" spans="2:3" x14ac:dyDescent="0.25">
      <c r="B174990" s="74"/>
    </row>
    <row r="175041" spans="2:3" x14ac:dyDescent="0.25">
      <c r="C175041"/>
    </row>
    <row r="175042" spans="2:3" x14ac:dyDescent="0.25">
      <c r="B175042" s="74"/>
    </row>
    <row r="175043" spans="2:3" x14ac:dyDescent="0.25">
      <c r="B175043" s="74"/>
    </row>
    <row r="175044" spans="2:3" x14ac:dyDescent="0.25">
      <c r="B175044" s="74"/>
    </row>
    <row r="175045" spans="2:3" x14ac:dyDescent="0.25">
      <c r="B175045" s="74"/>
    </row>
    <row r="175046" spans="2:3" x14ac:dyDescent="0.25">
      <c r="B175046" s="74"/>
    </row>
    <row r="175047" spans="2:3" x14ac:dyDescent="0.25">
      <c r="B175047" s="74"/>
    </row>
    <row r="175048" spans="2:3" x14ac:dyDescent="0.25">
      <c r="B175048" s="74"/>
    </row>
    <row r="175049" spans="2:3" x14ac:dyDescent="0.25">
      <c r="B175049" s="74"/>
    </row>
    <row r="175050" spans="2:3" x14ac:dyDescent="0.25">
      <c r="B175050" s="74"/>
    </row>
    <row r="175051" spans="2:3" x14ac:dyDescent="0.25">
      <c r="B175051" s="74"/>
    </row>
    <row r="175052" spans="2:3" x14ac:dyDescent="0.25">
      <c r="B175052" s="74"/>
    </row>
    <row r="175053" spans="2:3" x14ac:dyDescent="0.25">
      <c r="B175053" s="74"/>
    </row>
    <row r="175054" spans="2:3" x14ac:dyDescent="0.25">
      <c r="B175054" s="74"/>
    </row>
    <row r="175105" spans="2:3" x14ac:dyDescent="0.25">
      <c r="C175105"/>
    </row>
    <row r="175106" spans="2:3" x14ac:dyDescent="0.25">
      <c r="B175106" s="74"/>
    </row>
    <row r="175107" spans="2:3" x14ac:dyDescent="0.25">
      <c r="B175107" s="74"/>
    </row>
    <row r="175108" spans="2:3" x14ac:dyDescent="0.25">
      <c r="B175108" s="74"/>
    </row>
    <row r="175109" spans="2:3" x14ac:dyDescent="0.25">
      <c r="B175109" s="74"/>
    </row>
    <row r="175110" spans="2:3" x14ac:dyDescent="0.25">
      <c r="B175110" s="74"/>
    </row>
    <row r="175111" spans="2:3" x14ac:dyDescent="0.25">
      <c r="B175111" s="74"/>
    </row>
    <row r="175112" spans="2:3" x14ac:dyDescent="0.25">
      <c r="B175112" s="74"/>
    </row>
    <row r="175113" spans="2:3" x14ac:dyDescent="0.25">
      <c r="B175113" s="74"/>
    </row>
    <row r="175114" spans="2:3" x14ac:dyDescent="0.25">
      <c r="B175114" s="74"/>
    </row>
    <row r="175115" spans="2:3" x14ac:dyDescent="0.25">
      <c r="B175115" s="74"/>
    </row>
    <row r="175116" spans="2:3" x14ac:dyDescent="0.25">
      <c r="B175116" s="74"/>
    </row>
    <row r="175117" spans="2:3" x14ac:dyDescent="0.25">
      <c r="B175117" s="74"/>
    </row>
    <row r="175118" spans="2:3" x14ac:dyDescent="0.25">
      <c r="B175118" s="74"/>
    </row>
    <row r="175169" spans="2:3" x14ac:dyDescent="0.25">
      <c r="C175169"/>
    </row>
    <row r="175170" spans="2:3" x14ac:dyDescent="0.25">
      <c r="B175170" s="74"/>
    </row>
    <row r="175171" spans="2:3" x14ac:dyDescent="0.25">
      <c r="B175171" s="74"/>
    </row>
    <row r="175172" spans="2:3" x14ac:dyDescent="0.25">
      <c r="B175172" s="74"/>
    </row>
    <row r="175173" spans="2:3" x14ac:dyDescent="0.25">
      <c r="B175173" s="74"/>
    </row>
    <row r="175174" spans="2:3" x14ac:dyDescent="0.25">
      <c r="B175174" s="74"/>
    </row>
    <row r="175175" spans="2:3" x14ac:dyDescent="0.25">
      <c r="B175175" s="74"/>
    </row>
    <row r="175176" spans="2:3" x14ac:dyDescent="0.25">
      <c r="B175176" s="74"/>
    </row>
    <row r="175177" spans="2:3" x14ac:dyDescent="0.25">
      <c r="B175177" s="74"/>
    </row>
    <row r="175178" spans="2:3" x14ac:dyDescent="0.25">
      <c r="B175178" s="74"/>
    </row>
    <row r="175179" spans="2:3" x14ac:dyDescent="0.25">
      <c r="B175179" s="74"/>
    </row>
    <row r="175180" spans="2:3" x14ac:dyDescent="0.25">
      <c r="B175180" s="74"/>
    </row>
    <row r="175181" spans="2:3" x14ac:dyDescent="0.25">
      <c r="B175181" s="74"/>
    </row>
    <row r="175182" spans="2:3" x14ac:dyDescent="0.25">
      <c r="B175182" s="74"/>
    </row>
    <row r="175233" spans="2:3" x14ac:dyDescent="0.25">
      <c r="C175233"/>
    </row>
    <row r="175234" spans="2:3" x14ac:dyDescent="0.25">
      <c r="B175234" s="74"/>
    </row>
    <row r="175235" spans="2:3" x14ac:dyDescent="0.25">
      <c r="B175235" s="74"/>
    </row>
    <row r="175236" spans="2:3" x14ac:dyDescent="0.25">
      <c r="B175236" s="74"/>
    </row>
    <row r="175237" spans="2:3" x14ac:dyDescent="0.25">
      <c r="B175237" s="74"/>
    </row>
    <row r="175238" spans="2:3" x14ac:dyDescent="0.25">
      <c r="B175238" s="74"/>
    </row>
    <row r="175239" spans="2:3" x14ac:dyDescent="0.25">
      <c r="B175239" s="74"/>
    </row>
    <row r="175240" spans="2:3" x14ac:dyDescent="0.25">
      <c r="B175240" s="74"/>
    </row>
    <row r="175241" spans="2:3" x14ac:dyDescent="0.25">
      <c r="B175241" s="74"/>
    </row>
    <row r="175242" spans="2:3" x14ac:dyDescent="0.25">
      <c r="B175242" s="74"/>
    </row>
    <row r="175243" spans="2:3" x14ac:dyDescent="0.25">
      <c r="B175243" s="74"/>
    </row>
    <row r="175244" spans="2:3" x14ac:dyDescent="0.25">
      <c r="B175244" s="74"/>
    </row>
    <row r="175245" spans="2:3" x14ac:dyDescent="0.25">
      <c r="B175245" s="74"/>
    </row>
    <row r="175246" spans="2:3" x14ac:dyDescent="0.25">
      <c r="B175246" s="74"/>
    </row>
    <row r="175297" spans="2:3" x14ac:dyDescent="0.25">
      <c r="C175297"/>
    </row>
    <row r="175298" spans="2:3" x14ac:dyDescent="0.25">
      <c r="B175298" s="74"/>
    </row>
    <row r="175299" spans="2:3" x14ac:dyDescent="0.25">
      <c r="B175299" s="74"/>
    </row>
    <row r="175300" spans="2:3" x14ac:dyDescent="0.25">
      <c r="B175300" s="74"/>
    </row>
    <row r="175301" spans="2:3" x14ac:dyDescent="0.25">
      <c r="B175301" s="74"/>
    </row>
    <row r="175302" spans="2:3" x14ac:dyDescent="0.25">
      <c r="B175302" s="74"/>
    </row>
    <row r="175303" spans="2:3" x14ac:dyDescent="0.25">
      <c r="B175303" s="74"/>
    </row>
    <row r="175304" spans="2:3" x14ac:dyDescent="0.25">
      <c r="B175304" s="74"/>
    </row>
    <row r="175305" spans="2:3" x14ac:dyDescent="0.25">
      <c r="B175305" s="74"/>
    </row>
    <row r="175306" spans="2:3" x14ac:dyDescent="0.25">
      <c r="B175306" s="74"/>
    </row>
    <row r="175307" spans="2:3" x14ac:dyDescent="0.25">
      <c r="B175307" s="74"/>
    </row>
    <row r="175308" spans="2:3" x14ac:dyDescent="0.25">
      <c r="B175308" s="74"/>
    </row>
    <row r="175309" spans="2:3" x14ac:dyDescent="0.25">
      <c r="B175309" s="74"/>
    </row>
    <row r="175310" spans="2:3" x14ac:dyDescent="0.25">
      <c r="B175310" s="74"/>
    </row>
    <row r="175361" spans="2:3" x14ac:dyDescent="0.25">
      <c r="C175361"/>
    </row>
    <row r="175362" spans="2:3" x14ac:dyDescent="0.25">
      <c r="B175362" s="74"/>
    </row>
    <row r="175363" spans="2:3" x14ac:dyDescent="0.25">
      <c r="B175363" s="74"/>
    </row>
    <row r="175364" spans="2:3" x14ac:dyDescent="0.25">
      <c r="B175364" s="74"/>
    </row>
    <row r="175365" spans="2:3" x14ac:dyDescent="0.25">
      <c r="B175365" s="74"/>
    </row>
    <row r="175366" spans="2:3" x14ac:dyDescent="0.25">
      <c r="B175366" s="74"/>
    </row>
    <row r="175367" spans="2:3" x14ac:dyDescent="0.25">
      <c r="B175367" s="74"/>
    </row>
    <row r="175368" spans="2:3" x14ac:dyDescent="0.25">
      <c r="B175368" s="74"/>
    </row>
    <row r="175369" spans="2:3" x14ac:dyDescent="0.25">
      <c r="B175369" s="74"/>
    </row>
    <row r="175370" spans="2:3" x14ac:dyDescent="0.25">
      <c r="B175370" s="74"/>
    </row>
    <row r="175371" spans="2:3" x14ac:dyDescent="0.25">
      <c r="B175371" s="74"/>
    </row>
    <row r="175372" spans="2:3" x14ac:dyDescent="0.25">
      <c r="B175372" s="74"/>
    </row>
    <row r="175373" spans="2:3" x14ac:dyDescent="0.25">
      <c r="B175373" s="74"/>
    </row>
    <row r="175374" spans="2:3" x14ac:dyDescent="0.25">
      <c r="B175374" s="74"/>
    </row>
    <row r="175425" spans="2:3" x14ac:dyDescent="0.25">
      <c r="C175425"/>
    </row>
    <row r="175426" spans="2:3" x14ac:dyDescent="0.25">
      <c r="B175426" s="74"/>
    </row>
    <row r="175427" spans="2:3" x14ac:dyDescent="0.25">
      <c r="B175427" s="74"/>
    </row>
    <row r="175428" spans="2:3" x14ac:dyDescent="0.25">
      <c r="B175428" s="74"/>
    </row>
    <row r="175429" spans="2:3" x14ac:dyDescent="0.25">
      <c r="B175429" s="74"/>
    </row>
    <row r="175430" spans="2:3" x14ac:dyDescent="0.25">
      <c r="B175430" s="74"/>
    </row>
    <row r="175431" spans="2:3" x14ac:dyDescent="0.25">
      <c r="B175431" s="74"/>
    </row>
    <row r="175432" spans="2:3" x14ac:dyDescent="0.25">
      <c r="B175432" s="74"/>
    </row>
    <row r="175433" spans="2:3" x14ac:dyDescent="0.25">
      <c r="B175433" s="74"/>
    </row>
    <row r="175434" spans="2:3" x14ac:dyDescent="0.25">
      <c r="B175434" s="74"/>
    </row>
    <row r="175435" spans="2:3" x14ac:dyDescent="0.25">
      <c r="B175435" s="74"/>
    </row>
    <row r="175436" spans="2:3" x14ac:dyDescent="0.25">
      <c r="B175436" s="74"/>
    </row>
    <row r="175437" spans="2:3" x14ac:dyDescent="0.25">
      <c r="B175437" s="74"/>
    </row>
    <row r="175438" spans="2:3" x14ac:dyDescent="0.25">
      <c r="B175438" s="74"/>
    </row>
    <row r="175489" spans="2:3" x14ac:dyDescent="0.25">
      <c r="C175489"/>
    </row>
    <row r="175490" spans="2:3" x14ac:dyDescent="0.25">
      <c r="B175490" s="74"/>
    </row>
    <row r="175491" spans="2:3" x14ac:dyDescent="0.25">
      <c r="B175491" s="74"/>
    </row>
    <row r="175492" spans="2:3" x14ac:dyDescent="0.25">
      <c r="B175492" s="74"/>
    </row>
    <row r="175493" spans="2:3" x14ac:dyDescent="0.25">
      <c r="B175493" s="74"/>
    </row>
    <row r="175494" spans="2:3" x14ac:dyDescent="0.25">
      <c r="B175494" s="74"/>
    </row>
    <row r="175495" spans="2:3" x14ac:dyDescent="0.25">
      <c r="B175495" s="74"/>
    </row>
    <row r="175496" spans="2:3" x14ac:dyDescent="0.25">
      <c r="B175496" s="74"/>
    </row>
    <row r="175497" spans="2:3" x14ac:dyDescent="0.25">
      <c r="B175497" s="74"/>
    </row>
    <row r="175498" spans="2:3" x14ac:dyDescent="0.25">
      <c r="B175498" s="74"/>
    </row>
    <row r="175499" spans="2:3" x14ac:dyDescent="0.25">
      <c r="B175499" s="74"/>
    </row>
    <row r="175500" spans="2:3" x14ac:dyDescent="0.25">
      <c r="B175500" s="74"/>
    </row>
    <row r="175501" spans="2:3" x14ac:dyDescent="0.25">
      <c r="B175501" s="74"/>
    </row>
    <row r="175502" spans="2:3" x14ac:dyDescent="0.25">
      <c r="B175502" s="74"/>
    </row>
    <row r="175553" spans="2:3" x14ac:dyDescent="0.25">
      <c r="C175553"/>
    </row>
    <row r="175554" spans="2:3" x14ac:dyDescent="0.25">
      <c r="B175554" s="74"/>
    </row>
    <row r="175555" spans="2:3" x14ac:dyDescent="0.25">
      <c r="B175555" s="74"/>
    </row>
    <row r="175556" spans="2:3" x14ac:dyDescent="0.25">
      <c r="B175556" s="74"/>
    </row>
    <row r="175557" spans="2:3" x14ac:dyDescent="0.25">
      <c r="B175557" s="74"/>
    </row>
    <row r="175558" spans="2:3" x14ac:dyDescent="0.25">
      <c r="B175558" s="74"/>
    </row>
    <row r="175559" spans="2:3" x14ac:dyDescent="0.25">
      <c r="B175559" s="74"/>
    </row>
    <row r="175560" spans="2:3" x14ac:dyDescent="0.25">
      <c r="B175560" s="74"/>
    </row>
    <row r="175561" spans="2:3" x14ac:dyDescent="0.25">
      <c r="B175561" s="74"/>
    </row>
    <row r="175562" spans="2:3" x14ac:dyDescent="0.25">
      <c r="B175562" s="74"/>
    </row>
    <row r="175563" spans="2:3" x14ac:dyDescent="0.25">
      <c r="B175563" s="74"/>
    </row>
    <row r="175564" spans="2:3" x14ac:dyDescent="0.25">
      <c r="B175564" s="74"/>
    </row>
    <row r="175565" spans="2:3" x14ac:dyDescent="0.25">
      <c r="B175565" s="74"/>
    </row>
    <row r="175566" spans="2:3" x14ac:dyDescent="0.25">
      <c r="B175566" s="74"/>
    </row>
    <row r="175617" spans="2:3" x14ac:dyDescent="0.25">
      <c r="C175617"/>
    </row>
    <row r="175618" spans="2:3" x14ac:dyDescent="0.25">
      <c r="B175618" s="74"/>
    </row>
    <row r="175619" spans="2:3" x14ac:dyDescent="0.25">
      <c r="B175619" s="74"/>
    </row>
    <row r="175620" spans="2:3" x14ac:dyDescent="0.25">
      <c r="B175620" s="74"/>
    </row>
    <row r="175621" spans="2:3" x14ac:dyDescent="0.25">
      <c r="B175621" s="74"/>
    </row>
    <row r="175622" spans="2:3" x14ac:dyDescent="0.25">
      <c r="B175622" s="74"/>
    </row>
    <row r="175623" spans="2:3" x14ac:dyDescent="0.25">
      <c r="B175623" s="74"/>
    </row>
    <row r="175624" spans="2:3" x14ac:dyDescent="0.25">
      <c r="B175624" s="74"/>
    </row>
    <row r="175625" spans="2:3" x14ac:dyDescent="0.25">
      <c r="B175625" s="74"/>
    </row>
    <row r="175626" spans="2:3" x14ac:dyDescent="0.25">
      <c r="B175626" s="74"/>
    </row>
    <row r="175627" spans="2:3" x14ac:dyDescent="0.25">
      <c r="B175627" s="74"/>
    </row>
    <row r="175628" spans="2:3" x14ac:dyDescent="0.25">
      <c r="B175628" s="74"/>
    </row>
    <row r="175629" spans="2:3" x14ac:dyDescent="0.25">
      <c r="B175629" s="74"/>
    </row>
    <row r="175630" spans="2:3" x14ac:dyDescent="0.25">
      <c r="B175630" s="74"/>
    </row>
    <row r="175681" spans="2:3" x14ac:dyDescent="0.25">
      <c r="C175681"/>
    </row>
    <row r="175682" spans="2:3" x14ac:dyDescent="0.25">
      <c r="B175682" s="74"/>
    </row>
    <row r="175683" spans="2:3" x14ac:dyDescent="0.25">
      <c r="B175683" s="74"/>
    </row>
    <row r="175684" spans="2:3" x14ac:dyDescent="0.25">
      <c r="B175684" s="74"/>
    </row>
    <row r="175685" spans="2:3" x14ac:dyDescent="0.25">
      <c r="B175685" s="74"/>
    </row>
    <row r="175686" spans="2:3" x14ac:dyDescent="0.25">
      <c r="B175686" s="74"/>
    </row>
    <row r="175687" spans="2:3" x14ac:dyDescent="0.25">
      <c r="B175687" s="74"/>
    </row>
    <row r="175688" spans="2:3" x14ac:dyDescent="0.25">
      <c r="B175688" s="74"/>
    </row>
    <row r="175689" spans="2:3" x14ac:dyDescent="0.25">
      <c r="B175689" s="74"/>
    </row>
    <row r="175690" spans="2:3" x14ac:dyDescent="0.25">
      <c r="B175690" s="74"/>
    </row>
    <row r="175691" spans="2:3" x14ac:dyDescent="0.25">
      <c r="B175691" s="74"/>
    </row>
    <row r="175692" spans="2:3" x14ac:dyDescent="0.25">
      <c r="B175692" s="74"/>
    </row>
    <row r="175693" spans="2:3" x14ac:dyDescent="0.25">
      <c r="B175693" s="74"/>
    </row>
    <row r="175694" spans="2:3" x14ac:dyDescent="0.25">
      <c r="B175694" s="74"/>
    </row>
    <row r="175745" spans="2:3" x14ac:dyDescent="0.25">
      <c r="C175745"/>
    </row>
    <row r="175746" spans="2:3" x14ac:dyDescent="0.25">
      <c r="B175746" s="74"/>
    </row>
    <row r="175747" spans="2:3" x14ac:dyDescent="0.25">
      <c r="B175747" s="74"/>
    </row>
    <row r="175748" spans="2:3" x14ac:dyDescent="0.25">
      <c r="B175748" s="74"/>
    </row>
    <row r="175749" spans="2:3" x14ac:dyDescent="0.25">
      <c r="B175749" s="74"/>
    </row>
    <row r="175750" spans="2:3" x14ac:dyDescent="0.25">
      <c r="B175750" s="74"/>
    </row>
    <row r="175751" spans="2:3" x14ac:dyDescent="0.25">
      <c r="B175751" s="74"/>
    </row>
    <row r="175752" spans="2:3" x14ac:dyDescent="0.25">
      <c r="B175752" s="74"/>
    </row>
    <row r="175753" spans="2:3" x14ac:dyDescent="0.25">
      <c r="B175753" s="74"/>
    </row>
    <row r="175754" spans="2:3" x14ac:dyDescent="0.25">
      <c r="B175754" s="74"/>
    </row>
    <row r="175755" spans="2:3" x14ac:dyDescent="0.25">
      <c r="B175755" s="74"/>
    </row>
    <row r="175756" spans="2:3" x14ac:dyDescent="0.25">
      <c r="B175756" s="74"/>
    </row>
    <row r="175757" spans="2:3" x14ac:dyDescent="0.25">
      <c r="B175757" s="74"/>
    </row>
    <row r="175758" spans="2:3" x14ac:dyDescent="0.25">
      <c r="B175758" s="74"/>
    </row>
    <row r="175809" spans="2:3" x14ac:dyDescent="0.25">
      <c r="C175809"/>
    </row>
    <row r="175810" spans="2:3" x14ac:dyDescent="0.25">
      <c r="B175810" s="74"/>
    </row>
    <row r="175811" spans="2:3" x14ac:dyDescent="0.25">
      <c r="B175811" s="74"/>
    </row>
    <row r="175812" spans="2:3" x14ac:dyDescent="0.25">
      <c r="B175812" s="74"/>
    </row>
    <row r="175813" spans="2:3" x14ac:dyDescent="0.25">
      <c r="B175813" s="74"/>
    </row>
    <row r="175814" spans="2:3" x14ac:dyDescent="0.25">
      <c r="B175814" s="74"/>
    </row>
    <row r="175815" spans="2:3" x14ac:dyDescent="0.25">
      <c r="B175815" s="74"/>
    </row>
    <row r="175816" spans="2:3" x14ac:dyDescent="0.25">
      <c r="B175816" s="74"/>
    </row>
    <row r="175817" spans="2:3" x14ac:dyDescent="0.25">
      <c r="B175817" s="74"/>
    </row>
    <row r="175818" spans="2:3" x14ac:dyDescent="0.25">
      <c r="B175818" s="74"/>
    </row>
    <row r="175819" spans="2:3" x14ac:dyDescent="0.25">
      <c r="B175819" s="74"/>
    </row>
    <row r="175820" spans="2:3" x14ac:dyDescent="0.25">
      <c r="B175820" s="74"/>
    </row>
    <row r="175821" spans="2:3" x14ac:dyDescent="0.25">
      <c r="B175821" s="74"/>
    </row>
    <row r="175822" spans="2:3" x14ac:dyDescent="0.25">
      <c r="B175822" s="74"/>
    </row>
    <row r="175873" spans="2:3" x14ac:dyDescent="0.25">
      <c r="C175873"/>
    </row>
    <row r="175874" spans="2:3" x14ac:dyDescent="0.25">
      <c r="B175874" s="74"/>
    </row>
    <row r="175875" spans="2:3" x14ac:dyDescent="0.25">
      <c r="B175875" s="74"/>
    </row>
    <row r="175876" spans="2:3" x14ac:dyDescent="0.25">
      <c r="B175876" s="74"/>
    </row>
    <row r="175877" spans="2:3" x14ac:dyDescent="0.25">
      <c r="B175877" s="74"/>
    </row>
    <row r="175878" spans="2:3" x14ac:dyDescent="0.25">
      <c r="B175878" s="74"/>
    </row>
    <row r="175879" spans="2:3" x14ac:dyDescent="0.25">
      <c r="B175879" s="74"/>
    </row>
    <row r="175880" spans="2:3" x14ac:dyDescent="0.25">
      <c r="B175880" s="74"/>
    </row>
    <row r="175881" spans="2:3" x14ac:dyDescent="0.25">
      <c r="B175881" s="74"/>
    </row>
    <row r="175882" spans="2:3" x14ac:dyDescent="0.25">
      <c r="B175882" s="74"/>
    </row>
    <row r="175883" spans="2:3" x14ac:dyDescent="0.25">
      <c r="B175883" s="74"/>
    </row>
    <row r="175884" spans="2:3" x14ac:dyDescent="0.25">
      <c r="B175884" s="74"/>
    </row>
    <row r="175885" spans="2:3" x14ac:dyDescent="0.25">
      <c r="B175885" s="74"/>
    </row>
    <row r="175886" spans="2:3" x14ac:dyDescent="0.25">
      <c r="B175886" s="74"/>
    </row>
    <row r="175937" spans="2:3" x14ac:dyDescent="0.25">
      <c r="C175937"/>
    </row>
    <row r="175938" spans="2:3" x14ac:dyDescent="0.25">
      <c r="B175938" s="74"/>
    </row>
    <row r="175939" spans="2:3" x14ac:dyDescent="0.25">
      <c r="B175939" s="74"/>
    </row>
    <row r="175940" spans="2:3" x14ac:dyDescent="0.25">
      <c r="B175940" s="74"/>
    </row>
    <row r="175941" spans="2:3" x14ac:dyDescent="0.25">
      <c r="B175941" s="74"/>
    </row>
    <row r="175942" spans="2:3" x14ac:dyDescent="0.25">
      <c r="B175942" s="74"/>
    </row>
    <row r="175943" spans="2:3" x14ac:dyDescent="0.25">
      <c r="B175943" s="74"/>
    </row>
    <row r="175944" spans="2:3" x14ac:dyDescent="0.25">
      <c r="B175944" s="74"/>
    </row>
    <row r="175945" spans="2:3" x14ac:dyDescent="0.25">
      <c r="B175945" s="74"/>
    </row>
    <row r="175946" spans="2:3" x14ac:dyDescent="0.25">
      <c r="B175946" s="74"/>
    </row>
    <row r="175947" spans="2:3" x14ac:dyDescent="0.25">
      <c r="B175947" s="74"/>
    </row>
    <row r="175948" spans="2:3" x14ac:dyDescent="0.25">
      <c r="B175948" s="74"/>
    </row>
    <row r="175949" spans="2:3" x14ac:dyDescent="0.25">
      <c r="B175949" s="74"/>
    </row>
    <row r="175950" spans="2:3" x14ac:dyDescent="0.25">
      <c r="B175950" s="74"/>
    </row>
    <row r="176001" spans="2:3" x14ac:dyDescent="0.25">
      <c r="C176001"/>
    </row>
    <row r="176002" spans="2:3" x14ac:dyDescent="0.25">
      <c r="B176002" s="74"/>
    </row>
    <row r="176003" spans="2:3" x14ac:dyDescent="0.25">
      <c r="B176003" s="74"/>
    </row>
    <row r="176004" spans="2:3" x14ac:dyDescent="0.25">
      <c r="B176004" s="74"/>
    </row>
    <row r="176005" spans="2:3" x14ac:dyDescent="0.25">
      <c r="B176005" s="74"/>
    </row>
    <row r="176006" spans="2:3" x14ac:dyDescent="0.25">
      <c r="B176006" s="74"/>
    </row>
    <row r="176007" spans="2:3" x14ac:dyDescent="0.25">
      <c r="B176007" s="74"/>
    </row>
    <row r="176008" spans="2:3" x14ac:dyDescent="0.25">
      <c r="B176008" s="74"/>
    </row>
    <row r="176009" spans="2:3" x14ac:dyDescent="0.25">
      <c r="B176009" s="74"/>
    </row>
    <row r="176010" spans="2:3" x14ac:dyDescent="0.25">
      <c r="B176010" s="74"/>
    </row>
    <row r="176011" spans="2:3" x14ac:dyDescent="0.25">
      <c r="B176011" s="74"/>
    </row>
    <row r="176012" spans="2:3" x14ac:dyDescent="0.25">
      <c r="B176012" s="74"/>
    </row>
    <row r="176013" spans="2:3" x14ac:dyDescent="0.25">
      <c r="B176013" s="74"/>
    </row>
    <row r="176014" spans="2:3" x14ac:dyDescent="0.25">
      <c r="B176014" s="74"/>
    </row>
    <row r="176065" spans="2:3" x14ac:dyDescent="0.25">
      <c r="C176065"/>
    </row>
    <row r="176066" spans="2:3" x14ac:dyDescent="0.25">
      <c r="B176066" s="74"/>
    </row>
    <row r="176067" spans="2:3" x14ac:dyDescent="0.25">
      <c r="B176067" s="74"/>
    </row>
    <row r="176068" spans="2:3" x14ac:dyDescent="0.25">
      <c r="B176068" s="74"/>
    </row>
    <row r="176069" spans="2:3" x14ac:dyDescent="0.25">
      <c r="B176069" s="74"/>
    </row>
    <row r="176070" spans="2:3" x14ac:dyDescent="0.25">
      <c r="B176070" s="74"/>
    </row>
    <row r="176071" spans="2:3" x14ac:dyDescent="0.25">
      <c r="B176071" s="74"/>
    </row>
    <row r="176072" spans="2:3" x14ac:dyDescent="0.25">
      <c r="B176072" s="74"/>
    </row>
    <row r="176073" spans="2:3" x14ac:dyDescent="0.25">
      <c r="B176073" s="74"/>
    </row>
    <row r="176074" spans="2:3" x14ac:dyDescent="0.25">
      <c r="B176074" s="74"/>
    </row>
    <row r="176075" spans="2:3" x14ac:dyDescent="0.25">
      <c r="B176075" s="74"/>
    </row>
    <row r="176076" spans="2:3" x14ac:dyDescent="0.25">
      <c r="B176076" s="74"/>
    </row>
    <row r="176077" spans="2:3" x14ac:dyDescent="0.25">
      <c r="B176077" s="74"/>
    </row>
    <row r="176078" spans="2:3" x14ac:dyDescent="0.25">
      <c r="B176078" s="74"/>
    </row>
    <row r="176129" spans="2:3" x14ac:dyDescent="0.25">
      <c r="C176129"/>
    </row>
    <row r="176130" spans="2:3" x14ac:dyDescent="0.25">
      <c r="B176130" s="74"/>
    </row>
    <row r="176131" spans="2:3" x14ac:dyDescent="0.25">
      <c r="B176131" s="74"/>
    </row>
    <row r="176132" spans="2:3" x14ac:dyDescent="0.25">
      <c r="B176132" s="74"/>
    </row>
    <row r="176133" spans="2:3" x14ac:dyDescent="0.25">
      <c r="B176133" s="74"/>
    </row>
    <row r="176134" spans="2:3" x14ac:dyDescent="0.25">
      <c r="B176134" s="74"/>
    </row>
    <row r="176135" spans="2:3" x14ac:dyDescent="0.25">
      <c r="B176135" s="74"/>
    </row>
    <row r="176136" spans="2:3" x14ac:dyDescent="0.25">
      <c r="B176136" s="74"/>
    </row>
    <row r="176137" spans="2:3" x14ac:dyDescent="0.25">
      <c r="B176137" s="74"/>
    </row>
    <row r="176138" spans="2:3" x14ac:dyDescent="0.25">
      <c r="B176138" s="74"/>
    </row>
    <row r="176139" spans="2:3" x14ac:dyDescent="0.25">
      <c r="B176139" s="74"/>
    </row>
    <row r="176140" spans="2:3" x14ac:dyDescent="0.25">
      <c r="B176140" s="74"/>
    </row>
    <row r="176141" spans="2:3" x14ac:dyDescent="0.25">
      <c r="B176141" s="74"/>
    </row>
    <row r="176142" spans="2:3" x14ac:dyDescent="0.25">
      <c r="B176142" s="74"/>
    </row>
    <row r="176193" spans="2:3" x14ac:dyDescent="0.25">
      <c r="C176193"/>
    </row>
    <row r="176194" spans="2:3" x14ac:dyDescent="0.25">
      <c r="B176194" s="74"/>
    </row>
    <row r="176195" spans="2:3" x14ac:dyDescent="0.25">
      <c r="B176195" s="74"/>
    </row>
    <row r="176196" spans="2:3" x14ac:dyDescent="0.25">
      <c r="B176196" s="74"/>
    </row>
    <row r="176197" spans="2:3" x14ac:dyDescent="0.25">
      <c r="B176197" s="74"/>
    </row>
    <row r="176198" spans="2:3" x14ac:dyDescent="0.25">
      <c r="B176198" s="74"/>
    </row>
    <row r="176199" spans="2:3" x14ac:dyDescent="0.25">
      <c r="B176199" s="74"/>
    </row>
    <row r="176200" spans="2:3" x14ac:dyDescent="0.25">
      <c r="B176200" s="74"/>
    </row>
    <row r="176201" spans="2:3" x14ac:dyDescent="0.25">
      <c r="B176201" s="74"/>
    </row>
    <row r="176202" spans="2:3" x14ac:dyDescent="0.25">
      <c r="B176202" s="74"/>
    </row>
    <row r="176203" spans="2:3" x14ac:dyDescent="0.25">
      <c r="B176203" s="74"/>
    </row>
    <row r="176204" spans="2:3" x14ac:dyDescent="0.25">
      <c r="B176204" s="74"/>
    </row>
    <row r="176205" spans="2:3" x14ac:dyDescent="0.25">
      <c r="B176205" s="74"/>
    </row>
    <row r="176206" spans="2:3" x14ac:dyDescent="0.25">
      <c r="B176206" s="74"/>
    </row>
    <row r="176257" spans="2:3" x14ac:dyDescent="0.25">
      <c r="C176257"/>
    </row>
    <row r="176258" spans="2:3" x14ac:dyDescent="0.25">
      <c r="B176258" s="74"/>
    </row>
    <row r="176259" spans="2:3" x14ac:dyDescent="0.25">
      <c r="B176259" s="74"/>
    </row>
    <row r="176260" spans="2:3" x14ac:dyDescent="0.25">
      <c r="B176260" s="74"/>
    </row>
    <row r="176261" spans="2:3" x14ac:dyDescent="0.25">
      <c r="B176261" s="74"/>
    </row>
    <row r="176262" spans="2:3" x14ac:dyDescent="0.25">
      <c r="B176262" s="74"/>
    </row>
    <row r="176263" spans="2:3" x14ac:dyDescent="0.25">
      <c r="B176263" s="74"/>
    </row>
    <row r="176264" spans="2:3" x14ac:dyDescent="0.25">
      <c r="B176264" s="74"/>
    </row>
    <row r="176265" spans="2:3" x14ac:dyDescent="0.25">
      <c r="B176265" s="74"/>
    </row>
    <row r="176266" spans="2:3" x14ac:dyDescent="0.25">
      <c r="B176266" s="74"/>
    </row>
    <row r="176267" spans="2:3" x14ac:dyDescent="0.25">
      <c r="B176267" s="74"/>
    </row>
    <row r="176268" spans="2:3" x14ac:dyDescent="0.25">
      <c r="B176268" s="74"/>
    </row>
    <row r="176269" spans="2:3" x14ac:dyDescent="0.25">
      <c r="B176269" s="74"/>
    </row>
    <row r="176270" spans="2:3" x14ac:dyDescent="0.25">
      <c r="B176270" s="74"/>
    </row>
    <row r="176321" spans="2:3" x14ac:dyDescent="0.25">
      <c r="C176321"/>
    </row>
    <row r="176322" spans="2:3" x14ac:dyDescent="0.25">
      <c r="B176322" s="74"/>
    </row>
    <row r="176323" spans="2:3" x14ac:dyDescent="0.25">
      <c r="B176323" s="74"/>
    </row>
    <row r="176324" spans="2:3" x14ac:dyDescent="0.25">
      <c r="B176324" s="74"/>
    </row>
    <row r="176325" spans="2:3" x14ac:dyDescent="0.25">
      <c r="B176325" s="74"/>
    </row>
    <row r="176326" spans="2:3" x14ac:dyDescent="0.25">
      <c r="B176326" s="74"/>
    </row>
    <row r="176327" spans="2:3" x14ac:dyDescent="0.25">
      <c r="B176327" s="74"/>
    </row>
    <row r="176328" spans="2:3" x14ac:dyDescent="0.25">
      <c r="B176328" s="74"/>
    </row>
    <row r="176329" spans="2:3" x14ac:dyDescent="0.25">
      <c r="B176329" s="74"/>
    </row>
    <row r="176330" spans="2:3" x14ac:dyDescent="0.25">
      <c r="B176330" s="74"/>
    </row>
    <row r="176331" spans="2:3" x14ac:dyDescent="0.25">
      <c r="B176331" s="74"/>
    </row>
    <row r="176332" spans="2:3" x14ac:dyDescent="0.25">
      <c r="B176332" s="74"/>
    </row>
    <row r="176333" spans="2:3" x14ac:dyDescent="0.25">
      <c r="B176333" s="74"/>
    </row>
    <row r="176334" spans="2:3" x14ac:dyDescent="0.25">
      <c r="B176334" s="74"/>
    </row>
    <row r="176385" spans="2:3" x14ac:dyDescent="0.25">
      <c r="C176385"/>
    </row>
    <row r="176386" spans="2:3" x14ac:dyDescent="0.25">
      <c r="B176386" s="74"/>
    </row>
    <row r="176387" spans="2:3" x14ac:dyDescent="0.25">
      <c r="B176387" s="74"/>
    </row>
    <row r="176388" spans="2:3" x14ac:dyDescent="0.25">
      <c r="B176388" s="74"/>
    </row>
    <row r="176389" spans="2:3" x14ac:dyDescent="0.25">
      <c r="B176389" s="74"/>
    </row>
    <row r="176390" spans="2:3" x14ac:dyDescent="0.25">
      <c r="B176390" s="74"/>
    </row>
    <row r="176391" spans="2:3" x14ac:dyDescent="0.25">
      <c r="B176391" s="74"/>
    </row>
    <row r="176392" spans="2:3" x14ac:dyDescent="0.25">
      <c r="B176392" s="74"/>
    </row>
    <row r="176393" spans="2:3" x14ac:dyDescent="0.25">
      <c r="B176393" s="74"/>
    </row>
    <row r="176394" spans="2:3" x14ac:dyDescent="0.25">
      <c r="B176394" s="74"/>
    </row>
    <row r="176395" spans="2:3" x14ac:dyDescent="0.25">
      <c r="B176395" s="74"/>
    </row>
    <row r="176396" spans="2:3" x14ac:dyDescent="0.25">
      <c r="B176396" s="74"/>
    </row>
    <row r="176397" spans="2:3" x14ac:dyDescent="0.25">
      <c r="B176397" s="74"/>
    </row>
    <row r="176398" spans="2:3" x14ac:dyDescent="0.25">
      <c r="B176398" s="74"/>
    </row>
    <row r="176449" spans="2:3" x14ac:dyDescent="0.25">
      <c r="C176449"/>
    </row>
    <row r="176450" spans="2:3" x14ac:dyDescent="0.25">
      <c r="B176450" s="74"/>
    </row>
    <row r="176451" spans="2:3" x14ac:dyDescent="0.25">
      <c r="B176451" s="74"/>
    </row>
    <row r="176452" spans="2:3" x14ac:dyDescent="0.25">
      <c r="B176452" s="74"/>
    </row>
    <row r="176453" spans="2:3" x14ac:dyDescent="0.25">
      <c r="B176453" s="74"/>
    </row>
    <row r="176454" spans="2:3" x14ac:dyDescent="0.25">
      <c r="B176454" s="74"/>
    </row>
    <row r="176455" spans="2:3" x14ac:dyDescent="0.25">
      <c r="B176455" s="74"/>
    </row>
    <row r="176456" spans="2:3" x14ac:dyDescent="0.25">
      <c r="B176456" s="74"/>
    </row>
    <row r="176457" spans="2:3" x14ac:dyDescent="0.25">
      <c r="B176457" s="74"/>
    </row>
    <row r="176458" spans="2:3" x14ac:dyDescent="0.25">
      <c r="B176458" s="74"/>
    </row>
    <row r="176459" spans="2:3" x14ac:dyDescent="0.25">
      <c r="B176459" s="74"/>
    </row>
    <row r="176460" spans="2:3" x14ac:dyDescent="0.25">
      <c r="B176460" s="74"/>
    </row>
    <row r="176461" spans="2:3" x14ac:dyDescent="0.25">
      <c r="B176461" s="74"/>
    </row>
    <row r="176462" spans="2:3" x14ac:dyDescent="0.25">
      <c r="B176462" s="74"/>
    </row>
    <row r="176513" spans="2:3" x14ac:dyDescent="0.25">
      <c r="C176513"/>
    </row>
    <row r="176514" spans="2:3" x14ac:dyDescent="0.25">
      <c r="B176514" s="74"/>
    </row>
    <row r="176515" spans="2:3" x14ac:dyDescent="0.25">
      <c r="B176515" s="74"/>
    </row>
    <row r="176516" spans="2:3" x14ac:dyDescent="0.25">
      <c r="B176516" s="74"/>
    </row>
    <row r="176517" spans="2:3" x14ac:dyDescent="0.25">
      <c r="B176517" s="74"/>
    </row>
    <row r="176518" spans="2:3" x14ac:dyDescent="0.25">
      <c r="B176518" s="74"/>
    </row>
    <row r="176519" spans="2:3" x14ac:dyDescent="0.25">
      <c r="B176519" s="74"/>
    </row>
    <row r="176520" spans="2:3" x14ac:dyDescent="0.25">
      <c r="B176520" s="74"/>
    </row>
    <row r="176521" spans="2:3" x14ac:dyDescent="0.25">
      <c r="B176521" s="74"/>
    </row>
    <row r="176522" spans="2:3" x14ac:dyDescent="0.25">
      <c r="B176522" s="74"/>
    </row>
    <row r="176523" spans="2:3" x14ac:dyDescent="0.25">
      <c r="B176523" s="74"/>
    </row>
    <row r="176524" spans="2:3" x14ac:dyDescent="0.25">
      <c r="B176524" s="74"/>
    </row>
    <row r="176525" spans="2:3" x14ac:dyDescent="0.25">
      <c r="B176525" s="74"/>
    </row>
    <row r="176526" spans="2:3" x14ac:dyDescent="0.25">
      <c r="B176526" s="74"/>
    </row>
    <row r="176577" spans="2:3" x14ac:dyDescent="0.25">
      <c r="C176577"/>
    </row>
    <row r="176578" spans="2:3" x14ac:dyDescent="0.25">
      <c r="B176578" s="74"/>
    </row>
    <row r="176579" spans="2:3" x14ac:dyDescent="0.25">
      <c r="B176579" s="74"/>
    </row>
    <row r="176580" spans="2:3" x14ac:dyDescent="0.25">
      <c r="B176580" s="74"/>
    </row>
    <row r="176581" spans="2:3" x14ac:dyDescent="0.25">
      <c r="B176581" s="74"/>
    </row>
    <row r="176582" spans="2:3" x14ac:dyDescent="0.25">
      <c r="B176582" s="74"/>
    </row>
    <row r="176583" spans="2:3" x14ac:dyDescent="0.25">
      <c r="B176583" s="74"/>
    </row>
    <row r="176584" spans="2:3" x14ac:dyDescent="0.25">
      <c r="B176584" s="74"/>
    </row>
    <row r="176585" spans="2:3" x14ac:dyDescent="0.25">
      <c r="B176585" s="74"/>
    </row>
    <row r="176586" spans="2:3" x14ac:dyDescent="0.25">
      <c r="B176586" s="74"/>
    </row>
    <row r="176587" spans="2:3" x14ac:dyDescent="0.25">
      <c r="B176587" s="74"/>
    </row>
    <row r="176588" spans="2:3" x14ac:dyDescent="0.25">
      <c r="B176588" s="74"/>
    </row>
    <row r="176589" spans="2:3" x14ac:dyDescent="0.25">
      <c r="B176589" s="74"/>
    </row>
    <row r="176590" spans="2:3" x14ac:dyDescent="0.25">
      <c r="B176590" s="74"/>
    </row>
    <row r="176641" spans="2:3" x14ac:dyDescent="0.25">
      <c r="C176641"/>
    </row>
    <row r="176642" spans="2:3" x14ac:dyDescent="0.25">
      <c r="B176642" s="74"/>
    </row>
    <row r="176643" spans="2:3" x14ac:dyDescent="0.25">
      <c r="B176643" s="74"/>
    </row>
    <row r="176644" spans="2:3" x14ac:dyDescent="0.25">
      <c r="B176644" s="74"/>
    </row>
    <row r="176645" spans="2:3" x14ac:dyDescent="0.25">
      <c r="B176645" s="74"/>
    </row>
    <row r="176646" spans="2:3" x14ac:dyDescent="0.25">
      <c r="B176646" s="74"/>
    </row>
    <row r="176647" spans="2:3" x14ac:dyDescent="0.25">
      <c r="B176647" s="74"/>
    </row>
    <row r="176648" spans="2:3" x14ac:dyDescent="0.25">
      <c r="B176648" s="74"/>
    </row>
    <row r="176649" spans="2:3" x14ac:dyDescent="0.25">
      <c r="B176649" s="74"/>
    </row>
    <row r="176650" spans="2:3" x14ac:dyDescent="0.25">
      <c r="B176650" s="74"/>
    </row>
    <row r="176651" spans="2:3" x14ac:dyDescent="0.25">
      <c r="B176651" s="74"/>
    </row>
    <row r="176652" spans="2:3" x14ac:dyDescent="0.25">
      <c r="B176652" s="74"/>
    </row>
    <row r="176653" spans="2:3" x14ac:dyDescent="0.25">
      <c r="B176653" s="74"/>
    </row>
    <row r="176654" spans="2:3" x14ac:dyDescent="0.25">
      <c r="B176654" s="74"/>
    </row>
    <row r="176705" spans="2:3" x14ac:dyDescent="0.25">
      <c r="C176705"/>
    </row>
    <row r="176706" spans="2:3" x14ac:dyDescent="0.25">
      <c r="B176706" s="74"/>
    </row>
    <row r="176707" spans="2:3" x14ac:dyDescent="0.25">
      <c r="B176707" s="74"/>
    </row>
    <row r="176708" spans="2:3" x14ac:dyDescent="0.25">
      <c r="B176708" s="74"/>
    </row>
    <row r="176709" spans="2:3" x14ac:dyDescent="0.25">
      <c r="B176709" s="74"/>
    </row>
    <row r="176710" spans="2:3" x14ac:dyDescent="0.25">
      <c r="B176710" s="74"/>
    </row>
    <row r="176711" spans="2:3" x14ac:dyDescent="0.25">
      <c r="B176711" s="74"/>
    </row>
    <row r="176712" spans="2:3" x14ac:dyDescent="0.25">
      <c r="B176712" s="74"/>
    </row>
    <row r="176713" spans="2:3" x14ac:dyDescent="0.25">
      <c r="B176713" s="74"/>
    </row>
    <row r="176714" spans="2:3" x14ac:dyDescent="0.25">
      <c r="B176714" s="74"/>
    </row>
    <row r="176715" spans="2:3" x14ac:dyDescent="0.25">
      <c r="B176715" s="74"/>
    </row>
    <row r="176716" spans="2:3" x14ac:dyDescent="0.25">
      <c r="B176716" s="74"/>
    </row>
    <row r="176717" spans="2:3" x14ac:dyDescent="0.25">
      <c r="B176717" s="74"/>
    </row>
    <row r="176718" spans="2:3" x14ac:dyDescent="0.25">
      <c r="B176718" s="74"/>
    </row>
    <row r="176769" spans="2:3" x14ac:dyDescent="0.25">
      <c r="C176769"/>
    </row>
    <row r="176770" spans="2:3" x14ac:dyDescent="0.25">
      <c r="B176770" s="74"/>
    </row>
    <row r="176771" spans="2:3" x14ac:dyDescent="0.25">
      <c r="B176771" s="74"/>
    </row>
    <row r="176772" spans="2:3" x14ac:dyDescent="0.25">
      <c r="B176772" s="74"/>
    </row>
    <row r="176773" spans="2:3" x14ac:dyDescent="0.25">
      <c r="B176773" s="74"/>
    </row>
    <row r="176774" spans="2:3" x14ac:dyDescent="0.25">
      <c r="B176774" s="74"/>
    </row>
    <row r="176775" spans="2:3" x14ac:dyDescent="0.25">
      <c r="B176775" s="74"/>
    </row>
    <row r="176776" spans="2:3" x14ac:dyDescent="0.25">
      <c r="B176776" s="74"/>
    </row>
    <row r="176777" spans="2:3" x14ac:dyDescent="0.25">
      <c r="B176777" s="74"/>
    </row>
    <row r="176778" spans="2:3" x14ac:dyDescent="0.25">
      <c r="B176778" s="74"/>
    </row>
    <row r="176779" spans="2:3" x14ac:dyDescent="0.25">
      <c r="B176779" s="74"/>
    </row>
    <row r="176780" spans="2:3" x14ac:dyDescent="0.25">
      <c r="B176780" s="74"/>
    </row>
    <row r="176781" spans="2:3" x14ac:dyDescent="0.25">
      <c r="B176781" s="74"/>
    </row>
    <row r="176782" spans="2:3" x14ac:dyDescent="0.25">
      <c r="B176782" s="74"/>
    </row>
    <row r="176833" spans="2:3" x14ac:dyDescent="0.25">
      <c r="C176833"/>
    </row>
    <row r="176834" spans="2:3" x14ac:dyDescent="0.25">
      <c r="B176834" s="74"/>
    </row>
    <row r="176835" spans="2:3" x14ac:dyDescent="0.25">
      <c r="B176835" s="74"/>
    </row>
    <row r="176836" spans="2:3" x14ac:dyDescent="0.25">
      <c r="B176836" s="74"/>
    </row>
    <row r="176837" spans="2:3" x14ac:dyDescent="0.25">
      <c r="B176837" s="74"/>
    </row>
    <row r="176838" spans="2:3" x14ac:dyDescent="0.25">
      <c r="B176838" s="74"/>
    </row>
    <row r="176839" spans="2:3" x14ac:dyDescent="0.25">
      <c r="B176839" s="74"/>
    </row>
    <row r="176840" spans="2:3" x14ac:dyDescent="0.25">
      <c r="B176840" s="74"/>
    </row>
    <row r="176841" spans="2:3" x14ac:dyDescent="0.25">
      <c r="B176841" s="74"/>
    </row>
    <row r="176842" spans="2:3" x14ac:dyDescent="0.25">
      <c r="B176842" s="74"/>
    </row>
    <row r="176843" spans="2:3" x14ac:dyDescent="0.25">
      <c r="B176843" s="74"/>
    </row>
    <row r="176844" spans="2:3" x14ac:dyDescent="0.25">
      <c r="B176844" s="74"/>
    </row>
    <row r="176845" spans="2:3" x14ac:dyDescent="0.25">
      <c r="B176845" s="74"/>
    </row>
    <row r="176846" spans="2:3" x14ac:dyDescent="0.25">
      <c r="B176846" s="74"/>
    </row>
    <row r="176897" spans="2:3" x14ac:dyDescent="0.25">
      <c r="C176897"/>
    </row>
    <row r="176898" spans="2:3" x14ac:dyDescent="0.25">
      <c r="B176898" s="74"/>
    </row>
    <row r="176899" spans="2:3" x14ac:dyDescent="0.25">
      <c r="B176899" s="74"/>
    </row>
    <row r="176900" spans="2:3" x14ac:dyDescent="0.25">
      <c r="B176900" s="74"/>
    </row>
    <row r="176901" spans="2:3" x14ac:dyDescent="0.25">
      <c r="B176901" s="74"/>
    </row>
    <row r="176902" spans="2:3" x14ac:dyDescent="0.25">
      <c r="B176902" s="74"/>
    </row>
    <row r="176903" spans="2:3" x14ac:dyDescent="0.25">
      <c r="B176903" s="74"/>
    </row>
    <row r="176904" spans="2:3" x14ac:dyDescent="0.25">
      <c r="B176904" s="74"/>
    </row>
    <row r="176905" spans="2:3" x14ac:dyDescent="0.25">
      <c r="B176905" s="74"/>
    </row>
    <row r="176906" spans="2:3" x14ac:dyDescent="0.25">
      <c r="B176906" s="74"/>
    </row>
    <row r="176907" spans="2:3" x14ac:dyDescent="0.25">
      <c r="B176907" s="74"/>
    </row>
    <row r="176908" spans="2:3" x14ac:dyDescent="0.25">
      <c r="B176908" s="74"/>
    </row>
    <row r="176909" spans="2:3" x14ac:dyDescent="0.25">
      <c r="B176909" s="74"/>
    </row>
    <row r="176910" spans="2:3" x14ac:dyDescent="0.25">
      <c r="B176910" s="74"/>
    </row>
    <row r="176961" spans="2:3" x14ac:dyDescent="0.25">
      <c r="C176961"/>
    </row>
    <row r="176962" spans="2:3" x14ac:dyDescent="0.25">
      <c r="B176962" s="74"/>
    </row>
    <row r="176963" spans="2:3" x14ac:dyDescent="0.25">
      <c r="B176963" s="74"/>
    </row>
    <row r="176964" spans="2:3" x14ac:dyDescent="0.25">
      <c r="B176964" s="74"/>
    </row>
    <row r="176965" spans="2:3" x14ac:dyDescent="0.25">
      <c r="B176965" s="74"/>
    </row>
    <row r="176966" spans="2:3" x14ac:dyDescent="0.25">
      <c r="B176966" s="74"/>
    </row>
    <row r="176967" spans="2:3" x14ac:dyDescent="0.25">
      <c r="B176967" s="74"/>
    </row>
    <row r="176968" spans="2:3" x14ac:dyDescent="0.25">
      <c r="B176968" s="74"/>
    </row>
    <row r="176969" spans="2:3" x14ac:dyDescent="0.25">
      <c r="B176969" s="74"/>
    </row>
    <row r="176970" spans="2:3" x14ac:dyDescent="0.25">
      <c r="B176970" s="74"/>
    </row>
    <row r="176971" spans="2:3" x14ac:dyDescent="0.25">
      <c r="B176971" s="74"/>
    </row>
    <row r="176972" spans="2:3" x14ac:dyDescent="0.25">
      <c r="B176972" s="74"/>
    </row>
    <row r="176973" spans="2:3" x14ac:dyDescent="0.25">
      <c r="B176973" s="74"/>
    </row>
    <row r="176974" spans="2:3" x14ac:dyDescent="0.25">
      <c r="B176974" s="74"/>
    </row>
    <row r="177025" spans="2:3" x14ac:dyDescent="0.25">
      <c r="C177025"/>
    </row>
    <row r="177026" spans="2:3" x14ac:dyDescent="0.25">
      <c r="B177026" s="74"/>
    </row>
    <row r="177027" spans="2:3" x14ac:dyDescent="0.25">
      <c r="B177027" s="74"/>
    </row>
    <row r="177028" spans="2:3" x14ac:dyDescent="0.25">
      <c r="B177028" s="74"/>
    </row>
    <row r="177029" spans="2:3" x14ac:dyDescent="0.25">
      <c r="B177029" s="74"/>
    </row>
    <row r="177030" spans="2:3" x14ac:dyDescent="0.25">
      <c r="B177030" s="74"/>
    </row>
    <row r="177031" spans="2:3" x14ac:dyDescent="0.25">
      <c r="B177031" s="74"/>
    </row>
    <row r="177032" spans="2:3" x14ac:dyDescent="0.25">
      <c r="B177032" s="74"/>
    </row>
    <row r="177033" spans="2:3" x14ac:dyDescent="0.25">
      <c r="B177033" s="74"/>
    </row>
    <row r="177034" spans="2:3" x14ac:dyDescent="0.25">
      <c r="B177034" s="74"/>
    </row>
    <row r="177035" spans="2:3" x14ac:dyDescent="0.25">
      <c r="B177035" s="74"/>
    </row>
    <row r="177036" spans="2:3" x14ac:dyDescent="0.25">
      <c r="B177036" s="74"/>
    </row>
    <row r="177037" spans="2:3" x14ac:dyDescent="0.25">
      <c r="B177037" s="74"/>
    </row>
    <row r="177038" spans="2:3" x14ac:dyDescent="0.25">
      <c r="B177038" s="74"/>
    </row>
    <row r="177089" spans="2:3" x14ac:dyDescent="0.25">
      <c r="C177089"/>
    </row>
    <row r="177090" spans="2:3" x14ac:dyDescent="0.25">
      <c r="B177090" s="74"/>
    </row>
    <row r="177091" spans="2:3" x14ac:dyDescent="0.25">
      <c r="B177091" s="74"/>
    </row>
    <row r="177092" spans="2:3" x14ac:dyDescent="0.25">
      <c r="B177092" s="74"/>
    </row>
    <row r="177093" spans="2:3" x14ac:dyDescent="0.25">
      <c r="B177093" s="74"/>
    </row>
    <row r="177094" spans="2:3" x14ac:dyDescent="0.25">
      <c r="B177094" s="74"/>
    </row>
    <row r="177095" spans="2:3" x14ac:dyDescent="0.25">
      <c r="B177095" s="74"/>
    </row>
    <row r="177096" spans="2:3" x14ac:dyDescent="0.25">
      <c r="B177096" s="74"/>
    </row>
    <row r="177097" spans="2:3" x14ac:dyDescent="0.25">
      <c r="B177097" s="74"/>
    </row>
    <row r="177098" spans="2:3" x14ac:dyDescent="0.25">
      <c r="B177098" s="74"/>
    </row>
    <row r="177099" spans="2:3" x14ac:dyDescent="0.25">
      <c r="B177099" s="74"/>
    </row>
    <row r="177100" spans="2:3" x14ac:dyDescent="0.25">
      <c r="B177100" s="74"/>
    </row>
    <row r="177101" spans="2:3" x14ac:dyDescent="0.25">
      <c r="B177101" s="74"/>
    </row>
    <row r="177102" spans="2:3" x14ac:dyDescent="0.25">
      <c r="B177102" s="74"/>
    </row>
    <row r="177153" spans="2:3" x14ac:dyDescent="0.25">
      <c r="C177153"/>
    </row>
    <row r="177154" spans="2:3" x14ac:dyDescent="0.25">
      <c r="B177154" s="74"/>
    </row>
    <row r="177155" spans="2:3" x14ac:dyDescent="0.25">
      <c r="B177155" s="74"/>
    </row>
    <row r="177156" spans="2:3" x14ac:dyDescent="0.25">
      <c r="B177156" s="74"/>
    </row>
    <row r="177157" spans="2:3" x14ac:dyDescent="0.25">
      <c r="B177157" s="74"/>
    </row>
    <row r="177158" spans="2:3" x14ac:dyDescent="0.25">
      <c r="B177158" s="74"/>
    </row>
    <row r="177159" spans="2:3" x14ac:dyDescent="0.25">
      <c r="B177159" s="74"/>
    </row>
    <row r="177160" spans="2:3" x14ac:dyDescent="0.25">
      <c r="B177160" s="74"/>
    </row>
    <row r="177161" spans="2:3" x14ac:dyDescent="0.25">
      <c r="B177161" s="74"/>
    </row>
    <row r="177162" spans="2:3" x14ac:dyDescent="0.25">
      <c r="B177162" s="74"/>
    </row>
    <row r="177163" spans="2:3" x14ac:dyDescent="0.25">
      <c r="B177163" s="74"/>
    </row>
    <row r="177164" spans="2:3" x14ac:dyDescent="0.25">
      <c r="B177164" s="74"/>
    </row>
    <row r="177165" spans="2:3" x14ac:dyDescent="0.25">
      <c r="B177165" s="74"/>
    </row>
    <row r="177166" spans="2:3" x14ac:dyDescent="0.25">
      <c r="B177166" s="74"/>
    </row>
    <row r="177217" spans="2:3" x14ac:dyDescent="0.25">
      <c r="C177217"/>
    </row>
    <row r="177218" spans="2:3" x14ac:dyDescent="0.25">
      <c r="B177218" s="74"/>
    </row>
    <row r="177219" spans="2:3" x14ac:dyDescent="0.25">
      <c r="B177219" s="74"/>
    </row>
    <row r="177220" spans="2:3" x14ac:dyDescent="0.25">
      <c r="B177220" s="74"/>
    </row>
    <row r="177221" spans="2:3" x14ac:dyDescent="0.25">
      <c r="B177221" s="74"/>
    </row>
    <row r="177222" spans="2:3" x14ac:dyDescent="0.25">
      <c r="B177222" s="74"/>
    </row>
    <row r="177223" spans="2:3" x14ac:dyDescent="0.25">
      <c r="B177223" s="74"/>
    </row>
    <row r="177224" spans="2:3" x14ac:dyDescent="0.25">
      <c r="B177224" s="74"/>
    </row>
    <row r="177225" spans="2:3" x14ac:dyDescent="0.25">
      <c r="B177225" s="74"/>
    </row>
    <row r="177226" spans="2:3" x14ac:dyDescent="0.25">
      <c r="B177226" s="74"/>
    </row>
    <row r="177227" spans="2:3" x14ac:dyDescent="0.25">
      <c r="B177227" s="74"/>
    </row>
    <row r="177228" spans="2:3" x14ac:dyDescent="0.25">
      <c r="B177228" s="74"/>
    </row>
    <row r="177229" spans="2:3" x14ac:dyDescent="0.25">
      <c r="B177229" s="74"/>
    </row>
    <row r="177230" spans="2:3" x14ac:dyDescent="0.25">
      <c r="B177230" s="74"/>
    </row>
    <row r="177281" spans="2:3" x14ac:dyDescent="0.25">
      <c r="C177281"/>
    </row>
    <row r="177282" spans="2:3" x14ac:dyDescent="0.25">
      <c r="B177282" s="74"/>
    </row>
    <row r="177283" spans="2:3" x14ac:dyDescent="0.25">
      <c r="B177283" s="74"/>
    </row>
    <row r="177284" spans="2:3" x14ac:dyDescent="0.25">
      <c r="B177284" s="74"/>
    </row>
    <row r="177285" spans="2:3" x14ac:dyDescent="0.25">
      <c r="B177285" s="74"/>
    </row>
    <row r="177286" spans="2:3" x14ac:dyDescent="0.25">
      <c r="B177286" s="74"/>
    </row>
    <row r="177287" spans="2:3" x14ac:dyDescent="0.25">
      <c r="B177287" s="74"/>
    </row>
    <row r="177288" spans="2:3" x14ac:dyDescent="0.25">
      <c r="B177288" s="74"/>
    </row>
    <row r="177289" spans="2:3" x14ac:dyDescent="0.25">
      <c r="B177289" s="74"/>
    </row>
    <row r="177290" spans="2:3" x14ac:dyDescent="0.25">
      <c r="B177290" s="74"/>
    </row>
    <row r="177291" spans="2:3" x14ac:dyDescent="0.25">
      <c r="B177291" s="74"/>
    </row>
    <row r="177292" spans="2:3" x14ac:dyDescent="0.25">
      <c r="B177292" s="74"/>
    </row>
    <row r="177293" spans="2:3" x14ac:dyDescent="0.25">
      <c r="B177293" s="74"/>
    </row>
    <row r="177294" spans="2:3" x14ac:dyDescent="0.25">
      <c r="B177294" s="74"/>
    </row>
    <row r="177345" spans="2:3" x14ac:dyDescent="0.25">
      <c r="C177345"/>
    </row>
    <row r="177346" spans="2:3" x14ac:dyDescent="0.25">
      <c r="B177346" s="74"/>
    </row>
    <row r="177347" spans="2:3" x14ac:dyDescent="0.25">
      <c r="B177347" s="74"/>
    </row>
    <row r="177348" spans="2:3" x14ac:dyDescent="0.25">
      <c r="B177348" s="74"/>
    </row>
    <row r="177349" spans="2:3" x14ac:dyDescent="0.25">
      <c r="B177349" s="74"/>
    </row>
    <row r="177350" spans="2:3" x14ac:dyDescent="0.25">
      <c r="B177350" s="74"/>
    </row>
    <row r="177351" spans="2:3" x14ac:dyDescent="0.25">
      <c r="B177351" s="74"/>
    </row>
    <row r="177352" spans="2:3" x14ac:dyDescent="0.25">
      <c r="B177352" s="74"/>
    </row>
    <row r="177353" spans="2:3" x14ac:dyDescent="0.25">
      <c r="B177353" s="74"/>
    </row>
    <row r="177354" spans="2:3" x14ac:dyDescent="0.25">
      <c r="B177354" s="74"/>
    </row>
    <row r="177355" spans="2:3" x14ac:dyDescent="0.25">
      <c r="B177355" s="74"/>
    </row>
    <row r="177356" spans="2:3" x14ac:dyDescent="0.25">
      <c r="B177356" s="74"/>
    </row>
    <row r="177357" spans="2:3" x14ac:dyDescent="0.25">
      <c r="B177357" s="74"/>
    </row>
    <row r="177358" spans="2:3" x14ac:dyDescent="0.25">
      <c r="B177358" s="74"/>
    </row>
    <row r="177409" spans="2:3" x14ac:dyDescent="0.25">
      <c r="C177409"/>
    </row>
    <row r="177410" spans="2:3" x14ac:dyDescent="0.25">
      <c r="B177410" s="74"/>
    </row>
    <row r="177411" spans="2:3" x14ac:dyDescent="0.25">
      <c r="B177411" s="74"/>
    </row>
    <row r="177412" spans="2:3" x14ac:dyDescent="0.25">
      <c r="B177412" s="74"/>
    </row>
    <row r="177413" spans="2:3" x14ac:dyDescent="0.25">
      <c r="B177413" s="74"/>
    </row>
    <row r="177414" spans="2:3" x14ac:dyDescent="0.25">
      <c r="B177414" s="74"/>
    </row>
    <row r="177415" spans="2:3" x14ac:dyDescent="0.25">
      <c r="B177415" s="74"/>
    </row>
    <row r="177416" spans="2:3" x14ac:dyDescent="0.25">
      <c r="B177416" s="74"/>
    </row>
    <row r="177417" spans="2:3" x14ac:dyDescent="0.25">
      <c r="B177417" s="74"/>
    </row>
    <row r="177418" spans="2:3" x14ac:dyDescent="0.25">
      <c r="B177418" s="74"/>
    </row>
    <row r="177419" spans="2:3" x14ac:dyDescent="0.25">
      <c r="B177419" s="74"/>
    </row>
    <row r="177420" spans="2:3" x14ac:dyDescent="0.25">
      <c r="B177420" s="74"/>
    </row>
    <row r="177421" spans="2:3" x14ac:dyDescent="0.25">
      <c r="B177421" s="74"/>
    </row>
    <row r="177422" spans="2:3" x14ac:dyDescent="0.25">
      <c r="B177422" s="74"/>
    </row>
    <row r="177473" spans="2:3" x14ac:dyDescent="0.25">
      <c r="C177473"/>
    </row>
    <row r="177474" spans="2:3" x14ac:dyDescent="0.25">
      <c r="B177474" s="74"/>
    </row>
    <row r="177475" spans="2:3" x14ac:dyDescent="0.25">
      <c r="B177475" s="74"/>
    </row>
    <row r="177476" spans="2:3" x14ac:dyDescent="0.25">
      <c r="B177476" s="74"/>
    </row>
    <row r="177477" spans="2:3" x14ac:dyDescent="0.25">
      <c r="B177477" s="74"/>
    </row>
    <row r="177478" spans="2:3" x14ac:dyDescent="0.25">
      <c r="B177478" s="74"/>
    </row>
    <row r="177479" spans="2:3" x14ac:dyDescent="0.25">
      <c r="B177479" s="74"/>
    </row>
    <row r="177480" spans="2:3" x14ac:dyDescent="0.25">
      <c r="B177480" s="74"/>
    </row>
    <row r="177481" spans="2:3" x14ac:dyDescent="0.25">
      <c r="B177481" s="74"/>
    </row>
    <row r="177482" spans="2:3" x14ac:dyDescent="0.25">
      <c r="B177482" s="74"/>
    </row>
    <row r="177483" spans="2:3" x14ac:dyDescent="0.25">
      <c r="B177483" s="74"/>
    </row>
    <row r="177484" spans="2:3" x14ac:dyDescent="0.25">
      <c r="B177484" s="74"/>
    </row>
    <row r="177485" spans="2:3" x14ac:dyDescent="0.25">
      <c r="B177485" s="74"/>
    </row>
    <row r="177486" spans="2:3" x14ac:dyDescent="0.25">
      <c r="B177486" s="74"/>
    </row>
    <row r="177537" spans="2:3" x14ac:dyDescent="0.25">
      <c r="C177537"/>
    </row>
    <row r="177538" spans="2:3" x14ac:dyDescent="0.25">
      <c r="B177538" s="74"/>
    </row>
    <row r="177539" spans="2:3" x14ac:dyDescent="0.25">
      <c r="B177539" s="74"/>
    </row>
    <row r="177540" spans="2:3" x14ac:dyDescent="0.25">
      <c r="B177540" s="74"/>
    </row>
    <row r="177541" spans="2:3" x14ac:dyDescent="0.25">
      <c r="B177541" s="74"/>
    </row>
    <row r="177542" spans="2:3" x14ac:dyDescent="0.25">
      <c r="B177542" s="74"/>
    </row>
    <row r="177543" spans="2:3" x14ac:dyDescent="0.25">
      <c r="B177543" s="74"/>
    </row>
    <row r="177544" spans="2:3" x14ac:dyDescent="0.25">
      <c r="B177544" s="74"/>
    </row>
    <row r="177545" spans="2:3" x14ac:dyDescent="0.25">
      <c r="B177545" s="74"/>
    </row>
    <row r="177546" spans="2:3" x14ac:dyDescent="0.25">
      <c r="B177546" s="74"/>
    </row>
    <row r="177547" spans="2:3" x14ac:dyDescent="0.25">
      <c r="B177547" s="74"/>
    </row>
    <row r="177548" spans="2:3" x14ac:dyDescent="0.25">
      <c r="B177548" s="74"/>
    </row>
    <row r="177549" spans="2:3" x14ac:dyDescent="0.25">
      <c r="B177549" s="74"/>
    </row>
    <row r="177550" spans="2:3" x14ac:dyDescent="0.25">
      <c r="B177550" s="74"/>
    </row>
    <row r="177601" spans="2:3" x14ac:dyDescent="0.25">
      <c r="C177601"/>
    </row>
    <row r="177602" spans="2:3" x14ac:dyDescent="0.25">
      <c r="B177602" s="74"/>
    </row>
    <row r="177603" spans="2:3" x14ac:dyDescent="0.25">
      <c r="B177603" s="74"/>
    </row>
    <row r="177604" spans="2:3" x14ac:dyDescent="0.25">
      <c r="B177604" s="74"/>
    </row>
    <row r="177605" spans="2:3" x14ac:dyDescent="0.25">
      <c r="B177605" s="74"/>
    </row>
    <row r="177606" spans="2:3" x14ac:dyDescent="0.25">
      <c r="B177606" s="74"/>
    </row>
    <row r="177607" spans="2:3" x14ac:dyDescent="0.25">
      <c r="B177607" s="74"/>
    </row>
    <row r="177608" spans="2:3" x14ac:dyDescent="0.25">
      <c r="B177608" s="74"/>
    </row>
    <row r="177609" spans="2:3" x14ac:dyDescent="0.25">
      <c r="B177609" s="74"/>
    </row>
    <row r="177610" spans="2:3" x14ac:dyDescent="0.25">
      <c r="B177610" s="74"/>
    </row>
    <row r="177611" spans="2:3" x14ac:dyDescent="0.25">
      <c r="B177611" s="74"/>
    </row>
    <row r="177612" spans="2:3" x14ac:dyDescent="0.25">
      <c r="B177612" s="74"/>
    </row>
    <row r="177613" spans="2:3" x14ac:dyDescent="0.25">
      <c r="B177613" s="74"/>
    </row>
    <row r="177614" spans="2:3" x14ac:dyDescent="0.25">
      <c r="B177614" s="74"/>
    </row>
    <row r="177665" spans="2:3" x14ac:dyDescent="0.25">
      <c r="C177665"/>
    </row>
    <row r="177666" spans="2:3" x14ac:dyDescent="0.25">
      <c r="B177666" s="74"/>
    </row>
    <row r="177667" spans="2:3" x14ac:dyDescent="0.25">
      <c r="B177667" s="74"/>
    </row>
    <row r="177668" spans="2:3" x14ac:dyDescent="0.25">
      <c r="B177668" s="74"/>
    </row>
    <row r="177669" spans="2:3" x14ac:dyDescent="0.25">
      <c r="B177669" s="74"/>
    </row>
    <row r="177670" spans="2:3" x14ac:dyDescent="0.25">
      <c r="B177670" s="74"/>
    </row>
    <row r="177671" spans="2:3" x14ac:dyDescent="0.25">
      <c r="B177671" s="74"/>
    </row>
    <row r="177672" spans="2:3" x14ac:dyDescent="0.25">
      <c r="B177672" s="74"/>
    </row>
    <row r="177673" spans="2:3" x14ac:dyDescent="0.25">
      <c r="B177673" s="74"/>
    </row>
    <row r="177674" spans="2:3" x14ac:dyDescent="0.25">
      <c r="B177674" s="74"/>
    </row>
    <row r="177675" spans="2:3" x14ac:dyDescent="0.25">
      <c r="B177675" s="74"/>
    </row>
    <row r="177676" spans="2:3" x14ac:dyDescent="0.25">
      <c r="B177676" s="74"/>
    </row>
    <row r="177677" spans="2:3" x14ac:dyDescent="0.25">
      <c r="B177677" s="74"/>
    </row>
    <row r="177678" spans="2:3" x14ac:dyDescent="0.25">
      <c r="B177678" s="74"/>
    </row>
    <row r="177729" spans="2:3" x14ac:dyDescent="0.25">
      <c r="C177729"/>
    </row>
    <row r="177730" spans="2:3" x14ac:dyDescent="0.25">
      <c r="B177730" s="74"/>
    </row>
    <row r="177731" spans="2:3" x14ac:dyDescent="0.25">
      <c r="B177731" s="74"/>
    </row>
    <row r="177732" spans="2:3" x14ac:dyDescent="0.25">
      <c r="B177732" s="74"/>
    </row>
    <row r="177733" spans="2:3" x14ac:dyDescent="0.25">
      <c r="B177733" s="74"/>
    </row>
    <row r="177734" spans="2:3" x14ac:dyDescent="0.25">
      <c r="B177734" s="74"/>
    </row>
    <row r="177735" spans="2:3" x14ac:dyDescent="0.25">
      <c r="B177735" s="74"/>
    </row>
    <row r="177736" spans="2:3" x14ac:dyDescent="0.25">
      <c r="B177736" s="74"/>
    </row>
    <row r="177737" spans="2:3" x14ac:dyDescent="0.25">
      <c r="B177737" s="74"/>
    </row>
    <row r="177738" spans="2:3" x14ac:dyDescent="0.25">
      <c r="B177738" s="74"/>
    </row>
    <row r="177739" spans="2:3" x14ac:dyDescent="0.25">
      <c r="B177739" s="74"/>
    </row>
    <row r="177740" spans="2:3" x14ac:dyDescent="0.25">
      <c r="B177740" s="74"/>
    </row>
    <row r="177741" spans="2:3" x14ac:dyDescent="0.25">
      <c r="B177741" s="74"/>
    </row>
    <row r="177742" spans="2:3" x14ac:dyDescent="0.25">
      <c r="B177742" s="74"/>
    </row>
    <row r="177793" spans="2:3" x14ac:dyDescent="0.25">
      <c r="C177793"/>
    </row>
    <row r="177794" spans="2:3" x14ac:dyDescent="0.25">
      <c r="B177794" s="74"/>
    </row>
    <row r="177795" spans="2:3" x14ac:dyDescent="0.25">
      <c r="B177795" s="74"/>
    </row>
    <row r="177796" spans="2:3" x14ac:dyDescent="0.25">
      <c r="B177796" s="74"/>
    </row>
    <row r="177797" spans="2:3" x14ac:dyDescent="0.25">
      <c r="B177797" s="74"/>
    </row>
    <row r="177798" spans="2:3" x14ac:dyDescent="0.25">
      <c r="B177798" s="74"/>
    </row>
    <row r="177799" spans="2:3" x14ac:dyDescent="0.25">
      <c r="B177799" s="74"/>
    </row>
    <row r="177800" spans="2:3" x14ac:dyDescent="0.25">
      <c r="B177800" s="74"/>
    </row>
    <row r="177801" spans="2:3" x14ac:dyDescent="0.25">
      <c r="B177801" s="74"/>
    </row>
    <row r="177802" spans="2:3" x14ac:dyDescent="0.25">
      <c r="B177802" s="74"/>
    </row>
    <row r="177803" spans="2:3" x14ac:dyDescent="0.25">
      <c r="B177803" s="74"/>
    </row>
    <row r="177804" spans="2:3" x14ac:dyDescent="0.25">
      <c r="B177804" s="74"/>
    </row>
    <row r="177805" spans="2:3" x14ac:dyDescent="0.25">
      <c r="B177805" s="74"/>
    </row>
    <row r="177806" spans="2:3" x14ac:dyDescent="0.25">
      <c r="B177806" s="74"/>
    </row>
    <row r="177857" spans="2:3" x14ac:dyDescent="0.25">
      <c r="C177857"/>
    </row>
    <row r="177858" spans="2:3" x14ac:dyDescent="0.25">
      <c r="B177858" s="74"/>
    </row>
    <row r="177859" spans="2:3" x14ac:dyDescent="0.25">
      <c r="B177859" s="74"/>
    </row>
    <row r="177860" spans="2:3" x14ac:dyDescent="0.25">
      <c r="B177860" s="74"/>
    </row>
    <row r="177861" spans="2:3" x14ac:dyDescent="0.25">
      <c r="B177861" s="74"/>
    </row>
    <row r="177862" spans="2:3" x14ac:dyDescent="0.25">
      <c r="B177862" s="74"/>
    </row>
    <row r="177863" spans="2:3" x14ac:dyDescent="0.25">
      <c r="B177863" s="74"/>
    </row>
    <row r="177864" spans="2:3" x14ac:dyDescent="0.25">
      <c r="B177864" s="74"/>
    </row>
    <row r="177865" spans="2:3" x14ac:dyDescent="0.25">
      <c r="B177865" s="74"/>
    </row>
    <row r="177866" spans="2:3" x14ac:dyDescent="0.25">
      <c r="B177866" s="74"/>
    </row>
    <row r="177867" spans="2:3" x14ac:dyDescent="0.25">
      <c r="B177867" s="74"/>
    </row>
    <row r="177868" spans="2:3" x14ac:dyDescent="0.25">
      <c r="B177868" s="74"/>
    </row>
    <row r="177869" spans="2:3" x14ac:dyDescent="0.25">
      <c r="B177869" s="74"/>
    </row>
    <row r="177870" spans="2:3" x14ac:dyDescent="0.25">
      <c r="B177870" s="74"/>
    </row>
    <row r="177921" spans="2:3" x14ac:dyDescent="0.25">
      <c r="C177921"/>
    </row>
    <row r="177922" spans="2:3" x14ac:dyDescent="0.25">
      <c r="B177922" s="74"/>
    </row>
    <row r="177923" spans="2:3" x14ac:dyDescent="0.25">
      <c r="B177923" s="74"/>
    </row>
    <row r="177924" spans="2:3" x14ac:dyDescent="0.25">
      <c r="B177924" s="74"/>
    </row>
    <row r="177925" spans="2:3" x14ac:dyDescent="0.25">
      <c r="B177925" s="74"/>
    </row>
    <row r="177926" spans="2:3" x14ac:dyDescent="0.25">
      <c r="B177926" s="74"/>
    </row>
    <row r="177927" spans="2:3" x14ac:dyDescent="0.25">
      <c r="B177927" s="74"/>
    </row>
    <row r="177928" spans="2:3" x14ac:dyDescent="0.25">
      <c r="B177928" s="74"/>
    </row>
    <row r="177929" spans="2:3" x14ac:dyDescent="0.25">
      <c r="B177929" s="74"/>
    </row>
    <row r="177930" spans="2:3" x14ac:dyDescent="0.25">
      <c r="B177930" s="74"/>
    </row>
    <row r="177931" spans="2:3" x14ac:dyDescent="0.25">
      <c r="B177931" s="74"/>
    </row>
    <row r="177932" spans="2:3" x14ac:dyDescent="0.25">
      <c r="B177932" s="74"/>
    </row>
    <row r="177933" spans="2:3" x14ac:dyDescent="0.25">
      <c r="B177933" s="74"/>
    </row>
    <row r="177934" spans="2:3" x14ac:dyDescent="0.25">
      <c r="B177934" s="74"/>
    </row>
    <row r="177985" spans="2:3" x14ac:dyDescent="0.25">
      <c r="C177985"/>
    </row>
    <row r="177986" spans="2:3" x14ac:dyDescent="0.25">
      <c r="B177986" s="74"/>
    </row>
    <row r="177987" spans="2:3" x14ac:dyDescent="0.25">
      <c r="B177987" s="74"/>
    </row>
    <row r="177988" spans="2:3" x14ac:dyDescent="0.25">
      <c r="B177988" s="74"/>
    </row>
    <row r="177989" spans="2:3" x14ac:dyDescent="0.25">
      <c r="B177989" s="74"/>
    </row>
    <row r="177990" spans="2:3" x14ac:dyDescent="0.25">
      <c r="B177990" s="74"/>
    </row>
    <row r="177991" spans="2:3" x14ac:dyDescent="0.25">
      <c r="B177991" s="74"/>
    </row>
    <row r="177992" spans="2:3" x14ac:dyDescent="0.25">
      <c r="B177992" s="74"/>
    </row>
    <row r="177993" spans="2:3" x14ac:dyDescent="0.25">
      <c r="B177993" s="74"/>
    </row>
    <row r="177994" spans="2:3" x14ac:dyDescent="0.25">
      <c r="B177994" s="74"/>
    </row>
    <row r="177995" spans="2:3" x14ac:dyDescent="0.25">
      <c r="B177995" s="74"/>
    </row>
    <row r="177996" spans="2:3" x14ac:dyDescent="0.25">
      <c r="B177996" s="74"/>
    </row>
    <row r="177997" spans="2:3" x14ac:dyDescent="0.25">
      <c r="B177997" s="74"/>
    </row>
    <row r="177998" spans="2:3" x14ac:dyDescent="0.25">
      <c r="B177998" s="74"/>
    </row>
    <row r="178049" spans="2:3" x14ac:dyDescent="0.25">
      <c r="C178049"/>
    </row>
    <row r="178050" spans="2:3" x14ac:dyDescent="0.25">
      <c r="B178050" s="74"/>
    </row>
    <row r="178051" spans="2:3" x14ac:dyDescent="0.25">
      <c r="B178051" s="74"/>
    </row>
    <row r="178052" spans="2:3" x14ac:dyDescent="0.25">
      <c r="B178052" s="74"/>
    </row>
    <row r="178053" spans="2:3" x14ac:dyDescent="0.25">
      <c r="B178053" s="74"/>
    </row>
    <row r="178054" spans="2:3" x14ac:dyDescent="0.25">
      <c r="B178054" s="74"/>
    </row>
    <row r="178055" spans="2:3" x14ac:dyDescent="0.25">
      <c r="B178055" s="74"/>
    </row>
    <row r="178056" spans="2:3" x14ac:dyDescent="0.25">
      <c r="B178056" s="74"/>
    </row>
    <row r="178057" spans="2:3" x14ac:dyDescent="0.25">
      <c r="B178057" s="74"/>
    </row>
    <row r="178058" spans="2:3" x14ac:dyDescent="0.25">
      <c r="B178058" s="74"/>
    </row>
    <row r="178059" spans="2:3" x14ac:dyDescent="0.25">
      <c r="B178059" s="74"/>
    </row>
    <row r="178060" spans="2:3" x14ac:dyDescent="0.25">
      <c r="B178060" s="74"/>
    </row>
    <row r="178061" spans="2:3" x14ac:dyDescent="0.25">
      <c r="B178061" s="74"/>
    </row>
    <row r="178062" spans="2:3" x14ac:dyDescent="0.25">
      <c r="B178062" s="74"/>
    </row>
    <row r="178113" spans="2:3" x14ac:dyDescent="0.25">
      <c r="C178113"/>
    </row>
    <row r="178114" spans="2:3" x14ac:dyDescent="0.25">
      <c r="B178114" s="74"/>
    </row>
    <row r="178115" spans="2:3" x14ac:dyDescent="0.25">
      <c r="B178115" s="74"/>
    </row>
    <row r="178116" spans="2:3" x14ac:dyDescent="0.25">
      <c r="B178116" s="74"/>
    </row>
    <row r="178117" spans="2:3" x14ac:dyDescent="0.25">
      <c r="B178117" s="74"/>
    </row>
    <row r="178118" spans="2:3" x14ac:dyDescent="0.25">
      <c r="B178118" s="74"/>
    </row>
    <row r="178119" spans="2:3" x14ac:dyDescent="0.25">
      <c r="B178119" s="74"/>
    </row>
    <row r="178120" spans="2:3" x14ac:dyDescent="0.25">
      <c r="B178120" s="74"/>
    </row>
    <row r="178121" spans="2:3" x14ac:dyDescent="0.25">
      <c r="B178121" s="74"/>
    </row>
    <row r="178122" spans="2:3" x14ac:dyDescent="0.25">
      <c r="B178122" s="74"/>
    </row>
    <row r="178123" spans="2:3" x14ac:dyDescent="0.25">
      <c r="B178123" s="74"/>
    </row>
    <row r="178124" spans="2:3" x14ac:dyDescent="0.25">
      <c r="B178124" s="74"/>
    </row>
    <row r="178125" spans="2:3" x14ac:dyDescent="0.25">
      <c r="B178125" s="74"/>
    </row>
    <row r="178126" spans="2:3" x14ac:dyDescent="0.25">
      <c r="B178126" s="74"/>
    </row>
    <row r="178177" spans="2:3" x14ac:dyDescent="0.25">
      <c r="C178177"/>
    </row>
    <row r="178178" spans="2:3" x14ac:dyDescent="0.25">
      <c r="B178178" s="74"/>
    </row>
    <row r="178179" spans="2:3" x14ac:dyDescent="0.25">
      <c r="B178179" s="74"/>
    </row>
    <row r="178180" spans="2:3" x14ac:dyDescent="0.25">
      <c r="B178180" s="74"/>
    </row>
    <row r="178181" spans="2:3" x14ac:dyDescent="0.25">
      <c r="B178181" s="74"/>
    </row>
    <row r="178182" spans="2:3" x14ac:dyDescent="0.25">
      <c r="B178182" s="74"/>
    </row>
    <row r="178183" spans="2:3" x14ac:dyDescent="0.25">
      <c r="B178183" s="74"/>
    </row>
    <row r="178184" spans="2:3" x14ac:dyDescent="0.25">
      <c r="B178184" s="74"/>
    </row>
    <row r="178185" spans="2:3" x14ac:dyDescent="0.25">
      <c r="B178185" s="74"/>
    </row>
    <row r="178186" spans="2:3" x14ac:dyDescent="0.25">
      <c r="B178186" s="74"/>
    </row>
    <row r="178187" spans="2:3" x14ac:dyDescent="0.25">
      <c r="B178187" s="74"/>
    </row>
    <row r="178188" spans="2:3" x14ac:dyDescent="0.25">
      <c r="B178188" s="74"/>
    </row>
    <row r="178189" spans="2:3" x14ac:dyDescent="0.25">
      <c r="B178189" s="74"/>
    </row>
    <row r="178190" spans="2:3" x14ac:dyDescent="0.25">
      <c r="B178190" s="74"/>
    </row>
    <row r="178241" spans="2:3" x14ac:dyDescent="0.25">
      <c r="C178241"/>
    </row>
    <row r="178242" spans="2:3" x14ac:dyDescent="0.25">
      <c r="B178242" s="74"/>
    </row>
    <row r="178243" spans="2:3" x14ac:dyDescent="0.25">
      <c r="B178243" s="74"/>
    </row>
    <row r="178244" spans="2:3" x14ac:dyDescent="0.25">
      <c r="B178244" s="74"/>
    </row>
    <row r="178245" spans="2:3" x14ac:dyDescent="0.25">
      <c r="B178245" s="74"/>
    </row>
    <row r="178246" spans="2:3" x14ac:dyDescent="0.25">
      <c r="B178246" s="74"/>
    </row>
    <row r="178247" spans="2:3" x14ac:dyDescent="0.25">
      <c r="B178247" s="74"/>
    </row>
    <row r="178248" spans="2:3" x14ac:dyDescent="0.25">
      <c r="B178248" s="74"/>
    </row>
    <row r="178249" spans="2:3" x14ac:dyDescent="0.25">
      <c r="B178249" s="74"/>
    </row>
    <row r="178250" spans="2:3" x14ac:dyDescent="0.25">
      <c r="B178250" s="74"/>
    </row>
    <row r="178251" spans="2:3" x14ac:dyDescent="0.25">
      <c r="B178251" s="74"/>
    </row>
    <row r="178252" spans="2:3" x14ac:dyDescent="0.25">
      <c r="B178252" s="74"/>
    </row>
    <row r="178253" spans="2:3" x14ac:dyDescent="0.25">
      <c r="B178253" s="74"/>
    </row>
    <row r="178254" spans="2:3" x14ac:dyDescent="0.25">
      <c r="B178254" s="74"/>
    </row>
    <row r="178305" spans="2:3" x14ac:dyDescent="0.25">
      <c r="C178305"/>
    </row>
    <row r="178306" spans="2:3" x14ac:dyDescent="0.25">
      <c r="B178306" s="74"/>
    </row>
    <row r="178307" spans="2:3" x14ac:dyDescent="0.25">
      <c r="B178307" s="74"/>
    </row>
    <row r="178308" spans="2:3" x14ac:dyDescent="0.25">
      <c r="B178308" s="74"/>
    </row>
    <row r="178309" spans="2:3" x14ac:dyDescent="0.25">
      <c r="B178309" s="74"/>
    </row>
    <row r="178310" spans="2:3" x14ac:dyDescent="0.25">
      <c r="B178310" s="74"/>
    </row>
    <row r="178311" spans="2:3" x14ac:dyDescent="0.25">
      <c r="B178311" s="74"/>
    </row>
    <row r="178312" spans="2:3" x14ac:dyDescent="0.25">
      <c r="B178312" s="74"/>
    </row>
    <row r="178313" spans="2:3" x14ac:dyDescent="0.25">
      <c r="B178313" s="74"/>
    </row>
    <row r="178314" spans="2:3" x14ac:dyDescent="0.25">
      <c r="B178314" s="74"/>
    </row>
    <row r="178315" spans="2:3" x14ac:dyDescent="0.25">
      <c r="B178315" s="74"/>
    </row>
    <row r="178316" spans="2:3" x14ac:dyDescent="0.25">
      <c r="B178316" s="74"/>
    </row>
    <row r="178317" spans="2:3" x14ac:dyDescent="0.25">
      <c r="B178317" s="74"/>
    </row>
    <row r="178318" spans="2:3" x14ac:dyDescent="0.25">
      <c r="B178318" s="74"/>
    </row>
    <row r="178369" spans="2:3" x14ac:dyDescent="0.25">
      <c r="C178369"/>
    </row>
    <row r="178370" spans="2:3" x14ac:dyDescent="0.25">
      <c r="B178370" s="74"/>
    </row>
    <row r="178371" spans="2:3" x14ac:dyDescent="0.25">
      <c r="B178371" s="74"/>
    </row>
    <row r="178372" spans="2:3" x14ac:dyDescent="0.25">
      <c r="B178372" s="74"/>
    </row>
    <row r="178373" spans="2:3" x14ac:dyDescent="0.25">
      <c r="B178373" s="74"/>
    </row>
    <row r="178374" spans="2:3" x14ac:dyDescent="0.25">
      <c r="B178374" s="74"/>
    </row>
    <row r="178375" spans="2:3" x14ac:dyDescent="0.25">
      <c r="B178375" s="74"/>
    </row>
    <row r="178376" spans="2:3" x14ac:dyDescent="0.25">
      <c r="B178376" s="74"/>
    </row>
    <row r="178377" spans="2:3" x14ac:dyDescent="0.25">
      <c r="B178377" s="74"/>
    </row>
    <row r="178378" spans="2:3" x14ac:dyDescent="0.25">
      <c r="B178378" s="74"/>
    </row>
    <row r="178379" spans="2:3" x14ac:dyDescent="0.25">
      <c r="B178379" s="74"/>
    </row>
    <row r="178380" spans="2:3" x14ac:dyDescent="0.25">
      <c r="B178380" s="74"/>
    </row>
    <row r="178381" spans="2:3" x14ac:dyDescent="0.25">
      <c r="B178381" s="74"/>
    </row>
    <row r="178382" spans="2:3" x14ac:dyDescent="0.25">
      <c r="B178382" s="74"/>
    </row>
    <row r="178433" spans="2:3" x14ac:dyDescent="0.25">
      <c r="C178433"/>
    </row>
    <row r="178434" spans="2:3" x14ac:dyDescent="0.25">
      <c r="B178434" s="74"/>
    </row>
    <row r="178435" spans="2:3" x14ac:dyDescent="0.25">
      <c r="B178435" s="74"/>
    </row>
    <row r="178436" spans="2:3" x14ac:dyDescent="0.25">
      <c r="B178436" s="74"/>
    </row>
    <row r="178437" spans="2:3" x14ac:dyDescent="0.25">
      <c r="B178437" s="74"/>
    </row>
    <row r="178438" spans="2:3" x14ac:dyDescent="0.25">
      <c r="B178438" s="74"/>
    </row>
    <row r="178439" spans="2:3" x14ac:dyDescent="0.25">
      <c r="B178439" s="74"/>
    </row>
    <row r="178440" spans="2:3" x14ac:dyDescent="0.25">
      <c r="B178440" s="74"/>
    </row>
    <row r="178441" spans="2:3" x14ac:dyDescent="0.25">
      <c r="B178441" s="74"/>
    </row>
    <row r="178442" spans="2:3" x14ac:dyDescent="0.25">
      <c r="B178442" s="74"/>
    </row>
    <row r="178443" spans="2:3" x14ac:dyDescent="0.25">
      <c r="B178443" s="74"/>
    </row>
    <row r="178444" spans="2:3" x14ac:dyDescent="0.25">
      <c r="B178444" s="74"/>
    </row>
    <row r="178445" spans="2:3" x14ac:dyDescent="0.25">
      <c r="B178445" s="74"/>
    </row>
    <row r="178446" spans="2:3" x14ac:dyDescent="0.25">
      <c r="B178446" s="74"/>
    </row>
    <row r="178497" spans="2:3" x14ac:dyDescent="0.25">
      <c r="C178497"/>
    </row>
    <row r="178498" spans="2:3" x14ac:dyDescent="0.25">
      <c r="B178498" s="74"/>
    </row>
    <row r="178499" spans="2:3" x14ac:dyDescent="0.25">
      <c r="B178499" s="74"/>
    </row>
    <row r="178500" spans="2:3" x14ac:dyDescent="0.25">
      <c r="B178500" s="74"/>
    </row>
    <row r="178501" spans="2:3" x14ac:dyDescent="0.25">
      <c r="B178501" s="74"/>
    </row>
    <row r="178502" spans="2:3" x14ac:dyDescent="0.25">
      <c r="B178502" s="74"/>
    </row>
    <row r="178503" spans="2:3" x14ac:dyDescent="0.25">
      <c r="B178503" s="74"/>
    </row>
    <row r="178504" spans="2:3" x14ac:dyDescent="0.25">
      <c r="B178504" s="74"/>
    </row>
    <row r="178505" spans="2:3" x14ac:dyDescent="0.25">
      <c r="B178505" s="74"/>
    </row>
    <row r="178506" spans="2:3" x14ac:dyDescent="0.25">
      <c r="B178506" s="74"/>
    </row>
    <row r="178507" spans="2:3" x14ac:dyDescent="0.25">
      <c r="B178507" s="74"/>
    </row>
    <row r="178508" spans="2:3" x14ac:dyDescent="0.25">
      <c r="B178508" s="74"/>
    </row>
    <row r="178509" spans="2:3" x14ac:dyDescent="0.25">
      <c r="B178509" s="74"/>
    </row>
    <row r="178510" spans="2:3" x14ac:dyDescent="0.25">
      <c r="B178510" s="74"/>
    </row>
    <row r="178561" spans="2:3" x14ac:dyDescent="0.25">
      <c r="C178561"/>
    </row>
    <row r="178562" spans="2:3" x14ac:dyDescent="0.25">
      <c r="B178562" s="74"/>
    </row>
    <row r="178563" spans="2:3" x14ac:dyDescent="0.25">
      <c r="B178563" s="74"/>
    </row>
    <row r="178564" spans="2:3" x14ac:dyDescent="0.25">
      <c r="B178564" s="74"/>
    </row>
    <row r="178565" spans="2:3" x14ac:dyDescent="0.25">
      <c r="B178565" s="74"/>
    </row>
    <row r="178566" spans="2:3" x14ac:dyDescent="0.25">
      <c r="B178566" s="74"/>
    </row>
    <row r="178567" spans="2:3" x14ac:dyDescent="0.25">
      <c r="B178567" s="74"/>
    </row>
    <row r="178568" spans="2:3" x14ac:dyDescent="0.25">
      <c r="B178568" s="74"/>
    </row>
    <row r="178569" spans="2:3" x14ac:dyDescent="0.25">
      <c r="B178569" s="74"/>
    </row>
    <row r="178570" spans="2:3" x14ac:dyDescent="0.25">
      <c r="B178570" s="74"/>
    </row>
    <row r="178571" spans="2:3" x14ac:dyDescent="0.25">
      <c r="B178571" s="74"/>
    </row>
    <row r="178572" spans="2:3" x14ac:dyDescent="0.25">
      <c r="B178572" s="74"/>
    </row>
    <row r="178573" spans="2:3" x14ac:dyDescent="0.25">
      <c r="B178573" s="74"/>
    </row>
    <row r="178574" spans="2:3" x14ac:dyDescent="0.25">
      <c r="B178574" s="74"/>
    </row>
    <row r="178625" spans="2:3" x14ac:dyDescent="0.25">
      <c r="C178625"/>
    </row>
    <row r="178626" spans="2:3" x14ac:dyDescent="0.25">
      <c r="B178626" s="74"/>
    </row>
    <row r="178627" spans="2:3" x14ac:dyDescent="0.25">
      <c r="B178627" s="74"/>
    </row>
    <row r="178628" spans="2:3" x14ac:dyDescent="0.25">
      <c r="B178628" s="74"/>
    </row>
    <row r="178629" spans="2:3" x14ac:dyDescent="0.25">
      <c r="B178629" s="74"/>
    </row>
    <row r="178630" spans="2:3" x14ac:dyDescent="0.25">
      <c r="B178630" s="74"/>
    </row>
    <row r="178631" spans="2:3" x14ac:dyDescent="0.25">
      <c r="B178631" s="74"/>
    </row>
    <row r="178632" spans="2:3" x14ac:dyDescent="0.25">
      <c r="B178632" s="74"/>
    </row>
    <row r="178633" spans="2:3" x14ac:dyDescent="0.25">
      <c r="B178633" s="74"/>
    </row>
    <row r="178634" spans="2:3" x14ac:dyDescent="0.25">
      <c r="B178634" s="74"/>
    </row>
    <row r="178635" spans="2:3" x14ac:dyDescent="0.25">
      <c r="B178635" s="74"/>
    </row>
    <row r="178636" spans="2:3" x14ac:dyDescent="0.25">
      <c r="B178636" s="74"/>
    </row>
    <row r="178637" spans="2:3" x14ac:dyDescent="0.25">
      <c r="B178637" s="74"/>
    </row>
    <row r="178638" spans="2:3" x14ac:dyDescent="0.25">
      <c r="B178638" s="74"/>
    </row>
    <row r="178689" spans="2:3" x14ac:dyDescent="0.25">
      <c r="C178689"/>
    </row>
    <row r="178690" spans="2:3" x14ac:dyDescent="0.25">
      <c r="B178690" s="74"/>
    </row>
    <row r="178691" spans="2:3" x14ac:dyDescent="0.25">
      <c r="B178691" s="74"/>
    </row>
    <row r="178692" spans="2:3" x14ac:dyDescent="0.25">
      <c r="B178692" s="74"/>
    </row>
    <row r="178693" spans="2:3" x14ac:dyDescent="0.25">
      <c r="B178693" s="74"/>
    </row>
    <row r="178694" spans="2:3" x14ac:dyDescent="0.25">
      <c r="B178694" s="74"/>
    </row>
    <row r="178695" spans="2:3" x14ac:dyDescent="0.25">
      <c r="B178695" s="74"/>
    </row>
    <row r="178696" spans="2:3" x14ac:dyDescent="0.25">
      <c r="B178696" s="74"/>
    </row>
    <row r="178697" spans="2:3" x14ac:dyDescent="0.25">
      <c r="B178697" s="74"/>
    </row>
    <row r="178698" spans="2:3" x14ac:dyDescent="0.25">
      <c r="B178698" s="74"/>
    </row>
    <row r="178699" spans="2:3" x14ac:dyDescent="0.25">
      <c r="B178699" s="74"/>
    </row>
    <row r="178700" spans="2:3" x14ac:dyDescent="0.25">
      <c r="B178700" s="74"/>
    </row>
    <row r="178701" spans="2:3" x14ac:dyDescent="0.25">
      <c r="B178701" s="74"/>
    </row>
    <row r="178702" spans="2:3" x14ac:dyDescent="0.25">
      <c r="B178702" s="74"/>
    </row>
    <row r="178753" spans="2:3" x14ac:dyDescent="0.25">
      <c r="C178753"/>
    </row>
    <row r="178754" spans="2:3" x14ac:dyDescent="0.25">
      <c r="B178754" s="74"/>
    </row>
    <row r="178755" spans="2:3" x14ac:dyDescent="0.25">
      <c r="B178755" s="74"/>
    </row>
    <row r="178756" spans="2:3" x14ac:dyDescent="0.25">
      <c r="B178756" s="74"/>
    </row>
    <row r="178757" spans="2:3" x14ac:dyDescent="0.25">
      <c r="B178757" s="74"/>
    </row>
    <row r="178758" spans="2:3" x14ac:dyDescent="0.25">
      <c r="B178758" s="74"/>
    </row>
    <row r="178759" spans="2:3" x14ac:dyDescent="0.25">
      <c r="B178759" s="74"/>
    </row>
    <row r="178760" spans="2:3" x14ac:dyDescent="0.25">
      <c r="B178760" s="74"/>
    </row>
    <row r="178761" spans="2:3" x14ac:dyDescent="0.25">
      <c r="B178761" s="74"/>
    </row>
    <row r="178762" spans="2:3" x14ac:dyDescent="0.25">
      <c r="B178762" s="74"/>
    </row>
    <row r="178763" spans="2:3" x14ac:dyDescent="0.25">
      <c r="B178763" s="74"/>
    </row>
    <row r="178764" spans="2:3" x14ac:dyDescent="0.25">
      <c r="B178764" s="74"/>
    </row>
    <row r="178765" spans="2:3" x14ac:dyDescent="0.25">
      <c r="B178765" s="74"/>
    </row>
    <row r="178766" spans="2:3" x14ac:dyDescent="0.25">
      <c r="B178766" s="74"/>
    </row>
    <row r="178817" spans="2:3" x14ac:dyDescent="0.25">
      <c r="C178817"/>
    </row>
    <row r="178818" spans="2:3" x14ac:dyDescent="0.25">
      <c r="B178818" s="74"/>
    </row>
    <row r="178819" spans="2:3" x14ac:dyDescent="0.25">
      <c r="B178819" s="74"/>
    </row>
    <row r="178820" spans="2:3" x14ac:dyDescent="0.25">
      <c r="B178820" s="74"/>
    </row>
    <row r="178821" spans="2:3" x14ac:dyDescent="0.25">
      <c r="B178821" s="74"/>
    </row>
    <row r="178822" spans="2:3" x14ac:dyDescent="0.25">
      <c r="B178822" s="74"/>
    </row>
    <row r="178823" spans="2:3" x14ac:dyDescent="0.25">
      <c r="B178823" s="74"/>
    </row>
    <row r="178824" spans="2:3" x14ac:dyDescent="0.25">
      <c r="B178824" s="74"/>
    </row>
    <row r="178825" spans="2:3" x14ac:dyDescent="0.25">
      <c r="B178825" s="74"/>
    </row>
    <row r="178826" spans="2:3" x14ac:dyDescent="0.25">
      <c r="B178826" s="74"/>
    </row>
    <row r="178827" spans="2:3" x14ac:dyDescent="0.25">
      <c r="B178827" s="74"/>
    </row>
    <row r="178828" spans="2:3" x14ac:dyDescent="0.25">
      <c r="B178828" s="74"/>
    </row>
    <row r="178829" spans="2:3" x14ac:dyDescent="0.25">
      <c r="B178829" s="74"/>
    </row>
    <row r="178830" spans="2:3" x14ac:dyDescent="0.25">
      <c r="B178830" s="74"/>
    </row>
    <row r="178881" spans="2:3" x14ac:dyDescent="0.25">
      <c r="C178881"/>
    </row>
    <row r="178882" spans="2:3" x14ac:dyDescent="0.25">
      <c r="B178882" s="74"/>
    </row>
    <row r="178883" spans="2:3" x14ac:dyDescent="0.25">
      <c r="B178883" s="74"/>
    </row>
    <row r="178884" spans="2:3" x14ac:dyDescent="0.25">
      <c r="B178884" s="74"/>
    </row>
    <row r="178885" spans="2:3" x14ac:dyDescent="0.25">
      <c r="B178885" s="74"/>
    </row>
    <row r="178886" spans="2:3" x14ac:dyDescent="0.25">
      <c r="B178886" s="74"/>
    </row>
    <row r="178887" spans="2:3" x14ac:dyDescent="0.25">
      <c r="B178887" s="74"/>
    </row>
    <row r="178888" spans="2:3" x14ac:dyDescent="0.25">
      <c r="B178888" s="74"/>
    </row>
    <row r="178889" spans="2:3" x14ac:dyDescent="0.25">
      <c r="B178889" s="74"/>
    </row>
    <row r="178890" spans="2:3" x14ac:dyDescent="0.25">
      <c r="B178890" s="74"/>
    </row>
    <row r="178891" spans="2:3" x14ac:dyDescent="0.25">
      <c r="B178891" s="74"/>
    </row>
    <row r="178892" spans="2:3" x14ac:dyDescent="0.25">
      <c r="B178892" s="74"/>
    </row>
    <row r="178893" spans="2:3" x14ac:dyDescent="0.25">
      <c r="B178893" s="74"/>
    </row>
    <row r="178894" spans="2:3" x14ac:dyDescent="0.25">
      <c r="B178894" s="74"/>
    </row>
    <row r="178945" spans="2:3" x14ac:dyDescent="0.25">
      <c r="C178945"/>
    </row>
    <row r="178946" spans="2:3" x14ac:dyDescent="0.25">
      <c r="B178946" s="74"/>
    </row>
    <row r="178947" spans="2:3" x14ac:dyDescent="0.25">
      <c r="B178947" s="74"/>
    </row>
    <row r="178948" spans="2:3" x14ac:dyDescent="0.25">
      <c r="B178948" s="74"/>
    </row>
    <row r="178949" spans="2:3" x14ac:dyDescent="0.25">
      <c r="B178949" s="74"/>
    </row>
    <row r="178950" spans="2:3" x14ac:dyDescent="0.25">
      <c r="B178950" s="74"/>
    </row>
    <row r="178951" spans="2:3" x14ac:dyDescent="0.25">
      <c r="B178951" s="74"/>
    </row>
    <row r="178952" spans="2:3" x14ac:dyDescent="0.25">
      <c r="B178952" s="74"/>
    </row>
    <row r="178953" spans="2:3" x14ac:dyDescent="0.25">
      <c r="B178953" s="74"/>
    </row>
    <row r="178954" spans="2:3" x14ac:dyDescent="0.25">
      <c r="B178954" s="74"/>
    </row>
    <row r="178955" spans="2:3" x14ac:dyDescent="0.25">
      <c r="B178955" s="74"/>
    </row>
    <row r="178956" spans="2:3" x14ac:dyDescent="0.25">
      <c r="B178956" s="74"/>
    </row>
    <row r="178957" spans="2:3" x14ac:dyDescent="0.25">
      <c r="B178957" s="74"/>
    </row>
    <row r="178958" spans="2:3" x14ac:dyDescent="0.25">
      <c r="B178958" s="74"/>
    </row>
    <row r="179009" spans="2:3" x14ac:dyDescent="0.25">
      <c r="C179009"/>
    </row>
    <row r="179010" spans="2:3" x14ac:dyDescent="0.25">
      <c r="B179010" s="74"/>
    </row>
    <row r="179011" spans="2:3" x14ac:dyDescent="0.25">
      <c r="B179011" s="74"/>
    </row>
    <row r="179012" spans="2:3" x14ac:dyDescent="0.25">
      <c r="B179012" s="74"/>
    </row>
    <row r="179013" spans="2:3" x14ac:dyDescent="0.25">
      <c r="B179013" s="74"/>
    </row>
    <row r="179014" spans="2:3" x14ac:dyDescent="0.25">
      <c r="B179014" s="74"/>
    </row>
    <row r="179015" spans="2:3" x14ac:dyDescent="0.25">
      <c r="B179015" s="74"/>
    </row>
    <row r="179016" spans="2:3" x14ac:dyDescent="0.25">
      <c r="B179016" s="74"/>
    </row>
    <row r="179017" spans="2:3" x14ac:dyDescent="0.25">
      <c r="B179017" s="74"/>
    </row>
    <row r="179018" spans="2:3" x14ac:dyDescent="0.25">
      <c r="B179018" s="74"/>
    </row>
    <row r="179019" spans="2:3" x14ac:dyDescent="0.25">
      <c r="B179019" s="74"/>
    </row>
    <row r="179020" spans="2:3" x14ac:dyDescent="0.25">
      <c r="B179020" s="74"/>
    </row>
    <row r="179021" spans="2:3" x14ac:dyDescent="0.25">
      <c r="B179021" s="74"/>
    </row>
    <row r="179022" spans="2:3" x14ac:dyDescent="0.25">
      <c r="B179022" s="74"/>
    </row>
    <row r="179073" spans="2:3" x14ac:dyDescent="0.25">
      <c r="C179073"/>
    </row>
    <row r="179074" spans="2:3" x14ac:dyDescent="0.25">
      <c r="B179074" s="74"/>
    </row>
    <row r="179075" spans="2:3" x14ac:dyDescent="0.25">
      <c r="B179075" s="74"/>
    </row>
    <row r="179076" spans="2:3" x14ac:dyDescent="0.25">
      <c r="B179076" s="74"/>
    </row>
    <row r="179077" spans="2:3" x14ac:dyDescent="0.25">
      <c r="B179077" s="74"/>
    </row>
    <row r="179078" spans="2:3" x14ac:dyDescent="0.25">
      <c r="B179078" s="74"/>
    </row>
    <row r="179079" spans="2:3" x14ac:dyDescent="0.25">
      <c r="B179079" s="74"/>
    </row>
    <row r="179080" spans="2:3" x14ac:dyDescent="0.25">
      <c r="B179080" s="74"/>
    </row>
    <row r="179081" spans="2:3" x14ac:dyDescent="0.25">
      <c r="B179081" s="74"/>
    </row>
    <row r="179082" spans="2:3" x14ac:dyDescent="0.25">
      <c r="B179082" s="74"/>
    </row>
    <row r="179083" spans="2:3" x14ac:dyDescent="0.25">
      <c r="B179083" s="74"/>
    </row>
    <row r="179084" spans="2:3" x14ac:dyDescent="0.25">
      <c r="B179084" s="74"/>
    </row>
    <row r="179085" spans="2:3" x14ac:dyDescent="0.25">
      <c r="B179085" s="74"/>
    </row>
    <row r="179086" spans="2:3" x14ac:dyDescent="0.25">
      <c r="B179086" s="74"/>
    </row>
    <row r="179137" spans="2:3" x14ac:dyDescent="0.25">
      <c r="C179137"/>
    </row>
    <row r="179138" spans="2:3" x14ac:dyDescent="0.25">
      <c r="B179138" s="74"/>
    </row>
    <row r="179139" spans="2:3" x14ac:dyDescent="0.25">
      <c r="B179139" s="74"/>
    </row>
    <row r="179140" spans="2:3" x14ac:dyDescent="0.25">
      <c r="B179140" s="74"/>
    </row>
    <row r="179141" spans="2:3" x14ac:dyDescent="0.25">
      <c r="B179141" s="74"/>
    </row>
    <row r="179142" spans="2:3" x14ac:dyDescent="0.25">
      <c r="B179142" s="74"/>
    </row>
    <row r="179143" spans="2:3" x14ac:dyDescent="0.25">
      <c r="B179143" s="74"/>
    </row>
    <row r="179144" spans="2:3" x14ac:dyDescent="0.25">
      <c r="B179144" s="74"/>
    </row>
    <row r="179145" spans="2:3" x14ac:dyDescent="0.25">
      <c r="B179145" s="74"/>
    </row>
    <row r="179146" spans="2:3" x14ac:dyDescent="0.25">
      <c r="B179146" s="74"/>
    </row>
    <row r="179147" spans="2:3" x14ac:dyDescent="0.25">
      <c r="B179147" s="74"/>
    </row>
    <row r="179148" spans="2:3" x14ac:dyDescent="0.25">
      <c r="B179148" s="74"/>
    </row>
    <row r="179149" spans="2:3" x14ac:dyDescent="0.25">
      <c r="B179149" s="74"/>
    </row>
    <row r="179150" spans="2:3" x14ac:dyDescent="0.25">
      <c r="B179150" s="74"/>
    </row>
    <row r="179201" spans="2:3" x14ac:dyDescent="0.25">
      <c r="C179201"/>
    </row>
    <row r="179202" spans="2:3" x14ac:dyDescent="0.25">
      <c r="B179202" s="74"/>
    </row>
    <row r="179203" spans="2:3" x14ac:dyDescent="0.25">
      <c r="B179203" s="74"/>
    </row>
    <row r="179204" spans="2:3" x14ac:dyDescent="0.25">
      <c r="B179204" s="74"/>
    </row>
    <row r="179205" spans="2:3" x14ac:dyDescent="0.25">
      <c r="B179205" s="74"/>
    </row>
    <row r="179206" spans="2:3" x14ac:dyDescent="0.25">
      <c r="B179206" s="74"/>
    </row>
    <row r="179207" spans="2:3" x14ac:dyDescent="0.25">
      <c r="B179207" s="74"/>
    </row>
    <row r="179208" spans="2:3" x14ac:dyDescent="0.25">
      <c r="B179208" s="74"/>
    </row>
    <row r="179209" spans="2:3" x14ac:dyDescent="0.25">
      <c r="B179209" s="74"/>
    </row>
    <row r="179210" spans="2:3" x14ac:dyDescent="0.25">
      <c r="B179210" s="74"/>
    </row>
    <row r="179211" spans="2:3" x14ac:dyDescent="0.25">
      <c r="B179211" s="74"/>
    </row>
    <row r="179212" spans="2:3" x14ac:dyDescent="0.25">
      <c r="B179212" s="74"/>
    </row>
    <row r="179213" spans="2:3" x14ac:dyDescent="0.25">
      <c r="B179213" s="74"/>
    </row>
    <row r="179214" spans="2:3" x14ac:dyDescent="0.25">
      <c r="B179214" s="74"/>
    </row>
    <row r="179265" spans="2:3" x14ac:dyDescent="0.25">
      <c r="C179265"/>
    </row>
    <row r="179266" spans="2:3" x14ac:dyDescent="0.25">
      <c r="B179266" s="74"/>
    </row>
    <row r="179267" spans="2:3" x14ac:dyDescent="0.25">
      <c r="B179267" s="74"/>
    </row>
    <row r="179268" spans="2:3" x14ac:dyDescent="0.25">
      <c r="B179268" s="74"/>
    </row>
    <row r="179269" spans="2:3" x14ac:dyDescent="0.25">
      <c r="B179269" s="74"/>
    </row>
    <row r="179270" spans="2:3" x14ac:dyDescent="0.25">
      <c r="B179270" s="74"/>
    </row>
    <row r="179271" spans="2:3" x14ac:dyDescent="0.25">
      <c r="B179271" s="74"/>
    </row>
    <row r="179272" spans="2:3" x14ac:dyDescent="0.25">
      <c r="B179272" s="74"/>
    </row>
    <row r="179273" spans="2:3" x14ac:dyDescent="0.25">
      <c r="B179273" s="74"/>
    </row>
    <row r="179274" spans="2:3" x14ac:dyDescent="0.25">
      <c r="B179274" s="74"/>
    </row>
    <row r="179275" spans="2:3" x14ac:dyDescent="0.25">
      <c r="B179275" s="74"/>
    </row>
    <row r="179276" spans="2:3" x14ac:dyDescent="0.25">
      <c r="B179276" s="74"/>
    </row>
    <row r="179277" spans="2:3" x14ac:dyDescent="0.25">
      <c r="B179277" s="74"/>
    </row>
    <row r="179278" spans="2:3" x14ac:dyDescent="0.25">
      <c r="B179278" s="74"/>
    </row>
    <row r="179329" spans="2:3" x14ac:dyDescent="0.25">
      <c r="C179329"/>
    </row>
    <row r="179330" spans="2:3" x14ac:dyDescent="0.25">
      <c r="B179330" s="74"/>
    </row>
    <row r="179331" spans="2:3" x14ac:dyDescent="0.25">
      <c r="B179331" s="74"/>
    </row>
    <row r="179332" spans="2:3" x14ac:dyDescent="0.25">
      <c r="B179332" s="74"/>
    </row>
    <row r="179333" spans="2:3" x14ac:dyDescent="0.25">
      <c r="B179333" s="74"/>
    </row>
    <row r="179334" spans="2:3" x14ac:dyDescent="0.25">
      <c r="B179334" s="74"/>
    </row>
    <row r="179335" spans="2:3" x14ac:dyDescent="0.25">
      <c r="B179335" s="74"/>
    </row>
    <row r="179336" spans="2:3" x14ac:dyDescent="0.25">
      <c r="B179336" s="74"/>
    </row>
    <row r="179337" spans="2:3" x14ac:dyDescent="0.25">
      <c r="B179337" s="74"/>
    </row>
    <row r="179338" spans="2:3" x14ac:dyDescent="0.25">
      <c r="B179338" s="74"/>
    </row>
    <row r="179339" spans="2:3" x14ac:dyDescent="0.25">
      <c r="B179339" s="74"/>
    </row>
    <row r="179340" spans="2:3" x14ac:dyDescent="0.25">
      <c r="B179340" s="74"/>
    </row>
    <row r="179341" spans="2:3" x14ac:dyDescent="0.25">
      <c r="B179341" s="74"/>
    </row>
    <row r="179342" spans="2:3" x14ac:dyDescent="0.25">
      <c r="B179342" s="74"/>
    </row>
    <row r="179393" spans="2:3" x14ac:dyDescent="0.25">
      <c r="C179393"/>
    </row>
    <row r="179394" spans="2:3" x14ac:dyDescent="0.25">
      <c r="B179394" s="74"/>
    </row>
    <row r="179395" spans="2:3" x14ac:dyDescent="0.25">
      <c r="B179395" s="74"/>
    </row>
    <row r="179396" spans="2:3" x14ac:dyDescent="0.25">
      <c r="B179396" s="74"/>
    </row>
    <row r="179397" spans="2:3" x14ac:dyDescent="0.25">
      <c r="B179397" s="74"/>
    </row>
    <row r="179398" spans="2:3" x14ac:dyDescent="0.25">
      <c r="B179398" s="74"/>
    </row>
    <row r="179399" spans="2:3" x14ac:dyDescent="0.25">
      <c r="B179399" s="74"/>
    </row>
    <row r="179400" spans="2:3" x14ac:dyDescent="0.25">
      <c r="B179400" s="74"/>
    </row>
    <row r="179401" spans="2:3" x14ac:dyDescent="0.25">
      <c r="B179401" s="74"/>
    </row>
    <row r="179402" spans="2:3" x14ac:dyDescent="0.25">
      <c r="B179402" s="74"/>
    </row>
    <row r="179403" spans="2:3" x14ac:dyDescent="0.25">
      <c r="B179403" s="74"/>
    </row>
    <row r="179404" spans="2:3" x14ac:dyDescent="0.25">
      <c r="B179404" s="74"/>
    </row>
    <row r="179405" spans="2:3" x14ac:dyDescent="0.25">
      <c r="B179405" s="74"/>
    </row>
    <row r="179406" spans="2:3" x14ac:dyDescent="0.25">
      <c r="B179406" s="74"/>
    </row>
    <row r="179457" spans="2:3" x14ac:dyDescent="0.25">
      <c r="C179457"/>
    </row>
    <row r="179458" spans="2:3" x14ac:dyDescent="0.25">
      <c r="B179458" s="74"/>
    </row>
    <row r="179459" spans="2:3" x14ac:dyDescent="0.25">
      <c r="B179459" s="74"/>
    </row>
    <row r="179460" spans="2:3" x14ac:dyDescent="0.25">
      <c r="B179460" s="74"/>
    </row>
    <row r="179461" spans="2:3" x14ac:dyDescent="0.25">
      <c r="B179461" s="74"/>
    </row>
    <row r="179462" spans="2:3" x14ac:dyDescent="0.25">
      <c r="B179462" s="74"/>
    </row>
    <row r="179463" spans="2:3" x14ac:dyDescent="0.25">
      <c r="B179463" s="74"/>
    </row>
    <row r="179464" spans="2:3" x14ac:dyDescent="0.25">
      <c r="B179464" s="74"/>
    </row>
    <row r="179465" spans="2:3" x14ac:dyDescent="0.25">
      <c r="B179465" s="74"/>
    </row>
    <row r="179466" spans="2:3" x14ac:dyDescent="0.25">
      <c r="B179466" s="74"/>
    </row>
    <row r="179467" spans="2:3" x14ac:dyDescent="0.25">
      <c r="B179467" s="74"/>
    </row>
    <row r="179468" spans="2:3" x14ac:dyDescent="0.25">
      <c r="B179468" s="74"/>
    </row>
    <row r="179469" spans="2:3" x14ac:dyDescent="0.25">
      <c r="B179469" s="74"/>
    </row>
    <row r="179470" spans="2:3" x14ac:dyDescent="0.25">
      <c r="B179470" s="74"/>
    </row>
    <row r="179521" spans="2:3" x14ac:dyDescent="0.25">
      <c r="C179521"/>
    </row>
    <row r="179522" spans="2:3" x14ac:dyDescent="0.25">
      <c r="B179522" s="74"/>
    </row>
    <row r="179523" spans="2:3" x14ac:dyDescent="0.25">
      <c r="B179523" s="74"/>
    </row>
    <row r="179524" spans="2:3" x14ac:dyDescent="0.25">
      <c r="B179524" s="74"/>
    </row>
    <row r="179525" spans="2:3" x14ac:dyDescent="0.25">
      <c r="B179525" s="74"/>
    </row>
    <row r="179526" spans="2:3" x14ac:dyDescent="0.25">
      <c r="B179526" s="74"/>
    </row>
    <row r="179527" spans="2:3" x14ac:dyDescent="0.25">
      <c r="B179527" s="74"/>
    </row>
    <row r="179528" spans="2:3" x14ac:dyDescent="0.25">
      <c r="B179528" s="74"/>
    </row>
    <row r="179529" spans="2:3" x14ac:dyDescent="0.25">
      <c r="B179529" s="74"/>
    </row>
    <row r="179530" spans="2:3" x14ac:dyDescent="0.25">
      <c r="B179530" s="74"/>
    </row>
    <row r="179531" spans="2:3" x14ac:dyDescent="0.25">
      <c r="B179531" s="74"/>
    </row>
    <row r="179532" spans="2:3" x14ac:dyDescent="0.25">
      <c r="B179532" s="74"/>
    </row>
    <row r="179533" spans="2:3" x14ac:dyDescent="0.25">
      <c r="B179533" s="74"/>
    </row>
    <row r="179534" spans="2:3" x14ac:dyDescent="0.25">
      <c r="B179534" s="74"/>
    </row>
    <row r="179585" spans="2:3" x14ac:dyDescent="0.25">
      <c r="C179585"/>
    </row>
    <row r="179586" spans="2:3" x14ac:dyDescent="0.25">
      <c r="B179586" s="74"/>
    </row>
    <row r="179587" spans="2:3" x14ac:dyDescent="0.25">
      <c r="B179587" s="74"/>
    </row>
    <row r="179588" spans="2:3" x14ac:dyDescent="0.25">
      <c r="B179588" s="74"/>
    </row>
    <row r="179589" spans="2:3" x14ac:dyDescent="0.25">
      <c r="B179589" s="74"/>
    </row>
    <row r="179590" spans="2:3" x14ac:dyDescent="0.25">
      <c r="B179590" s="74"/>
    </row>
    <row r="179591" spans="2:3" x14ac:dyDescent="0.25">
      <c r="B179591" s="74"/>
    </row>
    <row r="179592" spans="2:3" x14ac:dyDescent="0.25">
      <c r="B179592" s="74"/>
    </row>
    <row r="179593" spans="2:3" x14ac:dyDescent="0.25">
      <c r="B179593" s="74"/>
    </row>
    <row r="179594" spans="2:3" x14ac:dyDescent="0.25">
      <c r="B179594" s="74"/>
    </row>
    <row r="179595" spans="2:3" x14ac:dyDescent="0.25">
      <c r="B179595" s="74"/>
    </row>
    <row r="179596" spans="2:3" x14ac:dyDescent="0.25">
      <c r="B179596" s="74"/>
    </row>
    <row r="179597" spans="2:3" x14ac:dyDescent="0.25">
      <c r="B179597" s="74"/>
    </row>
    <row r="179598" spans="2:3" x14ac:dyDescent="0.25">
      <c r="B179598" s="74"/>
    </row>
    <row r="179649" spans="2:3" x14ac:dyDescent="0.25">
      <c r="C179649"/>
    </row>
    <row r="179650" spans="2:3" x14ac:dyDescent="0.25">
      <c r="B179650" s="74"/>
    </row>
    <row r="179651" spans="2:3" x14ac:dyDescent="0.25">
      <c r="B179651" s="74"/>
    </row>
    <row r="179652" spans="2:3" x14ac:dyDescent="0.25">
      <c r="B179652" s="74"/>
    </row>
    <row r="179653" spans="2:3" x14ac:dyDescent="0.25">
      <c r="B179653" s="74"/>
    </row>
    <row r="179654" spans="2:3" x14ac:dyDescent="0.25">
      <c r="B179654" s="74"/>
    </row>
    <row r="179655" spans="2:3" x14ac:dyDescent="0.25">
      <c r="B179655" s="74"/>
    </row>
    <row r="179656" spans="2:3" x14ac:dyDescent="0.25">
      <c r="B179656" s="74"/>
    </row>
    <row r="179657" spans="2:3" x14ac:dyDescent="0.25">
      <c r="B179657" s="74"/>
    </row>
    <row r="179658" spans="2:3" x14ac:dyDescent="0.25">
      <c r="B179658" s="74"/>
    </row>
    <row r="179659" spans="2:3" x14ac:dyDescent="0.25">
      <c r="B179659" s="74"/>
    </row>
    <row r="179660" spans="2:3" x14ac:dyDescent="0.25">
      <c r="B179660" s="74"/>
    </row>
    <row r="179661" spans="2:3" x14ac:dyDescent="0.25">
      <c r="B179661" s="74"/>
    </row>
    <row r="179662" spans="2:3" x14ac:dyDescent="0.25">
      <c r="B179662" s="74"/>
    </row>
    <row r="179713" spans="2:3" x14ac:dyDescent="0.25">
      <c r="C179713"/>
    </row>
    <row r="179714" spans="2:3" x14ac:dyDescent="0.25">
      <c r="B179714" s="74"/>
    </row>
    <row r="179715" spans="2:3" x14ac:dyDescent="0.25">
      <c r="B179715" s="74"/>
    </row>
    <row r="179716" spans="2:3" x14ac:dyDescent="0.25">
      <c r="B179716" s="74"/>
    </row>
    <row r="179717" spans="2:3" x14ac:dyDescent="0.25">
      <c r="B179717" s="74"/>
    </row>
    <row r="179718" spans="2:3" x14ac:dyDescent="0.25">
      <c r="B179718" s="74"/>
    </row>
    <row r="179719" spans="2:3" x14ac:dyDescent="0.25">
      <c r="B179719" s="74"/>
    </row>
    <row r="179720" spans="2:3" x14ac:dyDescent="0.25">
      <c r="B179720" s="74"/>
    </row>
    <row r="179721" spans="2:3" x14ac:dyDescent="0.25">
      <c r="B179721" s="74"/>
    </row>
    <row r="179722" spans="2:3" x14ac:dyDescent="0.25">
      <c r="B179722" s="74"/>
    </row>
    <row r="179723" spans="2:3" x14ac:dyDescent="0.25">
      <c r="B179723" s="74"/>
    </row>
    <row r="179724" spans="2:3" x14ac:dyDescent="0.25">
      <c r="B179724" s="74"/>
    </row>
    <row r="179725" spans="2:3" x14ac:dyDescent="0.25">
      <c r="B179725" s="74"/>
    </row>
    <row r="179726" spans="2:3" x14ac:dyDescent="0.25">
      <c r="B179726" s="74"/>
    </row>
    <row r="179777" spans="2:3" x14ac:dyDescent="0.25">
      <c r="C179777"/>
    </row>
    <row r="179778" spans="2:3" x14ac:dyDescent="0.25">
      <c r="B179778" s="74"/>
    </row>
    <row r="179779" spans="2:3" x14ac:dyDescent="0.25">
      <c r="B179779" s="74"/>
    </row>
    <row r="179780" spans="2:3" x14ac:dyDescent="0.25">
      <c r="B179780" s="74"/>
    </row>
    <row r="179781" spans="2:3" x14ac:dyDescent="0.25">
      <c r="B179781" s="74"/>
    </row>
    <row r="179782" spans="2:3" x14ac:dyDescent="0.25">
      <c r="B179782" s="74"/>
    </row>
    <row r="179783" spans="2:3" x14ac:dyDescent="0.25">
      <c r="B179783" s="74"/>
    </row>
    <row r="179784" spans="2:3" x14ac:dyDescent="0.25">
      <c r="B179784" s="74"/>
    </row>
    <row r="179785" spans="2:3" x14ac:dyDescent="0.25">
      <c r="B179785" s="74"/>
    </row>
    <row r="179786" spans="2:3" x14ac:dyDescent="0.25">
      <c r="B179786" s="74"/>
    </row>
    <row r="179787" spans="2:3" x14ac:dyDescent="0.25">
      <c r="B179787" s="74"/>
    </row>
    <row r="179788" spans="2:3" x14ac:dyDescent="0.25">
      <c r="B179788" s="74"/>
    </row>
    <row r="179789" spans="2:3" x14ac:dyDescent="0.25">
      <c r="B179789" s="74"/>
    </row>
    <row r="179790" spans="2:3" x14ac:dyDescent="0.25">
      <c r="B179790" s="74"/>
    </row>
    <row r="179841" spans="2:3" x14ac:dyDescent="0.25">
      <c r="C179841"/>
    </row>
    <row r="179842" spans="2:3" x14ac:dyDescent="0.25">
      <c r="B179842" s="74"/>
    </row>
    <row r="179843" spans="2:3" x14ac:dyDescent="0.25">
      <c r="B179843" s="74"/>
    </row>
    <row r="179844" spans="2:3" x14ac:dyDescent="0.25">
      <c r="B179844" s="74"/>
    </row>
    <row r="179845" spans="2:3" x14ac:dyDescent="0.25">
      <c r="B179845" s="74"/>
    </row>
    <row r="179846" spans="2:3" x14ac:dyDescent="0.25">
      <c r="B179846" s="74"/>
    </row>
    <row r="179847" spans="2:3" x14ac:dyDescent="0.25">
      <c r="B179847" s="74"/>
    </row>
    <row r="179848" spans="2:3" x14ac:dyDescent="0.25">
      <c r="B179848" s="74"/>
    </row>
    <row r="179849" spans="2:3" x14ac:dyDescent="0.25">
      <c r="B179849" s="74"/>
    </row>
    <row r="179850" spans="2:3" x14ac:dyDescent="0.25">
      <c r="B179850" s="74"/>
    </row>
    <row r="179851" spans="2:3" x14ac:dyDescent="0.25">
      <c r="B179851" s="74"/>
    </row>
    <row r="179852" spans="2:3" x14ac:dyDescent="0.25">
      <c r="B179852" s="74"/>
    </row>
    <row r="179853" spans="2:3" x14ac:dyDescent="0.25">
      <c r="B179853" s="74"/>
    </row>
    <row r="179854" spans="2:3" x14ac:dyDescent="0.25">
      <c r="B179854" s="74"/>
    </row>
    <row r="179905" spans="2:3" x14ac:dyDescent="0.25">
      <c r="C179905"/>
    </row>
    <row r="179906" spans="2:3" x14ac:dyDescent="0.25">
      <c r="B179906" s="74"/>
    </row>
    <row r="179907" spans="2:3" x14ac:dyDescent="0.25">
      <c r="B179907" s="74"/>
    </row>
    <row r="179908" spans="2:3" x14ac:dyDescent="0.25">
      <c r="B179908" s="74"/>
    </row>
    <row r="179909" spans="2:3" x14ac:dyDescent="0.25">
      <c r="B179909" s="74"/>
    </row>
    <row r="179910" spans="2:3" x14ac:dyDescent="0.25">
      <c r="B179910" s="74"/>
    </row>
    <row r="179911" spans="2:3" x14ac:dyDescent="0.25">
      <c r="B179911" s="74"/>
    </row>
    <row r="179912" spans="2:3" x14ac:dyDescent="0.25">
      <c r="B179912" s="74"/>
    </row>
    <row r="179913" spans="2:3" x14ac:dyDescent="0.25">
      <c r="B179913" s="74"/>
    </row>
    <row r="179914" spans="2:3" x14ac:dyDescent="0.25">
      <c r="B179914" s="74"/>
    </row>
    <row r="179915" spans="2:3" x14ac:dyDescent="0.25">
      <c r="B179915" s="74"/>
    </row>
    <row r="179916" spans="2:3" x14ac:dyDescent="0.25">
      <c r="B179916" s="74"/>
    </row>
    <row r="179917" spans="2:3" x14ac:dyDescent="0.25">
      <c r="B179917" s="74"/>
    </row>
    <row r="179918" spans="2:3" x14ac:dyDescent="0.25">
      <c r="B179918" s="74"/>
    </row>
    <row r="179969" spans="2:3" x14ac:dyDescent="0.25">
      <c r="C179969"/>
    </row>
    <row r="179970" spans="2:3" x14ac:dyDescent="0.25">
      <c r="B179970" s="74"/>
    </row>
    <row r="179971" spans="2:3" x14ac:dyDescent="0.25">
      <c r="B179971" s="74"/>
    </row>
    <row r="179972" spans="2:3" x14ac:dyDescent="0.25">
      <c r="B179972" s="74"/>
    </row>
    <row r="179973" spans="2:3" x14ac:dyDescent="0.25">
      <c r="B179973" s="74"/>
    </row>
    <row r="179974" spans="2:3" x14ac:dyDescent="0.25">
      <c r="B179974" s="74"/>
    </row>
    <row r="179975" spans="2:3" x14ac:dyDescent="0.25">
      <c r="B179975" s="74"/>
    </row>
    <row r="179976" spans="2:3" x14ac:dyDescent="0.25">
      <c r="B179976" s="74"/>
    </row>
    <row r="179977" spans="2:3" x14ac:dyDescent="0.25">
      <c r="B179977" s="74"/>
    </row>
    <row r="179978" spans="2:3" x14ac:dyDescent="0.25">
      <c r="B179978" s="74"/>
    </row>
    <row r="179979" spans="2:3" x14ac:dyDescent="0.25">
      <c r="B179979" s="74"/>
    </row>
    <row r="179980" spans="2:3" x14ac:dyDescent="0.25">
      <c r="B179980" s="74"/>
    </row>
    <row r="179981" spans="2:3" x14ac:dyDescent="0.25">
      <c r="B179981" s="74"/>
    </row>
    <row r="179982" spans="2:3" x14ac:dyDescent="0.25">
      <c r="B179982" s="74"/>
    </row>
    <row r="180033" spans="2:3" x14ac:dyDescent="0.25">
      <c r="C180033"/>
    </row>
    <row r="180034" spans="2:3" x14ac:dyDescent="0.25">
      <c r="B180034" s="74"/>
    </row>
    <row r="180035" spans="2:3" x14ac:dyDescent="0.25">
      <c r="B180035" s="74"/>
    </row>
    <row r="180036" spans="2:3" x14ac:dyDescent="0.25">
      <c r="B180036" s="74"/>
    </row>
    <row r="180037" spans="2:3" x14ac:dyDescent="0.25">
      <c r="B180037" s="74"/>
    </row>
    <row r="180038" spans="2:3" x14ac:dyDescent="0.25">
      <c r="B180038" s="74"/>
    </row>
    <row r="180039" spans="2:3" x14ac:dyDescent="0.25">
      <c r="B180039" s="74"/>
    </row>
    <row r="180040" spans="2:3" x14ac:dyDescent="0.25">
      <c r="B180040" s="74"/>
    </row>
    <row r="180041" spans="2:3" x14ac:dyDescent="0.25">
      <c r="B180041" s="74"/>
    </row>
    <row r="180042" spans="2:3" x14ac:dyDescent="0.25">
      <c r="B180042" s="74"/>
    </row>
    <row r="180043" spans="2:3" x14ac:dyDescent="0.25">
      <c r="B180043" s="74"/>
    </row>
    <row r="180044" spans="2:3" x14ac:dyDescent="0.25">
      <c r="B180044" s="74"/>
    </row>
    <row r="180045" spans="2:3" x14ac:dyDescent="0.25">
      <c r="B180045" s="74"/>
    </row>
    <row r="180046" spans="2:3" x14ac:dyDescent="0.25">
      <c r="B180046" s="74"/>
    </row>
    <row r="180097" spans="2:3" x14ac:dyDescent="0.25">
      <c r="C180097"/>
    </row>
    <row r="180098" spans="2:3" x14ac:dyDescent="0.25">
      <c r="B180098" s="74"/>
    </row>
    <row r="180099" spans="2:3" x14ac:dyDescent="0.25">
      <c r="B180099" s="74"/>
    </row>
    <row r="180100" spans="2:3" x14ac:dyDescent="0.25">
      <c r="B180100" s="74"/>
    </row>
    <row r="180101" spans="2:3" x14ac:dyDescent="0.25">
      <c r="B180101" s="74"/>
    </row>
    <row r="180102" spans="2:3" x14ac:dyDescent="0.25">
      <c r="B180102" s="74"/>
    </row>
    <row r="180103" spans="2:3" x14ac:dyDescent="0.25">
      <c r="B180103" s="74"/>
    </row>
    <row r="180104" spans="2:3" x14ac:dyDescent="0.25">
      <c r="B180104" s="74"/>
    </row>
    <row r="180105" spans="2:3" x14ac:dyDescent="0.25">
      <c r="B180105" s="74"/>
    </row>
    <row r="180106" spans="2:3" x14ac:dyDescent="0.25">
      <c r="B180106" s="74"/>
    </row>
    <row r="180107" spans="2:3" x14ac:dyDescent="0.25">
      <c r="B180107" s="74"/>
    </row>
    <row r="180108" spans="2:3" x14ac:dyDescent="0.25">
      <c r="B180108" s="74"/>
    </row>
    <row r="180109" spans="2:3" x14ac:dyDescent="0.25">
      <c r="B180109" s="74"/>
    </row>
    <row r="180110" spans="2:3" x14ac:dyDescent="0.25">
      <c r="B180110" s="74"/>
    </row>
    <row r="180161" spans="2:3" x14ac:dyDescent="0.25">
      <c r="C180161"/>
    </row>
    <row r="180162" spans="2:3" x14ac:dyDescent="0.25">
      <c r="B180162" s="74"/>
    </row>
    <row r="180163" spans="2:3" x14ac:dyDescent="0.25">
      <c r="B180163" s="74"/>
    </row>
    <row r="180164" spans="2:3" x14ac:dyDescent="0.25">
      <c r="B180164" s="74"/>
    </row>
    <row r="180165" spans="2:3" x14ac:dyDescent="0.25">
      <c r="B180165" s="74"/>
    </row>
    <row r="180166" spans="2:3" x14ac:dyDescent="0.25">
      <c r="B180166" s="74"/>
    </row>
    <row r="180167" spans="2:3" x14ac:dyDescent="0.25">
      <c r="B180167" s="74"/>
    </row>
    <row r="180168" spans="2:3" x14ac:dyDescent="0.25">
      <c r="B180168" s="74"/>
    </row>
    <row r="180169" spans="2:3" x14ac:dyDescent="0.25">
      <c r="B180169" s="74"/>
    </row>
    <row r="180170" spans="2:3" x14ac:dyDescent="0.25">
      <c r="B180170" s="74"/>
    </row>
    <row r="180171" spans="2:3" x14ac:dyDescent="0.25">
      <c r="B180171" s="74"/>
    </row>
    <row r="180172" spans="2:3" x14ac:dyDescent="0.25">
      <c r="B180172" s="74"/>
    </row>
    <row r="180173" spans="2:3" x14ac:dyDescent="0.25">
      <c r="B180173" s="74"/>
    </row>
    <row r="180174" spans="2:3" x14ac:dyDescent="0.25">
      <c r="B180174" s="74"/>
    </row>
    <row r="180225" spans="2:3" x14ac:dyDescent="0.25">
      <c r="C180225"/>
    </row>
    <row r="180226" spans="2:3" x14ac:dyDescent="0.25">
      <c r="B180226" s="74"/>
    </row>
    <row r="180227" spans="2:3" x14ac:dyDescent="0.25">
      <c r="B180227" s="74"/>
    </row>
    <row r="180228" spans="2:3" x14ac:dyDescent="0.25">
      <c r="B180228" s="74"/>
    </row>
    <row r="180229" spans="2:3" x14ac:dyDescent="0.25">
      <c r="B180229" s="74"/>
    </row>
    <row r="180230" spans="2:3" x14ac:dyDescent="0.25">
      <c r="B180230" s="74"/>
    </row>
    <row r="180231" spans="2:3" x14ac:dyDescent="0.25">
      <c r="B180231" s="74"/>
    </row>
    <row r="180232" spans="2:3" x14ac:dyDescent="0.25">
      <c r="B180232" s="74"/>
    </row>
    <row r="180233" spans="2:3" x14ac:dyDescent="0.25">
      <c r="B180233" s="74"/>
    </row>
    <row r="180234" spans="2:3" x14ac:dyDescent="0.25">
      <c r="B180234" s="74"/>
    </row>
    <row r="180235" spans="2:3" x14ac:dyDescent="0.25">
      <c r="B180235" s="74"/>
    </row>
    <row r="180236" spans="2:3" x14ac:dyDescent="0.25">
      <c r="B180236" s="74"/>
    </row>
    <row r="180237" spans="2:3" x14ac:dyDescent="0.25">
      <c r="B180237" s="74"/>
    </row>
    <row r="180238" spans="2:3" x14ac:dyDescent="0.25">
      <c r="B180238" s="74"/>
    </row>
    <row r="180289" spans="2:3" x14ac:dyDescent="0.25">
      <c r="C180289"/>
    </row>
    <row r="180290" spans="2:3" x14ac:dyDescent="0.25">
      <c r="B180290" s="74"/>
    </row>
    <row r="180291" spans="2:3" x14ac:dyDescent="0.25">
      <c r="B180291" s="74"/>
    </row>
    <row r="180292" spans="2:3" x14ac:dyDescent="0.25">
      <c r="B180292" s="74"/>
    </row>
    <row r="180293" spans="2:3" x14ac:dyDescent="0.25">
      <c r="B180293" s="74"/>
    </row>
    <row r="180294" spans="2:3" x14ac:dyDescent="0.25">
      <c r="B180294" s="74"/>
    </row>
    <row r="180295" spans="2:3" x14ac:dyDescent="0.25">
      <c r="B180295" s="74"/>
    </row>
    <row r="180296" spans="2:3" x14ac:dyDescent="0.25">
      <c r="B180296" s="74"/>
    </row>
    <row r="180297" spans="2:3" x14ac:dyDescent="0.25">
      <c r="B180297" s="74"/>
    </row>
    <row r="180298" spans="2:3" x14ac:dyDescent="0.25">
      <c r="B180298" s="74"/>
    </row>
    <row r="180299" spans="2:3" x14ac:dyDescent="0.25">
      <c r="B180299" s="74"/>
    </row>
    <row r="180300" spans="2:3" x14ac:dyDescent="0.25">
      <c r="B180300" s="74"/>
    </row>
    <row r="180301" spans="2:3" x14ac:dyDescent="0.25">
      <c r="B180301" s="74"/>
    </row>
    <row r="180302" spans="2:3" x14ac:dyDescent="0.25">
      <c r="B180302" s="74"/>
    </row>
    <row r="180353" spans="2:3" x14ac:dyDescent="0.25">
      <c r="C180353"/>
    </row>
    <row r="180354" spans="2:3" x14ac:dyDescent="0.25">
      <c r="B180354" s="74"/>
    </row>
    <row r="180355" spans="2:3" x14ac:dyDescent="0.25">
      <c r="B180355" s="74"/>
    </row>
    <row r="180356" spans="2:3" x14ac:dyDescent="0.25">
      <c r="B180356" s="74"/>
    </row>
    <row r="180357" spans="2:3" x14ac:dyDescent="0.25">
      <c r="B180357" s="74"/>
    </row>
    <row r="180358" spans="2:3" x14ac:dyDescent="0.25">
      <c r="B180358" s="74"/>
    </row>
    <row r="180359" spans="2:3" x14ac:dyDescent="0.25">
      <c r="B180359" s="74"/>
    </row>
    <row r="180360" spans="2:3" x14ac:dyDescent="0.25">
      <c r="B180360" s="74"/>
    </row>
    <row r="180361" spans="2:3" x14ac:dyDescent="0.25">
      <c r="B180361" s="74"/>
    </row>
    <row r="180362" spans="2:3" x14ac:dyDescent="0.25">
      <c r="B180362" s="74"/>
    </row>
    <row r="180363" spans="2:3" x14ac:dyDescent="0.25">
      <c r="B180363" s="74"/>
    </row>
    <row r="180364" spans="2:3" x14ac:dyDescent="0.25">
      <c r="B180364" s="74"/>
    </row>
    <row r="180365" spans="2:3" x14ac:dyDescent="0.25">
      <c r="B180365" s="74"/>
    </row>
    <row r="180366" spans="2:3" x14ac:dyDescent="0.25">
      <c r="B180366" s="74"/>
    </row>
    <row r="180417" spans="2:3" x14ac:dyDescent="0.25">
      <c r="C180417"/>
    </row>
    <row r="180418" spans="2:3" x14ac:dyDescent="0.25">
      <c r="B180418" s="74"/>
    </row>
    <row r="180419" spans="2:3" x14ac:dyDescent="0.25">
      <c r="B180419" s="74"/>
    </row>
    <row r="180420" spans="2:3" x14ac:dyDescent="0.25">
      <c r="B180420" s="74"/>
    </row>
    <row r="180421" spans="2:3" x14ac:dyDescent="0.25">
      <c r="B180421" s="74"/>
    </row>
    <row r="180422" spans="2:3" x14ac:dyDescent="0.25">
      <c r="B180422" s="74"/>
    </row>
    <row r="180423" spans="2:3" x14ac:dyDescent="0.25">
      <c r="B180423" s="74"/>
    </row>
    <row r="180424" spans="2:3" x14ac:dyDescent="0.25">
      <c r="B180424" s="74"/>
    </row>
    <row r="180425" spans="2:3" x14ac:dyDescent="0.25">
      <c r="B180425" s="74"/>
    </row>
    <row r="180426" spans="2:3" x14ac:dyDescent="0.25">
      <c r="B180426" s="74"/>
    </row>
    <row r="180427" spans="2:3" x14ac:dyDescent="0.25">
      <c r="B180427" s="74"/>
    </row>
    <row r="180428" spans="2:3" x14ac:dyDescent="0.25">
      <c r="B180428" s="74"/>
    </row>
    <row r="180429" spans="2:3" x14ac:dyDescent="0.25">
      <c r="B180429" s="74"/>
    </row>
    <row r="180430" spans="2:3" x14ac:dyDescent="0.25">
      <c r="B180430" s="74"/>
    </row>
    <row r="180481" spans="2:3" x14ac:dyDescent="0.25">
      <c r="C180481"/>
    </row>
    <row r="180482" spans="2:3" x14ac:dyDescent="0.25">
      <c r="B180482" s="74"/>
    </row>
    <row r="180483" spans="2:3" x14ac:dyDescent="0.25">
      <c r="B180483" s="74"/>
    </row>
    <row r="180484" spans="2:3" x14ac:dyDescent="0.25">
      <c r="B180484" s="74"/>
    </row>
    <row r="180485" spans="2:3" x14ac:dyDescent="0.25">
      <c r="B180485" s="74"/>
    </row>
    <row r="180486" spans="2:3" x14ac:dyDescent="0.25">
      <c r="B180486" s="74"/>
    </row>
    <row r="180487" spans="2:3" x14ac:dyDescent="0.25">
      <c r="B180487" s="74"/>
    </row>
    <row r="180488" spans="2:3" x14ac:dyDescent="0.25">
      <c r="B180488" s="74"/>
    </row>
    <row r="180489" spans="2:3" x14ac:dyDescent="0.25">
      <c r="B180489" s="74"/>
    </row>
    <row r="180490" spans="2:3" x14ac:dyDescent="0.25">
      <c r="B180490" s="74"/>
    </row>
    <row r="180491" spans="2:3" x14ac:dyDescent="0.25">
      <c r="B180491" s="74"/>
    </row>
    <row r="180492" spans="2:3" x14ac:dyDescent="0.25">
      <c r="B180492" s="74"/>
    </row>
    <row r="180493" spans="2:3" x14ac:dyDescent="0.25">
      <c r="B180493" s="74"/>
    </row>
    <row r="180494" spans="2:3" x14ac:dyDescent="0.25">
      <c r="B180494" s="74"/>
    </row>
    <row r="180545" spans="2:3" x14ac:dyDescent="0.25">
      <c r="C180545"/>
    </row>
    <row r="180546" spans="2:3" x14ac:dyDescent="0.25">
      <c r="B180546" s="74"/>
    </row>
    <row r="180547" spans="2:3" x14ac:dyDescent="0.25">
      <c r="B180547" s="74"/>
    </row>
    <row r="180548" spans="2:3" x14ac:dyDescent="0.25">
      <c r="B180548" s="74"/>
    </row>
    <row r="180549" spans="2:3" x14ac:dyDescent="0.25">
      <c r="B180549" s="74"/>
    </row>
    <row r="180550" spans="2:3" x14ac:dyDescent="0.25">
      <c r="B180550" s="74"/>
    </row>
    <row r="180551" spans="2:3" x14ac:dyDescent="0.25">
      <c r="B180551" s="74"/>
    </row>
    <row r="180552" spans="2:3" x14ac:dyDescent="0.25">
      <c r="B180552" s="74"/>
    </row>
    <row r="180553" spans="2:3" x14ac:dyDescent="0.25">
      <c r="B180553" s="74"/>
    </row>
    <row r="180554" spans="2:3" x14ac:dyDescent="0.25">
      <c r="B180554" s="74"/>
    </row>
    <row r="180555" spans="2:3" x14ac:dyDescent="0.25">
      <c r="B180555" s="74"/>
    </row>
    <row r="180556" spans="2:3" x14ac:dyDescent="0.25">
      <c r="B180556" s="74"/>
    </row>
    <row r="180557" spans="2:3" x14ac:dyDescent="0.25">
      <c r="B180557" s="74"/>
    </row>
    <row r="180558" spans="2:3" x14ac:dyDescent="0.25">
      <c r="B180558" s="74"/>
    </row>
    <row r="180609" spans="2:3" x14ac:dyDescent="0.25">
      <c r="C180609"/>
    </row>
    <row r="180610" spans="2:3" x14ac:dyDescent="0.25">
      <c r="B180610" s="74"/>
    </row>
    <row r="180611" spans="2:3" x14ac:dyDescent="0.25">
      <c r="B180611" s="74"/>
    </row>
    <row r="180612" spans="2:3" x14ac:dyDescent="0.25">
      <c r="B180612" s="74"/>
    </row>
    <row r="180613" spans="2:3" x14ac:dyDescent="0.25">
      <c r="B180613" s="74"/>
    </row>
    <row r="180614" spans="2:3" x14ac:dyDescent="0.25">
      <c r="B180614" s="74"/>
    </row>
    <row r="180615" spans="2:3" x14ac:dyDescent="0.25">
      <c r="B180615" s="74"/>
    </row>
    <row r="180616" spans="2:3" x14ac:dyDescent="0.25">
      <c r="B180616" s="74"/>
    </row>
    <row r="180617" spans="2:3" x14ac:dyDescent="0.25">
      <c r="B180617" s="74"/>
    </row>
    <row r="180618" spans="2:3" x14ac:dyDescent="0.25">
      <c r="B180618" s="74"/>
    </row>
    <row r="180619" spans="2:3" x14ac:dyDescent="0.25">
      <c r="B180619" s="74"/>
    </row>
    <row r="180620" spans="2:3" x14ac:dyDescent="0.25">
      <c r="B180620" s="74"/>
    </row>
    <row r="180621" spans="2:3" x14ac:dyDescent="0.25">
      <c r="B180621" s="74"/>
    </row>
    <row r="180622" spans="2:3" x14ac:dyDescent="0.25">
      <c r="B180622" s="74"/>
    </row>
    <row r="180673" spans="2:3" x14ac:dyDescent="0.25">
      <c r="C180673"/>
    </row>
    <row r="180674" spans="2:3" x14ac:dyDescent="0.25">
      <c r="B180674" s="74"/>
    </row>
    <row r="180675" spans="2:3" x14ac:dyDescent="0.25">
      <c r="B180675" s="74"/>
    </row>
    <row r="180676" spans="2:3" x14ac:dyDescent="0.25">
      <c r="B180676" s="74"/>
    </row>
    <row r="180677" spans="2:3" x14ac:dyDescent="0.25">
      <c r="B180677" s="74"/>
    </row>
    <row r="180678" spans="2:3" x14ac:dyDescent="0.25">
      <c r="B180678" s="74"/>
    </row>
    <row r="180679" spans="2:3" x14ac:dyDescent="0.25">
      <c r="B180679" s="74"/>
    </row>
    <row r="180680" spans="2:3" x14ac:dyDescent="0.25">
      <c r="B180680" s="74"/>
    </row>
    <row r="180681" spans="2:3" x14ac:dyDescent="0.25">
      <c r="B180681" s="74"/>
    </row>
    <row r="180682" spans="2:3" x14ac:dyDescent="0.25">
      <c r="B180682" s="74"/>
    </row>
    <row r="180683" spans="2:3" x14ac:dyDescent="0.25">
      <c r="B180683" s="74"/>
    </row>
    <row r="180684" spans="2:3" x14ac:dyDescent="0.25">
      <c r="B180684" s="74"/>
    </row>
    <row r="180685" spans="2:3" x14ac:dyDescent="0.25">
      <c r="B180685" s="74"/>
    </row>
    <row r="180686" spans="2:3" x14ac:dyDescent="0.25">
      <c r="B180686" s="74"/>
    </row>
    <row r="180737" spans="2:3" x14ac:dyDescent="0.25">
      <c r="C180737"/>
    </row>
    <row r="180738" spans="2:3" x14ac:dyDescent="0.25">
      <c r="B180738" s="74"/>
    </row>
    <row r="180739" spans="2:3" x14ac:dyDescent="0.25">
      <c r="B180739" s="74"/>
    </row>
    <row r="180740" spans="2:3" x14ac:dyDescent="0.25">
      <c r="B180740" s="74"/>
    </row>
    <row r="180741" spans="2:3" x14ac:dyDescent="0.25">
      <c r="B180741" s="74"/>
    </row>
    <row r="180742" spans="2:3" x14ac:dyDescent="0.25">
      <c r="B180742" s="74"/>
    </row>
    <row r="180743" spans="2:3" x14ac:dyDescent="0.25">
      <c r="B180743" s="74"/>
    </row>
    <row r="180744" spans="2:3" x14ac:dyDescent="0.25">
      <c r="B180744" s="74"/>
    </row>
    <row r="180745" spans="2:3" x14ac:dyDescent="0.25">
      <c r="B180745" s="74"/>
    </row>
    <row r="180746" spans="2:3" x14ac:dyDescent="0.25">
      <c r="B180746" s="74"/>
    </row>
    <row r="180747" spans="2:3" x14ac:dyDescent="0.25">
      <c r="B180747" s="74"/>
    </row>
    <row r="180748" spans="2:3" x14ac:dyDescent="0.25">
      <c r="B180748" s="74"/>
    </row>
    <row r="180749" spans="2:3" x14ac:dyDescent="0.25">
      <c r="B180749" s="74"/>
    </row>
    <row r="180750" spans="2:3" x14ac:dyDescent="0.25">
      <c r="B180750" s="74"/>
    </row>
    <row r="180801" spans="2:3" x14ac:dyDescent="0.25">
      <c r="C180801"/>
    </row>
    <row r="180802" spans="2:3" x14ac:dyDescent="0.25">
      <c r="B180802" s="74"/>
    </row>
    <row r="180803" spans="2:3" x14ac:dyDescent="0.25">
      <c r="B180803" s="74"/>
    </row>
    <row r="180804" spans="2:3" x14ac:dyDescent="0.25">
      <c r="B180804" s="74"/>
    </row>
    <row r="180805" spans="2:3" x14ac:dyDescent="0.25">
      <c r="B180805" s="74"/>
    </row>
    <row r="180806" spans="2:3" x14ac:dyDescent="0.25">
      <c r="B180806" s="74"/>
    </row>
    <row r="180807" spans="2:3" x14ac:dyDescent="0.25">
      <c r="B180807" s="74"/>
    </row>
    <row r="180808" spans="2:3" x14ac:dyDescent="0.25">
      <c r="B180808" s="74"/>
    </row>
    <row r="180809" spans="2:3" x14ac:dyDescent="0.25">
      <c r="B180809" s="74"/>
    </row>
    <row r="180810" spans="2:3" x14ac:dyDescent="0.25">
      <c r="B180810" s="74"/>
    </row>
    <row r="180811" spans="2:3" x14ac:dyDescent="0.25">
      <c r="B180811" s="74"/>
    </row>
    <row r="180812" spans="2:3" x14ac:dyDescent="0.25">
      <c r="B180812" s="74"/>
    </row>
    <row r="180813" spans="2:3" x14ac:dyDescent="0.25">
      <c r="B180813" s="74"/>
    </row>
    <row r="180814" spans="2:3" x14ac:dyDescent="0.25">
      <c r="B180814" s="74"/>
    </row>
    <row r="180865" spans="2:3" x14ac:dyDescent="0.25">
      <c r="C180865"/>
    </row>
    <row r="180866" spans="2:3" x14ac:dyDescent="0.25">
      <c r="B180866" s="74"/>
    </row>
    <row r="180867" spans="2:3" x14ac:dyDescent="0.25">
      <c r="B180867" s="74"/>
    </row>
    <row r="180868" spans="2:3" x14ac:dyDescent="0.25">
      <c r="B180868" s="74"/>
    </row>
    <row r="180869" spans="2:3" x14ac:dyDescent="0.25">
      <c r="B180869" s="74"/>
    </row>
    <row r="180870" spans="2:3" x14ac:dyDescent="0.25">
      <c r="B180870" s="74"/>
    </row>
    <row r="180871" spans="2:3" x14ac:dyDescent="0.25">
      <c r="B180871" s="74"/>
    </row>
    <row r="180872" spans="2:3" x14ac:dyDescent="0.25">
      <c r="B180872" s="74"/>
    </row>
    <row r="180873" spans="2:3" x14ac:dyDescent="0.25">
      <c r="B180873" s="74"/>
    </row>
    <row r="180874" spans="2:3" x14ac:dyDescent="0.25">
      <c r="B180874" s="74"/>
    </row>
    <row r="180875" spans="2:3" x14ac:dyDescent="0.25">
      <c r="B180875" s="74"/>
    </row>
    <row r="180876" spans="2:3" x14ac:dyDescent="0.25">
      <c r="B180876" s="74"/>
    </row>
    <row r="180877" spans="2:3" x14ac:dyDescent="0.25">
      <c r="B180877" s="74"/>
    </row>
    <row r="180878" spans="2:3" x14ac:dyDescent="0.25">
      <c r="B180878" s="74"/>
    </row>
    <row r="180929" spans="2:3" x14ac:dyDescent="0.25">
      <c r="C180929"/>
    </row>
    <row r="180930" spans="2:3" x14ac:dyDescent="0.25">
      <c r="B180930" s="74"/>
    </row>
    <row r="180931" spans="2:3" x14ac:dyDescent="0.25">
      <c r="B180931" s="74"/>
    </row>
    <row r="180932" spans="2:3" x14ac:dyDescent="0.25">
      <c r="B180932" s="74"/>
    </row>
    <row r="180933" spans="2:3" x14ac:dyDescent="0.25">
      <c r="B180933" s="74"/>
    </row>
    <row r="180934" spans="2:3" x14ac:dyDescent="0.25">
      <c r="B180934" s="74"/>
    </row>
    <row r="180935" spans="2:3" x14ac:dyDescent="0.25">
      <c r="B180935" s="74"/>
    </row>
    <row r="180936" spans="2:3" x14ac:dyDescent="0.25">
      <c r="B180936" s="74"/>
    </row>
    <row r="180937" spans="2:3" x14ac:dyDescent="0.25">
      <c r="B180937" s="74"/>
    </row>
    <row r="180938" spans="2:3" x14ac:dyDescent="0.25">
      <c r="B180938" s="74"/>
    </row>
    <row r="180939" spans="2:3" x14ac:dyDescent="0.25">
      <c r="B180939" s="74"/>
    </row>
    <row r="180940" spans="2:3" x14ac:dyDescent="0.25">
      <c r="B180940" s="74"/>
    </row>
    <row r="180941" spans="2:3" x14ac:dyDescent="0.25">
      <c r="B180941" s="74"/>
    </row>
    <row r="180942" spans="2:3" x14ac:dyDescent="0.25">
      <c r="B180942" s="74"/>
    </row>
    <row r="180993" spans="2:3" x14ac:dyDescent="0.25">
      <c r="C180993"/>
    </row>
    <row r="180994" spans="2:3" x14ac:dyDescent="0.25">
      <c r="B180994" s="74"/>
    </row>
    <row r="180995" spans="2:3" x14ac:dyDescent="0.25">
      <c r="B180995" s="74"/>
    </row>
    <row r="180996" spans="2:3" x14ac:dyDescent="0.25">
      <c r="B180996" s="74"/>
    </row>
    <row r="180997" spans="2:3" x14ac:dyDescent="0.25">
      <c r="B180997" s="74"/>
    </row>
    <row r="180998" spans="2:3" x14ac:dyDescent="0.25">
      <c r="B180998" s="74"/>
    </row>
    <row r="180999" spans="2:3" x14ac:dyDescent="0.25">
      <c r="B180999" s="74"/>
    </row>
    <row r="181000" spans="2:3" x14ac:dyDescent="0.25">
      <c r="B181000" s="74"/>
    </row>
    <row r="181001" spans="2:3" x14ac:dyDescent="0.25">
      <c r="B181001" s="74"/>
    </row>
    <row r="181002" spans="2:3" x14ac:dyDescent="0.25">
      <c r="B181002" s="74"/>
    </row>
    <row r="181003" spans="2:3" x14ac:dyDescent="0.25">
      <c r="B181003" s="74"/>
    </row>
    <row r="181004" spans="2:3" x14ac:dyDescent="0.25">
      <c r="B181004" s="74"/>
    </row>
    <row r="181005" spans="2:3" x14ac:dyDescent="0.25">
      <c r="B181005" s="74"/>
    </row>
    <row r="181006" spans="2:3" x14ac:dyDescent="0.25">
      <c r="B181006" s="74"/>
    </row>
    <row r="181057" spans="2:3" x14ac:dyDescent="0.25">
      <c r="C181057"/>
    </row>
    <row r="181058" spans="2:3" x14ac:dyDescent="0.25">
      <c r="B181058" s="74"/>
    </row>
    <row r="181059" spans="2:3" x14ac:dyDescent="0.25">
      <c r="B181059" s="74"/>
    </row>
    <row r="181060" spans="2:3" x14ac:dyDescent="0.25">
      <c r="B181060" s="74"/>
    </row>
    <row r="181061" spans="2:3" x14ac:dyDescent="0.25">
      <c r="B181061" s="74"/>
    </row>
    <row r="181062" spans="2:3" x14ac:dyDescent="0.25">
      <c r="B181062" s="74"/>
    </row>
    <row r="181063" spans="2:3" x14ac:dyDescent="0.25">
      <c r="B181063" s="74"/>
    </row>
    <row r="181064" spans="2:3" x14ac:dyDescent="0.25">
      <c r="B181064" s="74"/>
    </row>
    <row r="181065" spans="2:3" x14ac:dyDescent="0.25">
      <c r="B181065" s="74"/>
    </row>
    <row r="181066" spans="2:3" x14ac:dyDescent="0.25">
      <c r="B181066" s="74"/>
    </row>
    <row r="181067" spans="2:3" x14ac:dyDescent="0.25">
      <c r="B181067" s="74"/>
    </row>
    <row r="181068" spans="2:3" x14ac:dyDescent="0.25">
      <c r="B181068" s="74"/>
    </row>
    <row r="181069" spans="2:3" x14ac:dyDescent="0.25">
      <c r="B181069" s="74"/>
    </row>
    <row r="181070" spans="2:3" x14ac:dyDescent="0.25">
      <c r="B181070" s="74"/>
    </row>
    <row r="181121" spans="2:3" x14ac:dyDescent="0.25">
      <c r="C181121"/>
    </row>
    <row r="181122" spans="2:3" x14ac:dyDescent="0.25">
      <c r="B181122" s="74"/>
    </row>
    <row r="181123" spans="2:3" x14ac:dyDescent="0.25">
      <c r="B181123" s="74"/>
    </row>
    <row r="181124" spans="2:3" x14ac:dyDescent="0.25">
      <c r="B181124" s="74"/>
    </row>
    <row r="181125" spans="2:3" x14ac:dyDescent="0.25">
      <c r="B181125" s="74"/>
    </row>
    <row r="181126" spans="2:3" x14ac:dyDescent="0.25">
      <c r="B181126" s="74"/>
    </row>
    <row r="181127" spans="2:3" x14ac:dyDescent="0.25">
      <c r="B181127" s="74"/>
    </row>
    <row r="181128" spans="2:3" x14ac:dyDescent="0.25">
      <c r="B181128" s="74"/>
    </row>
    <row r="181129" spans="2:3" x14ac:dyDescent="0.25">
      <c r="B181129" s="74"/>
    </row>
    <row r="181130" spans="2:3" x14ac:dyDescent="0.25">
      <c r="B181130" s="74"/>
    </row>
    <row r="181131" spans="2:3" x14ac:dyDescent="0.25">
      <c r="B181131" s="74"/>
    </row>
    <row r="181132" spans="2:3" x14ac:dyDescent="0.25">
      <c r="B181132" s="74"/>
    </row>
    <row r="181133" spans="2:3" x14ac:dyDescent="0.25">
      <c r="B181133" s="74"/>
    </row>
    <row r="181134" spans="2:3" x14ac:dyDescent="0.25">
      <c r="B181134" s="74"/>
    </row>
    <row r="181185" spans="2:3" x14ac:dyDescent="0.25">
      <c r="C181185"/>
    </row>
    <row r="181186" spans="2:3" x14ac:dyDescent="0.25">
      <c r="B181186" s="74"/>
    </row>
    <row r="181187" spans="2:3" x14ac:dyDescent="0.25">
      <c r="B181187" s="74"/>
    </row>
    <row r="181188" spans="2:3" x14ac:dyDescent="0.25">
      <c r="B181188" s="74"/>
    </row>
    <row r="181189" spans="2:3" x14ac:dyDescent="0.25">
      <c r="B181189" s="74"/>
    </row>
    <row r="181190" spans="2:3" x14ac:dyDescent="0.25">
      <c r="B181190" s="74"/>
    </row>
    <row r="181191" spans="2:3" x14ac:dyDescent="0.25">
      <c r="B181191" s="74"/>
    </row>
    <row r="181192" spans="2:3" x14ac:dyDescent="0.25">
      <c r="B181192" s="74"/>
    </row>
    <row r="181193" spans="2:3" x14ac:dyDescent="0.25">
      <c r="B181193" s="74"/>
    </row>
    <row r="181194" spans="2:3" x14ac:dyDescent="0.25">
      <c r="B181194" s="74"/>
    </row>
    <row r="181195" spans="2:3" x14ac:dyDescent="0.25">
      <c r="B181195" s="74"/>
    </row>
    <row r="181196" spans="2:3" x14ac:dyDescent="0.25">
      <c r="B181196" s="74"/>
    </row>
    <row r="181197" spans="2:3" x14ac:dyDescent="0.25">
      <c r="B181197" s="74"/>
    </row>
    <row r="181198" spans="2:3" x14ac:dyDescent="0.25">
      <c r="B181198" s="74"/>
    </row>
    <row r="181249" spans="2:3" x14ac:dyDescent="0.25">
      <c r="C181249"/>
    </row>
    <row r="181250" spans="2:3" x14ac:dyDescent="0.25">
      <c r="B181250" s="74"/>
    </row>
    <row r="181251" spans="2:3" x14ac:dyDescent="0.25">
      <c r="B181251" s="74"/>
    </row>
    <row r="181252" spans="2:3" x14ac:dyDescent="0.25">
      <c r="B181252" s="74"/>
    </row>
    <row r="181253" spans="2:3" x14ac:dyDescent="0.25">
      <c r="B181253" s="74"/>
    </row>
    <row r="181254" spans="2:3" x14ac:dyDescent="0.25">
      <c r="B181254" s="74"/>
    </row>
    <row r="181255" spans="2:3" x14ac:dyDescent="0.25">
      <c r="B181255" s="74"/>
    </row>
    <row r="181256" spans="2:3" x14ac:dyDescent="0.25">
      <c r="B181256" s="74"/>
    </row>
    <row r="181257" spans="2:3" x14ac:dyDescent="0.25">
      <c r="B181257" s="74"/>
    </row>
    <row r="181258" spans="2:3" x14ac:dyDescent="0.25">
      <c r="B181258" s="74"/>
    </row>
    <row r="181259" spans="2:3" x14ac:dyDescent="0.25">
      <c r="B181259" s="74"/>
    </row>
    <row r="181260" spans="2:3" x14ac:dyDescent="0.25">
      <c r="B181260" s="74"/>
    </row>
    <row r="181261" spans="2:3" x14ac:dyDescent="0.25">
      <c r="B181261" s="74"/>
    </row>
    <row r="181262" spans="2:3" x14ac:dyDescent="0.25">
      <c r="B181262" s="74"/>
    </row>
    <row r="181313" spans="2:3" x14ac:dyDescent="0.25">
      <c r="C181313"/>
    </row>
    <row r="181314" spans="2:3" x14ac:dyDescent="0.25">
      <c r="B181314" s="74"/>
    </row>
    <row r="181315" spans="2:3" x14ac:dyDescent="0.25">
      <c r="B181315" s="74"/>
    </row>
    <row r="181316" spans="2:3" x14ac:dyDescent="0.25">
      <c r="B181316" s="74"/>
    </row>
    <row r="181317" spans="2:3" x14ac:dyDescent="0.25">
      <c r="B181317" s="74"/>
    </row>
    <row r="181318" spans="2:3" x14ac:dyDescent="0.25">
      <c r="B181318" s="74"/>
    </row>
    <row r="181319" spans="2:3" x14ac:dyDescent="0.25">
      <c r="B181319" s="74"/>
    </row>
    <row r="181320" spans="2:3" x14ac:dyDescent="0.25">
      <c r="B181320" s="74"/>
    </row>
    <row r="181321" spans="2:3" x14ac:dyDescent="0.25">
      <c r="B181321" s="74"/>
    </row>
    <row r="181322" spans="2:3" x14ac:dyDescent="0.25">
      <c r="B181322" s="74"/>
    </row>
    <row r="181323" spans="2:3" x14ac:dyDescent="0.25">
      <c r="B181323" s="74"/>
    </row>
    <row r="181324" spans="2:3" x14ac:dyDescent="0.25">
      <c r="B181324" s="74"/>
    </row>
    <row r="181325" spans="2:3" x14ac:dyDescent="0.25">
      <c r="B181325" s="74"/>
    </row>
    <row r="181326" spans="2:3" x14ac:dyDescent="0.25">
      <c r="B181326" s="74"/>
    </row>
    <row r="181377" spans="2:3" x14ac:dyDescent="0.25">
      <c r="C181377"/>
    </row>
    <row r="181378" spans="2:3" x14ac:dyDescent="0.25">
      <c r="B181378" s="74"/>
    </row>
    <row r="181379" spans="2:3" x14ac:dyDescent="0.25">
      <c r="B181379" s="74"/>
    </row>
    <row r="181380" spans="2:3" x14ac:dyDescent="0.25">
      <c r="B181380" s="74"/>
    </row>
    <row r="181381" spans="2:3" x14ac:dyDescent="0.25">
      <c r="B181381" s="74"/>
    </row>
    <row r="181382" spans="2:3" x14ac:dyDescent="0.25">
      <c r="B181382" s="74"/>
    </row>
    <row r="181383" spans="2:3" x14ac:dyDescent="0.25">
      <c r="B181383" s="74"/>
    </row>
    <row r="181384" spans="2:3" x14ac:dyDescent="0.25">
      <c r="B181384" s="74"/>
    </row>
    <row r="181385" spans="2:3" x14ac:dyDescent="0.25">
      <c r="B181385" s="74"/>
    </row>
    <row r="181386" spans="2:3" x14ac:dyDescent="0.25">
      <c r="B181386" s="74"/>
    </row>
    <row r="181387" spans="2:3" x14ac:dyDescent="0.25">
      <c r="B181387" s="74"/>
    </row>
    <row r="181388" spans="2:3" x14ac:dyDescent="0.25">
      <c r="B181388" s="74"/>
    </row>
    <row r="181389" spans="2:3" x14ac:dyDescent="0.25">
      <c r="B181389" s="74"/>
    </row>
    <row r="181390" spans="2:3" x14ac:dyDescent="0.25">
      <c r="B181390" s="74"/>
    </row>
    <row r="181441" spans="2:3" x14ac:dyDescent="0.25">
      <c r="C181441"/>
    </row>
    <row r="181442" spans="2:3" x14ac:dyDescent="0.25">
      <c r="B181442" s="74"/>
    </row>
    <row r="181443" spans="2:3" x14ac:dyDescent="0.25">
      <c r="B181443" s="74"/>
    </row>
    <row r="181444" spans="2:3" x14ac:dyDescent="0.25">
      <c r="B181444" s="74"/>
    </row>
    <row r="181445" spans="2:3" x14ac:dyDescent="0.25">
      <c r="B181445" s="74"/>
    </row>
    <row r="181446" spans="2:3" x14ac:dyDescent="0.25">
      <c r="B181446" s="74"/>
    </row>
    <row r="181447" spans="2:3" x14ac:dyDescent="0.25">
      <c r="B181447" s="74"/>
    </row>
    <row r="181448" spans="2:3" x14ac:dyDescent="0.25">
      <c r="B181448" s="74"/>
    </row>
    <row r="181449" spans="2:3" x14ac:dyDescent="0.25">
      <c r="B181449" s="74"/>
    </row>
    <row r="181450" spans="2:3" x14ac:dyDescent="0.25">
      <c r="B181450" s="74"/>
    </row>
    <row r="181451" spans="2:3" x14ac:dyDescent="0.25">
      <c r="B181451" s="74"/>
    </row>
    <row r="181452" spans="2:3" x14ac:dyDescent="0.25">
      <c r="B181452" s="74"/>
    </row>
    <row r="181453" spans="2:3" x14ac:dyDescent="0.25">
      <c r="B181453" s="74"/>
    </row>
    <row r="181454" spans="2:3" x14ac:dyDescent="0.25">
      <c r="B181454" s="74"/>
    </row>
    <row r="181505" spans="2:3" x14ac:dyDescent="0.25">
      <c r="C181505"/>
    </row>
    <row r="181506" spans="2:3" x14ac:dyDescent="0.25">
      <c r="B181506" s="74"/>
    </row>
    <row r="181507" spans="2:3" x14ac:dyDescent="0.25">
      <c r="B181507" s="74"/>
    </row>
    <row r="181508" spans="2:3" x14ac:dyDescent="0.25">
      <c r="B181508" s="74"/>
    </row>
    <row r="181509" spans="2:3" x14ac:dyDescent="0.25">
      <c r="B181509" s="74"/>
    </row>
    <row r="181510" spans="2:3" x14ac:dyDescent="0.25">
      <c r="B181510" s="74"/>
    </row>
    <row r="181511" spans="2:3" x14ac:dyDescent="0.25">
      <c r="B181511" s="74"/>
    </row>
    <row r="181512" spans="2:3" x14ac:dyDescent="0.25">
      <c r="B181512" s="74"/>
    </row>
    <row r="181513" spans="2:3" x14ac:dyDescent="0.25">
      <c r="B181513" s="74"/>
    </row>
    <row r="181514" spans="2:3" x14ac:dyDescent="0.25">
      <c r="B181514" s="74"/>
    </row>
    <row r="181515" spans="2:3" x14ac:dyDescent="0.25">
      <c r="B181515" s="74"/>
    </row>
    <row r="181516" spans="2:3" x14ac:dyDescent="0.25">
      <c r="B181516" s="74"/>
    </row>
    <row r="181517" spans="2:3" x14ac:dyDescent="0.25">
      <c r="B181517" s="74"/>
    </row>
    <row r="181518" spans="2:3" x14ac:dyDescent="0.25">
      <c r="B181518" s="74"/>
    </row>
    <row r="181569" spans="2:3" x14ac:dyDescent="0.25">
      <c r="C181569"/>
    </row>
    <row r="181570" spans="2:3" x14ac:dyDescent="0.25">
      <c r="B181570" s="74"/>
    </row>
    <row r="181571" spans="2:3" x14ac:dyDescent="0.25">
      <c r="B181571" s="74"/>
    </row>
    <row r="181572" spans="2:3" x14ac:dyDescent="0.25">
      <c r="B181572" s="74"/>
    </row>
    <row r="181573" spans="2:3" x14ac:dyDescent="0.25">
      <c r="B181573" s="74"/>
    </row>
    <row r="181574" spans="2:3" x14ac:dyDescent="0.25">
      <c r="B181574" s="74"/>
    </row>
    <row r="181575" spans="2:3" x14ac:dyDescent="0.25">
      <c r="B181575" s="74"/>
    </row>
    <row r="181576" spans="2:3" x14ac:dyDescent="0.25">
      <c r="B181576" s="74"/>
    </row>
    <row r="181577" spans="2:3" x14ac:dyDescent="0.25">
      <c r="B181577" s="74"/>
    </row>
    <row r="181578" spans="2:3" x14ac:dyDescent="0.25">
      <c r="B181578" s="74"/>
    </row>
    <row r="181579" spans="2:3" x14ac:dyDescent="0.25">
      <c r="B181579" s="74"/>
    </row>
    <row r="181580" spans="2:3" x14ac:dyDescent="0.25">
      <c r="B181580" s="74"/>
    </row>
    <row r="181581" spans="2:3" x14ac:dyDescent="0.25">
      <c r="B181581" s="74"/>
    </row>
    <row r="181582" spans="2:3" x14ac:dyDescent="0.25">
      <c r="B181582" s="74"/>
    </row>
    <row r="181633" spans="2:3" x14ac:dyDescent="0.25">
      <c r="C181633"/>
    </row>
    <row r="181634" spans="2:3" x14ac:dyDescent="0.25">
      <c r="B181634" s="74"/>
    </row>
    <row r="181635" spans="2:3" x14ac:dyDescent="0.25">
      <c r="B181635" s="74"/>
    </row>
    <row r="181636" spans="2:3" x14ac:dyDescent="0.25">
      <c r="B181636" s="74"/>
    </row>
    <row r="181637" spans="2:3" x14ac:dyDescent="0.25">
      <c r="B181637" s="74"/>
    </row>
    <row r="181638" spans="2:3" x14ac:dyDescent="0.25">
      <c r="B181638" s="74"/>
    </row>
    <row r="181639" spans="2:3" x14ac:dyDescent="0.25">
      <c r="B181639" s="74"/>
    </row>
    <row r="181640" spans="2:3" x14ac:dyDescent="0.25">
      <c r="B181640" s="74"/>
    </row>
    <row r="181641" spans="2:3" x14ac:dyDescent="0.25">
      <c r="B181641" s="74"/>
    </row>
    <row r="181642" spans="2:3" x14ac:dyDescent="0.25">
      <c r="B181642" s="74"/>
    </row>
    <row r="181643" spans="2:3" x14ac:dyDescent="0.25">
      <c r="B181643" s="74"/>
    </row>
    <row r="181644" spans="2:3" x14ac:dyDescent="0.25">
      <c r="B181644" s="74"/>
    </row>
    <row r="181645" spans="2:3" x14ac:dyDescent="0.25">
      <c r="B181645" s="74"/>
    </row>
    <row r="181646" spans="2:3" x14ac:dyDescent="0.25">
      <c r="B181646" s="74"/>
    </row>
    <row r="181697" spans="2:3" x14ac:dyDescent="0.25">
      <c r="C181697"/>
    </row>
    <row r="181698" spans="2:3" x14ac:dyDescent="0.25">
      <c r="B181698" s="74"/>
    </row>
    <row r="181699" spans="2:3" x14ac:dyDescent="0.25">
      <c r="B181699" s="74"/>
    </row>
    <row r="181700" spans="2:3" x14ac:dyDescent="0.25">
      <c r="B181700" s="74"/>
    </row>
    <row r="181701" spans="2:3" x14ac:dyDescent="0.25">
      <c r="B181701" s="74"/>
    </row>
    <row r="181702" spans="2:3" x14ac:dyDescent="0.25">
      <c r="B181702" s="74"/>
    </row>
    <row r="181703" spans="2:3" x14ac:dyDescent="0.25">
      <c r="B181703" s="74"/>
    </row>
    <row r="181704" spans="2:3" x14ac:dyDescent="0.25">
      <c r="B181704" s="74"/>
    </row>
    <row r="181705" spans="2:3" x14ac:dyDescent="0.25">
      <c r="B181705" s="74"/>
    </row>
    <row r="181706" spans="2:3" x14ac:dyDescent="0.25">
      <c r="B181706" s="74"/>
    </row>
    <row r="181707" spans="2:3" x14ac:dyDescent="0.25">
      <c r="B181707" s="74"/>
    </row>
    <row r="181708" spans="2:3" x14ac:dyDescent="0.25">
      <c r="B181708" s="74"/>
    </row>
    <row r="181709" spans="2:3" x14ac:dyDescent="0.25">
      <c r="B181709" s="74"/>
    </row>
    <row r="181710" spans="2:3" x14ac:dyDescent="0.25">
      <c r="B181710" s="74"/>
    </row>
    <row r="181761" spans="2:3" x14ac:dyDescent="0.25">
      <c r="C181761"/>
    </row>
    <row r="181762" spans="2:3" x14ac:dyDescent="0.25">
      <c r="B181762" s="74"/>
    </row>
    <row r="181763" spans="2:3" x14ac:dyDescent="0.25">
      <c r="B181763" s="74"/>
    </row>
    <row r="181764" spans="2:3" x14ac:dyDescent="0.25">
      <c r="B181764" s="74"/>
    </row>
    <row r="181765" spans="2:3" x14ac:dyDescent="0.25">
      <c r="B181765" s="74"/>
    </row>
    <row r="181766" spans="2:3" x14ac:dyDescent="0.25">
      <c r="B181766" s="74"/>
    </row>
    <row r="181767" spans="2:3" x14ac:dyDescent="0.25">
      <c r="B181767" s="74"/>
    </row>
    <row r="181768" spans="2:3" x14ac:dyDescent="0.25">
      <c r="B181768" s="74"/>
    </row>
    <row r="181769" spans="2:3" x14ac:dyDescent="0.25">
      <c r="B181769" s="74"/>
    </row>
    <row r="181770" spans="2:3" x14ac:dyDescent="0.25">
      <c r="B181770" s="74"/>
    </row>
    <row r="181771" spans="2:3" x14ac:dyDescent="0.25">
      <c r="B181771" s="74"/>
    </row>
    <row r="181772" spans="2:3" x14ac:dyDescent="0.25">
      <c r="B181772" s="74"/>
    </row>
    <row r="181773" spans="2:3" x14ac:dyDescent="0.25">
      <c r="B181773" s="74"/>
    </row>
    <row r="181774" spans="2:3" x14ac:dyDescent="0.25">
      <c r="B181774" s="74"/>
    </row>
    <row r="181825" spans="2:3" x14ac:dyDescent="0.25">
      <c r="C181825"/>
    </row>
    <row r="181826" spans="2:3" x14ac:dyDescent="0.25">
      <c r="B181826" s="74"/>
    </row>
    <row r="181827" spans="2:3" x14ac:dyDescent="0.25">
      <c r="B181827" s="74"/>
    </row>
    <row r="181828" spans="2:3" x14ac:dyDescent="0.25">
      <c r="B181828" s="74"/>
    </row>
    <row r="181829" spans="2:3" x14ac:dyDescent="0.25">
      <c r="B181829" s="74"/>
    </row>
    <row r="181830" spans="2:3" x14ac:dyDescent="0.25">
      <c r="B181830" s="74"/>
    </row>
    <row r="181831" spans="2:3" x14ac:dyDescent="0.25">
      <c r="B181831" s="74"/>
    </row>
    <row r="181832" spans="2:3" x14ac:dyDescent="0.25">
      <c r="B181832" s="74"/>
    </row>
    <row r="181833" spans="2:3" x14ac:dyDescent="0.25">
      <c r="B181833" s="74"/>
    </row>
    <row r="181834" spans="2:3" x14ac:dyDescent="0.25">
      <c r="B181834" s="74"/>
    </row>
    <row r="181835" spans="2:3" x14ac:dyDescent="0.25">
      <c r="B181835" s="74"/>
    </row>
    <row r="181836" spans="2:3" x14ac:dyDescent="0.25">
      <c r="B181836" s="74"/>
    </row>
    <row r="181837" spans="2:3" x14ac:dyDescent="0.25">
      <c r="B181837" s="74"/>
    </row>
    <row r="181838" spans="2:3" x14ac:dyDescent="0.25">
      <c r="B181838" s="74"/>
    </row>
    <row r="181889" spans="2:3" x14ac:dyDescent="0.25">
      <c r="C181889"/>
    </row>
    <row r="181890" spans="2:3" x14ac:dyDescent="0.25">
      <c r="B181890" s="74"/>
    </row>
    <row r="181891" spans="2:3" x14ac:dyDescent="0.25">
      <c r="B181891" s="74"/>
    </row>
    <row r="181892" spans="2:3" x14ac:dyDescent="0.25">
      <c r="B181892" s="74"/>
    </row>
    <row r="181893" spans="2:3" x14ac:dyDescent="0.25">
      <c r="B181893" s="74"/>
    </row>
    <row r="181894" spans="2:3" x14ac:dyDescent="0.25">
      <c r="B181894" s="74"/>
    </row>
    <row r="181895" spans="2:3" x14ac:dyDescent="0.25">
      <c r="B181895" s="74"/>
    </row>
    <row r="181896" spans="2:3" x14ac:dyDescent="0.25">
      <c r="B181896" s="74"/>
    </row>
    <row r="181897" spans="2:3" x14ac:dyDescent="0.25">
      <c r="B181897" s="74"/>
    </row>
    <row r="181898" spans="2:3" x14ac:dyDescent="0.25">
      <c r="B181898" s="74"/>
    </row>
    <row r="181899" spans="2:3" x14ac:dyDescent="0.25">
      <c r="B181899" s="74"/>
    </row>
    <row r="181900" spans="2:3" x14ac:dyDescent="0.25">
      <c r="B181900" s="74"/>
    </row>
    <row r="181901" spans="2:3" x14ac:dyDescent="0.25">
      <c r="B181901" s="74"/>
    </row>
    <row r="181902" spans="2:3" x14ac:dyDescent="0.25">
      <c r="B181902" s="74"/>
    </row>
    <row r="181953" spans="2:3" x14ac:dyDescent="0.25">
      <c r="C181953"/>
    </row>
    <row r="181954" spans="2:3" x14ac:dyDescent="0.25">
      <c r="B181954" s="74"/>
    </row>
    <row r="181955" spans="2:3" x14ac:dyDescent="0.25">
      <c r="B181955" s="74"/>
    </row>
    <row r="181956" spans="2:3" x14ac:dyDescent="0.25">
      <c r="B181956" s="74"/>
    </row>
    <row r="181957" spans="2:3" x14ac:dyDescent="0.25">
      <c r="B181957" s="74"/>
    </row>
    <row r="181958" spans="2:3" x14ac:dyDescent="0.25">
      <c r="B181958" s="74"/>
    </row>
    <row r="181959" spans="2:3" x14ac:dyDescent="0.25">
      <c r="B181959" s="74"/>
    </row>
    <row r="181960" spans="2:3" x14ac:dyDescent="0.25">
      <c r="B181960" s="74"/>
    </row>
    <row r="181961" spans="2:3" x14ac:dyDescent="0.25">
      <c r="B181961" s="74"/>
    </row>
    <row r="181962" spans="2:3" x14ac:dyDescent="0.25">
      <c r="B181962" s="74"/>
    </row>
    <row r="181963" spans="2:3" x14ac:dyDescent="0.25">
      <c r="B181963" s="74"/>
    </row>
    <row r="181964" spans="2:3" x14ac:dyDescent="0.25">
      <c r="B181964" s="74"/>
    </row>
    <row r="181965" spans="2:3" x14ac:dyDescent="0.25">
      <c r="B181965" s="74"/>
    </row>
    <row r="181966" spans="2:3" x14ac:dyDescent="0.25">
      <c r="B181966" s="74"/>
    </row>
    <row r="182017" spans="2:3" x14ac:dyDescent="0.25">
      <c r="C182017"/>
    </row>
    <row r="182018" spans="2:3" x14ac:dyDescent="0.25">
      <c r="B182018" s="74"/>
    </row>
    <row r="182019" spans="2:3" x14ac:dyDescent="0.25">
      <c r="B182019" s="74"/>
    </row>
    <row r="182020" spans="2:3" x14ac:dyDescent="0.25">
      <c r="B182020" s="74"/>
    </row>
    <row r="182021" spans="2:3" x14ac:dyDescent="0.25">
      <c r="B182021" s="74"/>
    </row>
    <row r="182022" spans="2:3" x14ac:dyDescent="0.25">
      <c r="B182022" s="74"/>
    </row>
    <row r="182023" spans="2:3" x14ac:dyDescent="0.25">
      <c r="B182023" s="74"/>
    </row>
    <row r="182024" spans="2:3" x14ac:dyDescent="0.25">
      <c r="B182024" s="74"/>
    </row>
    <row r="182025" spans="2:3" x14ac:dyDescent="0.25">
      <c r="B182025" s="74"/>
    </row>
    <row r="182026" spans="2:3" x14ac:dyDescent="0.25">
      <c r="B182026" s="74"/>
    </row>
    <row r="182027" spans="2:3" x14ac:dyDescent="0.25">
      <c r="B182027" s="74"/>
    </row>
    <row r="182028" spans="2:3" x14ac:dyDescent="0.25">
      <c r="B182028" s="74"/>
    </row>
    <row r="182029" spans="2:3" x14ac:dyDescent="0.25">
      <c r="B182029" s="74"/>
    </row>
    <row r="182030" spans="2:3" x14ac:dyDescent="0.25">
      <c r="B182030" s="74"/>
    </row>
    <row r="182081" spans="2:3" x14ac:dyDescent="0.25">
      <c r="C182081"/>
    </row>
    <row r="182082" spans="2:3" x14ac:dyDescent="0.25">
      <c r="B182082" s="74"/>
    </row>
    <row r="182083" spans="2:3" x14ac:dyDescent="0.25">
      <c r="B182083" s="74"/>
    </row>
    <row r="182084" spans="2:3" x14ac:dyDescent="0.25">
      <c r="B182084" s="74"/>
    </row>
    <row r="182085" spans="2:3" x14ac:dyDescent="0.25">
      <c r="B182085" s="74"/>
    </row>
    <row r="182086" spans="2:3" x14ac:dyDescent="0.25">
      <c r="B182086" s="74"/>
    </row>
    <row r="182087" spans="2:3" x14ac:dyDescent="0.25">
      <c r="B182087" s="74"/>
    </row>
    <row r="182088" spans="2:3" x14ac:dyDescent="0.25">
      <c r="B182088" s="74"/>
    </row>
    <row r="182089" spans="2:3" x14ac:dyDescent="0.25">
      <c r="B182089" s="74"/>
    </row>
    <row r="182090" spans="2:3" x14ac:dyDescent="0.25">
      <c r="B182090" s="74"/>
    </row>
    <row r="182091" spans="2:3" x14ac:dyDescent="0.25">
      <c r="B182091" s="74"/>
    </row>
    <row r="182092" spans="2:3" x14ac:dyDescent="0.25">
      <c r="B182092" s="74"/>
    </row>
    <row r="182093" spans="2:3" x14ac:dyDescent="0.25">
      <c r="B182093" s="74"/>
    </row>
    <row r="182094" spans="2:3" x14ac:dyDescent="0.25">
      <c r="B182094" s="74"/>
    </row>
    <row r="182145" spans="2:3" x14ac:dyDescent="0.25">
      <c r="C182145"/>
    </row>
    <row r="182146" spans="2:3" x14ac:dyDescent="0.25">
      <c r="B182146" s="74"/>
    </row>
    <row r="182147" spans="2:3" x14ac:dyDescent="0.25">
      <c r="B182147" s="74"/>
    </row>
    <row r="182148" spans="2:3" x14ac:dyDescent="0.25">
      <c r="B182148" s="74"/>
    </row>
    <row r="182149" spans="2:3" x14ac:dyDescent="0.25">
      <c r="B182149" s="74"/>
    </row>
    <row r="182150" spans="2:3" x14ac:dyDescent="0.25">
      <c r="B182150" s="74"/>
    </row>
    <row r="182151" spans="2:3" x14ac:dyDescent="0.25">
      <c r="B182151" s="74"/>
    </row>
    <row r="182152" spans="2:3" x14ac:dyDescent="0.25">
      <c r="B182152" s="74"/>
    </row>
    <row r="182153" spans="2:3" x14ac:dyDescent="0.25">
      <c r="B182153" s="74"/>
    </row>
    <row r="182154" spans="2:3" x14ac:dyDescent="0.25">
      <c r="B182154" s="74"/>
    </row>
    <row r="182155" spans="2:3" x14ac:dyDescent="0.25">
      <c r="B182155" s="74"/>
    </row>
    <row r="182156" spans="2:3" x14ac:dyDescent="0.25">
      <c r="B182156" s="74"/>
    </row>
    <row r="182157" spans="2:3" x14ac:dyDescent="0.25">
      <c r="B182157" s="74"/>
    </row>
    <row r="182158" spans="2:3" x14ac:dyDescent="0.25">
      <c r="B182158" s="74"/>
    </row>
    <row r="182209" spans="2:3" x14ac:dyDescent="0.25">
      <c r="C182209"/>
    </row>
    <row r="182210" spans="2:3" x14ac:dyDescent="0.25">
      <c r="B182210" s="74"/>
    </row>
    <row r="182211" spans="2:3" x14ac:dyDescent="0.25">
      <c r="B182211" s="74"/>
    </row>
    <row r="182212" spans="2:3" x14ac:dyDescent="0.25">
      <c r="B182212" s="74"/>
    </row>
    <row r="182213" spans="2:3" x14ac:dyDescent="0.25">
      <c r="B182213" s="74"/>
    </row>
    <row r="182214" spans="2:3" x14ac:dyDescent="0.25">
      <c r="B182214" s="74"/>
    </row>
    <row r="182215" spans="2:3" x14ac:dyDescent="0.25">
      <c r="B182215" s="74"/>
    </row>
    <row r="182216" spans="2:3" x14ac:dyDescent="0.25">
      <c r="B182216" s="74"/>
    </row>
    <row r="182217" spans="2:3" x14ac:dyDescent="0.25">
      <c r="B182217" s="74"/>
    </row>
    <row r="182218" spans="2:3" x14ac:dyDescent="0.25">
      <c r="B182218" s="74"/>
    </row>
    <row r="182219" spans="2:3" x14ac:dyDescent="0.25">
      <c r="B182219" s="74"/>
    </row>
    <row r="182220" spans="2:3" x14ac:dyDescent="0.25">
      <c r="B182220" s="74"/>
    </row>
    <row r="182221" spans="2:3" x14ac:dyDescent="0.25">
      <c r="B182221" s="74"/>
    </row>
    <row r="182222" spans="2:3" x14ac:dyDescent="0.25">
      <c r="B182222" s="74"/>
    </row>
    <row r="182273" spans="2:3" x14ac:dyDescent="0.25">
      <c r="C182273"/>
    </row>
    <row r="182274" spans="2:3" x14ac:dyDescent="0.25">
      <c r="B182274" s="74"/>
    </row>
    <row r="182275" spans="2:3" x14ac:dyDescent="0.25">
      <c r="B182275" s="74"/>
    </row>
    <row r="182276" spans="2:3" x14ac:dyDescent="0.25">
      <c r="B182276" s="74"/>
    </row>
    <row r="182277" spans="2:3" x14ac:dyDescent="0.25">
      <c r="B182277" s="74"/>
    </row>
    <row r="182278" spans="2:3" x14ac:dyDescent="0.25">
      <c r="B182278" s="74"/>
    </row>
    <row r="182279" spans="2:3" x14ac:dyDescent="0.25">
      <c r="B182279" s="74"/>
    </row>
    <row r="182280" spans="2:3" x14ac:dyDescent="0.25">
      <c r="B182280" s="74"/>
    </row>
    <row r="182281" spans="2:3" x14ac:dyDescent="0.25">
      <c r="B182281" s="74"/>
    </row>
    <row r="182282" spans="2:3" x14ac:dyDescent="0.25">
      <c r="B182282" s="74"/>
    </row>
    <row r="182283" spans="2:3" x14ac:dyDescent="0.25">
      <c r="B182283" s="74"/>
    </row>
    <row r="182284" spans="2:3" x14ac:dyDescent="0.25">
      <c r="B182284" s="74"/>
    </row>
    <row r="182285" spans="2:3" x14ac:dyDescent="0.25">
      <c r="B182285" s="74"/>
    </row>
    <row r="182286" spans="2:3" x14ac:dyDescent="0.25">
      <c r="B182286" s="74"/>
    </row>
    <row r="182337" spans="2:3" x14ac:dyDescent="0.25">
      <c r="C182337"/>
    </row>
    <row r="182338" spans="2:3" x14ac:dyDescent="0.25">
      <c r="B182338" s="74"/>
    </row>
    <row r="182339" spans="2:3" x14ac:dyDescent="0.25">
      <c r="B182339" s="74"/>
    </row>
    <row r="182340" spans="2:3" x14ac:dyDescent="0.25">
      <c r="B182340" s="74"/>
    </row>
    <row r="182341" spans="2:3" x14ac:dyDescent="0.25">
      <c r="B182341" s="74"/>
    </row>
    <row r="182342" spans="2:3" x14ac:dyDescent="0.25">
      <c r="B182342" s="74"/>
    </row>
    <row r="182343" spans="2:3" x14ac:dyDescent="0.25">
      <c r="B182343" s="74"/>
    </row>
    <row r="182344" spans="2:3" x14ac:dyDescent="0.25">
      <c r="B182344" s="74"/>
    </row>
    <row r="182345" spans="2:3" x14ac:dyDescent="0.25">
      <c r="B182345" s="74"/>
    </row>
    <row r="182346" spans="2:3" x14ac:dyDescent="0.25">
      <c r="B182346" s="74"/>
    </row>
    <row r="182347" spans="2:3" x14ac:dyDescent="0.25">
      <c r="B182347" s="74"/>
    </row>
    <row r="182348" spans="2:3" x14ac:dyDescent="0.25">
      <c r="B182348" s="74"/>
    </row>
    <row r="182349" spans="2:3" x14ac:dyDescent="0.25">
      <c r="B182349" s="74"/>
    </row>
    <row r="182350" spans="2:3" x14ac:dyDescent="0.25">
      <c r="B182350" s="74"/>
    </row>
    <row r="182401" spans="2:3" x14ac:dyDescent="0.25">
      <c r="C182401"/>
    </row>
    <row r="182402" spans="2:3" x14ac:dyDescent="0.25">
      <c r="B182402" s="74"/>
    </row>
    <row r="182403" spans="2:3" x14ac:dyDescent="0.25">
      <c r="B182403" s="74"/>
    </row>
    <row r="182404" spans="2:3" x14ac:dyDescent="0.25">
      <c r="B182404" s="74"/>
    </row>
    <row r="182405" spans="2:3" x14ac:dyDescent="0.25">
      <c r="B182405" s="74"/>
    </row>
    <row r="182406" spans="2:3" x14ac:dyDescent="0.25">
      <c r="B182406" s="74"/>
    </row>
    <row r="182407" spans="2:3" x14ac:dyDescent="0.25">
      <c r="B182407" s="74"/>
    </row>
    <row r="182408" spans="2:3" x14ac:dyDescent="0.25">
      <c r="B182408" s="74"/>
    </row>
    <row r="182409" spans="2:3" x14ac:dyDescent="0.25">
      <c r="B182409" s="74"/>
    </row>
    <row r="182410" spans="2:3" x14ac:dyDescent="0.25">
      <c r="B182410" s="74"/>
    </row>
    <row r="182411" spans="2:3" x14ac:dyDescent="0.25">
      <c r="B182411" s="74"/>
    </row>
    <row r="182412" spans="2:3" x14ac:dyDescent="0.25">
      <c r="B182412" s="74"/>
    </row>
    <row r="182413" spans="2:3" x14ac:dyDescent="0.25">
      <c r="B182413" s="74"/>
    </row>
    <row r="182414" spans="2:3" x14ac:dyDescent="0.25">
      <c r="B182414" s="74"/>
    </row>
    <row r="182465" spans="2:3" x14ac:dyDescent="0.25">
      <c r="C182465"/>
    </row>
    <row r="182466" spans="2:3" x14ac:dyDescent="0.25">
      <c r="B182466" s="74"/>
    </row>
    <row r="182467" spans="2:3" x14ac:dyDescent="0.25">
      <c r="B182467" s="74"/>
    </row>
    <row r="182468" spans="2:3" x14ac:dyDescent="0.25">
      <c r="B182468" s="74"/>
    </row>
    <row r="182469" spans="2:3" x14ac:dyDescent="0.25">
      <c r="B182469" s="74"/>
    </row>
    <row r="182470" spans="2:3" x14ac:dyDescent="0.25">
      <c r="B182470" s="74"/>
    </row>
    <row r="182471" spans="2:3" x14ac:dyDescent="0.25">
      <c r="B182471" s="74"/>
    </row>
    <row r="182472" spans="2:3" x14ac:dyDescent="0.25">
      <c r="B182472" s="74"/>
    </row>
    <row r="182473" spans="2:3" x14ac:dyDescent="0.25">
      <c r="B182473" s="74"/>
    </row>
    <row r="182474" spans="2:3" x14ac:dyDescent="0.25">
      <c r="B182474" s="74"/>
    </row>
    <row r="182475" spans="2:3" x14ac:dyDescent="0.25">
      <c r="B182475" s="74"/>
    </row>
    <row r="182476" spans="2:3" x14ac:dyDescent="0.25">
      <c r="B182476" s="74"/>
    </row>
    <row r="182477" spans="2:3" x14ac:dyDescent="0.25">
      <c r="B182477" s="74"/>
    </row>
    <row r="182478" spans="2:3" x14ac:dyDescent="0.25">
      <c r="B182478" s="74"/>
    </row>
    <row r="182529" spans="2:3" x14ac:dyDescent="0.25">
      <c r="C182529"/>
    </row>
    <row r="182530" spans="2:3" x14ac:dyDescent="0.25">
      <c r="B182530" s="74"/>
    </row>
    <row r="182531" spans="2:3" x14ac:dyDescent="0.25">
      <c r="B182531" s="74"/>
    </row>
    <row r="182532" spans="2:3" x14ac:dyDescent="0.25">
      <c r="B182532" s="74"/>
    </row>
    <row r="182533" spans="2:3" x14ac:dyDescent="0.25">
      <c r="B182533" s="74"/>
    </row>
    <row r="182534" spans="2:3" x14ac:dyDescent="0.25">
      <c r="B182534" s="74"/>
    </row>
    <row r="182535" spans="2:3" x14ac:dyDescent="0.25">
      <c r="B182535" s="74"/>
    </row>
    <row r="182536" spans="2:3" x14ac:dyDescent="0.25">
      <c r="B182536" s="74"/>
    </row>
    <row r="182537" spans="2:3" x14ac:dyDescent="0.25">
      <c r="B182537" s="74"/>
    </row>
    <row r="182538" spans="2:3" x14ac:dyDescent="0.25">
      <c r="B182538" s="74"/>
    </row>
    <row r="182539" spans="2:3" x14ac:dyDescent="0.25">
      <c r="B182539" s="74"/>
    </row>
    <row r="182540" spans="2:3" x14ac:dyDescent="0.25">
      <c r="B182540" s="74"/>
    </row>
    <row r="182541" spans="2:3" x14ac:dyDescent="0.25">
      <c r="B182541" s="74"/>
    </row>
    <row r="182542" spans="2:3" x14ac:dyDescent="0.25">
      <c r="B182542" s="74"/>
    </row>
    <row r="182593" spans="2:3" x14ac:dyDescent="0.25">
      <c r="C182593"/>
    </row>
    <row r="182594" spans="2:3" x14ac:dyDescent="0.25">
      <c r="B182594" s="74"/>
    </row>
    <row r="182595" spans="2:3" x14ac:dyDescent="0.25">
      <c r="B182595" s="74"/>
    </row>
    <row r="182596" spans="2:3" x14ac:dyDescent="0.25">
      <c r="B182596" s="74"/>
    </row>
    <row r="182597" spans="2:3" x14ac:dyDescent="0.25">
      <c r="B182597" s="74"/>
    </row>
    <row r="182598" spans="2:3" x14ac:dyDescent="0.25">
      <c r="B182598" s="74"/>
    </row>
    <row r="182599" spans="2:3" x14ac:dyDescent="0.25">
      <c r="B182599" s="74"/>
    </row>
    <row r="182600" spans="2:3" x14ac:dyDescent="0.25">
      <c r="B182600" s="74"/>
    </row>
    <row r="182601" spans="2:3" x14ac:dyDescent="0.25">
      <c r="B182601" s="74"/>
    </row>
    <row r="182602" spans="2:3" x14ac:dyDescent="0.25">
      <c r="B182602" s="74"/>
    </row>
    <row r="182603" spans="2:3" x14ac:dyDescent="0.25">
      <c r="B182603" s="74"/>
    </row>
    <row r="182604" spans="2:3" x14ac:dyDescent="0.25">
      <c r="B182604" s="74"/>
    </row>
    <row r="182605" spans="2:3" x14ac:dyDescent="0.25">
      <c r="B182605" s="74"/>
    </row>
    <row r="182606" spans="2:3" x14ac:dyDescent="0.25">
      <c r="B182606" s="74"/>
    </row>
    <row r="182657" spans="2:3" x14ac:dyDescent="0.25">
      <c r="C182657"/>
    </row>
    <row r="182658" spans="2:3" x14ac:dyDescent="0.25">
      <c r="B182658" s="74"/>
    </row>
    <row r="182659" spans="2:3" x14ac:dyDescent="0.25">
      <c r="B182659" s="74"/>
    </row>
    <row r="182660" spans="2:3" x14ac:dyDescent="0.25">
      <c r="B182660" s="74"/>
    </row>
    <row r="182661" spans="2:3" x14ac:dyDescent="0.25">
      <c r="B182661" s="74"/>
    </row>
    <row r="182662" spans="2:3" x14ac:dyDescent="0.25">
      <c r="B182662" s="74"/>
    </row>
    <row r="182663" spans="2:3" x14ac:dyDescent="0.25">
      <c r="B182663" s="74"/>
    </row>
    <row r="182664" spans="2:3" x14ac:dyDescent="0.25">
      <c r="B182664" s="74"/>
    </row>
    <row r="182665" spans="2:3" x14ac:dyDescent="0.25">
      <c r="B182665" s="74"/>
    </row>
    <row r="182666" spans="2:3" x14ac:dyDescent="0.25">
      <c r="B182666" s="74"/>
    </row>
    <row r="182667" spans="2:3" x14ac:dyDescent="0.25">
      <c r="B182667" s="74"/>
    </row>
    <row r="182668" spans="2:3" x14ac:dyDescent="0.25">
      <c r="B182668" s="74"/>
    </row>
    <row r="182669" spans="2:3" x14ac:dyDescent="0.25">
      <c r="B182669" s="74"/>
    </row>
    <row r="182670" spans="2:3" x14ac:dyDescent="0.25">
      <c r="B182670" s="74"/>
    </row>
    <row r="182721" spans="2:3" x14ac:dyDescent="0.25">
      <c r="C182721"/>
    </row>
    <row r="182722" spans="2:3" x14ac:dyDescent="0.25">
      <c r="B182722" s="74"/>
    </row>
    <row r="182723" spans="2:3" x14ac:dyDescent="0.25">
      <c r="B182723" s="74"/>
    </row>
    <row r="182724" spans="2:3" x14ac:dyDescent="0.25">
      <c r="B182724" s="74"/>
    </row>
    <row r="182725" spans="2:3" x14ac:dyDescent="0.25">
      <c r="B182725" s="74"/>
    </row>
    <row r="182726" spans="2:3" x14ac:dyDescent="0.25">
      <c r="B182726" s="74"/>
    </row>
    <row r="182727" spans="2:3" x14ac:dyDescent="0.25">
      <c r="B182727" s="74"/>
    </row>
    <row r="182728" spans="2:3" x14ac:dyDescent="0.25">
      <c r="B182728" s="74"/>
    </row>
    <row r="182729" spans="2:3" x14ac:dyDescent="0.25">
      <c r="B182729" s="74"/>
    </row>
    <row r="182730" spans="2:3" x14ac:dyDescent="0.25">
      <c r="B182730" s="74"/>
    </row>
    <row r="182731" spans="2:3" x14ac:dyDescent="0.25">
      <c r="B182731" s="74"/>
    </row>
    <row r="182732" spans="2:3" x14ac:dyDescent="0.25">
      <c r="B182732" s="74"/>
    </row>
    <row r="182733" spans="2:3" x14ac:dyDescent="0.25">
      <c r="B182733" s="74"/>
    </row>
    <row r="182734" spans="2:3" x14ac:dyDescent="0.25">
      <c r="B182734" s="74"/>
    </row>
    <row r="182785" spans="2:3" x14ac:dyDescent="0.25">
      <c r="C182785"/>
    </row>
    <row r="182786" spans="2:3" x14ac:dyDescent="0.25">
      <c r="B182786" s="74"/>
    </row>
    <row r="182787" spans="2:3" x14ac:dyDescent="0.25">
      <c r="B182787" s="74"/>
    </row>
    <row r="182788" spans="2:3" x14ac:dyDescent="0.25">
      <c r="B182788" s="74"/>
    </row>
    <row r="182789" spans="2:3" x14ac:dyDescent="0.25">
      <c r="B182789" s="74"/>
    </row>
    <row r="182790" spans="2:3" x14ac:dyDescent="0.25">
      <c r="B182790" s="74"/>
    </row>
    <row r="182791" spans="2:3" x14ac:dyDescent="0.25">
      <c r="B182791" s="74"/>
    </row>
    <row r="182792" spans="2:3" x14ac:dyDescent="0.25">
      <c r="B182792" s="74"/>
    </row>
    <row r="182793" spans="2:3" x14ac:dyDescent="0.25">
      <c r="B182793" s="74"/>
    </row>
    <row r="182794" spans="2:3" x14ac:dyDescent="0.25">
      <c r="B182794" s="74"/>
    </row>
    <row r="182795" spans="2:3" x14ac:dyDescent="0.25">
      <c r="B182795" s="74"/>
    </row>
    <row r="182796" spans="2:3" x14ac:dyDescent="0.25">
      <c r="B182796" s="74"/>
    </row>
    <row r="182797" spans="2:3" x14ac:dyDescent="0.25">
      <c r="B182797" s="74"/>
    </row>
    <row r="182798" spans="2:3" x14ac:dyDescent="0.25">
      <c r="B182798" s="74"/>
    </row>
    <row r="182849" spans="2:3" x14ac:dyDescent="0.25">
      <c r="C182849"/>
    </row>
    <row r="182850" spans="2:3" x14ac:dyDescent="0.25">
      <c r="B182850" s="74"/>
    </row>
    <row r="182851" spans="2:3" x14ac:dyDescent="0.25">
      <c r="B182851" s="74"/>
    </row>
    <row r="182852" spans="2:3" x14ac:dyDescent="0.25">
      <c r="B182852" s="74"/>
    </row>
    <row r="182853" spans="2:3" x14ac:dyDescent="0.25">
      <c r="B182853" s="74"/>
    </row>
    <row r="182854" spans="2:3" x14ac:dyDescent="0.25">
      <c r="B182854" s="74"/>
    </row>
    <row r="182855" spans="2:3" x14ac:dyDescent="0.25">
      <c r="B182855" s="74"/>
    </row>
    <row r="182856" spans="2:3" x14ac:dyDescent="0.25">
      <c r="B182856" s="74"/>
    </row>
    <row r="182857" spans="2:3" x14ac:dyDescent="0.25">
      <c r="B182857" s="74"/>
    </row>
    <row r="182858" spans="2:3" x14ac:dyDescent="0.25">
      <c r="B182858" s="74"/>
    </row>
    <row r="182859" spans="2:3" x14ac:dyDescent="0.25">
      <c r="B182859" s="74"/>
    </row>
    <row r="182860" spans="2:3" x14ac:dyDescent="0.25">
      <c r="B182860" s="74"/>
    </row>
    <row r="182861" spans="2:3" x14ac:dyDescent="0.25">
      <c r="B182861" s="74"/>
    </row>
    <row r="182862" spans="2:3" x14ac:dyDescent="0.25">
      <c r="B182862" s="74"/>
    </row>
    <row r="182913" spans="2:3" x14ac:dyDescent="0.25">
      <c r="C182913"/>
    </row>
    <row r="182914" spans="2:3" x14ac:dyDescent="0.25">
      <c r="B182914" s="74"/>
    </row>
    <row r="182915" spans="2:3" x14ac:dyDescent="0.25">
      <c r="B182915" s="74"/>
    </row>
    <row r="182916" spans="2:3" x14ac:dyDescent="0.25">
      <c r="B182916" s="74"/>
    </row>
    <row r="182917" spans="2:3" x14ac:dyDescent="0.25">
      <c r="B182917" s="74"/>
    </row>
    <row r="182918" spans="2:3" x14ac:dyDescent="0.25">
      <c r="B182918" s="74"/>
    </row>
    <row r="182919" spans="2:3" x14ac:dyDescent="0.25">
      <c r="B182919" s="74"/>
    </row>
    <row r="182920" spans="2:3" x14ac:dyDescent="0.25">
      <c r="B182920" s="74"/>
    </row>
    <row r="182921" spans="2:3" x14ac:dyDescent="0.25">
      <c r="B182921" s="74"/>
    </row>
    <row r="182922" spans="2:3" x14ac:dyDescent="0.25">
      <c r="B182922" s="74"/>
    </row>
    <row r="182923" spans="2:3" x14ac:dyDescent="0.25">
      <c r="B182923" s="74"/>
    </row>
    <row r="182924" spans="2:3" x14ac:dyDescent="0.25">
      <c r="B182924" s="74"/>
    </row>
    <row r="182925" spans="2:3" x14ac:dyDescent="0.25">
      <c r="B182925" s="74"/>
    </row>
    <row r="182926" spans="2:3" x14ac:dyDescent="0.25">
      <c r="B182926" s="74"/>
    </row>
    <row r="182977" spans="2:3" x14ac:dyDescent="0.25">
      <c r="C182977"/>
    </row>
    <row r="182978" spans="2:3" x14ac:dyDescent="0.25">
      <c r="B182978" s="74"/>
    </row>
    <row r="182979" spans="2:3" x14ac:dyDescent="0.25">
      <c r="B182979" s="74"/>
    </row>
    <row r="182980" spans="2:3" x14ac:dyDescent="0.25">
      <c r="B182980" s="74"/>
    </row>
    <row r="182981" spans="2:3" x14ac:dyDescent="0.25">
      <c r="B182981" s="74"/>
    </row>
    <row r="182982" spans="2:3" x14ac:dyDescent="0.25">
      <c r="B182982" s="74"/>
    </row>
    <row r="182983" spans="2:3" x14ac:dyDescent="0.25">
      <c r="B182983" s="74"/>
    </row>
    <row r="182984" spans="2:3" x14ac:dyDescent="0.25">
      <c r="B182984" s="74"/>
    </row>
    <row r="182985" spans="2:3" x14ac:dyDescent="0.25">
      <c r="B182985" s="74"/>
    </row>
    <row r="182986" spans="2:3" x14ac:dyDescent="0.25">
      <c r="B182986" s="74"/>
    </row>
    <row r="182987" spans="2:3" x14ac:dyDescent="0.25">
      <c r="B182987" s="74"/>
    </row>
    <row r="182988" spans="2:3" x14ac:dyDescent="0.25">
      <c r="B182988" s="74"/>
    </row>
    <row r="182989" spans="2:3" x14ac:dyDescent="0.25">
      <c r="B182989" s="74"/>
    </row>
    <row r="182990" spans="2:3" x14ac:dyDescent="0.25">
      <c r="B182990" s="74"/>
    </row>
    <row r="183041" spans="2:3" x14ac:dyDescent="0.25">
      <c r="C183041"/>
    </row>
    <row r="183042" spans="2:3" x14ac:dyDescent="0.25">
      <c r="B183042" s="74"/>
    </row>
    <row r="183043" spans="2:3" x14ac:dyDescent="0.25">
      <c r="B183043" s="74"/>
    </row>
    <row r="183044" spans="2:3" x14ac:dyDescent="0.25">
      <c r="B183044" s="74"/>
    </row>
    <row r="183045" spans="2:3" x14ac:dyDescent="0.25">
      <c r="B183045" s="74"/>
    </row>
    <row r="183046" spans="2:3" x14ac:dyDescent="0.25">
      <c r="B183046" s="74"/>
    </row>
    <row r="183047" spans="2:3" x14ac:dyDescent="0.25">
      <c r="B183047" s="74"/>
    </row>
    <row r="183048" spans="2:3" x14ac:dyDescent="0.25">
      <c r="B183048" s="74"/>
    </row>
    <row r="183049" spans="2:3" x14ac:dyDescent="0.25">
      <c r="B183049" s="74"/>
    </row>
    <row r="183050" spans="2:3" x14ac:dyDescent="0.25">
      <c r="B183050" s="74"/>
    </row>
    <row r="183051" spans="2:3" x14ac:dyDescent="0.25">
      <c r="B183051" s="74"/>
    </row>
    <row r="183052" spans="2:3" x14ac:dyDescent="0.25">
      <c r="B183052" s="74"/>
    </row>
    <row r="183053" spans="2:3" x14ac:dyDescent="0.25">
      <c r="B183053" s="74"/>
    </row>
    <row r="183054" spans="2:3" x14ac:dyDescent="0.25">
      <c r="B183054" s="74"/>
    </row>
    <row r="183105" spans="2:3" x14ac:dyDescent="0.25">
      <c r="C183105"/>
    </row>
    <row r="183106" spans="2:3" x14ac:dyDescent="0.25">
      <c r="B183106" s="74"/>
    </row>
    <row r="183107" spans="2:3" x14ac:dyDescent="0.25">
      <c r="B183107" s="74"/>
    </row>
    <row r="183108" spans="2:3" x14ac:dyDescent="0.25">
      <c r="B183108" s="74"/>
    </row>
    <row r="183109" spans="2:3" x14ac:dyDescent="0.25">
      <c r="B183109" s="74"/>
    </row>
    <row r="183110" spans="2:3" x14ac:dyDescent="0.25">
      <c r="B183110" s="74"/>
    </row>
    <row r="183111" spans="2:3" x14ac:dyDescent="0.25">
      <c r="B183111" s="74"/>
    </row>
    <row r="183112" spans="2:3" x14ac:dyDescent="0.25">
      <c r="B183112" s="74"/>
    </row>
    <row r="183113" spans="2:3" x14ac:dyDescent="0.25">
      <c r="B183113" s="74"/>
    </row>
    <row r="183114" spans="2:3" x14ac:dyDescent="0.25">
      <c r="B183114" s="74"/>
    </row>
    <row r="183115" spans="2:3" x14ac:dyDescent="0.25">
      <c r="B183115" s="74"/>
    </row>
    <row r="183116" spans="2:3" x14ac:dyDescent="0.25">
      <c r="B183116" s="74"/>
    </row>
    <row r="183117" spans="2:3" x14ac:dyDescent="0.25">
      <c r="B183117" s="74"/>
    </row>
    <row r="183118" spans="2:3" x14ac:dyDescent="0.25">
      <c r="B183118" s="74"/>
    </row>
    <row r="183169" spans="2:3" x14ac:dyDescent="0.25">
      <c r="C183169"/>
    </row>
    <row r="183170" spans="2:3" x14ac:dyDescent="0.25">
      <c r="B183170" s="74"/>
    </row>
    <row r="183171" spans="2:3" x14ac:dyDescent="0.25">
      <c r="B183171" s="74"/>
    </row>
    <row r="183172" spans="2:3" x14ac:dyDescent="0.25">
      <c r="B183172" s="74"/>
    </row>
    <row r="183173" spans="2:3" x14ac:dyDescent="0.25">
      <c r="B183173" s="74"/>
    </row>
    <row r="183174" spans="2:3" x14ac:dyDescent="0.25">
      <c r="B183174" s="74"/>
    </row>
    <row r="183175" spans="2:3" x14ac:dyDescent="0.25">
      <c r="B183175" s="74"/>
    </row>
    <row r="183176" spans="2:3" x14ac:dyDescent="0.25">
      <c r="B183176" s="74"/>
    </row>
    <row r="183177" spans="2:3" x14ac:dyDescent="0.25">
      <c r="B183177" s="74"/>
    </row>
    <row r="183178" spans="2:3" x14ac:dyDescent="0.25">
      <c r="B183178" s="74"/>
    </row>
    <row r="183179" spans="2:3" x14ac:dyDescent="0.25">
      <c r="B183179" s="74"/>
    </row>
    <row r="183180" spans="2:3" x14ac:dyDescent="0.25">
      <c r="B183180" s="74"/>
    </row>
    <row r="183181" spans="2:3" x14ac:dyDescent="0.25">
      <c r="B183181" s="74"/>
    </row>
    <row r="183182" spans="2:3" x14ac:dyDescent="0.25">
      <c r="B183182" s="74"/>
    </row>
    <row r="183233" spans="2:3" x14ac:dyDescent="0.25">
      <c r="C183233"/>
    </row>
    <row r="183234" spans="2:3" x14ac:dyDescent="0.25">
      <c r="B183234" s="74"/>
    </row>
    <row r="183235" spans="2:3" x14ac:dyDescent="0.25">
      <c r="B183235" s="74"/>
    </row>
    <row r="183236" spans="2:3" x14ac:dyDescent="0.25">
      <c r="B183236" s="74"/>
    </row>
    <row r="183237" spans="2:3" x14ac:dyDescent="0.25">
      <c r="B183237" s="74"/>
    </row>
    <row r="183238" spans="2:3" x14ac:dyDescent="0.25">
      <c r="B183238" s="74"/>
    </row>
    <row r="183239" spans="2:3" x14ac:dyDescent="0.25">
      <c r="B183239" s="74"/>
    </row>
    <row r="183240" spans="2:3" x14ac:dyDescent="0.25">
      <c r="B183240" s="74"/>
    </row>
    <row r="183241" spans="2:3" x14ac:dyDescent="0.25">
      <c r="B183241" s="74"/>
    </row>
    <row r="183242" spans="2:3" x14ac:dyDescent="0.25">
      <c r="B183242" s="74"/>
    </row>
    <row r="183243" spans="2:3" x14ac:dyDescent="0.25">
      <c r="B183243" s="74"/>
    </row>
    <row r="183244" spans="2:3" x14ac:dyDescent="0.25">
      <c r="B183244" s="74"/>
    </row>
    <row r="183245" spans="2:3" x14ac:dyDescent="0.25">
      <c r="B183245" s="74"/>
    </row>
    <row r="183246" spans="2:3" x14ac:dyDescent="0.25">
      <c r="B183246" s="74"/>
    </row>
    <row r="183297" spans="2:3" x14ac:dyDescent="0.25">
      <c r="C183297"/>
    </row>
    <row r="183298" spans="2:3" x14ac:dyDescent="0.25">
      <c r="B183298" s="74"/>
    </row>
    <row r="183299" spans="2:3" x14ac:dyDescent="0.25">
      <c r="B183299" s="74"/>
    </row>
    <row r="183300" spans="2:3" x14ac:dyDescent="0.25">
      <c r="B183300" s="74"/>
    </row>
    <row r="183301" spans="2:3" x14ac:dyDescent="0.25">
      <c r="B183301" s="74"/>
    </row>
    <row r="183302" spans="2:3" x14ac:dyDescent="0.25">
      <c r="B183302" s="74"/>
    </row>
    <row r="183303" spans="2:3" x14ac:dyDescent="0.25">
      <c r="B183303" s="74"/>
    </row>
    <row r="183304" spans="2:3" x14ac:dyDescent="0.25">
      <c r="B183304" s="74"/>
    </row>
    <row r="183305" spans="2:3" x14ac:dyDescent="0.25">
      <c r="B183305" s="74"/>
    </row>
    <row r="183306" spans="2:3" x14ac:dyDescent="0.25">
      <c r="B183306" s="74"/>
    </row>
    <row r="183307" spans="2:3" x14ac:dyDescent="0.25">
      <c r="B183307" s="74"/>
    </row>
    <row r="183308" spans="2:3" x14ac:dyDescent="0.25">
      <c r="B183308" s="74"/>
    </row>
    <row r="183309" spans="2:3" x14ac:dyDescent="0.25">
      <c r="B183309" s="74"/>
    </row>
    <row r="183310" spans="2:3" x14ac:dyDescent="0.25">
      <c r="B183310" s="74"/>
    </row>
    <row r="183361" spans="2:3" x14ac:dyDescent="0.25">
      <c r="C183361"/>
    </row>
    <row r="183362" spans="2:3" x14ac:dyDescent="0.25">
      <c r="B183362" s="74"/>
    </row>
    <row r="183363" spans="2:3" x14ac:dyDescent="0.25">
      <c r="B183363" s="74"/>
    </row>
    <row r="183364" spans="2:3" x14ac:dyDescent="0.25">
      <c r="B183364" s="74"/>
    </row>
    <row r="183365" spans="2:3" x14ac:dyDescent="0.25">
      <c r="B183365" s="74"/>
    </row>
    <row r="183366" spans="2:3" x14ac:dyDescent="0.25">
      <c r="B183366" s="74"/>
    </row>
    <row r="183367" spans="2:3" x14ac:dyDescent="0.25">
      <c r="B183367" s="74"/>
    </row>
    <row r="183368" spans="2:3" x14ac:dyDescent="0.25">
      <c r="B183368" s="74"/>
    </row>
    <row r="183369" spans="2:3" x14ac:dyDescent="0.25">
      <c r="B183369" s="74"/>
    </row>
    <row r="183370" spans="2:3" x14ac:dyDescent="0.25">
      <c r="B183370" s="74"/>
    </row>
    <row r="183371" spans="2:3" x14ac:dyDescent="0.25">
      <c r="B183371" s="74"/>
    </row>
    <row r="183372" spans="2:3" x14ac:dyDescent="0.25">
      <c r="B183372" s="74"/>
    </row>
    <row r="183373" spans="2:3" x14ac:dyDescent="0.25">
      <c r="B183373" s="74"/>
    </row>
    <row r="183374" spans="2:3" x14ac:dyDescent="0.25">
      <c r="B183374" s="74"/>
    </row>
    <row r="183425" spans="2:3" x14ac:dyDescent="0.25">
      <c r="C183425"/>
    </row>
    <row r="183426" spans="2:3" x14ac:dyDescent="0.25">
      <c r="B183426" s="74"/>
    </row>
    <row r="183427" spans="2:3" x14ac:dyDescent="0.25">
      <c r="B183427" s="74"/>
    </row>
    <row r="183428" spans="2:3" x14ac:dyDescent="0.25">
      <c r="B183428" s="74"/>
    </row>
    <row r="183429" spans="2:3" x14ac:dyDescent="0.25">
      <c r="B183429" s="74"/>
    </row>
    <row r="183430" spans="2:3" x14ac:dyDescent="0.25">
      <c r="B183430" s="74"/>
    </row>
    <row r="183431" spans="2:3" x14ac:dyDescent="0.25">
      <c r="B183431" s="74"/>
    </row>
    <row r="183432" spans="2:3" x14ac:dyDescent="0.25">
      <c r="B183432" s="74"/>
    </row>
    <row r="183433" spans="2:3" x14ac:dyDescent="0.25">
      <c r="B183433" s="74"/>
    </row>
    <row r="183434" spans="2:3" x14ac:dyDescent="0.25">
      <c r="B183434" s="74"/>
    </row>
    <row r="183435" spans="2:3" x14ac:dyDescent="0.25">
      <c r="B183435" s="74"/>
    </row>
    <row r="183436" spans="2:3" x14ac:dyDescent="0.25">
      <c r="B183436" s="74"/>
    </row>
    <row r="183437" spans="2:3" x14ac:dyDescent="0.25">
      <c r="B183437" s="74"/>
    </row>
    <row r="183438" spans="2:3" x14ac:dyDescent="0.25">
      <c r="B183438" s="74"/>
    </row>
    <row r="183489" spans="2:3" x14ac:dyDescent="0.25">
      <c r="C183489"/>
    </row>
    <row r="183490" spans="2:3" x14ac:dyDescent="0.25">
      <c r="B183490" s="74"/>
    </row>
    <row r="183491" spans="2:3" x14ac:dyDescent="0.25">
      <c r="B183491" s="74"/>
    </row>
    <row r="183492" spans="2:3" x14ac:dyDescent="0.25">
      <c r="B183492" s="74"/>
    </row>
    <row r="183493" spans="2:3" x14ac:dyDescent="0.25">
      <c r="B183493" s="74"/>
    </row>
    <row r="183494" spans="2:3" x14ac:dyDescent="0.25">
      <c r="B183494" s="74"/>
    </row>
    <row r="183495" spans="2:3" x14ac:dyDescent="0.25">
      <c r="B183495" s="74"/>
    </row>
    <row r="183496" spans="2:3" x14ac:dyDescent="0.25">
      <c r="B183496" s="74"/>
    </row>
    <row r="183497" spans="2:3" x14ac:dyDescent="0.25">
      <c r="B183497" s="74"/>
    </row>
    <row r="183498" spans="2:3" x14ac:dyDescent="0.25">
      <c r="B183498" s="74"/>
    </row>
    <row r="183499" spans="2:3" x14ac:dyDescent="0.25">
      <c r="B183499" s="74"/>
    </row>
    <row r="183500" spans="2:3" x14ac:dyDescent="0.25">
      <c r="B183500" s="74"/>
    </row>
    <row r="183501" spans="2:3" x14ac:dyDescent="0.25">
      <c r="B183501" s="74"/>
    </row>
    <row r="183502" spans="2:3" x14ac:dyDescent="0.25">
      <c r="B183502" s="74"/>
    </row>
    <row r="183553" spans="2:3" x14ac:dyDescent="0.25">
      <c r="C183553"/>
    </row>
    <row r="183554" spans="2:3" x14ac:dyDescent="0.25">
      <c r="B183554" s="74"/>
    </row>
    <row r="183555" spans="2:3" x14ac:dyDescent="0.25">
      <c r="B183555" s="74"/>
    </row>
    <row r="183556" spans="2:3" x14ac:dyDescent="0.25">
      <c r="B183556" s="74"/>
    </row>
    <row r="183557" spans="2:3" x14ac:dyDescent="0.25">
      <c r="B183557" s="74"/>
    </row>
    <row r="183558" spans="2:3" x14ac:dyDescent="0.25">
      <c r="B183558" s="74"/>
    </row>
    <row r="183559" spans="2:3" x14ac:dyDescent="0.25">
      <c r="B183559" s="74"/>
    </row>
    <row r="183560" spans="2:3" x14ac:dyDescent="0.25">
      <c r="B183560" s="74"/>
    </row>
    <row r="183561" spans="2:3" x14ac:dyDescent="0.25">
      <c r="B183561" s="74"/>
    </row>
    <row r="183562" spans="2:3" x14ac:dyDescent="0.25">
      <c r="B183562" s="74"/>
    </row>
    <row r="183563" spans="2:3" x14ac:dyDescent="0.25">
      <c r="B183563" s="74"/>
    </row>
    <row r="183564" spans="2:3" x14ac:dyDescent="0.25">
      <c r="B183564" s="74"/>
    </row>
    <row r="183565" spans="2:3" x14ac:dyDescent="0.25">
      <c r="B183565" s="74"/>
    </row>
    <row r="183566" spans="2:3" x14ac:dyDescent="0.25">
      <c r="B183566" s="74"/>
    </row>
    <row r="183617" spans="2:3" x14ac:dyDescent="0.25">
      <c r="C183617"/>
    </row>
    <row r="183618" spans="2:3" x14ac:dyDescent="0.25">
      <c r="B183618" s="74"/>
    </row>
    <row r="183619" spans="2:3" x14ac:dyDescent="0.25">
      <c r="B183619" s="74"/>
    </row>
    <row r="183620" spans="2:3" x14ac:dyDescent="0.25">
      <c r="B183620" s="74"/>
    </row>
    <row r="183621" spans="2:3" x14ac:dyDescent="0.25">
      <c r="B183621" s="74"/>
    </row>
    <row r="183622" spans="2:3" x14ac:dyDescent="0.25">
      <c r="B183622" s="74"/>
    </row>
    <row r="183623" spans="2:3" x14ac:dyDescent="0.25">
      <c r="B183623" s="74"/>
    </row>
    <row r="183624" spans="2:3" x14ac:dyDescent="0.25">
      <c r="B183624" s="74"/>
    </row>
    <row r="183625" spans="2:3" x14ac:dyDescent="0.25">
      <c r="B183625" s="74"/>
    </row>
    <row r="183626" spans="2:3" x14ac:dyDescent="0.25">
      <c r="B183626" s="74"/>
    </row>
    <row r="183627" spans="2:3" x14ac:dyDescent="0.25">
      <c r="B183627" s="74"/>
    </row>
    <row r="183628" spans="2:3" x14ac:dyDescent="0.25">
      <c r="B183628" s="74"/>
    </row>
    <row r="183629" spans="2:3" x14ac:dyDescent="0.25">
      <c r="B183629" s="74"/>
    </row>
    <row r="183630" spans="2:3" x14ac:dyDescent="0.25">
      <c r="B183630" s="74"/>
    </row>
    <row r="183681" spans="2:3" x14ac:dyDescent="0.25">
      <c r="C183681"/>
    </row>
    <row r="183682" spans="2:3" x14ac:dyDescent="0.25">
      <c r="B183682" s="74"/>
    </row>
    <row r="183683" spans="2:3" x14ac:dyDescent="0.25">
      <c r="B183683" s="74"/>
    </row>
    <row r="183684" spans="2:3" x14ac:dyDescent="0.25">
      <c r="B183684" s="74"/>
    </row>
    <row r="183685" spans="2:3" x14ac:dyDescent="0.25">
      <c r="B183685" s="74"/>
    </row>
    <row r="183686" spans="2:3" x14ac:dyDescent="0.25">
      <c r="B183686" s="74"/>
    </row>
    <row r="183687" spans="2:3" x14ac:dyDescent="0.25">
      <c r="B183687" s="74"/>
    </row>
    <row r="183688" spans="2:3" x14ac:dyDescent="0.25">
      <c r="B183688" s="74"/>
    </row>
    <row r="183689" spans="2:3" x14ac:dyDescent="0.25">
      <c r="B183689" s="74"/>
    </row>
    <row r="183690" spans="2:3" x14ac:dyDescent="0.25">
      <c r="B183690" s="74"/>
    </row>
    <row r="183691" spans="2:3" x14ac:dyDescent="0.25">
      <c r="B183691" s="74"/>
    </row>
    <row r="183692" spans="2:3" x14ac:dyDescent="0.25">
      <c r="B183692" s="74"/>
    </row>
    <row r="183693" spans="2:3" x14ac:dyDescent="0.25">
      <c r="B183693" s="74"/>
    </row>
    <row r="183694" spans="2:3" x14ac:dyDescent="0.25">
      <c r="B183694" s="74"/>
    </row>
    <row r="183745" spans="2:3" x14ac:dyDescent="0.25">
      <c r="C183745"/>
    </row>
    <row r="183746" spans="2:3" x14ac:dyDescent="0.25">
      <c r="B183746" s="74"/>
    </row>
    <row r="183747" spans="2:3" x14ac:dyDescent="0.25">
      <c r="B183747" s="74"/>
    </row>
    <row r="183748" spans="2:3" x14ac:dyDescent="0.25">
      <c r="B183748" s="74"/>
    </row>
    <row r="183749" spans="2:3" x14ac:dyDescent="0.25">
      <c r="B183749" s="74"/>
    </row>
    <row r="183750" spans="2:3" x14ac:dyDescent="0.25">
      <c r="B183750" s="74"/>
    </row>
    <row r="183751" spans="2:3" x14ac:dyDescent="0.25">
      <c r="B183751" s="74"/>
    </row>
    <row r="183752" spans="2:3" x14ac:dyDescent="0.25">
      <c r="B183752" s="74"/>
    </row>
    <row r="183753" spans="2:3" x14ac:dyDescent="0.25">
      <c r="B183753" s="74"/>
    </row>
    <row r="183754" spans="2:3" x14ac:dyDescent="0.25">
      <c r="B183754" s="74"/>
    </row>
    <row r="183755" spans="2:3" x14ac:dyDescent="0.25">
      <c r="B183755" s="74"/>
    </row>
    <row r="183756" spans="2:3" x14ac:dyDescent="0.25">
      <c r="B183756" s="74"/>
    </row>
    <row r="183757" spans="2:3" x14ac:dyDescent="0.25">
      <c r="B183757" s="74"/>
    </row>
    <row r="183758" spans="2:3" x14ac:dyDescent="0.25">
      <c r="B183758" s="74"/>
    </row>
    <row r="183809" spans="2:3" x14ac:dyDescent="0.25">
      <c r="C183809"/>
    </row>
    <row r="183810" spans="2:3" x14ac:dyDescent="0.25">
      <c r="B183810" s="74"/>
    </row>
    <row r="183811" spans="2:3" x14ac:dyDescent="0.25">
      <c r="B183811" s="74"/>
    </row>
    <row r="183812" spans="2:3" x14ac:dyDescent="0.25">
      <c r="B183812" s="74"/>
    </row>
    <row r="183813" spans="2:3" x14ac:dyDescent="0.25">
      <c r="B183813" s="74"/>
    </row>
    <row r="183814" spans="2:3" x14ac:dyDescent="0.25">
      <c r="B183814" s="74"/>
    </row>
    <row r="183815" spans="2:3" x14ac:dyDescent="0.25">
      <c r="B183815" s="74"/>
    </row>
    <row r="183816" spans="2:3" x14ac:dyDescent="0.25">
      <c r="B183816" s="74"/>
    </row>
    <row r="183817" spans="2:3" x14ac:dyDescent="0.25">
      <c r="B183817" s="74"/>
    </row>
    <row r="183818" spans="2:3" x14ac:dyDescent="0.25">
      <c r="B183818" s="74"/>
    </row>
    <row r="183819" spans="2:3" x14ac:dyDescent="0.25">
      <c r="B183819" s="74"/>
    </row>
    <row r="183820" spans="2:3" x14ac:dyDescent="0.25">
      <c r="B183820" s="74"/>
    </row>
    <row r="183821" spans="2:3" x14ac:dyDescent="0.25">
      <c r="B183821" s="74"/>
    </row>
    <row r="183822" spans="2:3" x14ac:dyDescent="0.25">
      <c r="B183822" s="74"/>
    </row>
    <row r="183873" spans="2:3" x14ac:dyDescent="0.25">
      <c r="C183873"/>
    </row>
    <row r="183874" spans="2:3" x14ac:dyDescent="0.25">
      <c r="B183874" s="74"/>
    </row>
    <row r="183875" spans="2:3" x14ac:dyDescent="0.25">
      <c r="B183875" s="74"/>
    </row>
    <row r="183876" spans="2:3" x14ac:dyDescent="0.25">
      <c r="B183876" s="74"/>
    </row>
    <row r="183877" spans="2:3" x14ac:dyDescent="0.25">
      <c r="B183877" s="74"/>
    </row>
    <row r="183878" spans="2:3" x14ac:dyDescent="0.25">
      <c r="B183878" s="74"/>
    </row>
    <row r="183879" spans="2:3" x14ac:dyDescent="0.25">
      <c r="B183879" s="74"/>
    </row>
    <row r="183880" spans="2:3" x14ac:dyDescent="0.25">
      <c r="B183880" s="74"/>
    </row>
    <row r="183881" spans="2:3" x14ac:dyDescent="0.25">
      <c r="B183881" s="74"/>
    </row>
    <row r="183882" spans="2:3" x14ac:dyDescent="0.25">
      <c r="B183882" s="74"/>
    </row>
    <row r="183883" spans="2:3" x14ac:dyDescent="0.25">
      <c r="B183883" s="74"/>
    </row>
    <row r="183884" spans="2:3" x14ac:dyDescent="0.25">
      <c r="B183884" s="74"/>
    </row>
    <row r="183885" spans="2:3" x14ac:dyDescent="0.25">
      <c r="B183885" s="74"/>
    </row>
    <row r="183886" spans="2:3" x14ac:dyDescent="0.25">
      <c r="B183886" s="74"/>
    </row>
    <row r="183937" spans="2:3" x14ac:dyDescent="0.25">
      <c r="C183937"/>
    </row>
    <row r="183938" spans="2:3" x14ac:dyDescent="0.25">
      <c r="B183938" s="74"/>
    </row>
    <row r="183939" spans="2:3" x14ac:dyDescent="0.25">
      <c r="B183939" s="74"/>
    </row>
    <row r="183940" spans="2:3" x14ac:dyDescent="0.25">
      <c r="B183940" s="74"/>
    </row>
    <row r="183941" spans="2:3" x14ac:dyDescent="0.25">
      <c r="B183941" s="74"/>
    </row>
    <row r="183942" spans="2:3" x14ac:dyDescent="0.25">
      <c r="B183942" s="74"/>
    </row>
    <row r="183943" spans="2:3" x14ac:dyDescent="0.25">
      <c r="B183943" s="74"/>
    </row>
    <row r="183944" spans="2:3" x14ac:dyDescent="0.25">
      <c r="B183944" s="74"/>
    </row>
    <row r="183945" spans="2:3" x14ac:dyDescent="0.25">
      <c r="B183945" s="74"/>
    </row>
    <row r="183946" spans="2:3" x14ac:dyDescent="0.25">
      <c r="B183946" s="74"/>
    </row>
    <row r="183947" spans="2:3" x14ac:dyDescent="0.25">
      <c r="B183947" s="74"/>
    </row>
    <row r="183948" spans="2:3" x14ac:dyDescent="0.25">
      <c r="B183948" s="74"/>
    </row>
    <row r="183949" spans="2:3" x14ac:dyDescent="0.25">
      <c r="B183949" s="74"/>
    </row>
    <row r="183950" spans="2:3" x14ac:dyDescent="0.25">
      <c r="B183950" s="74"/>
    </row>
    <row r="184001" spans="2:3" x14ac:dyDescent="0.25">
      <c r="C184001"/>
    </row>
    <row r="184002" spans="2:3" x14ac:dyDescent="0.25">
      <c r="B184002" s="74"/>
    </row>
    <row r="184003" spans="2:3" x14ac:dyDescent="0.25">
      <c r="B184003" s="74"/>
    </row>
    <row r="184004" spans="2:3" x14ac:dyDescent="0.25">
      <c r="B184004" s="74"/>
    </row>
    <row r="184005" spans="2:3" x14ac:dyDescent="0.25">
      <c r="B184005" s="74"/>
    </row>
    <row r="184006" spans="2:3" x14ac:dyDescent="0.25">
      <c r="B184006" s="74"/>
    </row>
    <row r="184007" spans="2:3" x14ac:dyDescent="0.25">
      <c r="B184007" s="74"/>
    </row>
    <row r="184008" spans="2:3" x14ac:dyDescent="0.25">
      <c r="B184008" s="74"/>
    </row>
    <row r="184009" spans="2:3" x14ac:dyDescent="0.25">
      <c r="B184009" s="74"/>
    </row>
    <row r="184010" spans="2:3" x14ac:dyDescent="0.25">
      <c r="B184010" s="74"/>
    </row>
    <row r="184011" spans="2:3" x14ac:dyDescent="0.25">
      <c r="B184011" s="74"/>
    </row>
    <row r="184012" spans="2:3" x14ac:dyDescent="0.25">
      <c r="B184012" s="74"/>
    </row>
    <row r="184013" spans="2:3" x14ac:dyDescent="0.25">
      <c r="B184013" s="74"/>
    </row>
    <row r="184014" spans="2:3" x14ac:dyDescent="0.25">
      <c r="B184014" s="74"/>
    </row>
    <row r="184065" spans="2:3" x14ac:dyDescent="0.25">
      <c r="C184065"/>
    </row>
    <row r="184066" spans="2:3" x14ac:dyDescent="0.25">
      <c r="B184066" s="74"/>
    </row>
    <row r="184067" spans="2:3" x14ac:dyDescent="0.25">
      <c r="B184067" s="74"/>
    </row>
    <row r="184068" spans="2:3" x14ac:dyDescent="0.25">
      <c r="B184068" s="74"/>
    </row>
    <row r="184069" spans="2:3" x14ac:dyDescent="0.25">
      <c r="B184069" s="74"/>
    </row>
    <row r="184070" spans="2:3" x14ac:dyDescent="0.25">
      <c r="B184070" s="74"/>
    </row>
    <row r="184071" spans="2:3" x14ac:dyDescent="0.25">
      <c r="B184071" s="74"/>
    </row>
    <row r="184072" spans="2:3" x14ac:dyDescent="0.25">
      <c r="B184072" s="74"/>
    </row>
    <row r="184073" spans="2:3" x14ac:dyDescent="0.25">
      <c r="B184073" s="74"/>
    </row>
    <row r="184074" spans="2:3" x14ac:dyDescent="0.25">
      <c r="B184074" s="74"/>
    </row>
    <row r="184075" spans="2:3" x14ac:dyDescent="0.25">
      <c r="B184075" s="74"/>
    </row>
    <row r="184076" spans="2:3" x14ac:dyDescent="0.25">
      <c r="B184076" s="74"/>
    </row>
    <row r="184077" spans="2:3" x14ac:dyDescent="0.25">
      <c r="B184077" s="74"/>
    </row>
    <row r="184078" spans="2:3" x14ac:dyDescent="0.25">
      <c r="B184078" s="74"/>
    </row>
    <row r="184129" spans="2:3" x14ac:dyDescent="0.25">
      <c r="C184129"/>
    </row>
    <row r="184130" spans="2:3" x14ac:dyDescent="0.25">
      <c r="B184130" s="74"/>
    </row>
    <row r="184131" spans="2:3" x14ac:dyDescent="0.25">
      <c r="B184131" s="74"/>
    </row>
    <row r="184132" spans="2:3" x14ac:dyDescent="0.25">
      <c r="B184132" s="74"/>
    </row>
    <row r="184133" spans="2:3" x14ac:dyDescent="0.25">
      <c r="B184133" s="74"/>
    </row>
    <row r="184134" spans="2:3" x14ac:dyDescent="0.25">
      <c r="B184134" s="74"/>
    </row>
    <row r="184135" spans="2:3" x14ac:dyDescent="0.25">
      <c r="B184135" s="74"/>
    </row>
    <row r="184136" spans="2:3" x14ac:dyDescent="0.25">
      <c r="B184136" s="74"/>
    </row>
    <row r="184137" spans="2:3" x14ac:dyDescent="0.25">
      <c r="B184137" s="74"/>
    </row>
    <row r="184138" spans="2:3" x14ac:dyDescent="0.25">
      <c r="B184138" s="74"/>
    </row>
    <row r="184139" spans="2:3" x14ac:dyDescent="0.25">
      <c r="B184139" s="74"/>
    </row>
    <row r="184140" spans="2:3" x14ac:dyDescent="0.25">
      <c r="B184140" s="74"/>
    </row>
    <row r="184141" spans="2:3" x14ac:dyDescent="0.25">
      <c r="B184141" s="74"/>
    </row>
    <row r="184142" spans="2:3" x14ac:dyDescent="0.25">
      <c r="B184142" s="74"/>
    </row>
    <row r="184193" spans="2:3" x14ac:dyDescent="0.25">
      <c r="C184193"/>
    </row>
    <row r="184194" spans="2:3" x14ac:dyDescent="0.25">
      <c r="B184194" s="74"/>
    </row>
    <row r="184195" spans="2:3" x14ac:dyDescent="0.25">
      <c r="B184195" s="74"/>
    </row>
    <row r="184196" spans="2:3" x14ac:dyDescent="0.25">
      <c r="B184196" s="74"/>
    </row>
    <row r="184197" spans="2:3" x14ac:dyDescent="0.25">
      <c r="B184197" s="74"/>
    </row>
    <row r="184198" spans="2:3" x14ac:dyDescent="0.25">
      <c r="B184198" s="74"/>
    </row>
    <row r="184199" spans="2:3" x14ac:dyDescent="0.25">
      <c r="B184199" s="74"/>
    </row>
    <row r="184200" spans="2:3" x14ac:dyDescent="0.25">
      <c r="B184200" s="74"/>
    </row>
    <row r="184201" spans="2:3" x14ac:dyDescent="0.25">
      <c r="B184201" s="74"/>
    </row>
    <row r="184202" spans="2:3" x14ac:dyDescent="0.25">
      <c r="B184202" s="74"/>
    </row>
    <row r="184203" spans="2:3" x14ac:dyDescent="0.25">
      <c r="B184203" s="74"/>
    </row>
    <row r="184204" spans="2:3" x14ac:dyDescent="0.25">
      <c r="B184204" s="74"/>
    </row>
    <row r="184205" spans="2:3" x14ac:dyDescent="0.25">
      <c r="B184205" s="74"/>
    </row>
    <row r="184206" spans="2:3" x14ac:dyDescent="0.25">
      <c r="B184206" s="74"/>
    </row>
    <row r="184257" spans="2:3" x14ac:dyDescent="0.25">
      <c r="C184257"/>
    </row>
    <row r="184258" spans="2:3" x14ac:dyDescent="0.25">
      <c r="B184258" s="74"/>
    </row>
    <row r="184259" spans="2:3" x14ac:dyDescent="0.25">
      <c r="B184259" s="74"/>
    </row>
    <row r="184260" spans="2:3" x14ac:dyDescent="0.25">
      <c r="B184260" s="74"/>
    </row>
    <row r="184261" spans="2:3" x14ac:dyDescent="0.25">
      <c r="B184261" s="74"/>
    </row>
    <row r="184262" spans="2:3" x14ac:dyDescent="0.25">
      <c r="B184262" s="74"/>
    </row>
    <row r="184263" spans="2:3" x14ac:dyDescent="0.25">
      <c r="B184263" s="74"/>
    </row>
    <row r="184264" spans="2:3" x14ac:dyDescent="0.25">
      <c r="B184264" s="74"/>
    </row>
    <row r="184265" spans="2:3" x14ac:dyDescent="0.25">
      <c r="B184265" s="74"/>
    </row>
    <row r="184266" spans="2:3" x14ac:dyDescent="0.25">
      <c r="B184266" s="74"/>
    </row>
    <row r="184267" spans="2:3" x14ac:dyDescent="0.25">
      <c r="B184267" s="74"/>
    </row>
    <row r="184268" spans="2:3" x14ac:dyDescent="0.25">
      <c r="B184268" s="74"/>
    </row>
    <row r="184269" spans="2:3" x14ac:dyDescent="0.25">
      <c r="B184269" s="74"/>
    </row>
    <row r="184270" spans="2:3" x14ac:dyDescent="0.25">
      <c r="B184270" s="74"/>
    </row>
    <row r="184321" spans="2:3" x14ac:dyDescent="0.25">
      <c r="C184321"/>
    </row>
    <row r="184322" spans="2:3" x14ac:dyDescent="0.25">
      <c r="B184322" s="74"/>
    </row>
    <row r="184323" spans="2:3" x14ac:dyDescent="0.25">
      <c r="B184323" s="74"/>
    </row>
    <row r="184324" spans="2:3" x14ac:dyDescent="0.25">
      <c r="B184324" s="74"/>
    </row>
    <row r="184325" spans="2:3" x14ac:dyDescent="0.25">
      <c r="B184325" s="74"/>
    </row>
    <row r="184326" spans="2:3" x14ac:dyDescent="0.25">
      <c r="B184326" s="74"/>
    </row>
    <row r="184327" spans="2:3" x14ac:dyDescent="0.25">
      <c r="B184327" s="74"/>
    </row>
    <row r="184328" spans="2:3" x14ac:dyDescent="0.25">
      <c r="B184328" s="74"/>
    </row>
    <row r="184329" spans="2:3" x14ac:dyDescent="0.25">
      <c r="B184329" s="74"/>
    </row>
    <row r="184330" spans="2:3" x14ac:dyDescent="0.25">
      <c r="B184330" s="74"/>
    </row>
    <row r="184331" spans="2:3" x14ac:dyDescent="0.25">
      <c r="B184331" s="74"/>
    </row>
    <row r="184332" spans="2:3" x14ac:dyDescent="0.25">
      <c r="B184332" s="74"/>
    </row>
    <row r="184333" spans="2:3" x14ac:dyDescent="0.25">
      <c r="B184333" s="74"/>
    </row>
    <row r="184334" spans="2:3" x14ac:dyDescent="0.25">
      <c r="B184334" s="74"/>
    </row>
    <row r="184385" spans="2:3" x14ac:dyDescent="0.25">
      <c r="C184385"/>
    </row>
    <row r="184386" spans="2:3" x14ac:dyDescent="0.25">
      <c r="B184386" s="74"/>
    </row>
    <row r="184387" spans="2:3" x14ac:dyDescent="0.25">
      <c r="B184387" s="74"/>
    </row>
    <row r="184388" spans="2:3" x14ac:dyDescent="0.25">
      <c r="B184388" s="74"/>
    </row>
    <row r="184389" spans="2:3" x14ac:dyDescent="0.25">
      <c r="B184389" s="74"/>
    </row>
    <row r="184390" spans="2:3" x14ac:dyDescent="0.25">
      <c r="B184390" s="74"/>
    </row>
    <row r="184391" spans="2:3" x14ac:dyDescent="0.25">
      <c r="B184391" s="74"/>
    </row>
    <row r="184392" spans="2:3" x14ac:dyDescent="0.25">
      <c r="B184392" s="74"/>
    </row>
    <row r="184393" spans="2:3" x14ac:dyDescent="0.25">
      <c r="B184393" s="74"/>
    </row>
    <row r="184394" spans="2:3" x14ac:dyDescent="0.25">
      <c r="B184394" s="74"/>
    </row>
    <row r="184395" spans="2:3" x14ac:dyDescent="0.25">
      <c r="B184395" s="74"/>
    </row>
    <row r="184396" spans="2:3" x14ac:dyDescent="0.25">
      <c r="B184396" s="74"/>
    </row>
    <row r="184397" spans="2:3" x14ac:dyDescent="0.25">
      <c r="B184397" s="74"/>
    </row>
    <row r="184398" spans="2:3" x14ac:dyDescent="0.25">
      <c r="B184398" s="74"/>
    </row>
    <row r="184449" spans="2:3" x14ac:dyDescent="0.25">
      <c r="C184449"/>
    </row>
    <row r="184450" spans="2:3" x14ac:dyDescent="0.25">
      <c r="B184450" s="74"/>
    </row>
    <row r="184451" spans="2:3" x14ac:dyDescent="0.25">
      <c r="B184451" s="74"/>
    </row>
    <row r="184452" spans="2:3" x14ac:dyDescent="0.25">
      <c r="B184452" s="74"/>
    </row>
    <row r="184453" spans="2:3" x14ac:dyDescent="0.25">
      <c r="B184453" s="74"/>
    </row>
    <row r="184454" spans="2:3" x14ac:dyDescent="0.25">
      <c r="B184454" s="74"/>
    </row>
    <row r="184455" spans="2:3" x14ac:dyDescent="0.25">
      <c r="B184455" s="74"/>
    </row>
    <row r="184456" spans="2:3" x14ac:dyDescent="0.25">
      <c r="B184456" s="74"/>
    </row>
    <row r="184457" spans="2:3" x14ac:dyDescent="0.25">
      <c r="B184457" s="74"/>
    </row>
    <row r="184458" spans="2:3" x14ac:dyDescent="0.25">
      <c r="B184458" s="74"/>
    </row>
    <row r="184459" spans="2:3" x14ac:dyDescent="0.25">
      <c r="B184459" s="74"/>
    </row>
    <row r="184460" spans="2:3" x14ac:dyDescent="0.25">
      <c r="B184460" s="74"/>
    </row>
    <row r="184461" spans="2:3" x14ac:dyDescent="0.25">
      <c r="B184461" s="74"/>
    </row>
    <row r="184462" spans="2:3" x14ac:dyDescent="0.25">
      <c r="B184462" s="74"/>
    </row>
    <row r="184513" spans="2:3" x14ac:dyDescent="0.25">
      <c r="C184513"/>
    </row>
    <row r="184514" spans="2:3" x14ac:dyDescent="0.25">
      <c r="B184514" s="74"/>
    </row>
    <row r="184515" spans="2:3" x14ac:dyDescent="0.25">
      <c r="B184515" s="74"/>
    </row>
    <row r="184516" spans="2:3" x14ac:dyDescent="0.25">
      <c r="B184516" s="74"/>
    </row>
    <row r="184517" spans="2:3" x14ac:dyDescent="0.25">
      <c r="B184517" s="74"/>
    </row>
    <row r="184518" spans="2:3" x14ac:dyDescent="0.25">
      <c r="B184518" s="74"/>
    </row>
    <row r="184519" spans="2:3" x14ac:dyDescent="0.25">
      <c r="B184519" s="74"/>
    </row>
    <row r="184520" spans="2:3" x14ac:dyDescent="0.25">
      <c r="B184520" s="74"/>
    </row>
    <row r="184521" spans="2:3" x14ac:dyDescent="0.25">
      <c r="B184521" s="74"/>
    </row>
    <row r="184522" spans="2:3" x14ac:dyDescent="0.25">
      <c r="B184522" s="74"/>
    </row>
    <row r="184523" spans="2:3" x14ac:dyDescent="0.25">
      <c r="B184523" s="74"/>
    </row>
    <row r="184524" spans="2:3" x14ac:dyDescent="0.25">
      <c r="B184524" s="74"/>
    </row>
    <row r="184525" spans="2:3" x14ac:dyDescent="0.25">
      <c r="B184525" s="74"/>
    </row>
    <row r="184526" spans="2:3" x14ac:dyDescent="0.25">
      <c r="B184526" s="74"/>
    </row>
    <row r="184577" spans="2:3" x14ac:dyDescent="0.25">
      <c r="C184577"/>
    </row>
    <row r="184578" spans="2:3" x14ac:dyDescent="0.25">
      <c r="B184578" s="74"/>
    </row>
    <row r="184579" spans="2:3" x14ac:dyDescent="0.25">
      <c r="B184579" s="74"/>
    </row>
    <row r="184580" spans="2:3" x14ac:dyDescent="0.25">
      <c r="B184580" s="74"/>
    </row>
    <row r="184581" spans="2:3" x14ac:dyDescent="0.25">
      <c r="B184581" s="74"/>
    </row>
    <row r="184582" spans="2:3" x14ac:dyDescent="0.25">
      <c r="B184582" s="74"/>
    </row>
    <row r="184583" spans="2:3" x14ac:dyDescent="0.25">
      <c r="B184583" s="74"/>
    </row>
    <row r="184584" spans="2:3" x14ac:dyDescent="0.25">
      <c r="B184584" s="74"/>
    </row>
    <row r="184585" spans="2:3" x14ac:dyDescent="0.25">
      <c r="B184585" s="74"/>
    </row>
    <row r="184586" spans="2:3" x14ac:dyDescent="0.25">
      <c r="B184586" s="74"/>
    </row>
    <row r="184587" spans="2:3" x14ac:dyDescent="0.25">
      <c r="B184587" s="74"/>
    </row>
    <row r="184588" spans="2:3" x14ac:dyDescent="0.25">
      <c r="B184588" s="74"/>
    </row>
    <row r="184589" spans="2:3" x14ac:dyDescent="0.25">
      <c r="B184589" s="74"/>
    </row>
    <row r="184590" spans="2:3" x14ac:dyDescent="0.25">
      <c r="B184590" s="74"/>
    </row>
    <row r="184641" spans="2:3" x14ac:dyDescent="0.25">
      <c r="C184641"/>
    </row>
    <row r="184642" spans="2:3" x14ac:dyDescent="0.25">
      <c r="B184642" s="74"/>
    </row>
    <row r="184643" spans="2:3" x14ac:dyDescent="0.25">
      <c r="B184643" s="74"/>
    </row>
    <row r="184644" spans="2:3" x14ac:dyDescent="0.25">
      <c r="B184644" s="74"/>
    </row>
    <row r="184645" spans="2:3" x14ac:dyDescent="0.25">
      <c r="B184645" s="74"/>
    </row>
    <row r="184646" spans="2:3" x14ac:dyDescent="0.25">
      <c r="B184646" s="74"/>
    </row>
    <row r="184647" spans="2:3" x14ac:dyDescent="0.25">
      <c r="B184647" s="74"/>
    </row>
    <row r="184648" spans="2:3" x14ac:dyDescent="0.25">
      <c r="B184648" s="74"/>
    </row>
    <row r="184649" spans="2:3" x14ac:dyDescent="0.25">
      <c r="B184649" s="74"/>
    </row>
    <row r="184650" spans="2:3" x14ac:dyDescent="0.25">
      <c r="B184650" s="74"/>
    </row>
    <row r="184651" spans="2:3" x14ac:dyDescent="0.25">
      <c r="B184651" s="74"/>
    </row>
    <row r="184652" spans="2:3" x14ac:dyDescent="0.25">
      <c r="B184652" s="74"/>
    </row>
    <row r="184653" spans="2:3" x14ac:dyDescent="0.25">
      <c r="B184653" s="74"/>
    </row>
    <row r="184654" spans="2:3" x14ac:dyDescent="0.25">
      <c r="B184654" s="74"/>
    </row>
    <row r="184705" spans="2:3" x14ac:dyDescent="0.25">
      <c r="C184705"/>
    </row>
    <row r="184706" spans="2:3" x14ac:dyDescent="0.25">
      <c r="B184706" s="74"/>
    </row>
    <row r="184707" spans="2:3" x14ac:dyDescent="0.25">
      <c r="B184707" s="74"/>
    </row>
    <row r="184708" spans="2:3" x14ac:dyDescent="0.25">
      <c r="B184708" s="74"/>
    </row>
    <row r="184709" spans="2:3" x14ac:dyDescent="0.25">
      <c r="B184709" s="74"/>
    </row>
    <row r="184710" spans="2:3" x14ac:dyDescent="0.25">
      <c r="B184710" s="74"/>
    </row>
    <row r="184711" spans="2:3" x14ac:dyDescent="0.25">
      <c r="B184711" s="74"/>
    </row>
    <row r="184712" spans="2:3" x14ac:dyDescent="0.25">
      <c r="B184712" s="74"/>
    </row>
    <row r="184713" spans="2:3" x14ac:dyDescent="0.25">
      <c r="B184713" s="74"/>
    </row>
    <row r="184714" spans="2:3" x14ac:dyDescent="0.25">
      <c r="B184714" s="74"/>
    </row>
    <row r="184715" spans="2:3" x14ac:dyDescent="0.25">
      <c r="B184715" s="74"/>
    </row>
    <row r="184716" spans="2:3" x14ac:dyDescent="0.25">
      <c r="B184716" s="74"/>
    </row>
    <row r="184717" spans="2:3" x14ac:dyDescent="0.25">
      <c r="B184717" s="74"/>
    </row>
    <row r="184718" spans="2:3" x14ac:dyDescent="0.25">
      <c r="B184718" s="74"/>
    </row>
    <row r="184769" spans="2:3" x14ac:dyDescent="0.25">
      <c r="C184769"/>
    </row>
    <row r="184770" spans="2:3" x14ac:dyDescent="0.25">
      <c r="B184770" s="74"/>
    </row>
    <row r="184771" spans="2:3" x14ac:dyDescent="0.25">
      <c r="B184771" s="74"/>
    </row>
    <row r="184772" spans="2:3" x14ac:dyDescent="0.25">
      <c r="B184772" s="74"/>
    </row>
    <row r="184773" spans="2:3" x14ac:dyDescent="0.25">
      <c r="B184773" s="74"/>
    </row>
    <row r="184774" spans="2:3" x14ac:dyDescent="0.25">
      <c r="B184774" s="74"/>
    </row>
    <row r="184775" spans="2:3" x14ac:dyDescent="0.25">
      <c r="B184775" s="74"/>
    </row>
    <row r="184776" spans="2:3" x14ac:dyDescent="0.25">
      <c r="B184776" s="74"/>
    </row>
    <row r="184777" spans="2:3" x14ac:dyDescent="0.25">
      <c r="B184777" s="74"/>
    </row>
    <row r="184778" spans="2:3" x14ac:dyDescent="0.25">
      <c r="B184778" s="74"/>
    </row>
    <row r="184779" spans="2:3" x14ac:dyDescent="0.25">
      <c r="B184779" s="74"/>
    </row>
    <row r="184780" spans="2:3" x14ac:dyDescent="0.25">
      <c r="B184780" s="74"/>
    </row>
    <row r="184781" spans="2:3" x14ac:dyDescent="0.25">
      <c r="B184781" s="74"/>
    </row>
    <row r="184782" spans="2:3" x14ac:dyDescent="0.25">
      <c r="B184782" s="74"/>
    </row>
    <row r="184833" spans="2:3" x14ac:dyDescent="0.25">
      <c r="C184833"/>
    </row>
    <row r="184834" spans="2:3" x14ac:dyDescent="0.25">
      <c r="B184834" s="74"/>
    </row>
    <row r="184835" spans="2:3" x14ac:dyDescent="0.25">
      <c r="B184835" s="74"/>
    </row>
    <row r="184836" spans="2:3" x14ac:dyDescent="0.25">
      <c r="B184836" s="74"/>
    </row>
    <row r="184837" spans="2:3" x14ac:dyDescent="0.25">
      <c r="B184837" s="74"/>
    </row>
    <row r="184838" spans="2:3" x14ac:dyDescent="0.25">
      <c r="B184838" s="74"/>
    </row>
    <row r="184839" spans="2:3" x14ac:dyDescent="0.25">
      <c r="B184839" s="74"/>
    </row>
    <row r="184840" spans="2:3" x14ac:dyDescent="0.25">
      <c r="B184840" s="74"/>
    </row>
    <row r="184841" spans="2:3" x14ac:dyDescent="0.25">
      <c r="B184841" s="74"/>
    </row>
    <row r="184842" spans="2:3" x14ac:dyDescent="0.25">
      <c r="B184842" s="74"/>
    </row>
    <row r="184843" spans="2:3" x14ac:dyDescent="0.25">
      <c r="B184843" s="74"/>
    </row>
    <row r="184844" spans="2:3" x14ac:dyDescent="0.25">
      <c r="B184844" s="74"/>
    </row>
    <row r="184845" spans="2:3" x14ac:dyDescent="0.25">
      <c r="B184845" s="74"/>
    </row>
    <row r="184846" spans="2:3" x14ac:dyDescent="0.25">
      <c r="B184846" s="74"/>
    </row>
    <row r="184897" spans="2:3" x14ac:dyDescent="0.25">
      <c r="C184897"/>
    </row>
    <row r="184898" spans="2:3" x14ac:dyDescent="0.25">
      <c r="B184898" s="74"/>
    </row>
    <row r="184899" spans="2:3" x14ac:dyDescent="0.25">
      <c r="B184899" s="74"/>
    </row>
    <row r="184900" spans="2:3" x14ac:dyDescent="0.25">
      <c r="B184900" s="74"/>
    </row>
    <row r="184901" spans="2:3" x14ac:dyDescent="0.25">
      <c r="B184901" s="74"/>
    </row>
    <row r="184902" spans="2:3" x14ac:dyDescent="0.25">
      <c r="B184902" s="74"/>
    </row>
    <row r="184903" spans="2:3" x14ac:dyDescent="0.25">
      <c r="B184903" s="74"/>
    </row>
    <row r="184904" spans="2:3" x14ac:dyDescent="0.25">
      <c r="B184904" s="74"/>
    </row>
    <row r="184905" spans="2:3" x14ac:dyDescent="0.25">
      <c r="B184905" s="74"/>
    </row>
    <row r="184906" spans="2:3" x14ac:dyDescent="0.25">
      <c r="B184906" s="74"/>
    </row>
    <row r="184907" spans="2:3" x14ac:dyDescent="0.25">
      <c r="B184907" s="74"/>
    </row>
    <row r="184908" spans="2:3" x14ac:dyDescent="0.25">
      <c r="B184908" s="74"/>
    </row>
    <row r="184909" spans="2:3" x14ac:dyDescent="0.25">
      <c r="B184909" s="74"/>
    </row>
    <row r="184910" spans="2:3" x14ac:dyDescent="0.25">
      <c r="B184910" s="74"/>
    </row>
    <row r="184961" spans="2:3" x14ac:dyDescent="0.25">
      <c r="C184961"/>
    </row>
    <row r="184962" spans="2:3" x14ac:dyDescent="0.25">
      <c r="B184962" s="74"/>
    </row>
    <row r="184963" spans="2:3" x14ac:dyDescent="0.25">
      <c r="B184963" s="74"/>
    </row>
    <row r="184964" spans="2:3" x14ac:dyDescent="0.25">
      <c r="B184964" s="74"/>
    </row>
    <row r="184965" spans="2:3" x14ac:dyDescent="0.25">
      <c r="B184965" s="74"/>
    </row>
    <row r="184966" spans="2:3" x14ac:dyDescent="0.25">
      <c r="B184966" s="74"/>
    </row>
    <row r="184967" spans="2:3" x14ac:dyDescent="0.25">
      <c r="B184967" s="74"/>
    </row>
    <row r="184968" spans="2:3" x14ac:dyDescent="0.25">
      <c r="B184968" s="74"/>
    </row>
    <row r="184969" spans="2:3" x14ac:dyDescent="0.25">
      <c r="B184969" s="74"/>
    </row>
    <row r="184970" spans="2:3" x14ac:dyDescent="0.25">
      <c r="B184970" s="74"/>
    </row>
    <row r="184971" spans="2:3" x14ac:dyDescent="0.25">
      <c r="B184971" s="74"/>
    </row>
    <row r="184972" spans="2:3" x14ac:dyDescent="0.25">
      <c r="B184972" s="74"/>
    </row>
    <row r="184973" spans="2:3" x14ac:dyDescent="0.25">
      <c r="B184973" s="74"/>
    </row>
    <row r="184974" spans="2:3" x14ac:dyDescent="0.25">
      <c r="B184974" s="74"/>
    </row>
    <row r="185025" spans="2:3" x14ac:dyDescent="0.25">
      <c r="C185025"/>
    </row>
    <row r="185026" spans="2:3" x14ac:dyDescent="0.25">
      <c r="B185026" s="74"/>
    </row>
    <row r="185027" spans="2:3" x14ac:dyDescent="0.25">
      <c r="B185027" s="74"/>
    </row>
    <row r="185028" spans="2:3" x14ac:dyDescent="0.25">
      <c r="B185028" s="74"/>
    </row>
    <row r="185029" spans="2:3" x14ac:dyDescent="0.25">
      <c r="B185029" s="74"/>
    </row>
    <row r="185030" spans="2:3" x14ac:dyDescent="0.25">
      <c r="B185030" s="74"/>
    </row>
    <row r="185031" spans="2:3" x14ac:dyDescent="0.25">
      <c r="B185031" s="74"/>
    </row>
    <row r="185032" spans="2:3" x14ac:dyDescent="0.25">
      <c r="B185032" s="74"/>
    </row>
    <row r="185033" spans="2:3" x14ac:dyDescent="0.25">
      <c r="B185033" s="74"/>
    </row>
    <row r="185034" spans="2:3" x14ac:dyDescent="0.25">
      <c r="B185034" s="74"/>
    </row>
    <row r="185035" spans="2:3" x14ac:dyDescent="0.25">
      <c r="B185035" s="74"/>
    </row>
    <row r="185036" spans="2:3" x14ac:dyDescent="0.25">
      <c r="B185036" s="74"/>
    </row>
    <row r="185037" spans="2:3" x14ac:dyDescent="0.25">
      <c r="B185037" s="74"/>
    </row>
    <row r="185038" spans="2:3" x14ac:dyDescent="0.25">
      <c r="B185038" s="74"/>
    </row>
    <row r="185089" spans="2:3" x14ac:dyDescent="0.25">
      <c r="C185089"/>
    </row>
    <row r="185090" spans="2:3" x14ac:dyDescent="0.25">
      <c r="B185090" s="74"/>
    </row>
    <row r="185091" spans="2:3" x14ac:dyDescent="0.25">
      <c r="B185091" s="74"/>
    </row>
    <row r="185092" spans="2:3" x14ac:dyDescent="0.25">
      <c r="B185092" s="74"/>
    </row>
    <row r="185093" spans="2:3" x14ac:dyDescent="0.25">
      <c r="B185093" s="74"/>
    </row>
    <row r="185094" spans="2:3" x14ac:dyDescent="0.25">
      <c r="B185094" s="74"/>
    </row>
    <row r="185095" spans="2:3" x14ac:dyDescent="0.25">
      <c r="B185095" s="74"/>
    </row>
    <row r="185096" spans="2:3" x14ac:dyDescent="0.25">
      <c r="B185096" s="74"/>
    </row>
    <row r="185097" spans="2:3" x14ac:dyDescent="0.25">
      <c r="B185097" s="74"/>
    </row>
    <row r="185098" spans="2:3" x14ac:dyDescent="0.25">
      <c r="B185098" s="74"/>
    </row>
    <row r="185099" spans="2:3" x14ac:dyDescent="0.25">
      <c r="B185099" s="74"/>
    </row>
    <row r="185100" spans="2:3" x14ac:dyDescent="0.25">
      <c r="B185100" s="74"/>
    </row>
    <row r="185101" spans="2:3" x14ac:dyDescent="0.25">
      <c r="B185101" s="74"/>
    </row>
    <row r="185102" spans="2:3" x14ac:dyDescent="0.25">
      <c r="B185102" s="74"/>
    </row>
    <row r="185153" spans="2:3" x14ac:dyDescent="0.25">
      <c r="C185153"/>
    </row>
    <row r="185154" spans="2:3" x14ac:dyDescent="0.25">
      <c r="B185154" s="74"/>
    </row>
    <row r="185155" spans="2:3" x14ac:dyDescent="0.25">
      <c r="B185155" s="74"/>
    </row>
    <row r="185156" spans="2:3" x14ac:dyDescent="0.25">
      <c r="B185156" s="74"/>
    </row>
    <row r="185157" spans="2:3" x14ac:dyDescent="0.25">
      <c r="B185157" s="74"/>
    </row>
    <row r="185158" spans="2:3" x14ac:dyDescent="0.25">
      <c r="B185158" s="74"/>
    </row>
    <row r="185159" spans="2:3" x14ac:dyDescent="0.25">
      <c r="B185159" s="74"/>
    </row>
    <row r="185160" spans="2:3" x14ac:dyDescent="0.25">
      <c r="B185160" s="74"/>
    </row>
    <row r="185161" spans="2:3" x14ac:dyDescent="0.25">
      <c r="B185161" s="74"/>
    </row>
    <row r="185162" spans="2:3" x14ac:dyDescent="0.25">
      <c r="B185162" s="74"/>
    </row>
    <row r="185163" spans="2:3" x14ac:dyDescent="0.25">
      <c r="B185163" s="74"/>
    </row>
    <row r="185164" spans="2:3" x14ac:dyDescent="0.25">
      <c r="B185164" s="74"/>
    </row>
    <row r="185165" spans="2:3" x14ac:dyDescent="0.25">
      <c r="B185165" s="74"/>
    </row>
    <row r="185166" spans="2:3" x14ac:dyDescent="0.25">
      <c r="B185166" s="74"/>
    </row>
    <row r="185217" spans="2:3" x14ac:dyDescent="0.25">
      <c r="C185217"/>
    </row>
    <row r="185218" spans="2:3" x14ac:dyDescent="0.25">
      <c r="B185218" s="74"/>
    </row>
    <row r="185219" spans="2:3" x14ac:dyDescent="0.25">
      <c r="B185219" s="74"/>
    </row>
    <row r="185220" spans="2:3" x14ac:dyDescent="0.25">
      <c r="B185220" s="74"/>
    </row>
    <row r="185221" spans="2:3" x14ac:dyDescent="0.25">
      <c r="B185221" s="74"/>
    </row>
    <row r="185222" spans="2:3" x14ac:dyDescent="0.25">
      <c r="B185222" s="74"/>
    </row>
    <row r="185223" spans="2:3" x14ac:dyDescent="0.25">
      <c r="B185223" s="74"/>
    </row>
    <row r="185224" spans="2:3" x14ac:dyDescent="0.25">
      <c r="B185224" s="74"/>
    </row>
    <row r="185225" spans="2:3" x14ac:dyDescent="0.25">
      <c r="B185225" s="74"/>
    </row>
    <row r="185226" spans="2:3" x14ac:dyDescent="0.25">
      <c r="B185226" s="74"/>
    </row>
    <row r="185227" spans="2:3" x14ac:dyDescent="0.25">
      <c r="B185227" s="74"/>
    </row>
    <row r="185228" spans="2:3" x14ac:dyDescent="0.25">
      <c r="B185228" s="74"/>
    </row>
    <row r="185229" spans="2:3" x14ac:dyDescent="0.25">
      <c r="B185229" s="74"/>
    </row>
    <row r="185230" spans="2:3" x14ac:dyDescent="0.25">
      <c r="B185230" s="74"/>
    </row>
    <row r="185281" spans="2:3" x14ac:dyDescent="0.25">
      <c r="C185281"/>
    </row>
    <row r="185282" spans="2:3" x14ac:dyDescent="0.25">
      <c r="B185282" s="74"/>
    </row>
    <row r="185283" spans="2:3" x14ac:dyDescent="0.25">
      <c r="B185283" s="74"/>
    </row>
    <row r="185284" spans="2:3" x14ac:dyDescent="0.25">
      <c r="B185284" s="74"/>
    </row>
    <row r="185285" spans="2:3" x14ac:dyDescent="0.25">
      <c r="B185285" s="74"/>
    </row>
    <row r="185286" spans="2:3" x14ac:dyDescent="0.25">
      <c r="B185286" s="74"/>
    </row>
    <row r="185287" spans="2:3" x14ac:dyDescent="0.25">
      <c r="B185287" s="74"/>
    </row>
    <row r="185288" spans="2:3" x14ac:dyDescent="0.25">
      <c r="B185288" s="74"/>
    </row>
    <row r="185289" spans="2:3" x14ac:dyDescent="0.25">
      <c r="B185289" s="74"/>
    </row>
    <row r="185290" spans="2:3" x14ac:dyDescent="0.25">
      <c r="B185290" s="74"/>
    </row>
    <row r="185291" spans="2:3" x14ac:dyDescent="0.25">
      <c r="B185291" s="74"/>
    </row>
    <row r="185292" spans="2:3" x14ac:dyDescent="0.25">
      <c r="B185292" s="74"/>
    </row>
    <row r="185293" spans="2:3" x14ac:dyDescent="0.25">
      <c r="B185293" s="74"/>
    </row>
    <row r="185294" spans="2:3" x14ac:dyDescent="0.25">
      <c r="B185294" s="74"/>
    </row>
    <row r="185345" spans="2:3" x14ac:dyDescent="0.25">
      <c r="C185345"/>
    </row>
    <row r="185346" spans="2:3" x14ac:dyDescent="0.25">
      <c r="B185346" s="74"/>
    </row>
    <row r="185347" spans="2:3" x14ac:dyDescent="0.25">
      <c r="B185347" s="74"/>
    </row>
    <row r="185348" spans="2:3" x14ac:dyDescent="0.25">
      <c r="B185348" s="74"/>
    </row>
    <row r="185349" spans="2:3" x14ac:dyDescent="0.25">
      <c r="B185349" s="74"/>
    </row>
    <row r="185350" spans="2:3" x14ac:dyDescent="0.25">
      <c r="B185350" s="74"/>
    </row>
    <row r="185351" spans="2:3" x14ac:dyDescent="0.25">
      <c r="B185351" s="74"/>
    </row>
    <row r="185352" spans="2:3" x14ac:dyDescent="0.25">
      <c r="B185352" s="74"/>
    </row>
    <row r="185353" spans="2:3" x14ac:dyDescent="0.25">
      <c r="B185353" s="74"/>
    </row>
    <row r="185354" spans="2:3" x14ac:dyDescent="0.25">
      <c r="B185354" s="74"/>
    </row>
    <row r="185355" spans="2:3" x14ac:dyDescent="0.25">
      <c r="B185355" s="74"/>
    </row>
    <row r="185356" spans="2:3" x14ac:dyDescent="0.25">
      <c r="B185356" s="74"/>
    </row>
    <row r="185357" spans="2:3" x14ac:dyDescent="0.25">
      <c r="B185357" s="74"/>
    </row>
    <row r="185358" spans="2:3" x14ac:dyDescent="0.25">
      <c r="B185358" s="74"/>
    </row>
    <row r="185409" spans="2:3" x14ac:dyDescent="0.25">
      <c r="C185409"/>
    </row>
    <row r="185410" spans="2:3" x14ac:dyDescent="0.25">
      <c r="B185410" s="74"/>
    </row>
    <row r="185411" spans="2:3" x14ac:dyDescent="0.25">
      <c r="B185411" s="74"/>
    </row>
    <row r="185412" spans="2:3" x14ac:dyDescent="0.25">
      <c r="B185412" s="74"/>
    </row>
    <row r="185413" spans="2:3" x14ac:dyDescent="0.25">
      <c r="B185413" s="74"/>
    </row>
    <row r="185414" spans="2:3" x14ac:dyDescent="0.25">
      <c r="B185414" s="74"/>
    </row>
    <row r="185415" spans="2:3" x14ac:dyDescent="0.25">
      <c r="B185415" s="74"/>
    </row>
    <row r="185416" spans="2:3" x14ac:dyDescent="0.25">
      <c r="B185416" s="74"/>
    </row>
    <row r="185417" spans="2:3" x14ac:dyDescent="0.25">
      <c r="B185417" s="74"/>
    </row>
    <row r="185418" spans="2:3" x14ac:dyDescent="0.25">
      <c r="B185418" s="74"/>
    </row>
    <row r="185419" spans="2:3" x14ac:dyDescent="0.25">
      <c r="B185419" s="74"/>
    </row>
    <row r="185420" spans="2:3" x14ac:dyDescent="0.25">
      <c r="B185420" s="74"/>
    </row>
    <row r="185421" spans="2:3" x14ac:dyDescent="0.25">
      <c r="B185421" s="74"/>
    </row>
    <row r="185422" spans="2:3" x14ac:dyDescent="0.25">
      <c r="B185422" s="74"/>
    </row>
    <row r="185473" spans="2:3" x14ac:dyDescent="0.25">
      <c r="C185473"/>
    </row>
    <row r="185474" spans="2:3" x14ac:dyDescent="0.25">
      <c r="B185474" s="74"/>
    </row>
    <row r="185475" spans="2:3" x14ac:dyDescent="0.25">
      <c r="B185475" s="74"/>
    </row>
    <row r="185476" spans="2:3" x14ac:dyDescent="0.25">
      <c r="B185476" s="74"/>
    </row>
    <row r="185477" spans="2:3" x14ac:dyDescent="0.25">
      <c r="B185477" s="74"/>
    </row>
    <row r="185478" spans="2:3" x14ac:dyDescent="0.25">
      <c r="B185478" s="74"/>
    </row>
    <row r="185479" spans="2:3" x14ac:dyDescent="0.25">
      <c r="B185479" s="74"/>
    </row>
    <row r="185480" spans="2:3" x14ac:dyDescent="0.25">
      <c r="B185480" s="74"/>
    </row>
    <row r="185481" spans="2:3" x14ac:dyDescent="0.25">
      <c r="B185481" s="74"/>
    </row>
    <row r="185482" spans="2:3" x14ac:dyDescent="0.25">
      <c r="B185482" s="74"/>
    </row>
    <row r="185483" spans="2:3" x14ac:dyDescent="0.25">
      <c r="B185483" s="74"/>
    </row>
    <row r="185484" spans="2:3" x14ac:dyDescent="0.25">
      <c r="B185484" s="74"/>
    </row>
    <row r="185485" spans="2:3" x14ac:dyDescent="0.25">
      <c r="B185485" s="74"/>
    </row>
    <row r="185486" spans="2:3" x14ac:dyDescent="0.25">
      <c r="B185486" s="74"/>
    </row>
    <row r="185537" spans="2:3" x14ac:dyDescent="0.25">
      <c r="C185537"/>
    </row>
    <row r="185538" spans="2:3" x14ac:dyDescent="0.25">
      <c r="B185538" s="74"/>
    </row>
    <row r="185539" spans="2:3" x14ac:dyDescent="0.25">
      <c r="B185539" s="74"/>
    </row>
    <row r="185540" spans="2:3" x14ac:dyDescent="0.25">
      <c r="B185540" s="74"/>
    </row>
    <row r="185541" spans="2:3" x14ac:dyDescent="0.25">
      <c r="B185541" s="74"/>
    </row>
    <row r="185542" spans="2:3" x14ac:dyDescent="0.25">
      <c r="B185542" s="74"/>
    </row>
    <row r="185543" spans="2:3" x14ac:dyDescent="0.25">
      <c r="B185543" s="74"/>
    </row>
    <row r="185544" spans="2:3" x14ac:dyDescent="0.25">
      <c r="B185544" s="74"/>
    </row>
    <row r="185545" spans="2:3" x14ac:dyDescent="0.25">
      <c r="B185545" s="74"/>
    </row>
    <row r="185546" spans="2:3" x14ac:dyDescent="0.25">
      <c r="B185546" s="74"/>
    </row>
    <row r="185547" spans="2:3" x14ac:dyDescent="0.25">
      <c r="B185547" s="74"/>
    </row>
    <row r="185548" spans="2:3" x14ac:dyDescent="0.25">
      <c r="B185548" s="74"/>
    </row>
    <row r="185549" spans="2:3" x14ac:dyDescent="0.25">
      <c r="B185549" s="74"/>
    </row>
    <row r="185550" spans="2:3" x14ac:dyDescent="0.25">
      <c r="B185550" s="74"/>
    </row>
    <row r="185601" spans="2:3" x14ac:dyDescent="0.25">
      <c r="C185601"/>
    </row>
    <row r="185602" spans="2:3" x14ac:dyDescent="0.25">
      <c r="B185602" s="74"/>
    </row>
    <row r="185603" spans="2:3" x14ac:dyDescent="0.25">
      <c r="B185603" s="74"/>
    </row>
    <row r="185604" spans="2:3" x14ac:dyDescent="0.25">
      <c r="B185604" s="74"/>
    </row>
    <row r="185605" spans="2:3" x14ac:dyDescent="0.25">
      <c r="B185605" s="74"/>
    </row>
    <row r="185606" spans="2:3" x14ac:dyDescent="0.25">
      <c r="B185606" s="74"/>
    </row>
    <row r="185607" spans="2:3" x14ac:dyDescent="0.25">
      <c r="B185607" s="74"/>
    </row>
    <row r="185608" spans="2:3" x14ac:dyDescent="0.25">
      <c r="B185608" s="74"/>
    </row>
    <row r="185609" spans="2:3" x14ac:dyDescent="0.25">
      <c r="B185609" s="74"/>
    </row>
    <row r="185610" spans="2:3" x14ac:dyDescent="0.25">
      <c r="B185610" s="74"/>
    </row>
    <row r="185611" spans="2:3" x14ac:dyDescent="0.25">
      <c r="B185611" s="74"/>
    </row>
    <row r="185612" spans="2:3" x14ac:dyDescent="0.25">
      <c r="B185612" s="74"/>
    </row>
    <row r="185613" spans="2:3" x14ac:dyDescent="0.25">
      <c r="B185613" s="74"/>
    </row>
    <row r="185614" spans="2:3" x14ac:dyDescent="0.25">
      <c r="B185614" s="74"/>
    </row>
    <row r="185665" spans="2:3" x14ac:dyDescent="0.25">
      <c r="C185665"/>
    </row>
    <row r="185666" spans="2:3" x14ac:dyDescent="0.25">
      <c r="B185666" s="74"/>
    </row>
    <row r="185667" spans="2:3" x14ac:dyDescent="0.25">
      <c r="B185667" s="74"/>
    </row>
    <row r="185668" spans="2:3" x14ac:dyDescent="0.25">
      <c r="B185668" s="74"/>
    </row>
    <row r="185669" spans="2:3" x14ac:dyDescent="0.25">
      <c r="B185669" s="74"/>
    </row>
    <row r="185670" spans="2:3" x14ac:dyDescent="0.25">
      <c r="B185670" s="74"/>
    </row>
    <row r="185671" spans="2:3" x14ac:dyDescent="0.25">
      <c r="B185671" s="74"/>
    </row>
    <row r="185672" spans="2:3" x14ac:dyDescent="0.25">
      <c r="B185672" s="74"/>
    </row>
    <row r="185673" spans="2:3" x14ac:dyDescent="0.25">
      <c r="B185673" s="74"/>
    </row>
    <row r="185674" spans="2:3" x14ac:dyDescent="0.25">
      <c r="B185674" s="74"/>
    </row>
    <row r="185675" spans="2:3" x14ac:dyDescent="0.25">
      <c r="B185675" s="74"/>
    </row>
    <row r="185676" spans="2:3" x14ac:dyDescent="0.25">
      <c r="B185676" s="74"/>
    </row>
    <row r="185677" spans="2:3" x14ac:dyDescent="0.25">
      <c r="B185677" s="74"/>
    </row>
    <row r="185678" spans="2:3" x14ac:dyDescent="0.25">
      <c r="B185678" s="74"/>
    </row>
    <row r="185729" spans="2:3" x14ac:dyDescent="0.25">
      <c r="C185729"/>
    </row>
    <row r="185730" spans="2:3" x14ac:dyDescent="0.25">
      <c r="B185730" s="74"/>
    </row>
    <row r="185731" spans="2:3" x14ac:dyDescent="0.25">
      <c r="B185731" s="74"/>
    </row>
    <row r="185732" spans="2:3" x14ac:dyDescent="0.25">
      <c r="B185732" s="74"/>
    </row>
    <row r="185733" spans="2:3" x14ac:dyDescent="0.25">
      <c r="B185733" s="74"/>
    </row>
    <row r="185734" spans="2:3" x14ac:dyDescent="0.25">
      <c r="B185734" s="74"/>
    </row>
    <row r="185735" spans="2:3" x14ac:dyDescent="0.25">
      <c r="B185735" s="74"/>
    </row>
    <row r="185736" spans="2:3" x14ac:dyDescent="0.25">
      <c r="B185736" s="74"/>
    </row>
    <row r="185737" spans="2:3" x14ac:dyDescent="0.25">
      <c r="B185737" s="74"/>
    </row>
    <row r="185738" spans="2:3" x14ac:dyDescent="0.25">
      <c r="B185738" s="74"/>
    </row>
    <row r="185739" spans="2:3" x14ac:dyDescent="0.25">
      <c r="B185739" s="74"/>
    </row>
    <row r="185740" spans="2:3" x14ac:dyDescent="0.25">
      <c r="B185740" s="74"/>
    </row>
    <row r="185741" spans="2:3" x14ac:dyDescent="0.25">
      <c r="B185741" s="74"/>
    </row>
    <row r="185742" spans="2:3" x14ac:dyDescent="0.25">
      <c r="B185742" s="74"/>
    </row>
    <row r="185793" spans="2:3" x14ac:dyDescent="0.25">
      <c r="C185793"/>
    </row>
    <row r="185794" spans="2:3" x14ac:dyDescent="0.25">
      <c r="B185794" s="74"/>
    </row>
    <row r="185795" spans="2:3" x14ac:dyDescent="0.25">
      <c r="B185795" s="74"/>
    </row>
    <row r="185796" spans="2:3" x14ac:dyDescent="0.25">
      <c r="B185796" s="74"/>
    </row>
    <row r="185797" spans="2:3" x14ac:dyDescent="0.25">
      <c r="B185797" s="74"/>
    </row>
    <row r="185798" spans="2:3" x14ac:dyDescent="0.25">
      <c r="B185798" s="74"/>
    </row>
    <row r="185799" spans="2:3" x14ac:dyDescent="0.25">
      <c r="B185799" s="74"/>
    </row>
    <row r="185800" spans="2:3" x14ac:dyDescent="0.25">
      <c r="B185800" s="74"/>
    </row>
    <row r="185801" spans="2:3" x14ac:dyDescent="0.25">
      <c r="B185801" s="74"/>
    </row>
    <row r="185802" spans="2:3" x14ac:dyDescent="0.25">
      <c r="B185802" s="74"/>
    </row>
    <row r="185803" spans="2:3" x14ac:dyDescent="0.25">
      <c r="B185803" s="74"/>
    </row>
    <row r="185804" spans="2:3" x14ac:dyDescent="0.25">
      <c r="B185804" s="74"/>
    </row>
    <row r="185805" spans="2:3" x14ac:dyDescent="0.25">
      <c r="B185805" s="74"/>
    </row>
    <row r="185806" spans="2:3" x14ac:dyDescent="0.25">
      <c r="B185806" s="74"/>
    </row>
    <row r="185857" spans="2:3" x14ac:dyDescent="0.25">
      <c r="C185857"/>
    </row>
    <row r="185858" spans="2:3" x14ac:dyDescent="0.25">
      <c r="B185858" s="74"/>
    </row>
    <row r="185859" spans="2:3" x14ac:dyDescent="0.25">
      <c r="B185859" s="74"/>
    </row>
    <row r="185860" spans="2:3" x14ac:dyDescent="0.25">
      <c r="B185860" s="74"/>
    </row>
    <row r="185861" spans="2:3" x14ac:dyDescent="0.25">
      <c r="B185861" s="74"/>
    </row>
    <row r="185862" spans="2:3" x14ac:dyDescent="0.25">
      <c r="B185862" s="74"/>
    </row>
    <row r="185863" spans="2:3" x14ac:dyDescent="0.25">
      <c r="B185863" s="74"/>
    </row>
    <row r="185864" spans="2:3" x14ac:dyDescent="0.25">
      <c r="B185864" s="74"/>
    </row>
    <row r="185865" spans="2:3" x14ac:dyDescent="0.25">
      <c r="B185865" s="74"/>
    </row>
    <row r="185866" spans="2:3" x14ac:dyDescent="0.25">
      <c r="B185866" s="74"/>
    </row>
    <row r="185867" spans="2:3" x14ac:dyDescent="0.25">
      <c r="B185867" s="74"/>
    </row>
    <row r="185868" spans="2:3" x14ac:dyDescent="0.25">
      <c r="B185868" s="74"/>
    </row>
    <row r="185869" spans="2:3" x14ac:dyDescent="0.25">
      <c r="B185869" s="74"/>
    </row>
    <row r="185870" spans="2:3" x14ac:dyDescent="0.25">
      <c r="B185870" s="74"/>
    </row>
    <row r="185921" spans="2:3" x14ac:dyDescent="0.25">
      <c r="C185921"/>
    </row>
    <row r="185922" spans="2:3" x14ac:dyDescent="0.25">
      <c r="B185922" s="74"/>
    </row>
    <row r="185923" spans="2:3" x14ac:dyDescent="0.25">
      <c r="B185923" s="74"/>
    </row>
    <row r="185924" spans="2:3" x14ac:dyDescent="0.25">
      <c r="B185924" s="74"/>
    </row>
    <row r="185925" spans="2:3" x14ac:dyDescent="0.25">
      <c r="B185925" s="74"/>
    </row>
    <row r="185926" spans="2:3" x14ac:dyDescent="0.25">
      <c r="B185926" s="74"/>
    </row>
    <row r="185927" spans="2:3" x14ac:dyDescent="0.25">
      <c r="B185927" s="74"/>
    </row>
    <row r="185928" spans="2:3" x14ac:dyDescent="0.25">
      <c r="B185928" s="74"/>
    </row>
    <row r="185929" spans="2:3" x14ac:dyDescent="0.25">
      <c r="B185929" s="74"/>
    </row>
    <row r="185930" spans="2:3" x14ac:dyDescent="0.25">
      <c r="B185930" s="74"/>
    </row>
    <row r="185931" spans="2:3" x14ac:dyDescent="0.25">
      <c r="B185931" s="74"/>
    </row>
    <row r="185932" spans="2:3" x14ac:dyDescent="0.25">
      <c r="B185932" s="74"/>
    </row>
    <row r="185933" spans="2:3" x14ac:dyDescent="0.25">
      <c r="B185933" s="74"/>
    </row>
    <row r="185934" spans="2:3" x14ac:dyDescent="0.25">
      <c r="B185934" s="74"/>
    </row>
    <row r="185985" spans="2:3" x14ac:dyDescent="0.25">
      <c r="C185985"/>
    </row>
    <row r="185986" spans="2:3" x14ac:dyDescent="0.25">
      <c r="B185986" s="74"/>
    </row>
    <row r="185987" spans="2:3" x14ac:dyDescent="0.25">
      <c r="B185987" s="74"/>
    </row>
    <row r="185988" spans="2:3" x14ac:dyDescent="0.25">
      <c r="B185988" s="74"/>
    </row>
    <row r="185989" spans="2:3" x14ac:dyDescent="0.25">
      <c r="B185989" s="74"/>
    </row>
    <row r="185990" spans="2:3" x14ac:dyDescent="0.25">
      <c r="B185990" s="74"/>
    </row>
    <row r="185991" spans="2:3" x14ac:dyDescent="0.25">
      <c r="B185991" s="74"/>
    </row>
    <row r="185992" spans="2:3" x14ac:dyDescent="0.25">
      <c r="B185992" s="74"/>
    </row>
    <row r="185993" spans="2:3" x14ac:dyDescent="0.25">
      <c r="B185993" s="74"/>
    </row>
    <row r="185994" spans="2:3" x14ac:dyDescent="0.25">
      <c r="B185994" s="74"/>
    </row>
    <row r="185995" spans="2:3" x14ac:dyDescent="0.25">
      <c r="B185995" s="74"/>
    </row>
    <row r="185996" spans="2:3" x14ac:dyDescent="0.25">
      <c r="B185996" s="74"/>
    </row>
    <row r="185997" spans="2:3" x14ac:dyDescent="0.25">
      <c r="B185997" s="74"/>
    </row>
    <row r="185998" spans="2:3" x14ac:dyDescent="0.25">
      <c r="B185998" s="74"/>
    </row>
    <row r="186049" spans="2:3" x14ac:dyDescent="0.25">
      <c r="C186049"/>
    </row>
    <row r="186050" spans="2:3" x14ac:dyDescent="0.25">
      <c r="B186050" s="74"/>
    </row>
    <row r="186051" spans="2:3" x14ac:dyDescent="0.25">
      <c r="B186051" s="74"/>
    </row>
    <row r="186052" spans="2:3" x14ac:dyDescent="0.25">
      <c r="B186052" s="74"/>
    </row>
    <row r="186053" spans="2:3" x14ac:dyDescent="0.25">
      <c r="B186053" s="74"/>
    </row>
    <row r="186054" spans="2:3" x14ac:dyDescent="0.25">
      <c r="B186054" s="74"/>
    </row>
    <row r="186055" spans="2:3" x14ac:dyDescent="0.25">
      <c r="B186055" s="74"/>
    </row>
    <row r="186056" spans="2:3" x14ac:dyDescent="0.25">
      <c r="B186056" s="74"/>
    </row>
    <row r="186057" spans="2:3" x14ac:dyDescent="0.25">
      <c r="B186057" s="74"/>
    </row>
    <row r="186058" spans="2:3" x14ac:dyDescent="0.25">
      <c r="B186058" s="74"/>
    </row>
    <row r="186059" spans="2:3" x14ac:dyDescent="0.25">
      <c r="B186059" s="74"/>
    </row>
    <row r="186060" spans="2:3" x14ac:dyDescent="0.25">
      <c r="B186060" s="74"/>
    </row>
    <row r="186061" spans="2:3" x14ac:dyDescent="0.25">
      <c r="B186061" s="74"/>
    </row>
    <row r="186062" spans="2:3" x14ac:dyDescent="0.25">
      <c r="B186062" s="74"/>
    </row>
    <row r="186113" spans="2:3" x14ac:dyDescent="0.25">
      <c r="C186113"/>
    </row>
    <row r="186114" spans="2:3" x14ac:dyDescent="0.25">
      <c r="B186114" s="74"/>
    </row>
    <row r="186115" spans="2:3" x14ac:dyDescent="0.25">
      <c r="B186115" s="74"/>
    </row>
    <row r="186116" spans="2:3" x14ac:dyDescent="0.25">
      <c r="B186116" s="74"/>
    </row>
    <row r="186117" spans="2:3" x14ac:dyDescent="0.25">
      <c r="B186117" s="74"/>
    </row>
    <row r="186118" spans="2:3" x14ac:dyDescent="0.25">
      <c r="B186118" s="74"/>
    </row>
    <row r="186119" spans="2:3" x14ac:dyDescent="0.25">
      <c r="B186119" s="74"/>
    </row>
    <row r="186120" spans="2:3" x14ac:dyDescent="0.25">
      <c r="B186120" s="74"/>
    </row>
    <row r="186121" spans="2:3" x14ac:dyDescent="0.25">
      <c r="B186121" s="74"/>
    </row>
    <row r="186122" spans="2:3" x14ac:dyDescent="0.25">
      <c r="B186122" s="74"/>
    </row>
    <row r="186123" spans="2:3" x14ac:dyDescent="0.25">
      <c r="B186123" s="74"/>
    </row>
    <row r="186124" spans="2:3" x14ac:dyDescent="0.25">
      <c r="B186124" s="74"/>
    </row>
    <row r="186125" spans="2:3" x14ac:dyDescent="0.25">
      <c r="B186125" s="74"/>
    </row>
    <row r="186126" spans="2:3" x14ac:dyDescent="0.25">
      <c r="B186126" s="74"/>
    </row>
    <row r="186177" spans="2:3" x14ac:dyDescent="0.25">
      <c r="C186177"/>
    </row>
    <row r="186178" spans="2:3" x14ac:dyDescent="0.25">
      <c r="B186178" s="74"/>
    </row>
    <row r="186179" spans="2:3" x14ac:dyDescent="0.25">
      <c r="B186179" s="74"/>
    </row>
    <row r="186180" spans="2:3" x14ac:dyDescent="0.25">
      <c r="B186180" s="74"/>
    </row>
    <row r="186181" spans="2:3" x14ac:dyDescent="0.25">
      <c r="B186181" s="74"/>
    </row>
    <row r="186182" spans="2:3" x14ac:dyDescent="0.25">
      <c r="B186182" s="74"/>
    </row>
    <row r="186183" spans="2:3" x14ac:dyDescent="0.25">
      <c r="B186183" s="74"/>
    </row>
    <row r="186184" spans="2:3" x14ac:dyDescent="0.25">
      <c r="B186184" s="74"/>
    </row>
    <row r="186185" spans="2:3" x14ac:dyDescent="0.25">
      <c r="B186185" s="74"/>
    </row>
    <row r="186186" spans="2:3" x14ac:dyDescent="0.25">
      <c r="B186186" s="74"/>
    </row>
    <row r="186187" spans="2:3" x14ac:dyDescent="0.25">
      <c r="B186187" s="74"/>
    </row>
    <row r="186188" spans="2:3" x14ac:dyDescent="0.25">
      <c r="B186188" s="74"/>
    </row>
    <row r="186189" spans="2:3" x14ac:dyDescent="0.25">
      <c r="B186189" s="74"/>
    </row>
    <row r="186190" spans="2:3" x14ac:dyDescent="0.25">
      <c r="B186190" s="74"/>
    </row>
    <row r="186241" spans="2:3" x14ac:dyDescent="0.25">
      <c r="C186241"/>
    </row>
    <row r="186242" spans="2:3" x14ac:dyDescent="0.25">
      <c r="B186242" s="74"/>
    </row>
    <row r="186243" spans="2:3" x14ac:dyDescent="0.25">
      <c r="B186243" s="74"/>
    </row>
    <row r="186244" spans="2:3" x14ac:dyDescent="0.25">
      <c r="B186244" s="74"/>
    </row>
    <row r="186245" spans="2:3" x14ac:dyDescent="0.25">
      <c r="B186245" s="74"/>
    </row>
    <row r="186246" spans="2:3" x14ac:dyDescent="0.25">
      <c r="B186246" s="74"/>
    </row>
    <row r="186247" spans="2:3" x14ac:dyDescent="0.25">
      <c r="B186247" s="74"/>
    </row>
    <row r="186248" spans="2:3" x14ac:dyDescent="0.25">
      <c r="B186248" s="74"/>
    </row>
    <row r="186249" spans="2:3" x14ac:dyDescent="0.25">
      <c r="B186249" s="74"/>
    </row>
    <row r="186250" spans="2:3" x14ac:dyDescent="0.25">
      <c r="B186250" s="74"/>
    </row>
    <row r="186251" spans="2:3" x14ac:dyDescent="0.25">
      <c r="B186251" s="74"/>
    </row>
    <row r="186252" spans="2:3" x14ac:dyDescent="0.25">
      <c r="B186252" s="74"/>
    </row>
    <row r="186253" spans="2:3" x14ac:dyDescent="0.25">
      <c r="B186253" s="74"/>
    </row>
    <row r="186254" spans="2:3" x14ac:dyDescent="0.25">
      <c r="B186254" s="74"/>
    </row>
    <row r="186305" spans="2:3" x14ac:dyDescent="0.25">
      <c r="C186305"/>
    </row>
    <row r="186306" spans="2:3" x14ac:dyDescent="0.25">
      <c r="B186306" s="74"/>
    </row>
    <row r="186307" spans="2:3" x14ac:dyDescent="0.25">
      <c r="B186307" s="74"/>
    </row>
    <row r="186308" spans="2:3" x14ac:dyDescent="0.25">
      <c r="B186308" s="74"/>
    </row>
    <row r="186309" spans="2:3" x14ac:dyDescent="0.25">
      <c r="B186309" s="74"/>
    </row>
    <row r="186310" spans="2:3" x14ac:dyDescent="0.25">
      <c r="B186310" s="74"/>
    </row>
    <row r="186311" spans="2:3" x14ac:dyDescent="0.25">
      <c r="B186311" s="74"/>
    </row>
    <row r="186312" spans="2:3" x14ac:dyDescent="0.25">
      <c r="B186312" s="74"/>
    </row>
    <row r="186313" spans="2:3" x14ac:dyDescent="0.25">
      <c r="B186313" s="74"/>
    </row>
    <row r="186314" spans="2:3" x14ac:dyDescent="0.25">
      <c r="B186314" s="74"/>
    </row>
    <row r="186315" spans="2:3" x14ac:dyDescent="0.25">
      <c r="B186315" s="74"/>
    </row>
    <row r="186316" spans="2:3" x14ac:dyDescent="0.25">
      <c r="B186316" s="74"/>
    </row>
    <row r="186317" spans="2:3" x14ac:dyDescent="0.25">
      <c r="B186317" s="74"/>
    </row>
    <row r="186318" spans="2:3" x14ac:dyDescent="0.25">
      <c r="B186318" s="74"/>
    </row>
    <row r="186369" spans="2:3" x14ac:dyDescent="0.25">
      <c r="C186369"/>
    </row>
    <row r="186370" spans="2:3" x14ac:dyDescent="0.25">
      <c r="B186370" s="74"/>
    </row>
    <row r="186371" spans="2:3" x14ac:dyDescent="0.25">
      <c r="B186371" s="74"/>
    </row>
    <row r="186372" spans="2:3" x14ac:dyDescent="0.25">
      <c r="B186372" s="74"/>
    </row>
    <row r="186373" spans="2:3" x14ac:dyDescent="0.25">
      <c r="B186373" s="74"/>
    </row>
    <row r="186374" spans="2:3" x14ac:dyDescent="0.25">
      <c r="B186374" s="74"/>
    </row>
    <row r="186375" spans="2:3" x14ac:dyDescent="0.25">
      <c r="B186375" s="74"/>
    </row>
    <row r="186376" spans="2:3" x14ac:dyDescent="0.25">
      <c r="B186376" s="74"/>
    </row>
    <row r="186377" spans="2:3" x14ac:dyDescent="0.25">
      <c r="B186377" s="74"/>
    </row>
    <row r="186378" spans="2:3" x14ac:dyDescent="0.25">
      <c r="B186378" s="74"/>
    </row>
    <row r="186379" spans="2:3" x14ac:dyDescent="0.25">
      <c r="B186379" s="74"/>
    </row>
    <row r="186380" spans="2:3" x14ac:dyDescent="0.25">
      <c r="B186380" s="74"/>
    </row>
    <row r="186381" spans="2:3" x14ac:dyDescent="0.25">
      <c r="B186381" s="74"/>
    </row>
    <row r="186382" spans="2:3" x14ac:dyDescent="0.25">
      <c r="B186382" s="74"/>
    </row>
    <row r="186433" spans="2:3" x14ac:dyDescent="0.25">
      <c r="C186433"/>
    </row>
    <row r="186434" spans="2:3" x14ac:dyDescent="0.25">
      <c r="B186434" s="74"/>
    </row>
    <row r="186435" spans="2:3" x14ac:dyDescent="0.25">
      <c r="B186435" s="74"/>
    </row>
    <row r="186436" spans="2:3" x14ac:dyDescent="0.25">
      <c r="B186436" s="74"/>
    </row>
    <row r="186437" spans="2:3" x14ac:dyDescent="0.25">
      <c r="B186437" s="74"/>
    </row>
    <row r="186438" spans="2:3" x14ac:dyDescent="0.25">
      <c r="B186438" s="74"/>
    </row>
    <row r="186439" spans="2:3" x14ac:dyDescent="0.25">
      <c r="B186439" s="74"/>
    </row>
    <row r="186440" spans="2:3" x14ac:dyDescent="0.25">
      <c r="B186440" s="74"/>
    </row>
    <row r="186441" spans="2:3" x14ac:dyDescent="0.25">
      <c r="B186441" s="74"/>
    </row>
    <row r="186442" spans="2:3" x14ac:dyDescent="0.25">
      <c r="B186442" s="74"/>
    </row>
    <row r="186443" spans="2:3" x14ac:dyDescent="0.25">
      <c r="B186443" s="74"/>
    </row>
    <row r="186444" spans="2:3" x14ac:dyDescent="0.25">
      <c r="B186444" s="74"/>
    </row>
    <row r="186445" spans="2:3" x14ac:dyDescent="0.25">
      <c r="B186445" s="74"/>
    </row>
    <row r="186446" spans="2:3" x14ac:dyDescent="0.25">
      <c r="B186446" s="74"/>
    </row>
    <row r="186497" spans="2:3" x14ac:dyDescent="0.25">
      <c r="C186497"/>
    </row>
    <row r="186498" spans="2:3" x14ac:dyDescent="0.25">
      <c r="B186498" s="74"/>
    </row>
    <row r="186499" spans="2:3" x14ac:dyDescent="0.25">
      <c r="B186499" s="74"/>
    </row>
    <row r="186500" spans="2:3" x14ac:dyDescent="0.25">
      <c r="B186500" s="74"/>
    </row>
    <row r="186501" spans="2:3" x14ac:dyDescent="0.25">
      <c r="B186501" s="74"/>
    </row>
    <row r="186502" spans="2:3" x14ac:dyDescent="0.25">
      <c r="B186502" s="74"/>
    </row>
    <row r="186503" spans="2:3" x14ac:dyDescent="0.25">
      <c r="B186503" s="74"/>
    </row>
    <row r="186504" spans="2:3" x14ac:dyDescent="0.25">
      <c r="B186504" s="74"/>
    </row>
    <row r="186505" spans="2:3" x14ac:dyDescent="0.25">
      <c r="B186505" s="74"/>
    </row>
    <row r="186506" spans="2:3" x14ac:dyDescent="0.25">
      <c r="B186506" s="74"/>
    </row>
    <row r="186507" spans="2:3" x14ac:dyDescent="0.25">
      <c r="B186507" s="74"/>
    </row>
    <row r="186508" spans="2:3" x14ac:dyDescent="0.25">
      <c r="B186508" s="74"/>
    </row>
    <row r="186509" spans="2:3" x14ac:dyDescent="0.25">
      <c r="B186509" s="74"/>
    </row>
    <row r="186510" spans="2:3" x14ac:dyDescent="0.25">
      <c r="B186510" s="74"/>
    </row>
    <row r="186561" spans="2:3" x14ac:dyDescent="0.25">
      <c r="C186561"/>
    </row>
    <row r="186562" spans="2:3" x14ac:dyDescent="0.25">
      <c r="B186562" s="74"/>
    </row>
    <row r="186563" spans="2:3" x14ac:dyDescent="0.25">
      <c r="B186563" s="74"/>
    </row>
    <row r="186564" spans="2:3" x14ac:dyDescent="0.25">
      <c r="B186564" s="74"/>
    </row>
    <row r="186565" spans="2:3" x14ac:dyDescent="0.25">
      <c r="B186565" s="74"/>
    </row>
    <row r="186566" spans="2:3" x14ac:dyDescent="0.25">
      <c r="B186566" s="74"/>
    </row>
    <row r="186567" spans="2:3" x14ac:dyDescent="0.25">
      <c r="B186567" s="74"/>
    </row>
    <row r="186568" spans="2:3" x14ac:dyDescent="0.25">
      <c r="B186568" s="74"/>
    </row>
    <row r="186569" spans="2:3" x14ac:dyDescent="0.25">
      <c r="B186569" s="74"/>
    </row>
    <row r="186570" spans="2:3" x14ac:dyDescent="0.25">
      <c r="B186570" s="74"/>
    </row>
    <row r="186571" spans="2:3" x14ac:dyDescent="0.25">
      <c r="B186571" s="74"/>
    </row>
    <row r="186572" spans="2:3" x14ac:dyDescent="0.25">
      <c r="B186572" s="74"/>
    </row>
    <row r="186573" spans="2:3" x14ac:dyDescent="0.25">
      <c r="B186573" s="74"/>
    </row>
    <row r="186574" spans="2:3" x14ac:dyDescent="0.25">
      <c r="B186574" s="74"/>
    </row>
    <row r="186625" spans="2:3" x14ac:dyDescent="0.25">
      <c r="C186625"/>
    </row>
    <row r="186626" spans="2:3" x14ac:dyDescent="0.25">
      <c r="B186626" s="74"/>
    </row>
    <row r="186627" spans="2:3" x14ac:dyDescent="0.25">
      <c r="B186627" s="74"/>
    </row>
    <row r="186628" spans="2:3" x14ac:dyDescent="0.25">
      <c r="B186628" s="74"/>
    </row>
    <row r="186629" spans="2:3" x14ac:dyDescent="0.25">
      <c r="B186629" s="74"/>
    </row>
    <row r="186630" spans="2:3" x14ac:dyDescent="0.25">
      <c r="B186630" s="74"/>
    </row>
    <row r="186631" spans="2:3" x14ac:dyDescent="0.25">
      <c r="B186631" s="74"/>
    </row>
    <row r="186632" spans="2:3" x14ac:dyDescent="0.25">
      <c r="B186632" s="74"/>
    </row>
    <row r="186633" spans="2:3" x14ac:dyDescent="0.25">
      <c r="B186633" s="74"/>
    </row>
    <row r="186634" spans="2:3" x14ac:dyDescent="0.25">
      <c r="B186634" s="74"/>
    </row>
    <row r="186635" spans="2:3" x14ac:dyDescent="0.25">
      <c r="B186635" s="74"/>
    </row>
    <row r="186636" spans="2:3" x14ac:dyDescent="0.25">
      <c r="B186636" s="74"/>
    </row>
    <row r="186637" spans="2:3" x14ac:dyDescent="0.25">
      <c r="B186637" s="74"/>
    </row>
    <row r="186638" spans="2:3" x14ac:dyDescent="0.25">
      <c r="B186638" s="74"/>
    </row>
    <row r="186689" spans="2:3" x14ac:dyDescent="0.25">
      <c r="C186689"/>
    </row>
    <row r="186690" spans="2:3" x14ac:dyDescent="0.25">
      <c r="B186690" s="74"/>
    </row>
    <row r="186691" spans="2:3" x14ac:dyDescent="0.25">
      <c r="B186691" s="74"/>
    </row>
    <row r="186692" spans="2:3" x14ac:dyDescent="0.25">
      <c r="B186692" s="74"/>
    </row>
    <row r="186693" spans="2:3" x14ac:dyDescent="0.25">
      <c r="B186693" s="74"/>
    </row>
    <row r="186694" spans="2:3" x14ac:dyDescent="0.25">
      <c r="B186694" s="74"/>
    </row>
    <row r="186695" spans="2:3" x14ac:dyDescent="0.25">
      <c r="B186695" s="74"/>
    </row>
    <row r="186696" spans="2:3" x14ac:dyDescent="0.25">
      <c r="B186696" s="74"/>
    </row>
    <row r="186697" spans="2:3" x14ac:dyDescent="0.25">
      <c r="B186697" s="74"/>
    </row>
    <row r="186698" spans="2:3" x14ac:dyDescent="0.25">
      <c r="B186698" s="74"/>
    </row>
    <row r="186699" spans="2:3" x14ac:dyDescent="0.25">
      <c r="B186699" s="74"/>
    </row>
    <row r="186700" spans="2:3" x14ac:dyDescent="0.25">
      <c r="B186700" s="74"/>
    </row>
    <row r="186701" spans="2:3" x14ac:dyDescent="0.25">
      <c r="B186701" s="74"/>
    </row>
    <row r="186702" spans="2:3" x14ac:dyDescent="0.25">
      <c r="B186702" s="74"/>
    </row>
    <row r="186753" spans="2:3" x14ac:dyDescent="0.25">
      <c r="C186753"/>
    </row>
    <row r="186754" spans="2:3" x14ac:dyDescent="0.25">
      <c r="B186754" s="74"/>
    </row>
    <row r="186755" spans="2:3" x14ac:dyDescent="0.25">
      <c r="B186755" s="74"/>
    </row>
    <row r="186756" spans="2:3" x14ac:dyDescent="0.25">
      <c r="B186756" s="74"/>
    </row>
    <row r="186757" spans="2:3" x14ac:dyDescent="0.25">
      <c r="B186757" s="74"/>
    </row>
    <row r="186758" spans="2:3" x14ac:dyDescent="0.25">
      <c r="B186758" s="74"/>
    </row>
    <row r="186759" spans="2:3" x14ac:dyDescent="0.25">
      <c r="B186759" s="74"/>
    </row>
    <row r="186760" spans="2:3" x14ac:dyDescent="0.25">
      <c r="B186760" s="74"/>
    </row>
    <row r="186761" spans="2:3" x14ac:dyDescent="0.25">
      <c r="B186761" s="74"/>
    </row>
    <row r="186762" spans="2:3" x14ac:dyDescent="0.25">
      <c r="B186762" s="74"/>
    </row>
    <row r="186763" spans="2:3" x14ac:dyDescent="0.25">
      <c r="B186763" s="74"/>
    </row>
    <row r="186764" spans="2:3" x14ac:dyDescent="0.25">
      <c r="B186764" s="74"/>
    </row>
    <row r="186765" spans="2:3" x14ac:dyDescent="0.25">
      <c r="B186765" s="74"/>
    </row>
    <row r="186766" spans="2:3" x14ac:dyDescent="0.25">
      <c r="B186766" s="74"/>
    </row>
    <row r="186817" spans="2:3" x14ac:dyDescent="0.25">
      <c r="C186817"/>
    </row>
    <row r="186818" spans="2:3" x14ac:dyDescent="0.25">
      <c r="B186818" s="74"/>
    </row>
    <row r="186819" spans="2:3" x14ac:dyDescent="0.25">
      <c r="B186819" s="74"/>
    </row>
    <row r="186820" spans="2:3" x14ac:dyDescent="0.25">
      <c r="B186820" s="74"/>
    </row>
    <row r="186821" spans="2:3" x14ac:dyDescent="0.25">
      <c r="B186821" s="74"/>
    </row>
    <row r="186822" spans="2:3" x14ac:dyDescent="0.25">
      <c r="B186822" s="74"/>
    </row>
    <row r="186823" spans="2:3" x14ac:dyDescent="0.25">
      <c r="B186823" s="74"/>
    </row>
    <row r="186824" spans="2:3" x14ac:dyDescent="0.25">
      <c r="B186824" s="74"/>
    </row>
    <row r="186825" spans="2:3" x14ac:dyDescent="0.25">
      <c r="B186825" s="74"/>
    </row>
    <row r="186826" spans="2:3" x14ac:dyDescent="0.25">
      <c r="B186826" s="74"/>
    </row>
    <row r="186827" spans="2:3" x14ac:dyDescent="0.25">
      <c r="B186827" s="74"/>
    </row>
    <row r="186828" spans="2:3" x14ac:dyDescent="0.25">
      <c r="B186828" s="74"/>
    </row>
    <row r="186829" spans="2:3" x14ac:dyDescent="0.25">
      <c r="B186829" s="74"/>
    </row>
    <row r="186830" spans="2:3" x14ac:dyDescent="0.25">
      <c r="B186830" s="74"/>
    </row>
    <row r="186881" spans="2:3" x14ac:dyDescent="0.25">
      <c r="C186881"/>
    </row>
    <row r="186882" spans="2:3" x14ac:dyDescent="0.25">
      <c r="B186882" s="74"/>
    </row>
    <row r="186883" spans="2:3" x14ac:dyDescent="0.25">
      <c r="B186883" s="74"/>
    </row>
    <row r="186884" spans="2:3" x14ac:dyDescent="0.25">
      <c r="B186884" s="74"/>
    </row>
    <row r="186885" spans="2:3" x14ac:dyDescent="0.25">
      <c r="B186885" s="74"/>
    </row>
    <row r="186886" spans="2:3" x14ac:dyDescent="0.25">
      <c r="B186886" s="74"/>
    </row>
    <row r="186887" spans="2:3" x14ac:dyDescent="0.25">
      <c r="B186887" s="74"/>
    </row>
    <row r="186888" spans="2:3" x14ac:dyDescent="0.25">
      <c r="B186888" s="74"/>
    </row>
    <row r="186889" spans="2:3" x14ac:dyDescent="0.25">
      <c r="B186889" s="74"/>
    </row>
    <row r="186890" spans="2:3" x14ac:dyDescent="0.25">
      <c r="B186890" s="74"/>
    </row>
    <row r="186891" spans="2:3" x14ac:dyDescent="0.25">
      <c r="B186891" s="74"/>
    </row>
    <row r="186892" spans="2:3" x14ac:dyDescent="0.25">
      <c r="B186892" s="74"/>
    </row>
    <row r="186893" spans="2:3" x14ac:dyDescent="0.25">
      <c r="B186893" s="74"/>
    </row>
    <row r="186894" spans="2:3" x14ac:dyDescent="0.25">
      <c r="B186894" s="74"/>
    </row>
    <row r="186945" spans="2:3" x14ac:dyDescent="0.25">
      <c r="C186945"/>
    </row>
    <row r="186946" spans="2:3" x14ac:dyDescent="0.25">
      <c r="B186946" s="74"/>
    </row>
    <row r="186947" spans="2:3" x14ac:dyDescent="0.25">
      <c r="B186947" s="74"/>
    </row>
    <row r="186948" spans="2:3" x14ac:dyDescent="0.25">
      <c r="B186948" s="74"/>
    </row>
    <row r="186949" spans="2:3" x14ac:dyDescent="0.25">
      <c r="B186949" s="74"/>
    </row>
    <row r="186950" spans="2:3" x14ac:dyDescent="0.25">
      <c r="B186950" s="74"/>
    </row>
    <row r="186951" spans="2:3" x14ac:dyDescent="0.25">
      <c r="B186951" s="74"/>
    </row>
    <row r="186952" spans="2:3" x14ac:dyDescent="0.25">
      <c r="B186952" s="74"/>
    </row>
    <row r="186953" spans="2:3" x14ac:dyDescent="0.25">
      <c r="B186953" s="74"/>
    </row>
    <row r="186954" spans="2:3" x14ac:dyDescent="0.25">
      <c r="B186954" s="74"/>
    </row>
    <row r="186955" spans="2:3" x14ac:dyDescent="0.25">
      <c r="B186955" s="74"/>
    </row>
    <row r="186956" spans="2:3" x14ac:dyDescent="0.25">
      <c r="B186956" s="74"/>
    </row>
    <row r="186957" spans="2:3" x14ac:dyDescent="0.25">
      <c r="B186957" s="74"/>
    </row>
    <row r="186958" spans="2:3" x14ac:dyDescent="0.25">
      <c r="B186958" s="74"/>
    </row>
    <row r="187009" spans="2:3" x14ac:dyDescent="0.25">
      <c r="C187009"/>
    </row>
    <row r="187010" spans="2:3" x14ac:dyDescent="0.25">
      <c r="B187010" s="74"/>
    </row>
    <row r="187011" spans="2:3" x14ac:dyDescent="0.25">
      <c r="B187011" s="74"/>
    </row>
    <row r="187012" spans="2:3" x14ac:dyDescent="0.25">
      <c r="B187012" s="74"/>
    </row>
    <row r="187013" spans="2:3" x14ac:dyDescent="0.25">
      <c r="B187013" s="74"/>
    </row>
    <row r="187014" spans="2:3" x14ac:dyDescent="0.25">
      <c r="B187014" s="74"/>
    </row>
    <row r="187015" spans="2:3" x14ac:dyDescent="0.25">
      <c r="B187015" s="74"/>
    </row>
    <row r="187016" spans="2:3" x14ac:dyDescent="0.25">
      <c r="B187016" s="74"/>
    </row>
    <row r="187017" spans="2:3" x14ac:dyDescent="0.25">
      <c r="B187017" s="74"/>
    </row>
    <row r="187018" spans="2:3" x14ac:dyDescent="0.25">
      <c r="B187018" s="74"/>
    </row>
    <row r="187019" spans="2:3" x14ac:dyDescent="0.25">
      <c r="B187019" s="74"/>
    </row>
    <row r="187020" spans="2:3" x14ac:dyDescent="0.25">
      <c r="B187020" s="74"/>
    </row>
    <row r="187021" spans="2:3" x14ac:dyDescent="0.25">
      <c r="B187021" s="74"/>
    </row>
    <row r="187022" spans="2:3" x14ac:dyDescent="0.25">
      <c r="B187022" s="74"/>
    </row>
    <row r="187073" spans="2:3" x14ac:dyDescent="0.25">
      <c r="C187073"/>
    </row>
    <row r="187074" spans="2:3" x14ac:dyDescent="0.25">
      <c r="B187074" s="74"/>
    </row>
    <row r="187075" spans="2:3" x14ac:dyDescent="0.25">
      <c r="B187075" s="74"/>
    </row>
    <row r="187076" spans="2:3" x14ac:dyDescent="0.25">
      <c r="B187076" s="74"/>
    </row>
    <row r="187077" spans="2:3" x14ac:dyDescent="0.25">
      <c r="B187077" s="74"/>
    </row>
    <row r="187078" spans="2:3" x14ac:dyDescent="0.25">
      <c r="B187078" s="74"/>
    </row>
    <row r="187079" spans="2:3" x14ac:dyDescent="0.25">
      <c r="B187079" s="74"/>
    </row>
    <row r="187080" spans="2:3" x14ac:dyDescent="0.25">
      <c r="B187080" s="74"/>
    </row>
    <row r="187081" spans="2:3" x14ac:dyDescent="0.25">
      <c r="B187081" s="74"/>
    </row>
    <row r="187082" spans="2:3" x14ac:dyDescent="0.25">
      <c r="B187082" s="74"/>
    </row>
    <row r="187083" spans="2:3" x14ac:dyDescent="0.25">
      <c r="B187083" s="74"/>
    </row>
    <row r="187084" spans="2:3" x14ac:dyDescent="0.25">
      <c r="B187084" s="74"/>
    </row>
    <row r="187085" spans="2:3" x14ac:dyDescent="0.25">
      <c r="B187085" s="74"/>
    </row>
    <row r="187086" spans="2:3" x14ac:dyDescent="0.25">
      <c r="B187086" s="74"/>
    </row>
    <row r="187137" spans="2:3" x14ac:dyDescent="0.25">
      <c r="C187137"/>
    </row>
    <row r="187138" spans="2:3" x14ac:dyDescent="0.25">
      <c r="B187138" s="74"/>
    </row>
    <row r="187139" spans="2:3" x14ac:dyDescent="0.25">
      <c r="B187139" s="74"/>
    </row>
    <row r="187140" spans="2:3" x14ac:dyDescent="0.25">
      <c r="B187140" s="74"/>
    </row>
    <row r="187141" spans="2:3" x14ac:dyDescent="0.25">
      <c r="B187141" s="74"/>
    </row>
    <row r="187142" spans="2:3" x14ac:dyDescent="0.25">
      <c r="B187142" s="74"/>
    </row>
    <row r="187143" spans="2:3" x14ac:dyDescent="0.25">
      <c r="B187143" s="74"/>
    </row>
    <row r="187144" spans="2:3" x14ac:dyDescent="0.25">
      <c r="B187144" s="74"/>
    </row>
    <row r="187145" spans="2:3" x14ac:dyDescent="0.25">
      <c r="B187145" s="74"/>
    </row>
    <row r="187146" spans="2:3" x14ac:dyDescent="0.25">
      <c r="B187146" s="74"/>
    </row>
    <row r="187147" spans="2:3" x14ac:dyDescent="0.25">
      <c r="B187147" s="74"/>
    </row>
    <row r="187148" spans="2:3" x14ac:dyDescent="0.25">
      <c r="B187148" s="74"/>
    </row>
    <row r="187149" spans="2:3" x14ac:dyDescent="0.25">
      <c r="B187149" s="74"/>
    </row>
    <row r="187150" spans="2:3" x14ac:dyDescent="0.25">
      <c r="B187150" s="74"/>
    </row>
    <row r="187201" spans="2:3" x14ac:dyDescent="0.25">
      <c r="C187201"/>
    </row>
    <row r="187202" spans="2:3" x14ac:dyDescent="0.25">
      <c r="B187202" s="74"/>
    </row>
    <row r="187203" spans="2:3" x14ac:dyDescent="0.25">
      <c r="B187203" s="74"/>
    </row>
    <row r="187204" spans="2:3" x14ac:dyDescent="0.25">
      <c r="B187204" s="74"/>
    </row>
    <row r="187205" spans="2:3" x14ac:dyDescent="0.25">
      <c r="B187205" s="74"/>
    </row>
    <row r="187206" spans="2:3" x14ac:dyDescent="0.25">
      <c r="B187206" s="74"/>
    </row>
    <row r="187207" spans="2:3" x14ac:dyDescent="0.25">
      <c r="B187207" s="74"/>
    </row>
    <row r="187208" spans="2:3" x14ac:dyDescent="0.25">
      <c r="B187208" s="74"/>
    </row>
    <row r="187209" spans="2:3" x14ac:dyDescent="0.25">
      <c r="B187209" s="74"/>
    </row>
    <row r="187210" spans="2:3" x14ac:dyDescent="0.25">
      <c r="B187210" s="74"/>
    </row>
    <row r="187211" spans="2:3" x14ac:dyDescent="0.25">
      <c r="B187211" s="74"/>
    </row>
    <row r="187212" spans="2:3" x14ac:dyDescent="0.25">
      <c r="B187212" s="74"/>
    </row>
    <row r="187213" spans="2:3" x14ac:dyDescent="0.25">
      <c r="B187213" s="74"/>
    </row>
    <row r="187214" spans="2:3" x14ac:dyDescent="0.25">
      <c r="B187214" s="74"/>
    </row>
    <row r="187265" spans="2:3" x14ac:dyDescent="0.25">
      <c r="C187265"/>
    </row>
    <row r="187266" spans="2:3" x14ac:dyDescent="0.25">
      <c r="B187266" s="74"/>
    </row>
    <row r="187267" spans="2:3" x14ac:dyDescent="0.25">
      <c r="B187267" s="74"/>
    </row>
    <row r="187268" spans="2:3" x14ac:dyDescent="0.25">
      <c r="B187268" s="74"/>
    </row>
    <row r="187269" spans="2:3" x14ac:dyDescent="0.25">
      <c r="B187269" s="74"/>
    </row>
    <row r="187270" spans="2:3" x14ac:dyDescent="0.25">
      <c r="B187270" s="74"/>
    </row>
    <row r="187271" spans="2:3" x14ac:dyDescent="0.25">
      <c r="B187271" s="74"/>
    </row>
    <row r="187272" spans="2:3" x14ac:dyDescent="0.25">
      <c r="B187272" s="74"/>
    </row>
    <row r="187273" spans="2:3" x14ac:dyDescent="0.25">
      <c r="B187273" s="74"/>
    </row>
    <row r="187274" spans="2:3" x14ac:dyDescent="0.25">
      <c r="B187274" s="74"/>
    </row>
    <row r="187275" spans="2:3" x14ac:dyDescent="0.25">
      <c r="B187275" s="74"/>
    </row>
    <row r="187276" spans="2:3" x14ac:dyDescent="0.25">
      <c r="B187276" s="74"/>
    </row>
    <row r="187277" spans="2:3" x14ac:dyDescent="0.25">
      <c r="B187277" s="74"/>
    </row>
    <row r="187278" spans="2:3" x14ac:dyDescent="0.25">
      <c r="B187278" s="74"/>
    </row>
    <row r="187329" spans="2:3" x14ac:dyDescent="0.25">
      <c r="C187329"/>
    </row>
    <row r="187330" spans="2:3" x14ac:dyDescent="0.25">
      <c r="B187330" s="74"/>
    </row>
    <row r="187331" spans="2:3" x14ac:dyDescent="0.25">
      <c r="B187331" s="74"/>
    </row>
    <row r="187332" spans="2:3" x14ac:dyDescent="0.25">
      <c r="B187332" s="74"/>
    </row>
    <row r="187333" spans="2:3" x14ac:dyDescent="0.25">
      <c r="B187333" s="74"/>
    </row>
    <row r="187334" spans="2:3" x14ac:dyDescent="0.25">
      <c r="B187334" s="74"/>
    </row>
    <row r="187335" spans="2:3" x14ac:dyDescent="0.25">
      <c r="B187335" s="74"/>
    </row>
    <row r="187336" spans="2:3" x14ac:dyDescent="0.25">
      <c r="B187336" s="74"/>
    </row>
    <row r="187337" spans="2:3" x14ac:dyDescent="0.25">
      <c r="B187337" s="74"/>
    </row>
    <row r="187338" spans="2:3" x14ac:dyDescent="0.25">
      <c r="B187338" s="74"/>
    </row>
    <row r="187339" spans="2:3" x14ac:dyDescent="0.25">
      <c r="B187339" s="74"/>
    </row>
    <row r="187340" spans="2:3" x14ac:dyDescent="0.25">
      <c r="B187340" s="74"/>
    </row>
    <row r="187341" spans="2:3" x14ac:dyDescent="0.25">
      <c r="B187341" s="74"/>
    </row>
    <row r="187342" spans="2:3" x14ac:dyDescent="0.25">
      <c r="B187342" s="74"/>
    </row>
    <row r="187393" spans="2:3" x14ac:dyDescent="0.25">
      <c r="C187393"/>
    </row>
    <row r="187394" spans="2:3" x14ac:dyDescent="0.25">
      <c r="B187394" s="74"/>
    </row>
    <row r="187395" spans="2:3" x14ac:dyDescent="0.25">
      <c r="B187395" s="74"/>
    </row>
    <row r="187396" spans="2:3" x14ac:dyDescent="0.25">
      <c r="B187396" s="74"/>
    </row>
    <row r="187397" spans="2:3" x14ac:dyDescent="0.25">
      <c r="B187397" s="74"/>
    </row>
    <row r="187398" spans="2:3" x14ac:dyDescent="0.25">
      <c r="B187398" s="74"/>
    </row>
    <row r="187399" spans="2:3" x14ac:dyDescent="0.25">
      <c r="B187399" s="74"/>
    </row>
    <row r="187400" spans="2:3" x14ac:dyDescent="0.25">
      <c r="B187400" s="74"/>
    </row>
    <row r="187401" spans="2:3" x14ac:dyDescent="0.25">
      <c r="B187401" s="74"/>
    </row>
    <row r="187402" spans="2:3" x14ac:dyDescent="0.25">
      <c r="B187402" s="74"/>
    </row>
    <row r="187403" spans="2:3" x14ac:dyDescent="0.25">
      <c r="B187403" s="74"/>
    </row>
    <row r="187404" spans="2:3" x14ac:dyDescent="0.25">
      <c r="B187404" s="74"/>
    </row>
    <row r="187405" spans="2:3" x14ac:dyDescent="0.25">
      <c r="B187405" s="74"/>
    </row>
    <row r="187406" spans="2:3" x14ac:dyDescent="0.25">
      <c r="B187406" s="74"/>
    </row>
    <row r="187457" spans="2:3" x14ac:dyDescent="0.25">
      <c r="C187457"/>
    </row>
    <row r="187458" spans="2:3" x14ac:dyDescent="0.25">
      <c r="B187458" s="74"/>
    </row>
    <row r="187459" spans="2:3" x14ac:dyDescent="0.25">
      <c r="B187459" s="74"/>
    </row>
    <row r="187460" spans="2:3" x14ac:dyDescent="0.25">
      <c r="B187460" s="74"/>
    </row>
    <row r="187461" spans="2:3" x14ac:dyDescent="0.25">
      <c r="B187461" s="74"/>
    </row>
    <row r="187462" spans="2:3" x14ac:dyDescent="0.25">
      <c r="B187462" s="74"/>
    </row>
    <row r="187463" spans="2:3" x14ac:dyDescent="0.25">
      <c r="B187463" s="74"/>
    </row>
    <row r="187464" spans="2:3" x14ac:dyDescent="0.25">
      <c r="B187464" s="74"/>
    </row>
    <row r="187465" spans="2:3" x14ac:dyDescent="0.25">
      <c r="B187465" s="74"/>
    </row>
    <row r="187466" spans="2:3" x14ac:dyDescent="0.25">
      <c r="B187466" s="74"/>
    </row>
    <row r="187467" spans="2:3" x14ac:dyDescent="0.25">
      <c r="B187467" s="74"/>
    </row>
    <row r="187468" spans="2:3" x14ac:dyDescent="0.25">
      <c r="B187468" s="74"/>
    </row>
    <row r="187469" spans="2:3" x14ac:dyDescent="0.25">
      <c r="B187469" s="74"/>
    </row>
    <row r="187470" spans="2:3" x14ac:dyDescent="0.25">
      <c r="B187470" s="74"/>
    </row>
    <row r="187521" spans="2:3" x14ac:dyDescent="0.25">
      <c r="C187521"/>
    </row>
    <row r="187522" spans="2:3" x14ac:dyDescent="0.25">
      <c r="B187522" s="74"/>
    </row>
    <row r="187523" spans="2:3" x14ac:dyDescent="0.25">
      <c r="B187523" s="74"/>
    </row>
    <row r="187524" spans="2:3" x14ac:dyDescent="0.25">
      <c r="B187524" s="74"/>
    </row>
    <row r="187525" spans="2:3" x14ac:dyDescent="0.25">
      <c r="B187525" s="74"/>
    </row>
    <row r="187526" spans="2:3" x14ac:dyDescent="0.25">
      <c r="B187526" s="74"/>
    </row>
    <row r="187527" spans="2:3" x14ac:dyDescent="0.25">
      <c r="B187527" s="74"/>
    </row>
    <row r="187528" spans="2:3" x14ac:dyDescent="0.25">
      <c r="B187528" s="74"/>
    </row>
    <row r="187529" spans="2:3" x14ac:dyDescent="0.25">
      <c r="B187529" s="74"/>
    </row>
    <row r="187530" spans="2:3" x14ac:dyDescent="0.25">
      <c r="B187530" s="74"/>
    </row>
    <row r="187531" spans="2:3" x14ac:dyDescent="0.25">
      <c r="B187531" s="74"/>
    </row>
    <row r="187532" spans="2:3" x14ac:dyDescent="0.25">
      <c r="B187532" s="74"/>
    </row>
    <row r="187533" spans="2:3" x14ac:dyDescent="0.25">
      <c r="B187533" s="74"/>
    </row>
    <row r="187534" spans="2:3" x14ac:dyDescent="0.25">
      <c r="B187534" s="74"/>
    </row>
    <row r="187585" spans="2:3" x14ac:dyDescent="0.25">
      <c r="C187585"/>
    </row>
    <row r="187586" spans="2:3" x14ac:dyDescent="0.25">
      <c r="B187586" s="74"/>
    </row>
    <row r="187587" spans="2:3" x14ac:dyDescent="0.25">
      <c r="B187587" s="74"/>
    </row>
    <row r="187588" spans="2:3" x14ac:dyDescent="0.25">
      <c r="B187588" s="74"/>
    </row>
    <row r="187589" spans="2:3" x14ac:dyDescent="0.25">
      <c r="B187589" s="74"/>
    </row>
    <row r="187590" spans="2:3" x14ac:dyDescent="0.25">
      <c r="B187590" s="74"/>
    </row>
    <row r="187591" spans="2:3" x14ac:dyDescent="0.25">
      <c r="B187591" s="74"/>
    </row>
    <row r="187592" spans="2:3" x14ac:dyDescent="0.25">
      <c r="B187592" s="74"/>
    </row>
    <row r="187593" spans="2:3" x14ac:dyDescent="0.25">
      <c r="B187593" s="74"/>
    </row>
    <row r="187594" spans="2:3" x14ac:dyDescent="0.25">
      <c r="B187594" s="74"/>
    </row>
    <row r="187595" spans="2:3" x14ac:dyDescent="0.25">
      <c r="B187595" s="74"/>
    </row>
    <row r="187596" spans="2:3" x14ac:dyDescent="0.25">
      <c r="B187596" s="74"/>
    </row>
    <row r="187597" spans="2:3" x14ac:dyDescent="0.25">
      <c r="B187597" s="74"/>
    </row>
    <row r="187598" spans="2:3" x14ac:dyDescent="0.25">
      <c r="B187598" s="74"/>
    </row>
    <row r="187649" spans="2:3" x14ac:dyDescent="0.25">
      <c r="C187649"/>
    </row>
    <row r="187650" spans="2:3" x14ac:dyDescent="0.25">
      <c r="B187650" s="74"/>
    </row>
    <row r="187651" spans="2:3" x14ac:dyDescent="0.25">
      <c r="B187651" s="74"/>
    </row>
    <row r="187652" spans="2:3" x14ac:dyDescent="0.25">
      <c r="B187652" s="74"/>
    </row>
    <row r="187653" spans="2:3" x14ac:dyDescent="0.25">
      <c r="B187653" s="74"/>
    </row>
    <row r="187654" spans="2:3" x14ac:dyDescent="0.25">
      <c r="B187654" s="74"/>
    </row>
    <row r="187655" spans="2:3" x14ac:dyDescent="0.25">
      <c r="B187655" s="74"/>
    </row>
    <row r="187656" spans="2:3" x14ac:dyDescent="0.25">
      <c r="B187656" s="74"/>
    </row>
    <row r="187657" spans="2:3" x14ac:dyDescent="0.25">
      <c r="B187657" s="74"/>
    </row>
    <row r="187658" spans="2:3" x14ac:dyDescent="0.25">
      <c r="B187658" s="74"/>
    </row>
    <row r="187659" spans="2:3" x14ac:dyDescent="0.25">
      <c r="B187659" s="74"/>
    </row>
    <row r="187660" spans="2:3" x14ac:dyDescent="0.25">
      <c r="B187660" s="74"/>
    </row>
    <row r="187661" spans="2:3" x14ac:dyDescent="0.25">
      <c r="B187661" s="74"/>
    </row>
    <row r="187662" spans="2:3" x14ac:dyDescent="0.25">
      <c r="B187662" s="74"/>
    </row>
    <row r="187713" spans="2:3" x14ac:dyDescent="0.25">
      <c r="C187713"/>
    </row>
    <row r="187714" spans="2:3" x14ac:dyDescent="0.25">
      <c r="B187714" s="74"/>
    </row>
    <row r="187715" spans="2:3" x14ac:dyDescent="0.25">
      <c r="B187715" s="74"/>
    </row>
    <row r="187716" spans="2:3" x14ac:dyDescent="0.25">
      <c r="B187716" s="74"/>
    </row>
    <row r="187717" spans="2:3" x14ac:dyDescent="0.25">
      <c r="B187717" s="74"/>
    </row>
    <row r="187718" spans="2:3" x14ac:dyDescent="0.25">
      <c r="B187718" s="74"/>
    </row>
    <row r="187719" spans="2:3" x14ac:dyDescent="0.25">
      <c r="B187719" s="74"/>
    </row>
    <row r="187720" spans="2:3" x14ac:dyDescent="0.25">
      <c r="B187720" s="74"/>
    </row>
    <row r="187721" spans="2:3" x14ac:dyDescent="0.25">
      <c r="B187721" s="74"/>
    </row>
    <row r="187722" spans="2:3" x14ac:dyDescent="0.25">
      <c r="B187722" s="74"/>
    </row>
    <row r="187723" spans="2:3" x14ac:dyDescent="0.25">
      <c r="B187723" s="74"/>
    </row>
    <row r="187724" spans="2:3" x14ac:dyDescent="0.25">
      <c r="B187724" s="74"/>
    </row>
    <row r="187725" spans="2:3" x14ac:dyDescent="0.25">
      <c r="B187725" s="74"/>
    </row>
    <row r="187726" spans="2:3" x14ac:dyDescent="0.25">
      <c r="B187726" s="74"/>
    </row>
    <row r="187777" spans="2:3" x14ac:dyDescent="0.25">
      <c r="C187777"/>
    </row>
    <row r="187778" spans="2:3" x14ac:dyDescent="0.25">
      <c r="B187778" s="74"/>
    </row>
    <row r="187779" spans="2:3" x14ac:dyDescent="0.25">
      <c r="B187779" s="74"/>
    </row>
    <row r="187780" spans="2:3" x14ac:dyDescent="0.25">
      <c r="B187780" s="74"/>
    </row>
    <row r="187781" spans="2:3" x14ac:dyDescent="0.25">
      <c r="B187781" s="74"/>
    </row>
    <row r="187782" spans="2:3" x14ac:dyDescent="0.25">
      <c r="B187782" s="74"/>
    </row>
    <row r="187783" spans="2:3" x14ac:dyDescent="0.25">
      <c r="B187783" s="74"/>
    </row>
    <row r="187784" spans="2:3" x14ac:dyDescent="0.25">
      <c r="B187784" s="74"/>
    </row>
    <row r="187785" spans="2:3" x14ac:dyDescent="0.25">
      <c r="B187785" s="74"/>
    </row>
    <row r="187786" spans="2:3" x14ac:dyDescent="0.25">
      <c r="B187786" s="74"/>
    </row>
    <row r="187787" spans="2:3" x14ac:dyDescent="0.25">
      <c r="B187787" s="74"/>
    </row>
    <row r="187788" spans="2:3" x14ac:dyDescent="0.25">
      <c r="B187788" s="74"/>
    </row>
    <row r="187789" spans="2:3" x14ac:dyDescent="0.25">
      <c r="B187789" s="74"/>
    </row>
    <row r="187790" spans="2:3" x14ac:dyDescent="0.25">
      <c r="B187790" s="74"/>
    </row>
    <row r="187841" spans="2:3" x14ac:dyDescent="0.25">
      <c r="C187841"/>
    </row>
    <row r="187842" spans="2:3" x14ac:dyDescent="0.25">
      <c r="B187842" s="74"/>
    </row>
    <row r="187843" spans="2:3" x14ac:dyDescent="0.25">
      <c r="B187843" s="74"/>
    </row>
    <row r="187844" spans="2:3" x14ac:dyDescent="0.25">
      <c r="B187844" s="74"/>
    </row>
    <row r="187845" spans="2:3" x14ac:dyDescent="0.25">
      <c r="B187845" s="74"/>
    </row>
    <row r="187846" spans="2:3" x14ac:dyDescent="0.25">
      <c r="B187846" s="74"/>
    </row>
    <row r="187847" spans="2:3" x14ac:dyDescent="0.25">
      <c r="B187847" s="74"/>
    </row>
    <row r="187848" spans="2:3" x14ac:dyDescent="0.25">
      <c r="B187848" s="74"/>
    </row>
    <row r="187849" spans="2:3" x14ac:dyDescent="0.25">
      <c r="B187849" s="74"/>
    </row>
    <row r="187850" spans="2:3" x14ac:dyDescent="0.25">
      <c r="B187850" s="74"/>
    </row>
    <row r="187851" spans="2:3" x14ac:dyDescent="0.25">
      <c r="B187851" s="74"/>
    </row>
    <row r="187852" spans="2:3" x14ac:dyDescent="0.25">
      <c r="B187852" s="74"/>
    </row>
    <row r="187853" spans="2:3" x14ac:dyDescent="0.25">
      <c r="B187853" s="74"/>
    </row>
    <row r="187854" spans="2:3" x14ac:dyDescent="0.25">
      <c r="B187854" s="74"/>
    </row>
    <row r="187905" spans="2:3" x14ac:dyDescent="0.25">
      <c r="C187905"/>
    </row>
    <row r="187906" spans="2:3" x14ac:dyDescent="0.25">
      <c r="B187906" s="74"/>
    </row>
    <row r="187907" spans="2:3" x14ac:dyDescent="0.25">
      <c r="B187907" s="74"/>
    </row>
    <row r="187908" spans="2:3" x14ac:dyDescent="0.25">
      <c r="B187908" s="74"/>
    </row>
    <row r="187909" spans="2:3" x14ac:dyDescent="0.25">
      <c r="B187909" s="74"/>
    </row>
    <row r="187910" spans="2:3" x14ac:dyDescent="0.25">
      <c r="B187910" s="74"/>
    </row>
    <row r="187911" spans="2:3" x14ac:dyDescent="0.25">
      <c r="B187911" s="74"/>
    </row>
    <row r="187912" spans="2:3" x14ac:dyDescent="0.25">
      <c r="B187912" s="74"/>
    </row>
    <row r="187913" spans="2:3" x14ac:dyDescent="0.25">
      <c r="B187913" s="74"/>
    </row>
    <row r="187914" spans="2:3" x14ac:dyDescent="0.25">
      <c r="B187914" s="74"/>
    </row>
    <row r="187915" spans="2:3" x14ac:dyDescent="0.25">
      <c r="B187915" s="74"/>
    </row>
    <row r="187916" spans="2:3" x14ac:dyDescent="0.25">
      <c r="B187916" s="74"/>
    </row>
    <row r="187917" spans="2:3" x14ac:dyDescent="0.25">
      <c r="B187917" s="74"/>
    </row>
    <row r="187918" spans="2:3" x14ac:dyDescent="0.25">
      <c r="B187918" s="74"/>
    </row>
    <row r="187969" spans="2:3" x14ac:dyDescent="0.25">
      <c r="C187969"/>
    </row>
    <row r="187970" spans="2:3" x14ac:dyDescent="0.25">
      <c r="B187970" s="74"/>
    </row>
    <row r="187971" spans="2:3" x14ac:dyDescent="0.25">
      <c r="B187971" s="74"/>
    </row>
    <row r="187972" spans="2:3" x14ac:dyDescent="0.25">
      <c r="B187972" s="74"/>
    </row>
    <row r="187973" spans="2:3" x14ac:dyDescent="0.25">
      <c r="B187973" s="74"/>
    </row>
    <row r="187974" spans="2:3" x14ac:dyDescent="0.25">
      <c r="B187974" s="74"/>
    </row>
    <row r="187975" spans="2:3" x14ac:dyDescent="0.25">
      <c r="B187975" s="74"/>
    </row>
    <row r="187976" spans="2:3" x14ac:dyDescent="0.25">
      <c r="B187976" s="74"/>
    </row>
    <row r="187977" spans="2:3" x14ac:dyDescent="0.25">
      <c r="B187977" s="74"/>
    </row>
    <row r="187978" spans="2:3" x14ac:dyDescent="0.25">
      <c r="B187978" s="74"/>
    </row>
    <row r="187979" spans="2:3" x14ac:dyDescent="0.25">
      <c r="B187979" s="74"/>
    </row>
    <row r="187980" spans="2:3" x14ac:dyDescent="0.25">
      <c r="B187980" s="74"/>
    </row>
    <row r="187981" spans="2:3" x14ac:dyDescent="0.25">
      <c r="B187981" s="74"/>
    </row>
    <row r="187982" spans="2:3" x14ac:dyDescent="0.25">
      <c r="B187982" s="74"/>
    </row>
    <row r="188033" spans="2:3" x14ac:dyDescent="0.25">
      <c r="C188033"/>
    </row>
    <row r="188034" spans="2:3" x14ac:dyDescent="0.25">
      <c r="B188034" s="74"/>
    </row>
    <row r="188035" spans="2:3" x14ac:dyDescent="0.25">
      <c r="B188035" s="74"/>
    </row>
    <row r="188036" spans="2:3" x14ac:dyDescent="0.25">
      <c r="B188036" s="74"/>
    </row>
    <row r="188037" spans="2:3" x14ac:dyDescent="0.25">
      <c r="B188037" s="74"/>
    </row>
    <row r="188038" spans="2:3" x14ac:dyDescent="0.25">
      <c r="B188038" s="74"/>
    </row>
    <row r="188039" spans="2:3" x14ac:dyDescent="0.25">
      <c r="B188039" s="74"/>
    </row>
    <row r="188040" spans="2:3" x14ac:dyDescent="0.25">
      <c r="B188040" s="74"/>
    </row>
    <row r="188041" spans="2:3" x14ac:dyDescent="0.25">
      <c r="B188041" s="74"/>
    </row>
    <row r="188042" spans="2:3" x14ac:dyDescent="0.25">
      <c r="B188042" s="74"/>
    </row>
    <row r="188043" spans="2:3" x14ac:dyDescent="0.25">
      <c r="B188043" s="74"/>
    </row>
    <row r="188044" spans="2:3" x14ac:dyDescent="0.25">
      <c r="B188044" s="74"/>
    </row>
    <row r="188045" spans="2:3" x14ac:dyDescent="0.25">
      <c r="B188045" s="74"/>
    </row>
    <row r="188046" spans="2:3" x14ac:dyDescent="0.25">
      <c r="B188046" s="74"/>
    </row>
    <row r="188097" spans="2:3" x14ac:dyDescent="0.25">
      <c r="C188097"/>
    </row>
    <row r="188098" spans="2:3" x14ac:dyDescent="0.25">
      <c r="B188098" s="74"/>
    </row>
    <row r="188099" spans="2:3" x14ac:dyDescent="0.25">
      <c r="B188099" s="74"/>
    </row>
    <row r="188100" spans="2:3" x14ac:dyDescent="0.25">
      <c r="B188100" s="74"/>
    </row>
    <row r="188101" spans="2:3" x14ac:dyDescent="0.25">
      <c r="B188101" s="74"/>
    </row>
    <row r="188102" spans="2:3" x14ac:dyDescent="0.25">
      <c r="B188102" s="74"/>
    </row>
    <row r="188103" spans="2:3" x14ac:dyDescent="0.25">
      <c r="B188103" s="74"/>
    </row>
    <row r="188104" spans="2:3" x14ac:dyDescent="0.25">
      <c r="B188104" s="74"/>
    </row>
    <row r="188105" spans="2:3" x14ac:dyDescent="0.25">
      <c r="B188105" s="74"/>
    </row>
    <row r="188106" spans="2:3" x14ac:dyDescent="0.25">
      <c r="B188106" s="74"/>
    </row>
    <row r="188107" spans="2:3" x14ac:dyDescent="0.25">
      <c r="B188107" s="74"/>
    </row>
    <row r="188108" spans="2:3" x14ac:dyDescent="0.25">
      <c r="B188108" s="74"/>
    </row>
    <row r="188109" spans="2:3" x14ac:dyDescent="0.25">
      <c r="B188109" s="74"/>
    </row>
    <row r="188110" spans="2:3" x14ac:dyDescent="0.25">
      <c r="B188110" s="74"/>
    </row>
    <row r="188161" spans="2:3" x14ac:dyDescent="0.25">
      <c r="C188161"/>
    </row>
    <row r="188162" spans="2:3" x14ac:dyDescent="0.25">
      <c r="B188162" s="74"/>
    </row>
    <row r="188163" spans="2:3" x14ac:dyDescent="0.25">
      <c r="B188163" s="74"/>
    </row>
    <row r="188164" spans="2:3" x14ac:dyDescent="0.25">
      <c r="B188164" s="74"/>
    </row>
    <row r="188165" spans="2:3" x14ac:dyDescent="0.25">
      <c r="B188165" s="74"/>
    </row>
    <row r="188166" spans="2:3" x14ac:dyDescent="0.25">
      <c r="B188166" s="74"/>
    </row>
    <row r="188167" spans="2:3" x14ac:dyDescent="0.25">
      <c r="B188167" s="74"/>
    </row>
    <row r="188168" spans="2:3" x14ac:dyDescent="0.25">
      <c r="B188168" s="74"/>
    </row>
    <row r="188169" spans="2:3" x14ac:dyDescent="0.25">
      <c r="B188169" s="74"/>
    </row>
    <row r="188170" spans="2:3" x14ac:dyDescent="0.25">
      <c r="B188170" s="74"/>
    </row>
    <row r="188171" spans="2:3" x14ac:dyDescent="0.25">
      <c r="B188171" s="74"/>
    </row>
    <row r="188172" spans="2:3" x14ac:dyDescent="0.25">
      <c r="B188172" s="74"/>
    </row>
    <row r="188173" spans="2:3" x14ac:dyDescent="0.25">
      <c r="B188173" s="74"/>
    </row>
    <row r="188174" spans="2:3" x14ac:dyDescent="0.25">
      <c r="B188174" s="74"/>
    </row>
    <row r="188225" spans="2:3" x14ac:dyDescent="0.25">
      <c r="C188225"/>
    </row>
    <row r="188226" spans="2:3" x14ac:dyDescent="0.25">
      <c r="B188226" s="74"/>
    </row>
    <row r="188227" spans="2:3" x14ac:dyDescent="0.25">
      <c r="B188227" s="74"/>
    </row>
    <row r="188228" spans="2:3" x14ac:dyDescent="0.25">
      <c r="B188228" s="74"/>
    </row>
    <row r="188229" spans="2:3" x14ac:dyDescent="0.25">
      <c r="B188229" s="74"/>
    </row>
    <row r="188230" spans="2:3" x14ac:dyDescent="0.25">
      <c r="B188230" s="74"/>
    </row>
    <row r="188231" spans="2:3" x14ac:dyDescent="0.25">
      <c r="B188231" s="74"/>
    </row>
    <row r="188232" spans="2:3" x14ac:dyDescent="0.25">
      <c r="B188232" s="74"/>
    </row>
    <row r="188233" spans="2:3" x14ac:dyDescent="0.25">
      <c r="B188233" s="74"/>
    </row>
    <row r="188234" spans="2:3" x14ac:dyDescent="0.25">
      <c r="B188234" s="74"/>
    </row>
    <row r="188235" spans="2:3" x14ac:dyDescent="0.25">
      <c r="B188235" s="74"/>
    </row>
    <row r="188236" spans="2:3" x14ac:dyDescent="0.25">
      <c r="B188236" s="74"/>
    </row>
    <row r="188237" spans="2:3" x14ac:dyDescent="0.25">
      <c r="B188237" s="74"/>
    </row>
    <row r="188238" spans="2:3" x14ac:dyDescent="0.25">
      <c r="B188238" s="74"/>
    </row>
    <row r="188289" spans="2:3" x14ac:dyDescent="0.25">
      <c r="C188289"/>
    </row>
    <row r="188290" spans="2:3" x14ac:dyDescent="0.25">
      <c r="B188290" s="74"/>
    </row>
    <row r="188291" spans="2:3" x14ac:dyDescent="0.25">
      <c r="B188291" s="74"/>
    </row>
    <row r="188292" spans="2:3" x14ac:dyDescent="0.25">
      <c r="B188292" s="74"/>
    </row>
    <row r="188293" spans="2:3" x14ac:dyDescent="0.25">
      <c r="B188293" s="74"/>
    </row>
    <row r="188294" spans="2:3" x14ac:dyDescent="0.25">
      <c r="B188294" s="74"/>
    </row>
    <row r="188295" spans="2:3" x14ac:dyDescent="0.25">
      <c r="B188295" s="74"/>
    </row>
    <row r="188296" spans="2:3" x14ac:dyDescent="0.25">
      <c r="B188296" s="74"/>
    </row>
    <row r="188297" spans="2:3" x14ac:dyDescent="0.25">
      <c r="B188297" s="74"/>
    </row>
    <row r="188298" spans="2:3" x14ac:dyDescent="0.25">
      <c r="B188298" s="74"/>
    </row>
    <row r="188299" spans="2:3" x14ac:dyDescent="0.25">
      <c r="B188299" s="74"/>
    </row>
    <row r="188300" spans="2:3" x14ac:dyDescent="0.25">
      <c r="B188300" s="74"/>
    </row>
    <row r="188301" spans="2:3" x14ac:dyDescent="0.25">
      <c r="B188301" s="74"/>
    </row>
    <row r="188302" spans="2:3" x14ac:dyDescent="0.25">
      <c r="B188302" s="74"/>
    </row>
    <row r="188353" spans="2:3" x14ac:dyDescent="0.25">
      <c r="C188353"/>
    </row>
    <row r="188354" spans="2:3" x14ac:dyDescent="0.25">
      <c r="B188354" s="74"/>
    </row>
    <row r="188355" spans="2:3" x14ac:dyDescent="0.25">
      <c r="B188355" s="74"/>
    </row>
    <row r="188356" spans="2:3" x14ac:dyDescent="0.25">
      <c r="B188356" s="74"/>
    </row>
    <row r="188357" spans="2:3" x14ac:dyDescent="0.25">
      <c r="B188357" s="74"/>
    </row>
    <row r="188358" spans="2:3" x14ac:dyDescent="0.25">
      <c r="B188358" s="74"/>
    </row>
    <row r="188359" spans="2:3" x14ac:dyDescent="0.25">
      <c r="B188359" s="74"/>
    </row>
    <row r="188360" spans="2:3" x14ac:dyDescent="0.25">
      <c r="B188360" s="74"/>
    </row>
    <row r="188361" spans="2:3" x14ac:dyDescent="0.25">
      <c r="B188361" s="74"/>
    </row>
    <row r="188362" spans="2:3" x14ac:dyDescent="0.25">
      <c r="B188362" s="74"/>
    </row>
    <row r="188363" spans="2:3" x14ac:dyDescent="0.25">
      <c r="B188363" s="74"/>
    </row>
    <row r="188364" spans="2:3" x14ac:dyDescent="0.25">
      <c r="B188364" s="74"/>
    </row>
    <row r="188365" spans="2:3" x14ac:dyDescent="0.25">
      <c r="B188365" s="74"/>
    </row>
    <row r="188366" spans="2:3" x14ac:dyDescent="0.25">
      <c r="B188366" s="74"/>
    </row>
    <row r="188417" spans="2:3" x14ac:dyDescent="0.25">
      <c r="C188417"/>
    </row>
    <row r="188418" spans="2:3" x14ac:dyDescent="0.25">
      <c r="B188418" s="74"/>
    </row>
    <row r="188419" spans="2:3" x14ac:dyDescent="0.25">
      <c r="B188419" s="74"/>
    </row>
    <row r="188420" spans="2:3" x14ac:dyDescent="0.25">
      <c r="B188420" s="74"/>
    </row>
    <row r="188421" spans="2:3" x14ac:dyDescent="0.25">
      <c r="B188421" s="74"/>
    </row>
    <row r="188422" spans="2:3" x14ac:dyDescent="0.25">
      <c r="B188422" s="74"/>
    </row>
    <row r="188423" spans="2:3" x14ac:dyDescent="0.25">
      <c r="B188423" s="74"/>
    </row>
    <row r="188424" spans="2:3" x14ac:dyDescent="0.25">
      <c r="B188424" s="74"/>
    </row>
    <row r="188425" spans="2:3" x14ac:dyDescent="0.25">
      <c r="B188425" s="74"/>
    </row>
    <row r="188426" spans="2:3" x14ac:dyDescent="0.25">
      <c r="B188426" s="74"/>
    </row>
    <row r="188427" spans="2:3" x14ac:dyDescent="0.25">
      <c r="B188427" s="74"/>
    </row>
    <row r="188428" spans="2:3" x14ac:dyDescent="0.25">
      <c r="B188428" s="74"/>
    </row>
    <row r="188429" spans="2:3" x14ac:dyDescent="0.25">
      <c r="B188429" s="74"/>
    </row>
    <row r="188430" spans="2:3" x14ac:dyDescent="0.25">
      <c r="B188430" s="74"/>
    </row>
    <row r="188481" spans="2:3" x14ac:dyDescent="0.25">
      <c r="C188481"/>
    </row>
    <row r="188482" spans="2:3" x14ac:dyDescent="0.25">
      <c r="B188482" s="74"/>
    </row>
    <row r="188483" spans="2:3" x14ac:dyDescent="0.25">
      <c r="B188483" s="74"/>
    </row>
    <row r="188484" spans="2:3" x14ac:dyDescent="0.25">
      <c r="B188484" s="74"/>
    </row>
    <row r="188485" spans="2:3" x14ac:dyDescent="0.25">
      <c r="B188485" s="74"/>
    </row>
    <row r="188486" spans="2:3" x14ac:dyDescent="0.25">
      <c r="B188486" s="74"/>
    </row>
    <row r="188487" spans="2:3" x14ac:dyDescent="0.25">
      <c r="B188487" s="74"/>
    </row>
    <row r="188488" spans="2:3" x14ac:dyDescent="0.25">
      <c r="B188488" s="74"/>
    </row>
    <row r="188489" spans="2:3" x14ac:dyDescent="0.25">
      <c r="B188489" s="74"/>
    </row>
    <row r="188490" spans="2:3" x14ac:dyDescent="0.25">
      <c r="B188490" s="74"/>
    </row>
    <row r="188491" spans="2:3" x14ac:dyDescent="0.25">
      <c r="B188491" s="74"/>
    </row>
    <row r="188492" spans="2:3" x14ac:dyDescent="0.25">
      <c r="B188492" s="74"/>
    </row>
    <row r="188493" spans="2:3" x14ac:dyDescent="0.25">
      <c r="B188493" s="74"/>
    </row>
    <row r="188494" spans="2:3" x14ac:dyDescent="0.25">
      <c r="B188494" s="74"/>
    </row>
    <row r="188545" spans="2:3" x14ac:dyDescent="0.25">
      <c r="C188545"/>
    </row>
    <row r="188546" spans="2:3" x14ac:dyDescent="0.25">
      <c r="B188546" s="74"/>
    </row>
    <row r="188547" spans="2:3" x14ac:dyDescent="0.25">
      <c r="B188547" s="74"/>
    </row>
    <row r="188548" spans="2:3" x14ac:dyDescent="0.25">
      <c r="B188548" s="74"/>
    </row>
    <row r="188549" spans="2:3" x14ac:dyDescent="0.25">
      <c r="B188549" s="74"/>
    </row>
    <row r="188550" spans="2:3" x14ac:dyDescent="0.25">
      <c r="B188550" s="74"/>
    </row>
    <row r="188551" spans="2:3" x14ac:dyDescent="0.25">
      <c r="B188551" s="74"/>
    </row>
    <row r="188552" spans="2:3" x14ac:dyDescent="0.25">
      <c r="B188552" s="74"/>
    </row>
    <row r="188553" spans="2:3" x14ac:dyDescent="0.25">
      <c r="B188553" s="74"/>
    </row>
    <row r="188554" spans="2:3" x14ac:dyDescent="0.25">
      <c r="B188554" s="74"/>
    </row>
    <row r="188555" spans="2:3" x14ac:dyDescent="0.25">
      <c r="B188555" s="74"/>
    </row>
    <row r="188556" spans="2:3" x14ac:dyDescent="0.25">
      <c r="B188556" s="74"/>
    </row>
    <row r="188557" spans="2:3" x14ac:dyDescent="0.25">
      <c r="B188557" s="74"/>
    </row>
    <row r="188558" spans="2:3" x14ac:dyDescent="0.25">
      <c r="B188558" s="74"/>
    </row>
    <row r="188609" spans="2:3" x14ac:dyDescent="0.25">
      <c r="C188609"/>
    </row>
    <row r="188610" spans="2:3" x14ac:dyDescent="0.25">
      <c r="B188610" s="74"/>
    </row>
    <row r="188611" spans="2:3" x14ac:dyDescent="0.25">
      <c r="B188611" s="74"/>
    </row>
    <row r="188612" spans="2:3" x14ac:dyDescent="0.25">
      <c r="B188612" s="74"/>
    </row>
    <row r="188613" spans="2:3" x14ac:dyDescent="0.25">
      <c r="B188613" s="74"/>
    </row>
    <row r="188614" spans="2:3" x14ac:dyDescent="0.25">
      <c r="B188614" s="74"/>
    </row>
    <row r="188615" spans="2:3" x14ac:dyDescent="0.25">
      <c r="B188615" s="74"/>
    </row>
    <row r="188616" spans="2:3" x14ac:dyDescent="0.25">
      <c r="B188616" s="74"/>
    </row>
    <row r="188617" spans="2:3" x14ac:dyDescent="0.25">
      <c r="B188617" s="74"/>
    </row>
    <row r="188618" spans="2:3" x14ac:dyDescent="0.25">
      <c r="B188618" s="74"/>
    </row>
    <row r="188619" spans="2:3" x14ac:dyDescent="0.25">
      <c r="B188619" s="74"/>
    </row>
    <row r="188620" spans="2:3" x14ac:dyDescent="0.25">
      <c r="B188620" s="74"/>
    </row>
    <row r="188621" spans="2:3" x14ac:dyDescent="0.25">
      <c r="B188621" s="74"/>
    </row>
    <row r="188622" spans="2:3" x14ac:dyDescent="0.25">
      <c r="B188622" s="74"/>
    </row>
    <row r="188673" spans="2:3" x14ac:dyDescent="0.25">
      <c r="C188673"/>
    </row>
    <row r="188674" spans="2:3" x14ac:dyDescent="0.25">
      <c r="B188674" s="74"/>
    </row>
    <row r="188675" spans="2:3" x14ac:dyDescent="0.25">
      <c r="B188675" s="74"/>
    </row>
    <row r="188676" spans="2:3" x14ac:dyDescent="0.25">
      <c r="B188676" s="74"/>
    </row>
    <row r="188677" spans="2:3" x14ac:dyDescent="0.25">
      <c r="B188677" s="74"/>
    </row>
    <row r="188678" spans="2:3" x14ac:dyDescent="0.25">
      <c r="B188678" s="74"/>
    </row>
    <row r="188679" spans="2:3" x14ac:dyDescent="0.25">
      <c r="B188679" s="74"/>
    </row>
    <row r="188680" spans="2:3" x14ac:dyDescent="0.25">
      <c r="B188680" s="74"/>
    </row>
    <row r="188681" spans="2:3" x14ac:dyDescent="0.25">
      <c r="B188681" s="74"/>
    </row>
    <row r="188682" spans="2:3" x14ac:dyDescent="0.25">
      <c r="B188682" s="74"/>
    </row>
    <row r="188683" spans="2:3" x14ac:dyDescent="0.25">
      <c r="B188683" s="74"/>
    </row>
    <row r="188684" spans="2:3" x14ac:dyDescent="0.25">
      <c r="B188684" s="74"/>
    </row>
    <row r="188685" spans="2:3" x14ac:dyDescent="0.25">
      <c r="B188685" s="74"/>
    </row>
    <row r="188686" spans="2:3" x14ac:dyDescent="0.25">
      <c r="B188686" s="74"/>
    </row>
    <row r="188737" spans="2:3" x14ac:dyDescent="0.25">
      <c r="C188737"/>
    </row>
    <row r="188738" spans="2:3" x14ac:dyDescent="0.25">
      <c r="B188738" s="74"/>
    </row>
    <row r="188739" spans="2:3" x14ac:dyDescent="0.25">
      <c r="B188739" s="74"/>
    </row>
    <row r="188740" spans="2:3" x14ac:dyDescent="0.25">
      <c r="B188740" s="74"/>
    </row>
    <row r="188741" spans="2:3" x14ac:dyDescent="0.25">
      <c r="B188741" s="74"/>
    </row>
    <row r="188742" spans="2:3" x14ac:dyDescent="0.25">
      <c r="B188742" s="74"/>
    </row>
    <row r="188743" spans="2:3" x14ac:dyDescent="0.25">
      <c r="B188743" s="74"/>
    </row>
    <row r="188744" spans="2:3" x14ac:dyDescent="0.25">
      <c r="B188744" s="74"/>
    </row>
    <row r="188745" spans="2:3" x14ac:dyDescent="0.25">
      <c r="B188745" s="74"/>
    </row>
    <row r="188746" spans="2:3" x14ac:dyDescent="0.25">
      <c r="B188746" s="74"/>
    </row>
    <row r="188747" spans="2:3" x14ac:dyDescent="0.25">
      <c r="B188747" s="74"/>
    </row>
    <row r="188748" spans="2:3" x14ac:dyDescent="0.25">
      <c r="B188748" s="74"/>
    </row>
    <row r="188749" spans="2:3" x14ac:dyDescent="0.25">
      <c r="B188749" s="74"/>
    </row>
    <row r="188750" spans="2:3" x14ac:dyDescent="0.25">
      <c r="B188750" s="74"/>
    </row>
    <row r="188801" spans="2:3" x14ac:dyDescent="0.25">
      <c r="C188801"/>
    </row>
    <row r="188802" spans="2:3" x14ac:dyDescent="0.25">
      <c r="B188802" s="74"/>
    </row>
    <row r="188803" spans="2:3" x14ac:dyDescent="0.25">
      <c r="B188803" s="74"/>
    </row>
    <row r="188804" spans="2:3" x14ac:dyDescent="0.25">
      <c r="B188804" s="74"/>
    </row>
    <row r="188805" spans="2:3" x14ac:dyDescent="0.25">
      <c r="B188805" s="74"/>
    </row>
    <row r="188806" spans="2:3" x14ac:dyDescent="0.25">
      <c r="B188806" s="74"/>
    </row>
    <row r="188807" spans="2:3" x14ac:dyDescent="0.25">
      <c r="B188807" s="74"/>
    </row>
    <row r="188808" spans="2:3" x14ac:dyDescent="0.25">
      <c r="B188808" s="74"/>
    </row>
    <row r="188809" spans="2:3" x14ac:dyDescent="0.25">
      <c r="B188809" s="74"/>
    </row>
    <row r="188810" spans="2:3" x14ac:dyDescent="0.25">
      <c r="B188810" s="74"/>
    </row>
    <row r="188811" spans="2:3" x14ac:dyDescent="0.25">
      <c r="B188811" s="74"/>
    </row>
    <row r="188812" spans="2:3" x14ac:dyDescent="0.25">
      <c r="B188812" s="74"/>
    </row>
    <row r="188813" spans="2:3" x14ac:dyDescent="0.25">
      <c r="B188813" s="74"/>
    </row>
    <row r="188814" spans="2:3" x14ac:dyDescent="0.25">
      <c r="B188814" s="74"/>
    </row>
    <row r="188865" spans="2:3" x14ac:dyDescent="0.25">
      <c r="C188865"/>
    </row>
    <row r="188866" spans="2:3" x14ac:dyDescent="0.25">
      <c r="B188866" s="74"/>
    </row>
    <row r="188867" spans="2:3" x14ac:dyDescent="0.25">
      <c r="B188867" s="74"/>
    </row>
    <row r="188868" spans="2:3" x14ac:dyDescent="0.25">
      <c r="B188868" s="74"/>
    </row>
    <row r="188869" spans="2:3" x14ac:dyDescent="0.25">
      <c r="B188869" s="74"/>
    </row>
    <row r="188870" spans="2:3" x14ac:dyDescent="0.25">
      <c r="B188870" s="74"/>
    </row>
    <row r="188871" spans="2:3" x14ac:dyDescent="0.25">
      <c r="B188871" s="74"/>
    </row>
    <row r="188872" spans="2:3" x14ac:dyDescent="0.25">
      <c r="B188872" s="74"/>
    </row>
    <row r="188873" spans="2:3" x14ac:dyDescent="0.25">
      <c r="B188873" s="74"/>
    </row>
    <row r="188874" spans="2:3" x14ac:dyDescent="0.25">
      <c r="B188874" s="74"/>
    </row>
    <row r="188875" spans="2:3" x14ac:dyDescent="0.25">
      <c r="B188875" s="74"/>
    </row>
    <row r="188876" spans="2:3" x14ac:dyDescent="0.25">
      <c r="B188876" s="74"/>
    </row>
    <row r="188877" spans="2:3" x14ac:dyDescent="0.25">
      <c r="B188877" s="74"/>
    </row>
    <row r="188878" spans="2:3" x14ac:dyDescent="0.25">
      <c r="B188878" s="74"/>
    </row>
    <row r="188929" spans="2:3" x14ac:dyDescent="0.25">
      <c r="C188929"/>
    </row>
    <row r="188930" spans="2:3" x14ac:dyDescent="0.25">
      <c r="B188930" s="74"/>
    </row>
    <row r="188931" spans="2:3" x14ac:dyDescent="0.25">
      <c r="B188931" s="74"/>
    </row>
    <row r="188932" spans="2:3" x14ac:dyDescent="0.25">
      <c r="B188932" s="74"/>
    </row>
    <row r="188933" spans="2:3" x14ac:dyDescent="0.25">
      <c r="B188933" s="74"/>
    </row>
    <row r="188934" spans="2:3" x14ac:dyDescent="0.25">
      <c r="B188934" s="74"/>
    </row>
    <row r="188935" spans="2:3" x14ac:dyDescent="0.25">
      <c r="B188935" s="74"/>
    </row>
    <row r="188936" spans="2:3" x14ac:dyDescent="0.25">
      <c r="B188936" s="74"/>
    </row>
    <row r="188937" spans="2:3" x14ac:dyDescent="0.25">
      <c r="B188937" s="74"/>
    </row>
    <row r="188938" spans="2:3" x14ac:dyDescent="0.25">
      <c r="B188938" s="74"/>
    </row>
    <row r="188939" spans="2:3" x14ac:dyDescent="0.25">
      <c r="B188939" s="74"/>
    </row>
    <row r="188940" spans="2:3" x14ac:dyDescent="0.25">
      <c r="B188940" s="74"/>
    </row>
    <row r="188941" spans="2:3" x14ac:dyDescent="0.25">
      <c r="B188941" s="74"/>
    </row>
    <row r="188942" spans="2:3" x14ac:dyDescent="0.25">
      <c r="B188942" s="74"/>
    </row>
    <row r="188993" spans="2:3" x14ac:dyDescent="0.25">
      <c r="C188993"/>
    </row>
    <row r="188994" spans="2:3" x14ac:dyDescent="0.25">
      <c r="B188994" s="74"/>
    </row>
    <row r="188995" spans="2:3" x14ac:dyDescent="0.25">
      <c r="B188995" s="74"/>
    </row>
    <row r="188996" spans="2:3" x14ac:dyDescent="0.25">
      <c r="B188996" s="74"/>
    </row>
    <row r="188997" spans="2:3" x14ac:dyDescent="0.25">
      <c r="B188997" s="74"/>
    </row>
    <row r="188998" spans="2:3" x14ac:dyDescent="0.25">
      <c r="B188998" s="74"/>
    </row>
    <row r="188999" spans="2:3" x14ac:dyDescent="0.25">
      <c r="B188999" s="74"/>
    </row>
    <row r="189000" spans="2:3" x14ac:dyDescent="0.25">
      <c r="B189000" s="74"/>
    </row>
    <row r="189001" spans="2:3" x14ac:dyDescent="0.25">
      <c r="B189001" s="74"/>
    </row>
    <row r="189002" spans="2:3" x14ac:dyDescent="0.25">
      <c r="B189002" s="74"/>
    </row>
    <row r="189003" spans="2:3" x14ac:dyDescent="0.25">
      <c r="B189003" s="74"/>
    </row>
    <row r="189004" spans="2:3" x14ac:dyDescent="0.25">
      <c r="B189004" s="74"/>
    </row>
    <row r="189005" spans="2:3" x14ac:dyDescent="0.25">
      <c r="B189005" s="74"/>
    </row>
    <row r="189006" spans="2:3" x14ac:dyDescent="0.25">
      <c r="B189006" s="74"/>
    </row>
    <row r="189057" spans="2:3" x14ac:dyDescent="0.25">
      <c r="C189057"/>
    </row>
    <row r="189058" spans="2:3" x14ac:dyDescent="0.25">
      <c r="B189058" s="74"/>
    </row>
    <row r="189059" spans="2:3" x14ac:dyDescent="0.25">
      <c r="B189059" s="74"/>
    </row>
    <row r="189060" spans="2:3" x14ac:dyDescent="0.25">
      <c r="B189060" s="74"/>
    </row>
    <row r="189061" spans="2:3" x14ac:dyDescent="0.25">
      <c r="B189061" s="74"/>
    </row>
    <row r="189062" spans="2:3" x14ac:dyDescent="0.25">
      <c r="B189062" s="74"/>
    </row>
    <row r="189063" spans="2:3" x14ac:dyDescent="0.25">
      <c r="B189063" s="74"/>
    </row>
    <row r="189064" spans="2:3" x14ac:dyDescent="0.25">
      <c r="B189064" s="74"/>
    </row>
    <row r="189065" spans="2:3" x14ac:dyDescent="0.25">
      <c r="B189065" s="74"/>
    </row>
    <row r="189066" spans="2:3" x14ac:dyDescent="0.25">
      <c r="B189066" s="74"/>
    </row>
    <row r="189067" spans="2:3" x14ac:dyDescent="0.25">
      <c r="B189067" s="74"/>
    </row>
    <row r="189068" spans="2:3" x14ac:dyDescent="0.25">
      <c r="B189068" s="74"/>
    </row>
    <row r="189069" spans="2:3" x14ac:dyDescent="0.25">
      <c r="B189069" s="74"/>
    </row>
    <row r="189070" spans="2:3" x14ac:dyDescent="0.25">
      <c r="B189070" s="74"/>
    </row>
    <row r="189121" spans="2:3" x14ac:dyDescent="0.25">
      <c r="C189121"/>
    </row>
    <row r="189122" spans="2:3" x14ac:dyDescent="0.25">
      <c r="B189122" s="74"/>
    </row>
    <row r="189123" spans="2:3" x14ac:dyDescent="0.25">
      <c r="B189123" s="74"/>
    </row>
    <row r="189124" spans="2:3" x14ac:dyDescent="0.25">
      <c r="B189124" s="74"/>
    </row>
    <row r="189125" spans="2:3" x14ac:dyDescent="0.25">
      <c r="B189125" s="74"/>
    </row>
    <row r="189126" spans="2:3" x14ac:dyDescent="0.25">
      <c r="B189126" s="74"/>
    </row>
    <row r="189127" spans="2:3" x14ac:dyDescent="0.25">
      <c r="B189127" s="74"/>
    </row>
    <row r="189128" spans="2:3" x14ac:dyDescent="0.25">
      <c r="B189128" s="74"/>
    </row>
    <row r="189129" spans="2:3" x14ac:dyDescent="0.25">
      <c r="B189129" s="74"/>
    </row>
    <row r="189130" spans="2:3" x14ac:dyDescent="0.25">
      <c r="B189130" s="74"/>
    </row>
    <row r="189131" spans="2:3" x14ac:dyDescent="0.25">
      <c r="B189131" s="74"/>
    </row>
    <row r="189132" spans="2:3" x14ac:dyDescent="0.25">
      <c r="B189132" s="74"/>
    </row>
    <row r="189133" spans="2:3" x14ac:dyDescent="0.25">
      <c r="B189133" s="74"/>
    </row>
    <row r="189134" spans="2:3" x14ac:dyDescent="0.25">
      <c r="B189134" s="74"/>
    </row>
    <row r="189185" spans="2:3" x14ac:dyDescent="0.25">
      <c r="C189185"/>
    </row>
    <row r="189186" spans="2:3" x14ac:dyDescent="0.25">
      <c r="B189186" s="74"/>
    </row>
    <row r="189187" spans="2:3" x14ac:dyDescent="0.25">
      <c r="B189187" s="74"/>
    </row>
    <row r="189188" spans="2:3" x14ac:dyDescent="0.25">
      <c r="B189188" s="74"/>
    </row>
    <row r="189189" spans="2:3" x14ac:dyDescent="0.25">
      <c r="B189189" s="74"/>
    </row>
    <row r="189190" spans="2:3" x14ac:dyDescent="0.25">
      <c r="B189190" s="74"/>
    </row>
    <row r="189191" spans="2:3" x14ac:dyDescent="0.25">
      <c r="B189191" s="74"/>
    </row>
    <row r="189192" spans="2:3" x14ac:dyDescent="0.25">
      <c r="B189192" s="74"/>
    </row>
    <row r="189193" spans="2:3" x14ac:dyDescent="0.25">
      <c r="B189193" s="74"/>
    </row>
    <row r="189194" spans="2:3" x14ac:dyDescent="0.25">
      <c r="B189194" s="74"/>
    </row>
    <row r="189195" spans="2:3" x14ac:dyDescent="0.25">
      <c r="B189195" s="74"/>
    </row>
    <row r="189196" spans="2:3" x14ac:dyDescent="0.25">
      <c r="B189196" s="74"/>
    </row>
    <row r="189197" spans="2:3" x14ac:dyDescent="0.25">
      <c r="B189197" s="74"/>
    </row>
    <row r="189198" spans="2:3" x14ac:dyDescent="0.25">
      <c r="B189198" s="74"/>
    </row>
    <row r="189249" spans="2:3" x14ac:dyDescent="0.25">
      <c r="C189249"/>
    </row>
    <row r="189250" spans="2:3" x14ac:dyDescent="0.25">
      <c r="B189250" s="74"/>
    </row>
    <row r="189251" spans="2:3" x14ac:dyDescent="0.25">
      <c r="B189251" s="74"/>
    </row>
    <row r="189252" spans="2:3" x14ac:dyDescent="0.25">
      <c r="B189252" s="74"/>
    </row>
    <row r="189253" spans="2:3" x14ac:dyDescent="0.25">
      <c r="B189253" s="74"/>
    </row>
    <row r="189254" spans="2:3" x14ac:dyDescent="0.25">
      <c r="B189254" s="74"/>
    </row>
    <row r="189255" spans="2:3" x14ac:dyDescent="0.25">
      <c r="B189255" s="74"/>
    </row>
    <row r="189256" spans="2:3" x14ac:dyDescent="0.25">
      <c r="B189256" s="74"/>
    </row>
    <row r="189257" spans="2:3" x14ac:dyDescent="0.25">
      <c r="B189257" s="74"/>
    </row>
    <row r="189258" spans="2:3" x14ac:dyDescent="0.25">
      <c r="B189258" s="74"/>
    </row>
    <row r="189259" spans="2:3" x14ac:dyDescent="0.25">
      <c r="B189259" s="74"/>
    </row>
    <row r="189260" spans="2:3" x14ac:dyDescent="0.25">
      <c r="B189260" s="74"/>
    </row>
    <row r="189261" spans="2:3" x14ac:dyDescent="0.25">
      <c r="B189261" s="74"/>
    </row>
    <row r="189262" spans="2:3" x14ac:dyDescent="0.25">
      <c r="B189262" s="74"/>
    </row>
    <row r="189313" spans="2:3" x14ac:dyDescent="0.25">
      <c r="C189313"/>
    </row>
    <row r="189314" spans="2:3" x14ac:dyDescent="0.25">
      <c r="B189314" s="74"/>
    </row>
    <row r="189315" spans="2:3" x14ac:dyDescent="0.25">
      <c r="B189315" s="74"/>
    </row>
    <row r="189316" spans="2:3" x14ac:dyDescent="0.25">
      <c r="B189316" s="74"/>
    </row>
    <row r="189317" spans="2:3" x14ac:dyDescent="0.25">
      <c r="B189317" s="74"/>
    </row>
    <row r="189318" spans="2:3" x14ac:dyDescent="0.25">
      <c r="B189318" s="74"/>
    </row>
    <row r="189319" spans="2:3" x14ac:dyDescent="0.25">
      <c r="B189319" s="74"/>
    </row>
    <row r="189320" spans="2:3" x14ac:dyDescent="0.25">
      <c r="B189320" s="74"/>
    </row>
    <row r="189321" spans="2:3" x14ac:dyDescent="0.25">
      <c r="B189321" s="74"/>
    </row>
    <row r="189322" spans="2:3" x14ac:dyDescent="0.25">
      <c r="B189322" s="74"/>
    </row>
    <row r="189323" spans="2:3" x14ac:dyDescent="0.25">
      <c r="B189323" s="74"/>
    </row>
    <row r="189324" spans="2:3" x14ac:dyDescent="0.25">
      <c r="B189324" s="74"/>
    </row>
    <row r="189325" spans="2:3" x14ac:dyDescent="0.25">
      <c r="B189325" s="74"/>
    </row>
    <row r="189326" spans="2:3" x14ac:dyDescent="0.25">
      <c r="B189326" s="74"/>
    </row>
    <row r="189377" spans="2:3" x14ac:dyDescent="0.25">
      <c r="C189377"/>
    </row>
    <row r="189378" spans="2:3" x14ac:dyDescent="0.25">
      <c r="B189378" s="74"/>
    </row>
    <row r="189379" spans="2:3" x14ac:dyDescent="0.25">
      <c r="B189379" s="74"/>
    </row>
    <row r="189380" spans="2:3" x14ac:dyDescent="0.25">
      <c r="B189380" s="74"/>
    </row>
    <row r="189381" spans="2:3" x14ac:dyDescent="0.25">
      <c r="B189381" s="74"/>
    </row>
    <row r="189382" spans="2:3" x14ac:dyDescent="0.25">
      <c r="B189382" s="74"/>
    </row>
    <row r="189383" spans="2:3" x14ac:dyDescent="0.25">
      <c r="B189383" s="74"/>
    </row>
    <row r="189384" spans="2:3" x14ac:dyDescent="0.25">
      <c r="B189384" s="74"/>
    </row>
    <row r="189385" spans="2:3" x14ac:dyDescent="0.25">
      <c r="B189385" s="74"/>
    </row>
    <row r="189386" spans="2:3" x14ac:dyDescent="0.25">
      <c r="B189386" s="74"/>
    </row>
    <row r="189387" spans="2:3" x14ac:dyDescent="0.25">
      <c r="B189387" s="74"/>
    </row>
    <row r="189388" spans="2:3" x14ac:dyDescent="0.25">
      <c r="B189388" s="74"/>
    </row>
    <row r="189389" spans="2:3" x14ac:dyDescent="0.25">
      <c r="B189389" s="74"/>
    </row>
    <row r="189390" spans="2:3" x14ac:dyDescent="0.25">
      <c r="B189390" s="74"/>
    </row>
    <row r="189441" spans="2:3" x14ac:dyDescent="0.25">
      <c r="C189441"/>
    </row>
    <row r="189442" spans="2:3" x14ac:dyDescent="0.25">
      <c r="B189442" s="74"/>
    </row>
    <row r="189443" spans="2:3" x14ac:dyDescent="0.25">
      <c r="B189443" s="74"/>
    </row>
    <row r="189444" spans="2:3" x14ac:dyDescent="0.25">
      <c r="B189444" s="74"/>
    </row>
    <row r="189445" spans="2:3" x14ac:dyDescent="0.25">
      <c r="B189445" s="74"/>
    </row>
    <row r="189446" spans="2:3" x14ac:dyDescent="0.25">
      <c r="B189446" s="74"/>
    </row>
    <row r="189447" spans="2:3" x14ac:dyDescent="0.25">
      <c r="B189447" s="74"/>
    </row>
    <row r="189448" spans="2:3" x14ac:dyDescent="0.25">
      <c r="B189448" s="74"/>
    </row>
    <row r="189449" spans="2:3" x14ac:dyDescent="0.25">
      <c r="B189449" s="74"/>
    </row>
    <row r="189450" spans="2:3" x14ac:dyDescent="0.25">
      <c r="B189450" s="74"/>
    </row>
    <row r="189451" spans="2:3" x14ac:dyDescent="0.25">
      <c r="B189451" s="74"/>
    </row>
    <row r="189452" spans="2:3" x14ac:dyDescent="0.25">
      <c r="B189452" s="74"/>
    </row>
    <row r="189453" spans="2:3" x14ac:dyDescent="0.25">
      <c r="B189453" s="74"/>
    </row>
    <row r="189454" spans="2:3" x14ac:dyDescent="0.25">
      <c r="B189454" s="74"/>
    </row>
    <row r="189505" spans="2:3" x14ac:dyDescent="0.25">
      <c r="C189505"/>
    </row>
    <row r="189506" spans="2:3" x14ac:dyDescent="0.25">
      <c r="B189506" s="74"/>
    </row>
    <row r="189507" spans="2:3" x14ac:dyDescent="0.25">
      <c r="B189507" s="74"/>
    </row>
    <row r="189508" spans="2:3" x14ac:dyDescent="0.25">
      <c r="B189508" s="74"/>
    </row>
    <row r="189509" spans="2:3" x14ac:dyDescent="0.25">
      <c r="B189509" s="74"/>
    </row>
    <row r="189510" spans="2:3" x14ac:dyDescent="0.25">
      <c r="B189510" s="74"/>
    </row>
    <row r="189511" spans="2:3" x14ac:dyDescent="0.25">
      <c r="B189511" s="74"/>
    </row>
    <row r="189512" spans="2:3" x14ac:dyDescent="0.25">
      <c r="B189512" s="74"/>
    </row>
    <row r="189513" spans="2:3" x14ac:dyDescent="0.25">
      <c r="B189513" s="74"/>
    </row>
    <row r="189514" spans="2:3" x14ac:dyDescent="0.25">
      <c r="B189514" s="74"/>
    </row>
    <row r="189515" spans="2:3" x14ac:dyDescent="0.25">
      <c r="B189515" s="74"/>
    </row>
    <row r="189516" spans="2:3" x14ac:dyDescent="0.25">
      <c r="B189516" s="74"/>
    </row>
    <row r="189517" spans="2:3" x14ac:dyDescent="0.25">
      <c r="B189517" s="74"/>
    </row>
    <row r="189518" spans="2:3" x14ac:dyDescent="0.25">
      <c r="B189518" s="74"/>
    </row>
    <row r="189569" spans="2:3" x14ac:dyDescent="0.25">
      <c r="C189569"/>
    </row>
    <row r="189570" spans="2:3" x14ac:dyDescent="0.25">
      <c r="B189570" s="74"/>
    </row>
    <row r="189571" spans="2:3" x14ac:dyDescent="0.25">
      <c r="B189571" s="74"/>
    </row>
    <row r="189572" spans="2:3" x14ac:dyDescent="0.25">
      <c r="B189572" s="74"/>
    </row>
    <row r="189573" spans="2:3" x14ac:dyDescent="0.25">
      <c r="B189573" s="74"/>
    </row>
    <row r="189574" spans="2:3" x14ac:dyDescent="0.25">
      <c r="B189574" s="74"/>
    </row>
    <row r="189575" spans="2:3" x14ac:dyDescent="0.25">
      <c r="B189575" s="74"/>
    </row>
    <row r="189576" spans="2:3" x14ac:dyDescent="0.25">
      <c r="B189576" s="74"/>
    </row>
    <row r="189577" spans="2:3" x14ac:dyDescent="0.25">
      <c r="B189577" s="74"/>
    </row>
    <row r="189578" spans="2:3" x14ac:dyDescent="0.25">
      <c r="B189578" s="74"/>
    </row>
    <row r="189579" spans="2:3" x14ac:dyDescent="0.25">
      <c r="B189579" s="74"/>
    </row>
    <row r="189580" spans="2:3" x14ac:dyDescent="0.25">
      <c r="B189580" s="74"/>
    </row>
    <row r="189581" spans="2:3" x14ac:dyDescent="0.25">
      <c r="B189581" s="74"/>
    </row>
    <row r="189582" spans="2:3" x14ac:dyDescent="0.25">
      <c r="B189582" s="74"/>
    </row>
    <row r="189633" spans="2:3" x14ac:dyDescent="0.25">
      <c r="C189633"/>
    </row>
    <row r="189634" spans="2:3" x14ac:dyDescent="0.25">
      <c r="B189634" s="74"/>
    </row>
    <row r="189635" spans="2:3" x14ac:dyDescent="0.25">
      <c r="B189635" s="74"/>
    </row>
    <row r="189636" spans="2:3" x14ac:dyDescent="0.25">
      <c r="B189636" s="74"/>
    </row>
    <row r="189637" spans="2:3" x14ac:dyDescent="0.25">
      <c r="B189637" s="74"/>
    </row>
    <row r="189638" spans="2:3" x14ac:dyDescent="0.25">
      <c r="B189638" s="74"/>
    </row>
    <row r="189639" spans="2:3" x14ac:dyDescent="0.25">
      <c r="B189639" s="74"/>
    </row>
    <row r="189640" spans="2:3" x14ac:dyDescent="0.25">
      <c r="B189640" s="74"/>
    </row>
    <row r="189641" spans="2:3" x14ac:dyDescent="0.25">
      <c r="B189641" s="74"/>
    </row>
    <row r="189642" spans="2:3" x14ac:dyDescent="0.25">
      <c r="B189642" s="74"/>
    </row>
    <row r="189643" spans="2:3" x14ac:dyDescent="0.25">
      <c r="B189643" s="74"/>
    </row>
    <row r="189644" spans="2:3" x14ac:dyDescent="0.25">
      <c r="B189644" s="74"/>
    </row>
    <row r="189645" spans="2:3" x14ac:dyDescent="0.25">
      <c r="B189645" s="74"/>
    </row>
    <row r="189646" spans="2:3" x14ac:dyDescent="0.25">
      <c r="B189646" s="74"/>
    </row>
    <row r="189697" spans="2:3" x14ac:dyDescent="0.25">
      <c r="C189697"/>
    </row>
    <row r="189698" spans="2:3" x14ac:dyDescent="0.25">
      <c r="B189698" s="74"/>
    </row>
    <row r="189699" spans="2:3" x14ac:dyDescent="0.25">
      <c r="B189699" s="74"/>
    </row>
    <row r="189700" spans="2:3" x14ac:dyDescent="0.25">
      <c r="B189700" s="74"/>
    </row>
    <row r="189701" spans="2:3" x14ac:dyDescent="0.25">
      <c r="B189701" s="74"/>
    </row>
    <row r="189702" spans="2:3" x14ac:dyDescent="0.25">
      <c r="B189702" s="74"/>
    </row>
    <row r="189703" spans="2:3" x14ac:dyDescent="0.25">
      <c r="B189703" s="74"/>
    </row>
    <row r="189704" spans="2:3" x14ac:dyDescent="0.25">
      <c r="B189704" s="74"/>
    </row>
    <row r="189705" spans="2:3" x14ac:dyDescent="0.25">
      <c r="B189705" s="74"/>
    </row>
    <row r="189706" spans="2:3" x14ac:dyDescent="0.25">
      <c r="B189706" s="74"/>
    </row>
    <row r="189707" spans="2:3" x14ac:dyDescent="0.25">
      <c r="B189707" s="74"/>
    </row>
    <row r="189708" spans="2:3" x14ac:dyDescent="0.25">
      <c r="B189708" s="74"/>
    </row>
    <row r="189709" spans="2:3" x14ac:dyDescent="0.25">
      <c r="B189709" s="74"/>
    </row>
    <row r="189710" spans="2:3" x14ac:dyDescent="0.25">
      <c r="B189710" s="74"/>
    </row>
    <row r="189761" spans="2:3" x14ac:dyDescent="0.25">
      <c r="C189761"/>
    </row>
    <row r="189762" spans="2:3" x14ac:dyDescent="0.25">
      <c r="B189762" s="74"/>
    </row>
    <row r="189763" spans="2:3" x14ac:dyDescent="0.25">
      <c r="B189763" s="74"/>
    </row>
    <row r="189764" spans="2:3" x14ac:dyDescent="0.25">
      <c r="B189764" s="74"/>
    </row>
    <row r="189765" spans="2:3" x14ac:dyDescent="0.25">
      <c r="B189765" s="74"/>
    </row>
    <row r="189766" spans="2:3" x14ac:dyDescent="0.25">
      <c r="B189766" s="74"/>
    </row>
    <row r="189767" spans="2:3" x14ac:dyDescent="0.25">
      <c r="B189767" s="74"/>
    </row>
    <row r="189768" spans="2:3" x14ac:dyDescent="0.25">
      <c r="B189768" s="74"/>
    </row>
    <row r="189769" spans="2:3" x14ac:dyDescent="0.25">
      <c r="B189769" s="74"/>
    </row>
    <row r="189770" spans="2:3" x14ac:dyDescent="0.25">
      <c r="B189770" s="74"/>
    </row>
    <row r="189771" spans="2:3" x14ac:dyDescent="0.25">
      <c r="B189771" s="74"/>
    </row>
    <row r="189772" spans="2:3" x14ac:dyDescent="0.25">
      <c r="B189772" s="74"/>
    </row>
    <row r="189773" spans="2:3" x14ac:dyDescent="0.25">
      <c r="B189773" s="74"/>
    </row>
    <row r="189774" spans="2:3" x14ac:dyDescent="0.25">
      <c r="B189774" s="74"/>
    </row>
    <row r="189825" spans="2:3" x14ac:dyDescent="0.25">
      <c r="C189825"/>
    </row>
    <row r="189826" spans="2:3" x14ac:dyDescent="0.25">
      <c r="B189826" s="74"/>
    </row>
    <row r="189827" spans="2:3" x14ac:dyDescent="0.25">
      <c r="B189827" s="74"/>
    </row>
    <row r="189828" spans="2:3" x14ac:dyDescent="0.25">
      <c r="B189828" s="74"/>
    </row>
    <row r="189829" spans="2:3" x14ac:dyDescent="0.25">
      <c r="B189829" s="74"/>
    </row>
    <row r="189830" spans="2:3" x14ac:dyDescent="0.25">
      <c r="B189830" s="74"/>
    </row>
    <row r="189831" spans="2:3" x14ac:dyDescent="0.25">
      <c r="B189831" s="74"/>
    </row>
    <row r="189832" spans="2:3" x14ac:dyDescent="0.25">
      <c r="B189832" s="74"/>
    </row>
    <row r="189833" spans="2:3" x14ac:dyDescent="0.25">
      <c r="B189833" s="74"/>
    </row>
    <row r="189834" spans="2:3" x14ac:dyDescent="0.25">
      <c r="B189834" s="74"/>
    </row>
    <row r="189835" spans="2:3" x14ac:dyDescent="0.25">
      <c r="B189835" s="74"/>
    </row>
    <row r="189836" spans="2:3" x14ac:dyDescent="0.25">
      <c r="B189836" s="74"/>
    </row>
    <row r="189837" spans="2:3" x14ac:dyDescent="0.25">
      <c r="B189837" s="74"/>
    </row>
    <row r="189838" spans="2:3" x14ac:dyDescent="0.25">
      <c r="B189838" s="74"/>
    </row>
    <row r="189889" spans="2:3" x14ac:dyDescent="0.25">
      <c r="C189889"/>
    </row>
    <row r="189890" spans="2:3" x14ac:dyDescent="0.25">
      <c r="B189890" s="74"/>
    </row>
    <row r="189891" spans="2:3" x14ac:dyDescent="0.25">
      <c r="B189891" s="74"/>
    </row>
    <row r="189892" spans="2:3" x14ac:dyDescent="0.25">
      <c r="B189892" s="74"/>
    </row>
    <row r="189893" spans="2:3" x14ac:dyDescent="0.25">
      <c r="B189893" s="74"/>
    </row>
    <row r="189894" spans="2:3" x14ac:dyDescent="0.25">
      <c r="B189894" s="74"/>
    </row>
    <row r="189895" spans="2:3" x14ac:dyDescent="0.25">
      <c r="B189895" s="74"/>
    </row>
    <row r="189896" spans="2:3" x14ac:dyDescent="0.25">
      <c r="B189896" s="74"/>
    </row>
    <row r="189897" spans="2:3" x14ac:dyDescent="0.25">
      <c r="B189897" s="74"/>
    </row>
    <row r="189898" spans="2:3" x14ac:dyDescent="0.25">
      <c r="B189898" s="74"/>
    </row>
    <row r="189899" spans="2:3" x14ac:dyDescent="0.25">
      <c r="B189899" s="74"/>
    </row>
    <row r="189900" spans="2:3" x14ac:dyDescent="0.25">
      <c r="B189900" s="74"/>
    </row>
    <row r="189901" spans="2:3" x14ac:dyDescent="0.25">
      <c r="B189901" s="74"/>
    </row>
    <row r="189902" spans="2:3" x14ac:dyDescent="0.25">
      <c r="B189902" s="74"/>
    </row>
    <row r="189953" spans="2:3" x14ac:dyDescent="0.25">
      <c r="C189953"/>
    </row>
    <row r="189954" spans="2:3" x14ac:dyDescent="0.25">
      <c r="B189954" s="74"/>
    </row>
    <row r="189955" spans="2:3" x14ac:dyDescent="0.25">
      <c r="B189955" s="74"/>
    </row>
    <row r="189956" spans="2:3" x14ac:dyDescent="0.25">
      <c r="B189956" s="74"/>
    </row>
    <row r="189957" spans="2:3" x14ac:dyDescent="0.25">
      <c r="B189957" s="74"/>
    </row>
    <row r="189958" spans="2:3" x14ac:dyDescent="0.25">
      <c r="B189958" s="74"/>
    </row>
    <row r="189959" spans="2:3" x14ac:dyDescent="0.25">
      <c r="B189959" s="74"/>
    </row>
    <row r="189960" spans="2:3" x14ac:dyDescent="0.25">
      <c r="B189960" s="74"/>
    </row>
    <row r="189961" spans="2:3" x14ac:dyDescent="0.25">
      <c r="B189961" s="74"/>
    </row>
    <row r="189962" spans="2:3" x14ac:dyDescent="0.25">
      <c r="B189962" s="74"/>
    </row>
    <row r="189963" spans="2:3" x14ac:dyDescent="0.25">
      <c r="B189963" s="74"/>
    </row>
    <row r="189964" spans="2:3" x14ac:dyDescent="0.25">
      <c r="B189964" s="74"/>
    </row>
    <row r="189965" spans="2:3" x14ac:dyDescent="0.25">
      <c r="B189965" s="74"/>
    </row>
    <row r="189966" spans="2:3" x14ac:dyDescent="0.25">
      <c r="B189966" s="74"/>
    </row>
    <row r="190017" spans="2:3" x14ac:dyDescent="0.25">
      <c r="C190017"/>
    </row>
    <row r="190018" spans="2:3" x14ac:dyDescent="0.25">
      <c r="B190018" s="74"/>
    </row>
    <row r="190019" spans="2:3" x14ac:dyDescent="0.25">
      <c r="B190019" s="74"/>
    </row>
    <row r="190020" spans="2:3" x14ac:dyDescent="0.25">
      <c r="B190020" s="74"/>
    </row>
    <row r="190021" spans="2:3" x14ac:dyDescent="0.25">
      <c r="B190021" s="74"/>
    </row>
    <row r="190022" spans="2:3" x14ac:dyDescent="0.25">
      <c r="B190022" s="74"/>
    </row>
    <row r="190023" spans="2:3" x14ac:dyDescent="0.25">
      <c r="B190023" s="74"/>
    </row>
    <row r="190024" spans="2:3" x14ac:dyDescent="0.25">
      <c r="B190024" s="74"/>
    </row>
    <row r="190025" spans="2:3" x14ac:dyDescent="0.25">
      <c r="B190025" s="74"/>
    </row>
    <row r="190026" spans="2:3" x14ac:dyDescent="0.25">
      <c r="B190026" s="74"/>
    </row>
    <row r="190027" spans="2:3" x14ac:dyDescent="0.25">
      <c r="B190027" s="74"/>
    </row>
    <row r="190028" spans="2:3" x14ac:dyDescent="0.25">
      <c r="B190028" s="74"/>
    </row>
    <row r="190029" spans="2:3" x14ac:dyDescent="0.25">
      <c r="B190029" s="74"/>
    </row>
    <row r="190030" spans="2:3" x14ac:dyDescent="0.25">
      <c r="B190030" s="74"/>
    </row>
    <row r="190081" spans="2:3" x14ac:dyDescent="0.25">
      <c r="C190081"/>
    </row>
    <row r="190082" spans="2:3" x14ac:dyDescent="0.25">
      <c r="B190082" s="74"/>
    </row>
    <row r="190083" spans="2:3" x14ac:dyDescent="0.25">
      <c r="B190083" s="74"/>
    </row>
    <row r="190084" spans="2:3" x14ac:dyDescent="0.25">
      <c r="B190084" s="74"/>
    </row>
    <row r="190085" spans="2:3" x14ac:dyDescent="0.25">
      <c r="B190085" s="74"/>
    </row>
    <row r="190086" spans="2:3" x14ac:dyDescent="0.25">
      <c r="B190086" s="74"/>
    </row>
    <row r="190087" spans="2:3" x14ac:dyDescent="0.25">
      <c r="B190087" s="74"/>
    </row>
    <row r="190088" spans="2:3" x14ac:dyDescent="0.25">
      <c r="B190088" s="74"/>
    </row>
    <row r="190089" spans="2:3" x14ac:dyDescent="0.25">
      <c r="B190089" s="74"/>
    </row>
    <row r="190090" spans="2:3" x14ac:dyDescent="0.25">
      <c r="B190090" s="74"/>
    </row>
    <row r="190091" spans="2:3" x14ac:dyDescent="0.25">
      <c r="B190091" s="74"/>
    </row>
    <row r="190092" spans="2:3" x14ac:dyDescent="0.25">
      <c r="B190092" s="74"/>
    </row>
    <row r="190093" spans="2:3" x14ac:dyDescent="0.25">
      <c r="B190093" s="74"/>
    </row>
    <row r="190094" spans="2:3" x14ac:dyDescent="0.25">
      <c r="B190094" s="74"/>
    </row>
    <row r="190145" spans="2:3" x14ac:dyDescent="0.25">
      <c r="C190145"/>
    </row>
    <row r="190146" spans="2:3" x14ac:dyDescent="0.25">
      <c r="B190146" s="74"/>
    </row>
    <row r="190147" spans="2:3" x14ac:dyDescent="0.25">
      <c r="B190147" s="74"/>
    </row>
    <row r="190148" spans="2:3" x14ac:dyDescent="0.25">
      <c r="B190148" s="74"/>
    </row>
    <row r="190149" spans="2:3" x14ac:dyDescent="0.25">
      <c r="B190149" s="74"/>
    </row>
    <row r="190150" spans="2:3" x14ac:dyDescent="0.25">
      <c r="B190150" s="74"/>
    </row>
    <row r="190151" spans="2:3" x14ac:dyDescent="0.25">
      <c r="B190151" s="74"/>
    </row>
    <row r="190152" spans="2:3" x14ac:dyDescent="0.25">
      <c r="B190152" s="74"/>
    </row>
    <row r="190153" spans="2:3" x14ac:dyDescent="0.25">
      <c r="B190153" s="74"/>
    </row>
    <row r="190154" spans="2:3" x14ac:dyDescent="0.25">
      <c r="B190154" s="74"/>
    </row>
    <row r="190155" spans="2:3" x14ac:dyDescent="0.25">
      <c r="B190155" s="74"/>
    </row>
    <row r="190156" spans="2:3" x14ac:dyDescent="0.25">
      <c r="B190156" s="74"/>
    </row>
    <row r="190157" spans="2:3" x14ac:dyDescent="0.25">
      <c r="B190157" s="74"/>
    </row>
    <row r="190158" spans="2:3" x14ac:dyDescent="0.25">
      <c r="B190158" s="74"/>
    </row>
    <row r="190209" spans="2:3" x14ac:dyDescent="0.25">
      <c r="C190209"/>
    </row>
    <row r="190210" spans="2:3" x14ac:dyDescent="0.25">
      <c r="B190210" s="74"/>
    </row>
    <row r="190211" spans="2:3" x14ac:dyDescent="0.25">
      <c r="B190211" s="74"/>
    </row>
    <row r="190212" spans="2:3" x14ac:dyDescent="0.25">
      <c r="B190212" s="74"/>
    </row>
    <row r="190213" spans="2:3" x14ac:dyDescent="0.25">
      <c r="B190213" s="74"/>
    </row>
    <row r="190214" spans="2:3" x14ac:dyDescent="0.25">
      <c r="B190214" s="74"/>
    </row>
    <row r="190215" spans="2:3" x14ac:dyDescent="0.25">
      <c r="B190215" s="74"/>
    </row>
    <row r="190216" spans="2:3" x14ac:dyDescent="0.25">
      <c r="B190216" s="74"/>
    </row>
    <row r="190217" spans="2:3" x14ac:dyDescent="0.25">
      <c r="B190217" s="74"/>
    </row>
    <row r="190218" spans="2:3" x14ac:dyDescent="0.25">
      <c r="B190218" s="74"/>
    </row>
    <row r="190219" spans="2:3" x14ac:dyDescent="0.25">
      <c r="B190219" s="74"/>
    </row>
    <row r="190220" spans="2:3" x14ac:dyDescent="0.25">
      <c r="B190220" s="74"/>
    </row>
    <row r="190221" spans="2:3" x14ac:dyDescent="0.25">
      <c r="B190221" s="74"/>
    </row>
    <row r="190222" spans="2:3" x14ac:dyDescent="0.25">
      <c r="B190222" s="74"/>
    </row>
    <row r="190273" spans="2:3" x14ac:dyDescent="0.25">
      <c r="C190273"/>
    </row>
    <row r="190274" spans="2:3" x14ac:dyDescent="0.25">
      <c r="B190274" s="74"/>
    </row>
    <row r="190275" spans="2:3" x14ac:dyDescent="0.25">
      <c r="B190275" s="74"/>
    </row>
    <row r="190276" spans="2:3" x14ac:dyDescent="0.25">
      <c r="B190276" s="74"/>
    </row>
    <row r="190277" spans="2:3" x14ac:dyDescent="0.25">
      <c r="B190277" s="74"/>
    </row>
    <row r="190278" spans="2:3" x14ac:dyDescent="0.25">
      <c r="B190278" s="74"/>
    </row>
    <row r="190279" spans="2:3" x14ac:dyDescent="0.25">
      <c r="B190279" s="74"/>
    </row>
    <row r="190280" spans="2:3" x14ac:dyDescent="0.25">
      <c r="B190280" s="74"/>
    </row>
    <row r="190281" spans="2:3" x14ac:dyDescent="0.25">
      <c r="B190281" s="74"/>
    </row>
    <row r="190282" spans="2:3" x14ac:dyDescent="0.25">
      <c r="B190282" s="74"/>
    </row>
    <row r="190283" spans="2:3" x14ac:dyDescent="0.25">
      <c r="B190283" s="74"/>
    </row>
    <row r="190284" spans="2:3" x14ac:dyDescent="0.25">
      <c r="B190284" s="74"/>
    </row>
    <row r="190285" spans="2:3" x14ac:dyDescent="0.25">
      <c r="B190285" s="74"/>
    </row>
    <row r="190286" spans="2:3" x14ac:dyDescent="0.25">
      <c r="B190286" s="74"/>
    </row>
    <row r="190337" spans="2:3" x14ac:dyDescent="0.25">
      <c r="C190337"/>
    </row>
    <row r="190338" spans="2:3" x14ac:dyDescent="0.25">
      <c r="B190338" s="74"/>
    </row>
    <row r="190339" spans="2:3" x14ac:dyDescent="0.25">
      <c r="B190339" s="74"/>
    </row>
    <row r="190340" spans="2:3" x14ac:dyDescent="0.25">
      <c r="B190340" s="74"/>
    </row>
    <row r="190341" spans="2:3" x14ac:dyDescent="0.25">
      <c r="B190341" s="74"/>
    </row>
    <row r="190342" spans="2:3" x14ac:dyDescent="0.25">
      <c r="B190342" s="74"/>
    </row>
    <row r="190343" spans="2:3" x14ac:dyDescent="0.25">
      <c r="B190343" s="74"/>
    </row>
    <row r="190344" spans="2:3" x14ac:dyDescent="0.25">
      <c r="B190344" s="74"/>
    </row>
    <row r="190345" spans="2:3" x14ac:dyDescent="0.25">
      <c r="B190345" s="74"/>
    </row>
    <row r="190346" spans="2:3" x14ac:dyDescent="0.25">
      <c r="B190346" s="74"/>
    </row>
    <row r="190347" spans="2:3" x14ac:dyDescent="0.25">
      <c r="B190347" s="74"/>
    </row>
    <row r="190348" spans="2:3" x14ac:dyDescent="0.25">
      <c r="B190348" s="74"/>
    </row>
    <row r="190349" spans="2:3" x14ac:dyDescent="0.25">
      <c r="B190349" s="74"/>
    </row>
    <row r="190350" spans="2:3" x14ac:dyDescent="0.25">
      <c r="B190350" s="74"/>
    </row>
    <row r="190401" spans="2:3" x14ac:dyDescent="0.25">
      <c r="C190401"/>
    </row>
    <row r="190402" spans="2:3" x14ac:dyDescent="0.25">
      <c r="B190402" s="74"/>
    </row>
    <row r="190403" spans="2:3" x14ac:dyDescent="0.25">
      <c r="B190403" s="74"/>
    </row>
    <row r="190404" spans="2:3" x14ac:dyDescent="0.25">
      <c r="B190404" s="74"/>
    </row>
    <row r="190405" spans="2:3" x14ac:dyDescent="0.25">
      <c r="B190405" s="74"/>
    </row>
    <row r="190406" spans="2:3" x14ac:dyDescent="0.25">
      <c r="B190406" s="74"/>
    </row>
    <row r="190407" spans="2:3" x14ac:dyDescent="0.25">
      <c r="B190407" s="74"/>
    </row>
    <row r="190408" spans="2:3" x14ac:dyDescent="0.25">
      <c r="B190408" s="74"/>
    </row>
    <row r="190409" spans="2:3" x14ac:dyDescent="0.25">
      <c r="B190409" s="74"/>
    </row>
    <row r="190410" spans="2:3" x14ac:dyDescent="0.25">
      <c r="B190410" s="74"/>
    </row>
    <row r="190411" spans="2:3" x14ac:dyDescent="0.25">
      <c r="B190411" s="74"/>
    </row>
    <row r="190412" spans="2:3" x14ac:dyDescent="0.25">
      <c r="B190412" s="74"/>
    </row>
    <row r="190413" spans="2:3" x14ac:dyDescent="0.25">
      <c r="B190413" s="74"/>
    </row>
    <row r="190414" spans="2:3" x14ac:dyDescent="0.25">
      <c r="B190414" s="74"/>
    </row>
    <row r="190465" spans="2:3" x14ac:dyDescent="0.25">
      <c r="C190465"/>
    </row>
    <row r="190466" spans="2:3" x14ac:dyDescent="0.25">
      <c r="B190466" s="74"/>
    </row>
    <row r="190467" spans="2:3" x14ac:dyDescent="0.25">
      <c r="B190467" s="74"/>
    </row>
    <row r="190468" spans="2:3" x14ac:dyDescent="0.25">
      <c r="B190468" s="74"/>
    </row>
    <row r="190469" spans="2:3" x14ac:dyDescent="0.25">
      <c r="B190469" s="74"/>
    </row>
    <row r="190470" spans="2:3" x14ac:dyDescent="0.25">
      <c r="B190470" s="74"/>
    </row>
    <row r="190471" spans="2:3" x14ac:dyDescent="0.25">
      <c r="B190471" s="74"/>
    </row>
    <row r="190472" spans="2:3" x14ac:dyDescent="0.25">
      <c r="B190472" s="74"/>
    </row>
    <row r="190473" spans="2:3" x14ac:dyDescent="0.25">
      <c r="B190473" s="74"/>
    </row>
    <row r="190474" spans="2:3" x14ac:dyDescent="0.25">
      <c r="B190474" s="74"/>
    </row>
    <row r="190475" spans="2:3" x14ac:dyDescent="0.25">
      <c r="B190475" s="74"/>
    </row>
    <row r="190476" spans="2:3" x14ac:dyDescent="0.25">
      <c r="B190476" s="74"/>
    </row>
    <row r="190477" spans="2:3" x14ac:dyDescent="0.25">
      <c r="B190477" s="74"/>
    </row>
    <row r="190478" spans="2:3" x14ac:dyDescent="0.25">
      <c r="B190478" s="74"/>
    </row>
    <row r="190529" spans="2:3" x14ac:dyDescent="0.25">
      <c r="C190529"/>
    </row>
    <row r="190530" spans="2:3" x14ac:dyDescent="0.25">
      <c r="B190530" s="74"/>
    </row>
    <row r="190531" spans="2:3" x14ac:dyDescent="0.25">
      <c r="B190531" s="74"/>
    </row>
    <row r="190532" spans="2:3" x14ac:dyDescent="0.25">
      <c r="B190532" s="74"/>
    </row>
    <row r="190533" spans="2:3" x14ac:dyDescent="0.25">
      <c r="B190533" s="74"/>
    </row>
    <row r="190534" spans="2:3" x14ac:dyDescent="0.25">
      <c r="B190534" s="74"/>
    </row>
    <row r="190535" spans="2:3" x14ac:dyDescent="0.25">
      <c r="B190535" s="74"/>
    </row>
    <row r="190536" spans="2:3" x14ac:dyDescent="0.25">
      <c r="B190536" s="74"/>
    </row>
    <row r="190537" spans="2:3" x14ac:dyDescent="0.25">
      <c r="B190537" s="74"/>
    </row>
    <row r="190538" spans="2:3" x14ac:dyDescent="0.25">
      <c r="B190538" s="74"/>
    </row>
    <row r="190539" spans="2:3" x14ac:dyDescent="0.25">
      <c r="B190539" s="74"/>
    </row>
    <row r="190540" spans="2:3" x14ac:dyDescent="0.25">
      <c r="B190540" s="74"/>
    </row>
    <row r="190541" spans="2:3" x14ac:dyDescent="0.25">
      <c r="B190541" s="74"/>
    </row>
    <row r="190542" spans="2:3" x14ac:dyDescent="0.25">
      <c r="B190542" s="74"/>
    </row>
    <row r="190593" spans="2:3" x14ac:dyDescent="0.25">
      <c r="C190593"/>
    </row>
    <row r="190594" spans="2:3" x14ac:dyDescent="0.25">
      <c r="B190594" s="74"/>
    </row>
    <row r="190595" spans="2:3" x14ac:dyDescent="0.25">
      <c r="B190595" s="74"/>
    </row>
    <row r="190596" spans="2:3" x14ac:dyDescent="0.25">
      <c r="B190596" s="74"/>
    </row>
    <row r="190597" spans="2:3" x14ac:dyDescent="0.25">
      <c r="B190597" s="74"/>
    </row>
    <row r="190598" spans="2:3" x14ac:dyDescent="0.25">
      <c r="B190598" s="74"/>
    </row>
    <row r="190599" spans="2:3" x14ac:dyDescent="0.25">
      <c r="B190599" s="74"/>
    </row>
    <row r="190600" spans="2:3" x14ac:dyDescent="0.25">
      <c r="B190600" s="74"/>
    </row>
    <row r="190601" spans="2:3" x14ac:dyDescent="0.25">
      <c r="B190601" s="74"/>
    </row>
    <row r="190602" spans="2:3" x14ac:dyDescent="0.25">
      <c r="B190602" s="74"/>
    </row>
    <row r="190603" spans="2:3" x14ac:dyDescent="0.25">
      <c r="B190603" s="74"/>
    </row>
    <row r="190604" spans="2:3" x14ac:dyDescent="0.25">
      <c r="B190604" s="74"/>
    </row>
    <row r="190605" spans="2:3" x14ac:dyDescent="0.25">
      <c r="B190605" s="74"/>
    </row>
    <row r="190606" spans="2:3" x14ac:dyDescent="0.25">
      <c r="B190606" s="74"/>
    </row>
    <row r="190657" spans="2:3" x14ac:dyDescent="0.25">
      <c r="C190657"/>
    </row>
    <row r="190658" spans="2:3" x14ac:dyDescent="0.25">
      <c r="B190658" s="74"/>
    </row>
    <row r="190659" spans="2:3" x14ac:dyDescent="0.25">
      <c r="B190659" s="74"/>
    </row>
    <row r="190660" spans="2:3" x14ac:dyDescent="0.25">
      <c r="B190660" s="74"/>
    </row>
    <row r="190661" spans="2:3" x14ac:dyDescent="0.25">
      <c r="B190661" s="74"/>
    </row>
    <row r="190662" spans="2:3" x14ac:dyDescent="0.25">
      <c r="B190662" s="74"/>
    </row>
    <row r="190663" spans="2:3" x14ac:dyDescent="0.25">
      <c r="B190663" s="74"/>
    </row>
    <row r="190664" spans="2:3" x14ac:dyDescent="0.25">
      <c r="B190664" s="74"/>
    </row>
    <row r="190665" spans="2:3" x14ac:dyDescent="0.25">
      <c r="B190665" s="74"/>
    </row>
    <row r="190666" spans="2:3" x14ac:dyDescent="0.25">
      <c r="B190666" s="74"/>
    </row>
    <row r="190667" spans="2:3" x14ac:dyDescent="0.25">
      <c r="B190667" s="74"/>
    </row>
    <row r="190668" spans="2:3" x14ac:dyDescent="0.25">
      <c r="B190668" s="74"/>
    </row>
    <row r="190669" spans="2:3" x14ac:dyDescent="0.25">
      <c r="B190669" s="74"/>
    </row>
    <row r="190670" spans="2:3" x14ac:dyDescent="0.25">
      <c r="B190670" s="74"/>
    </row>
    <row r="190721" spans="2:3" x14ac:dyDescent="0.25">
      <c r="C190721"/>
    </row>
    <row r="190722" spans="2:3" x14ac:dyDescent="0.25">
      <c r="B190722" s="74"/>
    </row>
    <row r="190723" spans="2:3" x14ac:dyDescent="0.25">
      <c r="B190723" s="74"/>
    </row>
    <row r="190724" spans="2:3" x14ac:dyDescent="0.25">
      <c r="B190724" s="74"/>
    </row>
    <row r="190725" spans="2:3" x14ac:dyDescent="0.25">
      <c r="B190725" s="74"/>
    </row>
    <row r="190726" spans="2:3" x14ac:dyDescent="0.25">
      <c r="B190726" s="74"/>
    </row>
    <row r="190727" spans="2:3" x14ac:dyDescent="0.25">
      <c r="B190727" s="74"/>
    </row>
    <row r="190728" spans="2:3" x14ac:dyDescent="0.25">
      <c r="B190728" s="74"/>
    </row>
    <row r="190729" spans="2:3" x14ac:dyDescent="0.25">
      <c r="B190729" s="74"/>
    </row>
    <row r="190730" spans="2:3" x14ac:dyDescent="0.25">
      <c r="B190730" s="74"/>
    </row>
    <row r="190731" spans="2:3" x14ac:dyDescent="0.25">
      <c r="B190731" s="74"/>
    </row>
    <row r="190732" spans="2:3" x14ac:dyDescent="0.25">
      <c r="B190732" s="74"/>
    </row>
    <row r="190733" spans="2:3" x14ac:dyDescent="0.25">
      <c r="B190733" s="74"/>
    </row>
    <row r="190734" spans="2:3" x14ac:dyDescent="0.25">
      <c r="B190734" s="74"/>
    </row>
    <row r="190785" spans="2:3" x14ac:dyDescent="0.25">
      <c r="C190785"/>
    </row>
    <row r="190786" spans="2:3" x14ac:dyDescent="0.25">
      <c r="B190786" s="74"/>
    </row>
    <row r="190787" spans="2:3" x14ac:dyDescent="0.25">
      <c r="B190787" s="74"/>
    </row>
    <row r="190788" spans="2:3" x14ac:dyDescent="0.25">
      <c r="B190788" s="74"/>
    </row>
    <row r="190789" spans="2:3" x14ac:dyDescent="0.25">
      <c r="B190789" s="74"/>
    </row>
    <row r="190790" spans="2:3" x14ac:dyDescent="0.25">
      <c r="B190790" s="74"/>
    </row>
    <row r="190791" spans="2:3" x14ac:dyDescent="0.25">
      <c r="B190791" s="74"/>
    </row>
    <row r="190792" spans="2:3" x14ac:dyDescent="0.25">
      <c r="B190792" s="74"/>
    </row>
    <row r="190793" spans="2:3" x14ac:dyDescent="0.25">
      <c r="B190793" s="74"/>
    </row>
    <row r="190794" spans="2:3" x14ac:dyDescent="0.25">
      <c r="B190794" s="74"/>
    </row>
    <row r="190795" spans="2:3" x14ac:dyDescent="0.25">
      <c r="B190795" s="74"/>
    </row>
    <row r="190796" spans="2:3" x14ac:dyDescent="0.25">
      <c r="B190796" s="74"/>
    </row>
    <row r="190797" spans="2:3" x14ac:dyDescent="0.25">
      <c r="B190797" s="74"/>
    </row>
    <row r="190798" spans="2:3" x14ac:dyDescent="0.25">
      <c r="B190798" s="74"/>
    </row>
    <row r="190849" spans="2:3" x14ac:dyDescent="0.25">
      <c r="C190849"/>
    </row>
    <row r="190850" spans="2:3" x14ac:dyDescent="0.25">
      <c r="B190850" s="74"/>
    </row>
    <row r="190851" spans="2:3" x14ac:dyDescent="0.25">
      <c r="B190851" s="74"/>
    </row>
    <row r="190852" spans="2:3" x14ac:dyDescent="0.25">
      <c r="B190852" s="74"/>
    </row>
    <row r="190853" spans="2:3" x14ac:dyDescent="0.25">
      <c r="B190853" s="74"/>
    </row>
    <row r="190854" spans="2:3" x14ac:dyDescent="0.25">
      <c r="B190854" s="74"/>
    </row>
    <row r="190855" spans="2:3" x14ac:dyDescent="0.25">
      <c r="B190855" s="74"/>
    </row>
    <row r="190856" spans="2:3" x14ac:dyDescent="0.25">
      <c r="B190856" s="74"/>
    </row>
    <row r="190857" spans="2:3" x14ac:dyDescent="0.25">
      <c r="B190857" s="74"/>
    </row>
    <row r="190858" spans="2:3" x14ac:dyDescent="0.25">
      <c r="B190858" s="74"/>
    </row>
    <row r="190859" spans="2:3" x14ac:dyDescent="0.25">
      <c r="B190859" s="74"/>
    </row>
    <row r="190860" spans="2:3" x14ac:dyDescent="0.25">
      <c r="B190860" s="74"/>
    </row>
    <row r="190861" spans="2:3" x14ac:dyDescent="0.25">
      <c r="B190861" s="74"/>
    </row>
    <row r="190862" spans="2:3" x14ac:dyDescent="0.25">
      <c r="B190862" s="74"/>
    </row>
    <row r="190913" spans="2:3" x14ac:dyDescent="0.25">
      <c r="C190913"/>
    </row>
    <row r="190914" spans="2:3" x14ac:dyDescent="0.25">
      <c r="B190914" s="74"/>
    </row>
    <row r="190915" spans="2:3" x14ac:dyDescent="0.25">
      <c r="B190915" s="74"/>
    </row>
    <row r="190916" spans="2:3" x14ac:dyDescent="0.25">
      <c r="B190916" s="74"/>
    </row>
    <row r="190917" spans="2:3" x14ac:dyDescent="0.25">
      <c r="B190917" s="74"/>
    </row>
    <row r="190918" spans="2:3" x14ac:dyDescent="0.25">
      <c r="B190918" s="74"/>
    </row>
    <row r="190919" spans="2:3" x14ac:dyDescent="0.25">
      <c r="B190919" s="74"/>
    </row>
    <row r="190920" spans="2:3" x14ac:dyDescent="0.25">
      <c r="B190920" s="74"/>
    </row>
    <row r="190921" spans="2:3" x14ac:dyDescent="0.25">
      <c r="B190921" s="74"/>
    </row>
    <row r="190922" spans="2:3" x14ac:dyDescent="0.25">
      <c r="B190922" s="74"/>
    </row>
    <row r="190923" spans="2:3" x14ac:dyDescent="0.25">
      <c r="B190923" s="74"/>
    </row>
    <row r="190924" spans="2:3" x14ac:dyDescent="0.25">
      <c r="B190924" s="74"/>
    </row>
    <row r="190925" spans="2:3" x14ac:dyDescent="0.25">
      <c r="B190925" s="74"/>
    </row>
    <row r="190926" spans="2:3" x14ac:dyDescent="0.25">
      <c r="B190926" s="74"/>
    </row>
    <row r="190977" spans="2:3" x14ac:dyDescent="0.25">
      <c r="C190977"/>
    </row>
    <row r="190978" spans="2:3" x14ac:dyDescent="0.25">
      <c r="B190978" s="74"/>
    </row>
    <row r="190979" spans="2:3" x14ac:dyDescent="0.25">
      <c r="B190979" s="74"/>
    </row>
    <row r="190980" spans="2:3" x14ac:dyDescent="0.25">
      <c r="B190980" s="74"/>
    </row>
    <row r="190981" spans="2:3" x14ac:dyDescent="0.25">
      <c r="B190981" s="74"/>
    </row>
    <row r="190982" spans="2:3" x14ac:dyDescent="0.25">
      <c r="B190982" s="74"/>
    </row>
    <row r="190983" spans="2:3" x14ac:dyDescent="0.25">
      <c r="B190983" s="74"/>
    </row>
    <row r="190984" spans="2:3" x14ac:dyDescent="0.25">
      <c r="B190984" s="74"/>
    </row>
    <row r="190985" spans="2:3" x14ac:dyDescent="0.25">
      <c r="B190985" s="74"/>
    </row>
    <row r="190986" spans="2:3" x14ac:dyDescent="0.25">
      <c r="B190986" s="74"/>
    </row>
    <row r="190987" spans="2:3" x14ac:dyDescent="0.25">
      <c r="B190987" s="74"/>
    </row>
    <row r="190988" spans="2:3" x14ac:dyDescent="0.25">
      <c r="B190988" s="74"/>
    </row>
    <row r="190989" spans="2:3" x14ac:dyDescent="0.25">
      <c r="B190989" s="74"/>
    </row>
    <row r="190990" spans="2:3" x14ac:dyDescent="0.25">
      <c r="B190990" s="74"/>
    </row>
    <row r="191041" spans="2:3" x14ac:dyDescent="0.25">
      <c r="C191041"/>
    </row>
    <row r="191042" spans="2:3" x14ac:dyDescent="0.25">
      <c r="B191042" s="74"/>
    </row>
    <row r="191043" spans="2:3" x14ac:dyDescent="0.25">
      <c r="B191043" s="74"/>
    </row>
    <row r="191044" spans="2:3" x14ac:dyDescent="0.25">
      <c r="B191044" s="74"/>
    </row>
    <row r="191045" spans="2:3" x14ac:dyDescent="0.25">
      <c r="B191045" s="74"/>
    </row>
    <row r="191046" spans="2:3" x14ac:dyDescent="0.25">
      <c r="B191046" s="74"/>
    </row>
    <row r="191047" spans="2:3" x14ac:dyDescent="0.25">
      <c r="B191047" s="74"/>
    </row>
    <row r="191048" spans="2:3" x14ac:dyDescent="0.25">
      <c r="B191048" s="74"/>
    </row>
    <row r="191049" spans="2:3" x14ac:dyDescent="0.25">
      <c r="B191049" s="74"/>
    </row>
    <row r="191050" spans="2:3" x14ac:dyDescent="0.25">
      <c r="B191050" s="74"/>
    </row>
    <row r="191051" spans="2:3" x14ac:dyDescent="0.25">
      <c r="B191051" s="74"/>
    </row>
    <row r="191052" spans="2:3" x14ac:dyDescent="0.25">
      <c r="B191052" s="74"/>
    </row>
    <row r="191053" spans="2:3" x14ac:dyDescent="0.25">
      <c r="B191053" s="74"/>
    </row>
    <row r="191054" spans="2:3" x14ac:dyDescent="0.25">
      <c r="B191054" s="74"/>
    </row>
    <row r="191105" spans="2:3" x14ac:dyDescent="0.25">
      <c r="C191105"/>
    </row>
    <row r="191106" spans="2:3" x14ac:dyDescent="0.25">
      <c r="B191106" s="74"/>
    </row>
    <row r="191107" spans="2:3" x14ac:dyDescent="0.25">
      <c r="B191107" s="74"/>
    </row>
    <row r="191108" spans="2:3" x14ac:dyDescent="0.25">
      <c r="B191108" s="74"/>
    </row>
    <row r="191109" spans="2:3" x14ac:dyDescent="0.25">
      <c r="B191109" s="74"/>
    </row>
    <row r="191110" spans="2:3" x14ac:dyDescent="0.25">
      <c r="B191110" s="74"/>
    </row>
    <row r="191111" spans="2:3" x14ac:dyDescent="0.25">
      <c r="B191111" s="74"/>
    </row>
    <row r="191112" spans="2:3" x14ac:dyDescent="0.25">
      <c r="B191112" s="74"/>
    </row>
    <row r="191113" spans="2:3" x14ac:dyDescent="0.25">
      <c r="B191113" s="74"/>
    </row>
    <row r="191114" spans="2:3" x14ac:dyDescent="0.25">
      <c r="B191114" s="74"/>
    </row>
    <row r="191115" spans="2:3" x14ac:dyDescent="0.25">
      <c r="B191115" s="74"/>
    </row>
    <row r="191116" spans="2:3" x14ac:dyDescent="0.25">
      <c r="B191116" s="74"/>
    </row>
    <row r="191117" spans="2:3" x14ac:dyDescent="0.25">
      <c r="B191117" s="74"/>
    </row>
    <row r="191118" spans="2:3" x14ac:dyDescent="0.25">
      <c r="B191118" s="74"/>
    </row>
    <row r="191169" spans="2:3" x14ac:dyDescent="0.25">
      <c r="C191169"/>
    </row>
    <row r="191170" spans="2:3" x14ac:dyDescent="0.25">
      <c r="B191170" s="74"/>
    </row>
    <row r="191171" spans="2:3" x14ac:dyDescent="0.25">
      <c r="B191171" s="74"/>
    </row>
    <row r="191172" spans="2:3" x14ac:dyDescent="0.25">
      <c r="B191172" s="74"/>
    </row>
    <row r="191173" spans="2:3" x14ac:dyDescent="0.25">
      <c r="B191173" s="74"/>
    </row>
    <row r="191174" spans="2:3" x14ac:dyDescent="0.25">
      <c r="B191174" s="74"/>
    </row>
    <row r="191175" spans="2:3" x14ac:dyDescent="0.25">
      <c r="B191175" s="74"/>
    </row>
    <row r="191176" spans="2:3" x14ac:dyDescent="0.25">
      <c r="B191176" s="74"/>
    </row>
    <row r="191177" spans="2:3" x14ac:dyDescent="0.25">
      <c r="B191177" s="74"/>
    </row>
    <row r="191178" spans="2:3" x14ac:dyDescent="0.25">
      <c r="B191178" s="74"/>
    </row>
    <row r="191179" spans="2:3" x14ac:dyDescent="0.25">
      <c r="B191179" s="74"/>
    </row>
    <row r="191180" spans="2:3" x14ac:dyDescent="0.25">
      <c r="B191180" s="74"/>
    </row>
    <row r="191181" spans="2:3" x14ac:dyDescent="0.25">
      <c r="B191181" s="74"/>
    </row>
    <row r="191182" spans="2:3" x14ac:dyDescent="0.25">
      <c r="B191182" s="74"/>
    </row>
    <row r="191233" spans="2:3" x14ac:dyDescent="0.25">
      <c r="C191233"/>
    </row>
    <row r="191234" spans="2:3" x14ac:dyDescent="0.25">
      <c r="B191234" s="74"/>
    </row>
    <row r="191235" spans="2:3" x14ac:dyDescent="0.25">
      <c r="B191235" s="74"/>
    </row>
    <row r="191236" spans="2:3" x14ac:dyDescent="0.25">
      <c r="B191236" s="74"/>
    </row>
    <row r="191237" spans="2:3" x14ac:dyDescent="0.25">
      <c r="B191237" s="74"/>
    </row>
    <row r="191238" spans="2:3" x14ac:dyDescent="0.25">
      <c r="B191238" s="74"/>
    </row>
    <row r="191239" spans="2:3" x14ac:dyDescent="0.25">
      <c r="B191239" s="74"/>
    </row>
    <row r="191240" spans="2:3" x14ac:dyDescent="0.25">
      <c r="B191240" s="74"/>
    </row>
    <row r="191241" spans="2:3" x14ac:dyDescent="0.25">
      <c r="B191241" s="74"/>
    </row>
    <row r="191242" spans="2:3" x14ac:dyDescent="0.25">
      <c r="B191242" s="74"/>
    </row>
    <row r="191243" spans="2:3" x14ac:dyDescent="0.25">
      <c r="B191243" s="74"/>
    </row>
    <row r="191244" spans="2:3" x14ac:dyDescent="0.25">
      <c r="B191244" s="74"/>
    </row>
    <row r="191245" spans="2:3" x14ac:dyDescent="0.25">
      <c r="B191245" s="74"/>
    </row>
    <row r="191246" spans="2:3" x14ac:dyDescent="0.25">
      <c r="B191246" s="74"/>
    </row>
    <row r="191297" spans="2:3" x14ac:dyDescent="0.25">
      <c r="C191297"/>
    </row>
    <row r="191298" spans="2:3" x14ac:dyDescent="0.25">
      <c r="B191298" s="74"/>
    </row>
    <row r="191299" spans="2:3" x14ac:dyDescent="0.25">
      <c r="B191299" s="74"/>
    </row>
    <row r="191300" spans="2:3" x14ac:dyDescent="0.25">
      <c r="B191300" s="74"/>
    </row>
    <row r="191301" spans="2:3" x14ac:dyDescent="0.25">
      <c r="B191301" s="74"/>
    </row>
    <row r="191302" spans="2:3" x14ac:dyDescent="0.25">
      <c r="B191302" s="74"/>
    </row>
    <row r="191303" spans="2:3" x14ac:dyDescent="0.25">
      <c r="B191303" s="74"/>
    </row>
    <row r="191304" spans="2:3" x14ac:dyDescent="0.25">
      <c r="B191304" s="74"/>
    </row>
    <row r="191305" spans="2:3" x14ac:dyDescent="0.25">
      <c r="B191305" s="74"/>
    </row>
    <row r="191306" spans="2:3" x14ac:dyDescent="0.25">
      <c r="B191306" s="74"/>
    </row>
    <row r="191307" spans="2:3" x14ac:dyDescent="0.25">
      <c r="B191307" s="74"/>
    </row>
    <row r="191308" spans="2:3" x14ac:dyDescent="0.25">
      <c r="B191308" s="74"/>
    </row>
    <row r="191309" spans="2:3" x14ac:dyDescent="0.25">
      <c r="B191309" s="74"/>
    </row>
    <row r="191310" spans="2:3" x14ac:dyDescent="0.25">
      <c r="B191310" s="74"/>
    </row>
    <row r="191361" spans="2:3" x14ac:dyDescent="0.25">
      <c r="C191361"/>
    </row>
    <row r="191362" spans="2:3" x14ac:dyDescent="0.25">
      <c r="B191362" s="74"/>
    </row>
    <row r="191363" spans="2:3" x14ac:dyDescent="0.25">
      <c r="B191363" s="74"/>
    </row>
    <row r="191364" spans="2:3" x14ac:dyDescent="0.25">
      <c r="B191364" s="74"/>
    </row>
    <row r="191365" spans="2:3" x14ac:dyDescent="0.25">
      <c r="B191365" s="74"/>
    </row>
    <row r="191366" spans="2:3" x14ac:dyDescent="0.25">
      <c r="B191366" s="74"/>
    </row>
    <row r="191367" spans="2:3" x14ac:dyDescent="0.25">
      <c r="B191367" s="74"/>
    </row>
    <row r="191368" spans="2:3" x14ac:dyDescent="0.25">
      <c r="B191368" s="74"/>
    </row>
    <row r="191369" spans="2:3" x14ac:dyDescent="0.25">
      <c r="B191369" s="74"/>
    </row>
    <row r="191370" spans="2:3" x14ac:dyDescent="0.25">
      <c r="B191370" s="74"/>
    </row>
    <row r="191371" spans="2:3" x14ac:dyDescent="0.25">
      <c r="B191371" s="74"/>
    </row>
    <row r="191372" spans="2:3" x14ac:dyDescent="0.25">
      <c r="B191372" s="74"/>
    </row>
    <row r="191373" spans="2:3" x14ac:dyDescent="0.25">
      <c r="B191373" s="74"/>
    </row>
    <row r="191374" spans="2:3" x14ac:dyDescent="0.25">
      <c r="B191374" s="74"/>
    </row>
    <row r="191425" spans="2:3" x14ac:dyDescent="0.25">
      <c r="C191425"/>
    </row>
    <row r="191426" spans="2:3" x14ac:dyDescent="0.25">
      <c r="B191426" s="74"/>
    </row>
    <row r="191427" spans="2:3" x14ac:dyDescent="0.25">
      <c r="B191427" s="74"/>
    </row>
    <row r="191428" spans="2:3" x14ac:dyDescent="0.25">
      <c r="B191428" s="74"/>
    </row>
    <row r="191429" spans="2:3" x14ac:dyDescent="0.25">
      <c r="B191429" s="74"/>
    </row>
    <row r="191430" spans="2:3" x14ac:dyDescent="0.25">
      <c r="B191430" s="74"/>
    </row>
    <row r="191431" spans="2:3" x14ac:dyDescent="0.25">
      <c r="B191431" s="74"/>
    </row>
    <row r="191432" spans="2:3" x14ac:dyDescent="0.25">
      <c r="B191432" s="74"/>
    </row>
    <row r="191433" spans="2:3" x14ac:dyDescent="0.25">
      <c r="B191433" s="74"/>
    </row>
    <row r="191434" spans="2:3" x14ac:dyDescent="0.25">
      <c r="B191434" s="74"/>
    </row>
    <row r="191435" spans="2:3" x14ac:dyDescent="0.25">
      <c r="B191435" s="74"/>
    </row>
    <row r="191436" spans="2:3" x14ac:dyDescent="0.25">
      <c r="B191436" s="74"/>
    </row>
    <row r="191437" spans="2:3" x14ac:dyDescent="0.25">
      <c r="B191437" s="74"/>
    </row>
    <row r="191438" spans="2:3" x14ac:dyDescent="0.25">
      <c r="B191438" s="74"/>
    </row>
    <row r="191489" spans="2:3" x14ac:dyDescent="0.25">
      <c r="C191489"/>
    </row>
    <row r="191490" spans="2:3" x14ac:dyDescent="0.25">
      <c r="B191490" s="74"/>
    </row>
    <row r="191491" spans="2:3" x14ac:dyDescent="0.25">
      <c r="B191491" s="74"/>
    </row>
    <row r="191492" spans="2:3" x14ac:dyDescent="0.25">
      <c r="B191492" s="74"/>
    </row>
    <row r="191493" spans="2:3" x14ac:dyDescent="0.25">
      <c r="B191493" s="74"/>
    </row>
    <row r="191494" spans="2:3" x14ac:dyDescent="0.25">
      <c r="B191494" s="74"/>
    </row>
    <row r="191495" spans="2:3" x14ac:dyDescent="0.25">
      <c r="B191495" s="74"/>
    </row>
    <row r="191496" spans="2:3" x14ac:dyDescent="0.25">
      <c r="B191496" s="74"/>
    </row>
    <row r="191497" spans="2:3" x14ac:dyDescent="0.25">
      <c r="B191497" s="74"/>
    </row>
    <row r="191498" spans="2:3" x14ac:dyDescent="0.25">
      <c r="B191498" s="74"/>
    </row>
    <row r="191499" spans="2:3" x14ac:dyDescent="0.25">
      <c r="B191499" s="74"/>
    </row>
    <row r="191500" spans="2:3" x14ac:dyDescent="0.25">
      <c r="B191500" s="74"/>
    </row>
    <row r="191501" spans="2:3" x14ac:dyDescent="0.25">
      <c r="B191501" s="74"/>
    </row>
    <row r="191502" spans="2:3" x14ac:dyDescent="0.25">
      <c r="B191502" s="74"/>
    </row>
    <row r="191553" spans="2:3" x14ac:dyDescent="0.25">
      <c r="C191553"/>
    </row>
    <row r="191554" spans="2:3" x14ac:dyDescent="0.25">
      <c r="B191554" s="74"/>
    </row>
    <row r="191555" spans="2:3" x14ac:dyDescent="0.25">
      <c r="B191555" s="74"/>
    </row>
    <row r="191556" spans="2:3" x14ac:dyDescent="0.25">
      <c r="B191556" s="74"/>
    </row>
    <row r="191557" spans="2:3" x14ac:dyDescent="0.25">
      <c r="B191557" s="74"/>
    </row>
    <row r="191558" spans="2:3" x14ac:dyDescent="0.25">
      <c r="B191558" s="74"/>
    </row>
    <row r="191559" spans="2:3" x14ac:dyDescent="0.25">
      <c r="B191559" s="74"/>
    </row>
    <row r="191560" spans="2:3" x14ac:dyDescent="0.25">
      <c r="B191560" s="74"/>
    </row>
    <row r="191561" spans="2:3" x14ac:dyDescent="0.25">
      <c r="B191561" s="74"/>
    </row>
    <row r="191562" spans="2:3" x14ac:dyDescent="0.25">
      <c r="B191562" s="74"/>
    </row>
    <row r="191563" spans="2:3" x14ac:dyDescent="0.25">
      <c r="B191563" s="74"/>
    </row>
    <row r="191564" spans="2:3" x14ac:dyDescent="0.25">
      <c r="B191564" s="74"/>
    </row>
    <row r="191565" spans="2:3" x14ac:dyDescent="0.25">
      <c r="B191565" s="74"/>
    </row>
    <row r="191566" spans="2:3" x14ac:dyDescent="0.25">
      <c r="B191566" s="74"/>
    </row>
    <row r="191617" spans="2:3" x14ac:dyDescent="0.25">
      <c r="C191617"/>
    </row>
    <row r="191618" spans="2:3" x14ac:dyDescent="0.25">
      <c r="B191618" s="74"/>
    </row>
    <row r="191619" spans="2:3" x14ac:dyDescent="0.25">
      <c r="B191619" s="74"/>
    </row>
    <row r="191620" spans="2:3" x14ac:dyDescent="0.25">
      <c r="B191620" s="74"/>
    </row>
    <row r="191621" spans="2:3" x14ac:dyDescent="0.25">
      <c r="B191621" s="74"/>
    </row>
    <row r="191622" spans="2:3" x14ac:dyDescent="0.25">
      <c r="B191622" s="74"/>
    </row>
    <row r="191623" spans="2:3" x14ac:dyDescent="0.25">
      <c r="B191623" s="74"/>
    </row>
    <row r="191624" spans="2:3" x14ac:dyDescent="0.25">
      <c r="B191624" s="74"/>
    </row>
    <row r="191625" spans="2:3" x14ac:dyDescent="0.25">
      <c r="B191625" s="74"/>
    </row>
    <row r="191626" spans="2:3" x14ac:dyDescent="0.25">
      <c r="B191626" s="74"/>
    </row>
    <row r="191627" spans="2:3" x14ac:dyDescent="0.25">
      <c r="B191627" s="74"/>
    </row>
    <row r="191628" spans="2:3" x14ac:dyDescent="0.25">
      <c r="B191628" s="74"/>
    </row>
    <row r="191629" spans="2:3" x14ac:dyDescent="0.25">
      <c r="B191629" s="74"/>
    </row>
    <row r="191630" spans="2:3" x14ac:dyDescent="0.25">
      <c r="B191630" s="74"/>
    </row>
    <row r="191681" spans="2:3" x14ac:dyDescent="0.25">
      <c r="C191681"/>
    </row>
    <row r="191682" spans="2:3" x14ac:dyDescent="0.25">
      <c r="B191682" s="74"/>
    </row>
    <row r="191683" spans="2:3" x14ac:dyDescent="0.25">
      <c r="B191683" s="74"/>
    </row>
    <row r="191684" spans="2:3" x14ac:dyDescent="0.25">
      <c r="B191684" s="74"/>
    </row>
    <row r="191685" spans="2:3" x14ac:dyDescent="0.25">
      <c r="B191685" s="74"/>
    </row>
    <row r="191686" spans="2:3" x14ac:dyDescent="0.25">
      <c r="B191686" s="74"/>
    </row>
    <row r="191687" spans="2:3" x14ac:dyDescent="0.25">
      <c r="B191687" s="74"/>
    </row>
    <row r="191688" spans="2:3" x14ac:dyDescent="0.25">
      <c r="B191688" s="74"/>
    </row>
    <row r="191689" spans="2:3" x14ac:dyDescent="0.25">
      <c r="B191689" s="74"/>
    </row>
    <row r="191690" spans="2:3" x14ac:dyDescent="0.25">
      <c r="B191690" s="74"/>
    </row>
    <row r="191691" spans="2:3" x14ac:dyDescent="0.25">
      <c r="B191691" s="74"/>
    </row>
    <row r="191692" spans="2:3" x14ac:dyDescent="0.25">
      <c r="B191692" s="74"/>
    </row>
    <row r="191693" spans="2:3" x14ac:dyDescent="0.25">
      <c r="B191693" s="74"/>
    </row>
    <row r="191694" spans="2:3" x14ac:dyDescent="0.25">
      <c r="B191694" s="74"/>
    </row>
    <row r="191745" spans="2:3" x14ac:dyDescent="0.25">
      <c r="C191745"/>
    </row>
    <row r="191746" spans="2:3" x14ac:dyDescent="0.25">
      <c r="B191746" s="74"/>
    </row>
    <row r="191747" spans="2:3" x14ac:dyDescent="0.25">
      <c r="B191747" s="74"/>
    </row>
    <row r="191748" spans="2:3" x14ac:dyDescent="0.25">
      <c r="B191748" s="74"/>
    </row>
    <row r="191749" spans="2:3" x14ac:dyDescent="0.25">
      <c r="B191749" s="74"/>
    </row>
    <row r="191750" spans="2:3" x14ac:dyDescent="0.25">
      <c r="B191750" s="74"/>
    </row>
    <row r="191751" spans="2:3" x14ac:dyDescent="0.25">
      <c r="B191751" s="74"/>
    </row>
    <row r="191752" spans="2:3" x14ac:dyDescent="0.25">
      <c r="B191752" s="74"/>
    </row>
    <row r="191753" spans="2:3" x14ac:dyDescent="0.25">
      <c r="B191753" s="74"/>
    </row>
    <row r="191754" spans="2:3" x14ac:dyDescent="0.25">
      <c r="B191754" s="74"/>
    </row>
    <row r="191755" spans="2:3" x14ac:dyDescent="0.25">
      <c r="B191755" s="74"/>
    </row>
    <row r="191756" spans="2:3" x14ac:dyDescent="0.25">
      <c r="B191756" s="74"/>
    </row>
    <row r="191757" spans="2:3" x14ac:dyDescent="0.25">
      <c r="B191757" s="74"/>
    </row>
    <row r="191758" spans="2:3" x14ac:dyDescent="0.25">
      <c r="B191758" s="74"/>
    </row>
    <row r="191809" spans="2:3" x14ac:dyDescent="0.25">
      <c r="C191809"/>
    </row>
    <row r="191810" spans="2:3" x14ac:dyDescent="0.25">
      <c r="B191810" s="74"/>
    </row>
    <row r="191811" spans="2:3" x14ac:dyDescent="0.25">
      <c r="B191811" s="74"/>
    </row>
    <row r="191812" spans="2:3" x14ac:dyDescent="0.25">
      <c r="B191812" s="74"/>
    </row>
    <row r="191813" spans="2:3" x14ac:dyDescent="0.25">
      <c r="B191813" s="74"/>
    </row>
    <row r="191814" spans="2:3" x14ac:dyDescent="0.25">
      <c r="B191814" s="74"/>
    </row>
    <row r="191815" spans="2:3" x14ac:dyDescent="0.25">
      <c r="B191815" s="74"/>
    </row>
    <row r="191816" spans="2:3" x14ac:dyDescent="0.25">
      <c r="B191816" s="74"/>
    </row>
    <row r="191817" spans="2:3" x14ac:dyDescent="0.25">
      <c r="B191817" s="74"/>
    </row>
    <row r="191818" spans="2:3" x14ac:dyDescent="0.25">
      <c r="B191818" s="74"/>
    </row>
    <row r="191819" spans="2:3" x14ac:dyDescent="0.25">
      <c r="B191819" s="74"/>
    </row>
    <row r="191820" spans="2:3" x14ac:dyDescent="0.25">
      <c r="B191820" s="74"/>
    </row>
    <row r="191821" spans="2:3" x14ac:dyDescent="0.25">
      <c r="B191821" s="74"/>
    </row>
    <row r="191822" spans="2:3" x14ac:dyDescent="0.25">
      <c r="B191822" s="74"/>
    </row>
    <row r="191873" spans="2:3" x14ac:dyDescent="0.25">
      <c r="C191873"/>
    </row>
    <row r="191874" spans="2:3" x14ac:dyDescent="0.25">
      <c r="B191874" s="74"/>
    </row>
    <row r="191875" spans="2:3" x14ac:dyDescent="0.25">
      <c r="B191875" s="74"/>
    </row>
    <row r="191876" spans="2:3" x14ac:dyDescent="0.25">
      <c r="B191876" s="74"/>
    </row>
    <row r="191877" spans="2:3" x14ac:dyDescent="0.25">
      <c r="B191877" s="74"/>
    </row>
    <row r="191878" spans="2:3" x14ac:dyDescent="0.25">
      <c r="B191878" s="74"/>
    </row>
    <row r="191879" spans="2:3" x14ac:dyDescent="0.25">
      <c r="B191879" s="74"/>
    </row>
    <row r="191880" spans="2:3" x14ac:dyDescent="0.25">
      <c r="B191880" s="74"/>
    </row>
    <row r="191881" spans="2:3" x14ac:dyDescent="0.25">
      <c r="B191881" s="74"/>
    </row>
    <row r="191882" spans="2:3" x14ac:dyDescent="0.25">
      <c r="B191882" s="74"/>
    </row>
    <row r="191883" spans="2:3" x14ac:dyDescent="0.25">
      <c r="B191883" s="74"/>
    </row>
    <row r="191884" spans="2:3" x14ac:dyDescent="0.25">
      <c r="B191884" s="74"/>
    </row>
    <row r="191885" spans="2:3" x14ac:dyDescent="0.25">
      <c r="B191885" s="74"/>
    </row>
    <row r="191886" spans="2:3" x14ac:dyDescent="0.25">
      <c r="B191886" s="74"/>
    </row>
    <row r="191937" spans="2:3" x14ac:dyDescent="0.25">
      <c r="C191937"/>
    </row>
    <row r="191938" spans="2:3" x14ac:dyDescent="0.25">
      <c r="B191938" s="74"/>
    </row>
    <row r="191939" spans="2:3" x14ac:dyDescent="0.25">
      <c r="B191939" s="74"/>
    </row>
    <row r="191940" spans="2:3" x14ac:dyDescent="0.25">
      <c r="B191940" s="74"/>
    </row>
    <row r="191941" spans="2:3" x14ac:dyDescent="0.25">
      <c r="B191941" s="74"/>
    </row>
    <row r="191942" spans="2:3" x14ac:dyDescent="0.25">
      <c r="B191942" s="74"/>
    </row>
    <row r="191943" spans="2:3" x14ac:dyDescent="0.25">
      <c r="B191943" s="74"/>
    </row>
    <row r="191944" spans="2:3" x14ac:dyDescent="0.25">
      <c r="B191944" s="74"/>
    </row>
    <row r="191945" spans="2:3" x14ac:dyDescent="0.25">
      <c r="B191945" s="74"/>
    </row>
    <row r="191946" spans="2:3" x14ac:dyDescent="0.25">
      <c r="B191946" s="74"/>
    </row>
    <row r="191947" spans="2:3" x14ac:dyDescent="0.25">
      <c r="B191947" s="74"/>
    </row>
    <row r="191948" spans="2:3" x14ac:dyDescent="0.25">
      <c r="B191948" s="74"/>
    </row>
    <row r="191949" spans="2:3" x14ac:dyDescent="0.25">
      <c r="B191949" s="74"/>
    </row>
    <row r="191950" spans="2:3" x14ac:dyDescent="0.25">
      <c r="B191950" s="74"/>
    </row>
    <row r="192001" spans="2:3" x14ac:dyDescent="0.25">
      <c r="C192001"/>
    </row>
    <row r="192002" spans="2:3" x14ac:dyDescent="0.25">
      <c r="B192002" s="74"/>
    </row>
    <row r="192003" spans="2:3" x14ac:dyDescent="0.25">
      <c r="B192003" s="74"/>
    </row>
    <row r="192004" spans="2:3" x14ac:dyDescent="0.25">
      <c r="B192004" s="74"/>
    </row>
    <row r="192005" spans="2:3" x14ac:dyDescent="0.25">
      <c r="B192005" s="74"/>
    </row>
    <row r="192006" spans="2:3" x14ac:dyDescent="0.25">
      <c r="B192006" s="74"/>
    </row>
    <row r="192007" spans="2:3" x14ac:dyDescent="0.25">
      <c r="B192007" s="74"/>
    </row>
    <row r="192008" spans="2:3" x14ac:dyDescent="0.25">
      <c r="B192008" s="74"/>
    </row>
    <row r="192009" spans="2:3" x14ac:dyDescent="0.25">
      <c r="B192009" s="74"/>
    </row>
    <row r="192010" spans="2:3" x14ac:dyDescent="0.25">
      <c r="B192010" s="74"/>
    </row>
    <row r="192011" spans="2:3" x14ac:dyDescent="0.25">
      <c r="B192011" s="74"/>
    </row>
    <row r="192012" spans="2:3" x14ac:dyDescent="0.25">
      <c r="B192012" s="74"/>
    </row>
    <row r="192013" spans="2:3" x14ac:dyDescent="0.25">
      <c r="B192013" s="74"/>
    </row>
    <row r="192014" spans="2:3" x14ac:dyDescent="0.25">
      <c r="B192014" s="74"/>
    </row>
    <row r="192065" spans="2:3" x14ac:dyDescent="0.25">
      <c r="C192065"/>
    </row>
    <row r="192066" spans="2:3" x14ac:dyDescent="0.25">
      <c r="B192066" s="74"/>
    </row>
    <row r="192067" spans="2:3" x14ac:dyDescent="0.25">
      <c r="B192067" s="74"/>
    </row>
    <row r="192068" spans="2:3" x14ac:dyDescent="0.25">
      <c r="B192068" s="74"/>
    </row>
    <row r="192069" spans="2:3" x14ac:dyDescent="0.25">
      <c r="B192069" s="74"/>
    </row>
    <row r="192070" spans="2:3" x14ac:dyDescent="0.25">
      <c r="B192070" s="74"/>
    </row>
    <row r="192071" spans="2:3" x14ac:dyDescent="0.25">
      <c r="B192071" s="74"/>
    </row>
    <row r="192072" spans="2:3" x14ac:dyDescent="0.25">
      <c r="B192072" s="74"/>
    </row>
    <row r="192073" spans="2:3" x14ac:dyDescent="0.25">
      <c r="B192073" s="74"/>
    </row>
    <row r="192074" spans="2:3" x14ac:dyDescent="0.25">
      <c r="B192074" s="74"/>
    </row>
    <row r="192075" spans="2:3" x14ac:dyDescent="0.25">
      <c r="B192075" s="74"/>
    </row>
    <row r="192076" spans="2:3" x14ac:dyDescent="0.25">
      <c r="B192076" s="74"/>
    </row>
    <row r="192077" spans="2:3" x14ac:dyDescent="0.25">
      <c r="B192077" s="74"/>
    </row>
    <row r="192078" spans="2:3" x14ac:dyDescent="0.25">
      <c r="B192078" s="74"/>
    </row>
    <row r="192129" spans="2:3" x14ac:dyDescent="0.25">
      <c r="C192129"/>
    </row>
    <row r="192130" spans="2:3" x14ac:dyDescent="0.25">
      <c r="B192130" s="74"/>
    </row>
    <row r="192131" spans="2:3" x14ac:dyDescent="0.25">
      <c r="B192131" s="74"/>
    </row>
    <row r="192132" spans="2:3" x14ac:dyDescent="0.25">
      <c r="B192132" s="74"/>
    </row>
    <row r="192133" spans="2:3" x14ac:dyDescent="0.25">
      <c r="B192133" s="74"/>
    </row>
    <row r="192134" spans="2:3" x14ac:dyDescent="0.25">
      <c r="B192134" s="74"/>
    </row>
    <row r="192135" spans="2:3" x14ac:dyDescent="0.25">
      <c r="B192135" s="74"/>
    </row>
    <row r="192136" spans="2:3" x14ac:dyDescent="0.25">
      <c r="B192136" s="74"/>
    </row>
    <row r="192137" spans="2:3" x14ac:dyDescent="0.25">
      <c r="B192137" s="74"/>
    </row>
    <row r="192138" spans="2:3" x14ac:dyDescent="0.25">
      <c r="B192138" s="74"/>
    </row>
    <row r="192139" spans="2:3" x14ac:dyDescent="0.25">
      <c r="B192139" s="74"/>
    </row>
    <row r="192140" spans="2:3" x14ac:dyDescent="0.25">
      <c r="B192140" s="74"/>
    </row>
    <row r="192141" spans="2:3" x14ac:dyDescent="0.25">
      <c r="B192141" s="74"/>
    </row>
    <row r="192142" spans="2:3" x14ac:dyDescent="0.25">
      <c r="B192142" s="74"/>
    </row>
    <row r="192193" spans="2:3" x14ac:dyDescent="0.25">
      <c r="C192193"/>
    </row>
    <row r="192194" spans="2:3" x14ac:dyDescent="0.25">
      <c r="B192194" s="74"/>
    </row>
    <row r="192195" spans="2:3" x14ac:dyDescent="0.25">
      <c r="B192195" s="74"/>
    </row>
    <row r="192196" spans="2:3" x14ac:dyDescent="0.25">
      <c r="B192196" s="74"/>
    </row>
    <row r="192197" spans="2:3" x14ac:dyDescent="0.25">
      <c r="B192197" s="74"/>
    </row>
    <row r="192198" spans="2:3" x14ac:dyDescent="0.25">
      <c r="B192198" s="74"/>
    </row>
    <row r="192199" spans="2:3" x14ac:dyDescent="0.25">
      <c r="B192199" s="74"/>
    </row>
    <row r="192200" spans="2:3" x14ac:dyDescent="0.25">
      <c r="B192200" s="74"/>
    </row>
    <row r="192201" spans="2:3" x14ac:dyDescent="0.25">
      <c r="B192201" s="74"/>
    </row>
    <row r="192202" spans="2:3" x14ac:dyDescent="0.25">
      <c r="B192202" s="74"/>
    </row>
    <row r="192203" spans="2:3" x14ac:dyDescent="0.25">
      <c r="B192203" s="74"/>
    </row>
    <row r="192204" spans="2:3" x14ac:dyDescent="0.25">
      <c r="B192204" s="74"/>
    </row>
    <row r="192205" spans="2:3" x14ac:dyDescent="0.25">
      <c r="B192205" s="74"/>
    </row>
    <row r="192206" spans="2:3" x14ac:dyDescent="0.25">
      <c r="B192206" s="74"/>
    </row>
    <row r="192257" spans="2:3" x14ac:dyDescent="0.25">
      <c r="C192257"/>
    </row>
    <row r="192258" spans="2:3" x14ac:dyDescent="0.25">
      <c r="B192258" s="74"/>
    </row>
    <row r="192259" spans="2:3" x14ac:dyDescent="0.25">
      <c r="B192259" s="74"/>
    </row>
    <row r="192260" spans="2:3" x14ac:dyDescent="0.25">
      <c r="B192260" s="74"/>
    </row>
    <row r="192261" spans="2:3" x14ac:dyDescent="0.25">
      <c r="B192261" s="74"/>
    </row>
    <row r="192262" spans="2:3" x14ac:dyDescent="0.25">
      <c r="B192262" s="74"/>
    </row>
    <row r="192263" spans="2:3" x14ac:dyDescent="0.25">
      <c r="B192263" s="74"/>
    </row>
    <row r="192264" spans="2:3" x14ac:dyDescent="0.25">
      <c r="B192264" s="74"/>
    </row>
    <row r="192265" spans="2:3" x14ac:dyDescent="0.25">
      <c r="B192265" s="74"/>
    </row>
    <row r="192266" spans="2:3" x14ac:dyDescent="0.25">
      <c r="B192266" s="74"/>
    </row>
    <row r="192267" spans="2:3" x14ac:dyDescent="0.25">
      <c r="B192267" s="74"/>
    </row>
    <row r="192268" spans="2:3" x14ac:dyDescent="0.25">
      <c r="B192268" s="74"/>
    </row>
    <row r="192269" spans="2:3" x14ac:dyDescent="0.25">
      <c r="B192269" s="74"/>
    </row>
    <row r="192270" spans="2:3" x14ac:dyDescent="0.25">
      <c r="B192270" s="74"/>
    </row>
    <row r="192321" spans="2:3" x14ac:dyDescent="0.25">
      <c r="C192321"/>
    </row>
    <row r="192322" spans="2:3" x14ac:dyDescent="0.25">
      <c r="B192322" s="74"/>
    </row>
    <row r="192323" spans="2:3" x14ac:dyDescent="0.25">
      <c r="B192323" s="74"/>
    </row>
    <row r="192324" spans="2:3" x14ac:dyDescent="0.25">
      <c r="B192324" s="74"/>
    </row>
    <row r="192325" spans="2:3" x14ac:dyDescent="0.25">
      <c r="B192325" s="74"/>
    </row>
    <row r="192326" spans="2:3" x14ac:dyDescent="0.25">
      <c r="B192326" s="74"/>
    </row>
    <row r="192327" spans="2:3" x14ac:dyDescent="0.25">
      <c r="B192327" s="74"/>
    </row>
    <row r="192328" spans="2:3" x14ac:dyDescent="0.25">
      <c r="B192328" s="74"/>
    </row>
    <row r="192329" spans="2:3" x14ac:dyDescent="0.25">
      <c r="B192329" s="74"/>
    </row>
    <row r="192330" spans="2:3" x14ac:dyDescent="0.25">
      <c r="B192330" s="74"/>
    </row>
    <row r="192331" spans="2:3" x14ac:dyDescent="0.25">
      <c r="B192331" s="74"/>
    </row>
    <row r="192332" spans="2:3" x14ac:dyDescent="0.25">
      <c r="B192332" s="74"/>
    </row>
    <row r="192333" spans="2:3" x14ac:dyDescent="0.25">
      <c r="B192333" s="74"/>
    </row>
    <row r="192334" spans="2:3" x14ac:dyDescent="0.25">
      <c r="B192334" s="74"/>
    </row>
    <row r="192385" spans="2:3" x14ac:dyDescent="0.25">
      <c r="C192385"/>
    </row>
    <row r="192386" spans="2:3" x14ac:dyDescent="0.25">
      <c r="B192386" s="74"/>
    </row>
    <row r="192387" spans="2:3" x14ac:dyDescent="0.25">
      <c r="B192387" s="74"/>
    </row>
    <row r="192388" spans="2:3" x14ac:dyDescent="0.25">
      <c r="B192388" s="74"/>
    </row>
    <row r="192389" spans="2:3" x14ac:dyDescent="0.25">
      <c r="B192389" s="74"/>
    </row>
    <row r="192390" spans="2:3" x14ac:dyDescent="0.25">
      <c r="B192390" s="74"/>
    </row>
    <row r="192391" spans="2:3" x14ac:dyDescent="0.25">
      <c r="B192391" s="74"/>
    </row>
    <row r="192392" spans="2:3" x14ac:dyDescent="0.25">
      <c r="B192392" s="74"/>
    </row>
    <row r="192393" spans="2:3" x14ac:dyDescent="0.25">
      <c r="B192393" s="74"/>
    </row>
    <row r="192394" spans="2:3" x14ac:dyDescent="0.25">
      <c r="B192394" s="74"/>
    </row>
    <row r="192395" spans="2:3" x14ac:dyDescent="0.25">
      <c r="B192395" s="74"/>
    </row>
    <row r="192396" spans="2:3" x14ac:dyDescent="0.25">
      <c r="B192396" s="74"/>
    </row>
    <row r="192397" spans="2:3" x14ac:dyDescent="0.25">
      <c r="B192397" s="74"/>
    </row>
    <row r="192398" spans="2:3" x14ac:dyDescent="0.25">
      <c r="B192398" s="74"/>
    </row>
    <row r="192449" spans="2:3" x14ac:dyDescent="0.25">
      <c r="C192449"/>
    </row>
    <row r="192450" spans="2:3" x14ac:dyDescent="0.25">
      <c r="B192450" s="74"/>
    </row>
    <row r="192451" spans="2:3" x14ac:dyDescent="0.25">
      <c r="B192451" s="74"/>
    </row>
    <row r="192452" spans="2:3" x14ac:dyDescent="0.25">
      <c r="B192452" s="74"/>
    </row>
    <row r="192453" spans="2:3" x14ac:dyDescent="0.25">
      <c r="B192453" s="74"/>
    </row>
    <row r="192454" spans="2:3" x14ac:dyDescent="0.25">
      <c r="B192454" s="74"/>
    </row>
    <row r="192455" spans="2:3" x14ac:dyDescent="0.25">
      <c r="B192455" s="74"/>
    </row>
    <row r="192456" spans="2:3" x14ac:dyDescent="0.25">
      <c r="B192456" s="74"/>
    </row>
    <row r="192457" spans="2:3" x14ac:dyDescent="0.25">
      <c r="B192457" s="74"/>
    </row>
    <row r="192458" spans="2:3" x14ac:dyDescent="0.25">
      <c r="B192458" s="74"/>
    </row>
    <row r="192459" spans="2:3" x14ac:dyDescent="0.25">
      <c r="B192459" s="74"/>
    </row>
    <row r="192460" spans="2:3" x14ac:dyDescent="0.25">
      <c r="B192460" s="74"/>
    </row>
    <row r="192461" spans="2:3" x14ac:dyDescent="0.25">
      <c r="B192461" s="74"/>
    </row>
    <row r="192462" spans="2:3" x14ac:dyDescent="0.25">
      <c r="B192462" s="74"/>
    </row>
    <row r="192513" spans="2:3" x14ac:dyDescent="0.25">
      <c r="C192513"/>
    </row>
    <row r="192514" spans="2:3" x14ac:dyDescent="0.25">
      <c r="B192514" s="74"/>
    </row>
    <row r="192515" spans="2:3" x14ac:dyDescent="0.25">
      <c r="B192515" s="74"/>
    </row>
    <row r="192516" spans="2:3" x14ac:dyDescent="0.25">
      <c r="B192516" s="74"/>
    </row>
    <row r="192517" spans="2:3" x14ac:dyDescent="0.25">
      <c r="B192517" s="74"/>
    </row>
    <row r="192518" spans="2:3" x14ac:dyDescent="0.25">
      <c r="B192518" s="74"/>
    </row>
    <row r="192519" spans="2:3" x14ac:dyDescent="0.25">
      <c r="B192519" s="74"/>
    </row>
    <row r="192520" spans="2:3" x14ac:dyDescent="0.25">
      <c r="B192520" s="74"/>
    </row>
    <row r="192521" spans="2:3" x14ac:dyDescent="0.25">
      <c r="B192521" s="74"/>
    </row>
    <row r="192522" spans="2:3" x14ac:dyDescent="0.25">
      <c r="B192522" s="74"/>
    </row>
    <row r="192523" spans="2:3" x14ac:dyDescent="0.25">
      <c r="B192523" s="74"/>
    </row>
    <row r="192524" spans="2:3" x14ac:dyDescent="0.25">
      <c r="B192524" s="74"/>
    </row>
    <row r="192525" spans="2:3" x14ac:dyDescent="0.25">
      <c r="B192525" s="74"/>
    </row>
    <row r="192526" spans="2:3" x14ac:dyDescent="0.25">
      <c r="B192526" s="74"/>
    </row>
    <row r="192577" spans="2:3" x14ac:dyDescent="0.25">
      <c r="C192577"/>
    </row>
    <row r="192578" spans="2:3" x14ac:dyDescent="0.25">
      <c r="B192578" s="74"/>
    </row>
    <row r="192579" spans="2:3" x14ac:dyDescent="0.25">
      <c r="B192579" s="74"/>
    </row>
    <row r="192580" spans="2:3" x14ac:dyDescent="0.25">
      <c r="B192580" s="74"/>
    </row>
    <row r="192581" spans="2:3" x14ac:dyDescent="0.25">
      <c r="B192581" s="74"/>
    </row>
    <row r="192582" spans="2:3" x14ac:dyDescent="0.25">
      <c r="B192582" s="74"/>
    </row>
    <row r="192583" spans="2:3" x14ac:dyDescent="0.25">
      <c r="B192583" s="74"/>
    </row>
    <row r="192584" spans="2:3" x14ac:dyDescent="0.25">
      <c r="B192584" s="74"/>
    </row>
    <row r="192585" spans="2:3" x14ac:dyDescent="0.25">
      <c r="B192585" s="74"/>
    </row>
    <row r="192586" spans="2:3" x14ac:dyDescent="0.25">
      <c r="B192586" s="74"/>
    </row>
    <row r="192587" spans="2:3" x14ac:dyDescent="0.25">
      <c r="B192587" s="74"/>
    </row>
    <row r="192588" spans="2:3" x14ac:dyDescent="0.25">
      <c r="B192588" s="74"/>
    </row>
    <row r="192589" spans="2:3" x14ac:dyDescent="0.25">
      <c r="B192589" s="74"/>
    </row>
    <row r="192590" spans="2:3" x14ac:dyDescent="0.25">
      <c r="B192590" s="74"/>
    </row>
    <row r="192641" spans="2:3" x14ac:dyDescent="0.25">
      <c r="C192641"/>
    </row>
    <row r="192642" spans="2:3" x14ac:dyDescent="0.25">
      <c r="B192642" s="74"/>
    </row>
    <row r="192643" spans="2:3" x14ac:dyDescent="0.25">
      <c r="B192643" s="74"/>
    </row>
    <row r="192644" spans="2:3" x14ac:dyDescent="0.25">
      <c r="B192644" s="74"/>
    </row>
    <row r="192645" spans="2:3" x14ac:dyDescent="0.25">
      <c r="B192645" s="74"/>
    </row>
    <row r="192646" spans="2:3" x14ac:dyDescent="0.25">
      <c r="B192646" s="74"/>
    </row>
    <row r="192647" spans="2:3" x14ac:dyDescent="0.25">
      <c r="B192647" s="74"/>
    </row>
    <row r="192648" spans="2:3" x14ac:dyDescent="0.25">
      <c r="B192648" s="74"/>
    </row>
    <row r="192649" spans="2:3" x14ac:dyDescent="0.25">
      <c r="B192649" s="74"/>
    </row>
    <row r="192650" spans="2:3" x14ac:dyDescent="0.25">
      <c r="B192650" s="74"/>
    </row>
    <row r="192651" spans="2:3" x14ac:dyDescent="0.25">
      <c r="B192651" s="74"/>
    </row>
    <row r="192652" spans="2:3" x14ac:dyDescent="0.25">
      <c r="B192652" s="74"/>
    </row>
    <row r="192653" spans="2:3" x14ac:dyDescent="0.25">
      <c r="B192653" s="74"/>
    </row>
    <row r="192654" spans="2:3" x14ac:dyDescent="0.25">
      <c r="B192654" s="74"/>
    </row>
    <row r="192705" spans="2:3" x14ac:dyDescent="0.25">
      <c r="C192705"/>
    </row>
    <row r="192706" spans="2:3" x14ac:dyDescent="0.25">
      <c r="B192706" s="74"/>
    </row>
    <row r="192707" spans="2:3" x14ac:dyDescent="0.25">
      <c r="B192707" s="74"/>
    </row>
    <row r="192708" spans="2:3" x14ac:dyDescent="0.25">
      <c r="B192708" s="74"/>
    </row>
    <row r="192709" spans="2:3" x14ac:dyDescent="0.25">
      <c r="B192709" s="74"/>
    </row>
    <row r="192710" spans="2:3" x14ac:dyDescent="0.25">
      <c r="B192710" s="74"/>
    </row>
    <row r="192711" spans="2:3" x14ac:dyDescent="0.25">
      <c r="B192711" s="74"/>
    </row>
    <row r="192712" spans="2:3" x14ac:dyDescent="0.25">
      <c r="B192712" s="74"/>
    </row>
    <row r="192713" spans="2:3" x14ac:dyDescent="0.25">
      <c r="B192713" s="74"/>
    </row>
    <row r="192714" spans="2:3" x14ac:dyDescent="0.25">
      <c r="B192714" s="74"/>
    </row>
    <row r="192715" spans="2:3" x14ac:dyDescent="0.25">
      <c r="B192715" s="74"/>
    </row>
    <row r="192716" spans="2:3" x14ac:dyDescent="0.25">
      <c r="B192716" s="74"/>
    </row>
    <row r="192717" spans="2:3" x14ac:dyDescent="0.25">
      <c r="B192717" s="74"/>
    </row>
    <row r="192718" spans="2:3" x14ac:dyDescent="0.25">
      <c r="B192718" s="74"/>
    </row>
    <row r="192769" spans="2:3" x14ac:dyDescent="0.25">
      <c r="C192769"/>
    </row>
    <row r="192770" spans="2:3" x14ac:dyDescent="0.25">
      <c r="B192770" s="74"/>
    </row>
    <row r="192771" spans="2:3" x14ac:dyDescent="0.25">
      <c r="B192771" s="74"/>
    </row>
    <row r="192772" spans="2:3" x14ac:dyDescent="0.25">
      <c r="B192772" s="74"/>
    </row>
    <row r="192773" spans="2:3" x14ac:dyDescent="0.25">
      <c r="B192773" s="74"/>
    </row>
    <row r="192774" spans="2:3" x14ac:dyDescent="0.25">
      <c r="B192774" s="74"/>
    </row>
    <row r="192775" spans="2:3" x14ac:dyDescent="0.25">
      <c r="B192775" s="74"/>
    </row>
    <row r="192776" spans="2:3" x14ac:dyDescent="0.25">
      <c r="B192776" s="74"/>
    </row>
    <row r="192777" spans="2:3" x14ac:dyDescent="0.25">
      <c r="B192777" s="74"/>
    </row>
    <row r="192778" spans="2:3" x14ac:dyDescent="0.25">
      <c r="B192778" s="74"/>
    </row>
    <row r="192779" spans="2:3" x14ac:dyDescent="0.25">
      <c r="B192779" s="74"/>
    </row>
    <row r="192780" spans="2:3" x14ac:dyDescent="0.25">
      <c r="B192780" s="74"/>
    </row>
    <row r="192781" spans="2:3" x14ac:dyDescent="0.25">
      <c r="B192781" s="74"/>
    </row>
    <row r="192782" spans="2:3" x14ac:dyDescent="0.25">
      <c r="B192782" s="74"/>
    </row>
    <row r="192833" spans="2:3" x14ac:dyDescent="0.25">
      <c r="C192833"/>
    </row>
    <row r="192834" spans="2:3" x14ac:dyDescent="0.25">
      <c r="B192834" s="74"/>
    </row>
    <row r="192835" spans="2:3" x14ac:dyDescent="0.25">
      <c r="B192835" s="74"/>
    </row>
    <row r="192836" spans="2:3" x14ac:dyDescent="0.25">
      <c r="B192836" s="74"/>
    </row>
    <row r="192837" spans="2:3" x14ac:dyDescent="0.25">
      <c r="B192837" s="74"/>
    </row>
    <row r="192838" spans="2:3" x14ac:dyDescent="0.25">
      <c r="B192838" s="74"/>
    </row>
    <row r="192839" spans="2:3" x14ac:dyDescent="0.25">
      <c r="B192839" s="74"/>
    </row>
    <row r="192840" spans="2:3" x14ac:dyDescent="0.25">
      <c r="B192840" s="74"/>
    </row>
    <row r="192841" spans="2:3" x14ac:dyDescent="0.25">
      <c r="B192841" s="74"/>
    </row>
    <row r="192842" spans="2:3" x14ac:dyDescent="0.25">
      <c r="B192842" s="74"/>
    </row>
    <row r="192843" spans="2:3" x14ac:dyDescent="0.25">
      <c r="B192843" s="74"/>
    </row>
    <row r="192844" spans="2:3" x14ac:dyDescent="0.25">
      <c r="B192844" s="74"/>
    </row>
    <row r="192845" spans="2:3" x14ac:dyDescent="0.25">
      <c r="B192845" s="74"/>
    </row>
    <row r="192846" spans="2:3" x14ac:dyDescent="0.25">
      <c r="B192846" s="74"/>
    </row>
    <row r="192897" spans="2:3" x14ac:dyDescent="0.25">
      <c r="C192897"/>
    </row>
    <row r="192898" spans="2:3" x14ac:dyDescent="0.25">
      <c r="B192898" s="74"/>
    </row>
    <row r="192899" spans="2:3" x14ac:dyDescent="0.25">
      <c r="B192899" s="74"/>
    </row>
    <row r="192900" spans="2:3" x14ac:dyDescent="0.25">
      <c r="B192900" s="74"/>
    </row>
    <row r="192901" spans="2:3" x14ac:dyDescent="0.25">
      <c r="B192901" s="74"/>
    </row>
    <row r="192902" spans="2:3" x14ac:dyDescent="0.25">
      <c r="B192902" s="74"/>
    </row>
    <row r="192903" spans="2:3" x14ac:dyDescent="0.25">
      <c r="B192903" s="74"/>
    </row>
    <row r="192904" spans="2:3" x14ac:dyDescent="0.25">
      <c r="B192904" s="74"/>
    </row>
    <row r="192905" spans="2:3" x14ac:dyDescent="0.25">
      <c r="B192905" s="74"/>
    </row>
    <row r="192906" spans="2:3" x14ac:dyDescent="0.25">
      <c r="B192906" s="74"/>
    </row>
    <row r="192907" spans="2:3" x14ac:dyDescent="0.25">
      <c r="B192907" s="74"/>
    </row>
    <row r="192908" spans="2:3" x14ac:dyDescent="0.25">
      <c r="B192908" s="74"/>
    </row>
    <row r="192909" spans="2:3" x14ac:dyDescent="0.25">
      <c r="B192909" s="74"/>
    </row>
    <row r="192910" spans="2:3" x14ac:dyDescent="0.25">
      <c r="B192910" s="74"/>
    </row>
    <row r="192961" spans="2:3" x14ac:dyDescent="0.25">
      <c r="C192961"/>
    </row>
    <row r="192962" spans="2:3" x14ac:dyDescent="0.25">
      <c r="B192962" s="74"/>
    </row>
    <row r="192963" spans="2:3" x14ac:dyDescent="0.25">
      <c r="B192963" s="74"/>
    </row>
    <row r="192964" spans="2:3" x14ac:dyDescent="0.25">
      <c r="B192964" s="74"/>
    </row>
    <row r="192965" spans="2:3" x14ac:dyDescent="0.25">
      <c r="B192965" s="74"/>
    </row>
    <row r="192966" spans="2:3" x14ac:dyDescent="0.25">
      <c r="B192966" s="74"/>
    </row>
    <row r="192967" spans="2:3" x14ac:dyDescent="0.25">
      <c r="B192967" s="74"/>
    </row>
    <row r="192968" spans="2:3" x14ac:dyDescent="0.25">
      <c r="B192968" s="74"/>
    </row>
    <row r="192969" spans="2:3" x14ac:dyDescent="0.25">
      <c r="B192969" s="74"/>
    </row>
    <row r="192970" spans="2:3" x14ac:dyDescent="0.25">
      <c r="B192970" s="74"/>
    </row>
    <row r="192971" spans="2:3" x14ac:dyDescent="0.25">
      <c r="B192971" s="74"/>
    </row>
    <row r="192972" spans="2:3" x14ac:dyDescent="0.25">
      <c r="B192972" s="74"/>
    </row>
    <row r="192973" spans="2:3" x14ac:dyDescent="0.25">
      <c r="B192973" s="74"/>
    </row>
    <row r="192974" spans="2:3" x14ac:dyDescent="0.25">
      <c r="B192974" s="74"/>
    </row>
    <row r="193025" spans="2:3" x14ac:dyDescent="0.25">
      <c r="C193025"/>
    </row>
    <row r="193026" spans="2:3" x14ac:dyDescent="0.25">
      <c r="B193026" s="74"/>
    </row>
    <row r="193027" spans="2:3" x14ac:dyDescent="0.25">
      <c r="B193027" s="74"/>
    </row>
    <row r="193028" spans="2:3" x14ac:dyDescent="0.25">
      <c r="B193028" s="74"/>
    </row>
    <row r="193029" spans="2:3" x14ac:dyDescent="0.25">
      <c r="B193029" s="74"/>
    </row>
    <row r="193030" spans="2:3" x14ac:dyDescent="0.25">
      <c r="B193030" s="74"/>
    </row>
    <row r="193031" spans="2:3" x14ac:dyDescent="0.25">
      <c r="B193031" s="74"/>
    </row>
    <row r="193032" spans="2:3" x14ac:dyDescent="0.25">
      <c r="B193032" s="74"/>
    </row>
    <row r="193033" spans="2:3" x14ac:dyDescent="0.25">
      <c r="B193033" s="74"/>
    </row>
    <row r="193034" spans="2:3" x14ac:dyDescent="0.25">
      <c r="B193034" s="74"/>
    </row>
    <row r="193035" spans="2:3" x14ac:dyDescent="0.25">
      <c r="B193035" s="74"/>
    </row>
    <row r="193036" spans="2:3" x14ac:dyDescent="0.25">
      <c r="B193036" s="74"/>
    </row>
    <row r="193037" spans="2:3" x14ac:dyDescent="0.25">
      <c r="B193037" s="74"/>
    </row>
    <row r="193038" spans="2:3" x14ac:dyDescent="0.25">
      <c r="B193038" s="74"/>
    </row>
    <row r="193089" spans="2:3" x14ac:dyDescent="0.25">
      <c r="C193089"/>
    </row>
    <row r="193090" spans="2:3" x14ac:dyDescent="0.25">
      <c r="B193090" s="74"/>
    </row>
    <row r="193091" spans="2:3" x14ac:dyDescent="0.25">
      <c r="B193091" s="74"/>
    </row>
    <row r="193092" spans="2:3" x14ac:dyDescent="0.25">
      <c r="B193092" s="74"/>
    </row>
    <row r="193093" spans="2:3" x14ac:dyDescent="0.25">
      <c r="B193093" s="74"/>
    </row>
    <row r="193094" spans="2:3" x14ac:dyDescent="0.25">
      <c r="B193094" s="74"/>
    </row>
    <row r="193095" spans="2:3" x14ac:dyDescent="0.25">
      <c r="B193095" s="74"/>
    </row>
    <row r="193096" spans="2:3" x14ac:dyDescent="0.25">
      <c r="B193096" s="74"/>
    </row>
    <row r="193097" spans="2:3" x14ac:dyDescent="0.25">
      <c r="B193097" s="74"/>
    </row>
    <row r="193098" spans="2:3" x14ac:dyDescent="0.25">
      <c r="B193098" s="74"/>
    </row>
    <row r="193099" spans="2:3" x14ac:dyDescent="0.25">
      <c r="B193099" s="74"/>
    </row>
    <row r="193100" spans="2:3" x14ac:dyDescent="0.25">
      <c r="B193100" s="74"/>
    </row>
    <row r="193101" spans="2:3" x14ac:dyDescent="0.25">
      <c r="B193101" s="74"/>
    </row>
    <row r="193102" spans="2:3" x14ac:dyDescent="0.25">
      <c r="B193102" s="74"/>
    </row>
    <row r="193153" spans="2:3" x14ac:dyDescent="0.25">
      <c r="C193153"/>
    </row>
    <row r="193154" spans="2:3" x14ac:dyDescent="0.25">
      <c r="B193154" s="74"/>
    </row>
    <row r="193155" spans="2:3" x14ac:dyDescent="0.25">
      <c r="B193155" s="74"/>
    </row>
    <row r="193156" spans="2:3" x14ac:dyDescent="0.25">
      <c r="B193156" s="74"/>
    </row>
    <row r="193157" spans="2:3" x14ac:dyDescent="0.25">
      <c r="B193157" s="74"/>
    </row>
    <row r="193158" spans="2:3" x14ac:dyDescent="0.25">
      <c r="B193158" s="74"/>
    </row>
    <row r="193159" spans="2:3" x14ac:dyDescent="0.25">
      <c r="B193159" s="74"/>
    </row>
    <row r="193160" spans="2:3" x14ac:dyDescent="0.25">
      <c r="B193160" s="74"/>
    </row>
    <row r="193161" spans="2:3" x14ac:dyDescent="0.25">
      <c r="B193161" s="74"/>
    </row>
    <row r="193162" spans="2:3" x14ac:dyDescent="0.25">
      <c r="B193162" s="74"/>
    </row>
    <row r="193163" spans="2:3" x14ac:dyDescent="0.25">
      <c r="B193163" s="74"/>
    </row>
    <row r="193164" spans="2:3" x14ac:dyDescent="0.25">
      <c r="B193164" s="74"/>
    </row>
    <row r="193165" spans="2:3" x14ac:dyDescent="0.25">
      <c r="B193165" s="74"/>
    </row>
    <row r="193166" spans="2:3" x14ac:dyDescent="0.25">
      <c r="B193166" s="74"/>
    </row>
    <row r="193217" spans="2:3" x14ac:dyDescent="0.25">
      <c r="C193217"/>
    </row>
    <row r="193218" spans="2:3" x14ac:dyDescent="0.25">
      <c r="B193218" s="74"/>
    </row>
    <row r="193219" spans="2:3" x14ac:dyDescent="0.25">
      <c r="B193219" s="74"/>
    </row>
    <row r="193220" spans="2:3" x14ac:dyDescent="0.25">
      <c r="B193220" s="74"/>
    </row>
    <row r="193221" spans="2:3" x14ac:dyDescent="0.25">
      <c r="B193221" s="74"/>
    </row>
    <row r="193222" spans="2:3" x14ac:dyDescent="0.25">
      <c r="B193222" s="74"/>
    </row>
    <row r="193223" spans="2:3" x14ac:dyDescent="0.25">
      <c r="B193223" s="74"/>
    </row>
    <row r="193224" spans="2:3" x14ac:dyDescent="0.25">
      <c r="B193224" s="74"/>
    </row>
    <row r="193225" spans="2:3" x14ac:dyDescent="0.25">
      <c r="B193225" s="74"/>
    </row>
    <row r="193226" spans="2:3" x14ac:dyDescent="0.25">
      <c r="B193226" s="74"/>
    </row>
    <row r="193227" spans="2:3" x14ac:dyDescent="0.25">
      <c r="B193227" s="74"/>
    </row>
    <row r="193228" spans="2:3" x14ac:dyDescent="0.25">
      <c r="B193228" s="74"/>
    </row>
    <row r="193229" spans="2:3" x14ac:dyDescent="0.25">
      <c r="B193229" s="74"/>
    </row>
    <row r="193230" spans="2:3" x14ac:dyDescent="0.25">
      <c r="B193230" s="74"/>
    </row>
    <row r="193281" spans="2:3" x14ac:dyDescent="0.25">
      <c r="C193281"/>
    </row>
    <row r="193282" spans="2:3" x14ac:dyDescent="0.25">
      <c r="B193282" s="74"/>
    </row>
    <row r="193283" spans="2:3" x14ac:dyDescent="0.25">
      <c r="B193283" s="74"/>
    </row>
    <row r="193284" spans="2:3" x14ac:dyDescent="0.25">
      <c r="B193284" s="74"/>
    </row>
    <row r="193285" spans="2:3" x14ac:dyDescent="0.25">
      <c r="B193285" s="74"/>
    </row>
    <row r="193286" spans="2:3" x14ac:dyDescent="0.25">
      <c r="B193286" s="74"/>
    </row>
    <row r="193287" spans="2:3" x14ac:dyDescent="0.25">
      <c r="B193287" s="74"/>
    </row>
    <row r="193288" spans="2:3" x14ac:dyDescent="0.25">
      <c r="B193288" s="74"/>
    </row>
    <row r="193289" spans="2:3" x14ac:dyDescent="0.25">
      <c r="B193289" s="74"/>
    </row>
    <row r="193290" spans="2:3" x14ac:dyDescent="0.25">
      <c r="B193290" s="74"/>
    </row>
    <row r="193291" spans="2:3" x14ac:dyDescent="0.25">
      <c r="B193291" s="74"/>
    </row>
    <row r="193292" spans="2:3" x14ac:dyDescent="0.25">
      <c r="B193292" s="74"/>
    </row>
    <row r="193293" spans="2:3" x14ac:dyDescent="0.25">
      <c r="B193293" s="74"/>
    </row>
    <row r="193294" spans="2:3" x14ac:dyDescent="0.25">
      <c r="B193294" s="74"/>
    </row>
    <row r="193345" spans="2:3" x14ac:dyDescent="0.25">
      <c r="C193345"/>
    </row>
    <row r="193346" spans="2:3" x14ac:dyDescent="0.25">
      <c r="B193346" s="74"/>
    </row>
    <row r="193347" spans="2:3" x14ac:dyDescent="0.25">
      <c r="B193347" s="74"/>
    </row>
    <row r="193348" spans="2:3" x14ac:dyDescent="0.25">
      <c r="B193348" s="74"/>
    </row>
    <row r="193349" spans="2:3" x14ac:dyDescent="0.25">
      <c r="B193349" s="74"/>
    </row>
    <row r="193350" spans="2:3" x14ac:dyDescent="0.25">
      <c r="B193350" s="74"/>
    </row>
    <row r="193351" spans="2:3" x14ac:dyDescent="0.25">
      <c r="B193351" s="74"/>
    </row>
    <row r="193352" spans="2:3" x14ac:dyDescent="0.25">
      <c r="B193352" s="74"/>
    </row>
    <row r="193353" spans="2:3" x14ac:dyDescent="0.25">
      <c r="B193353" s="74"/>
    </row>
    <row r="193354" spans="2:3" x14ac:dyDescent="0.25">
      <c r="B193354" s="74"/>
    </row>
    <row r="193355" spans="2:3" x14ac:dyDescent="0.25">
      <c r="B193355" s="74"/>
    </row>
    <row r="193356" spans="2:3" x14ac:dyDescent="0.25">
      <c r="B193356" s="74"/>
    </row>
    <row r="193357" spans="2:3" x14ac:dyDescent="0.25">
      <c r="B193357" s="74"/>
    </row>
    <row r="193358" spans="2:3" x14ac:dyDescent="0.25">
      <c r="B193358" s="74"/>
    </row>
    <row r="193409" spans="2:3" x14ac:dyDescent="0.25">
      <c r="C193409"/>
    </row>
    <row r="193410" spans="2:3" x14ac:dyDescent="0.25">
      <c r="B193410" s="74"/>
    </row>
    <row r="193411" spans="2:3" x14ac:dyDescent="0.25">
      <c r="B193411" s="74"/>
    </row>
    <row r="193412" spans="2:3" x14ac:dyDescent="0.25">
      <c r="B193412" s="74"/>
    </row>
    <row r="193413" spans="2:3" x14ac:dyDescent="0.25">
      <c r="B193413" s="74"/>
    </row>
    <row r="193414" spans="2:3" x14ac:dyDescent="0.25">
      <c r="B193414" s="74"/>
    </row>
    <row r="193415" spans="2:3" x14ac:dyDescent="0.25">
      <c r="B193415" s="74"/>
    </row>
    <row r="193416" spans="2:3" x14ac:dyDescent="0.25">
      <c r="B193416" s="74"/>
    </row>
    <row r="193417" spans="2:3" x14ac:dyDescent="0.25">
      <c r="B193417" s="74"/>
    </row>
    <row r="193418" spans="2:3" x14ac:dyDescent="0.25">
      <c r="B193418" s="74"/>
    </row>
    <row r="193419" spans="2:3" x14ac:dyDescent="0.25">
      <c r="B193419" s="74"/>
    </row>
    <row r="193420" spans="2:3" x14ac:dyDescent="0.25">
      <c r="B193420" s="74"/>
    </row>
    <row r="193421" spans="2:3" x14ac:dyDescent="0.25">
      <c r="B193421" s="74"/>
    </row>
    <row r="193422" spans="2:3" x14ac:dyDescent="0.25">
      <c r="B193422" s="74"/>
    </row>
    <row r="193473" spans="2:3" x14ac:dyDescent="0.25">
      <c r="C193473"/>
    </row>
    <row r="193474" spans="2:3" x14ac:dyDescent="0.25">
      <c r="B193474" s="74"/>
    </row>
    <row r="193475" spans="2:3" x14ac:dyDescent="0.25">
      <c r="B193475" s="74"/>
    </row>
    <row r="193476" spans="2:3" x14ac:dyDescent="0.25">
      <c r="B193476" s="74"/>
    </row>
    <row r="193477" spans="2:3" x14ac:dyDescent="0.25">
      <c r="B193477" s="74"/>
    </row>
    <row r="193478" spans="2:3" x14ac:dyDescent="0.25">
      <c r="B193478" s="74"/>
    </row>
    <row r="193479" spans="2:3" x14ac:dyDescent="0.25">
      <c r="B193479" s="74"/>
    </row>
    <row r="193480" spans="2:3" x14ac:dyDescent="0.25">
      <c r="B193480" s="74"/>
    </row>
    <row r="193481" spans="2:3" x14ac:dyDescent="0.25">
      <c r="B193481" s="74"/>
    </row>
    <row r="193482" spans="2:3" x14ac:dyDescent="0.25">
      <c r="B193482" s="74"/>
    </row>
    <row r="193483" spans="2:3" x14ac:dyDescent="0.25">
      <c r="B193483" s="74"/>
    </row>
    <row r="193484" spans="2:3" x14ac:dyDescent="0.25">
      <c r="B193484" s="74"/>
    </row>
    <row r="193485" spans="2:3" x14ac:dyDescent="0.25">
      <c r="B193485" s="74"/>
    </row>
    <row r="193486" spans="2:3" x14ac:dyDescent="0.25">
      <c r="B193486" s="74"/>
    </row>
    <row r="193537" spans="2:3" x14ac:dyDescent="0.25">
      <c r="C193537"/>
    </row>
    <row r="193538" spans="2:3" x14ac:dyDescent="0.25">
      <c r="B193538" s="74"/>
    </row>
    <row r="193539" spans="2:3" x14ac:dyDescent="0.25">
      <c r="B193539" s="74"/>
    </row>
    <row r="193540" spans="2:3" x14ac:dyDescent="0.25">
      <c r="B193540" s="74"/>
    </row>
    <row r="193541" spans="2:3" x14ac:dyDescent="0.25">
      <c r="B193541" s="74"/>
    </row>
    <row r="193542" spans="2:3" x14ac:dyDescent="0.25">
      <c r="B193542" s="74"/>
    </row>
    <row r="193543" spans="2:3" x14ac:dyDescent="0.25">
      <c r="B193543" s="74"/>
    </row>
    <row r="193544" spans="2:3" x14ac:dyDescent="0.25">
      <c r="B193544" s="74"/>
    </row>
    <row r="193545" spans="2:3" x14ac:dyDescent="0.25">
      <c r="B193545" s="74"/>
    </row>
    <row r="193546" spans="2:3" x14ac:dyDescent="0.25">
      <c r="B193546" s="74"/>
    </row>
    <row r="193547" spans="2:3" x14ac:dyDescent="0.25">
      <c r="B193547" s="74"/>
    </row>
    <row r="193548" spans="2:3" x14ac:dyDescent="0.25">
      <c r="B193548" s="74"/>
    </row>
    <row r="193549" spans="2:3" x14ac:dyDescent="0.25">
      <c r="B193549" s="74"/>
    </row>
    <row r="193550" spans="2:3" x14ac:dyDescent="0.25">
      <c r="B193550" s="74"/>
    </row>
    <row r="193601" spans="2:3" x14ac:dyDescent="0.25">
      <c r="C193601"/>
    </row>
    <row r="193602" spans="2:3" x14ac:dyDescent="0.25">
      <c r="B193602" s="74"/>
    </row>
    <row r="193603" spans="2:3" x14ac:dyDescent="0.25">
      <c r="B193603" s="74"/>
    </row>
    <row r="193604" spans="2:3" x14ac:dyDescent="0.25">
      <c r="B193604" s="74"/>
    </row>
    <row r="193605" spans="2:3" x14ac:dyDescent="0.25">
      <c r="B193605" s="74"/>
    </row>
    <row r="193606" spans="2:3" x14ac:dyDescent="0.25">
      <c r="B193606" s="74"/>
    </row>
    <row r="193607" spans="2:3" x14ac:dyDescent="0.25">
      <c r="B193607" s="74"/>
    </row>
    <row r="193608" spans="2:3" x14ac:dyDescent="0.25">
      <c r="B193608" s="74"/>
    </row>
    <row r="193609" spans="2:3" x14ac:dyDescent="0.25">
      <c r="B193609" s="74"/>
    </row>
    <row r="193610" spans="2:3" x14ac:dyDescent="0.25">
      <c r="B193610" s="74"/>
    </row>
    <row r="193611" spans="2:3" x14ac:dyDescent="0.25">
      <c r="B193611" s="74"/>
    </row>
    <row r="193612" spans="2:3" x14ac:dyDescent="0.25">
      <c r="B193612" s="74"/>
    </row>
    <row r="193613" spans="2:3" x14ac:dyDescent="0.25">
      <c r="B193613" s="74"/>
    </row>
    <row r="193614" spans="2:3" x14ac:dyDescent="0.25">
      <c r="B193614" s="74"/>
    </row>
    <row r="193665" spans="2:3" x14ac:dyDescent="0.25">
      <c r="C193665"/>
    </row>
    <row r="193666" spans="2:3" x14ac:dyDescent="0.25">
      <c r="B193666" s="74"/>
    </row>
    <row r="193667" spans="2:3" x14ac:dyDescent="0.25">
      <c r="B193667" s="74"/>
    </row>
    <row r="193668" spans="2:3" x14ac:dyDescent="0.25">
      <c r="B193668" s="74"/>
    </row>
    <row r="193669" spans="2:3" x14ac:dyDescent="0.25">
      <c r="B193669" s="74"/>
    </row>
    <row r="193670" spans="2:3" x14ac:dyDescent="0.25">
      <c r="B193670" s="74"/>
    </row>
    <row r="193671" spans="2:3" x14ac:dyDescent="0.25">
      <c r="B193671" s="74"/>
    </row>
    <row r="193672" spans="2:3" x14ac:dyDescent="0.25">
      <c r="B193672" s="74"/>
    </row>
    <row r="193673" spans="2:3" x14ac:dyDescent="0.25">
      <c r="B193673" s="74"/>
    </row>
    <row r="193674" spans="2:3" x14ac:dyDescent="0.25">
      <c r="B193674" s="74"/>
    </row>
    <row r="193675" spans="2:3" x14ac:dyDescent="0.25">
      <c r="B193675" s="74"/>
    </row>
    <row r="193676" spans="2:3" x14ac:dyDescent="0.25">
      <c r="B193676" s="74"/>
    </row>
    <row r="193677" spans="2:3" x14ac:dyDescent="0.25">
      <c r="B193677" s="74"/>
    </row>
    <row r="193678" spans="2:3" x14ac:dyDescent="0.25">
      <c r="B193678" s="74"/>
    </row>
    <row r="193729" spans="2:3" x14ac:dyDescent="0.25">
      <c r="C193729"/>
    </row>
    <row r="193730" spans="2:3" x14ac:dyDescent="0.25">
      <c r="B193730" s="74"/>
    </row>
    <row r="193731" spans="2:3" x14ac:dyDescent="0.25">
      <c r="B193731" s="74"/>
    </row>
    <row r="193732" spans="2:3" x14ac:dyDescent="0.25">
      <c r="B193732" s="74"/>
    </row>
    <row r="193733" spans="2:3" x14ac:dyDescent="0.25">
      <c r="B193733" s="74"/>
    </row>
    <row r="193734" spans="2:3" x14ac:dyDescent="0.25">
      <c r="B193734" s="74"/>
    </row>
    <row r="193735" spans="2:3" x14ac:dyDescent="0.25">
      <c r="B193735" s="74"/>
    </row>
    <row r="193736" spans="2:3" x14ac:dyDescent="0.25">
      <c r="B193736" s="74"/>
    </row>
    <row r="193737" spans="2:3" x14ac:dyDescent="0.25">
      <c r="B193737" s="74"/>
    </row>
    <row r="193738" spans="2:3" x14ac:dyDescent="0.25">
      <c r="B193738" s="74"/>
    </row>
    <row r="193739" spans="2:3" x14ac:dyDescent="0.25">
      <c r="B193739" s="74"/>
    </row>
    <row r="193740" spans="2:3" x14ac:dyDescent="0.25">
      <c r="B193740" s="74"/>
    </row>
    <row r="193741" spans="2:3" x14ac:dyDescent="0.25">
      <c r="B193741" s="74"/>
    </row>
    <row r="193742" spans="2:3" x14ac:dyDescent="0.25">
      <c r="B193742" s="74"/>
    </row>
    <row r="193793" spans="2:3" x14ac:dyDescent="0.25">
      <c r="C193793"/>
    </row>
    <row r="193794" spans="2:3" x14ac:dyDescent="0.25">
      <c r="B193794" s="74"/>
    </row>
    <row r="193795" spans="2:3" x14ac:dyDescent="0.25">
      <c r="B193795" s="74"/>
    </row>
    <row r="193796" spans="2:3" x14ac:dyDescent="0.25">
      <c r="B193796" s="74"/>
    </row>
    <row r="193797" spans="2:3" x14ac:dyDescent="0.25">
      <c r="B193797" s="74"/>
    </row>
    <row r="193798" spans="2:3" x14ac:dyDescent="0.25">
      <c r="B193798" s="74"/>
    </row>
    <row r="193799" spans="2:3" x14ac:dyDescent="0.25">
      <c r="B193799" s="74"/>
    </row>
    <row r="193800" spans="2:3" x14ac:dyDescent="0.25">
      <c r="B193800" s="74"/>
    </row>
    <row r="193801" spans="2:3" x14ac:dyDescent="0.25">
      <c r="B193801" s="74"/>
    </row>
    <row r="193802" spans="2:3" x14ac:dyDescent="0.25">
      <c r="B193802" s="74"/>
    </row>
    <row r="193803" spans="2:3" x14ac:dyDescent="0.25">
      <c r="B193803" s="74"/>
    </row>
    <row r="193804" spans="2:3" x14ac:dyDescent="0.25">
      <c r="B193804" s="74"/>
    </row>
    <row r="193805" spans="2:3" x14ac:dyDescent="0.25">
      <c r="B193805" s="74"/>
    </row>
    <row r="193806" spans="2:3" x14ac:dyDescent="0.25">
      <c r="B193806" s="74"/>
    </row>
    <row r="193857" spans="2:3" x14ac:dyDescent="0.25">
      <c r="C193857"/>
    </row>
    <row r="193858" spans="2:3" x14ac:dyDescent="0.25">
      <c r="B193858" s="74"/>
    </row>
    <row r="193859" spans="2:3" x14ac:dyDescent="0.25">
      <c r="B193859" s="74"/>
    </row>
    <row r="193860" spans="2:3" x14ac:dyDescent="0.25">
      <c r="B193860" s="74"/>
    </row>
    <row r="193861" spans="2:3" x14ac:dyDescent="0.25">
      <c r="B193861" s="74"/>
    </row>
    <row r="193862" spans="2:3" x14ac:dyDescent="0.25">
      <c r="B193862" s="74"/>
    </row>
    <row r="193863" spans="2:3" x14ac:dyDescent="0.25">
      <c r="B193863" s="74"/>
    </row>
    <row r="193864" spans="2:3" x14ac:dyDescent="0.25">
      <c r="B193864" s="74"/>
    </row>
    <row r="193865" spans="2:3" x14ac:dyDescent="0.25">
      <c r="B193865" s="74"/>
    </row>
    <row r="193866" spans="2:3" x14ac:dyDescent="0.25">
      <c r="B193866" s="74"/>
    </row>
    <row r="193867" spans="2:3" x14ac:dyDescent="0.25">
      <c r="B193867" s="74"/>
    </row>
    <row r="193868" spans="2:3" x14ac:dyDescent="0.25">
      <c r="B193868" s="74"/>
    </row>
    <row r="193869" spans="2:3" x14ac:dyDescent="0.25">
      <c r="B193869" s="74"/>
    </row>
    <row r="193870" spans="2:3" x14ac:dyDescent="0.25">
      <c r="B193870" s="74"/>
    </row>
    <row r="193921" spans="2:3" x14ac:dyDescent="0.25">
      <c r="C193921"/>
    </row>
    <row r="193922" spans="2:3" x14ac:dyDescent="0.25">
      <c r="B193922" s="74"/>
    </row>
    <row r="193923" spans="2:3" x14ac:dyDescent="0.25">
      <c r="B193923" s="74"/>
    </row>
    <row r="193924" spans="2:3" x14ac:dyDescent="0.25">
      <c r="B193924" s="74"/>
    </row>
    <row r="193925" spans="2:3" x14ac:dyDescent="0.25">
      <c r="B193925" s="74"/>
    </row>
    <row r="193926" spans="2:3" x14ac:dyDescent="0.25">
      <c r="B193926" s="74"/>
    </row>
    <row r="193927" spans="2:3" x14ac:dyDescent="0.25">
      <c r="B193927" s="74"/>
    </row>
    <row r="193928" spans="2:3" x14ac:dyDescent="0.25">
      <c r="B193928" s="74"/>
    </row>
    <row r="193929" spans="2:3" x14ac:dyDescent="0.25">
      <c r="B193929" s="74"/>
    </row>
    <row r="193930" spans="2:3" x14ac:dyDescent="0.25">
      <c r="B193930" s="74"/>
    </row>
    <row r="193931" spans="2:3" x14ac:dyDescent="0.25">
      <c r="B193931" s="74"/>
    </row>
    <row r="193932" spans="2:3" x14ac:dyDescent="0.25">
      <c r="B193932" s="74"/>
    </row>
    <row r="193933" spans="2:3" x14ac:dyDescent="0.25">
      <c r="B193933" s="74"/>
    </row>
    <row r="193934" spans="2:3" x14ac:dyDescent="0.25">
      <c r="B193934" s="74"/>
    </row>
    <row r="193985" spans="2:3" x14ac:dyDescent="0.25">
      <c r="C193985"/>
    </row>
    <row r="193986" spans="2:3" x14ac:dyDescent="0.25">
      <c r="B193986" s="74"/>
    </row>
    <row r="193987" spans="2:3" x14ac:dyDescent="0.25">
      <c r="B193987" s="74"/>
    </row>
    <row r="193988" spans="2:3" x14ac:dyDescent="0.25">
      <c r="B193988" s="74"/>
    </row>
    <row r="193989" spans="2:3" x14ac:dyDescent="0.25">
      <c r="B193989" s="74"/>
    </row>
    <row r="193990" spans="2:3" x14ac:dyDescent="0.25">
      <c r="B193990" s="74"/>
    </row>
    <row r="193991" spans="2:3" x14ac:dyDescent="0.25">
      <c r="B193991" s="74"/>
    </row>
    <row r="193992" spans="2:3" x14ac:dyDescent="0.25">
      <c r="B193992" s="74"/>
    </row>
    <row r="193993" spans="2:3" x14ac:dyDescent="0.25">
      <c r="B193993" s="74"/>
    </row>
    <row r="193994" spans="2:3" x14ac:dyDescent="0.25">
      <c r="B193994" s="74"/>
    </row>
    <row r="193995" spans="2:3" x14ac:dyDescent="0.25">
      <c r="B193995" s="74"/>
    </row>
    <row r="193996" spans="2:3" x14ac:dyDescent="0.25">
      <c r="B193996" s="74"/>
    </row>
    <row r="193997" spans="2:3" x14ac:dyDescent="0.25">
      <c r="B193997" s="74"/>
    </row>
    <row r="193998" spans="2:3" x14ac:dyDescent="0.25">
      <c r="B193998" s="74"/>
    </row>
    <row r="194049" spans="2:3" x14ac:dyDescent="0.25">
      <c r="C194049"/>
    </row>
    <row r="194050" spans="2:3" x14ac:dyDescent="0.25">
      <c r="B194050" s="74"/>
    </row>
    <row r="194051" spans="2:3" x14ac:dyDescent="0.25">
      <c r="B194051" s="74"/>
    </row>
    <row r="194052" spans="2:3" x14ac:dyDescent="0.25">
      <c r="B194052" s="74"/>
    </row>
    <row r="194053" spans="2:3" x14ac:dyDescent="0.25">
      <c r="B194053" s="74"/>
    </row>
    <row r="194054" spans="2:3" x14ac:dyDescent="0.25">
      <c r="B194054" s="74"/>
    </row>
    <row r="194055" spans="2:3" x14ac:dyDescent="0.25">
      <c r="B194055" s="74"/>
    </row>
    <row r="194056" spans="2:3" x14ac:dyDescent="0.25">
      <c r="B194056" s="74"/>
    </row>
    <row r="194057" spans="2:3" x14ac:dyDescent="0.25">
      <c r="B194057" s="74"/>
    </row>
    <row r="194058" spans="2:3" x14ac:dyDescent="0.25">
      <c r="B194058" s="74"/>
    </row>
    <row r="194059" spans="2:3" x14ac:dyDescent="0.25">
      <c r="B194059" s="74"/>
    </row>
    <row r="194060" spans="2:3" x14ac:dyDescent="0.25">
      <c r="B194060" s="74"/>
    </row>
    <row r="194061" spans="2:3" x14ac:dyDescent="0.25">
      <c r="B194061" s="74"/>
    </row>
    <row r="194062" spans="2:3" x14ac:dyDescent="0.25">
      <c r="B194062" s="74"/>
    </row>
    <row r="194113" spans="2:3" x14ac:dyDescent="0.25">
      <c r="C194113"/>
    </row>
    <row r="194114" spans="2:3" x14ac:dyDescent="0.25">
      <c r="B194114" s="74"/>
    </row>
    <row r="194115" spans="2:3" x14ac:dyDescent="0.25">
      <c r="B194115" s="74"/>
    </row>
    <row r="194116" spans="2:3" x14ac:dyDescent="0.25">
      <c r="B194116" s="74"/>
    </row>
    <row r="194117" spans="2:3" x14ac:dyDescent="0.25">
      <c r="B194117" s="74"/>
    </row>
    <row r="194118" spans="2:3" x14ac:dyDescent="0.25">
      <c r="B194118" s="74"/>
    </row>
    <row r="194119" spans="2:3" x14ac:dyDescent="0.25">
      <c r="B194119" s="74"/>
    </row>
    <row r="194120" spans="2:3" x14ac:dyDescent="0.25">
      <c r="B194120" s="74"/>
    </row>
    <row r="194121" spans="2:3" x14ac:dyDescent="0.25">
      <c r="B194121" s="74"/>
    </row>
    <row r="194122" spans="2:3" x14ac:dyDescent="0.25">
      <c r="B194122" s="74"/>
    </row>
    <row r="194123" spans="2:3" x14ac:dyDescent="0.25">
      <c r="B194123" s="74"/>
    </row>
    <row r="194124" spans="2:3" x14ac:dyDescent="0.25">
      <c r="B194124" s="74"/>
    </row>
    <row r="194125" spans="2:3" x14ac:dyDescent="0.25">
      <c r="B194125" s="74"/>
    </row>
    <row r="194126" spans="2:3" x14ac:dyDescent="0.25">
      <c r="B194126" s="74"/>
    </row>
    <row r="194177" spans="2:3" x14ac:dyDescent="0.25">
      <c r="C194177"/>
    </row>
    <row r="194178" spans="2:3" x14ac:dyDescent="0.25">
      <c r="B194178" s="74"/>
    </row>
    <row r="194179" spans="2:3" x14ac:dyDescent="0.25">
      <c r="B194179" s="74"/>
    </row>
    <row r="194180" spans="2:3" x14ac:dyDescent="0.25">
      <c r="B194180" s="74"/>
    </row>
    <row r="194181" spans="2:3" x14ac:dyDescent="0.25">
      <c r="B194181" s="74"/>
    </row>
    <row r="194182" spans="2:3" x14ac:dyDescent="0.25">
      <c r="B194182" s="74"/>
    </row>
    <row r="194183" spans="2:3" x14ac:dyDescent="0.25">
      <c r="B194183" s="74"/>
    </row>
    <row r="194184" spans="2:3" x14ac:dyDescent="0.25">
      <c r="B194184" s="74"/>
    </row>
    <row r="194185" spans="2:3" x14ac:dyDescent="0.25">
      <c r="B194185" s="74"/>
    </row>
    <row r="194186" spans="2:3" x14ac:dyDescent="0.25">
      <c r="B194186" s="74"/>
    </row>
    <row r="194187" spans="2:3" x14ac:dyDescent="0.25">
      <c r="B194187" s="74"/>
    </row>
    <row r="194188" spans="2:3" x14ac:dyDescent="0.25">
      <c r="B194188" s="74"/>
    </row>
    <row r="194189" spans="2:3" x14ac:dyDescent="0.25">
      <c r="B194189" s="74"/>
    </row>
    <row r="194190" spans="2:3" x14ac:dyDescent="0.25">
      <c r="B194190" s="74"/>
    </row>
    <row r="194241" spans="2:3" x14ac:dyDescent="0.25">
      <c r="C194241"/>
    </row>
    <row r="194242" spans="2:3" x14ac:dyDescent="0.25">
      <c r="B194242" s="74"/>
    </row>
    <row r="194243" spans="2:3" x14ac:dyDescent="0.25">
      <c r="B194243" s="74"/>
    </row>
    <row r="194244" spans="2:3" x14ac:dyDescent="0.25">
      <c r="B194244" s="74"/>
    </row>
    <row r="194245" spans="2:3" x14ac:dyDescent="0.25">
      <c r="B194245" s="74"/>
    </row>
    <row r="194246" spans="2:3" x14ac:dyDescent="0.25">
      <c r="B194246" s="74"/>
    </row>
    <row r="194247" spans="2:3" x14ac:dyDescent="0.25">
      <c r="B194247" s="74"/>
    </row>
    <row r="194248" spans="2:3" x14ac:dyDescent="0.25">
      <c r="B194248" s="74"/>
    </row>
    <row r="194249" spans="2:3" x14ac:dyDescent="0.25">
      <c r="B194249" s="74"/>
    </row>
    <row r="194250" spans="2:3" x14ac:dyDescent="0.25">
      <c r="B194250" s="74"/>
    </row>
    <row r="194251" spans="2:3" x14ac:dyDescent="0.25">
      <c r="B194251" s="74"/>
    </row>
    <row r="194252" spans="2:3" x14ac:dyDescent="0.25">
      <c r="B194252" s="74"/>
    </row>
    <row r="194253" spans="2:3" x14ac:dyDescent="0.25">
      <c r="B194253" s="74"/>
    </row>
    <row r="194254" spans="2:3" x14ac:dyDescent="0.25">
      <c r="B194254" s="74"/>
    </row>
    <row r="194305" spans="2:3" x14ac:dyDescent="0.25">
      <c r="C194305"/>
    </row>
    <row r="194306" spans="2:3" x14ac:dyDescent="0.25">
      <c r="B194306" s="74"/>
    </row>
    <row r="194307" spans="2:3" x14ac:dyDescent="0.25">
      <c r="B194307" s="74"/>
    </row>
    <row r="194308" spans="2:3" x14ac:dyDescent="0.25">
      <c r="B194308" s="74"/>
    </row>
    <row r="194309" spans="2:3" x14ac:dyDescent="0.25">
      <c r="B194309" s="74"/>
    </row>
    <row r="194310" spans="2:3" x14ac:dyDescent="0.25">
      <c r="B194310" s="74"/>
    </row>
    <row r="194311" spans="2:3" x14ac:dyDescent="0.25">
      <c r="B194311" s="74"/>
    </row>
    <row r="194312" spans="2:3" x14ac:dyDescent="0.25">
      <c r="B194312" s="74"/>
    </row>
    <row r="194313" spans="2:3" x14ac:dyDescent="0.25">
      <c r="B194313" s="74"/>
    </row>
    <row r="194314" spans="2:3" x14ac:dyDescent="0.25">
      <c r="B194314" s="74"/>
    </row>
    <row r="194315" spans="2:3" x14ac:dyDescent="0.25">
      <c r="B194315" s="74"/>
    </row>
    <row r="194316" spans="2:3" x14ac:dyDescent="0.25">
      <c r="B194316" s="74"/>
    </row>
    <row r="194317" spans="2:3" x14ac:dyDescent="0.25">
      <c r="B194317" s="74"/>
    </row>
    <row r="194318" spans="2:3" x14ac:dyDescent="0.25">
      <c r="B194318" s="74"/>
    </row>
    <row r="194369" spans="2:3" x14ac:dyDescent="0.25">
      <c r="C194369"/>
    </row>
    <row r="194370" spans="2:3" x14ac:dyDescent="0.25">
      <c r="B194370" s="74"/>
    </row>
    <row r="194371" spans="2:3" x14ac:dyDescent="0.25">
      <c r="B194371" s="74"/>
    </row>
    <row r="194372" spans="2:3" x14ac:dyDescent="0.25">
      <c r="B194372" s="74"/>
    </row>
    <row r="194373" spans="2:3" x14ac:dyDescent="0.25">
      <c r="B194373" s="74"/>
    </row>
    <row r="194374" spans="2:3" x14ac:dyDescent="0.25">
      <c r="B194374" s="74"/>
    </row>
    <row r="194375" spans="2:3" x14ac:dyDescent="0.25">
      <c r="B194375" s="74"/>
    </row>
    <row r="194376" spans="2:3" x14ac:dyDescent="0.25">
      <c r="B194376" s="74"/>
    </row>
    <row r="194377" spans="2:3" x14ac:dyDescent="0.25">
      <c r="B194377" s="74"/>
    </row>
    <row r="194378" spans="2:3" x14ac:dyDescent="0.25">
      <c r="B194378" s="74"/>
    </row>
    <row r="194379" spans="2:3" x14ac:dyDescent="0.25">
      <c r="B194379" s="74"/>
    </row>
    <row r="194380" spans="2:3" x14ac:dyDescent="0.25">
      <c r="B194380" s="74"/>
    </row>
    <row r="194381" spans="2:3" x14ac:dyDescent="0.25">
      <c r="B194381" s="74"/>
    </row>
    <row r="194382" spans="2:3" x14ac:dyDescent="0.25">
      <c r="B194382" s="74"/>
    </row>
    <row r="194433" spans="2:3" x14ac:dyDescent="0.25">
      <c r="C194433"/>
    </row>
    <row r="194434" spans="2:3" x14ac:dyDescent="0.25">
      <c r="B194434" s="74"/>
    </row>
    <row r="194435" spans="2:3" x14ac:dyDescent="0.25">
      <c r="B194435" s="74"/>
    </row>
    <row r="194436" spans="2:3" x14ac:dyDescent="0.25">
      <c r="B194436" s="74"/>
    </row>
    <row r="194437" spans="2:3" x14ac:dyDescent="0.25">
      <c r="B194437" s="74"/>
    </row>
    <row r="194438" spans="2:3" x14ac:dyDescent="0.25">
      <c r="B194438" s="74"/>
    </row>
    <row r="194439" spans="2:3" x14ac:dyDescent="0.25">
      <c r="B194439" s="74"/>
    </row>
    <row r="194440" spans="2:3" x14ac:dyDescent="0.25">
      <c r="B194440" s="74"/>
    </row>
    <row r="194441" spans="2:3" x14ac:dyDescent="0.25">
      <c r="B194441" s="74"/>
    </row>
    <row r="194442" spans="2:3" x14ac:dyDescent="0.25">
      <c r="B194442" s="74"/>
    </row>
    <row r="194443" spans="2:3" x14ac:dyDescent="0.25">
      <c r="B194443" s="74"/>
    </row>
    <row r="194444" spans="2:3" x14ac:dyDescent="0.25">
      <c r="B194444" s="74"/>
    </row>
    <row r="194445" spans="2:3" x14ac:dyDescent="0.25">
      <c r="B194445" s="74"/>
    </row>
    <row r="194446" spans="2:3" x14ac:dyDescent="0.25">
      <c r="B194446" s="74"/>
    </row>
    <row r="194497" spans="2:3" x14ac:dyDescent="0.25">
      <c r="C194497"/>
    </row>
    <row r="194498" spans="2:3" x14ac:dyDescent="0.25">
      <c r="B194498" s="74"/>
    </row>
    <row r="194499" spans="2:3" x14ac:dyDescent="0.25">
      <c r="B194499" s="74"/>
    </row>
    <row r="194500" spans="2:3" x14ac:dyDescent="0.25">
      <c r="B194500" s="74"/>
    </row>
    <row r="194501" spans="2:3" x14ac:dyDescent="0.25">
      <c r="B194501" s="74"/>
    </row>
    <row r="194502" spans="2:3" x14ac:dyDescent="0.25">
      <c r="B194502" s="74"/>
    </row>
    <row r="194503" spans="2:3" x14ac:dyDescent="0.25">
      <c r="B194503" s="74"/>
    </row>
    <row r="194504" spans="2:3" x14ac:dyDescent="0.25">
      <c r="B194504" s="74"/>
    </row>
    <row r="194505" spans="2:3" x14ac:dyDescent="0.25">
      <c r="B194505" s="74"/>
    </row>
    <row r="194506" spans="2:3" x14ac:dyDescent="0.25">
      <c r="B194506" s="74"/>
    </row>
    <row r="194507" spans="2:3" x14ac:dyDescent="0.25">
      <c r="B194507" s="74"/>
    </row>
    <row r="194508" spans="2:3" x14ac:dyDescent="0.25">
      <c r="B194508" s="74"/>
    </row>
    <row r="194509" spans="2:3" x14ac:dyDescent="0.25">
      <c r="B194509" s="74"/>
    </row>
    <row r="194510" spans="2:3" x14ac:dyDescent="0.25">
      <c r="B194510" s="74"/>
    </row>
    <row r="194561" spans="2:3" x14ac:dyDescent="0.25">
      <c r="C194561"/>
    </row>
    <row r="194562" spans="2:3" x14ac:dyDescent="0.25">
      <c r="B194562" s="74"/>
    </row>
    <row r="194563" spans="2:3" x14ac:dyDescent="0.25">
      <c r="B194563" s="74"/>
    </row>
    <row r="194564" spans="2:3" x14ac:dyDescent="0.25">
      <c r="B194564" s="74"/>
    </row>
    <row r="194565" spans="2:3" x14ac:dyDescent="0.25">
      <c r="B194565" s="74"/>
    </row>
    <row r="194566" spans="2:3" x14ac:dyDescent="0.25">
      <c r="B194566" s="74"/>
    </row>
    <row r="194567" spans="2:3" x14ac:dyDescent="0.25">
      <c r="B194567" s="74"/>
    </row>
    <row r="194568" spans="2:3" x14ac:dyDescent="0.25">
      <c r="B194568" s="74"/>
    </row>
    <row r="194569" spans="2:3" x14ac:dyDescent="0.25">
      <c r="B194569" s="74"/>
    </row>
    <row r="194570" spans="2:3" x14ac:dyDescent="0.25">
      <c r="B194570" s="74"/>
    </row>
    <row r="194571" spans="2:3" x14ac:dyDescent="0.25">
      <c r="B194571" s="74"/>
    </row>
    <row r="194572" spans="2:3" x14ac:dyDescent="0.25">
      <c r="B194572" s="74"/>
    </row>
    <row r="194573" spans="2:3" x14ac:dyDescent="0.25">
      <c r="B194573" s="74"/>
    </row>
    <row r="194574" spans="2:3" x14ac:dyDescent="0.25">
      <c r="B194574" s="74"/>
    </row>
    <row r="194625" spans="2:3" x14ac:dyDescent="0.25">
      <c r="C194625"/>
    </row>
    <row r="194626" spans="2:3" x14ac:dyDescent="0.25">
      <c r="B194626" s="74"/>
    </row>
    <row r="194627" spans="2:3" x14ac:dyDescent="0.25">
      <c r="B194627" s="74"/>
    </row>
    <row r="194628" spans="2:3" x14ac:dyDescent="0.25">
      <c r="B194628" s="74"/>
    </row>
    <row r="194629" spans="2:3" x14ac:dyDescent="0.25">
      <c r="B194629" s="74"/>
    </row>
    <row r="194630" spans="2:3" x14ac:dyDescent="0.25">
      <c r="B194630" s="74"/>
    </row>
    <row r="194631" spans="2:3" x14ac:dyDescent="0.25">
      <c r="B194631" s="74"/>
    </row>
    <row r="194632" spans="2:3" x14ac:dyDescent="0.25">
      <c r="B194632" s="74"/>
    </row>
    <row r="194633" spans="2:3" x14ac:dyDescent="0.25">
      <c r="B194633" s="74"/>
    </row>
    <row r="194634" spans="2:3" x14ac:dyDescent="0.25">
      <c r="B194634" s="74"/>
    </row>
    <row r="194635" spans="2:3" x14ac:dyDescent="0.25">
      <c r="B194635" s="74"/>
    </row>
    <row r="194636" spans="2:3" x14ac:dyDescent="0.25">
      <c r="B194636" s="74"/>
    </row>
    <row r="194637" spans="2:3" x14ac:dyDescent="0.25">
      <c r="B194637" s="74"/>
    </row>
    <row r="194638" spans="2:3" x14ac:dyDescent="0.25">
      <c r="B194638" s="74"/>
    </row>
    <row r="194689" spans="2:3" x14ac:dyDescent="0.25">
      <c r="C194689"/>
    </row>
    <row r="194690" spans="2:3" x14ac:dyDescent="0.25">
      <c r="B194690" s="74"/>
    </row>
    <row r="194691" spans="2:3" x14ac:dyDescent="0.25">
      <c r="B194691" s="74"/>
    </row>
    <row r="194692" spans="2:3" x14ac:dyDescent="0.25">
      <c r="B194692" s="74"/>
    </row>
    <row r="194693" spans="2:3" x14ac:dyDescent="0.25">
      <c r="B194693" s="74"/>
    </row>
    <row r="194694" spans="2:3" x14ac:dyDescent="0.25">
      <c r="B194694" s="74"/>
    </row>
    <row r="194695" spans="2:3" x14ac:dyDescent="0.25">
      <c r="B194695" s="74"/>
    </row>
    <row r="194696" spans="2:3" x14ac:dyDescent="0.25">
      <c r="B194696" s="74"/>
    </row>
    <row r="194697" spans="2:3" x14ac:dyDescent="0.25">
      <c r="B194697" s="74"/>
    </row>
    <row r="194698" spans="2:3" x14ac:dyDescent="0.25">
      <c r="B194698" s="74"/>
    </row>
    <row r="194699" spans="2:3" x14ac:dyDescent="0.25">
      <c r="B194699" s="74"/>
    </row>
    <row r="194700" spans="2:3" x14ac:dyDescent="0.25">
      <c r="B194700" s="74"/>
    </row>
    <row r="194701" spans="2:3" x14ac:dyDescent="0.25">
      <c r="B194701" s="74"/>
    </row>
    <row r="194702" spans="2:3" x14ac:dyDescent="0.25">
      <c r="B194702" s="74"/>
    </row>
    <row r="194753" spans="2:3" x14ac:dyDescent="0.25">
      <c r="C194753"/>
    </row>
    <row r="194754" spans="2:3" x14ac:dyDescent="0.25">
      <c r="B194754" s="74"/>
    </row>
    <row r="194755" spans="2:3" x14ac:dyDescent="0.25">
      <c r="B194755" s="74"/>
    </row>
    <row r="194756" spans="2:3" x14ac:dyDescent="0.25">
      <c r="B194756" s="74"/>
    </row>
    <row r="194757" spans="2:3" x14ac:dyDescent="0.25">
      <c r="B194757" s="74"/>
    </row>
    <row r="194758" spans="2:3" x14ac:dyDescent="0.25">
      <c r="B194758" s="74"/>
    </row>
    <row r="194759" spans="2:3" x14ac:dyDescent="0.25">
      <c r="B194759" s="74"/>
    </row>
    <row r="194760" spans="2:3" x14ac:dyDescent="0.25">
      <c r="B194760" s="74"/>
    </row>
    <row r="194761" spans="2:3" x14ac:dyDescent="0.25">
      <c r="B194761" s="74"/>
    </row>
    <row r="194762" spans="2:3" x14ac:dyDescent="0.25">
      <c r="B194762" s="74"/>
    </row>
    <row r="194763" spans="2:3" x14ac:dyDescent="0.25">
      <c r="B194763" s="74"/>
    </row>
    <row r="194764" spans="2:3" x14ac:dyDescent="0.25">
      <c r="B194764" s="74"/>
    </row>
    <row r="194765" spans="2:3" x14ac:dyDescent="0.25">
      <c r="B194765" s="74"/>
    </row>
    <row r="194766" spans="2:3" x14ac:dyDescent="0.25">
      <c r="B194766" s="74"/>
    </row>
    <row r="194817" spans="2:3" x14ac:dyDescent="0.25">
      <c r="C194817"/>
    </row>
    <row r="194818" spans="2:3" x14ac:dyDescent="0.25">
      <c r="B194818" s="74"/>
    </row>
    <row r="194819" spans="2:3" x14ac:dyDescent="0.25">
      <c r="B194819" s="74"/>
    </row>
    <row r="194820" spans="2:3" x14ac:dyDescent="0.25">
      <c r="B194820" s="74"/>
    </row>
    <row r="194821" spans="2:3" x14ac:dyDescent="0.25">
      <c r="B194821" s="74"/>
    </row>
    <row r="194822" spans="2:3" x14ac:dyDescent="0.25">
      <c r="B194822" s="74"/>
    </row>
    <row r="194823" spans="2:3" x14ac:dyDescent="0.25">
      <c r="B194823" s="74"/>
    </row>
    <row r="194824" spans="2:3" x14ac:dyDescent="0.25">
      <c r="B194824" s="74"/>
    </row>
    <row r="194825" spans="2:3" x14ac:dyDescent="0.25">
      <c r="B194825" s="74"/>
    </row>
    <row r="194826" spans="2:3" x14ac:dyDescent="0.25">
      <c r="B194826" s="74"/>
    </row>
    <row r="194827" spans="2:3" x14ac:dyDescent="0.25">
      <c r="B194827" s="74"/>
    </row>
    <row r="194828" spans="2:3" x14ac:dyDescent="0.25">
      <c r="B194828" s="74"/>
    </row>
    <row r="194829" spans="2:3" x14ac:dyDescent="0.25">
      <c r="B194829" s="74"/>
    </row>
    <row r="194830" spans="2:3" x14ac:dyDescent="0.25">
      <c r="B194830" s="74"/>
    </row>
    <row r="194881" spans="2:3" x14ac:dyDescent="0.25">
      <c r="C194881"/>
    </row>
    <row r="194882" spans="2:3" x14ac:dyDescent="0.25">
      <c r="B194882" s="74"/>
    </row>
    <row r="194883" spans="2:3" x14ac:dyDescent="0.25">
      <c r="B194883" s="74"/>
    </row>
    <row r="194884" spans="2:3" x14ac:dyDescent="0.25">
      <c r="B194884" s="74"/>
    </row>
    <row r="194885" spans="2:3" x14ac:dyDescent="0.25">
      <c r="B194885" s="74"/>
    </row>
    <row r="194886" spans="2:3" x14ac:dyDescent="0.25">
      <c r="B194886" s="74"/>
    </row>
    <row r="194887" spans="2:3" x14ac:dyDescent="0.25">
      <c r="B194887" s="74"/>
    </row>
    <row r="194888" spans="2:3" x14ac:dyDescent="0.25">
      <c r="B194888" s="74"/>
    </row>
    <row r="194889" spans="2:3" x14ac:dyDescent="0.25">
      <c r="B194889" s="74"/>
    </row>
    <row r="194890" spans="2:3" x14ac:dyDescent="0.25">
      <c r="B194890" s="74"/>
    </row>
    <row r="194891" spans="2:3" x14ac:dyDescent="0.25">
      <c r="B194891" s="74"/>
    </row>
    <row r="194892" spans="2:3" x14ac:dyDescent="0.25">
      <c r="B194892" s="74"/>
    </row>
    <row r="194893" spans="2:3" x14ac:dyDescent="0.25">
      <c r="B194893" s="74"/>
    </row>
    <row r="194894" spans="2:3" x14ac:dyDescent="0.25">
      <c r="B194894" s="74"/>
    </row>
    <row r="194945" spans="2:3" x14ac:dyDescent="0.25">
      <c r="C194945"/>
    </row>
    <row r="194946" spans="2:3" x14ac:dyDescent="0.25">
      <c r="B194946" s="74"/>
    </row>
    <row r="194947" spans="2:3" x14ac:dyDescent="0.25">
      <c r="B194947" s="74"/>
    </row>
    <row r="194948" spans="2:3" x14ac:dyDescent="0.25">
      <c r="B194948" s="74"/>
    </row>
    <row r="194949" spans="2:3" x14ac:dyDescent="0.25">
      <c r="B194949" s="74"/>
    </row>
    <row r="194950" spans="2:3" x14ac:dyDescent="0.25">
      <c r="B194950" s="74"/>
    </row>
    <row r="194951" spans="2:3" x14ac:dyDescent="0.25">
      <c r="B194951" s="74"/>
    </row>
    <row r="194952" spans="2:3" x14ac:dyDescent="0.25">
      <c r="B194952" s="74"/>
    </row>
    <row r="194953" spans="2:3" x14ac:dyDescent="0.25">
      <c r="B194953" s="74"/>
    </row>
    <row r="194954" spans="2:3" x14ac:dyDescent="0.25">
      <c r="B194954" s="74"/>
    </row>
    <row r="194955" spans="2:3" x14ac:dyDescent="0.25">
      <c r="B194955" s="74"/>
    </row>
    <row r="194956" spans="2:3" x14ac:dyDescent="0.25">
      <c r="B194956" s="74"/>
    </row>
    <row r="194957" spans="2:3" x14ac:dyDescent="0.25">
      <c r="B194957" s="74"/>
    </row>
    <row r="194958" spans="2:3" x14ac:dyDescent="0.25">
      <c r="B194958" s="74"/>
    </row>
    <row r="195009" spans="2:3" x14ac:dyDescent="0.25">
      <c r="C195009"/>
    </row>
    <row r="195010" spans="2:3" x14ac:dyDescent="0.25">
      <c r="B195010" s="74"/>
    </row>
    <row r="195011" spans="2:3" x14ac:dyDescent="0.25">
      <c r="B195011" s="74"/>
    </row>
    <row r="195012" spans="2:3" x14ac:dyDescent="0.25">
      <c r="B195012" s="74"/>
    </row>
    <row r="195013" spans="2:3" x14ac:dyDescent="0.25">
      <c r="B195013" s="74"/>
    </row>
    <row r="195014" spans="2:3" x14ac:dyDescent="0.25">
      <c r="B195014" s="74"/>
    </row>
    <row r="195015" spans="2:3" x14ac:dyDescent="0.25">
      <c r="B195015" s="74"/>
    </row>
    <row r="195016" spans="2:3" x14ac:dyDescent="0.25">
      <c r="B195016" s="74"/>
    </row>
    <row r="195017" spans="2:3" x14ac:dyDescent="0.25">
      <c r="B195017" s="74"/>
    </row>
    <row r="195018" spans="2:3" x14ac:dyDescent="0.25">
      <c r="B195018" s="74"/>
    </row>
    <row r="195019" spans="2:3" x14ac:dyDescent="0.25">
      <c r="B195019" s="74"/>
    </row>
    <row r="195020" spans="2:3" x14ac:dyDescent="0.25">
      <c r="B195020" s="74"/>
    </row>
    <row r="195021" spans="2:3" x14ac:dyDescent="0.25">
      <c r="B195021" s="74"/>
    </row>
    <row r="195022" spans="2:3" x14ac:dyDescent="0.25">
      <c r="B195022" s="74"/>
    </row>
    <row r="195073" spans="2:3" x14ac:dyDescent="0.25">
      <c r="C195073"/>
    </row>
    <row r="195074" spans="2:3" x14ac:dyDescent="0.25">
      <c r="B195074" s="74"/>
    </row>
    <row r="195075" spans="2:3" x14ac:dyDescent="0.25">
      <c r="B195075" s="74"/>
    </row>
    <row r="195076" spans="2:3" x14ac:dyDescent="0.25">
      <c r="B195076" s="74"/>
    </row>
    <row r="195077" spans="2:3" x14ac:dyDescent="0.25">
      <c r="B195077" s="74"/>
    </row>
    <row r="195078" spans="2:3" x14ac:dyDescent="0.25">
      <c r="B195078" s="74"/>
    </row>
    <row r="195079" spans="2:3" x14ac:dyDescent="0.25">
      <c r="B195079" s="74"/>
    </row>
    <row r="195080" spans="2:3" x14ac:dyDescent="0.25">
      <c r="B195080" s="74"/>
    </row>
    <row r="195081" spans="2:3" x14ac:dyDescent="0.25">
      <c r="B195081" s="74"/>
    </row>
    <row r="195082" spans="2:3" x14ac:dyDescent="0.25">
      <c r="B195082" s="74"/>
    </row>
    <row r="195083" spans="2:3" x14ac:dyDescent="0.25">
      <c r="B195083" s="74"/>
    </row>
    <row r="195084" spans="2:3" x14ac:dyDescent="0.25">
      <c r="B195084" s="74"/>
    </row>
    <row r="195085" spans="2:3" x14ac:dyDescent="0.25">
      <c r="B195085" s="74"/>
    </row>
    <row r="195086" spans="2:3" x14ac:dyDescent="0.25">
      <c r="B195086" s="74"/>
    </row>
    <row r="195137" spans="2:3" x14ac:dyDescent="0.25">
      <c r="C195137"/>
    </row>
    <row r="195138" spans="2:3" x14ac:dyDescent="0.25">
      <c r="B195138" s="74"/>
    </row>
    <row r="195139" spans="2:3" x14ac:dyDescent="0.25">
      <c r="B195139" s="74"/>
    </row>
    <row r="195140" spans="2:3" x14ac:dyDescent="0.25">
      <c r="B195140" s="74"/>
    </row>
    <row r="195141" spans="2:3" x14ac:dyDescent="0.25">
      <c r="B195141" s="74"/>
    </row>
    <row r="195142" spans="2:3" x14ac:dyDescent="0.25">
      <c r="B195142" s="74"/>
    </row>
    <row r="195143" spans="2:3" x14ac:dyDescent="0.25">
      <c r="B195143" s="74"/>
    </row>
    <row r="195144" spans="2:3" x14ac:dyDescent="0.25">
      <c r="B195144" s="74"/>
    </row>
    <row r="195145" spans="2:3" x14ac:dyDescent="0.25">
      <c r="B195145" s="74"/>
    </row>
    <row r="195146" spans="2:3" x14ac:dyDescent="0.25">
      <c r="B195146" s="74"/>
    </row>
    <row r="195147" spans="2:3" x14ac:dyDescent="0.25">
      <c r="B195147" s="74"/>
    </row>
    <row r="195148" spans="2:3" x14ac:dyDescent="0.25">
      <c r="B195148" s="74"/>
    </row>
    <row r="195149" spans="2:3" x14ac:dyDescent="0.25">
      <c r="B195149" s="74"/>
    </row>
    <row r="195150" spans="2:3" x14ac:dyDescent="0.25">
      <c r="B195150" s="74"/>
    </row>
    <row r="195201" spans="2:3" x14ac:dyDescent="0.25">
      <c r="C195201"/>
    </row>
    <row r="195202" spans="2:3" x14ac:dyDescent="0.25">
      <c r="B195202" s="74"/>
    </row>
    <row r="195203" spans="2:3" x14ac:dyDescent="0.25">
      <c r="B195203" s="74"/>
    </row>
    <row r="195204" spans="2:3" x14ac:dyDescent="0.25">
      <c r="B195204" s="74"/>
    </row>
    <row r="195205" spans="2:3" x14ac:dyDescent="0.25">
      <c r="B195205" s="74"/>
    </row>
    <row r="195206" spans="2:3" x14ac:dyDescent="0.25">
      <c r="B195206" s="74"/>
    </row>
    <row r="195207" spans="2:3" x14ac:dyDescent="0.25">
      <c r="B195207" s="74"/>
    </row>
    <row r="195208" spans="2:3" x14ac:dyDescent="0.25">
      <c r="B195208" s="74"/>
    </row>
    <row r="195209" spans="2:3" x14ac:dyDescent="0.25">
      <c r="B195209" s="74"/>
    </row>
    <row r="195210" spans="2:3" x14ac:dyDescent="0.25">
      <c r="B195210" s="74"/>
    </row>
    <row r="195211" spans="2:3" x14ac:dyDescent="0.25">
      <c r="B195211" s="74"/>
    </row>
    <row r="195212" spans="2:3" x14ac:dyDescent="0.25">
      <c r="B195212" s="74"/>
    </row>
    <row r="195213" spans="2:3" x14ac:dyDescent="0.25">
      <c r="B195213" s="74"/>
    </row>
    <row r="195214" spans="2:3" x14ac:dyDescent="0.25">
      <c r="B195214" s="74"/>
    </row>
    <row r="195265" spans="2:3" x14ac:dyDescent="0.25">
      <c r="C195265"/>
    </row>
    <row r="195266" spans="2:3" x14ac:dyDescent="0.25">
      <c r="B195266" s="74"/>
    </row>
    <row r="195267" spans="2:3" x14ac:dyDescent="0.25">
      <c r="B195267" s="74"/>
    </row>
    <row r="195268" spans="2:3" x14ac:dyDescent="0.25">
      <c r="B195268" s="74"/>
    </row>
    <row r="195269" spans="2:3" x14ac:dyDescent="0.25">
      <c r="B195269" s="74"/>
    </row>
    <row r="195270" spans="2:3" x14ac:dyDescent="0.25">
      <c r="B195270" s="74"/>
    </row>
    <row r="195271" spans="2:3" x14ac:dyDescent="0.25">
      <c r="B195271" s="74"/>
    </row>
    <row r="195272" spans="2:3" x14ac:dyDescent="0.25">
      <c r="B195272" s="74"/>
    </row>
    <row r="195273" spans="2:3" x14ac:dyDescent="0.25">
      <c r="B195273" s="74"/>
    </row>
    <row r="195274" spans="2:3" x14ac:dyDescent="0.25">
      <c r="B195274" s="74"/>
    </row>
    <row r="195275" spans="2:3" x14ac:dyDescent="0.25">
      <c r="B195275" s="74"/>
    </row>
    <row r="195276" spans="2:3" x14ac:dyDescent="0.25">
      <c r="B195276" s="74"/>
    </row>
    <row r="195277" spans="2:3" x14ac:dyDescent="0.25">
      <c r="B195277" s="74"/>
    </row>
    <row r="195278" spans="2:3" x14ac:dyDescent="0.25">
      <c r="B195278" s="74"/>
    </row>
    <row r="195329" spans="2:3" x14ac:dyDescent="0.25">
      <c r="C195329"/>
    </row>
    <row r="195330" spans="2:3" x14ac:dyDescent="0.25">
      <c r="B195330" s="74"/>
    </row>
    <row r="195331" spans="2:3" x14ac:dyDescent="0.25">
      <c r="B195331" s="74"/>
    </row>
    <row r="195332" spans="2:3" x14ac:dyDescent="0.25">
      <c r="B195332" s="74"/>
    </row>
    <row r="195333" spans="2:3" x14ac:dyDescent="0.25">
      <c r="B195333" s="74"/>
    </row>
    <row r="195334" spans="2:3" x14ac:dyDescent="0.25">
      <c r="B195334" s="74"/>
    </row>
    <row r="195335" spans="2:3" x14ac:dyDescent="0.25">
      <c r="B195335" s="74"/>
    </row>
    <row r="195336" spans="2:3" x14ac:dyDescent="0.25">
      <c r="B195336" s="74"/>
    </row>
    <row r="195337" spans="2:3" x14ac:dyDescent="0.25">
      <c r="B195337" s="74"/>
    </row>
    <row r="195338" spans="2:3" x14ac:dyDescent="0.25">
      <c r="B195338" s="74"/>
    </row>
    <row r="195339" spans="2:3" x14ac:dyDescent="0.25">
      <c r="B195339" s="74"/>
    </row>
    <row r="195340" spans="2:3" x14ac:dyDescent="0.25">
      <c r="B195340" s="74"/>
    </row>
    <row r="195341" spans="2:3" x14ac:dyDescent="0.25">
      <c r="B195341" s="74"/>
    </row>
    <row r="195342" spans="2:3" x14ac:dyDescent="0.25">
      <c r="B195342" s="74"/>
    </row>
    <row r="195393" spans="2:3" x14ac:dyDescent="0.25">
      <c r="C195393"/>
    </row>
    <row r="195394" spans="2:3" x14ac:dyDescent="0.25">
      <c r="B195394" s="74"/>
    </row>
    <row r="195395" spans="2:3" x14ac:dyDescent="0.25">
      <c r="B195395" s="74"/>
    </row>
    <row r="195396" spans="2:3" x14ac:dyDescent="0.25">
      <c r="B195396" s="74"/>
    </row>
    <row r="195397" spans="2:3" x14ac:dyDescent="0.25">
      <c r="B195397" s="74"/>
    </row>
    <row r="195398" spans="2:3" x14ac:dyDescent="0.25">
      <c r="B195398" s="74"/>
    </row>
    <row r="195399" spans="2:3" x14ac:dyDescent="0.25">
      <c r="B195399" s="74"/>
    </row>
    <row r="195400" spans="2:3" x14ac:dyDescent="0.25">
      <c r="B195400" s="74"/>
    </row>
    <row r="195401" spans="2:3" x14ac:dyDescent="0.25">
      <c r="B195401" s="74"/>
    </row>
    <row r="195402" spans="2:3" x14ac:dyDescent="0.25">
      <c r="B195402" s="74"/>
    </row>
    <row r="195403" spans="2:3" x14ac:dyDescent="0.25">
      <c r="B195403" s="74"/>
    </row>
    <row r="195404" spans="2:3" x14ac:dyDescent="0.25">
      <c r="B195404" s="74"/>
    </row>
    <row r="195405" spans="2:3" x14ac:dyDescent="0.25">
      <c r="B195405" s="74"/>
    </row>
    <row r="195406" spans="2:3" x14ac:dyDescent="0.25">
      <c r="B195406" s="74"/>
    </row>
    <row r="195457" spans="2:3" x14ac:dyDescent="0.25">
      <c r="C195457"/>
    </row>
    <row r="195458" spans="2:3" x14ac:dyDescent="0.25">
      <c r="B195458" s="74"/>
    </row>
    <row r="195459" spans="2:3" x14ac:dyDescent="0.25">
      <c r="B195459" s="74"/>
    </row>
    <row r="195460" spans="2:3" x14ac:dyDescent="0.25">
      <c r="B195460" s="74"/>
    </row>
    <row r="195461" spans="2:3" x14ac:dyDescent="0.25">
      <c r="B195461" s="74"/>
    </row>
    <row r="195462" spans="2:3" x14ac:dyDescent="0.25">
      <c r="B195462" s="74"/>
    </row>
    <row r="195463" spans="2:3" x14ac:dyDescent="0.25">
      <c r="B195463" s="74"/>
    </row>
    <row r="195464" spans="2:3" x14ac:dyDescent="0.25">
      <c r="B195464" s="74"/>
    </row>
    <row r="195465" spans="2:3" x14ac:dyDescent="0.25">
      <c r="B195465" s="74"/>
    </row>
    <row r="195466" spans="2:3" x14ac:dyDescent="0.25">
      <c r="B195466" s="74"/>
    </row>
    <row r="195467" spans="2:3" x14ac:dyDescent="0.25">
      <c r="B195467" s="74"/>
    </row>
    <row r="195468" spans="2:3" x14ac:dyDescent="0.25">
      <c r="B195468" s="74"/>
    </row>
    <row r="195469" spans="2:3" x14ac:dyDescent="0.25">
      <c r="B195469" s="74"/>
    </row>
    <row r="195470" spans="2:3" x14ac:dyDescent="0.25">
      <c r="B195470" s="74"/>
    </row>
    <row r="195521" spans="2:3" x14ac:dyDescent="0.25">
      <c r="C195521"/>
    </row>
    <row r="195522" spans="2:3" x14ac:dyDescent="0.25">
      <c r="B195522" s="74"/>
    </row>
    <row r="195523" spans="2:3" x14ac:dyDescent="0.25">
      <c r="B195523" s="74"/>
    </row>
    <row r="195524" spans="2:3" x14ac:dyDescent="0.25">
      <c r="B195524" s="74"/>
    </row>
    <row r="195525" spans="2:3" x14ac:dyDescent="0.25">
      <c r="B195525" s="74"/>
    </row>
    <row r="195526" spans="2:3" x14ac:dyDescent="0.25">
      <c r="B195526" s="74"/>
    </row>
    <row r="195527" spans="2:3" x14ac:dyDescent="0.25">
      <c r="B195527" s="74"/>
    </row>
    <row r="195528" spans="2:3" x14ac:dyDescent="0.25">
      <c r="B195528" s="74"/>
    </row>
    <row r="195529" spans="2:3" x14ac:dyDescent="0.25">
      <c r="B195529" s="74"/>
    </row>
    <row r="195530" spans="2:3" x14ac:dyDescent="0.25">
      <c r="B195530" s="74"/>
    </row>
    <row r="195531" spans="2:3" x14ac:dyDescent="0.25">
      <c r="B195531" s="74"/>
    </row>
    <row r="195532" spans="2:3" x14ac:dyDescent="0.25">
      <c r="B195532" s="74"/>
    </row>
    <row r="195533" spans="2:3" x14ac:dyDescent="0.25">
      <c r="B195533" s="74"/>
    </row>
    <row r="195534" spans="2:3" x14ac:dyDescent="0.25">
      <c r="B195534" s="74"/>
    </row>
    <row r="195585" spans="2:3" x14ac:dyDescent="0.25">
      <c r="C195585"/>
    </row>
    <row r="195586" spans="2:3" x14ac:dyDescent="0.25">
      <c r="B195586" s="74"/>
    </row>
    <row r="195587" spans="2:3" x14ac:dyDescent="0.25">
      <c r="B195587" s="74"/>
    </row>
    <row r="195588" spans="2:3" x14ac:dyDescent="0.25">
      <c r="B195588" s="74"/>
    </row>
    <row r="195589" spans="2:3" x14ac:dyDescent="0.25">
      <c r="B195589" s="74"/>
    </row>
    <row r="195590" spans="2:3" x14ac:dyDescent="0.25">
      <c r="B195590" s="74"/>
    </row>
    <row r="195591" spans="2:3" x14ac:dyDescent="0.25">
      <c r="B195591" s="74"/>
    </row>
    <row r="195592" spans="2:3" x14ac:dyDescent="0.25">
      <c r="B195592" s="74"/>
    </row>
    <row r="195593" spans="2:3" x14ac:dyDescent="0.25">
      <c r="B195593" s="74"/>
    </row>
    <row r="195594" spans="2:3" x14ac:dyDescent="0.25">
      <c r="B195594" s="74"/>
    </row>
    <row r="195595" spans="2:3" x14ac:dyDescent="0.25">
      <c r="B195595" s="74"/>
    </row>
    <row r="195596" spans="2:3" x14ac:dyDescent="0.25">
      <c r="B195596" s="74"/>
    </row>
    <row r="195597" spans="2:3" x14ac:dyDescent="0.25">
      <c r="B195597" s="74"/>
    </row>
    <row r="195598" spans="2:3" x14ac:dyDescent="0.25">
      <c r="B195598" s="74"/>
    </row>
    <row r="195649" spans="2:3" x14ac:dyDescent="0.25">
      <c r="C195649"/>
    </row>
    <row r="195650" spans="2:3" x14ac:dyDescent="0.25">
      <c r="B195650" s="74"/>
    </row>
    <row r="195651" spans="2:3" x14ac:dyDescent="0.25">
      <c r="B195651" s="74"/>
    </row>
    <row r="195652" spans="2:3" x14ac:dyDescent="0.25">
      <c r="B195652" s="74"/>
    </row>
    <row r="195653" spans="2:3" x14ac:dyDescent="0.25">
      <c r="B195653" s="74"/>
    </row>
    <row r="195654" spans="2:3" x14ac:dyDescent="0.25">
      <c r="B195654" s="74"/>
    </row>
    <row r="195655" spans="2:3" x14ac:dyDescent="0.25">
      <c r="B195655" s="74"/>
    </row>
    <row r="195656" spans="2:3" x14ac:dyDescent="0.25">
      <c r="B195656" s="74"/>
    </row>
    <row r="195657" spans="2:3" x14ac:dyDescent="0.25">
      <c r="B195657" s="74"/>
    </row>
    <row r="195658" spans="2:3" x14ac:dyDescent="0.25">
      <c r="B195658" s="74"/>
    </row>
    <row r="195659" spans="2:3" x14ac:dyDescent="0.25">
      <c r="B195659" s="74"/>
    </row>
    <row r="195660" spans="2:3" x14ac:dyDescent="0.25">
      <c r="B195660" s="74"/>
    </row>
    <row r="195661" spans="2:3" x14ac:dyDescent="0.25">
      <c r="B195661" s="74"/>
    </row>
    <row r="195662" spans="2:3" x14ac:dyDescent="0.25">
      <c r="B195662" s="74"/>
    </row>
    <row r="195713" spans="2:3" x14ac:dyDescent="0.25">
      <c r="C195713"/>
    </row>
    <row r="195714" spans="2:3" x14ac:dyDescent="0.25">
      <c r="B195714" s="74"/>
    </row>
    <row r="195715" spans="2:3" x14ac:dyDescent="0.25">
      <c r="B195715" s="74"/>
    </row>
    <row r="195716" spans="2:3" x14ac:dyDescent="0.25">
      <c r="B195716" s="74"/>
    </row>
    <row r="195717" spans="2:3" x14ac:dyDescent="0.25">
      <c r="B195717" s="74"/>
    </row>
    <row r="195718" spans="2:3" x14ac:dyDescent="0.25">
      <c r="B195718" s="74"/>
    </row>
    <row r="195719" spans="2:3" x14ac:dyDescent="0.25">
      <c r="B195719" s="74"/>
    </row>
    <row r="195720" spans="2:3" x14ac:dyDescent="0.25">
      <c r="B195720" s="74"/>
    </row>
    <row r="195721" spans="2:3" x14ac:dyDescent="0.25">
      <c r="B195721" s="74"/>
    </row>
    <row r="195722" spans="2:3" x14ac:dyDescent="0.25">
      <c r="B195722" s="74"/>
    </row>
    <row r="195723" spans="2:3" x14ac:dyDescent="0.25">
      <c r="B195723" s="74"/>
    </row>
    <row r="195724" spans="2:3" x14ac:dyDescent="0.25">
      <c r="B195724" s="74"/>
    </row>
    <row r="195725" spans="2:3" x14ac:dyDescent="0.25">
      <c r="B195725" s="74"/>
    </row>
    <row r="195726" spans="2:3" x14ac:dyDescent="0.25">
      <c r="B195726" s="74"/>
    </row>
    <row r="195777" spans="2:3" x14ac:dyDescent="0.25">
      <c r="C195777"/>
    </row>
    <row r="195778" spans="2:3" x14ac:dyDescent="0.25">
      <c r="B195778" s="74"/>
    </row>
    <row r="195779" spans="2:3" x14ac:dyDescent="0.25">
      <c r="B195779" s="74"/>
    </row>
    <row r="195780" spans="2:3" x14ac:dyDescent="0.25">
      <c r="B195780" s="74"/>
    </row>
    <row r="195781" spans="2:3" x14ac:dyDescent="0.25">
      <c r="B195781" s="74"/>
    </row>
    <row r="195782" spans="2:3" x14ac:dyDescent="0.25">
      <c r="B195782" s="74"/>
    </row>
    <row r="195783" spans="2:3" x14ac:dyDescent="0.25">
      <c r="B195783" s="74"/>
    </row>
    <row r="195784" spans="2:3" x14ac:dyDescent="0.25">
      <c r="B195784" s="74"/>
    </row>
    <row r="195785" spans="2:3" x14ac:dyDescent="0.25">
      <c r="B195785" s="74"/>
    </row>
    <row r="195786" spans="2:3" x14ac:dyDescent="0.25">
      <c r="B195786" s="74"/>
    </row>
    <row r="195787" spans="2:3" x14ac:dyDescent="0.25">
      <c r="B195787" s="74"/>
    </row>
    <row r="195788" spans="2:3" x14ac:dyDescent="0.25">
      <c r="B195788" s="74"/>
    </row>
    <row r="195789" spans="2:3" x14ac:dyDescent="0.25">
      <c r="B195789" s="74"/>
    </row>
    <row r="195790" spans="2:3" x14ac:dyDescent="0.25">
      <c r="B195790" s="74"/>
    </row>
    <row r="195841" spans="2:3" x14ac:dyDescent="0.25">
      <c r="C195841"/>
    </row>
    <row r="195842" spans="2:3" x14ac:dyDescent="0.25">
      <c r="B195842" s="74"/>
    </row>
    <row r="195843" spans="2:3" x14ac:dyDescent="0.25">
      <c r="B195843" s="74"/>
    </row>
    <row r="195844" spans="2:3" x14ac:dyDescent="0.25">
      <c r="B195844" s="74"/>
    </row>
    <row r="195845" spans="2:3" x14ac:dyDescent="0.25">
      <c r="B195845" s="74"/>
    </row>
    <row r="195846" spans="2:3" x14ac:dyDescent="0.25">
      <c r="B195846" s="74"/>
    </row>
    <row r="195847" spans="2:3" x14ac:dyDescent="0.25">
      <c r="B195847" s="74"/>
    </row>
    <row r="195848" spans="2:3" x14ac:dyDescent="0.25">
      <c r="B195848" s="74"/>
    </row>
    <row r="195849" spans="2:3" x14ac:dyDescent="0.25">
      <c r="B195849" s="74"/>
    </row>
    <row r="195850" spans="2:3" x14ac:dyDescent="0.25">
      <c r="B195850" s="74"/>
    </row>
    <row r="195851" spans="2:3" x14ac:dyDescent="0.25">
      <c r="B195851" s="74"/>
    </row>
    <row r="195852" spans="2:3" x14ac:dyDescent="0.25">
      <c r="B195852" s="74"/>
    </row>
    <row r="195853" spans="2:3" x14ac:dyDescent="0.25">
      <c r="B195853" s="74"/>
    </row>
    <row r="195854" spans="2:3" x14ac:dyDescent="0.25">
      <c r="B195854" s="74"/>
    </row>
    <row r="195905" spans="2:3" x14ac:dyDescent="0.25">
      <c r="C195905"/>
    </row>
    <row r="195906" spans="2:3" x14ac:dyDescent="0.25">
      <c r="B195906" s="74"/>
    </row>
    <row r="195907" spans="2:3" x14ac:dyDescent="0.25">
      <c r="B195907" s="74"/>
    </row>
    <row r="195908" spans="2:3" x14ac:dyDescent="0.25">
      <c r="B195908" s="74"/>
    </row>
    <row r="195909" spans="2:3" x14ac:dyDescent="0.25">
      <c r="B195909" s="74"/>
    </row>
    <row r="195910" spans="2:3" x14ac:dyDescent="0.25">
      <c r="B195910" s="74"/>
    </row>
    <row r="195911" spans="2:3" x14ac:dyDescent="0.25">
      <c r="B195911" s="74"/>
    </row>
    <row r="195912" spans="2:3" x14ac:dyDescent="0.25">
      <c r="B195912" s="74"/>
    </row>
    <row r="195913" spans="2:3" x14ac:dyDescent="0.25">
      <c r="B195913" s="74"/>
    </row>
    <row r="195914" spans="2:3" x14ac:dyDescent="0.25">
      <c r="B195914" s="74"/>
    </row>
    <row r="195915" spans="2:3" x14ac:dyDescent="0.25">
      <c r="B195915" s="74"/>
    </row>
    <row r="195916" spans="2:3" x14ac:dyDescent="0.25">
      <c r="B195916" s="74"/>
    </row>
    <row r="195917" spans="2:3" x14ac:dyDescent="0.25">
      <c r="B195917" s="74"/>
    </row>
    <row r="195918" spans="2:3" x14ac:dyDescent="0.25">
      <c r="B195918" s="74"/>
    </row>
    <row r="195969" spans="2:3" x14ac:dyDescent="0.25">
      <c r="C195969"/>
    </row>
    <row r="195970" spans="2:3" x14ac:dyDescent="0.25">
      <c r="B195970" s="74"/>
    </row>
    <row r="195971" spans="2:3" x14ac:dyDescent="0.25">
      <c r="B195971" s="74"/>
    </row>
    <row r="195972" spans="2:3" x14ac:dyDescent="0.25">
      <c r="B195972" s="74"/>
    </row>
    <row r="195973" spans="2:3" x14ac:dyDescent="0.25">
      <c r="B195973" s="74"/>
    </row>
    <row r="195974" spans="2:3" x14ac:dyDescent="0.25">
      <c r="B195974" s="74"/>
    </row>
    <row r="195975" spans="2:3" x14ac:dyDescent="0.25">
      <c r="B195975" s="74"/>
    </row>
    <row r="195976" spans="2:3" x14ac:dyDescent="0.25">
      <c r="B195976" s="74"/>
    </row>
    <row r="195977" spans="2:3" x14ac:dyDescent="0.25">
      <c r="B195977" s="74"/>
    </row>
    <row r="195978" spans="2:3" x14ac:dyDescent="0.25">
      <c r="B195978" s="74"/>
    </row>
    <row r="195979" spans="2:3" x14ac:dyDescent="0.25">
      <c r="B195979" s="74"/>
    </row>
    <row r="195980" spans="2:3" x14ac:dyDescent="0.25">
      <c r="B195980" s="74"/>
    </row>
    <row r="195981" spans="2:3" x14ac:dyDescent="0.25">
      <c r="B195981" s="74"/>
    </row>
    <row r="195982" spans="2:3" x14ac:dyDescent="0.25">
      <c r="B195982" s="74"/>
    </row>
    <row r="196033" spans="2:3" x14ac:dyDescent="0.25">
      <c r="C196033"/>
    </row>
    <row r="196034" spans="2:3" x14ac:dyDescent="0.25">
      <c r="B196034" s="74"/>
    </row>
    <row r="196035" spans="2:3" x14ac:dyDescent="0.25">
      <c r="B196035" s="74"/>
    </row>
    <row r="196036" spans="2:3" x14ac:dyDescent="0.25">
      <c r="B196036" s="74"/>
    </row>
    <row r="196037" spans="2:3" x14ac:dyDescent="0.25">
      <c r="B196037" s="74"/>
    </row>
    <row r="196038" spans="2:3" x14ac:dyDescent="0.25">
      <c r="B196038" s="74"/>
    </row>
    <row r="196039" spans="2:3" x14ac:dyDescent="0.25">
      <c r="B196039" s="74"/>
    </row>
    <row r="196040" spans="2:3" x14ac:dyDescent="0.25">
      <c r="B196040" s="74"/>
    </row>
    <row r="196041" spans="2:3" x14ac:dyDescent="0.25">
      <c r="B196041" s="74"/>
    </row>
    <row r="196042" spans="2:3" x14ac:dyDescent="0.25">
      <c r="B196042" s="74"/>
    </row>
    <row r="196043" spans="2:3" x14ac:dyDescent="0.25">
      <c r="B196043" s="74"/>
    </row>
    <row r="196044" spans="2:3" x14ac:dyDescent="0.25">
      <c r="B196044" s="74"/>
    </row>
    <row r="196045" spans="2:3" x14ac:dyDescent="0.25">
      <c r="B196045" s="74"/>
    </row>
    <row r="196046" spans="2:3" x14ac:dyDescent="0.25">
      <c r="B196046" s="74"/>
    </row>
    <row r="196097" spans="2:3" x14ac:dyDescent="0.25">
      <c r="C196097"/>
    </row>
    <row r="196098" spans="2:3" x14ac:dyDescent="0.25">
      <c r="B196098" s="74"/>
    </row>
    <row r="196099" spans="2:3" x14ac:dyDescent="0.25">
      <c r="B196099" s="74"/>
    </row>
    <row r="196100" spans="2:3" x14ac:dyDescent="0.25">
      <c r="B196100" s="74"/>
    </row>
    <row r="196101" spans="2:3" x14ac:dyDescent="0.25">
      <c r="B196101" s="74"/>
    </row>
    <row r="196102" spans="2:3" x14ac:dyDescent="0.25">
      <c r="B196102" s="74"/>
    </row>
    <row r="196103" spans="2:3" x14ac:dyDescent="0.25">
      <c r="B196103" s="74"/>
    </row>
    <row r="196104" spans="2:3" x14ac:dyDescent="0.25">
      <c r="B196104" s="74"/>
    </row>
    <row r="196105" spans="2:3" x14ac:dyDescent="0.25">
      <c r="B196105" s="74"/>
    </row>
    <row r="196106" spans="2:3" x14ac:dyDescent="0.25">
      <c r="B196106" s="74"/>
    </row>
    <row r="196107" spans="2:3" x14ac:dyDescent="0.25">
      <c r="B196107" s="74"/>
    </row>
    <row r="196108" spans="2:3" x14ac:dyDescent="0.25">
      <c r="B196108" s="74"/>
    </row>
    <row r="196109" spans="2:3" x14ac:dyDescent="0.25">
      <c r="B196109" s="74"/>
    </row>
    <row r="196110" spans="2:3" x14ac:dyDescent="0.25">
      <c r="B196110" s="74"/>
    </row>
    <row r="196161" spans="2:3" x14ac:dyDescent="0.25">
      <c r="C196161"/>
    </row>
    <row r="196162" spans="2:3" x14ac:dyDescent="0.25">
      <c r="B196162" s="74"/>
    </row>
    <row r="196163" spans="2:3" x14ac:dyDescent="0.25">
      <c r="B196163" s="74"/>
    </row>
    <row r="196164" spans="2:3" x14ac:dyDescent="0.25">
      <c r="B196164" s="74"/>
    </row>
    <row r="196165" spans="2:3" x14ac:dyDescent="0.25">
      <c r="B196165" s="74"/>
    </row>
    <row r="196166" spans="2:3" x14ac:dyDescent="0.25">
      <c r="B196166" s="74"/>
    </row>
    <row r="196167" spans="2:3" x14ac:dyDescent="0.25">
      <c r="B196167" s="74"/>
    </row>
    <row r="196168" spans="2:3" x14ac:dyDescent="0.25">
      <c r="B196168" s="74"/>
    </row>
    <row r="196169" spans="2:3" x14ac:dyDescent="0.25">
      <c r="B196169" s="74"/>
    </row>
    <row r="196170" spans="2:3" x14ac:dyDescent="0.25">
      <c r="B196170" s="74"/>
    </row>
    <row r="196171" spans="2:3" x14ac:dyDescent="0.25">
      <c r="B196171" s="74"/>
    </row>
    <row r="196172" spans="2:3" x14ac:dyDescent="0.25">
      <c r="B196172" s="74"/>
    </row>
    <row r="196173" spans="2:3" x14ac:dyDescent="0.25">
      <c r="B196173" s="74"/>
    </row>
    <row r="196174" spans="2:3" x14ac:dyDescent="0.25">
      <c r="B196174" s="74"/>
    </row>
    <row r="196225" spans="2:3" x14ac:dyDescent="0.25">
      <c r="C196225"/>
    </row>
    <row r="196226" spans="2:3" x14ac:dyDescent="0.25">
      <c r="B196226" s="74"/>
    </row>
    <row r="196227" spans="2:3" x14ac:dyDescent="0.25">
      <c r="B196227" s="74"/>
    </row>
    <row r="196228" spans="2:3" x14ac:dyDescent="0.25">
      <c r="B196228" s="74"/>
    </row>
    <row r="196229" spans="2:3" x14ac:dyDescent="0.25">
      <c r="B196229" s="74"/>
    </row>
    <row r="196230" spans="2:3" x14ac:dyDescent="0.25">
      <c r="B196230" s="74"/>
    </row>
    <row r="196231" spans="2:3" x14ac:dyDescent="0.25">
      <c r="B196231" s="74"/>
    </row>
    <row r="196232" spans="2:3" x14ac:dyDescent="0.25">
      <c r="B196232" s="74"/>
    </row>
    <row r="196233" spans="2:3" x14ac:dyDescent="0.25">
      <c r="B196233" s="74"/>
    </row>
    <row r="196234" spans="2:3" x14ac:dyDescent="0.25">
      <c r="B196234" s="74"/>
    </row>
    <row r="196235" spans="2:3" x14ac:dyDescent="0.25">
      <c r="B196235" s="74"/>
    </row>
    <row r="196236" spans="2:3" x14ac:dyDescent="0.25">
      <c r="B196236" s="74"/>
    </row>
    <row r="196237" spans="2:3" x14ac:dyDescent="0.25">
      <c r="B196237" s="74"/>
    </row>
    <row r="196238" spans="2:3" x14ac:dyDescent="0.25">
      <c r="B196238" s="74"/>
    </row>
    <row r="196289" spans="2:3" x14ac:dyDescent="0.25">
      <c r="C196289"/>
    </row>
    <row r="196290" spans="2:3" x14ac:dyDescent="0.25">
      <c r="B196290" s="74"/>
    </row>
    <row r="196291" spans="2:3" x14ac:dyDescent="0.25">
      <c r="B196291" s="74"/>
    </row>
    <row r="196292" spans="2:3" x14ac:dyDescent="0.25">
      <c r="B196292" s="74"/>
    </row>
    <row r="196293" spans="2:3" x14ac:dyDescent="0.25">
      <c r="B196293" s="74"/>
    </row>
    <row r="196294" spans="2:3" x14ac:dyDescent="0.25">
      <c r="B196294" s="74"/>
    </row>
    <row r="196295" spans="2:3" x14ac:dyDescent="0.25">
      <c r="B196295" s="74"/>
    </row>
    <row r="196296" spans="2:3" x14ac:dyDescent="0.25">
      <c r="B196296" s="74"/>
    </row>
    <row r="196297" spans="2:3" x14ac:dyDescent="0.25">
      <c r="B196297" s="74"/>
    </row>
    <row r="196298" spans="2:3" x14ac:dyDescent="0.25">
      <c r="B196298" s="74"/>
    </row>
    <row r="196299" spans="2:3" x14ac:dyDescent="0.25">
      <c r="B196299" s="74"/>
    </row>
    <row r="196300" spans="2:3" x14ac:dyDescent="0.25">
      <c r="B196300" s="74"/>
    </row>
    <row r="196301" spans="2:3" x14ac:dyDescent="0.25">
      <c r="B196301" s="74"/>
    </row>
    <row r="196302" spans="2:3" x14ac:dyDescent="0.25">
      <c r="B196302" s="74"/>
    </row>
    <row r="196353" spans="2:3" x14ac:dyDescent="0.25">
      <c r="C196353"/>
    </row>
    <row r="196354" spans="2:3" x14ac:dyDescent="0.25">
      <c r="B196354" s="74"/>
    </row>
    <row r="196355" spans="2:3" x14ac:dyDescent="0.25">
      <c r="B196355" s="74"/>
    </row>
    <row r="196356" spans="2:3" x14ac:dyDescent="0.25">
      <c r="B196356" s="74"/>
    </row>
    <row r="196357" spans="2:3" x14ac:dyDescent="0.25">
      <c r="B196357" s="74"/>
    </row>
    <row r="196358" spans="2:3" x14ac:dyDescent="0.25">
      <c r="B196358" s="74"/>
    </row>
    <row r="196359" spans="2:3" x14ac:dyDescent="0.25">
      <c r="B196359" s="74"/>
    </row>
    <row r="196360" spans="2:3" x14ac:dyDescent="0.25">
      <c r="B196360" s="74"/>
    </row>
    <row r="196361" spans="2:3" x14ac:dyDescent="0.25">
      <c r="B196361" s="74"/>
    </row>
    <row r="196362" spans="2:3" x14ac:dyDescent="0.25">
      <c r="B196362" s="74"/>
    </row>
    <row r="196363" spans="2:3" x14ac:dyDescent="0.25">
      <c r="B196363" s="74"/>
    </row>
    <row r="196364" spans="2:3" x14ac:dyDescent="0.25">
      <c r="B196364" s="74"/>
    </row>
    <row r="196365" spans="2:3" x14ac:dyDescent="0.25">
      <c r="B196365" s="74"/>
    </row>
    <row r="196366" spans="2:3" x14ac:dyDescent="0.25">
      <c r="B196366" s="74"/>
    </row>
    <row r="196417" spans="2:3" x14ac:dyDescent="0.25">
      <c r="C196417"/>
    </row>
    <row r="196418" spans="2:3" x14ac:dyDescent="0.25">
      <c r="B196418" s="74"/>
    </row>
    <row r="196419" spans="2:3" x14ac:dyDescent="0.25">
      <c r="B196419" s="74"/>
    </row>
    <row r="196420" spans="2:3" x14ac:dyDescent="0.25">
      <c r="B196420" s="74"/>
    </row>
    <row r="196421" spans="2:3" x14ac:dyDescent="0.25">
      <c r="B196421" s="74"/>
    </row>
    <row r="196422" spans="2:3" x14ac:dyDescent="0.25">
      <c r="B196422" s="74"/>
    </row>
    <row r="196423" spans="2:3" x14ac:dyDescent="0.25">
      <c r="B196423" s="74"/>
    </row>
    <row r="196424" spans="2:3" x14ac:dyDescent="0.25">
      <c r="B196424" s="74"/>
    </row>
    <row r="196425" spans="2:3" x14ac:dyDescent="0.25">
      <c r="B196425" s="74"/>
    </row>
    <row r="196426" spans="2:3" x14ac:dyDescent="0.25">
      <c r="B196426" s="74"/>
    </row>
    <row r="196427" spans="2:3" x14ac:dyDescent="0.25">
      <c r="B196427" s="74"/>
    </row>
    <row r="196428" spans="2:3" x14ac:dyDescent="0.25">
      <c r="B196428" s="74"/>
    </row>
    <row r="196429" spans="2:3" x14ac:dyDescent="0.25">
      <c r="B196429" s="74"/>
    </row>
    <row r="196430" spans="2:3" x14ac:dyDescent="0.25">
      <c r="B196430" s="74"/>
    </row>
    <row r="196481" spans="2:3" x14ac:dyDescent="0.25">
      <c r="C196481"/>
    </row>
    <row r="196482" spans="2:3" x14ac:dyDescent="0.25">
      <c r="B196482" s="74"/>
    </row>
    <row r="196483" spans="2:3" x14ac:dyDescent="0.25">
      <c r="B196483" s="74"/>
    </row>
    <row r="196484" spans="2:3" x14ac:dyDescent="0.25">
      <c r="B196484" s="74"/>
    </row>
    <row r="196485" spans="2:3" x14ac:dyDescent="0.25">
      <c r="B196485" s="74"/>
    </row>
    <row r="196486" spans="2:3" x14ac:dyDescent="0.25">
      <c r="B196486" s="74"/>
    </row>
    <row r="196487" spans="2:3" x14ac:dyDescent="0.25">
      <c r="B196487" s="74"/>
    </row>
    <row r="196488" spans="2:3" x14ac:dyDescent="0.25">
      <c r="B196488" s="74"/>
    </row>
    <row r="196489" spans="2:3" x14ac:dyDescent="0.25">
      <c r="B196489" s="74"/>
    </row>
    <row r="196490" spans="2:3" x14ac:dyDescent="0.25">
      <c r="B196490" s="74"/>
    </row>
    <row r="196491" spans="2:3" x14ac:dyDescent="0.25">
      <c r="B196491" s="74"/>
    </row>
    <row r="196492" spans="2:3" x14ac:dyDescent="0.25">
      <c r="B196492" s="74"/>
    </row>
    <row r="196493" spans="2:3" x14ac:dyDescent="0.25">
      <c r="B196493" s="74"/>
    </row>
    <row r="196494" spans="2:3" x14ac:dyDescent="0.25">
      <c r="B196494" s="74"/>
    </row>
    <row r="196545" spans="2:3" x14ac:dyDescent="0.25">
      <c r="C196545"/>
    </row>
    <row r="196546" spans="2:3" x14ac:dyDescent="0.25">
      <c r="B196546" s="74"/>
    </row>
    <row r="196547" spans="2:3" x14ac:dyDescent="0.25">
      <c r="B196547" s="74"/>
    </row>
    <row r="196548" spans="2:3" x14ac:dyDescent="0.25">
      <c r="B196548" s="74"/>
    </row>
    <row r="196549" spans="2:3" x14ac:dyDescent="0.25">
      <c r="B196549" s="74"/>
    </row>
    <row r="196550" spans="2:3" x14ac:dyDescent="0.25">
      <c r="B196550" s="74"/>
    </row>
    <row r="196551" spans="2:3" x14ac:dyDescent="0.25">
      <c r="B196551" s="74"/>
    </row>
    <row r="196552" spans="2:3" x14ac:dyDescent="0.25">
      <c r="B196552" s="74"/>
    </row>
    <row r="196553" spans="2:3" x14ac:dyDescent="0.25">
      <c r="B196553" s="74"/>
    </row>
    <row r="196554" spans="2:3" x14ac:dyDescent="0.25">
      <c r="B196554" s="74"/>
    </row>
    <row r="196555" spans="2:3" x14ac:dyDescent="0.25">
      <c r="B196555" s="74"/>
    </row>
    <row r="196556" spans="2:3" x14ac:dyDescent="0.25">
      <c r="B196556" s="74"/>
    </row>
    <row r="196557" spans="2:3" x14ac:dyDescent="0.25">
      <c r="B196557" s="74"/>
    </row>
    <row r="196558" spans="2:3" x14ac:dyDescent="0.25">
      <c r="B196558" s="74"/>
    </row>
    <row r="196609" spans="2:3" x14ac:dyDescent="0.25">
      <c r="C196609"/>
    </row>
    <row r="196610" spans="2:3" x14ac:dyDescent="0.25">
      <c r="B196610" s="74"/>
    </row>
    <row r="196611" spans="2:3" x14ac:dyDescent="0.25">
      <c r="B196611" s="74"/>
    </row>
    <row r="196612" spans="2:3" x14ac:dyDescent="0.25">
      <c r="B196612" s="74"/>
    </row>
    <row r="196613" spans="2:3" x14ac:dyDescent="0.25">
      <c r="B196613" s="74"/>
    </row>
    <row r="196614" spans="2:3" x14ac:dyDescent="0.25">
      <c r="B196614" s="74"/>
    </row>
    <row r="196615" spans="2:3" x14ac:dyDescent="0.25">
      <c r="B196615" s="74"/>
    </row>
    <row r="196616" spans="2:3" x14ac:dyDescent="0.25">
      <c r="B196616" s="74"/>
    </row>
    <row r="196617" spans="2:3" x14ac:dyDescent="0.25">
      <c r="B196617" s="74"/>
    </row>
    <row r="196618" spans="2:3" x14ac:dyDescent="0.25">
      <c r="B196618" s="74"/>
    </row>
    <row r="196619" spans="2:3" x14ac:dyDescent="0.25">
      <c r="B196619" s="74"/>
    </row>
    <row r="196620" spans="2:3" x14ac:dyDescent="0.25">
      <c r="B196620" s="74"/>
    </row>
    <row r="196621" spans="2:3" x14ac:dyDescent="0.25">
      <c r="B196621" s="74"/>
    </row>
    <row r="196622" spans="2:3" x14ac:dyDescent="0.25">
      <c r="B196622" s="74"/>
    </row>
    <row r="196673" spans="2:3" x14ac:dyDescent="0.25">
      <c r="C196673"/>
    </row>
    <row r="196674" spans="2:3" x14ac:dyDescent="0.25">
      <c r="B196674" s="74"/>
    </row>
    <row r="196675" spans="2:3" x14ac:dyDescent="0.25">
      <c r="B196675" s="74"/>
    </row>
    <row r="196676" spans="2:3" x14ac:dyDescent="0.25">
      <c r="B196676" s="74"/>
    </row>
    <row r="196677" spans="2:3" x14ac:dyDescent="0.25">
      <c r="B196677" s="74"/>
    </row>
    <row r="196678" spans="2:3" x14ac:dyDescent="0.25">
      <c r="B196678" s="74"/>
    </row>
    <row r="196679" spans="2:3" x14ac:dyDescent="0.25">
      <c r="B196679" s="74"/>
    </row>
    <row r="196680" spans="2:3" x14ac:dyDescent="0.25">
      <c r="B196680" s="74"/>
    </row>
    <row r="196681" spans="2:3" x14ac:dyDescent="0.25">
      <c r="B196681" s="74"/>
    </row>
    <row r="196682" spans="2:3" x14ac:dyDescent="0.25">
      <c r="B196682" s="74"/>
    </row>
    <row r="196683" spans="2:3" x14ac:dyDescent="0.25">
      <c r="B196683" s="74"/>
    </row>
    <row r="196684" spans="2:3" x14ac:dyDescent="0.25">
      <c r="B196684" s="74"/>
    </row>
    <row r="196685" spans="2:3" x14ac:dyDescent="0.25">
      <c r="B196685" s="74"/>
    </row>
    <row r="196686" spans="2:3" x14ac:dyDescent="0.25">
      <c r="B196686" s="74"/>
    </row>
    <row r="196737" spans="2:3" x14ac:dyDescent="0.25">
      <c r="C196737"/>
    </row>
    <row r="196738" spans="2:3" x14ac:dyDescent="0.25">
      <c r="B196738" s="74"/>
    </row>
    <row r="196739" spans="2:3" x14ac:dyDescent="0.25">
      <c r="B196739" s="74"/>
    </row>
    <row r="196740" spans="2:3" x14ac:dyDescent="0.25">
      <c r="B196740" s="74"/>
    </row>
    <row r="196741" spans="2:3" x14ac:dyDescent="0.25">
      <c r="B196741" s="74"/>
    </row>
    <row r="196742" spans="2:3" x14ac:dyDescent="0.25">
      <c r="B196742" s="74"/>
    </row>
    <row r="196743" spans="2:3" x14ac:dyDescent="0.25">
      <c r="B196743" s="74"/>
    </row>
    <row r="196744" spans="2:3" x14ac:dyDescent="0.25">
      <c r="B196744" s="74"/>
    </row>
    <row r="196745" spans="2:3" x14ac:dyDescent="0.25">
      <c r="B196745" s="74"/>
    </row>
    <row r="196746" spans="2:3" x14ac:dyDescent="0.25">
      <c r="B196746" s="74"/>
    </row>
    <row r="196747" spans="2:3" x14ac:dyDescent="0.25">
      <c r="B196747" s="74"/>
    </row>
    <row r="196748" spans="2:3" x14ac:dyDescent="0.25">
      <c r="B196748" s="74"/>
    </row>
    <row r="196749" spans="2:3" x14ac:dyDescent="0.25">
      <c r="B196749" s="74"/>
    </row>
    <row r="196750" spans="2:3" x14ac:dyDescent="0.25">
      <c r="B196750" s="74"/>
    </row>
    <row r="196801" spans="2:3" x14ac:dyDescent="0.25">
      <c r="C196801"/>
    </row>
    <row r="196802" spans="2:3" x14ac:dyDescent="0.25">
      <c r="B196802" s="74"/>
    </row>
    <row r="196803" spans="2:3" x14ac:dyDescent="0.25">
      <c r="B196803" s="74"/>
    </row>
    <row r="196804" spans="2:3" x14ac:dyDescent="0.25">
      <c r="B196804" s="74"/>
    </row>
    <row r="196805" spans="2:3" x14ac:dyDescent="0.25">
      <c r="B196805" s="74"/>
    </row>
    <row r="196806" spans="2:3" x14ac:dyDescent="0.25">
      <c r="B196806" s="74"/>
    </row>
    <row r="196807" spans="2:3" x14ac:dyDescent="0.25">
      <c r="B196807" s="74"/>
    </row>
    <row r="196808" spans="2:3" x14ac:dyDescent="0.25">
      <c r="B196808" s="74"/>
    </row>
    <row r="196809" spans="2:3" x14ac:dyDescent="0.25">
      <c r="B196809" s="74"/>
    </row>
    <row r="196810" spans="2:3" x14ac:dyDescent="0.25">
      <c r="B196810" s="74"/>
    </row>
    <row r="196811" spans="2:3" x14ac:dyDescent="0.25">
      <c r="B196811" s="74"/>
    </row>
    <row r="196812" spans="2:3" x14ac:dyDescent="0.25">
      <c r="B196812" s="74"/>
    </row>
    <row r="196813" spans="2:3" x14ac:dyDescent="0.25">
      <c r="B196813" s="74"/>
    </row>
    <row r="196814" spans="2:3" x14ac:dyDescent="0.25">
      <c r="B196814" s="74"/>
    </row>
    <row r="196865" spans="2:3" x14ac:dyDescent="0.25">
      <c r="C196865"/>
    </row>
    <row r="196866" spans="2:3" x14ac:dyDescent="0.25">
      <c r="B196866" s="74"/>
    </row>
    <row r="196867" spans="2:3" x14ac:dyDescent="0.25">
      <c r="B196867" s="74"/>
    </row>
    <row r="196868" spans="2:3" x14ac:dyDescent="0.25">
      <c r="B196868" s="74"/>
    </row>
    <row r="196869" spans="2:3" x14ac:dyDescent="0.25">
      <c r="B196869" s="74"/>
    </row>
    <row r="196870" spans="2:3" x14ac:dyDescent="0.25">
      <c r="B196870" s="74"/>
    </row>
    <row r="196871" spans="2:3" x14ac:dyDescent="0.25">
      <c r="B196871" s="74"/>
    </row>
    <row r="196872" spans="2:3" x14ac:dyDescent="0.25">
      <c r="B196872" s="74"/>
    </row>
    <row r="196873" spans="2:3" x14ac:dyDescent="0.25">
      <c r="B196873" s="74"/>
    </row>
    <row r="196874" spans="2:3" x14ac:dyDescent="0.25">
      <c r="B196874" s="74"/>
    </row>
    <row r="196875" spans="2:3" x14ac:dyDescent="0.25">
      <c r="B196875" s="74"/>
    </row>
    <row r="196876" spans="2:3" x14ac:dyDescent="0.25">
      <c r="B196876" s="74"/>
    </row>
    <row r="196877" spans="2:3" x14ac:dyDescent="0.25">
      <c r="B196877" s="74"/>
    </row>
    <row r="196878" spans="2:3" x14ac:dyDescent="0.25">
      <c r="B196878" s="74"/>
    </row>
    <row r="196929" spans="2:3" x14ac:dyDescent="0.25">
      <c r="C196929"/>
    </row>
    <row r="196930" spans="2:3" x14ac:dyDescent="0.25">
      <c r="B196930" s="74"/>
    </row>
    <row r="196931" spans="2:3" x14ac:dyDescent="0.25">
      <c r="B196931" s="74"/>
    </row>
    <row r="196932" spans="2:3" x14ac:dyDescent="0.25">
      <c r="B196932" s="74"/>
    </row>
    <row r="196933" spans="2:3" x14ac:dyDescent="0.25">
      <c r="B196933" s="74"/>
    </row>
    <row r="196934" spans="2:3" x14ac:dyDescent="0.25">
      <c r="B196934" s="74"/>
    </row>
    <row r="196935" spans="2:3" x14ac:dyDescent="0.25">
      <c r="B196935" s="74"/>
    </row>
    <row r="196936" spans="2:3" x14ac:dyDescent="0.25">
      <c r="B196936" s="74"/>
    </row>
    <row r="196937" spans="2:3" x14ac:dyDescent="0.25">
      <c r="B196937" s="74"/>
    </row>
    <row r="196938" spans="2:3" x14ac:dyDescent="0.25">
      <c r="B196938" s="74"/>
    </row>
    <row r="196939" spans="2:3" x14ac:dyDescent="0.25">
      <c r="B196939" s="74"/>
    </row>
    <row r="196940" spans="2:3" x14ac:dyDescent="0.25">
      <c r="B196940" s="74"/>
    </row>
    <row r="196941" spans="2:3" x14ac:dyDescent="0.25">
      <c r="B196941" s="74"/>
    </row>
    <row r="196942" spans="2:3" x14ac:dyDescent="0.25">
      <c r="B196942" s="74"/>
    </row>
    <row r="196993" spans="2:3" x14ac:dyDescent="0.25">
      <c r="C196993"/>
    </row>
    <row r="196994" spans="2:3" x14ac:dyDescent="0.25">
      <c r="B196994" s="74"/>
    </row>
    <row r="196995" spans="2:3" x14ac:dyDescent="0.25">
      <c r="B196995" s="74"/>
    </row>
    <row r="196996" spans="2:3" x14ac:dyDescent="0.25">
      <c r="B196996" s="74"/>
    </row>
    <row r="196997" spans="2:3" x14ac:dyDescent="0.25">
      <c r="B196997" s="74"/>
    </row>
    <row r="196998" spans="2:3" x14ac:dyDescent="0.25">
      <c r="B196998" s="74"/>
    </row>
    <row r="196999" spans="2:3" x14ac:dyDescent="0.25">
      <c r="B196999" s="74"/>
    </row>
    <row r="197000" spans="2:3" x14ac:dyDescent="0.25">
      <c r="B197000" s="74"/>
    </row>
    <row r="197001" spans="2:3" x14ac:dyDescent="0.25">
      <c r="B197001" s="74"/>
    </row>
    <row r="197002" spans="2:3" x14ac:dyDescent="0.25">
      <c r="B197002" s="74"/>
    </row>
    <row r="197003" spans="2:3" x14ac:dyDescent="0.25">
      <c r="B197003" s="74"/>
    </row>
    <row r="197004" spans="2:3" x14ac:dyDescent="0.25">
      <c r="B197004" s="74"/>
    </row>
    <row r="197005" spans="2:3" x14ac:dyDescent="0.25">
      <c r="B197005" s="74"/>
    </row>
    <row r="197006" spans="2:3" x14ac:dyDescent="0.25">
      <c r="B197006" s="74"/>
    </row>
    <row r="197057" spans="2:3" x14ac:dyDescent="0.25">
      <c r="C197057"/>
    </row>
    <row r="197058" spans="2:3" x14ac:dyDescent="0.25">
      <c r="B197058" s="74"/>
    </row>
    <row r="197059" spans="2:3" x14ac:dyDescent="0.25">
      <c r="B197059" s="74"/>
    </row>
    <row r="197060" spans="2:3" x14ac:dyDescent="0.25">
      <c r="B197060" s="74"/>
    </row>
    <row r="197061" spans="2:3" x14ac:dyDescent="0.25">
      <c r="B197061" s="74"/>
    </row>
    <row r="197062" spans="2:3" x14ac:dyDescent="0.25">
      <c r="B197062" s="74"/>
    </row>
    <row r="197063" spans="2:3" x14ac:dyDescent="0.25">
      <c r="B197063" s="74"/>
    </row>
    <row r="197064" spans="2:3" x14ac:dyDescent="0.25">
      <c r="B197064" s="74"/>
    </row>
    <row r="197065" spans="2:3" x14ac:dyDescent="0.25">
      <c r="B197065" s="74"/>
    </row>
    <row r="197066" spans="2:3" x14ac:dyDescent="0.25">
      <c r="B197066" s="74"/>
    </row>
    <row r="197067" spans="2:3" x14ac:dyDescent="0.25">
      <c r="B197067" s="74"/>
    </row>
    <row r="197068" spans="2:3" x14ac:dyDescent="0.25">
      <c r="B197068" s="74"/>
    </row>
    <row r="197069" spans="2:3" x14ac:dyDescent="0.25">
      <c r="B197069" s="74"/>
    </row>
    <row r="197070" spans="2:3" x14ac:dyDescent="0.25">
      <c r="B197070" s="74"/>
    </row>
    <row r="197121" spans="2:3" x14ac:dyDescent="0.25">
      <c r="C197121"/>
    </row>
    <row r="197122" spans="2:3" x14ac:dyDescent="0.25">
      <c r="B197122" s="74"/>
    </row>
    <row r="197123" spans="2:3" x14ac:dyDescent="0.25">
      <c r="B197123" s="74"/>
    </row>
    <row r="197124" spans="2:3" x14ac:dyDescent="0.25">
      <c r="B197124" s="74"/>
    </row>
    <row r="197125" spans="2:3" x14ac:dyDescent="0.25">
      <c r="B197125" s="74"/>
    </row>
    <row r="197126" spans="2:3" x14ac:dyDescent="0.25">
      <c r="B197126" s="74"/>
    </row>
    <row r="197127" spans="2:3" x14ac:dyDescent="0.25">
      <c r="B197127" s="74"/>
    </row>
    <row r="197128" spans="2:3" x14ac:dyDescent="0.25">
      <c r="B197128" s="74"/>
    </row>
    <row r="197129" spans="2:3" x14ac:dyDescent="0.25">
      <c r="B197129" s="74"/>
    </row>
    <row r="197130" spans="2:3" x14ac:dyDescent="0.25">
      <c r="B197130" s="74"/>
    </row>
    <row r="197131" spans="2:3" x14ac:dyDescent="0.25">
      <c r="B197131" s="74"/>
    </row>
    <row r="197132" spans="2:3" x14ac:dyDescent="0.25">
      <c r="B197132" s="74"/>
    </row>
    <row r="197133" spans="2:3" x14ac:dyDescent="0.25">
      <c r="B197133" s="74"/>
    </row>
    <row r="197134" spans="2:3" x14ac:dyDescent="0.25">
      <c r="B197134" s="74"/>
    </row>
    <row r="197185" spans="2:3" x14ac:dyDescent="0.25">
      <c r="C197185"/>
    </row>
    <row r="197186" spans="2:3" x14ac:dyDescent="0.25">
      <c r="B197186" s="74"/>
    </row>
    <row r="197187" spans="2:3" x14ac:dyDescent="0.25">
      <c r="B197187" s="74"/>
    </row>
    <row r="197188" spans="2:3" x14ac:dyDescent="0.25">
      <c r="B197188" s="74"/>
    </row>
    <row r="197189" spans="2:3" x14ac:dyDescent="0.25">
      <c r="B197189" s="74"/>
    </row>
    <row r="197190" spans="2:3" x14ac:dyDescent="0.25">
      <c r="B197190" s="74"/>
    </row>
    <row r="197191" spans="2:3" x14ac:dyDescent="0.25">
      <c r="B197191" s="74"/>
    </row>
    <row r="197192" spans="2:3" x14ac:dyDescent="0.25">
      <c r="B197192" s="74"/>
    </row>
    <row r="197193" spans="2:3" x14ac:dyDescent="0.25">
      <c r="B197193" s="74"/>
    </row>
    <row r="197194" spans="2:3" x14ac:dyDescent="0.25">
      <c r="B197194" s="74"/>
    </row>
    <row r="197195" spans="2:3" x14ac:dyDescent="0.25">
      <c r="B197195" s="74"/>
    </row>
    <row r="197196" spans="2:3" x14ac:dyDescent="0.25">
      <c r="B197196" s="74"/>
    </row>
    <row r="197197" spans="2:3" x14ac:dyDescent="0.25">
      <c r="B197197" s="74"/>
    </row>
    <row r="197198" spans="2:3" x14ac:dyDescent="0.25">
      <c r="B197198" s="74"/>
    </row>
    <row r="197249" spans="2:3" x14ac:dyDescent="0.25">
      <c r="C197249"/>
    </row>
    <row r="197250" spans="2:3" x14ac:dyDescent="0.25">
      <c r="B197250" s="74"/>
    </row>
    <row r="197251" spans="2:3" x14ac:dyDescent="0.25">
      <c r="B197251" s="74"/>
    </row>
    <row r="197252" spans="2:3" x14ac:dyDescent="0.25">
      <c r="B197252" s="74"/>
    </row>
    <row r="197253" spans="2:3" x14ac:dyDescent="0.25">
      <c r="B197253" s="74"/>
    </row>
    <row r="197254" spans="2:3" x14ac:dyDescent="0.25">
      <c r="B197254" s="74"/>
    </row>
    <row r="197255" spans="2:3" x14ac:dyDescent="0.25">
      <c r="B197255" s="74"/>
    </row>
    <row r="197256" spans="2:3" x14ac:dyDescent="0.25">
      <c r="B197256" s="74"/>
    </row>
    <row r="197257" spans="2:3" x14ac:dyDescent="0.25">
      <c r="B197257" s="74"/>
    </row>
    <row r="197258" spans="2:3" x14ac:dyDescent="0.25">
      <c r="B197258" s="74"/>
    </row>
    <row r="197259" spans="2:3" x14ac:dyDescent="0.25">
      <c r="B197259" s="74"/>
    </row>
    <row r="197260" spans="2:3" x14ac:dyDescent="0.25">
      <c r="B197260" s="74"/>
    </row>
    <row r="197261" spans="2:3" x14ac:dyDescent="0.25">
      <c r="B197261" s="74"/>
    </row>
    <row r="197262" spans="2:3" x14ac:dyDescent="0.25">
      <c r="B197262" s="74"/>
    </row>
    <row r="197313" spans="2:3" x14ac:dyDescent="0.25">
      <c r="C197313"/>
    </row>
    <row r="197314" spans="2:3" x14ac:dyDescent="0.25">
      <c r="B197314" s="74"/>
    </row>
    <row r="197315" spans="2:3" x14ac:dyDescent="0.25">
      <c r="B197315" s="74"/>
    </row>
    <row r="197316" spans="2:3" x14ac:dyDescent="0.25">
      <c r="B197316" s="74"/>
    </row>
    <row r="197317" spans="2:3" x14ac:dyDescent="0.25">
      <c r="B197317" s="74"/>
    </row>
    <row r="197318" spans="2:3" x14ac:dyDescent="0.25">
      <c r="B197318" s="74"/>
    </row>
    <row r="197319" spans="2:3" x14ac:dyDescent="0.25">
      <c r="B197319" s="74"/>
    </row>
    <row r="197320" spans="2:3" x14ac:dyDescent="0.25">
      <c r="B197320" s="74"/>
    </row>
    <row r="197321" spans="2:3" x14ac:dyDescent="0.25">
      <c r="B197321" s="74"/>
    </row>
    <row r="197322" spans="2:3" x14ac:dyDescent="0.25">
      <c r="B197322" s="74"/>
    </row>
    <row r="197323" spans="2:3" x14ac:dyDescent="0.25">
      <c r="B197323" s="74"/>
    </row>
    <row r="197324" spans="2:3" x14ac:dyDescent="0.25">
      <c r="B197324" s="74"/>
    </row>
    <row r="197325" spans="2:3" x14ac:dyDescent="0.25">
      <c r="B197325" s="74"/>
    </row>
    <row r="197326" spans="2:3" x14ac:dyDescent="0.25">
      <c r="B197326" s="74"/>
    </row>
    <row r="197377" spans="2:3" x14ac:dyDescent="0.25">
      <c r="C197377"/>
    </row>
    <row r="197378" spans="2:3" x14ac:dyDescent="0.25">
      <c r="B197378" s="74"/>
    </row>
    <row r="197379" spans="2:3" x14ac:dyDescent="0.25">
      <c r="B197379" s="74"/>
    </row>
    <row r="197380" spans="2:3" x14ac:dyDescent="0.25">
      <c r="B197380" s="74"/>
    </row>
    <row r="197381" spans="2:3" x14ac:dyDescent="0.25">
      <c r="B197381" s="74"/>
    </row>
    <row r="197382" spans="2:3" x14ac:dyDescent="0.25">
      <c r="B197382" s="74"/>
    </row>
    <row r="197383" spans="2:3" x14ac:dyDescent="0.25">
      <c r="B197383" s="74"/>
    </row>
    <row r="197384" spans="2:3" x14ac:dyDescent="0.25">
      <c r="B197384" s="74"/>
    </row>
    <row r="197385" spans="2:3" x14ac:dyDescent="0.25">
      <c r="B197385" s="74"/>
    </row>
    <row r="197386" spans="2:3" x14ac:dyDescent="0.25">
      <c r="B197386" s="74"/>
    </row>
    <row r="197387" spans="2:3" x14ac:dyDescent="0.25">
      <c r="B197387" s="74"/>
    </row>
    <row r="197388" spans="2:3" x14ac:dyDescent="0.25">
      <c r="B197388" s="74"/>
    </row>
    <row r="197389" spans="2:3" x14ac:dyDescent="0.25">
      <c r="B197389" s="74"/>
    </row>
    <row r="197390" spans="2:3" x14ac:dyDescent="0.25">
      <c r="B197390" s="74"/>
    </row>
    <row r="197441" spans="2:3" x14ac:dyDescent="0.25">
      <c r="C197441"/>
    </row>
    <row r="197442" spans="2:3" x14ac:dyDescent="0.25">
      <c r="B197442" s="74"/>
    </row>
    <row r="197443" spans="2:3" x14ac:dyDescent="0.25">
      <c r="B197443" s="74"/>
    </row>
    <row r="197444" spans="2:3" x14ac:dyDescent="0.25">
      <c r="B197444" s="74"/>
    </row>
    <row r="197445" spans="2:3" x14ac:dyDescent="0.25">
      <c r="B197445" s="74"/>
    </row>
    <row r="197446" spans="2:3" x14ac:dyDescent="0.25">
      <c r="B197446" s="74"/>
    </row>
    <row r="197447" spans="2:3" x14ac:dyDescent="0.25">
      <c r="B197447" s="74"/>
    </row>
    <row r="197448" spans="2:3" x14ac:dyDescent="0.25">
      <c r="B197448" s="74"/>
    </row>
    <row r="197449" spans="2:3" x14ac:dyDescent="0.25">
      <c r="B197449" s="74"/>
    </row>
    <row r="197450" spans="2:3" x14ac:dyDescent="0.25">
      <c r="B197450" s="74"/>
    </row>
    <row r="197451" spans="2:3" x14ac:dyDescent="0.25">
      <c r="B197451" s="74"/>
    </row>
    <row r="197452" spans="2:3" x14ac:dyDescent="0.25">
      <c r="B197452" s="74"/>
    </row>
    <row r="197453" spans="2:3" x14ac:dyDescent="0.25">
      <c r="B197453" s="74"/>
    </row>
    <row r="197454" spans="2:3" x14ac:dyDescent="0.25">
      <c r="B197454" s="74"/>
    </row>
    <row r="197505" spans="2:3" x14ac:dyDescent="0.25">
      <c r="C197505"/>
    </row>
    <row r="197506" spans="2:3" x14ac:dyDescent="0.25">
      <c r="B197506" s="74"/>
    </row>
    <row r="197507" spans="2:3" x14ac:dyDescent="0.25">
      <c r="B197507" s="74"/>
    </row>
    <row r="197508" spans="2:3" x14ac:dyDescent="0.25">
      <c r="B197508" s="74"/>
    </row>
    <row r="197509" spans="2:3" x14ac:dyDescent="0.25">
      <c r="B197509" s="74"/>
    </row>
    <row r="197510" spans="2:3" x14ac:dyDescent="0.25">
      <c r="B197510" s="74"/>
    </row>
    <row r="197511" spans="2:3" x14ac:dyDescent="0.25">
      <c r="B197511" s="74"/>
    </row>
    <row r="197512" spans="2:3" x14ac:dyDescent="0.25">
      <c r="B197512" s="74"/>
    </row>
    <row r="197513" spans="2:3" x14ac:dyDescent="0.25">
      <c r="B197513" s="74"/>
    </row>
    <row r="197514" spans="2:3" x14ac:dyDescent="0.25">
      <c r="B197514" s="74"/>
    </row>
    <row r="197515" spans="2:3" x14ac:dyDescent="0.25">
      <c r="B197515" s="74"/>
    </row>
    <row r="197516" spans="2:3" x14ac:dyDescent="0.25">
      <c r="B197516" s="74"/>
    </row>
    <row r="197517" spans="2:3" x14ac:dyDescent="0.25">
      <c r="B197517" s="74"/>
    </row>
    <row r="197518" spans="2:3" x14ac:dyDescent="0.25">
      <c r="B197518" s="74"/>
    </row>
    <row r="197569" spans="2:3" x14ac:dyDescent="0.25">
      <c r="C197569"/>
    </row>
    <row r="197570" spans="2:3" x14ac:dyDescent="0.25">
      <c r="B197570" s="74"/>
    </row>
    <row r="197571" spans="2:3" x14ac:dyDescent="0.25">
      <c r="B197571" s="74"/>
    </row>
    <row r="197572" spans="2:3" x14ac:dyDescent="0.25">
      <c r="B197572" s="74"/>
    </row>
    <row r="197573" spans="2:3" x14ac:dyDescent="0.25">
      <c r="B197573" s="74"/>
    </row>
    <row r="197574" spans="2:3" x14ac:dyDescent="0.25">
      <c r="B197574" s="74"/>
    </row>
    <row r="197575" spans="2:3" x14ac:dyDescent="0.25">
      <c r="B197575" s="74"/>
    </row>
    <row r="197576" spans="2:3" x14ac:dyDescent="0.25">
      <c r="B197576" s="74"/>
    </row>
    <row r="197577" spans="2:3" x14ac:dyDescent="0.25">
      <c r="B197577" s="74"/>
    </row>
    <row r="197578" spans="2:3" x14ac:dyDescent="0.25">
      <c r="B197578" s="74"/>
    </row>
    <row r="197579" spans="2:3" x14ac:dyDescent="0.25">
      <c r="B197579" s="74"/>
    </row>
    <row r="197580" spans="2:3" x14ac:dyDescent="0.25">
      <c r="B197580" s="74"/>
    </row>
    <row r="197581" spans="2:3" x14ac:dyDescent="0.25">
      <c r="B197581" s="74"/>
    </row>
    <row r="197582" spans="2:3" x14ac:dyDescent="0.25">
      <c r="B197582" s="74"/>
    </row>
    <row r="197633" spans="2:3" x14ac:dyDescent="0.25">
      <c r="C197633"/>
    </row>
    <row r="197634" spans="2:3" x14ac:dyDescent="0.25">
      <c r="B197634" s="74"/>
    </row>
    <row r="197635" spans="2:3" x14ac:dyDescent="0.25">
      <c r="B197635" s="74"/>
    </row>
    <row r="197636" spans="2:3" x14ac:dyDescent="0.25">
      <c r="B197636" s="74"/>
    </row>
    <row r="197637" spans="2:3" x14ac:dyDescent="0.25">
      <c r="B197637" s="74"/>
    </row>
    <row r="197638" spans="2:3" x14ac:dyDescent="0.25">
      <c r="B197638" s="74"/>
    </row>
    <row r="197639" spans="2:3" x14ac:dyDescent="0.25">
      <c r="B197639" s="74"/>
    </row>
    <row r="197640" spans="2:3" x14ac:dyDescent="0.25">
      <c r="B197640" s="74"/>
    </row>
    <row r="197641" spans="2:3" x14ac:dyDescent="0.25">
      <c r="B197641" s="74"/>
    </row>
    <row r="197642" spans="2:3" x14ac:dyDescent="0.25">
      <c r="B197642" s="74"/>
    </row>
    <row r="197643" spans="2:3" x14ac:dyDescent="0.25">
      <c r="B197643" s="74"/>
    </row>
    <row r="197644" spans="2:3" x14ac:dyDescent="0.25">
      <c r="B197644" s="74"/>
    </row>
    <row r="197645" spans="2:3" x14ac:dyDescent="0.25">
      <c r="B197645" s="74"/>
    </row>
    <row r="197646" spans="2:3" x14ac:dyDescent="0.25">
      <c r="B197646" s="74"/>
    </row>
    <row r="197697" spans="2:3" x14ac:dyDescent="0.25">
      <c r="C197697"/>
    </row>
    <row r="197698" spans="2:3" x14ac:dyDescent="0.25">
      <c r="B197698" s="74"/>
    </row>
    <row r="197699" spans="2:3" x14ac:dyDescent="0.25">
      <c r="B197699" s="74"/>
    </row>
    <row r="197700" spans="2:3" x14ac:dyDescent="0.25">
      <c r="B197700" s="74"/>
    </row>
    <row r="197701" spans="2:3" x14ac:dyDescent="0.25">
      <c r="B197701" s="74"/>
    </row>
    <row r="197702" spans="2:3" x14ac:dyDescent="0.25">
      <c r="B197702" s="74"/>
    </row>
    <row r="197703" spans="2:3" x14ac:dyDescent="0.25">
      <c r="B197703" s="74"/>
    </row>
    <row r="197704" spans="2:3" x14ac:dyDescent="0.25">
      <c r="B197704" s="74"/>
    </row>
    <row r="197705" spans="2:3" x14ac:dyDescent="0.25">
      <c r="B197705" s="74"/>
    </row>
    <row r="197706" spans="2:3" x14ac:dyDescent="0.25">
      <c r="B197706" s="74"/>
    </row>
    <row r="197707" spans="2:3" x14ac:dyDescent="0.25">
      <c r="B197707" s="74"/>
    </row>
    <row r="197708" spans="2:3" x14ac:dyDescent="0.25">
      <c r="B197708" s="74"/>
    </row>
    <row r="197709" spans="2:3" x14ac:dyDescent="0.25">
      <c r="B197709" s="74"/>
    </row>
    <row r="197710" spans="2:3" x14ac:dyDescent="0.25">
      <c r="B197710" s="74"/>
    </row>
    <row r="197761" spans="2:3" x14ac:dyDescent="0.25">
      <c r="C197761"/>
    </row>
    <row r="197762" spans="2:3" x14ac:dyDescent="0.25">
      <c r="B197762" s="74"/>
    </row>
    <row r="197763" spans="2:3" x14ac:dyDescent="0.25">
      <c r="B197763" s="74"/>
    </row>
    <row r="197764" spans="2:3" x14ac:dyDescent="0.25">
      <c r="B197764" s="74"/>
    </row>
    <row r="197765" spans="2:3" x14ac:dyDescent="0.25">
      <c r="B197765" s="74"/>
    </row>
    <row r="197766" spans="2:3" x14ac:dyDescent="0.25">
      <c r="B197766" s="74"/>
    </row>
    <row r="197767" spans="2:3" x14ac:dyDescent="0.25">
      <c r="B197767" s="74"/>
    </row>
    <row r="197768" spans="2:3" x14ac:dyDescent="0.25">
      <c r="B197768" s="74"/>
    </row>
    <row r="197769" spans="2:3" x14ac:dyDescent="0.25">
      <c r="B197769" s="74"/>
    </row>
    <row r="197770" spans="2:3" x14ac:dyDescent="0.25">
      <c r="B197770" s="74"/>
    </row>
    <row r="197771" spans="2:3" x14ac:dyDescent="0.25">
      <c r="B197771" s="74"/>
    </row>
    <row r="197772" spans="2:3" x14ac:dyDescent="0.25">
      <c r="B197772" s="74"/>
    </row>
    <row r="197773" spans="2:3" x14ac:dyDescent="0.25">
      <c r="B197773" s="74"/>
    </row>
    <row r="197774" spans="2:3" x14ac:dyDescent="0.25">
      <c r="B197774" s="74"/>
    </row>
    <row r="197825" spans="2:3" x14ac:dyDescent="0.25">
      <c r="C197825"/>
    </row>
    <row r="197826" spans="2:3" x14ac:dyDescent="0.25">
      <c r="B197826" s="74"/>
    </row>
    <row r="197827" spans="2:3" x14ac:dyDescent="0.25">
      <c r="B197827" s="74"/>
    </row>
    <row r="197828" spans="2:3" x14ac:dyDescent="0.25">
      <c r="B197828" s="74"/>
    </row>
    <row r="197829" spans="2:3" x14ac:dyDescent="0.25">
      <c r="B197829" s="74"/>
    </row>
    <row r="197830" spans="2:3" x14ac:dyDescent="0.25">
      <c r="B197830" s="74"/>
    </row>
    <row r="197831" spans="2:3" x14ac:dyDescent="0.25">
      <c r="B197831" s="74"/>
    </row>
    <row r="197832" spans="2:3" x14ac:dyDescent="0.25">
      <c r="B197832" s="74"/>
    </row>
    <row r="197833" spans="2:3" x14ac:dyDescent="0.25">
      <c r="B197833" s="74"/>
    </row>
    <row r="197834" spans="2:3" x14ac:dyDescent="0.25">
      <c r="B197834" s="74"/>
    </row>
    <row r="197835" spans="2:3" x14ac:dyDescent="0.25">
      <c r="B197835" s="74"/>
    </row>
    <row r="197836" spans="2:3" x14ac:dyDescent="0.25">
      <c r="B197836" s="74"/>
    </row>
    <row r="197837" spans="2:3" x14ac:dyDescent="0.25">
      <c r="B197837" s="74"/>
    </row>
    <row r="197838" spans="2:3" x14ac:dyDescent="0.25">
      <c r="B197838" s="74"/>
    </row>
    <row r="197889" spans="2:3" x14ac:dyDescent="0.25">
      <c r="C197889"/>
    </row>
    <row r="197890" spans="2:3" x14ac:dyDescent="0.25">
      <c r="B197890" s="74"/>
    </row>
    <row r="197891" spans="2:3" x14ac:dyDescent="0.25">
      <c r="B197891" s="74"/>
    </row>
    <row r="197892" spans="2:3" x14ac:dyDescent="0.25">
      <c r="B197892" s="74"/>
    </row>
    <row r="197893" spans="2:3" x14ac:dyDescent="0.25">
      <c r="B197893" s="74"/>
    </row>
    <row r="197894" spans="2:3" x14ac:dyDescent="0.25">
      <c r="B197894" s="74"/>
    </row>
    <row r="197895" spans="2:3" x14ac:dyDescent="0.25">
      <c r="B197895" s="74"/>
    </row>
    <row r="197896" spans="2:3" x14ac:dyDescent="0.25">
      <c r="B197896" s="74"/>
    </row>
    <row r="197897" spans="2:3" x14ac:dyDescent="0.25">
      <c r="B197897" s="74"/>
    </row>
    <row r="197898" spans="2:3" x14ac:dyDescent="0.25">
      <c r="B197898" s="74"/>
    </row>
    <row r="197899" spans="2:3" x14ac:dyDescent="0.25">
      <c r="B197899" s="74"/>
    </row>
    <row r="197900" spans="2:3" x14ac:dyDescent="0.25">
      <c r="B197900" s="74"/>
    </row>
    <row r="197901" spans="2:3" x14ac:dyDescent="0.25">
      <c r="B197901" s="74"/>
    </row>
    <row r="197902" spans="2:3" x14ac:dyDescent="0.25">
      <c r="B197902" s="74"/>
    </row>
    <row r="197953" spans="2:3" x14ac:dyDescent="0.25">
      <c r="C197953"/>
    </row>
    <row r="197954" spans="2:3" x14ac:dyDescent="0.25">
      <c r="B197954" s="74"/>
    </row>
    <row r="197955" spans="2:3" x14ac:dyDescent="0.25">
      <c r="B197955" s="74"/>
    </row>
    <row r="197956" spans="2:3" x14ac:dyDescent="0.25">
      <c r="B197956" s="74"/>
    </row>
    <row r="197957" spans="2:3" x14ac:dyDescent="0.25">
      <c r="B197957" s="74"/>
    </row>
    <row r="197958" spans="2:3" x14ac:dyDescent="0.25">
      <c r="B197958" s="74"/>
    </row>
    <row r="197959" spans="2:3" x14ac:dyDescent="0.25">
      <c r="B197959" s="74"/>
    </row>
    <row r="197960" spans="2:3" x14ac:dyDescent="0.25">
      <c r="B197960" s="74"/>
    </row>
    <row r="197961" spans="2:3" x14ac:dyDescent="0.25">
      <c r="B197961" s="74"/>
    </row>
    <row r="197962" spans="2:3" x14ac:dyDescent="0.25">
      <c r="B197962" s="74"/>
    </row>
    <row r="197963" spans="2:3" x14ac:dyDescent="0.25">
      <c r="B197963" s="74"/>
    </row>
    <row r="197964" spans="2:3" x14ac:dyDescent="0.25">
      <c r="B197964" s="74"/>
    </row>
    <row r="197965" spans="2:3" x14ac:dyDescent="0.25">
      <c r="B197965" s="74"/>
    </row>
    <row r="197966" spans="2:3" x14ac:dyDescent="0.25">
      <c r="B197966" s="74"/>
    </row>
    <row r="198017" spans="2:3" x14ac:dyDescent="0.25">
      <c r="C198017"/>
    </row>
    <row r="198018" spans="2:3" x14ac:dyDescent="0.25">
      <c r="B198018" s="74"/>
    </row>
    <row r="198019" spans="2:3" x14ac:dyDescent="0.25">
      <c r="B198019" s="74"/>
    </row>
    <row r="198020" spans="2:3" x14ac:dyDescent="0.25">
      <c r="B198020" s="74"/>
    </row>
    <row r="198021" spans="2:3" x14ac:dyDescent="0.25">
      <c r="B198021" s="74"/>
    </row>
    <row r="198022" spans="2:3" x14ac:dyDescent="0.25">
      <c r="B198022" s="74"/>
    </row>
    <row r="198023" spans="2:3" x14ac:dyDescent="0.25">
      <c r="B198023" s="74"/>
    </row>
    <row r="198024" spans="2:3" x14ac:dyDescent="0.25">
      <c r="B198024" s="74"/>
    </row>
    <row r="198025" spans="2:3" x14ac:dyDescent="0.25">
      <c r="B198025" s="74"/>
    </row>
    <row r="198026" spans="2:3" x14ac:dyDescent="0.25">
      <c r="B198026" s="74"/>
    </row>
    <row r="198027" spans="2:3" x14ac:dyDescent="0.25">
      <c r="B198027" s="74"/>
    </row>
    <row r="198028" spans="2:3" x14ac:dyDescent="0.25">
      <c r="B198028" s="74"/>
    </row>
    <row r="198029" spans="2:3" x14ac:dyDescent="0.25">
      <c r="B198029" s="74"/>
    </row>
    <row r="198030" spans="2:3" x14ac:dyDescent="0.25">
      <c r="B198030" s="74"/>
    </row>
    <row r="198081" spans="2:3" x14ac:dyDescent="0.25">
      <c r="C198081"/>
    </row>
    <row r="198082" spans="2:3" x14ac:dyDescent="0.25">
      <c r="B198082" s="74"/>
    </row>
    <row r="198083" spans="2:3" x14ac:dyDescent="0.25">
      <c r="B198083" s="74"/>
    </row>
    <row r="198084" spans="2:3" x14ac:dyDescent="0.25">
      <c r="B198084" s="74"/>
    </row>
    <row r="198085" spans="2:3" x14ac:dyDescent="0.25">
      <c r="B198085" s="74"/>
    </row>
    <row r="198086" spans="2:3" x14ac:dyDescent="0.25">
      <c r="B198086" s="74"/>
    </row>
    <row r="198087" spans="2:3" x14ac:dyDescent="0.25">
      <c r="B198087" s="74"/>
    </row>
    <row r="198088" spans="2:3" x14ac:dyDescent="0.25">
      <c r="B198088" s="74"/>
    </row>
    <row r="198089" spans="2:3" x14ac:dyDescent="0.25">
      <c r="B198089" s="74"/>
    </row>
    <row r="198090" spans="2:3" x14ac:dyDescent="0.25">
      <c r="B198090" s="74"/>
    </row>
    <row r="198091" spans="2:3" x14ac:dyDescent="0.25">
      <c r="B198091" s="74"/>
    </row>
    <row r="198092" spans="2:3" x14ac:dyDescent="0.25">
      <c r="B198092" s="74"/>
    </row>
    <row r="198093" spans="2:3" x14ac:dyDescent="0.25">
      <c r="B198093" s="74"/>
    </row>
    <row r="198094" spans="2:3" x14ac:dyDescent="0.25">
      <c r="B198094" s="74"/>
    </row>
    <row r="198145" spans="2:3" x14ac:dyDescent="0.25">
      <c r="C198145"/>
    </row>
    <row r="198146" spans="2:3" x14ac:dyDescent="0.25">
      <c r="B198146" s="74"/>
    </row>
    <row r="198147" spans="2:3" x14ac:dyDescent="0.25">
      <c r="B198147" s="74"/>
    </row>
    <row r="198148" spans="2:3" x14ac:dyDescent="0.25">
      <c r="B198148" s="74"/>
    </row>
    <row r="198149" spans="2:3" x14ac:dyDescent="0.25">
      <c r="B198149" s="74"/>
    </row>
    <row r="198150" spans="2:3" x14ac:dyDescent="0.25">
      <c r="B198150" s="74"/>
    </row>
    <row r="198151" spans="2:3" x14ac:dyDescent="0.25">
      <c r="B198151" s="74"/>
    </row>
    <row r="198152" spans="2:3" x14ac:dyDescent="0.25">
      <c r="B198152" s="74"/>
    </row>
    <row r="198153" spans="2:3" x14ac:dyDescent="0.25">
      <c r="B198153" s="74"/>
    </row>
    <row r="198154" spans="2:3" x14ac:dyDescent="0.25">
      <c r="B198154" s="74"/>
    </row>
    <row r="198155" spans="2:3" x14ac:dyDescent="0.25">
      <c r="B198155" s="74"/>
    </row>
    <row r="198156" spans="2:3" x14ac:dyDescent="0.25">
      <c r="B198156" s="74"/>
    </row>
    <row r="198157" spans="2:3" x14ac:dyDescent="0.25">
      <c r="B198157" s="74"/>
    </row>
    <row r="198158" spans="2:3" x14ac:dyDescent="0.25">
      <c r="B198158" s="74"/>
    </row>
    <row r="198209" spans="2:3" x14ac:dyDescent="0.25">
      <c r="C198209"/>
    </row>
    <row r="198210" spans="2:3" x14ac:dyDescent="0.25">
      <c r="B198210" s="74"/>
    </row>
    <row r="198211" spans="2:3" x14ac:dyDescent="0.25">
      <c r="B198211" s="74"/>
    </row>
    <row r="198212" spans="2:3" x14ac:dyDescent="0.25">
      <c r="B198212" s="74"/>
    </row>
    <row r="198213" spans="2:3" x14ac:dyDescent="0.25">
      <c r="B198213" s="74"/>
    </row>
    <row r="198214" spans="2:3" x14ac:dyDescent="0.25">
      <c r="B198214" s="74"/>
    </row>
    <row r="198215" spans="2:3" x14ac:dyDescent="0.25">
      <c r="B198215" s="74"/>
    </row>
    <row r="198216" spans="2:3" x14ac:dyDescent="0.25">
      <c r="B198216" s="74"/>
    </row>
    <row r="198217" spans="2:3" x14ac:dyDescent="0.25">
      <c r="B198217" s="74"/>
    </row>
    <row r="198218" spans="2:3" x14ac:dyDescent="0.25">
      <c r="B198218" s="74"/>
    </row>
    <row r="198219" spans="2:3" x14ac:dyDescent="0.25">
      <c r="B198219" s="74"/>
    </row>
    <row r="198220" spans="2:3" x14ac:dyDescent="0.25">
      <c r="B198220" s="74"/>
    </row>
    <row r="198221" spans="2:3" x14ac:dyDescent="0.25">
      <c r="B198221" s="74"/>
    </row>
    <row r="198222" spans="2:3" x14ac:dyDescent="0.25">
      <c r="B198222" s="74"/>
    </row>
    <row r="198273" spans="2:3" x14ac:dyDescent="0.25">
      <c r="C198273"/>
    </row>
    <row r="198274" spans="2:3" x14ac:dyDescent="0.25">
      <c r="B198274" s="74"/>
    </row>
    <row r="198275" spans="2:3" x14ac:dyDescent="0.25">
      <c r="B198275" s="74"/>
    </row>
    <row r="198276" spans="2:3" x14ac:dyDescent="0.25">
      <c r="B198276" s="74"/>
    </row>
    <row r="198277" spans="2:3" x14ac:dyDescent="0.25">
      <c r="B198277" s="74"/>
    </row>
    <row r="198278" spans="2:3" x14ac:dyDescent="0.25">
      <c r="B198278" s="74"/>
    </row>
    <row r="198279" spans="2:3" x14ac:dyDescent="0.25">
      <c r="B198279" s="74"/>
    </row>
    <row r="198280" spans="2:3" x14ac:dyDescent="0.25">
      <c r="B198280" s="74"/>
    </row>
    <row r="198281" spans="2:3" x14ac:dyDescent="0.25">
      <c r="B198281" s="74"/>
    </row>
    <row r="198282" spans="2:3" x14ac:dyDescent="0.25">
      <c r="B198282" s="74"/>
    </row>
    <row r="198283" spans="2:3" x14ac:dyDescent="0.25">
      <c r="B198283" s="74"/>
    </row>
    <row r="198284" spans="2:3" x14ac:dyDescent="0.25">
      <c r="B198284" s="74"/>
    </row>
    <row r="198285" spans="2:3" x14ac:dyDescent="0.25">
      <c r="B198285" s="74"/>
    </row>
    <row r="198286" spans="2:3" x14ac:dyDescent="0.25">
      <c r="B198286" s="74"/>
    </row>
    <row r="198337" spans="2:3" x14ac:dyDescent="0.25">
      <c r="C198337"/>
    </row>
    <row r="198338" spans="2:3" x14ac:dyDescent="0.25">
      <c r="B198338" s="74"/>
    </row>
    <row r="198339" spans="2:3" x14ac:dyDescent="0.25">
      <c r="B198339" s="74"/>
    </row>
    <row r="198340" spans="2:3" x14ac:dyDescent="0.25">
      <c r="B198340" s="74"/>
    </row>
    <row r="198341" spans="2:3" x14ac:dyDescent="0.25">
      <c r="B198341" s="74"/>
    </row>
    <row r="198342" spans="2:3" x14ac:dyDescent="0.25">
      <c r="B198342" s="74"/>
    </row>
    <row r="198343" spans="2:3" x14ac:dyDescent="0.25">
      <c r="B198343" s="74"/>
    </row>
    <row r="198344" spans="2:3" x14ac:dyDescent="0.25">
      <c r="B198344" s="74"/>
    </row>
    <row r="198345" spans="2:3" x14ac:dyDescent="0.25">
      <c r="B198345" s="74"/>
    </row>
    <row r="198346" spans="2:3" x14ac:dyDescent="0.25">
      <c r="B198346" s="74"/>
    </row>
    <row r="198347" spans="2:3" x14ac:dyDescent="0.25">
      <c r="B198347" s="74"/>
    </row>
    <row r="198348" spans="2:3" x14ac:dyDescent="0.25">
      <c r="B198348" s="74"/>
    </row>
    <row r="198349" spans="2:3" x14ac:dyDescent="0.25">
      <c r="B198349" s="74"/>
    </row>
    <row r="198350" spans="2:3" x14ac:dyDescent="0.25">
      <c r="B198350" s="74"/>
    </row>
    <row r="198401" spans="2:3" x14ac:dyDescent="0.25">
      <c r="C198401"/>
    </row>
    <row r="198402" spans="2:3" x14ac:dyDescent="0.25">
      <c r="B198402" s="74"/>
    </row>
    <row r="198403" spans="2:3" x14ac:dyDescent="0.25">
      <c r="B198403" s="74"/>
    </row>
    <row r="198404" spans="2:3" x14ac:dyDescent="0.25">
      <c r="B198404" s="74"/>
    </row>
    <row r="198405" spans="2:3" x14ac:dyDescent="0.25">
      <c r="B198405" s="74"/>
    </row>
    <row r="198406" spans="2:3" x14ac:dyDescent="0.25">
      <c r="B198406" s="74"/>
    </row>
    <row r="198407" spans="2:3" x14ac:dyDescent="0.25">
      <c r="B198407" s="74"/>
    </row>
    <row r="198408" spans="2:3" x14ac:dyDescent="0.25">
      <c r="B198408" s="74"/>
    </row>
    <row r="198409" spans="2:3" x14ac:dyDescent="0.25">
      <c r="B198409" s="74"/>
    </row>
    <row r="198410" spans="2:3" x14ac:dyDescent="0.25">
      <c r="B198410" s="74"/>
    </row>
    <row r="198411" spans="2:3" x14ac:dyDescent="0.25">
      <c r="B198411" s="74"/>
    </row>
    <row r="198412" spans="2:3" x14ac:dyDescent="0.25">
      <c r="B198412" s="74"/>
    </row>
    <row r="198413" spans="2:3" x14ac:dyDescent="0.25">
      <c r="B198413" s="74"/>
    </row>
    <row r="198414" spans="2:3" x14ac:dyDescent="0.25">
      <c r="B198414" s="74"/>
    </row>
    <row r="198465" spans="2:3" x14ac:dyDescent="0.25">
      <c r="C198465"/>
    </row>
    <row r="198466" spans="2:3" x14ac:dyDescent="0.25">
      <c r="B198466" s="74"/>
    </row>
    <row r="198467" spans="2:3" x14ac:dyDescent="0.25">
      <c r="B198467" s="74"/>
    </row>
    <row r="198468" spans="2:3" x14ac:dyDescent="0.25">
      <c r="B198468" s="74"/>
    </row>
    <row r="198469" spans="2:3" x14ac:dyDescent="0.25">
      <c r="B198469" s="74"/>
    </row>
    <row r="198470" spans="2:3" x14ac:dyDescent="0.25">
      <c r="B198470" s="74"/>
    </row>
    <row r="198471" spans="2:3" x14ac:dyDescent="0.25">
      <c r="B198471" s="74"/>
    </row>
    <row r="198472" spans="2:3" x14ac:dyDescent="0.25">
      <c r="B198472" s="74"/>
    </row>
    <row r="198473" spans="2:3" x14ac:dyDescent="0.25">
      <c r="B198473" s="74"/>
    </row>
    <row r="198474" spans="2:3" x14ac:dyDescent="0.25">
      <c r="B198474" s="74"/>
    </row>
    <row r="198475" spans="2:3" x14ac:dyDescent="0.25">
      <c r="B198475" s="74"/>
    </row>
    <row r="198476" spans="2:3" x14ac:dyDescent="0.25">
      <c r="B198476" s="74"/>
    </row>
    <row r="198477" spans="2:3" x14ac:dyDescent="0.25">
      <c r="B198477" s="74"/>
    </row>
    <row r="198478" spans="2:3" x14ac:dyDescent="0.25">
      <c r="B198478" s="74"/>
    </row>
    <row r="198529" spans="2:3" x14ac:dyDescent="0.25">
      <c r="C198529"/>
    </row>
    <row r="198530" spans="2:3" x14ac:dyDescent="0.25">
      <c r="B198530" s="74"/>
    </row>
    <row r="198531" spans="2:3" x14ac:dyDescent="0.25">
      <c r="B198531" s="74"/>
    </row>
    <row r="198532" spans="2:3" x14ac:dyDescent="0.25">
      <c r="B198532" s="74"/>
    </row>
    <row r="198533" spans="2:3" x14ac:dyDescent="0.25">
      <c r="B198533" s="74"/>
    </row>
    <row r="198534" spans="2:3" x14ac:dyDescent="0.25">
      <c r="B198534" s="74"/>
    </row>
    <row r="198535" spans="2:3" x14ac:dyDescent="0.25">
      <c r="B198535" s="74"/>
    </row>
    <row r="198536" spans="2:3" x14ac:dyDescent="0.25">
      <c r="B198536" s="74"/>
    </row>
    <row r="198537" spans="2:3" x14ac:dyDescent="0.25">
      <c r="B198537" s="74"/>
    </row>
    <row r="198538" spans="2:3" x14ac:dyDescent="0.25">
      <c r="B198538" s="74"/>
    </row>
    <row r="198539" spans="2:3" x14ac:dyDescent="0.25">
      <c r="B198539" s="74"/>
    </row>
    <row r="198540" spans="2:3" x14ac:dyDescent="0.25">
      <c r="B198540" s="74"/>
    </row>
    <row r="198541" spans="2:3" x14ac:dyDescent="0.25">
      <c r="B198541" s="74"/>
    </row>
    <row r="198542" spans="2:3" x14ac:dyDescent="0.25">
      <c r="B198542" s="74"/>
    </row>
    <row r="198593" spans="2:3" x14ac:dyDescent="0.25">
      <c r="C198593"/>
    </row>
    <row r="198594" spans="2:3" x14ac:dyDescent="0.25">
      <c r="B198594" s="74"/>
    </row>
    <row r="198595" spans="2:3" x14ac:dyDescent="0.25">
      <c r="B198595" s="74"/>
    </row>
    <row r="198596" spans="2:3" x14ac:dyDescent="0.25">
      <c r="B198596" s="74"/>
    </row>
    <row r="198597" spans="2:3" x14ac:dyDescent="0.25">
      <c r="B198597" s="74"/>
    </row>
    <row r="198598" spans="2:3" x14ac:dyDescent="0.25">
      <c r="B198598" s="74"/>
    </row>
    <row r="198599" spans="2:3" x14ac:dyDescent="0.25">
      <c r="B198599" s="74"/>
    </row>
    <row r="198600" spans="2:3" x14ac:dyDescent="0.25">
      <c r="B198600" s="74"/>
    </row>
    <row r="198601" spans="2:3" x14ac:dyDescent="0.25">
      <c r="B198601" s="74"/>
    </row>
    <row r="198602" spans="2:3" x14ac:dyDescent="0.25">
      <c r="B198602" s="74"/>
    </row>
    <row r="198603" spans="2:3" x14ac:dyDescent="0.25">
      <c r="B198603" s="74"/>
    </row>
    <row r="198604" spans="2:3" x14ac:dyDescent="0.25">
      <c r="B198604" s="74"/>
    </row>
    <row r="198605" spans="2:3" x14ac:dyDescent="0.25">
      <c r="B198605" s="74"/>
    </row>
    <row r="198606" spans="2:3" x14ac:dyDescent="0.25">
      <c r="B198606" s="74"/>
    </row>
    <row r="198657" spans="2:3" x14ac:dyDescent="0.25">
      <c r="C198657"/>
    </row>
    <row r="198658" spans="2:3" x14ac:dyDescent="0.25">
      <c r="B198658" s="74"/>
    </row>
    <row r="198659" spans="2:3" x14ac:dyDescent="0.25">
      <c r="B198659" s="74"/>
    </row>
    <row r="198660" spans="2:3" x14ac:dyDescent="0.25">
      <c r="B198660" s="74"/>
    </row>
    <row r="198661" spans="2:3" x14ac:dyDescent="0.25">
      <c r="B198661" s="74"/>
    </row>
    <row r="198662" spans="2:3" x14ac:dyDescent="0.25">
      <c r="B198662" s="74"/>
    </row>
    <row r="198663" spans="2:3" x14ac:dyDescent="0.25">
      <c r="B198663" s="74"/>
    </row>
    <row r="198664" spans="2:3" x14ac:dyDescent="0.25">
      <c r="B198664" s="74"/>
    </row>
    <row r="198665" spans="2:3" x14ac:dyDescent="0.25">
      <c r="B198665" s="74"/>
    </row>
    <row r="198666" spans="2:3" x14ac:dyDescent="0.25">
      <c r="B198666" s="74"/>
    </row>
    <row r="198667" spans="2:3" x14ac:dyDescent="0.25">
      <c r="B198667" s="74"/>
    </row>
    <row r="198668" spans="2:3" x14ac:dyDescent="0.25">
      <c r="B198668" s="74"/>
    </row>
    <row r="198669" spans="2:3" x14ac:dyDescent="0.25">
      <c r="B198669" s="74"/>
    </row>
    <row r="198670" spans="2:3" x14ac:dyDescent="0.25">
      <c r="B198670" s="74"/>
    </row>
    <row r="198721" spans="2:3" x14ac:dyDescent="0.25">
      <c r="C198721"/>
    </row>
    <row r="198722" spans="2:3" x14ac:dyDescent="0.25">
      <c r="B198722" s="74"/>
    </row>
    <row r="198723" spans="2:3" x14ac:dyDescent="0.25">
      <c r="B198723" s="74"/>
    </row>
    <row r="198724" spans="2:3" x14ac:dyDescent="0.25">
      <c r="B198724" s="74"/>
    </row>
    <row r="198725" spans="2:3" x14ac:dyDescent="0.25">
      <c r="B198725" s="74"/>
    </row>
    <row r="198726" spans="2:3" x14ac:dyDescent="0.25">
      <c r="B198726" s="74"/>
    </row>
    <row r="198727" spans="2:3" x14ac:dyDescent="0.25">
      <c r="B198727" s="74"/>
    </row>
    <row r="198728" spans="2:3" x14ac:dyDescent="0.25">
      <c r="B198728" s="74"/>
    </row>
    <row r="198729" spans="2:3" x14ac:dyDescent="0.25">
      <c r="B198729" s="74"/>
    </row>
    <row r="198730" spans="2:3" x14ac:dyDescent="0.25">
      <c r="B198730" s="74"/>
    </row>
    <row r="198731" spans="2:3" x14ac:dyDescent="0.25">
      <c r="B198731" s="74"/>
    </row>
    <row r="198732" spans="2:3" x14ac:dyDescent="0.25">
      <c r="B198732" s="74"/>
    </row>
    <row r="198733" spans="2:3" x14ac:dyDescent="0.25">
      <c r="B198733" s="74"/>
    </row>
    <row r="198734" spans="2:3" x14ac:dyDescent="0.25">
      <c r="B198734" s="74"/>
    </row>
    <row r="198785" spans="2:3" x14ac:dyDescent="0.25">
      <c r="C198785"/>
    </row>
    <row r="198786" spans="2:3" x14ac:dyDescent="0.25">
      <c r="B198786" s="74"/>
    </row>
    <row r="198787" spans="2:3" x14ac:dyDescent="0.25">
      <c r="B198787" s="74"/>
    </row>
    <row r="198788" spans="2:3" x14ac:dyDescent="0.25">
      <c r="B198788" s="74"/>
    </row>
    <row r="198789" spans="2:3" x14ac:dyDescent="0.25">
      <c r="B198789" s="74"/>
    </row>
    <row r="198790" spans="2:3" x14ac:dyDescent="0.25">
      <c r="B198790" s="74"/>
    </row>
    <row r="198791" spans="2:3" x14ac:dyDescent="0.25">
      <c r="B198791" s="74"/>
    </row>
    <row r="198792" spans="2:3" x14ac:dyDescent="0.25">
      <c r="B198792" s="74"/>
    </row>
    <row r="198793" spans="2:3" x14ac:dyDescent="0.25">
      <c r="B198793" s="74"/>
    </row>
    <row r="198794" spans="2:3" x14ac:dyDescent="0.25">
      <c r="B198794" s="74"/>
    </row>
    <row r="198795" spans="2:3" x14ac:dyDescent="0.25">
      <c r="B198795" s="74"/>
    </row>
    <row r="198796" spans="2:3" x14ac:dyDescent="0.25">
      <c r="B198796" s="74"/>
    </row>
    <row r="198797" spans="2:3" x14ac:dyDescent="0.25">
      <c r="B198797" s="74"/>
    </row>
    <row r="198798" spans="2:3" x14ac:dyDescent="0.25">
      <c r="B198798" s="74"/>
    </row>
    <row r="198849" spans="2:3" x14ac:dyDescent="0.25">
      <c r="C198849"/>
    </row>
    <row r="198850" spans="2:3" x14ac:dyDescent="0.25">
      <c r="B198850" s="74"/>
    </row>
    <row r="198851" spans="2:3" x14ac:dyDescent="0.25">
      <c r="B198851" s="74"/>
    </row>
    <row r="198852" spans="2:3" x14ac:dyDescent="0.25">
      <c r="B198852" s="74"/>
    </row>
    <row r="198853" spans="2:3" x14ac:dyDescent="0.25">
      <c r="B198853" s="74"/>
    </row>
    <row r="198854" spans="2:3" x14ac:dyDescent="0.25">
      <c r="B198854" s="74"/>
    </row>
    <row r="198855" spans="2:3" x14ac:dyDescent="0.25">
      <c r="B198855" s="74"/>
    </row>
    <row r="198856" spans="2:3" x14ac:dyDescent="0.25">
      <c r="B198856" s="74"/>
    </row>
    <row r="198857" spans="2:3" x14ac:dyDescent="0.25">
      <c r="B198857" s="74"/>
    </row>
    <row r="198858" spans="2:3" x14ac:dyDescent="0.25">
      <c r="B198858" s="74"/>
    </row>
    <row r="198859" spans="2:3" x14ac:dyDescent="0.25">
      <c r="B198859" s="74"/>
    </row>
    <row r="198860" spans="2:3" x14ac:dyDescent="0.25">
      <c r="B198860" s="74"/>
    </row>
    <row r="198861" spans="2:3" x14ac:dyDescent="0.25">
      <c r="B198861" s="74"/>
    </row>
    <row r="198862" spans="2:3" x14ac:dyDescent="0.25">
      <c r="B198862" s="74"/>
    </row>
    <row r="198913" spans="2:3" x14ac:dyDescent="0.25">
      <c r="C198913"/>
    </row>
    <row r="198914" spans="2:3" x14ac:dyDescent="0.25">
      <c r="B198914" s="74"/>
    </row>
    <row r="198915" spans="2:3" x14ac:dyDescent="0.25">
      <c r="B198915" s="74"/>
    </row>
    <row r="198916" spans="2:3" x14ac:dyDescent="0.25">
      <c r="B198916" s="74"/>
    </row>
    <row r="198917" spans="2:3" x14ac:dyDescent="0.25">
      <c r="B198917" s="74"/>
    </row>
    <row r="198918" spans="2:3" x14ac:dyDescent="0.25">
      <c r="B198918" s="74"/>
    </row>
    <row r="198919" spans="2:3" x14ac:dyDescent="0.25">
      <c r="B198919" s="74"/>
    </row>
    <row r="198920" spans="2:3" x14ac:dyDescent="0.25">
      <c r="B198920" s="74"/>
    </row>
    <row r="198921" spans="2:3" x14ac:dyDescent="0.25">
      <c r="B198921" s="74"/>
    </row>
    <row r="198922" spans="2:3" x14ac:dyDescent="0.25">
      <c r="B198922" s="74"/>
    </row>
    <row r="198923" spans="2:3" x14ac:dyDescent="0.25">
      <c r="B198923" s="74"/>
    </row>
    <row r="198924" spans="2:3" x14ac:dyDescent="0.25">
      <c r="B198924" s="74"/>
    </row>
    <row r="198925" spans="2:3" x14ac:dyDescent="0.25">
      <c r="B198925" s="74"/>
    </row>
    <row r="198926" spans="2:3" x14ac:dyDescent="0.25">
      <c r="B198926" s="74"/>
    </row>
    <row r="198977" spans="2:3" x14ac:dyDescent="0.25">
      <c r="C198977"/>
    </row>
    <row r="198978" spans="2:3" x14ac:dyDescent="0.25">
      <c r="B198978" s="74"/>
    </row>
    <row r="198979" spans="2:3" x14ac:dyDescent="0.25">
      <c r="B198979" s="74"/>
    </row>
    <row r="198980" spans="2:3" x14ac:dyDescent="0.25">
      <c r="B198980" s="74"/>
    </row>
    <row r="198981" spans="2:3" x14ac:dyDescent="0.25">
      <c r="B198981" s="74"/>
    </row>
    <row r="198982" spans="2:3" x14ac:dyDescent="0.25">
      <c r="B198982" s="74"/>
    </row>
    <row r="198983" spans="2:3" x14ac:dyDescent="0.25">
      <c r="B198983" s="74"/>
    </row>
    <row r="198984" spans="2:3" x14ac:dyDescent="0.25">
      <c r="B198984" s="74"/>
    </row>
    <row r="198985" spans="2:3" x14ac:dyDescent="0.25">
      <c r="B198985" s="74"/>
    </row>
    <row r="198986" spans="2:3" x14ac:dyDescent="0.25">
      <c r="B198986" s="74"/>
    </row>
    <row r="198987" spans="2:3" x14ac:dyDescent="0.25">
      <c r="B198987" s="74"/>
    </row>
    <row r="198988" spans="2:3" x14ac:dyDescent="0.25">
      <c r="B198988" s="74"/>
    </row>
    <row r="198989" spans="2:3" x14ac:dyDescent="0.25">
      <c r="B198989" s="74"/>
    </row>
    <row r="198990" spans="2:3" x14ac:dyDescent="0.25">
      <c r="B198990" s="74"/>
    </row>
    <row r="199041" spans="2:3" x14ac:dyDescent="0.25">
      <c r="C199041"/>
    </row>
    <row r="199042" spans="2:3" x14ac:dyDescent="0.25">
      <c r="B199042" s="74"/>
    </row>
    <row r="199043" spans="2:3" x14ac:dyDescent="0.25">
      <c r="B199043" s="74"/>
    </row>
    <row r="199044" spans="2:3" x14ac:dyDescent="0.25">
      <c r="B199044" s="74"/>
    </row>
    <row r="199045" spans="2:3" x14ac:dyDescent="0.25">
      <c r="B199045" s="74"/>
    </row>
    <row r="199046" spans="2:3" x14ac:dyDescent="0.25">
      <c r="B199046" s="74"/>
    </row>
    <row r="199047" spans="2:3" x14ac:dyDescent="0.25">
      <c r="B199047" s="74"/>
    </row>
    <row r="199048" spans="2:3" x14ac:dyDescent="0.25">
      <c r="B199048" s="74"/>
    </row>
    <row r="199049" spans="2:3" x14ac:dyDescent="0.25">
      <c r="B199049" s="74"/>
    </row>
    <row r="199050" spans="2:3" x14ac:dyDescent="0.25">
      <c r="B199050" s="74"/>
    </row>
    <row r="199051" spans="2:3" x14ac:dyDescent="0.25">
      <c r="B199051" s="74"/>
    </row>
    <row r="199052" spans="2:3" x14ac:dyDescent="0.25">
      <c r="B199052" s="74"/>
    </row>
    <row r="199053" spans="2:3" x14ac:dyDescent="0.25">
      <c r="B199053" s="74"/>
    </row>
    <row r="199054" spans="2:3" x14ac:dyDescent="0.25">
      <c r="B199054" s="74"/>
    </row>
    <row r="199105" spans="2:3" x14ac:dyDescent="0.25">
      <c r="C199105"/>
    </row>
    <row r="199106" spans="2:3" x14ac:dyDescent="0.25">
      <c r="B199106" s="74"/>
    </row>
    <row r="199107" spans="2:3" x14ac:dyDescent="0.25">
      <c r="B199107" s="74"/>
    </row>
    <row r="199108" spans="2:3" x14ac:dyDescent="0.25">
      <c r="B199108" s="74"/>
    </row>
    <row r="199109" spans="2:3" x14ac:dyDescent="0.25">
      <c r="B199109" s="74"/>
    </row>
    <row r="199110" spans="2:3" x14ac:dyDescent="0.25">
      <c r="B199110" s="74"/>
    </row>
    <row r="199111" spans="2:3" x14ac:dyDescent="0.25">
      <c r="B199111" s="74"/>
    </row>
    <row r="199112" spans="2:3" x14ac:dyDescent="0.25">
      <c r="B199112" s="74"/>
    </row>
    <row r="199113" spans="2:3" x14ac:dyDescent="0.25">
      <c r="B199113" s="74"/>
    </row>
    <row r="199114" spans="2:3" x14ac:dyDescent="0.25">
      <c r="B199114" s="74"/>
    </row>
    <row r="199115" spans="2:3" x14ac:dyDescent="0.25">
      <c r="B199115" s="74"/>
    </row>
    <row r="199116" spans="2:3" x14ac:dyDescent="0.25">
      <c r="B199116" s="74"/>
    </row>
    <row r="199117" spans="2:3" x14ac:dyDescent="0.25">
      <c r="B199117" s="74"/>
    </row>
    <row r="199118" spans="2:3" x14ac:dyDescent="0.25">
      <c r="B199118" s="74"/>
    </row>
    <row r="199169" spans="2:3" x14ac:dyDescent="0.25">
      <c r="C199169"/>
    </row>
    <row r="199170" spans="2:3" x14ac:dyDescent="0.25">
      <c r="B199170" s="74"/>
    </row>
    <row r="199171" spans="2:3" x14ac:dyDescent="0.25">
      <c r="B199171" s="74"/>
    </row>
    <row r="199172" spans="2:3" x14ac:dyDescent="0.25">
      <c r="B199172" s="74"/>
    </row>
    <row r="199173" spans="2:3" x14ac:dyDescent="0.25">
      <c r="B199173" s="74"/>
    </row>
    <row r="199174" spans="2:3" x14ac:dyDescent="0.25">
      <c r="B199174" s="74"/>
    </row>
    <row r="199175" spans="2:3" x14ac:dyDescent="0.25">
      <c r="B199175" s="74"/>
    </row>
    <row r="199176" spans="2:3" x14ac:dyDescent="0.25">
      <c r="B199176" s="74"/>
    </row>
    <row r="199177" spans="2:3" x14ac:dyDescent="0.25">
      <c r="B199177" s="74"/>
    </row>
    <row r="199178" spans="2:3" x14ac:dyDescent="0.25">
      <c r="B199178" s="74"/>
    </row>
    <row r="199179" spans="2:3" x14ac:dyDescent="0.25">
      <c r="B199179" s="74"/>
    </row>
    <row r="199180" spans="2:3" x14ac:dyDescent="0.25">
      <c r="B199180" s="74"/>
    </row>
    <row r="199181" spans="2:3" x14ac:dyDescent="0.25">
      <c r="B199181" s="74"/>
    </row>
    <row r="199182" spans="2:3" x14ac:dyDescent="0.25">
      <c r="B199182" s="74"/>
    </row>
    <row r="199233" spans="2:3" x14ac:dyDescent="0.25">
      <c r="C199233"/>
    </row>
    <row r="199234" spans="2:3" x14ac:dyDescent="0.25">
      <c r="B199234" s="74"/>
    </row>
    <row r="199235" spans="2:3" x14ac:dyDescent="0.25">
      <c r="B199235" s="74"/>
    </row>
    <row r="199236" spans="2:3" x14ac:dyDescent="0.25">
      <c r="B199236" s="74"/>
    </row>
    <row r="199237" spans="2:3" x14ac:dyDescent="0.25">
      <c r="B199237" s="74"/>
    </row>
    <row r="199238" spans="2:3" x14ac:dyDescent="0.25">
      <c r="B199238" s="74"/>
    </row>
    <row r="199239" spans="2:3" x14ac:dyDescent="0.25">
      <c r="B199239" s="74"/>
    </row>
    <row r="199240" spans="2:3" x14ac:dyDescent="0.25">
      <c r="B199240" s="74"/>
    </row>
    <row r="199241" spans="2:3" x14ac:dyDescent="0.25">
      <c r="B199241" s="74"/>
    </row>
    <row r="199242" spans="2:3" x14ac:dyDescent="0.25">
      <c r="B199242" s="74"/>
    </row>
    <row r="199243" spans="2:3" x14ac:dyDescent="0.25">
      <c r="B199243" s="74"/>
    </row>
    <row r="199244" spans="2:3" x14ac:dyDescent="0.25">
      <c r="B199244" s="74"/>
    </row>
    <row r="199245" spans="2:3" x14ac:dyDescent="0.25">
      <c r="B199245" s="74"/>
    </row>
    <row r="199246" spans="2:3" x14ac:dyDescent="0.25">
      <c r="B199246" s="74"/>
    </row>
    <row r="199297" spans="2:3" x14ac:dyDescent="0.25">
      <c r="C199297"/>
    </row>
    <row r="199298" spans="2:3" x14ac:dyDescent="0.25">
      <c r="B199298" s="74"/>
    </row>
    <row r="199299" spans="2:3" x14ac:dyDescent="0.25">
      <c r="B199299" s="74"/>
    </row>
    <row r="199300" spans="2:3" x14ac:dyDescent="0.25">
      <c r="B199300" s="74"/>
    </row>
    <row r="199301" spans="2:3" x14ac:dyDescent="0.25">
      <c r="B199301" s="74"/>
    </row>
    <row r="199302" spans="2:3" x14ac:dyDescent="0.25">
      <c r="B199302" s="74"/>
    </row>
    <row r="199303" spans="2:3" x14ac:dyDescent="0.25">
      <c r="B199303" s="74"/>
    </row>
    <row r="199304" spans="2:3" x14ac:dyDescent="0.25">
      <c r="B199304" s="74"/>
    </row>
    <row r="199305" spans="2:3" x14ac:dyDescent="0.25">
      <c r="B199305" s="74"/>
    </row>
    <row r="199306" spans="2:3" x14ac:dyDescent="0.25">
      <c r="B199306" s="74"/>
    </row>
    <row r="199307" spans="2:3" x14ac:dyDescent="0.25">
      <c r="B199307" s="74"/>
    </row>
    <row r="199308" spans="2:3" x14ac:dyDescent="0.25">
      <c r="B199308" s="74"/>
    </row>
    <row r="199309" spans="2:3" x14ac:dyDescent="0.25">
      <c r="B199309" s="74"/>
    </row>
    <row r="199310" spans="2:3" x14ac:dyDescent="0.25">
      <c r="B199310" s="74"/>
    </row>
    <row r="199361" spans="2:3" x14ac:dyDescent="0.25">
      <c r="C199361"/>
    </row>
    <row r="199362" spans="2:3" x14ac:dyDescent="0.25">
      <c r="B199362" s="74"/>
    </row>
    <row r="199363" spans="2:3" x14ac:dyDescent="0.25">
      <c r="B199363" s="74"/>
    </row>
    <row r="199364" spans="2:3" x14ac:dyDescent="0.25">
      <c r="B199364" s="74"/>
    </row>
    <row r="199365" spans="2:3" x14ac:dyDescent="0.25">
      <c r="B199365" s="74"/>
    </row>
    <row r="199366" spans="2:3" x14ac:dyDescent="0.25">
      <c r="B199366" s="74"/>
    </row>
    <row r="199367" spans="2:3" x14ac:dyDescent="0.25">
      <c r="B199367" s="74"/>
    </row>
    <row r="199368" spans="2:3" x14ac:dyDescent="0.25">
      <c r="B199368" s="74"/>
    </row>
    <row r="199369" spans="2:3" x14ac:dyDescent="0.25">
      <c r="B199369" s="74"/>
    </row>
    <row r="199370" spans="2:3" x14ac:dyDescent="0.25">
      <c r="B199370" s="74"/>
    </row>
    <row r="199371" spans="2:3" x14ac:dyDescent="0.25">
      <c r="B199371" s="74"/>
    </row>
    <row r="199372" spans="2:3" x14ac:dyDescent="0.25">
      <c r="B199372" s="74"/>
    </row>
    <row r="199373" spans="2:3" x14ac:dyDescent="0.25">
      <c r="B199373" s="74"/>
    </row>
    <row r="199374" spans="2:3" x14ac:dyDescent="0.25">
      <c r="B199374" s="74"/>
    </row>
    <row r="199425" spans="2:3" x14ac:dyDescent="0.25">
      <c r="C199425"/>
    </row>
    <row r="199426" spans="2:3" x14ac:dyDescent="0.25">
      <c r="B199426" s="74"/>
    </row>
    <row r="199427" spans="2:3" x14ac:dyDescent="0.25">
      <c r="B199427" s="74"/>
    </row>
    <row r="199428" spans="2:3" x14ac:dyDescent="0.25">
      <c r="B199428" s="74"/>
    </row>
    <row r="199429" spans="2:3" x14ac:dyDescent="0.25">
      <c r="B199429" s="74"/>
    </row>
    <row r="199430" spans="2:3" x14ac:dyDescent="0.25">
      <c r="B199430" s="74"/>
    </row>
    <row r="199431" spans="2:3" x14ac:dyDescent="0.25">
      <c r="B199431" s="74"/>
    </row>
    <row r="199432" spans="2:3" x14ac:dyDescent="0.25">
      <c r="B199432" s="74"/>
    </row>
    <row r="199433" spans="2:3" x14ac:dyDescent="0.25">
      <c r="B199433" s="74"/>
    </row>
    <row r="199434" spans="2:3" x14ac:dyDescent="0.25">
      <c r="B199434" s="74"/>
    </row>
    <row r="199435" spans="2:3" x14ac:dyDescent="0.25">
      <c r="B199435" s="74"/>
    </row>
    <row r="199436" spans="2:3" x14ac:dyDescent="0.25">
      <c r="B199436" s="74"/>
    </row>
    <row r="199437" spans="2:3" x14ac:dyDescent="0.25">
      <c r="B199437" s="74"/>
    </row>
    <row r="199438" spans="2:3" x14ac:dyDescent="0.25">
      <c r="B199438" s="74"/>
    </row>
    <row r="199489" spans="2:3" x14ac:dyDescent="0.25">
      <c r="C199489"/>
    </row>
    <row r="199490" spans="2:3" x14ac:dyDescent="0.25">
      <c r="B199490" s="74"/>
    </row>
    <row r="199491" spans="2:3" x14ac:dyDescent="0.25">
      <c r="B199491" s="74"/>
    </row>
    <row r="199492" spans="2:3" x14ac:dyDescent="0.25">
      <c r="B199492" s="74"/>
    </row>
    <row r="199493" spans="2:3" x14ac:dyDescent="0.25">
      <c r="B199493" s="74"/>
    </row>
    <row r="199494" spans="2:3" x14ac:dyDescent="0.25">
      <c r="B199494" s="74"/>
    </row>
    <row r="199495" spans="2:3" x14ac:dyDescent="0.25">
      <c r="B199495" s="74"/>
    </row>
    <row r="199496" spans="2:3" x14ac:dyDescent="0.25">
      <c r="B199496" s="74"/>
    </row>
    <row r="199497" spans="2:3" x14ac:dyDescent="0.25">
      <c r="B199497" s="74"/>
    </row>
    <row r="199498" spans="2:3" x14ac:dyDescent="0.25">
      <c r="B199498" s="74"/>
    </row>
    <row r="199499" spans="2:3" x14ac:dyDescent="0.25">
      <c r="B199499" s="74"/>
    </row>
    <row r="199500" spans="2:3" x14ac:dyDescent="0.25">
      <c r="B199500" s="74"/>
    </row>
    <row r="199501" spans="2:3" x14ac:dyDescent="0.25">
      <c r="B199501" s="74"/>
    </row>
    <row r="199502" spans="2:3" x14ac:dyDescent="0.25">
      <c r="B199502" s="74"/>
    </row>
    <row r="199553" spans="2:3" x14ac:dyDescent="0.25">
      <c r="C199553"/>
    </row>
    <row r="199554" spans="2:3" x14ac:dyDescent="0.25">
      <c r="B199554" s="74"/>
    </row>
    <row r="199555" spans="2:3" x14ac:dyDescent="0.25">
      <c r="B199555" s="74"/>
    </row>
    <row r="199556" spans="2:3" x14ac:dyDescent="0.25">
      <c r="B199556" s="74"/>
    </row>
    <row r="199557" spans="2:3" x14ac:dyDescent="0.25">
      <c r="B199557" s="74"/>
    </row>
    <row r="199558" spans="2:3" x14ac:dyDescent="0.25">
      <c r="B199558" s="74"/>
    </row>
    <row r="199559" spans="2:3" x14ac:dyDescent="0.25">
      <c r="B199559" s="74"/>
    </row>
    <row r="199560" spans="2:3" x14ac:dyDescent="0.25">
      <c r="B199560" s="74"/>
    </row>
    <row r="199561" spans="2:3" x14ac:dyDescent="0.25">
      <c r="B199561" s="74"/>
    </row>
    <row r="199562" spans="2:3" x14ac:dyDescent="0.25">
      <c r="B199562" s="74"/>
    </row>
    <row r="199563" spans="2:3" x14ac:dyDescent="0.25">
      <c r="B199563" s="74"/>
    </row>
    <row r="199564" spans="2:3" x14ac:dyDescent="0.25">
      <c r="B199564" s="74"/>
    </row>
    <row r="199565" spans="2:3" x14ac:dyDescent="0.25">
      <c r="B199565" s="74"/>
    </row>
    <row r="199566" spans="2:3" x14ac:dyDescent="0.25">
      <c r="B199566" s="74"/>
    </row>
    <row r="199617" spans="2:3" x14ac:dyDescent="0.25">
      <c r="C199617"/>
    </row>
    <row r="199618" spans="2:3" x14ac:dyDescent="0.25">
      <c r="B199618" s="74"/>
    </row>
    <row r="199619" spans="2:3" x14ac:dyDescent="0.25">
      <c r="B199619" s="74"/>
    </row>
    <row r="199620" spans="2:3" x14ac:dyDescent="0.25">
      <c r="B199620" s="74"/>
    </row>
    <row r="199621" spans="2:3" x14ac:dyDescent="0.25">
      <c r="B199621" s="74"/>
    </row>
    <row r="199622" spans="2:3" x14ac:dyDescent="0.25">
      <c r="B199622" s="74"/>
    </row>
    <row r="199623" spans="2:3" x14ac:dyDescent="0.25">
      <c r="B199623" s="74"/>
    </row>
    <row r="199624" spans="2:3" x14ac:dyDescent="0.25">
      <c r="B199624" s="74"/>
    </row>
    <row r="199625" spans="2:3" x14ac:dyDescent="0.25">
      <c r="B199625" s="74"/>
    </row>
    <row r="199626" spans="2:3" x14ac:dyDescent="0.25">
      <c r="B199626" s="74"/>
    </row>
    <row r="199627" spans="2:3" x14ac:dyDescent="0.25">
      <c r="B199627" s="74"/>
    </row>
    <row r="199628" spans="2:3" x14ac:dyDescent="0.25">
      <c r="B199628" s="74"/>
    </row>
    <row r="199629" spans="2:3" x14ac:dyDescent="0.25">
      <c r="B199629" s="74"/>
    </row>
    <row r="199630" spans="2:3" x14ac:dyDescent="0.25">
      <c r="B199630" s="74"/>
    </row>
    <row r="199681" spans="2:3" x14ac:dyDescent="0.25">
      <c r="C199681"/>
    </row>
    <row r="199682" spans="2:3" x14ac:dyDescent="0.25">
      <c r="B199682" s="74"/>
    </row>
    <row r="199683" spans="2:3" x14ac:dyDescent="0.25">
      <c r="B199683" s="74"/>
    </row>
    <row r="199684" spans="2:3" x14ac:dyDescent="0.25">
      <c r="B199684" s="74"/>
    </row>
    <row r="199685" spans="2:3" x14ac:dyDescent="0.25">
      <c r="B199685" s="74"/>
    </row>
    <row r="199686" spans="2:3" x14ac:dyDescent="0.25">
      <c r="B199686" s="74"/>
    </row>
    <row r="199687" spans="2:3" x14ac:dyDescent="0.25">
      <c r="B199687" s="74"/>
    </row>
    <row r="199688" spans="2:3" x14ac:dyDescent="0.25">
      <c r="B199688" s="74"/>
    </row>
    <row r="199689" spans="2:3" x14ac:dyDescent="0.25">
      <c r="B199689" s="74"/>
    </row>
    <row r="199690" spans="2:3" x14ac:dyDescent="0.25">
      <c r="B199690" s="74"/>
    </row>
    <row r="199691" spans="2:3" x14ac:dyDescent="0.25">
      <c r="B199691" s="74"/>
    </row>
    <row r="199692" spans="2:3" x14ac:dyDescent="0.25">
      <c r="B199692" s="74"/>
    </row>
    <row r="199693" spans="2:3" x14ac:dyDescent="0.25">
      <c r="B199693" s="74"/>
    </row>
    <row r="199694" spans="2:3" x14ac:dyDescent="0.25">
      <c r="B199694" s="74"/>
    </row>
    <row r="199745" spans="2:3" x14ac:dyDescent="0.25">
      <c r="C199745"/>
    </row>
    <row r="199746" spans="2:3" x14ac:dyDescent="0.25">
      <c r="B199746" s="74"/>
    </row>
    <row r="199747" spans="2:3" x14ac:dyDescent="0.25">
      <c r="B199747" s="74"/>
    </row>
    <row r="199748" spans="2:3" x14ac:dyDescent="0.25">
      <c r="B199748" s="74"/>
    </row>
    <row r="199749" spans="2:3" x14ac:dyDescent="0.25">
      <c r="B199749" s="74"/>
    </row>
    <row r="199750" spans="2:3" x14ac:dyDescent="0.25">
      <c r="B199750" s="74"/>
    </row>
    <row r="199751" spans="2:3" x14ac:dyDescent="0.25">
      <c r="B199751" s="74"/>
    </row>
    <row r="199752" spans="2:3" x14ac:dyDescent="0.25">
      <c r="B199752" s="74"/>
    </row>
    <row r="199753" spans="2:3" x14ac:dyDescent="0.25">
      <c r="B199753" s="74"/>
    </row>
    <row r="199754" spans="2:3" x14ac:dyDescent="0.25">
      <c r="B199754" s="74"/>
    </row>
    <row r="199755" spans="2:3" x14ac:dyDescent="0.25">
      <c r="B199755" s="74"/>
    </row>
    <row r="199756" spans="2:3" x14ac:dyDescent="0.25">
      <c r="B199756" s="74"/>
    </row>
    <row r="199757" spans="2:3" x14ac:dyDescent="0.25">
      <c r="B199757" s="74"/>
    </row>
    <row r="199758" spans="2:3" x14ac:dyDescent="0.25">
      <c r="B199758" s="74"/>
    </row>
    <row r="199809" spans="2:3" x14ac:dyDescent="0.25">
      <c r="C199809"/>
    </row>
    <row r="199810" spans="2:3" x14ac:dyDescent="0.25">
      <c r="B199810" s="74"/>
    </row>
    <row r="199811" spans="2:3" x14ac:dyDescent="0.25">
      <c r="B199811" s="74"/>
    </row>
    <row r="199812" spans="2:3" x14ac:dyDescent="0.25">
      <c r="B199812" s="74"/>
    </row>
    <row r="199813" spans="2:3" x14ac:dyDescent="0.25">
      <c r="B199813" s="74"/>
    </row>
    <row r="199814" spans="2:3" x14ac:dyDescent="0.25">
      <c r="B199814" s="74"/>
    </row>
    <row r="199815" spans="2:3" x14ac:dyDescent="0.25">
      <c r="B199815" s="74"/>
    </row>
    <row r="199816" spans="2:3" x14ac:dyDescent="0.25">
      <c r="B199816" s="74"/>
    </row>
    <row r="199817" spans="2:3" x14ac:dyDescent="0.25">
      <c r="B199817" s="74"/>
    </row>
    <row r="199818" spans="2:3" x14ac:dyDescent="0.25">
      <c r="B199818" s="74"/>
    </row>
    <row r="199819" spans="2:3" x14ac:dyDescent="0.25">
      <c r="B199819" s="74"/>
    </row>
    <row r="199820" spans="2:3" x14ac:dyDescent="0.25">
      <c r="B199820" s="74"/>
    </row>
    <row r="199821" spans="2:3" x14ac:dyDescent="0.25">
      <c r="B199821" s="74"/>
    </row>
    <row r="199822" spans="2:3" x14ac:dyDescent="0.25">
      <c r="B199822" s="74"/>
    </row>
    <row r="199873" spans="2:3" x14ac:dyDescent="0.25">
      <c r="C199873"/>
    </row>
    <row r="199874" spans="2:3" x14ac:dyDescent="0.25">
      <c r="B199874" s="74"/>
    </row>
    <row r="199875" spans="2:3" x14ac:dyDescent="0.25">
      <c r="B199875" s="74"/>
    </row>
    <row r="199876" spans="2:3" x14ac:dyDescent="0.25">
      <c r="B199876" s="74"/>
    </row>
    <row r="199877" spans="2:3" x14ac:dyDescent="0.25">
      <c r="B199877" s="74"/>
    </row>
    <row r="199878" spans="2:3" x14ac:dyDescent="0.25">
      <c r="B199878" s="74"/>
    </row>
    <row r="199879" spans="2:3" x14ac:dyDescent="0.25">
      <c r="B199879" s="74"/>
    </row>
    <row r="199880" spans="2:3" x14ac:dyDescent="0.25">
      <c r="B199880" s="74"/>
    </row>
    <row r="199881" spans="2:3" x14ac:dyDescent="0.25">
      <c r="B199881" s="74"/>
    </row>
    <row r="199882" spans="2:3" x14ac:dyDescent="0.25">
      <c r="B199882" s="74"/>
    </row>
    <row r="199883" spans="2:3" x14ac:dyDescent="0.25">
      <c r="B199883" s="74"/>
    </row>
    <row r="199884" spans="2:3" x14ac:dyDescent="0.25">
      <c r="B199884" s="74"/>
    </row>
    <row r="199885" spans="2:3" x14ac:dyDescent="0.25">
      <c r="B199885" s="74"/>
    </row>
    <row r="199886" spans="2:3" x14ac:dyDescent="0.25">
      <c r="B199886" s="74"/>
    </row>
    <row r="199937" spans="2:3" x14ac:dyDescent="0.25">
      <c r="C199937"/>
    </row>
    <row r="199938" spans="2:3" x14ac:dyDescent="0.25">
      <c r="B199938" s="74"/>
    </row>
    <row r="199939" spans="2:3" x14ac:dyDescent="0.25">
      <c r="B199939" s="74"/>
    </row>
    <row r="199940" spans="2:3" x14ac:dyDescent="0.25">
      <c r="B199940" s="74"/>
    </row>
    <row r="199941" spans="2:3" x14ac:dyDescent="0.25">
      <c r="B199941" s="74"/>
    </row>
    <row r="199942" spans="2:3" x14ac:dyDescent="0.25">
      <c r="B199942" s="74"/>
    </row>
    <row r="199943" spans="2:3" x14ac:dyDescent="0.25">
      <c r="B199943" s="74"/>
    </row>
    <row r="199944" spans="2:3" x14ac:dyDescent="0.25">
      <c r="B199944" s="74"/>
    </row>
    <row r="199945" spans="2:3" x14ac:dyDescent="0.25">
      <c r="B199945" s="74"/>
    </row>
    <row r="199946" spans="2:3" x14ac:dyDescent="0.25">
      <c r="B199946" s="74"/>
    </row>
    <row r="199947" spans="2:3" x14ac:dyDescent="0.25">
      <c r="B199947" s="74"/>
    </row>
    <row r="199948" spans="2:3" x14ac:dyDescent="0.25">
      <c r="B199948" s="74"/>
    </row>
    <row r="199949" spans="2:3" x14ac:dyDescent="0.25">
      <c r="B199949" s="74"/>
    </row>
    <row r="199950" spans="2:3" x14ac:dyDescent="0.25">
      <c r="B199950" s="74"/>
    </row>
    <row r="200001" spans="2:3" x14ac:dyDescent="0.25">
      <c r="C200001"/>
    </row>
    <row r="200002" spans="2:3" x14ac:dyDescent="0.25">
      <c r="B200002" s="74"/>
    </row>
    <row r="200003" spans="2:3" x14ac:dyDescent="0.25">
      <c r="B200003" s="74"/>
    </row>
    <row r="200004" spans="2:3" x14ac:dyDescent="0.25">
      <c r="B200004" s="74"/>
    </row>
    <row r="200005" spans="2:3" x14ac:dyDescent="0.25">
      <c r="B200005" s="74"/>
    </row>
    <row r="200006" spans="2:3" x14ac:dyDescent="0.25">
      <c r="B200006" s="74"/>
    </row>
    <row r="200007" spans="2:3" x14ac:dyDescent="0.25">
      <c r="B200007" s="74"/>
    </row>
    <row r="200008" spans="2:3" x14ac:dyDescent="0.25">
      <c r="B200008" s="74"/>
    </row>
    <row r="200009" spans="2:3" x14ac:dyDescent="0.25">
      <c r="B200009" s="74"/>
    </row>
    <row r="200010" spans="2:3" x14ac:dyDescent="0.25">
      <c r="B200010" s="74"/>
    </row>
    <row r="200011" spans="2:3" x14ac:dyDescent="0.25">
      <c r="B200011" s="74"/>
    </row>
    <row r="200012" spans="2:3" x14ac:dyDescent="0.25">
      <c r="B200012" s="74"/>
    </row>
    <row r="200013" spans="2:3" x14ac:dyDescent="0.25">
      <c r="B200013" s="74"/>
    </row>
    <row r="200014" spans="2:3" x14ac:dyDescent="0.25">
      <c r="B200014" s="74"/>
    </row>
    <row r="200065" spans="2:3" x14ac:dyDescent="0.25">
      <c r="C200065"/>
    </row>
    <row r="200066" spans="2:3" x14ac:dyDescent="0.25">
      <c r="B200066" s="74"/>
    </row>
    <row r="200067" spans="2:3" x14ac:dyDescent="0.25">
      <c r="B200067" s="74"/>
    </row>
    <row r="200068" spans="2:3" x14ac:dyDescent="0.25">
      <c r="B200068" s="74"/>
    </row>
    <row r="200069" spans="2:3" x14ac:dyDescent="0.25">
      <c r="B200069" s="74"/>
    </row>
    <row r="200070" spans="2:3" x14ac:dyDescent="0.25">
      <c r="B200070" s="74"/>
    </row>
    <row r="200071" spans="2:3" x14ac:dyDescent="0.25">
      <c r="B200071" s="74"/>
    </row>
    <row r="200072" spans="2:3" x14ac:dyDescent="0.25">
      <c r="B200072" s="74"/>
    </row>
    <row r="200073" spans="2:3" x14ac:dyDescent="0.25">
      <c r="B200073" s="74"/>
    </row>
    <row r="200074" spans="2:3" x14ac:dyDescent="0.25">
      <c r="B200074" s="74"/>
    </row>
    <row r="200075" spans="2:3" x14ac:dyDescent="0.25">
      <c r="B200075" s="74"/>
    </row>
    <row r="200076" spans="2:3" x14ac:dyDescent="0.25">
      <c r="B200076" s="74"/>
    </row>
    <row r="200077" spans="2:3" x14ac:dyDescent="0.25">
      <c r="B200077" s="74"/>
    </row>
    <row r="200078" spans="2:3" x14ac:dyDescent="0.25">
      <c r="B200078" s="74"/>
    </row>
    <row r="200129" spans="2:3" x14ac:dyDescent="0.25">
      <c r="C200129"/>
    </row>
    <row r="200130" spans="2:3" x14ac:dyDescent="0.25">
      <c r="B200130" s="74"/>
    </row>
    <row r="200131" spans="2:3" x14ac:dyDescent="0.25">
      <c r="B200131" s="74"/>
    </row>
    <row r="200132" spans="2:3" x14ac:dyDescent="0.25">
      <c r="B200132" s="74"/>
    </row>
    <row r="200133" spans="2:3" x14ac:dyDescent="0.25">
      <c r="B200133" s="74"/>
    </row>
    <row r="200134" spans="2:3" x14ac:dyDescent="0.25">
      <c r="B200134" s="74"/>
    </row>
    <row r="200135" spans="2:3" x14ac:dyDescent="0.25">
      <c r="B200135" s="74"/>
    </row>
    <row r="200136" spans="2:3" x14ac:dyDescent="0.25">
      <c r="B200136" s="74"/>
    </row>
    <row r="200137" spans="2:3" x14ac:dyDescent="0.25">
      <c r="B200137" s="74"/>
    </row>
    <row r="200138" spans="2:3" x14ac:dyDescent="0.25">
      <c r="B200138" s="74"/>
    </row>
    <row r="200139" spans="2:3" x14ac:dyDescent="0.25">
      <c r="B200139" s="74"/>
    </row>
    <row r="200140" spans="2:3" x14ac:dyDescent="0.25">
      <c r="B200140" s="74"/>
    </row>
    <row r="200141" spans="2:3" x14ac:dyDescent="0.25">
      <c r="B200141" s="74"/>
    </row>
    <row r="200142" spans="2:3" x14ac:dyDescent="0.25">
      <c r="B200142" s="74"/>
    </row>
    <row r="200193" spans="2:3" x14ac:dyDescent="0.25">
      <c r="C200193"/>
    </row>
    <row r="200194" spans="2:3" x14ac:dyDescent="0.25">
      <c r="B200194" s="74"/>
    </row>
    <row r="200195" spans="2:3" x14ac:dyDescent="0.25">
      <c r="B200195" s="74"/>
    </row>
    <row r="200196" spans="2:3" x14ac:dyDescent="0.25">
      <c r="B200196" s="74"/>
    </row>
    <row r="200197" spans="2:3" x14ac:dyDescent="0.25">
      <c r="B200197" s="74"/>
    </row>
    <row r="200198" spans="2:3" x14ac:dyDescent="0.25">
      <c r="B200198" s="74"/>
    </row>
    <row r="200199" spans="2:3" x14ac:dyDescent="0.25">
      <c r="B200199" s="74"/>
    </row>
    <row r="200200" spans="2:3" x14ac:dyDescent="0.25">
      <c r="B200200" s="74"/>
    </row>
    <row r="200201" spans="2:3" x14ac:dyDescent="0.25">
      <c r="B200201" s="74"/>
    </row>
    <row r="200202" spans="2:3" x14ac:dyDescent="0.25">
      <c r="B200202" s="74"/>
    </row>
    <row r="200203" spans="2:3" x14ac:dyDescent="0.25">
      <c r="B200203" s="74"/>
    </row>
    <row r="200204" spans="2:3" x14ac:dyDescent="0.25">
      <c r="B200204" s="74"/>
    </row>
    <row r="200205" spans="2:3" x14ac:dyDescent="0.25">
      <c r="B200205" s="74"/>
    </row>
    <row r="200206" spans="2:3" x14ac:dyDescent="0.25">
      <c r="B200206" s="74"/>
    </row>
    <row r="200257" spans="2:3" x14ac:dyDescent="0.25">
      <c r="C200257"/>
    </row>
    <row r="200258" spans="2:3" x14ac:dyDescent="0.25">
      <c r="B200258" s="74"/>
    </row>
    <row r="200259" spans="2:3" x14ac:dyDescent="0.25">
      <c r="B200259" s="74"/>
    </row>
    <row r="200260" spans="2:3" x14ac:dyDescent="0.25">
      <c r="B200260" s="74"/>
    </row>
    <row r="200261" spans="2:3" x14ac:dyDescent="0.25">
      <c r="B200261" s="74"/>
    </row>
    <row r="200262" spans="2:3" x14ac:dyDescent="0.25">
      <c r="B200262" s="74"/>
    </row>
    <row r="200263" spans="2:3" x14ac:dyDescent="0.25">
      <c r="B200263" s="74"/>
    </row>
    <row r="200264" spans="2:3" x14ac:dyDescent="0.25">
      <c r="B200264" s="74"/>
    </row>
    <row r="200265" spans="2:3" x14ac:dyDescent="0.25">
      <c r="B200265" s="74"/>
    </row>
    <row r="200266" spans="2:3" x14ac:dyDescent="0.25">
      <c r="B200266" s="74"/>
    </row>
    <row r="200267" spans="2:3" x14ac:dyDescent="0.25">
      <c r="B200267" s="74"/>
    </row>
    <row r="200268" spans="2:3" x14ac:dyDescent="0.25">
      <c r="B200268" s="74"/>
    </row>
    <row r="200269" spans="2:3" x14ac:dyDescent="0.25">
      <c r="B200269" s="74"/>
    </row>
    <row r="200270" spans="2:3" x14ac:dyDescent="0.25">
      <c r="B200270" s="74"/>
    </row>
    <row r="200321" spans="2:3" x14ac:dyDescent="0.25">
      <c r="C200321"/>
    </row>
    <row r="200322" spans="2:3" x14ac:dyDescent="0.25">
      <c r="B200322" s="74"/>
    </row>
    <row r="200323" spans="2:3" x14ac:dyDescent="0.25">
      <c r="B200323" s="74"/>
    </row>
    <row r="200324" spans="2:3" x14ac:dyDescent="0.25">
      <c r="B200324" s="74"/>
    </row>
    <row r="200325" spans="2:3" x14ac:dyDescent="0.25">
      <c r="B200325" s="74"/>
    </row>
    <row r="200326" spans="2:3" x14ac:dyDescent="0.25">
      <c r="B200326" s="74"/>
    </row>
    <row r="200327" spans="2:3" x14ac:dyDescent="0.25">
      <c r="B200327" s="74"/>
    </row>
    <row r="200328" spans="2:3" x14ac:dyDescent="0.25">
      <c r="B200328" s="74"/>
    </row>
    <row r="200329" spans="2:3" x14ac:dyDescent="0.25">
      <c r="B200329" s="74"/>
    </row>
    <row r="200330" spans="2:3" x14ac:dyDescent="0.25">
      <c r="B200330" s="74"/>
    </row>
    <row r="200331" spans="2:3" x14ac:dyDescent="0.25">
      <c r="B200331" s="74"/>
    </row>
    <row r="200332" spans="2:3" x14ac:dyDescent="0.25">
      <c r="B200332" s="74"/>
    </row>
    <row r="200333" spans="2:3" x14ac:dyDescent="0.25">
      <c r="B200333" s="74"/>
    </row>
    <row r="200334" spans="2:3" x14ac:dyDescent="0.25">
      <c r="B200334" s="74"/>
    </row>
    <row r="200385" spans="2:3" x14ac:dyDescent="0.25">
      <c r="C200385"/>
    </row>
    <row r="200386" spans="2:3" x14ac:dyDescent="0.25">
      <c r="B200386" s="74"/>
    </row>
    <row r="200387" spans="2:3" x14ac:dyDescent="0.25">
      <c r="B200387" s="74"/>
    </row>
    <row r="200388" spans="2:3" x14ac:dyDescent="0.25">
      <c r="B200388" s="74"/>
    </row>
    <row r="200389" spans="2:3" x14ac:dyDescent="0.25">
      <c r="B200389" s="74"/>
    </row>
    <row r="200390" spans="2:3" x14ac:dyDescent="0.25">
      <c r="B200390" s="74"/>
    </row>
    <row r="200391" spans="2:3" x14ac:dyDescent="0.25">
      <c r="B200391" s="74"/>
    </row>
    <row r="200392" spans="2:3" x14ac:dyDescent="0.25">
      <c r="B200392" s="74"/>
    </row>
    <row r="200393" spans="2:3" x14ac:dyDescent="0.25">
      <c r="B200393" s="74"/>
    </row>
    <row r="200394" spans="2:3" x14ac:dyDescent="0.25">
      <c r="B200394" s="74"/>
    </row>
    <row r="200395" spans="2:3" x14ac:dyDescent="0.25">
      <c r="B200395" s="74"/>
    </row>
    <row r="200396" spans="2:3" x14ac:dyDescent="0.25">
      <c r="B200396" s="74"/>
    </row>
    <row r="200397" spans="2:3" x14ac:dyDescent="0.25">
      <c r="B200397" s="74"/>
    </row>
    <row r="200398" spans="2:3" x14ac:dyDescent="0.25">
      <c r="B200398" s="74"/>
    </row>
    <row r="200449" spans="2:3" x14ac:dyDescent="0.25">
      <c r="C200449"/>
    </row>
    <row r="200450" spans="2:3" x14ac:dyDescent="0.25">
      <c r="B200450" s="74"/>
    </row>
    <row r="200451" spans="2:3" x14ac:dyDescent="0.25">
      <c r="B200451" s="74"/>
    </row>
    <row r="200452" spans="2:3" x14ac:dyDescent="0.25">
      <c r="B200452" s="74"/>
    </row>
    <row r="200453" spans="2:3" x14ac:dyDescent="0.25">
      <c r="B200453" s="74"/>
    </row>
    <row r="200454" spans="2:3" x14ac:dyDescent="0.25">
      <c r="B200454" s="74"/>
    </row>
    <row r="200455" spans="2:3" x14ac:dyDescent="0.25">
      <c r="B200455" s="74"/>
    </row>
    <row r="200456" spans="2:3" x14ac:dyDescent="0.25">
      <c r="B200456" s="74"/>
    </row>
    <row r="200457" spans="2:3" x14ac:dyDescent="0.25">
      <c r="B200457" s="74"/>
    </row>
    <row r="200458" spans="2:3" x14ac:dyDescent="0.25">
      <c r="B200458" s="74"/>
    </row>
    <row r="200459" spans="2:3" x14ac:dyDescent="0.25">
      <c r="B200459" s="74"/>
    </row>
    <row r="200460" spans="2:3" x14ac:dyDescent="0.25">
      <c r="B200460" s="74"/>
    </row>
    <row r="200461" spans="2:3" x14ac:dyDescent="0.25">
      <c r="B200461" s="74"/>
    </row>
    <row r="200462" spans="2:3" x14ac:dyDescent="0.25">
      <c r="B200462" s="74"/>
    </row>
    <row r="200513" spans="2:3" x14ac:dyDescent="0.25">
      <c r="C200513"/>
    </row>
    <row r="200514" spans="2:3" x14ac:dyDescent="0.25">
      <c r="B200514" s="74"/>
    </row>
    <row r="200515" spans="2:3" x14ac:dyDescent="0.25">
      <c r="B200515" s="74"/>
    </row>
    <row r="200516" spans="2:3" x14ac:dyDescent="0.25">
      <c r="B200516" s="74"/>
    </row>
    <row r="200517" spans="2:3" x14ac:dyDescent="0.25">
      <c r="B200517" s="74"/>
    </row>
    <row r="200518" spans="2:3" x14ac:dyDescent="0.25">
      <c r="B200518" s="74"/>
    </row>
    <row r="200519" spans="2:3" x14ac:dyDescent="0.25">
      <c r="B200519" s="74"/>
    </row>
    <row r="200520" spans="2:3" x14ac:dyDescent="0.25">
      <c r="B200520" s="74"/>
    </row>
    <row r="200521" spans="2:3" x14ac:dyDescent="0.25">
      <c r="B200521" s="74"/>
    </row>
    <row r="200522" spans="2:3" x14ac:dyDescent="0.25">
      <c r="B200522" s="74"/>
    </row>
    <row r="200523" spans="2:3" x14ac:dyDescent="0.25">
      <c r="B200523" s="74"/>
    </row>
    <row r="200524" spans="2:3" x14ac:dyDescent="0.25">
      <c r="B200524" s="74"/>
    </row>
    <row r="200525" spans="2:3" x14ac:dyDescent="0.25">
      <c r="B200525" s="74"/>
    </row>
    <row r="200526" spans="2:3" x14ac:dyDescent="0.25">
      <c r="B200526" s="74"/>
    </row>
    <row r="200577" spans="2:3" x14ac:dyDescent="0.25">
      <c r="C200577"/>
    </row>
    <row r="200578" spans="2:3" x14ac:dyDescent="0.25">
      <c r="B200578" s="74"/>
    </row>
    <row r="200579" spans="2:3" x14ac:dyDescent="0.25">
      <c r="B200579" s="74"/>
    </row>
    <row r="200580" spans="2:3" x14ac:dyDescent="0.25">
      <c r="B200580" s="74"/>
    </row>
    <row r="200581" spans="2:3" x14ac:dyDescent="0.25">
      <c r="B200581" s="74"/>
    </row>
    <row r="200582" spans="2:3" x14ac:dyDescent="0.25">
      <c r="B200582" s="74"/>
    </row>
    <row r="200583" spans="2:3" x14ac:dyDescent="0.25">
      <c r="B200583" s="74"/>
    </row>
    <row r="200584" spans="2:3" x14ac:dyDescent="0.25">
      <c r="B200584" s="74"/>
    </row>
    <row r="200585" spans="2:3" x14ac:dyDescent="0.25">
      <c r="B200585" s="74"/>
    </row>
    <row r="200586" spans="2:3" x14ac:dyDescent="0.25">
      <c r="B200586" s="74"/>
    </row>
    <row r="200587" spans="2:3" x14ac:dyDescent="0.25">
      <c r="B200587" s="74"/>
    </row>
    <row r="200588" spans="2:3" x14ac:dyDescent="0.25">
      <c r="B200588" s="74"/>
    </row>
    <row r="200589" spans="2:3" x14ac:dyDescent="0.25">
      <c r="B200589" s="74"/>
    </row>
    <row r="200590" spans="2:3" x14ac:dyDescent="0.25">
      <c r="B200590" s="74"/>
    </row>
    <row r="200641" spans="2:3" x14ac:dyDescent="0.25">
      <c r="C200641"/>
    </row>
    <row r="200642" spans="2:3" x14ac:dyDescent="0.25">
      <c r="B200642" s="74"/>
    </row>
    <row r="200643" spans="2:3" x14ac:dyDescent="0.25">
      <c r="B200643" s="74"/>
    </row>
    <row r="200644" spans="2:3" x14ac:dyDescent="0.25">
      <c r="B200644" s="74"/>
    </row>
    <row r="200645" spans="2:3" x14ac:dyDescent="0.25">
      <c r="B200645" s="74"/>
    </row>
    <row r="200646" spans="2:3" x14ac:dyDescent="0.25">
      <c r="B200646" s="74"/>
    </row>
    <row r="200647" spans="2:3" x14ac:dyDescent="0.25">
      <c r="B200647" s="74"/>
    </row>
    <row r="200648" spans="2:3" x14ac:dyDescent="0.25">
      <c r="B200648" s="74"/>
    </row>
    <row r="200649" spans="2:3" x14ac:dyDescent="0.25">
      <c r="B200649" s="74"/>
    </row>
    <row r="200650" spans="2:3" x14ac:dyDescent="0.25">
      <c r="B200650" s="74"/>
    </row>
    <row r="200651" spans="2:3" x14ac:dyDescent="0.25">
      <c r="B200651" s="74"/>
    </row>
    <row r="200652" spans="2:3" x14ac:dyDescent="0.25">
      <c r="B200652" s="74"/>
    </row>
    <row r="200653" spans="2:3" x14ac:dyDescent="0.25">
      <c r="B200653" s="74"/>
    </row>
    <row r="200654" spans="2:3" x14ac:dyDescent="0.25">
      <c r="B200654" s="74"/>
    </row>
    <row r="200705" spans="2:3" x14ac:dyDescent="0.25">
      <c r="C200705"/>
    </row>
    <row r="200706" spans="2:3" x14ac:dyDescent="0.25">
      <c r="B200706" s="74"/>
    </row>
    <row r="200707" spans="2:3" x14ac:dyDescent="0.25">
      <c r="B200707" s="74"/>
    </row>
    <row r="200708" spans="2:3" x14ac:dyDescent="0.25">
      <c r="B200708" s="74"/>
    </row>
    <row r="200709" spans="2:3" x14ac:dyDescent="0.25">
      <c r="B200709" s="74"/>
    </row>
    <row r="200710" spans="2:3" x14ac:dyDescent="0.25">
      <c r="B200710" s="74"/>
    </row>
    <row r="200711" spans="2:3" x14ac:dyDescent="0.25">
      <c r="B200711" s="74"/>
    </row>
    <row r="200712" spans="2:3" x14ac:dyDescent="0.25">
      <c r="B200712" s="74"/>
    </row>
    <row r="200713" spans="2:3" x14ac:dyDescent="0.25">
      <c r="B200713" s="74"/>
    </row>
    <row r="200714" spans="2:3" x14ac:dyDescent="0.25">
      <c r="B200714" s="74"/>
    </row>
    <row r="200715" spans="2:3" x14ac:dyDescent="0.25">
      <c r="B200715" s="74"/>
    </row>
    <row r="200716" spans="2:3" x14ac:dyDescent="0.25">
      <c r="B200716" s="74"/>
    </row>
    <row r="200717" spans="2:3" x14ac:dyDescent="0.25">
      <c r="B200717" s="74"/>
    </row>
    <row r="200718" spans="2:3" x14ac:dyDescent="0.25">
      <c r="B200718" s="74"/>
    </row>
    <row r="200769" spans="2:3" x14ac:dyDescent="0.25">
      <c r="C200769"/>
    </row>
    <row r="200770" spans="2:3" x14ac:dyDescent="0.25">
      <c r="B200770" s="74"/>
    </row>
    <row r="200771" spans="2:3" x14ac:dyDescent="0.25">
      <c r="B200771" s="74"/>
    </row>
    <row r="200772" spans="2:3" x14ac:dyDescent="0.25">
      <c r="B200772" s="74"/>
    </row>
    <row r="200773" spans="2:3" x14ac:dyDescent="0.25">
      <c r="B200773" s="74"/>
    </row>
    <row r="200774" spans="2:3" x14ac:dyDescent="0.25">
      <c r="B200774" s="74"/>
    </row>
    <row r="200775" spans="2:3" x14ac:dyDescent="0.25">
      <c r="B200775" s="74"/>
    </row>
    <row r="200776" spans="2:3" x14ac:dyDescent="0.25">
      <c r="B200776" s="74"/>
    </row>
    <row r="200777" spans="2:3" x14ac:dyDescent="0.25">
      <c r="B200777" s="74"/>
    </row>
    <row r="200778" spans="2:3" x14ac:dyDescent="0.25">
      <c r="B200778" s="74"/>
    </row>
    <row r="200779" spans="2:3" x14ac:dyDescent="0.25">
      <c r="B200779" s="74"/>
    </row>
    <row r="200780" spans="2:3" x14ac:dyDescent="0.25">
      <c r="B200780" s="74"/>
    </row>
    <row r="200781" spans="2:3" x14ac:dyDescent="0.25">
      <c r="B200781" s="74"/>
    </row>
    <row r="200782" spans="2:3" x14ac:dyDescent="0.25">
      <c r="B200782" s="74"/>
    </row>
    <row r="200833" spans="2:3" x14ac:dyDescent="0.25">
      <c r="C200833"/>
    </row>
    <row r="200834" spans="2:3" x14ac:dyDescent="0.25">
      <c r="B200834" s="74"/>
    </row>
    <row r="200835" spans="2:3" x14ac:dyDescent="0.25">
      <c r="B200835" s="74"/>
    </row>
    <row r="200836" spans="2:3" x14ac:dyDescent="0.25">
      <c r="B200836" s="74"/>
    </row>
    <row r="200837" spans="2:3" x14ac:dyDescent="0.25">
      <c r="B200837" s="74"/>
    </row>
    <row r="200838" spans="2:3" x14ac:dyDescent="0.25">
      <c r="B200838" s="74"/>
    </row>
    <row r="200839" spans="2:3" x14ac:dyDescent="0.25">
      <c r="B200839" s="74"/>
    </row>
    <row r="200840" spans="2:3" x14ac:dyDescent="0.25">
      <c r="B200840" s="74"/>
    </row>
    <row r="200841" spans="2:3" x14ac:dyDescent="0.25">
      <c r="B200841" s="74"/>
    </row>
    <row r="200842" spans="2:3" x14ac:dyDescent="0.25">
      <c r="B200842" s="74"/>
    </row>
    <row r="200843" spans="2:3" x14ac:dyDescent="0.25">
      <c r="B200843" s="74"/>
    </row>
    <row r="200844" spans="2:3" x14ac:dyDescent="0.25">
      <c r="B200844" s="74"/>
    </row>
    <row r="200845" spans="2:3" x14ac:dyDescent="0.25">
      <c r="B200845" s="74"/>
    </row>
    <row r="200846" spans="2:3" x14ac:dyDescent="0.25">
      <c r="B200846" s="74"/>
    </row>
    <row r="200897" spans="2:3" x14ac:dyDescent="0.25">
      <c r="C200897"/>
    </row>
    <row r="200898" spans="2:3" x14ac:dyDescent="0.25">
      <c r="B200898" s="74"/>
    </row>
    <row r="200899" spans="2:3" x14ac:dyDescent="0.25">
      <c r="B200899" s="74"/>
    </row>
    <row r="200900" spans="2:3" x14ac:dyDescent="0.25">
      <c r="B200900" s="74"/>
    </row>
    <row r="200901" spans="2:3" x14ac:dyDescent="0.25">
      <c r="B200901" s="74"/>
    </row>
    <row r="200902" spans="2:3" x14ac:dyDescent="0.25">
      <c r="B200902" s="74"/>
    </row>
    <row r="200903" spans="2:3" x14ac:dyDescent="0.25">
      <c r="B200903" s="74"/>
    </row>
    <row r="200904" spans="2:3" x14ac:dyDescent="0.25">
      <c r="B200904" s="74"/>
    </row>
    <row r="200905" spans="2:3" x14ac:dyDescent="0.25">
      <c r="B200905" s="74"/>
    </row>
    <row r="200906" spans="2:3" x14ac:dyDescent="0.25">
      <c r="B200906" s="74"/>
    </row>
    <row r="200907" spans="2:3" x14ac:dyDescent="0.25">
      <c r="B200907" s="74"/>
    </row>
    <row r="200908" spans="2:3" x14ac:dyDescent="0.25">
      <c r="B200908" s="74"/>
    </row>
    <row r="200909" spans="2:3" x14ac:dyDescent="0.25">
      <c r="B200909" s="74"/>
    </row>
    <row r="200910" spans="2:3" x14ac:dyDescent="0.25">
      <c r="B200910" s="74"/>
    </row>
    <row r="200961" spans="2:3" x14ac:dyDescent="0.25">
      <c r="C200961"/>
    </row>
    <row r="200962" spans="2:3" x14ac:dyDescent="0.25">
      <c r="B200962" s="74"/>
    </row>
    <row r="200963" spans="2:3" x14ac:dyDescent="0.25">
      <c r="B200963" s="74"/>
    </row>
    <row r="200964" spans="2:3" x14ac:dyDescent="0.25">
      <c r="B200964" s="74"/>
    </row>
    <row r="200965" spans="2:3" x14ac:dyDescent="0.25">
      <c r="B200965" s="74"/>
    </row>
    <row r="200966" spans="2:3" x14ac:dyDescent="0.25">
      <c r="B200966" s="74"/>
    </row>
    <row r="200967" spans="2:3" x14ac:dyDescent="0.25">
      <c r="B200967" s="74"/>
    </row>
    <row r="200968" spans="2:3" x14ac:dyDescent="0.25">
      <c r="B200968" s="74"/>
    </row>
    <row r="200969" spans="2:3" x14ac:dyDescent="0.25">
      <c r="B200969" s="74"/>
    </row>
    <row r="200970" spans="2:3" x14ac:dyDescent="0.25">
      <c r="B200970" s="74"/>
    </row>
    <row r="200971" spans="2:3" x14ac:dyDescent="0.25">
      <c r="B200971" s="74"/>
    </row>
    <row r="200972" spans="2:3" x14ac:dyDescent="0.25">
      <c r="B200972" s="74"/>
    </row>
    <row r="200973" spans="2:3" x14ac:dyDescent="0.25">
      <c r="B200973" s="74"/>
    </row>
    <row r="200974" spans="2:3" x14ac:dyDescent="0.25">
      <c r="B200974" s="74"/>
    </row>
    <row r="201025" spans="2:3" x14ac:dyDescent="0.25">
      <c r="C201025"/>
    </row>
    <row r="201026" spans="2:3" x14ac:dyDescent="0.25">
      <c r="B201026" s="74"/>
    </row>
    <row r="201027" spans="2:3" x14ac:dyDescent="0.25">
      <c r="B201027" s="74"/>
    </row>
    <row r="201028" spans="2:3" x14ac:dyDescent="0.25">
      <c r="B201028" s="74"/>
    </row>
    <row r="201029" spans="2:3" x14ac:dyDescent="0.25">
      <c r="B201029" s="74"/>
    </row>
    <row r="201030" spans="2:3" x14ac:dyDescent="0.25">
      <c r="B201030" s="74"/>
    </row>
    <row r="201031" spans="2:3" x14ac:dyDescent="0.25">
      <c r="B201031" s="74"/>
    </row>
    <row r="201032" spans="2:3" x14ac:dyDescent="0.25">
      <c r="B201032" s="74"/>
    </row>
    <row r="201033" spans="2:3" x14ac:dyDescent="0.25">
      <c r="B201033" s="74"/>
    </row>
    <row r="201034" spans="2:3" x14ac:dyDescent="0.25">
      <c r="B201034" s="74"/>
    </row>
    <row r="201035" spans="2:3" x14ac:dyDescent="0.25">
      <c r="B201035" s="74"/>
    </row>
    <row r="201036" spans="2:3" x14ac:dyDescent="0.25">
      <c r="B201036" s="74"/>
    </row>
    <row r="201037" spans="2:3" x14ac:dyDescent="0.25">
      <c r="B201037" s="74"/>
    </row>
    <row r="201038" spans="2:3" x14ac:dyDescent="0.25">
      <c r="B201038" s="74"/>
    </row>
    <row r="201089" spans="2:3" x14ac:dyDescent="0.25">
      <c r="C201089"/>
    </row>
    <row r="201090" spans="2:3" x14ac:dyDescent="0.25">
      <c r="B201090" s="74"/>
    </row>
    <row r="201091" spans="2:3" x14ac:dyDescent="0.25">
      <c r="B201091" s="74"/>
    </row>
    <row r="201092" spans="2:3" x14ac:dyDescent="0.25">
      <c r="B201092" s="74"/>
    </row>
    <row r="201093" spans="2:3" x14ac:dyDescent="0.25">
      <c r="B201093" s="74"/>
    </row>
    <row r="201094" spans="2:3" x14ac:dyDescent="0.25">
      <c r="B201094" s="74"/>
    </row>
    <row r="201095" spans="2:3" x14ac:dyDescent="0.25">
      <c r="B201095" s="74"/>
    </row>
    <row r="201096" spans="2:3" x14ac:dyDescent="0.25">
      <c r="B201096" s="74"/>
    </row>
    <row r="201097" spans="2:3" x14ac:dyDescent="0.25">
      <c r="B201097" s="74"/>
    </row>
    <row r="201098" spans="2:3" x14ac:dyDescent="0.25">
      <c r="B201098" s="74"/>
    </row>
    <row r="201099" spans="2:3" x14ac:dyDescent="0.25">
      <c r="B201099" s="74"/>
    </row>
    <row r="201100" spans="2:3" x14ac:dyDescent="0.25">
      <c r="B201100" s="74"/>
    </row>
    <row r="201101" spans="2:3" x14ac:dyDescent="0.25">
      <c r="B201101" s="74"/>
    </row>
    <row r="201102" spans="2:3" x14ac:dyDescent="0.25">
      <c r="B201102" s="74"/>
    </row>
    <row r="201153" spans="2:3" x14ac:dyDescent="0.25">
      <c r="C201153"/>
    </row>
    <row r="201154" spans="2:3" x14ac:dyDescent="0.25">
      <c r="B201154" s="74"/>
    </row>
    <row r="201155" spans="2:3" x14ac:dyDescent="0.25">
      <c r="B201155" s="74"/>
    </row>
    <row r="201156" spans="2:3" x14ac:dyDescent="0.25">
      <c r="B201156" s="74"/>
    </row>
    <row r="201157" spans="2:3" x14ac:dyDescent="0.25">
      <c r="B201157" s="74"/>
    </row>
    <row r="201158" spans="2:3" x14ac:dyDescent="0.25">
      <c r="B201158" s="74"/>
    </row>
    <row r="201159" spans="2:3" x14ac:dyDescent="0.25">
      <c r="B201159" s="74"/>
    </row>
    <row r="201160" spans="2:3" x14ac:dyDescent="0.25">
      <c r="B201160" s="74"/>
    </row>
    <row r="201161" spans="2:3" x14ac:dyDescent="0.25">
      <c r="B201161" s="74"/>
    </row>
    <row r="201162" spans="2:3" x14ac:dyDescent="0.25">
      <c r="B201162" s="74"/>
    </row>
    <row r="201163" spans="2:3" x14ac:dyDescent="0.25">
      <c r="B201163" s="74"/>
    </row>
    <row r="201164" spans="2:3" x14ac:dyDescent="0.25">
      <c r="B201164" s="74"/>
    </row>
    <row r="201165" spans="2:3" x14ac:dyDescent="0.25">
      <c r="B201165" s="74"/>
    </row>
    <row r="201166" spans="2:3" x14ac:dyDescent="0.25">
      <c r="B201166" s="74"/>
    </row>
    <row r="201217" spans="2:3" x14ac:dyDescent="0.25">
      <c r="C201217"/>
    </row>
    <row r="201218" spans="2:3" x14ac:dyDescent="0.25">
      <c r="B201218" s="74"/>
    </row>
    <row r="201219" spans="2:3" x14ac:dyDescent="0.25">
      <c r="B201219" s="74"/>
    </row>
    <row r="201220" spans="2:3" x14ac:dyDescent="0.25">
      <c r="B201220" s="74"/>
    </row>
    <row r="201221" spans="2:3" x14ac:dyDescent="0.25">
      <c r="B201221" s="74"/>
    </row>
    <row r="201222" spans="2:3" x14ac:dyDescent="0.25">
      <c r="B201222" s="74"/>
    </row>
    <row r="201223" spans="2:3" x14ac:dyDescent="0.25">
      <c r="B201223" s="74"/>
    </row>
    <row r="201224" spans="2:3" x14ac:dyDescent="0.25">
      <c r="B201224" s="74"/>
    </row>
    <row r="201225" spans="2:3" x14ac:dyDescent="0.25">
      <c r="B201225" s="74"/>
    </row>
    <row r="201226" spans="2:3" x14ac:dyDescent="0.25">
      <c r="B201226" s="74"/>
    </row>
    <row r="201227" spans="2:3" x14ac:dyDescent="0.25">
      <c r="B201227" s="74"/>
    </row>
    <row r="201228" spans="2:3" x14ac:dyDescent="0.25">
      <c r="B201228" s="74"/>
    </row>
    <row r="201229" spans="2:3" x14ac:dyDescent="0.25">
      <c r="B201229" s="74"/>
    </row>
    <row r="201230" spans="2:3" x14ac:dyDescent="0.25">
      <c r="B201230" s="74"/>
    </row>
    <row r="201281" spans="2:3" x14ac:dyDescent="0.25">
      <c r="C201281"/>
    </row>
    <row r="201282" spans="2:3" x14ac:dyDescent="0.25">
      <c r="B201282" s="74"/>
    </row>
    <row r="201283" spans="2:3" x14ac:dyDescent="0.25">
      <c r="B201283" s="74"/>
    </row>
    <row r="201284" spans="2:3" x14ac:dyDescent="0.25">
      <c r="B201284" s="74"/>
    </row>
    <row r="201285" spans="2:3" x14ac:dyDescent="0.25">
      <c r="B201285" s="74"/>
    </row>
    <row r="201286" spans="2:3" x14ac:dyDescent="0.25">
      <c r="B201286" s="74"/>
    </row>
    <row r="201287" spans="2:3" x14ac:dyDescent="0.25">
      <c r="B201287" s="74"/>
    </row>
    <row r="201288" spans="2:3" x14ac:dyDescent="0.25">
      <c r="B201288" s="74"/>
    </row>
    <row r="201289" spans="2:3" x14ac:dyDescent="0.25">
      <c r="B201289" s="74"/>
    </row>
    <row r="201290" spans="2:3" x14ac:dyDescent="0.25">
      <c r="B201290" s="74"/>
    </row>
    <row r="201291" spans="2:3" x14ac:dyDescent="0.25">
      <c r="B201291" s="74"/>
    </row>
    <row r="201292" spans="2:3" x14ac:dyDescent="0.25">
      <c r="B201292" s="74"/>
    </row>
    <row r="201293" spans="2:3" x14ac:dyDescent="0.25">
      <c r="B201293" s="74"/>
    </row>
    <row r="201294" spans="2:3" x14ac:dyDescent="0.25">
      <c r="B201294" s="74"/>
    </row>
    <row r="201345" spans="2:3" x14ac:dyDescent="0.25">
      <c r="C201345"/>
    </row>
    <row r="201346" spans="2:3" x14ac:dyDescent="0.25">
      <c r="B201346" s="74"/>
    </row>
    <row r="201347" spans="2:3" x14ac:dyDescent="0.25">
      <c r="B201347" s="74"/>
    </row>
    <row r="201348" spans="2:3" x14ac:dyDescent="0.25">
      <c r="B201348" s="74"/>
    </row>
    <row r="201349" spans="2:3" x14ac:dyDescent="0.25">
      <c r="B201349" s="74"/>
    </row>
    <row r="201350" spans="2:3" x14ac:dyDescent="0.25">
      <c r="B201350" s="74"/>
    </row>
    <row r="201351" spans="2:3" x14ac:dyDescent="0.25">
      <c r="B201351" s="74"/>
    </row>
    <row r="201352" spans="2:3" x14ac:dyDescent="0.25">
      <c r="B201352" s="74"/>
    </row>
    <row r="201353" spans="2:3" x14ac:dyDescent="0.25">
      <c r="B201353" s="74"/>
    </row>
    <row r="201354" spans="2:3" x14ac:dyDescent="0.25">
      <c r="B201354" s="74"/>
    </row>
    <row r="201355" spans="2:3" x14ac:dyDescent="0.25">
      <c r="B201355" s="74"/>
    </row>
    <row r="201356" spans="2:3" x14ac:dyDescent="0.25">
      <c r="B201356" s="74"/>
    </row>
    <row r="201357" spans="2:3" x14ac:dyDescent="0.25">
      <c r="B201357" s="74"/>
    </row>
    <row r="201358" spans="2:3" x14ac:dyDescent="0.25">
      <c r="B201358" s="74"/>
    </row>
    <row r="201409" spans="2:3" x14ac:dyDescent="0.25">
      <c r="C201409"/>
    </row>
    <row r="201410" spans="2:3" x14ac:dyDescent="0.25">
      <c r="B201410" s="74"/>
    </row>
    <row r="201411" spans="2:3" x14ac:dyDescent="0.25">
      <c r="B201411" s="74"/>
    </row>
    <row r="201412" spans="2:3" x14ac:dyDescent="0.25">
      <c r="B201412" s="74"/>
    </row>
    <row r="201413" spans="2:3" x14ac:dyDescent="0.25">
      <c r="B201413" s="74"/>
    </row>
    <row r="201414" spans="2:3" x14ac:dyDescent="0.25">
      <c r="B201414" s="74"/>
    </row>
    <row r="201415" spans="2:3" x14ac:dyDescent="0.25">
      <c r="B201415" s="74"/>
    </row>
    <row r="201416" spans="2:3" x14ac:dyDescent="0.25">
      <c r="B201416" s="74"/>
    </row>
    <row r="201417" spans="2:3" x14ac:dyDescent="0.25">
      <c r="B201417" s="74"/>
    </row>
    <row r="201418" spans="2:3" x14ac:dyDescent="0.25">
      <c r="B201418" s="74"/>
    </row>
    <row r="201419" spans="2:3" x14ac:dyDescent="0.25">
      <c r="B201419" s="74"/>
    </row>
    <row r="201420" spans="2:3" x14ac:dyDescent="0.25">
      <c r="B201420" s="74"/>
    </row>
    <row r="201421" spans="2:3" x14ac:dyDescent="0.25">
      <c r="B201421" s="74"/>
    </row>
    <row r="201422" spans="2:3" x14ac:dyDescent="0.25">
      <c r="B201422" s="74"/>
    </row>
    <row r="201473" spans="2:3" x14ac:dyDescent="0.25">
      <c r="C201473"/>
    </row>
    <row r="201474" spans="2:3" x14ac:dyDescent="0.25">
      <c r="B201474" s="74"/>
    </row>
    <row r="201475" spans="2:3" x14ac:dyDescent="0.25">
      <c r="B201475" s="74"/>
    </row>
    <row r="201476" spans="2:3" x14ac:dyDescent="0.25">
      <c r="B201476" s="74"/>
    </row>
    <row r="201477" spans="2:3" x14ac:dyDescent="0.25">
      <c r="B201477" s="74"/>
    </row>
    <row r="201478" spans="2:3" x14ac:dyDescent="0.25">
      <c r="B201478" s="74"/>
    </row>
    <row r="201479" spans="2:3" x14ac:dyDescent="0.25">
      <c r="B201479" s="74"/>
    </row>
    <row r="201480" spans="2:3" x14ac:dyDescent="0.25">
      <c r="B201480" s="74"/>
    </row>
    <row r="201481" spans="2:3" x14ac:dyDescent="0.25">
      <c r="B201481" s="74"/>
    </row>
    <row r="201482" spans="2:3" x14ac:dyDescent="0.25">
      <c r="B201482" s="74"/>
    </row>
    <row r="201483" spans="2:3" x14ac:dyDescent="0.25">
      <c r="B201483" s="74"/>
    </row>
    <row r="201484" spans="2:3" x14ac:dyDescent="0.25">
      <c r="B201484" s="74"/>
    </row>
    <row r="201485" spans="2:3" x14ac:dyDescent="0.25">
      <c r="B201485" s="74"/>
    </row>
    <row r="201486" spans="2:3" x14ac:dyDescent="0.25">
      <c r="B201486" s="74"/>
    </row>
    <row r="201537" spans="2:3" x14ac:dyDescent="0.25">
      <c r="C201537"/>
    </row>
    <row r="201538" spans="2:3" x14ac:dyDescent="0.25">
      <c r="B201538" s="74"/>
    </row>
    <row r="201539" spans="2:3" x14ac:dyDescent="0.25">
      <c r="B201539" s="74"/>
    </row>
    <row r="201540" spans="2:3" x14ac:dyDescent="0.25">
      <c r="B201540" s="74"/>
    </row>
    <row r="201541" spans="2:3" x14ac:dyDescent="0.25">
      <c r="B201541" s="74"/>
    </row>
    <row r="201542" spans="2:3" x14ac:dyDescent="0.25">
      <c r="B201542" s="74"/>
    </row>
    <row r="201543" spans="2:3" x14ac:dyDescent="0.25">
      <c r="B201543" s="74"/>
    </row>
    <row r="201544" spans="2:3" x14ac:dyDescent="0.25">
      <c r="B201544" s="74"/>
    </row>
    <row r="201545" spans="2:3" x14ac:dyDescent="0.25">
      <c r="B201545" s="74"/>
    </row>
    <row r="201546" spans="2:3" x14ac:dyDescent="0.25">
      <c r="B201546" s="74"/>
    </row>
    <row r="201547" spans="2:3" x14ac:dyDescent="0.25">
      <c r="B201547" s="74"/>
    </row>
    <row r="201548" spans="2:3" x14ac:dyDescent="0.25">
      <c r="B201548" s="74"/>
    </row>
    <row r="201549" spans="2:3" x14ac:dyDescent="0.25">
      <c r="B201549" s="74"/>
    </row>
    <row r="201550" spans="2:3" x14ac:dyDescent="0.25">
      <c r="B201550" s="74"/>
    </row>
    <row r="201601" spans="2:3" x14ac:dyDescent="0.25">
      <c r="C201601"/>
    </row>
    <row r="201602" spans="2:3" x14ac:dyDescent="0.25">
      <c r="B201602" s="74"/>
    </row>
    <row r="201603" spans="2:3" x14ac:dyDescent="0.25">
      <c r="B201603" s="74"/>
    </row>
    <row r="201604" spans="2:3" x14ac:dyDescent="0.25">
      <c r="B201604" s="74"/>
    </row>
    <row r="201605" spans="2:3" x14ac:dyDescent="0.25">
      <c r="B201605" s="74"/>
    </row>
    <row r="201606" spans="2:3" x14ac:dyDescent="0.25">
      <c r="B201606" s="74"/>
    </row>
    <row r="201607" spans="2:3" x14ac:dyDescent="0.25">
      <c r="B201607" s="74"/>
    </row>
    <row r="201608" spans="2:3" x14ac:dyDescent="0.25">
      <c r="B201608" s="74"/>
    </row>
    <row r="201609" spans="2:3" x14ac:dyDescent="0.25">
      <c r="B201609" s="74"/>
    </row>
    <row r="201610" spans="2:3" x14ac:dyDescent="0.25">
      <c r="B201610" s="74"/>
    </row>
    <row r="201611" spans="2:3" x14ac:dyDescent="0.25">
      <c r="B201611" s="74"/>
    </row>
    <row r="201612" spans="2:3" x14ac:dyDescent="0.25">
      <c r="B201612" s="74"/>
    </row>
    <row r="201613" spans="2:3" x14ac:dyDescent="0.25">
      <c r="B201613" s="74"/>
    </row>
    <row r="201614" spans="2:3" x14ac:dyDescent="0.25">
      <c r="B201614" s="74"/>
    </row>
    <row r="201665" spans="2:3" x14ac:dyDescent="0.25">
      <c r="C201665"/>
    </row>
    <row r="201666" spans="2:3" x14ac:dyDescent="0.25">
      <c r="B201666" s="74"/>
    </row>
    <row r="201667" spans="2:3" x14ac:dyDescent="0.25">
      <c r="B201667" s="74"/>
    </row>
    <row r="201668" spans="2:3" x14ac:dyDescent="0.25">
      <c r="B201668" s="74"/>
    </row>
    <row r="201669" spans="2:3" x14ac:dyDescent="0.25">
      <c r="B201669" s="74"/>
    </row>
    <row r="201670" spans="2:3" x14ac:dyDescent="0.25">
      <c r="B201670" s="74"/>
    </row>
    <row r="201671" spans="2:3" x14ac:dyDescent="0.25">
      <c r="B201671" s="74"/>
    </row>
    <row r="201672" spans="2:3" x14ac:dyDescent="0.25">
      <c r="B201672" s="74"/>
    </row>
    <row r="201673" spans="2:3" x14ac:dyDescent="0.25">
      <c r="B201673" s="74"/>
    </row>
    <row r="201674" spans="2:3" x14ac:dyDescent="0.25">
      <c r="B201674" s="74"/>
    </row>
    <row r="201675" spans="2:3" x14ac:dyDescent="0.25">
      <c r="B201675" s="74"/>
    </row>
    <row r="201676" spans="2:3" x14ac:dyDescent="0.25">
      <c r="B201676" s="74"/>
    </row>
    <row r="201677" spans="2:3" x14ac:dyDescent="0.25">
      <c r="B201677" s="74"/>
    </row>
    <row r="201678" spans="2:3" x14ac:dyDescent="0.25">
      <c r="B201678" s="74"/>
    </row>
    <row r="201729" spans="2:3" x14ac:dyDescent="0.25">
      <c r="C201729"/>
    </row>
    <row r="201730" spans="2:3" x14ac:dyDescent="0.25">
      <c r="B201730" s="74"/>
    </row>
    <row r="201731" spans="2:3" x14ac:dyDescent="0.25">
      <c r="B201731" s="74"/>
    </row>
    <row r="201732" spans="2:3" x14ac:dyDescent="0.25">
      <c r="B201732" s="74"/>
    </row>
    <row r="201733" spans="2:3" x14ac:dyDescent="0.25">
      <c r="B201733" s="74"/>
    </row>
    <row r="201734" spans="2:3" x14ac:dyDescent="0.25">
      <c r="B201734" s="74"/>
    </row>
    <row r="201735" spans="2:3" x14ac:dyDescent="0.25">
      <c r="B201735" s="74"/>
    </row>
    <row r="201736" spans="2:3" x14ac:dyDescent="0.25">
      <c r="B201736" s="74"/>
    </row>
    <row r="201737" spans="2:3" x14ac:dyDescent="0.25">
      <c r="B201737" s="74"/>
    </row>
    <row r="201738" spans="2:3" x14ac:dyDescent="0.25">
      <c r="B201738" s="74"/>
    </row>
    <row r="201739" spans="2:3" x14ac:dyDescent="0.25">
      <c r="B201739" s="74"/>
    </row>
    <row r="201740" spans="2:3" x14ac:dyDescent="0.25">
      <c r="B201740" s="74"/>
    </row>
    <row r="201741" spans="2:3" x14ac:dyDescent="0.25">
      <c r="B201741" s="74"/>
    </row>
    <row r="201742" spans="2:3" x14ac:dyDescent="0.25">
      <c r="B201742" s="74"/>
    </row>
    <row r="201793" spans="2:3" x14ac:dyDescent="0.25">
      <c r="C201793"/>
    </row>
    <row r="201794" spans="2:3" x14ac:dyDescent="0.25">
      <c r="B201794" s="74"/>
    </row>
    <row r="201795" spans="2:3" x14ac:dyDescent="0.25">
      <c r="B201795" s="74"/>
    </row>
    <row r="201796" spans="2:3" x14ac:dyDescent="0.25">
      <c r="B201796" s="74"/>
    </row>
    <row r="201797" spans="2:3" x14ac:dyDescent="0.25">
      <c r="B201797" s="74"/>
    </row>
    <row r="201798" spans="2:3" x14ac:dyDescent="0.25">
      <c r="B201798" s="74"/>
    </row>
    <row r="201799" spans="2:3" x14ac:dyDescent="0.25">
      <c r="B201799" s="74"/>
    </row>
    <row r="201800" spans="2:3" x14ac:dyDescent="0.25">
      <c r="B201800" s="74"/>
    </row>
    <row r="201801" spans="2:3" x14ac:dyDescent="0.25">
      <c r="B201801" s="74"/>
    </row>
    <row r="201802" spans="2:3" x14ac:dyDescent="0.25">
      <c r="B201802" s="74"/>
    </row>
    <row r="201803" spans="2:3" x14ac:dyDescent="0.25">
      <c r="B201803" s="74"/>
    </row>
    <row r="201804" spans="2:3" x14ac:dyDescent="0.25">
      <c r="B201804" s="74"/>
    </row>
    <row r="201805" spans="2:3" x14ac:dyDescent="0.25">
      <c r="B201805" s="74"/>
    </row>
    <row r="201806" spans="2:3" x14ac:dyDescent="0.25">
      <c r="B201806" s="74"/>
    </row>
    <row r="201857" spans="2:3" x14ac:dyDescent="0.25">
      <c r="C201857"/>
    </row>
    <row r="201858" spans="2:3" x14ac:dyDescent="0.25">
      <c r="B201858" s="74"/>
    </row>
    <row r="201859" spans="2:3" x14ac:dyDescent="0.25">
      <c r="B201859" s="74"/>
    </row>
    <row r="201860" spans="2:3" x14ac:dyDescent="0.25">
      <c r="B201860" s="74"/>
    </row>
    <row r="201861" spans="2:3" x14ac:dyDescent="0.25">
      <c r="B201861" s="74"/>
    </row>
    <row r="201862" spans="2:3" x14ac:dyDescent="0.25">
      <c r="B201862" s="74"/>
    </row>
    <row r="201863" spans="2:3" x14ac:dyDescent="0.25">
      <c r="B201863" s="74"/>
    </row>
    <row r="201864" spans="2:3" x14ac:dyDescent="0.25">
      <c r="B201864" s="74"/>
    </row>
    <row r="201865" spans="2:3" x14ac:dyDescent="0.25">
      <c r="B201865" s="74"/>
    </row>
    <row r="201866" spans="2:3" x14ac:dyDescent="0.25">
      <c r="B201866" s="74"/>
    </row>
    <row r="201867" spans="2:3" x14ac:dyDescent="0.25">
      <c r="B201867" s="74"/>
    </row>
    <row r="201868" spans="2:3" x14ac:dyDescent="0.25">
      <c r="B201868" s="74"/>
    </row>
    <row r="201869" spans="2:3" x14ac:dyDescent="0.25">
      <c r="B201869" s="74"/>
    </row>
    <row r="201870" spans="2:3" x14ac:dyDescent="0.25">
      <c r="B201870" s="74"/>
    </row>
    <row r="201921" spans="2:3" x14ac:dyDescent="0.25">
      <c r="C201921"/>
    </row>
    <row r="201922" spans="2:3" x14ac:dyDescent="0.25">
      <c r="B201922" s="74"/>
    </row>
    <row r="201923" spans="2:3" x14ac:dyDescent="0.25">
      <c r="B201923" s="74"/>
    </row>
    <row r="201924" spans="2:3" x14ac:dyDescent="0.25">
      <c r="B201924" s="74"/>
    </row>
    <row r="201925" spans="2:3" x14ac:dyDescent="0.25">
      <c r="B201925" s="74"/>
    </row>
    <row r="201926" spans="2:3" x14ac:dyDescent="0.25">
      <c r="B201926" s="74"/>
    </row>
    <row r="201927" spans="2:3" x14ac:dyDescent="0.25">
      <c r="B201927" s="74"/>
    </row>
    <row r="201928" spans="2:3" x14ac:dyDescent="0.25">
      <c r="B201928" s="74"/>
    </row>
    <row r="201929" spans="2:3" x14ac:dyDescent="0.25">
      <c r="B201929" s="74"/>
    </row>
    <row r="201930" spans="2:3" x14ac:dyDescent="0.25">
      <c r="B201930" s="74"/>
    </row>
    <row r="201931" spans="2:3" x14ac:dyDescent="0.25">
      <c r="B201931" s="74"/>
    </row>
    <row r="201932" spans="2:3" x14ac:dyDescent="0.25">
      <c r="B201932" s="74"/>
    </row>
    <row r="201933" spans="2:3" x14ac:dyDescent="0.25">
      <c r="B201933" s="74"/>
    </row>
    <row r="201934" spans="2:3" x14ac:dyDescent="0.25">
      <c r="B201934" s="74"/>
    </row>
    <row r="201985" spans="2:3" x14ac:dyDescent="0.25">
      <c r="C201985"/>
    </row>
    <row r="201986" spans="2:3" x14ac:dyDescent="0.25">
      <c r="B201986" s="74"/>
    </row>
    <row r="201987" spans="2:3" x14ac:dyDescent="0.25">
      <c r="B201987" s="74"/>
    </row>
    <row r="201988" spans="2:3" x14ac:dyDescent="0.25">
      <c r="B201988" s="74"/>
    </row>
    <row r="201989" spans="2:3" x14ac:dyDescent="0.25">
      <c r="B201989" s="74"/>
    </row>
    <row r="201990" spans="2:3" x14ac:dyDescent="0.25">
      <c r="B201990" s="74"/>
    </row>
    <row r="201991" spans="2:3" x14ac:dyDescent="0.25">
      <c r="B201991" s="74"/>
    </row>
    <row r="201992" spans="2:3" x14ac:dyDescent="0.25">
      <c r="B201992" s="74"/>
    </row>
    <row r="201993" spans="2:3" x14ac:dyDescent="0.25">
      <c r="B201993" s="74"/>
    </row>
    <row r="201994" spans="2:3" x14ac:dyDescent="0.25">
      <c r="B201994" s="74"/>
    </row>
    <row r="201995" spans="2:3" x14ac:dyDescent="0.25">
      <c r="B201995" s="74"/>
    </row>
    <row r="201996" spans="2:3" x14ac:dyDescent="0.25">
      <c r="B201996" s="74"/>
    </row>
    <row r="201997" spans="2:3" x14ac:dyDescent="0.25">
      <c r="B201997" s="74"/>
    </row>
    <row r="201998" spans="2:3" x14ac:dyDescent="0.25">
      <c r="B201998" s="74"/>
    </row>
    <row r="202049" spans="2:3" x14ac:dyDescent="0.25">
      <c r="C202049"/>
    </row>
    <row r="202050" spans="2:3" x14ac:dyDescent="0.25">
      <c r="B202050" s="74"/>
    </row>
    <row r="202051" spans="2:3" x14ac:dyDescent="0.25">
      <c r="B202051" s="74"/>
    </row>
    <row r="202052" spans="2:3" x14ac:dyDescent="0.25">
      <c r="B202052" s="74"/>
    </row>
    <row r="202053" spans="2:3" x14ac:dyDescent="0.25">
      <c r="B202053" s="74"/>
    </row>
    <row r="202054" spans="2:3" x14ac:dyDescent="0.25">
      <c r="B202054" s="74"/>
    </row>
    <row r="202055" spans="2:3" x14ac:dyDescent="0.25">
      <c r="B202055" s="74"/>
    </row>
    <row r="202056" spans="2:3" x14ac:dyDescent="0.25">
      <c r="B202056" s="74"/>
    </row>
    <row r="202057" spans="2:3" x14ac:dyDescent="0.25">
      <c r="B202057" s="74"/>
    </row>
    <row r="202058" spans="2:3" x14ac:dyDescent="0.25">
      <c r="B202058" s="74"/>
    </row>
    <row r="202059" spans="2:3" x14ac:dyDescent="0.25">
      <c r="B202059" s="74"/>
    </row>
    <row r="202060" spans="2:3" x14ac:dyDescent="0.25">
      <c r="B202060" s="74"/>
    </row>
    <row r="202061" spans="2:3" x14ac:dyDescent="0.25">
      <c r="B202061" s="74"/>
    </row>
    <row r="202062" spans="2:3" x14ac:dyDescent="0.25">
      <c r="B202062" s="74"/>
    </row>
    <row r="202113" spans="2:3" x14ac:dyDescent="0.25">
      <c r="C202113"/>
    </row>
    <row r="202114" spans="2:3" x14ac:dyDescent="0.25">
      <c r="B202114" s="74"/>
    </row>
    <row r="202115" spans="2:3" x14ac:dyDescent="0.25">
      <c r="B202115" s="74"/>
    </row>
    <row r="202116" spans="2:3" x14ac:dyDescent="0.25">
      <c r="B202116" s="74"/>
    </row>
    <row r="202117" spans="2:3" x14ac:dyDescent="0.25">
      <c r="B202117" s="74"/>
    </row>
    <row r="202118" spans="2:3" x14ac:dyDescent="0.25">
      <c r="B202118" s="74"/>
    </row>
    <row r="202119" spans="2:3" x14ac:dyDescent="0.25">
      <c r="B202119" s="74"/>
    </row>
    <row r="202120" spans="2:3" x14ac:dyDescent="0.25">
      <c r="B202120" s="74"/>
    </row>
    <row r="202121" spans="2:3" x14ac:dyDescent="0.25">
      <c r="B202121" s="74"/>
    </row>
    <row r="202122" spans="2:3" x14ac:dyDescent="0.25">
      <c r="B202122" s="74"/>
    </row>
    <row r="202123" spans="2:3" x14ac:dyDescent="0.25">
      <c r="B202123" s="74"/>
    </row>
    <row r="202124" spans="2:3" x14ac:dyDescent="0.25">
      <c r="B202124" s="74"/>
    </row>
    <row r="202125" spans="2:3" x14ac:dyDescent="0.25">
      <c r="B202125" s="74"/>
    </row>
    <row r="202126" spans="2:3" x14ac:dyDescent="0.25">
      <c r="B202126" s="74"/>
    </row>
    <row r="202177" spans="2:3" x14ac:dyDescent="0.25">
      <c r="C202177"/>
    </row>
    <row r="202178" spans="2:3" x14ac:dyDescent="0.25">
      <c r="B202178" s="74"/>
    </row>
    <row r="202179" spans="2:3" x14ac:dyDescent="0.25">
      <c r="B202179" s="74"/>
    </row>
    <row r="202180" spans="2:3" x14ac:dyDescent="0.25">
      <c r="B202180" s="74"/>
    </row>
    <row r="202181" spans="2:3" x14ac:dyDescent="0.25">
      <c r="B202181" s="74"/>
    </row>
    <row r="202182" spans="2:3" x14ac:dyDescent="0.25">
      <c r="B202182" s="74"/>
    </row>
    <row r="202183" spans="2:3" x14ac:dyDescent="0.25">
      <c r="B202183" s="74"/>
    </row>
    <row r="202184" spans="2:3" x14ac:dyDescent="0.25">
      <c r="B202184" s="74"/>
    </row>
    <row r="202185" spans="2:3" x14ac:dyDescent="0.25">
      <c r="B202185" s="74"/>
    </row>
    <row r="202186" spans="2:3" x14ac:dyDescent="0.25">
      <c r="B202186" s="74"/>
    </row>
    <row r="202187" spans="2:3" x14ac:dyDescent="0.25">
      <c r="B202187" s="74"/>
    </row>
    <row r="202188" spans="2:3" x14ac:dyDescent="0.25">
      <c r="B202188" s="74"/>
    </row>
    <row r="202189" spans="2:3" x14ac:dyDescent="0.25">
      <c r="B202189" s="74"/>
    </row>
    <row r="202190" spans="2:3" x14ac:dyDescent="0.25">
      <c r="B202190" s="74"/>
    </row>
    <row r="202241" spans="2:3" x14ac:dyDescent="0.25">
      <c r="C202241"/>
    </row>
    <row r="202242" spans="2:3" x14ac:dyDescent="0.25">
      <c r="B202242" s="74"/>
    </row>
    <row r="202243" spans="2:3" x14ac:dyDescent="0.25">
      <c r="B202243" s="74"/>
    </row>
    <row r="202244" spans="2:3" x14ac:dyDescent="0.25">
      <c r="B202244" s="74"/>
    </row>
    <row r="202245" spans="2:3" x14ac:dyDescent="0.25">
      <c r="B202245" s="74"/>
    </row>
    <row r="202246" spans="2:3" x14ac:dyDescent="0.25">
      <c r="B202246" s="74"/>
    </row>
    <row r="202247" spans="2:3" x14ac:dyDescent="0.25">
      <c r="B202247" s="74"/>
    </row>
    <row r="202248" spans="2:3" x14ac:dyDescent="0.25">
      <c r="B202248" s="74"/>
    </row>
    <row r="202249" spans="2:3" x14ac:dyDescent="0.25">
      <c r="B202249" s="74"/>
    </row>
    <row r="202250" spans="2:3" x14ac:dyDescent="0.25">
      <c r="B202250" s="74"/>
    </row>
    <row r="202251" spans="2:3" x14ac:dyDescent="0.25">
      <c r="B202251" s="74"/>
    </row>
    <row r="202252" spans="2:3" x14ac:dyDescent="0.25">
      <c r="B202252" s="74"/>
    </row>
    <row r="202253" spans="2:3" x14ac:dyDescent="0.25">
      <c r="B202253" s="74"/>
    </row>
    <row r="202254" spans="2:3" x14ac:dyDescent="0.25">
      <c r="B202254" s="74"/>
    </row>
    <row r="202305" spans="2:3" x14ac:dyDescent="0.25">
      <c r="C202305"/>
    </row>
    <row r="202306" spans="2:3" x14ac:dyDescent="0.25">
      <c r="B202306" s="74"/>
    </row>
    <row r="202307" spans="2:3" x14ac:dyDescent="0.25">
      <c r="B202307" s="74"/>
    </row>
    <row r="202308" spans="2:3" x14ac:dyDescent="0.25">
      <c r="B202308" s="74"/>
    </row>
    <row r="202309" spans="2:3" x14ac:dyDescent="0.25">
      <c r="B202309" s="74"/>
    </row>
    <row r="202310" spans="2:3" x14ac:dyDescent="0.25">
      <c r="B202310" s="74"/>
    </row>
    <row r="202311" spans="2:3" x14ac:dyDescent="0.25">
      <c r="B202311" s="74"/>
    </row>
    <row r="202312" spans="2:3" x14ac:dyDescent="0.25">
      <c r="B202312" s="74"/>
    </row>
    <row r="202313" spans="2:3" x14ac:dyDescent="0.25">
      <c r="B202313" s="74"/>
    </row>
    <row r="202314" spans="2:3" x14ac:dyDescent="0.25">
      <c r="B202314" s="74"/>
    </row>
    <row r="202315" spans="2:3" x14ac:dyDescent="0.25">
      <c r="B202315" s="74"/>
    </row>
    <row r="202316" spans="2:3" x14ac:dyDescent="0.25">
      <c r="B202316" s="74"/>
    </row>
    <row r="202317" spans="2:3" x14ac:dyDescent="0.25">
      <c r="B202317" s="74"/>
    </row>
    <row r="202318" spans="2:3" x14ac:dyDescent="0.25">
      <c r="B202318" s="74"/>
    </row>
    <row r="202369" spans="2:3" x14ac:dyDescent="0.25">
      <c r="C202369"/>
    </row>
    <row r="202370" spans="2:3" x14ac:dyDescent="0.25">
      <c r="B202370" s="74"/>
    </row>
    <row r="202371" spans="2:3" x14ac:dyDescent="0.25">
      <c r="B202371" s="74"/>
    </row>
    <row r="202372" spans="2:3" x14ac:dyDescent="0.25">
      <c r="B202372" s="74"/>
    </row>
    <row r="202373" spans="2:3" x14ac:dyDescent="0.25">
      <c r="B202373" s="74"/>
    </row>
    <row r="202374" spans="2:3" x14ac:dyDescent="0.25">
      <c r="B202374" s="74"/>
    </row>
    <row r="202375" spans="2:3" x14ac:dyDescent="0.25">
      <c r="B202375" s="74"/>
    </row>
    <row r="202376" spans="2:3" x14ac:dyDescent="0.25">
      <c r="B202376" s="74"/>
    </row>
    <row r="202377" spans="2:3" x14ac:dyDescent="0.25">
      <c r="B202377" s="74"/>
    </row>
    <row r="202378" spans="2:3" x14ac:dyDescent="0.25">
      <c r="B202378" s="74"/>
    </row>
    <row r="202379" spans="2:3" x14ac:dyDescent="0.25">
      <c r="B202379" s="74"/>
    </row>
    <row r="202380" spans="2:3" x14ac:dyDescent="0.25">
      <c r="B202380" s="74"/>
    </row>
    <row r="202381" spans="2:3" x14ac:dyDescent="0.25">
      <c r="B202381" s="74"/>
    </row>
    <row r="202382" spans="2:3" x14ac:dyDescent="0.25">
      <c r="B202382" s="74"/>
    </row>
    <row r="202433" spans="2:3" x14ac:dyDescent="0.25">
      <c r="C202433"/>
    </row>
    <row r="202434" spans="2:3" x14ac:dyDescent="0.25">
      <c r="B202434" s="74"/>
    </row>
    <row r="202435" spans="2:3" x14ac:dyDescent="0.25">
      <c r="B202435" s="74"/>
    </row>
    <row r="202436" spans="2:3" x14ac:dyDescent="0.25">
      <c r="B202436" s="74"/>
    </row>
    <row r="202437" spans="2:3" x14ac:dyDescent="0.25">
      <c r="B202437" s="74"/>
    </row>
    <row r="202438" spans="2:3" x14ac:dyDescent="0.25">
      <c r="B202438" s="74"/>
    </row>
    <row r="202439" spans="2:3" x14ac:dyDescent="0.25">
      <c r="B202439" s="74"/>
    </row>
    <row r="202440" spans="2:3" x14ac:dyDescent="0.25">
      <c r="B202440" s="74"/>
    </row>
    <row r="202441" spans="2:3" x14ac:dyDescent="0.25">
      <c r="B202441" s="74"/>
    </row>
    <row r="202442" spans="2:3" x14ac:dyDescent="0.25">
      <c r="B202442" s="74"/>
    </row>
    <row r="202443" spans="2:3" x14ac:dyDescent="0.25">
      <c r="B202443" s="74"/>
    </row>
    <row r="202444" spans="2:3" x14ac:dyDescent="0.25">
      <c r="B202444" s="74"/>
    </row>
    <row r="202445" spans="2:3" x14ac:dyDescent="0.25">
      <c r="B202445" s="74"/>
    </row>
    <row r="202446" spans="2:3" x14ac:dyDescent="0.25">
      <c r="B202446" s="74"/>
    </row>
    <row r="202497" spans="2:3" x14ac:dyDescent="0.25">
      <c r="C202497"/>
    </row>
    <row r="202498" spans="2:3" x14ac:dyDescent="0.25">
      <c r="B202498" s="74"/>
    </row>
    <row r="202499" spans="2:3" x14ac:dyDescent="0.25">
      <c r="B202499" s="74"/>
    </row>
    <row r="202500" spans="2:3" x14ac:dyDescent="0.25">
      <c r="B202500" s="74"/>
    </row>
    <row r="202501" spans="2:3" x14ac:dyDescent="0.25">
      <c r="B202501" s="74"/>
    </row>
    <row r="202502" spans="2:3" x14ac:dyDescent="0.25">
      <c r="B202502" s="74"/>
    </row>
    <row r="202503" spans="2:3" x14ac:dyDescent="0.25">
      <c r="B202503" s="74"/>
    </row>
    <row r="202504" spans="2:3" x14ac:dyDescent="0.25">
      <c r="B202504" s="74"/>
    </row>
    <row r="202505" spans="2:3" x14ac:dyDescent="0.25">
      <c r="B202505" s="74"/>
    </row>
    <row r="202506" spans="2:3" x14ac:dyDescent="0.25">
      <c r="B202506" s="74"/>
    </row>
    <row r="202507" spans="2:3" x14ac:dyDescent="0.25">
      <c r="B202507" s="74"/>
    </row>
    <row r="202508" spans="2:3" x14ac:dyDescent="0.25">
      <c r="B202508" s="74"/>
    </row>
    <row r="202509" spans="2:3" x14ac:dyDescent="0.25">
      <c r="B202509" s="74"/>
    </row>
    <row r="202510" spans="2:3" x14ac:dyDescent="0.25">
      <c r="B202510" s="74"/>
    </row>
    <row r="202561" spans="2:3" x14ac:dyDescent="0.25">
      <c r="C202561"/>
    </row>
    <row r="202562" spans="2:3" x14ac:dyDescent="0.25">
      <c r="B202562" s="74"/>
    </row>
    <row r="202563" spans="2:3" x14ac:dyDescent="0.25">
      <c r="B202563" s="74"/>
    </row>
    <row r="202564" spans="2:3" x14ac:dyDescent="0.25">
      <c r="B202564" s="74"/>
    </row>
    <row r="202565" spans="2:3" x14ac:dyDescent="0.25">
      <c r="B202565" s="74"/>
    </row>
    <row r="202566" spans="2:3" x14ac:dyDescent="0.25">
      <c r="B202566" s="74"/>
    </row>
    <row r="202567" spans="2:3" x14ac:dyDescent="0.25">
      <c r="B202567" s="74"/>
    </row>
    <row r="202568" spans="2:3" x14ac:dyDescent="0.25">
      <c r="B202568" s="74"/>
    </row>
    <row r="202569" spans="2:3" x14ac:dyDescent="0.25">
      <c r="B202569" s="74"/>
    </row>
    <row r="202570" spans="2:3" x14ac:dyDescent="0.25">
      <c r="B202570" s="74"/>
    </row>
    <row r="202571" spans="2:3" x14ac:dyDescent="0.25">
      <c r="B202571" s="74"/>
    </row>
    <row r="202572" spans="2:3" x14ac:dyDescent="0.25">
      <c r="B202572" s="74"/>
    </row>
    <row r="202573" spans="2:3" x14ac:dyDescent="0.25">
      <c r="B202573" s="74"/>
    </row>
    <row r="202574" spans="2:3" x14ac:dyDescent="0.25">
      <c r="B202574" s="74"/>
    </row>
    <row r="202625" spans="2:3" x14ac:dyDescent="0.25">
      <c r="C202625"/>
    </row>
    <row r="202626" spans="2:3" x14ac:dyDescent="0.25">
      <c r="B202626" s="74"/>
    </row>
    <row r="202627" spans="2:3" x14ac:dyDescent="0.25">
      <c r="B202627" s="74"/>
    </row>
    <row r="202628" spans="2:3" x14ac:dyDescent="0.25">
      <c r="B202628" s="74"/>
    </row>
    <row r="202629" spans="2:3" x14ac:dyDescent="0.25">
      <c r="B202629" s="74"/>
    </row>
    <row r="202630" spans="2:3" x14ac:dyDescent="0.25">
      <c r="B202630" s="74"/>
    </row>
    <row r="202631" spans="2:3" x14ac:dyDescent="0.25">
      <c r="B202631" s="74"/>
    </row>
    <row r="202632" spans="2:3" x14ac:dyDescent="0.25">
      <c r="B202632" s="74"/>
    </row>
    <row r="202633" spans="2:3" x14ac:dyDescent="0.25">
      <c r="B202633" s="74"/>
    </row>
    <row r="202634" spans="2:3" x14ac:dyDescent="0.25">
      <c r="B202634" s="74"/>
    </row>
    <row r="202635" spans="2:3" x14ac:dyDescent="0.25">
      <c r="B202635" s="74"/>
    </row>
    <row r="202636" spans="2:3" x14ac:dyDescent="0.25">
      <c r="B202636" s="74"/>
    </row>
    <row r="202637" spans="2:3" x14ac:dyDescent="0.25">
      <c r="B202637" s="74"/>
    </row>
    <row r="202638" spans="2:3" x14ac:dyDescent="0.25">
      <c r="B202638" s="74"/>
    </row>
    <row r="202689" spans="2:3" x14ac:dyDescent="0.25">
      <c r="C202689"/>
    </row>
    <row r="202690" spans="2:3" x14ac:dyDescent="0.25">
      <c r="B202690" s="74"/>
    </row>
    <row r="202691" spans="2:3" x14ac:dyDescent="0.25">
      <c r="B202691" s="74"/>
    </row>
    <row r="202692" spans="2:3" x14ac:dyDescent="0.25">
      <c r="B202692" s="74"/>
    </row>
    <row r="202693" spans="2:3" x14ac:dyDescent="0.25">
      <c r="B202693" s="74"/>
    </row>
    <row r="202694" spans="2:3" x14ac:dyDescent="0.25">
      <c r="B202694" s="74"/>
    </row>
    <row r="202695" spans="2:3" x14ac:dyDescent="0.25">
      <c r="B202695" s="74"/>
    </row>
    <row r="202696" spans="2:3" x14ac:dyDescent="0.25">
      <c r="B202696" s="74"/>
    </row>
    <row r="202697" spans="2:3" x14ac:dyDescent="0.25">
      <c r="B202697" s="74"/>
    </row>
    <row r="202698" spans="2:3" x14ac:dyDescent="0.25">
      <c r="B202698" s="74"/>
    </row>
    <row r="202699" spans="2:3" x14ac:dyDescent="0.25">
      <c r="B202699" s="74"/>
    </row>
    <row r="202700" spans="2:3" x14ac:dyDescent="0.25">
      <c r="B202700" s="74"/>
    </row>
    <row r="202701" spans="2:3" x14ac:dyDescent="0.25">
      <c r="B202701" s="74"/>
    </row>
    <row r="202702" spans="2:3" x14ac:dyDescent="0.25">
      <c r="B202702" s="74"/>
    </row>
    <row r="202753" spans="2:3" x14ac:dyDescent="0.25">
      <c r="C202753"/>
    </row>
    <row r="202754" spans="2:3" x14ac:dyDescent="0.25">
      <c r="B202754" s="74"/>
    </row>
    <row r="202755" spans="2:3" x14ac:dyDescent="0.25">
      <c r="B202755" s="74"/>
    </row>
    <row r="202756" spans="2:3" x14ac:dyDescent="0.25">
      <c r="B202756" s="74"/>
    </row>
    <row r="202757" spans="2:3" x14ac:dyDescent="0.25">
      <c r="B202757" s="74"/>
    </row>
    <row r="202758" spans="2:3" x14ac:dyDescent="0.25">
      <c r="B202758" s="74"/>
    </row>
    <row r="202759" spans="2:3" x14ac:dyDescent="0.25">
      <c r="B202759" s="74"/>
    </row>
    <row r="202760" spans="2:3" x14ac:dyDescent="0.25">
      <c r="B202760" s="74"/>
    </row>
    <row r="202761" spans="2:3" x14ac:dyDescent="0.25">
      <c r="B202761" s="74"/>
    </row>
    <row r="202762" spans="2:3" x14ac:dyDescent="0.25">
      <c r="B202762" s="74"/>
    </row>
    <row r="202763" spans="2:3" x14ac:dyDescent="0.25">
      <c r="B202763" s="74"/>
    </row>
    <row r="202764" spans="2:3" x14ac:dyDescent="0.25">
      <c r="B202764" s="74"/>
    </row>
    <row r="202765" spans="2:3" x14ac:dyDescent="0.25">
      <c r="B202765" s="74"/>
    </row>
    <row r="202766" spans="2:3" x14ac:dyDescent="0.25">
      <c r="B202766" s="74"/>
    </row>
    <row r="202817" spans="2:3" x14ac:dyDescent="0.25">
      <c r="C202817"/>
    </row>
    <row r="202818" spans="2:3" x14ac:dyDescent="0.25">
      <c r="B202818" s="74"/>
    </row>
    <row r="202819" spans="2:3" x14ac:dyDescent="0.25">
      <c r="B202819" s="74"/>
    </row>
    <row r="202820" spans="2:3" x14ac:dyDescent="0.25">
      <c r="B202820" s="74"/>
    </row>
    <row r="202821" spans="2:3" x14ac:dyDescent="0.25">
      <c r="B202821" s="74"/>
    </row>
    <row r="202822" spans="2:3" x14ac:dyDescent="0.25">
      <c r="B202822" s="74"/>
    </row>
    <row r="202823" spans="2:3" x14ac:dyDescent="0.25">
      <c r="B202823" s="74"/>
    </row>
    <row r="202824" spans="2:3" x14ac:dyDescent="0.25">
      <c r="B202824" s="74"/>
    </row>
    <row r="202825" spans="2:3" x14ac:dyDescent="0.25">
      <c r="B202825" s="74"/>
    </row>
    <row r="202826" spans="2:3" x14ac:dyDescent="0.25">
      <c r="B202826" s="74"/>
    </row>
    <row r="202827" spans="2:3" x14ac:dyDescent="0.25">
      <c r="B202827" s="74"/>
    </row>
    <row r="202828" spans="2:3" x14ac:dyDescent="0.25">
      <c r="B202828" s="74"/>
    </row>
    <row r="202829" spans="2:3" x14ac:dyDescent="0.25">
      <c r="B202829" s="74"/>
    </row>
    <row r="202830" spans="2:3" x14ac:dyDescent="0.25">
      <c r="B202830" s="74"/>
    </row>
    <row r="202881" spans="2:3" x14ac:dyDescent="0.25">
      <c r="C202881"/>
    </row>
    <row r="202882" spans="2:3" x14ac:dyDescent="0.25">
      <c r="B202882" s="74"/>
    </row>
    <row r="202883" spans="2:3" x14ac:dyDescent="0.25">
      <c r="B202883" s="74"/>
    </row>
    <row r="202884" spans="2:3" x14ac:dyDescent="0.25">
      <c r="B202884" s="74"/>
    </row>
    <row r="202885" spans="2:3" x14ac:dyDescent="0.25">
      <c r="B202885" s="74"/>
    </row>
    <row r="202886" spans="2:3" x14ac:dyDescent="0.25">
      <c r="B202886" s="74"/>
    </row>
    <row r="202887" spans="2:3" x14ac:dyDescent="0.25">
      <c r="B202887" s="74"/>
    </row>
    <row r="202888" spans="2:3" x14ac:dyDescent="0.25">
      <c r="B202888" s="74"/>
    </row>
    <row r="202889" spans="2:3" x14ac:dyDescent="0.25">
      <c r="B202889" s="74"/>
    </row>
    <row r="202890" spans="2:3" x14ac:dyDescent="0.25">
      <c r="B202890" s="74"/>
    </row>
    <row r="202891" spans="2:3" x14ac:dyDescent="0.25">
      <c r="B202891" s="74"/>
    </row>
    <row r="202892" spans="2:3" x14ac:dyDescent="0.25">
      <c r="B202892" s="74"/>
    </row>
    <row r="202893" spans="2:3" x14ac:dyDescent="0.25">
      <c r="B202893" s="74"/>
    </row>
    <row r="202894" spans="2:3" x14ac:dyDescent="0.25">
      <c r="B202894" s="74"/>
    </row>
    <row r="202945" spans="2:3" x14ac:dyDescent="0.25">
      <c r="C202945"/>
    </row>
    <row r="202946" spans="2:3" x14ac:dyDescent="0.25">
      <c r="B202946" s="74"/>
    </row>
    <row r="202947" spans="2:3" x14ac:dyDescent="0.25">
      <c r="B202947" s="74"/>
    </row>
    <row r="202948" spans="2:3" x14ac:dyDescent="0.25">
      <c r="B202948" s="74"/>
    </row>
    <row r="202949" spans="2:3" x14ac:dyDescent="0.25">
      <c r="B202949" s="74"/>
    </row>
    <row r="202950" spans="2:3" x14ac:dyDescent="0.25">
      <c r="B202950" s="74"/>
    </row>
    <row r="202951" spans="2:3" x14ac:dyDescent="0.25">
      <c r="B202951" s="74"/>
    </row>
    <row r="202952" spans="2:3" x14ac:dyDescent="0.25">
      <c r="B202952" s="74"/>
    </row>
    <row r="202953" spans="2:3" x14ac:dyDescent="0.25">
      <c r="B202953" s="74"/>
    </row>
    <row r="202954" spans="2:3" x14ac:dyDescent="0.25">
      <c r="B202954" s="74"/>
    </row>
    <row r="202955" spans="2:3" x14ac:dyDescent="0.25">
      <c r="B202955" s="74"/>
    </row>
    <row r="202956" spans="2:3" x14ac:dyDescent="0.25">
      <c r="B202956" s="74"/>
    </row>
    <row r="202957" spans="2:3" x14ac:dyDescent="0.25">
      <c r="B202957" s="74"/>
    </row>
    <row r="202958" spans="2:3" x14ac:dyDescent="0.25">
      <c r="B202958" s="74"/>
    </row>
    <row r="203009" spans="2:3" x14ac:dyDescent="0.25">
      <c r="C203009"/>
    </row>
    <row r="203010" spans="2:3" x14ac:dyDescent="0.25">
      <c r="B203010" s="74"/>
    </row>
    <row r="203011" spans="2:3" x14ac:dyDescent="0.25">
      <c r="B203011" s="74"/>
    </row>
    <row r="203012" spans="2:3" x14ac:dyDescent="0.25">
      <c r="B203012" s="74"/>
    </row>
    <row r="203013" spans="2:3" x14ac:dyDescent="0.25">
      <c r="B203013" s="74"/>
    </row>
    <row r="203014" spans="2:3" x14ac:dyDescent="0.25">
      <c r="B203014" s="74"/>
    </row>
    <row r="203015" spans="2:3" x14ac:dyDescent="0.25">
      <c r="B203015" s="74"/>
    </row>
    <row r="203016" spans="2:3" x14ac:dyDescent="0.25">
      <c r="B203016" s="74"/>
    </row>
    <row r="203017" spans="2:3" x14ac:dyDescent="0.25">
      <c r="B203017" s="74"/>
    </row>
    <row r="203018" spans="2:3" x14ac:dyDescent="0.25">
      <c r="B203018" s="74"/>
    </row>
    <row r="203019" spans="2:3" x14ac:dyDescent="0.25">
      <c r="B203019" s="74"/>
    </row>
    <row r="203020" spans="2:3" x14ac:dyDescent="0.25">
      <c r="B203020" s="74"/>
    </row>
    <row r="203021" spans="2:3" x14ac:dyDescent="0.25">
      <c r="B203021" s="74"/>
    </row>
    <row r="203022" spans="2:3" x14ac:dyDescent="0.25">
      <c r="B203022" s="74"/>
    </row>
    <row r="203073" spans="2:3" x14ac:dyDescent="0.25">
      <c r="C203073"/>
    </row>
    <row r="203074" spans="2:3" x14ac:dyDescent="0.25">
      <c r="B203074" s="74"/>
    </row>
    <row r="203075" spans="2:3" x14ac:dyDescent="0.25">
      <c r="B203075" s="74"/>
    </row>
    <row r="203076" spans="2:3" x14ac:dyDescent="0.25">
      <c r="B203076" s="74"/>
    </row>
    <row r="203077" spans="2:3" x14ac:dyDescent="0.25">
      <c r="B203077" s="74"/>
    </row>
    <row r="203078" spans="2:3" x14ac:dyDescent="0.25">
      <c r="B203078" s="74"/>
    </row>
    <row r="203079" spans="2:3" x14ac:dyDescent="0.25">
      <c r="B203079" s="74"/>
    </row>
    <row r="203080" spans="2:3" x14ac:dyDescent="0.25">
      <c r="B203080" s="74"/>
    </row>
    <row r="203081" spans="2:3" x14ac:dyDescent="0.25">
      <c r="B203081" s="74"/>
    </row>
    <row r="203082" spans="2:3" x14ac:dyDescent="0.25">
      <c r="B203082" s="74"/>
    </row>
    <row r="203083" spans="2:3" x14ac:dyDescent="0.25">
      <c r="B203083" s="74"/>
    </row>
    <row r="203084" spans="2:3" x14ac:dyDescent="0.25">
      <c r="B203084" s="74"/>
    </row>
    <row r="203085" spans="2:3" x14ac:dyDescent="0.25">
      <c r="B203085" s="74"/>
    </row>
    <row r="203086" spans="2:3" x14ac:dyDescent="0.25">
      <c r="B203086" s="74"/>
    </row>
    <row r="203137" spans="2:3" x14ac:dyDescent="0.25">
      <c r="C203137"/>
    </row>
    <row r="203138" spans="2:3" x14ac:dyDescent="0.25">
      <c r="B203138" s="74"/>
    </row>
    <row r="203139" spans="2:3" x14ac:dyDescent="0.25">
      <c r="B203139" s="74"/>
    </row>
    <row r="203140" spans="2:3" x14ac:dyDescent="0.25">
      <c r="B203140" s="74"/>
    </row>
    <row r="203141" spans="2:3" x14ac:dyDescent="0.25">
      <c r="B203141" s="74"/>
    </row>
    <row r="203142" spans="2:3" x14ac:dyDescent="0.25">
      <c r="B203142" s="74"/>
    </row>
    <row r="203143" spans="2:3" x14ac:dyDescent="0.25">
      <c r="B203143" s="74"/>
    </row>
    <row r="203144" spans="2:3" x14ac:dyDescent="0.25">
      <c r="B203144" s="74"/>
    </row>
    <row r="203145" spans="2:3" x14ac:dyDescent="0.25">
      <c r="B203145" s="74"/>
    </row>
    <row r="203146" spans="2:3" x14ac:dyDescent="0.25">
      <c r="B203146" s="74"/>
    </row>
    <row r="203147" spans="2:3" x14ac:dyDescent="0.25">
      <c r="B203147" s="74"/>
    </row>
    <row r="203148" spans="2:3" x14ac:dyDescent="0.25">
      <c r="B203148" s="74"/>
    </row>
    <row r="203149" spans="2:3" x14ac:dyDescent="0.25">
      <c r="B203149" s="74"/>
    </row>
    <row r="203150" spans="2:3" x14ac:dyDescent="0.25">
      <c r="B203150" s="74"/>
    </row>
    <row r="203201" spans="2:3" x14ac:dyDescent="0.25">
      <c r="C203201"/>
    </row>
    <row r="203202" spans="2:3" x14ac:dyDescent="0.25">
      <c r="B203202" s="74"/>
    </row>
    <row r="203203" spans="2:3" x14ac:dyDescent="0.25">
      <c r="B203203" s="74"/>
    </row>
    <row r="203204" spans="2:3" x14ac:dyDescent="0.25">
      <c r="B203204" s="74"/>
    </row>
    <row r="203205" spans="2:3" x14ac:dyDescent="0.25">
      <c r="B203205" s="74"/>
    </row>
    <row r="203206" spans="2:3" x14ac:dyDescent="0.25">
      <c r="B203206" s="74"/>
    </row>
    <row r="203207" spans="2:3" x14ac:dyDescent="0.25">
      <c r="B203207" s="74"/>
    </row>
    <row r="203208" spans="2:3" x14ac:dyDescent="0.25">
      <c r="B203208" s="74"/>
    </row>
    <row r="203209" spans="2:3" x14ac:dyDescent="0.25">
      <c r="B203209" s="74"/>
    </row>
    <row r="203210" spans="2:3" x14ac:dyDescent="0.25">
      <c r="B203210" s="74"/>
    </row>
    <row r="203211" spans="2:3" x14ac:dyDescent="0.25">
      <c r="B203211" s="74"/>
    </row>
    <row r="203212" spans="2:3" x14ac:dyDescent="0.25">
      <c r="B203212" s="74"/>
    </row>
    <row r="203213" spans="2:3" x14ac:dyDescent="0.25">
      <c r="B203213" s="74"/>
    </row>
    <row r="203214" spans="2:3" x14ac:dyDescent="0.25">
      <c r="B203214" s="74"/>
    </row>
    <row r="203265" spans="2:3" x14ac:dyDescent="0.25">
      <c r="C203265"/>
    </row>
    <row r="203266" spans="2:3" x14ac:dyDescent="0.25">
      <c r="B203266" s="74"/>
    </row>
    <row r="203267" spans="2:3" x14ac:dyDescent="0.25">
      <c r="B203267" s="74"/>
    </row>
    <row r="203268" spans="2:3" x14ac:dyDescent="0.25">
      <c r="B203268" s="74"/>
    </row>
    <row r="203269" spans="2:3" x14ac:dyDescent="0.25">
      <c r="B203269" s="74"/>
    </row>
    <row r="203270" spans="2:3" x14ac:dyDescent="0.25">
      <c r="B203270" s="74"/>
    </row>
    <row r="203271" spans="2:3" x14ac:dyDescent="0.25">
      <c r="B203271" s="74"/>
    </row>
    <row r="203272" spans="2:3" x14ac:dyDescent="0.25">
      <c r="B203272" s="74"/>
    </row>
    <row r="203273" spans="2:3" x14ac:dyDescent="0.25">
      <c r="B203273" s="74"/>
    </row>
    <row r="203274" spans="2:3" x14ac:dyDescent="0.25">
      <c r="B203274" s="74"/>
    </row>
    <row r="203275" spans="2:3" x14ac:dyDescent="0.25">
      <c r="B203275" s="74"/>
    </row>
    <row r="203276" spans="2:3" x14ac:dyDescent="0.25">
      <c r="B203276" s="74"/>
    </row>
    <row r="203277" spans="2:3" x14ac:dyDescent="0.25">
      <c r="B203277" s="74"/>
    </row>
    <row r="203278" spans="2:3" x14ac:dyDescent="0.25">
      <c r="B203278" s="74"/>
    </row>
    <row r="203329" spans="2:3" x14ac:dyDescent="0.25">
      <c r="C203329"/>
    </row>
    <row r="203330" spans="2:3" x14ac:dyDescent="0.25">
      <c r="B203330" s="74"/>
    </row>
    <row r="203331" spans="2:3" x14ac:dyDescent="0.25">
      <c r="B203331" s="74"/>
    </row>
    <row r="203332" spans="2:3" x14ac:dyDescent="0.25">
      <c r="B203332" s="74"/>
    </row>
    <row r="203333" spans="2:3" x14ac:dyDescent="0.25">
      <c r="B203333" s="74"/>
    </row>
    <row r="203334" spans="2:3" x14ac:dyDescent="0.25">
      <c r="B203334" s="74"/>
    </row>
    <row r="203335" spans="2:3" x14ac:dyDescent="0.25">
      <c r="B203335" s="74"/>
    </row>
    <row r="203336" spans="2:3" x14ac:dyDescent="0.25">
      <c r="B203336" s="74"/>
    </row>
    <row r="203337" spans="2:3" x14ac:dyDescent="0.25">
      <c r="B203337" s="74"/>
    </row>
    <row r="203338" spans="2:3" x14ac:dyDescent="0.25">
      <c r="B203338" s="74"/>
    </row>
    <row r="203339" spans="2:3" x14ac:dyDescent="0.25">
      <c r="B203339" s="74"/>
    </row>
    <row r="203340" spans="2:3" x14ac:dyDescent="0.25">
      <c r="B203340" s="74"/>
    </row>
    <row r="203341" spans="2:3" x14ac:dyDescent="0.25">
      <c r="B203341" s="74"/>
    </row>
    <row r="203342" spans="2:3" x14ac:dyDescent="0.25">
      <c r="B203342" s="74"/>
    </row>
    <row r="203393" spans="2:3" x14ac:dyDescent="0.25">
      <c r="C203393"/>
    </row>
    <row r="203394" spans="2:3" x14ac:dyDescent="0.25">
      <c r="B203394" s="74"/>
    </row>
    <row r="203395" spans="2:3" x14ac:dyDescent="0.25">
      <c r="B203395" s="74"/>
    </row>
    <row r="203396" spans="2:3" x14ac:dyDescent="0.25">
      <c r="B203396" s="74"/>
    </row>
    <row r="203397" spans="2:3" x14ac:dyDescent="0.25">
      <c r="B203397" s="74"/>
    </row>
    <row r="203398" spans="2:3" x14ac:dyDescent="0.25">
      <c r="B203398" s="74"/>
    </row>
    <row r="203399" spans="2:3" x14ac:dyDescent="0.25">
      <c r="B203399" s="74"/>
    </row>
    <row r="203400" spans="2:3" x14ac:dyDescent="0.25">
      <c r="B203400" s="74"/>
    </row>
    <row r="203401" spans="2:3" x14ac:dyDescent="0.25">
      <c r="B203401" s="74"/>
    </row>
    <row r="203402" spans="2:3" x14ac:dyDescent="0.25">
      <c r="B203402" s="74"/>
    </row>
    <row r="203403" spans="2:3" x14ac:dyDescent="0.25">
      <c r="B203403" s="74"/>
    </row>
    <row r="203404" spans="2:3" x14ac:dyDescent="0.25">
      <c r="B203404" s="74"/>
    </row>
    <row r="203405" spans="2:3" x14ac:dyDescent="0.25">
      <c r="B203405" s="74"/>
    </row>
    <row r="203406" spans="2:3" x14ac:dyDescent="0.25">
      <c r="B203406" s="74"/>
    </row>
    <row r="203457" spans="2:3" x14ac:dyDescent="0.25">
      <c r="C203457"/>
    </row>
    <row r="203458" spans="2:3" x14ac:dyDescent="0.25">
      <c r="B203458" s="74"/>
    </row>
    <row r="203459" spans="2:3" x14ac:dyDescent="0.25">
      <c r="B203459" s="74"/>
    </row>
    <row r="203460" spans="2:3" x14ac:dyDescent="0.25">
      <c r="B203460" s="74"/>
    </row>
    <row r="203461" spans="2:3" x14ac:dyDescent="0.25">
      <c r="B203461" s="74"/>
    </row>
    <row r="203462" spans="2:3" x14ac:dyDescent="0.25">
      <c r="B203462" s="74"/>
    </row>
    <row r="203463" spans="2:3" x14ac:dyDescent="0.25">
      <c r="B203463" s="74"/>
    </row>
    <row r="203464" spans="2:3" x14ac:dyDescent="0.25">
      <c r="B203464" s="74"/>
    </row>
    <row r="203465" spans="2:3" x14ac:dyDescent="0.25">
      <c r="B203465" s="74"/>
    </row>
    <row r="203466" spans="2:3" x14ac:dyDescent="0.25">
      <c r="B203466" s="74"/>
    </row>
    <row r="203467" spans="2:3" x14ac:dyDescent="0.25">
      <c r="B203467" s="74"/>
    </row>
    <row r="203468" spans="2:3" x14ac:dyDescent="0.25">
      <c r="B203468" s="74"/>
    </row>
    <row r="203469" spans="2:3" x14ac:dyDescent="0.25">
      <c r="B203469" s="74"/>
    </row>
    <row r="203470" spans="2:3" x14ac:dyDescent="0.25">
      <c r="B203470" s="74"/>
    </row>
    <row r="203521" spans="2:3" x14ac:dyDescent="0.25">
      <c r="C203521"/>
    </row>
    <row r="203522" spans="2:3" x14ac:dyDescent="0.25">
      <c r="B203522" s="74"/>
    </row>
    <row r="203523" spans="2:3" x14ac:dyDescent="0.25">
      <c r="B203523" s="74"/>
    </row>
    <row r="203524" spans="2:3" x14ac:dyDescent="0.25">
      <c r="B203524" s="74"/>
    </row>
    <row r="203525" spans="2:3" x14ac:dyDescent="0.25">
      <c r="B203525" s="74"/>
    </row>
    <row r="203526" spans="2:3" x14ac:dyDescent="0.25">
      <c r="B203526" s="74"/>
    </row>
    <row r="203527" spans="2:3" x14ac:dyDescent="0.25">
      <c r="B203527" s="74"/>
    </row>
    <row r="203528" spans="2:3" x14ac:dyDescent="0.25">
      <c r="B203528" s="74"/>
    </row>
    <row r="203529" spans="2:3" x14ac:dyDescent="0.25">
      <c r="B203529" s="74"/>
    </row>
    <row r="203530" spans="2:3" x14ac:dyDescent="0.25">
      <c r="B203530" s="74"/>
    </row>
    <row r="203531" spans="2:3" x14ac:dyDescent="0.25">
      <c r="B203531" s="74"/>
    </row>
    <row r="203532" spans="2:3" x14ac:dyDescent="0.25">
      <c r="B203532" s="74"/>
    </row>
    <row r="203533" spans="2:3" x14ac:dyDescent="0.25">
      <c r="B203533" s="74"/>
    </row>
    <row r="203534" spans="2:3" x14ac:dyDescent="0.25">
      <c r="B203534" s="74"/>
    </row>
    <row r="203585" spans="2:3" x14ac:dyDescent="0.25">
      <c r="C203585"/>
    </row>
    <row r="203586" spans="2:3" x14ac:dyDescent="0.25">
      <c r="B203586" s="74"/>
    </row>
    <row r="203587" spans="2:3" x14ac:dyDescent="0.25">
      <c r="B203587" s="74"/>
    </row>
    <row r="203588" spans="2:3" x14ac:dyDescent="0.25">
      <c r="B203588" s="74"/>
    </row>
    <row r="203589" spans="2:3" x14ac:dyDescent="0.25">
      <c r="B203589" s="74"/>
    </row>
    <row r="203590" spans="2:3" x14ac:dyDescent="0.25">
      <c r="B203590" s="74"/>
    </row>
    <row r="203591" spans="2:3" x14ac:dyDescent="0.25">
      <c r="B203591" s="74"/>
    </row>
    <row r="203592" spans="2:3" x14ac:dyDescent="0.25">
      <c r="B203592" s="74"/>
    </row>
    <row r="203593" spans="2:3" x14ac:dyDescent="0.25">
      <c r="B203593" s="74"/>
    </row>
    <row r="203594" spans="2:3" x14ac:dyDescent="0.25">
      <c r="B203594" s="74"/>
    </row>
    <row r="203595" spans="2:3" x14ac:dyDescent="0.25">
      <c r="B203595" s="74"/>
    </row>
    <row r="203596" spans="2:3" x14ac:dyDescent="0.25">
      <c r="B203596" s="74"/>
    </row>
    <row r="203597" spans="2:3" x14ac:dyDescent="0.25">
      <c r="B203597" s="74"/>
    </row>
    <row r="203598" spans="2:3" x14ac:dyDescent="0.25">
      <c r="B203598" s="74"/>
    </row>
    <row r="203649" spans="2:3" x14ac:dyDescent="0.25">
      <c r="C203649"/>
    </row>
    <row r="203650" spans="2:3" x14ac:dyDescent="0.25">
      <c r="B203650" s="74"/>
    </row>
    <row r="203651" spans="2:3" x14ac:dyDescent="0.25">
      <c r="B203651" s="74"/>
    </row>
    <row r="203652" spans="2:3" x14ac:dyDescent="0.25">
      <c r="B203652" s="74"/>
    </row>
    <row r="203653" spans="2:3" x14ac:dyDescent="0.25">
      <c r="B203653" s="74"/>
    </row>
    <row r="203654" spans="2:3" x14ac:dyDescent="0.25">
      <c r="B203654" s="74"/>
    </row>
    <row r="203655" spans="2:3" x14ac:dyDescent="0.25">
      <c r="B203655" s="74"/>
    </row>
    <row r="203656" spans="2:3" x14ac:dyDescent="0.25">
      <c r="B203656" s="74"/>
    </row>
    <row r="203657" spans="2:3" x14ac:dyDescent="0.25">
      <c r="B203657" s="74"/>
    </row>
    <row r="203658" spans="2:3" x14ac:dyDescent="0.25">
      <c r="B203658" s="74"/>
    </row>
    <row r="203659" spans="2:3" x14ac:dyDescent="0.25">
      <c r="B203659" s="74"/>
    </row>
    <row r="203660" spans="2:3" x14ac:dyDescent="0.25">
      <c r="B203660" s="74"/>
    </row>
    <row r="203661" spans="2:3" x14ac:dyDescent="0.25">
      <c r="B203661" s="74"/>
    </row>
    <row r="203662" spans="2:3" x14ac:dyDescent="0.25">
      <c r="B203662" s="74"/>
    </row>
    <row r="203713" spans="2:3" x14ac:dyDescent="0.25">
      <c r="C203713"/>
    </row>
    <row r="203714" spans="2:3" x14ac:dyDescent="0.25">
      <c r="B203714" s="74"/>
    </row>
    <row r="203715" spans="2:3" x14ac:dyDescent="0.25">
      <c r="B203715" s="74"/>
    </row>
    <row r="203716" spans="2:3" x14ac:dyDescent="0.25">
      <c r="B203716" s="74"/>
    </row>
    <row r="203717" spans="2:3" x14ac:dyDescent="0.25">
      <c r="B203717" s="74"/>
    </row>
    <row r="203718" spans="2:3" x14ac:dyDescent="0.25">
      <c r="B203718" s="74"/>
    </row>
    <row r="203719" spans="2:3" x14ac:dyDescent="0.25">
      <c r="B203719" s="74"/>
    </row>
    <row r="203720" spans="2:3" x14ac:dyDescent="0.25">
      <c r="B203720" s="74"/>
    </row>
    <row r="203721" spans="2:3" x14ac:dyDescent="0.25">
      <c r="B203721" s="74"/>
    </row>
    <row r="203722" spans="2:3" x14ac:dyDescent="0.25">
      <c r="B203722" s="74"/>
    </row>
    <row r="203723" spans="2:3" x14ac:dyDescent="0.25">
      <c r="B203723" s="74"/>
    </row>
    <row r="203724" spans="2:3" x14ac:dyDescent="0.25">
      <c r="B203724" s="74"/>
    </row>
    <row r="203725" spans="2:3" x14ac:dyDescent="0.25">
      <c r="B203725" s="74"/>
    </row>
    <row r="203726" spans="2:3" x14ac:dyDescent="0.25">
      <c r="B203726" s="74"/>
    </row>
    <row r="203777" spans="2:3" x14ac:dyDescent="0.25">
      <c r="C203777"/>
    </row>
    <row r="203778" spans="2:3" x14ac:dyDescent="0.25">
      <c r="B203778" s="74"/>
    </row>
    <row r="203779" spans="2:3" x14ac:dyDescent="0.25">
      <c r="B203779" s="74"/>
    </row>
    <row r="203780" spans="2:3" x14ac:dyDescent="0.25">
      <c r="B203780" s="74"/>
    </row>
    <row r="203781" spans="2:3" x14ac:dyDescent="0.25">
      <c r="B203781" s="74"/>
    </row>
    <row r="203782" spans="2:3" x14ac:dyDescent="0.25">
      <c r="B203782" s="74"/>
    </row>
    <row r="203783" spans="2:3" x14ac:dyDescent="0.25">
      <c r="B203783" s="74"/>
    </row>
    <row r="203784" spans="2:3" x14ac:dyDescent="0.25">
      <c r="B203784" s="74"/>
    </row>
    <row r="203785" spans="2:3" x14ac:dyDescent="0.25">
      <c r="B203785" s="74"/>
    </row>
    <row r="203786" spans="2:3" x14ac:dyDescent="0.25">
      <c r="B203786" s="74"/>
    </row>
    <row r="203787" spans="2:3" x14ac:dyDescent="0.25">
      <c r="B203787" s="74"/>
    </row>
    <row r="203788" spans="2:3" x14ac:dyDescent="0.25">
      <c r="B203788" s="74"/>
    </row>
    <row r="203789" spans="2:3" x14ac:dyDescent="0.25">
      <c r="B203789" s="74"/>
    </row>
    <row r="203790" spans="2:3" x14ac:dyDescent="0.25">
      <c r="B203790" s="74"/>
    </row>
    <row r="203841" spans="2:3" x14ac:dyDescent="0.25">
      <c r="C203841"/>
    </row>
    <row r="203842" spans="2:3" x14ac:dyDescent="0.25">
      <c r="B203842" s="74"/>
    </row>
    <row r="203843" spans="2:3" x14ac:dyDescent="0.25">
      <c r="B203843" s="74"/>
    </row>
    <row r="203844" spans="2:3" x14ac:dyDescent="0.25">
      <c r="B203844" s="74"/>
    </row>
    <row r="203845" spans="2:3" x14ac:dyDescent="0.25">
      <c r="B203845" s="74"/>
    </row>
    <row r="203846" spans="2:3" x14ac:dyDescent="0.25">
      <c r="B203846" s="74"/>
    </row>
    <row r="203847" spans="2:3" x14ac:dyDescent="0.25">
      <c r="B203847" s="74"/>
    </row>
    <row r="203848" spans="2:3" x14ac:dyDescent="0.25">
      <c r="B203848" s="74"/>
    </row>
    <row r="203849" spans="2:3" x14ac:dyDescent="0.25">
      <c r="B203849" s="74"/>
    </row>
    <row r="203850" spans="2:3" x14ac:dyDescent="0.25">
      <c r="B203850" s="74"/>
    </row>
    <row r="203851" spans="2:3" x14ac:dyDescent="0.25">
      <c r="B203851" s="74"/>
    </row>
    <row r="203852" spans="2:3" x14ac:dyDescent="0.25">
      <c r="B203852" s="74"/>
    </row>
    <row r="203853" spans="2:3" x14ac:dyDescent="0.25">
      <c r="B203853" s="74"/>
    </row>
    <row r="203854" spans="2:3" x14ac:dyDescent="0.25">
      <c r="B203854" s="74"/>
    </row>
    <row r="203905" spans="2:3" x14ac:dyDescent="0.25">
      <c r="C203905"/>
    </row>
    <row r="203906" spans="2:3" x14ac:dyDescent="0.25">
      <c r="B203906" s="74"/>
    </row>
    <row r="203907" spans="2:3" x14ac:dyDescent="0.25">
      <c r="B203907" s="74"/>
    </row>
    <row r="203908" spans="2:3" x14ac:dyDescent="0.25">
      <c r="B203908" s="74"/>
    </row>
    <row r="203909" spans="2:3" x14ac:dyDescent="0.25">
      <c r="B203909" s="74"/>
    </row>
    <row r="203910" spans="2:3" x14ac:dyDescent="0.25">
      <c r="B203910" s="74"/>
    </row>
    <row r="203911" spans="2:3" x14ac:dyDescent="0.25">
      <c r="B203911" s="74"/>
    </row>
    <row r="203912" spans="2:3" x14ac:dyDescent="0.25">
      <c r="B203912" s="74"/>
    </row>
    <row r="203913" spans="2:3" x14ac:dyDescent="0.25">
      <c r="B203913" s="74"/>
    </row>
    <row r="203914" spans="2:3" x14ac:dyDescent="0.25">
      <c r="B203914" s="74"/>
    </row>
    <row r="203915" spans="2:3" x14ac:dyDescent="0.25">
      <c r="B203915" s="74"/>
    </row>
    <row r="203916" spans="2:3" x14ac:dyDescent="0.25">
      <c r="B203916" s="74"/>
    </row>
    <row r="203917" spans="2:3" x14ac:dyDescent="0.25">
      <c r="B203917" s="74"/>
    </row>
    <row r="203918" spans="2:3" x14ac:dyDescent="0.25">
      <c r="B203918" s="74"/>
    </row>
    <row r="203969" spans="2:3" x14ac:dyDescent="0.25">
      <c r="C203969"/>
    </row>
    <row r="203970" spans="2:3" x14ac:dyDescent="0.25">
      <c r="B203970" s="74"/>
    </row>
    <row r="203971" spans="2:3" x14ac:dyDescent="0.25">
      <c r="B203971" s="74"/>
    </row>
    <row r="203972" spans="2:3" x14ac:dyDescent="0.25">
      <c r="B203972" s="74"/>
    </row>
    <row r="203973" spans="2:3" x14ac:dyDescent="0.25">
      <c r="B203973" s="74"/>
    </row>
    <row r="203974" spans="2:3" x14ac:dyDescent="0.25">
      <c r="B203974" s="74"/>
    </row>
    <row r="203975" spans="2:3" x14ac:dyDescent="0.25">
      <c r="B203975" s="74"/>
    </row>
    <row r="203976" spans="2:3" x14ac:dyDescent="0.25">
      <c r="B203976" s="74"/>
    </row>
    <row r="203977" spans="2:3" x14ac:dyDescent="0.25">
      <c r="B203977" s="74"/>
    </row>
    <row r="203978" spans="2:3" x14ac:dyDescent="0.25">
      <c r="B203978" s="74"/>
    </row>
    <row r="203979" spans="2:3" x14ac:dyDescent="0.25">
      <c r="B203979" s="74"/>
    </row>
    <row r="203980" spans="2:3" x14ac:dyDescent="0.25">
      <c r="B203980" s="74"/>
    </row>
    <row r="203981" spans="2:3" x14ac:dyDescent="0.25">
      <c r="B203981" s="74"/>
    </row>
    <row r="203982" spans="2:3" x14ac:dyDescent="0.25">
      <c r="B203982" s="74"/>
    </row>
    <row r="204033" spans="2:3" x14ac:dyDescent="0.25">
      <c r="C204033"/>
    </row>
    <row r="204034" spans="2:3" x14ac:dyDescent="0.25">
      <c r="B204034" s="74"/>
    </row>
    <row r="204035" spans="2:3" x14ac:dyDescent="0.25">
      <c r="B204035" s="74"/>
    </row>
    <row r="204036" spans="2:3" x14ac:dyDescent="0.25">
      <c r="B204036" s="74"/>
    </row>
    <row r="204037" spans="2:3" x14ac:dyDescent="0.25">
      <c r="B204037" s="74"/>
    </row>
    <row r="204038" spans="2:3" x14ac:dyDescent="0.25">
      <c r="B204038" s="74"/>
    </row>
    <row r="204039" spans="2:3" x14ac:dyDescent="0.25">
      <c r="B204039" s="74"/>
    </row>
    <row r="204040" spans="2:3" x14ac:dyDescent="0.25">
      <c r="B204040" s="74"/>
    </row>
    <row r="204041" spans="2:3" x14ac:dyDescent="0.25">
      <c r="B204041" s="74"/>
    </row>
    <row r="204042" spans="2:3" x14ac:dyDescent="0.25">
      <c r="B204042" s="74"/>
    </row>
    <row r="204043" spans="2:3" x14ac:dyDescent="0.25">
      <c r="B204043" s="74"/>
    </row>
    <row r="204044" spans="2:3" x14ac:dyDescent="0.25">
      <c r="B204044" s="74"/>
    </row>
    <row r="204045" spans="2:3" x14ac:dyDescent="0.25">
      <c r="B204045" s="74"/>
    </row>
    <row r="204046" spans="2:3" x14ac:dyDescent="0.25">
      <c r="B204046" s="74"/>
    </row>
    <row r="204097" spans="2:3" x14ac:dyDescent="0.25">
      <c r="C204097"/>
    </row>
    <row r="204098" spans="2:3" x14ac:dyDescent="0.25">
      <c r="B204098" s="74"/>
    </row>
    <row r="204099" spans="2:3" x14ac:dyDescent="0.25">
      <c r="B204099" s="74"/>
    </row>
    <row r="204100" spans="2:3" x14ac:dyDescent="0.25">
      <c r="B204100" s="74"/>
    </row>
    <row r="204101" spans="2:3" x14ac:dyDescent="0.25">
      <c r="B204101" s="74"/>
    </row>
    <row r="204102" spans="2:3" x14ac:dyDescent="0.25">
      <c r="B204102" s="74"/>
    </row>
    <row r="204103" spans="2:3" x14ac:dyDescent="0.25">
      <c r="B204103" s="74"/>
    </row>
    <row r="204104" spans="2:3" x14ac:dyDescent="0.25">
      <c r="B204104" s="74"/>
    </row>
    <row r="204105" spans="2:3" x14ac:dyDescent="0.25">
      <c r="B204105" s="74"/>
    </row>
    <row r="204106" spans="2:3" x14ac:dyDescent="0.25">
      <c r="B204106" s="74"/>
    </row>
    <row r="204107" spans="2:3" x14ac:dyDescent="0.25">
      <c r="B204107" s="74"/>
    </row>
    <row r="204108" spans="2:3" x14ac:dyDescent="0.25">
      <c r="B204108" s="74"/>
    </row>
    <row r="204109" spans="2:3" x14ac:dyDescent="0.25">
      <c r="B204109" s="74"/>
    </row>
    <row r="204110" spans="2:3" x14ac:dyDescent="0.25">
      <c r="B204110" s="74"/>
    </row>
    <row r="204161" spans="2:3" x14ac:dyDescent="0.25">
      <c r="C204161"/>
    </row>
    <row r="204162" spans="2:3" x14ac:dyDescent="0.25">
      <c r="B204162" s="74"/>
    </row>
    <row r="204163" spans="2:3" x14ac:dyDescent="0.25">
      <c r="B204163" s="74"/>
    </row>
    <row r="204164" spans="2:3" x14ac:dyDescent="0.25">
      <c r="B204164" s="74"/>
    </row>
    <row r="204165" spans="2:3" x14ac:dyDescent="0.25">
      <c r="B204165" s="74"/>
    </row>
    <row r="204166" spans="2:3" x14ac:dyDescent="0.25">
      <c r="B204166" s="74"/>
    </row>
    <row r="204167" spans="2:3" x14ac:dyDescent="0.25">
      <c r="B204167" s="74"/>
    </row>
    <row r="204168" spans="2:3" x14ac:dyDescent="0.25">
      <c r="B204168" s="74"/>
    </row>
    <row r="204169" spans="2:3" x14ac:dyDescent="0.25">
      <c r="B204169" s="74"/>
    </row>
    <row r="204170" spans="2:3" x14ac:dyDescent="0.25">
      <c r="B204170" s="74"/>
    </row>
    <row r="204171" spans="2:3" x14ac:dyDescent="0.25">
      <c r="B204171" s="74"/>
    </row>
    <row r="204172" spans="2:3" x14ac:dyDescent="0.25">
      <c r="B204172" s="74"/>
    </row>
    <row r="204173" spans="2:3" x14ac:dyDescent="0.25">
      <c r="B204173" s="74"/>
    </row>
    <row r="204174" spans="2:3" x14ac:dyDescent="0.25">
      <c r="B204174" s="74"/>
    </row>
    <row r="204225" spans="2:3" x14ac:dyDescent="0.25">
      <c r="C204225"/>
    </row>
    <row r="204226" spans="2:3" x14ac:dyDescent="0.25">
      <c r="B204226" s="74"/>
    </row>
    <row r="204227" spans="2:3" x14ac:dyDescent="0.25">
      <c r="B204227" s="74"/>
    </row>
    <row r="204228" spans="2:3" x14ac:dyDescent="0.25">
      <c r="B204228" s="74"/>
    </row>
    <row r="204229" spans="2:3" x14ac:dyDescent="0.25">
      <c r="B204229" s="74"/>
    </row>
    <row r="204230" spans="2:3" x14ac:dyDescent="0.25">
      <c r="B204230" s="74"/>
    </row>
    <row r="204231" spans="2:3" x14ac:dyDescent="0.25">
      <c r="B204231" s="74"/>
    </row>
    <row r="204232" spans="2:3" x14ac:dyDescent="0.25">
      <c r="B204232" s="74"/>
    </row>
    <row r="204233" spans="2:3" x14ac:dyDescent="0.25">
      <c r="B204233" s="74"/>
    </row>
    <row r="204234" spans="2:3" x14ac:dyDescent="0.25">
      <c r="B204234" s="74"/>
    </row>
    <row r="204235" spans="2:3" x14ac:dyDescent="0.25">
      <c r="B204235" s="74"/>
    </row>
    <row r="204236" spans="2:3" x14ac:dyDescent="0.25">
      <c r="B204236" s="74"/>
    </row>
    <row r="204237" spans="2:3" x14ac:dyDescent="0.25">
      <c r="B204237" s="74"/>
    </row>
    <row r="204238" spans="2:3" x14ac:dyDescent="0.25">
      <c r="B204238" s="74"/>
    </row>
    <row r="204289" spans="2:3" x14ac:dyDescent="0.25">
      <c r="C204289"/>
    </row>
    <row r="204290" spans="2:3" x14ac:dyDescent="0.25">
      <c r="B204290" s="74"/>
    </row>
    <row r="204291" spans="2:3" x14ac:dyDescent="0.25">
      <c r="B204291" s="74"/>
    </row>
    <row r="204292" spans="2:3" x14ac:dyDescent="0.25">
      <c r="B204292" s="74"/>
    </row>
    <row r="204293" spans="2:3" x14ac:dyDescent="0.25">
      <c r="B204293" s="74"/>
    </row>
    <row r="204294" spans="2:3" x14ac:dyDescent="0.25">
      <c r="B204294" s="74"/>
    </row>
    <row r="204295" spans="2:3" x14ac:dyDescent="0.25">
      <c r="B204295" s="74"/>
    </row>
    <row r="204296" spans="2:3" x14ac:dyDescent="0.25">
      <c r="B204296" s="74"/>
    </row>
    <row r="204297" spans="2:3" x14ac:dyDescent="0.25">
      <c r="B204297" s="74"/>
    </row>
    <row r="204298" spans="2:3" x14ac:dyDescent="0.25">
      <c r="B204298" s="74"/>
    </row>
    <row r="204299" spans="2:3" x14ac:dyDescent="0.25">
      <c r="B204299" s="74"/>
    </row>
    <row r="204300" spans="2:3" x14ac:dyDescent="0.25">
      <c r="B204300" s="74"/>
    </row>
    <row r="204301" spans="2:3" x14ac:dyDescent="0.25">
      <c r="B204301" s="74"/>
    </row>
    <row r="204302" spans="2:3" x14ac:dyDescent="0.25">
      <c r="B204302" s="74"/>
    </row>
    <row r="204353" spans="2:3" x14ac:dyDescent="0.25">
      <c r="C204353"/>
    </row>
    <row r="204354" spans="2:3" x14ac:dyDescent="0.25">
      <c r="B204354" s="74"/>
    </row>
    <row r="204355" spans="2:3" x14ac:dyDescent="0.25">
      <c r="B204355" s="74"/>
    </row>
    <row r="204356" spans="2:3" x14ac:dyDescent="0.25">
      <c r="B204356" s="74"/>
    </row>
    <row r="204357" spans="2:3" x14ac:dyDescent="0.25">
      <c r="B204357" s="74"/>
    </row>
    <row r="204358" spans="2:3" x14ac:dyDescent="0.25">
      <c r="B204358" s="74"/>
    </row>
    <row r="204359" spans="2:3" x14ac:dyDescent="0.25">
      <c r="B204359" s="74"/>
    </row>
    <row r="204360" spans="2:3" x14ac:dyDescent="0.25">
      <c r="B204360" s="74"/>
    </row>
    <row r="204361" spans="2:3" x14ac:dyDescent="0.25">
      <c r="B204361" s="74"/>
    </row>
    <row r="204362" spans="2:3" x14ac:dyDescent="0.25">
      <c r="B204362" s="74"/>
    </row>
    <row r="204363" spans="2:3" x14ac:dyDescent="0.25">
      <c r="B204363" s="74"/>
    </row>
    <row r="204364" spans="2:3" x14ac:dyDescent="0.25">
      <c r="B204364" s="74"/>
    </row>
    <row r="204365" spans="2:3" x14ac:dyDescent="0.25">
      <c r="B204365" s="74"/>
    </row>
    <row r="204366" spans="2:3" x14ac:dyDescent="0.25">
      <c r="B204366" s="74"/>
    </row>
    <row r="204417" spans="2:3" x14ac:dyDescent="0.25">
      <c r="C204417"/>
    </row>
    <row r="204418" spans="2:3" x14ac:dyDescent="0.25">
      <c r="B204418" s="74"/>
    </row>
    <row r="204419" spans="2:3" x14ac:dyDescent="0.25">
      <c r="B204419" s="74"/>
    </row>
    <row r="204420" spans="2:3" x14ac:dyDescent="0.25">
      <c r="B204420" s="74"/>
    </row>
    <row r="204421" spans="2:3" x14ac:dyDescent="0.25">
      <c r="B204421" s="74"/>
    </row>
    <row r="204422" spans="2:3" x14ac:dyDescent="0.25">
      <c r="B204422" s="74"/>
    </row>
    <row r="204423" spans="2:3" x14ac:dyDescent="0.25">
      <c r="B204423" s="74"/>
    </row>
    <row r="204424" spans="2:3" x14ac:dyDescent="0.25">
      <c r="B204424" s="74"/>
    </row>
    <row r="204425" spans="2:3" x14ac:dyDescent="0.25">
      <c r="B204425" s="74"/>
    </row>
    <row r="204426" spans="2:3" x14ac:dyDescent="0.25">
      <c r="B204426" s="74"/>
    </row>
    <row r="204427" spans="2:3" x14ac:dyDescent="0.25">
      <c r="B204427" s="74"/>
    </row>
    <row r="204428" spans="2:3" x14ac:dyDescent="0.25">
      <c r="B204428" s="74"/>
    </row>
    <row r="204429" spans="2:3" x14ac:dyDescent="0.25">
      <c r="B204429" s="74"/>
    </row>
    <row r="204430" spans="2:3" x14ac:dyDescent="0.25">
      <c r="B204430" s="74"/>
    </row>
    <row r="204481" spans="2:3" x14ac:dyDescent="0.25">
      <c r="C204481"/>
    </row>
    <row r="204482" spans="2:3" x14ac:dyDescent="0.25">
      <c r="B204482" s="74"/>
    </row>
    <row r="204483" spans="2:3" x14ac:dyDescent="0.25">
      <c r="B204483" s="74"/>
    </row>
    <row r="204484" spans="2:3" x14ac:dyDescent="0.25">
      <c r="B204484" s="74"/>
    </row>
    <row r="204485" spans="2:3" x14ac:dyDescent="0.25">
      <c r="B204485" s="74"/>
    </row>
    <row r="204486" spans="2:3" x14ac:dyDescent="0.25">
      <c r="B204486" s="74"/>
    </row>
    <row r="204487" spans="2:3" x14ac:dyDescent="0.25">
      <c r="B204487" s="74"/>
    </row>
    <row r="204488" spans="2:3" x14ac:dyDescent="0.25">
      <c r="B204488" s="74"/>
    </row>
    <row r="204489" spans="2:3" x14ac:dyDescent="0.25">
      <c r="B204489" s="74"/>
    </row>
    <row r="204490" spans="2:3" x14ac:dyDescent="0.25">
      <c r="B204490" s="74"/>
    </row>
    <row r="204491" spans="2:3" x14ac:dyDescent="0.25">
      <c r="B204491" s="74"/>
    </row>
    <row r="204492" spans="2:3" x14ac:dyDescent="0.25">
      <c r="B204492" s="74"/>
    </row>
    <row r="204493" spans="2:3" x14ac:dyDescent="0.25">
      <c r="B204493" s="74"/>
    </row>
    <row r="204494" spans="2:3" x14ac:dyDescent="0.25">
      <c r="B204494" s="74"/>
    </row>
    <row r="204545" spans="2:3" x14ac:dyDescent="0.25">
      <c r="C204545"/>
    </row>
    <row r="204546" spans="2:3" x14ac:dyDescent="0.25">
      <c r="B204546" s="74"/>
    </row>
    <row r="204547" spans="2:3" x14ac:dyDescent="0.25">
      <c r="B204547" s="74"/>
    </row>
    <row r="204548" spans="2:3" x14ac:dyDescent="0.25">
      <c r="B204548" s="74"/>
    </row>
    <row r="204549" spans="2:3" x14ac:dyDescent="0.25">
      <c r="B204549" s="74"/>
    </row>
    <row r="204550" spans="2:3" x14ac:dyDescent="0.25">
      <c r="B204550" s="74"/>
    </row>
    <row r="204551" spans="2:3" x14ac:dyDescent="0.25">
      <c r="B204551" s="74"/>
    </row>
    <row r="204552" spans="2:3" x14ac:dyDescent="0.25">
      <c r="B204552" s="74"/>
    </row>
    <row r="204553" spans="2:3" x14ac:dyDescent="0.25">
      <c r="B204553" s="74"/>
    </row>
    <row r="204554" spans="2:3" x14ac:dyDescent="0.25">
      <c r="B204554" s="74"/>
    </row>
    <row r="204555" spans="2:3" x14ac:dyDescent="0.25">
      <c r="B204555" s="74"/>
    </row>
    <row r="204556" spans="2:3" x14ac:dyDescent="0.25">
      <c r="B204556" s="74"/>
    </row>
    <row r="204557" spans="2:3" x14ac:dyDescent="0.25">
      <c r="B204557" s="74"/>
    </row>
    <row r="204558" spans="2:3" x14ac:dyDescent="0.25">
      <c r="B204558" s="74"/>
    </row>
    <row r="204609" spans="2:3" x14ac:dyDescent="0.25">
      <c r="C204609"/>
    </row>
    <row r="204610" spans="2:3" x14ac:dyDescent="0.25">
      <c r="B204610" s="74"/>
    </row>
    <row r="204611" spans="2:3" x14ac:dyDescent="0.25">
      <c r="B204611" s="74"/>
    </row>
    <row r="204612" spans="2:3" x14ac:dyDescent="0.25">
      <c r="B204612" s="74"/>
    </row>
    <row r="204613" spans="2:3" x14ac:dyDescent="0.25">
      <c r="B204613" s="74"/>
    </row>
    <row r="204614" spans="2:3" x14ac:dyDescent="0.25">
      <c r="B204614" s="74"/>
    </row>
    <row r="204615" spans="2:3" x14ac:dyDescent="0.25">
      <c r="B204615" s="74"/>
    </row>
    <row r="204616" spans="2:3" x14ac:dyDescent="0.25">
      <c r="B204616" s="74"/>
    </row>
    <row r="204617" spans="2:3" x14ac:dyDescent="0.25">
      <c r="B204617" s="74"/>
    </row>
    <row r="204618" spans="2:3" x14ac:dyDescent="0.25">
      <c r="B204618" s="74"/>
    </row>
    <row r="204619" spans="2:3" x14ac:dyDescent="0.25">
      <c r="B204619" s="74"/>
    </row>
    <row r="204620" spans="2:3" x14ac:dyDescent="0.25">
      <c r="B204620" s="74"/>
    </row>
    <row r="204621" spans="2:3" x14ac:dyDescent="0.25">
      <c r="B204621" s="74"/>
    </row>
    <row r="204622" spans="2:3" x14ac:dyDescent="0.25">
      <c r="B204622" s="74"/>
    </row>
    <row r="204673" spans="2:3" x14ac:dyDescent="0.25">
      <c r="C204673"/>
    </row>
    <row r="204674" spans="2:3" x14ac:dyDescent="0.25">
      <c r="B204674" s="74"/>
    </row>
    <row r="204675" spans="2:3" x14ac:dyDescent="0.25">
      <c r="B204675" s="74"/>
    </row>
    <row r="204676" spans="2:3" x14ac:dyDescent="0.25">
      <c r="B204676" s="74"/>
    </row>
    <row r="204677" spans="2:3" x14ac:dyDescent="0.25">
      <c r="B204677" s="74"/>
    </row>
    <row r="204678" spans="2:3" x14ac:dyDescent="0.25">
      <c r="B204678" s="74"/>
    </row>
    <row r="204679" spans="2:3" x14ac:dyDescent="0.25">
      <c r="B204679" s="74"/>
    </row>
    <row r="204680" spans="2:3" x14ac:dyDescent="0.25">
      <c r="B204680" s="74"/>
    </row>
    <row r="204681" spans="2:3" x14ac:dyDescent="0.25">
      <c r="B204681" s="74"/>
    </row>
    <row r="204682" spans="2:3" x14ac:dyDescent="0.25">
      <c r="B204682" s="74"/>
    </row>
    <row r="204683" spans="2:3" x14ac:dyDescent="0.25">
      <c r="B204683" s="74"/>
    </row>
    <row r="204684" spans="2:3" x14ac:dyDescent="0.25">
      <c r="B204684" s="74"/>
    </row>
    <row r="204685" spans="2:3" x14ac:dyDescent="0.25">
      <c r="B204685" s="74"/>
    </row>
    <row r="204686" spans="2:3" x14ac:dyDescent="0.25">
      <c r="B204686" s="74"/>
    </row>
    <row r="204737" spans="2:3" x14ac:dyDescent="0.25">
      <c r="C204737"/>
    </row>
    <row r="204738" spans="2:3" x14ac:dyDescent="0.25">
      <c r="B204738" s="74"/>
    </row>
    <row r="204739" spans="2:3" x14ac:dyDescent="0.25">
      <c r="B204739" s="74"/>
    </row>
    <row r="204740" spans="2:3" x14ac:dyDescent="0.25">
      <c r="B204740" s="74"/>
    </row>
    <row r="204741" spans="2:3" x14ac:dyDescent="0.25">
      <c r="B204741" s="74"/>
    </row>
    <row r="204742" spans="2:3" x14ac:dyDescent="0.25">
      <c r="B204742" s="74"/>
    </row>
    <row r="204743" spans="2:3" x14ac:dyDescent="0.25">
      <c r="B204743" s="74"/>
    </row>
    <row r="204744" spans="2:3" x14ac:dyDescent="0.25">
      <c r="B204744" s="74"/>
    </row>
    <row r="204745" spans="2:3" x14ac:dyDescent="0.25">
      <c r="B204745" s="74"/>
    </row>
    <row r="204746" spans="2:3" x14ac:dyDescent="0.25">
      <c r="B204746" s="74"/>
    </row>
    <row r="204747" spans="2:3" x14ac:dyDescent="0.25">
      <c r="B204747" s="74"/>
    </row>
    <row r="204748" spans="2:3" x14ac:dyDescent="0.25">
      <c r="B204748" s="74"/>
    </row>
    <row r="204749" spans="2:3" x14ac:dyDescent="0.25">
      <c r="B204749" s="74"/>
    </row>
    <row r="204750" spans="2:3" x14ac:dyDescent="0.25">
      <c r="B204750" s="74"/>
    </row>
    <row r="204801" spans="2:3" x14ac:dyDescent="0.25">
      <c r="C204801"/>
    </row>
    <row r="204802" spans="2:3" x14ac:dyDescent="0.25">
      <c r="B204802" s="74"/>
    </row>
    <row r="204803" spans="2:3" x14ac:dyDescent="0.25">
      <c r="B204803" s="74"/>
    </row>
    <row r="204804" spans="2:3" x14ac:dyDescent="0.25">
      <c r="B204804" s="74"/>
    </row>
    <row r="204805" spans="2:3" x14ac:dyDescent="0.25">
      <c r="B204805" s="74"/>
    </row>
    <row r="204806" spans="2:3" x14ac:dyDescent="0.25">
      <c r="B204806" s="74"/>
    </row>
    <row r="204807" spans="2:3" x14ac:dyDescent="0.25">
      <c r="B204807" s="74"/>
    </row>
    <row r="204808" spans="2:3" x14ac:dyDescent="0.25">
      <c r="B204808" s="74"/>
    </row>
    <row r="204809" spans="2:3" x14ac:dyDescent="0.25">
      <c r="B204809" s="74"/>
    </row>
    <row r="204810" spans="2:3" x14ac:dyDescent="0.25">
      <c r="B204810" s="74"/>
    </row>
    <row r="204811" spans="2:3" x14ac:dyDescent="0.25">
      <c r="B204811" s="74"/>
    </row>
    <row r="204812" spans="2:3" x14ac:dyDescent="0.25">
      <c r="B204812" s="74"/>
    </row>
    <row r="204813" spans="2:3" x14ac:dyDescent="0.25">
      <c r="B204813" s="74"/>
    </row>
    <row r="204814" spans="2:3" x14ac:dyDescent="0.25">
      <c r="B204814" s="74"/>
    </row>
    <row r="204865" spans="2:3" x14ac:dyDescent="0.25">
      <c r="C204865"/>
    </row>
    <row r="204866" spans="2:3" x14ac:dyDescent="0.25">
      <c r="B204866" s="74"/>
    </row>
    <row r="204867" spans="2:3" x14ac:dyDescent="0.25">
      <c r="B204867" s="74"/>
    </row>
    <row r="204868" spans="2:3" x14ac:dyDescent="0.25">
      <c r="B204868" s="74"/>
    </row>
    <row r="204869" spans="2:3" x14ac:dyDescent="0.25">
      <c r="B204869" s="74"/>
    </row>
    <row r="204870" spans="2:3" x14ac:dyDescent="0.25">
      <c r="B204870" s="74"/>
    </row>
    <row r="204871" spans="2:3" x14ac:dyDescent="0.25">
      <c r="B204871" s="74"/>
    </row>
    <row r="204872" spans="2:3" x14ac:dyDescent="0.25">
      <c r="B204872" s="74"/>
    </row>
    <row r="204873" spans="2:3" x14ac:dyDescent="0.25">
      <c r="B204873" s="74"/>
    </row>
    <row r="204874" spans="2:3" x14ac:dyDescent="0.25">
      <c r="B204874" s="74"/>
    </row>
    <row r="204875" spans="2:3" x14ac:dyDescent="0.25">
      <c r="B204875" s="74"/>
    </row>
    <row r="204876" spans="2:3" x14ac:dyDescent="0.25">
      <c r="B204876" s="74"/>
    </row>
    <row r="204877" spans="2:3" x14ac:dyDescent="0.25">
      <c r="B204877" s="74"/>
    </row>
    <row r="204878" spans="2:3" x14ac:dyDescent="0.25">
      <c r="B204878" s="74"/>
    </row>
    <row r="204929" spans="2:3" x14ac:dyDescent="0.25">
      <c r="C204929"/>
    </row>
    <row r="204930" spans="2:3" x14ac:dyDescent="0.25">
      <c r="B204930" s="74"/>
    </row>
    <row r="204931" spans="2:3" x14ac:dyDescent="0.25">
      <c r="B204931" s="74"/>
    </row>
    <row r="204932" spans="2:3" x14ac:dyDescent="0.25">
      <c r="B204932" s="74"/>
    </row>
    <row r="204933" spans="2:3" x14ac:dyDescent="0.25">
      <c r="B204933" s="74"/>
    </row>
    <row r="204934" spans="2:3" x14ac:dyDescent="0.25">
      <c r="B204934" s="74"/>
    </row>
    <row r="204935" spans="2:3" x14ac:dyDescent="0.25">
      <c r="B204935" s="74"/>
    </row>
    <row r="204936" spans="2:3" x14ac:dyDescent="0.25">
      <c r="B204936" s="74"/>
    </row>
    <row r="204937" spans="2:3" x14ac:dyDescent="0.25">
      <c r="B204937" s="74"/>
    </row>
    <row r="204938" spans="2:3" x14ac:dyDescent="0.25">
      <c r="B204938" s="74"/>
    </row>
    <row r="204939" spans="2:3" x14ac:dyDescent="0.25">
      <c r="B204939" s="74"/>
    </row>
    <row r="204940" spans="2:3" x14ac:dyDescent="0.25">
      <c r="B204940" s="74"/>
    </row>
    <row r="204941" spans="2:3" x14ac:dyDescent="0.25">
      <c r="B204941" s="74"/>
    </row>
    <row r="204942" spans="2:3" x14ac:dyDescent="0.25">
      <c r="B204942" s="74"/>
    </row>
    <row r="204993" spans="2:3" x14ac:dyDescent="0.25">
      <c r="C204993"/>
    </row>
    <row r="204994" spans="2:3" x14ac:dyDescent="0.25">
      <c r="B204994" s="74"/>
    </row>
    <row r="204995" spans="2:3" x14ac:dyDescent="0.25">
      <c r="B204995" s="74"/>
    </row>
    <row r="204996" spans="2:3" x14ac:dyDescent="0.25">
      <c r="B204996" s="74"/>
    </row>
    <row r="204997" spans="2:3" x14ac:dyDescent="0.25">
      <c r="B204997" s="74"/>
    </row>
    <row r="204998" spans="2:3" x14ac:dyDescent="0.25">
      <c r="B204998" s="74"/>
    </row>
    <row r="204999" spans="2:3" x14ac:dyDescent="0.25">
      <c r="B204999" s="74"/>
    </row>
    <row r="205000" spans="2:3" x14ac:dyDescent="0.25">
      <c r="B205000" s="74"/>
    </row>
    <row r="205001" spans="2:3" x14ac:dyDescent="0.25">
      <c r="B205001" s="74"/>
    </row>
    <row r="205002" spans="2:3" x14ac:dyDescent="0.25">
      <c r="B205002" s="74"/>
    </row>
    <row r="205003" spans="2:3" x14ac:dyDescent="0.25">
      <c r="B205003" s="74"/>
    </row>
    <row r="205004" spans="2:3" x14ac:dyDescent="0.25">
      <c r="B205004" s="74"/>
    </row>
    <row r="205005" spans="2:3" x14ac:dyDescent="0.25">
      <c r="B205005" s="74"/>
    </row>
    <row r="205006" spans="2:3" x14ac:dyDescent="0.25">
      <c r="B205006" s="74"/>
    </row>
    <row r="205057" spans="2:3" x14ac:dyDescent="0.25">
      <c r="C205057"/>
    </row>
    <row r="205058" spans="2:3" x14ac:dyDescent="0.25">
      <c r="B205058" s="74"/>
    </row>
    <row r="205059" spans="2:3" x14ac:dyDescent="0.25">
      <c r="B205059" s="74"/>
    </row>
    <row r="205060" spans="2:3" x14ac:dyDescent="0.25">
      <c r="B205060" s="74"/>
    </row>
    <row r="205061" spans="2:3" x14ac:dyDescent="0.25">
      <c r="B205061" s="74"/>
    </row>
    <row r="205062" spans="2:3" x14ac:dyDescent="0.25">
      <c r="B205062" s="74"/>
    </row>
    <row r="205063" spans="2:3" x14ac:dyDescent="0.25">
      <c r="B205063" s="74"/>
    </row>
    <row r="205064" spans="2:3" x14ac:dyDescent="0.25">
      <c r="B205064" s="74"/>
    </row>
    <row r="205065" spans="2:3" x14ac:dyDescent="0.25">
      <c r="B205065" s="74"/>
    </row>
    <row r="205066" spans="2:3" x14ac:dyDescent="0.25">
      <c r="B205066" s="74"/>
    </row>
    <row r="205067" spans="2:3" x14ac:dyDescent="0.25">
      <c r="B205067" s="74"/>
    </row>
    <row r="205068" spans="2:3" x14ac:dyDescent="0.25">
      <c r="B205068" s="74"/>
    </row>
    <row r="205069" spans="2:3" x14ac:dyDescent="0.25">
      <c r="B205069" s="74"/>
    </row>
    <row r="205070" spans="2:3" x14ac:dyDescent="0.25">
      <c r="B205070" s="74"/>
    </row>
    <row r="205121" spans="2:3" x14ac:dyDescent="0.25">
      <c r="C205121"/>
    </row>
    <row r="205122" spans="2:3" x14ac:dyDescent="0.25">
      <c r="B205122" s="74"/>
    </row>
    <row r="205123" spans="2:3" x14ac:dyDescent="0.25">
      <c r="B205123" s="74"/>
    </row>
    <row r="205124" spans="2:3" x14ac:dyDescent="0.25">
      <c r="B205124" s="74"/>
    </row>
    <row r="205125" spans="2:3" x14ac:dyDescent="0.25">
      <c r="B205125" s="74"/>
    </row>
    <row r="205126" spans="2:3" x14ac:dyDescent="0.25">
      <c r="B205126" s="74"/>
    </row>
    <row r="205127" spans="2:3" x14ac:dyDescent="0.25">
      <c r="B205127" s="74"/>
    </row>
    <row r="205128" spans="2:3" x14ac:dyDescent="0.25">
      <c r="B205128" s="74"/>
    </row>
    <row r="205129" spans="2:3" x14ac:dyDescent="0.25">
      <c r="B205129" s="74"/>
    </row>
    <row r="205130" spans="2:3" x14ac:dyDescent="0.25">
      <c r="B205130" s="74"/>
    </row>
    <row r="205131" spans="2:3" x14ac:dyDescent="0.25">
      <c r="B205131" s="74"/>
    </row>
    <row r="205132" spans="2:3" x14ac:dyDescent="0.25">
      <c r="B205132" s="74"/>
    </row>
    <row r="205133" spans="2:3" x14ac:dyDescent="0.25">
      <c r="B205133" s="74"/>
    </row>
    <row r="205134" spans="2:3" x14ac:dyDescent="0.25">
      <c r="B205134" s="74"/>
    </row>
    <row r="205185" spans="2:3" x14ac:dyDescent="0.25">
      <c r="C205185"/>
    </row>
    <row r="205186" spans="2:3" x14ac:dyDescent="0.25">
      <c r="B205186" s="74"/>
    </row>
    <row r="205187" spans="2:3" x14ac:dyDescent="0.25">
      <c r="B205187" s="74"/>
    </row>
    <row r="205188" spans="2:3" x14ac:dyDescent="0.25">
      <c r="B205188" s="74"/>
    </row>
    <row r="205189" spans="2:3" x14ac:dyDescent="0.25">
      <c r="B205189" s="74"/>
    </row>
    <row r="205190" spans="2:3" x14ac:dyDescent="0.25">
      <c r="B205190" s="74"/>
    </row>
    <row r="205191" spans="2:3" x14ac:dyDescent="0.25">
      <c r="B205191" s="74"/>
    </row>
    <row r="205192" spans="2:3" x14ac:dyDescent="0.25">
      <c r="B205192" s="74"/>
    </row>
    <row r="205193" spans="2:3" x14ac:dyDescent="0.25">
      <c r="B205193" s="74"/>
    </row>
    <row r="205194" spans="2:3" x14ac:dyDescent="0.25">
      <c r="B205194" s="74"/>
    </row>
    <row r="205195" spans="2:3" x14ac:dyDescent="0.25">
      <c r="B205195" s="74"/>
    </row>
    <row r="205196" spans="2:3" x14ac:dyDescent="0.25">
      <c r="B205196" s="74"/>
    </row>
    <row r="205197" spans="2:3" x14ac:dyDescent="0.25">
      <c r="B205197" s="74"/>
    </row>
    <row r="205198" spans="2:3" x14ac:dyDescent="0.25">
      <c r="B205198" s="74"/>
    </row>
    <row r="205249" spans="2:3" x14ac:dyDescent="0.25">
      <c r="C205249"/>
    </row>
    <row r="205250" spans="2:3" x14ac:dyDescent="0.25">
      <c r="B205250" s="74"/>
    </row>
    <row r="205251" spans="2:3" x14ac:dyDescent="0.25">
      <c r="B205251" s="74"/>
    </row>
    <row r="205252" spans="2:3" x14ac:dyDescent="0.25">
      <c r="B205252" s="74"/>
    </row>
    <row r="205253" spans="2:3" x14ac:dyDescent="0.25">
      <c r="B205253" s="74"/>
    </row>
    <row r="205254" spans="2:3" x14ac:dyDescent="0.25">
      <c r="B205254" s="74"/>
    </row>
    <row r="205255" spans="2:3" x14ac:dyDescent="0.25">
      <c r="B205255" s="74"/>
    </row>
    <row r="205256" spans="2:3" x14ac:dyDescent="0.25">
      <c r="B205256" s="74"/>
    </row>
    <row r="205257" spans="2:3" x14ac:dyDescent="0.25">
      <c r="B205257" s="74"/>
    </row>
    <row r="205258" spans="2:3" x14ac:dyDescent="0.25">
      <c r="B205258" s="74"/>
    </row>
    <row r="205259" spans="2:3" x14ac:dyDescent="0.25">
      <c r="B205259" s="74"/>
    </row>
    <row r="205260" spans="2:3" x14ac:dyDescent="0.25">
      <c r="B205260" s="74"/>
    </row>
    <row r="205261" spans="2:3" x14ac:dyDescent="0.25">
      <c r="B205261" s="74"/>
    </row>
    <row r="205262" spans="2:3" x14ac:dyDescent="0.25">
      <c r="B205262" s="74"/>
    </row>
    <row r="205313" spans="2:3" x14ac:dyDescent="0.25">
      <c r="C205313"/>
    </row>
    <row r="205314" spans="2:3" x14ac:dyDescent="0.25">
      <c r="B205314" s="74"/>
    </row>
    <row r="205315" spans="2:3" x14ac:dyDescent="0.25">
      <c r="B205315" s="74"/>
    </row>
    <row r="205316" spans="2:3" x14ac:dyDescent="0.25">
      <c r="B205316" s="74"/>
    </row>
    <row r="205317" spans="2:3" x14ac:dyDescent="0.25">
      <c r="B205317" s="74"/>
    </row>
    <row r="205318" spans="2:3" x14ac:dyDescent="0.25">
      <c r="B205318" s="74"/>
    </row>
    <row r="205319" spans="2:3" x14ac:dyDescent="0.25">
      <c r="B205319" s="74"/>
    </row>
    <row r="205320" spans="2:3" x14ac:dyDescent="0.25">
      <c r="B205320" s="74"/>
    </row>
    <row r="205321" spans="2:3" x14ac:dyDescent="0.25">
      <c r="B205321" s="74"/>
    </row>
    <row r="205322" spans="2:3" x14ac:dyDescent="0.25">
      <c r="B205322" s="74"/>
    </row>
    <row r="205323" spans="2:3" x14ac:dyDescent="0.25">
      <c r="B205323" s="74"/>
    </row>
    <row r="205324" spans="2:3" x14ac:dyDescent="0.25">
      <c r="B205324" s="74"/>
    </row>
    <row r="205325" spans="2:3" x14ac:dyDescent="0.25">
      <c r="B205325" s="74"/>
    </row>
    <row r="205326" spans="2:3" x14ac:dyDescent="0.25">
      <c r="B205326" s="74"/>
    </row>
    <row r="205377" spans="2:3" x14ac:dyDescent="0.25">
      <c r="C205377"/>
    </row>
    <row r="205378" spans="2:3" x14ac:dyDescent="0.25">
      <c r="B205378" s="74"/>
    </row>
    <row r="205379" spans="2:3" x14ac:dyDescent="0.25">
      <c r="B205379" s="74"/>
    </row>
    <row r="205380" spans="2:3" x14ac:dyDescent="0.25">
      <c r="B205380" s="74"/>
    </row>
    <row r="205381" spans="2:3" x14ac:dyDescent="0.25">
      <c r="B205381" s="74"/>
    </row>
    <row r="205382" spans="2:3" x14ac:dyDescent="0.25">
      <c r="B205382" s="74"/>
    </row>
    <row r="205383" spans="2:3" x14ac:dyDescent="0.25">
      <c r="B205383" s="74"/>
    </row>
    <row r="205384" spans="2:3" x14ac:dyDescent="0.25">
      <c r="B205384" s="74"/>
    </row>
    <row r="205385" spans="2:3" x14ac:dyDescent="0.25">
      <c r="B205385" s="74"/>
    </row>
    <row r="205386" spans="2:3" x14ac:dyDescent="0.25">
      <c r="B205386" s="74"/>
    </row>
    <row r="205387" spans="2:3" x14ac:dyDescent="0.25">
      <c r="B205387" s="74"/>
    </row>
    <row r="205388" spans="2:3" x14ac:dyDescent="0.25">
      <c r="B205388" s="74"/>
    </row>
    <row r="205389" spans="2:3" x14ac:dyDescent="0.25">
      <c r="B205389" s="74"/>
    </row>
    <row r="205390" spans="2:3" x14ac:dyDescent="0.25">
      <c r="B205390" s="74"/>
    </row>
    <row r="205441" spans="2:3" x14ac:dyDescent="0.25">
      <c r="C205441"/>
    </row>
    <row r="205442" spans="2:3" x14ac:dyDescent="0.25">
      <c r="B205442" s="74"/>
    </row>
    <row r="205443" spans="2:3" x14ac:dyDescent="0.25">
      <c r="B205443" s="74"/>
    </row>
    <row r="205444" spans="2:3" x14ac:dyDescent="0.25">
      <c r="B205444" s="74"/>
    </row>
    <row r="205445" spans="2:3" x14ac:dyDescent="0.25">
      <c r="B205445" s="74"/>
    </row>
    <row r="205446" spans="2:3" x14ac:dyDescent="0.25">
      <c r="B205446" s="74"/>
    </row>
    <row r="205447" spans="2:3" x14ac:dyDescent="0.25">
      <c r="B205447" s="74"/>
    </row>
    <row r="205448" spans="2:3" x14ac:dyDescent="0.25">
      <c r="B205448" s="74"/>
    </row>
    <row r="205449" spans="2:3" x14ac:dyDescent="0.25">
      <c r="B205449" s="74"/>
    </row>
    <row r="205450" spans="2:3" x14ac:dyDescent="0.25">
      <c r="B205450" s="74"/>
    </row>
    <row r="205451" spans="2:3" x14ac:dyDescent="0.25">
      <c r="B205451" s="74"/>
    </row>
    <row r="205452" spans="2:3" x14ac:dyDescent="0.25">
      <c r="B205452" s="74"/>
    </row>
    <row r="205453" spans="2:3" x14ac:dyDescent="0.25">
      <c r="B205453" s="74"/>
    </row>
    <row r="205454" spans="2:3" x14ac:dyDescent="0.25">
      <c r="B205454" s="74"/>
    </row>
    <row r="205505" spans="2:3" x14ac:dyDescent="0.25">
      <c r="C205505"/>
    </row>
    <row r="205506" spans="2:3" x14ac:dyDescent="0.25">
      <c r="B205506" s="74"/>
    </row>
    <row r="205507" spans="2:3" x14ac:dyDescent="0.25">
      <c r="B205507" s="74"/>
    </row>
    <row r="205508" spans="2:3" x14ac:dyDescent="0.25">
      <c r="B205508" s="74"/>
    </row>
    <row r="205509" spans="2:3" x14ac:dyDescent="0.25">
      <c r="B205509" s="74"/>
    </row>
    <row r="205510" spans="2:3" x14ac:dyDescent="0.25">
      <c r="B205510" s="74"/>
    </row>
    <row r="205511" spans="2:3" x14ac:dyDescent="0.25">
      <c r="B205511" s="74"/>
    </row>
    <row r="205512" spans="2:3" x14ac:dyDescent="0.25">
      <c r="B205512" s="74"/>
    </row>
    <row r="205513" spans="2:3" x14ac:dyDescent="0.25">
      <c r="B205513" s="74"/>
    </row>
    <row r="205514" spans="2:3" x14ac:dyDescent="0.25">
      <c r="B205514" s="74"/>
    </row>
    <row r="205515" spans="2:3" x14ac:dyDescent="0.25">
      <c r="B205515" s="74"/>
    </row>
    <row r="205516" spans="2:3" x14ac:dyDescent="0.25">
      <c r="B205516" s="74"/>
    </row>
    <row r="205517" spans="2:3" x14ac:dyDescent="0.25">
      <c r="B205517" s="74"/>
    </row>
    <row r="205518" spans="2:3" x14ac:dyDescent="0.25">
      <c r="B205518" s="74"/>
    </row>
    <row r="205569" spans="2:3" x14ac:dyDescent="0.25">
      <c r="C205569"/>
    </row>
    <row r="205570" spans="2:3" x14ac:dyDescent="0.25">
      <c r="B205570" s="74"/>
    </row>
    <row r="205571" spans="2:3" x14ac:dyDescent="0.25">
      <c r="B205571" s="74"/>
    </row>
    <row r="205572" spans="2:3" x14ac:dyDescent="0.25">
      <c r="B205572" s="74"/>
    </row>
    <row r="205573" spans="2:3" x14ac:dyDescent="0.25">
      <c r="B205573" s="74"/>
    </row>
    <row r="205574" spans="2:3" x14ac:dyDescent="0.25">
      <c r="B205574" s="74"/>
    </row>
    <row r="205575" spans="2:3" x14ac:dyDescent="0.25">
      <c r="B205575" s="74"/>
    </row>
    <row r="205576" spans="2:3" x14ac:dyDescent="0.25">
      <c r="B205576" s="74"/>
    </row>
    <row r="205577" spans="2:3" x14ac:dyDescent="0.25">
      <c r="B205577" s="74"/>
    </row>
    <row r="205578" spans="2:3" x14ac:dyDescent="0.25">
      <c r="B205578" s="74"/>
    </row>
    <row r="205579" spans="2:3" x14ac:dyDescent="0.25">
      <c r="B205579" s="74"/>
    </row>
    <row r="205580" spans="2:3" x14ac:dyDescent="0.25">
      <c r="B205580" s="74"/>
    </row>
    <row r="205581" spans="2:3" x14ac:dyDescent="0.25">
      <c r="B205581" s="74"/>
    </row>
    <row r="205582" spans="2:3" x14ac:dyDescent="0.25">
      <c r="B205582" s="74"/>
    </row>
    <row r="205633" spans="2:3" x14ac:dyDescent="0.25">
      <c r="C205633"/>
    </row>
    <row r="205634" spans="2:3" x14ac:dyDescent="0.25">
      <c r="B205634" s="74"/>
    </row>
    <row r="205635" spans="2:3" x14ac:dyDescent="0.25">
      <c r="B205635" s="74"/>
    </row>
    <row r="205636" spans="2:3" x14ac:dyDescent="0.25">
      <c r="B205636" s="74"/>
    </row>
    <row r="205637" spans="2:3" x14ac:dyDescent="0.25">
      <c r="B205637" s="74"/>
    </row>
    <row r="205638" spans="2:3" x14ac:dyDescent="0.25">
      <c r="B205638" s="74"/>
    </row>
    <row r="205639" spans="2:3" x14ac:dyDescent="0.25">
      <c r="B205639" s="74"/>
    </row>
    <row r="205640" spans="2:3" x14ac:dyDescent="0.25">
      <c r="B205640" s="74"/>
    </row>
    <row r="205641" spans="2:3" x14ac:dyDescent="0.25">
      <c r="B205641" s="74"/>
    </row>
    <row r="205642" spans="2:3" x14ac:dyDescent="0.25">
      <c r="B205642" s="74"/>
    </row>
    <row r="205643" spans="2:3" x14ac:dyDescent="0.25">
      <c r="B205643" s="74"/>
    </row>
    <row r="205644" spans="2:3" x14ac:dyDescent="0.25">
      <c r="B205644" s="74"/>
    </row>
    <row r="205645" spans="2:3" x14ac:dyDescent="0.25">
      <c r="B205645" s="74"/>
    </row>
    <row r="205646" spans="2:3" x14ac:dyDescent="0.25">
      <c r="B205646" s="74"/>
    </row>
    <row r="205697" spans="2:3" x14ac:dyDescent="0.25">
      <c r="C205697"/>
    </row>
    <row r="205698" spans="2:3" x14ac:dyDescent="0.25">
      <c r="B205698" s="74"/>
    </row>
    <row r="205699" spans="2:3" x14ac:dyDescent="0.25">
      <c r="B205699" s="74"/>
    </row>
    <row r="205700" spans="2:3" x14ac:dyDescent="0.25">
      <c r="B205700" s="74"/>
    </row>
    <row r="205701" spans="2:3" x14ac:dyDescent="0.25">
      <c r="B205701" s="74"/>
    </row>
    <row r="205702" spans="2:3" x14ac:dyDescent="0.25">
      <c r="B205702" s="74"/>
    </row>
    <row r="205703" spans="2:3" x14ac:dyDescent="0.25">
      <c r="B205703" s="74"/>
    </row>
    <row r="205704" spans="2:3" x14ac:dyDescent="0.25">
      <c r="B205704" s="74"/>
    </row>
    <row r="205705" spans="2:3" x14ac:dyDescent="0.25">
      <c r="B205705" s="74"/>
    </row>
    <row r="205706" spans="2:3" x14ac:dyDescent="0.25">
      <c r="B205706" s="74"/>
    </row>
    <row r="205707" spans="2:3" x14ac:dyDescent="0.25">
      <c r="B205707" s="74"/>
    </row>
    <row r="205708" spans="2:3" x14ac:dyDescent="0.25">
      <c r="B205708" s="74"/>
    </row>
    <row r="205709" spans="2:3" x14ac:dyDescent="0.25">
      <c r="B205709" s="74"/>
    </row>
    <row r="205710" spans="2:3" x14ac:dyDescent="0.25">
      <c r="B205710" s="74"/>
    </row>
    <row r="205761" spans="2:3" x14ac:dyDescent="0.25">
      <c r="C205761"/>
    </row>
    <row r="205762" spans="2:3" x14ac:dyDescent="0.25">
      <c r="B205762" s="74"/>
    </row>
    <row r="205763" spans="2:3" x14ac:dyDescent="0.25">
      <c r="B205763" s="74"/>
    </row>
    <row r="205764" spans="2:3" x14ac:dyDescent="0.25">
      <c r="B205764" s="74"/>
    </row>
    <row r="205765" spans="2:3" x14ac:dyDescent="0.25">
      <c r="B205765" s="74"/>
    </row>
    <row r="205766" spans="2:3" x14ac:dyDescent="0.25">
      <c r="B205766" s="74"/>
    </row>
    <row r="205767" spans="2:3" x14ac:dyDescent="0.25">
      <c r="B205767" s="74"/>
    </row>
    <row r="205768" spans="2:3" x14ac:dyDescent="0.25">
      <c r="B205768" s="74"/>
    </row>
    <row r="205769" spans="2:3" x14ac:dyDescent="0.25">
      <c r="B205769" s="74"/>
    </row>
    <row r="205770" spans="2:3" x14ac:dyDescent="0.25">
      <c r="B205770" s="74"/>
    </row>
    <row r="205771" spans="2:3" x14ac:dyDescent="0.25">
      <c r="B205771" s="74"/>
    </row>
    <row r="205772" spans="2:3" x14ac:dyDescent="0.25">
      <c r="B205772" s="74"/>
    </row>
    <row r="205773" spans="2:3" x14ac:dyDescent="0.25">
      <c r="B205773" s="74"/>
    </row>
    <row r="205774" spans="2:3" x14ac:dyDescent="0.25">
      <c r="B205774" s="74"/>
    </row>
    <row r="205825" spans="2:3" x14ac:dyDescent="0.25">
      <c r="C205825"/>
    </row>
    <row r="205826" spans="2:3" x14ac:dyDescent="0.25">
      <c r="B205826" s="74"/>
    </row>
    <row r="205827" spans="2:3" x14ac:dyDescent="0.25">
      <c r="B205827" s="74"/>
    </row>
    <row r="205828" spans="2:3" x14ac:dyDescent="0.25">
      <c r="B205828" s="74"/>
    </row>
    <row r="205829" spans="2:3" x14ac:dyDescent="0.25">
      <c r="B205829" s="74"/>
    </row>
    <row r="205830" spans="2:3" x14ac:dyDescent="0.25">
      <c r="B205830" s="74"/>
    </row>
    <row r="205831" spans="2:3" x14ac:dyDescent="0.25">
      <c r="B205831" s="74"/>
    </row>
    <row r="205832" spans="2:3" x14ac:dyDescent="0.25">
      <c r="B205832" s="74"/>
    </row>
    <row r="205833" spans="2:3" x14ac:dyDescent="0.25">
      <c r="B205833" s="74"/>
    </row>
    <row r="205834" spans="2:3" x14ac:dyDescent="0.25">
      <c r="B205834" s="74"/>
    </row>
    <row r="205835" spans="2:3" x14ac:dyDescent="0.25">
      <c r="B205835" s="74"/>
    </row>
    <row r="205836" spans="2:3" x14ac:dyDescent="0.25">
      <c r="B205836" s="74"/>
    </row>
    <row r="205837" spans="2:3" x14ac:dyDescent="0.25">
      <c r="B205837" s="74"/>
    </row>
    <row r="205838" spans="2:3" x14ac:dyDescent="0.25">
      <c r="B205838" s="74"/>
    </row>
    <row r="205889" spans="2:3" x14ac:dyDescent="0.25">
      <c r="C205889"/>
    </row>
    <row r="205890" spans="2:3" x14ac:dyDescent="0.25">
      <c r="B205890" s="74"/>
    </row>
    <row r="205891" spans="2:3" x14ac:dyDescent="0.25">
      <c r="B205891" s="74"/>
    </row>
    <row r="205892" spans="2:3" x14ac:dyDescent="0.25">
      <c r="B205892" s="74"/>
    </row>
    <row r="205893" spans="2:3" x14ac:dyDescent="0.25">
      <c r="B205893" s="74"/>
    </row>
    <row r="205894" spans="2:3" x14ac:dyDescent="0.25">
      <c r="B205894" s="74"/>
    </row>
    <row r="205895" spans="2:3" x14ac:dyDescent="0.25">
      <c r="B205895" s="74"/>
    </row>
    <row r="205896" spans="2:3" x14ac:dyDescent="0.25">
      <c r="B205896" s="74"/>
    </row>
    <row r="205897" spans="2:3" x14ac:dyDescent="0.25">
      <c r="B205897" s="74"/>
    </row>
    <row r="205898" spans="2:3" x14ac:dyDescent="0.25">
      <c r="B205898" s="74"/>
    </row>
    <row r="205899" spans="2:3" x14ac:dyDescent="0.25">
      <c r="B205899" s="74"/>
    </row>
    <row r="205900" spans="2:3" x14ac:dyDescent="0.25">
      <c r="B205900" s="74"/>
    </row>
    <row r="205901" spans="2:3" x14ac:dyDescent="0.25">
      <c r="B205901" s="74"/>
    </row>
    <row r="205902" spans="2:3" x14ac:dyDescent="0.25">
      <c r="B205902" s="74"/>
    </row>
    <row r="205953" spans="2:3" x14ac:dyDescent="0.25">
      <c r="C205953"/>
    </row>
    <row r="205954" spans="2:3" x14ac:dyDescent="0.25">
      <c r="B205954" s="74"/>
    </row>
    <row r="205955" spans="2:3" x14ac:dyDescent="0.25">
      <c r="B205955" s="74"/>
    </row>
    <row r="205956" spans="2:3" x14ac:dyDescent="0.25">
      <c r="B205956" s="74"/>
    </row>
    <row r="205957" spans="2:3" x14ac:dyDescent="0.25">
      <c r="B205957" s="74"/>
    </row>
    <row r="205958" spans="2:3" x14ac:dyDescent="0.25">
      <c r="B205958" s="74"/>
    </row>
    <row r="205959" spans="2:3" x14ac:dyDescent="0.25">
      <c r="B205959" s="74"/>
    </row>
    <row r="205960" spans="2:3" x14ac:dyDescent="0.25">
      <c r="B205960" s="74"/>
    </row>
    <row r="205961" spans="2:3" x14ac:dyDescent="0.25">
      <c r="B205961" s="74"/>
    </row>
    <row r="205962" spans="2:3" x14ac:dyDescent="0.25">
      <c r="B205962" s="74"/>
    </row>
    <row r="205963" spans="2:3" x14ac:dyDescent="0.25">
      <c r="B205963" s="74"/>
    </row>
    <row r="205964" spans="2:3" x14ac:dyDescent="0.25">
      <c r="B205964" s="74"/>
    </row>
    <row r="205965" spans="2:3" x14ac:dyDescent="0.25">
      <c r="B205965" s="74"/>
    </row>
    <row r="205966" spans="2:3" x14ac:dyDescent="0.25">
      <c r="B205966" s="74"/>
    </row>
    <row r="206017" spans="2:3" x14ac:dyDescent="0.25">
      <c r="C206017"/>
    </row>
    <row r="206018" spans="2:3" x14ac:dyDescent="0.25">
      <c r="B206018" s="74"/>
    </row>
    <row r="206019" spans="2:3" x14ac:dyDescent="0.25">
      <c r="B206019" s="74"/>
    </row>
    <row r="206020" spans="2:3" x14ac:dyDescent="0.25">
      <c r="B206020" s="74"/>
    </row>
    <row r="206021" spans="2:3" x14ac:dyDescent="0.25">
      <c r="B206021" s="74"/>
    </row>
    <row r="206022" spans="2:3" x14ac:dyDescent="0.25">
      <c r="B206022" s="74"/>
    </row>
    <row r="206023" spans="2:3" x14ac:dyDescent="0.25">
      <c r="B206023" s="74"/>
    </row>
    <row r="206024" spans="2:3" x14ac:dyDescent="0.25">
      <c r="B206024" s="74"/>
    </row>
    <row r="206025" spans="2:3" x14ac:dyDescent="0.25">
      <c r="B206025" s="74"/>
    </row>
    <row r="206026" spans="2:3" x14ac:dyDescent="0.25">
      <c r="B206026" s="74"/>
    </row>
    <row r="206027" spans="2:3" x14ac:dyDescent="0.25">
      <c r="B206027" s="74"/>
    </row>
    <row r="206028" spans="2:3" x14ac:dyDescent="0.25">
      <c r="B206028" s="74"/>
    </row>
    <row r="206029" spans="2:3" x14ac:dyDescent="0.25">
      <c r="B206029" s="74"/>
    </row>
    <row r="206030" spans="2:3" x14ac:dyDescent="0.25">
      <c r="B206030" s="74"/>
    </row>
    <row r="206081" spans="2:3" x14ac:dyDescent="0.25">
      <c r="C206081"/>
    </row>
    <row r="206082" spans="2:3" x14ac:dyDescent="0.25">
      <c r="B206082" s="74"/>
    </row>
    <row r="206083" spans="2:3" x14ac:dyDescent="0.25">
      <c r="B206083" s="74"/>
    </row>
    <row r="206084" spans="2:3" x14ac:dyDescent="0.25">
      <c r="B206084" s="74"/>
    </row>
    <row r="206085" spans="2:3" x14ac:dyDescent="0.25">
      <c r="B206085" s="74"/>
    </row>
    <row r="206086" spans="2:3" x14ac:dyDescent="0.25">
      <c r="B206086" s="74"/>
    </row>
    <row r="206087" spans="2:3" x14ac:dyDescent="0.25">
      <c r="B206087" s="74"/>
    </row>
    <row r="206088" spans="2:3" x14ac:dyDescent="0.25">
      <c r="B206088" s="74"/>
    </row>
    <row r="206089" spans="2:3" x14ac:dyDescent="0.25">
      <c r="B206089" s="74"/>
    </row>
    <row r="206090" spans="2:3" x14ac:dyDescent="0.25">
      <c r="B206090" s="74"/>
    </row>
    <row r="206091" spans="2:3" x14ac:dyDescent="0.25">
      <c r="B206091" s="74"/>
    </row>
    <row r="206092" spans="2:3" x14ac:dyDescent="0.25">
      <c r="B206092" s="74"/>
    </row>
    <row r="206093" spans="2:3" x14ac:dyDescent="0.25">
      <c r="B206093" s="74"/>
    </row>
    <row r="206094" spans="2:3" x14ac:dyDescent="0.25">
      <c r="B206094" s="74"/>
    </row>
    <row r="206145" spans="2:3" x14ac:dyDescent="0.25">
      <c r="C206145"/>
    </row>
    <row r="206146" spans="2:3" x14ac:dyDescent="0.25">
      <c r="B206146" s="74"/>
    </row>
    <row r="206147" spans="2:3" x14ac:dyDescent="0.25">
      <c r="B206147" s="74"/>
    </row>
    <row r="206148" spans="2:3" x14ac:dyDescent="0.25">
      <c r="B206148" s="74"/>
    </row>
    <row r="206149" spans="2:3" x14ac:dyDescent="0.25">
      <c r="B206149" s="74"/>
    </row>
    <row r="206150" spans="2:3" x14ac:dyDescent="0.25">
      <c r="B206150" s="74"/>
    </row>
    <row r="206151" spans="2:3" x14ac:dyDescent="0.25">
      <c r="B206151" s="74"/>
    </row>
    <row r="206152" spans="2:3" x14ac:dyDescent="0.25">
      <c r="B206152" s="74"/>
    </row>
    <row r="206153" spans="2:3" x14ac:dyDescent="0.25">
      <c r="B206153" s="74"/>
    </row>
    <row r="206154" spans="2:3" x14ac:dyDescent="0.25">
      <c r="B206154" s="74"/>
    </row>
    <row r="206155" spans="2:3" x14ac:dyDescent="0.25">
      <c r="B206155" s="74"/>
    </row>
    <row r="206156" spans="2:3" x14ac:dyDescent="0.25">
      <c r="B206156" s="74"/>
    </row>
    <row r="206157" spans="2:3" x14ac:dyDescent="0.25">
      <c r="B206157" s="74"/>
    </row>
    <row r="206158" spans="2:3" x14ac:dyDescent="0.25">
      <c r="B206158" s="74"/>
    </row>
    <row r="206209" spans="2:3" x14ac:dyDescent="0.25">
      <c r="C206209"/>
    </row>
    <row r="206210" spans="2:3" x14ac:dyDescent="0.25">
      <c r="B206210" s="74"/>
    </row>
    <row r="206211" spans="2:3" x14ac:dyDescent="0.25">
      <c r="B206211" s="74"/>
    </row>
    <row r="206212" spans="2:3" x14ac:dyDescent="0.25">
      <c r="B206212" s="74"/>
    </row>
    <row r="206213" spans="2:3" x14ac:dyDescent="0.25">
      <c r="B206213" s="74"/>
    </row>
    <row r="206214" spans="2:3" x14ac:dyDescent="0.25">
      <c r="B206214" s="74"/>
    </row>
    <row r="206215" spans="2:3" x14ac:dyDescent="0.25">
      <c r="B206215" s="74"/>
    </row>
    <row r="206216" spans="2:3" x14ac:dyDescent="0.25">
      <c r="B206216" s="74"/>
    </row>
    <row r="206217" spans="2:3" x14ac:dyDescent="0.25">
      <c r="B206217" s="74"/>
    </row>
    <row r="206218" spans="2:3" x14ac:dyDescent="0.25">
      <c r="B206218" s="74"/>
    </row>
    <row r="206219" spans="2:3" x14ac:dyDescent="0.25">
      <c r="B206219" s="74"/>
    </row>
    <row r="206220" spans="2:3" x14ac:dyDescent="0.25">
      <c r="B206220" s="74"/>
    </row>
    <row r="206221" spans="2:3" x14ac:dyDescent="0.25">
      <c r="B206221" s="74"/>
    </row>
    <row r="206222" spans="2:3" x14ac:dyDescent="0.25">
      <c r="B206222" s="74"/>
    </row>
    <row r="206273" spans="2:3" x14ac:dyDescent="0.25">
      <c r="C206273"/>
    </row>
    <row r="206274" spans="2:3" x14ac:dyDescent="0.25">
      <c r="B206274" s="74"/>
    </row>
    <row r="206275" spans="2:3" x14ac:dyDescent="0.25">
      <c r="B206275" s="74"/>
    </row>
    <row r="206276" spans="2:3" x14ac:dyDescent="0.25">
      <c r="B206276" s="74"/>
    </row>
    <row r="206277" spans="2:3" x14ac:dyDescent="0.25">
      <c r="B206277" s="74"/>
    </row>
    <row r="206278" spans="2:3" x14ac:dyDescent="0.25">
      <c r="B206278" s="74"/>
    </row>
    <row r="206279" spans="2:3" x14ac:dyDescent="0.25">
      <c r="B206279" s="74"/>
    </row>
    <row r="206280" spans="2:3" x14ac:dyDescent="0.25">
      <c r="B206280" s="74"/>
    </row>
    <row r="206281" spans="2:3" x14ac:dyDescent="0.25">
      <c r="B206281" s="74"/>
    </row>
    <row r="206282" spans="2:3" x14ac:dyDescent="0.25">
      <c r="B206282" s="74"/>
    </row>
    <row r="206283" spans="2:3" x14ac:dyDescent="0.25">
      <c r="B206283" s="74"/>
    </row>
    <row r="206284" spans="2:3" x14ac:dyDescent="0.25">
      <c r="B206284" s="74"/>
    </row>
    <row r="206285" spans="2:3" x14ac:dyDescent="0.25">
      <c r="B206285" s="74"/>
    </row>
    <row r="206286" spans="2:3" x14ac:dyDescent="0.25">
      <c r="B206286" s="74"/>
    </row>
    <row r="206337" spans="2:3" x14ac:dyDescent="0.25">
      <c r="C206337"/>
    </row>
    <row r="206338" spans="2:3" x14ac:dyDescent="0.25">
      <c r="B206338" s="74"/>
    </row>
    <row r="206339" spans="2:3" x14ac:dyDescent="0.25">
      <c r="B206339" s="74"/>
    </row>
    <row r="206340" spans="2:3" x14ac:dyDescent="0.25">
      <c r="B206340" s="74"/>
    </row>
    <row r="206341" spans="2:3" x14ac:dyDescent="0.25">
      <c r="B206341" s="74"/>
    </row>
    <row r="206342" spans="2:3" x14ac:dyDescent="0.25">
      <c r="B206342" s="74"/>
    </row>
    <row r="206343" spans="2:3" x14ac:dyDescent="0.25">
      <c r="B206343" s="74"/>
    </row>
    <row r="206344" spans="2:3" x14ac:dyDescent="0.25">
      <c r="B206344" s="74"/>
    </row>
    <row r="206345" spans="2:3" x14ac:dyDescent="0.25">
      <c r="B206345" s="74"/>
    </row>
    <row r="206346" spans="2:3" x14ac:dyDescent="0.25">
      <c r="B206346" s="74"/>
    </row>
    <row r="206347" spans="2:3" x14ac:dyDescent="0.25">
      <c r="B206347" s="74"/>
    </row>
    <row r="206348" spans="2:3" x14ac:dyDescent="0.25">
      <c r="B206348" s="74"/>
    </row>
    <row r="206349" spans="2:3" x14ac:dyDescent="0.25">
      <c r="B206349" s="74"/>
    </row>
    <row r="206350" spans="2:3" x14ac:dyDescent="0.25">
      <c r="B206350" s="74"/>
    </row>
    <row r="206401" spans="2:3" x14ac:dyDescent="0.25">
      <c r="C206401"/>
    </row>
    <row r="206402" spans="2:3" x14ac:dyDescent="0.25">
      <c r="B206402" s="74"/>
    </row>
    <row r="206403" spans="2:3" x14ac:dyDescent="0.25">
      <c r="B206403" s="74"/>
    </row>
    <row r="206404" spans="2:3" x14ac:dyDescent="0.25">
      <c r="B206404" s="74"/>
    </row>
    <row r="206405" spans="2:3" x14ac:dyDescent="0.25">
      <c r="B206405" s="74"/>
    </row>
    <row r="206406" spans="2:3" x14ac:dyDescent="0.25">
      <c r="B206406" s="74"/>
    </row>
    <row r="206407" spans="2:3" x14ac:dyDescent="0.25">
      <c r="B206407" s="74"/>
    </row>
    <row r="206408" spans="2:3" x14ac:dyDescent="0.25">
      <c r="B206408" s="74"/>
    </row>
    <row r="206409" spans="2:3" x14ac:dyDescent="0.25">
      <c r="B206409" s="74"/>
    </row>
    <row r="206410" spans="2:3" x14ac:dyDescent="0.25">
      <c r="B206410" s="74"/>
    </row>
    <row r="206411" spans="2:3" x14ac:dyDescent="0.25">
      <c r="B206411" s="74"/>
    </row>
    <row r="206412" spans="2:3" x14ac:dyDescent="0.25">
      <c r="B206412" s="74"/>
    </row>
    <row r="206413" spans="2:3" x14ac:dyDescent="0.25">
      <c r="B206413" s="74"/>
    </row>
    <row r="206414" spans="2:3" x14ac:dyDescent="0.25">
      <c r="B206414" s="74"/>
    </row>
    <row r="206465" spans="2:3" x14ac:dyDescent="0.25">
      <c r="C206465"/>
    </row>
    <row r="206466" spans="2:3" x14ac:dyDescent="0.25">
      <c r="B206466" s="74"/>
    </row>
    <row r="206467" spans="2:3" x14ac:dyDescent="0.25">
      <c r="B206467" s="74"/>
    </row>
    <row r="206468" spans="2:3" x14ac:dyDescent="0.25">
      <c r="B206468" s="74"/>
    </row>
    <row r="206469" spans="2:3" x14ac:dyDescent="0.25">
      <c r="B206469" s="74"/>
    </row>
    <row r="206470" spans="2:3" x14ac:dyDescent="0.25">
      <c r="B206470" s="74"/>
    </row>
    <row r="206471" spans="2:3" x14ac:dyDescent="0.25">
      <c r="B206471" s="74"/>
    </row>
    <row r="206472" spans="2:3" x14ac:dyDescent="0.25">
      <c r="B206472" s="74"/>
    </row>
    <row r="206473" spans="2:3" x14ac:dyDescent="0.25">
      <c r="B206473" s="74"/>
    </row>
    <row r="206474" spans="2:3" x14ac:dyDescent="0.25">
      <c r="B206474" s="74"/>
    </row>
    <row r="206475" spans="2:3" x14ac:dyDescent="0.25">
      <c r="B206475" s="74"/>
    </row>
    <row r="206476" spans="2:3" x14ac:dyDescent="0.25">
      <c r="B206476" s="74"/>
    </row>
    <row r="206477" spans="2:3" x14ac:dyDescent="0.25">
      <c r="B206477" s="74"/>
    </row>
    <row r="206478" spans="2:3" x14ac:dyDescent="0.25">
      <c r="B206478" s="74"/>
    </row>
    <row r="206529" spans="2:3" x14ac:dyDescent="0.25">
      <c r="C206529"/>
    </row>
    <row r="206530" spans="2:3" x14ac:dyDescent="0.25">
      <c r="B206530" s="74"/>
    </row>
    <row r="206531" spans="2:3" x14ac:dyDescent="0.25">
      <c r="B206531" s="74"/>
    </row>
    <row r="206532" spans="2:3" x14ac:dyDescent="0.25">
      <c r="B206532" s="74"/>
    </row>
    <row r="206533" spans="2:3" x14ac:dyDescent="0.25">
      <c r="B206533" s="74"/>
    </row>
    <row r="206534" spans="2:3" x14ac:dyDescent="0.25">
      <c r="B206534" s="74"/>
    </row>
    <row r="206535" spans="2:3" x14ac:dyDescent="0.25">
      <c r="B206535" s="74"/>
    </row>
    <row r="206536" spans="2:3" x14ac:dyDescent="0.25">
      <c r="B206536" s="74"/>
    </row>
    <row r="206537" spans="2:3" x14ac:dyDescent="0.25">
      <c r="B206537" s="74"/>
    </row>
    <row r="206538" spans="2:3" x14ac:dyDescent="0.25">
      <c r="B206538" s="74"/>
    </row>
    <row r="206539" spans="2:3" x14ac:dyDescent="0.25">
      <c r="B206539" s="74"/>
    </row>
    <row r="206540" spans="2:3" x14ac:dyDescent="0.25">
      <c r="B206540" s="74"/>
    </row>
    <row r="206541" spans="2:3" x14ac:dyDescent="0.25">
      <c r="B206541" s="74"/>
    </row>
    <row r="206542" spans="2:3" x14ac:dyDescent="0.25">
      <c r="B206542" s="74"/>
    </row>
    <row r="206593" spans="2:3" x14ac:dyDescent="0.25">
      <c r="C206593"/>
    </row>
    <row r="206594" spans="2:3" x14ac:dyDescent="0.25">
      <c r="B206594" s="74"/>
    </row>
    <row r="206595" spans="2:3" x14ac:dyDescent="0.25">
      <c r="B206595" s="74"/>
    </row>
    <row r="206596" spans="2:3" x14ac:dyDescent="0.25">
      <c r="B206596" s="74"/>
    </row>
    <row r="206597" spans="2:3" x14ac:dyDescent="0.25">
      <c r="B206597" s="74"/>
    </row>
    <row r="206598" spans="2:3" x14ac:dyDescent="0.25">
      <c r="B206598" s="74"/>
    </row>
    <row r="206599" spans="2:3" x14ac:dyDescent="0.25">
      <c r="B206599" s="74"/>
    </row>
    <row r="206600" spans="2:3" x14ac:dyDescent="0.25">
      <c r="B206600" s="74"/>
    </row>
    <row r="206601" spans="2:3" x14ac:dyDescent="0.25">
      <c r="B206601" s="74"/>
    </row>
    <row r="206602" spans="2:3" x14ac:dyDescent="0.25">
      <c r="B206602" s="74"/>
    </row>
    <row r="206603" spans="2:3" x14ac:dyDescent="0.25">
      <c r="B206603" s="74"/>
    </row>
    <row r="206604" spans="2:3" x14ac:dyDescent="0.25">
      <c r="B206604" s="74"/>
    </row>
    <row r="206605" spans="2:3" x14ac:dyDescent="0.25">
      <c r="B206605" s="74"/>
    </row>
    <row r="206606" spans="2:3" x14ac:dyDescent="0.25">
      <c r="B206606" s="74"/>
    </row>
    <row r="206657" spans="2:3" x14ac:dyDescent="0.25">
      <c r="C206657"/>
    </row>
    <row r="206658" spans="2:3" x14ac:dyDescent="0.25">
      <c r="B206658" s="74"/>
    </row>
    <row r="206659" spans="2:3" x14ac:dyDescent="0.25">
      <c r="B206659" s="74"/>
    </row>
    <row r="206660" spans="2:3" x14ac:dyDescent="0.25">
      <c r="B206660" s="74"/>
    </row>
    <row r="206661" spans="2:3" x14ac:dyDescent="0.25">
      <c r="B206661" s="74"/>
    </row>
    <row r="206662" spans="2:3" x14ac:dyDescent="0.25">
      <c r="B206662" s="74"/>
    </row>
    <row r="206663" spans="2:3" x14ac:dyDescent="0.25">
      <c r="B206663" s="74"/>
    </row>
    <row r="206664" spans="2:3" x14ac:dyDescent="0.25">
      <c r="B206664" s="74"/>
    </row>
    <row r="206665" spans="2:3" x14ac:dyDescent="0.25">
      <c r="B206665" s="74"/>
    </row>
    <row r="206666" spans="2:3" x14ac:dyDescent="0.25">
      <c r="B206666" s="74"/>
    </row>
    <row r="206667" spans="2:3" x14ac:dyDescent="0.25">
      <c r="B206667" s="74"/>
    </row>
    <row r="206668" spans="2:3" x14ac:dyDescent="0.25">
      <c r="B206668" s="74"/>
    </row>
    <row r="206669" spans="2:3" x14ac:dyDescent="0.25">
      <c r="B206669" s="74"/>
    </row>
    <row r="206670" spans="2:3" x14ac:dyDescent="0.25">
      <c r="B206670" s="74"/>
    </row>
    <row r="206721" spans="2:3" x14ac:dyDescent="0.25">
      <c r="C206721"/>
    </row>
    <row r="206722" spans="2:3" x14ac:dyDescent="0.25">
      <c r="B206722" s="74"/>
    </row>
    <row r="206723" spans="2:3" x14ac:dyDescent="0.25">
      <c r="B206723" s="74"/>
    </row>
    <row r="206724" spans="2:3" x14ac:dyDescent="0.25">
      <c r="B206724" s="74"/>
    </row>
    <row r="206725" spans="2:3" x14ac:dyDescent="0.25">
      <c r="B206725" s="74"/>
    </row>
    <row r="206726" spans="2:3" x14ac:dyDescent="0.25">
      <c r="B206726" s="74"/>
    </row>
    <row r="206727" spans="2:3" x14ac:dyDescent="0.25">
      <c r="B206727" s="74"/>
    </row>
    <row r="206728" spans="2:3" x14ac:dyDescent="0.25">
      <c r="B206728" s="74"/>
    </row>
    <row r="206729" spans="2:3" x14ac:dyDescent="0.25">
      <c r="B206729" s="74"/>
    </row>
    <row r="206730" spans="2:3" x14ac:dyDescent="0.25">
      <c r="B206730" s="74"/>
    </row>
    <row r="206731" spans="2:3" x14ac:dyDescent="0.25">
      <c r="B206731" s="74"/>
    </row>
    <row r="206732" spans="2:3" x14ac:dyDescent="0.25">
      <c r="B206732" s="74"/>
    </row>
    <row r="206733" spans="2:3" x14ac:dyDescent="0.25">
      <c r="B206733" s="74"/>
    </row>
    <row r="206734" spans="2:3" x14ac:dyDescent="0.25">
      <c r="B206734" s="74"/>
    </row>
    <row r="206785" spans="2:3" x14ac:dyDescent="0.25">
      <c r="C206785"/>
    </row>
    <row r="206786" spans="2:3" x14ac:dyDescent="0.25">
      <c r="B206786" s="74"/>
    </row>
    <row r="206787" spans="2:3" x14ac:dyDescent="0.25">
      <c r="B206787" s="74"/>
    </row>
    <row r="206788" spans="2:3" x14ac:dyDescent="0.25">
      <c r="B206788" s="74"/>
    </row>
    <row r="206789" spans="2:3" x14ac:dyDescent="0.25">
      <c r="B206789" s="74"/>
    </row>
    <row r="206790" spans="2:3" x14ac:dyDescent="0.25">
      <c r="B206790" s="74"/>
    </row>
    <row r="206791" spans="2:3" x14ac:dyDescent="0.25">
      <c r="B206791" s="74"/>
    </row>
    <row r="206792" spans="2:3" x14ac:dyDescent="0.25">
      <c r="B206792" s="74"/>
    </row>
    <row r="206793" spans="2:3" x14ac:dyDescent="0.25">
      <c r="B206793" s="74"/>
    </row>
    <row r="206794" spans="2:3" x14ac:dyDescent="0.25">
      <c r="B206794" s="74"/>
    </row>
    <row r="206795" spans="2:3" x14ac:dyDescent="0.25">
      <c r="B206795" s="74"/>
    </row>
    <row r="206796" spans="2:3" x14ac:dyDescent="0.25">
      <c r="B206796" s="74"/>
    </row>
    <row r="206797" spans="2:3" x14ac:dyDescent="0.25">
      <c r="B206797" s="74"/>
    </row>
    <row r="206798" spans="2:3" x14ac:dyDescent="0.25">
      <c r="B206798" s="74"/>
    </row>
    <row r="206849" spans="2:3" x14ac:dyDescent="0.25">
      <c r="C206849"/>
    </row>
    <row r="206850" spans="2:3" x14ac:dyDescent="0.25">
      <c r="B206850" s="74"/>
    </row>
    <row r="206851" spans="2:3" x14ac:dyDescent="0.25">
      <c r="B206851" s="74"/>
    </row>
    <row r="206852" spans="2:3" x14ac:dyDescent="0.25">
      <c r="B206852" s="74"/>
    </row>
    <row r="206853" spans="2:3" x14ac:dyDescent="0.25">
      <c r="B206853" s="74"/>
    </row>
    <row r="206854" spans="2:3" x14ac:dyDescent="0.25">
      <c r="B206854" s="74"/>
    </row>
    <row r="206855" spans="2:3" x14ac:dyDescent="0.25">
      <c r="B206855" s="74"/>
    </row>
    <row r="206856" spans="2:3" x14ac:dyDescent="0.25">
      <c r="B206856" s="74"/>
    </row>
    <row r="206857" spans="2:3" x14ac:dyDescent="0.25">
      <c r="B206857" s="74"/>
    </row>
    <row r="206858" spans="2:3" x14ac:dyDescent="0.25">
      <c r="B206858" s="74"/>
    </row>
    <row r="206859" spans="2:3" x14ac:dyDescent="0.25">
      <c r="B206859" s="74"/>
    </row>
    <row r="206860" spans="2:3" x14ac:dyDescent="0.25">
      <c r="B206860" s="74"/>
    </row>
    <row r="206861" spans="2:3" x14ac:dyDescent="0.25">
      <c r="B206861" s="74"/>
    </row>
    <row r="206862" spans="2:3" x14ac:dyDescent="0.25">
      <c r="B206862" s="74"/>
    </row>
    <row r="206913" spans="2:3" x14ac:dyDescent="0.25">
      <c r="C206913"/>
    </row>
    <row r="206914" spans="2:3" x14ac:dyDescent="0.25">
      <c r="B206914" s="74"/>
    </row>
    <row r="206915" spans="2:3" x14ac:dyDescent="0.25">
      <c r="B206915" s="74"/>
    </row>
    <row r="206916" spans="2:3" x14ac:dyDescent="0.25">
      <c r="B206916" s="74"/>
    </row>
    <row r="206917" spans="2:3" x14ac:dyDescent="0.25">
      <c r="B206917" s="74"/>
    </row>
    <row r="206918" spans="2:3" x14ac:dyDescent="0.25">
      <c r="B206918" s="74"/>
    </row>
    <row r="206919" spans="2:3" x14ac:dyDescent="0.25">
      <c r="B206919" s="74"/>
    </row>
    <row r="206920" spans="2:3" x14ac:dyDescent="0.25">
      <c r="B206920" s="74"/>
    </row>
    <row r="206921" spans="2:3" x14ac:dyDescent="0.25">
      <c r="B206921" s="74"/>
    </row>
    <row r="206922" spans="2:3" x14ac:dyDescent="0.25">
      <c r="B206922" s="74"/>
    </row>
    <row r="206923" spans="2:3" x14ac:dyDescent="0.25">
      <c r="B206923" s="74"/>
    </row>
    <row r="206924" spans="2:3" x14ac:dyDescent="0.25">
      <c r="B206924" s="74"/>
    </row>
    <row r="206925" spans="2:3" x14ac:dyDescent="0.25">
      <c r="B206925" s="74"/>
    </row>
    <row r="206926" spans="2:3" x14ac:dyDescent="0.25">
      <c r="B206926" s="74"/>
    </row>
    <row r="206977" spans="2:3" x14ac:dyDescent="0.25">
      <c r="C206977"/>
    </row>
    <row r="206978" spans="2:3" x14ac:dyDescent="0.25">
      <c r="B206978" s="74"/>
    </row>
    <row r="206979" spans="2:3" x14ac:dyDescent="0.25">
      <c r="B206979" s="74"/>
    </row>
    <row r="206980" spans="2:3" x14ac:dyDescent="0.25">
      <c r="B206980" s="74"/>
    </row>
    <row r="206981" spans="2:3" x14ac:dyDescent="0.25">
      <c r="B206981" s="74"/>
    </row>
    <row r="206982" spans="2:3" x14ac:dyDescent="0.25">
      <c r="B206982" s="74"/>
    </row>
    <row r="206983" spans="2:3" x14ac:dyDescent="0.25">
      <c r="B206983" s="74"/>
    </row>
    <row r="206984" spans="2:3" x14ac:dyDescent="0.25">
      <c r="B206984" s="74"/>
    </row>
    <row r="206985" spans="2:3" x14ac:dyDescent="0.25">
      <c r="B206985" s="74"/>
    </row>
    <row r="206986" spans="2:3" x14ac:dyDescent="0.25">
      <c r="B206986" s="74"/>
    </row>
    <row r="206987" spans="2:3" x14ac:dyDescent="0.25">
      <c r="B206987" s="74"/>
    </row>
    <row r="206988" spans="2:3" x14ac:dyDescent="0.25">
      <c r="B206988" s="74"/>
    </row>
    <row r="206989" spans="2:3" x14ac:dyDescent="0.25">
      <c r="B206989" s="74"/>
    </row>
    <row r="206990" spans="2:3" x14ac:dyDescent="0.25">
      <c r="B206990" s="74"/>
    </row>
    <row r="207041" spans="2:3" x14ac:dyDescent="0.25">
      <c r="C207041"/>
    </row>
    <row r="207042" spans="2:3" x14ac:dyDescent="0.25">
      <c r="B207042" s="74"/>
    </row>
    <row r="207043" spans="2:3" x14ac:dyDescent="0.25">
      <c r="B207043" s="74"/>
    </row>
    <row r="207044" spans="2:3" x14ac:dyDescent="0.25">
      <c r="B207044" s="74"/>
    </row>
    <row r="207045" spans="2:3" x14ac:dyDescent="0.25">
      <c r="B207045" s="74"/>
    </row>
    <row r="207046" spans="2:3" x14ac:dyDescent="0.25">
      <c r="B207046" s="74"/>
    </row>
    <row r="207047" spans="2:3" x14ac:dyDescent="0.25">
      <c r="B207047" s="74"/>
    </row>
    <row r="207048" spans="2:3" x14ac:dyDescent="0.25">
      <c r="B207048" s="74"/>
    </row>
    <row r="207049" spans="2:3" x14ac:dyDescent="0.25">
      <c r="B207049" s="74"/>
    </row>
    <row r="207050" spans="2:3" x14ac:dyDescent="0.25">
      <c r="B207050" s="74"/>
    </row>
    <row r="207051" spans="2:3" x14ac:dyDescent="0.25">
      <c r="B207051" s="74"/>
    </row>
    <row r="207052" spans="2:3" x14ac:dyDescent="0.25">
      <c r="B207052" s="74"/>
    </row>
    <row r="207053" spans="2:3" x14ac:dyDescent="0.25">
      <c r="B207053" s="74"/>
    </row>
    <row r="207054" spans="2:3" x14ac:dyDescent="0.25">
      <c r="B207054" s="74"/>
    </row>
    <row r="207105" spans="2:3" x14ac:dyDescent="0.25">
      <c r="C207105"/>
    </row>
    <row r="207106" spans="2:3" x14ac:dyDescent="0.25">
      <c r="B207106" s="74"/>
    </row>
    <row r="207107" spans="2:3" x14ac:dyDescent="0.25">
      <c r="B207107" s="74"/>
    </row>
    <row r="207108" spans="2:3" x14ac:dyDescent="0.25">
      <c r="B207108" s="74"/>
    </row>
    <row r="207109" spans="2:3" x14ac:dyDescent="0.25">
      <c r="B207109" s="74"/>
    </row>
    <row r="207110" spans="2:3" x14ac:dyDescent="0.25">
      <c r="B207110" s="74"/>
    </row>
    <row r="207111" spans="2:3" x14ac:dyDescent="0.25">
      <c r="B207111" s="74"/>
    </row>
    <row r="207112" spans="2:3" x14ac:dyDescent="0.25">
      <c r="B207112" s="74"/>
    </row>
    <row r="207113" spans="2:3" x14ac:dyDescent="0.25">
      <c r="B207113" s="74"/>
    </row>
    <row r="207114" spans="2:3" x14ac:dyDescent="0.25">
      <c r="B207114" s="74"/>
    </row>
    <row r="207115" spans="2:3" x14ac:dyDescent="0.25">
      <c r="B207115" s="74"/>
    </row>
    <row r="207116" spans="2:3" x14ac:dyDescent="0.25">
      <c r="B207116" s="74"/>
    </row>
    <row r="207117" spans="2:3" x14ac:dyDescent="0.25">
      <c r="B207117" s="74"/>
    </row>
    <row r="207118" spans="2:3" x14ac:dyDescent="0.25">
      <c r="B207118" s="74"/>
    </row>
    <row r="207169" spans="2:3" x14ac:dyDescent="0.25">
      <c r="C207169"/>
    </row>
    <row r="207170" spans="2:3" x14ac:dyDescent="0.25">
      <c r="B207170" s="74"/>
    </row>
    <row r="207171" spans="2:3" x14ac:dyDescent="0.25">
      <c r="B207171" s="74"/>
    </row>
    <row r="207172" spans="2:3" x14ac:dyDescent="0.25">
      <c r="B207172" s="74"/>
    </row>
    <row r="207173" spans="2:3" x14ac:dyDescent="0.25">
      <c r="B207173" s="74"/>
    </row>
    <row r="207174" spans="2:3" x14ac:dyDescent="0.25">
      <c r="B207174" s="74"/>
    </row>
    <row r="207175" spans="2:3" x14ac:dyDescent="0.25">
      <c r="B207175" s="74"/>
    </row>
    <row r="207176" spans="2:3" x14ac:dyDescent="0.25">
      <c r="B207176" s="74"/>
    </row>
    <row r="207177" spans="2:3" x14ac:dyDescent="0.25">
      <c r="B207177" s="74"/>
    </row>
    <row r="207178" spans="2:3" x14ac:dyDescent="0.25">
      <c r="B207178" s="74"/>
    </row>
    <row r="207179" spans="2:3" x14ac:dyDescent="0.25">
      <c r="B207179" s="74"/>
    </row>
    <row r="207180" spans="2:3" x14ac:dyDescent="0.25">
      <c r="B207180" s="74"/>
    </row>
    <row r="207181" spans="2:3" x14ac:dyDescent="0.25">
      <c r="B207181" s="74"/>
    </row>
    <row r="207182" spans="2:3" x14ac:dyDescent="0.25">
      <c r="B207182" s="74"/>
    </row>
    <row r="207233" spans="2:3" x14ac:dyDescent="0.25">
      <c r="C207233"/>
    </row>
    <row r="207234" spans="2:3" x14ac:dyDescent="0.25">
      <c r="B207234" s="74"/>
    </row>
    <row r="207235" spans="2:3" x14ac:dyDescent="0.25">
      <c r="B207235" s="74"/>
    </row>
    <row r="207236" spans="2:3" x14ac:dyDescent="0.25">
      <c r="B207236" s="74"/>
    </row>
    <row r="207237" spans="2:3" x14ac:dyDescent="0.25">
      <c r="B207237" s="74"/>
    </row>
    <row r="207238" spans="2:3" x14ac:dyDescent="0.25">
      <c r="B207238" s="74"/>
    </row>
    <row r="207239" spans="2:3" x14ac:dyDescent="0.25">
      <c r="B207239" s="74"/>
    </row>
    <row r="207240" spans="2:3" x14ac:dyDescent="0.25">
      <c r="B207240" s="74"/>
    </row>
    <row r="207241" spans="2:3" x14ac:dyDescent="0.25">
      <c r="B207241" s="74"/>
    </row>
    <row r="207242" spans="2:3" x14ac:dyDescent="0.25">
      <c r="B207242" s="74"/>
    </row>
    <row r="207243" spans="2:3" x14ac:dyDescent="0.25">
      <c r="B207243" s="74"/>
    </row>
    <row r="207244" spans="2:3" x14ac:dyDescent="0.25">
      <c r="B207244" s="74"/>
    </row>
    <row r="207245" spans="2:3" x14ac:dyDescent="0.25">
      <c r="B207245" s="74"/>
    </row>
    <row r="207246" spans="2:3" x14ac:dyDescent="0.25">
      <c r="B207246" s="74"/>
    </row>
    <row r="207297" spans="2:3" x14ac:dyDescent="0.25">
      <c r="C207297"/>
    </row>
    <row r="207298" spans="2:3" x14ac:dyDescent="0.25">
      <c r="B207298" s="74"/>
    </row>
    <row r="207299" spans="2:3" x14ac:dyDescent="0.25">
      <c r="B207299" s="74"/>
    </row>
    <row r="207300" spans="2:3" x14ac:dyDescent="0.25">
      <c r="B207300" s="74"/>
    </row>
    <row r="207301" spans="2:3" x14ac:dyDescent="0.25">
      <c r="B207301" s="74"/>
    </row>
    <row r="207302" spans="2:3" x14ac:dyDescent="0.25">
      <c r="B207302" s="74"/>
    </row>
    <row r="207303" spans="2:3" x14ac:dyDescent="0.25">
      <c r="B207303" s="74"/>
    </row>
    <row r="207304" spans="2:3" x14ac:dyDescent="0.25">
      <c r="B207304" s="74"/>
    </row>
    <row r="207305" spans="2:3" x14ac:dyDescent="0.25">
      <c r="B207305" s="74"/>
    </row>
    <row r="207306" spans="2:3" x14ac:dyDescent="0.25">
      <c r="B207306" s="74"/>
    </row>
    <row r="207307" spans="2:3" x14ac:dyDescent="0.25">
      <c r="B207307" s="74"/>
    </row>
    <row r="207308" spans="2:3" x14ac:dyDescent="0.25">
      <c r="B207308" s="74"/>
    </row>
    <row r="207309" spans="2:3" x14ac:dyDescent="0.25">
      <c r="B207309" s="74"/>
    </row>
    <row r="207310" spans="2:3" x14ac:dyDescent="0.25">
      <c r="B207310" s="74"/>
    </row>
    <row r="207361" spans="2:3" x14ac:dyDescent="0.25">
      <c r="C207361"/>
    </row>
    <row r="207362" spans="2:3" x14ac:dyDescent="0.25">
      <c r="B207362" s="74"/>
    </row>
    <row r="207363" spans="2:3" x14ac:dyDescent="0.25">
      <c r="B207363" s="74"/>
    </row>
    <row r="207364" spans="2:3" x14ac:dyDescent="0.25">
      <c r="B207364" s="74"/>
    </row>
    <row r="207365" spans="2:3" x14ac:dyDescent="0.25">
      <c r="B207365" s="74"/>
    </row>
    <row r="207366" spans="2:3" x14ac:dyDescent="0.25">
      <c r="B207366" s="74"/>
    </row>
    <row r="207367" spans="2:3" x14ac:dyDescent="0.25">
      <c r="B207367" s="74"/>
    </row>
    <row r="207368" spans="2:3" x14ac:dyDescent="0.25">
      <c r="B207368" s="74"/>
    </row>
    <row r="207369" spans="2:3" x14ac:dyDescent="0.25">
      <c r="B207369" s="74"/>
    </row>
    <row r="207370" spans="2:3" x14ac:dyDescent="0.25">
      <c r="B207370" s="74"/>
    </row>
    <row r="207371" spans="2:3" x14ac:dyDescent="0.25">
      <c r="B207371" s="74"/>
    </row>
    <row r="207372" spans="2:3" x14ac:dyDescent="0.25">
      <c r="B207372" s="74"/>
    </row>
    <row r="207373" spans="2:3" x14ac:dyDescent="0.25">
      <c r="B207373" s="74"/>
    </row>
    <row r="207374" spans="2:3" x14ac:dyDescent="0.25">
      <c r="B207374" s="74"/>
    </row>
    <row r="207425" spans="2:3" x14ac:dyDescent="0.25">
      <c r="C207425"/>
    </row>
    <row r="207426" spans="2:3" x14ac:dyDescent="0.25">
      <c r="B207426" s="74"/>
    </row>
    <row r="207427" spans="2:3" x14ac:dyDescent="0.25">
      <c r="B207427" s="74"/>
    </row>
    <row r="207428" spans="2:3" x14ac:dyDescent="0.25">
      <c r="B207428" s="74"/>
    </row>
    <row r="207429" spans="2:3" x14ac:dyDescent="0.25">
      <c r="B207429" s="74"/>
    </row>
    <row r="207430" spans="2:3" x14ac:dyDescent="0.25">
      <c r="B207430" s="74"/>
    </row>
    <row r="207431" spans="2:3" x14ac:dyDescent="0.25">
      <c r="B207431" s="74"/>
    </row>
    <row r="207432" spans="2:3" x14ac:dyDescent="0.25">
      <c r="B207432" s="74"/>
    </row>
    <row r="207433" spans="2:3" x14ac:dyDescent="0.25">
      <c r="B207433" s="74"/>
    </row>
    <row r="207434" spans="2:3" x14ac:dyDescent="0.25">
      <c r="B207434" s="74"/>
    </row>
    <row r="207435" spans="2:3" x14ac:dyDescent="0.25">
      <c r="B207435" s="74"/>
    </row>
    <row r="207436" spans="2:3" x14ac:dyDescent="0.25">
      <c r="B207436" s="74"/>
    </row>
    <row r="207437" spans="2:3" x14ac:dyDescent="0.25">
      <c r="B207437" s="74"/>
    </row>
    <row r="207438" spans="2:3" x14ac:dyDescent="0.25">
      <c r="B207438" s="74"/>
    </row>
    <row r="207489" spans="2:3" x14ac:dyDescent="0.25">
      <c r="C207489"/>
    </row>
    <row r="207490" spans="2:3" x14ac:dyDescent="0.25">
      <c r="B207490" s="74"/>
    </row>
    <row r="207491" spans="2:3" x14ac:dyDescent="0.25">
      <c r="B207491" s="74"/>
    </row>
    <row r="207492" spans="2:3" x14ac:dyDescent="0.25">
      <c r="B207492" s="74"/>
    </row>
    <row r="207493" spans="2:3" x14ac:dyDescent="0.25">
      <c r="B207493" s="74"/>
    </row>
    <row r="207494" spans="2:3" x14ac:dyDescent="0.25">
      <c r="B207494" s="74"/>
    </row>
    <row r="207495" spans="2:3" x14ac:dyDescent="0.25">
      <c r="B207495" s="74"/>
    </row>
    <row r="207496" spans="2:3" x14ac:dyDescent="0.25">
      <c r="B207496" s="74"/>
    </row>
    <row r="207497" spans="2:3" x14ac:dyDescent="0.25">
      <c r="B207497" s="74"/>
    </row>
    <row r="207498" spans="2:3" x14ac:dyDescent="0.25">
      <c r="B207498" s="74"/>
    </row>
    <row r="207499" spans="2:3" x14ac:dyDescent="0.25">
      <c r="B207499" s="74"/>
    </row>
    <row r="207500" spans="2:3" x14ac:dyDescent="0.25">
      <c r="B207500" s="74"/>
    </row>
    <row r="207501" spans="2:3" x14ac:dyDescent="0.25">
      <c r="B207501" s="74"/>
    </row>
    <row r="207502" spans="2:3" x14ac:dyDescent="0.25">
      <c r="B207502" s="74"/>
    </row>
    <row r="207553" spans="2:3" x14ac:dyDescent="0.25">
      <c r="C207553"/>
    </row>
    <row r="207554" spans="2:3" x14ac:dyDescent="0.25">
      <c r="B207554" s="74"/>
    </row>
    <row r="207555" spans="2:3" x14ac:dyDescent="0.25">
      <c r="B207555" s="74"/>
    </row>
    <row r="207556" spans="2:3" x14ac:dyDescent="0.25">
      <c r="B207556" s="74"/>
    </row>
    <row r="207557" spans="2:3" x14ac:dyDescent="0.25">
      <c r="B207557" s="74"/>
    </row>
    <row r="207558" spans="2:3" x14ac:dyDescent="0.25">
      <c r="B207558" s="74"/>
    </row>
    <row r="207559" spans="2:3" x14ac:dyDescent="0.25">
      <c r="B207559" s="74"/>
    </row>
    <row r="207560" spans="2:3" x14ac:dyDescent="0.25">
      <c r="B207560" s="74"/>
    </row>
    <row r="207561" spans="2:3" x14ac:dyDescent="0.25">
      <c r="B207561" s="74"/>
    </row>
    <row r="207562" spans="2:3" x14ac:dyDescent="0.25">
      <c r="B207562" s="74"/>
    </row>
    <row r="207563" spans="2:3" x14ac:dyDescent="0.25">
      <c r="B207563" s="74"/>
    </row>
    <row r="207564" spans="2:3" x14ac:dyDescent="0.25">
      <c r="B207564" s="74"/>
    </row>
    <row r="207565" spans="2:3" x14ac:dyDescent="0.25">
      <c r="B207565" s="74"/>
    </row>
    <row r="207566" spans="2:3" x14ac:dyDescent="0.25">
      <c r="B207566" s="74"/>
    </row>
    <row r="207617" spans="2:3" x14ac:dyDescent="0.25">
      <c r="C207617"/>
    </row>
    <row r="207618" spans="2:3" x14ac:dyDescent="0.25">
      <c r="B207618" s="74"/>
    </row>
    <row r="207619" spans="2:3" x14ac:dyDescent="0.25">
      <c r="B207619" s="74"/>
    </row>
    <row r="207620" spans="2:3" x14ac:dyDescent="0.25">
      <c r="B207620" s="74"/>
    </row>
    <row r="207621" spans="2:3" x14ac:dyDescent="0.25">
      <c r="B207621" s="74"/>
    </row>
    <row r="207622" spans="2:3" x14ac:dyDescent="0.25">
      <c r="B207622" s="74"/>
    </row>
    <row r="207623" spans="2:3" x14ac:dyDescent="0.25">
      <c r="B207623" s="74"/>
    </row>
    <row r="207624" spans="2:3" x14ac:dyDescent="0.25">
      <c r="B207624" s="74"/>
    </row>
    <row r="207625" spans="2:3" x14ac:dyDescent="0.25">
      <c r="B207625" s="74"/>
    </row>
    <row r="207626" spans="2:3" x14ac:dyDescent="0.25">
      <c r="B207626" s="74"/>
    </row>
    <row r="207627" spans="2:3" x14ac:dyDescent="0.25">
      <c r="B207627" s="74"/>
    </row>
    <row r="207628" spans="2:3" x14ac:dyDescent="0.25">
      <c r="B207628" s="74"/>
    </row>
    <row r="207629" spans="2:3" x14ac:dyDescent="0.25">
      <c r="B207629" s="74"/>
    </row>
    <row r="207630" spans="2:3" x14ac:dyDescent="0.25">
      <c r="B207630" s="74"/>
    </row>
    <row r="207681" spans="2:3" x14ac:dyDescent="0.25">
      <c r="C207681"/>
    </row>
    <row r="207682" spans="2:3" x14ac:dyDescent="0.25">
      <c r="B207682" s="74"/>
    </row>
    <row r="207683" spans="2:3" x14ac:dyDescent="0.25">
      <c r="B207683" s="74"/>
    </row>
    <row r="207684" spans="2:3" x14ac:dyDescent="0.25">
      <c r="B207684" s="74"/>
    </row>
    <row r="207685" spans="2:3" x14ac:dyDescent="0.25">
      <c r="B207685" s="74"/>
    </row>
    <row r="207686" spans="2:3" x14ac:dyDescent="0.25">
      <c r="B207686" s="74"/>
    </row>
    <row r="207687" spans="2:3" x14ac:dyDescent="0.25">
      <c r="B207687" s="74"/>
    </row>
    <row r="207688" spans="2:3" x14ac:dyDescent="0.25">
      <c r="B207688" s="74"/>
    </row>
    <row r="207689" spans="2:3" x14ac:dyDescent="0.25">
      <c r="B207689" s="74"/>
    </row>
    <row r="207690" spans="2:3" x14ac:dyDescent="0.25">
      <c r="B207690" s="74"/>
    </row>
    <row r="207691" spans="2:3" x14ac:dyDescent="0.25">
      <c r="B207691" s="74"/>
    </row>
    <row r="207692" spans="2:3" x14ac:dyDescent="0.25">
      <c r="B207692" s="74"/>
    </row>
    <row r="207693" spans="2:3" x14ac:dyDescent="0.25">
      <c r="B207693" s="74"/>
    </row>
    <row r="207694" spans="2:3" x14ac:dyDescent="0.25">
      <c r="B207694" s="74"/>
    </row>
    <row r="207745" spans="2:3" x14ac:dyDescent="0.25">
      <c r="C207745"/>
    </row>
    <row r="207746" spans="2:3" x14ac:dyDescent="0.25">
      <c r="B207746" s="74"/>
    </row>
    <row r="207747" spans="2:3" x14ac:dyDescent="0.25">
      <c r="B207747" s="74"/>
    </row>
    <row r="207748" spans="2:3" x14ac:dyDescent="0.25">
      <c r="B207748" s="74"/>
    </row>
    <row r="207749" spans="2:3" x14ac:dyDescent="0.25">
      <c r="B207749" s="74"/>
    </row>
    <row r="207750" spans="2:3" x14ac:dyDescent="0.25">
      <c r="B207750" s="74"/>
    </row>
    <row r="207751" spans="2:3" x14ac:dyDescent="0.25">
      <c r="B207751" s="74"/>
    </row>
    <row r="207752" spans="2:3" x14ac:dyDescent="0.25">
      <c r="B207752" s="74"/>
    </row>
    <row r="207753" spans="2:3" x14ac:dyDescent="0.25">
      <c r="B207753" s="74"/>
    </row>
    <row r="207754" spans="2:3" x14ac:dyDescent="0.25">
      <c r="B207754" s="74"/>
    </row>
    <row r="207755" spans="2:3" x14ac:dyDescent="0.25">
      <c r="B207755" s="74"/>
    </row>
    <row r="207756" spans="2:3" x14ac:dyDescent="0.25">
      <c r="B207756" s="74"/>
    </row>
    <row r="207757" spans="2:3" x14ac:dyDescent="0.25">
      <c r="B207757" s="74"/>
    </row>
    <row r="207758" spans="2:3" x14ac:dyDescent="0.25">
      <c r="B207758" s="74"/>
    </row>
    <row r="207809" spans="2:3" x14ac:dyDescent="0.25">
      <c r="C207809"/>
    </row>
    <row r="207810" spans="2:3" x14ac:dyDescent="0.25">
      <c r="B207810" s="74"/>
    </row>
    <row r="207811" spans="2:3" x14ac:dyDescent="0.25">
      <c r="B207811" s="74"/>
    </row>
    <row r="207812" spans="2:3" x14ac:dyDescent="0.25">
      <c r="B207812" s="74"/>
    </row>
    <row r="207813" spans="2:3" x14ac:dyDescent="0.25">
      <c r="B207813" s="74"/>
    </row>
    <row r="207814" spans="2:3" x14ac:dyDescent="0.25">
      <c r="B207814" s="74"/>
    </row>
    <row r="207815" spans="2:3" x14ac:dyDescent="0.25">
      <c r="B207815" s="74"/>
    </row>
    <row r="207816" spans="2:3" x14ac:dyDescent="0.25">
      <c r="B207816" s="74"/>
    </row>
    <row r="207817" spans="2:3" x14ac:dyDescent="0.25">
      <c r="B207817" s="74"/>
    </row>
    <row r="207818" spans="2:3" x14ac:dyDescent="0.25">
      <c r="B207818" s="74"/>
    </row>
    <row r="207819" spans="2:3" x14ac:dyDescent="0.25">
      <c r="B207819" s="74"/>
    </row>
    <row r="207820" spans="2:3" x14ac:dyDescent="0.25">
      <c r="B207820" s="74"/>
    </row>
    <row r="207821" spans="2:3" x14ac:dyDescent="0.25">
      <c r="B207821" s="74"/>
    </row>
    <row r="207822" spans="2:3" x14ac:dyDescent="0.25">
      <c r="B207822" s="74"/>
    </row>
    <row r="207873" spans="2:3" x14ac:dyDescent="0.25">
      <c r="C207873"/>
    </row>
    <row r="207874" spans="2:3" x14ac:dyDescent="0.25">
      <c r="B207874" s="74"/>
    </row>
    <row r="207875" spans="2:3" x14ac:dyDescent="0.25">
      <c r="B207875" s="74"/>
    </row>
    <row r="207876" spans="2:3" x14ac:dyDescent="0.25">
      <c r="B207876" s="74"/>
    </row>
    <row r="207877" spans="2:3" x14ac:dyDescent="0.25">
      <c r="B207877" s="74"/>
    </row>
    <row r="207878" spans="2:3" x14ac:dyDescent="0.25">
      <c r="B207878" s="74"/>
    </row>
    <row r="207879" spans="2:3" x14ac:dyDescent="0.25">
      <c r="B207879" s="74"/>
    </row>
    <row r="207880" spans="2:3" x14ac:dyDescent="0.25">
      <c r="B207880" s="74"/>
    </row>
    <row r="207881" spans="2:3" x14ac:dyDescent="0.25">
      <c r="B207881" s="74"/>
    </row>
    <row r="207882" spans="2:3" x14ac:dyDescent="0.25">
      <c r="B207882" s="74"/>
    </row>
    <row r="207883" spans="2:3" x14ac:dyDescent="0.25">
      <c r="B207883" s="74"/>
    </row>
    <row r="207884" spans="2:3" x14ac:dyDescent="0.25">
      <c r="B207884" s="74"/>
    </row>
    <row r="207885" spans="2:3" x14ac:dyDescent="0.25">
      <c r="B207885" s="74"/>
    </row>
    <row r="207886" spans="2:3" x14ac:dyDescent="0.25">
      <c r="B207886" s="74"/>
    </row>
    <row r="207937" spans="2:3" x14ac:dyDescent="0.25">
      <c r="C207937"/>
    </row>
    <row r="207938" spans="2:3" x14ac:dyDescent="0.25">
      <c r="B207938" s="74"/>
    </row>
    <row r="207939" spans="2:3" x14ac:dyDescent="0.25">
      <c r="B207939" s="74"/>
    </row>
    <row r="207940" spans="2:3" x14ac:dyDescent="0.25">
      <c r="B207940" s="74"/>
    </row>
    <row r="207941" spans="2:3" x14ac:dyDescent="0.25">
      <c r="B207941" s="74"/>
    </row>
    <row r="207942" spans="2:3" x14ac:dyDescent="0.25">
      <c r="B207942" s="74"/>
    </row>
    <row r="207943" spans="2:3" x14ac:dyDescent="0.25">
      <c r="B207943" s="74"/>
    </row>
    <row r="207944" spans="2:3" x14ac:dyDescent="0.25">
      <c r="B207944" s="74"/>
    </row>
    <row r="207945" spans="2:3" x14ac:dyDescent="0.25">
      <c r="B207945" s="74"/>
    </row>
    <row r="207946" spans="2:3" x14ac:dyDescent="0.25">
      <c r="B207946" s="74"/>
    </row>
    <row r="207947" spans="2:3" x14ac:dyDescent="0.25">
      <c r="B207947" s="74"/>
    </row>
    <row r="207948" spans="2:3" x14ac:dyDescent="0.25">
      <c r="B207948" s="74"/>
    </row>
    <row r="207949" spans="2:3" x14ac:dyDescent="0.25">
      <c r="B207949" s="74"/>
    </row>
    <row r="207950" spans="2:3" x14ac:dyDescent="0.25">
      <c r="B207950" s="74"/>
    </row>
    <row r="208001" spans="2:3" x14ac:dyDescent="0.25">
      <c r="C208001"/>
    </row>
    <row r="208002" spans="2:3" x14ac:dyDescent="0.25">
      <c r="B208002" s="74"/>
    </row>
    <row r="208003" spans="2:3" x14ac:dyDescent="0.25">
      <c r="B208003" s="74"/>
    </row>
    <row r="208004" spans="2:3" x14ac:dyDescent="0.25">
      <c r="B208004" s="74"/>
    </row>
    <row r="208005" spans="2:3" x14ac:dyDescent="0.25">
      <c r="B208005" s="74"/>
    </row>
    <row r="208006" spans="2:3" x14ac:dyDescent="0.25">
      <c r="B208006" s="74"/>
    </row>
    <row r="208007" spans="2:3" x14ac:dyDescent="0.25">
      <c r="B208007" s="74"/>
    </row>
    <row r="208008" spans="2:3" x14ac:dyDescent="0.25">
      <c r="B208008" s="74"/>
    </row>
    <row r="208009" spans="2:3" x14ac:dyDescent="0.25">
      <c r="B208009" s="74"/>
    </row>
    <row r="208010" spans="2:3" x14ac:dyDescent="0.25">
      <c r="B208010" s="74"/>
    </row>
    <row r="208011" spans="2:3" x14ac:dyDescent="0.25">
      <c r="B208011" s="74"/>
    </row>
    <row r="208012" spans="2:3" x14ac:dyDescent="0.25">
      <c r="B208012" s="74"/>
    </row>
    <row r="208013" spans="2:3" x14ac:dyDescent="0.25">
      <c r="B208013" s="74"/>
    </row>
    <row r="208014" spans="2:3" x14ac:dyDescent="0.25">
      <c r="B208014" s="74"/>
    </row>
    <row r="208065" spans="2:3" x14ac:dyDescent="0.25">
      <c r="C208065"/>
    </row>
    <row r="208066" spans="2:3" x14ac:dyDescent="0.25">
      <c r="B208066" s="74"/>
    </row>
    <row r="208067" spans="2:3" x14ac:dyDescent="0.25">
      <c r="B208067" s="74"/>
    </row>
    <row r="208068" spans="2:3" x14ac:dyDescent="0.25">
      <c r="B208068" s="74"/>
    </row>
    <row r="208069" spans="2:3" x14ac:dyDescent="0.25">
      <c r="B208069" s="74"/>
    </row>
    <row r="208070" spans="2:3" x14ac:dyDescent="0.25">
      <c r="B208070" s="74"/>
    </row>
    <row r="208071" spans="2:3" x14ac:dyDescent="0.25">
      <c r="B208071" s="74"/>
    </row>
    <row r="208072" spans="2:3" x14ac:dyDescent="0.25">
      <c r="B208072" s="74"/>
    </row>
    <row r="208073" spans="2:3" x14ac:dyDescent="0.25">
      <c r="B208073" s="74"/>
    </row>
    <row r="208074" spans="2:3" x14ac:dyDescent="0.25">
      <c r="B208074" s="74"/>
    </row>
    <row r="208075" spans="2:3" x14ac:dyDescent="0.25">
      <c r="B208075" s="74"/>
    </row>
    <row r="208076" spans="2:3" x14ac:dyDescent="0.25">
      <c r="B208076" s="74"/>
    </row>
    <row r="208077" spans="2:3" x14ac:dyDescent="0.25">
      <c r="B208077" s="74"/>
    </row>
    <row r="208078" spans="2:3" x14ac:dyDescent="0.25">
      <c r="B208078" s="74"/>
    </row>
    <row r="208129" spans="2:3" x14ac:dyDescent="0.25">
      <c r="C208129"/>
    </row>
    <row r="208130" spans="2:3" x14ac:dyDescent="0.25">
      <c r="B208130" s="74"/>
    </row>
    <row r="208131" spans="2:3" x14ac:dyDescent="0.25">
      <c r="B208131" s="74"/>
    </row>
    <row r="208132" spans="2:3" x14ac:dyDescent="0.25">
      <c r="B208132" s="74"/>
    </row>
    <row r="208133" spans="2:3" x14ac:dyDescent="0.25">
      <c r="B208133" s="74"/>
    </row>
    <row r="208134" spans="2:3" x14ac:dyDescent="0.25">
      <c r="B208134" s="74"/>
    </row>
    <row r="208135" spans="2:3" x14ac:dyDescent="0.25">
      <c r="B208135" s="74"/>
    </row>
    <row r="208136" spans="2:3" x14ac:dyDescent="0.25">
      <c r="B208136" s="74"/>
    </row>
    <row r="208137" spans="2:3" x14ac:dyDescent="0.25">
      <c r="B208137" s="74"/>
    </row>
    <row r="208138" spans="2:3" x14ac:dyDescent="0.25">
      <c r="B208138" s="74"/>
    </row>
    <row r="208139" spans="2:3" x14ac:dyDescent="0.25">
      <c r="B208139" s="74"/>
    </row>
    <row r="208140" spans="2:3" x14ac:dyDescent="0.25">
      <c r="B208140" s="74"/>
    </row>
    <row r="208141" spans="2:3" x14ac:dyDescent="0.25">
      <c r="B208141" s="74"/>
    </row>
    <row r="208142" spans="2:3" x14ac:dyDescent="0.25">
      <c r="B208142" s="74"/>
    </row>
    <row r="208193" spans="2:3" x14ac:dyDescent="0.25">
      <c r="C208193"/>
    </row>
    <row r="208194" spans="2:3" x14ac:dyDescent="0.25">
      <c r="B208194" s="74"/>
    </row>
    <row r="208195" spans="2:3" x14ac:dyDescent="0.25">
      <c r="B208195" s="74"/>
    </row>
    <row r="208196" spans="2:3" x14ac:dyDescent="0.25">
      <c r="B208196" s="74"/>
    </row>
    <row r="208197" spans="2:3" x14ac:dyDescent="0.25">
      <c r="B208197" s="74"/>
    </row>
    <row r="208198" spans="2:3" x14ac:dyDescent="0.25">
      <c r="B208198" s="74"/>
    </row>
    <row r="208199" spans="2:3" x14ac:dyDescent="0.25">
      <c r="B208199" s="74"/>
    </row>
    <row r="208200" spans="2:3" x14ac:dyDescent="0.25">
      <c r="B208200" s="74"/>
    </row>
    <row r="208201" spans="2:3" x14ac:dyDescent="0.25">
      <c r="B208201" s="74"/>
    </row>
    <row r="208202" spans="2:3" x14ac:dyDescent="0.25">
      <c r="B208202" s="74"/>
    </row>
    <row r="208203" spans="2:3" x14ac:dyDescent="0.25">
      <c r="B208203" s="74"/>
    </row>
    <row r="208204" spans="2:3" x14ac:dyDescent="0.25">
      <c r="B208204" s="74"/>
    </row>
    <row r="208205" spans="2:3" x14ac:dyDescent="0.25">
      <c r="B208205" s="74"/>
    </row>
    <row r="208206" spans="2:3" x14ac:dyDescent="0.25">
      <c r="B208206" s="74"/>
    </row>
    <row r="208257" spans="2:3" x14ac:dyDescent="0.25">
      <c r="C208257"/>
    </row>
    <row r="208258" spans="2:3" x14ac:dyDescent="0.25">
      <c r="B208258" s="74"/>
    </row>
    <row r="208259" spans="2:3" x14ac:dyDescent="0.25">
      <c r="B208259" s="74"/>
    </row>
    <row r="208260" spans="2:3" x14ac:dyDescent="0.25">
      <c r="B208260" s="74"/>
    </row>
    <row r="208261" spans="2:3" x14ac:dyDescent="0.25">
      <c r="B208261" s="74"/>
    </row>
    <row r="208262" spans="2:3" x14ac:dyDescent="0.25">
      <c r="B208262" s="74"/>
    </row>
    <row r="208263" spans="2:3" x14ac:dyDescent="0.25">
      <c r="B208263" s="74"/>
    </row>
    <row r="208264" spans="2:3" x14ac:dyDescent="0.25">
      <c r="B208264" s="74"/>
    </row>
    <row r="208265" spans="2:3" x14ac:dyDescent="0.25">
      <c r="B208265" s="74"/>
    </row>
    <row r="208266" spans="2:3" x14ac:dyDescent="0.25">
      <c r="B208266" s="74"/>
    </row>
    <row r="208267" spans="2:3" x14ac:dyDescent="0.25">
      <c r="B208267" s="74"/>
    </row>
    <row r="208268" spans="2:3" x14ac:dyDescent="0.25">
      <c r="B208268" s="74"/>
    </row>
    <row r="208269" spans="2:3" x14ac:dyDescent="0.25">
      <c r="B208269" s="74"/>
    </row>
    <row r="208270" spans="2:3" x14ac:dyDescent="0.25">
      <c r="B208270" s="74"/>
    </row>
    <row r="208321" spans="2:3" x14ac:dyDescent="0.25">
      <c r="C208321"/>
    </row>
    <row r="208322" spans="2:3" x14ac:dyDescent="0.25">
      <c r="B208322" s="74"/>
    </row>
    <row r="208323" spans="2:3" x14ac:dyDescent="0.25">
      <c r="B208323" s="74"/>
    </row>
    <row r="208324" spans="2:3" x14ac:dyDescent="0.25">
      <c r="B208324" s="74"/>
    </row>
    <row r="208325" spans="2:3" x14ac:dyDescent="0.25">
      <c r="B208325" s="74"/>
    </row>
    <row r="208326" spans="2:3" x14ac:dyDescent="0.25">
      <c r="B208326" s="74"/>
    </row>
    <row r="208327" spans="2:3" x14ac:dyDescent="0.25">
      <c r="B208327" s="74"/>
    </row>
    <row r="208328" spans="2:3" x14ac:dyDescent="0.25">
      <c r="B208328" s="74"/>
    </row>
    <row r="208329" spans="2:3" x14ac:dyDescent="0.25">
      <c r="B208329" s="74"/>
    </row>
    <row r="208330" spans="2:3" x14ac:dyDescent="0.25">
      <c r="B208330" s="74"/>
    </row>
    <row r="208331" spans="2:3" x14ac:dyDescent="0.25">
      <c r="B208331" s="74"/>
    </row>
    <row r="208332" spans="2:3" x14ac:dyDescent="0.25">
      <c r="B208332" s="74"/>
    </row>
    <row r="208333" spans="2:3" x14ac:dyDescent="0.25">
      <c r="B208333" s="74"/>
    </row>
    <row r="208334" spans="2:3" x14ac:dyDescent="0.25">
      <c r="B208334" s="74"/>
    </row>
    <row r="208385" spans="2:3" x14ac:dyDescent="0.25">
      <c r="C208385"/>
    </row>
    <row r="208386" spans="2:3" x14ac:dyDescent="0.25">
      <c r="B208386" s="74"/>
    </row>
    <row r="208387" spans="2:3" x14ac:dyDescent="0.25">
      <c r="B208387" s="74"/>
    </row>
    <row r="208388" spans="2:3" x14ac:dyDescent="0.25">
      <c r="B208388" s="74"/>
    </row>
    <row r="208389" spans="2:3" x14ac:dyDescent="0.25">
      <c r="B208389" s="74"/>
    </row>
    <row r="208390" spans="2:3" x14ac:dyDescent="0.25">
      <c r="B208390" s="74"/>
    </row>
    <row r="208391" spans="2:3" x14ac:dyDescent="0.25">
      <c r="B208391" s="74"/>
    </row>
    <row r="208392" spans="2:3" x14ac:dyDescent="0.25">
      <c r="B208392" s="74"/>
    </row>
    <row r="208393" spans="2:3" x14ac:dyDescent="0.25">
      <c r="B208393" s="74"/>
    </row>
    <row r="208394" spans="2:3" x14ac:dyDescent="0.25">
      <c r="B208394" s="74"/>
    </row>
    <row r="208395" spans="2:3" x14ac:dyDescent="0.25">
      <c r="B208395" s="74"/>
    </row>
    <row r="208396" spans="2:3" x14ac:dyDescent="0.25">
      <c r="B208396" s="74"/>
    </row>
    <row r="208397" spans="2:3" x14ac:dyDescent="0.25">
      <c r="B208397" s="74"/>
    </row>
    <row r="208398" spans="2:3" x14ac:dyDescent="0.25">
      <c r="B208398" s="74"/>
    </row>
    <row r="208449" spans="2:3" x14ac:dyDescent="0.25">
      <c r="C208449"/>
    </row>
    <row r="208450" spans="2:3" x14ac:dyDescent="0.25">
      <c r="B208450" s="74"/>
    </row>
    <row r="208451" spans="2:3" x14ac:dyDescent="0.25">
      <c r="B208451" s="74"/>
    </row>
    <row r="208452" spans="2:3" x14ac:dyDescent="0.25">
      <c r="B208452" s="74"/>
    </row>
    <row r="208453" spans="2:3" x14ac:dyDescent="0.25">
      <c r="B208453" s="74"/>
    </row>
    <row r="208454" spans="2:3" x14ac:dyDescent="0.25">
      <c r="B208454" s="74"/>
    </row>
    <row r="208455" spans="2:3" x14ac:dyDescent="0.25">
      <c r="B208455" s="74"/>
    </row>
    <row r="208456" spans="2:3" x14ac:dyDescent="0.25">
      <c r="B208456" s="74"/>
    </row>
    <row r="208457" spans="2:3" x14ac:dyDescent="0.25">
      <c r="B208457" s="74"/>
    </row>
    <row r="208458" spans="2:3" x14ac:dyDescent="0.25">
      <c r="B208458" s="74"/>
    </row>
    <row r="208459" spans="2:3" x14ac:dyDescent="0.25">
      <c r="B208459" s="74"/>
    </row>
    <row r="208460" spans="2:3" x14ac:dyDescent="0.25">
      <c r="B208460" s="74"/>
    </row>
    <row r="208461" spans="2:3" x14ac:dyDescent="0.25">
      <c r="B208461" s="74"/>
    </row>
    <row r="208462" spans="2:3" x14ac:dyDescent="0.25">
      <c r="B208462" s="74"/>
    </row>
    <row r="208513" spans="2:3" x14ac:dyDescent="0.25">
      <c r="C208513"/>
    </row>
    <row r="208514" spans="2:3" x14ac:dyDescent="0.25">
      <c r="B208514" s="74"/>
    </row>
    <row r="208515" spans="2:3" x14ac:dyDescent="0.25">
      <c r="B208515" s="74"/>
    </row>
    <row r="208516" spans="2:3" x14ac:dyDescent="0.25">
      <c r="B208516" s="74"/>
    </row>
    <row r="208517" spans="2:3" x14ac:dyDescent="0.25">
      <c r="B208517" s="74"/>
    </row>
    <row r="208518" spans="2:3" x14ac:dyDescent="0.25">
      <c r="B208518" s="74"/>
    </row>
    <row r="208519" spans="2:3" x14ac:dyDescent="0.25">
      <c r="B208519" s="74"/>
    </row>
    <row r="208520" spans="2:3" x14ac:dyDescent="0.25">
      <c r="B208520" s="74"/>
    </row>
    <row r="208521" spans="2:3" x14ac:dyDescent="0.25">
      <c r="B208521" s="74"/>
    </row>
    <row r="208522" spans="2:3" x14ac:dyDescent="0.25">
      <c r="B208522" s="74"/>
    </row>
    <row r="208523" spans="2:3" x14ac:dyDescent="0.25">
      <c r="B208523" s="74"/>
    </row>
    <row r="208524" spans="2:3" x14ac:dyDescent="0.25">
      <c r="B208524" s="74"/>
    </row>
    <row r="208525" spans="2:3" x14ac:dyDescent="0.25">
      <c r="B208525" s="74"/>
    </row>
    <row r="208526" spans="2:3" x14ac:dyDescent="0.25">
      <c r="B208526" s="74"/>
    </row>
    <row r="208577" spans="2:3" x14ac:dyDescent="0.25">
      <c r="C208577"/>
    </row>
    <row r="208578" spans="2:3" x14ac:dyDescent="0.25">
      <c r="B208578" s="74"/>
    </row>
    <row r="208579" spans="2:3" x14ac:dyDescent="0.25">
      <c r="B208579" s="74"/>
    </row>
    <row r="208580" spans="2:3" x14ac:dyDescent="0.25">
      <c r="B208580" s="74"/>
    </row>
    <row r="208581" spans="2:3" x14ac:dyDescent="0.25">
      <c r="B208581" s="74"/>
    </row>
    <row r="208582" spans="2:3" x14ac:dyDescent="0.25">
      <c r="B208582" s="74"/>
    </row>
    <row r="208583" spans="2:3" x14ac:dyDescent="0.25">
      <c r="B208583" s="74"/>
    </row>
    <row r="208584" spans="2:3" x14ac:dyDescent="0.25">
      <c r="B208584" s="74"/>
    </row>
    <row r="208585" spans="2:3" x14ac:dyDescent="0.25">
      <c r="B208585" s="74"/>
    </row>
    <row r="208586" spans="2:3" x14ac:dyDescent="0.25">
      <c r="B208586" s="74"/>
    </row>
    <row r="208587" spans="2:3" x14ac:dyDescent="0.25">
      <c r="B208587" s="74"/>
    </row>
    <row r="208588" spans="2:3" x14ac:dyDescent="0.25">
      <c r="B208588" s="74"/>
    </row>
    <row r="208589" spans="2:3" x14ac:dyDescent="0.25">
      <c r="B208589" s="74"/>
    </row>
    <row r="208590" spans="2:3" x14ac:dyDescent="0.25">
      <c r="B208590" s="74"/>
    </row>
    <row r="208641" spans="2:3" x14ac:dyDescent="0.25">
      <c r="C208641"/>
    </row>
    <row r="208642" spans="2:3" x14ac:dyDescent="0.25">
      <c r="B208642" s="74"/>
    </row>
    <row r="208643" spans="2:3" x14ac:dyDescent="0.25">
      <c r="B208643" s="74"/>
    </row>
    <row r="208644" spans="2:3" x14ac:dyDescent="0.25">
      <c r="B208644" s="74"/>
    </row>
    <row r="208645" spans="2:3" x14ac:dyDescent="0.25">
      <c r="B208645" s="74"/>
    </row>
    <row r="208646" spans="2:3" x14ac:dyDescent="0.25">
      <c r="B208646" s="74"/>
    </row>
    <row r="208647" spans="2:3" x14ac:dyDescent="0.25">
      <c r="B208647" s="74"/>
    </row>
    <row r="208648" spans="2:3" x14ac:dyDescent="0.25">
      <c r="B208648" s="74"/>
    </row>
    <row r="208649" spans="2:3" x14ac:dyDescent="0.25">
      <c r="B208649" s="74"/>
    </row>
    <row r="208650" spans="2:3" x14ac:dyDescent="0.25">
      <c r="B208650" s="74"/>
    </row>
    <row r="208651" spans="2:3" x14ac:dyDescent="0.25">
      <c r="B208651" s="74"/>
    </row>
    <row r="208652" spans="2:3" x14ac:dyDescent="0.25">
      <c r="B208652" s="74"/>
    </row>
    <row r="208653" spans="2:3" x14ac:dyDescent="0.25">
      <c r="B208653" s="74"/>
    </row>
    <row r="208654" spans="2:3" x14ac:dyDescent="0.25">
      <c r="B208654" s="74"/>
    </row>
    <row r="208705" spans="2:3" x14ac:dyDescent="0.25">
      <c r="C208705"/>
    </row>
    <row r="208706" spans="2:3" x14ac:dyDescent="0.25">
      <c r="B208706" s="74"/>
    </row>
    <row r="208707" spans="2:3" x14ac:dyDescent="0.25">
      <c r="B208707" s="74"/>
    </row>
    <row r="208708" spans="2:3" x14ac:dyDescent="0.25">
      <c r="B208708" s="74"/>
    </row>
    <row r="208709" spans="2:3" x14ac:dyDescent="0.25">
      <c r="B208709" s="74"/>
    </row>
    <row r="208710" spans="2:3" x14ac:dyDescent="0.25">
      <c r="B208710" s="74"/>
    </row>
    <row r="208711" spans="2:3" x14ac:dyDescent="0.25">
      <c r="B208711" s="74"/>
    </row>
    <row r="208712" spans="2:3" x14ac:dyDescent="0.25">
      <c r="B208712" s="74"/>
    </row>
    <row r="208713" spans="2:3" x14ac:dyDescent="0.25">
      <c r="B208713" s="74"/>
    </row>
    <row r="208714" spans="2:3" x14ac:dyDescent="0.25">
      <c r="B208714" s="74"/>
    </row>
    <row r="208715" spans="2:3" x14ac:dyDescent="0.25">
      <c r="B208715" s="74"/>
    </row>
    <row r="208716" spans="2:3" x14ac:dyDescent="0.25">
      <c r="B208716" s="74"/>
    </row>
    <row r="208717" spans="2:3" x14ac:dyDescent="0.25">
      <c r="B208717" s="74"/>
    </row>
    <row r="208718" spans="2:3" x14ac:dyDescent="0.25">
      <c r="B208718" s="74"/>
    </row>
    <row r="208769" spans="2:3" x14ac:dyDescent="0.25">
      <c r="C208769"/>
    </row>
    <row r="208770" spans="2:3" x14ac:dyDescent="0.25">
      <c r="B208770" s="74"/>
    </row>
    <row r="208771" spans="2:3" x14ac:dyDescent="0.25">
      <c r="B208771" s="74"/>
    </row>
    <row r="208772" spans="2:3" x14ac:dyDescent="0.25">
      <c r="B208772" s="74"/>
    </row>
    <row r="208773" spans="2:3" x14ac:dyDescent="0.25">
      <c r="B208773" s="74"/>
    </row>
    <row r="208774" spans="2:3" x14ac:dyDescent="0.25">
      <c r="B208774" s="74"/>
    </row>
    <row r="208775" spans="2:3" x14ac:dyDescent="0.25">
      <c r="B208775" s="74"/>
    </row>
    <row r="208776" spans="2:3" x14ac:dyDescent="0.25">
      <c r="B208776" s="74"/>
    </row>
    <row r="208777" spans="2:3" x14ac:dyDescent="0.25">
      <c r="B208777" s="74"/>
    </row>
    <row r="208778" spans="2:3" x14ac:dyDescent="0.25">
      <c r="B208778" s="74"/>
    </row>
    <row r="208779" spans="2:3" x14ac:dyDescent="0.25">
      <c r="B208779" s="74"/>
    </row>
    <row r="208780" spans="2:3" x14ac:dyDescent="0.25">
      <c r="B208780" s="74"/>
    </row>
    <row r="208781" spans="2:3" x14ac:dyDescent="0.25">
      <c r="B208781" s="74"/>
    </row>
    <row r="208782" spans="2:3" x14ac:dyDescent="0.25">
      <c r="B208782" s="74"/>
    </row>
    <row r="208833" spans="2:3" x14ac:dyDescent="0.25">
      <c r="C208833"/>
    </row>
    <row r="208834" spans="2:3" x14ac:dyDescent="0.25">
      <c r="B208834" s="74"/>
    </row>
    <row r="208835" spans="2:3" x14ac:dyDescent="0.25">
      <c r="B208835" s="74"/>
    </row>
    <row r="208836" spans="2:3" x14ac:dyDescent="0.25">
      <c r="B208836" s="74"/>
    </row>
    <row r="208837" spans="2:3" x14ac:dyDescent="0.25">
      <c r="B208837" s="74"/>
    </row>
    <row r="208838" spans="2:3" x14ac:dyDescent="0.25">
      <c r="B208838" s="74"/>
    </row>
    <row r="208839" spans="2:3" x14ac:dyDescent="0.25">
      <c r="B208839" s="74"/>
    </row>
    <row r="208840" spans="2:3" x14ac:dyDescent="0.25">
      <c r="B208840" s="74"/>
    </row>
    <row r="208841" spans="2:3" x14ac:dyDescent="0.25">
      <c r="B208841" s="74"/>
    </row>
    <row r="208842" spans="2:3" x14ac:dyDescent="0.25">
      <c r="B208842" s="74"/>
    </row>
    <row r="208843" spans="2:3" x14ac:dyDescent="0.25">
      <c r="B208843" s="74"/>
    </row>
    <row r="208844" spans="2:3" x14ac:dyDescent="0.25">
      <c r="B208844" s="74"/>
    </row>
    <row r="208845" spans="2:3" x14ac:dyDescent="0.25">
      <c r="B208845" s="74"/>
    </row>
    <row r="208846" spans="2:3" x14ac:dyDescent="0.25">
      <c r="B208846" s="74"/>
    </row>
    <row r="208897" spans="2:3" x14ac:dyDescent="0.25">
      <c r="C208897"/>
    </row>
    <row r="208898" spans="2:3" x14ac:dyDescent="0.25">
      <c r="B208898" s="74"/>
    </row>
    <row r="208899" spans="2:3" x14ac:dyDescent="0.25">
      <c r="B208899" s="74"/>
    </row>
    <row r="208900" spans="2:3" x14ac:dyDescent="0.25">
      <c r="B208900" s="74"/>
    </row>
    <row r="208901" spans="2:3" x14ac:dyDescent="0.25">
      <c r="B208901" s="74"/>
    </row>
    <row r="208902" spans="2:3" x14ac:dyDescent="0.25">
      <c r="B208902" s="74"/>
    </row>
    <row r="208903" spans="2:3" x14ac:dyDescent="0.25">
      <c r="B208903" s="74"/>
    </row>
    <row r="208904" spans="2:3" x14ac:dyDescent="0.25">
      <c r="B208904" s="74"/>
    </row>
    <row r="208905" spans="2:3" x14ac:dyDescent="0.25">
      <c r="B208905" s="74"/>
    </row>
    <row r="208906" spans="2:3" x14ac:dyDescent="0.25">
      <c r="B208906" s="74"/>
    </row>
    <row r="208907" spans="2:3" x14ac:dyDescent="0.25">
      <c r="B208907" s="74"/>
    </row>
    <row r="208908" spans="2:3" x14ac:dyDescent="0.25">
      <c r="B208908" s="74"/>
    </row>
    <row r="208909" spans="2:3" x14ac:dyDescent="0.25">
      <c r="B208909" s="74"/>
    </row>
    <row r="208910" spans="2:3" x14ac:dyDescent="0.25">
      <c r="B208910" s="74"/>
    </row>
    <row r="208961" spans="2:3" x14ac:dyDescent="0.25">
      <c r="C208961"/>
    </row>
    <row r="208962" spans="2:3" x14ac:dyDescent="0.25">
      <c r="B208962" s="74"/>
    </row>
    <row r="208963" spans="2:3" x14ac:dyDescent="0.25">
      <c r="B208963" s="74"/>
    </row>
    <row r="208964" spans="2:3" x14ac:dyDescent="0.25">
      <c r="B208964" s="74"/>
    </row>
    <row r="208965" spans="2:3" x14ac:dyDescent="0.25">
      <c r="B208965" s="74"/>
    </row>
    <row r="208966" spans="2:3" x14ac:dyDescent="0.25">
      <c r="B208966" s="74"/>
    </row>
    <row r="208967" spans="2:3" x14ac:dyDescent="0.25">
      <c r="B208967" s="74"/>
    </row>
    <row r="208968" spans="2:3" x14ac:dyDescent="0.25">
      <c r="B208968" s="74"/>
    </row>
    <row r="208969" spans="2:3" x14ac:dyDescent="0.25">
      <c r="B208969" s="74"/>
    </row>
    <row r="208970" spans="2:3" x14ac:dyDescent="0.25">
      <c r="B208970" s="74"/>
    </row>
    <row r="208971" spans="2:3" x14ac:dyDescent="0.25">
      <c r="B208971" s="74"/>
    </row>
    <row r="208972" spans="2:3" x14ac:dyDescent="0.25">
      <c r="B208972" s="74"/>
    </row>
    <row r="208973" spans="2:3" x14ac:dyDescent="0.25">
      <c r="B208973" s="74"/>
    </row>
    <row r="208974" spans="2:3" x14ac:dyDescent="0.25">
      <c r="B208974" s="74"/>
    </row>
    <row r="209025" spans="2:3" x14ac:dyDescent="0.25">
      <c r="C209025"/>
    </row>
    <row r="209026" spans="2:3" x14ac:dyDescent="0.25">
      <c r="B209026" s="74"/>
    </row>
    <row r="209027" spans="2:3" x14ac:dyDescent="0.25">
      <c r="B209027" s="74"/>
    </row>
    <row r="209028" spans="2:3" x14ac:dyDescent="0.25">
      <c r="B209028" s="74"/>
    </row>
    <row r="209029" spans="2:3" x14ac:dyDescent="0.25">
      <c r="B209029" s="74"/>
    </row>
    <row r="209030" spans="2:3" x14ac:dyDescent="0.25">
      <c r="B209030" s="74"/>
    </row>
    <row r="209031" spans="2:3" x14ac:dyDescent="0.25">
      <c r="B209031" s="74"/>
    </row>
    <row r="209032" spans="2:3" x14ac:dyDescent="0.25">
      <c r="B209032" s="74"/>
    </row>
    <row r="209033" spans="2:3" x14ac:dyDescent="0.25">
      <c r="B209033" s="74"/>
    </row>
    <row r="209034" spans="2:3" x14ac:dyDescent="0.25">
      <c r="B209034" s="74"/>
    </row>
    <row r="209035" spans="2:3" x14ac:dyDescent="0.25">
      <c r="B209035" s="74"/>
    </row>
    <row r="209036" spans="2:3" x14ac:dyDescent="0.25">
      <c r="B209036" s="74"/>
    </row>
    <row r="209037" spans="2:3" x14ac:dyDescent="0.25">
      <c r="B209037" s="74"/>
    </row>
    <row r="209038" spans="2:3" x14ac:dyDescent="0.25">
      <c r="B209038" s="74"/>
    </row>
    <row r="209089" spans="2:3" x14ac:dyDescent="0.25">
      <c r="C209089"/>
    </row>
    <row r="209090" spans="2:3" x14ac:dyDescent="0.25">
      <c r="B209090" s="74"/>
    </row>
    <row r="209091" spans="2:3" x14ac:dyDescent="0.25">
      <c r="B209091" s="74"/>
    </row>
    <row r="209092" spans="2:3" x14ac:dyDescent="0.25">
      <c r="B209092" s="74"/>
    </row>
    <row r="209093" spans="2:3" x14ac:dyDescent="0.25">
      <c r="B209093" s="74"/>
    </row>
    <row r="209094" spans="2:3" x14ac:dyDescent="0.25">
      <c r="B209094" s="74"/>
    </row>
    <row r="209095" spans="2:3" x14ac:dyDescent="0.25">
      <c r="B209095" s="74"/>
    </row>
    <row r="209096" spans="2:3" x14ac:dyDescent="0.25">
      <c r="B209096" s="74"/>
    </row>
    <row r="209097" spans="2:3" x14ac:dyDescent="0.25">
      <c r="B209097" s="74"/>
    </row>
    <row r="209098" spans="2:3" x14ac:dyDescent="0.25">
      <c r="B209098" s="74"/>
    </row>
    <row r="209099" spans="2:3" x14ac:dyDescent="0.25">
      <c r="B209099" s="74"/>
    </row>
    <row r="209100" spans="2:3" x14ac:dyDescent="0.25">
      <c r="B209100" s="74"/>
    </row>
    <row r="209101" spans="2:3" x14ac:dyDescent="0.25">
      <c r="B209101" s="74"/>
    </row>
    <row r="209102" spans="2:3" x14ac:dyDescent="0.25">
      <c r="B209102" s="74"/>
    </row>
    <row r="209153" spans="2:3" x14ac:dyDescent="0.25">
      <c r="C209153"/>
    </row>
    <row r="209154" spans="2:3" x14ac:dyDescent="0.25">
      <c r="B209154" s="74"/>
    </row>
    <row r="209155" spans="2:3" x14ac:dyDescent="0.25">
      <c r="B209155" s="74"/>
    </row>
    <row r="209156" spans="2:3" x14ac:dyDescent="0.25">
      <c r="B209156" s="74"/>
    </row>
    <row r="209157" spans="2:3" x14ac:dyDescent="0.25">
      <c r="B209157" s="74"/>
    </row>
    <row r="209158" spans="2:3" x14ac:dyDescent="0.25">
      <c r="B209158" s="74"/>
    </row>
    <row r="209159" spans="2:3" x14ac:dyDescent="0.25">
      <c r="B209159" s="74"/>
    </row>
    <row r="209160" spans="2:3" x14ac:dyDescent="0.25">
      <c r="B209160" s="74"/>
    </row>
    <row r="209161" spans="2:3" x14ac:dyDescent="0.25">
      <c r="B209161" s="74"/>
    </row>
    <row r="209162" spans="2:3" x14ac:dyDescent="0.25">
      <c r="B209162" s="74"/>
    </row>
    <row r="209163" spans="2:3" x14ac:dyDescent="0.25">
      <c r="B209163" s="74"/>
    </row>
    <row r="209164" spans="2:3" x14ac:dyDescent="0.25">
      <c r="B209164" s="74"/>
    </row>
    <row r="209165" spans="2:3" x14ac:dyDescent="0.25">
      <c r="B209165" s="74"/>
    </row>
    <row r="209166" spans="2:3" x14ac:dyDescent="0.25">
      <c r="B209166" s="74"/>
    </row>
    <row r="209217" spans="2:3" x14ac:dyDescent="0.25">
      <c r="C209217"/>
    </row>
    <row r="209218" spans="2:3" x14ac:dyDescent="0.25">
      <c r="B209218" s="74"/>
    </row>
    <row r="209219" spans="2:3" x14ac:dyDescent="0.25">
      <c r="B209219" s="74"/>
    </row>
    <row r="209220" spans="2:3" x14ac:dyDescent="0.25">
      <c r="B209220" s="74"/>
    </row>
    <row r="209221" spans="2:3" x14ac:dyDescent="0.25">
      <c r="B209221" s="74"/>
    </row>
    <row r="209222" spans="2:3" x14ac:dyDescent="0.25">
      <c r="B209222" s="74"/>
    </row>
    <row r="209223" spans="2:3" x14ac:dyDescent="0.25">
      <c r="B209223" s="74"/>
    </row>
    <row r="209224" spans="2:3" x14ac:dyDescent="0.25">
      <c r="B209224" s="74"/>
    </row>
    <row r="209225" spans="2:3" x14ac:dyDescent="0.25">
      <c r="B209225" s="74"/>
    </row>
    <row r="209226" spans="2:3" x14ac:dyDescent="0.25">
      <c r="B209226" s="74"/>
    </row>
    <row r="209227" spans="2:3" x14ac:dyDescent="0.25">
      <c r="B209227" s="74"/>
    </row>
    <row r="209228" spans="2:3" x14ac:dyDescent="0.25">
      <c r="B209228" s="74"/>
    </row>
    <row r="209229" spans="2:3" x14ac:dyDescent="0.25">
      <c r="B209229" s="74"/>
    </row>
    <row r="209230" spans="2:3" x14ac:dyDescent="0.25">
      <c r="B209230" s="74"/>
    </row>
    <row r="209281" spans="2:3" x14ac:dyDescent="0.25">
      <c r="C209281"/>
    </row>
    <row r="209282" spans="2:3" x14ac:dyDescent="0.25">
      <c r="B209282" s="74"/>
    </row>
    <row r="209283" spans="2:3" x14ac:dyDescent="0.25">
      <c r="B209283" s="74"/>
    </row>
    <row r="209284" spans="2:3" x14ac:dyDescent="0.25">
      <c r="B209284" s="74"/>
    </row>
    <row r="209285" spans="2:3" x14ac:dyDescent="0.25">
      <c r="B209285" s="74"/>
    </row>
    <row r="209286" spans="2:3" x14ac:dyDescent="0.25">
      <c r="B209286" s="74"/>
    </row>
    <row r="209287" spans="2:3" x14ac:dyDescent="0.25">
      <c r="B209287" s="74"/>
    </row>
    <row r="209288" spans="2:3" x14ac:dyDescent="0.25">
      <c r="B209288" s="74"/>
    </row>
    <row r="209289" spans="2:3" x14ac:dyDescent="0.25">
      <c r="B209289" s="74"/>
    </row>
    <row r="209290" spans="2:3" x14ac:dyDescent="0.25">
      <c r="B209290" s="74"/>
    </row>
    <row r="209291" spans="2:3" x14ac:dyDescent="0.25">
      <c r="B209291" s="74"/>
    </row>
    <row r="209292" spans="2:3" x14ac:dyDescent="0.25">
      <c r="B209292" s="74"/>
    </row>
    <row r="209293" spans="2:3" x14ac:dyDescent="0.25">
      <c r="B209293" s="74"/>
    </row>
    <row r="209294" spans="2:3" x14ac:dyDescent="0.25">
      <c r="B209294" s="74"/>
    </row>
    <row r="209345" spans="2:3" x14ac:dyDescent="0.25">
      <c r="C209345"/>
    </row>
    <row r="209346" spans="2:3" x14ac:dyDescent="0.25">
      <c r="B209346" s="74"/>
    </row>
    <row r="209347" spans="2:3" x14ac:dyDescent="0.25">
      <c r="B209347" s="74"/>
    </row>
    <row r="209348" spans="2:3" x14ac:dyDescent="0.25">
      <c r="B209348" s="74"/>
    </row>
    <row r="209349" spans="2:3" x14ac:dyDescent="0.25">
      <c r="B209349" s="74"/>
    </row>
    <row r="209350" spans="2:3" x14ac:dyDescent="0.25">
      <c r="B209350" s="74"/>
    </row>
    <row r="209351" spans="2:3" x14ac:dyDescent="0.25">
      <c r="B209351" s="74"/>
    </row>
    <row r="209352" spans="2:3" x14ac:dyDescent="0.25">
      <c r="B209352" s="74"/>
    </row>
    <row r="209353" spans="2:3" x14ac:dyDescent="0.25">
      <c r="B209353" s="74"/>
    </row>
    <row r="209354" spans="2:3" x14ac:dyDescent="0.25">
      <c r="B209354" s="74"/>
    </row>
    <row r="209355" spans="2:3" x14ac:dyDescent="0.25">
      <c r="B209355" s="74"/>
    </row>
    <row r="209356" spans="2:3" x14ac:dyDescent="0.25">
      <c r="B209356" s="74"/>
    </row>
    <row r="209357" spans="2:3" x14ac:dyDescent="0.25">
      <c r="B209357" s="74"/>
    </row>
    <row r="209358" spans="2:3" x14ac:dyDescent="0.25">
      <c r="B209358" s="74"/>
    </row>
    <row r="209409" spans="2:3" x14ac:dyDescent="0.25">
      <c r="C209409"/>
    </row>
    <row r="209410" spans="2:3" x14ac:dyDescent="0.25">
      <c r="B209410" s="74"/>
    </row>
    <row r="209411" spans="2:3" x14ac:dyDescent="0.25">
      <c r="B209411" s="74"/>
    </row>
    <row r="209412" spans="2:3" x14ac:dyDescent="0.25">
      <c r="B209412" s="74"/>
    </row>
    <row r="209413" spans="2:3" x14ac:dyDescent="0.25">
      <c r="B209413" s="74"/>
    </row>
    <row r="209414" spans="2:3" x14ac:dyDescent="0.25">
      <c r="B209414" s="74"/>
    </row>
    <row r="209415" spans="2:3" x14ac:dyDescent="0.25">
      <c r="B209415" s="74"/>
    </row>
    <row r="209416" spans="2:3" x14ac:dyDescent="0.25">
      <c r="B209416" s="74"/>
    </row>
    <row r="209417" spans="2:3" x14ac:dyDescent="0.25">
      <c r="B209417" s="74"/>
    </row>
    <row r="209418" spans="2:3" x14ac:dyDescent="0.25">
      <c r="B209418" s="74"/>
    </row>
    <row r="209419" spans="2:3" x14ac:dyDescent="0.25">
      <c r="B209419" s="74"/>
    </row>
    <row r="209420" spans="2:3" x14ac:dyDescent="0.25">
      <c r="B209420" s="74"/>
    </row>
    <row r="209421" spans="2:3" x14ac:dyDescent="0.25">
      <c r="B209421" s="74"/>
    </row>
    <row r="209422" spans="2:3" x14ac:dyDescent="0.25">
      <c r="B209422" s="74"/>
    </row>
    <row r="209473" spans="2:3" x14ac:dyDescent="0.25">
      <c r="C209473"/>
    </row>
    <row r="209474" spans="2:3" x14ac:dyDescent="0.25">
      <c r="B209474" s="74"/>
    </row>
    <row r="209475" spans="2:3" x14ac:dyDescent="0.25">
      <c r="B209475" s="74"/>
    </row>
    <row r="209476" spans="2:3" x14ac:dyDescent="0.25">
      <c r="B209476" s="74"/>
    </row>
    <row r="209477" spans="2:3" x14ac:dyDescent="0.25">
      <c r="B209477" s="74"/>
    </row>
    <row r="209478" spans="2:3" x14ac:dyDescent="0.25">
      <c r="B209478" s="74"/>
    </row>
    <row r="209479" spans="2:3" x14ac:dyDescent="0.25">
      <c r="B209479" s="74"/>
    </row>
    <row r="209480" spans="2:3" x14ac:dyDescent="0.25">
      <c r="B209480" s="74"/>
    </row>
    <row r="209481" spans="2:3" x14ac:dyDescent="0.25">
      <c r="B209481" s="74"/>
    </row>
    <row r="209482" spans="2:3" x14ac:dyDescent="0.25">
      <c r="B209482" s="74"/>
    </row>
    <row r="209483" spans="2:3" x14ac:dyDescent="0.25">
      <c r="B209483" s="74"/>
    </row>
    <row r="209484" spans="2:3" x14ac:dyDescent="0.25">
      <c r="B209484" s="74"/>
    </row>
    <row r="209485" spans="2:3" x14ac:dyDescent="0.25">
      <c r="B209485" s="74"/>
    </row>
    <row r="209486" spans="2:3" x14ac:dyDescent="0.25">
      <c r="B209486" s="74"/>
    </row>
    <row r="209537" spans="2:3" x14ac:dyDescent="0.25">
      <c r="C209537"/>
    </row>
    <row r="209538" spans="2:3" x14ac:dyDescent="0.25">
      <c r="B209538" s="74"/>
    </row>
    <row r="209539" spans="2:3" x14ac:dyDescent="0.25">
      <c r="B209539" s="74"/>
    </row>
    <row r="209540" spans="2:3" x14ac:dyDescent="0.25">
      <c r="B209540" s="74"/>
    </row>
    <row r="209541" spans="2:3" x14ac:dyDescent="0.25">
      <c r="B209541" s="74"/>
    </row>
    <row r="209542" spans="2:3" x14ac:dyDescent="0.25">
      <c r="B209542" s="74"/>
    </row>
    <row r="209543" spans="2:3" x14ac:dyDescent="0.25">
      <c r="B209543" s="74"/>
    </row>
    <row r="209544" spans="2:3" x14ac:dyDescent="0.25">
      <c r="B209544" s="74"/>
    </row>
    <row r="209545" spans="2:3" x14ac:dyDescent="0.25">
      <c r="B209545" s="74"/>
    </row>
    <row r="209546" spans="2:3" x14ac:dyDescent="0.25">
      <c r="B209546" s="74"/>
    </row>
    <row r="209547" spans="2:3" x14ac:dyDescent="0.25">
      <c r="B209547" s="74"/>
    </row>
    <row r="209548" spans="2:3" x14ac:dyDescent="0.25">
      <c r="B209548" s="74"/>
    </row>
    <row r="209549" spans="2:3" x14ac:dyDescent="0.25">
      <c r="B209549" s="74"/>
    </row>
    <row r="209550" spans="2:3" x14ac:dyDescent="0.25">
      <c r="B209550" s="74"/>
    </row>
    <row r="209601" spans="2:3" x14ac:dyDescent="0.25">
      <c r="C209601"/>
    </row>
    <row r="209602" spans="2:3" x14ac:dyDescent="0.25">
      <c r="B209602" s="74"/>
    </row>
    <row r="209603" spans="2:3" x14ac:dyDescent="0.25">
      <c r="B209603" s="74"/>
    </row>
    <row r="209604" spans="2:3" x14ac:dyDescent="0.25">
      <c r="B209604" s="74"/>
    </row>
    <row r="209605" spans="2:3" x14ac:dyDescent="0.25">
      <c r="B209605" s="74"/>
    </row>
    <row r="209606" spans="2:3" x14ac:dyDescent="0.25">
      <c r="B209606" s="74"/>
    </row>
    <row r="209607" spans="2:3" x14ac:dyDescent="0.25">
      <c r="B209607" s="74"/>
    </row>
    <row r="209608" spans="2:3" x14ac:dyDescent="0.25">
      <c r="B209608" s="74"/>
    </row>
    <row r="209609" spans="2:3" x14ac:dyDescent="0.25">
      <c r="B209609" s="74"/>
    </row>
    <row r="209610" spans="2:3" x14ac:dyDescent="0.25">
      <c r="B209610" s="74"/>
    </row>
    <row r="209611" spans="2:3" x14ac:dyDescent="0.25">
      <c r="B209611" s="74"/>
    </row>
    <row r="209612" spans="2:3" x14ac:dyDescent="0.25">
      <c r="B209612" s="74"/>
    </row>
    <row r="209613" spans="2:3" x14ac:dyDescent="0.25">
      <c r="B209613" s="74"/>
    </row>
    <row r="209614" spans="2:3" x14ac:dyDescent="0.25">
      <c r="B209614" s="74"/>
    </row>
    <row r="209665" spans="2:3" x14ac:dyDescent="0.25">
      <c r="C209665"/>
    </row>
    <row r="209666" spans="2:3" x14ac:dyDescent="0.25">
      <c r="B209666" s="74"/>
    </row>
    <row r="209667" spans="2:3" x14ac:dyDescent="0.25">
      <c r="B209667" s="74"/>
    </row>
    <row r="209668" spans="2:3" x14ac:dyDescent="0.25">
      <c r="B209668" s="74"/>
    </row>
    <row r="209669" spans="2:3" x14ac:dyDescent="0.25">
      <c r="B209669" s="74"/>
    </row>
    <row r="209670" spans="2:3" x14ac:dyDescent="0.25">
      <c r="B209670" s="74"/>
    </row>
    <row r="209671" spans="2:3" x14ac:dyDescent="0.25">
      <c r="B209671" s="74"/>
    </row>
    <row r="209672" spans="2:3" x14ac:dyDescent="0.25">
      <c r="B209672" s="74"/>
    </row>
    <row r="209673" spans="2:3" x14ac:dyDescent="0.25">
      <c r="B209673" s="74"/>
    </row>
    <row r="209674" spans="2:3" x14ac:dyDescent="0.25">
      <c r="B209674" s="74"/>
    </row>
    <row r="209675" spans="2:3" x14ac:dyDescent="0.25">
      <c r="B209675" s="74"/>
    </row>
    <row r="209676" spans="2:3" x14ac:dyDescent="0.25">
      <c r="B209676" s="74"/>
    </row>
    <row r="209677" spans="2:3" x14ac:dyDescent="0.25">
      <c r="B209677" s="74"/>
    </row>
    <row r="209678" spans="2:3" x14ac:dyDescent="0.25">
      <c r="B209678" s="74"/>
    </row>
    <row r="209729" spans="2:3" x14ac:dyDescent="0.25">
      <c r="C209729"/>
    </row>
    <row r="209730" spans="2:3" x14ac:dyDescent="0.25">
      <c r="B209730" s="74"/>
    </row>
    <row r="209731" spans="2:3" x14ac:dyDescent="0.25">
      <c r="B209731" s="74"/>
    </row>
    <row r="209732" spans="2:3" x14ac:dyDescent="0.25">
      <c r="B209732" s="74"/>
    </row>
    <row r="209733" spans="2:3" x14ac:dyDescent="0.25">
      <c r="B209733" s="74"/>
    </row>
    <row r="209734" spans="2:3" x14ac:dyDescent="0.25">
      <c r="B209734" s="74"/>
    </row>
    <row r="209735" spans="2:3" x14ac:dyDescent="0.25">
      <c r="B209735" s="74"/>
    </row>
    <row r="209736" spans="2:3" x14ac:dyDescent="0.25">
      <c r="B209736" s="74"/>
    </row>
    <row r="209737" spans="2:3" x14ac:dyDescent="0.25">
      <c r="B209737" s="74"/>
    </row>
    <row r="209738" spans="2:3" x14ac:dyDescent="0.25">
      <c r="B209738" s="74"/>
    </row>
    <row r="209739" spans="2:3" x14ac:dyDescent="0.25">
      <c r="B209739" s="74"/>
    </row>
    <row r="209740" spans="2:3" x14ac:dyDescent="0.25">
      <c r="B209740" s="74"/>
    </row>
    <row r="209741" spans="2:3" x14ac:dyDescent="0.25">
      <c r="B209741" s="74"/>
    </row>
    <row r="209742" spans="2:3" x14ac:dyDescent="0.25">
      <c r="B209742" s="74"/>
    </row>
    <row r="209793" spans="2:3" x14ac:dyDescent="0.25">
      <c r="C209793"/>
    </row>
    <row r="209794" spans="2:3" x14ac:dyDescent="0.25">
      <c r="B209794" s="74"/>
    </row>
    <row r="209795" spans="2:3" x14ac:dyDescent="0.25">
      <c r="B209795" s="74"/>
    </row>
    <row r="209796" spans="2:3" x14ac:dyDescent="0.25">
      <c r="B209796" s="74"/>
    </row>
    <row r="209797" spans="2:3" x14ac:dyDescent="0.25">
      <c r="B209797" s="74"/>
    </row>
    <row r="209798" spans="2:3" x14ac:dyDescent="0.25">
      <c r="B209798" s="74"/>
    </row>
    <row r="209799" spans="2:3" x14ac:dyDescent="0.25">
      <c r="B209799" s="74"/>
    </row>
    <row r="209800" spans="2:3" x14ac:dyDescent="0.25">
      <c r="B209800" s="74"/>
    </row>
    <row r="209801" spans="2:3" x14ac:dyDescent="0.25">
      <c r="B209801" s="74"/>
    </row>
    <row r="209802" spans="2:3" x14ac:dyDescent="0.25">
      <c r="B209802" s="74"/>
    </row>
    <row r="209803" spans="2:3" x14ac:dyDescent="0.25">
      <c r="B209803" s="74"/>
    </row>
    <row r="209804" spans="2:3" x14ac:dyDescent="0.25">
      <c r="B209804" s="74"/>
    </row>
    <row r="209805" spans="2:3" x14ac:dyDescent="0.25">
      <c r="B209805" s="74"/>
    </row>
    <row r="209806" spans="2:3" x14ac:dyDescent="0.25">
      <c r="B209806" s="74"/>
    </row>
    <row r="209857" spans="2:3" x14ac:dyDescent="0.25">
      <c r="C209857"/>
    </row>
    <row r="209858" spans="2:3" x14ac:dyDescent="0.25">
      <c r="B209858" s="74"/>
    </row>
    <row r="209859" spans="2:3" x14ac:dyDescent="0.25">
      <c r="B209859" s="74"/>
    </row>
    <row r="209860" spans="2:3" x14ac:dyDescent="0.25">
      <c r="B209860" s="74"/>
    </row>
    <row r="209861" spans="2:3" x14ac:dyDescent="0.25">
      <c r="B209861" s="74"/>
    </row>
    <row r="209862" spans="2:3" x14ac:dyDescent="0.25">
      <c r="B209862" s="74"/>
    </row>
    <row r="209863" spans="2:3" x14ac:dyDescent="0.25">
      <c r="B209863" s="74"/>
    </row>
    <row r="209864" spans="2:3" x14ac:dyDescent="0.25">
      <c r="B209864" s="74"/>
    </row>
    <row r="209865" spans="2:3" x14ac:dyDescent="0.25">
      <c r="B209865" s="74"/>
    </row>
    <row r="209866" spans="2:3" x14ac:dyDescent="0.25">
      <c r="B209866" s="74"/>
    </row>
    <row r="209867" spans="2:3" x14ac:dyDescent="0.25">
      <c r="B209867" s="74"/>
    </row>
    <row r="209868" spans="2:3" x14ac:dyDescent="0.25">
      <c r="B209868" s="74"/>
    </row>
    <row r="209869" spans="2:3" x14ac:dyDescent="0.25">
      <c r="B209869" s="74"/>
    </row>
    <row r="209870" spans="2:3" x14ac:dyDescent="0.25">
      <c r="B209870" s="74"/>
    </row>
    <row r="209921" spans="2:3" x14ac:dyDescent="0.25">
      <c r="C209921"/>
    </row>
    <row r="209922" spans="2:3" x14ac:dyDescent="0.25">
      <c r="B209922" s="74"/>
    </row>
    <row r="209923" spans="2:3" x14ac:dyDescent="0.25">
      <c r="B209923" s="74"/>
    </row>
    <row r="209924" spans="2:3" x14ac:dyDescent="0.25">
      <c r="B209924" s="74"/>
    </row>
    <row r="209925" spans="2:3" x14ac:dyDescent="0.25">
      <c r="B209925" s="74"/>
    </row>
    <row r="209926" spans="2:3" x14ac:dyDescent="0.25">
      <c r="B209926" s="74"/>
    </row>
    <row r="209927" spans="2:3" x14ac:dyDescent="0.25">
      <c r="B209927" s="74"/>
    </row>
    <row r="209928" spans="2:3" x14ac:dyDescent="0.25">
      <c r="B209928" s="74"/>
    </row>
    <row r="209929" spans="2:3" x14ac:dyDescent="0.25">
      <c r="B209929" s="74"/>
    </row>
    <row r="209930" spans="2:3" x14ac:dyDescent="0.25">
      <c r="B209930" s="74"/>
    </row>
    <row r="209931" spans="2:3" x14ac:dyDescent="0.25">
      <c r="B209931" s="74"/>
    </row>
    <row r="209932" spans="2:3" x14ac:dyDescent="0.25">
      <c r="B209932" s="74"/>
    </row>
    <row r="209933" spans="2:3" x14ac:dyDescent="0.25">
      <c r="B209933" s="74"/>
    </row>
    <row r="209934" spans="2:3" x14ac:dyDescent="0.25">
      <c r="B209934" s="74"/>
    </row>
    <row r="209985" spans="2:3" x14ac:dyDescent="0.25">
      <c r="C209985"/>
    </row>
    <row r="209986" spans="2:3" x14ac:dyDescent="0.25">
      <c r="B209986" s="74"/>
    </row>
    <row r="209987" spans="2:3" x14ac:dyDescent="0.25">
      <c r="B209987" s="74"/>
    </row>
    <row r="209988" spans="2:3" x14ac:dyDescent="0.25">
      <c r="B209988" s="74"/>
    </row>
    <row r="209989" spans="2:3" x14ac:dyDescent="0.25">
      <c r="B209989" s="74"/>
    </row>
    <row r="209990" spans="2:3" x14ac:dyDescent="0.25">
      <c r="B209990" s="74"/>
    </row>
    <row r="209991" spans="2:3" x14ac:dyDescent="0.25">
      <c r="B209991" s="74"/>
    </row>
    <row r="209992" spans="2:3" x14ac:dyDescent="0.25">
      <c r="B209992" s="74"/>
    </row>
    <row r="209993" spans="2:3" x14ac:dyDescent="0.25">
      <c r="B209993" s="74"/>
    </row>
    <row r="209994" spans="2:3" x14ac:dyDescent="0.25">
      <c r="B209994" s="74"/>
    </row>
    <row r="209995" spans="2:3" x14ac:dyDescent="0.25">
      <c r="B209995" s="74"/>
    </row>
    <row r="209996" spans="2:3" x14ac:dyDescent="0.25">
      <c r="B209996" s="74"/>
    </row>
    <row r="209997" spans="2:3" x14ac:dyDescent="0.25">
      <c r="B209997" s="74"/>
    </row>
    <row r="209998" spans="2:3" x14ac:dyDescent="0.25">
      <c r="B209998" s="74"/>
    </row>
    <row r="210049" spans="2:3" x14ac:dyDescent="0.25">
      <c r="C210049"/>
    </row>
    <row r="210050" spans="2:3" x14ac:dyDescent="0.25">
      <c r="B210050" s="74"/>
    </row>
    <row r="210051" spans="2:3" x14ac:dyDescent="0.25">
      <c r="B210051" s="74"/>
    </row>
    <row r="210052" spans="2:3" x14ac:dyDescent="0.25">
      <c r="B210052" s="74"/>
    </row>
    <row r="210053" spans="2:3" x14ac:dyDescent="0.25">
      <c r="B210053" s="74"/>
    </row>
    <row r="210054" spans="2:3" x14ac:dyDescent="0.25">
      <c r="B210054" s="74"/>
    </row>
    <row r="210055" spans="2:3" x14ac:dyDescent="0.25">
      <c r="B210055" s="74"/>
    </row>
    <row r="210056" spans="2:3" x14ac:dyDescent="0.25">
      <c r="B210056" s="74"/>
    </row>
    <row r="210057" spans="2:3" x14ac:dyDescent="0.25">
      <c r="B210057" s="74"/>
    </row>
    <row r="210058" spans="2:3" x14ac:dyDescent="0.25">
      <c r="B210058" s="74"/>
    </row>
    <row r="210059" spans="2:3" x14ac:dyDescent="0.25">
      <c r="B210059" s="74"/>
    </row>
    <row r="210060" spans="2:3" x14ac:dyDescent="0.25">
      <c r="B210060" s="74"/>
    </row>
    <row r="210061" spans="2:3" x14ac:dyDescent="0.25">
      <c r="B210061" s="74"/>
    </row>
    <row r="210062" spans="2:3" x14ac:dyDescent="0.25">
      <c r="B210062" s="74"/>
    </row>
    <row r="210113" spans="2:3" x14ac:dyDescent="0.25">
      <c r="C210113"/>
    </row>
    <row r="210114" spans="2:3" x14ac:dyDescent="0.25">
      <c r="B210114" s="74"/>
    </row>
    <row r="210115" spans="2:3" x14ac:dyDescent="0.25">
      <c r="B210115" s="74"/>
    </row>
    <row r="210116" spans="2:3" x14ac:dyDescent="0.25">
      <c r="B210116" s="74"/>
    </row>
    <row r="210117" spans="2:3" x14ac:dyDescent="0.25">
      <c r="B210117" s="74"/>
    </row>
    <row r="210118" spans="2:3" x14ac:dyDescent="0.25">
      <c r="B210118" s="74"/>
    </row>
    <row r="210119" spans="2:3" x14ac:dyDescent="0.25">
      <c r="B210119" s="74"/>
    </row>
    <row r="210120" spans="2:3" x14ac:dyDescent="0.25">
      <c r="B210120" s="74"/>
    </row>
    <row r="210121" spans="2:3" x14ac:dyDescent="0.25">
      <c r="B210121" s="74"/>
    </row>
    <row r="210122" spans="2:3" x14ac:dyDescent="0.25">
      <c r="B210122" s="74"/>
    </row>
    <row r="210123" spans="2:3" x14ac:dyDescent="0.25">
      <c r="B210123" s="74"/>
    </row>
    <row r="210124" spans="2:3" x14ac:dyDescent="0.25">
      <c r="B210124" s="74"/>
    </row>
    <row r="210125" spans="2:3" x14ac:dyDescent="0.25">
      <c r="B210125" s="74"/>
    </row>
    <row r="210126" spans="2:3" x14ac:dyDescent="0.25">
      <c r="B210126" s="74"/>
    </row>
    <row r="210177" spans="2:3" x14ac:dyDescent="0.25">
      <c r="C210177"/>
    </row>
    <row r="210178" spans="2:3" x14ac:dyDescent="0.25">
      <c r="B210178" s="74"/>
    </row>
    <row r="210179" spans="2:3" x14ac:dyDescent="0.25">
      <c r="B210179" s="74"/>
    </row>
    <row r="210180" spans="2:3" x14ac:dyDescent="0.25">
      <c r="B210180" s="74"/>
    </row>
    <row r="210181" spans="2:3" x14ac:dyDescent="0.25">
      <c r="B210181" s="74"/>
    </row>
    <row r="210182" spans="2:3" x14ac:dyDescent="0.25">
      <c r="B210182" s="74"/>
    </row>
    <row r="210183" spans="2:3" x14ac:dyDescent="0.25">
      <c r="B210183" s="74"/>
    </row>
    <row r="210184" spans="2:3" x14ac:dyDescent="0.25">
      <c r="B210184" s="74"/>
    </row>
    <row r="210185" spans="2:3" x14ac:dyDescent="0.25">
      <c r="B210185" s="74"/>
    </row>
    <row r="210186" spans="2:3" x14ac:dyDescent="0.25">
      <c r="B210186" s="74"/>
    </row>
    <row r="210187" spans="2:3" x14ac:dyDescent="0.25">
      <c r="B210187" s="74"/>
    </row>
    <row r="210188" spans="2:3" x14ac:dyDescent="0.25">
      <c r="B210188" s="74"/>
    </row>
    <row r="210189" spans="2:3" x14ac:dyDescent="0.25">
      <c r="B210189" s="74"/>
    </row>
    <row r="210190" spans="2:3" x14ac:dyDescent="0.25">
      <c r="B210190" s="74"/>
    </row>
    <row r="210241" spans="2:3" x14ac:dyDescent="0.25">
      <c r="C210241"/>
    </row>
    <row r="210242" spans="2:3" x14ac:dyDescent="0.25">
      <c r="B210242" s="74"/>
    </row>
    <row r="210243" spans="2:3" x14ac:dyDescent="0.25">
      <c r="B210243" s="74"/>
    </row>
    <row r="210244" spans="2:3" x14ac:dyDescent="0.25">
      <c r="B210244" s="74"/>
    </row>
    <row r="210245" spans="2:3" x14ac:dyDescent="0.25">
      <c r="B210245" s="74"/>
    </row>
    <row r="210246" spans="2:3" x14ac:dyDescent="0.25">
      <c r="B210246" s="74"/>
    </row>
    <row r="210247" spans="2:3" x14ac:dyDescent="0.25">
      <c r="B210247" s="74"/>
    </row>
    <row r="210248" spans="2:3" x14ac:dyDescent="0.25">
      <c r="B210248" s="74"/>
    </row>
    <row r="210249" spans="2:3" x14ac:dyDescent="0.25">
      <c r="B210249" s="74"/>
    </row>
    <row r="210250" spans="2:3" x14ac:dyDescent="0.25">
      <c r="B210250" s="74"/>
    </row>
    <row r="210251" spans="2:3" x14ac:dyDescent="0.25">
      <c r="B210251" s="74"/>
    </row>
    <row r="210252" spans="2:3" x14ac:dyDescent="0.25">
      <c r="B210252" s="74"/>
    </row>
    <row r="210253" spans="2:3" x14ac:dyDescent="0.25">
      <c r="B210253" s="74"/>
    </row>
    <row r="210254" spans="2:3" x14ac:dyDescent="0.25">
      <c r="B210254" s="74"/>
    </row>
    <row r="210305" spans="2:3" x14ac:dyDescent="0.25">
      <c r="C210305"/>
    </row>
    <row r="210306" spans="2:3" x14ac:dyDescent="0.25">
      <c r="B210306" s="74"/>
    </row>
    <row r="210307" spans="2:3" x14ac:dyDescent="0.25">
      <c r="B210307" s="74"/>
    </row>
    <row r="210308" spans="2:3" x14ac:dyDescent="0.25">
      <c r="B210308" s="74"/>
    </row>
    <row r="210309" spans="2:3" x14ac:dyDescent="0.25">
      <c r="B210309" s="74"/>
    </row>
    <row r="210310" spans="2:3" x14ac:dyDescent="0.25">
      <c r="B210310" s="74"/>
    </row>
    <row r="210311" spans="2:3" x14ac:dyDescent="0.25">
      <c r="B210311" s="74"/>
    </row>
    <row r="210312" spans="2:3" x14ac:dyDescent="0.25">
      <c r="B210312" s="74"/>
    </row>
    <row r="210313" spans="2:3" x14ac:dyDescent="0.25">
      <c r="B210313" s="74"/>
    </row>
    <row r="210314" spans="2:3" x14ac:dyDescent="0.25">
      <c r="B210314" s="74"/>
    </row>
    <row r="210315" spans="2:3" x14ac:dyDescent="0.25">
      <c r="B210315" s="74"/>
    </row>
    <row r="210316" spans="2:3" x14ac:dyDescent="0.25">
      <c r="B210316" s="74"/>
    </row>
    <row r="210317" spans="2:3" x14ac:dyDescent="0.25">
      <c r="B210317" s="74"/>
    </row>
    <row r="210318" spans="2:3" x14ac:dyDescent="0.25">
      <c r="B210318" s="74"/>
    </row>
    <row r="210369" spans="2:3" x14ac:dyDescent="0.25">
      <c r="C210369"/>
    </row>
    <row r="210370" spans="2:3" x14ac:dyDescent="0.25">
      <c r="B210370" s="74"/>
    </row>
    <row r="210371" spans="2:3" x14ac:dyDescent="0.25">
      <c r="B210371" s="74"/>
    </row>
    <row r="210372" spans="2:3" x14ac:dyDescent="0.25">
      <c r="B210372" s="74"/>
    </row>
    <row r="210373" spans="2:3" x14ac:dyDescent="0.25">
      <c r="B210373" s="74"/>
    </row>
    <row r="210374" spans="2:3" x14ac:dyDescent="0.25">
      <c r="B210374" s="74"/>
    </row>
    <row r="210375" spans="2:3" x14ac:dyDescent="0.25">
      <c r="B210375" s="74"/>
    </row>
    <row r="210376" spans="2:3" x14ac:dyDescent="0.25">
      <c r="B210376" s="74"/>
    </row>
    <row r="210377" spans="2:3" x14ac:dyDescent="0.25">
      <c r="B210377" s="74"/>
    </row>
    <row r="210378" spans="2:3" x14ac:dyDescent="0.25">
      <c r="B210378" s="74"/>
    </row>
    <row r="210379" spans="2:3" x14ac:dyDescent="0.25">
      <c r="B210379" s="74"/>
    </row>
    <row r="210380" spans="2:3" x14ac:dyDescent="0.25">
      <c r="B210380" s="74"/>
    </row>
    <row r="210381" spans="2:3" x14ac:dyDescent="0.25">
      <c r="B210381" s="74"/>
    </row>
    <row r="210382" spans="2:3" x14ac:dyDescent="0.25">
      <c r="B210382" s="74"/>
    </row>
    <row r="210433" spans="2:3" x14ac:dyDescent="0.25">
      <c r="C210433"/>
    </row>
    <row r="210434" spans="2:3" x14ac:dyDescent="0.25">
      <c r="B210434" s="74"/>
    </row>
    <row r="210435" spans="2:3" x14ac:dyDescent="0.25">
      <c r="B210435" s="74"/>
    </row>
    <row r="210436" spans="2:3" x14ac:dyDescent="0.25">
      <c r="B210436" s="74"/>
    </row>
    <row r="210437" spans="2:3" x14ac:dyDescent="0.25">
      <c r="B210437" s="74"/>
    </row>
    <row r="210438" spans="2:3" x14ac:dyDescent="0.25">
      <c r="B210438" s="74"/>
    </row>
    <row r="210439" spans="2:3" x14ac:dyDescent="0.25">
      <c r="B210439" s="74"/>
    </row>
    <row r="210440" spans="2:3" x14ac:dyDescent="0.25">
      <c r="B210440" s="74"/>
    </row>
    <row r="210441" spans="2:3" x14ac:dyDescent="0.25">
      <c r="B210441" s="74"/>
    </row>
    <row r="210442" spans="2:3" x14ac:dyDescent="0.25">
      <c r="B210442" s="74"/>
    </row>
    <row r="210443" spans="2:3" x14ac:dyDescent="0.25">
      <c r="B210443" s="74"/>
    </row>
    <row r="210444" spans="2:3" x14ac:dyDescent="0.25">
      <c r="B210444" s="74"/>
    </row>
    <row r="210445" spans="2:3" x14ac:dyDescent="0.25">
      <c r="B210445" s="74"/>
    </row>
    <row r="210446" spans="2:3" x14ac:dyDescent="0.25">
      <c r="B210446" s="74"/>
    </row>
    <row r="210497" spans="2:3" x14ac:dyDescent="0.25">
      <c r="C210497"/>
    </row>
    <row r="210498" spans="2:3" x14ac:dyDescent="0.25">
      <c r="B210498" s="74"/>
    </row>
    <row r="210499" spans="2:3" x14ac:dyDescent="0.25">
      <c r="B210499" s="74"/>
    </row>
    <row r="210500" spans="2:3" x14ac:dyDescent="0.25">
      <c r="B210500" s="74"/>
    </row>
    <row r="210501" spans="2:3" x14ac:dyDescent="0.25">
      <c r="B210501" s="74"/>
    </row>
    <row r="210502" spans="2:3" x14ac:dyDescent="0.25">
      <c r="B210502" s="74"/>
    </row>
    <row r="210503" spans="2:3" x14ac:dyDescent="0.25">
      <c r="B210503" s="74"/>
    </row>
    <row r="210504" spans="2:3" x14ac:dyDescent="0.25">
      <c r="B210504" s="74"/>
    </row>
    <row r="210505" spans="2:3" x14ac:dyDescent="0.25">
      <c r="B210505" s="74"/>
    </row>
    <row r="210506" spans="2:3" x14ac:dyDescent="0.25">
      <c r="B210506" s="74"/>
    </row>
    <row r="210507" spans="2:3" x14ac:dyDescent="0.25">
      <c r="B210507" s="74"/>
    </row>
    <row r="210508" spans="2:3" x14ac:dyDescent="0.25">
      <c r="B210508" s="74"/>
    </row>
    <row r="210509" spans="2:3" x14ac:dyDescent="0.25">
      <c r="B210509" s="74"/>
    </row>
    <row r="210510" spans="2:3" x14ac:dyDescent="0.25">
      <c r="B210510" s="74"/>
    </row>
    <row r="210561" spans="2:3" x14ac:dyDescent="0.25">
      <c r="C210561"/>
    </row>
    <row r="210562" spans="2:3" x14ac:dyDescent="0.25">
      <c r="B210562" s="74"/>
    </row>
    <row r="210563" spans="2:3" x14ac:dyDescent="0.25">
      <c r="B210563" s="74"/>
    </row>
    <row r="210564" spans="2:3" x14ac:dyDescent="0.25">
      <c r="B210564" s="74"/>
    </row>
    <row r="210565" spans="2:3" x14ac:dyDescent="0.25">
      <c r="B210565" s="74"/>
    </row>
    <row r="210566" spans="2:3" x14ac:dyDescent="0.25">
      <c r="B210566" s="74"/>
    </row>
    <row r="210567" spans="2:3" x14ac:dyDescent="0.25">
      <c r="B210567" s="74"/>
    </row>
    <row r="210568" spans="2:3" x14ac:dyDescent="0.25">
      <c r="B210568" s="74"/>
    </row>
    <row r="210569" spans="2:3" x14ac:dyDescent="0.25">
      <c r="B210569" s="74"/>
    </row>
    <row r="210570" spans="2:3" x14ac:dyDescent="0.25">
      <c r="B210570" s="74"/>
    </row>
    <row r="210571" spans="2:3" x14ac:dyDescent="0.25">
      <c r="B210571" s="74"/>
    </row>
    <row r="210572" spans="2:3" x14ac:dyDescent="0.25">
      <c r="B210572" s="74"/>
    </row>
    <row r="210573" spans="2:3" x14ac:dyDescent="0.25">
      <c r="B210573" s="74"/>
    </row>
    <row r="210574" spans="2:3" x14ac:dyDescent="0.25">
      <c r="B210574" s="74"/>
    </row>
    <row r="210625" spans="2:3" x14ac:dyDescent="0.25">
      <c r="C210625"/>
    </row>
    <row r="210626" spans="2:3" x14ac:dyDescent="0.25">
      <c r="B210626" s="74"/>
    </row>
    <row r="210627" spans="2:3" x14ac:dyDescent="0.25">
      <c r="B210627" s="74"/>
    </row>
    <row r="210628" spans="2:3" x14ac:dyDescent="0.25">
      <c r="B210628" s="74"/>
    </row>
    <row r="210629" spans="2:3" x14ac:dyDescent="0.25">
      <c r="B210629" s="74"/>
    </row>
    <row r="210630" spans="2:3" x14ac:dyDescent="0.25">
      <c r="B210630" s="74"/>
    </row>
    <row r="210631" spans="2:3" x14ac:dyDescent="0.25">
      <c r="B210631" s="74"/>
    </row>
    <row r="210632" spans="2:3" x14ac:dyDescent="0.25">
      <c r="B210632" s="74"/>
    </row>
    <row r="210633" spans="2:3" x14ac:dyDescent="0.25">
      <c r="B210633" s="74"/>
    </row>
    <row r="210634" spans="2:3" x14ac:dyDescent="0.25">
      <c r="B210634" s="74"/>
    </row>
    <row r="210635" spans="2:3" x14ac:dyDescent="0.25">
      <c r="B210635" s="74"/>
    </row>
    <row r="210636" spans="2:3" x14ac:dyDescent="0.25">
      <c r="B210636" s="74"/>
    </row>
    <row r="210637" spans="2:3" x14ac:dyDescent="0.25">
      <c r="B210637" s="74"/>
    </row>
    <row r="210638" spans="2:3" x14ac:dyDescent="0.25">
      <c r="B210638" s="74"/>
    </row>
    <row r="210689" spans="2:3" x14ac:dyDescent="0.25">
      <c r="C210689"/>
    </row>
    <row r="210690" spans="2:3" x14ac:dyDescent="0.25">
      <c r="B210690" s="74"/>
    </row>
    <row r="210691" spans="2:3" x14ac:dyDescent="0.25">
      <c r="B210691" s="74"/>
    </row>
    <row r="210692" spans="2:3" x14ac:dyDescent="0.25">
      <c r="B210692" s="74"/>
    </row>
    <row r="210693" spans="2:3" x14ac:dyDescent="0.25">
      <c r="B210693" s="74"/>
    </row>
    <row r="210694" spans="2:3" x14ac:dyDescent="0.25">
      <c r="B210694" s="74"/>
    </row>
    <row r="210695" spans="2:3" x14ac:dyDescent="0.25">
      <c r="B210695" s="74"/>
    </row>
    <row r="210696" spans="2:3" x14ac:dyDescent="0.25">
      <c r="B210696" s="74"/>
    </row>
    <row r="210697" spans="2:3" x14ac:dyDescent="0.25">
      <c r="B210697" s="74"/>
    </row>
    <row r="210698" spans="2:3" x14ac:dyDescent="0.25">
      <c r="B210698" s="74"/>
    </row>
    <row r="210699" spans="2:3" x14ac:dyDescent="0.25">
      <c r="B210699" s="74"/>
    </row>
    <row r="210700" spans="2:3" x14ac:dyDescent="0.25">
      <c r="B210700" s="74"/>
    </row>
    <row r="210701" spans="2:3" x14ac:dyDescent="0.25">
      <c r="B210701" s="74"/>
    </row>
    <row r="210702" spans="2:3" x14ac:dyDescent="0.25">
      <c r="B210702" s="74"/>
    </row>
    <row r="210753" spans="2:3" x14ac:dyDescent="0.25">
      <c r="C210753"/>
    </row>
    <row r="210754" spans="2:3" x14ac:dyDescent="0.25">
      <c r="B210754" s="74"/>
    </row>
    <row r="210755" spans="2:3" x14ac:dyDescent="0.25">
      <c r="B210755" s="74"/>
    </row>
    <row r="210756" spans="2:3" x14ac:dyDescent="0.25">
      <c r="B210756" s="74"/>
    </row>
    <row r="210757" spans="2:3" x14ac:dyDescent="0.25">
      <c r="B210757" s="74"/>
    </row>
    <row r="210758" spans="2:3" x14ac:dyDescent="0.25">
      <c r="B210758" s="74"/>
    </row>
    <row r="210759" spans="2:3" x14ac:dyDescent="0.25">
      <c r="B210759" s="74"/>
    </row>
    <row r="210760" spans="2:3" x14ac:dyDescent="0.25">
      <c r="B210760" s="74"/>
    </row>
    <row r="210761" spans="2:3" x14ac:dyDescent="0.25">
      <c r="B210761" s="74"/>
    </row>
    <row r="210762" spans="2:3" x14ac:dyDescent="0.25">
      <c r="B210762" s="74"/>
    </row>
    <row r="210763" spans="2:3" x14ac:dyDescent="0.25">
      <c r="B210763" s="74"/>
    </row>
    <row r="210764" spans="2:3" x14ac:dyDescent="0.25">
      <c r="B210764" s="74"/>
    </row>
    <row r="210765" spans="2:3" x14ac:dyDescent="0.25">
      <c r="B210765" s="74"/>
    </row>
    <row r="210766" spans="2:3" x14ac:dyDescent="0.25">
      <c r="B210766" s="74"/>
    </row>
    <row r="210817" spans="2:3" x14ac:dyDescent="0.25">
      <c r="C210817"/>
    </row>
    <row r="210818" spans="2:3" x14ac:dyDescent="0.25">
      <c r="B210818" s="74"/>
    </row>
    <row r="210819" spans="2:3" x14ac:dyDescent="0.25">
      <c r="B210819" s="74"/>
    </row>
    <row r="210820" spans="2:3" x14ac:dyDescent="0.25">
      <c r="B210820" s="74"/>
    </row>
    <row r="210821" spans="2:3" x14ac:dyDescent="0.25">
      <c r="B210821" s="74"/>
    </row>
    <row r="210822" spans="2:3" x14ac:dyDescent="0.25">
      <c r="B210822" s="74"/>
    </row>
    <row r="210823" spans="2:3" x14ac:dyDescent="0.25">
      <c r="B210823" s="74"/>
    </row>
    <row r="210824" spans="2:3" x14ac:dyDescent="0.25">
      <c r="B210824" s="74"/>
    </row>
    <row r="210825" spans="2:3" x14ac:dyDescent="0.25">
      <c r="B210825" s="74"/>
    </row>
    <row r="210826" spans="2:3" x14ac:dyDescent="0.25">
      <c r="B210826" s="74"/>
    </row>
    <row r="210827" spans="2:3" x14ac:dyDescent="0.25">
      <c r="B210827" s="74"/>
    </row>
    <row r="210828" spans="2:3" x14ac:dyDescent="0.25">
      <c r="B210828" s="74"/>
    </row>
    <row r="210829" spans="2:3" x14ac:dyDescent="0.25">
      <c r="B210829" s="74"/>
    </row>
    <row r="210830" spans="2:3" x14ac:dyDescent="0.25">
      <c r="B210830" s="74"/>
    </row>
    <row r="210881" spans="2:3" x14ac:dyDescent="0.25">
      <c r="C210881"/>
    </row>
    <row r="210882" spans="2:3" x14ac:dyDescent="0.25">
      <c r="B210882" s="74"/>
    </row>
    <row r="210883" spans="2:3" x14ac:dyDescent="0.25">
      <c r="B210883" s="74"/>
    </row>
    <row r="210884" spans="2:3" x14ac:dyDescent="0.25">
      <c r="B210884" s="74"/>
    </row>
    <row r="210885" spans="2:3" x14ac:dyDescent="0.25">
      <c r="B210885" s="74"/>
    </row>
    <row r="210886" spans="2:3" x14ac:dyDescent="0.25">
      <c r="B210886" s="74"/>
    </row>
    <row r="210887" spans="2:3" x14ac:dyDescent="0.25">
      <c r="B210887" s="74"/>
    </row>
    <row r="210888" spans="2:3" x14ac:dyDescent="0.25">
      <c r="B210888" s="74"/>
    </row>
    <row r="210889" spans="2:3" x14ac:dyDescent="0.25">
      <c r="B210889" s="74"/>
    </row>
    <row r="210890" spans="2:3" x14ac:dyDescent="0.25">
      <c r="B210890" s="74"/>
    </row>
    <row r="210891" spans="2:3" x14ac:dyDescent="0.25">
      <c r="B210891" s="74"/>
    </row>
    <row r="210892" spans="2:3" x14ac:dyDescent="0.25">
      <c r="B210892" s="74"/>
    </row>
    <row r="210893" spans="2:3" x14ac:dyDescent="0.25">
      <c r="B210893" s="74"/>
    </row>
    <row r="210894" spans="2:3" x14ac:dyDescent="0.25">
      <c r="B210894" s="74"/>
    </row>
    <row r="210945" spans="2:3" x14ac:dyDescent="0.25">
      <c r="C210945"/>
    </row>
    <row r="210946" spans="2:3" x14ac:dyDescent="0.25">
      <c r="B210946" s="74"/>
    </row>
    <row r="210947" spans="2:3" x14ac:dyDescent="0.25">
      <c r="B210947" s="74"/>
    </row>
    <row r="210948" spans="2:3" x14ac:dyDescent="0.25">
      <c r="B210948" s="74"/>
    </row>
    <row r="210949" spans="2:3" x14ac:dyDescent="0.25">
      <c r="B210949" s="74"/>
    </row>
    <row r="210950" spans="2:3" x14ac:dyDescent="0.25">
      <c r="B210950" s="74"/>
    </row>
    <row r="210951" spans="2:3" x14ac:dyDescent="0.25">
      <c r="B210951" s="74"/>
    </row>
    <row r="210952" spans="2:3" x14ac:dyDescent="0.25">
      <c r="B210952" s="74"/>
    </row>
    <row r="210953" spans="2:3" x14ac:dyDescent="0.25">
      <c r="B210953" s="74"/>
    </row>
    <row r="210954" spans="2:3" x14ac:dyDescent="0.25">
      <c r="B210954" s="74"/>
    </row>
    <row r="210955" spans="2:3" x14ac:dyDescent="0.25">
      <c r="B210955" s="74"/>
    </row>
    <row r="210956" spans="2:3" x14ac:dyDescent="0.25">
      <c r="B210956" s="74"/>
    </row>
    <row r="210957" spans="2:3" x14ac:dyDescent="0.25">
      <c r="B210957" s="74"/>
    </row>
    <row r="210958" spans="2:3" x14ac:dyDescent="0.25">
      <c r="B210958" s="74"/>
    </row>
    <row r="211009" spans="2:3" x14ac:dyDescent="0.25">
      <c r="C211009"/>
    </row>
    <row r="211010" spans="2:3" x14ac:dyDescent="0.25">
      <c r="B211010" s="74"/>
    </row>
    <row r="211011" spans="2:3" x14ac:dyDescent="0.25">
      <c r="B211011" s="74"/>
    </row>
    <row r="211012" spans="2:3" x14ac:dyDescent="0.25">
      <c r="B211012" s="74"/>
    </row>
    <row r="211013" spans="2:3" x14ac:dyDescent="0.25">
      <c r="B211013" s="74"/>
    </row>
    <row r="211014" spans="2:3" x14ac:dyDescent="0.25">
      <c r="B211014" s="74"/>
    </row>
    <row r="211015" spans="2:3" x14ac:dyDescent="0.25">
      <c r="B211015" s="74"/>
    </row>
    <row r="211016" spans="2:3" x14ac:dyDescent="0.25">
      <c r="B211016" s="74"/>
    </row>
    <row r="211017" spans="2:3" x14ac:dyDescent="0.25">
      <c r="B211017" s="74"/>
    </row>
    <row r="211018" spans="2:3" x14ac:dyDescent="0.25">
      <c r="B211018" s="74"/>
    </row>
    <row r="211019" spans="2:3" x14ac:dyDescent="0.25">
      <c r="B211019" s="74"/>
    </row>
    <row r="211020" spans="2:3" x14ac:dyDescent="0.25">
      <c r="B211020" s="74"/>
    </row>
    <row r="211021" spans="2:3" x14ac:dyDescent="0.25">
      <c r="B211021" s="74"/>
    </row>
    <row r="211022" spans="2:3" x14ac:dyDescent="0.25">
      <c r="B211022" s="74"/>
    </row>
    <row r="211073" spans="2:3" x14ac:dyDescent="0.25">
      <c r="C211073"/>
    </row>
    <row r="211074" spans="2:3" x14ac:dyDescent="0.25">
      <c r="B211074" s="74"/>
    </row>
    <row r="211075" spans="2:3" x14ac:dyDescent="0.25">
      <c r="B211075" s="74"/>
    </row>
    <row r="211076" spans="2:3" x14ac:dyDescent="0.25">
      <c r="B211076" s="74"/>
    </row>
    <row r="211077" spans="2:3" x14ac:dyDescent="0.25">
      <c r="B211077" s="74"/>
    </row>
    <row r="211078" spans="2:3" x14ac:dyDescent="0.25">
      <c r="B211078" s="74"/>
    </row>
    <row r="211079" spans="2:3" x14ac:dyDescent="0.25">
      <c r="B211079" s="74"/>
    </row>
    <row r="211080" spans="2:3" x14ac:dyDescent="0.25">
      <c r="B211080" s="74"/>
    </row>
    <row r="211081" spans="2:3" x14ac:dyDescent="0.25">
      <c r="B211081" s="74"/>
    </row>
    <row r="211082" spans="2:3" x14ac:dyDescent="0.25">
      <c r="B211082" s="74"/>
    </row>
    <row r="211083" spans="2:3" x14ac:dyDescent="0.25">
      <c r="B211083" s="74"/>
    </row>
    <row r="211084" spans="2:3" x14ac:dyDescent="0.25">
      <c r="B211084" s="74"/>
    </row>
    <row r="211085" spans="2:3" x14ac:dyDescent="0.25">
      <c r="B211085" s="74"/>
    </row>
    <row r="211086" spans="2:3" x14ac:dyDescent="0.25">
      <c r="B211086" s="74"/>
    </row>
    <row r="211137" spans="2:3" x14ac:dyDescent="0.25">
      <c r="C211137"/>
    </row>
    <row r="211138" spans="2:3" x14ac:dyDescent="0.25">
      <c r="B211138" s="74"/>
    </row>
    <row r="211139" spans="2:3" x14ac:dyDescent="0.25">
      <c r="B211139" s="74"/>
    </row>
    <row r="211140" spans="2:3" x14ac:dyDescent="0.25">
      <c r="B211140" s="74"/>
    </row>
    <row r="211141" spans="2:3" x14ac:dyDescent="0.25">
      <c r="B211141" s="74"/>
    </row>
    <row r="211142" spans="2:3" x14ac:dyDescent="0.25">
      <c r="B211142" s="74"/>
    </row>
    <row r="211143" spans="2:3" x14ac:dyDescent="0.25">
      <c r="B211143" s="74"/>
    </row>
    <row r="211144" spans="2:3" x14ac:dyDescent="0.25">
      <c r="B211144" s="74"/>
    </row>
    <row r="211145" spans="2:3" x14ac:dyDescent="0.25">
      <c r="B211145" s="74"/>
    </row>
    <row r="211146" spans="2:3" x14ac:dyDescent="0.25">
      <c r="B211146" s="74"/>
    </row>
    <row r="211147" spans="2:3" x14ac:dyDescent="0.25">
      <c r="B211147" s="74"/>
    </row>
    <row r="211148" spans="2:3" x14ac:dyDescent="0.25">
      <c r="B211148" s="74"/>
    </row>
    <row r="211149" spans="2:3" x14ac:dyDescent="0.25">
      <c r="B211149" s="74"/>
    </row>
    <row r="211150" spans="2:3" x14ac:dyDescent="0.25">
      <c r="B211150" s="74"/>
    </row>
    <row r="211201" spans="2:3" x14ac:dyDescent="0.25">
      <c r="C211201"/>
    </row>
    <row r="211202" spans="2:3" x14ac:dyDescent="0.25">
      <c r="B211202" s="74"/>
    </row>
    <row r="211203" spans="2:3" x14ac:dyDescent="0.25">
      <c r="B211203" s="74"/>
    </row>
    <row r="211204" spans="2:3" x14ac:dyDescent="0.25">
      <c r="B211204" s="74"/>
    </row>
    <row r="211205" spans="2:3" x14ac:dyDescent="0.25">
      <c r="B211205" s="74"/>
    </row>
    <row r="211206" spans="2:3" x14ac:dyDescent="0.25">
      <c r="B211206" s="74"/>
    </row>
    <row r="211207" spans="2:3" x14ac:dyDescent="0.25">
      <c r="B211207" s="74"/>
    </row>
    <row r="211208" spans="2:3" x14ac:dyDescent="0.25">
      <c r="B211208" s="74"/>
    </row>
    <row r="211209" spans="2:3" x14ac:dyDescent="0.25">
      <c r="B211209" s="74"/>
    </row>
    <row r="211210" spans="2:3" x14ac:dyDescent="0.25">
      <c r="B211210" s="74"/>
    </row>
    <row r="211211" spans="2:3" x14ac:dyDescent="0.25">
      <c r="B211211" s="74"/>
    </row>
    <row r="211212" spans="2:3" x14ac:dyDescent="0.25">
      <c r="B211212" s="74"/>
    </row>
    <row r="211213" spans="2:3" x14ac:dyDescent="0.25">
      <c r="B211213" s="74"/>
    </row>
    <row r="211214" spans="2:3" x14ac:dyDescent="0.25">
      <c r="B211214" s="74"/>
    </row>
    <row r="211265" spans="2:3" x14ac:dyDescent="0.25">
      <c r="C211265"/>
    </row>
    <row r="211266" spans="2:3" x14ac:dyDescent="0.25">
      <c r="B211266" s="74"/>
    </row>
    <row r="211267" spans="2:3" x14ac:dyDescent="0.25">
      <c r="B211267" s="74"/>
    </row>
    <row r="211268" spans="2:3" x14ac:dyDescent="0.25">
      <c r="B211268" s="74"/>
    </row>
    <row r="211269" spans="2:3" x14ac:dyDescent="0.25">
      <c r="B211269" s="74"/>
    </row>
    <row r="211270" spans="2:3" x14ac:dyDescent="0.25">
      <c r="B211270" s="74"/>
    </row>
    <row r="211271" spans="2:3" x14ac:dyDescent="0.25">
      <c r="B211271" s="74"/>
    </row>
    <row r="211272" spans="2:3" x14ac:dyDescent="0.25">
      <c r="B211272" s="74"/>
    </row>
    <row r="211273" spans="2:3" x14ac:dyDescent="0.25">
      <c r="B211273" s="74"/>
    </row>
    <row r="211274" spans="2:3" x14ac:dyDescent="0.25">
      <c r="B211274" s="74"/>
    </row>
    <row r="211275" spans="2:3" x14ac:dyDescent="0.25">
      <c r="B211275" s="74"/>
    </row>
    <row r="211276" spans="2:3" x14ac:dyDescent="0.25">
      <c r="B211276" s="74"/>
    </row>
    <row r="211277" spans="2:3" x14ac:dyDescent="0.25">
      <c r="B211277" s="74"/>
    </row>
    <row r="211278" spans="2:3" x14ac:dyDescent="0.25">
      <c r="B211278" s="74"/>
    </row>
    <row r="211329" spans="2:3" x14ac:dyDescent="0.25">
      <c r="C211329"/>
    </row>
    <row r="211330" spans="2:3" x14ac:dyDescent="0.25">
      <c r="B211330" s="74"/>
    </row>
    <row r="211331" spans="2:3" x14ac:dyDescent="0.25">
      <c r="B211331" s="74"/>
    </row>
    <row r="211332" spans="2:3" x14ac:dyDescent="0.25">
      <c r="B211332" s="74"/>
    </row>
    <row r="211333" spans="2:3" x14ac:dyDescent="0.25">
      <c r="B211333" s="74"/>
    </row>
    <row r="211334" spans="2:3" x14ac:dyDescent="0.25">
      <c r="B211334" s="74"/>
    </row>
    <row r="211335" spans="2:3" x14ac:dyDescent="0.25">
      <c r="B211335" s="74"/>
    </row>
    <row r="211336" spans="2:3" x14ac:dyDescent="0.25">
      <c r="B211336" s="74"/>
    </row>
    <row r="211337" spans="2:3" x14ac:dyDescent="0.25">
      <c r="B211337" s="74"/>
    </row>
    <row r="211338" spans="2:3" x14ac:dyDescent="0.25">
      <c r="B211338" s="74"/>
    </row>
    <row r="211339" spans="2:3" x14ac:dyDescent="0.25">
      <c r="B211339" s="74"/>
    </row>
    <row r="211340" spans="2:3" x14ac:dyDescent="0.25">
      <c r="B211340" s="74"/>
    </row>
    <row r="211341" spans="2:3" x14ac:dyDescent="0.25">
      <c r="B211341" s="74"/>
    </row>
    <row r="211342" spans="2:3" x14ac:dyDescent="0.25">
      <c r="B211342" s="74"/>
    </row>
    <row r="211393" spans="2:3" x14ac:dyDescent="0.25">
      <c r="C211393"/>
    </row>
    <row r="211394" spans="2:3" x14ac:dyDescent="0.25">
      <c r="B211394" s="74"/>
    </row>
    <row r="211395" spans="2:3" x14ac:dyDescent="0.25">
      <c r="B211395" s="74"/>
    </row>
    <row r="211396" spans="2:3" x14ac:dyDescent="0.25">
      <c r="B211396" s="74"/>
    </row>
    <row r="211397" spans="2:3" x14ac:dyDescent="0.25">
      <c r="B211397" s="74"/>
    </row>
    <row r="211398" spans="2:3" x14ac:dyDescent="0.25">
      <c r="B211398" s="74"/>
    </row>
    <row r="211399" spans="2:3" x14ac:dyDescent="0.25">
      <c r="B211399" s="74"/>
    </row>
    <row r="211400" spans="2:3" x14ac:dyDescent="0.25">
      <c r="B211400" s="74"/>
    </row>
    <row r="211401" spans="2:3" x14ac:dyDescent="0.25">
      <c r="B211401" s="74"/>
    </row>
    <row r="211402" spans="2:3" x14ac:dyDescent="0.25">
      <c r="B211402" s="74"/>
    </row>
    <row r="211403" spans="2:3" x14ac:dyDescent="0.25">
      <c r="B211403" s="74"/>
    </row>
    <row r="211404" spans="2:3" x14ac:dyDescent="0.25">
      <c r="B211404" s="74"/>
    </row>
    <row r="211405" spans="2:3" x14ac:dyDescent="0.25">
      <c r="B211405" s="74"/>
    </row>
    <row r="211406" spans="2:3" x14ac:dyDescent="0.25">
      <c r="B211406" s="74"/>
    </row>
    <row r="211457" spans="2:3" x14ac:dyDescent="0.25">
      <c r="C211457"/>
    </row>
    <row r="211458" spans="2:3" x14ac:dyDescent="0.25">
      <c r="B211458" s="74"/>
    </row>
    <row r="211459" spans="2:3" x14ac:dyDescent="0.25">
      <c r="B211459" s="74"/>
    </row>
    <row r="211460" spans="2:3" x14ac:dyDescent="0.25">
      <c r="B211460" s="74"/>
    </row>
    <row r="211461" spans="2:3" x14ac:dyDescent="0.25">
      <c r="B211461" s="74"/>
    </row>
    <row r="211462" spans="2:3" x14ac:dyDescent="0.25">
      <c r="B211462" s="74"/>
    </row>
    <row r="211463" spans="2:3" x14ac:dyDescent="0.25">
      <c r="B211463" s="74"/>
    </row>
    <row r="211464" spans="2:3" x14ac:dyDescent="0.25">
      <c r="B211464" s="74"/>
    </row>
    <row r="211465" spans="2:3" x14ac:dyDescent="0.25">
      <c r="B211465" s="74"/>
    </row>
    <row r="211466" spans="2:3" x14ac:dyDescent="0.25">
      <c r="B211466" s="74"/>
    </row>
    <row r="211467" spans="2:3" x14ac:dyDescent="0.25">
      <c r="B211467" s="74"/>
    </row>
    <row r="211468" spans="2:3" x14ac:dyDescent="0.25">
      <c r="B211468" s="74"/>
    </row>
    <row r="211469" spans="2:3" x14ac:dyDescent="0.25">
      <c r="B211469" s="74"/>
    </row>
    <row r="211470" spans="2:3" x14ac:dyDescent="0.25">
      <c r="B211470" s="74"/>
    </row>
    <row r="211521" spans="2:3" x14ac:dyDescent="0.25">
      <c r="C211521"/>
    </row>
    <row r="211522" spans="2:3" x14ac:dyDescent="0.25">
      <c r="B211522" s="74"/>
    </row>
    <row r="211523" spans="2:3" x14ac:dyDescent="0.25">
      <c r="B211523" s="74"/>
    </row>
    <row r="211524" spans="2:3" x14ac:dyDescent="0.25">
      <c r="B211524" s="74"/>
    </row>
    <row r="211525" spans="2:3" x14ac:dyDescent="0.25">
      <c r="B211525" s="74"/>
    </row>
    <row r="211526" spans="2:3" x14ac:dyDescent="0.25">
      <c r="B211526" s="74"/>
    </row>
    <row r="211527" spans="2:3" x14ac:dyDescent="0.25">
      <c r="B211527" s="74"/>
    </row>
    <row r="211528" spans="2:3" x14ac:dyDescent="0.25">
      <c r="B211528" s="74"/>
    </row>
    <row r="211529" spans="2:3" x14ac:dyDescent="0.25">
      <c r="B211529" s="74"/>
    </row>
    <row r="211530" spans="2:3" x14ac:dyDescent="0.25">
      <c r="B211530" s="74"/>
    </row>
    <row r="211531" spans="2:3" x14ac:dyDescent="0.25">
      <c r="B211531" s="74"/>
    </row>
    <row r="211532" spans="2:3" x14ac:dyDescent="0.25">
      <c r="B211532" s="74"/>
    </row>
    <row r="211533" spans="2:3" x14ac:dyDescent="0.25">
      <c r="B211533" s="74"/>
    </row>
    <row r="211534" spans="2:3" x14ac:dyDescent="0.25">
      <c r="B211534" s="74"/>
    </row>
    <row r="211585" spans="2:3" x14ac:dyDescent="0.25">
      <c r="C211585"/>
    </row>
    <row r="211586" spans="2:3" x14ac:dyDescent="0.25">
      <c r="B211586" s="74"/>
    </row>
    <row r="211587" spans="2:3" x14ac:dyDescent="0.25">
      <c r="B211587" s="74"/>
    </row>
    <row r="211588" spans="2:3" x14ac:dyDescent="0.25">
      <c r="B211588" s="74"/>
    </row>
    <row r="211589" spans="2:3" x14ac:dyDescent="0.25">
      <c r="B211589" s="74"/>
    </row>
    <row r="211590" spans="2:3" x14ac:dyDescent="0.25">
      <c r="B211590" s="74"/>
    </row>
    <row r="211591" spans="2:3" x14ac:dyDescent="0.25">
      <c r="B211591" s="74"/>
    </row>
    <row r="211592" spans="2:3" x14ac:dyDescent="0.25">
      <c r="B211592" s="74"/>
    </row>
    <row r="211593" spans="2:3" x14ac:dyDescent="0.25">
      <c r="B211593" s="74"/>
    </row>
    <row r="211594" spans="2:3" x14ac:dyDescent="0.25">
      <c r="B211594" s="74"/>
    </row>
    <row r="211595" spans="2:3" x14ac:dyDescent="0.25">
      <c r="B211595" s="74"/>
    </row>
    <row r="211596" spans="2:3" x14ac:dyDescent="0.25">
      <c r="B211596" s="74"/>
    </row>
    <row r="211597" spans="2:3" x14ac:dyDescent="0.25">
      <c r="B211597" s="74"/>
    </row>
    <row r="211598" spans="2:3" x14ac:dyDescent="0.25">
      <c r="B211598" s="74"/>
    </row>
    <row r="211649" spans="2:3" x14ac:dyDescent="0.25">
      <c r="C211649"/>
    </row>
    <row r="211650" spans="2:3" x14ac:dyDescent="0.25">
      <c r="B211650" s="74"/>
    </row>
    <row r="211651" spans="2:3" x14ac:dyDescent="0.25">
      <c r="B211651" s="74"/>
    </row>
    <row r="211652" spans="2:3" x14ac:dyDescent="0.25">
      <c r="B211652" s="74"/>
    </row>
    <row r="211653" spans="2:3" x14ac:dyDescent="0.25">
      <c r="B211653" s="74"/>
    </row>
    <row r="211654" spans="2:3" x14ac:dyDescent="0.25">
      <c r="B211654" s="74"/>
    </row>
    <row r="211655" spans="2:3" x14ac:dyDescent="0.25">
      <c r="B211655" s="74"/>
    </row>
    <row r="211656" spans="2:3" x14ac:dyDescent="0.25">
      <c r="B211656" s="74"/>
    </row>
    <row r="211657" spans="2:3" x14ac:dyDescent="0.25">
      <c r="B211657" s="74"/>
    </row>
    <row r="211658" spans="2:3" x14ac:dyDescent="0.25">
      <c r="B211658" s="74"/>
    </row>
    <row r="211659" spans="2:3" x14ac:dyDescent="0.25">
      <c r="B211659" s="74"/>
    </row>
    <row r="211660" spans="2:3" x14ac:dyDescent="0.25">
      <c r="B211660" s="74"/>
    </row>
    <row r="211661" spans="2:3" x14ac:dyDescent="0.25">
      <c r="B211661" s="74"/>
    </row>
    <row r="211662" spans="2:3" x14ac:dyDescent="0.25">
      <c r="B211662" s="74"/>
    </row>
    <row r="211713" spans="2:3" x14ac:dyDescent="0.25">
      <c r="C211713"/>
    </row>
    <row r="211714" spans="2:3" x14ac:dyDescent="0.25">
      <c r="B211714" s="74"/>
    </row>
    <row r="211715" spans="2:3" x14ac:dyDescent="0.25">
      <c r="B211715" s="74"/>
    </row>
    <row r="211716" spans="2:3" x14ac:dyDescent="0.25">
      <c r="B211716" s="74"/>
    </row>
    <row r="211717" spans="2:3" x14ac:dyDescent="0.25">
      <c r="B211717" s="74"/>
    </row>
    <row r="211718" spans="2:3" x14ac:dyDescent="0.25">
      <c r="B211718" s="74"/>
    </row>
    <row r="211719" spans="2:3" x14ac:dyDescent="0.25">
      <c r="B211719" s="74"/>
    </row>
    <row r="211720" spans="2:3" x14ac:dyDescent="0.25">
      <c r="B211720" s="74"/>
    </row>
    <row r="211721" spans="2:3" x14ac:dyDescent="0.25">
      <c r="B211721" s="74"/>
    </row>
    <row r="211722" spans="2:3" x14ac:dyDescent="0.25">
      <c r="B211722" s="74"/>
    </row>
    <row r="211723" spans="2:3" x14ac:dyDescent="0.25">
      <c r="B211723" s="74"/>
    </row>
    <row r="211724" spans="2:3" x14ac:dyDescent="0.25">
      <c r="B211724" s="74"/>
    </row>
    <row r="211725" spans="2:3" x14ac:dyDescent="0.25">
      <c r="B211725" s="74"/>
    </row>
    <row r="211726" spans="2:3" x14ac:dyDescent="0.25">
      <c r="B211726" s="74"/>
    </row>
    <row r="211777" spans="2:3" x14ac:dyDescent="0.25">
      <c r="C211777"/>
    </row>
    <row r="211778" spans="2:3" x14ac:dyDescent="0.25">
      <c r="B211778" s="74"/>
    </row>
    <row r="211779" spans="2:3" x14ac:dyDescent="0.25">
      <c r="B211779" s="74"/>
    </row>
    <row r="211780" spans="2:3" x14ac:dyDescent="0.25">
      <c r="B211780" s="74"/>
    </row>
    <row r="211781" spans="2:3" x14ac:dyDescent="0.25">
      <c r="B211781" s="74"/>
    </row>
    <row r="211782" spans="2:3" x14ac:dyDescent="0.25">
      <c r="B211782" s="74"/>
    </row>
    <row r="211783" spans="2:3" x14ac:dyDescent="0.25">
      <c r="B211783" s="74"/>
    </row>
    <row r="211784" spans="2:3" x14ac:dyDescent="0.25">
      <c r="B211784" s="74"/>
    </row>
    <row r="211785" spans="2:3" x14ac:dyDescent="0.25">
      <c r="B211785" s="74"/>
    </row>
    <row r="211786" spans="2:3" x14ac:dyDescent="0.25">
      <c r="B211786" s="74"/>
    </row>
    <row r="211787" spans="2:3" x14ac:dyDescent="0.25">
      <c r="B211787" s="74"/>
    </row>
    <row r="211788" spans="2:3" x14ac:dyDescent="0.25">
      <c r="B211788" s="74"/>
    </row>
    <row r="211789" spans="2:3" x14ac:dyDescent="0.25">
      <c r="B211789" s="74"/>
    </row>
    <row r="211790" spans="2:3" x14ac:dyDescent="0.25">
      <c r="B211790" s="74"/>
    </row>
    <row r="211841" spans="2:3" x14ac:dyDescent="0.25">
      <c r="C211841"/>
    </row>
    <row r="211842" spans="2:3" x14ac:dyDescent="0.25">
      <c r="B211842" s="74"/>
    </row>
    <row r="211843" spans="2:3" x14ac:dyDescent="0.25">
      <c r="B211843" s="74"/>
    </row>
    <row r="211844" spans="2:3" x14ac:dyDescent="0.25">
      <c r="B211844" s="74"/>
    </row>
    <row r="211845" spans="2:3" x14ac:dyDescent="0.25">
      <c r="B211845" s="74"/>
    </row>
    <row r="211846" spans="2:3" x14ac:dyDescent="0.25">
      <c r="B211846" s="74"/>
    </row>
    <row r="211847" spans="2:3" x14ac:dyDescent="0.25">
      <c r="B211847" s="74"/>
    </row>
    <row r="211848" spans="2:3" x14ac:dyDescent="0.25">
      <c r="B211848" s="74"/>
    </row>
    <row r="211849" spans="2:3" x14ac:dyDescent="0.25">
      <c r="B211849" s="74"/>
    </row>
    <row r="211850" spans="2:3" x14ac:dyDescent="0.25">
      <c r="B211850" s="74"/>
    </row>
    <row r="211851" spans="2:3" x14ac:dyDescent="0.25">
      <c r="B211851" s="74"/>
    </row>
    <row r="211852" spans="2:3" x14ac:dyDescent="0.25">
      <c r="B211852" s="74"/>
    </row>
    <row r="211853" spans="2:3" x14ac:dyDescent="0.25">
      <c r="B211853" s="74"/>
    </row>
    <row r="211854" spans="2:3" x14ac:dyDescent="0.25">
      <c r="B211854" s="74"/>
    </row>
    <row r="211905" spans="2:3" x14ac:dyDescent="0.25">
      <c r="C211905"/>
    </row>
    <row r="211906" spans="2:3" x14ac:dyDescent="0.25">
      <c r="B211906" s="74"/>
    </row>
    <row r="211907" spans="2:3" x14ac:dyDescent="0.25">
      <c r="B211907" s="74"/>
    </row>
    <row r="211908" spans="2:3" x14ac:dyDescent="0.25">
      <c r="B211908" s="74"/>
    </row>
    <row r="211909" spans="2:3" x14ac:dyDescent="0.25">
      <c r="B211909" s="74"/>
    </row>
    <row r="211910" spans="2:3" x14ac:dyDescent="0.25">
      <c r="B211910" s="74"/>
    </row>
    <row r="211911" spans="2:3" x14ac:dyDescent="0.25">
      <c r="B211911" s="74"/>
    </row>
    <row r="211912" spans="2:3" x14ac:dyDescent="0.25">
      <c r="B211912" s="74"/>
    </row>
    <row r="211913" spans="2:3" x14ac:dyDescent="0.25">
      <c r="B211913" s="74"/>
    </row>
    <row r="211914" spans="2:3" x14ac:dyDescent="0.25">
      <c r="B211914" s="74"/>
    </row>
    <row r="211915" spans="2:3" x14ac:dyDescent="0.25">
      <c r="B211915" s="74"/>
    </row>
    <row r="211916" spans="2:3" x14ac:dyDescent="0.25">
      <c r="B211916" s="74"/>
    </row>
    <row r="211917" spans="2:3" x14ac:dyDescent="0.25">
      <c r="B211917" s="74"/>
    </row>
    <row r="211918" spans="2:3" x14ac:dyDescent="0.25">
      <c r="B211918" s="74"/>
    </row>
    <row r="211969" spans="2:3" x14ac:dyDescent="0.25">
      <c r="C211969"/>
    </row>
    <row r="211970" spans="2:3" x14ac:dyDescent="0.25">
      <c r="B211970" s="74"/>
    </row>
    <row r="211971" spans="2:3" x14ac:dyDescent="0.25">
      <c r="B211971" s="74"/>
    </row>
    <row r="211972" spans="2:3" x14ac:dyDescent="0.25">
      <c r="B211972" s="74"/>
    </row>
    <row r="211973" spans="2:3" x14ac:dyDescent="0.25">
      <c r="B211973" s="74"/>
    </row>
    <row r="211974" spans="2:3" x14ac:dyDescent="0.25">
      <c r="B211974" s="74"/>
    </row>
    <row r="211975" spans="2:3" x14ac:dyDescent="0.25">
      <c r="B211975" s="74"/>
    </row>
    <row r="211976" spans="2:3" x14ac:dyDescent="0.25">
      <c r="B211976" s="74"/>
    </row>
    <row r="211977" spans="2:3" x14ac:dyDescent="0.25">
      <c r="B211977" s="74"/>
    </row>
    <row r="211978" spans="2:3" x14ac:dyDescent="0.25">
      <c r="B211978" s="74"/>
    </row>
    <row r="211979" spans="2:3" x14ac:dyDescent="0.25">
      <c r="B211979" s="74"/>
    </row>
    <row r="211980" spans="2:3" x14ac:dyDescent="0.25">
      <c r="B211980" s="74"/>
    </row>
    <row r="211981" spans="2:3" x14ac:dyDescent="0.25">
      <c r="B211981" s="74"/>
    </row>
    <row r="211982" spans="2:3" x14ac:dyDescent="0.25">
      <c r="B211982" s="74"/>
    </row>
    <row r="212033" spans="2:3" x14ac:dyDescent="0.25">
      <c r="C212033"/>
    </row>
    <row r="212034" spans="2:3" x14ac:dyDescent="0.25">
      <c r="B212034" s="74"/>
    </row>
    <row r="212035" spans="2:3" x14ac:dyDescent="0.25">
      <c r="B212035" s="74"/>
    </row>
    <row r="212036" spans="2:3" x14ac:dyDescent="0.25">
      <c r="B212036" s="74"/>
    </row>
    <row r="212037" spans="2:3" x14ac:dyDescent="0.25">
      <c r="B212037" s="74"/>
    </row>
    <row r="212038" spans="2:3" x14ac:dyDescent="0.25">
      <c r="B212038" s="74"/>
    </row>
    <row r="212039" spans="2:3" x14ac:dyDescent="0.25">
      <c r="B212039" s="74"/>
    </row>
    <row r="212040" spans="2:3" x14ac:dyDescent="0.25">
      <c r="B212040" s="74"/>
    </row>
    <row r="212041" spans="2:3" x14ac:dyDescent="0.25">
      <c r="B212041" s="74"/>
    </row>
    <row r="212042" spans="2:3" x14ac:dyDescent="0.25">
      <c r="B212042" s="74"/>
    </row>
    <row r="212043" spans="2:3" x14ac:dyDescent="0.25">
      <c r="B212043" s="74"/>
    </row>
    <row r="212044" spans="2:3" x14ac:dyDescent="0.25">
      <c r="B212044" s="74"/>
    </row>
    <row r="212045" spans="2:3" x14ac:dyDescent="0.25">
      <c r="B212045" s="74"/>
    </row>
    <row r="212046" spans="2:3" x14ac:dyDescent="0.25">
      <c r="B212046" s="74"/>
    </row>
    <row r="212097" spans="2:3" x14ac:dyDescent="0.25">
      <c r="C212097"/>
    </row>
    <row r="212098" spans="2:3" x14ac:dyDescent="0.25">
      <c r="B212098" s="74"/>
    </row>
    <row r="212099" spans="2:3" x14ac:dyDescent="0.25">
      <c r="B212099" s="74"/>
    </row>
    <row r="212100" spans="2:3" x14ac:dyDescent="0.25">
      <c r="B212100" s="74"/>
    </row>
    <row r="212101" spans="2:3" x14ac:dyDescent="0.25">
      <c r="B212101" s="74"/>
    </row>
    <row r="212102" spans="2:3" x14ac:dyDescent="0.25">
      <c r="B212102" s="74"/>
    </row>
    <row r="212103" spans="2:3" x14ac:dyDescent="0.25">
      <c r="B212103" s="74"/>
    </row>
    <row r="212104" spans="2:3" x14ac:dyDescent="0.25">
      <c r="B212104" s="74"/>
    </row>
    <row r="212105" spans="2:3" x14ac:dyDescent="0.25">
      <c r="B212105" s="74"/>
    </row>
    <row r="212106" spans="2:3" x14ac:dyDescent="0.25">
      <c r="B212106" s="74"/>
    </row>
    <row r="212107" spans="2:3" x14ac:dyDescent="0.25">
      <c r="B212107" s="74"/>
    </row>
    <row r="212108" spans="2:3" x14ac:dyDescent="0.25">
      <c r="B212108" s="74"/>
    </row>
    <row r="212109" spans="2:3" x14ac:dyDescent="0.25">
      <c r="B212109" s="74"/>
    </row>
    <row r="212110" spans="2:3" x14ac:dyDescent="0.25">
      <c r="B212110" s="74"/>
    </row>
    <row r="212161" spans="2:3" x14ac:dyDescent="0.25">
      <c r="C212161"/>
    </row>
    <row r="212162" spans="2:3" x14ac:dyDescent="0.25">
      <c r="B212162" s="74"/>
    </row>
    <row r="212163" spans="2:3" x14ac:dyDescent="0.25">
      <c r="B212163" s="74"/>
    </row>
    <row r="212164" spans="2:3" x14ac:dyDescent="0.25">
      <c r="B212164" s="74"/>
    </row>
    <row r="212165" spans="2:3" x14ac:dyDescent="0.25">
      <c r="B212165" s="74"/>
    </row>
    <row r="212166" spans="2:3" x14ac:dyDescent="0.25">
      <c r="B212166" s="74"/>
    </row>
    <row r="212167" spans="2:3" x14ac:dyDescent="0.25">
      <c r="B212167" s="74"/>
    </row>
    <row r="212168" spans="2:3" x14ac:dyDescent="0.25">
      <c r="B212168" s="74"/>
    </row>
    <row r="212169" spans="2:3" x14ac:dyDescent="0.25">
      <c r="B212169" s="74"/>
    </row>
    <row r="212170" spans="2:3" x14ac:dyDescent="0.25">
      <c r="B212170" s="74"/>
    </row>
    <row r="212171" spans="2:3" x14ac:dyDescent="0.25">
      <c r="B212171" s="74"/>
    </row>
    <row r="212172" spans="2:3" x14ac:dyDescent="0.25">
      <c r="B212172" s="74"/>
    </row>
    <row r="212173" spans="2:3" x14ac:dyDescent="0.25">
      <c r="B212173" s="74"/>
    </row>
    <row r="212174" spans="2:3" x14ac:dyDescent="0.25">
      <c r="B212174" s="74"/>
    </row>
    <row r="212225" spans="2:3" x14ac:dyDescent="0.25">
      <c r="C212225"/>
    </row>
    <row r="212226" spans="2:3" x14ac:dyDescent="0.25">
      <c r="B212226" s="74"/>
    </row>
    <row r="212227" spans="2:3" x14ac:dyDescent="0.25">
      <c r="B212227" s="74"/>
    </row>
    <row r="212228" spans="2:3" x14ac:dyDescent="0.25">
      <c r="B212228" s="74"/>
    </row>
    <row r="212229" spans="2:3" x14ac:dyDescent="0.25">
      <c r="B212229" s="74"/>
    </row>
    <row r="212230" spans="2:3" x14ac:dyDescent="0.25">
      <c r="B212230" s="74"/>
    </row>
    <row r="212231" spans="2:3" x14ac:dyDescent="0.25">
      <c r="B212231" s="74"/>
    </row>
    <row r="212232" spans="2:3" x14ac:dyDescent="0.25">
      <c r="B212232" s="74"/>
    </row>
    <row r="212233" spans="2:3" x14ac:dyDescent="0.25">
      <c r="B212233" s="74"/>
    </row>
    <row r="212234" spans="2:3" x14ac:dyDescent="0.25">
      <c r="B212234" s="74"/>
    </row>
    <row r="212235" spans="2:3" x14ac:dyDescent="0.25">
      <c r="B212235" s="74"/>
    </row>
    <row r="212236" spans="2:3" x14ac:dyDescent="0.25">
      <c r="B212236" s="74"/>
    </row>
    <row r="212237" spans="2:3" x14ac:dyDescent="0.25">
      <c r="B212237" s="74"/>
    </row>
    <row r="212238" spans="2:3" x14ac:dyDescent="0.25">
      <c r="B212238" s="74"/>
    </row>
    <row r="212289" spans="2:3" x14ac:dyDescent="0.25">
      <c r="C212289"/>
    </row>
    <row r="212290" spans="2:3" x14ac:dyDescent="0.25">
      <c r="B212290" s="74"/>
    </row>
    <row r="212291" spans="2:3" x14ac:dyDescent="0.25">
      <c r="B212291" s="74"/>
    </row>
    <row r="212292" spans="2:3" x14ac:dyDescent="0.25">
      <c r="B212292" s="74"/>
    </row>
    <row r="212293" spans="2:3" x14ac:dyDescent="0.25">
      <c r="B212293" s="74"/>
    </row>
    <row r="212294" spans="2:3" x14ac:dyDescent="0.25">
      <c r="B212294" s="74"/>
    </row>
    <row r="212295" spans="2:3" x14ac:dyDescent="0.25">
      <c r="B212295" s="74"/>
    </row>
    <row r="212296" spans="2:3" x14ac:dyDescent="0.25">
      <c r="B212296" s="74"/>
    </row>
    <row r="212297" spans="2:3" x14ac:dyDescent="0.25">
      <c r="B212297" s="74"/>
    </row>
    <row r="212298" spans="2:3" x14ac:dyDescent="0.25">
      <c r="B212298" s="74"/>
    </row>
    <row r="212299" spans="2:3" x14ac:dyDescent="0.25">
      <c r="B212299" s="74"/>
    </row>
    <row r="212300" spans="2:3" x14ac:dyDescent="0.25">
      <c r="B212300" s="74"/>
    </row>
    <row r="212301" spans="2:3" x14ac:dyDescent="0.25">
      <c r="B212301" s="74"/>
    </row>
    <row r="212302" spans="2:3" x14ac:dyDescent="0.25">
      <c r="B212302" s="74"/>
    </row>
    <row r="212353" spans="2:3" x14ac:dyDescent="0.25">
      <c r="C212353"/>
    </row>
    <row r="212354" spans="2:3" x14ac:dyDescent="0.25">
      <c r="B212354" s="74"/>
    </row>
    <row r="212355" spans="2:3" x14ac:dyDescent="0.25">
      <c r="B212355" s="74"/>
    </row>
    <row r="212356" spans="2:3" x14ac:dyDescent="0.25">
      <c r="B212356" s="74"/>
    </row>
    <row r="212357" spans="2:3" x14ac:dyDescent="0.25">
      <c r="B212357" s="74"/>
    </row>
    <row r="212358" spans="2:3" x14ac:dyDescent="0.25">
      <c r="B212358" s="74"/>
    </row>
    <row r="212359" spans="2:3" x14ac:dyDescent="0.25">
      <c r="B212359" s="74"/>
    </row>
    <row r="212360" spans="2:3" x14ac:dyDescent="0.25">
      <c r="B212360" s="74"/>
    </row>
    <row r="212361" spans="2:3" x14ac:dyDescent="0.25">
      <c r="B212361" s="74"/>
    </row>
    <row r="212362" spans="2:3" x14ac:dyDescent="0.25">
      <c r="B212362" s="74"/>
    </row>
    <row r="212363" spans="2:3" x14ac:dyDescent="0.25">
      <c r="B212363" s="74"/>
    </row>
    <row r="212364" spans="2:3" x14ac:dyDescent="0.25">
      <c r="B212364" s="74"/>
    </row>
    <row r="212365" spans="2:3" x14ac:dyDescent="0.25">
      <c r="B212365" s="74"/>
    </row>
    <row r="212366" spans="2:3" x14ac:dyDescent="0.25">
      <c r="B212366" s="74"/>
    </row>
    <row r="212417" spans="2:3" x14ac:dyDescent="0.25">
      <c r="C212417"/>
    </row>
    <row r="212418" spans="2:3" x14ac:dyDescent="0.25">
      <c r="B212418" s="74"/>
    </row>
    <row r="212419" spans="2:3" x14ac:dyDescent="0.25">
      <c r="B212419" s="74"/>
    </row>
    <row r="212420" spans="2:3" x14ac:dyDescent="0.25">
      <c r="B212420" s="74"/>
    </row>
    <row r="212421" spans="2:3" x14ac:dyDescent="0.25">
      <c r="B212421" s="74"/>
    </row>
    <row r="212422" spans="2:3" x14ac:dyDescent="0.25">
      <c r="B212422" s="74"/>
    </row>
    <row r="212423" spans="2:3" x14ac:dyDescent="0.25">
      <c r="B212423" s="74"/>
    </row>
    <row r="212424" spans="2:3" x14ac:dyDescent="0.25">
      <c r="B212424" s="74"/>
    </row>
    <row r="212425" spans="2:3" x14ac:dyDescent="0.25">
      <c r="B212425" s="74"/>
    </row>
    <row r="212426" spans="2:3" x14ac:dyDescent="0.25">
      <c r="B212426" s="74"/>
    </row>
    <row r="212427" spans="2:3" x14ac:dyDescent="0.25">
      <c r="B212427" s="74"/>
    </row>
    <row r="212428" spans="2:3" x14ac:dyDescent="0.25">
      <c r="B212428" s="74"/>
    </row>
    <row r="212429" spans="2:3" x14ac:dyDescent="0.25">
      <c r="B212429" s="74"/>
    </row>
    <row r="212430" spans="2:3" x14ac:dyDescent="0.25">
      <c r="B212430" s="74"/>
    </row>
    <row r="212481" spans="2:3" x14ac:dyDescent="0.25">
      <c r="C212481"/>
    </row>
    <row r="212482" spans="2:3" x14ac:dyDescent="0.25">
      <c r="B212482" s="74"/>
    </row>
    <row r="212483" spans="2:3" x14ac:dyDescent="0.25">
      <c r="B212483" s="74"/>
    </row>
    <row r="212484" spans="2:3" x14ac:dyDescent="0.25">
      <c r="B212484" s="74"/>
    </row>
    <row r="212485" spans="2:3" x14ac:dyDescent="0.25">
      <c r="B212485" s="74"/>
    </row>
    <row r="212486" spans="2:3" x14ac:dyDescent="0.25">
      <c r="B212486" s="74"/>
    </row>
    <row r="212487" spans="2:3" x14ac:dyDescent="0.25">
      <c r="B212487" s="74"/>
    </row>
    <row r="212488" spans="2:3" x14ac:dyDescent="0.25">
      <c r="B212488" s="74"/>
    </row>
    <row r="212489" spans="2:3" x14ac:dyDescent="0.25">
      <c r="B212489" s="74"/>
    </row>
    <row r="212490" spans="2:3" x14ac:dyDescent="0.25">
      <c r="B212490" s="74"/>
    </row>
    <row r="212491" spans="2:3" x14ac:dyDescent="0.25">
      <c r="B212491" s="74"/>
    </row>
    <row r="212492" spans="2:3" x14ac:dyDescent="0.25">
      <c r="B212492" s="74"/>
    </row>
    <row r="212493" spans="2:3" x14ac:dyDescent="0.25">
      <c r="B212493" s="74"/>
    </row>
    <row r="212494" spans="2:3" x14ac:dyDescent="0.25">
      <c r="B212494" s="74"/>
    </row>
    <row r="212545" spans="2:3" x14ac:dyDescent="0.25">
      <c r="C212545"/>
    </row>
    <row r="212546" spans="2:3" x14ac:dyDescent="0.25">
      <c r="B212546" s="74"/>
    </row>
    <row r="212547" spans="2:3" x14ac:dyDescent="0.25">
      <c r="B212547" s="74"/>
    </row>
    <row r="212548" spans="2:3" x14ac:dyDescent="0.25">
      <c r="B212548" s="74"/>
    </row>
    <row r="212549" spans="2:3" x14ac:dyDescent="0.25">
      <c r="B212549" s="74"/>
    </row>
    <row r="212550" spans="2:3" x14ac:dyDescent="0.25">
      <c r="B212550" s="74"/>
    </row>
    <row r="212551" spans="2:3" x14ac:dyDescent="0.25">
      <c r="B212551" s="74"/>
    </row>
    <row r="212552" spans="2:3" x14ac:dyDescent="0.25">
      <c r="B212552" s="74"/>
    </row>
    <row r="212553" spans="2:3" x14ac:dyDescent="0.25">
      <c r="B212553" s="74"/>
    </row>
    <row r="212554" spans="2:3" x14ac:dyDescent="0.25">
      <c r="B212554" s="74"/>
    </row>
    <row r="212555" spans="2:3" x14ac:dyDescent="0.25">
      <c r="B212555" s="74"/>
    </row>
    <row r="212556" spans="2:3" x14ac:dyDescent="0.25">
      <c r="B212556" s="74"/>
    </row>
    <row r="212557" spans="2:3" x14ac:dyDescent="0.25">
      <c r="B212557" s="74"/>
    </row>
    <row r="212558" spans="2:3" x14ac:dyDescent="0.25">
      <c r="B212558" s="74"/>
    </row>
    <row r="212609" spans="2:3" x14ac:dyDescent="0.25">
      <c r="C212609"/>
    </row>
    <row r="212610" spans="2:3" x14ac:dyDescent="0.25">
      <c r="B212610" s="74"/>
    </row>
    <row r="212611" spans="2:3" x14ac:dyDescent="0.25">
      <c r="B212611" s="74"/>
    </row>
    <row r="212612" spans="2:3" x14ac:dyDescent="0.25">
      <c r="B212612" s="74"/>
    </row>
    <row r="212613" spans="2:3" x14ac:dyDescent="0.25">
      <c r="B212613" s="74"/>
    </row>
    <row r="212614" spans="2:3" x14ac:dyDescent="0.25">
      <c r="B212614" s="74"/>
    </row>
    <row r="212615" spans="2:3" x14ac:dyDescent="0.25">
      <c r="B212615" s="74"/>
    </row>
    <row r="212616" spans="2:3" x14ac:dyDescent="0.25">
      <c r="B212616" s="74"/>
    </row>
    <row r="212617" spans="2:3" x14ac:dyDescent="0.25">
      <c r="B212617" s="74"/>
    </row>
    <row r="212618" spans="2:3" x14ac:dyDescent="0.25">
      <c r="B212618" s="74"/>
    </row>
    <row r="212619" spans="2:3" x14ac:dyDescent="0.25">
      <c r="B212619" s="74"/>
    </row>
    <row r="212620" spans="2:3" x14ac:dyDescent="0.25">
      <c r="B212620" s="74"/>
    </row>
    <row r="212621" spans="2:3" x14ac:dyDescent="0.25">
      <c r="B212621" s="74"/>
    </row>
    <row r="212622" spans="2:3" x14ac:dyDescent="0.25">
      <c r="B212622" s="74"/>
    </row>
    <row r="212673" spans="2:3" x14ac:dyDescent="0.25">
      <c r="C212673"/>
    </row>
    <row r="212674" spans="2:3" x14ac:dyDescent="0.25">
      <c r="B212674" s="74"/>
    </row>
    <row r="212675" spans="2:3" x14ac:dyDescent="0.25">
      <c r="B212675" s="74"/>
    </row>
    <row r="212676" spans="2:3" x14ac:dyDescent="0.25">
      <c r="B212676" s="74"/>
    </row>
    <row r="212677" spans="2:3" x14ac:dyDescent="0.25">
      <c r="B212677" s="74"/>
    </row>
    <row r="212678" spans="2:3" x14ac:dyDescent="0.25">
      <c r="B212678" s="74"/>
    </row>
    <row r="212679" spans="2:3" x14ac:dyDescent="0.25">
      <c r="B212679" s="74"/>
    </row>
    <row r="212680" spans="2:3" x14ac:dyDescent="0.25">
      <c r="B212680" s="74"/>
    </row>
    <row r="212681" spans="2:3" x14ac:dyDescent="0.25">
      <c r="B212681" s="74"/>
    </row>
    <row r="212682" spans="2:3" x14ac:dyDescent="0.25">
      <c r="B212682" s="74"/>
    </row>
    <row r="212683" spans="2:3" x14ac:dyDescent="0.25">
      <c r="B212683" s="74"/>
    </row>
    <row r="212684" spans="2:3" x14ac:dyDescent="0.25">
      <c r="B212684" s="74"/>
    </row>
    <row r="212685" spans="2:3" x14ac:dyDescent="0.25">
      <c r="B212685" s="74"/>
    </row>
    <row r="212686" spans="2:3" x14ac:dyDescent="0.25">
      <c r="B212686" s="74"/>
    </row>
    <row r="212737" spans="2:3" x14ac:dyDescent="0.25">
      <c r="C212737"/>
    </row>
    <row r="212738" spans="2:3" x14ac:dyDescent="0.25">
      <c r="B212738" s="74"/>
    </row>
    <row r="212739" spans="2:3" x14ac:dyDescent="0.25">
      <c r="B212739" s="74"/>
    </row>
    <row r="212740" spans="2:3" x14ac:dyDescent="0.25">
      <c r="B212740" s="74"/>
    </row>
    <row r="212741" spans="2:3" x14ac:dyDescent="0.25">
      <c r="B212741" s="74"/>
    </row>
    <row r="212742" spans="2:3" x14ac:dyDescent="0.25">
      <c r="B212742" s="74"/>
    </row>
    <row r="212743" spans="2:3" x14ac:dyDescent="0.25">
      <c r="B212743" s="74"/>
    </row>
    <row r="212744" spans="2:3" x14ac:dyDescent="0.25">
      <c r="B212744" s="74"/>
    </row>
    <row r="212745" spans="2:3" x14ac:dyDescent="0.25">
      <c r="B212745" s="74"/>
    </row>
    <row r="212746" spans="2:3" x14ac:dyDescent="0.25">
      <c r="B212746" s="74"/>
    </row>
    <row r="212747" spans="2:3" x14ac:dyDescent="0.25">
      <c r="B212747" s="74"/>
    </row>
    <row r="212748" spans="2:3" x14ac:dyDescent="0.25">
      <c r="B212748" s="74"/>
    </row>
    <row r="212749" spans="2:3" x14ac:dyDescent="0.25">
      <c r="B212749" s="74"/>
    </row>
    <row r="212750" spans="2:3" x14ac:dyDescent="0.25">
      <c r="B212750" s="74"/>
    </row>
    <row r="212801" spans="2:3" x14ac:dyDescent="0.25">
      <c r="C212801"/>
    </row>
    <row r="212802" spans="2:3" x14ac:dyDescent="0.25">
      <c r="B212802" s="74"/>
    </row>
    <row r="212803" spans="2:3" x14ac:dyDescent="0.25">
      <c r="B212803" s="74"/>
    </row>
    <row r="212804" spans="2:3" x14ac:dyDescent="0.25">
      <c r="B212804" s="74"/>
    </row>
    <row r="212805" spans="2:3" x14ac:dyDescent="0.25">
      <c r="B212805" s="74"/>
    </row>
    <row r="212806" spans="2:3" x14ac:dyDescent="0.25">
      <c r="B212806" s="74"/>
    </row>
    <row r="212807" spans="2:3" x14ac:dyDescent="0.25">
      <c r="B212807" s="74"/>
    </row>
    <row r="212808" spans="2:3" x14ac:dyDescent="0.25">
      <c r="B212808" s="74"/>
    </row>
    <row r="212809" spans="2:3" x14ac:dyDescent="0.25">
      <c r="B212809" s="74"/>
    </row>
    <row r="212810" spans="2:3" x14ac:dyDescent="0.25">
      <c r="B212810" s="74"/>
    </row>
    <row r="212811" spans="2:3" x14ac:dyDescent="0.25">
      <c r="B212811" s="74"/>
    </row>
    <row r="212812" spans="2:3" x14ac:dyDescent="0.25">
      <c r="B212812" s="74"/>
    </row>
    <row r="212813" spans="2:3" x14ac:dyDescent="0.25">
      <c r="B212813" s="74"/>
    </row>
    <row r="212814" spans="2:3" x14ac:dyDescent="0.25">
      <c r="B212814" s="74"/>
    </row>
    <row r="212865" spans="2:3" x14ac:dyDescent="0.25">
      <c r="C212865"/>
    </row>
    <row r="212866" spans="2:3" x14ac:dyDescent="0.25">
      <c r="B212866" s="74"/>
    </row>
    <row r="212867" spans="2:3" x14ac:dyDescent="0.25">
      <c r="B212867" s="74"/>
    </row>
    <row r="212868" spans="2:3" x14ac:dyDescent="0.25">
      <c r="B212868" s="74"/>
    </row>
    <row r="212869" spans="2:3" x14ac:dyDescent="0.25">
      <c r="B212869" s="74"/>
    </row>
    <row r="212870" spans="2:3" x14ac:dyDescent="0.25">
      <c r="B212870" s="74"/>
    </row>
    <row r="212871" spans="2:3" x14ac:dyDescent="0.25">
      <c r="B212871" s="74"/>
    </row>
    <row r="212872" spans="2:3" x14ac:dyDescent="0.25">
      <c r="B212872" s="74"/>
    </row>
    <row r="212873" spans="2:3" x14ac:dyDescent="0.25">
      <c r="B212873" s="74"/>
    </row>
    <row r="212874" spans="2:3" x14ac:dyDescent="0.25">
      <c r="B212874" s="74"/>
    </row>
    <row r="212875" spans="2:3" x14ac:dyDescent="0.25">
      <c r="B212875" s="74"/>
    </row>
    <row r="212876" spans="2:3" x14ac:dyDescent="0.25">
      <c r="B212876" s="74"/>
    </row>
    <row r="212877" spans="2:3" x14ac:dyDescent="0.25">
      <c r="B212877" s="74"/>
    </row>
    <row r="212878" spans="2:3" x14ac:dyDescent="0.25">
      <c r="B212878" s="74"/>
    </row>
    <row r="212929" spans="2:3" x14ac:dyDescent="0.25">
      <c r="C212929"/>
    </row>
    <row r="212930" spans="2:3" x14ac:dyDescent="0.25">
      <c r="B212930" s="74"/>
    </row>
    <row r="212931" spans="2:3" x14ac:dyDescent="0.25">
      <c r="B212931" s="74"/>
    </row>
    <row r="212932" spans="2:3" x14ac:dyDescent="0.25">
      <c r="B212932" s="74"/>
    </row>
    <row r="212933" spans="2:3" x14ac:dyDescent="0.25">
      <c r="B212933" s="74"/>
    </row>
    <row r="212934" spans="2:3" x14ac:dyDescent="0.25">
      <c r="B212934" s="74"/>
    </row>
    <row r="212935" spans="2:3" x14ac:dyDescent="0.25">
      <c r="B212935" s="74"/>
    </row>
    <row r="212936" spans="2:3" x14ac:dyDescent="0.25">
      <c r="B212936" s="74"/>
    </row>
    <row r="212937" spans="2:3" x14ac:dyDescent="0.25">
      <c r="B212937" s="74"/>
    </row>
    <row r="212938" spans="2:3" x14ac:dyDescent="0.25">
      <c r="B212938" s="74"/>
    </row>
    <row r="212939" spans="2:3" x14ac:dyDescent="0.25">
      <c r="B212939" s="74"/>
    </row>
    <row r="212940" spans="2:3" x14ac:dyDescent="0.25">
      <c r="B212940" s="74"/>
    </row>
    <row r="212941" spans="2:3" x14ac:dyDescent="0.25">
      <c r="B212941" s="74"/>
    </row>
    <row r="212942" spans="2:3" x14ac:dyDescent="0.25">
      <c r="B212942" s="74"/>
    </row>
    <row r="212993" spans="2:3" x14ac:dyDescent="0.25">
      <c r="C212993"/>
    </row>
    <row r="212994" spans="2:3" x14ac:dyDescent="0.25">
      <c r="B212994" s="74"/>
    </row>
    <row r="212995" spans="2:3" x14ac:dyDescent="0.25">
      <c r="B212995" s="74"/>
    </row>
    <row r="212996" spans="2:3" x14ac:dyDescent="0.25">
      <c r="B212996" s="74"/>
    </row>
    <row r="212997" spans="2:3" x14ac:dyDescent="0.25">
      <c r="B212997" s="74"/>
    </row>
    <row r="212998" spans="2:3" x14ac:dyDescent="0.25">
      <c r="B212998" s="74"/>
    </row>
    <row r="212999" spans="2:3" x14ac:dyDescent="0.25">
      <c r="B212999" s="74"/>
    </row>
    <row r="213000" spans="2:3" x14ac:dyDescent="0.25">
      <c r="B213000" s="74"/>
    </row>
    <row r="213001" spans="2:3" x14ac:dyDescent="0.25">
      <c r="B213001" s="74"/>
    </row>
    <row r="213002" spans="2:3" x14ac:dyDescent="0.25">
      <c r="B213002" s="74"/>
    </row>
    <row r="213003" spans="2:3" x14ac:dyDescent="0.25">
      <c r="B213003" s="74"/>
    </row>
    <row r="213004" spans="2:3" x14ac:dyDescent="0.25">
      <c r="B213004" s="74"/>
    </row>
    <row r="213005" spans="2:3" x14ac:dyDescent="0.25">
      <c r="B213005" s="74"/>
    </row>
    <row r="213006" spans="2:3" x14ac:dyDescent="0.25">
      <c r="B213006" s="74"/>
    </row>
    <row r="213057" spans="2:3" x14ac:dyDescent="0.25">
      <c r="C213057"/>
    </row>
    <row r="213058" spans="2:3" x14ac:dyDescent="0.25">
      <c r="B213058" s="74"/>
    </row>
    <row r="213059" spans="2:3" x14ac:dyDescent="0.25">
      <c r="B213059" s="74"/>
    </row>
    <row r="213060" spans="2:3" x14ac:dyDescent="0.25">
      <c r="B213060" s="74"/>
    </row>
    <row r="213061" spans="2:3" x14ac:dyDescent="0.25">
      <c r="B213061" s="74"/>
    </row>
    <row r="213062" spans="2:3" x14ac:dyDescent="0.25">
      <c r="B213062" s="74"/>
    </row>
    <row r="213063" spans="2:3" x14ac:dyDescent="0.25">
      <c r="B213063" s="74"/>
    </row>
    <row r="213064" spans="2:3" x14ac:dyDescent="0.25">
      <c r="B213064" s="74"/>
    </row>
    <row r="213065" spans="2:3" x14ac:dyDescent="0.25">
      <c r="B213065" s="74"/>
    </row>
    <row r="213066" spans="2:3" x14ac:dyDescent="0.25">
      <c r="B213066" s="74"/>
    </row>
    <row r="213067" spans="2:3" x14ac:dyDescent="0.25">
      <c r="B213067" s="74"/>
    </row>
    <row r="213068" spans="2:3" x14ac:dyDescent="0.25">
      <c r="B213068" s="74"/>
    </row>
    <row r="213069" spans="2:3" x14ac:dyDescent="0.25">
      <c r="B213069" s="74"/>
    </row>
    <row r="213070" spans="2:3" x14ac:dyDescent="0.25">
      <c r="B213070" s="74"/>
    </row>
    <row r="213121" spans="2:3" x14ac:dyDescent="0.25">
      <c r="C213121"/>
    </row>
    <row r="213122" spans="2:3" x14ac:dyDescent="0.25">
      <c r="B213122" s="74"/>
    </row>
    <row r="213123" spans="2:3" x14ac:dyDescent="0.25">
      <c r="B213123" s="74"/>
    </row>
    <row r="213124" spans="2:3" x14ac:dyDescent="0.25">
      <c r="B213124" s="74"/>
    </row>
    <row r="213125" spans="2:3" x14ac:dyDescent="0.25">
      <c r="B213125" s="74"/>
    </row>
    <row r="213126" spans="2:3" x14ac:dyDescent="0.25">
      <c r="B213126" s="74"/>
    </row>
    <row r="213127" spans="2:3" x14ac:dyDescent="0.25">
      <c r="B213127" s="74"/>
    </row>
    <row r="213128" spans="2:3" x14ac:dyDescent="0.25">
      <c r="B213128" s="74"/>
    </row>
    <row r="213129" spans="2:3" x14ac:dyDescent="0.25">
      <c r="B213129" s="74"/>
    </row>
    <row r="213130" spans="2:3" x14ac:dyDescent="0.25">
      <c r="B213130" s="74"/>
    </row>
    <row r="213131" spans="2:3" x14ac:dyDescent="0.25">
      <c r="B213131" s="74"/>
    </row>
    <row r="213132" spans="2:3" x14ac:dyDescent="0.25">
      <c r="B213132" s="74"/>
    </row>
    <row r="213133" spans="2:3" x14ac:dyDescent="0.25">
      <c r="B213133" s="74"/>
    </row>
    <row r="213134" spans="2:3" x14ac:dyDescent="0.25">
      <c r="B213134" s="74"/>
    </row>
    <row r="213185" spans="2:3" x14ac:dyDescent="0.25">
      <c r="C213185"/>
    </row>
    <row r="213186" spans="2:3" x14ac:dyDescent="0.25">
      <c r="B213186" s="74"/>
    </row>
    <row r="213187" spans="2:3" x14ac:dyDescent="0.25">
      <c r="B213187" s="74"/>
    </row>
    <row r="213188" spans="2:3" x14ac:dyDescent="0.25">
      <c r="B213188" s="74"/>
    </row>
    <row r="213189" spans="2:3" x14ac:dyDescent="0.25">
      <c r="B213189" s="74"/>
    </row>
    <row r="213190" spans="2:3" x14ac:dyDescent="0.25">
      <c r="B213190" s="74"/>
    </row>
    <row r="213191" spans="2:3" x14ac:dyDescent="0.25">
      <c r="B213191" s="74"/>
    </row>
    <row r="213192" spans="2:3" x14ac:dyDescent="0.25">
      <c r="B213192" s="74"/>
    </row>
    <row r="213193" spans="2:3" x14ac:dyDescent="0.25">
      <c r="B213193" s="74"/>
    </row>
    <row r="213194" spans="2:3" x14ac:dyDescent="0.25">
      <c r="B213194" s="74"/>
    </row>
    <row r="213195" spans="2:3" x14ac:dyDescent="0.25">
      <c r="B213195" s="74"/>
    </row>
    <row r="213196" spans="2:3" x14ac:dyDescent="0.25">
      <c r="B213196" s="74"/>
    </row>
    <row r="213197" spans="2:3" x14ac:dyDescent="0.25">
      <c r="B213197" s="74"/>
    </row>
    <row r="213198" spans="2:3" x14ac:dyDescent="0.25">
      <c r="B213198" s="74"/>
    </row>
    <row r="213249" spans="2:3" x14ac:dyDescent="0.25">
      <c r="C213249"/>
    </row>
    <row r="213250" spans="2:3" x14ac:dyDescent="0.25">
      <c r="B213250" s="74"/>
    </row>
    <row r="213251" spans="2:3" x14ac:dyDescent="0.25">
      <c r="B213251" s="74"/>
    </row>
    <row r="213252" spans="2:3" x14ac:dyDescent="0.25">
      <c r="B213252" s="74"/>
    </row>
    <row r="213253" spans="2:3" x14ac:dyDescent="0.25">
      <c r="B213253" s="74"/>
    </row>
    <row r="213254" spans="2:3" x14ac:dyDescent="0.25">
      <c r="B213254" s="74"/>
    </row>
    <row r="213255" spans="2:3" x14ac:dyDescent="0.25">
      <c r="B213255" s="74"/>
    </row>
    <row r="213256" spans="2:3" x14ac:dyDescent="0.25">
      <c r="B213256" s="74"/>
    </row>
    <row r="213257" spans="2:3" x14ac:dyDescent="0.25">
      <c r="B213257" s="74"/>
    </row>
    <row r="213258" spans="2:3" x14ac:dyDescent="0.25">
      <c r="B213258" s="74"/>
    </row>
    <row r="213259" spans="2:3" x14ac:dyDescent="0.25">
      <c r="B213259" s="74"/>
    </row>
    <row r="213260" spans="2:3" x14ac:dyDescent="0.25">
      <c r="B213260" s="74"/>
    </row>
    <row r="213261" spans="2:3" x14ac:dyDescent="0.25">
      <c r="B213261" s="74"/>
    </row>
    <row r="213262" spans="2:3" x14ac:dyDescent="0.25">
      <c r="B213262" s="74"/>
    </row>
    <row r="213313" spans="2:3" x14ac:dyDescent="0.25">
      <c r="C213313"/>
    </row>
    <row r="213314" spans="2:3" x14ac:dyDescent="0.25">
      <c r="B213314" s="74"/>
    </row>
    <row r="213315" spans="2:3" x14ac:dyDescent="0.25">
      <c r="B213315" s="74"/>
    </row>
    <row r="213316" spans="2:3" x14ac:dyDescent="0.25">
      <c r="B213316" s="74"/>
    </row>
    <row r="213317" spans="2:3" x14ac:dyDescent="0.25">
      <c r="B213317" s="74"/>
    </row>
    <row r="213318" spans="2:3" x14ac:dyDescent="0.25">
      <c r="B213318" s="74"/>
    </row>
    <row r="213319" spans="2:3" x14ac:dyDescent="0.25">
      <c r="B213319" s="74"/>
    </row>
    <row r="213320" spans="2:3" x14ac:dyDescent="0.25">
      <c r="B213320" s="74"/>
    </row>
    <row r="213321" spans="2:3" x14ac:dyDescent="0.25">
      <c r="B213321" s="74"/>
    </row>
    <row r="213322" spans="2:3" x14ac:dyDescent="0.25">
      <c r="B213322" s="74"/>
    </row>
    <row r="213323" spans="2:3" x14ac:dyDescent="0.25">
      <c r="B213323" s="74"/>
    </row>
    <row r="213324" spans="2:3" x14ac:dyDescent="0.25">
      <c r="B213324" s="74"/>
    </row>
    <row r="213325" spans="2:3" x14ac:dyDescent="0.25">
      <c r="B213325" s="74"/>
    </row>
    <row r="213326" spans="2:3" x14ac:dyDescent="0.25">
      <c r="B213326" s="74"/>
    </row>
    <row r="213377" spans="2:3" x14ac:dyDescent="0.25">
      <c r="C213377"/>
    </row>
    <row r="213378" spans="2:3" x14ac:dyDescent="0.25">
      <c r="B213378" s="74"/>
    </row>
    <row r="213379" spans="2:3" x14ac:dyDescent="0.25">
      <c r="B213379" s="74"/>
    </row>
    <row r="213380" spans="2:3" x14ac:dyDescent="0.25">
      <c r="B213380" s="74"/>
    </row>
    <row r="213381" spans="2:3" x14ac:dyDescent="0.25">
      <c r="B213381" s="74"/>
    </row>
    <row r="213382" spans="2:3" x14ac:dyDescent="0.25">
      <c r="B213382" s="74"/>
    </row>
    <row r="213383" spans="2:3" x14ac:dyDescent="0.25">
      <c r="B213383" s="74"/>
    </row>
    <row r="213384" spans="2:3" x14ac:dyDescent="0.25">
      <c r="B213384" s="74"/>
    </row>
    <row r="213385" spans="2:3" x14ac:dyDescent="0.25">
      <c r="B213385" s="74"/>
    </row>
    <row r="213386" spans="2:3" x14ac:dyDescent="0.25">
      <c r="B213386" s="74"/>
    </row>
    <row r="213387" spans="2:3" x14ac:dyDescent="0.25">
      <c r="B213387" s="74"/>
    </row>
    <row r="213388" spans="2:3" x14ac:dyDescent="0.25">
      <c r="B213388" s="74"/>
    </row>
    <row r="213389" spans="2:3" x14ac:dyDescent="0.25">
      <c r="B213389" s="74"/>
    </row>
    <row r="213390" spans="2:3" x14ac:dyDescent="0.25">
      <c r="B213390" s="74"/>
    </row>
    <row r="213441" spans="2:3" x14ac:dyDescent="0.25">
      <c r="C213441"/>
    </row>
    <row r="213442" spans="2:3" x14ac:dyDescent="0.25">
      <c r="B213442" s="74"/>
    </row>
    <row r="213443" spans="2:3" x14ac:dyDescent="0.25">
      <c r="B213443" s="74"/>
    </row>
    <row r="213444" spans="2:3" x14ac:dyDescent="0.25">
      <c r="B213444" s="74"/>
    </row>
    <row r="213445" spans="2:3" x14ac:dyDescent="0.25">
      <c r="B213445" s="74"/>
    </row>
    <row r="213446" spans="2:3" x14ac:dyDescent="0.25">
      <c r="B213446" s="74"/>
    </row>
    <row r="213447" spans="2:3" x14ac:dyDescent="0.25">
      <c r="B213447" s="74"/>
    </row>
    <row r="213448" spans="2:3" x14ac:dyDescent="0.25">
      <c r="B213448" s="74"/>
    </row>
    <row r="213449" spans="2:3" x14ac:dyDescent="0.25">
      <c r="B213449" s="74"/>
    </row>
    <row r="213450" spans="2:3" x14ac:dyDescent="0.25">
      <c r="B213450" s="74"/>
    </row>
    <row r="213451" spans="2:3" x14ac:dyDescent="0.25">
      <c r="B213451" s="74"/>
    </row>
    <row r="213452" spans="2:3" x14ac:dyDescent="0.25">
      <c r="B213452" s="74"/>
    </row>
    <row r="213453" spans="2:3" x14ac:dyDescent="0.25">
      <c r="B213453" s="74"/>
    </row>
    <row r="213454" spans="2:3" x14ac:dyDescent="0.25">
      <c r="B213454" s="74"/>
    </row>
    <row r="213505" spans="2:3" x14ac:dyDescent="0.25">
      <c r="C213505"/>
    </row>
    <row r="213506" spans="2:3" x14ac:dyDescent="0.25">
      <c r="B213506" s="74"/>
    </row>
    <row r="213507" spans="2:3" x14ac:dyDescent="0.25">
      <c r="B213507" s="74"/>
    </row>
    <row r="213508" spans="2:3" x14ac:dyDescent="0.25">
      <c r="B213508" s="74"/>
    </row>
    <row r="213509" spans="2:3" x14ac:dyDescent="0.25">
      <c r="B213509" s="74"/>
    </row>
    <row r="213510" spans="2:3" x14ac:dyDescent="0.25">
      <c r="B213510" s="74"/>
    </row>
    <row r="213511" spans="2:3" x14ac:dyDescent="0.25">
      <c r="B213511" s="74"/>
    </row>
    <row r="213512" spans="2:3" x14ac:dyDescent="0.25">
      <c r="B213512" s="74"/>
    </row>
    <row r="213513" spans="2:3" x14ac:dyDescent="0.25">
      <c r="B213513" s="74"/>
    </row>
    <row r="213514" spans="2:3" x14ac:dyDescent="0.25">
      <c r="B213514" s="74"/>
    </row>
    <row r="213515" spans="2:3" x14ac:dyDescent="0.25">
      <c r="B213515" s="74"/>
    </row>
    <row r="213516" spans="2:3" x14ac:dyDescent="0.25">
      <c r="B213516" s="74"/>
    </row>
    <row r="213517" spans="2:3" x14ac:dyDescent="0.25">
      <c r="B213517" s="74"/>
    </row>
    <row r="213518" spans="2:3" x14ac:dyDescent="0.25">
      <c r="B213518" s="74"/>
    </row>
    <row r="213569" spans="2:3" x14ac:dyDescent="0.25">
      <c r="C213569"/>
    </row>
    <row r="213570" spans="2:3" x14ac:dyDescent="0.25">
      <c r="B213570" s="74"/>
    </row>
    <row r="213571" spans="2:3" x14ac:dyDescent="0.25">
      <c r="B213571" s="74"/>
    </row>
    <row r="213572" spans="2:3" x14ac:dyDescent="0.25">
      <c r="B213572" s="74"/>
    </row>
    <row r="213573" spans="2:3" x14ac:dyDescent="0.25">
      <c r="B213573" s="74"/>
    </row>
    <row r="213574" spans="2:3" x14ac:dyDescent="0.25">
      <c r="B213574" s="74"/>
    </row>
    <row r="213575" spans="2:3" x14ac:dyDescent="0.25">
      <c r="B213575" s="74"/>
    </row>
    <row r="213576" spans="2:3" x14ac:dyDescent="0.25">
      <c r="B213576" s="74"/>
    </row>
    <row r="213577" spans="2:3" x14ac:dyDescent="0.25">
      <c r="B213577" s="74"/>
    </row>
    <row r="213578" spans="2:3" x14ac:dyDescent="0.25">
      <c r="B213578" s="74"/>
    </row>
    <row r="213579" spans="2:3" x14ac:dyDescent="0.25">
      <c r="B213579" s="74"/>
    </row>
    <row r="213580" spans="2:3" x14ac:dyDescent="0.25">
      <c r="B213580" s="74"/>
    </row>
    <row r="213581" spans="2:3" x14ac:dyDescent="0.25">
      <c r="B213581" s="74"/>
    </row>
    <row r="213582" spans="2:3" x14ac:dyDescent="0.25">
      <c r="B213582" s="74"/>
    </row>
    <row r="213633" spans="2:3" x14ac:dyDescent="0.25">
      <c r="C213633"/>
    </row>
    <row r="213634" spans="2:3" x14ac:dyDescent="0.25">
      <c r="B213634" s="74"/>
    </row>
    <row r="213635" spans="2:3" x14ac:dyDescent="0.25">
      <c r="B213635" s="74"/>
    </row>
    <row r="213636" spans="2:3" x14ac:dyDescent="0.25">
      <c r="B213636" s="74"/>
    </row>
    <row r="213637" spans="2:3" x14ac:dyDescent="0.25">
      <c r="B213637" s="74"/>
    </row>
    <row r="213638" spans="2:3" x14ac:dyDescent="0.25">
      <c r="B213638" s="74"/>
    </row>
    <row r="213639" spans="2:3" x14ac:dyDescent="0.25">
      <c r="B213639" s="74"/>
    </row>
    <row r="213640" spans="2:3" x14ac:dyDescent="0.25">
      <c r="B213640" s="74"/>
    </row>
    <row r="213641" spans="2:3" x14ac:dyDescent="0.25">
      <c r="B213641" s="74"/>
    </row>
    <row r="213642" spans="2:3" x14ac:dyDescent="0.25">
      <c r="B213642" s="74"/>
    </row>
    <row r="213643" spans="2:3" x14ac:dyDescent="0.25">
      <c r="B213643" s="74"/>
    </row>
    <row r="213644" spans="2:3" x14ac:dyDescent="0.25">
      <c r="B213644" s="74"/>
    </row>
    <row r="213645" spans="2:3" x14ac:dyDescent="0.25">
      <c r="B213645" s="74"/>
    </row>
    <row r="213646" spans="2:3" x14ac:dyDescent="0.25">
      <c r="B213646" s="74"/>
    </row>
    <row r="213697" spans="2:3" x14ac:dyDescent="0.25">
      <c r="C213697"/>
    </row>
    <row r="213698" spans="2:3" x14ac:dyDescent="0.25">
      <c r="B213698" s="74"/>
    </row>
    <row r="213699" spans="2:3" x14ac:dyDescent="0.25">
      <c r="B213699" s="74"/>
    </row>
    <row r="213700" spans="2:3" x14ac:dyDescent="0.25">
      <c r="B213700" s="74"/>
    </row>
    <row r="213701" spans="2:3" x14ac:dyDescent="0.25">
      <c r="B213701" s="74"/>
    </row>
    <row r="213702" spans="2:3" x14ac:dyDescent="0.25">
      <c r="B213702" s="74"/>
    </row>
    <row r="213703" spans="2:3" x14ac:dyDescent="0.25">
      <c r="B213703" s="74"/>
    </row>
    <row r="213704" spans="2:3" x14ac:dyDescent="0.25">
      <c r="B213704" s="74"/>
    </row>
    <row r="213705" spans="2:3" x14ac:dyDescent="0.25">
      <c r="B213705" s="74"/>
    </row>
    <row r="213706" spans="2:3" x14ac:dyDescent="0.25">
      <c r="B213706" s="74"/>
    </row>
    <row r="213707" spans="2:3" x14ac:dyDescent="0.25">
      <c r="B213707" s="74"/>
    </row>
    <row r="213708" spans="2:3" x14ac:dyDescent="0.25">
      <c r="B213708" s="74"/>
    </row>
    <row r="213709" spans="2:3" x14ac:dyDescent="0.25">
      <c r="B213709" s="74"/>
    </row>
    <row r="213710" spans="2:3" x14ac:dyDescent="0.25">
      <c r="B213710" s="74"/>
    </row>
    <row r="213761" spans="2:3" x14ac:dyDescent="0.25">
      <c r="C213761"/>
    </row>
    <row r="213762" spans="2:3" x14ac:dyDescent="0.25">
      <c r="B213762" s="74"/>
    </row>
    <row r="213763" spans="2:3" x14ac:dyDescent="0.25">
      <c r="B213763" s="74"/>
    </row>
    <row r="213764" spans="2:3" x14ac:dyDescent="0.25">
      <c r="B213764" s="74"/>
    </row>
    <row r="213765" spans="2:3" x14ac:dyDescent="0.25">
      <c r="B213765" s="74"/>
    </row>
    <row r="213766" spans="2:3" x14ac:dyDescent="0.25">
      <c r="B213766" s="74"/>
    </row>
    <row r="213767" spans="2:3" x14ac:dyDescent="0.25">
      <c r="B213767" s="74"/>
    </row>
    <row r="213768" spans="2:3" x14ac:dyDescent="0.25">
      <c r="B213768" s="74"/>
    </row>
    <row r="213769" spans="2:3" x14ac:dyDescent="0.25">
      <c r="B213769" s="74"/>
    </row>
    <row r="213770" spans="2:3" x14ac:dyDescent="0.25">
      <c r="B213770" s="74"/>
    </row>
    <row r="213771" spans="2:3" x14ac:dyDescent="0.25">
      <c r="B213771" s="74"/>
    </row>
    <row r="213772" spans="2:3" x14ac:dyDescent="0.25">
      <c r="B213772" s="74"/>
    </row>
    <row r="213773" spans="2:3" x14ac:dyDescent="0.25">
      <c r="B213773" s="74"/>
    </row>
    <row r="213774" spans="2:3" x14ac:dyDescent="0.25">
      <c r="B213774" s="74"/>
    </row>
    <row r="213825" spans="2:3" x14ac:dyDescent="0.25">
      <c r="C213825"/>
    </row>
    <row r="213826" spans="2:3" x14ac:dyDescent="0.25">
      <c r="B213826" s="74"/>
    </row>
    <row r="213827" spans="2:3" x14ac:dyDescent="0.25">
      <c r="B213827" s="74"/>
    </row>
    <row r="213828" spans="2:3" x14ac:dyDescent="0.25">
      <c r="B213828" s="74"/>
    </row>
    <row r="213829" spans="2:3" x14ac:dyDescent="0.25">
      <c r="B213829" s="74"/>
    </row>
    <row r="213830" spans="2:3" x14ac:dyDescent="0.25">
      <c r="B213830" s="74"/>
    </row>
    <row r="213831" spans="2:3" x14ac:dyDescent="0.25">
      <c r="B213831" s="74"/>
    </row>
    <row r="213832" spans="2:3" x14ac:dyDescent="0.25">
      <c r="B213832" s="74"/>
    </row>
    <row r="213833" spans="2:3" x14ac:dyDescent="0.25">
      <c r="B213833" s="74"/>
    </row>
    <row r="213834" spans="2:3" x14ac:dyDescent="0.25">
      <c r="B213834" s="74"/>
    </row>
    <row r="213835" spans="2:3" x14ac:dyDescent="0.25">
      <c r="B213835" s="74"/>
    </row>
    <row r="213836" spans="2:3" x14ac:dyDescent="0.25">
      <c r="B213836" s="74"/>
    </row>
    <row r="213837" spans="2:3" x14ac:dyDescent="0.25">
      <c r="B213837" s="74"/>
    </row>
    <row r="213838" spans="2:3" x14ac:dyDescent="0.25">
      <c r="B213838" s="74"/>
    </row>
    <row r="213889" spans="2:3" x14ac:dyDescent="0.25">
      <c r="C213889"/>
    </row>
    <row r="213890" spans="2:3" x14ac:dyDescent="0.25">
      <c r="B213890" s="74"/>
    </row>
    <row r="213891" spans="2:3" x14ac:dyDescent="0.25">
      <c r="B213891" s="74"/>
    </row>
    <row r="213892" spans="2:3" x14ac:dyDescent="0.25">
      <c r="B213892" s="74"/>
    </row>
    <row r="213893" spans="2:3" x14ac:dyDescent="0.25">
      <c r="B213893" s="74"/>
    </row>
    <row r="213894" spans="2:3" x14ac:dyDescent="0.25">
      <c r="B213894" s="74"/>
    </row>
    <row r="213895" spans="2:3" x14ac:dyDescent="0.25">
      <c r="B213895" s="74"/>
    </row>
    <row r="213896" spans="2:3" x14ac:dyDescent="0.25">
      <c r="B213896" s="74"/>
    </row>
    <row r="213897" spans="2:3" x14ac:dyDescent="0.25">
      <c r="B213897" s="74"/>
    </row>
    <row r="213898" spans="2:3" x14ac:dyDescent="0.25">
      <c r="B213898" s="74"/>
    </row>
    <row r="213899" spans="2:3" x14ac:dyDescent="0.25">
      <c r="B213899" s="74"/>
    </row>
    <row r="213900" spans="2:3" x14ac:dyDescent="0.25">
      <c r="B213900" s="74"/>
    </row>
    <row r="213901" spans="2:3" x14ac:dyDescent="0.25">
      <c r="B213901" s="74"/>
    </row>
    <row r="213902" spans="2:3" x14ac:dyDescent="0.25">
      <c r="B213902" s="74"/>
    </row>
    <row r="213953" spans="2:3" x14ac:dyDescent="0.25">
      <c r="C213953"/>
    </row>
    <row r="213954" spans="2:3" x14ac:dyDescent="0.25">
      <c r="B213954" s="74"/>
    </row>
    <row r="213955" spans="2:3" x14ac:dyDescent="0.25">
      <c r="B213955" s="74"/>
    </row>
    <row r="213956" spans="2:3" x14ac:dyDescent="0.25">
      <c r="B213956" s="74"/>
    </row>
    <row r="213957" spans="2:3" x14ac:dyDescent="0.25">
      <c r="B213957" s="74"/>
    </row>
    <row r="213958" spans="2:3" x14ac:dyDescent="0.25">
      <c r="B213958" s="74"/>
    </row>
    <row r="213959" spans="2:3" x14ac:dyDescent="0.25">
      <c r="B213959" s="74"/>
    </row>
    <row r="213960" spans="2:3" x14ac:dyDescent="0.25">
      <c r="B213960" s="74"/>
    </row>
    <row r="213961" spans="2:3" x14ac:dyDescent="0.25">
      <c r="B213961" s="74"/>
    </row>
    <row r="213962" spans="2:3" x14ac:dyDescent="0.25">
      <c r="B213962" s="74"/>
    </row>
    <row r="213963" spans="2:3" x14ac:dyDescent="0.25">
      <c r="B213963" s="74"/>
    </row>
    <row r="213964" spans="2:3" x14ac:dyDescent="0.25">
      <c r="B213964" s="74"/>
    </row>
    <row r="213965" spans="2:3" x14ac:dyDescent="0.25">
      <c r="B213965" s="74"/>
    </row>
    <row r="213966" spans="2:3" x14ac:dyDescent="0.25">
      <c r="B213966" s="74"/>
    </row>
    <row r="214017" spans="2:3" x14ac:dyDescent="0.25">
      <c r="C214017"/>
    </row>
    <row r="214018" spans="2:3" x14ac:dyDescent="0.25">
      <c r="B214018" s="74"/>
    </row>
    <row r="214019" spans="2:3" x14ac:dyDescent="0.25">
      <c r="B214019" s="74"/>
    </row>
    <row r="214020" spans="2:3" x14ac:dyDescent="0.25">
      <c r="B214020" s="74"/>
    </row>
    <row r="214021" spans="2:3" x14ac:dyDescent="0.25">
      <c r="B214021" s="74"/>
    </row>
    <row r="214022" spans="2:3" x14ac:dyDescent="0.25">
      <c r="B214022" s="74"/>
    </row>
    <row r="214023" spans="2:3" x14ac:dyDescent="0.25">
      <c r="B214023" s="74"/>
    </row>
    <row r="214024" spans="2:3" x14ac:dyDescent="0.25">
      <c r="B214024" s="74"/>
    </row>
    <row r="214025" spans="2:3" x14ac:dyDescent="0.25">
      <c r="B214025" s="74"/>
    </row>
    <row r="214026" spans="2:3" x14ac:dyDescent="0.25">
      <c r="B214026" s="74"/>
    </row>
    <row r="214027" spans="2:3" x14ac:dyDescent="0.25">
      <c r="B214027" s="74"/>
    </row>
    <row r="214028" spans="2:3" x14ac:dyDescent="0.25">
      <c r="B214028" s="74"/>
    </row>
    <row r="214029" spans="2:3" x14ac:dyDescent="0.25">
      <c r="B214029" s="74"/>
    </row>
    <row r="214030" spans="2:3" x14ac:dyDescent="0.25">
      <c r="B214030" s="74"/>
    </row>
    <row r="214081" spans="2:3" x14ac:dyDescent="0.25">
      <c r="C214081"/>
    </row>
    <row r="214082" spans="2:3" x14ac:dyDescent="0.25">
      <c r="B214082" s="74"/>
    </row>
    <row r="214083" spans="2:3" x14ac:dyDescent="0.25">
      <c r="B214083" s="74"/>
    </row>
    <row r="214084" spans="2:3" x14ac:dyDescent="0.25">
      <c r="B214084" s="74"/>
    </row>
    <row r="214085" spans="2:3" x14ac:dyDescent="0.25">
      <c r="B214085" s="74"/>
    </row>
    <row r="214086" spans="2:3" x14ac:dyDescent="0.25">
      <c r="B214086" s="74"/>
    </row>
    <row r="214087" spans="2:3" x14ac:dyDescent="0.25">
      <c r="B214087" s="74"/>
    </row>
    <row r="214088" spans="2:3" x14ac:dyDescent="0.25">
      <c r="B214088" s="74"/>
    </row>
    <row r="214089" spans="2:3" x14ac:dyDescent="0.25">
      <c r="B214089" s="74"/>
    </row>
    <row r="214090" spans="2:3" x14ac:dyDescent="0.25">
      <c r="B214090" s="74"/>
    </row>
    <row r="214091" spans="2:3" x14ac:dyDescent="0.25">
      <c r="B214091" s="74"/>
    </row>
    <row r="214092" spans="2:3" x14ac:dyDescent="0.25">
      <c r="B214092" s="74"/>
    </row>
    <row r="214093" spans="2:3" x14ac:dyDescent="0.25">
      <c r="B214093" s="74"/>
    </row>
    <row r="214094" spans="2:3" x14ac:dyDescent="0.25">
      <c r="B214094" s="74"/>
    </row>
    <row r="214145" spans="2:3" x14ac:dyDescent="0.25">
      <c r="C214145"/>
    </row>
    <row r="214146" spans="2:3" x14ac:dyDescent="0.25">
      <c r="B214146" s="74"/>
    </row>
    <row r="214147" spans="2:3" x14ac:dyDescent="0.25">
      <c r="B214147" s="74"/>
    </row>
    <row r="214148" spans="2:3" x14ac:dyDescent="0.25">
      <c r="B214148" s="74"/>
    </row>
    <row r="214149" spans="2:3" x14ac:dyDescent="0.25">
      <c r="B214149" s="74"/>
    </row>
    <row r="214150" spans="2:3" x14ac:dyDescent="0.25">
      <c r="B214150" s="74"/>
    </row>
    <row r="214151" spans="2:3" x14ac:dyDescent="0.25">
      <c r="B214151" s="74"/>
    </row>
    <row r="214152" spans="2:3" x14ac:dyDescent="0.25">
      <c r="B214152" s="74"/>
    </row>
    <row r="214153" spans="2:3" x14ac:dyDescent="0.25">
      <c r="B214153" s="74"/>
    </row>
    <row r="214154" spans="2:3" x14ac:dyDescent="0.25">
      <c r="B214154" s="74"/>
    </row>
    <row r="214155" spans="2:3" x14ac:dyDescent="0.25">
      <c r="B214155" s="74"/>
    </row>
    <row r="214156" spans="2:3" x14ac:dyDescent="0.25">
      <c r="B214156" s="74"/>
    </row>
    <row r="214157" spans="2:3" x14ac:dyDescent="0.25">
      <c r="B214157" s="74"/>
    </row>
    <row r="214158" spans="2:3" x14ac:dyDescent="0.25">
      <c r="B214158" s="74"/>
    </row>
    <row r="214209" spans="2:3" x14ac:dyDescent="0.25">
      <c r="C214209"/>
    </row>
    <row r="214210" spans="2:3" x14ac:dyDescent="0.25">
      <c r="B214210" s="74"/>
    </row>
    <row r="214211" spans="2:3" x14ac:dyDescent="0.25">
      <c r="B214211" s="74"/>
    </row>
    <row r="214212" spans="2:3" x14ac:dyDescent="0.25">
      <c r="B214212" s="74"/>
    </row>
    <row r="214213" spans="2:3" x14ac:dyDescent="0.25">
      <c r="B214213" s="74"/>
    </row>
    <row r="214214" spans="2:3" x14ac:dyDescent="0.25">
      <c r="B214214" s="74"/>
    </row>
    <row r="214215" spans="2:3" x14ac:dyDescent="0.25">
      <c r="B214215" s="74"/>
    </row>
    <row r="214216" spans="2:3" x14ac:dyDescent="0.25">
      <c r="B214216" s="74"/>
    </row>
    <row r="214217" spans="2:3" x14ac:dyDescent="0.25">
      <c r="B214217" s="74"/>
    </row>
    <row r="214218" spans="2:3" x14ac:dyDescent="0.25">
      <c r="B214218" s="74"/>
    </row>
    <row r="214219" spans="2:3" x14ac:dyDescent="0.25">
      <c r="B214219" s="74"/>
    </row>
    <row r="214220" spans="2:3" x14ac:dyDescent="0.25">
      <c r="B214220" s="74"/>
    </row>
    <row r="214221" spans="2:3" x14ac:dyDescent="0.25">
      <c r="B214221" s="74"/>
    </row>
    <row r="214222" spans="2:3" x14ac:dyDescent="0.25">
      <c r="B214222" s="74"/>
    </row>
    <row r="214273" spans="2:3" x14ac:dyDescent="0.25">
      <c r="C214273"/>
    </row>
    <row r="214274" spans="2:3" x14ac:dyDescent="0.25">
      <c r="B214274" s="74"/>
    </row>
    <row r="214275" spans="2:3" x14ac:dyDescent="0.25">
      <c r="B214275" s="74"/>
    </row>
    <row r="214276" spans="2:3" x14ac:dyDescent="0.25">
      <c r="B214276" s="74"/>
    </row>
    <row r="214277" spans="2:3" x14ac:dyDescent="0.25">
      <c r="B214277" s="74"/>
    </row>
    <row r="214278" spans="2:3" x14ac:dyDescent="0.25">
      <c r="B214278" s="74"/>
    </row>
    <row r="214279" spans="2:3" x14ac:dyDescent="0.25">
      <c r="B214279" s="74"/>
    </row>
    <row r="214280" spans="2:3" x14ac:dyDescent="0.25">
      <c r="B214280" s="74"/>
    </row>
    <row r="214281" spans="2:3" x14ac:dyDescent="0.25">
      <c r="B214281" s="74"/>
    </row>
    <row r="214282" spans="2:3" x14ac:dyDescent="0.25">
      <c r="B214282" s="74"/>
    </row>
    <row r="214283" spans="2:3" x14ac:dyDescent="0.25">
      <c r="B214283" s="74"/>
    </row>
    <row r="214284" spans="2:3" x14ac:dyDescent="0.25">
      <c r="B214284" s="74"/>
    </row>
    <row r="214285" spans="2:3" x14ac:dyDescent="0.25">
      <c r="B214285" s="74"/>
    </row>
    <row r="214286" spans="2:3" x14ac:dyDescent="0.25">
      <c r="B214286" s="74"/>
    </row>
    <row r="214337" spans="2:3" x14ac:dyDescent="0.25">
      <c r="C214337"/>
    </row>
    <row r="214338" spans="2:3" x14ac:dyDescent="0.25">
      <c r="B214338" s="74"/>
    </row>
    <row r="214339" spans="2:3" x14ac:dyDescent="0.25">
      <c r="B214339" s="74"/>
    </row>
    <row r="214340" spans="2:3" x14ac:dyDescent="0.25">
      <c r="B214340" s="74"/>
    </row>
    <row r="214341" spans="2:3" x14ac:dyDescent="0.25">
      <c r="B214341" s="74"/>
    </row>
    <row r="214342" spans="2:3" x14ac:dyDescent="0.25">
      <c r="B214342" s="74"/>
    </row>
    <row r="214343" spans="2:3" x14ac:dyDescent="0.25">
      <c r="B214343" s="74"/>
    </row>
    <row r="214344" spans="2:3" x14ac:dyDescent="0.25">
      <c r="B214344" s="74"/>
    </row>
    <row r="214345" spans="2:3" x14ac:dyDescent="0.25">
      <c r="B214345" s="74"/>
    </row>
    <row r="214346" spans="2:3" x14ac:dyDescent="0.25">
      <c r="B214346" s="74"/>
    </row>
    <row r="214347" spans="2:3" x14ac:dyDescent="0.25">
      <c r="B214347" s="74"/>
    </row>
    <row r="214348" spans="2:3" x14ac:dyDescent="0.25">
      <c r="B214348" s="74"/>
    </row>
    <row r="214349" spans="2:3" x14ac:dyDescent="0.25">
      <c r="B214349" s="74"/>
    </row>
    <row r="214350" spans="2:3" x14ac:dyDescent="0.25">
      <c r="B214350" s="74"/>
    </row>
    <row r="214401" spans="2:3" x14ac:dyDescent="0.25">
      <c r="C214401"/>
    </row>
    <row r="214402" spans="2:3" x14ac:dyDescent="0.25">
      <c r="B214402" s="74"/>
    </row>
    <row r="214403" spans="2:3" x14ac:dyDescent="0.25">
      <c r="B214403" s="74"/>
    </row>
    <row r="214404" spans="2:3" x14ac:dyDescent="0.25">
      <c r="B214404" s="74"/>
    </row>
    <row r="214405" spans="2:3" x14ac:dyDescent="0.25">
      <c r="B214405" s="74"/>
    </row>
    <row r="214406" spans="2:3" x14ac:dyDescent="0.25">
      <c r="B214406" s="74"/>
    </row>
    <row r="214407" spans="2:3" x14ac:dyDescent="0.25">
      <c r="B214407" s="74"/>
    </row>
    <row r="214408" spans="2:3" x14ac:dyDescent="0.25">
      <c r="B214408" s="74"/>
    </row>
    <row r="214409" spans="2:3" x14ac:dyDescent="0.25">
      <c r="B214409" s="74"/>
    </row>
    <row r="214410" spans="2:3" x14ac:dyDescent="0.25">
      <c r="B214410" s="74"/>
    </row>
    <row r="214411" spans="2:3" x14ac:dyDescent="0.25">
      <c r="B214411" s="74"/>
    </row>
    <row r="214412" spans="2:3" x14ac:dyDescent="0.25">
      <c r="B214412" s="74"/>
    </row>
    <row r="214413" spans="2:3" x14ac:dyDescent="0.25">
      <c r="B214413" s="74"/>
    </row>
    <row r="214414" spans="2:3" x14ac:dyDescent="0.25">
      <c r="B214414" s="74"/>
    </row>
    <row r="214465" spans="2:3" x14ac:dyDescent="0.25">
      <c r="C214465"/>
    </row>
    <row r="214466" spans="2:3" x14ac:dyDescent="0.25">
      <c r="B214466" s="74"/>
    </row>
    <row r="214467" spans="2:3" x14ac:dyDescent="0.25">
      <c r="B214467" s="74"/>
    </row>
    <row r="214468" spans="2:3" x14ac:dyDescent="0.25">
      <c r="B214468" s="74"/>
    </row>
    <row r="214469" spans="2:3" x14ac:dyDescent="0.25">
      <c r="B214469" s="74"/>
    </row>
    <row r="214470" spans="2:3" x14ac:dyDescent="0.25">
      <c r="B214470" s="74"/>
    </row>
    <row r="214471" spans="2:3" x14ac:dyDescent="0.25">
      <c r="B214471" s="74"/>
    </row>
    <row r="214472" spans="2:3" x14ac:dyDescent="0.25">
      <c r="B214472" s="74"/>
    </row>
    <row r="214473" spans="2:3" x14ac:dyDescent="0.25">
      <c r="B214473" s="74"/>
    </row>
    <row r="214474" spans="2:3" x14ac:dyDescent="0.25">
      <c r="B214474" s="74"/>
    </row>
    <row r="214475" spans="2:3" x14ac:dyDescent="0.25">
      <c r="B214475" s="74"/>
    </row>
    <row r="214476" spans="2:3" x14ac:dyDescent="0.25">
      <c r="B214476" s="74"/>
    </row>
    <row r="214477" spans="2:3" x14ac:dyDescent="0.25">
      <c r="B214477" s="74"/>
    </row>
    <row r="214478" spans="2:3" x14ac:dyDescent="0.25">
      <c r="B214478" s="74"/>
    </row>
    <row r="214529" spans="2:3" x14ac:dyDescent="0.25">
      <c r="C214529"/>
    </row>
    <row r="214530" spans="2:3" x14ac:dyDescent="0.25">
      <c r="B214530" s="74"/>
    </row>
    <row r="214531" spans="2:3" x14ac:dyDescent="0.25">
      <c r="B214531" s="74"/>
    </row>
    <row r="214532" spans="2:3" x14ac:dyDescent="0.25">
      <c r="B214532" s="74"/>
    </row>
    <row r="214533" spans="2:3" x14ac:dyDescent="0.25">
      <c r="B214533" s="74"/>
    </row>
    <row r="214534" spans="2:3" x14ac:dyDescent="0.25">
      <c r="B214534" s="74"/>
    </row>
    <row r="214535" spans="2:3" x14ac:dyDescent="0.25">
      <c r="B214535" s="74"/>
    </row>
    <row r="214536" spans="2:3" x14ac:dyDescent="0.25">
      <c r="B214536" s="74"/>
    </row>
    <row r="214537" spans="2:3" x14ac:dyDescent="0.25">
      <c r="B214537" s="74"/>
    </row>
    <row r="214538" spans="2:3" x14ac:dyDescent="0.25">
      <c r="B214538" s="74"/>
    </row>
    <row r="214539" spans="2:3" x14ac:dyDescent="0.25">
      <c r="B214539" s="74"/>
    </row>
    <row r="214540" spans="2:3" x14ac:dyDescent="0.25">
      <c r="B214540" s="74"/>
    </row>
    <row r="214541" spans="2:3" x14ac:dyDescent="0.25">
      <c r="B214541" s="74"/>
    </row>
    <row r="214542" spans="2:3" x14ac:dyDescent="0.25">
      <c r="B214542" s="74"/>
    </row>
    <row r="214593" spans="2:3" x14ac:dyDescent="0.25">
      <c r="C214593"/>
    </row>
    <row r="214594" spans="2:3" x14ac:dyDescent="0.25">
      <c r="B214594" s="74"/>
    </row>
    <row r="214595" spans="2:3" x14ac:dyDescent="0.25">
      <c r="B214595" s="74"/>
    </row>
    <row r="214596" spans="2:3" x14ac:dyDescent="0.25">
      <c r="B214596" s="74"/>
    </row>
    <row r="214597" spans="2:3" x14ac:dyDescent="0.25">
      <c r="B214597" s="74"/>
    </row>
    <row r="214598" spans="2:3" x14ac:dyDescent="0.25">
      <c r="B214598" s="74"/>
    </row>
    <row r="214599" spans="2:3" x14ac:dyDescent="0.25">
      <c r="B214599" s="74"/>
    </row>
    <row r="214600" spans="2:3" x14ac:dyDescent="0.25">
      <c r="B214600" s="74"/>
    </row>
    <row r="214601" spans="2:3" x14ac:dyDescent="0.25">
      <c r="B214601" s="74"/>
    </row>
    <row r="214602" spans="2:3" x14ac:dyDescent="0.25">
      <c r="B214602" s="74"/>
    </row>
    <row r="214603" spans="2:3" x14ac:dyDescent="0.25">
      <c r="B214603" s="74"/>
    </row>
    <row r="214604" spans="2:3" x14ac:dyDescent="0.25">
      <c r="B214604" s="74"/>
    </row>
    <row r="214605" spans="2:3" x14ac:dyDescent="0.25">
      <c r="B214605" s="74"/>
    </row>
    <row r="214606" spans="2:3" x14ac:dyDescent="0.25">
      <c r="B214606" s="74"/>
    </row>
    <row r="214657" spans="2:3" x14ac:dyDescent="0.25">
      <c r="C214657"/>
    </row>
    <row r="214658" spans="2:3" x14ac:dyDescent="0.25">
      <c r="B214658" s="74"/>
    </row>
    <row r="214659" spans="2:3" x14ac:dyDescent="0.25">
      <c r="B214659" s="74"/>
    </row>
    <row r="214660" spans="2:3" x14ac:dyDescent="0.25">
      <c r="B214660" s="74"/>
    </row>
    <row r="214661" spans="2:3" x14ac:dyDescent="0.25">
      <c r="B214661" s="74"/>
    </row>
    <row r="214662" spans="2:3" x14ac:dyDescent="0.25">
      <c r="B214662" s="74"/>
    </row>
    <row r="214663" spans="2:3" x14ac:dyDescent="0.25">
      <c r="B214663" s="74"/>
    </row>
    <row r="214664" spans="2:3" x14ac:dyDescent="0.25">
      <c r="B214664" s="74"/>
    </row>
    <row r="214665" spans="2:3" x14ac:dyDescent="0.25">
      <c r="B214665" s="74"/>
    </row>
    <row r="214666" spans="2:3" x14ac:dyDescent="0.25">
      <c r="B214666" s="74"/>
    </row>
    <row r="214667" spans="2:3" x14ac:dyDescent="0.25">
      <c r="B214667" s="74"/>
    </row>
    <row r="214668" spans="2:3" x14ac:dyDescent="0.25">
      <c r="B214668" s="74"/>
    </row>
    <row r="214669" spans="2:3" x14ac:dyDescent="0.25">
      <c r="B214669" s="74"/>
    </row>
    <row r="214670" spans="2:3" x14ac:dyDescent="0.25">
      <c r="B214670" s="74"/>
    </row>
    <row r="214721" spans="2:3" x14ac:dyDescent="0.25">
      <c r="C214721"/>
    </row>
    <row r="214722" spans="2:3" x14ac:dyDescent="0.25">
      <c r="B214722" s="74"/>
    </row>
    <row r="214723" spans="2:3" x14ac:dyDescent="0.25">
      <c r="B214723" s="74"/>
    </row>
    <row r="214724" spans="2:3" x14ac:dyDescent="0.25">
      <c r="B214724" s="74"/>
    </row>
    <row r="214725" spans="2:3" x14ac:dyDescent="0.25">
      <c r="B214725" s="74"/>
    </row>
    <row r="214726" spans="2:3" x14ac:dyDescent="0.25">
      <c r="B214726" s="74"/>
    </row>
    <row r="214727" spans="2:3" x14ac:dyDescent="0.25">
      <c r="B214727" s="74"/>
    </row>
    <row r="214728" spans="2:3" x14ac:dyDescent="0.25">
      <c r="B214728" s="74"/>
    </row>
    <row r="214729" spans="2:3" x14ac:dyDescent="0.25">
      <c r="B214729" s="74"/>
    </row>
    <row r="214730" spans="2:3" x14ac:dyDescent="0.25">
      <c r="B214730" s="74"/>
    </row>
    <row r="214731" spans="2:3" x14ac:dyDescent="0.25">
      <c r="B214731" s="74"/>
    </row>
    <row r="214732" spans="2:3" x14ac:dyDescent="0.25">
      <c r="B214732" s="74"/>
    </row>
    <row r="214733" spans="2:3" x14ac:dyDescent="0.25">
      <c r="B214733" s="74"/>
    </row>
    <row r="214734" spans="2:3" x14ac:dyDescent="0.25">
      <c r="B214734" s="74"/>
    </row>
    <row r="214785" spans="2:3" x14ac:dyDescent="0.25">
      <c r="C214785"/>
    </row>
    <row r="214786" spans="2:3" x14ac:dyDescent="0.25">
      <c r="B214786" s="74"/>
    </row>
    <row r="214787" spans="2:3" x14ac:dyDescent="0.25">
      <c r="B214787" s="74"/>
    </row>
    <row r="214788" spans="2:3" x14ac:dyDescent="0.25">
      <c r="B214788" s="74"/>
    </row>
    <row r="214789" spans="2:3" x14ac:dyDescent="0.25">
      <c r="B214789" s="74"/>
    </row>
    <row r="214790" spans="2:3" x14ac:dyDescent="0.25">
      <c r="B214790" s="74"/>
    </row>
    <row r="214791" spans="2:3" x14ac:dyDescent="0.25">
      <c r="B214791" s="74"/>
    </row>
    <row r="214792" spans="2:3" x14ac:dyDescent="0.25">
      <c r="B214792" s="74"/>
    </row>
    <row r="214793" spans="2:3" x14ac:dyDescent="0.25">
      <c r="B214793" s="74"/>
    </row>
    <row r="214794" spans="2:3" x14ac:dyDescent="0.25">
      <c r="B214794" s="74"/>
    </row>
    <row r="214795" spans="2:3" x14ac:dyDescent="0.25">
      <c r="B214795" s="74"/>
    </row>
    <row r="214796" spans="2:3" x14ac:dyDescent="0.25">
      <c r="B214796" s="74"/>
    </row>
    <row r="214797" spans="2:3" x14ac:dyDescent="0.25">
      <c r="B214797" s="74"/>
    </row>
    <row r="214798" spans="2:3" x14ac:dyDescent="0.25">
      <c r="B214798" s="74"/>
    </row>
    <row r="214849" spans="2:3" x14ac:dyDescent="0.25">
      <c r="C214849"/>
    </row>
    <row r="214850" spans="2:3" x14ac:dyDescent="0.25">
      <c r="B214850" s="74"/>
    </row>
    <row r="214851" spans="2:3" x14ac:dyDescent="0.25">
      <c r="B214851" s="74"/>
    </row>
    <row r="214852" spans="2:3" x14ac:dyDescent="0.25">
      <c r="B214852" s="74"/>
    </row>
    <row r="214853" spans="2:3" x14ac:dyDescent="0.25">
      <c r="B214853" s="74"/>
    </row>
    <row r="214854" spans="2:3" x14ac:dyDescent="0.25">
      <c r="B214854" s="74"/>
    </row>
    <row r="214855" spans="2:3" x14ac:dyDescent="0.25">
      <c r="B214855" s="74"/>
    </row>
    <row r="214856" spans="2:3" x14ac:dyDescent="0.25">
      <c r="B214856" s="74"/>
    </row>
    <row r="214857" spans="2:3" x14ac:dyDescent="0.25">
      <c r="B214857" s="74"/>
    </row>
    <row r="214858" spans="2:3" x14ac:dyDescent="0.25">
      <c r="B214858" s="74"/>
    </row>
    <row r="214859" spans="2:3" x14ac:dyDescent="0.25">
      <c r="B214859" s="74"/>
    </row>
    <row r="214860" spans="2:3" x14ac:dyDescent="0.25">
      <c r="B214860" s="74"/>
    </row>
    <row r="214861" spans="2:3" x14ac:dyDescent="0.25">
      <c r="B214861" s="74"/>
    </row>
    <row r="214862" spans="2:3" x14ac:dyDescent="0.25">
      <c r="B214862" s="74"/>
    </row>
    <row r="214913" spans="2:3" x14ac:dyDescent="0.25">
      <c r="C214913"/>
    </row>
    <row r="214914" spans="2:3" x14ac:dyDescent="0.25">
      <c r="B214914" s="74"/>
    </row>
    <row r="214915" spans="2:3" x14ac:dyDescent="0.25">
      <c r="B214915" s="74"/>
    </row>
    <row r="214916" spans="2:3" x14ac:dyDescent="0.25">
      <c r="B214916" s="74"/>
    </row>
    <row r="214917" spans="2:3" x14ac:dyDescent="0.25">
      <c r="B214917" s="74"/>
    </row>
    <row r="214918" spans="2:3" x14ac:dyDescent="0.25">
      <c r="B214918" s="74"/>
    </row>
    <row r="214919" spans="2:3" x14ac:dyDescent="0.25">
      <c r="B214919" s="74"/>
    </row>
    <row r="214920" spans="2:3" x14ac:dyDescent="0.25">
      <c r="B214920" s="74"/>
    </row>
    <row r="214921" spans="2:3" x14ac:dyDescent="0.25">
      <c r="B214921" s="74"/>
    </row>
    <row r="214922" spans="2:3" x14ac:dyDescent="0.25">
      <c r="B214922" s="74"/>
    </row>
    <row r="214923" spans="2:3" x14ac:dyDescent="0.25">
      <c r="B214923" s="74"/>
    </row>
    <row r="214924" spans="2:3" x14ac:dyDescent="0.25">
      <c r="B214924" s="74"/>
    </row>
    <row r="214925" spans="2:3" x14ac:dyDescent="0.25">
      <c r="B214925" s="74"/>
    </row>
    <row r="214926" spans="2:3" x14ac:dyDescent="0.25">
      <c r="B214926" s="74"/>
    </row>
    <row r="214977" spans="2:3" x14ac:dyDescent="0.25">
      <c r="C214977"/>
    </row>
    <row r="214978" spans="2:3" x14ac:dyDescent="0.25">
      <c r="B214978" s="74"/>
    </row>
    <row r="214979" spans="2:3" x14ac:dyDescent="0.25">
      <c r="B214979" s="74"/>
    </row>
    <row r="214980" spans="2:3" x14ac:dyDescent="0.25">
      <c r="B214980" s="74"/>
    </row>
    <row r="214981" spans="2:3" x14ac:dyDescent="0.25">
      <c r="B214981" s="74"/>
    </row>
    <row r="214982" spans="2:3" x14ac:dyDescent="0.25">
      <c r="B214982" s="74"/>
    </row>
    <row r="214983" spans="2:3" x14ac:dyDescent="0.25">
      <c r="B214983" s="74"/>
    </row>
    <row r="214984" spans="2:3" x14ac:dyDescent="0.25">
      <c r="B214984" s="74"/>
    </row>
    <row r="214985" spans="2:3" x14ac:dyDescent="0.25">
      <c r="B214985" s="74"/>
    </row>
    <row r="214986" spans="2:3" x14ac:dyDescent="0.25">
      <c r="B214986" s="74"/>
    </row>
    <row r="214987" spans="2:3" x14ac:dyDescent="0.25">
      <c r="B214987" s="74"/>
    </row>
    <row r="214988" spans="2:3" x14ac:dyDescent="0.25">
      <c r="B214988" s="74"/>
    </row>
    <row r="214989" spans="2:3" x14ac:dyDescent="0.25">
      <c r="B214989" s="74"/>
    </row>
    <row r="214990" spans="2:3" x14ac:dyDescent="0.25">
      <c r="B214990" s="74"/>
    </row>
    <row r="215041" spans="2:3" x14ac:dyDescent="0.25">
      <c r="C215041"/>
    </row>
    <row r="215042" spans="2:3" x14ac:dyDescent="0.25">
      <c r="B215042" s="74"/>
    </row>
    <row r="215043" spans="2:3" x14ac:dyDescent="0.25">
      <c r="B215043" s="74"/>
    </row>
    <row r="215044" spans="2:3" x14ac:dyDescent="0.25">
      <c r="B215044" s="74"/>
    </row>
    <row r="215045" spans="2:3" x14ac:dyDescent="0.25">
      <c r="B215045" s="74"/>
    </row>
    <row r="215046" spans="2:3" x14ac:dyDescent="0.25">
      <c r="B215046" s="74"/>
    </row>
    <row r="215047" spans="2:3" x14ac:dyDescent="0.25">
      <c r="B215047" s="74"/>
    </row>
    <row r="215048" spans="2:3" x14ac:dyDescent="0.25">
      <c r="B215048" s="74"/>
    </row>
    <row r="215049" spans="2:3" x14ac:dyDescent="0.25">
      <c r="B215049" s="74"/>
    </row>
    <row r="215050" spans="2:3" x14ac:dyDescent="0.25">
      <c r="B215050" s="74"/>
    </row>
    <row r="215051" spans="2:3" x14ac:dyDescent="0.25">
      <c r="B215051" s="74"/>
    </row>
    <row r="215052" spans="2:3" x14ac:dyDescent="0.25">
      <c r="B215052" s="74"/>
    </row>
    <row r="215053" spans="2:3" x14ac:dyDescent="0.25">
      <c r="B215053" s="74"/>
    </row>
    <row r="215054" spans="2:3" x14ac:dyDescent="0.25">
      <c r="B215054" s="74"/>
    </row>
    <row r="215105" spans="2:3" x14ac:dyDescent="0.25">
      <c r="C215105"/>
    </row>
    <row r="215106" spans="2:3" x14ac:dyDescent="0.25">
      <c r="B215106" s="74"/>
    </row>
    <row r="215107" spans="2:3" x14ac:dyDescent="0.25">
      <c r="B215107" s="74"/>
    </row>
    <row r="215108" spans="2:3" x14ac:dyDescent="0.25">
      <c r="B215108" s="74"/>
    </row>
    <row r="215109" spans="2:3" x14ac:dyDescent="0.25">
      <c r="B215109" s="74"/>
    </row>
    <row r="215110" spans="2:3" x14ac:dyDescent="0.25">
      <c r="B215110" s="74"/>
    </row>
    <row r="215111" spans="2:3" x14ac:dyDescent="0.25">
      <c r="B215111" s="74"/>
    </row>
    <row r="215112" spans="2:3" x14ac:dyDescent="0.25">
      <c r="B215112" s="74"/>
    </row>
    <row r="215113" spans="2:3" x14ac:dyDescent="0.25">
      <c r="B215113" s="74"/>
    </row>
    <row r="215114" spans="2:3" x14ac:dyDescent="0.25">
      <c r="B215114" s="74"/>
    </row>
    <row r="215115" spans="2:3" x14ac:dyDescent="0.25">
      <c r="B215115" s="74"/>
    </row>
    <row r="215116" spans="2:3" x14ac:dyDescent="0.25">
      <c r="B215116" s="74"/>
    </row>
    <row r="215117" spans="2:3" x14ac:dyDescent="0.25">
      <c r="B215117" s="74"/>
    </row>
    <row r="215118" spans="2:3" x14ac:dyDescent="0.25">
      <c r="B215118" s="74"/>
    </row>
    <row r="215169" spans="2:3" x14ac:dyDescent="0.25">
      <c r="C215169"/>
    </row>
    <row r="215170" spans="2:3" x14ac:dyDescent="0.25">
      <c r="B215170" s="74"/>
    </row>
    <row r="215171" spans="2:3" x14ac:dyDescent="0.25">
      <c r="B215171" s="74"/>
    </row>
    <row r="215172" spans="2:3" x14ac:dyDescent="0.25">
      <c r="B215172" s="74"/>
    </row>
    <row r="215173" spans="2:3" x14ac:dyDescent="0.25">
      <c r="B215173" s="74"/>
    </row>
    <row r="215174" spans="2:3" x14ac:dyDescent="0.25">
      <c r="B215174" s="74"/>
    </row>
    <row r="215175" spans="2:3" x14ac:dyDescent="0.25">
      <c r="B215175" s="74"/>
    </row>
    <row r="215176" spans="2:3" x14ac:dyDescent="0.25">
      <c r="B215176" s="74"/>
    </row>
    <row r="215177" spans="2:3" x14ac:dyDescent="0.25">
      <c r="B215177" s="74"/>
    </row>
    <row r="215178" spans="2:3" x14ac:dyDescent="0.25">
      <c r="B215178" s="74"/>
    </row>
    <row r="215179" spans="2:3" x14ac:dyDescent="0.25">
      <c r="B215179" s="74"/>
    </row>
    <row r="215180" spans="2:3" x14ac:dyDescent="0.25">
      <c r="B215180" s="74"/>
    </row>
    <row r="215181" spans="2:3" x14ac:dyDescent="0.25">
      <c r="B215181" s="74"/>
    </row>
    <row r="215182" spans="2:3" x14ac:dyDescent="0.25">
      <c r="B215182" s="74"/>
    </row>
    <row r="215233" spans="2:3" x14ac:dyDescent="0.25">
      <c r="C215233"/>
    </row>
    <row r="215234" spans="2:3" x14ac:dyDescent="0.25">
      <c r="B215234" s="74"/>
    </row>
    <row r="215235" spans="2:3" x14ac:dyDescent="0.25">
      <c r="B215235" s="74"/>
    </row>
    <row r="215236" spans="2:3" x14ac:dyDescent="0.25">
      <c r="B215236" s="74"/>
    </row>
    <row r="215237" spans="2:3" x14ac:dyDescent="0.25">
      <c r="B215237" s="74"/>
    </row>
    <row r="215238" spans="2:3" x14ac:dyDescent="0.25">
      <c r="B215238" s="74"/>
    </row>
    <row r="215239" spans="2:3" x14ac:dyDescent="0.25">
      <c r="B215239" s="74"/>
    </row>
    <row r="215240" spans="2:3" x14ac:dyDescent="0.25">
      <c r="B215240" s="74"/>
    </row>
    <row r="215241" spans="2:3" x14ac:dyDescent="0.25">
      <c r="B215241" s="74"/>
    </row>
    <row r="215242" spans="2:3" x14ac:dyDescent="0.25">
      <c r="B215242" s="74"/>
    </row>
    <row r="215243" spans="2:3" x14ac:dyDescent="0.25">
      <c r="B215243" s="74"/>
    </row>
    <row r="215244" spans="2:3" x14ac:dyDescent="0.25">
      <c r="B215244" s="74"/>
    </row>
    <row r="215245" spans="2:3" x14ac:dyDescent="0.25">
      <c r="B215245" s="74"/>
    </row>
    <row r="215246" spans="2:3" x14ac:dyDescent="0.25">
      <c r="B215246" s="74"/>
    </row>
    <row r="215297" spans="2:3" x14ac:dyDescent="0.25">
      <c r="C215297"/>
    </row>
    <row r="215298" spans="2:3" x14ac:dyDescent="0.25">
      <c r="B215298" s="74"/>
    </row>
    <row r="215299" spans="2:3" x14ac:dyDescent="0.25">
      <c r="B215299" s="74"/>
    </row>
    <row r="215300" spans="2:3" x14ac:dyDescent="0.25">
      <c r="B215300" s="74"/>
    </row>
    <row r="215301" spans="2:3" x14ac:dyDescent="0.25">
      <c r="B215301" s="74"/>
    </row>
    <row r="215302" spans="2:3" x14ac:dyDescent="0.25">
      <c r="B215302" s="74"/>
    </row>
    <row r="215303" spans="2:3" x14ac:dyDescent="0.25">
      <c r="B215303" s="74"/>
    </row>
    <row r="215304" spans="2:3" x14ac:dyDescent="0.25">
      <c r="B215304" s="74"/>
    </row>
    <row r="215305" spans="2:3" x14ac:dyDescent="0.25">
      <c r="B215305" s="74"/>
    </row>
    <row r="215306" spans="2:3" x14ac:dyDescent="0.25">
      <c r="B215306" s="74"/>
    </row>
    <row r="215307" spans="2:3" x14ac:dyDescent="0.25">
      <c r="B215307" s="74"/>
    </row>
    <row r="215308" spans="2:3" x14ac:dyDescent="0.25">
      <c r="B215308" s="74"/>
    </row>
    <row r="215309" spans="2:3" x14ac:dyDescent="0.25">
      <c r="B215309" s="74"/>
    </row>
    <row r="215310" spans="2:3" x14ac:dyDescent="0.25">
      <c r="B215310" s="74"/>
    </row>
    <row r="215361" spans="2:3" x14ac:dyDescent="0.25">
      <c r="C215361"/>
    </row>
    <row r="215362" spans="2:3" x14ac:dyDescent="0.25">
      <c r="B215362" s="74"/>
    </row>
    <row r="215363" spans="2:3" x14ac:dyDescent="0.25">
      <c r="B215363" s="74"/>
    </row>
    <row r="215364" spans="2:3" x14ac:dyDescent="0.25">
      <c r="B215364" s="74"/>
    </row>
    <row r="215365" spans="2:3" x14ac:dyDescent="0.25">
      <c r="B215365" s="74"/>
    </row>
    <row r="215366" spans="2:3" x14ac:dyDescent="0.25">
      <c r="B215366" s="74"/>
    </row>
    <row r="215367" spans="2:3" x14ac:dyDescent="0.25">
      <c r="B215367" s="74"/>
    </row>
    <row r="215368" spans="2:3" x14ac:dyDescent="0.25">
      <c r="B215368" s="74"/>
    </row>
    <row r="215369" spans="2:3" x14ac:dyDescent="0.25">
      <c r="B215369" s="74"/>
    </row>
    <row r="215370" spans="2:3" x14ac:dyDescent="0.25">
      <c r="B215370" s="74"/>
    </row>
    <row r="215371" spans="2:3" x14ac:dyDescent="0.25">
      <c r="B215371" s="74"/>
    </row>
    <row r="215372" spans="2:3" x14ac:dyDescent="0.25">
      <c r="B215372" s="74"/>
    </row>
    <row r="215373" spans="2:3" x14ac:dyDescent="0.25">
      <c r="B215373" s="74"/>
    </row>
    <row r="215374" spans="2:3" x14ac:dyDescent="0.25">
      <c r="B215374" s="74"/>
    </row>
    <row r="215425" spans="2:3" x14ac:dyDescent="0.25">
      <c r="C215425"/>
    </row>
    <row r="215426" spans="2:3" x14ac:dyDescent="0.25">
      <c r="B215426" s="74"/>
    </row>
    <row r="215427" spans="2:3" x14ac:dyDescent="0.25">
      <c r="B215427" s="74"/>
    </row>
    <row r="215428" spans="2:3" x14ac:dyDescent="0.25">
      <c r="B215428" s="74"/>
    </row>
    <row r="215429" spans="2:3" x14ac:dyDescent="0.25">
      <c r="B215429" s="74"/>
    </row>
    <row r="215430" spans="2:3" x14ac:dyDescent="0.25">
      <c r="B215430" s="74"/>
    </row>
    <row r="215431" spans="2:3" x14ac:dyDescent="0.25">
      <c r="B215431" s="74"/>
    </row>
    <row r="215432" spans="2:3" x14ac:dyDescent="0.25">
      <c r="B215432" s="74"/>
    </row>
    <row r="215433" spans="2:3" x14ac:dyDescent="0.25">
      <c r="B215433" s="74"/>
    </row>
    <row r="215434" spans="2:3" x14ac:dyDescent="0.25">
      <c r="B215434" s="74"/>
    </row>
    <row r="215435" spans="2:3" x14ac:dyDescent="0.25">
      <c r="B215435" s="74"/>
    </row>
    <row r="215436" spans="2:3" x14ac:dyDescent="0.25">
      <c r="B215436" s="74"/>
    </row>
    <row r="215437" spans="2:3" x14ac:dyDescent="0.25">
      <c r="B215437" s="74"/>
    </row>
    <row r="215438" spans="2:3" x14ac:dyDescent="0.25">
      <c r="B215438" s="74"/>
    </row>
    <row r="215489" spans="2:3" x14ac:dyDescent="0.25">
      <c r="C215489"/>
    </row>
    <row r="215490" spans="2:3" x14ac:dyDescent="0.25">
      <c r="B215490" s="74"/>
    </row>
    <row r="215491" spans="2:3" x14ac:dyDescent="0.25">
      <c r="B215491" s="74"/>
    </row>
    <row r="215492" spans="2:3" x14ac:dyDescent="0.25">
      <c r="B215492" s="74"/>
    </row>
    <row r="215493" spans="2:3" x14ac:dyDescent="0.25">
      <c r="B215493" s="74"/>
    </row>
    <row r="215494" spans="2:3" x14ac:dyDescent="0.25">
      <c r="B215494" s="74"/>
    </row>
    <row r="215495" spans="2:3" x14ac:dyDescent="0.25">
      <c r="B215495" s="74"/>
    </row>
    <row r="215496" spans="2:3" x14ac:dyDescent="0.25">
      <c r="B215496" s="74"/>
    </row>
    <row r="215497" spans="2:3" x14ac:dyDescent="0.25">
      <c r="B215497" s="74"/>
    </row>
    <row r="215498" spans="2:3" x14ac:dyDescent="0.25">
      <c r="B215498" s="74"/>
    </row>
    <row r="215499" spans="2:3" x14ac:dyDescent="0.25">
      <c r="B215499" s="74"/>
    </row>
    <row r="215500" spans="2:3" x14ac:dyDescent="0.25">
      <c r="B215500" s="74"/>
    </row>
    <row r="215501" spans="2:3" x14ac:dyDescent="0.25">
      <c r="B215501" s="74"/>
    </row>
    <row r="215502" spans="2:3" x14ac:dyDescent="0.25">
      <c r="B215502" s="74"/>
    </row>
    <row r="215553" spans="2:3" x14ac:dyDescent="0.25">
      <c r="C215553"/>
    </row>
    <row r="215554" spans="2:3" x14ac:dyDescent="0.25">
      <c r="B215554" s="74"/>
    </row>
    <row r="215555" spans="2:3" x14ac:dyDescent="0.25">
      <c r="B215555" s="74"/>
    </row>
    <row r="215556" spans="2:3" x14ac:dyDescent="0.25">
      <c r="B215556" s="74"/>
    </row>
    <row r="215557" spans="2:3" x14ac:dyDescent="0.25">
      <c r="B215557" s="74"/>
    </row>
    <row r="215558" spans="2:3" x14ac:dyDescent="0.25">
      <c r="B215558" s="74"/>
    </row>
    <row r="215559" spans="2:3" x14ac:dyDescent="0.25">
      <c r="B215559" s="74"/>
    </row>
    <row r="215560" spans="2:3" x14ac:dyDescent="0.25">
      <c r="B215560" s="74"/>
    </row>
    <row r="215561" spans="2:3" x14ac:dyDescent="0.25">
      <c r="B215561" s="74"/>
    </row>
    <row r="215562" spans="2:3" x14ac:dyDescent="0.25">
      <c r="B215562" s="74"/>
    </row>
    <row r="215563" spans="2:3" x14ac:dyDescent="0.25">
      <c r="B215563" s="74"/>
    </row>
    <row r="215564" spans="2:3" x14ac:dyDescent="0.25">
      <c r="B215564" s="74"/>
    </row>
    <row r="215565" spans="2:3" x14ac:dyDescent="0.25">
      <c r="B215565" s="74"/>
    </row>
    <row r="215566" spans="2:3" x14ac:dyDescent="0.25">
      <c r="B215566" s="74"/>
    </row>
    <row r="215617" spans="2:3" x14ac:dyDescent="0.25">
      <c r="C215617"/>
    </row>
    <row r="215618" spans="2:3" x14ac:dyDescent="0.25">
      <c r="B215618" s="74"/>
    </row>
    <row r="215619" spans="2:3" x14ac:dyDescent="0.25">
      <c r="B215619" s="74"/>
    </row>
    <row r="215620" spans="2:3" x14ac:dyDescent="0.25">
      <c r="B215620" s="74"/>
    </row>
    <row r="215621" spans="2:3" x14ac:dyDescent="0.25">
      <c r="B215621" s="74"/>
    </row>
    <row r="215622" spans="2:3" x14ac:dyDescent="0.25">
      <c r="B215622" s="74"/>
    </row>
    <row r="215623" spans="2:3" x14ac:dyDescent="0.25">
      <c r="B215623" s="74"/>
    </row>
    <row r="215624" spans="2:3" x14ac:dyDescent="0.25">
      <c r="B215624" s="74"/>
    </row>
    <row r="215625" spans="2:3" x14ac:dyDescent="0.25">
      <c r="B215625" s="74"/>
    </row>
    <row r="215626" spans="2:3" x14ac:dyDescent="0.25">
      <c r="B215626" s="74"/>
    </row>
    <row r="215627" spans="2:3" x14ac:dyDescent="0.25">
      <c r="B215627" s="74"/>
    </row>
    <row r="215628" spans="2:3" x14ac:dyDescent="0.25">
      <c r="B215628" s="74"/>
    </row>
    <row r="215629" spans="2:3" x14ac:dyDescent="0.25">
      <c r="B215629" s="74"/>
    </row>
    <row r="215630" spans="2:3" x14ac:dyDescent="0.25">
      <c r="B215630" s="74"/>
    </row>
    <row r="215681" spans="2:3" x14ac:dyDescent="0.25">
      <c r="C215681"/>
    </row>
    <row r="215682" spans="2:3" x14ac:dyDescent="0.25">
      <c r="B215682" s="74"/>
    </row>
    <row r="215683" spans="2:3" x14ac:dyDescent="0.25">
      <c r="B215683" s="74"/>
    </row>
    <row r="215684" spans="2:3" x14ac:dyDescent="0.25">
      <c r="B215684" s="74"/>
    </row>
    <row r="215685" spans="2:3" x14ac:dyDescent="0.25">
      <c r="B215685" s="74"/>
    </row>
    <row r="215686" spans="2:3" x14ac:dyDescent="0.25">
      <c r="B215686" s="74"/>
    </row>
    <row r="215687" spans="2:3" x14ac:dyDescent="0.25">
      <c r="B215687" s="74"/>
    </row>
    <row r="215688" spans="2:3" x14ac:dyDescent="0.25">
      <c r="B215688" s="74"/>
    </row>
    <row r="215689" spans="2:3" x14ac:dyDescent="0.25">
      <c r="B215689" s="74"/>
    </row>
    <row r="215690" spans="2:3" x14ac:dyDescent="0.25">
      <c r="B215690" s="74"/>
    </row>
    <row r="215691" spans="2:3" x14ac:dyDescent="0.25">
      <c r="B215691" s="74"/>
    </row>
    <row r="215692" spans="2:3" x14ac:dyDescent="0.25">
      <c r="B215692" s="74"/>
    </row>
    <row r="215693" spans="2:3" x14ac:dyDescent="0.25">
      <c r="B215693" s="74"/>
    </row>
    <row r="215694" spans="2:3" x14ac:dyDescent="0.25">
      <c r="B215694" s="74"/>
    </row>
    <row r="215745" spans="2:3" x14ac:dyDescent="0.25">
      <c r="C215745"/>
    </row>
    <row r="215746" spans="2:3" x14ac:dyDescent="0.25">
      <c r="B215746" s="74"/>
    </row>
    <row r="215747" spans="2:3" x14ac:dyDescent="0.25">
      <c r="B215747" s="74"/>
    </row>
    <row r="215748" spans="2:3" x14ac:dyDescent="0.25">
      <c r="B215748" s="74"/>
    </row>
    <row r="215749" spans="2:3" x14ac:dyDescent="0.25">
      <c r="B215749" s="74"/>
    </row>
    <row r="215750" spans="2:3" x14ac:dyDescent="0.25">
      <c r="B215750" s="74"/>
    </row>
    <row r="215751" spans="2:3" x14ac:dyDescent="0.25">
      <c r="B215751" s="74"/>
    </row>
    <row r="215752" spans="2:3" x14ac:dyDescent="0.25">
      <c r="B215752" s="74"/>
    </row>
    <row r="215753" spans="2:3" x14ac:dyDescent="0.25">
      <c r="B215753" s="74"/>
    </row>
    <row r="215754" spans="2:3" x14ac:dyDescent="0.25">
      <c r="B215754" s="74"/>
    </row>
    <row r="215755" spans="2:3" x14ac:dyDescent="0.25">
      <c r="B215755" s="74"/>
    </row>
    <row r="215756" spans="2:3" x14ac:dyDescent="0.25">
      <c r="B215756" s="74"/>
    </row>
    <row r="215757" spans="2:3" x14ac:dyDescent="0.25">
      <c r="B215757" s="74"/>
    </row>
    <row r="215758" spans="2:3" x14ac:dyDescent="0.25">
      <c r="B215758" s="74"/>
    </row>
    <row r="215809" spans="2:3" x14ac:dyDescent="0.25">
      <c r="C215809"/>
    </row>
    <row r="215810" spans="2:3" x14ac:dyDescent="0.25">
      <c r="B215810" s="74"/>
    </row>
    <row r="215811" spans="2:3" x14ac:dyDescent="0.25">
      <c r="B215811" s="74"/>
    </row>
    <row r="215812" spans="2:3" x14ac:dyDescent="0.25">
      <c r="B215812" s="74"/>
    </row>
    <row r="215813" spans="2:3" x14ac:dyDescent="0.25">
      <c r="B215813" s="74"/>
    </row>
    <row r="215814" spans="2:3" x14ac:dyDescent="0.25">
      <c r="B215814" s="74"/>
    </row>
    <row r="215815" spans="2:3" x14ac:dyDescent="0.25">
      <c r="B215815" s="74"/>
    </row>
    <row r="215816" spans="2:3" x14ac:dyDescent="0.25">
      <c r="B215816" s="74"/>
    </row>
    <row r="215817" spans="2:3" x14ac:dyDescent="0.25">
      <c r="B215817" s="74"/>
    </row>
    <row r="215818" spans="2:3" x14ac:dyDescent="0.25">
      <c r="B215818" s="74"/>
    </row>
    <row r="215819" spans="2:3" x14ac:dyDescent="0.25">
      <c r="B215819" s="74"/>
    </row>
    <row r="215820" spans="2:3" x14ac:dyDescent="0.25">
      <c r="B215820" s="74"/>
    </row>
    <row r="215821" spans="2:3" x14ac:dyDescent="0.25">
      <c r="B215821" s="74"/>
    </row>
    <row r="215822" spans="2:3" x14ac:dyDescent="0.25">
      <c r="B215822" s="74"/>
    </row>
    <row r="215873" spans="2:3" x14ac:dyDescent="0.25">
      <c r="C215873"/>
    </row>
    <row r="215874" spans="2:3" x14ac:dyDescent="0.25">
      <c r="B215874" s="74"/>
    </row>
    <row r="215875" spans="2:3" x14ac:dyDescent="0.25">
      <c r="B215875" s="74"/>
    </row>
    <row r="215876" spans="2:3" x14ac:dyDescent="0.25">
      <c r="B215876" s="74"/>
    </row>
    <row r="215877" spans="2:3" x14ac:dyDescent="0.25">
      <c r="B215877" s="74"/>
    </row>
    <row r="215878" spans="2:3" x14ac:dyDescent="0.25">
      <c r="B215878" s="74"/>
    </row>
    <row r="215879" spans="2:3" x14ac:dyDescent="0.25">
      <c r="B215879" s="74"/>
    </row>
    <row r="215880" spans="2:3" x14ac:dyDescent="0.25">
      <c r="B215880" s="74"/>
    </row>
    <row r="215881" spans="2:3" x14ac:dyDescent="0.25">
      <c r="B215881" s="74"/>
    </row>
    <row r="215882" spans="2:3" x14ac:dyDescent="0.25">
      <c r="B215882" s="74"/>
    </row>
    <row r="215883" spans="2:3" x14ac:dyDescent="0.25">
      <c r="B215883" s="74"/>
    </row>
    <row r="215884" spans="2:3" x14ac:dyDescent="0.25">
      <c r="B215884" s="74"/>
    </row>
    <row r="215885" spans="2:3" x14ac:dyDescent="0.25">
      <c r="B215885" s="74"/>
    </row>
    <row r="215886" spans="2:3" x14ac:dyDescent="0.25">
      <c r="B215886" s="74"/>
    </row>
    <row r="215937" spans="2:3" x14ac:dyDescent="0.25">
      <c r="C215937"/>
    </row>
    <row r="215938" spans="2:3" x14ac:dyDescent="0.25">
      <c r="B215938" s="74"/>
    </row>
    <row r="215939" spans="2:3" x14ac:dyDescent="0.25">
      <c r="B215939" s="74"/>
    </row>
    <row r="215940" spans="2:3" x14ac:dyDescent="0.25">
      <c r="B215940" s="74"/>
    </row>
    <row r="215941" spans="2:3" x14ac:dyDescent="0.25">
      <c r="B215941" s="74"/>
    </row>
    <row r="215942" spans="2:3" x14ac:dyDescent="0.25">
      <c r="B215942" s="74"/>
    </row>
    <row r="215943" spans="2:3" x14ac:dyDescent="0.25">
      <c r="B215943" s="74"/>
    </row>
    <row r="215944" spans="2:3" x14ac:dyDescent="0.25">
      <c r="B215944" s="74"/>
    </row>
    <row r="215945" spans="2:3" x14ac:dyDescent="0.25">
      <c r="B215945" s="74"/>
    </row>
    <row r="215946" spans="2:3" x14ac:dyDescent="0.25">
      <c r="B215946" s="74"/>
    </row>
    <row r="215947" spans="2:3" x14ac:dyDescent="0.25">
      <c r="B215947" s="74"/>
    </row>
    <row r="215948" spans="2:3" x14ac:dyDescent="0.25">
      <c r="B215948" s="74"/>
    </row>
    <row r="215949" spans="2:3" x14ac:dyDescent="0.25">
      <c r="B215949" s="74"/>
    </row>
    <row r="215950" spans="2:3" x14ac:dyDescent="0.25">
      <c r="B215950" s="74"/>
    </row>
    <row r="216001" spans="2:3" x14ac:dyDescent="0.25">
      <c r="C216001"/>
    </row>
    <row r="216002" spans="2:3" x14ac:dyDescent="0.25">
      <c r="B216002" s="74"/>
    </row>
    <row r="216003" spans="2:3" x14ac:dyDescent="0.25">
      <c r="B216003" s="74"/>
    </row>
    <row r="216004" spans="2:3" x14ac:dyDescent="0.25">
      <c r="B216004" s="74"/>
    </row>
    <row r="216005" spans="2:3" x14ac:dyDescent="0.25">
      <c r="B216005" s="74"/>
    </row>
    <row r="216006" spans="2:3" x14ac:dyDescent="0.25">
      <c r="B216006" s="74"/>
    </row>
    <row r="216007" spans="2:3" x14ac:dyDescent="0.25">
      <c r="B216007" s="74"/>
    </row>
    <row r="216008" spans="2:3" x14ac:dyDescent="0.25">
      <c r="B216008" s="74"/>
    </row>
    <row r="216009" spans="2:3" x14ac:dyDescent="0.25">
      <c r="B216009" s="74"/>
    </row>
    <row r="216010" spans="2:3" x14ac:dyDescent="0.25">
      <c r="B216010" s="74"/>
    </row>
    <row r="216011" spans="2:3" x14ac:dyDescent="0.25">
      <c r="B216011" s="74"/>
    </row>
    <row r="216012" spans="2:3" x14ac:dyDescent="0.25">
      <c r="B216012" s="74"/>
    </row>
    <row r="216013" spans="2:3" x14ac:dyDescent="0.25">
      <c r="B216013" s="74"/>
    </row>
    <row r="216014" spans="2:3" x14ac:dyDescent="0.25">
      <c r="B216014" s="74"/>
    </row>
    <row r="216065" spans="2:3" x14ac:dyDescent="0.25">
      <c r="C216065"/>
    </row>
    <row r="216066" spans="2:3" x14ac:dyDescent="0.25">
      <c r="B216066" s="74"/>
    </row>
    <row r="216067" spans="2:3" x14ac:dyDescent="0.25">
      <c r="B216067" s="74"/>
    </row>
    <row r="216068" spans="2:3" x14ac:dyDescent="0.25">
      <c r="B216068" s="74"/>
    </row>
    <row r="216069" spans="2:3" x14ac:dyDescent="0.25">
      <c r="B216069" s="74"/>
    </row>
    <row r="216070" spans="2:3" x14ac:dyDescent="0.25">
      <c r="B216070" s="74"/>
    </row>
    <row r="216071" spans="2:3" x14ac:dyDescent="0.25">
      <c r="B216071" s="74"/>
    </row>
    <row r="216072" spans="2:3" x14ac:dyDescent="0.25">
      <c r="B216072" s="74"/>
    </row>
    <row r="216073" spans="2:3" x14ac:dyDescent="0.25">
      <c r="B216073" s="74"/>
    </row>
    <row r="216074" spans="2:3" x14ac:dyDescent="0.25">
      <c r="B216074" s="74"/>
    </row>
    <row r="216075" spans="2:3" x14ac:dyDescent="0.25">
      <c r="B216075" s="74"/>
    </row>
    <row r="216076" spans="2:3" x14ac:dyDescent="0.25">
      <c r="B216076" s="74"/>
    </row>
    <row r="216077" spans="2:3" x14ac:dyDescent="0.25">
      <c r="B216077" s="74"/>
    </row>
    <row r="216078" spans="2:3" x14ac:dyDescent="0.25">
      <c r="B216078" s="74"/>
    </row>
    <row r="216129" spans="2:3" x14ac:dyDescent="0.25">
      <c r="C216129"/>
    </row>
    <row r="216130" spans="2:3" x14ac:dyDescent="0.25">
      <c r="B216130" s="74"/>
    </row>
    <row r="216131" spans="2:3" x14ac:dyDescent="0.25">
      <c r="B216131" s="74"/>
    </row>
    <row r="216132" spans="2:3" x14ac:dyDescent="0.25">
      <c r="B216132" s="74"/>
    </row>
    <row r="216133" spans="2:3" x14ac:dyDescent="0.25">
      <c r="B216133" s="74"/>
    </row>
    <row r="216134" spans="2:3" x14ac:dyDescent="0.25">
      <c r="B216134" s="74"/>
    </row>
    <row r="216135" spans="2:3" x14ac:dyDescent="0.25">
      <c r="B216135" s="74"/>
    </row>
    <row r="216136" spans="2:3" x14ac:dyDescent="0.25">
      <c r="B216136" s="74"/>
    </row>
    <row r="216137" spans="2:3" x14ac:dyDescent="0.25">
      <c r="B216137" s="74"/>
    </row>
    <row r="216138" spans="2:3" x14ac:dyDescent="0.25">
      <c r="B216138" s="74"/>
    </row>
    <row r="216139" spans="2:3" x14ac:dyDescent="0.25">
      <c r="B216139" s="74"/>
    </row>
    <row r="216140" spans="2:3" x14ac:dyDescent="0.25">
      <c r="B216140" s="74"/>
    </row>
    <row r="216141" spans="2:3" x14ac:dyDescent="0.25">
      <c r="B216141" s="74"/>
    </row>
    <row r="216142" spans="2:3" x14ac:dyDescent="0.25">
      <c r="B216142" s="74"/>
    </row>
    <row r="216193" spans="2:3" x14ac:dyDescent="0.25">
      <c r="C216193"/>
    </row>
    <row r="216194" spans="2:3" x14ac:dyDescent="0.25">
      <c r="B216194" s="74"/>
    </row>
    <row r="216195" spans="2:3" x14ac:dyDescent="0.25">
      <c r="B216195" s="74"/>
    </row>
    <row r="216196" spans="2:3" x14ac:dyDescent="0.25">
      <c r="B216196" s="74"/>
    </row>
    <row r="216197" spans="2:3" x14ac:dyDescent="0.25">
      <c r="B216197" s="74"/>
    </row>
    <row r="216198" spans="2:3" x14ac:dyDescent="0.25">
      <c r="B216198" s="74"/>
    </row>
    <row r="216199" spans="2:3" x14ac:dyDescent="0.25">
      <c r="B216199" s="74"/>
    </row>
    <row r="216200" spans="2:3" x14ac:dyDescent="0.25">
      <c r="B216200" s="74"/>
    </row>
    <row r="216201" spans="2:3" x14ac:dyDescent="0.25">
      <c r="B216201" s="74"/>
    </row>
    <row r="216202" spans="2:3" x14ac:dyDescent="0.25">
      <c r="B216202" s="74"/>
    </row>
    <row r="216203" spans="2:3" x14ac:dyDescent="0.25">
      <c r="B216203" s="74"/>
    </row>
    <row r="216204" spans="2:3" x14ac:dyDescent="0.25">
      <c r="B216204" s="74"/>
    </row>
    <row r="216205" spans="2:3" x14ac:dyDescent="0.25">
      <c r="B216205" s="74"/>
    </row>
    <row r="216206" spans="2:3" x14ac:dyDescent="0.25">
      <c r="B216206" s="74"/>
    </row>
    <row r="216257" spans="2:3" x14ac:dyDescent="0.25">
      <c r="C216257"/>
    </row>
    <row r="216258" spans="2:3" x14ac:dyDescent="0.25">
      <c r="B216258" s="74"/>
    </row>
    <row r="216259" spans="2:3" x14ac:dyDescent="0.25">
      <c r="B216259" s="74"/>
    </row>
    <row r="216260" spans="2:3" x14ac:dyDescent="0.25">
      <c r="B216260" s="74"/>
    </row>
    <row r="216261" spans="2:3" x14ac:dyDescent="0.25">
      <c r="B216261" s="74"/>
    </row>
    <row r="216262" spans="2:3" x14ac:dyDescent="0.25">
      <c r="B216262" s="74"/>
    </row>
    <row r="216263" spans="2:3" x14ac:dyDescent="0.25">
      <c r="B216263" s="74"/>
    </row>
    <row r="216264" spans="2:3" x14ac:dyDescent="0.25">
      <c r="B216264" s="74"/>
    </row>
    <row r="216265" spans="2:3" x14ac:dyDescent="0.25">
      <c r="B216265" s="74"/>
    </row>
    <row r="216266" spans="2:3" x14ac:dyDescent="0.25">
      <c r="B216266" s="74"/>
    </row>
    <row r="216267" spans="2:3" x14ac:dyDescent="0.25">
      <c r="B216267" s="74"/>
    </row>
    <row r="216268" spans="2:3" x14ac:dyDescent="0.25">
      <c r="B216268" s="74"/>
    </row>
    <row r="216269" spans="2:3" x14ac:dyDescent="0.25">
      <c r="B216269" s="74"/>
    </row>
    <row r="216270" spans="2:3" x14ac:dyDescent="0.25">
      <c r="B216270" s="74"/>
    </row>
    <row r="216321" spans="2:3" x14ac:dyDescent="0.25">
      <c r="C216321"/>
    </row>
    <row r="216322" spans="2:3" x14ac:dyDescent="0.25">
      <c r="B216322" s="74"/>
    </row>
    <row r="216323" spans="2:3" x14ac:dyDescent="0.25">
      <c r="B216323" s="74"/>
    </row>
    <row r="216324" spans="2:3" x14ac:dyDescent="0.25">
      <c r="B216324" s="74"/>
    </row>
    <row r="216325" spans="2:3" x14ac:dyDescent="0.25">
      <c r="B216325" s="74"/>
    </row>
    <row r="216326" spans="2:3" x14ac:dyDescent="0.25">
      <c r="B216326" s="74"/>
    </row>
    <row r="216327" spans="2:3" x14ac:dyDescent="0.25">
      <c r="B216327" s="74"/>
    </row>
    <row r="216328" spans="2:3" x14ac:dyDescent="0.25">
      <c r="B216328" s="74"/>
    </row>
    <row r="216329" spans="2:3" x14ac:dyDescent="0.25">
      <c r="B216329" s="74"/>
    </row>
    <row r="216330" spans="2:3" x14ac:dyDescent="0.25">
      <c r="B216330" s="74"/>
    </row>
    <row r="216331" spans="2:3" x14ac:dyDescent="0.25">
      <c r="B216331" s="74"/>
    </row>
    <row r="216332" spans="2:3" x14ac:dyDescent="0.25">
      <c r="B216332" s="74"/>
    </row>
    <row r="216333" spans="2:3" x14ac:dyDescent="0.25">
      <c r="B216333" s="74"/>
    </row>
    <row r="216334" spans="2:3" x14ac:dyDescent="0.25">
      <c r="B216334" s="74"/>
    </row>
    <row r="216385" spans="2:3" x14ac:dyDescent="0.25">
      <c r="C216385"/>
    </row>
    <row r="216386" spans="2:3" x14ac:dyDescent="0.25">
      <c r="B216386" s="74"/>
    </row>
    <row r="216387" spans="2:3" x14ac:dyDescent="0.25">
      <c r="B216387" s="74"/>
    </row>
    <row r="216388" spans="2:3" x14ac:dyDescent="0.25">
      <c r="B216388" s="74"/>
    </row>
    <row r="216389" spans="2:3" x14ac:dyDescent="0.25">
      <c r="B216389" s="74"/>
    </row>
    <row r="216390" spans="2:3" x14ac:dyDescent="0.25">
      <c r="B216390" s="74"/>
    </row>
    <row r="216391" spans="2:3" x14ac:dyDescent="0.25">
      <c r="B216391" s="74"/>
    </row>
    <row r="216392" spans="2:3" x14ac:dyDescent="0.25">
      <c r="B216392" s="74"/>
    </row>
    <row r="216393" spans="2:3" x14ac:dyDescent="0.25">
      <c r="B216393" s="74"/>
    </row>
    <row r="216394" spans="2:3" x14ac:dyDescent="0.25">
      <c r="B216394" s="74"/>
    </row>
    <row r="216395" spans="2:3" x14ac:dyDescent="0.25">
      <c r="B216395" s="74"/>
    </row>
    <row r="216396" spans="2:3" x14ac:dyDescent="0.25">
      <c r="B216396" s="74"/>
    </row>
    <row r="216397" spans="2:3" x14ac:dyDescent="0.25">
      <c r="B216397" s="74"/>
    </row>
    <row r="216398" spans="2:3" x14ac:dyDescent="0.25">
      <c r="B216398" s="74"/>
    </row>
    <row r="216449" spans="2:3" x14ac:dyDescent="0.25">
      <c r="C216449"/>
    </row>
    <row r="216450" spans="2:3" x14ac:dyDescent="0.25">
      <c r="B216450" s="74"/>
    </row>
    <row r="216451" spans="2:3" x14ac:dyDescent="0.25">
      <c r="B216451" s="74"/>
    </row>
    <row r="216452" spans="2:3" x14ac:dyDescent="0.25">
      <c r="B216452" s="74"/>
    </row>
    <row r="216453" spans="2:3" x14ac:dyDescent="0.25">
      <c r="B216453" s="74"/>
    </row>
    <row r="216454" spans="2:3" x14ac:dyDescent="0.25">
      <c r="B216454" s="74"/>
    </row>
    <row r="216455" spans="2:3" x14ac:dyDescent="0.25">
      <c r="B216455" s="74"/>
    </row>
    <row r="216456" spans="2:3" x14ac:dyDescent="0.25">
      <c r="B216456" s="74"/>
    </row>
    <row r="216457" spans="2:3" x14ac:dyDescent="0.25">
      <c r="B216457" s="74"/>
    </row>
    <row r="216458" spans="2:3" x14ac:dyDescent="0.25">
      <c r="B216458" s="74"/>
    </row>
    <row r="216459" spans="2:3" x14ac:dyDescent="0.25">
      <c r="B216459" s="74"/>
    </row>
    <row r="216460" spans="2:3" x14ac:dyDescent="0.25">
      <c r="B216460" s="74"/>
    </row>
    <row r="216461" spans="2:3" x14ac:dyDescent="0.25">
      <c r="B216461" s="74"/>
    </row>
    <row r="216462" spans="2:3" x14ac:dyDescent="0.25">
      <c r="B216462" s="74"/>
    </row>
    <row r="216513" spans="2:3" x14ac:dyDescent="0.25">
      <c r="C216513"/>
    </row>
    <row r="216514" spans="2:3" x14ac:dyDescent="0.25">
      <c r="B216514" s="74"/>
    </row>
    <row r="216515" spans="2:3" x14ac:dyDescent="0.25">
      <c r="B216515" s="74"/>
    </row>
    <row r="216516" spans="2:3" x14ac:dyDescent="0.25">
      <c r="B216516" s="74"/>
    </row>
    <row r="216517" spans="2:3" x14ac:dyDescent="0.25">
      <c r="B216517" s="74"/>
    </row>
    <row r="216518" spans="2:3" x14ac:dyDescent="0.25">
      <c r="B216518" s="74"/>
    </row>
    <row r="216519" spans="2:3" x14ac:dyDescent="0.25">
      <c r="B216519" s="74"/>
    </row>
    <row r="216520" spans="2:3" x14ac:dyDescent="0.25">
      <c r="B216520" s="74"/>
    </row>
    <row r="216521" spans="2:3" x14ac:dyDescent="0.25">
      <c r="B216521" s="74"/>
    </row>
    <row r="216522" spans="2:3" x14ac:dyDescent="0.25">
      <c r="B216522" s="74"/>
    </row>
    <row r="216523" spans="2:3" x14ac:dyDescent="0.25">
      <c r="B216523" s="74"/>
    </row>
    <row r="216524" spans="2:3" x14ac:dyDescent="0.25">
      <c r="B216524" s="74"/>
    </row>
    <row r="216525" spans="2:3" x14ac:dyDescent="0.25">
      <c r="B216525" s="74"/>
    </row>
    <row r="216526" spans="2:3" x14ac:dyDescent="0.25">
      <c r="B216526" s="74"/>
    </row>
    <row r="216577" spans="2:3" x14ac:dyDescent="0.25">
      <c r="C216577"/>
    </row>
    <row r="216578" spans="2:3" x14ac:dyDescent="0.25">
      <c r="B216578" s="74"/>
    </row>
    <row r="216579" spans="2:3" x14ac:dyDescent="0.25">
      <c r="B216579" s="74"/>
    </row>
    <row r="216580" spans="2:3" x14ac:dyDescent="0.25">
      <c r="B216580" s="74"/>
    </row>
    <row r="216581" spans="2:3" x14ac:dyDescent="0.25">
      <c r="B216581" s="74"/>
    </row>
    <row r="216582" spans="2:3" x14ac:dyDescent="0.25">
      <c r="B216582" s="74"/>
    </row>
    <row r="216583" spans="2:3" x14ac:dyDescent="0.25">
      <c r="B216583" s="74"/>
    </row>
    <row r="216584" spans="2:3" x14ac:dyDescent="0.25">
      <c r="B216584" s="74"/>
    </row>
    <row r="216585" spans="2:3" x14ac:dyDescent="0.25">
      <c r="B216585" s="74"/>
    </row>
    <row r="216586" spans="2:3" x14ac:dyDescent="0.25">
      <c r="B216586" s="74"/>
    </row>
    <row r="216587" spans="2:3" x14ac:dyDescent="0.25">
      <c r="B216587" s="74"/>
    </row>
    <row r="216588" spans="2:3" x14ac:dyDescent="0.25">
      <c r="B216588" s="74"/>
    </row>
    <row r="216589" spans="2:3" x14ac:dyDescent="0.25">
      <c r="B216589" s="74"/>
    </row>
    <row r="216590" spans="2:3" x14ac:dyDescent="0.25">
      <c r="B216590" s="74"/>
    </row>
    <row r="216641" spans="2:3" x14ac:dyDescent="0.25">
      <c r="C216641"/>
    </row>
    <row r="216642" spans="2:3" x14ac:dyDescent="0.25">
      <c r="B216642" s="74"/>
    </row>
    <row r="216643" spans="2:3" x14ac:dyDescent="0.25">
      <c r="B216643" s="74"/>
    </row>
    <row r="216644" spans="2:3" x14ac:dyDescent="0.25">
      <c r="B216644" s="74"/>
    </row>
    <row r="216645" spans="2:3" x14ac:dyDescent="0.25">
      <c r="B216645" s="74"/>
    </row>
    <row r="216646" spans="2:3" x14ac:dyDescent="0.25">
      <c r="B216646" s="74"/>
    </row>
    <row r="216647" spans="2:3" x14ac:dyDescent="0.25">
      <c r="B216647" s="74"/>
    </row>
    <row r="216648" spans="2:3" x14ac:dyDescent="0.25">
      <c r="B216648" s="74"/>
    </row>
    <row r="216649" spans="2:3" x14ac:dyDescent="0.25">
      <c r="B216649" s="74"/>
    </row>
    <row r="216650" spans="2:3" x14ac:dyDescent="0.25">
      <c r="B216650" s="74"/>
    </row>
    <row r="216651" spans="2:3" x14ac:dyDescent="0.25">
      <c r="B216651" s="74"/>
    </row>
    <row r="216652" spans="2:3" x14ac:dyDescent="0.25">
      <c r="B216652" s="74"/>
    </row>
    <row r="216653" spans="2:3" x14ac:dyDescent="0.25">
      <c r="B216653" s="74"/>
    </row>
    <row r="216654" spans="2:3" x14ac:dyDescent="0.25">
      <c r="B216654" s="74"/>
    </row>
    <row r="216705" spans="2:3" x14ac:dyDescent="0.25">
      <c r="C216705"/>
    </row>
    <row r="216706" spans="2:3" x14ac:dyDescent="0.25">
      <c r="B216706" s="74"/>
    </row>
    <row r="216707" spans="2:3" x14ac:dyDescent="0.25">
      <c r="B216707" s="74"/>
    </row>
    <row r="216708" spans="2:3" x14ac:dyDescent="0.25">
      <c r="B216708" s="74"/>
    </row>
    <row r="216709" spans="2:3" x14ac:dyDescent="0.25">
      <c r="B216709" s="74"/>
    </row>
    <row r="216710" spans="2:3" x14ac:dyDescent="0.25">
      <c r="B216710" s="74"/>
    </row>
    <row r="216711" spans="2:3" x14ac:dyDescent="0.25">
      <c r="B216711" s="74"/>
    </row>
    <row r="216712" spans="2:3" x14ac:dyDescent="0.25">
      <c r="B216712" s="74"/>
    </row>
    <row r="216713" spans="2:3" x14ac:dyDescent="0.25">
      <c r="B216713" s="74"/>
    </row>
    <row r="216714" spans="2:3" x14ac:dyDescent="0.25">
      <c r="B216714" s="74"/>
    </row>
    <row r="216715" spans="2:3" x14ac:dyDescent="0.25">
      <c r="B216715" s="74"/>
    </row>
    <row r="216716" spans="2:3" x14ac:dyDescent="0.25">
      <c r="B216716" s="74"/>
    </row>
    <row r="216717" spans="2:3" x14ac:dyDescent="0.25">
      <c r="B216717" s="74"/>
    </row>
    <row r="216718" spans="2:3" x14ac:dyDescent="0.25">
      <c r="B216718" s="74"/>
    </row>
    <row r="216769" spans="2:3" x14ac:dyDescent="0.25">
      <c r="C216769"/>
    </row>
    <row r="216770" spans="2:3" x14ac:dyDescent="0.25">
      <c r="B216770" s="74"/>
    </row>
    <row r="216771" spans="2:3" x14ac:dyDescent="0.25">
      <c r="B216771" s="74"/>
    </row>
    <row r="216772" spans="2:3" x14ac:dyDescent="0.25">
      <c r="B216772" s="74"/>
    </row>
    <row r="216773" spans="2:3" x14ac:dyDescent="0.25">
      <c r="B216773" s="74"/>
    </row>
    <row r="216774" spans="2:3" x14ac:dyDescent="0.25">
      <c r="B216774" s="74"/>
    </row>
    <row r="216775" spans="2:3" x14ac:dyDescent="0.25">
      <c r="B216775" s="74"/>
    </row>
    <row r="216776" spans="2:3" x14ac:dyDescent="0.25">
      <c r="B216776" s="74"/>
    </row>
    <row r="216777" spans="2:3" x14ac:dyDescent="0.25">
      <c r="B216777" s="74"/>
    </row>
    <row r="216778" spans="2:3" x14ac:dyDescent="0.25">
      <c r="B216778" s="74"/>
    </row>
    <row r="216779" spans="2:3" x14ac:dyDescent="0.25">
      <c r="B216779" s="74"/>
    </row>
    <row r="216780" spans="2:3" x14ac:dyDescent="0.25">
      <c r="B216780" s="74"/>
    </row>
    <row r="216781" spans="2:3" x14ac:dyDescent="0.25">
      <c r="B216781" s="74"/>
    </row>
    <row r="216782" spans="2:3" x14ac:dyDescent="0.25">
      <c r="B216782" s="74"/>
    </row>
    <row r="216833" spans="2:3" x14ac:dyDescent="0.25">
      <c r="C216833"/>
    </row>
    <row r="216834" spans="2:3" x14ac:dyDescent="0.25">
      <c r="B216834" s="74"/>
    </row>
    <row r="216835" spans="2:3" x14ac:dyDescent="0.25">
      <c r="B216835" s="74"/>
    </row>
    <row r="216836" spans="2:3" x14ac:dyDescent="0.25">
      <c r="B216836" s="74"/>
    </row>
    <row r="216837" spans="2:3" x14ac:dyDescent="0.25">
      <c r="B216837" s="74"/>
    </row>
    <row r="216838" spans="2:3" x14ac:dyDescent="0.25">
      <c r="B216838" s="74"/>
    </row>
    <row r="216839" spans="2:3" x14ac:dyDescent="0.25">
      <c r="B216839" s="74"/>
    </row>
    <row r="216840" spans="2:3" x14ac:dyDescent="0.25">
      <c r="B216840" s="74"/>
    </row>
    <row r="216841" spans="2:3" x14ac:dyDescent="0.25">
      <c r="B216841" s="74"/>
    </row>
    <row r="216842" spans="2:3" x14ac:dyDescent="0.25">
      <c r="B216842" s="74"/>
    </row>
    <row r="216843" spans="2:3" x14ac:dyDescent="0.25">
      <c r="B216843" s="74"/>
    </row>
    <row r="216844" spans="2:3" x14ac:dyDescent="0.25">
      <c r="B216844" s="74"/>
    </row>
    <row r="216845" spans="2:3" x14ac:dyDescent="0.25">
      <c r="B216845" s="74"/>
    </row>
    <row r="216846" spans="2:3" x14ac:dyDescent="0.25">
      <c r="B216846" s="74"/>
    </row>
    <row r="216897" spans="2:3" x14ac:dyDescent="0.25">
      <c r="C216897"/>
    </row>
    <row r="216898" spans="2:3" x14ac:dyDescent="0.25">
      <c r="B216898" s="74"/>
    </row>
    <row r="216899" spans="2:3" x14ac:dyDescent="0.25">
      <c r="B216899" s="74"/>
    </row>
    <row r="216900" spans="2:3" x14ac:dyDescent="0.25">
      <c r="B216900" s="74"/>
    </row>
    <row r="216901" spans="2:3" x14ac:dyDescent="0.25">
      <c r="B216901" s="74"/>
    </row>
    <row r="216902" spans="2:3" x14ac:dyDescent="0.25">
      <c r="B216902" s="74"/>
    </row>
    <row r="216903" spans="2:3" x14ac:dyDescent="0.25">
      <c r="B216903" s="74"/>
    </row>
    <row r="216904" spans="2:3" x14ac:dyDescent="0.25">
      <c r="B216904" s="74"/>
    </row>
    <row r="216905" spans="2:3" x14ac:dyDescent="0.25">
      <c r="B216905" s="74"/>
    </row>
    <row r="216906" spans="2:3" x14ac:dyDescent="0.25">
      <c r="B216906" s="74"/>
    </row>
    <row r="216907" spans="2:3" x14ac:dyDescent="0.25">
      <c r="B216907" s="74"/>
    </row>
    <row r="216908" spans="2:3" x14ac:dyDescent="0.25">
      <c r="B216908" s="74"/>
    </row>
    <row r="216909" spans="2:3" x14ac:dyDescent="0.25">
      <c r="B216909" s="74"/>
    </row>
    <row r="216910" spans="2:3" x14ac:dyDescent="0.25">
      <c r="B216910" s="74"/>
    </row>
    <row r="216961" spans="2:3" x14ac:dyDescent="0.25">
      <c r="C216961"/>
    </row>
    <row r="216962" spans="2:3" x14ac:dyDescent="0.25">
      <c r="B216962" s="74"/>
    </row>
    <row r="216963" spans="2:3" x14ac:dyDescent="0.25">
      <c r="B216963" s="74"/>
    </row>
    <row r="216964" spans="2:3" x14ac:dyDescent="0.25">
      <c r="B216964" s="74"/>
    </row>
    <row r="216965" spans="2:3" x14ac:dyDescent="0.25">
      <c r="B216965" s="74"/>
    </row>
    <row r="216966" spans="2:3" x14ac:dyDescent="0.25">
      <c r="B216966" s="74"/>
    </row>
    <row r="216967" spans="2:3" x14ac:dyDescent="0.25">
      <c r="B216967" s="74"/>
    </row>
    <row r="216968" spans="2:3" x14ac:dyDescent="0.25">
      <c r="B216968" s="74"/>
    </row>
    <row r="216969" spans="2:3" x14ac:dyDescent="0.25">
      <c r="B216969" s="74"/>
    </row>
    <row r="216970" spans="2:3" x14ac:dyDescent="0.25">
      <c r="B216970" s="74"/>
    </row>
    <row r="216971" spans="2:3" x14ac:dyDescent="0.25">
      <c r="B216971" s="74"/>
    </row>
    <row r="216972" spans="2:3" x14ac:dyDescent="0.25">
      <c r="B216972" s="74"/>
    </row>
    <row r="216973" spans="2:3" x14ac:dyDescent="0.25">
      <c r="B216973" s="74"/>
    </row>
    <row r="216974" spans="2:3" x14ac:dyDescent="0.25">
      <c r="B216974" s="74"/>
    </row>
    <row r="217025" spans="2:3" x14ac:dyDescent="0.25">
      <c r="C217025"/>
    </row>
    <row r="217026" spans="2:3" x14ac:dyDescent="0.25">
      <c r="B217026" s="74"/>
    </row>
    <row r="217027" spans="2:3" x14ac:dyDescent="0.25">
      <c r="B217027" s="74"/>
    </row>
    <row r="217028" spans="2:3" x14ac:dyDescent="0.25">
      <c r="B217028" s="74"/>
    </row>
    <row r="217029" spans="2:3" x14ac:dyDescent="0.25">
      <c r="B217029" s="74"/>
    </row>
    <row r="217030" spans="2:3" x14ac:dyDescent="0.25">
      <c r="B217030" s="74"/>
    </row>
    <row r="217031" spans="2:3" x14ac:dyDescent="0.25">
      <c r="B217031" s="74"/>
    </row>
    <row r="217032" spans="2:3" x14ac:dyDescent="0.25">
      <c r="B217032" s="74"/>
    </row>
    <row r="217033" spans="2:3" x14ac:dyDescent="0.25">
      <c r="B217033" s="74"/>
    </row>
    <row r="217034" spans="2:3" x14ac:dyDescent="0.25">
      <c r="B217034" s="74"/>
    </row>
    <row r="217035" spans="2:3" x14ac:dyDescent="0.25">
      <c r="B217035" s="74"/>
    </row>
    <row r="217036" spans="2:3" x14ac:dyDescent="0.25">
      <c r="B217036" s="74"/>
    </row>
    <row r="217037" spans="2:3" x14ac:dyDescent="0.25">
      <c r="B217037" s="74"/>
    </row>
    <row r="217038" spans="2:3" x14ac:dyDescent="0.25">
      <c r="B217038" s="74"/>
    </row>
    <row r="217089" spans="2:3" x14ac:dyDescent="0.25">
      <c r="C217089"/>
    </row>
    <row r="217090" spans="2:3" x14ac:dyDescent="0.25">
      <c r="B217090" s="74"/>
    </row>
    <row r="217091" spans="2:3" x14ac:dyDescent="0.25">
      <c r="B217091" s="74"/>
    </row>
    <row r="217092" spans="2:3" x14ac:dyDescent="0.25">
      <c r="B217092" s="74"/>
    </row>
    <row r="217093" spans="2:3" x14ac:dyDescent="0.25">
      <c r="B217093" s="74"/>
    </row>
    <row r="217094" spans="2:3" x14ac:dyDescent="0.25">
      <c r="B217094" s="74"/>
    </row>
    <row r="217095" spans="2:3" x14ac:dyDescent="0.25">
      <c r="B217095" s="74"/>
    </row>
    <row r="217096" spans="2:3" x14ac:dyDescent="0.25">
      <c r="B217096" s="74"/>
    </row>
    <row r="217097" spans="2:3" x14ac:dyDescent="0.25">
      <c r="B217097" s="74"/>
    </row>
    <row r="217098" spans="2:3" x14ac:dyDescent="0.25">
      <c r="B217098" s="74"/>
    </row>
    <row r="217099" spans="2:3" x14ac:dyDescent="0.25">
      <c r="B217099" s="74"/>
    </row>
    <row r="217100" spans="2:3" x14ac:dyDescent="0.25">
      <c r="B217100" s="74"/>
    </row>
    <row r="217101" spans="2:3" x14ac:dyDescent="0.25">
      <c r="B217101" s="74"/>
    </row>
    <row r="217102" spans="2:3" x14ac:dyDescent="0.25">
      <c r="B217102" s="74"/>
    </row>
    <row r="217153" spans="2:3" x14ac:dyDescent="0.25">
      <c r="C217153"/>
    </row>
    <row r="217154" spans="2:3" x14ac:dyDescent="0.25">
      <c r="B217154" s="74"/>
    </row>
    <row r="217155" spans="2:3" x14ac:dyDescent="0.25">
      <c r="B217155" s="74"/>
    </row>
    <row r="217156" spans="2:3" x14ac:dyDescent="0.25">
      <c r="B217156" s="74"/>
    </row>
    <row r="217157" spans="2:3" x14ac:dyDescent="0.25">
      <c r="B217157" s="74"/>
    </row>
    <row r="217158" spans="2:3" x14ac:dyDescent="0.25">
      <c r="B217158" s="74"/>
    </row>
    <row r="217159" spans="2:3" x14ac:dyDescent="0.25">
      <c r="B217159" s="74"/>
    </row>
    <row r="217160" spans="2:3" x14ac:dyDescent="0.25">
      <c r="B217160" s="74"/>
    </row>
    <row r="217161" spans="2:3" x14ac:dyDescent="0.25">
      <c r="B217161" s="74"/>
    </row>
    <row r="217162" spans="2:3" x14ac:dyDescent="0.25">
      <c r="B217162" s="74"/>
    </row>
    <row r="217163" spans="2:3" x14ac:dyDescent="0.25">
      <c r="B217163" s="74"/>
    </row>
    <row r="217164" spans="2:3" x14ac:dyDescent="0.25">
      <c r="B217164" s="74"/>
    </row>
    <row r="217165" spans="2:3" x14ac:dyDescent="0.25">
      <c r="B217165" s="74"/>
    </row>
    <row r="217166" spans="2:3" x14ac:dyDescent="0.25">
      <c r="B217166" s="74"/>
    </row>
    <row r="217217" spans="2:3" x14ac:dyDescent="0.25">
      <c r="C217217"/>
    </row>
    <row r="217218" spans="2:3" x14ac:dyDescent="0.25">
      <c r="B217218" s="74"/>
    </row>
    <row r="217219" spans="2:3" x14ac:dyDescent="0.25">
      <c r="B217219" s="74"/>
    </row>
    <row r="217220" spans="2:3" x14ac:dyDescent="0.25">
      <c r="B217220" s="74"/>
    </row>
    <row r="217221" spans="2:3" x14ac:dyDescent="0.25">
      <c r="B217221" s="74"/>
    </row>
    <row r="217222" spans="2:3" x14ac:dyDescent="0.25">
      <c r="B217222" s="74"/>
    </row>
    <row r="217223" spans="2:3" x14ac:dyDescent="0.25">
      <c r="B217223" s="74"/>
    </row>
    <row r="217224" spans="2:3" x14ac:dyDescent="0.25">
      <c r="B217224" s="74"/>
    </row>
    <row r="217225" spans="2:3" x14ac:dyDescent="0.25">
      <c r="B217225" s="74"/>
    </row>
    <row r="217226" spans="2:3" x14ac:dyDescent="0.25">
      <c r="B217226" s="74"/>
    </row>
    <row r="217227" spans="2:3" x14ac:dyDescent="0.25">
      <c r="B217227" s="74"/>
    </row>
    <row r="217228" spans="2:3" x14ac:dyDescent="0.25">
      <c r="B217228" s="74"/>
    </row>
    <row r="217229" spans="2:3" x14ac:dyDescent="0.25">
      <c r="B217229" s="74"/>
    </row>
    <row r="217230" spans="2:3" x14ac:dyDescent="0.25">
      <c r="B217230" s="74"/>
    </row>
    <row r="217281" spans="2:3" x14ac:dyDescent="0.25">
      <c r="C217281"/>
    </row>
    <row r="217282" spans="2:3" x14ac:dyDescent="0.25">
      <c r="B217282" s="74"/>
    </row>
    <row r="217283" spans="2:3" x14ac:dyDescent="0.25">
      <c r="B217283" s="74"/>
    </row>
    <row r="217284" spans="2:3" x14ac:dyDescent="0.25">
      <c r="B217284" s="74"/>
    </row>
    <row r="217285" spans="2:3" x14ac:dyDescent="0.25">
      <c r="B217285" s="74"/>
    </row>
    <row r="217286" spans="2:3" x14ac:dyDescent="0.25">
      <c r="B217286" s="74"/>
    </row>
    <row r="217287" spans="2:3" x14ac:dyDescent="0.25">
      <c r="B217287" s="74"/>
    </row>
    <row r="217288" spans="2:3" x14ac:dyDescent="0.25">
      <c r="B217288" s="74"/>
    </row>
    <row r="217289" spans="2:3" x14ac:dyDescent="0.25">
      <c r="B217289" s="74"/>
    </row>
    <row r="217290" spans="2:3" x14ac:dyDescent="0.25">
      <c r="B217290" s="74"/>
    </row>
    <row r="217291" spans="2:3" x14ac:dyDescent="0.25">
      <c r="B217291" s="74"/>
    </row>
    <row r="217292" spans="2:3" x14ac:dyDescent="0.25">
      <c r="B217292" s="74"/>
    </row>
    <row r="217293" spans="2:3" x14ac:dyDescent="0.25">
      <c r="B217293" s="74"/>
    </row>
    <row r="217294" spans="2:3" x14ac:dyDescent="0.25">
      <c r="B217294" s="74"/>
    </row>
    <row r="217345" spans="2:3" x14ac:dyDescent="0.25">
      <c r="C217345"/>
    </row>
    <row r="217346" spans="2:3" x14ac:dyDescent="0.25">
      <c r="B217346" s="74"/>
    </row>
    <row r="217347" spans="2:3" x14ac:dyDescent="0.25">
      <c r="B217347" s="74"/>
    </row>
    <row r="217348" spans="2:3" x14ac:dyDescent="0.25">
      <c r="B217348" s="74"/>
    </row>
    <row r="217349" spans="2:3" x14ac:dyDescent="0.25">
      <c r="B217349" s="74"/>
    </row>
    <row r="217350" spans="2:3" x14ac:dyDescent="0.25">
      <c r="B217350" s="74"/>
    </row>
    <row r="217351" spans="2:3" x14ac:dyDescent="0.25">
      <c r="B217351" s="74"/>
    </row>
    <row r="217352" spans="2:3" x14ac:dyDescent="0.25">
      <c r="B217352" s="74"/>
    </row>
    <row r="217353" spans="2:3" x14ac:dyDescent="0.25">
      <c r="B217353" s="74"/>
    </row>
    <row r="217354" spans="2:3" x14ac:dyDescent="0.25">
      <c r="B217354" s="74"/>
    </row>
    <row r="217355" spans="2:3" x14ac:dyDescent="0.25">
      <c r="B217355" s="74"/>
    </row>
    <row r="217356" spans="2:3" x14ac:dyDescent="0.25">
      <c r="B217356" s="74"/>
    </row>
    <row r="217357" spans="2:3" x14ac:dyDescent="0.25">
      <c r="B217357" s="74"/>
    </row>
    <row r="217358" spans="2:3" x14ac:dyDescent="0.25">
      <c r="B217358" s="74"/>
    </row>
    <row r="217409" spans="2:3" x14ac:dyDescent="0.25">
      <c r="C217409"/>
    </row>
    <row r="217410" spans="2:3" x14ac:dyDescent="0.25">
      <c r="B217410" s="74"/>
    </row>
    <row r="217411" spans="2:3" x14ac:dyDescent="0.25">
      <c r="B217411" s="74"/>
    </row>
    <row r="217412" spans="2:3" x14ac:dyDescent="0.25">
      <c r="B217412" s="74"/>
    </row>
    <row r="217413" spans="2:3" x14ac:dyDescent="0.25">
      <c r="B217413" s="74"/>
    </row>
    <row r="217414" spans="2:3" x14ac:dyDescent="0.25">
      <c r="B217414" s="74"/>
    </row>
    <row r="217415" spans="2:3" x14ac:dyDescent="0.25">
      <c r="B217415" s="74"/>
    </row>
    <row r="217416" spans="2:3" x14ac:dyDescent="0.25">
      <c r="B217416" s="74"/>
    </row>
    <row r="217417" spans="2:3" x14ac:dyDescent="0.25">
      <c r="B217417" s="74"/>
    </row>
    <row r="217418" spans="2:3" x14ac:dyDescent="0.25">
      <c r="B217418" s="74"/>
    </row>
    <row r="217419" spans="2:3" x14ac:dyDescent="0.25">
      <c r="B217419" s="74"/>
    </row>
    <row r="217420" spans="2:3" x14ac:dyDescent="0.25">
      <c r="B217420" s="74"/>
    </row>
    <row r="217421" spans="2:3" x14ac:dyDescent="0.25">
      <c r="B217421" s="74"/>
    </row>
    <row r="217422" spans="2:3" x14ac:dyDescent="0.25">
      <c r="B217422" s="74"/>
    </row>
    <row r="217473" spans="2:3" x14ac:dyDescent="0.25">
      <c r="C217473"/>
    </row>
    <row r="217474" spans="2:3" x14ac:dyDescent="0.25">
      <c r="B217474" s="74"/>
    </row>
    <row r="217475" spans="2:3" x14ac:dyDescent="0.25">
      <c r="B217475" s="74"/>
    </row>
    <row r="217476" spans="2:3" x14ac:dyDescent="0.25">
      <c r="B217476" s="74"/>
    </row>
    <row r="217477" spans="2:3" x14ac:dyDescent="0.25">
      <c r="B217477" s="74"/>
    </row>
    <row r="217478" spans="2:3" x14ac:dyDescent="0.25">
      <c r="B217478" s="74"/>
    </row>
    <row r="217479" spans="2:3" x14ac:dyDescent="0.25">
      <c r="B217479" s="74"/>
    </row>
    <row r="217480" spans="2:3" x14ac:dyDescent="0.25">
      <c r="B217480" s="74"/>
    </row>
    <row r="217481" spans="2:3" x14ac:dyDescent="0.25">
      <c r="B217481" s="74"/>
    </row>
    <row r="217482" spans="2:3" x14ac:dyDescent="0.25">
      <c r="B217482" s="74"/>
    </row>
    <row r="217483" spans="2:3" x14ac:dyDescent="0.25">
      <c r="B217483" s="74"/>
    </row>
    <row r="217484" spans="2:3" x14ac:dyDescent="0.25">
      <c r="B217484" s="74"/>
    </row>
    <row r="217485" spans="2:3" x14ac:dyDescent="0.25">
      <c r="B217485" s="74"/>
    </row>
    <row r="217486" spans="2:3" x14ac:dyDescent="0.25">
      <c r="B217486" s="74"/>
    </row>
    <row r="217537" spans="2:3" x14ac:dyDescent="0.25">
      <c r="C217537"/>
    </row>
    <row r="217538" spans="2:3" x14ac:dyDescent="0.25">
      <c r="B217538" s="74"/>
    </row>
    <row r="217539" spans="2:3" x14ac:dyDescent="0.25">
      <c r="B217539" s="74"/>
    </row>
    <row r="217540" spans="2:3" x14ac:dyDescent="0.25">
      <c r="B217540" s="74"/>
    </row>
    <row r="217541" spans="2:3" x14ac:dyDescent="0.25">
      <c r="B217541" s="74"/>
    </row>
    <row r="217542" spans="2:3" x14ac:dyDescent="0.25">
      <c r="B217542" s="74"/>
    </row>
    <row r="217543" spans="2:3" x14ac:dyDescent="0.25">
      <c r="B217543" s="74"/>
    </row>
    <row r="217544" spans="2:3" x14ac:dyDescent="0.25">
      <c r="B217544" s="74"/>
    </row>
    <row r="217545" spans="2:3" x14ac:dyDescent="0.25">
      <c r="B217545" s="74"/>
    </row>
    <row r="217546" spans="2:3" x14ac:dyDescent="0.25">
      <c r="B217546" s="74"/>
    </row>
    <row r="217547" spans="2:3" x14ac:dyDescent="0.25">
      <c r="B217547" s="74"/>
    </row>
    <row r="217548" spans="2:3" x14ac:dyDescent="0.25">
      <c r="B217548" s="74"/>
    </row>
    <row r="217549" spans="2:3" x14ac:dyDescent="0.25">
      <c r="B217549" s="74"/>
    </row>
    <row r="217550" spans="2:3" x14ac:dyDescent="0.25">
      <c r="B217550" s="74"/>
    </row>
    <row r="217601" spans="2:3" x14ac:dyDescent="0.25">
      <c r="C217601"/>
    </row>
    <row r="217602" spans="2:3" x14ac:dyDescent="0.25">
      <c r="B217602" s="74"/>
    </row>
    <row r="217603" spans="2:3" x14ac:dyDescent="0.25">
      <c r="B217603" s="74"/>
    </row>
    <row r="217604" spans="2:3" x14ac:dyDescent="0.25">
      <c r="B217604" s="74"/>
    </row>
    <row r="217605" spans="2:3" x14ac:dyDescent="0.25">
      <c r="B217605" s="74"/>
    </row>
    <row r="217606" spans="2:3" x14ac:dyDescent="0.25">
      <c r="B217606" s="74"/>
    </row>
    <row r="217607" spans="2:3" x14ac:dyDescent="0.25">
      <c r="B217607" s="74"/>
    </row>
    <row r="217608" spans="2:3" x14ac:dyDescent="0.25">
      <c r="B217608" s="74"/>
    </row>
    <row r="217609" spans="2:3" x14ac:dyDescent="0.25">
      <c r="B217609" s="74"/>
    </row>
    <row r="217610" spans="2:3" x14ac:dyDescent="0.25">
      <c r="B217610" s="74"/>
    </row>
    <row r="217611" spans="2:3" x14ac:dyDescent="0.25">
      <c r="B217611" s="74"/>
    </row>
    <row r="217612" spans="2:3" x14ac:dyDescent="0.25">
      <c r="B217612" s="74"/>
    </row>
    <row r="217613" spans="2:3" x14ac:dyDescent="0.25">
      <c r="B217613" s="74"/>
    </row>
    <row r="217614" spans="2:3" x14ac:dyDescent="0.25">
      <c r="B217614" s="74"/>
    </row>
    <row r="217665" spans="2:3" x14ac:dyDescent="0.25">
      <c r="C217665"/>
    </row>
    <row r="217666" spans="2:3" x14ac:dyDescent="0.25">
      <c r="B217666" s="74"/>
    </row>
    <row r="217667" spans="2:3" x14ac:dyDescent="0.25">
      <c r="B217667" s="74"/>
    </row>
    <row r="217668" spans="2:3" x14ac:dyDescent="0.25">
      <c r="B217668" s="74"/>
    </row>
    <row r="217669" spans="2:3" x14ac:dyDescent="0.25">
      <c r="B217669" s="74"/>
    </row>
    <row r="217670" spans="2:3" x14ac:dyDescent="0.25">
      <c r="B217670" s="74"/>
    </row>
    <row r="217671" spans="2:3" x14ac:dyDescent="0.25">
      <c r="B217671" s="74"/>
    </row>
    <row r="217672" spans="2:3" x14ac:dyDescent="0.25">
      <c r="B217672" s="74"/>
    </row>
    <row r="217673" spans="2:3" x14ac:dyDescent="0.25">
      <c r="B217673" s="74"/>
    </row>
    <row r="217674" spans="2:3" x14ac:dyDescent="0.25">
      <c r="B217674" s="74"/>
    </row>
    <row r="217675" spans="2:3" x14ac:dyDescent="0.25">
      <c r="B217675" s="74"/>
    </row>
    <row r="217676" spans="2:3" x14ac:dyDescent="0.25">
      <c r="B217676" s="74"/>
    </row>
    <row r="217677" spans="2:3" x14ac:dyDescent="0.25">
      <c r="B217677" s="74"/>
    </row>
    <row r="217678" spans="2:3" x14ac:dyDescent="0.25">
      <c r="B217678" s="74"/>
    </row>
    <row r="217729" spans="2:3" x14ac:dyDescent="0.25">
      <c r="C217729"/>
    </row>
    <row r="217730" spans="2:3" x14ac:dyDescent="0.25">
      <c r="B217730" s="74"/>
    </row>
    <row r="217731" spans="2:3" x14ac:dyDescent="0.25">
      <c r="B217731" s="74"/>
    </row>
    <row r="217732" spans="2:3" x14ac:dyDescent="0.25">
      <c r="B217732" s="74"/>
    </row>
    <row r="217733" spans="2:3" x14ac:dyDescent="0.25">
      <c r="B217733" s="74"/>
    </row>
    <row r="217734" spans="2:3" x14ac:dyDescent="0.25">
      <c r="B217734" s="74"/>
    </row>
    <row r="217735" spans="2:3" x14ac:dyDescent="0.25">
      <c r="B217735" s="74"/>
    </row>
    <row r="217736" spans="2:3" x14ac:dyDescent="0.25">
      <c r="B217736" s="74"/>
    </row>
    <row r="217737" spans="2:3" x14ac:dyDescent="0.25">
      <c r="B217737" s="74"/>
    </row>
    <row r="217738" spans="2:3" x14ac:dyDescent="0.25">
      <c r="B217738" s="74"/>
    </row>
    <row r="217739" spans="2:3" x14ac:dyDescent="0.25">
      <c r="B217739" s="74"/>
    </row>
    <row r="217740" spans="2:3" x14ac:dyDescent="0.25">
      <c r="B217740" s="74"/>
    </row>
    <row r="217741" spans="2:3" x14ac:dyDescent="0.25">
      <c r="B217741" s="74"/>
    </row>
    <row r="217742" spans="2:3" x14ac:dyDescent="0.25">
      <c r="B217742" s="74"/>
    </row>
    <row r="217793" spans="2:3" x14ac:dyDescent="0.25">
      <c r="C217793"/>
    </row>
    <row r="217794" spans="2:3" x14ac:dyDescent="0.25">
      <c r="B217794" s="74"/>
    </row>
    <row r="217795" spans="2:3" x14ac:dyDescent="0.25">
      <c r="B217795" s="74"/>
    </row>
    <row r="217796" spans="2:3" x14ac:dyDescent="0.25">
      <c r="B217796" s="74"/>
    </row>
    <row r="217797" spans="2:3" x14ac:dyDescent="0.25">
      <c r="B217797" s="74"/>
    </row>
    <row r="217798" spans="2:3" x14ac:dyDescent="0.25">
      <c r="B217798" s="74"/>
    </row>
    <row r="217799" spans="2:3" x14ac:dyDescent="0.25">
      <c r="B217799" s="74"/>
    </row>
    <row r="217800" spans="2:3" x14ac:dyDescent="0.25">
      <c r="B217800" s="74"/>
    </row>
    <row r="217801" spans="2:3" x14ac:dyDescent="0.25">
      <c r="B217801" s="74"/>
    </row>
    <row r="217802" spans="2:3" x14ac:dyDescent="0.25">
      <c r="B217802" s="74"/>
    </row>
    <row r="217803" spans="2:3" x14ac:dyDescent="0.25">
      <c r="B217803" s="74"/>
    </row>
    <row r="217804" spans="2:3" x14ac:dyDescent="0.25">
      <c r="B217804" s="74"/>
    </row>
    <row r="217805" spans="2:3" x14ac:dyDescent="0.25">
      <c r="B217805" s="74"/>
    </row>
    <row r="217806" spans="2:3" x14ac:dyDescent="0.25">
      <c r="B217806" s="74"/>
    </row>
    <row r="217857" spans="2:3" x14ac:dyDescent="0.25">
      <c r="C217857"/>
    </row>
    <row r="217858" spans="2:3" x14ac:dyDescent="0.25">
      <c r="B217858" s="74"/>
    </row>
    <row r="217859" spans="2:3" x14ac:dyDescent="0.25">
      <c r="B217859" s="74"/>
    </row>
    <row r="217860" spans="2:3" x14ac:dyDescent="0.25">
      <c r="B217860" s="74"/>
    </row>
    <row r="217861" spans="2:3" x14ac:dyDescent="0.25">
      <c r="B217861" s="74"/>
    </row>
    <row r="217862" spans="2:3" x14ac:dyDescent="0.25">
      <c r="B217862" s="74"/>
    </row>
    <row r="217863" spans="2:3" x14ac:dyDescent="0.25">
      <c r="B217863" s="74"/>
    </row>
    <row r="217864" spans="2:3" x14ac:dyDescent="0.25">
      <c r="B217864" s="74"/>
    </row>
    <row r="217865" spans="2:3" x14ac:dyDescent="0.25">
      <c r="B217865" s="74"/>
    </row>
    <row r="217866" spans="2:3" x14ac:dyDescent="0.25">
      <c r="B217866" s="74"/>
    </row>
    <row r="217867" spans="2:3" x14ac:dyDescent="0.25">
      <c r="B217867" s="74"/>
    </row>
    <row r="217868" spans="2:3" x14ac:dyDescent="0.25">
      <c r="B217868" s="74"/>
    </row>
    <row r="217869" spans="2:3" x14ac:dyDescent="0.25">
      <c r="B217869" s="74"/>
    </row>
    <row r="217870" spans="2:3" x14ac:dyDescent="0.25">
      <c r="B217870" s="74"/>
    </row>
    <row r="217921" spans="2:3" x14ac:dyDescent="0.25">
      <c r="C217921"/>
    </row>
    <row r="217922" spans="2:3" x14ac:dyDescent="0.25">
      <c r="B217922" s="74"/>
    </row>
    <row r="217923" spans="2:3" x14ac:dyDescent="0.25">
      <c r="B217923" s="74"/>
    </row>
    <row r="217924" spans="2:3" x14ac:dyDescent="0.25">
      <c r="B217924" s="74"/>
    </row>
    <row r="217925" spans="2:3" x14ac:dyDescent="0.25">
      <c r="B217925" s="74"/>
    </row>
    <row r="217926" spans="2:3" x14ac:dyDescent="0.25">
      <c r="B217926" s="74"/>
    </row>
    <row r="217927" spans="2:3" x14ac:dyDescent="0.25">
      <c r="B217927" s="74"/>
    </row>
    <row r="217928" spans="2:3" x14ac:dyDescent="0.25">
      <c r="B217928" s="74"/>
    </row>
    <row r="217929" spans="2:3" x14ac:dyDescent="0.25">
      <c r="B217929" s="74"/>
    </row>
    <row r="217930" spans="2:3" x14ac:dyDescent="0.25">
      <c r="B217930" s="74"/>
    </row>
    <row r="217931" spans="2:3" x14ac:dyDescent="0.25">
      <c r="B217931" s="74"/>
    </row>
    <row r="217932" spans="2:3" x14ac:dyDescent="0.25">
      <c r="B217932" s="74"/>
    </row>
    <row r="217933" spans="2:3" x14ac:dyDescent="0.25">
      <c r="B217933" s="74"/>
    </row>
    <row r="217934" spans="2:3" x14ac:dyDescent="0.25">
      <c r="B217934" s="74"/>
    </row>
    <row r="217985" spans="2:3" x14ac:dyDescent="0.25">
      <c r="C217985"/>
    </row>
    <row r="217986" spans="2:3" x14ac:dyDescent="0.25">
      <c r="B217986" s="74"/>
    </row>
    <row r="217987" spans="2:3" x14ac:dyDescent="0.25">
      <c r="B217987" s="74"/>
    </row>
    <row r="217988" spans="2:3" x14ac:dyDescent="0.25">
      <c r="B217988" s="74"/>
    </row>
    <row r="217989" spans="2:3" x14ac:dyDescent="0.25">
      <c r="B217989" s="74"/>
    </row>
    <row r="217990" spans="2:3" x14ac:dyDescent="0.25">
      <c r="B217990" s="74"/>
    </row>
    <row r="217991" spans="2:3" x14ac:dyDescent="0.25">
      <c r="B217991" s="74"/>
    </row>
    <row r="217992" spans="2:3" x14ac:dyDescent="0.25">
      <c r="B217992" s="74"/>
    </row>
    <row r="217993" spans="2:3" x14ac:dyDescent="0.25">
      <c r="B217993" s="74"/>
    </row>
    <row r="217994" spans="2:3" x14ac:dyDescent="0.25">
      <c r="B217994" s="74"/>
    </row>
    <row r="217995" spans="2:3" x14ac:dyDescent="0.25">
      <c r="B217995" s="74"/>
    </row>
    <row r="217996" spans="2:3" x14ac:dyDescent="0.25">
      <c r="B217996" s="74"/>
    </row>
    <row r="217997" spans="2:3" x14ac:dyDescent="0.25">
      <c r="B217997" s="74"/>
    </row>
    <row r="217998" spans="2:3" x14ac:dyDescent="0.25">
      <c r="B217998" s="74"/>
    </row>
    <row r="218049" spans="2:3" x14ac:dyDescent="0.25">
      <c r="C218049"/>
    </row>
    <row r="218050" spans="2:3" x14ac:dyDescent="0.25">
      <c r="B218050" s="74"/>
    </row>
    <row r="218051" spans="2:3" x14ac:dyDescent="0.25">
      <c r="B218051" s="74"/>
    </row>
    <row r="218052" spans="2:3" x14ac:dyDescent="0.25">
      <c r="B218052" s="74"/>
    </row>
    <row r="218053" spans="2:3" x14ac:dyDescent="0.25">
      <c r="B218053" s="74"/>
    </row>
    <row r="218054" spans="2:3" x14ac:dyDescent="0.25">
      <c r="B218054" s="74"/>
    </row>
    <row r="218055" spans="2:3" x14ac:dyDescent="0.25">
      <c r="B218055" s="74"/>
    </row>
    <row r="218056" spans="2:3" x14ac:dyDescent="0.25">
      <c r="B218056" s="74"/>
    </row>
    <row r="218057" spans="2:3" x14ac:dyDescent="0.25">
      <c r="B218057" s="74"/>
    </row>
    <row r="218058" spans="2:3" x14ac:dyDescent="0.25">
      <c r="B218058" s="74"/>
    </row>
    <row r="218059" spans="2:3" x14ac:dyDescent="0.25">
      <c r="B218059" s="74"/>
    </row>
    <row r="218060" spans="2:3" x14ac:dyDescent="0.25">
      <c r="B218060" s="74"/>
    </row>
    <row r="218061" spans="2:3" x14ac:dyDescent="0.25">
      <c r="B218061" s="74"/>
    </row>
    <row r="218062" spans="2:3" x14ac:dyDescent="0.25">
      <c r="B218062" s="74"/>
    </row>
    <row r="218113" spans="2:3" x14ac:dyDescent="0.25">
      <c r="C218113"/>
    </row>
    <row r="218114" spans="2:3" x14ac:dyDescent="0.25">
      <c r="B218114" s="74"/>
    </row>
    <row r="218115" spans="2:3" x14ac:dyDescent="0.25">
      <c r="B218115" s="74"/>
    </row>
    <row r="218116" spans="2:3" x14ac:dyDescent="0.25">
      <c r="B218116" s="74"/>
    </row>
    <row r="218117" spans="2:3" x14ac:dyDescent="0.25">
      <c r="B218117" s="74"/>
    </row>
    <row r="218118" spans="2:3" x14ac:dyDescent="0.25">
      <c r="B218118" s="74"/>
    </row>
    <row r="218119" spans="2:3" x14ac:dyDescent="0.25">
      <c r="B218119" s="74"/>
    </row>
    <row r="218120" spans="2:3" x14ac:dyDescent="0.25">
      <c r="B218120" s="74"/>
    </row>
    <row r="218121" spans="2:3" x14ac:dyDescent="0.25">
      <c r="B218121" s="74"/>
    </row>
    <row r="218122" spans="2:3" x14ac:dyDescent="0.25">
      <c r="B218122" s="74"/>
    </row>
    <row r="218123" spans="2:3" x14ac:dyDescent="0.25">
      <c r="B218123" s="74"/>
    </row>
    <row r="218124" spans="2:3" x14ac:dyDescent="0.25">
      <c r="B218124" s="74"/>
    </row>
    <row r="218125" spans="2:3" x14ac:dyDescent="0.25">
      <c r="B218125" s="74"/>
    </row>
    <row r="218126" spans="2:3" x14ac:dyDescent="0.25">
      <c r="B218126" s="74"/>
    </row>
    <row r="218177" spans="2:3" x14ac:dyDescent="0.25">
      <c r="C218177"/>
    </row>
    <row r="218178" spans="2:3" x14ac:dyDescent="0.25">
      <c r="B218178" s="74"/>
    </row>
    <row r="218179" spans="2:3" x14ac:dyDescent="0.25">
      <c r="B218179" s="74"/>
    </row>
    <row r="218180" spans="2:3" x14ac:dyDescent="0.25">
      <c r="B218180" s="74"/>
    </row>
    <row r="218181" spans="2:3" x14ac:dyDescent="0.25">
      <c r="B218181" s="74"/>
    </row>
    <row r="218182" spans="2:3" x14ac:dyDescent="0.25">
      <c r="B218182" s="74"/>
    </row>
    <row r="218183" spans="2:3" x14ac:dyDescent="0.25">
      <c r="B218183" s="74"/>
    </row>
    <row r="218184" spans="2:3" x14ac:dyDescent="0.25">
      <c r="B218184" s="74"/>
    </row>
    <row r="218185" spans="2:3" x14ac:dyDescent="0.25">
      <c r="B218185" s="74"/>
    </row>
    <row r="218186" spans="2:3" x14ac:dyDescent="0.25">
      <c r="B218186" s="74"/>
    </row>
    <row r="218187" spans="2:3" x14ac:dyDescent="0.25">
      <c r="B218187" s="74"/>
    </row>
    <row r="218188" spans="2:3" x14ac:dyDescent="0.25">
      <c r="B218188" s="74"/>
    </row>
    <row r="218189" spans="2:3" x14ac:dyDescent="0.25">
      <c r="B218189" s="74"/>
    </row>
    <row r="218190" spans="2:3" x14ac:dyDescent="0.25">
      <c r="B218190" s="74"/>
    </row>
    <row r="218241" spans="2:3" x14ac:dyDescent="0.25">
      <c r="C218241"/>
    </row>
    <row r="218242" spans="2:3" x14ac:dyDescent="0.25">
      <c r="B218242" s="74"/>
    </row>
    <row r="218243" spans="2:3" x14ac:dyDescent="0.25">
      <c r="B218243" s="74"/>
    </row>
    <row r="218244" spans="2:3" x14ac:dyDescent="0.25">
      <c r="B218244" s="74"/>
    </row>
    <row r="218245" spans="2:3" x14ac:dyDescent="0.25">
      <c r="B218245" s="74"/>
    </row>
    <row r="218246" spans="2:3" x14ac:dyDescent="0.25">
      <c r="B218246" s="74"/>
    </row>
    <row r="218247" spans="2:3" x14ac:dyDescent="0.25">
      <c r="B218247" s="74"/>
    </row>
    <row r="218248" spans="2:3" x14ac:dyDescent="0.25">
      <c r="B218248" s="74"/>
    </row>
    <row r="218249" spans="2:3" x14ac:dyDescent="0.25">
      <c r="B218249" s="74"/>
    </row>
    <row r="218250" spans="2:3" x14ac:dyDescent="0.25">
      <c r="B218250" s="74"/>
    </row>
    <row r="218251" spans="2:3" x14ac:dyDescent="0.25">
      <c r="B218251" s="74"/>
    </row>
    <row r="218252" spans="2:3" x14ac:dyDescent="0.25">
      <c r="B218252" s="74"/>
    </row>
    <row r="218253" spans="2:3" x14ac:dyDescent="0.25">
      <c r="B218253" s="74"/>
    </row>
    <row r="218254" spans="2:3" x14ac:dyDescent="0.25">
      <c r="B218254" s="74"/>
    </row>
    <row r="218305" spans="2:3" x14ac:dyDescent="0.25">
      <c r="C218305"/>
    </row>
    <row r="218306" spans="2:3" x14ac:dyDescent="0.25">
      <c r="B218306" s="74"/>
    </row>
    <row r="218307" spans="2:3" x14ac:dyDescent="0.25">
      <c r="B218307" s="74"/>
    </row>
    <row r="218308" spans="2:3" x14ac:dyDescent="0.25">
      <c r="B218308" s="74"/>
    </row>
    <row r="218309" spans="2:3" x14ac:dyDescent="0.25">
      <c r="B218309" s="74"/>
    </row>
    <row r="218310" spans="2:3" x14ac:dyDescent="0.25">
      <c r="B218310" s="74"/>
    </row>
    <row r="218311" spans="2:3" x14ac:dyDescent="0.25">
      <c r="B218311" s="74"/>
    </row>
    <row r="218312" spans="2:3" x14ac:dyDescent="0.25">
      <c r="B218312" s="74"/>
    </row>
    <row r="218313" spans="2:3" x14ac:dyDescent="0.25">
      <c r="B218313" s="74"/>
    </row>
    <row r="218314" spans="2:3" x14ac:dyDescent="0.25">
      <c r="B218314" s="74"/>
    </row>
    <row r="218315" spans="2:3" x14ac:dyDescent="0.25">
      <c r="B218315" s="74"/>
    </row>
    <row r="218316" spans="2:3" x14ac:dyDescent="0.25">
      <c r="B218316" s="74"/>
    </row>
    <row r="218317" spans="2:3" x14ac:dyDescent="0.25">
      <c r="B218317" s="74"/>
    </row>
    <row r="218318" spans="2:3" x14ac:dyDescent="0.25">
      <c r="B218318" s="74"/>
    </row>
    <row r="218369" spans="2:3" x14ac:dyDescent="0.25">
      <c r="C218369"/>
    </row>
    <row r="218370" spans="2:3" x14ac:dyDescent="0.25">
      <c r="B218370" s="74"/>
    </row>
    <row r="218371" spans="2:3" x14ac:dyDescent="0.25">
      <c r="B218371" s="74"/>
    </row>
    <row r="218372" spans="2:3" x14ac:dyDescent="0.25">
      <c r="B218372" s="74"/>
    </row>
    <row r="218373" spans="2:3" x14ac:dyDescent="0.25">
      <c r="B218373" s="74"/>
    </row>
    <row r="218374" spans="2:3" x14ac:dyDescent="0.25">
      <c r="B218374" s="74"/>
    </row>
    <row r="218375" spans="2:3" x14ac:dyDescent="0.25">
      <c r="B218375" s="74"/>
    </row>
    <row r="218376" spans="2:3" x14ac:dyDescent="0.25">
      <c r="B218376" s="74"/>
    </row>
    <row r="218377" spans="2:3" x14ac:dyDescent="0.25">
      <c r="B218377" s="74"/>
    </row>
    <row r="218378" spans="2:3" x14ac:dyDescent="0.25">
      <c r="B218378" s="74"/>
    </row>
    <row r="218379" spans="2:3" x14ac:dyDescent="0.25">
      <c r="B218379" s="74"/>
    </row>
    <row r="218380" spans="2:3" x14ac:dyDescent="0.25">
      <c r="B218380" s="74"/>
    </row>
    <row r="218381" spans="2:3" x14ac:dyDescent="0.25">
      <c r="B218381" s="74"/>
    </row>
    <row r="218382" spans="2:3" x14ac:dyDescent="0.25">
      <c r="B218382" s="74"/>
    </row>
    <row r="218433" spans="2:3" x14ac:dyDescent="0.25">
      <c r="C218433"/>
    </row>
    <row r="218434" spans="2:3" x14ac:dyDescent="0.25">
      <c r="B218434" s="74"/>
    </row>
    <row r="218435" spans="2:3" x14ac:dyDescent="0.25">
      <c r="B218435" s="74"/>
    </row>
    <row r="218436" spans="2:3" x14ac:dyDescent="0.25">
      <c r="B218436" s="74"/>
    </row>
    <row r="218437" spans="2:3" x14ac:dyDescent="0.25">
      <c r="B218437" s="74"/>
    </row>
    <row r="218438" spans="2:3" x14ac:dyDescent="0.25">
      <c r="B218438" s="74"/>
    </row>
    <row r="218439" spans="2:3" x14ac:dyDescent="0.25">
      <c r="B218439" s="74"/>
    </row>
    <row r="218440" spans="2:3" x14ac:dyDescent="0.25">
      <c r="B218440" s="74"/>
    </row>
    <row r="218441" spans="2:3" x14ac:dyDescent="0.25">
      <c r="B218441" s="74"/>
    </row>
    <row r="218442" spans="2:3" x14ac:dyDescent="0.25">
      <c r="B218442" s="74"/>
    </row>
    <row r="218443" spans="2:3" x14ac:dyDescent="0.25">
      <c r="B218443" s="74"/>
    </row>
    <row r="218444" spans="2:3" x14ac:dyDescent="0.25">
      <c r="B218444" s="74"/>
    </row>
    <row r="218445" spans="2:3" x14ac:dyDescent="0.25">
      <c r="B218445" s="74"/>
    </row>
    <row r="218446" spans="2:3" x14ac:dyDescent="0.25">
      <c r="B218446" s="74"/>
    </row>
    <row r="218497" spans="2:3" x14ac:dyDescent="0.25">
      <c r="C218497"/>
    </row>
    <row r="218498" spans="2:3" x14ac:dyDescent="0.25">
      <c r="B218498" s="74"/>
    </row>
    <row r="218499" spans="2:3" x14ac:dyDescent="0.25">
      <c r="B218499" s="74"/>
    </row>
    <row r="218500" spans="2:3" x14ac:dyDescent="0.25">
      <c r="B218500" s="74"/>
    </row>
    <row r="218501" spans="2:3" x14ac:dyDescent="0.25">
      <c r="B218501" s="74"/>
    </row>
    <row r="218502" spans="2:3" x14ac:dyDescent="0.25">
      <c r="B218502" s="74"/>
    </row>
    <row r="218503" spans="2:3" x14ac:dyDescent="0.25">
      <c r="B218503" s="74"/>
    </row>
    <row r="218504" spans="2:3" x14ac:dyDescent="0.25">
      <c r="B218504" s="74"/>
    </row>
    <row r="218505" spans="2:3" x14ac:dyDescent="0.25">
      <c r="B218505" s="74"/>
    </row>
    <row r="218506" spans="2:3" x14ac:dyDescent="0.25">
      <c r="B218506" s="74"/>
    </row>
    <row r="218507" spans="2:3" x14ac:dyDescent="0.25">
      <c r="B218507" s="74"/>
    </row>
    <row r="218508" spans="2:3" x14ac:dyDescent="0.25">
      <c r="B218508" s="74"/>
    </row>
    <row r="218509" spans="2:3" x14ac:dyDescent="0.25">
      <c r="B218509" s="74"/>
    </row>
    <row r="218510" spans="2:3" x14ac:dyDescent="0.25">
      <c r="B218510" s="74"/>
    </row>
    <row r="218561" spans="2:3" x14ac:dyDescent="0.25">
      <c r="C218561"/>
    </row>
    <row r="218562" spans="2:3" x14ac:dyDescent="0.25">
      <c r="B218562" s="74"/>
    </row>
    <row r="218563" spans="2:3" x14ac:dyDescent="0.25">
      <c r="B218563" s="74"/>
    </row>
    <row r="218564" spans="2:3" x14ac:dyDescent="0.25">
      <c r="B218564" s="74"/>
    </row>
    <row r="218565" spans="2:3" x14ac:dyDescent="0.25">
      <c r="B218565" s="74"/>
    </row>
    <row r="218566" spans="2:3" x14ac:dyDescent="0.25">
      <c r="B218566" s="74"/>
    </row>
    <row r="218567" spans="2:3" x14ac:dyDescent="0.25">
      <c r="B218567" s="74"/>
    </row>
    <row r="218568" spans="2:3" x14ac:dyDescent="0.25">
      <c r="B218568" s="74"/>
    </row>
    <row r="218569" spans="2:3" x14ac:dyDescent="0.25">
      <c r="B218569" s="74"/>
    </row>
    <row r="218570" spans="2:3" x14ac:dyDescent="0.25">
      <c r="B218570" s="74"/>
    </row>
    <row r="218571" spans="2:3" x14ac:dyDescent="0.25">
      <c r="B218571" s="74"/>
    </row>
    <row r="218572" spans="2:3" x14ac:dyDescent="0.25">
      <c r="B218572" s="74"/>
    </row>
    <row r="218573" spans="2:3" x14ac:dyDescent="0.25">
      <c r="B218573" s="74"/>
    </row>
    <row r="218574" spans="2:3" x14ac:dyDescent="0.25">
      <c r="B218574" s="74"/>
    </row>
    <row r="218625" spans="2:3" x14ac:dyDescent="0.25">
      <c r="C218625"/>
    </row>
    <row r="218626" spans="2:3" x14ac:dyDescent="0.25">
      <c r="B218626" s="74"/>
    </row>
    <row r="218627" spans="2:3" x14ac:dyDescent="0.25">
      <c r="B218627" s="74"/>
    </row>
    <row r="218628" spans="2:3" x14ac:dyDescent="0.25">
      <c r="B218628" s="74"/>
    </row>
    <row r="218629" spans="2:3" x14ac:dyDescent="0.25">
      <c r="B218629" s="74"/>
    </row>
    <row r="218630" spans="2:3" x14ac:dyDescent="0.25">
      <c r="B218630" s="74"/>
    </row>
    <row r="218631" spans="2:3" x14ac:dyDescent="0.25">
      <c r="B218631" s="74"/>
    </row>
    <row r="218632" spans="2:3" x14ac:dyDescent="0.25">
      <c r="B218632" s="74"/>
    </row>
    <row r="218633" spans="2:3" x14ac:dyDescent="0.25">
      <c r="B218633" s="74"/>
    </row>
    <row r="218634" spans="2:3" x14ac:dyDescent="0.25">
      <c r="B218634" s="74"/>
    </row>
    <row r="218635" spans="2:3" x14ac:dyDescent="0.25">
      <c r="B218635" s="74"/>
    </row>
    <row r="218636" spans="2:3" x14ac:dyDescent="0.25">
      <c r="B218636" s="74"/>
    </row>
    <row r="218637" spans="2:3" x14ac:dyDescent="0.25">
      <c r="B218637" s="74"/>
    </row>
    <row r="218638" spans="2:3" x14ac:dyDescent="0.25">
      <c r="B218638" s="74"/>
    </row>
    <row r="218689" spans="2:3" x14ac:dyDescent="0.25">
      <c r="C218689"/>
    </row>
    <row r="218690" spans="2:3" x14ac:dyDescent="0.25">
      <c r="B218690" s="74"/>
    </row>
    <row r="218691" spans="2:3" x14ac:dyDescent="0.25">
      <c r="B218691" s="74"/>
    </row>
    <row r="218692" spans="2:3" x14ac:dyDescent="0.25">
      <c r="B218692" s="74"/>
    </row>
    <row r="218693" spans="2:3" x14ac:dyDescent="0.25">
      <c r="B218693" s="74"/>
    </row>
    <row r="218694" spans="2:3" x14ac:dyDescent="0.25">
      <c r="B218694" s="74"/>
    </row>
    <row r="218695" spans="2:3" x14ac:dyDescent="0.25">
      <c r="B218695" s="74"/>
    </row>
    <row r="218696" spans="2:3" x14ac:dyDescent="0.25">
      <c r="B218696" s="74"/>
    </row>
    <row r="218697" spans="2:3" x14ac:dyDescent="0.25">
      <c r="B218697" s="74"/>
    </row>
    <row r="218698" spans="2:3" x14ac:dyDescent="0.25">
      <c r="B218698" s="74"/>
    </row>
    <row r="218699" spans="2:3" x14ac:dyDescent="0.25">
      <c r="B218699" s="74"/>
    </row>
    <row r="218700" spans="2:3" x14ac:dyDescent="0.25">
      <c r="B218700" s="74"/>
    </row>
    <row r="218701" spans="2:3" x14ac:dyDescent="0.25">
      <c r="B218701" s="74"/>
    </row>
    <row r="218702" spans="2:3" x14ac:dyDescent="0.25">
      <c r="B218702" s="74"/>
    </row>
    <row r="218753" spans="2:3" x14ac:dyDescent="0.25">
      <c r="C218753"/>
    </row>
    <row r="218754" spans="2:3" x14ac:dyDescent="0.25">
      <c r="B218754" s="74"/>
    </row>
    <row r="218755" spans="2:3" x14ac:dyDescent="0.25">
      <c r="B218755" s="74"/>
    </row>
    <row r="218756" spans="2:3" x14ac:dyDescent="0.25">
      <c r="B218756" s="74"/>
    </row>
    <row r="218757" spans="2:3" x14ac:dyDescent="0.25">
      <c r="B218757" s="74"/>
    </row>
    <row r="218758" spans="2:3" x14ac:dyDescent="0.25">
      <c r="B218758" s="74"/>
    </row>
    <row r="218759" spans="2:3" x14ac:dyDescent="0.25">
      <c r="B218759" s="74"/>
    </row>
    <row r="218760" spans="2:3" x14ac:dyDescent="0.25">
      <c r="B218760" s="74"/>
    </row>
    <row r="218761" spans="2:3" x14ac:dyDescent="0.25">
      <c r="B218761" s="74"/>
    </row>
    <row r="218762" spans="2:3" x14ac:dyDescent="0.25">
      <c r="B218762" s="74"/>
    </row>
    <row r="218763" spans="2:3" x14ac:dyDescent="0.25">
      <c r="B218763" s="74"/>
    </row>
    <row r="218764" spans="2:3" x14ac:dyDescent="0.25">
      <c r="B218764" s="74"/>
    </row>
    <row r="218765" spans="2:3" x14ac:dyDescent="0.25">
      <c r="B218765" s="74"/>
    </row>
    <row r="218766" spans="2:3" x14ac:dyDescent="0.25">
      <c r="B218766" s="74"/>
    </row>
    <row r="218817" spans="2:3" x14ac:dyDescent="0.25">
      <c r="C218817"/>
    </row>
    <row r="218818" spans="2:3" x14ac:dyDescent="0.25">
      <c r="B218818" s="74"/>
    </row>
    <row r="218819" spans="2:3" x14ac:dyDescent="0.25">
      <c r="B218819" s="74"/>
    </row>
    <row r="218820" spans="2:3" x14ac:dyDescent="0.25">
      <c r="B218820" s="74"/>
    </row>
    <row r="218821" spans="2:3" x14ac:dyDescent="0.25">
      <c r="B218821" s="74"/>
    </row>
    <row r="218822" spans="2:3" x14ac:dyDescent="0.25">
      <c r="B218822" s="74"/>
    </row>
    <row r="218823" spans="2:3" x14ac:dyDescent="0.25">
      <c r="B218823" s="74"/>
    </row>
    <row r="218824" spans="2:3" x14ac:dyDescent="0.25">
      <c r="B218824" s="74"/>
    </row>
    <row r="218825" spans="2:3" x14ac:dyDescent="0.25">
      <c r="B218825" s="74"/>
    </row>
    <row r="218826" spans="2:3" x14ac:dyDescent="0.25">
      <c r="B218826" s="74"/>
    </row>
    <row r="218827" spans="2:3" x14ac:dyDescent="0.25">
      <c r="B218827" s="74"/>
    </row>
    <row r="218828" spans="2:3" x14ac:dyDescent="0.25">
      <c r="B218828" s="74"/>
    </row>
    <row r="218829" spans="2:3" x14ac:dyDescent="0.25">
      <c r="B218829" s="74"/>
    </row>
    <row r="218830" spans="2:3" x14ac:dyDescent="0.25">
      <c r="B218830" s="74"/>
    </row>
    <row r="218881" spans="2:3" x14ac:dyDescent="0.25">
      <c r="C218881"/>
    </row>
    <row r="218882" spans="2:3" x14ac:dyDescent="0.25">
      <c r="B218882" s="74"/>
    </row>
    <row r="218883" spans="2:3" x14ac:dyDescent="0.25">
      <c r="B218883" s="74"/>
    </row>
    <row r="218884" spans="2:3" x14ac:dyDescent="0.25">
      <c r="B218884" s="74"/>
    </row>
    <row r="218885" spans="2:3" x14ac:dyDescent="0.25">
      <c r="B218885" s="74"/>
    </row>
    <row r="218886" spans="2:3" x14ac:dyDescent="0.25">
      <c r="B218886" s="74"/>
    </row>
    <row r="218887" spans="2:3" x14ac:dyDescent="0.25">
      <c r="B218887" s="74"/>
    </row>
    <row r="218888" spans="2:3" x14ac:dyDescent="0.25">
      <c r="B218888" s="74"/>
    </row>
    <row r="218889" spans="2:3" x14ac:dyDescent="0.25">
      <c r="B218889" s="74"/>
    </row>
    <row r="218890" spans="2:3" x14ac:dyDescent="0.25">
      <c r="B218890" s="74"/>
    </row>
    <row r="218891" spans="2:3" x14ac:dyDescent="0.25">
      <c r="B218891" s="74"/>
    </row>
    <row r="218892" spans="2:3" x14ac:dyDescent="0.25">
      <c r="B218892" s="74"/>
    </row>
    <row r="218893" spans="2:3" x14ac:dyDescent="0.25">
      <c r="B218893" s="74"/>
    </row>
    <row r="218894" spans="2:3" x14ac:dyDescent="0.25">
      <c r="B218894" s="74"/>
    </row>
    <row r="218945" spans="2:3" x14ac:dyDescent="0.25">
      <c r="C218945"/>
    </row>
    <row r="218946" spans="2:3" x14ac:dyDescent="0.25">
      <c r="B218946" s="74"/>
    </row>
    <row r="218947" spans="2:3" x14ac:dyDescent="0.25">
      <c r="B218947" s="74"/>
    </row>
    <row r="218948" spans="2:3" x14ac:dyDescent="0.25">
      <c r="B218948" s="74"/>
    </row>
    <row r="218949" spans="2:3" x14ac:dyDescent="0.25">
      <c r="B218949" s="74"/>
    </row>
    <row r="218950" spans="2:3" x14ac:dyDescent="0.25">
      <c r="B218950" s="74"/>
    </row>
    <row r="218951" spans="2:3" x14ac:dyDescent="0.25">
      <c r="B218951" s="74"/>
    </row>
    <row r="218952" spans="2:3" x14ac:dyDescent="0.25">
      <c r="B218952" s="74"/>
    </row>
    <row r="218953" spans="2:3" x14ac:dyDescent="0.25">
      <c r="B218953" s="74"/>
    </row>
    <row r="218954" spans="2:3" x14ac:dyDescent="0.25">
      <c r="B218954" s="74"/>
    </row>
    <row r="218955" spans="2:3" x14ac:dyDescent="0.25">
      <c r="B218955" s="74"/>
    </row>
    <row r="218956" spans="2:3" x14ac:dyDescent="0.25">
      <c r="B218956" s="74"/>
    </row>
    <row r="218957" spans="2:3" x14ac:dyDescent="0.25">
      <c r="B218957" s="74"/>
    </row>
    <row r="218958" spans="2:3" x14ac:dyDescent="0.25">
      <c r="B218958" s="74"/>
    </row>
    <row r="219009" spans="2:3" x14ac:dyDescent="0.25">
      <c r="C219009"/>
    </row>
    <row r="219010" spans="2:3" x14ac:dyDescent="0.25">
      <c r="B219010" s="74"/>
    </row>
    <row r="219011" spans="2:3" x14ac:dyDescent="0.25">
      <c r="B219011" s="74"/>
    </row>
    <row r="219012" spans="2:3" x14ac:dyDescent="0.25">
      <c r="B219012" s="74"/>
    </row>
    <row r="219013" spans="2:3" x14ac:dyDescent="0.25">
      <c r="B219013" s="74"/>
    </row>
    <row r="219014" spans="2:3" x14ac:dyDescent="0.25">
      <c r="B219014" s="74"/>
    </row>
    <row r="219015" spans="2:3" x14ac:dyDescent="0.25">
      <c r="B219015" s="74"/>
    </row>
    <row r="219016" spans="2:3" x14ac:dyDescent="0.25">
      <c r="B219016" s="74"/>
    </row>
    <row r="219017" spans="2:3" x14ac:dyDescent="0.25">
      <c r="B219017" s="74"/>
    </row>
    <row r="219018" spans="2:3" x14ac:dyDescent="0.25">
      <c r="B219018" s="74"/>
    </row>
    <row r="219019" spans="2:3" x14ac:dyDescent="0.25">
      <c r="B219019" s="74"/>
    </row>
    <row r="219020" spans="2:3" x14ac:dyDescent="0.25">
      <c r="B219020" s="74"/>
    </row>
    <row r="219021" spans="2:3" x14ac:dyDescent="0.25">
      <c r="B219021" s="74"/>
    </row>
    <row r="219022" spans="2:3" x14ac:dyDescent="0.25">
      <c r="B219022" s="74"/>
    </row>
    <row r="219073" spans="2:3" x14ac:dyDescent="0.25">
      <c r="C219073"/>
    </row>
    <row r="219074" spans="2:3" x14ac:dyDescent="0.25">
      <c r="B219074" s="74"/>
    </row>
    <row r="219075" spans="2:3" x14ac:dyDescent="0.25">
      <c r="B219075" s="74"/>
    </row>
    <row r="219076" spans="2:3" x14ac:dyDescent="0.25">
      <c r="B219076" s="74"/>
    </row>
    <row r="219077" spans="2:3" x14ac:dyDescent="0.25">
      <c r="B219077" s="74"/>
    </row>
    <row r="219078" spans="2:3" x14ac:dyDescent="0.25">
      <c r="B219078" s="74"/>
    </row>
    <row r="219079" spans="2:3" x14ac:dyDescent="0.25">
      <c r="B219079" s="74"/>
    </row>
    <row r="219080" spans="2:3" x14ac:dyDescent="0.25">
      <c r="B219080" s="74"/>
    </row>
    <row r="219081" spans="2:3" x14ac:dyDescent="0.25">
      <c r="B219081" s="74"/>
    </row>
    <row r="219082" spans="2:3" x14ac:dyDescent="0.25">
      <c r="B219082" s="74"/>
    </row>
    <row r="219083" spans="2:3" x14ac:dyDescent="0.25">
      <c r="B219083" s="74"/>
    </row>
    <row r="219084" spans="2:3" x14ac:dyDescent="0.25">
      <c r="B219084" s="74"/>
    </row>
    <row r="219085" spans="2:3" x14ac:dyDescent="0.25">
      <c r="B219085" s="74"/>
    </row>
    <row r="219086" spans="2:3" x14ac:dyDescent="0.25">
      <c r="B219086" s="74"/>
    </row>
    <row r="219137" spans="2:3" x14ac:dyDescent="0.25">
      <c r="C219137"/>
    </row>
    <row r="219138" spans="2:3" x14ac:dyDescent="0.25">
      <c r="B219138" s="74"/>
    </row>
    <row r="219139" spans="2:3" x14ac:dyDescent="0.25">
      <c r="B219139" s="74"/>
    </row>
    <row r="219140" spans="2:3" x14ac:dyDescent="0.25">
      <c r="B219140" s="74"/>
    </row>
    <row r="219141" spans="2:3" x14ac:dyDescent="0.25">
      <c r="B219141" s="74"/>
    </row>
    <row r="219142" spans="2:3" x14ac:dyDescent="0.25">
      <c r="B219142" s="74"/>
    </row>
    <row r="219143" spans="2:3" x14ac:dyDescent="0.25">
      <c r="B219143" s="74"/>
    </row>
    <row r="219144" spans="2:3" x14ac:dyDescent="0.25">
      <c r="B219144" s="74"/>
    </row>
    <row r="219145" spans="2:3" x14ac:dyDescent="0.25">
      <c r="B219145" s="74"/>
    </row>
    <row r="219146" spans="2:3" x14ac:dyDescent="0.25">
      <c r="B219146" s="74"/>
    </row>
    <row r="219147" spans="2:3" x14ac:dyDescent="0.25">
      <c r="B219147" s="74"/>
    </row>
    <row r="219148" spans="2:3" x14ac:dyDescent="0.25">
      <c r="B219148" s="74"/>
    </row>
    <row r="219149" spans="2:3" x14ac:dyDescent="0.25">
      <c r="B219149" s="74"/>
    </row>
    <row r="219150" spans="2:3" x14ac:dyDescent="0.25">
      <c r="B219150" s="74"/>
    </row>
    <row r="219201" spans="2:3" x14ac:dyDescent="0.25">
      <c r="C219201"/>
    </row>
    <row r="219202" spans="2:3" x14ac:dyDescent="0.25">
      <c r="B219202" s="74"/>
    </row>
    <row r="219203" spans="2:3" x14ac:dyDescent="0.25">
      <c r="B219203" s="74"/>
    </row>
    <row r="219204" spans="2:3" x14ac:dyDescent="0.25">
      <c r="B219204" s="74"/>
    </row>
    <row r="219205" spans="2:3" x14ac:dyDescent="0.25">
      <c r="B219205" s="74"/>
    </row>
    <row r="219206" spans="2:3" x14ac:dyDescent="0.25">
      <c r="B219206" s="74"/>
    </row>
    <row r="219207" spans="2:3" x14ac:dyDescent="0.25">
      <c r="B219207" s="74"/>
    </row>
    <row r="219208" spans="2:3" x14ac:dyDescent="0.25">
      <c r="B219208" s="74"/>
    </row>
    <row r="219209" spans="2:3" x14ac:dyDescent="0.25">
      <c r="B219209" s="74"/>
    </row>
    <row r="219210" spans="2:3" x14ac:dyDescent="0.25">
      <c r="B219210" s="74"/>
    </row>
    <row r="219211" spans="2:3" x14ac:dyDescent="0.25">
      <c r="B219211" s="74"/>
    </row>
    <row r="219212" spans="2:3" x14ac:dyDescent="0.25">
      <c r="B219212" s="74"/>
    </row>
    <row r="219213" spans="2:3" x14ac:dyDescent="0.25">
      <c r="B219213" s="74"/>
    </row>
    <row r="219214" spans="2:3" x14ac:dyDescent="0.25">
      <c r="B219214" s="74"/>
    </row>
    <row r="219265" spans="2:3" x14ac:dyDescent="0.25">
      <c r="C219265"/>
    </row>
    <row r="219266" spans="2:3" x14ac:dyDescent="0.25">
      <c r="B219266" s="74"/>
    </row>
    <row r="219267" spans="2:3" x14ac:dyDescent="0.25">
      <c r="B219267" s="74"/>
    </row>
    <row r="219268" spans="2:3" x14ac:dyDescent="0.25">
      <c r="B219268" s="74"/>
    </row>
    <row r="219269" spans="2:3" x14ac:dyDescent="0.25">
      <c r="B219269" s="74"/>
    </row>
    <row r="219270" spans="2:3" x14ac:dyDescent="0.25">
      <c r="B219270" s="74"/>
    </row>
    <row r="219271" spans="2:3" x14ac:dyDescent="0.25">
      <c r="B219271" s="74"/>
    </row>
    <row r="219272" spans="2:3" x14ac:dyDescent="0.25">
      <c r="B219272" s="74"/>
    </row>
    <row r="219273" spans="2:3" x14ac:dyDescent="0.25">
      <c r="B219273" s="74"/>
    </row>
    <row r="219274" spans="2:3" x14ac:dyDescent="0.25">
      <c r="B219274" s="74"/>
    </row>
    <row r="219275" spans="2:3" x14ac:dyDescent="0.25">
      <c r="B219275" s="74"/>
    </row>
    <row r="219276" spans="2:3" x14ac:dyDescent="0.25">
      <c r="B219276" s="74"/>
    </row>
    <row r="219277" spans="2:3" x14ac:dyDescent="0.25">
      <c r="B219277" s="74"/>
    </row>
    <row r="219278" spans="2:3" x14ac:dyDescent="0.25">
      <c r="B219278" s="74"/>
    </row>
    <row r="219329" spans="2:3" x14ac:dyDescent="0.25">
      <c r="C219329"/>
    </row>
    <row r="219330" spans="2:3" x14ac:dyDescent="0.25">
      <c r="B219330" s="74"/>
    </row>
    <row r="219331" spans="2:3" x14ac:dyDescent="0.25">
      <c r="B219331" s="74"/>
    </row>
    <row r="219332" spans="2:3" x14ac:dyDescent="0.25">
      <c r="B219332" s="74"/>
    </row>
    <row r="219333" spans="2:3" x14ac:dyDescent="0.25">
      <c r="B219333" s="74"/>
    </row>
    <row r="219334" spans="2:3" x14ac:dyDescent="0.25">
      <c r="B219334" s="74"/>
    </row>
    <row r="219335" spans="2:3" x14ac:dyDescent="0.25">
      <c r="B219335" s="74"/>
    </row>
    <row r="219336" spans="2:3" x14ac:dyDescent="0.25">
      <c r="B219336" s="74"/>
    </row>
    <row r="219337" spans="2:3" x14ac:dyDescent="0.25">
      <c r="B219337" s="74"/>
    </row>
    <row r="219338" spans="2:3" x14ac:dyDescent="0.25">
      <c r="B219338" s="74"/>
    </row>
    <row r="219339" spans="2:3" x14ac:dyDescent="0.25">
      <c r="B219339" s="74"/>
    </row>
    <row r="219340" spans="2:3" x14ac:dyDescent="0.25">
      <c r="B219340" s="74"/>
    </row>
    <row r="219341" spans="2:3" x14ac:dyDescent="0.25">
      <c r="B219341" s="74"/>
    </row>
    <row r="219342" spans="2:3" x14ac:dyDescent="0.25">
      <c r="B219342" s="74"/>
    </row>
    <row r="219393" spans="2:3" x14ac:dyDescent="0.25">
      <c r="C219393"/>
    </row>
    <row r="219394" spans="2:3" x14ac:dyDescent="0.25">
      <c r="B219394" s="74"/>
    </row>
    <row r="219395" spans="2:3" x14ac:dyDescent="0.25">
      <c r="B219395" s="74"/>
    </row>
    <row r="219396" spans="2:3" x14ac:dyDescent="0.25">
      <c r="B219396" s="74"/>
    </row>
    <row r="219397" spans="2:3" x14ac:dyDescent="0.25">
      <c r="B219397" s="74"/>
    </row>
    <row r="219398" spans="2:3" x14ac:dyDescent="0.25">
      <c r="B219398" s="74"/>
    </row>
    <row r="219399" spans="2:3" x14ac:dyDescent="0.25">
      <c r="B219399" s="74"/>
    </row>
    <row r="219400" spans="2:3" x14ac:dyDescent="0.25">
      <c r="B219400" s="74"/>
    </row>
    <row r="219401" spans="2:3" x14ac:dyDescent="0.25">
      <c r="B219401" s="74"/>
    </row>
    <row r="219402" spans="2:3" x14ac:dyDescent="0.25">
      <c r="B219402" s="74"/>
    </row>
    <row r="219403" spans="2:3" x14ac:dyDescent="0.25">
      <c r="B219403" s="74"/>
    </row>
    <row r="219404" spans="2:3" x14ac:dyDescent="0.25">
      <c r="B219404" s="74"/>
    </row>
    <row r="219405" spans="2:3" x14ac:dyDescent="0.25">
      <c r="B219405" s="74"/>
    </row>
    <row r="219406" spans="2:3" x14ac:dyDescent="0.25">
      <c r="B219406" s="74"/>
    </row>
    <row r="219457" spans="2:3" x14ac:dyDescent="0.25">
      <c r="C219457"/>
    </row>
    <row r="219458" spans="2:3" x14ac:dyDescent="0.25">
      <c r="B219458" s="74"/>
    </row>
    <row r="219459" spans="2:3" x14ac:dyDescent="0.25">
      <c r="B219459" s="74"/>
    </row>
    <row r="219460" spans="2:3" x14ac:dyDescent="0.25">
      <c r="B219460" s="74"/>
    </row>
    <row r="219461" spans="2:3" x14ac:dyDescent="0.25">
      <c r="B219461" s="74"/>
    </row>
    <row r="219462" spans="2:3" x14ac:dyDescent="0.25">
      <c r="B219462" s="74"/>
    </row>
    <row r="219463" spans="2:3" x14ac:dyDescent="0.25">
      <c r="B219463" s="74"/>
    </row>
    <row r="219464" spans="2:3" x14ac:dyDescent="0.25">
      <c r="B219464" s="74"/>
    </row>
    <row r="219465" spans="2:3" x14ac:dyDescent="0.25">
      <c r="B219465" s="74"/>
    </row>
    <row r="219466" spans="2:3" x14ac:dyDescent="0.25">
      <c r="B219466" s="74"/>
    </row>
    <row r="219467" spans="2:3" x14ac:dyDescent="0.25">
      <c r="B219467" s="74"/>
    </row>
    <row r="219468" spans="2:3" x14ac:dyDescent="0.25">
      <c r="B219468" s="74"/>
    </row>
    <row r="219469" spans="2:3" x14ac:dyDescent="0.25">
      <c r="B219469" s="74"/>
    </row>
    <row r="219470" spans="2:3" x14ac:dyDescent="0.25">
      <c r="B219470" s="74"/>
    </row>
    <row r="219521" spans="2:3" x14ac:dyDescent="0.25">
      <c r="C219521"/>
    </row>
    <row r="219522" spans="2:3" x14ac:dyDescent="0.25">
      <c r="B219522" s="74"/>
    </row>
    <row r="219523" spans="2:3" x14ac:dyDescent="0.25">
      <c r="B219523" s="74"/>
    </row>
    <row r="219524" spans="2:3" x14ac:dyDescent="0.25">
      <c r="B219524" s="74"/>
    </row>
    <row r="219525" spans="2:3" x14ac:dyDescent="0.25">
      <c r="B219525" s="74"/>
    </row>
    <row r="219526" spans="2:3" x14ac:dyDescent="0.25">
      <c r="B219526" s="74"/>
    </row>
    <row r="219527" spans="2:3" x14ac:dyDescent="0.25">
      <c r="B219527" s="74"/>
    </row>
    <row r="219528" spans="2:3" x14ac:dyDescent="0.25">
      <c r="B219528" s="74"/>
    </row>
    <row r="219529" spans="2:3" x14ac:dyDescent="0.25">
      <c r="B219529" s="74"/>
    </row>
    <row r="219530" spans="2:3" x14ac:dyDescent="0.25">
      <c r="B219530" s="74"/>
    </row>
    <row r="219531" spans="2:3" x14ac:dyDescent="0.25">
      <c r="B219531" s="74"/>
    </row>
    <row r="219532" spans="2:3" x14ac:dyDescent="0.25">
      <c r="B219532" s="74"/>
    </row>
    <row r="219533" spans="2:3" x14ac:dyDescent="0.25">
      <c r="B219533" s="74"/>
    </row>
    <row r="219534" spans="2:3" x14ac:dyDescent="0.25">
      <c r="B219534" s="74"/>
    </row>
    <row r="219585" spans="2:3" x14ac:dyDescent="0.25">
      <c r="C219585"/>
    </row>
    <row r="219586" spans="2:3" x14ac:dyDescent="0.25">
      <c r="B219586" s="74"/>
    </row>
    <row r="219587" spans="2:3" x14ac:dyDescent="0.25">
      <c r="B219587" s="74"/>
    </row>
    <row r="219588" spans="2:3" x14ac:dyDescent="0.25">
      <c r="B219588" s="74"/>
    </row>
    <row r="219589" spans="2:3" x14ac:dyDescent="0.25">
      <c r="B219589" s="74"/>
    </row>
    <row r="219590" spans="2:3" x14ac:dyDescent="0.25">
      <c r="B219590" s="74"/>
    </row>
    <row r="219591" spans="2:3" x14ac:dyDescent="0.25">
      <c r="B219591" s="74"/>
    </row>
    <row r="219592" spans="2:3" x14ac:dyDescent="0.25">
      <c r="B219592" s="74"/>
    </row>
    <row r="219593" spans="2:3" x14ac:dyDescent="0.25">
      <c r="B219593" s="74"/>
    </row>
    <row r="219594" spans="2:3" x14ac:dyDescent="0.25">
      <c r="B219594" s="74"/>
    </row>
    <row r="219595" spans="2:3" x14ac:dyDescent="0.25">
      <c r="B219595" s="74"/>
    </row>
    <row r="219596" spans="2:3" x14ac:dyDescent="0.25">
      <c r="B219596" s="74"/>
    </row>
    <row r="219597" spans="2:3" x14ac:dyDescent="0.25">
      <c r="B219597" s="74"/>
    </row>
    <row r="219598" spans="2:3" x14ac:dyDescent="0.25">
      <c r="B219598" s="74"/>
    </row>
    <row r="219649" spans="2:3" x14ac:dyDescent="0.25">
      <c r="C219649"/>
    </row>
    <row r="219650" spans="2:3" x14ac:dyDescent="0.25">
      <c r="B219650" s="74"/>
    </row>
    <row r="219651" spans="2:3" x14ac:dyDescent="0.25">
      <c r="B219651" s="74"/>
    </row>
    <row r="219652" spans="2:3" x14ac:dyDescent="0.25">
      <c r="B219652" s="74"/>
    </row>
    <row r="219653" spans="2:3" x14ac:dyDescent="0.25">
      <c r="B219653" s="74"/>
    </row>
    <row r="219654" spans="2:3" x14ac:dyDescent="0.25">
      <c r="B219654" s="74"/>
    </row>
    <row r="219655" spans="2:3" x14ac:dyDescent="0.25">
      <c r="B219655" s="74"/>
    </row>
    <row r="219656" spans="2:3" x14ac:dyDescent="0.25">
      <c r="B219656" s="74"/>
    </row>
    <row r="219657" spans="2:3" x14ac:dyDescent="0.25">
      <c r="B219657" s="74"/>
    </row>
    <row r="219658" spans="2:3" x14ac:dyDescent="0.25">
      <c r="B219658" s="74"/>
    </row>
    <row r="219659" spans="2:3" x14ac:dyDescent="0.25">
      <c r="B219659" s="74"/>
    </row>
    <row r="219660" spans="2:3" x14ac:dyDescent="0.25">
      <c r="B219660" s="74"/>
    </row>
    <row r="219661" spans="2:3" x14ac:dyDescent="0.25">
      <c r="B219661" s="74"/>
    </row>
    <row r="219662" spans="2:3" x14ac:dyDescent="0.25">
      <c r="B219662" s="74"/>
    </row>
    <row r="219713" spans="2:3" x14ac:dyDescent="0.25">
      <c r="C219713"/>
    </row>
    <row r="219714" spans="2:3" x14ac:dyDescent="0.25">
      <c r="B219714" s="74"/>
    </row>
    <row r="219715" spans="2:3" x14ac:dyDescent="0.25">
      <c r="B219715" s="74"/>
    </row>
    <row r="219716" spans="2:3" x14ac:dyDescent="0.25">
      <c r="B219716" s="74"/>
    </row>
    <row r="219717" spans="2:3" x14ac:dyDescent="0.25">
      <c r="B219717" s="74"/>
    </row>
    <row r="219718" spans="2:3" x14ac:dyDescent="0.25">
      <c r="B219718" s="74"/>
    </row>
    <row r="219719" spans="2:3" x14ac:dyDescent="0.25">
      <c r="B219719" s="74"/>
    </row>
    <row r="219720" spans="2:3" x14ac:dyDescent="0.25">
      <c r="B219720" s="74"/>
    </row>
    <row r="219721" spans="2:3" x14ac:dyDescent="0.25">
      <c r="B219721" s="74"/>
    </row>
    <row r="219722" spans="2:3" x14ac:dyDescent="0.25">
      <c r="B219722" s="74"/>
    </row>
    <row r="219723" spans="2:3" x14ac:dyDescent="0.25">
      <c r="B219723" s="74"/>
    </row>
    <row r="219724" spans="2:3" x14ac:dyDescent="0.25">
      <c r="B219724" s="74"/>
    </row>
    <row r="219725" spans="2:3" x14ac:dyDescent="0.25">
      <c r="B219725" s="74"/>
    </row>
    <row r="219726" spans="2:3" x14ac:dyDescent="0.25">
      <c r="B219726" s="74"/>
    </row>
    <row r="219777" spans="2:3" x14ac:dyDescent="0.25">
      <c r="C219777"/>
    </row>
    <row r="219778" spans="2:3" x14ac:dyDescent="0.25">
      <c r="B219778" s="74"/>
    </row>
    <row r="219779" spans="2:3" x14ac:dyDescent="0.25">
      <c r="B219779" s="74"/>
    </row>
    <row r="219780" spans="2:3" x14ac:dyDescent="0.25">
      <c r="B219780" s="74"/>
    </row>
    <row r="219781" spans="2:3" x14ac:dyDescent="0.25">
      <c r="B219781" s="74"/>
    </row>
    <row r="219782" spans="2:3" x14ac:dyDescent="0.25">
      <c r="B219782" s="74"/>
    </row>
    <row r="219783" spans="2:3" x14ac:dyDescent="0.25">
      <c r="B219783" s="74"/>
    </row>
    <row r="219784" spans="2:3" x14ac:dyDescent="0.25">
      <c r="B219784" s="74"/>
    </row>
    <row r="219785" spans="2:3" x14ac:dyDescent="0.25">
      <c r="B219785" s="74"/>
    </row>
    <row r="219786" spans="2:3" x14ac:dyDescent="0.25">
      <c r="B219786" s="74"/>
    </row>
    <row r="219787" spans="2:3" x14ac:dyDescent="0.25">
      <c r="B219787" s="74"/>
    </row>
    <row r="219788" spans="2:3" x14ac:dyDescent="0.25">
      <c r="B219788" s="74"/>
    </row>
    <row r="219789" spans="2:3" x14ac:dyDescent="0.25">
      <c r="B219789" s="74"/>
    </row>
    <row r="219790" spans="2:3" x14ac:dyDescent="0.25">
      <c r="B219790" s="74"/>
    </row>
    <row r="219841" spans="2:3" x14ac:dyDescent="0.25">
      <c r="C219841"/>
    </row>
    <row r="219842" spans="2:3" x14ac:dyDescent="0.25">
      <c r="B219842" s="74"/>
    </row>
    <row r="219843" spans="2:3" x14ac:dyDescent="0.25">
      <c r="B219843" s="74"/>
    </row>
    <row r="219844" spans="2:3" x14ac:dyDescent="0.25">
      <c r="B219844" s="74"/>
    </row>
    <row r="219845" spans="2:3" x14ac:dyDescent="0.25">
      <c r="B219845" s="74"/>
    </row>
    <row r="219846" spans="2:3" x14ac:dyDescent="0.25">
      <c r="B219846" s="74"/>
    </row>
    <row r="219847" spans="2:3" x14ac:dyDescent="0.25">
      <c r="B219847" s="74"/>
    </row>
    <row r="219848" spans="2:3" x14ac:dyDescent="0.25">
      <c r="B219848" s="74"/>
    </row>
    <row r="219849" spans="2:3" x14ac:dyDescent="0.25">
      <c r="B219849" s="74"/>
    </row>
    <row r="219850" spans="2:3" x14ac:dyDescent="0.25">
      <c r="B219850" s="74"/>
    </row>
    <row r="219851" spans="2:3" x14ac:dyDescent="0.25">
      <c r="B219851" s="74"/>
    </row>
    <row r="219852" spans="2:3" x14ac:dyDescent="0.25">
      <c r="B219852" s="74"/>
    </row>
    <row r="219853" spans="2:3" x14ac:dyDescent="0.25">
      <c r="B219853" s="74"/>
    </row>
    <row r="219854" spans="2:3" x14ac:dyDescent="0.25">
      <c r="B219854" s="74"/>
    </row>
    <row r="219905" spans="2:3" x14ac:dyDescent="0.25">
      <c r="C219905"/>
    </row>
    <row r="219906" spans="2:3" x14ac:dyDescent="0.25">
      <c r="B219906" s="74"/>
    </row>
    <row r="219907" spans="2:3" x14ac:dyDescent="0.25">
      <c r="B219907" s="74"/>
    </row>
    <row r="219908" spans="2:3" x14ac:dyDescent="0.25">
      <c r="B219908" s="74"/>
    </row>
    <row r="219909" spans="2:3" x14ac:dyDescent="0.25">
      <c r="B219909" s="74"/>
    </row>
    <row r="219910" spans="2:3" x14ac:dyDescent="0.25">
      <c r="B219910" s="74"/>
    </row>
    <row r="219911" spans="2:3" x14ac:dyDescent="0.25">
      <c r="B219911" s="74"/>
    </row>
    <row r="219912" spans="2:3" x14ac:dyDescent="0.25">
      <c r="B219912" s="74"/>
    </row>
    <row r="219913" spans="2:3" x14ac:dyDescent="0.25">
      <c r="B219913" s="74"/>
    </row>
    <row r="219914" spans="2:3" x14ac:dyDescent="0.25">
      <c r="B219914" s="74"/>
    </row>
    <row r="219915" spans="2:3" x14ac:dyDescent="0.25">
      <c r="B219915" s="74"/>
    </row>
    <row r="219916" spans="2:3" x14ac:dyDescent="0.25">
      <c r="B219916" s="74"/>
    </row>
    <row r="219917" spans="2:3" x14ac:dyDescent="0.25">
      <c r="B219917" s="74"/>
    </row>
    <row r="219918" spans="2:3" x14ac:dyDescent="0.25">
      <c r="B219918" s="74"/>
    </row>
    <row r="219969" spans="2:3" x14ac:dyDescent="0.25">
      <c r="C219969"/>
    </row>
    <row r="219970" spans="2:3" x14ac:dyDescent="0.25">
      <c r="B219970" s="74"/>
    </row>
    <row r="219971" spans="2:3" x14ac:dyDescent="0.25">
      <c r="B219971" s="74"/>
    </row>
    <row r="219972" spans="2:3" x14ac:dyDescent="0.25">
      <c r="B219972" s="74"/>
    </row>
    <row r="219973" spans="2:3" x14ac:dyDescent="0.25">
      <c r="B219973" s="74"/>
    </row>
    <row r="219974" spans="2:3" x14ac:dyDescent="0.25">
      <c r="B219974" s="74"/>
    </row>
    <row r="219975" spans="2:3" x14ac:dyDescent="0.25">
      <c r="B219975" s="74"/>
    </row>
    <row r="219976" spans="2:3" x14ac:dyDescent="0.25">
      <c r="B219976" s="74"/>
    </row>
    <row r="219977" spans="2:3" x14ac:dyDescent="0.25">
      <c r="B219977" s="74"/>
    </row>
    <row r="219978" spans="2:3" x14ac:dyDescent="0.25">
      <c r="B219978" s="74"/>
    </row>
    <row r="219979" spans="2:3" x14ac:dyDescent="0.25">
      <c r="B219979" s="74"/>
    </row>
    <row r="219980" spans="2:3" x14ac:dyDescent="0.25">
      <c r="B219980" s="74"/>
    </row>
    <row r="219981" spans="2:3" x14ac:dyDescent="0.25">
      <c r="B219981" s="74"/>
    </row>
    <row r="219982" spans="2:3" x14ac:dyDescent="0.25">
      <c r="B219982" s="74"/>
    </row>
    <row r="220033" spans="2:3" x14ac:dyDescent="0.25">
      <c r="C220033"/>
    </row>
    <row r="220034" spans="2:3" x14ac:dyDescent="0.25">
      <c r="B220034" s="74"/>
    </row>
    <row r="220035" spans="2:3" x14ac:dyDescent="0.25">
      <c r="B220035" s="74"/>
    </row>
    <row r="220036" spans="2:3" x14ac:dyDescent="0.25">
      <c r="B220036" s="74"/>
    </row>
    <row r="220037" spans="2:3" x14ac:dyDescent="0.25">
      <c r="B220037" s="74"/>
    </row>
    <row r="220038" spans="2:3" x14ac:dyDescent="0.25">
      <c r="B220038" s="74"/>
    </row>
    <row r="220039" spans="2:3" x14ac:dyDescent="0.25">
      <c r="B220039" s="74"/>
    </row>
    <row r="220040" spans="2:3" x14ac:dyDescent="0.25">
      <c r="B220040" s="74"/>
    </row>
    <row r="220041" spans="2:3" x14ac:dyDescent="0.25">
      <c r="B220041" s="74"/>
    </row>
    <row r="220042" spans="2:3" x14ac:dyDescent="0.25">
      <c r="B220042" s="74"/>
    </row>
    <row r="220043" spans="2:3" x14ac:dyDescent="0.25">
      <c r="B220043" s="74"/>
    </row>
    <row r="220044" spans="2:3" x14ac:dyDescent="0.25">
      <c r="B220044" s="74"/>
    </row>
    <row r="220045" spans="2:3" x14ac:dyDescent="0.25">
      <c r="B220045" s="74"/>
    </row>
    <row r="220046" spans="2:3" x14ac:dyDescent="0.25">
      <c r="B220046" s="74"/>
    </row>
    <row r="220097" spans="2:3" x14ac:dyDescent="0.25">
      <c r="C220097"/>
    </row>
    <row r="220098" spans="2:3" x14ac:dyDescent="0.25">
      <c r="B220098" s="74"/>
    </row>
    <row r="220099" spans="2:3" x14ac:dyDescent="0.25">
      <c r="B220099" s="74"/>
    </row>
    <row r="220100" spans="2:3" x14ac:dyDescent="0.25">
      <c r="B220100" s="74"/>
    </row>
    <row r="220101" spans="2:3" x14ac:dyDescent="0.25">
      <c r="B220101" s="74"/>
    </row>
    <row r="220102" spans="2:3" x14ac:dyDescent="0.25">
      <c r="B220102" s="74"/>
    </row>
    <row r="220103" spans="2:3" x14ac:dyDescent="0.25">
      <c r="B220103" s="74"/>
    </row>
    <row r="220104" spans="2:3" x14ac:dyDescent="0.25">
      <c r="B220104" s="74"/>
    </row>
    <row r="220105" spans="2:3" x14ac:dyDescent="0.25">
      <c r="B220105" s="74"/>
    </row>
    <row r="220106" spans="2:3" x14ac:dyDescent="0.25">
      <c r="B220106" s="74"/>
    </row>
    <row r="220107" spans="2:3" x14ac:dyDescent="0.25">
      <c r="B220107" s="74"/>
    </row>
    <row r="220108" spans="2:3" x14ac:dyDescent="0.25">
      <c r="B220108" s="74"/>
    </row>
    <row r="220109" spans="2:3" x14ac:dyDescent="0.25">
      <c r="B220109" s="74"/>
    </row>
    <row r="220110" spans="2:3" x14ac:dyDescent="0.25">
      <c r="B220110" s="74"/>
    </row>
    <row r="220161" spans="2:3" x14ac:dyDescent="0.25">
      <c r="C220161"/>
    </row>
    <row r="220162" spans="2:3" x14ac:dyDescent="0.25">
      <c r="B220162" s="74"/>
    </row>
    <row r="220163" spans="2:3" x14ac:dyDescent="0.25">
      <c r="B220163" s="74"/>
    </row>
    <row r="220164" spans="2:3" x14ac:dyDescent="0.25">
      <c r="B220164" s="74"/>
    </row>
    <row r="220165" spans="2:3" x14ac:dyDescent="0.25">
      <c r="B220165" s="74"/>
    </row>
    <row r="220166" spans="2:3" x14ac:dyDescent="0.25">
      <c r="B220166" s="74"/>
    </row>
    <row r="220167" spans="2:3" x14ac:dyDescent="0.25">
      <c r="B220167" s="74"/>
    </row>
    <row r="220168" spans="2:3" x14ac:dyDescent="0.25">
      <c r="B220168" s="74"/>
    </row>
    <row r="220169" spans="2:3" x14ac:dyDescent="0.25">
      <c r="B220169" s="74"/>
    </row>
    <row r="220170" spans="2:3" x14ac:dyDescent="0.25">
      <c r="B220170" s="74"/>
    </row>
    <row r="220171" spans="2:3" x14ac:dyDescent="0.25">
      <c r="B220171" s="74"/>
    </row>
    <row r="220172" spans="2:3" x14ac:dyDescent="0.25">
      <c r="B220172" s="74"/>
    </row>
    <row r="220173" spans="2:3" x14ac:dyDescent="0.25">
      <c r="B220173" s="74"/>
    </row>
    <row r="220174" spans="2:3" x14ac:dyDescent="0.25">
      <c r="B220174" s="74"/>
    </row>
    <row r="220225" spans="2:3" x14ac:dyDescent="0.25">
      <c r="C220225"/>
    </row>
    <row r="220226" spans="2:3" x14ac:dyDescent="0.25">
      <c r="B220226" s="74"/>
    </row>
    <row r="220227" spans="2:3" x14ac:dyDescent="0.25">
      <c r="B220227" s="74"/>
    </row>
    <row r="220228" spans="2:3" x14ac:dyDescent="0.25">
      <c r="B220228" s="74"/>
    </row>
    <row r="220229" spans="2:3" x14ac:dyDescent="0.25">
      <c r="B220229" s="74"/>
    </row>
    <row r="220230" spans="2:3" x14ac:dyDescent="0.25">
      <c r="B220230" s="74"/>
    </row>
    <row r="220231" spans="2:3" x14ac:dyDescent="0.25">
      <c r="B220231" s="74"/>
    </row>
    <row r="220232" spans="2:3" x14ac:dyDescent="0.25">
      <c r="B220232" s="74"/>
    </row>
    <row r="220233" spans="2:3" x14ac:dyDescent="0.25">
      <c r="B220233" s="74"/>
    </row>
    <row r="220234" spans="2:3" x14ac:dyDescent="0.25">
      <c r="B220234" s="74"/>
    </row>
    <row r="220235" spans="2:3" x14ac:dyDescent="0.25">
      <c r="B220235" s="74"/>
    </row>
    <row r="220236" spans="2:3" x14ac:dyDescent="0.25">
      <c r="B220236" s="74"/>
    </row>
    <row r="220237" spans="2:3" x14ac:dyDescent="0.25">
      <c r="B220237" s="74"/>
    </row>
    <row r="220238" spans="2:3" x14ac:dyDescent="0.25">
      <c r="B220238" s="74"/>
    </row>
    <row r="220289" spans="2:3" x14ac:dyDescent="0.25">
      <c r="C220289"/>
    </row>
    <row r="220290" spans="2:3" x14ac:dyDescent="0.25">
      <c r="B220290" s="74"/>
    </row>
    <row r="220291" spans="2:3" x14ac:dyDescent="0.25">
      <c r="B220291" s="74"/>
    </row>
    <row r="220292" spans="2:3" x14ac:dyDescent="0.25">
      <c r="B220292" s="74"/>
    </row>
    <row r="220293" spans="2:3" x14ac:dyDescent="0.25">
      <c r="B220293" s="74"/>
    </row>
    <row r="220294" spans="2:3" x14ac:dyDescent="0.25">
      <c r="B220294" s="74"/>
    </row>
    <row r="220295" spans="2:3" x14ac:dyDescent="0.25">
      <c r="B220295" s="74"/>
    </row>
    <row r="220296" spans="2:3" x14ac:dyDescent="0.25">
      <c r="B220296" s="74"/>
    </row>
    <row r="220297" spans="2:3" x14ac:dyDescent="0.25">
      <c r="B220297" s="74"/>
    </row>
    <row r="220298" spans="2:3" x14ac:dyDescent="0.25">
      <c r="B220298" s="74"/>
    </row>
    <row r="220299" spans="2:3" x14ac:dyDescent="0.25">
      <c r="B220299" s="74"/>
    </row>
    <row r="220300" spans="2:3" x14ac:dyDescent="0.25">
      <c r="B220300" s="74"/>
    </row>
    <row r="220301" spans="2:3" x14ac:dyDescent="0.25">
      <c r="B220301" s="74"/>
    </row>
    <row r="220302" spans="2:3" x14ac:dyDescent="0.25">
      <c r="B220302" s="74"/>
    </row>
    <row r="220353" spans="2:3" x14ac:dyDescent="0.25">
      <c r="C220353"/>
    </row>
    <row r="220354" spans="2:3" x14ac:dyDescent="0.25">
      <c r="B220354" s="74"/>
    </row>
    <row r="220355" spans="2:3" x14ac:dyDescent="0.25">
      <c r="B220355" s="74"/>
    </row>
    <row r="220356" spans="2:3" x14ac:dyDescent="0.25">
      <c r="B220356" s="74"/>
    </row>
    <row r="220357" spans="2:3" x14ac:dyDescent="0.25">
      <c r="B220357" s="74"/>
    </row>
    <row r="220358" spans="2:3" x14ac:dyDescent="0.25">
      <c r="B220358" s="74"/>
    </row>
    <row r="220359" spans="2:3" x14ac:dyDescent="0.25">
      <c r="B220359" s="74"/>
    </row>
    <row r="220360" spans="2:3" x14ac:dyDescent="0.25">
      <c r="B220360" s="74"/>
    </row>
    <row r="220361" spans="2:3" x14ac:dyDescent="0.25">
      <c r="B220361" s="74"/>
    </row>
    <row r="220362" spans="2:3" x14ac:dyDescent="0.25">
      <c r="B220362" s="74"/>
    </row>
    <row r="220363" spans="2:3" x14ac:dyDescent="0.25">
      <c r="B220363" s="74"/>
    </row>
    <row r="220364" spans="2:3" x14ac:dyDescent="0.25">
      <c r="B220364" s="74"/>
    </row>
    <row r="220365" spans="2:3" x14ac:dyDescent="0.25">
      <c r="B220365" s="74"/>
    </row>
    <row r="220366" spans="2:3" x14ac:dyDescent="0.25">
      <c r="B220366" s="74"/>
    </row>
    <row r="220417" spans="2:3" x14ac:dyDescent="0.25">
      <c r="C220417"/>
    </row>
    <row r="220418" spans="2:3" x14ac:dyDescent="0.25">
      <c r="B220418" s="74"/>
    </row>
    <row r="220419" spans="2:3" x14ac:dyDescent="0.25">
      <c r="B220419" s="74"/>
    </row>
    <row r="220420" spans="2:3" x14ac:dyDescent="0.25">
      <c r="B220420" s="74"/>
    </row>
    <row r="220421" spans="2:3" x14ac:dyDescent="0.25">
      <c r="B220421" s="74"/>
    </row>
    <row r="220422" spans="2:3" x14ac:dyDescent="0.25">
      <c r="B220422" s="74"/>
    </row>
    <row r="220423" spans="2:3" x14ac:dyDescent="0.25">
      <c r="B220423" s="74"/>
    </row>
    <row r="220424" spans="2:3" x14ac:dyDescent="0.25">
      <c r="B220424" s="74"/>
    </row>
    <row r="220425" spans="2:3" x14ac:dyDescent="0.25">
      <c r="B220425" s="74"/>
    </row>
    <row r="220426" spans="2:3" x14ac:dyDescent="0.25">
      <c r="B220426" s="74"/>
    </row>
    <row r="220427" spans="2:3" x14ac:dyDescent="0.25">
      <c r="B220427" s="74"/>
    </row>
    <row r="220428" spans="2:3" x14ac:dyDescent="0.25">
      <c r="B220428" s="74"/>
    </row>
    <row r="220429" spans="2:3" x14ac:dyDescent="0.25">
      <c r="B220429" s="74"/>
    </row>
    <row r="220430" spans="2:3" x14ac:dyDescent="0.25">
      <c r="B220430" s="74"/>
    </row>
    <row r="220481" spans="2:3" x14ac:dyDescent="0.25">
      <c r="C220481"/>
    </row>
    <row r="220482" spans="2:3" x14ac:dyDescent="0.25">
      <c r="B220482" s="74"/>
    </row>
    <row r="220483" spans="2:3" x14ac:dyDescent="0.25">
      <c r="B220483" s="74"/>
    </row>
    <row r="220484" spans="2:3" x14ac:dyDescent="0.25">
      <c r="B220484" s="74"/>
    </row>
    <row r="220485" spans="2:3" x14ac:dyDescent="0.25">
      <c r="B220485" s="74"/>
    </row>
    <row r="220486" spans="2:3" x14ac:dyDescent="0.25">
      <c r="B220486" s="74"/>
    </row>
    <row r="220487" spans="2:3" x14ac:dyDescent="0.25">
      <c r="B220487" s="74"/>
    </row>
    <row r="220488" spans="2:3" x14ac:dyDescent="0.25">
      <c r="B220488" s="74"/>
    </row>
    <row r="220489" spans="2:3" x14ac:dyDescent="0.25">
      <c r="B220489" s="74"/>
    </row>
    <row r="220490" spans="2:3" x14ac:dyDescent="0.25">
      <c r="B220490" s="74"/>
    </row>
    <row r="220491" spans="2:3" x14ac:dyDescent="0.25">
      <c r="B220491" s="74"/>
    </row>
    <row r="220492" spans="2:3" x14ac:dyDescent="0.25">
      <c r="B220492" s="74"/>
    </row>
    <row r="220493" spans="2:3" x14ac:dyDescent="0.25">
      <c r="B220493" s="74"/>
    </row>
    <row r="220494" spans="2:3" x14ac:dyDescent="0.25">
      <c r="B220494" s="74"/>
    </row>
    <row r="220545" spans="2:3" x14ac:dyDescent="0.25">
      <c r="C220545"/>
    </row>
    <row r="220546" spans="2:3" x14ac:dyDescent="0.25">
      <c r="B220546" s="74"/>
    </row>
    <row r="220547" spans="2:3" x14ac:dyDescent="0.25">
      <c r="B220547" s="74"/>
    </row>
    <row r="220548" spans="2:3" x14ac:dyDescent="0.25">
      <c r="B220548" s="74"/>
    </row>
    <row r="220549" spans="2:3" x14ac:dyDescent="0.25">
      <c r="B220549" s="74"/>
    </row>
    <row r="220550" spans="2:3" x14ac:dyDescent="0.25">
      <c r="B220550" s="74"/>
    </row>
    <row r="220551" spans="2:3" x14ac:dyDescent="0.25">
      <c r="B220551" s="74"/>
    </row>
    <row r="220552" spans="2:3" x14ac:dyDescent="0.25">
      <c r="B220552" s="74"/>
    </row>
    <row r="220553" spans="2:3" x14ac:dyDescent="0.25">
      <c r="B220553" s="74"/>
    </row>
    <row r="220554" spans="2:3" x14ac:dyDescent="0.25">
      <c r="B220554" s="74"/>
    </row>
    <row r="220555" spans="2:3" x14ac:dyDescent="0.25">
      <c r="B220555" s="74"/>
    </row>
    <row r="220556" spans="2:3" x14ac:dyDescent="0.25">
      <c r="B220556" s="74"/>
    </row>
    <row r="220557" spans="2:3" x14ac:dyDescent="0.25">
      <c r="B220557" s="74"/>
    </row>
    <row r="220558" spans="2:3" x14ac:dyDescent="0.25">
      <c r="B220558" s="74"/>
    </row>
    <row r="220609" spans="2:3" x14ac:dyDescent="0.25">
      <c r="C220609"/>
    </row>
    <row r="220610" spans="2:3" x14ac:dyDescent="0.25">
      <c r="B220610" s="74"/>
    </row>
    <row r="220611" spans="2:3" x14ac:dyDescent="0.25">
      <c r="B220611" s="74"/>
    </row>
    <row r="220612" spans="2:3" x14ac:dyDescent="0.25">
      <c r="B220612" s="74"/>
    </row>
    <row r="220613" spans="2:3" x14ac:dyDescent="0.25">
      <c r="B220613" s="74"/>
    </row>
    <row r="220614" spans="2:3" x14ac:dyDescent="0.25">
      <c r="B220614" s="74"/>
    </row>
    <row r="220615" spans="2:3" x14ac:dyDescent="0.25">
      <c r="B220615" s="74"/>
    </row>
    <row r="220616" spans="2:3" x14ac:dyDescent="0.25">
      <c r="B220616" s="74"/>
    </row>
    <row r="220617" spans="2:3" x14ac:dyDescent="0.25">
      <c r="B220617" s="74"/>
    </row>
    <row r="220618" spans="2:3" x14ac:dyDescent="0.25">
      <c r="B220618" s="74"/>
    </row>
    <row r="220619" spans="2:3" x14ac:dyDescent="0.25">
      <c r="B220619" s="74"/>
    </row>
    <row r="220620" spans="2:3" x14ac:dyDescent="0.25">
      <c r="B220620" s="74"/>
    </row>
    <row r="220621" spans="2:3" x14ac:dyDescent="0.25">
      <c r="B220621" s="74"/>
    </row>
    <row r="220622" spans="2:3" x14ac:dyDescent="0.25">
      <c r="B220622" s="74"/>
    </row>
    <row r="220673" spans="2:3" x14ac:dyDescent="0.25">
      <c r="C220673"/>
    </row>
    <row r="220674" spans="2:3" x14ac:dyDescent="0.25">
      <c r="B220674" s="74"/>
    </row>
    <row r="220675" spans="2:3" x14ac:dyDescent="0.25">
      <c r="B220675" s="74"/>
    </row>
    <row r="220676" spans="2:3" x14ac:dyDescent="0.25">
      <c r="B220676" s="74"/>
    </row>
    <row r="220677" spans="2:3" x14ac:dyDescent="0.25">
      <c r="B220677" s="74"/>
    </row>
    <row r="220678" spans="2:3" x14ac:dyDescent="0.25">
      <c r="B220678" s="74"/>
    </row>
    <row r="220679" spans="2:3" x14ac:dyDescent="0.25">
      <c r="B220679" s="74"/>
    </row>
    <row r="220680" spans="2:3" x14ac:dyDescent="0.25">
      <c r="B220680" s="74"/>
    </row>
    <row r="220681" spans="2:3" x14ac:dyDescent="0.25">
      <c r="B220681" s="74"/>
    </row>
    <row r="220682" spans="2:3" x14ac:dyDescent="0.25">
      <c r="B220682" s="74"/>
    </row>
    <row r="220683" spans="2:3" x14ac:dyDescent="0.25">
      <c r="B220683" s="74"/>
    </row>
    <row r="220684" spans="2:3" x14ac:dyDescent="0.25">
      <c r="B220684" s="74"/>
    </row>
    <row r="220685" spans="2:3" x14ac:dyDescent="0.25">
      <c r="B220685" s="74"/>
    </row>
    <row r="220686" spans="2:3" x14ac:dyDescent="0.25">
      <c r="B220686" s="74"/>
    </row>
    <row r="220737" spans="2:3" x14ac:dyDescent="0.25">
      <c r="C220737"/>
    </row>
    <row r="220738" spans="2:3" x14ac:dyDescent="0.25">
      <c r="B220738" s="74"/>
    </row>
    <row r="220739" spans="2:3" x14ac:dyDescent="0.25">
      <c r="B220739" s="74"/>
    </row>
    <row r="220740" spans="2:3" x14ac:dyDescent="0.25">
      <c r="B220740" s="74"/>
    </row>
    <row r="220741" spans="2:3" x14ac:dyDescent="0.25">
      <c r="B220741" s="74"/>
    </row>
    <row r="220742" spans="2:3" x14ac:dyDescent="0.25">
      <c r="B220742" s="74"/>
    </row>
    <row r="220743" spans="2:3" x14ac:dyDescent="0.25">
      <c r="B220743" s="74"/>
    </row>
    <row r="220744" spans="2:3" x14ac:dyDescent="0.25">
      <c r="B220744" s="74"/>
    </row>
    <row r="220745" spans="2:3" x14ac:dyDescent="0.25">
      <c r="B220745" s="74"/>
    </row>
    <row r="220746" spans="2:3" x14ac:dyDescent="0.25">
      <c r="B220746" s="74"/>
    </row>
    <row r="220747" spans="2:3" x14ac:dyDescent="0.25">
      <c r="B220747" s="74"/>
    </row>
    <row r="220748" spans="2:3" x14ac:dyDescent="0.25">
      <c r="B220748" s="74"/>
    </row>
    <row r="220749" spans="2:3" x14ac:dyDescent="0.25">
      <c r="B220749" s="74"/>
    </row>
    <row r="220750" spans="2:3" x14ac:dyDescent="0.25">
      <c r="B220750" s="74"/>
    </row>
    <row r="220801" spans="2:3" x14ac:dyDescent="0.25">
      <c r="C220801"/>
    </row>
    <row r="220802" spans="2:3" x14ac:dyDescent="0.25">
      <c r="B220802" s="74"/>
    </row>
    <row r="220803" spans="2:3" x14ac:dyDescent="0.25">
      <c r="B220803" s="74"/>
    </row>
    <row r="220804" spans="2:3" x14ac:dyDescent="0.25">
      <c r="B220804" s="74"/>
    </row>
    <row r="220805" spans="2:3" x14ac:dyDescent="0.25">
      <c r="B220805" s="74"/>
    </row>
    <row r="220806" spans="2:3" x14ac:dyDescent="0.25">
      <c r="B220806" s="74"/>
    </row>
    <row r="220807" spans="2:3" x14ac:dyDescent="0.25">
      <c r="B220807" s="74"/>
    </row>
    <row r="220808" spans="2:3" x14ac:dyDescent="0.25">
      <c r="B220808" s="74"/>
    </row>
    <row r="220809" spans="2:3" x14ac:dyDescent="0.25">
      <c r="B220809" s="74"/>
    </row>
    <row r="220810" spans="2:3" x14ac:dyDescent="0.25">
      <c r="B220810" s="74"/>
    </row>
    <row r="220811" spans="2:3" x14ac:dyDescent="0.25">
      <c r="B220811" s="74"/>
    </row>
    <row r="220812" spans="2:3" x14ac:dyDescent="0.25">
      <c r="B220812" s="74"/>
    </row>
    <row r="220813" spans="2:3" x14ac:dyDescent="0.25">
      <c r="B220813" s="74"/>
    </row>
    <row r="220814" spans="2:3" x14ac:dyDescent="0.25">
      <c r="B220814" s="74"/>
    </row>
    <row r="220865" spans="2:3" x14ac:dyDescent="0.25">
      <c r="C220865"/>
    </row>
    <row r="220866" spans="2:3" x14ac:dyDescent="0.25">
      <c r="B220866" s="74"/>
    </row>
    <row r="220867" spans="2:3" x14ac:dyDescent="0.25">
      <c r="B220867" s="74"/>
    </row>
    <row r="220868" spans="2:3" x14ac:dyDescent="0.25">
      <c r="B220868" s="74"/>
    </row>
    <row r="220869" spans="2:3" x14ac:dyDescent="0.25">
      <c r="B220869" s="74"/>
    </row>
    <row r="220870" spans="2:3" x14ac:dyDescent="0.25">
      <c r="B220870" s="74"/>
    </row>
    <row r="220871" spans="2:3" x14ac:dyDescent="0.25">
      <c r="B220871" s="74"/>
    </row>
    <row r="220872" spans="2:3" x14ac:dyDescent="0.25">
      <c r="B220872" s="74"/>
    </row>
    <row r="220873" spans="2:3" x14ac:dyDescent="0.25">
      <c r="B220873" s="74"/>
    </row>
    <row r="220874" spans="2:3" x14ac:dyDescent="0.25">
      <c r="B220874" s="74"/>
    </row>
    <row r="220875" spans="2:3" x14ac:dyDescent="0.25">
      <c r="B220875" s="74"/>
    </row>
    <row r="220876" spans="2:3" x14ac:dyDescent="0.25">
      <c r="B220876" s="74"/>
    </row>
    <row r="220877" spans="2:3" x14ac:dyDescent="0.25">
      <c r="B220877" s="74"/>
    </row>
    <row r="220878" spans="2:3" x14ac:dyDescent="0.25">
      <c r="B220878" s="74"/>
    </row>
    <row r="220929" spans="2:3" x14ac:dyDescent="0.25">
      <c r="C220929"/>
    </row>
    <row r="220930" spans="2:3" x14ac:dyDescent="0.25">
      <c r="B220930" s="74"/>
    </row>
    <row r="220931" spans="2:3" x14ac:dyDescent="0.25">
      <c r="B220931" s="74"/>
    </row>
    <row r="220932" spans="2:3" x14ac:dyDescent="0.25">
      <c r="B220932" s="74"/>
    </row>
    <row r="220933" spans="2:3" x14ac:dyDescent="0.25">
      <c r="B220933" s="74"/>
    </row>
    <row r="220934" spans="2:3" x14ac:dyDescent="0.25">
      <c r="B220934" s="74"/>
    </row>
    <row r="220935" spans="2:3" x14ac:dyDescent="0.25">
      <c r="B220935" s="74"/>
    </row>
    <row r="220936" spans="2:3" x14ac:dyDescent="0.25">
      <c r="B220936" s="74"/>
    </row>
    <row r="220937" spans="2:3" x14ac:dyDescent="0.25">
      <c r="B220937" s="74"/>
    </row>
    <row r="220938" spans="2:3" x14ac:dyDescent="0.25">
      <c r="B220938" s="74"/>
    </row>
    <row r="220939" spans="2:3" x14ac:dyDescent="0.25">
      <c r="B220939" s="74"/>
    </row>
    <row r="220940" spans="2:3" x14ac:dyDescent="0.25">
      <c r="B220940" s="74"/>
    </row>
    <row r="220941" spans="2:3" x14ac:dyDescent="0.25">
      <c r="B220941" s="74"/>
    </row>
    <row r="220942" spans="2:3" x14ac:dyDescent="0.25">
      <c r="B220942" s="74"/>
    </row>
    <row r="220993" spans="2:3" x14ac:dyDescent="0.25">
      <c r="C220993"/>
    </row>
    <row r="220994" spans="2:3" x14ac:dyDescent="0.25">
      <c r="B220994" s="74"/>
    </row>
    <row r="220995" spans="2:3" x14ac:dyDescent="0.25">
      <c r="B220995" s="74"/>
    </row>
    <row r="220996" spans="2:3" x14ac:dyDescent="0.25">
      <c r="B220996" s="74"/>
    </row>
    <row r="220997" spans="2:3" x14ac:dyDescent="0.25">
      <c r="B220997" s="74"/>
    </row>
    <row r="220998" spans="2:3" x14ac:dyDescent="0.25">
      <c r="B220998" s="74"/>
    </row>
    <row r="220999" spans="2:3" x14ac:dyDescent="0.25">
      <c r="B220999" s="74"/>
    </row>
    <row r="221000" spans="2:3" x14ac:dyDescent="0.25">
      <c r="B221000" s="74"/>
    </row>
    <row r="221001" spans="2:3" x14ac:dyDescent="0.25">
      <c r="B221001" s="74"/>
    </row>
    <row r="221002" spans="2:3" x14ac:dyDescent="0.25">
      <c r="B221002" s="74"/>
    </row>
    <row r="221003" spans="2:3" x14ac:dyDescent="0.25">
      <c r="B221003" s="74"/>
    </row>
    <row r="221004" spans="2:3" x14ac:dyDescent="0.25">
      <c r="B221004" s="74"/>
    </row>
    <row r="221005" spans="2:3" x14ac:dyDescent="0.25">
      <c r="B221005" s="74"/>
    </row>
    <row r="221006" spans="2:3" x14ac:dyDescent="0.25">
      <c r="B221006" s="74"/>
    </row>
    <row r="221057" spans="2:3" x14ac:dyDescent="0.25">
      <c r="C221057"/>
    </row>
    <row r="221058" spans="2:3" x14ac:dyDescent="0.25">
      <c r="B221058" s="74"/>
    </row>
    <row r="221059" spans="2:3" x14ac:dyDescent="0.25">
      <c r="B221059" s="74"/>
    </row>
    <row r="221060" spans="2:3" x14ac:dyDescent="0.25">
      <c r="B221060" s="74"/>
    </row>
    <row r="221061" spans="2:3" x14ac:dyDescent="0.25">
      <c r="B221061" s="74"/>
    </row>
    <row r="221062" spans="2:3" x14ac:dyDescent="0.25">
      <c r="B221062" s="74"/>
    </row>
    <row r="221063" spans="2:3" x14ac:dyDescent="0.25">
      <c r="B221063" s="74"/>
    </row>
    <row r="221064" spans="2:3" x14ac:dyDescent="0.25">
      <c r="B221064" s="74"/>
    </row>
    <row r="221065" spans="2:3" x14ac:dyDescent="0.25">
      <c r="B221065" s="74"/>
    </row>
    <row r="221066" spans="2:3" x14ac:dyDescent="0.25">
      <c r="B221066" s="74"/>
    </row>
    <row r="221067" spans="2:3" x14ac:dyDescent="0.25">
      <c r="B221067" s="74"/>
    </row>
    <row r="221068" spans="2:3" x14ac:dyDescent="0.25">
      <c r="B221068" s="74"/>
    </row>
    <row r="221069" spans="2:3" x14ac:dyDescent="0.25">
      <c r="B221069" s="74"/>
    </row>
    <row r="221070" spans="2:3" x14ac:dyDescent="0.25">
      <c r="B221070" s="74"/>
    </row>
    <row r="221121" spans="2:3" x14ac:dyDescent="0.25">
      <c r="C221121"/>
    </row>
    <row r="221122" spans="2:3" x14ac:dyDescent="0.25">
      <c r="B221122" s="74"/>
    </row>
    <row r="221123" spans="2:3" x14ac:dyDescent="0.25">
      <c r="B221123" s="74"/>
    </row>
    <row r="221124" spans="2:3" x14ac:dyDescent="0.25">
      <c r="B221124" s="74"/>
    </row>
    <row r="221125" spans="2:3" x14ac:dyDescent="0.25">
      <c r="B221125" s="74"/>
    </row>
    <row r="221126" spans="2:3" x14ac:dyDescent="0.25">
      <c r="B221126" s="74"/>
    </row>
    <row r="221127" spans="2:3" x14ac:dyDescent="0.25">
      <c r="B221127" s="74"/>
    </row>
    <row r="221128" spans="2:3" x14ac:dyDescent="0.25">
      <c r="B221128" s="74"/>
    </row>
    <row r="221129" spans="2:3" x14ac:dyDescent="0.25">
      <c r="B221129" s="74"/>
    </row>
    <row r="221130" spans="2:3" x14ac:dyDescent="0.25">
      <c r="B221130" s="74"/>
    </row>
    <row r="221131" spans="2:3" x14ac:dyDescent="0.25">
      <c r="B221131" s="74"/>
    </row>
    <row r="221132" spans="2:3" x14ac:dyDescent="0.25">
      <c r="B221132" s="74"/>
    </row>
    <row r="221133" spans="2:3" x14ac:dyDescent="0.25">
      <c r="B221133" s="74"/>
    </row>
    <row r="221134" spans="2:3" x14ac:dyDescent="0.25">
      <c r="B221134" s="74"/>
    </row>
    <row r="221185" spans="2:3" x14ac:dyDescent="0.25">
      <c r="C221185"/>
    </row>
    <row r="221186" spans="2:3" x14ac:dyDescent="0.25">
      <c r="B221186" s="74"/>
    </row>
    <row r="221187" spans="2:3" x14ac:dyDescent="0.25">
      <c r="B221187" s="74"/>
    </row>
    <row r="221188" spans="2:3" x14ac:dyDescent="0.25">
      <c r="B221188" s="74"/>
    </row>
    <row r="221189" spans="2:3" x14ac:dyDescent="0.25">
      <c r="B221189" s="74"/>
    </row>
    <row r="221190" spans="2:3" x14ac:dyDescent="0.25">
      <c r="B221190" s="74"/>
    </row>
    <row r="221191" spans="2:3" x14ac:dyDescent="0.25">
      <c r="B221191" s="74"/>
    </row>
    <row r="221192" spans="2:3" x14ac:dyDescent="0.25">
      <c r="B221192" s="74"/>
    </row>
    <row r="221193" spans="2:3" x14ac:dyDescent="0.25">
      <c r="B221193" s="74"/>
    </row>
    <row r="221194" spans="2:3" x14ac:dyDescent="0.25">
      <c r="B221194" s="74"/>
    </row>
    <row r="221195" spans="2:3" x14ac:dyDescent="0.25">
      <c r="B221195" s="74"/>
    </row>
    <row r="221196" spans="2:3" x14ac:dyDescent="0.25">
      <c r="B221196" s="74"/>
    </row>
    <row r="221197" spans="2:3" x14ac:dyDescent="0.25">
      <c r="B221197" s="74"/>
    </row>
    <row r="221198" spans="2:3" x14ac:dyDescent="0.25">
      <c r="B221198" s="74"/>
    </row>
    <row r="221249" spans="2:3" x14ac:dyDescent="0.25">
      <c r="C221249"/>
    </row>
    <row r="221250" spans="2:3" x14ac:dyDescent="0.25">
      <c r="B221250" s="74"/>
    </row>
    <row r="221251" spans="2:3" x14ac:dyDescent="0.25">
      <c r="B221251" s="74"/>
    </row>
    <row r="221252" spans="2:3" x14ac:dyDescent="0.25">
      <c r="B221252" s="74"/>
    </row>
    <row r="221253" spans="2:3" x14ac:dyDescent="0.25">
      <c r="B221253" s="74"/>
    </row>
    <row r="221254" spans="2:3" x14ac:dyDescent="0.25">
      <c r="B221254" s="74"/>
    </row>
    <row r="221255" spans="2:3" x14ac:dyDescent="0.25">
      <c r="B221255" s="74"/>
    </row>
    <row r="221256" spans="2:3" x14ac:dyDescent="0.25">
      <c r="B221256" s="74"/>
    </row>
    <row r="221257" spans="2:3" x14ac:dyDescent="0.25">
      <c r="B221257" s="74"/>
    </row>
    <row r="221258" spans="2:3" x14ac:dyDescent="0.25">
      <c r="B221258" s="74"/>
    </row>
    <row r="221259" spans="2:3" x14ac:dyDescent="0.25">
      <c r="B221259" s="74"/>
    </row>
    <row r="221260" spans="2:3" x14ac:dyDescent="0.25">
      <c r="B221260" s="74"/>
    </row>
    <row r="221261" spans="2:3" x14ac:dyDescent="0.25">
      <c r="B221261" s="74"/>
    </row>
    <row r="221262" spans="2:3" x14ac:dyDescent="0.25">
      <c r="B221262" s="74"/>
    </row>
    <row r="221313" spans="2:3" x14ac:dyDescent="0.25">
      <c r="C221313"/>
    </row>
    <row r="221314" spans="2:3" x14ac:dyDescent="0.25">
      <c r="B221314" s="74"/>
    </row>
    <row r="221315" spans="2:3" x14ac:dyDescent="0.25">
      <c r="B221315" s="74"/>
    </row>
    <row r="221316" spans="2:3" x14ac:dyDescent="0.25">
      <c r="B221316" s="74"/>
    </row>
    <row r="221317" spans="2:3" x14ac:dyDescent="0.25">
      <c r="B221317" s="74"/>
    </row>
    <row r="221318" spans="2:3" x14ac:dyDescent="0.25">
      <c r="B221318" s="74"/>
    </row>
    <row r="221319" spans="2:3" x14ac:dyDescent="0.25">
      <c r="B221319" s="74"/>
    </row>
    <row r="221320" spans="2:3" x14ac:dyDescent="0.25">
      <c r="B221320" s="74"/>
    </row>
    <row r="221321" spans="2:3" x14ac:dyDescent="0.25">
      <c r="B221321" s="74"/>
    </row>
    <row r="221322" spans="2:3" x14ac:dyDescent="0.25">
      <c r="B221322" s="74"/>
    </row>
    <row r="221323" spans="2:3" x14ac:dyDescent="0.25">
      <c r="B221323" s="74"/>
    </row>
    <row r="221324" spans="2:3" x14ac:dyDescent="0.25">
      <c r="B221324" s="74"/>
    </row>
    <row r="221325" spans="2:3" x14ac:dyDescent="0.25">
      <c r="B221325" s="74"/>
    </row>
    <row r="221326" spans="2:3" x14ac:dyDescent="0.25">
      <c r="B221326" s="74"/>
    </row>
    <row r="221377" spans="2:3" x14ac:dyDescent="0.25">
      <c r="C221377"/>
    </row>
    <row r="221378" spans="2:3" x14ac:dyDescent="0.25">
      <c r="B221378" s="74"/>
    </row>
    <row r="221379" spans="2:3" x14ac:dyDescent="0.25">
      <c r="B221379" s="74"/>
    </row>
    <row r="221380" spans="2:3" x14ac:dyDescent="0.25">
      <c r="B221380" s="74"/>
    </row>
    <row r="221381" spans="2:3" x14ac:dyDescent="0.25">
      <c r="B221381" s="74"/>
    </row>
    <row r="221382" spans="2:3" x14ac:dyDescent="0.25">
      <c r="B221382" s="74"/>
    </row>
    <row r="221383" spans="2:3" x14ac:dyDescent="0.25">
      <c r="B221383" s="74"/>
    </row>
    <row r="221384" spans="2:3" x14ac:dyDescent="0.25">
      <c r="B221384" s="74"/>
    </row>
    <row r="221385" spans="2:3" x14ac:dyDescent="0.25">
      <c r="B221385" s="74"/>
    </row>
    <row r="221386" spans="2:3" x14ac:dyDescent="0.25">
      <c r="B221386" s="74"/>
    </row>
    <row r="221387" spans="2:3" x14ac:dyDescent="0.25">
      <c r="B221387" s="74"/>
    </row>
    <row r="221388" spans="2:3" x14ac:dyDescent="0.25">
      <c r="B221388" s="74"/>
    </row>
    <row r="221389" spans="2:3" x14ac:dyDescent="0.25">
      <c r="B221389" s="74"/>
    </row>
    <row r="221390" spans="2:3" x14ac:dyDescent="0.25">
      <c r="B221390" s="74"/>
    </row>
    <row r="221441" spans="2:3" x14ac:dyDescent="0.25">
      <c r="C221441"/>
    </row>
    <row r="221442" spans="2:3" x14ac:dyDescent="0.25">
      <c r="B221442" s="74"/>
    </row>
    <row r="221443" spans="2:3" x14ac:dyDescent="0.25">
      <c r="B221443" s="74"/>
    </row>
    <row r="221444" spans="2:3" x14ac:dyDescent="0.25">
      <c r="B221444" s="74"/>
    </row>
    <row r="221445" spans="2:3" x14ac:dyDescent="0.25">
      <c r="B221445" s="74"/>
    </row>
    <row r="221446" spans="2:3" x14ac:dyDescent="0.25">
      <c r="B221446" s="74"/>
    </row>
    <row r="221447" spans="2:3" x14ac:dyDescent="0.25">
      <c r="B221447" s="74"/>
    </row>
    <row r="221448" spans="2:3" x14ac:dyDescent="0.25">
      <c r="B221448" s="74"/>
    </row>
    <row r="221449" spans="2:3" x14ac:dyDescent="0.25">
      <c r="B221449" s="74"/>
    </row>
    <row r="221450" spans="2:3" x14ac:dyDescent="0.25">
      <c r="B221450" s="74"/>
    </row>
    <row r="221451" spans="2:3" x14ac:dyDescent="0.25">
      <c r="B221451" s="74"/>
    </row>
    <row r="221452" spans="2:3" x14ac:dyDescent="0.25">
      <c r="B221452" s="74"/>
    </row>
    <row r="221453" spans="2:3" x14ac:dyDescent="0.25">
      <c r="B221453" s="74"/>
    </row>
    <row r="221454" spans="2:3" x14ac:dyDescent="0.25">
      <c r="B221454" s="74"/>
    </row>
    <row r="221505" spans="2:3" x14ac:dyDescent="0.25">
      <c r="C221505"/>
    </row>
    <row r="221506" spans="2:3" x14ac:dyDescent="0.25">
      <c r="B221506" s="74"/>
    </row>
    <row r="221507" spans="2:3" x14ac:dyDescent="0.25">
      <c r="B221507" s="74"/>
    </row>
    <row r="221508" spans="2:3" x14ac:dyDescent="0.25">
      <c r="B221508" s="74"/>
    </row>
    <row r="221509" spans="2:3" x14ac:dyDescent="0.25">
      <c r="B221509" s="74"/>
    </row>
    <row r="221510" spans="2:3" x14ac:dyDescent="0.25">
      <c r="B221510" s="74"/>
    </row>
    <row r="221511" spans="2:3" x14ac:dyDescent="0.25">
      <c r="B221511" s="74"/>
    </row>
    <row r="221512" spans="2:3" x14ac:dyDescent="0.25">
      <c r="B221512" s="74"/>
    </row>
    <row r="221513" spans="2:3" x14ac:dyDescent="0.25">
      <c r="B221513" s="74"/>
    </row>
    <row r="221514" spans="2:3" x14ac:dyDescent="0.25">
      <c r="B221514" s="74"/>
    </row>
    <row r="221515" spans="2:3" x14ac:dyDescent="0.25">
      <c r="B221515" s="74"/>
    </row>
    <row r="221516" spans="2:3" x14ac:dyDescent="0.25">
      <c r="B221516" s="74"/>
    </row>
    <row r="221517" spans="2:3" x14ac:dyDescent="0.25">
      <c r="B221517" s="74"/>
    </row>
    <row r="221518" spans="2:3" x14ac:dyDescent="0.25">
      <c r="B221518" s="74"/>
    </row>
    <row r="221569" spans="2:3" x14ac:dyDescent="0.25">
      <c r="C221569"/>
    </row>
    <row r="221570" spans="2:3" x14ac:dyDescent="0.25">
      <c r="B221570" s="74"/>
    </row>
    <row r="221571" spans="2:3" x14ac:dyDescent="0.25">
      <c r="B221571" s="74"/>
    </row>
    <row r="221572" spans="2:3" x14ac:dyDescent="0.25">
      <c r="B221572" s="74"/>
    </row>
    <row r="221573" spans="2:3" x14ac:dyDescent="0.25">
      <c r="B221573" s="74"/>
    </row>
    <row r="221574" spans="2:3" x14ac:dyDescent="0.25">
      <c r="B221574" s="74"/>
    </row>
    <row r="221575" spans="2:3" x14ac:dyDescent="0.25">
      <c r="B221575" s="74"/>
    </row>
    <row r="221576" spans="2:3" x14ac:dyDescent="0.25">
      <c r="B221576" s="74"/>
    </row>
    <row r="221577" spans="2:3" x14ac:dyDescent="0.25">
      <c r="B221577" s="74"/>
    </row>
    <row r="221578" spans="2:3" x14ac:dyDescent="0.25">
      <c r="B221578" s="74"/>
    </row>
    <row r="221579" spans="2:3" x14ac:dyDescent="0.25">
      <c r="B221579" s="74"/>
    </row>
    <row r="221580" spans="2:3" x14ac:dyDescent="0.25">
      <c r="B221580" s="74"/>
    </row>
    <row r="221581" spans="2:3" x14ac:dyDescent="0.25">
      <c r="B221581" s="74"/>
    </row>
    <row r="221582" spans="2:3" x14ac:dyDescent="0.25">
      <c r="B221582" s="74"/>
    </row>
    <row r="221633" spans="2:3" x14ac:dyDescent="0.25">
      <c r="C221633"/>
    </row>
    <row r="221634" spans="2:3" x14ac:dyDescent="0.25">
      <c r="B221634" s="74"/>
    </row>
    <row r="221635" spans="2:3" x14ac:dyDescent="0.25">
      <c r="B221635" s="74"/>
    </row>
    <row r="221636" spans="2:3" x14ac:dyDescent="0.25">
      <c r="B221636" s="74"/>
    </row>
    <row r="221637" spans="2:3" x14ac:dyDescent="0.25">
      <c r="B221637" s="74"/>
    </row>
    <row r="221638" spans="2:3" x14ac:dyDescent="0.25">
      <c r="B221638" s="74"/>
    </row>
    <row r="221639" spans="2:3" x14ac:dyDescent="0.25">
      <c r="B221639" s="74"/>
    </row>
    <row r="221640" spans="2:3" x14ac:dyDescent="0.25">
      <c r="B221640" s="74"/>
    </row>
    <row r="221641" spans="2:3" x14ac:dyDescent="0.25">
      <c r="B221641" s="74"/>
    </row>
    <row r="221642" spans="2:3" x14ac:dyDescent="0.25">
      <c r="B221642" s="74"/>
    </row>
    <row r="221643" spans="2:3" x14ac:dyDescent="0.25">
      <c r="B221643" s="74"/>
    </row>
    <row r="221644" spans="2:3" x14ac:dyDescent="0.25">
      <c r="B221644" s="74"/>
    </row>
    <row r="221645" spans="2:3" x14ac:dyDescent="0.25">
      <c r="B221645" s="74"/>
    </row>
    <row r="221646" spans="2:3" x14ac:dyDescent="0.25">
      <c r="B221646" s="74"/>
    </row>
    <row r="221697" spans="2:3" x14ac:dyDescent="0.25">
      <c r="C221697"/>
    </row>
    <row r="221698" spans="2:3" x14ac:dyDescent="0.25">
      <c r="B221698" s="74"/>
    </row>
    <row r="221699" spans="2:3" x14ac:dyDescent="0.25">
      <c r="B221699" s="74"/>
    </row>
    <row r="221700" spans="2:3" x14ac:dyDescent="0.25">
      <c r="B221700" s="74"/>
    </row>
    <row r="221701" spans="2:3" x14ac:dyDescent="0.25">
      <c r="B221701" s="74"/>
    </row>
    <row r="221702" spans="2:3" x14ac:dyDescent="0.25">
      <c r="B221702" s="74"/>
    </row>
    <row r="221703" spans="2:3" x14ac:dyDescent="0.25">
      <c r="B221703" s="74"/>
    </row>
    <row r="221704" spans="2:3" x14ac:dyDescent="0.25">
      <c r="B221704" s="74"/>
    </row>
    <row r="221705" spans="2:3" x14ac:dyDescent="0.25">
      <c r="B221705" s="74"/>
    </row>
    <row r="221706" spans="2:3" x14ac:dyDescent="0.25">
      <c r="B221706" s="74"/>
    </row>
    <row r="221707" spans="2:3" x14ac:dyDescent="0.25">
      <c r="B221707" s="74"/>
    </row>
    <row r="221708" spans="2:3" x14ac:dyDescent="0.25">
      <c r="B221708" s="74"/>
    </row>
    <row r="221709" spans="2:3" x14ac:dyDescent="0.25">
      <c r="B221709" s="74"/>
    </row>
    <row r="221710" spans="2:3" x14ac:dyDescent="0.25">
      <c r="B221710" s="74"/>
    </row>
    <row r="221761" spans="2:3" x14ac:dyDescent="0.25">
      <c r="C221761"/>
    </row>
    <row r="221762" spans="2:3" x14ac:dyDescent="0.25">
      <c r="B221762" s="74"/>
    </row>
    <row r="221763" spans="2:3" x14ac:dyDescent="0.25">
      <c r="B221763" s="74"/>
    </row>
    <row r="221764" spans="2:3" x14ac:dyDescent="0.25">
      <c r="B221764" s="74"/>
    </row>
    <row r="221765" spans="2:3" x14ac:dyDescent="0.25">
      <c r="B221765" s="74"/>
    </row>
    <row r="221766" spans="2:3" x14ac:dyDescent="0.25">
      <c r="B221766" s="74"/>
    </row>
    <row r="221767" spans="2:3" x14ac:dyDescent="0.25">
      <c r="B221767" s="74"/>
    </row>
    <row r="221768" spans="2:3" x14ac:dyDescent="0.25">
      <c r="B221768" s="74"/>
    </row>
    <row r="221769" spans="2:3" x14ac:dyDescent="0.25">
      <c r="B221769" s="74"/>
    </row>
    <row r="221770" spans="2:3" x14ac:dyDescent="0.25">
      <c r="B221770" s="74"/>
    </row>
    <row r="221771" spans="2:3" x14ac:dyDescent="0.25">
      <c r="B221771" s="74"/>
    </row>
    <row r="221772" spans="2:3" x14ac:dyDescent="0.25">
      <c r="B221772" s="74"/>
    </row>
    <row r="221773" spans="2:3" x14ac:dyDescent="0.25">
      <c r="B221773" s="74"/>
    </row>
    <row r="221774" spans="2:3" x14ac:dyDescent="0.25">
      <c r="B221774" s="74"/>
    </row>
    <row r="221825" spans="2:3" x14ac:dyDescent="0.25">
      <c r="C221825"/>
    </row>
    <row r="221826" spans="2:3" x14ac:dyDescent="0.25">
      <c r="B221826" s="74"/>
    </row>
    <row r="221827" spans="2:3" x14ac:dyDescent="0.25">
      <c r="B221827" s="74"/>
    </row>
    <row r="221828" spans="2:3" x14ac:dyDescent="0.25">
      <c r="B221828" s="74"/>
    </row>
    <row r="221829" spans="2:3" x14ac:dyDescent="0.25">
      <c r="B221829" s="74"/>
    </row>
    <row r="221830" spans="2:3" x14ac:dyDescent="0.25">
      <c r="B221830" s="74"/>
    </row>
    <row r="221831" spans="2:3" x14ac:dyDescent="0.25">
      <c r="B221831" s="74"/>
    </row>
    <row r="221832" spans="2:3" x14ac:dyDescent="0.25">
      <c r="B221832" s="74"/>
    </row>
    <row r="221833" spans="2:3" x14ac:dyDescent="0.25">
      <c r="B221833" s="74"/>
    </row>
    <row r="221834" spans="2:3" x14ac:dyDescent="0.25">
      <c r="B221834" s="74"/>
    </row>
    <row r="221835" spans="2:3" x14ac:dyDescent="0.25">
      <c r="B221835" s="74"/>
    </row>
    <row r="221836" spans="2:3" x14ac:dyDescent="0.25">
      <c r="B221836" s="74"/>
    </row>
    <row r="221837" spans="2:3" x14ac:dyDescent="0.25">
      <c r="B221837" s="74"/>
    </row>
    <row r="221838" spans="2:3" x14ac:dyDescent="0.25">
      <c r="B221838" s="74"/>
    </row>
    <row r="221889" spans="2:3" x14ac:dyDescent="0.25">
      <c r="C221889"/>
    </row>
    <row r="221890" spans="2:3" x14ac:dyDescent="0.25">
      <c r="B221890" s="74"/>
    </row>
    <row r="221891" spans="2:3" x14ac:dyDescent="0.25">
      <c r="B221891" s="74"/>
    </row>
    <row r="221892" spans="2:3" x14ac:dyDescent="0.25">
      <c r="B221892" s="74"/>
    </row>
    <row r="221893" spans="2:3" x14ac:dyDescent="0.25">
      <c r="B221893" s="74"/>
    </row>
    <row r="221894" spans="2:3" x14ac:dyDescent="0.25">
      <c r="B221894" s="74"/>
    </row>
    <row r="221895" spans="2:3" x14ac:dyDescent="0.25">
      <c r="B221895" s="74"/>
    </row>
    <row r="221896" spans="2:3" x14ac:dyDescent="0.25">
      <c r="B221896" s="74"/>
    </row>
    <row r="221897" spans="2:3" x14ac:dyDescent="0.25">
      <c r="B221897" s="74"/>
    </row>
    <row r="221898" spans="2:3" x14ac:dyDescent="0.25">
      <c r="B221898" s="74"/>
    </row>
    <row r="221899" spans="2:3" x14ac:dyDescent="0.25">
      <c r="B221899" s="74"/>
    </row>
    <row r="221900" spans="2:3" x14ac:dyDescent="0.25">
      <c r="B221900" s="74"/>
    </row>
    <row r="221901" spans="2:3" x14ac:dyDescent="0.25">
      <c r="B221901" s="74"/>
    </row>
    <row r="221902" spans="2:3" x14ac:dyDescent="0.25">
      <c r="B221902" s="74"/>
    </row>
    <row r="221953" spans="2:3" x14ac:dyDescent="0.25">
      <c r="C221953"/>
    </row>
    <row r="221954" spans="2:3" x14ac:dyDescent="0.25">
      <c r="B221954" s="74"/>
    </row>
    <row r="221955" spans="2:3" x14ac:dyDescent="0.25">
      <c r="B221955" s="74"/>
    </row>
    <row r="221956" spans="2:3" x14ac:dyDescent="0.25">
      <c r="B221956" s="74"/>
    </row>
    <row r="221957" spans="2:3" x14ac:dyDescent="0.25">
      <c r="B221957" s="74"/>
    </row>
    <row r="221958" spans="2:3" x14ac:dyDescent="0.25">
      <c r="B221958" s="74"/>
    </row>
    <row r="221959" spans="2:3" x14ac:dyDescent="0.25">
      <c r="B221959" s="74"/>
    </row>
    <row r="221960" spans="2:3" x14ac:dyDescent="0.25">
      <c r="B221960" s="74"/>
    </row>
    <row r="221961" spans="2:3" x14ac:dyDescent="0.25">
      <c r="B221961" s="74"/>
    </row>
    <row r="221962" spans="2:3" x14ac:dyDescent="0.25">
      <c r="B221962" s="74"/>
    </row>
    <row r="221963" spans="2:3" x14ac:dyDescent="0.25">
      <c r="B221963" s="74"/>
    </row>
    <row r="221964" spans="2:3" x14ac:dyDescent="0.25">
      <c r="B221964" s="74"/>
    </row>
    <row r="221965" spans="2:3" x14ac:dyDescent="0.25">
      <c r="B221965" s="74"/>
    </row>
    <row r="221966" spans="2:3" x14ac:dyDescent="0.25">
      <c r="B221966" s="74"/>
    </row>
    <row r="222017" spans="2:3" x14ac:dyDescent="0.25">
      <c r="C222017"/>
    </row>
    <row r="222018" spans="2:3" x14ac:dyDescent="0.25">
      <c r="B222018" s="74"/>
    </row>
    <row r="222019" spans="2:3" x14ac:dyDescent="0.25">
      <c r="B222019" s="74"/>
    </row>
    <row r="222020" spans="2:3" x14ac:dyDescent="0.25">
      <c r="B222020" s="74"/>
    </row>
    <row r="222021" spans="2:3" x14ac:dyDescent="0.25">
      <c r="B222021" s="74"/>
    </row>
    <row r="222022" spans="2:3" x14ac:dyDescent="0.25">
      <c r="B222022" s="74"/>
    </row>
    <row r="222023" spans="2:3" x14ac:dyDescent="0.25">
      <c r="B222023" s="74"/>
    </row>
    <row r="222024" spans="2:3" x14ac:dyDescent="0.25">
      <c r="B222024" s="74"/>
    </row>
    <row r="222025" spans="2:3" x14ac:dyDescent="0.25">
      <c r="B222025" s="74"/>
    </row>
    <row r="222026" spans="2:3" x14ac:dyDescent="0.25">
      <c r="B222026" s="74"/>
    </row>
    <row r="222027" spans="2:3" x14ac:dyDescent="0.25">
      <c r="B222027" s="74"/>
    </row>
    <row r="222028" spans="2:3" x14ac:dyDescent="0.25">
      <c r="B222028" s="74"/>
    </row>
    <row r="222029" spans="2:3" x14ac:dyDescent="0.25">
      <c r="B222029" s="74"/>
    </row>
    <row r="222030" spans="2:3" x14ac:dyDescent="0.25">
      <c r="B222030" s="74"/>
    </row>
    <row r="222081" spans="2:3" x14ac:dyDescent="0.25">
      <c r="C222081"/>
    </row>
    <row r="222082" spans="2:3" x14ac:dyDescent="0.25">
      <c r="B222082" s="74"/>
    </row>
    <row r="222083" spans="2:3" x14ac:dyDescent="0.25">
      <c r="B222083" s="74"/>
    </row>
    <row r="222084" spans="2:3" x14ac:dyDescent="0.25">
      <c r="B222084" s="74"/>
    </row>
    <row r="222085" spans="2:3" x14ac:dyDescent="0.25">
      <c r="B222085" s="74"/>
    </row>
    <row r="222086" spans="2:3" x14ac:dyDescent="0.25">
      <c r="B222086" s="74"/>
    </row>
    <row r="222087" spans="2:3" x14ac:dyDescent="0.25">
      <c r="B222087" s="74"/>
    </row>
    <row r="222088" spans="2:3" x14ac:dyDescent="0.25">
      <c r="B222088" s="74"/>
    </row>
    <row r="222089" spans="2:3" x14ac:dyDescent="0.25">
      <c r="B222089" s="74"/>
    </row>
    <row r="222090" spans="2:3" x14ac:dyDescent="0.25">
      <c r="B222090" s="74"/>
    </row>
    <row r="222091" spans="2:3" x14ac:dyDescent="0.25">
      <c r="B222091" s="74"/>
    </row>
    <row r="222092" spans="2:3" x14ac:dyDescent="0.25">
      <c r="B222092" s="74"/>
    </row>
    <row r="222093" spans="2:3" x14ac:dyDescent="0.25">
      <c r="B222093" s="74"/>
    </row>
    <row r="222094" spans="2:3" x14ac:dyDescent="0.25">
      <c r="B222094" s="74"/>
    </row>
    <row r="222145" spans="2:3" x14ac:dyDescent="0.25">
      <c r="C222145"/>
    </row>
    <row r="222146" spans="2:3" x14ac:dyDescent="0.25">
      <c r="B222146" s="74"/>
    </row>
    <row r="222147" spans="2:3" x14ac:dyDescent="0.25">
      <c r="B222147" s="74"/>
    </row>
    <row r="222148" spans="2:3" x14ac:dyDescent="0.25">
      <c r="B222148" s="74"/>
    </row>
    <row r="222149" spans="2:3" x14ac:dyDescent="0.25">
      <c r="B222149" s="74"/>
    </row>
    <row r="222150" spans="2:3" x14ac:dyDescent="0.25">
      <c r="B222150" s="74"/>
    </row>
    <row r="222151" spans="2:3" x14ac:dyDescent="0.25">
      <c r="B222151" s="74"/>
    </row>
    <row r="222152" spans="2:3" x14ac:dyDescent="0.25">
      <c r="B222152" s="74"/>
    </row>
    <row r="222153" spans="2:3" x14ac:dyDescent="0.25">
      <c r="B222153" s="74"/>
    </row>
    <row r="222154" spans="2:3" x14ac:dyDescent="0.25">
      <c r="B222154" s="74"/>
    </row>
    <row r="222155" spans="2:3" x14ac:dyDescent="0.25">
      <c r="B222155" s="74"/>
    </row>
    <row r="222156" spans="2:3" x14ac:dyDescent="0.25">
      <c r="B222156" s="74"/>
    </row>
    <row r="222157" spans="2:3" x14ac:dyDescent="0.25">
      <c r="B222157" s="74"/>
    </row>
    <row r="222158" spans="2:3" x14ac:dyDescent="0.25">
      <c r="B222158" s="74"/>
    </row>
    <row r="222209" spans="2:3" x14ac:dyDescent="0.25">
      <c r="C222209"/>
    </row>
    <row r="222210" spans="2:3" x14ac:dyDescent="0.25">
      <c r="B222210" s="74"/>
    </row>
    <row r="222211" spans="2:3" x14ac:dyDescent="0.25">
      <c r="B222211" s="74"/>
    </row>
    <row r="222212" spans="2:3" x14ac:dyDescent="0.25">
      <c r="B222212" s="74"/>
    </row>
    <row r="222213" spans="2:3" x14ac:dyDescent="0.25">
      <c r="B222213" s="74"/>
    </row>
    <row r="222214" spans="2:3" x14ac:dyDescent="0.25">
      <c r="B222214" s="74"/>
    </row>
    <row r="222215" spans="2:3" x14ac:dyDescent="0.25">
      <c r="B222215" s="74"/>
    </row>
    <row r="222216" spans="2:3" x14ac:dyDescent="0.25">
      <c r="B222216" s="74"/>
    </row>
    <row r="222217" spans="2:3" x14ac:dyDescent="0.25">
      <c r="B222217" s="74"/>
    </row>
    <row r="222218" spans="2:3" x14ac:dyDescent="0.25">
      <c r="B222218" s="74"/>
    </row>
    <row r="222219" spans="2:3" x14ac:dyDescent="0.25">
      <c r="B222219" s="74"/>
    </row>
    <row r="222220" spans="2:3" x14ac:dyDescent="0.25">
      <c r="B222220" s="74"/>
    </row>
    <row r="222221" spans="2:3" x14ac:dyDescent="0.25">
      <c r="B222221" s="74"/>
    </row>
    <row r="222222" spans="2:3" x14ac:dyDescent="0.25">
      <c r="B222222" s="74"/>
    </row>
    <row r="222273" spans="2:3" x14ac:dyDescent="0.25">
      <c r="C222273"/>
    </row>
    <row r="222274" spans="2:3" x14ac:dyDescent="0.25">
      <c r="B222274" s="74"/>
    </row>
    <row r="222275" spans="2:3" x14ac:dyDescent="0.25">
      <c r="B222275" s="74"/>
    </row>
    <row r="222276" spans="2:3" x14ac:dyDescent="0.25">
      <c r="B222276" s="74"/>
    </row>
    <row r="222277" spans="2:3" x14ac:dyDescent="0.25">
      <c r="B222277" s="74"/>
    </row>
    <row r="222278" spans="2:3" x14ac:dyDescent="0.25">
      <c r="B222278" s="74"/>
    </row>
    <row r="222279" spans="2:3" x14ac:dyDescent="0.25">
      <c r="B222279" s="74"/>
    </row>
    <row r="222280" spans="2:3" x14ac:dyDescent="0.25">
      <c r="B222280" s="74"/>
    </row>
    <row r="222281" spans="2:3" x14ac:dyDescent="0.25">
      <c r="B222281" s="74"/>
    </row>
    <row r="222282" spans="2:3" x14ac:dyDescent="0.25">
      <c r="B222282" s="74"/>
    </row>
    <row r="222283" spans="2:3" x14ac:dyDescent="0.25">
      <c r="B222283" s="74"/>
    </row>
    <row r="222284" spans="2:3" x14ac:dyDescent="0.25">
      <c r="B222284" s="74"/>
    </row>
    <row r="222285" spans="2:3" x14ac:dyDescent="0.25">
      <c r="B222285" s="74"/>
    </row>
    <row r="222286" spans="2:3" x14ac:dyDescent="0.25">
      <c r="B222286" s="74"/>
    </row>
    <row r="222337" spans="2:3" x14ac:dyDescent="0.25">
      <c r="C222337"/>
    </row>
    <row r="222338" spans="2:3" x14ac:dyDescent="0.25">
      <c r="B222338" s="74"/>
    </row>
    <row r="222339" spans="2:3" x14ac:dyDescent="0.25">
      <c r="B222339" s="74"/>
    </row>
    <row r="222340" spans="2:3" x14ac:dyDescent="0.25">
      <c r="B222340" s="74"/>
    </row>
    <row r="222341" spans="2:3" x14ac:dyDescent="0.25">
      <c r="B222341" s="74"/>
    </row>
    <row r="222342" spans="2:3" x14ac:dyDescent="0.25">
      <c r="B222342" s="74"/>
    </row>
    <row r="222343" spans="2:3" x14ac:dyDescent="0.25">
      <c r="B222343" s="74"/>
    </row>
    <row r="222344" spans="2:3" x14ac:dyDescent="0.25">
      <c r="B222344" s="74"/>
    </row>
    <row r="222345" spans="2:3" x14ac:dyDescent="0.25">
      <c r="B222345" s="74"/>
    </row>
    <row r="222346" spans="2:3" x14ac:dyDescent="0.25">
      <c r="B222346" s="74"/>
    </row>
    <row r="222347" spans="2:3" x14ac:dyDescent="0.25">
      <c r="B222347" s="74"/>
    </row>
    <row r="222348" spans="2:3" x14ac:dyDescent="0.25">
      <c r="B222348" s="74"/>
    </row>
    <row r="222349" spans="2:3" x14ac:dyDescent="0.25">
      <c r="B222349" s="74"/>
    </row>
    <row r="222350" spans="2:3" x14ac:dyDescent="0.25">
      <c r="B222350" s="74"/>
    </row>
    <row r="222401" spans="2:3" x14ac:dyDescent="0.25">
      <c r="C222401"/>
    </row>
    <row r="222402" spans="2:3" x14ac:dyDescent="0.25">
      <c r="B222402" s="74"/>
    </row>
    <row r="222403" spans="2:3" x14ac:dyDescent="0.25">
      <c r="B222403" s="74"/>
    </row>
    <row r="222404" spans="2:3" x14ac:dyDescent="0.25">
      <c r="B222404" s="74"/>
    </row>
    <row r="222405" spans="2:3" x14ac:dyDescent="0.25">
      <c r="B222405" s="74"/>
    </row>
    <row r="222406" spans="2:3" x14ac:dyDescent="0.25">
      <c r="B222406" s="74"/>
    </row>
    <row r="222407" spans="2:3" x14ac:dyDescent="0.25">
      <c r="B222407" s="74"/>
    </row>
    <row r="222408" spans="2:3" x14ac:dyDescent="0.25">
      <c r="B222408" s="74"/>
    </row>
    <row r="222409" spans="2:3" x14ac:dyDescent="0.25">
      <c r="B222409" s="74"/>
    </row>
    <row r="222410" spans="2:3" x14ac:dyDescent="0.25">
      <c r="B222410" s="74"/>
    </row>
    <row r="222411" spans="2:3" x14ac:dyDescent="0.25">
      <c r="B222411" s="74"/>
    </row>
    <row r="222412" spans="2:3" x14ac:dyDescent="0.25">
      <c r="B222412" s="74"/>
    </row>
    <row r="222413" spans="2:3" x14ac:dyDescent="0.25">
      <c r="B222413" s="74"/>
    </row>
    <row r="222414" spans="2:3" x14ac:dyDescent="0.25">
      <c r="B222414" s="74"/>
    </row>
    <row r="222465" spans="2:3" x14ac:dyDescent="0.25">
      <c r="C222465"/>
    </row>
    <row r="222466" spans="2:3" x14ac:dyDescent="0.25">
      <c r="B222466" s="74"/>
    </row>
    <row r="222467" spans="2:3" x14ac:dyDescent="0.25">
      <c r="B222467" s="74"/>
    </row>
    <row r="222468" spans="2:3" x14ac:dyDescent="0.25">
      <c r="B222468" s="74"/>
    </row>
    <row r="222469" spans="2:3" x14ac:dyDescent="0.25">
      <c r="B222469" s="74"/>
    </row>
    <row r="222470" spans="2:3" x14ac:dyDescent="0.25">
      <c r="B222470" s="74"/>
    </row>
    <row r="222471" spans="2:3" x14ac:dyDescent="0.25">
      <c r="B222471" s="74"/>
    </row>
    <row r="222472" spans="2:3" x14ac:dyDescent="0.25">
      <c r="B222472" s="74"/>
    </row>
    <row r="222473" spans="2:3" x14ac:dyDescent="0.25">
      <c r="B222473" s="74"/>
    </row>
    <row r="222474" spans="2:3" x14ac:dyDescent="0.25">
      <c r="B222474" s="74"/>
    </row>
    <row r="222475" spans="2:3" x14ac:dyDescent="0.25">
      <c r="B222475" s="74"/>
    </row>
    <row r="222476" spans="2:3" x14ac:dyDescent="0.25">
      <c r="B222476" s="74"/>
    </row>
    <row r="222477" spans="2:3" x14ac:dyDescent="0.25">
      <c r="B222477" s="74"/>
    </row>
    <row r="222478" spans="2:3" x14ac:dyDescent="0.25">
      <c r="B222478" s="74"/>
    </row>
    <row r="222529" spans="2:3" x14ac:dyDescent="0.25">
      <c r="C222529"/>
    </row>
    <row r="222530" spans="2:3" x14ac:dyDescent="0.25">
      <c r="B222530" s="74"/>
    </row>
    <row r="222531" spans="2:3" x14ac:dyDescent="0.25">
      <c r="B222531" s="74"/>
    </row>
    <row r="222532" spans="2:3" x14ac:dyDescent="0.25">
      <c r="B222532" s="74"/>
    </row>
    <row r="222533" spans="2:3" x14ac:dyDescent="0.25">
      <c r="B222533" s="74"/>
    </row>
    <row r="222534" spans="2:3" x14ac:dyDescent="0.25">
      <c r="B222534" s="74"/>
    </row>
    <row r="222535" spans="2:3" x14ac:dyDescent="0.25">
      <c r="B222535" s="74"/>
    </row>
    <row r="222536" spans="2:3" x14ac:dyDescent="0.25">
      <c r="B222536" s="74"/>
    </row>
    <row r="222537" spans="2:3" x14ac:dyDescent="0.25">
      <c r="B222537" s="74"/>
    </row>
    <row r="222538" spans="2:3" x14ac:dyDescent="0.25">
      <c r="B222538" s="74"/>
    </row>
    <row r="222539" spans="2:3" x14ac:dyDescent="0.25">
      <c r="B222539" s="74"/>
    </row>
    <row r="222540" spans="2:3" x14ac:dyDescent="0.25">
      <c r="B222540" s="74"/>
    </row>
    <row r="222541" spans="2:3" x14ac:dyDescent="0.25">
      <c r="B222541" s="74"/>
    </row>
    <row r="222542" spans="2:3" x14ac:dyDescent="0.25">
      <c r="B222542" s="74"/>
    </row>
    <row r="222593" spans="2:3" x14ac:dyDescent="0.25">
      <c r="C222593"/>
    </row>
    <row r="222594" spans="2:3" x14ac:dyDescent="0.25">
      <c r="B222594" s="74"/>
    </row>
    <row r="222595" spans="2:3" x14ac:dyDescent="0.25">
      <c r="B222595" s="74"/>
    </row>
    <row r="222596" spans="2:3" x14ac:dyDescent="0.25">
      <c r="B222596" s="74"/>
    </row>
    <row r="222597" spans="2:3" x14ac:dyDescent="0.25">
      <c r="B222597" s="74"/>
    </row>
    <row r="222598" spans="2:3" x14ac:dyDescent="0.25">
      <c r="B222598" s="74"/>
    </row>
    <row r="222599" spans="2:3" x14ac:dyDescent="0.25">
      <c r="B222599" s="74"/>
    </row>
    <row r="222600" spans="2:3" x14ac:dyDescent="0.25">
      <c r="B222600" s="74"/>
    </row>
    <row r="222601" spans="2:3" x14ac:dyDescent="0.25">
      <c r="B222601" s="74"/>
    </row>
    <row r="222602" spans="2:3" x14ac:dyDescent="0.25">
      <c r="B222602" s="74"/>
    </row>
    <row r="222603" spans="2:3" x14ac:dyDescent="0.25">
      <c r="B222603" s="74"/>
    </row>
    <row r="222604" spans="2:3" x14ac:dyDescent="0.25">
      <c r="B222604" s="74"/>
    </row>
    <row r="222605" spans="2:3" x14ac:dyDescent="0.25">
      <c r="B222605" s="74"/>
    </row>
    <row r="222606" spans="2:3" x14ac:dyDescent="0.25">
      <c r="B222606" s="74"/>
    </row>
    <row r="222657" spans="2:3" x14ac:dyDescent="0.25">
      <c r="C222657"/>
    </row>
    <row r="222658" spans="2:3" x14ac:dyDescent="0.25">
      <c r="B222658" s="74"/>
    </row>
    <row r="222659" spans="2:3" x14ac:dyDescent="0.25">
      <c r="B222659" s="74"/>
    </row>
    <row r="222660" spans="2:3" x14ac:dyDescent="0.25">
      <c r="B222660" s="74"/>
    </row>
    <row r="222661" spans="2:3" x14ac:dyDescent="0.25">
      <c r="B222661" s="74"/>
    </row>
    <row r="222662" spans="2:3" x14ac:dyDescent="0.25">
      <c r="B222662" s="74"/>
    </row>
    <row r="222663" spans="2:3" x14ac:dyDescent="0.25">
      <c r="B222663" s="74"/>
    </row>
    <row r="222664" spans="2:3" x14ac:dyDescent="0.25">
      <c r="B222664" s="74"/>
    </row>
    <row r="222665" spans="2:3" x14ac:dyDescent="0.25">
      <c r="B222665" s="74"/>
    </row>
    <row r="222666" spans="2:3" x14ac:dyDescent="0.25">
      <c r="B222666" s="74"/>
    </row>
    <row r="222667" spans="2:3" x14ac:dyDescent="0.25">
      <c r="B222667" s="74"/>
    </row>
    <row r="222668" spans="2:3" x14ac:dyDescent="0.25">
      <c r="B222668" s="74"/>
    </row>
    <row r="222669" spans="2:3" x14ac:dyDescent="0.25">
      <c r="B222669" s="74"/>
    </row>
    <row r="222670" spans="2:3" x14ac:dyDescent="0.25">
      <c r="B222670" s="74"/>
    </row>
    <row r="222721" spans="2:3" x14ac:dyDescent="0.25">
      <c r="C222721"/>
    </row>
    <row r="222722" spans="2:3" x14ac:dyDescent="0.25">
      <c r="B222722" s="74"/>
    </row>
    <row r="222723" spans="2:3" x14ac:dyDescent="0.25">
      <c r="B222723" s="74"/>
    </row>
    <row r="222724" spans="2:3" x14ac:dyDescent="0.25">
      <c r="B222724" s="74"/>
    </row>
    <row r="222725" spans="2:3" x14ac:dyDescent="0.25">
      <c r="B222725" s="74"/>
    </row>
    <row r="222726" spans="2:3" x14ac:dyDescent="0.25">
      <c r="B222726" s="74"/>
    </row>
    <row r="222727" spans="2:3" x14ac:dyDescent="0.25">
      <c r="B222727" s="74"/>
    </row>
    <row r="222728" spans="2:3" x14ac:dyDescent="0.25">
      <c r="B222728" s="74"/>
    </row>
    <row r="222729" spans="2:3" x14ac:dyDescent="0.25">
      <c r="B222729" s="74"/>
    </row>
    <row r="222730" spans="2:3" x14ac:dyDescent="0.25">
      <c r="B222730" s="74"/>
    </row>
    <row r="222731" spans="2:3" x14ac:dyDescent="0.25">
      <c r="B222731" s="74"/>
    </row>
    <row r="222732" spans="2:3" x14ac:dyDescent="0.25">
      <c r="B222732" s="74"/>
    </row>
    <row r="222733" spans="2:3" x14ac:dyDescent="0.25">
      <c r="B222733" s="74"/>
    </row>
    <row r="222734" spans="2:3" x14ac:dyDescent="0.25">
      <c r="B222734" s="74"/>
    </row>
    <row r="222785" spans="2:3" x14ac:dyDescent="0.25">
      <c r="C222785"/>
    </row>
    <row r="222786" spans="2:3" x14ac:dyDescent="0.25">
      <c r="B222786" s="74"/>
    </row>
    <row r="222787" spans="2:3" x14ac:dyDescent="0.25">
      <c r="B222787" s="74"/>
    </row>
    <row r="222788" spans="2:3" x14ac:dyDescent="0.25">
      <c r="B222788" s="74"/>
    </row>
    <row r="222789" spans="2:3" x14ac:dyDescent="0.25">
      <c r="B222789" s="74"/>
    </row>
    <row r="222790" spans="2:3" x14ac:dyDescent="0.25">
      <c r="B222790" s="74"/>
    </row>
    <row r="222791" spans="2:3" x14ac:dyDescent="0.25">
      <c r="B222791" s="74"/>
    </row>
    <row r="222792" spans="2:3" x14ac:dyDescent="0.25">
      <c r="B222792" s="74"/>
    </row>
    <row r="222793" spans="2:3" x14ac:dyDescent="0.25">
      <c r="B222793" s="74"/>
    </row>
    <row r="222794" spans="2:3" x14ac:dyDescent="0.25">
      <c r="B222794" s="74"/>
    </row>
    <row r="222795" spans="2:3" x14ac:dyDescent="0.25">
      <c r="B222795" s="74"/>
    </row>
    <row r="222796" spans="2:3" x14ac:dyDescent="0.25">
      <c r="B222796" s="74"/>
    </row>
    <row r="222797" spans="2:3" x14ac:dyDescent="0.25">
      <c r="B222797" s="74"/>
    </row>
    <row r="222798" spans="2:3" x14ac:dyDescent="0.25">
      <c r="B222798" s="74"/>
    </row>
    <row r="222849" spans="2:3" x14ac:dyDescent="0.25">
      <c r="C222849"/>
    </row>
    <row r="222850" spans="2:3" x14ac:dyDescent="0.25">
      <c r="B222850" s="74"/>
    </row>
    <row r="222851" spans="2:3" x14ac:dyDescent="0.25">
      <c r="B222851" s="74"/>
    </row>
    <row r="222852" spans="2:3" x14ac:dyDescent="0.25">
      <c r="B222852" s="74"/>
    </row>
    <row r="222853" spans="2:3" x14ac:dyDescent="0.25">
      <c r="B222853" s="74"/>
    </row>
    <row r="222854" spans="2:3" x14ac:dyDescent="0.25">
      <c r="B222854" s="74"/>
    </row>
    <row r="222855" spans="2:3" x14ac:dyDescent="0.25">
      <c r="B222855" s="74"/>
    </row>
    <row r="222856" spans="2:3" x14ac:dyDescent="0.25">
      <c r="B222856" s="74"/>
    </row>
    <row r="222857" spans="2:3" x14ac:dyDescent="0.25">
      <c r="B222857" s="74"/>
    </row>
    <row r="222858" spans="2:3" x14ac:dyDescent="0.25">
      <c r="B222858" s="74"/>
    </row>
    <row r="222859" spans="2:3" x14ac:dyDescent="0.25">
      <c r="B222859" s="74"/>
    </row>
    <row r="222860" spans="2:3" x14ac:dyDescent="0.25">
      <c r="B222860" s="74"/>
    </row>
    <row r="222861" spans="2:3" x14ac:dyDescent="0.25">
      <c r="B222861" s="74"/>
    </row>
    <row r="222862" spans="2:3" x14ac:dyDescent="0.25">
      <c r="B222862" s="74"/>
    </row>
    <row r="222913" spans="2:3" x14ac:dyDescent="0.25">
      <c r="C222913"/>
    </row>
    <row r="222914" spans="2:3" x14ac:dyDescent="0.25">
      <c r="B222914" s="74"/>
    </row>
    <row r="222915" spans="2:3" x14ac:dyDescent="0.25">
      <c r="B222915" s="74"/>
    </row>
    <row r="222916" spans="2:3" x14ac:dyDescent="0.25">
      <c r="B222916" s="74"/>
    </row>
    <row r="222917" spans="2:3" x14ac:dyDescent="0.25">
      <c r="B222917" s="74"/>
    </row>
    <row r="222918" spans="2:3" x14ac:dyDescent="0.25">
      <c r="B222918" s="74"/>
    </row>
    <row r="222919" spans="2:3" x14ac:dyDescent="0.25">
      <c r="B222919" s="74"/>
    </row>
    <row r="222920" spans="2:3" x14ac:dyDescent="0.25">
      <c r="B222920" s="74"/>
    </row>
    <row r="222921" spans="2:3" x14ac:dyDescent="0.25">
      <c r="B222921" s="74"/>
    </row>
    <row r="222922" spans="2:3" x14ac:dyDescent="0.25">
      <c r="B222922" s="74"/>
    </row>
    <row r="222923" spans="2:3" x14ac:dyDescent="0.25">
      <c r="B222923" s="74"/>
    </row>
    <row r="222924" spans="2:3" x14ac:dyDescent="0.25">
      <c r="B222924" s="74"/>
    </row>
    <row r="222925" spans="2:3" x14ac:dyDescent="0.25">
      <c r="B222925" s="74"/>
    </row>
    <row r="222926" spans="2:3" x14ac:dyDescent="0.25">
      <c r="B222926" s="74"/>
    </row>
    <row r="222977" spans="2:3" x14ac:dyDescent="0.25">
      <c r="C222977"/>
    </row>
    <row r="222978" spans="2:3" x14ac:dyDescent="0.25">
      <c r="B222978" s="74"/>
    </row>
    <row r="222979" spans="2:3" x14ac:dyDescent="0.25">
      <c r="B222979" s="74"/>
    </row>
    <row r="222980" spans="2:3" x14ac:dyDescent="0.25">
      <c r="B222980" s="74"/>
    </row>
    <row r="222981" spans="2:3" x14ac:dyDescent="0.25">
      <c r="B222981" s="74"/>
    </row>
    <row r="222982" spans="2:3" x14ac:dyDescent="0.25">
      <c r="B222982" s="74"/>
    </row>
    <row r="222983" spans="2:3" x14ac:dyDescent="0.25">
      <c r="B222983" s="74"/>
    </row>
    <row r="222984" spans="2:3" x14ac:dyDescent="0.25">
      <c r="B222984" s="74"/>
    </row>
    <row r="222985" spans="2:3" x14ac:dyDescent="0.25">
      <c r="B222985" s="74"/>
    </row>
    <row r="222986" spans="2:3" x14ac:dyDescent="0.25">
      <c r="B222986" s="74"/>
    </row>
    <row r="222987" spans="2:3" x14ac:dyDescent="0.25">
      <c r="B222987" s="74"/>
    </row>
    <row r="222988" spans="2:3" x14ac:dyDescent="0.25">
      <c r="B222988" s="74"/>
    </row>
    <row r="222989" spans="2:3" x14ac:dyDescent="0.25">
      <c r="B222989" s="74"/>
    </row>
    <row r="222990" spans="2:3" x14ac:dyDescent="0.25">
      <c r="B222990" s="74"/>
    </row>
    <row r="223041" spans="2:3" x14ac:dyDescent="0.25">
      <c r="C223041"/>
    </row>
    <row r="223042" spans="2:3" x14ac:dyDescent="0.25">
      <c r="B223042" s="74"/>
    </row>
    <row r="223043" spans="2:3" x14ac:dyDescent="0.25">
      <c r="B223043" s="74"/>
    </row>
    <row r="223044" spans="2:3" x14ac:dyDescent="0.25">
      <c r="B223044" s="74"/>
    </row>
    <row r="223045" spans="2:3" x14ac:dyDescent="0.25">
      <c r="B223045" s="74"/>
    </row>
    <row r="223046" spans="2:3" x14ac:dyDescent="0.25">
      <c r="B223046" s="74"/>
    </row>
    <row r="223047" spans="2:3" x14ac:dyDescent="0.25">
      <c r="B223047" s="74"/>
    </row>
    <row r="223048" spans="2:3" x14ac:dyDescent="0.25">
      <c r="B223048" s="74"/>
    </row>
    <row r="223049" spans="2:3" x14ac:dyDescent="0.25">
      <c r="B223049" s="74"/>
    </row>
    <row r="223050" spans="2:3" x14ac:dyDescent="0.25">
      <c r="B223050" s="74"/>
    </row>
    <row r="223051" spans="2:3" x14ac:dyDescent="0.25">
      <c r="B223051" s="74"/>
    </row>
    <row r="223052" spans="2:3" x14ac:dyDescent="0.25">
      <c r="B223052" s="74"/>
    </row>
    <row r="223053" spans="2:3" x14ac:dyDescent="0.25">
      <c r="B223053" s="74"/>
    </row>
    <row r="223054" spans="2:3" x14ac:dyDescent="0.25">
      <c r="B223054" s="74"/>
    </row>
    <row r="223105" spans="2:3" x14ac:dyDescent="0.25">
      <c r="C223105"/>
    </row>
    <row r="223106" spans="2:3" x14ac:dyDescent="0.25">
      <c r="B223106" s="74"/>
    </row>
    <row r="223107" spans="2:3" x14ac:dyDescent="0.25">
      <c r="B223107" s="74"/>
    </row>
    <row r="223108" spans="2:3" x14ac:dyDescent="0.25">
      <c r="B223108" s="74"/>
    </row>
    <row r="223109" spans="2:3" x14ac:dyDescent="0.25">
      <c r="B223109" s="74"/>
    </row>
    <row r="223110" spans="2:3" x14ac:dyDescent="0.25">
      <c r="B223110" s="74"/>
    </row>
    <row r="223111" spans="2:3" x14ac:dyDescent="0.25">
      <c r="B223111" s="74"/>
    </row>
    <row r="223112" spans="2:3" x14ac:dyDescent="0.25">
      <c r="B223112" s="74"/>
    </row>
    <row r="223113" spans="2:3" x14ac:dyDescent="0.25">
      <c r="B223113" s="74"/>
    </row>
    <row r="223114" spans="2:3" x14ac:dyDescent="0.25">
      <c r="B223114" s="74"/>
    </row>
    <row r="223115" spans="2:3" x14ac:dyDescent="0.25">
      <c r="B223115" s="74"/>
    </row>
    <row r="223116" spans="2:3" x14ac:dyDescent="0.25">
      <c r="B223116" s="74"/>
    </row>
    <row r="223117" spans="2:3" x14ac:dyDescent="0.25">
      <c r="B223117" s="74"/>
    </row>
    <row r="223118" spans="2:3" x14ac:dyDescent="0.25">
      <c r="B223118" s="74"/>
    </row>
    <row r="223169" spans="2:3" x14ac:dyDescent="0.25">
      <c r="C223169"/>
    </row>
    <row r="223170" spans="2:3" x14ac:dyDescent="0.25">
      <c r="B223170" s="74"/>
    </row>
    <row r="223171" spans="2:3" x14ac:dyDescent="0.25">
      <c r="B223171" s="74"/>
    </row>
    <row r="223172" spans="2:3" x14ac:dyDescent="0.25">
      <c r="B223172" s="74"/>
    </row>
    <row r="223173" spans="2:3" x14ac:dyDescent="0.25">
      <c r="B223173" s="74"/>
    </row>
    <row r="223174" spans="2:3" x14ac:dyDescent="0.25">
      <c r="B223174" s="74"/>
    </row>
    <row r="223175" spans="2:3" x14ac:dyDescent="0.25">
      <c r="B223175" s="74"/>
    </row>
    <row r="223176" spans="2:3" x14ac:dyDescent="0.25">
      <c r="B223176" s="74"/>
    </row>
    <row r="223177" spans="2:3" x14ac:dyDescent="0.25">
      <c r="B223177" s="74"/>
    </row>
    <row r="223178" spans="2:3" x14ac:dyDescent="0.25">
      <c r="B223178" s="74"/>
    </row>
    <row r="223179" spans="2:3" x14ac:dyDescent="0.25">
      <c r="B223179" s="74"/>
    </row>
    <row r="223180" spans="2:3" x14ac:dyDescent="0.25">
      <c r="B223180" s="74"/>
    </row>
    <row r="223181" spans="2:3" x14ac:dyDescent="0.25">
      <c r="B223181" s="74"/>
    </row>
    <row r="223182" spans="2:3" x14ac:dyDescent="0.25">
      <c r="B223182" s="74"/>
    </row>
    <row r="223233" spans="2:3" x14ac:dyDescent="0.25">
      <c r="C223233"/>
    </row>
    <row r="223234" spans="2:3" x14ac:dyDescent="0.25">
      <c r="B223234" s="74"/>
    </row>
    <row r="223235" spans="2:3" x14ac:dyDescent="0.25">
      <c r="B223235" s="74"/>
    </row>
    <row r="223236" spans="2:3" x14ac:dyDescent="0.25">
      <c r="B223236" s="74"/>
    </row>
    <row r="223237" spans="2:3" x14ac:dyDescent="0.25">
      <c r="B223237" s="74"/>
    </row>
    <row r="223238" spans="2:3" x14ac:dyDescent="0.25">
      <c r="B223238" s="74"/>
    </row>
    <row r="223239" spans="2:3" x14ac:dyDescent="0.25">
      <c r="B223239" s="74"/>
    </row>
    <row r="223240" spans="2:3" x14ac:dyDescent="0.25">
      <c r="B223240" s="74"/>
    </row>
    <row r="223241" spans="2:3" x14ac:dyDescent="0.25">
      <c r="B223241" s="74"/>
    </row>
    <row r="223242" spans="2:3" x14ac:dyDescent="0.25">
      <c r="B223242" s="74"/>
    </row>
    <row r="223243" spans="2:3" x14ac:dyDescent="0.25">
      <c r="B223243" s="74"/>
    </row>
    <row r="223244" spans="2:3" x14ac:dyDescent="0.25">
      <c r="B223244" s="74"/>
    </row>
    <row r="223245" spans="2:3" x14ac:dyDescent="0.25">
      <c r="B223245" s="74"/>
    </row>
    <row r="223246" spans="2:3" x14ac:dyDescent="0.25">
      <c r="B223246" s="74"/>
    </row>
    <row r="223297" spans="2:3" x14ac:dyDescent="0.25">
      <c r="C223297"/>
    </row>
    <row r="223298" spans="2:3" x14ac:dyDescent="0.25">
      <c r="B223298" s="74"/>
    </row>
    <row r="223299" spans="2:3" x14ac:dyDescent="0.25">
      <c r="B223299" s="74"/>
    </row>
    <row r="223300" spans="2:3" x14ac:dyDescent="0.25">
      <c r="B223300" s="74"/>
    </row>
    <row r="223301" spans="2:3" x14ac:dyDescent="0.25">
      <c r="B223301" s="74"/>
    </row>
    <row r="223302" spans="2:3" x14ac:dyDescent="0.25">
      <c r="B223302" s="74"/>
    </row>
    <row r="223303" spans="2:3" x14ac:dyDescent="0.25">
      <c r="B223303" s="74"/>
    </row>
    <row r="223304" spans="2:3" x14ac:dyDescent="0.25">
      <c r="B223304" s="74"/>
    </row>
    <row r="223305" spans="2:3" x14ac:dyDescent="0.25">
      <c r="B223305" s="74"/>
    </row>
    <row r="223306" spans="2:3" x14ac:dyDescent="0.25">
      <c r="B223306" s="74"/>
    </row>
    <row r="223307" spans="2:3" x14ac:dyDescent="0.25">
      <c r="B223307" s="74"/>
    </row>
    <row r="223308" spans="2:3" x14ac:dyDescent="0.25">
      <c r="B223308" s="74"/>
    </row>
    <row r="223309" spans="2:3" x14ac:dyDescent="0.25">
      <c r="B223309" s="74"/>
    </row>
    <row r="223310" spans="2:3" x14ac:dyDescent="0.25">
      <c r="B223310" s="74"/>
    </row>
    <row r="223361" spans="2:3" x14ac:dyDescent="0.25">
      <c r="C223361"/>
    </row>
    <row r="223362" spans="2:3" x14ac:dyDescent="0.25">
      <c r="B223362" s="74"/>
    </row>
    <row r="223363" spans="2:3" x14ac:dyDescent="0.25">
      <c r="B223363" s="74"/>
    </row>
    <row r="223364" spans="2:3" x14ac:dyDescent="0.25">
      <c r="B223364" s="74"/>
    </row>
    <row r="223365" spans="2:3" x14ac:dyDescent="0.25">
      <c r="B223365" s="74"/>
    </row>
    <row r="223366" spans="2:3" x14ac:dyDescent="0.25">
      <c r="B223366" s="74"/>
    </row>
    <row r="223367" spans="2:3" x14ac:dyDescent="0.25">
      <c r="B223367" s="74"/>
    </row>
    <row r="223368" spans="2:3" x14ac:dyDescent="0.25">
      <c r="B223368" s="74"/>
    </row>
    <row r="223369" spans="2:3" x14ac:dyDescent="0.25">
      <c r="B223369" s="74"/>
    </row>
    <row r="223370" spans="2:3" x14ac:dyDescent="0.25">
      <c r="B223370" s="74"/>
    </row>
    <row r="223371" spans="2:3" x14ac:dyDescent="0.25">
      <c r="B223371" s="74"/>
    </row>
    <row r="223372" spans="2:3" x14ac:dyDescent="0.25">
      <c r="B223372" s="74"/>
    </row>
    <row r="223373" spans="2:3" x14ac:dyDescent="0.25">
      <c r="B223373" s="74"/>
    </row>
    <row r="223374" spans="2:3" x14ac:dyDescent="0.25">
      <c r="B223374" s="74"/>
    </row>
    <row r="223425" spans="2:3" x14ac:dyDescent="0.25">
      <c r="C223425"/>
    </row>
    <row r="223426" spans="2:3" x14ac:dyDescent="0.25">
      <c r="B223426" s="74"/>
    </row>
    <row r="223427" spans="2:3" x14ac:dyDescent="0.25">
      <c r="B223427" s="74"/>
    </row>
    <row r="223428" spans="2:3" x14ac:dyDescent="0.25">
      <c r="B223428" s="74"/>
    </row>
    <row r="223429" spans="2:3" x14ac:dyDescent="0.25">
      <c r="B223429" s="74"/>
    </row>
    <row r="223430" spans="2:3" x14ac:dyDescent="0.25">
      <c r="B223430" s="74"/>
    </row>
    <row r="223431" spans="2:3" x14ac:dyDescent="0.25">
      <c r="B223431" s="74"/>
    </row>
    <row r="223432" spans="2:3" x14ac:dyDescent="0.25">
      <c r="B223432" s="74"/>
    </row>
    <row r="223433" spans="2:3" x14ac:dyDescent="0.25">
      <c r="B223433" s="74"/>
    </row>
    <row r="223434" spans="2:3" x14ac:dyDescent="0.25">
      <c r="B223434" s="74"/>
    </row>
    <row r="223435" spans="2:3" x14ac:dyDescent="0.25">
      <c r="B223435" s="74"/>
    </row>
    <row r="223436" spans="2:3" x14ac:dyDescent="0.25">
      <c r="B223436" s="74"/>
    </row>
    <row r="223437" spans="2:3" x14ac:dyDescent="0.25">
      <c r="B223437" s="74"/>
    </row>
    <row r="223438" spans="2:3" x14ac:dyDescent="0.25">
      <c r="B223438" s="74"/>
    </row>
    <row r="223489" spans="2:3" x14ac:dyDescent="0.25">
      <c r="C223489"/>
    </row>
    <row r="223490" spans="2:3" x14ac:dyDescent="0.25">
      <c r="B223490" s="74"/>
    </row>
    <row r="223491" spans="2:3" x14ac:dyDescent="0.25">
      <c r="B223491" s="74"/>
    </row>
    <row r="223492" spans="2:3" x14ac:dyDescent="0.25">
      <c r="B223492" s="74"/>
    </row>
    <row r="223493" spans="2:3" x14ac:dyDescent="0.25">
      <c r="B223493" s="74"/>
    </row>
    <row r="223494" spans="2:3" x14ac:dyDescent="0.25">
      <c r="B223494" s="74"/>
    </row>
    <row r="223495" spans="2:3" x14ac:dyDescent="0.25">
      <c r="B223495" s="74"/>
    </row>
    <row r="223496" spans="2:3" x14ac:dyDescent="0.25">
      <c r="B223496" s="74"/>
    </row>
    <row r="223497" spans="2:3" x14ac:dyDescent="0.25">
      <c r="B223497" s="74"/>
    </row>
    <row r="223498" spans="2:3" x14ac:dyDescent="0.25">
      <c r="B223498" s="74"/>
    </row>
    <row r="223499" spans="2:3" x14ac:dyDescent="0.25">
      <c r="B223499" s="74"/>
    </row>
    <row r="223500" spans="2:3" x14ac:dyDescent="0.25">
      <c r="B223500" s="74"/>
    </row>
    <row r="223501" spans="2:3" x14ac:dyDescent="0.25">
      <c r="B223501" s="74"/>
    </row>
    <row r="223502" spans="2:3" x14ac:dyDescent="0.25">
      <c r="B223502" s="74"/>
    </row>
    <row r="223553" spans="2:3" x14ac:dyDescent="0.25">
      <c r="C223553"/>
    </row>
    <row r="223554" spans="2:3" x14ac:dyDescent="0.25">
      <c r="B223554" s="74"/>
    </row>
    <row r="223555" spans="2:3" x14ac:dyDescent="0.25">
      <c r="B223555" s="74"/>
    </row>
    <row r="223556" spans="2:3" x14ac:dyDescent="0.25">
      <c r="B223556" s="74"/>
    </row>
    <row r="223557" spans="2:3" x14ac:dyDescent="0.25">
      <c r="B223557" s="74"/>
    </row>
    <row r="223558" spans="2:3" x14ac:dyDescent="0.25">
      <c r="B223558" s="74"/>
    </row>
    <row r="223559" spans="2:3" x14ac:dyDescent="0.25">
      <c r="B223559" s="74"/>
    </row>
    <row r="223560" spans="2:3" x14ac:dyDescent="0.25">
      <c r="B223560" s="74"/>
    </row>
    <row r="223561" spans="2:3" x14ac:dyDescent="0.25">
      <c r="B223561" s="74"/>
    </row>
    <row r="223562" spans="2:3" x14ac:dyDescent="0.25">
      <c r="B223562" s="74"/>
    </row>
    <row r="223563" spans="2:3" x14ac:dyDescent="0.25">
      <c r="B223563" s="74"/>
    </row>
    <row r="223564" spans="2:3" x14ac:dyDescent="0.25">
      <c r="B223564" s="74"/>
    </row>
    <row r="223565" spans="2:3" x14ac:dyDescent="0.25">
      <c r="B223565" s="74"/>
    </row>
    <row r="223566" spans="2:3" x14ac:dyDescent="0.25">
      <c r="B223566" s="74"/>
    </row>
    <row r="223617" spans="2:3" x14ac:dyDescent="0.25">
      <c r="C223617"/>
    </row>
    <row r="223618" spans="2:3" x14ac:dyDescent="0.25">
      <c r="B223618" s="74"/>
    </row>
    <row r="223619" spans="2:3" x14ac:dyDescent="0.25">
      <c r="B223619" s="74"/>
    </row>
    <row r="223620" spans="2:3" x14ac:dyDescent="0.25">
      <c r="B223620" s="74"/>
    </row>
    <row r="223621" spans="2:3" x14ac:dyDescent="0.25">
      <c r="B223621" s="74"/>
    </row>
    <row r="223622" spans="2:3" x14ac:dyDescent="0.25">
      <c r="B223622" s="74"/>
    </row>
    <row r="223623" spans="2:3" x14ac:dyDescent="0.25">
      <c r="B223623" s="74"/>
    </row>
    <row r="223624" spans="2:3" x14ac:dyDescent="0.25">
      <c r="B223624" s="74"/>
    </row>
    <row r="223625" spans="2:3" x14ac:dyDescent="0.25">
      <c r="B223625" s="74"/>
    </row>
    <row r="223626" spans="2:3" x14ac:dyDescent="0.25">
      <c r="B223626" s="74"/>
    </row>
    <row r="223627" spans="2:3" x14ac:dyDescent="0.25">
      <c r="B223627" s="74"/>
    </row>
    <row r="223628" spans="2:3" x14ac:dyDescent="0.25">
      <c r="B223628" s="74"/>
    </row>
    <row r="223629" spans="2:3" x14ac:dyDescent="0.25">
      <c r="B223629" s="74"/>
    </row>
    <row r="223630" spans="2:3" x14ac:dyDescent="0.25">
      <c r="B223630" s="74"/>
    </row>
    <row r="223681" spans="2:3" x14ac:dyDescent="0.25">
      <c r="C223681"/>
    </row>
    <row r="223682" spans="2:3" x14ac:dyDescent="0.25">
      <c r="B223682" s="74"/>
    </row>
    <row r="223683" spans="2:3" x14ac:dyDescent="0.25">
      <c r="B223683" s="74"/>
    </row>
    <row r="223684" spans="2:3" x14ac:dyDescent="0.25">
      <c r="B223684" s="74"/>
    </row>
    <row r="223685" spans="2:3" x14ac:dyDescent="0.25">
      <c r="B223685" s="74"/>
    </row>
    <row r="223686" spans="2:3" x14ac:dyDescent="0.25">
      <c r="B223686" s="74"/>
    </row>
    <row r="223687" spans="2:3" x14ac:dyDescent="0.25">
      <c r="B223687" s="74"/>
    </row>
    <row r="223688" spans="2:3" x14ac:dyDescent="0.25">
      <c r="B223688" s="74"/>
    </row>
    <row r="223689" spans="2:3" x14ac:dyDescent="0.25">
      <c r="B223689" s="74"/>
    </row>
    <row r="223690" spans="2:3" x14ac:dyDescent="0.25">
      <c r="B223690" s="74"/>
    </row>
    <row r="223691" spans="2:3" x14ac:dyDescent="0.25">
      <c r="B223691" s="74"/>
    </row>
    <row r="223692" spans="2:3" x14ac:dyDescent="0.25">
      <c r="B223692" s="74"/>
    </row>
    <row r="223693" spans="2:3" x14ac:dyDescent="0.25">
      <c r="B223693" s="74"/>
    </row>
    <row r="223694" spans="2:3" x14ac:dyDescent="0.25">
      <c r="B223694" s="74"/>
    </row>
    <row r="223745" spans="2:3" x14ac:dyDescent="0.25">
      <c r="C223745"/>
    </row>
    <row r="223746" spans="2:3" x14ac:dyDescent="0.25">
      <c r="B223746" s="74"/>
    </row>
    <row r="223747" spans="2:3" x14ac:dyDescent="0.25">
      <c r="B223747" s="74"/>
    </row>
    <row r="223748" spans="2:3" x14ac:dyDescent="0.25">
      <c r="B223748" s="74"/>
    </row>
    <row r="223749" spans="2:3" x14ac:dyDescent="0.25">
      <c r="B223749" s="74"/>
    </row>
    <row r="223750" spans="2:3" x14ac:dyDescent="0.25">
      <c r="B223750" s="74"/>
    </row>
    <row r="223751" spans="2:3" x14ac:dyDescent="0.25">
      <c r="B223751" s="74"/>
    </row>
    <row r="223752" spans="2:3" x14ac:dyDescent="0.25">
      <c r="B223752" s="74"/>
    </row>
    <row r="223753" spans="2:3" x14ac:dyDescent="0.25">
      <c r="B223753" s="74"/>
    </row>
    <row r="223754" spans="2:3" x14ac:dyDescent="0.25">
      <c r="B223754" s="74"/>
    </row>
    <row r="223755" spans="2:3" x14ac:dyDescent="0.25">
      <c r="B223755" s="74"/>
    </row>
    <row r="223756" spans="2:3" x14ac:dyDescent="0.25">
      <c r="B223756" s="74"/>
    </row>
    <row r="223757" spans="2:3" x14ac:dyDescent="0.25">
      <c r="B223757" s="74"/>
    </row>
    <row r="223758" spans="2:3" x14ac:dyDescent="0.25">
      <c r="B223758" s="74"/>
    </row>
    <row r="223809" spans="2:3" x14ac:dyDescent="0.25">
      <c r="C223809"/>
    </row>
    <row r="223810" spans="2:3" x14ac:dyDescent="0.25">
      <c r="B223810" s="74"/>
    </row>
    <row r="223811" spans="2:3" x14ac:dyDescent="0.25">
      <c r="B223811" s="74"/>
    </row>
    <row r="223812" spans="2:3" x14ac:dyDescent="0.25">
      <c r="B223812" s="74"/>
    </row>
    <row r="223813" spans="2:3" x14ac:dyDescent="0.25">
      <c r="B223813" s="74"/>
    </row>
    <row r="223814" spans="2:3" x14ac:dyDescent="0.25">
      <c r="B223814" s="74"/>
    </row>
    <row r="223815" spans="2:3" x14ac:dyDescent="0.25">
      <c r="B223815" s="74"/>
    </row>
    <row r="223816" spans="2:3" x14ac:dyDescent="0.25">
      <c r="B223816" s="74"/>
    </row>
    <row r="223817" spans="2:3" x14ac:dyDescent="0.25">
      <c r="B223817" s="74"/>
    </row>
    <row r="223818" spans="2:3" x14ac:dyDescent="0.25">
      <c r="B223818" s="74"/>
    </row>
    <row r="223819" spans="2:3" x14ac:dyDescent="0.25">
      <c r="B223819" s="74"/>
    </row>
    <row r="223820" spans="2:3" x14ac:dyDescent="0.25">
      <c r="B223820" s="74"/>
    </row>
    <row r="223821" spans="2:3" x14ac:dyDescent="0.25">
      <c r="B223821" s="74"/>
    </row>
    <row r="223822" spans="2:3" x14ac:dyDescent="0.25">
      <c r="B223822" s="74"/>
    </row>
    <row r="223873" spans="2:3" x14ac:dyDescent="0.25">
      <c r="C223873"/>
    </row>
    <row r="223874" spans="2:3" x14ac:dyDescent="0.25">
      <c r="B223874" s="74"/>
    </row>
    <row r="223875" spans="2:3" x14ac:dyDescent="0.25">
      <c r="B223875" s="74"/>
    </row>
    <row r="223876" spans="2:3" x14ac:dyDescent="0.25">
      <c r="B223876" s="74"/>
    </row>
    <row r="223877" spans="2:3" x14ac:dyDescent="0.25">
      <c r="B223877" s="74"/>
    </row>
    <row r="223878" spans="2:3" x14ac:dyDescent="0.25">
      <c r="B223878" s="74"/>
    </row>
    <row r="223879" spans="2:3" x14ac:dyDescent="0.25">
      <c r="B223879" s="74"/>
    </row>
    <row r="223880" spans="2:3" x14ac:dyDescent="0.25">
      <c r="B223880" s="74"/>
    </row>
    <row r="223881" spans="2:3" x14ac:dyDescent="0.25">
      <c r="B223881" s="74"/>
    </row>
    <row r="223882" spans="2:3" x14ac:dyDescent="0.25">
      <c r="B223882" s="74"/>
    </row>
    <row r="223883" spans="2:3" x14ac:dyDescent="0.25">
      <c r="B223883" s="74"/>
    </row>
    <row r="223884" spans="2:3" x14ac:dyDescent="0.25">
      <c r="B223884" s="74"/>
    </row>
    <row r="223885" spans="2:3" x14ac:dyDescent="0.25">
      <c r="B223885" s="74"/>
    </row>
    <row r="223886" spans="2:3" x14ac:dyDescent="0.25">
      <c r="B223886" s="74"/>
    </row>
    <row r="223937" spans="2:3" x14ac:dyDescent="0.25">
      <c r="C223937"/>
    </row>
    <row r="223938" spans="2:3" x14ac:dyDescent="0.25">
      <c r="B223938" s="74"/>
    </row>
    <row r="223939" spans="2:3" x14ac:dyDescent="0.25">
      <c r="B223939" s="74"/>
    </row>
    <row r="223940" spans="2:3" x14ac:dyDescent="0.25">
      <c r="B223940" s="74"/>
    </row>
    <row r="223941" spans="2:3" x14ac:dyDescent="0.25">
      <c r="B223941" s="74"/>
    </row>
    <row r="223942" spans="2:3" x14ac:dyDescent="0.25">
      <c r="B223942" s="74"/>
    </row>
    <row r="223943" spans="2:3" x14ac:dyDescent="0.25">
      <c r="B223943" s="74"/>
    </row>
    <row r="223944" spans="2:3" x14ac:dyDescent="0.25">
      <c r="B223944" s="74"/>
    </row>
    <row r="223945" spans="2:3" x14ac:dyDescent="0.25">
      <c r="B223945" s="74"/>
    </row>
    <row r="223946" spans="2:3" x14ac:dyDescent="0.25">
      <c r="B223946" s="74"/>
    </row>
    <row r="223947" spans="2:3" x14ac:dyDescent="0.25">
      <c r="B223947" s="74"/>
    </row>
    <row r="223948" spans="2:3" x14ac:dyDescent="0.25">
      <c r="B223948" s="74"/>
    </row>
    <row r="223949" spans="2:3" x14ac:dyDescent="0.25">
      <c r="B223949" s="74"/>
    </row>
    <row r="223950" spans="2:3" x14ac:dyDescent="0.25">
      <c r="B223950" s="74"/>
    </row>
    <row r="224001" spans="2:3" x14ac:dyDescent="0.25">
      <c r="C224001"/>
    </row>
    <row r="224002" spans="2:3" x14ac:dyDescent="0.25">
      <c r="B224002" s="74"/>
    </row>
    <row r="224003" spans="2:3" x14ac:dyDescent="0.25">
      <c r="B224003" s="74"/>
    </row>
    <row r="224004" spans="2:3" x14ac:dyDescent="0.25">
      <c r="B224004" s="74"/>
    </row>
    <row r="224005" spans="2:3" x14ac:dyDescent="0.25">
      <c r="B224005" s="74"/>
    </row>
    <row r="224006" spans="2:3" x14ac:dyDescent="0.25">
      <c r="B224006" s="74"/>
    </row>
    <row r="224007" spans="2:3" x14ac:dyDescent="0.25">
      <c r="B224007" s="74"/>
    </row>
    <row r="224008" spans="2:3" x14ac:dyDescent="0.25">
      <c r="B224008" s="74"/>
    </row>
    <row r="224009" spans="2:3" x14ac:dyDescent="0.25">
      <c r="B224009" s="74"/>
    </row>
    <row r="224010" spans="2:3" x14ac:dyDescent="0.25">
      <c r="B224010" s="74"/>
    </row>
    <row r="224011" spans="2:3" x14ac:dyDescent="0.25">
      <c r="B224011" s="74"/>
    </row>
    <row r="224012" spans="2:3" x14ac:dyDescent="0.25">
      <c r="B224012" s="74"/>
    </row>
    <row r="224013" spans="2:3" x14ac:dyDescent="0.25">
      <c r="B224013" s="74"/>
    </row>
    <row r="224014" spans="2:3" x14ac:dyDescent="0.25">
      <c r="B224014" s="74"/>
    </row>
    <row r="224065" spans="2:3" x14ac:dyDescent="0.25">
      <c r="C224065"/>
    </row>
    <row r="224066" spans="2:3" x14ac:dyDescent="0.25">
      <c r="B224066" s="74"/>
    </row>
    <row r="224067" spans="2:3" x14ac:dyDescent="0.25">
      <c r="B224067" s="74"/>
    </row>
    <row r="224068" spans="2:3" x14ac:dyDescent="0.25">
      <c r="B224068" s="74"/>
    </row>
    <row r="224069" spans="2:3" x14ac:dyDescent="0.25">
      <c r="B224069" s="74"/>
    </row>
    <row r="224070" spans="2:3" x14ac:dyDescent="0.25">
      <c r="B224070" s="74"/>
    </row>
    <row r="224071" spans="2:3" x14ac:dyDescent="0.25">
      <c r="B224071" s="74"/>
    </row>
    <row r="224072" spans="2:3" x14ac:dyDescent="0.25">
      <c r="B224072" s="74"/>
    </row>
    <row r="224073" spans="2:3" x14ac:dyDescent="0.25">
      <c r="B224073" s="74"/>
    </row>
    <row r="224074" spans="2:3" x14ac:dyDescent="0.25">
      <c r="B224074" s="74"/>
    </row>
    <row r="224075" spans="2:3" x14ac:dyDescent="0.25">
      <c r="B224075" s="74"/>
    </row>
    <row r="224076" spans="2:3" x14ac:dyDescent="0.25">
      <c r="B224076" s="74"/>
    </row>
    <row r="224077" spans="2:3" x14ac:dyDescent="0.25">
      <c r="B224077" s="74"/>
    </row>
    <row r="224078" spans="2:3" x14ac:dyDescent="0.25">
      <c r="B224078" s="74"/>
    </row>
    <row r="224129" spans="2:3" x14ac:dyDescent="0.25">
      <c r="C224129"/>
    </row>
    <row r="224130" spans="2:3" x14ac:dyDescent="0.25">
      <c r="B224130" s="74"/>
    </row>
    <row r="224131" spans="2:3" x14ac:dyDescent="0.25">
      <c r="B224131" s="74"/>
    </row>
    <row r="224132" spans="2:3" x14ac:dyDescent="0.25">
      <c r="B224132" s="74"/>
    </row>
    <row r="224133" spans="2:3" x14ac:dyDescent="0.25">
      <c r="B224133" s="74"/>
    </row>
    <row r="224134" spans="2:3" x14ac:dyDescent="0.25">
      <c r="B224134" s="74"/>
    </row>
    <row r="224135" spans="2:3" x14ac:dyDescent="0.25">
      <c r="B224135" s="74"/>
    </row>
    <row r="224136" spans="2:3" x14ac:dyDescent="0.25">
      <c r="B224136" s="74"/>
    </row>
    <row r="224137" spans="2:3" x14ac:dyDescent="0.25">
      <c r="B224137" s="74"/>
    </row>
    <row r="224138" spans="2:3" x14ac:dyDescent="0.25">
      <c r="B224138" s="74"/>
    </row>
    <row r="224139" spans="2:3" x14ac:dyDescent="0.25">
      <c r="B224139" s="74"/>
    </row>
    <row r="224140" spans="2:3" x14ac:dyDescent="0.25">
      <c r="B224140" s="74"/>
    </row>
    <row r="224141" spans="2:3" x14ac:dyDescent="0.25">
      <c r="B224141" s="74"/>
    </row>
    <row r="224142" spans="2:3" x14ac:dyDescent="0.25">
      <c r="B224142" s="74"/>
    </row>
    <row r="224193" spans="2:3" x14ac:dyDescent="0.25">
      <c r="C224193"/>
    </row>
    <row r="224194" spans="2:3" x14ac:dyDescent="0.25">
      <c r="B224194" s="74"/>
    </row>
    <row r="224195" spans="2:3" x14ac:dyDescent="0.25">
      <c r="B224195" s="74"/>
    </row>
    <row r="224196" spans="2:3" x14ac:dyDescent="0.25">
      <c r="B224196" s="74"/>
    </row>
    <row r="224197" spans="2:3" x14ac:dyDescent="0.25">
      <c r="B224197" s="74"/>
    </row>
    <row r="224198" spans="2:3" x14ac:dyDescent="0.25">
      <c r="B224198" s="74"/>
    </row>
    <row r="224199" spans="2:3" x14ac:dyDescent="0.25">
      <c r="B224199" s="74"/>
    </row>
    <row r="224200" spans="2:3" x14ac:dyDescent="0.25">
      <c r="B224200" s="74"/>
    </row>
    <row r="224201" spans="2:3" x14ac:dyDescent="0.25">
      <c r="B224201" s="74"/>
    </row>
    <row r="224202" spans="2:3" x14ac:dyDescent="0.25">
      <c r="B224202" s="74"/>
    </row>
    <row r="224203" spans="2:3" x14ac:dyDescent="0.25">
      <c r="B224203" s="74"/>
    </row>
    <row r="224204" spans="2:3" x14ac:dyDescent="0.25">
      <c r="B224204" s="74"/>
    </row>
    <row r="224205" spans="2:3" x14ac:dyDescent="0.25">
      <c r="B224205" s="74"/>
    </row>
    <row r="224206" spans="2:3" x14ac:dyDescent="0.25">
      <c r="B224206" s="74"/>
    </row>
    <row r="224257" spans="2:3" x14ac:dyDescent="0.25">
      <c r="C224257"/>
    </row>
    <row r="224258" spans="2:3" x14ac:dyDescent="0.25">
      <c r="B224258" s="74"/>
    </row>
    <row r="224259" spans="2:3" x14ac:dyDescent="0.25">
      <c r="B224259" s="74"/>
    </row>
    <row r="224260" spans="2:3" x14ac:dyDescent="0.25">
      <c r="B224260" s="74"/>
    </row>
    <row r="224261" spans="2:3" x14ac:dyDescent="0.25">
      <c r="B224261" s="74"/>
    </row>
    <row r="224262" spans="2:3" x14ac:dyDescent="0.25">
      <c r="B224262" s="74"/>
    </row>
    <row r="224263" spans="2:3" x14ac:dyDescent="0.25">
      <c r="B224263" s="74"/>
    </row>
    <row r="224264" spans="2:3" x14ac:dyDescent="0.25">
      <c r="B224264" s="74"/>
    </row>
    <row r="224265" spans="2:3" x14ac:dyDescent="0.25">
      <c r="B224265" s="74"/>
    </row>
    <row r="224266" spans="2:3" x14ac:dyDescent="0.25">
      <c r="B224266" s="74"/>
    </row>
    <row r="224267" spans="2:3" x14ac:dyDescent="0.25">
      <c r="B224267" s="74"/>
    </row>
    <row r="224268" spans="2:3" x14ac:dyDescent="0.25">
      <c r="B224268" s="74"/>
    </row>
    <row r="224269" spans="2:3" x14ac:dyDescent="0.25">
      <c r="B224269" s="74"/>
    </row>
    <row r="224270" spans="2:3" x14ac:dyDescent="0.25">
      <c r="B224270" s="74"/>
    </row>
    <row r="224321" spans="2:3" x14ac:dyDescent="0.25">
      <c r="C224321"/>
    </row>
    <row r="224322" spans="2:3" x14ac:dyDescent="0.25">
      <c r="B224322" s="74"/>
    </row>
    <row r="224323" spans="2:3" x14ac:dyDescent="0.25">
      <c r="B224323" s="74"/>
    </row>
    <row r="224324" spans="2:3" x14ac:dyDescent="0.25">
      <c r="B224324" s="74"/>
    </row>
    <row r="224325" spans="2:3" x14ac:dyDescent="0.25">
      <c r="B224325" s="74"/>
    </row>
    <row r="224326" spans="2:3" x14ac:dyDescent="0.25">
      <c r="B224326" s="74"/>
    </row>
    <row r="224327" spans="2:3" x14ac:dyDescent="0.25">
      <c r="B224327" s="74"/>
    </row>
    <row r="224328" spans="2:3" x14ac:dyDescent="0.25">
      <c r="B224328" s="74"/>
    </row>
    <row r="224329" spans="2:3" x14ac:dyDescent="0.25">
      <c r="B224329" s="74"/>
    </row>
    <row r="224330" spans="2:3" x14ac:dyDescent="0.25">
      <c r="B224330" s="74"/>
    </row>
    <row r="224331" spans="2:3" x14ac:dyDescent="0.25">
      <c r="B224331" s="74"/>
    </row>
    <row r="224332" spans="2:3" x14ac:dyDescent="0.25">
      <c r="B224332" s="74"/>
    </row>
    <row r="224333" spans="2:3" x14ac:dyDescent="0.25">
      <c r="B224333" s="74"/>
    </row>
    <row r="224334" spans="2:3" x14ac:dyDescent="0.25">
      <c r="B224334" s="74"/>
    </row>
    <row r="224385" spans="2:3" x14ac:dyDescent="0.25">
      <c r="C224385"/>
    </row>
    <row r="224386" spans="2:3" x14ac:dyDescent="0.25">
      <c r="B224386" s="74"/>
    </row>
    <row r="224387" spans="2:3" x14ac:dyDescent="0.25">
      <c r="B224387" s="74"/>
    </row>
    <row r="224388" spans="2:3" x14ac:dyDescent="0.25">
      <c r="B224388" s="74"/>
    </row>
    <row r="224389" spans="2:3" x14ac:dyDescent="0.25">
      <c r="B224389" s="74"/>
    </row>
    <row r="224390" spans="2:3" x14ac:dyDescent="0.25">
      <c r="B224390" s="74"/>
    </row>
    <row r="224391" spans="2:3" x14ac:dyDescent="0.25">
      <c r="B224391" s="74"/>
    </row>
    <row r="224392" spans="2:3" x14ac:dyDescent="0.25">
      <c r="B224392" s="74"/>
    </row>
    <row r="224393" spans="2:3" x14ac:dyDescent="0.25">
      <c r="B224393" s="74"/>
    </row>
    <row r="224394" spans="2:3" x14ac:dyDescent="0.25">
      <c r="B224394" s="74"/>
    </row>
    <row r="224395" spans="2:3" x14ac:dyDescent="0.25">
      <c r="B224395" s="74"/>
    </row>
    <row r="224396" spans="2:3" x14ac:dyDescent="0.25">
      <c r="B224396" s="74"/>
    </row>
    <row r="224397" spans="2:3" x14ac:dyDescent="0.25">
      <c r="B224397" s="74"/>
    </row>
    <row r="224398" spans="2:3" x14ac:dyDescent="0.25">
      <c r="B224398" s="74"/>
    </row>
    <row r="224449" spans="2:3" x14ac:dyDescent="0.25">
      <c r="C224449"/>
    </row>
    <row r="224450" spans="2:3" x14ac:dyDescent="0.25">
      <c r="B224450" s="74"/>
    </row>
    <row r="224451" spans="2:3" x14ac:dyDescent="0.25">
      <c r="B224451" s="74"/>
    </row>
    <row r="224452" spans="2:3" x14ac:dyDescent="0.25">
      <c r="B224452" s="74"/>
    </row>
    <row r="224453" spans="2:3" x14ac:dyDescent="0.25">
      <c r="B224453" s="74"/>
    </row>
    <row r="224454" spans="2:3" x14ac:dyDescent="0.25">
      <c r="B224454" s="74"/>
    </row>
    <row r="224455" spans="2:3" x14ac:dyDescent="0.25">
      <c r="B224455" s="74"/>
    </row>
    <row r="224456" spans="2:3" x14ac:dyDescent="0.25">
      <c r="B224456" s="74"/>
    </row>
    <row r="224457" spans="2:3" x14ac:dyDescent="0.25">
      <c r="B224457" s="74"/>
    </row>
    <row r="224458" spans="2:3" x14ac:dyDescent="0.25">
      <c r="B224458" s="74"/>
    </row>
    <row r="224459" spans="2:3" x14ac:dyDescent="0.25">
      <c r="B224459" s="74"/>
    </row>
    <row r="224460" spans="2:3" x14ac:dyDescent="0.25">
      <c r="B224460" s="74"/>
    </row>
    <row r="224461" spans="2:3" x14ac:dyDescent="0.25">
      <c r="B224461" s="74"/>
    </row>
    <row r="224462" spans="2:3" x14ac:dyDescent="0.25">
      <c r="B224462" s="74"/>
    </row>
    <row r="224513" spans="2:3" x14ac:dyDescent="0.25">
      <c r="C224513"/>
    </row>
    <row r="224514" spans="2:3" x14ac:dyDescent="0.25">
      <c r="B224514" s="74"/>
    </row>
    <row r="224515" spans="2:3" x14ac:dyDescent="0.25">
      <c r="B224515" s="74"/>
    </row>
    <row r="224516" spans="2:3" x14ac:dyDescent="0.25">
      <c r="B224516" s="74"/>
    </row>
    <row r="224517" spans="2:3" x14ac:dyDescent="0.25">
      <c r="B224517" s="74"/>
    </row>
    <row r="224518" spans="2:3" x14ac:dyDescent="0.25">
      <c r="B224518" s="74"/>
    </row>
    <row r="224519" spans="2:3" x14ac:dyDescent="0.25">
      <c r="B224519" s="74"/>
    </row>
    <row r="224520" spans="2:3" x14ac:dyDescent="0.25">
      <c r="B224520" s="74"/>
    </row>
    <row r="224521" spans="2:3" x14ac:dyDescent="0.25">
      <c r="B224521" s="74"/>
    </row>
    <row r="224522" spans="2:3" x14ac:dyDescent="0.25">
      <c r="B224522" s="74"/>
    </row>
    <row r="224523" spans="2:3" x14ac:dyDescent="0.25">
      <c r="B224523" s="74"/>
    </row>
    <row r="224524" spans="2:3" x14ac:dyDescent="0.25">
      <c r="B224524" s="74"/>
    </row>
    <row r="224525" spans="2:3" x14ac:dyDescent="0.25">
      <c r="B224525" s="74"/>
    </row>
    <row r="224526" spans="2:3" x14ac:dyDescent="0.25">
      <c r="B224526" s="74"/>
    </row>
    <row r="224577" spans="2:3" x14ac:dyDescent="0.25">
      <c r="C224577"/>
    </row>
    <row r="224578" spans="2:3" x14ac:dyDescent="0.25">
      <c r="B224578" s="74"/>
    </row>
    <row r="224579" spans="2:3" x14ac:dyDescent="0.25">
      <c r="B224579" s="74"/>
    </row>
    <row r="224580" spans="2:3" x14ac:dyDescent="0.25">
      <c r="B224580" s="74"/>
    </row>
    <row r="224581" spans="2:3" x14ac:dyDescent="0.25">
      <c r="B224581" s="74"/>
    </row>
    <row r="224582" spans="2:3" x14ac:dyDescent="0.25">
      <c r="B224582" s="74"/>
    </row>
    <row r="224583" spans="2:3" x14ac:dyDescent="0.25">
      <c r="B224583" s="74"/>
    </row>
    <row r="224584" spans="2:3" x14ac:dyDescent="0.25">
      <c r="B224584" s="74"/>
    </row>
    <row r="224585" spans="2:3" x14ac:dyDescent="0.25">
      <c r="B224585" s="74"/>
    </row>
    <row r="224586" spans="2:3" x14ac:dyDescent="0.25">
      <c r="B224586" s="74"/>
    </row>
    <row r="224587" spans="2:3" x14ac:dyDescent="0.25">
      <c r="B224587" s="74"/>
    </row>
    <row r="224588" spans="2:3" x14ac:dyDescent="0.25">
      <c r="B224588" s="74"/>
    </row>
    <row r="224589" spans="2:3" x14ac:dyDescent="0.25">
      <c r="B224589" s="74"/>
    </row>
    <row r="224590" spans="2:3" x14ac:dyDescent="0.25">
      <c r="B224590" s="74"/>
    </row>
    <row r="224641" spans="2:3" x14ac:dyDescent="0.25">
      <c r="C224641"/>
    </row>
    <row r="224642" spans="2:3" x14ac:dyDescent="0.25">
      <c r="B224642" s="74"/>
    </row>
    <row r="224643" spans="2:3" x14ac:dyDescent="0.25">
      <c r="B224643" s="74"/>
    </row>
    <row r="224644" spans="2:3" x14ac:dyDescent="0.25">
      <c r="B224644" s="74"/>
    </row>
    <row r="224645" spans="2:3" x14ac:dyDescent="0.25">
      <c r="B224645" s="74"/>
    </row>
    <row r="224646" spans="2:3" x14ac:dyDescent="0.25">
      <c r="B224646" s="74"/>
    </row>
    <row r="224647" spans="2:3" x14ac:dyDescent="0.25">
      <c r="B224647" s="74"/>
    </row>
    <row r="224648" spans="2:3" x14ac:dyDescent="0.25">
      <c r="B224648" s="74"/>
    </row>
    <row r="224649" spans="2:3" x14ac:dyDescent="0.25">
      <c r="B224649" s="74"/>
    </row>
    <row r="224650" spans="2:3" x14ac:dyDescent="0.25">
      <c r="B224650" s="74"/>
    </row>
    <row r="224651" spans="2:3" x14ac:dyDescent="0.25">
      <c r="B224651" s="74"/>
    </row>
    <row r="224652" spans="2:3" x14ac:dyDescent="0.25">
      <c r="B224652" s="74"/>
    </row>
    <row r="224653" spans="2:3" x14ac:dyDescent="0.25">
      <c r="B224653" s="74"/>
    </row>
    <row r="224654" spans="2:3" x14ac:dyDescent="0.25">
      <c r="B224654" s="74"/>
    </row>
    <row r="224705" spans="2:3" x14ac:dyDescent="0.25">
      <c r="C224705"/>
    </row>
    <row r="224706" spans="2:3" x14ac:dyDescent="0.25">
      <c r="B224706" s="74"/>
    </row>
    <row r="224707" spans="2:3" x14ac:dyDescent="0.25">
      <c r="B224707" s="74"/>
    </row>
    <row r="224708" spans="2:3" x14ac:dyDescent="0.25">
      <c r="B224708" s="74"/>
    </row>
    <row r="224709" spans="2:3" x14ac:dyDescent="0.25">
      <c r="B224709" s="74"/>
    </row>
    <row r="224710" spans="2:3" x14ac:dyDescent="0.25">
      <c r="B224710" s="74"/>
    </row>
    <row r="224711" spans="2:3" x14ac:dyDescent="0.25">
      <c r="B224711" s="74"/>
    </row>
    <row r="224712" spans="2:3" x14ac:dyDescent="0.25">
      <c r="B224712" s="74"/>
    </row>
    <row r="224713" spans="2:3" x14ac:dyDescent="0.25">
      <c r="B224713" s="74"/>
    </row>
    <row r="224714" spans="2:3" x14ac:dyDescent="0.25">
      <c r="B224714" s="74"/>
    </row>
    <row r="224715" spans="2:3" x14ac:dyDescent="0.25">
      <c r="B224715" s="74"/>
    </row>
    <row r="224716" spans="2:3" x14ac:dyDescent="0.25">
      <c r="B224716" s="74"/>
    </row>
    <row r="224717" spans="2:3" x14ac:dyDescent="0.25">
      <c r="B224717" s="74"/>
    </row>
    <row r="224718" spans="2:3" x14ac:dyDescent="0.25">
      <c r="B224718" s="74"/>
    </row>
    <row r="224769" spans="2:3" x14ac:dyDescent="0.25">
      <c r="C224769"/>
    </row>
    <row r="224770" spans="2:3" x14ac:dyDescent="0.25">
      <c r="B224770" s="74"/>
    </row>
    <row r="224771" spans="2:3" x14ac:dyDescent="0.25">
      <c r="B224771" s="74"/>
    </row>
    <row r="224772" spans="2:3" x14ac:dyDescent="0.25">
      <c r="B224772" s="74"/>
    </row>
    <row r="224773" spans="2:3" x14ac:dyDescent="0.25">
      <c r="B224773" s="74"/>
    </row>
    <row r="224774" spans="2:3" x14ac:dyDescent="0.25">
      <c r="B224774" s="74"/>
    </row>
    <row r="224775" spans="2:3" x14ac:dyDescent="0.25">
      <c r="B224775" s="74"/>
    </row>
    <row r="224776" spans="2:3" x14ac:dyDescent="0.25">
      <c r="B224776" s="74"/>
    </row>
    <row r="224777" spans="2:3" x14ac:dyDescent="0.25">
      <c r="B224777" s="74"/>
    </row>
    <row r="224778" spans="2:3" x14ac:dyDescent="0.25">
      <c r="B224778" s="74"/>
    </row>
    <row r="224779" spans="2:3" x14ac:dyDescent="0.25">
      <c r="B224779" s="74"/>
    </row>
    <row r="224780" spans="2:3" x14ac:dyDescent="0.25">
      <c r="B224780" s="74"/>
    </row>
    <row r="224781" spans="2:3" x14ac:dyDescent="0.25">
      <c r="B224781" s="74"/>
    </row>
    <row r="224782" spans="2:3" x14ac:dyDescent="0.25">
      <c r="B224782" s="74"/>
    </row>
    <row r="224833" spans="2:3" x14ac:dyDescent="0.25">
      <c r="C224833"/>
    </row>
    <row r="224834" spans="2:3" x14ac:dyDescent="0.25">
      <c r="B224834" s="74"/>
    </row>
    <row r="224835" spans="2:3" x14ac:dyDescent="0.25">
      <c r="B224835" s="74"/>
    </row>
    <row r="224836" spans="2:3" x14ac:dyDescent="0.25">
      <c r="B224836" s="74"/>
    </row>
    <row r="224837" spans="2:3" x14ac:dyDescent="0.25">
      <c r="B224837" s="74"/>
    </row>
    <row r="224838" spans="2:3" x14ac:dyDescent="0.25">
      <c r="B224838" s="74"/>
    </row>
    <row r="224839" spans="2:3" x14ac:dyDescent="0.25">
      <c r="B224839" s="74"/>
    </row>
    <row r="224840" spans="2:3" x14ac:dyDescent="0.25">
      <c r="B224840" s="74"/>
    </row>
    <row r="224841" spans="2:3" x14ac:dyDescent="0.25">
      <c r="B224841" s="74"/>
    </row>
    <row r="224842" spans="2:3" x14ac:dyDescent="0.25">
      <c r="B224842" s="74"/>
    </row>
    <row r="224843" spans="2:3" x14ac:dyDescent="0.25">
      <c r="B224843" s="74"/>
    </row>
    <row r="224844" spans="2:3" x14ac:dyDescent="0.25">
      <c r="B224844" s="74"/>
    </row>
    <row r="224845" spans="2:3" x14ac:dyDescent="0.25">
      <c r="B224845" s="74"/>
    </row>
    <row r="224846" spans="2:3" x14ac:dyDescent="0.25">
      <c r="B224846" s="74"/>
    </row>
    <row r="224897" spans="2:3" x14ac:dyDescent="0.25">
      <c r="C224897"/>
    </row>
    <row r="224898" spans="2:3" x14ac:dyDescent="0.25">
      <c r="B224898" s="74"/>
    </row>
    <row r="224899" spans="2:3" x14ac:dyDescent="0.25">
      <c r="B224899" s="74"/>
    </row>
    <row r="224900" spans="2:3" x14ac:dyDescent="0.25">
      <c r="B224900" s="74"/>
    </row>
    <row r="224901" spans="2:3" x14ac:dyDescent="0.25">
      <c r="B224901" s="74"/>
    </row>
    <row r="224902" spans="2:3" x14ac:dyDescent="0.25">
      <c r="B224902" s="74"/>
    </row>
    <row r="224903" spans="2:3" x14ac:dyDescent="0.25">
      <c r="B224903" s="74"/>
    </row>
    <row r="224904" spans="2:3" x14ac:dyDescent="0.25">
      <c r="B224904" s="74"/>
    </row>
    <row r="224905" spans="2:3" x14ac:dyDescent="0.25">
      <c r="B224905" s="74"/>
    </row>
    <row r="224906" spans="2:3" x14ac:dyDescent="0.25">
      <c r="B224906" s="74"/>
    </row>
    <row r="224907" spans="2:3" x14ac:dyDescent="0.25">
      <c r="B224907" s="74"/>
    </row>
    <row r="224908" spans="2:3" x14ac:dyDescent="0.25">
      <c r="B224908" s="74"/>
    </row>
    <row r="224909" spans="2:3" x14ac:dyDescent="0.25">
      <c r="B224909" s="74"/>
    </row>
    <row r="224910" spans="2:3" x14ac:dyDescent="0.25">
      <c r="B224910" s="74"/>
    </row>
    <row r="224961" spans="2:3" x14ac:dyDescent="0.25">
      <c r="C224961"/>
    </row>
    <row r="224962" spans="2:3" x14ac:dyDescent="0.25">
      <c r="B224962" s="74"/>
    </row>
    <row r="224963" spans="2:3" x14ac:dyDescent="0.25">
      <c r="B224963" s="74"/>
    </row>
    <row r="224964" spans="2:3" x14ac:dyDescent="0.25">
      <c r="B224964" s="74"/>
    </row>
    <row r="224965" spans="2:3" x14ac:dyDescent="0.25">
      <c r="B224965" s="74"/>
    </row>
    <row r="224966" spans="2:3" x14ac:dyDescent="0.25">
      <c r="B224966" s="74"/>
    </row>
    <row r="224967" spans="2:3" x14ac:dyDescent="0.25">
      <c r="B224967" s="74"/>
    </row>
    <row r="224968" spans="2:3" x14ac:dyDescent="0.25">
      <c r="B224968" s="74"/>
    </row>
    <row r="224969" spans="2:3" x14ac:dyDescent="0.25">
      <c r="B224969" s="74"/>
    </row>
    <row r="224970" spans="2:3" x14ac:dyDescent="0.25">
      <c r="B224970" s="74"/>
    </row>
    <row r="224971" spans="2:3" x14ac:dyDescent="0.25">
      <c r="B224971" s="74"/>
    </row>
    <row r="224972" spans="2:3" x14ac:dyDescent="0.25">
      <c r="B224972" s="74"/>
    </row>
    <row r="224973" spans="2:3" x14ac:dyDescent="0.25">
      <c r="B224973" s="74"/>
    </row>
    <row r="224974" spans="2:3" x14ac:dyDescent="0.25">
      <c r="B224974" s="74"/>
    </row>
    <row r="225025" spans="2:3" x14ac:dyDescent="0.25">
      <c r="C225025"/>
    </row>
    <row r="225026" spans="2:3" x14ac:dyDescent="0.25">
      <c r="B225026" s="74"/>
    </row>
    <row r="225027" spans="2:3" x14ac:dyDescent="0.25">
      <c r="B225027" s="74"/>
    </row>
    <row r="225028" spans="2:3" x14ac:dyDescent="0.25">
      <c r="B225028" s="74"/>
    </row>
    <row r="225029" spans="2:3" x14ac:dyDescent="0.25">
      <c r="B225029" s="74"/>
    </row>
    <row r="225030" spans="2:3" x14ac:dyDescent="0.25">
      <c r="B225030" s="74"/>
    </row>
    <row r="225031" spans="2:3" x14ac:dyDescent="0.25">
      <c r="B225031" s="74"/>
    </row>
    <row r="225032" spans="2:3" x14ac:dyDescent="0.25">
      <c r="B225032" s="74"/>
    </row>
    <row r="225033" spans="2:3" x14ac:dyDescent="0.25">
      <c r="B225033" s="74"/>
    </row>
    <row r="225034" spans="2:3" x14ac:dyDescent="0.25">
      <c r="B225034" s="74"/>
    </row>
    <row r="225035" spans="2:3" x14ac:dyDescent="0.25">
      <c r="B225035" s="74"/>
    </row>
    <row r="225036" spans="2:3" x14ac:dyDescent="0.25">
      <c r="B225036" s="74"/>
    </row>
    <row r="225037" spans="2:3" x14ac:dyDescent="0.25">
      <c r="B225037" s="74"/>
    </row>
    <row r="225038" spans="2:3" x14ac:dyDescent="0.25">
      <c r="B225038" s="74"/>
    </row>
    <row r="225089" spans="2:3" x14ac:dyDescent="0.25">
      <c r="C225089"/>
    </row>
    <row r="225090" spans="2:3" x14ac:dyDescent="0.25">
      <c r="B225090" s="74"/>
    </row>
    <row r="225091" spans="2:3" x14ac:dyDescent="0.25">
      <c r="B225091" s="74"/>
    </row>
    <row r="225092" spans="2:3" x14ac:dyDescent="0.25">
      <c r="B225092" s="74"/>
    </row>
    <row r="225093" spans="2:3" x14ac:dyDescent="0.25">
      <c r="B225093" s="74"/>
    </row>
    <row r="225094" spans="2:3" x14ac:dyDescent="0.25">
      <c r="B225094" s="74"/>
    </row>
    <row r="225095" spans="2:3" x14ac:dyDescent="0.25">
      <c r="B225095" s="74"/>
    </row>
    <row r="225096" spans="2:3" x14ac:dyDescent="0.25">
      <c r="B225096" s="74"/>
    </row>
    <row r="225097" spans="2:3" x14ac:dyDescent="0.25">
      <c r="B225097" s="74"/>
    </row>
    <row r="225098" spans="2:3" x14ac:dyDescent="0.25">
      <c r="B225098" s="74"/>
    </row>
    <row r="225099" spans="2:3" x14ac:dyDescent="0.25">
      <c r="B225099" s="74"/>
    </row>
    <row r="225100" spans="2:3" x14ac:dyDescent="0.25">
      <c r="B225100" s="74"/>
    </row>
    <row r="225101" spans="2:3" x14ac:dyDescent="0.25">
      <c r="B225101" s="74"/>
    </row>
    <row r="225102" spans="2:3" x14ac:dyDescent="0.25">
      <c r="B225102" s="74"/>
    </row>
    <row r="225153" spans="2:3" x14ac:dyDescent="0.25">
      <c r="C225153"/>
    </row>
    <row r="225154" spans="2:3" x14ac:dyDescent="0.25">
      <c r="B225154" s="74"/>
    </row>
    <row r="225155" spans="2:3" x14ac:dyDescent="0.25">
      <c r="B225155" s="74"/>
    </row>
    <row r="225156" spans="2:3" x14ac:dyDescent="0.25">
      <c r="B225156" s="74"/>
    </row>
    <row r="225157" spans="2:3" x14ac:dyDescent="0.25">
      <c r="B225157" s="74"/>
    </row>
    <row r="225158" spans="2:3" x14ac:dyDescent="0.25">
      <c r="B225158" s="74"/>
    </row>
    <row r="225159" spans="2:3" x14ac:dyDescent="0.25">
      <c r="B225159" s="74"/>
    </row>
    <row r="225160" spans="2:3" x14ac:dyDescent="0.25">
      <c r="B225160" s="74"/>
    </row>
    <row r="225161" spans="2:3" x14ac:dyDescent="0.25">
      <c r="B225161" s="74"/>
    </row>
    <row r="225162" spans="2:3" x14ac:dyDescent="0.25">
      <c r="B225162" s="74"/>
    </row>
    <row r="225163" spans="2:3" x14ac:dyDescent="0.25">
      <c r="B225163" s="74"/>
    </row>
    <row r="225164" spans="2:3" x14ac:dyDescent="0.25">
      <c r="B225164" s="74"/>
    </row>
    <row r="225165" spans="2:3" x14ac:dyDescent="0.25">
      <c r="B225165" s="74"/>
    </row>
    <row r="225166" spans="2:3" x14ac:dyDescent="0.25">
      <c r="B225166" s="74"/>
    </row>
    <row r="225217" spans="2:3" x14ac:dyDescent="0.25">
      <c r="C225217"/>
    </row>
    <row r="225218" spans="2:3" x14ac:dyDescent="0.25">
      <c r="B225218" s="74"/>
    </row>
    <row r="225219" spans="2:3" x14ac:dyDescent="0.25">
      <c r="B225219" s="74"/>
    </row>
    <row r="225220" spans="2:3" x14ac:dyDescent="0.25">
      <c r="B225220" s="74"/>
    </row>
    <row r="225221" spans="2:3" x14ac:dyDescent="0.25">
      <c r="B225221" s="74"/>
    </row>
    <row r="225222" spans="2:3" x14ac:dyDescent="0.25">
      <c r="B225222" s="74"/>
    </row>
    <row r="225223" spans="2:3" x14ac:dyDescent="0.25">
      <c r="B225223" s="74"/>
    </row>
    <row r="225224" spans="2:3" x14ac:dyDescent="0.25">
      <c r="B225224" s="74"/>
    </row>
    <row r="225225" spans="2:3" x14ac:dyDescent="0.25">
      <c r="B225225" s="74"/>
    </row>
    <row r="225226" spans="2:3" x14ac:dyDescent="0.25">
      <c r="B225226" s="74"/>
    </row>
    <row r="225227" spans="2:3" x14ac:dyDescent="0.25">
      <c r="B225227" s="74"/>
    </row>
    <row r="225228" spans="2:3" x14ac:dyDescent="0.25">
      <c r="B225228" s="74"/>
    </row>
    <row r="225229" spans="2:3" x14ac:dyDescent="0.25">
      <c r="B225229" s="74"/>
    </row>
    <row r="225230" spans="2:3" x14ac:dyDescent="0.25">
      <c r="B225230" s="74"/>
    </row>
    <row r="225281" spans="2:3" x14ac:dyDescent="0.25">
      <c r="C225281"/>
    </row>
    <row r="225282" spans="2:3" x14ac:dyDescent="0.25">
      <c r="B225282" s="74"/>
    </row>
    <row r="225283" spans="2:3" x14ac:dyDescent="0.25">
      <c r="B225283" s="74"/>
    </row>
    <row r="225284" spans="2:3" x14ac:dyDescent="0.25">
      <c r="B225284" s="74"/>
    </row>
    <row r="225285" spans="2:3" x14ac:dyDescent="0.25">
      <c r="B225285" s="74"/>
    </row>
    <row r="225286" spans="2:3" x14ac:dyDescent="0.25">
      <c r="B225286" s="74"/>
    </row>
    <row r="225287" spans="2:3" x14ac:dyDescent="0.25">
      <c r="B225287" s="74"/>
    </row>
    <row r="225288" spans="2:3" x14ac:dyDescent="0.25">
      <c r="B225288" s="74"/>
    </row>
    <row r="225289" spans="2:3" x14ac:dyDescent="0.25">
      <c r="B225289" s="74"/>
    </row>
    <row r="225290" spans="2:3" x14ac:dyDescent="0.25">
      <c r="B225290" s="74"/>
    </row>
    <row r="225291" spans="2:3" x14ac:dyDescent="0.25">
      <c r="B225291" s="74"/>
    </row>
    <row r="225292" spans="2:3" x14ac:dyDescent="0.25">
      <c r="B225292" s="74"/>
    </row>
    <row r="225293" spans="2:3" x14ac:dyDescent="0.25">
      <c r="B225293" s="74"/>
    </row>
    <row r="225294" spans="2:3" x14ac:dyDescent="0.25">
      <c r="B225294" s="74"/>
    </row>
    <row r="225345" spans="2:3" x14ac:dyDescent="0.25">
      <c r="C225345"/>
    </row>
    <row r="225346" spans="2:3" x14ac:dyDescent="0.25">
      <c r="B225346" s="74"/>
    </row>
    <row r="225347" spans="2:3" x14ac:dyDescent="0.25">
      <c r="B225347" s="74"/>
    </row>
    <row r="225348" spans="2:3" x14ac:dyDescent="0.25">
      <c r="B225348" s="74"/>
    </row>
    <row r="225349" spans="2:3" x14ac:dyDescent="0.25">
      <c r="B225349" s="74"/>
    </row>
    <row r="225350" spans="2:3" x14ac:dyDescent="0.25">
      <c r="B225350" s="74"/>
    </row>
    <row r="225351" spans="2:3" x14ac:dyDescent="0.25">
      <c r="B225351" s="74"/>
    </row>
    <row r="225352" spans="2:3" x14ac:dyDescent="0.25">
      <c r="B225352" s="74"/>
    </row>
    <row r="225353" spans="2:3" x14ac:dyDescent="0.25">
      <c r="B225353" s="74"/>
    </row>
    <row r="225354" spans="2:3" x14ac:dyDescent="0.25">
      <c r="B225354" s="74"/>
    </row>
    <row r="225355" spans="2:3" x14ac:dyDescent="0.25">
      <c r="B225355" s="74"/>
    </row>
    <row r="225356" spans="2:3" x14ac:dyDescent="0.25">
      <c r="B225356" s="74"/>
    </row>
    <row r="225357" spans="2:3" x14ac:dyDescent="0.25">
      <c r="B225357" s="74"/>
    </row>
    <row r="225358" spans="2:3" x14ac:dyDescent="0.25">
      <c r="B225358" s="74"/>
    </row>
    <row r="225409" spans="2:3" x14ac:dyDescent="0.25">
      <c r="C225409"/>
    </row>
    <row r="225410" spans="2:3" x14ac:dyDescent="0.25">
      <c r="B225410" s="74"/>
    </row>
    <row r="225411" spans="2:3" x14ac:dyDescent="0.25">
      <c r="B225411" s="74"/>
    </row>
    <row r="225412" spans="2:3" x14ac:dyDescent="0.25">
      <c r="B225412" s="74"/>
    </row>
    <row r="225413" spans="2:3" x14ac:dyDescent="0.25">
      <c r="B225413" s="74"/>
    </row>
    <row r="225414" spans="2:3" x14ac:dyDescent="0.25">
      <c r="B225414" s="74"/>
    </row>
    <row r="225415" spans="2:3" x14ac:dyDescent="0.25">
      <c r="B225415" s="74"/>
    </row>
    <row r="225416" spans="2:3" x14ac:dyDescent="0.25">
      <c r="B225416" s="74"/>
    </row>
    <row r="225417" spans="2:3" x14ac:dyDescent="0.25">
      <c r="B225417" s="74"/>
    </row>
    <row r="225418" spans="2:3" x14ac:dyDescent="0.25">
      <c r="B225418" s="74"/>
    </row>
    <row r="225419" spans="2:3" x14ac:dyDescent="0.25">
      <c r="B225419" s="74"/>
    </row>
    <row r="225420" spans="2:3" x14ac:dyDescent="0.25">
      <c r="B225420" s="74"/>
    </row>
    <row r="225421" spans="2:3" x14ac:dyDescent="0.25">
      <c r="B225421" s="74"/>
    </row>
    <row r="225422" spans="2:3" x14ac:dyDescent="0.25">
      <c r="B225422" s="74"/>
    </row>
    <row r="225473" spans="2:3" x14ac:dyDescent="0.25">
      <c r="C225473"/>
    </row>
    <row r="225474" spans="2:3" x14ac:dyDescent="0.25">
      <c r="B225474" s="74"/>
    </row>
    <row r="225475" spans="2:3" x14ac:dyDescent="0.25">
      <c r="B225475" s="74"/>
    </row>
    <row r="225476" spans="2:3" x14ac:dyDescent="0.25">
      <c r="B225476" s="74"/>
    </row>
    <row r="225477" spans="2:3" x14ac:dyDescent="0.25">
      <c r="B225477" s="74"/>
    </row>
    <row r="225478" spans="2:3" x14ac:dyDescent="0.25">
      <c r="B225478" s="74"/>
    </row>
    <row r="225479" spans="2:3" x14ac:dyDescent="0.25">
      <c r="B225479" s="74"/>
    </row>
    <row r="225480" spans="2:3" x14ac:dyDescent="0.25">
      <c r="B225480" s="74"/>
    </row>
    <row r="225481" spans="2:3" x14ac:dyDescent="0.25">
      <c r="B225481" s="74"/>
    </row>
    <row r="225482" spans="2:3" x14ac:dyDescent="0.25">
      <c r="B225482" s="74"/>
    </row>
    <row r="225483" spans="2:3" x14ac:dyDescent="0.25">
      <c r="B225483" s="74"/>
    </row>
    <row r="225484" spans="2:3" x14ac:dyDescent="0.25">
      <c r="B225484" s="74"/>
    </row>
    <row r="225485" spans="2:3" x14ac:dyDescent="0.25">
      <c r="B225485" s="74"/>
    </row>
    <row r="225486" spans="2:3" x14ac:dyDescent="0.25">
      <c r="B225486" s="74"/>
    </row>
    <row r="225537" spans="2:3" x14ac:dyDescent="0.25">
      <c r="C225537"/>
    </row>
    <row r="225538" spans="2:3" x14ac:dyDescent="0.25">
      <c r="B225538" s="74"/>
    </row>
    <row r="225539" spans="2:3" x14ac:dyDescent="0.25">
      <c r="B225539" s="74"/>
    </row>
    <row r="225540" spans="2:3" x14ac:dyDescent="0.25">
      <c r="B225540" s="74"/>
    </row>
    <row r="225541" spans="2:3" x14ac:dyDescent="0.25">
      <c r="B225541" s="74"/>
    </row>
    <row r="225542" spans="2:3" x14ac:dyDescent="0.25">
      <c r="B225542" s="74"/>
    </row>
    <row r="225543" spans="2:3" x14ac:dyDescent="0.25">
      <c r="B225543" s="74"/>
    </row>
    <row r="225544" spans="2:3" x14ac:dyDescent="0.25">
      <c r="B225544" s="74"/>
    </row>
    <row r="225545" spans="2:3" x14ac:dyDescent="0.25">
      <c r="B225545" s="74"/>
    </row>
    <row r="225546" spans="2:3" x14ac:dyDescent="0.25">
      <c r="B225546" s="74"/>
    </row>
    <row r="225547" spans="2:3" x14ac:dyDescent="0.25">
      <c r="B225547" s="74"/>
    </row>
    <row r="225548" spans="2:3" x14ac:dyDescent="0.25">
      <c r="B225548" s="74"/>
    </row>
    <row r="225549" spans="2:3" x14ac:dyDescent="0.25">
      <c r="B225549" s="74"/>
    </row>
    <row r="225550" spans="2:3" x14ac:dyDescent="0.25">
      <c r="B225550" s="74"/>
    </row>
    <row r="225601" spans="2:3" x14ac:dyDescent="0.25">
      <c r="C225601"/>
    </row>
    <row r="225602" spans="2:3" x14ac:dyDescent="0.25">
      <c r="B225602" s="74"/>
    </row>
    <row r="225603" spans="2:3" x14ac:dyDescent="0.25">
      <c r="B225603" s="74"/>
    </row>
    <row r="225604" spans="2:3" x14ac:dyDescent="0.25">
      <c r="B225604" s="74"/>
    </row>
    <row r="225605" spans="2:3" x14ac:dyDescent="0.25">
      <c r="B225605" s="74"/>
    </row>
    <row r="225606" spans="2:3" x14ac:dyDescent="0.25">
      <c r="B225606" s="74"/>
    </row>
    <row r="225607" spans="2:3" x14ac:dyDescent="0.25">
      <c r="B225607" s="74"/>
    </row>
    <row r="225608" spans="2:3" x14ac:dyDescent="0.25">
      <c r="B225608" s="74"/>
    </row>
    <row r="225609" spans="2:3" x14ac:dyDescent="0.25">
      <c r="B225609" s="74"/>
    </row>
    <row r="225610" spans="2:3" x14ac:dyDescent="0.25">
      <c r="B225610" s="74"/>
    </row>
    <row r="225611" spans="2:3" x14ac:dyDescent="0.25">
      <c r="B225611" s="74"/>
    </row>
    <row r="225612" spans="2:3" x14ac:dyDescent="0.25">
      <c r="B225612" s="74"/>
    </row>
    <row r="225613" spans="2:3" x14ac:dyDescent="0.25">
      <c r="B225613" s="74"/>
    </row>
    <row r="225614" spans="2:3" x14ac:dyDescent="0.25">
      <c r="B225614" s="74"/>
    </row>
    <row r="225665" spans="2:3" x14ac:dyDescent="0.25">
      <c r="C225665"/>
    </row>
    <row r="225666" spans="2:3" x14ac:dyDescent="0.25">
      <c r="B225666" s="74"/>
    </row>
    <row r="225667" spans="2:3" x14ac:dyDescent="0.25">
      <c r="B225667" s="74"/>
    </row>
    <row r="225668" spans="2:3" x14ac:dyDescent="0.25">
      <c r="B225668" s="74"/>
    </row>
    <row r="225669" spans="2:3" x14ac:dyDescent="0.25">
      <c r="B225669" s="74"/>
    </row>
    <row r="225670" spans="2:3" x14ac:dyDescent="0.25">
      <c r="B225670" s="74"/>
    </row>
    <row r="225671" spans="2:3" x14ac:dyDescent="0.25">
      <c r="B225671" s="74"/>
    </row>
    <row r="225672" spans="2:3" x14ac:dyDescent="0.25">
      <c r="B225672" s="74"/>
    </row>
    <row r="225673" spans="2:3" x14ac:dyDescent="0.25">
      <c r="B225673" s="74"/>
    </row>
    <row r="225674" spans="2:3" x14ac:dyDescent="0.25">
      <c r="B225674" s="74"/>
    </row>
    <row r="225675" spans="2:3" x14ac:dyDescent="0.25">
      <c r="B225675" s="74"/>
    </row>
    <row r="225676" spans="2:3" x14ac:dyDescent="0.25">
      <c r="B225676" s="74"/>
    </row>
    <row r="225677" spans="2:3" x14ac:dyDescent="0.25">
      <c r="B225677" s="74"/>
    </row>
    <row r="225678" spans="2:3" x14ac:dyDescent="0.25">
      <c r="B225678" s="74"/>
    </row>
    <row r="225729" spans="2:3" x14ac:dyDescent="0.25">
      <c r="C225729"/>
    </row>
    <row r="225730" spans="2:3" x14ac:dyDescent="0.25">
      <c r="B225730" s="74"/>
    </row>
    <row r="225731" spans="2:3" x14ac:dyDescent="0.25">
      <c r="B225731" s="74"/>
    </row>
    <row r="225732" spans="2:3" x14ac:dyDescent="0.25">
      <c r="B225732" s="74"/>
    </row>
    <row r="225733" spans="2:3" x14ac:dyDescent="0.25">
      <c r="B225733" s="74"/>
    </row>
    <row r="225734" spans="2:3" x14ac:dyDescent="0.25">
      <c r="B225734" s="74"/>
    </row>
    <row r="225735" spans="2:3" x14ac:dyDescent="0.25">
      <c r="B225735" s="74"/>
    </row>
    <row r="225736" spans="2:3" x14ac:dyDescent="0.25">
      <c r="B225736" s="74"/>
    </row>
    <row r="225737" spans="2:3" x14ac:dyDescent="0.25">
      <c r="B225737" s="74"/>
    </row>
    <row r="225738" spans="2:3" x14ac:dyDescent="0.25">
      <c r="B225738" s="74"/>
    </row>
    <row r="225739" spans="2:3" x14ac:dyDescent="0.25">
      <c r="B225739" s="74"/>
    </row>
    <row r="225740" spans="2:3" x14ac:dyDescent="0.25">
      <c r="B225740" s="74"/>
    </row>
    <row r="225741" spans="2:3" x14ac:dyDescent="0.25">
      <c r="B225741" s="74"/>
    </row>
    <row r="225742" spans="2:3" x14ac:dyDescent="0.25">
      <c r="B225742" s="74"/>
    </row>
    <row r="225793" spans="2:3" x14ac:dyDescent="0.25">
      <c r="C225793"/>
    </row>
    <row r="225794" spans="2:3" x14ac:dyDescent="0.25">
      <c r="B225794" s="74"/>
    </row>
    <row r="225795" spans="2:3" x14ac:dyDescent="0.25">
      <c r="B225795" s="74"/>
    </row>
    <row r="225796" spans="2:3" x14ac:dyDescent="0.25">
      <c r="B225796" s="74"/>
    </row>
    <row r="225797" spans="2:3" x14ac:dyDescent="0.25">
      <c r="B225797" s="74"/>
    </row>
    <row r="225798" spans="2:3" x14ac:dyDescent="0.25">
      <c r="B225798" s="74"/>
    </row>
    <row r="225799" spans="2:3" x14ac:dyDescent="0.25">
      <c r="B225799" s="74"/>
    </row>
    <row r="225800" spans="2:3" x14ac:dyDescent="0.25">
      <c r="B225800" s="74"/>
    </row>
    <row r="225801" spans="2:3" x14ac:dyDescent="0.25">
      <c r="B225801" s="74"/>
    </row>
    <row r="225802" spans="2:3" x14ac:dyDescent="0.25">
      <c r="B225802" s="74"/>
    </row>
    <row r="225803" spans="2:3" x14ac:dyDescent="0.25">
      <c r="B225803" s="74"/>
    </row>
    <row r="225804" spans="2:3" x14ac:dyDescent="0.25">
      <c r="B225804" s="74"/>
    </row>
    <row r="225805" spans="2:3" x14ac:dyDescent="0.25">
      <c r="B225805" s="74"/>
    </row>
    <row r="225806" spans="2:3" x14ac:dyDescent="0.25">
      <c r="B225806" s="74"/>
    </row>
    <row r="225857" spans="2:3" x14ac:dyDescent="0.25">
      <c r="C225857"/>
    </row>
    <row r="225858" spans="2:3" x14ac:dyDescent="0.25">
      <c r="B225858" s="74"/>
    </row>
    <row r="225859" spans="2:3" x14ac:dyDescent="0.25">
      <c r="B225859" s="74"/>
    </row>
    <row r="225860" spans="2:3" x14ac:dyDescent="0.25">
      <c r="B225860" s="74"/>
    </row>
    <row r="225861" spans="2:3" x14ac:dyDescent="0.25">
      <c r="B225861" s="74"/>
    </row>
    <row r="225862" spans="2:3" x14ac:dyDescent="0.25">
      <c r="B225862" s="74"/>
    </row>
    <row r="225863" spans="2:3" x14ac:dyDescent="0.25">
      <c r="B225863" s="74"/>
    </row>
    <row r="225864" spans="2:3" x14ac:dyDescent="0.25">
      <c r="B225864" s="74"/>
    </row>
    <row r="225865" spans="2:3" x14ac:dyDescent="0.25">
      <c r="B225865" s="74"/>
    </row>
    <row r="225866" spans="2:3" x14ac:dyDescent="0.25">
      <c r="B225866" s="74"/>
    </row>
    <row r="225867" spans="2:3" x14ac:dyDescent="0.25">
      <c r="B225867" s="74"/>
    </row>
    <row r="225868" spans="2:3" x14ac:dyDescent="0.25">
      <c r="B225868" s="74"/>
    </row>
    <row r="225869" spans="2:3" x14ac:dyDescent="0.25">
      <c r="B225869" s="74"/>
    </row>
    <row r="225870" spans="2:3" x14ac:dyDescent="0.25">
      <c r="B225870" s="74"/>
    </row>
    <row r="225921" spans="2:3" x14ac:dyDescent="0.25">
      <c r="C225921"/>
    </row>
    <row r="225922" spans="2:3" x14ac:dyDescent="0.25">
      <c r="B225922" s="74"/>
    </row>
    <row r="225923" spans="2:3" x14ac:dyDescent="0.25">
      <c r="B225923" s="74"/>
    </row>
    <row r="225924" spans="2:3" x14ac:dyDescent="0.25">
      <c r="B225924" s="74"/>
    </row>
    <row r="225925" spans="2:3" x14ac:dyDescent="0.25">
      <c r="B225925" s="74"/>
    </row>
    <row r="225926" spans="2:3" x14ac:dyDescent="0.25">
      <c r="B225926" s="74"/>
    </row>
    <row r="225927" spans="2:3" x14ac:dyDescent="0.25">
      <c r="B225927" s="74"/>
    </row>
    <row r="225928" spans="2:3" x14ac:dyDescent="0.25">
      <c r="B225928" s="74"/>
    </row>
    <row r="225929" spans="2:3" x14ac:dyDescent="0.25">
      <c r="B225929" s="74"/>
    </row>
    <row r="225930" spans="2:3" x14ac:dyDescent="0.25">
      <c r="B225930" s="74"/>
    </row>
    <row r="225931" spans="2:3" x14ac:dyDescent="0.25">
      <c r="B225931" s="74"/>
    </row>
    <row r="225932" spans="2:3" x14ac:dyDescent="0.25">
      <c r="B225932" s="74"/>
    </row>
    <row r="225933" spans="2:3" x14ac:dyDescent="0.25">
      <c r="B225933" s="74"/>
    </row>
    <row r="225934" spans="2:3" x14ac:dyDescent="0.25">
      <c r="B225934" s="74"/>
    </row>
    <row r="225985" spans="2:3" x14ac:dyDescent="0.25">
      <c r="C225985"/>
    </row>
    <row r="225986" spans="2:3" x14ac:dyDescent="0.25">
      <c r="B225986" s="74"/>
    </row>
    <row r="225987" spans="2:3" x14ac:dyDescent="0.25">
      <c r="B225987" s="74"/>
    </row>
    <row r="225988" spans="2:3" x14ac:dyDescent="0.25">
      <c r="B225988" s="74"/>
    </row>
    <row r="225989" spans="2:3" x14ac:dyDescent="0.25">
      <c r="B225989" s="74"/>
    </row>
    <row r="225990" spans="2:3" x14ac:dyDescent="0.25">
      <c r="B225990" s="74"/>
    </row>
    <row r="225991" spans="2:3" x14ac:dyDescent="0.25">
      <c r="B225991" s="74"/>
    </row>
    <row r="225992" spans="2:3" x14ac:dyDescent="0.25">
      <c r="B225992" s="74"/>
    </row>
    <row r="225993" spans="2:3" x14ac:dyDescent="0.25">
      <c r="B225993" s="74"/>
    </row>
    <row r="225994" spans="2:3" x14ac:dyDescent="0.25">
      <c r="B225994" s="74"/>
    </row>
    <row r="225995" spans="2:3" x14ac:dyDescent="0.25">
      <c r="B225995" s="74"/>
    </row>
    <row r="225996" spans="2:3" x14ac:dyDescent="0.25">
      <c r="B225996" s="74"/>
    </row>
    <row r="225997" spans="2:3" x14ac:dyDescent="0.25">
      <c r="B225997" s="74"/>
    </row>
    <row r="225998" spans="2:3" x14ac:dyDescent="0.25">
      <c r="B225998" s="74"/>
    </row>
    <row r="226049" spans="2:3" x14ac:dyDescent="0.25">
      <c r="C226049"/>
    </row>
    <row r="226050" spans="2:3" x14ac:dyDescent="0.25">
      <c r="B226050" s="74"/>
    </row>
    <row r="226051" spans="2:3" x14ac:dyDescent="0.25">
      <c r="B226051" s="74"/>
    </row>
    <row r="226052" spans="2:3" x14ac:dyDescent="0.25">
      <c r="B226052" s="74"/>
    </row>
    <row r="226053" spans="2:3" x14ac:dyDescent="0.25">
      <c r="B226053" s="74"/>
    </row>
    <row r="226054" spans="2:3" x14ac:dyDescent="0.25">
      <c r="B226054" s="74"/>
    </row>
    <row r="226055" spans="2:3" x14ac:dyDescent="0.25">
      <c r="B226055" s="74"/>
    </row>
    <row r="226056" spans="2:3" x14ac:dyDescent="0.25">
      <c r="B226056" s="74"/>
    </row>
    <row r="226057" spans="2:3" x14ac:dyDescent="0.25">
      <c r="B226057" s="74"/>
    </row>
    <row r="226058" spans="2:3" x14ac:dyDescent="0.25">
      <c r="B226058" s="74"/>
    </row>
    <row r="226059" spans="2:3" x14ac:dyDescent="0.25">
      <c r="B226059" s="74"/>
    </row>
    <row r="226060" spans="2:3" x14ac:dyDescent="0.25">
      <c r="B226060" s="74"/>
    </row>
    <row r="226061" spans="2:3" x14ac:dyDescent="0.25">
      <c r="B226061" s="74"/>
    </row>
    <row r="226062" spans="2:3" x14ac:dyDescent="0.25">
      <c r="B226062" s="74"/>
    </row>
    <row r="226113" spans="2:3" x14ac:dyDescent="0.25">
      <c r="C226113"/>
    </row>
    <row r="226114" spans="2:3" x14ac:dyDescent="0.25">
      <c r="B226114" s="74"/>
    </row>
    <row r="226115" spans="2:3" x14ac:dyDescent="0.25">
      <c r="B226115" s="74"/>
    </row>
    <row r="226116" spans="2:3" x14ac:dyDescent="0.25">
      <c r="B226116" s="74"/>
    </row>
    <row r="226117" spans="2:3" x14ac:dyDescent="0.25">
      <c r="B226117" s="74"/>
    </row>
    <row r="226118" spans="2:3" x14ac:dyDescent="0.25">
      <c r="B226118" s="74"/>
    </row>
    <row r="226119" spans="2:3" x14ac:dyDescent="0.25">
      <c r="B226119" s="74"/>
    </row>
    <row r="226120" spans="2:3" x14ac:dyDescent="0.25">
      <c r="B226120" s="74"/>
    </row>
    <row r="226121" spans="2:3" x14ac:dyDescent="0.25">
      <c r="B226121" s="74"/>
    </row>
    <row r="226122" spans="2:3" x14ac:dyDescent="0.25">
      <c r="B226122" s="74"/>
    </row>
    <row r="226123" spans="2:3" x14ac:dyDescent="0.25">
      <c r="B226123" s="74"/>
    </row>
    <row r="226124" spans="2:3" x14ac:dyDescent="0.25">
      <c r="B226124" s="74"/>
    </row>
    <row r="226125" spans="2:3" x14ac:dyDescent="0.25">
      <c r="B226125" s="74"/>
    </row>
    <row r="226126" spans="2:3" x14ac:dyDescent="0.25">
      <c r="B226126" s="74"/>
    </row>
    <row r="226177" spans="2:3" x14ac:dyDescent="0.25">
      <c r="C226177"/>
    </row>
    <row r="226178" spans="2:3" x14ac:dyDescent="0.25">
      <c r="B226178" s="74"/>
    </row>
    <row r="226179" spans="2:3" x14ac:dyDescent="0.25">
      <c r="B226179" s="74"/>
    </row>
    <row r="226180" spans="2:3" x14ac:dyDescent="0.25">
      <c r="B226180" s="74"/>
    </row>
    <row r="226181" spans="2:3" x14ac:dyDescent="0.25">
      <c r="B226181" s="74"/>
    </row>
    <row r="226182" spans="2:3" x14ac:dyDescent="0.25">
      <c r="B226182" s="74"/>
    </row>
    <row r="226183" spans="2:3" x14ac:dyDescent="0.25">
      <c r="B226183" s="74"/>
    </row>
    <row r="226184" spans="2:3" x14ac:dyDescent="0.25">
      <c r="B226184" s="74"/>
    </row>
    <row r="226185" spans="2:3" x14ac:dyDescent="0.25">
      <c r="B226185" s="74"/>
    </row>
    <row r="226186" spans="2:3" x14ac:dyDescent="0.25">
      <c r="B226186" s="74"/>
    </row>
    <row r="226187" spans="2:3" x14ac:dyDescent="0.25">
      <c r="B226187" s="74"/>
    </row>
    <row r="226188" spans="2:3" x14ac:dyDescent="0.25">
      <c r="B226188" s="74"/>
    </row>
    <row r="226189" spans="2:3" x14ac:dyDescent="0.25">
      <c r="B226189" s="74"/>
    </row>
    <row r="226190" spans="2:3" x14ac:dyDescent="0.25">
      <c r="B226190" s="74"/>
    </row>
    <row r="226241" spans="2:3" x14ac:dyDescent="0.25">
      <c r="C226241"/>
    </row>
    <row r="226242" spans="2:3" x14ac:dyDescent="0.25">
      <c r="B226242" s="74"/>
    </row>
    <row r="226243" spans="2:3" x14ac:dyDescent="0.25">
      <c r="B226243" s="74"/>
    </row>
    <row r="226244" spans="2:3" x14ac:dyDescent="0.25">
      <c r="B226244" s="74"/>
    </row>
    <row r="226245" spans="2:3" x14ac:dyDescent="0.25">
      <c r="B226245" s="74"/>
    </row>
    <row r="226246" spans="2:3" x14ac:dyDescent="0.25">
      <c r="B226246" s="74"/>
    </row>
    <row r="226247" spans="2:3" x14ac:dyDescent="0.25">
      <c r="B226247" s="74"/>
    </row>
    <row r="226248" spans="2:3" x14ac:dyDescent="0.25">
      <c r="B226248" s="74"/>
    </row>
    <row r="226249" spans="2:3" x14ac:dyDescent="0.25">
      <c r="B226249" s="74"/>
    </row>
    <row r="226250" spans="2:3" x14ac:dyDescent="0.25">
      <c r="B226250" s="74"/>
    </row>
    <row r="226251" spans="2:3" x14ac:dyDescent="0.25">
      <c r="B226251" s="74"/>
    </row>
    <row r="226252" spans="2:3" x14ac:dyDescent="0.25">
      <c r="B226252" s="74"/>
    </row>
    <row r="226253" spans="2:3" x14ac:dyDescent="0.25">
      <c r="B226253" s="74"/>
    </row>
    <row r="226254" spans="2:3" x14ac:dyDescent="0.25">
      <c r="B226254" s="74"/>
    </row>
    <row r="226305" spans="2:3" x14ac:dyDescent="0.25">
      <c r="C226305"/>
    </row>
    <row r="226306" spans="2:3" x14ac:dyDescent="0.25">
      <c r="B226306" s="74"/>
    </row>
    <row r="226307" spans="2:3" x14ac:dyDescent="0.25">
      <c r="B226307" s="74"/>
    </row>
    <row r="226308" spans="2:3" x14ac:dyDescent="0.25">
      <c r="B226308" s="74"/>
    </row>
    <row r="226309" spans="2:3" x14ac:dyDescent="0.25">
      <c r="B226309" s="74"/>
    </row>
    <row r="226310" spans="2:3" x14ac:dyDescent="0.25">
      <c r="B226310" s="74"/>
    </row>
    <row r="226311" spans="2:3" x14ac:dyDescent="0.25">
      <c r="B226311" s="74"/>
    </row>
    <row r="226312" spans="2:3" x14ac:dyDescent="0.25">
      <c r="B226312" s="74"/>
    </row>
    <row r="226313" spans="2:3" x14ac:dyDescent="0.25">
      <c r="B226313" s="74"/>
    </row>
    <row r="226314" spans="2:3" x14ac:dyDescent="0.25">
      <c r="B226314" s="74"/>
    </row>
    <row r="226315" spans="2:3" x14ac:dyDescent="0.25">
      <c r="B226315" s="74"/>
    </row>
    <row r="226316" spans="2:3" x14ac:dyDescent="0.25">
      <c r="B226316" s="74"/>
    </row>
    <row r="226317" spans="2:3" x14ac:dyDescent="0.25">
      <c r="B226317" s="74"/>
    </row>
    <row r="226318" spans="2:3" x14ac:dyDescent="0.25">
      <c r="B226318" s="74"/>
    </row>
    <row r="226369" spans="2:3" x14ac:dyDescent="0.25">
      <c r="C226369"/>
    </row>
    <row r="226370" spans="2:3" x14ac:dyDescent="0.25">
      <c r="B226370" s="74"/>
    </row>
    <row r="226371" spans="2:3" x14ac:dyDescent="0.25">
      <c r="B226371" s="74"/>
    </row>
    <row r="226372" spans="2:3" x14ac:dyDescent="0.25">
      <c r="B226372" s="74"/>
    </row>
    <row r="226373" spans="2:3" x14ac:dyDescent="0.25">
      <c r="B226373" s="74"/>
    </row>
    <row r="226374" spans="2:3" x14ac:dyDescent="0.25">
      <c r="B226374" s="74"/>
    </row>
    <row r="226375" spans="2:3" x14ac:dyDescent="0.25">
      <c r="B226375" s="74"/>
    </row>
    <row r="226376" spans="2:3" x14ac:dyDescent="0.25">
      <c r="B226376" s="74"/>
    </row>
    <row r="226377" spans="2:3" x14ac:dyDescent="0.25">
      <c r="B226377" s="74"/>
    </row>
    <row r="226378" spans="2:3" x14ac:dyDescent="0.25">
      <c r="B226378" s="74"/>
    </row>
    <row r="226379" spans="2:3" x14ac:dyDescent="0.25">
      <c r="B226379" s="74"/>
    </row>
    <row r="226380" spans="2:3" x14ac:dyDescent="0.25">
      <c r="B226380" s="74"/>
    </row>
    <row r="226381" spans="2:3" x14ac:dyDescent="0.25">
      <c r="B226381" s="74"/>
    </row>
    <row r="226382" spans="2:3" x14ac:dyDescent="0.25">
      <c r="B226382" s="74"/>
    </row>
    <row r="226433" spans="2:3" x14ac:dyDescent="0.25">
      <c r="C226433"/>
    </row>
    <row r="226434" spans="2:3" x14ac:dyDescent="0.25">
      <c r="B226434" s="74"/>
    </row>
    <row r="226435" spans="2:3" x14ac:dyDescent="0.25">
      <c r="B226435" s="74"/>
    </row>
    <row r="226436" spans="2:3" x14ac:dyDescent="0.25">
      <c r="B226436" s="74"/>
    </row>
    <row r="226437" spans="2:3" x14ac:dyDescent="0.25">
      <c r="B226437" s="74"/>
    </row>
    <row r="226438" spans="2:3" x14ac:dyDescent="0.25">
      <c r="B226438" s="74"/>
    </row>
    <row r="226439" spans="2:3" x14ac:dyDescent="0.25">
      <c r="B226439" s="74"/>
    </row>
    <row r="226440" spans="2:3" x14ac:dyDescent="0.25">
      <c r="B226440" s="74"/>
    </row>
    <row r="226441" spans="2:3" x14ac:dyDescent="0.25">
      <c r="B226441" s="74"/>
    </row>
    <row r="226442" spans="2:3" x14ac:dyDescent="0.25">
      <c r="B226442" s="74"/>
    </row>
    <row r="226443" spans="2:3" x14ac:dyDescent="0.25">
      <c r="B226443" s="74"/>
    </row>
    <row r="226444" spans="2:3" x14ac:dyDescent="0.25">
      <c r="B226444" s="74"/>
    </row>
    <row r="226445" spans="2:3" x14ac:dyDescent="0.25">
      <c r="B226445" s="74"/>
    </row>
    <row r="226446" spans="2:3" x14ac:dyDescent="0.25">
      <c r="B226446" s="74"/>
    </row>
    <row r="226497" spans="2:3" x14ac:dyDescent="0.25">
      <c r="C226497"/>
    </row>
    <row r="226498" spans="2:3" x14ac:dyDescent="0.25">
      <c r="B226498" s="74"/>
    </row>
    <row r="226499" spans="2:3" x14ac:dyDescent="0.25">
      <c r="B226499" s="74"/>
    </row>
    <row r="226500" spans="2:3" x14ac:dyDescent="0.25">
      <c r="B226500" s="74"/>
    </row>
    <row r="226501" spans="2:3" x14ac:dyDescent="0.25">
      <c r="B226501" s="74"/>
    </row>
    <row r="226502" spans="2:3" x14ac:dyDescent="0.25">
      <c r="B226502" s="74"/>
    </row>
    <row r="226503" spans="2:3" x14ac:dyDescent="0.25">
      <c r="B226503" s="74"/>
    </row>
    <row r="226504" spans="2:3" x14ac:dyDescent="0.25">
      <c r="B226504" s="74"/>
    </row>
    <row r="226505" spans="2:3" x14ac:dyDescent="0.25">
      <c r="B226505" s="74"/>
    </row>
    <row r="226506" spans="2:3" x14ac:dyDescent="0.25">
      <c r="B226506" s="74"/>
    </row>
    <row r="226507" spans="2:3" x14ac:dyDescent="0.25">
      <c r="B226507" s="74"/>
    </row>
    <row r="226508" spans="2:3" x14ac:dyDescent="0.25">
      <c r="B226508" s="74"/>
    </row>
    <row r="226509" spans="2:3" x14ac:dyDescent="0.25">
      <c r="B226509" s="74"/>
    </row>
    <row r="226510" spans="2:3" x14ac:dyDescent="0.25">
      <c r="B226510" s="74"/>
    </row>
    <row r="226561" spans="2:3" x14ac:dyDescent="0.25">
      <c r="C226561"/>
    </row>
    <row r="226562" spans="2:3" x14ac:dyDescent="0.25">
      <c r="B226562" s="74"/>
    </row>
    <row r="226563" spans="2:3" x14ac:dyDescent="0.25">
      <c r="B226563" s="74"/>
    </row>
    <row r="226564" spans="2:3" x14ac:dyDescent="0.25">
      <c r="B226564" s="74"/>
    </row>
    <row r="226565" spans="2:3" x14ac:dyDescent="0.25">
      <c r="B226565" s="74"/>
    </row>
    <row r="226566" spans="2:3" x14ac:dyDescent="0.25">
      <c r="B226566" s="74"/>
    </row>
    <row r="226567" spans="2:3" x14ac:dyDescent="0.25">
      <c r="B226567" s="74"/>
    </row>
    <row r="226568" spans="2:3" x14ac:dyDescent="0.25">
      <c r="B226568" s="74"/>
    </row>
    <row r="226569" spans="2:3" x14ac:dyDescent="0.25">
      <c r="B226569" s="74"/>
    </row>
    <row r="226570" spans="2:3" x14ac:dyDescent="0.25">
      <c r="B226570" s="74"/>
    </row>
    <row r="226571" spans="2:3" x14ac:dyDescent="0.25">
      <c r="B226571" s="74"/>
    </row>
    <row r="226572" spans="2:3" x14ac:dyDescent="0.25">
      <c r="B226572" s="74"/>
    </row>
    <row r="226573" spans="2:3" x14ac:dyDescent="0.25">
      <c r="B226573" s="74"/>
    </row>
    <row r="226574" spans="2:3" x14ac:dyDescent="0.25">
      <c r="B226574" s="74"/>
    </row>
    <row r="226625" spans="2:3" x14ac:dyDescent="0.25">
      <c r="C226625"/>
    </row>
    <row r="226626" spans="2:3" x14ac:dyDescent="0.25">
      <c r="B226626" s="74"/>
    </row>
    <row r="226627" spans="2:3" x14ac:dyDescent="0.25">
      <c r="B226627" s="74"/>
    </row>
    <row r="226628" spans="2:3" x14ac:dyDescent="0.25">
      <c r="B226628" s="74"/>
    </row>
    <row r="226629" spans="2:3" x14ac:dyDescent="0.25">
      <c r="B226629" s="74"/>
    </row>
    <row r="226630" spans="2:3" x14ac:dyDescent="0.25">
      <c r="B226630" s="74"/>
    </row>
    <row r="226631" spans="2:3" x14ac:dyDescent="0.25">
      <c r="B226631" s="74"/>
    </row>
    <row r="226632" spans="2:3" x14ac:dyDescent="0.25">
      <c r="B226632" s="74"/>
    </row>
    <row r="226633" spans="2:3" x14ac:dyDescent="0.25">
      <c r="B226633" s="74"/>
    </row>
    <row r="226634" spans="2:3" x14ac:dyDescent="0.25">
      <c r="B226634" s="74"/>
    </row>
    <row r="226635" spans="2:3" x14ac:dyDescent="0.25">
      <c r="B226635" s="74"/>
    </row>
    <row r="226636" spans="2:3" x14ac:dyDescent="0.25">
      <c r="B226636" s="74"/>
    </row>
    <row r="226637" spans="2:3" x14ac:dyDescent="0.25">
      <c r="B226637" s="74"/>
    </row>
    <row r="226638" spans="2:3" x14ac:dyDescent="0.25">
      <c r="B226638" s="74"/>
    </row>
    <row r="226689" spans="2:3" x14ac:dyDescent="0.25">
      <c r="C226689"/>
    </row>
    <row r="226690" spans="2:3" x14ac:dyDescent="0.25">
      <c r="B226690" s="74"/>
    </row>
    <row r="226691" spans="2:3" x14ac:dyDescent="0.25">
      <c r="B226691" s="74"/>
    </row>
    <row r="226692" spans="2:3" x14ac:dyDescent="0.25">
      <c r="B226692" s="74"/>
    </row>
    <row r="226693" spans="2:3" x14ac:dyDescent="0.25">
      <c r="B226693" s="74"/>
    </row>
    <row r="226694" spans="2:3" x14ac:dyDescent="0.25">
      <c r="B226694" s="74"/>
    </row>
    <row r="226695" spans="2:3" x14ac:dyDescent="0.25">
      <c r="B226695" s="74"/>
    </row>
    <row r="226696" spans="2:3" x14ac:dyDescent="0.25">
      <c r="B226696" s="74"/>
    </row>
    <row r="226697" spans="2:3" x14ac:dyDescent="0.25">
      <c r="B226697" s="74"/>
    </row>
    <row r="226698" spans="2:3" x14ac:dyDescent="0.25">
      <c r="B226698" s="74"/>
    </row>
    <row r="226699" spans="2:3" x14ac:dyDescent="0.25">
      <c r="B226699" s="74"/>
    </row>
    <row r="226700" spans="2:3" x14ac:dyDescent="0.25">
      <c r="B226700" s="74"/>
    </row>
    <row r="226701" spans="2:3" x14ac:dyDescent="0.25">
      <c r="B226701" s="74"/>
    </row>
    <row r="226702" spans="2:3" x14ac:dyDescent="0.25">
      <c r="B226702" s="74"/>
    </row>
    <row r="226753" spans="2:3" x14ac:dyDescent="0.25">
      <c r="C226753"/>
    </row>
    <row r="226754" spans="2:3" x14ac:dyDescent="0.25">
      <c r="B226754" s="74"/>
    </row>
    <row r="226755" spans="2:3" x14ac:dyDescent="0.25">
      <c r="B226755" s="74"/>
    </row>
    <row r="226756" spans="2:3" x14ac:dyDescent="0.25">
      <c r="B226756" s="74"/>
    </row>
    <row r="226757" spans="2:3" x14ac:dyDescent="0.25">
      <c r="B226757" s="74"/>
    </row>
    <row r="226758" spans="2:3" x14ac:dyDescent="0.25">
      <c r="B226758" s="74"/>
    </row>
    <row r="226759" spans="2:3" x14ac:dyDescent="0.25">
      <c r="B226759" s="74"/>
    </row>
    <row r="226760" spans="2:3" x14ac:dyDescent="0.25">
      <c r="B226760" s="74"/>
    </row>
    <row r="226761" spans="2:3" x14ac:dyDescent="0.25">
      <c r="B226761" s="74"/>
    </row>
    <row r="226762" spans="2:3" x14ac:dyDescent="0.25">
      <c r="B226762" s="74"/>
    </row>
    <row r="226763" spans="2:3" x14ac:dyDescent="0.25">
      <c r="B226763" s="74"/>
    </row>
    <row r="226764" spans="2:3" x14ac:dyDescent="0.25">
      <c r="B226764" s="74"/>
    </row>
    <row r="226765" spans="2:3" x14ac:dyDescent="0.25">
      <c r="B226765" s="74"/>
    </row>
    <row r="226766" spans="2:3" x14ac:dyDescent="0.25">
      <c r="B226766" s="74"/>
    </row>
    <row r="226817" spans="2:3" x14ac:dyDescent="0.25">
      <c r="C226817"/>
    </row>
    <row r="226818" spans="2:3" x14ac:dyDescent="0.25">
      <c r="B226818" s="74"/>
    </row>
    <row r="226819" spans="2:3" x14ac:dyDescent="0.25">
      <c r="B226819" s="74"/>
    </row>
    <row r="226820" spans="2:3" x14ac:dyDescent="0.25">
      <c r="B226820" s="74"/>
    </row>
    <row r="226821" spans="2:3" x14ac:dyDescent="0.25">
      <c r="B226821" s="74"/>
    </row>
    <row r="226822" spans="2:3" x14ac:dyDescent="0.25">
      <c r="B226822" s="74"/>
    </row>
    <row r="226823" spans="2:3" x14ac:dyDescent="0.25">
      <c r="B226823" s="74"/>
    </row>
    <row r="226824" spans="2:3" x14ac:dyDescent="0.25">
      <c r="B226824" s="74"/>
    </row>
    <row r="226825" spans="2:3" x14ac:dyDescent="0.25">
      <c r="B226825" s="74"/>
    </row>
    <row r="226826" spans="2:3" x14ac:dyDescent="0.25">
      <c r="B226826" s="74"/>
    </row>
    <row r="226827" spans="2:3" x14ac:dyDescent="0.25">
      <c r="B226827" s="74"/>
    </row>
    <row r="226828" spans="2:3" x14ac:dyDescent="0.25">
      <c r="B226828" s="74"/>
    </row>
    <row r="226829" spans="2:3" x14ac:dyDescent="0.25">
      <c r="B226829" s="74"/>
    </row>
    <row r="226830" spans="2:3" x14ac:dyDescent="0.25">
      <c r="B226830" s="74"/>
    </row>
    <row r="226881" spans="2:3" x14ac:dyDescent="0.25">
      <c r="C226881"/>
    </row>
    <row r="226882" spans="2:3" x14ac:dyDescent="0.25">
      <c r="B226882" s="74"/>
    </row>
    <row r="226883" spans="2:3" x14ac:dyDescent="0.25">
      <c r="B226883" s="74"/>
    </row>
    <row r="226884" spans="2:3" x14ac:dyDescent="0.25">
      <c r="B226884" s="74"/>
    </row>
    <row r="226885" spans="2:3" x14ac:dyDescent="0.25">
      <c r="B226885" s="74"/>
    </row>
    <row r="226886" spans="2:3" x14ac:dyDescent="0.25">
      <c r="B226886" s="74"/>
    </row>
    <row r="226887" spans="2:3" x14ac:dyDescent="0.25">
      <c r="B226887" s="74"/>
    </row>
    <row r="226888" spans="2:3" x14ac:dyDescent="0.25">
      <c r="B226888" s="74"/>
    </row>
    <row r="226889" spans="2:3" x14ac:dyDescent="0.25">
      <c r="B226889" s="74"/>
    </row>
    <row r="226890" spans="2:3" x14ac:dyDescent="0.25">
      <c r="B226890" s="74"/>
    </row>
    <row r="226891" spans="2:3" x14ac:dyDescent="0.25">
      <c r="B226891" s="74"/>
    </row>
    <row r="226892" spans="2:3" x14ac:dyDescent="0.25">
      <c r="B226892" s="74"/>
    </row>
    <row r="226893" spans="2:3" x14ac:dyDescent="0.25">
      <c r="B226893" s="74"/>
    </row>
    <row r="226894" spans="2:3" x14ac:dyDescent="0.25">
      <c r="B226894" s="74"/>
    </row>
    <row r="226945" spans="2:3" x14ac:dyDescent="0.25">
      <c r="C226945"/>
    </row>
    <row r="226946" spans="2:3" x14ac:dyDescent="0.25">
      <c r="B226946" s="74"/>
    </row>
    <row r="226947" spans="2:3" x14ac:dyDescent="0.25">
      <c r="B226947" s="74"/>
    </row>
    <row r="226948" spans="2:3" x14ac:dyDescent="0.25">
      <c r="B226948" s="74"/>
    </row>
    <row r="226949" spans="2:3" x14ac:dyDescent="0.25">
      <c r="B226949" s="74"/>
    </row>
    <row r="226950" spans="2:3" x14ac:dyDescent="0.25">
      <c r="B226950" s="74"/>
    </row>
    <row r="226951" spans="2:3" x14ac:dyDescent="0.25">
      <c r="B226951" s="74"/>
    </row>
    <row r="226952" spans="2:3" x14ac:dyDescent="0.25">
      <c r="B226952" s="74"/>
    </row>
    <row r="226953" spans="2:3" x14ac:dyDescent="0.25">
      <c r="B226953" s="74"/>
    </row>
    <row r="226954" spans="2:3" x14ac:dyDescent="0.25">
      <c r="B226954" s="74"/>
    </row>
    <row r="226955" spans="2:3" x14ac:dyDescent="0.25">
      <c r="B226955" s="74"/>
    </row>
    <row r="226956" spans="2:3" x14ac:dyDescent="0.25">
      <c r="B226956" s="74"/>
    </row>
    <row r="226957" spans="2:3" x14ac:dyDescent="0.25">
      <c r="B226957" s="74"/>
    </row>
    <row r="226958" spans="2:3" x14ac:dyDescent="0.25">
      <c r="B226958" s="74"/>
    </row>
    <row r="227009" spans="2:3" x14ac:dyDescent="0.25">
      <c r="C227009"/>
    </row>
    <row r="227010" spans="2:3" x14ac:dyDescent="0.25">
      <c r="B227010" s="74"/>
    </row>
    <row r="227011" spans="2:3" x14ac:dyDescent="0.25">
      <c r="B227011" s="74"/>
    </row>
    <row r="227012" spans="2:3" x14ac:dyDescent="0.25">
      <c r="B227012" s="74"/>
    </row>
    <row r="227013" spans="2:3" x14ac:dyDescent="0.25">
      <c r="B227013" s="74"/>
    </row>
    <row r="227014" spans="2:3" x14ac:dyDescent="0.25">
      <c r="B227014" s="74"/>
    </row>
    <row r="227015" spans="2:3" x14ac:dyDescent="0.25">
      <c r="B227015" s="74"/>
    </row>
    <row r="227016" spans="2:3" x14ac:dyDescent="0.25">
      <c r="B227016" s="74"/>
    </row>
    <row r="227017" spans="2:3" x14ac:dyDescent="0.25">
      <c r="B227017" s="74"/>
    </row>
    <row r="227018" spans="2:3" x14ac:dyDescent="0.25">
      <c r="B227018" s="74"/>
    </row>
    <row r="227019" spans="2:3" x14ac:dyDescent="0.25">
      <c r="B227019" s="74"/>
    </row>
    <row r="227020" spans="2:3" x14ac:dyDescent="0.25">
      <c r="B227020" s="74"/>
    </row>
    <row r="227021" spans="2:3" x14ac:dyDescent="0.25">
      <c r="B227021" s="74"/>
    </row>
    <row r="227022" spans="2:3" x14ac:dyDescent="0.25">
      <c r="B227022" s="74"/>
    </row>
    <row r="227073" spans="2:3" x14ac:dyDescent="0.25">
      <c r="C227073"/>
    </row>
    <row r="227074" spans="2:3" x14ac:dyDescent="0.25">
      <c r="B227074" s="74"/>
    </row>
    <row r="227075" spans="2:3" x14ac:dyDescent="0.25">
      <c r="B227075" s="74"/>
    </row>
    <row r="227076" spans="2:3" x14ac:dyDescent="0.25">
      <c r="B227076" s="74"/>
    </row>
    <row r="227077" spans="2:3" x14ac:dyDescent="0.25">
      <c r="B227077" s="74"/>
    </row>
    <row r="227078" spans="2:3" x14ac:dyDescent="0.25">
      <c r="B227078" s="74"/>
    </row>
    <row r="227079" spans="2:3" x14ac:dyDescent="0.25">
      <c r="B227079" s="74"/>
    </row>
    <row r="227080" spans="2:3" x14ac:dyDescent="0.25">
      <c r="B227080" s="74"/>
    </row>
    <row r="227081" spans="2:3" x14ac:dyDescent="0.25">
      <c r="B227081" s="74"/>
    </row>
    <row r="227082" spans="2:3" x14ac:dyDescent="0.25">
      <c r="B227082" s="74"/>
    </row>
    <row r="227083" spans="2:3" x14ac:dyDescent="0.25">
      <c r="B227083" s="74"/>
    </row>
    <row r="227084" spans="2:3" x14ac:dyDescent="0.25">
      <c r="B227084" s="74"/>
    </row>
    <row r="227085" spans="2:3" x14ac:dyDescent="0.25">
      <c r="B227085" s="74"/>
    </row>
    <row r="227086" spans="2:3" x14ac:dyDescent="0.25">
      <c r="B227086" s="74"/>
    </row>
    <row r="227137" spans="2:3" x14ac:dyDescent="0.25">
      <c r="C227137"/>
    </row>
    <row r="227138" spans="2:3" x14ac:dyDescent="0.25">
      <c r="B227138" s="74"/>
    </row>
    <row r="227139" spans="2:3" x14ac:dyDescent="0.25">
      <c r="B227139" s="74"/>
    </row>
    <row r="227140" spans="2:3" x14ac:dyDescent="0.25">
      <c r="B227140" s="74"/>
    </row>
    <row r="227141" spans="2:3" x14ac:dyDescent="0.25">
      <c r="B227141" s="74"/>
    </row>
    <row r="227142" spans="2:3" x14ac:dyDescent="0.25">
      <c r="B227142" s="74"/>
    </row>
    <row r="227143" spans="2:3" x14ac:dyDescent="0.25">
      <c r="B227143" s="74"/>
    </row>
    <row r="227144" spans="2:3" x14ac:dyDescent="0.25">
      <c r="B227144" s="74"/>
    </row>
    <row r="227145" spans="2:3" x14ac:dyDescent="0.25">
      <c r="B227145" s="74"/>
    </row>
    <row r="227146" spans="2:3" x14ac:dyDescent="0.25">
      <c r="B227146" s="74"/>
    </row>
    <row r="227147" spans="2:3" x14ac:dyDescent="0.25">
      <c r="B227147" s="74"/>
    </row>
    <row r="227148" spans="2:3" x14ac:dyDescent="0.25">
      <c r="B227148" s="74"/>
    </row>
    <row r="227149" spans="2:3" x14ac:dyDescent="0.25">
      <c r="B227149" s="74"/>
    </row>
    <row r="227150" spans="2:3" x14ac:dyDescent="0.25">
      <c r="B227150" s="74"/>
    </row>
    <row r="227201" spans="2:3" x14ac:dyDescent="0.25">
      <c r="C227201"/>
    </row>
    <row r="227202" spans="2:3" x14ac:dyDescent="0.25">
      <c r="B227202" s="74"/>
    </row>
    <row r="227203" spans="2:3" x14ac:dyDescent="0.25">
      <c r="B227203" s="74"/>
    </row>
    <row r="227204" spans="2:3" x14ac:dyDescent="0.25">
      <c r="B227204" s="74"/>
    </row>
    <row r="227205" spans="2:3" x14ac:dyDescent="0.25">
      <c r="B227205" s="74"/>
    </row>
    <row r="227206" spans="2:3" x14ac:dyDescent="0.25">
      <c r="B227206" s="74"/>
    </row>
    <row r="227207" spans="2:3" x14ac:dyDescent="0.25">
      <c r="B227207" s="74"/>
    </row>
    <row r="227208" spans="2:3" x14ac:dyDescent="0.25">
      <c r="B227208" s="74"/>
    </row>
    <row r="227209" spans="2:3" x14ac:dyDescent="0.25">
      <c r="B227209" s="74"/>
    </row>
    <row r="227210" spans="2:3" x14ac:dyDescent="0.25">
      <c r="B227210" s="74"/>
    </row>
    <row r="227211" spans="2:3" x14ac:dyDescent="0.25">
      <c r="B227211" s="74"/>
    </row>
    <row r="227212" spans="2:3" x14ac:dyDescent="0.25">
      <c r="B227212" s="74"/>
    </row>
    <row r="227213" spans="2:3" x14ac:dyDescent="0.25">
      <c r="B227213" s="74"/>
    </row>
    <row r="227214" spans="2:3" x14ac:dyDescent="0.25">
      <c r="B227214" s="74"/>
    </row>
    <row r="227265" spans="2:3" x14ac:dyDescent="0.25">
      <c r="C227265"/>
    </row>
    <row r="227266" spans="2:3" x14ac:dyDescent="0.25">
      <c r="B227266" s="74"/>
    </row>
    <row r="227267" spans="2:3" x14ac:dyDescent="0.25">
      <c r="B227267" s="74"/>
    </row>
    <row r="227268" spans="2:3" x14ac:dyDescent="0.25">
      <c r="B227268" s="74"/>
    </row>
    <row r="227269" spans="2:3" x14ac:dyDescent="0.25">
      <c r="B227269" s="74"/>
    </row>
    <row r="227270" spans="2:3" x14ac:dyDescent="0.25">
      <c r="B227270" s="74"/>
    </row>
    <row r="227271" spans="2:3" x14ac:dyDescent="0.25">
      <c r="B227271" s="74"/>
    </row>
    <row r="227272" spans="2:3" x14ac:dyDescent="0.25">
      <c r="B227272" s="74"/>
    </row>
    <row r="227273" spans="2:3" x14ac:dyDescent="0.25">
      <c r="B227273" s="74"/>
    </row>
    <row r="227274" spans="2:3" x14ac:dyDescent="0.25">
      <c r="B227274" s="74"/>
    </row>
    <row r="227275" spans="2:3" x14ac:dyDescent="0.25">
      <c r="B227275" s="74"/>
    </row>
    <row r="227276" spans="2:3" x14ac:dyDescent="0.25">
      <c r="B227276" s="74"/>
    </row>
    <row r="227277" spans="2:3" x14ac:dyDescent="0.25">
      <c r="B227277" s="74"/>
    </row>
    <row r="227278" spans="2:3" x14ac:dyDescent="0.25">
      <c r="B227278" s="74"/>
    </row>
    <row r="227329" spans="2:3" x14ac:dyDescent="0.25">
      <c r="C227329"/>
    </row>
    <row r="227330" spans="2:3" x14ac:dyDescent="0.25">
      <c r="B227330" s="74"/>
    </row>
    <row r="227331" spans="2:3" x14ac:dyDescent="0.25">
      <c r="B227331" s="74"/>
    </row>
    <row r="227332" spans="2:3" x14ac:dyDescent="0.25">
      <c r="B227332" s="74"/>
    </row>
    <row r="227333" spans="2:3" x14ac:dyDescent="0.25">
      <c r="B227333" s="74"/>
    </row>
    <row r="227334" spans="2:3" x14ac:dyDescent="0.25">
      <c r="B227334" s="74"/>
    </row>
    <row r="227335" spans="2:3" x14ac:dyDescent="0.25">
      <c r="B227335" s="74"/>
    </row>
    <row r="227336" spans="2:3" x14ac:dyDescent="0.25">
      <c r="B227336" s="74"/>
    </row>
    <row r="227337" spans="2:3" x14ac:dyDescent="0.25">
      <c r="B227337" s="74"/>
    </row>
    <row r="227338" spans="2:3" x14ac:dyDescent="0.25">
      <c r="B227338" s="74"/>
    </row>
    <row r="227339" spans="2:3" x14ac:dyDescent="0.25">
      <c r="B227339" s="74"/>
    </row>
    <row r="227340" spans="2:3" x14ac:dyDescent="0.25">
      <c r="B227340" s="74"/>
    </row>
    <row r="227341" spans="2:3" x14ac:dyDescent="0.25">
      <c r="B227341" s="74"/>
    </row>
    <row r="227342" spans="2:3" x14ac:dyDescent="0.25">
      <c r="B227342" s="74"/>
    </row>
    <row r="227393" spans="2:3" x14ac:dyDescent="0.25">
      <c r="C227393"/>
    </row>
    <row r="227394" spans="2:3" x14ac:dyDescent="0.25">
      <c r="B227394" s="74"/>
    </row>
    <row r="227395" spans="2:3" x14ac:dyDescent="0.25">
      <c r="B227395" s="74"/>
    </row>
    <row r="227396" spans="2:3" x14ac:dyDescent="0.25">
      <c r="B227396" s="74"/>
    </row>
    <row r="227397" spans="2:3" x14ac:dyDescent="0.25">
      <c r="B227397" s="74"/>
    </row>
    <row r="227398" spans="2:3" x14ac:dyDescent="0.25">
      <c r="B227398" s="74"/>
    </row>
    <row r="227399" spans="2:3" x14ac:dyDescent="0.25">
      <c r="B227399" s="74"/>
    </row>
    <row r="227400" spans="2:3" x14ac:dyDescent="0.25">
      <c r="B227400" s="74"/>
    </row>
    <row r="227401" spans="2:3" x14ac:dyDescent="0.25">
      <c r="B227401" s="74"/>
    </row>
    <row r="227402" spans="2:3" x14ac:dyDescent="0.25">
      <c r="B227402" s="74"/>
    </row>
    <row r="227403" spans="2:3" x14ac:dyDescent="0.25">
      <c r="B227403" s="74"/>
    </row>
    <row r="227404" spans="2:3" x14ac:dyDescent="0.25">
      <c r="B227404" s="74"/>
    </row>
    <row r="227405" spans="2:3" x14ac:dyDescent="0.25">
      <c r="B227405" s="74"/>
    </row>
    <row r="227406" spans="2:3" x14ac:dyDescent="0.25">
      <c r="B227406" s="74"/>
    </row>
    <row r="227457" spans="2:3" x14ac:dyDescent="0.25">
      <c r="C227457"/>
    </row>
    <row r="227458" spans="2:3" x14ac:dyDescent="0.25">
      <c r="B227458" s="74"/>
    </row>
    <row r="227459" spans="2:3" x14ac:dyDescent="0.25">
      <c r="B227459" s="74"/>
    </row>
    <row r="227460" spans="2:3" x14ac:dyDescent="0.25">
      <c r="B227460" s="74"/>
    </row>
    <row r="227461" spans="2:3" x14ac:dyDescent="0.25">
      <c r="B227461" s="74"/>
    </row>
    <row r="227462" spans="2:3" x14ac:dyDescent="0.25">
      <c r="B227462" s="74"/>
    </row>
    <row r="227463" spans="2:3" x14ac:dyDescent="0.25">
      <c r="B227463" s="74"/>
    </row>
    <row r="227464" spans="2:3" x14ac:dyDescent="0.25">
      <c r="B227464" s="74"/>
    </row>
    <row r="227465" spans="2:3" x14ac:dyDescent="0.25">
      <c r="B227465" s="74"/>
    </row>
    <row r="227466" spans="2:3" x14ac:dyDescent="0.25">
      <c r="B227466" s="74"/>
    </row>
    <row r="227467" spans="2:3" x14ac:dyDescent="0.25">
      <c r="B227467" s="74"/>
    </row>
    <row r="227468" spans="2:3" x14ac:dyDescent="0.25">
      <c r="B227468" s="74"/>
    </row>
    <row r="227469" spans="2:3" x14ac:dyDescent="0.25">
      <c r="B227469" s="74"/>
    </row>
    <row r="227470" spans="2:3" x14ac:dyDescent="0.25">
      <c r="B227470" s="74"/>
    </row>
    <row r="227521" spans="2:3" x14ac:dyDescent="0.25">
      <c r="C227521"/>
    </row>
    <row r="227522" spans="2:3" x14ac:dyDescent="0.25">
      <c r="B227522" s="74"/>
    </row>
    <row r="227523" spans="2:3" x14ac:dyDescent="0.25">
      <c r="B227523" s="74"/>
    </row>
    <row r="227524" spans="2:3" x14ac:dyDescent="0.25">
      <c r="B227524" s="74"/>
    </row>
    <row r="227525" spans="2:3" x14ac:dyDescent="0.25">
      <c r="B227525" s="74"/>
    </row>
    <row r="227526" spans="2:3" x14ac:dyDescent="0.25">
      <c r="B227526" s="74"/>
    </row>
    <row r="227527" spans="2:3" x14ac:dyDescent="0.25">
      <c r="B227527" s="74"/>
    </row>
    <row r="227528" spans="2:3" x14ac:dyDescent="0.25">
      <c r="B227528" s="74"/>
    </row>
    <row r="227529" spans="2:3" x14ac:dyDescent="0.25">
      <c r="B227529" s="74"/>
    </row>
    <row r="227530" spans="2:3" x14ac:dyDescent="0.25">
      <c r="B227530" s="74"/>
    </row>
    <row r="227531" spans="2:3" x14ac:dyDescent="0.25">
      <c r="B227531" s="74"/>
    </row>
    <row r="227532" spans="2:3" x14ac:dyDescent="0.25">
      <c r="B227532" s="74"/>
    </row>
    <row r="227533" spans="2:3" x14ac:dyDescent="0.25">
      <c r="B227533" s="74"/>
    </row>
    <row r="227534" spans="2:3" x14ac:dyDescent="0.25">
      <c r="B227534" s="74"/>
    </row>
    <row r="227585" spans="2:3" x14ac:dyDescent="0.25">
      <c r="C227585"/>
    </row>
    <row r="227586" spans="2:3" x14ac:dyDescent="0.25">
      <c r="B227586" s="74"/>
    </row>
    <row r="227587" spans="2:3" x14ac:dyDescent="0.25">
      <c r="B227587" s="74"/>
    </row>
    <row r="227588" spans="2:3" x14ac:dyDescent="0.25">
      <c r="B227588" s="74"/>
    </row>
    <row r="227589" spans="2:3" x14ac:dyDescent="0.25">
      <c r="B227589" s="74"/>
    </row>
    <row r="227590" spans="2:3" x14ac:dyDescent="0.25">
      <c r="B227590" s="74"/>
    </row>
    <row r="227591" spans="2:3" x14ac:dyDescent="0.25">
      <c r="B227591" s="74"/>
    </row>
    <row r="227592" spans="2:3" x14ac:dyDescent="0.25">
      <c r="B227592" s="74"/>
    </row>
    <row r="227593" spans="2:3" x14ac:dyDescent="0.25">
      <c r="B227593" s="74"/>
    </row>
    <row r="227594" spans="2:3" x14ac:dyDescent="0.25">
      <c r="B227594" s="74"/>
    </row>
    <row r="227595" spans="2:3" x14ac:dyDescent="0.25">
      <c r="B227595" s="74"/>
    </row>
    <row r="227596" spans="2:3" x14ac:dyDescent="0.25">
      <c r="B227596" s="74"/>
    </row>
    <row r="227597" spans="2:3" x14ac:dyDescent="0.25">
      <c r="B227597" s="74"/>
    </row>
    <row r="227598" spans="2:3" x14ac:dyDescent="0.25">
      <c r="B227598" s="74"/>
    </row>
    <row r="227649" spans="2:3" x14ac:dyDescent="0.25">
      <c r="C227649"/>
    </row>
    <row r="227650" spans="2:3" x14ac:dyDescent="0.25">
      <c r="B227650" s="74"/>
    </row>
    <row r="227651" spans="2:3" x14ac:dyDescent="0.25">
      <c r="B227651" s="74"/>
    </row>
    <row r="227652" spans="2:3" x14ac:dyDescent="0.25">
      <c r="B227652" s="74"/>
    </row>
    <row r="227653" spans="2:3" x14ac:dyDescent="0.25">
      <c r="B227653" s="74"/>
    </row>
    <row r="227654" spans="2:3" x14ac:dyDescent="0.25">
      <c r="B227654" s="74"/>
    </row>
    <row r="227655" spans="2:3" x14ac:dyDescent="0.25">
      <c r="B227655" s="74"/>
    </row>
    <row r="227656" spans="2:3" x14ac:dyDescent="0.25">
      <c r="B227656" s="74"/>
    </row>
    <row r="227657" spans="2:3" x14ac:dyDescent="0.25">
      <c r="B227657" s="74"/>
    </row>
    <row r="227658" spans="2:3" x14ac:dyDescent="0.25">
      <c r="B227658" s="74"/>
    </row>
    <row r="227659" spans="2:3" x14ac:dyDescent="0.25">
      <c r="B227659" s="74"/>
    </row>
    <row r="227660" spans="2:3" x14ac:dyDescent="0.25">
      <c r="B227660" s="74"/>
    </row>
    <row r="227661" spans="2:3" x14ac:dyDescent="0.25">
      <c r="B227661" s="74"/>
    </row>
    <row r="227662" spans="2:3" x14ac:dyDescent="0.25">
      <c r="B227662" s="74"/>
    </row>
    <row r="227713" spans="2:3" x14ac:dyDescent="0.25">
      <c r="C227713"/>
    </row>
    <row r="227714" spans="2:3" x14ac:dyDescent="0.25">
      <c r="B227714" s="74"/>
    </row>
    <row r="227715" spans="2:3" x14ac:dyDescent="0.25">
      <c r="B227715" s="74"/>
    </row>
    <row r="227716" spans="2:3" x14ac:dyDescent="0.25">
      <c r="B227716" s="74"/>
    </row>
    <row r="227717" spans="2:3" x14ac:dyDescent="0.25">
      <c r="B227717" s="74"/>
    </row>
    <row r="227718" spans="2:3" x14ac:dyDescent="0.25">
      <c r="B227718" s="74"/>
    </row>
    <row r="227719" spans="2:3" x14ac:dyDescent="0.25">
      <c r="B227719" s="74"/>
    </row>
    <row r="227720" spans="2:3" x14ac:dyDescent="0.25">
      <c r="B227720" s="74"/>
    </row>
    <row r="227721" spans="2:3" x14ac:dyDescent="0.25">
      <c r="B227721" s="74"/>
    </row>
    <row r="227722" spans="2:3" x14ac:dyDescent="0.25">
      <c r="B227722" s="74"/>
    </row>
    <row r="227723" spans="2:3" x14ac:dyDescent="0.25">
      <c r="B227723" s="74"/>
    </row>
    <row r="227724" spans="2:3" x14ac:dyDescent="0.25">
      <c r="B227724" s="74"/>
    </row>
    <row r="227725" spans="2:3" x14ac:dyDescent="0.25">
      <c r="B227725" s="74"/>
    </row>
    <row r="227726" spans="2:3" x14ac:dyDescent="0.25">
      <c r="B227726" s="74"/>
    </row>
    <row r="227777" spans="2:3" x14ac:dyDescent="0.25">
      <c r="C227777"/>
    </row>
    <row r="227778" spans="2:3" x14ac:dyDescent="0.25">
      <c r="B227778" s="74"/>
    </row>
    <row r="227779" spans="2:3" x14ac:dyDescent="0.25">
      <c r="B227779" s="74"/>
    </row>
    <row r="227780" spans="2:3" x14ac:dyDescent="0.25">
      <c r="B227780" s="74"/>
    </row>
    <row r="227781" spans="2:3" x14ac:dyDescent="0.25">
      <c r="B227781" s="74"/>
    </row>
    <row r="227782" spans="2:3" x14ac:dyDescent="0.25">
      <c r="B227782" s="74"/>
    </row>
    <row r="227783" spans="2:3" x14ac:dyDescent="0.25">
      <c r="B227783" s="74"/>
    </row>
    <row r="227784" spans="2:3" x14ac:dyDescent="0.25">
      <c r="B227784" s="74"/>
    </row>
    <row r="227785" spans="2:3" x14ac:dyDescent="0.25">
      <c r="B227785" s="74"/>
    </row>
    <row r="227786" spans="2:3" x14ac:dyDescent="0.25">
      <c r="B227786" s="74"/>
    </row>
    <row r="227787" spans="2:3" x14ac:dyDescent="0.25">
      <c r="B227787" s="74"/>
    </row>
    <row r="227788" spans="2:3" x14ac:dyDescent="0.25">
      <c r="B227788" s="74"/>
    </row>
    <row r="227789" spans="2:3" x14ac:dyDescent="0.25">
      <c r="B227789" s="74"/>
    </row>
    <row r="227790" spans="2:3" x14ac:dyDescent="0.25">
      <c r="B227790" s="74"/>
    </row>
    <row r="227841" spans="2:3" x14ac:dyDescent="0.25">
      <c r="C227841"/>
    </row>
    <row r="227842" spans="2:3" x14ac:dyDescent="0.25">
      <c r="B227842" s="74"/>
    </row>
    <row r="227843" spans="2:3" x14ac:dyDescent="0.25">
      <c r="B227843" s="74"/>
    </row>
    <row r="227844" spans="2:3" x14ac:dyDescent="0.25">
      <c r="B227844" s="74"/>
    </row>
    <row r="227845" spans="2:3" x14ac:dyDescent="0.25">
      <c r="B227845" s="74"/>
    </row>
    <row r="227846" spans="2:3" x14ac:dyDescent="0.25">
      <c r="B227846" s="74"/>
    </row>
    <row r="227847" spans="2:3" x14ac:dyDescent="0.25">
      <c r="B227847" s="74"/>
    </row>
    <row r="227848" spans="2:3" x14ac:dyDescent="0.25">
      <c r="B227848" s="74"/>
    </row>
    <row r="227849" spans="2:3" x14ac:dyDescent="0.25">
      <c r="B227849" s="74"/>
    </row>
    <row r="227850" spans="2:3" x14ac:dyDescent="0.25">
      <c r="B227850" s="74"/>
    </row>
    <row r="227851" spans="2:3" x14ac:dyDescent="0.25">
      <c r="B227851" s="74"/>
    </row>
    <row r="227852" spans="2:3" x14ac:dyDescent="0.25">
      <c r="B227852" s="74"/>
    </row>
    <row r="227853" spans="2:3" x14ac:dyDescent="0.25">
      <c r="B227853" s="74"/>
    </row>
    <row r="227854" spans="2:3" x14ac:dyDescent="0.25">
      <c r="B227854" s="74"/>
    </row>
    <row r="227905" spans="2:3" x14ac:dyDescent="0.25">
      <c r="C227905"/>
    </row>
    <row r="227906" spans="2:3" x14ac:dyDescent="0.25">
      <c r="B227906" s="74"/>
    </row>
    <row r="227907" spans="2:3" x14ac:dyDescent="0.25">
      <c r="B227907" s="74"/>
    </row>
    <row r="227908" spans="2:3" x14ac:dyDescent="0.25">
      <c r="B227908" s="74"/>
    </row>
    <row r="227909" spans="2:3" x14ac:dyDescent="0.25">
      <c r="B227909" s="74"/>
    </row>
    <row r="227910" spans="2:3" x14ac:dyDescent="0.25">
      <c r="B227910" s="74"/>
    </row>
    <row r="227911" spans="2:3" x14ac:dyDescent="0.25">
      <c r="B227911" s="74"/>
    </row>
    <row r="227912" spans="2:3" x14ac:dyDescent="0.25">
      <c r="B227912" s="74"/>
    </row>
    <row r="227913" spans="2:3" x14ac:dyDescent="0.25">
      <c r="B227913" s="74"/>
    </row>
    <row r="227914" spans="2:3" x14ac:dyDescent="0.25">
      <c r="B227914" s="74"/>
    </row>
    <row r="227915" spans="2:3" x14ac:dyDescent="0.25">
      <c r="B227915" s="74"/>
    </row>
    <row r="227916" spans="2:3" x14ac:dyDescent="0.25">
      <c r="B227916" s="74"/>
    </row>
    <row r="227917" spans="2:3" x14ac:dyDescent="0.25">
      <c r="B227917" s="74"/>
    </row>
    <row r="227918" spans="2:3" x14ac:dyDescent="0.25">
      <c r="B227918" s="74"/>
    </row>
    <row r="227969" spans="2:3" x14ac:dyDescent="0.25">
      <c r="C227969"/>
    </row>
    <row r="227970" spans="2:3" x14ac:dyDescent="0.25">
      <c r="B227970" s="74"/>
    </row>
    <row r="227971" spans="2:3" x14ac:dyDescent="0.25">
      <c r="B227971" s="74"/>
    </row>
    <row r="227972" spans="2:3" x14ac:dyDescent="0.25">
      <c r="B227972" s="74"/>
    </row>
    <row r="227973" spans="2:3" x14ac:dyDescent="0.25">
      <c r="B227973" s="74"/>
    </row>
    <row r="227974" spans="2:3" x14ac:dyDescent="0.25">
      <c r="B227974" s="74"/>
    </row>
    <row r="227975" spans="2:3" x14ac:dyDescent="0.25">
      <c r="B227975" s="74"/>
    </row>
    <row r="227976" spans="2:3" x14ac:dyDescent="0.25">
      <c r="B227976" s="74"/>
    </row>
    <row r="227977" spans="2:3" x14ac:dyDescent="0.25">
      <c r="B227977" s="74"/>
    </row>
    <row r="227978" spans="2:3" x14ac:dyDescent="0.25">
      <c r="B227978" s="74"/>
    </row>
    <row r="227979" spans="2:3" x14ac:dyDescent="0.25">
      <c r="B227979" s="74"/>
    </row>
    <row r="227980" spans="2:3" x14ac:dyDescent="0.25">
      <c r="B227980" s="74"/>
    </row>
    <row r="227981" spans="2:3" x14ac:dyDescent="0.25">
      <c r="B227981" s="74"/>
    </row>
    <row r="227982" spans="2:3" x14ac:dyDescent="0.25">
      <c r="B227982" s="74"/>
    </row>
    <row r="228033" spans="2:3" x14ac:dyDescent="0.25">
      <c r="C228033"/>
    </row>
    <row r="228034" spans="2:3" x14ac:dyDescent="0.25">
      <c r="B228034" s="74"/>
    </row>
    <row r="228035" spans="2:3" x14ac:dyDescent="0.25">
      <c r="B228035" s="74"/>
    </row>
    <row r="228036" spans="2:3" x14ac:dyDescent="0.25">
      <c r="B228036" s="74"/>
    </row>
    <row r="228037" spans="2:3" x14ac:dyDescent="0.25">
      <c r="B228037" s="74"/>
    </row>
    <row r="228038" spans="2:3" x14ac:dyDescent="0.25">
      <c r="B228038" s="74"/>
    </row>
    <row r="228039" spans="2:3" x14ac:dyDescent="0.25">
      <c r="B228039" s="74"/>
    </row>
    <row r="228040" spans="2:3" x14ac:dyDescent="0.25">
      <c r="B228040" s="74"/>
    </row>
    <row r="228041" spans="2:3" x14ac:dyDescent="0.25">
      <c r="B228041" s="74"/>
    </row>
    <row r="228042" spans="2:3" x14ac:dyDescent="0.25">
      <c r="B228042" s="74"/>
    </row>
    <row r="228043" spans="2:3" x14ac:dyDescent="0.25">
      <c r="B228043" s="74"/>
    </row>
    <row r="228044" spans="2:3" x14ac:dyDescent="0.25">
      <c r="B228044" s="74"/>
    </row>
    <row r="228045" spans="2:3" x14ac:dyDescent="0.25">
      <c r="B228045" s="74"/>
    </row>
    <row r="228046" spans="2:3" x14ac:dyDescent="0.25">
      <c r="B228046" s="74"/>
    </row>
    <row r="228097" spans="2:3" x14ac:dyDescent="0.25">
      <c r="C228097"/>
    </row>
    <row r="228098" spans="2:3" x14ac:dyDescent="0.25">
      <c r="B228098" s="74"/>
    </row>
    <row r="228099" spans="2:3" x14ac:dyDescent="0.25">
      <c r="B228099" s="74"/>
    </row>
    <row r="228100" spans="2:3" x14ac:dyDescent="0.25">
      <c r="B228100" s="74"/>
    </row>
    <row r="228101" spans="2:3" x14ac:dyDescent="0.25">
      <c r="B228101" s="74"/>
    </row>
    <row r="228102" spans="2:3" x14ac:dyDescent="0.25">
      <c r="B228102" s="74"/>
    </row>
    <row r="228103" spans="2:3" x14ac:dyDescent="0.25">
      <c r="B228103" s="74"/>
    </row>
    <row r="228104" spans="2:3" x14ac:dyDescent="0.25">
      <c r="B228104" s="74"/>
    </row>
    <row r="228105" spans="2:3" x14ac:dyDescent="0.25">
      <c r="B228105" s="74"/>
    </row>
    <row r="228106" spans="2:3" x14ac:dyDescent="0.25">
      <c r="B228106" s="74"/>
    </row>
    <row r="228107" spans="2:3" x14ac:dyDescent="0.25">
      <c r="B228107" s="74"/>
    </row>
    <row r="228108" spans="2:3" x14ac:dyDescent="0.25">
      <c r="B228108" s="74"/>
    </row>
    <row r="228109" spans="2:3" x14ac:dyDescent="0.25">
      <c r="B228109" s="74"/>
    </row>
    <row r="228110" spans="2:3" x14ac:dyDescent="0.25">
      <c r="B228110" s="74"/>
    </row>
    <row r="228161" spans="2:3" x14ac:dyDescent="0.25">
      <c r="C228161"/>
    </row>
    <row r="228162" spans="2:3" x14ac:dyDescent="0.25">
      <c r="B228162" s="74"/>
    </row>
    <row r="228163" spans="2:3" x14ac:dyDescent="0.25">
      <c r="B228163" s="74"/>
    </row>
    <row r="228164" spans="2:3" x14ac:dyDescent="0.25">
      <c r="B228164" s="74"/>
    </row>
    <row r="228165" spans="2:3" x14ac:dyDescent="0.25">
      <c r="B228165" s="74"/>
    </row>
    <row r="228166" spans="2:3" x14ac:dyDescent="0.25">
      <c r="B228166" s="74"/>
    </row>
    <row r="228167" spans="2:3" x14ac:dyDescent="0.25">
      <c r="B228167" s="74"/>
    </row>
    <row r="228168" spans="2:3" x14ac:dyDescent="0.25">
      <c r="B228168" s="74"/>
    </row>
    <row r="228169" spans="2:3" x14ac:dyDescent="0.25">
      <c r="B228169" s="74"/>
    </row>
    <row r="228170" spans="2:3" x14ac:dyDescent="0.25">
      <c r="B228170" s="74"/>
    </row>
    <row r="228171" spans="2:3" x14ac:dyDescent="0.25">
      <c r="B228171" s="74"/>
    </row>
    <row r="228172" spans="2:3" x14ac:dyDescent="0.25">
      <c r="B228172" s="74"/>
    </row>
    <row r="228173" spans="2:3" x14ac:dyDescent="0.25">
      <c r="B228173" s="74"/>
    </row>
    <row r="228174" spans="2:3" x14ac:dyDescent="0.25">
      <c r="B228174" s="74"/>
    </row>
    <row r="228225" spans="2:3" x14ac:dyDescent="0.25">
      <c r="C228225"/>
    </row>
    <row r="228226" spans="2:3" x14ac:dyDescent="0.25">
      <c r="B228226" s="74"/>
    </row>
    <row r="228227" spans="2:3" x14ac:dyDescent="0.25">
      <c r="B228227" s="74"/>
    </row>
    <row r="228228" spans="2:3" x14ac:dyDescent="0.25">
      <c r="B228228" s="74"/>
    </row>
    <row r="228229" spans="2:3" x14ac:dyDescent="0.25">
      <c r="B228229" s="74"/>
    </row>
    <row r="228230" spans="2:3" x14ac:dyDescent="0.25">
      <c r="B228230" s="74"/>
    </row>
    <row r="228231" spans="2:3" x14ac:dyDescent="0.25">
      <c r="B228231" s="74"/>
    </row>
    <row r="228232" spans="2:3" x14ac:dyDescent="0.25">
      <c r="B228232" s="74"/>
    </row>
    <row r="228233" spans="2:3" x14ac:dyDescent="0.25">
      <c r="B228233" s="74"/>
    </row>
    <row r="228234" spans="2:3" x14ac:dyDescent="0.25">
      <c r="B228234" s="74"/>
    </row>
    <row r="228235" spans="2:3" x14ac:dyDescent="0.25">
      <c r="B228235" s="74"/>
    </row>
    <row r="228236" spans="2:3" x14ac:dyDescent="0.25">
      <c r="B228236" s="74"/>
    </row>
    <row r="228237" spans="2:3" x14ac:dyDescent="0.25">
      <c r="B228237" s="74"/>
    </row>
    <row r="228238" spans="2:3" x14ac:dyDescent="0.25">
      <c r="B228238" s="74"/>
    </row>
    <row r="228289" spans="2:3" x14ac:dyDescent="0.25">
      <c r="C228289"/>
    </row>
    <row r="228290" spans="2:3" x14ac:dyDescent="0.25">
      <c r="B228290" s="74"/>
    </row>
    <row r="228291" spans="2:3" x14ac:dyDescent="0.25">
      <c r="B228291" s="74"/>
    </row>
    <row r="228292" spans="2:3" x14ac:dyDescent="0.25">
      <c r="B228292" s="74"/>
    </row>
    <row r="228293" spans="2:3" x14ac:dyDescent="0.25">
      <c r="B228293" s="74"/>
    </row>
    <row r="228294" spans="2:3" x14ac:dyDescent="0.25">
      <c r="B228294" s="74"/>
    </row>
    <row r="228295" spans="2:3" x14ac:dyDescent="0.25">
      <c r="B228295" s="74"/>
    </row>
    <row r="228296" spans="2:3" x14ac:dyDescent="0.25">
      <c r="B228296" s="74"/>
    </row>
    <row r="228297" spans="2:3" x14ac:dyDescent="0.25">
      <c r="B228297" s="74"/>
    </row>
    <row r="228298" spans="2:3" x14ac:dyDescent="0.25">
      <c r="B228298" s="74"/>
    </row>
    <row r="228299" spans="2:3" x14ac:dyDescent="0.25">
      <c r="B228299" s="74"/>
    </row>
    <row r="228300" spans="2:3" x14ac:dyDescent="0.25">
      <c r="B228300" s="74"/>
    </row>
    <row r="228301" spans="2:3" x14ac:dyDescent="0.25">
      <c r="B228301" s="74"/>
    </row>
    <row r="228302" spans="2:3" x14ac:dyDescent="0.25">
      <c r="B228302" s="74"/>
    </row>
    <row r="228353" spans="2:3" x14ac:dyDescent="0.25">
      <c r="C228353"/>
    </row>
    <row r="228354" spans="2:3" x14ac:dyDescent="0.25">
      <c r="B228354" s="74"/>
    </row>
    <row r="228355" spans="2:3" x14ac:dyDescent="0.25">
      <c r="B228355" s="74"/>
    </row>
    <row r="228356" spans="2:3" x14ac:dyDescent="0.25">
      <c r="B228356" s="74"/>
    </row>
    <row r="228357" spans="2:3" x14ac:dyDescent="0.25">
      <c r="B228357" s="74"/>
    </row>
    <row r="228358" spans="2:3" x14ac:dyDescent="0.25">
      <c r="B228358" s="74"/>
    </row>
    <row r="228359" spans="2:3" x14ac:dyDescent="0.25">
      <c r="B228359" s="74"/>
    </row>
    <row r="228360" spans="2:3" x14ac:dyDescent="0.25">
      <c r="B228360" s="74"/>
    </row>
    <row r="228361" spans="2:3" x14ac:dyDescent="0.25">
      <c r="B228361" s="74"/>
    </row>
    <row r="228362" spans="2:3" x14ac:dyDescent="0.25">
      <c r="B228362" s="74"/>
    </row>
    <row r="228363" spans="2:3" x14ac:dyDescent="0.25">
      <c r="B228363" s="74"/>
    </row>
    <row r="228364" spans="2:3" x14ac:dyDescent="0.25">
      <c r="B228364" s="74"/>
    </row>
    <row r="228365" spans="2:3" x14ac:dyDescent="0.25">
      <c r="B228365" s="74"/>
    </row>
    <row r="228366" spans="2:3" x14ac:dyDescent="0.25">
      <c r="B228366" s="74"/>
    </row>
    <row r="228417" spans="2:3" x14ac:dyDescent="0.25">
      <c r="C228417"/>
    </row>
    <row r="228418" spans="2:3" x14ac:dyDescent="0.25">
      <c r="B228418" s="74"/>
    </row>
    <row r="228419" spans="2:3" x14ac:dyDescent="0.25">
      <c r="B228419" s="74"/>
    </row>
    <row r="228420" spans="2:3" x14ac:dyDescent="0.25">
      <c r="B228420" s="74"/>
    </row>
    <row r="228421" spans="2:3" x14ac:dyDescent="0.25">
      <c r="B228421" s="74"/>
    </row>
    <row r="228422" spans="2:3" x14ac:dyDescent="0.25">
      <c r="B228422" s="74"/>
    </row>
    <row r="228423" spans="2:3" x14ac:dyDescent="0.25">
      <c r="B228423" s="74"/>
    </row>
    <row r="228424" spans="2:3" x14ac:dyDescent="0.25">
      <c r="B228424" s="74"/>
    </row>
    <row r="228425" spans="2:3" x14ac:dyDescent="0.25">
      <c r="B228425" s="74"/>
    </row>
    <row r="228426" spans="2:3" x14ac:dyDescent="0.25">
      <c r="B228426" s="74"/>
    </row>
    <row r="228427" spans="2:3" x14ac:dyDescent="0.25">
      <c r="B228427" s="74"/>
    </row>
    <row r="228428" spans="2:3" x14ac:dyDescent="0.25">
      <c r="B228428" s="74"/>
    </row>
    <row r="228429" spans="2:3" x14ac:dyDescent="0.25">
      <c r="B228429" s="74"/>
    </row>
    <row r="228430" spans="2:3" x14ac:dyDescent="0.25">
      <c r="B228430" s="74"/>
    </row>
    <row r="228481" spans="2:3" x14ac:dyDescent="0.25">
      <c r="C228481"/>
    </row>
    <row r="228482" spans="2:3" x14ac:dyDescent="0.25">
      <c r="B228482" s="74"/>
    </row>
    <row r="228483" spans="2:3" x14ac:dyDescent="0.25">
      <c r="B228483" s="74"/>
    </row>
    <row r="228484" spans="2:3" x14ac:dyDescent="0.25">
      <c r="B228484" s="74"/>
    </row>
    <row r="228485" spans="2:3" x14ac:dyDescent="0.25">
      <c r="B228485" s="74"/>
    </row>
    <row r="228486" spans="2:3" x14ac:dyDescent="0.25">
      <c r="B228486" s="74"/>
    </row>
    <row r="228487" spans="2:3" x14ac:dyDescent="0.25">
      <c r="B228487" s="74"/>
    </row>
    <row r="228488" spans="2:3" x14ac:dyDescent="0.25">
      <c r="B228488" s="74"/>
    </row>
    <row r="228489" spans="2:3" x14ac:dyDescent="0.25">
      <c r="B228489" s="74"/>
    </row>
    <row r="228490" spans="2:3" x14ac:dyDescent="0.25">
      <c r="B228490" s="74"/>
    </row>
    <row r="228491" spans="2:3" x14ac:dyDescent="0.25">
      <c r="B228491" s="74"/>
    </row>
    <row r="228492" spans="2:3" x14ac:dyDescent="0.25">
      <c r="B228492" s="74"/>
    </row>
    <row r="228493" spans="2:3" x14ac:dyDescent="0.25">
      <c r="B228493" s="74"/>
    </row>
    <row r="228494" spans="2:3" x14ac:dyDescent="0.25">
      <c r="B228494" s="74"/>
    </row>
    <row r="228545" spans="2:3" x14ac:dyDescent="0.25">
      <c r="C228545"/>
    </row>
    <row r="228546" spans="2:3" x14ac:dyDescent="0.25">
      <c r="B228546" s="74"/>
    </row>
    <row r="228547" spans="2:3" x14ac:dyDescent="0.25">
      <c r="B228547" s="74"/>
    </row>
    <row r="228548" spans="2:3" x14ac:dyDescent="0.25">
      <c r="B228548" s="74"/>
    </row>
    <row r="228549" spans="2:3" x14ac:dyDescent="0.25">
      <c r="B228549" s="74"/>
    </row>
    <row r="228550" spans="2:3" x14ac:dyDescent="0.25">
      <c r="B228550" s="74"/>
    </row>
    <row r="228551" spans="2:3" x14ac:dyDescent="0.25">
      <c r="B228551" s="74"/>
    </row>
    <row r="228552" spans="2:3" x14ac:dyDescent="0.25">
      <c r="B228552" s="74"/>
    </row>
    <row r="228553" spans="2:3" x14ac:dyDescent="0.25">
      <c r="B228553" s="74"/>
    </row>
    <row r="228554" spans="2:3" x14ac:dyDescent="0.25">
      <c r="B228554" s="74"/>
    </row>
    <row r="228555" spans="2:3" x14ac:dyDescent="0.25">
      <c r="B228555" s="74"/>
    </row>
    <row r="228556" spans="2:3" x14ac:dyDescent="0.25">
      <c r="B228556" s="74"/>
    </row>
    <row r="228557" spans="2:3" x14ac:dyDescent="0.25">
      <c r="B228557" s="74"/>
    </row>
    <row r="228558" spans="2:3" x14ac:dyDescent="0.25">
      <c r="B228558" s="74"/>
    </row>
    <row r="228609" spans="2:3" x14ac:dyDescent="0.25">
      <c r="C228609"/>
    </row>
    <row r="228610" spans="2:3" x14ac:dyDescent="0.25">
      <c r="B228610" s="74"/>
    </row>
    <row r="228611" spans="2:3" x14ac:dyDescent="0.25">
      <c r="B228611" s="74"/>
    </row>
    <row r="228612" spans="2:3" x14ac:dyDescent="0.25">
      <c r="B228612" s="74"/>
    </row>
    <row r="228613" spans="2:3" x14ac:dyDescent="0.25">
      <c r="B228613" s="74"/>
    </row>
    <row r="228614" spans="2:3" x14ac:dyDescent="0.25">
      <c r="B228614" s="74"/>
    </row>
    <row r="228615" spans="2:3" x14ac:dyDescent="0.25">
      <c r="B228615" s="74"/>
    </row>
    <row r="228616" spans="2:3" x14ac:dyDescent="0.25">
      <c r="B228616" s="74"/>
    </row>
    <row r="228617" spans="2:3" x14ac:dyDescent="0.25">
      <c r="B228617" s="74"/>
    </row>
    <row r="228618" spans="2:3" x14ac:dyDescent="0.25">
      <c r="B228618" s="74"/>
    </row>
    <row r="228619" spans="2:3" x14ac:dyDescent="0.25">
      <c r="B228619" s="74"/>
    </row>
    <row r="228620" spans="2:3" x14ac:dyDescent="0.25">
      <c r="B228620" s="74"/>
    </row>
    <row r="228621" spans="2:3" x14ac:dyDescent="0.25">
      <c r="B228621" s="74"/>
    </row>
    <row r="228622" spans="2:3" x14ac:dyDescent="0.25">
      <c r="B228622" s="74"/>
    </row>
    <row r="228673" spans="2:3" x14ac:dyDescent="0.25">
      <c r="C228673"/>
    </row>
    <row r="228674" spans="2:3" x14ac:dyDescent="0.25">
      <c r="B228674" s="74"/>
    </row>
    <row r="228675" spans="2:3" x14ac:dyDescent="0.25">
      <c r="B228675" s="74"/>
    </row>
    <row r="228676" spans="2:3" x14ac:dyDescent="0.25">
      <c r="B228676" s="74"/>
    </row>
    <row r="228677" spans="2:3" x14ac:dyDescent="0.25">
      <c r="B228677" s="74"/>
    </row>
    <row r="228678" spans="2:3" x14ac:dyDescent="0.25">
      <c r="B228678" s="74"/>
    </row>
    <row r="228679" spans="2:3" x14ac:dyDescent="0.25">
      <c r="B228679" s="74"/>
    </row>
    <row r="228680" spans="2:3" x14ac:dyDescent="0.25">
      <c r="B228680" s="74"/>
    </row>
    <row r="228681" spans="2:3" x14ac:dyDescent="0.25">
      <c r="B228681" s="74"/>
    </row>
    <row r="228682" spans="2:3" x14ac:dyDescent="0.25">
      <c r="B228682" s="74"/>
    </row>
    <row r="228683" spans="2:3" x14ac:dyDescent="0.25">
      <c r="B228683" s="74"/>
    </row>
    <row r="228684" spans="2:3" x14ac:dyDescent="0.25">
      <c r="B228684" s="74"/>
    </row>
    <row r="228685" spans="2:3" x14ac:dyDescent="0.25">
      <c r="B228685" s="74"/>
    </row>
    <row r="228686" spans="2:3" x14ac:dyDescent="0.25">
      <c r="B228686" s="74"/>
    </row>
    <row r="228737" spans="2:3" x14ac:dyDescent="0.25">
      <c r="C228737"/>
    </row>
    <row r="228738" spans="2:3" x14ac:dyDescent="0.25">
      <c r="B228738" s="74"/>
    </row>
    <row r="228739" spans="2:3" x14ac:dyDescent="0.25">
      <c r="B228739" s="74"/>
    </row>
    <row r="228740" spans="2:3" x14ac:dyDescent="0.25">
      <c r="B228740" s="74"/>
    </row>
    <row r="228741" spans="2:3" x14ac:dyDescent="0.25">
      <c r="B228741" s="74"/>
    </row>
    <row r="228742" spans="2:3" x14ac:dyDescent="0.25">
      <c r="B228742" s="74"/>
    </row>
    <row r="228743" spans="2:3" x14ac:dyDescent="0.25">
      <c r="B228743" s="74"/>
    </row>
    <row r="228744" spans="2:3" x14ac:dyDescent="0.25">
      <c r="B228744" s="74"/>
    </row>
    <row r="228745" spans="2:3" x14ac:dyDescent="0.25">
      <c r="B228745" s="74"/>
    </row>
    <row r="228746" spans="2:3" x14ac:dyDescent="0.25">
      <c r="B228746" s="74"/>
    </row>
    <row r="228747" spans="2:3" x14ac:dyDescent="0.25">
      <c r="B228747" s="74"/>
    </row>
    <row r="228748" spans="2:3" x14ac:dyDescent="0.25">
      <c r="B228748" s="74"/>
    </row>
    <row r="228749" spans="2:3" x14ac:dyDescent="0.25">
      <c r="B228749" s="74"/>
    </row>
    <row r="228750" spans="2:3" x14ac:dyDescent="0.25">
      <c r="B228750" s="74"/>
    </row>
    <row r="228801" spans="2:3" x14ac:dyDescent="0.25">
      <c r="C228801"/>
    </row>
    <row r="228802" spans="2:3" x14ac:dyDescent="0.25">
      <c r="B228802" s="74"/>
    </row>
    <row r="228803" spans="2:3" x14ac:dyDescent="0.25">
      <c r="B228803" s="74"/>
    </row>
    <row r="228804" spans="2:3" x14ac:dyDescent="0.25">
      <c r="B228804" s="74"/>
    </row>
    <row r="228805" spans="2:3" x14ac:dyDescent="0.25">
      <c r="B228805" s="74"/>
    </row>
    <row r="228806" spans="2:3" x14ac:dyDescent="0.25">
      <c r="B228806" s="74"/>
    </row>
    <row r="228807" spans="2:3" x14ac:dyDescent="0.25">
      <c r="B228807" s="74"/>
    </row>
    <row r="228808" spans="2:3" x14ac:dyDescent="0.25">
      <c r="B228808" s="74"/>
    </row>
    <row r="228809" spans="2:3" x14ac:dyDescent="0.25">
      <c r="B228809" s="74"/>
    </row>
    <row r="228810" spans="2:3" x14ac:dyDescent="0.25">
      <c r="B228810" s="74"/>
    </row>
    <row r="228811" spans="2:3" x14ac:dyDescent="0.25">
      <c r="B228811" s="74"/>
    </row>
    <row r="228812" spans="2:3" x14ac:dyDescent="0.25">
      <c r="B228812" s="74"/>
    </row>
    <row r="228813" spans="2:3" x14ac:dyDescent="0.25">
      <c r="B228813" s="74"/>
    </row>
    <row r="228814" spans="2:3" x14ac:dyDescent="0.25">
      <c r="B228814" s="74"/>
    </row>
    <row r="228865" spans="2:3" x14ac:dyDescent="0.25">
      <c r="C228865"/>
    </row>
    <row r="228866" spans="2:3" x14ac:dyDescent="0.25">
      <c r="B228866" s="74"/>
    </row>
    <row r="228867" spans="2:3" x14ac:dyDescent="0.25">
      <c r="B228867" s="74"/>
    </row>
    <row r="228868" spans="2:3" x14ac:dyDescent="0.25">
      <c r="B228868" s="74"/>
    </row>
    <row r="228869" spans="2:3" x14ac:dyDescent="0.25">
      <c r="B228869" s="74"/>
    </row>
    <row r="228870" spans="2:3" x14ac:dyDescent="0.25">
      <c r="B228870" s="74"/>
    </row>
    <row r="228871" spans="2:3" x14ac:dyDescent="0.25">
      <c r="B228871" s="74"/>
    </row>
    <row r="228872" spans="2:3" x14ac:dyDescent="0.25">
      <c r="B228872" s="74"/>
    </row>
    <row r="228873" spans="2:3" x14ac:dyDescent="0.25">
      <c r="B228873" s="74"/>
    </row>
    <row r="228874" spans="2:3" x14ac:dyDescent="0.25">
      <c r="B228874" s="74"/>
    </row>
    <row r="228875" spans="2:3" x14ac:dyDescent="0.25">
      <c r="B228875" s="74"/>
    </row>
    <row r="228876" spans="2:3" x14ac:dyDescent="0.25">
      <c r="B228876" s="74"/>
    </row>
    <row r="228877" spans="2:3" x14ac:dyDescent="0.25">
      <c r="B228877" s="74"/>
    </row>
    <row r="228878" spans="2:3" x14ac:dyDescent="0.25">
      <c r="B228878" s="74"/>
    </row>
    <row r="228929" spans="2:3" x14ac:dyDescent="0.25">
      <c r="C228929"/>
    </row>
    <row r="228930" spans="2:3" x14ac:dyDescent="0.25">
      <c r="B228930" s="74"/>
    </row>
    <row r="228931" spans="2:3" x14ac:dyDescent="0.25">
      <c r="B228931" s="74"/>
    </row>
    <row r="228932" spans="2:3" x14ac:dyDescent="0.25">
      <c r="B228932" s="74"/>
    </row>
    <row r="228933" spans="2:3" x14ac:dyDescent="0.25">
      <c r="B228933" s="74"/>
    </row>
    <row r="228934" spans="2:3" x14ac:dyDescent="0.25">
      <c r="B228934" s="74"/>
    </row>
    <row r="228935" spans="2:3" x14ac:dyDescent="0.25">
      <c r="B228935" s="74"/>
    </row>
    <row r="228936" spans="2:3" x14ac:dyDescent="0.25">
      <c r="B228936" s="74"/>
    </row>
    <row r="228937" spans="2:3" x14ac:dyDescent="0.25">
      <c r="B228937" s="74"/>
    </row>
    <row r="228938" spans="2:3" x14ac:dyDescent="0.25">
      <c r="B228938" s="74"/>
    </row>
    <row r="228939" spans="2:3" x14ac:dyDescent="0.25">
      <c r="B228939" s="74"/>
    </row>
    <row r="228940" spans="2:3" x14ac:dyDescent="0.25">
      <c r="B228940" s="74"/>
    </row>
    <row r="228941" spans="2:3" x14ac:dyDescent="0.25">
      <c r="B228941" s="74"/>
    </row>
    <row r="228942" spans="2:3" x14ac:dyDescent="0.25">
      <c r="B228942" s="74"/>
    </row>
    <row r="228993" spans="2:3" x14ac:dyDescent="0.25">
      <c r="C228993"/>
    </row>
    <row r="228994" spans="2:3" x14ac:dyDescent="0.25">
      <c r="B228994" s="74"/>
    </row>
    <row r="228995" spans="2:3" x14ac:dyDescent="0.25">
      <c r="B228995" s="74"/>
    </row>
    <row r="228996" spans="2:3" x14ac:dyDescent="0.25">
      <c r="B228996" s="74"/>
    </row>
    <row r="228997" spans="2:3" x14ac:dyDescent="0.25">
      <c r="B228997" s="74"/>
    </row>
    <row r="228998" spans="2:3" x14ac:dyDescent="0.25">
      <c r="B228998" s="74"/>
    </row>
    <row r="228999" spans="2:3" x14ac:dyDescent="0.25">
      <c r="B228999" s="74"/>
    </row>
    <row r="229000" spans="2:3" x14ac:dyDescent="0.25">
      <c r="B229000" s="74"/>
    </row>
    <row r="229001" spans="2:3" x14ac:dyDescent="0.25">
      <c r="B229001" s="74"/>
    </row>
    <row r="229002" spans="2:3" x14ac:dyDescent="0.25">
      <c r="B229002" s="74"/>
    </row>
    <row r="229003" spans="2:3" x14ac:dyDescent="0.25">
      <c r="B229003" s="74"/>
    </row>
    <row r="229004" spans="2:3" x14ac:dyDescent="0.25">
      <c r="B229004" s="74"/>
    </row>
    <row r="229005" spans="2:3" x14ac:dyDescent="0.25">
      <c r="B229005" s="74"/>
    </row>
    <row r="229006" spans="2:3" x14ac:dyDescent="0.25">
      <c r="B229006" s="74"/>
    </row>
    <row r="229057" spans="2:3" x14ac:dyDescent="0.25">
      <c r="C229057"/>
    </row>
    <row r="229058" spans="2:3" x14ac:dyDescent="0.25">
      <c r="B229058" s="74"/>
    </row>
    <row r="229059" spans="2:3" x14ac:dyDescent="0.25">
      <c r="B229059" s="74"/>
    </row>
    <row r="229060" spans="2:3" x14ac:dyDescent="0.25">
      <c r="B229060" s="74"/>
    </row>
    <row r="229061" spans="2:3" x14ac:dyDescent="0.25">
      <c r="B229061" s="74"/>
    </row>
    <row r="229062" spans="2:3" x14ac:dyDescent="0.25">
      <c r="B229062" s="74"/>
    </row>
    <row r="229063" spans="2:3" x14ac:dyDescent="0.25">
      <c r="B229063" s="74"/>
    </row>
    <row r="229064" spans="2:3" x14ac:dyDescent="0.25">
      <c r="B229064" s="74"/>
    </row>
    <row r="229065" spans="2:3" x14ac:dyDescent="0.25">
      <c r="B229065" s="74"/>
    </row>
    <row r="229066" spans="2:3" x14ac:dyDescent="0.25">
      <c r="B229066" s="74"/>
    </row>
    <row r="229067" spans="2:3" x14ac:dyDescent="0.25">
      <c r="B229067" s="74"/>
    </row>
    <row r="229068" spans="2:3" x14ac:dyDescent="0.25">
      <c r="B229068" s="74"/>
    </row>
    <row r="229069" spans="2:3" x14ac:dyDescent="0.25">
      <c r="B229069" s="74"/>
    </row>
    <row r="229070" spans="2:3" x14ac:dyDescent="0.25">
      <c r="B229070" s="74"/>
    </row>
    <row r="229121" spans="2:3" x14ac:dyDescent="0.25">
      <c r="C229121"/>
    </row>
    <row r="229122" spans="2:3" x14ac:dyDescent="0.25">
      <c r="B229122" s="74"/>
    </row>
    <row r="229123" spans="2:3" x14ac:dyDescent="0.25">
      <c r="B229123" s="74"/>
    </row>
    <row r="229124" spans="2:3" x14ac:dyDescent="0.25">
      <c r="B229124" s="74"/>
    </row>
    <row r="229125" spans="2:3" x14ac:dyDescent="0.25">
      <c r="B229125" s="74"/>
    </row>
    <row r="229126" spans="2:3" x14ac:dyDescent="0.25">
      <c r="B229126" s="74"/>
    </row>
    <row r="229127" spans="2:3" x14ac:dyDescent="0.25">
      <c r="B229127" s="74"/>
    </row>
    <row r="229128" spans="2:3" x14ac:dyDescent="0.25">
      <c r="B229128" s="74"/>
    </row>
    <row r="229129" spans="2:3" x14ac:dyDescent="0.25">
      <c r="B229129" s="74"/>
    </row>
    <row r="229130" spans="2:3" x14ac:dyDescent="0.25">
      <c r="B229130" s="74"/>
    </row>
    <row r="229131" spans="2:3" x14ac:dyDescent="0.25">
      <c r="B229131" s="74"/>
    </row>
    <row r="229132" spans="2:3" x14ac:dyDescent="0.25">
      <c r="B229132" s="74"/>
    </row>
    <row r="229133" spans="2:3" x14ac:dyDescent="0.25">
      <c r="B229133" s="74"/>
    </row>
    <row r="229134" spans="2:3" x14ac:dyDescent="0.25">
      <c r="B229134" s="74"/>
    </row>
    <row r="229185" spans="2:3" x14ac:dyDescent="0.25">
      <c r="C229185"/>
    </row>
    <row r="229186" spans="2:3" x14ac:dyDescent="0.25">
      <c r="B229186" s="74"/>
    </row>
    <row r="229187" spans="2:3" x14ac:dyDescent="0.25">
      <c r="B229187" s="74"/>
    </row>
    <row r="229188" spans="2:3" x14ac:dyDescent="0.25">
      <c r="B229188" s="74"/>
    </row>
    <row r="229189" spans="2:3" x14ac:dyDescent="0.25">
      <c r="B229189" s="74"/>
    </row>
    <row r="229190" spans="2:3" x14ac:dyDescent="0.25">
      <c r="B229190" s="74"/>
    </row>
    <row r="229191" spans="2:3" x14ac:dyDescent="0.25">
      <c r="B229191" s="74"/>
    </row>
    <row r="229192" spans="2:3" x14ac:dyDescent="0.25">
      <c r="B229192" s="74"/>
    </row>
    <row r="229193" spans="2:3" x14ac:dyDescent="0.25">
      <c r="B229193" s="74"/>
    </row>
    <row r="229194" spans="2:3" x14ac:dyDescent="0.25">
      <c r="B229194" s="74"/>
    </row>
    <row r="229195" spans="2:3" x14ac:dyDescent="0.25">
      <c r="B229195" s="74"/>
    </row>
    <row r="229196" spans="2:3" x14ac:dyDescent="0.25">
      <c r="B229196" s="74"/>
    </row>
    <row r="229197" spans="2:3" x14ac:dyDescent="0.25">
      <c r="B229197" s="74"/>
    </row>
    <row r="229198" spans="2:3" x14ac:dyDescent="0.25">
      <c r="B229198" s="74"/>
    </row>
    <row r="229249" spans="2:3" x14ac:dyDescent="0.25">
      <c r="C229249"/>
    </row>
    <row r="229250" spans="2:3" x14ac:dyDescent="0.25">
      <c r="B229250" s="74"/>
    </row>
    <row r="229251" spans="2:3" x14ac:dyDescent="0.25">
      <c r="B229251" s="74"/>
    </row>
    <row r="229252" spans="2:3" x14ac:dyDescent="0.25">
      <c r="B229252" s="74"/>
    </row>
    <row r="229253" spans="2:3" x14ac:dyDescent="0.25">
      <c r="B229253" s="74"/>
    </row>
    <row r="229254" spans="2:3" x14ac:dyDescent="0.25">
      <c r="B229254" s="74"/>
    </row>
    <row r="229255" spans="2:3" x14ac:dyDescent="0.25">
      <c r="B229255" s="74"/>
    </row>
    <row r="229256" spans="2:3" x14ac:dyDescent="0.25">
      <c r="B229256" s="74"/>
    </row>
    <row r="229257" spans="2:3" x14ac:dyDescent="0.25">
      <c r="B229257" s="74"/>
    </row>
    <row r="229258" spans="2:3" x14ac:dyDescent="0.25">
      <c r="B229258" s="74"/>
    </row>
    <row r="229259" spans="2:3" x14ac:dyDescent="0.25">
      <c r="B229259" s="74"/>
    </row>
    <row r="229260" spans="2:3" x14ac:dyDescent="0.25">
      <c r="B229260" s="74"/>
    </row>
    <row r="229261" spans="2:3" x14ac:dyDescent="0.25">
      <c r="B229261" s="74"/>
    </row>
    <row r="229262" spans="2:3" x14ac:dyDescent="0.25">
      <c r="B229262" s="74"/>
    </row>
    <row r="229313" spans="2:3" x14ac:dyDescent="0.25">
      <c r="C229313"/>
    </row>
    <row r="229314" spans="2:3" x14ac:dyDescent="0.25">
      <c r="B229314" s="74"/>
    </row>
    <row r="229315" spans="2:3" x14ac:dyDescent="0.25">
      <c r="B229315" s="74"/>
    </row>
    <row r="229316" spans="2:3" x14ac:dyDescent="0.25">
      <c r="B229316" s="74"/>
    </row>
    <row r="229317" spans="2:3" x14ac:dyDescent="0.25">
      <c r="B229317" s="74"/>
    </row>
    <row r="229318" spans="2:3" x14ac:dyDescent="0.25">
      <c r="B229318" s="74"/>
    </row>
    <row r="229319" spans="2:3" x14ac:dyDescent="0.25">
      <c r="B229319" s="74"/>
    </row>
    <row r="229320" spans="2:3" x14ac:dyDescent="0.25">
      <c r="B229320" s="74"/>
    </row>
    <row r="229321" spans="2:3" x14ac:dyDescent="0.25">
      <c r="B229321" s="74"/>
    </row>
    <row r="229322" spans="2:3" x14ac:dyDescent="0.25">
      <c r="B229322" s="74"/>
    </row>
    <row r="229323" spans="2:3" x14ac:dyDescent="0.25">
      <c r="B229323" s="74"/>
    </row>
    <row r="229324" spans="2:3" x14ac:dyDescent="0.25">
      <c r="B229324" s="74"/>
    </row>
    <row r="229325" spans="2:3" x14ac:dyDescent="0.25">
      <c r="B229325" s="74"/>
    </row>
    <row r="229326" spans="2:3" x14ac:dyDescent="0.25">
      <c r="B229326" s="74"/>
    </row>
    <row r="229377" spans="2:3" x14ac:dyDescent="0.25">
      <c r="C229377"/>
    </row>
    <row r="229378" spans="2:3" x14ac:dyDescent="0.25">
      <c r="B229378" s="74"/>
    </row>
    <row r="229379" spans="2:3" x14ac:dyDescent="0.25">
      <c r="B229379" s="74"/>
    </row>
    <row r="229380" spans="2:3" x14ac:dyDescent="0.25">
      <c r="B229380" s="74"/>
    </row>
    <row r="229381" spans="2:3" x14ac:dyDescent="0.25">
      <c r="B229381" s="74"/>
    </row>
    <row r="229382" spans="2:3" x14ac:dyDescent="0.25">
      <c r="B229382" s="74"/>
    </row>
    <row r="229383" spans="2:3" x14ac:dyDescent="0.25">
      <c r="B229383" s="74"/>
    </row>
    <row r="229384" spans="2:3" x14ac:dyDescent="0.25">
      <c r="B229384" s="74"/>
    </row>
    <row r="229385" spans="2:3" x14ac:dyDescent="0.25">
      <c r="B229385" s="74"/>
    </row>
    <row r="229386" spans="2:3" x14ac:dyDescent="0.25">
      <c r="B229386" s="74"/>
    </row>
    <row r="229387" spans="2:3" x14ac:dyDescent="0.25">
      <c r="B229387" s="74"/>
    </row>
    <row r="229388" spans="2:3" x14ac:dyDescent="0.25">
      <c r="B229388" s="74"/>
    </row>
    <row r="229389" spans="2:3" x14ac:dyDescent="0.25">
      <c r="B229389" s="74"/>
    </row>
    <row r="229390" spans="2:3" x14ac:dyDescent="0.25">
      <c r="B229390" s="74"/>
    </row>
    <row r="229441" spans="2:3" x14ac:dyDescent="0.25">
      <c r="C229441"/>
    </row>
    <row r="229442" spans="2:3" x14ac:dyDescent="0.25">
      <c r="B229442" s="74"/>
    </row>
    <row r="229443" spans="2:3" x14ac:dyDescent="0.25">
      <c r="B229443" s="74"/>
    </row>
    <row r="229444" spans="2:3" x14ac:dyDescent="0.25">
      <c r="B229444" s="74"/>
    </row>
    <row r="229445" spans="2:3" x14ac:dyDescent="0.25">
      <c r="B229445" s="74"/>
    </row>
    <row r="229446" spans="2:3" x14ac:dyDescent="0.25">
      <c r="B229446" s="74"/>
    </row>
    <row r="229447" spans="2:3" x14ac:dyDescent="0.25">
      <c r="B229447" s="74"/>
    </row>
    <row r="229448" spans="2:3" x14ac:dyDescent="0.25">
      <c r="B229448" s="74"/>
    </row>
    <row r="229449" spans="2:3" x14ac:dyDescent="0.25">
      <c r="B229449" s="74"/>
    </row>
    <row r="229450" spans="2:3" x14ac:dyDescent="0.25">
      <c r="B229450" s="74"/>
    </row>
    <row r="229451" spans="2:3" x14ac:dyDescent="0.25">
      <c r="B229451" s="74"/>
    </row>
    <row r="229452" spans="2:3" x14ac:dyDescent="0.25">
      <c r="B229452" s="74"/>
    </row>
    <row r="229453" spans="2:3" x14ac:dyDescent="0.25">
      <c r="B229453" s="74"/>
    </row>
    <row r="229454" spans="2:3" x14ac:dyDescent="0.25">
      <c r="B229454" s="74"/>
    </row>
    <row r="229505" spans="2:3" x14ac:dyDescent="0.25">
      <c r="C229505"/>
    </row>
    <row r="229506" spans="2:3" x14ac:dyDescent="0.25">
      <c r="B229506" s="74"/>
    </row>
    <row r="229507" spans="2:3" x14ac:dyDescent="0.25">
      <c r="B229507" s="74"/>
    </row>
    <row r="229508" spans="2:3" x14ac:dyDescent="0.25">
      <c r="B229508" s="74"/>
    </row>
    <row r="229509" spans="2:3" x14ac:dyDescent="0.25">
      <c r="B229509" s="74"/>
    </row>
    <row r="229510" spans="2:3" x14ac:dyDescent="0.25">
      <c r="B229510" s="74"/>
    </row>
    <row r="229511" spans="2:3" x14ac:dyDescent="0.25">
      <c r="B229511" s="74"/>
    </row>
    <row r="229512" spans="2:3" x14ac:dyDescent="0.25">
      <c r="B229512" s="74"/>
    </row>
    <row r="229513" spans="2:3" x14ac:dyDescent="0.25">
      <c r="B229513" s="74"/>
    </row>
    <row r="229514" spans="2:3" x14ac:dyDescent="0.25">
      <c r="B229514" s="74"/>
    </row>
    <row r="229515" spans="2:3" x14ac:dyDescent="0.25">
      <c r="B229515" s="74"/>
    </row>
    <row r="229516" spans="2:3" x14ac:dyDescent="0.25">
      <c r="B229516" s="74"/>
    </row>
    <row r="229517" spans="2:3" x14ac:dyDescent="0.25">
      <c r="B229517" s="74"/>
    </row>
    <row r="229518" spans="2:3" x14ac:dyDescent="0.25">
      <c r="B229518" s="74"/>
    </row>
    <row r="229569" spans="2:3" x14ac:dyDescent="0.25">
      <c r="C229569"/>
    </row>
    <row r="229570" spans="2:3" x14ac:dyDescent="0.25">
      <c r="B229570" s="74"/>
    </row>
    <row r="229571" spans="2:3" x14ac:dyDescent="0.25">
      <c r="B229571" s="74"/>
    </row>
    <row r="229572" spans="2:3" x14ac:dyDescent="0.25">
      <c r="B229572" s="74"/>
    </row>
    <row r="229573" spans="2:3" x14ac:dyDescent="0.25">
      <c r="B229573" s="74"/>
    </row>
    <row r="229574" spans="2:3" x14ac:dyDescent="0.25">
      <c r="B229574" s="74"/>
    </row>
    <row r="229575" spans="2:3" x14ac:dyDescent="0.25">
      <c r="B229575" s="74"/>
    </row>
    <row r="229576" spans="2:3" x14ac:dyDescent="0.25">
      <c r="B229576" s="74"/>
    </row>
    <row r="229577" spans="2:3" x14ac:dyDescent="0.25">
      <c r="B229577" s="74"/>
    </row>
    <row r="229578" spans="2:3" x14ac:dyDescent="0.25">
      <c r="B229578" s="74"/>
    </row>
    <row r="229579" spans="2:3" x14ac:dyDescent="0.25">
      <c r="B229579" s="74"/>
    </row>
    <row r="229580" spans="2:3" x14ac:dyDescent="0.25">
      <c r="B229580" s="74"/>
    </row>
    <row r="229581" spans="2:3" x14ac:dyDescent="0.25">
      <c r="B229581" s="74"/>
    </row>
    <row r="229582" spans="2:3" x14ac:dyDescent="0.25">
      <c r="B229582" s="74"/>
    </row>
    <row r="229633" spans="2:3" x14ac:dyDescent="0.25">
      <c r="C229633"/>
    </row>
    <row r="229634" spans="2:3" x14ac:dyDescent="0.25">
      <c r="B229634" s="74"/>
    </row>
    <row r="229635" spans="2:3" x14ac:dyDescent="0.25">
      <c r="B229635" s="74"/>
    </row>
    <row r="229636" spans="2:3" x14ac:dyDescent="0.25">
      <c r="B229636" s="74"/>
    </row>
    <row r="229637" spans="2:3" x14ac:dyDescent="0.25">
      <c r="B229637" s="74"/>
    </row>
    <row r="229638" spans="2:3" x14ac:dyDescent="0.25">
      <c r="B229638" s="74"/>
    </row>
    <row r="229639" spans="2:3" x14ac:dyDescent="0.25">
      <c r="B229639" s="74"/>
    </row>
    <row r="229640" spans="2:3" x14ac:dyDescent="0.25">
      <c r="B229640" s="74"/>
    </row>
    <row r="229641" spans="2:3" x14ac:dyDescent="0.25">
      <c r="B229641" s="74"/>
    </row>
    <row r="229642" spans="2:3" x14ac:dyDescent="0.25">
      <c r="B229642" s="74"/>
    </row>
    <row r="229643" spans="2:3" x14ac:dyDescent="0.25">
      <c r="B229643" s="74"/>
    </row>
    <row r="229644" spans="2:3" x14ac:dyDescent="0.25">
      <c r="B229644" s="74"/>
    </row>
    <row r="229645" spans="2:3" x14ac:dyDescent="0.25">
      <c r="B229645" s="74"/>
    </row>
    <row r="229646" spans="2:3" x14ac:dyDescent="0.25">
      <c r="B229646" s="74"/>
    </row>
    <row r="229697" spans="2:3" x14ac:dyDescent="0.25">
      <c r="C229697"/>
    </row>
    <row r="229698" spans="2:3" x14ac:dyDescent="0.25">
      <c r="B229698" s="74"/>
    </row>
    <row r="229699" spans="2:3" x14ac:dyDescent="0.25">
      <c r="B229699" s="74"/>
    </row>
    <row r="229700" spans="2:3" x14ac:dyDescent="0.25">
      <c r="B229700" s="74"/>
    </row>
    <row r="229701" spans="2:3" x14ac:dyDescent="0.25">
      <c r="B229701" s="74"/>
    </row>
    <row r="229702" spans="2:3" x14ac:dyDescent="0.25">
      <c r="B229702" s="74"/>
    </row>
    <row r="229703" spans="2:3" x14ac:dyDescent="0.25">
      <c r="B229703" s="74"/>
    </row>
    <row r="229704" spans="2:3" x14ac:dyDescent="0.25">
      <c r="B229704" s="74"/>
    </row>
    <row r="229705" spans="2:3" x14ac:dyDescent="0.25">
      <c r="B229705" s="74"/>
    </row>
    <row r="229706" spans="2:3" x14ac:dyDescent="0.25">
      <c r="B229706" s="74"/>
    </row>
    <row r="229707" spans="2:3" x14ac:dyDescent="0.25">
      <c r="B229707" s="74"/>
    </row>
    <row r="229708" spans="2:3" x14ac:dyDescent="0.25">
      <c r="B229708" s="74"/>
    </row>
    <row r="229709" spans="2:3" x14ac:dyDescent="0.25">
      <c r="B229709" s="74"/>
    </row>
    <row r="229710" spans="2:3" x14ac:dyDescent="0.25">
      <c r="B229710" s="74"/>
    </row>
    <row r="229761" spans="2:3" x14ac:dyDescent="0.25">
      <c r="C229761"/>
    </row>
    <row r="229762" spans="2:3" x14ac:dyDescent="0.25">
      <c r="B229762" s="74"/>
    </row>
    <row r="229763" spans="2:3" x14ac:dyDescent="0.25">
      <c r="B229763" s="74"/>
    </row>
    <row r="229764" spans="2:3" x14ac:dyDescent="0.25">
      <c r="B229764" s="74"/>
    </row>
    <row r="229765" spans="2:3" x14ac:dyDescent="0.25">
      <c r="B229765" s="74"/>
    </row>
    <row r="229766" spans="2:3" x14ac:dyDescent="0.25">
      <c r="B229766" s="74"/>
    </row>
    <row r="229767" spans="2:3" x14ac:dyDescent="0.25">
      <c r="B229767" s="74"/>
    </row>
    <row r="229768" spans="2:3" x14ac:dyDescent="0.25">
      <c r="B229768" s="74"/>
    </row>
    <row r="229769" spans="2:3" x14ac:dyDescent="0.25">
      <c r="B229769" s="74"/>
    </row>
    <row r="229770" spans="2:3" x14ac:dyDescent="0.25">
      <c r="B229770" s="74"/>
    </row>
    <row r="229771" spans="2:3" x14ac:dyDescent="0.25">
      <c r="B229771" s="74"/>
    </row>
    <row r="229772" spans="2:3" x14ac:dyDescent="0.25">
      <c r="B229772" s="74"/>
    </row>
    <row r="229773" spans="2:3" x14ac:dyDescent="0.25">
      <c r="B229773" s="74"/>
    </row>
    <row r="229774" spans="2:3" x14ac:dyDescent="0.25">
      <c r="B229774" s="74"/>
    </row>
    <row r="229825" spans="2:3" x14ac:dyDescent="0.25">
      <c r="C229825"/>
    </row>
    <row r="229826" spans="2:3" x14ac:dyDescent="0.25">
      <c r="B229826" s="74"/>
    </row>
    <row r="229827" spans="2:3" x14ac:dyDescent="0.25">
      <c r="B229827" s="74"/>
    </row>
    <row r="229828" spans="2:3" x14ac:dyDescent="0.25">
      <c r="B229828" s="74"/>
    </row>
    <row r="229829" spans="2:3" x14ac:dyDescent="0.25">
      <c r="B229829" s="74"/>
    </row>
    <row r="229830" spans="2:3" x14ac:dyDescent="0.25">
      <c r="B229830" s="74"/>
    </row>
    <row r="229831" spans="2:3" x14ac:dyDescent="0.25">
      <c r="B229831" s="74"/>
    </row>
    <row r="229832" spans="2:3" x14ac:dyDescent="0.25">
      <c r="B229832" s="74"/>
    </row>
    <row r="229833" spans="2:3" x14ac:dyDescent="0.25">
      <c r="B229833" s="74"/>
    </row>
    <row r="229834" spans="2:3" x14ac:dyDescent="0.25">
      <c r="B229834" s="74"/>
    </row>
    <row r="229835" spans="2:3" x14ac:dyDescent="0.25">
      <c r="B229835" s="74"/>
    </row>
    <row r="229836" spans="2:3" x14ac:dyDescent="0.25">
      <c r="B229836" s="74"/>
    </row>
    <row r="229837" spans="2:3" x14ac:dyDescent="0.25">
      <c r="B229837" s="74"/>
    </row>
    <row r="229838" spans="2:3" x14ac:dyDescent="0.25">
      <c r="B229838" s="74"/>
    </row>
    <row r="229889" spans="2:3" x14ac:dyDescent="0.25">
      <c r="C229889"/>
    </row>
    <row r="229890" spans="2:3" x14ac:dyDescent="0.25">
      <c r="B229890" s="74"/>
    </row>
    <row r="229891" spans="2:3" x14ac:dyDescent="0.25">
      <c r="B229891" s="74"/>
    </row>
    <row r="229892" spans="2:3" x14ac:dyDescent="0.25">
      <c r="B229892" s="74"/>
    </row>
    <row r="229893" spans="2:3" x14ac:dyDescent="0.25">
      <c r="B229893" s="74"/>
    </row>
    <row r="229894" spans="2:3" x14ac:dyDescent="0.25">
      <c r="B229894" s="74"/>
    </row>
    <row r="229895" spans="2:3" x14ac:dyDescent="0.25">
      <c r="B229895" s="74"/>
    </row>
    <row r="229896" spans="2:3" x14ac:dyDescent="0.25">
      <c r="B229896" s="74"/>
    </row>
    <row r="229897" spans="2:3" x14ac:dyDescent="0.25">
      <c r="B229897" s="74"/>
    </row>
    <row r="229898" spans="2:3" x14ac:dyDescent="0.25">
      <c r="B229898" s="74"/>
    </row>
    <row r="229899" spans="2:3" x14ac:dyDescent="0.25">
      <c r="B229899" s="74"/>
    </row>
    <row r="229900" spans="2:3" x14ac:dyDescent="0.25">
      <c r="B229900" s="74"/>
    </row>
    <row r="229901" spans="2:3" x14ac:dyDescent="0.25">
      <c r="B229901" s="74"/>
    </row>
    <row r="229902" spans="2:3" x14ac:dyDescent="0.25">
      <c r="B229902" s="74"/>
    </row>
    <row r="229953" spans="2:3" x14ac:dyDescent="0.25">
      <c r="C229953"/>
    </row>
    <row r="229954" spans="2:3" x14ac:dyDescent="0.25">
      <c r="B229954" s="74"/>
    </row>
    <row r="229955" spans="2:3" x14ac:dyDescent="0.25">
      <c r="B229955" s="74"/>
    </row>
    <row r="229956" spans="2:3" x14ac:dyDescent="0.25">
      <c r="B229956" s="74"/>
    </row>
    <row r="229957" spans="2:3" x14ac:dyDescent="0.25">
      <c r="B229957" s="74"/>
    </row>
    <row r="229958" spans="2:3" x14ac:dyDescent="0.25">
      <c r="B229958" s="74"/>
    </row>
    <row r="229959" spans="2:3" x14ac:dyDescent="0.25">
      <c r="B229959" s="74"/>
    </row>
    <row r="229960" spans="2:3" x14ac:dyDescent="0.25">
      <c r="B229960" s="74"/>
    </row>
    <row r="229961" spans="2:3" x14ac:dyDescent="0.25">
      <c r="B229961" s="74"/>
    </row>
    <row r="229962" spans="2:3" x14ac:dyDescent="0.25">
      <c r="B229962" s="74"/>
    </row>
    <row r="229963" spans="2:3" x14ac:dyDescent="0.25">
      <c r="B229963" s="74"/>
    </row>
    <row r="229964" spans="2:3" x14ac:dyDescent="0.25">
      <c r="B229964" s="74"/>
    </row>
    <row r="229965" spans="2:3" x14ac:dyDescent="0.25">
      <c r="B229965" s="74"/>
    </row>
    <row r="229966" spans="2:3" x14ac:dyDescent="0.25">
      <c r="B229966" s="74"/>
    </row>
    <row r="230017" spans="2:3" x14ac:dyDescent="0.25">
      <c r="C230017"/>
    </row>
    <row r="230018" spans="2:3" x14ac:dyDescent="0.25">
      <c r="B230018" s="74"/>
    </row>
    <row r="230019" spans="2:3" x14ac:dyDescent="0.25">
      <c r="B230019" s="74"/>
    </row>
    <row r="230020" spans="2:3" x14ac:dyDescent="0.25">
      <c r="B230020" s="74"/>
    </row>
    <row r="230021" spans="2:3" x14ac:dyDescent="0.25">
      <c r="B230021" s="74"/>
    </row>
    <row r="230022" spans="2:3" x14ac:dyDescent="0.25">
      <c r="B230022" s="74"/>
    </row>
    <row r="230023" spans="2:3" x14ac:dyDescent="0.25">
      <c r="B230023" s="74"/>
    </row>
    <row r="230024" spans="2:3" x14ac:dyDescent="0.25">
      <c r="B230024" s="74"/>
    </row>
    <row r="230025" spans="2:3" x14ac:dyDescent="0.25">
      <c r="B230025" s="74"/>
    </row>
    <row r="230026" spans="2:3" x14ac:dyDescent="0.25">
      <c r="B230026" s="74"/>
    </row>
    <row r="230027" spans="2:3" x14ac:dyDescent="0.25">
      <c r="B230027" s="74"/>
    </row>
    <row r="230028" spans="2:3" x14ac:dyDescent="0.25">
      <c r="B230028" s="74"/>
    </row>
    <row r="230029" spans="2:3" x14ac:dyDescent="0.25">
      <c r="B230029" s="74"/>
    </row>
    <row r="230030" spans="2:3" x14ac:dyDescent="0.25">
      <c r="B230030" s="74"/>
    </row>
    <row r="230081" spans="2:3" x14ac:dyDescent="0.25">
      <c r="C230081"/>
    </row>
    <row r="230082" spans="2:3" x14ac:dyDescent="0.25">
      <c r="B230082" s="74"/>
    </row>
    <row r="230083" spans="2:3" x14ac:dyDescent="0.25">
      <c r="B230083" s="74"/>
    </row>
    <row r="230084" spans="2:3" x14ac:dyDescent="0.25">
      <c r="B230084" s="74"/>
    </row>
    <row r="230085" spans="2:3" x14ac:dyDescent="0.25">
      <c r="B230085" s="74"/>
    </row>
    <row r="230086" spans="2:3" x14ac:dyDescent="0.25">
      <c r="B230086" s="74"/>
    </row>
    <row r="230087" spans="2:3" x14ac:dyDescent="0.25">
      <c r="B230087" s="74"/>
    </row>
    <row r="230088" spans="2:3" x14ac:dyDescent="0.25">
      <c r="B230088" s="74"/>
    </row>
    <row r="230089" spans="2:3" x14ac:dyDescent="0.25">
      <c r="B230089" s="74"/>
    </row>
    <row r="230090" spans="2:3" x14ac:dyDescent="0.25">
      <c r="B230090" s="74"/>
    </row>
    <row r="230091" spans="2:3" x14ac:dyDescent="0.25">
      <c r="B230091" s="74"/>
    </row>
    <row r="230092" spans="2:3" x14ac:dyDescent="0.25">
      <c r="B230092" s="74"/>
    </row>
    <row r="230093" spans="2:3" x14ac:dyDescent="0.25">
      <c r="B230093" s="74"/>
    </row>
    <row r="230094" spans="2:3" x14ac:dyDescent="0.25">
      <c r="B230094" s="74"/>
    </row>
    <row r="230145" spans="2:3" x14ac:dyDescent="0.25">
      <c r="C230145"/>
    </row>
    <row r="230146" spans="2:3" x14ac:dyDescent="0.25">
      <c r="B230146" s="74"/>
    </row>
    <row r="230147" spans="2:3" x14ac:dyDescent="0.25">
      <c r="B230147" s="74"/>
    </row>
    <row r="230148" spans="2:3" x14ac:dyDescent="0.25">
      <c r="B230148" s="74"/>
    </row>
    <row r="230149" spans="2:3" x14ac:dyDescent="0.25">
      <c r="B230149" s="74"/>
    </row>
    <row r="230150" spans="2:3" x14ac:dyDescent="0.25">
      <c r="B230150" s="74"/>
    </row>
    <row r="230151" spans="2:3" x14ac:dyDescent="0.25">
      <c r="B230151" s="74"/>
    </row>
    <row r="230152" spans="2:3" x14ac:dyDescent="0.25">
      <c r="B230152" s="74"/>
    </row>
    <row r="230153" spans="2:3" x14ac:dyDescent="0.25">
      <c r="B230153" s="74"/>
    </row>
    <row r="230154" spans="2:3" x14ac:dyDescent="0.25">
      <c r="B230154" s="74"/>
    </row>
    <row r="230155" spans="2:3" x14ac:dyDescent="0.25">
      <c r="B230155" s="74"/>
    </row>
    <row r="230156" spans="2:3" x14ac:dyDescent="0.25">
      <c r="B230156" s="74"/>
    </row>
    <row r="230157" spans="2:3" x14ac:dyDescent="0.25">
      <c r="B230157" s="74"/>
    </row>
    <row r="230158" spans="2:3" x14ac:dyDescent="0.25">
      <c r="B230158" s="74"/>
    </row>
    <row r="230209" spans="2:3" x14ac:dyDescent="0.25">
      <c r="C230209"/>
    </row>
    <row r="230210" spans="2:3" x14ac:dyDescent="0.25">
      <c r="B230210" s="74"/>
    </row>
    <row r="230211" spans="2:3" x14ac:dyDescent="0.25">
      <c r="B230211" s="74"/>
    </row>
    <row r="230212" spans="2:3" x14ac:dyDescent="0.25">
      <c r="B230212" s="74"/>
    </row>
    <row r="230213" spans="2:3" x14ac:dyDescent="0.25">
      <c r="B230213" s="74"/>
    </row>
    <row r="230214" spans="2:3" x14ac:dyDescent="0.25">
      <c r="B230214" s="74"/>
    </row>
    <row r="230215" spans="2:3" x14ac:dyDescent="0.25">
      <c r="B230215" s="74"/>
    </row>
    <row r="230216" spans="2:3" x14ac:dyDescent="0.25">
      <c r="B230216" s="74"/>
    </row>
    <row r="230217" spans="2:3" x14ac:dyDescent="0.25">
      <c r="B230217" s="74"/>
    </row>
    <row r="230218" spans="2:3" x14ac:dyDescent="0.25">
      <c r="B230218" s="74"/>
    </row>
    <row r="230219" spans="2:3" x14ac:dyDescent="0.25">
      <c r="B230219" s="74"/>
    </row>
    <row r="230220" spans="2:3" x14ac:dyDescent="0.25">
      <c r="B230220" s="74"/>
    </row>
    <row r="230221" spans="2:3" x14ac:dyDescent="0.25">
      <c r="B230221" s="74"/>
    </row>
    <row r="230222" spans="2:3" x14ac:dyDescent="0.25">
      <c r="B230222" s="74"/>
    </row>
    <row r="230273" spans="2:3" x14ac:dyDescent="0.25">
      <c r="C230273"/>
    </row>
    <row r="230274" spans="2:3" x14ac:dyDescent="0.25">
      <c r="B230274" s="74"/>
    </row>
    <row r="230275" spans="2:3" x14ac:dyDescent="0.25">
      <c r="B230275" s="74"/>
    </row>
    <row r="230276" spans="2:3" x14ac:dyDescent="0.25">
      <c r="B230276" s="74"/>
    </row>
    <row r="230277" spans="2:3" x14ac:dyDescent="0.25">
      <c r="B230277" s="74"/>
    </row>
    <row r="230278" spans="2:3" x14ac:dyDescent="0.25">
      <c r="B230278" s="74"/>
    </row>
    <row r="230279" spans="2:3" x14ac:dyDescent="0.25">
      <c r="B230279" s="74"/>
    </row>
    <row r="230280" spans="2:3" x14ac:dyDescent="0.25">
      <c r="B230280" s="74"/>
    </row>
    <row r="230281" spans="2:3" x14ac:dyDescent="0.25">
      <c r="B230281" s="74"/>
    </row>
    <row r="230282" spans="2:3" x14ac:dyDescent="0.25">
      <c r="B230282" s="74"/>
    </row>
    <row r="230283" spans="2:3" x14ac:dyDescent="0.25">
      <c r="B230283" s="74"/>
    </row>
    <row r="230284" spans="2:3" x14ac:dyDescent="0.25">
      <c r="B230284" s="74"/>
    </row>
    <row r="230285" spans="2:3" x14ac:dyDescent="0.25">
      <c r="B230285" s="74"/>
    </row>
    <row r="230286" spans="2:3" x14ac:dyDescent="0.25">
      <c r="B230286" s="74"/>
    </row>
    <row r="230337" spans="2:3" x14ac:dyDescent="0.25">
      <c r="C230337"/>
    </row>
    <row r="230338" spans="2:3" x14ac:dyDescent="0.25">
      <c r="B230338" s="74"/>
    </row>
    <row r="230339" spans="2:3" x14ac:dyDescent="0.25">
      <c r="B230339" s="74"/>
    </row>
    <row r="230340" spans="2:3" x14ac:dyDescent="0.25">
      <c r="B230340" s="74"/>
    </row>
    <row r="230341" spans="2:3" x14ac:dyDescent="0.25">
      <c r="B230341" s="74"/>
    </row>
    <row r="230342" spans="2:3" x14ac:dyDescent="0.25">
      <c r="B230342" s="74"/>
    </row>
    <row r="230343" spans="2:3" x14ac:dyDescent="0.25">
      <c r="B230343" s="74"/>
    </row>
    <row r="230344" spans="2:3" x14ac:dyDescent="0.25">
      <c r="B230344" s="74"/>
    </row>
    <row r="230345" spans="2:3" x14ac:dyDescent="0.25">
      <c r="B230345" s="74"/>
    </row>
    <row r="230346" spans="2:3" x14ac:dyDescent="0.25">
      <c r="B230346" s="74"/>
    </row>
    <row r="230347" spans="2:3" x14ac:dyDescent="0.25">
      <c r="B230347" s="74"/>
    </row>
    <row r="230348" spans="2:3" x14ac:dyDescent="0.25">
      <c r="B230348" s="74"/>
    </row>
    <row r="230349" spans="2:3" x14ac:dyDescent="0.25">
      <c r="B230349" s="74"/>
    </row>
    <row r="230350" spans="2:3" x14ac:dyDescent="0.25">
      <c r="B230350" s="74"/>
    </row>
    <row r="230401" spans="2:3" x14ac:dyDescent="0.25">
      <c r="C230401"/>
    </row>
    <row r="230402" spans="2:3" x14ac:dyDescent="0.25">
      <c r="B230402" s="74"/>
    </row>
    <row r="230403" spans="2:3" x14ac:dyDescent="0.25">
      <c r="B230403" s="74"/>
    </row>
    <row r="230404" spans="2:3" x14ac:dyDescent="0.25">
      <c r="B230404" s="74"/>
    </row>
    <row r="230405" spans="2:3" x14ac:dyDescent="0.25">
      <c r="B230405" s="74"/>
    </row>
    <row r="230406" spans="2:3" x14ac:dyDescent="0.25">
      <c r="B230406" s="74"/>
    </row>
    <row r="230407" spans="2:3" x14ac:dyDescent="0.25">
      <c r="B230407" s="74"/>
    </row>
    <row r="230408" spans="2:3" x14ac:dyDescent="0.25">
      <c r="B230408" s="74"/>
    </row>
    <row r="230409" spans="2:3" x14ac:dyDescent="0.25">
      <c r="B230409" s="74"/>
    </row>
    <row r="230410" spans="2:3" x14ac:dyDescent="0.25">
      <c r="B230410" s="74"/>
    </row>
    <row r="230411" spans="2:3" x14ac:dyDescent="0.25">
      <c r="B230411" s="74"/>
    </row>
    <row r="230412" spans="2:3" x14ac:dyDescent="0.25">
      <c r="B230412" s="74"/>
    </row>
    <row r="230413" spans="2:3" x14ac:dyDescent="0.25">
      <c r="B230413" s="74"/>
    </row>
    <row r="230414" spans="2:3" x14ac:dyDescent="0.25">
      <c r="B230414" s="74"/>
    </row>
    <row r="230465" spans="2:3" x14ac:dyDescent="0.25">
      <c r="C230465"/>
    </row>
    <row r="230466" spans="2:3" x14ac:dyDescent="0.25">
      <c r="B230466" s="74"/>
    </row>
    <row r="230467" spans="2:3" x14ac:dyDescent="0.25">
      <c r="B230467" s="74"/>
    </row>
    <row r="230468" spans="2:3" x14ac:dyDescent="0.25">
      <c r="B230468" s="74"/>
    </row>
    <row r="230469" spans="2:3" x14ac:dyDescent="0.25">
      <c r="B230469" s="74"/>
    </row>
    <row r="230470" spans="2:3" x14ac:dyDescent="0.25">
      <c r="B230470" s="74"/>
    </row>
    <row r="230471" spans="2:3" x14ac:dyDescent="0.25">
      <c r="B230471" s="74"/>
    </row>
    <row r="230472" spans="2:3" x14ac:dyDescent="0.25">
      <c r="B230472" s="74"/>
    </row>
    <row r="230473" spans="2:3" x14ac:dyDescent="0.25">
      <c r="B230473" s="74"/>
    </row>
    <row r="230474" spans="2:3" x14ac:dyDescent="0.25">
      <c r="B230474" s="74"/>
    </row>
    <row r="230475" spans="2:3" x14ac:dyDescent="0.25">
      <c r="B230475" s="74"/>
    </row>
    <row r="230476" spans="2:3" x14ac:dyDescent="0.25">
      <c r="B230476" s="74"/>
    </row>
    <row r="230477" spans="2:3" x14ac:dyDescent="0.25">
      <c r="B230477" s="74"/>
    </row>
    <row r="230478" spans="2:3" x14ac:dyDescent="0.25">
      <c r="B230478" s="74"/>
    </row>
    <row r="230529" spans="2:3" x14ac:dyDescent="0.25">
      <c r="C230529"/>
    </row>
    <row r="230530" spans="2:3" x14ac:dyDescent="0.25">
      <c r="B230530" s="74"/>
    </row>
    <row r="230531" spans="2:3" x14ac:dyDescent="0.25">
      <c r="B230531" s="74"/>
    </row>
    <row r="230532" spans="2:3" x14ac:dyDescent="0.25">
      <c r="B230532" s="74"/>
    </row>
    <row r="230533" spans="2:3" x14ac:dyDescent="0.25">
      <c r="B230533" s="74"/>
    </row>
    <row r="230534" spans="2:3" x14ac:dyDescent="0.25">
      <c r="B230534" s="74"/>
    </row>
    <row r="230535" spans="2:3" x14ac:dyDescent="0.25">
      <c r="B230535" s="74"/>
    </row>
    <row r="230536" spans="2:3" x14ac:dyDescent="0.25">
      <c r="B230536" s="74"/>
    </row>
    <row r="230537" spans="2:3" x14ac:dyDescent="0.25">
      <c r="B230537" s="74"/>
    </row>
    <row r="230538" spans="2:3" x14ac:dyDescent="0.25">
      <c r="B230538" s="74"/>
    </row>
    <row r="230539" spans="2:3" x14ac:dyDescent="0.25">
      <c r="B230539" s="74"/>
    </row>
    <row r="230540" spans="2:3" x14ac:dyDescent="0.25">
      <c r="B230540" s="74"/>
    </row>
    <row r="230541" spans="2:3" x14ac:dyDescent="0.25">
      <c r="B230541" s="74"/>
    </row>
    <row r="230542" spans="2:3" x14ac:dyDescent="0.25">
      <c r="B230542" s="74"/>
    </row>
    <row r="230593" spans="2:3" x14ac:dyDescent="0.25">
      <c r="C230593"/>
    </row>
    <row r="230594" spans="2:3" x14ac:dyDescent="0.25">
      <c r="B230594" s="74"/>
    </row>
    <row r="230595" spans="2:3" x14ac:dyDescent="0.25">
      <c r="B230595" s="74"/>
    </row>
    <row r="230596" spans="2:3" x14ac:dyDescent="0.25">
      <c r="B230596" s="74"/>
    </row>
    <row r="230597" spans="2:3" x14ac:dyDescent="0.25">
      <c r="B230597" s="74"/>
    </row>
    <row r="230598" spans="2:3" x14ac:dyDescent="0.25">
      <c r="B230598" s="74"/>
    </row>
    <row r="230599" spans="2:3" x14ac:dyDescent="0.25">
      <c r="B230599" s="74"/>
    </row>
    <row r="230600" spans="2:3" x14ac:dyDescent="0.25">
      <c r="B230600" s="74"/>
    </row>
    <row r="230601" spans="2:3" x14ac:dyDescent="0.25">
      <c r="B230601" s="74"/>
    </row>
    <row r="230602" spans="2:3" x14ac:dyDescent="0.25">
      <c r="B230602" s="74"/>
    </row>
    <row r="230603" spans="2:3" x14ac:dyDescent="0.25">
      <c r="B230603" s="74"/>
    </row>
    <row r="230604" spans="2:3" x14ac:dyDescent="0.25">
      <c r="B230604" s="74"/>
    </row>
    <row r="230605" spans="2:3" x14ac:dyDescent="0.25">
      <c r="B230605" s="74"/>
    </row>
    <row r="230606" spans="2:3" x14ac:dyDescent="0.25">
      <c r="B230606" s="74"/>
    </row>
    <row r="230657" spans="2:3" x14ac:dyDescent="0.25">
      <c r="C230657"/>
    </row>
    <row r="230658" spans="2:3" x14ac:dyDescent="0.25">
      <c r="B230658" s="74"/>
    </row>
    <row r="230659" spans="2:3" x14ac:dyDescent="0.25">
      <c r="B230659" s="74"/>
    </row>
    <row r="230660" spans="2:3" x14ac:dyDescent="0.25">
      <c r="B230660" s="74"/>
    </row>
    <row r="230661" spans="2:3" x14ac:dyDescent="0.25">
      <c r="B230661" s="74"/>
    </row>
    <row r="230662" spans="2:3" x14ac:dyDescent="0.25">
      <c r="B230662" s="74"/>
    </row>
    <row r="230663" spans="2:3" x14ac:dyDescent="0.25">
      <c r="B230663" s="74"/>
    </row>
    <row r="230664" spans="2:3" x14ac:dyDescent="0.25">
      <c r="B230664" s="74"/>
    </row>
    <row r="230665" spans="2:3" x14ac:dyDescent="0.25">
      <c r="B230665" s="74"/>
    </row>
    <row r="230666" spans="2:3" x14ac:dyDescent="0.25">
      <c r="B230666" s="74"/>
    </row>
    <row r="230667" spans="2:3" x14ac:dyDescent="0.25">
      <c r="B230667" s="74"/>
    </row>
    <row r="230668" spans="2:3" x14ac:dyDescent="0.25">
      <c r="B230668" s="74"/>
    </row>
    <row r="230669" spans="2:3" x14ac:dyDescent="0.25">
      <c r="B230669" s="74"/>
    </row>
    <row r="230670" spans="2:3" x14ac:dyDescent="0.25">
      <c r="B230670" s="74"/>
    </row>
    <row r="230721" spans="2:3" x14ac:dyDescent="0.25">
      <c r="C230721"/>
    </row>
    <row r="230722" spans="2:3" x14ac:dyDescent="0.25">
      <c r="B230722" s="74"/>
    </row>
    <row r="230723" spans="2:3" x14ac:dyDescent="0.25">
      <c r="B230723" s="74"/>
    </row>
    <row r="230724" spans="2:3" x14ac:dyDescent="0.25">
      <c r="B230724" s="74"/>
    </row>
    <row r="230725" spans="2:3" x14ac:dyDescent="0.25">
      <c r="B230725" s="74"/>
    </row>
    <row r="230726" spans="2:3" x14ac:dyDescent="0.25">
      <c r="B230726" s="74"/>
    </row>
    <row r="230727" spans="2:3" x14ac:dyDescent="0.25">
      <c r="B230727" s="74"/>
    </row>
    <row r="230728" spans="2:3" x14ac:dyDescent="0.25">
      <c r="B230728" s="74"/>
    </row>
    <row r="230729" spans="2:3" x14ac:dyDescent="0.25">
      <c r="B230729" s="74"/>
    </row>
    <row r="230730" spans="2:3" x14ac:dyDescent="0.25">
      <c r="B230730" s="74"/>
    </row>
    <row r="230731" spans="2:3" x14ac:dyDescent="0.25">
      <c r="B230731" s="74"/>
    </row>
    <row r="230732" spans="2:3" x14ac:dyDescent="0.25">
      <c r="B230732" s="74"/>
    </row>
    <row r="230733" spans="2:3" x14ac:dyDescent="0.25">
      <c r="B230733" s="74"/>
    </row>
    <row r="230734" spans="2:3" x14ac:dyDescent="0.25">
      <c r="B230734" s="74"/>
    </row>
    <row r="230785" spans="2:3" x14ac:dyDescent="0.25">
      <c r="C230785"/>
    </row>
    <row r="230786" spans="2:3" x14ac:dyDescent="0.25">
      <c r="B230786" s="74"/>
    </row>
    <row r="230787" spans="2:3" x14ac:dyDescent="0.25">
      <c r="B230787" s="74"/>
    </row>
    <row r="230788" spans="2:3" x14ac:dyDescent="0.25">
      <c r="B230788" s="74"/>
    </row>
    <row r="230789" spans="2:3" x14ac:dyDescent="0.25">
      <c r="B230789" s="74"/>
    </row>
    <row r="230790" spans="2:3" x14ac:dyDescent="0.25">
      <c r="B230790" s="74"/>
    </row>
    <row r="230791" spans="2:3" x14ac:dyDescent="0.25">
      <c r="B230791" s="74"/>
    </row>
    <row r="230792" spans="2:3" x14ac:dyDescent="0.25">
      <c r="B230792" s="74"/>
    </row>
    <row r="230793" spans="2:3" x14ac:dyDescent="0.25">
      <c r="B230793" s="74"/>
    </row>
    <row r="230794" spans="2:3" x14ac:dyDescent="0.25">
      <c r="B230794" s="74"/>
    </row>
    <row r="230795" spans="2:3" x14ac:dyDescent="0.25">
      <c r="B230795" s="74"/>
    </row>
    <row r="230796" spans="2:3" x14ac:dyDescent="0.25">
      <c r="B230796" s="74"/>
    </row>
    <row r="230797" spans="2:3" x14ac:dyDescent="0.25">
      <c r="B230797" s="74"/>
    </row>
    <row r="230798" spans="2:3" x14ac:dyDescent="0.25">
      <c r="B230798" s="74"/>
    </row>
    <row r="230849" spans="2:3" x14ac:dyDescent="0.25">
      <c r="C230849"/>
    </row>
    <row r="230850" spans="2:3" x14ac:dyDescent="0.25">
      <c r="B230850" s="74"/>
    </row>
    <row r="230851" spans="2:3" x14ac:dyDescent="0.25">
      <c r="B230851" s="74"/>
    </row>
    <row r="230852" spans="2:3" x14ac:dyDescent="0.25">
      <c r="B230852" s="74"/>
    </row>
    <row r="230853" spans="2:3" x14ac:dyDescent="0.25">
      <c r="B230853" s="74"/>
    </row>
    <row r="230854" spans="2:3" x14ac:dyDescent="0.25">
      <c r="B230854" s="74"/>
    </row>
    <row r="230855" spans="2:3" x14ac:dyDescent="0.25">
      <c r="B230855" s="74"/>
    </row>
    <row r="230856" spans="2:3" x14ac:dyDescent="0.25">
      <c r="B230856" s="74"/>
    </row>
    <row r="230857" spans="2:3" x14ac:dyDescent="0.25">
      <c r="B230857" s="74"/>
    </row>
    <row r="230858" spans="2:3" x14ac:dyDescent="0.25">
      <c r="B230858" s="74"/>
    </row>
    <row r="230859" spans="2:3" x14ac:dyDescent="0.25">
      <c r="B230859" s="74"/>
    </row>
    <row r="230860" spans="2:3" x14ac:dyDescent="0.25">
      <c r="B230860" s="74"/>
    </row>
    <row r="230861" spans="2:3" x14ac:dyDescent="0.25">
      <c r="B230861" s="74"/>
    </row>
    <row r="230862" spans="2:3" x14ac:dyDescent="0.25">
      <c r="B230862" s="74"/>
    </row>
    <row r="230913" spans="2:3" x14ac:dyDescent="0.25">
      <c r="C230913"/>
    </row>
    <row r="230914" spans="2:3" x14ac:dyDescent="0.25">
      <c r="B230914" s="74"/>
    </row>
    <row r="230915" spans="2:3" x14ac:dyDescent="0.25">
      <c r="B230915" s="74"/>
    </row>
    <row r="230916" spans="2:3" x14ac:dyDescent="0.25">
      <c r="B230916" s="74"/>
    </row>
    <row r="230917" spans="2:3" x14ac:dyDescent="0.25">
      <c r="B230917" s="74"/>
    </row>
    <row r="230918" spans="2:3" x14ac:dyDescent="0.25">
      <c r="B230918" s="74"/>
    </row>
    <row r="230919" spans="2:3" x14ac:dyDescent="0.25">
      <c r="B230919" s="74"/>
    </row>
    <row r="230920" spans="2:3" x14ac:dyDescent="0.25">
      <c r="B230920" s="74"/>
    </row>
    <row r="230921" spans="2:3" x14ac:dyDescent="0.25">
      <c r="B230921" s="74"/>
    </row>
    <row r="230922" spans="2:3" x14ac:dyDescent="0.25">
      <c r="B230922" s="74"/>
    </row>
    <row r="230923" spans="2:3" x14ac:dyDescent="0.25">
      <c r="B230923" s="74"/>
    </row>
    <row r="230924" spans="2:3" x14ac:dyDescent="0.25">
      <c r="B230924" s="74"/>
    </row>
    <row r="230925" spans="2:3" x14ac:dyDescent="0.25">
      <c r="B230925" s="74"/>
    </row>
    <row r="230926" spans="2:3" x14ac:dyDescent="0.25">
      <c r="B230926" s="74"/>
    </row>
    <row r="230977" spans="2:3" x14ac:dyDescent="0.25">
      <c r="C230977"/>
    </row>
    <row r="230978" spans="2:3" x14ac:dyDescent="0.25">
      <c r="B230978" s="74"/>
    </row>
    <row r="230979" spans="2:3" x14ac:dyDescent="0.25">
      <c r="B230979" s="74"/>
    </row>
    <row r="230980" spans="2:3" x14ac:dyDescent="0.25">
      <c r="B230980" s="74"/>
    </row>
    <row r="230981" spans="2:3" x14ac:dyDescent="0.25">
      <c r="B230981" s="74"/>
    </row>
    <row r="230982" spans="2:3" x14ac:dyDescent="0.25">
      <c r="B230982" s="74"/>
    </row>
    <row r="230983" spans="2:3" x14ac:dyDescent="0.25">
      <c r="B230983" s="74"/>
    </row>
    <row r="230984" spans="2:3" x14ac:dyDescent="0.25">
      <c r="B230984" s="74"/>
    </row>
    <row r="230985" spans="2:3" x14ac:dyDescent="0.25">
      <c r="B230985" s="74"/>
    </row>
    <row r="230986" spans="2:3" x14ac:dyDescent="0.25">
      <c r="B230986" s="74"/>
    </row>
    <row r="230987" spans="2:3" x14ac:dyDescent="0.25">
      <c r="B230987" s="74"/>
    </row>
    <row r="230988" spans="2:3" x14ac:dyDescent="0.25">
      <c r="B230988" s="74"/>
    </row>
    <row r="230989" spans="2:3" x14ac:dyDescent="0.25">
      <c r="B230989" s="74"/>
    </row>
    <row r="230990" spans="2:3" x14ac:dyDescent="0.25">
      <c r="B230990" s="74"/>
    </row>
    <row r="231041" spans="2:3" x14ac:dyDescent="0.25">
      <c r="C231041"/>
    </row>
    <row r="231042" spans="2:3" x14ac:dyDescent="0.25">
      <c r="B231042" s="74"/>
    </row>
    <row r="231043" spans="2:3" x14ac:dyDescent="0.25">
      <c r="B231043" s="74"/>
    </row>
    <row r="231044" spans="2:3" x14ac:dyDescent="0.25">
      <c r="B231044" s="74"/>
    </row>
    <row r="231045" spans="2:3" x14ac:dyDescent="0.25">
      <c r="B231045" s="74"/>
    </row>
    <row r="231046" spans="2:3" x14ac:dyDescent="0.25">
      <c r="B231046" s="74"/>
    </row>
    <row r="231047" spans="2:3" x14ac:dyDescent="0.25">
      <c r="B231047" s="74"/>
    </row>
    <row r="231048" spans="2:3" x14ac:dyDescent="0.25">
      <c r="B231048" s="74"/>
    </row>
    <row r="231049" spans="2:3" x14ac:dyDescent="0.25">
      <c r="B231049" s="74"/>
    </row>
    <row r="231050" spans="2:3" x14ac:dyDescent="0.25">
      <c r="B231050" s="74"/>
    </row>
    <row r="231051" spans="2:3" x14ac:dyDescent="0.25">
      <c r="B231051" s="74"/>
    </row>
    <row r="231052" spans="2:3" x14ac:dyDescent="0.25">
      <c r="B231052" s="74"/>
    </row>
    <row r="231053" spans="2:3" x14ac:dyDescent="0.25">
      <c r="B231053" s="74"/>
    </row>
    <row r="231054" spans="2:3" x14ac:dyDescent="0.25">
      <c r="B231054" s="74"/>
    </row>
    <row r="231105" spans="2:3" x14ac:dyDescent="0.25">
      <c r="C231105"/>
    </row>
    <row r="231106" spans="2:3" x14ac:dyDescent="0.25">
      <c r="B231106" s="74"/>
    </row>
    <row r="231107" spans="2:3" x14ac:dyDescent="0.25">
      <c r="B231107" s="74"/>
    </row>
    <row r="231108" spans="2:3" x14ac:dyDescent="0.25">
      <c r="B231108" s="74"/>
    </row>
    <row r="231109" spans="2:3" x14ac:dyDescent="0.25">
      <c r="B231109" s="74"/>
    </row>
    <row r="231110" spans="2:3" x14ac:dyDescent="0.25">
      <c r="B231110" s="74"/>
    </row>
    <row r="231111" spans="2:3" x14ac:dyDescent="0.25">
      <c r="B231111" s="74"/>
    </row>
    <row r="231112" spans="2:3" x14ac:dyDescent="0.25">
      <c r="B231112" s="74"/>
    </row>
    <row r="231113" spans="2:3" x14ac:dyDescent="0.25">
      <c r="B231113" s="74"/>
    </row>
    <row r="231114" spans="2:3" x14ac:dyDescent="0.25">
      <c r="B231114" s="74"/>
    </row>
    <row r="231115" spans="2:3" x14ac:dyDescent="0.25">
      <c r="B231115" s="74"/>
    </row>
    <row r="231116" spans="2:3" x14ac:dyDescent="0.25">
      <c r="B231116" s="74"/>
    </row>
    <row r="231117" spans="2:3" x14ac:dyDescent="0.25">
      <c r="B231117" s="74"/>
    </row>
    <row r="231118" spans="2:3" x14ac:dyDescent="0.25">
      <c r="B231118" s="74"/>
    </row>
    <row r="231169" spans="2:3" x14ac:dyDescent="0.25">
      <c r="C231169"/>
    </row>
    <row r="231170" spans="2:3" x14ac:dyDescent="0.25">
      <c r="B231170" s="74"/>
    </row>
    <row r="231171" spans="2:3" x14ac:dyDescent="0.25">
      <c r="B231171" s="74"/>
    </row>
    <row r="231172" spans="2:3" x14ac:dyDescent="0.25">
      <c r="B231172" s="74"/>
    </row>
    <row r="231173" spans="2:3" x14ac:dyDescent="0.25">
      <c r="B231173" s="74"/>
    </row>
    <row r="231174" spans="2:3" x14ac:dyDescent="0.25">
      <c r="B231174" s="74"/>
    </row>
    <row r="231175" spans="2:3" x14ac:dyDescent="0.25">
      <c r="B231175" s="74"/>
    </row>
    <row r="231176" spans="2:3" x14ac:dyDescent="0.25">
      <c r="B231176" s="74"/>
    </row>
    <row r="231177" spans="2:3" x14ac:dyDescent="0.25">
      <c r="B231177" s="74"/>
    </row>
    <row r="231178" spans="2:3" x14ac:dyDescent="0.25">
      <c r="B231178" s="74"/>
    </row>
    <row r="231179" spans="2:3" x14ac:dyDescent="0.25">
      <c r="B231179" s="74"/>
    </row>
    <row r="231180" spans="2:3" x14ac:dyDescent="0.25">
      <c r="B231180" s="74"/>
    </row>
    <row r="231181" spans="2:3" x14ac:dyDescent="0.25">
      <c r="B231181" s="74"/>
    </row>
    <row r="231182" spans="2:3" x14ac:dyDescent="0.25">
      <c r="B231182" s="74"/>
    </row>
    <row r="231233" spans="2:3" x14ac:dyDescent="0.25">
      <c r="C231233"/>
    </row>
    <row r="231234" spans="2:3" x14ac:dyDescent="0.25">
      <c r="B231234" s="74"/>
    </row>
    <row r="231235" spans="2:3" x14ac:dyDescent="0.25">
      <c r="B231235" s="74"/>
    </row>
    <row r="231236" spans="2:3" x14ac:dyDescent="0.25">
      <c r="B231236" s="74"/>
    </row>
    <row r="231237" spans="2:3" x14ac:dyDescent="0.25">
      <c r="B231237" s="74"/>
    </row>
    <row r="231238" spans="2:3" x14ac:dyDescent="0.25">
      <c r="B231238" s="74"/>
    </row>
    <row r="231239" spans="2:3" x14ac:dyDescent="0.25">
      <c r="B231239" s="74"/>
    </row>
    <row r="231240" spans="2:3" x14ac:dyDescent="0.25">
      <c r="B231240" s="74"/>
    </row>
    <row r="231241" spans="2:3" x14ac:dyDescent="0.25">
      <c r="B231241" s="74"/>
    </row>
    <row r="231242" spans="2:3" x14ac:dyDescent="0.25">
      <c r="B231242" s="74"/>
    </row>
    <row r="231243" spans="2:3" x14ac:dyDescent="0.25">
      <c r="B231243" s="74"/>
    </row>
    <row r="231244" spans="2:3" x14ac:dyDescent="0.25">
      <c r="B231244" s="74"/>
    </row>
    <row r="231245" spans="2:3" x14ac:dyDescent="0.25">
      <c r="B231245" s="74"/>
    </row>
    <row r="231246" spans="2:3" x14ac:dyDescent="0.25">
      <c r="B231246" s="74"/>
    </row>
    <row r="231297" spans="2:3" x14ac:dyDescent="0.25">
      <c r="C231297"/>
    </row>
    <row r="231298" spans="2:3" x14ac:dyDescent="0.25">
      <c r="B231298" s="74"/>
    </row>
    <row r="231299" spans="2:3" x14ac:dyDescent="0.25">
      <c r="B231299" s="74"/>
    </row>
    <row r="231300" spans="2:3" x14ac:dyDescent="0.25">
      <c r="B231300" s="74"/>
    </row>
    <row r="231301" spans="2:3" x14ac:dyDescent="0.25">
      <c r="B231301" s="74"/>
    </row>
    <row r="231302" spans="2:3" x14ac:dyDescent="0.25">
      <c r="B231302" s="74"/>
    </row>
    <row r="231303" spans="2:3" x14ac:dyDescent="0.25">
      <c r="B231303" s="74"/>
    </row>
    <row r="231304" spans="2:3" x14ac:dyDescent="0.25">
      <c r="B231304" s="74"/>
    </row>
    <row r="231305" spans="2:3" x14ac:dyDescent="0.25">
      <c r="B231305" s="74"/>
    </row>
    <row r="231306" spans="2:3" x14ac:dyDescent="0.25">
      <c r="B231306" s="74"/>
    </row>
    <row r="231307" spans="2:3" x14ac:dyDescent="0.25">
      <c r="B231307" s="74"/>
    </row>
    <row r="231308" spans="2:3" x14ac:dyDescent="0.25">
      <c r="B231308" s="74"/>
    </row>
    <row r="231309" spans="2:3" x14ac:dyDescent="0.25">
      <c r="B231309" s="74"/>
    </row>
    <row r="231310" spans="2:3" x14ac:dyDescent="0.25">
      <c r="B231310" s="74"/>
    </row>
    <row r="231361" spans="2:3" x14ac:dyDescent="0.25">
      <c r="C231361"/>
    </row>
    <row r="231362" spans="2:3" x14ac:dyDescent="0.25">
      <c r="B231362" s="74"/>
    </row>
    <row r="231363" spans="2:3" x14ac:dyDescent="0.25">
      <c r="B231363" s="74"/>
    </row>
    <row r="231364" spans="2:3" x14ac:dyDescent="0.25">
      <c r="B231364" s="74"/>
    </row>
    <row r="231365" spans="2:3" x14ac:dyDescent="0.25">
      <c r="B231365" s="74"/>
    </row>
    <row r="231366" spans="2:3" x14ac:dyDescent="0.25">
      <c r="B231366" s="74"/>
    </row>
    <row r="231367" spans="2:3" x14ac:dyDescent="0.25">
      <c r="B231367" s="74"/>
    </row>
    <row r="231368" spans="2:3" x14ac:dyDescent="0.25">
      <c r="B231368" s="74"/>
    </row>
    <row r="231369" spans="2:3" x14ac:dyDescent="0.25">
      <c r="B231369" s="74"/>
    </row>
    <row r="231370" spans="2:3" x14ac:dyDescent="0.25">
      <c r="B231370" s="74"/>
    </row>
    <row r="231371" spans="2:3" x14ac:dyDescent="0.25">
      <c r="B231371" s="74"/>
    </row>
    <row r="231372" spans="2:3" x14ac:dyDescent="0.25">
      <c r="B231372" s="74"/>
    </row>
    <row r="231373" spans="2:3" x14ac:dyDescent="0.25">
      <c r="B231373" s="74"/>
    </row>
    <row r="231374" spans="2:3" x14ac:dyDescent="0.25">
      <c r="B231374" s="74"/>
    </row>
    <row r="231425" spans="2:3" x14ac:dyDescent="0.25">
      <c r="C231425"/>
    </row>
    <row r="231426" spans="2:3" x14ac:dyDescent="0.25">
      <c r="B231426" s="74"/>
    </row>
    <row r="231427" spans="2:3" x14ac:dyDescent="0.25">
      <c r="B231427" s="74"/>
    </row>
    <row r="231428" spans="2:3" x14ac:dyDescent="0.25">
      <c r="B231428" s="74"/>
    </row>
    <row r="231429" spans="2:3" x14ac:dyDescent="0.25">
      <c r="B231429" s="74"/>
    </row>
    <row r="231430" spans="2:3" x14ac:dyDescent="0.25">
      <c r="B231430" s="74"/>
    </row>
    <row r="231431" spans="2:3" x14ac:dyDescent="0.25">
      <c r="B231431" s="74"/>
    </row>
    <row r="231432" spans="2:3" x14ac:dyDescent="0.25">
      <c r="B231432" s="74"/>
    </row>
    <row r="231433" spans="2:3" x14ac:dyDescent="0.25">
      <c r="B231433" s="74"/>
    </row>
    <row r="231434" spans="2:3" x14ac:dyDescent="0.25">
      <c r="B231434" s="74"/>
    </row>
    <row r="231435" spans="2:3" x14ac:dyDescent="0.25">
      <c r="B231435" s="74"/>
    </row>
    <row r="231436" spans="2:3" x14ac:dyDescent="0.25">
      <c r="B231436" s="74"/>
    </row>
    <row r="231437" spans="2:3" x14ac:dyDescent="0.25">
      <c r="B231437" s="74"/>
    </row>
    <row r="231438" spans="2:3" x14ac:dyDescent="0.25">
      <c r="B231438" s="74"/>
    </row>
    <row r="231489" spans="2:3" x14ac:dyDescent="0.25">
      <c r="C231489"/>
    </row>
    <row r="231490" spans="2:3" x14ac:dyDescent="0.25">
      <c r="B231490" s="74"/>
    </row>
    <row r="231491" spans="2:3" x14ac:dyDescent="0.25">
      <c r="B231491" s="74"/>
    </row>
    <row r="231492" spans="2:3" x14ac:dyDescent="0.25">
      <c r="B231492" s="74"/>
    </row>
    <row r="231493" spans="2:3" x14ac:dyDescent="0.25">
      <c r="B231493" s="74"/>
    </row>
    <row r="231494" spans="2:3" x14ac:dyDescent="0.25">
      <c r="B231494" s="74"/>
    </row>
    <row r="231495" spans="2:3" x14ac:dyDescent="0.25">
      <c r="B231495" s="74"/>
    </row>
    <row r="231496" spans="2:3" x14ac:dyDescent="0.25">
      <c r="B231496" s="74"/>
    </row>
    <row r="231497" spans="2:3" x14ac:dyDescent="0.25">
      <c r="B231497" s="74"/>
    </row>
    <row r="231498" spans="2:3" x14ac:dyDescent="0.25">
      <c r="B231498" s="74"/>
    </row>
    <row r="231499" spans="2:3" x14ac:dyDescent="0.25">
      <c r="B231499" s="74"/>
    </row>
    <row r="231500" spans="2:3" x14ac:dyDescent="0.25">
      <c r="B231500" s="74"/>
    </row>
    <row r="231501" spans="2:3" x14ac:dyDescent="0.25">
      <c r="B231501" s="74"/>
    </row>
    <row r="231502" spans="2:3" x14ac:dyDescent="0.25">
      <c r="B231502" s="74"/>
    </row>
    <row r="231553" spans="2:3" x14ac:dyDescent="0.25">
      <c r="C231553"/>
    </row>
    <row r="231554" spans="2:3" x14ac:dyDescent="0.25">
      <c r="B231554" s="74"/>
    </row>
    <row r="231555" spans="2:3" x14ac:dyDescent="0.25">
      <c r="B231555" s="74"/>
    </row>
    <row r="231556" spans="2:3" x14ac:dyDescent="0.25">
      <c r="B231556" s="74"/>
    </row>
    <row r="231557" spans="2:3" x14ac:dyDescent="0.25">
      <c r="B231557" s="74"/>
    </row>
    <row r="231558" spans="2:3" x14ac:dyDescent="0.25">
      <c r="B231558" s="74"/>
    </row>
    <row r="231559" spans="2:3" x14ac:dyDescent="0.25">
      <c r="B231559" s="74"/>
    </row>
    <row r="231560" spans="2:3" x14ac:dyDescent="0.25">
      <c r="B231560" s="74"/>
    </row>
    <row r="231561" spans="2:3" x14ac:dyDescent="0.25">
      <c r="B231561" s="74"/>
    </row>
    <row r="231562" spans="2:3" x14ac:dyDescent="0.25">
      <c r="B231562" s="74"/>
    </row>
    <row r="231563" spans="2:3" x14ac:dyDescent="0.25">
      <c r="B231563" s="74"/>
    </row>
    <row r="231564" spans="2:3" x14ac:dyDescent="0.25">
      <c r="B231564" s="74"/>
    </row>
    <row r="231565" spans="2:3" x14ac:dyDescent="0.25">
      <c r="B231565" s="74"/>
    </row>
    <row r="231566" spans="2:3" x14ac:dyDescent="0.25">
      <c r="B231566" s="74"/>
    </row>
    <row r="231617" spans="2:3" x14ac:dyDescent="0.25">
      <c r="C231617"/>
    </row>
    <row r="231618" spans="2:3" x14ac:dyDescent="0.25">
      <c r="B231618" s="74"/>
    </row>
    <row r="231619" spans="2:3" x14ac:dyDescent="0.25">
      <c r="B231619" s="74"/>
    </row>
    <row r="231620" spans="2:3" x14ac:dyDescent="0.25">
      <c r="B231620" s="74"/>
    </row>
    <row r="231621" spans="2:3" x14ac:dyDescent="0.25">
      <c r="B231621" s="74"/>
    </row>
    <row r="231622" spans="2:3" x14ac:dyDescent="0.25">
      <c r="B231622" s="74"/>
    </row>
    <row r="231623" spans="2:3" x14ac:dyDescent="0.25">
      <c r="B231623" s="74"/>
    </row>
    <row r="231624" spans="2:3" x14ac:dyDescent="0.25">
      <c r="B231624" s="74"/>
    </row>
    <row r="231625" spans="2:3" x14ac:dyDescent="0.25">
      <c r="B231625" s="74"/>
    </row>
    <row r="231626" spans="2:3" x14ac:dyDescent="0.25">
      <c r="B231626" s="74"/>
    </row>
    <row r="231627" spans="2:3" x14ac:dyDescent="0.25">
      <c r="B231627" s="74"/>
    </row>
    <row r="231628" spans="2:3" x14ac:dyDescent="0.25">
      <c r="B231628" s="74"/>
    </row>
    <row r="231629" spans="2:3" x14ac:dyDescent="0.25">
      <c r="B231629" s="74"/>
    </row>
    <row r="231630" spans="2:3" x14ac:dyDescent="0.25">
      <c r="B231630" s="74"/>
    </row>
    <row r="231681" spans="2:3" x14ac:dyDescent="0.25">
      <c r="C231681"/>
    </row>
    <row r="231682" spans="2:3" x14ac:dyDescent="0.25">
      <c r="B231682" s="74"/>
    </row>
    <row r="231683" spans="2:3" x14ac:dyDescent="0.25">
      <c r="B231683" s="74"/>
    </row>
    <row r="231684" spans="2:3" x14ac:dyDescent="0.25">
      <c r="B231684" s="74"/>
    </row>
    <row r="231685" spans="2:3" x14ac:dyDescent="0.25">
      <c r="B231685" s="74"/>
    </row>
    <row r="231686" spans="2:3" x14ac:dyDescent="0.25">
      <c r="B231686" s="74"/>
    </row>
    <row r="231687" spans="2:3" x14ac:dyDescent="0.25">
      <c r="B231687" s="74"/>
    </row>
    <row r="231688" spans="2:3" x14ac:dyDescent="0.25">
      <c r="B231688" s="74"/>
    </row>
    <row r="231689" spans="2:3" x14ac:dyDescent="0.25">
      <c r="B231689" s="74"/>
    </row>
    <row r="231690" spans="2:3" x14ac:dyDescent="0.25">
      <c r="B231690" s="74"/>
    </row>
    <row r="231691" spans="2:3" x14ac:dyDescent="0.25">
      <c r="B231691" s="74"/>
    </row>
    <row r="231692" spans="2:3" x14ac:dyDescent="0.25">
      <c r="B231692" s="74"/>
    </row>
    <row r="231693" spans="2:3" x14ac:dyDescent="0.25">
      <c r="B231693" s="74"/>
    </row>
    <row r="231694" spans="2:3" x14ac:dyDescent="0.25">
      <c r="B231694" s="74"/>
    </row>
    <row r="231745" spans="2:3" x14ac:dyDescent="0.25">
      <c r="C231745"/>
    </row>
    <row r="231746" spans="2:3" x14ac:dyDescent="0.25">
      <c r="B231746" s="74"/>
    </row>
    <row r="231747" spans="2:3" x14ac:dyDescent="0.25">
      <c r="B231747" s="74"/>
    </row>
    <row r="231748" spans="2:3" x14ac:dyDescent="0.25">
      <c r="B231748" s="74"/>
    </row>
    <row r="231749" spans="2:3" x14ac:dyDescent="0.25">
      <c r="B231749" s="74"/>
    </row>
    <row r="231750" spans="2:3" x14ac:dyDescent="0.25">
      <c r="B231750" s="74"/>
    </row>
    <row r="231751" spans="2:3" x14ac:dyDescent="0.25">
      <c r="B231751" s="74"/>
    </row>
    <row r="231752" spans="2:3" x14ac:dyDescent="0.25">
      <c r="B231752" s="74"/>
    </row>
    <row r="231753" spans="2:3" x14ac:dyDescent="0.25">
      <c r="B231753" s="74"/>
    </row>
    <row r="231754" spans="2:3" x14ac:dyDescent="0.25">
      <c r="B231754" s="74"/>
    </row>
    <row r="231755" spans="2:3" x14ac:dyDescent="0.25">
      <c r="B231755" s="74"/>
    </row>
    <row r="231756" spans="2:3" x14ac:dyDescent="0.25">
      <c r="B231756" s="74"/>
    </row>
    <row r="231757" spans="2:3" x14ac:dyDescent="0.25">
      <c r="B231757" s="74"/>
    </row>
    <row r="231758" spans="2:3" x14ac:dyDescent="0.25">
      <c r="B231758" s="74"/>
    </row>
    <row r="231809" spans="2:3" x14ac:dyDescent="0.25">
      <c r="C231809"/>
    </row>
    <row r="231810" spans="2:3" x14ac:dyDescent="0.25">
      <c r="B231810" s="74"/>
    </row>
    <row r="231811" spans="2:3" x14ac:dyDescent="0.25">
      <c r="B231811" s="74"/>
    </row>
    <row r="231812" spans="2:3" x14ac:dyDescent="0.25">
      <c r="B231812" s="74"/>
    </row>
    <row r="231813" spans="2:3" x14ac:dyDescent="0.25">
      <c r="B231813" s="74"/>
    </row>
    <row r="231814" spans="2:3" x14ac:dyDescent="0.25">
      <c r="B231814" s="74"/>
    </row>
    <row r="231815" spans="2:3" x14ac:dyDescent="0.25">
      <c r="B231815" s="74"/>
    </row>
    <row r="231816" spans="2:3" x14ac:dyDescent="0.25">
      <c r="B231816" s="74"/>
    </row>
    <row r="231817" spans="2:3" x14ac:dyDescent="0.25">
      <c r="B231817" s="74"/>
    </row>
    <row r="231818" spans="2:3" x14ac:dyDescent="0.25">
      <c r="B231818" s="74"/>
    </row>
    <row r="231819" spans="2:3" x14ac:dyDescent="0.25">
      <c r="B231819" s="74"/>
    </row>
    <row r="231820" spans="2:3" x14ac:dyDescent="0.25">
      <c r="B231820" s="74"/>
    </row>
    <row r="231821" spans="2:3" x14ac:dyDescent="0.25">
      <c r="B231821" s="74"/>
    </row>
    <row r="231822" spans="2:3" x14ac:dyDescent="0.25">
      <c r="B231822" s="74"/>
    </row>
    <row r="231873" spans="2:3" x14ac:dyDescent="0.25">
      <c r="C231873"/>
    </row>
    <row r="231874" spans="2:3" x14ac:dyDescent="0.25">
      <c r="B231874" s="74"/>
    </row>
    <row r="231875" spans="2:3" x14ac:dyDescent="0.25">
      <c r="B231875" s="74"/>
    </row>
    <row r="231876" spans="2:3" x14ac:dyDescent="0.25">
      <c r="B231876" s="74"/>
    </row>
    <row r="231877" spans="2:3" x14ac:dyDescent="0.25">
      <c r="B231877" s="74"/>
    </row>
    <row r="231878" spans="2:3" x14ac:dyDescent="0.25">
      <c r="B231878" s="74"/>
    </row>
    <row r="231879" spans="2:3" x14ac:dyDescent="0.25">
      <c r="B231879" s="74"/>
    </row>
    <row r="231880" spans="2:3" x14ac:dyDescent="0.25">
      <c r="B231880" s="74"/>
    </row>
    <row r="231881" spans="2:3" x14ac:dyDescent="0.25">
      <c r="B231881" s="74"/>
    </row>
    <row r="231882" spans="2:3" x14ac:dyDescent="0.25">
      <c r="B231882" s="74"/>
    </row>
    <row r="231883" spans="2:3" x14ac:dyDescent="0.25">
      <c r="B231883" s="74"/>
    </row>
    <row r="231884" spans="2:3" x14ac:dyDescent="0.25">
      <c r="B231884" s="74"/>
    </row>
    <row r="231885" spans="2:3" x14ac:dyDescent="0.25">
      <c r="B231885" s="74"/>
    </row>
    <row r="231886" spans="2:3" x14ac:dyDescent="0.25">
      <c r="B231886" s="74"/>
    </row>
    <row r="231937" spans="2:3" x14ac:dyDescent="0.25">
      <c r="C231937"/>
    </row>
    <row r="231938" spans="2:3" x14ac:dyDescent="0.25">
      <c r="B231938" s="74"/>
    </row>
    <row r="231939" spans="2:3" x14ac:dyDescent="0.25">
      <c r="B231939" s="74"/>
    </row>
    <row r="231940" spans="2:3" x14ac:dyDescent="0.25">
      <c r="B231940" s="74"/>
    </row>
    <row r="231941" spans="2:3" x14ac:dyDescent="0.25">
      <c r="B231941" s="74"/>
    </row>
    <row r="231942" spans="2:3" x14ac:dyDescent="0.25">
      <c r="B231942" s="74"/>
    </row>
    <row r="231943" spans="2:3" x14ac:dyDescent="0.25">
      <c r="B231943" s="74"/>
    </row>
    <row r="231944" spans="2:3" x14ac:dyDescent="0.25">
      <c r="B231944" s="74"/>
    </row>
    <row r="231945" spans="2:3" x14ac:dyDescent="0.25">
      <c r="B231945" s="74"/>
    </row>
    <row r="231946" spans="2:3" x14ac:dyDescent="0.25">
      <c r="B231946" s="74"/>
    </row>
    <row r="231947" spans="2:3" x14ac:dyDescent="0.25">
      <c r="B231947" s="74"/>
    </row>
    <row r="231948" spans="2:3" x14ac:dyDescent="0.25">
      <c r="B231948" s="74"/>
    </row>
    <row r="231949" spans="2:3" x14ac:dyDescent="0.25">
      <c r="B231949" s="74"/>
    </row>
    <row r="231950" spans="2:3" x14ac:dyDescent="0.25">
      <c r="B231950" s="74"/>
    </row>
    <row r="232001" spans="2:3" x14ac:dyDescent="0.25">
      <c r="C232001"/>
    </row>
    <row r="232002" spans="2:3" x14ac:dyDescent="0.25">
      <c r="B232002" s="74"/>
    </row>
    <row r="232003" spans="2:3" x14ac:dyDescent="0.25">
      <c r="B232003" s="74"/>
    </row>
    <row r="232004" spans="2:3" x14ac:dyDescent="0.25">
      <c r="B232004" s="74"/>
    </row>
    <row r="232005" spans="2:3" x14ac:dyDescent="0.25">
      <c r="B232005" s="74"/>
    </row>
    <row r="232006" spans="2:3" x14ac:dyDescent="0.25">
      <c r="B232006" s="74"/>
    </row>
    <row r="232007" spans="2:3" x14ac:dyDescent="0.25">
      <c r="B232007" s="74"/>
    </row>
    <row r="232008" spans="2:3" x14ac:dyDescent="0.25">
      <c r="B232008" s="74"/>
    </row>
    <row r="232009" spans="2:3" x14ac:dyDescent="0.25">
      <c r="B232009" s="74"/>
    </row>
    <row r="232010" spans="2:3" x14ac:dyDescent="0.25">
      <c r="B232010" s="74"/>
    </row>
    <row r="232011" spans="2:3" x14ac:dyDescent="0.25">
      <c r="B232011" s="74"/>
    </row>
    <row r="232012" spans="2:3" x14ac:dyDescent="0.25">
      <c r="B232012" s="74"/>
    </row>
    <row r="232013" spans="2:3" x14ac:dyDescent="0.25">
      <c r="B232013" s="74"/>
    </row>
    <row r="232014" spans="2:3" x14ac:dyDescent="0.25">
      <c r="B232014" s="74"/>
    </row>
    <row r="232065" spans="2:3" x14ac:dyDescent="0.25">
      <c r="C232065"/>
    </row>
    <row r="232066" spans="2:3" x14ac:dyDescent="0.25">
      <c r="B232066" s="74"/>
    </row>
    <row r="232067" spans="2:3" x14ac:dyDescent="0.25">
      <c r="B232067" s="74"/>
    </row>
    <row r="232068" spans="2:3" x14ac:dyDescent="0.25">
      <c r="B232068" s="74"/>
    </row>
    <row r="232069" spans="2:3" x14ac:dyDescent="0.25">
      <c r="B232069" s="74"/>
    </row>
    <row r="232070" spans="2:3" x14ac:dyDescent="0.25">
      <c r="B232070" s="74"/>
    </row>
    <row r="232071" spans="2:3" x14ac:dyDescent="0.25">
      <c r="B232071" s="74"/>
    </row>
    <row r="232072" spans="2:3" x14ac:dyDescent="0.25">
      <c r="B232072" s="74"/>
    </row>
    <row r="232073" spans="2:3" x14ac:dyDescent="0.25">
      <c r="B232073" s="74"/>
    </row>
    <row r="232074" spans="2:3" x14ac:dyDescent="0.25">
      <c r="B232074" s="74"/>
    </row>
    <row r="232075" spans="2:3" x14ac:dyDescent="0.25">
      <c r="B232075" s="74"/>
    </row>
    <row r="232076" spans="2:3" x14ac:dyDescent="0.25">
      <c r="B232076" s="74"/>
    </row>
    <row r="232077" spans="2:3" x14ac:dyDescent="0.25">
      <c r="B232077" s="74"/>
    </row>
    <row r="232078" spans="2:3" x14ac:dyDescent="0.25">
      <c r="B232078" s="74"/>
    </row>
    <row r="232129" spans="2:3" x14ac:dyDescent="0.25">
      <c r="C232129"/>
    </row>
    <row r="232130" spans="2:3" x14ac:dyDescent="0.25">
      <c r="B232130" s="74"/>
    </row>
    <row r="232131" spans="2:3" x14ac:dyDescent="0.25">
      <c r="B232131" s="74"/>
    </row>
    <row r="232132" spans="2:3" x14ac:dyDescent="0.25">
      <c r="B232132" s="74"/>
    </row>
    <row r="232133" spans="2:3" x14ac:dyDescent="0.25">
      <c r="B232133" s="74"/>
    </row>
    <row r="232134" spans="2:3" x14ac:dyDescent="0.25">
      <c r="B232134" s="74"/>
    </row>
    <row r="232135" spans="2:3" x14ac:dyDescent="0.25">
      <c r="B232135" s="74"/>
    </row>
    <row r="232136" spans="2:3" x14ac:dyDescent="0.25">
      <c r="B232136" s="74"/>
    </row>
    <row r="232137" spans="2:3" x14ac:dyDescent="0.25">
      <c r="B232137" s="74"/>
    </row>
    <row r="232138" spans="2:3" x14ac:dyDescent="0.25">
      <c r="B232138" s="74"/>
    </row>
    <row r="232139" spans="2:3" x14ac:dyDescent="0.25">
      <c r="B232139" s="74"/>
    </row>
    <row r="232140" spans="2:3" x14ac:dyDescent="0.25">
      <c r="B232140" s="74"/>
    </row>
    <row r="232141" spans="2:3" x14ac:dyDescent="0.25">
      <c r="B232141" s="74"/>
    </row>
    <row r="232142" spans="2:3" x14ac:dyDescent="0.25">
      <c r="B232142" s="74"/>
    </row>
    <row r="232193" spans="2:3" x14ac:dyDescent="0.25">
      <c r="C232193"/>
    </row>
    <row r="232194" spans="2:3" x14ac:dyDescent="0.25">
      <c r="B232194" s="74"/>
    </row>
    <row r="232195" spans="2:3" x14ac:dyDescent="0.25">
      <c r="B232195" s="74"/>
    </row>
    <row r="232196" spans="2:3" x14ac:dyDescent="0.25">
      <c r="B232196" s="74"/>
    </row>
    <row r="232197" spans="2:3" x14ac:dyDescent="0.25">
      <c r="B232197" s="74"/>
    </row>
    <row r="232198" spans="2:3" x14ac:dyDescent="0.25">
      <c r="B232198" s="74"/>
    </row>
    <row r="232199" spans="2:3" x14ac:dyDescent="0.25">
      <c r="B232199" s="74"/>
    </row>
    <row r="232200" spans="2:3" x14ac:dyDescent="0.25">
      <c r="B232200" s="74"/>
    </row>
    <row r="232201" spans="2:3" x14ac:dyDescent="0.25">
      <c r="B232201" s="74"/>
    </row>
    <row r="232202" spans="2:3" x14ac:dyDescent="0.25">
      <c r="B232202" s="74"/>
    </row>
    <row r="232203" spans="2:3" x14ac:dyDescent="0.25">
      <c r="B232203" s="74"/>
    </row>
    <row r="232204" spans="2:3" x14ac:dyDescent="0.25">
      <c r="B232204" s="74"/>
    </row>
    <row r="232205" spans="2:3" x14ac:dyDescent="0.25">
      <c r="B232205" s="74"/>
    </row>
    <row r="232206" spans="2:3" x14ac:dyDescent="0.25">
      <c r="B232206" s="74"/>
    </row>
    <row r="232257" spans="2:3" x14ac:dyDescent="0.25">
      <c r="C232257"/>
    </row>
    <row r="232258" spans="2:3" x14ac:dyDescent="0.25">
      <c r="B232258" s="74"/>
    </row>
    <row r="232259" spans="2:3" x14ac:dyDescent="0.25">
      <c r="B232259" s="74"/>
    </row>
    <row r="232260" spans="2:3" x14ac:dyDescent="0.25">
      <c r="B232260" s="74"/>
    </row>
    <row r="232261" spans="2:3" x14ac:dyDescent="0.25">
      <c r="B232261" s="74"/>
    </row>
    <row r="232262" spans="2:3" x14ac:dyDescent="0.25">
      <c r="B232262" s="74"/>
    </row>
    <row r="232263" spans="2:3" x14ac:dyDescent="0.25">
      <c r="B232263" s="74"/>
    </row>
    <row r="232264" spans="2:3" x14ac:dyDescent="0.25">
      <c r="B232264" s="74"/>
    </row>
    <row r="232265" spans="2:3" x14ac:dyDescent="0.25">
      <c r="B232265" s="74"/>
    </row>
    <row r="232266" spans="2:3" x14ac:dyDescent="0.25">
      <c r="B232266" s="74"/>
    </row>
    <row r="232267" spans="2:3" x14ac:dyDescent="0.25">
      <c r="B232267" s="74"/>
    </row>
    <row r="232268" spans="2:3" x14ac:dyDescent="0.25">
      <c r="B232268" s="74"/>
    </row>
    <row r="232269" spans="2:3" x14ac:dyDescent="0.25">
      <c r="B232269" s="74"/>
    </row>
    <row r="232270" spans="2:3" x14ac:dyDescent="0.25">
      <c r="B232270" s="74"/>
    </row>
    <row r="232321" spans="2:3" x14ac:dyDescent="0.25">
      <c r="C232321"/>
    </row>
    <row r="232322" spans="2:3" x14ac:dyDescent="0.25">
      <c r="B232322" s="74"/>
    </row>
    <row r="232323" spans="2:3" x14ac:dyDescent="0.25">
      <c r="B232323" s="74"/>
    </row>
    <row r="232324" spans="2:3" x14ac:dyDescent="0.25">
      <c r="B232324" s="74"/>
    </row>
    <row r="232325" spans="2:3" x14ac:dyDescent="0.25">
      <c r="B232325" s="74"/>
    </row>
    <row r="232326" spans="2:3" x14ac:dyDescent="0.25">
      <c r="B232326" s="74"/>
    </row>
    <row r="232327" spans="2:3" x14ac:dyDescent="0.25">
      <c r="B232327" s="74"/>
    </row>
    <row r="232328" spans="2:3" x14ac:dyDescent="0.25">
      <c r="B232328" s="74"/>
    </row>
    <row r="232329" spans="2:3" x14ac:dyDescent="0.25">
      <c r="B232329" s="74"/>
    </row>
    <row r="232330" spans="2:3" x14ac:dyDescent="0.25">
      <c r="B232330" s="74"/>
    </row>
    <row r="232331" spans="2:3" x14ac:dyDescent="0.25">
      <c r="B232331" s="74"/>
    </row>
    <row r="232332" spans="2:3" x14ac:dyDescent="0.25">
      <c r="B232332" s="74"/>
    </row>
    <row r="232333" spans="2:3" x14ac:dyDescent="0.25">
      <c r="B232333" s="74"/>
    </row>
    <row r="232334" spans="2:3" x14ac:dyDescent="0.25">
      <c r="B232334" s="74"/>
    </row>
    <row r="232385" spans="2:3" x14ac:dyDescent="0.25">
      <c r="C232385"/>
    </row>
    <row r="232386" spans="2:3" x14ac:dyDescent="0.25">
      <c r="B232386" s="74"/>
    </row>
    <row r="232387" spans="2:3" x14ac:dyDescent="0.25">
      <c r="B232387" s="74"/>
    </row>
    <row r="232388" spans="2:3" x14ac:dyDescent="0.25">
      <c r="B232388" s="74"/>
    </row>
    <row r="232389" spans="2:3" x14ac:dyDescent="0.25">
      <c r="B232389" s="74"/>
    </row>
    <row r="232390" spans="2:3" x14ac:dyDescent="0.25">
      <c r="B232390" s="74"/>
    </row>
    <row r="232391" spans="2:3" x14ac:dyDescent="0.25">
      <c r="B232391" s="74"/>
    </row>
    <row r="232392" spans="2:3" x14ac:dyDescent="0.25">
      <c r="B232392" s="74"/>
    </row>
    <row r="232393" spans="2:3" x14ac:dyDescent="0.25">
      <c r="B232393" s="74"/>
    </row>
    <row r="232394" spans="2:3" x14ac:dyDescent="0.25">
      <c r="B232394" s="74"/>
    </row>
    <row r="232395" spans="2:3" x14ac:dyDescent="0.25">
      <c r="B232395" s="74"/>
    </row>
    <row r="232396" spans="2:3" x14ac:dyDescent="0.25">
      <c r="B232396" s="74"/>
    </row>
    <row r="232397" spans="2:3" x14ac:dyDescent="0.25">
      <c r="B232397" s="74"/>
    </row>
    <row r="232398" spans="2:3" x14ac:dyDescent="0.25">
      <c r="B232398" s="74"/>
    </row>
    <row r="232449" spans="2:3" x14ac:dyDescent="0.25">
      <c r="C232449"/>
    </row>
    <row r="232450" spans="2:3" x14ac:dyDescent="0.25">
      <c r="B232450" s="74"/>
    </row>
    <row r="232451" spans="2:3" x14ac:dyDescent="0.25">
      <c r="B232451" s="74"/>
    </row>
    <row r="232452" spans="2:3" x14ac:dyDescent="0.25">
      <c r="B232452" s="74"/>
    </row>
    <row r="232453" spans="2:3" x14ac:dyDescent="0.25">
      <c r="B232453" s="74"/>
    </row>
    <row r="232454" spans="2:3" x14ac:dyDescent="0.25">
      <c r="B232454" s="74"/>
    </row>
    <row r="232455" spans="2:3" x14ac:dyDescent="0.25">
      <c r="B232455" s="74"/>
    </row>
    <row r="232456" spans="2:3" x14ac:dyDescent="0.25">
      <c r="B232456" s="74"/>
    </row>
    <row r="232457" spans="2:3" x14ac:dyDescent="0.25">
      <c r="B232457" s="74"/>
    </row>
    <row r="232458" spans="2:3" x14ac:dyDescent="0.25">
      <c r="B232458" s="74"/>
    </row>
    <row r="232459" spans="2:3" x14ac:dyDescent="0.25">
      <c r="B232459" s="74"/>
    </row>
    <row r="232460" spans="2:3" x14ac:dyDescent="0.25">
      <c r="B232460" s="74"/>
    </row>
    <row r="232461" spans="2:3" x14ac:dyDescent="0.25">
      <c r="B232461" s="74"/>
    </row>
    <row r="232462" spans="2:3" x14ac:dyDescent="0.25">
      <c r="B232462" s="74"/>
    </row>
    <row r="232513" spans="2:3" x14ac:dyDescent="0.25">
      <c r="C232513"/>
    </row>
    <row r="232514" spans="2:3" x14ac:dyDescent="0.25">
      <c r="B232514" s="74"/>
    </row>
    <row r="232515" spans="2:3" x14ac:dyDescent="0.25">
      <c r="B232515" s="74"/>
    </row>
    <row r="232516" spans="2:3" x14ac:dyDescent="0.25">
      <c r="B232516" s="74"/>
    </row>
    <row r="232517" spans="2:3" x14ac:dyDescent="0.25">
      <c r="B232517" s="74"/>
    </row>
    <row r="232518" spans="2:3" x14ac:dyDescent="0.25">
      <c r="B232518" s="74"/>
    </row>
    <row r="232519" spans="2:3" x14ac:dyDescent="0.25">
      <c r="B232519" s="74"/>
    </row>
    <row r="232520" spans="2:3" x14ac:dyDescent="0.25">
      <c r="B232520" s="74"/>
    </row>
    <row r="232521" spans="2:3" x14ac:dyDescent="0.25">
      <c r="B232521" s="74"/>
    </row>
    <row r="232522" spans="2:3" x14ac:dyDescent="0.25">
      <c r="B232522" s="74"/>
    </row>
    <row r="232523" spans="2:3" x14ac:dyDescent="0.25">
      <c r="B232523" s="74"/>
    </row>
    <row r="232524" spans="2:3" x14ac:dyDescent="0.25">
      <c r="B232524" s="74"/>
    </row>
    <row r="232525" spans="2:3" x14ac:dyDescent="0.25">
      <c r="B232525" s="74"/>
    </row>
    <row r="232526" spans="2:3" x14ac:dyDescent="0.25">
      <c r="B232526" s="74"/>
    </row>
    <row r="232577" spans="2:3" x14ac:dyDescent="0.25">
      <c r="C232577"/>
    </row>
    <row r="232578" spans="2:3" x14ac:dyDescent="0.25">
      <c r="B232578" s="74"/>
    </row>
    <row r="232579" spans="2:3" x14ac:dyDescent="0.25">
      <c r="B232579" s="74"/>
    </row>
    <row r="232580" spans="2:3" x14ac:dyDescent="0.25">
      <c r="B232580" s="74"/>
    </row>
    <row r="232581" spans="2:3" x14ac:dyDescent="0.25">
      <c r="B232581" s="74"/>
    </row>
    <row r="232582" spans="2:3" x14ac:dyDescent="0.25">
      <c r="B232582" s="74"/>
    </row>
    <row r="232583" spans="2:3" x14ac:dyDescent="0.25">
      <c r="B232583" s="74"/>
    </row>
    <row r="232584" spans="2:3" x14ac:dyDescent="0.25">
      <c r="B232584" s="74"/>
    </row>
    <row r="232585" spans="2:3" x14ac:dyDescent="0.25">
      <c r="B232585" s="74"/>
    </row>
    <row r="232586" spans="2:3" x14ac:dyDescent="0.25">
      <c r="B232586" s="74"/>
    </row>
    <row r="232587" spans="2:3" x14ac:dyDescent="0.25">
      <c r="B232587" s="74"/>
    </row>
    <row r="232588" spans="2:3" x14ac:dyDescent="0.25">
      <c r="B232588" s="74"/>
    </row>
    <row r="232589" spans="2:3" x14ac:dyDescent="0.25">
      <c r="B232589" s="74"/>
    </row>
    <row r="232590" spans="2:3" x14ac:dyDescent="0.25">
      <c r="B232590" s="74"/>
    </row>
    <row r="232641" spans="2:3" x14ac:dyDescent="0.25">
      <c r="C232641"/>
    </row>
    <row r="232642" spans="2:3" x14ac:dyDescent="0.25">
      <c r="B232642" s="74"/>
    </row>
    <row r="232643" spans="2:3" x14ac:dyDescent="0.25">
      <c r="B232643" s="74"/>
    </row>
    <row r="232644" spans="2:3" x14ac:dyDescent="0.25">
      <c r="B232644" s="74"/>
    </row>
    <row r="232645" spans="2:3" x14ac:dyDescent="0.25">
      <c r="B232645" s="74"/>
    </row>
    <row r="232646" spans="2:3" x14ac:dyDescent="0.25">
      <c r="B232646" s="74"/>
    </row>
    <row r="232647" spans="2:3" x14ac:dyDescent="0.25">
      <c r="B232647" s="74"/>
    </row>
    <row r="232648" spans="2:3" x14ac:dyDescent="0.25">
      <c r="B232648" s="74"/>
    </row>
    <row r="232649" spans="2:3" x14ac:dyDescent="0.25">
      <c r="B232649" s="74"/>
    </row>
    <row r="232650" spans="2:3" x14ac:dyDescent="0.25">
      <c r="B232650" s="74"/>
    </row>
    <row r="232651" spans="2:3" x14ac:dyDescent="0.25">
      <c r="B232651" s="74"/>
    </row>
    <row r="232652" spans="2:3" x14ac:dyDescent="0.25">
      <c r="B232652" s="74"/>
    </row>
    <row r="232653" spans="2:3" x14ac:dyDescent="0.25">
      <c r="B232653" s="74"/>
    </row>
    <row r="232654" spans="2:3" x14ac:dyDescent="0.25">
      <c r="B232654" s="74"/>
    </row>
    <row r="232705" spans="2:3" x14ac:dyDescent="0.25">
      <c r="C232705"/>
    </row>
    <row r="232706" spans="2:3" x14ac:dyDescent="0.25">
      <c r="B232706" s="74"/>
    </row>
    <row r="232707" spans="2:3" x14ac:dyDescent="0.25">
      <c r="B232707" s="74"/>
    </row>
    <row r="232708" spans="2:3" x14ac:dyDescent="0.25">
      <c r="B232708" s="74"/>
    </row>
    <row r="232709" spans="2:3" x14ac:dyDescent="0.25">
      <c r="B232709" s="74"/>
    </row>
    <row r="232710" spans="2:3" x14ac:dyDescent="0.25">
      <c r="B232710" s="74"/>
    </row>
    <row r="232711" spans="2:3" x14ac:dyDescent="0.25">
      <c r="B232711" s="74"/>
    </row>
    <row r="232712" spans="2:3" x14ac:dyDescent="0.25">
      <c r="B232712" s="74"/>
    </row>
    <row r="232713" spans="2:3" x14ac:dyDescent="0.25">
      <c r="B232713" s="74"/>
    </row>
    <row r="232714" spans="2:3" x14ac:dyDescent="0.25">
      <c r="B232714" s="74"/>
    </row>
    <row r="232715" spans="2:3" x14ac:dyDescent="0.25">
      <c r="B232715" s="74"/>
    </row>
    <row r="232716" spans="2:3" x14ac:dyDescent="0.25">
      <c r="B232716" s="74"/>
    </row>
    <row r="232717" spans="2:3" x14ac:dyDescent="0.25">
      <c r="B232717" s="74"/>
    </row>
    <row r="232718" spans="2:3" x14ac:dyDescent="0.25">
      <c r="B232718" s="74"/>
    </row>
    <row r="232769" spans="2:3" x14ac:dyDescent="0.25">
      <c r="C232769"/>
    </row>
    <row r="232770" spans="2:3" x14ac:dyDescent="0.25">
      <c r="B232770" s="74"/>
    </row>
    <row r="232771" spans="2:3" x14ac:dyDescent="0.25">
      <c r="B232771" s="74"/>
    </row>
    <row r="232772" spans="2:3" x14ac:dyDescent="0.25">
      <c r="B232772" s="74"/>
    </row>
    <row r="232773" spans="2:3" x14ac:dyDescent="0.25">
      <c r="B232773" s="74"/>
    </row>
    <row r="232774" spans="2:3" x14ac:dyDescent="0.25">
      <c r="B232774" s="74"/>
    </row>
    <row r="232775" spans="2:3" x14ac:dyDescent="0.25">
      <c r="B232775" s="74"/>
    </row>
    <row r="232776" spans="2:3" x14ac:dyDescent="0.25">
      <c r="B232776" s="74"/>
    </row>
    <row r="232777" spans="2:3" x14ac:dyDescent="0.25">
      <c r="B232777" s="74"/>
    </row>
    <row r="232778" spans="2:3" x14ac:dyDescent="0.25">
      <c r="B232778" s="74"/>
    </row>
    <row r="232779" spans="2:3" x14ac:dyDescent="0.25">
      <c r="B232779" s="74"/>
    </row>
    <row r="232780" spans="2:3" x14ac:dyDescent="0.25">
      <c r="B232780" s="74"/>
    </row>
    <row r="232781" spans="2:3" x14ac:dyDescent="0.25">
      <c r="B232781" s="74"/>
    </row>
    <row r="232782" spans="2:3" x14ac:dyDescent="0.25">
      <c r="B232782" s="74"/>
    </row>
    <row r="232833" spans="2:3" x14ac:dyDescent="0.25">
      <c r="C232833"/>
    </row>
    <row r="232834" spans="2:3" x14ac:dyDescent="0.25">
      <c r="B232834" s="74"/>
    </row>
    <row r="232835" spans="2:3" x14ac:dyDescent="0.25">
      <c r="B232835" s="74"/>
    </row>
    <row r="232836" spans="2:3" x14ac:dyDescent="0.25">
      <c r="B232836" s="74"/>
    </row>
    <row r="232837" spans="2:3" x14ac:dyDescent="0.25">
      <c r="B232837" s="74"/>
    </row>
    <row r="232838" spans="2:3" x14ac:dyDescent="0.25">
      <c r="B232838" s="74"/>
    </row>
    <row r="232839" spans="2:3" x14ac:dyDescent="0.25">
      <c r="B232839" s="74"/>
    </row>
    <row r="232840" spans="2:3" x14ac:dyDescent="0.25">
      <c r="B232840" s="74"/>
    </row>
    <row r="232841" spans="2:3" x14ac:dyDescent="0.25">
      <c r="B232841" s="74"/>
    </row>
    <row r="232842" spans="2:3" x14ac:dyDescent="0.25">
      <c r="B232842" s="74"/>
    </row>
    <row r="232843" spans="2:3" x14ac:dyDescent="0.25">
      <c r="B232843" s="74"/>
    </row>
    <row r="232844" spans="2:3" x14ac:dyDescent="0.25">
      <c r="B232844" s="74"/>
    </row>
    <row r="232845" spans="2:3" x14ac:dyDescent="0.25">
      <c r="B232845" s="74"/>
    </row>
    <row r="232846" spans="2:3" x14ac:dyDescent="0.25">
      <c r="B232846" s="74"/>
    </row>
    <row r="232897" spans="2:3" x14ac:dyDescent="0.25">
      <c r="C232897"/>
    </row>
    <row r="232898" spans="2:3" x14ac:dyDescent="0.25">
      <c r="B232898" s="74"/>
    </row>
    <row r="232899" spans="2:3" x14ac:dyDescent="0.25">
      <c r="B232899" s="74"/>
    </row>
    <row r="232900" spans="2:3" x14ac:dyDescent="0.25">
      <c r="B232900" s="74"/>
    </row>
    <row r="232901" spans="2:3" x14ac:dyDescent="0.25">
      <c r="B232901" s="74"/>
    </row>
    <row r="232902" spans="2:3" x14ac:dyDescent="0.25">
      <c r="B232902" s="74"/>
    </row>
    <row r="232903" spans="2:3" x14ac:dyDescent="0.25">
      <c r="B232903" s="74"/>
    </row>
    <row r="232904" spans="2:3" x14ac:dyDescent="0.25">
      <c r="B232904" s="74"/>
    </row>
    <row r="232905" spans="2:3" x14ac:dyDescent="0.25">
      <c r="B232905" s="74"/>
    </row>
    <row r="232906" spans="2:3" x14ac:dyDescent="0.25">
      <c r="B232906" s="74"/>
    </row>
    <row r="232907" spans="2:3" x14ac:dyDescent="0.25">
      <c r="B232907" s="74"/>
    </row>
    <row r="232908" spans="2:3" x14ac:dyDescent="0.25">
      <c r="B232908" s="74"/>
    </row>
    <row r="232909" spans="2:3" x14ac:dyDescent="0.25">
      <c r="B232909" s="74"/>
    </row>
    <row r="232910" spans="2:3" x14ac:dyDescent="0.25">
      <c r="B232910" s="74"/>
    </row>
    <row r="232961" spans="2:3" x14ac:dyDescent="0.25">
      <c r="C232961"/>
    </row>
    <row r="232962" spans="2:3" x14ac:dyDescent="0.25">
      <c r="B232962" s="74"/>
    </row>
    <row r="232963" spans="2:3" x14ac:dyDescent="0.25">
      <c r="B232963" s="74"/>
    </row>
    <row r="232964" spans="2:3" x14ac:dyDescent="0.25">
      <c r="B232964" s="74"/>
    </row>
    <row r="232965" spans="2:3" x14ac:dyDescent="0.25">
      <c r="B232965" s="74"/>
    </row>
    <row r="232966" spans="2:3" x14ac:dyDescent="0.25">
      <c r="B232966" s="74"/>
    </row>
    <row r="232967" spans="2:3" x14ac:dyDescent="0.25">
      <c r="B232967" s="74"/>
    </row>
    <row r="232968" spans="2:3" x14ac:dyDescent="0.25">
      <c r="B232968" s="74"/>
    </row>
    <row r="232969" spans="2:3" x14ac:dyDescent="0.25">
      <c r="B232969" s="74"/>
    </row>
    <row r="232970" spans="2:3" x14ac:dyDescent="0.25">
      <c r="B232970" s="74"/>
    </row>
    <row r="232971" spans="2:3" x14ac:dyDescent="0.25">
      <c r="B232971" s="74"/>
    </row>
    <row r="232972" spans="2:3" x14ac:dyDescent="0.25">
      <c r="B232972" s="74"/>
    </row>
    <row r="232973" spans="2:3" x14ac:dyDescent="0.25">
      <c r="B232973" s="74"/>
    </row>
    <row r="232974" spans="2:3" x14ac:dyDescent="0.25">
      <c r="B232974" s="74"/>
    </row>
    <row r="233025" spans="2:3" x14ac:dyDescent="0.25">
      <c r="C233025"/>
    </row>
    <row r="233026" spans="2:3" x14ac:dyDescent="0.25">
      <c r="B233026" s="74"/>
    </row>
    <row r="233027" spans="2:3" x14ac:dyDescent="0.25">
      <c r="B233027" s="74"/>
    </row>
    <row r="233028" spans="2:3" x14ac:dyDescent="0.25">
      <c r="B233028" s="74"/>
    </row>
    <row r="233029" spans="2:3" x14ac:dyDescent="0.25">
      <c r="B233029" s="74"/>
    </row>
    <row r="233030" spans="2:3" x14ac:dyDescent="0.25">
      <c r="B233030" s="74"/>
    </row>
    <row r="233031" spans="2:3" x14ac:dyDescent="0.25">
      <c r="B233031" s="74"/>
    </row>
    <row r="233032" spans="2:3" x14ac:dyDescent="0.25">
      <c r="B233032" s="74"/>
    </row>
    <row r="233033" spans="2:3" x14ac:dyDescent="0.25">
      <c r="B233033" s="74"/>
    </row>
    <row r="233034" spans="2:3" x14ac:dyDescent="0.25">
      <c r="B233034" s="74"/>
    </row>
    <row r="233035" spans="2:3" x14ac:dyDescent="0.25">
      <c r="B233035" s="74"/>
    </row>
    <row r="233036" spans="2:3" x14ac:dyDescent="0.25">
      <c r="B233036" s="74"/>
    </row>
    <row r="233037" spans="2:3" x14ac:dyDescent="0.25">
      <c r="B233037" s="74"/>
    </row>
    <row r="233038" spans="2:3" x14ac:dyDescent="0.25">
      <c r="B233038" s="74"/>
    </row>
    <row r="233089" spans="2:3" x14ac:dyDescent="0.25">
      <c r="C233089"/>
    </row>
    <row r="233090" spans="2:3" x14ac:dyDescent="0.25">
      <c r="B233090" s="74"/>
    </row>
    <row r="233091" spans="2:3" x14ac:dyDescent="0.25">
      <c r="B233091" s="74"/>
    </row>
    <row r="233092" spans="2:3" x14ac:dyDescent="0.25">
      <c r="B233092" s="74"/>
    </row>
    <row r="233093" spans="2:3" x14ac:dyDescent="0.25">
      <c r="B233093" s="74"/>
    </row>
    <row r="233094" spans="2:3" x14ac:dyDescent="0.25">
      <c r="B233094" s="74"/>
    </row>
    <row r="233095" spans="2:3" x14ac:dyDescent="0.25">
      <c r="B233095" s="74"/>
    </row>
    <row r="233096" spans="2:3" x14ac:dyDescent="0.25">
      <c r="B233096" s="74"/>
    </row>
    <row r="233097" spans="2:3" x14ac:dyDescent="0.25">
      <c r="B233097" s="74"/>
    </row>
    <row r="233098" spans="2:3" x14ac:dyDescent="0.25">
      <c r="B233098" s="74"/>
    </row>
    <row r="233099" spans="2:3" x14ac:dyDescent="0.25">
      <c r="B233099" s="74"/>
    </row>
    <row r="233100" spans="2:3" x14ac:dyDescent="0.25">
      <c r="B233100" s="74"/>
    </row>
    <row r="233101" spans="2:3" x14ac:dyDescent="0.25">
      <c r="B233101" s="74"/>
    </row>
    <row r="233102" spans="2:3" x14ac:dyDescent="0.25">
      <c r="B233102" s="74"/>
    </row>
    <row r="233153" spans="2:3" x14ac:dyDescent="0.25">
      <c r="C233153"/>
    </row>
    <row r="233154" spans="2:3" x14ac:dyDescent="0.25">
      <c r="B233154" s="74"/>
    </row>
    <row r="233155" spans="2:3" x14ac:dyDescent="0.25">
      <c r="B233155" s="74"/>
    </row>
    <row r="233156" spans="2:3" x14ac:dyDescent="0.25">
      <c r="B233156" s="74"/>
    </row>
    <row r="233157" spans="2:3" x14ac:dyDescent="0.25">
      <c r="B233157" s="74"/>
    </row>
    <row r="233158" spans="2:3" x14ac:dyDescent="0.25">
      <c r="B233158" s="74"/>
    </row>
    <row r="233159" spans="2:3" x14ac:dyDescent="0.25">
      <c r="B233159" s="74"/>
    </row>
    <row r="233160" spans="2:3" x14ac:dyDescent="0.25">
      <c r="B233160" s="74"/>
    </row>
    <row r="233161" spans="2:3" x14ac:dyDescent="0.25">
      <c r="B233161" s="74"/>
    </row>
    <row r="233162" spans="2:3" x14ac:dyDescent="0.25">
      <c r="B233162" s="74"/>
    </row>
    <row r="233163" spans="2:3" x14ac:dyDescent="0.25">
      <c r="B233163" s="74"/>
    </row>
    <row r="233164" spans="2:3" x14ac:dyDescent="0.25">
      <c r="B233164" s="74"/>
    </row>
    <row r="233165" spans="2:3" x14ac:dyDescent="0.25">
      <c r="B233165" s="74"/>
    </row>
    <row r="233166" spans="2:3" x14ac:dyDescent="0.25">
      <c r="B233166" s="74"/>
    </row>
    <row r="233217" spans="2:3" x14ac:dyDescent="0.25">
      <c r="C233217"/>
    </row>
    <row r="233218" spans="2:3" x14ac:dyDescent="0.25">
      <c r="B233218" s="74"/>
    </row>
    <row r="233219" spans="2:3" x14ac:dyDescent="0.25">
      <c r="B233219" s="74"/>
    </row>
    <row r="233220" spans="2:3" x14ac:dyDescent="0.25">
      <c r="B233220" s="74"/>
    </row>
    <row r="233221" spans="2:3" x14ac:dyDescent="0.25">
      <c r="B233221" s="74"/>
    </row>
    <row r="233222" spans="2:3" x14ac:dyDescent="0.25">
      <c r="B233222" s="74"/>
    </row>
    <row r="233223" spans="2:3" x14ac:dyDescent="0.25">
      <c r="B233223" s="74"/>
    </row>
    <row r="233224" spans="2:3" x14ac:dyDescent="0.25">
      <c r="B233224" s="74"/>
    </row>
    <row r="233225" spans="2:3" x14ac:dyDescent="0.25">
      <c r="B233225" s="74"/>
    </row>
    <row r="233226" spans="2:3" x14ac:dyDescent="0.25">
      <c r="B233226" s="74"/>
    </row>
    <row r="233227" spans="2:3" x14ac:dyDescent="0.25">
      <c r="B233227" s="74"/>
    </row>
    <row r="233228" spans="2:3" x14ac:dyDescent="0.25">
      <c r="B233228" s="74"/>
    </row>
    <row r="233229" spans="2:3" x14ac:dyDescent="0.25">
      <c r="B233229" s="74"/>
    </row>
    <row r="233230" spans="2:3" x14ac:dyDescent="0.25">
      <c r="B233230" s="74"/>
    </row>
    <row r="233281" spans="2:3" x14ac:dyDescent="0.25">
      <c r="C233281"/>
    </row>
    <row r="233282" spans="2:3" x14ac:dyDescent="0.25">
      <c r="B233282" s="74"/>
    </row>
    <row r="233283" spans="2:3" x14ac:dyDescent="0.25">
      <c r="B233283" s="74"/>
    </row>
    <row r="233284" spans="2:3" x14ac:dyDescent="0.25">
      <c r="B233284" s="74"/>
    </row>
    <row r="233285" spans="2:3" x14ac:dyDescent="0.25">
      <c r="B233285" s="74"/>
    </row>
    <row r="233286" spans="2:3" x14ac:dyDescent="0.25">
      <c r="B233286" s="74"/>
    </row>
    <row r="233287" spans="2:3" x14ac:dyDescent="0.25">
      <c r="B233287" s="74"/>
    </row>
    <row r="233288" spans="2:3" x14ac:dyDescent="0.25">
      <c r="B233288" s="74"/>
    </row>
    <row r="233289" spans="2:3" x14ac:dyDescent="0.25">
      <c r="B233289" s="74"/>
    </row>
    <row r="233290" spans="2:3" x14ac:dyDescent="0.25">
      <c r="B233290" s="74"/>
    </row>
    <row r="233291" spans="2:3" x14ac:dyDescent="0.25">
      <c r="B233291" s="74"/>
    </row>
    <row r="233292" spans="2:3" x14ac:dyDescent="0.25">
      <c r="B233292" s="74"/>
    </row>
    <row r="233293" spans="2:3" x14ac:dyDescent="0.25">
      <c r="B233293" s="74"/>
    </row>
    <row r="233294" spans="2:3" x14ac:dyDescent="0.25">
      <c r="B233294" s="74"/>
    </row>
    <row r="233345" spans="2:3" x14ac:dyDescent="0.25">
      <c r="C233345"/>
    </row>
    <row r="233346" spans="2:3" x14ac:dyDescent="0.25">
      <c r="B233346" s="74"/>
    </row>
    <row r="233347" spans="2:3" x14ac:dyDescent="0.25">
      <c r="B233347" s="74"/>
    </row>
    <row r="233348" spans="2:3" x14ac:dyDescent="0.25">
      <c r="B233348" s="74"/>
    </row>
    <row r="233349" spans="2:3" x14ac:dyDescent="0.25">
      <c r="B233349" s="74"/>
    </row>
    <row r="233350" spans="2:3" x14ac:dyDescent="0.25">
      <c r="B233350" s="74"/>
    </row>
    <row r="233351" spans="2:3" x14ac:dyDescent="0.25">
      <c r="B233351" s="74"/>
    </row>
    <row r="233352" spans="2:3" x14ac:dyDescent="0.25">
      <c r="B233352" s="74"/>
    </row>
    <row r="233353" spans="2:3" x14ac:dyDescent="0.25">
      <c r="B233353" s="74"/>
    </row>
    <row r="233354" spans="2:3" x14ac:dyDescent="0.25">
      <c r="B233354" s="74"/>
    </row>
    <row r="233355" spans="2:3" x14ac:dyDescent="0.25">
      <c r="B233355" s="74"/>
    </row>
    <row r="233356" spans="2:3" x14ac:dyDescent="0.25">
      <c r="B233356" s="74"/>
    </row>
    <row r="233357" spans="2:3" x14ac:dyDescent="0.25">
      <c r="B233357" s="74"/>
    </row>
    <row r="233358" spans="2:3" x14ac:dyDescent="0.25">
      <c r="B233358" s="74"/>
    </row>
    <row r="233409" spans="2:3" x14ac:dyDescent="0.25">
      <c r="C233409"/>
    </row>
    <row r="233410" spans="2:3" x14ac:dyDescent="0.25">
      <c r="B233410" s="74"/>
    </row>
    <row r="233411" spans="2:3" x14ac:dyDescent="0.25">
      <c r="B233411" s="74"/>
    </row>
    <row r="233412" spans="2:3" x14ac:dyDescent="0.25">
      <c r="B233412" s="74"/>
    </row>
    <row r="233413" spans="2:3" x14ac:dyDescent="0.25">
      <c r="B233413" s="74"/>
    </row>
    <row r="233414" spans="2:3" x14ac:dyDescent="0.25">
      <c r="B233414" s="74"/>
    </row>
    <row r="233415" spans="2:3" x14ac:dyDescent="0.25">
      <c r="B233415" s="74"/>
    </row>
    <row r="233416" spans="2:3" x14ac:dyDescent="0.25">
      <c r="B233416" s="74"/>
    </row>
    <row r="233417" spans="2:3" x14ac:dyDescent="0.25">
      <c r="B233417" s="74"/>
    </row>
    <row r="233418" spans="2:3" x14ac:dyDescent="0.25">
      <c r="B233418" s="74"/>
    </row>
    <row r="233419" spans="2:3" x14ac:dyDescent="0.25">
      <c r="B233419" s="74"/>
    </row>
    <row r="233420" spans="2:3" x14ac:dyDescent="0.25">
      <c r="B233420" s="74"/>
    </row>
    <row r="233421" spans="2:3" x14ac:dyDescent="0.25">
      <c r="B233421" s="74"/>
    </row>
    <row r="233422" spans="2:3" x14ac:dyDescent="0.25">
      <c r="B233422" s="74"/>
    </row>
    <row r="233473" spans="2:3" x14ac:dyDescent="0.25">
      <c r="C233473"/>
    </row>
    <row r="233474" spans="2:3" x14ac:dyDescent="0.25">
      <c r="B233474" s="74"/>
    </row>
    <row r="233475" spans="2:3" x14ac:dyDescent="0.25">
      <c r="B233475" s="74"/>
    </row>
    <row r="233476" spans="2:3" x14ac:dyDescent="0.25">
      <c r="B233476" s="74"/>
    </row>
    <row r="233477" spans="2:3" x14ac:dyDescent="0.25">
      <c r="B233477" s="74"/>
    </row>
    <row r="233478" spans="2:3" x14ac:dyDescent="0.25">
      <c r="B233478" s="74"/>
    </row>
    <row r="233479" spans="2:3" x14ac:dyDescent="0.25">
      <c r="B233479" s="74"/>
    </row>
    <row r="233480" spans="2:3" x14ac:dyDescent="0.25">
      <c r="B233480" s="74"/>
    </row>
    <row r="233481" spans="2:3" x14ac:dyDescent="0.25">
      <c r="B233481" s="74"/>
    </row>
    <row r="233482" spans="2:3" x14ac:dyDescent="0.25">
      <c r="B233482" s="74"/>
    </row>
    <row r="233483" spans="2:3" x14ac:dyDescent="0.25">
      <c r="B233483" s="74"/>
    </row>
    <row r="233484" spans="2:3" x14ac:dyDescent="0.25">
      <c r="B233484" s="74"/>
    </row>
    <row r="233485" spans="2:3" x14ac:dyDescent="0.25">
      <c r="B233485" s="74"/>
    </row>
    <row r="233486" spans="2:3" x14ac:dyDescent="0.25">
      <c r="B233486" s="74"/>
    </row>
    <row r="233537" spans="2:3" x14ac:dyDescent="0.25">
      <c r="C233537"/>
    </row>
    <row r="233538" spans="2:3" x14ac:dyDescent="0.25">
      <c r="B233538" s="74"/>
    </row>
    <row r="233539" spans="2:3" x14ac:dyDescent="0.25">
      <c r="B233539" s="74"/>
    </row>
    <row r="233540" spans="2:3" x14ac:dyDescent="0.25">
      <c r="B233540" s="74"/>
    </row>
    <row r="233541" spans="2:3" x14ac:dyDescent="0.25">
      <c r="B233541" s="74"/>
    </row>
    <row r="233542" spans="2:3" x14ac:dyDescent="0.25">
      <c r="B233542" s="74"/>
    </row>
    <row r="233543" spans="2:3" x14ac:dyDescent="0.25">
      <c r="B233543" s="74"/>
    </row>
    <row r="233544" spans="2:3" x14ac:dyDescent="0.25">
      <c r="B233544" s="74"/>
    </row>
    <row r="233545" spans="2:3" x14ac:dyDescent="0.25">
      <c r="B233545" s="74"/>
    </row>
    <row r="233546" spans="2:3" x14ac:dyDescent="0.25">
      <c r="B233546" s="74"/>
    </row>
    <row r="233547" spans="2:3" x14ac:dyDescent="0.25">
      <c r="B233547" s="74"/>
    </row>
    <row r="233548" spans="2:3" x14ac:dyDescent="0.25">
      <c r="B233548" s="74"/>
    </row>
    <row r="233549" spans="2:3" x14ac:dyDescent="0.25">
      <c r="B233549" s="74"/>
    </row>
    <row r="233550" spans="2:3" x14ac:dyDescent="0.25">
      <c r="B233550" s="74"/>
    </row>
    <row r="233601" spans="2:3" x14ac:dyDescent="0.25">
      <c r="C233601"/>
    </row>
    <row r="233602" spans="2:3" x14ac:dyDescent="0.25">
      <c r="B233602" s="74"/>
    </row>
    <row r="233603" spans="2:3" x14ac:dyDescent="0.25">
      <c r="B233603" s="74"/>
    </row>
    <row r="233604" spans="2:3" x14ac:dyDescent="0.25">
      <c r="B233604" s="74"/>
    </row>
    <row r="233605" spans="2:3" x14ac:dyDescent="0.25">
      <c r="B233605" s="74"/>
    </row>
    <row r="233606" spans="2:3" x14ac:dyDescent="0.25">
      <c r="B233606" s="74"/>
    </row>
    <row r="233607" spans="2:3" x14ac:dyDescent="0.25">
      <c r="B233607" s="74"/>
    </row>
    <row r="233608" spans="2:3" x14ac:dyDescent="0.25">
      <c r="B233608" s="74"/>
    </row>
    <row r="233609" spans="2:3" x14ac:dyDescent="0.25">
      <c r="B233609" s="74"/>
    </row>
    <row r="233610" spans="2:3" x14ac:dyDescent="0.25">
      <c r="B233610" s="74"/>
    </row>
    <row r="233611" spans="2:3" x14ac:dyDescent="0.25">
      <c r="B233611" s="74"/>
    </row>
    <row r="233612" spans="2:3" x14ac:dyDescent="0.25">
      <c r="B233612" s="74"/>
    </row>
    <row r="233613" spans="2:3" x14ac:dyDescent="0.25">
      <c r="B233613" s="74"/>
    </row>
    <row r="233614" spans="2:3" x14ac:dyDescent="0.25">
      <c r="B233614" s="74"/>
    </row>
    <row r="233665" spans="2:3" x14ac:dyDescent="0.25">
      <c r="C233665"/>
    </row>
    <row r="233666" spans="2:3" x14ac:dyDescent="0.25">
      <c r="B233666" s="74"/>
    </row>
    <row r="233667" spans="2:3" x14ac:dyDescent="0.25">
      <c r="B233667" s="74"/>
    </row>
    <row r="233668" spans="2:3" x14ac:dyDescent="0.25">
      <c r="B233668" s="74"/>
    </row>
    <row r="233669" spans="2:3" x14ac:dyDescent="0.25">
      <c r="B233669" s="74"/>
    </row>
    <row r="233670" spans="2:3" x14ac:dyDescent="0.25">
      <c r="B233670" s="74"/>
    </row>
    <row r="233671" spans="2:3" x14ac:dyDescent="0.25">
      <c r="B233671" s="74"/>
    </row>
    <row r="233672" spans="2:3" x14ac:dyDescent="0.25">
      <c r="B233672" s="74"/>
    </row>
    <row r="233673" spans="2:3" x14ac:dyDescent="0.25">
      <c r="B233673" s="74"/>
    </row>
    <row r="233674" spans="2:3" x14ac:dyDescent="0.25">
      <c r="B233674" s="74"/>
    </row>
    <row r="233675" spans="2:3" x14ac:dyDescent="0.25">
      <c r="B233675" s="74"/>
    </row>
    <row r="233676" spans="2:3" x14ac:dyDescent="0.25">
      <c r="B233676" s="74"/>
    </row>
    <row r="233677" spans="2:3" x14ac:dyDescent="0.25">
      <c r="B233677" s="74"/>
    </row>
    <row r="233678" spans="2:3" x14ac:dyDescent="0.25">
      <c r="B233678" s="74"/>
    </row>
    <row r="233729" spans="2:3" x14ac:dyDescent="0.25">
      <c r="C233729"/>
    </row>
    <row r="233730" spans="2:3" x14ac:dyDescent="0.25">
      <c r="B233730" s="74"/>
    </row>
    <row r="233731" spans="2:3" x14ac:dyDescent="0.25">
      <c r="B233731" s="74"/>
    </row>
    <row r="233732" spans="2:3" x14ac:dyDescent="0.25">
      <c r="B233732" s="74"/>
    </row>
    <row r="233733" spans="2:3" x14ac:dyDescent="0.25">
      <c r="B233733" s="74"/>
    </row>
    <row r="233734" spans="2:3" x14ac:dyDescent="0.25">
      <c r="B233734" s="74"/>
    </row>
    <row r="233735" spans="2:3" x14ac:dyDescent="0.25">
      <c r="B233735" s="74"/>
    </row>
    <row r="233736" spans="2:3" x14ac:dyDescent="0.25">
      <c r="B233736" s="74"/>
    </row>
    <row r="233737" spans="2:3" x14ac:dyDescent="0.25">
      <c r="B233737" s="74"/>
    </row>
    <row r="233738" spans="2:3" x14ac:dyDescent="0.25">
      <c r="B233738" s="74"/>
    </row>
    <row r="233739" spans="2:3" x14ac:dyDescent="0.25">
      <c r="B233739" s="74"/>
    </row>
    <row r="233740" spans="2:3" x14ac:dyDescent="0.25">
      <c r="B233740" s="74"/>
    </row>
    <row r="233741" spans="2:3" x14ac:dyDescent="0.25">
      <c r="B233741" s="74"/>
    </row>
    <row r="233742" spans="2:3" x14ac:dyDescent="0.25">
      <c r="B233742" s="74"/>
    </row>
    <row r="233793" spans="2:3" x14ac:dyDescent="0.25">
      <c r="C233793"/>
    </row>
    <row r="233794" spans="2:3" x14ac:dyDescent="0.25">
      <c r="B233794" s="74"/>
    </row>
    <row r="233795" spans="2:3" x14ac:dyDescent="0.25">
      <c r="B233795" s="74"/>
    </row>
    <row r="233796" spans="2:3" x14ac:dyDescent="0.25">
      <c r="B233796" s="74"/>
    </row>
    <row r="233797" spans="2:3" x14ac:dyDescent="0.25">
      <c r="B233797" s="74"/>
    </row>
    <row r="233798" spans="2:3" x14ac:dyDescent="0.25">
      <c r="B233798" s="74"/>
    </row>
    <row r="233799" spans="2:3" x14ac:dyDescent="0.25">
      <c r="B233799" s="74"/>
    </row>
    <row r="233800" spans="2:3" x14ac:dyDescent="0.25">
      <c r="B233800" s="74"/>
    </row>
    <row r="233801" spans="2:3" x14ac:dyDescent="0.25">
      <c r="B233801" s="74"/>
    </row>
    <row r="233802" spans="2:3" x14ac:dyDescent="0.25">
      <c r="B233802" s="74"/>
    </row>
    <row r="233803" spans="2:3" x14ac:dyDescent="0.25">
      <c r="B233803" s="74"/>
    </row>
    <row r="233804" spans="2:3" x14ac:dyDescent="0.25">
      <c r="B233804" s="74"/>
    </row>
    <row r="233805" spans="2:3" x14ac:dyDescent="0.25">
      <c r="B233805" s="74"/>
    </row>
    <row r="233806" spans="2:3" x14ac:dyDescent="0.25">
      <c r="B233806" s="74"/>
    </row>
    <row r="233857" spans="2:3" x14ac:dyDescent="0.25">
      <c r="C233857"/>
    </row>
    <row r="233858" spans="2:3" x14ac:dyDescent="0.25">
      <c r="B233858" s="74"/>
    </row>
    <row r="233859" spans="2:3" x14ac:dyDescent="0.25">
      <c r="B233859" s="74"/>
    </row>
    <row r="233860" spans="2:3" x14ac:dyDescent="0.25">
      <c r="B233860" s="74"/>
    </row>
    <row r="233861" spans="2:3" x14ac:dyDescent="0.25">
      <c r="B233861" s="74"/>
    </row>
    <row r="233862" spans="2:3" x14ac:dyDescent="0.25">
      <c r="B233862" s="74"/>
    </row>
    <row r="233863" spans="2:3" x14ac:dyDescent="0.25">
      <c r="B233863" s="74"/>
    </row>
    <row r="233864" spans="2:3" x14ac:dyDescent="0.25">
      <c r="B233864" s="74"/>
    </row>
    <row r="233865" spans="2:3" x14ac:dyDescent="0.25">
      <c r="B233865" s="74"/>
    </row>
    <row r="233866" spans="2:3" x14ac:dyDescent="0.25">
      <c r="B233866" s="74"/>
    </row>
    <row r="233867" spans="2:3" x14ac:dyDescent="0.25">
      <c r="B233867" s="74"/>
    </row>
    <row r="233868" spans="2:3" x14ac:dyDescent="0.25">
      <c r="B233868" s="74"/>
    </row>
    <row r="233869" spans="2:3" x14ac:dyDescent="0.25">
      <c r="B233869" s="74"/>
    </row>
    <row r="233870" spans="2:3" x14ac:dyDescent="0.25">
      <c r="B233870" s="74"/>
    </row>
    <row r="233921" spans="2:3" x14ac:dyDescent="0.25">
      <c r="C233921"/>
    </row>
    <row r="233922" spans="2:3" x14ac:dyDescent="0.25">
      <c r="B233922" s="74"/>
    </row>
    <row r="233923" spans="2:3" x14ac:dyDescent="0.25">
      <c r="B233923" s="74"/>
    </row>
    <row r="233924" spans="2:3" x14ac:dyDescent="0.25">
      <c r="B233924" s="74"/>
    </row>
    <row r="233925" spans="2:3" x14ac:dyDescent="0.25">
      <c r="B233925" s="74"/>
    </row>
    <row r="233926" spans="2:3" x14ac:dyDescent="0.25">
      <c r="B233926" s="74"/>
    </row>
    <row r="233927" spans="2:3" x14ac:dyDescent="0.25">
      <c r="B233927" s="74"/>
    </row>
    <row r="233928" spans="2:3" x14ac:dyDescent="0.25">
      <c r="B233928" s="74"/>
    </row>
    <row r="233929" spans="2:3" x14ac:dyDescent="0.25">
      <c r="B233929" s="74"/>
    </row>
    <row r="233930" spans="2:3" x14ac:dyDescent="0.25">
      <c r="B233930" s="74"/>
    </row>
    <row r="233931" spans="2:3" x14ac:dyDescent="0.25">
      <c r="B233931" s="74"/>
    </row>
    <row r="233932" spans="2:3" x14ac:dyDescent="0.25">
      <c r="B233932" s="74"/>
    </row>
    <row r="233933" spans="2:3" x14ac:dyDescent="0.25">
      <c r="B233933" s="74"/>
    </row>
    <row r="233934" spans="2:3" x14ac:dyDescent="0.25">
      <c r="B233934" s="74"/>
    </row>
    <row r="233985" spans="2:3" x14ac:dyDescent="0.25">
      <c r="C233985"/>
    </row>
    <row r="233986" spans="2:3" x14ac:dyDescent="0.25">
      <c r="B233986" s="74"/>
    </row>
    <row r="233987" spans="2:3" x14ac:dyDescent="0.25">
      <c r="B233987" s="74"/>
    </row>
    <row r="233988" spans="2:3" x14ac:dyDescent="0.25">
      <c r="B233988" s="74"/>
    </row>
    <row r="233989" spans="2:3" x14ac:dyDescent="0.25">
      <c r="B233989" s="74"/>
    </row>
    <row r="233990" spans="2:3" x14ac:dyDescent="0.25">
      <c r="B233990" s="74"/>
    </row>
    <row r="233991" spans="2:3" x14ac:dyDescent="0.25">
      <c r="B233991" s="74"/>
    </row>
    <row r="233992" spans="2:3" x14ac:dyDescent="0.25">
      <c r="B233992" s="74"/>
    </row>
    <row r="233993" spans="2:3" x14ac:dyDescent="0.25">
      <c r="B233993" s="74"/>
    </row>
    <row r="233994" spans="2:3" x14ac:dyDescent="0.25">
      <c r="B233994" s="74"/>
    </row>
    <row r="233995" spans="2:3" x14ac:dyDescent="0.25">
      <c r="B233995" s="74"/>
    </row>
    <row r="233996" spans="2:3" x14ac:dyDescent="0.25">
      <c r="B233996" s="74"/>
    </row>
    <row r="233997" spans="2:3" x14ac:dyDescent="0.25">
      <c r="B233997" s="74"/>
    </row>
    <row r="233998" spans="2:3" x14ac:dyDescent="0.25">
      <c r="B233998" s="74"/>
    </row>
    <row r="234049" spans="2:3" x14ac:dyDescent="0.25">
      <c r="C234049"/>
    </row>
    <row r="234050" spans="2:3" x14ac:dyDescent="0.25">
      <c r="B234050" s="74"/>
    </row>
    <row r="234051" spans="2:3" x14ac:dyDescent="0.25">
      <c r="B234051" s="74"/>
    </row>
    <row r="234052" spans="2:3" x14ac:dyDescent="0.25">
      <c r="B234052" s="74"/>
    </row>
    <row r="234053" spans="2:3" x14ac:dyDescent="0.25">
      <c r="B234053" s="74"/>
    </row>
    <row r="234054" spans="2:3" x14ac:dyDescent="0.25">
      <c r="B234054" s="74"/>
    </row>
    <row r="234055" spans="2:3" x14ac:dyDescent="0.25">
      <c r="B234055" s="74"/>
    </row>
    <row r="234056" spans="2:3" x14ac:dyDescent="0.25">
      <c r="B234056" s="74"/>
    </row>
    <row r="234057" spans="2:3" x14ac:dyDescent="0.25">
      <c r="B234057" s="74"/>
    </row>
    <row r="234058" spans="2:3" x14ac:dyDescent="0.25">
      <c r="B234058" s="74"/>
    </row>
    <row r="234059" spans="2:3" x14ac:dyDescent="0.25">
      <c r="B234059" s="74"/>
    </row>
    <row r="234060" spans="2:3" x14ac:dyDescent="0.25">
      <c r="B234060" s="74"/>
    </row>
    <row r="234061" spans="2:3" x14ac:dyDescent="0.25">
      <c r="B234061" s="74"/>
    </row>
    <row r="234062" spans="2:3" x14ac:dyDescent="0.25">
      <c r="B234062" s="74"/>
    </row>
    <row r="234113" spans="2:3" x14ac:dyDescent="0.25">
      <c r="C234113"/>
    </row>
    <row r="234114" spans="2:3" x14ac:dyDescent="0.25">
      <c r="B234114" s="74"/>
    </row>
    <row r="234115" spans="2:3" x14ac:dyDescent="0.25">
      <c r="B234115" s="74"/>
    </row>
    <row r="234116" spans="2:3" x14ac:dyDescent="0.25">
      <c r="B234116" s="74"/>
    </row>
    <row r="234117" spans="2:3" x14ac:dyDescent="0.25">
      <c r="B234117" s="74"/>
    </row>
    <row r="234118" spans="2:3" x14ac:dyDescent="0.25">
      <c r="B234118" s="74"/>
    </row>
    <row r="234119" spans="2:3" x14ac:dyDescent="0.25">
      <c r="B234119" s="74"/>
    </row>
    <row r="234120" spans="2:3" x14ac:dyDescent="0.25">
      <c r="B234120" s="74"/>
    </row>
    <row r="234121" spans="2:3" x14ac:dyDescent="0.25">
      <c r="B234121" s="74"/>
    </row>
    <row r="234122" spans="2:3" x14ac:dyDescent="0.25">
      <c r="B234122" s="74"/>
    </row>
    <row r="234123" spans="2:3" x14ac:dyDescent="0.25">
      <c r="B234123" s="74"/>
    </row>
    <row r="234124" spans="2:3" x14ac:dyDescent="0.25">
      <c r="B234124" s="74"/>
    </row>
    <row r="234125" spans="2:3" x14ac:dyDescent="0.25">
      <c r="B234125" s="74"/>
    </row>
    <row r="234126" spans="2:3" x14ac:dyDescent="0.25">
      <c r="B234126" s="74"/>
    </row>
    <row r="234177" spans="2:3" x14ac:dyDescent="0.25">
      <c r="C234177"/>
    </row>
    <row r="234178" spans="2:3" x14ac:dyDescent="0.25">
      <c r="B234178" s="74"/>
    </row>
    <row r="234179" spans="2:3" x14ac:dyDescent="0.25">
      <c r="B234179" s="74"/>
    </row>
    <row r="234180" spans="2:3" x14ac:dyDescent="0.25">
      <c r="B234180" s="74"/>
    </row>
    <row r="234181" spans="2:3" x14ac:dyDescent="0.25">
      <c r="B234181" s="74"/>
    </row>
    <row r="234182" spans="2:3" x14ac:dyDescent="0.25">
      <c r="B234182" s="74"/>
    </row>
    <row r="234183" spans="2:3" x14ac:dyDescent="0.25">
      <c r="B234183" s="74"/>
    </row>
    <row r="234184" spans="2:3" x14ac:dyDescent="0.25">
      <c r="B234184" s="74"/>
    </row>
    <row r="234185" spans="2:3" x14ac:dyDescent="0.25">
      <c r="B234185" s="74"/>
    </row>
    <row r="234186" spans="2:3" x14ac:dyDescent="0.25">
      <c r="B234186" s="74"/>
    </row>
    <row r="234187" spans="2:3" x14ac:dyDescent="0.25">
      <c r="B234187" s="74"/>
    </row>
    <row r="234188" spans="2:3" x14ac:dyDescent="0.25">
      <c r="B234188" s="74"/>
    </row>
    <row r="234189" spans="2:3" x14ac:dyDescent="0.25">
      <c r="B234189" s="74"/>
    </row>
    <row r="234190" spans="2:3" x14ac:dyDescent="0.25">
      <c r="B234190" s="74"/>
    </row>
    <row r="234241" spans="2:3" x14ac:dyDescent="0.25">
      <c r="C234241"/>
    </row>
    <row r="234242" spans="2:3" x14ac:dyDescent="0.25">
      <c r="B234242" s="74"/>
    </row>
    <row r="234243" spans="2:3" x14ac:dyDescent="0.25">
      <c r="B234243" s="74"/>
    </row>
    <row r="234244" spans="2:3" x14ac:dyDescent="0.25">
      <c r="B234244" s="74"/>
    </row>
    <row r="234245" spans="2:3" x14ac:dyDescent="0.25">
      <c r="B234245" s="74"/>
    </row>
    <row r="234246" spans="2:3" x14ac:dyDescent="0.25">
      <c r="B234246" s="74"/>
    </row>
    <row r="234247" spans="2:3" x14ac:dyDescent="0.25">
      <c r="B234247" s="74"/>
    </row>
    <row r="234248" spans="2:3" x14ac:dyDescent="0.25">
      <c r="B234248" s="74"/>
    </row>
    <row r="234249" spans="2:3" x14ac:dyDescent="0.25">
      <c r="B234249" s="74"/>
    </row>
    <row r="234250" spans="2:3" x14ac:dyDescent="0.25">
      <c r="B234250" s="74"/>
    </row>
    <row r="234251" spans="2:3" x14ac:dyDescent="0.25">
      <c r="B234251" s="74"/>
    </row>
    <row r="234252" spans="2:3" x14ac:dyDescent="0.25">
      <c r="B234252" s="74"/>
    </row>
    <row r="234253" spans="2:3" x14ac:dyDescent="0.25">
      <c r="B234253" s="74"/>
    </row>
    <row r="234254" spans="2:3" x14ac:dyDescent="0.25">
      <c r="B234254" s="74"/>
    </row>
    <row r="234305" spans="2:3" x14ac:dyDescent="0.25">
      <c r="C234305"/>
    </row>
    <row r="234306" spans="2:3" x14ac:dyDescent="0.25">
      <c r="B234306" s="74"/>
    </row>
    <row r="234307" spans="2:3" x14ac:dyDescent="0.25">
      <c r="B234307" s="74"/>
    </row>
    <row r="234308" spans="2:3" x14ac:dyDescent="0.25">
      <c r="B234308" s="74"/>
    </row>
    <row r="234309" spans="2:3" x14ac:dyDescent="0.25">
      <c r="B234309" s="74"/>
    </row>
    <row r="234310" spans="2:3" x14ac:dyDescent="0.25">
      <c r="B234310" s="74"/>
    </row>
    <row r="234311" spans="2:3" x14ac:dyDescent="0.25">
      <c r="B234311" s="74"/>
    </row>
    <row r="234312" spans="2:3" x14ac:dyDescent="0.25">
      <c r="B234312" s="74"/>
    </row>
    <row r="234313" spans="2:3" x14ac:dyDescent="0.25">
      <c r="B234313" s="74"/>
    </row>
    <row r="234314" spans="2:3" x14ac:dyDescent="0.25">
      <c r="B234314" s="74"/>
    </row>
    <row r="234315" spans="2:3" x14ac:dyDescent="0.25">
      <c r="B234315" s="74"/>
    </row>
    <row r="234316" spans="2:3" x14ac:dyDescent="0.25">
      <c r="B234316" s="74"/>
    </row>
    <row r="234317" spans="2:3" x14ac:dyDescent="0.25">
      <c r="B234317" s="74"/>
    </row>
    <row r="234318" spans="2:3" x14ac:dyDescent="0.25">
      <c r="B234318" s="74"/>
    </row>
    <row r="234369" spans="2:3" x14ac:dyDescent="0.25">
      <c r="C234369"/>
    </row>
    <row r="234370" spans="2:3" x14ac:dyDescent="0.25">
      <c r="B234370" s="74"/>
    </row>
    <row r="234371" spans="2:3" x14ac:dyDescent="0.25">
      <c r="B234371" s="74"/>
    </row>
    <row r="234372" spans="2:3" x14ac:dyDescent="0.25">
      <c r="B234372" s="74"/>
    </row>
    <row r="234373" spans="2:3" x14ac:dyDescent="0.25">
      <c r="B234373" s="74"/>
    </row>
    <row r="234374" spans="2:3" x14ac:dyDescent="0.25">
      <c r="B234374" s="74"/>
    </row>
    <row r="234375" spans="2:3" x14ac:dyDescent="0.25">
      <c r="B234375" s="74"/>
    </row>
    <row r="234376" spans="2:3" x14ac:dyDescent="0.25">
      <c r="B234376" s="74"/>
    </row>
    <row r="234377" spans="2:3" x14ac:dyDescent="0.25">
      <c r="B234377" s="74"/>
    </row>
    <row r="234378" spans="2:3" x14ac:dyDescent="0.25">
      <c r="B234378" s="74"/>
    </row>
    <row r="234379" spans="2:3" x14ac:dyDescent="0.25">
      <c r="B234379" s="74"/>
    </row>
    <row r="234380" spans="2:3" x14ac:dyDescent="0.25">
      <c r="B234380" s="74"/>
    </row>
    <row r="234381" spans="2:3" x14ac:dyDescent="0.25">
      <c r="B234381" s="74"/>
    </row>
    <row r="234382" spans="2:3" x14ac:dyDescent="0.25">
      <c r="B234382" s="74"/>
    </row>
    <row r="234433" spans="2:3" x14ac:dyDescent="0.25">
      <c r="C234433"/>
    </row>
    <row r="234434" spans="2:3" x14ac:dyDescent="0.25">
      <c r="B234434" s="74"/>
    </row>
    <row r="234435" spans="2:3" x14ac:dyDescent="0.25">
      <c r="B234435" s="74"/>
    </row>
    <row r="234436" spans="2:3" x14ac:dyDescent="0.25">
      <c r="B234436" s="74"/>
    </row>
    <row r="234437" spans="2:3" x14ac:dyDescent="0.25">
      <c r="B234437" s="74"/>
    </row>
    <row r="234438" spans="2:3" x14ac:dyDescent="0.25">
      <c r="B234438" s="74"/>
    </row>
    <row r="234439" spans="2:3" x14ac:dyDescent="0.25">
      <c r="B234439" s="74"/>
    </row>
    <row r="234440" spans="2:3" x14ac:dyDescent="0.25">
      <c r="B234440" s="74"/>
    </row>
    <row r="234441" spans="2:3" x14ac:dyDescent="0.25">
      <c r="B234441" s="74"/>
    </row>
    <row r="234442" spans="2:3" x14ac:dyDescent="0.25">
      <c r="B234442" s="74"/>
    </row>
    <row r="234443" spans="2:3" x14ac:dyDescent="0.25">
      <c r="B234443" s="74"/>
    </row>
    <row r="234444" spans="2:3" x14ac:dyDescent="0.25">
      <c r="B234444" s="74"/>
    </row>
    <row r="234445" spans="2:3" x14ac:dyDescent="0.25">
      <c r="B234445" s="74"/>
    </row>
    <row r="234446" spans="2:3" x14ac:dyDescent="0.25">
      <c r="B234446" s="74"/>
    </row>
    <row r="234497" spans="2:3" x14ac:dyDescent="0.25">
      <c r="C234497"/>
    </row>
    <row r="234498" spans="2:3" x14ac:dyDescent="0.25">
      <c r="B234498" s="74"/>
    </row>
    <row r="234499" spans="2:3" x14ac:dyDescent="0.25">
      <c r="B234499" s="74"/>
    </row>
    <row r="234500" spans="2:3" x14ac:dyDescent="0.25">
      <c r="B234500" s="74"/>
    </row>
    <row r="234501" spans="2:3" x14ac:dyDescent="0.25">
      <c r="B234501" s="74"/>
    </row>
    <row r="234502" spans="2:3" x14ac:dyDescent="0.25">
      <c r="B234502" s="74"/>
    </row>
    <row r="234503" spans="2:3" x14ac:dyDescent="0.25">
      <c r="B234503" s="74"/>
    </row>
    <row r="234504" spans="2:3" x14ac:dyDescent="0.25">
      <c r="B234504" s="74"/>
    </row>
    <row r="234505" spans="2:3" x14ac:dyDescent="0.25">
      <c r="B234505" s="74"/>
    </row>
    <row r="234506" spans="2:3" x14ac:dyDescent="0.25">
      <c r="B234506" s="74"/>
    </row>
    <row r="234507" spans="2:3" x14ac:dyDescent="0.25">
      <c r="B234507" s="74"/>
    </row>
    <row r="234508" spans="2:3" x14ac:dyDescent="0.25">
      <c r="B234508" s="74"/>
    </row>
    <row r="234509" spans="2:3" x14ac:dyDescent="0.25">
      <c r="B234509" s="74"/>
    </row>
    <row r="234510" spans="2:3" x14ac:dyDescent="0.25">
      <c r="B234510" s="74"/>
    </row>
    <row r="234561" spans="2:3" x14ac:dyDescent="0.25">
      <c r="C234561"/>
    </row>
    <row r="234562" spans="2:3" x14ac:dyDescent="0.25">
      <c r="B234562" s="74"/>
    </row>
    <row r="234563" spans="2:3" x14ac:dyDescent="0.25">
      <c r="B234563" s="74"/>
    </row>
    <row r="234564" spans="2:3" x14ac:dyDescent="0.25">
      <c r="B234564" s="74"/>
    </row>
    <row r="234565" spans="2:3" x14ac:dyDescent="0.25">
      <c r="B234565" s="74"/>
    </row>
    <row r="234566" spans="2:3" x14ac:dyDescent="0.25">
      <c r="B234566" s="74"/>
    </row>
    <row r="234567" spans="2:3" x14ac:dyDescent="0.25">
      <c r="B234567" s="74"/>
    </row>
    <row r="234568" spans="2:3" x14ac:dyDescent="0.25">
      <c r="B234568" s="74"/>
    </row>
    <row r="234569" spans="2:3" x14ac:dyDescent="0.25">
      <c r="B234569" s="74"/>
    </row>
    <row r="234570" spans="2:3" x14ac:dyDescent="0.25">
      <c r="B234570" s="74"/>
    </row>
    <row r="234571" spans="2:3" x14ac:dyDescent="0.25">
      <c r="B234571" s="74"/>
    </row>
    <row r="234572" spans="2:3" x14ac:dyDescent="0.25">
      <c r="B234572" s="74"/>
    </row>
    <row r="234573" spans="2:3" x14ac:dyDescent="0.25">
      <c r="B234573" s="74"/>
    </row>
    <row r="234574" spans="2:3" x14ac:dyDescent="0.25">
      <c r="B234574" s="74"/>
    </row>
    <row r="234625" spans="2:3" x14ac:dyDescent="0.25">
      <c r="C234625"/>
    </row>
    <row r="234626" spans="2:3" x14ac:dyDescent="0.25">
      <c r="B234626" s="74"/>
    </row>
    <row r="234627" spans="2:3" x14ac:dyDescent="0.25">
      <c r="B234627" s="74"/>
    </row>
    <row r="234628" spans="2:3" x14ac:dyDescent="0.25">
      <c r="B234628" s="74"/>
    </row>
    <row r="234629" spans="2:3" x14ac:dyDescent="0.25">
      <c r="B234629" s="74"/>
    </row>
    <row r="234630" spans="2:3" x14ac:dyDescent="0.25">
      <c r="B234630" s="74"/>
    </row>
    <row r="234631" spans="2:3" x14ac:dyDescent="0.25">
      <c r="B234631" s="74"/>
    </row>
    <row r="234632" spans="2:3" x14ac:dyDescent="0.25">
      <c r="B234632" s="74"/>
    </row>
    <row r="234633" spans="2:3" x14ac:dyDescent="0.25">
      <c r="B234633" s="74"/>
    </row>
    <row r="234634" spans="2:3" x14ac:dyDescent="0.25">
      <c r="B234634" s="74"/>
    </row>
    <row r="234635" spans="2:3" x14ac:dyDescent="0.25">
      <c r="B234635" s="74"/>
    </row>
    <row r="234636" spans="2:3" x14ac:dyDescent="0.25">
      <c r="B234636" s="74"/>
    </row>
    <row r="234637" spans="2:3" x14ac:dyDescent="0.25">
      <c r="B234637" s="74"/>
    </row>
    <row r="234638" spans="2:3" x14ac:dyDescent="0.25">
      <c r="B234638" s="74"/>
    </row>
    <row r="234689" spans="2:3" x14ac:dyDescent="0.25">
      <c r="C234689"/>
    </row>
    <row r="234690" spans="2:3" x14ac:dyDescent="0.25">
      <c r="B234690" s="74"/>
    </row>
    <row r="234691" spans="2:3" x14ac:dyDescent="0.25">
      <c r="B234691" s="74"/>
    </row>
    <row r="234692" spans="2:3" x14ac:dyDescent="0.25">
      <c r="B234692" s="74"/>
    </row>
    <row r="234693" spans="2:3" x14ac:dyDescent="0.25">
      <c r="B234693" s="74"/>
    </row>
    <row r="234694" spans="2:3" x14ac:dyDescent="0.25">
      <c r="B234694" s="74"/>
    </row>
    <row r="234695" spans="2:3" x14ac:dyDescent="0.25">
      <c r="B234695" s="74"/>
    </row>
    <row r="234696" spans="2:3" x14ac:dyDescent="0.25">
      <c r="B234696" s="74"/>
    </row>
    <row r="234697" spans="2:3" x14ac:dyDescent="0.25">
      <c r="B234697" s="74"/>
    </row>
    <row r="234698" spans="2:3" x14ac:dyDescent="0.25">
      <c r="B234698" s="74"/>
    </row>
    <row r="234699" spans="2:3" x14ac:dyDescent="0.25">
      <c r="B234699" s="74"/>
    </row>
    <row r="234700" spans="2:3" x14ac:dyDescent="0.25">
      <c r="B234700" s="74"/>
    </row>
    <row r="234701" spans="2:3" x14ac:dyDescent="0.25">
      <c r="B234701" s="74"/>
    </row>
    <row r="234702" spans="2:3" x14ac:dyDescent="0.25">
      <c r="B234702" s="74"/>
    </row>
    <row r="234753" spans="2:3" x14ac:dyDescent="0.25">
      <c r="C234753"/>
    </row>
    <row r="234754" spans="2:3" x14ac:dyDescent="0.25">
      <c r="B234754" s="74"/>
    </row>
    <row r="234755" spans="2:3" x14ac:dyDescent="0.25">
      <c r="B234755" s="74"/>
    </row>
    <row r="234756" spans="2:3" x14ac:dyDescent="0.25">
      <c r="B234756" s="74"/>
    </row>
    <row r="234757" spans="2:3" x14ac:dyDescent="0.25">
      <c r="B234757" s="74"/>
    </row>
    <row r="234758" spans="2:3" x14ac:dyDescent="0.25">
      <c r="B234758" s="74"/>
    </row>
    <row r="234759" spans="2:3" x14ac:dyDescent="0.25">
      <c r="B234759" s="74"/>
    </row>
    <row r="234760" spans="2:3" x14ac:dyDescent="0.25">
      <c r="B234760" s="74"/>
    </row>
    <row r="234761" spans="2:3" x14ac:dyDescent="0.25">
      <c r="B234761" s="74"/>
    </row>
    <row r="234762" spans="2:3" x14ac:dyDescent="0.25">
      <c r="B234762" s="74"/>
    </row>
    <row r="234763" spans="2:3" x14ac:dyDescent="0.25">
      <c r="B234763" s="74"/>
    </row>
    <row r="234764" spans="2:3" x14ac:dyDescent="0.25">
      <c r="B234764" s="74"/>
    </row>
    <row r="234765" spans="2:3" x14ac:dyDescent="0.25">
      <c r="B234765" s="74"/>
    </row>
    <row r="234766" spans="2:3" x14ac:dyDescent="0.25">
      <c r="B234766" s="74"/>
    </row>
    <row r="234817" spans="2:3" x14ac:dyDescent="0.25">
      <c r="C234817"/>
    </row>
    <row r="234818" spans="2:3" x14ac:dyDescent="0.25">
      <c r="B234818" s="74"/>
    </row>
    <row r="234819" spans="2:3" x14ac:dyDescent="0.25">
      <c r="B234819" s="74"/>
    </row>
    <row r="234820" spans="2:3" x14ac:dyDescent="0.25">
      <c r="B234820" s="74"/>
    </row>
    <row r="234821" spans="2:3" x14ac:dyDescent="0.25">
      <c r="B234821" s="74"/>
    </row>
    <row r="234822" spans="2:3" x14ac:dyDescent="0.25">
      <c r="B234822" s="74"/>
    </row>
    <row r="234823" spans="2:3" x14ac:dyDescent="0.25">
      <c r="B234823" s="74"/>
    </row>
    <row r="234824" spans="2:3" x14ac:dyDescent="0.25">
      <c r="B234824" s="74"/>
    </row>
    <row r="234825" spans="2:3" x14ac:dyDescent="0.25">
      <c r="B234825" s="74"/>
    </row>
    <row r="234826" spans="2:3" x14ac:dyDescent="0.25">
      <c r="B234826" s="74"/>
    </row>
    <row r="234827" spans="2:3" x14ac:dyDescent="0.25">
      <c r="B234827" s="74"/>
    </row>
    <row r="234828" spans="2:3" x14ac:dyDescent="0.25">
      <c r="B234828" s="74"/>
    </row>
    <row r="234829" spans="2:3" x14ac:dyDescent="0.25">
      <c r="B234829" s="74"/>
    </row>
    <row r="234830" spans="2:3" x14ac:dyDescent="0.25">
      <c r="B234830" s="74"/>
    </row>
    <row r="234881" spans="2:3" x14ac:dyDescent="0.25">
      <c r="C234881"/>
    </row>
    <row r="234882" spans="2:3" x14ac:dyDescent="0.25">
      <c r="B234882" s="74"/>
    </row>
    <row r="234883" spans="2:3" x14ac:dyDescent="0.25">
      <c r="B234883" s="74"/>
    </row>
    <row r="234884" spans="2:3" x14ac:dyDescent="0.25">
      <c r="B234884" s="74"/>
    </row>
    <row r="234885" spans="2:3" x14ac:dyDescent="0.25">
      <c r="B234885" s="74"/>
    </row>
    <row r="234886" spans="2:3" x14ac:dyDescent="0.25">
      <c r="B234886" s="74"/>
    </row>
    <row r="234887" spans="2:3" x14ac:dyDescent="0.25">
      <c r="B234887" s="74"/>
    </row>
    <row r="234888" spans="2:3" x14ac:dyDescent="0.25">
      <c r="B234888" s="74"/>
    </row>
    <row r="234889" spans="2:3" x14ac:dyDescent="0.25">
      <c r="B234889" s="74"/>
    </row>
    <row r="234890" spans="2:3" x14ac:dyDescent="0.25">
      <c r="B234890" s="74"/>
    </row>
    <row r="234891" spans="2:3" x14ac:dyDescent="0.25">
      <c r="B234891" s="74"/>
    </row>
    <row r="234892" spans="2:3" x14ac:dyDescent="0.25">
      <c r="B234892" s="74"/>
    </row>
    <row r="234893" spans="2:3" x14ac:dyDescent="0.25">
      <c r="B234893" s="74"/>
    </row>
    <row r="234894" spans="2:3" x14ac:dyDescent="0.25">
      <c r="B234894" s="74"/>
    </row>
    <row r="234945" spans="2:3" x14ac:dyDescent="0.25">
      <c r="C234945"/>
    </row>
    <row r="234946" spans="2:3" x14ac:dyDescent="0.25">
      <c r="B234946" s="74"/>
    </row>
    <row r="234947" spans="2:3" x14ac:dyDescent="0.25">
      <c r="B234947" s="74"/>
    </row>
    <row r="234948" spans="2:3" x14ac:dyDescent="0.25">
      <c r="B234948" s="74"/>
    </row>
    <row r="234949" spans="2:3" x14ac:dyDescent="0.25">
      <c r="B234949" s="74"/>
    </row>
    <row r="234950" spans="2:3" x14ac:dyDescent="0.25">
      <c r="B234950" s="74"/>
    </row>
    <row r="234951" spans="2:3" x14ac:dyDescent="0.25">
      <c r="B234951" s="74"/>
    </row>
    <row r="234952" spans="2:3" x14ac:dyDescent="0.25">
      <c r="B234952" s="74"/>
    </row>
    <row r="234953" spans="2:3" x14ac:dyDescent="0.25">
      <c r="B234953" s="74"/>
    </row>
    <row r="234954" spans="2:3" x14ac:dyDescent="0.25">
      <c r="B234954" s="74"/>
    </row>
    <row r="234955" spans="2:3" x14ac:dyDescent="0.25">
      <c r="B234955" s="74"/>
    </row>
    <row r="234956" spans="2:3" x14ac:dyDescent="0.25">
      <c r="B234956" s="74"/>
    </row>
    <row r="234957" spans="2:3" x14ac:dyDescent="0.25">
      <c r="B234957" s="74"/>
    </row>
    <row r="234958" spans="2:3" x14ac:dyDescent="0.25">
      <c r="B234958" s="74"/>
    </row>
    <row r="235009" spans="2:3" x14ac:dyDescent="0.25">
      <c r="C235009"/>
    </row>
    <row r="235010" spans="2:3" x14ac:dyDescent="0.25">
      <c r="B235010" s="74"/>
    </row>
    <row r="235011" spans="2:3" x14ac:dyDescent="0.25">
      <c r="B235011" s="74"/>
    </row>
    <row r="235012" spans="2:3" x14ac:dyDescent="0.25">
      <c r="B235012" s="74"/>
    </row>
    <row r="235013" spans="2:3" x14ac:dyDescent="0.25">
      <c r="B235013" s="74"/>
    </row>
    <row r="235014" spans="2:3" x14ac:dyDescent="0.25">
      <c r="B235014" s="74"/>
    </row>
    <row r="235015" spans="2:3" x14ac:dyDescent="0.25">
      <c r="B235015" s="74"/>
    </row>
    <row r="235016" spans="2:3" x14ac:dyDescent="0.25">
      <c r="B235016" s="74"/>
    </row>
    <row r="235017" spans="2:3" x14ac:dyDescent="0.25">
      <c r="B235017" s="74"/>
    </row>
    <row r="235018" spans="2:3" x14ac:dyDescent="0.25">
      <c r="B235018" s="74"/>
    </row>
    <row r="235019" spans="2:3" x14ac:dyDescent="0.25">
      <c r="B235019" s="74"/>
    </row>
    <row r="235020" spans="2:3" x14ac:dyDescent="0.25">
      <c r="B235020" s="74"/>
    </row>
    <row r="235021" spans="2:3" x14ac:dyDescent="0.25">
      <c r="B235021" s="74"/>
    </row>
    <row r="235022" spans="2:3" x14ac:dyDescent="0.25">
      <c r="B235022" s="74"/>
    </row>
    <row r="235073" spans="2:3" x14ac:dyDescent="0.25">
      <c r="C235073"/>
    </row>
    <row r="235074" spans="2:3" x14ac:dyDescent="0.25">
      <c r="B235074" s="74"/>
    </row>
    <row r="235075" spans="2:3" x14ac:dyDescent="0.25">
      <c r="B235075" s="74"/>
    </row>
    <row r="235076" spans="2:3" x14ac:dyDescent="0.25">
      <c r="B235076" s="74"/>
    </row>
    <row r="235077" spans="2:3" x14ac:dyDescent="0.25">
      <c r="B235077" s="74"/>
    </row>
    <row r="235078" spans="2:3" x14ac:dyDescent="0.25">
      <c r="B235078" s="74"/>
    </row>
    <row r="235079" spans="2:3" x14ac:dyDescent="0.25">
      <c r="B235079" s="74"/>
    </row>
    <row r="235080" spans="2:3" x14ac:dyDescent="0.25">
      <c r="B235080" s="74"/>
    </row>
    <row r="235081" spans="2:3" x14ac:dyDescent="0.25">
      <c r="B235081" s="74"/>
    </row>
    <row r="235082" spans="2:3" x14ac:dyDescent="0.25">
      <c r="B235082" s="74"/>
    </row>
    <row r="235083" spans="2:3" x14ac:dyDescent="0.25">
      <c r="B235083" s="74"/>
    </row>
    <row r="235084" spans="2:3" x14ac:dyDescent="0.25">
      <c r="B235084" s="74"/>
    </row>
    <row r="235085" spans="2:3" x14ac:dyDescent="0.25">
      <c r="B235085" s="74"/>
    </row>
    <row r="235086" spans="2:3" x14ac:dyDescent="0.25">
      <c r="B235086" s="74"/>
    </row>
    <row r="235137" spans="2:3" x14ac:dyDescent="0.25">
      <c r="C235137"/>
    </row>
    <row r="235138" spans="2:3" x14ac:dyDescent="0.25">
      <c r="B235138" s="74"/>
    </row>
    <row r="235139" spans="2:3" x14ac:dyDescent="0.25">
      <c r="B235139" s="74"/>
    </row>
    <row r="235140" spans="2:3" x14ac:dyDescent="0.25">
      <c r="B235140" s="74"/>
    </row>
    <row r="235141" spans="2:3" x14ac:dyDescent="0.25">
      <c r="B235141" s="74"/>
    </row>
    <row r="235142" spans="2:3" x14ac:dyDescent="0.25">
      <c r="B235142" s="74"/>
    </row>
    <row r="235143" spans="2:3" x14ac:dyDescent="0.25">
      <c r="B235143" s="74"/>
    </row>
    <row r="235144" spans="2:3" x14ac:dyDescent="0.25">
      <c r="B235144" s="74"/>
    </row>
    <row r="235145" spans="2:3" x14ac:dyDescent="0.25">
      <c r="B235145" s="74"/>
    </row>
    <row r="235146" spans="2:3" x14ac:dyDescent="0.25">
      <c r="B235146" s="74"/>
    </row>
    <row r="235147" spans="2:3" x14ac:dyDescent="0.25">
      <c r="B235147" s="74"/>
    </row>
    <row r="235148" spans="2:3" x14ac:dyDescent="0.25">
      <c r="B235148" s="74"/>
    </row>
    <row r="235149" spans="2:3" x14ac:dyDescent="0.25">
      <c r="B235149" s="74"/>
    </row>
    <row r="235150" spans="2:3" x14ac:dyDescent="0.25">
      <c r="B235150" s="74"/>
    </row>
    <row r="235201" spans="2:3" x14ac:dyDescent="0.25">
      <c r="C235201"/>
    </row>
    <row r="235202" spans="2:3" x14ac:dyDescent="0.25">
      <c r="B235202" s="74"/>
    </row>
    <row r="235203" spans="2:3" x14ac:dyDescent="0.25">
      <c r="B235203" s="74"/>
    </row>
    <row r="235204" spans="2:3" x14ac:dyDescent="0.25">
      <c r="B235204" s="74"/>
    </row>
    <row r="235205" spans="2:3" x14ac:dyDescent="0.25">
      <c r="B235205" s="74"/>
    </row>
    <row r="235206" spans="2:3" x14ac:dyDescent="0.25">
      <c r="B235206" s="74"/>
    </row>
    <row r="235207" spans="2:3" x14ac:dyDescent="0.25">
      <c r="B235207" s="74"/>
    </row>
    <row r="235208" spans="2:3" x14ac:dyDescent="0.25">
      <c r="B235208" s="74"/>
    </row>
    <row r="235209" spans="2:3" x14ac:dyDescent="0.25">
      <c r="B235209" s="74"/>
    </row>
    <row r="235210" spans="2:3" x14ac:dyDescent="0.25">
      <c r="B235210" s="74"/>
    </row>
    <row r="235211" spans="2:3" x14ac:dyDescent="0.25">
      <c r="B235211" s="74"/>
    </row>
    <row r="235212" spans="2:3" x14ac:dyDescent="0.25">
      <c r="B235212" s="74"/>
    </row>
    <row r="235213" spans="2:3" x14ac:dyDescent="0.25">
      <c r="B235213" s="74"/>
    </row>
    <row r="235214" spans="2:3" x14ac:dyDescent="0.25">
      <c r="B235214" s="74"/>
    </row>
    <row r="235265" spans="2:3" x14ac:dyDescent="0.25">
      <c r="C235265"/>
    </row>
    <row r="235266" spans="2:3" x14ac:dyDescent="0.25">
      <c r="B235266" s="74"/>
    </row>
    <row r="235267" spans="2:3" x14ac:dyDescent="0.25">
      <c r="B235267" s="74"/>
    </row>
    <row r="235268" spans="2:3" x14ac:dyDescent="0.25">
      <c r="B235268" s="74"/>
    </row>
    <row r="235269" spans="2:3" x14ac:dyDescent="0.25">
      <c r="B235269" s="74"/>
    </row>
    <row r="235270" spans="2:3" x14ac:dyDescent="0.25">
      <c r="B235270" s="74"/>
    </row>
    <row r="235271" spans="2:3" x14ac:dyDescent="0.25">
      <c r="B235271" s="74"/>
    </row>
    <row r="235272" spans="2:3" x14ac:dyDescent="0.25">
      <c r="B235272" s="74"/>
    </row>
    <row r="235273" spans="2:3" x14ac:dyDescent="0.25">
      <c r="B235273" s="74"/>
    </row>
    <row r="235274" spans="2:3" x14ac:dyDescent="0.25">
      <c r="B235274" s="74"/>
    </row>
    <row r="235275" spans="2:3" x14ac:dyDescent="0.25">
      <c r="B235275" s="74"/>
    </row>
    <row r="235276" spans="2:3" x14ac:dyDescent="0.25">
      <c r="B235276" s="74"/>
    </row>
    <row r="235277" spans="2:3" x14ac:dyDescent="0.25">
      <c r="B235277" s="74"/>
    </row>
    <row r="235278" spans="2:3" x14ac:dyDescent="0.25">
      <c r="B235278" s="74"/>
    </row>
    <row r="235329" spans="2:3" x14ac:dyDescent="0.25">
      <c r="C235329"/>
    </row>
    <row r="235330" spans="2:3" x14ac:dyDescent="0.25">
      <c r="B235330" s="74"/>
    </row>
    <row r="235331" spans="2:3" x14ac:dyDescent="0.25">
      <c r="B235331" s="74"/>
    </row>
    <row r="235332" spans="2:3" x14ac:dyDescent="0.25">
      <c r="B235332" s="74"/>
    </row>
    <row r="235333" spans="2:3" x14ac:dyDescent="0.25">
      <c r="B235333" s="74"/>
    </row>
    <row r="235334" spans="2:3" x14ac:dyDescent="0.25">
      <c r="B235334" s="74"/>
    </row>
    <row r="235335" spans="2:3" x14ac:dyDescent="0.25">
      <c r="B235335" s="74"/>
    </row>
    <row r="235336" spans="2:3" x14ac:dyDescent="0.25">
      <c r="B235336" s="74"/>
    </row>
    <row r="235337" spans="2:3" x14ac:dyDescent="0.25">
      <c r="B235337" s="74"/>
    </row>
    <row r="235338" spans="2:3" x14ac:dyDescent="0.25">
      <c r="B235338" s="74"/>
    </row>
    <row r="235339" spans="2:3" x14ac:dyDescent="0.25">
      <c r="B235339" s="74"/>
    </row>
    <row r="235340" spans="2:3" x14ac:dyDescent="0.25">
      <c r="B235340" s="74"/>
    </row>
    <row r="235341" spans="2:3" x14ac:dyDescent="0.25">
      <c r="B235341" s="74"/>
    </row>
    <row r="235342" spans="2:3" x14ac:dyDescent="0.25">
      <c r="B235342" s="74"/>
    </row>
    <row r="235393" spans="2:3" x14ac:dyDescent="0.25">
      <c r="C235393"/>
    </row>
    <row r="235394" spans="2:3" x14ac:dyDescent="0.25">
      <c r="B235394" s="74"/>
    </row>
    <row r="235395" spans="2:3" x14ac:dyDescent="0.25">
      <c r="B235395" s="74"/>
    </row>
    <row r="235396" spans="2:3" x14ac:dyDescent="0.25">
      <c r="B235396" s="74"/>
    </row>
    <row r="235397" spans="2:3" x14ac:dyDescent="0.25">
      <c r="B235397" s="74"/>
    </row>
    <row r="235398" spans="2:3" x14ac:dyDescent="0.25">
      <c r="B235398" s="74"/>
    </row>
    <row r="235399" spans="2:3" x14ac:dyDescent="0.25">
      <c r="B235399" s="74"/>
    </row>
    <row r="235400" spans="2:3" x14ac:dyDescent="0.25">
      <c r="B235400" s="74"/>
    </row>
    <row r="235401" spans="2:3" x14ac:dyDescent="0.25">
      <c r="B235401" s="74"/>
    </row>
    <row r="235402" spans="2:3" x14ac:dyDescent="0.25">
      <c r="B235402" s="74"/>
    </row>
    <row r="235403" spans="2:3" x14ac:dyDescent="0.25">
      <c r="B235403" s="74"/>
    </row>
    <row r="235404" spans="2:3" x14ac:dyDescent="0.25">
      <c r="B235404" s="74"/>
    </row>
    <row r="235405" spans="2:3" x14ac:dyDescent="0.25">
      <c r="B235405" s="74"/>
    </row>
    <row r="235406" spans="2:3" x14ac:dyDescent="0.25">
      <c r="B235406" s="74"/>
    </row>
    <row r="235457" spans="2:3" x14ac:dyDescent="0.25">
      <c r="C235457"/>
    </row>
    <row r="235458" spans="2:3" x14ac:dyDescent="0.25">
      <c r="B235458" s="74"/>
    </row>
    <row r="235459" spans="2:3" x14ac:dyDescent="0.25">
      <c r="B235459" s="74"/>
    </row>
    <row r="235460" spans="2:3" x14ac:dyDescent="0.25">
      <c r="B235460" s="74"/>
    </row>
    <row r="235461" spans="2:3" x14ac:dyDescent="0.25">
      <c r="B235461" s="74"/>
    </row>
    <row r="235462" spans="2:3" x14ac:dyDescent="0.25">
      <c r="B235462" s="74"/>
    </row>
    <row r="235463" spans="2:3" x14ac:dyDescent="0.25">
      <c r="B235463" s="74"/>
    </row>
    <row r="235464" spans="2:3" x14ac:dyDescent="0.25">
      <c r="B235464" s="74"/>
    </row>
    <row r="235465" spans="2:3" x14ac:dyDescent="0.25">
      <c r="B235465" s="74"/>
    </row>
    <row r="235466" spans="2:3" x14ac:dyDescent="0.25">
      <c r="B235466" s="74"/>
    </row>
    <row r="235467" spans="2:3" x14ac:dyDescent="0.25">
      <c r="B235467" s="74"/>
    </row>
    <row r="235468" spans="2:3" x14ac:dyDescent="0.25">
      <c r="B235468" s="74"/>
    </row>
    <row r="235469" spans="2:3" x14ac:dyDescent="0.25">
      <c r="B235469" s="74"/>
    </row>
    <row r="235470" spans="2:3" x14ac:dyDescent="0.25">
      <c r="B235470" s="74"/>
    </row>
    <row r="235521" spans="2:3" x14ac:dyDescent="0.25">
      <c r="C235521"/>
    </row>
    <row r="235522" spans="2:3" x14ac:dyDescent="0.25">
      <c r="B235522" s="74"/>
    </row>
    <row r="235523" spans="2:3" x14ac:dyDescent="0.25">
      <c r="B235523" s="74"/>
    </row>
    <row r="235524" spans="2:3" x14ac:dyDescent="0.25">
      <c r="B235524" s="74"/>
    </row>
    <row r="235525" spans="2:3" x14ac:dyDescent="0.25">
      <c r="B235525" s="74"/>
    </row>
    <row r="235526" spans="2:3" x14ac:dyDescent="0.25">
      <c r="B235526" s="74"/>
    </row>
    <row r="235527" spans="2:3" x14ac:dyDescent="0.25">
      <c r="B235527" s="74"/>
    </row>
    <row r="235528" spans="2:3" x14ac:dyDescent="0.25">
      <c r="B235528" s="74"/>
    </row>
    <row r="235529" spans="2:3" x14ac:dyDescent="0.25">
      <c r="B235529" s="74"/>
    </row>
    <row r="235530" spans="2:3" x14ac:dyDescent="0.25">
      <c r="B235530" s="74"/>
    </row>
    <row r="235531" spans="2:3" x14ac:dyDescent="0.25">
      <c r="B235531" s="74"/>
    </row>
    <row r="235532" spans="2:3" x14ac:dyDescent="0.25">
      <c r="B235532" s="74"/>
    </row>
    <row r="235533" spans="2:3" x14ac:dyDescent="0.25">
      <c r="B235533" s="74"/>
    </row>
    <row r="235534" spans="2:3" x14ac:dyDescent="0.25">
      <c r="B235534" s="74"/>
    </row>
    <row r="235585" spans="2:3" x14ac:dyDescent="0.25">
      <c r="C235585"/>
    </row>
    <row r="235586" spans="2:3" x14ac:dyDescent="0.25">
      <c r="B235586" s="74"/>
    </row>
    <row r="235587" spans="2:3" x14ac:dyDescent="0.25">
      <c r="B235587" s="74"/>
    </row>
    <row r="235588" spans="2:3" x14ac:dyDescent="0.25">
      <c r="B235588" s="74"/>
    </row>
    <row r="235589" spans="2:3" x14ac:dyDescent="0.25">
      <c r="B235589" s="74"/>
    </row>
    <row r="235590" spans="2:3" x14ac:dyDescent="0.25">
      <c r="B235590" s="74"/>
    </row>
    <row r="235591" spans="2:3" x14ac:dyDescent="0.25">
      <c r="B235591" s="74"/>
    </row>
    <row r="235592" spans="2:3" x14ac:dyDescent="0.25">
      <c r="B235592" s="74"/>
    </row>
    <row r="235593" spans="2:3" x14ac:dyDescent="0.25">
      <c r="B235593" s="74"/>
    </row>
    <row r="235594" spans="2:3" x14ac:dyDescent="0.25">
      <c r="B235594" s="74"/>
    </row>
    <row r="235595" spans="2:3" x14ac:dyDescent="0.25">
      <c r="B235595" s="74"/>
    </row>
    <row r="235596" spans="2:3" x14ac:dyDescent="0.25">
      <c r="B235596" s="74"/>
    </row>
    <row r="235597" spans="2:3" x14ac:dyDescent="0.25">
      <c r="B235597" s="74"/>
    </row>
    <row r="235598" spans="2:3" x14ac:dyDescent="0.25">
      <c r="B235598" s="74"/>
    </row>
    <row r="235649" spans="2:3" x14ac:dyDescent="0.25">
      <c r="C235649"/>
    </row>
    <row r="235650" spans="2:3" x14ac:dyDescent="0.25">
      <c r="B235650" s="74"/>
    </row>
    <row r="235651" spans="2:3" x14ac:dyDescent="0.25">
      <c r="B235651" s="74"/>
    </row>
    <row r="235652" spans="2:3" x14ac:dyDescent="0.25">
      <c r="B235652" s="74"/>
    </row>
    <row r="235653" spans="2:3" x14ac:dyDescent="0.25">
      <c r="B235653" s="74"/>
    </row>
    <row r="235654" spans="2:3" x14ac:dyDescent="0.25">
      <c r="B235654" s="74"/>
    </row>
    <row r="235655" spans="2:3" x14ac:dyDescent="0.25">
      <c r="B235655" s="74"/>
    </row>
    <row r="235656" spans="2:3" x14ac:dyDescent="0.25">
      <c r="B235656" s="74"/>
    </row>
    <row r="235657" spans="2:3" x14ac:dyDescent="0.25">
      <c r="B235657" s="74"/>
    </row>
    <row r="235658" spans="2:3" x14ac:dyDescent="0.25">
      <c r="B235658" s="74"/>
    </row>
    <row r="235659" spans="2:3" x14ac:dyDescent="0.25">
      <c r="B235659" s="74"/>
    </row>
    <row r="235660" spans="2:3" x14ac:dyDescent="0.25">
      <c r="B235660" s="74"/>
    </row>
    <row r="235661" spans="2:3" x14ac:dyDescent="0.25">
      <c r="B235661" s="74"/>
    </row>
    <row r="235662" spans="2:3" x14ac:dyDescent="0.25">
      <c r="B235662" s="74"/>
    </row>
    <row r="235713" spans="2:3" x14ac:dyDescent="0.25">
      <c r="C235713"/>
    </row>
    <row r="235714" spans="2:3" x14ac:dyDescent="0.25">
      <c r="B235714" s="74"/>
    </row>
    <row r="235715" spans="2:3" x14ac:dyDescent="0.25">
      <c r="B235715" s="74"/>
    </row>
    <row r="235716" spans="2:3" x14ac:dyDescent="0.25">
      <c r="B235716" s="74"/>
    </row>
    <row r="235717" spans="2:3" x14ac:dyDescent="0.25">
      <c r="B235717" s="74"/>
    </row>
    <row r="235718" spans="2:3" x14ac:dyDescent="0.25">
      <c r="B235718" s="74"/>
    </row>
    <row r="235719" spans="2:3" x14ac:dyDescent="0.25">
      <c r="B235719" s="74"/>
    </row>
    <row r="235720" spans="2:3" x14ac:dyDescent="0.25">
      <c r="B235720" s="74"/>
    </row>
    <row r="235721" spans="2:3" x14ac:dyDescent="0.25">
      <c r="B235721" s="74"/>
    </row>
    <row r="235722" spans="2:3" x14ac:dyDescent="0.25">
      <c r="B235722" s="74"/>
    </row>
    <row r="235723" spans="2:3" x14ac:dyDescent="0.25">
      <c r="B235723" s="74"/>
    </row>
    <row r="235724" spans="2:3" x14ac:dyDescent="0.25">
      <c r="B235724" s="74"/>
    </row>
    <row r="235725" spans="2:3" x14ac:dyDescent="0.25">
      <c r="B235725" s="74"/>
    </row>
    <row r="235726" spans="2:3" x14ac:dyDescent="0.25">
      <c r="B235726" s="74"/>
    </row>
    <row r="235777" spans="2:3" x14ac:dyDescent="0.25">
      <c r="C235777"/>
    </row>
    <row r="235778" spans="2:3" x14ac:dyDescent="0.25">
      <c r="B235778" s="74"/>
    </row>
    <row r="235779" spans="2:3" x14ac:dyDescent="0.25">
      <c r="B235779" s="74"/>
    </row>
    <row r="235780" spans="2:3" x14ac:dyDescent="0.25">
      <c r="B235780" s="74"/>
    </row>
    <row r="235781" spans="2:3" x14ac:dyDescent="0.25">
      <c r="B235781" s="74"/>
    </row>
    <row r="235782" spans="2:3" x14ac:dyDescent="0.25">
      <c r="B235782" s="74"/>
    </row>
    <row r="235783" spans="2:3" x14ac:dyDescent="0.25">
      <c r="B235783" s="74"/>
    </row>
    <row r="235784" spans="2:3" x14ac:dyDescent="0.25">
      <c r="B235784" s="74"/>
    </row>
    <row r="235785" spans="2:3" x14ac:dyDescent="0.25">
      <c r="B235785" s="74"/>
    </row>
    <row r="235786" spans="2:3" x14ac:dyDescent="0.25">
      <c r="B235786" s="74"/>
    </row>
    <row r="235787" spans="2:3" x14ac:dyDescent="0.25">
      <c r="B235787" s="74"/>
    </row>
    <row r="235788" spans="2:3" x14ac:dyDescent="0.25">
      <c r="B235788" s="74"/>
    </row>
    <row r="235789" spans="2:3" x14ac:dyDescent="0.25">
      <c r="B235789" s="74"/>
    </row>
    <row r="235790" spans="2:3" x14ac:dyDescent="0.25">
      <c r="B235790" s="74"/>
    </row>
    <row r="235841" spans="2:3" x14ac:dyDescent="0.25">
      <c r="C235841"/>
    </row>
    <row r="235842" spans="2:3" x14ac:dyDescent="0.25">
      <c r="B235842" s="74"/>
    </row>
    <row r="235843" spans="2:3" x14ac:dyDescent="0.25">
      <c r="B235843" s="74"/>
    </row>
    <row r="235844" spans="2:3" x14ac:dyDescent="0.25">
      <c r="B235844" s="74"/>
    </row>
    <row r="235845" spans="2:3" x14ac:dyDescent="0.25">
      <c r="B235845" s="74"/>
    </row>
    <row r="235846" spans="2:3" x14ac:dyDescent="0.25">
      <c r="B235846" s="74"/>
    </row>
    <row r="235847" spans="2:3" x14ac:dyDescent="0.25">
      <c r="B235847" s="74"/>
    </row>
    <row r="235848" spans="2:3" x14ac:dyDescent="0.25">
      <c r="B235848" s="74"/>
    </row>
    <row r="235849" spans="2:3" x14ac:dyDescent="0.25">
      <c r="B235849" s="74"/>
    </row>
    <row r="235850" spans="2:3" x14ac:dyDescent="0.25">
      <c r="B235850" s="74"/>
    </row>
    <row r="235851" spans="2:3" x14ac:dyDescent="0.25">
      <c r="B235851" s="74"/>
    </row>
    <row r="235852" spans="2:3" x14ac:dyDescent="0.25">
      <c r="B235852" s="74"/>
    </row>
    <row r="235853" spans="2:3" x14ac:dyDescent="0.25">
      <c r="B235853" s="74"/>
    </row>
    <row r="235854" spans="2:3" x14ac:dyDescent="0.25">
      <c r="B235854" s="74"/>
    </row>
    <row r="235905" spans="2:3" x14ac:dyDescent="0.25">
      <c r="C235905"/>
    </row>
    <row r="235906" spans="2:3" x14ac:dyDescent="0.25">
      <c r="B235906" s="74"/>
    </row>
    <row r="235907" spans="2:3" x14ac:dyDescent="0.25">
      <c r="B235907" s="74"/>
    </row>
    <row r="235908" spans="2:3" x14ac:dyDescent="0.25">
      <c r="B235908" s="74"/>
    </row>
    <row r="235909" spans="2:3" x14ac:dyDescent="0.25">
      <c r="B235909" s="74"/>
    </row>
    <row r="235910" spans="2:3" x14ac:dyDescent="0.25">
      <c r="B235910" s="74"/>
    </row>
    <row r="235911" spans="2:3" x14ac:dyDescent="0.25">
      <c r="B235911" s="74"/>
    </row>
    <row r="235912" spans="2:3" x14ac:dyDescent="0.25">
      <c r="B235912" s="74"/>
    </row>
    <row r="235913" spans="2:3" x14ac:dyDescent="0.25">
      <c r="B235913" s="74"/>
    </row>
    <row r="235914" spans="2:3" x14ac:dyDescent="0.25">
      <c r="B235914" s="74"/>
    </row>
    <row r="235915" spans="2:3" x14ac:dyDescent="0.25">
      <c r="B235915" s="74"/>
    </row>
    <row r="235916" spans="2:3" x14ac:dyDescent="0.25">
      <c r="B235916" s="74"/>
    </row>
    <row r="235917" spans="2:3" x14ac:dyDescent="0.25">
      <c r="B235917" s="74"/>
    </row>
    <row r="235918" spans="2:3" x14ac:dyDescent="0.25">
      <c r="B235918" s="74"/>
    </row>
    <row r="235969" spans="2:3" x14ac:dyDescent="0.25">
      <c r="C235969"/>
    </row>
    <row r="235970" spans="2:3" x14ac:dyDescent="0.25">
      <c r="B235970" s="74"/>
    </row>
    <row r="235971" spans="2:3" x14ac:dyDescent="0.25">
      <c r="B235971" s="74"/>
    </row>
    <row r="235972" spans="2:3" x14ac:dyDescent="0.25">
      <c r="B235972" s="74"/>
    </row>
    <row r="235973" spans="2:3" x14ac:dyDescent="0.25">
      <c r="B235973" s="74"/>
    </row>
    <row r="235974" spans="2:3" x14ac:dyDescent="0.25">
      <c r="B235974" s="74"/>
    </row>
    <row r="235975" spans="2:3" x14ac:dyDescent="0.25">
      <c r="B235975" s="74"/>
    </row>
    <row r="235976" spans="2:3" x14ac:dyDescent="0.25">
      <c r="B235976" s="74"/>
    </row>
    <row r="235977" spans="2:3" x14ac:dyDescent="0.25">
      <c r="B235977" s="74"/>
    </row>
    <row r="235978" spans="2:3" x14ac:dyDescent="0.25">
      <c r="B235978" s="74"/>
    </row>
    <row r="235979" spans="2:3" x14ac:dyDescent="0.25">
      <c r="B235979" s="74"/>
    </row>
    <row r="235980" spans="2:3" x14ac:dyDescent="0.25">
      <c r="B235980" s="74"/>
    </row>
    <row r="235981" spans="2:3" x14ac:dyDescent="0.25">
      <c r="B235981" s="74"/>
    </row>
    <row r="235982" spans="2:3" x14ac:dyDescent="0.25">
      <c r="B235982" s="74"/>
    </row>
    <row r="236033" spans="2:3" x14ac:dyDescent="0.25">
      <c r="C236033"/>
    </row>
    <row r="236034" spans="2:3" x14ac:dyDescent="0.25">
      <c r="B236034" s="74"/>
    </row>
    <row r="236035" spans="2:3" x14ac:dyDescent="0.25">
      <c r="B236035" s="74"/>
    </row>
    <row r="236036" spans="2:3" x14ac:dyDescent="0.25">
      <c r="B236036" s="74"/>
    </row>
    <row r="236037" spans="2:3" x14ac:dyDescent="0.25">
      <c r="B236037" s="74"/>
    </row>
    <row r="236038" spans="2:3" x14ac:dyDescent="0.25">
      <c r="B236038" s="74"/>
    </row>
    <row r="236039" spans="2:3" x14ac:dyDescent="0.25">
      <c r="B236039" s="74"/>
    </row>
    <row r="236040" spans="2:3" x14ac:dyDescent="0.25">
      <c r="B236040" s="74"/>
    </row>
    <row r="236041" spans="2:3" x14ac:dyDescent="0.25">
      <c r="B236041" s="74"/>
    </row>
    <row r="236042" spans="2:3" x14ac:dyDescent="0.25">
      <c r="B236042" s="74"/>
    </row>
    <row r="236043" spans="2:3" x14ac:dyDescent="0.25">
      <c r="B236043" s="74"/>
    </row>
    <row r="236044" spans="2:3" x14ac:dyDescent="0.25">
      <c r="B236044" s="74"/>
    </row>
    <row r="236045" spans="2:3" x14ac:dyDescent="0.25">
      <c r="B236045" s="74"/>
    </row>
    <row r="236046" spans="2:3" x14ac:dyDescent="0.25">
      <c r="B236046" s="74"/>
    </row>
    <row r="236097" spans="2:3" x14ac:dyDescent="0.25">
      <c r="C236097"/>
    </row>
    <row r="236098" spans="2:3" x14ac:dyDescent="0.25">
      <c r="B236098" s="74"/>
    </row>
    <row r="236099" spans="2:3" x14ac:dyDescent="0.25">
      <c r="B236099" s="74"/>
    </row>
    <row r="236100" spans="2:3" x14ac:dyDescent="0.25">
      <c r="B236100" s="74"/>
    </row>
    <row r="236101" spans="2:3" x14ac:dyDescent="0.25">
      <c r="B236101" s="74"/>
    </row>
    <row r="236102" spans="2:3" x14ac:dyDescent="0.25">
      <c r="B236102" s="74"/>
    </row>
    <row r="236103" spans="2:3" x14ac:dyDescent="0.25">
      <c r="B236103" s="74"/>
    </row>
    <row r="236104" spans="2:3" x14ac:dyDescent="0.25">
      <c r="B236104" s="74"/>
    </row>
    <row r="236105" spans="2:3" x14ac:dyDescent="0.25">
      <c r="B236105" s="74"/>
    </row>
    <row r="236106" spans="2:3" x14ac:dyDescent="0.25">
      <c r="B236106" s="74"/>
    </row>
    <row r="236107" spans="2:3" x14ac:dyDescent="0.25">
      <c r="B236107" s="74"/>
    </row>
    <row r="236108" spans="2:3" x14ac:dyDescent="0.25">
      <c r="B236108" s="74"/>
    </row>
    <row r="236109" spans="2:3" x14ac:dyDescent="0.25">
      <c r="B236109" s="74"/>
    </row>
    <row r="236110" spans="2:3" x14ac:dyDescent="0.25">
      <c r="B236110" s="74"/>
    </row>
    <row r="236161" spans="2:3" x14ac:dyDescent="0.25">
      <c r="C236161"/>
    </row>
    <row r="236162" spans="2:3" x14ac:dyDescent="0.25">
      <c r="B236162" s="74"/>
    </row>
    <row r="236163" spans="2:3" x14ac:dyDescent="0.25">
      <c r="B236163" s="74"/>
    </row>
    <row r="236164" spans="2:3" x14ac:dyDescent="0.25">
      <c r="B236164" s="74"/>
    </row>
    <row r="236165" spans="2:3" x14ac:dyDescent="0.25">
      <c r="B236165" s="74"/>
    </row>
    <row r="236166" spans="2:3" x14ac:dyDescent="0.25">
      <c r="B236166" s="74"/>
    </row>
    <row r="236167" spans="2:3" x14ac:dyDescent="0.25">
      <c r="B236167" s="74"/>
    </row>
    <row r="236168" spans="2:3" x14ac:dyDescent="0.25">
      <c r="B236168" s="74"/>
    </row>
    <row r="236169" spans="2:3" x14ac:dyDescent="0.25">
      <c r="B236169" s="74"/>
    </row>
    <row r="236170" spans="2:3" x14ac:dyDescent="0.25">
      <c r="B236170" s="74"/>
    </row>
    <row r="236171" spans="2:3" x14ac:dyDescent="0.25">
      <c r="B236171" s="74"/>
    </row>
    <row r="236172" spans="2:3" x14ac:dyDescent="0.25">
      <c r="B236172" s="74"/>
    </row>
    <row r="236173" spans="2:3" x14ac:dyDescent="0.25">
      <c r="B236173" s="74"/>
    </row>
    <row r="236174" spans="2:3" x14ac:dyDescent="0.25">
      <c r="B236174" s="74"/>
    </row>
    <row r="236225" spans="2:3" x14ac:dyDescent="0.25">
      <c r="C236225"/>
    </row>
    <row r="236226" spans="2:3" x14ac:dyDescent="0.25">
      <c r="B236226" s="74"/>
    </row>
    <row r="236227" spans="2:3" x14ac:dyDescent="0.25">
      <c r="B236227" s="74"/>
    </row>
    <row r="236228" spans="2:3" x14ac:dyDescent="0.25">
      <c r="B236228" s="74"/>
    </row>
    <row r="236229" spans="2:3" x14ac:dyDescent="0.25">
      <c r="B236229" s="74"/>
    </row>
    <row r="236230" spans="2:3" x14ac:dyDescent="0.25">
      <c r="B236230" s="74"/>
    </row>
    <row r="236231" spans="2:3" x14ac:dyDescent="0.25">
      <c r="B236231" s="74"/>
    </row>
    <row r="236232" spans="2:3" x14ac:dyDescent="0.25">
      <c r="B236232" s="74"/>
    </row>
    <row r="236233" spans="2:3" x14ac:dyDescent="0.25">
      <c r="B236233" s="74"/>
    </row>
    <row r="236234" spans="2:3" x14ac:dyDescent="0.25">
      <c r="B236234" s="74"/>
    </row>
    <row r="236235" spans="2:3" x14ac:dyDescent="0.25">
      <c r="B236235" s="74"/>
    </row>
    <row r="236236" spans="2:3" x14ac:dyDescent="0.25">
      <c r="B236236" s="74"/>
    </row>
    <row r="236237" spans="2:3" x14ac:dyDescent="0.25">
      <c r="B236237" s="74"/>
    </row>
    <row r="236238" spans="2:3" x14ac:dyDescent="0.25">
      <c r="B236238" s="74"/>
    </row>
    <row r="236289" spans="2:3" x14ac:dyDescent="0.25">
      <c r="C236289"/>
    </row>
    <row r="236290" spans="2:3" x14ac:dyDescent="0.25">
      <c r="B236290" s="74"/>
    </row>
    <row r="236291" spans="2:3" x14ac:dyDescent="0.25">
      <c r="B236291" s="74"/>
    </row>
    <row r="236292" spans="2:3" x14ac:dyDescent="0.25">
      <c r="B236292" s="74"/>
    </row>
    <row r="236293" spans="2:3" x14ac:dyDescent="0.25">
      <c r="B236293" s="74"/>
    </row>
    <row r="236294" spans="2:3" x14ac:dyDescent="0.25">
      <c r="B236294" s="74"/>
    </row>
    <row r="236295" spans="2:3" x14ac:dyDescent="0.25">
      <c r="B236295" s="74"/>
    </row>
    <row r="236296" spans="2:3" x14ac:dyDescent="0.25">
      <c r="B236296" s="74"/>
    </row>
    <row r="236297" spans="2:3" x14ac:dyDescent="0.25">
      <c r="B236297" s="74"/>
    </row>
    <row r="236298" spans="2:3" x14ac:dyDescent="0.25">
      <c r="B236298" s="74"/>
    </row>
    <row r="236299" spans="2:3" x14ac:dyDescent="0.25">
      <c r="B236299" s="74"/>
    </row>
    <row r="236300" spans="2:3" x14ac:dyDescent="0.25">
      <c r="B236300" s="74"/>
    </row>
    <row r="236301" spans="2:3" x14ac:dyDescent="0.25">
      <c r="B236301" s="74"/>
    </row>
    <row r="236302" spans="2:3" x14ac:dyDescent="0.25">
      <c r="B236302" s="74"/>
    </row>
    <row r="236353" spans="2:3" x14ac:dyDescent="0.25">
      <c r="C236353"/>
    </row>
    <row r="236354" spans="2:3" x14ac:dyDescent="0.25">
      <c r="B236354" s="74"/>
    </row>
    <row r="236355" spans="2:3" x14ac:dyDescent="0.25">
      <c r="B236355" s="74"/>
    </row>
    <row r="236356" spans="2:3" x14ac:dyDescent="0.25">
      <c r="B236356" s="74"/>
    </row>
    <row r="236357" spans="2:3" x14ac:dyDescent="0.25">
      <c r="B236357" s="74"/>
    </row>
    <row r="236358" spans="2:3" x14ac:dyDescent="0.25">
      <c r="B236358" s="74"/>
    </row>
    <row r="236359" spans="2:3" x14ac:dyDescent="0.25">
      <c r="B236359" s="74"/>
    </row>
    <row r="236360" spans="2:3" x14ac:dyDescent="0.25">
      <c r="B236360" s="74"/>
    </row>
    <row r="236361" spans="2:3" x14ac:dyDescent="0.25">
      <c r="B236361" s="74"/>
    </row>
    <row r="236362" spans="2:3" x14ac:dyDescent="0.25">
      <c r="B236362" s="74"/>
    </row>
    <row r="236363" spans="2:3" x14ac:dyDescent="0.25">
      <c r="B236363" s="74"/>
    </row>
    <row r="236364" spans="2:3" x14ac:dyDescent="0.25">
      <c r="B236364" s="74"/>
    </row>
    <row r="236365" spans="2:3" x14ac:dyDescent="0.25">
      <c r="B236365" s="74"/>
    </row>
    <row r="236366" spans="2:3" x14ac:dyDescent="0.25">
      <c r="B236366" s="74"/>
    </row>
    <row r="236417" spans="2:3" x14ac:dyDescent="0.25">
      <c r="C236417"/>
    </row>
    <row r="236418" spans="2:3" x14ac:dyDescent="0.25">
      <c r="B236418" s="74"/>
    </row>
    <row r="236419" spans="2:3" x14ac:dyDescent="0.25">
      <c r="B236419" s="74"/>
    </row>
    <row r="236420" spans="2:3" x14ac:dyDescent="0.25">
      <c r="B236420" s="74"/>
    </row>
    <row r="236421" spans="2:3" x14ac:dyDescent="0.25">
      <c r="B236421" s="74"/>
    </row>
    <row r="236422" spans="2:3" x14ac:dyDescent="0.25">
      <c r="B236422" s="74"/>
    </row>
    <row r="236423" spans="2:3" x14ac:dyDescent="0.25">
      <c r="B236423" s="74"/>
    </row>
    <row r="236424" spans="2:3" x14ac:dyDescent="0.25">
      <c r="B236424" s="74"/>
    </row>
    <row r="236425" spans="2:3" x14ac:dyDescent="0.25">
      <c r="B236425" s="74"/>
    </row>
    <row r="236426" spans="2:3" x14ac:dyDescent="0.25">
      <c r="B236426" s="74"/>
    </row>
    <row r="236427" spans="2:3" x14ac:dyDescent="0.25">
      <c r="B236427" s="74"/>
    </row>
    <row r="236428" spans="2:3" x14ac:dyDescent="0.25">
      <c r="B236428" s="74"/>
    </row>
    <row r="236429" spans="2:3" x14ac:dyDescent="0.25">
      <c r="B236429" s="74"/>
    </row>
    <row r="236430" spans="2:3" x14ac:dyDescent="0.25">
      <c r="B236430" s="74"/>
    </row>
    <row r="236481" spans="2:3" x14ac:dyDescent="0.25">
      <c r="C236481"/>
    </row>
    <row r="236482" spans="2:3" x14ac:dyDescent="0.25">
      <c r="B236482" s="74"/>
    </row>
    <row r="236483" spans="2:3" x14ac:dyDescent="0.25">
      <c r="B236483" s="74"/>
    </row>
    <row r="236484" spans="2:3" x14ac:dyDescent="0.25">
      <c r="B236484" s="74"/>
    </row>
    <row r="236485" spans="2:3" x14ac:dyDescent="0.25">
      <c r="B236485" s="74"/>
    </row>
    <row r="236486" spans="2:3" x14ac:dyDescent="0.25">
      <c r="B236486" s="74"/>
    </row>
    <row r="236487" spans="2:3" x14ac:dyDescent="0.25">
      <c r="B236487" s="74"/>
    </row>
    <row r="236488" spans="2:3" x14ac:dyDescent="0.25">
      <c r="B236488" s="74"/>
    </row>
    <row r="236489" spans="2:3" x14ac:dyDescent="0.25">
      <c r="B236489" s="74"/>
    </row>
    <row r="236490" spans="2:3" x14ac:dyDescent="0.25">
      <c r="B236490" s="74"/>
    </row>
    <row r="236491" spans="2:3" x14ac:dyDescent="0.25">
      <c r="B236491" s="74"/>
    </row>
    <row r="236492" spans="2:3" x14ac:dyDescent="0.25">
      <c r="B236492" s="74"/>
    </row>
    <row r="236493" spans="2:3" x14ac:dyDescent="0.25">
      <c r="B236493" s="74"/>
    </row>
    <row r="236494" spans="2:3" x14ac:dyDescent="0.25">
      <c r="B236494" s="74"/>
    </row>
    <row r="236545" spans="2:3" x14ac:dyDescent="0.25">
      <c r="C236545"/>
    </row>
    <row r="236546" spans="2:3" x14ac:dyDescent="0.25">
      <c r="B236546" s="74"/>
    </row>
    <row r="236547" spans="2:3" x14ac:dyDescent="0.25">
      <c r="B236547" s="74"/>
    </row>
    <row r="236548" spans="2:3" x14ac:dyDescent="0.25">
      <c r="B236548" s="74"/>
    </row>
    <row r="236549" spans="2:3" x14ac:dyDescent="0.25">
      <c r="B236549" s="74"/>
    </row>
    <row r="236550" spans="2:3" x14ac:dyDescent="0.25">
      <c r="B236550" s="74"/>
    </row>
    <row r="236551" spans="2:3" x14ac:dyDescent="0.25">
      <c r="B236551" s="74"/>
    </row>
    <row r="236552" spans="2:3" x14ac:dyDescent="0.25">
      <c r="B236552" s="74"/>
    </row>
    <row r="236553" spans="2:3" x14ac:dyDescent="0.25">
      <c r="B236553" s="74"/>
    </row>
    <row r="236554" spans="2:3" x14ac:dyDescent="0.25">
      <c r="B236554" s="74"/>
    </row>
    <row r="236555" spans="2:3" x14ac:dyDescent="0.25">
      <c r="B236555" s="74"/>
    </row>
    <row r="236556" spans="2:3" x14ac:dyDescent="0.25">
      <c r="B236556" s="74"/>
    </row>
    <row r="236557" spans="2:3" x14ac:dyDescent="0.25">
      <c r="B236557" s="74"/>
    </row>
    <row r="236558" spans="2:3" x14ac:dyDescent="0.25">
      <c r="B236558" s="74"/>
    </row>
    <row r="236609" spans="2:3" x14ac:dyDescent="0.25">
      <c r="C236609"/>
    </row>
    <row r="236610" spans="2:3" x14ac:dyDescent="0.25">
      <c r="B236610" s="74"/>
    </row>
    <row r="236611" spans="2:3" x14ac:dyDescent="0.25">
      <c r="B236611" s="74"/>
    </row>
    <row r="236612" spans="2:3" x14ac:dyDescent="0.25">
      <c r="B236612" s="74"/>
    </row>
    <row r="236613" spans="2:3" x14ac:dyDescent="0.25">
      <c r="B236613" s="74"/>
    </row>
    <row r="236614" spans="2:3" x14ac:dyDescent="0.25">
      <c r="B236614" s="74"/>
    </row>
    <row r="236615" spans="2:3" x14ac:dyDescent="0.25">
      <c r="B236615" s="74"/>
    </row>
    <row r="236616" spans="2:3" x14ac:dyDescent="0.25">
      <c r="B236616" s="74"/>
    </row>
    <row r="236617" spans="2:3" x14ac:dyDescent="0.25">
      <c r="B236617" s="74"/>
    </row>
    <row r="236618" spans="2:3" x14ac:dyDescent="0.25">
      <c r="B236618" s="74"/>
    </row>
    <row r="236619" spans="2:3" x14ac:dyDescent="0.25">
      <c r="B236619" s="74"/>
    </row>
    <row r="236620" spans="2:3" x14ac:dyDescent="0.25">
      <c r="B236620" s="74"/>
    </row>
    <row r="236621" spans="2:3" x14ac:dyDescent="0.25">
      <c r="B236621" s="74"/>
    </row>
    <row r="236622" spans="2:3" x14ac:dyDescent="0.25">
      <c r="B236622" s="74"/>
    </row>
    <row r="236673" spans="2:3" x14ac:dyDescent="0.25">
      <c r="C236673"/>
    </row>
    <row r="236674" spans="2:3" x14ac:dyDescent="0.25">
      <c r="B236674" s="74"/>
    </row>
    <row r="236675" spans="2:3" x14ac:dyDescent="0.25">
      <c r="B236675" s="74"/>
    </row>
    <row r="236676" spans="2:3" x14ac:dyDescent="0.25">
      <c r="B236676" s="74"/>
    </row>
    <row r="236677" spans="2:3" x14ac:dyDescent="0.25">
      <c r="B236677" s="74"/>
    </row>
    <row r="236678" spans="2:3" x14ac:dyDescent="0.25">
      <c r="B236678" s="74"/>
    </row>
    <row r="236679" spans="2:3" x14ac:dyDescent="0.25">
      <c r="B236679" s="74"/>
    </row>
    <row r="236680" spans="2:3" x14ac:dyDescent="0.25">
      <c r="B236680" s="74"/>
    </row>
    <row r="236681" spans="2:3" x14ac:dyDescent="0.25">
      <c r="B236681" s="74"/>
    </row>
    <row r="236682" spans="2:3" x14ac:dyDescent="0.25">
      <c r="B236682" s="74"/>
    </row>
    <row r="236683" spans="2:3" x14ac:dyDescent="0.25">
      <c r="B236683" s="74"/>
    </row>
    <row r="236684" spans="2:3" x14ac:dyDescent="0.25">
      <c r="B236684" s="74"/>
    </row>
    <row r="236685" spans="2:3" x14ac:dyDescent="0.25">
      <c r="B236685" s="74"/>
    </row>
    <row r="236686" spans="2:3" x14ac:dyDescent="0.25">
      <c r="B236686" s="74"/>
    </row>
    <row r="236737" spans="2:3" x14ac:dyDescent="0.25">
      <c r="C236737"/>
    </row>
    <row r="236738" spans="2:3" x14ac:dyDescent="0.25">
      <c r="B236738" s="74"/>
    </row>
    <row r="236739" spans="2:3" x14ac:dyDescent="0.25">
      <c r="B236739" s="74"/>
    </row>
    <row r="236740" spans="2:3" x14ac:dyDescent="0.25">
      <c r="B236740" s="74"/>
    </row>
    <row r="236741" spans="2:3" x14ac:dyDescent="0.25">
      <c r="B236741" s="74"/>
    </row>
    <row r="236742" spans="2:3" x14ac:dyDescent="0.25">
      <c r="B236742" s="74"/>
    </row>
    <row r="236743" spans="2:3" x14ac:dyDescent="0.25">
      <c r="B236743" s="74"/>
    </row>
    <row r="236744" spans="2:3" x14ac:dyDescent="0.25">
      <c r="B236744" s="74"/>
    </row>
    <row r="236745" spans="2:3" x14ac:dyDescent="0.25">
      <c r="B236745" s="74"/>
    </row>
    <row r="236746" spans="2:3" x14ac:dyDescent="0.25">
      <c r="B236746" s="74"/>
    </row>
    <row r="236747" spans="2:3" x14ac:dyDescent="0.25">
      <c r="B236747" s="74"/>
    </row>
    <row r="236748" spans="2:3" x14ac:dyDescent="0.25">
      <c r="B236748" s="74"/>
    </row>
    <row r="236749" spans="2:3" x14ac:dyDescent="0.25">
      <c r="B236749" s="74"/>
    </row>
    <row r="236750" spans="2:3" x14ac:dyDescent="0.25">
      <c r="B236750" s="74"/>
    </row>
    <row r="236801" spans="2:3" x14ac:dyDescent="0.25">
      <c r="C236801"/>
    </row>
    <row r="236802" spans="2:3" x14ac:dyDescent="0.25">
      <c r="B236802" s="74"/>
    </row>
    <row r="236803" spans="2:3" x14ac:dyDescent="0.25">
      <c r="B236803" s="74"/>
    </row>
    <row r="236804" spans="2:3" x14ac:dyDescent="0.25">
      <c r="B236804" s="74"/>
    </row>
    <row r="236805" spans="2:3" x14ac:dyDescent="0.25">
      <c r="B236805" s="74"/>
    </row>
    <row r="236806" spans="2:3" x14ac:dyDescent="0.25">
      <c r="B236806" s="74"/>
    </row>
    <row r="236807" spans="2:3" x14ac:dyDescent="0.25">
      <c r="B236807" s="74"/>
    </row>
    <row r="236808" spans="2:3" x14ac:dyDescent="0.25">
      <c r="B236808" s="74"/>
    </row>
    <row r="236809" spans="2:3" x14ac:dyDescent="0.25">
      <c r="B236809" s="74"/>
    </row>
    <row r="236810" spans="2:3" x14ac:dyDescent="0.25">
      <c r="B236810" s="74"/>
    </row>
    <row r="236811" spans="2:3" x14ac:dyDescent="0.25">
      <c r="B236811" s="74"/>
    </row>
    <row r="236812" spans="2:3" x14ac:dyDescent="0.25">
      <c r="B236812" s="74"/>
    </row>
    <row r="236813" spans="2:3" x14ac:dyDescent="0.25">
      <c r="B236813" s="74"/>
    </row>
    <row r="236814" spans="2:3" x14ac:dyDescent="0.25">
      <c r="B236814" s="74"/>
    </row>
    <row r="236865" spans="2:3" x14ac:dyDescent="0.25">
      <c r="C236865"/>
    </row>
    <row r="236866" spans="2:3" x14ac:dyDescent="0.25">
      <c r="B236866" s="74"/>
    </row>
    <row r="236867" spans="2:3" x14ac:dyDescent="0.25">
      <c r="B236867" s="74"/>
    </row>
    <row r="236868" spans="2:3" x14ac:dyDescent="0.25">
      <c r="B236868" s="74"/>
    </row>
    <row r="236869" spans="2:3" x14ac:dyDescent="0.25">
      <c r="B236869" s="74"/>
    </row>
    <row r="236870" spans="2:3" x14ac:dyDescent="0.25">
      <c r="B236870" s="74"/>
    </row>
    <row r="236871" spans="2:3" x14ac:dyDescent="0.25">
      <c r="B236871" s="74"/>
    </row>
    <row r="236872" spans="2:3" x14ac:dyDescent="0.25">
      <c r="B236872" s="74"/>
    </row>
    <row r="236873" spans="2:3" x14ac:dyDescent="0.25">
      <c r="B236873" s="74"/>
    </row>
    <row r="236874" spans="2:3" x14ac:dyDescent="0.25">
      <c r="B236874" s="74"/>
    </row>
    <row r="236875" spans="2:3" x14ac:dyDescent="0.25">
      <c r="B236875" s="74"/>
    </row>
    <row r="236876" spans="2:3" x14ac:dyDescent="0.25">
      <c r="B236876" s="74"/>
    </row>
    <row r="236877" spans="2:3" x14ac:dyDescent="0.25">
      <c r="B236877" s="74"/>
    </row>
    <row r="236878" spans="2:3" x14ac:dyDescent="0.25">
      <c r="B236878" s="74"/>
    </row>
    <row r="236929" spans="2:3" x14ac:dyDescent="0.25">
      <c r="C236929"/>
    </row>
    <row r="236930" spans="2:3" x14ac:dyDescent="0.25">
      <c r="B236930" s="74"/>
    </row>
    <row r="236931" spans="2:3" x14ac:dyDescent="0.25">
      <c r="B236931" s="74"/>
    </row>
    <row r="236932" spans="2:3" x14ac:dyDescent="0.25">
      <c r="B236932" s="74"/>
    </row>
    <row r="236933" spans="2:3" x14ac:dyDescent="0.25">
      <c r="B236933" s="74"/>
    </row>
    <row r="236934" spans="2:3" x14ac:dyDescent="0.25">
      <c r="B236934" s="74"/>
    </row>
    <row r="236935" spans="2:3" x14ac:dyDescent="0.25">
      <c r="B236935" s="74"/>
    </row>
    <row r="236936" spans="2:3" x14ac:dyDescent="0.25">
      <c r="B236936" s="74"/>
    </row>
    <row r="236937" spans="2:3" x14ac:dyDescent="0.25">
      <c r="B236937" s="74"/>
    </row>
    <row r="236938" spans="2:3" x14ac:dyDescent="0.25">
      <c r="B236938" s="74"/>
    </row>
    <row r="236939" spans="2:3" x14ac:dyDescent="0.25">
      <c r="B236939" s="74"/>
    </row>
    <row r="236940" spans="2:3" x14ac:dyDescent="0.25">
      <c r="B236940" s="74"/>
    </row>
    <row r="236941" spans="2:3" x14ac:dyDescent="0.25">
      <c r="B236941" s="74"/>
    </row>
    <row r="236942" spans="2:3" x14ac:dyDescent="0.25">
      <c r="B236942" s="74"/>
    </row>
    <row r="236993" spans="2:3" x14ac:dyDescent="0.25">
      <c r="C236993"/>
    </row>
    <row r="236994" spans="2:3" x14ac:dyDescent="0.25">
      <c r="B236994" s="74"/>
    </row>
    <row r="236995" spans="2:3" x14ac:dyDescent="0.25">
      <c r="B236995" s="74"/>
    </row>
    <row r="236996" spans="2:3" x14ac:dyDescent="0.25">
      <c r="B236996" s="74"/>
    </row>
    <row r="236997" spans="2:3" x14ac:dyDescent="0.25">
      <c r="B236997" s="74"/>
    </row>
    <row r="236998" spans="2:3" x14ac:dyDescent="0.25">
      <c r="B236998" s="74"/>
    </row>
    <row r="236999" spans="2:3" x14ac:dyDescent="0.25">
      <c r="B236999" s="74"/>
    </row>
    <row r="237000" spans="2:3" x14ac:dyDescent="0.25">
      <c r="B237000" s="74"/>
    </row>
    <row r="237001" spans="2:3" x14ac:dyDescent="0.25">
      <c r="B237001" s="74"/>
    </row>
    <row r="237002" spans="2:3" x14ac:dyDescent="0.25">
      <c r="B237002" s="74"/>
    </row>
    <row r="237003" spans="2:3" x14ac:dyDescent="0.25">
      <c r="B237003" s="74"/>
    </row>
    <row r="237004" spans="2:3" x14ac:dyDescent="0.25">
      <c r="B237004" s="74"/>
    </row>
    <row r="237005" spans="2:3" x14ac:dyDescent="0.25">
      <c r="B237005" s="74"/>
    </row>
    <row r="237006" spans="2:3" x14ac:dyDescent="0.25">
      <c r="B237006" s="74"/>
    </row>
    <row r="237057" spans="2:3" x14ac:dyDescent="0.25">
      <c r="C237057"/>
    </row>
    <row r="237058" spans="2:3" x14ac:dyDescent="0.25">
      <c r="B237058" s="74"/>
    </row>
    <row r="237059" spans="2:3" x14ac:dyDescent="0.25">
      <c r="B237059" s="74"/>
    </row>
    <row r="237060" spans="2:3" x14ac:dyDescent="0.25">
      <c r="B237060" s="74"/>
    </row>
    <row r="237061" spans="2:3" x14ac:dyDescent="0.25">
      <c r="B237061" s="74"/>
    </row>
    <row r="237062" spans="2:3" x14ac:dyDescent="0.25">
      <c r="B237062" s="74"/>
    </row>
    <row r="237063" spans="2:3" x14ac:dyDescent="0.25">
      <c r="B237063" s="74"/>
    </row>
    <row r="237064" spans="2:3" x14ac:dyDescent="0.25">
      <c r="B237064" s="74"/>
    </row>
    <row r="237065" spans="2:3" x14ac:dyDescent="0.25">
      <c r="B237065" s="74"/>
    </row>
    <row r="237066" spans="2:3" x14ac:dyDescent="0.25">
      <c r="B237066" s="74"/>
    </row>
    <row r="237067" spans="2:3" x14ac:dyDescent="0.25">
      <c r="B237067" s="74"/>
    </row>
    <row r="237068" spans="2:3" x14ac:dyDescent="0.25">
      <c r="B237068" s="74"/>
    </row>
    <row r="237069" spans="2:3" x14ac:dyDescent="0.25">
      <c r="B237069" s="74"/>
    </row>
    <row r="237070" spans="2:3" x14ac:dyDescent="0.25">
      <c r="B237070" s="74"/>
    </row>
    <row r="237121" spans="2:3" x14ac:dyDescent="0.25">
      <c r="C237121"/>
    </row>
    <row r="237122" spans="2:3" x14ac:dyDescent="0.25">
      <c r="B237122" s="74"/>
    </row>
    <row r="237123" spans="2:3" x14ac:dyDescent="0.25">
      <c r="B237123" s="74"/>
    </row>
    <row r="237124" spans="2:3" x14ac:dyDescent="0.25">
      <c r="B237124" s="74"/>
    </row>
    <row r="237125" spans="2:3" x14ac:dyDescent="0.25">
      <c r="B237125" s="74"/>
    </row>
    <row r="237126" spans="2:3" x14ac:dyDescent="0.25">
      <c r="B237126" s="74"/>
    </row>
    <row r="237127" spans="2:3" x14ac:dyDescent="0.25">
      <c r="B237127" s="74"/>
    </row>
    <row r="237128" spans="2:3" x14ac:dyDescent="0.25">
      <c r="B237128" s="74"/>
    </row>
    <row r="237129" spans="2:3" x14ac:dyDescent="0.25">
      <c r="B237129" s="74"/>
    </row>
    <row r="237130" spans="2:3" x14ac:dyDescent="0.25">
      <c r="B237130" s="74"/>
    </row>
    <row r="237131" spans="2:3" x14ac:dyDescent="0.25">
      <c r="B237131" s="74"/>
    </row>
    <row r="237132" spans="2:3" x14ac:dyDescent="0.25">
      <c r="B237132" s="74"/>
    </row>
    <row r="237133" spans="2:3" x14ac:dyDescent="0.25">
      <c r="B237133" s="74"/>
    </row>
    <row r="237134" spans="2:3" x14ac:dyDescent="0.25">
      <c r="B237134" s="74"/>
    </row>
    <row r="237185" spans="2:3" x14ac:dyDescent="0.25">
      <c r="C237185"/>
    </row>
    <row r="237186" spans="2:3" x14ac:dyDescent="0.25">
      <c r="B237186" s="74"/>
    </row>
    <row r="237187" spans="2:3" x14ac:dyDescent="0.25">
      <c r="B237187" s="74"/>
    </row>
    <row r="237188" spans="2:3" x14ac:dyDescent="0.25">
      <c r="B237188" s="74"/>
    </row>
    <row r="237189" spans="2:3" x14ac:dyDescent="0.25">
      <c r="B237189" s="74"/>
    </row>
    <row r="237190" spans="2:3" x14ac:dyDescent="0.25">
      <c r="B237190" s="74"/>
    </row>
    <row r="237191" spans="2:3" x14ac:dyDescent="0.25">
      <c r="B237191" s="74"/>
    </row>
    <row r="237192" spans="2:3" x14ac:dyDescent="0.25">
      <c r="B237192" s="74"/>
    </row>
    <row r="237193" spans="2:3" x14ac:dyDescent="0.25">
      <c r="B237193" s="74"/>
    </row>
    <row r="237194" spans="2:3" x14ac:dyDescent="0.25">
      <c r="B237194" s="74"/>
    </row>
    <row r="237195" spans="2:3" x14ac:dyDescent="0.25">
      <c r="B237195" s="74"/>
    </row>
    <row r="237196" spans="2:3" x14ac:dyDescent="0.25">
      <c r="B237196" s="74"/>
    </row>
    <row r="237197" spans="2:3" x14ac:dyDescent="0.25">
      <c r="B237197" s="74"/>
    </row>
    <row r="237198" spans="2:3" x14ac:dyDescent="0.25">
      <c r="B237198" s="74"/>
    </row>
    <row r="237249" spans="2:3" x14ac:dyDescent="0.25">
      <c r="C237249"/>
    </row>
    <row r="237250" spans="2:3" x14ac:dyDescent="0.25">
      <c r="B237250" s="74"/>
    </row>
    <row r="237251" spans="2:3" x14ac:dyDescent="0.25">
      <c r="B237251" s="74"/>
    </row>
    <row r="237252" spans="2:3" x14ac:dyDescent="0.25">
      <c r="B237252" s="74"/>
    </row>
    <row r="237253" spans="2:3" x14ac:dyDescent="0.25">
      <c r="B237253" s="74"/>
    </row>
    <row r="237254" spans="2:3" x14ac:dyDescent="0.25">
      <c r="B237254" s="74"/>
    </row>
    <row r="237255" spans="2:3" x14ac:dyDescent="0.25">
      <c r="B237255" s="74"/>
    </row>
    <row r="237256" spans="2:3" x14ac:dyDescent="0.25">
      <c r="B237256" s="74"/>
    </row>
    <row r="237257" spans="2:3" x14ac:dyDescent="0.25">
      <c r="B237257" s="74"/>
    </row>
    <row r="237258" spans="2:3" x14ac:dyDescent="0.25">
      <c r="B237258" s="74"/>
    </row>
    <row r="237259" spans="2:3" x14ac:dyDescent="0.25">
      <c r="B237259" s="74"/>
    </row>
    <row r="237260" spans="2:3" x14ac:dyDescent="0.25">
      <c r="B237260" s="74"/>
    </row>
    <row r="237261" spans="2:3" x14ac:dyDescent="0.25">
      <c r="B237261" s="74"/>
    </row>
    <row r="237262" spans="2:3" x14ac:dyDescent="0.25">
      <c r="B237262" s="74"/>
    </row>
    <row r="237313" spans="2:3" x14ac:dyDescent="0.25">
      <c r="C237313"/>
    </row>
    <row r="237314" spans="2:3" x14ac:dyDescent="0.25">
      <c r="B237314" s="74"/>
    </row>
    <row r="237315" spans="2:3" x14ac:dyDescent="0.25">
      <c r="B237315" s="74"/>
    </row>
    <row r="237316" spans="2:3" x14ac:dyDescent="0.25">
      <c r="B237316" s="74"/>
    </row>
    <row r="237317" spans="2:3" x14ac:dyDescent="0.25">
      <c r="B237317" s="74"/>
    </row>
    <row r="237318" spans="2:3" x14ac:dyDescent="0.25">
      <c r="B237318" s="74"/>
    </row>
    <row r="237319" spans="2:3" x14ac:dyDescent="0.25">
      <c r="B237319" s="74"/>
    </row>
    <row r="237320" spans="2:3" x14ac:dyDescent="0.25">
      <c r="B237320" s="74"/>
    </row>
    <row r="237321" spans="2:3" x14ac:dyDescent="0.25">
      <c r="B237321" s="74"/>
    </row>
    <row r="237322" spans="2:3" x14ac:dyDescent="0.25">
      <c r="B237322" s="74"/>
    </row>
    <row r="237323" spans="2:3" x14ac:dyDescent="0.25">
      <c r="B237323" s="74"/>
    </row>
    <row r="237324" spans="2:3" x14ac:dyDescent="0.25">
      <c r="B237324" s="74"/>
    </row>
    <row r="237325" spans="2:3" x14ac:dyDescent="0.25">
      <c r="B237325" s="74"/>
    </row>
    <row r="237326" spans="2:3" x14ac:dyDescent="0.25">
      <c r="B237326" s="74"/>
    </row>
    <row r="237377" spans="2:3" x14ac:dyDescent="0.25">
      <c r="C237377"/>
    </row>
    <row r="237378" spans="2:3" x14ac:dyDescent="0.25">
      <c r="B237378" s="74"/>
    </row>
    <row r="237379" spans="2:3" x14ac:dyDescent="0.25">
      <c r="B237379" s="74"/>
    </row>
    <row r="237380" spans="2:3" x14ac:dyDescent="0.25">
      <c r="B237380" s="74"/>
    </row>
    <row r="237381" spans="2:3" x14ac:dyDescent="0.25">
      <c r="B237381" s="74"/>
    </row>
    <row r="237382" spans="2:3" x14ac:dyDescent="0.25">
      <c r="B237382" s="74"/>
    </row>
    <row r="237383" spans="2:3" x14ac:dyDescent="0.25">
      <c r="B237383" s="74"/>
    </row>
    <row r="237384" spans="2:3" x14ac:dyDescent="0.25">
      <c r="B237384" s="74"/>
    </row>
    <row r="237385" spans="2:3" x14ac:dyDescent="0.25">
      <c r="B237385" s="74"/>
    </row>
    <row r="237386" spans="2:3" x14ac:dyDescent="0.25">
      <c r="B237386" s="74"/>
    </row>
    <row r="237387" spans="2:3" x14ac:dyDescent="0.25">
      <c r="B237387" s="74"/>
    </row>
    <row r="237388" spans="2:3" x14ac:dyDescent="0.25">
      <c r="B237388" s="74"/>
    </row>
    <row r="237389" spans="2:3" x14ac:dyDescent="0.25">
      <c r="B237389" s="74"/>
    </row>
    <row r="237390" spans="2:3" x14ac:dyDescent="0.25">
      <c r="B237390" s="74"/>
    </row>
    <row r="237441" spans="2:3" x14ac:dyDescent="0.25">
      <c r="C237441"/>
    </row>
    <row r="237442" spans="2:3" x14ac:dyDescent="0.25">
      <c r="B237442" s="74"/>
    </row>
    <row r="237443" spans="2:3" x14ac:dyDescent="0.25">
      <c r="B237443" s="74"/>
    </row>
    <row r="237444" spans="2:3" x14ac:dyDescent="0.25">
      <c r="B237444" s="74"/>
    </row>
    <row r="237445" spans="2:3" x14ac:dyDescent="0.25">
      <c r="B237445" s="74"/>
    </row>
    <row r="237446" spans="2:3" x14ac:dyDescent="0.25">
      <c r="B237446" s="74"/>
    </row>
    <row r="237447" spans="2:3" x14ac:dyDescent="0.25">
      <c r="B237447" s="74"/>
    </row>
    <row r="237448" spans="2:3" x14ac:dyDescent="0.25">
      <c r="B237448" s="74"/>
    </row>
    <row r="237449" spans="2:3" x14ac:dyDescent="0.25">
      <c r="B237449" s="74"/>
    </row>
    <row r="237450" spans="2:3" x14ac:dyDescent="0.25">
      <c r="B237450" s="74"/>
    </row>
    <row r="237451" spans="2:3" x14ac:dyDescent="0.25">
      <c r="B237451" s="74"/>
    </row>
    <row r="237452" spans="2:3" x14ac:dyDescent="0.25">
      <c r="B237452" s="74"/>
    </row>
    <row r="237453" spans="2:3" x14ac:dyDescent="0.25">
      <c r="B237453" s="74"/>
    </row>
    <row r="237454" spans="2:3" x14ac:dyDescent="0.25">
      <c r="B237454" s="74"/>
    </row>
    <row r="237505" spans="2:3" x14ac:dyDescent="0.25">
      <c r="C237505"/>
    </row>
    <row r="237506" spans="2:3" x14ac:dyDescent="0.25">
      <c r="B237506" s="74"/>
    </row>
    <row r="237507" spans="2:3" x14ac:dyDescent="0.25">
      <c r="B237507" s="74"/>
    </row>
    <row r="237508" spans="2:3" x14ac:dyDescent="0.25">
      <c r="B237508" s="74"/>
    </row>
    <row r="237509" spans="2:3" x14ac:dyDescent="0.25">
      <c r="B237509" s="74"/>
    </row>
    <row r="237510" spans="2:3" x14ac:dyDescent="0.25">
      <c r="B237510" s="74"/>
    </row>
    <row r="237511" spans="2:3" x14ac:dyDescent="0.25">
      <c r="B237511" s="74"/>
    </row>
    <row r="237512" spans="2:3" x14ac:dyDescent="0.25">
      <c r="B237512" s="74"/>
    </row>
    <row r="237513" spans="2:3" x14ac:dyDescent="0.25">
      <c r="B237513" s="74"/>
    </row>
    <row r="237514" spans="2:3" x14ac:dyDescent="0.25">
      <c r="B237514" s="74"/>
    </row>
    <row r="237515" spans="2:3" x14ac:dyDescent="0.25">
      <c r="B237515" s="74"/>
    </row>
    <row r="237516" spans="2:3" x14ac:dyDescent="0.25">
      <c r="B237516" s="74"/>
    </row>
    <row r="237517" spans="2:3" x14ac:dyDescent="0.25">
      <c r="B237517" s="74"/>
    </row>
    <row r="237518" spans="2:3" x14ac:dyDescent="0.25">
      <c r="B237518" s="74"/>
    </row>
    <row r="237569" spans="2:3" x14ac:dyDescent="0.25">
      <c r="C237569"/>
    </row>
    <row r="237570" spans="2:3" x14ac:dyDescent="0.25">
      <c r="B237570" s="74"/>
    </row>
    <row r="237571" spans="2:3" x14ac:dyDescent="0.25">
      <c r="B237571" s="74"/>
    </row>
    <row r="237572" spans="2:3" x14ac:dyDescent="0.25">
      <c r="B237572" s="74"/>
    </row>
    <row r="237573" spans="2:3" x14ac:dyDescent="0.25">
      <c r="B237573" s="74"/>
    </row>
    <row r="237574" spans="2:3" x14ac:dyDescent="0.25">
      <c r="B237574" s="74"/>
    </row>
    <row r="237575" spans="2:3" x14ac:dyDescent="0.25">
      <c r="B237575" s="74"/>
    </row>
    <row r="237576" spans="2:3" x14ac:dyDescent="0.25">
      <c r="B237576" s="74"/>
    </row>
    <row r="237577" spans="2:3" x14ac:dyDescent="0.25">
      <c r="B237577" s="74"/>
    </row>
    <row r="237578" spans="2:3" x14ac:dyDescent="0.25">
      <c r="B237578" s="74"/>
    </row>
    <row r="237579" spans="2:3" x14ac:dyDescent="0.25">
      <c r="B237579" s="74"/>
    </row>
    <row r="237580" spans="2:3" x14ac:dyDescent="0.25">
      <c r="B237580" s="74"/>
    </row>
    <row r="237581" spans="2:3" x14ac:dyDescent="0.25">
      <c r="B237581" s="74"/>
    </row>
    <row r="237582" spans="2:3" x14ac:dyDescent="0.25">
      <c r="B237582" s="74"/>
    </row>
    <row r="237633" spans="2:3" x14ac:dyDescent="0.25">
      <c r="C237633"/>
    </row>
    <row r="237634" spans="2:3" x14ac:dyDescent="0.25">
      <c r="B237634" s="74"/>
    </row>
    <row r="237635" spans="2:3" x14ac:dyDescent="0.25">
      <c r="B237635" s="74"/>
    </row>
    <row r="237636" spans="2:3" x14ac:dyDescent="0.25">
      <c r="B237636" s="74"/>
    </row>
    <row r="237637" spans="2:3" x14ac:dyDescent="0.25">
      <c r="B237637" s="74"/>
    </row>
    <row r="237638" spans="2:3" x14ac:dyDescent="0.25">
      <c r="B237638" s="74"/>
    </row>
    <row r="237639" spans="2:3" x14ac:dyDescent="0.25">
      <c r="B237639" s="74"/>
    </row>
    <row r="237640" spans="2:3" x14ac:dyDescent="0.25">
      <c r="B237640" s="74"/>
    </row>
    <row r="237641" spans="2:3" x14ac:dyDescent="0.25">
      <c r="B237641" s="74"/>
    </row>
    <row r="237642" spans="2:3" x14ac:dyDescent="0.25">
      <c r="B237642" s="74"/>
    </row>
    <row r="237643" spans="2:3" x14ac:dyDescent="0.25">
      <c r="B237643" s="74"/>
    </row>
    <row r="237644" spans="2:3" x14ac:dyDescent="0.25">
      <c r="B237644" s="74"/>
    </row>
    <row r="237645" spans="2:3" x14ac:dyDescent="0.25">
      <c r="B237645" s="74"/>
    </row>
    <row r="237646" spans="2:3" x14ac:dyDescent="0.25">
      <c r="B237646" s="74"/>
    </row>
    <row r="237697" spans="2:3" x14ac:dyDescent="0.25">
      <c r="C237697"/>
    </row>
    <row r="237698" spans="2:3" x14ac:dyDescent="0.25">
      <c r="B237698" s="74"/>
    </row>
    <row r="237699" spans="2:3" x14ac:dyDescent="0.25">
      <c r="B237699" s="74"/>
    </row>
    <row r="237700" spans="2:3" x14ac:dyDescent="0.25">
      <c r="B237700" s="74"/>
    </row>
    <row r="237701" spans="2:3" x14ac:dyDescent="0.25">
      <c r="B237701" s="74"/>
    </row>
    <row r="237702" spans="2:3" x14ac:dyDescent="0.25">
      <c r="B237702" s="74"/>
    </row>
    <row r="237703" spans="2:3" x14ac:dyDescent="0.25">
      <c r="B237703" s="74"/>
    </row>
    <row r="237704" spans="2:3" x14ac:dyDescent="0.25">
      <c r="B237704" s="74"/>
    </row>
    <row r="237705" spans="2:3" x14ac:dyDescent="0.25">
      <c r="B237705" s="74"/>
    </row>
    <row r="237706" spans="2:3" x14ac:dyDescent="0.25">
      <c r="B237706" s="74"/>
    </row>
    <row r="237707" spans="2:3" x14ac:dyDescent="0.25">
      <c r="B237707" s="74"/>
    </row>
    <row r="237708" spans="2:3" x14ac:dyDescent="0.25">
      <c r="B237708" s="74"/>
    </row>
    <row r="237709" spans="2:3" x14ac:dyDescent="0.25">
      <c r="B237709" s="74"/>
    </row>
    <row r="237710" spans="2:3" x14ac:dyDescent="0.25">
      <c r="B237710" s="74"/>
    </row>
    <row r="237761" spans="2:3" x14ac:dyDescent="0.25">
      <c r="C237761"/>
    </row>
    <row r="237762" spans="2:3" x14ac:dyDescent="0.25">
      <c r="B237762" s="74"/>
    </row>
    <row r="237763" spans="2:3" x14ac:dyDescent="0.25">
      <c r="B237763" s="74"/>
    </row>
    <row r="237764" spans="2:3" x14ac:dyDescent="0.25">
      <c r="B237764" s="74"/>
    </row>
    <row r="237765" spans="2:3" x14ac:dyDescent="0.25">
      <c r="B237765" s="74"/>
    </row>
    <row r="237766" spans="2:3" x14ac:dyDescent="0.25">
      <c r="B237766" s="74"/>
    </row>
    <row r="237767" spans="2:3" x14ac:dyDescent="0.25">
      <c r="B237767" s="74"/>
    </row>
    <row r="237768" spans="2:3" x14ac:dyDescent="0.25">
      <c r="B237768" s="74"/>
    </row>
    <row r="237769" spans="2:3" x14ac:dyDescent="0.25">
      <c r="B237769" s="74"/>
    </row>
    <row r="237770" spans="2:3" x14ac:dyDescent="0.25">
      <c r="B237770" s="74"/>
    </row>
    <row r="237771" spans="2:3" x14ac:dyDescent="0.25">
      <c r="B237771" s="74"/>
    </row>
    <row r="237772" spans="2:3" x14ac:dyDescent="0.25">
      <c r="B237772" s="74"/>
    </row>
    <row r="237773" spans="2:3" x14ac:dyDescent="0.25">
      <c r="B237773" s="74"/>
    </row>
    <row r="237774" spans="2:3" x14ac:dyDescent="0.25">
      <c r="B237774" s="74"/>
    </row>
    <row r="237825" spans="2:3" x14ac:dyDescent="0.25">
      <c r="C237825"/>
    </row>
    <row r="237826" spans="2:3" x14ac:dyDescent="0.25">
      <c r="B237826" s="74"/>
    </row>
    <row r="237827" spans="2:3" x14ac:dyDescent="0.25">
      <c r="B237827" s="74"/>
    </row>
    <row r="237828" spans="2:3" x14ac:dyDescent="0.25">
      <c r="B237828" s="74"/>
    </row>
    <row r="237829" spans="2:3" x14ac:dyDescent="0.25">
      <c r="B237829" s="74"/>
    </row>
    <row r="237830" spans="2:3" x14ac:dyDescent="0.25">
      <c r="B237830" s="74"/>
    </row>
    <row r="237831" spans="2:3" x14ac:dyDescent="0.25">
      <c r="B237831" s="74"/>
    </row>
    <row r="237832" spans="2:3" x14ac:dyDescent="0.25">
      <c r="B237832" s="74"/>
    </row>
    <row r="237833" spans="2:3" x14ac:dyDescent="0.25">
      <c r="B237833" s="74"/>
    </row>
    <row r="237834" spans="2:3" x14ac:dyDescent="0.25">
      <c r="B237834" s="74"/>
    </row>
    <row r="237835" spans="2:3" x14ac:dyDescent="0.25">
      <c r="B237835" s="74"/>
    </row>
    <row r="237836" spans="2:3" x14ac:dyDescent="0.25">
      <c r="B237836" s="74"/>
    </row>
    <row r="237837" spans="2:3" x14ac:dyDescent="0.25">
      <c r="B237837" s="74"/>
    </row>
    <row r="237838" spans="2:3" x14ac:dyDescent="0.25">
      <c r="B237838" s="74"/>
    </row>
    <row r="237889" spans="2:3" x14ac:dyDescent="0.25">
      <c r="C237889"/>
    </row>
    <row r="237890" spans="2:3" x14ac:dyDescent="0.25">
      <c r="B237890" s="74"/>
    </row>
    <row r="237891" spans="2:3" x14ac:dyDescent="0.25">
      <c r="B237891" s="74"/>
    </row>
    <row r="237892" spans="2:3" x14ac:dyDescent="0.25">
      <c r="B237892" s="74"/>
    </row>
    <row r="237893" spans="2:3" x14ac:dyDescent="0.25">
      <c r="B237893" s="74"/>
    </row>
    <row r="237894" spans="2:3" x14ac:dyDescent="0.25">
      <c r="B237894" s="74"/>
    </row>
    <row r="237895" spans="2:3" x14ac:dyDescent="0.25">
      <c r="B237895" s="74"/>
    </row>
    <row r="237896" spans="2:3" x14ac:dyDescent="0.25">
      <c r="B237896" s="74"/>
    </row>
    <row r="237897" spans="2:3" x14ac:dyDescent="0.25">
      <c r="B237897" s="74"/>
    </row>
    <row r="237898" spans="2:3" x14ac:dyDescent="0.25">
      <c r="B237898" s="74"/>
    </row>
    <row r="237899" spans="2:3" x14ac:dyDescent="0.25">
      <c r="B237899" s="74"/>
    </row>
    <row r="237900" spans="2:3" x14ac:dyDescent="0.25">
      <c r="B237900" s="74"/>
    </row>
    <row r="237901" spans="2:3" x14ac:dyDescent="0.25">
      <c r="B237901" s="74"/>
    </row>
    <row r="237902" spans="2:3" x14ac:dyDescent="0.25">
      <c r="B237902" s="74"/>
    </row>
    <row r="237953" spans="2:3" x14ac:dyDescent="0.25">
      <c r="C237953"/>
    </row>
    <row r="237954" spans="2:3" x14ac:dyDescent="0.25">
      <c r="B237954" s="74"/>
    </row>
    <row r="237955" spans="2:3" x14ac:dyDescent="0.25">
      <c r="B237955" s="74"/>
    </row>
    <row r="237956" spans="2:3" x14ac:dyDescent="0.25">
      <c r="B237956" s="74"/>
    </row>
    <row r="237957" spans="2:3" x14ac:dyDescent="0.25">
      <c r="B237957" s="74"/>
    </row>
    <row r="237958" spans="2:3" x14ac:dyDescent="0.25">
      <c r="B237958" s="74"/>
    </row>
    <row r="237959" spans="2:3" x14ac:dyDescent="0.25">
      <c r="B237959" s="74"/>
    </row>
    <row r="237960" spans="2:3" x14ac:dyDescent="0.25">
      <c r="B237960" s="74"/>
    </row>
    <row r="237961" spans="2:3" x14ac:dyDescent="0.25">
      <c r="B237961" s="74"/>
    </row>
    <row r="237962" spans="2:3" x14ac:dyDescent="0.25">
      <c r="B237962" s="74"/>
    </row>
    <row r="237963" spans="2:3" x14ac:dyDescent="0.25">
      <c r="B237963" s="74"/>
    </row>
    <row r="237964" spans="2:3" x14ac:dyDescent="0.25">
      <c r="B237964" s="74"/>
    </row>
    <row r="237965" spans="2:3" x14ac:dyDescent="0.25">
      <c r="B237965" s="74"/>
    </row>
    <row r="237966" spans="2:3" x14ac:dyDescent="0.25">
      <c r="B237966" s="74"/>
    </row>
    <row r="238017" spans="2:3" x14ac:dyDescent="0.25">
      <c r="C238017"/>
    </row>
    <row r="238018" spans="2:3" x14ac:dyDescent="0.25">
      <c r="B238018" s="74"/>
    </row>
    <row r="238019" spans="2:3" x14ac:dyDescent="0.25">
      <c r="B238019" s="74"/>
    </row>
    <row r="238020" spans="2:3" x14ac:dyDescent="0.25">
      <c r="B238020" s="74"/>
    </row>
    <row r="238021" spans="2:3" x14ac:dyDescent="0.25">
      <c r="B238021" s="74"/>
    </row>
    <row r="238022" spans="2:3" x14ac:dyDescent="0.25">
      <c r="B238022" s="74"/>
    </row>
    <row r="238023" spans="2:3" x14ac:dyDescent="0.25">
      <c r="B238023" s="74"/>
    </row>
    <row r="238024" spans="2:3" x14ac:dyDescent="0.25">
      <c r="B238024" s="74"/>
    </row>
    <row r="238025" spans="2:3" x14ac:dyDescent="0.25">
      <c r="B238025" s="74"/>
    </row>
    <row r="238026" spans="2:3" x14ac:dyDescent="0.25">
      <c r="B238026" s="74"/>
    </row>
    <row r="238027" spans="2:3" x14ac:dyDescent="0.25">
      <c r="B238027" s="74"/>
    </row>
    <row r="238028" spans="2:3" x14ac:dyDescent="0.25">
      <c r="B238028" s="74"/>
    </row>
    <row r="238029" spans="2:3" x14ac:dyDescent="0.25">
      <c r="B238029" s="74"/>
    </row>
    <row r="238030" spans="2:3" x14ac:dyDescent="0.25">
      <c r="B238030" s="74"/>
    </row>
    <row r="238081" spans="2:3" x14ac:dyDescent="0.25">
      <c r="C238081"/>
    </row>
    <row r="238082" spans="2:3" x14ac:dyDescent="0.25">
      <c r="B238082" s="74"/>
    </row>
    <row r="238083" spans="2:3" x14ac:dyDescent="0.25">
      <c r="B238083" s="74"/>
    </row>
    <row r="238084" spans="2:3" x14ac:dyDescent="0.25">
      <c r="B238084" s="74"/>
    </row>
    <row r="238085" spans="2:3" x14ac:dyDescent="0.25">
      <c r="B238085" s="74"/>
    </row>
    <row r="238086" spans="2:3" x14ac:dyDescent="0.25">
      <c r="B238086" s="74"/>
    </row>
    <row r="238087" spans="2:3" x14ac:dyDescent="0.25">
      <c r="B238087" s="74"/>
    </row>
    <row r="238088" spans="2:3" x14ac:dyDescent="0.25">
      <c r="B238088" s="74"/>
    </row>
    <row r="238089" spans="2:3" x14ac:dyDescent="0.25">
      <c r="B238089" s="74"/>
    </row>
    <row r="238090" spans="2:3" x14ac:dyDescent="0.25">
      <c r="B238090" s="74"/>
    </row>
    <row r="238091" spans="2:3" x14ac:dyDescent="0.25">
      <c r="B238091" s="74"/>
    </row>
    <row r="238092" spans="2:3" x14ac:dyDescent="0.25">
      <c r="B238092" s="74"/>
    </row>
    <row r="238093" spans="2:3" x14ac:dyDescent="0.25">
      <c r="B238093" s="74"/>
    </row>
    <row r="238094" spans="2:3" x14ac:dyDescent="0.25">
      <c r="B238094" s="74"/>
    </row>
    <row r="238145" spans="2:3" x14ac:dyDescent="0.25">
      <c r="C238145"/>
    </row>
    <row r="238146" spans="2:3" x14ac:dyDescent="0.25">
      <c r="B238146" s="74"/>
    </row>
    <row r="238147" spans="2:3" x14ac:dyDescent="0.25">
      <c r="B238147" s="74"/>
    </row>
    <row r="238148" spans="2:3" x14ac:dyDescent="0.25">
      <c r="B238148" s="74"/>
    </row>
    <row r="238149" spans="2:3" x14ac:dyDescent="0.25">
      <c r="B238149" s="74"/>
    </row>
    <row r="238150" spans="2:3" x14ac:dyDescent="0.25">
      <c r="B238150" s="74"/>
    </row>
    <row r="238151" spans="2:3" x14ac:dyDescent="0.25">
      <c r="B238151" s="74"/>
    </row>
    <row r="238152" spans="2:3" x14ac:dyDescent="0.25">
      <c r="B238152" s="74"/>
    </row>
    <row r="238153" spans="2:3" x14ac:dyDescent="0.25">
      <c r="B238153" s="74"/>
    </row>
    <row r="238154" spans="2:3" x14ac:dyDescent="0.25">
      <c r="B238154" s="74"/>
    </row>
    <row r="238155" spans="2:3" x14ac:dyDescent="0.25">
      <c r="B238155" s="74"/>
    </row>
    <row r="238156" spans="2:3" x14ac:dyDescent="0.25">
      <c r="B238156" s="74"/>
    </row>
    <row r="238157" spans="2:3" x14ac:dyDescent="0.25">
      <c r="B238157" s="74"/>
    </row>
    <row r="238158" spans="2:3" x14ac:dyDescent="0.25">
      <c r="B238158" s="74"/>
    </row>
    <row r="238209" spans="2:3" x14ac:dyDescent="0.25">
      <c r="C238209"/>
    </row>
    <row r="238210" spans="2:3" x14ac:dyDescent="0.25">
      <c r="B238210" s="74"/>
    </row>
    <row r="238211" spans="2:3" x14ac:dyDescent="0.25">
      <c r="B238211" s="74"/>
    </row>
    <row r="238212" spans="2:3" x14ac:dyDescent="0.25">
      <c r="B238212" s="74"/>
    </row>
    <row r="238213" spans="2:3" x14ac:dyDescent="0.25">
      <c r="B238213" s="74"/>
    </row>
    <row r="238214" spans="2:3" x14ac:dyDescent="0.25">
      <c r="B238214" s="74"/>
    </row>
    <row r="238215" spans="2:3" x14ac:dyDescent="0.25">
      <c r="B238215" s="74"/>
    </row>
    <row r="238216" spans="2:3" x14ac:dyDescent="0.25">
      <c r="B238216" s="74"/>
    </row>
    <row r="238217" spans="2:3" x14ac:dyDescent="0.25">
      <c r="B238217" s="74"/>
    </row>
    <row r="238218" spans="2:3" x14ac:dyDescent="0.25">
      <c r="B238218" s="74"/>
    </row>
    <row r="238219" spans="2:3" x14ac:dyDescent="0.25">
      <c r="B238219" s="74"/>
    </row>
    <row r="238220" spans="2:3" x14ac:dyDescent="0.25">
      <c r="B238220" s="74"/>
    </row>
    <row r="238221" spans="2:3" x14ac:dyDescent="0.25">
      <c r="B238221" s="74"/>
    </row>
    <row r="238222" spans="2:3" x14ac:dyDescent="0.25">
      <c r="B238222" s="74"/>
    </row>
    <row r="238273" spans="2:3" x14ac:dyDescent="0.25">
      <c r="C238273"/>
    </row>
    <row r="238274" spans="2:3" x14ac:dyDescent="0.25">
      <c r="B238274" s="74"/>
    </row>
    <row r="238275" spans="2:3" x14ac:dyDescent="0.25">
      <c r="B238275" s="74"/>
    </row>
    <row r="238276" spans="2:3" x14ac:dyDescent="0.25">
      <c r="B238276" s="74"/>
    </row>
    <row r="238277" spans="2:3" x14ac:dyDescent="0.25">
      <c r="B238277" s="74"/>
    </row>
    <row r="238278" spans="2:3" x14ac:dyDescent="0.25">
      <c r="B238278" s="74"/>
    </row>
    <row r="238279" spans="2:3" x14ac:dyDescent="0.25">
      <c r="B238279" s="74"/>
    </row>
    <row r="238280" spans="2:3" x14ac:dyDescent="0.25">
      <c r="B238280" s="74"/>
    </row>
    <row r="238281" spans="2:3" x14ac:dyDescent="0.25">
      <c r="B238281" s="74"/>
    </row>
    <row r="238282" spans="2:3" x14ac:dyDescent="0.25">
      <c r="B238282" s="74"/>
    </row>
    <row r="238283" spans="2:3" x14ac:dyDescent="0.25">
      <c r="B238283" s="74"/>
    </row>
    <row r="238284" spans="2:3" x14ac:dyDescent="0.25">
      <c r="B238284" s="74"/>
    </row>
    <row r="238285" spans="2:3" x14ac:dyDescent="0.25">
      <c r="B238285" s="74"/>
    </row>
    <row r="238286" spans="2:3" x14ac:dyDescent="0.25">
      <c r="B238286" s="74"/>
    </row>
    <row r="238337" spans="2:3" x14ac:dyDescent="0.25">
      <c r="C238337"/>
    </row>
    <row r="238338" spans="2:3" x14ac:dyDescent="0.25">
      <c r="B238338" s="74"/>
    </row>
    <row r="238339" spans="2:3" x14ac:dyDescent="0.25">
      <c r="B238339" s="74"/>
    </row>
    <row r="238340" spans="2:3" x14ac:dyDescent="0.25">
      <c r="B238340" s="74"/>
    </row>
    <row r="238341" spans="2:3" x14ac:dyDescent="0.25">
      <c r="B238341" s="74"/>
    </row>
    <row r="238342" spans="2:3" x14ac:dyDescent="0.25">
      <c r="B238342" s="74"/>
    </row>
    <row r="238343" spans="2:3" x14ac:dyDescent="0.25">
      <c r="B238343" s="74"/>
    </row>
    <row r="238344" spans="2:3" x14ac:dyDescent="0.25">
      <c r="B238344" s="74"/>
    </row>
    <row r="238345" spans="2:3" x14ac:dyDescent="0.25">
      <c r="B238345" s="74"/>
    </row>
    <row r="238346" spans="2:3" x14ac:dyDescent="0.25">
      <c r="B238346" s="74"/>
    </row>
    <row r="238347" spans="2:3" x14ac:dyDescent="0.25">
      <c r="B238347" s="74"/>
    </row>
    <row r="238348" spans="2:3" x14ac:dyDescent="0.25">
      <c r="B238348" s="74"/>
    </row>
    <row r="238349" spans="2:3" x14ac:dyDescent="0.25">
      <c r="B238349" s="74"/>
    </row>
    <row r="238350" spans="2:3" x14ac:dyDescent="0.25">
      <c r="B238350" s="74"/>
    </row>
    <row r="238401" spans="2:3" x14ac:dyDescent="0.25">
      <c r="C238401"/>
    </row>
    <row r="238402" spans="2:3" x14ac:dyDescent="0.25">
      <c r="B238402" s="74"/>
    </row>
    <row r="238403" spans="2:3" x14ac:dyDescent="0.25">
      <c r="B238403" s="74"/>
    </row>
    <row r="238404" spans="2:3" x14ac:dyDescent="0.25">
      <c r="B238404" s="74"/>
    </row>
    <row r="238405" spans="2:3" x14ac:dyDescent="0.25">
      <c r="B238405" s="74"/>
    </row>
    <row r="238406" spans="2:3" x14ac:dyDescent="0.25">
      <c r="B238406" s="74"/>
    </row>
    <row r="238407" spans="2:3" x14ac:dyDescent="0.25">
      <c r="B238407" s="74"/>
    </row>
    <row r="238408" spans="2:3" x14ac:dyDescent="0.25">
      <c r="B238408" s="74"/>
    </row>
    <row r="238409" spans="2:3" x14ac:dyDescent="0.25">
      <c r="B238409" s="74"/>
    </row>
    <row r="238410" spans="2:3" x14ac:dyDescent="0.25">
      <c r="B238410" s="74"/>
    </row>
    <row r="238411" spans="2:3" x14ac:dyDescent="0.25">
      <c r="B238411" s="74"/>
    </row>
    <row r="238412" spans="2:3" x14ac:dyDescent="0.25">
      <c r="B238412" s="74"/>
    </row>
    <row r="238413" spans="2:3" x14ac:dyDescent="0.25">
      <c r="B238413" s="74"/>
    </row>
    <row r="238414" spans="2:3" x14ac:dyDescent="0.25">
      <c r="B238414" s="74"/>
    </row>
    <row r="238465" spans="2:3" x14ac:dyDescent="0.25">
      <c r="C238465"/>
    </row>
    <row r="238466" spans="2:3" x14ac:dyDescent="0.25">
      <c r="B238466" s="74"/>
    </row>
    <row r="238467" spans="2:3" x14ac:dyDescent="0.25">
      <c r="B238467" s="74"/>
    </row>
    <row r="238468" spans="2:3" x14ac:dyDescent="0.25">
      <c r="B238468" s="74"/>
    </row>
    <row r="238469" spans="2:3" x14ac:dyDescent="0.25">
      <c r="B238469" s="74"/>
    </row>
    <row r="238470" spans="2:3" x14ac:dyDescent="0.25">
      <c r="B238470" s="74"/>
    </row>
    <row r="238471" spans="2:3" x14ac:dyDescent="0.25">
      <c r="B238471" s="74"/>
    </row>
    <row r="238472" spans="2:3" x14ac:dyDescent="0.25">
      <c r="B238472" s="74"/>
    </row>
    <row r="238473" spans="2:3" x14ac:dyDescent="0.25">
      <c r="B238473" s="74"/>
    </row>
    <row r="238474" spans="2:3" x14ac:dyDescent="0.25">
      <c r="B238474" s="74"/>
    </row>
    <row r="238475" spans="2:3" x14ac:dyDescent="0.25">
      <c r="B238475" s="74"/>
    </row>
    <row r="238476" spans="2:3" x14ac:dyDescent="0.25">
      <c r="B238476" s="74"/>
    </row>
    <row r="238477" spans="2:3" x14ac:dyDescent="0.25">
      <c r="B238477" s="74"/>
    </row>
    <row r="238478" spans="2:3" x14ac:dyDescent="0.25">
      <c r="B238478" s="74"/>
    </row>
    <row r="238529" spans="2:3" x14ac:dyDescent="0.25">
      <c r="C238529"/>
    </row>
    <row r="238530" spans="2:3" x14ac:dyDescent="0.25">
      <c r="B238530" s="74"/>
    </row>
    <row r="238531" spans="2:3" x14ac:dyDescent="0.25">
      <c r="B238531" s="74"/>
    </row>
    <row r="238532" spans="2:3" x14ac:dyDescent="0.25">
      <c r="B238532" s="74"/>
    </row>
    <row r="238533" spans="2:3" x14ac:dyDescent="0.25">
      <c r="B238533" s="74"/>
    </row>
    <row r="238534" spans="2:3" x14ac:dyDescent="0.25">
      <c r="B238534" s="74"/>
    </row>
    <row r="238535" spans="2:3" x14ac:dyDescent="0.25">
      <c r="B238535" s="74"/>
    </row>
    <row r="238536" spans="2:3" x14ac:dyDescent="0.25">
      <c r="B238536" s="74"/>
    </row>
    <row r="238537" spans="2:3" x14ac:dyDescent="0.25">
      <c r="B238537" s="74"/>
    </row>
    <row r="238538" spans="2:3" x14ac:dyDescent="0.25">
      <c r="B238538" s="74"/>
    </row>
    <row r="238539" spans="2:3" x14ac:dyDescent="0.25">
      <c r="B238539" s="74"/>
    </row>
    <row r="238540" spans="2:3" x14ac:dyDescent="0.25">
      <c r="B238540" s="74"/>
    </row>
    <row r="238541" spans="2:3" x14ac:dyDescent="0.25">
      <c r="B238541" s="74"/>
    </row>
    <row r="238542" spans="2:3" x14ac:dyDescent="0.25">
      <c r="B238542" s="74"/>
    </row>
    <row r="238593" spans="2:3" x14ac:dyDescent="0.25">
      <c r="C238593"/>
    </row>
    <row r="238594" spans="2:3" x14ac:dyDescent="0.25">
      <c r="B238594" s="74"/>
    </row>
    <row r="238595" spans="2:3" x14ac:dyDescent="0.25">
      <c r="B238595" s="74"/>
    </row>
    <row r="238596" spans="2:3" x14ac:dyDescent="0.25">
      <c r="B238596" s="74"/>
    </row>
    <row r="238597" spans="2:3" x14ac:dyDescent="0.25">
      <c r="B238597" s="74"/>
    </row>
    <row r="238598" spans="2:3" x14ac:dyDescent="0.25">
      <c r="B238598" s="74"/>
    </row>
    <row r="238599" spans="2:3" x14ac:dyDescent="0.25">
      <c r="B238599" s="74"/>
    </row>
    <row r="238600" spans="2:3" x14ac:dyDescent="0.25">
      <c r="B238600" s="74"/>
    </row>
    <row r="238601" spans="2:3" x14ac:dyDescent="0.25">
      <c r="B238601" s="74"/>
    </row>
    <row r="238602" spans="2:3" x14ac:dyDescent="0.25">
      <c r="B238602" s="74"/>
    </row>
    <row r="238603" spans="2:3" x14ac:dyDescent="0.25">
      <c r="B238603" s="74"/>
    </row>
    <row r="238604" spans="2:3" x14ac:dyDescent="0.25">
      <c r="B238604" s="74"/>
    </row>
    <row r="238605" spans="2:3" x14ac:dyDescent="0.25">
      <c r="B238605" s="74"/>
    </row>
    <row r="238606" spans="2:3" x14ac:dyDescent="0.25">
      <c r="B238606" s="74"/>
    </row>
    <row r="238657" spans="2:3" x14ac:dyDescent="0.25">
      <c r="C238657"/>
    </row>
    <row r="238658" spans="2:3" x14ac:dyDescent="0.25">
      <c r="B238658" s="74"/>
    </row>
    <row r="238659" spans="2:3" x14ac:dyDescent="0.25">
      <c r="B238659" s="74"/>
    </row>
    <row r="238660" spans="2:3" x14ac:dyDescent="0.25">
      <c r="B238660" s="74"/>
    </row>
    <row r="238661" spans="2:3" x14ac:dyDescent="0.25">
      <c r="B238661" s="74"/>
    </row>
    <row r="238662" spans="2:3" x14ac:dyDescent="0.25">
      <c r="B238662" s="74"/>
    </row>
    <row r="238663" spans="2:3" x14ac:dyDescent="0.25">
      <c r="B238663" s="74"/>
    </row>
    <row r="238664" spans="2:3" x14ac:dyDescent="0.25">
      <c r="B238664" s="74"/>
    </row>
    <row r="238665" spans="2:3" x14ac:dyDescent="0.25">
      <c r="B238665" s="74"/>
    </row>
    <row r="238666" spans="2:3" x14ac:dyDescent="0.25">
      <c r="B238666" s="74"/>
    </row>
    <row r="238667" spans="2:3" x14ac:dyDescent="0.25">
      <c r="B238667" s="74"/>
    </row>
    <row r="238668" spans="2:3" x14ac:dyDescent="0.25">
      <c r="B238668" s="74"/>
    </row>
    <row r="238669" spans="2:3" x14ac:dyDescent="0.25">
      <c r="B238669" s="74"/>
    </row>
    <row r="238670" spans="2:3" x14ac:dyDescent="0.25">
      <c r="B238670" s="74"/>
    </row>
    <row r="238721" spans="2:3" x14ac:dyDescent="0.25">
      <c r="C238721"/>
    </row>
    <row r="238722" spans="2:3" x14ac:dyDescent="0.25">
      <c r="B238722" s="74"/>
    </row>
    <row r="238723" spans="2:3" x14ac:dyDescent="0.25">
      <c r="B238723" s="74"/>
    </row>
    <row r="238724" spans="2:3" x14ac:dyDescent="0.25">
      <c r="B238724" s="74"/>
    </row>
    <row r="238725" spans="2:3" x14ac:dyDescent="0.25">
      <c r="B238725" s="74"/>
    </row>
    <row r="238726" spans="2:3" x14ac:dyDescent="0.25">
      <c r="B238726" s="74"/>
    </row>
    <row r="238727" spans="2:3" x14ac:dyDescent="0.25">
      <c r="B238727" s="74"/>
    </row>
    <row r="238728" spans="2:3" x14ac:dyDescent="0.25">
      <c r="B238728" s="74"/>
    </row>
    <row r="238729" spans="2:3" x14ac:dyDescent="0.25">
      <c r="B238729" s="74"/>
    </row>
    <row r="238730" spans="2:3" x14ac:dyDescent="0.25">
      <c r="B238730" s="74"/>
    </row>
    <row r="238731" spans="2:3" x14ac:dyDescent="0.25">
      <c r="B238731" s="74"/>
    </row>
    <row r="238732" spans="2:3" x14ac:dyDescent="0.25">
      <c r="B238732" s="74"/>
    </row>
    <row r="238733" spans="2:3" x14ac:dyDescent="0.25">
      <c r="B238733" s="74"/>
    </row>
    <row r="238734" spans="2:3" x14ac:dyDescent="0.25">
      <c r="B238734" s="74"/>
    </row>
    <row r="238785" spans="2:3" x14ac:dyDescent="0.25">
      <c r="C238785"/>
    </row>
    <row r="238786" spans="2:3" x14ac:dyDescent="0.25">
      <c r="B238786" s="74"/>
    </row>
    <row r="238787" spans="2:3" x14ac:dyDescent="0.25">
      <c r="B238787" s="74"/>
    </row>
    <row r="238788" spans="2:3" x14ac:dyDescent="0.25">
      <c r="B238788" s="74"/>
    </row>
    <row r="238789" spans="2:3" x14ac:dyDescent="0.25">
      <c r="B238789" s="74"/>
    </row>
    <row r="238790" spans="2:3" x14ac:dyDescent="0.25">
      <c r="B238790" s="74"/>
    </row>
    <row r="238791" spans="2:3" x14ac:dyDescent="0.25">
      <c r="B238791" s="74"/>
    </row>
    <row r="238792" spans="2:3" x14ac:dyDescent="0.25">
      <c r="B238792" s="74"/>
    </row>
    <row r="238793" spans="2:3" x14ac:dyDescent="0.25">
      <c r="B238793" s="74"/>
    </row>
    <row r="238794" spans="2:3" x14ac:dyDescent="0.25">
      <c r="B238794" s="74"/>
    </row>
    <row r="238795" spans="2:3" x14ac:dyDescent="0.25">
      <c r="B238795" s="74"/>
    </row>
    <row r="238796" spans="2:3" x14ac:dyDescent="0.25">
      <c r="B238796" s="74"/>
    </row>
    <row r="238797" spans="2:3" x14ac:dyDescent="0.25">
      <c r="B238797" s="74"/>
    </row>
    <row r="238798" spans="2:3" x14ac:dyDescent="0.25">
      <c r="B238798" s="74"/>
    </row>
    <row r="238849" spans="2:3" x14ac:dyDescent="0.25">
      <c r="C238849"/>
    </row>
    <row r="238850" spans="2:3" x14ac:dyDescent="0.25">
      <c r="B238850" s="74"/>
    </row>
    <row r="238851" spans="2:3" x14ac:dyDescent="0.25">
      <c r="B238851" s="74"/>
    </row>
    <row r="238852" spans="2:3" x14ac:dyDescent="0.25">
      <c r="B238852" s="74"/>
    </row>
    <row r="238853" spans="2:3" x14ac:dyDescent="0.25">
      <c r="B238853" s="74"/>
    </row>
    <row r="238854" spans="2:3" x14ac:dyDescent="0.25">
      <c r="B238854" s="74"/>
    </row>
    <row r="238855" spans="2:3" x14ac:dyDescent="0.25">
      <c r="B238855" s="74"/>
    </row>
    <row r="238856" spans="2:3" x14ac:dyDescent="0.25">
      <c r="B238856" s="74"/>
    </row>
    <row r="238857" spans="2:3" x14ac:dyDescent="0.25">
      <c r="B238857" s="74"/>
    </row>
    <row r="238858" spans="2:3" x14ac:dyDescent="0.25">
      <c r="B238858" s="74"/>
    </row>
    <row r="238859" spans="2:3" x14ac:dyDescent="0.25">
      <c r="B238859" s="74"/>
    </row>
    <row r="238860" spans="2:3" x14ac:dyDescent="0.25">
      <c r="B238860" s="74"/>
    </row>
    <row r="238861" spans="2:3" x14ac:dyDescent="0.25">
      <c r="B238861" s="74"/>
    </row>
    <row r="238862" spans="2:3" x14ac:dyDescent="0.25">
      <c r="B238862" s="74"/>
    </row>
    <row r="238913" spans="2:3" x14ac:dyDescent="0.25">
      <c r="C238913"/>
    </row>
    <row r="238914" spans="2:3" x14ac:dyDescent="0.25">
      <c r="B238914" s="74"/>
    </row>
    <row r="238915" spans="2:3" x14ac:dyDescent="0.25">
      <c r="B238915" s="74"/>
    </row>
    <row r="238916" spans="2:3" x14ac:dyDescent="0.25">
      <c r="B238916" s="74"/>
    </row>
    <row r="238917" spans="2:3" x14ac:dyDescent="0.25">
      <c r="B238917" s="74"/>
    </row>
    <row r="238918" spans="2:3" x14ac:dyDescent="0.25">
      <c r="B238918" s="74"/>
    </row>
    <row r="238919" spans="2:3" x14ac:dyDescent="0.25">
      <c r="B238919" s="74"/>
    </row>
    <row r="238920" spans="2:3" x14ac:dyDescent="0.25">
      <c r="B238920" s="74"/>
    </row>
    <row r="238921" spans="2:3" x14ac:dyDescent="0.25">
      <c r="B238921" s="74"/>
    </row>
    <row r="238922" spans="2:3" x14ac:dyDescent="0.25">
      <c r="B238922" s="74"/>
    </row>
    <row r="238923" spans="2:3" x14ac:dyDescent="0.25">
      <c r="B238923" s="74"/>
    </row>
    <row r="238924" spans="2:3" x14ac:dyDescent="0.25">
      <c r="B238924" s="74"/>
    </row>
    <row r="238925" spans="2:3" x14ac:dyDescent="0.25">
      <c r="B238925" s="74"/>
    </row>
    <row r="238926" spans="2:3" x14ac:dyDescent="0.25">
      <c r="B238926" s="74"/>
    </row>
    <row r="238977" spans="2:3" x14ac:dyDescent="0.25">
      <c r="C238977"/>
    </row>
    <row r="238978" spans="2:3" x14ac:dyDescent="0.25">
      <c r="B238978" s="74"/>
    </row>
    <row r="238979" spans="2:3" x14ac:dyDescent="0.25">
      <c r="B238979" s="74"/>
    </row>
    <row r="238980" spans="2:3" x14ac:dyDescent="0.25">
      <c r="B238980" s="74"/>
    </row>
    <row r="238981" spans="2:3" x14ac:dyDescent="0.25">
      <c r="B238981" s="74"/>
    </row>
    <row r="238982" spans="2:3" x14ac:dyDescent="0.25">
      <c r="B238982" s="74"/>
    </row>
    <row r="238983" spans="2:3" x14ac:dyDescent="0.25">
      <c r="B238983" s="74"/>
    </row>
    <row r="238984" spans="2:3" x14ac:dyDescent="0.25">
      <c r="B238984" s="74"/>
    </row>
    <row r="238985" spans="2:3" x14ac:dyDescent="0.25">
      <c r="B238985" s="74"/>
    </row>
    <row r="238986" spans="2:3" x14ac:dyDescent="0.25">
      <c r="B238986" s="74"/>
    </row>
    <row r="238987" spans="2:3" x14ac:dyDescent="0.25">
      <c r="B238987" s="74"/>
    </row>
    <row r="238988" spans="2:3" x14ac:dyDescent="0.25">
      <c r="B238988" s="74"/>
    </row>
    <row r="238989" spans="2:3" x14ac:dyDescent="0.25">
      <c r="B238989" s="74"/>
    </row>
    <row r="238990" spans="2:3" x14ac:dyDescent="0.25">
      <c r="B238990" s="74"/>
    </row>
    <row r="239041" spans="2:3" x14ac:dyDescent="0.25">
      <c r="C239041"/>
    </row>
    <row r="239042" spans="2:3" x14ac:dyDescent="0.25">
      <c r="B239042" s="74"/>
    </row>
    <row r="239043" spans="2:3" x14ac:dyDescent="0.25">
      <c r="B239043" s="74"/>
    </row>
    <row r="239044" spans="2:3" x14ac:dyDescent="0.25">
      <c r="B239044" s="74"/>
    </row>
    <row r="239045" spans="2:3" x14ac:dyDescent="0.25">
      <c r="B239045" s="74"/>
    </row>
    <row r="239046" spans="2:3" x14ac:dyDescent="0.25">
      <c r="B239046" s="74"/>
    </row>
    <row r="239047" spans="2:3" x14ac:dyDescent="0.25">
      <c r="B239047" s="74"/>
    </row>
    <row r="239048" spans="2:3" x14ac:dyDescent="0.25">
      <c r="B239048" s="74"/>
    </row>
    <row r="239049" spans="2:3" x14ac:dyDescent="0.25">
      <c r="B239049" s="74"/>
    </row>
    <row r="239050" spans="2:3" x14ac:dyDescent="0.25">
      <c r="B239050" s="74"/>
    </row>
    <row r="239051" spans="2:3" x14ac:dyDescent="0.25">
      <c r="B239051" s="74"/>
    </row>
    <row r="239052" spans="2:3" x14ac:dyDescent="0.25">
      <c r="B239052" s="74"/>
    </row>
    <row r="239053" spans="2:3" x14ac:dyDescent="0.25">
      <c r="B239053" s="74"/>
    </row>
    <row r="239054" spans="2:3" x14ac:dyDescent="0.25">
      <c r="B239054" s="74"/>
    </row>
    <row r="239105" spans="2:3" x14ac:dyDescent="0.25">
      <c r="C239105"/>
    </row>
    <row r="239106" spans="2:3" x14ac:dyDescent="0.25">
      <c r="B239106" s="74"/>
    </row>
    <row r="239107" spans="2:3" x14ac:dyDescent="0.25">
      <c r="B239107" s="74"/>
    </row>
    <row r="239108" spans="2:3" x14ac:dyDescent="0.25">
      <c r="B239108" s="74"/>
    </row>
    <row r="239109" spans="2:3" x14ac:dyDescent="0.25">
      <c r="B239109" s="74"/>
    </row>
    <row r="239110" spans="2:3" x14ac:dyDescent="0.25">
      <c r="B239110" s="74"/>
    </row>
    <row r="239111" spans="2:3" x14ac:dyDescent="0.25">
      <c r="B239111" s="74"/>
    </row>
    <row r="239112" spans="2:3" x14ac:dyDescent="0.25">
      <c r="B239112" s="74"/>
    </row>
    <row r="239113" spans="2:3" x14ac:dyDescent="0.25">
      <c r="B239113" s="74"/>
    </row>
    <row r="239114" spans="2:3" x14ac:dyDescent="0.25">
      <c r="B239114" s="74"/>
    </row>
    <row r="239115" spans="2:3" x14ac:dyDescent="0.25">
      <c r="B239115" s="74"/>
    </row>
    <row r="239116" spans="2:3" x14ac:dyDescent="0.25">
      <c r="B239116" s="74"/>
    </row>
    <row r="239117" spans="2:3" x14ac:dyDescent="0.25">
      <c r="B239117" s="74"/>
    </row>
    <row r="239118" spans="2:3" x14ac:dyDescent="0.25">
      <c r="B239118" s="74"/>
    </row>
    <row r="239169" spans="2:3" x14ac:dyDescent="0.25">
      <c r="C239169"/>
    </row>
    <row r="239170" spans="2:3" x14ac:dyDescent="0.25">
      <c r="B239170" s="74"/>
    </row>
    <row r="239171" spans="2:3" x14ac:dyDescent="0.25">
      <c r="B239171" s="74"/>
    </row>
    <row r="239172" spans="2:3" x14ac:dyDescent="0.25">
      <c r="B239172" s="74"/>
    </row>
    <row r="239173" spans="2:3" x14ac:dyDescent="0.25">
      <c r="B239173" s="74"/>
    </row>
    <row r="239174" spans="2:3" x14ac:dyDescent="0.25">
      <c r="B239174" s="74"/>
    </row>
    <row r="239175" spans="2:3" x14ac:dyDescent="0.25">
      <c r="B239175" s="74"/>
    </row>
    <row r="239176" spans="2:3" x14ac:dyDescent="0.25">
      <c r="B239176" s="74"/>
    </row>
    <row r="239177" spans="2:3" x14ac:dyDescent="0.25">
      <c r="B239177" s="74"/>
    </row>
    <row r="239178" spans="2:3" x14ac:dyDescent="0.25">
      <c r="B239178" s="74"/>
    </row>
    <row r="239179" spans="2:3" x14ac:dyDescent="0.25">
      <c r="B239179" s="74"/>
    </row>
    <row r="239180" spans="2:3" x14ac:dyDescent="0.25">
      <c r="B239180" s="74"/>
    </row>
    <row r="239181" spans="2:3" x14ac:dyDescent="0.25">
      <c r="B239181" s="74"/>
    </row>
    <row r="239182" spans="2:3" x14ac:dyDescent="0.25">
      <c r="B239182" s="74"/>
    </row>
    <row r="239233" spans="2:3" x14ac:dyDescent="0.25">
      <c r="C239233"/>
    </row>
    <row r="239234" spans="2:3" x14ac:dyDescent="0.25">
      <c r="B239234" s="74"/>
    </row>
    <row r="239235" spans="2:3" x14ac:dyDescent="0.25">
      <c r="B239235" s="74"/>
    </row>
    <row r="239236" spans="2:3" x14ac:dyDescent="0.25">
      <c r="B239236" s="74"/>
    </row>
    <row r="239237" spans="2:3" x14ac:dyDescent="0.25">
      <c r="B239237" s="74"/>
    </row>
    <row r="239238" spans="2:3" x14ac:dyDescent="0.25">
      <c r="B239238" s="74"/>
    </row>
    <row r="239239" spans="2:3" x14ac:dyDescent="0.25">
      <c r="B239239" s="74"/>
    </row>
    <row r="239240" spans="2:3" x14ac:dyDescent="0.25">
      <c r="B239240" s="74"/>
    </row>
    <row r="239241" spans="2:3" x14ac:dyDescent="0.25">
      <c r="B239241" s="74"/>
    </row>
    <row r="239242" spans="2:3" x14ac:dyDescent="0.25">
      <c r="B239242" s="74"/>
    </row>
    <row r="239243" spans="2:3" x14ac:dyDescent="0.25">
      <c r="B239243" s="74"/>
    </row>
    <row r="239244" spans="2:3" x14ac:dyDescent="0.25">
      <c r="B239244" s="74"/>
    </row>
    <row r="239245" spans="2:3" x14ac:dyDescent="0.25">
      <c r="B239245" s="74"/>
    </row>
    <row r="239246" spans="2:3" x14ac:dyDescent="0.25">
      <c r="B239246" s="74"/>
    </row>
    <row r="239297" spans="2:3" x14ac:dyDescent="0.25">
      <c r="C239297"/>
    </row>
    <row r="239298" spans="2:3" x14ac:dyDescent="0.25">
      <c r="B239298" s="74"/>
    </row>
    <row r="239299" spans="2:3" x14ac:dyDescent="0.25">
      <c r="B239299" s="74"/>
    </row>
    <row r="239300" spans="2:3" x14ac:dyDescent="0.25">
      <c r="B239300" s="74"/>
    </row>
    <row r="239301" spans="2:3" x14ac:dyDescent="0.25">
      <c r="B239301" s="74"/>
    </row>
    <row r="239302" spans="2:3" x14ac:dyDescent="0.25">
      <c r="B239302" s="74"/>
    </row>
    <row r="239303" spans="2:3" x14ac:dyDescent="0.25">
      <c r="B239303" s="74"/>
    </row>
    <row r="239304" spans="2:3" x14ac:dyDescent="0.25">
      <c r="B239304" s="74"/>
    </row>
    <row r="239305" spans="2:3" x14ac:dyDescent="0.25">
      <c r="B239305" s="74"/>
    </row>
    <row r="239306" spans="2:3" x14ac:dyDescent="0.25">
      <c r="B239306" s="74"/>
    </row>
    <row r="239307" spans="2:3" x14ac:dyDescent="0.25">
      <c r="B239307" s="74"/>
    </row>
    <row r="239308" spans="2:3" x14ac:dyDescent="0.25">
      <c r="B239308" s="74"/>
    </row>
    <row r="239309" spans="2:3" x14ac:dyDescent="0.25">
      <c r="B239309" s="74"/>
    </row>
    <row r="239310" spans="2:3" x14ac:dyDescent="0.25">
      <c r="B239310" s="74"/>
    </row>
    <row r="239361" spans="2:3" x14ac:dyDescent="0.25">
      <c r="C239361"/>
    </row>
    <row r="239362" spans="2:3" x14ac:dyDescent="0.25">
      <c r="B239362" s="74"/>
    </row>
    <row r="239363" spans="2:3" x14ac:dyDescent="0.25">
      <c r="B239363" s="74"/>
    </row>
    <row r="239364" spans="2:3" x14ac:dyDescent="0.25">
      <c r="B239364" s="74"/>
    </row>
    <row r="239365" spans="2:3" x14ac:dyDescent="0.25">
      <c r="B239365" s="74"/>
    </row>
    <row r="239366" spans="2:3" x14ac:dyDescent="0.25">
      <c r="B239366" s="74"/>
    </row>
    <row r="239367" spans="2:3" x14ac:dyDescent="0.25">
      <c r="B239367" s="74"/>
    </row>
    <row r="239368" spans="2:3" x14ac:dyDescent="0.25">
      <c r="B239368" s="74"/>
    </row>
    <row r="239369" spans="2:3" x14ac:dyDescent="0.25">
      <c r="B239369" s="74"/>
    </row>
    <row r="239370" spans="2:3" x14ac:dyDescent="0.25">
      <c r="B239370" s="74"/>
    </row>
    <row r="239371" spans="2:3" x14ac:dyDescent="0.25">
      <c r="B239371" s="74"/>
    </row>
    <row r="239372" spans="2:3" x14ac:dyDescent="0.25">
      <c r="B239372" s="74"/>
    </row>
    <row r="239373" spans="2:3" x14ac:dyDescent="0.25">
      <c r="B239373" s="74"/>
    </row>
    <row r="239374" spans="2:3" x14ac:dyDescent="0.25">
      <c r="B239374" s="74"/>
    </row>
    <row r="239425" spans="2:3" x14ac:dyDescent="0.25">
      <c r="C239425"/>
    </row>
    <row r="239426" spans="2:3" x14ac:dyDescent="0.25">
      <c r="B239426" s="74"/>
    </row>
    <row r="239427" spans="2:3" x14ac:dyDescent="0.25">
      <c r="B239427" s="74"/>
    </row>
    <row r="239428" spans="2:3" x14ac:dyDescent="0.25">
      <c r="B239428" s="74"/>
    </row>
    <row r="239429" spans="2:3" x14ac:dyDescent="0.25">
      <c r="B239429" s="74"/>
    </row>
    <row r="239430" spans="2:3" x14ac:dyDescent="0.25">
      <c r="B239430" s="74"/>
    </row>
    <row r="239431" spans="2:3" x14ac:dyDescent="0.25">
      <c r="B239431" s="74"/>
    </row>
    <row r="239432" spans="2:3" x14ac:dyDescent="0.25">
      <c r="B239432" s="74"/>
    </row>
    <row r="239433" spans="2:3" x14ac:dyDescent="0.25">
      <c r="B239433" s="74"/>
    </row>
    <row r="239434" spans="2:3" x14ac:dyDescent="0.25">
      <c r="B239434" s="74"/>
    </row>
    <row r="239435" spans="2:3" x14ac:dyDescent="0.25">
      <c r="B239435" s="74"/>
    </row>
    <row r="239436" spans="2:3" x14ac:dyDescent="0.25">
      <c r="B239436" s="74"/>
    </row>
    <row r="239437" spans="2:3" x14ac:dyDescent="0.25">
      <c r="B239437" s="74"/>
    </row>
    <row r="239438" spans="2:3" x14ac:dyDescent="0.25">
      <c r="B239438" s="74"/>
    </row>
    <row r="239489" spans="2:3" x14ac:dyDescent="0.25">
      <c r="C239489"/>
    </row>
    <row r="239490" spans="2:3" x14ac:dyDescent="0.25">
      <c r="B239490" s="74"/>
    </row>
    <row r="239491" spans="2:3" x14ac:dyDescent="0.25">
      <c r="B239491" s="74"/>
    </row>
    <row r="239492" spans="2:3" x14ac:dyDescent="0.25">
      <c r="B239492" s="74"/>
    </row>
    <row r="239493" spans="2:3" x14ac:dyDescent="0.25">
      <c r="B239493" s="74"/>
    </row>
    <row r="239494" spans="2:3" x14ac:dyDescent="0.25">
      <c r="B239494" s="74"/>
    </row>
    <row r="239495" spans="2:3" x14ac:dyDescent="0.25">
      <c r="B239495" s="74"/>
    </row>
    <row r="239496" spans="2:3" x14ac:dyDescent="0.25">
      <c r="B239496" s="74"/>
    </row>
    <row r="239497" spans="2:3" x14ac:dyDescent="0.25">
      <c r="B239497" s="74"/>
    </row>
    <row r="239498" spans="2:3" x14ac:dyDescent="0.25">
      <c r="B239498" s="74"/>
    </row>
    <row r="239499" spans="2:3" x14ac:dyDescent="0.25">
      <c r="B239499" s="74"/>
    </row>
    <row r="239500" spans="2:3" x14ac:dyDescent="0.25">
      <c r="B239500" s="74"/>
    </row>
    <row r="239501" spans="2:3" x14ac:dyDescent="0.25">
      <c r="B239501" s="74"/>
    </row>
    <row r="239502" spans="2:3" x14ac:dyDescent="0.25">
      <c r="B239502" s="74"/>
    </row>
    <row r="239553" spans="2:3" x14ac:dyDescent="0.25">
      <c r="C239553"/>
    </row>
    <row r="239554" spans="2:3" x14ac:dyDescent="0.25">
      <c r="B239554" s="74"/>
    </row>
    <row r="239555" spans="2:3" x14ac:dyDescent="0.25">
      <c r="B239555" s="74"/>
    </row>
    <row r="239556" spans="2:3" x14ac:dyDescent="0.25">
      <c r="B239556" s="74"/>
    </row>
    <row r="239557" spans="2:3" x14ac:dyDescent="0.25">
      <c r="B239557" s="74"/>
    </row>
    <row r="239558" spans="2:3" x14ac:dyDescent="0.25">
      <c r="B239558" s="74"/>
    </row>
    <row r="239559" spans="2:3" x14ac:dyDescent="0.25">
      <c r="B239559" s="74"/>
    </row>
    <row r="239560" spans="2:3" x14ac:dyDescent="0.25">
      <c r="B239560" s="74"/>
    </row>
    <row r="239561" spans="2:3" x14ac:dyDescent="0.25">
      <c r="B239561" s="74"/>
    </row>
    <row r="239562" spans="2:3" x14ac:dyDescent="0.25">
      <c r="B239562" s="74"/>
    </row>
    <row r="239563" spans="2:3" x14ac:dyDescent="0.25">
      <c r="B239563" s="74"/>
    </row>
    <row r="239564" spans="2:3" x14ac:dyDescent="0.25">
      <c r="B239564" s="74"/>
    </row>
    <row r="239565" spans="2:3" x14ac:dyDescent="0.25">
      <c r="B239565" s="74"/>
    </row>
    <row r="239566" spans="2:3" x14ac:dyDescent="0.25">
      <c r="B239566" s="74"/>
    </row>
    <row r="239617" spans="2:3" x14ac:dyDescent="0.25">
      <c r="C239617"/>
    </row>
    <row r="239618" spans="2:3" x14ac:dyDescent="0.25">
      <c r="B239618" s="74"/>
    </row>
    <row r="239619" spans="2:3" x14ac:dyDescent="0.25">
      <c r="B239619" s="74"/>
    </row>
    <row r="239620" spans="2:3" x14ac:dyDescent="0.25">
      <c r="B239620" s="74"/>
    </row>
    <row r="239621" spans="2:3" x14ac:dyDescent="0.25">
      <c r="B239621" s="74"/>
    </row>
    <row r="239622" spans="2:3" x14ac:dyDescent="0.25">
      <c r="B239622" s="74"/>
    </row>
    <row r="239623" spans="2:3" x14ac:dyDescent="0.25">
      <c r="B239623" s="74"/>
    </row>
    <row r="239624" spans="2:3" x14ac:dyDescent="0.25">
      <c r="B239624" s="74"/>
    </row>
    <row r="239625" spans="2:3" x14ac:dyDescent="0.25">
      <c r="B239625" s="74"/>
    </row>
    <row r="239626" spans="2:3" x14ac:dyDescent="0.25">
      <c r="B239626" s="74"/>
    </row>
    <row r="239627" spans="2:3" x14ac:dyDescent="0.25">
      <c r="B239627" s="74"/>
    </row>
    <row r="239628" spans="2:3" x14ac:dyDescent="0.25">
      <c r="B239628" s="74"/>
    </row>
    <row r="239629" spans="2:3" x14ac:dyDescent="0.25">
      <c r="B239629" s="74"/>
    </row>
    <row r="239630" spans="2:3" x14ac:dyDescent="0.25">
      <c r="B239630" s="74"/>
    </row>
    <row r="239681" spans="2:3" x14ac:dyDescent="0.25">
      <c r="C239681"/>
    </row>
    <row r="239682" spans="2:3" x14ac:dyDescent="0.25">
      <c r="B239682" s="74"/>
    </row>
    <row r="239683" spans="2:3" x14ac:dyDescent="0.25">
      <c r="B239683" s="74"/>
    </row>
    <row r="239684" spans="2:3" x14ac:dyDescent="0.25">
      <c r="B239684" s="74"/>
    </row>
    <row r="239685" spans="2:3" x14ac:dyDescent="0.25">
      <c r="B239685" s="74"/>
    </row>
    <row r="239686" spans="2:3" x14ac:dyDescent="0.25">
      <c r="B239686" s="74"/>
    </row>
    <row r="239687" spans="2:3" x14ac:dyDescent="0.25">
      <c r="B239687" s="74"/>
    </row>
    <row r="239688" spans="2:3" x14ac:dyDescent="0.25">
      <c r="B239688" s="74"/>
    </row>
    <row r="239689" spans="2:3" x14ac:dyDescent="0.25">
      <c r="B239689" s="74"/>
    </row>
    <row r="239690" spans="2:3" x14ac:dyDescent="0.25">
      <c r="B239690" s="74"/>
    </row>
    <row r="239691" spans="2:3" x14ac:dyDescent="0.25">
      <c r="B239691" s="74"/>
    </row>
    <row r="239692" spans="2:3" x14ac:dyDescent="0.25">
      <c r="B239692" s="74"/>
    </row>
    <row r="239693" spans="2:3" x14ac:dyDescent="0.25">
      <c r="B239693" s="74"/>
    </row>
    <row r="239694" spans="2:3" x14ac:dyDescent="0.25">
      <c r="B239694" s="74"/>
    </row>
    <row r="239745" spans="2:3" x14ac:dyDescent="0.25">
      <c r="C239745"/>
    </row>
    <row r="239746" spans="2:3" x14ac:dyDescent="0.25">
      <c r="B239746" s="74"/>
    </row>
    <row r="239747" spans="2:3" x14ac:dyDescent="0.25">
      <c r="B239747" s="74"/>
    </row>
    <row r="239748" spans="2:3" x14ac:dyDescent="0.25">
      <c r="B239748" s="74"/>
    </row>
    <row r="239749" spans="2:3" x14ac:dyDescent="0.25">
      <c r="B239749" s="74"/>
    </row>
    <row r="239750" spans="2:3" x14ac:dyDescent="0.25">
      <c r="B239750" s="74"/>
    </row>
    <row r="239751" spans="2:3" x14ac:dyDescent="0.25">
      <c r="B239751" s="74"/>
    </row>
    <row r="239752" spans="2:3" x14ac:dyDescent="0.25">
      <c r="B239752" s="74"/>
    </row>
    <row r="239753" spans="2:3" x14ac:dyDescent="0.25">
      <c r="B239753" s="74"/>
    </row>
    <row r="239754" spans="2:3" x14ac:dyDescent="0.25">
      <c r="B239754" s="74"/>
    </row>
    <row r="239755" spans="2:3" x14ac:dyDescent="0.25">
      <c r="B239755" s="74"/>
    </row>
    <row r="239756" spans="2:3" x14ac:dyDescent="0.25">
      <c r="B239756" s="74"/>
    </row>
    <row r="239757" spans="2:3" x14ac:dyDescent="0.25">
      <c r="B239757" s="74"/>
    </row>
    <row r="239758" spans="2:3" x14ac:dyDescent="0.25">
      <c r="B239758" s="74"/>
    </row>
    <row r="239809" spans="2:3" x14ac:dyDescent="0.25">
      <c r="C239809"/>
    </row>
    <row r="239810" spans="2:3" x14ac:dyDescent="0.25">
      <c r="B239810" s="74"/>
    </row>
    <row r="239811" spans="2:3" x14ac:dyDescent="0.25">
      <c r="B239811" s="74"/>
    </row>
    <row r="239812" spans="2:3" x14ac:dyDescent="0.25">
      <c r="B239812" s="74"/>
    </row>
    <row r="239813" spans="2:3" x14ac:dyDescent="0.25">
      <c r="B239813" s="74"/>
    </row>
    <row r="239814" spans="2:3" x14ac:dyDescent="0.25">
      <c r="B239814" s="74"/>
    </row>
    <row r="239815" spans="2:3" x14ac:dyDescent="0.25">
      <c r="B239815" s="74"/>
    </row>
    <row r="239816" spans="2:3" x14ac:dyDescent="0.25">
      <c r="B239816" s="74"/>
    </row>
    <row r="239817" spans="2:3" x14ac:dyDescent="0.25">
      <c r="B239817" s="74"/>
    </row>
    <row r="239818" spans="2:3" x14ac:dyDescent="0.25">
      <c r="B239818" s="74"/>
    </row>
    <row r="239819" spans="2:3" x14ac:dyDescent="0.25">
      <c r="B239819" s="74"/>
    </row>
    <row r="239820" spans="2:3" x14ac:dyDescent="0.25">
      <c r="B239820" s="74"/>
    </row>
    <row r="239821" spans="2:3" x14ac:dyDescent="0.25">
      <c r="B239821" s="74"/>
    </row>
    <row r="239822" spans="2:3" x14ac:dyDescent="0.25">
      <c r="B239822" s="74"/>
    </row>
    <row r="239873" spans="2:3" x14ac:dyDescent="0.25">
      <c r="C239873"/>
    </row>
    <row r="239874" spans="2:3" x14ac:dyDescent="0.25">
      <c r="B239874" s="74"/>
    </row>
    <row r="239875" spans="2:3" x14ac:dyDescent="0.25">
      <c r="B239875" s="74"/>
    </row>
    <row r="239876" spans="2:3" x14ac:dyDescent="0.25">
      <c r="B239876" s="74"/>
    </row>
    <row r="239877" spans="2:3" x14ac:dyDescent="0.25">
      <c r="B239877" s="74"/>
    </row>
    <row r="239878" spans="2:3" x14ac:dyDescent="0.25">
      <c r="B239878" s="74"/>
    </row>
    <row r="239879" spans="2:3" x14ac:dyDescent="0.25">
      <c r="B239879" s="74"/>
    </row>
    <row r="239880" spans="2:3" x14ac:dyDescent="0.25">
      <c r="B239880" s="74"/>
    </row>
    <row r="239881" spans="2:3" x14ac:dyDescent="0.25">
      <c r="B239881" s="74"/>
    </row>
    <row r="239882" spans="2:3" x14ac:dyDescent="0.25">
      <c r="B239882" s="74"/>
    </row>
    <row r="239883" spans="2:3" x14ac:dyDescent="0.25">
      <c r="B239883" s="74"/>
    </row>
    <row r="239884" spans="2:3" x14ac:dyDescent="0.25">
      <c r="B239884" s="74"/>
    </row>
    <row r="239885" spans="2:3" x14ac:dyDescent="0.25">
      <c r="B239885" s="74"/>
    </row>
    <row r="239886" spans="2:3" x14ac:dyDescent="0.25">
      <c r="B239886" s="74"/>
    </row>
    <row r="239937" spans="2:3" x14ac:dyDescent="0.25">
      <c r="C239937"/>
    </row>
    <row r="239938" spans="2:3" x14ac:dyDescent="0.25">
      <c r="B239938" s="74"/>
    </row>
    <row r="239939" spans="2:3" x14ac:dyDescent="0.25">
      <c r="B239939" s="74"/>
    </row>
    <row r="239940" spans="2:3" x14ac:dyDescent="0.25">
      <c r="B239940" s="74"/>
    </row>
    <row r="239941" spans="2:3" x14ac:dyDescent="0.25">
      <c r="B239941" s="74"/>
    </row>
    <row r="239942" spans="2:3" x14ac:dyDescent="0.25">
      <c r="B239942" s="74"/>
    </row>
    <row r="239943" spans="2:3" x14ac:dyDescent="0.25">
      <c r="B239943" s="74"/>
    </row>
    <row r="239944" spans="2:3" x14ac:dyDescent="0.25">
      <c r="B239944" s="74"/>
    </row>
    <row r="239945" spans="2:3" x14ac:dyDescent="0.25">
      <c r="B239945" s="74"/>
    </row>
    <row r="239946" spans="2:3" x14ac:dyDescent="0.25">
      <c r="B239946" s="74"/>
    </row>
    <row r="239947" spans="2:3" x14ac:dyDescent="0.25">
      <c r="B239947" s="74"/>
    </row>
    <row r="239948" spans="2:3" x14ac:dyDescent="0.25">
      <c r="B239948" s="74"/>
    </row>
    <row r="239949" spans="2:3" x14ac:dyDescent="0.25">
      <c r="B239949" s="74"/>
    </row>
    <row r="239950" spans="2:3" x14ac:dyDescent="0.25">
      <c r="B239950" s="74"/>
    </row>
    <row r="240001" spans="2:3" x14ac:dyDescent="0.25">
      <c r="C240001"/>
    </row>
    <row r="240002" spans="2:3" x14ac:dyDescent="0.25">
      <c r="B240002" s="74"/>
    </row>
    <row r="240003" spans="2:3" x14ac:dyDescent="0.25">
      <c r="B240003" s="74"/>
    </row>
    <row r="240004" spans="2:3" x14ac:dyDescent="0.25">
      <c r="B240004" s="74"/>
    </row>
    <row r="240005" spans="2:3" x14ac:dyDescent="0.25">
      <c r="B240005" s="74"/>
    </row>
    <row r="240006" spans="2:3" x14ac:dyDescent="0.25">
      <c r="B240006" s="74"/>
    </row>
    <row r="240007" spans="2:3" x14ac:dyDescent="0.25">
      <c r="B240007" s="74"/>
    </row>
    <row r="240008" spans="2:3" x14ac:dyDescent="0.25">
      <c r="B240008" s="74"/>
    </row>
    <row r="240009" spans="2:3" x14ac:dyDescent="0.25">
      <c r="B240009" s="74"/>
    </row>
    <row r="240010" spans="2:3" x14ac:dyDescent="0.25">
      <c r="B240010" s="74"/>
    </row>
    <row r="240011" spans="2:3" x14ac:dyDescent="0.25">
      <c r="B240011" s="74"/>
    </row>
    <row r="240012" spans="2:3" x14ac:dyDescent="0.25">
      <c r="B240012" s="74"/>
    </row>
    <row r="240013" spans="2:3" x14ac:dyDescent="0.25">
      <c r="B240013" s="74"/>
    </row>
    <row r="240014" spans="2:3" x14ac:dyDescent="0.25">
      <c r="B240014" s="74"/>
    </row>
    <row r="240065" spans="2:3" x14ac:dyDescent="0.25">
      <c r="C240065"/>
    </row>
    <row r="240066" spans="2:3" x14ac:dyDescent="0.25">
      <c r="B240066" s="74"/>
    </row>
    <row r="240067" spans="2:3" x14ac:dyDescent="0.25">
      <c r="B240067" s="74"/>
    </row>
    <row r="240068" spans="2:3" x14ac:dyDescent="0.25">
      <c r="B240068" s="74"/>
    </row>
    <row r="240069" spans="2:3" x14ac:dyDescent="0.25">
      <c r="B240069" s="74"/>
    </row>
    <row r="240070" spans="2:3" x14ac:dyDescent="0.25">
      <c r="B240070" s="74"/>
    </row>
    <row r="240071" spans="2:3" x14ac:dyDescent="0.25">
      <c r="B240071" s="74"/>
    </row>
    <row r="240072" spans="2:3" x14ac:dyDescent="0.25">
      <c r="B240072" s="74"/>
    </row>
    <row r="240073" spans="2:3" x14ac:dyDescent="0.25">
      <c r="B240073" s="74"/>
    </row>
    <row r="240074" spans="2:3" x14ac:dyDescent="0.25">
      <c r="B240074" s="74"/>
    </row>
    <row r="240075" spans="2:3" x14ac:dyDescent="0.25">
      <c r="B240075" s="74"/>
    </row>
    <row r="240076" spans="2:3" x14ac:dyDescent="0.25">
      <c r="B240076" s="74"/>
    </row>
    <row r="240077" spans="2:3" x14ac:dyDescent="0.25">
      <c r="B240077" s="74"/>
    </row>
    <row r="240078" spans="2:3" x14ac:dyDescent="0.25">
      <c r="B240078" s="74"/>
    </row>
    <row r="240129" spans="2:3" x14ac:dyDescent="0.25">
      <c r="C240129"/>
    </row>
    <row r="240130" spans="2:3" x14ac:dyDescent="0.25">
      <c r="B240130" s="74"/>
    </row>
    <row r="240131" spans="2:3" x14ac:dyDescent="0.25">
      <c r="B240131" s="74"/>
    </row>
    <row r="240132" spans="2:3" x14ac:dyDescent="0.25">
      <c r="B240132" s="74"/>
    </row>
    <row r="240133" spans="2:3" x14ac:dyDescent="0.25">
      <c r="B240133" s="74"/>
    </row>
    <row r="240134" spans="2:3" x14ac:dyDescent="0.25">
      <c r="B240134" s="74"/>
    </row>
    <row r="240135" spans="2:3" x14ac:dyDescent="0.25">
      <c r="B240135" s="74"/>
    </row>
    <row r="240136" spans="2:3" x14ac:dyDescent="0.25">
      <c r="B240136" s="74"/>
    </row>
    <row r="240137" spans="2:3" x14ac:dyDescent="0.25">
      <c r="B240137" s="74"/>
    </row>
    <row r="240138" spans="2:3" x14ac:dyDescent="0.25">
      <c r="B240138" s="74"/>
    </row>
    <row r="240139" spans="2:3" x14ac:dyDescent="0.25">
      <c r="B240139" s="74"/>
    </row>
    <row r="240140" spans="2:3" x14ac:dyDescent="0.25">
      <c r="B240140" s="74"/>
    </row>
    <row r="240141" spans="2:3" x14ac:dyDescent="0.25">
      <c r="B240141" s="74"/>
    </row>
    <row r="240142" spans="2:3" x14ac:dyDescent="0.25">
      <c r="B240142" s="74"/>
    </row>
    <row r="240193" spans="2:3" x14ac:dyDescent="0.25">
      <c r="C240193"/>
    </row>
    <row r="240194" spans="2:3" x14ac:dyDescent="0.25">
      <c r="B240194" s="74"/>
    </row>
    <row r="240195" spans="2:3" x14ac:dyDescent="0.25">
      <c r="B240195" s="74"/>
    </row>
    <row r="240196" spans="2:3" x14ac:dyDescent="0.25">
      <c r="B240196" s="74"/>
    </row>
    <row r="240197" spans="2:3" x14ac:dyDescent="0.25">
      <c r="B240197" s="74"/>
    </row>
    <row r="240198" spans="2:3" x14ac:dyDescent="0.25">
      <c r="B240198" s="74"/>
    </row>
    <row r="240199" spans="2:3" x14ac:dyDescent="0.25">
      <c r="B240199" s="74"/>
    </row>
    <row r="240200" spans="2:3" x14ac:dyDescent="0.25">
      <c r="B240200" s="74"/>
    </row>
    <row r="240201" spans="2:3" x14ac:dyDescent="0.25">
      <c r="B240201" s="74"/>
    </row>
    <row r="240202" spans="2:3" x14ac:dyDescent="0.25">
      <c r="B240202" s="74"/>
    </row>
    <row r="240203" spans="2:3" x14ac:dyDescent="0.25">
      <c r="B240203" s="74"/>
    </row>
    <row r="240204" spans="2:3" x14ac:dyDescent="0.25">
      <c r="B240204" s="74"/>
    </row>
    <row r="240205" spans="2:3" x14ac:dyDescent="0.25">
      <c r="B240205" s="74"/>
    </row>
    <row r="240206" spans="2:3" x14ac:dyDescent="0.25">
      <c r="B240206" s="74"/>
    </row>
    <row r="240257" spans="2:3" x14ac:dyDescent="0.25">
      <c r="C240257"/>
    </row>
    <row r="240258" spans="2:3" x14ac:dyDescent="0.25">
      <c r="B240258" s="74"/>
    </row>
    <row r="240259" spans="2:3" x14ac:dyDescent="0.25">
      <c r="B240259" s="74"/>
    </row>
    <row r="240260" spans="2:3" x14ac:dyDescent="0.25">
      <c r="B240260" s="74"/>
    </row>
    <row r="240261" spans="2:3" x14ac:dyDescent="0.25">
      <c r="B240261" s="74"/>
    </row>
    <row r="240262" spans="2:3" x14ac:dyDescent="0.25">
      <c r="B240262" s="74"/>
    </row>
    <row r="240263" spans="2:3" x14ac:dyDescent="0.25">
      <c r="B240263" s="74"/>
    </row>
    <row r="240264" spans="2:3" x14ac:dyDescent="0.25">
      <c r="B240264" s="74"/>
    </row>
    <row r="240265" spans="2:3" x14ac:dyDescent="0.25">
      <c r="B240265" s="74"/>
    </row>
    <row r="240266" spans="2:3" x14ac:dyDescent="0.25">
      <c r="B240266" s="74"/>
    </row>
    <row r="240267" spans="2:3" x14ac:dyDescent="0.25">
      <c r="B240267" s="74"/>
    </row>
    <row r="240268" spans="2:3" x14ac:dyDescent="0.25">
      <c r="B240268" s="74"/>
    </row>
    <row r="240269" spans="2:3" x14ac:dyDescent="0.25">
      <c r="B240269" s="74"/>
    </row>
    <row r="240270" spans="2:3" x14ac:dyDescent="0.25">
      <c r="B240270" s="74"/>
    </row>
    <row r="240321" spans="2:3" x14ac:dyDescent="0.25">
      <c r="C240321"/>
    </row>
    <row r="240322" spans="2:3" x14ac:dyDescent="0.25">
      <c r="B240322" s="74"/>
    </row>
    <row r="240323" spans="2:3" x14ac:dyDescent="0.25">
      <c r="B240323" s="74"/>
    </row>
    <row r="240324" spans="2:3" x14ac:dyDescent="0.25">
      <c r="B240324" s="74"/>
    </row>
    <row r="240325" spans="2:3" x14ac:dyDescent="0.25">
      <c r="B240325" s="74"/>
    </row>
    <row r="240326" spans="2:3" x14ac:dyDescent="0.25">
      <c r="B240326" s="74"/>
    </row>
    <row r="240327" spans="2:3" x14ac:dyDescent="0.25">
      <c r="B240327" s="74"/>
    </row>
    <row r="240328" spans="2:3" x14ac:dyDescent="0.25">
      <c r="B240328" s="74"/>
    </row>
    <row r="240329" spans="2:3" x14ac:dyDescent="0.25">
      <c r="B240329" s="74"/>
    </row>
    <row r="240330" spans="2:3" x14ac:dyDescent="0.25">
      <c r="B240330" s="74"/>
    </row>
    <row r="240331" spans="2:3" x14ac:dyDescent="0.25">
      <c r="B240331" s="74"/>
    </row>
    <row r="240332" spans="2:3" x14ac:dyDescent="0.25">
      <c r="B240332" s="74"/>
    </row>
    <row r="240333" spans="2:3" x14ac:dyDescent="0.25">
      <c r="B240333" s="74"/>
    </row>
    <row r="240334" spans="2:3" x14ac:dyDescent="0.25">
      <c r="B240334" s="74"/>
    </row>
    <row r="240385" spans="2:3" x14ac:dyDescent="0.25">
      <c r="C240385"/>
    </row>
    <row r="240386" spans="2:3" x14ac:dyDescent="0.25">
      <c r="B240386" s="74"/>
    </row>
    <row r="240387" spans="2:3" x14ac:dyDescent="0.25">
      <c r="B240387" s="74"/>
    </row>
    <row r="240388" spans="2:3" x14ac:dyDescent="0.25">
      <c r="B240388" s="74"/>
    </row>
    <row r="240389" spans="2:3" x14ac:dyDescent="0.25">
      <c r="B240389" s="74"/>
    </row>
    <row r="240390" spans="2:3" x14ac:dyDescent="0.25">
      <c r="B240390" s="74"/>
    </row>
    <row r="240391" spans="2:3" x14ac:dyDescent="0.25">
      <c r="B240391" s="74"/>
    </row>
    <row r="240392" spans="2:3" x14ac:dyDescent="0.25">
      <c r="B240392" s="74"/>
    </row>
    <row r="240393" spans="2:3" x14ac:dyDescent="0.25">
      <c r="B240393" s="74"/>
    </row>
    <row r="240394" spans="2:3" x14ac:dyDescent="0.25">
      <c r="B240394" s="74"/>
    </row>
    <row r="240395" spans="2:3" x14ac:dyDescent="0.25">
      <c r="B240395" s="74"/>
    </row>
    <row r="240396" spans="2:3" x14ac:dyDescent="0.25">
      <c r="B240396" s="74"/>
    </row>
    <row r="240397" spans="2:3" x14ac:dyDescent="0.25">
      <c r="B240397" s="74"/>
    </row>
    <row r="240398" spans="2:3" x14ac:dyDescent="0.25">
      <c r="B240398" s="74"/>
    </row>
    <row r="240449" spans="2:3" x14ac:dyDescent="0.25">
      <c r="C240449"/>
    </row>
    <row r="240450" spans="2:3" x14ac:dyDescent="0.25">
      <c r="B240450" s="74"/>
    </row>
    <row r="240451" spans="2:3" x14ac:dyDescent="0.25">
      <c r="B240451" s="74"/>
    </row>
    <row r="240452" spans="2:3" x14ac:dyDescent="0.25">
      <c r="B240452" s="74"/>
    </row>
    <row r="240453" spans="2:3" x14ac:dyDescent="0.25">
      <c r="B240453" s="74"/>
    </row>
    <row r="240454" spans="2:3" x14ac:dyDescent="0.25">
      <c r="B240454" s="74"/>
    </row>
    <row r="240455" spans="2:3" x14ac:dyDescent="0.25">
      <c r="B240455" s="74"/>
    </row>
    <row r="240456" spans="2:3" x14ac:dyDescent="0.25">
      <c r="B240456" s="74"/>
    </row>
    <row r="240457" spans="2:3" x14ac:dyDescent="0.25">
      <c r="B240457" s="74"/>
    </row>
    <row r="240458" spans="2:3" x14ac:dyDescent="0.25">
      <c r="B240458" s="74"/>
    </row>
    <row r="240459" spans="2:3" x14ac:dyDescent="0.25">
      <c r="B240459" s="74"/>
    </row>
    <row r="240460" spans="2:3" x14ac:dyDescent="0.25">
      <c r="B240460" s="74"/>
    </row>
    <row r="240461" spans="2:3" x14ac:dyDescent="0.25">
      <c r="B240461" s="74"/>
    </row>
    <row r="240462" spans="2:3" x14ac:dyDescent="0.25">
      <c r="B240462" s="74"/>
    </row>
    <row r="240513" spans="2:3" x14ac:dyDescent="0.25">
      <c r="C240513"/>
    </row>
    <row r="240514" spans="2:3" x14ac:dyDescent="0.25">
      <c r="B240514" s="74"/>
    </row>
    <row r="240515" spans="2:3" x14ac:dyDescent="0.25">
      <c r="B240515" s="74"/>
    </row>
    <row r="240516" spans="2:3" x14ac:dyDescent="0.25">
      <c r="B240516" s="74"/>
    </row>
    <row r="240517" spans="2:3" x14ac:dyDescent="0.25">
      <c r="B240517" s="74"/>
    </row>
    <row r="240518" spans="2:3" x14ac:dyDescent="0.25">
      <c r="B240518" s="74"/>
    </row>
    <row r="240519" spans="2:3" x14ac:dyDescent="0.25">
      <c r="B240519" s="74"/>
    </row>
    <row r="240520" spans="2:3" x14ac:dyDescent="0.25">
      <c r="B240520" s="74"/>
    </row>
    <row r="240521" spans="2:3" x14ac:dyDescent="0.25">
      <c r="B240521" s="74"/>
    </row>
    <row r="240522" spans="2:3" x14ac:dyDescent="0.25">
      <c r="B240522" s="74"/>
    </row>
    <row r="240523" spans="2:3" x14ac:dyDescent="0.25">
      <c r="B240523" s="74"/>
    </row>
    <row r="240524" spans="2:3" x14ac:dyDescent="0.25">
      <c r="B240524" s="74"/>
    </row>
    <row r="240525" spans="2:3" x14ac:dyDescent="0.25">
      <c r="B240525" s="74"/>
    </row>
    <row r="240526" spans="2:3" x14ac:dyDescent="0.25">
      <c r="B240526" s="74"/>
    </row>
    <row r="240577" spans="2:3" x14ac:dyDescent="0.25">
      <c r="C240577"/>
    </row>
    <row r="240578" spans="2:3" x14ac:dyDescent="0.25">
      <c r="B240578" s="74"/>
    </row>
    <row r="240579" spans="2:3" x14ac:dyDescent="0.25">
      <c r="B240579" s="74"/>
    </row>
    <row r="240580" spans="2:3" x14ac:dyDescent="0.25">
      <c r="B240580" s="74"/>
    </row>
    <row r="240581" spans="2:3" x14ac:dyDescent="0.25">
      <c r="B240581" s="74"/>
    </row>
    <row r="240582" spans="2:3" x14ac:dyDescent="0.25">
      <c r="B240582" s="74"/>
    </row>
    <row r="240583" spans="2:3" x14ac:dyDescent="0.25">
      <c r="B240583" s="74"/>
    </row>
    <row r="240584" spans="2:3" x14ac:dyDescent="0.25">
      <c r="B240584" s="74"/>
    </row>
    <row r="240585" spans="2:3" x14ac:dyDescent="0.25">
      <c r="B240585" s="74"/>
    </row>
    <row r="240586" spans="2:3" x14ac:dyDescent="0.25">
      <c r="B240586" s="74"/>
    </row>
    <row r="240587" spans="2:3" x14ac:dyDescent="0.25">
      <c r="B240587" s="74"/>
    </row>
    <row r="240588" spans="2:3" x14ac:dyDescent="0.25">
      <c r="B240588" s="74"/>
    </row>
    <row r="240589" spans="2:3" x14ac:dyDescent="0.25">
      <c r="B240589" s="74"/>
    </row>
    <row r="240590" spans="2:3" x14ac:dyDescent="0.25">
      <c r="B240590" s="74"/>
    </row>
    <row r="240641" spans="2:3" x14ac:dyDescent="0.25">
      <c r="C240641"/>
    </row>
    <row r="240642" spans="2:3" x14ac:dyDescent="0.25">
      <c r="B240642" s="74"/>
    </row>
    <row r="240643" spans="2:3" x14ac:dyDescent="0.25">
      <c r="B240643" s="74"/>
    </row>
    <row r="240644" spans="2:3" x14ac:dyDescent="0.25">
      <c r="B240644" s="74"/>
    </row>
    <row r="240645" spans="2:3" x14ac:dyDescent="0.25">
      <c r="B240645" s="74"/>
    </row>
    <row r="240646" spans="2:3" x14ac:dyDescent="0.25">
      <c r="B240646" s="74"/>
    </row>
    <row r="240647" spans="2:3" x14ac:dyDescent="0.25">
      <c r="B240647" s="74"/>
    </row>
    <row r="240648" spans="2:3" x14ac:dyDescent="0.25">
      <c r="B240648" s="74"/>
    </row>
    <row r="240649" spans="2:3" x14ac:dyDescent="0.25">
      <c r="B240649" s="74"/>
    </row>
    <row r="240650" spans="2:3" x14ac:dyDescent="0.25">
      <c r="B240650" s="74"/>
    </row>
    <row r="240651" spans="2:3" x14ac:dyDescent="0.25">
      <c r="B240651" s="74"/>
    </row>
    <row r="240652" spans="2:3" x14ac:dyDescent="0.25">
      <c r="B240652" s="74"/>
    </row>
    <row r="240653" spans="2:3" x14ac:dyDescent="0.25">
      <c r="B240653" s="74"/>
    </row>
    <row r="240654" spans="2:3" x14ac:dyDescent="0.25">
      <c r="B240654" s="74"/>
    </row>
    <row r="240705" spans="2:3" x14ac:dyDescent="0.25">
      <c r="C240705"/>
    </row>
    <row r="240706" spans="2:3" x14ac:dyDescent="0.25">
      <c r="B240706" s="74"/>
    </row>
    <row r="240707" spans="2:3" x14ac:dyDescent="0.25">
      <c r="B240707" s="74"/>
    </row>
    <row r="240708" spans="2:3" x14ac:dyDescent="0.25">
      <c r="B240708" s="74"/>
    </row>
    <row r="240709" spans="2:3" x14ac:dyDescent="0.25">
      <c r="B240709" s="74"/>
    </row>
    <row r="240710" spans="2:3" x14ac:dyDescent="0.25">
      <c r="B240710" s="74"/>
    </row>
    <row r="240711" spans="2:3" x14ac:dyDescent="0.25">
      <c r="B240711" s="74"/>
    </row>
    <row r="240712" spans="2:3" x14ac:dyDescent="0.25">
      <c r="B240712" s="74"/>
    </row>
    <row r="240713" spans="2:3" x14ac:dyDescent="0.25">
      <c r="B240713" s="74"/>
    </row>
    <row r="240714" spans="2:3" x14ac:dyDescent="0.25">
      <c r="B240714" s="74"/>
    </row>
    <row r="240715" spans="2:3" x14ac:dyDescent="0.25">
      <c r="B240715" s="74"/>
    </row>
    <row r="240716" spans="2:3" x14ac:dyDescent="0.25">
      <c r="B240716" s="74"/>
    </row>
    <row r="240717" spans="2:3" x14ac:dyDescent="0.25">
      <c r="B240717" s="74"/>
    </row>
    <row r="240718" spans="2:3" x14ac:dyDescent="0.25">
      <c r="B240718" s="74"/>
    </row>
    <row r="240769" spans="2:3" x14ac:dyDescent="0.25">
      <c r="C240769"/>
    </row>
    <row r="240770" spans="2:3" x14ac:dyDescent="0.25">
      <c r="B240770" s="74"/>
    </row>
    <row r="240771" spans="2:3" x14ac:dyDescent="0.25">
      <c r="B240771" s="74"/>
    </row>
    <row r="240772" spans="2:3" x14ac:dyDescent="0.25">
      <c r="B240772" s="74"/>
    </row>
    <row r="240773" spans="2:3" x14ac:dyDescent="0.25">
      <c r="B240773" s="74"/>
    </row>
    <row r="240774" spans="2:3" x14ac:dyDescent="0.25">
      <c r="B240774" s="74"/>
    </row>
    <row r="240775" spans="2:3" x14ac:dyDescent="0.25">
      <c r="B240775" s="74"/>
    </row>
    <row r="240776" spans="2:3" x14ac:dyDescent="0.25">
      <c r="B240776" s="74"/>
    </row>
    <row r="240777" spans="2:3" x14ac:dyDescent="0.25">
      <c r="B240777" s="74"/>
    </row>
    <row r="240778" spans="2:3" x14ac:dyDescent="0.25">
      <c r="B240778" s="74"/>
    </row>
    <row r="240779" spans="2:3" x14ac:dyDescent="0.25">
      <c r="B240779" s="74"/>
    </row>
    <row r="240780" spans="2:3" x14ac:dyDescent="0.25">
      <c r="B240780" s="74"/>
    </row>
    <row r="240781" spans="2:3" x14ac:dyDescent="0.25">
      <c r="B240781" s="74"/>
    </row>
    <row r="240782" spans="2:3" x14ac:dyDescent="0.25">
      <c r="B240782" s="74"/>
    </row>
    <row r="240833" spans="2:3" x14ac:dyDescent="0.25">
      <c r="C240833"/>
    </row>
    <row r="240834" spans="2:3" x14ac:dyDescent="0.25">
      <c r="B240834" s="74"/>
    </row>
    <row r="240835" spans="2:3" x14ac:dyDescent="0.25">
      <c r="B240835" s="74"/>
    </row>
    <row r="240836" spans="2:3" x14ac:dyDescent="0.25">
      <c r="B240836" s="74"/>
    </row>
    <row r="240837" spans="2:3" x14ac:dyDescent="0.25">
      <c r="B240837" s="74"/>
    </row>
    <row r="240838" spans="2:3" x14ac:dyDescent="0.25">
      <c r="B240838" s="74"/>
    </row>
    <row r="240839" spans="2:3" x14ac:dyDescent="0.25">
      <c r="B240839" s="74"/>
    </row>
    <row r="240840" spans="2:3" x14ac:dyDescent="0.25">
      <c r="B240840" s="74"/>
    </row>
    <row r="240841" spans="2:3" x14ac:dyDescent="0.25">
      <c r="B240841" s="74"/>
    </row>
    <row r="240842" spans="2:3" x14ac:dyDescent="0.25">
      <c r="B240842" s="74"/>
    </row>
    <row r="240843" spans="2:3" x14ac:dyDescent="0.25">
      <c r="B240843" s="74"/>
    </row>
    <row r="240844" spans="2:3" x14ac:dyDescent="0.25">
      <c r="B240844" s="74"/>
    </row>
    <row r="240845" spans="2:3" x14ac:dyDescent="0.25">
      <c r="B240845" s="74"/>
    </row>
    <row r="240846" spans="2:3" x14ac:dyDescent="0.25">
      <c r="B240846" s="74"/>
    </row>
    <row r="240897" spans="2:3" x14ac:dyDescent="0.25">
      <c r="C240897"/>
    </row>
    <row r="240898" spans="2:3" x14ac:dyDescent="0.25">
      <c r="B240898" s="74"/>
    </row>
    <row r="240899" spans="2:3" x14ac:dyDescent="0.25">
      <c r="B240899" s="74"/>
    </row>
    <row r="240900" spans="2:3" x14ac:dyDescent="0.25">
      <c r="B240900" s="74"/>
    </row>
    <row r="240901" spans="2:3" x14ac:dyDescent="0.25">
      <c r="B240901" s="74"/>
    </row>
    <row r="240902" spans="2:3" x14ac:dyDescent="0.25">
      <c r="B240902" s="74"/>
    </row>
    <row r="240903" spans="2:3" x14ac:dyDescent="0.25">
      <c r="B240903" s="74"/>
    </row>
    <row r="240904" spans="2:3" x14ac:dyDescent="0.25">
      <c r="B240904" s="74"/>
    </row>
    <row r="240905" spans="2:3" x14ac:dyDescent="0.25">
      <c r="B240905" s="74"/>
    </row>
    <row r="240906" spans="2:3" x14ac:dyDescent="0.25">
      <c r="B240906" s="74"/>
    </row>
    <row r="240907" spans="2:3" x14ac:dyDescent="0.25">
      <c r="B240907" s="74"/>
    </row>
    <row r="240908" spans="2:3" x14ac:dyDescent="0.25">
      <c r="B240908" s="74"/>
    </row>
    <row r="240909" spans="2:3" x14ac:dyDescent="0.25">
      <c r="B240909" s="74"/>
    </row>
    <row r="240910" spans="2:3" x14ac:dyDescent="0.25">
      <c r="B240910" s="74"/>
    </row>
    <row r="240961" spans="2:3" x14ac:dyDescent="0.25">
      <c r="C240961"/>
    </row>
    <row r="240962" spans="2:3" x14ac:dyDescent="0.25">
      <c r="B240962" s="74"/>
    </row>
    <row r="240963" spans="2:3" x14ac:dyDescent="0.25">
      <c r="B240963" s="74"/>
    </row>
    <row r="240964" spans="2:3" x14ac:dyDescent="0.25">
      <c r="B240964" s="74"/>
    </row>
    <row r="240965" spans="2:3" x14ac:dyDescent="0.25">
      <c r="B240965" s="74"/>
    </row>
    <row r="240966" spans="2:3" x14ac:dyDescent="0.25">
      <c r="B240966" s="74"/>
    </row>
    <row r="240967" spans="2:3" x14ac:dyDescent="0.25">
      <c r="B240967" s="74"/>
    </row>
    <row r="240968" spans="2:3" x14ac:dyDescent="0.25">
      <c r="B240968" s="74"/>
    </row>
    <row r="240969" spans="2:3" x14ac:dyDescent="0.25">
      <c r="B240969" s="74"/>
    </row>
    <row r="240970" spans="2:3" x14ac:dyDescent="0.25">
      <c r="B240970" s="74"/>
    </row>
    <row r="240971" spans="2:3" x14ac:dyDescent="0.25">
      <c r="B240971" s="74"/>
    </row>
    <row r="240972" spans="2:3" x14ac:dyDescent="0.25">
      <c r="B240972" s="74"/>
    </row>
    <row r="240973" spans="2:3" x14ac:dyDescent="0.25">
      <c r="B240973" s="74"/>
    </row>
    <row r="240974" spans="2:3" x14ac:dyDescent="0.25">
      <c r="B240974" s="74"/>
    </row>
    <row r="241025" spans="2:3" x14ac:dyDescent="0.25">
      <c r="C241025"/>
    </row>
    <row r="241026" spans="2:3" x14ac:dyDescent="0.25">
      <c r="B241026" s="74"/>
    </row>
    <row r="241027" spans="2:3" x14ac:dyDescent="0.25">
      <c r="B241027" s="74"/>
    </row>
    <row r="241028" spans="2:3" x14ac:dyDescent="0.25">
      <c r="B241028" s="74"/>
    </row>
    <row r="241029" spans="2:3" x14ac:dyDescent="0.25">
      <c r="B241029" s="74"/>
    </row>
    <row r="241030" spans="2:3" x14ac:dyDescent="0.25">
      <c r="B241030" s="74"/>
    </row>
    <row r="241031" spans="2:3" x14ac:dyDescent="0.25">
      <c r="B241031" s="74"/>
    </row>
    <row r="241032" spans="2:3" x14ac:dyDescent="0.25">
      <c r="B241032" s="74"/>
    </row>
    <row r="241033" spans="2:3" x14ac:dyDescent="0.25">
      <c r="B241033" s="74"/>
    </row>
    <row r="241034" spans="2:3" x14ac:dyDescent="0.25">
      <c r="B241034" s="74"/>
    </row>
    <row r="241035" spans="2:3" x14ac:dyDescent="0.25">
      <c r="B241035" s="74"/>
    </row>
    <row r="241036" spans="2:3" x14ac:dyDescent="0.25">
      <c r="B241036" s="74"/>
    </row>
    <row r="241037" spans="2:3" x14ac:dyDescent="0.25">
      <c r="B241037" s="74"/>
    </row>
    <row r="241038" spans="2:3" x14ac:dyDescent="0.25">
      <c r="B241038" s="74"/>
    </row>
    <row r="241089" spans="2:3" x14ac:dyDescent="0.25">
      <c r="C241089"/>
    </row>
    <row r="241090" spans="2:3" x14ac:dyDescent="0.25">
      <c r="B241090" s="74"/>
    </row>
    <row r="241091" spans="2:3" x14ac:dyDescent="0.25">
      <c r="B241091" s="74"/>
    </row>
    <row r="241092" spans="2:3" x14ac:dyDescent="0.25">
      <c r="B241092" s="74"/>
    </row>
    <row r="241093" spans="2:3" x14ac:dyDescent="0.25">
      <c r="B241093" s="74"/>
    </row>
    <row r="241094" spans="2:3" x14ac:dyDescent="0.25">
      <c r="B241094" s="74"/>
    </row>
    <row r="241095" spans="2:3" x14ac:dyDescent="0.25">
      <c r="B241095" s="74"/>
    </row>
    <row r="241096" spans="2:3" x14ac:dyDescent="0.25">
      <c r="B241096" s="74"/>
    </row>
    <row r="241097" spans="2:3" x14ac:dyDescent="0.25">
      <c r="B241097" s="74"/>
    </row>
    <row r="241098" spans="2:3" x14ac:dyDescent="0.25">
      <c r="B241098" s="74"/>
    </row>
    <row r="241099" spans="2:3" x14ac:dyDescent="0.25">
      <c r="B241099" s="74"/>
    </row>
    <row r="241100" spans="2:3" x14ac:dyDescent="0.25">
      <c r="B241100" s="74"/>
    </row>
    <row r="241101" spans="2:3" x14ac:dyDescent="0.25">
      <c r="B241101" s="74"/>
    </row>
    <row r="241102" spans="2:3" x14ac:dyDescent="0.25">
      <c r="B241102" s="74"/>
    </row>
    <row r="241153" spans="2:3" x14ac:dyDescent="0.25">
      <c r="C241153"/>
    </row>
    <row r="241154" spans="2:3" x14ac:dyDescent="0.25">
      <c r="B241154" s="74"/>
    </row>
    <row r="241155" spans="2:3" x14ac:dyDescent="0.25">
      <c r="B241155" s="74"/>
    </row>
    <row r="241156" spans="2:3" x14ac:dyDescent="0.25">
      <c r="B241156" s="74"/>
    </row>
    <row r="241157" spans="2:3" x14ac:dyDescent="0.25">
      <c r="B241157" s="74"/>
    </row>
    <row r="241158" spans="2:3" x14ac:dyDescent="0.25">
      <c r="B241158" s="74"/>
    </row>
    <row r="241159" spans="2:3" x14ac:dyDescent="0.25">
      <c r="B241159" s="74"/>
    </row>
    <row r="241160" spans="2:3" x14ac:dyDescent="0.25">
      <c r="B241160" s="74"/>
    </row>
    <row r="241161" spans="2:3" x14ac:dyDescent="0.25">
      <c r="B241161" s="74"/>
    </row>
    <row r="241162" spans="2:3" x14ac:dyDescent="0.25">
      <c r="B241162" s="74"/>
    </row>
    <row r="241163" spans="2:3" x14ac:dyDescent="0.25">
      <c r="B241163" s="74"/>
    </row>
    <row r="241164" spans="2:3" x14ac:dyDescent="0.25">
      <c r="B241164" s="74"/>
    </row>
    <row r="241165" spans="2:3" x14ac:dyDescent="0.25">
      <c r="B241165" s="74"/>
    </row>
    <row r="241166" spans="2:3" x14ac:dyDescent="0.25">
      <c r="B241166" s="74"/>
    </row>
    <row r="241217" spans="2:3" x14ac:dyDescent="0.25">
      <c r="C241217"/>
    </row>
    <row r="241218" spans="2:3" x14ac:dyDescent="0.25">
      <c r="B241218" s="74"/>
    </row>
    <row r="241219" spans="2:3" x14ac:dyDescent="0.25">
      <c r="B241219" s="74"/>
    </row>
    <row r="241220" spans="2:3" x14ac:dyDescent="0.25">
      <c r="B241220" s="74"/>
    </row>
    <row r="241221" spans="2:3" x14ac:dyDescent="0.25">
      <c r="B241221" s="74"/>
    </row>
    <row r="241222" spans="2:3" x14ac:dyDescent="0.25">
      <c r="B241222" s="74"/>
    </row>
    <row r="241223" spans="2:3" x14ac:dyDescent="0.25">
      <c r="B241223" s="74"/>
    </row>
    <row r="241224" spans="2:3" x14ac:dyDescent="0.25">
      <c r="B241224" s="74"/>
    </row>
    <row r="241225" spans="2:3" x14ac:dyDescent="0.25">
      <c r="B241225" s="74"/>
    </row>
    <row r="241226" spans="2:3" x14ac:dyDescent="0.25">
      <c r="B241226" s="74"/>
    </row>
    <row r="241227" spans="2:3" x14ac:dyDescent="0.25">
      <c r="B241227" s="74"/>
    </row>
    <row r="241228" spans="2:3" x14ac:dyDescent="0.25">
      <c r="B241228" s="74"/>
    </row>
    <row r="241229" spans="2:3" x14ac:dyDescent="0.25">
      <c r="B241229" s="74"/>
    </row>
    <row r="241230" spans="2:3" x14ac:dyDescent="0.25">
      <c r="B241230" s="74"/>
    </row>
    <row r="241281" spans="2:3" x14ac:dyDescent="0.25">
      <c r="C241281"/>
    </row>
    <row r="241282" spans="2:3" x14ac:dyDescent="0.25">
      <c r="B241282" s="74"/>
    </row>
    <row r="241283" spans="2:3" x14ac:dyDescent="0.25">
      <c r="B241283" s="74"/>
    </row>
    <row r="241284" spans="2:3" x14ac:dyDescent="0.25">
      <c r="B241284" s="74"/>
    </row>
    <row r="241285" spans="2:3" x14ac:dyDescent="0.25">
      <c r="B241285" s="74"/>
    </row>
    <row r="241286" spans="2:3" x14ac:dyDescent="0.25">
      <c r="B241286" s="74"/>
    </row>
    <row r="241287" spans="2:3" x14ac:dyDescent="0.25">
      <c r="B241287" s="74"/>
    </row>
    <row r="241288" spans="2:3" x14ac:dyDescent="0.25">
      <c r="B241288" s="74"/>
    </row>
    <row r="241289" spans="2:3" x14ac:dyDescent="0.25">
      <c r="B241289" s="74"/>
    </row>
    <row r="241290" spans="2:3" x14ac:dyDescent="0.25">
      <c r="B241290" s="74"/>
    </row>
    <row r="241291" spans="2:3" x14ac:dyDescent="0.25">
      <c r="B241291" s="74"/>
    </row>
    <row r="241292" spans="2:3" x14ac:dyDescent="0.25">
      <c r="B241292" s="74"/>
    </row>
    <row r="241293" spans="2:3" x14ac:dyDescent="0.25">
      <c r="B241293" s="74"/>
    </row>
    <row r="241294" spans="2:3" x14ac:dyDescent="0.25">
      <c r="B241294" s="74"/>
    </row>
    <row r="241345" spans="2:3" x14ac:dyDescent="0.25">
      <c r="C241345"/>
    </row>
    <row r="241346" spans="2:3" x14ac:dyDescent="0.25">
      <c r="B241346" s="74"/>
    </row>
    <row r="241347" spans="2:3" x14ac:dyDescent="0.25">
      <c r="B241347" s="74"/>
    </row>
    <row r="241348" spans="2:3" x14ac:dyDescent="0.25">
      <c r="B241348" s="74"/>
    </row>
    <row r="241349" spans="2:3" x14ac:dyDescent="0.25">
      <c r="B241349" s="74"/>
    </row>
    <row r="241350" spans="2:3" x14ac:dyDescent="0.25">
      <c r="B241350" s="74"/>
    </row>
    <row r="241351" spans="2:3" x14ac:dyDescent="0.25">
      <c r="B241351" s="74"/>
    </row>
    <row r="241352" spans="2:3" x14ac:dyDescent="0.25">
      <c r="B241352" s="74"/>
    </row>
    <row r="241353" spans="2:3" x14ac:dyDescent="0.25">
      <c r="B241353" s="74"/>
    </row>
    <row r="241354" spans="2:3" x14ac:dyDescent="0.25">
      <c r="B241354" s="74"/>
    </row>
    <row r="241355" spans="2:3" x14ac:dyDescent="0.25">
      <c r="B241355" s="74"/>
    </row>
    <row r="241356" spans="2:3" x14ac:dyDescent="0.25">
      <c r="B241356" s="74"/>
    </row>
    <row r="241357" spans="2:3" x14ac:dyDescent="0.25">
      <c r="B241357" s="74"/>
    </row>
    <row r="241358" spans="2:3" x14ac:dyDescent="0.25">
      <c r="B241358" s="74"/>
    </row>
    <row r="241409" spans="2:3" x14ac:dyDescent="0.25">
      <c r="C241409"/>
    </row>
    <row r="241410" spans="2:3" x14ac:dyDescent="0.25">
      <c r="B241410" s="74"/>
    </row>
    <row r="241411" spans="2:3" x14ac:dyDescent="0.25">
      <c r="B241411" s="74"/>
    </row>
    <row r="241412" spans="2:3" x14ac:dyDescent="0.25">
      <c r="B241412" s="74"/>
    </row>
    <row r="241413" spans="2:3" x14ac:dyDescent="0.25">
      <c r="B241413" s="74"/>
    </row>
    <row r="241414" spans="2:3" x14ac:dyDescent="0.25">
      <c r="B241414" s="74"/>
    </row>
    <row r="241415" spans="2:3" x14ac:dyDescent="0.25">
      <c r="B241415" s="74"/>
    </row>
    <row r="241416" spans="2:3" x14ac:dyDescent="0.25">
      <c r="B241416" s="74"/>
    </row>
    <row r="241417" spans="2:3" x14ac:dyDescent="0.25">
      <c r="B241417" s="74"/>
    </row>
    <row r="241418" spans="2:3" x14ac:dyDescent="0.25">
      <c r="B241418" s="74"/>
    </row>
    <row r="241419" spans="2:3" x14ac:dyDescent="0.25">
      <c r="B241419" s="74"/>
    </row>
    <row r="241420" spans="2:3" x14ac:dyDescent="0.25">
      <c r="B241420" s="74"/>
    </row>
    <row r="241421" spans="2:3" x14ac:dyDescent="0.25">
      <c r="B241421" s="74"/>
    </row>
    <row r="241422" spans="2:3" x14ac:dyDescent="0.25">
      <c r="B241422" s="74"/>
    </row>
    <row r="241473" spans="2:3" x14ac:dyDescent="0.25">
      <c r="C241473"/>
    </row>
    <row r="241474" spans="2:3" x14ac:dyDescent="0.25">
      <c r="B241474" s="74"/>
    </row>
    <row r="241475" spans="2:3" x14ac:dyDescent="0.25">
      <c r="B241475" s="74"/>
    </row>
    <row r="241476" spans="2:3" x14ac:dyDescent="0.25">
      <c r="B241476" s="74"/>
    </row>
    <row r="241477" spans="2:3" x14ac:dyDescent="0.25">
      <c r="B241477" s="74"/>
    </row>
    <row r="241478" spans="2:3" x14ac:dyDescent="0.25">
      <c r="B241478" s="74"/>
    </row>
    <row r="241479" spans="2:3" x14ac:dyDescent="0.25">
      <c r="B241479" s="74"/>
    </row>
    <row r="241480" spans="2:3" x14ac:dyDescent="0.25">
      <c r="B241480" s="74"/>
    </row>
    <row r="241481" spans="2:3" x14ac:dyDescent="0.25">
      <c r="B241481" s="74"/>
    </row>
    <row r="241482" spans="2:3" x14ac:dyDescent="0.25">
      <c r="B241482" s="74"/>
    </row>
    <row r="241483" spans="2:3" x14ac:dyDescent="0.25">
      <c r="B241483" s="74"/>
    </row>
    <row r="241484" spans="2:3" x14ac:dyDescent="0.25">
      <c r="B241484" s="74"/>
    </row>
    <row r="241485" spans="2:3" x14ac:dyDescent="0.25">
      <c r="B241485" s="74"/>
    </row>
    <row r="241486" spans="2:3" x14ac:dyDescent="0.25">
      <c r="B241486" s="74"/>
    </row>
    <row r="241537" spans="2:3" x14ac:dyDescent="0.25">
      <c r="C241537"/>
    </row>
    <row r="241538" spans="2:3" x14ac:dyDescent="0.25">
      <c r="B241538" s="74"/>
    </row>
    <row r="241539" spans="2:3" x14ac:dyDescent="0.25">
      <c r="B241539" s="74"/>
    </row>
    <row r="241540" spans="2:3" x14ac:dyDescent="0.25">
      <c r="B241540" s="74"/>
    </row>
    <row r="241541" spans="2:3" x14ac:dyDescent="0.25">
      <c r="B241541" s="74"/>
    </row>
    <row r="241542" spans="2:3" x14ac:dyDescent="0.25">
      <c r="B241542" s="74"/>
    </row>
    <row r="241543" spans="2:3" x14ac:dyDescent="0.25">
      <c r="B241543" s="74"/>
    </row>
    <row r="241544" spans="2:3" x14ac:dyDescent="0.25">
      <c r="B241544" s="74"/>
    </row>
    <row r="241545" spans="2:3" x14ac:dyDescent="0.25">
      <c r="B241545" s="74"/>
    </row>
    <row r="241546" spans="2:3" x14ac:dyDescent="0.25">
      <c r="B241546" s="74"/>
    </row>
    <row r="241547" spans="2:3" x14ac:dyDescent="0.25">
      <c r="B241547" s="74"/>
    </row>
    <row r="241548" spans="2:3" x14ac:dyDescent="0.25">
      <c r="B241548" s="74"/>
    </row>
    <row r="241549" spans="2:3" x14ac:dyDescent="0.25">
      <c r="B241549" s="74"/>
    </row>
    <row r="241550" spans="2:3" x14ac:dyDescent="0.25">
      <c r="B241550" s="74"/>
    </row>
    <row r="241601" spans="2:3" x14ac:dyDescent="0.25">
      <c r="C241601"/>
    </row>
    <row r="241602" spans="2:3" x14ac:dyDescent="0.25">
      <c r="B241602" s="74"/>
    </row>
    <row r="241603" spans="2:3" x14ac:dyDescent="0.25">
      <c r="B241603" s="74"/>
    </row>
    <row r="241604" spans="2:3" x14ac:dyDescent="0.25">
      <c r="B241604" s="74"/>
    </row>
    <row r="241605" spans="2:3" x14ac:dyDescent="0.25">
      <c r="B241605" s="74"/>
    </row>
    <row r="241606" spans="2:3" x14ac:dyDescent="0.25">
      <c r="B241606" s="74"/>
    </row>
    <row r="241607" spans="2:3" x14ac:dyDescent="0.25">
      <c r="B241607" s="74"/>
    </row>
    <row r="241608" spans="2:3" x14ac:dyDescent="0.25">
      <c r="B241608" s="74"/>
    </row>
    <row r="241609" spans="2:3" x14ac:dyDescent="0.25">
      <c r="B241609" s="74"/>
    </row>
    <row r="241610" spans="2:3" x14ac:dyDescent="0.25">
      <c r="B241610" s="74"/>
    </row>
    <row r="241611" spans="2:3" x14ac:dyDescent="0.25">
      <c r="B241611" s="74"/>
    </row>
    <row r="241612" spans="2:3" x14ac:dyDescent="0.25">
      <c r="B241612" s="74"/>
    </row>
    <row r="241613" spans="2:3" x14ac:dyDescent="0.25">
      <c r="B241613" s="74"/>
    </row>
    <row r="241614" spans="2:3" x14ac:dyDescent="0.25">
      <c r="B241614" s="74"/>
    </row>
    <row r="241665" spans="2:3" x14ac:dyDescent="0.25">
      <c r="C241665"/>
    </row>
    <row r="241666" spans="2:3" x14ac:dyDescent="0.25">
      <c r="B241666" s="74"/>
    </row>
    <row r="241667" spans="2:3" x14ac:dyDescent="0.25">
      <c r="B241667" s="74"/>
    </row>
    <row r="241668" spans="2:3" x14ac:dyDescent="0.25">
      <c r="B241668" s="74"/>
    </row>
    <row r="241669" spans="2:3" x14ac:dyDescent="0.25">
      <c r="B241669" s="74"/>
    </row>
    <row r="241670" spans="2:3" x14ac:dyDescent="0.25">
      <c r="B241670" s="74"/>
    </row>
    <row r="241671" spans="2:3" x14ac:dyDescent="0.25">
      <c r="B241671" s="74"/>
    </row>
    <row r="241672" spans="2:3" x14ac:dyDescent="0.25">
      <c r="B241672" s="74"/>
    </row>
    <row r="241673" spans="2:3" x14ac:dyDescent="0.25">
      <c r="B241673" s="74"/>
    </row>
    <row r="241674" spans="2:3" x14ac:dyDescent="0.25">
      <c r="B241674" s="74"/>
    </row>
    <row r="241675" spans="2:3" x14ac:dyDescent="0.25">
      <c r="B241675" s="74"/>
    </row>
    <row r="241676" spans="2:3" x14ac:dyDescent="0.25">
      <c r="B241676" s="74"/>
    </row>
    <row r="241677" spans="2:3" x14ac:dyDescent="0.25">
      <c r="B241677" s="74"/>
    </row>
    <row r="241678" spans="2:3" x14ac:dyDescent="0.25">
      <c r="B241678" s="74"/>
    </row>
    <row r="241729" spans="2:3" x14ac:dyDescent="0.25">
      <c r="C241729"/>
    </row>
    <row r="241730" spans="2:3" x14ac:dyDescent="0.25">
      <c r="B241730" s="74"/>
    </row>
    <row r="241731" spans="2:3" x14ac:dyDescent="0.25">
      <c r="B241731" s="74"/>
    </row>
    <row r="241732" spans="2:3" x14ac:dyDescent="0.25">
      <c r="B241732" s="74"/>
    </row>
    <row r="241733" spans="2:3" x14ac:dyDescent="0.25">
      <c r="B241733" s="74"/>
    </row>
    <row r="241734" spans="2:3" x14ac:dyDescent="0.25">
      <c r="B241734" s="74"/>
    </row>
    <row r="241735" spans="2:3" x14ac:dyDescent="0.25">
      <c r="B241735" s="74"/>
    </row>
    <row r="241736" spans="2:3" x14ac:dyDescent="0.25">
      <c r="B241736" s="74"/>
    </row>
    <row r="241737" spans="2:3" x14ac:dyDescent="0.25">
      <c r="B241737" s="74"/>
    </row>
    <row r="241738" spans="2:3" x14ac:dyDescent="0.25">
      <c r="B241738" s="74"/>
    </row>
    <row r="241739" spans="2:3" x14ac:dyDescent="0.25">
      <c r="B241739" s="74"/>
    </row>
    <row r="241740" spans="2:3" x14ac:dyDescent="0.25">
      <c r="B241740" s="74"/>
    </row>
    <row r="241741" spans="2:3" x14ac:dyDescent="0.25">
      <c r="B241741" s="74"/>
    </row>
    <row r="241742" spans="2:3" x14ac:dyDescent="0.25">
      <c r="B241742" s="74"/>
    </row>
    <row r="241793" spans="2:3" x14ac:dyDescent="0.25">
      <c r="C241793"/>
    </row>
    <row r="241794" spans="2:3" x14ac:dyDescent="0.25">
      <c r="B241794" s="74"/>
    </row>
    <row r="241795" spans="2:3" x14ac:dyDescent="0.25">
      <c r="B241795" s="74"/>
    </row>
    <row r="241796" spans="2:3" x14ac:dyDescent="0.25">
      <c r="B241796" s="74"/>
    </row>
    <row r="241797" spans="2:3" x14ac:dyDescent="0.25">
      <c r="B241797" s="74"/>
    </row>
    <row r="241798" spans="2:3" x14ac:dyDescent="0.25">
      <c r="B241798" s="74"/>
    </row>
    <row r="241799" spans="2:3" x14ac:dyDescent="0.25">
      <c r="B241799" s="74"/>
    </row>
    <row r="241800" spans="2:3" x14ac:dyDescent="0.25">
      <c r="B241800" s="74"/>
    </row>
    <row r="241801" spans="2:3" x14ac:dyDescent="0.25">
      <c r="B241801" s="74"/>
    </row>
    <row r="241802" spans="2:3" x14ac:dyDescent="0.25">
      <c r="B241802" s="74"/>
    </row>
    <row r="241803" spans="2:3" x14ac:dyDescent="0.25">
      <c r="B241803" s="74"/>
    </row>
    <row r="241804" spans="2:3" x14ac:dyDescent="0.25">
      <c r="B241804" s="74"/>
    </row>
    <row r="241805" spans="2:3" x14ac:dyDescent="0.25">
      <c r="B241805" s="74"/>
    </row>
    <row r="241806" spans="2:3" x14ac:dyDescent="0.25">
      <c r="B241806" s="74"/>
    </row>
    <row r="241857" spans="2:3" x14ac:dyDescent="0.25">
      <c r="C241857"/>
    </row>
    <row r="241858" spans="2:3" x14ac:dyDescent="0.25">
      <c r="B241858" s="74"/>
    </row>
    <row r="241859" spans="2:3" x14ac:dyDescent="0.25">
      <c r="B241859" s="74"/>
    </row>
    <row r="241860" spans="2:3" x14ac:dyDescent="0.25">
      <c r="B241860" s="74"/>
    </row>
    <row r="241861" spans="2:3" x14ac:dyDescent="0.25">
      <c r="B241861" s="74"/>
    </row>
    <row r="241862" spans="2:3" x14ac:dyDescent="0.25">
      <c r="B241862" s="74"/>
    </row>
    <row r="241863" spans="2:3" x14ac:dyDescent="0.25">
      <c r="B241863" s="74"/>
    </row>
    <row r="241864" spans="2:3" x14ac:dyDescent="0.25">
      <c r="B241864" s="74"/>
    </row>
    <row r="241865" spans="2:3" x14ac:dyDescent="0.25">
      <c r="B241865" s="74"/>
    </row>
    <row r="241866" spans="2:3" x14ac:dyDescent="0.25">
      <c r="B241866" s="74"/>
    </row>
    <row r="241867" spans="2:3" x14ac:dyDescent="0.25">
      <c r="B241867" s="74"/>
    </row>
    <row r="241868" spans="2:3" x14ac:dyDescent="0.25">
      <c r="B241868" s="74"/>
    </row>
    <row r="241869" spans="2:3" x14ac:dyDescent="0.25">
      <c r="B241869" s="74"/>
    </row>
    <row r="241870" spans="2:3" x14ac:dyDescent="0.25">
      <c r="B241870" s="74"/>
    </row>
    <row r="241921" spans="2:3" x14ac:dyDescent="0.25">
      <c r="C241921"/>
    </row>
    <row r="241922" spans="2:3" x14ac:dyDescent="0.25">
      <c r="B241922" s="74"/>
    </row>
    <row r="241923" spans="2:3" x14ac:dyDescent="0.25">
      <c r="B241923" s="74"/>
    </row>
    <row r="241924" spans="2:3" x14ac:dyDescent="0.25">
      <c r="B241924" s="74"/>
    </row>
    <row r="241925" spans="2:3" x14ac:dyDescent="0.25">
      <c r="B241925" s="74"/>
    </row>
    <row r="241926" spans="2:3" x14ac:dyDescent="0.25">
      <c r="B241926" s="74"/>
    </row>
    <row r="241927" spans="2:3" x14ac:dyDescent="0.25">
      <c r="B241927" s="74"/>
    </row>
    <row r="241928" spans="2:3" x14ac:dyDescent="0.25">
      <c r="B241928" s="74"/>
    </row>
    <row r="241929" spans="2:3" x14ac:dyDescent="0.25">
      <c r="B241929" s="74"/>
    </row>
    <row r="241930" spans="2:3" x14ac:dyDescent="0.25">
      <c r="B241930" s="74"/>
    </row>
    <row r="241931" spans="2:3" x14ac:dyDescent="0.25">
      <c r="B241931" s="74"/>
    </row>
    <row r="241932" spans="2:3" x14ac:dyDescent="0.25">
      <c r="B241932" s="74"/>
    </row>
    <row r="241933" spans="2:3" x14ac:dyDescent="0.25">
      <c r="B241933" s="74"/>
    </row>
    <row r="241934" spans="2:3" x14ac:dyDescent="0.25">
      <c r="B241934" s="74"/>
    </row>
    <row r="241985" spans="2:3" x14ac:dyDescent="0.25">
      <c r="C241985"/>
    </row>
    <row r="241986" spans="2:3" x14ac:dyDescent="0.25">
      <c r="B241986" s="74"/>
    </row>
    <row r="241987" spans="2:3" x14ac:dyDescent="0.25">
      <c r="B241987" s="74"/>
    </row>
    <row r="241988" spans="2:3" x14ac:dyDescent="0.25">
      <c r="B241988" s="74"/>
    </row>
    <row r="241989" spans="2:3" x14ac:dyDescent="0.25">
      <c r="B241989" s="74"/>
    </row>
    <row r="241990" spans="2:3" x14ac:dyDescent="0.25">
      <c r="B241990" s="74"/>
    </row>
    <row r="241991" spans="2:3" x14ac:dyDescent="0.25">
      <c r="B241991" s="74"/>
    </row>
    <row r="241992" spans="2:3" x14ac:dyDescent="0.25">
      <c r="B241992" s="74"/>
    </row>
    <row r="241993" spans="2:3" x14ac:dyDescent="0.25">
      <c r="B241993" s="74"/>
    </row>
    <row r="241994" spans="2:3" x14ac:dyDescent="0.25">
      <c r="B241994" s="74"/>
    </row>
    <row r="241995" spans="2:3" x14ac:dyDescent="0.25">
      <c r="B241995" s="74"/>
    </row>
    <row r="241996" spans="2:3" x14ac:dyDescent="0.25">
      <c r="B241996" s="74"/>
    </row>
    <row r="241997" spans="2:3" x14ac:dyDescent="0.25">
      <c r="B241997" s="74"/>
    </row>
    <row r="241998" spans="2:3" x14ac:dyDescent="0.25">
      <c r="B241998" s="74"/>
    </row>
    <row r="242049" spans="2:3" x14ac:dyDescent="0.25">
      <c r="C242049"/>
    </row>
    <row r="242050" spans="2:3" x14ac:dyDescent="0.25">
      <c r="B242050" s="74"/>
    </row>
    <row r="242051" spans="2:3" x14ac:dyDescent="0.25">
      <c r="B242051" s="74"/>
    </row>
    <row r="242052" spans="2:3" x14ac:dyDescent="0.25">
      <c r="B242052" s="74"/>
    </row>
    <row r="242053" spans="2:3" x14ac:dyDescent="0.25">
      <c r="B242053" s="74"/>
    </row>
    <row r="242054" spans="2:3" x14ac:dyDescent="0.25">
      <c r="B242054" s="74"/>
    </row>
    <row r="242055" spans="2:3" x14ac:dyDescent="0.25">
      <c r="B242055" s="74"/>
    </row>
    <row r="242056" spans="2:3" x14ac:dyDescent="0.25">
      <c r="B242056" s="74"/>
    </row>
    <row r="242057" spans="2:3" x14ac:dyDescent="0.25">
      <c r="B242057" s="74"/>
    </row>
    <row r="242058" spans="2:3" x14ac:dyDescent="0.25">
      <c r="B242058" s="74"/>
    </row>
    <row r="242059" spans="2:3" x14ac:dyDescent="0.25">
      <c r="B242059" s="74"/>
    </row>
    <row r="242060" spans="2:3" x14ac:dyDescent="0.25">
      <c r="B242060" s="74"/>
    </row>
    <row r="242061" spans="2:3" x14ac:dyDescent="0.25">
      <c r="B242061" s="74"/>
    </row>
    <row r="242062" spans="2:3" x14ac:dyDescent="0.25">
      <c r="B242062" s="74"/>
    </row>
    <row r="242113" spans="2:3" x14ac:dyDescent="0.25">
      <c r="C242113"/>
    </row>
    <row r="242114" spans="2:3" x14ac:dyDescent="0.25">
      <c r="B242114" s="74"/>
    </row>
    <row r="242115" spans="2:3" x14ac:dyDescent="0.25">
      <c r="B242115" s="74"/>
    </row>
    <row r="242116" spans="2:3" x14ac:dyDescent="0.25">
      <c r="B242116" s="74"/>
    </row>
    <row r="242117" spans="2:3" x14ac:dyDescent="0.25">
      <c r="B242117" s="74"/>
    </row>
    <row r="242118" spans="2:3" x14ac:dyDescent="0.25">
      <c r="B242118" s="74"/>
    </row>
    <row r="242119" spans="2:3" x14ac:dyDescent="0.25">
      <c r="B242119" s="74"/>
    </row>
    <row r="242120" spans="2:3" x14ac:dyDescent="0.25">
      <c r="B242120" s="74"/>
    </row>
    <row r="242121" spans="2:3" x14ac:dyDescent="0.25">
      <c r="B242121" s="74"/>
    </row>
    <row r="242122" spans="2:3" x14ac:dyDescent="0.25">
      <c r="B242122" s="74"/>
    </row>
    <row r="242123" spans="2:3" x14ac:dyDescent="0.25">
      <c r="B242123" s="74"/>
    </row>
    <row r="242124" spans="2:3" x14ac:dyDescent="0.25">
      <c r="B242124" s="74"/>
    </row>
    <row r="242125" spans="2:3" x14ac:dyDescent="0.25">
      <c r="B242125" s="74"/>
    </row>
    <row r="242126" spans="2:3" x14ac:dyDescent="0.25">
      <c r="B242126" s="74"/>
    </row>
    <row r="242177" spans="2:3" x14ac:dyDescent="0.25">
      <c r="C242177"/>
    </row>
    <row r="242178" spans="2:3" x14ac:dyDescent="0.25">
      <c r="B242178" s="74"/>
    </row>
    <row r="242179" spans="2:3" x14ac:dyDescent="0.25">
      <c r="B242179" s="74"/>
    </row>
    <row r="242180" spans="2:3" x14ac:dyDescent="0.25">
      <c r="B242180" s="74"/>
    </row>
    <row r="242181" spans="2:3" x14ac:dyDescent="0.25">
      <c r="B242181" s="74"/>
    </row>
    <row r="242182" spans="2:3" x14ac:dyDescent="0.25">
      <c r="B242182" s="74"/>
    </row>
    <row r="242183" spans="2:3" x14ac:dyDescent="0.25">
      <c r="B242183" s="74"/>
    </row>
    <row r="242184" spans="2:3" x14ac:dyDescent="0.25">
      <c r="B242184" s="74"/>
    </row>
    <row r="242185" spans="2:3" x14ac:dyDescent="0.25">
      <c r="B242185" s="74"/>
    </row>
    <row r="242186" spans="2:3" x14ac:dyDescent="0.25">
      <c r="B242186" s="74"/>
    </row>
    <row r="242187" spans="2:3" x14ac:dyDescent="0.25">
      <c r="B242187" s="74"/>
    </row>
    <row r="242188" spans="2:3" x14ac:dyDescent="0.25">
      <c r="B242188" s="74"/>
    </row>
    <row r="242189" spans="2:3" x14ac:dyDescent="0.25">
      <c r="B242189" s="74"/>
    </row>
    <row r="242190" spans="2:3" x14ac:dyDescent="0.25">
      <c r="B242190" s="74"/>
    </row>
    <row r="242241" spans="2:3" x14ac:dyDescent="0.25">
      <c r="C242241"/>
    </row>
    <row r="242242" spans="2:3" x14ac:dyDescent="0.25">
      <c r="B242242" s="74"/>
    </row>
    <row r="242243" spans="2:3" x14ac:dyDescent="0.25">
      <c r="B242243" s="74"/>
    </row>
    <row r="242244" spans="2:3" x14ac:dyDescent="0.25">
      <c r="B242244" s="74"/>
    </row>
    <row r="242245" spans="2:3" x14ac:dyDescent="0.25">
      <c r="B242245" s="74"/>
    </row>
    <row r="242246" spans="2:3" x14ac:dyDescent="0.25">
      <c r="B242246" s="74"/>
    </row>
    <row r="242247" spans="2:3" x14ac:dyDescent="0.25">
      <c r="B242247" s="74"/>
    </row>
    <row r="242248" spans="2:3" x14ac:dyDescent="0.25">
      <c r="B242248" s="74"/>
    </row>
    <row r="242249" spans="2:3" x14ac:dyDescent="0.25">
      <c r="B242249" s="74"/>
    </row>
    <row r="242250" spans="2:3" x14ac:dyDescent="0.25">
      <c r="B242250" s="74"/>
    </row>
    <row r="242251" spans="2:3" x14ac:dyDescent="0.25">
      <c r="B242251" s="74"/>
    </row>
    <row r="242252" spans="2:3" x14ac:dyDescent="0.25">
      <c r="B242252" s="74"/>
    </row>
    <row r="242253" spans="2:3" x14ac:dyDescent="0.25">
      <c r="B242253" s="74"/>
    </row>
    <row r="242254" spans="2:3" x14ac:dyDescent="0.25">
      <c r="B242254" s="74"/>
    </row>
    <row r="242305" spans="2:3" x14ac:dyDescent="0.25">
      <c r="C242305"/>
    </row>
    <row r="242306" spans="2:3" x14ac:dyDescent="0.25">
      <c r="B242306" s="74"/>
    </row>
    <row r="242307" spans="2:3" x14ac:dyDescent="0.25">
      <c r="B242307" s="74"/>
    </row>
    <row r="242308" spans="2:3" x14ac:dyDescent="0.25">
      <c r="B242308" s="74"/>
    </row>
    <row r="242309" spans="2:3" x14ac:dyDescent="0.25">
      <c r="B242309" s="74"/>
    </row>
    <row r="242310" spans="2:3" x14ac:dyDescent="0.25">
      <c r="B242310" s="74"/>
    </row>
    <row r="242311" spans="2:3" x14ac:dyDescent="0.25">
      <c r="B242311" s="74"/>
    </row>
    <row r="242312" spans="2:3" x14ac:dyDescent="0.25">
      <c r="B242312" s="74"/>
    </row>
    <row r="242313" spans="2:3" x14ac:dyDescent="0.25">
      <c r="B242313" s="74"/>
    </row>
    <row r="242314" spans="2:3" x14ac:dyDescent="0.25">
      <c r="B242314" s="74"/>
    </row>
    <row r="242315" spans="2:3" x14ac:dyDescent="0.25">
      <c r="B242315" s="74"/>
    </row>
    <row r="242316" spans="2:3" x14ac:dyDescent="0.25">
      <c r="B242316" s="74"/>
    </row>
    <row r="242317" spans="2:3" x14ac:dyDescent="0.25">
      <c r="B242317" s="74"/>
    </row>
    <row r="242318" spans="2:3" x14ac:dyDescent="0.25">
      <c r="B242318" s="74"/>
    </row>
    <row r="242369" spans="2:3" x14ac:dyDescent="0.25">
      <c r="C242369"/>
    </row>
    <row r="242370" spans="2:3" x14ac:dyDescent="0.25">
      <c r="B242370" s="74"/>
    </row>
    <row r="242371" spans="2:3" x14ac:dyDescent="0.25">
      <c r="B242371" s="74"/>
    </row>
    <row r="242372" spans="2:3" x14ac:dyDescent="0.25">
      <c r="B242372" s="74"/>
    </row>
    <row r="242373" spans="2:3" x14ac:dyDescent="0.25">
      <c r="B242373" s="74"/>
    </row>
    <row r="242374" spans="2:3" x14ac:dyDescent="0.25">
      <c r="B242374" s="74"/>
    </row>
    <row r="242375" spans="2:3" x14ac:dyDescent="0.25">
      <c r="B242375" s="74"/>
    </row>
    <row r="242376" spans="2:3" x14ac:dyDescent="0.25">
      <c r="B242376" s="74"/>
    </row>
    <row r="242377" spans="2:3" x14ac:dyDescent="0.25">
      <c r="B242377" s="74"/>
    </row>
    <row r="242378" spans="2:3" x14ac:dyDescent="0.25">
      <c r="B242378" s="74"/>
    </row>
    <row r="242379" spans="2:3" x14ac:dyDescent="0.25">
      <c r="B242379" s="74"/>
    </row>
    <row r="242380" spans="2:3" x14ac:dyDescent="0.25">
      <c r="B242380" s="74"/>
    </row>
    <row r="242381" spans="2:3" x14ac:dyDescent="0.25">
      <c r="B242381" s="74"/>
    </row>
    <row r="242382" spans="2:3" x14ac:dyDescent="0.25">
      <c r="B242382" s="74"/>
    </row>
    <row r="242433" spans="2:3" x14ac:dyDescent="0.25">
      <c r="C242433"/>
    </row>
    <row r="242434" spans="2:3" x14ac:dyDescent="0.25">
      <c r="B242434" s="74"/>
    </row>
    <row r="242435" spans="2:3" x14ac:dyDescent="0.25">
      <c r="B242435" s="74"/>
    </row>
    <row r="242436" spans="2:3" x14ac:dyDescent="0.25">
      <c r="B242436" s="74"/>
    </row>
    <row r="242437" spans="2:3" x14ac:dyDescent="0.25">
      <c r="B242437" s="74"/>
    </row>
    <row r="242438" spans="2:3" x14ac:dyDescent="0.25">
      <c r="B242438" s="74"/>
    </row>
    <row r="242439" spans="2:3" x14ac:dyDescent="0.25">
      <c r="B242439" s="74"/>
    </row>
    <row r="242440" spans="2:3" x14ac:dyDescent="0.25">
      <c r="B242440" s="74"/>
    </row>
    <row r="242441" spans="2:3" x14ac:dyDescent="0.25">
      <c r="B242441" s="74"/>
    </row>
    <row r="242442" spans="2:3" x14ac:dyDescent="0.25">
      <c r="B242442" s="74"/>
    </row>
    <row r="242443" spans="2:3" x14ac:dyDescent="0.25">
      <c r="B242443" s="74"/>
    </row>
    <row r="242444" spans="2:3" x14ac:dyDescent="0.25">
      <c r="B242444" s="74"/>
    </row>
    <row r="242445" spans="2:3" x14ac:dyDescent="0.25">
      <c r="B242445" s="74"/>
    </row>
    <row r="242446" spans="2:3" x14ac:dyDescent="0.25">
      <c r="B242446" s="74"/>
    </row>
    <row r="242497" spans="2:3" x14ac:dyDescent="0.25">
      <c r="C242497"/>
    </row>
    <row r="242498" spans="2:3" x14ac:dyDescent="0.25">
      <c r="B242498" s="74"/>
    </row>
    <row r="242499" spans="2:3" x14ac:dyDescent="0.25">
      <c r="B242499" s="74"/>
    </row>
    <row r="242500" spans="2:3" x14ac:dyDescent="0.25">
      <c r="B242500" s="74"/>
    </row>
    <row r="242501" spans="2:3" x14ac:dyDescent="0.25">
      <c r="B242501" s="74"/>
    </row>
    <row r="242502" spans="2:3" x14ac:dyDescent="0.25">
      <c r="B242502" s="74"/>
    </row>
    <row r="242503" spans="2:3" x14ac:dyDescent="0.25">
      <c r="B242503" s="74"/>
    </row>
    <row r="242504" spans="2:3" x14ac:dyDescent="0.25">
      <c r="B242504" s="74"/>
    </row>
    <row r="242505" spans="2:3" x14ac:dyDescent="0.25">
      <c r="B242505" s="74"/>
    </row>
    <row r="242506" spans="2:3" x14ac:dyDescent="0.25">
      <c r="B242506" s="74"/>
    </row>
    <row r="242507" spans="2:3" x14ac:dyDescent="0.25">
      <c r="B242507" s="74"/>
    </row>
    <row r="242508" spans="2:3" x14ac:dyDescent="0.25">
      <c r="B242508" s="74"/>
    </row>
    <row r="242509" spans="2:3" x14ac:dyDescent="0.25">
      <c r="B242509" s="74"/>
    </row>
    <row r="242510" spans="2:3" x14ac:dyDescent="0.25">
      <c r="B242510" s="74"/>
    </row>
    <row r="242561" spans="2:3" x14ac:dyDescent="0.25">
      <c r="C242561"/>
    </row>
    <row r="242562" spans="2:3" x14ac:dyDescent="0.25">
      <c r="B242562" s="74"/>
    </row>
    <row r="242563" spans="2:3" x14ac:dyDescent="0.25">
      <c r="B242563" s="74"/>
    </row>
    <row r="242564" spans="2:3" x14ac:dyDescent="0.25">
      <c r="B242564" s="74"/>
    </row>
    <row r="242565" spans="2:3" x14ac:dyDescent="0.25">
      <c r="B242565" s="74"/>
    </row>
    <row r="242566" spans="2:3" x14ac:dyDescent="0.25">
      <c r="B242566" s="74"/>
    </row>
    <row r="242567" spans="2:3" x14ac:dyDescent="0.25">
      <c r="B242567" s="74"/>
    </row>
    <row r="242568" spans="2:3" x14ac:dyDescent="0.25">
      <c r="B242568" s="74"/>
    </row>
    <row r="242569" spans="2:3" x14ac:dyDescent="0.25">
      <c r="B242569" s="74"/>
    </row>
    <row r="242570" spans="2:3" x14ac:dyDescent="0.25">
      <c r="B242570" s="74"/>
    </row>
    <row r="242571" spans="2:3" x14ac:dyDescent="0.25">
      <c r="B242571" s="74"/>
    </row>
    <row r="242572" spans="2:3" x14ac:dyDescent="0.25">
      <c r="B242572" s="74"/>
    </row>
    <row r="242573" spans="2:3" x14ac:dyDescent="0.25">
      <c r="B242573" s="74"/>
    </row>
    <row r="242574" spans="2:3" x14ac:dyDescent="0.25">
      <c r="B242574" s="74"/>
    </row>
    <row r="242625" spans="2:3" x14ac:dyDescent="0.25">
      <c r="C242625"/>
    </row>
    <row r="242626" spans="2:3" x14ac:dyDescent="0.25">
      <c r="B242626" s="74"/>
    </row>
    <row r="242627" spans="2:3" x14ac:dyDescent="0.25">
      <c r="B242627" s="74"/>
    </row>
    <row r="242628" spans="2:3" x14ac:dyDescent="0.25">
      <c r="B242628" s="74"/>
    </row>
    <row r="242629" spans="2:3" x14ac:dyDescent="0.25">
      <c r="B242629" s="74"/>
    </row>
    <row r="242630" spans="2:3" x14ac:dyDescent="0.25">
      <c r="B242630" s="74"/>
    </row>
    <row r="242631" spans="2:3" x14ac:dyDescent="0.25">
      <c r="B242631" s="74"/>
    </row>
    <row r="242632" spans="2:3" x14ac:dyDescent="0.25">
      <c r="B242632" s="74"/>
    </row>
    <row r="242633" spans="2:3" x14ac:dyDescent="0.25">
      <c r="B242633" s="74"/>
    </row>
    <row r="242634" spans="2:3" x14ac:dyDescent="0.25">
      <c r="B242634" s="74"/>
    </row>
    <row r="242635" spans="2:3" x14ac:dyDescent="0.25">
      <c r="B242635" s="74"/>
    </row>
    <row r="242636" spans="2:3" x14ac:dyDescent="0.25">
      <c r="B242636" s="74"/>
    </row>
    <row r="242637" spans="2:3" x14ac:dyDescent="0.25">
      <c r="B242637" s="74"/>
    </row>
    <row r="242638" spans="2:3" x14ac:dyDescent="0.25">
      <c r="B242638" s="74"/>
    </row>
    <row r="242689" spans="2:3" x14ac:dyDescent="0.25">
      <c r="C242689"/>
    </row>
    <row r="242690" spans="2:3" x14ac:dyDescent="0.25">
      <c r="B242690" s="74"/>
    </row>
    <row r="242691" spans="2:3" x14ac:dyDescent="0.25">
      <c r="B242691" s="74"/>
    </row>
    <row r="242692" spans="2:3" x14ac:dyDescent="0.25">
      <c r="B242692" s="74"/>
    </row>
    <row r="242693" spans="2:3" x14ac:dyDescent="0.25">
      <c r="B242693" s="74"/>
    </row>
    <row r="242694" spans="2:3" x14ac:dyDescent="0.25">
      <c r="B242694" s="74"/>
    </row>
    <row r="242695" spans="2:3" x14ac:dyDescent="0.25">
      <c r="B242695" s="74"/>
    </row>
    <row r="242696" spans="2:3" x14ac:dyDescent="0.25">
      <c r="B242696" s="74"/>
    </row>
    <row r="242697" spans="2:3" x14ac:dyDescent="0.25">
      <c r="B242697" s="74"/>
    </row>
    <row r="242698" spans="2:3" x14ac:dyDescent="0.25">
      <c r="B242698" s="74"/>
    </row>
    <row r="242699" spans="2:3" x14ac:dyDescent="0.25">
      <c r="B242699" s="74"/>
    </row>
    <row r="242700" spans="2:3" x14ac:dyDescent="0.25">
      <c r="B242700" s="74"/>
    </row>
    <row r="242701" spans="2:3" x14ac:dyDescent="0.25">
      <c r="B242701" s="74"/>
    </row>
    <row r="242702" spans="2:3" x14ac:dyDescent="0.25">
      <c r="B242702" s="74"/>
    </row>
    <row r="242753" spans="2:3" x14ac:dyDescent="0.25">
      <c r="C242753"/>
    </row>
    <row r="242754" spans="2:3" x14ac:dyDescent="0.25">
      <c r="B242754" s="74"/>
    </row>
    <row r="242755" spans="2:3" x14ac:dyDescent="0.25">
      <c r="B242755" s="74"/>
    </row>
    <row r="242756" spans="2:3" x14ac:dyDescent="0.25">
      <c r="B242756" s="74"/>
    </row>
    <row r="242757" spans="2:3" x14ac:dyDescent="0.25">
      <c r="B242757" s="74"/>
    </row>
    <row r="242758" spans="2:3" x14ac:dyDescent="0.25">
      <c r="B242758" s="74"/>
    </row>
    <row r="242759" spans="2:3" x14ac:dyDescent="0.25">
      <c r="B242759" s="74"/>
    </row>
    <row r="242760" spans="2:3" x14ac:dyDescent="0.25">
      <c r="B242760" s="74"/>
    </row>
    <row r="242761" spans="2:3" x14ac:dyDescent="0.25">
      <c r="B242761" s="74"/>
    </row>
    <row r="242762" spans="2:3" x14ac:dyDescent="0.25">
      <c r="B242762" s="74"/>
    </row>
    <row r="242763" spans="2:3" x14ac:dyDescent="0.25">
      <c r="B242763" s="74"/>
    </row>
    <row r="242764" spans="2:3" x14ac:dyDescent="0.25">
      <c r="B242764" s="74"/>
    </row>
    <row r="242765" spans="2:3" x14ac:dyDescent="0.25">
      <c r="B242765" s="74"/>
    </row>
    <row r="242766" spans="2:3" x14ac:dyDescent="0.25">
      <c r="B242766" s="74"/>
    </row>
    <row r="242817" spans="2:3" x14ac:dyDescent="0.25">
      <c r="C242817"/>
    </row>
    <row r="242818" spans="2:3" x14ac:dyDescent="0.25">
      <c r="B242818" s="74"/>
    </row>
    <row r="242819" spans="2:3" x14ac:dyDescent="0.25">
      <c r="B242819" s="74"/>
    </row>
    <row r="242820" spans="2:3" x14ac:dyDescent="0.25">
      <c r="B242820" s="74"/>
    </row>
    <row r="242821" spans="2:3" x14ac:dyDescent="0.25">
      <c r="B242821" s="74"/>
    </row>
    <row r="242822" spans="2:3" x14ac:dyDescent="0.25">
      <c r="B242822" s="74"/>
    </row>
    <row r="242823" spans="2:3" x14ac:dyDescent="0.25">
      <c r="B242823" s="74"/>
    </row>
    <row r="242824" spans="2:3" x14ac:dyDescent="0.25">
      <c r="B242824" s="74"/>
    </row>
    <row r="242825" spans="2:3" x14ac:dyDescent="0.25">
      <c r="B242825" s="74"/>
    </row>
    <row r="242826" spans="2:3" x14ac:dyDescent="0.25">
      <c r="B242826" s="74"/>
    </row>
    <row r="242827" spans="2:3" x14ac:dyDescent="0.25">
      <c r="B242827" s="74"/>
    </row>
    <row r="242828" spans="2:3" x14ac:dyDescent="0.25">
      <c r="B242828" s="74"/>
    </row>
    <row r="242829" spans="2:3" x14ac:dyDescent="0.25">
      <c r="B242829" s="74"/>
    </row>
    <row r="242830" spans="2:3" x14ac:dyDescent="0.25">
      <c r="B242830" s="74"/>
    </row>
    <row r="242881" spans="2:3" x14ac:dyDescent="0.25">
      <c r="C242881"/>
    </row>
    <row r="242882" spans="2:3" x14ac:dyDescent="0.25">
      <c r="B242882" s="74"/>
    </row>
    <row r="242883" spans="2:3" x14ac:dyDescent="0.25">
      <c r="B242883" s="74"/>
    </row>
    <row r="242884" spans="2:3" x14ac:dyDescent="0.25">
      <c r="B242884" s="74"/>
    </row>
    <row r="242885" spans="2:3" x14ac:dyDescent="0.25">
      <c r="B242885" s="74"/>
    </row>
    <row r="242886" spans="2:3" x14ac:dyDescent="0.25">
      <c r="B242886" s="74"/>
    </row>
    <row r="242887" spans="2:3" x14ac:dyDescent="0.25">
      <c r="B242887" s="74"/>
    </row>
    <row r="242888" spans="2:3" x14ac:dyDescent="0.25">
      <c r="B242888" s="74"/>
    </row>
    <row r="242889" spans="2:3" x14ac:dyDescent="0.25">
      <c r="B242889" s="74"/>
    </row>
    <row r="242890" spans="2:3" x14ac:dyDescent="0.25">
      <c r="B242890" s="74"/>
    </row>
    <row r="242891" spans="2:3" x14ac:dyDescent="0.25">
      <c r="B242891" s="74"/>
    </row>
    <row r="242892" spans="2:3" x14ac:dyDescent="0.25">
      <c r="B242892" s="74"/>
    </row>
    <row r="242893" spans="2:3" x14ac:dyDescent="0.25">
      <c r="B242893" s="74"/>
    </row>
    <row r="242894" spans="2:3" x14ac:dyDescent="0.25">
      <c r="B242894" s="74"/>
    </row>
    <row r="242945" spans="2:3" x14ac:dyDescent="0.25">
      <c r="C242945"/>
    </row>
    <row r="242946" spans="2:3" x14ac:dyDescent="0.25">
      <c r="B242946" s="74"/>
    </row>
    <row r="242947" spans="2:3" x14ac:dyDescent="0.25">
      <c r="B242947" s="74"/>
    </row>
    <row r="242948" spans="2:3" x14ac:dyDescent="0.25">
      <c r="B242948" s="74"/>
    </row>
    <row r="242949" spans="2:3" x14ac:dyDescent="0.25">
      <c r="B242949" s="74"/>
    </row>
    <row r="242950" spans="2:3" x14ac:dyDescent="0.25">
      <c r="B242950" s="74"/>
    </row>
    <row r="242951" spans="2:3" x14ac:dyDescent="0.25">
      <c r="B242951" s="74"/>
    </row>
    <row r="242952" spans="2:3" x14ac:dyDescent="0.25">
      <c r="B242952" s="74"/>
    </row>
    <row r="242953" spans="2:3" x14ac:dyDescent="0.25">
      <c r="B242953" s="74"/>
    </row>
    <row r="242954" spans="2:3" x14ac:dyDescent="0.25">
      <c r="B242954" s="74"/>
    </row>
    <row r="242955" spans="2:3" x14ac:dyDescent="0.25">
      <c r="B242955" s="74"/>
    </row>
    <row r="242956" spans="2:3" x14ac:dyDescent="0.25">
      <c r="B242956" s="74"/>
    </row>
    <row r="242957" spans="2:3" x14ac:dyDescent="0.25">
      <c r="B242957" s="74"/>
    </row>
    <row r="242958" spans="2:3" x14ac:dyDescent="0.25">
      <c r="B242958" s="74"/>
    </row>
    <row r="243009" spans="2:3" x14ac:dyDescent="0.25">
      <c r="C243009"/>
    </row>
    <row r="243010" spans="2:3" x14ac:dyDescent="0.25">
      <c r="B243010" s="74"/>
    </row>
    <row r="243011" spans="2:3" x14ac:dyDescent="0.25">
      <c r="B243011" s="74"/>
    </row>
    <row r="243012" spans="2:3" x14ac:dyDescent="0.25">
      <c r="B243012" s="74"/>
    </row>
    <row r="243013" spans="2:3" x14ac:dyDescent="0.25">
      <c r="B243013" s="74"/>
    </row>
    <row r="243014" spans="2:3" x14ac:dyDescent="0.25">
      <c r="B243014" s="74"/>
    </row>
    <row r="243015" spans="2:3" x14ac:dyDescent="0.25">
      <c r="B243015" s="74"/>
    </row>
    <row r="243016" spans="2:3" x14ac:dyDescent="0.25">
      <c r="B243016" s="74"/>
    </row>
    <row r="243017" spans="2:3" x14ac:dyDescent="0.25">
      <c r="B243017" s="74"/>
    </row>
    <row r="243018" spans="2:3" x14ac:dyDescent="0.25">
      <c r="B243018" s="74"/>
    </row>
    <row r="243019" spans="2:3" x14ac:dyDescent="0.25">
      <c r="B243019" s="74"/>
    </row>
    <row r="243020" spans="2:3" x14ac:dyDescent="0.25">
      <c r="B243020" s="74"/>
    </row>
    <row r="243021" spans="2:3" x14ac:dyDescent="0.25">
      <c r="B243021" s="74"/>
    </row>
    <row r="243022" spans="2:3" x14ac:dyDescent="0.25">
      <c r="B243022" s="74"/>
    </row>
    <row r="243073" spans="2:3" x14ac:dyDescent="0.25">
      <c r="C243073"/>
    </row>
    <row r="243074" spans="2:3" x14ac:dyDescent="0.25">
      <c r="B243074" s="74"/>
    </row>
    <row r="243075" spans="2:3" x14ac:dyDescent="0.25">
      <c r="B243075" s="74"/>
    </row>
    <row r="243076" spans="2:3" x14ac:dyDescent="0.25">
      <c r="B243076" s="74"/>
    </row>
    <row r="243077" spans="2:3" x14ac:dyDescent="0.25">
      <c r="B243077" s="74"/>
    </row>
    <row r="243078" spans="2:3" x14ac:dyDescent="0.25">
      <c r="B243078" s="74"/>
    </row>
    <row r="243079" spans="2:3" x14ac:dyDescent="0.25">
      <c r="B243079" s="74"/>
    </row>
    <row r="243080" spans="2:3" x14ac:dyDescent="0.25">
      <c r="B243080" s="74"/>
    </row>
    <row r="243081" spans="2:3" x14ac:dyDescent="0.25">
      <c r="B243081" s="74"/>
    </row>
    <row r="243082" spans="2:3" x14ac:dyDescent="0.25">
      <c r="B243082" s="74"/>
    </row>
    <row r="243083" spans="2:3" x14ac:dyDescent="0.25">
      <c r="B243083" s="74"/>
    </row>
    <row r="243084" spans="2:3" x14ac:dyDescent="0.25">
      <c r="B243084" s="74"/>
    </row>
    <row r="243085" spans="2:3" x14ac:dyDescent="0.25">
      <c r="B243085" s="74"/>
    </row>
    <row r="243086" spans="2:3" x14ac:dyDescent="0.25">
      <c r="B243086" s="74"/>
    </row>
    <row r="243137" spans="2:3" x14ac:dyDescent="0.25">
      <c r="C243137"/>
    </row>
    <row r="243138" spans="2:3" x14ac:dyDescent="0.25">
      <c r="B243138" s="74"/>
    </row>
    <row r="243139" spans="2:3" x14ac:dyDescent="0.25">
      <c r="B243139" s="74"/>
    </row>
    <row r="243140" spans="2:3" x14ac:dyDescent="0.25">
      <c r="B243140" s="74"/>
    </row>
    <row r="243141" spans="2:3" x14ac:dyDescent="0.25">
      <c r="B243141" s="74"/>
    </row>
    <row r="243142" spans="2:3" x14ac:dyDescent="0.25">
      <c r="B243142" s="74"/>
    </row>
    <row r="243143" spans="2:3" x14ac:dyDescent="0.25">
      <c r="B243143" s="74"/>
    </row>
    <row r="243144" spans="2:3" x14ac:dyDescent="0.25">
      <c r="B243144" s="74"/>
    </row>
    <row r="243145" spans="2:3" x14ac:dyDescent="0.25">
      <c r="B243145" s="74"/>
    </row>
    <row r="243146" spans="2:3" x14ac:dyDescent="0.25">
      <c r="B243146" s="74"/>
    </row>
    <row r="243147" spans="2:3" x14ac:dyDescent="0.25">
      <c r="B243147" s="74"/>
    </row>
    <row r="243148" spans="2:3" x14ac:dyDescent="0.25">
      <c r="B243148" s="74"/>
    </row>
    <row r="243149" spans="2:3" x14ac:dyDescent="0.25">
      <c r="B243149" s="74"/>
    </row>
    <row r="243150" spans="2:3" x14ac:dyDescent="0.25">
      <c r="B243150" s="74"/>
    </row>
    <row r="243201" spans="2:3" x14ac:dyDescent="0.25">
      <c r="C243201"/>
    </row>
    <row r="243202" spans="2:3" x14ac:dyDescent="0.25">
      <c r="B243202" s="74"/>
    </row>
    <row r="243203" spans="2:3" x14ac:dyDescent="0.25">
      <c r="B243203" s="74"/>
    </row>
    <row r="243204" spans="2:3" x14ac:dyDescent="0.25">
      <c r="B243204" s="74"/>
    </row>
    <row r="243205" spans="2:3" x14ac:dyDescent="0.25">
      <c r="B243205" s="74"/>
    </row>
    <row r="243206" spans="2:3" x14ac:dyDescent="0.25">
      <c r="B243206" s="74"/>
    </row>
    <row r="243207" spans="2:3" x14ac:dyDescent="0.25">
      <c r="B243207" s="74"/>
    </row>
    <row r="243208" spans="2:3" x14ac:dyDescent="0.25">
      <c r="B243208" s="74"/>
    </row>
    <row r="243209" spans="2:3" x14ac:dyDescent="0.25">
      <c r="B243209" s="74"/>
    </row>
    <row r="243210" spans="2:3" x14ac:dyDescent="0.25">
      <c r="B243210" s="74"/>
    </row>
    <row r="243211" spans="2:3" x14ac:dyDescent="0.25">
      <c r="B243211" s="74"/>
    </row>
    <row r="243212" spans="2:3" x14ac:dyDescent="0.25">
      <c r="B243212" s="74"/>
    </row>
    <row r="243213" spans="2:3" x14ac:dyDescent="0.25">
      <c r="B243213" s="74"/>
    </row>
    <row r="243214" spans="2:3" x14ac:dyDescent="0.25">
      <c r="B243214" s="74"/>
    </row>
    <row r="243265" spans="2:3" x14ac:dyDescent="0.25">
      <c r="C243265"/>
    </row>
    <row r="243266" spans="2:3" x14ac:dyDescent="0.25">
      <c r="B243266" s="74"/>
    </row>
    <row r="243267" spans="2:3" x14ac:dyDescent="0.25">
      <c r="B243267" s="74"/>
    </row>
    <row r="243268" spans="2:3" x14ac:dyDescent="0.25">
      <c r="B243268" s="74"/>
    </row>
    <row r="243269" spans="2:3" x14ac:dyDescent="0.25">
      <c r="B243269" s="74"/>
    </row>
    <row r="243270" spans="2:3" x14ac:dyDescent="0.25">
      <c r="B243270" s="74"/>
    </row>
    <row r="243271" spans="2:3" x14ac:dyDescent="0.25">
      <c r="B243271" s="74"/>
    </row>
    <row r="243272" spans="2:3" x14ac:dyDescent="0.25">
      <c r="B243272" s="74"/>
    </row>
    <row r="243273" spans="2:3" x14ac:dyDescent="0.25">
      <c r="B243273" s="74"/>
    </row>
    <row r="243274" spans="2:3" x14ac:dyDescent="0.25">
      <c r="B243274" s="74"/>
    </row>
    <row r="243275" spans="2:3" x14ac:dyDescent="0.25">
      <c r="B243275" s="74"/>
    </row>
    <row r="243276" spans="2:3" x14ac:dyDescent="0.25">
      <c r="B243276" s="74"/>
    </row>
    <row r="243277" spans="2:3" x14ac:dyDescent="0.25">
      <c r="B243277" s="74"/>
    </row>
    <row r="243278" spans="2:3" x14ac:dyDescent="0.25">
      <c r="B243278" s="74"/>
    </row>
    <row r="243329" spans="2:3" x14ac:dyDescent="0.25">
      <c r="C243329"/>
    </row>
    <row r="243330" spans="2:3" x14ac:dyDescent="0.25">
      <c r="B243330" s="74"/>
    </row>
    <row r="243331" spans="2:3" x14ac:dyDescent="0.25">
      <c r="B243331" s="74"/>
    </row>
    <row r="243332" spans="2:3" x14ac:dyDescent="0.25">
      <c r="B243332" s="74"/>
    </row>
    <row r="243333" spans="2:3" x14ac:dyDescent="0.25">
      <c r="B243333" s="74"/>
    </row>
    <row r="243334" spans="2:3" x14ac:dyDescent="0.25">
      <c r="B243334" s="74"/>
    </row>
    <row r="243335" spans="2:3" x14ac:dyDescent="0.25">
      <c r="B243335" s="74"/>
    </row>
    <row r="243336" spans="2:3" x14ac:dyDescent="0.25">
      <c r="B243336" s="74"/>
    </row>
    <row r="243337" spans="2:3" x14ac:dyDescent="0.25">
      <c r="B243337" s="74"/>
    </row>
    <row r="243338" spans="2:3" x14ac:dyDescent="0.25">
      <c r="B243338" s="74"/>
    </row>
    <row r="243339" spans="2:3" x14ac:dyDescent="0.25">
      <c r="B243339" s="74"/>
    </row>
    <row r="243340" spans="2:3" x14ac:dyDescent="0.25">
      <c r="B243340" s="74"/>
    </row>
    <row r="243341" spans="2:3" x14ac:dyDescent="0.25">
      <c r="B243341" s="74"/>
    </row>
    <row r="243342" spans="2:3" x14ac:dyDescent="0.25">
      <c r="B243342" s="74"/>
    </row>
    <row r="243393" spans="2:3" x14ac:dyDescent="0.25">
      <c r="C243393"/>
    </row>
    <row r="243394" spans="2:3" x14ac:dyDescent="0.25">
      <c r="B243394" s="74"/>
    </row>
    <row r="243395" spans="2:3" x14ac:dyDescent="0.25">
      <c r="B243395" s="74"/>
    </row>
    <row r="243396" spans="2:3" x14ac:dyDescent="0.25">
      <c r="B243396" s="74"/>
    </row>
    <row r="243397" spans="2:3" x14ac:dyDescent="0.25">
      <c r="B243397" s="74"/>
    </row>
    <row r="243398" spans="2:3" x14ac:dyDescent="0.25">
      <c r="B243398" s="74"/>
    </row>
    <row r="243399" spans="2:3" x14ac:dyDescent="0.25">
      <c r="B243399" s="74"/>
    </row>
    <row r="243400" spans="2:3" x14ac:dyDescent="0.25">
      <c r="B243400" s="74"/>
    </row>
    <row r="243401" spans="2:3" x14ac:dyDescent="0.25">
      <c r="B243401" s="74"/>
    </row>
    <row r="243402" spans="2:3" x14ac:dyDescent="0.25">
      <c r="B243402" s="74"/>
    </row>
    <row r="243403" spans="2:3" x14ac:dyDescent="0.25">
      <c r="B243403" s="74"/>
    </row>
    <row r="243404" spans="2:3" x14ac:dyDescent="0.25">
      <c r="B243404" s="74"/>
    </row>
    <row r="243405" spans="2:3" x14ac:dyDescent="0.25">
      <c r="B243405" s="74"/>
    </row>
    <row r="243406" spans="2:3" x14ac:dyDescent="0.25">
      <c r="B243406" s="74"/>
    </row>
    <row r="243457" spans="2:3" x14ac:dyDescent="0.25">
      <c r="C243457"/>
    </row>
    <row r="243458" spans="2:3" x14ac:dyDescent="0.25">
      <c r="B243458" s="74"/>
    </row>
    <row r="243459" spans="2:3" x14ac:dyDescent="0.25">
      <c r="B243459" s="74"/>
    </row>
    <row r="243460" spans="2:3" x14ac:dyDescent="0.25">
      <c r="B243460" s="74"/>
    </row>
    <row r="243461" spans="2:3" x14ac:dyDescent="0.25">
      <c r="B243461" s="74"/>
    </row>
    <row r="243462" spans="2:3" x14ac:dyDescent="0.25">
      <c r="B243462" s="74"/>
    </row>
    <row r="243463" spans="2:3" x14ac:dyDescent="0.25">
      <c r="B243463" s="74"/>
    </row>
    <row r="243464" spans="2:3" x14ac:dyDescent="0.25">
      <c r="B243464" s="74"/>
    </row>
    <row r="243465" spans="2:3" x14ac:dyDescent="0.25">
      <c r="B243465" s="74"/>
    </row>
    <row r="243466" spans="2:3" x14ac:dyDescent="0.25">
      <c r="B243466" s="74"/>
    </row>
    <row r="243467" spans="2:3" x14ac:dyDescent="0.25">
      <c r="B243467" s="74"/>
    </row>
    <row r="243468" spans="2:3" x14ac:dyDescent="0.25">
      <c r="B243468" s="74"/>
    </row>
    <row r="243469" spans="2:3" x14ac:dyDescent="0.25">
      <c r="B243469" s="74"/>
    </row>
    <row r="243470" spans="2:3" x14ac:dyDescent="0.25">
      <c r="B243470" s="74"/>
    </row>
    <row r="243521" spans="2:3" x14ac:dyDescent="0.25">
      <c r="C243521"/>
    </row>
    <row r="243522" spans="2:3" x14ac:dyDescent="0.25">
      <c r="B243522" s="74"/>
    </row>
    <row r="243523" spans="2:3" x14ac:dyDescent="0.25">
      <c r="B243523" s="74"/>
    </row>
    <row r="243524" spans="2:3" x14ac:dyDescent="0.25">
      <c r="B243524" s="74"/>
    </row>
    <row r="243525" spans="2:3" x14ac:dyDescent="0.25">
      <c r="B243525" s="74"/>
    </row>
    <row r="243526" spans="2:3" x14ac:dyDescent="0.25">
      <c r="B243526" s="74"/>
    </row>
    <row r="243527" spans="2:3" x14ac:dyDescent="0.25">
      <c r="B243527" s="74"/>
    </row>
    <row r="243528" spans="2:3" x14ac:dyDescent="0.25">
      <c r="B243528" s="74"/>
    </row>
    <row r="243529" spans="2:3" x14ac:dyDescent="0.25">
      <c r="B243529" s="74"/>
    </row>
    <row r="243530" spans="2:3" x14ac:dyDescent="0.25">
      <c r="B243530" s="74"/>
    </row>
    <row r="243531" spans="2:3" x14ac:dyDescent="0.25">
      <c r="B243531" s="74"/>
    </row>
    <row r="243532" spans="2:3" x14ac:dyDescent="0.25">
      <c r="B243532" s="74"/>
    </row>
    <row r="243533" spans="2:3" x14ac:dyDescent="0.25">
      <c r="B243533" s="74"/>
    </row>
    <row r="243534" spans="2:3" x14ac:dyDescent="0.25">
      <c r="B243534" s="74"/>
    </row>
    <row r="243585" spans="2:3" x14ac:dyDescent="0.25">
      <c r="C243585"/>
    </row>
    <row r="243586" spans="2:3" x14ac:dyDescent="0.25">
      <c r="B243586" s="74"/>
    </row>
    <row r="243587" spans="2:3" x14ac:dyDescent="0.25">
      <c r="B243587" s="74"/>
    </row>
    <row r="243588" spans="2:3" x14ac:dyDescent="0.25">
      <c r="B243588" s="74"/>
    </row>
    <row r="243589" spans="2:3" x14ac:dyDescent="0.25">
      <c r="B243589" s="74"/>
    </row>
    <row r="243590" spans="2:3" x14ac:dyDescent="0.25">
      <c r="B243590" s="74"/>
    </row>
    <row r="243591" spans="2:3" x14ac:dyDescent="0.25">
      <c r="B243591" s="74"/>
    </row>
    <row r="243592" spans="2:3" x14ac:dyDescent="0.25">
      <c r="B243592" s="74"/>
    </row>
    <row r="243593" spans="2:3" x14ac:dyDescent="0.25">
      <c r="B243593" s="74"/>
    </row>
    <row r="243594" spans="2:3" x14ac:dyDescent="0.25">
      <c r="B243594" s="74"/>
    </row>
    <row r="243595" spans="2:3" x14ac:dyDescent="0.25">
      <c r="B243595" s="74"/>
    </row>
    <row r="243596" spans="2:3" x14ac:dyDescent="0.25">
      <c r="B243596" s="74"/>
    </row>
    <row r="243597" spans="2:3" x14ac:dyDescent="0.25">
      <c r="B243597" s="74"/>
    </row>
    <row r="243598" spans="2:3" x14ac:dyDescent="0.25">
      <c r="B243598" s="74"/>
    </row>
    <row r="243649" spans="2:3" x14ac:dyDescent="0.25">
      <c r="C243649"/>
    </row>
    <row r="243650" spans="2:3" x14ac:dyDescent="0.25">
      <c r="B243650" s="74"/>
    </row>
    <row r="243651" spans="2:3" x14ac:dyDescent="0.25">
      <c r="B243651" s="74"/>
    </row>
    <row r="243652" spans="2:3" x14ac:dyDescent="0.25">
      <c r="B243652" s="74"/>
    </row>
    <row r="243653" spans="2:3" x14ac:dyDescent="0.25">
      <c r="B243653" s="74"/>
    </row>
    <row r="243654" spans="2:3" x14ac:dyDescent="0.25">
      <c r="B243654" s="74"/>
    </row>
    <row r="243655" spans="2:3" x14ac:dyDescent="0.25">
      <c r="B243655" s="74"/>
    </row>
    <row r="243656" spans="2:3" x14ac:dyDescent="0.25">
      <c r="B243656" s="74"/>
    </row>
    <row r="243657" spans="2:3" x14ac:dyDescent="0.25">
      <c r="B243657" s="74"/>
    </row>
    <row r="243658" spans="2:3" x14ac:dyDescent="0.25">
      <c r="B243658" s="74"/>
    </row>
    <row r="243659" spans="2:3" x14ac:dyDescent="0.25">
      <c r="B243659" s="74"/>
    </row>
    <row r="243660" spans="2:3" x14ac:dyDescent="0.25">
      <c r="B243660" s="74"/>
    </row>
    <row r="243661" spans="2:3" x14ac:dyDescent="0.25">
      <c r="B243661" s="74"/>
    </row>
    <row r="243662" spans="2:3" x14ac:dyDescent="0.25">
      <c r="B243662" s="74"/>
    </row>
    <row r="243713" spans="2:3" x14ac:dyDescent="0.25">
      <c r="C243713"/>
    </row>
    <row r="243714" spans="2:3" x14ac:dyDescent="0.25">
      <c r="B243714" s="74"/>
    </row>
    <row r="243715" spans="2:3" x14ac:dyDescent="0.25">
      <c r="B243715" s="74"/>
    </row>
    <row r="243716" spans="2:3" x14ac:dyDescent="0.25">
      <c r="B243716" s="74"/>
    </row>
    <row r="243717" spans="2:3" x14ac:dyDescent="0.25">
      <c r="B243717" s="74"/>
    </row>
    <row r="243718" spans="2:3" x14ac:dyDescent="0.25">
      <c r="B243718" s="74"/>
    </row>
    <row r="243719" spans="2:3" x14ac:dyDescent="0.25">
      <c r="B243719" s="74"/>
    </row>
    <row r="243720" spans="2:3" x14ac:dyDescent="0.25">
      <c r="B243720" s="74"/>
    </row>
    <row r="243721" spans="2:3" x14ac:dyDescent="0.25">
      <c r="B243721" s="74"/>
    </row>
    <row r="243722" spans="2:3" x14ac:dyDescent="0.25">
      <c r="B243722" s="74"/>
    </row>
    <row r="243723" spans="2:3" x14ac:dyDescent="0.25">
      <c r="B243723" s="74"/>
    </row>
    <row r="243724" spans="2:3" x14ac:dyDescent="0.25">
      <c r="B243724" s="74"/>
    </row>
    <row r="243725" spans="2:3" x14ac:dyDescent="0.25">
      <c r="B243725" s="74"/>
    </row>
    <row r="243726" spans="2:3" x14ac:dyDescent="0.25">
      <c r="B243726" s="74"/>
    </row>
    <row r="243777" spans="2:3" x14ac:dyDescent="0.25">
      <c r="C243777"/>
    </row>
    <row r="243778" spans="2:3" x14ac:dyDescent="0.25">
      <c r="B243778" s="74"/>
    </row>
    <row r="243779" spans="2:3" x14ac:dyDescent="0.25">
      <c r="B243779" s="74"/>
    </row>
    <row r="243780" spans="2:3" x14ac:dyDescent="0.25">
      <c r="B243780" s="74"/>
    </row>
    <row r="243781" spans="2:3" x14ac:dyDescent="0.25">
      <c r="B243781" s="74"/>
    </row>
    <row r="243782" spans="2:3" x14ac:dyDescent="0.25">
      <c r="B243782" s="74"/>
    </row>
    <row r="243783" spans="2:3" x14ac:dyDescent="0.25">
      <c r="B243783" s="74"/>
    </row>
    <row r="243784" spans="2:3" x14ac:dyDescent="0.25">
      <c r="B243784" s="74"/>
    </row>
    <row r="243785" spans="2:3" x14ac:dyDescent="0.25">
      <c r="B243785" s="74"/>
    </row>
    <row r="243786" spans="2:3" x14ac:dyDescent="0.25">
      <c r="B243786" s="74"/>
    </row>
    <row r="243787" spans="2:3" x14ac:dyDescent="0.25">
      <c r="B243787" s="74"/>
    </row>
    <row r="243788" spans="2:3" x14ac:dyDescent="0.25">
      <c r="B243788" s="74"/>
    </row>
    <row r="243789" spans="2:3" x14ac:dyDescent="0.25">
      <c r="B243789" s="74"/>
    </row>
    <row r="243790" spans="2:3" x14ac:dyDescent="0.25">
      <c r="B243790" s="74"/>
    </row>
    <row r="243841" spans="2:3" x14ac:dyDescent="0.25">
      <c r="C243841"/>
    </row>
    <row r="243842" spans="2:3" x14ac:dyDescent="0.25">
      <c r="B243842" s="74"/>
    </row>
    <row r="243843" spans="2:3" x14ac:dyDescent="0.25">
      <c r="B243843" s="74"/>
    </row>
    <row r="243844" spans="2:3" x14ac:dyDescent="0.25">
      <c r="B243844" s="74"/>
    </row>
    <row r="243845" spans="2:3" x14ac:dyDescent="0.25">
      <c r="B243845" s="74"/>
    </row>
    <row r="243846" spans="2:3" x14ac:dyDescent="0.25">
      <c r="B243846" s="74"/>
    </row>
    <row r="243847" spans="2:3" x14ac:dyDescent="0.25">
      <c r="B243847" s="74"/>
    </row>
    <row r="243848" spans="2:3" x14ac:dyDescent="0.25">
      <c r="B243848" s="74"/>
    </row>
    <row r="243849" spans="2:3" x14ac:dyDescent="0.25">
      <c r="B243849" s="74"/>
    </row>
    <row r="243850" spans="2:3" x14ac:dyDescent="0.25">
      <c r="B243850" s="74"/>
    </row>
    <row r="243851" spans="2:3" x14ac:dyDescent="0.25">
      <c r="B243851" s="74"/>
    </row>
    <row r="243852" spans="2:3" x14ac:dyDescent="0.25">
      <c r="B243852" s="74"/>
    </row>
    <row r="243853" spans="2:3" x14ac:dyDescent="0.25">
      <c r="B243853" s="74"/>
    </row>
    <row r="243854" spans="2:3" x14ac:dyDescent="0.25">
      <c r="B243854" s="74"/>
    </row>
    <row r="243905" spans="2:3" x14ac:dyDescent="0.25">
      <c r="C243905"/>
    </row>
    <row r="243906" spans="2:3" x14ac:dyDescent="0.25">
      <c r="B243906" s="74"/>
    </row>
    <row r="243907" spans="2:3" x14ac:dyDescent="0.25">
      <c r="B243907" s="74"/>
    </row>
    <row r="243908" spans="2:3" x14ac:dyDescent="0.25">
      <c r="B243908" s="74"/>
    </row>
    <row r="243909" spans="2:3" x14ac:dyDescent="0.25">
      <c r="B243909" s="74"/>
    </row>
    <row r="243910" spans="2:3" x14ac:dyDescent="0.25">
      <c r="B243910" s="74"/>
    </row>
    <row r="243911" spans="2:3" x14ac:dyDescent="0.25">
      <c r="B243911" s="74"/>
    </row>
    <row r="243912" spans="2:3" x14ac:dyDescent="0.25">
      <c r="B243912" s="74"/>
    </row>
    <row r="243913" spans="2:3" x14ac:dyDescent="0.25">
      <c r="B243913" s="74"/>
    </row>
    <row r="243914" spans="2:3" x14ac:dyDescent="0.25">
      <c r="B243914" s="74"/>
    </row>
    <row r="243915" spans="2:3" x14ac:dyDescent="0.25">
      <c r="B243915" s="74"/>
    </row>
    <row r="243916" spans="2:3" x14ac:dyDescent="0.25">
      <c r="B243916" s="74"/>
    </row>
    <row r="243917" spans="2:3" x14ac:dyDescent="0.25">
      <c r="B243917" s="74"/>
    </row>
    <row r="243918" spans="2:3" x14ac:dyDescent="0.25">
      <c r="B243918" s="74"/>
    </row>
    <row r="243969" spans="2:3" x14ac:dyDescent="0.25">
      <c r="C243969"/>
    </row>
    <row r="243970" spans="2:3" x14ac:dyDescent="0.25">
      <c r="B243970" s="74"/>
    </row>
    <row r="243971" spans="2:3" x14ac:dyDescent="0.25">
      <c r="B243971" s="74"/>
    </row>
    <row r="243972" spans="2:3" x14ac:dyDescent="0.25">
      <c r="B243972" s="74"/>
    </row>
    <row r="243973" spans="2:3" x14ac:dyDescent="0.25">
      <c r="B243973" s="74"/>
    </row>
    <row r="243974" spans="2:3" x14ac:dyDescent="0.25">
      <c r="B243974" s="74"/>
    </row>
    <row r="243975" spans="2:3" x14ac:dyDescent="0.25">
      <c r="B243975" s="74"/>
    </row>
    <row r="243976" spans="2:3" x14ac:dyDescent="0.25">
      <c r="B243976" s="74"/>
    </row>
    <row r="243977" spans="2:3" x14ac:dyDescent="0.25">
      <c r="B243977" s="74"/>
    </row>
    <row r="243978" spans="2:3" x14ac:dyDescent="0.25">
      <c r="B243978" s="74"/>
    </row>
    <row r="243979" spans="2:3" x14ac:dyDescent="0.25">
      <c r="B243979" s="74"/>
    </row>
    <row r="243980" spans="2:3" x14ac:dyDescent="0.25">
      <c r="B243980" s="74"/>
    </row>
    <row r="243981" spans="2:3" x14ac:dyDescent="0.25">
      <c r="B243981" s="74"/>
    </row>
    <row r="243982" spans="2:3" x14ac:dyDescent="0.25">
      <c r="B243982" s="74"/>
    </row>
    <row r="244033" spans="2:3" x14ac:dyDescent="0.25">
      <c r="C244033"/>
    </row>
    <row r="244034" spans="2:3" x14ac:dyDescent="0.25">
      <c r="B244034" s="74"/>
    </row>
    <row r="244035" spans="2:3" x14ac:dyDescent="0.25">
      <c r="B244035" s="74"/>
    </row>
    <row r="244036" spans="2:3" x14ac:dyDescent="0.25">
      <c r="B244036" s="74"/>
    </row>
    <row r="244037" spans="2:3" x14ac:dyDescent="0.25">
      <c r="B244037" s="74"/>
    </row>
    <row r="244038" spans="2:3" x14ac:dyDescent="0.25">
      <c r="B244038" s="74"/>
    </row>
    <row r="244039" spans="2:3" x14ac:dyDescent="0.25">
      <c r="B244039" s="74"/>
    </row>
    <row r="244040" spans="2:3" x14ac:dyDescent="0.25">
      <c r="B244040" s="74"/>
    </row>
    <row r="244041" spans="2:3" x14ac:dyDescent="0.25">
      <c r="B244041" s="74"/>
    </row>
    <row r="244042" spans="2:3" x14ac:dyDescent="0.25">
      <c r="B244042" s="74"/>
    </row>
    <row r="244043" spans="2:3" x14ac:dyDescent="0.25">
      <c r="B244043" s="74"/>
    </row>
    <row r="244044" spans="2:3" x14ac:dyDescent="0.25">
      <c r="B244044" s="74"/>
    </row>
    <row r="244045" spans="2:3" x14ac:dyDescent="0.25">
      <c r="B244045" s="74"/>
    </row>
    <row r="244046" spans="2:3" x14ac:dyDescent="0.25">
      <c r="B244046" s="74"/>
    </row>
    <row r="244097" spans="2:3" x14ac:dyDescent="0.25">
      <c r="C244097"/>
    </row>
    <row r="244098" spans="2:3" x14ac:dyDescent="0.25">
      <c r="B244098" s="74"/>
    </row>
    <row r="244099" spans="2:3" x14ac:dyDescent="0.25">
      <c r="B244099" s="74"/>
    </row>
    <row r="244100" spans="2:3" x14ac:dyDescent="0.25">
      <c r="B244100" s="74"/>
    </row>
    <row r="244101" spans="2:3" x14ac:dyDescent="0.25">
      <c r="B244101" s="74"/>
    </row>
    <row r="244102" spans="2:3" x14ac:dyDescent="0.25">
      <c r="B244102" s="74"/>
    </row>
    <row r="244103" spans="2:3" x14ac:dyDescent="0.25">
      <c r="B244103" s="74"/>
    </row>
    <row r="244104" spans="2:3" x14ac:dyDescent="0.25">
      <c r="B244104" s="74"/>
    </row>
    <row r="244105" spans="2:3" x14ac:dyDescent="0.25">
      <c r="B244105" s="74"/>
    </row>
    <row r="244106" spans="2:3" x14ac:dyDescent="0.25">
      <c r="B244106" s="74"/>
    </row>
    <row r="244107" spans="2:3" x14ac:dyDescent="0.25">
      <c r="B244107" s="74"/>
    </row>
    <row r="244108" spans="2:3" x14ac:dyDescent="0.25">
      <c r="B244108" s="74"/>
    </row>
    <row r="244109" spans="2:3" x14ac:dyDescent="0.25">
      <c r="B244109" s="74"/>
    </row>
    <row r="244110" spans="2:3" x14ac:dyDescent="0.25">
      <c r="B244110" s="74"/>
    </row>
    <row r="244161" spans="2:3" x14ac:dyDescent="0.25">
      <c r="C244161"/>
    </row>
    <row r="244162" spans="2:3" x14ac:dyDescent="0.25">
      <c r="B244162" s="74"/>
    </row>
    <row r="244163" spans="2:3" x14ac:dyDescent="0.25">
      <c r="B244163" s="74"/>
    </row>
    <row r="244164" spans="2:3" x14ac:dyDescent="0.25">
      <c r="B244164" s="74"/>
    </row>
    <row r="244165" spans="2:3" x14ac:dyDescent="0.25">
      <c r="B244165" s="74"/>
    </row>
    <row r="244166" spans="2:3" x14ac:dyDescent="0.25">
      <c r="B244166" s="74"/>
    </row>
    <row r="244167" spans="2:3" x14ac:dyDescent="0.25">
      <c r="B244167" s="74"/>
    </row>
    <row r="244168" spans="2:3" x14ac:dyDescent="0.25">
      <c r="B244168" s="74"/>
    </row>
    <row r="244169" spans="2:3" x14ac:dyDescent="0.25">
      <c r="B244169" s="74"/>
    </row>
    <row r="244170" spans="2:3" x14ac:dyDescent="0.25">
      <c r="B244170" s="74"/>
    </row>
    <row r="244171" spans="2:3" x14ac:dyDescent="0.25">
      <c r="B244171" s="74"/>
    </row>
    <row r="244172" spans="2:3" x14ac:dyDescent="0.25">
      <c r="B244172" s="74"/>
    </row>
    <row r="244173" spans="2:3" x14ac:dyDescent="0.25">
      <c r="B244173" s="74"/>
    </row>
    <row r="244174" spans="2:3" x14ac:dyDescent="0.25">
      <c r="B244174" s="74"/>
    </row>
    <row r="244225" spans="2:3" x14ac:dyDescent="0.25">
      <c r="C244225"/>
    </row>
    <row r="244226" spans="2:3" x14ac:dyDescent="0.25">
      <c r="B244226" s="74"/>
    </row>
    <row r="244227" spans="2:3" x14ac:dyDescent="0.25">
      <c r="B244227" s="74"/>
    </row>
    <row r="244228" spans="2:3" x14ac:dyDescent="0.25">
      <c r="B244228" s="74"/>
    </row>
    <row r="244229" spans="2:3" x14ac:dyDescent="0.25">
      <c r="B244229" s="74"/>
    </row>
    <row r="244230" spans="2:3" x14ac:dyDescent="0.25">
      <c r="B244230" s="74"/>
    </row>
    <row r="244231" spans="2:3" x14ac:dyDescent="0.25">
      <c r="B244231" s="74"/>
    </row>
    <row r="244232" spans="2:3" x14ac:dyDescent="0.25">
      <c r="B244232" s="74"/>
    </row>
    <row r="244233" spans="2:3" x14ac:dyDescent="0.25">
      <c r="B244233" s="74"/>
    </row>
    <row r="244234" spans="2:3" x14ac:dyDescent="0.25">
      <c r="B244234" s="74"/>
    </row>
    <row r="244235" spans="2:3" x14ac:dyDescent="0.25">
      <c r="B244235" s="74"/>
    </row>
    <row r="244236" spans="2:3" x14ac:dyDescent="0.25">
      <c r="B244236" s="74"/>
    </row>
    <row r="244237" spans="2:3" x14ac:dyDescent="0.25">
      <c r="B244237" s="74"/>
    </row>
    <row r="244238" spans="2:3" x14ac:dyDescent="0.25">
      <c r="B244238" s="74"/>
    </row>
    <row r="244289" spans="2:3" x14ac:dyDescent="0.25">
      <c r="C244289"/>
    </row>
    <row r="244290" spans="2:3" x14ac:dyDescent="0.25">
      <c r="B244290" s="74"/>
    </row>
    <row r="244291" spans="2:3" x14ac:dyDescent="0.25">
      <c r="B244291" s="74"/>
    </row>
    <row r="244292" spans="2:3" x14ac:dyDescent="0.25">
      <c r="B244292" s="74"/>
    </row>
    <row r="244293" spans="2:3" x14ac:dyDescent="0.25">
      <c r="B244293" s="74"/>
    </row>
    <row r="244294" spans="2:3" x14ac:dyDescent="0.25">
      <c r="B244294" s="74"/>
    </row>
    <row r="244295" spans="2:3" x14ac:dyDescent="0.25">
      <c r="B244295" s="74"/>
    </row>
    <row r="244296" spans="2:3" x14ac:dyDescent="0.25">
      <c r="B244296" s="74"/>
    </row>
    <row r="244297" spans="2:3" x14ac:dyDescent="0.25">
      <c r="B244297" s="74"/>
    </row>
    <row r="244298" spans="2:3" x14ac:dyDescent="0.25">
      <c r="B244298" s="74"/>
    </row>
    <row r="244299" spans="2:3" x14ac:dyDescent="0.25">
      <c r="B244299" s="74"/>
    </row>
    <row r="244300" spans="2:3" x14ac:dyDescent="0.25">
      <c r="B244300" s="74"/>
    </row>
    <row r="244301" spans="2:3" x14ac:dyDescent="0.25">
      <c r="B244301" s="74"/>
    </row>
    <row r="244302" spans="2:3" x14ac:dyDescent="0.25">
      <c r="B244302" s="74"/>
    </row>
    <row r="244353" spans="2:3" x14ac:dyDescent="0.25">
      <c r="C244353"/>
    </row>
    <row r="244354" spans="2:3" x14ac:dyDescent="0.25">
      <c r="B244354" s="74"/>
    </row>
    <row r="244355" spans="2:3" x14ac:dyDescent="0.25">
      <c r="B244355" s="74"/>
    </row>
    <row r="244356" spans="2:3" x14ac:dyDescent="0.25">
      <c r="B244356" s="74"/>
    </row>
    <row r="244357" spans="2:3" x14ac:dyDescent="0.25">
      <c r="B244357" s="74"/>
    </row>
    <row r="244358" spans="2:3" x14ac:dyDescent="0.25">
      <c r="B244358" s="74"/>
    </row>
    <row r="244359" spans="2:3" x14ac:dyDescent="0.25">
      <c r="B244359" s="74"/>
    </row>
    <row r="244360" spans="2:3" x14ac:dyDescent="0.25">
      <c r="B244360" s="74"/>
    </row>
    <row r="244361" spans="2:3" x14ac:dyDescent="0.25">
      <c r="B244361" s="74"/>
    </row>
    <row r="244362" spans="2:3" x14ac:dyDescent="0.25">
      <c r="B244362" s="74"/>
    </row>
    <row r="244363" spans="2:3" x14ac:dyDescent="0.25">
      <c r="B244363" s="74"/>
    </row>
    <row r="244364" spans="2:3" x14ac:dyDescent="0.25">
      <c r="B244364" s="74"/>
    </row>
    <row r="244365" spans="2:3" x14ac:dyDescent="0.25">
      <c r="B244365" s="74"/>
    </row>
    <row r="244366" spans="2:3" x14ac:dyDescent="0.25">
      <c r="B244366" s="74"/>
    </row>
    <row r="244417" spans="2:3" x14ac:dyDescent="0.25">
      <c r="C244417"/>
    </row>
    <row r="244418" spans="2:3" x14ac:dyDescent="0.25">
      <c r="B244418" s="74"/>
    </row>
    <row r="244419" spans="2:3" x14ac:dyDescent="0.25">
      <c r="B244419" s="74"/>
    </row>
    <row r="244420" spans="2:3" x14ac:dyDescent="0.25">
      <c r="B244420" s="74"/>
    </row>
    <row r="244421" spans="2:3" x14ac:dyDescent="0.25">
      <c r="B244421" s="74"/>
    </row>
    <row r="244422" spans="2:3" x14ac:dyDescent="0.25">
      <c r="B244422" s="74"/>
    </row>
    <row r="244423" spans="2:3" x14ac:dyDescent="0.25">
      <c r="B244423" s="74"/>
    </row>
    <row r="244424" spans="2:3" x14ac:dyDescent="0.25">
      <c r="B244424" s="74"/>
    </row>
    <row r="244425" spans="2:3" x14ac:dyDescent="0.25">
      <c r="B244425" s="74"/>
    </row>
    <row r="244426" spans="2:3" x14ac:dyDescent="0.25">
      <c r="B244426" s="74"/>
    </row>
    <row r="244427" spans="2:3" x14ac:dyDescent="0.25">
      <c r="B244427" s="74"/>
    </row>
    <row r="244428" spans="2:3" x14ac:dyDescent="0.25">
      <c r="B244428" s="74"/>
    </row>
    <row r="244429" spans="2:3" x14ac:dyDescent="0.25">
      <c r="B244429" s="74"/>
    </row>
    <row r="244430" spans="2:3" x14ac:dyDescent="0.25">
      <c r="B244430" s="74"/>
    </row>
    <row r="244481" spans="2:3" x14ac:dyDescent="0.25">
      <c r="C244481"/>
    </row>
    <row r="244482" spans="2:3" x14ac:dyDescent="0.25">
      <c r="B244482" s="74"/>
    </row>
    <row r="244483" spans="2:3" x14ac:dyDescent="0.25">
      <c r="B244483" s="74"/>
    </row>
    <row r="244484" spans="2:3" x14ac:dyDescent="0.25">
      <c r="B244484" s="74"/>
    </row>
    <row r="244485" spans="2:3" x14ac:dyDescent="0.25">
      <c r="B244485" s="74"/>
    </row>
    <row r="244486" spans="2:3" x14ac:dyDescent="0.25">
      <c r="B244486" s="74"/>
    </row>
    <row r="244487" spans="2:3" x14ac:dyDescent="0.25">
      <c r="B244487" s="74"/>
    </row>
    <row r="244488" spans="2:3" x14ac:dyDescent="0.25">
      <c r="B244488" s="74"/>
    </row>
    <row r="244489" spans="2:3" x14ac:dyDescent="0.25">
      <c r="B244489" s="74"/>
    </row>
    <row r="244490" spans="2:3" x14ac:dyDescent="0.25">
      <c r="B244490" s="74"/>
    </row>
    <row r="244491" spans="2:3" x14ac:dyDescent="0.25">
      <c r="B244491" s="74"/>
    </row>
    <row r="244492" spans="2:3" x14ac:dyDescent="0.25">
      <c r="B244492" s="74"/>
    </row>
    <row r="244493" spans="2:3" x14ac:dyDescent="0.25">
      <c r="B244493" s="74"/>
    </row>
    <row r="244494" spans="2:3" x14ac:dyDescent="0.25">
      <c r="B244494" s="74"/>
    </row>
    <row r="244545" spans="2:3" x14ac:dyDescent="0.25">
      <c r="C244545"/>
    </row>
    <row r="244546" spans="2:3" x14ac:dyDescent="0.25">
      <c r="B244546" s="74"/>
    </row>
    <row r="244547" spans="2:3" x14ac:dyDescent="0.25">
      <c r="B244547" s="74"/>
    </row>
    <row r="244548" spans="2:3" x14ac:dyDescent="0.25">
      <c r="B244548" s="74"/>
    </row>
    <row r="244549" spans="2:3" x14ac:dyDescent="0.25">
      <c r="B244549" s="74"/>
    </row>
    <row r="244550" spans="2:3" x14ac:dyDescent="0.25">
      <c r="B244550" s="74"/>
    </row>
    <row r="244551" spans="2:3" x14ac:dyDescent="0.25">
      <c r="B244551" s="74"/>
    </row>
    <row r="244552" spans="2:3" x14ac:dyDescent="0.25">
      <c r="B244552" s="74"/>
    </row>
    <row r="244553" spans="2:3" x14ac:dyDescent="0.25">
      <c r="B244553" s="74"/>
    </row>
    <row r="244554" spans="2:3" x14ac:dyDescent="0.25">
      <c r="B244554" s="74"/>
    </row>
    <row r="244555" spans="2:3" x14ac:dyDescent="0.25">
      <c r="B244555" s="74"/>
    </row>
    <row r="244556" spans="2:3" x14ac:dyDescent="0.25">
      <c r="B244556" s="74"/>
    </row>
    <row r="244557" spans="2:3" x14ac:dyDescent="0.25">
      <c r="B244557" s="74"/>
    </row>
    <row r="244558" spans="2:3" x14ac:dyDescent="0.25">
      <c r="B244558" s="74"/>
    </row>
    <row r="244609" spans="2:3" x14ac:dyDescent="0.25">
      <c r="C244609"/>
    </row>
    <row r="244610" spans="2:3" x14ac:dyDescent="0.25">
      <c r="B244610" s="74"/>
    </row>
    <row r="244611" spans="2:3" x14ac:dyDescent="0.25">
      <c r="B244611" s="74"/>
    </row>
    <row r="244612" spans="2:3" x14ac:dyDescent="0.25">
      <c r="B244612" s="74"/>
    </row>
    <row r="244613" spans="2:3" x14ac:dyDescent="0.25">
      <c r="B244613" s="74"/>
    </row>
    <row r="244614" spans="2:3" x14ac:dyDescent="0.25">
      <c r="B244614" s="74"/>
    </row>
    <row r="244615" spans="2:3" x14ac:dyDescent="0.25">
      <c r="B244615" s="74"/>
    </row>
    <row r="244616" spans="2:3" x14ac:dyDescent="0.25">
      <c r="B244616" s="74"/>
    </row>
    <row r="244617" spans="2:3" x14ac:dyDescent="0.25">
      <c r="B244617" s="74"/>
    </row>
    <row r="244618" spans="2:3" x14ac:dyDescent="0.25">
      <c r="B244618" s="74"/>
    </row>
    <row r="244619" spans="2:3" x14ac:dyDescent="0.25">
      <c r="B244619" s="74"/>
    </row>
    <row r="244620" spans="2:3" x14ac:dyDescent="0.25">
      <c r="B244620" s="74"/>
    </row>
    <row r="244621" spans="2:3" x14ac:dyDescent="0.25">
      <c r="B244621" s="74"/>
    </row>
    <row r="244622" spans="2:3" x14ac:dyDescent="0.25">
      <c r="B244622" s="74"/>
    </row>
    <row r="244673" spans="2:3" x14ac:dyDescent="0.25">
      <c r="C244673"/>
    </row>
    <row r="244674" spans="2:3" x14ac:dyDescent="0.25">
      <c r="B244674" s="74"/>
    </row>
    <row r="244675" spans="2:3" x14ac:dyDescent="0.25">
      <c r="B244675" s="74"/>
    </row>
    <row r="244676" spans="2:3" x14ac:dyDescent="0.25">
      <c r="B244676" s="74"/>
    </row>
    <row r="244677" spans="2:3" x14ac:dyDescent="0.25">
      <c r="B244677" s="74"/>
    </row>
    <row r="244678" spans="2:3" x14ac:dyDescent="0.25">
      <c r="B244678" s="74"/>
    </row>
    <row r="244679" spans="2:3" x14ac:dyDescent="0.25">
      <c r="B244679" s="74"/>
    </row>
    <row r="244680" spans="2:3" x14ac:dyDescent="0.25">
      <c r="B244680" s="74"/>
    </row>
    <row r="244681" spans="2:3" x14ac:dyDescent="0.25">
      <c r="B244681" s="74"/>
    </row>
    <row r="244682" spans="2:3" x14ac:dyDescent="0.25">
      <c r="B244682" s="74"/>
    </row>
    <row r="244683" spans="2:3" x14ac:dyDescent="0.25">
      <c r="B244683" s="74"/>
    </row>
    <row r="244684" spans="2:3" x14ac:dyDescent="0.25">
      <c r="B244684" s="74"/>
    </row>
    <row r="244685" spans="2:3" x14ac:dyDescent="0.25">
      <c r="B244685" s="74"/>
    </row>
    <row r="244686" spans="2:3" x14ac:dyDescent="0.25">
      <c r="B244686" s="74"/>
    </row>
    <row r="244737" spans="2:3" x14ac:dyDescent="0.25">
      <c r="C244737"/>
    </row>
    <row r="244738" spans="2:3" x14ac:dyDescent="0.25">
      <c r="B244738" s="74"/>
    </row>
    <row r="244739" spans="2:3" x14ac:dyDescent="0.25">
      <c r="B244739" s="74"/>
    </row>
    <row r="244740" spans="2:3" x14ac:dyDescent="0.25">
      <c r="B244740" s="74"/>
    </row>
    <row r="244741" spans="2:3" x14ac:dyDescent="0.25">
      <c r="B244741" s="74"/>
    </row>
    <row r="244742" spans="2:3" x14ac:dyDescent="0.25">
      <c r="B244742" s="74"/>
    </row>
    <row r="244743" spans="2:3" x14ac:dyDescent="0.25">
      <c r="B244743" s="74"/>
    </row>
    <row r="244744" spans="2:3" x14ac:dyDescent="0.25">
      <c r="B244744" s="74"/>
    </row>
    <row r="244745" spans="2:3" x14ac:dyDescent="0.25">
      <c r="B244745" s="74"/>
    </row>
    <row r="244746" spans="2:3" x14ac:dyDescent="0.25">
      <c r="B244746" s="74"/>
    </row>
    <row r="244747" spans="2:3" x14ac:dyDescent="0.25">
      <c r="B244747" s="74"/>
    </row>
    <row r="244748" spans="2:3" x14ac:dyDescent="0.25">
      <c r="B244748" s="74"/>
    </row>
    <row r="244749" spans="2:3" x14ac:dyDescent="0.25">
      <c r="B244749" s="74"/>
    </row>
    <row r="244750" spans="2:3" x14ac:dyDescent="0.25">
      <c r="B244750" s="74"/>
    </row>
    <row r="244801" spans="2:3" x14ac:dyDescent="0.25">
      <c r="C244801"/>
    </row>
    <row r="244802" spans="2:3" x14ac:dyDescent="0.25">
      <c r="B244802" s="74"/>
    </row>
    <row r="244803" spans="2:3" x14ac:dyDescent="0.25">
      <c r="B244803" s="74"/>
    </row>
    <row r="244804" spans="2:3" x14ac:dyDescent="0.25">
      <c r="B244804" s="74"/>
    </row>
    <row r="244805" spans="2:3" x14ac:dyDescent="0.25">
      <c r="B244805" s="74"/>
    </row>
    <row r="244806" spans="2:3" x14ac:dyDescent="0.25">
      <c r="B244806" s="74"/>
    </row>
    <row r="244807" spans="2:3" x14ac:dyDescent="0.25">
      <c r="B244807" s="74"/>
    </row>
    <row r="244808" spans="2:3" x14ac:dyDescent="0.25">
      <c r="B244808" s="74"/>
    </row>
    <row r="244809" spans="2:3" x14ac:dyDescent="0.25">
      <c r="B244809" s="74"/>
    </row>
    <row r="244810" spans="2:3" x14ac:dyDescent="0.25">
      <c r="B244810" s="74"/>
    </row>
    <row r="244811" spans="2:3" x14ac:dyDescent="0.25">
      <c r="B244811" s="74"/>
    </row>
    <row r="244812" spans="2:3" x14ac:dyDescent="0.25">
      <c r="B244812" s="74"/>
    </row>
    <row r="244813" spans="2:3" x14ac:dyDescent="0.25">
      <c r="B244813" s="74"/>
    </row>
    <row r="244814" spans="2:3" x14ac:dyDescent="0.25">
      <c r="B244814" s="74"/>
    </row>
    <row r="244865" spans="2:3" x14ac:dyDescent="0.25">
      <c r="C244865"/>
    </row>
    <row r="244866" spans="2:3" x14ac:dyDescent="0.25">
      <c r="B244866" s="74"/>
    </row>
    <row r="244867" spans="2:3" x14ac:dyDescent="0.25">
      <c r="B244867" s="74"/>
    </row>
    <row r="244868" spans="2:3" x14ac:dyDescent="0.25">
      <c r="B244868" s="74"/>
    </row>
    <row r="244869" spans="2:3" x14ac:dyDescent="0.25">
      <c r="B244869" s="74"/>
    </row>
    <row r="244870" spans="2:3" x14ac:dyDescent="0.25">
      <c r="B244870" s="74"/>
    </row>
    <row r="244871" spans="2:3" x14ac:dyDescent="0.25">
      <c r="B244871" s="74"/>
    </row>
    <row r="244872" spans="2:3" x14ac:dyDescent="0.25">
      <c r="B244872" s="74"/>
    </row>
    <row r="244873" spans="2:3" x14ac:dyDescent="0.25">
      <c r="B244873" s="74"/>
    </row>
    <row r="244874" spans="2:3" x14ac:dyDescent="0.25">
      <c r="B244874" s="74"/>
    </row>
    <row r="244875" spans="2:3" x14ac:dyDescent="0.25">
      <c r="B244875" s="74"/>
    </row>
    <row r="244876" spans="2:3" x14ac:dyDescent="0.25">
      <c r="B244876" s="74"/>
    </row>
    <row r="244877" spans="2:3" x14ac:dyDescent="0.25">
      <c r="B244877" s="74"/>
    </row>
    <row r="244878" spans="2:3" x14ac:dyDescent="0.25">
      <c r="B244878" s="74"/>
    </row>
    <row r="244929" spans="2:3" x14ac:dyDescent="0.25">
      <c r="C244929"/>
    </row>
    <row r="244930" spans="2:3" x14ac:dyDescent="0.25">
      <c r="B244930" s="74"/>
    </row>
    <row r="244931" spans="2:3" x14ac:dyDescent="0.25">
      <c r="B244931" s="74"/>
    </row>
    <row r="244932" spans="2:3" x14ac:dyDescent="0.25">
      <c r="B244932" s="74"/>
    </row>
    <row r="244933" spans="2:3" x14ac:dyDescent="0.25">
      <c r="B244933" s="74"/>
    </row>
    <row r="244934" spans="2:3" x14ac:dyDescent="0.25">
      <c r="B244934" s="74"/>
    </row>
    <row r="244935" spans="2:3" x14ac:dyDescent="0.25">
      <c r="B244935" s="74"/>
    </row>
    <row r="244936" spans="2:3" x14ac:dyDescent="0.25">
      <c r="B244936" s="74"/>
    </row>
    <row r="244937" spans="2:3" x14ac:dyDescent="0.25">
      <c r="B244937" s="74"/>
    </row>
    <row r="244938" spans="2:3" x14ac:dyDescent="0.25">
      <c r="B244938" s="74"/>
    </row>
    <row r="244939" spans="2:3" x14ac:dyDescent="0.25">
      <c r="B244939" s="74"/>
    </row>
    <row r="244940" spans="2:3" x14ac:dyDescent="0.25">
      <c r="B244940" s="74"/>
    </row>
    <row r="244941" spans="2:3" x14ac:dyDescent="0.25">
      <c r="B244941" s="74"/>
    </row>
    <row r="244942" spans="2:3" x14ac:dyDescent="0.25">
      <c r="B244942" s="74"/>
    </row>
    <row r="244993" spans="2:3" x14ac:dyDescent="0.25">
      <c r="C244993"/>
    </row>
    <row r="244994" spans="2:3" x14ac:dyDescent="0.25">
      <c r="B244994" s="74"/>
    </row>
    <row r="244995" spans="2:3" x14ac:dyDescent="0.25">
      <c r="B244995" s="74"/>
    </row>
    <row r="244996" spans="2:3" x14ac:dyDescent="0.25">
      <c r="B244996" s="74"/>
    </row>
    <row r="244997" spans="2:3" x14ac:dyDescent="0.25">
      <c r="B244997" s="74"/>
    </row>
    <row r="244998" spans="2:3" x14ac:dyDescent="0.25">
      <c r="B244998" s="74"/>
    </row>
    <row r="244999" spans="2:3" x14ac:dyDescent="0.25">
      <c r="B244999" s="74"/>
    </row>
    <row r="245000" spans="2:3" x14ac:dyDescent="0.25">
      <c r="B245000" s="74"/>
    </row>
    <row r="245001" spans="2:3" x14ac:dyDescent="0.25">
      <c r="B245001" s="74"/>
    </row>
    <row r="245002" spans="2:3" x14ac:dyDescent="0.25">
      <c r="B245002" s="74"/>
    </row>
    <row r="245003" spans="2:3" x14ac:dyDescent="0.25">
      <c r="B245003" s="74"/>
    </row>
    <row r="245004" spans="2:3" x14ac:dyDescent="0.25">
      <c r="B245004" s="74"/>
    </row>
    <row r="245005" spans="2:3" x14ac:dyDescent="0.25">
      <c r="B245005" s="74"/>
    </row>
    <row r="245006" spans="2:3" x14ac:dyDescent="0.25">
      <c r="B245006" s="74"/>
    </row>
    <row r="245057" spans="2:3" x14ac:dyDescent="0.25">
      <c r="C245057"/>
    </row>
    <row r="245058" spans="2:3" x14ac:dyDescent="0.25">
      <c r="B245058" s="74"/>
    </row>
    <row r="245059" spans="2:3" x14ac:dyDescent="0.25">
      <c r="B245059" s="74"/>
    </row>
    <row r="245060" spans="2:3" x14ac:dyDescent="0.25">
      <c r="B245060" s="74"/>
    </row>
    <row r="245061" spans="2:3" x14ac:dyDescent="0.25">
      <c r="B245061" s="74"/>
    </row>
    <row r="245062" spans="2:3" x14ac:dyDescent="0.25">
      <c r="B245062" s="74"/>
    </row>
    <row r="245063" spans="2:3" x14ac:dyDescent="0.25">
      <c r="B245063" s="74"/>
    </row>
    <row r="245064" spans="2:3" x14ac:dyDescent="0.25">
      <c r="B245064" s="74"/>
    </row>
    <row r="245065" spans="2:3" x14ac:dyDescent="0.25">
      <c r="B245065" s="74"/>
    </row>
    <row r="245066" spans="2:3" x14ac:dyDescent="0.25">
      <c r="B245066" s="74"/>
    </row>
    <row r="245067" spans="2:3" x14ac:dyDescent="0.25">
      <c r="B245067" s="74"/>
    </row>
    <row r="245068" spans="2:3" x14ac:dyDescent="0.25">
      <c r="B245068" s="74"/>
    </row>
    <row r="245069" spans="2:3" x14ac:dyDescent="0.25">
      <c r="B245069" s="74"/>
    </row>
    <row r="245070" spans="2:3" x14ac:dyDescent="0.25">
      <c r="B245070" s="74"/>
    </row>
    <row r="245121" spans="2:3" x14ac:dyDescent="0.25">
      <c r="C245121"/>
    </row>
    <row r="245122" spans="2:3" x14ac:dyDescent="0.25">
      <c r="B245122" s="74"/>
    </row>
    <row r="245123" spans="2:3" x14ac:dyDescent="0.25">
      <c r="B245123" s="74"/>
    </row>
    <row r="245124" spans="2:3" x14ac:dyDescent="0.25">
      <c r="B245124" s="74"/>
    </row>
    <row r="245125" spans="2:3" x14ac:dyDescent="0.25">
      <c r="B245125" s="74"/>
    </row>
    <row r="245126" spans="2:3" x14ac:dyDescent="0.25">
      <c r="B245126" s="74"/>
    </row>
    <row r="245127" spans="2:3" x14ac:dyDescent="0.25">
      <c r="B245127" s="74"/>
    </row>
    <row r="245128" spans="2:3" x14ac:dyDescent="0.25">
      <c r="B245128" s="74"/>
    </row>
    <row r="245129" spans="2:3" x14ac:dyDescent="0.25">
      <c r="B245129" s="74"/>
    </row>
    <row r="245130" spans="2:3" x14ac:dyDescent="0.25">
      <c r="B245130" s="74"/>
    </row>
    <row r="245131" spans="2:3" x14ac:dyDescent="0.25">
      <c r="B245131" s="74"/>
    </row>
    <row r="245132" spans="2:3" x14ac:dyDescent="0.25">
      <c r="B245132" s="74"/>
    </row>
    <row r="245133" spans="2:3" x14ac:dyDescent="0.25">
      <c r="B245133" s="74"/>
    </row>
    <row r="245134" spans="2:3" x14ac:dyDescent="0.25">
      <c r="B245134" s="74"/>
    </row>
    <row r="245185" spans="2:3" x14ac:dyDescent="0.25">
      <c r="C245185"/>
    </row>
    <row r="245186" spans="2:3" x14ac:dyDescent="0.25">
      <c r="B245186" s="74"/>
    </row>
    <row r="245187" spans="2:3" x14ac:dyDescent="0.25">
      <c r="B245187" s="74"/>
    </row>
    <row r="245188" spans="2:3" x14ac:dyDescent="0.25">
      <c r="B245188" s="74"/>
    </row>
    <row r="245189" spans="2:3" x14ac:dyDescent="0.25">
      <c r="B245189" s="74"/>
    </row>
    <row r="245190" spans="2:3" x14ac:dyDescent="0.25">
      <c r="B245190" s="74"/>
    </row>
    <row r="245191" spans="2:3" x14ac:dyDescent="0.25">
      <c r="B245191" s="74"/>
    </row>
    <row r="245192" spans="2:3" x14ac:dyDescent="0.25">
      <c r="B245192" s="74"/>
    </row>
    <row r="245193" spans="2:3" x14ac:dyDescent="0.25">
      <c r="B245193" s="74"/>
    </row>
    <row r="245194" spans="2:3" x14ac:dyDescent="0.25">
      <c r="B245194" s="74"/>
    </row>
    <row r="245195" spans="2:3" x14ac:dyDescent="0.25">
      <c r="B245195" s="74"/>
    </row>
    <row r="245196" spans="2:3" x14ac:dyDescent="0.25">
      <c r="B245196" s="74"/>
    </row>
    <row r="245197" spans="2:3" x14ac:dyDescent="0.25">
      <c r="B245197" s="74"/>
    </row>
    <row r="245198" spans="2:3" x14ac:dyDescent="0.25">
      <c r="B245198" s="74"/>
    </row>
    <row r="245249" spans="2:3" x14ac:dyDescent="0.25">
      <c r="C245249"/>
    </row>
    <row r="245250" spans="2:3" x14ac:dyDescent="0.25">
      <c r="B245250" s="74"/>
    </row>
    <row r="245251" spans="2:3" x14ac:dyDescent="0.25">
      <c r="B245251" s="74"/>
    </row>
    <row r="245252" spans="2:3" x14ac:dyDescent="0.25">
      <c r="B245252" s="74"/>
    </row>
    <row r="245253" spans="2:3" x14ac:dyDescent="0.25">
      <c r="B245253" s="74"/>
    </row>
    <row r="245254" spans="2:3" x14ac:dyDescent="0.25">
      <c r="B245254" s="74"/>
    </row>
    <row r="245255" spans="2:3" x14ac:dyDescent="0.25">
      <c r="B245255" s="74"/>
    </row>
    <row r="245256" spans="2:3" x14ac:dyDescent="0.25">
      <c r="B245256" s="74"/>
    </row>
    <row r="245257" spans="2:3" x14ac:dyDescent="0.25">
      <c r="B245257" s="74"/>
    </row>
    <row r="245258" spans="2:3" x14ac:dyDescent="0.25">
      <c r="B245258" s="74"/>
    </row>
    <row r="245259" spans="2:3" x14ac:dyDescent="0.25">
      <c r="B245259" s="74"/>
    </row>
    <row r="245260" spans="2:3" x14ac:dyDescent="0.25">
      <c r="B245260" s="74"/>
    </row>
    <row r="245261" spans="2:3" x14ac:dyDescent="0.25">
      <c r="B245261" s="74"/>
    </row>
    <row r="245262" spans="2:3" x14ac:dyDescent="0.25">
      <c r="B245262" s="74"/>
    </row>
    <row r="245313" spans="2:3" x14ac:dyDescent="0.25">
      <c r="C245313"/>
    </row>
    <row r="245314" spans="2:3" x14ac:dyDescent="0.25">
      <c r="B245314" s="74"/>
    </row>
    <row r="245315" spans="2:3" x14ac:dyDescent="0.25">
      <c r="B245315" s="74"/>
    </row>
    <row r="245316" spans="2:3" x14ac:dyDescent="0.25">
      <c r="B245316" s="74"/>
    </row>
    <row r="245317" spans="2:3" x14ac:dyDescent="0.25">
      <c r="B245317" s="74"/>
    </row>
    <row r="245318" spans="2:3" x14ac:dyDescent="0.25">
      <c r="B245318" s="74"/>
    </row>
    <row r="245319" spans="2:3" x14ac:dyDescent="0.25">
      <c r="B245319" s="74"/>
    </row>
    <row r="245320" spans="2:3" x14ac:dyDescent="0.25">
      <c r="B245320" s="74"/>
    </row>
    <row r="245321" spans="2:3" x14ac:dyDescent="0.25">
      <c r="B245321" s="74"/>
    </row>
    <row r="245322" spans="2:3" x14ac:dyDescent="0.25">
      <c r="B245322" s="74"/>
    </row>
    <row r="245323" spans="2:3" x14ac:dyDescent="0.25">
      <c r="B245323" s="74"/>
    </row>
    <row r="245324" spans="2:3" x14ac:dyDescent="0.25">
      <c r="B245324" s="74"/>
    </row>
    <row r="245325" spans="2:3" x14ac:dyDescent="0.25">
      <c r="B245325" s="74"/>
    </row>
    <row r="245326" spans="2:3" x14ac:dyDescent="0.25">
      <c r="B245326" s="74"/>
    </row>
    <row r="245377" spans="2:3" x14ac:dyDescent="0.25">
      <c r="C245377"/>
    </row>
    <row r="245378" spans="2:3" x14ac:dyDescent="0.25">
      <c r="B245378" s="74"/>
    </row>
    <row r="245379" spans="2:3" x14ac:dyDescent="0.25">
      <c r="B245379" s="74"/>
    </row>
    <row r="245380" spans="2:3" x14ac:dyDescent="0.25">
      <c r="B245380" s="74"/>
    </row>
    <row r="245381" spans="2:3" x14ac:dyDescent="0.25">
      <c r="B245381" s="74"/>
    </row>
    <row r="245382" spans="2:3" x14ac:dyDescent="0.25">
      <c r="B245382" s="74"/>
    </row>
    <row r="245383" spans="2:3" x14ac:dyDescent="0.25">
      <c r="B245383" s="74"/>
    </row>
    <row r="245384" spans="2:3" x14ac:dyDescent="0.25">
      <c r="B245384" s="74"/>
    </row>
    <row r="245385" spans="2:3" x14ac:dyDescent="0.25">
      <c r="B245385" s="74"/>
    </row>
    <row r="245386" spans="2:3" x14ac:dyDescent="0.25">
      <c r="B245386" s="74"/>
    </row>
    <row r="245387" spans="2:3" x14ac:dyDescent="0.25">
      <c r="B245387" s="74"/>
    </row>
    <row r="245388" spans="2:3" x14ac:dyDescent="0.25">
      <c r="B245388" s="74"/>
    </row>
    <row r="245389" spans="2:3" x14ac:dyDescent="0.25">
      <c r="B245389" s="74"/>
    </row>
    <row r="245390" spans="2:3" x14ac:dyDescent="0.25">
      <c r="B245390" s="74"/>
    </row>
    <row r="245441" spans="2:3" x14ac:dyDescent="0.25">
      <c r="C245441"/>
    </row>
    <row r="245442" spans="2:3" x14ac:dyDescent="0.25">
      <c r="B245442" s="74"/>
    </row>
    <row r="245443" spans="2:3" x14ac:dyDescent="0.25">
      <c r="B245443" s="74"/>
    </row>
    <row r="245444" spans="2:3" x14ac:dyDescent="0.25">
      <c r="B245444" s="74"/>
    </row>
    <row r="245445" spans="2:3" x14ac:dyDescent="0.25">
      <c r="B245445" s="74"/>
    </row>
    <row r="245446" spans="2:3" x14ac:dyDescent="0.25">
      <c r="B245446" s="74"/>
    </row>
    <row r="245447" spans="2:3" x14ac:dyDescent="0.25">
      <c r="B245447" s="74"/>
    </row>
    <row r="245448" spans="2:3" x14ac:dyDescent="0.25">
      <c r="B245448" s="74"/>
    </row>
    <row r="245449" spans="2:3" x14ac:dyDescent="0.25">
      <c r="B245449" s="74"/>
    </row>
    <row r="245450" spans="2:3" x14ac:dyDescent="0.25">
      <c r="B245450" s="74"/>
    </row>
    <row r="245451" spans="2:3" x14ac:dyDescent="0.25">
      <c r="B245451" s="74"/>
    </row>
    <row r="245452" spans="2:3" x14ac:dyDescent="0.25">
      <c r="B245452" s="74"/>
    </row>
    <row r="245453" spans="2:3" x14ac:dyDescent="0.25">
      <c r="B245453" s="74"/>
    </row>
    <row r="245454" spans="2:3" x14ac:dyDescent="0.25">
      <c r="B245454" s="74"/>
    </row>
    <row r="245505" spans="2:3" x14ac:dyDescent="0.25">
      <c r="C245505"/>
    </row>
    <row r="245506" spans="2:3" x14ac:dyDescent="0.25">
      <c r="B245506" s="74"/>
    </row>
    <row r="245507" spans="2:3" x14ac:dyDescent="0.25">
      <c r="B245507" s="74"/>
    </row>
    <row r="245508" spans="2:3" x14ac:dyDescent="0.25">
      <c r="B245508" s="74"/>
    </row>
    <row r="245509" spans="2:3" x14ac:dyDescent="0.25">
      <c r="B245509" s="74"/>
    </row>
    <row r="245510" spans="2:3" x14ac:dyDescent="0.25">
      <c r="B245510" s="74"/>
    </row>
    <row r="245511" spans="2:3" x14ac:dyDescent="0.25">
      <c r="B245511" s="74"/>
    </row>
    <row r="245512" spans="2:3" x14ac:dyDescent="0.25">
      <c r="B245512" s="74"/>
    </row>
    <row r="245513" spans="2:3" x14ac:dyDescent="0.25">
      <c r="B245513" s="74"/>
    </row>
    <row r="245514" spans="2:3" x14ac:dyDescent="0.25">
      <c r="B245514" s="74"/>
    </row>
    <row r="245515" spans="2:3" x14ac:dyDescent="0.25">
      <c r="B245515" s="74"/>
    </row>
    <row r="245516" spans="2:3" x14ac:dyDescent="0.25">
      <c r="B245516" s="74"/>
    </row>
    <row r="245517" spans="2:3" x14ac:dyDescent="0.25">
      <c r="B245517" s="74"/>
    </row>
    <row r="245518" spans="2:3" x14ac:dyDescent="0.25">
      <c r="B245518" s="74"/>
    </row>
    <row r="245569" spans="2:3" x14ac:dyDescent="0.25">
      <c r="C245569"/>
    </row>
    <row r="245570" spans="2:3" x14ac:dyDescent="0.25">
      <c r="B245570" s="74"/>
    </row>
    <row r="245571" spans="2:3" x14ac:dyDescent="0.25">
      <c r="B245571" s="74"/>
    </row>
    <row r="245572" spans="2:3" x14ac:dyDescent="0.25">
      <c r="B245572" s="74"/>
    </row>
    <row r="245573" spans="2:3" x14ac:dyDescent="0.25">
      <c r="B245573" s="74"/>
    </row>
    <row r="245574" spans="2:3" x14ac:dyDescent="0.25">
      <c r="B245574" s="74"/>
    </row>
    <row r="245575" spans="2:3" x14ac:dyDescent="0.25">
      <c r="B245575" s="74"/>
    </row>
    <row r="245576" spans="2:3" x14ac:dyDescent="0.25">
      <c r="B245576" s="74"/>
    </row>
    <row r="245577" spans="2:3" x14ac:dyDescent="0.25">
      <c r="B245577" s="74"/>
    </row>
    <row r="245578" spans="2:3" x14ac:dyDescent="0.25">
      <c r="B245578" s="74"/>
    </row>
    <row r="245579" spans="2:3" x14ac:dyDescent="0.25">
      <c r="B245579" s="74"/>
    </row>
    <row r="245580" spans="2:3" x14ac:dyDescent="0.25">
      <c r="B245580" s="74"/>
    </row>
    <row r="245581" spans="2:3" x14ac:dyDescent="0.25">
      <c r="B245581" s="74"/>
    </row>
    <row r="245582" spans="2:3" x14ac:dyDescent="0.25">
      <c r="B245582" s="74"/>
    </row>
    <row r="245633" spans="2:3" x14ac:dyDescent="0.25">
      <c r="C245633"/>
    </row>
    <row r="245634" spans="2:3" x14ac:dyDescent="0.25">
      <c r="B245634" s="74"/>
    </row>
    <row r="245635" spans="2:3" x14ac:dyDescent="0.25">
      <c r="B245635" s="74"/>
    </row>
    <row r="245636" spans="2:3" x14ac:dyDescent="0.25">
      <c r="B245636" s="74"/>
    </row>
    <row r="245637" spans="2:3" x14ac:dyDescent="0.25">
      <c r="B245637" s="74"/>
    </row>
    <row r="245638" spans="2:3" x14ac:dyDescent="0.25">
      <c r="B245638" s="74"/>
    </row>
    <row r="245639" spans="2:3" x14ac:dyDescent="0.25">
      <c r="B245639" s="74"/>
    </row>
    <row r="245640" spans="2:3" x14ac:dyDescent="0.25">
      <c r="B245640" s="74"/>
    </row>
    <row r="245641" spans="2:3" x14ac:dyDescent="0.25">
      <c r="B245641" s="74"/>
    </row>
    <row r="245642" spans="2:3" x14ac:dyDescent="0.25">
      <c r="B245642" s="74"/>
    </row>
    <row r="245643" spans="2:3" x14ac:dyDescent="0.25">
      <c r="B245643" s="74"/>
    </row>
    <row r="245644" spans="2:3" x14ac:dyDescent="0.25">
      <c r="B245644" s="74"/>
    </row>
    <row r="245645" spans="2:3" x14ac:dyDescent="0.25">
      <c r="B245645" s="74"/>
    </row>
    <row r="245646" spans="2:3" x14ac:dyDescent="0.25">
      <c r="B245646" s="74"/>
    </row>
    <row r="245697" spans="2:3" x14ac:dyDescent="0.25">
      <c r="C245697"/>
    </row>
    <row r="245698" spans="2:3" x14ac:dyDescent="0.25">
      <c r="B245698" s="74"/>
    </row>
    <row r="245699" spans="2:3" x14ac:dyDescent="0.25">
      <c r="B245699" s="74"/>
    </row>
    <row r="245700" spans="2:3" x14ac:dyDescent="0.25">
      <c r="B245700" s="74"/>
    </row>
    <row r="245701" spans="2:3" x14ac:dyDescent="0.25">
      <c r="B245701" s="74"/>
    </row>
    <row r="245702" spans="2:3" x14ac:dyDescent="0.25">
      <c r="B245702" s="74"/>
    </row>
    <row r="245703" spans="2:3" x14ac:dyDescent="0.25">
      <c r="B245703" s="74"/>
    </row>
    <row r="245704" spans="2:3" x14ac:dyDescent="0.25">
      <c r="B245704" s="74"/>
    </row>
    <row r="245705" spans="2:3" x14ac:dyDescent="0.25">
      <c r="B245705" s="74"/>
    </row>
    <row r="245706" spans="2:3" x14ac:dyDescent="0.25">
      <c r="B245706" s="74"/>
    </row>
    <row r="245707" spans="2:3" x14ac:dyDescent="0.25">
      <c r="B245707" s="74"/>
    </row>
    <row r="245708" spans="2:3" x14ac:dyDescent="0.25">
      <c r="B245708" s="74"/>
    </row>
    <row r="245709" spans="2:3" x14ac:dyDescent="0.25">
      <c r="B245709" s="74"/>
    </row>
    <row r="245710" spans="2:3" x14ac:dyDescent="0.25">
      <c r="B245710" s="74"/>
    </row>
    <row r="245761" spans="2:3" x14ac:dyDescent="0.25">
      <c r="C245761"/>
    </row>
    <row r="245762" spans="2:3" x14ac:dyDescent="0.25">
      <c r="B245762" s="74"/>
    </row>
    <row r="245763" spans="2:3" x14ac:dyDescent="0.25">
      <c r="B245763" s="74"/>
    </row>
    <row r="245764" spans="2:3" x14ac:dyDescent="0.25">
      <c r="B245764" s="74"/>
    </row>
    <row r="245765" spans="2:3" x14ac:dyDescent="0.25">
      <c r="B245765" s="74"/>
    </row>
    <row r="245766" spans="2:3" x14ac:dyDescent="0.25">
      <c r="B245766" s="74"/>
    </row>
    <row r="245767" spans="2:3" x14ac:dyDescent="0.25">
      <c r="B245767" s="74"/>
    </row>
    <row r="245768" spans="2:3" x14ac:dyDescent="0.25">
      <c r="B245768" s="74"/>
    </row>
    <row r="245769" spans="2:3" x14ac:dyDescent="0.25">
      <c r="B245769" s="74"/>
    </row>
    <row r="245770" spans="2:3" x14ac:dyDescent="0.25">
      <c r="B245770" s="74"/>
    </row>
    <row r="245771" spans="2:3" x14ac:dyDescent="0.25">
      <c r="B245771" s="74"/>
    </row>
    <row r="245772" spans="2:3" x14ac:dyDescent="0.25">
      <c r="B245772" s="74"/>
    </row>
    <row r="245773" spans="2:3" x14ac:dyDescent="0.25">
      <c r="B245773" s="74"/>
    </row>
    <row r="245774" spans="2:3" x14ac:dyDescent="0.25">
      <c r="B245774" s="74"/>
    </row>
    <row r="245825" spans="2:3" x14ac:dyDescent="0.25">
      <c r="C245825"/>
    </row>
    <row r="245826" spans="2:3" x14ac:dyDescent="0.25">
      <c r="B245826" s="74"/>
    </row>
    <row r="245827" spans="2:3" x14ac:dyDescent="0.25">
      <c r="B245827" s="74"/>
    </row>
    <row r="245828" spans="2:3" x14ac:dyDescent="0.25">
      <c r="B245828" s="74"/>
    </row>
    <row r="245829" spans="2:3" x14ac:dyDescent="0.25">
      <c r="B245829" s="74"/>
    </row>
    <row r="245830" spans="2:3" x14ac:dyDescent="0.25">
      <c r="B245830" s="74"/>
    </row>
    <row r="245831" spans="2:3" x14ac:dyDescent="0.25">
      <c r="B245831" s="74"/>
    </row>
    <row r="245832" spans="2:3" x14ac:dyDescent="0.25">
      <c r="B245832" s="74"/>
    </row>
    <row r="245833" spans="2:3" x14ac:dyDescent="0.25">
      <c r="B245833" s="74"/>
    </row>
    <row r="245834" spans="2:3" x14ac:dyDescent="0.25">
      <c r="B245834" s="74"/>
    </row>
    <row r="245835" spans="2:3" x14ac:dyDescent="0.25">
      <c r="B245835" s="74"/>
    </row>
    <row r="245836" spans="2:3" x14ac:dyDescent="0.25">
      <c r="B245836" s="74"/>
    </row>
    <row r="245837" spans="2:3" x14ac:dyDescent="0.25">
      <c r="B245837" s="74"/>
    </row>
    <row r="245838" spans="2:3" x14ac:dyDescent="0.25">
      <c r="B245838" s="74"/>
    </row>
    <row r="245889" spans="2:3" x14ac:dyDescent="0.25">
      <c r="C245889"/>
    </row>
    <row r="245890" spans="2:3" x14ac:dyDescent="0.25">
      <c r="B245890" s="74"/>
    </row>
    <row r="245891" spans="2:3" x14ac:dyDescent="0.25">
      <c r="B245891" s="74"/>
    </row>
    <row r="245892" spans="2:3" x14ac:dyDescent="0.25">
      <c r="B245892" s="74"/>
    </row>
    <row r="245893" spans="2:3" x14ac:dyDescent="0.25">
      <c r="B245893" s="74"/>
    </row>
    <row r="245894" spans="2:3" x14ac:dyDescent="0.25">
      <c r="B245894" s="74"/>
    </row>
    <row r="245895" spans="2:3" x14ac:dyDescent="0.25">
      <c r="B245895" s="74"/>
    </row>
    <row r="245896" spans="2:3" x14ac:dyDescent="0.25">
      <c r="B245896" s="74"/>
    </row>
    <row r="245897" spans="2:3" x14ac:dyDescent="0.25">
      <c r="B245897" s="74"/>
    </row>
    <row r="245898" spans="2:3" x14ac:dyDescent="0.25">
      <c r="B245898" s="74"/>
    </row>
    <row r="245899" spans="2:3" x14ac:dyDescent="0.25">
      <c r="B245899" s="74"/>
    </row>
    <row r="245900" spans="2:3" x14ac:dyDescent="0.25">
      <c r="B245900" s="74"/>
    </row>
    <row r="245901" spans="2:3" x14ac:dyDescent="0.25">
      <c r="B245901" s="74"/>
    </row>
    <row r="245902" spans="2:3" x14ac:dyDescent="0.25">
      <c r="B245902" s="74"/>
    </row>
    <row r="245953" spans="2:3" x14ac:dyDescent="0.25">
      <c r="C245953"/>
    </row>
    <row r="245954" spans="2:3" x14ac:dyDescent="0.25">
      <c r="B245954" s="74"/>
    </row>
    <row r="245955" spans="2:3" x14ac:dyDescent="0.25">
      <c r="B245955" s="74"/>
    </row>
    <row r="245956" spans="2:3" x14ac:dyDescent="0.25">
      <c r="B245956" s="74"/>
    </row>
    <row r="245957" spans="2:3" x14ac:dyDescent="0.25">
      <c r="B245957" s="74"/>
    </row>
    <row r="245958" spans="2:3" x14ac:dyDescent="0.25">
      <c r="B245958" s="74"/>
    </row>
    <row r="245959" spans="2:3" x14ac:dyDescent="0.25">
      <c r="B245959" s="74"/>
    </row>
    <row r="245960" spans="2:3" x14ac:dyDescent="0.25">
      <c r="B245960" s="74"/>
    </row>
    <row r="245961" spans="2:3" x14ac:dyDescent="0.25">
      <c r="B245961" s="74"/>
    </row>
    <row r="245962" spans="2:3" x14ac:dyDescent="0.25">
      <c r="B245962" s="74"/>
    </row>
    <row r="245963" spans="2:3" x14ac:dyDescent="0.25">
      <c r="B245963" s="74"/>
    </row>
    <row r="245964" spans="2:3" x14ac:dyDescent="0.25">
      <c r="B245964" s="74"/>
    </row>
    <row r="245965" spans="2:3" x14ac:dyDescent="0.25">
      <c r="B245965" s="74"/>
    </row>
    <row r="245966" spans="2:3" x14ac:dyDescent="0.25">
      <c r="B245966" s="74"/>
    </row>
    <row r="246017" spans="2:3" x14ac:dyDescent="0.25">
      <c r="C246017"/>
    </row>
    <row r="246018" spans="2:3" x14ac:dyDescent="0.25">
      <c r="B246018" s="74"/>
    </row>
    <row r="246019" spans="2:3" x14ac:dyDescent="0.25">
      <c r="B246019" s="74"/>
    </row>
    <row r="246020" spans="2:3" x14ac:dyDescent="0.25">
      <c r="B246020" s="74"/>
    </row>
    <row r="246021" spans="2:3" x14ac:dyDescent="0.25">
      <c r="B246021" s="74"/>
    </row>
    <row r="246022" spans="2:3" x14ac:dyDescent="0.25">
      <c r="B246022" s="74"/>
    </row>
    <row r="246023" spans="2:3" x14ac:dyDescent="0.25">
      <c r="B246023" s="74"/>
    </row>
    <row r="246024" spans="2:3" x14ac:dyDescent="0.25">
      <c r="B246024" s="74"/>
    </row>
    <row r="246025" spans="2:3" x14ac:dyDescent="0.25">
      <c r="B246025" s="74"/>
    </row>
    <row r="246026" spans="2:3" x14ac:dyDescent="0.25">
      <c r="B246026" s="74"/>
    </row>
    <row r="246027" spans="2:3" x14ac:dyDescent="0.25">
      <c r="B246027" s="74"/>
    </row>
    <row r="246028" spans="2:3" x14ac:dyDescent="0.25">
      <c r="B246028" s="74"/>
    </row>
    <row r="246029" spans="2:3" x14ac:dyDescent="0.25">
      <c r="B246029" s="74"/>
    </row>
    <row r="246030" spans="2:3" x14ac:dyDescent="0.25">
      <c r="B246030" s="74"/>
    </row>
    <row r="246081" spans="2:3" x14ac:dyDescent="0.25">
      <c r="C246081"/>
    </row>
    <row r="246082" spans="2:3" x14ac:dyDescent="0.25">
      <c r="B246082" s="74"/>
    </row>
    <row r="246083" spans="2:3" x14ac:dyDescent="0.25">
      <c r="B246083" s="74"/>
    </row>
    <row r="246084" spans="2:3" x14ac:dyDescent="0.25">
      <c r="B246084" s="74"/>
    </row>
    <row r="246085" spans="2:3" x14ac:dyDescent="0.25">
      <c r="B246085" s="74"/>
    </row>
    <row r="246086" spans="2:3" x14ac:dyDescent="0.25">
      <c r="B246086" s="74"/>
    </row>
    <row r="246087" spans="2:3" x14ac:dyDescent="0.25">
      <c r="B246087" s="74"/>
    </row>
    <row r="246088" spans="2:3" x14ac:dyDescent="0.25">
      <c r="B246088" s="74"/>
    </row>
    <row r="246089" spans="2:3" x14ac:dyDescent="0.25">
      <c r="B246089" s="74"/>
    </row>
    <row r="246090" spans="2:3" x14ac:dyDescent="0.25">
      <c r="B246090" s="74"/>
    </row>
    <row r="246091" spans="2:3" x14ac:dyDescent="0.25">
      <c r="B246091" s="74"/>
    </row>
    <row r="246092" spans="2:3" x14ac:dyDescent="0.25">
      <c r="B246092" s="74"/>
    </row>
    <row r="246093" spans="2:3" x14ac:dyDescent="0.25">
      <c r="B246093" s="74"/>
    </row>
    <row r="246094" spans="2:3" x14ac:dyDescent="0.25">
      <c r="B246094" s="74"/>
    </row>
    <row r="246145" spans="2:3" x14ac:dyDescent="0.25">
      <c r="C246145"/>
    </row>
    <row r="246146" spans="2:3" x14ac:dyDescent="0.25">
      <c r="B246146" s="74"/>
    </row>
    <row r="246147" spans="2:3" x14ac:dyDescent="0.25">
      <c r="B246147" s="74"/>
    </row>
    <row r="246148" spans="2:3" x14ac:dyDescent="0.25">
      <c r="B246148" s="74"/>
    </row>
    <row r="246149" spans="2:3" x14ac:dyDescent="0.25">
      <c r="B246149" s="74"/>
    </row>
    <row r="246150" spans="2:3" x14ac:dyDescent="0.25">
      <c r="B246150" s="74"/>
    </row>
    <row r="246151" spans="2:3" x14ac:dyDescent="0.25">
      <c r="B246151" s="74"/>
    </row>
    <row r="246152" spans="2:3" x14ac:dyDescent="0.25">
      <c r="B246152" s="74"/>
    </row>
    <row r="246153" spans="2:3" x14ac:dyDescent="0.25">
      <c r="B246153" s="74"/>
    </row>
    <row r="246154" spans="2:3" x14ac:dyDescent="0.25">
      <c r="B246154" s="74"/>
    </row>
    <row r="246155" spans="2:3" x14ac:dyDescent="0.25">
      <c r="B246155" s="74"/>
    </row>
    <row r="246156" spans="2:3" x14ac:dyDescent="0.25">
      <c r="B246156" s="74"/>
    </row>
    <row r="246157" spans="2:3" x14ac:dyDescent="0.25">
      <c r="B246157" s="74"/>
    </row>
    <row r="246158" spans="2:3" x14ac:dyDescent="0.25">
      <c r="B246158" s="74"/>
    </row>
    <row r="246209" spans="2:3" x14ac:dyDescent="0.25">
      <c r="C246209"/>
    </row>
    <row r="246210" spans="2:3" x14ac:dyDescent="0.25">
      <c r="B246210" s="74"/>
    </row>
    <row r="246211" spans="2:3" x14ac:dyDescent="0.25">
      <c r="B246211" s="74"/>
    </row>
    <row r="246212" spans="2:3" x14ac:dyDescent="0.25">
      <c r="B246212" s="74"/>
    </row>
    <row r="246213" spans="2:3" x14ac:dyDescent="0.25">
      <c r="B246213" s="74"/>
    </row>
    <row r="246214" spans="2:3" x14ac:dyDescent="0.25">
      <c r="B246214" s="74"/>
    </row>
    <row r="246215" spans="2:3" x14ac:dyDescent="0.25">
      <c r="B246215" s="74"/>
    </row>
    <row r="246216" spans="2:3" x14ac:dyDescent="0.25">
      <c r="B246216" s="74"/>
    </row>
    <row r="246217" spans="2:3" x14ac:dyDescent="0.25">
      <c r="B246217" s="74"/>
    </row>
    <row r="246218" spans="2:3" x14ac:dyDescent="0.25">
      <c r="B246218" s="74"/>
    </row>
    <row r="246219" spans="2:3" x14ac:dyDescent="0.25">
      <c r="B246219" s="74"/>
    </row>
    <row r="246220" spans="2:3" x14ac:dyDescent="0.25">
      <c r="B246220" s="74"/>
    </row>
    <row r="246221" spans="2:3" x14ac:dyDescent="0.25">
      <c r="B246221" s="74"/>
    </row>
    <row r="246222" spans="2:3" x14ac:dyDescent="0.25">
      <c r="B246222" s="74"/>
    </row>
    <row r="246273" spans="2:3" x14ac:dyDescent="0.25">
      <c r="C246273"/>
    </row>
    <row r="246274" spans="2:3" x14ac:dyDescent="0.25">
      <c r="B246274" s="74"/>
    </row>
    <row r="246275" spans="2:3" x14ac:dyDescent="0.25">
      <c r="B246275" s="74"/>
    </row>
    <row r="246276" spans="2:3" x14ac:dyDescent="0.25">
      <c r="B246276" s="74"/>
    </row>
    <row r="246277" spans="2:3" x14ac:dyDescent="0.25">
      <c r="B246277" s="74"/>
    </row>
    <row r="246278" spans="2:3" x14ac:dyDescent="0.25">
      <c r="B246278" s="74"/>
    </row>
    <row r="246279" spans="2:3" x14ac:dyDescent="0.25">
      <c r="B246279" s="74"/>
    </row>
    <row r="246280" spans="2:3" x14ac:dyDescent="0.25">
      <c r="B246280" s="74"/>
    </row>
    <row r="246281" spans="2:3" x14ac:dyDescent="0.25">
      <c r="B246281" s="74"/>
    </row>
    <row r="246282" spans="2:3" x14ac:dyDescent="0.25">
      <c r="B246282" s="74"/>
    </row>
    <row r="246283" spans="2:3" x14ac:dyDescent="0.25">
      <c r="B246283" s="74"/>
    </row>
    <row r="246284" spans="2:3" x14ac:dyDescent="0.25">
      <c r="B246284" s="74"/>
    </row>
    <row r="246285" spans="2:3" x14ac:dyDescent="0.25">
      <c r="B246285" s="74"/>
    </row>
    <row r="246286" spans="2:3" x14ac:dyDescent="0.25">
      <c r="B246286" s="74"/>
    </row>
    <row r="246337" spans="2:3" x14ac:dyDescent="0.25">
      <c r="C246337"/>
    </row>
    <row r="246338" spans="2:3" x14ac:dyDescent="0.25">
      <c r="B246338" s="74"/>
    </row>
    <row r="246339" spans="2:3" x14ac:dyDescent="0.25">
      <c r="B246339" s="74"/>
    </row>
    <row r="246340" spans="2:3" x14ac:dyDescent="0.25">
      <c r="B246340" s="74"/>
    </row>
    <row r="246341" spans="2:3" x14ac:dyDescent="0.25">
      <c r="B246341" s="74"/>
    </row>
    <row r="246342" spans="2:3" x14ac:dyDescent="0.25">
      <c r="B246342" s="74"/>
    </row>
    <row r="246343" spans="2:3" x14ac:dyDescent="0.25">
      <c r="B246343" s="74"/>
    </row>
    <row r="246344" spans="2:3" x14ac:dyDescent="0.25">
      <c r="B246344" s="74"/>
    </row>
    <row r="246345" spans="2:3" x14ac:dyDescent="0.25">
      <c r="B246345" s="74"/>
    </row>
    <row r="246346" spans="2:3" x14ac:dyDescent="0.25">
      <c r="B246346" s="74"/>
    </row>
    <row r="246347" spans="2:3" x14ac:dyDescent="0.25">
      <c r="B246347" s="74"/>
    </row>
    <row r="246348" spans="2:3" x14ac:dyDescent="0.25">
      <c r="B246348" s="74"/>
    </row>
    <row r="246349" spans="2:3" x14ac:dyDescent="0.25">
      <c r="B246349" s="74"/>
    </row>
    <row r="246350" spans="2:3" x14ac:dyDescent="0.25">
      <c r="B246350" s="74"/>
    </row>
    <row r="246401" spans="2:3" x14ac:dyDescent="0.25">
      <c r="C246401"/>
    </row>
    <row r="246402" spans="2:3" x14ac:dyDescent="0.25">
      <c r="B246402" s="74"/>
    </row>
    <row r="246403" spans="2:3" x14ac:dyDescent="0.25">
      <c r="B246403" s="74"/>
    </row>
    <row r="246404" spans="2:3" x14ac:dyDescent="0.25">
      <c r="B246404" s="74"/>
    </row>
    <row r="246405" spans="2:3" x14ac:dyDescent="0.25">
      <c r="B246405" s="74"/>
    </row>
    <row r="246406" spans="2:3" x14ac:dyDescent="0.25">
      <c r="B246406" s="74"/>
    </row>
    <row r="246407" spans="2:3" x14ac:dyDescent="0.25">
      <c r="B246407" s="74"/>
    </row>
    <row r="246408" spans="2:3" x14ac:dyDescent="0.25">
      <c r="B246408" s="74"/>
    </row>
    <row r="246409" spans="2:3" x14ac:dyDescent="0.25">
      <c r="B246409" s="74"/>
    </row>
    <row r="246410" spans="2:3" x14ac:dyDescent="0.25">
      <c r="B246410" s="74"/>
    </row>
    <row r="246411" spans="2:3" x14ac:dyDescent="0.25">
      <c r="B246411" s="74"/>
    </row>
    <row r="246412" spans="2:3" x14ac:dyDescent="0.25">
      <c r="B246412" s="74"/>
    </row>
    <row r="246413" spans="2:3" x14ac:dyDescent="0.25">
      <c r="B246413" s="74"/>
    </row>
    <row r="246414" spans="2:3" x14ac:dyDescent="0.25">
      <c r="B246414" s="74"/>
    </row>
    <row r="246465" spans="2:3" x14ac:dyDescent="0.25">
      <c r="C246465"/>
    </row>
    <row r="246466" spans="2:3" x14ac:dyDescent="0.25">
      <c r="B246466" s="74"/>
    </row>
    <row r="246467" spans="2:3" x14ac:dyDescent="0.25">
      <c r="B246467" s="74"/>
    </row>
    <row r="246468" spans="2:3" x14ac:dyDescent="0.25">
      <c r="B246468" s="74"/>
    </row>
    <row r="246469" spans="2:3" x14ac:dyDescent="0.25">
      <c r="B246469" s="74"/>
    </row>
    <row r="246470" spans="2:3" x14ac:dyDescent="0.25">
      <c r="B246470" s="74"/>
    </row>
    <row r="246471" spans="2:3" x14ac:dyDescent="0.25">
      <c r="B246471" s="74"/>
    </row>
    <row r="246472" spans="2:3" x14ac:dyDescent="0.25">
      <c r="B246472" s="74"/>
    </row>
    <row r="246473" spans="2:3" x14ac:dyDescent="0.25">
      <c r="B246473" s="74"/>
    </row>
    <row r="246474" spans="2:3" x14ac:dyDescent="0.25">
      <c r="B246474" s="74"/>
    </row>
    <row r="246475" spans="2:3" x14ac:dyDescent="0.25">
      <c r="B246475" s="74"/>
    </row>
    <row r="246476" spans="2:3" x14ac:dyDescent="0.25">
      <c r="B246476" s="74"/>
    </row>
    <row r="246477" spans="2:3" x14ac:dyDescent="0.25">
      <c r="B246477" s="74"/>
    </row>
    <row r="246478" spans="2:3" x14ac:dyDescent="0.25">
      <c r="B246478" s="74"/>
    </row>
    <row r="246529" spans="2:3" x14ac:dyDescent="0.25">
      <c r="C246529"/>
    </row>
    <row r="246530" spans="2:3" x14ac:dyDescent="0.25">
      <c r="B246530" s="74"/>
    </row>
    <row r="246531" spans="2:3" x14ac:dyDescent="0.25">
      <c r="B246531" s="74"/>
    </row>
    <row r="246532" spans="2:3" x14ac:dyDescent="0.25">
      <c r="B246532" s="74"/>
    </row>
    <row r="246533" spans="2:3" x14ac:dyDescent="0.25">
      <c r="B246533" s="74"/>
    </row>
    <row r="246534" spans="2:3" x14ac:dyDescent="0.25">
      <c r="B246534" s="74"/>
    </row>
    <row r="246535" spans="2:3" x14ac:dyDescent="0.25">
      <c r="B246535" s="74"/>
    </row>
    <row r="246536" spans="2:3" x14ac:dyDescent="0.25">
      <c r="B246536" s="74"/>
    </row>
    <row r="246537" spans="2:3" x14ac:dyDescent="0.25">
      <c r="B246537" s="74"/>
    </row>
    <row r="246538" spans="2:3" x14ac:dyDescent="0.25">
      <c r="B246538" s="74"/>
    </row>
    <row r="246539" spans="2:3" x14ac:dyDescent="0.25">
      <c r="B246539" s="74"/>
    </row>
    <row r="246540" spans="2:3" x14ac:dyDescent="0.25">
      <c r="B246540" s="74"/>
    </row>
    <row r="246541" spans="2:3" x14ac:dyDescent="0.25">
      <c r="B246541" s="74"/>
    </row>
    <row r="246542" spans="2:3" x14ac:dyDescent="0.25">
      <c r="B246542" s="74"/>
    </row>
    <row r="246593" spans="2:3" x14ac:dyDescent="0.25">
      <c r="C246593"/>
    </row>
    <row r="246594" spans="2:3" x14ac:dyDescent="0.25">
      <c r="B246594" s="74"/>
    </row>
    <row r="246595" spans="2:3" x14ac:dyDescent="0.25">
      <c r="B246595" s="74"/>
    </row>
    <row r="246596" spans="2:3" x14ac:dyDescent="0.25">
      <c r="B246596" s="74"/>
    </row>
    <row r="246597" spans="2:3" x14ac:dyDescent="0.25">
      <c r="B246597" s="74"/>
    </row>
    <row r="246598" spans="2:3" x14ac:dyDescent="0.25">
      <c r="B246598" s="74"/>
    </row>
    <row r="246599" spans="2:3" x14ac:dyDescent="0.25">
      <c r="B246599" s="74"/>
    </row>
    <row r="246600" spans="2:3" x14ac:dyDescent="0.25">
      <c r="B246600" s="74"/>
    </row>
    <row r="246601" spans="2:3" x14ac:dyDescent="0.25">
      <c r="B246601" s="74"/>
    </row>
    <row r="246602" spans="2:3" x14ac:dyDescent="0.25">
      <c r="B246602" s="74"/>
    </row>
    <row r="246603" spans="2:3" x14ac:dyDescent="0.25">
      <c r="B246603" s="74"/>
    </row>
    <row r="246604" spans="2:3" x14ac:dyDescent="0.25">
      <c r="B246604" s="74"/>
    </row>
    <row r="246605" spans="2:3" x14ac:dyDescent="0.25">
      <c r="B246605" s="74"/>
    </row>
    <row r="246606" spans="2:3" x14ac:dyDescent="0.25">
      <c r="B246606" s="74"/>
    </row>
    <row r="246657" spans="2:3" x14ac:dyDescent="0.25">
      <c r="C246657"/>
    </row>
    <row r="246658" spans="2:3" x14ac:dyDescent="0.25">
      <c r="B246658" s="74"/>
    </row>
    <row r="246659" spans="2:3" x14ac:dyDescent="0.25">
      <c r="B246659" s="74"/>
    </row>
    <row r="246660" spans="2:3" x14ac:dyDescent="0.25">
      <c r="B246660" s="74"/>
    </row>
    <row r="246661" spans="2:3" x14ac:dyDescent="0.25">
      <c r="B246661" s="74"/>
    </row>
    <row r="246662" spans="2:3" x14ac:dyDescent="0.25">
      <c r="B246662" s="74"/>
    </row>
    <row r="246663" spans="2:3" x14ac:dyDescent="0.25">
      <c r="B246663" s="74"/>
    </row>
    <row r="246664" spans="2:3" x14ac:dyDescent="0.25">
      <c r="B246664" s="74"/>
    </row>
    <row r="246665" spans="2:3" x14ac:dyDescent="0.25">
      <c r="B246665" s="74"/>
    </row>
    <row r="246666" spans="2:3" x14ac:dyDescent="0.25">
      <c r="B246666" s="74"/>
    </row>
    <row r="246667" spans="2:3" x14ac:dyDescent="0.25">
      <c r="B246667" s="74"/>
    </row>
    <row r="246668" spans="2:3" x14ac:dyDescent="0.25">
      <c r="B246668" s="74"/>
    </row>
    <row r="246669" spans="2:3" x14ac:dyDescent="0.25">
      <c r="B246669" s="74"/>
    </row>
    <row r="246670" spans="2:3" x14ac:dyDescent="0.25">
      <c r="B246670" s="74"/>
    </row>
    <row r="246721" spans="2:3" x14ac:dyDescent="0.25">
      <c r="C246721"/>
    </row>
    <row r="246722" spans="2:3" x14ac:dyDescent="0.25">
      <c r="B246722" s="74"/>
    </row>
    <row r="246723" spans="2:3" x14ac:dyDescent="0.25">
      <c r="B246723" s="74"/>
    </row>
    <row r="246724" spans="2:3" x14ac:dyDescent="0.25">
      <c r="B246724" s="74"/>
    </row>
    <row r="246725" spans="2:3" x14ac:dyDescent="0.25">
      <c r="B246725" s="74"/>
    </row>
    <row r="246726" spans="2:3" x14ac:dyDescent="0.25">
      <c r="B246726" s="74"/>
    </row>
    <row r="246727" spans="2:3" x14ac:dyDescent="0.25">
      <c r="B246727" s="74"/>
    </row>
    <row r="246728" spans="2:3" x14ac:dyDescent="0.25">
      <c r="B246728" s="74"/>
    </row>
    <row r="246729" spans="2:3" x14ac:dyDescent="0.25">
      <c r="B246729" s="74"/>
    </row>
    <row r="246730" spans="2:3" x14ac:dyDescent="0.25">
      <c r="B246730" s="74"/>
    </row>
    <row r="246731" spans="2:3" x14ac:dyDescent="0.25">
      <c r="B246731" s="74"/>
    </row>
    <row r="246732" spans="2:3" x14ac:dyDescent="0.25">
      <c r="B246732" s="74"/>
    </row>
    <row r="246733" spans="2:3" x14ac:dyDescent="0.25">
      <c r="B246733" s="74"/>
    </row>
    <row r="246734" spans="2:3" x14ac:dyDescent="0.25">
      <c r="B246734" s="74"/>
    </row>
    <row r="246785" spans="2:3" x14ac:dyDescent="0.25">
      <c r="C246785"/>
    </row>
    <row r="246786" spans="2:3" x14ac:dyDescent="0.25">
      <c r="B246786" s="74"/>
    </row>
    <row r="246787" spans="2:3" x14ac:dyDescent="0.25">
      <c r="B246787" s="74"/>
    </row>
    <row r="246788" spans="2:3" x14ac:dyDescent="0.25">
      <c r="B246788" s="74"/>
    </row>
    <row r="246789" spans="2:3" x14ac:dyDescent="0.25">
      <c r="B246789" s="74"/>
    </row>
    <row r="246790" spans="2:3" x14ac:dyDescent="0.25">
      <c r="B246790" s="74"/>
    </row>
    <row r="246791" spans="2:3" x14ac:dyDescent="0.25">
      <c r="B246791" s="74"/>
    </row>
    <row r="246792" spans="2:3" x14ac:dyDescent="0.25">
      <c r="B246792" s="74"/>
    </row>
    <row r="246793" spans="2:3" x14ac:dyDescent="0.25">
      <c r="B246793" s="74"/>
    </row>
    <row r="246794" spans="2:3" x14ac:dyDescent="0.25">
      <c r="B246794" s="74"/>
    </row>
    <row r="246795" spans="2:3" x14ac:dyDescent="0.25">
      <c r="B246795" s="74"/>
    </row>
    <row r="246796" spans="2:3" x14ac:dyDescent="0.25">
      <c r="B246796" s="74"/>
    </row>
    <row r="246797" spans="2:3" x14ac:dyDescent="0.25">
      <c r="B246797" s="74"/>
    </row>
    <row r="246798" spans="2:3" x14ac:dyDescent="0.25">
      <c r="B246798" s="74"/>
    </row>
    <row r="246849" spans="2:3" x14ac:dyDescent="0.25">
      <c r="C246849"/>
    </row>
    <row r="246850" spans="2:3" x14ac:dyDescent="0.25">
      <c r="B246850" s="74"/>
    </row>
    <row r="246851" spans="2:3" x14ac:dyDescent="0.25">
      <c r="B246851" s="74"/>
    </row>
    <row r="246852" spans="2:3" x14ac:dyDescent="0.25">
      <c r="B246852" s="74"/>
    </row>
    <row r="246853" spans="2:3" x14ac:dyDescent="0.25">
      <c r="B246853" s="74"/>
    </row>
    <row r="246854" spans="2:3" x14ac:dyDescent="0.25">
      <c r="B246854" s="74"/>
    </row>
    <row r="246855" spans="2:3" x14ac:dyDescent="0.25">
      <c r="B246855" s="74"/>
    </row>
    <row r="246856" spans="2:3" x14ac:dyDescent="0.25">
      <c r="B246856" s="74"/>
    </row>
    <row r="246857" spans="2:3" x14ac:dyDescent="0.25">
      <c r="B246857" s="74"/>
    </row>
    <row r="246858" spans="2:3" x14ac:dyDescent="0.25">
      <c r="B246858" s="74"/>
    </row>
    <row r="246859" spans="2:3" x14ac:dyDescent="0.25">
      <c r="B246859" s="74"/>
    </row>
    <row r="246860" spans="2:3" x14ac:dyDescent="0.25">
      <c r="B246860" s="74"/>
    </row>
    <row r="246861" spans="2:3" x14ac:dyDescent="0.25">
      <c r="B246861" s="74"/>
    </row>
    <row r="246862" spans="2:3" x14ac:dyDescent="0.25">
      <c r="B246862" s="74"/>
    </row>
    <row r="246913" spans="2:3" x14ac:dyDescent="0.25">
      <c r="C246913"/>
    </row>
    <row r="246914" spans="2:3" x14ac:dyDescent="0.25">
      <c r="B246914" s="74"/>
    </row>
    <row r="246915" spans="2:3" x14ac:dyDescent="0.25">
      <c r="B246915" s="74"/>
    </row>
    <row r="246916" spans="2:3" x14ac:dyDescent="0.25">
      <c r="B246916" s="74"/>
    </row>
    <row r="246917" spans="2:3" x14ac:dyDescent="0.25">
      <c r="B246917" s="74"/>
    </row>
    <row r="246918" spans="2:3" x14ac:dyDescent="0.25">
      <c r="B246918" s="74"/>
    </row>
    <row r="246919" spans="2:3" x14ac:dyDescent="0.25">
      <c r="B246919" s="74"/>
    </row>
    <row r="246920" spans="2:3" x14ac:dyDescent="0.25">
      <c r="B246920" s="74"/>
    </row>
    <row r="246921" spans="2:3" x14ac:dyDescent="0.25">
      <c r="B246921" s="74"/>
    </row>
    <row r="246922" spans="2:3" x14ac:dyDescent="0.25">
      <c r="B246922" s="74"/>
    </row>
    <row r="246923" spans="2:3" x14ac:dyDescent="0.25">
      <c r="B246923" s="74"/>
    </row>
    <row r="246924" spans="2:3" x14ac:dyDescent="0.25">
      <c r="B246924" s="74"/>
    </row>
    <row r="246925" spans="2:3" x14ac:dyDescent="0.25">
      <c r="B246925" s="74"/>
    </row>
    <row r="246926" spans="2:3" x14ac:dyDescent="0.25">
      <c r="B246926" s="74"/>
    </row>
    <row r="246977" spans="2:3" x14ac:dyDescent="0.25">
      <c r="C246977"/>
    </row>
    <row r="246978" spans="2:3" x14ac:dyDescent="0.25">
      <c r="B246978" s="74"/>
    </row>
    <row r="246979" spans="2:3" x14ac:dyDescent="0.25">
      <c r="B246979" s="74"/>
    </row>
    <row r="246980" spans="2:3" x14ac:dyDescent="0.25">
      <c r="B246980" s="74"/>
    </row>
    <row r="246981" spans="2:3" x14ac:dyDescent="0.25">
      <c r="B246981" s="74"/>
    </row>
    <row r="246982" spans="2:3" x14ac:dyDescent="0.25">
      <c r="B246982" s="74"/>
    </row>
    <row r="246983" spans="2:3" x14ac:dyDescent="0.25">
      <c r="B246983" s="74"/>
    </row>
    <row r="246984" spans="2:3" x14ac:dyDescent="0.25">
      <c r="B246984" s="74"/>
    </row>
    <row r="246985" spans="2:3" x14ac:dyDescent="0.25">
      <c r="B246985" s="74"/>
    </row>
    <row r="246986" spans="2:3" x14ac:dyDescent="0.25">
      <c r="B246986" s="74"/>
    </row>
    <row r="246987" spans="2:3" x14ac:dyDescent="0.25">
      <c r="B246987" s="74"/>
    </row>
    <row r="246988" spans="2:3" x14ac:dyDescent="0.25">
      <c r="B246988" s="74"/>
    </row>
    <row r="246989" spans="2:3" x14ac:dyDescent="0.25">
      <c r="B246989" s="74"/>
    </row>
    <row r="246990" spans="2:3" x14ac:dyDescent="0.25">
      <c r="B246990" s="74"/>
    </row>
    <row r="247041" spans="2:3" x14ac:dyDescent="0.25">
      <c r="C247041"/>
    </row>
    <row r="247042" spans="2:3" x14ac:dyDescent="0.25">
      <c r="B247042" s="74"/>
    </row>
    <row r="247043" spans="2:3" x14ac:dyDescent="0.25">
      <c r="B247043" s="74"/>
    </row>
    <row r="247044" spans="2:3" x14ac:dyDescent="0.25">
      <c r="B247044" s="74"/>
    </row>
    <row r="247045" spans="2:3" x14ac:dyDescent="0.25">
      <c r="B247045" s="74"/>
    </row>
    <row r="247046" spans="2:3" x14ac:dyDescent="0.25">
      <c r="B247046" s="74"/>
    </row>
    <row r="247047" spans="2:3" x14ac:dyDescent="0.25">
      <c r="B247047" s="74"/>
    </row>
    <row r="247048" spans="2:3" x14ac:dyDescent="0.25">
      <c r="B247048" s="74"/>
    </row>
    <row r="247049" spans="2:3" x14ac:dyDescent="0.25">
      <c r="B247049" s="74"/>
    </row>
    <row r="247050" spans="2:3" x14ac:dyDescent="0.25">
      <c r="B247050" s="74"/>
    </row>
    <row r="247051" spans="2:3" x14ac:dyDescent="0.25">
      <c r="B247051" s="74"/>
    </row>
    <row r="247052" spans="2:3" x14ac:dyDescent="0.25">
      <c r="B247052" s="74"/>
    </row>
    <row r="247053" spans="2:3" x14ac:dyDescent="0.25">
      <c r="B247053" s="74"/>
    </row>
    <row r="247054" spans="2:3" x14ac:dyDescent="0.25">
      <c r="B247054" s="74"/>
    </row>
    <row r="247105" spans="2:3" x14ac:dyDescent="0.25">
      <c r="C247105"/>
    </row>
    <row r="247106" spans="2:3" x14ac:dyDescent="0.25">
      <c r="B247106" s="74"/>
    </row>
    <row r="247107" spans="2:3" x14ac:dyDescent="0.25">
      <c r="B247107" s="74"/>
    </row>
    <row r="247108" spans="2:3" x14ac:dyDescent="0.25">
      <c r="B247108" s="74"/>
    </row>
    <row r="247109" spans="2:3" x14ac:dyDescent="0.25">
      <c r="B247109" s="74"/>
    </row>
    <row r="247110" spans="2:3" x14ac:dyDescent="0.25">
      <c r="B247110" s="74"/>
    </row>
    <row r="247111" spans="2:3" x14ac:dyDescent="0.25">
      <c r="B247111" s="74"/>
    </row>
    <row r="247112" spans="2:3" x14ac:dyDescent="0.25">
      <c r="B247112" s="74"/>
    </row>
    <row r="247113" spans="2:3" x14ac:dyDescent="0.25">
      <c r="B247113" s="74"/>
    </row>
    <row r="247114" spans="2:3" x14ac:dyDescent="0.25">
      <c r="B247114" s="74"/>
    </row>
    <row r="247115" spans="2:3" x14ac:dyDescent="0.25">
      <c r="B247115" s="74"/>
    </row>
    <row r="247116" spans="2:3" x14ac:dyDescent="0.25">
      <c r="B247116" s="74"/>
    </row>
    <row r="247117" spans="2:3" x14ac:dyDescent="0.25">
      <c r="B247117" s="74"/>
    </row>
    <row r="247118" spans="2:3" x14ac:dyDescent="0.25">
      <c r="B247118" s="74"/>
    </row>
    <row r="247169" spans="2:3" x14ac:dyDescent="0.25">
      <c r="C247169"/>
    </row>
    <row r="247170" spans="2:3" x14ac:dyDescent="0.25">
      <c r="B247170" s="74"/>
    </row>
    <row r="247171" spans="2:3" x14ac:dyDescent="0.25">
      <c r="B247171" s="74"/>
    </row>
    <row r="247172" spans="2:3" x14ac:dyDescent="0.25">
      <c r="B247172" s="74"/>
    </row>
    <row r="247173" spans="2:3" x14ac:dyDescent="0.25">
      <c r="B247173" s="74"/>
    </row>
    <row r="247174" spans="2:3" x14ac:dyDescent="0.25">
      <c r="B247174" s="74"/>
    </row>
    <row r="247175" spans="2:3" x14ac:dyDescent="0.25">
      <c r="B247175" s="74"/>
    </row>
    <row r="247176" spans="2:3" x14ac:dyDescent="0.25">
      <c r="B247176" s="74"/>
    </row>
    <row r="247177" spans="2:3" x14ac:dyDescent="0.25">
      <c r="B247177" s="74"/>
    </row>
    <row r="247178" spans="2:3" x14ac:dyDescent="0.25">
      <c r="B247178" s="74"/>
    </row>
    <row r="247179" spans="2:3" x14ac:dyDescent="0.25">
      <c r="B247179" s="74"/>
    </row>
    <row r="247180" spans="2:3" x14ac:dyDescent="0.25">
      <c r="B247180" s="74"/>
    </row>
    <row r="247181" spans="2:3" x14ac:dyDescent="0.25">
      <c r="B247181" s="74"/>
    </row>
    <row r="247182" spans="2:3" x14ac:dyDescent="0.25">
      <c r="B247182" s="74"/>
    </row>
    <row r="247233" spans="2:3" x14ac:dyDescent="0.25">
      <c r="C247233"/>
    </row>
    <row r="247234" spans="2:3" x14ac:dyDescent="0.25">
      <c r="B247234" s="74"/>
    </row>
    <row r="247235" spans="2:3" x14ac:dyDescent="0.25">
      <c r="B247235" s="74"/>
    </row>
    <row r="247236" spans="2:3" x14ac:dyDescent="0.25">
      <c r="B247236" s="74"/>
    </row>
    <row r="247237" spans="2:3" x14ac:dyDescent="0.25">
      <c r="B247237" s="74"/>
    </row>
    <row r="247238" spans="2:3" x14ac:dyDescent="0.25">
      <c r="B247238" s="74"/>
    </row>
    <row r="247239" spans="2:3" x14ac:dyDescent="0.25">
      <c r="B247239" s="74"/>
    </row>
    <row r="247240" spans="2:3" x14ac:dyDescent="0.25">
      <c r="B247240" s="74"/>
    </row>
    <row r="247241" spans="2:3" x14ac:dyDescent="0.25">
      <c r="B247241" s="74"/>
    </row>
    <row r="247242" spans="2:3" x14ac:dyDescent="0.25">
      <c r="B247242" s="74"/>
    </row>
    <row r="247243" spans="2:3" x14ac:dyDescent="0.25">
      <c r="B247243" s="74"/>
    </row>
    <row r="247244" spans="2:3" x14ac:dyDescent="0.25">
      <c r="B247244" s="74"/>
    </row>
    <row r="247245" spans="2:3" x14ac:dyDescent="0.25">
      <c r="B247245" s="74"/>
    </row>
    <row r="247246" spans="2:3" x14ac:dyDescent="0.25">
      <c r="B247246" s="74"/>
    </row>
    <row r="247297" spans="2:3" x14ac:dyDescent="0.25">
      <c r="C247297"/>
    </row>
    <row r="247298" spans="2:3" x14ac:dyDescent="0.25">
      <c r="B247298" s="74"/>
    </row>
    <row r="247299" spans="2:3" x14ac:dyDescent="0.25">
      <c r="B247299" s="74"/>
    </row>
    <row r="247300" spans="2:3" x14ac:dyDescent="0.25">
      <c r="B247300" s="74"/>
    </row>
    <row r="247301" spans="2:3" x14ac:dyDescent="0.25">
      <c r="B247301" s="74"/>
    </row>
    <row r="247302" spans="2:3" x14ac:dyDescent="0.25">
      <c r="B247302" s="74"/>
    </row>
    <row r="247303" spans="2:3" x14ac:dyDescent="0.25">
      <c r="B247303" s="74"/>
    </row>
    <row r="247304" spans="2:3" x14ac:dyDescent="0.25">
      <c r="B247304" s="74"/>
    </row>
    <row r="247305" spans="2:3" x14ac:dyDescent="0.25">
      <c r="B247305" s="74"/>
    </row>
    <row r="247306" spans="2:3" x14ac:dyDescent="0.25">
      <c r="B247306" s="74"/>
    </row>
    <row r="247307" spans="2:3" x14ac:dyDescent="0.25">
      <c r="B247307" s="74"/>
    </row>
    <row r="247308" spans="2:3" x14ac:dyDescent="0.25">
      <c r="B247308" s="74"/>
    </row>
    <row r="247309" spans="2:3" x14ac:dyDescent="0.25">
      <c r="B247309" s="74"/>
    </row>
    <row r="247310" spans="2:3" x14ac:dyDescent="0.25">
      <c r="B247310" s="74"/>
    </row>
    <row r="247361" spans="2:3" x14ac:dyDescent="0.25">
      <c r="C247361"/>
    </row>
    <row r="247362" spans="2:3" x14ac:dyDescent="0.25">
      <c r="B247362" s="74"/>
    </row>
    <row r="247363" spans="2:3" x14ac:dyDescent="0.25">
      <c r="B247363" s="74"/>
    </row>
    <row r="247364" spans="2:3" x14ac:dyDescent="0.25">
      <c r="B247364" s="74"/>
    </row>
    <row r="247365" spans="2:3" x14ac:dyDescent="0.25">
      <c r="B247365" s="74"/>
    </row>
    <row r="247366" spans="2:3" x14ac:dyDescent="0.25">
      <c r="B247366" s="74"/>
    </row>
    <row r="247367" spans="2:3" x14ac:dyDescent="0.25">
      <c r="B247367" s="74"/>
    </row>
    <row r="247368" spans="2:3" x14ac:dyDescent="0.25">
      <c r="B247368" s="74"/>
    </row>
    <row r="247369" spans="2:3" x14ac:dyDescent="0.25">
      <c r="B247369" s="74"/>
    </row>
    <row r="247370" spans="2:3" x14ac:dyDescent="0.25">
      <c r="B247370" s="74"/>
    </row>
    <row r="247371" spans="2:3" x14ac:dyDescent="0.25">
      <c r="B247371" s="74"/>
    </row>
    <row r="247372" spans="2:3" x14ac:dyDescent="0.25">
      <c r="B247372" s="74"/>
    </row>
    <row r="247373" spans="2:3" x14ac:dyDescent="0.25">
      <c r="B247373" s="74"/>
    </row>
    <row r="247374" spans="2:3" x14ac:dyDescent="0.25">
      <c r="B247374" s="74"/>
    </row>
    <row r="247425" spans="2:3" x14ac:dyDescent="0.25">
      <c r="C247425"/>
    </row>
    <row r="247426" spans="2:3" x14ac:dyDescent="0.25">
      <c r="B247426" s="74"/>
    </row>
    <row r="247427" spans="2:3" x14ac:dyDescent="0.25">
      <c r="B247427" s="74"/>
    </row>
    <row r="247428" spans="2:3" x14ac:dyDescent="0.25">
      <c r="B247428" s="74"/>
    </row>
    <row r="247429" spans="2:3" x14ac:dyDescent="0.25">
      <c r="B247429" s="74"/>
    </row>
    <row r="247430" spans="2:3" x14ac:dyDescent="0.25">
      <c r="B247430" s="74"/>
    </row>
    <row r="247431" spans="2:3" x14ac:dyDescent="0.25">
      <c r="B247431" s="74"/>
    </row>
    <row r="247432" spans="2:3" x14ac:dyDescent="0.25">
      <c r="B247432" s="74"/>
    </row>
    <row r="247433" spans="2:3" x14ac:dyDescent="0.25">
      <c r="B247433" s="74"/>
    </row>
    <row r="247434" spans="2:3" x14ac:dyDescent="0.25">
      <c r="B247434" s="74"/>
    </row>
    <row r="247435" spans="2:3" x14ac:dyDescent="0.25">
      <c r="B247435" s="74"/>
    </row>
    <row r="247436" spans="2:3" x14ac:dyDescent="0.25">
      <c r="B247436" s="74"/>
    </row>
    <row r="247437" spans="2:3" x14ac:dyDescent="0.25">
      <c r="B247437" s="74"/>
    </row>
    <row r="247438" spans="2:3" x14ac:dyDescent="0.25">
      <c r="B247438" s="74"/>
    </row>
    <row r="247489" spans="2:3" x14ac:dyDescent="0.25">
      <c r="C247489"/>
    </row>
    <row r="247490" spans="2:3" x14ac:dyDescent="0.25">
      <c r="B247490" s="74"/>
    </row>
    <row r="247491" spans="2:3" x14ac:dyDescent="0.25">
      <c r="B247491" s="74"/>
    </row>
    <row r="247492" spans="2:3" x14ac:dyDescent="0.25">
      <c r="B247492" s="74"/>
    </row>
    <row r="247493" spans="2:3" x14ac:dyDescent="0.25">
      <c r="B247493" s="74"/>
    </row>
    <row r="247494" spans="2:3" x14ac:dyDescent="0.25">
      <c r="B247494" s="74"/>
    </row>
    <row r="247495" spans="2:3" x14ac:dyDescent="0.25">
      <c r="B247495" s="74"/>
    </row>
    <row r="247496" spans="2:3" x14ac:dyDescent="0.25">
      <c r="B247496" s="74"/>
    </row>
    <row r="247497" spans="2:3" x14ac:dyDescent="0.25">
      <c r="B247497" s="74"/>
    </row>
    <row r="247498" spans="2:3" x14ac:dyDescent="0.25">
      <c r="B247498" s="74"/>
    </row>
    <row r="247499" spans="2:3" x14ac:dyDescent="0.25">
      <c r="B247499" s="74"/>
    </row>
    <row r="247500" spans="2:3" x14ac:dyDescent="0.25">
      <c r="B247500" s="74"/>
    </row>
    <row r="247501" spans="2:3" x14ac:dyDescent="0.25">
      <c r="B247501" s="74"/>
    </row>
    <row r="247502" spans="2:3" x14ac:dyDescent="0.25">
      <c r="B247502" s="74"/>
    </row>
    <row r="247553" spans="2:3" x14ac:dyDescent="0.25">
      <c r="C247553"/>
    </row>
    <row r="247554" spans="2:3" x14ac:dyDescent="0.25">
      <c r="B247554" s="74"/>
    </row>
    <row r="247555" spans="2:3" x14ac:dyDescent="0.25">
      <c r="B247555" s="74"/>
    </row>
    <row r="247556" spans="2:3" x14ac:dyDescent="0.25">
      <c r="B247556" s="74"/>
    </row>
    <row r="247557" spans="2:3" x14ac:dyDescent="0.25">
      <c r="B247557" s="74"/>
    </row>
    <row r="247558" spans="2:3" x14ac:dyDescent="0.25">
      <c r="B247558" s="74"/>
    </row>
    <row r="247559" spans="2:3" x14ac:dyDescent="0.25">
      <c r="B247559" s="74"/>
    </row>
    <row r="247560" spans="2:3" x14ac:dyDescent="0.25">
      <c r="B247560" s="74"/>
    </row>
    <row r="247561" spans="2:3" x14ac:dyDescent="0.25">
      <c r="B247561" s="74"/>
    </row>
    <row r="247562" spans="2:3" x14ac:dyDescent="0.25">
      <c r="B247562" s="74"/>
    </row>
    <row r="247563" spans="2:3" x14ac:dyDescent="0.25">
      <c r="B247563" s="74"/>
    </row>
    <row r="247564" spans="2:3" x14ac:dyDescent="0.25">
      <c r="B247564" s="74"/>
    </row>
    <row r="247565" spans="2:3" x14ac:dyDescent="0.25">
      <c r="B247565" s="74"/>
    </row>
    <row r="247566" spans="2:3" x14ac:dyDescent="0.25">
      <c r="B247566" s="74"/>
    </row>
    <row r="247617" spans="2:3" x14ac:dyDescent="0.25">
      <c r="C247617"/>
    </row>
    <row r="247618" spans="2:3" x14ac:dyDescent="0.25">
      <c r="B247618" s="74"/>
    </row>
    <row r="247619" spans="2:3" x14ac:dyDescent="0.25">
      <c r="B247619" s="74"/>
    </row>
    <row r="247620" spans="2:3" x14ac:dyDescent="0.25">
      <c r="B247620" s="74"/>
    </row>
    <row r="247621" spans="2:3" x14ac:dyDescent="0.25">
      <c r="B247621" s="74"/>
    </row>
    <row r="247622" spans="2:3" x14ac:dyDescent="0.25">
      <c r="B247622" s="74"/>
    </row>
    <row r="247623" spans="2:3" x14ac:dyDescent="0.25">
      <c r="B247623" s="74"/>
    </row>
    <row r="247624" spans="2:3" x14ac:dyDescent="0.25">
      <c r="B247624" s="74"/>
    </row>
    <row r="247625" spans="2:3" x14ac:dyDescent="0.25">
      <c r="B247625" s="74"/>
    </row>
    <row r="247626" spans="2:3" x14ac:dyDescent="0.25">
      <c r="B247626" s="74"/>
    </row>
    <row r="247627" spans="2:3" x14ac:dyDescent="0.25">
      <c r="B247627" s="74"/>
    </row>
    <row r="247628" spans="2:3" x14ac:dyDescent="0.25">
      <c r="B247628" s="74"/>
    </row>
    <row r="247629" spans="2:3" x14ac:dyDescent="0.25">
      <c r="B247629" s="74"/>
    </row>
    <row r="247630" spans="2:3" x14ac:dyDescent="0.25">
      <c r="B247630" s="74"/>
    </row>
    <row r="247681" spans="2:3" x14ac:dyDescent="0.25">
      <c r="C247681"/>
    </row>
    <row r="247682" spans="2:3" x14ac:dyDescent="0.25">
      <c r="B247682" s="74"/>
    </row>
    <row r="247683" spans="2:3" x14ac:dyDescent="0.25">
      <c r="B247683" s="74"/>
    </row>
    <row r="247684" spans="2:3" x14ac:dyDescent="0.25">
      <c r="B247684" s="74"/>
    </row>
    <row r="247685" spans="2:3" x14ac:dyDescent="0.25">
      <c r="B247685" s="74"/>
    </row>
    <row r="247686" spans="2:3" x14ac:dyDescent="0.25">
      <c r="B247686" s="74"/>
    </row>
    <row r="247687" spans="2:3" x14ac:dyDescent="0.25">
      <c r="B247687" s="74"/>
    </row>
    <row r="247688" spans="2:3" x14ac:dyDescent="0.25">
      <c r="B247688" s="74"/>
    </row>
    <row r="247689" spans="2:3" x14ac:dyDescent="0.25">
      <c r="B247689" s="74"/>
    </row>
    <row r="247690" spans="2:3" x14ac:dyDescent="0.25">
      <c r="B247690" s="74"/>
    </row>
    <row r="247691" spans="2:3" x14ac:dyDescent="0.25">
      <c r="B247691" s="74"/>
    </row>
    <row r="247692" spans="2:3" x14ac:dyDescent="0.25">
      <c r="B247692" s="74"/>
    </row>
    <row r="247693" spans="2:3" x14ac:dyDescent="0.25">
      <c r="B247693" s="74"/>
    </row>
    <row r="247694" spans="2:3" x14ac:dyDescent="0.25">
      <c r="B247694" s="74"/>
    </row>
    <row r="247745" spans="2:3" x14ac:dyDescent="0.25">
      <c r="C247745"/>
    </row>
    <row r="247746" spans="2:3" x14ac:dyDescent="0.25">
      <c r="B247746" s="74"/>
    </row>
    <row r="247747" spans="2:3" x14ac:dyDescent="0.25">
      <c r="B247747" s="74"/>
    </row>
    <row r="247748" spans="2:3" x14ac:dyDescent="0.25">
      <c r="B247748" s="74"/>
    </row>
    <row r="247749" spans="2:3" x14ac:dyDescent="0.25">
      <c r="B247749" s="74"/>
    </row>
    <row r="247750" spans="2:3" x14ac:dyDescent="0.25">
      <c r="B247750" s="74"/>
    </row>
    <row r="247751" spans="2:3" x14ac:dyDescent="0.25">
      <c r="B247751" s="74"/>
    </row>
    <row r="247752" spans="2:3" x14ac:dyDescent="0.25">
      <c r="B247752" s="74"/>
    </row>
    <row r="247753" spans="2:3" x14ac:dyDescent="0.25">
      <c r="B247753" s="74"/>
    </row>
    <row r="247754" spans="2:3" x14ac:dyDescent="0.25">
      <c r="B247754" s="74"/>
    </row>
    <row r="247755" spans="2:3" x14ac:dyDescent="0.25">
      <c r="B247755" s="74"/>
    </row>
    <row r="247756" spans="2:3" x14ac:dyDescent="0.25">
      <c r="B247756" s="74"/>
    </row>
    <row r="247757" spans="2:3" x14ac:dyDescent="0.25">
      <c r="B247757" s="74"/>
    </row>
    <row r="247758" spans="2:3" x14ac:dyDescent="0.25">
      <c r="B247758" s="74"/>
    </row>
    <row r="247809" spans="2:3" x14ac:dyDescent="0.25">
      <c r="C247809"/>
    </row>
    <row r="247810" spans="2:3" x14ac:dyDescent="0.25">
      <c r="B247810" s="74"/>
    </row>
    <row r="247811" spans="2:3" x14ac:dyDescent="0.25">
      <c r="B247811" s="74"/>
    </row>
    <row r="247812" spans="2:3" x14ac:dyDescent="0.25">
      <c r="B247812" s="74"/>
    </row>
    <row r="247813" spans="2:3" x14ac:dyDescent="0.25">
      <c r="B247813" s="74"/>
    </row>
    <row r="247814" spans="2:3" x14ac:dyDescent="0.25">
      <c r="B247814" s="74"/>
    </row>
    <row r="247815" spans="2:3" x14ac:dyDescent="0.25">
      <c r="B247815" s="74"/>
    </row>
    <row r="247816" spans="2:3" x14ac:dyDescent="0.25">
      <c r="B247816" s="74"/>
    </row>
    <row r="247817" spans="2:3" x14ac:dyDescent="0.25">
      <c r="B247817" s="74"/>
    </row>
    <row r="247818" spans="2:3" x14ac:dyDescent="0.25">
      <c r="B247818" s="74"/>
    </row>
    <row r="247819" spans="2:3" x14ac:dyDescent="0.25">
      <c r="B247819" s="74"/>
    </row>
    <row r="247820" spans="2:3" x14ac:dyDescent="0.25">
      <c r="B247820" s="74"/>
    </row>
    <row r="247821" spans="2:3" x14ac:dyDescent="0.25">
      <c r="B247821" s="74"/>
    </row>
    <row r="247822" spans="2:3" x14ac:dyDescent="0.25">
      <c r="B247822" s="74"/>
    </row>
    <row r="247873" spans="2:3" x14ac:dyDescent="0.25">
      <c r="C247873"/>
    </row>
    <row r="247874" spans="2:3" x14ac:dyDescent="0.25">
      <c r="B247874" s="74"/>
    </row>
    <row r="247875" spans="2:3" x14ac:dyDescent="0.25">
      <c r="B247875" s="74"/>
    </row>
    <row r="247876" spans="2:3" x14ac:dyDescent="0.25">
      <c r="B247876" s="74"/>
    </row>
    <row r="247877" spans="2:3" x14ac:dyDescent="0.25">
      <c r="B247877" s="74"/>
    </row>
    <row r="247878" spans="2:3" x14ac:dyDescent="0.25">
      <c r="B247878" s="74"/>
    </row>
    <row r="247879" spans="2:3" x14ac:dyDescent="0.25">
      <c r="B247879" s="74"/>
    </row>
    <row r="247880" spans="2:3" x14ac:dyDescent="0.25">
      <c r="B247880" s="74"/>
    </row>
    <row r="247881" spans="2:3" x14ac:dyDescent="0.25">
      <c r="B247881" s="74"/>
    </row>
    <row r="247882" spans="2:3" x14ac:dyDescent="0.25">
      <c r="B247882" s="74"/>
    </row>
    <row r="247883" spans="2:3" x14ac:dyDescent="0.25">
      <c r="B247883" s="74"/>
    </row>
    <row r="247884" spans="2:3" x14ac:dyDescent="0.25">
      <c r="B247884" s="74"/>
    </row>
    <row r="247885" spans="2:3" x14ac:dyDescent="0.25">
      <c r="B247885" s="74"/>
    </row>
    <row r="247886" spans="2:3" x14ac:dyDescent="0.25">
      <c r="B247886" s="74"/>
    </row>
    <row r="247937" spans="2:3" x14ac:dyDescent="0.25">
      <c r="C247937"/>
    </row>
    <row r="247938" spans="2:3" x14ac:dyDescent="0.25">
      <c r="B247938" s="74"/>
    </row>
    <row r="247939" spans="2:3" x14ac:dyDescent="0.25">
      <c r="B247939" s="74"/>
    </row>
    <row r="247940" spans="2:3" x14ac:dyDescent="0.25">
      <c r="B247940" s="74"/>
    </row>
    <row r="247941" spans="2:3" x14ac:dyDescent="0.25">
      <c r="B247941" s="74"/>
    </row>
    <row r="247942" spans="2:3" x14ac:dyDescent="0.25">
      <c r="B247942" s="74"/>
    </row>
    <row r="247943" spans="2:3" x14ac:dyDescent="0.25">
      <c r="B247943" s="74"/>
    </row>
    <row r="247944" spans="2:3" x14ac:dyDescent="0.25">
      <c r="B247944" s="74"/>
    </row>
    <row r="247945" spans="2:3" x14ac:dyDescent="0.25">
      <c r="B247945" s="74"/>
    </row>
    <row r="247946" spans="2:3" x14ac:dyDescent="0.25">
      <c r="B247946" s="74"/>
    </row>
    <row r="247947" spans="2:3" x14ac:dyDescent="0.25">
      <c r="B247947" s="74"/>
    </row>
    <row r="247948" spans="2:3" x14ac:dyDescent="0.25">
      <c r="B247948" s="74"/>
    </row>
    <row r="247949" spans="2:3" x14ac:dyDescent="0.25">
      <c r="B247949" s="74"/>
    </row>
    <row r="247950" spans="2:3" x14ac:dyDescent="0.25">
      <c r="B247950" s="74"/>
    </row>
    <row r="248001" spans="2:3" x14ac:dyDescent="0.25">
      <c r="C248001"/>
    </row>
    <row r="248002" spans="2:3" x14ac:dyDescent="0.25">
      <c r="B248002" s="74"/>
    </row>
    <row r="248003" spans="2:3" x14ac:dyDescent="0.25">
      <c r="B248003" s="74"/>
    </row>
    <row r="248004" spans="2:3" x14ac:dyDescent="0.25">
      <c r="B248004" s="74"/>
    </row>
    <row r="248005" spans="2:3" x14ac:dyDescent="0.25">
      <c r="B248005" s="74"/>
    </row>
    <row r="248006" spans="2:3" x14ac:dyDescent="0.25">
      <c r="B248006" s="74"/>
    </row>
    <row r="248007" spans="2:3" x14ac:dyDescent="0.25">
      <c r="B248007" s="74"/>
    </row>
    <row r="248008" spans="2:3" x14ac:dyDescent="0.25">
      <c r="B248008" s="74"/>
    </row>
    <row r="248009" spans="2:3" x14ac:dyDescent="0.25">
      <c r="B248009" s="74"/>
    </row>
    <row r="248010" spans="2:3" x14ac:dyDescent="0.25">
      <c r="B248010" s="74"/>
    </row>
    <row r="248011" spans="2:3" x14ac:dyDescent="0.25">
      <c r="B248011" s="74"/>
    </row>
    <row r="248012" spans="2:3" x14ac:dyDescent="0.25">
      <c r="B248012" s="74"/>
    </row>
    <row r="248013" spans="2:3" x14ac:dyDescent="0.25">
      <c r="B248013" s="74"/>
    </row>
    <row r="248014" spans="2:3" x14ac:dyDescent="0.25">
      <c r="B248014" s="74"/>
    </row>
    <row r="248065" spans="2:3" x14ac:dyDescent="0.25">
      <c r="C248065"/>
    </row>
    <row r="248066" spans="2:3" x14ac:dyDescent="0.25">
      <c r="B248066" s="74"/>
    </row>
    <row r="248067" spans="2:3" x14ac:dyDescent="0.25">
      <c r="B248067" s="74"/>
    </row>
    <row r="248068" spans="2:3" x14ac:dyDescent="0.25">
      <c r="B248068" s="74"/>
    </row>
    <row r="248069" spans="2:3" x14ac:dyDescent="0.25">
      <c r="B248069" s="74"/>
    </row>
    <row r="248070" spans="2:3" x14ac:dyDescent="0.25">
      <c r="B248070" s="74"/>
    </row>
    <row r="248071" spans="2:3" x14ac:dyDescent="0.25">
      <c r="B248071" s="74"/>
    </row>
    <row r="248072" spans="2:3" x14ac:dyDescent="0.25">
      <c r="B248072" s="74"/>
    </row>
    <row r="248073" spans="2:3" x14ac:dyDescent="0.25">
      <c r="B248073" s="74"/>
    </row>
    <row r="248074" spans="2:3" x14ac:dyDescent="0.25">
      <c r="B248074" s="74"/>
    </row>
    <row r="248075" spans="2:3" x14ac:dyDescent="0.25">
      <c r="B248075" s="74"/>
    </row>
    <row r="248076" spans="2:3" x14ac:dyDescent="0.25">
      <c r="B248076" s="74"/>
    </row>
    <row r="248077" spans="2:3" x14ac:dyDescent="0.25">
      <c r="B248077" s="74"/>
    </row>
    <row r="248078" spans="2:3" x14ac:dyDescent="0.25">
      <c r="B248078" s="74"/>
    </row>
    <row r="248129" spans="2:3" x14ac:dyDescent="0.25">
      <c r="C248129"/>
    </row>
    <row r="248130" spans="2:3" x14ac:dyDescent="0.25">
      <c r="B248130" s="74"/>
    </row>
    <row r="248131" spans="2:3" x14ac:dyDescent="0.25">
      <c r="B248131" s="74"/>
    </row>
    <row r="248132" spans="2:3" x14ac:dyDescent="0.25">
      <c r="B248132" s="74"/>
    </row>
    <row r="248133" spans="2:3" x14ac:dyDescent="0.25">
      <c r="B248133" s="74"/>
    </row>
    <row r="248134" spans="2:3" x14ac:dyDescent="0.25">
      <c r="B248134" s="74"/>
    </row>
    <row r="248135" spans="2:3" x14ac:dyDescent="0.25">
      <c r="B248135" s="74"/>
    </row>
    <row r="248136" spans="2:3" x14ac:dyDescent="0.25">
      <c r="B248136" s="74"/>
    </row>
    <row r="248137" spans="2:3" x14ac:dyDescent="0.25">
      <c r="B248137" s="74"/>
    </row>
    <row r="248138" spans="2:3" x14ac:dyDescent="0.25">
      <c r="B248138" s="74"/>
    </row>
    <row r="248139" spans="2:3" x14ac:dyDescent="0.25">
      <c r="B248139" s="74"/>
    </row>
    <row r="248140" spans="2:3" x14ac:dyDescent="0.25">
      <c r="B248140" s="74"/>
    </row>
    <row r="248141" spans="2:3" x14ac:dyDescent="0.25">
      <c r="B248141" s="74"/>
    </row>
    <row r="248142" spans="2:3" x14ac:dyDescent="0.25">
      <c r="B248142" s="74"/>
    </row>
    <row r="248193" spans="2:3" x14ac:dyDescent="0.25">
      <c r="C248193"/>
    </row>
    <row r="248194" spans="2:3" x14ac:dyDescent="0.25">
      <c r="B248194" s="74"/>
    </row>
    <row r="248195" spans="2:3" x14ac:dyDescent="0.25">
      <c r="B248195" s="74"/>
    </row>
    <row r="248196" spans="2:3" x14ac:dyDescent="0.25">
      <c r="B248196" s="74"/>
    </row>
    <row r="248197" spans="2:3" x14ac:dyDescent="0.25">
      <c r="B248197" s="74"/>
    </row>
    <row r="248198" spans="2:3" x14ac:dyDescent="0.25">
      <c r="B248198" s="74"/>
    </row>
    <row r="248199" spans="2:3" x14ac:dyDescent="0.25">
      <c r="B248199" s="74"/>
    </row>
    <row r="248200" spans="2:3" x14ac:dyDescent="0.25">
      <c r="B248200" s="74"/>
    </row>
    <row r="248201" spans="2:3" x14ac:dyDescent="0.25">
      <c r="B248201" s="74"/>
    </row>
    <row r="248202" spans="2:3" x14ac:dyDescent="0.25">
      <c r="B248202" s="74"/>
    </row>
    <row r="248203" spans="2:3" x14ac:dyDescent="0.25">
      <c r="B248203" s="74"/>
    </row>
    <row r="248204" spans="2:3" x14ac:dyDescent="0.25">
      <c r="B248204" s="74"/>
    </row>
    <row r="248205" spans="2:3" x14ac:dyDescent="0.25">
      <c r="B248205" s="74"/>
    </row>
    <row r="248206" spans="2:3" x14ac:dyDescent="0.25">
      <c r="B248206" s="74"/>
    </row>
    <row r="248257" spans="2:3" x14ac:dyDescent="0.25">
      <c r="C248257"/>
    </row>
    <row r="248258" spans="2:3" x14ac:dyDescent="0.25">
      <c r="B248258" s="74"/>
    </row>
    <row r="248259" spans="2:3" x14ac:dyDescent="0.25">
      <c r="B248259" s="74"/>
    </row>
    <row r="248260" spans="2:3" x14ac:dyDescent="0.25">
      <c r="B248260" s="74"/>
    </row>
    <row r="248261" spans="2:3" x14ac:dyDescent="0.25">
      <c r="B248261" s="74"/>
    </row>
    <row r="248262" spans="2:3" x14ac:dyDescent="0.25">
      <c r="B248262" s="74"/>
    </row>
    <row r="248263" spans="2:3" x14ac:dyDescent="0.25">
      <c r="B248263" s="74"/>
    </row>
    <row r="248264" spans="2:3" x14ac:dyDescent="0.25">
      <c r="B248264" s="74"/>
    </row>
    <row r="248265" spans="2:3" x14ac:dyDescent="0.25">
      <c r="B248265" s="74"/>
    </row>
    <row r="248266" spans="2:3" x14ac:dyDescent="0.25">
      <c r="B248266" s="74"/>
    </row>
    <row r="248267" spans="2:3" x14ac:dyDescent="0.25">
      <c r="B248267" s="74"/>
    </row>
    <row r="248268" spans="2:3" x14ac:dyDescent="0.25">
      <c r="B248268" s="74"/>
    </row>
    <row r="248269" spans="2:3" x14ac:dyDescent="0.25">
      <c r="B248269" s="74"/>
    </row>
    <row r="248270" spans="2:3" x14ac:dyDescent="0.25">
      <c r="B248270" s="74"/>
    </row>
    <row r="248321" spans="2:3" x14ac:dyDescent="0.25">
      <c r="C248321"/>
    </row>
    <row r="248322" spans="2:3" x14ac:dyDescent="0.25">
      <c r="B248322" s="74"/>
    </row>
    <row r="248323" spans="2:3" x14ac:dyDescent="0.25">
      <c r="B248323" s="74"/>
    </row>
    <row r="248324" spans="2:3" x14ac:dyDescent="0.25">
      <c r="B248324" s="74"/>
    </row>
    <row r="248325" spans="2:3" x14ac:dyDescent="0.25">
      <c r="B248325" s="74"/>
    </row>
    <row r="248326" spans="2:3" x14ac:dyDescent="0.25">
      <c r="B248326" s="74"/>
    </row>
    <row r="248327" spans="2:3" x14ac:dyDescent="0.25">
      <c r="B248327" s="74"/>
    </row>
    <row r="248328" spans="2:3" x14ac:dyDescent="0.25">
      <c r="B248328" s="74"/>
    </row>
    <row r="248329" spans="2:3" x14ac:dyDescent="0.25">
      <c r="B248329" s="74"/>
    </row>
    <row r="248330" spans="2:3" x14ac:dyDescent="0.25">
      <c r="B248330" s="74"/>
    </row>
    <row r="248331" spans="2:3" x14ac:dyDescent="0.25">
      <c r="B248331" s="74"/>
    </row>
    <row r="248332" spans="2:3" x14ac:dyDescent="0.25">
      <c r="B248332" s="74"/>
    </row>
    <row r="248333" spans="2:3" x14ac:dyDescent="0.25">
      <c r="B248333" s="74"/>
    </row>
    <row r="248334" spans="2:3" x14ac:dyDescent="0.25">
      <c r="B248334" s="74"/>
    </row>
    <row r="248385" spans="2:3" x14ac:dyDescent="0.25">
      <c r="C248385"/>
    </row>
    <row r="248386" spans="2:3" x14ac:dyDescent="0.25">
      <c r="B248386" s="74"/>
    </row>
    <row r="248387" spans="2:3" x14ac:dyDescent="0.25">
      <c r="B248387" s="74"/>
    </row>
    <row r="248388" spans="2:3" x14ac:dyDescent="0.25">
      <c r="B248388" s="74"/>
    </row>
    <row r="248389" spans="2:3" x14ac:dyDescent="0.25">
      <c r="B248389" s="74"/>
    </row>
    <row r="248390" spans="2:3" x14ac:dyDescent="0.25">
      <c r="B248390" s="74"/>
    </row>
    <row r="248391" spans="2:3" x14ac:dyDescent="0.25">
      <c r="B248391" s="74"/>
    </row>
    <row r="248392" spans="2:3" x14ac:dyDescent="0.25">
      <c r="B248392" s="74"/>
    </row>
    <row r="248393" spans="2:3" x14ac:dyDescent="0.25">
      <c r="B248393" s="74"/>
    </row>
    <row r="248394" spans="2:3" x14ac:dyDescent="0.25">
      <c r="B248394" s="74"/>
    </row>
    <row r="248395" spans="2:3" x14ac:dyDescent="0.25">
      <c r="B248395" s="74"/>
    </row>
    <row r="248396" spans="2:3" x14ac:dyDescent="0.25">
      <c r="B248396" s="74"/>
    </row>
    <row r="248397" spans="2:3" x14ac:dyDescent="0.25">
      <c r="B248397" s="74"/>
    </row>
    <row r="248398" spans="2:3" x14ac:dyDescent="0.25">
      <c r="B248398" s="74"/>
    </row>
    <row r="248449" spans="2:3" x14ac:dyDescent="0.25">
      <c r="C248449"/>
    </row>
    <row r="248450" spans="2:3" x14ac:dyDescent="0.25">
      <c r="B248450" s="74"/>
    </row>
    <row r="248451" spans="2:3" x14ac:dyDescent="0.25">
      <c r="B248451" s="74"/>
    </row>
    <row r="248452" spans="2:3" x14ac:dyDescent="0.25">
      <c r="B248452" s="74"/>
    </row>
    <row r="248453" spans="2:3" x14ac:dyDescent="0.25">
      <c r="B248453" s="74"/>
    </row>
    <row r="248454" spans="2:3" x14ac:dyDescent="0.25">
      <c r="B248454" s="74"/>
    </row>
    <row r="248455" spans="2:3" x14ac:dyDescent="0.25">
      <c r="B248455" s="74"/>
    </row>
    <row r="248456" spans="2:3" x14ac:dyDescent="0.25">
      <c r="B248456" s="74"/>
    </row>
    <row r="248457" spans="2:3" x14ac:dyDescent="0.25">
      <c r="B248457" s="74"/>
    </row>
    <row r="248458" spans="2:3" x14ac:dyDescent="0.25">
      <c r="B248458" s="74"/>
    </row>
    <row r="248459" spans="2:3" x14ac:dyDescent="0.25">
      <c r="B248459" s="74"/>
    </row>
    <row r="248460" spans="2:3" x14ac:dyDescent="0.25">
      <c r="B248460" s="74"/>
    </row>
    <row r="248461" spans="2:3" x14ac:dyDescent="0.25">
      <c r="B248461" s="74"/>
    </row>
    <row r="248462" spans="2:3" x14ac:dyDescent="0.25">
      <c r="B248462" s="74"/>
    </row>
    <row r="248513" spans="2:3" x14ac:dyDescent="0.25">
      <c r="C248513"/>
    </row>
    <row r="248514" spans="2:3" x14ac:dyDescent="0.25">
      <c r="B248514" s="74"/>
    </row>
    <row r="248515" spans="2:3" x14ac:dyDescent="0.25">
      <c r="B248515" s="74"/>
    </row>
    <row r="248516" spans="2:3" x14ac:dyDescent="0.25">
      <c r="B248516" s="74"/>
    </row>
    <row r="248517" spans="2:3" x14ac:dyDescent="0.25">
      <c r="B248517" s="74"/>
    </row>
    <row r="248518" spans="2:3" x14ac:dyDescent="0.25">
      <c r="B248518" s="74"/>
    </row>
    <row r="248519" spans="2:3" x14ac:dyDescent="0.25">
      <c r="B248519" s="74"/>
    </row>
    <row r="248520" spans="2:3" x14ac:dyDescent="0.25">
      <c r="B248520" s="74"/>
    </row>
    <row r="248521" spans="2:3" x14ac:dyDescent="0.25">
      <c r="B248521" s="74"/>
    </row>
    <row r="248522" spans="2:3" x14ac:dyDescent="0.25">
      <c r="B248522" s="74"/>
    </row>
    <row r="248523" spans="2:3" x14ac:dyDescent="0.25">
      <c r="B248523" s="74"/>
    </row>
    <row r="248524" spans="2:3" x14ac:dyDescent="0.25">
      <c r="B248524" s="74"/>
    </row>
    <row r="248525" spans="2:3" x14ac:dyDescent="0.25">
      <c r="B248525" s="74"/>
    </row>
    <row r="248526" spans="2:3" x14ac:dyDescent="0.25">
      <c r="B248526" s="74"/>
    </row>
    <row r="248577" spans="2:3" x14ac:dyDescent="0.25">
      <c r="C248577"/>
    </row>
    <row r="248578" spans="2:3" x14ac:dyDescent="0.25">
      <c r="B248578" s="74"/>
    </row>
    <row r="248579" spans="2:3" x14ac:dyDescent="0.25">
      <c r="B248579" s="74"/>
    </row>
    <row r="248580" spans="2:3" x14ac:dyDescent="0.25">
      <c r="B248580" s="74"/>
    </row>
    <row r="248581" spans="2:3" x14ac:dyDescent="0.25">
      <c r="B248581" s="74"/>
    </row>
    <row r="248582" spans="2:3" x14ac:dyDescent="0.25">
      <c r="B248582" s="74"/>
    </row>
    <row r="248583" spans="2:3" x14ac:dyDescent="0.25">
      <c r="B248583" s="74"/>
    </row>
    <row r="248584" spans="2:3" x14ac:dyDescent="0.25">
      <c r="B248584" s="74"/>
    </row>
    <row r="248585" spans="2:3" x14ac:dyDescent="0.25">
      <c r="B248585" s="74"/>
    </row>
    <row r="248586" spans="2:3" x14ac:dyDescent="0.25">
      <c r="B248586" s="74"/>
    </row>
    <row r="248587" spans="2:3" x14ac:dyDescent="0.25">
      <c r="B248587" s="74"/>
    </row>
    <row r="248588" spans="2:3" x14ac:dyDescent="0.25">
      <c r="B248588" s="74"/>
    </row>
    <row r="248589" spans="2:3" x14ac:dyDescent="0.25">
      <c r="B248589" s="74"/>
    </row>
    <row r="248590" spans="2:3" x14ac:dyDescent="0.25">
      <c r="B248590" s="74"/>
    </row>
    <row r="248641" spans="2:3" x14ac:dyDescent="0.25">
      <c r="C248641"/>
    </row>
    <row r="248642" spans="2:3" x14ac:dyDescent="0.25">
      <c r="B248642" s="74"/>
    </row>
    <row r="248643" spans="2:3" x14ac:dyDescent="0.25">
      <c r="B248643" s="74"/>
    </row>
    <row r="248644" spans="2:3" x14ac:dyDescent="0.25">
      <c r="B248644" s="74"/>
    </row>
    <row r="248645" spans="2:3" x14ac:dyDescent="0.25">
      <c r="B248645" s="74"/>
    </row>
    <row r="248646" spans="2:3" x14ac:dyDescent="0.25">
      <c r="B248646" s="74"/>
    </row>
    <row r="248647" spans="2:3" x14ac:dyDescent="0.25">
      <c r="B248647" s="74"/>
    </row>
    <row r="248648" spans="2:3" x14ac:dyDescent="0.25">
      <c r="B248648" s="74"/>
    </row>
    <row r="248649" spans="2:3" x14ac:dyDescent="0.25">
      <c r="B248649" s="74"/>
    </row>
    <row r="248650" spans="2:3" x14ac:dyDescent="0.25">
      <c r="B248650" s="74"/>
    </row>
    <row r="248651" spans="2:3" x14ac:dyDescent="0.25">
      <c r="B248651" s="74"/>
    </row>
    <row r="248652" spans="2:3" x14ac:dyDescent="0.25">
      <c r="B248652" s="74"/>
    </row>
    <row r="248653" spans="2:3" x14ac:dyDescent="0.25">
      <c r="B248653" s="74"/>
    </row>
    <row r="248654" spans="2:3" x14ac:dyDescent="0.25">
      <c r="B248654" s="74"/>
    </row>
    <row r="248705" spans="2:3" x14ac:dyDescent="0.25">
      <c r="C248705"/>
    </row>
    <row r="248706" spans="2:3" x14ac:dyDescent="0.25">
      <c r="B248706" s="74"/>
    </row>
    <row r="248707" spans="2:3" x14ac:dyDescent="0.25">
      <c r="B248707" s="74"/>
    </row>
    <row r="248708" spans="2:3" x14ac:dyDescent="0.25">
      <c r="B248708" s="74"/>
    </row>
    <row r="248709" spans="2:3" x14ac:dyDescent="0.25">
      <c r="B248709" s="74"/>
    </row>
    <row r="248710" spans="2:3" x14ac:dyDescent="0.25">
      <c r="B248710" s="74"/>
    </row>
    <row r="248711" spans="2:3" x14ac:dyDescent="0.25">
      <c r="B248711" s="74"/>
    </row>
    <row r="248712" spans="2:3" x14ac:dyDescent="0.25">
      <c r="B248712" s="74"/>
    </row>
    <row r="248713" spans="2:3" x14ac:dyDescent="0.25">
      <c r="B248713" s="74"/>
    </row>
    <row r="248714" spans="2:3" x14ac:dyDescent="0.25">
      <c r="B248714" s="74"/>
    </row>
    <row r="248715" spans="2:3" x14ac:dyDescent="0.25">
      <c r="B248715" s="74"/>
    </row>
    <row r="248716" spans="2:3" x14ac:dyDescent="0.25">
      <c r="B248716" s="74"/>
    </row>
    <row r="248717" spans="2:3" x14ac:dyDescent="0.25">
      <c r="B248717" s="74"/>
    </row>
    <row r="248718" spans="2:3" x14ac:dyDescent="0.25">
      <c r="B248718" s="74"/>
    </row>
    <row r="248769" spans="2:3" x14ac:dyDescent="0.25">
      <c r="C248769"/>
    </row>
    <row r="248770" spans="2:3" x14ac:dyDescent="0.25">
      <c r="B248770" s="74"/>
    </row>
    <row r="248771" spans="2:3" x14ac:dyDescent="0.25">
      <c r="B248771" s="74"/>
    </row>
    <row r="248772" spans="2:3" x14ac:dyDescent="0.25">
      <c r="B248772" s="74"/>
    </row>
    <row r="248773" spans="2:3" x14ac:dyDescent="0.25">
      <c r="B248773" s="74"/>
    </row>
    <row r="248774" spans="2:3" x14ac:dyDescent="0.25">
      <c r="B248774" s="74"/>
    </row>
    <row r="248775" spans="2:3" x14ac:dyDescent="0.25">
      <c r="B248775" s="74"/>
    </row>
    <row r="248776" spans="2:3" x14ac:dyDescent="0.25">
      <c r="B248776" s="74"/>
    </row>
    <row r="248777" spans="2:3" x14ac:dyDescent="0.25">
      <c r="B248777" s="74"/>
    </row>
    <row r="248778" spans="2:3" x14ac:dyDescent="0.25">
      <c r="B248778" s="74"/>
    </row>
    <row r="248779" spans="2:3" x14ac:dyDescent="0.25">
      <c r="B248779" s="74"/>
    </row>
    <row r="248780" spans="2:3" x14ac:dyDescent="0.25">
      <c r="B248780" s="74"/>
    </row>
    <row r="248781" spans="2:3" x14ac:dyDescent="0.25">
      <c r="B248781" s="74"/>
    </row>
    <row r="248782" spans="2:3" x14ac:dyDescent="0.25">
      <c r="B248782" s="74"/>
    </row>
    <row r="248833" spans="2:3" x14ac:dyDescent="0.25">
      <c r="C248833"/>
    </row>
    <row r="248834" spans="2:3" x14ac:dyDescent="0.25">
      <c r="B248834" s="74"/>
    </row>
    <row r="248835" spans="2:3" x14ac:dyDescent="0.25">
      <c r="B248835" s="74"/>
    </row>
    <row r="248836" spans="2:3" x14ac:dyDescent="0.25">
      <c r="B248836" s="74"/>
    </row>
    <row r="248837" spans="2:3" x14ac:dyDescent="0.25">
      <c r="B248837" s="74"/>
    </row>
    <row r="248838" spans="2:3" x14ac:dyDescent="0.25">
      <c r="B248838" s="74"/>
    </row>
    <row r="248839" spans="2:3" x14ac:dyDescent="0.25">
      <c r="B248839" s="74"/>
    </row>
    <row r="248840" spans="2:3" x14ac:dyDescent="0.25">
      <c r="B248840" s="74"/>
    </row>
    <row r="248841" spans="2:3" x14ac:dyDescent="0.25">
      <c r="B248841" s="74"/>
    </row>
    <row r="248842" spans="2:3" x14ac:dyDescent="0.25">
      <c r="B248842" s="74"/>
    </row>
    <row r="248843" spans="2:3" x14ac:dyDescent="0.25">
      <c r="B248843" s="74"/>
    </row>
    <row r="248844" spans="2:3" x14ac:dyDescent="0.25">
      <c r="B248844" s="74"/>
    </row>
    <row r="248845" spans="2:3" x14ac:dyDescent="0.25">
      <c r="B248845" s="74"/>
    </row>
    <row r="248846" spans="2:3" x14ac:dyDescent="0.25">
      <c r="B248846" s="74"/>
    </row>
    <row r="248897" spans="2:3" x14ac:dyDescent="0.25">
      <c r="C248897"/>
    </row>
    <row r="248898" spans="2:3" x14ac:dyDescent="0.25">
      <c r="B248898" s="74"/>
    </row>
    <row r="248899" spans="2:3" x14ac:dyDescent="0.25">
      <c r="B248899" s="74"/>
    </row>
    <row r="248900" spans="2:3" x14ac:dyDescent="0.25">
      <c r="B248900" s="74"/>
    </row>
    <row r="248901" spans="2:3" x14ac:dyDescent="0.25">
      <c r="B248901" s="74"/>
    </row>
    <row r="248902" spans="2:3" x14ac:dyDescent="0.25">
      <c r="B248902" s="74"/>
    </row>
    <row r="248903" spans="2:3" x14ac:dyDescent="0.25">
      <c r="B248903" s="74"/>
    </row>
    <row r="248904" spans="2:3" x14ac:dyDescent="0.25">
      <c r="B248904" s="74"/>
    </row>
    <row r="248905" spans="2:3" x14ac:dyDescent="0.25">
      <c r="B248905" s="74"/>
    </row>
    <row r="248906" spans="2:3" x14ac:dyDescent="0.25">
      <c r="B248906" s="74"/>
    </row>
    <row r="248907" spans="2:3" x14ac:dyDescent="0.25">
      <c r="B248907" s="74"/>
    </row>
    <row r="248908" spans="2:3" x14ac:dyDescent="0.25">
      <c r="B248908" s="74"/>
    </row>
    <row r="248909" spans="2:3" x14ac:dyDescent="0.25">
      <c r="B248909" s="74"/>
    </row>
    <row r="248910" spans="2:3" x14ac:dyDescent="0.25">
      <c r="B248910" s="74"/>
    </row>
    <row r="248961" spans="2:3" x14ac:dyDescent="0.25">
      <c r="C248961"/>
    </row>
    <row r="248962" spans="2:3" x14ac:dyDescent="0.25">
      <c r="B248962" s="74"/>
    </row>
    <row r="248963" spans="2:3" x14ac:dyDescent="0.25">
      <c r="B248963" s="74"/>
    </row>
    <row r="248964" spans="2:3" x14ac:dyDescent="0.25">
      <c r="B248964" s="74"/>
    </row>
    <row r="248965" spans="2:3" x14ac:dyDescent="0.25">
      <c r="B248965" s="74"/>
    </row>
    <row r="248966" spans="2:3" x14ac:dyDescent="0.25">
      <c r="B248966" s="74"/>
    </row>
    <row r="248967" spans="2:3" x14ac:dyDescent="0.25">
      <c r="B248967" s="74"/>
    </row>
    <row r="248968" spans="2:3" x14ac:dyDescent="0.25">
      <c r="B248968" s="74"/>
    </row>
    <row r="248969" spans="2:3" x14ac:dyDescent="0.25">
      <c r="B248969" s="74"/>
    </row>
    <row r="248970" spans="2:3" x14ac:dyDescent="0.25">
      <c r="B248970" s="74"/>
    </row>
    <row r="248971" spans="2:3" x14ac:dyDescent="0.25">
      <c r="B248971" s="74"/>
    </row>
    <row r="248972" spans="2:3" x14ac:dyDescent="0.25">
      <c r="B248972" s="74"/>
    </row>
    <row r="248973" spans="2:3" x14ac:dyDescent="0.25">
      <c r="B248973" s="74"/>
    </row>
    <row r="248974" spans="2:3" x14ac:dyDescent="0.25">
      <c r="B248974" s="74"/>
    </row>
    <row r="249025" spans="2:3" x14ac:dyDescent="0.25">
      <c r="C249025"/>
    </row>
    <row r="249026" spans="2:3" x14ac:dyDescent="0.25">
      <c r="B249026" s="74"/>
    </row>
    <row r="249027" spans="2:3" x14ac:dyDescent="0.25">
      <c r="B249027" s="74"/>
    </row>
    <row r="249028" spans="2:3" x14ac:dyDescent="0.25">
      <c r="B249028" s="74"/>
    </row>
    <row r="249029" spans="2:3" x14ac:dyDescent="0.25">
      <c r="B249029" s="74"/>
    </row>
    <row r="249030" spans="2:3" x14ac:dyDescent="0.25">
      <c r="B249030" s="74"/>
    </row>
    <row r="249031" spans="2:3" x14ac:dyDescent="0.25">
      <c r="B249031" s="74"/>
    </row>
    <row r="249032" spans="2:3" x14ac:dyDescent="0.25">
      <c r="B249032" s="74"/>
    </row>
    <row r="249033" spans="2:3" x14ac:dyDescent="0.25">
      <c r="B249033" s="74"/>
    </row>
    <row r="249034" spans="2:3" x14ac:dyDescent="0.25">
      <c r="B249034" s="74"/>
    </row>
    <row r="249035" spans="2:3" x14ac:dyDescent="0.25">
      <c r="B249035" s="74"/>
    </row>
    <row r="249036" spans="2:3" x14ac:dyDescent="0.25">
      <c r="B249036" s="74"/>
    </row>
    <row r="249037" spans="2:3" x14ac:dyDescent="0.25">
      <c r="B249037" s="74"/>
    </row>
    <row r="249038" spans="2:3" x14ac:dyDescent="0.25">
      <c r="B249038" s="74"/>
    </row>
    <row r="249089" spans="2:3" x14ac:dyDescent="0.25">
      <c r="C249089"/>
    </row>
    <row r="249090" spans="2:3" x14ac:dyDescent="0.25">
      <c r="B249090" s="74"/>
    </row>
    <row r="249091" spans="2:3" x14ac:dyDescent="0.25">
      <c r="B249091" s="74"/>
    </row>
    <row r="249092" spans="2:3" x14ac:dyDescent="0.25">
      <c r="B249092" s="74"/>
    </row>
    <row r="249093" spans="2:3" x14ac:dyDescent="0.25">
      <c r="B249093" s="74"/>
    </row>
    <row r="249094" spans="2:3" x14ac:dyDescent="0.25">
      <c r="B249094" s="74"/>
    </row>
    <row r="249095" spans="2:3" x14ac:dyDescent="0.25">
      <c r="B249095" s="74"/>
    </row>
    <row r="249096" spans="2:3" x14ac:dyDescent="0.25">
      <c r="B249096" s="74"/>
    </row>
    <row r="249097" spans="2:3" x14ac:dyDescent="0.25">
      <c r="B249097" s="74"/>
    </row>
    <row r="249098" spans="2:3" x14ac:dyDescent="0.25">
      <c r="B249098" s="74"/>
    </row>
    <row r="249099" spans="2:3" x14ac:dyDescent="0.25">
      <c r="B249099" s="74"/>
    </row>
    <row r="249100" spans="2:3" x14ac:dyDescent="0.25">
      <c r="B249100" s="74"/>
    </row>
    <row r="249101" spans="2:3" x14ac:dyDescent="0.25">
      <c r="B249101" s="74"/>
    </row>
    <row r="249102" spans="2:3" x14ac:dyDescent="0.25">
      <c r="B249102" s="74"/>
    </row>
    <row r="249153" spans="2:3" x14ac:dyDescent="0.25">
      <c r="C249153"/>
    </row>
    <row r="249154" spans="2:3" x14ac:dyDescent="0.25">
      <c r="B249154" s="74"/>
    </row>
    <row r="249155" spans="2:3" x14ac:dyDescent="0.25">
      <c r="B249155" s="74"/>
    </row>
    <row r="249156" spans="2:3" x14ac:dyDescent="0.25">
      <c r="B249156" s="74"/>
    </row>
    <row r="249157" spans="2:3" x14ac:dyDescent="0.25">
      <c r="B249157" s="74"/>
    </row>
    <row r="249158" spans="2:3" x14ac:dyDescent="0.25">
      <c r="B249158" s="74"/>
    </row>
    <row r="249159" spans="2:3" x14ac:dyDescent="0.25">
      <c r="B249159" s="74"/>
    </row>
    <row r="249160" spans="2:3" x14ac:dyDescent="0.25">
      <c r="B249160" s="74"/>
    </row>
    <row r="249161" spans="2:3" x14ac:dyDescent="0.25">
      <c r="B249161" s="74"/>
    </row>
    <row r="249162" spans="2:3" x14ac:dyDescent="0.25">
      <c r="B249162" s="74"/>
    </row>
    <row r="249163" spans="2:3" x14ac:dyDescent="0.25">
      <c r="B249163" s="74"/>
    </row>
    <row r="249164" spans="2:3" x14ac:dyDescent="0.25">
      <c r="B249164" s="74"/>
    </row>
    <row r="249165" spans="2:3" x14ac:dyDescent="0.25">
      <c r="B249165" s="74"/>
    </row>
    <row r="249166" spans="2:3" x14ac:dyDescent="0.25">
      <c r="B249166" s="74"/>
    </row>
    <row r="249217" spans="2:3" x14ac:dyDescent="0.25">
      <c r="C249217"/>
    </row>
    <row r="249218" spans="2:3" x14ac:dyDescent="0.25">
      <c r="B249218" s="74"/>
    </row>
    <row r="249219" spans="2:3" x14ac:dyDescent="0.25">
      <c r="B249219" s="74"/>
    </row>
    <row r="249220" spans="2:3" x14ac:dyDescent="0.25">
      <c r="B249220" s="74"/>
    </row>
    <row r="249221" spans="2:3" x14ac:dyDescent="0.25">
      <c r="B249221" s="74"/>
    </row>
    <row r="249222" spans="2:3" x14ac:dyDescent="0.25">
      <c r="B249222" s="74"/>
    </row>
    <row r="249223" spans="2:3" x14ac:dyDescent="0.25">
      <c r="B249223" s="74"/>
    </row>
    <row r="249224" spans="2:3" x14ac:dyDescent="0.25">
      <c r="B249224" s="74"/>
    </row>
    <row r="249225" spans="2:3" x14ac:dyDescent="0.25">
      <c r="B249225" s="74"/>
    </row>
    <row r="249226" spans="2:3" x14ac:dyDescent="0.25">
      <c r="B249226" s="74"/>
    </row>
    <row r="249227" spans="2:3" x14ac:dyDescent="0.25">
      <c r="B249227" s="74"/>
    </row>
    <row r="249228" spans="2:3" x14ac:dyDescent="0.25">
      <c r="B249228" s="74"/>
    </row>
    <row r="249229" spans="2:3" x14ac:dyDescent="0.25">
      <c r="B249229" s="74"/>
    </row>
    <row r="249230" spans="2:3" x14ac:dyDescent="0.25">
      <c r="B249230" s="74"/>
    </row>
    <row r="249281" spans="2:3" x14ac:dyDescent="0.25">
      <c r="C249281"/>
    </row>
    <row r="249282" spans="2:3" x14ac:dyDescent="0.25">
      <c r="B249282" s="74"/>
    </row>
    <row r="249283" spans="2:3" x14ac:dyDescent="0.25">
      <c r="B249283" s="74"/>
    </row>
    <row r="249284" spans="2:3" x14ac:dyDescent="0.25">
      <c r="B249284" s="74"/>
    </row>
    <row r="249285" spans="2:3" x14ac:dyDescent="0.25">
      <c r="B249285" s="74"/>
    </row>
    <row r="249286" spans="2:3" x14ac:dyDescent="0.25">
      <c r="B249286" s="74"/>
    </row>
    <row r="249287" spans="2:3" x14ac:dyDescent="0.25">
      <c r="B249287" s="74"/>
    </row>
    <row r="249288" spans="2:3" x14ac:dyDescent="0.25">
      <c r="B249288" s="74"/>
    </row>
    <row r="249289" spans="2:3" x14ac:dyDescent="0.25">
      <c r="B249289" s="74"/>
    </row>
    <row r="249290" spans="2:3" x14ac:dyDescent="0.25">
      <c r="B249290" s="74"/>
    </row>
    <row r="249291" spans="2:3" x14ac:dyDescent="0.25">
      <c r="B249291" s="74"/>
    </row>
    <row r="249292" spans="2:3" x14ac:dyDescent="0.25">
      <c r="B249292" s="74"/>
    </row>
    <row r="249293" spans="2:3" x14ac:dyDescent="0.25">
      <c r="B249293" s="74"/>
    </row>
    <row r="249294" spans="2:3" x14ac:dyDescent="0.25">
      <c r="B249294" s="74"/>
    </row>
    <row r="249345" spans="2:3" x14ac:dyDescent="0.25">
      <c r="C249345"/>
    </row>
    <row r="249346" spans="2:3" x14ac:dyDescent="0.25">
      <c r="B249346" s="74"/>
    </row>
    <row r="249347" spans="2:3" x14ac:dyDescent="0.25">
      <c r="B249347" s="74"/>
    </row>
    <row r="249348" spans="2:3" x14ac:dyDescent="0.25">
      <c r="B249348" s="74"/>
    </row>
    <row r="249349" spans="2:3" x14ac:dyDescent="0.25">
      <c r="B249349" s="74"/>
    </row>
    <row r="249350" spans="2:3" x14ac:dyDescent="0.25">
      <c r="B249350" s="74"/>
    </row>
    <row r="249351" spans="2:3" x14ac:dyDescent="0.25">
      <c r="B249351" s="74"/>
    </row>
    <row r="249352" spans="2:3" x14ac:dyDescent="0.25">
      <c r="B249352" s="74"/>
    </row>
    <row r="249353" spans="2:3" x14ac:dyDescent="0.25">
      <c r="B249353" s="74"/>
    </row>
    <row r="249354" spans="2:3" x14ac:dyDescent="0.25">
      <c r="B249354" s="74"/>
    </row>
    <row r="249355" spans="2:3" x14ac:dyDescent="0.25">
      <c r="B249355" s="74"/>
    </row>
    <row r="249356" spans="2:3" x14ac:dyDescent="0.25">
      <c r="B249356" s="74"/>
    </row>
    <row r="249357" spans="2:3" x14ac:dyDescent="0.25">
      <c r="B249357" s="74"/>
    </row>
    <row r="249358" spans="2:3" x14ac:dyDescent="0.25">
      <c r="B249358" s="74"/>
    </row>
    <row r="249409" spans="2:3" x14ac:dyDescent="0.25">
      <c r="C249409"/>
    </row>
    <row r="249410" spans="2:3" x14ac:dyDescent="0.25">
      <c r="B249410" s="74"/>
    </row>
    <row r="249411" spans="2:3" x14ac:dyDescent="0.25">
      <c r="B249411" s="74"/>
    </row>
    <row r="249412" spans="2:3" x14ac:dyDescent="0.25">
      <c r="B249412" s="74"/>
    </row>
    <row r="249413" spans="2:3" x14ac:dyDescent="0.25">
      <c r="B249413" s="74"/>
    </row>
    <row r="249414" spans="2:3" x14ac:dyDescent="0.25">
      <c r="B249414" s="74"/>
    </row>
    <row r="249415" spans="2:3" x14ac:dyDescent="0.25">
      <c r="B249415" s="74"/>
    </row>
    <row r="249416" spans="2:3" x14ac:dyDescent="0.25">
      <c r="B249416" s="74"/>
    </row>
    <row r="249417" spans="2:3" x14ac:dyDescent="0.25">
      <c r="B249417" s="74"/>
    </row>
    <row r="249418" spans="2:3" x14ac:dyDescent="0.25">
      <c r="B249418" s="74"/>
    </row>
    <row r="249419" spans="2:3" x14ac:dyDescent="0.25">
      <c r="B249419" s="74"/>
    </row>
    <row r="249420" spans="2:3" x14ac:dyDescent="0.25">
      <c r="B249420" s="74"/>
    </row>
    <row r="249421" spans="2:3" x14ac:dyDescent="0.25">
      <c r="B249421" s="74"/>
    </row>
    <row r="249422" spans="2:3" x14ac:dyDescent="0.25">
      <c r="B249422" s="74"/>
    </row>
    <row r="249473" spans="2:3" x14ac:dyDescent="0.25">
      <c r="C249473"/>
    </row>
    <row r="249474" spans="2:3" x14ac:dyDescent="0.25">
      <c r="B249474" s="74"/>
    </row>
    <row r="249475" spans="2:3" x14ac:dyDescent="0.25">
      <c r="B249475" s="74"/>
    </row>
    <row r="249476" spans="2:3" x14ac:dyDescent="0.25">
      <c r="B249476" s="74"/>
    </row>
    <row r="249477" spans="2:3" x14ac:dyDescent="0.25">
      <c r="B249477" s="74"/>
    </row>
    <row r="249478" spans="2:3" x14ac:dyDescent="0.25">
      <c r="B249478" s="74"/>
    </row>
    <row r="249479" spans="2:3" x14ac:dyDescent="0.25">
      <c r="B249479" s="74"/>
    </row>
    <row r="249480" spans="2:3" x14ac:dyDescent="0.25">
      <c r="B249480" s="74"/>
    </row>
    <row r="249481" spans="2:3" x14ac:dyDescent="0.25">
      <c r="B249481" s="74"/>
    </row>
    <row r="249482" spans="2:3" x14ac:dyDescent="0.25">
      <c r="B249482" s="74"/>
    </row>
    <row r="249483" spans="2:3" x14ac:dyDescent="0.25">
      <c r="B249483" s="74"/>
    </row>
    <row r="249484" spans="2:3" x14ac:dyDescent="0.25">
      <c r="B249484" s="74"/>
    </row>
    <row r="249485" spans="2:3" x14ac:dyDescent="0.25">
      <c r="B249485" s="74"/>
    </row>
    <row r="249486" spans="2:3" x14ac:dyDescent="0.25">
      <c r="B249486" s="74"/>
    </row>
    <row r="249537" spans="2:3" x14ac:dyDescent="0.25">
      <c r="C249537"/>
    </row>
    <row r="249538" spans="2:3" x14ac:dyDescent="0.25">
      <c r="B249538" s="74"/>
    </row>
    <row r="249539" spans="2:3" x14ac:dyDescent="0.25">
      <c r="B249539" s="74"/>
    </row>
    <row r="249540" spans="2:3" x14ac:dyDescent="0.25">
      <c r="B249540" s="74"/>
    </row>
    <row r="249541" spans="2:3" x14ac:dyDescent="0.25">
      <c r="B249541" s="74"/>
    </row>
    <row r="249542" spans="2:3" x14ac:dyDescent="0.25">
      <c r="B249542" s="74"/>
    </row>
    <row r="249543" spans="2:3" x14ac:dyDescent="0.25">
      <c r="B249543" s="74"/>
    </row>
    <row r="249544" spans="2:3" x14ac:dyDescent="0.25">
      <c r="B249544" s="74"/>
    </row>
    <row r="249545" spans="2:3" x14ac:dyDescent="0.25">
      <c r="B249545" s="74"/>
    </row>
    <row r="249546" spans="2:3" x14ac:dyDescent="0.25">
      <c r="B249546" s="74"/>
    </row>
    <row r="249547" spans="2:3" x14ac:dyDescent="0.25">
      <c r="B249547" s="74"/>
    </row>
    <row r="249548" spans="2:3" x14ac:dyDescent="0.25">
      <c r="B249548" s="74"/>
    </row>
    <row r="249549" spans="2:3" x14ac:dyDescent="0.25">
      <c r="B249549" s="74"/>
    </row>
    <row r="249550" spans="2:3" x14ac:dyDescent="0.25">
      <c r="B249550" s="74"/>
    </row>
    <row r="249601" spans="2:3" x14ac:dyDescent="0.25">
      <c r="C249601"/>
    </row>
    <row r="249602" spans="2:3" x14ac:dyDescent="0.25">
      <c r="B249602" s="74"/>
    </row>
    <row r="249603" spans="2:3" x14ac:dyDescent="0.25">
      <c r="B249603" s="74"/>
    </row>
    <row r="249604" spans="2:3" x14ac:dyDescent="0.25">
      <c r="B249604" s="74"/>
    </row>
    <row r="249605" spans="2:3" x14ac:dyDescent="0.25">
      <c r="B249605" s="74"/>
    </row>
    <row r="249606" spans="2:3" x14ac:dyDescent="0.25">
      <c r="B249606" s="74"/>
    </row>
    <row r="249607" spans="2:3" x14ac:dyDescent="0.25">
      <c r="B249607" s="74"/>
    </row>
    <row r="249608" spans="2:3" x14ac:dyDescent="0.25">
      <c r="B249608" s="74"/>
    </row>
    <row r="249609" spans="2:3" x14ac:dyDescent="0.25">
      <c r="B249609" s="74"/>
    </row>
    <row r="249610" spans="2:3" x14ac:dyDescent="0.25">
      <c r="B249610" s="74"/>
    </row>
    <row r="249611" spans="2:3" x14ac:dyDescent="0.25">
      <c r="B249611" s="74"/>
    </row>
    <row r="249612" spans="2:3" x14ac:dyDescent="0.25">
      <c r="B249612" s="74"/>
    </row>
    <row r="249613" spans="2:3" x14ac:dyDescent="0.25">
      <c r="B249613" s="74"/>
    </row>
    <row r="249614" spans="2:3" x14ac:dyDescent="0.25">
      <c r="B249614" s="74"/>
    </row>
    <row r="249665" spans="2:3" x14ac:dyDescent="0.25">
      <c r="C249665"/>
    </row>
    <row r="249666" spans="2:3" x14ac:dyDescent="0.25">
      <c r="B249666" s="74"/>
    </row>
    <row r="249667" spans="2:3" x14ac:dyDescent="0.25">
      <c r="B249667" s="74"/>
    </row>
    <row r="249668" spans="2:3" x14ac:dyDescent="0.25">
      <c r="B249668" s="74"/>
    </row>
    <row r="249669" spans="2:3" x14ac:dyDescent="0.25">
      <c r="B249669" s="74"/>
    </row>
    <row r="249670" spans="2:3" x14ac:dyDescent="0.25">
      <c r="B249670" s="74"/>
    </row>
    <row r="249671" spans="2:3" x14ac:dyDescent="0.25">
      <c r="B249671" s="74"/>
    </row>
    <row r="249672" spans="2:3" x14ac:dyDescent="0.25">
      <c r="B249672" s="74"/>
    </row>
    <row r="249673" spans="2:3" x14ac:dyDescent="0.25">
      <c r="B249673" s="74"/>
    </row>
    <row r="249674" spans="2:3" x14ac:dyDescent="0.25">
      <c r="B249674" s="74"/>
    </row>
    <row r="249675" spans="2:3" x14ac:dyDescent="0.25">
      <c r="B249675" s="74"/>
    </row>
    <row r="249676" spans="2:3" x14ac:dyDescent="0.25">
      <c r="B249676" s="74"/>
    </row>
    <row r="249677" spans="2:3" x14ac:dyDescent="0.25">
      <c r="B249677" s="74"/>
    </row>
    <row r="249678" spans="2:3" x14ac:dyDescent="0.25">
      <c r="B249678" s="74"/>
    </row>
    <row r="249729" spans="2:3" x14ac:dyDescent="0.25">
      <c r="C249729"/>
    </row>
    <row r="249730" spans="2:3" x14ac:dyDescent="0.25">
      <c r="B249730" s="74"/>
    </row>
    <row r="249731" spans="2:3" x14ac:dyDescent="0.25">
      <c r="B249731" s="74"/>
    </row>
    <row r="249732" spans="2:3" x14ac:dyDescent="0.25">
      <c r="B249732" s="74"/>
    </row>
    <row r="249733" spans="2:3" x14ac:dyDescent="0.25">
      <c r="B249733" s="74"/>
    </row>
    <row r="249734" spans="2:3" x14ac:dyDescent="0.25">
      <c r="B249734" s="74"/>
    </row>
    <row r="249735" spans="2:3" x14ac:dyDescent="0.25">
      <c r="B249735" s="74"/>
    </row>
    <row r="249736" spans="2:3" x14ac:dyDescent="0.25">
      <c r="B249736" s="74"/>
    </row>
    <row r="249737" spans="2:3" x14ac:dyDescent="0.25">
      <c r="B249737" s="74"/>
    </row>
    <row r="249738" spans="2:3" x14ac:dyDescent="0.25">
      <c r="B249738" s="74"/>
    </row>
    <row r="249739" spans="2:3" x14ac:dyDescent="0.25">
      <c r="B249739" s="74"/>
    </row>
    <row r="249740" spans="2:3" x14ac:dyDescent="0.25">
      <c r="B249740" s="74"/>
    </row>
    <row r="249741" spans="2:3" x14ac:dyDescent="0.25">
      <c r="B249741" s="74"/>
    </row>
    <row r="249742" spans="2:3" x14ac:dyDescent="0.25">
      <c r="B249742" s="74"/>
    </row>
    <row r="249793" spans="2:3" x14ac:dyDescent="0.25">
      <c r="C249793"/>
    </row>
    <row r="249794" spans="2:3" x14ac:dyDescent="0.25">
      <c r="B249794" s="74"/>
    </row>
    <row r="249795" spans="2:3" x14ac:dyDescent="0.25">
      <c r="B249795" s="74"/>
    </row>
    <row r="249796" spans="2:3" x14ac:dyDescent="0.25">
      <c r="B249796" s="74"/>
    </row>
    <row r="249797" spans="2:3" x14ac:dyDescent="0.25">
      <c r="B249797" s="74"/>
    </row>
    <row r="249798" spans="2:3" x14ac:dyDescent="0.25">
      <c r="B249798" s="74"/>
    </row>
    <row r="249799" spans="2:3" x14ac:dyDescent="0.25">
      <c r="B249799" s="74"/>
    </row>
    <row r="249800" spans="2:3" x14ac:dyDescent="0.25">
      <c r="B249800" s="74"/>
    </row>
    <row r="249801" spans="2:3" x14ac:dyDescent="0.25">
      <c r="B249801" s="74"/>
    </row>
    <row r="249802" spans="2:3" x14ac:dyDescent="0.25">
      <c r="B249802" s="74"/>
    </row>
    <row r="249803" spans="2:3" x14ac:dyDescent="0.25">
      <c r="B249803" s="74"/>
    </row>
    <row r="249804" spans="2:3" x14ac:dyDescent="0.25">
      <c r="B249804" s="74"/>
    </row>
    <row r="249805" spans="2:3" x14ac:dyDescent="0.25">
      <c r="B249805" s="74"/>
    </row>
    <row r="249806" spans="2:3" x14ac:dyDescent="0.25">
      <c r="B249806" s="74"/>
    </row>
    <row r="249857" spans="2:3" x14ac:dyDescent="0.25">
      <c r="C249857"/>
    </row>
    <row r="249858" spans="2:3" x14ac:dyDescent="0.25">
      <c r="B249858" s="74"/>
    </row>
    <row r="249859" spans="2:3" x14ac:dyDescent="0.25">
      <c r="B249859" s="74"/>
    </row>
    <row r="249860" spans="2:3" x14ac:dyDescent="0.25">
      <c r="B249860" s="74"/>
    </row>
    <row r="249861" spans="2:3" x14ac:dyDescent="0.25">
      <c r="B249861" s="74"/>
    </row>
    <row r="249862" spans="2:3" x14ac:dyDescent="0.25">
      <c r="B249862" s="74"/>
    </row>
    <row r="249863" spans="2:3" x14ac:dyDescent="0.25">
      <c r="B249863" s="74"/>
    </row>
    <row r="249864" spans="2:3" x14ac:dyDescent="0.25">
      <c r="B249864" s="74"/>
    </row>
    <row r="249865" spans="2:3" x14ac:dyDescent="0.25">
      <c r="B249865" s="74"/>
    </row>
    <row r="249866" spans="2:3" x14ac:dyDescent="0.25">
      <c r="B249866" s="74"/>
    </row>
    <row r="249867" spans="2:3" x14ac:dyDescent="0.25">
      <c r="B249867" s="74"/>
    </row>
    <row r="249868" spans="2:3" x14ac:dyDescent="0.25">
      <c r="B249868" s="74"/>
    </row>
    <row r="249869" spans="2:3" x14ac:dyDescent="0.25">
      <c r="B249869" s="74"/>
    </row>
    <row r="249870" spans="2:3" x14ac:dyDescent="0.25">
      <c r="B249870" s="74"/>
    </row>
    <row r="249921" spans="2:3" x14ac:dyDescent="0.25">
      <c r="C249921"/>
    </row>
    <row r="249922" spans="2:3" x14ac:dyDescent="0.25">
      <c r="B249922" s="74"/>
    </row>
    <row r="249923" spans="2:3" x14ac:dyDescent="0.25">
      <c r="B249923" s="74"/>
    </row>
    <row r="249924" spans="2:3" x14ac:dyDescent="0.25">
      <c r="B249924" s="74"/>
    </row>
    <row r="249925" spans="2:3" x14ac:dyDescent="0.25">
      <c r="B249925" s="74"/>
    </row>
    <row r="249926" spans="2:3" x14ac:dyDescent="0.25">
      <c r="B249926" s="74"/>
    </row>
    <row r="249927" spans="2:3" x14ac:dyDescent="0.25">
      <c r="B249927" s="74"/>
    </row>
    <row r="249928" spans="2:3" x14ac:dyDescent="0.25">
      <c r="B249928" s="74"/>
    </row>
    <row r="249929" spans="2:3" x14ac:dyDescent="0.25">
      <c r="B249929" s="74"/>
    </row>
    <row r="249930" spans="2:3" x14ac:dyDescent="0.25">
      <c r="B249930" s="74"/>
    </row>
    <row r="249931" spans="2:3" x14ac:dyDescent="0.25">
      <c r="B249931" s="74"/>
    </row>
    <row r="249932" spans="2:3" x14ac:dyDescent="0.25">
      <c r="B249932" s="74"/>
    </row>
    <row r="249933" spans="2:3" x14ac:dyDescent="0.25">
      <c r="B249933" s="74"/>
    </row>
    <row r="249934" spans="2:3" x14ac:dyDescent="0.25">
      <c r="B249934" s="74"/>
    </row>
    <row r="249985" spans="2:3" x14ac:dyDescent="0.25">
      <c r="C249985"/>
    </row>
    <row r="249986" spans="2:3" x14ac:dyDescent="0.25">
      <c r="B249986" s="74"/>
    </row>
    <row r="249987" spans="2:3" x14ac:dyDescent="0.25">
      <c r="B249987" s="74"/>
    </row>
    <row r="249988" spans="2:3" x14ac:dyDescent="0.25">
      <c r="B249988" s="74"/>
    </row>
    <row r="249989" spans="2:3" x14ac:dyDescent="0.25">
      <c r="B249989" s="74"/>
    </row>
    <row r="249990" spans="2:3" x14ac:dyDescent="0.25">
      <c r="B249990" s="74"/>
    </row>
    <row r="249991" spans="2:3" x14ac:dyDescent="0.25">
      <c r="B249991" s="74"/>
    </row>
    <row r="249992" spans="2:3" x14ac:dyDescent="0.25">
      <c r="B249992" s="74"/>
    </row>
    <row r="249993" spans="2:3" x14ac:dyDescent="0.25">
      <c r="B249993" s="74"/>
    </row>
    <row r="249994" spans="2:3" x14ac:dyDescent="0.25">
      <c r="B249994" s="74"/>
    </row>
    <row r="249995" spans="2:3" x14ac:dyDescent="0.25">
      <c r="B249995" s="74"/>
    </row>
    <row r="249996" spans="2:3" x14ac:dyDescent="0.25">
      <c r="B249996" s="74"/>
    </row>
    <row r="249997" spans="2:3" x14ac:dyDescent="0.25">
      <c r="B249997" s="74"/>
    </row>
    <row r="249998" spans="2:3" x14ac:dyDescent="0.25">
      <c r="B249998" s="74"/>
    </row>
    <row r="250049" spans="2:3" x14ac:dyDescent="0.25">
      <c r="C250049"/>
    </row>
    <row r="250050" spans="2:3" x14ac:dyDescent="0.25">
      <c r="B250050" s="74"/>
    </row>
    <row r="250051" spans="2:3" x14ac:dyDescent="0.25">
      <c r="B250051" s="74"/>
    </row>
    <row r="250052" spans="2:3" x14ac:dyDescent="0.25">
      <c r="B250052" s="74"/>
    </row>
    <row r="250053" spans="2:3" x14ac:dyDescent="0.25">
      <c r="B250053" s="74"/>
    </row>
    <row r="250054" spans="2:3" x14ac:dyDescent="0.25">
      <c r="B250054" s="74"/>
    </row>
    <row r="250055" spans="2:3" x14ac:dyDescent="0.25">
      <c r="B250055" s="74"/>
    </row>
    <row r="250056" spans="2:3" x14ac:dyDescent="0.25">
      <c r="B250056" s="74"/>
    </row>
    <row r="250057" spans="2:3" x14ac:dyDescent="0.25">
      <c r="B250057" s="74"/>
    </row>
    <row r="250058" spans="2:3" x14ac:dyDescent="0.25">
      <c r="B250058" s="74"/>
    </row>
    <row r="250059" spans="2:3" x14ac:dyDescent="0.25">
      <c r="B250059" s="74"/>
    </row>
    <row r="250060" spans="2:3" x14ac:dyDescent="0.25">
      <c r="B250060" s="74"/>
    </row>
    <row r="250061" spans="2:3" x14ac:dyDescent="0.25">
      <c r="B250061" s="74"/>
    </row>
    <row r="250062" spans="2:3" x14ac:dyDescent="0.25">
      <c r="B250062" s="74"/>
    </row>
    <row r="250113" spans="2:3" x14ac:dyDescent="0.25">
      <c r="C250113"/>
    </row>
    <row r="250114" spans="2:3" x14ac:dyDescent="0.25">
      <c r="B250114" s="74"/>
    </row>
    <row r="250115" spans="2:3" x14ac:dyDescent="0.25">
      <c r="B250115" s="74"/>
    </row>
    <row r="250116" spans="2:3" x14ac:dyDescent="0.25">
      <c r="B250116" s="74"/>
    </row>
    <row r="250117" spans="2:3" x14ac:dyDescent="0.25">
      <c r="B250117" s="74"/>
    </row>
    <row r="250118" spans="2:3" x14ac:dyDescent="0.25">
      <c r="B250118" s="74"/>
    </row>
    <row r="250119" spans="2:3" x14ac:dyDescent="0.25">
      <c r="B250119" s="74"/>
    </row>
    <row r="250120" spans="2:3" x14ac:dyDescent="0.25">
      <c r="B250120" s="74"/>
    </row>
    <row r="250121" spans="2:3" x14ac:dyDescent="0.25">
      <c r="B250121" s="74"/>
    </row>
    <row r="250122" spans="2:3" x14ac:dyDescent="0.25">
      <c r="B250122" s="74"/>
    </row>
    <row r="250123" spans="2:3" x14ac:dyDescent="0.25">
      <c r="B250123" s="74"/>
    </row>
    <row r="250124" spans="2:3" x14ac:dyDescent="0.25">
      <c r="B250124" s="74"/>
    </row>
    <row r="250125" spans="2:3" x14ac:dyDescent="0.25">
      <c r="B250125" s="74"/>
    </row>
    <row r="250126" spans="2:3" x14ac:dyDescent="0.25">
      <c r="B250126" s="74"/>
    </row>
    <row r="250177" spans="2:3" x14ac:dyDescent="0.25">
      <c r="C250177"/>
    </row>
    <row r="250178" spans="2:3" x14ac:dyDescent="0.25">
      <c r="B250178" s="74"/>
    </row>
    <row r="250179" spans="2:3" x14ac:dyDescent="0.25">
      <c r="B250179" s="74"/>
    </row>
    <row r="250180" spans="2:3" x14ac:dyDescent="0.25">
      <c r="B250180" s="74"/>
    </row>
    <row r="250181" spans="2:3" x14ac:dyDescent="0.25">
      <c r="B250181" s="74"/>
    </row>
    <row r="250182" spans="2:3" x14ac:dyDescent="0.25">
      <c r="B250182" s="74"/>
    </row>
    <row r="250183" spans="2:3" x14ac:dyDescent="0.25">
      <c r="B250183" s="74"/>
    </row>
    <row r="250184" spans="2:3" x14ac:dyDescent="0.25">
      <c r="B250184" s="74"/>
    </row>
    <row r="250185" spans="2:3" x14ac:dyDescent="0.25">
      <c r="B250185" s="74"/>
    </row>
    <row r="250186" spans="2:3" x14ac:dyDescent="0.25">
      <c r="B250186" s="74"/>
    </row>
    <row r="250187" spans="2:3" x14ac:dyDescent="0.25">
      <c r="B250187" s="74"/>
    </row>
    <row r="250188" spans="2:3" x14ac:dyDescent="0.25">
      <c r="B250188" s="74"/>
    </row>
    <row r="250189" spans="2:3" x14ac:dyDescent="0.25">
      <c r="B250189" s="74"/>
    </row>
    <row r="250190" spans="2:3" x14ac:dyDescent="0.25">
      <c r="B250190" s="74"/>
    </row>
    <row r="250241" spans="2:3" x14ac:dyDescent="0.25">
      <c r="C250241"/>
    </row>
    <row r="250242" spans="2:3" x14ac:dyDescent="0.25">
      <c r="B250242" s="74"/>
    </row>
    <row r="250243" spans="2:3" x14ac:dyDescent="0.25">
      <c r="B250243" s="74"/>
    </row>
    <row r="250244" spans="2:3" x14ac:dyDescent="0.25">
      <c r="B250244" s="74"/>
    </row>
    <row r="250245" spans="2:3" x14ac:dyDescent="0.25">
      <c r="B250245" s="74"/>
    </row>
    <row r="250246" spans="2:3" x14ac:dyDescent="0.25">
      <c r="B250246" s="74"/>
    </row>
    <row r="250247" spans="2:3" x14ac:dyDescent="0.25">
      <c r="B250247" s="74"/>
    </row>
    <row r="250248" spans="2:3" x14ac:dyDescent="0.25">
      <c r="B250248" s="74"/>
    </row>
    <row r="250249" spans="2:3" x14ac:dyDescent="0.25">
      <c r="B250249" s="74"/>
    </row>
    <row r="250250" spans="2:3" x14ac:dyDescent="0.25">
      <c r="B250250" s="74"/>
    </row>
    <row r="250251" spans="2:3" x14ac:dyDescent="0.25">
      <c r="B250251" s="74"/>
    </row>
    <row r="250252" spans="2:3" x14ac:dyDescent="0.25">
      <c r="B250252" s="74"/>
    </row>
    <row r="250253" spans="2:3" x14ac:dyDescent="0.25">
      <c r="B250253" s="74"/>
    </row>
    <row r="250254" spans="2:3" x14ac:dyDescent="0.25">
      <c r="B250254" s="74"/>
    </row>
    <row r="250305" spans="2:3" x14ac:dyDescent="0.25">
      <c r="C250305"/>
    </row>
    <row r="250306" spans="2:3" x14ac:dyDescent="0.25">
      <c r="B250306" s="74"/>
    </row>
    <row r="250307" spans="2:3" x14ac:dyDescent="0.25">
      <c r="B250307" s="74"/>
    </row>
    <row r="250308" spans="2:3" x14ac:dyDescent="0.25">
      <c r="B250308" s="74"/>
    </row>
    <row r="250309" spans="2:3" x14ac:dyDescent="0.25">
      <c r="B250309" s="74"/>
    </row>
    <row r="250310" spans="2:3" x14ac:dyDescent="0.25">
      <c r="B250310" s="74"/>
    </row>
    <row r="250311" spans="2:3" x14ac:dyDescent="0.25">
      <c r="B250311" s="74"/>
    </row>
    <row r="250312" spans="2:3" x14ac:dyDescent="0.25">
      <c r="B250312" s="74"/>
    </row>
    <row r="250313" spans="2:3" x14ac:dyDescent="0.25">
      <c r="B250313" s="74"/>
    </row>
    <row r="250314" spans="2:3" x14ac:dyDescent="0.25">
      <c r="B250314" s="74"/>
    </row>
    <row r="250315" spans="2:3" x14ac:dyDescent="0.25">
      <c r="B250315" s="74"/>
    </row>
    <row r="250316" spans="2:3" x14ac:dyDescent="0.25">
      <c r="B250316" s="74"/>
    </row>
    <row r="250317" spans="2:3" x14ac:dyDescent="0.25">
      <c r="B250317" s="74"/>
    </row>
    <row r="250318" spans="2:3" x14ac:dyDescent="0.25">
      <c r="B250318" s="74"/>
    </row>
    <row r="250369" spans="2:3" x14ac:dyDescent="0.25">
      <c r="C250369"/>
    </row>
    <row r="250370" spans="2:3" x14ac:dyDescent="0.25">
      <c r="B250370" s="74"/>
    </row>
    <row r="250371" spans="2:3" x14ac:dyDescent="0.25">
      <c r="B250371" s="74"/>
    </row>
    <row r="250372" spans="2:3" x14ac:dyDescent="0.25">
      <c r="B250372" s="74"/>
    </row>
    <row r="250373" spans="2:3" x14ac:dyDescent="0.25">
      <c r="B250373" s="74"/>
    </row>
    <row r="250374" spans="2:3" x14ac:dyDescent="0.25">
      <c r="B250374" s="74"/>
    </row>
    <row r="250375" spans="2:3" x14ac:dyDescent="0.25">
      <c r="B250375" s="74"/>
    </row>
    <row r="250376" spans="2:3" x14ac:dyDescent="0.25">
      <c r="B250376" s="74"/>
    </row>
    <row r="250377" spans="2:3" x14ac:dyDescent="0.25">
      <c r="B250377" s="74"/>
    </row>
    <row r="250378" spans="2:3" x14ac:dyDescent="0.25">
      <c r="B250378" s="74"/>
    </row>
    <row r="250379" spans="2:3" x14ac:dyDescent="0.25">
      <c r="B250379" s="74"/>
    </row>
    <row r="250380" spans="2:3" x14ac:dyDescent="0.25">
      <c r="B250380" s="74"/>
    </row>
    <row r="250381" spans="2:3" x14ac:dyDescent="0.25">
      <c r="B250381" s="74"/>
    </row>
    <row r="250382" spans="2:3" x14ac:dyDescent="0.25">
      <c r="B250382" s="74"/>
    </row>
    <row r="250433" spans="2:3" x14ac:dyDescent="0.25">
      <c r="C250433"/>
    </row>
    <row r="250434" spans="2:3" x14ac:dyDescent="0.25">
      <c r="B250434" s="74"/>
    </row>
    <row r="250435" spans="2:3" x14ac:dyDescent="0.25">
      <c r="B250435" s="74"/>
    </row>
    <row r="250436" spans="2:3" x14ac:dyDescent="0.25">
      <c r="B250436" s="74"/>
    </row>
    <row r="250437" spans="2:3" x14ac:dyDescent="0.25">
      <c r="B250437" s="74"/>
    </row>
    <row r="250438" spans="2:3" x14ac:dyDescent="0.25">
      <c r="B250438" s="74"/>
    </row>
    <row r="250439" spans="2:3" x14ac:dyDescent="0.25">
      <c r="B250439" s="74"/>
    </row>
    <row r="250440" spans="2:3" x14ac:dyDescent="0.25">
      <c r="B250440" s="74"/>
    </row>
    <row r="250441" spans="2:3" x14ac:dyDescent="0.25">
      <c r="B250441" s="74"/>
    </row>
    <row r="250442" spans="2:3" x14ac:dyDescent="0.25">
      <c r="B250442" s="74"/>
    </row>
    <row r="250443" spans="2:3" x14ac:dyDescent="0.25">
      <c r="B250443" s="74"/>
    </row>
    <row r="250444" spans="2:3" x14ac:dyDescent="0.25">
      <c r="B250444" s="74"/>
    </row>
    <row r="250445" spans="2:3" x14ac:dyDescent="0.25">
      <c r="B250445" s="74"/>
    </row>
    <row r="250446" spans="2:3" x14ac:dyDescent="0.25">
      <c r="B250446" s="74"/>
    </row>
    <row r="250497" spans="2:3" x14ac:dyDescent="0.25">
      <c r="C250497"/>
    </row>
    <row r="250498" spans="2:3" x14ac:dyDescent="0.25">
      <c r="B250498" s="74"/>
    </row>
    <row r="250499" spans="2:3" x14ac:dyDescent="0.25">
      <c r="B250499" s="74"/>
    </row>
    <row r="250500" spans="2:3" x14ac:dyDescent="0.25">
      <c r="B250500" s="74"/>
    </row>
    <row r="250501" spans="2:3" x14ac:dyDescent="0.25">
      <c r="B250501" s="74"/>
    </row>
    <row r="250502" spans="2:3" x14ac:dyDescent="0.25">
      <c r="B250502" s="74"/>
    </row>
    <row r="250503" spans="2:3" x14ac:dyDescent="0.25">
      <c r="B250503" s="74"/>
    </row>
    <row r="250504" spans="2:3" x14ac:dyDescent="0.25">
      <c r="B250504" s="74"/>
    </row>
    <row r="250505" spans="2:3" x14ac:dyDescent="0.25">
      <c r="B250505" s="74"/>
    </row>
    <row r="250506" spans="2:3" x14ac:dyDescent="0.25">
      <c r="B250506" s="74"/>
    </row>
    <row r="250507" spans="2:3" x14ac:dyDescent="0.25">
      <c r="B250507" s="74"/>
    </row>
    <row r="250508" spans="2:3" x14ac:dyDescent="0.25">
      <c r="B250508" s="74"/>
    </row>
    <row r="250509" spans="2:3" x14ac:dyDescent="0.25">
      <c r="B250509" s="74"/>
    </row>
    <row r="250510" spans="2:3" x14ac:dyDescent="0.25">
      <c r="B250510" s="74"/>
    </row>
    <row r="250561" spans="2:3" x14ac:dyDescent="0.25">
      <c r="C250561"/>
    </row>
    <row r="250562" spans="2:3" x14ac:dyDescent="0.25">
      <c r="B250562" s="74"/>
    </row>
    <row r="250563" spans="2:3" x14ac:dyDescent="0.25">
      <c r="B250563" s="74"/>
    </row>
    <row r="250564" spans="2:3" x14ac:dyDescent="0.25">
      <c r="B250564" s="74"/>
    </row>
    <row r="250565" spans="2:3" x14ac:dyDescent="0.25">
      <c r="B250565" s="74"/>
    </row>
    <row r="250566" spans="2:3" x14ac:dyDescent="0.25">
      <c r="B250566" s="74"/>
    </row>
    <row r="250567" spans="2:3" x14ac:dyDescent="0.25">
      <c r="B250567" s="74"/>
    </row>
    <row r="250568" spans="2:3" x14ac:dyDescent="0.25">
      <c r="B250568" s="74"/>
    </row>
    <row r="250569" spans="2:3" x14ac:dyDescent="0.25">
      <c r="B250569" s="74"/>
    </row>
    <row r="250570" spans="2:3" x14ac:dyDescent="0.25">
      <c r="B250570" s="74"/>
    </row>
    <row r="250571" spans="2:3" x14ac:dyDescent="0.25">
      <c r="B250571" s="74"/>
    </row>
    <row r="250572" spans="2:3" x14ac:dyDescent="0.25">
      <c r="B250572" s="74"/>
    </row>
    <row r="250573" spans="2:3" x14ac:dyDescent="0.25">
      <c r="B250573" s="74"/>
    </row>
    <row r="250574" spans="2:3" x14ac:dyDescent="0.25">
      <c r="B250574" s="74"/>
    </row>
    <row r="250625" spans="2:3" x14ac:dyDescent="0.25">
      <c r="C250625"/>
    </row>
    <row r="250626" spans="2:3" x14ac:dyDescent="0.25">
      <c r="B250626" s="74"/>
    </row>
    <row r="250627" spans="2:3" x14ac:dyDescent="0.25">
      <c r="B250627" s="74"/>
    </row>
    <row r="250628" spans="2:3" x14ac:dyDescent="0.25">
      <c r="B250628" s="74"/>
    </row>
    <row r="250629" spans="2:3" x14ac:dyDescent="0.25">
      <c r="B250629" s="74"/>
    </row>
    <row r="250630" spans="2:3" x14ac:dyDescent="0.25">
      <c r="B250630" s="74"/>
    </row>
    <row r="250631" spans="2:3" x14ac:dyDescent="0.25">
      <c r="B250631" s="74"/>
    </row>
    <row r="250632" spans="2:3" x14ac:dyDescent="0.25">
      <c r="B250632" s="74"/>
    </row>
    <row r="250633" spans="2:3" x14ac:dyDescent="0.25">
      <c r="B250633" s="74"/>
    </row>
    <row r="250634" spans="2:3" x14ac:dyDescent="0.25">
      <c r="B250634" s="74"/>
    </row>
    <row r="250635" spans="2:3" x14ac:dyDescent="0.25">
      <c r="B250635" s="74"/>
    </row>
    <row r="250636" spans="2:3" x14ac:dyDescent="0.25">
      <c r="B250636" s="74"/>
    </row>
    <row r="250637" spans="2:3" x14ac:dyDescent="0.25">
      <c r="B250637" s="74"/>
    </row>
    <row r="250638" spans="2:3" x14ac:dyDescent="0.25">
      <c r="B250638" s="74"/>
    </row>
    <row r="250689" spans="2:3" x14ac:dyDescent="0.25">
      <c r="C250689"/>
    </row>
    <row r="250690" spans="2:3" x14ac:dyDescent="0.25">
      <c r="B250690" s="74"/>
    </row>
    <row r="250691" spans="2:3" x14ac:dyDescent="0.25">
      <c r="B250691" s="74"/>
    </row>
    <row r="250692" spans="2:3" x14ac:dyDescent="0.25">
      <c r="B250692" s="74"/>
    </row>
    <row r="250693" spans="2:3" x14ac:dyDescent="0.25">
      <c r="B250693" s="74"/>
    </row>
    <row r="250694" spans="2:3" x14ac:dyDescent="0.25">
      <c r="B250694" s="74"/>
    </row>
    <row r="250695" spans="2:3" x14ac:dyDescent="0.25">
      <c r="B250695" s="74"/>
    </row>
    <row r="250696" spans="2:3" x14ac:dyDescent="0.25">
      <c r="B250696" s="74"/>
    </row>
    <row r="250697" spans="2:3" x14ac:dyDescent="0.25">
      <c r="B250697" s="74"/>
    </row>
    <row r="250698" spans="2:3" x14ac:dyDescent="0.25">
      <c r="B250698" s="74"/>
    </row>
    <row r="250699" spans="2:3" x14ac:dyDescent="0.25">
      <c r="B250699" s="74"/>
    </row>
    <row r="250700" spans="2:3" x14ac:dyDescent="0.25">
      <c r="B250700" s="74"/>
    </row>
    <row r="250701" spans="2:3" x14ac:dyDescent="0.25">
      <c r="B250701" s="74"/>
    </row>
    <row r="250702" spans="2:3" x14ac:dyDescent="0.25">
      <c r="B250702" s="74"/>
    </row>
    <row r="250753" spans="2:3" x14ac:dyDescent="0.25">
      <c r="C250753"/>
    </row>
    <row r="250754" spans="2:3" x14ac:dyDescent="0.25">
      <c r="B250754" s="74"/>
    </row>
    <row r="250755" spans="2:3" x14ac:dyDescent="0.25">
      <c r="B250755" s="74"/>
    </row>
    <row r="250756" spans="2:3" x14ac:dyDescent="0.25">
      <c r="B250756" s="74"/>
    </row>
    <row r="250757" spans="2:3" x14ac:dyDescent="0.25">
      <c r="B250757" s="74"/>
    </row>
    <row r="250758" spans="2:3" x14ac:dyDescent="0.25">
      <c r="B250758" s="74"/>
    </row>
    <row r="250759" spans="2:3" x14ac:dyDescent="0.25">
      <c r="B250759" s="74"/>
    </row>
    <row r="250760" spans="2:3" x14ac:dyDescent="0.25">
      <c r="B250760" s="74"/>
    </row>
    <row r="250761" spans="2:3" x14ac:dyDescent="0.25">
      <c r="B250761" s="74"/>
    </row>
    <row r="250762" spans="2:3" x14ac:dyDescent="0.25">
      <c r="B250762" s="74"/>
    </row>
    <row r="250763" spans="2:3" x14ac:dyDescent="0.25">
      <c r="B250763" s="74"/>
    </row>
    <row r="250764" spans="2:3" x14ac:dyDescent="0.25">
      <c r="B250764" s="74"/>
    </row>
    <row r="250765" spans="2:3" x14ac:dyDescent="0.25">
      <c r="B250765" s="74"/>
    </row>
    <row r="250766" spans="2:3" x14ac:dyDescent="0.25">
      <c r="B250766" s="74"/>
    </row>
    <row r="250817" spans="2:3" x14ac:dyDescent="0.25">
      <c r="C250817"/>
    </row>
    <row r="250818" spans="2:3" x14ac:dyDescent="0.25">
      <c r="B250818" s="74"/>
    </row>
    <row r="250819" spans="2:3" x14ac:dyDescent="0.25">
      <c r="B250819" s="74"/>
    </row>
    <row r="250820" spans="2:3" x14ac:dyDescent="0.25">
      <c r="B250820" s="74"/>
    </row>
    <row r="250821" spans="2:3" x14ac:dyDescent="0.25">
      <c r="B250821" s="74"/>
    </row>
    <row r="250822" spans="2:3" x14ac:dyDescent="0.25">
      <c r="B250822" s="74"/>
    </row>
    <row r="250823" spans="2:3" x14ac:dyDescent="0.25">
      <c r="B250823" s="74"/>
    </row>
    <row r="250824" spans="2:3" x14ac:dyDescent="0.25">
      <c r="B250824" s="74"/>
    </row>
    <row r="250825" spans="2:3" x14ac:dyDescent="0.25">
      <c r="B250825" s="74"/>
    </row>
    <row r="250826" spans="2:3" x14ac:dyDescent="0.25">
      <c r="B250826" s="74"/>
    </row>
    <row r="250827" spans="2:3" x14ac:dyDescent="0.25">
      <c r="B250827" s="74"/>
    </row>
    <row r="250828" spans="2:3" x14ac:dyDescent="0.25">
      <c r="B250828" s="74"/>
    </row>
    <row r="250829" spans="2:3" x14ac:dyDescent="0.25">
      <c r="B250829" s="74"/>
    </row>
    <row r="250830" spans="2:3" x14ac:dyDescent="0.25">
      <c r="B250830" s="74"/>
    </row>
    <row r="250881" spans="2:3" x14ac:dyDescent="0.25">
      <c r="C250881"/>
    </row>
    <row r="250882" spans="2:3" x14ac:dyDescent="0.25">
      <c r="B250882" s="74"/>
    </row>
    <row r="250883" spans="2:3" x14ac:dyDescent="0.25">
      <c r="B250883" s="74"/>
    </row>
    <row r="250884" spans="2:3" x14ac:dyDescent="0.25">
      <c r="B250884" s="74"/>
    </row>
    <row r="250885" spans="2:3" x14ac:dyDescent="0.25">
      <c r="B250885" s="74"/>
    </row>
    <row r="250886" spans="2:3" x14ac:dyDescent="0.25">
      <c r="B250886" s="74"/>
    </row>
    <row r="250887" spans="2:3" x14ac:dyDescent="0.25">
      <c r="B250887" s="74"/>
    </row>
    <row r="250888" spans="2:3" x14ac:dyDescent="0.25">
      <c r="B250888" s="74"/>
    </row>
    <row r="250889" spans="2:3" x14ac:dyDescent="0.25">
      <c r="B250889" s="74"/>
    </row>
    <row r="250890" spans="2:3" x14ac:dyDescent="0.25">
      <c r="B250890" s="74"/>
    </row>
    <row r="250891" spans="2:3" x14ac:dyDescent="0.25">
      <c r="B250891" s="74"/>
    </row>
    <row r="250892" spans="2:3" x14ac:dyDescent="0.25">
      <c r="B250892" s="74"/>
    </row>
    <row r="250893" spans="2:3" x14ac:dyDescent="0.25">
      <c r="B250893" s="74"/>
    </row>
    <row r="250894" spans="2:3" x14ac:dyDescent="0.25">
      <c r="B250894" s="74"/>
    </row>
    <row r="250945" spans="2:3" x14ac:dyDescent="0.25">
      <c r="C250945"/>
    </row>
    <row r="250946" spans="2:3" x14ac:dyDescent="0.25">
      <c r="B250946" s="74"/>
    </row>
    <row r="250947" spans="2:3" x14ac:dyDescent="0.25">
      <c r="B250947" s="74"/>
    </row>
    <row r="250948" spans="2:3" x14ac:dyDescent="0.25">
      <c r="B250948" s="74"/>
    </row>
    <row r="250949" spans="2:3" x14ac:dyDescent="0.25">
      <c r="B250949" s="74"/>
    </row>
    <row r="250950" spans="2:3" x14ac:dyDescent="0.25">
      <c r="B250950" s="74"/>
    </row>
    <row r="250951" spans="2:3" x14ac:dyDescent="0.25">
      <c r="B250951" s="74"/>
    </row>
    <row r="250952" spans="2:3" x14ac:dyDescent="0.25">
      <c r="B250952" s="74"/>
    </row>
    <row r="250953" spans="2:3" x14ac:dyDescent="0.25">
      <c r="B250953" s="74"/>
    </row>
    <row r="250954" spans="2:3" x14ac:dyDescent="0.25">
      <c r="B250954" s="74"/>
    </row>
    <row r="250955" spans="2:3" x14ac:dyDescent="0.25">
      <c r="B250955" s="74"/>
    </row>
    <row r="250956" spans="2:3" x14ac:dyDescent="0.25">
      <c r="B250956" s="74"/>
    </row>
    <row r="250957" spans="2:3" x14ac:dyDescent="0.25">
      <c r="B250957" s="74"/>
    </row>
    <row r="250958" spans="2:3" x14ac:dyDescent="0.25">
      <c r="B250958" s="74"/>
    </row>
    <row r="251009" spans="2:3" x14ac:dyDescent="0.25">
      <c r="C251009"/>
    </row>
    <row r="251010" spans="2:3" x14ac:dyDescent="0.25">
      <c r="B251010" s="74"/>
    </row>
    <row r="251011" spans="2:3" x14ac:dyDescent="0.25">
      <c r="B251011" s="74"/>
    </row>
    <row r="251012" spans="2:3" x14ac:dyDescent="0.25">
      <c r="B251012" s="74"/>
    </row>
    <row r="251013" spans="2:3" x14ac:dyDescent="0.25">
      <c r="B251013" s="74"/>
    </row>
    <row r="251014" spans="2:3" x14ac:dyDescent="0.25">
      <c r="B251014" s="74"/>
    </row>
    <row r="251015" spans="2:3" x14ac:dyDescent="0.25">
      <c r="B251015" s="74"/>
    </row>
    <row r="251016" spans="2:3" x14ac:dyDescent="0.25">
      <c r="B251016" s="74"/>
    </row>
    <row r="251017" spans="2:3" x14ac:dyDescent="0.25">
      <c r="B251017" s="74"/>
    </row>
    <row r="251018" spans="2:3" x14ac:dyDescent="0.25">
      <c r="B251018" s="74"/>
    </row>
    <row r="251019" spans="2:3" x14ac:dyDescent="0.25">
      <c r="B251019" s="74"/>
    </row>
    <row r="251020" spans="2:3" x14ac:dyDescent="0.25">
      <c r="B251020" s="74"/>
    </row>
    <row r="251021" spans="2:3" x14ac:dyDescent="0.25">
      <c r="B251021" s="74"/>
    </row>
    <row r="251022" spans="2:3" x14ac:dyDescent="0.25">
      <c r="B251022" s="74"/>
    </row>
    <row r="251073" spans="2:3" x14ac:dyDescent="0.25">
      <c r="C251073"/>
    </row>
    <row r="251074" spans="2:3" x14ac:dyDescent="0.25">
      <c r="B251074" s="74"/>
    </row>
    <row r="251075" spans="2:3" x14ac:dyDescent="0.25">
      <c r="B251075" s="74"/>
    </row>
    <row r="251076" spans="2:3" x14ac:dyDescent="0.25">
      <c r="B251076" s="74"/>
    </row>
    <row r="251077" spans="2:3" x14ac:dyDescent="0.25">
      <c r="B251077" s="74"/>
    </row>
    <row r="251078" spans="2:3" x14ac:dyDescent="0.25">
      <c r="B251078" s="74"/>
    </row>
    <row r="251079" spans="2:3" x14ac:dyDescent="0.25">
      <c r="B251079" s="74"/>
    </row>
    <row r="251080" spans="2:3" x14ac:dyDescent="0.25">
      <c r="B251080" s="74"/>
    </row>
    <row r="251081" spans="2:3" x14ac:dyDescent="0.25">
      <c r="B251081" s="74"/>
    </row>
    <row r="251082" spans="2:3" x14ac:dyDescent="0.25">
      <c r="B251082" s="74"/>
    </row>
    <row r="251083" spans="2:3" x14ac:dyDescent="0.25">
      <c r="B251083" s="74"/>
    </row>
    <row r="251084" spans="2:3" x14ac:dyDescent="0.25">
      <c r="B251084" s="74"/>
    </row>
    <row r="251085" spans="2:3" x14ac:dyDescent="0.25">
      <c r="B251085" s="74"/>
    </row>
    <row r="251086" spans="2:3" x14ac:dyDescent="0.25">
      <c r="B251086" s="74"/>
    </row>
    <row r="251137" spans="2:3" x14ac:dyDescent="0.25">
      <c r="C251137"/>
    </row>
    <row r="251138" spans="2:3" x14ac:dyDescent="0.25">
      <c r="B251138" s="74"/>
    </row>
    <row r="251139" spans="2:3" x14ac:dyDescent="0.25">
      <c r="B251139" s="74"/>
    </row>
    <row r="251140" spans="2:3" x14ac:dyDescent="0.25">
      <c r="B251140" s="74"/>
    </row>
    <row r="251141" spans="2:3" x14ac:dyDescent="0.25">
      <c r="B251141" s="74"/>
    </row>
    <row r="251142" spans="2:3" x14ac:dyDescent="0.25">
      <c r="B251142" s="74"/>
    </row>
    <row r="251143" spans="2:3" x14ac:dyDescent="0.25">
      <c r="B251143" s="74"/>
    </row>
    <row r="251144" spans="2:3" x14ac:dyDescent="0.25">
      <c r="B251144" s="74"/>
    </row>
    <row r="251145" spans="2:3" x14ac:dyDescent="0.25">
      <c r="B251145" s="74"/>
    </row>
    <row r="251146" spans="2:3" x14ac:dyDescent="0.25">
      <c r="B251146" s="74"/>
    </row>
    <row r="251147" spans="2:3" x14ac:dyDescent="0.25">
      <c r="B251147" s="74"/>
    </row>
    <row r="251148" spans="2:3" x14ac:dyDescent="0.25">
      <c r="B251148" s="74"/>
    </row>
    <row r="251149" spans="2:3" x14ac:dyDescent="0.25">
      <c r="B251149" s="74"/>
    </row>
    <row r="251150" spans="2:3" x14ac:dyDescent="0.25">
      <c r="B251150" s="74"/>
    </row>
    <row r="251201" spans="2:3" x14ac:dyDescent="0.25">
      <c r="C251201"/>
    </row>
    <row r="251202" spans="2:3" x14ac:dyDescent="0.25">
      <c r="B251202" s="74"/>
    </row>
    <row r="251203" spans="2:3" x14ac:dyDescent="0.25">
      <c r="B251203" s="74"/>
    </row>
    <row r="251204" spans="2:3" x14ac:dyDescent="0.25">
      <c r="B251204" s="74"/>
    </row>
    <row r="251205" spans="2:3" x14ac:dyDescent="0.25">
      <c r="B251205" s="74"/>
    </row>
    <row r="251206" spans="2:3" x14ac:dyDescent="0.25">
      <c r="B251206" s="74"/>
    </row>
    <row r="251207" spans="2:3" x14ac:dyDescent="0.25">
      <c r="B251207" s="74"/>
    </row>
    <row r="251208" spans="2:3" x14ac:dyDescent="0.25">
      <c r="B251208" s="74"/>
    </row>
    <row r="251209" spans="2:3" x14ac:dyDescent="0.25">
      <c r="B251209" s="74"/>
    </row>
    <row r="251210" spans="2:3" x14ac:dyDescent="0.25">
      <c r="B251210" s="74"/>
    </row>
    <row r="251211" spans="2:3" x14ac:dyDescent="0.25">
      <c r="B251211" s="74"/>
    </row>
    <row r="251212" spans="2:3" x14ac:dyDescent="0.25">
      <c r="B251212" s="74"/>
    </row>
    <row r="251213" spans="2:3" x14ac:dyDescent="0.25">
      <c r="B251213" s="74"/>
    </row>
    <row r="251214" spans="2:3" x14ac:dyDescent="0.25">
      <c r="B251214" s="74"/>
    </row>
    <row r="251265" spans="2:3" x14ac:dyDescent="0.25">
      <c r="C251265"/>
    </row>
    <row r="251266" spans="2:3" x14ac:dyDescent="0.25">
      <c r="B251266" s="74"/>
    </row>
    <row r="251267" spans="2:3" x14ac:dyDescent="0.25">
      <c r="B251267" s="74"/>
    </row>
    <row r="251268" spans="2:3" x14ac:dyDescent="0.25">
      <c r="B251268" s="74"/>
    </row>
    <row r="251269" spans="2:3" x14ac:dyDescent="0.25">
      <c r="B251269" s="74"/>
    </row>
    <row r="251270" spans="2:3" x14ac:dyDescent="0.25">
      <c r="B251270" s="74"/>
    </row>
    <row r="251271" spans="2:3" x14ac:dyDescent="0.25">
      <c r="B251271" s="74"/>
    </row>
    <row r="251272" spans="2:3" x14ac:dyDescent="0.25">
      <c r="B251272" s="74"/>
    </row>
    <row r="251273" spans="2:3" x14ac:dyDescent="0.25">
      <c r="B251273" s="74"/>
    </row>
    <row r="251274" spans="2:3" x14ac:dyDescent="0.25">
      <c r="B251274" s="74"/>
    </row>
    <row r="251275" spans="2:3" x14ac:dyDescent="0.25">
      <c r="B251275" s="74"/>
    </row>
    <row r="251276" spans="2:3" x14ac:dyDescent="0.25">
      <c r="B251276" s="74"/>
    </row>
    <row r="251277" spans="2:3" x14ac:dyDescent="0.25">
      <c r="B251277" s="74"/>
    </row>
    <row r="251278" spans="2:3" x14ac:dyDescent="0.25">
      <c r="B251278" s="74"/>
    </row>
    <row r="251329" spans="2:3" x14ac:dyDescent="0.25">
      <c r="C251329"/>
    </row>
    <row r="251330" spans="2:3" x14ac:dyDescent="0.25">
      <c r="B251330" s="74"/>
    </row>
    <row r="251331" spans="2:3" x14ac:dyDescent="0.25">
      <c r="B251331" s="74"/>
    </row>
    <row r="251332" spans="2:3" x14ac:dyDescent="0.25">
      <c r="B251332" s="74"/>
    </row>
    <row r="251333" spans="2:3" x14ac:dyDescent="0.25">
      <c r="B251333" s="74"/>
    </row>
    <row r="251334" spans="2:3" x14ac:dyDescent="0.25">
      <c r="B251334" s="74"/>
    </row>
    <row r="251335" spans="2:3" x14ac:dyDescent="0.25">
      <c r="B251335" s="74"/>
    </row>
    <row r="251336" spans="2:3" x14ac:dyDescent="0.25">
      <c r="B251336" s="74"/>
    </row>
    <row r="251337" spans="2:3" x14ac:dyDescent="0.25">
      <c r="B251337" s="74"/>
    </row>
    <row r="251338" spans="2:3" x14ac:dyDescent="0.25">
      <c r="B251338" s="74"/>
    </row>
    <row r="251339" spans="2:3" x14ac:dyDescent="0.25">
      <c r="B251339" s="74"/>
    </row>
    <row r="251340" spans="2:3" x14ac:dyDescent="0.25">
      <c r="B251340" s="74"/>
    </row>
    <row r="251341" spans="2:3" x14ac:dyDescent="0.25">
      <c r="B251341" s="74"/>
    </row>
    <row r="251342" spans="2:3" x14ac:dyDescent="0.25">
      <c r="B251342" s="74"/>
    </row>
    <row r="251393" spans="2:3" x14ac:dyDescent="0.25">
      <c r="C251393"/>
    </row>
    <row r="251394" spans="2:3" x14ac:dyDescent="0.25">
      <c r="B251394" s="74"/>
    </row>
    <row r="251395" spans="2:3" x14ac:dyDescent="0.25">
      <c r="B251395" s="74"/>
    </row>
    <row r="251396" spans="2:3" x14ac:dyDescent="0.25">
      <c r="B251396" s="74"/>
    </row>
    <row r="251397" spans="2:3" x14ac:dyDescent="0.25">
      <c r="B251397" s="74"/>
    </row>
    <row r="251398" spans="2:3" x14ac:dyDescent="0.25">
      <c r="B251398" s="74"/>
    </row>
    <row r="251399" spans="2:3" x14ac:dyDescent="0.25">
      <c r="B251399" s="74"/>
    </row>
    <row r="251400" spans="2:3" x14ac:dyDescent="0.25">
      <c r="B251400" s="74"/>
    </row>
    <row r="251401" spans="2:3" x14ac:dyDescent="0.25">
      <c r="B251401" s="74"/>
    </row>
    <row r="251402" spans="2:3" x14ac:dyDescent="0.25">
      <c r="B251402" s="74"/>
    </row>
    <row r="251403" spans="2:3" x14ac:dyDescent="0.25">
      <c r="B251403" s="74"/>
    </row>
    <row r="251404" spans="2:3" x14ac:dyDescent="0.25">
      <c r="B251404" s="74"/>
    </row>
    <row r="251405" spans="2:3" x14ac:dyDescent="0.25">
      <c r="B251405" s="74"/>
    </row>
    <row r="251406" spans="2:3" x14ac:dyDescent="0.25">
      <c r="B251406" s="74"/>
    </row>
    <row r="251457" spans="2:3" x14ac:dyDescent="0.25">
      <c r="C251457"/>
    </row>
    <row r="251458" spans="2:3" x14ac:dyDescent="0.25">
      <c r="B251458" s="74"/>
    </row>
    <row r="251459" spans="2:3" x14ac:dyDescent="0.25">
      <c r="B251459" s="74"/>
    </row>
    <row r="251460" spans="2:3" x14ac:dyDescent="0.25">
      <c r="B251460" s="74"/>
    </row>
    <row r="251461" spans="2:3" x14ac:dyDescent="0.25">
      <c r="B251461" s="74"/>
    </row>
    <row r="251462" spans="2:3" x14ac:dyDescent="0.25">
      <c r="B251462" s="74"/>
    </row>
    <row r="251463" spans="2:3" x14ac:dyDescent="0.25">
      <c r="B251463" s="74"/>
    </row>
    <row r="251464" spans="2:3" x14ac:dyDescent="0.25">
      <c r="B251464" s="74"/>
    </row>
    <row r="251465" spans="2:3" x14ac:dyDescent="0.25">
      <c r="B251465" s="74"/>
    </row>
    <row r="251466" spans="2:3" x14ac:dyDescent="0.25">
      <c r="B251466" s="74"/>
    </row>
    <row r="251467" spans="2:3" x14ac:dyDescent="0.25">
      <c r="B251467" s="74"/>
    </row>
    <row r="251468" spans="2:3" x14ac:dyDescent="0.25">
      <c r="B251468" s="74"/>
    </row>
    <row r="251469" spans="2:3" x14ac:dyDescent="0.25">
      <c r="B251469" s="74"/>
    </row>
    <row r="251470" spans="2:3" x14ac:dyDescent="0.25">
      <c r="B251470" s="74"/>
    </row>
    <row r="251521" spans="2:3" x14ac:dyDescent="0.25">
      <c r="C251521"/>
    </row>
    <row r="251522" spans="2:3" x14ac:dyDescent="0.25">
      <c r="B251522" s="74"/>
    </row>
    <row r="251523" spans="2:3" x14ac:dyDescent="0.25">
      <c r="B251523" s="74"/>
    </row>
    <row r="251524" spans="2:3" x14ac:dyDescent="0.25">
      <c r="B251524" s="74"/>
    </row>
    <row r="251525" spans="2:3" x14ac:dyDescent="0.25">
      <c r="B251525" s="74"/>
    </row>
    <row r="251526" spans="2:3" x14ac:dyDescent="0.25">
      <c r="B251526" s="74"/>
    </row>
    <row r="251527" spans="2:3" x14ac:dyDescent="0.25">
      <c r="B251527" s="74"/>
    </row>
    <row r="251528" spans="2:3" x14ac:dyDescent="0.25">
      <c r="B251528" s="74"/>
    </row>
    <row r="251529" spans="2:3" x14ac:dyDescent="0.25">
      <c r="B251529" s="74"/>
    </row>
    <row r="251530" spans="2:3" x14ac:dyDescent="0.25">
      <c r="B251530" s="74"/>
    </row>
    <row r="251531" spans="2:3" x14ac:dyDescent="0.25">
      <c r="B251531" s="74"/>
    </row>
    <row r="251532" spans="2:3" x14ac:dyDescent="0.25">
      <c r="B251532" s="74"/>
    </row>
    <row r="251533" spans="2:3" x14ac:dyDescent="0.25">
      <c r="B251533" s="74"/>
    </row>
    <row r="251534" spans="2:3" x14ac:dyDescent="0.25">
      <c r="B251534" s="74"/>
    </row>
    <row r="251585" spans="2:3" x14ac:dyDescent="0.25">
      <c r="C251585"/>
    </row>
    <row r="251586" spans="2:3" x14ac:dyDescent="0.25">
      <c r="B251586" s="74"/>
    </row>
    <row r="251587" spans="2:3" x14ac:dyDescent="0.25">
      <c r="B251587" s="74"/>
    </row>
    <row r="251588" spans="2:3" x14ac:dyDescent="0.25">
      <c r="B251588" s="74"/>
    </row>
    <row r="251589" spans="2:3" x14ac:dyDescent="0.25">
      <c r="B251589" s="74"/>
    </row>
    <row r="251590" spans="2:3" x14ac:dyDescent="0.25">
      <c r="B251590" s="74"/>
    </row>
    <row r="251591" spans="2:3" x14ac:dyDescent="0.25">
      <c r="B251591" s="74"/>
    </row>
    <row r="251592" spans="2:3" x14ac:dyDescent="0.25">
      <c r="B251592" s="74"/>
    </row>
    <row r="251593" spans="2:3" x14ac:dyDescent="0.25">
      <c r="B251593" s="74"/>
    </row>
    <row r="251594" spans="2:3" x14ac:dyDescent="0.25">
      <c r="B251594" s="74"/>
    </row>
    <row r="251595" spans="2:3" x14ac:dyDescent="0.25">
      <c r="B251595" s="74"/>
    </row>
    <row r="251596" spans="2:3" x14ac:dyDescent="0.25">
      <c r="B251596" s="74"/>
    </row>
    <row r="251597" spans="2:3" x14ac:dyDescent="0.25">
      <c r="B251597" s="74"/>
    </row>
    <row r="251598" spans="2:3" x14ac:dyDescent="0.25">
      <c r="B251598" s="74"/>
    </row>
    <row r="251649" spans="2:3" x14ac:dyDescent="0.25">
      <c r="C251649"/>
    </row>
    <row r="251650" spans="2:3" x14ac:dyDescent="0.25">
      <c r="B251650" s="74"/>
    </row>
    <row r="251651" spans="2:3" x14ac:dyDescent="0.25">
      <c r="B251651" s="74"/>
    </row>
    <row r="251652" spans="2:3" x14ac:dyDescent="0.25">
      <c r="B251652" s="74"/>
    </row>
    <row r="251653" spans="2:3" x14ac:dyDescent="0.25">
      <c r="B251653" s="74"/>
    </row>
    <row r="251654" spans="2:3" x14ac:dyDescent="0.25">
      <c r="B251654" s="74"/>
    </row>
    <row r="251655" spans="2:3" x14ac:dyDescent="0.25">
      <c r="B251655" s="74"/>
    </row>
    <row r="251656" spans="2:3" x14ac:dyDescent="0.25">
      <c r="B251656" s="74"/>
    </row>
    <row r="251657" spans="2:3" x14ac:dyDescent="0.25">
      <c r="B251657" s="74"/>
    </row>
    <row r="251658" spans="2:3" x14ac:dyDescent="0.25">
      <c r="B251658" s="74"/>
    </row>
    <row r="251659" spans="2:3" x14ac:dyDescent="0.25">
      <c r="B251659" s="74"/>
    </row>
    <row r="251660" spans="2:3" x14ac:dyDescent="0.25">
      <c r="B251660" s="74"/>
    </row>
    <row r="251661" spans="2:3" x14ac:dyDescent="0.25">
      <c r="B251661" s="74"/>
    </row>
    <row r="251662" spans="2:3" x14ac:dyDescent="0.25">
      <c r="B251662" s="74"/>
    </row>
    <row r="251713" spans="2:3" x14ac:dyDescent="0.25">
      <c r="C251713"/>
    </row>
    <row r="251714" spans="2:3" x14ac:dyDescent="0.25">
      <c r="B251714" s="74"/>
    </row>
    <row r="251715" spans="2:3" x14ac:dyDescent="0.25">
      <c r="B251715" s="74"/>
    </row>
    <row r="251716" spans="2:3" x14ac:dyDescent="0.25">
      <c r="B251716" s="74"/>
    </row>
    <row r="251717" spans="2:3" x14ac:dyDescent="0.25">
      <c r="B251717" s="74"/>
    </row>
    <row r="251718" spans="2:3" x14ac:dyDescent="0.25">
      <c r="B251718" s="74"/>
    </row>
    <row r="251719" spans="2:3" x14ac:dyDescent="0.25">
      <c r="B251719" s="74"/>
    </row>
    <row r="251720" spans="2:3" x14ac:dyDescent="0.25">
      <c r="B251720" s="74"/>
    </row>
    <row r="251721" spans="2:3" x14ac:dyDescent="0.25">
      <c r="B251721" s="74"/>
    </row>
    <row r="251722" spans="2:3" x14ac:dyDescent="0.25">
      <c r="B251722" s="74"/>
    </row>
    <row r="251723" spans="2:3" x14ac:dyDescent="0.25">
      <c r="B251723" s="74"/>
    </row>
    <row r="251724" spans="2:3" x14ac:dyDescent="0.25">
      <c r="B251724" s="74"/>
    </row>
    <row r="251725" spans="2:3" x14ac:dyDescent="0.25">
      <c r="B251725" s="74"/>
    </row>
    <row r="251726" spans="2:3" x14ac:dyDescent="0.25">
      <c r="B251726" s="74"/>
    </row>
    <row r="251777" spans="2:3" x14ac:dyDescent="0.25">
      <c r="C251777"/>
    </row>
    <row r="251778" spans="2:3" x14ac:dyDescent="0.25">
      <c r="B251778" s="74"/>
    </row>
    <row r="251779" spans="2:3" x14ac:dyDescent="0.25">
      <c r="B251779" s="74"/>
    </row>
    <row r="251780" spans="2:3" x14ac:dyDescent="0.25">
      <c r="B251780" s="74"/>
    </row>
    <row r="251781" spans="2:3" x14ac:dyDescent="0.25">
      <c r="B251781" s="74"/>
    </row>
    <row r="251782" spans="2:3" x14ac:dyDescent="0.25">
      <c r="B251782" s="74"/>
    </row>
    <row r="251783" spans="2:3" x14ac:dyDescent="0.25">
      <c r="B251783" s="74"/>
    </row>
    <row r="251784" spans="2:3" x14ac:dyDescent="0.25">
      <c r="B251784" s="74"/>
    </row>
    <row r="251785" spans="2:3" x14ac:dyDescent="0.25">
      <c r="B251785" s="74"/>
    </row>
    <row r="251786" spans="2:3" x14ac:dyDescent="0.25">
      <c r="B251786" s="74"/>
    </row>
    <row r="251787" spans="2:3" x14ac:dyDescent="0.25">
      <c r="B251787" s="74"/>
    </row>
    <row r="251788" spans="2:3" x14ac:dyDescent="0.25">
      <c r="B251788" s="74"/>
    </row>
    <row r="251789" spans="2:3" x14ac:dyDescent="0.25">
      <c r="B251789" s="74"/>
    </row>
    <row r="251790" spans="2:3" x14ac:dyDescent="0.25">
      <c r="B251790" s="74"/>
    </row>
    <row r="251841" spans="2:3" x14ac:dyDescent="0.25">
      <c r="C251841"/>
    </row>
    <row r="251842" spans="2:3" x14ac:dyDescent="0.25">
      <c r="B251842" s="74"/>
    </row>
    <row r="251843" spans="2:3" x14ac:dyDescent="0.25">
      <c r="B251843" s="74"/>
    </row>
    <row r="251844" spans="2:3" x14ac:dyDescent="0.25">
      <c r="B251844" s="74"/>
    </row>
    <row r="251845" spans="2:3" x14ac:dyDescent="0.25">
      <c r="B251845" s="74"/>
    </row>
    <row r="251846" spans="2:3" x14ac:dyDescent="0.25">
      <c r="B251846" s="74"/>
    </row>
    <row r="251847" spans="2:3" x14ac:dyDescent="0.25">
      <c r="B251847" s="74"/>
    </row>
    <row r="251848" spans="2:3" x14ac:dyDescent="0.25">
      <c r="B251848" s="74"/>
    </row>
    <row r="251849" spans="2:3" x14ac:dyDescent="0.25">
      <c r="B251849" s="74"/>
    </row>
    <row r="251850" spans="2:3" x14ac:dyDescent="0.25">
      <c r="B251850" s="74"/>
    </row>
    <row r="251851" spans="2:3" x14ac:dyDescent="0.25">
      <c r="B251851" s="74"/>
    </row>
    <row r="251852" spans="2:3" x14ac:dyDescent="0.25">
      <c r="B251852" s="74"/>
    </row>
    <row r="251853" spans="2:3" x14ac:dyDescent="0.25">
      <c r="B251853" s="74"/>
    </row>
    <row r="251854" spans="2:3" x14ac:dyDescent="0.25">
      <c r="B251854" s="74"/>
    </row>
    <row r="251905" spans="2:3" x14ac:dyDescent="0.25">
      <c r="C251905"/>
    </row>
    <row r="251906" spans="2:3" x14ac:dyDescent="0.25">
      <c r="B251906" s="74"/>
    </row>
    <row r="251907" spans="2:3" x14ac:dyDescent="0.25">
      <c r="B251907" s="74"/>
    </row>
    <row r="251908" spans="2:3" x14ac:dyDescent="0.25">
      <c r="B251908" s="74"/>
    </row>
    <row r="251909" spans="2:3" x14ac:dyDescent="0.25">
      <c r="B251909" s="74"/>
    </row>
    <row r="251910" spans="2:3" x14ac:dyDescent="0.25">
      <c r="B251910" s="74"/>
    </row>
    <row r="251911" spans="2:3" x14ac:dyDescent="0.25">
      <c r="B251911" s="74"/>
    </row>
    <row r="251912" spans="2:3" x14ac:dyDescent="0.25">
      <c r="B251912" s="74"/>
    </row>
    <row r="251913" spans="2:3" x14ac:dyDescent="0.25">
      <c r="B251913" s="74"/>
    </row>
    <row r="251914" spans="2:3" x14ac:dyDescent="0.25">
      <c r="B251914" s="74"/>
    </row>
    <row r="251915" spans="2:3" x14ac:dyDescent="0.25">
      <c r="B251915" s="74"/>
    </row>
    <row r="251916" spans="2:3" x14ac:dyDescent="0.25">
      <c r="B251916" s="74"/>
    </row>
    <row r="251917" spans="2:3" x14ac:dyDescent="0.25">
      <c r="B251917" s="74"/>
    </row>
    <row r="251918" spans="2:3" x14ac:dyDescent="0.25">
      <c r="B251918" s="74"/>
    </row>
    <row r="251969" spans="2:3" x14ac:dyDescent="0.25">
      <c r="C251969"/>
    </row>
    <row r="251970" spans="2:3" x14ac:dyDescent="0.25">
      <c r="B251970" s="74"/>
    </row>
    <row r="251971" spans="2:3" x14ac:dyDescent="0.25">
      <c r="B251971" s="74"/>
    </row>
    <row r="251972" spans="2:3" x14ac:dyDescent="0.25">
      <c r="B251972" s="74"/>
    </row>
    <row r="251973" spans="2:3" x14ac:dyDescent="0.25">
      <c r="B251973" s="74"/>
    </row>
    <row r="251974" spans="2:3" x14ac:dyDescent="0.25">
      <c r="B251974" s="74"/>
    </row>
    <row r="251975" spans="2:3" x14ac:dyDescent="0.25">
      <c r="B251975" s="74"/>
    </row>
    <row r="251976" spans="2:3" x14ac:dyDescent="0.25">
      <c r="B251976" s="74"/>
    </row>
    <row r="251977" spans="2:3" x14ac:dyDescent="0.25">
      <c r="B251977" s="74"/>
    </row>
    <row r="251978" spans="2:3" x14ac:dyDescent="0.25">
      <c r="B251978" s="74"/>
    </row>
    <row r="251979" spans="2:3" x14ac:dyDescent="0.25">
      <c r="B251979" s="74"/>
    </row>
    <row r="251980" spans="2:3" x14ac:dyDescent="0.25">
      <c r="B251980" s="74"/>
    </row>
    <row r="251981" spans="2:3" x14ac:dyDescent="0.25">
      <c r="B251981" s="74"/>
    </row>
    <row r="251982" spans="2:3" x14ac:dyDescent="0.25">
      <c r="B251982" s="74"/>
    </row>
    <row r="252033" spans="2:3" x14ac:dyDescent="0.25">
      <c r="C252033"/>
    </row>
    <row r="252034" spans="2:3" x14ac:dyDescent="0.25">
      <c r="B252034" s="74"/>
    </row>
    <row r="252035" spans="2:3" x14ac:dyDescent="0.25">
      <c r="B252035" s="74"/>
    </row>
    <row r="252036" spans="2:3" x14ac:dyDescent="0.25">
      <c r="B252036" s="74"/>
    </row>
    <row r="252037" spans="2:3" x14ac:dyDescent="0.25">
      <c r="B252037" s="74"/>
    </row>
    <row r="252038" spans="2:3" x14ac:dyDescent="0.25">
      <c r="B252038" s="74"/>
    </row>
    <row r="252039" spans="2:3" x14ac:dyDescent="0.25">
      <c r="B252039" s="74"/>
    </row>
    <row r="252040" spans="2:3" x14ac:dyDescent="0.25">
      <c r="B252040" s="74"/>
    </row>
    <row r="252041" spans="2:3" x14ac:dyDescent="0.25">
      <c r="B252041" s="74"/>
    </row>
    <row r="252042" spans="2:3" x14ac:dyDescent="0.25">
      <c r="B252042" s="74"/>
    </row>
    <row r="252043" spans="2:3" x14ac:dyDescent="0.25">
      <c r="B252043" s="74"/>
    </row>
    <row r="252044" spans="2:3" x14ac:dyDescent="0.25">
      <c r="B252044" s="74"/>
    </row>
    <row r="252045" spans="2:3" x14ac:dyDescent="0.25">
      <c r="B252045" s="74"/>
    </row>
    <row r="252046" spans="2:3" x14ac:dyDescent="0.25">
      <c r="B252046" s="74"/>
    </row>
    <row r="252097" spans="2:3" x14ac:dyDescent="0.25">
      <c r="C252097"/>
    </row>
    <row r="252098" spans="2:3" x14ac:dyDescent="0.25">
      <c r="B252098" s="74"/>
    </row>
    <row r="252099" spans="2:3" x14ac:dyDescent="0.25">
      <c r="B252099" s="74"/>
    </row>
    <row r="252100" spans="2:3" x14ac:dyDescent="0.25">
      <c r="B252100" s="74"/>
    </row>
    <row r="252101" spans="2:3" x14ac:dyDescent="0.25">
      <c r="B252101" s="74"/>
    </row>
    <row r="252102" spans="2:3" x14ac:dyDescent="0.25">
      <c r="B252102" s="74"/>
    </row>
    <row r="252103" spans="2:3" x14ac:dyDescent="0.25">
      <c r="B252103" s="74"/>
    </row>
    <row r="252104" spans="2:3" x14ac:dyDescent="0.25">
      <c r="B252104" s="74"/>
    </row>
    <row r="252105" spans="2:3" x14ac:dyDescent="0.25">
      <c r="B252105" s="74"/>
    </row>
    <row r="252106" spans="2:3" x14ac:dyDescent="0.25">
      <c r="B252106" s="74"/>
    </row>
    <row r="252107" spans="2:3" x14ac:dyDescent="0.25">
      <c r="B252107" s="74"/>
    </row>
    <row r="252108" spans="2:3" x14ac:dyDescent="0.25">
      <c r="B252108" s="74"/>
    </row>
    <row r="252109" spans="2:3" x14ac:dyDescent="0.25">
      <c r="B252109" s="74"/>
    </row>
    <row r="252110" spans="2:3" x14ac:dyDescent="0.25">
      <c r="B252110" s="74"/>
    </row>
    <row r="252161" spans="2:3" x14ac:dyDescent="0.25">
      <c r="C252161"/>
    </row>
    <row r="252162" spans="2:3" x14ac:dyDescent="0.25">
      <c r="B252162" s="74"/>
    </row>
    <row r="252163" spans="2:3" x14ac:dyDescent="0.25">
      <c r="B252163" s="74"/>
    </row>
    <row r="252164" spans="2:3" x14ac:dyDescent="0.25">
      <c r="B252164" s="74"/>
    </row>
    <row r="252165" spans="2:3" x14ac:dyDescent="0.25">
      <c r="B252165" s="74"/>
    </row>
    <row r="252166" spans="2:3" x14ac:dyDescent="0.25">
      <c r="B252166" s="74"/>
    </row>
    <row r="252167" spans="2:3" x14ac:dyDescent="0.25">
      <c r="B252167" s="74"/>
    </row>
    <row r="252168" spans="2:3" x14ac:dyDescent="0.25">
      <c r="B252168" s="74"/>
    </row>
    <row r="252169" spans="2:3" x14ac:dyDescent="0.25">
      <c r="B252169" s="74"/>
    </row>
    <row r="252170" spans="2:3" x14ac:dyDescent="0.25">
      <c r="B252170" s="74"/>
    </row>
    <row r="252171" spans="2:3" x14ac:dyDescent="0.25">
      <c r="B252171" s="74"/>
    </row>
    <row r="252172" spans="2:3" x14ac:dyDescent="0.25">
      <c r="B252172" s="74"/>
    </row>
    <row r="252173" spans="2:3" x14ac:dyDescent="0.25">
      <c r="B252173" s="74"/>
    </row>
    <row r="252174" spans="2:3" x14ac:dyDescent="0.25">
      <c r="B252174" s="74"/>
    </row>
    <row r="252225" spans="2:3" x14ac:dyDescent="0.25">
      <c r="C252225"/>
    </row>
    <row r="252226" spans="2:3" x14ac:dyDescent="0.25">
      <c r="B252226" s="74"/>
    </row>
    <row r="252227" spans="2:3" x14ac:dyDescent="0.25">
      <c r="B252227" s="74"/>
    </row>
    <row r="252228" spans="2:3" x14ac:dyDescent="0.25">
      <c r="B252228" s="74"/>
    </row>
    <row r="252229" spans="2:3" x14ac:dyDescent="0.25">
      <c r="B252229" s="74"/>
    </row>
    <row r="252230" spans="2:3" x14ac:dyDescent="0.25">
      <c r="B252230" s="74"/>
    </row>
    <row r="252231" spans="2:3" x14ac:dyDescent="0.25">
      <c r="B252231" s="74"/>
    </row>
    <row r="252232" spans="2:3" x14ac:dyDescent="0.25">
      <c r="B252232" s="74"/>
    </row>
    <row r="252233" spans="2:3" x14ac:dyDescent="0.25">
      <c r="B252233" s="74"/>
    </row>
    <row r="252234" spans="2:3" x14ac:dyDescent="0.25">
      <c r="B252234" s="74"/>
    </row>
    <row r="252235" spans="2:3" x14ac:dyDescent="0.25">
      <c r="B252235" s="74"/>
    </row>
    <row r="252236" spans="2:3" x14ac:dyDescent="0.25">
      <c r="B252236" s="74"/>
    </row>
    <row r="252237" spans="2:3" x14ac:dyDescent="0.25">
      <c r="B252237" s="74"/>
    </row>
    <row r="252238" spans="2:3" x14ac:dyDescent="0.25">
      <c r="B252238" s="74"/>
    </row>
    <row r="252289" spans="2:3" x14ac:dyDescent="0.25">
      <c r="C252289"/>
    </row>
    <row r="252290" spans="2:3" x14ac:dyDescent="0.25">
      <c r="B252290" s="74"/>
    </row>
    <row r="252291" spans="2:3" x14ac:dyDescent="0.25">
      <c r="B252291" s="74"/>
    </row>
    <row r="252292" spans="2:3" x14ac:dyDescent="0.25">
      <c r="B252292" s="74"/>
    </row>
    <row r="252293" spans="2:3" x14ac:dyDescent="0.25">
      <c r="B252293" s="74"/>
    </row>
    <row r="252294" spans="2:3" x14ac:dyDescent="0.25">
      <c r="B252294" s="74"/>
    </row>
    <row r="252295" spans="2:3" x14ac:dyDescent="0.25">
      <c r="B252295" s="74"/>
    </row>
    <row r="252296" spans="2:3" x14ac:dyDescent="0.25">
      <c r="B252296" s="74"/>
    </row>
    <row r="252297" spans="2:3" x14ac:dyDescent="0.25">
      <c r="B252297" s="74"/>
    </row>
    <row r="252298" spans="2:3" x14ac:dyDescent="0.25">
      <c r="B252298" s="74"/>
    </row>
    <row r="252299" spans="2:3" x14ac:dyDescent="0.25">
      <c r="B252299" s="74"/>
    </row>
    <row r="252300" spans="2:3" x14ac:dyDescent="0.25">
      <c r="B252300" s="74"/>
    </row>
    <row r="252301" spans="2:3" x14ac:dyDescent="0.25">
      <c r="B252301" s="74"/>
    </row>
    <row r="252302" spans="2:3" x14ac:dyDescent="0.25">
      <c r="B252302" s="74"/>
    </row>
    <row r="252353" spans="2:3" x14ac:dyDescent="0.25">
      <c r="C252353"/>
    </row>
    <row r="252354" spans="2:3" x14ac:dyDescent="0.25">
      <c r="B252354" s="74"/>
    </row>
    <row r="252355" spans="2:3" x14ac:dyDescent="0.25">
      <c r="B252355" s="74"/>
    </row>
    <row r="252356" spans="2:3" x14ac:dyDescent="0.25">
      <c r="B252356" s="74"/>
    </row>
    <row r="252357" spans="2:3" x14ac:dyDescent="0.25">
      <c r="B252357" s="74"/>
    </row>
    <row r="252358" spans="2:3" x14ac:dyDescent="0.25">
      <c r="B252358" s="74"/>
    </row>
    <row r="252359" spans="2:3" x14ac:dyDescent="0.25">
      <c r="B252359" s="74"/>
    </row>
    <row r="252360" spans="2:3" x14ac:dyDescent="0.25">
      <c r="B252360" s="74"/>
    </row>
    <row r="252361" spans="2:3" x14ac:dyDescent="0.25">
      <c r="B252361" s="74"/>
    </row>
    <row r="252362" spans="2:3" x14ac:dyDescent="0.25">
      <c r="B252362" s="74"/>
    </row>
    <row r="252363" spans="2:3" x14ac:dyDescent="0.25">
      <c r="B252363" s="74"/>
    </row>
    <row r="252364" spans="2:3" x14ac:dyDescent="0.25">
      <c r="B252364" s="74"/>
    </row>
    <row r="252365" spans="2:3" x14ac:dyDescent="0.25">
      <c r="B252365" s="74"/>
    </row>
    <row r="252366" spans="2:3" x14ac:dyDescent="0.25">
      <c r="B252366" s="74"/>
    </row>
    <row r="252417" spans="2:3" x14ac:dyDescent="0.25">
      <c r="C252417"/>
    </row>
    <row r="252418" spans="2:3" x14ac:dyDescent="0.25">
      <c r="B252418" s="74"/>
    </row>
    <row r="252419" spans="2:3" x14ac:dyDescent="0.25">
      <c r="B252419" s="74"/>
    </row>
    <row r="252420" spans="2:3" x14ac:dyDescent="0.25">
      <c r="B252420" s="74"/>
    </row>
    <row r="252421" spans="2:3" x14ac:dyDescent="0.25">
      <c r="B252421" s="74"/>
    </row>
    <row r="252422" spans="2:3" x14ac:dyDescent="0.25">
      <c r="B252422" s="74"/>
    </row>
    <row r="252423" spans="2:3" x14ac:dyDescent="0.25">
      <c r="B252423" s="74"/>
    </row>
    <row r="252424" spans="2:3" x14ac:dyDescent="0.25">
      <c r="B252424" s="74"/>
    </row>
    <row r="252425" spans="2:3" x14ac:dyDescent="0.25">
      <c r="B252425" s="74"/>
    </row>
    <row r="252426" spans="2:3" x14ac:dyDescent="0.25">
      <c r="B252426" s="74"/>
    </row>
    <row r="252427" spans="2:3" x14ac:dyDescent="0.25">
      <c r="B252427" s="74"/>
    </row>
    <row r="252428" spans="2:3" x14ac:dyDescent="0.25">
      <c r="B252428" s="74"/>
    </row>
    <row r="252429" spans="2:3" x14ac:dyDescent="0.25">
      <c r="B252429" s="74"/>
    </row>
    <row r="252430" spans="2:3" x14ac:dyDescent="0.25">
      <c r="B252430" s="74"/>
    </row>
    <row r="252481" spans="2:3" x14ac:dyDescent="0.25">
      <c r="C252481"/>
    </row>
    <row r="252482" spans="2:3" x14ac:dyDescent="0.25">
      <c r="B252482" s="74"/>
    </row>
    <row r="252483" spans="2:3" x14ac:dyDescent="0.25">
      <c r="B252483" s="74"/>
    </row>
    <row r="252484" spans="2:3" x14ac:dyDescent="0.25">
      <c r="B252484" s="74"/>
    </row>
    <row r="252485" spans="2:3" x14ac:dyDescent="0.25">
      <c r="B252485" s="74"/>
    </row>
    <row r="252486" spans="2:3" x14ac:dyDescent="0.25">
      <c r="B252486" s="74"/>
    </row>
    <row r="252487" spans="2:3" x14ac:dyDescent="0.25">
      <c r="B252487" s="74"/>
    </row>
    <row r="252488" spans="2:3" x14ac:dyDescent="0.25">
      <c r="B252488" s="74"/>
    </row>
    <row r="252489" spans="2:3" x14ac:dyDescent="0.25">
      <c r="B252489" s="74"/>
    </row>
    <row r="252490" spans="2:3" x14ac:dyDescent="0.25">
      <c r="B252490" s="74"/>
    </row>
    <row r="252491" spans="2:3" x14ac:dyDescent="0.25">
      <c r="B252491" s="74"/>
    </row>
    <row r="252492" spans="2:3" x14ac:dyDescent="0.25">
      <c r="B252492" s="74"/>
    </row>
    <row r="252493" spans="2:3" x14ac:dyDescent="0.25">
      <c r="B252493" s="74"/>
    </row>
    <row r="252494" spans="2:3" x14ac:dyDescent="0.25">
      <c r="B252494" s="74"/>
    </row>
    <row r="252545" spans="2:3" x14ac:dyDescent="0.25">
      <c r="C252545"/>
    </row>
    <row r="252546" spans="2:3" x14ac:dyDescent="0.25">
      <c r="B252546" s="74"/>
    </row>
    <row r="252547" spans="2:3" x14ac:dyDescent="0.25">
      <c r="B252547" s="74"/>
    </row>
    <row r="252548" spans="2:3" x14ac:dyDescent="0.25">
      <c r="B252548" s="74"/>
    </row>
    <row r="252549" spans="2:3" x14ac:dyDescent="0.25">
      <c r="B252549" s="74"/>
    </row>
    <row r="252550" spans="2:3" x14ac:dyDescent="0.25">
      <c r="B252550" s="74"/>
    </row>
    <row r="252551" spans="2:3" x14ac:dyDescent="0.25">
      <c r="B252551" s="74"/>
    </row>
    <row r="252552" spans="2:3" x14ac:dyDescent="0.25">
      <c r="B252552" s="74"/>
    </row>
    <row r="252553" spans="2:3" x14ac:dyDescent="0.25">
      <c r="B252553" s="74"/>
    </row>
    <row r="252554" spans="2:3" x14ac:dyDescent="0.25">
      <c r="B252554" s="74"/>
    </row>
    <row r="252555" spans="2:3" x14ac:dyDescent="0.25">
      <c r="B252555" s="74"/>
    </row>
    <row r="252556" spans="2:3" x14ac:dyDescent="0.25">
      <c r="B252556" s="74"/>
    </row>
    <row r="252557" spans="2:3" x14ac:dyDescent="0.25">
      <c r="B252557" s="74"/>
    </row>
    <row r="252558" spans="2:3" x14ac:dyDescent="0.25">
      <c r="B252558" s="74"/>
    </row>
    <row r="252609" spans="2:3" x14ac:dyDescent="0.25">
      <c r="C252609"/>
    </row>
    <row r="252610" spans="2:3" x14ac:dyDescent="0.25">
      <c r="B252610" s="74"/>
    </row>
    <row r="252611" spans="2:3" x14ac:dyDescent="0.25">
      <c r="B252611" s="74"/>
    </row>
    <row r="252612" spans="2:3" x14ac:dyDescent="0.25">
      <c r="B252612" s="74"/>
    </row>
    <row r="252613" spans="2:3" x14ac:dyDescent="0.25">
      <c r="B252613" s="74"/>
    </row>
    <row r="252614" spans="2:3" x14ac:dyDescent="0.25">
      <c r="B252614" s="74"/>
    </row>
    <row r="252615" spans="2:3" x14ac:dyDescent="0.25">
      <c r="B252615" s="74"/>
    </row>
    <row r="252616" spans="2:3" x14ac:dyDescent="0.25">
      <c r="B252616" s="74"/>
    </row>
    <row r="252617" spans="2:3" x14ac:dyDescent="0.25">
      <c r="B252617" s="74"/>
    </row>
    <row r="252618" spans="2:3" x14ac:dyDescent="0.25">
      <c r="B252618" s="74"/>
    </row>
    <row r="252619" spans="2:3" x14ac:dyDescent="0.25">
      <c r="B252619" s="74"/>
    </row>
    <row r="252620" spans="2:3" x14ac:dyDescent="0.25">
      <c r="B252620" s="74"/>
    </row>
    <row r="252621" spans="2:3" x14ac:dyDescent="0.25">
      <c r="B252621" s="74"/>
    </row>
    <row r="252622" spans="2:3" x14ac:dyDescent="0.25">
      <c r="B252622" s="74"/>
    </row>
    <row r="252673" spans="2:3" x14ac:dyDescent="0.25">
      <c r="C252673"/>
    </row>
    <row r="252674" spans="2:3" x14ac:dyDescent="0.25">
      <c r="B252674" s="74"/>
    </row>
    <row r="252675" spans="2:3" x14ac:dyDescent="0.25">
      <c r="B252675" s="74"/>
    </row>
    <row r="252676" spans="2:3" x14ac:dyDescent="0.25">
      <c r="B252676" s="74"/>
    </row>
    <row r="252677" spans="2:3" x14ac:dyDescent="0.25">
      <c r="B252677" s="74"/>
    </row>
    <row r="252678" spans="2:3" x14ac:dyDescent="0.25">
      <c r="B252678" s="74"/>
    </row>
    <row r="252679" spans="2:3" x14ac:dyDescent="0.25">
      <c r="B252679" s="74"/>
    </row>
    <row r="252680" spans="2:3" x14ac:dyDescent="0.25">
      <c r="B252680" s="74"/>
    </row>
    <row r="252681" spans="2:3" x14ac:dyDescent="0.25">
      <c r="B252681" s="74"/>
    </row>
    <row r="252682" spans="2:3" x14ac:dyDescent="0.25">
      <c r="B252682" s="74"/>
    </row>
    <row r="252683" spans="2:3" x14ac:dyDescent="0.25">
      <c r="B252683" s="74"/>
    </row>
    <row r="252684" spans="2:3" x14ac:dyDescent="0.25">
      <c r="B252684" s="74"/>
    </row>
    <row r="252685" spans="2:3" x14ac:dyDescent="0.25">
      <c r="B252685" s="74"/>
    </row>
    <row r="252686" spans="2:3" x14ac:dyDescent="0.25">
      <c r="B252686" s="74"/>
    </row>
    <row r="252737" spans="2:3" x14ac:dyDescent="0.25">
      <c r="C252737"/>
    </row>
    <row r="252738" spans="2:3" x14ac:dyDescent="0.25">
      <c r="B252738" s="74"/>
    </row>
    <row r="252739" spans="2:3" x14ac:dyDescent="0.25">
      <c r="B252739" s="74"/>
    </row>
    <row r="252740" spans="2:3" x14ac:dyDescent="0.25">
      <c r="B252740" s="74"/>
    </row>
    <row r="252741" spans="2:3" x14ac:dyDescent="0.25">
      <c r="B252741" s="74"/>
    </row>
    <row r="252742" spans="2:3" x14ac:dyDescent="0.25">
      <c r="B252742" s="74"/>
    </row>
    <row r="252743" spans="2:3" x14ac:dyDescent="0.25">
      <c r="B252743" s="74"/>
    </row>
    <row r="252744" spans="2:3" x14ac:dyDescent="0.25">
      <c r="B252744" s="74"/>
    </row>
    <row r="252745" spans="2:3" x14ac:dyDescent="0.25">
      <c r="B252745" s="74"/>
    </row>
    <row r="252746" spans="2:3" x14ac:dyDescent="0.25">
      <c r="B252746" s="74"/>
    </row>
    <row r="252747" spans="2:3" x14ac:dyDescent="0.25">
      <c r="B252747" s="74"/>
    </row>
    <row r="252748" spans="2:3" x14ac:dyDescent="0.25">
      <c r="B252748" s="74"/>
    </row>
    <row r="252749" spans="2:3" x14ac:dyDescent="0.25">
      <c r="B252749" s="74"/>
    </row>
    <row r="252750" spans="2:3" x14ac:dyDescent="0.25">
      <c r="B252750" s="74"/>
    </row>
    <row r="252801" spans="2:3" x14ac:dyDescent="0.25">
      <c r="C252801"/>
    </row>
    <row r="252802" spans="2:3" x14ac:dyDescent="0.25">
      <c r="B252802" s="74"/>
    </row>
    <row r="252803" spans="2:3" x14ac:dyDescent="0.25">
      <c r="B252803" s="74"/>
    </row>
    <row r="252804" spans="2:3" x14ac:dyDescent="0.25">
      <c r="B252804" s="74"/>
    </row>
    <row r="252805" spans="2:3" x14ac:dyDescent="0.25">
      <c r="B252805" s="74"/>
    </row>
    <row r="252806" spans="2:3" x14ac:dyDescent="0.25">
      <c r="B252806" s="74"/>
    </row>
    <row r="252807" spans="2:3" x14ac:dyDescent="0.25">
      <c r="B252807" s="74"/>
    </row>
    <row r="252808" spans="2:3" x14ac:dyDescent="0.25">
      <c r="B252808" s="74"/>
    </row>
    <row r="252809" spans="2:3" x14ac:dyDescent="0.25">
      <c r="B252809" s="74"/>
    </row>
    <row r="252810" spans="2:3" x14ac:dyDescent="0.25">
      <c r="B252810" s="74"/>
    </row>
    <row r="252811" spans="2:3" x14ac:dyDescent="0.25">
      <c r="B252811" s="74"/>
    </row>
    <row r="252812" spans="2:3" x14ac:dyDescent="0.25">
      <c r="B252812" s="74"/>
    </row>
    <row r="252813" spans="2:3" x14ac:dyDescent="0.25">
      <c r="B252813" s="74"/>
    </row>
    <row r="252814" spans="2:3" x14ac:dyDescent="0.25">
      <c r="B252814" s="74"/>
    </row>
    <row r="252865" spans="2:3" x14ac:dyDescent="0.25">
      <c r="C252865"/>
    </row>
    <row r="252866" spans="2:3" x14ac:dyDescent="0.25">
      <c r="B252866" s="74"/>
    </row>
    <row r="252867" spans="2:3" x14ac:dyDescent="0.25">
      <c r="B252867" s="74"/>
    </row>
    <row r="252868" spans="2:3" x14ac:dyDescent="0.25">
      <c r="B252868" s="74"/>
    </row>
    <row r="252869" spans="2:3" x14ac:dyDescent="0.25">
      <c r="B252869" s="74"/>
    </row>
    <row r="252870" spans="2:3" x14ac:dyDescent="0.25">
      <c r="B252870" s="74"/>
    </row>
    <row r="252871" spans="2:3" x14ac:dyDescent="0.25">
      <c r="B252871" s="74"/>
    </row>
    <row r="252872" spans="2:3" x14ac:dyDescent="0.25">
      <c r="B252872" s="74"/>
    </row>
    <row r="252873" spans="2:3" x14ac:dyDescent="0.25">
      <c r="B252873" s="74"/>
    </row>
    <row r="252874" spans="2:3" x14ac:dyDescent="0.25">
      <c r="B252874" s="74"/>
    </row>
    <row r="252875" spans="2:3" x14ac:dyDescent="0.25">
      <c r="B252875" s="74"/>
    </row>
    <row r="252876" spans="2:3" x14ac:dyDescent="0.25">
      <c r="B252876" s="74"/>
    </row>
    <row r="252877" spans="2:3" x14ac:dyDescent="0.25">
      <c r="B252877" s="74"/>
    </row>
    <row r="252878" spans="2:3" x14ac:dyDescent="0.25">
      <c r="B252878" s="74"/>
    </row>
    <row r="252929" spans="2:3" x14ac:dyDescent="0.25">
      <c r="C252929"/>
    </row>
    <row r="252930" spans="2:3" x14ac:dyDescent="0.25">
      <c r="B252930" s="74"/>
    </row>
    <row r="252931" spans="2:3" x14ac:dyDescent="0.25">
      <c r="B252931" s="74"/>
    </row>
    <row r="252932" spans="2:3" x14ac:dyDescent="0.25">
      <c r="B252932" s="74"/>
    </row>
    <row r="252933" spans="2:3" x14ac:dyDescent="0.25">
      <c r="B252933" s="74"/>
    </row>
    <row r="252934" spans="2:3" x14ac:dyDescent="0.25">
      <c r="B252934" s="74"/>
    </row>
    <row r="252935" spans="2:3" x14ac:dyDescent="0.25">
      <c r="B252935" s="74"/>
    </row>
    <row r="252936" spans="2:3" x14ac:dyDescent="0.25">
      <c r="B252936" s="74"/>
    </row>
    <row r="252937" spans="2:3" x14ac:dyDescent="0.25">
      <c r="B252937" s="74"/>
    </row>
    <row r="252938" spans="2:3" x14ac:dyDescent="0.25">
      <c r="B252938" s="74"/>
    </row>
    <row r="252939" spans="2:3" x14ac:dyDescent="0.25">
      <c r="B252939" s="74"/>
    </row>
    <row r="252940" spans="2:3" x14ac:dyDescent="0.25">
      <c r="B252940" s="74"/>
    </row>
    <row r="252941" spans="2:3" x14ac:dyDescent="0.25">
      <c r="B252941" s="74"/>
    </row>
    <row r="252942" spans="2:3" x14ac:dyDescent="0.25">
      <c r="B252942" s="74"/>
    </row>
    <row r="252993" spans="2:3" x14ac:dyDescent="0.25">
      <c r="C252993"/>
    </row>
    <row r="252994" spans="2:3" x14ac:dyDescent="0.25">
      <c r="B252994" s="74"/>
    </row>
    <row r="252995" spans="2:3" x14ac:dyDescent="0.25">
      <c r="B252995" s="74"/>
    </row>
    <row r="252996" spans="2:3" x14ac:dyDescent="0.25">
      <c r="B252996" s="74"/>
    </row>
    <row r="252997" spans="2:3" x14ac:dyDescent="0.25">
      <c r="B252997" s="74"/>
    </row>
    <row r="252998" spans="2:3" x14ac:dyDescent="0.25">
      <c r="B252998" s="74"/>
    </row>
    <row r="252999" spans="2:3" x14ac:dyDescent="0.25">
      <c r="B252999" s="74"/>
    </row>
    <row r="253000" spans="2:3" x14ac:dyDescent="0.25">
      <c r="B253000" s="74"/>
    </row>
    <row r="253001" spans="2:3" x14ac:dyDescent="0.25">
      <c r="B253001" s="74"/>
    </row>
    <row r="253002" spans="2:3" x14ac:dyDescent="0.25">
      <c r="B253002" s="74"/>
    </row>
    <row r="253003" spans="2:3" x14ac:dyDescent="0.25">
      <c r="B253003" s="74"/>
    </row>
    <row r="253004" spans="2:3" x14ac:dyDescent="0.25">
      <c r="B253004" s="74"/>
    </row>
    <row r="253005" spans="2:3" x14ac:dyDescent="0.25">
      <c r="B253005" s="74"/>
    </row>
    <row r="253006" spans="2:3" x14ac:dyDescent="0.25">
      <c r="B253006" s="74"/>
    </row>
    <row r="253057" spans="2:3" x14ac:dyDescent="0.25">
      <c r="C253057"/>
    </row>
    <row r="253058" spans="2:3" x14ac:dyDescent="0.25">
      <c r="B253058" s="74"/>
    </row>
    <row r="253059" spans="2:3" x14ac:dyDescent="0.25">
      <c r="B253059" s="74"/>
    </row>
    <row r="253060" spans="2:3" x14ac:dyDescent="0.25">
      <c r="B253060" s="74"/>
    </row>
    <row r="253061" spans="2:3" x14ac:dyDescent="0.25">
      <c r="B253061" s="74"/>
    </row>
    <row r="253062" spans="2:3" x14ac:dyDescent="0.25">
      <c r="B253062" s="74"/>
    </row>
    <row r="253063" spans="2:3" x14ac:dyDescent="0.25">
      <c r="B253063" s="74"/>
    </row>
    <row r="253064" spans="2:3" x14ac:dyDescent="0.25">
      <c r="B253064" s="74"/>
    </row>
    <row r="253065" spans="2:3" x14ac:dyDescent="0.25">
      <c r="B253065" s="74"/>
    </row>
    <row r="253066" spans="2:3" x14ac:dyDescent="0.25">
      <c r="B253066" s="74"/>
    </row>
    <row r="253067" spans="2:3" x14ac:dyDescent="0.25">
      <c r="B253067" s="74"/>
    </row>
    <row r="253068" spans="2:3" x14ac:dyDescent="0.25">
      <c r="B253068" s="74"/>
    </row>
    <row r="253069" spans="2:3" x14ac:dyDescent="0.25">
      <c r="B253069" s="74"/>
    </row>
    <row r="253070" spans="2:3" x14ac:dyDescent="0.25">
      <c r="B253070" s="74"/>
    </row>
    <row r="253121" spans="2:3" x14ac:dyDescent="0.25">
      <c r="C253121"/>
    </row>
    <row r="253122" spans="2:3" x14ac:dyDescent="0.25">
      <c r="B253122" s="74"/>
    </row>
    <row r="253123" spans="2:3" x14ac:dyDescent="0.25">
      <c r="B253123" s="74"/>
    </row>
    <row r="253124" spans="2:3" x14ac:dyDescent="0.25">
      <c r="B253124" s="74"/>
    </row>
    <row r="253125" spans="2:3" x14ac:dyDescent="0.25">
      <c r="B253125" s="74"/>
    </row>
    <row r="253126" spans="2:3" x14ac:dyDescent="0.25">
      <c r="B253126" s="74"/>
    </row>
    <row r="253127" spans="2:3" x14ac:dyDescent="0.25">
      <c r="B253127" s="74"/>
    </row>
    <row r="253128" spans="2:3" x14ac:dyDescent="0.25">
      <c r="B253128" s="74"/>
    </row>
    <row r="253129" spans="2:3" x14ac:dyDescent="0.25">
      <c r="B253129" s="74"/>
    </row>
    <row r="253130" spans="2:3" x14ac:dyDescent="0.25">
      <c r="B253130" s="74"/>
    </row>
    <row r="253131" spans="2:3" x14ac:dyDescent="0.25">
      <c r="B253131" s="74"/>
    </row>
    <row r="253132" spans="2:3" x14ac:dyDescent="0.25">
      <c r="B253132" s="74"/>
    </row>
    <row r="253133" spans="2:3" x14ac:dyDescent="0.25">
      <c r="B253133" s="74"/>
    </row>
    <row r="253134" spans="2:3" x14ac:dyDescent="0.25">
      <c r="B253134" s="74"/>
    </row>
    <row r="253185" spans="2:3" x14ac:dyDescent="0.25">
      <c r="C253185"/>
    </row>
    <row r="253186" spans="2:3" x14ac:dyDescent="0.25">
      <c r="B253186" s="74"/>
    </row>
    <row r="253187" spans="2:3" x14ac:dyDescent="0.25">
      <c r="B253187" s="74"/>
    </row>
    <row r="253188" spans="2:3" x14ac:dyDescent="0.25">
      <c r="B253188" s="74"/>
    </row>
    <row r="253189" spans="2:3" x14ac:dyDescent="0.25">
      <c r="B253189" s="74"/>
    </row>
    <row r="253190" spans="2:3" x14ac:dyDescent="0.25">
      <c r="B253190" s="74"/>
    </row>
    <row r="253191" spans="2:3" x14ac:dyDescent="0.25">
      <c r="B253191" s="74"/>
    </row>
    <row r="253192" spans="2:3" x14ac:dyDescent="0.25">
      <c r="B253192" s="74"/>
    </row>
    <row r="253193" spans="2:3" x14ac:dyDescent="0.25">
      <c r="B253193" s="74"/>
    </row>
    <row r="253194" spans="2:3" x14ac:dyDescent="0.25">
      <c r="B253194" s="74"/>
    </row>
    <row r="253195" spans="2:3" x14ac:dyDescent="0.25">
      <c r="B253195" s="74"/>
    </row>
    <row r="253196" spans="2:3" x14ac:dyDescent="0.25">
      <c r="B253196" s="74"/>
    </row>
    <row r="253197" spans="2:3" x14ac:dyDescent="0.25">
      <c r="B253197" s="74"/>
    </row>
    <row r="253198" spans="2:3" x14ac:dyDescent="0.25">
      <c r="B253198" s="74"/>
    </row>
    <row r="253249" spans="2:3" x14ac:dyDescent="0.25">
      <c r="C253249"/>
    </row>
    <row r="253250" spans="2:3" x14ac:dyDescent="0.25">
      <c r="B253250" s="74"/>
    </row>
    <row r="253251" spans="2:3" x14ac:dyDescent="0.25">
      <c r="B253251" s="74"/>
    </row>
    <row r="253252" spans="2:3" x14ac:dyDescent="0.25">
      <c r="B253252" s="74"/>
    </row>
    <row r="253253" spans="2:3" x14ac:dyDescent="0.25">
      <c r="B253253" s="74"/>
    </row>
    <row r="253254" spans="2:3" x14ac:dyDescent="0.25">
      <c r="B253254" s="74"/>
    </row>
    <row r="253255" spans="2:3" x14ac:dyDescent="0.25">
      <c r="B253255" s="74"/>
    </row>
    <row r="253256" spans="2:3" x14ac:dyDescent="0.25">
      <c r="B253256" s="74"/>
    </row>
    <row r="253257" spans="2:3" x14ac:dyDescent="0.25">
      <c r="B253257" s="74"/>
    </row>
    <row r="253258" spans="2:3" x14ac:dyDescent="0.25">
      <c r="B253258" s="74"/>
    </row>
    <row r="253259" spans="2:3" x14ac:dyDescent="0.25">
      <c r="B253259" s="74"/>
    </row>
    <row r="253260" spans="2:3" x14ac:dyDescent="0.25">
      <c r="B253260" s="74"/>
    </row>
    <row r="253261" spans="2:3" x14ac:dyDescent="0.25">
      <c r="B253261" s="74"/>
    </row>
    <row r="253262" spans="2:3" x14ac:dyDescent="0.25">
      <c r="B253262" s="74"/>
    </row>
    <row r="253313" spans="2:3" x14ac:dyDescent="0.25">
      <c r="C253313"/>
    </row>
    <row r="253314" spans="2:3" x14ac:dyDescent="0.25">
      <c r="B253314" s="74"/>
    </row>
    <row r="253315" spans="2:3" x14ac:dyDescent="0.25">
      <c r="B253315" s="74"/>
    </row>
    <row r="253316" spans="2:3" x14ac:dyDescent="0.25">
      <c r="B253316" s="74"/>
    </row>
    <row r="253317" spans="2:3" x14ac:dyDescent="0.25">
      <c r="B253317" s="74"/>
    </row>
    <row r="253318" spans="2:3" x14ac:dyDescent="0.25">
      <c r="B253318" s="74"/>
    </row>
    <row r="253319" spans="2:3" x14ac:dyDescent="0.25">
      <c r="B253319" s="74"/>
    </row>
    <row r="253320" spans="2:3" x14ac:dyDescent="0.25">
      <c r="B253320" s="74"/>
    </row>
    <row r="253321" spans="2:3" x14ac:dyDescent="0.25">
      <c r="B253321" s="74"/>
    </row>
    <row r="253322" spans="2:3" x14ac:dyDescent="0.25">
      <c r="B253322" s="74"/>
    </row>
    <row r="253323" spans="2:3" x14ac:dyDescent="0.25">
      <c r="B253323" s="74"/>
    </row>
    <row r="253324" spans="2:3" x14ac:dyDescent="0.25">
      <c r="B253324" s="74"/>
    </row>
    <row r="253325" spans="2:3" x14ac:dyDescent="0.25">
      <c r="B253325" s="74"/>
    </row>
    <row r="253326" spans="2:3" x14ac:dyDescent="0.25">
      <c r="B253326" s="74"/>
    </row>
    <row r="253377" spans="2:3" x14ac:dyDescent="0.25">
      <c r="C253377"/>
    </row>
    <row r="253378" spans="2:3" x14ac:dyDescent="0.25">
      <c r="B253378" s="74"/>
    </row>
    <row r="253379" spans="2:3" x14ac:dyDescent="0.25">
      <c r="B253379" s="74"/>
    </row>
    <row r="253380" spans="2:3" x14ac:dyDescent="0.25">
      <c r="B253380" s="74"/>
    </row>
    <row r="253381" spans="2:3" x14ac:dyDescent="0.25">
      <c r="B253381" s="74"/>
    </row>
    <row r="253382" spans="2:3" x14ac:dyDescent="0.25">
      <c r="B253382" s="74"/>
    </row>
    <row r="253383" spans="2:3" x14ac:dyDescent="0.25">
      <c r="B253383" s="74"/>
    </row>
    <row r="253384" spans="2:3" x14ac:dyDescent="0.25">
      <c r="B253384" s="74"/>
    </row>
    <row r="253385" spans="2:3" x14ac:dyDescent="0.25">
      <c r="B253385" s="74"/>
    </row>
    <row r="253386" spans="2:3" x14ac:dyDescent="0.25">
      <c r="B253386" s="74"/>
    </row>
    <row r="253387" spans="2:3" x14ac:dyDescent="0.25">
      <c r="B253387" s="74"/>
    </row>
    <row r="253388" spans="2:3" x14ac:dyDescent="0.25">
      <c r="B253388" s="74"/>
    </row>
    <row r="253389" spans="2:3" x14ac:dyDescent="0.25">
      <c r="B253389" s="74"/>
    </row>
    <row r="253390" spans="2:3" x14ac:dyDescent="0.25">
      <c r="B253390" s="74"/>
    </row>
    <row r="253441" spans="2:3" x14ac:dyDescent="0.25">
      <c r="C253441"/>
    </row>
    <row r="253442" spans="2:3" x14ac:dyDescent="0.25">
      <c r="B253442" s="74"/>
    </row>
    <row r="253443" spans="2:3" x14ac:dyDescent="0.25">
      <c r="B253443" s="74"/>
    </row>
    <row r="253444" spans="2:3" x14ac:dyDescent="0.25">
      <c r="B253444" s="74"/>
    </row>
    <row r="253445" spans="2:3" x14ac:dyDescent="0.25">
      <c r="B253445" s="74"/>
    </row>
    <row r="253446" spans="2:3" x14ac:dyDescent="0.25">
      <c r="B253446" s="74"/>
    </row>
    <row r="253447" spans="2:3" x14ac:dyDescent="0.25">
      <c r="B253447" s="74"/>
    </row>
    <row r="253448" spans="2:3" x14ac:dyDescent="0.25">
      <c r="B253448" s="74"/>
    </row>
    <row r="253449" spans="2:3" x14ac:dyDescent="0.25">
      <c r="B253449" s="74"/>
    </row>
    <row r="253450" spans="2:3" x14ac:dyDescent="0.25">
      <c r="B253450" s="74"/>
    </row>
    <row r="253451" spans="2:3" x14ac:dyDescent="0.25">
      <c r="B253451" s="74"/>
    </row>
    <row r="253452" spans="2:3" x14ac:dyDescent="0.25">
      <c r="B253452" s="74"/>
    </row>
    <row r="253453" spans="2:3" x14ac:dyDescent="0.25">
      <c r="B253453" s="74"/>
    </row>
    <row r="253454" spans="2:3" x14ac:dyDescent="0.25">
      <c r="B253454" s="74"/>
    </row>
    <row r="253505" spans="2:3" x14ac:dyDescent="0.25">
      <c r="C253505"/>
    </row>
    <row r="253506" spans="2:3" x14ac:dyDescent="0.25">
      <c r="B253506" s="74"/>
    </row>
    <row r="253507" spans="2:3" x14ac:dyDescent="0.25">
      <c r="B253507" s="74"/>
    </row>
    <row r="253508" spans="2:3" x14ac:dyDescent="0.25">
      <c r="B253508" s="74"/>
    </row>
    <row r="253509" spans="2:3" x14ac:dyDescent="0.25">
      <c r="B253509" s="74"/>
    </row>
    <row r="253510" spans="2:3" x14ac:dyDescent="0.25">
      <c r="B253510" s="74"/>
    </row>
    <row r="253511" spans="2:3" x14ac:dyDescent="0.25">
      <c r="B253511" s="74"/>
    </row>
    <row r="253512" spans="2:3" x14ac:dyDescent="0.25">
      <c r="B253512" s="74"/>
    </row>
    <row r="253513" spans="2:3" x14ac:dyDescent="0.25">
      <c r="B253513" s="74"/>
    </row>
    <row r="253514" spans="2:3" x14ac:dyDescent="0.25">
      <c r="B253514" s="74"/>
    </row>
    <row r="253515" spans="2:3" x14ac:dyDescent="0.25">
      <c r="B253515" s="74"/>
    </row>
    <row r="253516" spans="2:3" x14ac:dyDescent="0.25">
      <c r="B253516" s="74"/>
    </row>
    <row r="253517" spans="2:3" x14ac:dyDescent="0.25">
      <c r="B253517" s="74"/>
    </row>
    <row r="253518" spans="2:3" x14ac:dyDescent="0.25">
      <c r="B253518" s="74"/>
    </row>
    <row r="253569" spans="2:3" x14ac:dyDescent="0.25">
      <c r="C253569"/>
    </row>
    <row r="253570" spans="2:3" x14ac:dyDescent="0.25">
      <c r="B253570" s="74"/>
    </row>
    <row r="253571" spans="2:3" x14ac:dyDescent="0.25">
      <c r="B253571" s="74"/>
    </row>
    <row r="253572" spans="2:3" x14ac:dyDescent="0.25">
      <c r="B253572" s="74"/>
    </row>
    <row r="253573" spans="2:3" x14ac:dyDescent="0.25">
      <c r="B253573" s="74"/>
    </row>
    <row r="253574" spans="2:3" x14ac:dyDescent="0.25">
      <c r="B253574" s="74"/>
    </row>
    <row r="253575" spans="2:3" x14ac:dyDescent="0.25">
      <c r="B253575" s="74"/>
    </row>
    <row r="253576" spans="2:3" x14ac:dyDescent="0.25">
      <c r="B253576" s="74"/>
    </row>
    <row r="253577" spans="2:3" x14ac:dyDescent="0.25">
      <c r="B253577" s="74"/>
    </row>
    <row r="253578" spans="2:3" x14ac:dyDescent="0.25">
      <c r="B253578" s="74"/>
    </row>
    <row r="253579" spans="2:3" x14ac:dyDescent="0.25">
      <c r="B253579" s="74"/>
    </row>
    <row r="253580" spans="2:3" x14ac:dyDescent="0.25">
      <c r="B253580" s="74"/>
    </row>
    <row r="253581" spans="2:3" x14ac:dyDescent="0.25">
      <c r="B253581" s="74"/>
    </row>
    <row r="253582" spans="2:3" x14ac:dyDescent="0.25">
      <c r="B253582" s="74"/>
    </row>
    <row r="253633" spans="2:3" x14ac:dyDescent="0.25">
      <c r="C253633"/>
    </row>
    <row r="253634" spans="2:3" x14ac:dyDescent="0.25">
      <c r="B253634" s="74"/>
    </row>
    <row r="253635" spans="2:3" x14ac:dyDescent="0.25">
      <c r="B253635" s="74"/>
    </row>
    <row r="253636" spans="2:3" x14ac:dyDescent="0.25">
      <c r="B253636" s="74"/>
    </row>
    <row r="253637" spans="2:3" x14ac:dyDescent="0.25">
      <c r="B253637" s="74"/>
    </row>
    <row r="253638" spans="2:3" x14ac:dyDescent="0.25">
      <c r="B253638" s="74"/>
    </row>
    <row r="253639" spans="2:3" x14ac:dyDescent="0.25">
      <c r="B253639" s="74"/>
    </row>
    <row r="253640" spans="2:3" x14ac:dyDescent="0.25">
      <c r="B253640" s="74"/>
    </row>
    <row r="253641" spans="2:3" x14ac:dyDescent="0.25">
      <c r="B253641" s="74"/>
    </row>
    <row r="253642" spans="2:3" x14ac:dyDescent="0.25">
      <c r="B253642" s="74"/>
    </row>
    <row r="253643" spans="2:3" x14ac:dyDescent="0.25">
      <c r="B253643" s="74"/>
    </row>
    <row r="253644" spans="2:3" x14ac:dyDescent="0.25">
      <c r="B253644" s="74"/>
    </row>
    <row r="253645" spans="2:3" x14ac:dyDescent="0.25">
      <c r="B253645" s="74"/>
    </row>
    <row r="253646" spans="2:3" x14ac:dyDescent="0.25">
      <c r="B253646" s="74"/>
    </row>
    <row r="253697" spans="2:3" x14ac:dyDescent="0.25">
      <c r="C253697"/>
    </row>
    <row r="253698" spans="2:3" x14ac:dyDescent="0.25">
      <c r="B253698" s="74"/>
    </row>
    <row r="253699" spans="2:3" x14ac:dyDescent="0.25">
      <c r="B253699" s="74"/>
    </row>
    <row r="253700" spans="2:3" x14ac:dyDescent="0.25">
      <c r="B253700" s="74"/>
    </row>
    <row r="253701" spans="2:3" x14ac:dyDescent="0.25">
      <c r="B253701" s="74"/>
    </row>
    <row r="253702" spans="2:3" x14ac:dyDescent="0.25">
      <c r="B253702" s="74"/>
    </row>
    <row r="253703" spans="2:3" x14ac:dyDescent="0.25">
      <c r="B253703" s="74"/>
    </row>
    <row r="253704" spans="2:3" x14ac:dyDescent="0.25">
      <c r="B253704" s="74"/>
    </row>
    <row r="253705" spans="2:3" x14ac:dyDescent="0.25">
      <c r="B253705" s="74"/>
    </row>
    <row r="253706" spans="2:3" x14ac:dyDescent="0.25">
      <c r="B253706" s="74"/>
    </row>
    <row r="253707" spans="2:3" x14ac:dyDescent="0.25">
      <c r="B253707" s="74"/>
    </row>
    <row r="253708" spans="2:3" x14ac:dyDescent="0.25">
      <c r="B253708" s="74"/>
    </row>
    <row r="253709" spans="2:3" x14ac:dyDescent="0.25">
      <c r="B253709" s="74"/>
    </row>
    <row r="253710" spans="2:3" x14ac:dyDescent="0.25">
      <c r="B253710" s="74"/>
    </row>
    <row r="253761" spans="2:3" x14ac:dyDescent="0.25">
      <c r="C253761"/>
    </row>
    <row r="253762" spans="2:3" x14ac:dyDescent="0.25">
      <c r="B253762" s="74"/>
    </row>
    <row r="253763" spans="2:3" x14ac:dyDescent="0.25">
      <c r="B253763" s="74"/>
    </row>
    <row r="253764" spans="2:3" x14ac:dyDescent="0.25">
      <c r="B253764" s="74"/>
    </row>
    <row r="253765" spans="2:3" x14ac:dyDescent="0.25">
      <c r="B253765" s="74"/>
    </row>
    <row r="253766" spans="2:3" x14ac:dyDescent="0.25">
      <c r="B253766" s="74"/>
    </row>
    <row r="253767" spans="2:3" x14ac:dyDescent="0.25">
      <c r="B253767" s="74"/>
    </row>
    <row r="253768" spans="2:3" x14ac:dyDescent="0.25">
      <c r="B253768" s="74"/>
    </row>
    <row r="253769" spans="2:3" x14ac:dyDescent="0.25">
      <c r="B253769" s="74"/>
    </row>
    <row r="253770" spans="2:3" x14ac:dyDescent="0.25">
      <c r="B253770" s="74"/>
    </row>
    <row r="253771" spans="2:3" x14ac:dyDescent="0.25">
      <c r="B253771" s="74"/>
    </row>
    <row r="253772" spans="2:3" x14ac:dyDescent="0.25">
      <c r="B253772" s="74"/>
    </row>
    <row r="253773" spans="2:3" x14ac:dyDescent="0.25">
      <c r="B253773" s="74"/>
    </row>
    <row r="253774" spans="2:3" x14ac:dyDescent="0.25">
      <c r="B253774" s="74"/>
    </row>
    <row r="253825" spans="2:3" x14ac:dyDescent="0.25">
      <c r="C253825"/>
    </row>
    <row r="253826" spans="2:3" x14ac:dyDescent="0.25">
      <c r="B253826" s="74"/>
    </row>
    <row r="253827" spans="2:3" x14ac:dyDescent="0.25">
      <c r="B253827" s="74"/>
    </row>
    <row r="253828" spans="2:3" x14ac:dyDescent="0.25">
      <c r="B253828" s="74"/>
    </row>
    <row r="253829" spans="2:3" x14ac:dyDescent="0.25">
      <c r="B253829" s="74"/>
    </row>
    <row r="253830" spans="2:3" x14ac:dyDescent="0.25">
      <c r="B253830" s="74"/>
    </row>
    <row r="253831" spans="2:3" x14ac:dyDescent="0.25">
      <c r="B253831" s="74"/>
    </row>
    <row r="253832" spans="2:3" x14ac:dyDescent="0.25">
      <c r="B253832" s="74"/>
    </row>
    <row r="253833" spans="2:3" x14ac:dyDescent="0.25">
      <c r="B253833" s="74"/>
    </row>
    <row r="253834" spans="2:3" x14ac:dyDescent="0.25">
      <c r="B253834" s="74"/>
    </row>
    <row r="253835" spans="2:3" x14ac:dyDescent="0.25">
      <c r="B253835" s="74"/>
    </row>
    <row r="253836" spans="2:3" x14ac:dyDescent="0.25">
      <c r="B253836" s="74"/>
    </row>
    <row r="253837" spans="2:3" x14ac:dyDescent="0.25">
      <c r="B253837" s="74"/>
    </row>
    <row r="253838" spans="2:3" x14ac:dyDescent="0.25">
      <c r="B253838" s="74"/>
    </row>
    <row r="253889" spans="2:3" x14ac:dyDescent="0.25">
      <c r="C253889"/>
    </row>
    <row r="253890" spans="2:3" x14ac:dyDescent="0.25">
      <c r="B253890" s="74"/>
    </row>
    <row r="253891" spans="2:3" x14ac:dyDescent="0.25">
      <c r="B253891" s="74"/>
    </row>
    <row r="253892" spans="2:3" x14ac:dyDescent="0.25">
      <c r="B253892" s="74"/>
    </row>
    <row r="253893" spans="2:3" x14ac:dyDescent="0.25">
      <c r="B253893" s="74"/>
    </row>
    <row r="253894" spans="2:3" x14ac:dyDescent="0.25">
      <c r="B253894" s="74"/>
    </row>
    <row r="253895" spans="2:3" x14ac:dyDescent="0.25">
      <c r="B253895" s="74"/>
    </row>
    <row r="253896" spans="2:3" x14ac:dyDescent="0.25">
      <c r="B253896" s="74"/>
    </row>
    <row r="253897" spans="2:3" x14ac:dyDescent="0.25">
      <c r="B253897" s="74"/>
    </row>
    <row r="253898" spans="2:3" x14ac:dyDescent="0.25">
      <c r="B253898" s="74"/>
    </row>
    <row r="253899" spans="2:3" x14ac:dyDescent="0.25">
      <c r="B253899" s="74"/>
    </row>
    <row r="253900" spans="2:3" x14ac:dyDescent="0.25">
      <c r="B253900" s="74"/>
    </row>
    <row r="253901" spans="2:3" x14ac:dyDescent="0.25">
      <c r="B253901" s="74"/>
    </row>
    <row r="253902" spans="2:3" x14ac:dyDescent="0.25">
      <c r="B253902" s="74"/>
    </row>
    <row r="253953" spans="2:3" x14ac:dyDescent="0.25">
      <c r="C253953"/>
    </row>
    <row r="253954" spans="2:3" x14ac:dyDescent="0.25">
      <c r="B253954" s="74"/>
    </row>
    <row r="253955" spans="2:3" x14ac:dyDescent="0.25">
      <c r="B253955" s="74"/>
    </row>
    <row r="253956" spans="2:3" x14ac:dyDescent="0.25">
      <c r="B253956" s="74"/>
    </row>
    <row r="253957" spans="2:3" x14ac:dyDescent="0.25">
      <c r="B253957" s="74"/>
    </row>
    <row r="253958" spans="2:3" x14ac:dyDescent="0.25">
      <c r="B253958" s="74"/>
    </row>
    <row r="253959" spans="2:3" x14ac:dyDescent="0.25">
      <c r="B253959" s="74"/>
    </row>
    <row r="253960" spans="2:3" x14ac:dyDescent="0.25">
      <c r="B253960" s="74"/>
    </row>
    <row r="253961" spans="2:3" x14ac:dyDescent="0.25">
      <c r="B253961" s="74"/>
    </row>
    <row r="253962" spans="2:3" x14ac:dyDescent="0.25">
      <c r="B253962" s="74"/>
    </row>
    <row r="253963" spans="2:3" x14ac:dyDescent="0.25">
      <c r="B253963" s="74"/>
    </row>
    <row r="253964" spans="2:3" x14ac:dyDescent="0.25">
      <c r="B253964" s="74"/>
    </row>
    <row r="253965" spans="2:3" x14ac:dyDescent="0.25">
      <c r="B253965" s="74"/>
    </row>
    <row r="253966" spans="2:3" x14ac:dyDescent="0.25">
      <c r="B253966" s="74"/>
    </row>
    <row r="254017" spans="2:3" x14ac:dyDescent="0.25">
      <c r="C254017"/>
    </row>
    <row r="254018" spans="2:3" x14ac:dyDescent="0.25">
      <c r="B254018" s="74"/>
    </row>
    <row r="254019" spans="2:3" x14ac:dyDescent="0.25">
      <c r="B254019" s="74"/>
    </row>
    <row r="254020" spans="2:3" x14ac:dyDescent="0.25">
      <c r="B254020" s="74"/>
    </row>
    <row r="254021" spans="2:3" x14ac:dyDescent="0.25">
      <c r="B254021" s="74"/>
    </row>
    <row r="254022" spans="2:3" x14ac:dyDescent="0.25">
      <c r="B254022" s="74"/>
    </row>
    <row r="254023" spans="2:3" x14ac:dyDescent="0.25">
      <c r="B254023" s="74"/>
    </row>
    <row r="254024" spans="2:3" x14ac:dyDescent="0.25">
      <c r="B254024" s="74"/>
    </row>
    <row r="254025" spans="2:3" x14ac:dyDescent="0.25">
      <c r="B254025" s="74"/>
    </row>
    <row r="254026" spans="2:3" x14ac:dyDescent="0.25">
      <c r="B254026" s="74"/>
    </row>
    <row r="254027" spans="2:3" x14ac:dyDescent="0.25">
      <c r="B254027" s="74"/>
    </row>
    <row r="254028" spans="2:3" x14ac:dyDescent="0.25">
      <c r="B254028" s="74"/>
    </row>
    <row r="254029" spans="2:3" x14ac:dyDescent="0.25">
      <c r="B254029" s="74"/>
    </row>
    <row r="254030" spans="2:3" x14ac:dyDescent="0.25">
      <c r="B254030" s="74"/>
    </row>
    <row r="254081" spans="2:3" x14ac:dyDescent="0.25">
      <c r="C254081"/>
    </row>
    <row r="254082" spans="2:3" x14ac:dyDescent="0.25">
      <c r="B254082" s="74"/>
    </row>
    <row r="254083" spans="2:3" x14ac:dyDescent="0.25">
      <c r="B254083" s="74"/>
    </row>
    <row r="254084" spans="2:3" x14ac:dyDescent="0.25">
      <c r="B254084" s="74"/>
    </row>
    <row r="254085" spans="2:3" x14ac:dyDescent="0.25">
      <c r="B254085" s="74"/>
    </row>
    <row r="254086" spans="2:3" x14ac:dyDescent="0.25">
      <c r="B254086" s="74"/>
    </row>
    <row r="254087" spans="2:3" x14ac:dyDescent="0.25">
      <c r="B254087" s="74"/>
    </row>
    <row r="254088" spans="2:3" x14ac:dyDescent="0.25">
      <c r="B254088" s="74"/>
    </row>
    <row r="254089" spans="2:3" x14ac:dyDescent="0.25">
      <c r="B254089" s="74"/>
    </row>
    <row r="254090" spans="2:3" x14ac:dyDescent="0.25">
      <c r="B254090" s="74"/>
    </row>
    <row r="254091" spans="2:3" x14ac:dyDescent="0.25">
      <c r="B254091" s="74"/>
    </row>
    <row r="254092" spans="2:3" x14ac:dyDescent="0.25">
      <c r="B254092" s="74"/>
    </row>
    <row r="254093" spans="2:3" x14ac:dyDescent="0.25">
      <c r="B254093" s="74"/>
    </row>
    <row r="254094" spans="2:3" x14ac:dyDescent="0.25">
      <c r="B254094" s="74"/>
    </row>
    <row r="254145" spans="2:3" x14ac:dyDescent="0.25">
      <c r="C254145"/>
    </row>
    <row r="254146" spans="2:3" x14ac:dyDescent="0.25">
      <c r="B254146" s="74"/>
    </row>
    <row r="254147" spans="2:3" x14ac:dyDescent="0.25">
      <c r="B254147" s="74"/>
    </row>
    <row r="254148" spans="2:3" x14ac:dyDescent="0.25">
      <c r="B254148" s="74"/>
    </row>
    <row r="254149" spans="2:3" x14ac:dyDescent="0.25">
      <c r="B254149" s="74"/>
    </row>
    <row r="254150" spans="2:3" x14ac:dyDescent="0.25">
      <c r="B254150" s="74"/>
    </row>
    <row r="254151" spans="2:3" x14ac:dyDescent="0.25">
      <c r="B254151" s="74"/>
    </row>
    <row r="254152" spans="2:3" x14ac:dyDescent="0.25">
      <c r="B254152" s="74"/>
    </row>
    <row r="254153" spans="2:3" x14ac:dyDescent="0.25">
      <c r="B254153" s="74"/>
    </row>
    <row r="254154" spans="2:3" x14ac:dyDescent="0.25">
      <c r="B254154" s="74"/>
    </row>
    <row r="254155" spans="2:3" x14ac:dyDescent="0.25">
      <c r="B254155" s="74"/>
    </row>
    <row r="254156" spans="2:3" x14ac:dyDescent="0.25">
      <c r="B254156" s="74"/>
    </row>
    <row r="254157" spans="2:3" x14ac:dyDescent="0.25">
      <c r="B254157" s="74"/>
    </row>
    <row r="254158" spans="2:3" x14ac:dyDescent="0.25">
      <c r="B254158" s="74"/>
    </row>
    <row r="254209" spans="2:3" x14ac:dyDescent="0.25">
      <c r="C254209"/>
    </row>
    <row r="254210" spans="2:3" x14ac:dyDescent="0.25">
      <c r="B254210" s="74"/>
    </row>
    <row r="254211" spans="2:3" x14ac:dyDescent="0.25">
      <c r="B254211" s="74"/>
    </row>
    <row r="254212" spans="2:3" x14ac:dyDescent="0.25">
      <c r="B254212" s="74"/>
    </row>
    <row r="254213" spans="2:3" x14ac:dyDescent="0.25">
      <c r="B254213" s="74"/>
    </row>
    <row r="254214" spans="2:3" x14ac:dyDescent="0.25">
      <c r="B254214" s="74"/>
    </row>
    <row r="254215" spans="2:3" x14ac:dyDescent="0.25">
      <c r="B254215" s="74"/>
    </row>
    <row r="254216" spans="2:3" x14ac:dyDescent="0.25">
      <c r="B254216" s="74"/>
    </row>
    <row r="254217" spans="2:3" x14ac:dyDescent="0.25">
      <c r="B254217" s="74"/>
    </row>
    <row r="254218" spans="2:3" x14ac:dyDescent="0.25">
      <c r="B254218" s="74"/>
    </row>
    <row r="254219" spans="2:3" x14ac:dyDescent="0.25">
      <c r="B254219" s="74"/>
    </row>
    <row r="254220" spans="2:3" x14ac:dyDescent="0.25">
      <c r="B254220" s="74"/>
    </row>
    <row r="254221" spans="2:3" x14ac:dyDescent="0.25">
      <c r="B254221" s="74"/>
    </row>
    <row r="254222" spans="2:3" x14ac:dyDescent="0.25">
      <c r="B254222" s="74"/>
    </row>
    <row r="254273" spans="2:3" x14ac:dyDescent="0.25">
      <c r="C254273"/>
    </row>
    <row r="254274" spans="2:3" x14ac:dyDescent="0.25">
      <c r="B254274" s="74"/>
    </row>
    <row r="254275" spans="2:3" x14ac:dyDescent="0.25">
      <c r="B254275" s="74"/>
    </row>
    <row r="254276" spans="2:3" x14ac:dyDescent="0.25">
      <c r="B254276" s="74"/>
    </row>
    <row r="254277" spans="2:3" x14ac:dyDescent="0.25">
      <c r="B254277" s="74"/>
    </row>
    <row r="254278" spans="2:3" x14ac:dyDescent="0.25">
      <c r="B254278" s="74"/>
    </row>
    <row r="254279" spans="2:3" x14ac:dyDescent="0.25">
      <c r="B254279" s="74"/>
    </row>
    <row r="254280" spans="2:3" x14ac:dyDescent="0.25">
      <c r="B254280" s="74"/>
    </row>
    <row r="254281" spans="2:3" x14ac:dyDescent="0.25">
      <c r="B254281" s="74"/>
    </row>
    <row r="254282" spans="2:3" x14ac:dyDescent="0.25">
      <c r="B254282" s="74"/>
    </row>
    <row r="254283" spans="2:3" x14ac:dyDescent="0.25">
      <c r="B254283" s="74"/>
    </row>
    <row r="254284" spans="2:3" x14ac:dyDescent="0.25">
      <c r="B254284" s="74"/>
    </row>
    <row r="254285" spans="2:3" x14ac:dyDescent="0.25">
      <c r="B254285" s="74"/>
    </row>
    <row r="254286" spans="2:3" x14ac:dyDescent="0.25">
      <c r="B254286" s="74"/>
    </row>
    <row r="254337" spans="2:3" x14ac:dyDescent="0.25">
      <c r="C254337"/>
    </row>
    <row r="254338" spans="2:3" x14ac:dyDescent="0.25">
      <c r="B254338" s="74"/>
    </row>
    <row r="254339" spans="2:3" x14ac:dyDescent="0.25">
      <c r="B254339" s="74"/>
    </row>
    <row r="254340" spans="2:3" x14ac:dyDescent="0.25">
      <c r="B254340" s="74"/>
    </row>
    <row r="254341" spans="2:3" x14ac:dyDescent="0.25">
      <c r="B254341" s="74"/>
    </row>
    <row r="254342" spans="2:3" x14ac:dyDescent="0.25">
      <c r="B254342" s="74"/>
    </row>
    <row r="254343" spans="2:3" x14ac:dyDescent="0.25">
      <c r="B254343" s="74"/>
    </row>
    <row r="254344" spans="2:3" x14ac:dyDescent="0.25">
      <c r="B254344" s="74"/>
    </row>
    <row r="254345" spans="2:3" x14ac:dyDescent="0.25">
      <c r="B254345" s="74"/>
    </row>
    <row r="254346" spans="2:3" x14ac:dyDescent="0.25">
      <c r="B254346" s="74"/>
    </row>
    <row r="254347" spans="2:3" x14ac:dyDescent="0.25">
      <c r="B254347" s="74"/>
    </row>
    <row r="254348" spans="2:3" x14ac:dyDescent="0.25">
      <c r="B254348" s="74"/>
    </row>
    <row r="254349" spans="2:3" x14ac:dyDescent="0.25">
      <c r="B254349" s="74"/>
    </row>
    <row r="254350" spans="2:3" x14ac:dyDescent="0.25">
      <c r="B254350" s="74"/>
    </row>
    <row r="254401" spans="2:3" x14ac:dyDescent="0.25">
      <c r="C254401"/>
    </row>
    <row r="254402" spans="2:3" x14ac:dyDescent="0.25">
      <c r="B254402" s="74"/>
    </row>
    <row r="254403" spans="2:3" x14ac:dyDescent="0.25">
      <c r="B254403" s="74"/>
    </row>
    <row r="254404" spans="2:3" x14ac:dyDescent="0.25">
      <c r="B254404" s="74"/>
    </row>
    <row r="254405" spans="2:3" x14ac:dyDescent="0.25">
      <c r="B254405" s="74"/>
    </row>
    <row r="254406" spans="2:3" x14ac:dyDescent="0.25">
      <c r="B254406" s="74"/>
    </row>
    <row r="254407" spans="2:3" x14ac:dyDescent="0.25">
      <c r="B254407" s="74"/>
    </row>
    <row r="254408" spans="2:3" x14ac:dyDescent="0.25">
      <c r="B254408" s="74"/>
    </row>
    <row r="254409" spans="2:3" x14ac:dyDescent="0.25">
      <c r="B254409" s="74"/>
    </row>
    <row r="254410" spans="2:3" x14ac:dyDescent="0.25">
      <c r="B254410" s="74"/>
    </row>
    <row r="254411" spans="2:3" x14ac:dyDescent="0.25">
      <c r="B254411" s="74"/>
    </row>
    <row r="254412" spans="2:3" x14ac:dyDescent="0.25">
      <c r="B254412" s="74"/>
    </row>
    <row r="254413" spans="2:3" x14ac:dyDescent="0.25">
      <c r="B254413" s="74"/>
    </row>
    <row r="254414" spans="2:3" x14ac:dyDescent="0.25">
      <c r="B254414" s="74"/>
    </row>
    <row r="254465" spans="2:3" x14ac:dyDescent="0.25">
      <c r="C254465"/>
    </row>
    <row r="254466" spans="2:3" x14ac:dyDescent="0.25">
      <c r="B254466" s="74"/>
    </row>
    <row r="254467" spans="2:3" x14ac:dyDescent="0.25">
      <c r="B254467" s="74"/>
    </row>
    <row r="254468" spans="2:3" x14ac:dyDescent="0.25">
      <c r="B254468" s="74"/>
    </row>
    <row r="254469" spans="2:3" x14ac:dyDescent="0.25">
      <c r="B254469" s="74"/>
    </row>
    <row r="254470" spans="2:3" x14ac:dyDescent="0.25">
      <c r="B254470" s="74"/>
    </row>
    <row r="254471" spans="2:3" x14ac:dyDescent="0.25">
      <c r="B254471" s="74"/>
    </row>
    <row r="254472" spans="2:3" x14ac:dyDescent="0.25">
      <c r="B254472" s="74"/>
    </row>
    <row r="254473" spans="2:3" x14ac:dyDescent="0.25">
      <c r="B254473" s="74"/>
    </row>
    <row r="254474" spans="2:3" x14ac:dyDescent="0.25">
      <c r="B254474" s="74"/>
    </row>
    <row r="254475" spans="2:3" x14ac:dyDescent="0.25">
      <c r="B254475" s="74"/>
    </row>
    <row r="254476" spans="2:3" x14ac:dyDescent="0.25">
      <c r="B254476" s="74"/>
    </row>
    <row r="254477" spans="2:3" x14ac:dyDescent="0.25">
      <c r="B254477" s="74"/>
    </row>
    <row r="254478" spans="2:3" x14ac:dyDescent="0.25">
      <c r="B254478" s="74"/>
    </row>
    <row r="254529" spans="2:3" x14ac:dyDescent="0.25">
      <c r="C254529"/>
    </row>
    <row r="254530" spans="2:3" x14ac:dyDescent="0.25">
      <c r="B254530" s="74"/>
    </row>
    <row r="254531" spans="2:3" x14ac:dyDescent="0.25">
      <c r="B254531" s="74"/>
    </row>
    <row r="254532" spans="2:3" x14ac:dyDescent="0.25">
      <c r="B254532" s="74"/>
    </row>
    <row r="254533" spans="2:3" x14ac:dyDescent="0.25">
      <c r="B254533" s="74"/>
    </row>
    <row r="254534" spans="2:3" x14ac:dyDescent="0.25">
      <c r="B254534" s="74"/>
    </row>
    <row r="254535" spans="2:3" x14ac:dyDescent="0.25">
      <c r="B254535" s="74"/>
    </row>
    <row r="254536" spans="2:3" x14ac:dyDescent="0.25">
      <c r="B254536" s="74"/>
    </row>
    <row r="254537" spans="2:3" x14ac:dyDescent="0.25">
      <c r="B254537" s="74"/>
    </row>
    <row r="254538" spans="2:3" x14ac:dyDescent="0.25">
      <c r="B254538" s="74"/>
    </row>
    <row r="254539" spans="2:3" x14ac:dyDescent="0.25">
      <c r="B254539" s="74"/>
    </row>
    <row r="254540" spans="2:3" x14ac:dyDescent="0.25">
      <c r="B254540" s="74"/>
    </row>
    <row r="254541" spans="2:3" x14ac:dyDescent="0.25">
      <c r="B254541" s="74"/>
    </row>
    <row r="254542" spans="2:3" x14ac:dyDescent="0.25">
      <c r="B254542" s="74"/>
    </row>
    <row r="254593" spans="2:3" x14ac:dyDescent="0.25">
      <c r="C254593"/>
    </row>
    <row r="254594" spans="2:3" x14ac:dyDescent="0.25">
      <c r="B254594" s="74"/>
    </row>
    <row r="254595" spans="2:3" x14ac:dyDescent="0.25">
      <c r="B254595" s="74"/>
    </row>
    <row r="254596" spans="2:3" x14ac:dyDescent="0.25">
      <c r="B254596" s="74"/>
    </row>
    <row r="254597" spans="2:3" x14ac:dyDescent="0.25">
      <c r="B254597" s="74"/>
    </row>
    <row r="254598" spans="2:3" x14ac:dyDescent="0.25">
      <c r="B254598" s="74"/>
    </row>
    <row r="254599" spans="2:3" x14ac:dyDescent="0.25">
      <c r="B254599" s="74"/>
    </row>
    <row r="254600" spans="2:3" x14ac:dyDescent="0.25">
      <c r="B254600" s="74"/>
    </row>
    <row r="254601" spans="2:3" x14ac:dyDescent="0.25">
      <c r="B254601" s="74"/>
    </row>
    <row r="254602" spans="2:3" x14ac:dyDescent="0.25">
      <c r="B254602" s="74"/>
    </row>
    <row r="254603" spans="2:3" x14ac:dyDescent="0.25">
      <c r="B254603" s="74"/>
    </row>
    <row r="254604" spans="2:3" x14ac:dyDescent="0.25">
      <c r="B254604" s="74"/>
    </row>
    <row r="254605" spans="2:3" x14ac:dyDescent="0.25">
      <c r="B254605" s="74"/>
    </row>
    <row r="254606" spans="2:3" x14ac:dyDescent="0.25">
      <c r="B254606" s="74"/>
    </row>
    <row r="254657" spans="2:3" x14ac:dyDescent="0.25">
      <c r="C254657"/>
    </row>
    <row r="254658" spans="2:3" x14ac:dyDescent="0.25">
      <c r="B254658" s="74"/>
    </row>
    <row r="254659" spans="2:3" x14ac:dyDescent="0.25">
      <c r="B254659" s="74"/>
    </row>
    <row r="254660" spans="2:3" x14ac:dyDescent="0.25">
      <c r="B254660" s="74"/>
    </row>
    <row r="254661" spans="2:3" x14ac:dyDescent="0.25">
      <c r="B254661" s="74"/>
    </row>
    <row r="254662" spans="2:3" x14ac:dyDescent="0.25">
      <c r="B254662" s="74"/>
    </row>
    <row r="254663" spans="2:3" x14ac:dyDescent="0.25">
      <c r="B254663" s="74"/>
    </row>
    <row r="254664" spans="2:3" x14ac:dyDescent="0.25">
      <c r="B254664" s="74"/>
    </row>
    <row r="254665" spans="2:3" x14ac:dyDescent="0.25">
      <c r="B254665" s="74"/>
    </row>
    <row r="254666" spans="2:3" x14ac:dyDescent="0.25">
      <c r="B254666" s="74"/>
    </row>
    <row r="254667" spans="2:3" x14ac:dyDescent="0.25">
      <c r="B254667" s="74"/>
    </row>
    <row r="254668" spans="2:3" x14ac:dyDescent="0.25">
      <c r="B254668" s="74"/>
    </row>
    <row r="254669" spans="2:3" x14ac:dyDescent="0.25">
      <c r="B254669" s="74"/>
    </row>
    <row r="254670" spans="2:3" x14ac:dyDescent="0.25">
      <c r="B254670" s="74"/>
    </row>
    <row r="254721" spans="2:3" x14ac:dyDescent="0.25">
      <c r="C254721"/>
    </row>
    <row r="254722" spans="2:3" x14ac:dyDescent="0.25">
      <c r="B254722" s="74"/>
    </row>
    <row r="254723" spans="2:3" x14ac:dyDescent="0.25">
      <c r="B254723" s="74"/>
    </row>
    <row r="254724" spans="2:3" x14ac:dyDescent="0.25">
      <c r="B254724" s="74"/>
    </row>
    <row r="254725" spans="2:3" x14ac:dyDescent="0.25">
      <c r="B254725" s="74"/>
    </row>
    <row r="254726" spans="2:3" x14ac:dyDescent="0.25">
      <c r="B254726" s="74"/>
    </row>
    <row r="254727" spans="2:3" x14ac:dyDescent="0.25">
      <c r="B254727" s="74"/>
    </row>
    <row r="254728" spans="2:3" x14ac:dyDescent="0.25">
      <c r="B254728" s="74"/>
    </row>
    <row r="254729" spans="2:3" x14ac:dyDescent="0.25">
      <c r="B254729" s="74"/>
    </row>
    <row r="254730" spans="2:3" x14ac:dyDescent="0.25">
      <c r="B254730" s="74"/>
    </row>
    <row r="254731" spans="2:3" x14ac:dyDescent="0.25">
      <c r="B254731" s="74"/>
    </row>
    <row r="254732" spans="2:3" x14ac:dyDescent="0.25">
      <c r="B254732" s="74"/>
    </row>
    <row r="254733" spans="2:3" x14ac:dyDescent="0.25">
      <c r="B254733" s="74"/>
    </row>
    <row r="254734" spans="2:3" x14ac:dyDescent="0.25">
      <c r="B254734" s="74"/>
    </row>
    <row r="254785" spans="2:3" x14ac:dyDescent="0.25">
      <c r="C254785"/>
    </row>
    <row r="254786" spans="2:3" x14ac:dyDescent="0.25">
      <c r="B254786" s="74"/>
    </row>
    <row r="254787" spans="2:3" x14ac:dyDescent="0.25">
      <c r="B254787" s="74"/>
    </row>
    <row r="254788" spans="2:3" x14ac:dyDescent="0.25">
      <c r="B254788" s="74"/>
    </row>
    <row r="254789" spans="2:3" x14ac:dyDescent="0.25">
      <c r="B254789" s="74"/>
    </row>
    <row r="254790" spans="2:3" x14ac:dyDescent="0.25">
      <c r="B254790" s="74"/>
    </row>
    <row r="254791" spans="2:3" x14ac:dyDescent="0.25">
      <c r="B254791" s="74"/>
    </row>
    <row r="254792" spans="2:3" x14ac:dyDescent="0.25">
      <c r="B254792" s="74"/>
    </row>
    <row r="254793" spans="2:3" x14ac:dyDescent="0.25">
      <c r="B254793" s="74"/>
    </row>
    <row r="254794" spans="2:3" x14ac:dyDescent="0.25">
      <c r="B254794" s="74"/>
    </row>
    <row r="254795" spans="2:3" x14ac:dyDescent="0.25">
      <c r="B254795" s="74"/>
    </row>
    <row r="254796" spans="2:3" x14ac:dyDescent="0.25">
      <c r="B254796" s="74"/>
    </row>
    <row r="254797" spans="2:3" x14ac:dyDescent="0.25">
      <c r="B254797" s="74"/>
    </row>
    <row r="254798" spans="2:3" x14ac:dyDescent="0.25">
      <c r="B254798" s="74"/>
    </row>
    <row r="254849" spans="2:3" x14ac:dyDescent="0.25">
      <c r="C254849"/>
    </row>
    <row r="254850" spans="2:3" x14ac:dyDescent="0.25">
      <c r="B254850" s="74"/>
    </row>
    <row r="254851" spans="2:3" x14ac:dyDescent="0.25">
      <c r="B254851" s="74"/>
    </row>
    <row r="254852" spans="2:3" x14ac:dyDescent="0.25">
      <c r="B254852" s="74"/>
    </row>
    <row r="254853" spans="2:3" x14ac:dyDescent="0.25">
      <c r="B254853" s="74"/>
    </row>
    <row r="254854" spans="2:3" x14ac:dyDescent="0.25">
      <c r="B254854" s="74"/>
    </row>
    <row r="254855" spans="2:3" x14ac:dyDescent="0.25">
      <c r="B254855" s="74"/>
    </row>
    <row r="254856" spans="2:3" x14ac:dyDescent="0.25">
      <c r="B254856" s="74"/>
    </row>
    <row r="254857" spans="2:3" x14ac:dyDescent="0.25">
      <c r="B254857" s="74"/>
    </row>
    <row r="254858" spans="2:3" x14ac:dyDescent="0.25">
      <c r="B254858" s="74"/>
    </row>
    <row r="254859" spans="2:3" x14ac:dyDescent="0.25">
      <c r="B254859" s="74"/>
    </row>
    <row r="254860" spans="2:3" x14ac:dyDescent="0.25">
      <c r="B254860" s="74"/>
    </row>
    <row r="254861" spans="2:3" x14ac:dyDescent="0.25">
      <c r="B254861" s="74"/>
    </row>
    <row r="254862" spans="2:3" x14ac:dyDescent="0.25">
      <c r="B254862" s="74"/>
    </row>
    <row r="254913" spans="2:3" x14ac:dyDescent="0.25">
      <c r="C254913"/>
    </row>
    <row r="254914" spans="2:3" x14ac:dyDescent="0.25">
      <c r="B254914" s="74"/>
    </row>
    <row r="254915" spans="2:3" x14ac:dyDescent="0.25">
      <c r="B254915" s="74"/>
    </row>
    <row r="254916" spans="2:3" x14ac:dyDescent="0.25">
      <c r="B254916" s="74"/>
    </row>
    <row r="254917" spans="2:3" x14ac:dyDescent="0.25">
      <c r="B254917" s="74"/>
    </row>
    <row r="254918" spans="2:3" x14ac:dyDescent="0.25">
      <c r="B254918" s="74"/>
    </row>
    <row r="254919" spans="2:3" x14ac:dyDescent="0.25">
      <c r="B254919" s="74"/>
    </row>
    <row r="254920" spans="2:3" x14ac:dyDescent="0.25">
      <c r="B254920" s="74"/>
    </row>
    <row r="254921" spans="2:3" x14ac:dyDescent="0.25">
      <c r="B254921" s="74"/>
    </row>
    <row r="254922" spans="2:3" x14ac:dyDescent="0.25">
      <c r="B254922" s="74"/>
    </row>
    <row r="254923" spans="2:3" x14ac:dyDescent="0.25">
      <c r="B254923" s="74"/>
    </row>
    <row r="254924" spans="2:3" x14ac:dyDescent="0.25">
      <c r="B254924" s="74"/>
    </row>
    <row r="254925" spans="2:3" x14ac:dyDescent="0.25">
      <c r="B254925" s="74"/>
    </row>
    <row r="254926" spans="2:3" x14ac:dyDescent="0.25">
      <c r="B254926" s="74"/>
    </row>
    <row r="254977" spans="2:3" x14ac:dyDescent="0.25">
      <c r="C254977"/>
    </row>
    <row r="254978" spans="2:3" x14ac:dyDescent="0.25">
      <c r="B254978" s="74"/>
    </row>
    <row r="254979" spans="2:3" x14ac:dyDescent="0.25">
      <c r="B254979" s="74"/>
    </row>
    <row r="254980" spans="2:3" x14ac:dyDescent="0.25">
      <c r="B254980" s="74"/>
    </row>
    <row r="254981" spans="2:3" x14ac:dyDescent="0.25">
      <c r="B254981" s="74"/>
    </row>
    <row r="254982" spans="2:3" x14ac:dyDescent="0.25">
      <c r="B254982" s="74"/>
    </row>
    <row r="254983" spans="2:3" x14ac:dyDescent="0.25">
      <c r="B254983" s="74"/>
    </row>
    <row r="254984" spans="2:3" x14ac:dyDescent="0.25">
      <c r="B254984" s="74"/>
    </row>
    <row r="254985" spans="2:3" x14ac:dyDescent="0.25">
      <c r="B254985" s="74"/>
    </row>
    <row r="254986" spans="2:3" x14ac:dyDescent="0.25">
      <c r="B254986" s="74"/>
    </row>
    <row r="254987" spans="2:3" x14ac:dyDescent="0.25">
      <c r="B254987" s="74"/>
    </row>
    <row r="254988" spans="2:3" x14ac:dyDescent="0.25">
      <c r="B254988" s="74"/>
    </row>
    <row r="254989" spans="2:3" x14ac:dyDescent="0.25">
      <c r="B254989" s="74"/>
    </row>
    <row r="254990" spans="2:3" x14ac:dyDescent="0.25">
      <c r="B254990" s="74"/>
    </row>
    <row r="255041" spans="2:3" x14ac:dyDescent="0.25">
      <c r="C255041"/>
    </row>
    <row r="255042" spans="2:3" x14ac:dyDescent="0.25">
      <c r="B255042" s="74"/>
    </row>
    <row r="255043" spans="2:3" x14ac:dyDescent="0.25">
      <c r="B255043" s="74"/>
    </row>
    <row r="255044" spans="2:3" x14ac:dyDescent="0.25">
      <c r="B255044" s="74"/>
    </row>
    <row r="255045" spans="2:3" x14ac:dyDescent="0.25">
      <c r="B255045" s="74"/>
    </row>
    <row r="255046" spans="2:3" x14ac:dyDescent="0.25">
      <c r="B255046" s="74"/>
    </row>
    <row r="255047" spans="2:3" x14ac:dyDescent="0.25">
      <c r="B255047" s="74"/>
    </row>
    <row r="255048" spans="2:3" x14ac:dyDescent="0.25">
      <c r="B255048" s="74"/>
    </row>
    <row r="255049" spans="2:3" x14ac:dyDescent="0.25">
      <c r="B255049" s="74"/>
    </row>
    <row r="255050" spans="2:3" x14ac:dyDescent="0.25">
      <c r="B255050" s="74"/>
    </row>
    <row r="255051" spans="2:3" x14ac:dyDescent="0.25">
      <c r="B255051" s="74"/>
    </row>
    <row r="255052" spans="2:3" x14ac:dyDescent="0.25">
      <c r="B255052" s="74"/>
    </row>
    <row r="255053" spans="2:3" x14ac:dyDescent="0.25">
      <c r="B255053" s="74"/>
    </row>
    <row r="255054" spans="2:3" x14ac:dyDescent="0.25">
      <c r="B255054" s="74"/>
    </row>
    <row r="255105" spans="2:3" x14ac:dyDescent="0.25">
      <c r="C255105"/>
    </row>
    <row r="255106" spans="2:3" x14ac:dyDescent="0.25">
      <c r="B255106" s="74"/>
    </row>
    <row r="255107" spans="2:3" x14ac:dyDescent="0.25">
      <c r="B255107" s="74"/>
    </row>
    <row r="255108" spans="2:3" x14ac:dyDescent="0.25">
      <c r="B255108" s="74"/>
    </row>
    <row r="255109" spans="2:3" x14ac:dyDescent="0.25">
      <c r="B255109" s="74"/>
    </row>
    <row r="255110" spans="2:3" x14ac:dyDescent="0.25">
      <c r="B255110" s="74"/>
    </row>
    <row r="255111" spans="2:3" x14ac:dyDescent="0.25">
      <c r="B255111" s="74"/>
    </row>
    <row r="255112" spans="2:3" x14ac:dyDescent="0.25">
      <c r="B255112" s="74"/>
    </row>
    <row r="255113" spans="2:3" x14ac:dyDescent="0.25">
      <c r="B255113" s="74"/>
    </row>
    <row r="255114" spans="2:3" x14ac:dyDescent="0.25">
      <c r="B255114" s="74"/>
    </row>
    <row r="255115" spans="2:3" x14ac:dyDescent="0.25">
      <c r="B255115" s="74"/>
    </row>
    <row r="255116" spans="2:3" x14ac:dyDescent="0.25">
      <c r="B255116" s="74"/>
    </row>
    <row r="255117" spans="2:3" x14ac:dyDescent="0.25">
      <c r="B255117" s="74"/>
    </row>
    <row r="255118" spans="2:3" x14ac:dyDescent="0.25">
      <c r="B255118" s="74"/>
    </row>
    <row r="255169" spans="2:3" x14ac:dyDescent="0.25">
      <c r="C255169"/>
    </row>
    <row r="255170" spans="2:3" x14ac:dyDescent="0.25">
      <c r="B255170" s="74"/>
    </row>
    <row r="255171" spans="2:3" x14ac:dyDescent="0.25">
      <c r="B255171" s="74"/>
    </row>
    <row r="255172" spans="2:3" x14ac:dyDescent="0.25">
      <c r="B255172" s="74"/>
    </row>
    <row r="255173" spans="2:3" x14ac:dyDescent="0.25">
      <c r="B255173" s="74"/>
    </row>
    <row r="255174" spans="2:3" x14ac:dyDescent="0.25">
      <c r="B255174" s="74"/>
    </row>
    <row r="255175" spans="2:3" x14ac:dyDescent="0.25">
      <c r="B255175" s="74"/>
    </row>
    <row r="255176" spans="2:3" x14ac:dyDescent="0.25">
      <c r="B255176" s="74"/>
    </row>
    <row r="255177" spans="2:3" x14ac:dyDescent="0.25">
      <c r="B255177" s="74"/>
    </row>
    <row r="255178" spans="2:3" x14ac:dyDescent="0.25">
      <c r="B255178" s="74"/>
    </row>
    <row r="255179" spans="2:3" x14ac:dyDescent="0.25">
      <c r="B255179" s="74"/>
    </row>
    <row r="255180" spans="2:3" x14ac:dyDescent="0.25">
      <c r="B255180" s="74"/>
    </row>
    <row r="255181" spans="2:3" x14ac:dyDescent="0.25">
      <c r="B255181" s="74"/>
    </row>
    <row r="255182" spans="2:3" x14ac:dyDescent="0.25">
      <c r="B255182" s="74"/>
    </row>
    <row r="255233" spans="2:3" x14ac:dyDescent="0.25">
      <c r="C255233"/>
    </row>
    <row r="255234" spans="2:3" x14ac:dyDescent="0.25">
      <c r="B255234" s="74"/>
    </row>
    <row r="255235" spans="2:3" x14ac:dyDescent="0.25">
      <c r="B255235" s="74"/>
    </row>
    <row r="255236" spans="2:3" x14ac:dyDescent="0.25">
      <c r="B255236" s="74"/>
    </row>
    <row r="255237" spans="2:3" x14ac:dyDescent="0.25">
      <c r="B255237" s="74"/>
    </row>
    <row r="255238" spans="2:3" x14ac:dyDescent="0.25">
      <c r="B255238" s="74"/>
    </row>
    <row r="255239" spans="2:3" x14ac:dyDescent="0.25">
      <c r="B255239" s="74"/>
    </row>
    <row r="255240" spans="2:3" x14ac:dyDescent="0.25">
      <c r="B255240" s="74"/>
    </row>
    <row r="255241" spans="2:3" x14ac:dyDescent="0.25">
      <c r="B255241" s="74"/>
    </row>
    <row r="255242" spans="2:3" x14ac:dyDescent="0.25">
      <c r="B255242" s="74"/>
    </row>
    <row r="255243" spans="2:3" x14ac:dyDescent="0.25">
      <c r="B255243" s="74"/>
    </row>
    <row r="255244" spans="2:3" x14ac:dyDescent="0.25">
      <c r="B255244" s="74"/>
    </row>
    <row r="255245" spans="2:3" x14ac:dyDescent="0.25">
      <c r="B255245" s="74"/>
    </row>
    <row r="255246" spans="2:3" x14ac:dyDescent="0.25">
      <c r="B255246" s="74"/>
    </row>
    <row r="255297" spans="2:3" x14ac:dyDescent="0.25">
      <c r="C255297"/>
    </row>
    <row r="255298" spans="2:3" x14ac:dyDescent="0.25">
      <c r="B255298" s="74"/>
    </row>
    <row r="255299" spans="2:3" x14ac:dyDescent="0.25">
      <c r="B255299" s="74"/>
    </row>
    <row r="255300" spans="2:3" x14ac:dyDescent="0.25">
      <c r="B255300" s="74"/>
    </row>
    <row r="255301" spans="2:3" x14ac:dyDescent="0.25">
      <c r="B255301" s="74"/>
    </row>
    <row r="255302" spans="2:3" x14ac:dyDescent="0.25">
      <c r="B255302" s="74"/>
    </row>
    <row r="255303" spans="2:3" x14ac:dyDescent="0.25">
      <c r="B255303" s="74"/>
    </row>
    <row r="255304" spans="2:3" x14ac:dyDescent="0.25">
      <c r="B255304" s="74"/>
    </row>
    <row r="255305" spans="2:3" x14ac:dyDescent="0.25">
      <c r="B255305" s="74"/>
    </row>
    <row r="255306" spans="2:3" x14ac:dyDescent="0.25">
      <c r="B255306" s="74"/>
    </row>
    <row r="255307" spans="2:3" x14ac:dyDescent="0.25">
      <c r="B255307" s="74"/>
    </row>
    <row r="255308" spans="2:3" x14ac:dyDescent="0.25">
      <c r="B255308" s="74"/>
    </row>
    <row r="255309" spans="2:3" x14ac:dyDescent="0.25">
      <c r="B255309" s="74"/>
    </row>
    <row r="255310" spans="2:3" x14ac:dyDescent="0.25">
      <c r="B255310" s="74"/>
    </row>
    <row r="255361" spans="2:3" x14ac:dyDescent="0.25">
      <c r="C255361"/>
    </row>
    <row r="255362" spans="2:3" x14ac:dyDescent="0.25">
      <c r="B255362" s="74"/>
    </row>
    <row r="255363" spans="2:3" x14ac:dyDescent="0.25">
      <c r="B255363" s="74"/>
    </row>
    <row r="255364" spans="2:3" x14ac:dyDescent="0.25">
      <c r="B255364" s="74"/>
    </row>
    <row r="255365" spans="2:3" x14ac:dyDescent="0.25">
      <c r="B255365" s="74"/>
    </row>
    <row r="255366" spans="2:3" x14ac:dyDescent="0.25">
      <c r="B255366" s="74"/>
    </row>
    <row r="255367" spans="2:3" x14ac:dyDescent="0.25">
      <c r="B255367" s="74"/>
    </row>
    <row r="255368" spans="2:3" x14ac:dyDescent="0.25">
      <c r="B255368" s="74"/>
    </row>
    <row r="255369" spans="2:3" x14ac:dyDescent="0.25">
      <c r="B255369" s="74"/>
    </row>
    <row r="255370" spans="2:3" x14ac:dyDescent="0.25">
      <c r="B255370" s="74"/>
    </row>
    <row r="255371" spans="2:3" x14ac:dyDescent="0.25">
      <c r="B255371" s="74"/>
    </row>
    <row r="255372" spans="2:3" x14ac:dyDescent="0.25">
      <c r="B255372" s="74"/>
    </row>
    <row r="255373" spans="2:3" x14ac:dyDescent="0.25">
      <c r="B255373" s="74"/>
    </row>
    <row r="255374" spans="2:3" x14ac:dyDescent="0.25">
      <c r="B255374" s="74"/>
    </row>
    <row r="255425" spans="2:3" x14ac:dyDescent="0.25">
      <c r="C255425"/>
    </row>
    <row r="255426" spans="2:3" x14ac:dyDescent="0.25">
      <c r="B255426" s="74"/>
    </row>
    <row r="255427" spans="2:3" x14ac:dyDescent="0.25">
      <c r="B255427" s="74"/>
    </row>
    <row r="255428" spans="2:3" x14ac:dyDescent="0.25">
      <c r="B255428" s="74"/>
    </row>
    <row r="255429" spans="2:3" x14ac:dyDescent="0.25">
      <c r="B255429" s="74"/>
    </row>
    <row r="255430" spans="2:3" x14ac:dyDescent="0.25">
      <c r="B255430" s="74"/>
    </row>
    <row r="255431" spans="2:3" x14ac:dyDescent="0.25">
      <c r="B255431" s="74"/>
    </row>
    <row r="255432" spans="2:3" x14ac:dyDescent="0.25">
      <c r="B255432" s="74"/>
    </row>
    <row r="255433" spans="2:3" x14ac:dyDescent="0.25">
      <c r="B255433" s="74"/>
    </row>
    <row r="255434" spans="2:3" x14ac:dyDescent="0.25">
      <c r="B255434" s="74"/>
    </row>
    <row r="255435" spans="2:3" x14ac:dyDescent="0.25">
      <c r="B255435" s="74"/>
    </row>
    <row r="255436" spans="2:3" x14ac:dyDescent="0.25">
      <c r="B255436" s="74"/>
    </row>
    <row r="255437" spans="2:3" x14ac:dyDescent="0.25">
      <c r="B255437" s="74"/>
    </row>
    <row r="255438" spans="2:3" x14ac:dyDescent="0.25">
      <c r="B255438" s="74"/>
    </row>
    <row r="255489" spans="2:3" x14ac:dyDescent="0.25">
      <c r="C255489"/>
    </row>
    <row r="255490" spans="2:3" x14ac:dyDescent="0.25">
      <c r="B255490" s="74"/>
    </row>
    <row r="255491" spans="2:3" x14ac:dyDescent="0.25">
      <c r="B255491" s="74"/>
    </row>
    <row r="255492" spans="2:3" x14ac:dyDescent="0.25">
      <c r="B255492" s="74"/>
    </row>
    <row r="255493" spans="2:3" x14ac:dyDescent="0.25">
      <c r="B255493" s="74"/>
    </row>
    <row r="255494" spans="2:3" x14ac:dyDescent="0.25">
      <c r="B255494" s="74"/>
    </row>
    <row r="255495" spans="2:3" x14ac:dyDescent="0.25">
      <c r="B255495" s="74"/>
    </row>
    <row r="255496" spans="2:3" x14ac:dyDescent="0.25">
      <c r="B255496" s="74"/>
    </row>
    <row r="255497" spans="2:3" x14ac:dyDescent="0.25">
      <c r="B255497" s="74"/>
    </row>
    <row r="255498" spans="2:3" x14ac:dyDescent="0.25">
      <c r="B255498" s="74"/>
    </row>
    <row r="255499" spans="2:3" x14ac:dyDescent="0.25">
      <c r="B255499" s="74"/>
    </row>
    <row r="255500" spans="2:3" x14ac:dyDescent="0.25">
      <c r="B255500" s="74"/>
    </row>
    <row r="255501" spans="2:3" x14ac:dyDescent="0.25">
      <c r="B255501" s="74"/>
    </row>
    <row r="255502" spans="2:3" x14ac:dyDescent="0.25">
      <c r="B255502" s="74"/>
    </row>
    <row r="255553" spans="2:3" x14ac:dyDescent="0.25">
      <c r="C255553"/>
    </row>
    <row r="255554" spans="2:3" x14ac:dyDescent="0.25">
      <c r="B255554" s="74"/>
    </row>
    <row r="255555" spans="2:3" x14ac:dyDescent="0.25">
      <c r="B255555" s="74"/>
    </row>
    <row r="255556" spans="2:3" x14ac:dyDescent="0.25">
      <c r="B255556" s="74"/>
    </row>
    <row r="255557" spans="2:3" x14ac:dyDescent="0.25">
      <c r="B255557" s="74"/>
    </row>
    <row r="255558" spans="2:3" x14ac:dyDescent="0.25">
      <c r="B255558" s="74"/>
    </row>
    <row r="255559" spans="2:3" x14ac:dyDescent="0.25">
      <c r="B255559" s="74"/>
    </row>
    <row r="255560" spans="2:3" x14ac:dyDescent="0.25">
      <c r="B255560" s="74"/>
    </row>
    <row r="255561" spans="2:3" x14ac:dyDescent="0.25">
      <c r="B255561" s="74"/>
    </row>
    <row r="255562" spans="2:3" x14ac:dyDescent="0.25">
      <c r="B255562" s="74"/>
    </row>
    <row r="255563" spans="2:3" x14ac:dyDescent="0.25">
      <c r="B255563" s="74"/>
    </row>
    <row r="255564" spans="2:3" x14ac:dyDescent="0.25">
      <c r="B255564" s="74"/>
    </row>
    <row r="255565" spans="2:3" x14ac:dyDescent="0.25">
      <c r="B255565" s="74"/>
    </row>
    <row r="255566" spans="2:3" x14ac:dyDescent="0.25">
      <c r="B255566" s="74"/>
    </row>
    <row r="255617" spans="2:3" x14ac:dyDescent="0.25">
      <c r="C255617"/>
    </row>
    <row r="255618" spans="2:3" x14ac:dyDescent="0.25">
      <c r="B255618" s="74"/>
    </row>
    <row r="255619" spans="2:3" x14ac:dyDescent="0.25">
      <c r="B255619" s="74"/>
    </row>
    <row r="255620" spans="2:3" x14ac:dyDescent="0.25">
      <c r="B255620" s="74"/>
    </row>
    <row r="255621" spans="2:3" x14ac:dyDescent="0.25">
      <c r="B255621" s="74"/>
    </row>
    <row r="255622" spans="2:3" x14ac:dyDescent="0.25">
      <c r="B255622" s="74"/>
    </row>
    <row r="255623" spans="2:3" x14ac:dyDescent="0.25">
      <c r="B255623" s="74"/>
    </row>
    <row r="255624" spans="2:3" x14ac:dyDescent="0.25">
      <c r="B255624" s="74"/>
    </row>
    <row r="255625" spans="2:3" x14ac:dyDescent="0.25">
      <c r="B255625" s="74"/>
    </row>
    <row r="255626" spans="2:3" x14ac:dyDescent="0.25">
      <c r="B255626" s="74"/>
    </row>
    <row r="255627" spans="2:3" x14ac:dyDescent="0.25">
      <c r="B255627" s="74"/>
    </row>
    <row r="255628" spans="2:3" x14ac:dyDescent="0.25">
      <c r="B255628" s="74"/>
    </row>
    <row r="255629" spans="2:3" x14ac:dyDescent="0.25">
      <c r="B255629" s="74"/>
    </row>
    <row r="255630" spans="2:3" x14ac:dyDescent="0.25">
      <c r="B255630" s="74"/>
    </row>
    <row r="255681" spans="2:3" x14ac:dyDescent="0.25">
      <c r="C255681"/>
    </row>
    <row r="255682" spans="2:3" x14ac:dyDescent="0.25">
      <c r="B255682" s="74"/>
    </row>
    <row r="255683" spans="2:3" x14ac:dyDescent="0.25">
      <c r="B255683" s="74"/>
    </row>
    <row r="255684" spans="2:3" x14ac:dyDescent="0.25">
      <c r="B255684" s="74"/>
    </row>
    <row r="255685" spans="2:3" x14ac:dyDescent="0.25">
      <c r="B255685" s="74"/>
    </row>
    <row r="255686" spans="2:3" x14ac:dyDescent="0.25">
      <c r="B255686" s="74"/>
    </row>
    <row r="255687" spans="2:3" x14ac:dyDescent="0.25">
      <c r="B255687" s="74"/>
    </row>
    <row r="255688" spans="2:3" x14ac:dyDescent="0.25">
      <c r="B255688" s="74"/>
    </row>
    <row r="255689" spans="2:3" x14ac:dyDescent="0.25">
      <c r="B255689" s="74"/>
    </row>
    <row r="255690" spans="2:3" x14ac:dyDescent="0.25">
      <c r="B255690" s="74"/>
    </row>
    <row r="255691" spans="2:3" x14ac:dyDescent="0.25">
      <c r="B255691" s="74"/>
    </row>
    <row r="255692" spans="2:3" x14ac:dyDescent="0.25">
      <c r="B255692" s="74"/>
    </row>
    <row r="255693" spans="2:3" x14ac:dyDescent="0.25">
      <c r="B255693" s="74"/>
    </row>
    <row r="255694" spans="2:3" x14ac:dyDescent="0.25">
      <c r="B255694" s="74"/>
    </row>
    <row r="255745" spans="2:3" x14ac:dyDescent="0.25">
      <c r="C255745"/>
    </row>
    <row r="255746" spans="2:3" x14ac:dyDescent="0.25">
      <c r="B255746" s="74"/>
    </row>
    <row r="255747" spans="2:3" x14ac:dyDescent="0.25">
      <c r="B255747" s="74"/>
    </row>
    <row r="255748" spans="2:3" x14ac:dyDescent="0.25">
      <c r="B255748" s="74"/>
    </row>
    <row r="255749" spans="2:3" x14ac:dyDescent="0.25">
      <c r="B255749" s="74"/>
    </row>
    <row r="255750" spans="2:3" x14ac:dyDescent="0.25">
      <c r="B255750" s="74"/>
    </row>
    <row r="255751" spans="2:3" x14ac:dyDescent="0.25">
      <c r="B255751" s="74"/>
    </row>
    <row r="255752" spans="2:3" x14ac:dyDescent="0.25">
      <c r="B255752" s="74"/>
    </row>
    <row r="255753" spans="2:3" x14ac:dyDescent="0.25">
      <c r="B255753" s="74"/>
    </row>
    <row r="255754" spans="2:3" x14ac:dyDescent="0.25">
      <c r="B255754" s="74"/>
    </row>
    <row r="255755" spans="2:3" x14ac:dyDescent="0.25">
      <c r="B255755" s="74"/>
    </row>
    <row r="255756" spans="2:3" x14ac:dyDescent="0.25">
      <c r="B255756" s="74"/>
    </row>
    <row r="255757" spans="2:3" x14ac:dyDescent="0.25">
      <c r="B255757" s="74"/>
    </row>
    <row r="255758" spans="2:3" x14ac:dyDescent="0.25">
      <c r="B255758" s="74"/>
    </row>
    <row r="255809" spans="2:3" x14ac:dyDescent="0.25">
      <c r="C255809"/>
    </row>
    <row r="255810" spans="2:3" x14ac:dyDescent="0.25">
      <c r="B255810" s="74"/>
    </row>
    <row r="255811" spans="2:3" x14ac:dyDescent="0.25">
      <c r="B255811" s="74"/>
    </row>
    <row r="255812" spans="2:3" x14ac:dyDescent="0.25">
      <c r="B255812" s="74"/>
    </row>
    <row r="255813" spans="2:3" x14ac:dyDescent="0.25">
      <c r="B255813" s="74"/>
    </row>
    <row r="255814" spans="2:3" x14ac:dyDescent="0.25">
      <c r="B255814" s="74"/>
    </row>
    <row r="255815" spans="2:3" x14ac:dyDescent="0.25">
      <c r="B255815" s="74"/>
    </row>
    <row r="255816" spans="2:3" x14ac:dyDescent="0.25">
      <c r="B255816" s="74"/>
    </row>
    <row r="255817" spans="2:3" x14ac:dyDescent="0.25">
      <c r="B255817" s="74"/>
    </row>
    <row r="255818" spans="2:3" x14ac:dyDescent="0.25">
      <c r="B255818" s="74"/>
    </row>
    <row r="255819" spans="2:3" x14ac:dyDescent="0.25">
      <c r="B255819" s="74"/>
    </row>
    <row r="255820" spans="2:3" x14ac:dyDescent="0.25">
      <c r="B255820" s="74"/>
    </row>
    <row r="255821" spans="2:3" x14ac:dyDescent="0.25">
      <c r="B255821" s="74"/>
    </row>
    <row r="255822" spans="2:3" x14ac:dyDescent="0.25">
      <c r="B255822" s="74"/>
    </row>
    <row r="255873" spans="2:3" x14ac:dyDescent="0.25">
      <c r="C255873"/>
    </row>
    <row r="255874" spans="2:3" x14ac:dyDescent="0.25">
      <c r="B255874" s="74"/>
    </row>
    <row r="255875" spans="2:3" x14ac:dyDescent="0.25">
      <c r="B255875" s="74"/>
    </row>
    <row r="255876" spans="2:3" x14ac:dyDescent="0.25">
      <c r="B255876" s="74"/>
    </row>
    <row r="255877" spans="2:3" x14ac:dyDescent="0.25">
      <c r="B255877" s="74"/>
    </row>
    <row r="255878" spans="2:3" x14ac:dyDescent="0.25">
      <c r="B255878" s="74"/>
    </row>
    <row r="255879" spans="2:3" x14ac:dyDescent="0.25">
      <c r="B255879" s="74"/>
    </row>
    <row r="255880" spans="2:3" x14ac:dyDescent="0.25">
      <c r="B255880" s="74"/>
    </row>
    <row r="255881" spans="2:3" x14ac:dyDescent="0.25">
      <c r="B255881" s="74"/>
    </row>
    <row r="255882" spans="2:3" x14ac:dyDescent="0.25">
      <c r="B255882" s="74"/>
    </row>
    <row r="255883" spans="2:3" x14ac:dyDescent="0.25">
      <c r="B255883" s="74"/>
    </row>
    <row r="255884" spans="2:3" x14ac:dyDescent="0.25">
      <c r="B255884" s="74"/>
    </row>
    <row r="255885" spans="2:3" x14ac:dyDescent="0.25">
      <c r="B255885" s="74"/>
    </row>
    <row r="255886" spans="2:3" x14ac:dyDescent="0.25">
      <c r="B255886" s="74"/>
    </row>
    <row r="255937" spans="2:3" x14ac:dyDescent="0.25">
      <c r="C255937"/>
    </row>
    <row r="255938" spans="2:3" x14ac:dyDescent="0.25">
      <c r="B255938" s="74"/>
    </row>
    <row r="255939" spans="2:3" x14ac:dyDescent="0.25">
      <c r="B255939" s="74"/>
    </row>
    <row r="255940" spans="2:3" x14ac:dyDescent="0.25">
      <c r="B255940" s="74"/>
    </row>
    <row r="255941" spans="2:3" x14ac:dyDescent="0.25">
      <c r="B255941" s="74"/>
    </row>
    <row r="255942" spans="2:3" x14ac:dyDescent="0.25">
      <c r="B255942" s="74"/>
    </row>
    <row r="255943" spans="2:3" x14ac:dyDescent="0.25">
      <c r="B255943" s="74"/>
    </row>
    <row r="255944" spans="2:3" x14ac:dyDescent="0.25">
      <c r="B255944" s="74"/>
    </row>
    <row r="255945" spans="2:3" x14ac:dyDescent="0.25">
      <c r="B255945" s="74"/>
    </row>
    <row r="255946" spans="2:3" x14ac:dyDescent="0.25">
      <c r="B255946" s="74"/>
    </row>
    <row r="255947" spans="2:3" x14ac:dyDescent="0.25">
      <c r="B255947" s="74"/>
    </row>
    <row r="255948" spans="2:3" x14ac:dyDescent="0.25">
      <c r="B255948" s="74"/>
    </row>
    <row r="255949" spans="2:3" x14ac:dyDescent="0.25">
      <c r="B255949" s="74"/>
    </row>
    <row r="255950" spans="2:3" x14ac:dyDescent="0.25">
      <c r="B255950" s="74"/>
    </row>
    <row r="256001" spans="2:3" x14ac:dyDescent="0.25">
      <c r="C256001"/>
    </row>
    <row r="256002" spans="2:3" x14ac:dyDescent="0.25">
      <c r="B256002" s="74"/>
    </row>
    <row r="256003" spans="2:3" x14ac:dyDescent="0.25">
      <c r="B256003" s="74"/>
    </row>
    <row r="256004" spans="2:3" x14ac:dyDescent="0.25">
      <c r="B256004" s="74"/>
    </row>
    <row r="256005" spans="2:3" x14ac:dyDescent="0.25">
      <c r="B256005" s="74"/>
    </row>
    <row r="256006" spans="2:3" x14ac:dyDescent="0.25">
      <c r="B256006" s="74"/>
    </row>
    <row r="256007" spans="2:3" x14ac:dyDescent="0.25">
      <c r="B256007" s="74"/>
    </row>
    <row r="256008" spans="2:3" x14ac:dyDescent="0.25">
      <c r="B256008" s="74"/>
    </row>
    <row r="256009" spans="2:3" x14ac:dyDescent="0.25">
      <c r="B256009" s="74"/>
    </row>
    <row r="256010" spans="2:3" x14ac:dyDescent="0.25">
      <c r="B256010" s="74"/>
    </row>
    <row r="256011" spans="2:3" x14ac:dyDescent="0.25">
      <c r="B256011" s="74"/>
    </row>
    <row r="256012" spans="2:3" x14ac:dyDescent="0.25">
      <c r="B256012" s="74"/>
    </row>
    <row r="256013" spans="2:3" x14ac:dyDescent="0.25">
      <c r="B256013" s="74"/>
    </row>
    <row r="256014" spans="2:3" x14ac:dyDescent="0.25">
      <c r="B256014" s="74"/>
    </row>
    <row r="256065" spans="2:3" x14ac:dyDescent="0.25">
      <c r="C256065"/>
    </row>
    <row r="256066" spans="2:3" x14ac:dyDescent="0.25">
      <c r="B256066" s="74"/>
    </row>
    <row r="256067" spans="2:3" x14ac:dyDescent="0.25">
      <c r="B256067" s="74"/>
    </row>
    <row r="256068" spans="2:3" x14ac:dyDescent="0.25">
      <c r="B256068" s="74"/>
    </row>
    <row r="256069" spans="2:3" x14ac:dyDescent="0.25">
      <c r="B256069" s="74"/>
    </row>
    <row r="256070" spans="2:3" x14ac:dyDescent="0.25">
      <c r="B256070" s="74"/>
    </row>
    <row r="256071" spans="2:3" x14ac:dyDescent="0.25">
      <c r="B256071" s="74"/>
    </row>
    <row r="256072" spans="2:3" x14ac:dyDescent="0.25">
      <c r="B256072" s="74"/>
    </row>
    <row r="256073" spans="2:3" x14ac:dyDescent="0.25">
      <c r="B256073" s="74"/>
    </row>
    <row r="256074" spans="2:3" x14ac:dyDescent="0.25">
      <c r="B256074" s="74"/>
    </row>
    <row r="256075" spans="2:3" x14ac:dyDescent="0.25">
      <c r="B256075" s="74"/>
    </row>
    <row r="256076" spans="2:3" x14ac:dyDescent="0.25">
      <c r="B256076" s="74"/>
    </row>
    <row r="256077" spans="2:3" x14ac:dyDescent="0.25">
      <c r="B256077" s="74"/>
    </row>
    <row r="256078" spans="2:3" x14ac:dyDescent="0.25">
      <c r="B256078" s="74"/>
    </row>
    <row r="256129" spans="2:3" x14ac:dyDescent="0.25">
      <c r="C256129"/>
    </row>
    <row r="256130" spans="2:3" x14ac:dyDescent="0.25">
      <c r="B256130" s="74"/>
    </row>
    <row r="256131" spans="2:3" x14ac:dyDescent="0.25">
      <c r="B256131" s="74"/>
    </row>
    <row r="256132" spans="2:3" x14ac:dyDescent="0.25">
      <c r="B256132" s="74"/>
    </row>
    <row r="256133" spans="2:3" x14ac:dyDescent="0.25">
      <c r="B256133" s="74"/>
    </row>
    <row r="256134" spans="2:3" x14ac:dyDescent="0.25">
      <c r="B256134" s="74"/>
    </row>
    <row r="256135" spans="2:3" x14ac:dyDescent="0.25">
      <c r="B256135" s="74"/>
    </row>
    <row r="256136" spans="2:3" x14ac:dyDescent="0.25">
      <c r="B256136" s="74"/>
    </row>
    <row r="256137" spans="2:3" x14ac:dyDescent="0.25">
      <c r="B256137" s="74"/>
    </row>
    <row r="256138" spans="2:3" x14ac:dyDescent="0.25">
      <c r="B256138" s="74"/>
    </row>
    <row r="256139" spans="2:3" x14ac:dyDescent="0.25">
      <c r="B256139" s="74"/>
    </row>
    <row r="256140" spans="2:3" x14ac:dyDescent="0.25">
      <c r="B256140" s="74"/>
    </row>
    <row r="256141" spans="2:3" x14ac:dyDescent="0.25">
      <c r="B256141" s="74"/>
    </row>
    <row r="256142" spans="2:3" x14ac:dyDescent="0.25">
      <c r="B256142" s="74"/>
    </row>
    <row r="256193" spans="2:3" x14ac:dyDescent="0.25">
      <c r="C256193"/>
    </row>
    <row r="256194" spans="2:3" x14ac:dyDescent="0.25">
      <c r="B256194" s="74"/>
    </row>
    <row r="256195" spans="2:3" x14ac:dyDescent="0.25">
      <c r="B256195" s="74"/>
    </row>
    <row r="256196" spans="2:3" x14ac:dyDescent="0.25">
      <c r="B256196" s="74"/>
    </row>
    <row r="256197" spans="2:3" x14ac:dyDescent="0.25">
      <c r="B256197" s="74"/>
    </row>
    <row r="256198" spans="2:3" x14ac:dyDescent="0.25">
      <c r="B256198" s="74"/>
    </row>
    <row r="256199" spans="2:3" x14ac:dyDescent="0.25">
      <c r="B256199" s="74"/>
    </row>
    <row r="256200" spans="2:3" x14ac:dyDescent="0.25">
      <c r="B256200" s="74"/>
    </row>
    <row r="256201" spans="2:3" x14ac:dyDescent="0.25">
      <c r="B256201" s="74"/>
    </row>
    <row r="256202" spans="2:3" x14ac:dyDescent="0.25">
      <c r="B256202" s="74"/>
    </row>
    <row r="256203" spans="2:3" x14ac:dyDescent="0.25">
      <c r="B256203" s="74"/>
    </row>
    <row r="256204" spans="2:3" x14ac:dyDescent="0.25">
      <c r="B256204" s="74"/>
    </row>
    <row r="256205" spans="2:3" x14ac:dyDescent="0.25">
      <c r="B256205" s="74"/>
    </row>
    <row r="256206" spans="2:3" x14ac:dyDescent="0.25">
      <c r="B256206" s="74"/>
    </row>
    <row r="256257" spans="2:3" x14ac:dyDescent="0.25">
      <c r="C256257"/>
    </row>
    <row r="256258" spans="2:3" x14ac:dyDescent="0.25">
      <c r="B256258" s="74"/>
    </row>
    <row r="256259" spans="2:3" x14ac:dyDescent="0.25">
      <c r="B256259" s="74"/>
    </row>
    <row r="256260" spans="2:3" x14ac:dyDescent="0.25">
      <c r="B256260" s="74"/>
    </row>
    <row r="256261" spans="2:3" x14ac:dyDescent="0.25">
      <c r="B256261" s="74"/>
    </row>
    <row r="256262" spans="2:3" x14ac:dyDescent="0.25">
      <c r="B256262" s="74"/>
    </row>
    <row r="256263" spans="2:3" x14ac:dyDescent="0.25">
      <c r="B256263" s="74"/>
    </row>
    <row r="256264" spans="2:3" x14ac:dyDescent="0.25">
      <c r="B256264" s="74"/>
    </row>
    <row r="256265" spans="2:3" x14ac:dyDescent="0.25">
      <c r="B256265" s="74"/>
    </row>
    <row r="256266" spans="2:3" x14ac:dyDescent="0.25">
      <c r="B256266" s="74"/>
    </row>
    <row r="256267" spans="2:3" x14ac:dyDescent="0.25">
      <c r="B256267" s="74"/>
    </row>
    <row r="256268" spans="2:3" x14ac:dyDescent="0.25">
      <c r="B256268" s="74"/>
    </row>
    <row r="256269" spans="2:3" x14ac:dyDescent="0.25">
      <c r="B256269" s="74"/>
    </row>
    <row r="256270" spans="2:3" x14ac:dyDescent="0.25">
      <c r="B256270" s="74"/>
    </row>
    <row r="256321" spans="2:3" x14ac:dyDescent="0.25">
      <c r="C256321"/>
    </row>
    <row r="256322" spans="2:3" x14ac:dyDescent="0.25">
      <c r="B256322" s="74"/>
    </row>
    <row r="256323" spans="2:3" x14ac:dyDescent="0.25">
      <c r="B256323" s="74"/>
    </row>
    <row r="256324" spans="2:3" x14ac:dyDescent="0.25">
      <c r="B256324" s="74"/>
    </row>
    <row r="256325" spans="2:3" x14ac:dyDescent="0.25">
      <c r="B256325" s="74"/>
    </row>
    <row r="256326" spans="2:3" x14ac:dyDescent="0.25">
      <c r="B256326" s="74"/>
    </row>
    <row r="256327" spans="2:3" x14ac:dyDescent="0.25">
      <c r="B256327" s="74"/>
    </row>
    <row r="256328" spans="2:3" x14ac:dyDescent="0.25">
      <c r="B256328" s="74"/>
    </row>
    <row r="256329" spans="2:3" x14ac:dyDescent="0.25">
      <c r="B256329" s="74"/>
    </row>
    <row r="256330" spans="2:3" x14ac:dyDescent="0.25">
      <c r="B256330" s="74"/>
    </row>
    <row r="256331" spans="2:3" x14ac:dyDescent="0.25">
      <c r="B256331" s="74"/>
    </row>
    <row r="256332" spans="2:3" x14ac:dyDescent="0.25">
      <c r="B256332" s="74"/>
    </row>
    <row r="256333" spans="2:3" x14ac:dyDescent="0.25">
      <c r="B256333" s="74"/>
    </row>
    <row r="256334" spans="2:3" x14ac:dyDescent="0.25">
      <c r="B256334" s="74"/>
    </row>
    <row r="256385" spans="2:3" x14ac:dyDescent="0.25">
      <c r="C256385"/>
    </row>
    <row r="256386" spans="2:3" x14ac:dyDescent="0.25">
      <c r="B256386" s="74"/>
    </row>
    <row r="256387" spans="2:3" x14ac:dyDescent="0.25">
      <c r="B256387" s="74"/>
    </row>
    <row r="256388" spans="2:3" x14ac:dyDescent="0.25">
      <c r="B256388" s="74"/>
    </row>
    <row r="256389" spans="2:3" x14ac:dyDescent="0.25">
      <c r="B256389" s="74"/>
    </row>
    <row r="256390" spans="2:3" x14ac:dyDescent="0.25">
      <c r="B256390" s="74"/>
    </row>
    <row r="256391" spans="2:3" x14ac:dyDescent="0.25">
      <c r="B256391" s="74"/>
    </row>
    <row r="256392" spans="2:3" x14ac:dyDescent="0.25">
      <c r="B256392" s="74"/>
    </row>
    <row r="256393" spans="2:3" x14ac:dyDescent="0.25">
      <c r="B256393" s="74"/>
    </row>
    <row r="256394" spans="2:3" x14ac:dyDescent="0.25">
      <c r="B256394" s="74"/>
    </row>
    <row r="256395" spans="2:3" x14ac:dyDescent="0.25">
      <c r="B256395" s="74"/>
    </row>
    <row r="256396" spans="2:3" x14ac:dyDescent="0.25">
      <c r="B256396" s="74"/>
    </row>
    <row r="256397" spans="2:3" x14ac:dyDescent="0.25">
      <c r="B256397" s="74"/>
    </row>
    <row r="256398" spans="2:3" x14ac:dyDescent="0.25">
      <c r="B256398" s="74"/>
    </row>
    <row r="256449" spans="2:3" x14ac:dyDescent="0.25">
      <c r="C256449"/>
    </row>
    <row r="256450" spans="2:3" x14ac:dyDescent="0.25">
      <c r="B256450" s="74"/>
    </row>
    <row r="256451" spans="2:3" x14ac:dyDescent="0.25">
      <c r="B256451" s="74"/>
    </row>
    <row r="256452" spans="2:3" x14ac:dyDescent="0.25">
      <c r="B256452" s="74"/>
    </row>
    <row r="256453" spans="2:3" x14ac:dyDescent="0.25">
      <c r="B256453" s="74"/>
    </row>
    <row r="256454" spans="2:3" x14ac:dyDescent="0.25">
      <c r="B256454" s="74"/>
    </row>
    <row r="256455" spans="2:3" x14ac:dyDescent="0.25">
      <c r="B256455" s="74"/>
    </row>
    <row r="256456" spans="2:3" x14ac:dyDescent="0.25">
      <c r="B256456" s="74"/>
    </row>
    <row r="256457" spans="2:3" x14ac:dyDescent="0.25">
      <c r="B256457" s="74"/>
    </row>
    <row r="256458" spans="2:3" x14ac:dyDescent="0.25">
      <c r="B256458" s="74"/>
    </row>
    <row r="256459" spans="2:3" x14ac:dyDescent="0.25">
      <c r="B256459" s="74"/>
    </row>
    <row r="256460" spans="2:3" x14ac:dyDescent="0.25">
      <c r="B256460" s="74"/>
    </row>
    <row r="256461" spans="2:3" x14ac:dyDescent="0.25">
      <c r="B256461" s="74"/>
    </row>
    <row r="256462" spans="2:3" x14ac:dyDescent="0.25">
      <c r="B256462" s="74"/>
    </row>
    <row r="256513" spans="2:3" x14ac:dyDescent="0.25">
      <c r="C256513"/>
    </row>
    <row r="256514" spans="2:3" x14ac:dyDescent="0.25">
      <c r="B256514" s="74"/>
    </row>
    <row r="256515" spans="2:3" x14ac:dyDescent="0.25">
      <c r="B256515" s="74"/>
    </row>
    <row r="256516" spans="2:3" x14ac:dyDescent="0.25">
      <c r="B256516" s="74"/>
    </row>
    <row r="256517" spans="2:3" x14ac:dyDescent="0.25">
      <c r="B256517" s="74"/>
    </row>
    <row r="256518" spans="2:3" x14ac:dyDescent="0.25">
      <c r="B256518" s="74"/>
    </row>
    <row r="256519" spans="2:3" x14ac:dyDescent="0.25">
      <c r="B256519" s="74"/>
    </row>
    <row r="256520" spans="2:3" x14ac:dyDescent="0.25">
      <c r="B256520" s="74"/>
    </row>
    <row r="256521" spans="2:3" x14ac:dyDescent="0.25">
      <c r="B256521" s="74"/>
    </row>
    <row r="256522" spans="2:3" x14ac:dyDescent="0.25">
      <c r="B256522" s="74"/>
    </row>
    <row r="256523" spans="2:3" x14ac:dyDescent="0.25">
      <c r="B256523" s="74"/>
    </row>
    <row r="256524" spans="2:3" x14ac:dyDescent="0.25">
      <c r="B256524" s="74"/>
    </row>
    <row r="256525" spans="2:3" x14ac:dyDescent="0.25">
      <c r="B256525" s="74"/>
    </row>
    <row r="256526" spans="2:3" x14ac:dyDescent="0.25">
      <c r="B256526" s="74"/>
    </row>
    <row r="256577" spans="2:3" x14ac:dyDescent="0.25">
      <c r="C256577"/>
    </row>
    <row r="256578" spans="2:3" x14ac:dyDescent="0.25">
      <c r="B256578" s="74"/>
    </row>
    <row r="256579" spans="2:3" x14ac:dyDescent="0.25">
      <c r="B256579" s="74"/>
    </row>
    <row r="256580" spans="2:3" x14ac:dyDescent="0.25">
      <c r="B256580" s="74"/>
    </row>
    <row r="256581" spans="2:3" x14ac:dyDescent="0.25">
      <c r="B256581" s="74"/>
    </row>
    <row r="256582" spans="2:3" x14ac:dyDescent="0.25">
      <c r="B256582" s="74"/>
    </row>
    <row r="256583" spans="2:3" x14ac:dyDescent="0.25">
      <c r="B256583" s="74"/>
    </row>
    <row r="256584" spans="2:3" x14ac:dyDescent="0.25">
      <c r="B256584" s="74"/>
    </row>
    <row r="256585" spans="2:3" x14ac:dyDescent="0.25">
      <c r="B256585" s="74"/>
    </row>
    <row r="256586" spans="2:3" x14ac:dyDescent="0.25">
      <c r="B256586" s="74"/>
    </row>
    <row r="256587" spans="2:3" x14ac:dyDescent="0.25">
      <c r="B256587" s="74"/>
    </row>
    <row r="256588" spans="2:3" x14ac:dyDescent="0.25">
      <c r="B256588" s="74"/>
    </row>
    <row r="256589" spans="2:3" x14ac:dyDescent="0.25">
      <c r="B256589" s="74"/>
    </row>
    <row r="256590" spans="2:3" x14ac:dyDescent="0.25">
      <c r="B256590" s="74"/>
    </row>
    <row r="256641" spans="2:3" x14ac:dyDescent="0.25">
      <c r="C256641"/>
    </row>
    <row r="256642" spans="2:3" x14ac:dyDescent="0.25">
      <c r="B256642" s="74"/>
    </row>
    <row r="256643" spans="2:3" x14ac:dyDescent="0.25">
      <c r="B256643" s="74"/>
    </row>
    <row r="256644" spans="2:3" x14ac:dyDescent="0.25">
      <c r="B256644" s="74"/>
    </row>
    <row r="256645" spans="2:3" x14ac:dyDescent="0.25">
      <c r="B256645" s="74"/>
    </row>
    <row r="256646" spans="2:3" x14ac:dyDescent="0.25">
      <c r="B256646" s="74"/>
    </row>
    <row r="256647" spans="2:3" x14ac:dyDescent="0.25">
      <c r="B256647" s="74"/>
    </row>
    <row r="256648" spans="2:3" x14ac:dyDescent="0.25">
      <c r="B256648" s="74"/>
    </row>
    <row r="256649" spans="2:3" x14ac:dyDescent="0.25">
      <c r="B256649" s="74"/>
    </row>
    <row r="256650" spans="2:3" x14ac:dyDescent="0.25">
      <c r="B256650" s="74"/>
    </row>
    <row r="256651" spans="2:3" x14ac:dyDescent="0.25">
      <c r="B256651" s="74"/>
    </row>
    <row r="256652" spans="2:3" x14ac:dyDescent="0.25">
      <c r="B256652" s="74"/>
    </row>
    <row r="256653" spans="2:3" x14ac:dyDescent="0.25">
      <c r="B256653" s="74"/>
    </row>
    <row r="256654" spans="2:3" x14ac:dyDescent="0.25">
      <c r="B256654" s="74"/>
    </row>
    <row r="256705" spans="2:3" x14ac:dyDescent="0.25">
      <c r="C256705"/>
    </row>
    <row r="256706" spans="2:3" x14ac:dyDescent="0.25">
      <c r="B256706" s="74"/>
    </row>
    <row r="256707" spans="2:3" x14ac:dyDescent="0.25">
      <c r="B256707" s="74"/>
    </row>
    <row r="256708" spans="2:3" x14ac:dyDescent="0.25">
      <c r="B256708" s="74"/>
    </row>
    <row r="256709" spans="2:3" x14ac:dyDescent="0.25">
      <c r="B256709" s="74"/>
    </row>
    <row r="256710" spans="2:3" x14ac:dyDescent="0.25">
      <c r="B256710" s="74"/>
    </row>
    <row r="256711" spans="2:3" x14ac:dyDescent="0.25">
      <c r="B256711" s="74"/>
    </row>
    <row r="256712" spans="2:3" x14ac:dyDescent="0.25">
      <c r="B256712" s="74"/>
    </row>
    <row r="256713" spans="2:3" x14ac:dyDescent="0.25">
      <c r="B256713" s="74"/>
    </row>
    <row r="256714" spans="2:3" x14ac:dyDescent="0.25">
      <c r="B256714" s="74"/>
    </row>
    <row r="256715" spans="2:3" x14ac:dyDescent="0.25">
      <c r="B256715" s="74"/>
    </row>
    <row r="256716" spans="2:3" x14ac:dyDescent="0.25">
      <c r="B256716" s="74"/>
    </row>
    <row r="256717" spans="2:3" x14ac:dyDescent="0.25">
      <c r="B256717" s="74"/>
    </row>
    <row r="256718" spans="2:3" x14ac:dyDescent="0.25">
      <c r="B256718" s="74"/>
    </row>
    <row r="256769" spans="2:3" x14ac:dyDescent="0.25">
      <c r="C256769"/>
    </row>
    <row r="256770" spans="2:3" x14ac:dyDescent="0.25">
      <c r="B256770" s="74"/>
    </row>
    <row r="256771" spans="2:3" x14ac:dyDescent="0.25">
      <c r="B256771" s="74"/>
    </row>
    <row r="256772" spans="2:3" x14ac:dyDescent="0.25">
      <c r="B256772" s="74"/>
    </row>
    <row r="256773" spans="2:3" x14ac:dyDescent="0.25">
      <c r="B256773" s="74"/>
    </row>
    <row r="256774" spans="2:3" x14ac:dyDescent="0.25">
      <c r="B256774" s="74"/>
    </row>
    <row r="256775" spans="2:3" x14ac:dyDescent="0.25">
      <c r="B256775" s="74"/>
    </row>
    <row r="256776" spans="2:3" x14ac:dyDescent="0.25">
      <c r="B256776" s="74"/>
    </row>
    <row r="256777" spans="2:3" x14ac:dyDescent="0.25">
      <c r="B256777" s="74"/>
    </row>
    <row r="256778" spans="2:3" x14ac:dyDescent="0.25">
      <c r="B256778" s="74"/>
    </row>
    <row r="256779" spans="2:3" x14ac:dyDescent="0.25">
      <c r="B256779" s="74"/>
    </row>
    <row r="256780" spans="2:3" x14ac:dyDescent="0.25">
      <c r="B256780" s="74"/>
    </row>
    <row r="256781" spans="2:3" x14ac:dyDescent="0.25">
      <c r="B256781" s="74"/>
    </row>
    <row r="256782" spans="2:3" x14ac:dyDescent="0.25">
      <c r="B256782" s="74"/>
    </row>
    <row r="256833" spans="2:3" x14ac:dyDescent="0.25">
      <c r="C256833"/>
    </row>
    <row r="256834" spans="2:3" x14ac:dyDescent="0.25">
      <c r="B256834" s="74"/>
    </row>
    <row r="256835" spans="2:3" x14ac:dyDescent="0.25">
      <c r="B256835" s="74"/>
    </row>
    <row r="256836" spans="2:3" x14ac:dyDescent="0.25">
      <c r="B256836" s="74"/>
    </row>
    <row r="256837" spans="2:3" x14ac:dyDescent="0.25">
      <c r="B256837" s="74"/>
    </row>
    <row r="256838" spans="2:3" x14ac:dyDescent="0.25">
      <c r="B256838" s="74"/>
    </row>
    <row r="256839" spans="2:3" x14ac:dyDescent="0.25">
      <c r="B256839" s="74"/>
    </row>
    <row r="256840" spans="2:3" x14ac:dyDescent="0.25">
      <c r="B256840" s="74"/>
    </row>
    <row r="256841" spans="2:3" x14ac:dyDescent="0.25">
      <c r="B256841" s="74"/>
    </row>
    <row r="256842" spans="2:3" x14ac:dyDescent="0.25">
      <c r="B256842" s="74"/>
    </row>
    <row r="256843" spans="2:3" x14ac:dyDescent="0.25">
      <c r="B256843" s="74"/>
    </row>
    <row r="256844" spans="2:3" x14ac:dyDescent="0.25">
      <c r="B256844" s="74"/>
    </row>
    <row r="256845" spans="2:3" x14ac:dyDescent="0.25">
      <c r="B256845" s="74"/>
    </row>
    <row r="256846" spans="2:3" x14ac:dyDescent="0.25">
      <c r="B256846" s="74"/>
    </row>
    <row r="256897" spans="2:3" x14ac:dyDescent="0.25">
      <c r="C256897"/>
    </row>
    <row r="256898" spans="2:3" x14ac:dyDescent="0.25">
      <c r="B256898" s="74"/>
    </row>
    <row r="256899" spans="2:3" x14ac:dyDescent="0.25">
      <c r="B256899" s="74"/>
    </row>
    <row r="256900" spans="2:3" x14ac:dyDescent="0.25">
      <c r="B256900" s="74"/>
    </row>
    <row r="256901" spans="2:3" x14ac:dyDescent="0.25">
      <c r="B256901" s="74"/>
    </row>
    <row r="256902" spans="2:3" x14ac:dyDescent="0.25">
      <c r="B256902" s="74"/>
    </row>
    <row r="256903" spans="2:3" x14ac:dyDescent="0.25">
      <c r="B256903" s="74"/>
    </row>
    <row r="256904" spans="2:3" x14ac:dyDescent="0.25">
      <c r="B256904" s="74"/>
    </row>
    <row r="256905" spans="2:3" x14ac:dyDescent="0.25">
      <c r="B256905" s="74"/>
    </row>
    <row r="256906" spans="2:3" x14ac:dyDescent="0.25">
      <c r="B256906" s="74"/>
    </row>
    <row r="256907" spans="2:3" x14ac:dyDescent="0.25">
      <c r="B256907" s="74"/>
    </row>
    <row r="256908" spans="2:3" x14ac:dyDescent="0.25">
      <c r="B256908" s="74"/>
    </row>
    <row r="256909" spans="2:3" x14ac:dyDescent="0.25">
      <c r="B256909" s="74"/>
    </row>
    <row r="256910" spans="2:3" x14ac:dyDescent="0.25">
      <c r="B256910" s="74"/>
    </row>
    <row r="256961" spans="2:3" x14ac:dyDescent="0.25">
      <c r="C256961"/>
    </row>
    <row r="256962" spans="2:3" x14ac:dyDescent="0.25">
      <c r="B256962" s="74"/>
    </row>
    <row r="256963" spans="2:3" x14ac:dyDescent="0.25">
      <c r="B256963" s="74"/>
    </row>
    <row r="256964" spans="2:3" x14ac:dyDescent="0.25">
      <c r="B256964" s="74"/>
    </row>
    <row r="256965" spans="2:3" x14ac:dyDescent="0.25">
      <c r="B256965" s="74"/>
    </row>
    <row r="256966" spans="2:3" x14ac:dyDescent="0.25">
      <c r="B256966" s="74"/>
    </row>
    <row r="256967" spans="2:3" x14ac:dyDescent="0.25">
      <c r="B256967" s="74"/>
    </row>
    <row r="256968" spans="2:3" x14ac:dyDescent="0.25">
      <c r="B256968" s="74"/>
    </row>
    <row r="256969" spans="2:3" x14ac:dyDescent="0.25">
      <c r="B256969" s="74"/>
    </row>
    <row r="256970" spans="2:3" x14ac:dyDescent="0.25">
      <c r="B256970" s="74"/>
    </row>
    <row r="256971" spans="2:3" x14ac:dyDescent="0.25">
      <c r="B256971" s="74"/>
    </row>
    <row r="256972" spans="2:3" x14ac:dyDescent="0.25">
      <c r="B256972" s="74"/>
    </row>
    <row r="256973" spans="2:3" x14ac:dyDescent="0.25">
      <c r="B256973" s="74"/>
    </row>
    <row r="256974" spans="2:3" x14ac:dyDescent="0.25">
      <c r="B256974" s="74"/>
    </row>
    <row r="257025" spans="2:3" x14ac:dyDescent="0.25">
      <c r="C257025"/>
    </row>
    <row r="257026" spans="2:3" x14ac:dyDescent="0.25">
      <c r="B257026" s="74"/>
    </row>
    <row r="257027" spans="2:3" x14ac:dyDescent="0.25">
      <c r="B257027" s="74"/>
    </row>
    <row r="257028" spans="2:3" x14ac:dyDescent="0.25">
      <c r="B257028" s="74"/>
    </row>
    <row r="257029" spans="2:3" x14ac:dyDescent="0.25">
      <c r="B257029" s="74"/>
    </row>
    <row r="257030" spans="2:3" x14ac:dyDescent="0.25">
      <c r="B257030" s="74"/>
    </row>
    <row r="257031" spans="2:3" x14ac:dyDescent="0.25">
      <c r="B257031" s="74"/>
    </row>
    <row r="257032" spans="2:3" x14ac:dyDescent="0.25">
      <c r="B257032" s="74"/>
    </row>
    <row r="257033" spans="2:3" x14ac:dyDescent="0.25">
      <c r="B257033" s="74"/>
    </row>
    <row r="257034" spans="2:3" x14ac:dyDescent="0.25">
      <c r="B257034" s="74"/>
    </row>
    <row r="257035" spans="2:3" x14ac:dyDescent="0.25">
      <c r="B257035" s="74"/>
    </row>
    <row r="257036" spans="2:3" x14ac:dyDescent="0.25">
      <c r="B257036" s="74"/>
    </row>
    <row r="257037" spans="2:3" x14ac:dyDescent="0.25">
      <c r="B257037" s="74"/>
    </row>
    <row r="257038" spans="2:3" x14ac:dyDescent="0.25">
      <c r="B257038" s="74"/>
    </row>
    <row r="257089" spans="2:3" x14ac:dyDescent="0.25">
      <c r="C257089"/>
    </row>
    <row r="257090" spans="2:3" x14ac:dyDescent="0.25">
      <c r="B257090" s="74"/>
    </row>
    <row r="257091" spans="2:3" x14ac:dyDescent="0.25">
      <c r="B257091" s="74"/>
    </row>
    <row r="257092" spans="2:3" x14ac:dyDescent="0.25">
      <c r="B257092" s="74"/>
    </row>
    <row r="257093" spans="2:3" x14ac:dyDescent="0.25">
      <c r="B257093" s="74"/>
    </row>
    <row r="257094" spans="2:3" x14ac:dyDescent="0.25">
      <c r="B257094" s="74"/>
    </row>
    <row r="257095" spans="2:3" x14ac:dyDescent="0.25">
      <c r="B257095" s="74"/>
    </row>
    <row r="257096" spans="2:3" x14ac:dyDescent="0.25">
      <c r="B257096" s="74"/>
    </row>
    <row r="257097" spans="2:3" x14ac:dyDescent="0.25">
      <c r="B257097" s="74"/>
    </row>
    <row r="257098" spans="2:3" x14ac:dyDescent="0.25">
      <c r="B257098" s="74"/>
    </row>
    <row r="257099" spans="2:3" x14ac:dyDescent="0.25">
      <c r="B257099" s="74"/>
    </row>
    <row r="257100" spans="2:3" x14ac:dyDescent="0.25">
      <c r="B257100" s="74"/>
    </row>
    <row r="257101" spans="2:3" x14ac:dyDescent="0.25">
      <c r="B257101" s="74"/>
    </row>
    <row r="257102" spans="2:3" x14ac:dyDescent="0.25">
      <c r="B257102" s="74"/>
    </row>
    <row r="257153" spans="2:3" x14ac:dyDescent="0.25">
      <c r="C257153"/>
    </row>
    <row r="257154" spans="2:3" x14ac:dyDescent="0.25">
      <c r="B257154" s="74"/>
    </row>
    <row r="257155" spans="2:3" x14ac:dyDescent="0.25">
      <c r="B257155" s="74"/>
    </row>
    <row r="257156" spans="2:3" x14ac:dyDescent="0.25">
      <c r="B257156" s="74"/>
    </row>
    <row r="257157" spans="2:3" x14ac:dyDescent="0.25">
      <c r="B257157" s="74"/>
    </row>
    <row r="257158" spans="2:3" x14ac:dyDescent="0.25">
      <c r="B257158" s="74"/>
    </row>
    <row r="257159" spans="2:3" x14ac:dyDescent="0.25">
      <c r="B257159" s="74"/>
    </row>
    <row r="257160" spans="2:3" x14ac:dyDescent="0.25">
      <c r="B257160" s="74"/>
    </row>
    <row r="257161" spans="2:3" x14ac:dyDescent="0.25">
      <c r="B257161" s="74"/>
    </row>
    <row r="257162" spans="2:3" x14ac:dyDescent="0.25">
      <c r="B257162" s="74"/>
    </row>
    <row r="257163" spans="2:3" x14ac:dyDescent="0.25">
      <c r="B257163" s="74"/>
    </row>
    <row r="257164" spans="2:3" x14ac:dyDescent="0.25">
      <c r="B257164" s="74"/>
    </row>
    <row r="257165" spans="2:3" x14ac:dyDescent="0.25">
      <c r="B257165" s="74"/>
    </row>
    <row r="257166" spans="2:3" x14ac:dyDescent="0.25">
      <c r="B257166" s="74"/>
    </row>
    <row r="257217" spans="2:3" x14ac:dyDescent="0.25">
      <c r="C257217"/>
    </row>
    <row r="257218" spans="2:3" x14ac:dyDescent="0.25">
      <c r="B257218" s="74"/>
    </row>
    <row r="257219" spans="2:3" x14ac:dyDescent="0.25">
      <c r="B257219" s="74"/>
    </row>
    <row r="257220" spans="2:3" x14ac:dyDescent="0.25">
      <c r="B257220" s="74"/>
    </row>
    <row r="257221" spans="2:3" x14ac:dyDescent="0.25">
      <c r="B257221" s="74"/>
    </row>
    <row r="257222" spans="2:3" x14ac:dyDescent="0.25">
      <c r="B257222" s="74"/>
    </row>
    <row r="257223" spans="2:3" x14ac:dyDescent="0.25">
      <c r="B257223" s="74"/>
    </row>
    <row r="257224" spans="2:3" x14ac:dyDescent="0.25">
      <c r="B257224" s="74"/>
    </row>
    <row r="257225" spans="2:3" x14ac:dyDescent="0.25">
      <c r="B257225" s="74"/>
    </row>
    <row r="257226" spans="2:3" x14ac:dyDescent="0.25">
      <c r="B257226" s="74"/>
    </row>
    <row r="257227" spans="2:3" x14ac:dyDescent="0.25">
      <c r="B257227" s="74"/>
    </row>
    <row r="257228" spans="2:3" x14ac:dyDescent="0.25">
      <c r="B257228" s="74"/>
    </row>
    <row r="257229" spans="2:3" x14ac:dyDescent="0.25">
      <c r="B257229" s="74"/>
    </row>
    <row r="257230" spans="2:3" x14ac:dyDescent="0.25">
      <c r="B257230" s="74"/>
    </row>
    <row r="257281" spans="2:3" x14ac:dyDescent="0.25">
      <c r="C257281"/>
    </row>
    <row r="257282" spans="2:3" x14ac:dyDescent="0.25">
      <c r="B257282" s="74"/>
    </row>
    <row r="257283" spans="2:3" x14ac:dyDescent="0.25">
      <c r="B257283" s="74"/>
    </row>
    <row r="257284" spans="2:3" x14ac:dyDescent="0.25">
      <c r="B257284" s="74"/>
    </row>
    <row r="257285" spans="2:3" x14ac:dyDescent="0.25">
      <c r="B257285" s="74"/>
    </row>
    <row r="257286" spans="2:3" x14ac:dyDescent="0.25">
      <c r="B257286" s="74"/>
    </row>
    <row r="257287" spans="2:3" x14ac:dyDescent="0.25">
      <c r="B257287" s="74"/>
    </row>
    <row r="257288" spans="2:3" x14ac:dyDescent="0.25">
      <c r="B257288" s="74"/>
    </row>
    <row r="257289" spans="2:3" x14ac:dyDescent="0.25">
      <c r="B257289" s="74"/>
    </row>
    <row r="257290" spans="2:3" x14ac:dyDescent="0.25">
      <c r="B257290" s="74"/>
    </row>
    <row r="257291" spans="2:3" x14ac:dyDescent="0.25">
      <c r="B257291" s="74"/>
    </row>
    <row r="257292" spans="2:3" x14ac:dyDescent="0.25">
      <c r="B257292" s="74"/>
    </row>
    <row r="257293" spans="2:3" x14ac:dyDescent="0.25">
      <c r="B257293" s="74"/>
    </row>
    <row r="257294" spans="2:3" x14ac:dyDescent="0.25">
      <c r="B257294" s="74"/>
    </row>
    <row r="257345" spans="2:3" x14ac:dyDescent="0.25">
      <c r="C257345"/>
    </row>
    <row r="257346" spans="2:3" x14ac:dyDescent="0.25">
      <c r="B257346" s="74"/>
    </row>
    <row r="257347" spans="2:3" x14ac:dyDescent="0.25">
      <c r="B257347" s="74"/>
    </row>
    <row r="257348" spans="2:3" x14ac:dyDescent="0.25">
      <c r="B257348" s="74"/>
    </row>
    <row r="257349" spans="2:3" x14ac:dyDescent="0.25">
      <c r="B257349" s="74"/>
    </row>
    <row r="257350" spans="2:3" x14ac:dyDescent="0.25">
      <c r="B257350" s="74"/>
    </row>
    <row r="257351" spans="2:3" x14ac:dyDescent="0.25">
      <c r="B257351" s="74"/>
    </row>
    <row r="257352" spans="2:3" x14ac:dyDescent="0.25">
      <c r="B257352" s="74"/>
    </row>
    <row r="257353" spans="2:3" x14ac:dyDescent="0.25">
      <c r="B257353" s="74"/>
    </row>
    <row r="257354" spans="2:3" x14ac:dyDescent="0.25">
      <c r="B257354" s="74"/>
    </row>
    <row r="257355" spans="2:3" x14ac:dyDescent="0.25">
      <c r="B257355" s="74"/>
    </row>
    <row r="257356" spans="2:3" x14ac:dyDescent="0.25">
      <c r="B257356" s="74"/>
    </row>
    <row r="257357" spans="2:3" x14ac:dyDescent="0.25">
      <c r="B257357" s="74"/>
    </row>
    <row r="257358" spans="2:3" x14ac:dyDescent="0.25">
      <c r="B257358" s="74"/>
    </row>
    <row r="257409" spans="2:3" x14ac:dyDescent="0.25">
      <c r="C257409"/>
    </row>
    <row r="257410" spans="2:3" x14ac:dyDescent="0.25">
      <c r="B257410" s="74"/>
    </row>
    <row r="257411" spans="2:3" x14ac:dyDescent="0.25">
      <c r="B257411" s="74"/>
    </row>
    <row r="257412" spans="2:3" x14ac:dyDescent="0.25">
      <c r="B257412" s="74"/>
    </row>
    <row r="257413" spans="2:3" x14ac:dyDescent="0.25">
      <c r="B257413" s="74"/>
    </row>
    <row r="257414" spans="2:3" x14ac:dyDescent="0.25">
      <c r="B257414" s="74"/>
    </row>
    <row r="257415" spans="2:3" x14ac:dyDescent="0.25">
      <c r="B257415" s="74"/>
    </row>
    <row r="257416" spans="2:3" x14ac:dyDescent="0.25">
      <c r="B257416" s="74"/>
    </row>
    <row r="257417" spans="2:3" x14ac:dyDescent="0.25">
      <c r="B257417" s="74"/>
    </row>
    <row r="257418" spans="2:3" x14ac:dyDescent="0.25">
      <c r="B257418" s="74"/>
    </row>
    <row r="257419" spans="2:3" x14ac:dyDescent="0.25">
      <c r="B257419" s="74"/>
    </row>
    <row r="257420" spans="2:3" x14ac:dyDescent="0.25">
      <c r="B257420" s="74"/>
    </row>
    <row r="257421" spans="2:3" x14ac:dyDescent="0.25">
      <c r="B257421" s="74"/>
    </row>
    <row r="257422" spans="2:3" x14ac:dyDescent="0.25">
      <c r="B257422" s="74"/>
    </row>
    <row r="257473" spans="2:3" x14ac:dyDescent="0.25">
      <c r="C257473"/>
    </row>
    <row r="257474" spans="2:3" x14ac:dyDescent="0.25">
      <c r="B257474" s="74"/>
    </row>
    <row r="257475" spans="2:3" x14ac:dyDescent="0.25">
      <c r="B257475" s="74"/>
    </row>
    <row r="257476" spans="2:3" x14ac:dyDescent="0.25">
      <c r="B257476" s="74"/>
    </row>
    <row r="257477" spans="2:3" x14ac:dyDescent="0.25">
      <c r="B257477" s="74"/>
    </row>
    <row r="257478" spans="2:3" x14ac:dyDescent="0.25">
      <c r="B257478" s="74"/>
    </row>
    <row r="257479" spans="2:3" x14ac:dyDescent="0.25">
      <c r="B257479" s="74"/>
    </row>
    <row r="257480" spans="2:3" x14ac:dyDescent="0.25">
      <c r="B257480" s="74"/>
    </row>
    <row r="257481" spans="2:3" x14ac:dyDescent="0.25">
      <c r="B257481" s="74"/>
    </row>
    <row r="257482" spans="2:3" x14ac:dyDescent="0.25">
      <c r="B257482" s="74"/>
    </row>
    <row r="257483" spans="2:3" x14ac:dyDescent="0.25">
      <c r="B257483" s="74"/>
    </row>
    <row r="257484" spans="2:3" x14ac:dyDescent="0.25">
      <c r="B257484" s="74"/>
    </row>
    <row r="257485" spans="2:3" x14ac:dyDescent="0.25">
      <c r="B257485" s="74"/>
    </row>
    <row r="257486" spans="2:3" x14ac:dyDescent="0.25">
      <c r="B257486" s="74"/>
    </row>
    <row r="257537" spans="2:3" x14ac:dyDescent="0.25">
      <c r="C257537"/>
    </row>
    <row r="257538" spans="2:3" x14ac:dyDescent="0.25">
      <c r="B257538" s="74"/>
    </row>
    <row r="257539" spans="2:3" x14ac:dyDescent="0.25">
      <c r="B257539" s="74"/>
    </row>
    <row r="257540" spans="2:3" x14ac:dyDescent="0.25">
      <c r="B257540" s="74"/>
    </row>
    <row r="257541" spans="2:3" x14ac:dyDescent="0.25">
      <c r="B257541" s="74"/>
    </row>
    <row r="257542" spans="2:3" x14ac:dyDescent="0.25">
      <c r="B257542" s="74"/>
    </row>
    <row r="257543" spans="2:3" x14ac:dyDescent="0.25">
      <c r="B257543" s="74"/>
    </row>
    <row r="257544" spans="2:3" x14ac:dyDescent="0.25">
      <c r="B257544" s="74"/>
    </row>
    <row r="257545" spans="2:3" x14ac:dyDescent="0.25">
      <c r="B257545" s="74"/>
    </row>
    <row r="257546" spans="2:3" x14ac:dyDescent="0.25">
      <c r="B257546" s="74"/>
    </row>
    <row r="257547" spans="2:3" x14ac:dyDescent="0.25">
      <c r="B257547" s="74"/>
    </row>
    <row r="257548" spans="2:3" x14ac:dyDescent="0.25">
      <c r="B257548" s="74"/>
    </row>
    <row r="257549" spans="2:3" x14ac:dyDescent="0.25">
      <c r="B257549" s="74"/>
    </row>
    <row r="257550" spans="2:3" x14ac:dyDescent="0.25">
      <c r="B257550" s="74"/>
    </row>
    <row r="257601" spans="2:3" x14ac:dyDescent="0.25">
      <c r="C257601"/>
    </row>
    <row r="257602" spans="2:3" x14ac:dyDescent="0.25">
      <c r="B257602" s="74"/>
    </row>
    <row r="257603" spans="2:3" x14ac:dyDescent="0.25">
      <c r="B257603" s="74"/>
    </row>
    <row r="257604" spans="2:3" x14ac:dyDescent="0.25">
      <c r="B257604" s="74"/>
    </row>
    <row r="257605" spans="2:3" x14ac:dyDescent="0.25">
      <c r="B257605" s="74"/>
    </row>
    <row r="257606" spans="2:3" x14ac:dyDescent="0.25">
      <c r="B257606" s="74"/>
    </row>
    <row r="257607" spans="2:3" x14ac:dyDescent="0.25">
      <c r="B257607" s="74"/>
    </row>
    <row r="257608" spans="2:3" x14ac:dyDescent="0.25">
      <c r="B257608" s="74"/>
    </row>
    <row r="257609" spans="2:3" x14ac:dyDescent="0.25">
      <c r="B257609" s="74"/>
    </row>
    <row r="257610" spans="2:3" x14ac:dyDescent="0.25">
      <c r="B257610" s="74"/>
    </row>
    <row r="257611" spans="2:3" x14ac:dyDescent="0.25">
      <c r="B257611" s="74"/>
    </row>
    <row r="257612" spans="2:3" x14ac:dyDescent="0.25">
      <c r="B257612" s="74"/>
    </row>
    <row r="257613" spans="2:3" x14ac:dyDescent="0.25">
      <c r="B257613" s="74"/>
    </row>
    <row r="257614" spans="2:3" x14ac:dyDescent="0.25">
      <c r="B257614" s="74"/>
    </row>
    <row r="257665" spans="2:3" x14ac:dyDescent="0.25">
      <c r="C257665"/>
    </row>
    <row r="257666" spans="2:3" x14ac:dyDescent="0.25">
      <c r="B257666" s="74"/>
    </row>
    <row r="257667" spans="2:3" x14ac:dyDescent="0.25">
      <c r="B257667" s="74"/>
    </row>
    <row r="257668" spans="2:3" x14ac:dyDescent="0.25">
      <c r="B257668" s="74"/>
    </row>
    <row r="257669" spans="2:3" x14ac:dyDescent="0.25">
      <c r="B257669" s="74"/>
    </row>
    <row r="257670" spans="2:3" x14ac:dyDescent="0.25">
      <c r="B257670" s="74"/>
    </row>
    <row r="257671" spans="2:3" x14ac:dyDescent="0.25">
      <c r="B257671" s="74"/>
    </row>
    <row r="257672" spans="2:3" x14ac:dyDescent="0.25">
      <c r="B257672" s="74"/>
    </row>
    <row r="257673" spans="2:3" x14ac:dyDescent="0.25">
      <c r="B257673" s="74"/>
    </row>
    <row r="257674" spans="2:3" x14ac:dyDescent="0.25">
      <c r="B257674" s="74"/>
    </row>
    <row r="257675" spans="2:3" x14ac:dyDescent="0.25">
      <c r="B257675" s="74"/>
    </row>
    <row r="257676" spans="2:3" x14ac:dyDescent="0.25">
      <c r="B257676" s="74"/>
    </row>
    <row r="257677" spans="2:3" x14ac:dyDescent="0.25">
      <c r="B257677" s="74"/>
    </row>
    <row r="257678" spans="2:3" x14ac:dyDescent="0.25">
      <c r="B257678" s="74"/>
    </row>
    <row r="257729" spans="2:3" x14ac:dyDescent="0.25">
      <c r="C257729"/>
    </row>
    <row r="257730" spans="2:3" x14ac:dyDescent="0.25">
      <c r="B257730" s="74"/>
    </row>
    <row r="257731" spans="2:3" x14ac:dyDescent="0.25">
      <c r="B257731" s="74"/>
    </row>
    <row r="257732" spans="2:3" x14ac:dyDescent="0.25">
      <c r="B257732" s="74"/>
    </row>
    <row r="257733" spans="2:3" x14ac:dyDescent="0.25">
      <c r="B257733" s="74"/>
    </row>
    <row r="257734" spans="2:3" x14ac:dyDescent="0.25">
      <c r="B257734" s="74"/>
    </row>
    <row r="257735" spans="2:3" x14ac:dyDescent="0.25">
      <c r="B257735" s="74"/>
    </row>
    <row r="257736" spans="2:3" x14ac:dyDescent="0.25">
      <c r="B257736" s="74"/>
    </row>
    <row r="257737" spans="2:3" x14ac:dyDescent="0.25">
      <c r="B257737" s="74"/>
    </row>
    <row r="257738" spans="2:3" x14ac:dyDescent="0.25">
      <c r="B257738" s="74"/>
    </row>
    <row r="257739" spans="2:3" x14ac:dyDescent="0.25">
      <c r="B257739" s="74"/>
    </row>
    <row r="257740" spans="2:3" x14ac:dyDescent="0.25">
      <c r="B257740" s="74"/>
    </row>
    <row r="257741" spans="2:3" x14ac:dyDescent="0.25">
      <c r="B257741" s="74"/>
    </row>
    <row r="257742" spans="2:3" x14ac:dyDescent="0.25">
      <c r="B257742" s="74"/>
    </row>
    <row r="257793" spans="2:3" x14ac:dyDescent="0.25">
      <c r="C257793"/>
    </row>
    <row r="257794" spans="2:3" x14ac:dyDescent="0.25">
      <c r="B257794" s="74"/>
    </row>
    <row r="257795" spans="2:3" x14ac:dyDescent="0.25">
      <c r="B257795" s="74"/>
    </row>
    <row r="257796" spans="2:3" x14ac:dyDescent="0.25">
      <c r="B257796" s="74"/>
    </row>
    <row r="257797" spans="2:3" x14ac:dyDescent="0.25">
      <c r="B257797" s="74"/>
    </row>
    <row r="257798" spans="2:3" x14ac:dyDescent="0.25">
      <c r="B257798" s="74"/>
    </row>
    <row r="257799" spans="2:3" x14ac:dyDescent="0.25">
      <c r="B257799" s="74"/>
    </row>
    <row r="257800" spans="2:3" x14ac:dyDescent="0.25">
      <c r="B257800" s="74"/>
    </row>
    <row r="257801" spans="2:3" x14ac:dyDescent="0.25">
      <c r="B257801" s="74"/>
    </row>
    <row r="257802" spans="2:3" x14ac:dyDescent="0.25">
      <c r="B257802" s="74"/>
    </row>
    <row r="257803" spans="2:3" x14ac:dyDescent="0.25">
      <c r="B257803" s="74"/>
    </row>
    <row r="257804" spans="2:3" x14ac:dyDescent="0.25">
      <c r="B257804" s="74"/>
    </row>
    <row r="257805" spans="2:3" x14ac:dyDescent="0.25">
      <c r="B257805" s="74"/>
    </row>
    <row r="257806" spans="2:3" x14ac:dyDescent="0.25">
      <c r="B257806" s="74"/>
    </row>
    <row r="257857" spans="2:3" x14ac:dyDescent="0.25">
      <c r="C257857"/>
    </row>
    <row r="257858" spans="2:3" x14ac:dyDescent="0.25">
      <c r="B257858" s="74"/>
    </row>
    <row r="257859" spans="2:3" x14ac:dyDescent="0.25">
      <c r="B257859" s="74"/>
    </row>
    <row r="257860" spans="2:3" x14ac:dyDescent="0.25">
      <c r="B257860" s="74"/>
    </row>
    <row r="257861" spans="2:3" x14ac:dyDescent="0.25">
      <c r="B257861" s="74"/>
    </row>
    <row r="257862" spans="2:3" x14ac:dyDescent="0.25">
      <c r="B257862" s="74"/>
    </row>
    <row r="257863" spans="2:3" x14ac:dyDescent="0.25">
      <c r="B257863" s="74"/>
    </row>
    <row r="257864" spans="2:3" x14ac:dyDescent="0.25">
      <c r="B257864" s="74"/>
    </row>
    <row r="257865" spans="2:3" x14ac:dyDescent="0.25">
      <c r="B257865" s="74"/>
    </row>
    <row r="257866" spans="2:3" x14ac:dyDescent="0.25">
      <c r="B257866" s="74"/>
    </row>
    <row r="257867" spans="2:3" x14ac:dyDescent="0.25">
      <c r="B257867" s="74"/>
    </row>
    <row r="257868" spans="2:3" x14ac:dyDescent="0.25">
      <c r="B257868" s="74"/>
    </row>
    <row r="257869" spans="2:3" x14ac:dyDescent="0.25">
      <c r="B257869" s="74"/>
    </row>
    <row r="257870" spans="2:3" x14ac:dyDescent="0.25">
      <c r="B257870" s="74"/>
    </row>
    <row r="257921" spans="2:3" x14ac:dyDescent="0.25">
      <c r="C257921"/>
    </row>
    <row r="257922" spans="2:3" x14ac:dyDescent="0.25">
      <c r="B257922" s="74"/>
    </row>
    <row r="257923" spans="2:3" x14ac:dyDescent="0.25">
      <c r="B257923" s="74"/>
    </row>
    <row r="257924" spans="2:3" x14ac:dyDescent="0.25">
      <c r="B257924" s="74"/>
    </row>
    <row r="257925" spans="2:3" x14ac:dyDescent="0.25">
      <c r="B257925" s="74"/>
    </row>
    <row r="257926" spans="2:3" x14ac:dyDescent="0.25">
      <c r="B257926" s="74"/>
    </row>
    <row r="257927" spans="2:3" x14ac:dyDescent="0.25">
      <c r="B257927" s="74"/>
    </row>
    <row r="257928" spans="2:3" x14ac:dyDescent="0.25">
      <c r="B257928" s="74"/>
    </row>
    <row r="257929" spans="2:3" x14ac:dyDescent="0.25">
      <c r="B257929" s="74"/>
    </row>
    <row r="257930" spans="2:3" x14ac:dyDescent="0.25">
      <c r="B257930" s="74"/>
    </row>
    <row r="257931" spans="2:3" x14ac:dyDescent="0.25">
      <c r="B257931" s="74"/>
    </row>
    <row r="257932" spans="2:3" x14ac:dyDescent="0.25">
      <c r="B257932" s="74"/>
    </row>
    <row r="257933" spans="2:3" x14ac:dyDescent="0.25">
      <c r="B257933" s="74"/>
    </row>
    <row r="257934" spans="2:3" x14ac:dyDescent="0.25">
      <c r="B257934" s="74"/>
    </row>
    <row r="257985" spans="2:3" x14ac:dyDescent="0.25">
      <c r="C257985"/>
    </row>
    <row r="257986" spans="2:3" x14ac:dyDescent="0.25">
      <c r="B257986" s="74"/>
    </row>
    <row r="257987" spans="2:3" x14ac:dyDescent="0.25">
      <c r="B257987" s="74"/>
    </row>
    <row r="257988" spans="2:3" x14ac:dyDescent="0.25">
      <c r="B257988" s="74"/>
    </row>
    <row r="257989" spans="2:3" x14ac:dyDescent="0.25">
      <c r="B257989" s="74"/>
    </row>
    <row r="257990" spans="2:3" x14ac:dyDescent="0.25">
      <c r="B257990" s="74"/>
    </row>
    <row r="257991" spans="2:3" x14ac:dyDescent="0.25">
      <c r="B257991" s="74"/>
    </row>
    <row r="257992" spans="2:3" x14ac:dyDescent="0.25">
      <c r="B257992" s="74"/>
    </row>
    <row r="257993" spans="2:3" x14ac:dyDescent="0.25">
      <c r="B257993" s="74"/>
    </row>
    <row r="257994" spans="2:3" x14ac:dyDescent="0.25">
      <c r="B257994" s="74"/>
    </row>
    <row r="257995" spans="2:3" x14ac:dyDescent="0.25">
      <c r="B257995" s="74"/>
    </row>
    <row r="257996" spans="2:3" x14ac:dyDescent="0.25">
      <c r="B257996" s="74"/>
    </row>
    <row r="257997" spans="2:3" x14ac:dyDescent="0.25">
      <c r="B257997" s="74"/>
    </row>
    <row r="257998" spans="2:3" x14ac:dyDescent="0.25">
      <c r="B257998" s="74"/>
    </row>
    <row r="258049" spans="2:3" x14ac:dyDescent="0.25">
      <c r="C258049"/>
    </row>
    <row r="258050" spans="2:3" x14ac:dyDescent="0.25">
      <c r="B258050" s="74"/>
    </row>
    <row r="258051" spans="2:3" x14ac:dyDescent="0.25">
      <c r="B258051" s="74"/>
    </row>
    <row r="258052" spans="2:3" x14ac:dyDescent="0.25">
      <c r="B258052" s="74"/>
    </row>
    <row r="258053" spans="2:3" x14ac:dyDescent="0.25">
      <c r="B258053" s="74"/>
    </row>
    <row r="258054" spans="2:3" x14ac:dyDescent="0.25">
      <c r="B258054" s="74"/>
    </row>
    <row r="258055" spans="2:3" x14ac:dyDescent="0.25">
      <c r="B258055" s="74"/>
    </row>
    <row r="258056" spans="2:3" x14ac:dyDescent="0.25">
      <c r="B258056" s="74"/>
    </row>
    <row r="258057" spans="2:3" x14ac:dyDescent="0.25">
      <c r="B258057" s="74"/>
    </row>
    <row r="258058" spans="2:3" x14ac:dyDescent="0.25">
      <c r="B258058" s="74"/>
    </row>
    <row r="258059" spans="2:3" x14ac:dyDescent="0.25">
      <c r="B258059" s="74"/>
    </row>
    <row r="258060" spans="2:3" x14ac:dyDescent="0.25">
      <c r="B258060" s="74"/>
    </row>
    <row r="258061" spans="2:3" x14ac:dyDescent="0.25">
      <c r="B258061" s="74"/>
    </row>
    <row r="258062" spans="2:3" x14ac:dyDescent="0.25">
      <c r="B258062" s="74"/>
    </row>
    <row r="258113" spans="2:3" x14ac:dyDescent="0.25">
      <c r="C258113"/>
    </row>
    <row r="258114" spans="2:3" x14ac:dyDescent="0.25">
      <c r="B258114" s="74"/>
    </row>
    <row r="258115" spans="2:3" x14ac:dyDescent="0.25">
      <c r="B258115" s="74"/>
    </row>
    <row r="258116" spans="2:3" x14ac:dyDescent="0.25">
      <c r="B258116" s="74"/>
    </row>
    <row r="258117" spans="2:3" x14ac:dyDescent="0.25">
      <c r="B258117" s="74"/>
    </row>
    <row r="258118" spans="2:3" x14ac:dyDescent="0.25">
      <c r="B258118" s="74"/>
    </row>
    <row r="258119" spans="2:3" x14ac:dyDescent="0.25">
      <c r="B258119" s="74"/>
    </row>
    <row r="258120" spans="2:3" x14ac:dyDescent="0.25">
      <c r="B258120" s="74"/>
    </row>
    <row r="258121" spans="2:3" x14ac:dyDescent="0.25">
      <c r="B258121" s="74"/>
    </row>
    <row r="258122" spans="2:3" x14ac:dyDescent="0.25">
      <c r="B258122" s="74"/>
    </row>
    <row r="258123" spans="2:3" x14ac:dyDescent="0.25">
      <c r="B258123" s="74"/>
    </row>
    <row r="258124" spans="2:3" x14ac:dyDescent="0.25">
      <c r="B258124" s="74"/>
    </row>
    <row r="258125" spans="2:3" x14ac:dyDescent="0.25">
      <c r="B258125" s="74"/>
    </row>
    <row r="258126" spans="2:3" x14ac:dyDescent="0.25">
      <c r="B258126" s="74"/>
    </row>
    <row r="258177" spans="2:3" x14ac:dyDescent="0.25">
      <c r="C258177"/>
    </row>
    <row r="258178" spans="2:3" x14ac:dyDescent="0.25">
      <c r="B258178" s="74"/>
    </row>
    <row r="258179" spans="2:3" x14ac:dyDescent="0.25">
      <c r="B258179" s="74"/>
    </row>
    <row r="258180" spans="2:3" x14ac:dyDescent="0.25">
      <c r="B258180" s="74"/>
    </row>
    <row r="258181" spans="2:3" x14ac:dyDescent="0.25">
      <c r="B258181" s="74"/>
    </row>
    <row r="258182" spans="2:3" x14ac:dyDescent="0.25">
      <c r="B258182" s="74"/>
    </row>
    <row r="258183" spans="2:3" x14ac:dyDescent="0.25">
      <c r="B258183" s="74"/>
    </row>
    <row r="258184" spans="2:3" x14ac:dyDescent="0.25">
      <c r="B258184" s="74"/>
    </row>
    <row r="258185" spans="2:3" x14ac:dyDescent="0.25">
      <c r="B258185" s="74"/>
    </row>
    <row r="258186" spans="2:3" x14ac:dyDescent="0.25">
      <c r="B258186" s="74"/>
    </row>
    <row r="258187" spans="2:3" x14ac:dyDescent="0.25">
      <c r="B258187" s="74"/>
    </row>
    <row r="258188" spans="2:3" x14ac:dyDescent="0.25">
      <c r="B258188" s="74"/>
    </row>
    <row r="258189" spans="2:3" x14ac:dyDescent="0.25">
      <c r="B258189" s="74"/>
    </row>
    <row r="258190" spans="2:3" x14ac:dyDescent="0.25">
      <c r="B258190" s="74"/>
    </row>
    <row r="258241" spans="2:3" x14ac:dyDescent="0.25">
      <c r="C258241"/>
    </row>
    <row r="258242" spans="2:3" x14ac:dyDescent="0.25">
      <c r="B258242" s="74"/>
    </row>
    <row r="258243" spans="2:3" x14ac:dyDescent="0.25">
      <c r="B258243" s="74"/>
    </row>
    <row r="258244" spans="2:3" x14ac:dyDescent="0.25">
      <c r="B258244" s="74"/>
    </row>
    <row r="258245" spans="2:3" x14ac:dyDescent="0.25">
      <c r="B258245" s="74"/>
    </row>
    <row r="258246" spans="2:3" x14ac:dyDescent="0.25">
      <c r="B258246" s="74"/>
    </row>
    <row r="258247" spans="2:3" x14ac:dyDescent="0.25">
      <c r="B258247" s="74"/>
    </row>
    <row r="258248" spans="2:3" x14ac:dyDescent="0.25">
      <c r="B258248" s="74"/>
    </row>
    <row r="258249" spans="2:3" x14ac:dyDescent="0.25">
      <c r="B258249" s="74"/>
    </row>
    <row r="258250" spans="2:3" x14ac:dyDescent="0.25">
      <c r="B258250" s="74"/>
    </row>
    <row r="258251" spans="2:3" x14ac:dyDescent="0.25">
      <c r="B258251" s="74"/>
    </row>
    <row r="258252" spans="2:3" x14ac:dyDescent="0.25">
      <c r="B258252" s="74"/>
    </row>
    <row r="258253" spans="2:3" x14ac:dyDescent="0.25">
      <c r="B258253" s="74"/>
    </row>
    <row r="258254" spans="2:3" x14ac:dyDescent="0.25">
      <c r="B258254" s="74"/>
    </row>
    <row r="258305" spans="2:3" x14ac:dyDescent="0.25">
      <c r="C258305"/>
    </row>
    <row r="258306" spans="2:3" x14ac:dyDescent="0.25">
      <c r="B258306" s="74"/>
    </row>
    <row r="258307" spans="2:3" x14ac:dyDescent="0.25">
      <c r="B258307" s="74"/>
    </row>
    <row r="258308" spans="2:3" x14ac:dyDescent="0.25">
      <c r="B258308" s="74"/>
    </row>
    <row r="258309" spans="2:3" x14ac:dyDescent="0.25">
      <c r="B258309" s="74"/>
    </row>
    <row r="258310" spans="2:3" x14ac:dyDescent="0.25">
      <c r="B258310" s="74"/>
    </row>
    <row r="258311" spans="2:3" x14ac:dyDescent="0.25">
      <c r="B258311" s="74"/>
    </row>
    <row r="258312" spans="2:3" x14ac:dyDescent="0.25">
      <c r="B258312" s="74"/>
    </row>
    <row r="258313" spans="2:3" x14ac:dyDescent="0.25">
      <c r="B258313" s="74"/>
    </row>
    <row r="258314" spans="2:3" x14ac:dyDescent="0.25">
      <c r="B258314" s="74"/>
    </row>
    <row r="258315" spans="2:3" x14ac:dyDescent="0.25">
      <c r="B258315" s="74"/>
    </row>
    <row r="258316" spans="2:3" x14ac:dyDescent="0.25">
      <c r="B258316" s="74"/>
    </row>
    <row r="258317" spans="2:3" x14ac:dyDescent="0.25">
      <c r="B258317" s="74"/>
    </row>
    <row r="258318" spans="2:3" x14ac:dyDescent="0.25">
      <c r="B258318" s="74"/>
    </row>
    <row r="258369" spans="2:3" x14ac:dyDescent="0.25">
      <c r="C258369"/>
    </row>
    <row r="258370" spans="2:3" x14ac:dyDescent="0.25">
      <c r="B258370" s="74"/>
    </row>
    <row r="258371" spans="2:3" x14ac:dyDescent="0.25">
      <c r="B258371" s="74"/>
    </row>
    <row r="258372" spans="2:3" x14ac:dyDescent="0.25">
      <c r="B258372" s="74"/>
    </row>
    <row r="258373" spans="2:3" x14ac:dyDescent="0.25">
      <c r="B258373" s="74"/>
    </row>
    <row r="258374" spans="2:3" x14ac:dyDescent="0.25">
      <c r="B258374" s="74"/>
    </row>
    <row r="258375" spans="2:3" x14ac:dyDescent="0.25">
      <c r="B258375" s="74"/>
    </row>
    <row r="258376" spans="2:3" x14ac:dyDescent="0.25">
      <c r="B258376" s="74"/>
    </row>
    <row r="258377" spans="2:3" x14ac:dyDescent="0.25">
      <c r="B258377" s="74"/>
    </row>
    <row r="258378" spans="2:3" x14ac:dyDescent="0.25">
      <c r="B258378" s="74"/>
    </row>
    <row r="258379" spans="2:3" x14ac:dyDescent="0.25">
      <c r="B258379" s="74"/>
    </row>
    <row r="258380" spans="2:3" x14ac:dyDescent="0.25">
      <c r="B258380" s="74"/>
    </row>
    <row r="258381" spans="2:3" x14ac:dyDescent="0.25">
      <c r="B258381" s="74"/>
    </row>
    <row r="258382" spans="2:3" x14ac:dyDescent="0.25">
      <c r="B258382" s="74"/>
    </row>
    <row r="258433" spans="2:3" x14ac:dyDescent="0.25">
      <c r="C258433"/>
    </row>
    <row r="258434" spans="2:3" x14ac:dyDescent="0.25">
      <c r="B258434" s="74"/>
    </row>
    <row r="258435" spans="2:3" x14ac:dyDescent="0.25">
      <c r="B258435" s="74"/>
    </row>
    <row r="258436" spans="2:3" x14ac:dyDescent="0.25">
      <c r="B258436" s="74"/>
    </row>
    <row r="258437" spans="2:3" x14ac:dyDescent="0.25">
      <c r="B258437" s="74"/>
    </row>
    <row r="258438" spans="2:3" x14ac:dyDescent="0.25">
      <c r="B258438" s="74"/>
    </row>
    <row r="258439" spans="2:3" x14ac:dyDescent="0.25">
      <c r="B258439" s="74"/>
    </row>
    <row r="258440" spans="2:3" x14ac:dyDescent="0.25">
      <c r="B258440" s="74"/>
    </row>
    <row r="258441" spans="2:3" x14ac:dyDescent="0.25">
      <c r="B258441" s="74"/>
    </row>
    <row r="258442" spans="2:3" x14ac:dyDescent="0.25">
      <c r="B258442" s="74"/>
    </row>
    <row r="258443" spans="2:3" x14ac:dyDescent="0.25">
      <c r="B258443" s="74"/>
    </row>
    <row r="258444" spans="2:3" x14ac:dyDescent="0.25">
      <c r="B258444" s="74"/>
    </row>
    <row r="258445" spans="2:3" x14ac:dyDescent="0.25">
      <c r="B258445" s="74"/>
    </row>
    <row r="258446" spans="2:3" x14ac:dyDescent="0.25">
      <c r="B258446" s="74"/>
    </row>
    <row r="258497" spans="2:3" x14ac:dyDescent="0.25">
      <c r="C258497"/>
    </row>
    <row r="258498" spans="2:3" x14ac:dyDescent="0.25">
      <c r="B258498" s="74"/>
    </row>
    <row r="258499" spans="2:3" x14ac:dyDescent="0.25">
      <c r="B258499" s="74"/>
    </row>
    <row r="258500" spans="2:3" x14ac:dyDescent="0.25">
      <c r="B258500" s="74"/>
    </row>
    <row r="258501" spans="2:3" x14ac:dyDescent="0.25">
      <c r="B258501" s="74"/>
    </row>
    <row r="258502" spans="2:3" x14ac:dyDescent="0.25">
      <c r="B258502" s="74"/>
    </row>
    <row r="258503" spans="2:3" x14ac:dyDescent="0.25">
      <c r="B258503" s="74"/>
    </row>
    <row r="258504" spans="2:3" x14ac:dyDescent="0.25">
      <c r="B258504" s="74"/>
    </row>
    <row r="258505" spans="2:3" x14ac:dyDescent="0.25">
      <c r="B258505" s="74"/>
    </row>
    <row r="258506" spans="2:3" x14ac:dyDescent="0.25">
      <c r="B258506" s="74"/>
    </row>
    <row r="258507" spans="2:3" x14ac:dyDescent="0.25">
      <c r="B258507" s="74"/>
    </row>
    <row r="258508" spans="2:3" x14ac:dyDescent="0.25">
      <c r="B258508" s="74"/>
    </row>
    <row r="258509" spans="2:3" x14ac:dyDescent="0.25">
      <c r="B258509" s="74"/>
    </row>
    <row r="258510" spans="2:3" x14ac:dyDescent="0.25">
      <c r="B258510" s="74"/>
    </row>
    <row r="258561" spans="2:3" x14ac:dyDescent="0.25">
      <c r="C258561"/>
    </row>
    <row r="258562" spans="2:3" x14ac:dyDescent="0.25">
      <c r="B258562" s="74"/>
    </row>
    <row r="258563" spans="2:3" x14ac:dyDescent="0.25">
      <c r="B258563" s="74"/>
    </row>
    <row r="258564" spans="2:3" x14ac:dyDescent="0.25">
      <c r="B258564" s="74"/>
    </row>
    <row r="258565" spans="2:3" x14ac:dyDescent="0.25">
      <c r="B258565" s="74"/>
    </row>
    <row r="258566" spans="2:3" x14ac:dyDescent="0.25">
      <c r="B258566" s="74"/>
    </row>
    <row r="258567" spans="2:3" x14ac:dyDescent="0.25">
      <c r="B258567" s="74"/>
    </row>
    <row r="258568" spans="2:3" x14ac:dyDescent="0.25">
      <c r="B258568" s="74"/>
    </row>
    <row r="258569" spans="2:3" x14ac:dyDescent="0.25">
      <c r="B258569" s="74"/>
    </row>
    <row r="258570" spans="2:3" x14ac:dyDescent="0.25">
      <c r="B258570" s="74"/>
    </row>
    <row r="258571" spans="2:3" x14ac:dyDescent="0.25">
      <c r="B258571" s="74"/>
    </row>
    <row r="258572" spans="2:3" x14ac:dyDescent="0.25">
      <c r="B258572" s="74"/>
    </row>
    <row r="258573" spans="2:3" x14ac:dyDescent="0.25">
      <c r="B258573" s="74"/>
    </row>
    <row r="258574" spans="2:3" x14ac:dyDescent="0.25">
      <c r="B258574" s="74"/>
    </row>
    <row r="258625" spans="2:3" x14ac:dyDescent="0.25">
      <c r="C258625"/>
    </row>
    <row r="258626" spans="2:3" x14ac:dyDescent="0.25">
      <c r="B258626" s="74"/>
    </row>
    <row r="258627" spans="2:3" x14ac:dyDescent="0.25">
      <c r="B258627" s="74"/>
    </row>
    <row r="258628" spans="2:3" x14ac:dyDescent="0.25">
      <c r="B258628" s="74"/>
    </row>
    <row r="258629" spans="2:3" x14ac:dyDescent="0.25">
      <c r="B258629" s="74"/>
    </row>
    <row r="258630" spans="2:3" x14ac:dyDescent="0.25">
      <c r="B258630" s="74"/>
    </row>
    <row r="258631" spans="2:3" x14ac:dyDescent="0.25">
      <c r="B258631" s="74"/>
    </row>
    <row r="258632" spans="2:3" x14ac:dyDescent="0.25">
      <c r="B258632" s="74"/>
    </row>
    <row r="258633" spans="2:3" x14ac:dyDescent="0.25">
      <c r="B258633" s="74"/>
    </row>
    <row r="258634" spans="2:3" x14ac:dyDescent="0.25">
      <c r="B258634" s="74"/>
    </row>
    <row r="258635" spans="2:3" x14ac:dyDescent="0.25">
      <c r="B258635" s="74"/>
    </row>
    <row r="258636" spans="2:3" x14ac:dyDescent="0.25">
      <c r="B258636" s="74"/>
    </row>
    <row r="258637" spans="2:3" x14ac:dyDescent="0.25">
      <c r="B258637" s="74"/>
    </row>
    <row r="258638" spans="2:3" x14ac:dyDescent="0.25">
      <c r="B258638" s="74"/>
    </row>
    <row r="258689" spans="2:3" x14ac:dyDescent="0.25">
      <c r="C258689"/>
    </row>
    <row r="258690" spans="2:3" x14ac:dyDescent="0.25">
      <c r="B258690" s="74"/>
    </row>
    <row r="258691" spans="2:3" x14ac:dyDescent="0.25">
      <c r="B258691" s="74"/>
    </row>
    <row r="258692" spans="2:3" x14ac:dyDescent="0.25">
      <c r="B258692" s="74"/>
    </row>
    <row r="258693" spans="2:3" x14ac:dyDescent="0.25">
      <c r="B258693" s="74"/>
    </row>
    <row r="258694" spans="2:3" x14ac:dyDescent="0.25">
      <c r="B258694" s="74"/>
    </row>
    <row r="258695" spans="2:3" x14ac:dyDescent="0.25">
      <c r="B258695" s="74"/>
    </row>
    <row r="258696" spans="2:3" x14ac:dyDescent="0.25">
      <c r="B258696" s="74"/>
    </row>
    <row r="258697" spans="2:3" x14ac:dyDescent="0.25">
      <c r="B258697" s="74"/>
    </row>
    <row r="258698" spans="2:3" x14ac:dyDescent="0.25">
      <c r="B258698" s="74"/>
    </row>
    <row r="258699" spans="2:3" x14ac:dyDescent="0.25">
      <c r="B258699" s="74"/>
    </row>
    <row r="258700" spans="2:3" x14ac:dyDescent="0.25">
      <c r="B258700" s="74"/>
    </row>
    <row r="258701" spans="2:3" x14ac:dyDescent="0.25">
      <c r="B258701" s="74"/>
    </row>
    <row r="258702" spans="2:3" x14ac:dyDescent="0.25">
      <c r="B258702" s="74"/>
    </row>
    <row r="258753" spans="2:3" x14ac:dyDescent="0.25">
      <c r="C258753"/>
    </row>
    <row r="258754" spans="2:3" x14ac:dyDescent="0.25">
      <c r="B258754" s="74"/>
    </row>
    <row r="258755" spans="2:3" x14ac:dyDescent="0.25">
      <c r="B258755" s="74"/>
    </row>
    <row r="258756" spans="2:3" x14ac:dyDescent="0.25">
      <c r="B258756" s="74"/>
    </row>
    <row r="258757" spans="2:3" x14ac:dyDescent="0.25">
      <c r="B258757" s="74"/>
    </row>
    <row r="258758" spans="2:3" x14ac:dyDescent="0.25">
      <c r="B258758" s="74"/>
    </row>
    <row r="258759" spans="2:3" x14ac:dyDescent="0.25">
      <c r="B258759" s="74"/>
    </row>
    <row r="258760" spans="2:3" x14ac:dyDescent="0.25">
      <c r="B258760" s="74"/>
    </row>
    <row r="258761" spans="2:3" x14ac:dyDescent="0.25">
      <c r="B258761" s="74"/>
    </row>
    <row r="258762" spans="2:3" x14ac:dyDescent="0.25">
      <c r="B258762" s="74"/>
    </row>
    <row r="258763" spans="2:3" x14ac:dyDescent="0.25">
      <c r="B258763" s="74"/>
    </row>
    <row r="258764" spans="2:3" x14ac:dyDescent="0.25">
      <c r="B258764" s="74"/>
    </row>
    <row r="258765" spans="2:3" x14ac:dyDescent="0.25">
      <c r="B258765" s="74"/>
    </row>
    <row r="258766" spans="2:3" x14ac:dyDescent="0.25">
      <c r="B258766" s="74"/>
    </row>
    <row r="258817" spans="2:3" x14ac:dyDescent="0.25">
      <c r="C258817"/>
    </row>
    <row r="258818" spans="2:3" x14ac:dyDescent="0.25">
      <c r="B258818" s="74"/>
    </row>
    <row r="258819" spans="2:3" x14ac:dyDescent="0.25">
      <c r="B258819" s="74"/>
    </row>
    <row r="258820" spans="2:3" x14ac:dyDescent="0.25">
      <c r="B258820" s="74"/>
    </row>
    <row r="258821" spans="2:3" x14ac:dyDescent="0.25">
      <c r="B258821" s="74"/>
    </row>
    <row r="258822" spans="2:3" x14ac:dyDescent="0.25">
      <c r="B258822" s="74"/>
    </row>
    <row r="258823" spans="2:3" x14ac:dyDescent="0.25">
      <c r="B258823" s="74"/>
    </row>
    <row r="258824" spans="2:3" x14ac:dyDescent="0.25">
      <c r="B258824" s="74"/>
    </row>
    <row r="258825" spans="2:3" x14ac:dyDescent="0.25">
      <c r="B258825" s="74"/>
    </row>
    <row r="258826" spans="2:3" x14ac:dyDescent="0.25">
      <c r="B258826" s="74"/>
    </row>
    <row r="258827" spans="2:3" x14ac:dyDescent="0.25">
      <c r="B258827" s="74"/>
    </row>
    <row r="258828" spans="2:3" x14ac:dyDescent="0.25">
      <c r="B258828" s="74"/>
    </row>
    <row r="258829" spans="2:3" x14ac:dyDescent="0.25">
      <c r="B258829" s="74"/>
    </row>
    <row r="258830" spans="2:3" x14ac:dyDescent="0.25">
      <c r="B258830" s="74"/>
    </row>
    <row r="258881" spans="2:3" x14ac:dyDescent="0.25">
      <c r="C258881"/>
    </row>
    <row r="258882" spans="2:3" x14ac:dyDescent="0.25">
      <c r="B258882" s="74"/>
    </row>
    <row r="258883" spans="2:3" x14ac:dyDescent="0.25">
      <c r="B258883" s="74"/>
    </row>
    <row r="258884" spans="2:3" x14ac:dyDescent="0.25">
      <c r="B258884" s="74"/>
    </row>
    <row r="258885" spans="2:3" x14ac:dyDescent="0.25">
      <c r="B258885" s="74"/>
    </row>
    <row r="258886" spans="2:3" x14ac:dyDescent="0.25">
      <c r="B258886" s="74"/>
    </row>
    <row r="258887" spans="2:3" x14ac:dyDescent="0.25">
      <c r="B258887" s="74"/>
    </row>
    <row r="258888" spans="2:3" x14ac:dyDescent="0.25">
      <c r="B258888" s="74"/>
    </row>
    <row r="258889" spans="2:3" x14ac:dyDescent="0.25">
      <c r="B258889" s="74"/>
    </row>
    <row r="258890" spans="2:3" x14ac:dyDescent="0.25">
      <c r="B258890" s="74"/>
    </row>
    <row r="258891" spans="2:3" x14ac:dyDescent="0.25">
      <c r="B258891" s="74"/>
    </row>
    <row r="258892" spans="2:3" x14ac:dyDescent="0.25">
      <c r="B258892" s="74"/>
    </row>
    <row r="258893" spans="2:3" x14ac:dyDescent="0.25">
      <c r="B258893" s="74"/>
    </row>
    <row r="258894" spans="2:3" x14ac:dyDescent="0.25">
      <c r="B258894" s="74"/>
    </row>
    <row r="258945" spans="2:3" x14ac:dyDescent="0.25">
      <c r="C258945"/>
    </row>
    <row r="258946" spans="2:3" x14ac:dyDescent="0.25">
      <c r="B258946" s="74"/>
    </row>
    <row r="258947" spans="2:3" x14ac:dyDescent="0.25">
      <c r="B258947" s="74"/>
    </row>
    <row r="258948" spans="2:3" x14ac:dyDescent="0.25">
      <c r="B258948" s="74"/>
    </row>
    <row r="258949" spans="2:3" x14ac:dyDescent="0.25">
      <c r="B258949" s="74"/>
    </row>
    <row r="258950" spans="2:3" x14ac:dyDescent="0.25">
      <c r="B258950" s="74"/>
    </row>
    <row r="258951" spans="2:3" x14ac:dyDescent="0.25">
      <c r="B258951" s="74"/>
    </row>
    <row r="258952" spans="2:3" x14ac:dyDescent="0.25">
      <c r="B258952" s="74"/>
    </row>
    <row r="258953" spans="2:3" x14ac:dyDescent="0.25">
      <c r="B258953" s="74"/>
    </row>
    <row r="258954" spans="2:3" x14ac:dyDescent="0.25">
      <c r="B258954" s="74"/>
    </row>
    <row r="258955" spans="2:3" x14ac:dyDescent="0.25">
      <c r="B258955" s="74"/>
    </row>
    <row r="258956" spans="2:3" x14ac:dyDescent="0.25">
      <c r="B258956" s="74"/>
    </row>
    <row r="258957" spans="2:3" x14ac:dyDescent="0.25">
      <c r="B258957" s="74"/>
    </row>
    <row r="258958" spans="2:3" x14ac:dyDescent="0.25">
      <c r="B258958" s="74"/>
    </row>
    <row r="259009" spans="2:3" x14ac:dyDescent="0.25">
      <c r="C259009"/>
    </row>
    <row r="259010" spans="2:3" x14ac:dyDescent="0.25">
      <c r="B259010" s="74"/>
    </row>
    <row r="259011" spans="2:3" x14ac:dyDescent="0.25">
      <c r="B259011" s="74"/>
    </row>
    <row r="259012" spans="2:3" x14ac:dyDescent="0.25">
      <c r="B259012" s="74"/>
    </row>
    <row r="259013" spans="2:3" x14ac:dyDescent="0.25">
      <c r="B259013" s="74"/>
    </row>
    <row r="259014" spans="2:3" x14ac:dyDescent="0.25">
      <c r="B259014" s="74"/>
    </row>
    <row r="259015" spans="2:3" x14ac:dyDescent="0.25">
      <c r="B259015" s="74"/>
    </row>
    <row r="259016" spans="2:3" x14ac:dyDescent="0.25">
      <c r="B259016" s="74"/>
    </row>
    <row r="259017" spans="2:3" x14ac:dyDescent="0.25">
      <c r="B259017" s="74"/>
    </row>
    <row r="259018" spans="2:3" x14ac:dyDescent="0.25">
      <c r="B259018" s="74"/>
    </row>
    <row r="259019" spans="2:3" x14ac:dyDescent="0.25">
      <c r="B259019" s="74"/>
    </row>
    <row r="259020" spans="2:3" x14ac:dyDescent="0.25">
      <c r="B259020" s="74"/>
    </row>
    <row r="259021" spans="2:3" x14ac:dyDescent="0.25">
      <c r="B259021" s="74"/>
    </row>
    <row r="259022" spans="2:3" x14ac:dyDescent="0.25">
      <c r="B259022" s="74"/>
    </row>
    <row r="259073" spans="2:3" x14ac:dyDescent="0.25">
      <c r="C259073"/>
    </row>
    <row r="259074" spans="2:3" x14ac:dyDescent="0.25">
      <c r="B259074" s="74"/>
    </row>
    <row r="259075" spans="2:3" x14ac:dyDescent="0.25">
      <c r="B259075" s="74"/>
    </row>
    <row r="259076" spans="2:3" x14ac:dyDescent="0.25">
      <c r="B259076" s="74"/>
    </row>
    <row r="259077" spans="2:3" x14ac:dyDescent="0.25">
      <c r="B259077" s="74"/>
    </row>
    <row r="259078" spans="2:3" x14ac:dyDescent="0.25">
      <c r="B259078" s="74"/>
    </row>
    <row r="259079" spans="2:3" x14ac:dyDescent="0.25">
      <c r="B259079" s="74"/>
    </row>
    <row r="259080" spans="2:3" x14ac:dyDescent="0.25">
      <c r="B259080" s="74"/>
    </row>
    <row r="259081" spans="2:3" x14ac:dyDescent="0.25">
      <c r="B259081" s="74"/>
    </row>
    <row r="259082" spans="2:3" x14ac:dyDescent="0.25">
      <c r="B259082" s="74"/>
    </row>
    <row r="259083" spans="2:3" x14ac:dyDescent="0.25">
      <c r="B259083" s="74"/>
    </row>
    <row r="259084" spans="2:3" x14ac:dyDescent="0.25">
      <c r="B259084" s="74"/>
    </row>
    <row r="259085" spans="2:3" x14ac:dyDescent="0.25">
      <c r="B259085" s="74"/>
    </row>
    <row r="259086" spans="2:3" x14ac:dyDescent="0.25">
      <c r="B259086" s="74"/>
    </row>
    <row r="259137" spans="2:3" x14ac:dyDescent="0.25">
      <c r="C259137"/>
    </row>
    <row r="259138" spans="2:3" x14ac:dyDescent="0.25">
      <c r="B259138" s="74"/>
    </row>
    <row r="259139" spans="2:3" x14ac:dyDescent="0.25">
      <c r="B259139" s="74"/>
    </row>
    <row r="259140" spans="2:3" x14ac:dyDescent="0.25">
      <c r="B259140" s="74"/>
    </row>
    <row r="259141" spans="2:3" x14ac:dyDescent="0.25">
      <c r="B259141" s="74"/>
    </row>
    <row r="259142" spans="2:3" x14ac:dyDescent="0.25">
      <c r="B259142" s="74"/>
    </row>
    <row r="259143" spans="2:3" x14ac:dyDescent="0.25">
      <c r="B259143" s="74"/>
    </row>
    <row r="259144" spans="2:3" x14ac:dyDescent="0.25">
      <c r="B259144" s="74"/>
    </row>
    <row r="259145" spans="2:3" x14ac:dyDescent="0.25">
      <c r="B259145" s="74"/>
    </row>
    <row r="259146" spans="2:3" x14ac:dyDescent="0.25">
      <c r="B259146" s="74"/>
    </row>
    <row r="259147" spans="2:3" x14ac:dyDescent="0.25">
      <c r="B259147" s="74"/>
    </row>
    <row r="259148" spans="2:3" x14ac:dyDescent="0.25">
      <c r="B259148" s="74"/>
    </row>
    <row r="259149" spans="2:3" x14ac:dyDescent="0.25">
      <c r="B259149" s="74"/>
    </row>
    <row r="259150" spans="2:3" x14ac:dyDescent="0.25">
      <c r="B259150" s="74"/>
    </row>
    <row r="259201" spans="2:3" x14ac:dyDescent="0.25">
      <c r="C259201"/>
    </row>
    <row r="259202" spans="2:3" x14ac:dyDescent="0.25">
      <c r="B259202" s="74"/>
    </row>
    <row r="259203" spans="2:3" x14ac:dyDescent="0.25">
      <c r="B259203" s="74"/>
    </row>
    <row r="259204" spans="2:3" x14ac:dyDescent="0.25">
      <c r="B259204" s="74"/>
    </row>
    <row r="259205" spans="2:3" x14ac:dyDescent="0.25">
      <c r="B259205" s="74"/>
    </row>
    <row r="259206" spans="2:3" x14ac:dyDescent="0.25">
      <c r="B259206" s="74"/>
    </row>
    <row r="259207" spans="2:3" x14ac:dyDescent="0.25">
      <c r="B259207" s="74"/>
    </row>
    <row r="259208" spans="2:3" x14ac:dyDescent="0.25">
      <c r="B259208" s="74"/>
    </row>
    <row r="259209" spans="2:3" x14ac:dyDescent="0.25">
      <c r="B259209" s="74"/>
    </row>
    <row r="259210" spans="2:3" x14ac:dyDescent="0.25">
      <c r="B259210" s="74"/>
    </row>
    <row r="259211" spans="2:3" x14ac:dyDescent="0.25">
      <c r="B259211" s="74"/>
    </row>
    <row r="259212" spans="2:3" x14ac:dyDescent="0.25">
      <c r="B259212" s="74"/>
    </row>
    <row r="259213" spans="2:3" x14ac:dyDescent="0.25">
      <c r="B259213" s="74"/>
    </row>
    <row r="259214" spans="2:3" x14ac:dyDescent="0.25">
      <c r="B259214" s="74"/>
    </row>
    <row r="259265" spans="2:3" x14ac:dyDescent="0.25">
      <c r="C259265"/>
    </row>
    <row r="259266" spans="2:3" x14ac:dyDescent="0.25">
      <c r="B259266" s="74"/>
    </row>
    <row r="259267" spans="2:3" x14ac:dyDescent="0.25">
      <c r="B259267" s="74"/>
    </row>
    <row r="259268" spans="2:3" x14ac:dyDescent="0.25">
      <c r="B259268" s="74"/>
    </row>
    <row r="259269" spans="2:3" x14ac:dyDescent="0.25">
      <c r="B259269" s="74"/>
    </row>
    <row r="259270" spans="2:3" x14ac:dyDescent="0.25">
      <c r="B259270" s="74"/>
    </row>
    <row r="259271" spans="2:3" x14ac:dyDescent="0.25">
      <c r="B259271" s="74"/>
    </row>
    <row r="259272" spans="2:3" x14ac:dyDescent="0.25">
      <c r="B259272" s="74"/>
    </row>
    <row r="259273" spans="2:3" x14ac:dyDescent="0.25">
      <c r="B259273" s="74"/>
    </row>
    <row r="259274" spans="2:3" x14ac:dyDescent="0.25">
      <c r="B259274" s="74"/>
    </row>
    <row r="259275" spans="2:3" x14ac:dyDescent="0.25">
      <c r="B259275" s="74"/>
    </row>
    <row r="259276" spans="2:3" x14ac:dyDescent="0.25">
      <c r="B259276" s="74"/>
    </row>
    <row r="259277" spans="2:3" x14ac:dyDescent="0.25">
      <c r="B259277" s="74"/>
    </row>
    <row r="259278" spans="2:3" x14ac:dyDescent="0.25">
      <c r="B259278" s="74"/>
    </row>
    <row r="259329" spans="2:3" x14ac:dyDescent="0.25">
      <c r="C259329"/>
    </row>
    <row r="259330" spans="2:3" x14ac:dyDescent="0.25">
      <c r="B259330" s="74"/>
    </row>
    <row r="259331" spans="2:3" x14ac:dyDescent="0.25">
      <c r="B259331" s="74"/>
    </row>
    <row r="259332" spans="2:3" x14ac:dyDescent="0.25">
      <c r="B259332" s="74"/>
    </row>
    <row r="259333" spans="2:3" x14ac:dyDescent="0.25">
      <c r="B259333" s="74"/>
    </row>
    <row r="259334" spans="2:3" x14ac:dyDescent="0.25">
      <c r="B259334" s="74"/>
    </row>
    <row r="259335" spans="2:3" x14ac:dyDescent="0.25">
      <c r="B259335" s="74"/>
    </row>
    <row r="259336" spans="2:3" x14ac:dyDescent="0.25">
      <c r="B259336" s="74"/>
    </row>
    <row r="259337" spans="2:3" x14ac:dyDescent="0.25">
      <c r="B259337" s="74"/>
    </row>
    <row r="259338" spans="2:3" x14ac:dyDescent="0.25">
      <c r="B259338" s="74"/>
    </row>
    <row r="259339" spans="2:3" x14ac:dyDescent="0.25">
      <c r="B259339" s="74"/>
    </row>
    <row r="259340" spans="2:3" x14ac:dyDescent="0.25">
      <c r="B259340" s="74"/>
    </row>
    <row r="259341" spans="2:3" x14ac:dyDescent="0.25">
      <c r="B259341" s="74"/>
    </row>
    <row r="259342" spans="2:3" x14ac:dyDescent="0.25">
      <c r="B259342" s="74"/>
    </row>
    <row r="259393" spans="2:3" x14ac:dyDescent="0.25">
      <c r="C259393"/>
    </row>
    <row r="259394" spans="2:3" x14ac:dyDescent="0.25">
      <c r="B259394" s="74"/>
    </row>
    <row r="259395" spans="2:3" x14ac:dyDescent="0.25">
      <c r="B259395" s="74"/>
    </row>
    <row r="259396" spans="2:3" x14ac:dyDescent="0.25">
      <c r="B259396" s="74"/>
    </row>
    <row r="259397" spans="2:3" x14ac:dyDescent="0.25">
      <c r="B259397" s="74"/>
    </row>
    <row r="259398" spans="2:3" x14ac:dyDescent="0.25">
      <c r="B259398" s="74"/>
    </row>
    <row r="259399" spans="2:3" x14ac:dyDescent="0.25">
      <c r="B259399" s="74"/>
    </row>
    <row r="259400" spans="2:3" x14ac:dyDescent="0.25">
      <c r="B259400" s="74"/>
    </row>
    <row r="259401" spans="2:3" x14ac:dyDescent="0.25">
      <c r="B259401" s="74"/>
    </row>
    <row r="259402" spans="2:3" x14ac:dyDescent="0.25">
      <c r="B259402" s="74"/>
    </row>
    <row r="259403" spans="2:3" x14ac:dyDescent="0.25">
      <c r="B259403" s="74"/>
    </row>
    <row r="259404" spans="2:3" x14ac:dyDescent="0.25">
      <c r="B259404" s="74"/>
    </row>
    <row r="259405" spans="2:3" x14ac:dyDescent="0.25">
      <c r="B259405" s="74"/>
    </row>
    <row r="259406" spans="2:3" x14ac:dyDescent="0.25">
      <c r="B259406" s="74"/>
    </row>
    <row r="259457" spans="2:3" x14ac:dyDescent="0.25">
      <c r="C259457"/>
    </row>
    <row r="259458" spans="2:3" x14ac:dyDescent="0.25">
      <c r="B259458" s="74"/>
    </row>
    <row r="259459" spans="2:3" x14ac:dyDescent="0.25">
      <c r="B259459" s="74"/>
    </row>
    <row r="259460" spans="2:3" x14ac:dyDescent="0.25">
      <c r="B259460" s="74"/>
    </row>
    <row r="259461" spans="2:3" x14ac:dyDescent="0.25">
      <c r="B259461" s="74"/>
    </row>
    <row r="259462" spans="2:3" x14ac:dyDescent="0.25">
      <c r="B259462" s="74"/>
    </row>
    <row r="259463" spans="2:3" x14ac:dyDescent="0.25">
      <c r="B259463" s="74"/>
    </row>
    <row r="259464" spans="2:3" x14ac:dyDescent="0.25">
      <c r="B259464" s="74"/>
    </row>
    <row r="259465" spans="2:3" x14ac:dyDescent="0.25">
      <c r="B259465" s="74"/>
    </row>
    <row r="259466" spans="2:3" x14ac:dyDescent="0.25">
      <c r="B259466" s="74"/>
    </row>
    <row r="259467" spans="2:3" x14ac:dyDescent="0.25">
      <c r="B259467" s="74"/>
    </row>
    <row r="259468" spans="2:3" x14ac:dyDescent="0.25">
      <c r="B259468" s="74"/>
    </row>
    <row r="259469" spans="2:3" x14ac:dyDescent="0.25">
      <c r="B259469" s="74"/>
    </row>
    <row r="259470" spans="2:3" x14ac:dyDescent="0.25">
      <c r="B259470" s="74"/>
    </row>
    <row r="259521" spans="2:3" x14ac:dyDescent="0.25">
      <c r="C259521"/>
    </row>
    <row r="259522" spans="2:3" x14ac:dyDescent="0.25">
      <c r="B259522" s="74"/>
    </row>
    <row r="259523" spans="2:3" x14ac:dyDescent="0.25">
      <c r="B259523" s="74"/>
    </row>
    <row r="259524" spans="2:3" x14ac:dyDescent="0.25">
      <c r="B259524" s="74"/>
    </row>
    <row r="259525" spans="2:3" x14ac:dyDescent="0.25">
      <c r="B259525" s="74"/>
    </row>
    <row r="259526" spans="2:3" x14ac:dyDescent="0.25">
      <c r="B259526" s="74"/>
    </row>
    <row r="259527" spans="2:3" x14ac:dyDescent="0.25">
      <c r="B259527" s="74"/>
    </row>
    <row r="259528" spans="2:3" x14ac:dyDescent="0.25">
      <c r="B259528" s="74"/>
    </row>
    <row r="259529" spans="2:3" x14ac:dyDescent="0.25">
      <c r="B259529" s="74"/>
    </row>
    <row r="259530" spans="2:3" x14ac:dyDescent="0.25">
      <c r="B259530" s="74"/>
    </row>
    <row r="259531" spans="2:3" x14ac:dyDescent="0.25">
      <c r="B259531" s="74"/>
    </row>
    <row r="259532" spans="2:3" x14ac:dyDescent="0.25">
      <c r="B259532" s="74"/>
    </row>
    <row r="259533" spans="2:3" x14ac:dyDescent="0.25">
      <c r="B259533" s="74"/>
    </row>
    <row r="259534" spans="2:3" x14ac:dyDescent="0.25">
      <c r="B259534" s="74"/>
    </row>
    <row r="259585" spans="2:3" x14ac:dyDescent="0.25">
      <c r="C259585"/>
    </row>
    <row r="259586" spans="2:3" x14ac:dyDescent="0.25">
      <c r="B259586" s="74"/>
    </row>
    <row r="259587" spans="2:3" x14ac:dyDescent="0.25">
      <c r="B259587" s="74"/>
    </row>
    <row r="259588" spans="2:3" x14ac:dyDescent="0.25">
      <c r="B259588" s="74"/>
    </row>
    <row r="259589" spans="2:3" x14ac:dyDescent="0.25">
      <c r="B259589" s="74"/>
    </row>
    <row r="259590" spans="2:3" x14ac:dyDescent="0.25">
      <c r="B259590" s="74"/>
    </row>
    <row r="259591" spans="2:3" x14ac:dyDescent="0.25">
      <c r="B259591" s="74"/>
    </row>
    <row r="259592" spans="2:3" x14ac:dyDescent="0.25">
      <c r="B259592" s="74"/>
    </row>
    <row r="259593" spans="2:3" x14ac:dyDescent="0.25">
      <c r="B259593" s="74"/>
    </row>
    <row r="259594" spans="2:3" x14ac:dyDescent="0.25">
      <c r="B259594" s="74"/>
    </row>
    <row r="259595" spans="2:3" x14ac:dyDescent="0.25">
      <c r="B259595" s="74"/>
    </row>
    <row r="259596" spans="2:3" x14ac:dyDescent="0.25">
      <c r="B259596" s="74"/>
    </row>
    <row r="259597" spans="2:3" x14ac:dyDescent="0.25">
      <c r="B259597" s="74"/>
    </row>
    <row r="259598" spans="2:3" x14ac:dyDescent="0.25">
      <c r="B259598" s="74"/>
    </row>
    <row r="259649" spans="2:3" x14ac:dyDescent="0.25">
      <c r="C259649"/>
    </row>
    <row r="259650" spans="2:3" x14ac:dyDescent="0.25">
      <c r="B259650" s="74"/>
    </row>
    <row r="259651" spans="2:3" x14ac:dyDescent="0.25">
      <c r="B259651" s="74"/>
    </row>
    <row r="259652" spans="2:3" x14ac:dyDescent="0.25">
      <c r="B259652" s="74"/>
    </row>
    <row r="259653" spans="2:3" x14ac:dyDescent="0.25">
      <c r="B259653" s="74"/>
    </row>
    <row r="259654" spans="2:3" x14ac:dyDescent="0.25">
      <c r="B259654" s="74"/>
    </row>
    <row r="259655" spans="2:3" x14ac:dyDescent="0.25">
      <c r="B259655" s="74"/>
    </row>
    <row r="259656" spans="2:3" x14ac:dyDescent="0.25">
      <c r="B259656" s="74"/>
    </row>
    <row r="259657" spans="2:3" x14ac:dyDescent="0.25">
      <c r="B259657" s="74"/>
    </row>
    <row r="259658" spans="2:3" x14ac:dyDescent="0.25">
      <c r="B259658" s="74"/>
    </row>
    <row r="259659" spans="2:3" x14ac:dyDescent="0.25">
      <c r="B259659" s="74"/>
    </row>
    <row r="259660" spans="2:3" x14ac:dyDescent="0.25">
      <c r="B259660" s="74"/>
    </row>
    <row r="259661" spans="2:3" x14ac:dyDescent="0.25">
      <c r="B259661" s="74"/>
    </row>
    <row r="259662" spans="2:3" x14ac:dyDescent="0.25">
      <c r="B259662" s="74"/>
    </row>
    <row r="259713" spans="2:3" x14ac:dyDescent="0.25">
      <c r="C259713"/>
    </row>
    <row r="259714" spans="2:3" x14ac:dyDescent="0.25">
      <c r="B259714" s="74"/>
    </row>
    <row r="259715" spans="2:3" x14ac:dyDescent="0.25">
      <c r="B259715" s="74"/>
    </row>
    <row r="259716" spans="2:3" x14ac:dyDescent="0.25">
      <c r="B259716" s="74"/>
    </row>
    <row r="259717" spans="2:3" x14ac:dyDescent="0.25">
      <c r="B259717" s="74"/>
    </row>
    <row r="259718" spans="2:3" x14ac:dyDescent="0.25">
      <c r="B259718" s="74"/>
    </row>
    <row r="259719" spans="2:3" x14ac:dyDescent="0.25">
      <c r="B259719" s="74"/>
    </row>
    <row r="259720" spans="2:3" x14ac:dyDescent="0.25">
      <c r="B259720" s="74"/>
    </row>
    <row r="259721" spans="2:3" x14ac:dyDescent="0.25">
      <c r="B259721" s="74"/>
    </row>
    <row r="259722" spans="2:3" x14ac:dyDescent="0.25">
      <c r="B259722" s="74"/>
    </row>
    <row r="259723" spans="2:3" x14ac:dyDescent="0.25">
      <c r="B259723" s="74"/>
    </row>
    <row r="259724" spans="2:3" x14ac:dyDescent="0.25">
      <c r="B259724" s="74"/>
    </row>
    <row r="259725" spans="2:3" x14ac:dyDescent="0.25">
      <c r="B259725" s="74"/>
    </row>
    <row r="259726" spans="2:3" x14ac:dyDescent="0.25">
      <c r="B259726" s="74"/>
    </row>
    <row r="259777" spans="2:3" x14ac:dyDescent="0.25">
      <c r="C259777"/>
    </row>
    <row r="259778" spans="2:3" x14ac:dyDescent="0.25">
      <c r="B259778" s="74"/>
    </row>
    <row r="259779" spans="2:3" x14ac:dyDescent="0.25">
      <c r="B259779" s="74"/>
    </row>
    <row r="259780" spans="2:3" x14ac:dyDescent="0.25">
      <c r="B259780" s="74"/>
    </row>
    <row r="259781" spans="2:3" x14ac:dyDescent="0.25">
      <c r="B259781" s="74"/>
    </row>
    <row r="259782" spans="2:3" x14ac:dyDescent="0.25">
      <c r="B259782" s="74"/>
    </row>
    <row r="259783" spans="2:3" x14ac:dyDescent="0.25">
      <c r="B259783" s="74"/>
    </row>
    <row r="259784" spans="2:3" x14ac:dyDescent="0.25">
      <c r="B259784" s="74"/>
    </row>
    <row r="259785" spans="2:3" x14ac:dyDescent="0.25">
      <c r="B259785" s="74"/>
    </row>
    <row r="259786" spans="2:3" x14ac:dyDescent="0.25">
      <c r="B259786" s="74"/>
    </row>
    <row r="259787" spans="2:3" x14ac:dyDescent="0.25">
      <c r="B259787" s="74"/>
    </row>
    <row r="259788" spans="2:3" x14ac:dyDescent="0.25">
      <c r="B259788" s="74"/>
    </row>
    <row r="259789" spans="2:3" x14ac:dyDescent="0.25">
      <c r="B259789" s="74"/>
    </row>
    <row r="259790" spans="2:3" x14ac:dyDescent="0.25">
      <c r="B259790" s="74"/>
    </row>
    <row r="259841" spans="2:3" x14ac:dyDescent="0.25">
      <c r="C259841"/>
    </row>
    <row r="259842" spans="2:3" x14ac:dyDescent="0.25">
      <c r="B259842" s="74"/>
    </row>
    <row r="259843" spans="2:3" x14ac:dyDescent="0.25">
      <c r="B259843" s="74"/>
    </row>
    <row r="259844" spans="2:3" x14ac:dyDescent="0.25">
      <c r="B259844" s="74"/>
    </row>
    <row r="259845" spans="2:3" x14ac:dyDescent="0.25">
      <c r="B259845" s="74"/>
    </row>
    <row r="259846" spans="2:3" x14ac:dyDescent="0.25">
      <c r="B259846" s="74"/>
    </row>
    <row r="259847" spans="2:3" x14ac:dyDescent="0.25">
      <c r="B259847" s="74"/>
    </row>
    <row r="259848" spans="2:3" x14ac:dyDescent="0.25">
      <c r="B259848" s="74"/>
    </row>
    <row r="259849" spans="2:3" x14ac:dyDescent="0.25">
      <c r="B259849" s="74"/>
    </row>
    <row r="259850" spans="2:3" x14ac:dyDescent="0.25">
      <c r="B259850" s="74"/>
    </row>
    <row r="259851" spans="2:3" x14ac:dyDescent="0.25">
      <c r="B259851" s="74"/>
    </row>
    <row r="259852" spans="2:3" x14ac:dyDescent="0.25">
      <c r="B259852" s="74"/>
    </row>
    <row r="259853" spans="2:3" x14ac:dyDescent="0.25">
      <c r="B259853" s="74"/>
    </row>
    <row r="259854" spans="2:3" x14ac:dyDescent="0.25">
      <c r="B259854" s="74"/>
    </row>
    <row r="259905" spans="2:3" x14ac:dyDescent="0.25">
      <c r="C259905"/>
    </row>
    <row r="259906" spans="2:3" x14ac:dyDescent="0.25">
      <c r="B259906" s="74"/>
    </row>
    <row r="259907" spans="2:3" x14ac:dyDescent="0.25">
      <c r="B259907" s="74"/>
    </row>
    <row r="259908" spans="2:3" x14ac:dyDescent="0.25">
      <c r="B259908" s="74"/>
    </row>
    <row r="259909" spans="2:3" x14ac:dyDescent="0.25">
      <c r="B259909" s="74"/>
    </row>
    <row r="259910" spans="2:3" x14ac:dyDescent="0.25">
      <c r="B259910" s="74"/>
    </row>
    <row r="259911" spans="2:3" x14ac:dyDescent="0.25">
      <c r="B259911" s="74"/>
    </row>
    <row r="259912" spans="2:3" x14ac:dyDescent="0.25">
      <c r="B259912" s="74"/>
    </row>
    <row r="259913" spans="2:3" x14ac:dyDescent="0.25">
      <c r="B259913" s="74"/>
    </row>
    <row r="259914" spans="2:3" x14ac:dyDescent="0.25">
      <c r="B259914" s="74"/>
    </row>
    <row r="259915" spans="2:3" x14ac:dyDescent="0.25">
      <c r="B259915" s="74"/>
    </row>
    <row r="259916" spans="2:3" x14ac:dyDescent="0.25">
      <c r="B259916" s="74"/>
    </row>
    <row r="259917" spans="2:3" x14ac:dyDescent="0.25">
      <c r="B259917" s="74"/>
    </row>
    <row r="259918" spans="2:3" x14ac:dyDescent="0.25">
      <c r="B259918" s="74"/>
    </row>
    <row r="259969" spans="2:3" x14ac:dyDescent="0.25">
      <c r="C259969"/>
    </row>
    <row r="259970" spans="2:3" x14ac:dyDescent="0.25">
      <c r="B259970" s="74"/>
    </row>
    <row r="259971" spans="2:3" x14ac:dyDescent="0.25">
      <c r="B259971" s="74"/>
    </row>
    <row r="259972" spans="2:3" x14ac:dyDescent="0.25">
      <c r="B259972" s="74"/>
    </row>
    <row r="259973" spans="2:3" x14ac:dyDescent="0.25">
      <c r="B259973" s="74"/>
    </row>
    <row r="259974" spans="2:3" x14ac:dyDescent="0.25">
      <c r="B259974" s="74"/>
    </row>
    <row r="259975" spans="2:3" x14ac:dyDescent="0.25">
      <c r="B259975" s="74"/>
    </row>
    <row r="259976" spans="2:3" x14ac:dyDescent="0.25">
      <c r="B259976" s="74"/>
    </row>
    <row r="259977" spans="2:3" x14ac:dyDescent="0.25">
      <c r="B259977" s="74"/>
    </row>
    <row r="259978" spans="2:3" x14ac:dyDescent="0.25">
      <c r="B259978" s="74"/>
    </row>
    <row r="259979" spans="2:3" x14ac:dyDescent="0.25">
      <c r="B259979" s="74"/>
    </row>
    <row r="259980" spans="2:3" x14ac:dyDescent="0.25">
      <c r="B259980" s="74"/>
    </row>
    <row r="259981" spans="2:3" x14ac:dyDescent="0.25">
      <c r="B259981" s="74"/>
    </row>
    <row r="259982" spans="2:3" x14ac:dyDescent="0.25">
      <c r="B259982" s="74"/>
    </row>
    <row r="260033" spans="2:3" x14ac:dyDescent="0.25">
      <c r="C260033"/>
    </row>
    <row r="260034" spans="2:3" x14ac:dyDescent="0.25">
      <c r="B260034" s="74"/>
    </row>
    <row r="260035" spans="2:3" x14ac:dyDescent="0.25">
      <c r="B260035" s="74"/>
    </row>
    <row r="260036" spans="2:3" x14ac:dyDescent="0.25">
      <c r="B260036" s="74"/>
    </row>
    <row r="260037" spans="2:3" x14ac:dyDescent="0.25">
      <c r="B260037" s="74"/>
    </row>
    <row r="260038" spans="2:3" x14ac:dyDescent="0.25">
      <c r="B260038" s="74"/>
    </row>
    <row r="260039" spans="2:3" x14ac:dyDescent="0.25">
      <c r="B260039" s="74"/>
    </row>
    <row r="260040" spans="2:3" x14ac:dyDescent="0.25">
      <c r="B260040" s="74"/>
    </row>
    <row r="260041" spans="2:3" x14ac:dyDescent="0.25">
      <c r="B260041" s="74"/>
    </row>
    <row r="260042" spans="2:3" x14ac:dyDescent="0.25">
      <c r="B260042" s="74"/>
    </row>
    <row r="260043" spans="2:3" x14ac:dyDescent="0.25">
      <c r="B260043" s="74"/>
    </row>
    <row r="260044" spans="2:3" x14ac:dyDescent="0.25">
      <c r="B260044" s="74"/>
    </row>
    <row r="260045" spans="2:3" x14ac:dyDescent="0.25">
      <c r="B260045" s="74"/>
    </row>
    <row r="260046" spans="2:3" x14ac:dyDescent="0.25">
      <c r="B260046" s="74"/>
    </row>
    <row r="260097" spans="2:3" x14ac:dyDescent="0.25">
      <c r="C260097"/>
    </row>
    <row r="260098" spans="2:3" x14ac:dyDescent="0.25">
      <c r="B260098" s="74"/>
    </row>
    <row r="260099" spans="2:3" x14ac:dyDescent="0.25">
      <c r="B260099" s="74"/>
    </row>
    <row r="260100" spans="2:3" x14ac:dyDescent="0.25">
      <c r="B260100" s="74"/>
    </row>
    <row r="260101" spans="2:3" x14ac:dyDescent="0.25">
      <c r="B260101" s="74"/>
    </row>
    <row r="260102" spans="2:3" x14ac:dyDescent="0.25">
      <c r="B260102" s="74"/>
    </row>
    <row r="260103" spans="2:3" x14ac:dyDescent="0.25">
      <c r="B260103" s="74"/>
    </row>
    <row r="260104" spans="2:3" x14ac:dyDescent="0.25">
      <c r="B260104" s="74"/>
    </row>
    <row r="260105" spans="2:3" x14ac:dyDescent="0.25">
      <c r="B260105" s="74"/>
    </row>
    <row r="260106" spans="2:3" x14ac:dyDescent="0.25">
      <c r="B260106" s="74"/>
    </row>
    <row r="260107" spans="2:3" x14ac:dyDescent="0.25">
      <c r="B260107" s="74"/>
    </row>
    <row r="260108" spans="2:3" x14ac:dyDescent="0.25">
      <c r="B260108" s="74"/>
    </row>
    <row r="260109" spans="2:3" x14ac:dyDescent="0.25">
      <c r="B260109" s="74"/>
    </row>
    <row r="260110" spans="2:3" x14ac:dyDescent="0.25">
      <c r="B260110" s="74"/>
    </row>
    <row r="260161" spans="2:3" x14ac:dyDescent="0.25">
      <c r="C260161"/>
    </row>
    <row r="260162" spans="2:3" x14ac:dyDescent="0.25">
      <c r="B260162" s="74"/>
    </row>
    <row r="260163" spans="2:3" x14ac:dyDescent="0.25">
      <c r="B260163" s="74"/>
    </row>
    <row r="260164" spans="2:3" x14ac:dyDescent="0.25">
      <c r="B260164" s="74"/>
    </row>
    <row r="260165" spans="2:3" x14ac:dyDescent="0.25">
      <c r="B260165" s="74"/>
    </row>
    <row r="260166" spans="2:3" x14ac:dyDescent="0.25">
      <c r="B260166" s="74"/>
    </row>
    <row r="260167" spans="2:3" x14ac:dyDescent="0.25">
      <c r="B260167" s="74"/>
    </row>
    <row r="260168" spans="2:3" x14ac:dyDescent="0.25">
      <c r="B260168" s="74"/>
    </row>
    <row r="260169" spans="2:3" x14ac:dyDescent="0.25">
      <c r="B260169" s="74"/>
    </row>
    <row r="260170" spans="2:3" x14ac:dyDescent="0.25">
      <c r="B260170" s="74"/>
    </row>
    <row r="260171" spans="2:3" x14ac:dyDescent="0.25">
      <c r="B260171" s="74"/>
    </row>
    <row r="260172" spans="2:3" x14ac:dyDescent="0.25">
      <c r="B260172" s="74"/>
    </row>
    <row r="260173" spans="2:3" x14ac:dyDescent="0.25">
      <c r="B260173" s="74"/>
    </row>
    <row r="260174" spans="2:3" x14ac:dyDescent="0.25">
      <c r="B260174" s="74"/>
    </row>
    <row r="260225" spans="2:3" x14ac:dyDescent="0.25">
      <c r="C260225"/>
    </row>
    <row r="260226" spans="2:3" x14ac:dyDescent="0.25">
      <c r="B260226" s="74"/>
    </row>
    <row r="260227" spans="2:3" x14ac:dyDescent="0.25">
      <c r="B260227" s="74"/>
    </row>
    <row r="260228" spans="2:3" x14ac:dyDescent="0.25">
      <c r="B260228" s="74"/>
    </row>
    <row r="260229" spans="2:3" x14ac:dyDescent="0.25">
      <c r="B260229" s="74"/>
    </row>
    <row r="260230" spans="2:3" x14ac:dyDescent="0.25">
      <c r="B260230" s="74"/>
    </row>
    <row r="260231" spans="2:3" x14ac:dyDescent="0.25">
      <c r="B260231" s="74"/>
    </row>
    <row r="260232" spans="2:3" x14ac:dyDescent="0.25">
      <c r="B260232" s="74"/>
    </row>
    <row r="260233" spans="2:3" x14ac:dyDescent="0.25">
      <c r="B260233" s="74"/>
    </row>
    <row r="260234" spans="2:3" x14ac:dyDescent="0.25">
      <c r="B260234" s="74"/>
    </row>
    <row r="260235" spans="2:3" x14ac:dyDescent="0.25">
      <c r="B260235" s="74"/>
    </row>
    <row r="260236" spans="2:3" x14ac:dyDescent="0.25">
      <c r="B260236" s="74"/>
    </row>
    <row r="260237" spans="2:3" x14ac:dyDescent="0.25">
      <c r="B260237" s="74"/>
    </row>
    <row r="260238" spans="2:3" x14ac:dyDescent="0.25">
      <c r="B260238" s="74"/>
    </row>
    <row r="260289" spans="2:3" x14ac:dyDescent="0.25">
      <c r="C260289"/>
    </row>
    <row r="260290" spans="2:3" x14ac:dyDescent="0.25">
      <c r="B260290" s="74"/>
    </row>
    <row r="260291" spans="2:3" x14ac:dyDescent="0.25">
      <c r="B260291" s="74"/>
    </row>
    <row r="260292" spans="2:3" x14ac:dyDescent="0.25">
      <c r="B260292" s="74"/>
    </row>
    <row r="260293" spans="2:3" x14ac:dyDescent="0.25">
      <c r="B260293" s="74"/>
    </row>
    <row r="260294" spans="2:3" x14ac:dyDescent="0.25">
      <c r="B260294" s="74"/>
    </row>
    <row r="260295" spans="2:3" x14ac:dyDescent="0.25">
      <c r="B260295" s="74"/>
    </row>
    <row r="260296" spans="2:3" x14ac:dyDescent="0.25">
      <c r="B260296" s="74"/>
    </row>
    <row r="260297" spans="2:3" x14ac:dyDescent="0.25">
      <c r="B260297" s="74"/>
    </row>
    <row r="260298" spans="2:3" x14ac:dyDescent="0.25">
      <c r="B260298" s="74"/>
    </row>
    <row r="260299" spans="2:3" x14ac:dyDescent="0.25">
      <c r="B260299" s="74"/>
    </row>
    <row r="260300" spans="2:3" x14ac:dyDescent="0.25">
      <c r="B260300" s="74"/>
    </row>
    <row r="260301" spans="2:3" x14ac:dyDescent="0.25">
      <c r="B260301" s="74"/>
    </row>
    <row r="260302" spans="2:3" x14ac:dyDescent="0.25">
      <c r="B260302" s="74"/>
    </row>
    <row r="260353" spans="2:3" x14ac:dyDescent="0.25">
      <c r="C260353"/>
    </row>
    <row r="260354" spans="2:3" x14ac:dyDescent="0.25">
      <c r="B260354" s="74"/>
    </row>
    <row r="260355" spans="2:3" x14ac:dyDescent="0.25">
      <c r="B260355" s="74"/>
    </row>
    <row r="260356" spans="2:3" x14ac:dyDescent="0.25">
      <c r="B260356" s="74"/>
    </row>
    <row r="260357" spans="2:3" x14ac:dyDescent="0.25">
      <c r="B260357" s="74"/>
    </row>
    <row r="260358" spans="2:3" x14ac:dyDescent="0.25">
      <c r="B260358" s="74"/>
    </row>
    <row r="260359" spans="2:3" x14ac:dyDescent="0.25">
      <c r="B260359" s="74"/>
    </row>
    <row r="260360" spans="2:3" x14ac:dyDescent="0.25">
      <c r="B260360" s="74"/>
    </row>
    <row r="260361" spans="2:3" x14ac:dyDescent="0.25">
      <c r="B260361" s="74"/>
    </row>
    <row r="260362" spans="2:3" x14ac:dyDescent="0.25">
      <c r="B260362" s="74"/>
    </row>
    <row r="260363" spans="2:3" x14ac:dyDescent="0.25">
      <c r="B260363" s="74"/>
    </row>
    <row r="260364" spans="2:3" x14ac:dyDescent="0.25">
      <c r="B260364" s="74"/>
    </row>
    <row r="260365" spans="2:3" x14ac:dyDescent="0.25">
      <c r="B260365" s="74"/>
    </row>
    <row r="260366" spans="2:3" x14ac:dyDescent="0.25">
      <c r="B260366" s="74"/>
    </row>
    <row r="260417" spans="2:3" x14ac:dyDescent="0.25">
      <c r="C260417"/>
    </row>
    <row r="260418" spans="2:3" x14ac:dyDescent="0.25">
      <c r="B260418" s="74"/>
    </row>
    <row r="260419" spans="2:3" x14ac:dyDescent="0.25">
      <c r="B260419" s="74"/>
    </row>
    <row r="260420" spans="2:3" x14ac:dyDescent="0.25">
      <c r="B260420" s="74"/>
    </row>
    <row r="260421" spans="2:3" x14ac:dyDescent="0.25">
      <c r="B260421" s="74"/>
    </row>
    <row r="260422" spans="2:3" x14ac:dyDescent="0.25">
      <c r="B260422" s="74"/>
    </row>
    <row r="260423" spans="2:3" x14ac:dyDescent="0.25">
      <c r="B260423" s="74"/>
    </row>
    <row r="260424" spans="2:3" x14ac:dyDescent="0.25">
      <c r="B260424" s="74"/>
    </row>
    <row r="260425" spans="2:3" x14ac:dyDescent="0.25">
      <c r="B260425" s="74"/>
    </row>
    <row r="260426" spans="2:3" x14ac:dyDescent="0.25">
      <c r="B260426" s="74"/>
    </row>
    <row r="260427" spans="2:3" x14ac:dyDescent="0.25">
      <c r="B260427" s="74"/>
    </row>
    <row r="260428" spans="2:3" x14ac:dyDescent="0.25">
      <c r="B260428" s="74"/>
    </row>
    <row r="260429" spans="2:3" x14ac:dyDescent="0.25">
      <c r="B260429" s="74"/>
    </row>
    <row r="260430" spans="2:3" x14ac:dyDescent="0.25">
      <c r="B260430" s="74"/>
    </row>
    <row r="260481" spans="2:3" x14ac:dyDescent="0.25">
      <c r="C260481"/>
    </row>
    <row r="260482" spans="2:3" x14ac:dyDescent="0.25">
      <c r="B260482" s="74"/>
    </row>
    <row r="260483" spans="2:3" x14ac:dyDescent="0.25">
      <c r="B260483" s="74"/>
    </row>
    <row r="260484" spans="2:3" x14ac:dyDescent="0.25">
      <c r="B260484" s="74"/>
    </row>
    <row r="260485" spans="2:3" x14ac:dyDescent="0.25">
      <c r="B260485" s="74"/>
    </row>
    <row r="260486" spans="2:3" x14ac:dyDescent="0.25">
      <c r="B260486" s="74"/>
    </row>
    <row r="260487" spans="2:3" x14ac:dyDescent="0.25">
      <c r="B260487" s="74"/>
    </row>
    <row r="260488" spans="2:3" x14ac:dyDescent="0.25">
      <c r="B260488" s="74"/>
    </row>
    <row r="260489" spans="2:3" x14ac:dyDescent="0.25">
      <c r="B260489" s="74"/>
    </row>
    <row r="260490" spans="2:3" x14ac:dyDescent="0.25">
      <c r="B260490" s="74"/>
    </row>
    <row r="260491" spans="2:3" x14ac:dyDescent="0.25">
      <c r="B260491" s="74"/>
    </row>
    <row r="260492" spans="2:3" x14ac:dyDescent="0.25">
      <c r="B260492" s="74"/>
    </row>
    <row r="260493" spans="2:3" x14ac:dyDescent="0.25">
      <c r="B260493" s="74"/>
    </row>
    <row r="260494" spans="2:3" x14ac:dyDescent="0.25">
      <c r="B260494" s="74"/>
    </row>
    <row r="260545" spans="2:3" x14ac:dyDescent="0.25">
      <c r="C260545"/>
    </row>
    <row r="260546" spans="2:3" x14ac:dyDescent="0.25">
      <c r="B260546" s="74"/>
    </row>
    <row r="260547" spans="2:3" x14ac:dyDescent="0.25">
      <c r="B260547" s="74"/>
    </row>
    <row r="260548" spans="2:3" x14ac:dyDescent="0.25">
      <c r="B260548" s="74"/>
    </row>
    <row r="260549" spans="2:3" x14ac:dyDescent="0.25">
      <c r="B260549" s="74"/>
    </row>
    <row r="260550" spans="2:3" x14ac:dyDescent="0.25">
      <c r="B260550" s="74"/>
    </row>
    <row r="260551" spans="2:3" x14ac:dyDescent="0.25">
      <c r="B260551" s="74"/>
    </row>
    <row r="260552" spans="2:3" x14ac:dyDescent="0.25">
      <c r="B260552" s="74"/>
    </row>
    <row r="260553" spans="2:3" x14ac:dyDescent="0.25">
      <c r="B260553" s="74"/>
    </row>
    <row r="260554" spans="2:3" x14ac:dyDescent="0.25">
      <c r="B260554" s="74"/>
    </row>
    <row r="260555" spans="2:3" x14ac:dyDescent="0.25">
      <c r="B260555" s="74"/>
    </row>
    <row r="260556" spans="2:3" x14ac:dyDescent="0.25">
      <c r="B260556" s="74"/>
    </row>
    <row r="260557" spans="2:3" x14ac:dyDescent="0.25">
      <c r="B260557" s="74"/>
    </row>
    <row r="260558" spans="2:3" x14ac:dyDescent="0.25">
      <c r="B260558" s="74"/>
    </row>
    <row r="260609" spans="2:3" x14ac:dyDescent="0.25">
      <c r="C260609"/>
    </row>
    <row r="260610" spans="2:3" x14ac:dyDescent="0.25">
      <c r="B260610" s="74"/>
    </row>
    <row r="260611" spans="2:3" x14ac:dyDescent="0.25">
      <c r="B260611" s="74"/>
    </row>
    <row r="260612" spans="2:3" x14ac:dyDescent="0.25">
      <c r="B260612" s="74"/>
    </row>
    <row r="260613" spans="2:3" x14ac:dyDescent="0.25">
      <c r="B260613" s="74"/>
    </row>
    <row r="260614" spans="2:3" x14ac:dyDescent="0.25">
      <c r="B260614" s="74"/>
    </row>
    <row r="260615" spans="2:3" x14ac:dyDescent="0.25">
      <c r="B260615" s="74"/>
    </row>
    <row r="260616" spans="2:3" x14ac:dyDescent="0.25">
      <c r="B260616" s="74"/>
    </row>
    <row r="260617" spans="2:3" x14ac:dyDescent="0.25">
      <c r="B260617" s="74"/>
    </row>
    <row r="260618" spans="2:3" x14ac:dyDescent="0.25">
      <c r="B260618" s="74"/>
    </row>
    <row r="260619" spans="2:3" x14ac:dyDescent="0.25">
      <c r="B260619" s="74"/>
    </row>
    <row r="260620" spans="2:3" x14ac:dyDescent="0.25">
      <c r="B260620" s="74"/>
    </row>
    <row r="260621" spans="2:3" x14ac:dyDescent="0.25">
      <c r="B260621" s="74"/>
    </row>
    <row r="260622" spans="2:3" x14ac:dyDescent="0.25">
      <c r="B260622" s="74"/>
    </row>
    <row r="260673" spans="2:3" x14ac:dyDescent="0.25">
      <c r="C260673"/>
    </row>
    <row r="260674" spans="2:3" x14ac:dyDescent="0.25">
      <c r="B260674" s="74"/>
    </row>
    <row r="260675" spans="2:3" x14ac:dyDescent="0.25">
      <c r="B260675" s="74"/>
    </row>
    <row r="260676" spans="2:3" x14ac:dyDescent="0.25">
      <c r="B260676" s="74"/>
    </row>
    <row r="260677" spans="2:3" x14ac:dyDescent="0.25">
      <c r="B260677" s="74"/>
    </row>
    <row r="260678" spans="2:3" x14ac:dyDescent="0.25">
      <c r="B260678" s="74"/>
    </row>
    <row r="260679" spans="2:3" x14ac:dyDescent="0.25">
      <c r="B260679" s="74"/>
    </row>
    <row r="260680" spans="2:3" x14ac:dyDescent="0.25">
      <c r="B260680" s="74"/>
    </row>
    <row r="260681" spans="2:3" x14ac:dyDescent="0.25">
      <c r="B260681" s="74"/>
    </row>
    <row r="260682" spans="2:3" x14ac:dyDescent="0.25">
      <c r="B260682" s="74"/>
    </row>
    <row r="260683" spans="2:3" x14ac:dyDescent="0.25">
      <c r="B260683" s="74"/>
    </row>
    <row r="260684" spans="2:3" x14ac:dyDescent="0.25">
      <c r="B260684" s="74"/>
    </row>
    <row r="260685" spans="2:3" x14ac:dyDescent="0.25">
      <c r="B260685" s="74"/>
    </row>
    <row r="260686" spans="2:3" x14ac:dyDescent="0.25">
      <c r="B260686" s="74"/>
    </row>
    <row r="260737" spans="2:3" x14ac:dyDescent="0.25">
      <c r="C260737"/>
    </row>
    <row r="260738" spans="2:3" x14ac:dyDescent="0.25">
      <c r="B260738" s="74"/>
    </row>
    <row r="260739" spans="2:3" x14ac:dyDescent="0.25">
      <c r="B260739" s="74"/>
    </row>
    <row r="260740" spans="2:3" x14ac:dyDescent="0.25">
      <c r="B260740" s="74"/>
    </row>
    <row r="260741" spans="2:3" x14ac:dyDescent="0.25">
      <c r="B260741" s="74"/>
    </row>
    <row r="260742" spans="2:3" x14ac:dyDescent="0.25">
      <c r="B260742" s="74"/>
    </row>
    <row r="260743" spans="2:3" x14ac:dyDescent="0.25">
      <c r="B260743" s="74"/>
    </row>
    <row r="260744" spans="2:3" x14ac:dyDescent="0.25">
      <c r="B260744" s="74"/>
    </row>
    <row r="260745" spans="2:3" x14ac:dyDescent="0.25">
      <c r="B260745" s="74"/>
    </row>
    <row r="260746" spans="2:3" x14ac:dyDescent="0.25">
      <c r="B260746" s="74"/>
    </row>
    <row r="260747" spans="2:3" x14ac:dyDescent="0.25">
      <c r="B260747" s="74"/>
    </row>
    <row r="260748" spans="2:3" x14ac:dyDescent="0.25">
      <c r="B260748" s="74"/>
    </row>
    <row r="260749" spans="2:3" x14ac:dyDescent="0.25">
      <c r="B260749" s="74"/>
    </row>
    <row r="260750" spans="2:3" x14ac:dyDescent="0.25">
      <c r="B260750" s="74"/>
    </row>
    <row r="260801" spans="2:3" x14ac:dyDescent="0.25">
      <c r="C260801"/>
    </row>
    <row r="260802" spans="2:3" x14ac:dyDescent="0.25">
      <c r="B260802" s="74"/>
    </row>
    <row r="260803" spans="2:3" x14ac:dyDescent="0.25">
      <c r="B260803" s="74"/>
    </row>
    <row r="260804" spans="2:3" x14ac:dyDescent="0.25">
      <c r="B260804" s="74"/>
    </row>
    <row r="260805" spans="2:3" x14ac:dyDescent="0.25">
      <c r="B260805" s="74"/>
    </row>
    <row r="260806" spans="2:3" x14ac:dyDescent="0.25">
      <c r="B260806" s="74"/>
    </row>
    <row r="260807" spans="2:3" x14ac:dyDescent="0.25">
      <c r="B260807" s="74"/>
    </row>
    <row r="260808" spans="2:3" x14ac:dyDescent="0.25">
      <c r="B260808" s="74"/>
    </row>
    <row r="260809" spans="2:3" x14ac:dyDescent="0.25">
      <c r="B260809" s="74"/>
    </row>
    <row r="260810" spans="2:3" x14ac:dyDescent="0.25">
      <c r="B260810" s="74"/>
    </row>
    <row r="260811" spans="2:3" x14ac:dyDescent="0.25">
      <c r="B260811" s="74"/>
    </row>
    <row r="260812" spans="2:3" x14ac:dyDescent="0.25">
      <c r="B260812" s="74"/>
    </row>
    <row r="260813" spans="2:3" x14ac:dyDescent="0.25">
      <c r="B260813" s="74"/>
    </row>
    <row r="260814" spans="2:3" x14ac:dyDescent="0.25">
      <c r="B260814" s="74"/>
    </row>
    <row r="260865" spans="2:3" x14ac:dyDescent="0.25">
      <c r="C260865"/>
    </row>
    <row r="260866" spans="2:3" x14ac:dyDescent="0.25">
      <c r="B260866" s="74"/>
    </row>
    <row r="260867" spans="2:3" x14ac:dyDescent="0.25">
      <c r="B260867" s="74"/>
    </row>
    <row r="260868" spans="2:3" x14ac:dyDescent="0.25">
      <c r="B260868" s="74"/>
    </row>
    <row r="260869" spans="2:3" x14ac:dyDescent="0.25">
      <c r="B260869" s="74"/>
    </row>
    <row r="260870" spans="2:3" x14ac:dyDescent="0.25">
      <c r="B260870" s="74"/>
    </row>
    <row r="260871" spans="2:3" x14ac:dyDescent="0.25">
      <c r="B260871" s="74"/>
    </row>
    <row r="260872" spans="2:3" x14ac:dyDescent="0.25">
      <c r="B260872" s="74"/>
    </row>
    <row r="260873" spans="2:3" x14ac:dyDescent="0.25">
      <c r="B260873" s="74"/>
    </row>
    <row r="260874" spans="2:3" x14ac:dyDescent="0.25">
      <c r="B260874" s="74"/>
    </row>
    <row r="260875" spans="2:3" x14ac:dyDescent="0.25">
      <c r="B260875" s="74"/>
    </row>
    <row r="260876" spans="2:3" x14ac:dyDescent="0.25">
      <c r="B260876" s="74"/>
    </row>
    <row r="260877" spans="2:3" x14ac:dyDescent="0.25">
      <c r="B260877" s="74"/>
    </row>
    <row r="260878" spans="2:3" x14ac:dyDescent="0.25">
      <c r="B260878" s="74"/>
    </row>
    <row r="260929" spans="2:3" x14ac:dyDescent="0.25">
      <c r="C260929"/>
    </row>
    <row r="260930" spans="2:3" x14ac:dyDescent="0.25">
      <c r="B260930" s="74"/>
    </row>
    <row r="260931" spans="2:3" x14ac:dyDescent="0.25">
      <c r="B260931" s="74"/>
    </row>
    <row r="260932" spans="2:3" x14ac:dyDescent="0.25">
      <c r="B260932" s="74"/>
    </row>
    <row r="260933" spans="2:3" x14ac:dyDescent="0.25">
      <c r="B260933" s="74"/>
    </row>
    <row r="260934" spans="2:3" x14ac:dyDescent="0.25">
      <c r="B260934" s="74"/>
    </row>
    <row r="260935" spans="2:3" x14ac:dyDescent="0.25">
      <c r="B260935" s="74"/>
    </row>
    <row r="260936" spans="2:3" x14ac:dyDescent="0.25">
      <c r="B260936" s="74"/>
    </row>
    <row r="260937" spans="2:3" x14ac:dyDescent="0.25">
      <c r="B260937" s="74"/>
    </row>
    <row r="260938" spans="2:3" x14ac:dyDescent="0.25">
      <c r="B260938" s="74"/>
    </row>
    <row r="260939" spans="2:3" x14ac:dyDescent="0.25">
      <c r="B260939" s="74"/>
    </row>
    <row r="260940" spans="2:3" x14ac:dyDescent="0.25">
      <c r="B260940" s="74"/>
    </row>
    <row r="260941" spans="2:3" x14ac:dyDescent="0.25">
      <c r="B260941" s="74"/>
    </row>
    <row r="260942" spans="2:3" x14ac:dyDescent="0.25">
      <c r="B260942" s="74"/>
    </row>
    <row r="260993" spans="2:3" x14ac:dyDescent="0.25">
      <c r="C260993"/>
    </row>
    <row r="260994" spans="2:3" x14ac:dyDescent="0.25">
      <c r="B260994" s="74"/>
    </row>
    <row r="260995" spans="2:3" x14ac:dyDescent="0.25">
      <c r="B260995" s="74"/>
    </row>
    <row r="260996" spans="2:3" x14ac:dyDescent="0.25">
      <c r="B260996" s="74"/>
    </row>
    <row r="260997" spans="2:3" x14ac:dyDescent="0.25">
      <c r="B260997" s="74"/>
    </row>
    <row r="260998" spans="2:3" x14ac:dyDescent="0.25">
      <c r="B260998" s="74"/>
    </row>
    <row r="260999" spans="2:3" x14ac:dyDescent="0.25">
      <c r="B260999" s="74"/>
    </row>
    <row r="261000" spans="2:3" x14ac:dyDescent="0.25">
      <c r="B261000" s="74"/>
    </row>
    <row r="261001" spans="2:3" x14ac:dyDescent="0.25">
      <c r="B261001" s="74"/>
    </row>
    <row r="261002" spans="2:3" x14ac:dyDescent="0.25">
      <c r="B261002" s="74"/>
    </row>
    <row r="261003" spans="2:3" x14ac:dyDescent="0.25">
      <c r="B261003" s="74"/>
    </row>
    <row r="261004" spans="2:3" x14ac:dyDescent="0.25">
      <c r="B261004" s="74"/>
    </row>
    <row r="261005" spans="2:3" x14ac:dyDescent="0.25">
      <c r="B261005" s="74"/>
    </row>
    <row r="261006" spans="2:3" x14ac:dyDescent="0.25">
      <c r="B261006" s="74"/>
    </row>
    <row r="261057" spans="2:3" x14ac:dyDescent="0.25">
      <c r="C261057"/>
    </row>
    <row r="261058" spans="2:3" x14ac:dyDescent="0.25">
      <c r="B261058" s="74"/>
    </row>
    <row r="261059" spans="2:3" x14ac:dyDescent="0.25">
      <c r="B261059" s="74"/>
    </row>
    <row r="261060" spans="2:3" x14ac:dyDescent="0.25">
      <c r="B261060" s="74"/>
    </row>
    <row r="261061" spans="2:3" x14ac:dyDescent="0.25">
      <c r="B261061" s="74"/>
    </row>
    <row r="261062" spans="2:3" x14ac:dyDescent="0.25">
      <c r="B261062" s="74"/>
    </row>
    <row r="261063" spans="2:3" x14ac:dyDescent="0.25">
      <c r="B261063" s="74"/>
    </row>
    <row r="261064" spans="2:3" x14ac:dyDescent="0.25">
      <c r="B261064" s="74"/>
    </row>
    <row r="261065" spans="2:3" x14ac:dyDescent="0.25">
      <c r="B261065" s="74"/>
    </row>
    <row r="261066" spans="2:3" x14ac:dyDescent="0.25">
      <c r="B261066" s="74"/>
    </row>
    <row r="261067" spans="2:3" x14ac:dyDescent="0.25">
      <c r="B261067" s="74"/>
    </row>
    <row r="261068" spans="2:3" x14ac:dyDescent="0.25">
      <c r="B261068" s="74"/>
    </row>
    <row r="261069" spans="2:3" x14ac:dyDescent="0.25">
      <c r="B261069" s="74"/>
    </row>
    <row r="261070" spans="2:3" x14ac:dyDescent="0.25">
      <c r="B261070" s="74"/>
    </row>
    <row r="261121" spans="2:3" x14ac:dyDescent="0.25">
      <c r="C261121"/>
    </row>
    <row r="261122" spans="2:3" x14ac:dyDescent="0.25">
      <c r="B261122" s="74"/>
    </row>
    <row r="261123" spans="2:3" x14ac:dyDescent="0.25">
      <c r="B261123" s="74"/>
    </row>
    <row r="261124" spans="2:3" x14ac:dyDescent="0.25">
      <c r="B261124" s="74"/>
    </row>
    <row r="261125" spans="2:3" x14ac:dyDescent="0.25">
      <c r="B261125" s="74"/>
    </row>
    <row r="261126" spans="2:3" x14ac:dyDescent="0.25">
      <c r="B261126" s="74"/>
    </row>
    <row r="261127" spans="2:3" x14ac:dyDescent="0.25">
      <c r="B261127" s="74"/>
    </row>
    <row r="261128" spans="2:3" x14ac:dyDescent="0.25">
      <c r="B261128" s="74"/>
    </row>
    <row r="261129" spans="2:3" x14ac:dyDescent="0.25">
      <c r="B261129" s="74"/>
    </row>
    <row r="261130" spans="2:3" x14ac:dyDescent="0.25">
      <c r="B261130" s="74"/>
    </row>
    <row r="261131" spans="2:3" x14ac:dyDescent="0.25">
      <c r="B261131" s="74"/>
    </row>
    <row r="261132" spans="2:3" x14ac:dyDescent="0.25">
      <c r="B261132" s="74"/>
    </row>
    <row r="261133" spans="2:3" x14ac:dyDescent="0.25">
      <c r="B261133" s="74"/>
    </row>
    <row r="261134" spans="2:3" x14ac:dyDescent="0.25">
      <c r="B261134" s="74"/>
    </row>
    <row r="261185" spans="2:3" x14ac:dyDescent="0.25">
      <c r="C261185"/>
    </row>
    <row r="261186" spans="2:3" x14ac:dyDescent="0.25">
      <c r="B261186" s="74"/>
    </row>
    <row r="261187" spans="2:3" x14ac:dyDescent="0.25">
      <c r="B261187" s="74"/>
    </row>
    <row r="261188" spans="2:3" x14ac:dyDescent="0.25">
      <c r="B261188" s="74"/>
    </row>
    <row r="261189" spans="2:3" x14ac:dyDescent="0.25">
      <c r="B261189" s="74"/>
    </row>
    <row r="261190" spans="2:3" x14ac:dyDescent="0.25">
      <c r="B261190" s="74"/>
    </row>
    <row r="261191" spans="2:3" x14ac:dyDescent="0.25">
      <c r="B261191" s="74"/>
    </row>
    <row r="261192" spans="2:3" x14ac:dyDescent="0.25">
      <c r="B261192" s="74"/>
    </row>
    <row r="261193" spans="2:3" x14ac:dyDescent="0.25">
      <c r="B261193" s="74"/>
    </row>
    <row r="261194" spans="2:3" x14ac:dyDescent="0.25">
      <c r="B261194" s="74"/>
    </row>
    <row r="261195" spans="2:3" x14ac:dyDescent="0.25">
      <c r="B261195" s="74"/>
    </row>
    <row r="261196" spans="2:3" x14ac:dyDescent="0.25">
      <c r="B261196" s="74"/>
    </row>
    <row r="261197" spans="2:3" x14ac:dyDescent="0.25">
      <c r="B261197" s="74"/>
    </row>
    <row r="261198" spans="2:3" x14ac:dyDescent="0.25">
      <c r="B261198" s="74"/>
    </row>
    <row r="261249" spans="2:3" x14ac:dyDescent="0.25">
      <c r="C261249"/>
    </row>
    <row r="261250" spans="2:3" x14ac:dyDescent="0.25">
      <c r="B261250" s="74"/>
    </row>
    <row r="261251" spans="2:3" x14ac:dyDescent="0.25">
      <c r="B261251" s="74"/>
    </row>
    <row r="261252" spans="2:3" x14ac:dyDescent="0.25">
      <c r="B261252" s="74"/>
    </row>
    <row r="261253" spans="2:3" x14ac:dyDescent="0.25">
      <c r="B261253" s="74"/>
    </row>
    <row r="261254" spans="2:3" x14ac:dyDescent="0.25">
      <c r="B261254" s="74"/>
    </row>
    <row r="261255" spans="2:3" x14ac:dyDescent="0.25">
      <c r="B261255" s="74"/>
    </row>
    <row r="261256" spans="2:3" x14ac:dyDescent="0.25">
      <c r="B261256" s="74"/>
    </row>
    <row r="261257" spans="2:3" x14ac:dyDescent="0.25">
      <c r="B261257" s="74"/>
    </row>
    <row r="261258" spans="2:3" x14ac:dyDescent="0.25">
      <c r="B261258" s="74"/>
    </row>
    <row r="261259" spans="2:3" x14ac:dyDescent="0.25">
      <c r="B261259" s="74"/>
    </row>
    <row r="261260" spans="2:3" x14ac:dyDescent="0.25">
      <c r="B261260" s="74"/>
    </row>
    <row r="261261" spans="2:3" x14ac:dyDescent="0.25">
      <c r="B261261" s="74"/>
    </row>
    <row r="261262" spans="2:3" x14ac:dyDescent="0.25">
      <c r="B261262" s="74"/>
    </row>
    <row r="261313" spans="2:3" x14ac:dyDescent="0.25">
      <c r="C261313"/>
    </row>
    <row r="261314" spans="2:3" x14ac:dyDescent="0.25">
      <c r="B261314" s="74"/>
    </row>
    <row r="261315" spans="2:3" x14ac:dyDescent="0.25">
      <c r="B261315" s="74"/>
    </row>
    <row r="261316" spans="2:3" x14ac:dyDescent="0.25">
      <c r="B261316" s="74"/>
    </row>
    <row r="261317" spans="2:3" x14ac:dyDescent="0.25">
      <c r="B261317" s="74"/>
    </row>
    <row r="261318" spans="2:3" x14ac:dyDescent="0.25">
      <c r="B261318" s="74"/>
    </row>
    <row r="261319" spans="2:3" x14ac:dyDescent="0.25">
      <c r="B261319" s="74"/>
    </row>
    <row r="261320" spans="2:3" x14ac:dyDescent="0.25">
      <c r="B261320" s="74"/>
    </row>
    <row r="261321" spans="2:3" x14ac:dyDescent="0.25">
      <c r="B261321" s="74"/>
    </row>
    <row r="261322" spans="2:3" x14ac:dyDescent="0.25">
      <c r="B261322" s="74"/>
    </row>
    <row r="261323" spans="2:3" x14ac:dyDescent="0.25">
      <c r="B261323" s="74"/>
    </row>
    <row r="261324" spans="2:3" x14ac:dyDescent="0.25">
      <c r="B261324" s="74"/>
    </row>
    <row r="261325" spans="2:3" x14ac:dyDescent="0.25">
      <c r="B261325" s="74"/>
    </row>
    <row r="261326" spans="2:3" x14ac:dyDescent="0.25">
      <c r="B261326" s="74"/>
    </row>
    <row r="261377" spans="2:3" x14ac:dyDescent="0.25">
      <c r="C261377"/>
    </row>
    <row r="261378" spans="2:3" x14ac:dyDescent="0.25">
      <c r="B261378" s="74"/>
    </row>
    <row r="261379" spans="2:3" x14ac:dyDescent="0.25">
      <c r="B261379" s="74"/>
    </row>
    <row r="261380" spans="2:3" x14ac:dyDescent="0.25">
      <c r="B261380" s="74"/>
    </row>
    <row r="261381" spans="2:3" x14ac:dyDescent="0.25">
      <c r="B261381" s="74"/>
    </row>
    <row r="261382" spans="2:3" x14ac:dyDescent="0.25">
      <c r="B261382" s="74"/>
    </row>
    <row r="261383" spans="2:3" x14ac:dyDescent="0.25">
      <c r="B261383" s="74"/>
    </row>
    <row r="261384" spans="2:3" x14ac:dyDescent="0.25">
      <c r="B261384" s="74"/>
    </row>
    <row r="261385" spans="2:3" x14ac:dyDescent="0.25">
      <c r="B261385" s="74"/>
    </row>
    <row r="261386" spans="2:3" x14ac:dyDescent="0.25">
      <c r="B261386" s="74"/>
    </row>
    <row r="261387" spans="2:3" x14ac:dyDescent="0.25">
      <c r="B261387" s="74"/>
    </row>
    <row r="261388" spans="2:3" x14ac:dyDescent="0.25">
      <c r="B261388" s="74"/>
    </row>
    <row r="261389" spans="2:3" x14ac:dyDescent="0.25">
      <c r="B261389" s="74"/>
    </row>
    <row r="261390" spans="2:3" x14ac:dyDescent="0.25">
      <c r="B261390" s="74"/>
    </row>
    <row r="261441" spans="2:3" x14ac:dyDescent="0.25">
      <c r="C261441"/>
    </row>
    <row r="261442" spans="2:3" x14ac:dyDescent="0.25">
      <c r="B261442" s="74"/>
    </row>
    <row r="261443" spans="2:3" x14ac:dyDescent="0.25">
      <c r="B261443" s="74"/>
    </row>
    <row r="261444" spans="2:3" x14ac:dyDescent="0.25">
      <c r="B261444" s="74"/>
    </row>
    <row r="261445" spans="2:3" x14ac:dyDescent="0.25">
      <c r="B261445" s="74"/>
    </row>
    <row r="261446" spans="2:3" x14ac:dyDescent="0.25">
      <c r="B261446" s="74"/>
    </row>
    <row r="261447" spans="2:3" x14ac:dyDescent="0.25">
      <c r="B261447" s="74"/>
    </row>
    <row r="261448" spans="2:3" x14ac:dyDescent="0.25">
      <c r="B261448" s="74"/>
    </row>
    <row r="261449" spans="2:3" x14ac:dyDescent="0.25">
      <c r="B261449" s="74"/>
    </row>
    <row r="261450" spans="2:3" x14ac:dyDescent="0.25">
      <c r="B261450" s="74"/>
    </row>
    <row r="261451" spans="2:3" x14ac:dyDescent="0.25">
      <c r="B261451" s="74"/>
    </row>
    <row r="261452" spans="2:3" x14ac:dyDescent="0.25">
      <c r="B261452" s="74"/>
    </row>
    <row r="261453" spans="2:3" x14ac:dyDescent="0.25">
      <c r="B261453" s="74"/>
    </row>
    <row r="261454" spans="2:3" x14ac:dyDescent="0.25">
      <c r="B261454" s="74"/>
    </row>
    <row r="261505" spans="2:3" x14ac:dyDescent="0.25">
      <c r="C261505"/>
    </row>
    <row r="261506" spans="2:3" x14ac:dyDescent="0.25">
      <c r="B261506" s="74"/>
    </row>
    <row r="261507" spans="2:3" x14ac:dyDescent="0.25">
      <c r="B261507" s="74"/>
    </row>
    <row r="261508" spans="2:3" x14ac:dyDescent="0.25">
      <c r="B261508" s="74"/>
    </row>
    <row r="261509" spans="2:3" x14ac:dyDescent="0.25">
      <c r="B261509" s="74"/>
    </row>
    <row r="261510" spans="2:3" x14ac:dyDescent="0.25">
      <c r="B261510" s="74"/>
    </row>
    <row r="261511" spans="2:3" x14ac:dyDescent="0.25">
      <c r="B261511" s="74"/>
    </row>
    <row r="261512" spans="2:3" x14ac:dyDescent="0.25">
      <c r="B261512" s="74"/>
    </row>
    <row r="261513" spans="2:3" x14ac:dyDescent="0.25">
      <c r="B261513" s="74"/>
    </row>
    <row r="261514" spans="2:3" x14ac:dyDescent="0.25">
      <c r="B261514" s="74"/>
    </row>
    <row r="261515" spans="2:3" x14ac:dyDescent="0.25">
      <c r="B261515" s="74"/>
    </row>
    <row r="261516" spans="2:3" x14ac:dyDescent="0.25">
      <c r="B261516" s="74"/>
    </row>
    <row r="261517" spans="2:3" x14ac:dyDescent="0.25">
      <c r="B261517" s="74"/>
    </row>
    <row r="261518" spans="2:3" x14ac:dyDescent="0.25">
      <c r="B261518" s="74"/>
    </row>
    <row r="261569" spans="2:3" x14ac:dyDescent="0.25">
      <c r="C261569"/>
    </row>
    <row r="261570" spans="2:3" x14ac:dyDescent="0.25">
      <c r="B261570" s="74"/>
    </row>
    <row r="261571" spans="2:3" x14ac:dyDescent="0.25">
      <c r="B261571" s="74"/>
    </row>
    <row r="261572" spans="2:3" x14ac:dyDescent="0.25">
      <c r="B261572" s="74"/>
    </row>
    <row r="261573" spans="2:3" x14ac:dyDescent="0.25">
      <c r="B261573" s="74"/>
    </row>
    <row r="261574" spans="2:3" x14ac:dyDescent="0.25">
      <c r="B261574" s="74"/>
    </row>
    <row r="261575" spans="2:3" x14ac:dyDescent="0.25">
      <c r="B261575" s="74"/>
    </row>
    <row r="261576" spans="2:3" x14ac:dyDescent="0.25">
      <c r="B261576" s="74"/>
    </row>
    <row r="261577" spans="2:3" x14ac:dyDescent="0.25">
      <c r="B261577" s="74"/>
    </row>
    <row r="261578" spans="2:3" x14ac:dyDescent="0.25">
      <c r="B261578" s="74"/>
    </row>
    <row r="261579" spans="2:3" x14ac:dyDescent="0.25">
      <c r="B261579" s="74"/>
    </row>
    <row r="261580" spans="2:3" x14ac:dyDescent="0.25">
      <c r="B261580" s="74"/>
    </row>
    <row r="261581" spans="2:3" x14ac:dyDescent="0.25">
      <c r="B261581" s="74"/>
    </row>
    <row r="261582" spans="2:3" x14ac:dyDescent="0.25">
      <c r="B261582" s="74"/>
    </row>
    <row r="261633" spans="2:3" x14ac:dyDescent="0.25">
      <c r="C261633"/>
    </row>
    <row r="261634" spans="2:3" x14ac:dyDescent="0.25">
      <c r="B261634" s="74"/>
    </row>
    <row r="261635" spans="2:3" x14ac:dyDescent="0.25">
      <c r="B261635" s="74"/>
    </row>
    <row r="261636" spans="2:3" x14ac:dyDescent="0.25">
      <c r="B261636" s="74"/>
    </row>
    <row r="261637" spans="2:3" x14ac:dyDescent="0.25">
      <c r="B261637" s="74"/>
    </row>
    <row r="261638" spans="2:3" x14ac:dyDescent="0.25">
      <c r="B261638" s="74"/>
    </row>
    <row r="261639" spans="2:3" x14ac:dyDescent="0.25">
      <c r="B261639" s="74"/>
    </row>
    <row r="261640" spans="2:3" x14ac:dyDescent="0.25">
      <c r="B261640" s="74"/>
    </row>
    <row r="261641" spans="2:3" x14ac:dyDescent="0.25">
      <c r="B261641" s="74"/>
    </row>
    <row r="261642" spans="2:3" x14ac:dyDescent="0.25">
      <c r="B261642" s="74"/>
    </row>
    <row r="261643" spans="2:3" x14ac:dyDescent="0.25">
      <c r="B261643" s="74"/>
    </row>
    <row r="261644" spans="2:3" x14ac:dyDescent="0.25">
      <c r="B261644" s="74"/>
    </row>
    <row r="261645" spans="2:3" x14ac:dyDescent="0.25">
      <c r="B261645" s="74"/>
    </row>
    <row r="261646" spans="2:3" x14ac:dyDescent="0.25">
      <c r="B261646" s="74"/>
    </row>
    <row r="261697" spans="2:3" x14ac:dyDescent="0.25">
      <c r="C261697"/>
    </row>
    <row r="261698" spans="2:3" x14ac:dyDescent="0.25">
      <c r="B261698" s="74"/>
    </row>
    <row r="261699" spans="2:3" x14ac:dyDescent="0.25">
      <c r="B261699" s="74"/>
    </row>
    <row r="261700" spans="2:3" x14ac:dyDescent="0.25">
      <c r="B261700" s="74"/>
    </row>
    <row r="261701" spans="2:3" x14ac:dyDescent="0.25">
      <c r="B261701" s="74"/>
    </row>
    <row r="261702" spans="2:3" x14ac:dyDescent="0.25">
      <c r="B261702" s="74"/>
    </row>
    <row r="261703" spans="2:3" x14ac:dyDescent="0.25">
      <c r="B261703" s="74"/>
    </row>
    <row r="261704" spans="2:3" x14ac:dyDescent="0.25">
      <c r="B261704" s="74"/>
    </row>
    <row r="261705" spans="2:3" x14ac:dyDescent="0.25">
      <c r="B261705" s="74"/>
    </row>
    <row r="261706" spans="2:3" x14ac:dyDescent="0.25">
      <c r="B261706" s="74"/>
    </row>
    <row r="261707" spans="2:3" x14ac:dyDescent="0.25">
      <c r="B261707" s="74"/>
    </row>
    <row r="261708" spans="2:3" x14ac:dyDescent="0.25">
      <c r="B261708" s="74"/>
    </row>
    <row r="261709" spans="2:3" x14ac:dyDescent="0.25">
      <c r="B261709" s="74"/>
    </row>
    <row r="261710" spans="2:3" x14ac:dyDescent="0.25">
      <c r="B261710" s="74"/>
    </row>
    <row r="261761" spans="2:3" x14ac:dyDescent="0.25">
      <c r="C261761"/>
    </row>
    <row r="261762" spans="2:3" x14ac:dyDescent="0.25">
      <c r="B261762" s="74"/>
    </row>
    <row r="261763" spans="2:3" x14ac:dyDescent="0.25">
      <c r="B261763" s="74"/>
    </row>
    <row r="261764" spans="2:3" x14ac:dyDescent="0.25">
      <c r="B261764" s="74"/>
    </row>
    <row r="261765" spans="2:3" x14ac:dyDescent="0.25">
      <c r="B261765" s="74"/>
    </row>
    <row r="261766" spans="2:3" x14ac:dyDescent="0.25">
      <c r="B261766" s="74"/>
    </row>
    <row r="261767" spans="2:3" x14ac:dyDescent="0.25">
      <c r="B261767" s="74"/>
    </row>
    <row r="261768" spans="2:3" x14ac:dyDescent="0.25">
      <c r="B261768" s="74"/>
    </row>
    <row r="261769" spans="2:3" x14ac:dyDescent="0.25">
      <c r="B261769" s="74"/>
    </row>
    <row r="261770" spans="2:3" x14ac:dyDescent="0.25">
      <c r="B261770" s="74"/>
    </row>
    <row r="261771" spans="2:3" x14ac:dyDescent="0.25">
      <c r="B261771" s="74"/>
    </row>
    <row r="261772" spans="2:3" x14ac:dyDescent="0.25">
      <c r="B261772" s="74"/>
    </row>
    <row r="261773" spans="2:3" x14ac:dyDescent="0.25">
      <c r="B261773" s="74"/>
    </row>
    <row r="261774" spans="2:3" x14ac:dyDescent="0.25">
      <c r="B261774" s="74"/>
    </row>
    <row r="261825" spans="2:3" x14ac:dyDescent="0.25">
      <c r="C261825"/>
    </row>
    <row r="261826" spans="2:3" x14ac:dyDescent="0.25">
      <c r="B261826" s="74"/>
    </row>
    <row r="261827" spans="2:3" x14ac:dyDescent="0.25">
      <c r="B261827" s="74"/>
    </row>
    <row r="261828" spans="2:3" x14ac:dyDescent="0.25">
      <c r="B261828" s="74"/>
    </row>
    <row r="261829" spans="2:3" x14ac:dyDescent="0.25">
      <c r="B261829" s="74"/>
    </row>
    <row r="261830" spans="2:3" x14ac:dyDescent="0.25">
      <c r="B261830" s="74"/>
    </row>
    <row r="261831" spans="2:3" x14ac:dyDescent="0.25">
      <c r="B261831" s="74"/>
    </row>
    <row r="261832" spans="2:3" x14ac:dyDescent="0.25">
      <c r="B261832" s="74"/>
    </row>
    <row r="261833" spans="2:3" x14ac:dyDescent="0.25">
      <c r="B261833" s="74"/>
    </row>
    <row r="261834" spans="2:3" x14ac:dyDescent="0.25">
      <c r="B261834" s="74"/>
    </row>
    <row r="261835" spans="2:3" x14ac:dyDescent="0.25">
      <c r="B261835" s="74"/>
    </row>
    <row r="261836" spans="2:3" x14ac:dyDescent="0.25">
      <c r="B261836" s="74"/>
    </row>
    <row r="261837" spans="2:3" x14ac:dyDescent="0.25">
      <c r="B261837" s="74"/>
    </row>
    <row r="261838" spans="2:3" x14ac:dyDescent="0.25">
      <c r="B261838" s="74"/>
    </row>
    <row r="261889" spans="2:3" x14ac:dyDescent="0.25">
      <c r="C261889"/>
    </row>
    <row r="261890" spans="2:3" x14ac:dyDescent="0.25">
      <c r="B261890" s="74"/>
    </row>
    <row r="261891" spans="2:3" x14ac:dyDescent="0.25">
      <c r="B261891" s="74"/>
    </row>
    <row r="261892" spans="2:3" x14ac:dyDescent="0.25">
      <c r="B261892" s="74"/>
    </row>
    <row r="261893" spans="2:3" x14ac:dyDescent="0.25">
      <c r="B261893" s="74"/>
    </row>
    <row r="261894" spans="2:3" x14ac:dyDescent="0.25">
      <c r="B261894" s="74"/>
    </row>
    <row r="261895" spans="2:3" x14ac:dyDescent="0.25">
      <c r="B261895" s="74"/>
    </row>
    <row r="261896" spans="2:3" x14ac:dyDescent="0.25">
      <c r="B261896" s="74"/>
    </row>
    <row r="261897" spans="2:3" x14ac:dyDescent="0.25">
      <c r="B261897" s="74"/>
    </row>
    <row r="261898" spans="2:3" x14ac:dyDescent="0.25">
      <c r="B261898" s="74"/>
    </row>
    <row r="261899" spans="2:3" x14ac:dyDescent="0.25">
      <c r="B261899" s="74"/>
    </row>
    <row r="261900" spans="2:3" x14ac:dyDescent="0.25">
      <c r="B261900" s="74"/>
    </row>
    <row r="261901" spans="2:3" x14ac:dyDescent="0.25">
      <c r="B261901" s="74"/>
    </row>
    <row r="261902" spans="2:3" x14ac:dyDescent="0.25">
      <c r="B261902" s="74"/>
    </row>
    <row r="261953" spans="2:3" x14ac:dyDescent="0.25">
      <c r="C261953"/>
    </row>
    <row r="261954" spans="2:3" x14ac:dyDescent="0.25">
      <c r="B261954" s="74"/>
    </row>
    <row r="261955" spans="2:3" x14ac:dyDescent="0.25">
      <c r="B261955" s="74"/>
    </row>
    <row r="261956" spans="2:3" x14ac:dyDescent="0.25">
      <c r="B261956" s="74"/>
    </row>
    <row r="261957" spans="2:3" x14ac:dyDescent="0.25">
      <c r="B261957" s="74"/>
    </row>
    <row r="261958" spans="2:3" x14ac:dyDescent="0.25">
      <c r="B261958" s="74"/>
    </row>
    <row r="261959" spans="2:3" x14ac:dyDescent="0.25">
      <c r="B261959" s="74"/>
    </row>
    <row r="261960" spans="2:3" x14ac:dyDescent="0.25">
      <c r="B261960" s="74"/>
    </row>
    <row r="261961" spans="2:3" x14ac:dyDescent="0.25">
      <c r="B261961" s="74"/>
    </row>
    <row r="261962" spans="2:3" x14ac:dyDescent="0.25">
      <c r="B261962" s="74"/>
    </row>
    <row r="261963" spans="2:3" x14ac:dyDescent="0.25">
      <c r="B261963" s="74"/>
    </row>
    <row r="261964" spans="2:3" x14ac:dyDescent="0.25">
      <c r="B261964" s="74"/>
    </row>
    <row r="261965" spans="2:3" x14ac:dyDescent="0.25">
      <c r="B261965" s="74"/>
    </row>
    <row r="261966" spans="2:3" x14ac:dyDescent="0.25">
      <c r="B261966" s="74"/>
    </row>
    <row r="262017" spans="2:3" x14ac:dyDescent="0.25">
      <c r="C262017"/>
    </row>
    <row r="262018" spans="2:3" x14ac:dyDescent="0.25">
      <c r="B262018" s="74"/>
    </row>
    <row r="262019" spans="2:3" x14ac:dyDescent="0.25">
      <c r="B262019" s="74"/>
    </row>
    <row r="262020" spans="2:3" x14ac:dyDescent="0.25">
      <c r="B262020" s="74"/>
    </row>
    <row r="262021" spans="2:3" x14ac:dyDescent="0.25">
      <c r="B262021" s="74"/>
    </row>
    <row r="262022" spans="2:3" x14ac:dyDescent="0.25">
      <c r="B262022" s="74"/>
    </row>
    <row r="262023" spans="2:3" x14ac:dyDescent="0.25">
      <c r="B262023" s="74"/>
    </row>
    <row r="262024" spans="2:3" x14ac:dyDescent="0.25">
      <c r="B262024" s="74"/>
    </row>
    <row r="262025" spans="2:3" x14ac:dyDescent="0.25">
      <c r="B262025" s="74"/>
    </row>
    <row r="262026" spans="2:3" x14ac:dyDescent="0.25">
      <c r="B262026" s="74"/>
    </row>
    <row r="262027" spans="2:3" x14ac:dyDescent="0.25">
      <c r="B262027" s="74"/>
    </row>
    <row r="262028" spans="2:3" x14ac:dyDescent="0.25">
      <c r="B262028" s="74"/>
    </row>
    <row r="262029" spans="2:3" x14ac:dyDescent="0.25">
      <c r="B262029" s="74"/>
    </row>
    <row r="262030" spans="2:3" x14ac:dyDescent="0.25">
      <c r="B262030" s="74"/>
    </row>
    <row r="262081" spans="2:3" x14ac:dyDescent="0.25">
      <c r="C262081"/>
    </row>
    <row r="262082" spans="2:3" x14ac:dyDescent="0.25">
      <c r="B262082" s="74"/>
    </row>
    <row r="262083" spans="2:3" x14ac:dyDescent="0.25">
      <c r="B262083" s="74"/>
    </row>
    <row r="262084" spans="2:3" x14ac:dyDescent="0.25">
      <c r="B262084" s="74"/>
    </row>
    <row r="262085" spans="2:3" x14ac:dyDescent="0.25">
      <c r="B262085" s="74"/>
    </row>
    <row r="262086" spans="2:3" x14ac:dyDescent="0.25">
      <c r="B262086" s="74"/>
    </row>
    <row r="262087" spans="2:3" x14ac:dyDescent="0.25">
      <c r="B262087" s="74"/>
    </row>
    <row r="262088" spans="2:3" x14ac:dyDescent="0.25">
      <c r="B262088" s="74"/>
    </row>
    <row r="262089" spans="2:3" x14ac:dyDescent="0.25">
      <c r="B262089" s="74"/>
    </row>
    <row r="262090" spans="2:3" x14ac:dyDescent="0.25">
      <c r="B262090" s="74"/>
    </row>
    <row r="262091" spans="2:3" x14ac:dyDescent="0.25">
      <c r="B262091" s="74"/>
    </row>
    <row r="262092" spans="2:3" x14ac:dyDescent="0.25">
      <c r="B262092" s="74"/>
    </row>
    <row r="262093" spans="2:3" x14ac:dyDescent="0.25">
      <c r="B262093" s="74"/>
    </row>
    <row r="262094" spans="2:3" x14ac:dyDescent="0.25">
      <c r="B262094" s="74"/>
    </row>
    <row r="262145" spans="2:3" x14ac:dyDescent="0.25">
      <c r="C262145"/>
    </row>
    <row r="262146" spans="2:3" x14ac:dyDescent="0.25">
      <c r="B262146" s="74"/>
    </row>
    <row r="262147" spans="2:3" x14ac:dyDescent="0.25">
      <c r="B262147" s="74"/>
    </row>
    <row r="262148" spans="2:3" x14ac:dyDescent="0.25">
      <c r="B262148" s="74"/>
    </row>
    <row r="262149" spans="2:3" x14ac:dyDescent="0.25">
      <c r="B262149" s="74"/>
    </row>
    <row r="262150" spans="2:3" x14ac:dyDescent="0.25">
      <c r="B262150" s="74"/>
    </row>
    <row r="262151" spans="2:3" x14ac:dyDescent="0.25">
      <c r="B262151" s="74"/>
    </row>
    <row r="262152" spans="2:3" x14ac:dyDescent="0.25">
      <c r="B262152" s="74"/>
    </row>
    <row r="262153" spans="2:3" x14ac:dyDescent="0.25">
      <c r="B262153" s="74"/>
    </row>
    <row r="262154" spans="2:3" x14ac:dyDescent="0.25">
      <c r="B262154" s="74"/>
    </row>
    <row r="262155" spans="2:3" x14ac:dyDescent="0.25">
      <c r="B262155" s="74"/>
    </row>
    <row r="262156" spans="2:3" x14ac:dyDescent="0.25">
      <c r="B262156" s="74"/>
    </row>
    <row r="262157" spans="2:3" x14ac:dyDescent="0.25">
      <c r="B262157" s="74"/>
    </row>
    <row r="262158" spans="2:3" x14ac:dyDescent="0.25">
      <c r="B262158" s="74"/>
    </row>
    <row r="262209" spans="2:3" x14ac:dyDescent="0.25">
      <c r="C262209"/>
    </row>
    <row r="262210" spans="2:3" x14ac:dyDescent="0.25">
      <c r="B262210" s="74"/>
    </row>
    <row r="262211" spans="2:3" x14ac:dyDescent="0.25">
      <c r="B262211" s="74"/>
    </row>
    <row r="262212" spans="2:3" x14ac:dyDescent="0.25">
      <c r="B262212" s="74"/>
    </row>
    <row r="262213" spans="2:3" x14ac:dyDescent="0.25">
      <c r="B262213" s="74"/>
    </row>
    <row r="262214" spans="2:3" x14ac:dyDescent="0.25">
      <c r="B262214" s="74"/>
    </row>
    <row r="262215" spans="2:3" x14ac:dyDescent="0.25">
      <c r="B262215" s="74"/>
    </row>
    <row r="262216" spans="2:3" x14ac:dyDescent="0.25">
      <c r="B262216" s="74"/>
    </row>
    <row r="262217" spans="2:3" x14ac:dyDescent="0.25">
      <c r="B262217" s="74"/>
    </row>
    <row r="262218" spans="2:3" x14ac:dyDescent="0.25">
      <c r="B262218" s="74"/>
    </row>
    <row r="262219" spans="2:3" x14ac:dyDescent="0.25">
      <c r="B262219" s="74"/>
    </row>
    <row r="262220" spans="2:3" x14ac:dyDescent="0.25">
      <c r="B262220" s="74"/>
    </row>
    <row r="262221" spans="2:3" x14ac:dyDescent="0.25">
      <c r="B262221" s="74"/>
    </row>
    <row r="262222" spans="2:3" x14ac:dyDescent="0.25">
      <c r="B262222" s="74"/>
    </row>
    <row r="262273" spans="2:3" x14ac:dyDescent="0.25">
      <c r="C262273"/>
    </row>
    <row r="262274" spans="2:3" x14ac:dyDescent="0.25">
      <c r="B262274" s="74"/>
    </row>
    <row r="262275" spans="2:3" x14ac:dyDescent="0.25">
      <c r="B262275" s="74"/>
    </row>
    <row r="262276" spans="2:3" x14ac:dyDescent="0.25">
      <c r="B262276" s="74"/>
    </row>
    <row r="262277" spans="2:3" x14ac:dyDescent="0.25">
      <c r="B262277" s="74"/>
    </row>
    <row r="262278" spans="2:3" x14ac:dyDescent="0.25">
      <c r="B262278" s="74"/>
    </row>
    <row r="262279" spans="2:3" x14ac:dyDescent="0.25">
      <c r="B262279" s="74"/>
    </row>
    <row r="262280" spans="2:3" x14ac:dyDescent="0.25">
      <c r="B262280" s="74"/>
    </row>
    <row r="262281" spans="2:3" x14ac:dyDescent="0.25">
      <c r="B262281" s="74"/>
    </row>
    <row r="262282" spans="2:3" x14ac:dyDescent="0.25">
      <c r="B262282" s="74"/>
    </row>
    <row r="262283" spans="2:3" x14ac:dyDescent="0.25">
      <c r="B262283" s="74"/>
    </row>
    <row r="262284" spans="2:3" x14ac:dyDescent="0.25">
      <c r="B262284" s="74"/>
    </row>
    <row r="262285" spans="2:3" x14ac:dyDescent="0.25">
      <c r="B262285" s="74"/>
    </row>
    <row r="262286" spans="2:3" x14ac:dyDescent="0.25">
      <c r="B262286" s="74"/>
    </row>
    <row r="262337" spans="2:3" x14ac:dyDescent="0.25">
      <c r="C262337"/>
    </row>
    <row r="262338" spans="2:3" x14ac:dyDescent="0.25">
      <c r="B262338" s="74"/>
    </row>
    <row r="262339" spans="2:3" x14ac:dyDescent="0.25">
      <c r="B262339" s="74"/>
    </row>
    <row r="262340" spans="2:3" x14ac:dyDescent="0.25">
      <c r="B262340" s="74"/>
    </row>
    <row r="262341" spans="2:3" x14ac:dyDescent="0.25">
      <c r="B262341" s="74"/>
    </row>
    <row r="262342" spans="2:3" x14ac:dyDescent="0.25">
      <c r="B262342" s="74"/>
    </row>
    <row r="262343" spans="2:3" x14ac:dyDescent="0.25">
      <c r="B262343" s="74"/>
    </row>
    <row r="262344" spans="2:3" x14ac:dyDescent="0.25">
      <c r="B262344" s="74"/>
    </row>
    <row r="262345" spans="2:3" x14ac:dyDescent="0.25">
      <c r="B262345" s="74"/>
    </row>
    <row r="262346" spans="2:3" x14ac:dyDescent="0.25">
      <c r="B262346" s="74"/>
    </row>
    <row r="262347" spans="2:3" x14ac:dyDescent="0.25">
      <c r="B262347" s="74"/>
    </row>
    <row r="262348" spans="2:3" x14ac:dyDescent="0.25">
      <c r="B262348" s="74"/>
    </row>
    <row r="262349" spans="2:3" x14ac:dyDescent="0.25">
      <c r="B262349" s="74"/>
    </row>
    <row r="262350" spans="2:3" x14ac:dyDescent="0.25">
      <c r="B262350" s="74"/>
    </row>
    <row r="262401" spans="2:3" x14ac:dyDescent="0.25">
      <c r="C262401"/>
    </row>
    <row r="262402" spans="2:3" x14ac:dyDescent="0.25">
      <c r="B262402" s="74"/>
    </row>
    <row r="262403" spans="2:3" x14ac:dyDescent="0.25">
      <c r="B262403" s="74"/>
    </row>
    <row r="262404" spans="2:3" x14ac:dyDescent="0.25">
      <c r="B262404" s="74"/>
    </row>
    <row r="262405" spans="2:3" x14ac:dyDescent="0.25">
      <c r="B262405" s="74"/>
    </row>
    <row r="262406" spans="2:3" x14ac:dyDescent="0.25">
      <c r="B262406" s="74"/>
    </row>
    <row r="262407" spans="2:3" x14ac:dyDescent="0.25">
      <c r="B262407" s="74"/>
    </row>
    <row r="262408" spans="2:3" x14ac:dyDescent="0.25">
      <c r="B262408" s="74"/>
    </row>
    <row r="262409" spans="2:3" x14ac:dyDescent="0.25">
      <c r="B262409" s="74"/>
    </row>
    <row r="262410" spans="2:3" x14ac:dyDescent="0.25">
      <c r="B262410" s="74"/>
    </row>
    <row r="262411" spans="2:3" x14ac:dyDescent="0.25">
      <c r="B262411" s="74"/>
    </row>
    <row r="262412" spans="2:3" x14ac:dyDescent="0.25">
      <c r="B262412" s="74"/>
    </row>
    <row r="262413" spans="2:3" x14ac:dyDescent="0.25">
      <c r="B262413" s="74"/>
    </row>
    <row r="262414" spans="2:3" x14ac:dyDescent="0.25">
      <c r="B262414" s="74"/>
    </row>
    <row r="262465" spans="2:3" x14ac:dyDescent="0.25">
      <c r="C262465"/>
    </row>
    <row r="262466" spans="2:3" x14ac:dyDescent="0.25">
      <c r="B262466" s="74"/>
    </row>
    <row r="262467" spans="2:3" x14ac:dyDescent="0.25">
      <c r="B262467" s="74"/>
    </row>
    <row r="262468" spans="2:3" x14ac:dyDescent="0.25">
      <c r="B262468" s="74"/>
    </row>
    <row r="262469" spans="2:3" x14ac:dyDescent="0.25">
      <c r="B262469" s="74"/>
    </row>
    <row r="262470" spans="2:3" x14ac:dyDescent="0.25">
      <c r="B262470" s="74"/>
    </row>
    <row r="262471" spans="2:3" x14ac:dyDescent="0.25">
      <c r="B262471" s="74"/>
    </row>
    <row r="262472" spans="2:3" x14ac:dyDescent="0.25">
      <c r="B262472" s="74"/>
    </row>
    <row r="262473" spans="2:3" x14ac:dyDescent="0.25">
      <c r="B262473" s="74"/>
    </row>
    <row r="262474" spans="2:3" x14ac:dyDescent="0.25">
      <c r="B262474" s="74"/>
    </row>
    <row r="262475" spans="2:3" x14ac:dyDescent="0.25">
      <c r="B262475" s="74"/>
    </row>
    <row r="262476" spans="2:3" x14ac:dyDescent="0.25">
      <c r="B262476" s="74"/>
    </row>
    <row r="262477" spans="2:3" x14ac:dyDescent="0.25">
      <c r="B262477" s="74"/>
    </row>
    <row r="262478" spans="2:3" x14ac:dyDescent="0.25">
      <c r="B262478" s="74"/>
    </row>
    <row r="262529" spans="2:3" x14ac:dyDescent="0.25">
      <c r="C262529"/>
    </row>
    <row r="262530" spans="2:3" x14ac:dyDescent="0.25">
      <c r="B262530" s="74"/>
    </row>
    <row r="262531" spans="2:3" x14ac:dyDescent="0.25">
      <c r="B262531" s="74"/>
    </row>
    <row r="262532" spans="2:3" x14ac:dyDescent="0.25">
      <c r="B262532" s="74"/>
    </row>
    <row r="262533" spans="2:3" x14ac:dyDescent="0.25">
      <c r="B262533" s="74"/>
    </row>
    <row r="262534" spans="2:3" x14ac:dyDescent="0.25">
      <c r="B262534" s="74"/>
    </row>
    <row r="262535" spans="2:3" x14ac:dyDescent="0.25">
      <c r="B262535" s="74"/>
    </row>
    <row r="262536" spans="2:3" x14ac:dyDescent="0.25">
      <c r="B262536" s="74"/>
    </row>
    <row r="262537" spans="2:3" x14ac:dyDescent="0.25">
      <c r="B262537" s="74"/>
    </row>
    <row r="262538" spans="2:3" x14ac:dyDescent="0.25">
      <c r="B262538" s="74"/>
    </row>
    <row r="262539" spans="2:3" x14ac:dyDescent="0.25">
      <c r="B262539" s="74"/>
    </row>
    <row r="262540" spans="2:3" x14ac:dyDescent="0.25">
      <c r="B262540" s="74"/>
    </row>
    <row r="262541" spans="2:3" x14ac:dyDescent="0.25">
      <c r="B262541" s="74"/>
    </row>
    <row r="262542" spans="2:3" x14ac:dyDescent="0.25">
      <c r="B262542" s="74"/>
    </row>
    <row r="262593" spans="2:3" x14ac:dyDescent="0.25">
      <c r="C262593"/>
    </row>
    <row r="262594" spans="2:3" x14ac:dyDescent="0.25">
      <c r="B262594" s="74"/>
    </row>
    <row r="262595" spans="2:3" x14ac:dyDescent="0.25">
      <c r="B262595" s="74"/>
    </row>
    <row r="262596" spans="2:3" x14ac:dyDescent="0.25">
      <c r="B262596" s="74"/>
    </row>
    <row r="262597" spans="2:3" x14ac:dyDescent="0.25">
      <c r="B262597" s="74"/>
    </row>
    <row r="262598" spans="2:3" x14ac:dyDescent="0.25">
      <c r="B262598" s="74"/>
    </row>
    <row r="262599" spans="2:3" x14ac:dyDescent="0.25">
      <c r="B262599" s="74"/>
    </row>
    <row r="262600" spans="2:3" x14ac:dyDescent="0.25">
      <c r="B262600" s="74"/>
    </row>
    <row r="262601" spans="2:3" x14ac:dyDescent="0.25">
      <c r="B262601" s="74"/>
    </row>
    <row r="262602" spans="2:3" x14ac:dyDescent="0.25">
      <c r="B262602" s="74"/>
    </row>
    <row r="262603" spans="2:3" x14ac:dyDescent="0.25">
      <c r="B262603" s="74"/>
    </row>
    <row r="262604" spans="2:3" x14ac:dyDescent="0.25">
      <c r="B262604" s="74"/>
    </row>
    <row r="262605" spans="2:3" x14ac:dyDescent="0.25">
      <c r="B262605" s="74"/>
    </row>
    <row r="262606" spans="2:3" x14ac:dyDescent="0.25">
      <c r="B262606" s="74"/>
    </row>
    <row r="262657" spans="2:3" x14ac:dyDescent="0.25">
      <c r="C262657"/>
    </row>
    <row r="262658" spans="2:3" x14ac:dyDescent="0.25">
      <c r="B262658" s="74"/>
    </row>
    <row r="262659" spans="2:3" x14ac:dyDescent="0.25">
      <c r="B262659" s="74"/>
    </row>
    <row r="262660" spans="2:3" x14ac:dyDescent="0.25">
      <c r="B262660" s="74"/>
    </row>
    <row r="262661" spans="2:3" x14ac:dyDescent="0.25">
      <c r="B262661" s="74"/>
    </row>
    <row r="262662" spans="2:3" x14ac:dyDescent="0.25">
      <c r="B262662" s="74"/>
    </row>
    <row r="262663" spans="2:3" x14ac:dyDescent="0.25">
      <c r="B262663" s="74"/>
    </row>
    <row r="262664" spans="2:3" x14ac:dyDescent="0.25">
      <c r="B262664" s="74"/>
    </row>
    <row r="262665" spans="2:3" x14ac:dyDescent="0.25">
      <c r="B262665" s="74"/>
    </row>
    <row r="262666" spans="2:3" x14ac:dyDescent="0.25">
      <c r="B262666" s="74"/>
    </row>
    <row r="262667" spans="2:3" x14ac:dyDescent="0.25">
      <c r="B262667" s="74"/>
    </row>
    <row r="262668" spans="2:3" x14ac:dyDescent="0.25">
      <c r="B262668" s="74"/>
    </row>
    <row r="262669" spans="2:3" x14ac:dyDescent="0.25">
      <c r="B262669" s="74"/>
    </row>
    <row r="262670" spans="2:3" x14ac:dyDescent="0.25">
      <c r="B262670" s="74"/>
    </row>
    <row r="262721" spans="2:3" x14ac:dyDescent="0.25">
      <c r="C262721"/>
    </row>
    <row r="262722" spans="2:3" x14ac:dyDescent="0.25">
      <c r="B262722" s="74"/>
    </row>
    <row r="262723" spans="2:3" x14ac:dyDescent="0.25">
      <c r="B262723" s="74"/>
    </row>
    <row r="262724" spans="2:3" x14ac:dyDescent="0.25">
      <c r="B262724" s="74"/>
    </row>
    <row r="262725" spans="2:3" x14ac:dyDescent="0.25">
      <c r="B262725" s="74"/>
    </row>
    <row r="262726" spans="2:3" x14ac:dyDescent="0.25">
      <c r="B262726" s="74"/>
    </row>
    <row r="262727" spans="2:3" x14ac:dyDescent="0.25">
      <c r="B262727" s="74"/>
    </row>
    <row r="262728" spans="2:3" x14ac:dyDescent="0.25">
      <c r="B262728" s="74"/>
    </row>
    <row r="262729" spans="2:3" x14ac:dyDescent="0.25">
      <c r="B262729" s="74"/>
    </row>
    <row r="262730" spans="2:3" x14ac:dyDescent="0.25">
      <c r="B262730" s="74"/>
    </row>
    <row r="262731" spans="2:3" x14ac:dyDescent="0.25">
      <c r="B262731" s="74"/>
    </row>
    <row r="262732" spans="2:3" x14ac:dyDescent="0.25">
      <c r="B262732" s="74"/>
    </row>
    <row r="262733" spans="2:3" x14ac:dyDescent="0.25">
      <c r="B262733" s="74"/>
    </row>
    <row r="262734" spans="2:3" x14ac:dyDescent="0.25">
      <c r="B262734" s="74"/>
    </row>
    <row r="262785" spans="2:3" x14ac:dyDescent="0.25">
      <c r="C262785"/>
    </row>
    <row r="262786" spans="2:3" x14ac:dyDescent="0.25">
      <c r="B262786" s="74"/>
    </row>
    <row r="262787" spans="2:3" x14ac:dyDescent="0.25">
      <c r="B262787" s="74"/>
    </row>
    <row r="262788" spans="2:3" x14ac:dyDescent="0.25">
      <c r="B262788" s="74"/>
    </row>
    <row r="262789" spans="2:3" x14ac:dyDescent="0.25">
      <c r="B262789" s="74"/>
    </row>
    <row r="262790" spans="2:3" x14ac:dyDescent="0.25">
      <c r="B262790" s="74"/>
    </row>
    <row r="262791" spans="2:3" x14ac:dyDescent="0.25">
      <c r="B262791" s="74"/>
    </row>
    <row r="262792" spans="2:3" x14ac:dyDescent="0.25">
      <c r="B262792" s="74"/>
    </row>
    <row r="262793" spans="2:3" x14ac:dyDescent="0.25">
      <c r="B262793" s="74"/>
    </row>
    <row r="262794" spans="2:3" x14ac:dyDescent="0.25">
      <c r="B262794" s="74"/>
    </row>
    <row r="262795" spans="2:3" x14ac:dyDescent="0.25">
      <c r="B262795" s="74"/>
    </row>
    <row r="262796" spans="2:3" x14ac:dyDescent="0.25">
      <c r="B262796" s="74"/>
    </row>
    <row r="262797" spans="2:3" x14ac:dyDescent="0.25">
      <c r="B262797" s="74"/>
    </row>
    <row r="262798" spans="2:3" x14ac:dyDescent="0.25">
      <c r="B262798" s="74"/>
    </row>
    <row r="262849" spans="2:3" x14ac:dyDescent="0.25">
      <c r="C262849"/>
    </row>
    <row r="262850" spans="2:3" x14ac:dyDescent="0.25">
      <c r="B262850" s="74"/>
    </row>
    <row r="262851" spans="2:3" x14ac:dyDescent="0.25">
      <c r="B262851" s="74"/>
    </row>
    <row r="262852" spans="2:3" x14ac:dyDescent="0.25">
      <c r="B262852" s="74"/>
    </row>
    <row r="262853" spans="2:3" x14ac:dyDescent="0.25">
      <c r="B262853" s="74"/>
    </row>
    <row r="262854" spans="2:3" x14ac:dyDescent="0.25">
      <c r="B262854" s="74"/>
    </row>
    <row r="262855" spans="2:3" x14ac:dyDescent="0.25">
      <c r="B262855" s="74"/>
    </row>
    <row r="262856" spans="2:3" x14ac:dyDescent="0.25">
      <c r="B262856" s="74"/>
    </row>
    <row r="262857" spans="2:3" x14ac:dyDescent="0.25">
      <c r="B262857" s="74"/>
    </row>
    <row r="262858" spans="2:3" x14ac:dyDescent="0.25">
      <c r="B262858" s="74"/>
    </row>
    <row r="262859" spans="2:3" x14ac:dyDescent="0.25">
      <c r="B262859" s="74"/>
    </row>
    <row r="262860" spans="2:3" x14ac:dyDescent="0.25">
      <c r="B262860" s="74"/>
    </row>
    <row r="262861" spans="2:3" x14ac:dyDescent="0.25">
      <c r="B262861" s="74"/>
    </row>
    <row r="262862" spans="2:3" x14ac:dyDescent="0.25">
      <c r="B262862" s="74"/>
    </row>
    <row r="262913" spans="2:3" x14ac:dyDescent="0.25">
      <c r="C262913"/>
    </row>
    <row r="262914" spans="2:3" x14ac:dyDescent="0.25">
      <c r="B262914" s="74"/>
    </row>
    <row r="262915" spans="2:3" x14ac:dyDescent="0.25">
      <c r="B262915" s="74"/>
    </row>
    <row r="262916" spans="2:3" x14ac:dyDescent="0.25">
      <c r="B262916" s="74"/>
    </row>
    <row r="262917" spans="2:3" x14ac:dyDescent="0.25">
      <c r="B262917" s="74"/>
    </row>
    <row r="262918" spans="2:3" x14ac:dyDescent="0.25">
      <c r="B262918" s="74"/>
    </row>
    <row r="262919" spans="2:3" x14ac:dyDescent="0.25">
      <c r="B262919" s="74"/>
    </row>
    <row r="262920" spans="2:3" x14ac:dyDescent="0.25">
      <c r="B262920" s="74"/>
    </row>
    <row r="262921" spans="2:3" x14ac:dyDescent="0.25">
      <c r="B262921" s="74"/>
    </row>
    <row r="262922" spans="2:3" x14ac:dyDescent="0.25">
      <c r="B262922" s="74"/>
    </row>
    <row r="262923" spans="2:3" x14ac:dyDescent="0.25">
      <c r="B262923" s="74"/>
    </row>
    <row r="262924" spans="2:3" x14ac:dyDescent="0.25">
      <c r="B262924" s="74"/>
    </row>
    <row r="262925" spans="2:3" x14ac:dyDescent="0.25">
      <c r="B262925" s="74"/>
    </row>
    <row r="262926" spans="2:3" x14ac:dyDescent="0.25">
      <c r="B262926" s="74"/>
    </row>
    <row r="262977" spans="2:3" x14ac:dyDescent="0.25">
      <c r="C262977"/>
    </row>
    <row r="262978" spans="2:3" x14ac:dyDescent="0.25">
      <c r="B262978" s="74"/>
    </row>
    <row r="262979" spans="2:3" x14ac:dyDescent="0.25">
      <c r="B262979" s="74"/>
    </row>
    <row r="262980" spans="2:3" x14ac:dyDescent="0.25">
      <c r="B262980" s="74"/>
    </row>
    <row r="262981" spans="2:3" x14ac:dyDescent="0.25">
      <c r="B262981" s="74"/>
    </row>
    <row r="262982" spans="2:3" x14ac:dyDescent="0.25">
      <c r="B262982" s="74"/>
    </row>
    <row r="262983" spans="2:3" x14ac:dyDescent="0.25">
      <c r="B262983" s="74"/>
    </row>
    <row r="262984" spans="2:3" x14ac:dyDescent="0.25">
      <c r="B262984" s="74"/>
    </row>
    <row r="262985" spans="2:3" x14ac:dyDescent="0.25">
      <c r="B262985" s="74"/>
    </row>
    <row r="262986" spans="2:3" x14ac:dyDescent="0.25">
      <c r="B262986" s="74"/>
    </row>
    <row r="262987" spans="2:3" x14ac:dyDescent="0.25">
      <c r="B262987" s="74"/>
    </row>
    <row r="262988" spans="2:3" x14ac:dyDescent="0.25">
      <c r="B262988" s="74"/>
    </row>
    <row r="262989" spans="2:3" x14ac:dyDescent="0.25">
      <c r="B262989" s="74"/>
    </row>
    <row r="262990" spans="2:3" x14ac:dyDescent="0.25">
      <c r="B262990" s="74"/>
    </row>
    <row r="263041" spans="2:3" x14ac:dyDescent="0.25">
      <c r="C263041"/>
    </row>
    <row r="263042" spans="2:3" x14ac:dyDescent="0.25">
      <c r="B263042" s="74"/>
    </row>
    <row r="263043" spans="2:3" x14ac:dyDescent="0.25">
      <c r="B263043" s="74"/>
    </row>
    <row r="263044" spans="2:3" x14ac:dyDescent="0.25">
      <c r="B263044" s="74"/>
    </row>
    <row r="263045" spans="2:3" x14ac:dyDescent="0.25">
      <c r="B263045" s="74"/>
    </row>
    <row r="263046" spans="2:3" x14ac:dyDescent="0.25">
      <c r="B263046" s="74"/>
    </row>
    <row r="263047" spans="2:3" x14ac:dyDescent="0.25">
      <c r="B263047" s="74"/>
    </row>
    <row r="263048" spans="2:3" x14ac:dyDescent="0.25">
      <c r="B263048" s="74"/>
    </row>
    <row r="263049" spans="2:3" x14ac:dyDescent="0.25">
      <c r="B263049" s="74"/>
    </row>
    <row r="263050" spans="2:3" x14ac:dyDescent="0.25">
      <c r="B263050" s="74"/>
    </row>
    <row r="263051" spans="2:3" x14ac:dyDescent="0.25">
      <c r="B263051" s="74"/>
    </row>
    <row r="263052" spans="2:3" x14ac:dyDescent="0.25">
      <c r="B263052" s="74"/>
    </row>
    <row r="263053" spans="2:3" x14ac:dyDescent="0.25">
      <c r="B263053" s="74"/>
    </row>
    <row r="263054" spans="2:3" x14ac:dyDescent="0.25">
      <c r="B263054" s="74"/>
    </row>
    <row r="263105" spans="2:3" x14ac:dyDescent="0.25">
      <c r="C263105"/>
    </row>
    <row r="263106" spans="2:3" x14ac:dyDescent="0.25">
      <c r="B263106" s="74"/>
    </row>
    <row r="263107" spans="2:3" x14ac:dyDescent="0.25">
      <c r="B263107" s="74"/>
    </row>
    <row r="263108" spans="2:3" x14ac:dyDescent="0.25">
      <c r="B263108" s="74"/>
    </row>
    <row r="263109" spans="2:3" x14ac:dyDescent="0.25">
      <c r="B263109" s="74"/>
    </row>
    <row r="263110" spans="2:3" x14ac:dyDescent="0.25">
      <c r="B263110" s="74"/>
    </row>
    <row r="263111" spans="2:3" x14ac:dyDescent="0.25">
      <c r="B263111" s="74"/>
    </row>
    <row r="263112" spans="2:3" x14ac:dyDescent="0.25">
      <c r="B263112" s="74"/>
    </row>
    <row r="263113" spans="2:3" x14ac:dyDescent="0.25">
      <c r="B263113" s="74"/>
    </row>
    <row r="263114" spans="2:3" x14ac:dyDescent="0.25">
      <c r="B263114" s="74"/>
    </row>
    <row r="263115" spans="2:3" x14ac:dyDescent="0.25">
      <c r="B263115" s="74"/>
    </row>
    <row r="263116" spans="2:3" x14ac:dyDescent="0.25">
      <c r="B263116" s="74"/>
    </row>
    <row r="263117" spans="2:3" x14ac:dyDescent="0.25">
      <c r="B263117" s="74"/>
    </row>
    <row r="263118" spans="2:3" x14ac:dyDescent="0.25">
      <c r="B263118" s="74"/>
    </row>
    <row r="263169" spans="2:3" x14ac:dyDescent="0.25">
      <c r="C263169"/>
    </row>
    <row r="263170" spans="2:3" x14ac:dyDescent="0.25">
      <c r="B263170" s="74"/>
    </row>
    <row r="263171" spans="2:3" x14ac:dyDescent="0.25">
      <c r="B263171" s="74"/>
    </row>
    <row r="263172" spans="2:3" x14ac:dyDescent="0.25">
      <c r="B263172" s="74"/>
    </row>
    <row r="263173" spans="2:3" x14ac:dyDescent="0.25">
      <c r="B263173" s="74"/>
    </row>
    <row r="263174" spans="2:3" x14ac:dyDescent="0.25">
      <c r="B263174" s="74"/>
    </row>
    <row r="263175" spans="2:3" x14ac:dyDescent="0.25">
      <c r="B263175" s="74"/>
    </row>
    <row r="263176" spans="2:3" x14ac:dyDescent="0.25">
      <c r="B263176" s="74"/>
    </row>
    <row r="263177" spans="2:3" x14ac:dyDescent="0.25">
      <c r="B263177" s="74"/>
    </row>
    <row r="263178" spans="2:3" x14ac:dyDescent="0.25">
      <c r="B263178" s="74"/>
    </row>
    <row r="263179" spans="2:3" x14ac:dyDescent="0.25">
      <c r="B263179" s="74"/>
    </row>
    <row r="263180" spans="2:3" x14ac:dyDescent="0.25">
      <c r="B263180" s="74"/>
    </row>
    <row r="263181" spans="2:3" x14ac:dyDescent="0.25">
      <c r="B263181" s="74"/>
    </row>
    <row r="263182" spans="2:3" x14ac:dyDescent="0.25">
      <c r="B263182" s="74"/>
    </row>
    <row r="263233" spans="2:3" x14ac:dyDescent="0.25">
      <c r="C263233"/>
    </row>
    <row r="263234" spans="2:3" x14ac:dyDescent="0.25">
      <c r="B263234" s="74"/>
    </row>
    <row r="263235" spans="2:3" x14ac:dyDescent="0.25">
      <c r="B263235" s="74"/>
    </row>
    <row r="263236" spans="2:3" x14ac:dyDescent="0.25">
      <c r="B263236" s="74"/>
    </row>
    <row r="263237" spans="2:3" x14ac:dyDescent="0.25">
      <c r="B263237" s="74"/>
    </row>
    <row r="263238" spans="2:3" x14ac:dyDescent="0.25">
      <c r="B263238" s="74"/>
    </row>
    <row r="263239" spans="2:3" x14ac:dyDescent="0.25">
      <c r="B263239" s="74"/>
    </row>
    <row r="263240" spans="2:3" x14ac:dyDescent="0.25">
      <c r="B263240" s="74"/>
    </row>
    <row r="263241" spans="2:3" x14ac:dyDescent="0.25">
      <c r="B263241" s="74"/>
    </row>
    <row r="263242" spans="2:3" x14ac:dyDescent="0.25">
      <c r="B263242" s="74"/>
    </row>
    <row r="263243" spans="2:3" x14ac:dyDescent="0.25">
      <c r="B263243" s="74"/>
    </row>
    <row r="263244" spans="2:3" x14ac:dyDescent="0.25">
      <c r="B263244" s="74"/>
    </row>
    <row r="263245" spans="2:3" x14ac:dyDescent="0.25">
      <c r="B263245" s="74"/>
    </row>
    <row r="263246" spans="2:3" x14ac:dyDescent="0.25">
      <c r="B263246" s="74"/>
    </row>
    <row r="263297" spans="2:3" x14ac:dyDescent="0.25">
      <c r="C263297"/>
    </row>
    <row r="263298" spans="2:3" x14ac:dyDescent="0.25">
      <c r="B263298" s="74"/>
    </row>
    <row r="263299" spans="2:3" x14ac:dyDescent="0.25">
      <c r="B263299" s="74"/>
    </row>
    <row r="263300" spans="2:3" x14ac:dyDescent="0.25">
      <c r="B263300" s="74"/>
    </row>
    <row r="263301" spans="2:3" x14ac:dyDescent="0.25">
      <c r="B263301" s="74"/>
    </row>
    <row r="263302" spans="2:3" x14ac:dyDescent="0.25">
      <c r="B263302" s="74"/>
    </row>
    <row r="263303" spans="2:3" x14ac:dyDescent="0.25">
      <c r="B263303" s="74"/>
    </row>
    <row r="263304" spans="2:3" x14ac:dyDescent="0.25">
      <c r="B263304" s="74"/>
    </row>
    <row r="263305" spans="2:3" x14ac:dyDescent="0.25">
      <c r="B263305" s="74"/>
    </row>
    <row r="263306" spans="2:3" x14ac:dyDescent="0.25">
      <c r="B263306" s="74"/>
    </row>
    <row r="263307" spans="2:3" x14ac:dyDescent="0.25">
      <c r="B263307" s="74"/>
    </row>
    <row r="263308" spans="2:3" x14ac:dyDescent="0.25">
      <c r="B263308" s="74"/>
    </row>
    <row r="263309" spans="2:3" x14ac:dyDescent="0.25">
      <c r="B263309" s="74"/>
    </row>
    <row r="263310" spans="2:3" x14ac:dyDescent="0.25">
      <c r="B263310" s="74"/>
    </row>
    <row r="263361" spans="2:3" x14ac:dyDescent="0.25">
      <c r="C263361"/>
    </row>
    <row r="263362" spans="2:3" x14ac:dyDescent="0.25">
      <c r="B263362" s="74"/>
    </row>
    <row r="263363" spans="2:3" x14ac:dyDescent="0.25">
      <c r="B263363" s="74"/>
    </row>
    <row r="263364" spans="2:3" x14ac:dyDescent="0.25">
      <c r="B263364" s="74"/>
    </row>
    <row r="263365" spans="2:3" x14ac:dyDescent="0.25">
      <c r="B263365" s="74"/>
    </row>
    <row r="263366" spans="2:3" x14ac:dyDescent="0.25">
      <c r="B263366" s="74"/>
    </row>
    <row r="263367" spans="2:3" x14ac:dyDescent="0.25">
      <c r="B263367" s="74"/>
    </row>
    <row r="263368" spans="2:3" x14ac:dyDescent="0.25">
      <c r="B263368" s="74"/>
    </row>
    <row r="263369" spans="2:3" x14ac:dyDescent="0.25">
      <c r="B263369" s="74"/>
    </row>
    <row r="263370" spans="2:3" x14ac:dyDescent="0.25">
      <c r="B263370" s="74"/>
    </row>
    <row r="263371" spans="2:3" x14ac:dyDescent="0.25">
      <c r="B263371" s="74"/>
    </row>
    <row r="263372" spans="2:3" x14ac:dyDescent="0.25">
      <c r="B263372" s="74"/>
    </row>
    <row r="263373" spans="2:3" x14ac:dyDescent="0.25">
      <c r="B263373" s="74"/>
    </row>
    <row r="263374" spans="2:3" x14ac:dyDescent="0.25">
      <c r="B263374" s="74"/>
    </row>
    <row r="263425" spans="2:3" x14ac:dyDescent="0.25">
      <c r="C263425"/>
    </row>
    <row r="263426" spans="2:3" x14ac:dyDescent="0.25">
      <c r="B263426" s="74"/>
    </row>
    <row r="263427" spans="2:3" x14ac:dyDescent="0.25">
      <c r="B263427" s="74"/>
    </row>
    <row r="263428" spans="2:3" x14ac:dyDescent="0.25">
      <c r="B263428" s="74"/>
    </row>
    <row r="263429" spans="2:3" x14ac:dyDescent="0.25">
      <c r="B263429" s="74"/>
    </row>
    <row r="263430" spans="2:3" x14ac:dyDescent="0.25">
      <c r="B263430" s="74"/>
    </row>
    <row r="263431" spans="2:3" x14ac:dyDescent="0.25">
      <c r="B263431" s="74"/>
    </row>
    <row r="263432" spans="2:3" x14ac:dyDescent="0.25">
      <c r="B263432" s="74"/>
    </row>
    <row r="263433" spans="2:3" x14ac:dyDescent="0.25">
      <c r="B263433" s="74"/>
    </row>
    <row r="263434" spans="2:3" x14ac:dyDescent="0.25">
      <c r="B263434" s="74"/>
    </row>
    <row r="263435" spans="2:3" x14ac:dyDescent="0.25">
      <c r="B263435" s="74"/>
    </row>
    <row r="263436" spans="2:3" x14ac:dyDescent="0.25">
      <c r="B263436" s="74"/>
    </row>
    <row r="263437" spans="2:3" x14ac:dyDescent="0.25">
      <c r="B263437" s="74"/>
    </row>
    <row r="263438" spans="2:3" x14ac:dyDescent="0.25">
      <c r="B263438" s="74"/>
    </row>
    <row r="263489" spans="2:3" x14ac:dyDescent="0.25">
      <c r="C263489"/>
    </row>
    <row r="263490" spans="2:3" x14ac:dyDescent="0.25">
      <c r="B263490" s="74"/>
    </row>
    <row r="263491" spans="2:3" x14ac:dyDescent="0.25">
      <c r="B263491" s="74"/>
    </row>
    <row r="263492" spans="2:3" x14ac:dyDescent="0.25">
      <c r="B263492" s="74"/>
    </row>
    <row r="263493" spans="2:3" x14ac:dyDescent="0.25">
      <c r="B263493" s="74"/>
    </row>
    <row r="263494" spans="2:3" x14ac:dyDescent="0.25">
      <c r="B263494" s="74"/>
    </row>
    <row r="263495" spans="2:3" x14ac:dyDescent="0.25">
      <c r="B263495" s="74"/>
    </row>
    <row r="263496" spans="2:3" x14ac:dyDescent="0.25">
      <c r="B263496" s="74"/>
    </row>
    <row r="263497" spans="2:3" x14ac:dyDescent="0.25">
      <c r="B263497" s="74"/>
    </row>
    <row r="263498" spans="2:3" x14ac:dyDescent="0.25">
      <c r="B263498" s="74"/>
    </row>
    <row r="263499" spans="2:3" x14ac:dyDescent="0.25">
      <c r="B263499" s="74"/>
    </row>
    <row r="263500" spans="2:3" x14ac:dyDescent="0.25">
      <c r="B263500" s="74"/>
    </row>
    <row r="263501" spans="2:3" x14ac:dyDescent="0.25">
      <c r="B263501" s="74"/>
    </row>
    <row r="263502" spans="2:3" x14ac:dyDescent="0.25">
      <c r="B263502" s="74"/>
    </row>
    <row r="263553" spans="2:3" x14ac:dyDescent="0.25">
      <c r="C263553"/>
    </row>
    <row r="263554" spans="2:3" x14ac:dyDescent="0.25">
      <c r="B263554" s="74"/>
    </row>
    <row r="263555" spans="2:3" x14ac:dyDescent="0.25">
      <c r="B263555" s="74"/>
    </row>
    <row r="263556" spans="2:3" x14ac:dyDescent="0.25">
      <c r="B263556" s="74"/>
    </row>
    <row r="263557" spans="2:3" x14ac:dyDescent="0.25">
      <c r="B263557" s="74"/>
    </row>
    <row r="263558" spans="2:3" x14ac:dyDescent="0.25">
      <c r="B263558" s="74"/>
    </row>
    <row r="263559" spans="2:3" x14ac:dyDescent="0.25">
      <c r="B263559" s="74"/>
    </row>
    <row r="263560" spans="2:3" x14ac:dyDescent="0.25">
      <c r="B263560" s="74"/>
    </row>
    <row r="263561" spans="2:3" x14ac:dyDescent="0.25">
      <c r="B263561" s="74"/>
    </row>
    <row r="263562" spans="2:3" x14ac:dyDescent="0.25">
      <c r="B263562" s="74"/>
    </row>
    <row r="263563" spans="2:3" x14ac:dyDescent="0.25">
      <c r="B263563" s="74"/>
    </row>
    <row r="263564" spans="2:3" x14ac:dyDescent="0.25">
      <c r="B263564" s="74"/>
    </row>
    <row r="263565" spans="2:3" x14ac:dyDescent="0.25">
      <c r="B263565" s="74"/>
    </row>
    <row r="263566" spans="2:3" x14ac:dyDescent="0.25">
      <c r="B263566" s="74"/>
    </row>
    <row r="263617" spans="2:3" x14ac:dyDescent="0.25">
      <c r="C263617"/>
    </row>
    <row r="263618" spans="2:3" x14ac:dyDescent="0.25">
      <c r="B263618" s="74"/>
    </row>
    <row r="263619" spans="2:3" x14ac:dyDescent="0.25">
      <c r="B263619" s="74"/>
    </row>
    <row r="263620" spans="2:3" x14ac:dyDescent="0.25">
      <c r="B263620" s="74"/>
    </row>
    <row r="263621" spans="2:3" x14ac:dyDescent="0.25">
      <c r="B263621" s="74"/>
    </row>
    <row r="263622" spans="2:3" x14ac:dyDescent="0.25">
      <c r="B263622" s="74"/>
    </row>
    <row r="263623" spans="2:3" x14ac:dyDescent="0.25">
      <c r="B263623" s="74"/>
    </row>
    <row r="263624" spans="2:3" x14ac:dyDescent="0.25">
      <c r="B263624" s="74"/>
    </row>
    <row r="263625" spans="2:3" x14ac:dyDescent="0.25">
      <c r="B263625" s="74"/>
    </row>
    <row r="263626" spans="2:3" x14ac:dyDescent="0.25">
      <c r="B263626" s="74"/>
    </row>
    <row r="263627" spans="2:3" x14ac:dyDescent="0.25">
      <c r="B263627" s="74"/>
    </row>
    <row r="263628" spans="2:3" x14ac:dyDescent="0.25">
      <c r="B263628" s="74"/>
    </row>
    <row r="263629" spans="2:3" x14ac:dyDescent="0.25">
      <c r="B263629" s="74"/>
    </row>
    <row r="263630" spans="2:3" x14ac:dyDescent="0.25">
      <c r="B263630" s="74"/>
    </row>
    <row r="263681" spans="2:3" x14ac:dyDescent="0.25">
      <c r="C263681"/>
    </row>
    <row r="263682" spans="2:3" x14ac:dyDescent="0.25">
      <c r="B263682" s="74"/>
    </row>
    <row r="263683" spans="2:3" x14ac:dyDescent="0.25">
      <c r="B263683" s="74"/>
    </row>
    <row r="263684" spans="2:3" x14ac:dyDescent="0.25">
      <c r="B263684" s="74"/>
    </row>
    <row r="263685" spans="2:3" x14ac:dyDescent="0.25">
      <c r="B263685" s="74"/>
    </row>
    <row r="263686" spans="2:3" x14ac:dyDescent="0.25">
      <c r="B263686" s="74"/>
    </row>
    <row r="263687" spans="2:3" x14ac:dyDescent="0.25">
      <c r="B263687" s="74"/>
    </row>
    <row r="263688" spans="2:3" x14ac:dyDescent="0.25">
      <c r="B263688" s="74"/>
    </row>
    <row r="263689" spans="2:3" x14ac:dyDescent="0.25">
      <c r="B263689" s="74"/>
    </row>
    <row r="263690" spans="2:3" x14ac:dyDescent="0.25">
      <c r="B263690" s="74"/>
    </row>
    <row r="263691" spans="2:3" x14ac:dyDescent="0.25">
      <c r="B263691" s="74"/>
    </row>
    <row r="263692" spans="2:3" x14ac:dyDescent="0.25">
      <c r="B263692" s="74"/>
    </row>
    <row r="263693" spans="2:3" x14ac:dyDescent="0.25">
      <c r="B263693" s="74"/>
    </row>
    <row r="263694" spans="2:3" x14ac:dyDescent="0.25">
      <c r="B263694" s="74"/>
    </row>
    <row r="263745" spans="2:3" x14ac:dyDescent="0.25">
      <c r="C263745"/>
    </row>
    <row r="263746" spans="2:3" x14ac:dyDescent="0.25">
      <c r="B263746" s="74"/>
    </row>
    <row r="263747" spans="2:3" x14ac:dyDescent="0.25">
      <c r="B263747" s="74"/>
    </row>
    <row r="263748" spans="2:3" x14ac:dyDescent="0.25">
      <c r="B263748" s="74"/>
    </row>
    <row r="263749" spans="2:3" x14ac:dyDescent="0.25">
      <c r="B263749" s="74"/>
    </row>
    <row r="263750" spans="2:3" x14ac:dyDescent="0.25">
      <c r="B263750" s="74"/>
    </row>
    <row r="263751" spans="2:3" x14ac:dyDescent="0.25">
      <c r="B263751" s="74"/>
    </row>
    <row r="263752" spans="2:3" x14ac:dyDescent="0.25">
      <c r="B263752" s="74"/>
    </row>
    <row r="263753" spans="2:3" x14ac:dyDescent="0.25">
      <c r="B263753" s="74"/>
    </row>
    <row r="263754" spans="2:3" x14ac:dyDescent="0.25">
      <c r="B263754" s="74"/>
    </row>
    <row r="263755" spans="2:3" x14ac:dyDescent="0.25">
      <c r="B263755" s="74"/>
    </row>
    <row r="263756" spans="2:3" x14ac:dyDescent="0.25">
      <c r="B263756" s="74"/>
    </row>
    <row r="263757" spans="2:3" x14ac:dyDescent="0.25">
      <c r="B263757" s="74"/>
    </row>
    <row r="263758" spans="2:3" x14ac:dyDescent="0.25">
      <c r="B263758" s="74"/>
    </row>
    <row r="263809" spans="2:3" x14ac:dyDescent="0.25">
      <c r="C263809"/>
    </row>
    <row r="263810" spans="2:3" x14ac:dyDescent="0.25">
      <c r="B263810" s="74"/>
    </row>
    <row r="263811" spans="2:3" x14ac:dyDescent="0.25">
      <c r="B263811" s="74"/>
    </row>
    <row r="263812" spans="2:3" x14ac:dyDescent="0.25">
      <c r="B263812" s="74"/>
    </row>
    <row r="263813" spans="2:3" x14ac:dyDescent="0.25">
      <c r="B263813" s="74"/>
    </row>
    <row r="263814" spans="2:3" x14ac:dyDescent="0.25">
      <c r="B263814" s="74"/>
    </row>
    <row r="263815" spans="2:3" x14ac:dyDescent="0.25">
      <c r="B263815" s="74"/>
    </row>
    <row r="263816" spans="2:3" x14ac:dyDescent="0.25">
      <c r="B263816" s="74"/>
    </row>
    <row r="263817" spans="2:3" x14ac:dyDescent="0.25">
      <c r="B263817" s="74"/>
    </row>
    <row r="263818" spans="2:3" x14ac:dyDescent="0.25">
      <c r="B263818" s="74"/>
    </row>
    <row r="263819" spans="2:3" x14ac:dyDescent="0.25">
      <c r="B263819" s="74"/>
    </row>
    <row r="263820" spans="2:3" x14ac:dyDescent="0.25">
      <c r="B263820" s="74"/>
    </row>
    <row r="263821" spans="2:3" x14ac:dyDescent="0.25">
      <c r="B263821" s="74"/>
    </row>
    <row r="263822" spans="2:3" x14ac:dyDescent="0.25">
      <c r="B263822" s="74"/>
    </row>
    <row r="263873" spans="2:3" x14ac:dyDescent="0.25">
      <c r="C263873"/>
    </row>
    <row r="263874" spans="2:3" x14ac:dyDescent="0.25">
      <c r="B263874" s="74"/>
    </row>
    <row r="263875" spans="2:3" x14ac:dyDescent="0.25">
      <c r="B263875" s="74"/>
    </row>
    <row r="263876" spans="2:3" x14ac:dyDescent="0.25">
      <c r="B263876" s="74"/>
    </row>
    <row r="263877" spans="2:3" x14ac:dyDescent="0.25">
      <c r="B263877" s="74"/>
    </row>
    <row r="263878" spans="2:3" x14ac:dyDescent="0.25">
      <c r="B263878" s="74"/>
    </row>
    <row r="263879" spans="2:3" x14ac:dyDescent="0.25">
      <c r="B263879" s="74"/>
    </row>
    <row r="263880" spans="2:3" x14ac:dyDescent="0.25">
      <c r="B263880" s="74"/>
    </row>
    <row r="263881" spans="2:3" x14ac:dyDescent="0.25">
      <c r="B263881" s="74"/>
    </row>
    <row r="263882" spans="2:3" x14ac:dyDescent="0.25">
      <c r="B263882" s="74"/>
    </row>
    <row r="263883" spans="2:3" x14ac:dyDescent="0.25">
      <c r="B263883" s="74"/>
    </row>
    <row r="263884" spans="2:3" x14ac:dyDescent="0.25">
      <c r="B263884" s="74"/>
    </row>
    <row r="263885" spans="2:3" x14ac:dyDescent="0.25">
      <c r="B263885" s="74"/>
    </row>
    <row r="263886" spans="2:3" x14ac:dyDescent="0.25">
      <c r="B263886" s="74"/>
    </row>
    <row r="263937" spans="2:3" x14ac:dyDescent="0.25">
      <c r="C263937"/>
    </row>
    <row r="263938" spans="2:3" x14ac:dyDescent="0.25">
      <c r="B263938" s="74"/>
    </row>
    <row r="263939" spans="2:3" x14ac:dyDescent="0.25">
      <c r="B263939" s="74"/>
    </row>
    <row r="263940" spans="2:3" x14ac:dyDescent="0.25">
      <c r="B263940" s="74"/>
    </row>
    <row r="263941" spans="2:3" x14ac:dyDescent="0.25">
      <c r="B263941" s="74"/>
    </row>
    <row r="263942" spans="2:3" x14ac:dyDescent="0.25">
      <c r="B263942" s="74"/>
    </row>
    <row r="263943" spans="2:3" x14ac:dyDescent="0.25">
      <c r="B263943" s="74"/>
    </row>
    <row r="263944" spans="2:3" x14ac:dyDescent="0.25">
      <c r="B263944" s="74"/>
    </row>
    <row r="263945" spans="2:3" x14ac:dyDescent="0.25">
      <c r="B263945" s="74"/>
    </row>
    <row r="263946" spans="2:3" x14ac:dyDescent="0.25">
      <c r="B263946" s="74"/>
    </row>
    <row r="263947" spans="2:3" x14ac:dyDescent="0.25">
      <c r="B263947" s="74"/>
    </row>
    <row r="263948" spans="2:3" x14ac:dyDescent="0.25">
      <c r="B263948" s="74"/>
    </row>
    <row r="263949" spans="2:3" x14ac:dyDescent="0.25">
      <c r="B263949" s="74"/>
    </row>
    <row r="263950" spans="2:3" x14ac:dyDescent="0.25">
      <c r="B263950" s="74"/>
    </row>
    <row r="264001" spans="2:3" x14ac:dyDescent="0.25">
      <c r="C264001"/>
    </row>
    <row r="264002" spans="2:3" x14ac:dyDescent="0.25">
      <c r="B264002" s="74"/>
    </row>
    <row r="264003" spans="2:3" x14ac:dyDescent="0.25">
      <c r="B264003" s="74"/>
    </row>
    <row r="264004" spans="2:3" x14ac:dyDescent="0.25">
      <c r="B264004" s="74"/>
    </row>
    <row r="264005" spans="2:3" x14ac:dyDescent="0.25">
      <c r="B264005" s="74"/>
    </row>
    <row r="264006" spans="2:3" x14ac:dyDescent="0.25">
      <c r="B264006" s="74"/>
    </row>
    <row r="264007" spans="2:3" x14ac:dyDescent="0.25">
      <c r="B264007" s="74"/>
    </row>
    <row r="264008" spans="2:3" x14ac:dyDescent="0.25">
      <c r="B264008" s="74"/>
    </row>
    <row r="264009" spans="2:3" x14ac:dyDescent="0.25">
      <c r="B264009" s="74"/>
    </row>
    <row r="264010" spans="2:3" x14ac:dyDescent="0.25">
      <c r="B264010" s="74"/>
    </row>
    <row r="264011" spans="2:3" x14ac:dyDescent="0.25">
      <c r="B264011" s="74"/>
    </row>
    <row r="264012" spans="2:3" x14ac:dyDescent="0.25">
      <c r="B264012" s="74"/>
    </row>
    <row r="264013" spans="2:3" x14ac:dyDescent="0.25">
      <c r="B264013" s="74"/>
    </row>
    <row r="264014" spans="2:3" x14ac:dyDescent="0.25">
      <c r="B264014" s="74"/>
    </row>
    <row r="264065" spans="2:3" x14ac:dyDescent="0.25">
      <c r="C264065"/>
    </row>
    <row r="264066" spans="2:3" x14ac:dyDescent="0.25">
      <c r="B264066" s="74"/>
    </row>
    <row r="264067" spans="2:3" x14ac:dyDescent="0.25">
      <c r="B264067" s="74"/>
    </row>
    <row r="264068" spans="2:3" x14ac:dyDescent="0.25">
      <c r="B264068" s="74"/>
    </row>
    <row r="264069" spans="2:3" x14ac:dyDescent="0.25">
      <c r="B264069" s="74"/>
    </row>
    <row r="264070" spans="2:3" x14ac:dyDescent="0.25">
      <c r="B264070" s="74"/>
    </row>
    <row r="264071" spans="2:3" x14ac:dyDescent="0.25">
      <c r="B264071" s="74"/>
    </row>
    <row r="264072" spans="2:3" x14ac:dyDescent="0.25">
      <c r="B264072" s="74"/>
    </row>
    <row r="264073" spans="2:3" x14ac:dyDescent="0.25">
      <c r="B264073" s="74"/>
    </row>
    <row r="264074" spans="2:3" x14ac:dyDescent="0.25">
      <c r="B264074" s="74"/>
    </row>
    <row r="264075" spans="2:3" x14ac:dyDescent="0.25">
      <c r="B264075" s="74"/>
    </row>
    <row r="264076" spans="2:3" x14ac:dyDescent="0.25">
      <c r="B264076" s="74"/>
    </row>
    <row r="264077" spans="2:3" x14ac:dyDescent="0.25">
      <c r="B264077" s="74"/>
    </row>
    <row r="264078" spans="2:3" x14ac:dyDescent="0.25">
      <c r="B264078" s="74"/>
    </row>
    <row r="264129" spans="2:3" x14ac:dyDescent="0.25">
      <c r="C264129"/>
    </row>
    <row r="264130" spans="2:3" x14ac:dyDescent="0.25">
      <c r="B264130" s="74"/>
    </row>
    <row r="264131" spans="2:3" x14ac:dyDescent="0.25">
      <c r="B264131" s="74"/>
    </row>
    <row r="264132" spans="2:3" x14ac:dyDescent="0.25">
      <c r="B264132" s="74"/>
    </row>
    <row r="264133" spans="2:3" x14ac:dyDescent="0.25">
      <c r="B264133" s="74"/>
    </row>
    <row r="264134" spans="2:3" x14ac:dyDescent="0.25">
      <c r="B264134" s="74"/>
    </row>
    <row r="264135" spans="2:3" x14ac:dyDescent="0.25">
      <c r="B264135" s="74"/>
    </row>
    <row r="264136" spans="2:3" x14ac:dyDescent="0.25">
      <c r="B264136" s="74"/>
    </row>
    <row r="264137" spans="2:3" x14ac:dyDescent="0.25">
      <c r="B264137" s="74"/>
    </row>
    <row r="264138" spans="2:3" x14ac:dyDescent="0.25">
      <c r="B264138" s="74"/>
    </row>
    <row r="264139" spans="2:3" x14ac:dyDescent="0.25">
      <c r="B264139" s="74"/>
    </row>
    <row r="264140" spans="2:3" x14ac:dyDescent="0.25">
      <c r="B264140" s="74"/>
    </row>
    <row r="264141" spans="2:3" x14ac:dyDescent="0.25">
      <c r="B264141" s="74"/>
    </row>
    <row r="264142" spans="2:3" x14ac:dyDescent="0.25">
      <c r="B264142" s="74"/>
    </row>
    <row r="264193" spans="2:3" x14ac:dyDescent="0.25">
      <c r="C264193"/>
    </row>
    <row r="264194" spans="2:3" x14ac:dyDescent="0.25">
      <c r="B264194" s="74"/>
    </row>
    <row r="264195" spans="2:3" x14ac:dyDescent="0.25">
      <c r="B264195" s="74"/>
    </row>
    <row r="264196" spans="2:3" x14ac:dyDescent="0.25">
      <c r="B264196" s="74"/>
    </row>
    <row r="264197" spans="2:3" x14ac:dyDescent="0.25">
      <c r="B264197" s="74"/>
    </row>
    <row r="264198" spans="2:3" x14ac:dyDescent="0.25">
      <c r="B264198" s="74"/>
    </row>
    <row r="264199" spans="2:3" x14ac:dyDescent="0.25">
      <c r="B264199" s="74"/>
    </row>
    <row r="264200" spans="2:3" x14ac:dyDescent="0.25">
      <c r="B264200" s="74"/>
    </row>
    <row r="264201" spans="2:3" x14ac:dyDescent="0.25">
      <c r="B264201" s="74"/>
    </row>
    <row r="264202" spans="2:3" x14ac:dyDescent="0.25">
      <c r="B264202" s="74"/>
    </row>
    <row r="264203" spans="2:3" x14ac:dyDescent="0.25">
      <c r="B264203" s="74"/>
    </row>
    <row r="264204" spans="2:3" x14ac:dyDescent="0.25">
      <c r="B264204" s="74"/>
    </row>
    <row r="264205" spans="2:3" x14ac:dyDescent="0.25">
      <c r="B264205" s="74"/>
    </row>
    <row r="264206" spans="2:3" x14ac:dyDescent="0.25">
      <c r="B264206" s="74"/>
    </row>
    <row r="264257" spans="2:3" x14ac:dyDescent="0.25">
      <c r="C264257"/>
    </row>
    <row r="264258" spans="2:3" x14ac:dyDescent="0.25">
      <c r="B264258" s="74"/>
    </row>
    <row r="264259" spans="2:3" x14ac:dyDescent="0.25">
      <c r="B264259" s="74"/>
    </row>
    <row r="264260" spans="2:3" x14ac:dyDescent="0.25">
      <c r="B264260" s="74"/>
    </row>
    <row r="264261" spans="2:3" x14ac:dyDescent="0.25">
      <c r="B264261" s="74"/>
    </row>
    <row r="264262" spans="2:3" x14ac:dyDescent="0.25">
      <c r="B264262" s="74"/>
    </row>
    <row r="264263" spans="2:3" x14ac:dyDescent="0.25">
      <c r="B264263" s="74"/>
    </row>
    <row r="264264" spans="2:3" x14ac:dyDescent="0.25">
      <c r="B264264" s="74"/>
    </row>
    <row r="264265" spans="2:3" x14ac:dyDescent="0.25">
      <c r="B264265" s="74"/>
    </row>
    <row r="264266" spans="2:3" x14ac:dyDescent="0.25">
      <c r="B264266" s="74"/>
    </row>
    <row r="264267" spans="2:3" x14ac:dyDescent="0.25">
      <c r="B264267" s="74"/>
    </row>
    <row r="264268" spans="2:3" x14ac:dyDescent="0.25">
      <c r="B264268" s="74"/>
    </row>
    <row r="264269" spans="2:3" x14ac:dyDescent="0.25">
      <c r="B264269" s="74"/>
    </row>
    <row r="264270" spans="2:3" x14ac:dyDescent="0.25">
      <c r="B264270" s="74"/>
    </row>
    <row r="264321" spans="2:3" x14ac:dyDescent="0.25">
      <c r="C264321"/>
    </row>
    <row r="264322" spans="2:3" x14ac:dyDescent="0.25">
      <c r="B264322" s="74"/>
    </row>
    <row r="264323" spans="2:3" x14ac:dyDescent="0.25">
      <c r="B264323" s="74"/>
    </row>
    <row r="264324" spans="2:3" x14ac:dyDescent="0.25">
      <c r="B264324" s="74"/>
    </row>
    <row r="264325" spans="2:3" x14ac:dyDescent="0.25">
      <c r="B264325" s="74"/>
    </row>
    <row r="264326" spans="2:3" x14ac:dyDescent="0.25">
      <c r="B264326" s="74"/>
    </row>
    <row r="264327" spans="2:3" x14ac:dyDescent="0.25">
      <c r="B264327" s="74"/>
    </row>
    <row r="264328" spans="2:3" x14ac:dyDescent="0.25">
      <c r="B264328" s="74"/>
    </row>
    <row r="264329" spans="2:3" x14ac:dyDescent="0.25">
      <c r="B264329" s="74"/>
    </row>
    <row r="264330" spans="2:3" x14ac:dyDescent="0.25">
      <c r="B264330" s="74"/>
    </row>
    <row r="264331" spans="2:3" x14ac:dyDescent="0.25">
      <c r="B264331" s="74"/>
    </row>
    <row r="264332" spans="2:3" x14ac:dyDescent="0.25">
      <c r="B264332" s="74"/>
    </row>
    <row r="264333" spans="2:3" x14ac:dyDescent="0.25">
      <c r="B264333" s="74"/>
    </row>
    <row r="264334" spans="2:3" x14ac:dyDescent="0.25">
      <c r="B264334" s="74"/>
    </row>
    <row r="264385" spans="2:3" x14ac:dyDescent="0.25">
      <c r="C264385"/>
    </row>
    <row r="264386" spans="2:3" x14ac:dyDescent="0.25">
      <c r="B264386" s="74"/>
    </row>
    <row r="264387" spans="2:3" x14ac:dyDescent="0.25">
      <c r="B264387" s="74"/>
    </row>
    <row r="264388" spans="2:3" x14ac:dyDescent="0.25">
      <c r="B264388" s="74"/>
    </row>
    <row r="264389" spans="2:3" x14ac:dyDescent="0.25">
      <c r="B264389" s="74"/>
    </row>
    <row r="264390" spans="2:3" x14ac:dyDescent="0.25">
      <c r="B264390" s="74"/>
    </row>
    <row r="264391" spans="2:3" x14ac:dyDescent="0.25">
      <c r="B264391" s="74"/>
    </row>
    <row r="264392" spans="2:3" x14ac:dyDescent="0.25">
      <c r="B264392" s="74"/>
    </row>
    <row r="264393" spans="2:3" x14ac:dyDescent="0.25">
      <c r="B264393" s="74"/>
    </row>
    <row r="264394" spans="2:3" x14ac:dyDescent="0.25">
      <c r="B264394" s="74"/>
    </row>
    <row r="264395" spans="2:3" x14ac:dyDescent="0.25">
      <c r="B264395" s="74"/>
    </row>
    <row r="264396" spans="2:3" x14ac:dyDescent="0.25">
      <c r="B264396" s="74"/>
    </row>
    <row r="264397" spans="2:3" x14ac:dyDescent="0.25">
      <c r="B264397" s="74"/>
    </row>
    <row r="264398" spans="2:3" x14ac:dyDescent="0.25">
      <c r="B264398" s="74"/>
    </row>
    <row r="264449" spans="2:3" x14ac:dyDescent="0.25">
      <c r="C264449"/>
    </row>
    <row r="264450" spans="2:3" x14ac:dyDescent="0.25">
      <c r="B264450" s="74"/>
    </row>
    <row r="264451" spans="2:3" x14ac:dyDescent="0.25">
      <c r="B264451" s="74"/>
    </row>
    <row r="264452" spans="2:3" x14ac:dyDescent="0.25">
      <c r="B264452" s="74"/>
    </row>
    <row r="264453" spans="2:3" x14ac:dyDescent="0.25">
      <c r="B264453" s="74"/>
    </row>
    <row r="264454" spans="2:3" x14ac:dyDescent="0.25">
      <c r="B264454" s="74"/>
    </row>
    <row r="264455" spans="2:3" x14ac:dyDescent="0.25">
      <c r="B264455" s="74"/>
    </row>
    <row r="264456" spans="2:3" x14ac:dyDescent="0.25">
      <c r="B264456" s="74"/>
    </row>
    <row r="264457" spans="2:3" x14ac:dyDescent="0.25">
      <c r="B264457" s="74"/>
    </row>
    <row r="264458" spans="2:3" x14ac:dyDescent="0.25">
      <c r="B264458" s="74"/>
    </row>
    <row r="264459" spans="2:3" x14ac:dyDescent="0.25">
      <c r="B264459" s="74"/>
    </row>
    <row r="264460" spans="2:3" x14ac:dyDescent="0.25">
      <c r="B264460" s="74"/>
    </row>
    <row r="264461" spans="2:3" x14ac:dyDescent="0.25">
      <c r="B264461" s="74"/>
    </row>
    <row r="264462" spans="2:3" x14ac:dyDescent="0.25">
      <c r="B264462" s="74"/>
    </row>
    <row r="264513" spans="2:3" x14ac:dyDescent="0.25">
      <c r="C264513"/>
    </row>
    <row r="264514" spans="2:3" x14ac:dyDescent="0.25">
      <c r="B264514" s="74"/>
    </row>
    <row r="264515" spans="2:3" x14ac:dyDescent="0.25">
      <c r="B264515" s="74"/>
    </row>
    <row r="264516" spans="2:3" x14ac:dyDescent="0.25">
      <c r="B264516" s="74"/>
    </row>
    <row r="264517" spans="2:3" x14ac:dyDescent="0.25">
      <c r="B264517" s="74"/>
    </row>
    <row r="264518" spans="2:3" x14ac:dyDescent="0.25">
      <c r="B264518" s="74"/>
    </row>
    <row r="264519" spans="2:3" x14ac:dyDescent="0.25">
      <c r="B264519" s="74"/>
    </row>
    <row r="264520" spans="2:3" x14ac:dyDescent="0.25">
      <c r="B264520" s="74"/>
    </row>
    <row r="264521" spans="2:3" x14ac:dyDescent="0.25">
      <c r="B264521" s="74"/>
    </row>
    <row r="264522" spans="2:3" x14ac:dyDescent="0.25">
      <c r="B264522" s="74"/>
    </row>
    <row r="264523" spans="2:3" x14ac:dyDescent="0.25">
      <c r="B264523" s="74"/>
    </row>
    <row r="264524" spans="2:3" x14ac:dyDescent="0.25">
      <c r="B264524" s="74"/>
    </row>
    <row r="264525" spans="2:3" x14ac:dyDescent="0.25">
      <c r="B264525" s="74"/>
    </row>
    <row r="264526" spans="2:3" x14ac:dyDescent="0.25">
      <c r="B264526" s="74"/>
    </row>
    <row r="264577" spans="2:3" x14ac:dyDescent="0.25">
      <c r="C264577"/>
    </row>
    <row r="264578" spans="2:3" x14ac:dyDescent="0.25">
      <c r="B264578" s="74"/>
    </row>
    <row r="264579" spans="2:3" x14ac:dyDescent="0.25">
      <c r="B264579" s="74"/>
    </row>
    <row r="264580" spans="2:3" x14ac:dyDescent="0.25">
      <c r="B264580" s="74"/>
    </row>
    <row r="264581" spans="2:3" x14ac:dyDescent="0.25">
      <c r="B264581" s="74"/>
    </row>
    <row r="264582" spans="2:3" x14ac:dyDescent="0.25">
      <c r="B264582" s="74"/>
    </row>
    <row r="264583" spans="2:3" x14ac:dyDescent="0.25">
      <c r="B264583" s="74"/>
    </row>
    <row r="264584" spans="2:3" x14ac:dyDescent="0.25">
      <c r="B264584" s="74"/>
    </row>
    <row r="264585" spans="2:3" x14ac:dyDescent="0.25">
      <c r="B264585" s="74"/>
    </row>
    <row r="264586" spans="2:3" x14ac:dyDescent="0.25">
      <c r="B264586" s="74"/>
    </row>
    <row r="264587" spans="2:3" x14ac:dyDescent="0.25">
      <c r="B264587" s="74"/>
    </row>
    <row r="264588" spans="2:3" x14ac:dyDescent="0.25">
      <c r="B264588" s="74"/>
    </row>
    <row r="264589" spans="2:3" x14ac:dyDescent="0.25">
      <c r="B264589" s="74"/>
    </row>
    <row r="264590" spans="2:3" x14ac:dyDescent="0.25">
      <c r="B264590" s="74"/>
    </row>
    <row r="264641" spans="2:3" x14ac:dyDescent="0.25">
      <c r="C264641"/>
    </row>
    <row r="264642" spans="2:3" x14ac:dyDescent="0.25">
      <c r="B264642" s="74"/>
    </row>
    <row r="264643" spans="2:3" x14ac:dyDescent="0.25">
      <c r="B264643" s="74"/>
    </row>
    <row r="264644" spans="2:3" x14ac:dyDescent="0.25">
      <c r="B264644" s="74"/>
    </row>
    <row r="264645" spans="2:3" x14ac:dyDescent="0.25">
      <c r="B264645" s="74"/>
    </row>
    <row r="264646" spans="2:3" x14ac:dyDescent="0.25">
      <c r="B264646" s="74"/>
    </row>
    <row r="264647" spans="2:3" x14ac:dyDescent="0.25">
      <c r="B264647" s="74"/>
    </row>
    <row r="264648" spans="2:3" x14ac:dyDescent="0.25">
      <c r="B264648" s="74"/>
    </row>
    <row r="264649" spans="2:3" x14ac:dyDescent="0.25">
      <c r="B264649" s="74"/>
    </row>
    <row r="264650" spans="2:3" x14ac:dyDescent="0.25">
      <c r="B264650" s="74"/>
    </row>
    <row r="264651" spans="2:3" x14ac:dyDescent="0.25">
      <c r="B264651" s="74"/>
    </row>
    <row r="264652" spans="2:3" x14ac:dyDescent="0.25">
      <c r="B264652" s="74"/>
    </row>
    <row r="264653" spans="2:3" x14ac:dyDescent="0.25">
      <c r="B264653" s="74"/>
    </row>
    <row r="264654" spans="2:3" x14ac:dyDescent="0.25">
      <c r="B264654" s="74"/>
    </row>
    <row r="264705" spans="2:3" x14ac:dyDescent="0.25">
      <c r="C264705"/>
    </row>
    <row r="264706" spans="2:3" x14ac:dyDescent="0.25">
      <c r="B264706" s="74"/>
    </row>
    <row r="264707" spans="2:3" x14ac:dyDescent="0.25">
      <c r="B264707" s="74"/>
    </row>
    <row r="264708" spans="2:3" x14ac:dyDescent="0.25">
      <c r="B264708" s="74"/>
    </row>
    <row r="264709" spans="2:3" x14ac:dyDescent="0.25">
      <c r="B264709" s="74"/>
    </row>
    <row r="264710" spans="2:3" x14ac:dyDescent="0.25">
      <c r="B264710" s="74"/>
    </row>
    <row r="264711" spans="2:3" x14ac:dyDescent="0.25">
      <c r="B264711" s="74"/>
    </row>
    <row r="264712" spans="2:3" x14ac:dyDescent="0.25">
      <c r="B264712" s="74"/>
    </row>
    <row r="264713" spans="2:3" x14ac:dyDescent="0.25">
      <c r="B264713" s="74"/>
    </row>
    <row r="264714" spans="2:3" x14ac:dyDescent="0.25">
      <c r="B264714" s="74"/>
    </row>
    <row r="264715" spans="2:3" x14ac:dyDescent="0.25">
      <c r="B264715" s="74"/>
    </row>
    <row r="264716" spans="2:3" x14ac:dyDescent="0.25">
      <c r="B264716" s="74"/>
    </row>
    <row r="264717" spans="2:3" x14ac:dyDescent="0.25">
      <c r="B264717" s="74"/>
    </row>
    <row r="264718" spans="2:3" x14ac:dyDescent="0.25">
      <c r="B264718" s="74"/>
    </row>
    <row r="264769" spans="2:3" x14ac:dyDescent="0.25">
      <c r="C264769"/>
    </row>
    <row r="264770" spans="2:3" x14ac:dyDescent="0.25">
      <c r="B264770" s="74"/>
    </row>
    <row r="264771" spans="2:3" x14ac:dyDescent="0.25">
      <c r="B264771" s="74"/>
    </row>
    <row r="264772" spans="2:3" x14ac:dyDescent="0.25">
      <c r="B264772" s="74"/>
    </row>
    <row r="264773" spans="2:3" x14ac:dyDescent="0.25">
      <c r="B264773" s="74"/>
    </row>
    <row r="264774" spans="2:3" x14ac:dyDescent="0.25">
      <c r="B264774" s="74"/>
    </row>
    <row r="264775" spans="2:3" x14ac:dyDescent="0.25">
      <c r="B264775" s="74"/>
    </row>
    <row r="264776" spans="2:3" x14ac:dyDescent="0.25">
      <c r="B264776" s="74"/>
    </row>
    <row r="264777" spans="2:3" x14ac:dyDescent="0.25">
      <c r="B264777" s="74"/>
    </row>
    <row r="264778" spans="2:3" x14ac:dyDescent="0.25">
      <c r="B264778" s="74"/>
    </row>
    <row r="264779" spans="2:3" x14ac:dyDescent="0.25">
      <c r="B264779" s="74"/>
    </row>
    <row r="264780" spans="2:3" x14ac:dyDescent="0.25">
      <c r="B264780" s="74"/>
    </row>
    <row r="264781" spans="2:3" x14ac:dyDescent="0.25">
      <c r="B264781" s="74"/>
    </row>
    <row r="264782" spans="2:3" x14ac:dyDescent="0.25">
      <c r="B264782" s="74"/>
    </row>
    <row r="264833" spans="2:3" x14ac:dyDescent="0.25">
      <c r="C264833"/>
    </row>
    <row r="264834" spans="2:3" x14ac:dyDescent="0.25">
      <c r="B264834" s="74"/>
    </row>
    <row r="264835" spans="2:3" x14ac:dyDescent="0.25">
      <c r="B264835" s="74"/>
    </row>
    <row r="264836" spans="2:3" x14ac:dyDescent="0.25">
      <c r="B264836" s="74"/>
    </row>
    <row r="264837" spans="2:3" x14ac:dyDescent="0.25">
      <c r="B264837" s="74"/>
    </row>
    <row r="264838" spans="2:3" x14ac:dyDescent="0.25">
      <c r="B264838" s="74"/>
    </row>
    <row r="264839" spans="2:3" x14ac:dyDescent="0.25">
      <c r="B264839" s="74"/>
    </row>
    <row r="264840" spans="2:3" x14ac:dyDescent="0.25">
      <c r="B264840" s="74"/>
    </row>
    <row r="264841" spans="2:3" x14ac:dyDescent="0.25">
      <c r="B264841" s="74"/>
    </row>
    <row r="264842" spans="2:3" x14ac:dyDescent="0.25">
      <c r="B264842" s="74"/>
    </row>
    <row r="264843" spans="2:3" x14ac:dyDescent="0.25">
      <c r="B264843" s="74"/>
    </row>
    <row r="264844" spans="2:3" x14ac:dyDescent="0.25">
      <c r="B264844" s="74"/>
    </row>
    <row r="264845" spans="2:3" x14ac:dyDescent="0.25">
      <c r="B264845" s="74"/>
    </row>
    <row r="264846" spans="2:3" x14ac:dyDescent="0.25">
      <c r="B264846" s="74"/>
    </row>
    <row r="264897" spans="2:3" x14ac:dyDescent="0.25">
      <c r="C264897"/>
    </row>
    <row r="264898" spans="2:3" x14ac:dyDescent="0.25">
      <c r="B264898" s="74"/>
    </row>
    <row r="264899" spans="2:3" x14ac:dyDescent="0.25">
      <c r="B264899" s="74"/>
    </row>
    <row r="264900" spans="2:3" x14ac:dyDescent="0.25">
      <c r="B264900" s="74"/>
    </row>
    <row r="264901" spans="2:3" x14ac:dyDescent="0.25">
      <c r="B264901" s="74"/>
    </row>
    <row r="264902" spans="2:3" x14ac:dyDescent="0.25">
      <c r="B264902" s="74"/>
    </row>
    <row r="264903" spans="2:3" x14ac:dyDescent="0.25">
      <c r="B264903" s="74"/>
    </row>
    <row r="264904" spans="2:3" x14ac:dyDescent="0.25">
      <c r="B264904" s="74"/>
    </row>
    <row r="264905" spans="2:3" x14ac:dyDescent="0.25">
      <c r="B264905" s="74"/>
    </row>
    <row r="264906" spans="2:3" x14ac:dyDescent="0.25">
      <c r="B264906" s="74"/>
    </row>
    <row r="264907" spans="2:3" x14ac:dyDescent="0.25">
      <c r="B264907" s="74"/>
    </row>
    <row r="264908" spans="2:3" x14ac:dyDescent="0.25">
      <c r="B264908" s="74"/>
    </row>
    <row r="264909" spans="2:3" x14ac:dyDescent="0.25">
      <c r="B264909" s="74"/>
    </row>
    <row r="264910" spans="2:3" x14ac:dyDescent="0.25">
      <c r="B264910" s="74"/>
    </row>
    <row r="264961" spans="2:3" x14ac:dyDescent="0.25">
      <c r="C264961"/>
    </row>
    <row r="264962" spans="2:3" x14ac:dyDescent="0.25">
      <c r="B264962" s="74"/>
    </row>
    <row r="264963" spans="2:3" x14ac:dyDescent="0.25">
      <c r="B264963" s="74"/>
    </row>
    <row r="264964" spans="2:3" x14ac:dyDescent="0.25">
      <c r="B264964" s="74"/>
    </row>
    <row r="264965" spans="2:3" x14ac:dyDescent="0.25">
      <c r="B264965" s="74"/>
    </row>
    <row r="264966" spans="2:3" x14ac:dyDescent="0.25">
      <c r="B264966" s="74"/>
    </row>
    <row r="264967" spans="2:3" x14ac:dyDescent="0.25">
      <c r="B264967" s="74"/>
    </row>
    <row r="264968" spans="2:3" x14ac:dyDescent="0.25">
      <c r="B264968" s="74"/>
    </row>
    <row r="264969" spans="2:3" x14ac:dyDescent="0.25">
      <c r="B264969" s="74"/>
    </row>
    <row r="264970" spans="2:3" x14ac:dyDescent="0.25">
      <c r="B264970" s="74"/>
    </row>
    <row r="264971" spans="2:3" x14ac:dyDescent="0.25">
      <c r="B264971" s="74"/>
    </row>
    <row r="264972" spans="2:3" x14ac:dyDescent="0.25">
      <c r="B264972" s="74"/>
    </row>
    <row r="264973" spans="2:3" x14ac:dyDescent="0.25">
      <c r="B264973" s="74"/>
    </row>
    <row r="264974" spans="2:3" x14ac:dyDescent="0.25">
      <c r="B264974" s="74"/>
    </row>
    <row r="265025" spans="2:3" x14ac:dyDescent="0.25">
      <c r="C265025"/>
    </row>
    <row r="265026" spans="2:3" x14ac:dyDescent="0.25">
      <c r="B265026" s="74"/>
    </row>
    <row r="265027" spans="2:3" x14ac:dyDescent="0.25">
      <c r="B265027" s="74"/>
    </row>
    <row r="265028" spans="2:3" x14ac:dyDescent="0.25">
      <c r="B265028" s="74"/>
    </row>
    <row r="265029" spans="2:3" x14ac:dyDescent="0.25">
      <c r="B265029" s="74"/>
    </row>
    <row r="265030" spans="2:3" x14ac:dyDescent="0.25">
      <c r="B265030" s="74"/>
    </row>
    <row r="265031" spans="2:3" x14ac:dyDescent="0.25">
      <c r="B265031" s="74"/>
    </row>
    <row r="265032" spans="2:3" x14ac:dyDescent="0.25">
      <c r="B265032" s="74"/>
    </row>
    <row r="265033" spans="2:3" x14ac:dyDescent="0.25">
      <c r="B265033" s="74"/>
    </row>
    <row r="265034" spans="2:3" x14ac:dyDescent="0.25">
      <c r="B265034" s="74"/>
    </row>
    <row r="265035" spans="2:3" x14ac:dyDescent="0.25">
      <c r="B265035" s="74"/>
    </row>
    <row r="265036" spans="2:3" x14ac:dyDescent="0.25">
      <c r="B265036" s="74"/>
    </row>
    <row r="265037" spans="2:3" x14ac:dyDescent="0.25">
      <c r="B265037" s="74"/>
    </row>
    <row r="265038" spans="2:3" x14ac:dyDescent="0.25">
      <c r="B265038" s="74"/>
    </row>
    <row r="265089" spans="2:3" x14ac:dyDescent="0.25">
      <c r="C265089"/>
    </row>
    <row r="265090" spans="2:3" x14ac:dyDescent="0.25">
      <c r="B265090" s="74"/>
    </row>
    <row r="265091" spans="2:3" x14ac:dyDescent="0.25">
      <c r="B265091" s="74"/>
    </row>
    <row r="265092" spans="2:3" x14ac:dyDescent="0.25">
      <c r="B265092" s="74"/>
    </row>
    <row r="265093" spans="2:3" x14ac:dyDescent="0.25">
      <c r="B265093" s="74"/>
    </row>
    <row r="265094" spans="2:3" x14ac:dyDescent="0.25">
      <c r="B265094" s="74"/>
    </row>
    <row r="265095" spans="2:3" x14ac:dyDescent="0.25">
      <c r="B265095" s="74"/>
    </row>
    <row r="265096" spans="2:3" x14ac:dyDescent="0.25">
      <c r="B265096" s="74"/>
    </row>
    <row r="265097" spans="2:3" x14ac:dyDescent="0.25">
      <c r="B265097" s="74"/>
    </row>
    <row r="265098" spans="2:3" x14ac:dyDescent="0.25">
      <c r="B265098" s="74"/>
    </row>
    <row r="265099" spans="2:3" x14ac:dyDescent="0.25">
      <c r="B265099" s="74"/>
    </row>
    <row r="265100" spans="2:3" x14ac:dyDescent="0.25">
      <c r="B265100" s="74"/>
    </row>
    <row r="265101" spans="2:3" x14ac:dyDescent="0.25">
      <c r="B265101" s="74"/>
    </row>
    <row r="265102" spans="2:3" x14ac:dyDescent="0.25">
      <c r="B265102" s="74"/>
    </row>
    <row r="265153" spans="2:3" x14ac:dyDescent="0.25">
      <c r="C265153"/>
    </row>
    <row r="265154" spans="2:3" x14ac:dyDescent="0.25">
      <c r="B265154" s="74"/>
    </row>
    <row r="265155" spans="2:3" x14ac:dyDescent="0.25">
      <c r="B265155" s="74"/>
    </row>
    <row r="265156" spans="2:3" x14ac:dyDescent="0.25">
      <c r="B265156" s="74"/>
    </row>
    <row r="265157" spans="2:3" x14ac:dyDescent="0.25">
      <c r="B265157" s="74"/>
    </row>
    <row r="265158" spans="2:3" x14ac:dyDescent="0.25">
      <c r="B265158" s="74"/>
    </row>
    <row r="265159" spans="2:3" x14ac:dyDescent="0.25">
      <c r="B265159" s="74"/>
    </row>
    <row r="265160" spans="2:3" x14ac:dyDescent="0.25">
      <c r="B265160" s="74"/>
    </row>
    <row r="265161" spans="2:3" x14ac:dyDescent="0.25">
      <c r="B265161" s="74"/>
    </row>
    <row r="265162" spans="2:3" x14ac:dyDescent="0.25">
      <c r="B265162" s="74"/>
    </row>
    <row r="265163" spans="2:3" x14ac:dyDescent="0.25">
      <c r="B265163" s="74"/>
    </row>
    <row r="265164" spans="2:3" x14ac:dyDescent="0.25">
      <c r="B265164" s="74"/>
    </row>
    <row r="265165" spans="2:3" x14ac:dyDescent="0.25">
      <c r="B265165" s="74"/>
    </row>
    <row r="265166" spans="2:3" x14ac:dyDescent="0.25">
      <c r="B265166" s="74"/>
    </row>
    <row r="265217" spans="2:3" x14ac:dyDescent="0.25">
      <c r="C265217"/>
    </row>
    <row r="265218" spans="2:3" x14ac:dyDescent="0.25">
      <c r="B265218" s="74"/>
    </row>
    <row r="265219" spans="2:3" x14ac:dyDescent="0.25">
      <c r="B265219" s="74"/>
    </row>
    <row r="265220" spans="2:3" x14ac:dyDescent="0.25">
      <c r="B265220" s="74"/>
    </row>
    <row r="265221" spans="2:3" x14ac:dyDescent="0.25">
      <c r="B265221" s="74"/>
    </row>
    <row r="265222" spans="2:3" x14ac:dyDescent="0.25">
      <c r="B265222" s="74"/>
    </row>
    <row r="265223" spans="2:3" x14ac:dyDescent="0.25">
      <c r="B265223" s="74"/>
    </row>
    <row r="265224" spans="2:3" x14ac:dyDescent="0.25">
      <c r="B265224" s="74"/>
    </row>
    <row r="265225" spans="2:3" x14ac:dyDescent="0.25">
      <c r="B265225" s="74"/>
    </row>
    <row r="265226" spans="2:3" x14ac:dyDescent="0.25">
      <c r="B265226" s="74"/>
    </row>
    <row r="265227" spans="2:3" x14ac:dyDescent="0.25">
      <c r="B265227" s="74"/>
    </row>
    <row r="265228" spans="2:3" x14ac:dyDescent="0.25">
      <c r="B265228" s="74"/>
    </row>
    <row r="265229" spans="2:3" x14ac:dyDescent="0.25">
      <c r="B265229" s="74"/>
    </row>
    <row r="265230" spans="2:3" x14ac:dyDescent="0.25">
      <c r="B265230" s="74"/>
    </row>
    <row r="265281" spans="2:3" x14ac:dyDescent="0.25">
      <c r="C265281"/>
    </row>
    <row r="265282" spans="2:3" x14ac:dyDescent="0.25">
      <c r="B265282" s="74"/>
    </row>
    <row r="265283" spans="2:3" x14ac:dyDescent="0.25">
      <c r="B265283" s="74"/>
    </row>
    <row r="265284" spans="2:3" x14ac:dyDescent="0.25">
      <c r="B265284" s="74"/>
    </row>
    <row r="265285" spans="2:3" x14ac:dyDescent="0.25">
      <c r="B265285" s="74"/>
    </row>
    <row r="265286" spans="2:3" x14ac:dyDescent="0.25">
      <c r="B265286" s="74"/>
    </row>
    <row r="265287" spans="2:3" x14ac:dyDescent="0.25">
      <c r="B265287" s="74"/>
    </row>
    <row r="265288" spans="2:3" x14ac:dyDescent="0.25">
      <c r="B265288" s="74"/>
    </row>
    <row r="265289" spans="2:3" x14ac:dyDescent="0.25">
      <c r="B265289" s="74"/>
    </row>
    <row r="265290" spans="2:3" x14ac:dyDescent="0.25">
      <c r="B265290" s="74"/>
    </row>
    <row r="265291" spans="2:3" x14ac:dyDescent="0.25">
      <c r="B265291" s="74"/>
    </row>
    <row r="265292" spans="2:3" x14ac:dyDescent="0.25">
      <c r="B265292" s="74"/>
    </row>
    <row r="265293" spans="2:3" x14ac:dyDescent="0.25">
      <c r="B265293" s="74"/>
    </row>
    <row r="265294" spans="2:3" x14ac:dyDescent="0.25">
      <c r="B265294" s="74"/>
    </row>
    <row r="265345" spans="2:3" x14ac:dyDescent="0.25">
      <c r="C265345"/>
    </row>
    <row r="265346" spans="2:3" x14ac:dyDescent="0.25">
      <c r="B265346" s="74"/>
    </row>
    <row r="265347" spans="2:3" x14ac:dyDescent="0.25">
      <c r="B265347" s="74"/>
    </row>
    <row r="265348" spans="2:3" x14ac:dyDescent="0.25">
      <c r="B265348" s="74"/>
    </row>
    <row r="265349" spans="2:3" x14ac:dyDescent="0.25">
      <c r="B265349" s="74"/>
    </row>
    <row r="265350" spans="2:3" x14ac:dyDescent="0.25">
      <c r="B265350" s="74"/>
    </row>
    <row r="265351" spans="2:3" x14ac:dyDescent="0.25">
      <c r="B265351" s="74"/>
    </row>
    <row r="265352" spans="2:3" x14ac:dyDescent="0.25">
      <c r="B265352" s="74"/>
    </row>
    <row r="265353" spans="2:3" x14ac:dyDescent="0.25">
      <c r="B265353" s="74"/>
    </row>
    <row r="265354" spans="2:3" x14ac:dyDescent="0.25">
      <c r="B265354" s="74"/>
    </row>
    <row r="265355" spans="2:3" x14ac:dyDescent="0.25">
      <c r="B265355" s="74"/>
    </row>
    <row r="265356" spans="2:3" x14ac:dyDescent="0.25">
      <c r="B265356" s="74"/>
    </row>
    <row r="265357" spans="2:3" x14ac:dyDescent="0.25">
      <c r="B265357" s="74"/>
    </row>
    <row r="265358" spans="2:3" x14ac:dyDescent="0.25">
      <c r="B265358" s="74"/>
    </row>
    <row r="265409" spans="2:3" x14ac:dyDescent="0.25">
      <c r="C265409"/>
    </row>
    <row r="265410" spans="2:3" x14ac:dyDescent="0.25">
      <c r="B265410" s="74"/>
    </row>
    <row r="265411" spans="2:3" x14ac:dyDescent="0.25">
      <c r="B265411" s="74"/>
    </row>
    <row r="265412" spans="2:3" x14ac:dyDescent="0.25">
      <c r="B265412" s="74"/>
    </row>
    <row r="265413" spans="2:3" x14ac:dyDescent="0.25">
      <c r="B265413" s="74"/>
    </row>
    <row r="265414" spans="2:3" x14ac:dyDescent="0.25">
      <c r="B265414" s="74"/>
    </row>
    <row r="265415" spans="2:3" x14ac:dyDescent="0.25">
      <c r="B265415" s="74"/>
    </row>
    <row r="265416" spans="2:3" x14ac:dyDescent="0.25">
      <c r="B265416" s="74"/>
    </row>
    <row r="265417" spans="2:3" x14ac:dyDescent="0.25">
      <c r="B265417" s="74"/>
    </row>
    <row r="265418" spans="2:3" x14ac:dyDescent="0.25">
      <c r="B265418" s="74"/>
    </row>
    <row r="265419" spans="2:3" x14ac:dyDescent="0.25">
      <c r="B265419" s="74"/>
    </row>
    <row r="265420" spans="2:3" x14ac:dyDescent="0.25">
      <c r="B265420" s="74"/>
    </row>
    <row r="265421" spans="2:3" x14ac:dyDescent="0.25">
      <c r="B265421" s="74"/>
    </row>
    <row r="265422" spans="2:3" x14ac:dyDescent="0.25">
      <c r="B265422" s="74"/>
    </row>
    <row r="265473" spans="2:3" x14ac:dyDescent="0.25">
      <c r="C265473"/>
    </row>
    <row r="265474" spans="2:3" x14ac:dyDescent="0.25">
      <c r="B265474" s="74"/>
    </row>
    <row r="265475" spans="2:3" x14ac:dyDescent="0.25">
      <c r="B265475" s="74"/>
    </row>
    <row r="265476" spans="2:3" x14ac:dyDescent="0.25">
      <c r="B265476" s="74"/>
    </row>
    <row r="265477" spans="2:3" x14ac:dyDescent="0.25">
      <c r="B265477" s="74"/>
    </row>
    <row r="265478" spans="2:3" x14ac:dyDescent="0.25">
      <c r="B265478" s="74"/>
    </row>
    <row r="265479" spans="2:3" x14ac:dyDescent="0.25">
      <c r="B265479" s="74"/>
    </row>
    <row r="265480" spans="2:3" x14ac:dyDescent="0.25">
      <c r="B265480" s="74"/>
    </row>
    <row r="265481" spans="2:3" x14ac:dyDescent="0.25">
      <c r="B265481" s="74"/>
    </row>
    <row r="265482" spans="2:3" x14ac:dyDescent="0.25">
      <c r="B265482" s="74"/>
    </row>
    <row r="265483" spans="2:3" x14ac:dyDescent="0.25">
      <c r="B265483" s="74"/>
    </row>
    <row r="265484" spans="2:3" x14ac:dyDescent="0.25">
      <c r="B265484" s="74"/>
    </row>
    <row r="265485" spans="2:3" x14ac:dyDescent="0.25">
      <c r="B265485" s="74"/>
    </row>
    <row r="265486" spans="2:3" x14ac:dyDescent="0.25">
      <c r="B265486" s="74"/>
    </row>
    <row r="265537" spans="2:3" x14ac:dyDescent="0.25">
      <c r="C265537"/>
    </row>
    <row r="265538" spans="2:3" x14ac:dyDescent="0.25">
      <c r="B265538" s="74"/>
    </row>
    <row r="265539" spans="2:3" x14ac:dyDescent="0.25">
      <c r="B265539" s="74"/>
    </row>
    <row r="265540" spans="2:3" x14ac:dyDescent="0.25">
      <c r="B265540" s="74"/>
    </row>
    <row r="265541" spans="2:3" x14ac:dyDescent="0.25">
      <c r="B265541" s="74"/>
    </row>
    <row r="265542" spans="2:3" x14ac:dyDescent="0.25">
      <c r="B265542" s="74"/>
    </row>
    <row r="265543" spans="2:3" x14ac:dyDescent="0.25">
      <c r="B265543" s="74"/>
    </row>
    <row r="265544" spans="2:3" x14ac:dyDescent="0.25">
      <c r="B265544" s="74"/>
    </row>
    <row r="265545" spans="2:3" x14ac:dyDescent="0.25">
      <c r="B265545" s="74"/>
    </row>
    <row r="265546" spans="2:3" x14ac:dyDescent="0.25">
      <c r="B265546" s="74"/>
    </row>
    <row r="265547" spans="2:3" x14ac:dyDescent="0.25">
      <c r="B265547" s="74"/>
    </row>
    <row r="265548" spans="2:3" x14ac:dyDescent="0.25">
      <c r="B265548" s="74"/>
    </row>
    <row r="265549" spans="2:3" x14ac:dyDescent="0.25">
      <c r="B265549" s="74"/>
    </row>
    <row r="265550" spans="2:3" x14ac:dyDescent="0.25">
      <c r="B265550" s="74"/>
    </row>
    <row r="265601" spans="2:3" x14ac:dyDescent="0.25">
      <c r="C265601"/>
    </row>
    <row r="265602" spans="2:3" x14ac:dyDescent="0.25">
      <c r="B265602" s="74"/>
    </row>
    <row r="265603" spans="2:3" x14ac:dyDescent="0.25">
      <c r="B265603" s="74"/>
    </row>
    <row r="265604" spans="2:3" x14ac:dyDescent="0.25">
      <c r="B265604" s="74"/>
    </row>
    <row r="265605" spans="2:3" x14ac:dyDescent="0.25">
      <c r="B265605" s="74"/>
    </row>
    <row r="265606" spans="2:3" x14ac:dyDescent="0.25">
      <c r="B265606" s="74"/>
    </row>
    <row r="265607" spans="2:3" x14ac:dyDescent="0.25">
      <c r="B265607" s="74"/>
    </row>
    <row r="265608" spans="2:3" x14ac:dyDescent="0.25">
      <c r="B265608" s="74"/>
    </row>
    <row r="265609" spans="2:3" x14ac:dyDescent="0.25">
      <c r="B265609" s="74"/>
    </row>
    <row r="265610" spans="2:3" x14ac:dyDescent="0.25">
      <c r="B265610" s="74"/>
    </row>
    <row r="265611" spans="2:3" x14ac:dyDescent="0.25">
      <c r="B265611" s="74"/>
    </row>
    <row r="265612" spans="2:3" x14ac:dyDescent="0.25">
      <c r="B265612" s="74"/>
    </row>
    <row r="265613" spans="2:3" x14ac:dyDescent="0.25">
      <c r="B265613" s="74"/>
    </row>
    <row r="265614" spans="2:3" x14ac:dyDescent="0.25">
      <c r="B265614" s="74"/>
    </row>
    <row r="265665" spans="2:3" x14ac:dyDescent="0.25">
      <c r="C265665"/>
    </row>
    <row r="265666" spans="2:3" x14ac:dyDescent="0.25">
      <c r="B265666" s="74"/>
    </row>
    <row r="265667" spans="2:3" x14ac:dyDescent="0.25">
      <c r="B265667" s="74"/>
    </row>
    <row r="265668" spans="2:3" x14ac:dyDescent="0.25">
      <c r="B265668" s="74"/>
    </row>
    <row r="265669" spans="2:3" x14ac:dyDescent="0.25">
      <c r="B265669" s="74"/>
    </row>
    <row r="265670" spans="2:3" x14ac:dyDescent="0.25">
      <c r="B265670" s="74"/>
    </row>
    <row r="265671" spans="2:3" x14ac:dyDescent="0.25">
      <c r="B265671" s="74"/>
    </row>
    <row r="265672" spans="2:3" x14ac:dyDescent="0.25">
      <c r="B265672" s="74"/>
    </row>
    <row r="265673" spans="2:3" x14ac:dyDescent="0.25">
      <c r="B265673" s="74"/>
    </row>
    <row r="265674" spans="2:3" x14ac:dyDescent="0.25">
      <c r="B265674" s="74"/>
    </row>
    <row r="265675" spans="2:3" x14ac:dyDescent="0.25">
      <c r="B265675" s="74"/>
    </row>
    <row r="265676" spans="2:3" x14ac:dyDescent="0.25">
      <c r="B265676" s="74"/>
    </row>
    <row r="265677" spans="2:3" x14ac:dyDescent="0.25">
      <c r="B265677" s="74"/>
    </row>
    <row r="265678" spans="2:3" x14ac:dyDescent="0.25">
      <c r="B265678" s="74"/>
    </row>
    <row r="265729" spans="2:3" x14ac:dyDescent="0.25">
      <c r="C265729"/>
    </row>
    <row r="265730" spans="2:3" x14ac:dyDescent="0.25">
      <c r="B265730" s="74"/>
    </row>
    <row r="265731" spans="2:3" x14ac:dyDescent="0.25">
      <c r="B265731" s="74"/>
    </row>
    <row r="265732" spans="2:3" x14ac:dyDescent="0.25">
      <c r="B265732" s="74"/>
    </row>
    <row r="265733" spans="2:3" x14ac:dyDescent="0.25">
      <c r="B265733" s="74"/>
    </row>
    <row r="265734" spans="2:3" x14ac:dyDescent="0.25">
      <c r="B265734" s="74"/>
    </row>
    <row r="265735" spans="2:3" x14ac:dyDescent="0.25">
      <c r="B265735" s="74"/>
    </row>
    <row r="265736" spans="2:3" x14ac:dyDescent="0.25">
      <c r="B265736" s="74"/>
    </row>
    <row r="265737" spans="2:3" x14ac:dyDescent="0.25">
      <c r="B265737" s="74"/>
    </row>
    <row r="265738" spans="2:3" x14ac:dyDescent="0.25">
      <c r="B265738" s="74"/>
    </row>
    <row r="265739" spans="2:3" x14ac:dyDescent="0.25">
      <c r="B265739" s="74"/>
    </row>
    <row r="265740" spans="2:3" x14ac:dyDescent="0.25">
      <c r="B265740" s="74"/>
    </row>
    <row r="265741" spans="2:3" x14ac:dyDescent="0.25">
      <c r="B265741" s="74"/>
    </row>
    <row r="265742" spans="2:3" x14ac:dyDescent="0.25">
      <c r="B265742" s="74"/>
    </row>
    <row r="265793" spans="2:3" x14ac:dyDescent="0.25">
      <c r="C265793"/>
    </row>
    <row r="265794" spans="2:3" x14ac:dyDescent="0.25">
      <c r="B265794" s="74"/>
    </row>
    <row r="265795" spans="2:3" x14ac:dyDescent="0.25">
      <c r="B265795" s="74"/>
    </row>
    <row r="265796" spans="2:3" x14ac:dyDescent="0.25">
      <c r="B265796" s="74"/>
    </row>
    <row r="265797" spans="2:3" x14ac:dyDescent="0.25">
      <c r="B265797" s="74"/>
    </row>
    <row r="265798" spans="2:3" x14ac:dyDescent="0.25">
      <c r="B265798" s="74"/>
    </row>
    <row r="265799" spans="2:3" x14ac:dyDescent="0.25">
      <c r="B265799" s="74"/>
    </row>
    <row r="265800" spans="2:3" x14ac:dyDescent="0.25">
      <c r="B265800" s="74"/>
    </row>
    <row r="265801" spans="2:3" x14ac:dyDescent="0.25">
      <c r="B265801" s="74"/>
    </row>
    <row r="265802" spans="2:3" x14ac:dyDescent="0.25">
      <c r="B265802" s="74"/>
    </row>
    <row r="265803" spans="2:3" x14ac:dyDescent="0.25">
      <c r="B265803" s="74"/>
    </row>
    <row r="265804" spans="2:3" x14ac:dyDescent="0.25">
      <c r="B265804" s="74"/>
    </row>
    <row r="265805" spans="2:3" x14ac:dyDescent="0.25">
      <c r="B265805" s="74"/>
    </row>
    <row r="265806" spans="2:3" x14ac:dyDescent="0.25">
      <c r="B265806" s="74"/>
    </row>
    <row r="265857" spans="2:3" x14ac:dyDescent="0.25">
      <c r="C265857"/>
    </row>
    <row r="265858" spans="2:3" x14ac:dyDescent="0.25">
      <c r="B265858" s="74"/>
    </row>
    <row r="265859" spans="2:3" x14ac:dyDescent="0.25">
      <c r="B265859" s="74"/>
    </row>
    <row r="265860" spans="2:3" x14ac:dyDescent="0.25">
      <c r="B265860" s="74"/>
    </row>
    <row r="265861" spans="2:3" x14ac:dyDescent="0.25">
      <c r="B265861" s="74"/>
    </row>
    <row r="265862" spans="2:3" x14ac:dyDescent="0.25">
      <c r="B265862" s="74"/>
    </row>
    <row r="265863" spans="2:3" x14ac:dyDescent="0.25">
      <c r="B265863" s="74"/>
    </row>
    <row r="265864" spans="2:3" x14ac:dyDescent="0.25">
      <c r="B265864" s="74"/>
    </row>
    <row r="265865" spans="2:3" x14ac:dyDescent="0.25">
      <c r="B265865" s="74"/>
    </row>
    <row r="265866" spans="2:3" x14ac:dyDescent="0.25">
      <c r="B265866" s="74"/>
    </row>
    <row r="265867" spans="2:3" x14ac:dyDescent="0.25">
      <c r="B265867" s="74"/>
    </row>
    <row r="265868" spans="2:3" x14ac:dyDescent="0.25">
      <c r="B265868" s="74"/>
    </row>
    <row r="265869" spans="2:3" x14ac:dyDescent="0.25">
      <c r="B265869" s="74"/>
    </row>
    <row r="265870" spans="2:3" x14ac:dyDescent="0.25">
      <c r="B265870" s="74"/>
    </row>
    <row r="265921" spans="2:3" x14ac:dyDescent="0.25">
      <c r="C265921"/>
    </row>
    <row r="265922" spans="2:3" x14ac:dyDescent="0.25">
      <c r="B265922" s="74"/>
    </row>
    <row r="265923" spans="2:3" x14ac:dyDescent="0.25">
      <c r="B265923" s="74"/>
    </row>
    <row r="265924" spans="2:3" x14ac:dyDescent="0.25">
      <c r="B265924" s="74"/>
    </row>
    <row r="265925" spans="2:3" x14ac:dyDescent="0.25">
      <c r="B265925" s="74"/>
    </row>
    <row r="265926" spans="2:3" x14ac:dyDescent="0.25">
      <c r="B265926" s="74"/>
    </row>
    <row r="265927" spans="2:3" x14ac:dyDescent="0.25">
      <c r="B265927" s="74"/>
    </row>
    <row r="265928" spans="2:3" x14ac:dyDescent="0.25">
      <c r="B265928" s="74"/>
    </row>
    <row r="265929" spans="2:3" x14ac:dyDescent="0.25">
      <c r="B265929" s="74"/>
    </row>
    <row r="265930" spans="2:3" x14ac:dyDescent="0.25">
      <c r="B265930" s="74"/>
    </row>
    <row r="265931" spans="2:3" x14ac:dyDescent="0.25">
      <c r="B265931" s="74"/>
    </row>
    <row r="265932" spans="2:3" x14ac:dyDescent="0.25">
      <c r="B265932" s="74"/>
    </row>
    <row r="265933" spans="2:3" x14ac:dyDescent="0.25">
      <c r="B265933" s="74"/>
    </row>
    <row r="265934" spans="2:3" x14ac:dyDescent="0.25">
      <c r="B265934" s="74"/>
    </row>
    <row r="265985" spans="2:3" x14ac:dyDescent="0.25">
      <c r="C265985"/>
    </row>
    <row r="265986" spans="2:3" x14ac:dyDescent="0.25">
      <c r="B265986" s="74"/>
    </row>
    <row r="265987" spans="2:3" x14ac:dyDescent="0.25">
      <c r="B265987" s="74"/>
    </row>
    <row r="265988" spans="2:3" x14ac:dyDescent="0.25">
      <c r="B265988" s="74"/>
    </row>
    <row r="265989" spans="2:3" x14ac:dyDescent="0.25">
      <c r="B265989" s="74"/>
    </row>
    <row r="265990" spans="2:3" x14ac:dyDescent="0.25">
      <c r="B265990" s="74"/>
    </row>
    <row r="265991" spans="2:3" x14ac:dyDescent="0.25">
      <c r="B265991" s="74"/>
    </row>
    <row r="265992" spans="2:3" x14ac:dyDescent="0.25">
      <c r="B265992" s="74"/>
    </row>
    <row r="265993" spans="2:3" x14ac:dyDescent="0.25">
      <c r="B265993" s="74"/>
    </row>
    <row r="265994" spans="2:3" x14ac:dyDescent="0.25">
      <c r="B265994" s="74"/>
    </row>
    <row r="265995" spans="2:3" x14ac:dyDescent="0.25">
      <c r="B265995" s="74"/>
    </row>
    <row r="265996" spans="2:3" x14ac:dyDescent="0.25">
      <c r="B265996" s="74"/>
    </row>
    <row r="265997" spans="2:3" x14ac:dyDescent="0.25">
      <c r="B265997" s="74"/>
    </row>
    <row r="265998" spans="2:3" x14ac:dyDescent="0.25">
      <c r="B265998" s="74"/>
    </row>
    <row r="266049" spans="2:3" x14ac:dyDescent="0.25">
      <c r="C266049"/>
    </row>
    <row r="266050" spans="2:3" x14ac:dyDescent="0.25">
      <c r="B266050" s="74"/>
    </row>
    <row r="266051" spans="2:3" x14ac:dyDescent="0.25">
      <c r="B266051" s="74"/>
    </row>
    <row r="266052" spans="2:3" x14ac:dyDescent="0.25">
      <c r="B266052" s="74"/>
    </row>
    <row r="266053" spans="2:3" x14ac:dyDescent="0.25">
      <c r="B266053" s="74"/>
    </row>
    <row r="266054" spans="2:3" x14ac:dyDescent="0.25">
      <c r="B266054" s="74"/>
    </row>
    <row r="266055" spans="2:3" x14ac:dyDescent="0.25">
      <c r="B266055" s="74"/>
    </row>
    <row r="266056" spans="2:3" x14ac:dyDescent="0.25">
      <c r="B266056" s="74"/>
    </row>
    <row r="266057" spans="2:3" x14ac:dyDescent="0.25">
      <c r="B266057" s="74"/>
    </row>
    <row r="266058" spans="2:3" x14ac:dyDescent="0.25">
      <c r="B266058" s="74"/>
    </row>
    <row r="266059" spans="2:3" x14ac:dyDescent="0.25">
      <c r="B266059" s="74"/>
    </row>
    <row r="266060" spans="2:3" x14ac:dyDescent="0.25">
      <c r="B266060" s="74"/>
    </row>
    <row r="266061" spans="2:3" x14ac:dyDescent="0.25">
      <c r="B266061" s="74"/>
    </row>
    <row r="266062" spans="2:3" x14ac:dyDescent="0.25">
      <c r="B266062" s="74"/>
    </row>
    <row r="266113" spans="2:3" x14ac:dyDescent="0.25">
      <c r="C266113"/>
    </row>
    <row r="266114" spans="2:3" x14ac:dyDescent="0.25">
      <c r="B266114" s="74"/>
    </row>
    <row r="266115" spans="2:3" x14ac:dyDescent="0.25">
      <c r="B266115" s="74"/>
    </row>
    <row r="266116" spans="2:3" x14ac:dyDescent="0.25">
      <c r="B266116" s="74"/>
    </row>
    <row r="266117" spans="2:3" x14ac:dyDescent="0.25">
      <c r="B266117" s="74"/>
    </row>
    <row r="266118" spans="2:3" x14ac:dyDescent="0.25">
      <c r="B266118" s="74"/>
    </row>
    <row r="266119" spans="2:3" x14ac:dyDescent="0.25">
      <c r="B266119" s="74"/>
    </row>
    <row r="266120" spans="2:3" x14ac:dyDescent="0.25">
      <c r="B266120" s="74"/>
    </row>
    <row r="266121" spans="2:3" x14ac:dyDescent="0.25">
      <c r="B266121" s="74"/>
    </row>
    <row r="266122" spans="2:3" x14ac:dyDescent="0.25">
      <c r="B266122" s="74"/>
    </row>
    <row r="266123" spans="2:3" x14ac:dyDescent="0.25">
      <c r="B266123" s="74"/>
    </row>
    <row r="266124" spans="2:3" x14ac:dyDescent="0.25">
      <c r="B266124" s="74"/>
    </row>
    <row r="266125" spans="2:3" x14ac:dyDescent="0.25">
      <c r="B266125" s="74"/>
    </row>
    <row r="266126" spans="2:3" x14ac:dyDescent="0.25">
      <c r="B266126" s="74"/>
    </row>
    <row r="266177" spans="2:3" x14ac:dyDescent="0.25">
      <c r="C266177"/>
    </row>
    <row r="266178" spans="2:3" x14ac:dyDescent="0.25">
      <c r="B266178" s="74"/>
    </row>
    <row r="266179" spans="2:3" x14ac:dyDescent="0.25">
      <c r="B266179" s="74"/>
    </row>
    <row r="266180" spans="2:3" x14ac:dyDescent="0.25">
      <c r="B266180" s="74"/>
    </row>
    <row r="266181" spans="2:3" x14ac:dyDescent="0.25">
      <c r="B266181" s="74"/>
    </row>
    <row r="266182" spans="2:3" x14ac:dyDescent="0.25">
      <c r="B266182" s="74"/>
    </row>
    <row r="266183" spans="2:3" x14ac:dyDescent="0.25">
      <c r="B266183" s="74"/>
    </row>
    <row r="266184" spans="2:3" x14ac:dyDescent="0.25">
      <c r="B266184" s="74"/>
    </row>
    <row r="266185" spans="2:3" x14ac:dyDescent="0.25">
      <c r="B266185" s="74"/>
    </row>
    <row r="266186" spans="2:3" x14ac:dyDescent="0.25">
      <c r="B266186" s="74"/>
    </row>
    <row r="266187" spans="2:3" x14ac:dyDescent="0.25">
      <c r="B266187" s="74"/>
    </row>
    <row r="266188" spans="2:3" x14ac:dyDescent="0.25">
      <c r="B266188" s="74"/>
    </row>
    <row r="266189" spans="2:3" x14ac:dyDescent="0.25">
      <c r="B266189" s="74"/>
    </row>
    <row r="266190" spans="2:3" x14ac:dyDescent="0.25">
      <c r="B266190" s="74"/>
    </row>
    <row r="266241" spans="2:3" x14ac:dyDescent="0.25">
      <c r="C266241"/>
    </row>
    <row r="266242" spans="2:3" x14ac:dyDescent="0.25">
      <c r="B266242" s="74"/>
    </row>
    <row r="266243" spans="2:3" x14ac:dyDescent="0.25">
      <c r="B266243" s="74"/>
    </row>
    <row r="266244" spans="2:3" x14ac:dyDescent="0.25">
      <c r="B266244" s="74"/>
    </row>
    <row r="266245" spans="2:3" x14ac:dyDescent="0.25">
      <c r="B266245" s="74"/>
    </row>
    <row r="266246" spans="2:3" x14ac:dyDescent="0.25">
      <c r="B266246" s="74"/>
    </row>
    <row r="266247" spans="2:3" x14ac:dyDescent="0.25">
      <c r="B266247" s="74"/>
    </row>
    <row r="266248" spans="2:3" x14ac:dyDescent="0.25">
      <c r="B266248" s="74"/>
    </row>
    <row r="266249" spans="2:3" x14ac:dyDescent="0.25">
      <c r="B266249" s="74"/>
    </row>
    <row r="266250" spans="2:3" x14ac:dyDescent="0.25">
      <c r="B266250" s="74"/>
    </row>
    <row r="266251" spans="2:3" x14ac:dyDescent="0.25">
      <c r="B266251" s="74"/>
    </row>
    <row r="266252" spans="2:3" x14ac:dyDescent="0.25">
      <c r="B266252" s="74"/>
    </row>
    <row r="266253" spans="2:3" x14ac:dyDescent="0.25">
      <c r="B266253" s="74"/>
    </row>
    <row r="266254" spans="2:3" x14ac:dyDescent="0.25">
      <c r="B266254" s="74"/>
    </row>
    <row r="266305" spans="2:3" x14ac:dyDescent="0.25">
      <c r="C266305"/>
    </row>
    <row r="266306" spans="2:3" x14ac:dyDescent="0.25">
      <c r="B266306" s="74"/>
    </row>
    <row r="266307" spans="2:3" x14ac:dyDescent="0.25">
      <c r="B266307" s="74"/>
    </row>
    <row r="266308" spans="2:3" x14ac:dyDescent="0.25">
      <c r="B266308" s="74"/>
    </row>
    <row r="266309" spans="2:3" x14ac:dyDescent="0.25">
      <c r="B266309" s="74"/>
    </row>
    <row r="266310" spans="2:3" x14ac:dyDescent="0.25">
      <c r="B266310" s="74"/>
    </row>
    <row r="266311" spans="2:3" x14ac:dyDescent="0.25">
      <c r="B266311" s="74"/>
    </row>
    <row r="266312" spans="2:3" x14ac:dyDescent="0.25">
      <c r="B266312" s="74"/>
    </row>
    <row r="266313" spans="2:3" x14ac:dyDescent="0.25">
      <c r="B266313" s="74"/>
    </row>
    <row r="266314" spans="2:3" x14ac:dyDescent="0.25">
      <c r="B266314" s="74"/>
    </row>
    <row r="266315" spans="2:3" x14ac:dyDescent="0.25">
      <c r="B266315" s="74"/>
    </row>
    <row r="266316" spans="2:3" x14ac:dyDescent="0.25">
      <c r="B266316" s="74"/>
    </row>
    <row r="266317" spans="2:3" x14ac:dyDescent="0.25">
      <c r="B266317" s="74"/>
    </row>
    <row r="266318" spans="2:3" x14ac:dyDescent="0.25">
      <c r="B266318" s="74"/>
    </row>
    <row r="266369" spans="2:3" x14ac:dyDescent="0.25">
      <c r="C266369"/>
    </row>
    <row r="266370" spans="2:3" x14ac:dyDescent="0.25">
      <c r="B266370" s="74"/>
    </row>
    <row r="266371" spans="2:3" x14ac:dyDescent="0.25">
      <c r="B266371" s="74"/>
    </row>
    <row r="266372" spans="2:3" x14ac:dyDescent="0.25">
      <c r="B266372" s="74"/>
    </row>
    <row r="266373" spans="2:3" x14ac:dyDescent="0.25">
      <c r="B266373" s="74"/>
    </row>
    <row r="266374" spans="2:3" x14ac:dyDescent="0.25">
      <c r="B266374" s="74"/>
    </row>
    <row r="266375" spans="2:3" x14ac:dyDescent="0.25">
      <c r="B266375" s="74"/>
    </row>
    <row r="266376" spans="2:3" x14ac:dyDescent="0.25">
      <c r="B266376" s="74"/>
    </row>
    <row r="266377" spans="2:3" x14ac:dyDescent="0.25">
      <c r="B266377" s="74"/>
    </row>
    <row r="266378" spans="2:3" x14ac:dyDescent="0.25">
      <c r="B266378" s="74"/>
    </row>
    <row r="266379" spans="2:3" x14ac:dyDescent="0.25">
      <c r="B266379" s="74"/>
    </row>
    <row r="266380" spans="2:3" x14ac:dyDescent="0.25">
      <c r="B266380" s="74"/>
    </row>
    <row r="266381" spans="2:3" x14ac:dyDescent="0.25">
      <c r="B266381" s="74"/>
    </row>
    <row r="266382" spans="2:3" x14ac:dyDescent="0.25">
      <c r="B266382" s="74"/>
    </row>
    <row r="266433" spans="2:3" x14ac:dyDescent="0.25">
      <c r="C266433"/>
    </row>
    <row r="266434" spans="2:3" x14ac:dyDescent="0.25">
      <c r="B266434" s="74"/>
    </row>
    <row r="266435" spans="2:3" x14ac:dyDescent="0.25">
      <c r="B266435" s="74"/>
    </row>
    <row r="266436" spans="2:3" x14ac:dyDescent="0.25">
      <c r="B266436" s="74"/>
    </row>
    <row r="266437" spans="2:3" x14ac:dyDescent="0.25">
      <c r="B266437" s="74"/>
    </row>
    <row r="266438" spans="2:3" x14ac:dyDescent="0.25">
      <c r="B266438" s="74"/>
    </row>
    <row r="266439" spans="2:3" x14ac:dyDescent="0.25">
      <c r="B266439" s="74"/>
    </row>
    <row r="266440" spans="2:3" x14ac:dyDescent="0.25">
      <c r="B266440" s="74"/>
    </row>
    <row r="266441" spans="2:3" x14ac:dyDescent="0.25">
      <c r="B266441" s="74"/>
    </row>
    <row r="266442" spans="2:3" x14ac:dyDescent="0.25">
      <c r="B266442" s="74"/>
    </row>
    <row r="266443" spans="2:3" x14ac:dyDescent="0.25">
      <c r="B266443" s="74"/>
    </row>
    <row r="266444" spans="2:3" x14ac:dyDescent="0.25">
      <c r="B266444" s="74"/>
    </row>
    <row r="266445" spans="2:3" x14ac:dyDescent="0.25">
      <c r="B266445" s="74"/>
    </row>
    <row r="266446" spans="2:3" x14ac:dyDescent="0.25">
      <c r="B266446" s="74"/>
    </row>
    <row r="266497" spans="2:3" x14ac:dyDescent="0.25">
      <c r="C266497"/>
    </row>
    <row r="266498" spans="2:3" x14ac:dyDescent="0.25">
      <c r="B266498" s="74"/>
    </row>
    <row r="266499" spans="2:3" x14ac:dyDescent="0.25">
      <c r="B266499" s="74"/>
    </row>
    <row r="266500" spans="2:3" x14ac:dyDescent="0.25">
      <c r="B266500" s="74"/>
    </row>
    <row r="266501" spans="2:3" x14ac:dyDescent="0.25">
      <c r="B266501" s="74"/>
    </row>
    <row r="266502" spans="2:3" x14ac:dyDescent="0.25">
      <c r="B266502" s="74"/>
    </row>
    <row r="266503" spans="2:3" x14ac:dyDescent="0.25">
      <c r="B266503" s="74"/>
    </row>
    <row r="266504" spans="2:3" x14ac:dyDescent="0.25">
      <c r="B266504" s="74"/>
    </row>
    <row r="266505" spans="2:3" x14ac:dyDescent="0.25">
      <c r="B266505" s="74"/>
    </row>
    <row r="266506" spans="2:3" x14ac:dyDescent="0.25">
      <c r="B266506" s="74"/>
    </row>
    <row r="266507" spans="2:3" x14ac:dyDescent="0.25">
      <c r="B266507" s="74"/>
    </row>
    <row r="266508" spans="2:3" x14ac:dyDescent="0.25">
      <c r="B266508" s="74"/>
    </row>
    <row r="266509" spans="2:3" x14ac:dyDescent="0.25">
      <c r="B266509" s="74"/>
    </row>
    <row r="266510" spans="2:3" x14ac:dyDescent="0.25">
      <c r="B266510" s="74"/>
    </row>
    <row r="266561" spans="2:3" x14ac:dyDescent="0.25">
      <c r="C266561"/>
    </row>
    <row r="266562" spans="2:3" x14ac:dyDescent="0.25">
      <c r="B266562" s="74"/>
    </row>
    <row r="266563" spans="2:3" x14ac:dyDescent="0.25">
      <c r="B266563" s="74"/>
    </row>
    <row r="266564" spans="2:3" x14ac:dyDescent="0.25">
      <c r="B266564" s="74"/>
    </row>
    <row r="266565" spans="2:3" x14ac:dyDescent="0.25">
      <c r="B266565" s="74"/>
    </row>
    <row r="266566" spans="2:3" x14ac:dyDescent="0.25">
      <c r="B266566" s="74"/>
    </row>
    <row r="266567" spans="2:3" x14ac:dyDescent="0.25">
      <c r="B266567" s="74"/>
    </row>
    <row r="266568" spans="2:3" x14ac:dyDescent="0.25">
      <c r="B266568" s="74"/>
    </row>
    <row r="266569" spans="2:3" x14ac:dyDescent="0.25">
      <c r="B266569" s="74"/>
    </row>
    <row r="266570" spans="2:3" x14ac:dyDescent="0.25">
      <c r="B266570" s="74"/>
    </row>
    <row r="266571" spans="2:3" x14ac:dyDescent="0.25">
      <c r="B266571" s="74"/>
    </row>
    <row r="266572" spans="2:3" x14ac:dyDescent="0.25">
      <c r="B266572" s="74"/>
    </row>
    <row r="266573" spans="2:3" x14ac:dyDescent="0.25">
      <c r="B266573" s="74"/>
    </row>
    <row r="266574" spans="2:3" x14ac:dyDescent="0.25">
      <c r="B266574" s="74"/>
    </row>
    <row r="266625" spans="2:3" x14ac:dyDescent="0.25">
      <c r="C266625"/>
    </row>
    <row r="266626" spans="2:3" x14ac:dyDescent="0.25">
      <c r="B266626" s="74"/>
    </row>
    <row r="266627" spans="2:3" x14ac:dyDescent="0.25">
      <c r="B266627" s="74"/>
    </row>
    <row r="266628" spans="2:3" x14ac:dyDescent="0.25">
      <c r="B266628" s="74"/>
    </row>
    <row r="266629" spans="2:3" x14ac:dyDescent="0.25">
      <c r="B266629" s="74"/>
    </row>
    <row r="266630" spans="2:3" x14ac:dyDescent="0.25">
      <c r="B266630" s="74"/>
    </row>
    <row r="266631" spans="2:3" x14ac:dyDescent="0.25">
      <c r="B266631" s="74"/>
    </row>
    <row r="266632" spans="2:3" x14ac:dyDescent="0.25">
      <c r="B266632" s="74"/>
    </row>
    <row r="266633" spans="2:3" x14ac:dyDescent="0.25">
      <c r="B266633" s="74"/>
    </row>
    <row r="266634" spans="2:3" x14ac:dyDescent="0.25">
      <c r="B266634" s="74"/>
    </row>
    <row r="266635" spans="2:3" x14ac:dyDescent="0.25">
      <c r="B266635" s="74"/>
    </row>
    <row r="266636" spans="2:3" x14ac:dyDescent="0.25">
      <c r="B266636" s="74"/>
    </row>
    <row r="266637" spans="2:3" x14ac:dyDescent="0.25">
      <c r="B266637" s="74"/>
    </row>
    <row r="266638" spans="2:3" x14ac:dyDescent="0.25">
      <c r="B266638" s="74"/>
    </row>
    <row r="266689" spans="2:3" x14ac:dyDescent="0.25">
      <c r="C266689"/>
    </row>
    <row r="266690" spans="2:3" x14ac:dyDescent="0.25">
      <c r="B266690" s="74"/>
    </row>
    <row r="266691" spans="2:3" x14ac:dyDescent="0.25">
      <c r="B266691" s="74"/>
    </row>
    <row r="266692" spans="2:3" x14ac:dyDescent="0.25">
      <c r="B266692" s="74"/>
    </row>
    <row r="266693" spans="2:3" x14ac:dyDescent="0.25">
      <c r="B266693" s="74"/>
    </row>
    <row r="266694" spans="2:3" x14ac:dyDescent="0.25">
      <c r="B266694" s="74"/>
    </row>
    <row r="266695" spans="2:3" x14ac:dyDescent="0.25">
      <c r="B266695" s="74"/>
    </row>
    <row r="266696" spans="2:3" x14ac:dyDescent="0.25">
      <c r="B266696" s="74"/>
    </row>
    <row r="266697" spans="2:3" x14ac:dyDescent="0.25">
      <c r="B266697" s="74"/>
    </row>
    <row r="266698" spans="2:3" x14ac:dyDescent="0.25">
      <c r="B266698" s="74"/>
    </row>
    <row r="266699" spans="2:3" x14ac:dyDescent="0.25">
      <c r="B266699" s="74"/>
    </row>
    <row r="266700" spans="2:3" x14ac:dyDescent="0.25">
      <c r="B266700" s="74"/>
    </row>
    <row r="266701" spans="2:3" x14ac:dyDescent="0.25">
      <c r="B266701" s="74"/>
    </row>
    <row r="266702" spans="2:3" x14ac:dyDescent="0.25">
      <c r="B266702" s="74"/>
    </row>
    <row r="266753" spans="2:3" x14ac:dyDescent="0.25">
      <c r="C266753"/>
    </row>
    <row r="266754" spans="2:3" x14ac:dyDescent="0.25">
      <c r="B266754" s="74"/>
    </row>
    <row r="266755" spans="2:3" x14ac:dyDescent="0.25">
      <c r="B266755" s="74"/>
    </row>
    <row r="266756" spans="2:3" x14ac:dyDescent="0.25">
      <c r="B266756" s="74"/>
    </row>
    <row r="266757" spans="2:3" x14ac:dyDescent="0.25">
      <c r="B266757" s="74"/>
    </row>
    <row r="266758" spans="2:3" x14ac:dyDescent="0.25">
      <c r="B266758" s="74"/>
    </row>
    <row r="266759" spans="2:3" x14ac:dyDescent="0.25">
      <c r="B266759" s="74"/>
    </row>
    <row r="266760" spans="2:3" x14ac:dyDescent="0.25">
      <c r="B266760" s="74"/>
    </row>
    <row r="266761" spans="2:3" x14ac:dyDescent="0.25">
      <c r="B266761" s="74"/>
    </row>
    <row r="266762" spans="2:3" x14ac:dyDescent="0.25">
      <c r="B266762" s="74"/>
    </row>
    <row r="266763" spans="2:3" x14ac:dyDescent="0.25">
      <c r="B266763" s="74"/>
    </row>
    <row r="266764" spans="2:3" x14ac:dyDescent="0.25">
      <c r="B266764" s="74"/>
    </row>
    <row r="266765" spans="2:3" x14ac:dyDescent="0.25">
      <c r="B266765" s="74"/>
    </row>
    <row r="266766" spans="2:3" x14ac:dyDescent="0.25">
      <c r="B266766" s="74"/>
    </row>
    <row r="266817" spans="2:3" x14ac:dyDescent="0.25">
      <c r="C266817"/>
    </row>
    <row r="266818" spans="2:3" x14ac:dyDescent="0.25">
      <c r="B266818" s="74"/>
    </row>
    <row r="266819" spans="2:3" x14ac:dyDescent="0.25">
      <c r="B266819" s="74"/>
    </row>
    <row r="266820" spans="2:3" x14ac:dyDescent="0.25">
      <c r="B266820" s="74"/>
    </row>
    <row r="266821" spans="2:3" x14ac:dyDescent="0.25">
      <c r="B266821" s="74"/>
    </row>
    <row r="266822" spans="2:3" x14ac:dyDescent="0.25">
      <c r="B266822" s="74"/>
    </row>
    <row r="266823" spans="2:3" x14ac:dyDescent="0.25">
      <c r="B266823" s="74"/>
    </row>
    <row r="266824" spans="2:3" x14ac:dyDescent="0.25">
      <c r="B266824" s="74"/>
    </row>
    <row r="266825" spans="2:3" x14ac:dyDescent="0.25">
      <c r="B266825" s="74"/>
    </row>
    <row r="266826" spans="2:3" x14ac:dyDescent="0.25">
      <c r="B266826" s="74"/>
    </row>
    <row r="266827" spans="2:3" x14ac:dyDescent="0.25">
      <c r="B266827" s="74"/>
    </row>
    <row r="266828" spans="2:3" x14ac:dyDescent="0.25">
      <c r="B266828" s="74"/>
    </row>
    <row r="266829" spans="2:3" x14ac:dyDescent="0.25">
      <c r="B266829" s="74"/>
    </row>
    <row r="266830" spans="2:3" x14ac:dyDescent="0.25">
      <c r="B266830" s="74"/>
    </row>
    <row r="266881" spans="2:3" x14ac:dyDescent="0.25">
      <c r="C266881"/>
    </row>
    <row r="266882" spans="2:3" x14ac:dyDescent="0.25">
      <c r="B266882" s="74"/>
    </row>
    <row r="266883" spans="2:3" x14ac:dyDescent="0.25">
      <c r="B266883" s="74"/>
    </row>
    <row r="266884" spans="2:3" x14ac:dyDescent="0.25">
      <c r="B266884" s="74"/>
    </row>
    <row r="266885" spans="2:3" x14ac:dyDescent="0.25">
      <c r="B266885" s="74"/>
    </row>
    <row r="266886" spans="2:3" x14ac:dyDescent="0.25">
      <c r="B266886" s="74"/>
    </row>
    <row r="266887" spans="2:3" x14ac:dyDescent="0.25">
      <c r="B266887" s="74"/>
    </row>
    <row r="266888" spans="2:3" x14ac:dyDescent="0.25">
      <c r="B266888" s="74"/>
    </row>
    <row r="266889" spans="2:3" x14ac:dyDescent="0.25">
      <c r="B266889" s="74"/>
    </row>
    <row r="266890" spans="2:3" x14ac:dyDescent="0.25">
      <c r="B266890" s="74"/>
    </row>
    <row r="266891" spans="2:3" x14ac:dyDescent="0.25">
      <c r="B266891" s="74"/>
    </row>
    <row r="266892" spans="2:3" x14ac:dyDescent="0.25">
      <c r="B266892" s="74"/>
    </row>
    <row r="266893" spans="2:3" x14ac:dyDescent="0.25">
      <c r="B266893" s="74"/>
    </row>
    <row r="266894" spans="2:3" x14ac:dyDescent="0.25">
      <c r="B266894" s="74"/>
    </row>
    <row r="266945" spans="2:3" x14ac:dyDescent="0.25">
      <c r="C266945"/>
    </row>
    <row r="266946" spans="2:3" x14ac:dyDescent="0.25">
      <c r="B266946" s="74"/>
    </row>
    <row r="266947" spans="2:3" x14ac:dyDescent="0.25">
      <c r="B266947" s="74"/>
    </row>
    <row r="266948" spans="2:3" x14ac:dyDescent="0.25">
      <c r="B266948" s="74"/>
    </row>
    <row r="266949" spans="2:3" x14ac:dyDescent="0.25">
      <c r="B266949" s="74"/>
    </row>
    <row r="266950" spans="2:3" x14ac:dyDescent="0.25">
      <c r="B266950" s="74"/>
    </row>
    <row r="266951" spans="2:3" x14ac:dyDescent="0.25">
      <c r="B266951" s="74"/>
    </row>
    <row r="266952" spans="2:3" x14ac:dyDescent="0.25">
      <c r="B266952" s="74"/>
    </row>
    <row r="266953" spans="2:3" x14ac:dyDescent="0.25">
      <c r="B266953" s="74"/>
    </row>
    <row r="266954" spans="2:3" x14ac:dyDescent="0.25">
      <c r="B266954" s="74"/>
    </row>
    <row r="266955" spans="2:3" x14ac:dyDescent="0.25">
      <c r="B266955" s="74"/>
    </row>
    <row r="266956" spans="2:3" x14ac:dyDescent="0.25">
      <c r="B266956" s="74"/>
    </row>
    <row r="266957" spans="2:3" x14ac:dyDescent="0.25">
      <c r="B266957" s="74"/>
    </row>
    <row r="266958" spans="2:3" x14ac:dyDescent="0.25">
      <c r="B266958" s="74"/>
    </row>
    <row r="267009" spans="2:3" x14ac:dyDescent="0.25">
      <c r="C267009"/>
    </row>
    <row r="267010" spans="2:3" x14ac:dyDescent="0.25">
      <c r="B267010" s="74"/>
    </row>
    <row r="267011" spans="2:3" x14ac:dyDescent="0.25">
      <c r="B267011" s="74"/>
    </row>
    <row r="267012" spans="2:3" x14ac:dyDescent="0.25">
      <c r="B267012" s="74"/>
    </row>
    <row r="267013" spans="2:3" x14ac:dyDescent="0.25">
      <c r="B267013" s="74"/>
    </row>
    <row r="267014" spans="2:3" x14ac:dyDescent="0.25">
      <c r="B267014" s="74"/>
    </row>
    <row r="267015" spans="2:3" x14ac:dyDescent="0.25">
      <c r="B267015" s="74"/>
    </row>
    <row r="267016" spans="2:3" x14ac:dyDescent="0.25">
      <c r="B267016" s="74"/>
    </row>
    <row r="267017" spans="2:3" x14ac:dyDescent="0.25">
      <c r="B267017" s="74"/>
    </row>
    <row r="267018" spans="2:3" x14ac:dyDescent="0.25">
      <c r="B267018" s="74"/>
    </row>
    <row r="267019" spans="2:3" x14ac:dyDescent="0.25">
      <c r="B267019" s="74"/>
    </row>
    <row r="267020" spans="2:3" x14ac:dyDescent="0.25">
      <c r="B267020" s="74"/>
    </row>
    <row r="267021" spans="2:3" x14ac:dyDescent="0.25">
      <c r="B267021" s="74"/>
    </row>
    <row r="267022" spans="2:3" x14ac:dyDescent="0.25">
      <c r="B267022" s="74"/>
    </row>
    <row r="267073" spans="2:3" x14ac:dyDescent="0.25">
      <c r="C267073"/>
    </row>
    <row r="267074" spans="2:3" x14ac:dyDescent="0.25">
      <c r="B267074" s="74"/>
    </row>
    <row r="267075" spans="2:3" x14ac:dyDescent="0.25">
      <c r="B267075" s="74"/>
    </row>
    <row r="267076" spans="2:3" x14ac:dyDescent="0.25">
      <c r="B267076" s="74"/>
    </row>
    <row r="267077" spans="2:3" x14ac:dyDescent="0.25">
      <c r="B267077" s="74"/>
    </row>
    <row r="267078" spans="2:3" x14ac:dyDescent="0.25">
      <c r="B267078" s="74"/>
    </row>
    <row r="267079" spans="2:3" x14ac:dyDescent="0.25">
      <c r="B267079" s="74"/>
    </row>
    <row r="267080" spans="2:3" x14ac:dyDescent="0.25">
      <c r="B267080" s="74"/>
    </row>
    <row r="267081" spans="2:3" x14ac:dyDescent="0.25">
      <c r="B267081" s="74"/>
    </row>
    <row r="267082" spans="2:3" x14ac:dyDescent="0.25">
      <c r="B267082" s="74"/>
    </row>
    <row r="267083" spans="2:3" x14ac:dyDescent="0.25">
      <c r="B267083" s="74"/>
    </row>
    <row r="267084" spans="2:3" x14ac:dyDescent="0.25">
      <c r="B267084" s="74"/>
    </row>
    <row r="267085" spans="2:3" x14ac:dyDescent="0.25">
      <c r="B267085" s="74"/>
    </row>
    <row r="267086" spans="2:3" x14ac:dyDescent="0.25">
      <c r="B267086" s="74"/>
    </row>
    <row r="267137" spans="2:3" x14ac:dyDescent="0.25">
      <c r="C267137"/>
    </row>
    <row r="267138" spans="2:3" x14ac:dyDescent="0.25">
      <c r="B267138" s="74"/>
    </row>
    <row r="267139" spans="2:3" x14ac:dyDescent="0.25">
      <c r="B267139" s="74"/>
    </row>
    <row r="267140" spans="2:3" x14ac:dyDescent="0.25">
      <c r="B267140" s="74"/>
    </row>
    <row r="267141" spans="2:3" x14ac:dyDescent="0.25">
      <c r="B267141" s="74"/>
    </row>
    <row r="267142" spans="2:3" x14ac:dyDescent="0.25">
      <c r="B267142" s="74"/>
    </row>
    <row r="267143" spans="2:3" x14ac:dyDescent="0.25">
      <c r="B267143" s="74"/>
    </row>
    <row r="267144" spans="2:3" x14ac:dyDescent="0.25">
      <c r="B267144" s="74"/>
    </row>
    <row r="267145" spans="2:3" x14ac:dyDescent="0.25">
      <c r="B267145" s="74"/>
    </row>
    <row r="267146" spans="2:3" x14ac:dyDescent="0.25">
      <c r="B267146" s="74"/>
    </row>
    <row r="267147" spans="2:3" x14ac:dyDescent="0.25">
      <c r="B267147" s="74"/>
    </row>
    <row r="267148" spans="2:3" x14ac:dyDescent="0.25">
      <c r="B267148" s="74"/>
    </row>
    <row r="267149" spans="2:3" x14ac:dyDescent="0.25">
      <c r="B267149" s="74"/>
    </row>
    <row r="267150" spans="2:3" x14ac:dyDescent="0.25">
      <c r="B267150" s="74"/>
    </row>
    <row r="267201" spans="2:3" x14ac:dyDescent="0.25">
      <c r="C267201"/>
    </row>
    <row r="267202" spans="2:3" x14ac:dyDescent="0.25">
      <c r="B267202" s="74"/>
    </row>
    <row r="267203" spans="2:3" x14ac:dyDescent="0.25">
      <c r="B267203" s="74"/>
    </row>
    <row r="267204" spans="2:3" x14ac:dyDescent="0.25">
      <c r="B267204" s="74"/>
    </row>
    <row r="267205" spans="2:3" x14ac:dyDescent="0.25">
      <c r="B267205" s="74"/>
    </row>
    <row r="267206" spans="2:3" x14ac:dyDescent="0.25">
      <c r="B267206" s="74"/>
    </row>
    <row r="267207" spans="2:3" x14ac:dyDescent="0.25">
      <c r="B267207" s="74"/>
    </row>
    <row r="267208" spans="2:3" x14ac:dyDescent="0.25">
      <c r="B267208" s="74"/>
    </row>
    <row r="267209" spans="2:3" x14ac:dyDescent="0.25">
      <c r="B267209" s="74"/>
    </row>
    <row r="267210" spans="2:3" x14ac:dyDescent="0.25">
      <c r="B267210" s="74"/>
    </row>
    <row r="267211" spans="2:3" x14ac:dyDescent="0.25">
      <c r="B267211" s="74"/>
    </row>
    <row r="267212" spans="2:3" x14ac:dyDescent="0.25">
      <c r="B267212" s="74"/>
    </row>
    <row r="267213" spans="2:3" x14ac:dyDescent="0.25">
      <c r="B267213" s="74"/>
    </row>
    <row r="267214" spans="2:3" x14ac:dyDescent="0.25">
      <c r="B267214" s="74"/>
    </row>
    <row r="267265" spans="2:3" x14ac:dyDescent="0.25">
      <c r="C267265"/>
    </row>
    <row r="267266" spans="2:3" x14ac:dyDescent="0.25">
      <c r="B267266" s="74"/>
    </row>
    <row r="267267" spans="2:3" x14ac:dyDescent="0.25">
      <c r="B267267" s="74"/>
    </row>
    <row r="267268" spans="2:3" x14ac:dyDescent="0.25">
      <c r="B267268" s="74"/>
    </row>
    <row r="267269" spans="2:3" x14ac:dyDescent="0.25">
      <c r="B267269" s="74"/>
    </row>
    <row r="267270" spans="2:3" x14ac:dyDescent="0.25">
      <c r="B267270" s="74"/>
    </row>
    <row r="267271" spans="2:3" x14ac:dyDescent="0.25">
      <c r="B267271" s="74"/>
    </row>
    <row r="267272" spans="2:3" x14ac:dyDescent="0.25">
      <c r="B267272" s="74"/>
    </row>
    <row r="267273" spans="2:3" x14ac:dyDescent="0.25">
      <c r="B267273" s="74"/>
    </row>
    <row r="267274" spans="2:3" x14ac:dyDescent="0.25">
      <c r="B267274" s="74"/>
    </row>
    <row r="267275" spans="2:3" x14ac:dyDescent="0.25">
      <c r="B267275" s="74"/>
    </row>
    <row r="267276" spans="2:3" x14ac:dyDescent="0.25">
      <c r="B267276" s="74"/>
    </row>
    <row r="267277" spans="2:3" x14ac:dyDescent="0.25">
      <c r="B267277" s="74"/>
    </row>
    <row r="267278" spans="2:3" x14ac:dyDescent="0.25">
      <c r="B267278" s="74"/>
    </row>
    <row r="267329" spans="2:3" x14ac:dyDescent="0.25">
      <c r="C267329"/>
    </row>
    <row r="267330" spans="2:3" x14ac:dyDescent="0.25">
      <c r="B267330" s="74"/>
    </row>
    <row r="267331" spans="2:3" x14ac:dyDescent="0.25">
      <c r="B267331" s="74"/>
    </row>
    <row r="267332" spans="2:3" x14ac:dyDescent="0.25">
      <c r="B267332" s="74"/>
    </row>
    <row r="267333" spans="2:3" x14ac:dyDescent="0.25">
      <c r="B267333" s="74"/>
    </row>
    <row r="267334" spans="2:3" x14ac:dyDescent="0.25">
      <c r="B267334" s="74"/>
    </row>
    <row r="267335" spans="2:3" x14ac:dyDescent="0.25">
      <c r="B267335" s="74"/>
    </row>
    <row r="267336" spans="2:3" x14ac:dyDescent="0.25">
      <c r="B267336" s="74"/>
    </row>
    <row r="267337" spans="2:3" x14ac:dyDescent="0.25">
      <c r="B267337" s="74"/>
    </row>
    <row r="267338" spans="2:3" x14ac:dyDescent="0.25">
      <c r="B267338" s="74"/>
    </row>
    <row r="267339" spans="2:3" x14ac:dyDescent="0.25">
      <c r="B267339" s="74"/>
    </row>
    <row r="267340" spans="2:3" x14ac:dyDescent="0.25">
      <c r="B267340" s="74"/>
    </row>
    <row r="267341" spans="2:3" x14ac:dyDescent="0.25">
      <c r="B267341" s="74"/>
    </row>
    <row r="267342" spans="2:3" x14ac:dyDescent="0.25">
      <c r="B267342" s="74"/>
    </row>
    <row r="267393" spans="2:3" x14ac:dyDescent="0.25">
      <c r="C267393"/>
    </row>
    <row r="267394" spans="2:3" x14ac:dyDescent="0.25">
      <c r="B267394" s="74"/>
    </row>
    <row r="267395" spans="2:3" x14ac:dyDescent="0.25">
      <c r="B267395" s="74"/>
    </row>
    <row r="267396" spans="2:3" x14ac:dyDescent="0.25">
      <c r="B267396" s="74"/>
    </row>
    <row r="267397" spans="2:3" x14ac:dyDescent="0.25">
      <c r="B267397" s="74"/>
    </row>
    <row r="267398" spans="2:3" x14ac:dyDescent="0.25">
      <c r="B267398" s="74"/>
    </row>
    <row r="267399" spans="2:3" x14ac:dyDescent="0.25">
      <c r="B267399" s="74"/>
    </row>
    <row r="267400" spans="2:3" x14ac:dyDescent="0.25">
      <c r="B267400" s="74"/>
    </row>
    <row r="267401" spans="2:3" x14ac:dyDescent="0.25">
      <c r="B267401" s="74"/>
    </row>
    <row r="267402" spans="2:3" x14ac:dyDescent="0.25">
      <c r="B267402" s="74"/>
    </row>
    <row r="267403" spans="2:3" x14ac:dyDescent="0.25">
      <c r="B267403" s="74"/>
    </row>
    <row r="267404" spans="2:3" x14ac:dyDescent="0.25">
      <c r="B267404" s="74"/>
    </row>
    <row r="267405" spans="2:3" x14ac:dyDescent="0.25">
      <c r="B267405" s="74"/>
    </row>
    <row r="267406" spans="2:3" x14ac:dyDescent="0.25">
      <c r="B267406" s="74"/>
    </row>
    <row r="267457" spans="2:3" x14ac:dyDescent="0.25">
      <c r="C267457"/>
    </row>
    <row r="267458" spans="2:3" x14ac:dyDescent="0.25">
      <c r="B267458" s="74"/>
    </row>
    <row r="267459" spans="2:3" x14ac:dyDescent="0.25">
      <c r="B267459" s="74"/>
    </row>
    <row r="267460" spans="2:3" x14ac:dyDescent="0.25">
      <c r="B267460" s="74"/>
    </row>
    <row r="267461" spans="2:3" x14ac:dyDescent="0.25">
      <c r="B267461" s="74"/>
    </row>
    <row r="267462" spans="2:3" x14ac:dyDescent="0.25">
      <c r="B267462" s="74"/>
    </row>
    <row r="267463" spans="2:3" x14ac:dyDescent="0.25">
      <c r="B267463" s="74"/>
    </row>
    <row r="267464" spans="2:3" x14ac:dyDescent="0.25">
      <c r="B267464" s="74"/>
    </row>
    <row r="267465" spans="2:3" x14ac:dyDescent="0.25">
      <c r="B267465" s="74"/>
    </row>
    <row r="267466" spans="2:3" x14ac:dyDescent="0.25">
      <c r="B267466" s="74"/>
    </row>
    <row r="267467" spans="2:3" x14ac:dyDescent="0.25">
      <c r="B267467" s="74"/>
    </row>
    <row r="267468" spans="2:3" x14ac:dyDescent="0.25">
      <c r="B267468" s="74"/>
    </row>
    <row r="267469" spans="2:3" x14ac:dyDescent="0.25">
      <c r="B267469" s="74"/>
    </row>
    <row r="267470" spans="2:3" x14ac:dyDescent="0.25">
      <c r="B267470" s="74"/>
    </row>
    <row r="267521" spans="2:3" x14ac:dyDescent="0.25">
      <c r="C267521"/>
    </row>
    <row r="267522" spans="2:3" x14ac:dyDescent="0.25">
      <c r="B267522" s="74"/>
    </row>
    <row r="267523" spans="2:3" x14ac:dyDescent="0.25">
      <c r="B267523" s="74"/>
    </row>
    <row r="267524" spans="2:3" x14ac:dyDescent="0.25">
      <c r="B267524" s="74"/>
    </row>
    <row r="267525" spans="2:3" x14ac:dyDescent="0.25">
      <c r="B267525" s="74"/>
    </row>
    <row r="267526" spans="2:3" x14ac:dyDescent="0.25">
      <c r="B267526" s="74"/>
    </row>
    <row r="267527" spans="2:3" x14ac:dyDescent="0.25">
      <c r="B267527" s="74"/>
    </row>
    <row r="267528" spans="2:3" x14ac:dyDescent="0.25">
      <c r="B267528" s="74"/>
    </row>
    <row r="267529" spans="2:3" x14ac:dyDescent="0.25">
      <c r="B267529" s="74"/>
    </row>
    <row r="267530" spans="2:3" x14ac:dyDescent="0.25">
      <c r="B267530" s="74"/>
    </row>
    <row r="267531" spans="2:3" x14ac:dyDescent="0.25">
      <c r="B267531" s="74"/>
    </row>
    <row r="267532" spans="2:3" x14ac:dyDescent="0.25">
      <c r="B267532" s="74"/>
    </row>
    <row r="267533" spans="2:3" x14ac:dyDescent="0.25">
      <c r="B267533" s="74"/>
    </row>
    <row r="267534" spans="2:3" x14ac:dyDescent="0.25">
      <c r="B267534" s="74"/>
    </row>
    <row r="267585" spans="2:3" x14ac:dyDescent="0.25">
      <c r="C267585"/>
    </row>
    <row r="267586" spans="2:3" x14ac:dyDescent="0.25">
      <c r="B267586" s="74"/>
    </row>
    <row r="267587" spans="2:3" x14ac:dyDescent="0.25">
      <c r="B267587" s="74"/>
    </row>
    <row r="267588" spans="2:3" x14ac:dyDescent="0.25">
      <c r="B267588" s="74"/>
    </row>
    <row r="267589" spans="2:3" x14ac:dyDescent="0.25">
      <c r="B267589" s="74"/>
    </row>
    <row r="267590" spans="2:3" x14ac:dyDescent="0.25">
      <c r="B267590" s="74"/>
    </row>
    <row r="267591" spans="2:3" x14ac:dyDescent="0.25">
      <c r="B267591" s="74"/>
    </row>
    <row r="267592" spans="2:3" x14ac:dyDescent="0.25">
      <c r="B267592" s="74"/>
    </row>
    <row r="267593" spans="2:3" x14ac:dyDescent="0.25">
      <c r="B267593" s="74"/>
    </row>
    <row r="267594" spans="2:3" x14ac:dyDescent="0.25">
      <c r="B267594" s="74"/>
    </row>
    <row r="267595" spans="2:3" x14ac:dyDescent="0.25">
      <c r="B267595" s="74"/>
    </row>
    <row r="267596" spans="2:3" x14ac:dyDescent="0.25">
      <c r="B267596" s="74"/>
    </row>
    <row r="267597" spans="2:3" x14ac:dyDescent="0.25">
      <c r="B267597" s="74"/>
    </row>
    <row r="267598" spans="2:3" x14ac:dyDescent="0.25">
      <c r="B267598" s="74"/>
    </row>
    <row r="267649" spans="2:3" x14ac:dyDescent="0.25">
      <c r="C267649"/>
    </row>
    <row r="267650" spans="2:3" x14ac:dyDescent="0.25">
      <c r="B267650" s="74"/>
    </row>
    <row r="267651" spans="2:3" x14ac:dyDescent="0.25">
      <c r="B267651" s="74"/>
    </row>
    <row r="267652" spans="2:3" x14ac:dyDescent="0.25">
      <c r="B267652" s="74"/>
    </row>
    <row r="267653" spans="2:3" x14ac:dyDescent="0.25">
      <c r="B267653" s="74"/>
    </row>
    <row r="267654" spans="2:3" x14ac:dyDescent="0.25">
      <c r="B267654" s="74"/>
    </row>
    <row r="267655" spans="2:3" x14ac:dyDescent="0.25">
      <c r="B267655" s="74"/>
    </row>
    <row r="267656" spans="2:3" x14ac:dyDescent="0.25">
      <c r="B267656" s="74"/>
    </row>
    <row r="267657" spans="2:3" x14ac:dyDescent="0.25">
      <c r="B267657" s="74"/>
    </row>
    <row r="267658" spans="2:3" x14ac:dyDescent="0.25">
      <c r="B267658" s="74"/>
    </row>
    <row r="267659" spans="2:3" x14ac:dyDescent="0.25">
      <c r="B267659" s="74"/>
    </row>
    <row r="267660" spans="2:3" x14ac:dyDescent="0.25">
      <c r="B267660" s="74"/>
    </row>
    <row r="267661" spans="2:3" x14ac:dyDescent="0.25">
      <c r="B267661" s="74"/>
    </row>
    <row r="267662" spans="2:3" x14ac:dyDescent="0.25">
      <c r="B267662" s="74"/>
    </row>
    <row r="267713" spans="2:3" x14ac:dyDescent="0.25">
      <c r="C267713"/>
    </row>
    <row r="267714" spans="2:3" x14ac:dyDescent="0.25">
      <c r="B267714" s="74"/>
    </row>
    <row r="267715" spans="2:3" x14ac:dyDescent="0.25">
      <c r="B267715" s="74"/>
    </row>
    <row r="267716" spans="2:3" x14ac:dyDescent="0.25">
      <c r="B267716" s="74"/>
    </row>
    <row r="267717" spans="2:3" x14ac:dyDescent="0.25">
      <c r="B267717" s="74"/>
    </row>
    <row r="267718" spans="2:3" x14ac:dyDescent="0.25">
      <c r="B267718" s="74"/>
    </row>
    <row r="267719" spans="2:3" x14ac:dyDescent="0.25">
      <c r="B267719" s="74"/>
    </row>
    <row r="267720" spans="2:3" x14ac:dyDescent="0.25">
      <c r="B267720" s="74"/>
    </row>
    <row r="267721" spans="2:3" x14ac:dyDescent="0.25">
      <c r="B267721" s="74"/>
    </row>
    <row r="267722" spans="2:3" x14ac:dyDescent="0.25">
      <c r="B267722" s="74"/>
    </row>
    <row r="267723" spans="2:3" x14ac:dyDescent="0.25">
      <c r="B267723" s="74"/>
    </row>
    <row r="267724" spans="2:3" x14ac:dyDescent="0.25">
      <c r="B267724" s="74"/>
    </row>
    <row r="267725" spans="2:3" x14ac:dyDescent="0.25">
      <c r="B267725" s="74"/>
    </row>
    <row r="267726" spans="2:3" x14ac:dyDescent="0.25">
      <c r="B267726" s="74"/>
    </row>
    <row r="267777" spans="2:3" x14ac:dyDescent="0.25">
      <c r="C267777"/>
    </row>
    <row r="267778" spans="2:3" x14ac:dyDescent="0.25">
      <c r="B267778" s="74"/>
    </row>
    <row r="267779" spans="2:3" x14ac:dyDescent="0.25">
      <c r="B267779" s="74"/>
    </row>
    <row r="267780" spans="2:3" x14ac:dyDescent="0.25">
      <c r="B267780" s="74"/>
    </row>
    <row r="267781" spans="2:3" x14ac:dyDescent="0.25">
      <c r="B267781" s="74"/>
    </row>
    <row r="267782" spans="2:3" x14ac:dyDescent="0.25">
      <c r="B267782" s="74"/>
    </row>
    <row r="267783" spans="2:3" x14ac:dyDescent="0.25">
      <c r="B267783" s="74"/>
    </row>
    <row r="267784" spans="2:3" x14ac:dyDescent="0.25">
      <c r="B267784" s="74"/>
    </row>
    <row r="267785" spans="2:3" x14ac:dyDescent="0.25">
      <c r="B267785" s="74"/>
    </row>
    <row r="267786" spans="2:3" x14ac:dyDescent="0.25">
      <c r="B267786" s="74"/>
    </row>
    <row r="267787" spans="2:3" x14ac:dyDescent="0.25">
      <c r="B267787" s="74"/>
    </row>
    <row r="267788" spans="2:3" x14ac:dyDescent="0.25">
      <c r="B267788" s="74"/>
    </row>
    <row r="267789" spans="2:3" x14ac:dyDescent="0.25">
      <c r="B267789" s="74"/>
    </row>
    <row r="267790" spans="2:3" x14ac:dyDescent="0.25">
      <c r="B267790" s="74"/>
    </row>
    <row r="267841" spans="2:3" x14ac:dyDescent="0.25">
      <c r="C267841"/>
    </row>
    <row r="267842" spans="2:3" x14ac:dyDescent="0.25">
      <c r="B267842" s="74"/>
    </row>
    <row r="267843" spans="2:3" x14ac:dyDescent="0.25">
      <c r="B267843" s="74"/>
    </row>
    <row r="267844" spans="2:3" x14ac:dyDescent="0.25">
      <c r="B267844" s="74"/>
    </row>
    <row r="267845" spans="2:3" x14ac:dyDescent="0.25">
      <c r="B267845" s="74"/>
    </row>
    <row r="267846" spans="2:3" x14ac:dyDescent="0.25">
      <c r="B267846" s="74"/>
    </row>
    <row r="267847" spans="2:3" x14ac:dyDescent="0.25">
      <c r="B267847" s="74"/>
    </row>
    <row r="267848" spans="2:3" x14ac:dyDescent="0.25">
      <c r="B267848" s="74"/>
    </row>
    <row r="267849" spans="2:3" x14ac:dyDescent="0.25">
      <c r="B267849" s="74"/>
    </row>
    <row r="267850" spans="2:3" x14ac:dyDescent="0.25">
      <c r="B267850" s="74"/>
    </row>
    <row r="267851" spans="2:3" x14ac:dyDescent="0.25">
      <c r="B267851" s="74"/>
    </row>
    <row r="267852" spans="2:3" x14ac:dyDescent="0.25">
      <c r="B267852" s="74"/>
    </row>
    <row r="267853" spans="2:3" x14ac:dyDescent="0.25">
      <c r="B267853" s="74"/>
    </row>
    <row r="267854" spans="2:3" x14ac:dyDescent="0.25">
      <c r="B267854" s="74"/>
    </row>
    <row r="267905" spans="2:3" x14ac:dyDescent="0.25">
      <c r="C267905"/>
    </row>
    <row r="267906" spans="2:3" x14ac:dyDescent="0.25">
      <c r="B267906" s="74"/>
    </row>
    <row r="267907" spans="2:3" x14ac:dyDescent="0.25">
      <c r="B267907" s="74"/>
    </row>
    <row r="267908" spans="2:3" x14ac:dyDescent="0.25">
      <c r="B267908" s="74"/>
    </row>
    <row r="267909" spans="2:3" x14ac:dyDescent="0.25">
      <c r="B267909" s="74"/>
    </row>
    <row r="267910" spans="2:3" x14ac:dyDescent="0.25">
      <c r="B267910" s="74"/>
    </row>
    <row r="267911" spans="2:3" x14ac:dyDescent="0.25">
      <c r="B267911" s="74"/>
    </row>
    <row r="267912" spans="2:3" x14ac:dyDescent="0.25">
      <c r="B267912" s="74"/>
    </row>
    <row r="267913" spans="2:3" x14ac:dyDescent="0.25">
      <c r="B267913" s="74"/>
    </row>
    <row r="267914" spans="2:3" x14ac:dyDescent="0.25">
      <c r="B267914" s="74"/>
    </row>
    <row r="267915" spans="2:3" x14ac:dyDescent="0.25">
      <c r="B267915" s="74"/>
    </row>
    <row r="267916" spans="2:3" x14ac:dyDescent="0.25">
      <c r="B267916" s="74"/>
    </row>
    <row r="267917" spans="2:3" x14ac:dyDescent="0.25">
      <c r="B267917" s="74"/>
    </row>
    <row r="267918" spans="2:3" x14ac:dyDescent="0.25">
      <c r="B267918" s="74"/>
    </row>
    <row r="267969" spans="2:3" x14ac:dyDescent="0.25">
      <c r="C267969"/>
    </row>
    <row r="267970" spans="2:3" x14ac:dyDescent="0.25">
      <c r="B267970" s="74"/>
    </row>
    <row r="267971" spans="2:3" x14ac:dyDescent="0.25">
      <c r="B267971" s="74"/>
    </row>
    <row r="267972" spans="2:3" x14ac:dyDescent="0.25">
      <c r="B267972" s="74"/>
    </row>
    <row r="267973" spans="2:3" x14ac:dyDescent="0.25">
      <c r="B267973" s="74"/>
    </row>
    <row r="267974" spans="2:3" x14ac:dyDescent="0.25">
      <c r="B267974" s="74"/>
    </row>
    <row r="267975" spans="2:3" x14ac:dyDescent="0.25">
      <c r="B267975" s="74"/>
    </row>
    <row r="267976" spans="2:3" x14ac:dyDescent="0.25">
      <c r="B267976" s="74"/>
    </row>
    <row r="267977" spans="2:3" x14ac:dyDescent="0.25">
      <c r="B267977" s="74"/>
    </row>
    <row r="267978" spans="2:3" x14ac:dyDescent="0.25">
      <c r="B267978" s="74"/>
    </row>
    <row r="267979" spans="2:3" x14ac:dyDescent="0.25">
      <c r="B267979" s="74"/>
    </row>
    <row r="267980" spans="2:3" x14ac:dyDescent="0.25">
      <c r="B267980" s="74"/>
    </row>
    <row r="267981" spans="2:3" x14ac:dyDescent="0.25">
      <c r="B267981" s="74"/>
    </row>
    <row r="267982" spans="2:3" x14ac:dyDescent="0.25">
      <c r="B267982" s="74"/>
    </row>
    <row r="268033" spans="2:3" x14ac:dyDescent="0.25">
      <c r="C268033"/>
    </row>
    <row r="268034" spans="2:3" x14ac:dyDescent="0.25">
      <c r="B268034" s="74"/>
    </row>
    <row r="268035" spans="2:3" x14ac:dyDescent="0.25">
      <c r="B268035" s="74"/>
    </row>
    <row r="268036" spans="2:3" x14ac:dyDescent="0.25">
      <c r="B268036" s="74"/>
    </row>
    <row r="268037" spans="2:3" x14ac:dyDescent="0.25">
      <c r="B268037" s="74"/>
    </row>
    <row r="268038" spans="2:3" x14ac:dyDescent="0.25">
      <c r="B268038" s="74"/>
    </row>
    <row r="268039" spans="2:3" x14ac:dyDescent="0.25">
      <c r="B268039" s="74"/>
    </row>
    <row r="268040" spans="2:3" x14ac:dyDescent="0.25">
      <c r="B268040" s="74"/>
    </row>
    <row r="268041" spans="2:3" x14ac:dyDescent="0.25">
      <c r="B268041" s="74"/>
    </row>
    <row r="268042" spans="2:3" x14ac:dyDescent="0.25">
      <c r="B268042" s="74"/>
    </row>
    <row r="268043" spans="2:3" x14ac:dyDescent="0.25">
      <c r="B268043" s="74"/>
    </row>
    <row r="268044" spans="2:3" x14ac:dyDescent="0.25">
      <c r="B268044" s="74"/>
    </row>
    <row r="268045" spans="2:3" x14ac:dyDescent="0.25">
      <c r="B268045" s="74"/>
    </row>
    <row r="268046" spans="2:3" x14ac:dyDescent="0.25">
      <c r="B268046" s="74"/>
    </row>
    <row r="268097" spans="2:3" x14ac:dyDescent="0.25">
      <c r="C268097"/>
    </row>
    <row r="268098" spans="2:3" x14ac:dyDescent="0.25">
      <c r="B268098" s="74"/>
    </row>
    <row r="268099" spans="2:3" x14ac:dyDescent="0.25">
      <c r="B268099" s="74"/>
    </row>
    <row r="268100" spans="2:3" x14ac:dyDescent="0.25">
      <c r="B268100" s="74"/>
    </row>
    <row r="268101" spans="2:3" x14ac:dyDescent="0.25">
      <c r="B268101" s="74"/>
    </row>
    <row r="268102" spans="2:3" x14ac:dyDescent="0.25">
      <c r="B268102" s="74"/>
    </row>
    <row r="268103" spans="2:3" x14ac:dyDescent="0.25">
      <c r="B268103" s="74"/>
    </row>
    <row r="268104" spans="2:3" x14ac:dyDescent="0.25">
      <c r="B268104" s="74"/>
    </row>
    <row r="268105" spans="2:3" x14ac:dyDescent="0.25">
      <c r="B268105" s="74"/>
    </row>
    <row r="268106" spans="2:3" x14ac:dyDescent="0.25">
      <c r="B268106" s="74"/>
    </row>
    <row r="268107" spans="2:3" x14ac:dyDescent="0.25">
      <c r="B268107" s="74"/>
    </row>
    <row r="268108" spans="2:3" x14ac:dyDescent="0.25">
      <c r="B268108" s="74"/>
    </row>
    <row r="268109" spans="2:3" x14ac:dyDescent="0.25">
      <c r="B268109" s="74"/>
    </row>
    <row r="268110" spans="2:3" x14ac:dyDescent="0.25">
      <c r="B268110" s="74"/>
    </row>
    <row r="268161" spans="2:3" x14ac:dyDescent="0.25">
      <c r="C268161"/>
    </row>
    <row r="268162" spans="2:3" x14ac:dyDescent="0.25">
      <c r="B268162" s="74"/>
    </row>
    <row r="268163" spans="2:3" x14ac:dyDescent="0.25">
      <c r="B268163" s="74"/>
    </row>
    <row r="268164" spans="2:3" x14ac:dyDescent="0.25">
      <c r="B268164" s="74"/>
    </row>
    <row r="268165" spans="2:3" x14ac:dyDescent="0.25">
      <c r="B268165" s="74"/>
    </row>
    <row r="268166" spans="2:3" x14ac:dyDescent="0.25">
      <c r="B268166" s="74"/>
    </row>
    <row r="268167" spans="2:3" x14ac:dyDescent="0.25">
      <c r="B268167" s="74"/>
    </row>
    <row r="268168" spans="2:3" x14ac:dyDescent="0.25">
      <c r="B268168" s="74"/>
    </row>
    <row r="268169" spans="2:3" x14ac:dyDescent="0.25">
      <c r="B268169" s="74"/>
    </row>
    <row r="268170" spans="2:3" x14ac:dyDescent="0.25">
      <c r="B268170" s="74"/>
    </row>
    <row r="268171" spans="2:3" x14ac:dyDescent="0.25">
      <c r="B268171" s="74"/>
    </row>
    <row r="268172" spans="2:3" x14ac:dyDescent="0.25">
      <c r="B268172" s="74"/>
    </row>
    <row r="268173" spans="2:3" x14ac:dyDescent="0.25">
      <c r="B268173" s="74"/>
    </row>
    <row r="268174" spans="2:3" x14ac:dyDescent="0.25">
      <c r="B268174" s="74"/>
    </row>
    <row r="268225" spans="2:3" x14ac:dyDescent="0.25">
      <c r="C268225"/>
    </row>
    <row r="268226" spans="2:3" x14ac:dyDescent="0.25">
      <c r="B268226" s="74"/>
    </row>
    <row r="268227" spans="2:3" x14ac:dyDescent="0.25">
      <c r="B268227" s="74"/>
    </row>
    <row r="268228" spans="2:3" x14ac:dyDescent="0.25">
      <c r="B268228" s="74"/>
    </row>
    <row r="268229" spans="2:3" x14ac:dyDescent="0.25">
      <c r="B268229" s="74"/>
    </row>
    <row r="268230" spans="2:3" x14ac:dyDescent="0.25">
      <c r="B268230" s="74"/>
    </row>
    <row r="268231" spans="2:3" x14ac:dyDescent="0.25">
      <c r="B268231" s="74"/>
    </row>
    <row r="268232" spans="2:3" x14ac:dyDescent="0.25">
      <c r="B268232" s="74"/>
    </row>
    <row r="268233" spans="2:3" x14ac:dyDescent="0.25">
      <c r="B268233" s="74"/>
    </row>
    <row r="268234" spans="2:3" x14ac:dyDescent="0.25">
      <c r="B268234" s="74"/>
    </row>
    <row r="268235" spans="2:3" x14ac:dyDescent="0.25">
      <c r="B268235" s="74"/>
    </row>
    <row r="268236" spans="2:3" x14ac:dyDescent="0.25">
      <c r="B268236" s="74"/>
    </row>
    <row r="268237" spans="2:3" x14ac:dyDescent="0.25">
      <c r="B268237" s="74"/>
    </row>
    <row r="268238" spans="2:3" x14ac:dyDescent="0.25">
      <c r="B268238" s="74"/>
    </row>
    <row r="268289" spans="2:3" x14ac:dyDescent="0.25">
      <c r="C268289"/>
    </row>
    <row r="268290" spans="2:3" x14ac:dyDescent="0.25">
      <c r="B268290" s="74"/>
    </row>
    <row r="268291" spans="2:3" x14ac:dyDescent="0.25">
      <c r="B268291" s="74"/>
    </row>
    <row r="268292" spans="2:3" x14ac:dyDescent="0.25">
      <c r="B268292" s="74"/>
    </row>
    <row r="268293" spans="2:3" x14ac:dyDescent="0.25">
      <c r="B268293" s="74"/>
    </row>
    <row r="268294" spans="2:3" x14ac:dyDescent="0.25">
      <c r="B268294" s="74"/>
    </row>
    <row r="268295" spans="2:3" x14ac:dyDescent="0.25">
      <c r="B268295" s="74"/>
    </row>
    <row r="268296" spans="2:3" x14ac:dyDescent="0.25">
      <c r="B268296" s="74"/>
    </row>
    <row r="268297" spans="2:3" x14ac:dyDescent="0.25">
      <c r="B268297" s="74"/>
    </row>
    <row r="268298" spans="2:3" x14ac:dyDescent="0.25">
      <c r="B268298" s="74"/>
    </row>
    <row r="268299" spans="2:3" x14ac:dyDescent="0.25">
      <c r="B268299" s="74"/>
    </row>
    <row r="268300" spans="2:3" x14ac:dyDescent="0.25">
      <c r="B268300" s="74"/>
    </row>
    <row r="268301" spans="2:3" x14ac:dyDescent="0.25">
      <c r="B268301" s="74"/>
    </row>
    <row r="268302" spans="2:3" x14ac:dyDescent="0.25">
      <c r="B268302" s="74"/>
    </row>
    <row r="268353" spans="2:3" x14ac:dyDescent="0.25">
      <c r="C268353"/>
    </row>
    <row r="268354" spans="2:3" x14ac:dyDescent="0.25">
      <c r="B268354" s="74"/>
    </row>
    <row r="268355" spans="2:3" x14ac:dyDescent="0.25">
      <c r="B268355" s="74"/>
    </row>
    <row r="268356" spans="2:3" x14ac:dyDescent="0.25">
      <c r="B268356" s="74"/>
    </row>
    <row r="268357" spans="2:3" x14ac:dyDescent="0.25">
      <c r="B268357" s="74"/>
    </row>
    <row r="268358" spans="2:3" x14ac:dyDescent="0.25">
      <c r="B268358" s="74"/>
    </row>
    <row r="268359" spans="2:3" x14ac:dyDescent="0.25">
      <c r="B268359" s="74"/>
    </row>
    <row r="268360" spans="2:3" x14ac:dyDescent="0.25">
      <c r="B268360" s="74"/>
    </row>
    <row r="268361" spans="2:3" x14ac:dyDescent="0.25">
      <c r="B268361" s="74"/>
    </row>
    <row r="268362" spans="2:3" x14ac:dyDescent="0.25">
      <c r="B268362" s="74"/>
    </row>
    <row r="268363" spans="2:3" x14ac:dyDescent="0.25">
      <c r="B268363" s="74"/>
    </row>
    <row r="268364" spans="2:3" x14ac:dyDescent="0.25">
      <c r="B268364" s="74"/>
    </row>
    <row r="268365" spans="2:3" x14ac:dyDescent="0.25">
      <c r="B268365" s="74"/>
    </row>
    <row r="268366" spans="2:3" x14ac:dyDescent="0.25">
      <c r="B268366" s="74"/>
    </row>
    <row r="268417" spans="2:3" x14ac:dyDescent="0.25">
      <c r="C268417"/>
    </row>
    <row r="268418" spans="2:3" x14ac:dyDescent="0.25">
      <c r="B268418" s="74"/>
    </row>
    <row r="268419" spans="2:3" x14ac:dyDescent="0.25">
      <c r="B268419" s="74"/>
    </row>
    <row r="268420" spans="2:3" x14ac:dyDescent="0.25">
      <c r="B268420" s="74"/>
    </row>
    <row r="268421" spans="2:3" x14ac:dyDescent="0.25">
      <c r="B268421" s="74"/>
    </row>
    <row r="268422" spans="2:3" x14ac:dyDescent="0.25">
      <c r="B268422" s="74"/>
    </row>
    <row r="268423" spans="2:3" x14ac:dyDescent="0.25">
      <c r="B268423" s="74"/>
    </row>
    <row r="268424" spans="2:3" x14ac:dyDescent="0.25">
      <c r="B268424" s="74"/>
    </row>
    <row r="268425" spans="2:3" x14ac:dyDescent="0.25">
      <c r="B268425" s="74"/>
    </row>
    <row r="268426" spans="2:3" x14ac:dyDescent="0.25">
      <c r="B268426" s="74"/>
    </row>
    <row r="268427" spans="2:3" x14ac:dyDescent="0.25">
      <c r="B268427" s="74"/>
    </row>
    <row r="268428" spans="2:3" x14ac:dyDescent="0.25">
      <c r="B268428" s="74"/>
    </row>
    <row r="268429" spans="2:3" x14ac:dyDescent="0.25">
      <c r="B268429" s="74"/>
    </row>
    <row r="268430" spans="2:3" x14ac:dyDescent="0.25">
      <c r="B268430" s="74"/>
    </row>
    <row r="268481" spans="2:3" x14ac:dyDescent="0.25">
      <c r="C268481"/>
    </row>
    <row r="268482" spans="2:3" x14ac:dyDescent="0.25">
      <c r="B268482" s="74"/>
    </row>
    <row r="268483" spans="2:3" x14ac:dyDescent="0.25">
      <c r="B268483" s="74"/>
    </row>
    <row r="268484" spans="2:3" x14ac:dyDescent="0.25">
      <c r="B268484" s="74"/>
    </row>
    <row r="268485" spans="2:3" x14ac:dyDescent="0.25">
      <c r="B268485" s="74"/>
    </row>
    <row r="268486" spans="2:3" x14ac:dyDescent="0.25">
      <c r="B268486" s="74"/>
    </row>
    <row r="268487" spans="2:3" x14ac:dyDescent="0.25">
      <c r="B268487" s="74"/>
    </row>
    <row r="268488" spans="2:3" x14ac:dyDescent="0.25">
      <c r="B268488" s="74"/>
    </row>
    <row r="268489" spans="2:3" x14ac:dyDescent="0.25">
      <c r="B268489" s="74"/>
    </row>
    <row r="268490" spans="2:3" x14ac:dyDescent="0.25">
      <c r="B268490" s="74"/>
    </row>
    <row r="268491" spans="2:3" x14ac:dyDescent="0.25">
      <c r="B268491" s="74"/>
    </row>
    <row r="268492" spans="2:3" x14ac:dyDescent="0.25">
      <c r="B268492" s="74"/>
    </row>
    <row r="268493" spans="2:3" x14ac:dyDescent="0.25">
      <c r="B268493" s="74"/>
    </row>
    <row r="268494" spans="2:3" x14ac:dyDescent="0.25">
      <c r="B268494" s="74"/>
    </row>
    <row r="268545" spans="2:3" x14ac:dyDescent="0.25">
      <c r="C268545"/>
    </row>
    <row r="268546" spans="2:3" x14ac:dyDescent="0.25">
      <c r="B268546" s="74"/>
    </row>
    <row r="268547" spans="2:3" x14ac:dyDescent="0.25">
      <c r="B268547" s="74"/>
    </row>
    <row r="268548" spans="2:3" x14ac:dyDescent="0.25">
      <c r="B268548" s="74"/>
    </row>
    <row r="268549" spans="2:3" x14ac:dyDescent="0.25">
      <c r="B268549" s="74"/>
    </row>
    <row r="268550" spans="2:3" x14ac:dyDescent="0.25">
      <c r="B268550" s="74"/>
    </row>
    <row r="268551" spans="2:3" x14ac:dyDescent="0.25">
      <c r="B268551" s="74"/>
    </row>
    <row r="268552" spans="2:3" x14ac:dyDescent="0.25">
      <c r="B268552" s="74"/>
    </row>
    <row r="268553" spans="2:3" x14ac:dyDescent="0.25">
      <c r="B268553" s="74"/>
    </row>
    <row r="268554" spans="2:3" x14ac:dyDescent="0.25">
      <c r="B268554" s="74"/>
    </row>
    <row r="268555" spans="2:3" x14ac:dyDescent="0.25">
      <c r="B268555" s="74"/>
    </row>
    <row r="268556" spans="2:3" x14ac:dyDescent="0.25">
      <c r="B268556" s="74"/>
    </row>
    <row r="268557" spans="2:3" x14ac:dyDescent="0.25">
      <c r="B268557" s="74"/>
    </row>
    <row r="268558" spans="2:3" x14ac:dyDescent="0.25">
      <c r="B268558" s="74"/>
    </row>
    <row r="268609" spans="2:3" x14ac:dyDescent="0.25">
      <c r="C268609"/>
    </row>
    <row r="268610" spans="2:3" x14ac:dyDescent="0.25">
      <c r="B268610" s="74"/>
    </row>
    <row r="268611" spans="2:3" x14ac:dyDescent="0.25">
      <c r="B268611" s="74"/>
    </row>
    <row r="268612" spans="2:3" x14ac:dyDescent="0.25">
      <c r="B268612" s="74"/>
    </row>
    <row r="268613" spans="2:3" x14ac:dyDescent="0.25">
      <c r="B268613" s="74"/>
    </row>
    <row r="268614" spans="2:3" x14ac:dyDescent="0.25">
      <c r="B268614" s="74"/>
    </row>
    <row r="268615" spans="2:3" x14ac:dyDescent="0.25">
      <c r="B268615" s="74"/>
    </row>
    <row r="268616" spans="2:3" x14ac:dyDescent="0.25">
      <c r="B268616" s="74"/>
    </row>
    <row r="268617" spans="2:3" x14ac:dyDescent="0.25">
      <c r="B268617" s="74"/>
    </row>
    <row r="268618" spans="2:3" x14ac:dyDescent="0.25">
      <c r="B268618" s="74"/>
    </row>
    <row r="268619" spans="2:3" x14ac:dyDescent="0.25">
      <c r="B268619" s="74"/>
    </row>
    <row r="268620" spans="2:3" x14ac:dyDescent="0.25">
      <c r="B268620" s="74"/>
    </row>
    <row r="268621" spans="2:3" x14ac:dyDescent="0.25">
      <c r="B268621" s="74"/>
    </row>
    <row r="268622" spans="2:3" x14ac:dyDescent="0.25">
      <c r="B268622" s="74"/>
    </row>
    <row r="268673" spans="2:3" x14ac:dyDescent="0.25">
      <c r="C268673"/>
    </row>
    <row r="268674" spans="2:3" x14ac:dyDescent="0.25">
      <c r="B268674" s="74"/>
    </row>
    <row r="268675" spans="2:3" x14ac:dyDescent="0.25">
      <c r="B268675" s="74"/>
    </row>
    <row r="268676" spans="2:3" x14ac:dyDescent="0.25">
      <c r="B268676" s="74"/>
    </row>
    <row r="268677" spans="2:3" x14ac:dyDescent="0.25">
      <c r="B268677" s="74"/>
    </row>
    <row r="268678" spans="2:3" x14ac:dyDescent="0.25">
      <c r="B268678" s="74"/>
    </row>
    <row r="268679" spans="2:3" x14ac:dyDescent="0.25">
      <c r="B268679" s="74"/>
    </row>
    <row r="268680" spans="2:3" x14ac:dyDescent="0.25">
      <c r="B268680" s="74"/>
    </row>
    <row r="268681" spans="2:3" x14ac:dyDescent="0.25">
      <c r="B268681" s="74"/>
    </row>
    <row r="268682" spans="2:3" x14ac:dyDescent="0.25">
      <c r="B268682" s="74"/>
    </row>
    <row r="268683" spans="2:3" x14ac:dyDescent="0.25">
      <c r="B268683" s="74"/>
    </row>
    <row r="268684" spans="2:3" x14ac:dyDescent="0.25">
      <c r="B268684" s="74"/>
    </row>
    <row r="268685" spans="2:3" x14ac:dyDescent="0.25">
      <c r="B268685" s="74"/>
    </row>
    <row r="268686" spans="2:3" x14ac:dyDescent="0.25">
      <c r="B268686" s="74"/>
    </row>
    <row r="268737" spans="2:3" x14ac:dyDescent="0.25">
      <c r="C268737"/>
    </row>
    <row r="268738" spans="2:3" x14ac:dyDescent="0.25">
      <c r="B268738" s="74"/>
    </row>
    <row r="268739" spans="2:3" x14ac:dyDescent="0.25">
      <c r="B268739" s="74"/>
    </row>
    <row r="268740" spans="2:3" x14ac:dyDescent="0.25">
      <c r="B268740" s="74"/>
    </row>
    <row r="268741" spans="2:3" x14ac:dyDescent="0.25">
      <c r="B268741" s="74"/>
    </row>
    <row r="268742" spans="2:3" x14ac:dyDescent="0.25">
      <c r="B268742" s="74"/>
    </row>
    <row r="268743" spans="2:3" x14ac:dyDescent="0.25">
      <c r="B268743" s="74"/>
    </row>
    <row r="268744" spans="2:3" x14ac:dyDescent="0.25">
      <c r="B268744" s="74"/>
    </row>
    <row r="268745" spans="2:3" x14ac:dyDescent="0.25">
      <c r="B268745" s="74"/>
    </row>
    <row r="268746" spans="2:3" x14ac:dyDescent="0.25">
      <c r="B268746" s="74"/>
    </row>
    <row r="268747" spans="2:3" x14ac:dyDescent="0.25">
      <c r="B268747" s="74"/>
    </row>
    <row r="268748" spans="2:3" x14ac:dyDescent="0.25">
      <c r="B268748" s="74"/>
    </row>
    <row r="268749" spans="2:3" x14ac:dyDescent="0.25">
      <c r="B268749" s="74"/>
    </row>
    <row r="268750" spans="2:3" x14ac:dyDescent="0.25">
      <c r="B268750" s="74"/>
    </row>
    <row r="268801" spans="2:3" x14ac:dyDescent="0.25">
      <c r="C268801"/>
    </row>
    <row r="268802" spans="2:3" x14ac:dyDescent="0.25">
      <c r="B268802" s="74"/>
    </row>
    <row r="268803" spans="2:3" x14ac:dyDescent="0.25">
      <c r="B268803" s="74"/>
    </row>
    <row r="268804" spans="2:3" x14ac:dyDescent="0.25">
      <c r="B268804" s="74"/>
    </row>
    <row r="268805" spans="2:3" x14ac:dyDescent="0.25">
      <c r="B268805" s="74"/>
    </row>
    <row r="268806" spans="2:3" x14ac:dyDescent="0.25">
      <c r="B268806" s="74"/>
    </row>
    <row r="268807" spans="2:3" x14ac:dyDescent="0.25">
      <c r="B268807" s="74"/>
    </row>
    <row r="268808" spans="2:3" x14ac:dyDescent="0.25">
      <c r="B268808" s="74"/>
    </row>
    <row r="268809" spans="2:3" x14ac:dyDescent="0.25">
      <c r="B268809" s="74"/>
    </row>
    <row r="268810" spans="2:3" x14ac:dyDescent="0.25">
      <c r="B268810" s="74"/>
    </row>
    <row r="268811" spans="2:3" x14ac:dyDescent="0.25">
      <c r="B268811" s="74"/>
    </row>
    <row r="268812" spans="2:3" x14ac:dyDescent="0.25">
      <c r="B268812" s="74"/>
    </row>
    <row r="268813" spans="2:3" x14ac:dyDescent="0.25">
      <c r="B268813" s="74"/>
    </row>
    <row r="268814" spans="2:3" x14ac:dyDescent="0.25">
      <c r="B268814" s="74"/>
    </row>
    <row r="268865" spans="2:3" x14ac:dyDescent="0.25">
      <c r="C268865"/>
    </row>
    <row r="268866" spans="2:3" x14ac:dyDescent="0.25">
      <c r="B268866" s="74"/>
    </row>
    <row r="268867" spans="2:3" x14ac:dyDescent="0.25">
      <c r="B268867" s="74"/>
    </row>
    <row r="268868" spans="2:3" x14ac:dyDescent="0.25">
      <c r="B268868" s="74"/>
    </row>
    <row r="268869" spans="2:3" x14ac:dyDescent="0.25">
      <c r="B268869" s="74"/>
    </row>
    <row r="268870" spans="2:3" x14ac:dyDescent="0.25">
      <c r="B268870" s="74"/>
    </row>
    <row r="268871" spans="2:3" x14ac:dyDescent="0.25">
      <c r="B268871" s="74"/>
    </row>
    <row r="268872" spans="2:3" x14ac:dyDescent="0.25">
      <c r="B268872" s="74"/>
    </row>
    <row r="268873" spans="2:3" x14ac:dyDescent="0.25">
      <c r="B268873" s="74"/>
    </row>
    <row r="268874" spans="2:3" x14ac:dyDescent="0.25">
      <c r="B268874" s="74"/>
    </row>
    <row r="268875" spans="2:3" x14ac:dyDescent="0.25">
      <c r="B268875" s="74"/>
    </row>
    <row r="268876" spans="2:3" x14ac:dyDescent="0.25">
      <c r="B268876" s="74"/>
    </row>
    <row r="268877" spans="2:3" x14ac:dyDescent="0.25">
      <c r="B268877" s="74"/>
    </row>
    <row r="268878" spans="2:3" x14ac:dyDescent="0.25">
      <c r="B268878" s="74"/>
    </row>
    <row r="268929" spans="2:3" x14ac:dyDescent="0.25">
      <c r="C268929"/>
    </row>
    <row r="268930" spans="2:3" x14ac:dyDescent="0.25">
      <c r="B268930" s="74"/>
    </row>
    <row r="268931" spans="2:3" x14ac:dyDescent="0.25">
      <c r="B268931" s="74"/>
    </row>
    <row r="268932" spans="2:3" x14ac:dyDescent="0.25">
      <c r="B268932" s="74"/>
    </row>
    <row r="268933" spans="2:3" x14ac:dyDescent="0.25">
      <c r="B268933" s="74"/>
    </row>
    <row r="268934" spans="2:3" x14ac:dyDescent="0.25">
      <c r="B268934" s="74"/>
    </row>
    <row r="268935" spans="2:3" x14ac:dyDescent="0.25">
      <c r="B268935" s="74"/>
    </row>
    <row r="268936" spans="2:3" x14ac:dyDescent="0.25">
      <c r="B268936" s="74"/>
    </row>
    <row r="268937" spans="2:3" x14ac:dyDescent="0.25">
      <c r="B268937" s="74"/>
    </row>
    <row r="268938" spans="2:3" x14ac:dyDescent="0.25">
      <c r="B268938" s="74"/>
    </row>
    <row r="268939" spans="2:3" x14ac:dyDescent="0.25">
      <c r="B268939" s="74"/>
    </row>
    <row r="268940" spans="2:3" x14ac:dyDescent="0.25">
      <c r="B268940" s="74"/>
    </row>
    <row r="268941" spans="2:3" x14ac:dyDescent="0.25">
      <c r="B268941" s="74"/>
    </row>
    <row r="268942" spans="2:3" x14ac:dyDescent="0.25">
      <c r="B268942" s="74"/>
    </row>
    <row r="268993" spans="2:3" x14ac:dyDescent="0.25">
      <c r="C268993"/>
    </row>
    <row r="268994" spans="2:3" x14ac:dyDescent="0.25">
      <c r="B268994" s="74"/>
    </row>
    <row r="268995" spans="2:3" x14ac:dyDescent="0.25">
      <c r="B268995" s="74"/>
    </row>
    <row r="268996" spans="2:3" x14ac:dyDescent="0.25">
      <c r="B268996" s="74"/>
    </row>
    <row r="268997" spans="2:3" x14ac:dyDescent="0.25">
      <c r="B268997" s="74"/>
    </row>
    <row r="268998" spans="2:3" x14ac:dyDescent="0.25">
      <c r="B268998" s="74"/>
    </row>
    <row r="268999" spans="2:3" x14ac:dyDescent="0.25">
      <c r="B268999" s="74"/>
    </row>
    <row r="269000" spans="2:3" x14ac:dyDescent="0.25">
      <c r="B269000" s="74"/>
    </row>
    <row r="269001" spans="2:3" x14ac:dyDescent="0.25">
      <c r="B269001" s="74"/>
    </row>
    <row r="269002" spans="2:3" x14ac:dyDescent="0.25">
      <c r="B269002" s="74"/>
    </row>
    <row r="269003" spans="2:3" x14ac:dyDescent="0.25">
      <c r="B269003" s="74"/>
    </row>
    <row r="269004" spans="2:3" x14ac:dyDescent="0.25">
      <c r="B269004" s="74"/>
    </row>
    <row r="269005" spans="2:3" x14ac:dyDescent="0.25">
      <c r="B269005" s="74"/>
    </row>
    <row r="269006" spans="2:3" x14ac:dyDescent="0.25">
      <c r="B269006" s="74"/>
    </row>
    <row r="269057" spans="2:3" x14ac:dyDescent="0.25">
      <c r="C269057"/>
    </row>
    <row r="269058" spans="2:3" x14ac:dyDescent="0.25">
      <c r="B269058" s="74"/>
    </row>
    <row r="269059" spans="2:3" x14ac:dyDescent="0.25">
      <c r="B269059" s="74"/>
    </row>
    <row r="269060" spans="2:3" x14ac:dyDescent="0.25">
      <c r="B269060" s="74"/>
    </row>
    <row r="269061" spans="2:3" x14ac:dyDescent="0.25">
      <c r="B269061" s="74"/>
    </row>
    <row r="269062" spans="2:3" x14ac:dyDescent="0.25">
      <c r="B269062" s="74"/>
    </row>
    <row r="269063" spans="2:3" x14ac:dyDescent="0.25">
      <c r="B269063" s="74"/>
    </row>
    <row r="269064" spans="2:3" x14ac:dyDescent="0.25">
      <c r="B269064" s="74"/>
    </row>
    <row r="269065" spans="2:3" x14ac:dyDescent="0.25">
      <c r="B269065" s="74"/>
    </row>
    <row r="269066" spans="2:3" x14ac:dyDescent="0.25">
      <c r="B269066" s="74"/>
    </row>
    <row r="269067" spans="2:3" x14ac:dyDescent="0.25">
      <c r="B269067" s="74"/>
    </row>
    <row r="269068" spans="2:3" x14ac:dyDescent="0.25">
      <c r="B269068" s="74"/>
    </row>
    <row r="269069" spans="2:3" x14ac:dyDescent="0.25">
      <c r="B269069" s="74"/>
    </row>
    <row r="269070" spans="2:3" x14ac:dyDescent="0.25">
      <c r="B269070" s="74"/>
    </row>
    <row r="269121" spans="2:3" x14ac:dyDescent="0.25">
      <c r="C269121"/>
    </row>
    <row r="269122" spans="2:3" x14ac:dyDescent="0.25">
      <c r="B269122" s="74"/>
    </row>
    <row r="269123" spans="2:3" x14ac:dyDescent="0.25">
      <c r="B269123" s="74"/>
    </row>
    <row r="269124" spans="2:3" x14ac:dyDescent="0.25">
      <c r="B269124" s="74"/>
    </row>
    <row r="269125" spans="2:3" x14ac:dyDescent="0.25">
      <c r="B269125" s="74"/>
    </row>
    <row r="269126" spans="2:3" x14ac:dyDescent="0.25">
      <c r="B269126" s="74"/>
    </row>
    <row r="269127" spans="2:3" x14ac:dyDescent="0.25">
      <c r="B269127" s="74"/>
    </row>
    <row r="269128" spans="2:3" x14ac:dyDescent="0.25">
      <c r="B269128" s="74"/>
    </row>
    <row r="269129" spans="2:3" x14ac:dyDescent="0.25">
      <c r="B269129" s="74"/>
    </row>
    <row r="269130" spans="2:3" x14ac:dyDescent="0.25">
      <c r="B269130" s="74"/>
    </row>
    <row r="269131" spans="2:3" x14ac:dyDescent="0.25">
      <c r="B269131" s="74"/>
    </row>
    <row r="269132" spans="2:3" x14ac:dyDescent="0.25">
      <c r="B269132" s="74"/>
    </row>
    <row r="269133" spans="2:3" x14ac:dyDescent="0.25">
      <c r="B269133" s="74"/>
    </row>
    <row r="269134" spans="2:3" x14ac:dyDescent="0.25">
      <c r="B269134" s="74"/>
    </row>
    <row r="269185" spans="2:3" x14ac:dyDescent="0.25">
      <c r="C269185"/>
    </row>
    <row r="269186" spans="2:3" x14ac:dyDescent="0.25">
      <c r="B269186" s="74"/>
    </row>
    <row r="269187" spans="2:3" x14ac:dyDescent="0.25">
      <c r="B269187" s="74"/>
    </row>
    <row r="269188" spans="2:3" x14ac:dyDescent="0.25">
      <c r="B269188" s="74"/>
    </row>
    <row r="269189" spans="2:3" x14ac:dyDescent="0.25">
      <c r="B269189" s="74"/>
    </row>
    <row r="269190" spans="2:3" x14ac:dyDescent="0.25">
      <c r="B269190" s="74"/>
    </row>
    <row r="269191" spans="2:3" x14ac:dyDescent="0.25">
      <c r="B269191" s="74"/>
    </row>
    <row r="269192" spans="2:3" x14ac:dyDescent="0.25">
      <c r="B269192" s="74"/>
    </row>
    <row r="269193" spans="2:3" x14ac:dyDescent="0.25">
      <c r="B269193" s="74"/>
    </row>
    <row r="269194" spans="2:3" x14ac:dyDescent="0.25">
      <c r="B269194" s="74"/>
    </row>
    <row r="269195" spans="2:3" x14ac:dyDescent="0.25">
      <c r="B269195" s="74"/>
    </row>
    <row r="269196" spans="2:3" x14ac:dyDescent="0.25">
      <c r="B269196" s="74"/>
    </row>
    <row r="269197" spans="2:3" x14ac:dyDescent="0.25">
      <c r="B269197" s="74"/>
    </row>
    <row r="269198" spans="2:3" x14ac:dyDescent="0.25">
      <c r="B269198" s="74"/>
    </row>
    <row r="269249" spans="2:3" x14ac:dyDescent="0.25">
      <c r="C269249"/>
    </row>
    <row r="269250" spans="2:3" x14ac:dyDescent="0.25">
      <c r="B269250" s="74"/>
    </row>
    <row r="269251" spans="2:3" x14ac:dyDescent="0.25">
      <c r="B269251" s="74"/>
    </row>
    <row r="269252" spans="2:3" x14ac:dyDescent="0.25">
      <c r="B269252" s="74"/>
    </row>
    <row r="269253" spans="2:3" x14ac:dyDescent="0.25">
      <c r="B269253" s="74"/>
    </row>
    <row r="269254" spans="2:3" x14ac:dyDescent="0.25">
      <c r="B269254" s="74"/>
    </row>
    <row r="269255" spans="2:3" x14ac:dyDescent="0.25">
      <c r="B269255" s="74"/>
    </row>
    <row r="269256" spans="2:3" x14ac:dyDescent="0.25">
      <c r="B269256" s="74"/>
    </row>
    <row r="269257" spans="2:3" x14ac:dyDescent="0.25">
      <c r="B269257" s="74"/>
    </row>
    <row r="269258" spans="2:3" x14ac:dyDescent="0.25">
      <c r="B269258" s="74"/>
    </row>
    <row r="269259" spans="2:3" x14ac:dyDescent="0.25">
      <c r="B269259" s="74"/>
    </row>
    <row r="269260" spans="2:3" x14ac:dyDescent="0.25">
      <c r="B269260" s="74"/>
    </row>
    <row r="269261" spans="2:3" x14ac:dyDescent="0.25">
      <c r="B269261" s="74"/>
    </row>
    <row r="269262" spans="2:3" x14ac:dyDescent="0.25">
      <c r="B269262" s="74"/>
    </row>
    <row r="269313" spans="2:3" x14ac:dyDescent="0.25">
      <c r="C269313"/>
    </row>
    <row r="269314" spans="2:3" x14ac:dyDescent="0.25">
      <c r="B269314" s="74"/>
    </row>
    <row r="269315" spans="2:3" x14ac:dyDescent="0.25">
      <c r="B269315" s="74"/>
    </row>
    <row r="269316" spans="2:3" x14ac:dyDescent="0.25">
      <c r="B269316" s="74"/>
    </row>
    <row r="269317" spans="2:3" x14ac:dyDescent="0.25">
      <c r="B269317" s="74"/>
    </row>
    <row r="269318" spans="2:3" x14ac:dyDescent="0.25">
      <c r="B269318" s="74"/>
    </row>
    <row r="269319" spans="2:3" x14ac:dyDescent="0.25">
      <c r="B269319" s="74"/>
    </row>
    <row r="269320" spans="2:3" x14ac:dyDescent="0.25">
      <c r="B269320" s="74"/>
    </row>
    <row r="269321" spans="2:3" x14ac:dyDescent="0.25">
      <c r="B269321" s="74"/>
    </row>
    <row r="269322" spans="2:3" x14ac:dyDescent="0.25">
      <c r="B269322" s="74"/>
    </row>
    <row r="269323" spans="2:3" x14ac:dyDescent="0.25">
      <c r="B269323" s="74"/>
    </row>
    <row r="269324" spans="2:3" x14ac:dyDescent="0.25">
      <c r="B269324" s="74"/>
    </row>
    <row r="269325" spans="2:3" x14ac:dyDescent="0.25">
      <c r="B269325" s="74"/>
    </row>
    <row r="269326" spans="2:3" x14ac:dyDescent="0.25">
      <c r="B269326" s="74"/>
    </row>
    <row r="269377" spans="2:3" x14ac:dyDescent="0.25">
      <c r="C269377"/>
    </row>
    <row r="269378" spans="2:3" x14ac:dyDescent="0.25">
      <c r="B269378" s="74"/>
    </row>
    <row r="269379" spans="2:3" x14ac:dyDescent="0.25">
      <c r="B269379" s="74"/>
    </row>
    <row r="269380" spans="2:3" x14ac:dyDescent="0.25">
      <c r="B269380" s="74"/>
    </row>
    <row r="269381" spans="2:3" x14ac:dyDescent="0.25">
      <c r="B269381" s="74"/>
    </row>
    <row r="269382" spans="2:3" x14ac:dyDescent="0.25">
      <c r="B269382" s="74"/>
    </row>
    <row r="269383" spans="2:3" x14ac:dyDescent="0.25">
      <c r="B269383" s="74"/>
    </row>
    <row r="269384" spans="2:3" x14ac:dyDescent="0.25">
      <c r="B269384" s="74"/>
    </row>
    <row r="269385" spans="2:3" x14ac:dyDescent="0.25">
      <c r="B269385" s="74"/>
    </row>
    <row r="269386" spans="2:3" x14ac:dyDescent="0.25">
      <c r="B269386" s="74"/>
    </row>
    <row r="269387" spans="2:3" x14ac:dyDescent="0.25">
      <c r="B269387" s="74"/>
    </row>
    <row r="269388" spans="2:3" x14ac:dyDescent="0.25">
      <c r="B269388" s="74"/>
    </row>
    <row r="269389" spans="2:3" x14ac:dyDescent="0.25">
      <c r="B269389" s="74"/>
    </row>
    <row r="269390" spans="2:3" x14ac:dyDescent="0.25">
      <c r="B269390" s="74"/>
    </row>
    <row r="269441" spans="2:3" x14ac:dyDescent="0.25">
      <c r="C269441"/>
    </row>
    <row r="269442" spans="2:3" x14ac:dyDescent="0.25">
      <c r="B269442" s="74"/>
    </row>
    <row r="269443" spans="2:3" x14ac:dyDescent="0.25">
      <c r="B269443" s="74"/>
    </row>
    <row r="269444" spans="2:3" x14ac:dyDescent="0.25">
      <c r="B269444" s="74"/>
    </row>
    <row r="269445" spans="2:3" x14ac:dyDescent="0.25">
      <c r="B269445" s="74"/>
    </row>
    <row r="269446" spans="2:3" x14ac:dyDescent="0.25">
      <c r="B269446" s="74"/>
    </row>
    <row r="269447" spans="2:3" x14ac:dyDescent="0.25">
      <c r="B269447" s="74"/>
    </row>
    <row r="269448" spans="2:3" x14ac:dyDescent="0.25">
      <c r="B269448" s="74"/>
    </row>
    <row r="269449" spans="2:3" x14ac:dyDescent="0.25">
      <c r="B269449" s="74"/>
    </row>
    <row r="269450" spans="2:3" x14ac:dyDescent="0.25">
      <c r="B269450" s="74"/>
    </row>
    <row r="269451" spans="2:3" x14ac:dyDescent="0.25">
      <c r="B269451" s="74"/>
    </row>
    <row r="269452" spans="2:3" x14ac:dyDescent="0.25">
      <c r="B269452" s="74"/>
    </row>
    <row r="269453" spans="2:3" x14ac:dyDescent="0.25">
      <c r="B269453" s="74"/>
    </row>
    <row r="269454" spans="2:3" x14ac:dyDescent="0.25">
      <c r="B269454" s="74"/>
    </row>
    <row r="269505" spans="2:3" x14ac:dyDescent="0.25">
      <c r="C269505"/>
    </row>
    <row r="269506" spans="2:3" x14ac:dyDescent="0.25">
      <c r="B269506" s="74"/>
    </row>
    <row r="269507" spans="2:3" x14ac:dyDescent="0.25">
      <c r="B269507" s="74"/>
    </row>
    <row r="269508" spans="2:3" x14ac:dyDescent="0.25">
      <c r="B269508" s="74"/>
    </row>
    <row r="269509" spans="2:3" x14ac:dyDescent="0.25">
      <c r="B269509" s="74"/>
    </row>
    <row r="269510" spans="2:3" x14ac:dyDescent="0.25">
      <c r="B269510" s="74"/>
    </row>
    <row r="269511" spans="2:3" x14ac:dyDescent="0.25">
      <c r="B269511" s="74"/>
    </row>
    <row r="269512" spans="2:3" x14ac:dyDescent="0.25">
      <c r="B269512" s="74"/>
    </row>
    <row r="269513" spans="2:3" x14ac:dyDescent="0.25">
      <c r="B269513" s="74"/>
    </row>
    <row r="269514" spans="2:3" x14ac:dyDescent="0.25">
      <c r="B269514" s="74"/>
    </row>
    <row r="269515" spans="2:3" x14ac:dyDescent="0.25">
      <c r="B269515" s="74"/>
    </row>
    <row r="269516" spans="2:3" x14ac:dyDescent="0.25">
      <c r="B269516" s="74"/>
    </row>
    <row r="269517" spans="2:3" x14ac:dyDescent="0.25">
      <c r="B269517" s="74"/>
    </row>
    <row r="269518" spans="2:3" x14ac:dyDescent="0.25">
      <c r="B269518" s="74"/>
    </row>
    <row r="269569" spans="2:3" x14ac:dyDescent="0.25">
      <c r="C269569"/>
    </row>
    <row r="269570" spans="2:3" x14ac:dyDescent="0.25">
      <c r="B269570" s="74"/>
    </row>
    <row r="269571" spans="2:3" x14ac:dyDescent="0.25">
      <c r="B269571" s="74"/>
    </row>
    <row r="269572" spans="2:3" x14ac:dyDescent="0.25">
      <c r="B269572" s="74"/>
    </row>
    <row r="269573" spans="2:3" x14ac:dyDescent="0.25">
      <c r="B269573" s="74"/>
    </row>
    <row r="269574" spans="2:3" x14ac:dyDescent="0.25">
      <c r="B269574" s="74"/>
    </row>
    <row r="269575" spans="2:3" x14ac:dyDescent="0.25">
      <c r="B269575" s="74"/>
    </row>
    <row r="269576" spans="2:3" x14ac:dyDescent="0.25">
      <c r="B269576" s="74"/>
    </row>
    <row r="269577" spans="2:3" x14ac:dyDescent="0.25">
      <c r="B269577" s="74"/>
    </row>
    <row r="269578" spans="2:3" x14ac:dyDescent="0.25">
      <c r="B269578" s="74"/>
    </row>
    <row r="269579" spans="2:3" x14ac:dyDescent="0.25">
      <c r="B269579" s="74"/>
    </row>
    <row r="269580" spans="2:3" x14ac:dyDescent="0.25">
      <c r="B269580" s="74"/>
    </row>
    <row r="269581" spans="2:3" x14ac:dyDescent="0.25">
      <c r="B269581" s="74"/>
    </row>
    <row r="269582" spans="2:3" x14ac:dyDescent="0.25">
      <c r="B269582" s="74"/>
    </row>
    <row r="269633" spans="2:3" x14ac:dyDescent="0.25">
      <c r="C269633"/>
    </row>
    <row r="269634" spans="2:3" x14ac:dyDescent="0.25">
      <c r="B269634" s="74"/>
    </row>
    <row r="269635" spans="2:3" x14ac:dyDescent="0.25">
      <c r="B269635" s="74"/>
    </row>
    <row r="269636" spans="2:3" x14ac:dyDescent="0.25">
      <c r="B269636" s="74"/>
    </row>
    <row r="269637" spans="2:3" x14ac:dyDescent="0.25">
      <c r="B269637" s="74"/>
    </row>
    <row r="269638" spans="2:3" x14ac:dyDescent="0.25">
      <c r="B269638" s="74"/>
    </row>
    <row r="269639" spans="2:3" x14ac:dyDescent="0.25">
      <c r="B269639" s="74"/>
    </row>
    <row r="269640" spans="2:3" x14ac:dyDescent="0.25">
      <c r="B269640" s="74"/>
    </row>
    <row r="269641" spans="2:3" x14ac:dyDescent="0.25">
      <c r="B269641" s="74"/>
    </row>
    <row r="269642" spans="2:3" x14ac:dyDescent="0.25">
      <c r="B269642" s="74"/>
    </row>
    <row r="269643" spans="2:3" x14ac:dyDescent="0.25">
      <c r="B269643" s="74"/>
    </row>
    <row r="269644" spans="2:3" x14ac:dyDescent="0.25">
      <c r="B269644" s="74"/>
    </row>
    <row r="269645" spans="2:3" x14ac:dyDescent="0.25">
      <c r="B269645" s="74"/>
    </row>
    <row r="269646" spans="2:3" x14ac:dyDescent="0.25">
      <c r="B269646" s="74"/>
    </row>
    <row r="269697" spans="2:3" x14ac:dyDescent="0.25">
      <c r="C269697"/>
    </row>
    <row r="269698" spans="2:3" x14ac:dyDescent="0.25">
      <c r="B269698" s="74"/>
    </row>
    <row r="269699" spans="2:3" x14ac:dyDescent="0.25">
      <c r="B269699" s="74"/>
    </row>
    <row r="269700" spans="2:3" x14ac:dyDescent="0.25">
      <c r="B269700" s="74"/>
    </row>
    <row r="269701" spans="2:3" x14ac:dyDescent="0.25">
      <c r="B269701" s="74"/>
    </row>
    <row r="269702" spans="2:3" x14ac:dyDescent="0.25">
      <c r="B269702" s="74"/>
    </row>
    <row r="269703" spans="2:3" x14ac:dyDescent="0.25">
      <c r="B269703" s="74"/>
    </row>
    <row r="269704" spans="2:3" x14ac:dyDescent="0.25">
      <c r="B269704" s="74"/>
    </row>
    <row r="269705" spans="2:3" x14ac:dyDescent="0.25">
      <c r="B269705" s="74"/>
    </row>
    <row r="269706" spans="2:3" x14ac:dyDescent="0.25">
      <c r="B269706" s="74"/>
    </row>
    <row r="269707" spans="2:3" x14ac:dyDescent="0.25">
      <c r="B269707" s="74"/>
    </row>
    <row r="269708" spans="2:3" x14ac:dyDescent="0.25">
      <c r="B269708" s="74"/>
    </row>
    <row r="269709" spans="2:3" x14ac:dyDescent="0.25">
      <c r="B269709" s="74"/>
    </row>
    <row r="269710" spans="2:3" x14ac:dyDescent="0.25">
      <c r="B269710" s="74"/>
    </row>
    <row r="269761" spans="2:3" x14ac:dyDescent="0.25">
      <c r="C269761"/>
    </row>
    <row r="269762" spans="2:3" x14ac:dyDescent="0.25">
      <c r="B269762" s="74"/>
    </row>
    <row r="269763" spans="2:3" x14ac:dyDescent="0.25">
      <c r="B269763" s="74"/>
    </row>
    <row r="269764" spans="2:3" x14ac:dyDescent="0.25">
      <c r="B269764" s="74"/>
    </row>
    <row r="269765" spans="2:3" x14ac:dyDescent="0.25">
      <c r="B269765" s="74"/>
    </row>
    <row r="269766" spans="2:3" x14ac:dyDescent="0.25">
      <c r="B269766" s="74"/>
    </row>
    <row r="269767" spans="2:3" x14ac:dyDescent="0.25">
      <c r="B269767" s="74"/>
    </row>
    <row r="269768" spans="2:3" x14ac:dyDescent="0.25">
      <c r="B269768" s="74"/>
    </row>
    <row r="269769" spans="2:3" x14ac:dyDescent="0.25">
      <c r="B269769" s="74"/>
    </row>
    <row r="269770" spans="2:3" x14ac:dyDescent="0.25">
      <c r="B269770" s="74"/>
    </row>
    <row r="269771" spans="2:3" x14ac:dyDescent="0.25">
      <c r="B269771" s="74"/>
    </row>
    <row r="269772" spans="2:3" x14ac:dyDescent="0.25">
      <c r="B269772" s="74"/>
    </row>
    <row r="269773" spans="2:3" x14ac:dyDescent="0.25">
      <c r="B269773" s="74"/>
    </row>
    <row r="269774" spans="2:3" x14ac:dyDescent="0.25">
      <c r="B269774" s="74"/>
    </row>
    <row r="269825" spans="2:3" x14ac:dyDescent="0.25">
      <c r="C269825"/>
    </row>
    <row r="269826" spans="2:3" x14ac:dyDescent="0.25">
      <c r="B269826" s="74"/>
    </row>
    <row r="269827" spans="2:3" x14ac:dyDescent="0.25">
      <c r="B269827" s="74"/>
    </row>
    <row r="269828" spans="2:3" x14ac:dyDescent="0.25">
      <c r="B269828" s="74"/>
    </row>
    <row r="269829" spans="2:3" x14ac:dyDescent="0.25">
      <c r="B269829" s="74"/>
    </row>
    <row r="269830" spans="2:3" x14ac:dyDescent="0.25">
      <c r="B269830" s="74"/>
    </row>
    <row r="269831" spans="2:3" x14ac:dyDescent="0.25">
      <c r="B269831" s="74"/>
    </row>
    <row r="269832" spans="2:3" x14ac:dyDescent="0.25">
      <c r="B269832" s="74"/>
    </row>
    <row r="269833" spans="2:3" x14ac:dyDescent="0.25">
      <c r="B269833" s="74"/>
    </row>
    <row r="269834" spans="2:3" x14ac:dyDescent="0.25">
      <c r="B269834" s="74"/>
    </row>
    <row r="269835" spans="2:3" x14ac:dyDescent="0.25">
      <c r="B269835" s="74"/>
    </row>
    <row r="269836" spans="2:3" x14ac:dyDescent="0.25">
      <c r="B269836" s="74"/>
    </row>
    <row r="269837" spans="2:3" x14ac:dyDescent="0.25">
      <c r="B269837" s="74"/>
    </row>
    <row r="269838" spans="2:3" x14ac:dyDescent="0.25">
      <c r="B269838" s="74"/>
    </row>
    <row r="269889" spans="2:3" x14ac:dyDescent="0.25">
      <c r="C269889"/>
    </row>
    <row r="269890" spans="2:3" x14ac:dyDescent="0.25">
      <c r="B269890" s="74"/>
    </row>
    <row r="269891" spans="2:3" x14ac:dyDescent="0.25">
      <c r="B269891" s="74"/>
    </row>
    <row r="269892" spans="2:3" x14ac:dyDescent="0.25">
      <c r="B269892" s="74"/>
    </row>
    <row r="269893" spans="2:3" x14ac:dyDescent="0.25">
      <c r="B269893" s="74"/>
    </row>
    <row r="269894" spans="2:3" x14ac:dyDescent="0.25">
      <c r="B269894" s="74"/>
    </row>
    <row r="269895" spans="2:3" x14ac:dyDescent="0.25">
      <c r="B269895" s="74"/>
    </row>
    <row r="269896" spans="2:3" x14ac:dyDescent="0.25">
      <c r="B269896" s="74"/>
    </row>
    <row r="269897" spans="2:3" x14ac:dyDescent="0.25">
      <c r="B269897" s="74"/>
    </row>
    <row r="269898" spans="2:3" x14ac:dyDescent="0.25">
      <c r="B269898" s="74"/>
    </row>
    <row r="269899" spans="2:3" x14ac:dyDescent="0.25">
      <c r="B269899" s="74"/>
    </row>
    <row r="269900" spans="2:3" x14ac:dyDescent="0.25">
      <c r="B269900" s="74"/>
    </row>
    <row r="269901" spans="2:3" x14ac:dyDescent="0.25">
      <c r="B269901" s="74"/>
    </row>
    <row r="269902" spans="2:3" x14ac:dyDescent="0.25">
      <c r="B269902" s="74"/>
    </row>
    <row r="269953" spans="2:3" x14ac:dyDescent="0.25">
      <c r="C269953"/>
    </row>
    <row r="269954" spans="2:3" x14ac:dyDescent="0.25">
      <c r="B269954" s="74"/>
    </row>
    <row r="269955" spans="2:3" x14ac:dyDescent="0.25">
      <c r="B269955" s="74"/>
    </row>
    <row r="269956" spans="2:3" x14ac:dyDescent="0.25">
      <c r="B269956" s="74"/>
    </row>
    <row r="269957" spans="2:3" x14ac:dyDescent="0.25">
      <c r="B269957" s="74"/>
    </row>
    <row r="269958" spans="2:3" x14ac:dyDescent="0.25">
      <c r="B269958" s="74"/>
    </row>
    <row r="269959" spans="2:3" x14ac:dyDescent="0.25">
      <c r="B269959" s="74"/>
    </row>
    <row r="269960" spans="2:3" x14ac:dyDescent="0.25">
      <c r="B269960" s="74"/>
    </row>
    <row r="269961" spans="2:3" x14ac:dyDescent="0.25">
      <c r="B269961" s="74"/>
    </row>
    <row r="269962" spans="2:3" x14ac:dyDescent="0.25">
      <c r="B269962" s="74"/>
    </row>
    <row r="269963" spans="2:3" x14ac:dyDescent="0.25">
      <c r="B269963" s="74"/>
    </row>
    <row r="269964" spans="2:3" x14ac:dyDescent="0.25">
      <c r="B269964" s="74"/>
    </row>
    <row r="269965" spans="2:3" x14ac:dyDescent="0.25">
      <c r="B269965" s="74"/>
    </row>
    <row r="269966" spans="2:3" x14ac:dyDescent="0.25">
      <c r="B269966" s="74"/>
    </row>
    <row r="270017" spans="2:3" x14ac:dyDescent="0.25">
      <c r="C270017"/>
    </row>
    <row r="270018" spans="2:3" x14ac:dyDescent="0.25">
      <c r="B270018" s="74"/>
    </row>
    <row r="270019" spans="2:3" x14ac:dyDescent="0.25">
      <c r="B270019" s="74"/>
    </row>
    <row r="270020" spans="2:3" x14ac:dyDescent="0.25">
      <c r="B270020" s="74"/>
    </row>
    <row r="270021" spans="2:3" x14ac:dyDescent="0.25">
      <c r="B270021" s="74"/>
    </row>
    <row r="270022" spans="2:3" x14ac:dyDescent="0.25">
      <c r="B270022" s="74"/>
    </row>
    <row r="270023" spans="2:3" x14ac:dyDescent="0.25">
      <c r="B270023" s="74"/>
    </row>
    <row r="270024" spans="2:3" x14ac:dyDescent="0.25">
      <c r="B270024" s="74"/>
    </row>
    <row r="270025" spans="2:3" x14ac:dyDescent="0.25">
      <c r="B270025" s="74"/>
    </row>
    <row r="270026" spans="2:3" x14ac:dyDescent="0.25">
      <c r="B270026" s="74"/>
    </row>
    <row r="270027" spans="2:3" x14ac:dyDescent="0.25">
      <c r="B270027" s="74"/>
    </row>
    <row r="270028" spans="2:3" x14ac:dyDescent="0.25">
      <c r="B270028" s="74"/>
    </row>
    <row r="270029" spans="2:3" x14ac:dyDescent="0.25">
      <c r="B270029" s="74"/>
    </row>
    <row r="270030" spans="2:3" x14ac:dyDescent="0.25">
      <c r="B270030" s="74"/>
    </row>
    <row r="270081" spans="2:3" x14ac:dyDescent="0.25">
      <c r="C270081"/>
    </row>
    <row r="270082" spans="2:3" x14ac:dyDescent="0.25">
      <c r="B270082" s="74"/>
    </row>
    <row r="270083" spans="2:3" x14ac:dyDescent="0.25">
      <c r="B270083" s="74"/>
    </row>
    <row r="270084" spans="2:3" x14ac:dyDescent="0.25">
      <c r="B270084" s="74"/>
    </row>
    <row r="270085" spans="2:3" x14ac:dyDescent="0.25">
      <c r="B270085" s="74"/>
    </row>
    <row r="270086" spans="2:3" x14ac:dyDescent="0.25">
      <c r="B270086" s="74"/>
    </row>
    <row r="270087" spans="2:3" x14ac:dyDescent="0.25">
      <c r="B270087" s="74"/>
    </row>
    <row r="270088" spans="2:3" x14ac:dyDescent="0.25">
      <c r="B270088" s="74"/>
    </row>
    <row r="270089" spans="2:3" x14ac:dyDescent="0.25">
      <c r="B270089" s="74"/>
    </row>
    <row r="270090" spans="2:3" x14ac:dyDescent="0.25">
      <c r="B270090" s="74"/>
    </row>
    <row r="270091" spans="2:3" x14ac:dyDescent="0.25">
      <c r="B270091" s="74"/>
    </row>
    <row r="270092" spans="2:3" x14ac:dyDescent="0.25">
      <c r="B270092" s="74"/>
    </row>
    <row r="270093" spans="2:3" x14ac:dyDescent="0.25">
      <c r="B270093" s="74"/>
    </row>
    <row r="270094" spans="2:3" x14ac:dyDescent="0.25">
      <c r="B270094" s="74"/>
    </row>
    <row r="270145" spans="2:3" x14ac:dyDescent="0.25">
      <c r="C270145"/>
    </row>
    <row r="270146" spans="2:3" x14ac:dyDescent="0.25">
      <c r="B270146" s="74"/>
    </row>
    <row r="270147" spans="2:3" x14ac:dyDescent="0.25">
      <c r="B270147" s="74"/>
    </row>
    <row r="270148" spans="2:3" x14ac:dyDescent="0.25">
      <c r="B270148" s="74"/>
    </row>
    <row r="270149" spans="2:3" x14ac:dyDescent="0.25">
      <c r="B270149" s="74"/>
    </row>
    <row r="270150" spans="2:3" x14ac:dyDescent="0.25">
      <c r="B270150" s="74"/>
    </row>
    <row r="270151" spans="2:3" x14ac:dyDescent="0.25">
      <c r="B270151" s="74"/>
    </row>
    <row r="270152" spans="2:3" x14ac:dyDescent="0.25">
      <c r="B270152" s="74"/>
    </row>
    <row r="270153" spans="2:3" x14ac:dyDescent="0.25">
      <c r="B270153" s="74"/>
    </row>
    <row r="270154" spans="2:3" x14ac:dyDescent="0.25">
      <c r="B270154" s="74"/>
    </row>
    <row r="270155" spans="2:3" x14ac:dyDescent="0.25">
      <c r="B270155" s="74"/>
    </row>
    <row r="270156" spans="2:3" x14ac:dyDescent="0.25">
      <c r="B270156" s="74"/>
    </row>
    <row r="270157" spans="2:3" x14ac:dyDescent="0.25">
      <c r="B270157" s="74"/>
    </row>
    <row r="270158" spans="2:3" x14ac:dyDescent="0.25">
      <c r="B270158" s="74"/>
    </row>
    <row r="270209" spans="2:3" x14ac:dyDescent="0.25">
      <c r="C270209"/>
    </row>
    <row r="270210" spans="2:3" x14ac:dyDescent="0.25">
      <c r="B270210" s="74"/>
    </row>
    <row r="270211" spans="2:3" x14ac:dyDescent="0.25">
      <c r="B270211" s="74"/>
    </row>
    <row r="270212" spans="2:3" x14ac:dyDescent="0.25">
      <c r="B270212" s="74"/>
    </row>
    <row r="270213" spans="2:3" x14ac:dyDescent="0.25">
      <c r="B270213" s="74"/>
    </row>
    <row r="270214" spans="2:3" x14ac:dyDescent="0.25">
      <c r="B270214" s="74"/>
    </row>
    <row r="270215" spans="2:3" x14ac:dyDescent="0.25">
      <c r="B270215" s="74"/>
    </row>
    <row r="270216" spans="2:3" x14ac:dyDescent="0.25">
      <c r="B270216" s="74"/>
    </row>
    <row r="270217" spans="2:3" x14ac:dyDescent="0.25">
      <c r="B270217" s="74"/>
    </row>
    <row r="270218" spans="2:3" x14ac:dyDescent="0.25">
      <c r="B270218" s="74"/>
    </row>
    <row r="270219" spans="2:3" x14ac:dyDescent="0.25">
      <c r="B270219" s="74"/>
    </row>
    <row r="270220" spans="2:3" x14ac:dyDescent="0.25">
      <c r="B270220" s="74"/>
    </row>
    <row r="270221" spans="2:3" x14ac:dyDescent="0.25">
      <c r="B270221" s="74"/>
    </row>
    <row r="270222" spans="2:3" x14ac:dyDescent="0.25">
      <c r="B270222" s="74"/>
    </row>
    <row r="270273" spans="2:3" x14ac:dyDescent="0.25">
      <c r="C270273"/>
    </row>
    <row r="270274" spans="2:3" x14ac:dyDescent="0.25">
      <c r="B270274" s="74"/>
    </row>
    <row r="270275" spans="2:3" x14ac:dyDescent="0.25">
      <c r="B270275" s="74"/>
    </row>
    <row r="270276" spans="2:3" x14ac:dyDescent="0.25">
      <c r="B270276" s="74"/>
    </row>
    <row r="270277" spans="2:3" x14ac:dyDescent="0.25">
      <c r="B270277" s="74"/>
    </row>
    <row r="270278" spans="2:3" x14ac:dyDescent="0.25">
      <c r="B270278" s="74"/>
    </row>
    <row r="270279" spans="2:3" x14ac:dyDescent="0.25">
      <c r="B270279" s="74"/>
    </row>
    <row r="270280" spans="2:3" x14ac:dyDescent="0.25">
      <c r="B270280" s="74"/>
    </row>
    <row r="270281" spans="2:3" x14ac:dyDescent="0.25">
      <c r="B270281" s="74"/>
    </row>
    <row r="270282" spans="2:3" x14ac:dyDescent="0.25">
      <c r="B270282" s="74"/>
    </row>
    <row r="270283" spans="2:3" x14ac:dyDescent="0.25">
      <c r="B270283" s="74"/>
    </row>
    <row r="270284" spans="2:3" x14ac:dyDescent="0.25">
      <c r="B270284" s="74"/>
    </row>
    <row r="270285" spans="2:3" x14ac:dyDescent="0.25">
      <c r="B270285" s="74"/>
    </row>
    <row r="270286" spans="2:3" x14ac:dyDescent="0.25">
      <c r="B270286" s="74"/>
    </row>
    <row r="270337" spans="2:3" x14ac:dyDescent="0.25">
      <c r="C270337"/>
    </row>
    <row r="270338" spans="2:3" x14ac:dyDescent="0.25">
      <c r="B270338" s="74"/>
    </row>
    <row r="270339" spans="2:3" x14ac:dyDescent="0.25">
      <c r="B270339" s="74"/>
    </row>
    <row r="270340" spans="2:3" x14ac:dyDescent="0.25">
      <c r="B270340" s="74"/>
    </row>
    <row r="270341" spans="2:3" x14ac:dyDescent="0.25">
      <c r="B270341" s="74"/>
    </row>
    <row r="270342" spans="2:3" x14ac:dyDescent="0.25">
      <c r="B270342" s="74"/>
    </row>
    <row r="270343" spans="2:3" x14ac:dyDescent="0.25">
      <c r="B270343" s="74"/>
    </row>
    <row r="270344" spans="2:3" x14ac:dyDescent="0.25">
      <c r="B270344" s="74"/>
    </row>
    <row r="270345" spans="2:3" x14ac:dyDescent="0.25">
      <c r="B270345" s="74"/>
    </row>
    <row r="270346" spans="2:3" x14ac:dyDescent="0.25">
      <c r="B270346" s="74"/>
    </row>
    <row r="270347" spans="2:3" x14ac:dyDescent="0.25">
      <c r="B270347" s="74"/>
    </row>
    <row r="270348" spans="2:3" x14ac:dyDescent="0.25">
      <c r="B270348" s="74"/>
    </row>
    <row r="270349" spans="2:3" x14ac:dyDescent="0.25">
      <c r="B270349" s="74"/>
    </row>
    <row r="270350" spans="2:3" x14ac:dyDescent="0.25">
      <c r="B270350" s="74"/>
    </row>
    <row r="270401" spans="2:3" x14ac:dyDescent="0.25">
      <c r="C270401"/>
    </row>
    <row r="270402" spans="2:3" x14ac:dyDescent="0.25">
      <c r="B270402" s="74"/>
    </row>
    <row r="270403" spans="2:3" x14ac:dyDescent="0.25">
      <c r="B270403" s="74"/>
    </row>
    <row r="270404" spans="2:3" x14ac:dyDescent="0.25">
      <c r="B270404" s="74"/>
    </row>
    <row r="270405" spans="2:3" x14ac:dyDescent="0.25">
      <c r="B270405" s="74"/>
    </row>
    <row r="270406" spans="2:3" x14ac:dyDescent="0.25">
      <c r="B270406" s="74"/>
    </row>
    <row r="270407" spans="2:3" x14ac:dyDescent="0.25">
      <c r="B270407" s="74"/>
    </row>
    <row r="270408" spans="2:3" x14ac:dyDescent="0.25">
      <c r="B270408" s="74"/>
    </row>
    <row r="270409" spans="2:3" x14ac:dyDescent="0.25">
      <c r="B270409" s="74"/>
    </row>
    <row r="270410" spans="2:3" x14ac:dyDescent="0.25">
      <c r="B270410" s="74"/>
    </row>
    <row r="270411" spans="2:3" x14ac:dyDescent="0.25">
      <c r="B270411" s="74"/>
    </row>
    <row r="270412" spans="2:3" x14ac:dyDescent="0.25">
      <c r="B270412" s="74"/>
    </row>
    <row r="270413" spans="2:3" x14ac:dyDescent="0.25">
      <c r="B270413" s="74"/>
    </row>
    <row r="270414" spans="2:3" x14ac:dyDescent="0.25">
      <c r="B270414" s="74"/>
    </row>
    <row r="270465" spans="2:3" x14ac:dyDescent="0.25">
      <c r="C270465"/>
    </row>
    <row r="270466" spans="2:3" x14ac:dyDescent="0.25">
      <c r="B270466" s="74"/>
    </row>
    <row r="270467" spans="2:3" x14ac:dyDescent="0.25">
      <c r="B270467" s="74"/>
    </row>
    <row r="270468" spans="2:3" x14ac:dyDescent="0.25">
      <c r="B270468" s="74"/>
    </row>
    <row r="270469" spans="2:3" x14ac:dyDescent="0.25">
      <c r="B270469" s="74"/>
    </row>
    <row r="270470" spans="2:3" x14ac:dyDescent="0.25">
      <c r="B270470" s="74"/>
    </row>
    <row r="270471" spans="2:3" x14ac:dyDescent="0.25">
      <c r="B270471" s="74"/>
    </row>
    <row r="270472" spans="2:3" x14ac:dyDescent="0.25">
      <c r="B270472" s="74"/>
    </row>
    <row r="270473" spans="2:3" x14ac:dyDescent="0.25">
      <c r="B270473" s="74"/>
    </row>
    <row r="270474" spans="2:3" x14ac:dyDescent="0.25">
      <c r="B270474" s="74"/>
    </row>
    <row r="270475" spans="2:3" x14ac:dyDescent="0.25">
      <c r="B270475" s="74"/>
    </row>
    <row r="270476" spans="2:3" x14ac:dyDescent="0.25">
      <c r="B270476" s="74"/>
    </row>
    <row r="270477" spans="2:3" x14ac:dyDescent="0.25">
      <c r="B270477" s="74"/>
    </row>
    <row r="270478" spans="2:3" x14ac:dyDescent="0.25">
      <c r="B270478" s="74"/>
    </row>
    <row r="270529" spans="2:3" x14ac:dyDescent="0.25">
      <c r="C270529"/>
    </row>
    <row r="270530" spans="2:3" x14ac:dyDescent="0.25">
      <c r="B270530" s="74"/>
    </row>
    <row r="270531" spans="2:3" x14ac:dyDescent="0.25">
      <c r="B270531" s="74"/>
    </row>
    <row r="270532" spans="2:3" x14ac:dyDescent="0.25">
      <c r="B270532" s="74"/>
    </row>
    <row r="270533" spans="2:3" x14ac:dyDescent="0.25">
      <c r="B270533" s="74"/>
    </row>
    <row r="270534" spans="2:3" x14ac:dyDescent="0.25">
      <c r="B270534" s="74"/>
    </row>
    <row r="270535" spans="2:3" x14ac:dyDescent="0.25">
      <c r="B270535" s="74"/>
    </row>
    <row r="270536" spans="2:3" x14ac:dyDescent="0.25">
      <c r="B270536" s="74"/>
    </row>
    <row r="270537" spans="2:3" x14ac:dyDescent="0.25">
      <c r="B270537" s="74"/>
    </row>
    <row r="270538" spans="2:3" x14ac:dyDescent="0.25">
      <c r="B270538" s="74"/>
    </row>
    <row r="270539" spans="2:3" x14ac:dyDescent="0.25">
      <c r="B270539" s="74"/>
    </row>
    <row r="270540" spans="2:3" x14ac:dyDescent="0.25">
      <c r="B270540" s="74"/>
    </row>
    <row r="270541" spans="2:3" x14ac:dyDescent="0.25">
      <c r="B270541" s="74"/>
    </row>
    <row r="270542" spans="2:3" x14ac:dyDescent="0.25">
      <c r="B270542" s="74"/>
    </row>
    <row r="270593" spans="2:3" x14ac:dyDescent="0.25">
      <c r="C270593"/>
    </row>
    <row r="270594" spans="2:3" x14ac:dyDescent="0.25">
      <c r="B270594" s="74"/>
    </row>
    <row r="270595" spans="2:3" x14ac:dyDescent="0.25">
      <c r="B270595" s="74"/>
    </row>
    <row r="270596" spans="2:3" x14ac:dyDescent="0.25">
      <c r="B270596" s="74"/>
    </row>
    <row r="270597" spans="2:3" x14ac:dyDescent="0.25">
      <c r="B270597" s="74"/>
    </row>
    <row r="270598" spans="2:3" x14ac:dyDescent="0.25">
      <c r="B270598" s="74"/>
    </row>
    <row r="270599" spans="2:3" x14ac:dyDescent="0.25">
      <c r="B270599" s="74"/>
    </row>
    <row r="270600" spans="2:3" x14ac:dyDescent="0.25">
      <c r="B270600" s="74"/>
    </row>
    <row r="270601" spans="2:3" x14ac:dyDescent="0.25">
      <c r="B270601" s="74"/>
    </row>
    <row r="270602" spans="2:3" x14ac:dyDescent="0.25">
      <c r="B270602" s="74"/>
    </row>
    <row r="270603" spans="2:3" x14ac:dyDescent="0.25">
      <c r="B270603" s="74"/>
    </row>
    <row r="270604" spans="2:3" x14ac:dyDescent="0.25">
      <c r="B270604" s="74"/>
    </row>
    <row r="270605" spans="2:3" x14ac:dyDescent="0.25">
      <c r="B270605" s="74"/>
    </row>
    <row r="270606" spans="2:3" x14ac:dyDescent="0.25">
      <c r="B270606" s="74"/>
    </row>
    <row r="270657" spans="2:3" x14ac:dyDescent="0.25">
      <c r="C270657"/>
    </row>
    <row r="270658" spans="2:3" x14ac:dyDescent="0.25">
      <c r="B270658" s="74"/>
    </row>
    <row r="270659" spans="2:3" x14ac:dyDescent="0.25">
      <c r="B270659" s="74"/>
    </row>
    <row r="270660" spans="2:3" x14ac:dyDescent="0.25">
      <c r="B270660" s="74"/>
    </row>
    <row r="270661" spans="2:3" x14ac:dyDescent="0.25">
      <c r="B270661" s="74"/>
    </row>
    <row r="270662" spans="2:3" x14ac:dyDescent="0.25">
      <c r="B270662" s="74"/>
    </row>
    <row r="270663" spans="2:3" x14ac:dyDescent="0.25">
      <c r="B270663" s="74"/>
    </row>
    <row r="270664" spans="2:3" x14ac:dyDescent="0.25">
      <c r="B270664" s="74"/>
    </row>
    <row r="270665" spans="2:3" x14ac:dyDescent="0.25">
      <c r="B270665" s="74"/>
    </row>
    <row r="270666" spans="2:3" x14ac:dyDescent="0.25">
      <c r="B270666" s="74"/>
    </row>
    <row r="270667" spans="2:3" x14ac:dyDescent="0.25">
      <c r="B270667" s="74"/>
    </row>
    <row r="270668" spans="2:3" x14ac:dyDescent="0.25">
      <c r="B270668" s="74"/>
    </row>
    <row r="270669" spans="2:3" x14ac:dyDescent="0.25">
      <c r="B270669" s="74"/>
    </row>
    <row r="270670" spans="2:3" x14ac:dyDescent="0.25">
      <c r="B270670" s="74"/>
    </row>
    <row r="270721" spans="2:3" x14ac:dyDescent="0.25">
      <c r="C270721"/>
    </row>
    <row r="270722" spans="2:3" x14ac:dyDescent="0.25">
      <c r="B270722" s="74"/>
    </row>
    <row r="270723" spans="2:3" x14ac:dyDescent="0.25">
      <c r="B270723" s="74"/>
    </row>
    <row r="270724" spans="2:3" x14ac:dyDescent="0.25">
      <c r="B270724" s="74"/>
    </row>
    <row r="270725" spans="2:3" x14ac:dyDescent="0.25">
      <c r="B270725" s="74"/>
    </row>
    <row r="270726" spans="2:3" x14ac:dyDescent="0.25">
      <c r="B270726" s="74"/>
    </row>
    <row r="270727" spans="2:3" x14ac:dyDescent="0.25">
      <c r="B270727" s="74"/>
    </row>
    <row r="270728" spans="2:3" x14ac:dyDescent="0.25">
      <c r="B270728" s="74"/>
    </row>
    <row r="270729" spans="2:3" x14ac:dyDescent="0.25">
      <c r="B270729" s="74"/>
    </row>
    <row r="270730" spans="2:3" x14ac:dyDescent="0.25">
      <c r="B270730" s="74"/>
    </row>
    <row r="270731" spans="2:3" x14ac:dyDescent="0.25">
      <c r="B270731" s="74"/>
    </row>
    <row r="270732" spans="2:3" x14ac:dyDescent="0.25">
      <c r="B270732" s="74"/>
    </row>
    <row r="270733" spans="2:3" x14ac:dyDescent="0.25">
      <c r="B270733" s="74"/>
    </row>
    <row r="270734" spans="2:3" x14ac:dyDescent="0.25">
      <c r="B270734" s="74"/>
    </row>
    <row r="270785" spans="2:3" x14ac:dyDescent="0.25">
      <c r="C270785"/>
    </row>
    <row r="270786" spans="2:3" x14ac:dyDescent="0.25">
      <c r="B270786" s="74"/>
    </row>
    <row r="270787" spans="2:3" x14ac:dyDescent="0.25">
      <c r="B270787" s="74"/>
    </row>
    <row r="270788" spans="2:3" x14ac:dyDescent="0.25">
      <c r="B270788" s="74"/>
    </row>
    <row r="270789" spans="2:3" x14ac:dyDescent="0.25">
      <c r="B270789" s="74"/>
    </row>
    <row r="270790" spans="2:3" x14ac:dyDescent="0.25">
      <c r="B270790" s="74"/>
    </row>
    <row r="270791" spans="2:3" x14ac:dyDescent="0.25">
      <c r="B270791" s="74"/>
    </row>
    <row r="270792" spans="2:3" x14ac:dyDescent="0.25">
      <c r="B270792" s="74"/>
    </row>
    <row r="270793" spans="2:3" x14ac:dyDescent="0.25">
      <c r="B270793" s="74"/>
    </row>
    <row r="270794" spans="2:3" x14ac:dyDescent="0.25">
      <c r="B270794" s="74"/>
    </row>
    <row r="270795" spans="2:3" x14ac:dyDescent="0.25">
      <c r="B270795" s="74"/>
    </row>
    <row r="270796" spans="2:3" x14ac:dyDescent="0.25">
      <c r="B270796" s="74"/>
    </row>
    <row r="270797" spans="2:3" x14ac:dyDescent="0.25">
      <c r="B270797" s="74"/>
    </row>
    <row r="270798" spans="2:3" x14ac:dyDescent="0.25">
      <c r="B270798" s="74"/>
    </row>
    <row r="270849" spans="2:3" x14ac:dyDescent="0.25">
      <c r="C270849"/>
    </row>
    <row r="270850" spans="2:3" x14ac:dyDescent="0.25">
      <c r="B270850" s="74"/>
    </row>
    <row r="270851" spans="2:3" x14ac:dyDescent="0.25">
      <c r="B270851" s="74"/>
    </row>
    <row r="270852" spans="2:3" x14ac:dyDescent="0.25">
      <c r="B270852" s="74"/>
    </row>
    <row r="270853" spans="2:3" x14ac:dyDescent="0.25">
      <c r="B270853" s="74"/>
    </row>
    <row r="270854" spans="2:3" x14ac:dyDescent="0.25">
      <c r="B270854" s="74"/>
    </row>
    <row r="270855" spans="2:3" x14ac:dyDescent="0.25">
      <c r="B270855" s="74"/>
    </row>
    <row r="270856" spans="2:3" x14ac:dyDescent="0.25">
      <c r="B270856" s="74"/>
    </row>
    <row r="270857" spans="2:3" x14ac:dyDescent="0.25">
      <c r="B270857" s="74"/>
    </row>
    <row r="270858" spans="2:3" x14ac:dyDescent="0.25">
      <c r="B270858" s="74"/>
    </row>
    <row r="270859" spans="2:3" x14ac:dyDescent="0.25">
      <c r="B270859" s="74"/>
    </row>
    <row r="270860" spans="2:3" x14ac:dyDescent="0.25">
      <c r="B270860" s="74"/>
    </row>
    <row r="270861" spans="2:3" x14ac:dyDescent="0.25">
      <c r="B270861" s="74"/>
    </row>
    <row r="270862" spans="2:3" x14ac:dyDescent="0.25">
      <c r="B270862" s="74"/>
    </row>
    <row r="270913" spans="2:3" x14ac:dyDescent="0.25">
      <c r="C270913"/>
    </row>
    <row r="270914" spans="2:3" x14ac:dyDescent="0.25">
      <c r="B270914" s="74"/>
    </row>
    <row r="270915" spans="2:3" x14ac:dyDescent="0.25">
      <c r="B270915" s="74"/>
    </row>
    <row r="270916" spans="2:3" x14ac:dyDescent="0.25">
      <c r="B270916" s="74"/>
    </row>
    <row r="270917" spans="2:3" x14ac:dyDescent="0.25">
      <c r="B270917" s="74"/>
    </row>
    <row r="270918" spans="2:3" x14ac:dyDescent="0.25">
      <c r="B270918" s="74"/>
    </row>
    <row r="270919" spans="2:3" x14ac:dyDescent="0.25">
      <c r="B270919" s="74"/>
    </row>
    <row r="270920" spans="2:3" x14ac:dyDescent="0.25">
      <c r="B270920" s="74"/>
    </row>
    <row r="270921" spans="2:3" x14ac:dyDescent="0.25">
      <c r="B270921" s="74"/>
    </row>
    <row r="270922" spans="2:3" x14ac:dyDescent="0.25">
      <c r="B270922" s="74"/>
    </row>
    <row r="270923" spans="2:3" x14ac:dyDescent="0.25">
      <c r="B270923" s="74"/>
    </row>
    <row r="270924" spans="2:3" x14ac:dyDescent="0.25">
      <c r="B270924" s="74"/>
    </row>
    <row r="270925" spans="2:3" x14ac:dyDescent="0.25">
      <c r="B270925" s="74"/>
    </row>
    <row r="270926" spans="2:3" x14ac:dyDescent="0.25">
      <c r="B270926" s="74"/>
    </row>
    <row r="270977" spans="2:3" x14ac:dyDescent="0.25">
      <c r="C270977"/>
    </row>
    <row r="270978" spans="2:3" x14ac:dyDescent="0.25">
      <c r="B270978" s="74"/>
    </row>
    <row r="270979" spans="2:3" x14ac:dyDescent="0.25">
      <c r="B270979" s="74"/>
    </row>
    <row r="270980" spans="2:3" x14ac:dyDescent="0.25">
      <c r="B270980" s="74"/>
    </row>
    <row r="270981" spans="2:3" x14ac:dyDescent="0.25">
      <c r="B270981" s="74"/>
    </row>
    <row r="270982" spans="2:3" x14ac:dyDescent="0.25">
      <c r="B270982" s="74"/>
    </row>
    <row r="270983" spans="2:3" x14ac:dyDescent="0.25">
      <c r="B270983" s="74"/>
    </row>
    <row r="270984" spans="2:3" x14ac:dyDescent="0.25">
      <c r="B270984" s="74"/>
    </row>
    <row r="270985" spans="2:3" x14ac:dyDescent="0.25">
      <c r="B270985" s="74"/>
    </row>
    <row r="270986" spans="2:3" x14ac:dyDescent="0.25">
      <c r="B270986" s="74"/>
    </row>
    <row r="270987" spans="2:3" x14ac:dyDescent="0.25">
      <c r="B270987" s="74"/>
    </row>
    <row r="270988" spans="2:3" x14ac:dyDescent="0.25">
      <c r="B270988" s="74"/>
    </row>
    <row r="270989" spans="2:3" x14ac:dyDescent="0.25">
      <c r="B270989" s="74"/>
    </row>
    <row r="270990" spans="2:3" x14ac:dyDescent="0.25">
      <c r="B270990" s="74"/>
    </row>
    <row r="271041" spans="2:3" x14ac:dyDescent="0.25">
      <c r="C271041"/>
    </row>
    <row r="271042" spans="2:3" x14ac:dyDescent="0.25">
      <c r="B271042" s="74"/>
    </row>
    <row r="271043" spans="2:3" x14ac:dyDescent="0.25">
      <c r="B271043" s="74"/>
    </row>
    <row r="271044" spans="2:3" x14ac:dyDescent="0.25">
      <c r="B271044" s="74"/>
    </row>
    <row r="271045" spans="2:3" x14ac:dyDescent="0.25">
      <c r="B271045" s="74"/>
    </row>
    <row r="271046" spans="2:3" x14ac:dyDescent="0.25">
      <c r="B271046" s="74"/>
    </row>
    <row r="271047" spans="2:3" x14ac:dyDescent="0.25">
      <c r="B271047" s="74"/>
    </row>
    <row r="271048" spans="2:3" x14ac:dyDescent="0.25">
      <c r="B271048" s="74"/>
    </row>
    <row r="271049" spans="2:3" x14ac:dyDescent="0.25">
      <c r="B271049" s="74"/>
    </row>
    <row r="271050" spans="2:3" x14ac:dyDescent="0.25">
      <c r="B271050" s="74"/>
    </row>
    <row r="271051" spans="2:3" x14ac:dyDescent="0.25">
      <c r="B271051" s="74"/>
    </row>
    <row r="271052" spans="2:3" x14ac:dyDescent="0.25">
      <c r="B271052" s="74"/>
    </row>
    <row r="271053" spans="2:3" x14ac:dyDescent="0.25">
      <c r="B271053" s="74"/>
    </row>
    <row r="271054" spans="2:3" x14ac:dyDescent="0.25">
      <c r="B271054" s="74"/>
    </row>
    <row r="271105" spans="2:3" x14ac:dyDescent="0.25">
      <c r="C271105"/>
    </row>
    <row r="271106" spans="2:3" x14ac:dyDescent="0.25">
      <c r="B271106" s="74"/>
    </row>
    <row r="271107" spans="2:3" x14ac:dyDescent="0.25">
      <c r="B271107" s="74"/>
    </row>
    <row r="271108" spans="2:3" x14ac:dyDescent="0.25">
      <c r="B271108" s="74"/>
    </row>
    <row r="271109" spans="2:3" x14ac:dyDescent="0.25">
      <c r="B271109" s="74"/>
    </row>
    <row r="271110" spans="2:3" x14ac:dyDescent="0.25">
      <c r="B271110" s="74"/>
    </row>
    <row r="271111" spans="2:3" x14ac:dyDescent="0.25">
      <c r="B271111" s="74"/>
    </row>
    <row r="271112" spans="2:3" x14ac:dyDescent="0.25">
      <c r="B271112" s="74"/>
    </row>
    <row r="271113" spans="2:3" x14ac:dyDescent="0.25">
      <c r="B271113" s="74"/>
    </row>
    <row r="271114" spans="2:3" x14ac:dyDescent="0.25">
      <c r="B271114" s="74"/>
    </row>
    <row r="271115" spans="2:3" x14ac:dyDescent="0.25">
      <c r="B271115" s="74"/>
    </row>
    <row r="271116" spans="2:3" x14ac:dyDescent="0.25">
      <c r="B271116" s="74"/>
    </row>
    <row r="271117" spans="2:3" x14ac:dyDescent="0.25">
      <c r="B271117" s="74"/>
    </row>
    <row r="271118" spans="2:3" x14ac:dyDescent="0.25">
      <c r="B271118" s="74"/>
    </row>
    <row r="271169" spans="2:3" x14ac:dyDescent="0.25">
      <c r="C271169"/>
    </row>
    <row r="271170" spans="2:3" x14ac:dyDescent="0.25">
      <c r="B271170" s="74"/>
    </row>
    <row r="271171" spans="2:3" x14ac:dyDescent="0.25">
      <c r="B271171" s="74"/>
    </row>
    <row r="271172" spans="2:3" x14ac:dyDescent="0.25">
      <c r="B271172" s="74"/>
    </row>
    <row r="271173" spans="2:3" x14ac:dyDescent="0.25">
      <c r="B271173" s="74"/>
    </row>
    <row r="271174" spans="2:3" x14ac:dyDescent="0.25">
      <c r="B271174" s="74"/>
    </row>
    <row r="271175" spans="2:3" x14ac:dyDescent="0.25">
      <c r="B271175" s="74"/>
    </row>
    <row r="271176" spans="2:3" x14ac:dyDescent="0.25">
      <c r="B271176" s="74"/>
    </row>
    <row r="271177" spans="2:3" x14ac:dyDescent="0.25">
      <c r="B271177" s="74"/>
    </row>
    <row r="271178" spans="2:3" x14ac:dyDescent="0.25">
      <c r="B271178" s="74"/>
    </row>
    <row r="271179" spans="2:3" x14ac:dyDescent="0.25">
      <c r="B271179" s="74"/>
    </row>
    <row r="271180" spans="2:3" x14ac:dyDescent="0.25">
      <c r="B271180" s="74"/>
    </row>
    <row r="271181" spans="2:3" x14ac:dyDescent="0.25">
      <c r="B271181" s="74"/>
    </row>
    <row r="271182" spans="2:3" x14ac:dyDescent="0.25">
      <c r="B271182" s="74"/>
    </row>
    <row r="271233" spans="2:3" x14ac:dyDescent="0.25">
      <c r="C271233"/>
    </row>
    <row r="271234" spans="2:3" x14ac:dyDescent="0.25">
      <c r="B271234" s="74"/>
    </row>
    <row r="271235" spans="2:3" x14ac:dyDescent="0.25">
      <c r="B271235" s="74"/>
    </row>
    <row r="271236" spans="2:3" x14ac:dyDescent="0.25">
      <c r="B271236" s="74"/>
    </row>
    <row r="271237" spans="2:3" x14ac:dyDescent="0.25">
      <c r="B271237" s="74"/>
    </row>
    <row r="271238" spans="2:3" x14ac:dyDescent="0.25">
      <c r="B271238" s="74"/>
    </row>
    <row r="271239" spans="2:3" x14ac:dyDescent="0.25">
      <c r="B271239" s="74"/>
    </row>
    <row r="271240" spans="2:3" x14ac:dyDescent="0.25">
      <c r="B271240" s="74"/>
    </row>
    <row r="271241" spans="2:3" x14ac:dyDescent="0.25">
      <c r="B271241" s="74"/>
    </row>
    <row r="271242" spans="2:3" x14ac:dyDescent="0.25">
      <c r="B271242" s="74"/>
    </row>
    <row r="271243" spans="2:3" x14ac:dyDescent="0.25">
      <c r="B271243" s="74"/>
    </row>
    <row r="271244" spans="2:3" x14ac:dyDescent="0.25">
      <c r="B271244" s="74"/>
    </row>
    <row r="271245" spans="2:3" x14ac:dyDescent="0.25">
      <c r="B271245" s="74"/>
    </row>
    <row r="271246" spans="2:3" x14ac:dyDescent="0.25">
      <c r="B271246" s="74"/>
    </row>
    <row r="271297" spans="2:3" x14ac:dyDescent="0.25">
      <c r="C271297"/>
    </row>
    <row r="271298" spans="2:3" x14ac:dyDescent="0.25">
      <c r="B271298" s="74"/>
    </row>
    <row r="271299" spans="2:3" x14ac:dyDescent="0.25">
      <c r="B271299" s="74"/>
    </row>
    <row r="271300" spans="2:3" x14ac:dyDescent="0.25">
      <c r="B271300" s="74"/>
    </row>
    <row r="271301" spans="2:3" x14ac:dyDescent="0.25">
      <c r="B271301" s="74"/>
    </row>
    <row r="271302" spans="2:3" x14ac:dyDescent="0.25">
      <c r="B271302" s="74"/>
    </row>
    <row r="271303" spans="2:3" x14ac:dyDescent="0.25">
      <c r="B271303" s="74"/>
    </row>
    <row r="271304" spans="2:3" x14ac:dyDescent="0.25">
      <c r="B271304" s="74"/>
    </row>
    <row r="271305" spans="2:3" x14ac:dyDescent="0.25">
      <c r="B271305" s="74"/>
    </row>
    <row r="271306" spans="2:3" x14ac:dyDescent="0.25">
      <c r="B271306" s="74"/>
    </row>
    <row r="271307" spans="2:3" x14ac:dyDescent="0.25">
      <c r="B271307" s="74"/>
    </row>
    <row r="271308" spans="2:3" x14ac:dyDescent="0.25">
      <c r="B271308" s="74"/>
    </row>
    <row r="271309" spans="2:3" x14ac:dyDescent="0.25">
      <c r="B271309" s="74"/>
    </row>
    <row r="271310" spans="2:3" x14ac:dyDescent="0.25">
      <c r="B271310" s="74"/>
    </row>
    <row r="271361" spans="2:3" x14ac:dyDescent="0.25">
      <c r="C271361"/>
    </row>
    <row r="271362" spans="2:3" x14ac:dyDescent="0.25">
      <c r="B271362" s="74"/>
    </row>
    <row r="271363" spans="2:3" x14ac:dyDescent="0.25">
      <c r="B271363" s="74"/>
    </row>
    <row r="271364" spans="2:3" x14ac:dyDescent="0.25">
      <c r="B271364" s="74"/>
    </row>
    <row r="271365" spans="2:3" x14ac:dyDescent="0.25">
      <c r="B271365" s="74"/>
    </row>
    <row r="271366" spans="2:3" x14ac:dyDescent="0.25">
      <c r="B271366" s="74"/>
    </row>
    <row r="271367" spans="2:3" x14ac:dyDescent="0.25">
      <c r="B271367" s="74"/>
    </row>
    <row r="271368" spans="2:3" x14ac:dyDescent="0.25">
      <c r="B271368" s="74"/>
    </row>
    <row r="271369" spans="2:3" x14ac:dyDescent="0.25">
      <c r="B271369" s="74"/>
    </row>
    <row r="271370" spans="2:3" x14ac:dyDescent="0.25">
      <c r="B271370" s="74"/>
    </row>
    <row r="271371" spans="2:3" x14ac:dyDescent="0.25">
      <c r="B271371" s="74"/>
    </row>
    <row r="271372" spans="2:3" x14ac:dyDescent="0.25">
      <c r="B271372" s="74"/>
    </row>
    <row r="271373" spans="2:3" x14ac:dyDescent="0.25">
      <c r="B271373" s="74"/>
    </row>
    <row r="271374" spans="2:3" x14ac:dyDescent="0.25">
      <c r="B271374" s="74"/>
    </row>
    <row r="271425" spans="2:3" x14ac:dyDescent="0.25">
      <c r="C271425"/>
    </row>
    <row r="271426" spans="2:3" x14ac:dyDescent="0.25">
      <c r="B271426" s="74"/>
    </row>
    <row r="271427" spans="2:3" x14ac:dyDescent="0.25">
      <c r="B271427" s="74"/>
    </row>
    <row r="271428" spans="2:3" x14ac:dyDescent="0.25">
      <c r="B271428" s="74"/>
    </row>
    <row r="271429" spans="2:3" x14ac:dyDescent="0.25">
      <c r="B271429" s="74"/>
    </row>
    <row r="271430" spans="2:3" x14ac:dyDescent="0.25">
      <c r="B271430" s="74"/>
    </row>
    <row r="271431" spans="2:3" x14ac:dyDescent="0.25">
      <c r="B271431" s="74"/>
    </row>
    <row r="271432" spans="2:3" x14ac:dyDescent="0.25">
      <c r="B271432" s="74"/>
    </row>
    <row r="271433" spans="2:3" x14ac:dyDescent="0.25">
      <c r="B271433" s="74"/>
    </row>
    <row r="271434" spans="2:3" x14ac:dyDescent="0.25">
      <c r="B271434" s="74"/>
    </row>
    <row r="271435" spans="2:3" x14ac:dyDescent="0.25">
      <c r="B271435" s="74"/>
    </row>
    <row r="271436" spans="2:3" x14ac:dyDescent="0.25">
      <c r="B271436" s="74"/>
    </row>
    <row r="271437" spans="2:3" x14ac:dyDescent="0.25">
      <c r="B271437" s="74"/>
    </row>
    <row r="271438" spans="2:3" x14ac:dyDescent="0.25">
      <c r="B271438" s="74"/>
    </row>
    <row r="271489" spans="2:3" x14ac:dyDescent="0.25">
      <c r="C271489"/>
    </row>
    <row r="271490" spans="2:3" x14ac:dyDescent="0.25">
      <c r="B271490" s="74"/>
    </row>
    <row r="271491" spans="2:3" x14ac:dyDescent="0.25">
      <c r="B271491" s="74"/>
    </row>
    <row r="271492" spans="2:3" x14ac:dyDescent="0.25">
      <c r="B271492" s="74"/>
    </row>
    <row r="271493" spans="2:3" x14ac:dyDescent="0.25">
      <c r="B271493" s="74"/>
    </row>
    <row r="271494" spans="2:3" x14ac:dyDescent="0.25">
      <c r="B271494" s="74"/>
    </row>
    <row r="271495" spans="2:3" x14ac:dyDescent="0.25">
      <c r="B271495" s="74"/>
    </row>
    <row r="271496" spans="2:3" x14ac:dyDescent="0.25">
      <c r="B271496" s="74"/>
    </row>
    <row r="271497" spans="2:3" x14ac:dyDescent="0.25">
      <c r="B271497" s="74"/>
    </row>
    <row r="271498" spans="2:3" x14ac:dyDescent="0.25">
      <c r="B271498" s="74"/>
    </row>
    <row r="271499" spans="2:3" x14ac:dyDescent="0.25">
      <c r="B271499" s="74"/>
    </row>
    <row r="271500" spans="2:3" x14ac:dyDescent="0.25">
      <c r="B271500" s="74"/>
    </row>
    <row r="271501" spans="2:3" x14ac:dyDescent="0.25">
      <c r="B271501" s="74"/>
    </row>
    <row r="271502" spans="2:3" x14ac:dyDescent="0.25">
      <c r="B271502" s="74"/>
    </row>
    <row r="271553" spans="2:3" x14ac:dyDescent="0.25">
      <c r="C271553"/>
    </row>
    <row r="271554" spans="2:3" x14ac:dyDescent="0.25">
      <c r="B271554" s="74"/>
    </row>
    <row r="271555" spans="2:3" x14ac:dyDescent="0.25">
      <c r="B271555" s="74"/>
    </row>
    <row r="271556" spans="2:3" x14ac:dyDescent="0.25">
      <c r="B271556" s="74"/>
    </row>
    <row r="271557" spans="2:3" x14ac:dyDescent="0.25">
      <c r="B271557" s="74"/>
    </row>
    <row r="271558" spans="2:3" x14ac:dyDescent="0.25">
      <c r="B271558" s="74"/>
    </row>
    <row r="271559" spans="2:3" x14ac:dyDescent="0.25">
      <c r="B271559" s="74"/>
    </row>
    <row r="271560" spans="2:3" x14ac:dyDescent="0.25">
      <c r="B271560" s="74"/>
    </row>
    <row r="271561" spans="2:3" x14ac:dyDescent="0.25">
      <c r="B271561" s="74"/>
    </row>
    <row r="271562" spans="2:3" x14ac:dyDescent="0.25">
      <c r="B271562" s="74"/>
    </row>
    <row r="271563" spans="2:3" x14ac:dyDescent="0.25">
      <c r="B271563" s="74"/>
    </row>
    <row r="271564" spans="2:3" x14ac:dyDescent="0.25">
      <c r="B271564" s="74"/>
    </row>
    <row r="271565" spans="2:3" x14ac:dyDescent="0.25">
      <c r="B271565" s="74"/>
    </row>
    <row r="271566" spans="2:3" x14ac:dyDescent="0.25">
      <c r="B271566" s="74"/>
    </row>
    <row r="271617" spans="2:3" x14ac:dyDescent="0.25">
      <c r="C271617"/>
    </row>
    <row r="271618" spans="2:3" x14ac:dyDescent="0.25">
      <c r="B271618" s="74"/>
    </row>
    <row r="271619" spans="2:3" x14ac:dyDescent="0.25">
      <c r="B271619" s="74"/>
    </row>
    <row r="271620" spans="2:3" x14ac:dyDescent="0.25">
      <c r="B271620" s="74"/>
    </row>
    <row r="271621" spans="2:3" x14ac:dyDescent="0.25">
      <c r="B271621" s="74"/>
    </row>
    <row r="271622" spans="2:3" x14ac:dyDescent="0.25">
      <c r="B271622" s="74"/>
    </row>
    <row r="271623" spans="2:3" x14ac:dyDescent="0.25">
      <c r="B271623" s="74"/>
    </row>
    <row r="271624" spans="2:3" x14ac:dyDescent="0.25">
      <c r="B271624" s="74"/>
    </row>
    <row r="271625" spans="2:3" x14ac:dyDescent="0.25">
      <c r="B271625" s="74"/>
    </row>
    <row r="271626" spans="2:3" x14ac:dyDescent="0.25">
      <c r="B271626" s="74"/>
    </row>
    <row r="271627" spans="2:3" x14ac:dyDescent="0.25">
      <c r="B271627" s="74"/>
    </row>
    <row r="271628" spans="2:3" x14ac:dyDescent="0.25">
      <c r="B271628" s="74"/>
    </row>
    <row r="271629" spans="2:3" x14ac:dyDescent="0.25">
      <c r="B271629" s="74"/>
    </row>
    <row r="271630" spans="2:3" x14ac:dyDescent="0.25">
      <c r="B271630" s="74"/>
    </row>
    <row r="271681" spans="2:3" x14ac:dyDescent="0.25">
      <c r="C271681"/>
    </row>
    <row r="271682" spans="2:3" x14ac:dyDescent="0.25">
      <c r="B271682" s="74"/>
    </row>
    <row r="271683" spans="2:3" x14ac:dyDescent="0.25">
      <c r="B271683" s="74"/>
    </row>
    <row r="271684" spans="2:3" x14ac:dyDescent="0.25">
      <c r="B271684" s="74"/>
    </row>
    <row r="271685" spans="2:3" x14ac:dyDescent="0.25">
      <c r="B271685" s="74"/>
    </row>
    <row r="271686" spans="2:3" x14ac:dyDescent="0.25">
      <c r="B271686" s="74"/>
    </row>
    <row r="271687" spans="2:3" x14ac:dyDescent="0.25">
      <c r="B271687" s="74"/>
    </row>
    <row r="271688" spans="2:3" x14ac:dyDescent="0.25">
      <c r="B271688" s="74"/>
    </row>
    <row r="271689" spans="2:3" x14ac:dyDescent="0.25">
      <c r="B271689" s="74"/>
    </row>
    <row r="271690" spans="2:3" x14ac:dyDescent="0.25">
      <c r="B271690" s="74"/>
    </row>
    <row r="271691" spans="2:3" x14ac:dyDescent="0.25">
      <c r="B271691" s="74"/>
    </row>
    <row r="271692" spans="2:3" x14ac:dyDescent="0.25">
      <c r="B271692" s="74"/>
    </row>
    <row r="271693" spans="2:3" x14ac:dyDescent="0.25">
      <c r="B271693" s="74"/>
    </row>
    <row r="271694" spans="2:3" x14ac:dyDescent="0.25">
      <c r="B271694" s="74"/>
    </row>
    <row r="271745" spans="2:3" x14ac:dyDescent="0.25">
      <c r="C271745"/>
    </row>
    <row r="271746" spans="2:3" x14ac:dyDescent="0.25">
      <c r="B271746" s="74"/>
    </row>
    <row r="271747" spans="2:3" x14ac:dyDescent="0.25">
      <c r="B271747" s="74"/>
    </row>
    <row r="271748" spans="2:3" x14ac:dyDescent="0.25">
      <c r="B271748" s="74"/>
    </row>
    <row r="271749" spans="2:3" x14ac:dyDescent="0.25">
      <c r="B271749" s="74"/>
    </row>
    <row r="271750" spans="2:3" x14ac:dyDescent="0.25">
      <c r="B271750" s="74"/>
    </row>
    <row r="271751" spans="2:3" x14ac:dyDescent="0.25">
      <c r="B271751" s="74"/>
    </row>
    <row r="271752" spans="2:3" x14ac:dyDescent="0.25">
      <c r="B271752" s="74"/>
    </row>
    <row r="271753" spans="2:3" x14ac:dyDescent="0.25">
      <c r="B271753" s="74"/>
    </row>
    <row r="271754" spans="2:3" x14ac:dyDescent="0.25">
      <c r="B271754" s="74"/>
    </row>
    <row r="271755" spans="2:3" x14ac:dyDescent="0.25">
      <c r="B271755" s="74"/>
    </row>
    <row r="271756" spans="2:3" x14ac:dyDescent="0.25">
      <c r="B271756" s="74"/>
    </row>
    <row r="271757" spans="2:3" x14ac:dyDescent="0.25">
      <c r="B271757" s="74"/>
    </row>
    <row r="271758" spans="2:3" x14ac:dyDescent="0.25">
      <c r="B271758" s="74"/>
    </row>
    <row r="271809" spans="2:3" x14ac:dyDescent="0.25">
      <c r="C271809"/>
    </row>
    <row r="271810" spans="2:3" x14ac:dyDescent="0.25">
      <c r="B271810" s="74"/>
    </row>
    <row r="271811" spans="2:3" x14ac:dyDescent="0.25">
      <c r="B271811" s="74"/>
    </row>
    <row r="271812" spans="2:3" x14ac:dyDescent="0.25">
      <c r="B271812" s="74"/>
    </row>
    <row r="271813" spans="2:3" x14ac:dyDescent="0.25">
      <c r="B271813" s="74"/>
    </row>
    <row r="271814" spans="2:3" x14ac:dyDescent="0.25">
      <c r="B271814" s="74"/>
    </row>
    <row r="271815" spans="2:3" x14ac:dyDescent="0.25">
      <c r="B271815" s="74"/>
    </row>
    <row r="271816" spans="2:3" x14ac:dyDescent="0.25">
      <c r="B271816" s="74"/>
    </row>
    <row r="271817" spans="2:3" x14ac:dyDescent="0.25">
      <c r="B271817" s="74"/>
    </row>
    <row r="271818" spans="2:3" x14ac:dyDescent="0.25">
      <c r="B271818" s="74"/>
    </row>
    <row r="271819" spans="2:3" x14ac:dyDescent="0.25">
      <c r="B271819" s="74"/>
    </row>
    <row r="271820" spans="2:3" x14ac:dyDescent="0.25">
      <c r="B271820" s="74"/>
    </row>
    <row r="271821" spans="2:3" x14ac:dyDescent="0.25">
      <c r="B271821" s="74"/>
    </row>
    <row r="271822" spans="2:3" x14ac:dyDescent="0.25">
      <c r="B271822" s="74"/>
    </row>
    <row r="271873" spans="2:3" x14ac:dyDescent="0.25">
      <c r="C271873"/>
    </row>
    <row r="271874" spans="2:3" x14ac:dyDescent="0.25">
      <c r="B271874" s="74"/>
    </row>
    <row r="271875" spans="2:3" x14ac:dyDescent="0.25">
      <c r="B271875" s="74"/>
    </row>
    <row r="271876" spans="2:3" x14ac:dyDescent="0.25">
      <c r="B271876" s="74"/>
    </row>
    <row r="271877" spans="2:3" x14ac:dyDescent="0.25">
      <c r="B271877" s="74"/>
    </row>
    <row r="271878" spans="2:3" x14ac:dyDescent="0.25">
      <c r="B271878" s="74"/>
    </row>
    <row r="271879" spans="2:3" x14ac:dyDescent="0.25">
      <c r="B271879" s="74"/>
    </row>
    <row r="271880" spans="2:3" x14ac:dyDescent="0.25">
      <c r="B271880" s="74"/>
    </row>
    <row r="271881" spans="2:3" x14ac:dyDescent="0.25">
      <c r="B271881" s="74"/>
    </row>
    <row r="271882" spans="2:3" x14ac:dyDescent="0.25">
      <c r="B271882" s="74"/>
    </row>
    <row r="271883" spans="2:3" x14ac:dyDescent="0.25">
      <c r="B271883" s="74"/>
    </row>
    <row r="271884" spans="2:3" x14ac:dyDescent="0.25">
      <c r="B271884" s="74"/>
    </row>
    <row r="271885" spans="2:3" x14ac:dyDescent="0.25">
      <c r="B271885" s="74"/>
    </row>
    <row r="271886" spans="2:3" x14ac:dyDescent="0.25">
      <c r="B271886" s="74"/>
    </row>
    <row r="271937" spans="2:3" x14ac:dyDescent="0.25">
      <c r="C271937"/>
    </row>
    <row r="271938" spans="2:3" x14ac:dyDescent="0.25">
      <c r="B271938" s="74"/>
    </row>
    <row r="271939" spans="2:3" x14ac:dyDescent="0.25">
      <c r="B271939" s="74"/>
    </row>
    <row r="271940" spans="2:3" x14ac:dyDescent="0.25">
      <c r="B271940" s="74"/>
    </row>
    <row r="271941" spans="2:3" x14ac:dyDescent="0.25">
      <c r="B271941" s="74"/>
    </row>
    <row r="271942" spans="2:3" x14ac:dyDescent="0.25">
      <c r="B271942" s="74"/>
    </row>
    <row r="271943" spans="2:3" x14ac:dyDescent="0.25">
      <c r="B271943" s="74"/>
    </row>
    <row r="271944" spans="2:3" x14ac:dyDescent="0.25">
      <c r="B271944" s="74"/>
    </row>
    <row r="271945" spans="2:3" x14ac:dyDescent="0.25">
      <c r="B271945" s="74"/>
    </row>
    <row r="271946" spans="2:3" x14ac:dyDescent="0.25">
      <c r="B271946" s="74"/>
    </row>
    <row r="271947" spans="2:3" x14ac:dyDescent="0.25">
      <c r="B271947" s="74"/>
    </row>
    <row r="271948" spans="2:3" x14ac:dyDescent="0.25">
      <c r="B271948" s="74"/>
    </row>
    <row r="271949" spans="2:3" x14ac:dyDescent="0.25">
      <c r="B271949" s="74"/>
    </row>
    <row r="271950" spans="2:3" x14ac:dyDescent="0.25">
      <c r="B271950" s="74"/>
    </row>
    <row r="272001" spans="2:3" x14ac:dyDescent="0.25">
      <c r="C272001"/>
    </row>
    <row r="272002" spans="2:3" x14ac:dyDescent="0.25">
      <c r="B272002" s="74"/>
    </row>
    <row r="272003" spans="2:3" x14ac:dyDescent="0.25">
      <c r="B272003" s="74"/>
    </row>
    <row r="272004" spans="2:3" x14ac:dyDescent="0.25">
      <c r="B272004" s="74"/>
    </row>
    <row r="272005" spans="2:3" x14ac:dyDescent="0.25">
      <c r="B272005" s="74"/>
    </row>
    <row r="272006" spans="2:3" x14ac:dyDescent="0.25">
      <c r="B272006" s="74"/>
    </row>
    <row r="272007" spans="2:3" x14ac:dyDescent="0.25">
      <c r="B272007" s="74"/>
    </row>
    <row r="272008" spans="2:3" x14ac:dyDescent="0.25">
      <c r="B272008" s="74"/>
    </row>
    <row r="272009" spans="2:3" x14ac:dyDescent="0.25">
      <c r="B272009" s="74"/>
    </row>
    <row r="272010" spans="2:3" x14ac:dyDescent="0.25">
      <c r="B272010" s="74"/>
    </row>
    <row r="272011" spans="2:3" x14ac:dyDescent="0.25">
      <c r="B272011" s="74"/>
    </row>
    <row r="272012" spans="2:3" x14ac:dyDescent="0.25">
      <c r="B272012" s="74"/>
    </row>
    <row r="272013" spans="2:3" x14ac:dyDescent="0.25">
      <c r="B272013" s="74"/>
    </row>
    <row r="272014" spans="2:3" x14ac:dyDescent="0.25">
      <c r="B272014" s="74"/>
    </row>
    <row r="272065" spans="2:3" x14ac:dyDescent="0.25">
      <c r="C272065"/>
    </row>
    <row r="272066" spans="2:3" x14ac:dyDescent="0.25">
      <c r="B272066" s="74"/>
    </row>
    <row r="272067" spans="2:3" x14ac:dyDescent="0.25">
      <c r="B272067" s="74"/>
    </row>
    <row r="272068" spans="2:3" x14ac:dyDescent="0.25">
      <c r="B272068" s="74"/>
    </row>
    <row r="272069" spans="2:3" x14ac:dyDescent="0.25">
      <c r="B272069" s="74"/>
    </row>
    <row r="272070" spans="2:3" x14ac:dyDescent="0.25">
      <c r="B272070" s="74"/>
    </row>
    <row r="272071" spans="2:3" x14ac:dyDescent="0.25">
      <c r="B272071" s="74"/>
    </row>
    <row r="272072" spans="2:3" x14ac:dyDescent="0.25">
      <c r="B272072" s="74"/>
    </row>
    <row r="272073" spans="2:3" x14ac:dyDescent="0.25">
      <c r="B272073" s="74"/>
    </row>
    <row r="272074" spans="2:3" x14ac:dyDescent="0.25">
      <c r="B272074" s="74"/>
    </row>
    <row r="272075" spans="2:3" x14ac:dyDescent="0.25">
      <c r="B272075" s="74"/>
    </row>
    <row r="272076" spans="2:3" x14ac:dyDescent="0.25">
      <c r="B272076" s="74"/>
    </row>
    <row r="272077" spans="2:3" x14ac:dyDescent="0.25">
      <c r="B272077" s="74"/>
    </row>
    <row r="272078" spans="2:3" x14ac:dyDescent="0.25">
      <c r="B272078" s="74"/>
    </row>
    <row r="272129" spans="2:3" x14ac:dyDescent="0.25">
      <c r="C272129"/>
    </row>
    <row r="272130" spans="2:3" x14ac:dyDescent="0.25">
      <c r="B272130" s="74"/>
    </row>
    <row r="272131" spans="2:3" x14ac:dyDescent="0.25">
      <c r="B272131" s="74"/>
    </row>
    <row r="272132" spans="2:3" x14ac:dyDescent="0.25">
      <c r="B272132" s="74"/>
    </row>
    <row r="272133" spans="2:3" x14ac:dyDescent="0.25">
      <c r="B272133" s="74"/>
    </row>
    <row r="272134" spans="2:3" x14ac:dyDescent="0.25">
      <c r="B272134" s="74"/>
    </row>
    <row r="272135" spans="2:3" x14ac:dyDescent="0.25">
      <c r="B272135" s="74"/>
    </row>
    <row r="272136" spans="2:3" x14ac:dyDescent="0.25">
      <c r="B272136" s="74"/>
    </row>
    <row r="272137" spans="2:3" x14ac:dyDescent="0.25">
      <c r="B272137" s="74"/>
    </row>
    <row r="272138" spans="2:3" x14ac:dyDescent="0.25">
      <c r="B272138" s="74"/>
    </row>
    <row r="272139" spans="2:3" x14ac:dyDescent="0.25">
      <c r="B272139" s="74"/>
    </row>
    <row r="272140" spans="2:3" x14ac:dyDescent="0.25">
      <c r="B272140" s="74"/>
    </row>
    <row r="272141" spans="2:3" x14ac:dyDescent="0.25">
      <c r="B272141" s="74"/>
    </row>
    <row r="272142" spans="2:3" x14ac:dyDescent="0.25">
      <c r="B272142" s="74"/>
    </row>
    <row r="272193" spans="2:3" x14ac:dyDescent="0.25">
      <c r="C272193"/>
    </row>
    <row r="272194" spans="2:3" x14ac:dyDescent="0.25">
      <c r="B272194" s="74"/>
    </row>
    <row r="272195" spans="2:3" x14ac:dyDescent="0.25">
      <c r="B272195" s="74"/>
    </row>
    <row r="272196" spans="2:3" x14ac:dyDescent="0.25">
      <c r="B272196" s="74"/>
    </row>
    <row r="272197" spans="2:3" x14ac:dyDescent="0.25">
      <c r="B272197" s="74"/>
    </row>
    <row r="272198" spans="2:3" x14ac:dyDescent="0.25">
      <c r="B272198" s="74"/>
    </row>
    <row r="272199" spans="2:3" x14ac:dyDescent="0.25">
      <c r="B272199" s="74"/>
    </row>
    <row r="272200" spans="2:3" x14ac:dyDescent="0.25">
      <c r="B272200" s="74"/>
    </row>
    <row r="272201" spans="2:3" x14ac:dyDescent="0.25">
      <c r="B272201" s="74"/>
    </row>
    <row r="272202" spans="2:3" x14ac:dyDescent="0.25">
      <c r="B272202" s="74"/>
    </row>
    <row r="272203" spans="2:3" x14ac:dyDescent="0.25">
      <c r="B272203" s="74"/>
    </row>
    <row r="272204" spans="2:3" x14ac:dyDescent="0.25">
      <c r="B272204" s="74"/>
    </row>
    <row r="272205" spans="2:3" x14ac:dyDescent="0.25">
      <c r="B272205" s="74"/>
    </row>
    <row r="272206" spans="2:3" x14ac:dyDescent="0.25">
      <c r="B272206" s="74"/>
    </row>
    <row r="272257" spans="2:3" x14ac:dyDescent="0.25">
      <c r="C272257"/>
    </row>
    <row r="272258" spans="2:3" x14ac:dyDescent="0.25">
      <c r="B272258" s="74"/>
    </row>
    <row r="272259" spans="2:3" x14ac:dyDescent="0.25">
      <c r="B272259" s="74"/>
    </row>
    <row r="272260" spans="2:3" x14ac:dyDescent="0.25">
      <c r="B272260" s="74"/>
    </row>
    <row r="272261" spans="2:3" x14ac:dyDescent="0.25">
      <c r="B272261" s="74"/>
    </row>
    <row r="272262" spans="2:3" x14ac:dyDescent="0.25">
      <c r="B272262" s="74"/>
    </row>
    <row r="272263" spans="2:3" x14ac:dyDescent="0.25">
      <c r="B272263" s="74"/>
    </row>
    <row r="272264" spans="2:3" x14ac:dyDescent="0.25">
      <c r="B272264" s="74"/>
    </row>
    <row r="272265" spans="2:3" x14ac:dyDescent="0.25">
      <c r="B272265" s="74"/>
    </row>
    <row r="272266" spans="2:3" x14ac:dyDescent="0.25">
      <c r="B272266" s="74"/>
    </row>
    <row r="272267" spans="2:3" x14ac:dyDescent="0.25">
      <c r="B272267" s="74"/>
    </row>
    <row r="272268" spans="2:3" x14ac:dyDescent="0.25">
      <c r="B272268" s="74"/>
    </row>
    <row r="272269" spans="2:3" x14ac:dyDescent="0.25">
      <c r="B272269" s="74"/>
    </row>
    <row r="272270" spans="2:3" x14ac:dyDescent="0.25">
      <c r="B272270" s="74"/>
    </row>
    <row r="272321" spans="2:3" x14ac:dyDescent="0.25">
      <c r="C272321"/>
    </row>
    <row r="272322" spans="2:3" x14ac:dyDescent="0.25">
      <c r="B272322" s="74"/>
    </row>
    <row r="272323" spans="2:3" x14ac:dyDescent="0.25">
      <c r="B272323" s="74"/>
    </row>
    <row r="272324" spans="2:3" x14ac:dyDescent="0.25">
      <c r="B272324" s="74"/>
    </row>
    <row r="272325" spans="2:3" x14ac:dyDescent="0.25">
      <c r="B272325" s="74"/>
    </row>
    <row r="272326" spans="2:3" x14ac:dyDescent="0.25">
      <c r="B272326" s="74"/>
    </row>
    <row r="272327" spans="2:3" x14ac:dyDescent="0.25">
      <c r="B272327" s="74"/>
    </row>
    <row r="272328" spans="2:3" x14ac:dyDescent="0.25">
      <c r="B272328" s="74"/>
    </row>
    <row r="272329" spans="2:3" x14ac:dyDescent="0.25">
      <c r="B272329" s="74"/>
    </row>
    <row r="272330" spans="2:3" x14ac:dyDescent="0.25">
      <c r="B272330" s="74"/>
    </row>
    <row r="272331" spans="2:3" x14ac:dyDescent="0.25">
      <c r="B272331" s="74"/>
    </row>
    <row r="272332" spans="2:3" x14ac:dyDescent="0.25">
      <c r="B272332" s="74"/>
    </row>
    <row r="272333" spans="2:3" x14ac:dyDescent="0.25">
      <c r="B272333" s="74"/>
    </row>
    <row r="272334" spans="2:3" x14ac:dyDescent="0.25">
      <c r="B272334" s="74"/>
    </row>
    <row r="272385" spans="2:3" x14ac:dyDescent="0.25">
      <c r="C272385"/>
    </row>
    <row r="272386" spans="2:3" x14ac:dyDescent="0.25">
      <c r="B272386" s="74"/>
    </row>
    <row r="272387" spans="2:3" x14ac:dyDescent="0.25">
      <c r="B272387" s="74"/>
    </row>
    <row r="272388" spans="2:3" x14ac:dyDescent="0.25">
      <c r="B272388" s="74"/>
    </row>
    <row r="272389" spans="2:3" x14ac:dyDescent="0.25">
      <c r="B272389" s="74"/>
    </row>
    <row r="272390" spans="2:3" x14ac:dyDescent="0.25">
      <c r="B272390" s="74"/>
    </row>
    <row r="272391" spans="2:3" x14ac:dyDescent="0.25">
      <c r="B272391" s="74"/>
    </row>
    <row r="272392" spans="2:3" x14ac:dyDescent="0.25">
      <c r="B272392" s="74"/>
    </row>
    <row r="272393" spans="2:3" x14ac:dyDescent="0.25">
      <c r="B272393" s="74"/>
    </row>
    <row r="272394" spans="2:3" x14ac:dyDescent="0.25">
      <c r="B272394" s="74"/>
    </row>
    <row r="272395" spans="2:3" x14ac:dyDescent="0.25">
      <c r="B272395" s="74"/>
    </row>
    <row r="272396" spans="2:3" x14ac:dyDescent="0.25">
      <c r="B272396" s="74"/>
    </row>
    <row r="272397" spans="2:3" x14ac:dyDescent="0.25">
      <c r="B272397" s="74"/>
    </row>
    <row r="272398" spans="2:3" x14ac:dyDescent="0.25">
      <c r="B272398" s="74"/>
    </row>
    <row r="272449" spans="2:3" x14ac:dyDescent="0.25">
      <c r="C272449"/>
    </row>
    <row r="272450" spans="2:3" x14ac:dyDescent="0.25">
      <c r="B272450" s="74"/>
    </row>
    <row r="272451" spans="2:3" x14ac:dyDescent="0.25">
      <c r="B272451" s="74"/>
    </row>
    <row r="272452" spans="2:3" x14ac:dyDescent="0.25">
      <c r="B272452" s="74"/>
    </row>
    <row r="272453" spans="2:3" x14ac:dyDescent="0.25">
      <c r="B272453" s="74"/>
    </row>
    <row r="272454" spans="2:3" x14ac:dyDescent="0.25">
      <c r="B272454" s="74"/>
    </row>
    <row r="272455" spans="2:3" x14ac:dyDescent="0.25">
      <c r="B272455" s="74"/>
    </row>
    <row r="272456" spans="2:3" x14ac:dyDescent="0.25">
      <c r="B272456" s="74"/>
    </row>
    <row r="272457" spans="2:3" x14ac:dyDescent="0.25">
      <c r="B272457" s="74"/>
    </row>
    <row r="272458" spans="2:3" x14ac:dyDescent="0.25">
      <c r="B272458" s="74"/>
    </row>
    <row r="272459" spans="2:3" x14ac:dyDescent="0.25">
      <c r="B272459" s="74"/>
    </row>
    <row r="272460" spans="2:3" x14ac:dyDescent="0.25">
      <c r="B272460" s="74"/>
    </row>
    <row r="272461" spans="2:3" x14ac:dyDescent="0.25">
      <c r="B272461" s="74"/>
    </row>
    <row r="272462" spans="2:3" x14ac:dyDescent="0.25">
      <c r="B272462" s="74"/>
    </row>
    <row r="272513" spans="2:3" x14ac:dyDescent="0.25">
      <c r="C272513"/>
    </row>
    <row r="272514" spans="2:3" x14ac:dyDescent="0.25">
      <c r="B272514" s="74"/>
    </row>
    <row r="272515" spans="2:3" x14ac:dyDescent="0.25">
      <c r="B272515" s="74"/>
    </row>
    <row r="272516" spans="2:3" x14ac:dyDescent="0.25">
      <c r="B272516" s="74"/>
    </row>
    <row r="272517" spans="2:3" x14ac:dyDescent="0.25">
      <c r="B272517" s="74"/>
    </row>
    <row r="272518" spans="2:3" x14ac:dyDescent="0.25">
      <c r="B272518" s="74"/>
    </row>
    <row r="272519" spans="2:3" x14ac:dyDescent="0.25">
      <c r="B272519" s="74"/>
    </row>
    <row r="272520" spans="2:3" x14ac:dyDescent="0.25">
      <c r="B272520" s="74"/>
    </row>
    <row r="272521" spans="2:3" x14ac:dyDescent="0.25">
      <c r="B272521" s="74"/>
    </row>
    <row r="272522" spans="2:3" x14ac:dyDescent="0.25">
      <c r="B272522" s="74"/>
    </row>
    <row r="272523" spans="2:3" x14ac:dyDescent="0.25">
      <c r="B272523" s="74"/>
    </row>
    <row r="272524" spans="2:3" x14ac:dyDescent="0.25">
      <c r="B272524" s="74"/>
    </row>
    <row r="272525" spans="2:3" x14ac:dyDescent="0.25">
      <c r="B272525" s="74"/>
    </row>
    <row r="272526" spans="2:3" x14ac:dyDescent="0.25">
      <c r="B272526" s="74"/>
    </row>
    <row r="272577" spans="2:3" x14ac:dyDescent="0.25">
      <c r="C272577"/>
    </row>
    <row r="272578" spans="2:3" x14ac:dyDescent="0.25">
      <c r="B272578" s="74"/>
    </row>
    <row r="272579" spans="2:3" x14ac:dyDescent="0.25">
      <c r="B272579" s="74"/>
    </row>
    <row r="272580" spans="2:3" x14ac:dyDescent="0.25">
      <c r="B272580" s="74"/>
    </row>
    <row r="272581" spans="2:3" x14ac:dyDescent="0.25">
      <c r="B272581" s="74"/>
    </row>
    <row r="272582" spans="2:3" x14ac:dyDescent="0.25">
      <c r="B272582" s="74"/>
    </row>
    <row r="272583" spans="2:3" x14ac:dyDescent="0.25">
      <c r="B272583" s="74"/>
    </row>
    <row r="272584" spans="2:3" x14ac:dyDescent="0.25">
      <c r="B272584" s="74"/>
    </row>
    <row r="272585" spans="2:3" x14ac:dyDescent="0.25">
      <c r="B272585" s="74"/>
    </row>
    <row r="272586" spans="2:3" x14ac:dyDescent="0.25">
      <c r="B272586" s="74"/>
    </row>
    <row r="272587" spans="2:3" x14ac:dyDescent="0.25">
      <c r="B272587" s="74"/>
    </row>
    <row r="272588" spans="2:3" x14ac:dyDescent="0.25">
      <c r="B272588" s="74"/>
    </row>
    <row r="272589" spans="2:3" x14ac:dyDescent="0.25">
      <c r="B272589" s="74"/>
    </row>
    <row r="272590" spans="2:3" x14ac:dyDescent="0.25">
      <c r="B272590" s="74"/>
    </row>
    <row r="272641" spans="2:3" x14ac:dyDescent="0.25">
      <c r="C272641"/>
    </row>
    <row r="272642" spans="2:3" x14ac:dyDescent="0.25">
      <c r="B272642" s="74"/>
    </row>
    <row r="272643" spans="2:3" x14ac:dyDescent="0.25">
      <c r="B272643" s="74"/>
    </row>
    <row r="272644" spans="2:3" x14ac:dyDescent="0.25">
      <c r="B272644" s="74"/>
    </row>
    <row r="272645" spans="2:3" x14ac:dyDescent="0.25">
      <c r="B272645" s="74"/>
    </row>
    <row r="272646" spans="2:3" x14ac:dyDescent="0.25">
      <c r="B272646" s="74"/>
    </row>
    <row r="272647" spans="2:3" x14ac:dyDescent="0.25">
      <c r="B272647" s="74"/>
    </row>
    <row r="272648" spans="2:3" x14ac:dyDescent="0.25">
      <c r="B272648" s="74"/>
    </row>
    <row r="272649" spans="2:3" x14ac:dyDescent="0.25">
      <c r="B272649" s="74"/>
    </row>
    <row r="272650" spans="2:3" x14ac:dyDescent="0.25">
      <c r="B272650" s="74"/>
    </row>
    <row r="272651" spans="2:3" x14ac:dyDescent="0.25">
      <c r="B272651" s="74"/>
    </row>
    <row r="272652" spans="2:3" x14ac:dyDescent="0.25">
      <c r="B272652" s="74"/>
    </row>
    <row r="272653" spans="2:3" x14ac:dyDescent="0.25">
      <c r="B272653" s="74"/>
    </row>
    <row r="272654" spans="2:3" x14ac:dyDescent="0.25">
      <c r="B272654" s="74"/>
    </row>
    <row r="272705" spans="2:3" x14ac:dyDescent="0.25">
      <c r="C272705"/>
    </row>
    <row r="272706" spans="2:3" x14ac:dyDescent="0.25">
      <c r="B272706" s="74"/>
    </row>
    <row r="272707" spans="2:3" x14ac:dyDescent="0.25">
      <c r="B272707" s="74"/>
    </row>
    <row r="272708" spans="2:3" x14ac:dyDescent="0.25">
      <c r="B272708" s="74"/>
    </row>
    <row r="272709" spans="2:3" x14ac:dyDescent="0.25">
      <c r="B272709" s="74"/>
    </row>
    <row r="272710" spans="2:3" x14ac:dyDescent="0.25">
      <c r="B272710" s="74"/>
    </row>
    <row r="272711" spans="2:3" x14ac:dyDescent="0.25">
      <c r="B272711" s="74"/>
    </row>
    <row r="272712" spans="2:3" x14ac:dyDescent="0.25">
      <c r="B272712" s="74"/>
    </row>
    <row r="272713" spans="2:3" x14ac:dyDescent="0.25">
      <c r="B272713" s="74"/>
    </row>
    <row r="272714" spans="2:3" x14ac:dyDescent="0.25">
      <c r="B272714" s="74"/>
    </row>
    <row r="272715" spans="2:3" x14ac:dyDescent="0.25">
      <c r="B272715" s="74"/>
    </row>
    <row r="272716" spans="2:3" x14ac:dyDescent="0.25">
      <c r="B272716" s="74"/>
    </row>
    <row r="272717" spans="2:3" x14ac:dyDescent="0.25">
      <c r="B272717" s="74"/>
    </row>
    <row r="272718" spans="2:3" x14ac:dyDescent="0.25">
      <c r="B272718" s="74"/>
    </row>
    <row r="272769" spans="2:3" x14ac:dyDescent="0.25">
      <c r="C272769"/>
    </row>
    <row r="272770" spans="2:3" x14ac:dyDescent="0.25">
      <c r="B272770" s="74"/>
    </row>
    <row r="272771" spans="2:3" x14ac:dyDescent="0.25">
      <c r="B272771" s="74"/>
    </row>
    <row r="272772" spans="2:3" x14ac:dyDescent="0.25">
      <c r="B272772" s="74"/>
    </row>
    <row r="272773" spans="2:3" x14ac:dyDescent="0.25">
      <c r="B272773" s="74"/>
    </row>
    <row r="272774" spans="2:3" x14ac:dyDescent="0.25">
      <c r="B272774" s="74"/>
    </row>
    <row r="272775" spans="2:3" x14ac:dyDescent="0.25">
      <c r="B272775" s="74"/>
    </row>
    <row r="272776" spans="2:3" x14ac:dyDescent="0.25">
      <c r="B272776" s="74"/>
    </row>
    <row r="272777" spans="2:3" x14ac:dyDescent="0.25">
      <c r="B272777" s="74"/>
    </row>
    <row r="272778" spans="2:3" x14ac:dyDescent="0.25">
      <c r="B272778" s="74"/>
    </row>
    <row r="272779" spans="2:3" x14ac:dyDescent="0.25">
      <c r="B272779" s="74"/>
    </row>
    <row r="272780" spans="2:3" x14ac:dyDescent="0.25">
      <c r="B272780" s="74"/>
    </row>
    <row r="272781" spans="2:3" x14ac:dyDescent="0.25">
      <c r="B272781" s="74"/>
    </row>
    <row r="272782" spans="2:3" x14ac:dyDescent="0.25">
      <c r="B272782" s="74"/>
    </row>
    <row r="272833" spans="2:3" x14ac:dyDescent="0.25">
      <c r="C272833"/>
    </row>
    <row r="272834" spans="2:3" x14ac:dyDescent="0.25">
      <c r="B272834" s="74"/>
    </row>
    <row r="272835" spans="2:3" x14ac:dyDescent="0.25">
      <c r="B272835" s="74"/>
    </row>
    <row r="272836" spans="2:3" x14ac:dyDescent="0.25">
      <c r="B272836" s="74"/>
    </row>
    <row r="272837" spans="2:3" x14ac:dyDescent="0.25">
      <c r="B272837" s="74"/>
    </row>
    <row r="272838" spans="2:3" x14ac:dyDescent="0.25">
      <c r="B272838" s="74"/>
    </row>
    <row r="272839" spans="2:3" x14ac:dyDescent="0.25">
      <c r="B272839" s="74"/>
    </row>
    <row r="272840" spans="2:3" x14ac:dyDescent="0.25">
      <c r="B272840" s="74"/>
    </row>
    <row r="272841" spans="2:3" x14ac:dyDescent="0.25">
      <c r="B272841" s="74"/>
    </row>
    <row r="272842" spans="2:3" x14ac:dyDescent="0.25">
      <c r="B272842" s="74"/>
    </row>
    <row r="272843" spans="2:3" x14ac:dyDescent="0.25">
      <c r="B272843" s="74"/>
    </row>
    <row r="272844" spans="2:3" x14ac:dyDescent="0.25">
      <c r="B272844" s="74"/>
    </row>
    <row r="272845" spans="2:3" x14ac:dyDescent="0.25">
      <c r="B272845" s="74"/>
    </row>
    <row r="272846" spans="2:3" x14ac:dyDescent="0.25">
      <c r="B272846" s="74"/>
    </row>
    <row r="272897" spans="2:3" x14ac:dyDescent="0.25">
      <c r="C272897"/>
    </row>
    <row r="272898" spans="2:3" x14ac:dyDescent="0.25">
      <c r="B272898" s="74"/>
    </row>
    <row r="272899" spans="2:3" x14ac:dyDescent="0.25">
      <c r="B272899" s="74"/>
    </row>
    <row r="272900" spans="2:3" x14ac:dyDescent="0.25">
      <c r="B272900" s="74"/>
    </row>
    <row r="272901" spans="2:3" x14ac:dyDescent="0.25">
      <c r="B272901" s="74"/>
    </row>
    <row r="272902" spans="2:3" x14ac:dyDescent="0.25">
      <c r="B272902" s="74"/>
    </row>
    <row r="272903" spans="2:3" x14ac:dyDescent="0.25">
      <c r="B272903" s="74"/>
    </row>
    <row r="272904" spans="2:3" x14ac:dyDescent="0.25">
      <c r="B272904" s="74"/>
    </row>
    <row r="272905" spans="2:3" x14ac:dyDescent="0.25">
      <c r="B272905" s="74"/>
    </row>
    <row r="272906" spans="2:3" x14ac:dyDescent="0.25">
      <c r="B272906" s="74"/>
    </row>
    <row r="272907" spans="2:3" x14ac:dyDescent="0.25">
      <c r="B272907" s="74"/>
    </row>
    <row r="272908" spans="2:3" x14ac:dyDescent="0.25">
      <c r="B272908" s="74"/>
    </row>
    <row r="272909" spans="2:3" x14ac:dyDescent="0.25">
      <c r="B272909" s="74"/>
    </row>
    <row r="272910" spans="2:3" x14ac:dyDescent="0.25">
      <c r="B272910" s="74"/>
    </row>
    <row r="272961" spans="2:3" x14ac:dyDescent="0.25">
      <c r="C272961"/>
    </row>
    <row r="272962" spans="2:3" x14ac:dyDescent="0.25">
      <c r="B272962" s="74"/>
    </row>
    <row r="272963" spans="2:3" x14ac:dyDescent="0.25">
      <c r="B272963" s="74"/>
    </row>
    <row r="272964" spans="2:3" x14ac:dyDescent="0.25">
      <c r="B272964" s="74"/>
    </row>
    <row r="272965" spans="2:3" x14ac:dyDescent="0.25">
      <c r="B272965" s="74"/>
    </row>
    <row r="272966" spans="2:3" x14ac:dyDescent="0.25">
      <c r="B272966" s="74"/>
    </row>
    <row r="272967" spans="2:3" x14ac:dyDescent="0.25">
      <c r="B272967" s="74"/>
    </row>
    <row r="272968" spans="2:3" x14ac:dyDescent="0.25">
      <c r="B272968" s="74"/>
    </row>
    <row r="272969" spans="2:3" x14ac:dyDescent="0.25">
      <c r="B272969" s="74"/>
    </row>
    <row r="272970" spans="2:3" x14ac:dyDescent="0.25">
      <c r="B272970" s="74"/>
    </row>
    <row r="272971" spans="2:3" x14ac:dyDescent="0.25">
      <c r="B272971" s="74"/>
    </row>
    <row r="272972" spans="2:3" x14ac:dyDescent="0.25">
      <c r="B272972" s="74"/>
    </row>
    <row r="272973" spans="2:3" x14ac:dyDescent="0.25">
      <c r="B272973" s="74"/>
    </row>
    <row r="272974" spans="2:3" x14ac:dyDescent="0.25">
      <c r="B272974" s="74"/>
    </row>
    <row r="273025" spans="2:3" x14ac:dyDescent="0.25">
      <c r="C273025"/>
    </row>
    <row r="273026" spans="2:3" x14ac:dyDescent="0.25">
      <c r="B273026" s="74"/>
    </row>
    <row r="273027" spans="2:3" x14ac:dyDescent="0.25">
      <c r="B273027" s="74"/>
    </row>
    <row r="273028" spans="2:3" x14ac:dyDescent="0.25">
      <c r="B273028" s="74"/>
    </row>
    <row r="273029" spans="2:3" x14ac:dyDescent="0.25">
      <c r="B273029" s="74"/>
    </row>
    <row r="273030" spans="2:3" x14ac:dyDescent="0.25">
      <c r="B273030" s="74"/>
    </row>
    <row r="273031" spans="2:3" x14ac:dyDescent="0.25">
      <c r="B273031" s="74"/>
    </row>
    <row r="273032" spans="2:3" x14ac:dyDescent="0.25">
      <c r="B273032" s="74"/>
    </row>
    <row r="273033" spans="2:3" x14ac:dyDescent="0.25">
      <c r="B273033" s="74"/>
    </row>
    <row r="273034" spans="2:3" x14ac:dyDescent="0.25">
      <c r="B273034" s="74"/>
    </row>
    <row r="273035" spans="2:3" x14ac:dyDescent="0.25">
      <c r="B273035" s="74"/>
    </row>
    <row r="273036" spans="2:3" x14ac:dyDescent="0.25">
      <c r="B273036" s="74"/>
    </row>
    <row r="273037" spans="2:3" x14ac:dyDescent="0.25">
      <c r="B273037" s="74"/>
    </row>
    <row r="273038" spans="2:3" x14ac:dyDescent="0.25">
      <c r="B273038" s="74"/>
    </row>
    <row r="273089" spans="2:3" x14ac:dyDescent="0.25">
      <c r="C273089"/>
    </row>
    <row r="273090" spans="2:3" x14ac:dyDescent="0.25">
      <c r="B273090" s="74"/>
    </row>
    <row r="273091" spans="2:3" x14ac:dyDescent="0.25">
      <c r="B273091" s="74"/>
    </row>
    <row r="273092" spans="2:3" x14ac:dyDescent="0.25">
      <c r="B273092" s="74"/>
    </row>
    <row r="273093" spans="2:3" x14ac:dyDescent="0.25">
      <c r="B273093" s="74"/>
    </row>
    <row r="273094" spans="2:3" x14ac:dyDescent="0.25">
      <c r="B273094" s="74"/>
    </row>
    <row r="273095" spans="2:3" x14ac:dyDescent="0.25">
      <c r="B273095" s="74"/>
    </row>
    <row r="273096" spans="2:3" x14ac:dyDescent="0.25">
      <c r="B273096" s="74"/>
    </row>
    <row r="273097" spans="2:3" x14ac:dyDescent="0.25">
      <c r="B273097" s="74"/>
    </row>
    <row r="273098" spans="2:3" x14ac:dyDescent="0.25">
      <c r="B273098" s="74"/>
    </row>
    <row r="273099" spans="2:3" x14ac:dyDescent="0.25">
      <c r="B273099" s="74"/>
    </row>
    <row r="273100" spans="2:3" x14ac:dyDescent="0.25">
      <c r="B273100" s="74"/>
    </row>
    <row r="273101" spans="2:3" x14ac:dyDescent="0.25">
      <c r="B273101" s="74"/>
    </row>
    <row r="273102" spans="2:3" x14ac:dyDescent="0.25">
      <c r="B273102" s="74"/>
    </row>
    <row r="273153" spans="2:3" x14ac:dyDescent="0.25">
      <c r="C273153"/>
    </row>
    <row r="273154" spans="2:3" x14ac:dyDescent="0.25">
      <c r="B273154" s="74"/>
    </row>
    <row r="273155" spans="2:3" x14ac:dyDescent="0.25">
      <c r="B273155" s="74"/>
    </row>
    <row r="273156" spans="2:3" x14ac:dyDescent="0.25">
      <c r="B273156" s="74"/>
    </row>
    <row r="273157" spans="2:3" x14ac:dyDescent="0.25">
      <c r="B273157" s="74"/>
    </row>
    <row r="273158" spans="2:3" x14ac:dyDescent="0.25">
      <c r="B273158" s="74"/>
    </row>
    <row r="273159" spans="2:3" x14ac:dyDescent="0.25">
      <c r="B273159" s="74"/>
    </row>
    <row r="273160" spans="2:3" x14ac:dyDescent="0.25">
      <c r="B273160" s="74"/>
    </row>
    <row r="273161" spans="2:3" x14ac:dyDescent="0.25">
      <c r="B273161" s="74"/>
    </row>
    <row r="273162" spans="2:3" x14ac:dyDescent="0.25">
      <c r="B273162" s="74"/>
    </row>
    <row r="273163" spans="2:3" x14ac:dyDescent="0.25">
      <c r="B273163" s="74"/>
    </row>
    <row r="273164" spans="2:3" x14ac:dyDescent="0.25">
      <c r="B273164" s="74"/>
    </row>
    <row r="273165" spans="2:3" x14ac:dyDescent="0.25">
      <c r="B273165" s="74"/>
    </row>
    <row r="273166" spans="2:3" x14ac:dyDescent="0.25">
      <c r="B273166" s="74"/>
    </row>
    <row r="273217" spans="2:3" x14ac:dyDescent="0.25">
      <c r="C273217"/>
    </row>
    <row r="273218" spans="2:3" x14ac:dyDescent="0.25">
      <c r="B273218" s="74"/>
    </row>
    <row r="273219" spans="2:3" x14ac:dyDescent="0.25">
      <c r="B273219" s="74"/>
    </row>
    <row r="273220" spans="2:3" x14ac:dyDescent="0.25">
      <c r="B273220" s="74"/>
    </row>
    <row r="273221" spans="2:3" x14ac:dyDescent="0.25">
      <c r="B273221" s="74"/>
    </row>
    <row r="273222" spans="2:3" x14ac:dyDescent="0.25">
      <c r="B273222" s="74"/>
    </row>
    <row r="273223" spans="2:3" x14ac:dyDescent="0.25">
      <c r="B273223" s="74"/>
    </row>
    <row r="273224" spans="2:3" x14ac:dyDescent="0.25">
      <c r="B273224" s="74"/>
    </row>
    <row r="273225" spans="2:3" x14ac:dyDescent="0.25">
      <c r="B273225" s="74"/>
    </row>
    <row r="273226" spans="2:3" x14ac:dyDescent="0.25">
      <c r="B273226" s="74"/>
    </row>
    <row r="273227" spans="2:3" x14ac:dyDescent="0.25">
      <c r="B273227" s="74"/>
    </row>
    <row r="273228" spans="2:3" x14ac:dyDescent="0.25">
      <c r="B273228" s="74"/>
    </row>
    <row r="273229" spans="2:3" x14ac:dyDescent="0.25">
      <c r="B273229" s="74"/>
    </row>
    <row r="273230" spans="2:3" x14ac:dyDescent="0.25">
      <c r="B273230" s="74"/>
    </row>
    <row r="273281" spans="2:3" x14ac:dyDescent="0.25">
      <c r="C273281"/>
    </row>
    <row r="273282" spans="2:3" x14ac:dyDescent="0.25">
      <c r="B273282" s="74"/>
    </row>
    <row r="273283" spans="2:3" x14ac:dyDescent="0.25">
      <c r="B273283" s="74"/>
    </row>
    <row r="273284" spans="2:3" x14ac:dyDescent="0.25">
      <c r="B273284" s="74"/>
    </row>
    <row r="273285" spans="2:3" x14ac:dyDescent="0.25">
      <c r="B273285" s="74"/>
    </row>
    <row r="273286" spans="2:3" x14ac:dyDescent="0.25">
      <c r="B273286" s="74"/>
    </row>
    <row r="273287" spans="2:3" x14ac:dyDescent="0.25">
      <c r="B273287" s="74"/>
    </row>
    <row r="273288" spans="2:3" x14ac:dyDescent="0.25">
      <c r="B273288" s="74"/>
    </row>
    <row r="273289" spans="2:3" x14ac:dyDescent="0.25">
      <c r="B273289" s="74"/>
    </row>
    <row r="273290" spans="2:3" x14ac:dyDescent="0.25">
      <c r="B273290" s="74"/>
    </row>
    <row r="273291" spans="2:3" x14ac:dyDescent="0.25">
      <c r="B273291" s="74"/>
    </row>
    <row r="273292" spans="2:3" x14ac:dyDescent="0.25">
      <c r="B273292" s="74"/>
    </row>
    <row r="273293" spans="2:3" x14ac:dyDescent="0.25">
      <c r="B273293" s="74"/>
    </row>
    <row r="273294" spans="2:3" x14ac:dyDescent="0.25">
      <c r="B273294" s="74"/>
    </row>
    <row r="273345" spans="2:3" x14ac:dyDescent="0.25">
      <c r="C273345"/>
    </row>
    <row r="273346" spans="2:3" x14ac:dyDescent="0.25">
      <c r="B273346" s="74"/>
    </row>
    <row r="273347" spans="2:3" x14ac:dyDescent="0.25">
      <c r="B273347" s="74"/>
    </row>
    <row r="273348" spans="2:3" x14ac:dyDescent="0.25">
      <c r="B273348" s="74"/>
    </row>
    <row r="273349" spans="2:3" x14ac:dyDescent="0.25">
      <c r="B273349" s="74"/>
    </row>
    <row r="273350" spans="2:3" x14ac:dyDescent="0.25">
      <c r="B273350" s="74"/>
    </row>
    <row r="273351" spans="2:3" x14ac:dyDescent="0.25">
      <c r="B273351" s="74"/>
    </row>
    <row r="273352" spans="2:3" x14ac:dyDescent="0.25">
      <c r="B273352" s="74"/>
    </row>
    <row r="273353" spans="2:3" x14ac:dyDescent="0.25">
      <c r="B273353" s="74"/>
    </row>
    <row r="273354" spans="2:3" x14ac:dyDescent="0.25">
      <c r="B273354" s="74"/>
    </row>
    <row r="273355" spans="2:3" x14ac:dyDescent="0.25">
      <c r="B273355" s="74"/>
    </row>
    <row r="273356" spans="2:3" x14ac:dyDescent="0.25">
      <c r="B273356" s="74"/>
    </row>
    <row r="273357" spans="2:3" x14ac:dyDescent="0.25">
      <c r="B273357" s="74"/>
    </row>
    <row r="273358" spans="2:3" x14ac:dyDescent="0.25">
      <c r="B273358" s="74"/>
    </row>
    <row r="273409" spans="2:3" x14ac:dyDescent="0.25">
      <c r="C273409"/>
    </row>
    <row r="273410" spans="2:3" x14ac:dyDescent="0.25">
      <c r="B273410" s="74"/>
    </row>
    <row r="273411" spans="2:3" x14ac:dyDescent="0.25">
      <c r="B273411" s="74"/>
    </row>
    <row r="273412" spans="2:3" x14ac:dyDescent="0.25">
      <c r="B273412" s="74"/>
    </row>
    <row r="273413" spans="2:3" x14ac:dyDescent="0.25">
      <c r="B273413" s="74"/>
    </row>
    <row r="273414" spans="2:3" x14ac:dyDescent="0.25">
      <c r="B273414" s="74"/>
    </row>
    <row r="273415" spans="2:3" x14ac:dyDescent="0.25">
      <c r="B273415" s="74"/>
    </row>
    <row r="273416" spans="2:3" x14ac:dyDescent="0.25">
      <c r="B273416" s="74"/>
    </row>
    <row r="273417" spans="2:3" x14ac:dyDescent="0.25">
      <c r="B273417" s="74"/>
    </row>
    <row r="273418" spans="2:3" x14ac:dyDescent="0.25">
      <c r="B273418" s="74"/>
    </row>
    <row r="273419" spans="2:3" x14ac:dyDescent="0.25">
      <c r="B273419" s="74"/>
    </row>
    <row r="273420" spans="2:3" x14ac:dyDescent="0.25">
      <c r="B273420" s="74"/>
    </row>
    <row r="273421" spans="2:3" x14ac:dyDescent="0.25">
      <c r="B273421" s="74"/>
    </row>
    <row r="273422" spans="2:3" x14ac:dyDescent="0.25">
      <c r="B273422" s="74"/>
    </row>
    <row r="273473" spans="2:3" x14ac:dyDescent="0.25">
      <c r="C273473"/>
    </row>
    <row r="273474" spans="2:3" x14ac:dyDescent="0.25">
      <c r="B273474" s="74"/>
    </row>
    <row r="273475" spans="2:3" x14ac:dyDescent="0.25">
      <c r="B273475" s="74"/>
    </row>
    <row r="273476" spans="2:3" x14ac:dyDescent="0.25">
      <c r="B273476" s="74"/>
    </row>
    <row r="273477" spans="2:3" x14ac:dyDescent="0.25">
      <c r="B273477" s="74"/>
    </row>
    <row r="273478" spans="2:3" x14ac:dyDescent="0.25">
      <c r="B273478" s="74"/>
    </row>
    <row r="273479" spans="2:3" x14ac:dyDescent="0.25">
      <c r="B273479" s="74"/>
    </row>
    <row r="273480" spans="2:3" x14ac:dyDescent="0.25">
      <c r="B273480" s="74"/>
    </row>
    <row r="273481" spans="2:3" x14ac:dyDescent="0.25">
      <c r="B273481" s="74"/>
    </row>
    <row r="273482" spans="2:3" x14ac:dyDescent="0.25">
      <c r="B273482" s="74"/>
    </row>
    <row r="273483" spans="2:3" x14ac:dyDescent="0.25">
      <c r="B273483" s="74"/>
    </row>
    <row r="273484" spans="2:3" x14ac:dyDescent="0.25">
      <c r="B273484" s="74"/>
    </row>
    <row r="273485" spans="2:3" x14ac:dyDescent="0.25">
      <c r="B273485" s="74"/>
    </row>
    <row r="273486" spans="2:3" x14ac:dyDescent="0.25">
      <c r="B273486" s="74"/>
    </row>
    <row r="273537" spans="2:3" x14ac:dyDescent="0.25">
      <c r="C273537"/>
    </row>
    <row r="273538" spans="2:3" x14ac:dyDescent="0.25">
      <c r="B273538" s="74"/>
    </row>
    <row r="273539" spans="2:3" x14ac:dyDescent="0.25">
      <c r="B273539" s="74"/>
    </row>
    <row r="273540" spans="2:3" x14ac:dyDescent="0.25">
      <c r="B273540" s="74"/>
    </row>
    <row r="273541" spans="2:3" x14ac:dyDescent="0.25">
      <c r="B273541" s="74"/>
    </row>
    <row r="273542" spans="2:3" x14ac:dyDescent="0.25">
      <c r="B273542" s="74"/>
    </row>
    <row r="273543" spans="2:3" x14ac:dyDescent="0.25">
      <c r="B273543" s="74"/>
    </row>
    <row r="273544" spans="2:3" x14ac:dyDescent="0.25">
      <c r="B273544" s="74"/>
    </row>
    <row r="273545" spans="2:3" x14ac:dyDescent="0.25">
      <c r="B273545" s="74"/>
    </row>
    <row r="273546" spans="2:3" x14ac:dyDescent="0.25">
      <c r="B273546" s="74"/>
    </row>
    <row r="273547" spans="2:3" x14ac:dyDescent="0.25">
      <c r="B273547" s="74"/>
    </row>
    <row r="273548" spans="2:3" x14ac:dyDescent="0.25">
      <c r="B273548" s="74"/>
    </row>
    <row r="273549" spans="2:3" x14ac:dyDescent="0.25">
      <c r="B273549" s="74"/>
    </row>
    <row r="273550" spans="2:3" x14ac:dyDescent="0.25">
      <c r="B273550" s="74"/>
    </row>
    <row r="273601" spans="2:3" x14ac:dyDescent="0.25">
      <c r="C273601"/>
    </row>
    <row r="273602" spans="2:3" x14ac:dyDescent="0.25">
      <c r="B273602" s="74"/>
    </row>
    <row r="273603" spans="2:3" x14ac:dyDescent="0.25">
      <c r="B273603" s="74"/>
    </row>
    <row r="273604" spans="2:3" x14ac:dyDescent="0.25">
      <c r="B273604" s="74"/>
    </row>
    <row r="273605" spans="2:3" x14ac:dyDescent="0.25">
      <c r="B273605" s="74"/>
    </row>
    <row r="273606" spans="2:3" x14ac:dyDescent="0.25">
      <c r="B273606" s="74"/>
    </row>
    <row r="273607" spans="2:3" x14ac:dyDescent="0.25">
      <c r="B273607" s="74"/>
    </row>
    <row r="273608" spans="2:3" x14ac:dyDescent="0.25">
      <c r="B273608" s="74"/>
    </row>
    <row r="273609" spans="2:3" x14ac:dyDescent="0.25">
      <c r="B273609" s="74"/>
    </row>
    <row r="273610" spans="2:3" x14ac:dyDescent="0.25">
      <c r="B273610" s="74"/>
    </row>
    <row r="273611" spans="2:3" x14ac:dyDescent="0.25">
      <c r="B273611" s="74"/>
    </row>
    <row r="273612" spans="2:3" x14ac:dyDescent="0.25">
      <c r="B273612" s="74"/>
    </row>
    <row r="273613" spans="2:3" x14ac:dyDescent="0.25">
      <c r="B273613" s="74"/>
    </row>
    <row r="273614" spans="2:3" x14ac:dyDescent="0.25">
      <c r="B273614" s="74"/>
    </row>
    <row r="273665" spans="2:3" x14ac:dyDescent="0.25">
      <c r="C273665"/>
    </row>
    <row r="273666" spans="2:3" x14ac:dyDescent="0.25">
      <c r="B273666" s="74"/>
    </row>
    <row r="273667" spans="2:3" x14ac:dyDescent="0.25">
      <c r="B273667" s="74"/>
    </row>
    <row r="273668" spans="2:3" x14ac:dyDescent="0.25">
      <c r="B273668" s="74"/>
    </row>
    <row r="273669" spans="2:3" x14ac:dyDescent="0.25">
      <c r="B273669" s="74"/>
    </row>
    <row r="273670" spans="2:3" x14ac:dyDescent="0.25">
      <c r="B273670" s="74"/>
    </row>
    <row r="273671" spans="2:3" x14ac:dyDescent="0.25">
      <c r="B273671" s="74"/>
    </row>
    <row r="273672" spans="2:3" x14ac:dyDescent="0.25">
      <c r="B273672" s="74"/>
    </row>
    <row r="273673" spans="2:3" x14ac:dyDescent="0.25">
      <c r="B273673" s="74"/>
    </row>
    <row r="273674" spans="2:3" x14ac:dyDescent="0.25">
      <c r="B273674" s="74"/>
    </row>
    <row r="273675" spans="2:3" x14ac:dyDescent="0.25">
      <c r="B273675" s="74"/>
    </row>
    <row r="273676" spans="2:3" x14ac:dyDescent="0.25">
      <c r="B273676" s="74"/>
    </row>
    <row r="273677" spans="2:3" x14ac:dyDescent="0.25">
      <c r="B273677" s="74"/>
    </row>
    <row r="273678" spans="2:3" x14ac:dyDescent="0.25">
      <c r="B273678" s="74"/>
    </row>
    <row r="273729" spans="2:3" x14ac:dyDescent="0.25">
      <c r="C273729"/>
    </row>
    <row r="273730" spans="2:3" x14ac:dyDescent="0.25">
      <c r="B273730" s="74"/>
    </row>
    <row r="273731" spans="2:3" x14ac:dyDescent="0.25">
      <c r="B273731" s="74"/>
    </row>
    <row r="273732" spans="2:3" x14ac:dyDescent="0.25">
      <c r="B273732" s="74"/>
    </row>
    <row r="273733" spans="2:3" x14ac:dyDescent="0.25">
      <c r="B273733" s="74"/>
    </row>
    <row r="273734" spans="2:3" x14ac:dyDescent="0.25">
      <c r="B273734" s="74"/>
    </row>
    <row r="273735" spans="2:3" x14ac:dyDescent="0.25">
      <c r="B273735" s="74"/>
    </row>
    <row r="273736" spans="2:3" x14ac:dyDescent="0.25">
      <c r="B273736" s="74"/>
    </row>
    <row r="273737" spans="2:3" x14ac:dyDescent="0.25">
      <c r="B273737" s="74"/>
    </row>
    <row r="273738" spans="2:3" x14ac:dyDescent="0.25">
      <c r="B273738" s="74"/>
    </row>
    <row r="273739" spans="2:3" x14ac:dyDescent="0.25">
      <c r="B273739" s="74"/>
    </row>
    <row r="273740" spans="2:3" x14ac:dyDescent="0.25">
      <c r="B273740" s="74"/>
    </row>
    <row r="273741" spans="2:3" x14ac:dyDescent="0.25">
      <c r="B273741" s="74"/>
    </row>
    <row r="273742" spans="2:3" x14ac:dyDescent="0.25">
      <c r="B273742" s="74"/>
    </row>
    <row r="273793" spans="2:3" x14ac:dyDescent="0.25">
      <c r="C273793"/>
    </row>
    <row r="273794" spans="2:3" x14ac:dyDescent="0.25">
      <c r="B273794" s="74"/>
    </row>
    <row r="273795" spans="2:3" x14ac:dyDescent="0.25">
      <c r="B273795" s="74"/>
    </row>
    <row r="273796" spans="2:3" x14ac:dyDescent="0.25">
      <c r="B273796" s="74"/>
    </row>
    <row r="273797" spans="2:3" x14ac:dyDescent="0.25">
      <c r="B273797" s="74"/>
    </row>
    <row r="273798" spans="2:3" x14ac:dyDescent="0.25">
      <c r="B273798" s="74"/>
    </row>
    <row r="273799" spans="2:3" x14ac:dyDescent="0.25">
      <c r="B273799" s="74"/>
    </row>
    <row r="273800" spans="2:3" x14ac:dyDescent="0.25">
      <c r="B273800" s="74"/>
    </row>
    <row r="273801" spans="2:3" x14ac:dyDescent="0.25">
      <c r="B273801" s="74"/>
    </row>
    <row r="273802" spans="2:3" x14ac:dyDescent="0.25">
      <c r="B273802" s="74"/>
    </row>
    <row r="273803" spans="2:3" x14ac:dyDescent="0.25">
      <c r="B273803" s="74"/>
    </row>
    <row r="273804" spans="2:3" x14ac:dyDescent="0.25">
      <c r="B273804" s="74"/>
    </row>
    <row r="273805" spans="2:3" x14ac:dyDescent="0.25">
      <c r="B273805" s="74"/>
    </row>
    <row r="273806" spans="2:3" x14ac:dyDescent="0.25">
      <c r="B273806" s="74"/>
    </row>
    <row r="273857" spans="2:3" x14ac:dyDescent="0.25">
      <c r="C273857"/>
    </row>
    <row r="273858" spans="2:3" x14ac:dyDescent="0.25">
      <c r="B273858" s="74"/>
    </row>
    <row r="273859" spans="2:3" x14ac:dyDescent="0.25">
      <c r="B273859" s="74"/>
    </row>
    <row r="273860" spans="2:3" x14ac:dyDescent="0.25">
      <c r="B273860" s="74"/>
    </row>
    <row r="273861" spans="2:3" x14ac:dyDescent="0.25">
      <c r="B273861" s="74"/>
    </row>
    <row r="273862" spans="2:3" x14ac:dyDescent="0.25">
      <c r="B273862" s="74"/>
    </row>
    <row r="273863" spans="2:3" x14ac:dyDescent="0.25">
      <c r="B273863" s="74"/>
    </row>
    <row r="273864" spans="2:3" x14ac:dyDescent="0.25">
      <c r="B273864" s="74"/>
    </row>
    <row r="273865" spans="2:3" x14ac:dyDescent="0.25">
      <c r="B273865" s="74"/>
    </row>
    <row r="273866" spans="2:3" x14ac:dyDescent="0.25">
      <c r="B273866" s="74"/>
    </row>
    <row r="273867" spans="2:3" x14ac:dyDescent="0.25">
      <c r="B273867" s="74"/>
    </row>
    <row r="273868" spans="2:3" x14ac:dyDescent="0.25">
      <c r="B273868" s="74"/>
    </row>
    <row r="273869" spans="2:3" x14ac:dyDescent="0.25">
      <c r="B273869" s="74"/>
    </row>
    <row r="273870" spans="2:3" x14ac:dyDescent="0.25">
      <c r="B273870" s="74"/>
    </row>
    <row r="273921" spans="2:3" x14ac:dyDescent="0.25">
      <c r="C273921"/>
    </row>
    <row r="273922" spans="2:3" x14ac:dyDescent="0.25">
      <c r="B273922" s="74"/>
    </row>
    <row r="273923" spans="2:3" x14ac:dyDescent="0.25">
      <c r="B273923" s="74"/>
    </row>
    <row r="273924" spans="2:3" x14ac:dyDescent="0.25">
      <c r="B273924" s="74"/>
    </row>
    <row r="273925" spans="2:3" x14ac:dyDescent="0.25">
      <c r="B273925" s="74"/>
    </row>
    <row r="273926" spans="2:3" x14ac:dyDescent="0.25">
      <c r="B273926" s="74"/>
    </row>
    <row r="273927" spans="2:3" x14ac:dyDescent="0.25">
      <c r="B273927" s="74"/>
    </row>
    <row r="273928" spans="2:3" x14ac:dyDescent="0.25">
      <c r="B273928" s="74"/>
    </row>
    <row r="273929" spans="2:3" x14ac:dyDescent="0.25">
      <c r="B273929" s="74"/>
    </row>
    <row r="273930" spans="2:3" x14ac:dyDescent="0.25">
      <c r="B273930" s="74"/>
    </row>
    <row r="273931" spans="2:3" x14ac:dyDescent="0.25">
      <c r="B273931" s="74"/>
    </row>
    <row r="273932" spans="2:3" x14ac:dyDescent="0.25">
      <c r="B273932" s="74"/>
    </row>
    <row r="273933" spans="2:3" x14ac:dyDescent="0.25">
      <c r="B273933" s="74"/>
    </row>
    <row r="273934" spans="2:3" x14ac:dyDescent="0.25">
      <c r="B273934" s="74"/>
    </row>
    <row r="273985" spans="2:3" x14ac:dyDescent="0.25">
      <c r="C273985"/>
    </row>
    <row r="273986" spans="2:3" x14ac:dyDescent="0.25">
      <c r="B273986" s="74"/>
    </row>
    <row r="273987" spans="2:3" x14ac:dyDescent="0.25">
      <c r="B273987" s="74"/>
    </row>
    <row r="273988" spans="2:3" x14ac:dyDescent="0.25">
      <c r="B273988" s="74"/>
    </row>
    <row r="273989" spans="2:3" x14ac:dyDescent="0.25">
      <c r="B273989" s="74"/>
    </row>
    <row r="273990" spans="2:3" x14ac:dyDescent="0.25">
      <c r="B273990" s="74"/>
    </row>
    <row r="273991" spans="2:3" x14ac:dyDescent="0.25">
      <c r="B273991" s="74"/>
    </row>
    <row r="273992" spans="2:3" x14ac:dyDescent="0.25">
      <c r="B273992" s="74"/>
    </row>
    <row r="273993" spans="2:3" x14ac:dyDescent="0.25">
      <c r="B273993" s="74"/>
    </row>
    <row r="273994" spans="2:3" x14ac:dyDescent="0.25">
      <c r="B273994" s="74"/>
    </row>
    <row r="273995" spans="2:3" x14ac:dyDescent="0.25">
      <c r="B273995" s="74"/>
    </row>
    <row r="273996" spans="2:3" x14ac:dyDescent="0.25">
      <c r="B273996" s="74"/>
    </row>
    <row r="273997" spans="2:3" x14ac:dyDescent="0.25">
      <c r="B273997" s="74"/>
    </row>
    <row r="273998" spans="2:3" x14ac:dyDescent="0.25">
      <c r="B273998" s="74"/>
    </row>
    <row r="274049" spans="2:3" x14ac:dyDescent="0.25">
      <c r="C274049"/>
    </row>
    <row r="274050" spans="2:3" x14ac:dyDescent="0.25">
      <c r="B274050" s="74"/>
    </row>
    <row r="274051" spans="2:3" x14ac:dyDescent="0.25">
      <c r="B274051" s="74"/>
    </row>
    <row r="274052" spans="2:3" x14ac:dyDescent="0.25">
      <c r="B274052" s="74"/>
    </row>
    <row r="274053" spans="2:3" x14ac:dyDescent="0.25">
      <c r="B274053" s="74"/>
    </row>
    <row r="274054" spans="2:3" x14ac:dyDescent="0.25">
      <c r="B274054" s="74"/>
    </row>
    <row r="274055" spans="2:3" x14ac:dyDescent="0.25">
      <c r="B274055" s="74"/>
    </row>
    <row r="274056" spans="2:3" x14ac:dyDescent="0.25">
      <c r="B274056" s="74"/>
    </row>
    <row r="274057" spans="2:3" x14ac:dyDescent="0.25">
      <c r="B274057" s="74"/>
    </row>
    <row r="274058" spans="2:3" x14ac:dyDescent="0.25">
      <c r="B274058" s="74"/>
    </row>
    <row r="274059" spans="2:3" x14ac:dyDescent="0.25">
      <c r="B274059" s="74"/>
    </row>
    <row r="274060" spans="2:3" x14ac:dyDescent="0.25">
      <c r="B274060" s="74"/>
    </row>
    <row r="274061" spans="2:3" x14ac:dyDescent="0.25">
      <c r="B274061" s="74"/>
    </row>
    <row r="274062" spans="2:3" x14ac:dyDescent="0.25">
      <c r="B274062" s="74"/>
    </row>
    <row r="274113" spans="2:3" x14ac:dyDescent="0.25">
      <c r="C274113"/>
    </row>
    <row r="274114" spans="2:3" x14ac:dyDescent="0.25">
      <c r="B274114" s="74"/>
    </row>
    <row r="274115" spans="2:3" x14ac:dyDescent="0.25">
      <c r="B274115" s="74"/>
    </row>
    <row r="274116" spans="2:3" x14ac:dyDescent="0.25">
      <c r="B274116" s="74"/>
    </row>
    <row r="274117" spans="2:3" x14ac:dyDescent="0.25">
      <c r="B274117" s="74"/>
    </row>
    <row r="274118" spans="2:3" x14ac:dyDescent="0.25">
      <c r="B274118" s="74"/>
    </row>
    <row r="274119" spans="2:3" x14ac:dyDescent="0.25">
      <c r="B274119" s="74"/>
    </row>
    <row r="274120" spans="2:3" x14ac:dyDescent="0.25">
      <c r="B274120" s="74"/>
    </row>
    <row r="274121" spans="2:3" x14ac:dyDescent="0.25">
      <c r="B274121" s="74"/>
    </row>
    <row r="274122" spans="2:3" x14ac:dyDescent="0.25">
      <c r="B274122" s="74"/>
    </row>
    <row r="274123" spans="2:3" x14ac:dyDescent="0.25">
      <c r="B274123" s="74"/>
    </row>
    <row r="274124" spans="2:3" x14ac:dyDescent="0.25">
      <c r="B274124" s="74"/>
    </row>
    <row r="274125" spans="2:3" x14ac:dyDescent="0.25">
      <c r="B274125" s="74"/>
    </row>
    <row r="274126" spans="2:3" x14ac:dyDescent="0.25">
      <c r="B274126" s="74"/>
    </row>
    <row r="274177" spans="2:3" x14ac:dyDescent="0.25">
      <c r="C274177"/>
    </row>
    <row r="274178" spans="2:3" x14ac:dyDescent="0.25">
      <c r="B274178" s="74"/>
    </row>
    <row r="274179" spans="2:3" x14ac:dyDescent="0.25">
      <c r="B274179" s="74"/>
    </row>
    <row r="274180" spans="2:3" x14ac:dyDescent="0.25">
      <c r="B274180" s="74"/>
    </row>
    <row r="274181" spans="2:3" x14ac:dyDescent="0.25">
      <c r="B274181" s="74"/>
    </row>
    <row r="274182" spans="2:3" x14ac:dyDescent="0.25">
      <c r="B274182" s="74"/>
    </row>
    <row r="274183" spans="2:3" x14ac:dyDescent="0.25">
      <c r="B274183" s="74"/>
    </row>
    <row r="274184" spans="2:3" x14ac:dyDescent="0.25">
      <c r="B274184" s="74"/>
    </row>
    <row r="274185" spans="2:3" x14ac:dyDescent="0.25">
      <c r="B274185" s="74"/>
    </row>
    <row r="274186" spans="2:3" x14ac:dyDescent="0.25">
      <c r="B274186" s="74"/>
    </row>
    <row r="274187" spans="2:3" x14ac:dyDescent="0.25">
      <c r="B274187" s="74"/>
    </row>
    <row r="274188" spans="2:3" x14ac:dyDescent="0.25">
      <c r="B274188" s="74"/>
    </row>
    <row r="274189" spans="2:3" x14ac:dyDescent="0.25">
      <c r="B274189" s="74"/>
    </row>
    <row r="274190" spans="2:3" x14ac:dyDescent="0.25">
      <c r="B274190" s="74"/>
    </row>
    <row r="274241" spans="2:3" x14ac:dyDescent="0.25">
      <c r="C274241"/>
    </row>
    <row r="274242" spans="2:3" x14ac:dyDescent="0.25">
      <c r="B274242" s="74"/>
    </row>
    <row r="274243" spans="2:3" x14ac:dyDescent="0.25">
      <c r="B274243" s="74"/>
    </row>
    <row r="274244" spans="2:3" x14ac:dyDescent="0.25">
      <c r="B274244" s="74"/>
    </row>
    <row r="274245" spans="2:3" x14ac:dyDescent="0.25">
      <c r="B274245" s="74"/>
    </row>
    <row r="274246" spans="2:3" x14ac:dyDescent="0.25">
      <c r="B274246" s="74"/>
    </row>
    <row r="274247" spans="2:3" x14ac:dyDescent="0.25">
      <c r="B274247" s="74"/>
    </row>
    <row r="274248" spans="2:3" x14ac:dyDescent="0.25">
      <c r="B274248" s="74"/>
    </row>
    <row r="274249" spans="2:3" x14ac:dyDescent="0.25">
      <c r="B274249" s="74"/>
    </row>
    <row r="274250" spans="2:3" x14ac:dyDescent="0.25">
      <c r="B274250" s="74"/>
    </row>
    <row r="274251" spans="2:3" x14ac:dyDescent="0.25">
      <c r="B274251" s="74"/>
    </row>
    <row r="274252" spans="2:3" x14ac:dyDescent="0.25">
      <c r="B274252" s="74"/>
    </row>
    <row r="274253" spans="2:3" x14ac:dyDescent="0.25">
      <c r="B274253" s="74"/>
    </row>
    <row r="274254" spans="2:3" x14ac:dyDescent="0.25">
      <c r="B274254" s="74"/>
    </row>
    <row r="274305" spans="2:3" x14ac:dyDescent="0.25">
      <c r="C274305"/>
    </row>
    <row r="274306" spans="2:3" x14ac:dyDescent="0.25">
      <c r="B274306" s="74"/>
    </row>
    <row r="274307" spans="2:3" x14ac:dyDescent="0.25">
      <c r="B274307" s="74"/>
    </row>
    <row r="274308" spans="2:3" x14ac:dyDescent="0.25">
      <c r="B274308" s="74"/>
    </row>
    <row r="274309" spans="2:3" x14ac:dyDescent="0.25">
      <c r="B274309" s="74"/>
    </row>
    <row r="274310" spans="2:3" x14ac:dyDescent="0.25">
      <c r="B274310" s="74"/>
    </row>
    <row r="274311" spans="2:3" x14ac:dyDescent="0.25">
      <c r="B274311" s="74"/>
    </row>
    <row r="274312" spans="2:3" x14ac:dyDescent="0.25">
      <c r="B274312" s="74"/>
    </row>
    <row r="274313" spans="2:3" x14ac:dyDescent="0.25">
      <c r="B274313" s="74"/>
    </row>
    <row r="274314" spans="2:3" x14ac:dyDescent="0.25">
      <c r="B274314" s="74"/>
    </row>
    <row r="274315" spans="2:3" x14ac:dyDescent="0.25">
      <c r="B274315" s="74"/>
    </row>
    <row r="274316" spans="2:3" x14ac:dyDescent="0.25">
      <c r="B274316" s="74"/>
    </row>
    <row r="274317" spans="2:3" x14ac:dyDescent="0.25">
      <c r="B274317" s="74"/>
    </row>
    <row r="274318" spans="2:3" x14ac:dyDescent="0.25">
      <c r="B274318" s="74"/>
    </row>
    <row r="274369" spans="2:3" x14ac:dyDescent="0.25">
      <c r="C274369"/>
    </row>
    <row r="274370" spans="2:3" x14ac:dyDescent="0.25">
      <c r="B274370" s="74"/>
    </row>
    <row r="274371" spans="2:3" x14ac:dyDescent="0.25">
      <c r="B274371" s="74"/>
    </row>
    <row r="274372" spans="2:3" x14ac:dyDescent="0.25">
      <c r="B274372" s="74"/>
    </row>
    <row r="274373" spans="2:3" x14ac:dyDescent="0.25">
      <c r="B274373" s="74"/>
    </row>
    <row r="274374" spans="2:3" x14ac:dyDescent="0.25">
      <c r="B274374" s="74"/>
    </row>
    <row r="274375" spans="2:3" x14ac:dyDescent="0.25">
      <c r="B274375" s="74"/>
    </row>
    <row r="274376" spans="2:3" x14ac:dyDescent="0.25">
      <c r="B274376" s="74"/>
    </row>
    <row r="274377" spans="2:3" x14ac:dyDescent="0.25">
      <c r="B274377" s="74"/>
    </row>
    <row r="274378" spans="2:3" x14ac:dyDescent="0.25">
      <c r="B274378" s="74"/>
    </row>
    <row r="274379" spans="2:3" x14ac:dyDescent="0.25">
      <c r="B274379" s="74"/>
    </row>
    <row r="274380" spans="2:3" x14ac:dyDescent="0.25">
      <c r="B274380" s="74"/>
    </row>
    <row r="274381" spans="2:3" x14ac:dyDescent="0.25">
      <c r="B274381" s="74"/>
    </row>
    <row r="274382" spans="2:3" x14ac:dyDescent="0.25">
      <c r="B274382" s="74"/>
    </row>
    <row r="274433" spans="2:3" x14ac:dyDescent="0.25">
      <c r="C274433"/>
    </row>
    <row r="274434" spans="2:3" x14ac:dyDescent="0.25">
      <c r="B274434" s="74"/>
    </row>
    <row r="274435" spans="2:3" x14ac:dyDescent="0.25">
      <c r="B274435" s="74"/>
    </row>
    <row r="274436" spans="2:3" x14ac:dyDescent="0.25">
      <c r="B274436" s="74"/>
    </row>
    <row r="274437" spans="2:3" x14ac:dyDescent="0.25">
      <c r="B274437" s="74"/>
    </row>
    <row r="274438" spans="2:3" x14ac:dyDescent="0.25">
      <c r="B274438" s="74"/>
    </row>
    <row r="274439" spans="2:3" x14ac:dyDescent="0.25">
      <c r="B274439" s="74"/>
    </row>
    <row r="274440" spans="2:3" x14ac:dyDescent="0.25">
      <c r="B274440" s="74"/>
    </row>
    <row r="274441" spans="2:3" x14ac:dyDescent="0.25">
      <c r="B274441" s="74"/>
    </row>
    <row r="274442" spans="2:3" x14ac:dyDescent="0.25">
      <c r="B274442" s="74"/>
    </row>
    <row r="274443" spans="2:3" x14ac:dyDescent="0.25">
      <c r="B274443" s="74"/>
    </row>
    <row r="274444" spans="2:3" x14ac:dyDescent="0.25">
      <c r="B274444" s="74"/>
    </row>
    <row r="274445" spans="2:3" x14ac:dyDescent="0.25">
      <c r="B274445" s="74"/>
    </row>
    <row r="274446" spans="2:3" x14ac:dyDescent="0.25">
      <c r="B274446" s="74"/>
    </row>
    <row r="274497" spans="2:3" x14ac:dyDescent="0.25">
      <c r="C274497"/>
    </row>
    <row r="274498" spans="2:3" x14ac:dyDescent="0.25">
      <c r="B274498" s="74"/>
    </row>
    <row r="274499" spans="2:3" x14ac:dyDescent="0.25">
      <c r="B274499" s="74"/>
    </row>
    <row r="274500" spans="2:3" x14ac:dyDescent="0.25">
      <c r="B274500" s="74"/>
    </row>
    <row r="274501" spans="2:3" x14ac:dyDescent="0.25">
      <c r="B274501" s="74"/>
    </row>
    <row r="274502" spans="2:3" x14ac:dyDescent="0.25">
      <c r="B274502" s="74"/>
    </row>
    <row r="274503" spans="2:3" x14ac:dyDescent="0.25">
      <c r="B274503" s="74"/>
    </row>
    <row r="274504" spans="2:3" x14ac:dyDescent="0.25">
      <c r="B274504" s="74"/>
    </row>
    <row r="274505" spans="2:3" x14ac:dyDescent="0.25">
      <c r="B274505" s="74"/>
    </row>
    <row r="274506" spans="2:3" x14ac:dyDescent="0.25">
      <c r="B274506" s="74"/>
    </row>
    <row r="274507" spans="2:3" x14ac:dyDescent="0.25">
      <c r="B274507" s="74"/>
    </row>
    <row r="274508" spans="2:3" x14ac:dyDescent="0.25">
      <c r="B274508" s="74"/>
    </row>
    <row r="274509" spans="2:3" x14ac:dyDescent="0.25">
      <c r="B274509" s="74"/>
    </row>
    <row r="274510" spans="2:3" x14ac:dyDescent="0.25">
      <c r="B274510" s="74"/>
    </row>
    <row r="274561" spans="2:3" x14ac:dyDescent="0.25">
      <c r="C274561"/>
    </row>
    <row r="274562" spans="2:3" x14ac:dyDescent="0.25">
      <c r="B274562" s="74"/>
    </row>
    <row r="274563" spans="2:3" x14ac:dyDescent="0.25">
      <c r="B274563" s="74"/>
    </row>
    <row r="274564" spans="2:3" x14ac:dyDescent="0.25">
      <c r="B274564" s="74"/>
    </row>
    <row r="274565" spans="2:3" x14ac:dyDescent="0.25">
      <c r="B274565" s="74"/>
    </row>
    <row r="274566" spans="2:3" x14ac:dyDescent="0.25">
      <c r="B274566" s="74"/>
    </row>
    <row r="274567" spans="2:3" x14ac:dyDescent="0.25">
      <c r="B274567" s="74"/>
    </row>
    <row r="274568" spans="2:3" x14ac:dyDescent="0.25">
      <c r="B274568" s="74"/>
    </row>
    <row r="274569" spans="2:3" x14ac:dyDescent="0.25">
      <c r="B274569" s="74"/>
    </row>
    <row r="274570" spans="2:3" x14ac:dyDescent="0.25">
      <c r="B274570" s="74"/>
    </row>
    <row r="274571" spans="2:3" x14ac:dyDescent="0.25">
      <c r="B274571" s="74"/>
    </row>
    <row r="274572" spans="2:3" x14ac:dyDescent="0.25">
      <c r="B274572" s="74"/>
    </row>
    <row r="274573" spans="2:3" x14ac:dyDescent="0.25">
      <c r="B274573" s="74"/>
    </row>
    <row r="274574" spans="2:3" x14ac:dyDescent="0.25">
      <c r="B274574" s="74"/>
    </row>
    <row r="274625" spans="2:3" x14ac:dyDescent="0.25">
      <c r="C274625"/>
    </row>
    <row r="274626" spans="2:3" x14ac:dyDescent="0.25">
      <c r="B274626" s="74"/>
    </row>
    <row r="274627" spans="2:3" x14ac:dyDescent="0.25">
      <c r="B274627" s="74"/>
    </row>
    <row r="274628" spans="2:3" x14ac:dyDescent="0.25">
      <c r="B274628" s="74"/>
    </row>
    <row r="274629" spans="2:3" x14ac:dyDescent="0.25">
      <c r="B274629" s="74"/>
    </row>
    <row r="274630" spans="2:3" x14ac:dyDescent="0.25">
      <c r="B274630" s="74"/>
    </row>
    <row r="274631" spans="2:3" x14ac:dyDescent="0.25">
      <c r="B274631" s="74"/>
    </row>
    <row r="274632" spans="2:3" x14ac:dyDescent="0.25">
      <c r="B274632" s="74"/>
    </row>
    <row r="274633" spans="2:3" x14ac:dyDescent="0.25">
      <c r="B274633" s="74"/>
    </row>
    <row r="274634" spans="2:3" x14ac:dyDescent="0.25">
      <c r="B274634" s="74"/>
    </row>
    <row r="274635" spans="2:3" x14ac:dyDescent="0.25">
      <c r="B274635" s="74"/>
    </row>
    <row r="274636" spans="2:3" x14ac:dyDescent="0.25">
      <c r="B274636" s="74"/>
    </row>
    <row r="274637" spans="2:3" x14ac:dyDescent="0.25">
      <c r="B274637" s="74"/>
    </row>
    <row r="274638" spans="2:3" x14ac:dyDescent="0.25">
      <c r="B274638" s="74"/>
    </row>
    <row r="274689" spans="2:3" x14ac:dyDescent="0.25">
      <c r="C274689"/>
    </row>
    <row r="274690" spans="2:3" x14ac:dyDescent="0.25">
      <c r="B274690" s="74"/>
    </row>
    <row r="274691" spans="2:3" x14ac:dyDescent="0.25">
      <c r="B274691" s="74"/>
    </row>
    <row r="274692" spans="2:3" x14ac:dyDescent="0.25">
      <c r="B274692" s="74"/>
    </row>
    <row r="274693" spans="2:3" x14ac:dyDescent="0.25">
      <c r="B274693" s="74"/>
    </row>
    <row r="274694" spans="2:3" x14ac:dyDescent="0.25">
      <c r="B274694" s="74"/>
    </row>
    <row r="274695" spans="2:3" x14ac:dyDescent="0.25">
      <c r="B274695" s="74"/>
    </row>
    <row r="274696" spans="2:3" x14ac:dyDescent="0.25">
      <c r="B274696" s="74"/>
    </row>
    <row r="274697" spans="2:3" x14ac:dyDescent="0.25">
      <c r="B274697" s="74"/>
    </row>
    <row r="274698" spans="2:3" x14ac:dyDescent="0.25">
      <c r="B274698" s="74"/>
    </row>
    <row r="274699" spans="2:3" x14ac:dyDescent="0.25">
      <c r="B274699" s="74"/>
    </row>
    <row r="274700" spans="2:3" x14ac:dyDescent="0.25">
      <c r="B274700" s="74"/>
    </row>
    <row r="274701" spans="2:3" x14ac:dyDescent="0.25">
      <c r="B274701" s="74"/>
    </row>
    <row r="274702" spans="2:3" x14ac:dyDescent="0.25">
      <c r="B274702" s="74"/>
    </row>
    <row r="274753" spans="2:3" x14ac:dyDescent="0.25">
      <c r="C274753"/>
    </row>
    <row r="274754" spans="2:3" x14ac:dyDescent="0.25">
      <c r="B274754" s="74"/>
    </row>
    <row r="274755" spans="2:3" x14ac:dyDescent="0.25">
      <c r="B274755" s="74"/>
    </row>
    <row r="274756" spans="2:3" x14ac:dyDescent="0.25">
      <c r="B274756" s="74"/>
    </row>
    <row r="274757" spans="2:3" x14ac:dyDescent="0.25">
      <c r="B274757" s="74"/>
    </row>
    <row r="274758" spans="2:3" x14ac:dyDescent="0.25">
      <c r="B274758" s="74"/>
    </row>
    <row r="274759" spans="2:3" x14ac:dyDescent="0.25">
      <c r="B274759" s="74"/>
    </row>
    <row r="274760" spans="2:3" x14ac:dyDescent="0.25">
      <c r="B274760" s="74"/>
    </row>
    <row r="274761" spans="2:3" x14ac:dyDescent="0.25">
      <c r="B274761" s="74"/>
    </row>
    <row r="274762" spans="2:3" x14ac:dyDescent="0.25">
      <c r="B274762" s="74"/>
    </row>
    <row r="274763" spans="2:3" x14ac:dyDescent="0.25">
      <c r="B274763" s="74"/>
    </row>
    <row r="274764" spans="2:3" x14ac:dyDescent="0.25">
      <c r="B274764" s="74"/>
    </row>
    <row r="274765" spans="2:3" x14ac:dyDescent="0.25">
      <c r="B274765" s="74"/>
    </row>
    <row r="274766" spans="2:3" x14ac:dyDescent="0.25">
      <c r="B274766" s="74"/>
    </row>
    <row r="274817" spans="2:3" x14ac:dyDescent="0.25">
      <c r="C274817"/>
    </row>
    <row r="274818" spans="2:3" x14ac:dyDescent="0.25">
      <c r="B274818" s="74"/>
    </row>
    <row r="274819" spans="2:3" x14ac:dyDescent="0.25">
      <c r="B274819" s="74"/>
    </row>
    <row r="274820" spans="2:3" x14ac:dyDescent="0.25">
      <c r="B274820" s="74"/>
    </row>
    <row r="274821" spans="2:3" x14ac:dyDescent="0.25">
      <c r="B274821" s="74"/>
    </row>
    <row r="274822" spans="2:3" x14ac:dyDescent="0.25">
      <c r="B274822" s="74"/>
    </row>
    <row r="274823" spans="2:3" x14ac:dyDescent="0.25">
      <c r="B274823" s="74"/>
    </row>
    <row r="274824" spans="2:3" x14ac:dyDescent="0.25">
      <c r="B274824" s="74"/>
    </row>
    <row r="274825" spans="2:3" x14ac:dyDescent="0.25">
      <c r="B274825" s="74"/>
    </row>
    <row r="274826" spans="2:3" x14ac:dyDescent="0.25">
      <c r="B274826" s="74"/>
    </row>
    <row r="274827" spans="2:3" x14ac:dyDescent="0.25">
      <c r="B274827" s="74"/>
    </row>
    <row r="274828" spans="2:3" x14ac:dyDescent="0.25">
      <c r="B274828" s="74"/>
    </row>
    <row r="274829" spans="2:3" x14ac:dyDescent="0.25">
      <c r="B274829" s="74"/>
    </row>
    <row r="274830" spans="2:3" x14ac:dyDescent="0.25">
      <c r="B274830" s="74"/>
    </row>
    <row r="274881" spans="2:3" x14ac:dyDescent="0.25">
      <c r="C274881"/>
    </row>
    <row r="274882" spans="2:3" x14ac:dyDescent="0.25">
      <c r="B274882" s="74"/>
    </row>
    <row r="274883" spans="2:3" x14ac:dyDescent="0.25">
      <c r="B274883" s="74"/>
    </row>
    <row r="274884" spans="2:3" x14ac:dyDescent="0.25">
      <c r="B274884" s="74"/>
    </row>
    <row r="274885" spans="2:3" x14ac:dyDescent="0.25">
      <c r="B274885" s="74"/>
    </row>
    <row r="274886" spans="2:3" x14ac:dyDescent="0.25">
      <c r="B274886" s="74"/>
    </row>
    <row r="274887" spans="2:3" x14ac:dyDescent="0.25">
      <c r="B274887" s="74"/>
    </row>
    <row r="274888" spans="2:3" x14ac:dyDescent="0.25">
      <c r="B274888" s="74"/>
    </row>
    <row r="274889" spans="2:3" x14ac:dyDescent="0.25">
      <c r="B274889" s="74"/>
    </row>
    <row r="274890" spans="2:3" x14ac:dyDescent="0.25">
      <c r="B274890" s="74"/>
    </row>
    <row r="274891" spans="2:3" x14ac:dyDescent="0.25">
      <c r="B274891" s="74"/>
    </row>
    <row r="274892" spans="2:3" x14ac:dyDescent="0.25">
      <c r="B274892" s="74"/>
    </row>
    <row r="274893" spans="2:3" x14ac:dyDescent="0.25">
      <c r="B274893" s="74"/>
    </row>
    <row r="274894" spans="2:3" x14ac:dyDescent="0.25">
      <c r="B274894" s="74"/>
    </row>
    <row r="274945" spans="2:3" x14ac:dyDescent="0.25">
      <c r="C274945"/>
    </row>
    <row r="274946" spans="2:3" x14ac:dyDescent="0.25">
      <c r="B274946" s="74"/>
    </row>
    <row r="274947" spans="2:3" x14ac:dyDescent="0.25">
      <c r="B274947" s="74"/>
    </row>
    <row r="274948" spans="2:3" x14ac:dyDescent="0.25">
      <c r="B274948" s="74"/>
    </row>
    <row r="274949" spans="2:3" x14ac:dyDescent="0.25">
      <c r="B274949" s="74"/>
    </row>
    <row r="274950" spans="2:3" x14ac:dyDescent="0.25">
      <c r="B274950" s="74"/>
    </row>
    <row r="274951" spans="2:3" x14ac:dyDescent="0.25">
      <c r="B274951" s="74"/>
    </row>
    <row r="274952" spans="2:3" x14ac:dyDescent="0.25">
      <c r="B274952" s="74"/>
    </row>
    <row r="274953" spans="2:3" x14ac:dyDescent="0.25">
      <c r="B274953" s="74"/>
    </row>
    <row r="274954" spans="2:3" x14ac:dyDescent="0.25">
      <c r="B274954" s="74"/>
    </row>
    <row r="274955" spans="2:3" x14ac:dyDescent="0.25">
      <c r="B274955" s="74"/>
    </row>
    <row r="274956" spans="2:3" x14ac:dyDescent="0.25">
      <c r="B274956" s="74"/>
    </row>
    <row r="274957" spans="2:3" x14ac:dyDescent="0.25">
      <c r="B274957" s="74"/>
    </row>
    <row r="274958" spans="2:3" x14ac:dyDescent="0.25">
      <c r="B274958" s="74"/>
    </row>
    <row r="275009" spans="2:3" x14ac:dyDescent="0.25">
      <c r="C275009"/>
    </row>
    <row r="275010" spans="2:3" x14ac:dyDescent="0.25">
      <c r="B275010" s="74"/>
    </row>
    <row r="275011" spans="2:3" x14ac:dyDescent="0.25">
      <c r="B275011" s="74"/>
    </row>
    <row r="275012" spans="2:3" x14ac:dyDescent="0.25">
      <c r="B275012" s="74"/>
    </row>
    <row r="275013" spans="2:3" x14ac:dyDescent="0.25">
      <c r="B275013" s="74"/>
    </row>
    <row r="275014" spans="2:3" x14ac:dyDescent="0.25">
      <c r="B275014" s="74"/>
    </row>
    <row r="275015" spans="2:3" x14ac:dyDescent="0.25">
      <c r="B275015" s="74"/>
    </row>
    <row r="275016" spans="2:3" x14ac:dyDescent="0.25">
      <c r="B275016" s="74"/>
    </row>
    <row r="275017" spans="2:3" x14ac:dyDescent="0.25">
      <c r="B275017" s="74"/>
    </row>
    <row r="275018" spans="2:3" x14ac:dyDescent="0.25">
      <c r="B275018" s="74"/>
    </row>
    <row r="275019" spans="2:3" x14ac:dyDescent="0.25">
      <c r="B275019" s="74"/>
    </row>
    <row r="275020" spans="2:3" x14ac:dyDescent="0.25">
      <c r="B275020" s="74"/>
    </row>
    <row r="275021" spans="2:3" x14ac:dyDescent="0.25">
      <c r="B275021" s="74"/>
    </row>
    <row r="275022" spans="2:3" x14ac:dyDescent="0.25">
      <c r="B275022" s="74"/>
    </row>
    <row r="275073" spans="2:3" x14ac:dyDescent="0.25">
      <c r="C275073"/>
    </row>
    <row r="275074" spans="2:3" x14ac:dyDescent="0.25">
      <c r="B275074" s="74"/>
    </row>
    <row r="275075" spans="2:3" x14ac:dyDescent="0.25">
      <c r="B275075" s="74"/>
    </row>
    <row r="275076" spans="2:3" x14ac:dyDescent="0.25">
      <c r="B275076" s="74"/>
    </row>
    <row r="275077" spans="2:3" x14ac:dyDescent="0.25">
      <c r="B275077" s="74"/>
    </row>
    <row r="275078" spans="2:3" x14ac:dyDescent="0.25">
      <c r="B275078" s="74"/>
    </row>
    <row r="275079" spans="2:3" x14ac:dyDescent="0.25">
      <c r="B275079" s="74"/>
    </row>
    <row r="275080" spans="2:3" x14ac:dyDescent="0.25">
      <c r="B275080" s="74"/>
    </row>
    <row r="275081" spans="2:3" x14ac:dyDescent="0.25">
      <c r="B275081" s="74"/>
    </row>
    <row r="275082" spans="2:3" x14ac:dyDescent="0.25">
      <c r="B275082" s="74"/>
    </row>
    <row r="275083" spans="2:3" x14ac:dyDescent="0.25">
      <c r="B275083" s="74"/>
    </row>
    <row r="275084" spans="2:3" x14ac:dyDescent="0.25">
      <c r="B275084" s="74"/>
    </row>
    <row r="275085" spans="2:3" x14ac:dyDescent="0.25">
      <c r="B275085" s="74"/>
    </row>
    <row r="275086" spans="2:3" x14ac:dyDescent="0.25">
      <c r="B275086" s="74"/>
    </row>
    <row r="275137" spans="2:3" x14ac:dyDescent="0.25">
      <c r="C275137"/>
    </row>
    <row r="275138" spans="2:3" x14ac:dyDescent="0.25">
      <c r="B275138" s="74"/>
    </row>
    <row r="275139" spans="2:3" x14ac:dyDescent="0.25">
      <c r="B275139" s="74"/>
    </row>
    <row r="275140" spans="2:3" x14ac:dyDescent="0.25">
      <c r="B275140" s="74"/>
    </row>
    <row r="275141" spans="2:3" x14ac:dyDescent="0.25">
      <c r="B275141" s="74"/>
    </row>
    <row r="275142" spans="2:3" x14ac:dyDescent="0.25">
      <c r="B275142" s="74"/>
    </row>
    <row r="275143" spans="2:3" x14ac:dyDescent="0.25">
      <c r="B275143" s="74"/>
    </row>
    <row r="275144" spans="2:3" x14ac:dyDescent="0.25">
      <c r="B275144" s="74"/>
    </row>
    <row r="275145" spans="2:3" x14ac:dyDescent="0.25">
      <c r="B275145" s="74"/>
    </row>
    <row r="275146" spans="2:3" x14ac:dyDescent="0.25">
      <c r="B275146" s="74"/>
    </row>
    <row r="275147" spans="2:3" x14ac:dyDescent="0.25">
      <c r="B275147" s="74"/>
    </row>
    <row r="275148" spans="2:3" x14ac:dyDescent="0.25">
      <c r="B275148" s="74"/>
    </row>
    <row r="275149" spans="2:3" x14ac:dyDescent="0.25">
      <c r="B275149" s="74"/>
    </row>
    <row r="275150" spans="2:3" x14ac:dyDescent="0.25">
      <c r="B275150" s="74"/>
    </row>
    <row r="275201" spans="2:3" x14ac:dyDescent="0.25">
      <c r="C275201"/>
    </row>
    <row r="275202" spans="2:3" x14ac:dyDescent="0.25">
      <c r="B275202" s="74"/>
    </row>
    <row r="275203" spans="2:3" x14ac:dyDescent="0.25">
      <c r="B275203" s="74"/>
    </row>
    <row r="275204" spans="2:3" x14ac:dyDescent="0.25">
      <c r="B275204" s="74"/>
    </row>
    <row r="275205" spans="2:3" x14ac:dyDescent="0.25">
      <c r="B275205" s="74"/>
    </row>
    <row r="275206" spans="2:3" x14ac:dyDescent="0.25">
      <c r="B275206" s="74"/>
    </row>
    <row r="275207" spans="2:3" x14ac:dyDescent="0.25">
      <c r="B275207" s="74"/>
    </row>
    <row r="275208" spans="2:3" x14ac:dyDescent="0.25">
      <c r="B275208" s="74"/>
    </row>
    <row r="275209" spans="2:3" x14ac:dyDescent="0.25">
      <c r="B275209" s="74"/>
    </row>
    <row r="275210" spans="2:3" x14ac:dyDescent="0.25">
      <c r="B275210" s="74"/>
    </row>
    <row r="275211" spans="2:3" x14ac:dyDescent="0.25">
      <c r="B275211" s="74"/>
    </row>
    <row r="275212" spans="2:3" x14ac:dyDescent="0.25">
      <c r="B275212" s="74"/>
    </row>
    <row r="275213" spans="2:3" x14ac:dyDescent="0.25">
      <c r="B275213" s="74"/>
    </row>
    <row r="275214" spans="2:3" x14ac:dyDescent="0.25">
      <c r="B275214" s="74"/>
    </row>
    <row r="275265" spans="2:3" x14ac:dyDescent="0.25">
      <c r="C275265"/>
    </row>
    <row r="275266" spans="2:3" x14ac:dyDescent="0.25">
      <c r="B275266" s="74"/>
    </row>
    <row r="275267" spans="2:3" x14ac:dyDescent="0.25">
      <c r="B275267" s="74"/>
    </row>
    <row r="275268" spans="2:3" x14ac:dyDescent="0.25">
      <c r="B275268" s="74"/>
    </row>
    <row r="275269" spans="2:3" x14ac:dyDescent="0.25">
      <c r="B275269" s="74"/>
    </row>
    <row r="275270" spans="2:3" x14ac:dyDescent="0.25">
      <c r="B275270" s="74"/>
    </row>
    <row r="275271" spans="2:3" x14ac:dyDescent="0.25">
      <c r="B275271" s="74"/>
    </row>
    <row r="275272" spans="2:3" x14ac:dyDescent="0.25">
      <c r="B275272" s="74"/>
    </row>
    <row r="275273" spans="2:3" x14ac:dyDescent="0.25">
      <c r="B275273" s="74"/>
    </row>
    <row r="275274" spans="2:3" x14ac:dyDescent="0.25">
      <c r="B275274" s="74"/>
    </row>
    <row r="275275" spans="2:3" x14ac:dyDescent="0.25">
      <c r="B275275" s="74"/>
    </row>
    <row r="275276" spans="2:3" x14ac:dyDescent="0.25">
      <c r="B275276" s="74"/>
    </row>
    <row r="275277" spans="2:3" x14ac:dyDescent="0.25">
      <c r="B275277" s="74"/>
    </row>
    <row r="275278" spans="2:3" x14ac:dyDescent="0.25">
      <c r="B275278" s="74"/>
    </row>
    <row r="275329" spans="2:3" x14ac:dyDescent="0.25">
      <c r="C275329"/>
    </row>
    <row r="275330" spans="2:3" x14ac:dyDescent="0.25">
      <c r="B275330" s="74"/>
    </row>
    <row r="275331" spans="2:3" x14ac:dyDescent="0.25">
      <c r="B275331" s="74"/>
    </row>
    <row r="275332" spans="2:3" x14ac:dyDescent="0.25">
      <c r="B275332" s="74"/>
    </row>
    <row r="275333" spans="2:3" x14ac:dyDescent="0.25">
      <c r="B275333" s="74"/>
    </row>
    <row r="275334" spans="2:3" x14ac:dyDescent="0.25">
      <c r="B275334" s="74"/>
    </row>
    <row r="275335" spans="2:3" x14ac:dyDescent="0.25">
      <c r="B275335" s="74"/>
    </row>
    <row r="275336" spans="2:3" x14ac:dyDescent="0.25">
      <c r="B275336" s="74"/>
    </row>
    <row r="275337" spans="2:3" x14ac:dyDescent="0.25">
      <c r="B275337" s="74"/>
    </row>
    <row r="275338" spans="2:3" x14ac:dyDescent="0.25">
      <c r="B275338" s="74"/>
    </row>
    <row r="275339" spans="2:3" x14ac:dyDescent="0.25">
      <c r="B275339" s="74"/>
    </row>
    <row r="275340" spans="2:3" x14ac:dyDescent="0.25">
      <c r="B275340" s="74"/>
    </row>
    <row r="275341" spans="2:3" x14ac:dyDescent="0.25">
      <c r="B275341" s="74"/>
    </row>
    <row r="275342" spans="2:3" x14ac:dyDescent="0.25">
      <c r="B275342" s="74"/>
    </row>
    <row r="275393" spans="2:3" x14ac:dyDescent="0.25">
      <c r="C275393"/>
    </row>
    <row r="275394" spans="2:3" x14ac:dyDescent="0.25">
      <c r="B275394" s="74"/>
    </row>
    <row r="275395" spans="2:3" x14ac:dyDescent="0.25">
      <c r="B275395" s="74"/>
    </row>
    <row r="275396" spans="2:3" x14ac:dyDescent="0.25">
      <c r="B275396" s="74"/>
    </row>
    <row r="275397" spans="2:3" x14ac:dyDescent="0.25">
      <c r="B275397" s="74"/>
    </row>
    <row r="275398" spans="2:3" x14ac:dyDescent="0.25">
      <c r="B275398" s="74"/>
    </row>
    <row r="275399" spans="2:3" x14ac:dyDescent="0.25">
      <c r="B275399" s="74"/>
    </row>
    <row r="275400" spans="2:3" x14ac:dyDescent="0.25">
      <c r="B275400" s="74"/>
    </row>
    <row r="275401" spans="2:3" x14ac:dyDescent="0.25">
      <c r="B275401" s="74"/>
    </row>
    <row r="275402" spans="2:3" x14ac:dyDescent="0.25">
      <c r="B275402" s="74"/>
    </row>
    <row r="275403" spans="2:3" x14ac:dyDescent="0.25">
      <c r="B275403" s="74"/>
    </row>
    <row r="275404" spans="2:3" x14ac:dyDescent="0.25">
      <c r="B275404" s="74"/>
    </row>
    <row r="275405" spans="2:3" x14ac:dyDescent="0.25">
      <c r="B275405" s="74"/>
    </row>
    <row r="275406" spans="2:3" x14ac:dyDescent="0.25">
      <c r="B275406" s="74"/>
    </row>
    <row r="275457" spans="2:3" x14ac:dyDescent="0.25">
      <c r="C275457"/>
    </row>
    <row r="275458" spans="2:3" x14ac:dyDescent="0.25">
      <c r="B275458" s="74"/>
    </row>
    <row r="275459" spans="2:3" x14ac:dyDescent="0.25">
      <c r="B275459" s="74"/>
    </row>
    <row r="275460" spans="2:3" x14ac:dyDescent="0.25">
      <c r="B275460" s="74"/>
    </row>
    <row r="275461" spans="2:3" x14ac:dyDescent="0.25">
      <c r="B275461" s="74"/>
    </row>
    <row r="275462" spans="2:3" x14ac:dyDescent="0.25">
      <c r="B275462" s="74"/>
    </row>
    <row r="275463" spans="2:3" x14ac:dyDescent="0.25">
      <c r="B275463" s="74"/>
    </row>
    <row r="275464" spans="2:3" x14ac:dyDescent="0.25">
      <c r="B275464" s="74"/>
    </row>
    <row r="275465" spans="2:3" x14ac:dyDescent="0.25">
      <c r="B275465" s="74"/>
    </row>
    <row r="275466" spans="2:3" x14ac:dyDescent="0.25">
      <c r="B275466" s="74"/>
    </row>
    <row r="275467" spans="2:3" x14ac:dyDescent="0.25">
      <c r="B275467" s="74"/>
    </row>
    <row r="275468" spans="2:3" x14ac:dyDescent="0.25">
      <c r="B275468" s="74"/>
    </row>
    <row r="275469" spans="2:3" x14ac:dyDescent="0.25">
      <c r="B275469" s="74"/>
    </row>
    <row r="275470" spans="2:3" x14ac:dyDescent="0.25">
      <c r="B275470" s="74"/>
    </row>
    <row r="275521" spans="2:3" x14ac:dyDescent="0.25">
      <c r="C275521"/>
    </row>
    <row r="275522" spans="2:3" x14ac:dyDescent="0.25">
      <c r="B275522" s="74"/>
    </row>
    <row r="275523" spans="2:3" x14ac:dyDescent="0.25">
      <c r="B275523" s="74"/>
    </row>
    <row r="275524" spans="2:3" x14ac:dyDescent="0.25">
      <c r="B275524" s="74"/>
    </row>
    <row r="275525" spans="2:3" x14ac:dyDescent="0.25">
      <c r="B275525" s="74"/>
    </row>
    <row r="275526" spans="2:3" x14ac:dyDescent="0.25">
      <c r="B275526" s="74"/>
    </row>
    <row r="275527" spans="2:3" x14ac:dyDescent="0.25">
      <c r="B275527" s="74"/>
    </row>
    <row r="275528" spans="2:3" x14ac:dyDescent="0.25">
      <c r="B275528" s="74"/>
    </row>
    <row r="275529" spans="2:3" x14ac:dyDescent="0.25">
      <c r="B275529" s="74"/>
    </row>
    <row r="275530" spans="2:3" x14ac:dyDescent="0.25">
      <c r="B275530" s="74"/>
    </row>
    <row r="275531" spans="2:3" x14ac:dyDescent="0.25">
      <c r="B275531" s="74"/>
    </row>
    <row r="275532" spans="2:3" x14ac:dyDescent="0.25">
      <c r="B275532" s="74"/>
    </row>
    <row r="275533" spans="2:3" x14ac:dyDescent="0.25">
      <c r="B275533" s="74"/>
    </row>
    <row r="275534" spans="2:3" x14ac:dyDescent="0.25">
      <c r="B275534" s="74"/>
    </row>
    <row r="275585" spans="2:3" x14ac:dyDescent="0.25">
      <c r="C275585"/>
    </row>
    <row r="275586" spans="2:3" x14ac:dyDescent="0.25">
      <c r="B275586" s="74"/>
    </row>
    <row r="275587" spans="2:3" x14ac:dyDescent="0.25">
      <c r="B275587" s="74"/>
    </row>
    <row r="275588" spans="2:3" x14ac:dyDescent="0.25">
      <c r="B275588" s="74"/>
    </row>
    <row r="275589" spans="2:3" x14ac:dyDescent="0.25">
      <c r="B275589" s="74"/>
    </row>
    <row r="275590" spans="2:3" x14ac:dyDescent="0.25">
      <c r="B275590" s="74"/>
    </row>
    <row r="275591" spans="2:3" x14ac:dyDescent="0.25">
      <c r="B275591" s="74"/>
    </row>
    <row r="275592" spans="2:3" x14ac:dyDescent="0.25">
      <c r="B275592" s="74"/>
    </row>
    <row r="275593" spans="2:3" x14ac:dyDescent="0.25">
      <c r="B275593" s="74"/>
    </row>
    <row r="275594" spans="2:3" x14ac:dyDescent="0.25">
      <c r="B275594" s="74"/>
    </row>
    <row r="275595" spans="2:3" x14ac:dyDescent="0.25">
      <c r="B275595" s="74"/>
    </row>
    <row r="275596" spans="2:3" x14ac:dyDescent="0.25">
      <c r="B275596" s="74"/>
    </row>
    <row r="275597" spans="2:3" x14ac:dyDescent="0.25">
      <c r="B275597" s="74"/>
    </row>
    <row r="275598" spans="2:3" x14ac:dyDescent="0.25">
      <c r="B275598" s="74"/>
    </row>
    <row r="275649" spans="2:3" x14ac:dyDescent="0.25">
      <c r="C275649"/>
    </row>
    <row r="275650" spans="2:3" x14ac:dyDescent="0.25">
      <c r="B275650" s="74"/>
    </row>
    <row r="275651" spans="2:3" x14ac:dyDescent="0.25">
      <c r="B275651" s="74"/>
    </row>
    <row r="275652" spans="2:3" x14ac:dyDescent="0.25">
      <c r="B275652" s="74"/>
    </row>
    <row r="275653" spans="2:3" x14ac:dyDescent="0.25">
      <c r="B275653" s="74"/>
    </row>
    <row r="275654" spans="2:3" x14ac:dyDescent="0.25">
      <c r="B275654" s="74"/>
    </row>
    <row r="275655" spans="2:3" x14ac:dyDescent="0.25">
      <c r="B275655" s="74"/>
    </row>
    <row r="275656" spans="2:3" x14ac:dyDescent="0.25">
      <c r="B275656" s="74"/>
    </row>
    <row r="275657" spans="2:3" x14ac:dyDescent="0.25">
      <c r="B275657" s="74"/>
    </row>
    <row r="275658" spans="2:3" x14ac:dyDescent="0.25">
      <c r="B275658" s="74"/>
    </row>
    <row r="275659" spans="2:3" x14ac:dyDescent="0.25">
      <c r="B275659" s="74"/>
    </row>
    <row r="275660" spans="2:3" x14ac:dyDescent="0.25">
      <c r="B275660" s="74"/>
    </row>
    <row r="275661" spans="2:3" x14ac:dyDescent="0.25">
      <c r="B275661" s="74"/>
    </row>
    <row r="275662" spans="2:3" x14ac:dyDescent="0.25">
      <c r="B275662" s="74"/>
    </row>
    <row r="275713" spans="2:3" x14ac:dyDescent="0.25">
      <c r="C275713"/>
    </row>
    <row r="275714" spans="2:3" x14ac:dyDescent="0.25">
      <c r="B275714" s="74"/>
    </row>
    <row r="275715" spans="2:3" x14ac:dyDescent="0.25">
      <c r="B275715" s="74"/>
    </row>
    <row r="275716" spans="2:3" x14ac:dyDescent="0.25">
      <c r="B275716" s="74"/>
    </row>
    <row r="275717" spans="2:3" x14ac:dyDescent="0.25">
      <c r="B275717" s="74"/>
    </row>
    <row r="275718" spans="2:3" x14ac:dyDescent="0.25">
      <c r="B275718" s="74"/>
    </row>
    <row r="275719" spans="2:3" x14ac:dyDescent="0.25">
      <c r="B275719" s="74"/>
    </row>
    <row r="275720" spans="2:3" x14ac:dyDescent="0.25">
      <c r="B275720" s="74"/>
    </row>
    <row r="275721" spans="2:3" x14ac:dyDescent="0.25">
      <c r="B275721" s="74"/>
    </row>
    <row r="275722" spans="2:3" x14ac:dyDescent="0.25">
      <c r="B275722" s="74"/>
    </row>
    <row r="275723" spans="2:3" x14ac:dyDescent="0.25">
      <c r="B275723" s="74"/>
    </row>
    <row r="275724" spans="2:3" x14ac:dyDescent="0.25">
      <c r="B275724" s="74"/>
    </row>
    <row r="275725" spans="2:3" x14ac:dyDescent="0.25">
      <c r="B275725" s="74"/>
    </row>
    <row r="275726" spans="2:3" x14ac:dyDescent="0.25">
      <c r="B275726" s="74"/>
    </row>
    <row r="275777" spans="2:3" x14ac:dyDescent="0.25">
      <c r="C275777"/>
    </row>
    <row r="275778" spans="2:3" x14ac:dyDescent="0.25">
      <c r="B275778" s="74"/>
    </row>
    <row r="275779" spans="2:3" x14ac:dyDescent="0.25">
      <c r="B275779" s="74"/>
    </row>
    <row r="275780" spans="2:3" x14ac:dyDescent="0.25">
      <c r="B275780" s="74"/>
    </row>
    <row r="275781" spans="2:3" x14ac:dyDescent="0.25">
      <c r="B275781" s="74"/>
    </row>
    <row r="275782" spans="2:3" x14ac:dyDescent="0.25">
      <c r="B275782" s="74"/>
    </row>
    <row r="275783" spans="2:3" x14ac:dyDescent="0.25">
      <c r="B275783" s="74"/>
    </row>
    <row r="275784" spans="2:3" x14ac:dyDescent="0.25">
      <c r="B275784" s="74"/>
    </row>
    <row r="275785" spans="2:3" x14ac:dyDescent="0.25">
      <c r="B275785" s="74"/>
    </row>
    <row r="275786" spans="2:3" x14ac:dyDescent="0.25">
      <c r="B275786" s="74"/>
    </row>
    <row r="275787" spans="2:3" x14ac:dyDescent="0.25">
      <c r="B275787" s="74"/>
    </row>
    <row r="275788" spans="2:3" x14ac:dyDescent="0.25">
      <c r="B275788" s="74"/>
    </row>
    <row r="275789" spans="2:3" x14ac:dyDescent="0.25">
      <c r="B275789" s="74"/>
    </row>
    <row r="275790" spans="2:3" x14ac:dyDescent="0.25">
      <c r="B275790" s="74"/>
    </row>
    <row r="275841" spans="2:3" x14ac:dyDescent="0.25">
      <c r="C275841"/>
    </row>
    <row r="275842" spans="2:3" x14ac:dyDescent="0.25">
      <c r="B275842" s="74"/>
    </row>
    <row r="275843" spans="2:3" x14ac:dyDescent="0.25">
      <c r="B275843" s="74"/>
    </row>
    <row r="275844" spans="2:3" x14ac:dyDescent="0.25">
      <c r="B275844" s="74"/>
    </row>
    <row r="275845" spans="2:3" x14ac:dyDescent="0.25">
      <c r="B275845" s="74"/>
    </row>
    <row r="275846" spans="2:3" x14ac:dyDescent="0.25">
      <c r="B275846" s="74"/>
    </row>
    <row r="275847" spans="2:3" x14ac:dyDescent="0.25">
      <c r="B275847" s="74"/>
    </row>
    <row r="275848" spans="2:3" x14ac:dyDescent="0.25">
      <c r="B275848" s="74"/>
    </row>
    <row r="275849" spans="2:3" x14ac:dyDescent="0.25">
      <c r="B275849" s="74"/>
    </row>
    <row r="275850" spans="2:3" x14ac:dyDescent="0.25">
      <c r="B275850" s="74"/>
    </row>
    <row r="275851" spans="2:3" x14ac:dyDescent="0.25">
      <c r="B275851" s="74"/>
    </row>
    <row r="275852" spans="2:3" x14ac:dyDescent="0.25">
      <c r="B275852" s="74"/>
    </row>
    <row r="275853" spans="2:3" x14ac:dyDescent="0.25">
      <c r="B275853" s="74"/>
    </row>
    <row r="275854" spans="2:3" x14ac:dyDescent="0.25">
      <c r="B275854" s="74"/>
    </row>
    <row r="275905" spans="2:3" x14ac:dyDescent="0.25">
      <c r="C275905"/>
    </row>
    <row r="275906" spans="2:3" x14ac:dyDescent="0.25">
      <c r="B275906" s="74"/>
    </row>
    <row r="275907" spans="2:3" x14ac:dyDescent="0.25">
      <c r="B275907" s="74"/>
    </row>
    <row r="275908" spans="2:3" x14ac:dyDescent="0.25">
      <c r="B275908" s="74"/>
    </row>
    <row r="275909" spans="2:3" x14ac:dyDescent="0.25">
      <c r="B275909" s="74"/>
    </row>
    <row r="275910" spans="2:3" x14ac:dyDescent="0.25">
      <c r="B275910" s="74"/>
    </row>
    <row r="275911" spans="2:3" x14ac:dyDescent="0.25">
      <c r="B275911" s="74"/>
    </row>
    <row r="275912" spans="2:3" x14ac:dyDescent="0.25">
      <c r="B275912" s="74"/>
    </row>
    <row r="275913" spans="2:3" x14ac:dyDescent="0.25">
      <c r="B275913" s="74"/>
    </row>
    <row r="275914" spans="2:3" x14ac:dyDescent="0.25">
      <c r="B275914" s="74"/>
    </row>
    <row r="275915" spans="2:3" x14ac:dyDescent="0.25">
      <c r="B275915" s="74"/>
    </row>
    <row r="275916" spans="2:3" x14ac:dyDescent="0.25">
      <c r="B275916" s="74"/>
    </row>
    <row r="275917" spans="2:3" x14ac:dyDescent="0.25">
      <c r="B275917" s="74"/>
    </row>
    <row r="275918" spans="2:3" x14ac:dyDescent="0.25">
      <c r="B275918" s="74"/>
    </row>
    <row r="275969" spans="2:3" x14ac:dyDescent="0.25">
      <c r="C275969"/>
    </row>
    <row r="275970" spans="2:3" x14ac:dyDescent="0.25">
      <c r="B275970" s="74"/>
    </row>
    <row r="275971" spans="2:3" x14ac:dyDescent="0.25">
      <c r="B275971" s="74"/>
    </row>
    <row r="275972" spans="2:3" x14ac:dyDescent="0.25">
      <c r="B275972" s="74"/>
    </row>
    <row r="275973" spans="2:3" x14ac:dyDescent="0.25">
      <c r="B275973" s="74"/>
    </row>
    <row r="275974" spans="2:3" x14ac:dyDescent="0.25">
      <c r="B275974" s="74"/>
    </row>
    <row r="275975" spans="2:3" x14ac:dyDescent="0.25">
      <c r="B275975" s="74"/>
    </row>
    <row r="275976" spans="2:3" x14ac:dyDescent="0.25">
      <c r="B275976" s="74"/>
    </row>
    <row r="275977" spans="2:3" x14ac:dyDescent="0.25">
      <c r="B275977" s="74"/>
    </row>
    <row r="275978" spans="2:3" x14ac:dyDescent="0.25">
      <c r="B275978" s="74"/>
    </row>
    <row r="275979" spans="2:3" x14ac:dyDescent="0.25">
      <c r="B275979" s="74"/>
    </row>
    <row r="275980" spans="2:3" x14ac:dyDescent="0.25">
      <c r="B275980" s="74"/>
    </row>
    <row r="275981" spans="2:3" x14ac:dyDescent="0.25">
      <c r="B275981" s="74"/>
    </row>
    <row r="275982" spans="2:3" x14ac:dyDescent="0.25">
      <c r="B275982" s="74"/>
    </row>
    <row r="276033" spans="2:3" x14ac:dyDescent="0.25">
      <c r="C276033"/>
    </row>
    <row r="276034" spans="2:3" x14ac:dyDescent="0.25">
      <c r="B276034" s="74"/>
    </row>
    <row r="276035" spans="2:3" x14ac:dyDescent="0.25">
      <c r="B276035" s="74"/>
    </row>
    <row r="276036" spans="2:3" x14ac:dyDescent="0.25">
      <c r="B276036" s="74"/>
    </row>
    <row r="276037" spans="2:3" x14ac:dyDescent="0.25">
      <c r="B276037" s="74"/>
    </row>
    <row r="276038" spans="2:3" x14ac:dyDescent="0.25">
      <c r="B276038" s="74"/>
    </row>
    <row r="276039" spans="2:3" x14ac:dyDescent="0.25">
      <c r="B276039" s="74"/>
    </row>
    <row r="276040" spans="2:3" x14ac:dyDescent="0.25">
      <c r="B276040" s="74"/>
    </row>
    <row r="276041" spans="2:3" x14ac:dyDescent="0.25">
      <c r="B276041" s="74"/>
    </row>
    <row r="276042" spans="2:3" x14ac:dyDescent="0.25">
      <c r="B276042" s="74"/>
    </row>
    <row r="276043" spans="2:3" x14ac:dyDescent="0.25">
      <c r="B276043" s="74"/>
    </row>
    <row r="276044" spans="2:3" x14ac:dyDescent="0.25">
      <c r="B276044" s="74"/>
    </row>
    <row r="276045" spans="2:3" x14ac:dyDescent="0.25">
      <c r="B276045" s="74"/>
    </row>
    <row r="276046" spans="2:3" x14ac:dyDescent="0.25">
      <c r="B276046" s="74"/>
    </row>
    <row r="276097" spans="2:3" x14ac:dyDescent="0.25">
      <c r="C276097"/>
    </row>
    <row r="276098" spans="2:3" x14ac:dyDescent="0.25">
      <c r="B276098" s="74"/>
    </row>
    <row r="276099" spans="2:3" x14ac:dyDescent="0.25">
      <c r="B276099" s="74"/>
    </row>
    <row r="276100" spans="2:3" x14ac:dyDescent="0.25">
      <c r="B276100" s="74"/>
    </row>
    <row r="276101" spans="2:3" x14ac:dyDescent="0.25">
      <c r="B276101" s="74"/>
    </row>
    <row r="276102" spans="2:3" x14ac:dyDescent="0.25">
      <c r="B276102" s="74"/>
    </row>
    <row r="276103" spans="2:3" x14ac:dyDescent="0.25">
      <c r="B276103" s="74"/>
    </row>
    <row r="276104" spans="2:3" x14ac:dyDescent="0.25">
      <c r="B276104" s="74"/>
    </row>
    <row r="276105" spans="2:3" x14ac:dyDescent="0.25">
      <c r="B276105" s="74"/>
    </row>
    <row r="276106" spans="2:3" x14ac:dyDescent="0.25">
      <c r="B276106" s="74"/>
    </row>
    <row r="276107" spans="2:3" x14ac:dyDescent="0.25">
      <c r="B276107" s="74"/>
    </row>
    <row r="276108" spans="2:3" x14ac:dyDescent="0.25">
      <c r="B276108" s="74"/>
    </row>
    <row r="276109" spans="2:3" x14ac:dyDescent="0.25">
      <c r="B276109" s="74"/>
    </row>
    <row r="276110" spans="2:3" x14ac:dyDescent="0.25">
      <c r="B276110" s="74"/>
    </row>
    <row r="276161" spans="2:3" x14ac:dyDescent="0.25">
      <c r="C276161"/>
    </row>
    <row r="276162" spans="2:3" x14ac:dyDescent="0.25">
      <c r="B276162" s="74"/>
    </row>
    <row r="276163" spans="2:3" x14ac:dyDescent="0.25">
      <c r="B276163" s="74"/>
    </row>
    <row r="276164" spans="2:3" x14ac:dyDescent="0.25">
      <c r="B276164" s="74"/>
    </row>
    <row r="276165" spans="2:3" x14ac:dyDescent="0.25">
      <c r="B276165" s="74"/>
    </row>
    <row r="276166" spans="2:3" x14ac:dyDescent="0.25">
      <c r="B276166" s="74"/>
    </row>
    <row r="276167" spans="2:3" x14ac:dyDescent="0.25">
      <c r="B276167" s="74"/>
    </row>
    <row r="276168" spans="2:3" x14ac:dyDescent="0.25">
      <c r="B276168" s="74"/>
    </row>
    <row r="276169" spans="2:3" x14ac:dyDescent="0.25">
      <c r="B276169" s="74"/>
    </row>
    <row r="276170" spans="2:3" x14ac:dyDescent="0.25">
      <c r="B276170" s="74"/>
    </row>
    <row r="276171" spans="2:3" x14ac:dyDescent="0.25">
      <c r="B276171" s="74"/>
    </row>
    <row r="276172" spans="2:3" x14ac:dyDescent="0.25">
      <c r="B276172" s="74"/>
    </row>
    <row r="276173" spans="2:3" x14ac:dyDescent="0.25">
      <c r="B276173" s="74"/>
    </row>
    <row r="276174" spans="2:3" x14ac:dyDescent="0.25">
      <c r="B276174" s="74"/>
    </row>
    <row r="276225" spans="2:3" x14ac:dyDescent="0.25">
      <c r="C276225"/>
    </row>
    <row r="276226" spans="2:3" x14ac:dyDescent="0.25">
      <c r="B276226" s="74"/>
    </row>
    <row r="276227" spans="2:3" x14ac:dyDescent="0.25">
      <c r="B276227" s="74"/>
    </row>
    <row r="276228" spans="2:3" x14ac:dyDescent="0.25">
      <c r="B276228" s="74"/>
    </row>
    <row r="276229" spans="2:3" x14ac:dyDescent="0.25">
      <c r="B276229" s="74"/>
    </row>
    <row r="276230" spans="2:3" x14ac:dyDescent="0.25">
      <c r="B276230" s="74"/>
    </row>
    <row r="276231" spans="2:3" x14ac:dyDescent="0.25">
      <c r="B276231" s="74"/>
    </row>
    <row r="276232" spans="2:3" x14ac:dyDescent="0.25">
      <c r="B276232" s="74"/>
    </row>
    <row r="276233" spans="2:3" x14ac:dyDescent="0.25">
      <c r="B276233" s="74"/>
    </row>
    <row r="276234" spans="2:3" x14ac:dyDescent="0.25">
      <c r="B276234" s="74"/>
    </row>
    <row r="276235" spans="2:3" x14ac:dyDescent="0.25">
      <c r="B276235" s="74"/>
    </row>
    <row r="276236" spans="2:3" x14ac:dyDescent="0.25">
      <c r="B276236" s="74"/>
    </row>
    <row r="276237" spans="2:3" x14ac:dyDescent="0.25">
      <c r="B276237" s="74"/>
    </row>
    <row r="276238" spans="2:3" x14ac:dyDescent="0.25">
      <c r="B276238" s="74"/>
    </row>
    <row r="276289" spans="2:3" x14ac:dyDescent="0.25">
      <c r="C276289"/>
    </row>
    <row r="276290" spans="2:3" x14ac:dyDescent="0.25">
      <c r="B276290" s="74"/>
    </row>
    <row r="276291" spans="2:3" x14ac:dyDescent="0.25">
      <c r="B276291" s="74"/>
    </row>
    <row r="276292" spans="2:3" x14ac:dyDescent="0.25">
      <c r="B276292" s="74"/>
    </row>
    <row r="276293" spans="2:3" x14ac:dyDescent="0.25">
      <c r="B276293" s="74"/>
    </row>
    <row r="276294" spans="2:3" x14ac:dyDescent="0.25">
      <c r="B276294" s="74"/>
    </row>
    <row r="276295" spans="2:3" x14ac:dyDescent="0.25">
      <c r="B276295" s="74"/>
    </row>
    <row r="276296" spans="2:3" x14ac:dyDescent="0.25">
      <c r="B276296" s="74"/>
    </row>
    <row r="276297" spans="2:3" x14ac:dyDescent="0.25">
      <c r="B276297" s="74"/>
    </row>
    <row r="276298" spans="2:3" x14ac:dyDescent="0.25">
      <c r="B276298" s="74"/>
    </row>
    <row r="276299" spans="2:3" x14ac:dyDescent="0.25">
      <c r="B276299" s="74"/>
    </row>
    <row r="276300" spans="2:3" x14ac:dyDescent="0.25">
      <c r="B276300" s="74"/>
    </row>
    <row r="276301" spans="2:3" x14ac:dyDescent="0.25">
      <c r="B276301" s="74"/>
    </row>
    <row r="276302" spans="2:3" x14ac:dyDescent="0.25">
      <c r="B276302" s="74"/>
    </row>
    <row r="276353" spans="2:3" x14ac:dyDescent="0.25">
      <c r="C276353"/>
    </row>
    <row r="276354" spans="2:3" x14ac:dyDescent="0.25">
      <c r="B276354" s="74"/>
    </row>
    <row r="276355" spans="2:3" x14ac:dyDescent="0.25">
      <c r="B276355" s="74"/>
    </row>
    <row r="276356" spans="2:3" x14ac:dyDescent="0.25">
      <c r="B276356" s="74"/>
    </row>
    <row r="276357" spans="2:3" x14ac:dyDescent="0.25">
      <c r="B276357" s="74"/>
    </row>
    <row r="276358" spans="2:3" x14ac:dyDescent="0.25">
      <c r="B276358" s="74"/>
    </row>
    <row r="276359" spans="2:3" x14ac:dyDescent="0.25">
      <c r="B276359" s="74"/>
    </row>
    <row r="276360" spans="2:3" x14ac:dyDescent="0.25">
      <c r="B276360" s="74"/>
    </row>
    <row r="276361" spans="2:3" x14ac:dyDescent="0.25">
      <c r="B276361" s="74"/>
    </row>
    <row r="276362" spans="2:3" x14ac:dyDescent="0.25">
      <c r="B276362" s="74"/>
    </row>
    <row r="276363" spans="2:3" x14ac:dyDescent="0.25">
      <c r="B276363" s="74"/>
    </row>
    <row r="276364" spans="2:3" x14ac:dyDescent="0.25">
      <c r="B276364" s="74"/>
    </row>
    <row r="276365" spans="2:3" x14ac:dyDescent="0.25">
      <c r="B276365" s="74"/>
    </row>
    <row r="276366" spans="2:3" x14ac:dyDescent="0.25">
      <c r="B276366" s="74"/>
    </row>
    <row r="276417" spans="2:3" x14ac:dyDescent="0.25">
      <c r="C276417"/>
    </row>
    <row r="276418" spans="2:3" x14ac:dyDescent="0.25">
      <c r="B276418" s="74"/>
    </row>
    <row r="276419" spans="2:3" x14ac:dyDescent="0.25">
      <c r="B276419" s="74"/>
    </row>
    <row r="276420" spans="2:3" x14ac:dyDescent="0.25">
      <c r="B276420" s="74"/>
    </row>
    <row r="276421" spans="2:3" x14ac:dyDescent="0.25">
      <c r="B276421" s="74"/>
    </row>
    <row r="276422" spans="2:3" x14ac:dyDescent="0.25">
      <c r="B276422" s="74"/>
    </row>
    <row r="276423" spans="2:3" x14ac:dyDescent="0.25">
      <c r="B276423" s="74"/>
    </row>
    <row r="276424" spans="2:3" x14ac:dyDescent="0.25">
      <c r="B276424" s="74"/>
    </row>
    <row r="276425" spans="2:3" x14ac:dyDescent="0.25">
      <c r="B276425" s="74"/>
    </row>
    <row r="276426" spans="2:3" x14ac:dyDescent="0.25">
      <c r="B276426" s="74"/>
    </row>
    <row r="276427" spans="2:3" x14ac:dyDescent="0.25">
      <c r="B276427" s="74"/>
    </row>
    <row r="276428" spans="2:3" x14ac:dyDescent="0.25">
      <c r="B276428" s="74"/>
    </row>
    <row r="276429" spans="2:3" x14ac:dyDescent="0.25">
      <c r="B276429" s="74"/>
    </row>
    <row r="276430" spans="2:3" x14ac:dyDescent="0.25">
      <c r="B276430" s="74"/>
    </row>
    <row r="276481" spans="2:3" x14ac:dyDescent="0.25">
      <c r="C276481"/>
    </row>
    <row r="276482" spans="2:3" x14ac:dyDescent="0.25">
      <c r="B276482" s="74"/>
    </row>
    <row r="276483" spans="2:3" x14ac:dyDescent="0.25">
      <c r="B276483" s="74"/>
    </row>
    <row r="276484" spans="2:3" x14ac:dyDescent="0.25">
      <c r="B276484" s="74"/>
    </row>
    <row r="276485" spans="2:3" x14ac:dyDescent="0.25">
      <c r="B276485" s="74"/>
    </row>
    <row r="276486" spans="2:3" x14ac:dyDescent="0.25">
      <c r="B276486" s="74"/>
    </row>
    <row r="276487" spans="2:3" x14ac:dyDescent="0.25">
      <c r="B276487" s="74"/>
    </row>
    <row r="276488" spans="2:3" x14ac:dyDescent="0.25">
      <c r="B276488" s="74"/>
    </row>
    <row r="276489" spans="2:3" x14ac:dyDescent="0.25">
      <c r="B276489" s="74"/>
    </row>
    <row r="276490" spans="2:3" x14ac:dyDescent="0.25">
      <c r="B276490" s="74"/>
    </row>
    <row r="276491" spans="2:3" x14ac:dyDescent="0.25">
      <c r="B276491" s="74"/>
    </row>
    <row r="276492" spans="2:3" x14ac:dyDescent="0.25">
      <c r="B276492" s="74"/>
    </row>
    <row r="276493" spans="2:3" x14ac:dyDescent="0.25">
      <c r="B276493" s="74"/>
    </row>
    <row r="276494" spans="2:3" x14ac:dyDescent="0.25">
      <c r="B276494" s="74"/>
    </row>
    <row r="276545" spans="2:3" x14ac:dyDescent="0.25">
      <c r="C276545"/>
    </row>
    <row r="276546" spans="2:3" x14ac:dyDescent="0.25">
      <c r="B276546" s="74"/>
    </row>
    <row r="276547" spans="2:3" x14ac:dyDescent="0.25">
      <c r="B276547" s="74"/>
    </row>
    <row r="276548" spans="2:3" x14ac:dyDescent="0.25">
      <c r="B276548" s="74"/>
    </row>
    <row r="276549" spans="2:3" x14ac:dyDescent="0.25">
      <c r="B276549" s="74"/>
    </row>
    <row r="276550" spans="2:3" x14ac:dyDescent="0.25">
      <c r="B276550" s="74"/>
    </row>
    <row r="276551" spans="2:3" x14ac:dyDescent="0.25">
      <c r="B276551" s="74"/>
    </row>
    <row r="276552" spans="2:3" x14ac:dyDescent="0.25">
      <c r="B276552" s="74"/>
    </row>
    <row r="276553" spans="2:3" x14ac:dyDescent="0.25">
      <c r="B276553" s="74"/>
    </row>
    <row r="276554" spans="2:3" x14ac:dyDescent="0.25">
      <c r="B276554" s="74"/>
    </row>
    <row r="276555" spans="2:3" x14ac:dyDescent="0.25">
      <c r="B276555" s="74"/>
    </row>
    <row r="276556" spans="2:3" x14ac:dyDescent="0.25">
      <c r="B276556" s="74"/>
    </row>
    <row r="276557" spans="2:3" x14ac:dyDescent="0.25">
      <c r="B276557" s="74"/>
    </row>
    <row r="276558" spans="2:3" x14ac:dyDescent="0.25">
      <c r="B276558" s="74"/>
    </row>
    <row r="276609" spans="2:3" x14ac:dyDescent="0.25">
      <c r="C276609"/>
    </row>
    <row r="276610" spans="2:3" x14ac:dyDescent="0.25">
      <c r="B276610" s="74"/>
    </row>
    <row r="276611" spans="2:3" x14ac:dyDescent="0.25">
      <c r="B276611" s="74"/>
    </row>
    <row r="276612" spans="2:3" x14ac:dyDescent="0.25">
      <c r="B276612" s="74"/>
    </row>
    <row r="276613" spans="2:3" x14ac:dyDescent="0.25">
      <c r="B276613" s="74"/>
    </row>
    <row r="276614" spans="2:3" x14ac:dyDescent="0.25">
      <c r="B276614" s="74"/>
    </row>
    <row r="276615" spans="2:3" x14ac:dyDescent="0.25">
      <c r="B276615" s="74"/>
    </row>
    <row r="276616" spans="2:3" x14ac:dyDescent="0.25">
      <c r="B276616" s="74"/>
    </row>
    <row r="276617" spans="2:3" x14ac:dyDescent="0.25">
      <c r="B276617" s="74"/>
    </row>
    <row r="276618" spans="2:3" x14ac:dyDescent="0.25">
      <c r="B276618" s="74"/>
    </row>
    <row r="276619" spans="2:3" x14ac:dyDescent="0.25">
      <c r="B276619" s="74"/>
    </row>
    <row r="276620" spans="2:3" x14ac:dyDescent="0.25">
      <c r="B276620" s="74"/>
    </row>
    <row r="276621" spans="2:3" x14ac:dyDescent="0.25">
      <c r="B276621" s="74"/>
    </row>
    <row r="276622" spans="2:3" x14ac:dyDescent="0.25">
      <c r="B276622" s="74"/>
    </row>
    <row r="276673" spans="2:3" x14ac:dyDescent="0.25">
      <c r="C276673"/>
    </row>
    <row r="276674" spans="2:3" x14ac:dyDescent="0.25">
      <c r="B276674" s="74"/>
    </row>
    <row r="276675" spans="2:3" x14ac:dyDescent="0.25">
      <c r="B276675" s="74"/>
    </row>
    <row r="276676" spans="2:3" x14ac:dyDescent="0.25">
      <c r="B276676" s="74"/>
    </row>
    <row r="276677" spans="2:3" x14ac:dyDescent="0.25">
      <c r="B276677" s="74"/>
    </row>
    <row r="276678" spans="2:3" x14ac:dyDescent="0.25">
      <c r="B276678" s="74"/>
    </row>
    <row r="276679" spans="2:3" x14ac:dyDescent="0.25">
      <c r="B276679" s="74"/>
    </row>
    <row r="276680" spans="2:3" x14ac:dyDescent="0.25">
      <c r="B276680" s="74"/>
    </row>
    <row r="276681" spans="2:3" x14ac:dyDescent="0.25">
      <c r="B276681" s="74"/>
    </row>
    <row r="276682" spans="2:3" x14ac:dyDescent="0.25">
      <c r="B276682" s="74"/>
    </row>
    <row r="276683" spans="2:3" x14ac:dyDescent="0.25">
      <c r="B276683" s="74"/>
    </row>
    <row r="276684" spans="2:3" x14ac:dyDescent="0.25">
      <c r="B276684" s="74"/>
    </row>
    <row r="276685" spans="2:3" x14ac:dyDescent="0.25">
      <c r="B276685" s="74"/>
    </row>
    <row r="276686" spans="2:3" x14ac:dyDescent="0.25">
      <c r="B276686" s="74"/>
    </row>
    <row r="276737" spans="2:3" x14ac:dyDescent="0.25">
      <c r="C276737"/>
    </row>
    <row r="276738" spans="2:3" x14ac:dyDescent="0.25">
      <c r="B276738" s="74"/>
    </row>
    <row r="276739" spans="2:3" x14ac:dyDescent="0.25">
      <c r="B276739" s="74"/>
    </row>
    <row r="276740" spans="2:3" x14ac:dyDescent="0.25">
      <c r="B276740" s="74"/>
    </row>
    <row r="276741" spans="2:3" x14ac:dyDescent="0.25">
      <c r="B276741" s="74"/>
    </row>
    <row r="276742" spans="2:3" x14ac:dyDescent="0.25">
      <c r="B276742" s="74"/>
    </row>
    <row r="276743" spans="2:3" x14ac:dyDescent="0.25">
      <c r="B276743" s="74"/>
    </row>
    <row r="276744" spans="2:3" x14ac:dyDescent="0.25">
      <c r="B276744" s="74"/>
    </row>
    <row r="276745" spans="2:3" x14ac:dyDescent="0.25">
      <c r="B276745" s="74"/>
    </row>
    <row r="276746" spans="2:3" x14ac:dyDescent="0.25">
      <c r="B276746" s="74"/>
    </row>
    <row r="276747" spans="2:3" x14ac:dyDescent="0.25">
      <c r="B276747" s="74"/>
    </row>
    <row r="276748" spans="2:3" x14ac:dyDescent="0.25">
      <c r="B276748" s="74"/>
    </row>
    <row r="276749" spans="2:3" x14ac:dyDescent="0.25">
      <c r="B276749" s="74"/>
    </row>
    <row r="276750" spans="2:3" x14ac:dyDescent="0.25">
      <c r="B276750" s="74"/>
    </row>
    <row r="276801" spans="2:3" x14ac:dyDescent="0.25">
      <c r="C276801"/>
    </row>
    <row r="276802" spans="2:3" x14ac:dyDescent="0.25">
      <c r="B276802" s="74"/>
    </row>
    <row r="276803" spans="2:3" x14ac:dyDescent="0.25">
      <c r="B276803" s="74"/>
    </row>
    <row r="276804" spans="2:3" x14ac:dyDescent="0.25">
      <c r="B276804" s="74"/>
    </row>
    <row r="276805" spans="2:3" x14ac:dyDescent="0.25">
      <c r="B276805" s="74"/>
    </row>
    <row r="276806" spans="2:3" x14ac:dyDescent="0.25">
      <c r="B276806" s="74"/>
    </row>
    <row r="276807" spans="2:3" x14ac:dyDescent="0.25">
      <c r="B276807" s="74"/>
    </row>
    <row r="276808" spans="2:3" x14ac:dyDescent="0.25">
      <c r="B276808" s="74"/>
    </row>
    <row r="276809" spans="2:3" x14ac:dyDescent="0.25">
      <c r="B276809" s="74"/>
    </row>
    <row r="276810" spans="2:3" x14ac:dyDescent="0.25">
      <c r="B276810" s="74"/>
    </row>
    <row r="276811" spans="2:3" x14ac:dyDescent="0.25">
      <c r="B276811" s="74"/>
    </row>
    <row r="276812" spans="2:3" x14ac:dyDescent="0.25">
      <c r="B276812" s="74"/>
    </row>
    <row r="276813" spans="2:3" x14ac:dyDescent="0.25">
      <c r="B276813" s="74"/>
    </row>
    <row r="276814" spans="2:3" x14ac:dyDescent="0.25">
      <c r="B276814" s="74"/>
    </row>
    <row r="276865" spans="2:3" x14ac:dyDescent="0.25">
      <c r="C276865"/>
    </row>
    <row r="276866" spans="2:3" x14ac:dyDescent="0.25">
      <c r="B276866" s="74"/>
    </row>
    <row r="276867" spans="2:3" x14ac:dyDescent="0.25">
      <c r="B276867" s="74"/>
    </row>
    <row r="276868" spans="2:3" x14ac:dyDescent="0.25">
      <c r="B276868" s="74"/>
    </row>
    <row r="276869" spans="2:3" x14ac:dyDescent="0.25">
      <c r="B276869" s="74"/>
    </row>
    <row r="276870" spans="2:3" x14ac:dyDescent="0.25">
      <c r="B276870" s="74"/>
    </row>
    <row r="276871" spans="2:3" x14ac:dyDescent="0.25">
      <c r="B276871" s="74"/>
    </row>
    <row r="276872" spans="2:3" x14ac:dyDescent="0.25">
      <c r="B276872" s="74"/>
    </row>
    <row r="276873" spans="2:3" x14ac:dyDescent="0.25">
      <c r="B276873" s="74"/>
    </row>
    <row r="276874" spans="2:3" x14ac:dyDescent="0.25">
      <c r="B276874" s="74"/>
    </row>
    <row r="276875" spans="2:3" x14ac:dyDescent="0.25">
      <c r="B276875" s="74"/>
    </row>
    <row r="276876" spans="2:3" x14ac:dyDescent="0.25">
      <c r="B276876" s="74"/>
    </row>
    <row r="276877" spans="2:3" x14ac:dyDescent="0.25">
      <c r="B276877" s="74"/>
    </row>
    <row r="276878" spans="2:3" x14ac:dyDescent="0.25">
      <c r="B276878" s="74"/>
    </row>
    <row r="276929" spans="2:3" x14ac:dyDescent="0.25">
      <c r="C276929"/>
    </row>
    <row r="276930" spans="2:3" x14ac:dyDescent="0.25">
      <c r="B276930" s="74"/>
    </row>
    <row r="276931" spans="2:3" x14ac:dyDescent="0.25">
      <c r="B276931" s="74"/>
    </row>
    <row r="276932" spans="2:3" x14ac:dyDescent="0.25">
      <c r="B276932" s="74"/>
    </row>
    <row r="276933" spans="2:3" x14ac:dyDescent="0.25">
      <c r="B276933" s="74"/>
    </row>
    <row r="276934" spans="2:3" x14ac:dyDescent="0.25">
      <c r="B276934" s="74"/>
    </row>
    <row r="276935" spans="2:3" x14ac:dyDescent="0.25">
      <c r="B276935" s="74"/>
    </row>
    <row r="276936" spans="2:3" x14ac:dyDescent="0.25">
      <c r="B276936" s="74"/>
    </row>
    <row r="276937" spans="2:3" x14ac:dyDescent="0.25">
      <c r="B276937" s="74"/>
    </row>
    <row r="276938" spans="2:3" x14ac:dyDescent="0.25">
      <c r="B276938" s="74"/>
    </row>
    <row r="276939" spans="2:3" x14ac:dyDescent="0.25">
      <c r="B276939" s="74"/>
    </row>
    <row r="276940" spans="2:3" x14ac:dyDescent="0.25">
      <c r="B276940" s="74"/>
    </row>
    <row r="276941" spans="2:3" x14ac:dyDescent="0.25">
      <c r="B276941" s="74"/>
    </row>
    <row r="276942" spans="2:3" x14ac:dyDescent="0.25">
      <c r="B276942" s="74"/>
    </row>
    <row r="276993" spans="2:3" x14ac:dyDescent="0.25">
      <c r="C276993"/>
    </row>
    <row r="276994" spans="2:3" x14ac:dyDescent="0.25">
      <c r="B276994" s="74"/>
    </row>
    <row r="276995" spans="2:3" x14ac:dyDescent="0.25">
      <c r="B276995" s="74"/>
    </row>
    <row r="276996" spans="2:3" x14ac:dyDescent="0.25">
      <c r="B276996" s="74"/>
    </row>
    <row r="276997" spans="2:3" x14ac:dyDescent="0.25">
      <c r="B276997" s="74"/>
    </row>
    <row r="276998" spans="2:3" x14ac:dyDescent="0.25">
      <c r="B276998" s="74"/>
    </row>
    <row r="276999" spans="2:3" x14ac:dyDescent="0.25">
      <c r="B276999" s="74"/>
    </row>
    <row r="277000" spans="2:3" x14ac:dyDescent="0.25">
      <c r="B277000" s="74"/>
    </row>
    <row r="277001" spans="2:3" x14ac:dyDescent="0.25">
      <c r="B277001" s="74"/>
    </row>
    <row r="277002" spans="2:3" x14ac:dyDescent="0.25">
      <c r="B277002" s="74"/>
    </row>
    <row r="277003" spans="2:3" x14ac:dyDescent="0.25">
      <c r="B277003" s="74"/>
    </row>
    <row r="277004" spans="2:3" x14ac:dyDescent="0.25">
      <c r="B277004" s="74"/>
    </row>
    <row r="277005" spans="2:3" x14ac:dyDescent="0.25">
      <c r="B277005" s="74"/>
    </row>
    <row r="277006" spans="2:3" x14ac:dyDescent="0.25">
      <c r="B277006" s="74"/>
    </row>
    <row r="277057" spans="2:3" x14ac:dyDescent="0.25">
      <c r="C277057"/>
    </row>
    <row r="277058" spans="2:3" x14ac:dyDescent="0.25">
      <c r="B277058" s="74"/>
    </row>
    <row r="277059" spans="2:3" x14ac:dyDescent="0.25">
      <c r="B277059" s="74"/>
    </row>
    <row r="277060" spans="2:3" x14ac:dyDescent="0.25">
      <c r="B277060" s="74"/>
    </row>
    <row r="277061" spans="2:3" x14ac:dyDescent="0.25">
      <c r="B277061" s="74"/>
    </row>
    <row r="277062" spans="2:3" x14ac:dyDescent="0.25">
      <c r="B277062" s="74"/>
    </row>
    <row r="277063" spans="2:3" x14ac:dyDescent="0.25">
      <c r="B277063" s="74"/>
    </row>
    <row r="277064" spans="2:3" x14ac:dyDescent="0.25">
      <c r="B277064" s="74"/>
    </row>
    <row r="277065" spans="2:3" x14ac:dyDescent="0.25">
      <c r="B277065" s="74"/>
    </row>
    <row r="277066" spans="2:3" x14ac:dyDescent="0.25">
      <c r="B277066" s="74"/>
    </row>
    <row r="277067" spans="2:3" x14ac:dyDescent="0.25">
      <c r="B277067" s="74"/>
    </row>
    <row r="277068" spans="2:3" x14ac:dyDescent="0.25">
      <c r="B277068" s="74"/>
    </row>
    <row r="277069" spans="2:3" x14ac:dyDescent="0.25">
      <c r="B277069" s="74"/>
    </row>
    <row r="277070" spans="2:3" x14ac:dyDescent="0.25">
      <c r="B277070" s="74"/>
    </row>
    <row r="277121" spans="2:3" x14ac:dyDescent="0.25">
      <c r="C277121"/>
    </row>
    <row r="277122" spans="2:3" x14ac:dyDescent="0.25">
      <c r="B277122" s="74"/>
    </row>
    <row r="277123" spans="2:3" x14ac:dyDescent="0.25">
      <c r="B277123" s="74"/>
    </row>
    <row r="277124" spans="2:3" x14ac:dyDescent="0.25">
      <c r="B277124" s="74"/>
    </row>
    <row r="277125" spans="2:3" x14ac:dyDescent="0.25">
      <c r="B277125" s="74"/>
    </row>
    <row r="277126" spans="2:3" x14ac:dyDescent="0.25">
      <c r="B277126" s="74"/>
    </row>
    <row r="277127" spans="2:3" x14ac:dyDescent="0.25">
      <c r="B277127" s="74"/>
    </row>
    <row r="277128" spans="2:3" x14ac:dyDescent="0.25">
      <c r="B277128" s="74"/>
    </row>
    <row r="277129" spans="2:3" x14ac:dyDescent="0.25">
      <c r="B277129" s="74"/>
    </row>
    <row r="277130" spans="2:3" x14ac:dyDescent="0.25">
      <c r="B277130" s="74"/>
    </row>
    <row r="277131" spans="2:3" x14ac:dyDescent="0.25">
      <c r="B277131" s="74"/>
    </row>
    <row r="277132" spans="2:3" x14ac:dyDescent="0.25">
      <c r="B277132" s="74"/>
    </row>
    <row r="277133" spans="2:3" x14ac:dyDescent="0.25">
      <c r="B277133" s="74"/>
    </row>
    <row r="277134" spans="2:3" x14ac:dyDescent="0.25">
      <c r="B277134" s="74"/>
    </row>
    <row r="277185" spans="2:3" x14ac:dyDescent="0.25">
      <c r="C277185"/>
    </row>
    <row r="277186" spans="2:3" x14ac:dyDescent="0.25">
      <c r="B277186" s="74"/>
    </row>
    <row r="277187" spans="2:3" x14ac:dyDescent="0.25">
      <c r="B277187" s="74"/>
    </row>
    <row r="277188" spans="2:3" x14ac:dyDescent="0.25">
      <c r="B277188" s="74"/>
    </row>
    <row r="277189" spans="2:3" x14ac:dyDescent="0.25">
      <c r="B277189" s="74"/>
    </row>
    <row r="277190" spans="2:3" x14ac:dyDescent="0.25">
      <c r="B277190" s="74"/>
    </row>
    <row r="277191" spans="2:3" x14ac:dyDescent="0.25">
      <c r="B277191" s="74"/>
    </row>
    <row r="277192" spans="2:3" x14ac:dyDescent="0.25">
      <c r="B277192" s="74"/>
    </row>
    <row r="277193" spans="2:3" x14ac:dyDescent="0.25">
      <c r="B277193" s="74"/>
    </row>
    <row r="277194" spans="2:3" x14ac:dyDescent="0.25">
      <c r="B277194" s="74"/>
    </row>
    <row r="277195" spans="2:3" x14ac:dyDescent="0.25">
      <c r="B277195" s="74"/>
    </row>
    <row r="277196" spans="2:3" x14ac:dyDescent="0.25">
      <c r="B277196" s="74"/>
    </row>
    <row r="277197" spans="2:3" x14ac:dyDescent="0.25">
      <c r="B277197" s="74"/>
    </row>
    <row r="277198" spans="2:3" x14ac:dyDescent="0.25">
      <c r="B277198" s="74"/>
    </row>
    <row r="277249" spans="2:3" x14ac:dyDescent="0.25">
      <c r="C277249"/>
    </row>
    <row r="277250" spans="2:3" x14ac:dyDescent="0.25">
      <c r="B277250" s="74"/>
    </row>
    <row r="277251" spans="2:3" x14ac:dyDescent="0.25">
      <c r="B277251" s="74"/>
    </row>
    <row r="277252" spans="2:3" x14ac:dyDescent="0.25">
      <c r="B277252" s="74"/>
    </row>
    <row r="277253" spans="2:3" x14ac:dyDescent="0.25">
      <c r="B277253" s="74"/>
    </row>
    <row r="277254" spans="2:3" x14ac:dyDescent="0.25">
      <c r="B277254" s="74"/>
    </row>
    <row r="277255" spans="2:3" x14ac:dyDescent="0.25">
      <c r="B277255" s="74"/>
    </row>
    <row r="277256" spans="2:3" x14ac:dyDescent="0.25">
      <c r="B277256" s="74"/>
    </row>
    <row r="277257" spans="2:3" x14ac:dyDescent="0.25">
      <c r="B277257" s="74"/>
    </row>
    <row r="277258" spans="2:3" x14ac:dyDescent="0.25">
      <c r="B277258" s="74"/>
    </row>
    <row r="277259" spans="2:3" x14ac:dyDescent="0.25">
      <c r="B277259" s="74"/>
    </row>
    <row r="277260" spans="2:3" x14ac:dyDescent="0.25">
      <c r="B277260" s="74"/>
    </row>
    <row r="277261" spans="2:3" x14ac:dyDescent="0.25">
      <c r="B277261" s="74"/>
    </row>
    <row r="277262" spans="2:3" x14ac:dyDescent="0.25">
      <c r="B277262" s="74"/>
    </row>
    <row r="277313" spans="2:3" x14ac:dyDescent="0.25">
      <c r="C277313"/>
    </row>
    <row r="277314" spans="2:3" x14ac:dyDescent="0.25">
      <c r="B277314" s="74"/>
    </row>
    <row r="277315" spans="2:3" x14ac:dyDescent="0.25">
      <c r="B277315" s="74"/>
    </row>
    <row r="277316" spans="2:3" x14ac:dyDescent="0.25">
      <c r="B277316" s="74"/>
    </row>
    <row r="277317" spans="2:3" x14ac:dyDescent="0.25">
      <c r="B277317" s="74"/>
    </row>
    <row r="277318" spans="2:3" x14ac:dyDescent="0.25">
      <c r="B277318" s="74"/>
    </row>
    <row r="277319" spans="2:3" x14ac:dyDescent="0.25">
      <c r="B277319" s="74"/>
    </row>
    <row r="277320" spans="2:3" x14ac:dyDescent="0.25">
      <c r="B277320" s="74"/>
    </row>
    <row r="277321" spans="2:3" x14ac:dyDescent="0.25">
      <c r="B277321" s="74"/>
    </row>
    <row r="277322" spans="2:3" x14ac:dyDescent="0.25">
      <c r="B277322" s="74"/>
    </row>
    <row r="277323" spans="2:3" x14ac:dyDescent="0.25">
      <c r="B277323" s="74"/>
    </row>
    <row r="277324" spans="2:3" x14ac:dyDescent="0.25">
      <c r="B277324" s="74"/>
    </row>
    <row r="277325" spans="2:3" x14ac:dyDescent="0.25">
      <c r="B277325" s="74"/>
    </row>
    <row r="277326" spans="2:3" x14ac:dyDescent="0.25">
      <c r="B277326" s="74"/>
    </row>
    <row r="277377" spans="2:3" x14ac:dyDescent="0.25">
      <c r="C277377"/>
    </row>
    <row r="277378" spans="2:3" x14ac:dyDescent="0.25">
      <c r="B277378" s="74"/>
    </row>
    <row r="277379" spans="2:3" x14ac:dyDescent="0.25">
      <c r="B277379" s="74"/>
    </row>
    <row r="277380" spans="2:3" x14ac:dyDescent="0.25">
      <c r="B277380" s="74"/>
    </row>
    <row r="277381" spans="2:3" x14ac:dyDescent="0.25">
      <c r="B277381" s="74"/>
    </row>
    <row r="277382" spans="2:3" x14ac:dyDescent="0.25">
      <c r="B277382" s="74"/>
    </row>
    <row r="277383" spans="2:3" x14ac:dyDescent="0.25">
      <c r="B277383" s="74"/>
    </row>
    <row r="277384" spans="2:3" x14ac:dyDescent="0.25">
      <c r="B277384" s="74"/>
    </row>
    <row r="277385" spans="2:3" x14ac:dyDescent="0.25">
      <c r="B277385" s="74"/>
    </row>
    <row r="277386" spans="2:3" x14ac:dyDescent="0.25">
      <c r="B277386" s="74"/>
    </row>
    <row r="277387" spans="2:3" x14ac:dyDescent="0.25">
      <c r="B277387" s="74"/>
    </row>
    <row r="277388" spans="2:3" x14ac:dyDescent="0.25">
      <c r="B277388" s="74"/>
    </row>
    <row r="277389" spans="2:3" x14ac:dyDescent="0.25">
      <c r="B277389" s="74"/>
    </row>
    <row r="277390" spans="2:3" x14ac:dyDescent="0.25">
      <c r="B277390" s="74"/>
    </row>
    <row r="277441" spans="2:3" x14ac:dyDescent="0.25">
      <c r="C277441"/>
    </row>
    <row r="277442" spans="2:3" x14ac:dyDescent="0.25">
      <c r="B277442" s="74"/>
    </row>
    <row r="277443" spans="2:3" x14ac:dyDescent="0.25">
      <c r="B277443" s="74"/>
    </row>
    <row r="277444" spans="2:3" x14ac:dyDescent="0.25">
      <c r="B277444" s="74"/>
    </row>
    <row r="277445" spans="2:3" x14ac:dyDescent="0.25">
      <c r="B277445" s="74"/>
    </row>
    <row r="277446" spans="2:3" x14ac:dyDescent="0.25">
      <c r="B277446" s="74"/>
    </row>
    <row r="277447" spans="2:3" x14ac:dyDescent="0.25">
      <c r="B277447" s="74"/>
    </row>
    <row r="277448" spans="2:3" x14ac:dyDescent="0.25">
      <c r="B277448" s="74"/>
    </row>
    <row r="277449" spans="2:3" x14ac:dyDescent="0.25">
      <c r="B277449" s="74"/>
    </row>
    <row r="277450" spans="2:3" x14ac:dyDescent="0.25">
      <c r="B277450" s="74"/>
    </row>
    <row r="277451" spans="2:3" x14ac:dyDescent="0.25">
      <c r="B277451" s="74"/>
    </row>
    <row r="277452" spans="2:3" x14ac:dyDescent="0.25">
      <c r="B277452" s="74"/>
    </row>
    <row r="277453" spans="2:3" x14ac:dyDescent="0.25">
      <c r="B277453" s="74"/>
    </row>
    <row r="277454" spans="2:3" x14ac:dyDescent="0.25">
      <c r="B277454" s="74"/>
    </row>
    <row r="277505" spans="2:3" x14ac:dyDescent="0.25">
      <c r="C277505"/>
    </row>
    <row r="277506" spans="2:3" x14ac:dyDescent="0.25">
      <c r="B277506" s="74"/>
    </row>
    <row r="277507" spans="2:3" x14ac:dyDescent="0.25">
      <c r="B277507" s="74"/>
    </row>
    <row r="277508" spans="2:3" x14ac:dyDescent="0.25">
      <c r="B277508" s="74"/>
    </row>
    <row r="277509" spans="2:3" x14ac:dyDescent="0.25">
      <c r="B277509" s="74"/>
    </row>
    <row r="277510" spans="2:3" x14ac:dyDescent="0.25">
      <c r="B277510" s="74"/>
    </row>
    <row r="277511" spans="2:3" x14ac:dyDescent="0.25">
      <c r="B277511" s="74"/>
    </row>
    <row r="277512" spans="2:3" x14ac:dyDescent="0.25">
      <c r="B277512" s="74"/>
    </row>
    <row r="277513" spans="2:3" x14ac:dyDescent="0.25">
      <c r="B277513" s="74"/>
    </row>
    <row r="277514" spans="2:3" x14ac:dyDescent="0.25">
      <c r="B277514" s="74"/>
    </row>
    <row r="277515" spans="2:3" x14ac:dyDescent="0.25">
      <c r="B277515" s="74"/>
    </row>
    <row r="277516" spans="2:3" x14ac:dyDescent="0.25">
      <c r="B277516" s="74"/>
    </row>
    <row r="277517" spans="2:3" x14ac:dyDescent="0.25">
      <c r="B277517" s="74"/>
    </row>
    <row r="277518" spans="2:3" x14ac:dyDescent="0.25">
      <c r="B277518" s="74"/>
    </row>
    <row r="277569" spans="2:3" x14ac:dyDescent="0.25">
      <c r="C277569"/>
    </row>
    <row r="277570" spans="2:3" x14ac:dyDescent="0.25">
      <c r="B277570" s="74"/>
    </row>
    <row r="277571" spans="2:3" x14ac:dyDescent="0.25">
      <c r="B277571" s="74"/>
    </row>
    <row r="277572" spans="2:3" x14ac:dyDescent="0.25">
      <c r="B277572" s="74"/>
    </row>
    <row r="277573" spans="2:3" x14ac:dyDescent="0.25">
      <c r="B277573" s="74"/>
    </row>
    <row r="277574" spans="2:3" x14ac:dyDescent="0.25">
      <c r="B277574" s="74"/>
    </row>
    <row r="277575" spans="2:3" x14ac:dyDescent="0.25">
      <c r="B277575" s="74"/>
    </row>
    <row r="277576" spans="2:3" x14ac:dyDescent="0.25">
      <c r="B277576" s="74"/>
    </row>
    <row r="277577" spans="2:3" x14ac:dyDescent="0.25">
      <c r="B277577" s="74"/>
    </row>
    <row r="277578" spans="2:3" x14ac:dyDescent="0.25">
      <c r="B277578" s="74"/>
    </row>
    <row r="277579" spans="2:3" x14ac:dyDescent="0.25">
      <c r="B277579" s="74"/>
    </row>
    <row r="277580" spans="2:3" x14ac:dyDescent="0.25">
      <c r="B277580" s="74"/>
    </row>
    <row r="277581" spans="2:3" x14ac:dyDescent="0.25">
      <c r="B277581" s="74"/>
    </row>
    <row r="277582" spans="2:3" x14ac:dyDescent="0.25">
      <c r="B277582" s="74"/>
    </row>
    <row r="277633" spans="2:3" x14ac:dyDescent="0.25">
      <c r="C277633"/>
    </row>
    <row r="277634" spans="2:3" x14ac:dyDescent="0.25">
      <c r="B277634" s="74"/>
    </row>
    <row r="277635" spans="2:3" x14ac:dyDescent="0.25">
      <c r="B277635" s="74"/>
    </row>
    <row r="277636" spans="2:3" x14ac:dyDescent="0.25">
      <c r="B277636" s="74"/>
    </row>
    <row r="277637" spans="2:3" x14ac:dyDescent="0.25">
      <c r="B277637" s="74"/>
    </row>
    <row r="277638" spans="2:3" x14ac:dyDescent="0.25">
      <c r="B277638" s="74"/>
    </row>
    <row r="277639" spans="2:3" x14ac:dyDescent="0.25">
      <c r="B277639" s="74"/>
    </row>
    <row r="277640" spans="2:3" x14ac:dyDescent="0.25">
      <c r="B277640" s="74"/>
    </row>
    <row r="277641" spans="2:3" x14ac:dyDescent="0.25">
      <c r="B277641" s="74"/>
    </row>
    <row r="277642" spans="2:3" x14ac:dyDescent="0.25">
      <c r="B277642" s="74"/>
    </row>
    <row r="277643" spans="2:3" x14ac:dyDescent="0.25">
      <c r="B277643" s="74"/>
    </row>
    <row r="277644" spans="2:3" x14ac:dyDescent="0.25">
      <c r="B277644" s="74"/>
    </row>
    <row r="277645" spans="2:3" x14ac:dyDescent="0.25">
      <c r="B277645" s="74"/>
    </row>
    <row r="277646" spans="2:3" x14ac:dyDescent="0.25">
      <c r="B277646" s="74"/>
    </row>
    <row r="277697" spans="2:3" x14ac:dyDescent="0.25">
      <c r="C277697"/>
    </row>
    <row r="277698" spans="2:3" x14ac:dyDescent="0.25">
      <c r="B277698" s="74"/>
    </row>
    <row r="277699" spans="2:3" x14ac:dyDescent="0.25">
      <c r="B277699" s="74"/>
    </row>
    <row r="277700" spans="2:3" x14ac:dyDescent="0.25">
      <c r="B277700" s="74"/>
    </row>
    <row r="277701" spans="2:3" x14ac:dyDescent="0.25">
      <c r="B277701" s="74"/>
    </row>
    <row r="277702" spans="2:3" x14ac:dyDescent="0.25">
      <c r="B277702" s="74"/>
    </row>
    <row r="277703" spans="2:3" x14ac:dyDescent="0.25">
      <c r="B277703" s="74"/>
    </row>
    <row r="277704" spans="2:3" x14ac:dyDescent="0.25">
      <c r="B277704" s="74"/>
    </row>
    <row r="277705" spans="2:3" x14ac:dyDescent="0.25">
      <c r="B277705" s="74"/>
    </row>
    <row r="277706" spans="2:3" x14ac:dyDescent="0.25">
      <c r="B277706" s="74"/>
    </row>
    <row r="277707" spans="2:3" x14ac:dyDescent="0.25">
      <c r="B277707" s="74"/>
    </row>
    <row r="277708" spans="2:3" x14ac:dyDescent="0.25">
      <c r="B277708" s="74"/>
    </row>
    <row r="277709" spans="2:3" x14ac:dyDescent="0.25">
      <c r="B277709" s="74"/>
    </row>
    <row r="277710" spans="2:3" x14ac:dyDescent="0.25">
      <c r="B277710" s="74"/>
    </row>
    <row r="277761" spans="2:3" x14ac:dyDescent="0.25">
      <c r="C277761"/>
    </row>
    <row r="277762" spans="2:3" x14ac:dyDescent="0.25">
      <c r="B277762" s="74"/>
    </row>
    <row r="277763" spans="2:3" x14ac:dyDescent="0.25">
      <c r="B277763" s="74"/>
    </row>
    <row r="277764" spans="2:3" x14ac:dyDescent="0.25">
      <c r="B277764" s="74"/>
    </row>
    <row r="277765" spans="2:3" x14ac:dyDescent="0.25">
      <c r="B277765" s="74"/>
    </row>
    <row r="277766" spans="2:3" x14ac:dyDescent="0.25">
      <c r="B277766" s="74"/>
    </row>
    <row r="277767" spans="2:3" x14ac:dyDescent="0.25">
      <c r="B277767" s="74"/>
    </row>
    <row r="277768" spans="2:3" x14ac:dyDescent="0.25">
      <c r="B277768" s="74"/>
    </row>
    <row r="277769" spans="2:3" x14ac:dyDescent="0.25">
      <c r="B277769" s="74"/>
    </row>
    <row r="277770" spans="2:3" x14ac:dyDescent="0.25">
      <c r="B277770" s="74"/>
    </row>
    <row r="277771" spans="2:3" x14ac:dyDescent="0.25">
      <c r="B277771" s="74"/>
    </row>
    <row r="277772" spans="2:3" x14ac:dyDescent="0.25">
      <c r="B277772" s="74"/>
    </row>
    <row r="277773" spans="2:3" x14ac:dyDescent="0.25">
      <c r="B277773" s="74"/>
    </row>
    <row r="277774" spans="2:3" x14ac:dyDescent="0.25">
      <c r="B277774" s="74"/>
    </row>
    <row r="277825" spans="2:3" x14ac:dyDescent="0.25">
      <c r="C277825"/>
    </row>
    <row r="277826" spans="2:3" x14ac:dyDescent="0.25">
      <c r="B277826" s="74"/>
    </row>
    <row r="277827" spans="2:3" x14ac:dyDescent="0.25">
      <c r="B277827" s="74"/>
    </row>
    <row r="277828" spans="2:3" x14ac:dyDescent="0.25">
      <c r="B277828" s="74"/>
    </row>
    <row r="277829" spans="2:3" x14ac:dyDescent="0.25">
      <c r="B277829" s="74"/>
    </row>
    <row r="277830" spans="2:3" x14ac:dyDescent="0.25">
      <c r="B277830" s="74"/>
    </row>
    <row r="277831" spans="2:3" x14ac:dyDescent="0.25">
      <c r="B277831" s="74"/>
    </row>
    <row r="277832" spans="2:3" x14ac:dyDescent="0.25">
      <c r="B277832" s="74"/>
    </row>
    <row r="277833" spans="2:3" x14ac:dyDescent="0.25">
      <c r="B277833" s="74"/>
    </row>
    <row r="277834" spans="2:3" x14ac:dyDescent="0.25">
      <c r="B277834" s="74"/>
    </row>
    <row r="277835" spans="2:3" x14ac:dyDescent="0.25">
      <c r="B277835" s="74"/>
    </row>
    <row r="277836" spans="2:3" x14ac:dyDescent="0.25">
      <c r="B277836" s="74"/>
    </row>
    <row r="277837" spans="2:3" x14ac:dyDescent="0.25">
      <c r="B277837" s="74"/>
    </row>
    <row r="277838" spans="2:3" x14ac:dyDescent="0.25">
      <c r="B277838" s="74"/>
    </row>
    <row r="277889" spans="2:3" x14ac:dyDescent="0.25">
      <c r="C277889"/>
    </row>
    <row r="277890" spans="2:3" x14ac:dyDescent="0.25">
      <c r="B277890" s="74"/>
    </row>
    <row r="277891" spans="2:3" x14ac:dyDescent="0.25">
      <c r="B277891" s="74"/>
    </row>
    <row r="277892" spans="2:3" x14ac:dyDescent="0.25">
      <c r="B277892" s="74"/>
    </row>
    <row r="277893" spans="2:3" x14ac:dyDescent="0.25">
      <c r="B277893" s="74"/>
    </row>
    <row r="277894" spans="2:3" x14ac:dyDescent="0.25">
      <c r="B277894" s="74"/>
    </row>
    <row r="277895" spans="2:3" x14ac:dyDescent="0.25">
      <c r="B277895" s="74"/>
    </row>
    <row r="277896" spans="2:3" x14ac:dyDescent="0.25">
      <c r="B277896" s="74"/>
    </row>
    <row r="277897" spans="2:3" x14ac:dyDescent="0.25">
      <c r="B277897" s="74"/>
    </row>
    <row r="277898" spans="2:3" x14ac:dyDescent="0.25">
      <c r="B277898" s="74"/>
    </row>
    <row r="277899" spans="2:3" x14ac:dyDescent="0.25">
      <c r="B277899" s="74"/>
    </row>
    <row r="277900" spans="2:3" x14ac:dyDescent="0.25">
      <c r="B277900" s="74"/>
    </row>
    <row r="277901" spans="2:3" x14ac:dyDescent="0.25">
      <c r="B277901" s="74"/>
    </row>
    <row r="277902" spans="2:3" x14ac:dyDescent="0.25">
      <c r="B277902" s="74"/>
    </row>
    <row r="277953" spans="2:3" x14ac:dyDescent="0.25">
      <c r="C277953"/>
    </row>
    <row r="277954" spans="2:3" x14ac:dyDescent="0.25">
      <c r="B277954" s="74"/>
    </row>
    <row r="277955" spans="2:3" x14ac:dyDescent="0.25">
      <c r="B277955" s="74"/>
    </row>
    <row r="277956" spans="2:3" x14ac:dyDescent="0.25">
      <c r="B277956" s="74"/>
    </row>
    <row r="277957" spans="2:3" x14ac:dyDescent="0.25">
      <c r="B277957" s="74"/>
    </row>
    <row r="277958" spans="2:3" x14ac:dyDescent="0.25">
      <c r="B277958" s="74"/>
    </row>
    <row r="277959" spans="2:3" x14ac:dyDescent="0.25">
      <c r="B277959" s="74"/>
    </row>
    <row r="277960" spans="2:3" x14ac:dyDescent="0.25">
      <c r="B277960" s="74"/>
    </row>
    <row r="277961" spans="2:3" x14ac:dyDescent="0.25">
      <c r="B277961" s="74"/>
    </row>
    <row r="277962" spans="2:3" x14ac:dyDescent="0.25">
      <c r="B277962" s="74"/>
    </row>
    <row r="277963" spans="2:3" x14ac:dyDescent="0.25">
      <c r="B277963" s="74"/>
    </row>
    <row r="277964" spans="2:3" x14ac:dyDescent="0.25">
      <c r="B277964" s="74"/>
    </row>
    <row r="277965" spans="2:3" x14ac:dyDescent="0.25">
      <c r="B277965" s="74"/>
    </row>
    <row r="277966" spans="2:3" x14ac:dyDescent="0.25">
      <c r="B277966" s="74"/>
    </row>
    <row r="278017" spans="2:3" x14ac:dyDescent="0.25">
      <c r="C278017"/>
    </row>
    <row r="278018" spans="2:3" x14ac:dyDescent="0.25">
      <c r="B278018" s="74"/>
    </row>
    <row r="278019" spans="2:3" x14ac:dyDescent="0.25">
      <c r="B278019" s="74"/>
    </row>
    <row r="278020" spans="2:3" x14ac:dyDescent="0.25">
      <c r="B278020" s="74"/>
    </row>
    <row r="278021" spans="2:3" x14ac:dyDescent="0.25">
      <c r="B278021" s="74"/>
    </row>
    <row r="278022" spans="2:3" x14ac:dyDescent="0.25">
      <c r="B278022" s="74"/>
    </row>
    <row r="278023" spans="2:3" x14ac:dyDescent="0.25">
      <c r="B278023" s="74"/>
    </row>
    <row r="278024" spans="2:3" x14ac:dyDescent="0.25">
      <c r="B278024" s="74"/>
    </row>
    <row r="278025" spans="2:3" x14ac:dyDescent="0.25">
      <c r="B278025" s="74"/>
    </row>
    <row r="278026" spans="2:3" x14ac:dyDescent="0.25">
      <c r="B278026" s="74"/>
    </row>
    <row r="278027" spans="2:3" x14ac:dyDescent="0.25">
      <c r="B278027" s="74"/>
    </row>
    <row r="278028" spans="2:3" x14ac:dyDescent="0.25">
      <c r="B278028" s="74"/>
    </row>
    <row r="278029" spans="2:3" x14ac:dyDescent="0.25">
      <c r="B278029" s="74"/>
    </row>
    <row r="278030" spans="2:3" x14ac:dyDescent="0.25">
      <c r="B278030" s="74"/>
    </row>
    <row r="278081" spans="2:3" x14ac:dyDescent="0.25">
      <c r="C278081"/>
    </row>
    <row r="278082" spans="2:3" x14ac:dyDescent="0.25">
      <c r="B278082" s="74"/>
    </row>
    <row r="278083" spans="2:3" x14ac:dyDescent="0.25">
      <c r="B278083" s="74"/>
    </row>
    <row r="278084" spans="2:3" x14ac:dyDescent="0.25">
      <c r="B278084" s="74"/>
    </row>
    <row r="278085" spans="2:3" x14ac:dyDescent="0.25">
      <c r="B278085" s="74"/>
    </row>
    <row r="278086" spans="2:3" x14ac:dyDescent="0.25">
      <c r="B278086" s="74"/>
    </row>
    <row r="278087" spans="2:3" x14ac:dyDescent="0.25">
      <c r="B278087" s="74"/>
    </row>
    <row r="278088" spans="2:3" x14ac:dyDescent="0.25">
      <c r="B278088" s="74"/>
    </row>
    <row r="278089" spans="2:3" x14ac:dyDescent="0.25">
      <c r="B278089" s="74"/>
    </row>
    <row r="278090" spans="2:3" x14ac:dyDescent="0.25">
      <c r="B278090" s="74"/>
    </row>
    <row r="278091" spans="2:3" x14ac:dyDescent="0.25">
      <c r="B278091" s="74"/>
    </row>
    <row r="278092" spans="2:3" x14ac:dyDescent="0.25">
      <c r="B278092" s="74"/>
    </row>
    <row r="278093" spans="2:3" x14ac:dyDescent="0.25">
      <c r="B278093" s="74"/>
    </row>
    <row r="278094" spans="2:3" x14ac:dyDescent="0.25">
      <c r="B278094" s="74"/>
    </row>
    <row r="278145" spans="2:3" x14ac:dyDescent="0.25">
      <c r="C278145"/>
    </row>
    <row r="278146" spans="2:3" x14ac:dyDescent="0.25">
      <c r="B278146" s="74"/>
    </row>
    <row r="278147" spans="2:3" x14ac:dyDescent="0.25">
      <c r="B278147" s="74"/>
    </row>
    <row r="278148" spans="2:3" x14ac:dyDescent="0.25">
      <c r="B278148" s="74"/>
    </row>
    <row r="278149" spans="2:3" x14ac:dyDescent="0.25">
      <c r="B278149" s="74"/>
    </row>
    <row r="278150" spans="2:3" x14ac:dyDescent="0.25">
      <c r="B278150" s="74"/>
    </row>
    <row r="278151" spans="2:3" x14ac:dyDescent="0.25">
      <c r="B278151" s="74"/>
    </row>
    <row r="278152" spans="2:3" x14ac:dyDescent="0.25">
      <c r="B278152" s="74"/>
    </row>
    <row r="278153" spans="2:3" x14ac:dyDescent="0.25">
      <c r="B278153" s="74"/>
    </row>
    <row r="278154" spans="2:3" x14ac:dyDescent="0.25">
      <c r="B278154" s="74"/>
    </row>
    <row r="278155" spans="2:3" x14ac:dyDescent="0.25">
      <c r="B278155" s="74"/>
    </row>
    <row r="278156" spans="2:3" x14ac:dyDescent="0.25">
      <c r="B278156" s="74"/>
    </row>
    <row r="278157" spans="2:3" x14ac:dyDescent="0.25">
      <c r="B278157" s="74"/>
    </row>
    <row r="278158" spans="2:3" x14ac:dyDescent="0.25">
      <c r="B278158" s="74"/>
    </row>
    <row r="278209" spans="2:3" x14ac:dyDescent="0.25">
      <c r="C278209"/>
    </row>
    <row r="278210" spans="2:3" x14ac:dyDescent="0.25">
      <c r="B278210" s="74"/>
    </row>
    <row r="278211" spans="2:3" x14ac:dyDescent="0.25">
      <c r="B278211" s="74"/>
    </row>
    <row r="278212" spans="2:3" x14ac:dyDescent="0.25">
      <c r="B278212" s="74"/>
    </row>
    <row r="278213" spans="2:3" x14ac:dyDescent="0.25">
      <c r="B278213" s="74"/>
    </row>
    <row r="278214" spans="2:3" x14ac:dyDescent="0.25">
      <c r="B278214" s="74"/>
    </row>
    <row r="278215" spans="2:3" x14ac:dyDescent="0.25">
      <c r="B278215" s="74"/>
    </row>
    <row r="278216" spans="2:3" x14ac:dyDescent="0.25">
      <c r="B278216" s="74"/>
    </row>
    <row r="278217" spans="2:3" x14ac:dyDescent="0.25">
      <c r="B278217" s="74"/>
    </row>
    <row r="278218" spans="2:3" x14ac:dyDescent="0.25">
      <c r="B278218" s="74"/>
    </row>
    <row r="278219" spans="2:3" x14ac:dyDescent="0.25">
      <c r="B278219" s="74"/>
    </row>
    <row r="278220" spans="2:3" x14ac:dyDescent="0.25">
      <c r="B278220" s="74"/>
    </row>
    <row r="278221" spans="2:3" x14ac:dyDescent="0.25">
      <c r="B278221" s="74"/>
    </row>
    <row r="278222" spans="2:3" x14ac:dyDescent="0.25">
      <c r="B278222" s="74"/>
    </row>
    <row r="278273" spans="2:3" x14ac:dyDescent="0.25">
      <c r="C278273"/>
    </row>
    <row r="278274" spans="2:3" x14ac:dyDescent="0.25">
      <c r="B278274" s="74"/>
    </row>
    <row r="278275" spans="2:3" x14ac:dyDescent="0.25">
      <c r="B278275" s="74"/>
    </row>
    <row r="278276" spans="2:3" x14ac:dyDescent="0.25">
      <c r="B278276" s="74"/>
    </row>
    <row r="278277" spans="2:3" x14ac:dyDescent="0.25">
      <c r="B278277" s="74"/>
    </row>
    <row r="278278" spans="2:3" x14ac:dyDescent="0.25">
      <c r="B278278" s="74"/>
    </row>
    <row r="278279" spans="2:3" x14ac:dyDescent="0.25">
      <c r="B278279" s="74"/>
    </row>
    <row r="278280" spans="2:3" x14ac:dyDescent="0.25">
      <c r="B278280" s="74"/>
    </row>
    <row r="278281" spans="2:3" x14ac:dyDescent="0.25">
      <c r="B278281" s="74"/>
    </row>
    <row r="278282" spans="2:3" x14ac:dyDescent="0.25">
      <c r="B278282" s="74"/>
    </row>
    <row r="278283" spans="2:3" x14ac:dyDescent="0.25">
      <c r="B278283" s="74"/>
    </row>
    <row r="278284" spans="2:3" x14ac:dyDescent="0.25">
      <c r="B278284" s="74"/>
    </row>
    <row r="278285" spans="2:3" x14ac:dyDescent="0.25">
      <c r="B278285" s="74"/>
    </row>
    <row r="278286" spans="2:3" x14ac:dyDescent="0.25">
      <c r="B278286" s="74"/>
    </row>
    <row r="278337" spans="2:3" x14ac:dyDescent="0.25">
      <c r="C278337"/>
    </row>
    <row r="278338" spans="2:3" x14ac:dyDescent="0.25">
      <c r="B278338" s="74"/>
    </row>
    <row r="278339" spans="2:3" x14ac:dyDescent="0.25">
      <c r="B278339" s="74"/>
    </row>
    <row r="278340" spans="2:3" x14ac:dyDescent="0.25">
      <c r="B278340" s="74"/>
    </row>
    <row r="278341" spans="2:3" x14ac:dyDescent="0.25">
      <c r="B278341" s="74"/>
    </row>
    <row r="278342" spans="2:3" x14ac:dyDescent="0.25">
      <c r="B278342" s="74"/>
    </row>
    <row r="278343" spans="2:3" x14ac:dyDescent="0.25">
      <c r="B278343" s="74"/>
    </row>
    <row r="278344" spans="2:3" x14ac:dyDescent="0.25">
      <c r="B278344" s="74"/>
    </row>
    <row r="278345" spans="2:3" x14ac:dyDescent="0.25">
      <c r="B278345" s="74"/>
    </row>
    <row r="278346" spans="2:3" x14ac:dyDescent="0.25">
      <c r="B278346" s="74"/>
    </row>
    <row r="278347" spans="2:3" x14ac:dyDescent="0.25">
      <c r="B278347" s="74"/>
    </row>
    <row r="278348" spans="2:3" x14ac:dyDescent="0.25">
      <c r="B278348" s="74"/>
    </row>
    <row r="278349" spans="2:3" x14ac:dyDescent="0.25">
      <c r="B278349" s="74"/>
    </row>
    <row r="278350" spans="2:3" x14ac:dyDescent="0.25">
      <c r="B278350" s="74"/>
    </row>
    <row r="278401" spans="2:3" x14ac:dyDescent="0.25">
      <c r="C278401"/>
    </row>
    <row r="278402" spans="2:3" x14ac:dyDescent="0.25">
      <c r="B278402" s="74"/>
    </row>
    <row r="278403" spans="2:3" x14ac:dyDescent="0.25">
      <c r="B278403" s="74"/>
    </row>
    <row r="278404" spans="2:3" x14ac:dyDescent="0.25">
      <c r="B278404" s="74"/>
    </row>
    <row r="278405" spans="2:3" x14ac:dyDescent="0.25">
      <c r="B278405" s="74"/>
    </row>
    <row r="278406" spans="2:3" x14ac:dyDescent="0.25">
      <c r="B278406" s="74"/>
    </row>
    <row r="278407" spans="2:3" x14ac:dyDescent="0.25">
      <c r="B278407" s="74"/>
    </row>
    <row r="278408" spans="2:3" x14ac:dyDescent="0.25">
      <c r="B278408" s="74"/>
    </row>
    <row r="278409" spans="2:3" x14ac:dyDescent="0.25">
      <c r="B278409" s="74"/>
    </row>
    <row r="278410" spans="2:3" x14ac:dyDescent="0.25">
      <c r="B278410" s="74"/>
    </row>
    <row r="278411" spans="2:3" x14ac:dyDescent="0.25">
      <c r="B278411" s="74"/>
    </row>
    <row r="278412" spans="2:3" x14ac:dyDescent="0.25">
      <c r="B278412" s="74"/>
    </row>
    <row r="278413" spans="2:3" x14ac:dyDescent="0.25">
      <c r="B278413" s="74"/>
    </row>
    <row r="278414" spans="2:3" x14ac:dyDescent="0.25">
      <c r="B278414" s="74"/>
    </row>
    <row r="278465" spans="2:3" x14ac:dyDescent="0.25">
      <c r="C278465"/>
    </row>
    <row r="278466" spans="2:3" x14ac:dyDescent="0.25">
      <c r="B278466" s="74"/>
    </row>
    <row r="278467" spans="2:3" x14ac:dyDescent="0.25">
      <c r="B278467" s="74"/>
    </row>
    <row r="278468" spans="2:3" x14ac:dyDescent="0.25">
      <c r="B278468" s="74"/>
    </row>
    <row r="278469" spans="2:3" x14ac:dyDescent="0.25">
      <c r="B278469" s="74"/>
    </row>
    <row r="278470" spans="2:3" x14ac:dyDescent="0.25">
      <c r="B278470" s="74"/>
    </row>
    <row r="278471" spans="2:3" x14ac:dyDescent="0.25">
      <c r="B278471" s="74"/>
    </row>
    <row r="278472" spans="2:3" x14ac:dyDescent="0.25">
      <c r="B278472" s="74"/>
    </row>
    <row r="278473" spans="2:3" x14ac:dyDescent="0.25">
      <c r="B278473" s="74"/>
    </row>
    <row r="278474" spans="2:3" x14ac:dyDescent="0.25">
      <c r="B278474" s="74"/>
    </row>
    <row r="278475" spans="2:3" x14ac:dyDescent="0.25">
      <c r="B278475" s="74"/>
    </row>
    <row r="278476" spans="2:3" x14ac:dyDescent="0.25">
      <c r="B278476" s="74"/>
    </row>
    <row r="278477" spans="2:3" x14ac:dyDescent="0.25">
      <c r="B278477" s="74"/>
    </row>
    <row r="278478" spans="2:3" x14ac:dyDescent="0.25">
      <c r="B278478" s="74"/>
    </row>
    <row r="278529" spans="2:3" x14ac:dyDescent="0.25">
      <c r="C278529"/>
    </row>
    <row r="278530" spans="2:3" x14ac:dyDescent="0.25">
      <c r="B278530" s="74"/>
    </row>
    <row r="278531" spans="2:3" x14ac:dyDescent="0.25">
      <c r="B278531" s="74"/>
    </row>
    <row r="278532" spans="2:3" x14ac:dyDescent="0.25">
      <c r="B278532" s="74"/>
    </row>
    <row r="278533" spans="2:3" x14ac:dyDescent="0.25">
      <c r="B278533" s="74"/>
    </row>
    <row r="278534" spans="2:3" x14ac:dyDescent="0.25">
      <c r="B278534" s="74"/>
    </row>
    <row r="278535" spans="2:3" x14ac:dyDescent="0.25">
      <c r="B278535" s="74"/>
    </row>
    <row r="278536" spans="2:3" x14ac:dyDescent="0.25">
      <c r="B278536" s="74"/>
    </row>
    <row r="278537" spans="2:3" x14ac:dyDescent="0.25">
      <c r="B278537" s="74"/>
    </row>
    <row r="278538" spans="2:3" x14ac:dyDescent="0.25">
      <c r="B278538" s="74"/>
    </row>
    <row r="278539" spans="2:3" x14ac:dyDescent="0.25">
      <c r="B278539" s="74"/>
    </row>
    <row r="278540" spans="2:3" x14ac:dyDescent="0.25">
      <c r="B278540" s="74"/>
    </row>
    <row r="278541" spans="2:3" x14ac:dyDescent="0.25">
      <c r="B278541" s="74"/>
    </row>
    <row r="278542" spans="2:3" x14ac:dyDescent="0.25">
      <c r="B278542" s="74"/>
    </row>
    <row r="278593" spans="2:3" x14ac:dyDescent="0.25">
      <c r="C278593"/>
    </row>
    <row r="278594" spans="2:3" x14ac:dyDescent="0.25">
      <c r="B278594" s="74"/>
    </row>
    <row r="278595" spans="2:3" x14ac:dyDescent="0.25">
      <c r="B278595" s="74"/>
    </row>
    <row r="278596" spans="2:3" x14ac:dyDescent="0.25">
      <c r="B278596" s="74"/>
    </row>
    <row r="278597" spans="2:3" x14ac:dyDescent="0.25">
      <c r="B278597" s="74"/>
    </row>
    <row r="278598" spans="2:3" x14ac:dyDescent="0.25">
      <c r="B278598" s="74"/>
    </row>
    <row r="278599" spans="2:3" x14ac:dyDescent="0.25">
      <c r="B278599" s="74"/>
    </row>
    <row r="278600" spans="2:3" x14ac:dyDescent="0.25">
      <c r="B278600" s="74"/>
    </row>
    <row r="278601" spans="2:3" x14ac:dyDescent="0.25">
      <c r="B278601" s="74"/>
    </row>
    <row r="278602" spans="2:3" x14ac:dyDescent="0.25">
      <c r="B278602" s="74"/>
    </row>
    <row r="278603" spans="2:3" x14ac:dyDescent="0.25">
      <c r="B278603" s="74"/>
    </row>
    <row r="278604" spans="2:3" x14ac:dyDescent="0.25">
      <c r="B278604" s="74"/>
    </row>
    <row r="278605" spans="2:3" x14ac:dyDescent="0.25">
      <c r="B278605" s="74"/>
    </row>
    <row r="278606" spans="2:3" x14ac:dyDescent="0.25">
      <c r="B278606" s="74"/>
    </row>
    <row r="278657" spans="2:3" x14ac:dyDescent="0.25">
      <c r="C278657"/>
    </row>
    <row r="278658" spans="2:3" x14ac:dyDescent="0.25">
      <c r="B278658" s="74"/>
    </row>
    <row r="278659" spans="2:3" x14ac:dyDescent="0.25">
      <c r="B278659" s="74"/>
    </row>
    <row r="278660" spans="2:3" x14ac:dyDescent="0.25">
      <c r="B278660" s="74"/>
    </row>
    <row r="278661" spans="2:3" x14ac:dyDescent="0.25">
      <c r="B278661" s="74"/>
    </row>
    <row r="278662" spans="2:3" x14ac:dyDescent="0.25">
      <c r="B278662" s="74"/>
    </row>
    <row r="278663" spans="2:3" x14ac:dyDescent="0.25">
      <c r="B278663" s="74"/>
    </row>
    <row r="278664" spans="2:3" x14ac:dyDescent="0.25">
      <c r="B278664" s="74"/>
    </row>
    <row r="278665" spans="2:3" x14ac:dyDescent="0.25">
      <c r="B278665" s="74"/>
    </row>
    <row r="278666" spans="2:3" x14ac:dyDescent="0.25">
      <c r="B278666" s="74"/>
    </row>
    <row r="278667" spans="2:3" x14ac:dyDescent="0.25">
      <c r="B278667" s="74"/>
    </row>
    <row r="278668" spans="2:3" x14ac:dyDescent="0.25">
      <c r="B278668" s="74"/>
    </row>
    <row r="278669" spans="2:3" x14ac:dyDescent="0.25">
      <c r="B278669" s="74"/>
    </row>
    <row r="278670" spans="2:3" x14ac:dyDescent="0.25">
      <c r="B278670" s="74"/>
    </row>
    <row r="278721" spans="2:3" x14ac:dyDescent="0.25">
      <c r="C278721"/>
    </row>
    <row r="278722" spans="2:3" x14ac:dyDescent="0.25">
      <c r="B278722" s="74"/>
    </row>
    <row r="278723" spans="2:3" x14ac:dyDescent="0.25">
      <c r="B278723" s="74"/>
    </row>
    <row r="278724" spans="2:3" x14ac:dyDescent="0.25">
      <c r="B278724" s="74"/>
    </row>
    <row r="278725" spans="2:3" x14ac:dyDescent="0.25">
      <c r="B278725" s="74"/>
    </row>
    <row r="278726" spans="2:3" x14ac:dyDescent="0.25">
      <c r="B278726" s="74"/>
    </row>
    <row r="278727" spans="2:3" x14ac:dyDescent="0.25">
      <c r="B278727" s="74"/>
    </row>
    <row r="278728" spans="2:3" x14ac:dyDescent="0.25">
      <c r="B278728" s="74"/>
    </row>
    <row r="278729" spans="2:3" x14ac:dyDescent="0.25">
      <c r="B278729" s="74"/>
    </row>
    <row r="278730" spans="2:3" x14ac:dyDescent="0.25">
      <c r="B278730" s="74"/>
    </row>
    <row r="278731" spans="2:3" x14ac:dyDescent="0.25">
      <c r="B278731" s="74"/>
    </row>
    <row r="278732" spans="2:3" x14ac:dyDescent="0.25">
      <c r="B278732" s="74"/>
    </row>
    <row r="278733" spans="2:3" x14ac:dyDescent="0.25">
      <c r="B278733" s="74"/>
    </row>
    <row r="278734" spans="2:3" x14ac:dyDescent="0.25">
      <c r="B278734" s="74"/>
    </row>
    <row r="278785" spans="2:3" x14ac:dyDescent="0.25">
      <c r="C278785"/>
    </row>
    <row r="278786" spans="2:3" x14ac:dyDescent="0.25">
      <c r="B278786" s="74"/>
    </row>
    <row r="278787" spans="2:3" x14ac:dyDescent="0.25">
      <c r="B278787" s="74"/>
    </row>
    <row r="278788" spans="2:3" x14ac:dyDescent="0.25">
      <c r="B278788" s="74"/>
    </row>
    <row r="278789" spans="2:3" x14ac:dyDescent="0.25">
      <c r="B278789" s="74"/>
    </row>
    <row r="278790" spans="2:3" x14ac:dyDescent="0.25">
      <c r="B278790" s="74"/>
    </row>
    <row r="278791" spans="2:3" x14ac:dyDescent="0.25">
      <c r="B278791" s="74"/>
    </row>
    <row r="278792" spans="2:3" x14ac:dyDescent="0.25">
      <c r="B278792" s="74"/>
    </row>
    <row r="278793" spans="2:3" x14ac:dyDescent="0.25">
      <c r="B278793" s="74"/>
    </row>
    <row r="278794" spans="2:3" x14ac:dyDescent="0.25">
      <c r="B278794" s="74"/>
    </row>
    <row r="278795" spans="2:3" x14ac:dyDescent="0.25">
      <c r="B278795" s="74"/>
    </row>
    <row r="278796" spans="2:3" x14ac:dyDescent="0.25">
      <c r="B278796" s="74"/>
    </row>
    <row r="278797" spans="2:3" x14ac:dyDescent="0.25">
      <c r="B278797" s="74"/>
    </row>
    <row r="278798" spans="2:3" x14ac:dyDescent="0.25">
      <c r="B278798" s="74"/>
    </row>
    <row r="278849" spans="2:3" x14ac:dyDescent="0.25">
      <c r="C278849"/>
    </row>
    <row r="278850" spans="2:3" x14ac:dyDescent="0.25">
      <c r="B278850" s="74"/>
    </row>
    <row r="278851" spans="2:3" x14ac:dyDescent="0.25">
      <c r="B278851" s="74"/>
    </row>
    <row r="278852" spans="2:3" x14ac:dyDescent="0.25">
      <c r="B278852" s="74"/>
    </row>
    <row r="278853" spans="2:3" x14ac:dyDescent="0.25">
      <c r="B278853" s="74"/>
    </row>
    <row r="278854" spans="2:3" x14ac:dyDescent="0.25">
      <c r="B278854" s="74"/>
    </row>
    <row r="278855" spans="2:3" x14ac:dyDescent="0.25">
      <c r="B278855" s="74"/>
    </row>
    <row r="278856" spans="2:3" x14ac:dyDescent="0.25">
      <c r="B278856" s="74"/>
    </row>
    <row r="278857" spans="2:3" x14ac:dyDescent="0.25">
      <c r="B278857" s="74"/>
    </row>
    <row r="278858" spans="2:3" x14ac:dyDescent="0.25">
      <c r="B278858" s="74"/>
    </row>
    <row r="278859" spans="2:3" x14ac:dyDescent="0.25">
      <c r="B278859" s="74"/>
    </row>
    <row r="278860" spans="2:3" x14ac:dyDescent="0.25">
      <c r="B278860" s="74"/>
    </row>
    <row r="278861" spans="2:3" x14ac:dyDescent="0.25">
      <c r="B278861" s="74"/>
    </row>
    <row r="278862" spans="2:3" x14ac:dyDescent="0.25">
      <c r="B278862" s="74"/>
    </row>
    <row r="278913" spans="2:3" x14ac:dyDescent="0.25">
      <c r="C278913"/>
    </row>
    <row r="278914" spans="2:3" x14ac:dyDescent="0.25">
      <c r="B278914" s="74"/>
    </row>
    <row r="278915" spans="2:3" x14ac:dyDescent="0.25">
      <c r="B278915" s="74"/>
    </row>
    <row r="278916" spans="2:3" x14ac:dyDescent="0.25">
      <c r="B278916" s="74"/>
    </row>
    <row r="278917" spans="2:3" x14ac:dyDescent="0.25">
      <c r="B278917" s="74"/>
    </row>
    <row r="278918" spans="2:3" x14ac:dyDescent="0.25">
      <c r="B278918" s="74"/>
    </row>
    <row r="278919" spans="2:3" x14ac:dyDescent="0.25">
      <c r="B278919" s="74"/>
    </row>
    <row r="278920" spans="2:3" x14ac:dyDescent="0.25">
      <c r="B278920" s="74"/>
    </row>
    <row r="278921" spans="2:3" x14ac:dyDescent="0.25">
      <c r="B278921" s="74"/>
    </row>
    <row r="278922" spans="2:3" x14ac:dyDescent="0.25">
      <c r="B278922" s="74"/>
    </row>
    <row r="278923" spans="2:3" x14ac:dyDescent="0.25">
      <c r="B278923" s="74"/>
    </row>
    <row r="278924" spans="2:3" x14ac:dyDescent="0.25">
      <c r="B278924" s="74"/>
    </row>
    <row r="278925" spans="2:3" x14ac:dyDescent="0.25">
      <c r="B278925" s="74"/>
    </row>
    <row r="278926" spans="2:3" x14ac:dyDescent="0.25">
      <c r="B278926" s="74"/>
    </row>
    <row r="278977" spans="2:3" x14ac:dyDescent="0.25">
      <c r="C278977"/>
    </row>
    <row r="278978" spans="2:3" x14ac:dyDescent="0.25">
      <c r="B278978" s="74"/>
    </row>
    <row r="278979" spans="2:3" x14ac:dyDescent="0.25">
      <c r="B278979" s="74"/>
    </row>
    <row r="278980" spans="2:3" x14ac:dyDescent="0.25">
      <c r="B278980" s="74"/>
    </row>
    <row r="278981" spans="2:3" x14ac:dyDescent="0.25">
      <c r="B278981" s="74"/>
    </row>
    <row r="278982" spans="2:3" x14ac:dyDescent="0.25">
      <c r="B278982" s="74"/>
    </row>
    <row r="278983" spans="2:3" x14ac:dyDescent="0.25">
      <c r="B278983" s="74"/>
    </row>
    <row r="278984" spans="2:3" x14ac:dyDescent="0.25">
      <c r="B278984" s="74"/>
    </row>
    <row r="278985" spans="2:3" x14ac:dyDescent="0.25">
      <c r="B278985" s="74"/>
    </row>
    <row r="278986" spans="2:3" x14ac:dyDescent="0.25">
      <c r="B278986" s="74"/>
    </row>
    <row r="278987" spans="2:3" x14ac:dyDescent="0.25">
      <c r="B278987" s="74"/>
    </row>
    <row r="278988" spans="2:3" x14ac:dyDescent="0.25">
      <c r="B278988" s="74"/>
    </row>
    <row r="278989" spans="2:3" x14ac:dyDescent="0.25">
      <c r="B278989" s="74"/>
    </row>
    <row r="278990" spans="2:3" x14ac:dyDescent="0.25">
      <c r="B278990" s="74"/>
    </row>
    <row r="279041" spans="2:3" x14ac:dyDescent="0.25">
      <c r="C279041"/>
    </row>
    <row r="279042" spans="2:3" x14ac:dyDescent="0.25">
      <c r="B279042" s="74"/>
    </row>
    <row r="279043" spans="2:3" x14ac:dyDescent="0.25">
      <c r="B279043" s="74"/>
    </row>
    <row r="279044" spans="2:3" x14ac:dyDescent="0.25">
      <c r="B279044" s="74"/>
    </row>
    <row r="279045" spans="2:3" x14ac:dyDescent="0.25">
      <c r="B279045" s="74"/>
    </row>
    <row r="279046" spans="2:3" x14ac:dyDescent="0.25">
      <c r="B279046" s="74"/>
    </row>
    <row r="279047" spans="2:3" x14ac:dyDescent="0.25">
      <c r="B279047" s="74"/>
    </row>
    <row r="279048" spans="2:3" x14ac:dyDescent="0.25">
      <c r="B279048" s="74"/>
    </row>
    <row r="279049" spans="2:3" x14ac:dyDescent="0.25">
      <c r="B279049" s="74"/>
    </row>
    <row r="279050" spans="2:3" x14ac:dyDescent="0.25">
      <c r="B279050" s="74"/>
    </row>
    <row r="279051" spans="2:3" x14ac:dyDescent="0.25">
      <c r="B279051" s="74"/>
    </row>
    <row r="279052" spans="2:3" x14ac:dyDescent="0.25">
      <c r="B279052" s="74"/>
    </row>
    <row r="279053" spans="2:3" x14ac:dyDescent="0.25">
      <c r="B279053" s="74"/>
    </row>
    <row r="279054" spans="2:3" x14ac:dyDescent="0.25">
      <c r="B279054" s="74"/>
    </row>
    <row r="279105" spans="2:3" x14ac:dyDescent="0.25">
      <c r="C279105"/>
    </row>
    <row r="279106" spans="2:3" x14ac:dyDescent="0.25">
      <c r="B279106" s="74"/>
    </row>
    <row r="279107" spans="2:3" x14ac:dyDescent="0.25">
      <c r="B279107" s="74"/>
    </row>
    <row r="279108" spans="2:3" x14ac:dyDescent="0.25">
      <c r="B279108" s="74"/>
    </row>
    <row r="279109" spans="2:3" x14ac:dyDescent="0.25">
      <c r="B279109" s="74"/>
    </row>
    <row r="279110" spans="2:3" x14ac:dyDescent="0.25">
      <c r="B279110" s="74"/>
    </row>
    <row r="279111" spans="2:3" x14ac:dyDescent="0.25">
      <c r="B279111" s="74"/>
    </row>
    <row r="279112" spans="2:3" x14ac:dyDescent="0.25">
      <c r="B279112" s="74"/>
    </row>
    <row r="279113" spans="2:3" x14ac:dyDescent="0.25">
      <c r="B279113" s="74"/>
    </row>
    <row r="279114" spans="2:3" x14ac:dyDescent="0.25">
      <c r="B279114" s="74"/>
    </row>
    <row r="279115" spans="2:3" x14ac:dyDescent="0.25">
      <c r="B279115" s="74"/>
    </row>
    <row r="279116" spans="2:3" x14ac:dyDescent="0.25">
      <c r="B279116" s="74"/>
    </row>
    <row r="279117" spans="2:3" x14ac:dyDescent="0.25">
      <c r="B279117" s="74"/>
    </row>
    <row r="279118" spans="2:3" x14ac:dyDescent="0.25">
      <c r="B279118" s="74"/>
    </row>
    <row r="279169" spans="2:3" x14ac:dyDescent="0.25">
      <c r="C279169"/>
    </row>
    <row r="279170" spans="2:3" x14ac:dyDescent="0.25">
      <c r="B279170" s="74"/>
    </row>
    <row r="279171" spans="2:3" x14ac:dyDescent="0.25">
      <c r="B279171" s="74"/>
    </row>
    <row r="279172" spans="2:3" x14ac:dyDescent="0.25">
      <c r="B279172" s="74"/>
    </row>
    <row r="279173" spans="2:3" x14ac:dyDescent="0.25">
      <c r="B279173" s="74"/>
    </row>
    <row r="279174" spans="2:3" x14ac:dyDescent="0.25">
      <c r="B279174" s="74"/>
    </row>
    <row r="279175" spans="2:3" x14ac:dyDescent="0.25">
      <c r="B279175" s="74"/>
    </row>
    <row r="279176" spans="2:3" x14ac:dyDescent="0.25">
      <c r="B279176" s="74"/>
    </row>
    <row r="279177" spans="2:3" x14ac:dyDescent="0.25">
      <c r="B279177" s="74"/>
    </row>
    <row r="279178" spans="2:3" x14ac:dyDescent="0.25">
      <c r="B279178" s="74"/>
    </row>
    <row r="279179" spans="2:3" x14ac:dyDescent="0.25">
      <c r="B279179" s="74"/>
    </row>
    <row r="279180" spans="2:3" x14ac:dyDescent="0.25">
      <c r="B279180" s="74"/>
    </row>
    <row r="279181" spans="2:3" x14ac:dyDescent="0.25">
      <c r="B279181" s="74"/>
    </row>
    <row r="279182" spans="2:3" x14ac:dyDescent="0.25">
      <c r="B279182" s="74"/>
    </row>
    <row r="279233" spans="2:3" x14ac:dyDescent="0.25">
      <c r="C279233"/>
    </row>
    <row r="279234" spans="2:3" x14ac:dyDescent="0.25">
      <c r="B279234" s="74"/>
    </row>
    <row r="279235" spans="2:3" x14ac:dyDescent="0.25">
      <c r="B279235" s="74"/>
    </row>
    <row r="279236" spans="2:3" x14ac:dyDescent="0.25">
      <c r="B279236" s="74"/>
    </row>
    <row r="279237" spans="2:3" x14ac:dyDescent="0.25">
      <c r="B279237" s="74"/>
    </row>
    <row r="279238" spans="2:3" x14ac:dyDescent="0.25">
      <c r="B279238" s="74"/>
    </row>
    <row r="279239" spans="2:3" x14ac:dyDescent="0.25">
      <c r="B279239" s="74"/>
    </row>
    <row r="279240" spans="2:3" x14ac:dyDescent="0.25">
      <c r="B279240" s="74"/>
    </row>
    <row r="279241" spans="2:3" x14ac:dyDescent="0.25">
      <c r="B279241" s="74"/>
    </row>
    <row r="279242" spans="2:3" x14ac:dyDescent="0.25">
      <c r="B279242" s="74"/>
    </row>
    <row r="279243" spans="2:3" x14ac:dyDescent="0.25">
      <c r="B279243" s="74"/>
    </row>
    <row r="279244" spans="2:3" x14ac:dyDescent="0.25">
      <c r="B279244" s="74"/>
    </row>
    <row r="279245" spans="2:3" x14ac:dyDescent="0.25">
      <c r="B279245" s="74"/>
    </row>
    <row r="279246" spans="2:3" x14ac:dyDescent="0.25">
      <c r="B279246" s="74"/>
    </row>
    <row r="279297" spans="2:3" x14ac:dyDescent="0.25">
      <c r="C279297"/>
    </row>
    <row r="279298" spans="2:3" x14ac:dyDescent="0.25">
      <c r="B279298" s="74"/>
    </row>
    <row r="279299" spans="2:3" x14ac:dyDescent="0.25">
      <c r="B279299" s="74"/>
    </row>
    <row r="279300" spans="2:3" x14ac:dyDescent="0.25">
      <c r="B279300" s="74"/>
    </row>
    <row r="279301" spans="2:3" x14ac:dyDescent="0.25">
      <c r="B279301" s="74"/>
    </row>
    <row r="279302" spans="2:3" x14ac:dyDescent="0.25">
      <c r="B279302" s="74"/>
    </row>
    <row r="279303" spans="2:3" x14ac:dyDescent="0.25">
      <c r="B279303" s="74"/>
    </row>
    <row r="279304" spans="2:3" x14ac:dyDescent="0.25">
      <c r="B279304" s="74"/>
    </row>
    <row r="279305" spans="2:3" x14ac:dyDescent="0.25">
      <c r="B279305" s="74"/>
    </row>
    <row r="279306" spans="2:3" x14ac:dyDescent="0.25">
      <c r="B279306" s="74"/>
    </row>
    <row r="279307" spans="2:3" x14ac:dyDescent="0.25">
      <c r="B279307" s="74"/>
    </row>
    <row r="279308" spans="2:3" x14ac:dyDescent="0.25">
      <c r="B279308" s="74"/>
    </row>
    <row r="279309" spans="2:3" x14ac:dyDescent="0.25">
      <c r="B279309" s="74"/>
    </row>
    <row r="279310" spans="2:3" x14ac:dyDescent="0.25">
      <c r="B279310" s="74"/>
    </row>
    <row r="279361" spans="2:3" x14ac:dyDescent="0.25">
      <c r="C279361"/>
    </row>
    <row r="279362" spans="2:3" x14ac:dyDescent="0.25">
      <c r="B279362" s="74"/>
    </row>
    <row r="279363" spans="2:3" x14ac:dyDescent="0.25">
      <c r="B279363" s="74"/>
    </row>
    <row r="279364" spans="2:3" x14ac:dyDescent="0.25">
      <c r="B279364" s="74"/>
    </row>
    <row r="279365" spans="2:3" x14ac:dyDescent="0.25">
      <c r="B279365" s="74"/>
    </row>
    <row r="279366" spans="2:3" x14ac:dyDescent="0.25">
      <c r="B279366" s="74"/>
    </row>
    <row r="279367" spans="2:3" x14ac:dyDescent="0.25">
      <c r="B279367" s="74"/>
    </row>
    <row r="279368" spans="2:3" x14ac:dyDescent="0.25">
      <c r="B279368" s="74"/>
    </row>
    <row r="279369" spans="2:3" x14ac:dyDescent="0.25">
      <c r="B279369" s="74"/>
    </row>
    <row r="279370" spans="2:3" x14ac:dyDescent="0.25">
      <c r="B279370" s="74"/>
    </row>
    <row r="279371" spans="2:3" x14ac:dyDescent="0.25">
      <c r="B279371" s="74"/>
    </row>
    <row r="279372" spans="2:3" x14ac:dyDescent="0.25">
      <c r="B279372" s="74"/>
    </row>
    <row r="279373" spans="2:3" x14ac:dyDescent="0.25">
      <c r="B279373" s="74"/>
    </row>
    <row r="279374" spans="2:3" x14ac:dyDescent="0.25">
      <c r="B279374" s="74"/>
    </row>
    <row r="279425" spans="2:3" x14ac:dyDescent="0.25">
      <c r="C279425"/>
    </row>
    <row r="279426" spans="2:3" x14ac:dyDescent="0.25">
      <c r="B279426" s="74"/>
    </row>
    <row r="279427" spans="2:3" x14ac:dyDescent="0.25">
      <c r="B279427" s="74"/>
    </row>
    <row r="279428" spans="2:3" x14ac:dyDescent="0.25">
      <c r="B279428" s="74"/>
    </row>
    <row r="279429" spans="2:3" x14ac:dyDescent="0.25">
      <c r="B279429" s="74"/>
    </row>
    <row r="279430" spans="2:3" x14ac:dyDescent="0.25">
      <c r="B279430" s="74"/>
    </row>
    <row r="279431" spans="2:3" x14ac:dyDescent="0.25">
      <c r="B279431" s="74"/>
    </row>
    <row r="279432" spans="2:3" x14ac:dyDescent="0.25">
      <c r="B279432" s="74"/>
    </row>
    <row r="279433" spans="2:3" x14ac:dyDescent="0.25">
      <c r="B279433" s="74"/>
    </row>
    <row r="279434" spans="2:3" x14ac:dyDescent="0.25">
      <c r="B279434" s="74"/>
    </row>
    <row r="279435" spans="2:3" x14ac:dyDescent="0.25">
      <c r="B279435" s="74"/>
    </row>
    <row r="279436" spans="2:3" x14ac:dyDescent="0.25">
      <c r="B279436" s="74"/>
    </row>
    <row r="279437" spans="2:3" x14ac:dyDescent="0.25">
      <c r="B279437" s="74"/>
    </row>
    <row r="279438" spans="2:3" x14ac:dyDescent="0.25">
      <c r="B279438" s="74"/>
    </row>
    <row r="279489" spans="2:3" x14ac:dyDescent="0.25">
      <c r="C279489"/>
    </row>
    <row r="279490" spans="2:3" x14ac:dyDescent="0.25">
      <c r="B279490" s="74"/>
    </row>
    <row r="279491" spans="2:3" x14ac:dyDescent="0.25">
      <c r="B279491" s="74"/>
    </row>
    <row r="279492" spans="2:3" x14ac:dyDescent="0.25">
      <c r="B279492" s="74"/>
    </row>
    <row r="279493" spans="2:3" x14ac:dyDescent="0.25">
      <c r="B279493" s="74"/>
    </row>
    <row r="279494" spans="2:3" x14ac:dyDescent="0.25">
      <c r="B279494" s="74"/>
    </row>
    <row r="279495" spans="2:3" x14ac:dyDescent="0.25">
      <c r="B279495" s="74"/>
    </row>
    <row r="279496" spans="2:3" x14ac:dyDescent="0.25">
      <c r="B279496" s="74"/>
    </row>
    <row r="279497" spans="2:3" x14ac:dyDescent="0.25">
      <c r="B279497" s="74"/>
    </row>
    <row r="279498" spans="2:3" x14ac:dyDescent="0.25">
      <c r="B279498" s="74"/>
    </row>
    <row r="279499" spans="2:3" x14ac:dyDescent="0.25">
      <c r="B279499" s="74"/>
    </row>
    <row r="279500" spans="2:3" x14ac:dyDescent="0.25">
      <c r="B279500" s="74"/>
    </row>
    <row r="279501" spans="2:3" x14ac:dyDescent="0.25">
      <c r="B279501" s="74"/>
    </row>
    <row r="279502" spans="2:3" x14ac:dyDescent="0.25">
      <c r="B279502" s="74"/>
    </row>
    <row r="279553" spans="2:3" x14ac:dyDescent="0.25">
      <c r="C279553"/>
    </row>
    <row r="279554" spans="2:3" x14ac:dyDescent="0.25">
      <c r="B279554" s="74"/>
    </row>
    <row r="279555" spans="2:3" x14ac:dyDescent="0.25">
      <c r="B279555" s="74"/>
    </row>
    <row r="279556" spans="2:3" x14ac:dyDescent="0.25">
      <c r="B279556" s="74"/>
    </row>
    <row r="279557" spans="2:3" x14ac:dyDescent="0.25">
      <c r="B279557" s="74"/>
    </row>
    <row r="279558" spans="2:3" x14ac:dyDescent="0.25">
      <c r="B279558" s="74"/>
    </row>
    <row r="279559" spans="2:3" x14ac:dyDescent="0.25">
      <c r="B279559" s="74"/>
    </row>
    <row r="279560" spans="2:3" x14ac:dyDescent="0.25">
      <c r="B279560" s="74"/>
    </row>
    <row r="279561" spans="2:3" x14ac:dyDescent="0.25">
      <c r="B279561" s="74"/>
    </row>
    <row r="279562" spans="2:3" x14ac:dyDescent="0.25">
      <c r="B279562" s="74"/>
    </row>
    <row r="279563" spans="2:3" x14ac:dyDescent="0.25">
      <c r="B279563" s="74"/>
    </row>
    <row r="279564" spans="2:3" x14ac:dyDescent="0.25">
      <c r="B279564" s="74"/>
    </row>
    <row r="279565" spans="2:3" x14ac:dyDescent="0.25">
      <c r="B279565" s="74"/>
    </row>
    <row r="279566" spans="2:3" x14ac:dyDescent="0.25">
      <c r="B279566" s="74"/>
    </row>
    <row r="279617" spans="2:3" x14ac:dyDescent="0.25">
      <c r="C279617"/>
    </row>
    <row r="279618" spans="2:3" x14ac:dyDescent="0.25">
      <c r="B279618" s="74"/>
    </row>
    <row r="279619" spans="2:3" x14ac:dyDescent="0.25">
      <c r="B279619" s="74"/>
    </row>
    <row r="279620" spans="2:3" x14ac:dyDescent="0.25">
      <c r="B279620" s="74"/>
    </row>
    <row r="279621" spans="2:3" x14ac:dyDescent="0.25">
      <c r="B279621" s="74"/>
    </row>
    <row r="279622" spans="2:3" x14ac:dyDescent="0.25">
      <c r="B279622" s="74"/>
    </row>
    <row r="279623" spans="2:3" x14ac:dyDescent="0.25">
      <c r="B279623" s="74"/>
    </row>
    <row r="279624" spans="2:3" x14ac:dyDescent="0.25">
      <c r="B279624" s="74"/>
    </row>
    <row r="279625" spans="2:3" x14ac:dyDescent="0.25">
      <c r="B279625" s="74"/>
    </row>
    <row r="279626" spans="2:3" x14ac:dyDescent="0.25">
      <c r="B279626" s="74"/>
    </row>
    <row r="279627" spans="2:3" x14ac:dyDescent="0.25">
      <c r="B279627" s="74"/>
    </row>
    <row r="279628" spans="2:3" x14ac:dyDescent="0.25">
      <c r="B279628" s="74"/>
    </row>
    <row r="279629" spans="2:3" x14ac:dyDescent="0.25">
      <c r="B279629" s="74"/>
    </row>
    <row r="279630" spans="2:3" x14ac:dyDescent="0.25">
      <c r="B279630" s="74"/>
    </row>
    <row r="279681" spans="2:3" x14ac:dyDescent="0.25">
      <c r="C279681"/>
    </row>
    <row r="279682" spans="2:3" x14ac:dyDescent="0.25">
      <c r="B279682" s="74"/>
    </row>
    <row r="279683" spans="2:3" x14ac:dyDescent="0.25">
      <c r="B279683" s="74"/>
    </row>
    <row r="279684" spans="2:3" x14ac:dyDescent="0.25">
      <c r="B279684" s="74"/>
    </row>
    <row r="279685" spans="2:3" x14ac:dyDescent="0.25">
      <c r="B279685" s="74"/>
    </row>
    <row r="279686" spans="2:3" x14ac:dyDescent="0.25">
      <c r="B279686" s="74"/>
    </row>
    <row r="279687" spans="2:3" x14ac:dyDescent="0.25">
      <c r="B279687" s="74"/>
    </row>
    <row r="279688" spans="2:3" x14ac:dyDescent="0.25">
      <c r="B279688" s="74"/>
    </row>
    <row r="279689" spans="2:3" x14ac:dyDescent="0.25">
      <c r="B279689" s="74"/>
    </row>
    <row r="279690" spans="2:3" x14ac:dyDescent="0.25">
      <c r="B279690" s="74"/>
    </row>
    <row r="279691" spans="2:3" x14ac:dyDescent="0.25">
      <c r="B279691" s="74"/>
    </row>
    <row r="279692" spans="2:3" x14ac:dyDescent="0.25">
      <c r="B279692" s="74"/>
    </row>
    <row r="279693" spans="2:3" x14ac:dyDescent="0.25">
      <c r="B279693" s="74"/>
    </row>
    <row r="279694" spans="2:3" x14ac:dyDescent="0.25">
      <c r="B279694" s="74"/>
    </row>
    <row r="279745" spans="2:3" x14ac:dyDescent="0.25">
      <c r="C279745"/>
    </row>
    <row r="279746" spans="2:3" x14ac:dyDescent="0.25">
      <c r="B279746" s="74"/>
    </row>
    <row r="279747" spans="2:3" x14ac:dyDescent="0.25">
      <c r="B279747" s="74"/>
    </row>
    <row r="279748" spans="2:3" x14ac:dyDescent="0.25">
      <c r="B279748" s="74"/>
    </row>
    <row r="279749" spans="2:3" x14ac:dyDescent="0.25">
      <c r="B279749" s="74"/>
    </row>
    <row r="279750" spans="2:3" x14ac:dyDescent="0.25">
      <c r="B279750" s="74"/>
    </row>
    <row r="279751" spans="2:3" x14ac:dyDescent="0.25">
      <c r="B279751" s="74"/>
    </row>
    <row r="279752" spans="2:3" x14ac:dyDescent="0.25">
      <c r="B279752" s="74"/>
    </row>
    <row r="279753" spans="2:3" x14ac:dyDescent="0.25">
      <c r="B279753" s="74"/>
    </row>
    <row r="279754" spans="2:3" x14ac:dyDescent="0.25">
      <c r="B279754" s="74"/>
    </row>
    <row r="279755" spans="2:3" x14ac:dyDescent="0.25">
      <c r="B279755" s="74"/>
    </row>
    <row r="279756" spans="2:3" x14ac:dyDescent="0.25">
      <c r="B279756" s="74"/>
    </row>
    <row r="279757" spans="2:3" x14ac:dyDescent="0.25">
      <c r="B279757" s="74"/>
    </row>
    <row r="279758" spans="2:3" x14ac:dyDescent="0.25">
      <c r="B279758" s="74"/>
    </row>
    <row r="279809" spans="2:3" x14ac:dyDescent="0.25">
      <c r="C279809"/>
    </row>
    <row r="279810" spans="2:3" x14ac:dyDescent="0.25">
      <c r="B279810" s="74"/>
    </row>
    <row r="279811" spans="2:3" x14ac:dyDescent="0.25">
      <c r="B279811" s="74"/>
    </row>
    <row r="279812" spans="2:3" x14ac:dyDescent="0.25">
      <c r="B279812" s="74"/>
    </row>
    <row r="279813" spans="2:3" x14ac:dyDescent="0.25">
      <c r="B279813" s="74"/>
    </row>
    <row r="279814" spans="2:3" x14ac:dyDescent="0.25">
      <c r="B279814" s="74"/>
    </row>
    <row r="279815" spans="2:3" x14ac:dyDescent="0.25">
      <c r="B279815" s="74"/>
    </row>
    <row r="279816" spans="2:3" x14ac:dyDescent="0.25">
      <c r="B279816" s="74"/>
    </row>
    <row r="279817" spans="2:3" x14ac:dyDescent="0.25">
      <c r="B279817" s="74"/>
    </row>
    <row r="279818" spans="2:3" x14ac:dyDescent="0.25">
      <c r="B279818" s="74"/>
    </row>
    <row r="279819" spans="2:3" x14ac:dyDescent="0.25">
      <c r="B279819" s="74"/>
    </row>
    <row r="279820" spans="2:3" x14ac:dyDescent="0.25">
      <c r="B279820" s="74"/>
    </row>
    <row r="279821" spans="2:3" x14ac:dyDescent="0.25">
      <c r="B279821" s="74"/>
    </row>
    <row r="279822" spans="2:3" x14ac:dyDescent="0.25">
      <c r="B279822" s="74"/>
    </row>
    <row r="279873" spans="2:3" x14ac:dyDescent="0.25">
      <c r="C279873"/>
    </row>
    <row r="279874" spans="2:3" x14ac:dyDescent="0.25">
      <c r="B279874" s="74"/>
    </row>
    <row r="279875" spans="2:3" x14ac:dyDescent="0.25">
      <c r="B279875" s="74"/>
    </row>
    <row r="279876" spans="2:3" x14ac:dyDescent="0.25">
      <c r="B279876" s="74"/>
    </row>
    <row r="279877" spans="2:3" x14ac:dyDescent="0.25">
      <c r="B279877" s="74"/>
    </row>
    <row r="279878" spans="2:3" x14ac:dyDescent="0.25">
      <c r="B279878" s="74"/>
    </row>
    <row r="279879" spans="2:3" x14ac:dyDescent="0.25">
      <c r="B279879" s="74"/>
    </row>
    <row r="279880" spans="2:3" x14ac:dyDescent="0.25">
      <c r="B279880" s="74"/>
    </row>
    <row r="279881" spans="2:3" x14ac:dyDescent="0.25">
      <c r="B279881" s="74"/>
    </row>
    <row r="279882" spans="2:3" x14ac:dyDescent="0.25">
      <c r="B279882" s="74"/>
    </row>
    <row r="279883" spans="2:3" x14ac:dyDescent="0.25">
      <c r="B279883" s="74"/>
    </row>
    <row r="279884" spans="2:3" x14ac:dyDescent="0.25">
      <c r="B279884" s="74"/>
    </row>
    <row r="279885" spans="2:3" x14ac:dyDescent="0.25">
      <c r="B279885" s="74"/>
    </row>
    <row r="279886" spans="2:3" x14ac:dyDescent="0.25">
      <c r="B279886" s="74"/>
    </row>
    <row r="279937" spans="2:3" x14ac:dyDescent="0.25">
      <c r="C279937"/>
    </row>
    <row r="279938" spans="2:3" x14ac:dyDescent="0.25">
      <c r="B279938" s="74"/>
    </row>
    <row r="279939" spans="2:3" x14ac:dyDescent="0.25">
      <c r="B279939" s="74"/>
    </row>
    <row r="279940" spans="2:3" x14ac:dyDescent="0.25">
      <c r="B279940" s="74"/>
    </row>
    <row r="279941" spans="2:3" x14ac:dyDescent="0.25">
      <c r="B279941" s="74"/>
    </row>
    <row r="279942" spans="2:3" x14ac:dyDescent="0.25">
      <c r="B279942" s="74"/>
    </row>
    <row r="279943" spans="2:3" x14ac:dyDescent="0.25">
      <c r="B279943" s="74"/>
    </row>
    <row r="279944" spans="2:3" x14ac:dyDescent="0.25">
      <c r="B279944" s="74"/>
    </row>
    <row r="279945" spans="2:3" x14ac:dyDescent="0.25">
      <c r="B279945" s="74"/>
    </row>
    <row r="279946" spans="2:3" x14ac:dyDescent="0.25">
      <c r="B279946" s="74"/>
    </row>
    <row r="279947" spans="2:3" x14ac:dyDescent="0.25">
      <c r="B279947" s="74"/>
    </row>
    <row r="279948" spans="2:3" x14ac:dyDescent="0.25">
      <c r="B279948" s="74"/>
    </row>
    <row r="279949" spans="2:3" x14ac:dyDescent="0.25">
      <c r="B279949" s="74"/>
    </row>
    <row r="279950" spans="2:3" x14ac:dyDescent="0.25">
      <c r="B279950" s="74"/>
    </row>
    <row r="280001" spans="2:3" x14ac:dyDescent="0.25">
      <c r="C280001"/>
    </row>
    <row r="280002" spans="2:3" x14ac:dyDescent="0.25">
      <c r="B280002" s="74"/>
    </row>
    <row r="280003" spans="2:3" x14ac:dyDescent="0.25">
      <c r="B280003" s="74"/>
    </row>
    <row r="280004" spans="2:3" x14ac:dyDescent="0.25">
      <c r="B280004" s="74"/>
    </row>
    <row r="280005" spans="2:3" x14ac:dyDescent="0.25">
      <c r="B280005" s="74"/>
    </row>
    <row r="280006" spans="2:3" x14ac:dyDescent="0.25">
      <c r="B280006" s="74"/>
    </row>
    <row r="280007" spans="2:3" x14ac:dyDescent="0.25">
      <c r="B280007" s="74"/>
    </row>
    <row r="280008" spans="2:3" x14ac:dyDescent="0.25">
      <c r="B280008" s="74"/>
    </row>
    <row r="280009" spans="2:3" x14ac:dyDescent="0.25">
      <c r="B280009" s="74"/>
    </row>
    <row r="280010" spans="2:3" x14ac:dyDescent="0.25">
      <c r="B280010" s="74"/>
    </row>
    <row r="280011" spans="2:3" x14ac:dyDescent="0.25">
      <c r="B280011" s="74"/>
    </row>
    <row r="280012" spans="2:3" x14ac:dyDescent="0.25">
      <c r="B280012" s="74"/>
    </row>
    <row r="280013" spans="2:3" x14ac:dyDescent="0.25">
      <c r="B280013" s="74"/>
    </row>
    <row r="280014" spans="2:3" x14ac:dyDescent="0.25">
      <c r="B280014" s="74"/>
    </row>
    <row r="280065" spans="2:3" x14ac:dyDescent="0.25">
      <c r="C280065"/>
    </row>
    <row r="280066" spans="2:3" x14ac:dyDescent="0.25">
      <c r="B280066" s="74"/>
    </row>
    <row r="280067" spans="2:3" x14ac:dyDescent="0.25">
      <c r="B280067" s="74"/>
    </row>
    <row r="280068" spans="2:3" x14ac:dyDescent="0.25">
      <c r="B280068" s="74"/>
    </row>
    <row r="280069" spans="2:3" x14ac:dyDescent="0.25">
      <c r="B280069" s="74"/>
    </row>
    <row r="280070" spans="2:3" x14ac:dyDescent="0.25">
      <c r="B280070" s="74"/>
    </row>
    <row r="280071" spans="2:3" x14ac:dyDescent="0.25">
      <c r="B280071" s="74"/>
    </row>
    <row r="280072" spans="2:3" x14ac:dyDescent="0.25">
      <c r="B280072" s="74"/>
    </row>
    <row r="280073" spans="2:3" x14ac:dyDescent="0.25">
      <c r="B280073" s="74"/>
    </row>
    <row r="280074" spans="2:3" x14ac:dyDescent="0.25">
      <c r="B280074" s="74"/>
    </row>
    <row r="280075" spans="2:3" x14ac:dyDescent="0.25">
      <c r="B280075" s="74"/>
    </row>
    <row r="280076" spans="2:3" x14ac:dyDescent="0.25">
      <c r="B280076" s="74"/>
    </row>
    <row r="280077" spans="2:3" x14ac:dyDescent="0.25">
      <c r="B280077" s="74"/>
    </row>
    <row r="280078" spans="2:3" x14ac:dyDescent="0.25">
      <c r="B280078" s="74"/>
    </row>
    <row r="280129" spans="2:3" x14ac:dyDescent="0.25">
      <c r="C280129"/>
    </row>
    <row r="280130" spans="2:3" x14ac:dyDescent="0.25">
      <c r="B280130" s="74"/>
    </row>
    <row r="280131" spans="2:3" x14ac:dyDescent="0.25">
      <c r="B280131" s="74"/>
    </row>
    <row r="280132" spans="2:3" x14ac:dyDescent="0.25">
      <c r="B280132" s="74"/>
    </row>
    <row r="280133" spans="2:3" x14ac:dyDescent="0.25">
      <c r="B280133" s="74"/>
    </row>
    <row r="280134" spans="2:3" x14ac:dyDescent="0.25">
      <c r="B280134" s="74"/>
    </row>
    <row r="280135" spans="2:3" x14ac:dyDescent="0.25">
      <c r="B280135" s="74"/>
    </row>
    <row r="280136" spans="2:3" x14ac:dyDescent="0.25">
      <c r="B280136" s="74"/>
    </row>
    <row r="280137" spans="2:3" x14ac:dyDescent="0.25">
      <c r="B280137" s="74"/>
    </row>
    <row r="280138" spans="2:3" x14ac:dyDescent="0.25">
      <c r="B280138" s="74"/>
    </row>
    <row r="280139" spans="2:3" x14ac:dyDescent="0.25">
      <c r="B280139" s="74"/>
    </row>
    <row r="280140" spans="2:3" x14ac:dyDescent="0.25">
      <c r="B280140" s="74"/>
    </row>
    <row r="280141" spans="2:3" x14ac:dyDescent="0.25">
      <c r="B280141" s="74"/>
    </row>
    <row r="280142" spans="2:3" x14ac:dyDescent="0.25">
      <c r="B280142" s="74"/>
    </row>
    <row r="280193" spans="2:3" x14ac:dyDescent="0.25">
      <c r="C280193"/>
    </row>
    <row r="280194" spans="2:3" x14ac:dyDescent="0.25">
      <c r="B280194" s="74"/>
    </row>
    <row r="280195" spans="2:3" x14ac:dyDescent="0.25">
      <c r="B280195" s="74"/>
    </row>
    <row r="280196" spans="2:3" x14ac:dyDescent="0.25">
      <c r="B280196" s="74"/>
    </row>
    <row r="280197" spans="2:3" x14ac:dyDescent="0.25">
      <c r="B280197" s="74"/>
    </row>
    <row r="280198" spans="2:3" x14ac:dyDescent="0.25">
      <c r="B280198" s="74"/>
    </row>
    <row r="280199" spans="2:3" x14ac:dyDescent="0.25">
      <c r="B280199" s="74"/>
    </row>
    <row r="280200" spans="2:3" x14ac:dyDescent="0.25">
      <c r="B280200" s="74"/>
    </row>
    <row r="280201" spans="2:3" x14ac:dyDescent="0.25">
      <c r="B280201" s="74"/>
    </row>
    <row r="280202" spans="2:3" x14ac:dyDescent="0.25">
      <c r="B280202" s="74"/>
    </row>
    <row r="280203" spans="2:3" x14ac:dyDescent="0.25">
      <c r="B280203" s="74"/>
    </row>
    <row r="280204" spans="2:3" x14ac:dyDescent="0.25">
      <c r="B280204" s="74"/>
    </row>
    <row r="280205" spans="2:3" x14ac:dyDescent="0.25">
      <c r="B280205" s="74"/>
    </row>
    <row r="280206" spans="2:3" x14ac:dyDescent="0.25">
      <c r="B280206" s="74"/>
    </row>
    <row r="280257" spans="2:3" x14ac:dyDescent="0.25">
      <c r="C280257"/>
    </row>
    <row r="280258" spans="2:3" x14ac:dyDescent="0.25">
      <c r="B280258" s="74"/>
    </row>
    <row r="280259" spans="2:3" x14ac:dyDescent="0.25">
      <c r="B280259" s="74"/>
    </row>
    <row r="280260" spans="2:3" x14ac:dyDescent="0.25">
      <c r="B280260" s="74"/>
    </row>
    <row r="280261" spans="2:3" x14ac:dyDescent="0.25">
      <c r="B280261" s="74"/>
    </row>
    <row r="280262" spans="2:3" x14ac:dyDescent="0.25">
      <c r="B280262" s="74"/>
    </row>
    <row r="280263" spans="2:3" x14ac:dyDescent="0.25">
      <c r="B280263" s="74"/>
    </row>
    <row r="280264" spans="2:3" x14ac:dyDescent="0.25">
      <c r="B280264" s="74"/>
    </row>
    <row r="280265" spans="2:3" x14ac:dyDescent="0.25">
      <c r="B280265" s="74"/>
    </row>
    <row r="280266" spans="2:3" x14ac:dyDescent="0.25">
      <c r="B280266" s="74"/>
    </row>
    <row r="280267" spans="2:3" x14ac:dyDescent="0.25">
      <c r="B280267" s="74"/>
    </row>
    <row r="280268" spans="2:3" x14ac:dyDescent="0.25">
      <c r="B280268" s="74"/>
    </row>
    <row r="280269" spans="2:3" x14ac:dyDescent="0.25">
      <c r="B280269" s="74"/>
    </row>
    <row r="280270" spans="2:3" x14ac:dyDescent="0.25">
      <c r="B280270" s="74"/>
    </row>
    <row r="280321" spans="2:3" x14ac:dyDescent="0.25">
      <c r="C280321"/>
    </row>
    <row r="280322" spans="2:3" x14ac:dyDescent="0.25">
      <c r="B280322" s="74"/>
    </row>
    <row r="280323" spans="2:3" x14ac:dyDescent="0.25">
      <c r="B280323" s="74"/>
    </row>
    <row r="280324" spans="2:3" x14ac:dyDescent="0.25">
      <c r="B280324" s="74"/>
    </row>
    <row r="280325" spans="2:3" x14ac:dyDescent="0.25">
      <c r="B280325" s="74"/>
    </row>
    <row r="280326" spans="2:3" x14ac:dyDescent="0.25">
      <c r="B280326" s="74"/>
    </row>
    <row r="280327" spans="2:3" x14ac:dyDescent="0.25">
      <c r="B280327" s="74"/>
    </row>
    <row r="280328" spans="2:3" x14ac:dyDescent="0.25">
      <c r="B280328" s="74"/>
    </row>
    <row r="280329" spans="2:3" x14ac:dyDescent="0.25">
      <c r="B280329" s="74"/>
    </row>
    <row r="280330" spans="2:3" x14ac:dyDescent="0.25">
      <c r="B280330" s="74"/>
    </row>
    <row r="280331" spans="2:3" x14ac:dyDescent="0.25">
      <c r="B280331" s="74"/>
    </row>
    <row r="280332" spans="2:3" x14ac:dyDescent="0.25">
      <c r="B280332" s="74"/>
    </row>
    <row r="280333" spans="2:3" x14ac:dyDescent="0.25">
      <c r="B280333" s="74"/>
    </row>
    <row r="280334" spans="2:3" x14ac:dyDescent="0.25">
      <c r="B280334" s="74"/>
    </row>
    <row r="280385" spans="2:3" x14ac:dyDescent="0.25">
      <c r="C280385"/>
    </row>
    <row r="280386" spans="2:3" x14ac:dyDescent="0.25">
      <c r="B280386" s="74"/>
    </row>
    <row r="280387" spans="2:3" x14ac:dyDescent="0.25">
      <c r="B280387" s="74"/>
    </row>
    <row r="280388" spans="2:3" x14ac:dyDescent="0.25">
      <c r="B280388" s="74"/>
    </row>
    <row r="280389" spans="2:3" x14ac:dyDescent="0.25">
      <c r="B280389" s="74"/>
    </row>
    <row r="280390" spans="2:3" x14ac:dyDescent="0.25">
      <c r="B280390" s="74"/>
    </row>
    <row r="280391" spans="2:3" x14ac:dyDescent="0.25">
      <c r="B280391" s="74"/>
    </row>
    <row r="280392" spans="2:3" x14ac:dyDescent="0.25">
      <c r="B280392" s="74"/>
    </row>
    <row r="280393" spans="2:3" x14ac:dyDescent="0.25">
      <c r="B280393" s="74"/>
    </row>
    <row r="280394" spans="2:3" x14ac:dyDescent="0.25">
      <c r="B280394" s="74"/>
    </row>
    <row r="280395" spans="2:3" x14ac:dyDescent="0.25">
      <c r="B280395" s="74"/>
    </row>
    <row r="280396" spans="2:3" x14ac:dyDescent="0.25">
      <c r="B280396" s="74"/>
    </row>
    <row r="280397" spans="2:3" x14ac:dyDescent="0.25">
      <c r="B280397" s="74"/>
    </row>
    <row r="280398" spans="2:3" x14ac:dyDescent="0.25">
      <c r="B280398" s="74"/>
    </row>
    <row r="280449" spans="2:3" x14ac:dyDescent="0.25">
      <c r="C280449"/>
    </row>
    <row r="280450" spans="2:3" x14ac:dyDescent="0.25">
      <c r="B280450" s="74"/>
    </row>
    <row r="280451" spans="2:3" x14ac:dyDescent="0.25">
      <c r="B280451" s="74"/>
    </row>
    <row r="280452" spans="2:3" x14ac:dyDescent="0.25">
      <c r="B280452" s="74"/>
    </row>
    <row r="280453" spans="2:3" x14ac:dyDescent="0.25">
      <c r="B280453" s="74"/>
    </row>
    <row r="280454" spans="2:3" x14ac:dyDescent="0.25">
      <c r="B280454" s="74"/>
    </row>
    <row r="280455" spans="2:3" x14ac:dyDescent="0.25">
      <c r="B280455" s="74"/>
    </row>
    <row r="280456" spans="2:3" x14ac:dyDescent="0.25">
      <c r="B280456" s="74"/>
    </row>
    <row r="280457" spans="2:3" x14ac:dyDescent="0.25">
      <c r="B280457" s="74"/>
    </row>
    <row r="280458" spans="2:3" x14ac:dyDescent="0.25">
      <c r="B280458" s="74"/>
    </row>
    <row r="280459" spans="2:3" x14ac:dyDescent="0.25">
      <c r="B280459" s="74"/>
    </row>
    <row r="280460" spans="2:3" x14ac:dyDescent="0.25">
      <c r="B280460" s="74"/>
    </row>
    <row r="280461" spans="2:3" x14ac:dyDescent="0.25">
      <c r="B280461" s="74"/>
    </row>
    <row r="280462" spans="2:3" x14ac:dyDescent="0.25">
      <c r="B280462" s="74"/>
    </row>
    <row r="280513" spans="2:3" x14ac:dyDescent="0.25">
      <c r="C280513"/>
    </row>
    <row r="280514" spans="2:3" x14ac:dyDescent="0.25">
      <c r="B280514" s="74"/>
    </row>
    <row r="280515" spans="2:3" x14ac:dyDescent="0.25">
      <c r="B280515" s="74"/>
    </row>
    <row r="280516" spans="2:3" x14ac:dyDescent="0.25">
      <c r="B280516" s="74"/>
    </row>
    <row r="280517" spans="2:3" x14ac:dyDescent="0.25">
      <c r="B280517" s="74"/>
    </row>
    <row r="280518" spans="2:3" x14ac:dyDescent="0.25">
      <c r="B280518" s="74"/>
    </row>
    <row r="280519" spans="2:3" x14ac:dyDescent="0.25">
      <c r="B280519" s="74"/>
    </row>
    <row r="280520" spans="2:3" x14ac:dyDescent="0.25">
      <c r="B280520" s="74"/>
    </row>
    <row r="280521" spans="2:3" x14ac:dyDescent="0.25">
      <c r="B280521" s="74"/>
    </row>
    <row r="280522" spans="2:3" x14ac:dyDescent="0.25">
      <c r="B280522" s="74"/>
    </row>
    <row r="280523" spans="2:3" x14ac:dyDescent="0.25">
      <c r="B280523" s="74"/>
    </row>
    <row r="280524" spans="2:3" x14ac:dyDescent="0.25">
      <c r="B280524" s="74"/>
    </row>
    <row r="280525" spans="2:3" x14ac:dyDescent="0.25">
      <c r="B280525" s="74"/>
    </row>
    <row r="280526" spans="2:3" x14ac:dyDescent="0.25">
      <c r="B280526" s="74"/>
    </row>
    <row r="280577" spans="2:3" x14ac:dyDescent="0.25">
      <c r="C280577"/>
    </row>
    <row r="280578" spans="2:3" x14ac:dyDescent="0.25">
      <c r="B280578" s="74"/>
    </row>
    <row r="280579" spans="2:3" x14ac:dyDescent="0.25">
      <c r="B280579" s="74"/>
    </row>
    <row r="280580" spans="2:3" x14ac:dyDescent="0.25">
      <c r="B280580" s="74"/>
    </row>
    <row r="280581" spans="2:3" x14ac:dyDescent="0.25">
      <c r="B280581" s="74"/>
    </row>
    <row r="280582" spans="2:3" x14ac:dyDescent="0.25">
      <c r="B280582" s="74"/>
    </row>
    <row r="280583" spans="2:3" x14ac:dyDescent="0.25">
      <c r="B280583" s="74"/>
    </row>
    <row r="280584" spans="2:3" x14ac:dyDescent="0.25">
      <c r="B280584" s="74"/>
    </row>
    <row r="280585" spans="2:3" x14ac:dyDescent="0.25">
      <c r="B280585" s="74"/>
    </row>
    <row r="280586" spans="2:3" x14ac:dyDescent="0.25">
      <c r="B280586" s="74"/>
    </row>
    <row r="280587" spans="2:3" x14ac:dyDescent="0.25">
      <c r="B280587" s="74"/>
    </row>
    <row r="280588" spans="2:3" x14ac:dyDescent="0.25">
      <c r="B280588" s="74"/>
    </row>
    <row r="280589" spans="2:3" x14ac:dyDescent="0.25">
      <c r="B280589" s="74"/>
    </row>
    <row r="280590" spans="2:3" x14ac:dyDescent="0.25">
      <c r="B280590" s="74"/>
    </row>
    <row r="280641" spans="2:3" x14ac:dyDescent="0.25">
      <c r="C280641"/>
    </row>
    <row r="280642" spans="2:3" x14ac:dyDescent="0.25">
      <c r="B280642" s="74"/>
    </row>
    <row r="280643" spans="2:3" x14ac:dyDescent="0.25">
      <c r="B280643" s="74"/>
    </row>
    <row r="280644" spans="2:3" x14ac:dyDescent="0.25">
      <c r="B280644" s="74"/>
    </row>
    <row r="280645" spans="2:3" x14ac:dyDescent="0.25">
      <c r="B280645" s="74"/>
    </row>
    <row r="280646" spans="2:3" x14ac:dyDescent="0.25">
      <c r="B280646" s="74"/>
    </row>
    <row r="280647" spans="2:3" x14ac:dyDescent="0.25">
      <c r="B280647" s="74"/>
    </row>
    <row r="280648" spans="2:3" x14ac:dyDescent="0.25">
      <c r="B280648" s="74"/>
    </row>
    <row r="280649" spans="2:3" x14ac:dyDescent="0.25">
      <c r="B280649" s="74"/>
    </row>
    <row r="280650" spans="2:3" x14ac:dyDescent="0.25">
      <c r="B280650" s="74"/>
    </row>
    <row r="280651" spans="2:3" x14ac:dyDescent="0.25">
      <c r="B280651" s="74"/>
    </row>
    <row r="280652" spans="2:3" x14ac:dyDescent="0.25">
      <c r="B280652" s="74"/>
    </row>
    <row r="280653" spans="2:3" x14ac:dyDescent="0.25">
      <c r="B280653" s="74"/>
    </row>
    <row r="280654" spans="2:3" x14ac:dyDescent="0.25">
      <c r="B280654" s="74"/>
    </row>
    <row r="280705" spans="2:3" x14ac:dyDescent="0.25">
      <c r="C280705"/>
    </row>
    <row r="280706" spans="2:3" x14ac:dyDescent="0.25">
      <c r="B280706" s="74"/>
    </row>
    <row r="280707" spans="2:3" x14ac:dyDescent="0.25">
      <c r="B280707" s="74"/>
    </row>
    <row r="280708" spans="2:3" x14ac:dyDescent="0.25">
      <c r="B280708" s="74"/>
    </row>
    <row r="280709" spans="2:3" x14ac:dyDescent="0.25">
      <c r="B280709" s="74"/>
    </row>
    <row r="280710" spans="2:3" x14ac:dyDescent="0.25">
      <c r="B280710" s="74"/>
    </row>
    <row r="280711" spans="2:3" x14ac:dyDescent="0.25">
      <c r="B280711" s="74"/>
    </row>
    <row r="280712" spans="2:3" x14ac:dyDescent="0.25">
      <c r="B280712" s="74"/>
    </row>
    <row r="280713" spans="2:3" x14ac:dyDescent="0.25">
      <c r="B280713" s="74"/>
    </row>
    <row r="280714" spans="2:3" x14ac:dyDescent="0.25">
      <c r="B280714" s="74"/>
    </row>
    <row r="280715" spans="2:3" x14ac:dyDescent="0.25">
      <c r="B280715" s="74"/>
    </row>
    <row r="280716" spans="2:3" x14ac:dyDescent="0.25">
      <c r="B280716" s="74"/>
    </row>
    <row r="280717" spans="2:3" x14ac:dyDescent="0.25">
      <c r="B280717" s="74"/>
    </row>
    <row r="280718" spans="2:3" x14ac:dyDescent="0.25">
      <c r="B280718" s="74"/>
    </row>
    <row r="280769" spans="2:3" x14ac:dyDescent="0.25">
      <c r="C280769"/>
    </row>
    <row r="280770" spans="2:3" x14ac:dyDescent="0.25">
      <c r="B280770" s="74"/>
    </row>
    <row r="280771" spans="2:3" x14ac:dyDescent="0.25">
      <c r="B280771" s="74"/>
    </row>
    <row r="280772" spans="2:3" x14ac:dyDescent="0.25">
      <c r="B280772" s="74"/>
    </row>
    <row r="280773" spans="2:3" x14ac:dyDescent="0.25">
      <c r="B280773" s="74"/>
    </row>
    <row r="280774" spans="2:3" x14ac:dyDescent="0.25">
      <c r="B280774" s="74"/>
    </row>
    <row r="280775" spans="2:3" x14ac:dyDescent="0.25">
      <c r="B280775" s="74"/>
    </row>
    <row r="280776" spans="2:3" x14ac:dyDescent="0.25">
      <c r="B280776" s="74"/>
    </row>
    <row r="280777" spans="2:3" x14ac:dyDescent="0.25">
      <c r="B280777" s="74"/>
    </row>
    <row r="280778" spans="2:3" x14ac:dyDescent="0.25">
      <c r="B280778" s="74"/>
    </row>
    <row r="280779" spans="2:3" x14ac:dyDescent="0.25">
      <c r="B280779" s="74"/>
    </row>
    <row r="280780" spans="2:3" x14ac:dyDescent="0.25">
      <c r="B280780" s="74"/>
    </row>
    <row r="280781" spans="2:3" x14ac:dyDescent="0.25">
      <c r="B280781" s="74"/>
    </row>
    <row r="280782" spans="2:3" x14ac:dyDescent="0.25">
      <c r="B280782" s="74"/>
    </row>
    <row r="280833" spans="2:3" x14ac:dyDescent="0.25">
      <c r="C280833"/>
    </row>
    <row r="280834" spans="2:3" x14ac:dyDescent="0.25">
      <c r="B280834" s="74"/>
    </row>
    <row r="280835" spans="2:3" x14ac:dyDescent="0.25">
      <c r="B280835" s="74"/>
    </row>
    <row r="280836" spans="2:3" x14ac:dyDescent="0.25">
      <c r="B280836" s="74"/>
    </row>
    <row r="280837" spans="2:3" x14ac:dyDescent="0.25">
      <c r="B280837" s="74"/>
    </row>
    <row r="280838" spans="2:3" x14ac:dyDescent="0.25">
      <c r="B280838" s="74"/>
    </row>
    <row r="280839" spans="2:3" x14ac:dyDescent="0.25">
      <c r="B280839" s="74"/>
    </row>
    <row r="280840" spans="2:3" x14ac:dyDescent="0.25">
      <c r="B280840" s="74"/>
    </row>
    <row r="280841" spans="2:3" x14ac:dyDescent="0.25">
      <c r="B280841" s="74"/>
    </row>
    <row r="280842" spans="2:3" x14ac:dyDescent="0.25">
      <c r="B280842" s="74"/>
    </row>
    <row r="280843" spans="2:3" x14ac:dyDescent="0.25">
      <c r="B280843" s="74"/>
    </row>
    <row r="280844" spans="2:3" x14ac:dyDescent="0.25">
      <c r="B280844" s="74"/>
    </row>
    <row r="280845" spans="2:3" x14ac:dyDescent="0.25">
      <c r="B280845" s="74"/>
    </row>
    <row r="280846" spans="2:3" x14ac:dyDescent="0.25">
      <c r="B280846" s="74"/>
    </row>
    <row r="280897" spans="2:3" x14ac:dyDescent="0.25">
      <c r="C280897"/>
    </row>
    <row r="280898" spans="2:3" x14ac:dyDescent="0.25">
      <c r="B280898" s="74"/>
    </row>
    <row r="280899" spans="2:3" x14ac:dyDescent="0.25">
      <c r="B280899" s="74"/>
    </row>
    <row r="280900" spans="2:3" x14ac:dyDescent="0.25">
      <c r="B280900" s="74"/>
    </row>
    <row r="280901" spans="2:3" x14ac:dyDescent="0.25">
      <c r="B280901" s="74"/>
    </row>
    <row r="280902" spans="2:3" x14ac:dyDescent="0.25">
      <c r="B280902" s="74"/>
    </row>
    <row r="280903" spans="2:3" x14ac:dyDescent="0.25">
      <c r="B280903" s="74"/>
    </row>
    <row r="280904" spans="2:3" x14ac:dyDescent="0.25">
      <c r="B280904" s="74"/>
    </row>
    <row r="280905" spans="2:3" x14ac:dyDescent="0.25">
      <c r="B280905" s="74"/>
    </row>
    <row r="280906" spans="2:3" x14ac:dyDescent="0.25">
      <c r="B280906" s="74"/>
    </row>
    <row r="280907" spans="2:3" x14ac:dyDescent="0.25">
      <c r="B280907" s="74"/>
    </row>
    <row r="280908" spans="2:3" x14ac:dyDescent="0.25">
      <c r="B280908" s="74"/>
    </row>
    <row r="280909" spans="2:3" x14ac:dyDescent="0.25">
      <c r="B280909" s="74"/>
    </row>
    <row r="280910" spans="2:3" x14ac:dyDescent="0.25">
      <c r="B280910" s="74"/>
    </row>
    <row r="280961" spans="2:3" x14ac:dyDescent="0.25">
      <c r="C280961"/>
    </row>
    <row r="280962" spans="2:3" x14ac:dyDescent="0.25">
      <c r="B280962" s="74"/>
    </row>
    <row r="280963" spans="2:3" x14ac:dyDescent="0.25">
      <c r="B280963" s="74"/>
    </row>
    <row r="280964" spans="2:3" x14ac:dyDescent="0.25">
      <c r="B280964" s="74"/>
    </row>
    <row r="280965" spans="2:3" x14ac:dyDescent="0.25">
      <c r="B280965" s="74"/>
    </row>
    <row r="280966" spans="2:3" x14ac:dyDescent="0.25">
      <c r="B280966" s="74"/>
    </row>
    <row r="280967" spans="2:3" x14ac:dyDescent="0.25">
      <c r="B280967" s="74"/>
    </row>
    <row r="280968" spans="2:3" x14ac:dyDescent="0.25">
      <c r="B280968" s="74"/>
    </row>
    <row r="280969" spans="2:3" x14ac:dyDescent="0.25">
      <c r="B280969" s="74"/>
    </row>
    <row r="280970" spans="2:3" x14ac:dyDescent="0.25">
      <c r="B280970" s="74"/>
    </row>
    <row r="280971" spans="2:3" x14ac:dyDescent="0.25">
      <c r="B280971" s="74"/>
    </row>
    <row r="280972" spans="2:3" x14ac:dyDescent="0.25">
      <c r="B280972" s="74"/>
    </row>
    <row r="280973" spans="2:3" x14ac:dyDescent="0.25">
      <c r="B280973" s="74"/>
    </row>
    <row r="280974" spans="2:3" x14ac:dyDescent="0.25">
      <c r="B280974" s="74"/>
    </row>
    <row r="281025" spans="2:3" x14ac:dyDescent="0.25">
      <c r="C281025"/>
    </row>
    <row r="281026" spans="2:3" x14ac:dyDescent="0.25">
      <c r="B281026" s="74"/>
    </row>
    <row r="281027" spans="2:3" x14ac:dyDescent="0.25">
      <c r="B281027" s="74"/>
    </row>
    <row r="281028" spans="2:3" x14ac:dyDescent="0.25">
      <c r="B281028" s="74"/>
    </row>
    <row r="281029" spans="2:3" x14ac:dyDescent="0.25">
      <c r="B281029" s="74"/>
    </row>
    <row r="281030" spans="2:3" x14ac:dyDescent="0.25">
      <c r="B281030" s="74"/>
    </row>
    <row r="281031" spans="2:3" x14ac:dyDescent="0.25">
      <c r="B281031" s="74"/>
    </row>
    <row r="281032" spans="2:3" x14ac:dyDescent="0.25">
      <c r="B281032" s="74"/>
    </row>
    <row r="281033" spans="2:3" x14ac:dyDescent="0.25">
      <c r="B281033" s="74"/>
    </row>
    <row r="281034" spans="2:3" x14ac:dyDescent="0.25">
      <c r="B281034" s="74"/>
    </row>
    <row r="281035" spans="2:3" x14ac:dyDescent="0.25">
      <c r="B281035" s="74"/>
    </row>
    <row r="281036" spans="2:3" x14ac:dyDescent="0.25">
      <c r="B281036" s="74"/>
    </row>
    <row r="281037" spans="2:3" x14ac:dyDescent="0.25">
      <c r="B281037" s="74"/>
    </row>
    <row r="281038" spans="2:3" x14ac:dyDescent="0.25">
      <c r="B281038" s="74"/>
    </row>
    <row r="281089" spans="2:3" x14ac:dyDescent="0.25">
      <c r="C281089"/>
    </row>
    <row r="281090" spans="2:3" x14ac:dyDescent="0.25">
      <c r="B281090" s="74"/>
    </row>
    <row r="281091" spans="2:3" x14ac:dyDescent="0.25">
      <c r="B281091" s="74"/>
    </row>
    <row r="281092" spans="2:3" x14ac:dyDescent="0.25">
      <c r="B281092" s="74"/>
    </row>
    <row r="281093" spans="2:3" x14ac:dyDescent="0.25">
      <c r="B281093" s="74"/>
    </row>
    <row r="281094" spans="2:3" x14ac:dyDescent="0.25">
      <c r="B281094" s="74"/>
    </row>
    <row r="281095" spans="2:3" x14ac:dyDescent="0.25">
      <c r="B281095" s="74"/>
    </row>
    <row r="281096" spans="2:3" x14ac:dyDescent="0.25">
      <c r="B281096" s="74"/>
    </row>
    <row r="281097" spans="2:3" x14ac:dyDescent="0.25">
      <c r="B281097" s="74"/>
    </row>
    <row r="281098" spans="2:3" x14ac:dyDescent="0.25">
      <c r="B281098" s="74"/>
    </row>
    <row r="281099" spans="2:3" x14ac:dyDescent="0.25">
      <c r="B281099" s="74"/>
    </row>
    <row r="281100" spans="2:3" x14ac:dyDescent="0.25">
      <c r="B281100" s="74"/>
    </row>
    <row r="281101" spans="2:3" x14ac:dyDescent="0.25">
      <c r="B281101" s="74"/>
    </row>
    <row r="281102" spans="2:3" x14ac:dyDescent="0.25">
      <c r="B281102" s="74"/>
    </row>
    <row r="281153" spans="2:3" x14ac:dyDescent="0.25">
      <c r="C281153"/>
    </row>
    <row r="281154" spans="2:3" x14ac:dyDescent="0.25">
      <c r="B281154" s="74"/>
    </row>
    <row r="281155" spans="2:3" x14ac:dyDescent="0.25">
      <c r="B281155" s="74"/>
    </row>
    <row r="281156" spans="2:3" x14ac:dyDescent="0.25">
      <c r="B281156" s="74"/>
    </row>
    <row r="281157" spans="2:3" x14ac:dyDescent="0.25">
      <c r="B281157" s="74"/>
    </row>
    <row r="281158" spans="2:3" x14ac:dyDescent="0.25">
      <c r="B281158" s="74"/>
    </row>
    <row r="281159" spans="2:3" x14ac:dyDescent="0.25">
      <c r="B281159" s="74"/>
    </row>
    <row r="281160" spans="2:3" x14ac:dyDescent="0.25">
      <c r="B281160" s="74"/>
    </row>
    <row r="281161" spans="2:3" x14ac:dyDescent="0.25">
      <c r="B281161" s="74"/>
    </row>
    <row r="281162" spans="2:3" x14ac:dyDescent="0.25">
      <c r="B281162" s="74"/>
    </row>
    <row r="281163" spans="2:3" x14ac:dyDescent="0.25">
      <c r="B281163" s="74"/>
    </row>
    <row r="281164" spans="2:3" x14ac:dyDescent="0.25">
      <c r="B281164" s="74"/>
    </row>
    <row r="281165" spans="2:3" x14ac:dyDescent="0.25">
      <c r="B281165" s="74"/>
    </row>
    <row r="281166" spans="2:3" x14ac:dyDescent="0.25">
      <c r="B281166" s="74"/>
    </row>
    <row r="281217" spans="2:3" x14ac:dyDescent="0.25">
      <c r="C281217"/>
    </row>
    <row r="281218" spans="2:3" x14ac:dyDescent="0.25">
      <c r="B281218" s="74"/>
    </row>
    <row r="281219" spans="2:3" x14ac:dyDescent="0.25">
      <c r="B281219" s="74"/>
    </row>
    <row r="281220" spans="2:3" x14ac:dyDescent="0.25">
      <c r="B281220" s="74"/>
    </row>
    <row r="281221" spans="2:3" x14ac:dyDescent="0.25">
      <c r="B281221" s="74"/>
    </row>
    <row r="281222" spans="2:3" x14ac:dyDescent="0.25">
      <c r="B281222" s="74"/>
    </row>
    <row r="281223" spans="2:3" x14ac:dyDescent="0.25">
      <c r="B281223" s="74"/>
    </row>
    <row r="281224" spans="2:3" x14ac:dyDescent="0.25">
      <c r="B281224" s="74"/>
    </row>
    <row r="281225" spans="2:3" x14ac:dyDescent="0.25">
      <c r="B281225" s="74"/>
    </row>
    <row r="281226" spans="2:3" x14ac:dyDescent="0.25">
      <c r="B281226" s="74"/>
    </row>
    <row r="281227" spans="2:3" x14ac:dyDescent="0.25">
      <c r="B281227" s="74"/>
    </row>
    <row r="281228" spans="2:3" x14ac:dyDescent="0.25">
      <c r="B281228" s="74"/>
    </row>
    <row r="281229" spans="2:3" x14ac:dyDescent="0.25">
      <c r="B281229" s="74"/>
    </row>
    <row r="281230" spans="2:3" x14ac:dyDescent="0.25">
      <c r="B281230" s="74"/>
    </row>
    <row r="281281" spans="2:3" x14ac:dyDescent="0.25">
      <c r="C281281"/>
    </row>
    <row r="281282" spans="2:3" x14ac:dyDescent="0.25">
      <c r="B281282" s="74"/>
    </row>
    <row r="281283" spans="2:3" x14ac:dyDescent="0.25">
      <c r="B281283" s="74"/>
    </row>
    <row r="281284" spans="2:3" x14ac:dyDescent="0.25">
      <c r="B281284" s="74"/>
    </row>
    <row r="281285" spans="2:3" x14ac:dyDescent="0.25">
      <c r="B281285" s="74"/>
    </row>
    <row r="281286" spans="2:3" x14ac:dyDescent="0.25">
      <c r="B281286" s="74"/>
    </row>
    <row r="281287" spans="2:3" x14ac:dyDescent="0.25">
      <c r="B281287" s="74"/>
    </row>
    <row r="281288" spans="2:3" x14ac:dyDescent="0.25">
      <c r="B281288" s="74"/>
    </row>
    <row r="281289" spans="2:3" x14ac:dyDescent="0.25">
      <c r="B281289" s="74"/>
    </row>
    <row r="281290" spans="2:3" x14ac:dyDescent="0.25">
      <c r="B281290" s="74"/>
    </row>
    <row r="281291" spans="2:3" x14ac:dyDescent="0.25">
      <c r="B281291" s="74"/>
    </row>
    <row r="281292" spans="2:3" x14ac:dyDescent="0.25">
      <c r="B281292" s="74"/>
    </row>
    <row r="281293" spans="2:3" x14ac:dyDescent="0.25">
      <c r="B281293" s="74"/>
    </row>
    <row r="281294" spans="2:3" x14ac:dyDescent="0.25">
      <c r="B281294" s="74"/>
    </row>
    <row r="281345" spans="2:3" x14ac:dyDescent="0.25">
      <c r="C281345"/>
    </row>
    <row r="281346" spans="2:3" x14ac:dyDescent="0.25">
      <c r="B281346" s="74"/>
    </row>
    <row r="281347" spans="2:3" x14ac:dyDescent="0.25">
      <c r="B281347" s="74"/>
    </row>
    <row r="281348" spans="2:3" x14ac:dyDescent="0.25">
      <c r="B281348" s="74"/>
    </row>
    <row r="281349" spans="2:3" x14ac:dyDescent="0.25">
      <c r="B281349" s="74"/>
    </row>
    <row r="281350" spans="2:3" x14ac:dyDescent="0.25">
      <c r="B281350" s="74"/>
    </row>
    <row r="281351" spans="2:3" x14ac:dyDescent="0.25">
      <c r="B281351" s="74"/>
    </row>
    <row r="281352" spans="2:3" x14ac:dyDescent="0.25">
      <c r="B281352" s="74"/>
    </row>
    <row r="281353" spans="2:3" x14ac:dyDescent="0.25">
      <c r="B281353" s="74"/>
    </row>
    <row r="281354" spans="2:3" x14ac:dyDescent="0.25">
      <c r="B281354" s="74"/>
    </row>
    <row r="281355" spans="2:3" x14ac:dyDescent="0.25">
      <c r="B281355" s="74"/>
    </row>
    <row r="281356" spans="2:3" x14ac:dyDescent="0.25">
      <c r="B281356" s="74"/>
    </row>
    <row r="281357" spans="2:3" x14ac:dyDescent="0.25">
      <c r="B281357" s="74"/>
    </row>
    <row r="281358" spans="2:3" x14ac:dyDescent="0.25">
      <c r="B281358" s="74"/>
    </row>
    <row r="281409" spans="2:3" x14ac:dyDescent="0.25">
      <c r="C281409"/>
    </row>
    <row r="281410" spans="2:3" x14ac:dyDescent="0.25">
      <c r="B281410" s="74"/>
    </row>
    <row r="281411" spans="2:3" x14ac:dyDescent="0.25">
      <c r="B281411" s="74"/>
    </row>
    <row r="281412" spans="2:3" x14ac:dyDescent="0.25">
      <c r="B281412" s="74"/>
    </row>
    <row r="281413" spans="2:3" x14ac:dyDescent="0.25">
      <c r="B281413" s="74"/>
    </row>
    <row r="281414" spans="2:3" x14ac:dyDescent="0.25">
      <c r="B281414" s="74"/>
    </row>
    <row r="281415" spans="2:3" x14ac:dyDescent="0.25">
      <c r="B281415" s="74"/>
    </row>
    <row r="281416" spans="2:3" x14ac:dyDescent="0.25">
      <c r="B281416" s="74"/>
    </row>
    <row r="281417" spans="2:3" x14ac:dyDescent="0.25">
      <c r="B281417" s="74"/>
    </row>
    <row r="281418" spans="2:3" x14ac:dyDescent="0.25">
      <c r="B281418" s="74"/>
    </row>
    <row r="281419" spans="2:3" x14ac:dyDescent="0.25">
      <c r="B281419" s="74"/>
    </row>
    <row r="281420" spans="2:3" x14ac:dyDescent="0.25">
      <c r="B281420" s="74"/>
    </row>
    <row r="281421" spans="2:3" x14ac:dyDescent="0.25">
      <c r="B281421" s="74"/>
    </row>
    <row r="281422" spans="2:3" x14ac:dyDescent="0.25">
      <c r="B281422" s="74"/>
    </row>
    <row r="281473" spans="2:3" x14ac:dyDescent="0.25">
      <c r="C281473"/>
    </row>
    <row r="281474" spans="2:3" x14ac:dyDescent="0.25">
      <c r="B281474" s="74"/>
    </row>
    <row r="281475" spans="2:3" x14ac:dyDescent="0.25">
      <c r="B281475" s="74"/>
    </row>
    <row r="281476" spans="2:3" x14ac:dyDescent="0.25">
      <c r="B281476" s="74"/>
    </row>
    <row r="281477" spans="2:3" x14ac:dyDescent="0.25">
      <c r="B281477" s="74"/>
    </row>
    <row r="281478" spans="2:3" x14ac:dyDescent="0.25">
      <c r="B281478" s="74"/>
    </row>
    <row r="281479" spans="2:3" x14ac:dyDescent="0.25">
      <c r="B281479" s="74"/>
    </row>
    <row r="281480" spans="2:3" x14ac:dyDescent="0.25">
      <c r="B281480" s="74"/>
    </row>
    <row r="281481" spans="2:3" x14ac:dyDescent="0.25">
      <c r="B281481" s="74"/>
    </row>
    <row r="281482" spans="2:3" x14ac:dyDescent="0.25">
      <c r="B281482" s="74"/>
    </row>
    <row r="281483" spans="2:3" x14ac:dyDescent="0.25">
      <c r="B281483" s="74"/>
    </row>
    <row r="281484" spans="2:3" x14ac:dyDescent="0.25">
      <c r="B281484" s="74"/>
    </row>
    <row r="281485" spans="2:3" x14ac:dyDescent="0.25">
      <c r="B281485" s="74"/>
    </row>
    <row r="281486" spans="2:3" x14ac:dyDescent="0.25">
      <c r="B281486" s="74"/>
    </row>
    <row r="281537" spans="2:3" x14ac:dyDescent="0.25">
      <c r="C281537"/>
    </row>
    <row r="281538" spans="2:3" x14ac:dyDescent="0.25">
      <c r="B281538" s="74"/>
    </row>
    <row r="281539" spans="2:3" x14ac:dyDescent="0.25">
      <c r="B281539" s="74"/>
    </row>
    <row r="281540" spans="2:3" x14ac:dyDescent="0.25">
      <c r="B281540" s="74"/>
    </row>
    <row r="281541" spans="2:3" x14ac:dyDescent="0.25">
      <c r="B281541" s="74"/>
    </row>
    <row r="281542" spans="2:3" x14ac:dyDescent="0.25">
      <c r="B281542" s="74"/>
    </row>
    <row r="281543" spans="2:3" x14ac:dyDescent="0.25">
      <c r="B281543" s="74"/>
    </row>
    <row r="281544" spans="2:3" x14ac:dyDescent="0.25">
      <c r="B281544" s="74"/>
    </row>
    <row r="281545" spans="2:3" x14ac:dyDescent="0.25">
      <c r="B281545" s="74"/>
    </row>
    <row r="281546" spans="2:3" x14ac:dyDescent="0.25">
      <c r="B281546" s="74"/>
    </row>
    <row r="281547" spans="2:3" x14ac:dyDescent="0.25">
      <c r="B281547" s="74"/>
    </row>
    <row r="281548" spans="2:3" x14ac:dyDescent="0.25">
      <c r="B281548" s="74"/>
    </row>
    <row r="281549" spans="2:3" x14ac:dyDescent="0.25">
      <c r="B281549" s="74"/>
    </row>
    <row r="281550" spans="2:3" x14ac:dyDescent="0.25">
      <c r="B281550" s="74"/>
    </row>
    <row r="281601" spans="2:3" x14ac:dyDescent="0.25">
      <c r="C281601"/>
    </row>
    <row r="281602" spans="2:3" x14ac:dyDescent="0.25">
      <c r="B281602" s="74"/>
    </row>
    <row r="281603" spans="2:3" x14ac:dyDescent="0.25">
      <c r="B281603" s="74"/>
    </row>
    <row r="281604" spans="2:3" x14ac:dyDescent="0.25">
      <c r="B281604" s="74"/>
    </row>
    <row r="281605" spans="2:3" x14ac:dyDescent="0.25">
      <c r="B281605" s="74"/>
    </row>
    <row r="281606" spans="2:3" x14ac:dyDescent="0.25">
      <c r="B281606" s="74"/>
    </row>
    <row r="281607" spans="2:3" x14ac:dyDescent="0.25">
      <c r="B281607" s="74"/>
    </row>
    <row r="281608" spans="2:3" x14ac:dyDescent="0.25">
      <c r="B281608" s="74"/>
    </row>
    <row r="281609" spans="2:3" x14ac:dyDescent="0.25">
      <c r="B281609" s="74"/>
    </row>
    <row r="281610" spans="2:3" x14ac:dyDescent="0.25">
      <c r="B281610" s="74"/>
    </row>
    <row r="281611" spans="2:3" x14ac:dyDescent="0.25">
      <c r="B281611" s="74"/>
    </row>
    <row r="281612" spans="2:3" x14ac:dyDescent="0.25">
      <c r="B281612" s="74"/>
    </row>
    <row r="281613" spans="2:3" x14ac:dyDescent="0.25">
      <c r="B281613" s="74"/>
    </row>
    <row r="281614" spans="2:3" x14ac:dyDescent="0.25">
      <c r="B281614" s="74"/>
    </row>
    <row r="281665" spans="2:3" x14ac:dyDescent="0.25">
      <c r="C281665"/>
    </row>
    <row r="281666" spans="2:3" x14ac:dyDescent="0.25">
      <c r="B281666" s="74"/>
    </row>
    <row r="281667" spans="2:3" x14ac:dyDescent="0.25">
      <c r="B281667" s="74"/>
    </row>
    <row r="281668" spans="2:3" x14ac:dyDescent="0.25">
      <c r="B281668" s="74"/>
    </row>
    <row r="281669" spans="2:3" x14ac:dyDescent="0.25">
      <c r="B281669" s="74"/>
    </row>
    <row r="281670" spans="2:3" x14ac:dyDescent="0.25">
      <c r="B281670" s="74"/>
    </row>
    <row r="281671" spans="2:3" x14ac:dyDescent="0.25">
      <c r="B281671" s="74"/>
    </row>
    <row r="281672" spans="2:3" x14ac:dyDescent="0.25">
      <c r="B281672" s="74"/>
    </row>
    <row r="281673" spans="2:3" x14ac:dyDescent="0.25">
      <c r="B281673" s="74"/>
    </row>
    <row r="281674" spans="2:3" x14ac:dyDescent="0.25">
      <c r="B281674" s="74"/>
    </row>
    <row r="281675" spans="2:3" x14ac:dyDescent="0.25">
      <c r="B281675" s="74"/>
    </row>
    <row r="281676" spans="2:3" x14ac:dyDescent="0.25">
      <c r="B281676" s="74"/>
    </row>
    <row r="281677" spans="2:3" x14ac:dyDescent="0.25">
      <c r="B281677" s="74"/>
    </row>
    <row r="281678" spans="2:3" x14ac:dyDescent="0.25">
      <c r="B281678" s="74"/>
    </row>
    <row r="281729" spans="2:3" x14ac:dyDescent="0.25">
      <c r="C281729"/>
    </row>
    <row r="281730" spans="2:3" x14ac:dyDescent="0.25">
      <c r="B281730" s="74"/>
    </row>
    <row r="281731" spans="2:3" x14ac:dyDescent="0.25">
      <c r="B281731" s="74"/>
    </row>
    <row r="281732" spans="2:3" x14ac:dyDescent="0.25">
      <c r="B281732" s="74"/>
    </row>
    <row r="281733" spans="2:3" x14ac:dyDescent="0.25">
      <c r="B281733" s="74"/>
    </row>
    <row r="281734" spans="2:3" x14ac:dyDescent="0.25">
      <c r="B281734" s="74"/>
    </row>
    <row r="281735" spans="2:3" x14ac:dyDescent="0.25">
      <c r="B281735" s="74"/>
    </row>
    <row r="281736" spans="2:3" x14ac:dyDescent="0.25">
      <c r="B281736" s="74"/>
    </row>
    <row r="281737" spans="2:3" x14ac:dyDescent="0.25">
      <c r="B281737" s="74"/>
    </row>
    <row r="281738" spans="2:3" x14ac:dyDescent="0.25">
      <c r="B281738" s="74"/>
    </row>
    <row r="281739" spans="2:3" x14ac:dyDescent="0.25">
      <c r="B281739" s="74"/>
    </row>
    <row r="281740" spans="2:3" x14ac:dyDescent="0.25">
      <c r="B281740" s="74"/>
    </row>
    <row r="281741" spans="2:3" x14ac:dyDescent="0.25">
      <c r="B281741" s="74"/>
    </row>
    <row r="281742" spans="2:3" x14ac:dyDescent="0.25">
      <c r="B281742" s="74"/>
    </row>
    <row r="281793" spans="2:3" x14ac:dyDescent="0.25">
      <c r="C281793"/>
    </row>
    <row r="281794" spans="2:3" x14ac:dyDescent="0.25">
      <c r="B281794" s="74"/>
    </row>
    <row r="281795" spans="2:3" x14ac:dyDescent="0.25">
      <c r="B281795" s="74"/>
    </row>
    <row r="281796" spans="2:3" x14ac:dyDescent="0.25">
      <c r="B281796" s="74"/>
    </row>
    <row r="281797" spans="2:3" x14ac:dyDescent="0.25">
      <c r="B281797" s="74"/>
    </row>
    <row r="281798" spans="2:3" x14ac:dyDescent="0.25">
      <c r="B281798" s="74"/>
    </row>
    <row r="281799" spans="2:3" x14ac:dyDescent="0.25">
      <c r="B281799" s="74"/>
    </row>
    <row r="281800" spans="2:3" x14ac:dyDescent="0.25">
      <c r="B281800" s="74"/>
    </row>
    <row r="281801" spans="2:3" x14ac:dyDescent="0.25">
      <c r="B281801" s="74"/>
    </row>
    <row r="281802" spans="2:3" x14ac:dyDescent="0.25">
      <c r="B281802" s="74"/>
    </row>
    <row r="281803" spans="2:3" x14ac:dyDescent="0.25">
      <c r="B281803" s="74"/>
    </row>
    <row r="281804" spans="2:3" x14ac:dyDescent="0.25">
      <c r="B281804" s="74"/>
    </row>
    <row r="281805" spans="2:3" x14ac:dyDescent="0.25">
      <c r="B281805" s="74"/>
    </row>
    <row r="281806" spans="2:3" x14ac:dyDescent="0.25">
      <c r="B281806" s="74"/>
    </row>
    <row r="281857" spans="2:3" x14ac:dyDescent="0.25">
      <c r="C281857"/>
    </row>
    <row r="281858" spans="2:3" x14ac:dyDescent="0.25">
      <c r="B281858" s="74"/>
    </row>
    <row r="281859" spans="2:3" x14ac:dyDescent="0.25">
      <c r="B281859" s="74"/>
    </row>
    <row r="281860" spans="2:3" x14ac:dyDescent="0.25">
      <c r="B281860" s="74"/>
    </row>
    <row r="281861" spans="2:3" x14ac:dyDescent="0.25">
      <c r="B281861" s="74"/>
    </row>
    <row r="281862" spans="2:3" x14ac:dyDescent="0.25">
      <c r="B281862" s="74"/>
    </row>
    <row r="281863" spans="2:3" x14ac:dyDescent="0.25">
      <c r="B281863" s="74"/>
    </row>
    <row r="281864" spans="2:3" x14ac:dyDescent="0.25">
      <c r="B281864" s="74"/>
    </row>
    <row r="281865" spans="2:3" x14ac:dyDescent="0.25">
      <c r="B281865" s="74"/>
    </row>
    <row r="281866" spans="2:3" x14ac:dyDescent="0.25">
      <c r="B281866" s="74"/>
    </row>
    <row r="281867" spans="2:3" x14ac:dyDescent="0.25">
      <c r="B281867" s="74"/>
    </row>
    <row r="281868" spans="2:3" x14ac:dyDescent="0.25">
      <c r="B281868" s="74"/>
    </row>
    <row r="281869" spans="2:3" x14ac:dyDescent="0.25">
      <c r="B281869" s="74"/>
    </row>
    <row r="281870" spans="2:3" x14ac:dyDescent="0.25">
      <c r="B281870" s="74"/>
    </row>
    <row r="281921" spans="2:3" x14ac:dyDescent="0.25">
      <c r="C281921"/>
    </row>
    <row r="281922" spans="2:3" x14ac:dyDescent="0.25">
      <c r="B281922" s="74"/>
    </row>
    <row r="281923" spans="2:3" x14ac:dyDescent="0.25">
      <c r="B281923" s="74"/>
    </row>
    <row r="281924" spans="2:3" x14ac:dyDescent="0.25">
      <c r="B281924" s="74"/>
    </row>
    <row r="281925" spans="2:3" x14ac:dyDescent="0.25">
      <c r="B281925" s="74"/>
    </row>
    <row r="281926" spans="2:3" x14ac:dyDescent="0.25">
      <c r="B281926" s="74"/>
    </row>
    <row r="281927" spans="2:3" x14ac:dyDescent="0.25">
      <c r="B281927" s="74"/>
    </row>
    <row r="281928" spans="2:3" x14ac:dyDescent="0.25">
      <c r="B281928" s="74"/>
    </row>
    <row r="281929" spans="2:3" x14ac:dyDescent="0.25">
      <c r="B281929" s="74"/>
    </row>
    <row r="281930" spans="2:3" x14ac:dyDescent="0.25">
      <c r="B281930" s="74"/>
    </row>
    <row r="281931" spans="2:3" x14ac:dyDescent="0.25">
      <c r="B281931" s="74"/>
    </row>
    <row r="281932" spans="2:3" x14ac:dyDescent="0.25">
      <c r="B281932" s="74"/>
    </row>
    <row r="281933" spans="2:3" x14ac:dyDescent="0.25">
      <c r="B281933" s="74"/>
    </row>
    <row r="281934" spans="2:3" x14ac:dyDescent="0.25">
      <c r="B281934" s="74"/>
    </row>
    <row r="281985" spans="2:3" x14ac:dyDescent="0.25">
      <c r="C281985"/>
    </row>
    <row r="281986" spans="2:3" x14ac:dyDescent="0.25">
      <c r="B281986" s="74"/>
    </row>
    <row r="281987" spans="2:3" x14ac:dyDescent="0.25">
      <c r="B281987" s="74"/>
    </row>
    <row r="281988" spans="2:3" x14ac:dyDescent="0.25">
      <c r="B281988" s="74"/>
    </row>
    <row r="281989" spans="2:3" x14ac:dyDescent="0.25">
      <c r="B281989" s="74"/>
    </row>
    <row r="281990" spans="2:3" x14ac:dyDescent="0.25">
      <c r="B281990" s="74"/>
    </row>
    <row r="281991" spans="2:3" x14ac:dyDescent="0.25">
      <c r="B281991" s="74"/>
    </row>
    <row r="281992" spans="2:3" x14ac:dyDescent="0.25">
      <c r="B281992" s="74"/>
    </row>
    <row r="281993" spans="2:3" x14ac:dyDescent="0.25">
      <c r="B281993" s="74"/>
    </row>
    <row r="281994" spans="2:3" x14ac:dyDescent="0.25">
      <c r="B281994" s="74"/>
    </row>
    <row r="281995" spans="2:3" x14ac:dyDescent="0.25">
      <c r="B281995" s="74"/>
    </row>
    <row r="281996" spans="2:3" x14ac:dyDescent="0.25">
      <c r="B281996" s="74"/>
    </row>
    <row r="281997" spans="2:3" x14ac:dyDescent="0.25">
      <c r="B281997" s="74"/>
    </row>
    <row r="281998" spans="2:3" x14ac:dyDescent="0.25">
      <c r="B281998" s="74"/>
    </row>
    <row r="282049" spans="2:3" x14ac:dyDescent="0.25">
      <c r="C282049"/>
    </row>
    <row r="282050" spans="2:3" x14ac:dyDescent="0.25">
      <c r="B282050" s="74"/>
    </row>
    <row r="282051" spans="2:3" x14ac:dyDescent="0.25">
      <c r="B282051" s="74"/>
    </row>
    <row r="282052" spans="2:3" x14ac:dyDescent="0.25">
      <c r="B282052" s="74"/>
    </row>
    <row r="282053" spans="2:3" x14ac:dyDescent="0.25">
      <c r="B282053" s="74"/>
    </row>
    <row r="282054" spans="2:3" x14ac:dyDescent="0.25">
      <c r="B282054" s="74"/>
    </row>
    <row r="282055" spans="2:3" x14ac:dyDescent="0.25">
      <c r="B282055" s="74"/>
    </row>
    <row r="282056" spans="2:3" x14ac:dyDescent="0.25">
      <c r="B282056" s="74"/>
    </row>
    <row r="282057" spans="2:3" x14ac:dyDescent="0.25">
      <c r="B282057" s="74"/>
    </row>
    <row r="282058" spans="2:3" x14ac:dyDescent="0.25">
      <c r="B282058" s="74"/>
    </row>
    <row r="282059" spans="2:3" x14ac:dyDescent="0.25">
      <c r="B282059" s="74"/>
    </row>
    <row r="282060" spans="2:3" x14ac:dyDescent="0.25">
      <c r="B282060" s="74"/>
    </row>
    <row r="282061" spans="2:3" x14ac:dyDescent="0.25">
      <c r="B282061" s="74"/>
    </row>
    <row r="282062" spans="2:3" x14ac:dyDescent="0.25">
      <c r="B282062" s="74"/>
    </row>
    <row r="282113" spans="2:3" x14ac:dyDescent="0.25">
      <c r="C282113"/>
    </row>
    <row r="282114" spans="2:3" x14ac:dyDescent="0.25">
      <c r="B282114" s="74"/>
    </row>
    <row r="282115" spans="2:3" x14ac:dyDescent="0.25">
      <c r="B282115" s="74"/>
    </row>
    <row r="282116" spans="2:3" x14ac:dyDescent="0.25">
      <c r="B282116" s="74"/>
    </row>
    <row r="282117" spans="2:3" x14ac:dyDescent="0.25">
      <c r="B282117" s="74"/>
    </row>
    <row r="282118" spans="2:3" x14ac:dyDescent="0.25">
      <c r="B282118" s="74"/>
    </row>
    <row r="282119" spans="2:3" x14ac:dyDescent="0.25">
      <c r="B282119" s="74"/>
    </row>
    <row r="282120" spans="2:3" x14ac:dyDescent="0.25">
      <c r="B282120" s="74"/>
    </row>
    <row r="282121" spans="2:3" x14ac:dyDescent="0.25">
      <c r="B282121" s="74"/>
    </row>
    <row r="282122" spans="2:3" x14ac:dyDescent="0.25">
      <c r="B282122" s="74"/>
    </row>
    <row r="282123" spans="2:3" x14ac:dyDescent="0.25">
      <c r="B282123" s="74"/>
    </row>
    <row r="282124" spans="2:3" x14ac:dyDescent="0.25">
      <c r="B282124" s="74"/>
    </row>
    <row r="282125" spans="2:3" x14ac:dyDescent="0.25">
      <c r="B282125" s="74"/>
    </row>
    <row r="282126" spans="2:3" x14ac:dyDescent="0.25">
      <c r="B282126" s="74"/>
    </row>
    <row r="282177" spans="2:3" x14ac:dyDescent="0.25">
      <c r="C282177"/>
    </row>
    <row r="282178" spans="2:3" x14ac:dyDescent="0.25">
      <c r="B282178" s="74"/>
    </row>
    <row r="282179" spans="2:3" x14ac:dyDescent="0.25">
      <c r="B282179" s="74"/>
    </row>
    <row r="282180" spans="2:3" x14ac:dyDescent="0.25">
      <c r="B282180" s="74"/>
    </row>
    <row r="282181" spans="2:3" x14ac:dyDescent="0.25">
      <c r="B282181" s="74"/>
    </row>
    <row r="282182" spans="2:3" x14ac:dyDescent="0.25">
      <c r="B282182" s="74"/>
    </row>
    <row r="282183" spans="2:3" x14ac:dyDescent="0.25">
      <c r="B282183" s="74"/>
    </row>
    <row r="282184" spans="2:3" x14ac:dyDescent="0.25">
      <c r="B282184" s="74"/>
    </row>
    <row r="282185" spans="2:3" x14ac:dyDescent="0.25">
      <c r="B282185" s="74"/>
    </row>
    <row r="282186" spans="2:3" x14ac:dyDescent="0.25">
      <c r="B282186" s="74"/>
    </row>
    <row r="282187" spans="2:3" x14ac:dyDescent="0.25">
      <c r="B282187" s="74"/>
    </row>
    <row r="282188" spans="2:3" x14ac:dyDescent="0.25">
      <c r="B282188" s="74"/>
    </row>
    <row r="282189" spans="2:3" x14ac:dyDescent="0.25">
      <c r="B282189" s="74"/>
    </row>
    <row r="282190" spans="2:3" x14ac:dyDescent="0.25">
      <c r="B282190" s="74"/>
    </row>
    <row r="282241" spans="2:3" x14ac:dyDescent="0.25">
      <c r="C282241"/>
    </row>
    <row r="282242" spans="2:3" x14ac:dyDescent="0.25">
      <c r="B282242" s="74"/>
    </row>
    <row r="282243" spans="2:3" x14ac:dyDescent="0.25">
      <c r="B282243" s="74"/>
    </row>
    <row r="282244" spans="2:3" x14ac:dyDescent="0.25">
      <c r="B282244" s="74"/>
    </row>
    <row r="282245" spans="2:3" x14ac:dyDescent="0.25">
      <c r="B282245" s="74"/>
    </row>
    <row r="282246" spans="2:3" x14ac:dyDescent="0.25">
      <c r="B282246" s="74"/>
    </row>
    <row r="282247" spans="2:3" x14ac:dyDescent="0.25">
      <c r="B282247" s="74"/>
    </row>
    <row r="282248" spans="2:3" x14ac:dyDescent="0.25">
      <c r="B282248" s="74"/>
    </row>
    <row r="282249" spans="2:3" x14ac:dyDescent="0.25">
      <c r="B282249" s="74"/>
    </row>
    <row r="282250" spans="2:3" x14ac:dyDescent="0.25">
      <c r="B282250" s="74"/>
    </row>
    <row r="282251" spans="2:3" x14ac:dyDescent="0.25">
      <c r="B282251" s="74"/>
    </row>
    <row r="282252" spans="2:3" x14ac:dyDescent="0.25">
      <c r="B282252" s="74"/>
    </row>
    <row r="282253" spans="2:3" x14ac:dyDescent="0.25">
      <c r="B282253" s="74"/>
    </row>
    <row r="282254" spans="2:3" x14ac:dyDescent="0.25">
      <c r="B282254" s="74"/>
    </row>
    <row r="282305" spans="2:3" x14ac:dyDescent="0.25">
      <c r="C282305"/>
    </row>
    <row r="282306" spans="2:3" x14ac:dyDescent="0.25">
      <c r="B282306" s="74"/>
    </row>
    <row r="282307" spans="2:3" x14ac:dyDescent="0.25">
      <c r="B282307" s="74"/>
    </row>
    <row r="282308" spans="2:3" x14ac:dyDescent="0.25">
      <c r="B282308" s="74"/>
    </row>
    <row r="282309" spans="2:3" x14ac:dyDescent="0.25">
      <c r="B282309" s="74"/>
    </row>
    <row r="282310" spans="2:3" x14ac:dyDescent="0.25">
      <c r="B282310" s="74"/>
    </row>
    <row r="282311" spans="2:3" x14ac:dyDescent="0.25">
      <c r="B282311" s="74"/>
    </row>
    <row r="282312" spans="2:3" x14ac:dyDescent="0.25">
      <c r="B282312" s="74"/>
    </row>
    <row r="282313" spans="2:3" x14ac:dyDescent="0.25">
      <c r="B282313" s="74"/>
    </row>
    <row r="282314" spans="2:3" x14ac:dyDescent="0.25">
      <c r="B282314" s="74"/>
    </row>
    <row r="282315" spans="2:3" x14ac:dyDescent="0.25">
      <c r="B282315" s="74"/>
    </row>
    <row r="282316" spans="2:3" x14ac:dyDescent="0.25">
      <c r="B282316" s="74"/>
    </row>
    <row r="282317" spans="2:3" x14ac:dyDescent="0.25">
      <c r="B282317" s="74"/>
    </row>
    <row r="282318" spans="2:3" x14ac:dyDescent="0.25">
      <c r="B282318" s="74"/>
    </row>
    <row r="282369" spans="2:3" x14ac:dyDescent="0.25">
      <c r="C282369"/>
    </row>
    <row r="282370" spans="2:3" x14ac:dyDescent="0.25">
      <c r="B282370" s="74"/>
    </row>
    <row r="282371" spans="2:3" x14ac:dyDescent="0.25">
      <c r="B282371" s="74"/>
    </row>
    <row r="282372" spans="2:3" x14ac:dyDescent="0.25">
      <c r="B282372" s="74"/>
    </row>
    <row r="282373" spans="2:3" x14ac:dyDescent="0.25">
      <c r="B282373" s="74"/>
    </row>
    <row r="282374" spans="2:3" x14ac:dyDescent="0.25">
      <c r="B282374" s="74"/>
    </row>
    <row r="282375" spans="2:3" x14ac:dyDescent="0.25">
      <c r="B282375" s="74"/>
    </row>
    <row r="282376" spans="2:3" x14ac:dyDescent="0.25">
      <c r="B282376" s="74"/>
    </row>
    <row r="282377" spans="2:3" x14ac:dyDescent="0.25">
      <c r="B282377" s="74"/>
    </row>
    <row r="282378" spans="2:3" x14ac:dyDescent="0.25">
      <c r="B282378" s="74"/>
    </row>
    <row r="282379" spans="2:3" x14ac:dyDescent="0.25">
      <c r="B282379" s="74"/>
    </row>
    <row r="282380" spans="2:3" x14ac:dyDescent="0.25">
      <c r="B282380" s="74"/>
    </row>
    <row r="282381" spans="2:3" x14ac:dyDescent="0.25">
      <c r="B282381" s="74"/>
    </row>
    <row r="282382" spans="2:3" x14ac:dyDescent="0.25">
      <c r="B282382" s="74"/>
    </row>
    <row r="282433" spans="2:3" x14ac:dyDescent="0.25">
      <c r="C282433"/>
    </row>
    <row r="282434" spans="2:3" x14ac:dyDescent="0.25">
      <c r="B282434" s="74"/>
    </row>
    <row r="282435" spans="2:3" x14ac:dyDescent="0.25">
      <c r="B282435" s="74"/>
    </row>
    <row r="282436" spans="2:3" x14ac:dyDescent="0.25">
      <c r="B282436" s="74"/>
    </row>
    <row r="282437" spans="2:3" x14ac:dyDescent="0.25">
      <c r="B282437" s="74"/>
    </row>
    <row r="282438" spans="2:3" x14ac:dyDescent="0.25">
      <c r="B282438" s="74"/>
    </row>
    <row r="282439" spans="2:3" x14ac:dyDescent="0.25">
      <c r="B282439" s="74"/>
    </row>
    <row r="282440" spans="2:3" x14ac:dyDescent="0.25">
      <c r="B282440" s="74"/>
    </row>
    <row r="282441" spans="2:3" x14ac:dyDescent="0.25">
      <c r="B282441" s="74"/>
    </row>
    <row r="282442" spans="2:3" x14ac:dyDescent="0.25">
      <c r="B282442" s="74"/>
    </row>
    <row r="282443" spans="2:3" x14ac:dyDescent="0.25">
      <c r="B282443" s="74"/>
    </row>
    <row r="282444" spans="2:3" x14ac:dyDescent="0.25">
      <c r="B282444" s="74"/>
    </row>
    <row r="282445" spans="2:3" x14ac:dyDescent="0.25">
      <c r="B282445" s="74"/>
    </row>
    <row r="282446" spans="2:3" x14ac:dyDescent="0.25">
      <c r="B282446" s="74"/>
    </row>
    <row r="282497" spans="2:3" x14ac:dyDescent="0.25">
      <c r="C282497"/>
    </row>
    <row r="282498" spans="2:3" x14ac:dyDescent="0.25">
      <c r="B282498" s="74"/>
    </row>
    <row r="282499" spans="2:3" x14ac:dyDescent="0.25">
      <c r="B282499" s="74"/>
    </row>
    <row r="282500" spans="2:3" x14ac:dyDescent="0.25">
      <c r="B282500" s="74"/>
    </row>
    <row r="282501" spans="2:3" x14ac:dyDescent="0.25">
      <c r="B282501" s="74"/>
    </row>
    <row r="282502" spans="2:3" x14ac:dyDescent="0.25">
      <c r="B282502" s="74"/>
    </row>
    <row r="282503" spans="2:3" x14ac:dyDescent="0.25">
      <c r="B282503" s="74"/>
    </row>
    <row r="282504" spans="2:3" x14ac:dyDescent="0.25">
      <c r="B282504" s="74"/>
    </row>
    <row r="282505" spans="2:3" x14ac:dyDescent="0.25">
      <c r="B282505" s="74"/>
    </row>
    <row r="282506" spans="2:3" x14ac:dyDescent="0.25">
      <c r="B282506" s="74"/>
    </row>
    <row r="282507" spans="2:3" x14ac:dyDescent="0.25">
      <c r="B282507" s="74"/>
    </row>
    <row r="282508" spans="2:3" x14ac:dyDescent="0.25">
      <c r="B282508" s="74"/>
    </row>
    <row r="282509" spans="2:3" x14ac:dyDescent="0.25">
      <c r="B282509" s="74"/>
    </row>
    <row r="282510" spans="2:3" x14ac:dyDescent="0.25">
      <c r="B282510" s="74"/>
    </row>
    <row r="282561" spans="2:3" x14ac:dyDescent="0.25">
      <c r="C282561"/>
    </row>
    <row r="282562" spans="2:3" x14ac:dyDescent="0.25">
      <c r="B282562" s="74"/>
    </row>
    <row r="282563" spans="2:3" x14ac:dyDescent="0.25">
      <c r="B282563" s="74"/>
    </row>
    <row r="282564" spans="2:3" x14ac:dyDescent="0.25">
      <c r="B282564" s="74"/>
    </row>
    <row r="282565" spans="2:3" x14ac:dyDescent="0.25">
      <c r="B282565" s="74"/>
    </row>
    <row r="282566" spans="2:3" x14ac:dyDescent="0.25">
      <c r="B282566" s="74"/>
    </row>
    <row r="282567" spans="2:3" x14ac:dyDescent="0.25">
      <c r="B282567" s="74"/>
    </row>
    <row r="282568" spans="2:3" x14ac:dyDescent="0.25">
      <c r="B282568" s="74"/>
    </row>
    <row r="282569" spans="2:3" x14ac:dyDescent="0.25">
      <c r="B282569" s="74"/>
    </row>
    <row r="282570" spans="2:3" x14ac:dyDescent="0.25">
      <c r="B282570" s="74"/>
    </row>
    <row r="282571" spans="2:3" x14ac:dyDescent="0.25">
      <c r="B282571" s="74"/>
    </row>
    <row r="282572" spans="2:3" x14ac:dyDescent="0.25">
      <c r="B282572" s="74"/>
    </row>
    <row r="282573" spans="2:3" x14ac:dyDescent="0.25">
      <c r="B282573" s="74"/>
    </row>
    <row r="282574" spans="2:3" x14ac:dyDescent="0.25">
      <c r="B282574" s="74"/>
    </row>
    <row r="282625" spans="2:3" x14ac:dyDescent="0.25">
      <c r="C282625"/>
    </row>
    <row r="282626" spans="2:3" x14ac:dyDescent="0.25">
      <c r="B282626" s="74"/>
    </row>
    <row r="282627" spans="2:3" x14ac:dyDescent="0.25">
      <c r="B282627" s="74"/>
    </row>
    <row r="282628" spans="2:3" x14ac:dyDescent="0.25">
      <c r="B282628" s="74"/>
    </row>
    <row r="282629" spans="2:3" x14ac:dyDescent="0.25">
      <c r="B282629" s="74"/>
    </row>
    <row r="282630" spans="2:3" x14ac:dyDescent="0.25">
      <c r="B282630" s="74"/>
    </row>
    <row r="282631" spans="2:3" x14ac:dyDescent="0.25">
      <c r="B282631" s="74"/>
    </row>
    <row r="282632" spans="2:3" x14ac:dyDescent="0.25">
      <c r="B282632" s="74"/>
    </row>
    <row r="282633" spans="2:3" x14ac:dyDescent="0.25">
      <c r="B282633" s="74"/>
    </row>
    <row r="282634" spans="2:3" x14ac:dyDescent="0.25">
      <c r="B282634" s="74"/>
    </row>
    <row r="282635" spans="2:3" x14ac:dyDescent="0.25">
      <c r="B282635" s="74"/>
    </row>
    <row r="282636" spans="2:3" x14ac:dyDescent="0.25">
      <c r="B282636" s="74"/>
    </row>
    <row r="282637" spans="2:3" x14ac:dyDescent="0.25">
      <c r="B282637" s="74"/>
    </row>
    <row r="282638" spans="2:3" x14ac:dyDescent="0.25">
      <c r="B282638" s="74"/>
    </row>
    <row r="282689" spans="2:3" x14ac:dyDescent="0.25">
      <c r="C282689"/>
    </row>
    <row r="282690" spans="2:3" x14ac:dyDescent="0.25">
      <c r="B282690" s="74"/>
    </row>
    <row r="282691" spans="2:3" x14ac:dyDescent="0.25">
      <c r="B282691" s="74"/>
    </row>
    <row r="282692" spans="2:3" x14ac:dyDescent="0.25">
      <c r="B282692" s="74"/>
    </row>
    <row r="282693" spans="2:3" x14ac:dyDescent="0.25">
      <c r="B282693" s="74"/>
    </row>
    <row r="282694" spans="2:3" x14ac:dyDescent="0.25">
      <c r="B282694" s="74"/>
    </row>
    <row r="282695" spans="2:3" x14ac:dyDescent="0.25">
      <c r="B282695" s="74"/>
    </row>
    <row r="282696" spans="2:3" x14ac:dyDescent="0.25">
      <c r="B282696" s="74"/>
    </row>
    <row r="282697" spans="2:3" x14ac:dyDescent="0.25">
      <c r="B282697" s="74"/>
    </row>
    <row r="282698" spans="2:3" x14ac:dyDescent="0.25">
      <c r="B282698" s="74"/>
    </row>
    <row r="282699" spans="2:3" x14ac:dyDescent="0.25">
      <c r="B282699" s="74"/>
    </row>
    <row r="282700" spans="2:3" x14ac:dyDescent="0.25">
      <c r="B282700" s="74"/>
    </row>
    <row r="282701" spans="2:3" x14ac:dyDescent="0.25">
      <c r="B282701" s="74"/>
    </row>
    <row r="282702" spans="2:3" x14ac:dyDescent="0.25">
      <c r="B282702" s="74"/>
    </row>
    <row r="282753" spans="2:3" x14ac:dyDescent="0.25">
      <c r="C282753"/>
    </row>
    <row r="282754" spans="2:3" x14ac:dyDescent="0.25">
      <c r="B282754" s="74"/>
    </row>
    <row r="282755" spans="2:3" x14ac:dyDescent="0.25">
      <c r="B282755" s="74"/>
    </row>
    <row r="282756" spans="2:3" x14ac:dyDescent="0.25">
      <c r="B282756" s="74"/>
    </row>
    <row r="282757" spans="2:3" x14ac:dyDescent="0.25">
      <c r="B282757" s="74"/>
    </row>
    <row r="282758" spans="2:3" x14ac:dyDescent="0.25">
      <c r="B282758" s="74"/>
    </row>
    <row r="282759" spans="2:3" x14ac:dyDescent="0.25">
      <c r="B282759" s="74"/>
    </row>
    <row r="282760" spans="2:3" x14ac:dyDescent="0.25">
      <c r="B282760" s="74"/>
    </row>
    <row r="282761" spans="2:3" x14ac:dyDescent="0.25">
      <c r="B282761" s="74"/>
    </row>
    <row r="282762" spans="2:3" x14ac:dyDescent="0.25">
      <c r="B282762" s="74"/>
    </row>
    <row r="282763" spans="2:3" x14ac:dyDescent="0.25">
      <c r="B282763" s="74"/>
    </row>
    <row r="282764" spans="2:3" x14ac:dyDescent="0.25">
      <c r="B282764" s="74"/>
    </row>
    <row r="282765" spans="2:3" x14ac:dyDescent="0.25">
      <c r="B282765" s="74"/>
    </row>
    <row r="282766" spans="2:3" x14ac:dyDescent="0.25">
      <c r="B282766" s="74"/>
    </row>
    <row r="282817" spans="2:3" x14ac:dyDescent="0.25">
      <c r="C282817"/>
    </row>
    <row r="282818" spans="2:3" x14ac:dyDescent="0.25">
      <c r="B282818" s="74"/>
    </row>
    <row r="282819" spans="2:3" x14ac:dyDescent="0.25">
      <c r="B282819" s="74"/>
    </row>
    <row r="282820" spans="2:3" x14ac:dyDescent="0.25">
      <c r="B282820" s="74"/>
    </row>
    <row r="282821" spans="2:3" x14ac:dyDescent="0.25">
      <c r="B282821" s="74"/>
    </row>
    <row r="282822" spans="2:3" x14ac:dyDescent="0.25">
      <c r="B282822" s="74"/>
    </row>
    <row r="282823" spans="2:3" x14ac:dyDescent="0.25">
      <c r="B282823" s="74"/>
    </row>
    <row r="282824" spans="2:3" x14ac:dyDescent="0.25">
      <c r="B282824" s="74"/>
    </row>
    <row r="282825" spans="2:3" x14ac:dyDescent="0.25">
      <c r="B282825" s="74"/>
    </row>
    <row r="282826" spans="2:3" x14ac:dyDescent="0.25">
      <c r="B282826" s="74"/>
    </row>
    <row r="282827" spans="2:3" x14ac:dyDescent="0.25">
      <c r="B282827" s="74"/>
    </row>
    <row r="282828" spans="2:3" x14ac:dyDescent="0.25">
      <c r="B282828" s="74"/>
    </row>
    <row r="282829" spans="2:3" x14ac:dyDescent="0.25">
      <c r="B282829" s="74"/>
    </row>
    <row r="282830" spans="2:3" x14ac:dyDescent="0.25">
      <c r="B282830" s="74"/>
    </row>
    <row r="282881" spans="2:3" x14ac:dyDescent="0.25">
      <c r="C282881"/>
    </row>
    <row r="282882" spans="2:3" x14ac:dyDescent="0.25">
      <c r="B282882" s="74"/>
    </row>
    <row r="282883" spans="2:3" x14ac:dyDescent="0.25">
      <c r="B282883" s="74"/>
    </row>
    <row r="282884" spans="2:3" x14ac:dyDescent="0.25">
      <c r="B282884" s="74"/>
    </row>
    <row r="282885" spans="2:3" x14ac:dyDescent="0.25">
      <c r="B282885" s="74"/>
    </row>
    <row r="282886" spans="2:3" x14ac:dyDescent="0.25">
      <c r="B282886" s="74"/>
    </row>
    <row r="282887" spans="2:3" x14ac:dyDescent="0.25">
      <c r="B282887" s="74"/>
    </row>
    <row r="282888" spans="2:3" x14ac:dyDescent="0.25">
      <c r="B282888" s="74"/>
    </row>
    <row r="282889" spans="2:3" x14ac:dyDescent="0.25">
      <c r="B282889" s="74"/>
    </row>
    <row r="282890" spans="2:3" x14ac:dyDescent="0.25">
      <c r="B282890" s="74"/>
    </row>
    <row r="282891" spans="2:3" x14ac:dyDescent="0.25">
      <c r="B282891" s="74"/>
    </row>
    <row r="282892" spans="2:3" x14ac:dyDescent="0.25">
      <c r="B282892" s="74"/>
    </row>
    <row r="282893" spans="2:3" x14ac:dyDescent="0.25">
      <c r="B282893" s="74"/>
    </row>
    <row r="282894" spans="2:3" x14ac:dyDescent="0.25">
      <c r="B282894" s="74"/>
    </row>
    <row r="282945" spans="2:3" x14ac:dyDescent="0.25">
      <c r="C282945"/>
    </row>
    <row r="282946" spans="2:3" x14ac:dyDescent="0.25">
      <c r="B282946" s="74"/>
    </row>
    <row r="282947" spans="2:3" x14ac:dyDescent="0.25">
      <c r="B282947" s="74"/>
    </row>
    <row r="282948" spans="2:3" x14ac:dyDescent="0.25">
      <c r="B282948" s="74"/>
    </row>
    <row r="282949" spans="2:3" x14ac:dyDescent="0.25">
      <c r="B282949" s="74"/>
    </row>
    <row r="282950" spans="2:3" x14ac:dyDescent="0.25">
      <c r="B282950" s="74"/>
    </row>
    <row r="282951" spans="2:3" x14ac:dyDescent="0.25">
      <c r="B282951" s="74"/>
    </row>
    <row r="282952" spans="2:3" x14ac:dyDescent="0.25">
      <c r="B282952" s="74"/>
    </row>
    <row r="282953" spans="2:3" x14ac:dyDescent="0.25">
      <c r="B282953" s="74"/>
    </row>
    <row r="282954" spans="2:3" x14ac:dyDescent="0.25">
      <c r="B282954" s="74"/>
    </row>
    <row r="282955" spans="2:3" x14ac:dyDescent="0.25">
      <c r="B282955" s="74"/>
    </row>
    <row r="282956" spans="2:3" x14ac:dyDescent="0.25">
      <c r="B282956" s="74"/>
    </row>
    <row r="282957" spans="2:3" x14ac:dyDescent="0.25">
      <c r="B282957" s="74"/>
    </row>
    <row r="282958" spans="2:3" x14ac:dyDescent="0.25">
      <c r="B282958" s="74"/>
    </row>
    <row r="283009" spans="2:3" x14ac:dyDescent="0.25">
      <c r="C283009"/>
    </row>
    <row r="283010" spans="2:3" x14ac:dyDescent="0.25">
      <c r="B283010" s="74"/>
    </row>
    <row r="283011" spans="2:3" x14ac:dyDescent="0.25">
      <c r="B283011" s="74"/>
    </row>
    <row r="283012" spans="2:3" x14ac:dyDescent="0.25">
      <c r="B283012" s="74"/>
    </row>
    <row r="283013" spans="2:3" x14ac:dyDescent="0.25">
      <c r="B283013" s="74"/>
    </row>
    <row r="283014" spans="2:3" x14ac:dyDescent="0.25">
      <c r="B283014" s="74"/>
    </row>
    <row r="283015" spans="2:3" x14ac:dyDescent="0.25">
      <c r="B283015" s="74"/>
    </row>
    <row r="283016" spans="2:3" x14ac:dyDescent="0.25">
      <c r="B283016" s="74"/>
    </row>
    <row r="283017" spans="2:3" x14ac:dyDescent="0.25">
      <c r="B283017" s="74"/>
    </row>
    <row r="283018" spans="2:3" x14ac:dyDescent="0.25">
      <c r="B283018" s="74"/>
    </row>
    <row r="283019" spans="2:3" x14ac:dyDescent="0.25">
      <c r="B283019" s="74"/>
    </row>
    <row r="283020" spans="2:3" x14ac:dyDescent="0.25">
      <c r="B283020" s="74"/>
    </row>
    <row r="283021" spans="2:3" x14ac:dyDescent="0.25">
      <c r="B283021" s="74"/>
    </row>
    <row r="283022" spans="2:3" x14ac:dyDescent="0.25">
      <c r="B283022" s="74"/>
    </row>
    <row r="283073" spans="2:3" x14ac:dyDescent="0.25">
      <c r="C283073"/>
    </row>
    <row r="283074" spans="2:3" x14ac:dyDescent="0.25">
      <c r="B283074" s="74"/>
    </row>
    <row r="283075" spans="2:3" x14ac:dyDescent="0.25">
      <c r="B283075" s="74"/>
    </row>
    <row r="283076" spans="2:3" x14ac:dyDescent="0.25">
      <c r="B283076" s="74"/>
    </row>
    <row r="283077" spans="2:3" x14ac:dyDescent="0.25">
      <c r="B283077" s="74"/>
    </row>
    <row r="283078" spans="2:3" x14ac:dyDescent="0.25">
      <c r="B283078" s="74"/>
    </row>
    <row r="283079" spans="2:3" x14ac:dyDescent="0.25">
      <c r="B283079" s="74"/>
    </row>
    <row r="283080" spans="2:3" x14ac:dyDescent="0.25">
      <c r="B283080" s="74"/>
    </row>
    <row r="283081" spans="2:3" x14ac:dyDescent="0.25">
      <c r="B283081" s="74"/>
    </row>
    <row r="283082" spans="2:3" x14ac:dyDescent="0.25">
      <c r="B283082" s="74"/>
    </row>
    <row r="283083" spans="2:3" x14ac:dyDescent="0.25">
      <c r="B283083" s="74"/>
    </row>
    <row r="283084" spans="2:3" x14ac:dyDescent="0.25">
      <c r="B283084" s="74"/>
    </row>
    <row r="283085" spans="2:3" x14ac:dyDescent="0.25">
      <c r="B283085" s="74"/>
    </row>
    <row r="283086" spans="2:3" x14ac:dyDescent="0.25">
      <c r="B283086" s="74"/>
    </row>
    <row r="283137" spans="2:3" x14ac:dyDescent="0.25">
      <c r="C283137"/>
    </row>
    <row r="283138" spans="2:3" x14ac:dyDescent="0.25">
      <c r="B283138" s="74"/>
    </row>
    <row r="283139" spans="2:3" x14ac:dyDescent="0.25">
      <c r="B283139" s="74"/>
    </row>
    <row r="283140" spans="2:3" x14ac:dyDescent="0.25">
      <c r="B283140" s="74"/>
    </row>
    <row r="283141" spans="2:3" x14ac:dyDescent="0.25">
      <c r="B283141" s="74"/>
    </row>
    <row r="283142" spans="2:3" x14ac:dyDescent="0.25">
      <c r="B283142" s="74"/>
    </row>
    <row r="283143" spans="2:3" x14ac:dyDescent="0.25">
      <c r="B283143" s="74"/>
    </row>
    <row r="283144" spans="2:3" x14ac:dyDescent="0.25">
      <c r="B283144" s="74"/>
    </row>
    <row r="283145" spans="2:3" x14ac:dyDescent="0.25">
      <c r="B283145" s="74"/>
    </row>
    <row r="283146" spans="2:3" x14ac:dyDescent="0.25">
      <c r="B283146" s="74"/>
    </row>
    <row r="283147" spans="2:3" x14ac:dyDescent="0.25">
      <c r="B283147" s="74"/>
    </row>
    <row r="283148" spans="2:3" x14ac:dyDescent="0.25">
      <c r="B283148" s="74"/>
    </row>
    <row r="283149" spans="2:3" x14ac:dyDescent="0.25">
      <c r="B283149" s="74"/>
    </row>
    <row r="283150" spans="2:3" x14ac:dyDescent="0.25">
      <c r="B283150" s="74"/>
    </row>
    <row r="283201" spans="2:3" x14ac:dyDescent="0.25">
      <c r="C283201"/>
    </row>
    <row r="283202" spans="2:3" x14ac:dyDescent="0.25">
      <c r="B283202" s="74"/>
    </row>
    <row r="283203" spans="2:3" x14ac:dyDescent="0.25">
      <c r="B283203" s="74"/>
    </row>
    <row r="283204" spans="2:3" x14ac:dyDescent="0.25">
      <c r="B283204" s="74"/>
    </row>
    <row r="283205" spans="2:3" x14ac:dyDescent="0.25">
      <c r="B283205" s="74"/>
    </row>
    <row r="283206" spans="2:3" x14ac:dyDescent="0.25">
      <c r="B283206" s="74"/>
    </row>
    <row r="283207" spans="2:3" x14ac:dyDescent="0.25">
      <c r="B283207" s="74"/>
    </row>
    <row r="283208" spans="2:3" x14ac:dyDescent="0.25">
      <c r="B283208" s="74"/>
    </row>
    <row r="283209" spans="2:3" x14ac:dyDescent="0.25">
      <c r="B283209" s="74"/>
    </row>
    <row r="283210" spans="2:3" x14ac:dyDescent="0.25">
      <c r="B283210" s="74"/>
    </row>
    <row r="283211" spans="2:3" x14ac:dyDescent="0.25">
      <c r="B283211" s="74"/>
    </row>
    <row r="283212" spans="2:3" x14ac:dyDescent="0.25">
      <c r="B283212" s="74"/>
    </row>
    <row r="283213" spans="2:3" x14ac:dyDescent="0.25">
      <c r="B283213" s="74"/>
    </row>
    <row r="283214" spans="2:3" x14ac:dyDescent="0.25">
      <c r="B283214" s="74"/>
    </row>
    <row r="283265" spans="2:3" x14ac:dyDescent="0.25">
      <c r="C283265"/>
    </row>
    <row r="283266" spans="2:3" x14ac:dyDescent="0.25">
      <c r="B283266" s="74"/>
    </row>
    <row r="283267" spans="2:3" x14ac:dyDescent="0.25">
      <c r="B283267" s="74"/>
    </row>
    <row r="283268" spans="2:3" x14ac:dyDescent="0.25">
      <c r="B283268" s="74"/>
    </row>
    <row r="283269" spans="2:3" x14ac:dyDescent="0.25">
      <c r="B283269" s="74"/>
    </row>
    <row r="283270" spans="2:3" x14ac:dyDescent="0.25">
      <c r="B283270" s="74"/>
    </row>
    <row r="283271" spans="2:3" x14ac:dyDescent="0.25">
      <c r="B283271" s="74"/>
    </row>
    <row r="283272" spans="2:3" x14ac:dyDescent="0.25">
      <c r="B283272" s="74"/>
    </row>
    <row r="283273" spans="2:3" x14ac:dyDescent="0.25">
      <c r="B283273" s="74"/>
    </row>
    <row r="283274" spans="2:3" x14ac:dyDescent="0.25">
      <c r="B283274" s="74"/>
    </row>
    <row r="283275" spans="2:3" x14ac:dyDescent="0.25">
      <c r="B283275" s="74"/>
    </row>
    <row r="283276" spans="2:3" x14ac:dyDescent="0.25">
      <c r="B283276" s="74"/>
    </row>
    <row r="283277" spans="2:3" x14ac:dyDescent="0.25">
      <c r="B283277" s="74"/>
    </row>
    <row r="283278" spans="2:3" x14ac:dyDescent="0.25">
      <c r="B283278" s="74"/>
    </row>
    <row r="283329" spans="2:3" x14ac:dyDescent="0.25">
      <c r="C283329"/>
    </row>
    <row r="283330" spans="2:3" x14ac:dyDescent="0.25">
      <c r="B283330" s="74"/>
    </row>
    <row r="283331" spans="2:3" x14ac:dyDescent="0.25">
      <c r="B283331" s="74"/>
    </row>
    <row r="283332" spans="2:3" x14ac:dyDescent="0.25">
      <c r="B283332" s="74"/>
    </row>
    <row r="283333" spans="2:3" x14ac:dyDescent="0.25">
      <c r="B283333" s="74"/>
    </row>
    <row r="283334" spans="2:3" x14ac:dyDescent="0.25">
      <c r="B283334" s="74"/>
    </row>
    <row r="283335" spans="2:3" x14ac:dyDescent="0.25">
      <c r="B283335" s="74"/>
    </row>
    <row r="283336" spans="2:3" x14ac:dyDescent="0.25">
      <c r="B283336" s="74"/>
    </row>
    <row r="283337" spans="2:3" x14ac:dyDescent="0.25">
      <c r="B283337" s="74"/>
    </row>
    <row r="283338" spans="2:3" x14ac:dyDescent="0.25">
      <c r="B283338" s="74"/>
    </row>
    <row r="283339" spans="2:3" x14ac:dyDescent="0.25">
      <c r="B283339" s="74"/>
    </row>
    <row r="283340" spans="2:3" x14ac:dyDescent="0.25">
      <c r="B283340" s="74"/>
    </row>
    <row r="283341" spans="2:3" x14ac:dyDescent="0.25">
      <c r="B283341" s="74"/>
    </row>
    <row r="283342" spans="2:3" x14ac:dyDescent="0.25">
      <c r="B283342" s="74"/>
    </row>
    <row r="283393" spans="2:3" x14ac:dyDescent="0.25">
      <c r="C283393"/>
    </row>
    <row r="283394" spans="2:3" x14ac:dyDescent="0.25">
      <c r="B283394" s="74"/>
    </row>
    <row r="283395" spans="2:3" x14ac:dyDescent="0.25">
      <c r="B283395" s="74"/>
    </row>
    <row r="283396" spans="2:3" x14ac:dyDescent="0.25">
      <c r="B283396" s="74"/>
    </row>
    <row r="283397" spans="2:3" x14ac:dyDescent="0.25">
      <c r="B283397" s="74"/>
    </row>
    <row r="283398" spans="2:3" x14ac:dyDescent="0.25">
      <c r="B283398" s="74"/>
    </row>
    <row r="283399" spans="2:3" x14ac:dyDescent="0.25">
      <c r="B283399" s="74"/>
    </row>
    <row r="283400" spans="2:3" x14ac:dyDescent="0.25">
      <c r="B283400" s="74"/>
    </row>
    <row r="283401" spans="2:3" x14ac:dyDescent="0.25">
      <c r="B283401" s="74"/>
    </row>
    <row r="283402" spans="2:3" x14ac:dyDescent="0.25">
      <c r="B283402" s="74"/>
    </row>
    <row r="283403" spans="2:3" x14ac:dyDescent="0.25">
      <c r="B283403" s="74"/>
    </row>
    <row r="283404" spans="2:3" x14ac:dyDescent="0.25">
      <c r="B283404" s="74"/>
    </row>
    <row r="283405" spans="2:3" x14ac:dyDescent="0.25">
      <c r="B283405" s="74"/>
    </row>
    <row r="283406" spans="2:3" x14ac:dyDescent="0.25">
      <c r="B283406" s="74"/>
    </row>
    <row r="283457" spans="2:3" x14ac:dyDescent="0.25">
      <c r="C283457"/>
    </row>
    <row r="283458" spans="2:3" x14ac:dyDescent="0.25">
      <c r="B283458" s="74"/>
    </row>
    <row r="283459" spans="2:3" x14ac:dyDescent="0.25">
      <c r="B283459" s="74"/>
    </row>
    <row r="283460" spans="2:3" x14ac:dyDescent="0.25">
      <c r="B283460" s="74"/>
    </row>
    <row r="283461" spans="2:3" x14ac:dyDescent="0.25">
      <c r="B283461" s="74"/>
    </row>
    <row r="283462" spans="2:3" x14ac:dyDescent="0.25">
      <c r="B283462" s="74"/>
    </row>
    <row r="283463" spans="2:3" x14ac:dyDescent="0.25">
      <c r="B283463" s="74"/>
    </row>
    <row r="283464" spans="2:3" x14ac:dyDescent="0.25">
      <c r="B283464" s="74"/>
    </row>
    <row r="283465" spans="2:3" x14ac:dyDescent="0.25">
      <c r="B283465" s="74"/>
    </row>
    <row r="283466" spans="2:3" x14ac:dyDescent="0.25">
      <c r="B283466" s="74"/>
    </row>
    <row r="283467" spans="2:3" x14ac:dyDescent="0.25">
      <c r="B283467" s="74"/>
    </row>
    <row r="283468" spans="2:3" x14ac:dyDescent="0.25">
      <c r="B283468" s="74"/>
    </row>
    <row r="283469" spans="2:3" x14ac:dyDescent="0.25">
      <c r="B283469" s="74"/>
    </row>
    <row r="283470" spans="2:3" x14ac:dyDescent="0.25">
      <c r="B283470" s="74"/>
    </row>
    <row r="283521" spans="2:3" x14ac:dyDescent="0.25">
      <c r="C283521"/>
    </row>
    <row r="283522" spans="2:3" x14ac:dyDescent="0.25">
      <c r="B283522" s="74"/>
    </row>
    <row r="283523" spans="2:3" x14ac:dyDescent="0.25">
      <c r="B283523" s="74"/>
    </row>
    <row r="283524" spans="2:3" x14ac:dyDescent="0.25">
      <c r="B283524" s="74"/>
    </row>
    <row r="283525" spans="2:3" x14ac:dyDescent="0.25">
      <c r="B283525" s="74"/>
    </row>
    <row r="283526" spans="2:3" x14ac:dyDescent="0.25">
      <c r="B283526" s="74"/>
    </row>
    <row r="283527" spans="2:3" x14ac:dyDescent="0.25">
      <c r="B283527" s="74"/>
    </row>
    <row r="283528" spans="2:3" x14ac:dyDescent="0.25">
      <c r="B283528" s="74"/>
    </row>
    <row r="283529" spans="2:3" x14ac:dyDescent="0.25">
      <c r="B283529" s="74"/>
    </row>
    <row r="283530" spans="2:3" x14ac:dyDescent="0.25">
      <c r="B283530" s="74"/>
    </row>
    <row r="283531" spans="2:3" x14ac:dyDescent="0.25">
      <c r="B283531" s="74"/>
    </row>
    <row r="283532" spans="2:3" x14ac:dyDescent="0.25">
      <c r="B283532" s="74"/>
    </row>
    <row r="283533" spans="2:3" x14ac:dyDescent="0.25">
      <c r="B283533" s="74"/>
    </row>
    <row r="283534" spans="2:3" x14ac:dyDescent="0.25">
      <c r="B283534" s="74"/>
    </row>
    <row r="283585" spans="2:3" x14ac:dyDescent="0.25">
      <c r="C283585"/>
    </row>
    <row r="283586" spans="2:3" x14ac:dyDescent="0.25">
      <c r="B283586" s="74"/>
    </row>
    <row r="283587" spans="2:3" x14ac:dyDescent="0.25">
      <c r="B283587" s="74"/>
    </row>
    <row r="283588" spans="2:3" x14ac:dyDescent="0.25">
      <c r="B283588" s="74"/>
    </row>
    <row r="283589" spans="2:3" x14ac:dyDescent="0.25">
      <c r="B283589" s="74"/>
    </row>
    <row r="283590" spans="2:3" x14ac:dyDescent="0.25">
      <c r="B283590" s="74"/>
    </row>
    <row r="283591" spans="2:3" x14ac:dyDescent="0.25">
      <c r="B283591" s="74"/>
    </row>
    <row r="283592" spans="2:3" x14ac:dyDescent="0.25">
      <c r="B283592" s="74"/>
    </row>
    <row r="283593" spans="2:3" x14ac:dyDescent="0.25">
      <c r="B283593" s="74"/>
    </row>
    <row r="283594" spans="2:3" x14ac:dyDescent="0.25">
      <c r="B283594" s="74"/>
    </row>
    <row r="283595" spans="2:3" x14ac:dyDescent="0.25">
      <c r="B283595" s="74"/>
    </row>
    <row r="283596" spans="2:3" x14ac:dyDescent="0.25">
      <c r="B283596" s="74"/>
    </row>
    <row r="283597" spans="2:3" x14ac:dyDescent="0.25">
      <c r="B283597" s="74"/>
    </row>
    <row r="283598" spans="2:3" x14ac:dyDescent="0.25">
      <c r="B283598" s="74"/>
    </row>
    <row r="283649" spans="2:3" x14ac:dyDescent="0.25">
      <c r="C283649"/>
    </row>
    <row r="283650" spans="2:3" x14ac:dyDescent="0.25">
      <c r="B283650" s="74"/>
    </row>
    <row r="283651" spans="2:3" x14ac:dyDescent="0.25">
      <c r="B283651" s="74"/>
    </row>
    <row r="283652" spans="2:3" x14ac:dyDescent="0.25">
      <c r="B283652" s="74"/>
    </row>
    <row r="283653" spans="2:3" x14ac:dyDescent="0.25">
      <c r="B283653" s="74"/>
    </row>
    <row r="283654" spans="2:3" x14ac:dyDescent="0.25">
      <c r="B283654" s="74"/>
    </row>
    <row r="283655" spans="2:3" x14ac:dyDescent="0.25">
      <c r="B283655" s="74"/>
    </row>
    <row r="283656" spans="2:3" x14ac:dyDescent="0.25">
      <c r="B283656" s="74"/>
    </row>
    <row r="283657" spans="2:3" x14ac:dyDescent="0.25">
      <c r="B283657" s="74"/>
    </row>
    <row r="283658" spans="2:3" x14ac:dyDescent="0.25">
      <c r="B283658" s="74"/>
    </row>
    <row r="283659" spans="2:3" x14ac:dyDescent="0.25">
      <c r="B283659" s="74"/>
    </row>
    <row r="283660" spans="2:3" x14ac:dyDescent="0.25">
      <c r="B283660" s="74"/>
    </row>
    <row r="283661" spans="2:3" x14ac:dyDescent="0.25">
      <c r="B283661" s="74"/>
    </row>
    <row r="283662" spans="2:3" x14ac:dyDescent="0.25">
      <c r="B283662" s="74"/>
    </row>
    <row r="283713" spans="2:3" x14ac:dyDescent="0.25">
      <c r="C283713"/>
    </row>
    <row r="283714" spans="2:3" x14ac:dyDescent="0.25">
      <c r="B283714" s="74"/>
    </row>
    <row r="283715" spans="2:3" x14ac:dyDescent="0.25">
      <c r="B283715" s="74"/>
    </row>
    <row r="283716" spans="2:3" x14ac:dyDescent="0.25">
      <c r="B283716" s="74"/>
    </row>
    <row r="283717" spans="2:3" x14ac:dyDescent="0.25">
      <c r="B283717" s="74"/>
    </row>
    <row r="283718" spans="2:3" x14ac:dyDescent="0.25">
      <c r="B283718" s="74"/>
    </row>
    <row r="283719" spans="2:3" x14ac:dyDescent="0.25">
      <c r="B283719" s="74"/>
    </row>
    <row r="283720" spans="2:3" x14ac:dyDescent="0.25">
      <c r="B283720" s="74"/>
    </row>
    <row r="283721" spans="2:3" x14ac:dyDescent="0.25">
      <c r="B283721" s="74"/>
    </row>
    <row r="283722" spans="2:3" x14ac:dyDescent="0.25">
      <c r="B283722" s="74"/>
    </row>
    <row r="283723" spans="2:3" x14ac:dyDescent="0.25">
      <c r="B283723" s="74"/>
    </row>
    <row r="283724" spans="2:3" x14ac:dyDescent="0.25">
      <c r="B283724" s="74"/>
    </row>
    <row r="283725" spans="2:3" x14ac:dyDescent="0.25">
      <c r="B283725" s="74"/>
    </row>
    <row r="283726" spans="2:3" x14ac:dyDescent="0.25">
      <c r="B283726" s="74"/>
    </row>
    <row r="283777" spans="2:3" x14ac:dyDescent="0.25">
      <c r="C283777"/>
    </row>
    <row r="283778" spans="2:3" x14ac:dyDescent="0.25">
      <c r="B283778" s="74"/>
    </row>
    <row r="283779" spans="2:3" x14ac:dyDescent="0.25">
      <c r="B283779" s="74"/>
    </row>
    <row r="283780" spans="2:3" x14ac:dyDescent="0.25">
      <c r="B283780" s="74"/>
    </row>
    <row r="283781" spans="2:3" x14ac:dyDescent="0.25">
      <c r="B283781" s="74"/>
    </row>
    <row r="283782" spans="2:3" x14ac:dyDescent="0.25">
      <c r="B283782" s="74"/>
    </row>
    <row r="283783" spans="2:3" x14ac:dyDescent="0.25">
      <c r="B283783" s="74"/>
    </row>
    <row r="283784" spans="2:3" x14ac:dyDescent="0.25">
      <c r="B283784" s="74"/>
    </row>
    <row r="283785" spans="2:3" x14ac:dyDescent="0.25">
      <c r="B283785" s="74"/>
    </row>
    <row r="283786" spans="2:3" x14ac:dyDescent="0.25">
      <c r="B283786" s="74"/>
    </row>
    <row r="283787" spans="2:3" x14ac:dyDescent="0.25">
      <c r="B283787" s="74"/>
    </row>
    <row r="283788" spans="2:3" x14ac:dyDescent="0.25">
      <c r="B283788" s="74"/>
    </row>
    <row r="283789" spans="2:3" x14ac:dyDescent="0.25">
      <c r="B283789" s="74"/>
    </row>
    <row r="283790" spans="2:3" x14ac:dyDescent="0.25">
      <c r="B283790" s="74"/>
    </row>
    <row r="283841" spans="2:3" x14ac:dyDescent="0.25">
      <c r="C283841"/>
    </row>
    <row r="283842" spans="2:3" x14ac:dyDescent="0.25">
      <c r="B283842" s="74"/>
    </row>
    <row r="283843" spans="2:3" x14ac:dyDescent="0.25">
      <c r="B283843" s="74"/>
    </row>
    <row r="283844" spans="2:3" x14ac:dyDescent="0.25">
      <c r="B283844" s="74"/>
    </row>
    <row r="283845" spans="2:3" x14ac:dyDescent="0.25">
      <c r="B283845" s="74"/>
    </row>
    <row r="283846" spans="2:3" x14ac:dyDescent="0.25">
      <c r="B283846" s="74"/>
    </row>
    <row r="283847" spans="2:3" x14ac:dyDescent="0.25">
      <c r="B283847" s="74"/>
    </row>
    <row r="283848" spans="2:3" x14ac:dyDescent="0.25">
      <c r="B283848" s="74"/>
    </row>
    <row r="283849" spans="2:3" x14ac:dyDescent="0.25">
      <c r="B283849" s="74"/>
    </row>
    <row r="283850" spans="2:3" x14ac:dyDescent="0.25">
      <c r="B283850" s="74"/>
    </row>
    <row r="283851" spans="2:3" x14ac:dyDescent="0.25">
      <c r="B283851" s="74"/>
    </row>
    <row r="283852" spans="2:3" x14ac:dyDescent="0.25">
      <c r="B283852" s="74"/>
    </row>
    <row r="283853" spans="2:3" x14ac:dyDescent="0.25">
      <c r="B283853" s="74"/>
    </row>
    <row r="283854" spans="2:3" x14ac:dyDescent="0.25">
      <c r="B283854" s="74"/>
    </row>
    <row r="283905" spans="2:3" x14ac:dyDescent="0.25">
      <c r="C283905"/>
    </row>
    <row r="283906" spans="2:3" x14ac:dyDescent="0.25">
      <c r="B283906" s="74"/>
    </row>
    <row r="283907" spans="2:3" x14ac:dyDescent="0.25">
      <c r="B283907" s="74"/>
    </row>
    <row r="283908" spans="2:3" x14ac:dyDescent="0.25">
      <c r="B283908" s="74"/>
    </row>
    <row r="283909" spans="2:3" x14ac:dyDescent="0.25">
      <c r="B283909" s="74"/>
    </row>
    <row r="283910" spans="2:3" x14ac:dyDescent="0.25">
      <c r="B283910" s="74"/>
    </row>
    <row r="283911" spans="2:3" x14ac:dyDescent="0.25">
      <c r="B283911" s="74"/>
    </row>
    <row r="283912" spans="2:3" x14ac:dyDescent="0.25">
      <c r="B283912" s="74"/>
    </row>
    <row r="283913" spans="2:3" x14ac:dyDescent="0.25">
      <c r="B283913" s="74"/>
    </row>
    <row r="283914" spans="2:3" x14ac:dyDescent="0.25">
      <c r="B283914" s="74"/>
    </row>
    <row r="283915" spans="2:3" x14ac:dyDescent="0.25">
      <c r="B283915" s="74"/>
    </row>
    <row r="283916" spans="2:3" x14ac:dyDescent="0.25">
      <c r="B283916" s="74"/>
    </row>
    <row r="283917" spans="2:3" x14ac:dyDescent="0.25">
      <c r="B283917" s="74"/>
    </row>
    <row r="283918" spans="2:3" x14ac:dyDescent="0.25">
      <c r="B283918" s="74"/>
    </row>
    <row r="283969" spans="2:3" x14ac:dyDescent="0.25">
      <c r="C283969"/>
    </row>
    <row r="283970" spans="2:3" x14ac:dyDescent="0.25">
      <c r="B283970" s="74"/>
    </row>
    <row r="283971" spans="2:3" x14ac:dyDescent="0.25">
      <c r="B283971" s="74"/>
    </row>
    <row r="283972" spans="2:3" x14ac:dyDescent="0.25">
      <c r="B283972" s="74"/>
    </row>
    <row r="283973" spans="2:3" x14ac:dyDescent="0.25">
      <c r="B283973" s="74"/>
    </row>
    <row r="283974" spans="2:3" x14ac:dyDescent="0.25">
      <c r="B283974" s="74"/>
    </row>
    <row r="283975" spans="2:3" x14ac:dyDescent="0.25">
      <c r="B283975" s="74"/>
    </row>
    <row r="283976" spans="2:3" x14ac:dyDescent="0.25">
      <c r="B283976" s="74"/>
    </row>
    <row r="283977" spans="2:3" x14ac:dyDescent="0.25">
      <c r="B283977" s="74"/>
    </row>
    <row r="283978" spans="2:3" x14ac:dyDescent="0.25">
      <c r="B283978" s="74"/>
    </row>
    <row r="283979" spans="2:3" x14ac:dyDescent="0.25">
      <c r="B283979" s="74"/>
    </row>
    <row r="283980" spans="2:3" x14ac:dyDescent="0.25">
      <c r="B283980" s="74"/>
    </row>
    <row r="283981" spans="2:3" x14ac:dyDescent="0.25">
      <c r="B283981" s="74"/>
    </row>
    <row r="283982" spans="2:3" x14ac:dyDescent="0.25">
      <c r="B283982" s="74"/>
    </row>
    <row r="284033" spans="2:3" x14ac:dyDescent="0.25">
      <c r="C284033"/>
    </row>
    <row r="284034" spans="2:3" x14ac:dyDescent="0.25">
      <c r="B284034" s="74"/>
    </row>
    <row r="284035" spans="2:3" x14ac:dyDescent="0.25">
      <c r="B284035" s="74"/>
    </row>
    <row r="284036" spans="2:3" x14ac:dyDescent="0.25">
      <c r="B284036" s="74"/>
    </row>
    <row r="284037" spans="2:3" x14ac:dyDescent="0.25">
      <c r="B284037" s="74"/>
    </row>
    <row r="284038" spans="2:3" x14ac:dyDescent="0.25">
      <c r="B284038" s="74"/>
    </row>
    <row r="284039" spans="2:3" x14ac:dyDescent="0.25">
      <c r="B284039" s="74"/>
    </row>
    <row r="284040" spans="2:3" x14ac:dyDescent="0.25">
      <c r="B284040" s="74"/>
    </row>
    <row r="284041" spans="2:3" x14ac:dyDescent="0.25">
      <c r="B284041" s="74"/>
    </row>
    <row r="284042" spans="2:3" x14ac:dyDescent="0.25">
      <c r="B284042" s="74"/>
    </row>
    <row r="284043" spans="2:3" x14ac:dyDescent="0.25">
      <c r="B284043" s="74"/>
    </row>
    <row r="284044" spans="2:3" x14ac:dyDescent="0.25">
      <c r="B284044" s="74"/>
    </row>
    <row r="284045" spans="2:3" x14ac:dyDescent="0.25">
      <c r="B284045" s="74"/>
    </row>
    <row r="284046" spans="2:3" x14ac:dyDescent="0.25">
      <c r="B284046" s="74"/>
    </row>
    <row r="284097" spans="2:3" x14ac:dyDescent="0.25">
      <c r="C284097"/>
    </row>
    <row r="284098" spans="2:3" x14ac:dyDescent="0.25">
      <c r="B284098" s="74"/>
    </row>
    <row r="284099" spans="2:3" x14ac:dyDescent="0.25">
      <c r="B284099" s="74"/>
    </row>
    <row r="284100" spans="2:3" x14ac:dyDescent="0.25">
      <c r="B284100" s="74"/>
    </row>
    <row r="284101" spans="2:3" x14ac:dyDescent="0.25">
      <c r="B284101" s="74"/>
    </row>
    <row r="284102" spans="2:3" x14ac:dyDescent="0.25">
      <c r="B284102" s="74"/>
    </row>
    <row r="284103" spans="2:3" x14ac:dyDescent="0.25">
      <c r="B284103" s="74"/>
    </row>
    <row r="284104" spans="2:3" x14ac:dyDescent="0.25">
      <c r="B284104" s="74"/>
    </row>
    <row r="284105" spans="2:3" x14ac:dyDescent="0.25">
      <c r="B284105" s="74"/>
    </row>
    <row r="284106" spans="2:3" x14ac:dyDescent="0.25">
      <c r="B284106" s="74"/>
    </row>
    <row r="284107" spans="2:3" x14ac:dyDescent="0.25">
      <c r="B284107" s="74"/>
    </row>
    <row r="284108" spans="2:3" x14ac:dyDescent="0.25">
      <c r="B284108" s="74"/>
    </row>
    <row r="284109" spans="2:3" x14ac:dyDescent="0.25">
      <c r="B284109" s="74"/>
    </row>
    <row r="284110" spans="2:3" x14ac:dyDescent="0.25">
      <c r="B284110" s="74"/>
    </row>
    <row r="284161" spans="2:3" x14ac:dyDescent="0.25">
      <c r="C284161"/>
    </row>
    <row r="284162" spans="2:3" x14ac:dyDescent="0.25">
      <c r="B284162" s="74"/>
    </row>
    <row r="284163" spans="2:3" x14ac:dyDescent="0.25">
      <c r="B284163" s="74"/>
    </row>
    <row r="284164" spans="2:3" x14ac:dyDescent="0.25">
      <c r="B284164" s="74"/>
    </row>
    <row r="284165" spans="2:3" x14ac:dyDescent="0.25">
      <c r="B284165" s="74"/>
    </row>
    <row r="284166" spans="2:3" x14ac:dyDescent="0.25">
      <c r="B284166" s="74"/>
    </row>
    <row r="284167" spans="2:3" x14ac:dyDescent="0.25">
      <c r="B284167" s="74"/>
    </row>
    <row r="284168" spans="2:3" x14ac:dyDescent="0.25">
      <c r="B284168" s="74"/>
    </row>
    <row r="284169" spans="2:3" x14ac:dyDescent="0.25">
      <c r="B284169" s="74"/>
    </row>
    <row r="284170" spans="2:3" x14ac:dyDescent="0.25">
      <c r="B284170" s="74"/>
    </row>
    <row r="284171" spans="2:3" x14ac:dyDescent="0.25">
      <c r="B284171" s="74"/>
    </row>
    <row r="284172" spans="2:3" x14ac:dyDescent="0.25">
      <c r="B284172" s="74"/>
    </row>
    <row r="284173" spans="2:3" x14ac:dyDescent="0.25">
      <c r="B284173" s="74"/>
    </row>
    <row r="284174" spans="2:3" x14ac:dyDescent="0.25">
      <c r="B284174" s="74"/>
    </row>
    <row r="284225" spans="2:3" x14ac:dyDescent="0.25">
      <c r="C284225"/>
    </row>
    <row r="284226" spans="2:3" x14ac:dyDescent="0.25">
      <c r="B284226" s="74"/>
    </row>
    <row r="284227" spans="2:3" x14ac:dyDescent="0.25">
      <c r="B284227" s="74"/>
    </row>
    <row r="284228" spans="2:3" x14ac:dyDescent="0.25">
      <c r="B284228" s="74"/>
    </row>
    <row r="284229" spans="2:3" x14ac:dyDescent="0.25">
      <c r="B284229" s="74"/>
    </row>
    <row r="284230" spans="2:3" x14ac:dyDescent="0.25">
      <c r="B284230" s="74"/>
    </row>
    <row r="284231" spans="2:3" x14ac:dyDescent="0.25">
      <c r="B284231" s="74"/>
    </row>
    <row r="284232" spans="2:3" x14ac:dyDescent="0.25">
      <c r="B284232" s="74"/>
    </row>
    <row r="284233" spans="2:3" x14ac:dyDescent="0.25">
      <c r="B284233" s="74"/>
    </row>
    <row r="284234" spans="2:3" x14ac:dyDescent="0.25">
      <c r="B284234" s="74"/>
    </row>
    <row r="284235" spans="2:3" x14ac:dyDescent="0.25">
      <c r="B284235" s="74"/>
    </row>
    <row r="284236" spans="2:3" x14ac:dyDescent="0.25">
      <c r="B284236" s="74"/>
    </row>
    <row r="284237" spans="2:3" x14ac:dyDescent="0.25">
      <c r="B284237" s="74"/>
    </row>
    <row r="284238" spans="2:3" x14ac:dyDescent="0.25">
      <c r="B284238" s="74"/>
    </row>
    <row r="284289" spans="2:3" x14ac:dyDescent="0.25">
      <c r="C284289"/>
    </row>
    <row r="284290" spans="2:3" x14ac:dyDescent="0.25">
      <c r="B284290" s="74"/>
    </row>
    <row r="284291" spans="2:3" x14ac:dyDescent="0.25">
      <c r="B284291" s="74"/>
    </row>
    <row r="284292" spans="2:3" x14ac:dyDescent="0.25">
      <c r="B284292" s="74"/>
    </row>
    <row r="284293" spans="2:3" x14ac:dyDescent="0.25">
      <c r="B284293" s="74"/>
    </row>
    <row r="284294" spans="2:3" x14ac:dyDescent="0.25">
      <c r="B284294" s="74"/>
    </row>
    <row r="284295" spans="2:3" x14ac:dyDescent="0.25">
      <c r="B284295" s="74"/>
    </row>
    <row r="284296" spans="2:3" x14ac:dyDescent="0.25">
      <c r="B284296" s="74"/>
    </row>
    <row r="284297" spans="2:3" x14ac:dyDescent="0.25">
      <c r="B284297" s="74"/>
    </row>
    <row r="284298" spans="2:3" x14ac:dyDescent="0.25">
      <c r="B284298" s="74"/>
    </row>
    <row r="284299" spans="2:3" x14ac:dyDescent="0.25">
      <c r="B284299" s="74"/>
    </row>
    <row r="284300" spans="2:3" x14ac:dyDescent="0.25">
      <c r="B284300" s="74"/>
    </row>
    <row r="284301" spans="2:3" x14ac:dyDescent="0.25">
      <c r="B284301" s="74"/>
    </row>
    <row r="284302" spans="2:3" x14ac:dyDescent="0.25">
      <c r="B284302" s="74"/>
    </row>
    <row r="284353" spans="2:3" x14ac:dyDescent="0.25">
      <c r="C284353"/>
    </row>
    <row r="284354" spans="2:3" x14ac:dyDescent="0.25">
      <c r="B284354" s="74"/>
    </row>
    <row r="284355" spans="2:3" x14ac:dyDescent="0.25">
      <c r="B284355" s="74"/>
    </row>
    <row r="284356" spans="2:3" x14ac:dyDescent="0.25">
      <c r="B284356" s="74"/>
    </row>
    <row r="284357" spans="2:3" x14ac:dyDescent="0.25">
      <c r="B284357" s="74"/>
    </row>
    <row r="284358" spans="2:3" x14ac:dyDescent="0.25">
      <c r="B284358" s="74"/>
    </row>
    <row r="284359" spans="2:3" x14ac:dyDescent="0.25">
      <c r="B284359" s="74"/>
    </row>
    <row r="284360" spans="2:3" x14ac:dyDescent="0.25">
      <c r="B284360" s="74"/>
    </row>
    <row r="284361" spans="2:3" x14ac:dyDescent="0.25">
      <c r="B284361" s="74"/>
    </row>
    <row r="284362" spans="2:3" x14ac:dyDescent="0.25">
      <c r="B284362" s="74"/>
    </row>
    <row r="284363" spans="2:3" x14ac:dyDescent="0.25">
      <c r="B284363" s="74"/>
    </row>
    <row r="284364" spans="2:3" x14ac:dyDescent="0.25">
      <c r="B284364" s="74"/>
    </row>
    <row r="284365" spans="2:3" x14ac:dyDescent="0.25">
      <c r="B284365" s="74"/>
    </row>
    <row r="284366" spans="2:3" x14ac:dyDescent="0.25">
      <c r="B284366" s="74"/>
    </row>
    <row r="284417" spans="2:3" x14ac:dyDescent="0.25">
      <c r="C284417"/>
    </row>
    <row r="284418" spans="2:3" x14ac:dyDescent="0.25">
      <c r="B284418" s="74"/>
    </row>
    <row r="284419" spans="2:3" x14ac:dyDescent="0.25">
      <c r="B284419" s="74"/>
    </row>
    <row r="284420" spans="2:3" x14ac:dyDescent="0.25">
      <c r="B284420" s="74"/>
    </row>
    <row r="284421" spans="2:3" x14ac:dyDescent="0.25">
      <c r="B284421" s="74"/>
    </row>
    <row r="284422" spans="2:3" x14ac:dyDescent="0.25">
      <c r="B284422" s="74"/>
    </row>
    <row r="284423" spans="2:3" x14ac:dyDescent="0.25">
      <c r="B284423" s="74"/>
    </row>
    <row r="284424" spans="2:3" x14ac:dyDescent="0.25">
      <c r="B284424" s="74"/>
    </row>
    <row r="284425" spans="2:3" x14ac:dyDescent="0.25">
      <c r="B284425" s="74"/>
    </row>
    <row r="284426" spans="2:3" x14ac:dyDescent="0.25">
      <c r="B284426" s="74"/>
    </row>
    <row r="284427" spans="2:3" x14ac:dyDescent="0.25">
      <c r="B284427" s="74"/>
    </row>
    <row r="284428" spans="2:3" x14ac:dyDescent="0.25">
      <c r="B284428" s="74"/>
    </row>
    <row r="284429" spans="2:3" x14ac:dyDescent="0.25">
      <c r="B284429" s="74"/>
    </row>
    <row r="284430" spans="2:3" x14ac:dyDescent="0.25">
      <c r="B284430" s="74"/>
    </row>
    <row r="284481" spans="2:3" x14ac:dyDescent="0.25">
      <c r="C284481"/>
    </row>
    <row r="284482" spans="2:3" x14ac:dyDescent="0.25">
      <c r="B284482" s="74"/>
    </row>
    <row r="284483" spans="2:3" x14ac:dyDescent="0.25">
      <c r="B284483" s="74"/>
    </row>
    <row r="284484" spans="2:3" x14ac:dyDescent="0.25">
      <c r="B284484" s="74"/>
    </row>
    <row r="284485" spans="2:3" x14ac:dyDescent="0.25">
      <c r="B284485" s="74"/>
    </row>
    <row r="284486" spans="2:3" x14ac:dyDescent="0.25">
      <c r="B284486" s="74"/>
    </row>
    <row r="284487" spans="2:3" x14ac:dyDescent="0.25">
      <c r="B284487" s="74"/>
    </row>
    <row r="284488" spans="2:3" x14ac:dyDescent="0.25">
      <c r="B284488" s="74"/>
    </row>
    <row r="284489" spans="2:3" x14ac:dyDescent="0.25">
      <c r="B284489" s="74"/>
    </row>
    <row r="284490" spans="2:3" x14ac:dyDescent="0.25">
      <c r="B284490" s="74"/>
    </row>
    <row r="284491" spans="2:3" x14ac:dyDescent="0.25">
      <c r="B284491" s="74"/>
    </row>
    <row r="284492" spans="2:3" x14ac:dyDescent="0.25">
      <c r="B284492" s="74"/>
    </row>
    <row r="284493" spans="2:3" x14ac:dyDescent="0.25">
      <c r="B284493" s="74"/>
    </row>
    <row r="284494" spans="2:3" x14ac:dyDescent="0.25">
      <c r="B284494" s="74"/>
    </row>
    <row r="284545" spans="2:3" x14ac:dyDescent="0.25">
      <c r="C284545"/>
    </row>
    <row r="284546" spans="2:3" x14ac:dyDescent="0.25">
      <c r="B284546" s="74"/>
    </row>
    <row r="284547" spans="2:3" x14ac:dyDescent="0.25">
      <c r="B284547" s="74"/>
    </row>
    <row r="284548" spans="2:3" x14ac:dyDescent="0.25">
      <c r="B284548" s="74"/>
    </row>
    <row r="284549" spans="2:3" x14ac:dyDescent="0.25">
      <c r="B284549" s="74"/>
    </row>
    <row r="284550" spans="2:3" x14ac:dyDescent="0.25">
      <c r="B284550" s="74"/>
    </row>
    <row r="284551" spans="2:3" x14ac:dyDescent="0.25">
      <c r="B284551" s="74"/>
    </row>
    <row r="284552" spans="2:3" x14ac:dyDescent="0.25">
      <c r="B284552" s="74"/>
    </row>
    <row r="284553" spans="2:3" x14ac:dyDescent="0.25">
      <c r="B284553" s="74"/>
    </row>
    <row r="284554" spans="2:3" x14ac:dyDescent="0.25">
      <c r="B284554" s="74"/>
    </row>
    <row r="284555" spans="2:3" x14ac:dyDescent="0.25">
      <c r="B284555" s="74"/>
    </row>
    <row r="284556" spans="2:3" x14ac:dyDescent="0.25">
      <c r="B284556" s="74"/>
    </row>
    <row r="284557" spans="2:3" x14ac:dyDescent="0.25">
      <c r="B284557" s="74"/>
    </row>
    <row r="284558" spans="2:3" x14ac:dyDescent="0.25">
      <c r="B284558" s="74"/>
    </row>
    <row r="284609" spans="2:3" x14ac:dyDescent="0.25">
      <c r="C284609"/>
    </row>
    <row r="284610" spans="2:3" x14ac:dyDescent="0.25">
      <c r="B284610" s="74"/>
    </row>
    <row r="284611" spans="2:3" x14ac:dyDescent="0.25">
      <c r="B284611" s="74"/>
    </row>
    <row r="284612" spans="2:3" x14ac:dyDescent="0.25">
      <c r="B284612" s="74"/>
    </row>
    <row r="284613" spans="2:3" x14ac:dyDescent="0.25">
      <c r="B284613" s="74"/>
    </row>
    <row r="284614" spans="2:3" x14ac:dyDescent="0.25">
      <c r="B284614" s="74"/>
    </row>
    <row r="284615" spans="2:3" x14ac:dyDescent="0.25">
      <c r="B284615" s="74"/>
    </row>
    <row r="284616" spans="2:3" x14ac:dyDescent="0.25">
      <c r="B284616" s="74"/>
    </row>
    <row r="284617" spans="2:3" x14ac:dyDescent="0.25">
      <c r="B284617" s="74"/>
    </row>
    <row r="284618" spans="2:3" x14ac:dyDescent="0.25">
      <c r="B284618" s="74"/>
    </row>
    <row r="284619" spans="2:3" x14ac:dyDescent="0.25">
      <c r="B284619" s="74"/>
    </row>
    <row r="284620" spans="2:3" x14ac:dyDescent="0.25">
      <c r="B284620" s="74"/>
    </row>
    <row r="284621" spans="2:3" x14ac:dyDescent="0.25">
      <c r="B284621" s="74"/>
    </row>
    <row r="284622" spans="2:3" x14ac:dyDescent="0.25">
      <c r="B284622" s="74"/>
    </row>
    <row r="284673" spans="2:3" x14ac:dyDescent="0.25">
      <c r="C284673"/>
    </row>
    <row r="284674" spans="2:3" x14ac:dyDescent="0.25">
      <c r="B284674" s="74"/>
    </row>
    <row r="284675" spans="2:3" x14ac:dyDescent="0.25">
      <c r="B284675" s="74"/>
    </row>
    <row r="284676" spans="2:3" x14ac:dyDescent="0.25">
      <c r="B284676" s="74"/>
    </row>
    <row r="284677" spans="2:3" x14ac:dyDescent="0.25">
      <c r="B284677" s="74"/>
    </row>
    <row r="284678" spans="2:3" x14ac:dyDescent="0.25">
      <c r="B284678" s="74"/>
    </row>
    <row r="284679" spans="2:3" x14ac:dyDescent="0.25">
      <c r="B284679" s="74"/>
    </row>
    <row r="284680" spans="2:3" x14ac:dyDescent="0.25">
      <c r="B284680" s="74"/>
    </row>
    <row r="284681" spans="2:3" x14ac:dyDescent="0.25">
      <c r="B284681" s="74"/>
    </row>
    <row r="284682" spans="2:3" x14ac:dyDescent="0.25">
      <c r="B284682" s="74"/>
    </row>
    <row r="284683" spans="2:3" x14ac:dyDescent="0.25">
      <c r="B284683" s="74"/>
    </row>
    <row r="284684" spans="2:3" x14ac:dyDescent="0.25">
      <c r="B284684" s="74"/>
    </row>
    <row r="284685" spans="2:3" x14ac:dyDescent="0.25">
      <c r="B284685" s="74"/>
    </row>
    <row r="284686" spans="2:3" x14ac:dyDescent="0.25">
      <c r="B284686" s="74"/>
    </row>
    <row r="284737" spans="2:3" x14ac:dyDescent="0.25">
      <c r="C284737"/>
    </row>
    <row r="284738" spans="2:3" x14ac:dyDescent="0.25">
      <c r="B284738" s="74"/>
    </row>
    <row r="284739" spans="2:3" x14ac:dyDescent="0.25">
      <c r="B284739" s="74"/>
    </row>
    <row r="284740" spans="2:3" x14ac:dyDescent="0.25">
      <c r="B284740" s="74"/>
    </row>
    <row r="284741" spans="2:3" x14ac:dyDescent="0.25">
      <c r="B284741" s="74"/>
    </row>
    <row r="284742" spans="2:3" x14ac:dyDescent="0.25">
      <c r="B284742" s="74"/>
    </row>
    <row r="284743" spans="2:3" x14ac:dyDescent="0.25">
      <c r="B284743" s="74"/>
    </row>
    <row r="284744" spans="2:3" x14ac:dyDescent="0.25">
      <c r="B284744" s="74"/>
    </row>
    <row r="284745" spans="2:3" x14ac:dyDescent="0.25">
      <c r="B284745" s="74"/>
    </row>
    <row r="284746" spans="2:3" x14ac:dyDescent="0.25">
      <c r="B284746" s="74"/>
    </row>
    <row r="284747" spans="2:3" x14ac:dyDescent="0.25">
      <c r="B284747" s="74"/>
    </row>
    <row r="284748" spans="2:3" x14ac:dyDescent="0.25">
      <c r="B284748" s="74"/>
    </row>
    <row r="284749" spans="2:3" x14ac:dyDescent="0.25">
      <c r="B284749" s="74"/>
    </row>
    <row r="284750" spans="2:3" x14ac:dyDescent="0.25">
      <c r="B284750" s="74"/>
    </row>
    <row r="284801" spans="2:3" x14ac:dyDescent="0.25">
      <c r="C284801"/>
    </row>
    <row r="284802" spans="2:3" x14ac:dyDescent="0.25">
      <c r="B284802" s="74"/>
    </row>
    <row r="284803" spans="2:3" x14ac:dyDescent="0.25">
      <c r="B284803" s="74"/>
    </row>
    <row r="284804" spans="2:3" x14ac:dyDescent="0.25">
      <c r="B284804" s="74"/>
    </row>
    <row r="284805" spans="2:3" x14ac:dyDescent="0.25">
      <c r="B284805" s="74"/>
    </row>
    <row r="284806" spans="2:3" x14ac:dyDescent="0.25">
      <c r="B284806" s="74"/>
    </row>
    <row r="284807" spans="2:3" x14ac:dyDescent="0.25">
      <c r="B284807" s="74"/>
    </row>
    <row r="284808" spans="2:3" x14ac:dyDescent="0.25">
      <c r="B284808" s="74"/>
    </row>
    <row r="284809" spans="2:3" x14ac:dyDescent="0.25">
      <c r="B284809" s="74"/>
    </row>
    <row r="284810" spans="2:3" x14ac:dyDescent="0.25">
      <c r="B284810" s="74"/>
    </row>
    <row r="284811" spans="2:3" x14ac:dyDescent="0.25">
      <c r="B284811" s="74"/>
    </row>
    <row r="284812" spans="2:3" x14ac:dyDescent="0.25">
      <c r="B284812" s="74"/>
    </row>
    <row r="284813" spans="2:3" x14ac:dyDescent="0.25">
      <c r="B284813" s="74"/>
    </row>
    <row r="284814" spans="2:3" x14ac:dyDescent="0.25">
      <c r="B284814" s="74"/>
    </row>
    <row r="284865" spans="2:3" x14ac:dyDescent="0.25">
      <c r="C284865"/>
    </row>
    <row r="284866" spans="2:3" x14ac:dyDescent="0.25">
      <c r="B284866" s="74"/>
    </row>
    <row r="284867" spans="2:3" x14ac:dyDescent="0.25">
      <c r="B284867" s="74"/>
    </row>
    <row r="284868" spans="2:3" x14ac:dyDescent="0.25">
      <c r="B284868" s="74"/>
    </row>
    <row r="284869" spans="2:3" x14ac:dyDescent="0.25">
      <c r="B284869" s="74"/>
    </row>
    <row r="284870" spans="2:3" x14ac:dyDescent="0.25">
      <c r="B284870" s="74"/>
    </row>
    <row r="284871" spans="2:3" x14ac:dyDescent="0.25">
      <c r="B284871" s="74"/>
    </row>
    <row r="284872" spans="2:3" x14ac:dyDescent="0.25">
      <c r="B284872" s="74"/>
    </row>
    <row r="284873" spans="2:3" x14ac:dyDescent="0.25">
      <c r="B284873" s="74"/>
    </row>
    <row r="284874" spans="2:3" x14ac:dyDescent="0.25">
      <c r="B284874" s="74"/>
    </row>
    <row r="284875" spans="2:3" x14ac:dyDescent="0.25">
      <c r="B284875" s="74"/>
    </row>
    <row r="284876" spans="2:3" x14ac:dyDescent="0.25">
      <c r="B284876" s="74"/>
    </row>
    <row r="284877" spans="2:3" x14ac:dyDescent="0.25">
      <c r="B284877" s="74"/>
    </row>
    <row r="284878" spans="2:3" x14ac:dyDescent="0.25">
      <c r="B284878" s="74"/>
    </row>
    <row r="284929" spans="2:3" x14ac:dyDescent="0.25">
      <c r="C284929"/>
    </row>
    <row r="284930" spans="2:3" x14ac:dyDescent="0.25">
      <c r="B284930" s="74"/>
    </row>
    <row r="284931" spans="2:3" x14ac:dyDescent="0.25">
      <c r="B284931" s="74"/>
    </row>
    <row r="284932" spans="2:3" x14ac:dyDescent="0.25">
      <c r="B284932" s="74"/>
    </row>
    <row r="284933" spans="2:3" x14ac:dyDescent="0.25">
      <c r="B284933" s="74"/>
    </row>
    <row r="284934" spans="2:3" x14ac:dyDescent="0.25">
      <c r="B284934" s="74"/>
    </row>
    <row r="284935" spans="2:3" x14ac:dyDescent="0.25">
      <c r="B284935" s="74"/>
    </row>
    <row r="284936" spans="2:3" x14ac:dyDescent="0.25">
      <c r="B284936" s="74"/>
    </row>
    <row r="284937" spans="2:3" x14ac:dyDescent="0.25">
      <c r="B284937" s="74"/>
    </row>
    <row r="284938" spans="2:3" x14ac:dyDescent="0.25">
      <c r="B284938" s="74"/>
    </row>
    <row r="284939" spans="2:3" x14ac:dyDescent="0.25">
      <c r="B284939" s="74"/>
    </row>
    <row r="284940" spans="2:3" x14ac:dyDescent="0.25">
      <c r="B284940" s="74"/>
    </row>
    <row r="284941" spans="2:3" x14ac:dyDescent="0.25">
      <c r="B284941" s="74"/>
    </row>
    <row r="284942" spans="2:3" x14ac:dyDescent="0.25">
      <c r="B284942" s="74"/>
    </row>
    <row r="284993" spans="2:3" x14ac:dyDescent="0.25">
      <c r="C284993"/>
    </row>
    <row r="284994" spans="2:3" x14ac:dyDescent="0.25">
      <c r="B284994" s="74"/>
    </row>
    <row r="284995" spans="2:3" x14ac:dyDescent="0.25">
      <c r="B284995" s="74"/>
    </row>
    <row r="284996" spans="2:3" x14ac:dyDescent="0.25">
      <c r="B284996" s="74"/>
    </row>
    <row r="284997" spans="2:3" x14ac:dyDescent="0.25">
      <c r="B284997" s="74"/>
    </row>
    <row r="284998" spans="2:3" x14ac:dyDescent="0.25">
      <c r="B284998" s="74"/>
    </row>
    <row r="284999" spans="2:3" x14ac:dyDescent="0.25">
      <c r="B284999" s="74"/>
    </row>
    <row r="285000" spans="2:3" x14ac:dyDescent="0.25">
      <c r="B285000" s="74"/>
    </row>
    <row r="285001" spans="2:3" x14ac:dyDescent="0.25">
      <c r="B285001" s="74"/>
    </row>
    <row r="285002" spans="2:3" x14ac:dyDescent="0.25">
      <c r="B285002" s="74"/>
    </row>
    <row r="285003" spans="2:3" x14ac:dyDescent="0.25">
      <c r="B285003" s="74"/>
    </row>
    <row r="285004" spans="2:3" x14ac:dyDescent="0.25">
      <c r="B285004" s="74"/>
    </row>
    <row r="285005" spans="2:3" x14ac:dyDescent="0.25">
      <c r="B285005" s="74"/>
    </row>
    <row r="285006" spans="2:3" x14ac:dyDescent="0.25">
      <c r="B285006" s="74"/>
    </row>
    <row r="285057" spans="2:3" x14ac:dyDescent="0.25">
      <c r="C285057"/>
    </row>
    <row r="285058" spans="2:3" x14ac:dyDescent="0.25">
      <c r="B285058" s="74"/>
    </row>
    <row r="285059" spans="2:3" x14ac:dyDescent="0.25">
      <c r="B285059" s="74"/>
    </row>
    <row r="285060" spans="2:3" x14ac:dyDescent="0.25">
      <c r="B285060" s="74"/>
    </row>
    <row r="285061" spans="2:3" x14ac:dyDescent="0.25">
      <c r="B285061" s="74"/>
    </row>
    <row r="285062" spans="2:3" x14ac:dyDescent="0.25">
      <c r="B285062" s="74"/>
    </row>
    <row r="285063" spans="2:3" x14ac:dyDescent="0.25">
      <c r="B285063" s="74"/>
    </row>
    <row r="285064" spans="2:3" x14ac:dyDescent="0.25">
      <c r="B285064" s="74"/>
    </row>
    <row r="285065" spans="2:3" x14ac:dyDescent="0.25">
      <c r="B285065" s="74"/>
    </row>
    <row r="285066" spans="2:3" x14ac:dyDescent="0.25">
      <c r="B285066" s="74"/>
    </row>
    <row r="285067" spans="2:3" x14ac:dyDescent="0.25">
      <c r="B285067" s="74"/>
    </row>
    <row r="285068" spans="2:3" x14ac:dyDescent="0.25">
      <c r="B285068" s="74"/>
    </row>
    <row r="285069" spans="2:3" x14ac:dyDescent="0.25">
      <c r="B285069" s="74"/>
    </row>
    <row r="285070" spans="2:3" x14ac:dyDescent="0.25">
      <c r="B285070" s="74"/>
    </row>
    <row r="285121" spans="2:3" x14ac:dyDescent="0.25">
      <c r="C285121"/>
    </row>
    <row r="285122" spans="2:3" x14ac:dyDescent="0.25">
      <c r="B285122" s="74"/>
    </row>
    <row r="285123" spans="2:3" x14ac:dyDescent="0.25">
      <c r="B285123" s="74"/>
    </row>
    <row r="285124" spans="2:3" x14ac:dyDescent="0.25">
      <c r="B285124" s="74"/>
    </row>
    <row r="285125" spans="2:3" x14ac:dyDescent="0.25">
      <c r="B285125" s="74"/>
    </row>
    <row r="285126" spans="2:3" x14ac:dyDescent="0.25">
      <c r="B285126" s="74"/>
    </row>
    <row r="285127" spans="2:3" x14ac:dyDescent="0.25">
      <c r="B285127" s="74"/>
    </row>
    <row r="285128" spans="2:3" x14ac:dyDescent="0.25">
      <c r="B285128" s="74"/>
    </row>
    <row r="285129" spans="2:3" x14ac:dyDescent="0.25">
      <c r="B285129" s="74"/>
    </row>
    <row r="285130" spans="2:3" x14ac:dyDescent="0.25">
      <c r="B285130" s="74"/>
    </row>
    <row r="285131" spans="2:3" x14ac:dyDescent="0.25">
      <c r="B285131" s="74"/>
    </row>
    <row r="285132" spans="2:3" x14ac:dyDescent="0.25">
      <c r="B285132" s="74"/>
    </row>
    <row r="285133" spans="2:3" x14ac:dyDescent="0.25">
      <c r="B285133" s="74"/>
    </row>
    <row r="285134" spans="2:3" x14ac:dyDescent="0.25">
      <c r="B285134" s="74"/>
    </row>
    <row r="285185" spans="2:3" x14ac:dyDescent="0.25">
      <c r="C285185"/>
    </row>
    <row r="285186" spans="2:3" x14ac:dyDescent="0.25">
      <c r="B285186" s="74"/>
    </row>
    <row r="285187" spans="2:3" x14ac:dyDescent="0.25">
      <c r="B285187" s="74"/>
    </row>
    <row r="285188" spans="2:3" x14ac:dyDescent="0.25">
      <c r="B285188" s="74"/>
    </row>
    <row r="285189" spans="2:3" x14ac:dyDescent="0.25">
      <c r="B285189" s="74"/>
    </row>
    <row r="285190" spans="2:3" x14ac:dyDescent="0.25">
      <c r="B285190" s="74"/>
    </row>
    <row r="285191" spans="2:3" x14ac:dyDescent="0.25">
      <c r="B285191" s="74"/>
    </row>
    <row r="285192" spans="2:3" x14ac:dyDescent="0.25">
      <c r="B285192" s="74"/>
    </row>
    <row r="285193" spans="2:3" x14ac:dyDescent="0.25">
      <c r="B285193" s="74"/>
    </row>
    <row r="285194" spans="2:3" x14ac:dyDescent="0.25">
      <c r="B285194" s="74"/>
    </row>
    <row r="285195" spans="2:3" x14ac:dyDescent="0.25">
      <c r="B285195" s="74"/>
    </row>
    <row r="285196" spans="2:3" x14ac:dyDescent="0.25">
      <c r="B285196" s="74"/>
    </row>
    <row r="285197" spans="2:3" x14ac:dyDescent="0.25">
      <c r="B285197" s="74"/>
    </row>
    <row r="285198" spans="2:3" x14ac:dyDescent="0.25">
      <c r="B285198" s="74"/>
    </row>
    <row r="285249" spans="2:3" x14ac:dyDescent="0.25">
      <c r="C285249"/>
    </row>
    <row r="285250" spans="2:3" x14ac:dyDescent="0.25">
      <c r="B285250" s="74"/>
    </row>
    <row r="285251" spans="2:3" x14ac:dyDescent="0.25">
      <c r="B285251" s="74"/>
    </row>
    <row r="285252" spans="2:3" x14ac:dyDescent="0.25">
      <c r="B285252" s="74"/>
    </row>
    <row r="285253" spans="2:3" x14ac:dyDescent="0.25">
      <c r="B285253" s="74"/>
    </row>
    <row r="285254" spans="2:3" x14ac:dyDescent="0.25">
      <c r="B285254" s="74"/>
    </row>
    <row r="285255" spans="2:3" x14ac:dyDescent="0.25">
      <c r="B285255" s="74"/>
    </row>
    <row r="285256" spans="2:3" x14ac:dyDescent="0.25">
      <c r="B285256" s="74"/>
    </row>
    <row r="285257" spans="2:3" x14ac:dyDescent="0.25">
      <c r="B285257" s="74"/>
    </row>
    <row r="285258" spans="2:3" x14ac:dyDescent="0.25">
      <c r="B285258" s="74"/>
    </row>
    <row r="285259" spans="2:3" x14ac:dyDescent="0.25">
      <c r="B285259" s="74"/>
    </row>
    <row r="285260" spans="2:3" x14ac:dyDescent="0.25">
      <c r="B285260" s="74"/>
    </row>
    <row r="285261" spans="2:3" x14ac:dyDescent="0.25">
      <c r="B285261" s="74"/>
    </row>
    <row r="285262" spans="2:3" x14ac:dyDescent="0.25">
      <c r="B285262" s="74"/>
    </row>
    <row r="285313" spans="2:3" x14ac:dyDescent="0.25">
      <c r="C285313"/>
    </row>
    <row r="285314" spans="2:3" x14ac:dyDescent="0.25">
      <c r="B285314" s="74"/>
    </row>
    <row r="285315" spans="2:3" x14ac:dyDescent="0.25">
      <c r="B285315" s="74"/>
    </row>
    <row r="285316" spans="2:3" x14ac:dyDescent="0.25">
      <c r="B285316" s="74"/>
    </row>
    <row r="285317" spans="2:3" x14ac:dyDescent="0.25">
      <c r="B285317" s="74"/>
    </row>
    <row r="285318" spans="2:3" x14ac:dyDescent="0.25">
      <c r="B285318" s="74"/>
    </row>
    <row r="285319" spans="2:3" x14ac:dyDescent="0.25">
      <c r="B285319" s="74"/>
    </row>
    <row r="285320" spans="2:3" x14ac:dyDescent="0.25">
      <c r="B285320" s="74"/>
    </row>
    <row r="285321" spans="2:3" x14ac:dyDescent="0.25">
      <c r="B285321" s="74"/>
    </row>
    <row r="285322" spans="2:3" x14ac:dyDescent="0.25">
      <c r="B285322" s="74"/>
    </row>
    <row r="285323" spans="2:3" x14ac:dyDescent="0.25">
      <c r="B285323" s="74"/>
    </row>
    <row r="285324" spans="2:3" x14ac:dyDescent="0.25">
      <c r="B285324" s="74"/>
    </row>
    <row r="285325" spans="2:3" x14ac:dyDescent="0.25">
      <c r="B285325" s="74"/>
    </row>
    <row r="285326" spans="2:3" x14ac:dyDescent="0.25">
      <c r="B285326" s="74"/>
    </row>
    <row r="285377" spans="2:3" x14ac:dyDescent="0.25">
      <c r="C285377"/>
    </row>
    <row r="285378" spans="2:3" x14ac:dyDescent="0.25">
      <c r="B285378" s="74"/>
    </row>
    <row r="285379" spans="2:3" x14ac:dyDescent="0.25">
      <c r="B285379" s="74"/>
    </row>
    <row r="285380" spans="2:3" x14ac:dyDescent="0.25">
      <c r="B285380" s="74"/>
    </row>
    <row r="285381" spans="2:3" x14ac:dyDescent="0.25">
      <c r="B285381" s="74"/>
    </row>
    <row r="285382" spans="2:3" x14ac:dyDescent="0.25">
      <c r="B285382" s="74"/>
    </row>
    <row r="285383" spans="2:3" x14ac:dyDescent="0.25">
      <c r="B285383" s="74"/>
    </row>
    <row r="285384" spans="2:3" x14ac:dyDescent="0.25">
      <c r="B285384" s="74"/>
    </row>
    <row r="285385" spans="2:3" x14ac:dyDescent="0.25">
      <c r="B285385" s="74"/>
    </row>
    <row r="285386" spans="2:3" x14ac:dyDescent="0.25">
      <c r="B285386" s="74"/>
    </row>
    <row r="285387" spans="2:3" x14ac:dyDescent="0.25">
      <c r="B285387" s="74"/>
    </row>
    <row r="285388" spans="2:3" x14ac:dyDescent="0.25">
      <c r="B285388" s="74"/>
    </row>
    <row r="285389" spans="2:3" x14ac:dyDescent="0.25">
      <c r="B285389" s="74"/>
    </row>
    <row r="285390" spans="2:3" x14ac:dyDescent="0.25">
      <c r="B285390" s="74"/>
    </row>
    <row r="285441" spans="2:3" x14ac:dyDescent="0.25">
      <c r="C285441"/>
    </row>
    <row r="285442" spans="2:3" x14ac:dyDescent="0.25">
      <c r="B285442" s="74"/>
    </row>
    <row r="285443" spans="2:3" x14ac:dyDescent="0.25">
      <c r="B285443" s="74"/>
    </row>
    <row r="285444" spans="2:3" x14ac:dyDescent="0.25">
      <c r="B285444" s="74"/>
    </row>
    <row r="285445" spans="2:3" x14ac:dyDescent="0.25">
      <c r="B285445" s="74"/>
    </row>
    <row r="285446" spans="2:3" x14ac:dyDescent="0.25">
      <c r="B285446" s="74"/>
    </row>
    <row r="285447" spans="2:3" x14ac:dyDescent="0.25">
      <c r="B285447" s="74"/>
    </row>
    <row r="285448" spans="2:3" x14ac:dyDescent="0.25">
      <c r="B285448" s="74"/>
    </row>
    <row r="285449" spans="2:3" x14ac:dyDescent="0.25">
      <c r="B285449" s="74"/>
    </row>
    <row r="285450" spans="2:3" x14ac:dyDescent="0.25">
      <c r="B285450" s="74"/>
    </row>
    <row r="285451" spans="2:3" x14ac:dyDescent="0.25">
      <c r="B285451" s="74"/>
    </row>
    <row r="285452" spans="2:3" x14ac:dyDescent="0.25">
      <c r="B285452" s="74"/>
    </row>
    <row r="285453" spans="2:3" x14ac:dyDescent="0.25">
      <c r="B285453" s="74"/>
    </row>
    <row r="285454" spans="2:3" x14ac:dyDescent="0.25">
      <c r="B285454" s="74"/>
    </row>
    <row r="285505" spans="2:3" x14ac:dyDescent="0.25">
      <c r="C285505"/>
    </row>
    <row r="285506" spans="2:3" x14ac:dyDescent="0.25">
      <c r="B285506" s="74"/>
    </row>
    <row r="285507" spans="2:3" x14ac:dyDescent="0.25">
      <c r="B285507" s="74"/>
    </row>
    <row r="285508" spans="2:3" x14ac:dyDescent="0.25">
      <c r="B285508" s="74"/>
    </row>
    <row r="285509" spans="2:3" x14ac:dyDescent="0.25">
      <c r="B285509" s="74"/>
    </row>
    <row r="285510" spans="2:3" x14ac:dyDescent="0.25">
      <c r="B285510" s="74"/>
    </row>
    <row r="285511" spans="2:3" x14ac:dyDescent="0.25">
      <c r="B285511" s="74"/>
    </row>
    <row r="285512" spans="2:3" x14ac:dyDescent="0.25">
      <c r="B285512" s="74"/>
    </row>
    <row r="285513" spans="2:3" x14ac:dyDescent="0.25">
      <c r="B285513" s="74"/>
    </row>
    <row r="285514" spans="2:3" x14ac:dyDescent="0.25">
      <c r="B285514" s="74"/>
    </row>
    <row r="285515" spans="2:3" x14ac:dyDescent="0.25">
      <c r="B285515" s="74"/>
    </row>
    <row r="285516" spans="2:3" x14ac:dyDescent="0.25">
      <c r="B285516" s="74"/>
    </row>
    <row r="285517" spans="2:3" x14ac:dyDescent="0.25">
      <c r="B285517" s="74"/>
    </row>
    <row r="285518" spans="2:3" x14ac:dyDescent="0.25">
      <c r="B285518" s="74"/>
    </row>
    <row r="285569" spans="2:3" x14ac:dyDescent="0.25">
      <c r="C285569"/>
    </row>
    <row r="285570" spans="2:3" x14ac:dyDescent="0.25">
      <c r="B285570" s="74"/>
    </row>
    <row r="285571" spans="2:3" x14ac:dyDescent="0.25">
      <c r="B285571" s="74"/>
    </row>
    <row r="285572" spans="2:3" x14ac:dyDescent="0.25">
      <c r="B285572" s="74"/>
    </row>
    <row r="285573" spans="2:3" x14ac:dyDescent="0.25">
      <c r="B285573" s="74"/>
    </row>
    <row r="285574" spans="2:3" x14ac:dyDescent="0.25">
      <c r="B285574" s="74"/>
    </row>
    <row r="285575" spans="2:3" x14ac:dyDescent="0.25">
      <c r="B285575" s="74"/>
    </row>
    <row r="285576" spans="2:3" x14ac:dyDescent="0.25">
      <c r="B285576" s="74"/>
    </row>
    <row r="285577" spans="2:3" x14ac:dyDescent="0.25">
      <c r="B285577" s="74"/>
    </row>
    <row r="285578" spans="2:3" x14ac:dyDescent="0.25">
      <c r="B285578" s="74"/>
    </row>
    <row r="285579" spans="2:3" x14ac:dyDescent="0.25">
      <c r="B285579" s="74"/>
    </row>
    <row r="285580" spans="2:3" x14ac:dyDescent="0.25">
      <c r="B285580" s="74"/>
    </row>
    <row r="285581" spans="2:3" x14ac:dyDescent="0.25">
      <c r="B285581" s="74"/>
    </row>
    <row r="285582" spans="2:3" x14ac:dyDescent="0.25">
      <c r="B285582" s="74"/>
    </row>
    <row r="285633" spans="2:3" x14ac:dyDescent="0.25">
      <c r="C285633"/>
    </row>
    <row r="285634" spans="2:3" x14ac:dyDescent="0.25">
      <c r="B285634" s="74"/>
    </row>
    <row r="285635" spans="2:3" x14ac:dyDescent="0.25">
      <c r="B285635" s="74"/>
    </row>
    <row r="285636" spans="2:3" x14ac:dyDescent="0.25">
      <c r="B285636" s="74"/>
    </row>
    <row r="285637" spans="2:3" x14ac:dyDescent="0.25">
      <c r="B285637" s="74"/>
    </row>
    <row r="285638" spans="2:3" x14ac:dyDescent="0.25">
      <c r="B285638" s="74"/>
    </row>
    <row r="285639" spans="2:3" x14ac:dyDescent="0.25">
      <c r="B285639" s="74"/>
    </row>
    <row r="285640" spans="2:3" x14ac:dyDescent="0.25">
      <c r="B285640" s="74"/>
    </row>
    <row r="285641" spans="2:3" x14ac:dyDescent="0.25">
      <c r="B285641" s="74"/>
    </row>
    <row r="285642" spans="2:3" x14ac:dyDescent="0.25">
      <c r="B285642" s="74"/>
    </row>
    <row r="285643" spans="2:3" x14ac:dyDescent="0.25">
      <c r="B285643" s="74"/>
    </row>
    <row r="285644" spans="2:3" x14ac:dyDescent="0.25">
      <c r="B285644" s="74"/>
    </row>
    <row r="285645" spans="2:3" x14ac:dyDescent="0.25">
      <c r="B285645" s="74"/>
    </row>
    <row r="285646" spans="2:3" x14ac:dyDescent="0.25">
      <c r="B285646" s="74"/>
    </row>
    <row r="285697" spans="2:3" x14ac:dyDescent="0.25">
      <c r="C285697"/>
    </row>
    <row r="285698" spans="2:3" x14ac:dyDescent="0.25">
      <c r="B285698" s="74"/>
    </row>
    <row r="285699" spans="2:3" x14ac:dyDescent="0.25">
      <c r="B285699" s="74"/>
    </row>
    <row r="285700" spans="2:3" x14ac:dyDescent="0.25">
      <c r="B285700" s="74"/>
    </row>
    <row r="285701" spans="2:3" x14ac:dyDescent="0.25">
      <c r="B285701" s="74"/>
    </row>
    <row r="285702" spans="2:3" x14ac:dyDescent="0.25">
      <c r="B285702" s="74"/>
    </row>
    <row r="285703" spans="2:3" x14ac:dyDescent="0.25">
      <c r="B285703" s="74"/>
    </row>
    <row r="285704" spans="2:3" x14ac:dyDescent="0.25">
      <c r="B285704" s="74"/>
    </row>
    <row r="285705" spans="2:3" x14ac:dyDescent="0.25">
      <c r="B285705" s="74"/>
    </row>
    <row r="285706" spans="2:3" x14ac:dyDescent="0.25">
      <c r="B285706" s="74"/>
    </row>
    <row r="285707" spans="2:3" x14ac:dyDescent="0.25">
      <c r="B285707" s="74"/>
    </row>
    <row r="285708" spans="2:3" x14ac:dyDescent="0.25">
      <c r="B285708" s="74"/>
    </row>
    <row r="285709" spans="2:3" x14ac:dyDescent="0.25">
      <c r="B285709" s="74"/>
    </row>
    <row r="285710" spans="2:3" x14ac:dyDescent="0.25">
      <c r="B285710" s="74"/>
    </row>
    <row r="285761" spans="2:3" x14ac:dyDescent="0.25">
      <c r="C285761"/>
    </row>
    <row r="285762" spans="2:3" x14ac:dyDescent="0.25">
      <c r="B285762" s="74"/>
    </row>
    <row r="285763" spans="2:3" x14ac:dyDescent="0.25">
      <c r="B285763" s="74"/>
    </row>
    <row r="285764" spans="2:3" x14ac:dyDescent="0.25">
      <c r="B285764" s="74"/>
    </row>
    <row r="285765" spans="2:3" x14ac:dyDescent="0.25">
      <c r="B285765" s="74"/>
    </row>
    <row r="285766" spans="2:3" x14ac:dyDescent="0.25">
      <c r="B285766" s="74"/>
    </row>
    <row r="285767" spans="2:3" x14ac:dyDescent="0.25">
      <c r="B285767" s="74"/>
    </row>
    <row r="285768" spans="2:3" x14ac:dyDescent="0.25">
      <c r="B285768" s="74"/>
    </row>
    <row r="285769" spans="2:3" x14ac:dyDescent="0.25">
      <c r="B285769" s="74"/>
    </row>
    <row r="285770" spans="2:3" x14ac:dyDescent="0.25">
      <c r="B285770" s="74"/>
    </row>
    <row r="285771" spans="2:3" x14ac:dyDescent="0.25">
      <c r="B285771" s="74"/>
    </row>
    <row r="285772" spans="2:3" x14ac:dyDescent="0.25">
      <c r="B285772" s="74"/>
    </row>
    <row r="285773" spans="2:3" x14ac:dyDescent="0.25">
      <c r="B285773" s="74"/>
    </row>
    <row r="285774" spans="2:3" x14ac:dyDescent="0.25">
      <c r="B285774" s="74"/>
    </row>
    <row r="285825" spans="2:3" x14ac:dyDescent="0.25">
      <c r="C285825"/>
    </row>
    <row r="285826" spans="2:3" x14ac:dyDescent="0.25">
      <c r="B285826" s="74"/>
    </row>
    <row r="285827" spans="2:3" x14ac:dyDescent="0.25">
      <c r="B285827" s="74"/>
    </row>
    <row r="285828" spans="2:3" x14ac:dyDescent="0.25">
      <c r="B285828" s="74"/>
    </row>
    <row r="285829" spans="2:3" x14ac:dyDescent="0.25">
      <c r="B285829" s="74"/>
    </row>
    <row r="285830" spans="2:3" x14ac:dyDescent="0.25">
      <c r="B285830" s="74"/>
    </row>
    <row r="285831" spans="2:3" x14ac:dyDescent="0.25">
      <c r="B285831" s="74"/>
    </row>
    <row r="285832" spans="2:3" x14ac:dyDescent="0.25">
      <c r="B285832" s="74"/>
    </row>
    <row r="285833" spans="2:3" x14ac:dyDescent="0.25">
      <c r="B285833" s="74"/>
    </row>
    <row r="285834" spans="2:3" x14ac:dyDescent="0.25">
      <c r="B285834" s="74"/>
    </row>
    <row r="285835" spans="2:3" x14ac:dyDescent="0.25">
      <c r="B285835" s="74"/>
    </row>
    <row r="285836" spans="2:3" x14ac:dyDescent="0.25">
      <c r="B285836" s="74"/>
    </row>
    <row r="285837" spans="2:3" x14ac:dyDescent="0.25">
      <c r="B285837" s="74"/>
    </row>
    <row r="285838" spans="2:3" x14ac:dyDescent="0.25">
      <c r="B285838" s="74"/>
    </row>
    <row r="285889" spans="2:3" x14ac:dyDescent="0.25">
      <c r="C285889"/>
    </row>
    <row r="285890" spans="2:3" x14ac:dyDescent="0.25">
      <c r="B285890" s="74"/>
    </row>
    <row r="285891" spans="2:3" x14ac:dyDescent="0.25">
      <c r="B285891" s="74"/>
    </row>
    <row r="285892" spans="2:3" x14ac:dyDescent="0.25">
      <c r="B285892" s="74"/>
    </row>
    <row r="285893" spans="2:3" x14ac:dyDescent="0.25">
      <c r="B285893" s="74"/>
    </row>
    <row r="285894" spans="2:3" x14ac:dyDescent="0.25">
      <c r="B285894" s="74"/>
    </row>
    <row r="285895" spans="2:3" x14ac:dyDescent="0.25">
      <c r="B285895" s="74"/>
    </row>
    <row r="285896" spans="2:3" x14ac:dyDescent="0.25">
      <c r="B285896" s="74"/>
    </row>
    <row r="285897" spans="2:3" x14ac:dyDescent="0.25">
      <c r="B285897" s="74"/>
    </row>
    <row r="285898" spans="2:3" x14ac:dyDescent="0.25">
      <c r="B285898" s="74"/>
    </row>
    <row r="285899" spans="2:3" x14ac:dyDescent="0.25">
      <c r="B285899" s="74"/>
    </row>
    <row r="285900" spans="2:3" x14ac:dyDescent="0.25">
      <c r="B285900" s="74"/>
    </row>
    <row r="285901" spans="2:3" x14ac:dyDescent="0.25">
      <c r="B285901" s="74"/>
    </row>
    <row r="285902" spans="2:3" x14ac:dyDescent="0.25">
      <c r="B285902" s="74"/>
    </row>
    <row r="285953" spans="2:3" x14ac:dyDescent="0.25">
      <c r="C285953"/>
    </row>
    <row r="285954" spans="2:3" x14ac:dyDescent="0.25">
      <c r="B285954" s="74"/>
    </row>
    <row r="285955" spans="2:3" x14ac:dyDescent="0.25">
      <c r="B285955" s="74"/>
    </row>
    <row r="285956" spans="2:3" x14ac:dyDescent="0.25">
      <c r="B285956" s="74"/>
    </row>
    <row r="285957" spans="2:3" x14ac:dyDescent="0.25">
      <c r="B285957" s="74"/>
    </row>
    <row r="285958" spans="2:3" x14ac:dyDescent="0.25">
      <c r="B285958" s="74"/>
    </row>
    <row r="285959" spans="2:3" x14ac:dyDescent="0.25">
      <c r="B285959" s="74"/>
    </row>
    <row r="285960" spans="2:3" x14ac:dyDescent="0.25">
      <c r="B285960" s="74"/>
    </row>
    <row r="285961" spans="2:3" x14ac:dyDescent="0.25">
      <c r="B285961" s="74"/>
    </row>
    <row r="285962" spans="2:3" x14ac:dyDescent="0.25">
      <c r="B285962" s="74"/>
    </row>
    <row r="285963" spans="2:3" x14ac:dyDescent="0.25">
      <c r="B285963" s="74"/>
    </row>
    <row r="285964" spans="2:3" x14ac:dyDescent="0.25">
      <c r="B285964" s="74"/>
    </row>
    <row r="285965" spans="2:3" x14ac:dyDescent="0.25">
      <c r="B285965" s="74"/>
    </row>
    <row r="285966" spans="2:3" x14ac:dyDescent="0.25">
      <c r="B285966" s="74"/>
    </row>
    <row r="286017" spans="2:3" x14ac:dyDescent="0.25">
      <c r="C286017"/>
    </row>
    <row r="286018" spans="2:3" x14ac:dyDescent="0.25">
      <c r="B286018" s="74"/>
    </row>
    <row r="286019" spans="2:3" x14ac:dyDescent="0.25">
      <c r="B286019" s="74"/>
    </row>
    <row r="286020" spans="2:3" x14ac:dyDescent="0.25">
      <c r="B286020" s="74"/>
    </row>
    <row r="286021" spans="2:3" x14ac:dyDescent="0.25">
      <c r="B286021" s="74"/>
    </row>
    <row r="286022" spans="2:3" x14ac:dyDescent="0.25">
      <c r="B286022" s="74"/>
    </row>
    <row r="286023" spans="2:3" x14ac:dyDescent="0.25">
      <c r="B286023" s="74"/>
    </row>
    <row r="286024" spans="2:3" x14ac:dyDescent="0.25">
      <c r="B286024" s="74"/>
    </row>
    <row r="286025" spans="2:3" x14ac:dyDescent="0.25">
      <c r="B286025" s="74"/>
    </row>
    <row r="286026" spans="2:3" x14ac:dyDescent="0.25">
      <c r="B286026" s="74"/>
    </row>
    <row r="286027" spans="2:3" x14ac:dyDescent="0.25">
      <c r="B286027" s="74"/>
    </row>
    <row r="286028" spans="2:3" x14ac:dyDescent="0.25">
      <c r="B286028" s="74"/>
    </row>
    <row r="286029" spans="2:3" x14ac:dyDescent="0.25">
      <c r="B286029" s="74"/>
    </row>
    <row r="286030" spans="2:3" x14ac:dyDescent="0.25">
      <c r="B286030" s="74"/>
    </row>
    <row r="286081" spans="2:3" x14ac:dyDescent="0.25">
      <c r="C286081"/>
    </row>
    <row r="286082" spans="2:3" x14ac:dyDescent="0.25">
      <c r="B286082" s="74"/>
    </row>
    <row r="286083" spans="2:3" x14ac:dyDescent="0.25">
      <c r="B286083" s="74"/>
    </row>
    <row r="286084" spans="2:3" x14ac:dyDescent="0.25">
      <c r="B286084" s="74"/>
    </row>
    <row r="286085" spans="2:3" x14ac:dyDescent="0.25">
      <c r="B286085" s="74"/>
    </row>
    <row r="286086" spans="2:3" x14ac:dyDescent="0.25">
      <c r="B286086" s="74"/>
    </row>
    <row r="286087" spans="2:3" x14ac:dyDescent="0.25">
      <c r="B286087" s="74"/>
    </row>
    <row r="286088" spans="2:3" x14ac:dyDescent="0.25">
      <c r="B286088" s="74"/>
    </row>
    <row r="286089" spans="2:3" x14ac:dyDescent="0.25">
      <c r="B286089" s="74"/>
    </row>
    <row r="286090" spans="2:3" x14ac:dyDescent="0.25">
      <c r="B286090" s="74"/>
    </row>
    <row r="286091" spans="2:3" x14ac:dyDescent="0.25">
      <c r="B286091" s="74"/>
    </row>
    <row r="286092" spans="2:3" x14ac:dyDescent="0.25">
      <c r="B286092" s="74"/>
    </row>
    <row r="286093" spans="2:3" x14ac:dyDescent="0.25">
      <c r="B286093" s="74"/>
    </row>
    <row r="286094" spans="2:3" x14ac:dyDescent="0.25">
      <c r="B286094" s="74"/>
    </row>
    <row r="286145" spans="2:3" x14ac:dyDescent="0.25">
      <c r="C286145"/>
    </row>
    <row r="286146" spans="2:3" x14ac:dyDescent="0.25">
      <c r="B286146" s="74"/>
    </row>
    <row r="286147" spans="2:3" x14ac:dyDescent="0.25">
      <c r="B286147" s="74"/>
    </row>
    <row r="286148" spans="2:3" x14ac:dyDescent="0.25">
      <c r="B286148" s="74"/>
    </row>
    <row r="286149" spans="2:3" x14ac:dyDescent="0.25">
      <c r="B286149" s="74"/>
    </row>
    <row r="286150" spans="2:3" x14ac:dyDescent="0.25">
      <c r="B286150" s="74"/>
    </row>
    <row r="286151" spans="2:3" x14ac:dyDescent="0.25">
      <c r="B286151" s="74"/>
    </row>
    <row r="286152" spans="2:3" x14ac:dyDescent="0.25">
      <c r="B286152" s="74"/>
    </row>
    <row r="286153" spans="2:3" x14ac:dyDescent="0.25">
      <c r="B286153" s="74"/>
    </row>
    <row r="286154" spans="2:3" x14ac:dyDescent="0.25">
      <c r="B286154" s="74"/>
    </row>
    <row r="286155" spans="2:3" x14ac:dyDescent="0.25">
      <c r="B286155" s="74"/>
    </row>
    <row r="286156" spans="2:3" x14ac:dyDescent="0.25">
      <c r="B286156" s="74"/>
    </row>
    <row r="286157" spans="2:3" x14ac:dyDescent="0.25">
      <c r="B286157" s="74"/>
    </row>
    <row r="286158" spans="2:3" x14ac:dyDescent="0.25">
      <c r="B286158" s="74"/>
    </row>
    <row r="286209" spans="2:3" x14ac:dyDescent="0.25">
      <c r="C286209"/>
    </row>
    <row r="286210" spans="2:3" x14ac:dyDescent="0.25">
      <c r="B286210" s="74"/>
    </row>
    <row r="286211" spans="2:3" x14ac:dyDescent="0.25">
      <c r="B286211" s="74"/>
    </row>
    <row r="286212" spans="2:3" x14ac:dyDescent="0.25">
      <c r="B286212" s="74"/>
    </row>
    <row r="286213" spans="2:3" x14ac:dyDescent="0.25">
      <c r="B286213" s="74"/>
    </row>
    <row r="286214" spans="2:3" x14ac:dyDescent="0.25">
      <c r="B286214" s="74"/>
    </row>
    <row r="286215" spans="2:3" x14ac:dyDescent="0.25">
      <c r="B286215" s="74"/>
    </row>
    <row r="286216" spans="2:3" x14ac:dyDescent="0.25">
      <c r="B286216" s="74"/>
    </row>
    <row r="286217" spans="2:3" x14ac:dyDescent="0.25">
      <c r="B286217" s="74"/>
    </row>
    <row r="286218" spans="2:3" x14ac:dyDescent="0.25">
      <c r="B286218" s="74"/>
    </row>
    <row r="286219" spans="2:3" x14ac:dyDescent="0.25">
      <c r="B286219" s="74"/>
    </row>
    <row r="286220" spans="2:3" x14ac:dyDescent="0.25">
      <c r="B286220" s="74"/>
    </row>
    <row r="286221" spans="2:3" x14ac:dyDescent="0.25">
      <c r="B286221" s="74"/>
    </row>
    <row r="286222" spans="2:3" x14ac:dyDescent="0.25">
      <c r="B286222" s="74"/>
    </row>
    <row r="286273" spans="2:3" x14ac:dyDescent="0.25">
      <c r="C286273"/>
    </row>
    <row r="286274" spans="2:3" x14ac:dyDescent="0.25">
      <c r="B286274" s="74"/>
    </row>
    <row r="286275" spans="2:3" x14ac:dyDescent="0.25">
      <c r="B286275" s="74"/>
    </row>
    <row r="286276" spans="2:3" x14ac:dyDescent="0.25">
      <c r="B286276" s="74"/>
    </row>
    <row r="286277" spans="2:3" x14ac:dyDescent="0.25">
      <c r="B286277" s="74"/>
    </row>
    <row r="286278" spans="2:3" x14ac:dyDescent="0.25">
      <c r="B286278" s="74"/>
    </row>
    <row r="286279" spans="2:3" x14ac:dyDescent="0.25">
      <c r="B286279" s="74"/>
    </row>
    <row r="286280" spans="2:3" x14ac:dyDescent="0.25">
      <c r="B286280" s="74"/>
    </row>
    <row r="286281" spans="2:3" x14ac:dyDescent="0.25">
      <c r="B286281" s="74"/>
    </row>
    <row r="286282" spans="2:3" x14ac:dyDescent="0.25">
      <c r="B286282" s="74"/>
    </row>
    <row r="286283" spans="2:3" x14ac:dyDescent="0.25">
      <c r="B286283" s="74"/>
    </row>
    <row r="286284" spans="2:3" x14ac:dyDescent="0.25">
      <c r="B286284" s="74"/>
    </row>
    <row r="286285" spans="2:3" x14ac:dyDescent="0.25">
      <c r="B286285" s="74"/>
    </row>
    <row r="286286" spans="2:3" x14ac:dyDescent="0.25">
      <c r="B286286" s="74"/>
    </row>
    <row r="286337" spans="2:3" x14ac:dyDescent="0.25">
      <c r="C286337"/>
    </row>
    <row r="286338" spans="2:3" x14ac:dyDescent="0.25">
      <c r="B286338" s="74"/>
    </row>
    <row r="286339" spans="2:3" x14ac:dyDescent="0.25">
      <c r="B286339" s="74"/>
    </row>
    <row r="286340" spans="2:3" x14ac:dyDescent="0.25">
      <c r="B286340" s="74"/>
    </row>
    <row r="286341" spans="2:3" x14ac:dyDescent="0.25">
      <c r="B286341" s="74"/>
    </row>
    <row r="286342" spans="2:3" x14ac:dyDescent="0.25">
      <c r="B286342" s="74"/>
    </row>
    <row r="286343" spans="2:3" x14ac:dyDescent="0.25">
      <c r="B286343" s="74"/>
    </row>
    <row r="286344" spans="2:3" x14ac:dyDescent="0.25">
      <c r="B286344" s="74"/>
    </row>
    <row r="286345" spans="2:3" x14ac:dyDescent="0.25">
      <c r="B286345" s="74"/>
    </row>
    <row r="286346" spans="2:3" x14ac:dyDescent="0.25">
      <c r="B286346" s="74"/>
    </row>
    <row r="286347" spans="2:3" x14ac:dyDescent="0.25">
      <c r="B286347" s="74"/>
    </row>
    <row r="286348" spans="2:3" x14ac:dyDescent="0.25">
      <c r="B286348" s="74"/>
    </row>
    <row r="286349" spans="2:3" x14ac:dyDescent="0.25">
      <c r="B286349" s="74"/>
    </row>
    <row r="286350" spans="2:3" x14ac:dyDescent="0.25">
      <c r="B286350" s="74"/>
    </row>
    <row r="286401" spans="2:3" x14ac:dyDescent="0.25">
      <c r="C286401"/>
    </row>
    <row r="286402" spans="2:3" x14ac:dyDescent="0.25">
      <c r="B286402" s="74"/>
    </row>
    <row r="286403" spans="2:3" x14ac:dyDescent="0.25">
      <c r="B286403" s="74"/>
    </row>
    <row r="286404" spans="2:3" x14ac:dyDescent="0.25">
      <c r="B286404" s="74"/>
    </row>
    <row r="286405" spans="2:3" x14ac:dyDescent="0.25">
      <c r="B286405" s="74"/>
    </row>
    <row r="286406" spans="2:3" x14ac:dyDescent="0.25">
      <c r="B286406" s="74"/>
    </row>
    <row r="286407" spans="2:3" x14ac:dyDescent="0.25">
      <c r="B286407" s="74"/>
    </row>
    <row r="286408" spans="2:3" x14ac:dyDescent="0.25">
      <c r="B286408" s="74"/>
    </row>
    <row r="286409" spans="2:3" x14ac:dyDescent="0.25">
      <c r="B286409" s="74"/>
    </row>
    <row r="286410" spans="2:3" x14ac:dyDescent="0.25">
      <c r="B286410" s="74"/>
    </row>
    <row r="286411" spans="2:3" x14ac:dyDescent="0.25">
      <c r="B286411" s="74"/>
    </row>
    <row r="286412" spans="2:3" x14ac:dyDescent="0.25">
      <c r="B286412" s="74"/>
    </row>
    <row r="286413" spans="2:3" x14ac:dyDescent="0.25">
      <c r="B286413" s="74"/>
    </row>
    <row r="286414" spans="2:3" x14ac:dyDescent="0.25">
      <c r="B286414" s="74"/>
    </row>
    <row r="286465" spans="2:3" x14ac:dyDescent="0.25">
      <c r="C286465"/>
    </row>
    <row r="286466" spans="2:3" x14ac:dyDescent="0.25">
      <c r="B286466" s="74"/>
    </row>
    <row r="286467" spans="2:3" x14ac:dyDescent="0.25">
      <c r="B286467" s="74"/>
    </row>
    <row r="286468" spans="2:3" x14ac:dyDescent="0.25">
      <c r="B286468" s="74"/>
    </row>
    <row r="286469" spans="2:3" x14ac:dyDescent="0.25">
      <c r="B286469" s="74"/>
    </row>
    <row r="286470" spans="2:3" x14ac:dyDescent="0.25">
      <c r="B286470" s="74"/>
    </row>
    <row r="286471" spans="2:3" x14ac:dyDescent="0.25">
      <c r="B286471" s="74"/>
    </row>
    <row r="286472" spans="2:3" x14ac:dyDescent="0.25">
      <c r="B286472" s="74"/>
    </row>
    <row r="286473" spans="2:3" x14ac:dyDescent="0.25">
      <c r="B286473" s="74"/>
    </row>
    <row r="286474" spans="2:3" x14ac:dyDescent="0.25">
      <c r="B286474" s="74"/>
    </row>
    <row r="286475" spans="2:3" x14ac:dyDescent="0.25">
      <c r="B286475" s="74"/>
    </row>
    <row r="286476" spans="2:3" x14ac:dyDescent="0.25">
      <c r="B286476" s="74"/>
    </row>
    <row r="286477" spans="2:3" x14ac:dyDescent="0.25">
      <c r="B286477" s="74"/>
    </row>
    <row r="286478" spans="2:3" x14ac:dyDescent="0.25">
      <c r="B286478" s="74"/>
    </row>
    <row r="286529" spans="2:3" x14ac:dyDescent="0.25">
      <c r="C286529"/>
    </row>
    <row r="286530" spans="2:3" x14ac:dyDescent="0.25">
      <c r="B286530" s="74"/>
    </row>
    <row r="286531" spans="2:3" x14ac:dyDescent="0.25">
      <c r="B286531" s="74"/>
    </row>
    <row r="286532" spans="2:3" x14ac:dyDescent="0.25">
      <c r="B286532" s="74"/>
    </row>
    <row r="286533" spans="2:3" x14ac:dyDescent="0.25">
      <c r="B286533" s="74"/>
    </row>
    <row r="286534" spans="2:3" x14ac:dyDescent="0.25">
      <c r="B286534" s="74"/>
    </row>
    <row r="286535" spans="2:3" x14ac:dyDescent="0.25">
      <c r="B286535" s="74"/>
    </row>
    <row r="286536" spans="2:3" x14ac:dyDescent="0.25">
      <c r="B286536" s="74"/>
    </row>
    <row r="286537" spans="2:3" x14ac:dyDescent="0.25">
      <c r="B286537" s="74"/>
    </row>
    <row r="286538" spans="2:3" x14ac:dyDescent="0.25">
      <c r="B286538" s="74"/>
    </row>
    <row r="286539" spans="2:3" x14ac:dyDescent="0.25">
      <c r="B286539" s="74"/>
    </row>
    <row r="286540" spans="2:3" x14ac:dyDescent="0.25">
      <c r="B286540" s="74"/>
    </row>
    <row r="286541" spans="2:3" x14ac:dyDescent="0.25">
      <c r="B286541" s="74"/>
    </row>
    <row r="286542" spans="2:3" x14ac:dyDescent="0.25">
      <c r="B286542" s="74"/>
    </row>
    <row r="286593" spans="2:3" x14ac:dyDescent="0.25">
      <c r="C286593"/>
    </row>
    <row r="286594" spans="2:3" x14ac:dyDescent="0.25">
      <c r="B286594" s="74"/>
    </row>
    <row r="286595" spans="2:3" x14ac:dyDescent="0.25">
      <c r="B286595" s="74"/>
    </row>
    <row r="286596" spans="2:3" x14ac:dyDescent="0.25">
      <c r="B286596" s="74"/>
    </row>
    <row r="286597" spans="2:3" x14ac:dyDescent="0.25">
      <c r="B286597" s="74"/>
    </row>
    <row r="286598" spans="2:3" x14ac:dyDescent="0.25">
      <c r="B286598" s="74"/>
    </row>
    <row r="286599" spans="2:3" x14ac:dyDescent="0.25">
      <c r="B286599" s="74"/>
    </row>
    <row r="286600" spans="2:3" x14ac:dyDescent="0.25">
      <c r="B286600" s="74"/>
    </row>
    <row r="286601" spans="2:3" x14ac:dyDescent="0.25">
      <c r="B286601" s="74"/>
    </row>
    <row r="286602" spans="2:3" x14ac:dyDescent="0.25">
      <c r="B286602" s="74"/>
    </row>
    <row r="286603" spans="2:3" x14ac:dyDescent="0.25">
      <c r="B286603" s="74"/>
    </row>
    <row r="286604" spans="2:3" x14ac:dyDescent="0.25">
      <c r="B286604" s="74"/>
    </row>
    <row r="286605" spans="2:3" x14ac:dyDescent="0.25">
      <c r="B286605" s="74"/>
    </row>
    <row r="286606" spans="2:3" x14ac:dyDescent="0.25">
      <c r="B286606" s="74"/>
    </row>
    <row r="286657" spans="2:3" x14ac:dyDescent="0.25">
      <c r="C286657"/>
    </row>
    <row r="286658" spans="2:3" x14ac:dyDescent="0.25">
      <c r="B286658" s="74"/>
    </row>
    <row r="286659" spans="2:3" x14ac:dyDescent="0.25">
      <c r="B286659" s="74"/>
    </row>
    <row r="286660" spans="2:3" x14ac:dyDescent="0.25">
      <c r="B286660" s="74"/>
    </row>
    <row r="286661" spans="2:3" x14ac:dyDescent="0.25">
      <c r="B286661" s="74"/>
    </row>
    <row r="286662" spans="2:3" x14ac:dyDescent="0.25">
      <c r="B286662" s="74"/>
    </row>
    <row r="286663" spans="2:3" x14ac:dyDescent="0.25">
      <c r="B286663" s="74"/>
    </row>
    <row r="286664" spans="2:3" x14ac:dyDescent="0.25">
      <c r="B286664" s="74"/>
    </row>
    <row r="286665" spans="2:3" x14ac:dyDescent="0.25">
      <c r="B286665" s="74"/>
    </row>
    <row r="286666" spans="2:3" x14ac:dyDescent="0.25">
      <c r="B286666" s="74"/>
    </row>
    <row r="286667" spans="2:3" x14ac:dyDescent="0.25">
      <c r="B286667" s="74"/>
    </row>
    <row r="286668" spans="2:3" x14ac:dyDescent="0.25">
      <c r="B286668" s="74"/>
    </row>
    <row r="286669" spans="2:3" x14ac:dyDescent="0.25">
      <c r="B286669" s="74"/>
    </row>
    <row r="286670" spans="2:3" x14ac:dyDescent="0.25">
      <c r="B286670" s="74"/>
    </row>
    <row r="286721" spans="2:3" x14ac:dyDescent="0.25">
      <c r="C286721"/>
    </row>
    <row r="286722" spans="2:3" x14ac:dyDescent="0.25">
      <c r="B286722" s="74"/>
    </row>
    <row r="286723" spans="2:3" x14ac:dyDescent="0.25">
      <c r="B286723" s="74"/>
    </row>
    <row r="286724" spans="2:3" x14ac:dyDescent="0.25">
      <c r="B286724" s="74"/>
    </row>
    <row r="286725" spans="2:3" x14ac:dyDescent="0.25">
      <c r="B286725" s="74"/>
    </row>
    <row r="286726" spans="2:3" x14ac:dyDescent="0.25">
      <c r="B286726" s="74"/>
    </row>
    <row r="286727" spans="2:3" x14ac:dyDescent="0.25">
      <c r="B286727" s="74"/>
    </row>
    <row r="286728" spans="2:3" x14ac:dyDescent="0.25">
      <c r="B286728" s="74"/>
    </row>
    <row r="286729" spans="2:3" x14ac:dyDescent="0.25">
      <c r="B286729" s="74"/>
    </row>
    <row r="286730" spans="2:3" x14ac:dyDescent="0.25">
      <c r="B286730" s="74"/>
    </row>
    <row r="286731" spans="2:3" x14ac:dyDescent="0.25">
      <c r="B286731" s="74"/>
    </row>
    <row r="286732" spans="2:3" x14ac:dyDescent="0.25">
      <c r="B286732" s="74"/>
    </row>
    <row r="286733" spans="2:3" x14ac:dyDescent="0.25">
      <c r="B286733" s="74"/>
    </row>
    <row r="286734" spans="2:3" x14ac:dyDescent="0.25">
      <c r="B286734" s="74"/>
    </row>
    <row r="286785" spans="2:3" x14ac:dyDescent="0.25">
      <c r="C286785"/>
    </row>
    <row r="286786" spans="2:3" x14ac:dyDescent="0.25">
      <c r="B286786" s="74"/>
    </row>
    <row r="286787" spans="2:3" x14ac:dyDescent="0.25">
      <c r="B286787" s="74"/>
    </row>
    <row r="286788" spans="2:3" x14ac:dyDescent="0.25">
      <c r="B286788" s="74"/>
    </row>
    <row r="286789" spans="2:3" x14ac:dyDescent="0.25">
      <c r="B286789" s="74"/>
    </row>
    <row r="286790" spans="2:3" x14ac:dyDescent="0.25">
      <c r="B286790" s="74"/>
    </row>
    <row r="286791" spans="2:3" x14ac:dyDescent="0.25">
      <c r="B286791" s="74"/>
    </row>
    <row r="286792" spans="2:3" x14ac:dyDescent="0.25">
      <c r="B286792" s="74"/>
    </row>
    <row r="286793" spans="2:3" x14ac:dyDescent="0.25">
      <c r="B286793" s="74"/>
    </row>
    <row r="286794" spans="2:3" x14ac:dyDescent="0.25">
      <c r="B286794" s="74"/>
    </row>
    <row r="286795" spans="2:3" x14ac:dyDescent="0.25">
      <c r="B286795" s="74"/>
    </row>
    <row r="286796" spans="2:3" x14ac:dyDescent="0.25">
      <c r="B286796" s="74"/>
    </row>
    <row r="286797" spans="2:3" x14ac:dyDescent="0.25">
      <c r="B286797" s="74"/>
    </row>
    <row r="286798" spans="2:3" x14ac:dyDescent="0.25">
      <c r="B286798" s="74"/>
    </row>
    <row r="286849" spans="2:3" x14ac:dyDescent="0.25">
      <c r="C286849"/>
    </row>
    <row r="286850" spans="2:3" x14ac:dyDescent="0.25">
      <c r="B286850" s="74"/>
    </row>
    <row r="286851" spans="2:3" x14ac:dyDescent="0.25">
      <c r="B286851" s="74"/>
    </row>
    <row r="286852" spans="2:3" x14ac:dyDescent="0.25">
      <c r="B286852" s="74"/>
    </row>
    <row r="286853" spans="2:3" x14ac:dyDescent="0.25">
      <c r="B286853" s="74"/>
    </row>
    <row r="286854" spans="2:3" x14ac:dyDescent="0.25">
      <c r="B286854" s="74"/>
    </row>
    <row r="286855" spans="2:3" x14ac:dyDescent="0.25">
      <c r="B286855" s="74"/>
    </row>
    <row r="286856" spans="2:3" x14ac:dyDescent="0.25">
      <c r="B286856" s="74"/>
    </row>
    <row r="286857" spans="2:3" x14ac:dyDescent="0.25">
      <c r="B286857" s="74"/>
    </row>
    <row r="286858" spans="2:3" x14ac:dyDescent="0.25">
      <c r="B286858" s="74"/>
    </row>
    <row r="286859" spans="2:3" x14ac:dyDescent="0.25">
      <c r="B286859" s="74"/>
    </row>
    <row r="286860" spans="2:3" x14ac:dyDescent="0.25">
      <c r="B286860" s="74"/>
    </row>
    <row r="286861" spans="2:3" x14ac:dyDescent="0.25">
      <c r="B286861" s="74"/>
    </row>
    <row r="286862" spans="2:3" x14ac:dyDescent="0.25">
      <c r="B286862" s="74"/>
    </row>
    <row r="286913" spans="2:3" x14ac:dyDescent="0.25">
      <c r="C286913"/>
    </row>
    <row r="286914" spans="2:3" x14ac:dyDescent="0.25">
      <c r="B286914" s="74"/>
    </row>
    <row r="286915" spans="2:3" x14ac:dyDescent="0.25">
      <c r="B286915" s="74"/>
    </row>
    <row r="286916" spans="2:3" x14ac:dyDescent="0.25">
      <c r="B286916" s="74"/>
    </row>
    <row r="286917" spans="2:3" x14ac:dyDescent="0.25">
      <c r="B286917" s="74"/>
    </row>
    <row r="286918" spans="2:3" x14ac:dyDescent="0.25">
      <c r="B286918" s="74"/>
    </row>
    <row r="286919" spans="2:3" x14ac:dyDescent="0.25">
      <c r="B286919" s="74"/>
    </row>
    <row r="286920" spans="2:3" x14ac:dyDescent="0.25">
      <c r="B286920" s="74"/>
    </row>
    <row r="286921" spans="2:3" x14ac:dyDescent="0.25">
      <c r="B286921" s="74"/>
    </row>
    <row r="286922" spans="2:3" x14ac:dyDescent="0.25">
      <c r="B286922" s="74"/>
    </row>
    <row r="286923" spans="2:3" x14ac:dyDescent="0.25">
      <c r="B286923" s="74"/>
    </row>
    <row r="286924" spans="2:3" x14ac:dyDescent="0.25">
      <c r="B286924" s="74"/>
    </row>
    <row r="286925" spans="2:3" x14ac:dyDescent="0.25">
      <c r="B286925" s="74"/>
    </row>
    <row r="286926" spans="2:3" x14ac:dyDescent="0.25">
      <c r="B286926" s="74"/>
    </row>
    <row r="286977" spans="2:3" x14ac:dyDescent="0.25">
      <c r="C286977"/>
    </row>
    <row r="286978" spans="2:3" x14ac:dyDescent="0.25">
      <c r="B286978" s="74"/>
    </row>
    <row r="286979" spans="2:3" x14ac:dyDescent="0.25">
      <c r="B286979" s="74"/>
    </row>
    <row r="286980" spans="2:3" x14ac:dyDescent="0.25">
      <c r="B286980" s="74"/>
    </row>
    <row r="286981" spans="2:3" x14ac:dyDescent="0.25">
      <c r="B286981" s="74"/>
    </row>
    <row r="286982" spans="2:3" x14ac:dyDescent="0.25">
      <c r="B286982" s="74"/>
    </row>
    <row r="286983" spans="2:3" x14ac:dyDescent="0.25">
      <c r="B286983" s="74"/>
    </row>
    <row r="286984" spans="2:3" x14ac:dyDescent="0.25">
      <c r="B286984" s="74"/>
    </row>
    <row r="286985" spans="2:3" x14ac:dyDescent="0.25">
      <c r="B286985" s="74"/>
    </row>
    <row r="286986" spans="2:3" x14ac:dyDescent="0.25">
      <c r="B286986" s="74"/>
    </row>
    <row r="286987" spans="2:3" x14ac:dyDescent="0.25">
      <c r="B286987" s="74"/>
    </row>
    <row r="286988" spans="2:3" x14ac:dyDescent="0.25">
      <c r="B286988" s="74"/>
    </row>
    <row r="286989" spans="2:3" x14ac:dyDescent="0.25">
      <c r="B286989" s="74"/>
    </row>
    <row r="286990" spans="2:3" x14ac:dyDescent="0.25">
      <c r="B286990" s="74"/>
    </row>
    <row r="287041" spans="2:3" x14ac:dyDescent="0.25">
      <c r="C287041"/>
    </row>
    <row r="287042" spans="2:3" x14ac:dyDescent="0.25">
      <c r="B287042" s="74"/>
    </row>
    <row r="287043" spans="2:3" x14ac:dyDescent="0.25">
      <c r="B287043" s="74"/>
    </row>
    <row r="287044" spans="2:3" x14ac:dyDescent="0.25">
      <c r="B287044" s="74"/>
    </row>
    <row r="287045" spans="2:3" x14ac:dyDescent="0.25">
      <c r="B287045" s="74"/>
    </row>
    <row r="287046" spans="2:3" x14ac:dyDescent="0.25">
      <c r="B287046" s="74"/>
    </row>
    <row r="287047" spans="2:3" x14ac:dyDescent="0.25">
      <c r="B287047" s="74"/>
    </row>
    <row r="287048" spans="2:3" x14ac:dyDescent="0.25">
      <c r="B287048" s="74"/>
    </row>
    <row r="287049" spans="2:3" x14ac:dyDescent="0.25">
      <c r="B287049" s="74"/>
    </row>
    <row r="287050" spans="2:3" x14ac:dyDescent="0.25">
      <c r="B287050" s="74"/>
    </row>
    <row r="287051" spans="2:3" x14ac:dyDescent="0.25">
      <c r="B287051" s="74"/>
    </row>
    <row r="287052" spans="2:3" x14ac:dyDescent="0.25">
      <c r="B287052" s="74"/>
    </row>
    <row r="287053" spans="2:3" x14ac:dyDescent="0.25">
      <c r="B287053" s="74"/>
    </row>
    <row r="287054" spans="2:3" x14ac:dyDescent="0.25">
      <c r="B287054" s="74"/>
    </row>
    <row r="287105" spans="2:3" x14ac:dyDescent="0.25">
      <c r="C287105"/>
    </row>
    <row r="287106" spans="2:3" x14ac:dyDescent="0.25">
      <c r="B287106" s="74"/>
    </row>
    <row r="287107" spans="2:3" x14ac:dyDescent="0.25">
      <c r="B287107" s="74"/>
    </row>
    <row r="287108" spans="2:3" x14ac:dyDescent="0.25">
      <c r="B287108" s="74"/>
    </row>
    <row r="287109" spans="2:3" x14ac:dyDescent="0.25">
      <c r="B287109" s="74"/>
    </row>
    <row r="287110" spans="2:3" x14ac:dyDescent="0.25">
      <c r="B287110" s="74"/>
    </row>
    <row r="287111" spans="2:3" x14ac:dyDescent="0.25">
      <c r="B287111" s="74"/>
    </row>
    <row r="287112" spans="2:3" x14ac:dyDescent="0.25">
      <c r="B287112" s="74"/>
    </row>
    <row r="287113" spans="2:3" x14ac:dyDescent="0.25">
      <c r="B287113" s="74"/>
    </row>
    <row r="287114" spans="2:3" x14ac:dyDescent="0.25">
      <c r="B287114" s="74"/>
    </row>
    <row r="287115" spans="2:3" x14ac:dyDescent="0.25">
      <c r="B287115" s="74"/>
    </row>
    <row r="287116" spans="2:3" x14ac:dyDescent="0.25">
      <c r="B287116" s="74"/>
    </row>
    <row r="287117" spans="2:3" x14ac:dyDescent="0.25">
      <c r="B287117" s="74"/>
    </row>
    <row r="287118" spans="2:3" x14ac:dyDescent="0.25">
      <c r="B287118" s="74"/>
    </row>
    <row r="287169" spans="2:3" x14ac:dyDescent="0.25">
      <c r="C287169"/>
    </row>
    <row r="287170" spans="2:3" x14ac:dyDescent="0.25">
      <c r="B287170" s="74"/>
    </row>
    <row r="287171" spans="2:3" x14ac:dyDescent="0.25">
      <c r="B287171" s="74"/>
    </row>
    <row r="287172" spans="2:3" x14ac:dyDescent="0.25">
      <c r="B287172" s="74"/>
    </row>
    <row r="287173" spans="2:3" x14ac:dyDescent="0.25">
      <c r="B287173" s="74"/>
    </row>
    <row r="287174" spans="2:3" x14ac:dyDescent="0.25">
      <c r="B287174" s="74"/>
    </row>
    <row r="287175" spans="2:3" x14ac:dyDescent="0.25">
      <c r="B287175" s="74"/>
    </row>
    <row r="287176" spans="2:3" x14ac:dyDescent="0.25">
      <c r="B287176" s="74"/>
    </row>
    <row r="287177" spans="2:3" x14ac:dyDescent="0.25">
      <c r="B287177" s="74"/>
    </row>
    <row r="287178" spans="2:3" x14ac:dyDescent="0.25">
      <c r="B287178" s="74"/>
    </row>
    <row r="287179" spans="2:3" x14ac:dyDescent="0.25">
      <c r="B287179" s="74"/>
    </row>
    <row r="287180" spans="2:3" x14ac:dyDescent="0.25">
      <c r="B287180" s="74"/>
    </row>
    <row r="287181" spans="2:3" x14ac:dyDescent="0.25">
      <c r="B287181" s="74"/>
    </row>
    <row r="287182" spans="2:3" x14ac:dyDescent="0.25">
      <c r="B287182" s="74"/>
    </row>
    <row r="287233" spans="2:3" x14ac:dyDescent="0.25">
      <c r="C287233"/>
    </row>
    <row r="287234" spans="2:3" x14ac:dyDescent="0.25">
      <c r="B287234" s="74"/>
    </row>
    <row r="287235" spans="2:3" x14ac:dyDescent="0.25">
      <c r="B287235" s="74"/>
    </row>
    <row r="287236" spans="2:3" x14ac:dyDescent="0.25">
      <c r="B287236" s="74"/>
    </row>
    <row r="287237" spans="2:3" x14ac:dyDescent="0.25">
      <c r="B287237" s="74"/>
    </row>
    <row r="287238" spans="2:3" x14ac:dyDescent="0.25">
      <c r="B287238" s="74"/>
    </row>
    <row r="287239" spans="2:3" x14ac:dyDescent="0.25">
      <c r="B287239" s="74"/>
    </row>
    <row r="287240" spans="2:3" x14ac:dyDescent="0.25">
      <c r="B287240" s="74"/>
    </row>
    <row r="287241" spans="2:3" x14ac:dyDescent="0.25">
      <c r="B287241" s="74"/>
    </row>
    <row r="287242" spans="2:3" x14ac:dyDescent="0.25">
      <c r="B287242" s="74"/>
    </row>
    <row r="287243" spans="2:3" x14ac:dyDescent="0.25">
      <c r="B287243" s="74"/>
    </row>
    <row r="287244" spans="2:3" x14ac:dyDescent="0.25">
      <c r="B287244" s="74"/>
    </row>
    <row r="287245" spans="2:3" x14ac:dyDescent="0.25">
      <c r="B287245" s="74"/>
    </row>
    <row r="287246" spans="2:3" x14ac:dyDescent="0.25">
      <c r="B287246" s="74"/>
    </row>
    <row r="287297" spans="2:3" x14ac:dyDescent="0.25">
      <c r="C287297"/>
    </row>
    <row r="287298" spans="2:3" x14ac:dyDescent="0.25">
      <c r="B287298" s="74"/>
    </row>
    <row r="287299" spans="2:3" x14ac:dyDescent="0.25">
      <c r="B287299" s="74"/>
    </row>
    <row r="287300" spans="2:3" x14ac:dyDescent="0.25">
      <c r="B287300" s="74"/>
    </row>
    <row r="287301" spans="2:3" x14ac:dyDescent="0.25">
      <c r="B287301" s="74"/>
    </row>
    <row r="287302" spans="2:3" x14ac:dyDescent="0.25">
      <c r="B287302" s="74"/>
    </row>
    <row r="287303" spans="2:3" x14ac:dyDescent="0.25">
      <c r="B287303" s="74"/>
    </row>
    <row r="287304" spans="2:3" x14ac:dyDescent="0.25">
      <c r="B287304" s="74"/>
    </row>
    <row r="287305" spans="2:3" x14ac:dyDescent="0.25">
      <c r="B287305" s="74"/>
    </row>
    <row r="287306" spans="2:3" x14ac:dyDescent="0.25">
      <c r="B287306" s="74"/>
    </row>
    <row r="287307" spans="2:3" x14ac:dyDescent="0.25">
      <c r="B287307" s="74"/>
    </row>
    <row r="287308" spans="2:3" x14ac:dyDescent="0.25">
      <c r="B287308" s="74"/>
    </row>
    <row r="287309" spans="2:3" x14ac:dyDescent="0.25">
      <c r="B287309" s="74"/>
    </row>
    <row r="287310" spans="2:3" x14ac:dyDescent="0.25">
      <c r="B287310" s="74"/>
    </row>
    <row r="287361" spans="2:3" x14ac:dyDescent="0.25">
      <c r="C287361"/>
    </row>
    <row r="287362" spans="2:3" x14ac:dyDescent="0.25">
      <c r="B287362" s="74"/>
    </row>
    <row r="287363" spans="2:3" x14ac:dyDescent="0.25">
      <c r="B287363" s="74"/>
    </row>
    <row r="287364" spans="2:3" x14ac:dyDescent="0.25">
      <c r="B287364" s="74"/>
    </row>
    <row r="287365" spans="2:3" x14ac:dyDescent="0.25">
      <c r="B287365" s="74"/>
    </row>
    <row r="287366" spans="2:3" x14ac:dyDescent="0.25">
      <c r="B287366" s="74"/>
    </row>
    <row r="287367" spans="2:3" x14ac:dyDescent="0.25">
      <c r="B287367" s="74"/>
    </row>
    <row r="287368" spans="2:3" x14ac:dyDescent="0.25">
      <c r="B287368" s="74"/>
    </row>
    <row r="287369" spans="2:3" x14ac:dyDescent="0.25">
      <c r="B287369" s="74"/>
    </row>
    <row r="287370" spans="2:3" x14ac:dyDescent="0.25">
      <c r="B287370" s="74"/>
    </row>
    <row r="287371" spans="2:3" x14ac:dyDescent="0.25">
      <c r="B287371" s="74"/>
    </row>
    <row r="287372" spans="2:3" x14ac:dyDescent="0.25">
      <c r="B287372" s="74"/>
    </row>
    <row r="287373" spans="2:3" x14ac:dyDescent="0.25">
      <c r="B287373" s="74"/>
    </row>
    <row r="287374" spans="2:3" x14ac:dyDescent="0.25">
      <c r="B287374" s="74"/>
    </row>
    <row r="287425" spans="2:3" x14ac:dyDescent="0.25">
      <c r="C287425"/>
    </row>
    <row r="287426" spans="2:3" x14ac:dyDescent="0.25">
      <c r="B287426" s="74"/>
    </row>
    <row r="287427" spans="2:3" x14ac:dyDescent="0.25">
      <c r="B287427" s="74"/>
    </row>
    <row r="287428" spans="2:3" x14ac:dyDescent="0.25">
      <c r="B287428" s="74"/>
    </row>
    <row r="287429" spans="2:3" x14ac:dyDescent="0.25">
      <c r="B287429" s="74"/>
    </row>
    <row r="287430" spans="2:3" x14ac:dyDescent="0.25">
      <c r="B287430" s="74"/>
    </row>
    <row r="287431" spans="2:3" x14ac:dyDescent="0.25">
      <c r="B287431" s="74"/>
    </row>
    <row r="287432" spans="2:3" x14ac:dyDescent="0.25">
      <c r="B287432" s="74"/>
    </row>
    <row r="287433" spans="2:3" x14ac:dyDescent="0.25">
      <c r="B287433" s="74"/>
    </row>
    <row r="287434" spans="2:3" x14ac:dyDescent="0.25">
      <c r="B287434" s="74"/>
    </row>
    <row r="287435" spans="2:3" x14ac:dyDescent="0.25">
      <c r="B287435" s="74"/>
    </row>
    <row r="287436" spans="2:3" x14ac:dyDescent="0.25">
      <c r="B287436" s="74"/>
    </row>
    <row r="287437" spans="2:3" x14ac:dyDescent="0.25">
      <c r="B287437" s="74"/>
    </row>
    <row r="287438" spans="2:3" x14ac:dyDescent="0.25">
      <c r="B287438" s="74"/>
    </row>
    <row r="287489" spans="2:3" x14ac:dyDescent="0.25">
      <c r="C287489"/>
    </row>
    <row r="287490" spans="2:3" x14ac:dyDescent="0.25">
      <c r="B287490" s="74"/>
    </row>
    <row r="287491" spans="2:3" x14ac:dyDescent="0.25">
      <c r="B287491" s="74"/>
    </row>
    <row r="287492" spans="2:3" x14ac:dyDescent="0.25">
      <c r="B287492" s="74"/>
    </row>
    <row r="287493" spans="2:3" x14ac:dyDescent="0.25">
      <c r="B287493" s="74"/>
    </row>
    <row r="287494" spans="2:3" x14ac:dyDescent="0.25">
      <c r="B287494" s="74"/>
    </row>
    <row r="287495" spans="2:3" x14ac:dyDescent="0.25">
      <c r="B287495" s="74"/>
    </row>
    <row r="287496" spans="2:3" x14ac:dyDescent="0.25">
      <c r="B287496" s="74"/>
    </row>
    <row r="287497" spans="2:3" x14ac:dyDescent="0.25">
      <c r="B287497" s="74"/>
    </row>
    <row r="287498" spans="2:3" x14ac:dyDescent="0.25">
      <c r="B287498" s="74"/>
    </row>
    <row r="287499" spans="2:3" x14ac:dyDescent="0.25">
      <c r="B287499" s="74"/>
    </row>
    <row r="287500" spans="2:3" x14ac:dyDescent="0.25">
      <c r="B287500" s="74"/>
    </row>
    <row r="287501" spans="2:3" x14ac:dyDescent="0.25">
      <c r="B287501" s="74"/>
    </row>
    <row r="287502" spans="2:3" x14ac:dyDescent="0.25">
      <c r="B287502" s="74"/>
    </row>
    <row r="287553" spans="2:3" x14ac:dyDescent="0.25">
      <c r="C287553"/>
    </row>
    <row r="287554" spans="2:3" x14ac:dyDescent="0.25">
      <c r="B287554" s="74"/>
    </row>
    <row r="287555" spans="2:3" x14ac:dyDescent="0.25">
      <c r="B287555" s="74"/>
    </row>
    <row r="287556" spans="2:3" x14ac:dyDescent="0.25">
      <c r="B287556" s="74"/>
    </row>
    <row r="287557" spans="2:3" x14ac:dyDescent="0.25">
      <c r="B287557" s="74"/>
    </row>
    <row r="287558" spans="2:3" x14ac:dyDescent="0.25">
      <c r="B287558" s="74"/>
    </row>
    <row r="287559" spans="2:3" x14ac:dyDescent="0.25">
      <c r="B287559" s="74"/>
    </row>
    <row r="287560" spans="2:3" x14ac:dyDescent="0.25">
      <c r="B287560" s="74"/>
    </row>
    <row r="287561" spans="2:3" x14ac:dyDescent="0.25">
      <c r="B287561" s="74"/>
    </row>
    <row r="287562" spans="2:3" x14ac:dyDescent="0.25">
      <c r="B287562" s="74"/>
    </row>
    <row r="287563" spans="2:3" x14ac:dyDescent="0.25">
      <c r="B287563" s="74"/>
    </row>
    <row r="287564" spans="2:3" x14ac:dyDescent="0.25">
      <c r="B287564" s="74"/>
    </row>
    <row r="287565" spans="2:3" x14ac:dyDescent="0.25">
      <c r="B287565" s="74"/>
    </row>
    <row r="287566" spans="2:3" x14ac:dyDescent="0.25">
      <c r="B287566" s="74"/>
    </row>
    <row r="287617" spans="2:3" x14ac:dyDescent="0.25">
      <c r="C287617"/>
    </row>
    <row r="287618" spans="2:3" x14ac:dyDescent="0.25">
      <c r="B287618" s="74"/>
    </row>
    <row r="287619" spans="2:3" x14ac:dyDescent="0.25">
      <c r="B287619" s="74"/>
    </row>
    <row r="287620" spans="2:3" x14ac:dyDescent="0.25">
      <c r="B287620" s="74"/>
    </row>
    <row r="287621" spans="2:3" x14ac:dyDescent="0.25">
      <c r="B287621" s="74"/>
    </row>
    <row r="287622" spans="2:3" x14ac:dyDescent="0.25">
      <c r="B287622" s="74"/>
    </row>
    <row r="287623" spans="2:3" x14ac:dyDescent="0.25">
      <c r="B287623" s="74"/>
    </row>
    <row r="287624" spans="2:3" x14ac:dyDescent="0.25">
      <c r="B287624" s="74"/>
    </row>
    <row r="287625" spans="2:3" x14ac:dyDescent="0.25">
      <c r="B287625" s="74"/>
    </row>
    <row r="287626" spans="2:3" x14ac:dyDescent="0.25">
      <c r="B287626" s="74"/>
    </row>
    <row r="287627" spans="2:3" x14ac:dyDescent="0.25">
      <c r="B287627" s="74"/>
    </row>
    <row r="287628" spans="2:3" x14ac:dyDescent="0.25">
      <c r="B287628" s="74"/>
    </row>
    <row r="287629" spans="2:3" x14ac:dyDescent="0.25">
      <c r="B287629" s="74"/>
    </row>
    <row r="287630" spans="2:3" x14ac:dyDescent="0.25">
      <c r="B287630" s="74"/>
    </row>
    <row r="287681" spans="2:3" x14ac:dyDescent="0.25">
      <c r="C287681"/>
    </row>
    <row r="287682" spans="2:3" x14ac:dyDescent="0.25">
      <c r="B287682" s="74"/>
    </row>
    <row r="287683" spans="2:3" x14ac:dyDescent="0.25">
      <c r="B287683" s="74"/>
    </row>
    <row r="287684" spans="2:3" x14ac:dyDescent="0.25">
      <c r="B287684" s="74"/>
    </row>
    <row r="287685" spans="2:3" x14ac:dyDescent="0.25">
      <c r="B287685" s="74"/>
    </row>
    <row r="287686" spans="2:3" x14ac:dyDescent="0.25">
      <c r="B287686" s="74"/>
    </row>
    <row r="287687" spans="2:3" x14ac:dyDescent="0.25">
      <c r="B287687" s="74"/>
    </row>
    <row r="287688" spans="2:3" x14ac:dyDescent="0.25">
      <c r="B287688" s="74"/>
    </row>
    <row r="287689" spans="2:3" x14ac:dyDescent="0.25">
      <c r="B287689" s="74"/>
    </row>
    <row r="287690" spans="2:3" x14ac:dyDescent="0.25">
      <c r="B287690" s="74"/>
    </row>
    <row r="287691" spans="2:3" x14ac:dyDescent="0.25">
      <c r="B287691" s="74"/>
    </row>
    <row r="287692" spans="2:3" x14ac:dyDescent="0.25">
      <c r="B287692" s="74"/>
    </row>
    <row r="287693" spans="2:3" x14ac:dyDescent="0.25">
      <c r="B287693" s="74"/>
    </row>
    <row r="287694" spans="2:3" x14ac:dyDescent="0.25">
      <c r="B287694" s="74"/>
    </row>
    <row r="287745" spans="2:3" x14ac:dyDescent="0.25">
      <c r="C287745"/>
    </row>
    <row r="287746" spans="2:3" x14ac:dyDescent="0.25">
      <c r="B287746" s="74"/>
    </row>
    <row r="287747" spans="2:3" x14ac:dyDescent="0.25">
      <c r="B287747" s="74"/>
    </row>
    <row r="287748" spans="2:3" x14ac:dyDescent="0.25">
      <c r="B287748" s="74"/>
    </row>
    <row r="287749" spans="2:3" x14ac:dyDescent="0.25">
      <c r="B287749" s="74"/>
    </row>
    <row r="287750" spans="2:3" x14ac:dyDescent="0.25">
      <c r="B287750" s="74"/>
    </row>
    <row r="287751" spans="2:3" x14ac:dyDescent="0.25">
      <c r="B287751" s="74"/>
    </row>
    <row r="287752" spans="2:3" x14ac:dyDescent="0.25">
      <c r="B287752" s="74"/>
    </row>
    <row r="287753" spans="2:3" x14ac:dyDescent="0.25">
      <c r="B287753" s="74"/>
    </row>
    <row r="287754" spans="2:3" x14ac:dyDescent="0.25">
      <c r="B287754" s="74"/>
    </row>
    <row r="287755" spans="2:3" x14ac:dyDescent="0.25">
      <c r="B287755" s="74"/>
    </row>
    <row r="287756" spans="2:3" x14ac:dyDescent="0.25">
      <c r="B287756" s="74"/>
    </row>
    <row r="287757" spans="2:3" x14ac:dyDescent="0.25">
      <c r="B287757" s="74"/>
    </row>
    <row r="287758" spans="2:3" x14ac:dyDescent="0.25">
      <c r="B287758" s="74"/>
    </row>
    <row r="287809" spans="2:3" x14ac:dyDescent="0.25">
      <c r="C287809"/>
    </row>
    <row r="287810" spans="2:3" x14ac:dyDescent="0.25">
      <c r="B287810" s="74"/>
    </row>
    <row r="287811" spans="2:3" x14ac:dyDescent="0.25">
      <c r="B287811" s="74"/>
    </row>
    <row r="287812" spans="2:3" x14ac:dyDescent="0.25">
      <c r="B287812" s="74"/>
    </row>
    <row r="287813" spans="2:3" x14ac:dyDescent="0.25">
      <c r="B287813" s="74"/>
    </row>
    <row r="287814" spans="2:3" x14ac:dyDescent="0.25">
      <c r="B287814" s="74"/>
    </row>
    <row r="287815" spans="2:3" x14ac:dyDescent="0.25">
      <c r="B287815" s="74"/>
    </row>
    <row r="287816" spans="2:3" x14ac:dyDescent="0.25">
      <c r="B287816" s="74"/>
    </row>
    <row r="287817" spans="2:3" x14ac:dyDescent="0.25">
      <c r="B287817" s="74"/>
    </row>
    <row r="287818" spans="2:3" x14ac:dyDescent="0.25">
      <c r="B287818" s="74"/>
    </row>
    <row r="287819" spans="2:3" x14ac:dyDescent="0.25">
      <c r="B287819" s="74"/>
    </row>
    <row r="287820" spans="2:3" x14ac:dyDescent="0.25">
      <c r="B287820" s="74"/>
    </row>
    <row r="287821" spans="2:3" x14ac:dyDescent="0.25">
      <c r="B287821" s="74"/>
    </row>
    <row r="287822" spans="2:3" x14ac:dyDescent="0.25">
      <c r="B287822" s="74"/>
    </row>
    <row r="287873" spans="2:3" x14ac:dyDescent="0.25">
      <c r="C287873"/>
    </row>
    <row r="287874" spans="2:3" x14ac:dyDescent="0.25">
      <c r="B287874" s="74"/>
    </row>
    <row r="287875" spans="2:3" x14ac:dyDescent="0.25">
      <c r="B287875" s="74"/>
    </row>
    <row r="287876" spans="2:3" x14ac:dyDescent="0.25">
      <c r="B287876" s="74"/>
    </row>
    <row r="287877" spans="2:3" x14ac:dyDescent="0.25">
      <c r="B287877" s="74"/>
    </row>
    <row r="287878" spans="2:3" x14ac:dyDescent="0.25">
      <c r="B287878" s="74"/>
    </row>
    <row r="287879" spans="2:3" x14ac:dyDescent="0.25">
      <c r="B287879" s="74"/>
    </row>
    <row r="287880" spans="2:3" x14ac:dyDescent="0.25">
      <c r="B287880" s="74"/>
    </row>
    <row r="287881" spans="2:3" x14ac:dyDescent="0.25">
      <c r="B287881" s="74"/>
    </row>
    <row r="287882" spans="2:3" x14ac:dyDescent="0.25">
      <c r="B287882" s="74"/>
    </row>
    <row r="287883" spans="2:3" x14ac:dyDescent="0.25">
      <c r="B287883" s="74"/>
    </row>
    <row r="287884" spans="2:3" x14ac:dyDescent="0.25">
      <c r="B287884" s="74"/>
    </row>
    <row r="287885" spans="2:3" x14ac:dyDescent="0.25">
      <c r="B287885" s="74"/>
    </row>
    <row r="287886" spans="2:3" x14ac:dyDescent="0.25">
      <c r="B287886" s="74"/>
    </row>
    <row r="287937" spans="2:3" x14ac:dyDescent="0.25">
      <c r="C287937"/>
    </row>
    <row r="287938" spans="2:3" x14ac:dyDescent="0.25">
      <c r="B287938" s="74"/>
    </row>
    <row r="287939" spans="2:3" x14ac:dyDescent="0.25">
      <c r="B287939" s="74"/>
    </row>
    <row r="287940" spans="2:3" x14ac:dyDescent="0.25">
      <c r="B287940" s="74"/>
    </row>
    <row r="287941" spans="2:3" x14ac:dyDescent="0.25">
      <c r="B287941" s="74"/>
    </row>
    <row r="287942" spans="2:3" x14ac:dyDescent="0.25">
      <c r="B287942" s="74"/>
    </row>
    <row r="287943" spans="2:3" x14ac:dyDescent="0.25">
      <c r="B287943" s="74"/>
    </row>
    <row r="287944" spans="2:3" x14ac:dyDescent="0.25">
      <c r="B287944" s="74"/>
    </row>
    <row r="287945" spans="2:3" x14ac:dyDescent="0.25">
      <c r="B287945" s="74"/>
    </row>
    <row r="287946" spans="2:3" x14ac:dyDescent="0.25">
      <c r="B287946" s="74"/>
    </row>
    <row r="287947" spans="2:3" x14ac:dyDescent="0.25">
      <c r="B287947" s="74"/>
    </row>
    <row r="287948" spans="2:3" x14ac:dyDescent="0.25">
      <c r="B287948" s="74"/>
    </row>
    <row r="287949" spans="2:3" x14ac:dyDescent="0.25">
      <c r="B287949" s="74"/>
    </row>
    <row r="287950" spans="2:3" x14ac:dyDescent="0.25">
      <c r="B287950" s="74"/>
    </row>
    <row r="288001" spans="2:3" x14ac:dyDescent="0.25">
      <c r="C288001"/>
    </row>
    <row r="288002" spans="2:3" x14ac:dyDescent="0.25">
      <c r="B288002" s="74"/>
    </row>
    <row r="288003" spans="2:3" x14ac:dyDescent="0.25">
      <c r="B288003" s="74"/>
    </row>
    <row r="288004" spans="2:3" x14ac:dyDescent="0.25">
      <c r="B288004" s="74"/>
    </row>
    <row r="288005" spans="2:3" x14ac:dyDescent="0.25">
      <c r="B288005" s="74"/>
    </row>
    <row r="288006" spans="2:3" x14ac:dyDescent="0.25">
      <c r="B288006" s="74"/>
    </row>
    <row r="288007" spans="2:3" x14ac:dyDescent="0.25">
      <c r="B288007" s="74"/>
    </row>
    <row r="288008" spans="2:3" x14ac:dyDescent="0.25">
      <c r="B288008" s="74"/>
    </row>
    <row r="288009" spans="2:3" x14ac:dyDescent="0.25">
      <c r="B288009" s="74"/>
    </row>
    <row r="288010" spans="2:3" x14ac:dyDescent="0.25">
      <c r="B288010" s="74"/>
    </row>
    <row r="288011" spans="2:3" x14ac:dyDescent="0.25">
      <c r="B288011" s="74"/>
    </row>
    <row r="288012" spans="2:3" x14ac:dyDescent="0.25">
      <c r="B288012" s="74"/>
    </row>
    <row r="288013" spans="2:3" x14ac:dyDescent="0.25">
      <c r="B288013" s="74"/>
    </row>
    <row r="288014" spans="2:3" x14ac:dyDescent="0.25">
      <c r="B288014" s="74"/>
    </row>
    <row r="288065" spans="2:3" x14ac:dyDescent="0.25">
      <c r="C288065"/>
    </row>
    <row r="288066" spans="2:3" x14ac:dyDescent="0.25">
      <c r="B288066" s="74"/>
    </row>
    <row r="288067" spans="2:3" x14ac:dyDescent="0.25">
      <c r="B288067" s="74"/>
    </row>
    <row r="288068" spans="2:3" x14ac:dyDescent="0.25">
      <c r="B288068" s="74"/>
    </row>
    <row r="288069" spans="2:3" x14ac:dyDescent="0.25">
      <c r="B288069" s="74"/>
    </row>
    <row r="288070" spans="2:3" x14ac:dyDescent="0.25">
      <c r="B288070" s="74"/>
    </row>
    <row r="288071" spans="2:3" x14ac:dyDescent="0.25">
      <c r="B288071" s="74"/>
    </row>
    <row r="288072" spans="2:3" x14ac:dyDescent="0.25">
      <c r="B288072" s="74"/>
    </row>
    <row r="288073" spans="2:3" x14ac:dyDescent="0.25">
      <c r="B288073" s="74"/>
    </row>
    <row r="288074" spans="2:3" x14ac:dyDescent="0.25">
      <c r="B288074" s="74"/>
    </row>
    <row r="288075" spans="2:3" x14ac:dyDescent="0.25">
      <c r="B288075" s="74"/>
    </row>
    <row r="288076" spans="2:3" x14ac:dyDescent="0.25">
      <c r="B288076" s="74"/>
    </row>
    <row r="288077" spans="2:3" x14ac:dyDescent="0.25">
      <c r="B288077" s="74"/>
    </row>
    <row r="288078" spans="2:3" x14ac:dyDescent="0.25">
      <c r="B288078" s="74"/>
    </row>
    <row r="288129" spans="2:3" x14ac:dyDescent="0.25">
      <c r="C288129"/>
    </row>
    <row r="288130" spans="2:3" x14ac:dyDescent="0.25">
      <c r="B288130" s="74"/>
    </row>
    <row r="288131" spans="2:3" x14ac:dyDescent="0.25">
      <c r="B288131" s="74"/>
    </row>
    <row r="288132" spans="2:3" x14ac:dyDescent="0.25">
      <c r="B288132" s="74"/>
    </row>
    <row r="288133" spans="2:3" x14ac:dyDescent="0.25">
      <c r="B288133" s="74"/>
    </row>
    <row r="288134" spans="2:3" x14ac:dyDescent="0.25">
      <c r="B288134" s="74"/>
    </row>
    <row r="288135" spans="2:3" x14ac:dyDescent="0.25">
      <c r="B288135" s="74"/>
    </row>
    <row r="288136" spans="2:3" x14ac:dyDescent="0.25">
      <c r="B288136" s="74"/>
    </row>
    <row r="288137" spans="2:3" x14ac:dyDescent="0.25">
      <c r="B288137" s="74"/>
    </row>
    <row r="288138" spans="2:3" x14ac:dyDescent="0.25">
      <c r="B288138" s="74"/>
    </row>
    <row r="288139" spans="2:3" x14ac:dyDescent="0.25">
      <c r="B288139" s="74"/>
    </row>
    <row r="288140" spans="2:3" x14ac:dyDescent="0.25">
      <c r="B288140" s="74"/>
    </row>
    <row r="288141" spans="2:3" x14ac:dyDescent="0.25">
      <c r="B288141" s="74"/>
    </row>
    <row r="288142" spans="2:3" x14ac:dyDescent="0.25">
      <c r="B288142" s="74"/>
    </row>
    <row r="288193" spans="2:3" x14ac:dyDescent="0.25">
      <c r="C288193"/>
    </row>
    <row r="288194" spans="2:3" x14ac:dyDescent="0.25">
      <c r="B288194" s="74"/>
    </row>
    <row r="288195" spans="2:3" x14ac:dyDescent="0.25">
      <c r="B288195" s="74"/>
    </row>
    <row r="288196" spans="2:3" x14ac:dyDescent="0.25">
      <c r="B288196" s="74"/>
    </row>
    <row r="288197" spans="2:3" x14ac:dyDescent="0.25">
      <c r="B288197" s="74"/>
    </row>
    <row r="288198" spans="2:3" x14ac:dyDescent="0.25">
      <c r="B288198" s="74"/>
    </row>
    <row r="288199" spans="2:3" x14ac:dyDescent="0.25">
      <c r="B288199" s="74"/>
    </row>
    <row r="288200" spans="2:3" x14ac:dyDescent="0.25">
      <c r="B288200" s="74"/>
    </row>
    <row r="288201" spans="2:3" x14ac:dyDescent="0.25">
      <c r="B288201" s="74"/>
    </row>
    <row r="288202" spans="2:3" x14ac:dyDescent="0.25">
      <c r="B288202" s="74"/>
    </row>
    <row r="288203" spans="2:3" x14ac:dyDescent="0.25">
      <c r="B288203" s="74"/>
    </row>
    <row r="288204" spans="2:3" x14ac:dyDescent="0.25">
      <c r="B288204" s="74"/>
    </row>
    <row r="288205" spans="2:3" x14ac:dyDescent="0.25">
      <c r="B288205" s="74"/>
    </row>
    <row r="288206" spans="2:3" x14ac:dyDescent="0.25">
      <c r="B288206" s="74"/>
    </row>
    <row r="288257" spans="2:3" x14ac:dyDescent="0.25">
      <c r="C288257"/>
    </row>
    <row r="288258" spans="2:3" x14ac:dyDescent="0.25">
      <c r="B288258" s="74"/>
    </row>
    <row r="288259" spans="2:3" x14ac:dyDescent="0.25">
      <c r="B288259" s="74"/>
    </row>
    <row r="288260" spans="2:3" x14ac:dyDescent="0.25">
      <c r="B288260" s="74"/>
    </row>
    <row r="288261" spans="2:3" x14ac:dyDescent="0.25">
      <c r="B288261" s="74"/>
    </row>
    <row r="288262" spans="2:3" x14ac:dyDescent="0.25">
      <c r="B288262" s="74"/>
    </row>
    <row r="288263" spans="2:3" x14ac:dyDescent="0.25">
      <c r="B288263" s="74"/>
    </row>
    <row r="288264" spans="2:3" x14ac:dyDescent="0.25">
      <c r="B288264" s="74"/>
    </row>
    <row r="288265" spans="2:3" x14ac:dyDescent="0.25">
      <c r="B288265" s="74"/>
    </row>
    <row r="288266" spans="2:3" x14ac:dyDescent="0.25">
      <c r="B288266" s="74"/>
    </row>
    <row r="288267" spans="2:3" x14ac:dyDescent="0.25">
      <c r="B288267" s="74"/>
    </row>
    <row r="288268" spans="2:3" x14ac:dyDescent="0.25">
      <c r="B288268" s="74"/>
    </row>
    <row r="288269" spans="2:3" x14ac:dyDescent="0.25">
      <c r="B288269" s="74"/>
    </row>
    <row r="288270" spans="2:3" x14ac:dyDescent="0.25">
      <c r="B288270" s="74"/>
    </row>
    <row r="288321" spans="2:3" x14ac:dyDescent="0.25">
      <c r="C288321"/>
    </row>
    <row r="288322" spans="2:3" x14ac:dyDescent="0.25">
      <c r="B288322" s="74"/>
    </row>
    <row r="288323" spans="2:3" x14ac:dyDescent="0.25">
      <c r="B288323" s="74"/>
    </row>
    <row r="288324" spans="2:3" x14ac:dyDescent="0.25">
      <c r="B288324" s="74"/>
    </row>
    <row r="288325" spans="2:3" x14ac:dyDescent="0.25">
      <c r="B288325" s="74"/>
    </row>
    <row r="288326" spans="2:3" x14ac:dyDescent="0.25">
      <c r="B288326" s="74"/>
    </row>
    <row r="288327" spans="2:3" x14ac:dyDescent="0.25">
      <c r="B288327" s="74"/>
    </row>
    <row r="288328" spans="2:3" x14ac:dyDescent="0.25">
      <c r="B288328" s="74"/>
    </row>
    <row r="288329" spans="2:3" x14ac:dyDescent="0.25">
      <c r="B288329" s="74"/>
    </row>
    <row r="288330" spans="2:3" x14ac:dyDescent="0.25">
      <c r="B288330" s="74"/>
    </row>
    <row r="288331" spans="2:3" x14ac:dyDescent="0.25">
      <c r="B288331" s="74"/>
    </row>
    <row r="288332" spans="2:3" x14ac:dyDescent="0.25">
      <c r="B288332" s="74"/>
    </row>
    <row r="288333" spans="2:3" x14ac:dyDescent="0.25">
      <c r="B288333" s="74"/>
    </row>
    <row r="288334" spans="2:3" x14ac:dyDescent="0.25">
      <c r="B288334" s="74"/>
    </row>
    <row r="288385" spans="2:3" x14ac:dyDescent="0.25">
      <c r="C288385"/>
    </row>
    <row r="288386" spans="2:3" x14ac:dyDescent="0.25">
      <c r="B288386" s="74"/>
    </row>
    <row r="288387" spans="2:3" x14ac:dyDescent="0.25">
      <c r="B288387" s="74"/>
    </row>
    <row r="288388" spans="2:3" x14ac:dyDescent="0.25">
      <c r="B288388" s="74"/>
    </row>
    <row r="288389" spans="2:3" x14ac:dyDescent="0.25">
      <c r="B288389" s="74"/>
    </row>
    <row r="288390" spans="2:3" x14ac:dyDescent="0.25">
      <c r="B288390" s="74"/>
    </row>
    <row r="288391" spans="2:3" x14ac:dyDescent="0.25">
      <c r="B288391" s="74"/>
    </row>
    <row r="288392" spans="2:3" x14ac:dyDescent="0.25">
      <c r="B288392" s="74"/>
    </row>
    <row r="288393" spans="2:3" x14ac:dyDescent="0.25">
      <c r="B288393" s="74"/>
    </row>
    <row r="288394" spans="2:3" x14ac:dyDescent="0.25">
      <c r="B288394" s="74"/>
    </row>
    <row r="288395" spans="2:3" x14ac:dyDescent="0.25">
      <c r="B288395" s="74"/>
    </row>
    <row r="288396" spans="2:3" x14ac:dyDescent="0.25">
      <c r="B288396" s="74"/>
    </row>
    <row r="288397" spans="2:3" x14ac:dyDescent="0.25">
      <c r="B288397" s="74"/>
    </row>
    <row r="288398" spans="2:3" x14ac:dyDescent="0.25">
      <c r="B288398" s="74"/>
    </row>
    <row r="288449" spans="2:3" x14ac:dyDescent="0.25">
      <c r="C288449"/>
    </row>
    <row r="288450" spans="2:3" x14ac:dyDescent="0.25">
      <c r="B288450" s="74"/>
    </row>
    <row r="288451" spans="2:3" x14ac:dyDescent="0.25">
      <c r="B288451" s="74"/>
    </row>
    <row r="288452" spans="2:3" x14ac:dyDescent="0.25">
      <c r="B288452" s="74"/>
    </row>
    <row r="288453" spans="2:3" x14ac:dyDescent="0.25">
      <c r="B288453" s="74"/>
    </row>
    <row r="288454" spans="2:3" x14ac:dyDescent="0.25">
      <c r="B288454" s="74"/>
    </row>
    <row r="288455" spans="2:3" x14ac:dyDescent="0.25">
      <c r="B288455" s="74"/>
    </row>
    <row r="288456" spans="2:3" x14ac:dyDescent="0.25">
      <c r="B288456" s="74"/>
    </row>
    <row r="288457" spans="2:3" x14ac:dyDescent="0.25">
      <c r="B288457" s="74"/>
    </row>
    <row r="288458" spans="2:3" x14ac:dyDescent="0.25">
      <c r="B288458" s="74"/>
    </row>
    <row r="288459" spans="2:3" x14ac:dyDescent="0.25">
      <c r="B288459" s="74"/>
    </row>
    <row r="288460" spans="2:3" x14ac:dyDescent="0.25">
      <c r="B288460" s="74"/>
    </row>
    <row r="288461" spans="2:3" x14ac:dyDescent="0.25">
      <c r="B288461" s="74"/>
    </row>
    <row r="288462" spans="2:3" x14ac:dyDescent="0.25">
      <c r="B288462" s="74"/>
    </row>
    <row r="288513" spans="2:3" x14ac:dyDescent="0.25">
      <c r="C288513"/>
    </row>
    <row r="288514" spans="2:3" x14ac:dyDescent="0.25">
      <c r="B288514" s="74"/>
    </row>
    <row r="288515" spans="2:3" x14ac:dyDescent="0.25">
      <c r="B288515" s="74"/>
    </row>
    <row r="288516" spans="2:3" x14ac:dyDescent="0.25">
      <c r="B288516" s="74"/>
    </row>
    <row r="288517" spans="2:3" x14ac:dyDescent="0.25">
      <c r="B288517" s="74"/>
    </row>
    <row r="288518" spans="2:3" x14ac:dyDescent="0.25">
      <c r="B288518" s="74"/>
    </row>
    <row r="288519" spans="2:3" x14ac:dyDescent="0.25">
      <c r="B288519" s="74"/>
    </row>
    <row r="288520" spans="2:3" x14ac:dyDescent="0.25">
      <c r="B288520" s="74"/>
    </row>
    <row r="288521" spans="2:3" x14ac:dyDescent="0.25">
      <c r="B288521" s="74"/>
    </row>
    <row r="288522" spans="2:3" x14ac:dyDescent="0.25">
      <c r="B288522" s="74"/>
    </row>
    <row r="288523" spans="2:3" x14ac:dyDescent="0.25">
      <c r="B288523" s="74"/>
    </row>
    <row r="288524" spans="2:3" x14ac:dyDescent="0.25">
      <c r="B288524" s="74"/>
    </row>
    <row r="288525" spans="2:3" x14ac:dyDescent="0.25">
      <c r="B288525" s="74"/>
    </row>
    <row r="288526" spans="2:3" x14ac:dyDescent="0.25">
      <c r="B288526" s="74"/>
    </row>
    <row r="288577" spans="2:3" x14ac:dyDescent="0.25">
      <c r="C288577"/>
    </row>
    <row r="288578" spans="2:3" x14ac:dyDescent="0.25">
      <c r="B288578" s="74"/>
    </row>
    <row r="288579" spans="2:3" x14ac:dyDescent="0.25">
      <c r="B288579" s="74"/>
    </row>
    <row r="288580" spans="2:3" x14ac:dyDescent="0.25">
      <c r="B288580" s="74"/>
    </row>
    <row r="288581" spans="2:3" x14ac:dyDescent="0.25">
      <c r="B288581" s="74"/>
    </row>
    <row r="288582" spans="2:3" x14ac:dyDescent="0.25">
      <c r="B288582" s="74"/>
    </row>
    <row r="288583" spans="2:3" x14ac:dyDescent="0.25">
      <c r="B288583" s="74"/>
    </row>
    <row r="288584" spans="2:3" x14ac:dyDescent="0.25">
      <c r="B288584" s="74"/>
    </row>
    <row r="288585" spans="2:3" x14ac:dyDescent="0.25">
      <c r="B288585" s="74"/>
    </row>
    <row r="288586" spans="2:3" x14ac:dyDescent="0.25">
      <c r="B288586" s="74"/>
    </row>
    <row r="288587" spans="2:3" x14ac:dyDescent="0.25">
      <c r="B288587" s="74"/>
    </row>
    <row r="288588" spans="2:3" x14ac:dyDescent="0.25">
      <c r="B288588" s="74"/>
    </row>
    <row r="288589" spans="2:3" x14ac:dyDescent="0.25">
      <c r="B288589" s="74"/>
    </row>
    <row r="288590" spans="2:3" x14ac:dyDescent="0.25">
      <c r="B288590" s="74"/>
    </row>
    <row r="288641" spans="2:3" x14ac:dyDescent="0.25">
      <c r="C288641"/>
    </row>
    <row r="288642" spans="2:3" x14ac:dyDescent="0.25">
      <c r="B288642" s="74"/>
    </row>
    <row r="288643" spans="2:3" x14ac:dyDescent="0.25">
      <c r="B288643" s="74"/>
    </row>
    <row r="288644" spans="2:3" x14ac:dyDescent="0.25">
      <c r="B288644" s="74"/>
    </row>
    <row r="288645" spans="2:3" x14ac:dyDescent="0.25">
      <c r="B288645" s="74"/>
    </row>
    <row r="288646" spans="2:3" x14ac:dyDescent="0.25">
      <c r="B288646" s="74"/>
    </row>
    <row r="288647" spans="2:3" x14ac:dyDescent="0.25">
      <c r="B288647" s="74"/>
    </row>
    <row r="288648" spans="2:3" x14ac:dyDescent="0.25">
      <c r="B288648" s="74"/>
    </row>
    <row r="288649" spans="2:3" x14ac:dyDescent="0.25">
      <c r="B288649" s="74"/>
    </row>
    <row r="288650" spans="2:3" x14ac:dyDescent="0.25">
      <c r="B288650" s="74"/>
    </row>
    <row r="288651" spans="2:3" x14ac:dyDescent="0.25">
      <c r="B288651" s="74"/>
    </row>
    <row r="288652" spans="2:3" x14ac:dyDescent="0.25">
      <c r="B288652" s="74"/>
    </row>
    <row r="288653" spans="2:3" x14ac:dyDescent="0.25">
      <c r="B288653" s="74"/>
    </row>
    <row r="288654" spans="2:3" x14ac:dyDescent="0.25">
      <c r="B288654" s="74"/>
    </row>
    <row r="288705" spans="2:3" x14ac:dyDescent="0.25">
      <c r="C288705"/>
    </row>
    <row r="288706" spans="2:3" x14ac:dyDescent="0.25">
      <c r="B288706" s="74"/>
    </row>
    <row r="288707" spans="2:3" x14ac:dyDescent="0.25">
      <c r="B288707" s="74"/>
    </row>
    <row r="288708" spans="2:3" x14ac:dyDescent="0.25">
      <c r="B288708" s="74"/>
    </row>
    <row r="288709" spans="2:3" x14ac:dyDescent="0.25">
      <c r="B288709" s="74"/>
    </row>
    <row r="288710" spans="2:3" x14ac:dyDescent="0.25">
      <c r="B288710" s="74"/>
    </row>
    <row r="288711" spans="2:3" x14ac:dyDescent="0.25">
      <c r="B288711" s="74"/>
    </row>
    <row r="288712" spans="2:3" x14ac:dyDescent="0.25">
      <c r="B288712" s="74"/>
    </row>
    <row r="288713" spans="2:3" x14ac:dyDescent="0.25">
      <c r="B288713" s="74"/>
    </row>
    <row r="288714" spans="2:3" x14ac:dyDescent="0.25">
      <c r="B288714" s="74"/>
    </row>
    <row r="288715" spans="2:3" x14ac:dyDescent="0.25">
      <c r="B288715" s="74"/>
    </row>
    <row r="288716" spans="2:3" x14ac:dyDescent="0.25">
      <c r="B288716" s="74"/>
    </row>
    <row r="288717" spans="2:3" x14ac:dyDescent="0.25">
      <c r="B288717" s="74"/>
    </row>
    <row r="288718" spans="2:3" x14ac:dyDescent="0.25">
      <c r="B288718" s="74"/>
    </row>
    <row r="288769" spans="2:3" x14ac:dyDescent="0.25">
      <c r="C288769"/>
    </row>
    <row r="288770" spans="2:3" x14ac:dyDescent="0.25">
      <c r="B288770" s="74"/>
    </row>
    <row r="288771" spans="2:3" x14ac:dyDescent="0.25">
      <c r="B288771" s="74"/>
    </row>
    <row r="288772" spans="2:3" x14ac:dyDescent="0.25">
      <c r="B288772" s="74"/>
    </row>
    <row r="288773" spans="2:3" x14ac:dyDescent="0.25">
      <c r="B288773" s="74"/>
    </row>
    <row r="288774" spans="2:3" x14ac:dyDescent="0.25">
      <c r="B288774" s="74"/>
    </row>
    <row r="288775" spans="2:3" x14ac:dyDescent="0.25">
      <c r="B288775" s="74"/>
    </row>
    <row r="288776" spans="2:3" x14ac:dyDescent="0.25">
      <c r="B288776" s="74"/>
    </row>
    <row r="288777" spans="2:3" x14ac:dyDescent="0.25">
      <c r="B288777" s="74"/>
    </row>
    <row r="288778" spans="2:3" x14ac:dyDescent="0.25">
      <c r="B288778" s="74"/>
    </row>
    <row r="288779" spans="2:3" x14ac:dyDescent="0.25">
      <c r="B288779" s="74"/>
    </row>
    <row r="288780" spans="2:3" x14ac:dyDescent="0.25">
      <c r="B288780" s="74"/>
    </row>
    <row r="288781" spans="2:3" x14ac:dyDescent="0.25">
      <c r="B288781" s="74"/>
    </row>
    <row r="288782" spans="2:3" x14ac:dyDescent="0.25">
      <c r="B288782" s="74"/>
    </row>
    <row r="288833" spans="2:3" x14ac:dyDescent="0.25">
      <c r="C288833"/>
    </row>
    <row r="288834" spans="2:3" x14ac:dyDescent="0.25">
      <c r="B288834" s="74"/>
    </row>
    <row r="288835" spans="2:3" x14ac:dyDescent="0.25">
      <c r="B288835" s="74"/>
    </row>
    <row r="288836" spans="2:3" x14ac:dyDescent="0.25">
      <c r="B288836" s="74"/>
    </row>
    <row r="288837" spans="2:3" x14ac:dyDescent="0.25">
      <c r="B288837" s="74"/>
    </row>
    <row r="288838" spans="2:3" x14ac:dyDescent="0.25">
      <c r="B288838" s="74"/>
    </row>
    <row r="288839" spans="2:3" x14ac:dyDescent="0.25">
      <c r="B288839" s="74"/>
    </row>
    <row r="288840" spans="2:3" x14ac:dyDescent="0.25">
      <c r="B288840" s="74"/>
    </row>
    <row r="288841" spans="2:3" x14ac:dyDescent="0.25">
      <c r="B288841" s="74"/>
    </row>
    <row r="288842" spans="2:3" x14ac:dyDescent="0.25">
      <c r="B288842" s="74"/>
    </row>
    <row r="288843" spans="2:3" x14ac:dyDescent="0.25">
      <c r="B288843" s="74"/>
    </row>
    <row r="288844" spans="2:3" x14ac:dyDescent="0.25">
      <c r="B288844" s="74"/>
    </row>
    <row r="288845" spans="2:3" x14ac:dyDescent="0.25">
      <c r="B288845" s="74"/>
    </row>
    <row r="288846" spans="2:3" x14ac:dyDescent="0.25">
      <c r="B288846" s="74"/>
    </row>
    <row r="288897" spans="2:3" x14ac:dyDescent="0.25">
      <c r="C288897"/>
    </row>
    <row r="288898" spans="2:3" x14ac:dyDescent="0.25">
      <c r="B288898" s="74"/>
    </row>
    <row r="288899" spans="2:3" x14ac:dyDescent="0.25">
      <c r="B288899" s="74"/>
    </row>
    <row r="288900" spans="2:3" x14ac:dyDescent="0.25">
      <c r="B288900" s="74"/>
    </row>
    <row r="288901" spans="2:3" x14ac:dyDescent="0.25">
      <c r="B288901" s="74"/>
    </row>
    <row r="288902" spans="2:3" x14ac:dyDescent="0.25">
      <c r="B288902" s="74"/>
    </row>
    <row r="288903" spans="2:3" x14ac:dyDescent="0.25">
      <c r="B288903" s="74"/>
    </row>
    <row r="288904" spans="2:3" x14ac:dyDescent="0.25">
      <c r="B288904" s="74"/>
    </row>
    <row r="288905" spans="2:3" x14ac:dyDescent="0.25">
      <c r="B288905" s="74"/>
    </row>
    <row r="288906" spans="2:3" x14ac:dyDescent="0.25">
      <c r="B288906" s="74"/>
    </row>
    <row r="288907" spans="2:3" x14ac:dyDescent="0.25">
      <c r="B288907" s="74"/>
    </row>
    <row r="288908" spans="2:3" x14ac:dyDescent="0.25">
      <c r="B288908" s="74"/>
    </row>
    <row r="288909" spans="2:3" x14ac:dyDescent="0.25">
      <c r="B288909" s="74"/>
    </row>
    <row r="288910" spans="2:3" x14ac:dyDescent="0.25">
      <c r="B288910" s="74"/>
    </row>
    <row r="288961" spans="2:3" x14ac:dyDescent="0.25">
      <c r="C288961"/>
    </row>
    <row r="288962" spans="2:3" x14ac:dyDescent="0.25">
      <c r="B288962" s="74"/>
    </row>
    <row r="288963" spans="2:3" x14ac:dyDescent="0.25">
      <c r="B288963" s="74"/>
    </row>
    <row r="288964" spans="2:3" x14ac:dyDescent="0.25">
      <c r="B288964" s="74"/>
    </row>
    <row r="288965" spans="2:3" x14ac:dyDescent="0.25">
      <c r="B288965" s="74"/>
    </row>
    <row r="288966" spans="2:3" x14ac:dyDescent="0.25">
      <c r="B288966" s="74"/>
    </row>
    <row r="288967" spans="2:3" x14ac:dyDescent="0.25">
      <c r="B288967" s="74"/>
    </row>
    <row r="288968" spans="2:3" x14ac:dyDescent="0.25">
      <c r="B288968" s="74"/>
    </row>
    <row r="288969" spans="2:3" x14ac:dyDescent="0.25">
      <c r="B288969" s="74"/>
    </row>
    <row r="288970" spans="2:3" x14ac:dyDescent="0.25">
      <c r="B288970" s="74"/>
    </row>
    <row r="288971" spans="2:3" x14ac:dyDescent="0.25">
      <c r="B288971" s="74"/>
    </row>
    <row r="288972" spans="2:3" x14ac:dyDescent="0.25">
      <c r="B288972" s="74"/>
    </row>
    <row r="288973" spans="2:3" x14ac:dyDescent="0.25">
      <c r="B288973" s="74"/>
    </row>
    <row r="288974" spans="2:3" x14ac:dyDescent="0.25">
      <c r="B288974" s="74"/>
    </row>
    <row r="289025" spans="2:3" x14ac:dyDescent="0.25">
      <c r="C289025"/>
    </row>
    <row r="289026" spans="2:3" x14ac:dyDescent="0.25">
      <c r="B289026" s="74"/>
    </row>
    <row r="289027" spans="2:3" x14ac:dyDescent="0.25">
      <c r="B289027" s="74"/>
    </row>
    <row r="289028" spans="2:3" x14ac:dyDescent="0.25">
      <c r="B289028" s="74"/>
    </row>
    <row r="289029" spans="2:3" x14ac:dyDescent="0.25">
      <c r="B289029" s="74"/>
    </row>
    <row r="289030" spans="2:3" x14ac:dyDescent="0.25">
      <c r="B289030" s="74"/>
    </row>
    <row r="289031" spans="2:3" x14ac:dyDescent="0.25">
      <c r="B289031" s="74"/>
    </row>
    <row r="289032" spans="2:3" x14ac:dyDescent="0.25">
      <c r="B289032" s="74"/>
    </row>
    <row r="289033" spans="2:3" x14ac:dyDescent="0.25">
      <c r="B289033" s="74"/>
    </row>
    <row r="289034" spans="2:3" x14ac:dyDescent="0.25">
      <c r="B289034" s="74"/>
    </row>
    <row r="289035" spans="2:3" x14ac:dyDescent="0.25">
      <c r="B289035" s="74"/>
    </row>
    <row r="289036" spans="2:3" x14ac:dyDescent="0.25">
      <c r="B289036" s="74"/>
    </row>
    <row r="289037" spans="2:3" x14ac:dyDescent="0.25">
      <c r="B289037" s="74"/>
    </row>
    <row r="289038" spans="2:3" x14ac:dyDescent="0.25">
      <c r="B289038" s="74"/>
    </row>
    <row r="289089" spans="2:3" x14ac:dyDescent="0.25">
      <c r="C289089"/>
    </row>
    <row r="289090" spans="2:3" x14ac:dyDescent="0.25">
      <c r="B289090" s="74"/>
    </row>
    <row r="289091" spans="2:3" x14ac:dyDescent="0.25">
      <c r="B289091" s="74"/>
    </row>
    <row r="289092" spans="2:3" x14ac:dyDescent="0.25">
      <c r="B289092" s="74"/>
    </row>
    <row r="289093" spans="2:3" x14ac:dyDescent="0.25">
      <c r="B289093" s="74"/>
    </row>
    <row r="289094" spans="2:3" x14ac:dyDescent="0.25">
      <c r="B289094" s="74"/>
    </row>
    <row r="289095" spans="2:3" x14ac:dyDescent="0.25">
      <c r="B289095" s="74"/>
    </row>
    <row r="289096" spans="2:3" x14ac:dyDescent="0.25">
      <c r="B289096" s="74"/>
    </row>
    <row r="289097" spans="2:3" x14ac:dyDescent="0.25">
      <c r="B289097" s="74"/>
    </row>
    <row r="289098" spans="2:3" x14ac:dyDescent="0.25">
      <c r="B289098" s="74"/>
    </row>
    <row r="289099" spans="2:3" x14ac:dyDescent="0.25">
      <c r="B289099" s="74"/>
    </row>
    <row r="289100" spans="2:3" x14ac:dyDescent="0.25">
      <c r="B289100" s="74"/>
    </row>
    <row r="289101" spans="2:3" x14ac:dyDescent="0.25">
      <c r="B289101" s="74"/>
    </row>
    <row r="289102" spans="2:3" x14ac:dyDescent="0.25">
      <c r="B289102" s="74"/>
    </row>
    <row r="289153" spans="2:3" x14ac:dyDescent="0.25">
      <c r="C289153"/>
    </row>
    <row r="289154" spans="2:3" x14ac:dyDescent="0.25">
      <c r="B289154" s="74"/>
    </row>
    <row r="289155" spans="2:3" x14ac:dyDescent="0.25">
      <c r="B289155" s="74"/>
    </row>
    <row r="289156" spans="2:3" x14ac:dyDescent="0.25">
      <c r="B289156" s="74"/>
    </row>
    <row r="289157" spans="2:3" x14ac:dyDescent="0.25">
      <c r="B289157" s="74"/>
    </row>
    <row r="289158" spans="2:3" x14ac:dyDescent="0.25">
      <c r="B289158" s="74"/>
    </row>
    <row r="289159" spans="2:3" x14ac:dyDescent="0.25">
      <c r="B289159" s="74"/>
    </row>
    <row r="289160" spans="2:3" x14ac:dyDescent="0.25">
      <c r="B289160" s="74"/>
    </row>
    <row r="289161" spans="2:3" x14ac:dyDescent="0.25">
      <c r="B289161" s="74"/>
    </row>
    <row r="289162" spans="2:3" x14ac:dyDescent="0.25">
      <c r="B289162" s="74"/>
    </row>
    <row r="289163" spans="2:3" x14ac:dyDescent="0.25">
      <c r="B289163" s="74"/>
    </row>
    <row r="289164" spans="2:3" x14ac:dyDescent="0.25">
      <c r="B289164" s="74"/>
    </row>
    <row r="289165" spans="2:3" x14ac:dyDescent="0.25">
      <c r="B289165" s="74"/>
    </row>
    <row r="289166" spans="2:3" x14ac:dyDescent="0.25">
      <c r="B289166" s="74"/>
    </row>
    <row r="289217" spans="2:3" x14ac:dyDescent="0.25">
      <c r="C289217"/>
    </row>
    <row r="289218" spans="2:3" x14ac:dyDescent="0.25">
      <c r="B289218" s="74"/>
    </row>
    <row r="289219" spans="2:3" x14ac:dyDescent="0.25">
      <c r="B289219" s="74"/>
    </row>
    <row r="289220" spans="2:3" x14ac:dyDescent="0.25">
      <c r="B289220" s="74"/>
    </row>
    <row r="289221" spans="2:3" x14ac:dyDescent="0.25">
      <c r="B289221" s="74"/>
    </row>
    <row r="289222" spans="2:3" x14ac:dyDescent="0.25">
      <c r="B289222" s="74"/>
    </row>
    <row r="289223" spans="2:3" x14ac:dyDescent="0.25">
      <c r="B289223" s="74"/>
    </row>
    <row r="289224" spans="2:3" x14ac:dyDescent="0.25">
      <c r="B289224" s="74"/>
    </row>
    <row r="289225" spans="2:3" x14ac:dyDescent="0.25">
      <c r="B289225" s="74"/>
    </row>
    <row r="289226" spans="2:3" x14ac:dyDescent="0.25">
      <c r="B289226" s="74"/>
    </row>
    <row r="289227" spans="2:3" x14ac:dyDescent="0.25">
      <c r="B289227" s="74"/>
    </row>
    <row r="289228" spans="2:3" x14ac:dyDescent="0.25">
      <c r="B289228" s="74"/>
    </row>
    <row r="289229" spans="2:3" x14ac:dyDescent="0.25">
      <c r="B289229" s="74"/>
    </row>
    <row r="289230" spans="2:3" x14ac:dyDescent="0.25">
      <c r="B289230" s="74"/>
    </row>
    <row r="289281" spans="2:3" x14ac:dyDescent="0.25">
      <c r="C289281"/>
    </row>
    <row r="289282" spans="2:3" x14ac:dyDescent="0.25">
      <c r="B289282" s="74"/>
    </row>
    <row r="289283" spans="2:3" x14ac:dyDescent="0.25">
      <c r="B289283" s="74"/>
    </row>
    <row r="289284" spans="2:3" x14ac:dyDescent="0.25">
      <c r="B289284" s="74"/>
    </row>
    <row r="289285" spans="2:3" x14ac:dyDescent="0.25">
      <c r="B289285" s="74"/>
    </row>
    <row r="289286" spans="2:3" x14ac:dyDescent="0.25">
      <c r="B289286" s="74"/>
    </row>
    <row r="289287" spans="2:3" x14ac:dyDescent="0.25">
      <c r="B289287" s="74"/>
    </row>
    <row r="289288" spans="2:3" x14ac:dyDescent="0.25">
      <c r="B289288" s="74"/>
    </row>
    <row r="289289" spans="2:3" x14ac:dyDescent="0.25">
      <c r="B289289" s="74"/>
    </row>
    <row r="289290" spans="2:3" x14ac:dyDescent="0.25">
      <c r="B289290" s="74"/>
    </row>
    <row r="289291" spans="2:3" x14ac:dyDescent="0.25">
      <c r="B289291" s="74"/>
    </row>
    <row r="289292" spans="2:3" x14ac:dyDescent="0.25">
      <c r="B289292" s="74"/>
    </row>
    <row r="289293" spans="2:3" x14ac:dyDescent="0.25">
      <c r="B289293" s="74"/>
    </row>
    <row r="289294" spans="2:3" x14ac:dyDescent="0.25">
      <c r="B289294" s="74"/>
    </row>
    <row r="289345" spans="2:3" x14ac:dyDescent="0.25">
      <c r="C289345"/>
    </row>
    <row r="289346" spans="2:3" x14ac:dyDescent="0.25">
      <c r="B289346" s="74"/>
    </row>
    <row r="289347" spans="2:3" x14ac:dyDescent="0.25">
      <c r="B289347" s="74"/>
    </row>
    <row r="289348" spans="2:3" x14ac:dyDescent="0.25">
      <c r="B289348" s="74"/>
    </row>
    <row r="289349" spans="2:3" x14ac:dyDescent="0.25">
      <c r="B289349" s="74"/>
    </row>
    <row r="289350" spans="2:3" x14ac:dyDescent="0.25">
      <c r="B289350" s="74"/>
    </row>
    <row r="289351" spans="2:3" x14ac:dyDescent="0.25">
      <c r="B289351" s="74"/>
    </row>
    <row r="289352" spans="2:3" x14ac:dyDescent="0.25">
      <c r="B289352" s="74"/>
    </row>
    <row r="289353" spans="2:3" x14ac:dyDescent="0.25">
      <c r="B289353" s="74"/>
    </row>
    <row r="289354" spans="2:3" x14ac:dyDescent="0.25">
      <c r="B289354" s="74"/>
    </row>
    <row r="289355" spans="2:3" x14ac:dyDescent="0.25">
      <c r="B289355" s="74"/>
    </row>
    <row r="289356" spans="2:3" x14ac:dyDescent="0.25">
      <c r="B289356" s="74"/>
    </row>
    <row r="289357" spans="2:3" x14ac:dyDescent="0.25">
      <c r="B289357" s="74"/>
    </row>
    <row r="289358" spans="2:3" x14ac:dyDescent="0.25">
      <c r="B289358" s="74"/>
    </row>
    <row r="289409" spans="2:3" x14ac:dyDescent="0.25">
      <c r="C289409"/>
    </row>
    <row r="289410" spans="2:3" x14ac:dyDescent="0.25">
      <c r="B289410" s="74"/>
    </row>
    <row r="289411" spans="2:3" x14ac:dyDescent="0.25">
      <c r="B289411" s="74"/>
    </row>
    <row r="289412" spans="2:3" x14ac:dyDescent="0.25">
      <c r="B289412" s="74"/>
    </row>
    <row r="289413" spans="2:3" x14ac:dyDescent="0.25">
      <c r="B289413" s="74"/>
    </row>
    <row r="289414" spans="2:3" x14ac:dyDescent="0.25">
      <c r="B289414" s="74"/>
    </row>
    <row r="289415" spans="2:3" x14ac:dyDescent="0.25">
      <c r="B289415" s="74"/>
    </row>
    <row r="289416" spans="2:3" x14ac:dyDescent="0.25">
      <c r="B289416" s="74"/>
    </row>
    <row r="289417" spans="2:3" x14ac:dyDescent="0.25">
      <c r="B289417" s="74"/>
    </row>
    <row r="289418" spans="2:3" x14ac:dyDescent="0.25">
      <c r="B289418" s="74"/>
    </row>
    <row r="289419" spans="2:3" x14ac:dyDescent="0.25">
      <c r="B289419" s="74"/>
    </row>
    <row r="289420" spans="2:3" x14ac:dyDescent="0.25">
      <c r="B289420" s="74"/>
    </row>
    <row r="289421" spans="2:3" x14ac:dyDescent="0.25">
      <c r="B289421" s="74"/>
    </row>
    <row r="289422" spans="2:3" x14ac:dyDescent="0.25">
      <c r="B289422" s="74"/>
    </row>
    <row r="289473" spans="2:3" x14ac:dyDescent="0.25">
      <c r="C289473"/>
    </row>
    <row r="289474" spans="2:3" x14ac:dyDescent="0.25">
      <c r="B289474" s="74"/>
    </row>
    <row r="289475" spans="2:3" x14ac:dyDescent="0.25">
      <c r="B289475" s="74"/>
    </row>
    <row r="289476" spans="2:3" x14ac:dyDescent="0.25">
      <c r="B289476" s="74"/>
    </row>
    <row r="289477" spans="2:3" x14ac:dyDescent="0.25">
      <c r="B289477" s="74"/>
    </row>
    <row r="289478" spans="2:3" x14ac:dyDescent="0.25">
      <c r="B289478" s="74"/>
    </row>
    <row r="289479" spans="2:3" x14ac:dyDescent="0.25">
      <c r="B289479" s="74"/>
    </row>
    <row r="289480" spans="2:3" x14ac:dyDescent="0.25">
      <c r="B289480" s="74"/>
    </row>
    <row r="289481" spans="2:3" x14ac:dyDescent="0.25">
      <c r="B289481" s="74"/>
    </row>
    <row r="289482" spans="2:3" x14ac:dyDescent="0.25">
      <c r="B289482" s="74"/>
    </row>
    <row r="289483" spans="2:3" x14ac:dyDescent="0.25">
      <c r="B289483" s="74"/>
    </row>
    <row r="289484" spans="2:3" x14ac:dyDescent="0.25">
      <c r="B289484" s="74"/>
    </row>
    <row r="289485" spans="2:3" x14ac:dyDescent="0.25">
      <c r="B289485" s="74"/>
    </row>
    <row r="289486" spans="2:3" x14ac:dyDescent="0.25">
      <c r="B289486" s="74"/>
    </row>
    <row r="289537" spans="2:3" x14ac:dyDescent="0.25">
      <c r="C289537"/>
    </row>
    <row r="289538" spans="2:3" x14ac:dyDescent="0.25">
      <c r="B289538" s="74"/>
    </row>
    <row r="289539" spans="2:3" x14ac:dyDescent="0.25">
      <c r="B289539" s="74"/>
    </row>
    <row r="289540" spans="2:3" x14ac:dyDescent="0.25">
      <c r="B289540" s="74"/>
    </row>
    <row r="289541" spans="2:3" x14ac:dyDescent="0.25">
      <c r="B289541" s="74"/>
    </row>
    <row r="289542" spans="2:3" x14ac:dyDescent="0.25">
      <c r="B289542" s="74"/>
    </row>
    <row r="289543" spans="2:3" x14ac:dyDescent="0.25">
      <c r="B289543" s="74"/>
    </row>
    <row r="289544" spans="2:3" x14ac:dyDescent="0.25">
      <c r="B289544" s="74"/>
    </row>
    <row r="289545" spans="2:3" x14ac:dyDescent="0.25">
      <c r="B289545" s="74"/>
    </row>
    <row r="289546" spans="2:3" x14ac:dyDescent="0.25">
      <c r="B289546" s="74"/>
    </row>
    <row r="289547" spans="2:3" x14ac:dyDescent="0.25">
      <c r="B289547" s="74"/>
    </row>
    <row r="289548" spans="2:3" x14ac:dyDescent="0.25">
      <c r="B289548" s="74"/>
    </row>
    <row r="289549" spans="2:3" x14ac:dyDescent="0.25">
      <c r="B289549" s="74"/>
    </row>
    <row r="289550" spans="2:3" x14ac:dyDescent="0.25">
      <c r="B289550" s="74"/>
    </row>
    <row r="289601" spans="2:3" x14ac:dyDescent="0.25">
      <c r="C289601"/>
    </row>
    <row r="289602" spans="2:3" x14ac:dyDescent="0.25">
      <c r="B289602" s="74"/>
    </row>
    <row r="289603" spans="2:3" x14ac:dyDescent="0.25">
      <c r="B289603" s="74"/>
    </row>
    <row r="289604" spans="2:3" x14ac:dyDescent="0.25">
      <c r="B289604" s="74"/>
    </row>
    <row r="289605" spans="2:3" x14ac:dyDescent="0.25">
      <c r="B289605" s="74"/>
    </row>
    <row r="289606" spans="2:3" x14ac:dyDescent="0.25">
      <c r="B289606" s="74"/>
    </row>
    <row r="289607" spans="2:3" x14ac:dyDescent="0.25">
      <c r="B289607" s="74"/>
    </row>
    <row r="289608" spans="2:3" x14ac:dyDescent="0.25">
      <c r="B289608" s="74"/>
    </row>
    <row r="289609" spans="2:3" x14ac:dyDescent="0.25">
      <c r="B289609" s="74"/>
    </row>
    <row r="289610" spans="2:3" x14ac:dyDescent="0.25">
      <c r="B289610" s="74"/>
    </row>
    <row r="289611" spans="2:3" x14ac:dyDescent="0.25">
      <c r="B289611" s="74"/>
    </row>
    <row r="289612" spans="2:3" x14ac:dyDescent="0.25">
      <c r="B289612" s="74"/>
    </row>
    <row r="289613" spans="2:3" x14ac:dyDescent="0.25">
      <c r="B289613" s="74"/>
    </row>
    <row r="289614" spans="2:3" x14ac:dyDescent="0.25">
      <c r="B289614" s="74"/>
    </row>
    <row r="289665" spans="2:3" x14ac:dyDescent="0.25">
      <c r="C289665"/>
    </row>
    <row r="289666" spans="2:3" x14ac:dyDescent="0.25">
      <c r="B289666" s="74"/>
    </row>
    <row r="289667" spans="2:3" x14ac:dyDescent="0.25">
      <c r="B289667" s="74"/>
    </row>
    <row r="289668" spans="2:3" x14ac:dyDescent="0.25">
      <c r="B289668" s="74"/>
    </row>
    <row r="289669" spans="2:3" x14ac:dyDescent="0.25">
      <c r="B289669" s="74"/>
    </row>
    <row r="289670" spans="2:3" x14ac:dyDescent="0.25">
      <c r="B289670" s="74"/>
    </row>
    <row r="289671" spans="2:3" x14ac:dyDescent="0.25">
      <c r="B289671" s="74"/>
    </row>
    <row r="289672" spans="2:3" x14ac:dyDescent="0.25">
      <c r="B289672" s="74"/>
    </row>
    <row r="289673" spans="2:3" x14ac:dyDescent="0.25">
      <c r="B289673" s="74"/>
    </row>
    <row r="289674" spans="2:3" x14ac:dyDescent="0.25">
      <c r="B289674" s="74"/>
    </row>
    <row r="289675" spans="2:3" x14ac:dyDescent="0.25">
      <c r="B289675" s="74"/>
    </row>
    <row r="289676" spans="2:3" x14ac:dyDescent="0.25">
      <c r="B289676" s="74"/>
    </row>
    <row r="289677" spans="2:3" x14ac:dyDescent="0.25">
      <c r="B289677" s="74"/>
    </row>
    <row r="289678" spans="2:3" x14ac:dyDescent="0.25">
      <c r="B289678" s="74"/>
    </row>
    <row r="289729" spans="2:3" x14ac:dyDescent="0.25">
      <c r="C289729"/>
    </row>
    <row r="289730" spans="2:3" x14ac:dyDescent="0.25">
      <c r="B289730" s="74"/>
    </row>
    <row r="289731" spans="2:3" x14ac:dyDescent="0.25">
      <c r="B289731" s="74"/>
    </row>
    <row r="289732" spans="2:3" x14ac:dyDescent="0.25">
      <c r="B289732" s="74"/>
    </row>
    <row r="289733" spans="2:3" x14ac:dyDescent="0.25">
      <c r="B289733" s="74"/>
    </row>
    <row r="289734" spans="2:3" x14ac:dyDescent="0.25">
      <c r="B289734" s="74"/>
    </row>
    <row r="289735" spans="2:3" x14ac:dyDescent="0.25">
      <c r="B289735" s="74"/>
    </row>
    <row r="289736" spans="2:3" x14ac:dyDescent="0.25">
      <c r="B289736" s="74"/>
    </row>
    <row r="289737" spans="2:3" x14ac:dyDescent="0.25">
      <c r="B289737" s="74"/>
    </row>
    <row r="289738" spans="2:3" x14ac:dyDescent="0.25">
      <c r="B289738" s="74"/>
    </row>
    <row r="289739" spans="2:3" x14ac:dyDescent="0.25">
      <c r="B289739" s="74"/>
    </row>
    <row r="289740" spans="2:3" x14ac:dyDescent="0.25">
      <c r="B289740" s="74"/>
    </row>
    <row r="289741" spans="2:3" x14ac:dyDescent="0.25">
      <c r="B289741" s="74"/>
    </row>
    <row r="289742" spans="2:3" x14ac:dyDescent="0.25">
      <c r="B289742" s="74"/>
    </row>
    <row r="289793" spans="2:3" x14ac:dyDescent="0.25">
      <c r="C289793"/>
    </row>
    <row r="289794" spans="2:3" x14ac:dyDescent="0.25">
      <c r="B289794" s="74"/>
    </row>
    <row r="289795" spans="2:3" x14ac:dyDescent="0.25">
      <c r="B289795" s="74"/>
    </row>
    <row r="289796" spans="2:3" x14ac:dyDescent="0.25">
      <c r="B289796" s="74"/>
    </row>
    <row r="289797" spans="2:3" x14ac:dyDescent="0.25">
      <c r="B289797" s="74"/>
    </row>
    <row r="289798" spans="2:3" x14ac:dyDescent="0.25">
      <c r="B289798" s="74"/>
    </row>
    <row r="289799" spans="2:3" x14ac:dyDescent="0.25">
      <c r="B289799" s="74"/>
    </row>
    <row r="289800" spans="2:3" x14ac:dyDescent="0.25">
      <c r="B289800" s="74"/>
    </row>
    <row r="289801" spans="2:3" x14ac:dyDescent="0.25">
      <c r="B289801" s="74"/>
    </row>
    <row r="289802" spans="2:3" x14ac:dyDescent="0.25">
      <c r="B289802" s="74"/>
    </row>
    <row r="289803" spans="2:3" x14ac:dyDescent="0.25">
      <c r="B289803" s="74"/>
    </row>
    <row r="289804" spans="2:3" x14ac:dyDescent="0.25">
      <c r="B289804" s="74"/>
    </row>
    <row r="289805" spans="2:3" x14ac:dyDescent="0.25">
      <c r="B289805" s="74"/>
    </row>
    <row r="289806" spans="2:3" x14ac:dyDescent="0.25">
      <c r="B289806" s="74"/>
    </row>
    <row r="289857" spans="2:3" x14ac:dyDescent="0.25">
      <c r="C289857"/>
    </row>
    <row r="289858" spans="2:3" x14ac:dyDescent="0.25">
      <c r="B289858" s="74"/>
    </row>
    <row r="289859" spans="2:3" x14ac:dyDescent="0.25">
      <c r="B289859" s="74"/>
    </row>
    <row r="289860" spans="2:3" x14ac:dyDescent="0.25">
      <c r="B289860" s="74"/>
    </row>
    <row r="289861" spans="2:3" x14ac:dyDescent="0.25">
      <c r="B289861" s="74"/>
    </row>
    <row r="289862" spans="2:3" x14ac:dyDescent="0.25">
      <c r="B289862" s="74"/>
    </row>
    <row r="289863" spans="2:3" x14ac:dyDescent="0.25">
      <c r="B289863" s="74"/>
    </row>
    <row r="289864" spans="2:3" x14ac:dyDescent="0.25">
      <c r="B289864" s="74"/>
    </row>
    <row r="289865" spans="2:3" x14ac:dyDescent="0.25">
      <c r="B289865" s="74"/>
    </row>
    <row r="289866" spans="2:3" x14ac:dyDescent="0.25">
      <c r="B289866" s="74"/>
    </row>
    <row r="289867" spans="2:3" x14ac:dyDescent="0.25">
      <c r="B289867" s="74"/>
    </row>
    <row r="289868" spans="2:3" x14ac:dyDescent="0.25">
      <c r="B289868" s="74"/>
    </row>
    <row r="289869" spans="2:3" x14ac:dyDescent="0.25">
      <c r="B289869" s="74"/>
    </row>
    <row r="289870" spans="2:3" x14ac:dyDescent="0.25">
      <c r="B289870" s="74"/>
    </row>
    <row r="289921" spans="2:3" x14ac:dyDescent="0.25">
      <c r="C289921"/>
    </row>
    <row r="289922" spans="2:3" x14ac:dyDescent="0.25">
      <c r="B289922" s="74"/>
    </row>
    <row r="289923" spans="2:3" x14ac:dyDescent="0.25">
      <c r="B289923" s="74"/>
    </row>
    <row r="289924" spans="2:3" x14ac:dyDescent="0.25">
      <c r="B289924" s="74"/>
    </row>
    <row r="289925" spans="2:3" x14ac:dyDescent="0.25">
      <c r="B289925" s="74"/>
    </row>
    <row r="289926" spans="2:3" x14ac:dyDescent="0.25">
      <c r="B289926" s="74"/>
    </row>
    <row r="289927" spans="2:3" x14ac:dyDescent="0.25">
      <c r="B289927" s="74"/>
    </row>
    <row r="289928" spans="2:3" x14ac:dyDescent="0.25">
      <c r="B289928" s="74"/>
    </row>
    <row r="289929" spans="2:3" x14ac:dyDescent="0.25">
      <c r="B289929" s="74"/>
    </row>
    <row r="289930" spans="2:3" x14ac:dyDescent="0.25">
      <c r="B289930" s="74"/>
    </row>
    <row r="289931" spans="2:3" x14ac:dyDescent="0.25">
      <c r="B289931" s="74"/>
    </row>
    <row r="289932" spans="2:3" x14ac:dyDescent="0.25">
      <c r="B289932" s="74"/>
    </row>
    <row r="289933" spans="2:3" x14ac:dyDescent="0.25">
      <c r="B289933" s="74"/>
    </row>
    <row r="289934" spans="2:3" x14ac:dyDescent="0.25">
      <c r="B289934" s="74"/>
    </row>
    <row r="289985" spans="2:3" x14ac:dyDescent="0.25">
      <c r="C289985"/>
    </row>
    <row r="289986" spans="2:3" x14ac:dyDescent="0.25">
      <c r="B289986" s="74"/>
    </row>
    <row r="289987" spans="2:3" x14ac:dyDescent="0.25">
      <c r="B289987" s="74"/>
    </row>
    <row r="289988" spans="2:3" x14ac:dyDescent="0.25">
      <c r="B289988" s="74"/>
    </row>
    <row r="289989" spans="2:3" x14ac:dyDescent="0.25">
      <c r="B289989" s="74"/>
    </row>
    <row r="289990" spans="2:3" x14ac:dyDescent="0.25">
      <c r="B289990" s="74"/>
    </row>
    <row r="289991" spans="2:3" x14ac:dyDescent="0.25">
      <c r="B289991" s="74"/>
    </row>
    <row r="289992" spans="2:3" x14ac:dyDescent="0.25">
      <c r="B289992" s="74"/>
    </row>
    <row r="289993" spans="2:3" x14ac:dyDescent="0.25">
      <c r="B289993" s="74"/>
    </row>
    <row r="289994" spans="2:3" x14ac:dyDescent="0.25">
      <c r="B289994" s="74"/>
    </row>
    <row r="289995" spans="2:3" x14ac:dyDescent="0.25">
      <c r="B289995" s="74"/>
    </row>
    <row r="289996" spans="2:3" x14ac:dyDescent="0.25">
      <c r="B289996" s="74"/>
    </row>
    <row r="289997" spans="2:3" x14ac:dyDescent="0.25">
      <c r="B289997" s="74"/>
    </row>
    <row r="289998" spans="2:3" x14ac:dyDescent="0.25">
      <c r="B289998" s="74"/>
    </row>
    <row r="290049" spans="2:3" x14ac:dyDescent="0.25">
      <c r="C290049"/>
    </row>
    <row r="290050" spans="2:3" x14ac:dyDescent="0.25">
      <c r="B290050" s="74"/>
    </row>
    <row r="290051" spans="2:3" x14ac:dyDescent="0.25">
      <c r="B290051" s="74"/>
    </row>
    <row r="290052" spans="2:3" x14ac:dyDescent="0.25">
      <c r="B290052" s="74"/>
    </row>
    <row r="290053" spans="2:3" x14ac:dyDescent="0.25">
      <c r="B290053" s="74"/>
    </row>
    <row r="290054" spans="2:3" x14ac:dyDescent="0.25">
      <c r="B290054" s="74"/>
    </row>
    <row r="290055" spans="2:3" x14ac:dyDescent="0.25">
      <c r="B290055" s="74"/>
    </row>
    <row r="290056" spans="2:3" x14ac:dyDescent="0.25">
      <c r="B290056" s="74"/>
    </row>
    <row r="290057" spans="2:3" x14ac:dyDescent="0.25">
      <c r="B290057" s="74"/>
    </row>
    <row r="290058" spans="2:3" x14ac:dyDescent="0.25">
      <c r="B290058" s="74"/>
    </row>
    <row r="290059" spans="2:3" x14ac:dyDescent="0.25">
      <c r="B290059" s="74"/>
    </row>
    <row r="290060" spans="2:3" x14ac:dyDescent="0.25">
      <c r="B290060" s="74"/>
    </row>
    <row r="290061" spans="2:3" x14ac:dyDescent="0.25">
      <c r="B290061" s="74"/>
    </row>
    <row r="290062" spans="2:3" x14ac:dyDescent="0.25">
      <c r="B290062" s="74"/>
    </row>
    <row r="290113" spans="2:3" x14ac:dyDescent="0.25">
      <c r="C290113"/>
    </row>
    <row r="290114" spans="2:3" x14ac:dyDescent="0.25">
      <c r="B290114" s="74"/>
    </row>
    <row r="290115" spans="2:3" x14ac:dyDescent="0.25">
      <c r="B290115" s="74"/>
    </row>
    <row r="290116" spans="2:3" x14ac:dyDescent="0.25">
      <c r="B290116" s="74"/>
    </row>
    <row r="290117" spans="2:3" x14ac:dyDescent="0.25">
      <c r="B290117" s="74"/>
    </row>
    <row r="290118" spans="2:3" x14ac:dyDescent="0.25">
      <c r="B290118" s="74"/>
    </row>
    <row r="290119" spans="2:3" x14ac:dyDescent="0.25">
      <c r="B290119" s="74"/>
    </row>
    <row r="290120" spans="2:3" x14ac:dyDescent="0.25">
      <c r="B290120" s="74"/>
    </row>
    <row r="290121" spans="2:3" x14ac:dyDescent="0.25">
      <c r="B290121" s="74"/>
    </row>
    <row r="290122" spans="2:3" x14ac:dyDescent="0.25">
      <c r="B290122" s="74"/>
    </row>
    <row r="290123" spans="2:3" x14ac:dyDescent="0.25">
      <c r="B290123" s="74"/>
    </row>
    <row r="290124" spans="2:3" x14ac:dyDescent="0.25">
      <c r="B290124" s="74"/>
    </row>
    <row r="290125" spans="2:3" x14ac:dyDescent="0.25">
      <c r="B290125" s="74"/>
    </row>
    <row r="290126" spans="2:3" x14ac:dyDescent="0.25">
      <c r="B290126" s="74"/>
    </row>
    <row r="290177" spans="2:3" x14ac:dyDescent="0.25">
      <c r="C290177"/>
    </row>
    <row r="290178" spans="2:3" x14ac:dyDescent="0.25">
      <c r="B290178" s="74"/>
    </row>
    <row r="290179" spans="2:3" x14ac:dyDescent="0.25">
      <c r="B290179" s="74"/>
    </row>
    <row r="290180" spans="2:3" x14ac:dyDescent="0.25">
      <c r="B290180" s="74"/>
    </row>
    <row r="290181" spans="2:3" x14ac:dyDescent="0.25">
      <c r="B290181" s="74"/>
    </row>
    <row r="290182" spans="2:3" x14ac:dyDescent="0.25">
      <c r="B290182" s="74"/>
    </row>
    <row r="290183" spans="2:3" x14ac:dyDescent="0.25">
      <c r="B290183" s="74"/>
    </row>
    <row r="290184" spans="2:3" x14ac:dyDescent="0.25">
      <c r="B290184" s="74"/>
    </row>
    <row r="290185" spans="2:3" x14ac:dyDescent="0.25">
      <c r="B290185" s="74"/>
    </row>
    <row r="290186" spans="2:3" x14ac:dyDescent="0.25">
      <c r="B290186" s="74"/>
    </row>
    <row r="290187" spans="2:3" x14ac:dyDescent="0.25">
      <c r="B290187" s="74"/>
    </row>
    <row r="290188" spans="2:3" x14ac:dyDescent="0.25">
      <c r="B290188" s="74"/>
    </row>
    <row r="290189" spans="2:3" x14ac:dyDescent="0.25">
      <c r="B290189" s="74"/>
    </row>
    <row r="290190" spans="2:3" x14ac:dyDescent="0.25">
      <c r="B290190" s="74"/>
    </row>
    <row r="290241" spans="2:3" x14ac:dyDescent="0.25">
      <c r="C290241"/>
    </row>
    <row r="290242" spans="2:3" x14ac:dyDescent="0.25">
      <c r="B290242" s="74"/>
    </row>
    <row r="290243" spans="2:3" x14ac:dyDescent="0.25">
      <c r="B290243" s="74"/>
    </row>
    <row r="290244" spans="2:3" x14ac:dyDescent="0.25">
      <c r="B290244" s="74"/>
    </row>
    <row r="290245" spans="2:3" x14ac:dyDescent="0.25">
      <c r="B290245" s="74"/>
    </row>
    <row r="290246" spans="2:3" x14ac:dyDescent="0.25">
      <c r="B290246" s="74"/>
    </row>
    <row r="290247" spans="2:3" x14ac:dyDescent="0.25">
      <c r="B290247" s="74"/>
    </row>
    <row r="290248" spans="2:3" x14ac:dyDescent="0.25">
      <c r="B290248" s="74"/>
    </row>
    <row r="290249" spans="2:3" x14ac:dyDescent="0.25">
      <c r="B290249" s="74"/>
    </row>
    <row r="290250" spans="2:3" x14ac:dyDescent="0.25">
      <c r="B290250" s="74"/>
    </row>
    <row r="290251" spans="2:3" x14ac:dyDescent="0.25">
      <c r="B290251" s="74"/>
    </row>
    <row r="290252" spans="2:3" x14ac:dyDescent="0.25">
      <c r="B290252" s="74"/>
    </row>
    <row r="290253" spans="2:3" x14ac:dyDescent="0.25">
      <c r="B290253" s="74"/>
    </row>
    <row r="290254" spans="2:3" x14ac:dyDescent="0.25">
      <c r="B290254" s="74"/>
    </row>
    <row r="290305" spans="2:3" x14ac:dyDescent="0.25">
      <c r="C290305"/>
    </row>
    <row r="290306" spans="2:3" x14ac:dyDescent="0.25">
      <c r="B290306" s="74"/>
    </row>
    <row r="290307" spans="2:3" x14ac:dyDescent="0.25">
      <c r="B290307" s="74"/>
    </row>
    <row r="290308" spans="2:3" x14ac:dyDescent="0.25">
      <c r="B290308" s="74"/>
    </row>
    <row r="290309" spans="2:3" x14ac:dyDescent="0.25">
      <c r="B290309" s="74"/>
    </row>
    <row r="290310" spans="2:3" x14ac:dyDescent="0.25">
      <c r="B290310" s="74"/>
    </row>
    <row r="290311" spans="2:3" x14ac:dyDescent="0.25">
      <c r="B290311" s="74"/>
    </row>
    <row r="290312" spans="2:3" x14ac:dyDescent="0.25">
      <c r="B290312" s="74"/>
    </row>
    <row r="290313" spans="2:3" x14ac:dyDescent="0.25">
      <c r="B290313" s="74"/>
    </row>
    <row r="290314" spans="2:3" x14ac:dyDescent="0.25">
      <c r="B290314" s="74"/>
    </row>
    <row r="290315" spans="2:3" x14ac:dyDescent="0.25">
      <c r="B290315" s="74"/>
    </row>
    <row r="290316" spans="2:3" x14ac:dyDescent="0.25">
      <c r="B290316" s="74"/>
    </row>
    <row r="290317" spans="2:3" x14ac:dyDescent="0.25">
      <c r="B290317" s="74"/>
    </row>
    <row r="290318" spans="2:3" x14ac:dyDescent="0.25">
      <c r="B290318" s="74"/>
    </row>
    <row r="290369" spans="2:3" x14ac:dyDescent="0.25">
      <c r="C290369"/>
    </row>
    <row r="290370" spans="2:3" x14ac:dyDescent="0.25">
      <c r="B290370" s="74"/>
    </row>
    <row r="290371" spans="2:3" x14ac:dyDescent="0.25">
      <c r="B290371" s="74"/>
    </row>
    <row r="290372" spans="2:3" x14ac:dyDescent="0.25">
      <c r="B290372" s="74"/>
    </row>
    <row r="290373" spans="2:3" x14ac:dyDescent="0.25">
      <c r="B290373" s="74"/>
    </row>
    <row r="290374" spans="2:3" x14ac:dyDescent="0.25">
      <c r="B290374" s="74"/>
    </row>
    <row r="290375" spans="2:3" x14ac:dyDescent="0.25">
      <c r="B290375" s="74"/>
    </row>
    <row r="290376" spans="2:3" x14ac:dyDescent="0.25">
      <c r="B290376" s="74"/>
    </row>
    <row r="290377" spans="2:3" x14ac:dyDescent="0.25">
      <c r="B290377" s="74"/>
    </row>
    <row r="290378" spans="2:3" x14ac:dyDescent="0.25">
      <c r="B290378" s="74"/>
    </row>
    <row r="290379" spans="2:3" x14ac:dyDescent="0.25">
      <c r="B290379" s="74"/>
    </row>
    <row r="290380" spans="2:3" x14ac:dyDescent="0.25">
      <c r="B290380" s="74"/>
    </row>
    <row r="290381" spans="2:3" x14ac:dyDescent="0.25">
      <c r="B290381" s="74"/>
    </row>
    <row r="290382" spans="2:3" x14ac:dyDescent="0.25">
      <c r="B290382" s="74"/>
    </row>
    <row r="290433" spans="2:3" x14ac:dyDescent="0.25">
      <c r="C290433"/>
    </row>
    <row r="290434" spans="2:3" x14ac:dyDescent="0.25">
      <c r="B290434" s="74"/>
    </row>
    <row r="290435" spans="2:3" x14ac:dyDescent="0.25">
      <c r="B290435" s="74"/>
    </row>
    <row r="290436" spans="2:3" x14ac:dyDescent="0.25">
      <c r="B290436" s="74"/>
    </row>
    <row r="290437" spans="2:3" x14ac:dyDescent="0.25">
      <c r="B290437" s="74"/>
    </row>
    <row r="290438" spans="2:3" x14ac:dyDescent="0.25">
      <c r="B290438" s="74"/>
    </row>
    <row r="290439" spans="2:3" x14ac:dyDescent="0.25">
      <c r="B290439" s="74"/>
    </row>
    <row r="290440" spans="2:3" x14ac:dyDescent="0.25">
      <c r="B290440" s="74"/>
    </row>
    <row r="290441" spans="2:3" x14ac:dyDescent="0.25">
      <c r="B290441" s="74"/>
    </row>
    <row r="290442" spans="2:3" x14ac:dyDescent="0.25">
      <c r="B290442" s="74"/>
    </row>
    <row r="290443" spans="2:3" x14ac:dyDescent="0.25">
      <c r="B290443" s="74"/>
    </row>
    <row r="290444" spans="2:3" x14ac:dyDescent="0.25">
      <c r="B290444" s="74"/>
    </row>
    <row r="290445" spans="2:3" x14ac:dyDescent="0.25">
      <c r="B290445" s="74"/>
    </row>
    <row r="290446" spans="2:3" x14ac:dyDescent="0.25">
      <c r="B290446" s="74"/>
    </row>
    <row r="290497" spans="2:3" x14ac:dyDescent="0.25">
      <c r="C290497"/>
    </row>
    <row r="290498" spans="2:3" x14ac:dyDescent="0.25">
      <c r="B290498" s="74"/>
    </row>
    <row r="290499" spans="2:3" x14ac:dyDescent="0.25">
      <c r="B290499" s="74"/>
    </row>
    <row r="290500" spans="2:3" x14ac:dyDescent="0.25">
      <c r="B290500" s="74"/>
    </row>
    <row r="290501" spans="2:3" x14ac:dyDescent="0.25">
      <c r="B290501" s="74"/>
    </row>
    <row r="290502" spans="2:3" x14ac:dyDescent="0.25">
      <c r="B290502" s="74"/>
    </row>
    <row r="290503" spans="2:3" x14ac:dyDescent="0.25">
      <c r="B290503" s="74"/>
    </row>
    <row r="290504" spans="2:3" x14ac:dyDescent="0.25">
      <c r="B290504" s="74"/>
    </row>
    <row r="290505" spans="2:3" x14ac:dyDescent="0.25">
      <c r="B290505" s="74"/>
    </row>
    <row r="290506" spans="2:3" x14ac:dyDescent="0.25">
      <c r="B290506" s="74"/>
    </row>
    <row r="290507" spans="2:3" x14ac:dyDescent="0.25">
      <c r="B290507" s="74"/>
    </row>
    <row r="290508" spans="2:3" x14ac:dyDescent="0.25">
      <c r="B290508" s="74"/>
    </row>
    <row r="290509" spans="2:3" x14ac:dyDescent="0.25">
      <c r="B290509" s="74"/>
    </row>
    <row r="290510" spans="2:3" x14ac:dyDescent="0.25">
      <c r="B290510" s="74"/>
    </row>
    <row r="290561" spans="2:3" x14ac:dyDescent="0.25">
      <c r="C290561"/>
    </row>
    <row r="290562" spans="2:3" x14ac:dyDescent="0.25">
      <c r="B290562" s="74"/>
    </row>
    <row r="290563" spans="2:3" x14ac:dyDescent="0.25">
      <c r="B290563" s="74"/>
    </row>
    <row r="290564" spans="2:3" x14ac:dyDescent="0.25">
      <c r="B290564" s="74"/>
    </row>
    <row r="290565" spans="2:3" x14ac:dyDescent="0.25">
      <c r="B290565" s="74"/>
    </row>
    <row r="290566" spans="2:3" x14ac:dyDescent="0.25">
      <c r="B290566" s="74"/>
    </row>
    <row r="290567" spans="2:3" x14ac:dyDescent="0.25">
      <c r="B290567" s="74"/>
    </row>
    <row r="290568" spans="2:3" x14ac:dyDescent="0.25">
      <c r="B290568" s="74"/>
    </row>
    <row r="290569" spans="2:3" x14ac:dyDescent="0.25">
      <c r="B290569" s="74"/>
    </row>
    <row r="290570" spans="2:3" x14ac:dyDescent="0.25">
      <c r="B290570" s="74"/>
    </row>
    <row r="290571" spans="2:3" x14ac:dyDescent="0.25">
      <c r="B290571" s="74"/>
    </row>
    <row r="290572" spans="2:3" x14ac:dyDescent="0.25">
      <c r="B290572" s="74"/>
    </row>
    <row r="290573" spans="2:3" x14ac:dyDescent="0.25">
      <c r="B290573" s="74"/>
    </row>
    <row r="290574" spans="2:3" x14ac:dyDescent="0.25">
      <c r="B290574" s="74"/>
    </row>
    <row r="290625" spans="2:3" x14ac:dyDescent="0.25">
      <c r="C290625"/>
    </row>
    <row r="290626" spans="2:3" x14ac:dyDescent="0.25">
      <c r="B290626" s="74"/>
    </row>
    <row r="290627" spans="2:3" x14ac:dyDescent="0.25">
      <c r="B290627" s="74"/>
    </row>
    <row r="290628" spans="2:3" x14ac:dyDescent="0.25">
      <c r="B290628" s="74"/>
    </row>
    <row r="290629" spans="2:3" x14ac:dyDescent="0.25">
      <c r="B290629" s="74"/>
    </row>
    <row r="290630" spans="2:3" x14ac:dyDescent="0.25">
      <c r="B290630" s="74"/>
    </row>
    <row r="290631" spans="2:3" x14ac:dyDescent="0.25">
      <c r="B290631" s="74"/>
    </row>
    <row r="290632" spans="2:3" x14ac:dyDescent="0.25">
      <c r="B290632" s="74"/>
    </row>
    <row r="290633" spans="2:3" x14ac:dyDescent="0.25">
      <c r="B290633" s="74"/>
    </row>
    <row r="290634" spans="2:3" x14ac:dyDescent="0.25">
      <c r="B290634" s="74"/>
    </row>
    <row r="290635" spans="2:3" x14ac:dyDescent="0.25">
      <c r="B290635" s="74"/>
    </row>
    <row r="290636" spans="2:3" x14ac:dyDescent="0.25">
      <c r="B290636" s="74"/>
    </row>
    <row r="290637" spans="2:3" x14ac:dyDescent="0.25">
      <c r="B290637" s="74"/>
    </row>
    <row r="290638" spans="2:3" x14ac:dyDescent="0.25">
      <c r="B290638" s="74"/>
    </row>
    <row r="290689" spans="2:3" x14ac:dyDescent="0.25">
      <c r="C290689"/>
    </row>
    <row r="290690" spans="2:3" x14ac:dyDescent="0.25">
      <c r="B290690" s="74"/>
    </row>
    <row r="290691" spans="2:3" x14ac:dyDescent="0.25">
      <c r="B290691" s="74"/>
    </row>
    <row r="290692" spans="2:3" x14ac:dyDescent="0.25">
      <c r="B290692" s="74"/>
    </row>
    <row r="290693" spans="2:3" x14ac:dyDescent="0.25">
      <c r="B290693" s="74"/>
    </row>
    <row r="290694" spans="2:3" x14ac:dyDescent="0.25">
      <c r="B290694" s="74"/>
    </row>
    <row r="290695" spans="2:3" x14ac:dyDescent="0.25">
      <c r="B290695" s="74"/>
    </row>
    <row r="290696" spans="2:3" x14ac:dyDescent="0.25">
      <c r="B290696" s="74"/>
    </row>
    <row r="290697" spans="2:3" x14ac:dyDescent="0.25">
      <c r="B290697" s="74"/>
    </row>
    <row r="290698" spans="2:3" x14ac:dyDescent="0.25">
      <c r="B290698" s="74"/>
    </row>
    <row r="290699" spans="2:3" x14ac:dyDescent="0.25">
      <c r="B290699" s="74"/>
    </row>
    <row r="290700" spans="2:3" x14ac:dyDescent="0.25">
      <c r="B290700" s="74"/>
    </row>
    <row r="290701" spans="2:3" x14ac:dyDescent="0.25">
      <c r="B290701" s="74"/>
    </row>
    <row r="290702" spans="2:3" x14ac:dyDescent="0.25">
      <c r="B290702" s="74"/>
    </row>
    <row r="290753" spans="2:3" x14ac:dyDescent="0.25">
      <c r="C290753"/>
    </row>
    <row r="290754" spans="2:3" x14ac:dyDescent="0.25">
      <c r="B290754" s="74"/>
    </row>
    <row r="290755" spans="2:3" x14ac:dyDescent="0.25">
      <c r="B290755" s="74"/>
    </row>
    <row r="290756" spans="2:3" x14ac:dyDescent="0.25">
      <c r="B290756" s="74"/>
    </row>
    <row r="290757" spans="2:3" x14ac:dyDescent="0.25">
      <c r="B290757" s="74"/>
    </row>
    <row r="290758" spans="2:3" x14ac:dyDescent="0.25">
      <c r="B290758" s="74"/>
    </row>
    <row r="290759" spans="2:3" x14ac:dyDescent="0.25">
      <c r="B290759" s="74"/>
    </row>
    <row r="290760" spans="2:3" x14ac:dyDescent="0.25">
      <c r="B290760" s="74"/>
    </row>
    <row r="290761" spans="2:3" x14ac:dyDescent="0.25">
      <c r="B290761" s="74"/>
    </row>
    <row r="290762" spans="2:3" x14ac:dyDescent="0.25">
      <c r="B290762" s="74"/>
    </row>
    <row r="290763" spans="2:3" x14ac:dyDescent="0.25">
      <c r="B290763" s="74"/>
    </row>
    <row r="290764" spans="2:3" x14ac:dyDescent="0.25">
      <c r="B290764" s="74"/>
    </row>
    <row r="290765" spans="2:3" x14ac:dyDescent="0.25">
      <c r="B290765" s="74"/>
    </row>
    <row r="290766" spans="2:3" x14ac:dyDescent="0.25">
      <c r="B290766" s="74"/>
    </row>
    <row r="290817" spans="2:3" x14ac:dyDescent="0.25">
      <c r="C290817"/>
    </row>
    <row r="290818" spans="2:3" x14ac:dyDescent="0.25">
      <c r="B290818" s="74"/>
    </row>
    <row r="290819" spans="2:3" x14ac:dyDescent="0.25">
      <c r="B290819" s="74"/>
    </row>
    <row r="290820" spans="2:3" x14ac:dyDescent="0.25">
      <c r="B290820" s="74"/>
    </row>
    <row r="290821" spans="2:3" x14ac:dyDescent="0.25">
      <c r="B290821" s="74"/>
    </row>
    <row r="290822" spans="2:3" x14ac:dyDescent="0.25">
      <c r="B290822" s="74"/>
    </row>
    <row r="290823" spans="2:3" x14ac:dyDescent="0.25">
      <c r="B290823" s="74"/>
    </row>
    <row r="290824" spans="2:3" x14ac:dyDescent="0.25">
      <c r="B290824" s="74"/>
    </row>
    <row r="290825" spans="2:3" x14ac:dyDescent="0.25">
      <c r="B290825" s="74"/>
    </row>
    <row r="290826" spans="2:3" x14ac:dyDescent="0.25">
      <c r="B290826" s="74"/>
    </row>
    <row r="290827" spans="2:3" x14ac:dyDescent="0.25">
      <c r="B290827" s="74"/>
    </row>
    <row r="290828" spans="2:3" x14ac:dyDescent="0.25">
      <c r="B290828" s="74"/>
    </row>
    <row r="290829" spans="2:3" x14ac:dyDescent="0.25">
      <c r="B290829" s="74"/>
    </row>
    <row r="290830" spans="2:3" x14ac:dyDescent="0.25">
      <c r="B290830" s="74"/>
    </row>
    <row r="290881" spans="2:3" x14ac:dyDescent="0.25">
      <c r="C290881"/>
    </row>
    <row r="290882" spans="2:3" x14ac:dyDescent="0.25">
      <c r="B290882" s="74"/>
    </row>
    <row r="290883" spans="2:3" x14ac:dyDescent="0.25">
      <c r="B290883" s="74"/>
    </row>
    <row r="290884" spans="2:3" x14ac:dyDescent="0.25">
      <c r="B290884" s="74"/>
    </row>
    <row r="290885" spans="2:3" x14ac:dyDescent="0.25">
      <c r="B290885" s="74"/>
    </row>
    <row r="290886" spans="2:3" x14ac:dyDescent="0.25">
      <c r="B290886" s="74"/>
    </row>
    <row r="290887" spans="2:3" x14ac:dyDescent="0.25">
      <c r="B290887" s="74"/>
    </row>
    <row r="290888" spans="2:3" x14ac:dyDescent="0.25">
      <c r="B290888" s="74"/>
    </row>
    <row r="290889" spans="2:3" x14ac:dyDescent="0.25">
      <c r="B290889" s="74"/>
    </row>
    <row r="290890" spans="2:3" x14ac:dyDescent="0.25">
      <c r="B290890" s="74"/>
    </row>
    <row r="290891" spans="2:3" x14ac:dyDescent="0.25">
      <c r="B290891" s="74"/>
    </row>
    <row r="290892" spans="2:3" x14ac:dyDescent="0.25">
      <c r="B290892" s="74"/>
    </row>
    <row r="290893" spans="2:3" x14ac:dyDescent="0.25">
      <c r="B290893" s="74"/>
    </row>
    <row r="290894" spans="2:3" x14ac:dyDescent="0.25">
      <c r="B290894" s="74"/>
    </row>
    <row r="290945" spans="2:3" x14ac:dyDescent="0.25">
      <c r="C290945"/>
    </row>
    <row r="290946" spans="2:3" x14ac:dyDescent="0.25">
      <c r="B290946" s="74"/>
    </row>
    <row r="290947" spans="2:3" x14ac:dyDescent="0.25">
      <c r="B290947" s="74"/>
    </row>
    <row r="290948" spans="2:3" x14ac:dyDescent="0.25">
      <c r="B290948" s="74"/>
    </row>
    <row r="290949" spans="2:3" x14ac:dyDescent="0.25">
      <c r="B290949" s="74"/>
    </row>
    <row r="290950" spans="2:3" x14ac:dyDescent="0.25">
      <c r="B290950" s="74"/>
    </row>
    <row r="290951" spans="2:3" x14ac:dyDescent="0.25">
      <c r="B290951" s="74"/>
    </row>
    <row r="290952" spans="2:3" x14ac:dyDescent="0.25">
      <c r="B290952" s="74"/>
    </row>
    <row r="290953" spans="2:3" x14ac:dyDescent="0.25">
      <c r="B290953" s="74"/>
    </row>
    <row r="290954" spans="2:3" x14ac:dyDescent="0.25">
      <c r="B290954" s="74"/>
    </row>
    <row r="290955" spans="2:3" x14ac:dyDescent="0.25">
      <c r="B290955" s="74"/>
    </row>
    <row r="290956" spans="2:3" x14ac:dyDescent="0.25">
      <c r="B290956" s="74"/>
    </row>
    <row r="290957" spans="2:3" x14ac:dyDescent="0.25">
      <c r="B290957" s="74"/>
    </row>
    <row r="290958" spans="2:3" x14ac:dyDescent="0.25">
      <c r="B290958" s="74"/>
    </row>
    <row r="291009" spans="2:3" x14ac:dyDescent="0.25">
      <c r="C291009"/>
    </row>
    <row r="291010" spans="2:3" x14ac:dyDescent="0.25">
      <c r="B291010" s="74"/>
    </row>
    <row r="291011" spans="2:3" x14ac:dyDescent="0.25">
      <c r="B291011" s="74"/>
    </row>
    <row r="291012" spans="2:3" x14ac:dyDescent="0.25">
      <c r="B291012" s="74"/>
    </row>
    <row r="291013" spans="2:3" x14ac:dyDescent="0.25">
      <c r="B291013" s="74"/>
    </row>
    <row r="291014" spans="2:3" x14ac:dyDescent="0.25">
      <c r="B291014" s="74"/>
    </row>
    <row r="291015" spans="2:3" x14ac:dyDescent="0.25">
      <c r="B291015" s="74"/>
    </row>
    <row r="291016" spans="2:3" x14ac:dyDescent="0.25">
      <c r="B291016" s="74"/>
    </row>
    <row r="291017" spans="2:3" x14ac:dyDescent="0.25">
      <c r="B291017" s="74"/>
    </row>
    <row r="291018" spans="2:3" x14ac:dyDescent="0.25">
      <c r="B291018" s="74"/>
    </row>
    <row r="291019" spans="2:3" x14ac:dyDescent="0.25">
      <c r="B291019" s="74"/>
    </row>
    <row r="291020" spans="2:3" x14ac:dyDescent="0.25">
      <c r="B291020" s="74"/>
    </row>
    <row r="291021" spans="2:3" x14ac:dyDescent="0.25">
      <c r="B291021" s="74"/>
    </row>
    <row r="291022" spans="2:3" x14ac:dyDescent="0.25">
      <c r="B291022" s="74"/>
    </row>
    <row r="291073" spans="2:3" x14ac:dyDescent="0.25">
      <c r="C291073"/>
    </row>
    <row r="291074" spans="2:3" x14ac:dyDescent="0.25">
      <c r="B291074" s="74"/>
    </row>
    <row r="291075" spans="2:3" x14ac:dyDescent="0.25">
      <c r="B291075" s="74"/>
    </row>
    <row r="291076" spans="2:3" x14ac:dyDescent="0.25">
      <c r="B291076" s="74"/>
    </row>
    <row r="291077" spans="2:3" x14ac:dyDescent="0.25">
      <c r="B291077" s="74"/>
    </row>
    <row r="291078" spans="2:3" x14ac:dyDescent="0.25">
      <c r="B291078" s="74"/>
    </row>
    <row r="291079" spans="2:3" x14ac:dyDescent="0.25">
      <c r="B291079" s="74"/>
    </row>
    <row r="291080" spans="2:3" x14ac:dyDescent="0.25">
      <c r="B291080" s="74"/>
    </row>
    <row r="291081" spans="2:3" x14ac:dyDescent="0.25">
      <c r="B291081" s="74"/>
    </row>
    <row r="291082" spans="2:3" x14ac:dyDescent="0.25">
      <c r="B291082" s="74"/>
    </row>
    <row r="291083" spans="2:3" x14ac:dyDescent="0.25">
      <c r="B291083" s="74"/>
    </row>
    <row r="291084" spans="2:3" x14ac:dyDescent="0.25">
      <c r="B291084" s="74"/>
    </row>
    <row r="291085" spans="2:3" x14ac:dyDescent="0.25">
      <c r="B291085" s="74"/>
    </row>
    <row r="291086" spans="2:3" x14ac:dyDescent="0.25">
      <c r="B291086" s="74"/>
    </row>
    <row r="291137" spans="2:3" x14ac:dyDescent="0.25">
      <c r="C291137"/>
    </row>
    <row r="291138" spans="2:3" x14ac:dyDescent="0.25">
      <c r="B291138" s="74"/>
    </row>
    <row r="291139" spans="2:3" x14ac:dyDescent="0.25">
      <c r="B291139" s="74"/>
    </row>
    <row r="291140" spans="2:3" x14ac:dyDescent="0.25">
      <c r="B291140" s="74"/>
    </row>
    <row r="291141" spans="2:3" x14ac:dyDescent="0.25">
      <c r="B291141" s="74"/>
    </row>
    <row r="291142" spans="2:3" x14ac:dyDescent="0.25">
      <c r="B291142" s="74"/>
    </row>
    <row r="291143" spans="2:3" x14ac:dyDescent="0.25">
      <c r="B291143" s="74"/>
    </row>
    <row r="291144" spans="2:3" x14ac:dyDescent="0.25">
      <c r="B291144" s="74"/>
    </row>
    <row r="291145" spans="2:3" x14ac:dyDescent="0.25">
      <c r="B291145" s="74"/>
    </row>
    <row r="291146" spans="2:3" x14ac:dyDescent="0.25">
      <c r="B291146" s="74"/>
    </row>
    <row r="291147" spans="2:3" x14ac:dyDescent="0.25">
      <c r="B291147" s="74"/>
    </row>
    <row r="291148" spans="2:3" x14ac:dyDescent="0.25">
      <c r="B291148" s="74"/>
    </row>
    <row r="291149" spans="2:3" x14ac:dyDescent="0.25">
      <c r="B291149" s="74"/>
    </row>
    <row r="291150" spans="2:3" x14ac:dyDescent="0.25">
      <c r="B291150" s="74"/>
    </row>
    <row r="291201" spans="2:3" x14ac:dyDescent="0.25">
      <c r="C291201"/>
    </row>
    <row r="291202" spans="2:3" x14ac:dyDescent="0.25">
      <c r="B291202" s="74"/>
    </row>
    <row r="291203" spans="2:3" x14ac:dyDescent="0.25">
      <c r="B291203" s="74"/>
    </row>
    <row r="291204" spans="2:3" x14ac:dyDescent="0.25">
      <c r="B291204" s="74"/>
    </row>
    <row r="291205" spans="2:3" x14ac:dyDescent="0.25">
      <c r="B291205" s="74"/>
    </row>
    <row r="291206" spans="2:3" x14ac:dyDescent="0.25">
      <c r="B291206" s="74"/>
    </row>
    <row r="291207" spans="2:3" x14ac:dyDescent="0.25">
      <c r="B291207" s="74"/>
    </row>
    <row r="291208" spans="2:3" x14ac:dyDescent="0.25">
      <c r="B291208" s="74"/>
    </row>
    <row r="291209" spans="2:3" x14ac:dyDescent="0.25">
      <c r="B291209" s="74"/>
    </row>
    <row r="291210" spans="2:3" x14ac:dyDescent="0.25">
      <c r="B291210" s="74"/>
    </row>
    <row r="291211" spans="2:3" x14ac:dyDescent="0.25">
      <c r="B291211" s="74"/>
    </row>
    <row r="291212" spans="2:3" x14ac:dyDescent="0.25">
      <c r="B291212" s="74"/>
    </row>
    <row r="291213" spans="2:3" x14ac:dyDescent="0.25">
      <c r="B291213" s="74"/>
    </row>
    <row r="291214" spans="2:3" x14ac:dyDescent="0.25">
      <c r="B291214" s="74"/>
    </row>
    <row r="291265" spans="2:3" x14ac:dyDescent="0.25">
      <c r="C291265"/>
    </row>
    <row r="291266" spans="2:3" x14ac:dyDescent="0.25">
      <c r="B291266" s="74"/>
    </row>
    <row r="291267" spans="2:3" x14ac:dyDescent="0.25">
      <c r="B291267" s="74"/>
    </row>
    <row r="291268" spans="2:3" x14ac:dyDescent="0.25">
      <c r="B291268" s="74"/>
    </row>
    <row r="291269" spans="2:3" x14ac:dyDescent="0.25">
      <c r="B291269" s="74"/>
    </row>
    <row r="291270" spans="2:3" x14ac:dyDescent="0.25">
      <c r="B291270" s="74"/>
    </row>
    <row r="291271" spans="2:3" x14ac:dyDescent="0.25">
      <c r="B291271" s="74"/>
    </row>
    <row r="291272" spans="2:3" x14ac:dyDescent="0.25">
      <c r="B291272" s="74"/>
    </row>
    <row r="291273" spans="2:3" x14ac:dyDescent="0.25">
      <c r="B291273" s="74"/>
    </row>
    <row r="291274" spans="2:3" x14ac:dyDescent="0.25">
      <c r="B291274" s="74"/>
    </row>
    <row r="291275" spans="2:3" x14ac:dyDescent="0.25">
      <c r="B291275" s="74"/>
    </row>
    <row r="291276" spans="2:3" x14ac:dyDescent="0.25">
      <c r="B291276" s="74"/>
    </row>
    <row r="291277" spans="2:3" x14ac:dyDescent="0.25">
      <c r="B291277" s="74"/>
    </row>
    <row r="291278" spans="2:3" x14ac:dyDescent="0.25">
      <c r="B291278" s="74"/>
    </row>
    <row r="291329" spans="2:3" x14ac:dyDescent="0.25">
      <c r="C291329"/>
    </row>
    <row r="291330" spans="2:3" x14ac:dyDescent="0.25">
      <c r="B291330" s="74"/>
    </row>
    <row r="291331" spans="2:3" x14ac:dyDescent="0.25">
      <c r="B291331" s="74"/>
    </row>
    <row r="291332" spans="2:3" x14ac:dyDescent="0.25">
      <c r="B291332" s="74"/>
    </row>
    <row r="291333" spans="2:3" x14ac:dyDescent="0.25">
      <c r="B291333" s="74"/>
    </row>
    <row r="291334" spans="2:3" x14ac:dyDescent="0.25">
      <c r="B291334" s="74"/>
    </row>
    <row r="291335" spans="2:3" x14ac:dyDescent="0.25">
      <c r="B291335" s="74"/>
    </row>
    <row r="291336" spans="2:3" x14ac:dyDescent="0.25">
      <c r="B291336" s="74"/>
    </row>
    <row r="291337" spans="2:3" x14ac:dyDescent="0.25">
      <c r="B291337" s="74"/>
    </row>
    <row r="291338" spans="2:3" x14ac:dyDescent="0.25">
      <c r="B291338" s="74"/>
    </row>
    <row r="291339" spans="2:3" x14ac:dyDescent="0.25">
      <c r="B291339" s="74"/>
    </row>
    <row r="291340" spans="2:3" x14ac:dyDescent="0.25">
      <c r="B291340" s="74"/>
    </row>
    <row r="291341" spans="2:3" x14ac:dyDescent="0.25">
      <c r="B291341" s="74"/>
    </row>
    <row r="291342" spans="2:3" x14ac:dyDescent="0.25">
      <c r="B291342" s="74"/>
    </row>
    <row r="291393" spans="2:3" x14ac:dyDescent="0.25">
      <c r="C291393"/>
    </row>
    <row r="291394" spans="2:3" x14ac:dyDescent="0.25">
      <c r="B291394" s="74"/>
    </row>
    <row r="291395" spans="2:3" x14ac:dyDescent="0.25">
      <c r="B291395" s="74"/>
    </row>
    <row r="291396" spans="2:3" x14ac:dyDescent="0.25">
      <c r="B291396" s="74"/>
    </row>
    <row r="291397" spans="2:3" x14ac:dyDescent="0.25">
      <c r="B291397" s="74"/>
    </row>
    <row r="291398" spans="2:3" x14ac:dyDescent="0.25">
      <c r="B291398" s="74"/>
    </row>
    <row r="291399" spans="2:3" x14ac:dyDescent="0.25">
      <c r="B291399" s="74"/>
    </row>
    <row r="291400" spans="2:3" x14ac:dyDescent="0.25">
      <c r="B291400" s="74"/>
    </row>
    <row r="291401" spans="2:3" x14ac:dyDescent="0.25">
      <c r="B291401" s="74"/>
    </row>
    <row r="291402" spans="2:3" x14ac:dyDescent="0.25">
      <c r="B291402" s="74"/>
    </row>
    <row r="291403" spans="2:3" x14ac:dyDescent="0.25">
      <c r="B291403" s="74"/>
    </row>
    <row r="291404" spans="2:3" x14ac:dyDescent="0.25">
      <c r="B291404" s="74"/>
    </row>
    <row r="291405" spans="2:3" x14ac:dyDescent="0.25">
      <c r="B291405" s="74"/>
    </row>
    <row r="291406" spans="2:3" x14ac:dyDescent="0.25">
      <c r="B291406" s="74"/>
    </row>
    <row r="291457" spans="2:3" x14ac:dyDescent="0.25">
      <c r="C291457"/>
    </row>
    <row r="291458" spans="2:3" x14ac:dyDescent="0.25">
      <c r="B291458" s="74"/>
    </row>
    <row r="291459" spans="2:3" x14ac:dyDescent="0.25">
      <c r="B291459" s="74"/>
    </row>
    <row r="291460" spans="2:3" x14ac:dyDescent="0.25">
      <c r="B291460" s="74"/>
    </row>
    <row r="291461" spans="2:3" x14ac:dyDescent="0.25">
      <c r="B291461" s="74"/>
    </row>
    <row r="291462" spans="2:3" x14ac:dyDescent="0.25">
      <c r="B291462" s="74"/>
    </row>
    <row r="291463" spans="2:3" x14ac:dyDescent="0.25">
      <c r="B291463" s="74"/>
    </row>
    <row r="291464" spans="2:3" x14ac:dyDescent="0.25">
      <c r="B291464" s="74"/>
    </row>
    <row r="291465" spans="2:3" x14ac:dyDescent="0.25">
      <c r="B291465" s="74"/>
    </row>
    <row r="291466" spans="2:3" x14ac:dyDescent="0.25">
      <c r="B291466" s="74"/>
    </row>
    <row r="291467" spans="2:3" x14ac:dyDescent="0.25">
      <c r="B291467" s="74"/>
    </row>
    <row r="291468" spans="2:3" x14ac:dyDescent="0.25">
      <c r="B291468" s="74"/>
    </row>
    <row r="291469" spans="2:3" x14ac:dyDescent="0.25">
      <c r="B291469" s="74"/>
    </row>
    <row r="291470" spans="2:3" x14ac:dyDescent="0.25">
      <c r="B291470" s="74"/>
    </row>
    <row r="291521" spans="2:3" x14ac:dyDescent="0.25">
      <c r="C291521"/>
    </row>
    <row r="291522" spans="2:3" x14ac:dyDescent="0.25">
      <c r="B291522" s="74"/>
    </row>
    <row r="291523" spans="2:3" x14ac:dyDescent="0.25">
      <c r="B291523" s="74"/>
    </row>
    <row r="291524" spans="2:3" x14ac:dyDescent="0.25">
      <c r="B291524" s="74"/>
    </row>
    <row r="291525" spans="2:3" x14ac:dyDescent="0.25">
      <c r="B291525" s="74"/>
    </row>
    <row r="291526" spans="2:3" x14ac:dyDescent="0.25">
      <c r="B291526" s="74"/>
    </row>
    <row r="291527" spans="2:3" x14ac:dyDescent="0.25">
      <c r="B291527" s="74"/>
    </row>
    <row r="291528" spans="2:3" x14ac:dyDescent="0.25">
      <c r="B291528" s="74"/>
    </row>
    <row r="291529" spans="2:3" x14ac:dyDescent="0.25">
      <c r="B291529" s="74"/>
    </row>
    <row r="291530" spans="2:3" x14ac:dyDescent="0.25">
      <c r="B291530" s="74"/>
    </row>
    <row r="291531" spans="2:3" x14ac:dyDescent="0.25">
      <c r="B291531" s="74"/>
    </row>
    <row r="291532" spans="2:3" x14ac:dyDescent="0.25">
      <c r="B291532" s="74"/>
    </row>
    <row r="291533" spans="2:3" x14ac:dyDescent="0.25">
      <c r="B291533" s="74"/>
    </row>
    <row r="291534" spans="2:3" x14ac:dyDescent="0.25">
      <c r="B291534" s="74"/>
    </row>
    <row r="291585" spans="2:3" x14ac:dyDescent="0.25">
      <c r="C291585"/>
    </row>
    <row r="291586" spans="2:3" x14ac:dyDescent="0.25">
      <c r="B291586" s="74"/>
    </row>
    <row r="291587" spans="2:3" x14ac:dyDescent="0.25">
      <c r="B291587" s="74"/>
    </row>
    <row r="291588" spans="2:3" x14ac:dyDescent="0.25">
      <c r="B291588" s="74"/>
    </row>
    <row r="291589" spans="2:3" x14ac:dyDescent="0.25">
      <c r="B291589" s="74"/>
    </row>
    <row r="291590" spans="2:3" x14ac:dyDescent="0.25">
      <c r="B291590" s="74"/>
    </row>
    <row r="291591" spans="2:3" x14ac:dyDescent="0.25">
      <c r="B291591" s="74"/>
    </row>
    <row r="291592" spans="2:3" x14ac:dyDescent="0.25">
      <c r="B291592" s="74"/>
    </row>
    <row r="291593" spans="2:3" x14ac:dyDescent="0.25">
      <c r="B291593" s="74"/>
    </row>
    <row r="291594" spans="2:3" x14ac:dyDescent="0.25">
      <c r="B291594" s="74"/>
    </row>
    <row r="291595" spans="2:3" x14ac:dyDescent="0.25">
      <c r="B291595" s="74"/>
    </row>
    <row r="291596" spans="2:3" x14ac:dyDescent="0.25">
      <c r="B291596" s="74"/>
    </row>
    <row r="291597" spans="2:3" x14ac:dyDescent="0.25">
      <c r="B291597" s="74"/>
    </row>
    <row r="291598" spans="2:3" x14ac:dyDescent="0.25">
      <c r="B291598" s="74"/>
    </row>
    <row r="291649" spans="2:3" x14ac:dyDescent="0.25">
      <c r="C291649"/>
    </row>
    <row r="291650" spans="2:3" x14ac:dyDescent="0.25">
      <c r="B291650" s="74"/>
    </row>
    <row r="291651" spans="2:3" x14ac:dyDescent="0.25">
      <c r="B291651" s="74"/>
    </row>
    <row r="291652" spans="2:3" x14ac:dyDescent="0.25">
      <c r="B291652" s="74"/>
    </row>
    <row r="291653" spans="2:3" x14ac:dyDescent="0.25">
      <c r="B291653" s="74"/>
    </row>
    <row r="291654" spans="2:3" x14ac:dyDescent="0.25">
      <c r="B291654" s="74"/>
    </row>
    <row r="291655" spans="2:3" x14ac:dyDescent="0.25">
      <c r="B291655" s="74"/>
    </row>
    <row r="291656" spans="2:3" x14ac:dyDescent="0.25">
      <c r="B291656" s="74"/>
    </row>
    <row r="291657" spans="2:3" x14ac:dyDescent="0.25">
      <c r="B291657" s="74"/>
    </row>
    <row r="291658" spans="2:3" x14ac:dyDescent="0.25">
      <c r="B291658" s="74"/>
    </row>
    <row r="291659" spans="2:3" x14ac:dyDescent="0.25">
      <c r="B291659" s="74"/>
    </row>
    <row r="291660" spans="2:3" x14ac:dyDescent="0.25">
      <c r="B291660" s="74"/>
    </row>
    <row r="291661" spans="2:3" x14ac:dyDescent="0.25">
      <c r="B291661" s="74"/>
    </row>
    <row r="291662" spans="2:3" x14ac:dyDescent="0.25">
      <c r="B291662" s="74"/>
    </row>
    <row r="291713" spans="2:3" x14ac:dyDescent="0.25">
      <c r="C291713"/>
    </row>
    <row r="291714" spans="2:3" x14ac:dyDescent="0.25">
      <c r="B291714" s="74"/>
    </row>
    <row r="291715" spans="2:3" x14ac:dyDescent="0.25">
      <c r="B291715" s="74"/>
    </row>
    <row r="291716" spans="2:3" x14ac:dyDescent="0.25">
      <c r="B291716" s="74"/>
    </row>
    <row r="291717" spans="2:3" x14ac:dyDescent="0.25">
      <c r="B291717" s="74"/>
    </row>
    <row r="291718" spans="2:3" x14ac:dyDescent="0.25">
      <c r="B291718" s="74"/>
    </row>
    <row r="291719" spans="2:3" x14ac:dyDescent="0.25">
      <c r="B291719" s="74"/>
    </row>
    <row r="291720" spans="2:3" x14ac:dyDescent="0.25">
      <c r="B291720" s="74"/>
    </row>
    <row r="291721" spans="2:3" x14ac:dyDescent="0.25">
      <c r="B291721" s="74"/>
    </row>
    <row r="291722" spans="2:3" x14ac:dyDescent="0.25">
      <c r="B291722" s="74"/>
    </row>
    <row r="291723" spans="2:3" x14ac:dyDescent="0.25">
      <c r="B291723" s="74"/>
    </row>
    <row r="291724" spans="2:3" x14ac:dyDescent="0.25">
      <c r="B291724" s="74"/>
    </row>
    <row r="291725" spans="2:3" x14ac:dyDescent="0.25">
      <c r="B291725" s="74"/>
    </row>
    <row r="291726" spans="2:3" x14ac:dyDescent="0.25">
      <c r="B291726" s="74"/>
    </row>
    <row r="291777" spans="2:3" x14ac:dyDescent="0.25">
      <c r="C291777"/>
    </row>
    <row r="291778" spans="2:3" x14ac:dyDescent="0.25">
      <c r="B291778" s="74"/>
    </row>
    <row r="291779" spans="2:3" x14ac:dyDescent="0.25">
      <c r="B291779" s="74"/>
    </row>
    <row r="291780" spans="2:3" x14ac:dyDescent="0.25">
      <c r="B291780" s="74"/>
    </row>
    <row r="291781" spans="2:3" x14ac:dyDescent="0.25">
      <c r="B291781" s="74"/>
    </row>
    <row r="291782" spans="2:3" x14ac:dyDescent="0.25">
      <c r="B291782" s="74"/>
    </row>
    <row r="291783" spans="2:3" x14ac:dyDescent="0.25">
      <c r="B291783" s="74"/>
    </row>
    <row r="291784" spans="2:3" x14ac:dyDescent="0.25">
      <c r="B291784" s="74"/>
    </row>
    <row r="291785" spans="2:3" x14ac:dyDescent="0.25">
      <c r="B291785" s="74"/>
    </row>
    <row r="291786" spans="2:3" x14ac:dyDescent="0.25">
      <c r="B291786" s="74"/>
    </row>
    <row r="291787" spans="2:3" x14ac:dyDescent="0.25">
      <c r="B291787" s="74"/>
    </row>
    <row r="291788" spans="2:3" x14ac:dyDescent="0.25">
      <c r="B291788" s="74"/>
    </row>
    <row r="291789" spans="2:3" x14ac:dyDescent="0.25">
      <c r="B291789" s="74"/>
    </row>
    <row r="291790" spans="2:3" x14ac:dyDescent="0.25">
      <c r="B291790" s="74"/>
    </row>
    <row r="291841" spans="2:3" x14ac:dyDescent="0.25">
      <c r="C291841"/>
    </row>
    <row r="291842" spans="2:3" x14ac:dyDescent="0.25">
      <c r="B291842" s="74"/>
    </row>
    <row r="291843" spans="2:3" x14ac:dyDescent="0.25">
      <c r="B291843" s="74"/>
    </row>
    <row r="291844" spans="2:3" x14ac:dyDescent="0.25">
      <c r="B291844" s="74"/>
    </row>
    <row r="291845" spans="2:3" x14ac:dyDescent="0.25">
      <c r="B291845" s="74"/>
    </row>
    <row r="291846" spans="2:3" x14ac:dyDescent="0.25">
      <c r="B291846" s="74"/>
    </row>
    <row r="291847" spans="2:3" x14ac:dyDescent="0.25">
      <c r="B291847" s="74"/>
    </row>
    <row r="291848" spans="2:3" x14ac:dyDescent="0.25">
      <c r="B291848" s="74"/>
    </row>
    <row r="291849" spans="2:3" x14ac:dyDescent="0.25">
      <c r="B291849" s="74"/>
    </row>
    <row r="291850" spans="2:3" x14ac:dyDescent="0.25">
      <c r="B291850" s="74"/>
    </row>
    <row r="291851" spans="2:3" x14ac:dyDescent="0.25">
      <c r="B291851" s="74"/>
    </row>
    <row r="291852" spans="2:3" x14ac:dyDescent="0.25">
      <c r="B291852" s="74"/>
    </row>
    <row r="291853" spans="2:3" x14ac:dyDescent="0.25">
      <c r="B291853" s="74"/>
    </row>
    <row r="291854" spans="2:3" x14ac:dyDescent="0.25">
      <c r="B291854" s="74"/>
    </row>
    <row r="291905" spans="2:3" x14ac:dyDescent="0.25">
      <c r="C291905"/>
    </row>
    <row r="291906" spans="2:3" x14ac:dyDescent="0.25">
      <c r="B291906" s="74"/>
    </row>
    <row r="291907" spans="2:3" x14ac:dyDescent="0.25">
      <c r="B291907" s="74"/>
    </row>
    <row r="291908" spans="2:3" x14ac:dyDescent="0.25">
      <c r="B291908" s="74"/>
    </row>
    <row r="291909" spans="2:3" x14ac:dyDescent="0.25">
      <c r="B291909" s="74"/>
    </row>
    <row r="291910" spans="2:3" x14ac:dyDescent="0.25">
      <c r="B291910" s="74"/>
    </row>
    <row r="291911" spans="2:3" x14ac:dyDescent="0.25">
      <c r="B291911" s="74"/>
    </row>
    <row r="291912" spans="2:3" x14ac:dyDescent="0.25">
      <c r="B291912" s="74"/>
    </row>
    <row r="291913" spans="2:3" x14ac:dyDescent="0.25">
      <c r="B291913" s="74"/>
    </row>
    <row r="291914" spans="2:3" x14ac:dyDescent="0.25">
      <c r="B291914" s="74"/>
    </row>
    <row r="291915" spans="2:3" x14ac:dyDescent="0.25">
      <c r="B291915" s="74"/>
    </row>
    <row r="291916" spans="2:3" x14ac:dyDescent="0.25">
      <c r="B291916" s="74"/>
    </row>
    <row r="291917" spans="2:3" x14ac:dyDescent="0.25">
      <c r="B291917" s="74"/>
    </row>
    <row r="291918" spans="2:3" x14ac:dyDescent="0.25">
      <c r="B291918" s="74"/>
    </row>
    <row r="291969" spans="2:3" x14ac:dyDescent="0.25">
      <c r="C291969"/>
    </row>
    <row r="291970" spans="2:3" x14ac:dyDescent="0.25">
      <c r="B291970" s="74"/>
    </row>
    <row r="291971" spans="2:3" x14ac:dyDescent="0.25">
      <c r="B291971" s="74"/>
    </row>
    <row r="291972" spans="2:3" x14ac:dyDescent="0.25">
      <c r="B291972" s="74"/>
    </row>
    <row r="291973" spans="2:3" x14ac:dyDescent="0.25">
      <c r="B291973" s="74"/>
    </row>
    <row r="291974" spans="2:3" x14ac:dyDescent="0.25">
      <c r="B291974" s="74"/>
    </row>
    <row r="291975" spans="2:3" x14ac:dyDescent="0.25">
      <c r="B291975" s="74"/>
    </row>
    <row r="291976" spans="2:3" x14ac:dyDescent="0.25">
      <c r="B291976" s="74"/>
    </row>
    <row r="291977" spans="2:3" x14ac:dyDescent="0.25">
      <c r="B291977" s="74"/>
    </row>
    <row r="291978" spans="2:3" x14ac:dyDescent="0.25">
      <c r="B291978" s="74"/>
    </row>
    <row r="291979" spans="2:3" x14ac:dyDescent="0.25">
      <c r="B291979" s="74"/>
    </row>
    <row r="291980" spans="2:3" x14ac:dyDescent="0.25">
      <c r="B291980" s="74"/>
    </row>
    <row r="291981" spans="2:3" x14ac:dyDescent="0.25">
      <c r="B291981" s="74"/>
    </row>
    <row r="291982" spans="2:3" x14ac:dyDescent="0.25">
      <c r="B291982" s="74"/>
    </row>
    <row r="292033" spans="2:3" x14ac:dyDescent="0.25">
      <c r="C292033"/>
    </row>
    <row r="292034" spans="2:3" x14ac:dyDescent="0.25">
      <c r="B292034" s="74"/>
    </row>
    <row r="292035" spans="2:3" x14ac:dyDescent="0.25">
      <c r="B292035" s="74"/>
    </row>
    <row r="292036" spans="2:3" x14ac:dyDescent="0.25">
      <c r="B292036" s="74"/>
    </row>
    <row r="292037" spans="2:3" x14ac:dyDescent="0.25">
      <c r="B292037" s="74"/>
    </row>
    <row r="292038" spans="2:3" x14ac:dyDescent="0.25">
      <c r="B292038" s="74"/>
    </row>
    <row r="292039" spans="2:3" x14ac:dyDescent="0.25">
      <c r="B292039" s="74"/>
    </row>
    <row r="292040" spans="2:3" x14ac:dyDescent="0.25">
      <c r="B292040" s="74"/>
    </row>
    <row r="292041" spans="2:3" x14ac:dyDescent="0.25">
      <c r="B292041" s="74"/>
    </row>
    <row r="292042" spans="2:3" x14ac:dyDescent="0.25">
      <c r="B292042" s="74"/>
    </row>
    <row r="292043" spans="2:3" x14ac:dyDescent="0.25">
      <c r="B292043" s="74"/>
    </row>
    <row r="292044" spans="2:3" x14ac:dyDescent="0.25">
      <c r="B292044" s="74"/>
    </row>
    <row r="292045" spans="2:3" x14ac:dyDescent="0.25">
      <c r="B292045" s="74"/>
    </row>
    <row r="292046" spans="2:3" x14ac:dyDescent="0.25">
      <c r="B292046" s="74"/>
    </row>
    <row r="292097" spans="2:3" x14ac:dyDescent="0.25">
      <c r="C292097"/>
    </row>
    <row r="292098" spans="2:3" x14ac:dyDescent="0.25">
      <c r="B292098" s="74"/>
    </row>
    <row r="292099" spans="2:3" x14ac:dyDescent="0.25">
      <c r="B292099" s="74"/>
    </row>
    <row r="292100" spans="2:3" x14ac:dyDescent="0.25">
      <c r="B292100" s="74"/>
    </row>
    <row r="292101" spans="2:3" x14ac:dyDescent="0.25">
      <c r="B292101" s="74"/>
    </row>
    <row r="292102" spans="2:3" x14ac:dyDescent="0.25">
      <c r="B292102" s="74"/>
    </row>
    <row r="292103" spans="2:3" x14ac:dyDescent="0.25">
      <c r="B292103" s="74"/>
    </row>
    <row r="292104" spans="2:3" x14ac:dyDescent="0.25">
      <c r="B292104" s="74"/>
    </row>
    <row r="292105" spans="2:3" x14ac:dyDescent="0.25">
      <c r="B292105" s="74"/>
    </row>
    <row r="292106" spans="2:3" x14ac:dyDescent="0.25">
      <c r="B292106" s="74"/>
    </row>
    <row r="292107" spans="2:3" x14ac:dyDescent="0.25">
      <c r="B292107" s="74"/>
    </row>
    <row r="292108" spans="2:3" x14ac:dyDescent="0.25">
      <c r="B292108" s="74"/>
    </row>
    <row r="292109" spans="2:3" x14ac:dyDescent="0.25">
      <c r="B292109" s="74"/>
    </row>
    <row r="292110" spans="2:3" x14ac:dyDescent="0.25">
      <c r="B292110" s="74"/>
    </row>
    <row r="292161" spans="2:3" x14ac:dyDescent="0.25">
      <c r="C292161"/>
    </row>
    <row r="292162" spans="2:3" x14ac:dyDescent="0.25">
      <c r="B292162" s="74"/>
    </row>
    <row r="292163" spans="2:3" x14ac:dyDescent="0.25">
      <c r="B292163" s="74"/>
    </row>
    <row r="292164" spans="2:3" x14ac:dyDescent="0.25">
      <c r="B292164" s="74"/>
    </row>
    <row r="292165" spans="2:3" x14ac:dyDescent="0.25">
      <c r="B292165" s="74"/>
    </row>
    <row r="292166" spans="2:3" x14ac:dyDescent="0.25">
      <c r="B292166" s="74"/>
    </row>
    <row r="292167" spans="2:3" x14ac:dyDescent="0.25">
      <c r="B292167" s="74"/>
    </row>
    <row r="292168" spans="2:3" x14ac:dyDescent="0.25">
      <c r="B292168" s="74"/>
    </row>
    <row r="292169" spans="2:3" x14ac:dyDescent="0.25">
      <c r="B292169" s="74"/>
    </row>
    <row r="292170" spans="2:3" x14ac:dyDescent="0.25">
      <c r="B292170" s="74"/>
    </row>
    <row r="292171" spans="2:3" x14ac:dyDescent="0.25">
      <c r="B292171" s="74"/>
    </row>
    <row r="292172" spans="2:3" x14ac:dyDescent="0.25">
      <c r="B292172" s="74"/>
    </row>
    <row r="292173" spans="2:3" x14ac:dyDescent="0.25">
      <c r="B292173" s="74"/>
    </row>
    <row r="292174" spans="2:3" x14ac:dyDescent="0.25">
      <c r="B292174" s="74"/>
    </row>
    <row r="292225" spans="2:3" x14ac:dyDescent="0.25">
      <c r="C292225"/>
    </row>
    <row r="292226" spans="2:3" x14ac:dyDescent="0.25">
      <c r="B292226" s="74"/>
    </row>
    <row r="292227" spans="2:3" x14ac:dyDescent="0.25">
      <c r="B292227" s="74"/>
    </row>
    <row r="292228" spans="2:3" x14ac:dyDescent="0.25">
      <c r="B292228" s="74"/>
    </row>
    <row r="292229" spans="2:3" x14ac:dyDescent="0.25">
      <c r="B292229" s="74"/>
    </row>
    <row r="292230" spans="2:3" x14ac:dyDescent="0.25">
      <c r="B292230" s="74"/>
    </row>
    <row r="292231" spans="2:3" x14ac:dyDescent="0.25">
      <c r="B292231" s="74"/>
    </row>
    <row r="292232" spans="2:3" x14ac:dyDescent="0.25">
      <c r="B292232" s="74"/>
    </row>
    <row r="292233" spans="2:3" x14ac:dyDescent="0.25">
      <c r="B292233" s="74"/>
    </row>
    <row r="292234" spans="2:3" x14ac:dyDescent="0.25">
      <c r="B292234" s="74"/>
    </row>
    <row r="292235" spans="2:3" x14ac:dyDescent="0.25">
      <c r="B292235" s="74"/>
    </row>
    <row r="292236" spans="2:3" x14ac:dyDescent="0.25">
      <c r="B292236" s="74"/>
    </row>
    <row r="292237" spans="2:3" x14ac:dyDescent="0.25">
      <c r="B292237" s="74"/>
    </row>
    <row r="292238" spans="2:3" x14ac:dyDescent="0.25">
      <c r="B292238" s="74"/>
    </row>
    <row r="292289" spans="2:3" x14ac:dyDescent="0.25">
      <c r="C292289"/>
    </row>
    <row r="292290" spans="2:3" x14ac:dyDescent="0.25">
      <c r="B292290" s="74"/>
    </row>
    <row r="292291" spans="2:3" x14ac:dyDescent="0.25">
      <c r="B292291" s="74"/>
    </row>
    <row r="292292" spans="2:3" x14ac:dyDescent="0.25">
      <c r="B292292" s="74"/>
    </row>
    <row r="292293" spans="2:3" x14ac:dyDescent="0.25">
      <c r="B292293" s="74"/>
    </row>
    <row r="292294" spans="2:3" x14ac:dyDescent="0.25">
      <c r="B292294" s="74"/>
    </row>
    <row r="292295" spans="2:3" x14ac:dyDescent="0.25">
      <c r="B292295" s="74"/>
    </row>
    <row r="292296" spans="2:3" x14ac:dyDescent="0.25">
      <c r="B292296" s="74"/>
    </row>
    <row r="292297" spans="2:3" x14ac:dyDescent="0.25">
      <c r="B292297" s="74"/>
    </row>
    <row r="292298" spans="2:3" x14ac:dyDescent="0.25">
      <c r="B292298" s="74"/>
    </row>
    <row r="292299" spans="2:3" x14ac:dyDescent="0.25">
      <c r="B292299" s="74"/>
    </row>
    <row r="292300" spans="2:3" x14ac:dyDescent="0.25">
      <c r="B292300" s="74"/>
    </row>
    <row r="292301" spans="2:3" x14ac:dyDescent="0.25">
      <c r="B292301" s="74"/>
    </row>
    <row r="292302" spans="2:3" x14ac:dyDescent="0.25">
      <c r="B292302" s="74"/>
    </row>
    <row r="292353" spans="2:3" x14ac:dyDescent="0.25">
      <c r="C292353"/>
    </row>
    <row r="292354" spans="2:3" x14ac:dyDescent="0.25">
      <c r="B292354" s="74"/>
    </row>
    <row r="292355" spans="2:3" x14ac:dyDescent="0.25">
      <c r="B292355" s="74"/>
    </row>
    <row r="292356" spans="2:3" x14ac:dyDescent="0.25">
      <c r="B292356" s="74"/>
    </row>
    <row r="292357" spans="2:3" x14ac:dyDescent="0.25">
      <c r="B292357" s="74"/>
    </row>
    <row r="292358" spans="2:3" x14ac:dyDescent="0.25">
      <c r="B292358" s="74"/>
    </row>
    <row r="292359" spans="2:3" x14ac:dyDescent="0.25">
      <c r="B292359" s="74"/>
    </row>
    <row r="292360" spans="2:3" x14ac:dyDescent="0.25">
      <c r="B292360" s="74"/>
    </row>
    <row r="292361" spans="2:3" x14ac:dyDescent="0.25">
      <c r="B292361" s="74"/>
    </row>
    <row r="292362" spans="2:3" x14ac:dyDescent="0.25">
      <c r="B292362" s="74"/>
    </row>
    <row r="292363" spans="2:3" x14ac:dyDescent="0.25">
      <c r="B292363" s="74"/>
    </row>
    <row r="292364" spans="2:3" x14ac:dyDescent="0.25">
      <c r="B292364" s="74"/>
    </row>
    <row r="292365" spans="2:3" x14ac:dyDescent="0.25">
      <c r="B292365" s="74"/>
    </row>
    <row r="292366" spans="2:3" x14ac:dyDescent="0.25">
      <c r="B292366" s="74"/>
    </row>
    <row r="292417" spans="2:3" x14ac:dyDescent="0.25">
      <c r="C292417"/>
    </row>
    <row r="292418" spans="2:3" x14ac:dyDescent="0.25">
      <c r="B292418" s="74"/>
    </row>
    <row r="292419" spans="2:3" x14ac:dyDescent="0.25">
      <c r="B292419" s="74"/>
    </row>
    <row r="292420" spans="2:3" x14ac:dyDescent="0.25">
      <c r="B292420" s="74"/>
    </row>
    <row r="292421" spans="2:3" x14ac:dyDescent="0.25">
      <c r="B292421" s="74"/>
    </row>
    <row r="292422" spans="2:3" x14ac:dyDescent="0.25">
      <c r="B292422" s="74"/>
    </row>
    <row r="292423" spans="2:3" x14ac:dyDescent="0.25">
      <c r="B292423" s="74"/>
    </row>
    <row r="292424" spans="2:3" x14ac:dyDescent="0.25">
      <c r="B292424" s="74"/>
    </row>
    <row r="292425" spans="2:3" x14ac:dyDescent="0.25">
      <c r="B292425" s="74"/>
    </row>
    <row r="292426" spans="2:3" x14ac:dyDescent="0.25">
      <c r="B292426" s="74"/>
    </row>
    <row r="292427" spans="2:3" x14ac:dyDescent="0.25">
      <c r="B292427" s="74"/>
    </row>
    <row r="292428" spans="2:3" x14ac:dyDescent="0.25">
      <c r="B292428" s="74"/>
    </row>
    <row r="292429" spans="2:3" x14ac:dyDescent="0.25">
      <c r="B292429" s="74"/>
    </row>
    <row r="292430" spans="2:3" x14ac:dyDescent="0.25">
      <c r="B292430" s="74"/>
    </row>
    <row r="292481" spans="2:3" x14ac:dyDescent="0.25">
      <c r="C292481"/>
    </row>
    <row r="292482" spans="2:3" x14ac:dyDescent="0.25">
      <c r="B292482" s="74"/>
    </row>
    <row r="292483" spans="2:3" x14ac:dyDescent="0.25">
      <c r="B292483" s="74"/>
    </row>
    <row r="292484" spans="2:3" x14ac:dyDescent="0.25">
      <c r="B292484" s="74"/>
    </row>
    <row r="292485" spans="2:3" x14ac:dyDescent="0.25">
      <c r="B292485" s="74"/>
    </row>
    <row r="292486" spans="2:3" x14ac:dyDescent="0.25">
      <c r="B292486" s="74"/>
    </row>
    <row r="292487" spans="2:3" x14ac:dyDescent="0.25">
      <c r="B292487" s="74"/>
    </row>
    <row r="292488" spans="2:3" x14ac:dyDescent="0.25">
      <c r="B292488" s="74"/>
    </row>
    <row r="292489" spans="2:3" x14ac:dyDescent="0.25">
      <c r="B292489" s="74"/>
    </row>
    <row r="292490" spans="2:3" x14ac:dyDescent="0.25">
      <c r="B292490" s="74"/>
    </row>
    <row r="292491" spans="2:3" x14ac:dyDescent="0.25">
      <c r="B292491" s="74"/>
    </row>
    <row r="292492" spans="2:3" x14ac:dyDescent="0.25">
      <c r="B292492" s="74"/>
    </row>
    <row r="292493" spans="2:3" x14ac:dyDescent="0.25">
      <c r="B292493" s="74"/>
    </row>
    <row r="292494" spans="2:3" x14ac:dyDescent="0.25">
      <c r="B292494" s="74"/>
    </row>
    <row r="292545" spans="2:3" x14ac:dyDescent="0.25">
      <c r="C292545"/>
    </row>
    <row r="292546" spans="2:3" x14ac:dyDescent="0.25">
      <c r="B292546" s="74"/>
    </row>
    <row r="292547" spans="2:3" x14ac:dyDescent="0.25">
      <c r="B292547" s="74"/>
    </row>
    <row r="292548" spans="2:3" x14ac:dyDescent="0.25">
      <c r="B292548" s="74"/>
    </row>
    <row r="292549" spans="2:3" x14ac:dyDescent="0.25">
      <c r="B292549" s="74"/>
    </row>
    <row r="292550" spans="2:3" x14ac:dyDescent="0.25">
      <c r="B292550" s="74"/>
    </row>
    <row r="292551" spans="2:3" x14ac:dyDescent="0.25">
      <c r="B292551" s="74"/>
    </row>
    <row r="292552" spans="2:3" x14ac:dyDescent="0.25">
      <c r="B292552" s="74"/>
    </row>
    <row r="292553" spans="2:3" x14ac:dyDescent="0.25">
      <c r="B292553" s="74"/>
    </row>
    <row r="292554" spans="2:3" x14ac:dyDescent="0.25">
      <c r="B292554" s="74"/>
    </row>
    <row r="292555" spans="2:3" x14ac:dyDescent="0.25">
      <c r="B292555" s="74"/>
    </row>
    <row r="292556" spans="2:3" x14ac:dyDescent="0.25">
      <c r="B292556" s="74"/>
    </row>
    <row r="292557" spans="2:3" x14ac:dyDescent="0.25">
      <c r="B292557" s="74"/>
    </row>
    <row r="292558" spans="2:3" x14ac:dyDescent="0.25">
      <c r="B292558" s="74"/>
    </row>
    <row r="292609" spans="2:3" x14ac:dyDescent="0.25">
      <c r="C292609"/>
    </row>
    <row r="292610" spans="2:3" x14ac:dyDescent="0.25">
      <c r="B292610" s="74"/>
    </row>
    <row r="292611" spans="2:3" x14ac:dyDescent="0.25">
      <c r="B292611" s="74"/>
    </row>
    <row r="292612" spans="2:3" x14ac:dyDescent="0.25">
      <c r="B292612" s="74"/>
    </row>
    <row r="292613" spans="2:3" x14ac:dyDescent="0.25">
      <c r="B292613" s="74"/>
    </row>
    <row r="292614" spans="2:3" x14ac:dyDescent="0.25">
      <c r="B292614" s="74"/>
    </row>
    <row r="292615" spans="2:3" x14ac:dyDescent="0.25">
      <c r="B292615" s="74"/>
    </row>
    <row r="292616" spans="2:3" x14ac:dyDescent="0.25">
      <c r="B292616" s="74"/>
    </row>
    <row r="292617" spans="2:3" x14ac:dyDescent="0.25">
      <c r="B292617" s="74"/>
    </row>
    <row r="292618" spans="2:3" x14ac:dyDescent="0.25">
      <c r="B292618" s="74"/>
    </row>
    <row r="292619" spans="2:3" x14ac:dyDescent="0.25">
      <c r="B292619" s="74"/>
    </row>
    <row r="292620" spans="2:3" x14ac:dyDescent="0.25">
      <c r="B292620" s="74"/>
    </row>
    <row r="292621" spans="2:3" x14ac:dyDescent="0.25">
      <c r="B292621" s="74"/>
    </row>
    <row r="292622" spans="2:3" x14ac:dyDescent="0.25">
      <c r="B292622" s="74"/>
    </row>
    <row r="292673" spans="2:3" x14ac:dyDescent="0.25">
      <c r="C292673"/>
    </row>
    <row r="292674" spans="2:3" x14ac:dyDescent="0.25">
      <c r="B292674" s="74"/>
    </row>
    <row r="292675" spans="2:3" x14ac:dyDescent="0.25">
      <c r="B292675" s="74"/>
    </row>
    <row r="292676" spans="2:3" x14ac:dyDescent="0.25">
      <c r="B292676" s="74"/>
    </row>
    <row r="292677" spans="2:3" x14ac:dyDescent="0.25">
      <c r="B292677" s="74"/>
    </row>
    <row r="292678" spans="2:3" x14ac:dyDescent="0.25">
      <c r="B292678" s="74"/>
    </row>
    <row r="292679" spans="2:3" x14ac:dyDescent="0.25">
      <c r="B292679" s="74"/>
    </row>
    <row r="292680" spans="2:3" x14ac:dyDescent="0.25">
      <c r="B292680" s="74"/>
    </row>
    <row r="292681" spans="2:3" x14ac:dyDescent="0.25">
      <c r="B292681" s="74"/>
    </row>
    <row r="292682" spans="2:3" x14ac:dyDescent="0.25">
      <c r="B292682" s="74"/>
    </row>
    <row r="292683" spans="2:3" x14ac:dyDescent="0.25">
      <c r="B292683" s="74"/>
    </row>
    <row r="292684" spans="2:3" x14ac:dyDescent="0.25">
      <c r="B292684" s="74"/>
    </row>
    <row r="292685" spans="2:3" x14ac:dyDescent="0.25">
      <c r="B292685" s="74"/>
    </row>
    <row r="292686" spans="2:3" x14ac:dyDescent="0.25">
      <c r="B292686" s="74"/>
    </row>
    <row r="292737" spans="2:3" x14ac:dyDescent="0.25">
      <c r="C292737"/>
    </row>
    <row r="292738" spans="2:3" x14ac:dyDescent="0.25">
      <c r="B292738" s="74"/>
    </row>
    <row r="292739" spans="2:3" x14ac:dyDescent="0.25">
      <c r="B292739" s="74"/>
    </row>
    <row r="292740" spans="2:3" x14ac:dyDescent="0.25">
      <c r="B292740" s="74"/>
    </row>
    <row r="292741" spans="2:3" x14ac:dyDescent="0.25">
      <c r="B292741" s="74"/>
    </row>
    <row r="292742" spans="2:3" x14ac:dyDescent="0.25">
      <c r="B292742" s="74"/>
    </row>
    <row r="292743" spans="2:3" x14ac:dyDescent="0.25">
      <c r="B292743" s="74"/>
    </row>
    <row r="292744" spans="2:3" x14ac:dyDescent="0.25">
      <c r="B292744" s="74"/>
    </row>
    <row r="292745" spans="2:3" x14ac:dyDescent="0.25">
      <c r="B292745" s="74"/>
    </row>
    <row r="292746" spans="2:3" x14ac:dyDescent="0.25">
      <c r="B292746" s="74"/>
    </row>
    <row r="292747" spans="2:3" x14ac:dyDescent="0.25">
      <c r="B292747" s="74"/>
    </row>
    <row r="292748" spans="2:3" x14ac:dyDescent="0.25">
      <c r="B292748" s="74"/>
    </row>
    <row r="292749" spans="2:3" x14ac:dyDescent="0.25">
      <c r="B292749" s="74"/>
    </row>
    <row r="292750" spans="2:3" x14ac:dyDescent="0.25">
      <c r="B292750" s="74"/>
    </row>
    <row r="292801" spans="2:3" x14ac:dyDescent="0.25">
      <c r="C292801"/>
    </row>
    <row r="292802" spans="2:3" x14ac:dyDescent="0.25">
      <c r="B292802" s="74"/>
    </row>
    <row r="292803" spans="2:3" x14ac:dyDescent="0.25">
      <c r="B292803" s="74"/>
    </row>
    <row r="292804" spans="2:3" x14ac:dyDescent="0.25">
      <c r="B292804" s="74"/>
    </row>
    <row r="292805" spans="2:3" x14ac:dyDescent="0.25">
      <c r="B292805" s="74"/>
    </row>
    <row r="292806" spans="2:3" x14ac:dyDescent="0.25">
      <c r="B292806" s="74"/>
    </row>
    <row r="292807" spans="2:3" x14ac:dyDescent="0.25">
      <c r="B292807" s="74"/>
    </row>
    <row r="292808" spans="2:3" x14ac:dyDescent="0.25">
      <c r="B292808" s="74"/>
    </row>
    <row r="292809" spans="2:3" x14ac:dyDescent="0.25">
      <c r="B292809" s="74"/>
    </row>
    <row r="292810" spans="2:3" x14ac:dyDescent="0.25">
      <c r="B292810" s="74"/>
    </row>
    <row r="292811" spans="2:3" x14ac:dyDescent="0.25">
      <c r="B292811" s="74"/>
    </row>
    <row r="292812" spans="2:3" x14ac:dyDescent="0.25">
      <c r="B292812" s="74"/>
    </row>
    <row r="292813" spans="2:3" x14ac:dyDescent="0.25">
      <c r="B292813" s="74"/>
    </row>
    <row r="292814" spans="2:3" x14ac:dyDescent="0.25">
      <c r="B292814" s="74"/>
    </row>
    <row r="292865" spans="2:3" x14ac:dyDescent="0.25">
      <c r="C292865"/>
    </row>
    <row r="292866" spans="2:3" x14ac:dyDescent="0.25">
      <c r="B292866" s="74"/>
    </row>
    <row r="292867" spans="2:3" x14ac:dyDescent="0.25">
      <c r="B292867" s="74"/>
    </row>
    <row r="292868" spans="2:3" x14ac:dyDescent="0.25">
      <c r="B292868" s="74"/>
    </row>
    <row r="292869" spans="2:3" x14ac:dyDescent="0.25">
      <c r="B292869" s="74"/>
    </row>
    <row r="292870" spans="2:3" x14ac:dyDescent="0.25">
      <c r="B292870" s="74"/>
    </row>
    <row r="292871" spans="2:3" x14ac:dyDescent="0.25">
      <c r="B292871" s="74"/>
    </row>
    <row r="292872" spans="2:3" x14ac:dyDescent="0.25">
      <c r="B292872" s="74"/>
    </row>
    <row r="292873" spans="2:3" x14ac:dyDescent="0.25">
      <c r="B292873" s="74"/>
    </row>
    <row r="292874" spans="2:3" x14ac:dyDescent="0.25">
      <c r="B292874" s="74"/>
    </row>
    <row r="292875" spans="2:3" x14ac:dyDescent="0.25">
      <c r="B292875" s="74"/>
    </row>
    <row r="292876" spans="2:3" x14ac:dyDescent="0.25">
      <c r="B292876" s="74"/>
    </row>
    <row r="292877" spans="2:3" x14ac:dyDescent="0.25">
      <c r="B292877" s="74"/>
    </row>
    <row r="292878" spans="2:3" x14ac:dyDescent="0.25">
      <c r="B292878" s="74"/>
    </row>
    <row r="292929" spans="2:3" x14ac:dyDescent="0.25">
      <c r="C292929"/>
    </row>
    <row r="292930" spans="2:3" x14ac:dyDescent="0.25">
      <c r="B292930" s="74"/>
    </row>
    <row r="292931" spans="2:3" x14ac:dyDescent="0.25">
      <c r="B292931" s="74"/>
    </row>
    <row r="292932" spans="2:3" x14ac:dyDescent="0.25">
      <c r="B292932" s="74"/>
    </row>
    <row r="292933" spans="2:3" x14ac:dyDescent="0.25">
      <c r="B292933" s="74"/>
    </row>
    <row r="292934" spans="2:3" x14ac:dyDescent="0.25">
      <c r="B292934" s="74"/>
    </row>
    <row r="292935" spans="2:3" x14ac:dyDescent="0.25">
      <c r="B292935" s="74"/>
    </row>
    <row r="292936" spans="2:3" x14ac:dyDescent="0.25">
      <c r="B292936" s="74"/>
    </row>
    <row r="292937" spans="2:3" x14ac:dyDescent="0.25">
      <c r="B292937" s="74"/>
    </row>
    <row r="292938" spans="2:3" x14ac:dyDescent="0.25">
      <c r="B292938" s="74"/>
    </row>
    <row r="292939" spans="2:3" x14ac:dyDescent="0.25">
      <c r="B292939" s="74"/>
    </row>
    <row r="292940" spans="2:3" x14ac:dyDescent="0.25">
      <c r="B292940" s="74"/>
    </row>
    <row r="292941" spans="2:3" x14ac:dyDescent="0.25">
      <c r="B292941" s="74"/>
    </row>
    <row r="292942" spans="2:3" x14ac:dyDescent="0.25">
      <c r="B292942" s="74"/>
    </row>
    <row r="292993" spans="2:3" x14ac:dyDescent="0.25">
      <c r="C292993"/>
    </row>
    <row r="292994" spans="2:3" x14ac:dyDescent="0.25">
      <c r="B292994" s="74"/>
    </row>
    <row r="292995" spans="2:3" x14ac:dyDescent="0.25">
      <c r="B292995" s="74"/>
    </row>
    <row r="292996" spans="2:3" x14ac:dyDescent="0.25">
      <c r="B292996" s="74"/>
    </row>
    <row r="292997" spans="2:3" x14ac:dyDescent="0.25">
      <c r="B292997" s="74"/>
    </row>
    <row r="292998" spans="2:3" x14ac:dyDescent="0.25">
      <c r="B292998" s="74"/>
    </row>
    <row r="292999" spans="2:3" x14ac:dyDescent="0.25">
      <c r="B292999" s="74"/>
    </row>
    <row r="293000" spans="2:3" x14ac:dyDescent="0.25">
      <c r="B293000" s="74"/>
    </row>
    <row r="293001" spans="2:3" x14ac:dyDescent="0.25">
      <c r="B293001" s="74"/>
    </row>
    <row r="293002" spans="2:3" x14ac:dyDescent="0.25">
      <c r="B293002" s="74"/>
    </row>
    <row r="293003" spans="2:3" x14ac:dyDescent="0.25">
      <c r="B293003" s="74"/>
    </row>
    <row r="293004" spans="2:3" x14ac:dyDescent="0.25">
      <c r="B293004" s="74"/>
    </row>
    <row r="293005" spans="2:3" x14ac:dyDescent="0.25">
      <c r="B293005" s="74"/>
    </row>
    <row r="293006" spans="2:3" x14ac:dyDescent="0.25">
      <c r="B293006" s="74"/>
    </row>
    <row r="293057" spans="2:3" x14ac:dyDescent="0.25">
      <c r="C293057"/>
    </row>
    <row r="293058" spans="2:3" x14ac:dyDescent="0.25">
      <c r="B293058" s="74"/>
    </row>
    <row r="293059" spans="2:3" x14ac:dyDescent="0.25">
      <c r="B293059" s="74"/>
    </row>
    <row r="293060" spans="2:3" x14ac:dyDescent="0.25">
      <c r="B293060" s="74"/>
    </row>
    <row r="293061" spans="2:3" x14ac:dyDescent="0.25">
      <c r="B293061" s="74"/>
    </row>
    <row r="293062" spans="2:3" x14ac:dyDescent="0.25">
      <c r="B293062" s="74"/>
    </row>
    <row r="293063" spans="2:3" x14ac:dyDescent="0.25">
      <c r="B293063" s="74"/>
    </row>
    <row r="293064" spans="2:3" x14ac:dyDescent="0.25">
      <c r="B293064" s="74"/>
    </row>
    <row r="293065" spans="2:3" x14ac:dyDescent="0.25">
      <c r="B293065" s="74"/>
    </row>
    <row r="293066" spans="2:3" x14ac:dyDescent="0.25">
      <c r="B293066" s="74"/>
    </row>
    <row r="293067" spans="2:3" x14ac:dyDescent="0.25">
      <c r="B293067" s="74"/>
    </row>
    <row r="293068" spans="2:3" x14ac:dyDescent="0.25">
      <c r="B293068" s="74"/>
    </row>
    <row r="293069" spans="2:3" x14ac:dyDescent="0.25">
      <c r="B293069" s="74"/>
    </row>
    <row r="293070" spans="2:3" x14ac:dyDescent="0.25">
      <c r="B293070" s="74"/>
    </row>
    <row r="293121" spans="2:3" x14ac:dyDescent="0.25">
      <c r="C293121"/>
    </row>
    <row r="293122" spans="2:3" x14ac:dyDescent="0.25">
      <c r="B293122" s="74"/>
    </row>
    <row r="293123" spans="2:3" x14ac:dyDescent="0.25">
      <c r="B293123" s="74"/>
    </row>
    <row r="293124" spans="2:3" x14ac:dyDescent="0.25">
      <c r="B293124" s="74"/>
    </row>
    <row r="293125" spans="2:3" x14ac:dyDescent="0.25">
      <c r="B293125" s="74"/>
    </row>
    <row r="293126" spans="2:3" x14ac:dyDescent="0.25">
      <c r="B293126" s="74"/>
    </row>
    <row r="293127" spans="2:3" x14ac:dyDescent="0.25">
      <c r="B293127" s="74"/>
    </row>
    <row r="293128" spans="2:3" x14ac:dyDescent="0.25">
      <c r="B293128" s="74"/>
    </row>
    <row r="293129" spans="2:3" x14ac:dyDescent="0.25">
      <c r="B293129" s="74"/>
    </row>
    <row r="293130" spans="2:3" x14ac:dyDescent="0.25">
      <c r="B293130" s="74"/>
    </row>
    <row r="293131" spans="2:3" x14ac:dyDescent="0.25">
      <c r="B293131" s="74"/>
    </row>
    <row r="293132" spans="2:3" x14ac:dyDescent="0.25">
      <c r="B293132" s="74"/>
    </row>
    <row r="293133" spans="2:3" x14ac:dyDescent="0.25">
      <c r="B293133" s="74"/>
    </row>
    <row r="293134" spans="2:3" x14ac:dyDescent="0.25">
      <c r="B293134" s="74"/>
    </row>
    <row r="293185" spans="2:3" x14ac:dyDescent="0.25">
      <c r="C293185"/>
    </row>
    <row r="293186" spans="2:3" x14ac:dyDescent="0.25">
      <c r="B293186" s="74"/>
    </row>
    <row r="293187" spans="2:3" x14ac:dyDescent="0.25">
      <c r="B293187" s="74"/>
    </row>
    <row r="293188" spans="2:3" x14ac:dyDescent="0.25">
      <c r="B293188" s="74"/>
    </row>
    <row r="293189" spans="2:3" x14ac:dyDescent="0.25">
      <c r="B293189" s="74"/>
    </row>
    <row r="293190" spans="2:3" x14ac:dyDescent="0.25">
      <c r="B293190" s="74"/>
    </row>
    <row r="293191" spans="2:3" x14ac:dyDescent="0.25">
      <c r="B293191" s="74"/>
    </row>
    <row r="293192" spans="2:3" x14ac:dyDescent="0.25">
      <c r="B293192" s="74"/>
    </row>
    <row r="293193" spans="2:3" x14ac:dyDescent="0.25">
      <c r="B293193" s="74"/>
    </row>
    <row r="293194" spans="2:3" x14ac:dyDescent="0.25">
      <c r="B293194" s="74"/>
    </row>
    <row r="293195" spans="2:3" x14ac:dyDescent="0.25">
      <c r="B293195" s="74"/>
    </row>
    <row r="293196" spans="2:3" x14ac:dyDescent="0.25">
      <c r="B293196" s="74"/>
    </row>
    <row r="293197" spans="2:3" x14ac:dyDescent="0.25">
      <c r="B293197" s="74"/>
    </row>
    <row r="293198" spans="2:3" x14ac:dyDescent="0.25">
      <c r="B293198" s="74"/>
    </row>
    <row r="293249" spans="2:3" x14ac:dyDescent="0.25">
      <c r="C293249"/>
    </row>
    <row r="293250" spans="2:3" x14ac:dyDescent="0.25">
      <c r="B293250" s="74"/>
    </row>
    <row r="293251" spans="2:3" x14ac:dyDescent="0.25">
      <c r="B293251" s="74"/>
    </row>
    <row r="293252" spans="2:3" x14ac:dyDescent="0.25">
      <c r="B293252" s="74"/>
    </row>
    <row r="293253" spans="2:3" x14ac:dyDescent="0.25">
      <c r="B293253" s="74"/>
    </row>
    <row r="293254" spans="2:3" x14ac:dyDescent="0.25">
      <c r="B293254" s="74"/>
    </row>
    <row r="293255" spans="2:3" x14ac:dyDescent="0.25">
      <c r="B293255" s="74"/>
    </row>
    <row r="293256" spans="2:3" x14ac:dyDescent="0.25">
      <c r="B293256" s="74"/>
    </row>
    <row r="293257" spans="2:3" x14ac:dyDescent="0.25">
      <c r="B293257" s="74"/>
    </row>
    <row r="293258" spans="2:3" x14ac:dyDescent="0.25">
      <c r="B293258" s="74"/>
    </row>
    <row r="293259" spans="2:3" x14ac:dyDescent="0.25">
      <c r="B293259" s="74"/>
    </row>
    <row r="293260" spans="2:3" x14ac:dyDescent="0.25">
      <c r="B293260" s="74"/>
    </row>
    <row r="293261" spans="2:3" x14ac:dyDescent="0.25">
      <c r="B293261" s="74"/>
    </row>
    <row r="293262" spans="2:3" x14ac:dyDescent="0.25">
      <c r="B293262" s="74"/>
    </row>
    <row r="293313" spans="2:3" x14ac:dyDescent="0.25">
      <c r="C293313"/>
    </row>
    <row r="293314" spans="2:3" x14ac:dyDescent="0.25">
      <c r="B293314" s="74"/>
    </row>
    <row r="293315" spans="2:3" x14ac:dyDescent="0.25">
      <c r="B293315" s="74"/>
    </row>
    <row r="293316" spans="2:3" x14ac:dyDescent="0.25">
      <c r="B293316" s="74"/>
    </row>
    <row r="293317" spans="2:3" x14ac:dyDescent="0.25">
      <c r="B293317" s="74"/>
    </row>
    <row r="293318" spans="2:3" x14ac:dyDescent="0.25">
      <c r="B293318" s="74"/>
    </row>
    <row r="293319" spans="2:3" x14ac:dyDescent="0.25">
      <c r="B293319" s="74"/>
    </row>
    <row r="293320" spans="2:3" x14ac:dyDescent="0.25">
      <c r="B293320" s="74"/>
    </row>
    <row r="293321" spans="2:3" x14ac:dyDescent="0.25">
      <c r="B293321" s="74"/>
    </row>
    <row r="293322" spans="2:3" x14ac:dyDescent="0.25">
      <c r="B293322" s="74"/>
    </row>
    <row r="293323" spans="2:3" x14ac:dyDescent="0.25">
      <c r="B293323" s="74"/>
    </row>
    <row r="293324" spans="2:3" x14ac:dyDescent="0.25">
      <c r="B293324" s="74"/>
    </row>
    <row r="293325" spans="2:3" x14ac:dyDescent="0.25">
      <c r="B293325" s="74"/>
    </row>
    <row r="293326" spans="2:3" x14ac:dyDescent="0.25">
      <c r="B293326" s="74"/>
    </row>
    <row r="293377" spans="2:3" x14ac:dyDescent="0.25">
      <c r="C293377"/>
    </row>
    <row r="293378" spans="2:3" x14ac:dyDescent="0.25">
      <c r="B293378" s="74"/>
    </row>
    <row r="293379" spans="2:3" x14ac:dyDescent="0.25">
      <c r="B293379" s="74"/>
    </row>
    <row r="293380" spans="2:3" x14ac:dyDescent="0.25">
      <c r="B293380" s="74"/>
    </row>
    <row r="293381" spans="2:3" x14ac:dyDescent="0.25">
      <c r="B293381" s="74"/>
    </row>
    <row r="293382" spans="2:3" x14ac:dyDescent="0.25">
      <c r="B293382" s="74"/>
    </row>
    <row r="293383" spans="2:3" x14ac:dyDescent="0.25">
      <c r="B293383" s="74"/>
    </row>
    <row r="293384" spans="2:3" x14ac:dyDescent="0.25">
      <c r="B293384" s="74"/>
    </row>
    <row r="293385" spans="2:3" x14ac:dyDescent="0.25">
      <c r="B293385" s="74"/>
    </row>
    <row r="293386" spans="2:3" x14ac:dyDescent="0.25">
      <c r="B293386" s="74"/>
    </row>
    <row r="293387" spans="2:3" x14ac:dyDescent="0.25">
      <c r="B293387" s="74"/>
    </row>
    <row r="293388" spans="2:3" x14ac:dyDescent="0.25">
      <c r="B293388" s="74"/>
    </row>
    <row r="293389" spans="2:3" x14ac:dyDescent="0.25">
      <c r="B293389" s="74"/>
    </row>
    <row r="293390" spans="2:3" x14ac:dyDescent="0.25">
      <c r="B293390" s="74"/>
    </row>
    <row r="293441" spans="2:3" x14ac:dyDescent="0.25">
      <c r="C293441"/>
    </row>
    <row r="293442" spans="2:3" x14ac:dyDescent="0.25">
      <c r="B293442" s="74"/>
    </row>
    <row r="293443" spans="2:3" x14ac:dyDescent="0.25">
      <c r="B293443" s="74"/>
    </row>
    <row r="293444" spans="2:3" x14ac:dyDescent="0.25">
      <c r="B293444" s="74"/>
    </row>
    <row r="293445" spans="2:3" x14ac:dyDescent="0.25">
      <c r="B293445" s="74"/>
    </row>
    <row r="293446" spans="2:3" x14ac:dyDescent="0.25">
      <c r="B293446" s="74"/>
    </row>
    <row r="293447" spans="2:3" x14ac:dyDescent="0.25">
      <c r="B293447" s="74"/>
    </row>
    <row r="293448" spans="2:3" x14ac:dyDescent="0.25">
      <c r="B293448" s="74"/>
    </row>
    <row r="293449" spans="2:3" x14ac:dyDescent="0.25">
      <c r="B293449" s="74"/>
    </row>
    <row r="293450" spans="2:3" x14ac:dyDescent="0.25">
      <c r="B293450" s="74"/>
    </row>
    <row r="293451" spans="2:3" x14ac:dyDescent="0.25">
      <c r="B293451" s="74"/>
    </row>
    <row r="293452" spans="2:3" x14ac:dyDescent="0.25">
      <c r="B293452" s="74"/>
    </row>
    <row r="293453" spans="2:3" x14ac:dyDescent="0.25">
      <c r="B293453" s="74"/>
    </row>
    <row r="293454" spans="2:3" x14ac:dyDescent="0.25">
      <c r="B293454" s="74"/>
    </row>
    <row r="293505" spans="2:3" x14ac:dyDescent="0.25">
      <c r="C293505"/>
    </row>
    <row r="293506" spans="2:3" x14ac:dyDescent="0.25">
      <c r="B293506" s="74"/>
    </row>
    <row r="293507" spans="2:3" x14ac:dyDescent="0.25">
      <c r="B293507" s="74"/>
    </row>
    <row r="293508" spans="2:3" x14ac:dyDescent="0.25">
      <c r="B293508" s="74"/>
    </row>
    <row r="293509" spans="2:3" x14ac:dyDescent="0.25">
      <c r="B293509" s="74"/>
    </row>
    <row r="293510" spans="2:3" x14ac:dyDescent="0.25">
      <c r="B293510" s="74"/>
    </row>
    <row r="293511" spans="2:3" x14ac:dyDescent="0.25">
      <c r="B293511" s="74"/>
    </row>
    <row r="293512" spans="2:3" x14ac:dyDescent="0.25">
      <c r="B293512" s="74"/>
    </row>
    <row r="293513" spans="2:3" x14ac:dyDescent="0.25">
      <c r="B293513" s="74"/>
    </row>
    <row r="293514" spans="2:3" x14ac:dyDescent="0.25">
      <c r="B293514" s="74"/>
    </row>
    <row r="293515" spans="2:3" x14ac:dyDescent="0.25">
      <c r="B293515" s="74"/>
    </row>
    <row r="293516" spans="2:3" x14ac:dyDescent="0.25">
      <c r="B293516" s="74"/>
    </row>
    <row r="293517" spans="2:3" x14ac:dyDescent="0.25">
      <c r="B293517" s="74"/>
    </row>
    <row r="293518" spans="2:3" x14ac:dyDescent="0.25">
      <c r="B293518" s="74"/>
    </row>
    <row r="293569" spans="2:3" x14ac:dyDescent="0.25">
      <c r="C293569"/>
    </row>
    <row r="293570" spans="2:3" x14ac:dyDescent="0.25">
      <c r="B293570" s="74"/>
    </row>
    <row r="293571" spans="2:3" x14ac:dyDescent="0.25">
      <c r="B293571" s="74"/>
    </row>
    <row r="293572" spans="2:3" x14ac:dyDescent="0.25">
      <c r="B293572" s="74"/>
    </row>
    <row r="293573" spans="2:3" x14ac:dyDescent="0.25">
      <c r="B293573" s="74"/>
    </row>
    <row r="293574" spans="2:3" x14ac:dyDescent="0.25">
      <c r="B293574" s="74"/>
    </row>
    <row r="293575" spans="2:3" x14ac:dyDescent="0.25">
      <c r="B293575" s="74"/>
    </row>
    <row r="293576" spans="2:3" x14ac:dyDescent="0.25">
      <c r="B293576" s="74"/>
    </row>
    <row r="293577" spans="2:3" x14ac:dyDescent="0.25">
      <c r="B293577" s="74"/>
    </row>
    <row r="293578" spans="2:3" x14ac:dyDescent="0.25">
      <c r="B293578" s="74"/>
    </row>
    <row r="293579" spans="2:3" x14ac:dyDescent="0.25">
      <c r="B293579" s="74"/>
    </row>
    <row r="293580" spans="2:3" x14ac:dyDescent="0.25">
      <c r="B293580" s="74"/>
    </row>
    <row r="293581" spans="2:3" x14ac:dyDescent="0.25">
      <c r="B293581" s="74"/>
    </row>
    <row r="293582" spans="2:3" x14ac:dyDescent="0.25">
      <c r="B293582" s="74"/>
    </row>
    <row r="293633" spans="2:3" x14ac:dyDescent="0.25">
      <c r="C293633"/>
    </row>
    <row r="293634" spans="2:3" x14ac:dyDescent="0.25">
      <c r="B293634" s="74"/>
    </row>
    <row r="293635" spans="2:3" x14ac:dyDescent="0.25">
      <c r="B293635" s="74"/>
    </row>
    <row r="293636" spans="2:3" x14ac:dyDescent="0.25">
      <c r="B293636" s="74"/>
    </row>
    <row r="293637" spans="2:3" x14ac:dyDescent="0.25">
      <c r="B293637" s="74"/>
    </row>
    <row r="293638" spans="2:3" x14ac:dyDescent="0.25">
      <c r="B293638" s="74"/>
    </row>
    <row r="293639" spans="2:3" x14ac:dyDescent="0.25">
      <c r="B293639" s="74"/>
    </row>
    <row r="293640" spans="2:3" x14ac:dyDescent="0.25">
      <c r="B293640" s="74"/>
    </row>
    <row r="293641" spans="2:3" x14ac:dyDescent="0.25">
      <c r="B293641" s="74"/>
    </row>
    <row r="293642" spans="2:3" x14ac:dyDescent="0.25">
      <c r="B293642" s="74"/>
    </row>
    <row r="293643" spans="2:3" x14ac:dyDescent="0.25">
      <c r="B293643" s="74"/>
    </row>
    <row r="293644" spans="2:3" x14ac:dyDescent="0.25">
      <c r="B293644" s="74"/>
    </row>
    <row r="293645" spans="2:3" x14ac:dyDescent="0.25">
      <c r="B293645" s="74"/>
    </row>
    <row r="293646" spans="2:3" x14ac:dyDescent="0.25">
      <c r="B293646" s="74"/>
    </row>
    <row r="293697" spans="2:3" x14ac:dyDescent="0.25">
      <c r="C293697"/>
    </row>
    <row r="293698" spans="2:3" x14ac:dyDescent="0.25">
      <c r="B293698" s="74"/>
    </row>
    <row r="293699" spans="2:3" x14ac:dyDescent="0.25">
      <c r="B293699" s="74"/>
    </row>
    <row r="293700" spans="2:3" x14ac:dyDescent="0.25">
      <c r="B293700" s="74"/>
    </row>
    <row r="293701" spans="2:3" x14ac:dyDescent="0.25">
      <c r="B293701" s="74"/>
    </row>
    <row r="293702" spans="2:3" x14ac:dyDescent="0.25">
      <c r="B293702" s="74"/>
    </row>
    <row r="293703" spans="2:3" x14ac:dyDescent="0.25">
      <c r="B293703" s="74"/>
    </row>
    <row r="293704" spans="2:3" x14ac:dyDescent="0.25">
      <c r="B293704" s="74"/>
    </row>
    <row r="293705" spans="2:3" x14ac:dyDescent="0.25">
      <c r="B293705" s="74"/>
    </row>
    <row r="293706" spans="2:3" x14ac:dyDescent="0.25">
      <c r="B293706" s="74"/>
    </row>
    <row r="293707" spans="2:3" x14ac:dyDescent="0.25">
      <c r="B293707" s="74"/>
    </row>
    <row r="293708" spans="2:3" x14ac:dyDescent="0.25">
      <c r="B293708" s="74"/>
    </row>
    <row r="293709" spans="2:3" x14ac:dyDescent="0.25">
      <c r="B293709" s="74"/>
    </row>
    <row r="293710" spans="2:3" x14ac:dyDescent="0.25">
      <c r="B293710" s="74"/>
    </row>
    <row r="293761" spans="2:3" x14ac:dyDescent="0.25">
      <c r="C293761"/>
    </row>
    <row r="293762" spans="2:3" x14ac:dyDescent="0.25">
      <c r="B293762" s="74"/>
    </row>
    <row r="293763" spans="2:3" x14ac:dyDescent="0.25">
      <c r="B293763" s="74"/>
    </row>
    <row r="293764" spans="2:3" x14ac:dyDescent="0.25">
      <c r="B293764" s="74"/>
    </row>
    <row r="293765" spans="2:3" x14ac:dyDescent="0.25">
      <c r="B293765" s="74"/>
    </row>
    <row r="293766" spans="2:3" x14ac:dyDescent="0.25">
      <c r="B293766" s="74"/>
    </row>
    <row r="293767" spans="2:3" x14ac:dyDescent="0.25">
      <c r="B293767" s="74"/>
    </row>
    <row r="293768" spans="2:3" x14ac:dyDescent="0.25">
      <c r="B293768" s="74"/>
    </row>
    <row r="293769" spans="2:3" x14ac:dyDescent="0.25">
      <c r="B293769" s="74"/>
    </row>
    <row r="293770" spans="2:3" x14ac:dyDescent="0.25">
      <c r="B293770" s="74"/>
    </row>
    <row r="293771" spans="2:3" x14ac:dyDescent="0.25">
      <c r="B293771" s="74"/>
    </row>
    <row r="293772" spans="2:3" x14ac:dyDescent="0.25">
      <c r="B293772" s="74"/>
    </row>
    <row r="293773" spans="2:3" x14ac:dyDescent="0.25">
      <c r="B293773" s="74"/>
    </row>
    <row r="293774" spans="2:3" x14ac:dyDescent="0.25">
      <c r="B293774" s="74"/>
    </row>
    <row r="293825" spans="2:3" x14ac:dyDescent="0.25">
      <c r="C293825"/>
    </row>
    <row r="293826" spans="2:3" x14ac:dyDescent="0.25">
      <c r="B293826" s="74"/>
    </row>
    <row r="293827" spans="2:3" x14ac:dyDescent="0.25">
      <c r="B293827" s="74"/>
    </row>
    <row r="293828" spans="2:3" x14ac:dyDescent="0.25">
      <c r="B293828" s="74"/>
    </row>
    <row r="293829" spans="2:3" x14ac:dyDescent="0.25">
      <c r="B293829" s="74"/>
    </row>
    <row r="293830" spans="2:3" x14ac:dyDescent="0.25">
      <c r="B293830" s="74"/>
    </row>
    <row r="293831" spans="2:3" x14ac:dyDescent="0.25">
      <c r="B293831" s="74"/>
    </row>
    <row r="293832" spans="2:3" x14ac:dyDescent="0.25">
      <c r="B293832" s="74"/>
    </row>
    <row r="293833" spans="2:3" x14ac:dyDescent="0.25">
      <c r="B293833" s="74"/>
    </row>
    <row r="293834" spans="2:3" x14ac:dyDescent="0.25">
      <c r="B293834" s="74"/>
    </row>
    <row r="293835" spans="2:3" x14ac:dyDescent="0.25">
      <c r="B293835" s="74"/>
    </row>
    <row r="293836" spans="2:3" x14ac:dyDescent="0.25">
      <c r="B293836" s="74"/>
    </row>
    <row r="293837" spans="2:3" x14ac:dyDescent="0.25">
      <c r="B293837" s="74"/>
    </row>
    <row r="293838" spans="2:3" x14ac:dyDescent="0.25">
      <c r="B293838" s="74"/>
    </row>
    <row r="293889" spans="2:3" x14ac:dyDescent="0.25">
      <c r="C293889"/>
    </row>
    <row r="293890" spans="2:3" x14ac:dyDescent="0.25">
      <c r="B293890" s="74"/>
    </row>
    <row r="293891" spans="2:3" x14ac:dyDescent="0.25">
      <c r="B293891" s="74"/>
    </row>
    <row r="293892" spans="2:3" x14ac:dyDescent="0.25">
      <c r="B293892" s="74"/>
    </row>
    <row r="293893" spans="2:3" x14ac:dyDescent="0.25">
      <c r="B293893" s="74"/>
    </row>
    <row r="293894" spans="2:3" x14ac:dyDescent="0.25">
      <c r="B293894" s="74"/>
    </row>
    <row r="293895" spans="2:3" x14ac:dyDescent="0.25">
      <c r="B293895" s="74"/>
    </row>
    <row r="293896" spans="2:3" x14ac:dyDescent="0.25">
      <c r="B293896" s="74"/>
    </row>
    <row r="293897" spans="2:3" x14ac:dyDescent="0.25">
      <c r="B293897" s="74"/>
    </row>
    <row r="293898" spans="2:3" x14ac:dyDescent="0.25">
      <c r="B293898" s="74"/>
    </row>
    <row r="293899" spans="2:3" x14ac:dyDescent="0.25">
      <c r="B293899" s="74"/>
    </row>
    <row r="293900" spans="2:3" x14ac:dyDescent="0.25">
      <c r="B293900" s="74"/>
    </row>
    <row r="293901" spans="2:3" x14ac:dyDescent="0.25">
      <c r="B293901" s="74"/>
    </row>
    <row r="293902" spans="2:3" x14ac:dyDescent="0.25">
      <c r="B293902" s="74"/>
    </row>
    <row r="293953" spans="2:3" x14ac:dyDescent="0.25">
      <c r="C293953"/>
    </row>
    <row r="293954" spans="2:3" x14ac:dyDescent="0.25">
      <c r="B293954" s="74"/>
    </row>
    <row r="293955" spans="2:3" x14ac:dyDescent="0.25">
      <c r="B293955" s="74"/>
    </row>
    <row r="293956" spans="2:3" x14ac:dyDescent="0.25">
      <c r="B293956" s="74"/>
    </row>
    <row r="293957" spans="2:3" x14ac:dyDescent="0.25">
      <c r="B293957" s="74"/>
    </row>
    <row r="293958" spans="2:3" x14ac:dyDescent="0.25">
      <c r="B293958" s="74"/>
    </row>
    <row r="293959" spans="2:3" x14ac:dyDescent="0.25">
      <c r="B293959" s="74"/>
    </row>
    <row r="293960" spans="2:3" x14ac:dyDescent="0.25">
      <c r="B293960" s="74"/>
    </row>
    <row r="293961" spans="2:3" x14ac:dyDescent="0.25">
      <c r="B293961" s="74"/>
    </row>
    <row r="293962" spans="2:3" x14ac:dyDescent="0.25">
      <c r="B293962" s="74"/>
    </row>
    <row r="293963" spans="2:3" x14ac:dyDescent="0.25">
      <c r="B293963" s="74"/>
    </row>
    <row r="293964" spans="2:3" x14ac:dyDescent="0.25">
      <c r="B293964" s="74"/>
    </row>
    <row r="293965" spans="2:3" x14ac:dyDescent="0.25">
      <c r="B293965" s="74"/>
    </row>
    <row r="293966" spans="2:3" x14ac:dyDescent="0.25">
      <c r="B293966" s="74"/>
    </row>
    <row r="294017" spans="2:3" x14ac:dyDescent="0.25">
      <c r="C294017"/>
    </row>
    <row r="294018" spans="2:3" x14ac:dyDescent="0.25">
      <c r="B294018" s="74"/>
    </row>
    <row r="294019" spans="2:3" x14ac:dyDescent="0.25">
      <c r="B294019" s="74"/>
    </row>
    <row r="294020" spans="2:3" x14ac:dyDescent="0.25">
      <c r="B294020" s="74"/>
    </row>
    <row r="294021" spans="2:3" x14ac:dyDescent="0.25">
      <c r="B294021" s="74"/>
    </row>
    <row r="294022" spans="2:3" x14ac:dyDescent="0.25">
      <c r="B294022" s="74"/>
    </row>
    <row r="294023" spans="2:3" x14ac:dyDescent="0.25">
      <c r="B294023" s="74"/>
    </row>
    <row r="294024" spans="2:3" x14ac:dyDescent="0.25">
      <c r="B294024" s="74"/>
    </row>
    <row r="294025" spans="2:3" x14ac:dyDescent="0.25">
      <c r="B294025" s="74"/>
    </row>
    <row r="294026" spans="2:3" x14ac:dyDescent="0.25">
      <c r="B294026" s="74"/>
    </row>
    <row r="294027" spans="2:3" x14ac:dyDescent="0.25">
      <c r="B294027" s="74"/>
    </row>
    <row r="294028" spans="2:3" x14ac:dyDescent="0.25">
      <c r="B294028" s="74"/>
    </row>
    <row r="294029" spans="2:3" x14ac:dyDescent="0.25">
      <c r="B294029" s="74"/>
    </row>
    <row r="294030" spans="2:3" x14ac:dyDescent="0.25">
      <c r="B294030" s="74"/>
    </row>
    <row r="294081" spans="2:3" x14ac:dyDescent="0.25">
      <c r="C294081"/>
    </row>
    <row r="294082" spans="2:3" x14ac:dyDescent="0.25">
      <c r="B294082" s="74"/>
    </row>
    <row r="294083" spans="2:3" x14ac:dyDescent="0.25">
      <c r="B294083" s="74"/>
    </row>
    <row r="294084" spans="2:3" x14ac:dyDescent="0.25">
      <c r="B294084" s="74"/>
    </row>
    <row r="294085" spans="2:3" x14ac:dyDescent="0.25">
      <c r="B294085" s="74"/>
    </row>
    <row r="294086" spans="2:3" x14ac:dyDescent="0.25">
      <c r="B294086" s="74"/>
    </row>
    <row r="294087" spans="2:3" x14ac:dyDescent="0.25">
      <c r="B294087" s="74"/>
    </row>
    <row r="294088" spans="2:3" x14ac:dyDescent="0.25">
      <c r="B294088" s="74"/>
    </row>
    <row r="294089" spans="2:3" x14ac:dyDescent="0.25">
      <c r="B294089" s="74"/>
    </row>
    <row r="294090" spans="2:3" x14ac:dyDescent="0.25">
      <c r="B294090" s="74"/>
    </row>
    <row r="294091" spans="2:3" x14ac:dyDescent="0.25">
      <c r="B294091" s="74"/>
    </row>
    <row r="294092" spans="2:3" x14ac:dyDescent="0.25">
      <c r="B294092" s="74"/>
    </row>
    <row r="294093" spans="2:3" x14ac:dyDescent="0.25">
      <c r="B294093" s="74"/>
    </row>
    <row r="294094" spans="2:3" x14ac:dyDescent="0.25">
      <c r="B294094" s="74"/>
    </row>
    <row r="294145" spans="2:3" x14ac:dyDescent="0.25">
      <c r="C294145"/>
    </row>
    <row r="294146" spans="2:3" x14ac:dyDescent="0.25">
      <c r="B294146" s="74"/>
    </row>
    <row r="294147" spans="2:3" x14ac:dyDescent="0.25">
      <c r="B294147" s="74"/>
    </row>
    <row r="294148" spans="2:3" x14ac:dyDescent="0.25">
      <c r="B294148" s="74"/>
    </row>
    <row r="294149" spans="2:3" x14ac:dyDescent="0.25">
      <c r="B294149" s="74"/>
    </row>
    <row r="294150" spans="2:3" x14ac:dyDescent="0.25">
      <c r="B294150" s="74"/>
    </row>
    <row r="294151" spans="2:3" x14ac:dyDescent="0.25">
      <c r="B294151" s="74"/>
    </row>
    <row r="294152" spans="2:3" x14ac:dyDescent="0.25">
      <c r="B294152" s="74"/>
    </row>
    <row r="294153" spans="2:3" x14ac:dyDescent="0.25">
      <c r="B294153" s="74"/>
    </row>
    <row r="294154" spans="2:3" x14ac:dyDescent="0.25">
      <c r="B294154" s="74"/>
    </row>
    <row r="294155" spans="2:3" x14ac:dyDescent="0.25">
      <c r="B294155" s="74"/>
    </row>
    <row r="294156" spans="2:3" x14ac:dyDescent="0.25">
      <c r="B294156" s="74"/>
    </row>
    <row r="294157" spans="2:3" x14ac:dyDescent="0.25">
      <c r="B294157" s="74"/>
    </row>
    <row r="294158" spans="2:3" x14ac:dyDescent="0.25">
      <c r="B294158" s="74"/>
    </row>
    <row r="294209" spans="2:3" x14ac:dyDescent="0.25">
      <c r="C294209"/>
    </row>
    <row r="294210" spans="2:3" x14ac:dyDescent="0.25">
      <c r="B294210" s="74"/>
    </row>
    <row r="294211" spans="2:3" x14ac:dyDescent="0.25">
      <c r="B294211" s="74"/>
    </row>
    <row r="294212" spans="2:3" x14ac:dyDescent="0.25">
      <c r="B294212" s="74"/>
    </row>
    <row r="294213" spans="2:3" x14ac:dyDescent="0.25">
      <c r="B294213" s="74"/>
    </row>
    <row r="294214" spans="2:3" x14ac:dyDescent="0.25">
      <c r="B294214" s="74"/>
    </row>
    <row r="294215" spans="2:3" x14ac:dyDescent="0.25">
      <c r="B294215" s="74"/>
    </row>
    <row r="294216" spans="2:3" x14ac:dyDescent="0.25">
      <c r="B294216" s="74"/>
    </row>
    <row r="294217" spans="2:3" x14ac:dyDescent="0.25">
      <c r="B294217" s="74"/>
    </row>
    <row r="294218" spans="2:3" x14ac:dyDescent="0.25">
      <c r="B294218" s="74"/>
    </row>
    <row r="294219" spans="2:3" x14ac:dyDescent="0.25">
      <c r="B294219" s="74"/>
    </row>
    <row r="294220" spans="2:3" x14ac:dyDescent="0.25">
      <c r="B294220" s="74"/>
    </row>
    <row r="294221" spans="2:3" x14ac:dyDescent="0.25">
      <c r="B294221" s="74"/>
    </row>
    <row r="294222" spans="2:3" x14ac:dyDescent="0.25">
      <c r="B294222" s="74"/>
    </row>
    <row r="294273" spans="2:3" x14ac:dyDescent="0.25">
      <c r="C294273"/>
    </row>
    <row r="294274" spans="2:3" x14ac:dyDescent="0.25">
      <c r="B294274" s="74"/>
    </row>
    <row r="294275" spans="2:3" x14ac:dyDescent="0.25">
      <c r="B294275" s="74"/>
    </row>
    <row r="294276" spans="2:3" x14ac:dyDescent="0.25">
      <c r="B294276" s="74"/>
    </row>
    <row r="294277" spans="2:3" x14ac:dyDescent="0.25">
      <c r="B294277" s="74"/>
    </row>
    <row r="294278" spans="2:3" x14ac:dyDescent="0.25">
      <c r="B294278" s="74"/>
    </row>
    <row r="294279" spans="2:3" x14ac:dyDescent="0.25">
      <c r="B294279" s="74"/>
    </row>
    <row r="294280" spans="2:3" x14ac:dyDescent="0.25">
      <c r="B294280" s="74"/>
    </row>
    <row r="294281" spans="2:3" x14ac:dyDescent="0.25">
      <c r="B294281" s="74"/>
    </row>
    <row r="294282" spans="2:3" x14ac:dyDescent="0.25">
      <c r="B294282" s="74"/>
    </row>
    <row r="294283" spans="2:3" x14ac:dyDescent="0.25">
      <c r="B294283" s="74"/>
    </row>
    <row r="294284" spans="2:3" x14ac:dyDescent="0.25">
      <c r="B294284" s="74"/>
    </row>
    <row r="294285" spans="2:3" x14ac:dyDescent="0.25">
      <c r="B294285" s="74"/>
    </row>
    <row r="294286" spans="2:3" x14ac:dyDescent="0.25">
      <c r="B294286" s="74"/>
    </row>
    <row r="294337" spans="2:3" x14ac:dyDescent="0.25">
      <c r="C294337"/>
    </row>
    <row r="294338" spans="2:3" x14ac:dyDescent="0.25">
      <c r="B294338" s="74"/>
    </row>
    <row r="294339" spans="2:3" x14ac:dyDescent="0.25">
      <c r="B294339" s="74"/>
    </row>
    <row r="294340" spans="2:3" x14ac:dyDescent="0.25">
      <c r="B294340" s="74"/>
    </row>
    <row r="294341" spans="2:3" x14ac:dyDescent="0.25">
      <c r="B294341" s="74"/>
    </row>
    <row r="294342" spans="2:3" x14ac:dyDescent="0.25">
      <c r="B294342" s="74"/>
    </row>
    <row r="294343" spans="2:3" x14ac:dyDescent="0.25">
      <c r="B294343" s="74"/>
    </row>
    <row r="294344" spans="2:3" x14ac:dyDescent="0.25">
      <c r="B294344" s="74"/>
    </row>
    <row r="294345" spans="2:3" x14ac:dyDescent="0.25">
      <c r="B294345" s="74"/>
    </row>
    <row r="294346" spans="2:3" x14ac:dyDescent="0.25">
      <c r="B294346" s="74"/>
    </row>
    <row r="294347" spans="2:3" x14ac:dyDescent="0.25">
      <c r="B294347" s="74"/>
    </row>
    <row r="294348" spans="2:3" x14ac:dyDescent="0.25">
      <c r="B294348" s="74"/>
    </row>
    <row r="294349" spans="2:3" x14ac:dyDescent="0.25">
      <c r="B294349" s="74"/>
    </row>
    <row r="294350" spans="2:3" x14ac:dyDescent="0.25">
      <c r="B294350" s="74"/>
    </row>
    <row r="294401" spans="2:3" x14ac:dyDescent="0.25">
      <c r="C294401"/>
    </row>
    <row r="294402" spans="2:3" x14ac:dyDescent="0.25">
      <c r="B294402" s="74"/>
    </row>
    <row r="294403" spans="2:3" x14ac:dyDescent="0.25">
      <c r="B294403" s="74"/>
    </row>
    <row r="294404" spans="2:3" x14ac:dyDescent="0.25">
      <c r="B294404" s="74"/>
    </row>
    <row r="294405" spans="2:3" x14ac:dyDescent="0.25">
      <c r="B294405" s="74"/>
    </row>
    <row r="294406" spans="2:3" x14ac:dyDescent="0.25">
      <c r="B294406" s="74"/>
    </row>
    <row r="294407" spans="2:3" x14ac:dyDescent="0.25">
      <c r="B294407" s="74"/>
    </row>
    <row r="294408" spans="2:3" x14ac:dyDescent="0.25">
      <c r="B294408" s="74"/>
    </row>
    <row r="294409" spans="2:3" x14ac:dyDescent="0.25">
      <c r="B294409" s="74"/>
    </row>
    <row r="294410" spans="2:3" x14ac:dyDescent="0.25">
      <c r="B294410" s="74"/>
    </row>
    <row r="294411" spans="2:3" x14ac:dyDescent="0.25">
      <c r="B294411" s="74"/>
    </row>
    <row r="294412" spans="2:3" x14ac:dyDescent="0.25">
      <c r="B294412" s="74"/>
    </row>
    <row r="294413" spans="2:3" x14ac:dyDescent="0.25">
      <c r="B294413" s="74"/>
    </row>
    <row r="294414" spans="2:3" x14ac:dyDescent="0.25">
      <c r="B294414" s="74"/>
    </row>
    <row r="294465" spans="2:3" x14ac:dyDescent="0.25">
      <c r="C294465"/>
    </row>
    <row r="294466" spans="2:3" x14ac:dyDescent="0.25">
      <c r="B294466" s="74"/>
    </row>
    <row r="294467" spans="2:3" x14ac:dyDescent="0.25">
      <c r="B294467" s="74"/>
    </row>
    <row r="294468" spans="2:3" x14ac:dyDescent="0.25">
      <c r="B294468" s="74"/>
    </row>
    <row r="294469" spans="2:3" x14ac:dyDescent="0.25">
      <c r="B294469" s="74"/>
    </row>
    <row r="294470" spans="2:3" x14ac:dyDescent="0.25">
      <c r="B294470" s="74"/>
    </row>
    <row r="294471" spans="2:3" x14ac:dyDescent="0.25">
      <c r="B294471" s="74"/>
    </row>
    <row r="294472" spans="2:3" x14ac:dyDescent="0.25">
      <c r="B294472" s="74"/>
    </row>
    <row r="294473" spans="2:3" x14ac:dyDescent="0.25">
      <c r="B294473" s="74"/>
    </row>
    <row r="294474" spans="2:3" x14ac:dyDescent="0.25">
      <c r="B294474" s="74"/>
    </row>
    <row r="294475" spans="2:3" x14ac:dyDescent="0.25">
      <c r="B294475" s="74"/>
    </row>
    <row r="294476" spans="2:3" x14ac:dyDescent="0.25">
      <c r="B294476" s="74"/>
    </row>
    <row r="294477" spans="2:3" x14ac:dyDescent="0.25">
      <c r="B294477" s="74"/>
    </row>
    <row r="294478" spans="2:3" x14ac:dyDescent="0.25">
      <c r="B294478" s="74"/>
    </row>
    <row r="294529" spans="2:3" x14ac:dyDescent="0.25">
      <c r="C294529"/>
    </row>
    <row r="294530" spans="2:3" x14ac:dyDescent="0.25">
      <c r="B294530" s="74"/>
    </row>
    <row r="294531" spans="2:3" x14ac:dyDescent="0.25">
      <c r="B294531" s="74"/>
    </row>
    <row r="294532" spans="2:3" x14ac:dyDescent="0.25">
      <c r="B294532" s="74"/>
    </row>
    <row r="294533" spans="2:3" x14ac:dyDescent="0.25">
      <c r="B294533" s="74"/>
    </row>
    <row r="294534" spans="2:3" x14ac:dyDescent="0.25">
      <c r="B294534" s="74"/>
    </row>
    <row r="294535" spans="2:3" x14ac:dyDescent="0.25">
      <c r="B294535" s="74"/>
    </row>
    <row r="294536" spans="2:3" x14ac:dyDescent="0.25">
      <c r="B294536" s="74"/>
    </row>
    <row r="294537" spans="2:3" x14ac:dyDescent="0.25">
      <c r="B294537" s="74"/>
    </row>
    <row r="294538" spans="2:3" x14ac:dyDescent="0.25">
      <c r="B294538" s="74"/>
    </row>
    <row r="294539" spans="2:3" x14ac:dyDescent="0.25">
      <c r="B294539" s="74"/>
    </row>
    <row r="294540" spans="2:3" x14ac:dyDescent="0.25">
      <c r="B294540" s="74"/>
    </row>
    <row r="294541" spans="2:3" x14ac:dyDescent="0.25">
      <c r="B294541" s="74"/>
    </row>
    <row r="294542" spans="2:3" x14ac:dyDescent="0.25">
      <c r="B294542" s="74"/>
    </row>
    <row r="294593" spans="2:3" x14ac:dyDescent="0.25">
      <c r="C294593"/>
    </row>
    <row r="294594" spans="2:3" x14ac:dyDescent="0.25">
      <c r="B294594" s="74"/>
    </row>
    <row r="294595" spans="2:3" x14ac:dyDescent="0.25">
      <c r="B294595" s="74"/>
    </row>
    <row r="294596" spans="2:3" x14ac:dyDescent="0.25">
      <c r="B294596" s="74"/>
    </row>
    <row r="294597" spans="2:3" x14ac:dyDescent="0.25">
      <c r="B294597" s="74"/>
    </row>
    <row r="294598" spans="2:3" x14ac:dyDescent="0.25">
      <c r="B294598" s="74"/>
    </row>
    <row r="294599" spans="2:3" x14ac:dyDescent="0.25">
      <c r="B294599" s="74"/>
    </row>
    <row r="294600" spans="2:3" x14ac:dyDescent="0.25">
      <c r="B294600" s="74"/>
    </row>
    <row r="294601" spans="2:3" x14ac:dyDescent="0.25">
      <c r="B294601" s="74"/>
    </row>
    <row r="294602" spans="2:3" x14ac:dyDescent="0.25">
      <c r="B294602" s="74"/>
    </row>
    <row r="294603" spans="2:3" x14ac:dyDescent="0.25">
      <c r="B294603" s="74"/>
    </row>
    <row r="294604" spans="2:3" x14ac:dyDescent="0.25">
      <c r="B294604" s="74"/>
    </row>
    <row r="294605" spans="2:3" x14ac:dyDescent="0.25">
      <c r="B294605" s="74"/>
    </row>
    <row r="294606" spans="2:3" x14ac:dyDescent="0.25">
      <c r="B294606" s="74"/>
    </row>
    <row r="294657" spans="2:3" x14ac:dyDescent="0.25">
      <c r="C294657"/>
    </row>
    <row r="294658" spans="2:3" x14ac:dyDescent="0.25">
      <c r="B294658" s="74"/>
    </row>
    <row r="294659" spans="2:3" x14ac:dyDescent="0.25">
      <c r="B294659" s="74"/>
    </row>
    <row r="294660" spans="2:3" x14ac:dyDescent="0.25">
      <c r="B294660" s="74"/>
    </row>
    <row r="294661" spans="2:3" x14ac:dyDescent="0.25">
      <c r="B294661" s="74"/>
    </row>
    <row r="294662" spans="2:3" x14ac:dyDescent="0.25">
      <c r="B294662" s="74"/>
    </row>
    <row r="294663" spans="2:3" x14ac:dyDescent="0.25">
      <c r="B294663" s="74"/>
    </row>
    <row r="294664" spans="2:3" x14ac:dyDescent="0.25">
      <c r="B294664" s="74"/>
    </row>
    <row r="294665" spans="2:3" x14ac:dyDescent="0.25">
      <c r="B294665" s="74"/>
    </row>
    <row r="294666" spans="2:3" x14ac:dyDescent="0.25">
      <c r="B294666" s="74"/>
    </row>
    <row r="294667" spans="2:3" x14ac:dyDescent="0.25">
      <c r="B294667" s="74"/>
    </row>
    <row r="294668" spans="2:3" x14ac:dyDescent="0.25">
      <c r="B294668" s="74"/>
    </row>
    <row r="294669" spans="2:3" x14ac:dyDescent="0.25">
      <c r="B294669" s="74"/>
    </row>
    <row r="294670" spans="2:3" x14ac:dyDescent="0.25">
      <c r="B294670" s="74"/>
    </row>
    <row r="294721" spans="2:3" x14ac:dyDescent="0.25">
      <c r="C294721"/>
    </row>
    <row r="294722" spans="2:3" x14ac:dyDescent="0.25">
      <c r="B294722" s="74"/>
    </row>
    <row r="294723" spans="2:3" x14ac:dyDescent="0.25">
      <c r="B294723" s="74"/>
    </row>
    <row r="294724" spans="2:3" x14ac:dyDescent="0.25">
      <c r="B294724" s="74"/>
    </row>
    <row r="294725" spans="2:3" x14ac:dyDescent="0.25">
      <c r="B294725" s="74"/>
    </row>
    <row r="294726" spans="2:3" x14ac:dyDescent="0.25">
      <c r="B294726" s="74"/>
    </row>
    <row r="294727" spans="2:3" x14ac:dyDescent="0.25">
      <c r="B294727" s="74"/>
    </row>
    <row r="294728" spans="2:3" x14ac:dyDescent="0.25">
      <c r="B294728" s="74"/>
    </row>
    <row r="294729" spans="2:3" x14ac:dyDescent="0.25">
      <c r="B294729" s="74"/>
    </row>
    <row r="294730" spans="2:3" x14ac:dyDescent="0.25">
      <c r="B294730" s="74"/>
    </row>
    <row r="294731" spans="2:3" x14ac:dyDescent="0.25">
      <c r="B294731" s="74"/>
    </row>
    <row r="294732" spans="2:3" x14ac:dyDescent="0.25">
      <c r="B294732" s="74"/>
    </row>
    <row r="294733" spans="2:3" x14ac:dyDescent="0.25">
      <c r="B294733" s="74"/>
    </row>
    <row r="294734" spans="2:3" x14ac:dyDescent="0.25">
      <c r="B294734" s="74"/>
    </row>
    <row r="294785" spans="2:3" x14ac:dyDescent="0.25">
      <c r="C294785"/>
    </row>
    <row r="294786" spans="2:3" x14ac:dyDescent="0.25">
      <c r="B294786" s="74"/>
    </row>
    <row r="294787" spans="2:3" x14ac:dyDescent="0.25">
      <c r="B294787" s="74"/>
    </row>
    <row r="294788" spans="2:3" x14ac:dyDescent="0.25">
      <c r="B294788" s="74"/>
    </row>
    <row r="294789" spans="2:3" x14ac:dyDescent="0.25">
      <c r="B294789" s="74"/>
    </row>
    <row r="294790" spans="2:3" x14ac:dyDescent="0.25">
      <c r="B294790" s="74"/>
    </row>
    <row r="294791" spans="2:3" x14ac:dyDescent="0.25">
      <c r="B294791" s="74"/>
    </row>
    <row r="294792" spans="2:3" x14ac:dyDescent="0.25">
      <c r="B294792" s="74"/>
    </row>
    <row r="294793" spans="2:3" x14ac:dyDescent="0.25">
      <c r="B294793" s="74"/>
    </row>
    <row r="294794" spans="2:3" x14ac:dyDescent="0.25">
      <c r="B294794" s="74"/>
    </row>
    <row r="294795" spans="2:3" x14ac:dyDescent="0.25">
      <c r="B294795" s="74"/>
    </row>
    <row r="294796" spans="2:3" x14ac:dyDescent="0.25">
      <c r="B294796" s="74"/>
    </row>
    <row r="294797" spans="2:3" x14ac:dyDescent="0.25">
      <c r="B294797" s="74"/>
    </row>
    <row r="294798" spans="2:3" x14ac:dyDescent="0.25">
      <c r="B294798" s="74"/>
    </row>
    <row r="294849" spans="2:3" x14ac:dyDescent="0.25">
      <c r="C294849"/>
    </row>
    <row r="294850" spans="2:3" x14ac:dyDescent="0.25">
      <c r="B294850" s="74"/>
    </row>
    <row r="294851" spans="2:3" x14ac:dyDescent="0.25">
      <c r="B294851" s="74"/>
    </row>
    <row r="294852" spans="2:3" x14ac:dyDescent="0.25">
      <c r="B294852" s="74"/>
    </row>
    <row r="294853" spans="2:3" x14ac:dyDescent="0.25">
      <c r="B294853" s="74"/>
    </row>
    <row r="294854" spans="2:3" x14ac:dyDescent="0.25">
      <c r="B294854" s="74"/>
    </row>
    <row r="294855" spans="2:3" x14ac:dyDescent="0.25">
      <c r="B294855" s="74"/>
    </row>
    <row r="294856" spans="2:3" x14ac:dyDescent="0.25">
      <c r="B294856" s="74"/>
    </row>
    <row r="294857" spans="2:3" x14ac:dyDescent="0.25">
      <c r="B294857" s="74"/>
    </row>
    <row r="294858" spans="2:3" x14ac:dyDescent="0.25">
      <c r="B294858" s="74"/>
    </row>
    <row r="294859" spans="2:3" x14ac:dyDescent="0.25">
      <c r="B294859" s="74"/>
    </row>
    <row r="294860" spans="2:3" x14ac:dyDescent="0.25">
      <c r="B294860" s="74"/>
    </row>
    <row r="294861" spans="2:3" x14ac:dyDescent="0.25">
      <c r="B294861" s="74"/>
    </row>
    <row r="294862" spans="2:3" x14ac:dyDescent="0.25">
      <c r="B294862" s="74"/>
    </row>
    <row r="294913" spans="2:3" x14ac:dyDescent="0.25">
      <c r="C294913"/>
    </row>
    <row r="294914" spans="2:3" x14ac:dyDescent="0.25">
      <c r="B294914" s="74"/>
    </row>
    <row r="294915" spans="2:3" x14ac:dyDescent="0.25">
      <c r="B294915" s="74"/>
    </row>
    <row r="294916" spans="2:3" x14ac:dyDescent="0.25">
      <c r="B294916" s="74"/>
    </row>
    <row r="294917" spans="2:3" x14ac:dyDescent="0.25">
      <c r="B294917" s="74"/>
    </row>
    <row r="294918" spans="2:3" x14ac:dyDescent="0.25">
      <c r="B294918" s="74"/>
    </row>
    <row r="294919" spans="2:3" x14ac:dyDescent="0.25">
      <c r="B294919" s="74"/>
    </row>
    <row r="294920" spans="2:3" x14ac:dyDescent="0.25">
      <c r="B294920" s="74"/>
    </row>
    <row r="294921" spans="2:3" x14ac:dyDescent="0.25">
      <c r="B294921" s="74"/>
    </row>
    <row r="294922" spans="2:3" x14ac:dyDescent="0.25">
      <c r="B294922" s="74"/>
    </row>
    <row r="294923" spans="2:3" x14ac:dyDescent="0.25">
      <c r="B294923" s="74"/>
    </row>
    <row r="294924" spans="2:3" x14ac:dyDescent="0.25">
      <c r="B294924" s="74"/>
    </row>
    <row r="294925" spans="2:3" x14ac:dyDescent="0.25">
      <c r="B294925" s="74"/>
    </row>
    <row r="294926" spans="2:3" x14ac:dyDescent="0.25">
      <c r="B294926" s="74"/>
    </row>
    <row r="294977" spans="2:3" x14ac:dyDescent="0.25">
      <c r="C294977"/>
    </row>
    <row r="294978" spans="2:3" x14ac:dyDescent="0.25">
      <c r="B294978" s="74"/>
    </row>
    <row r="294979" spans="2:3" x14ac:dyDescent="0.25">
      <c r="B294979" s="74"/>
    </row>
    <row r="294980" spans="2:3" x14ac:dyDescent="0.25">
      <c r="B294980" s="74"/>
    </row>
    <row r="294981" spans="2:3" x14ac:dyDescent="0.25">
      <c r="B294981" s="74"/>
    </row>
    <row r="294982" spans="2:3" x14ac:dyDescent="0.25">
      <c r="B294982" s="74"/>
    </row>
    <row r="294983" spans="2:3" x14ac:dyDescent="0.25">
      <c r="B294983" s="74"/>
    </row>
    <row r="294984" spans="2:3" x14ac:dyDescent="0.25">
      <c r="B294984" s="74"/>
    </row>
    <row r="294985" spans="2:3" x14ac:dyDescent="0.25">
      <c r="B294985" s="74"/>
    </row>
    <row r="294986" spans="2:3" x14ac:dyDescent="0.25">
      <c r="B294986" s="74"/>
    </row>
    <row r="294987" spans="2:3" x14ac:dyDescent="0.25">
      <c r="B294987" s="74"/>
    </row>
    <row r="294988" spans="2:3" x14ac:dyDescent="0.25">
      <c r="B294988" s="74"/>
    </row>
    <row r="294989" spans="2:3" x14ac:dyDescent="0.25">
      <c r="B294989" s="74"/>
    </row>
    <row r="294990" spans="2:3" x14ac:dyDescent="0.25">
      <c r="B294990" s="74"/>
    </row>
    <row r="295041" spans="2:3" x14ac:dyDescent="0.25">
      <c r="C295041"/>
    </row>
    <row r="295042" spans="2:3" x14ac:dyDescent="0.25">
      <c r="B295042" s="74"/>
    </row>
    <row r="295043" spans="2:3" x14ac:dyDescent="0.25">
      <c r="B295043" s="74"/>
    </row>
    <row r="295044" spans="2:3" x14ac:dyDescent="0.25">
      <c r="B295044" s="74"/>
    </row>
    <row r="295045" spans="2:3" x14ac:dyDescent="0.25">
      <c r="B295045" s="74"/>
    </row>
    <row r="295046" spans="2:3" x14ac:dyDescent="0.25">
      <c r="B295046" s="74"/>
    </row>
    <row r="295047" spans="2:3" x14ac:dyDescent="0.25">
      <c r="B295047" s="74"/>
    </row>
    <row r="295048" spans="2:3" x14ac:dyDescent="0.25">
      <c r="B295048" s="74"/>
    </row>
    <row r="295049" spans="2:3" x14ac:dyDescent="0.25">
      <c r="B295049" s="74"/>
    </row>
    <row r="295050" spans="2:3" x14ac:dyDescent="0.25">
      <c r="B295050" s="74"/>
    </row>
    <row r="295051" spans="2:3" x14ac:dyDescent="0.25">
      <c r="B295051" s="74"/>
    </row>
    <row r="295052" spans="2:3" x14ac:dyDescent="0.25">
      <c r="B295052" s="74"/>
    </row>
    <row r="295053" spans="2:3" x14ac:dyDescent="0.25">
      <c r="B295053" s="74"/>
    </row>
    <row r="295054" spans="2:3" x14ac:dyDescent="0.25">
      <c r="B295054" s="74"/>
    </row>
    <row r="295105" spans="2:3" x14ac:dyDescent="0.25">
      <c r="C295105"/>
    </row>
    <row r="295106" spans="2:3" x14ac:dyDescent="0.25">
      <c r="B295106" s="74"/>
    </row>
    <row r="295107" spans="2:3" x14ac:dyDescent="0.25">
      <c r="B295107" s="74"/>
    </row>
    <row r="295108" spans="2:3" x14ac:dyDescent="0.25">
      <c r="B295108" s="74"/>
    </row>
    <row r="295109" spans="2:3" x14ac:dyDescent="0.25">
      <c r="B295109" s="74"/>
    </row>
    <row r="295110" spans="2:3" x14ac:dyDescent="0.25">
      <c r="B295110" s="74"/>
    </row>
    <row r="295111" spans="2:3" x14ac:dyDescent="0.25">
      <c r="B295111" s="74"/>
    </row>
    <row r="295112" spans="2:3" x14ac:dyDescent="0.25">
      <c r="B295112" s="74"/>
    </row>
    <row r="295113" spans="2:3" x14ac:dyDescent="0.25">
      <c r="B295113" s="74"/>
    </row>
    <row r="295114" spans="2:3" x14ac:dyDescent="0.25">
      <c r="B295114" s="74"/>
    </row>
    <row r="295115" spans="2:3" x14ac:dyDescent="0.25">
      <c r="B295115" s="74"/>
    </row>
    <row r="295116" spans="2:3" x14ac:dyDescent="0.25">
      <c r="B295116" s="74"/>
    </row>
    <row r="295117" spans="2:3" x14ac:dyDescent="0.25">
      <c r="B295117" s="74"/>
    </row>
    <row r="295118" spans="2:3" x14ac:dyDescent="0.25">
      <c r="B295118" s="74"/>
    </row>
    <row r="295169" spans="2:3" x14ac:dyDescent="0.25">
      <c r="C295169"/>
    </row>
    <row r="295170" spans="2:3" x14ac:dyDescent="0.25">
      <c r="B295170" s="74"/>
    </row>
    <row r="295171" spans="2:3" x14ac:dyDescent="0.25">
      <c r="B295171" s="74"/>
    </row>
    <row r="295172" spans="2:3" x14ac:dyDescent="0.25">
      <c r="B295172" s="74"/>
    </row>
    <row r="295173" spans="2:3" x14ac:dyDescent="0.25">
      <c r="B295173" s="74"/>
    </row>
    <row r="295174" spans="2:3" x14ac:dyDescent="0.25">
      <c r="B295174" s="74"/>
    </row>
    <row r="295175" spans="2:3" x14ac:dyDescent="0.25">
      <c r="B295175" s="74"/>
    </row>
    <row r="295176" spans="2:3" x14ac:dyDescent="0.25">
      <c r="B295176" s="74"/>
    </row>
    <row r="295177" spans="2:3" x14ac:dyDescent="0.25">
      <c r="B295177" s="74"/>
    </row>
    <row r="295178" spans="2:3" x14ac:dyDescent="0.25">
      <c r="B295178" s="74"/>
    </row>
    <row r="295179" spans="2:3" x14ac:dyDescent="0.25">
      <c r="B295179" s="74"/>
    </row>
    <row r="295180" spans="2:3" x14ac:dyDescent="0.25">
      <c r="B295180" s="74"/>
    </row>
    <row r="295181" spans="2:3" x14ac:dyDescent="0.25">
      <c r="B295181" s="74"/>
    </row>
    <row r="295182" spans="2:3" x14ac:dyDescent="0.25">
      <c r="B295182" s="74"/>
    </row>
    <row r="295233" spans="2:3" x14ac:dyDescent="0.25">
      <c r="C295233"/>
    </row>
    <row r="295234" spans="2:3" x14ac:dyDescent="0.25">
      <c r="B295234" s="74"/>
    </row>
    <row r="295235" spans="2:3" x14ac:dyDescent="0.25">
      <c r="B295235" s="74"/>
    </row>
    <row r="295236" spans="2:3" x14ac:dyDescent="0.25">
      <c r="B295236" s="74"/>
    </row>
    <row r="295237" spans="2:3" x14ac:dyDescent="0.25">
      <c r="B295237" s="74"/>
    </row>
    <row r="295238" spans="2:3" x14ac:dyDescent="0.25">
      <c r="B295238" s="74"/>
    </row>
    <row r="295239" spans="2:3" x14ac:dyDescent="0.25">
      <c r="B295239" s="74"/>
    </row>
    <row r="295240" spans="2:3" x14ac:dyDescent="0.25">
      <c r="B295240" s="74"/>
    </row>
    <row r="295241" spans="2:3" x14ac:dyDescent="0.25">
      <c r="B295241" s="74"/>
    </row>
    <row r="295242" spans="2:3" x14ac:dyDescent="0.25">
      <c r="B295242" s="74"/>
    </row>
    <row r="295243" spans="2:3" x14ac:dyDescent="0.25">
      <c r="B295243" s="74"/>
    </row>
    <row r="295244" spans="2:3" x14ac:dyDescent="0.25">
      <c r="B295244" s="74"/>
    </row>
    <row r="295245" spans="2:3" x14ac:dyDescent="0.25">
      <c r="B295245" s="74"/>
    </row>
    <row r="295246" spans="2:3" x14ac:dyDescent="0.25">
      <c r="B295246" s="74"/>
    </row>
    <row r="295297" spans="2:3" x14ac:dyDescent="0.25">
      <c r="C295297"/>
    </row>
    <row r="295298" spans="2:3" x14ac:dyDescent="0.25">
      <c r="B295298" s="74"/>
    </row>
    <row r="295299" spans="2:3" x14ac:dyDescent="0.25">
      <c r="B295299" s="74"/>
    </row>
    <row r="295300" spans="2:3" x14ac:dyDescent="0.25">
      <c r="B295300" s="74"/>
    </row>
    <row r="295301" spans="2:3" x14ac:dyDescent="0.25">
      <c r="B295301" s="74"/>
    </row>
    <row r="295302" spans="2:3" x14ac:dyDescent="0.25">
      <c r="B295302" s="74"/>
    </row>
    <row r="295303" spans="2:3" x14ac:dyDescent="0.25">
      <c r="B295303" s="74"/>
    </row>
    <row r="295304" spans="2:3" x14ac:dyDescent="0.25">
      <c r="B295304" s="74"/>
    </row>
    <row r="295305" spans="2:3" x14ac:dyDescent="0.25">
      <c r="B295305" s="74"/>
    </row>
    <row r="295306" spans="2:3" x14ac:dyDescent="0.25">
      <c r="B295306" s="74"/>
    </row>
    <row r="295307" spans="2:3" x14ac:dyDescent="0.25">
      <c r="B295307" s="74"/>
    </row>
    <row r="295308" spans="2:3" x14ac:dyDescent="0.25">
      <c r="B295308" s="74"/>
    </row>
    <row r="295309" spans="2:3" x14ac:dyDescent="0.25">
      <c r="B295309" s="74"/>
    </row>
    <row r="295310" spans="2:3" x14ac:dyDescent="0.25">
      <c r="B295310" s="74"/>
    </row>
    <row r="295361" spans="2:3" x14ac:dyDescent="0.25">
      <c r="C295361"/>
    </row>
    <row r="295362" spans="2:3" x14ac:dyDescent="0.25">
      <c r="B295362" s="74"/>
    </row>
    <row r="295363" spans="2:3" x14ac:dyDescent="0.25">
      <c r="B295363" s="74"/>
    </row>
    <row r="295364" spans="2:3" x14ac:dyDescent="0.25">
      <c r="B295364" s="74"/>
    </row>
    <row r="295365" spans="2:3" x14ac:dyDescent="0.25">
      <c r="B295365" s="74"/>
    </row>
    <row r="295366" spans="2:3" x14ac:dyDescent="0.25">
      <c r="B295366" s="74"/>
    </row>
    <row r="295367" spans="2:3" x14ac:dyDescent="0.25">
      <c r="B295367" s="74"/>
    </row>
    <row r="295368" spans="2:3" x14ac:dyDescent="0.25">
      <c r="B295368" s="74"/>
    </row>
    <row r="295369" spans="2:3" x14ac:dyDescent="0.25">
      <c r="B295369" s="74"/>
    </row>
    <row r="295370" spans="2:3" x14ac:dyDescent="0.25">
      <c r="B295370" s="74"/>
    </row>
    <row r="295371" spans="2:3" x14ac:dyDescent="0.25">
      <c r="B295371" s="74"/>
    </row>
    <row r="295372" spans="2:3" x14ac:dyDescent="0.25">
      <c r="B295372" s="74"/>
    </row>
    <row r="295373" spans="2:3" x14ac:dyDescent="0.25">
      <c r="B295373" s="74"/>
    </row>
    <row r="295374" spans="2:3" x14ac:dyDescent="0.25">
      <c r="B295374" s="74"/>
    </row>
    <row r="295425" spans="2:3" x14ac:dyDescent="0.25">
      <c r="C295425"/>
    </row>
    <row r="295426" spans="2:3" x14ac:dyDescent="0.25">
      <c r="B295426" s="74"/>
    </row>
    <row r="295427" spans="2:3" x14ac:dyDescent="0.25">
      <c r="B295427" s="74"/>
    </row>
    <row r="295428" spans="2:3" x14ac:dyDescent="0.25">
      <c r="B295428" s="74"/>
    </row>
    <row r="295429" spans="2:3" x14ac:dyDescent="0.25">
      <c r="B295429" s="74"/>
    </row>
    <row r="295430" spans="2:3" x14ac:dyDescent="0.25">
      <c r="B295430" s="74"/>
    </row>
    <row r="295431" spans="2:3" x14ac:dyDescent="0.25">
      <c r="B295431" s="74"/>
    </row>
    <row r="295432" spans="2:3" x14ac:dyDescent="0.25">
      <c r="B295432" s="74"/>
    </row>
    <row r="295433" spans="2:3" x14ac:dyDescent="0.25">
      <c r="B295433" s="74"/>
    </row>
    <row r="295434" spans="2:3" x14ac:dyDescent="0.25">
      <c r="B295434" s="74"/>
    </row>
    <row r="295435" spans="2:3" x14ac:dyDescent="0.25">
      <c r="B295435" s="74"/>
    </row>
    <row r="295436" spans="2:3" x14ac:dyDescent="0.25">
      <c r="B295436" s="74"/>
    </row>
    <row r="295437" spans="2:3" x14ac:dyDescent="0.25">
      <c r="B295437" s="74"/>
    </row>
    <row r="295438" spans="2:3" x14ac:dyDescent="0.25">
      <c r="B295438" s="74"/>
    </row>
    <row r="295489" spans="2:3" x14ac:dyDescent="0.25">
      <c r="C295489"/>
    </row>
    <row r="295490" spans="2:3" x14ac:dyDescent="0.25">
      <c r="B295490" s="74"/>
    </row>
    <row r="295491" spans="2:3" x14ac:dyDescent="0.25">
      <c r="B295491" s="74"/>
    </row>
    <row r="295492" spans="2:3" x14ac:dyDescent="0.25">
      <c r="B295492" s="74"/>
    </row>
    <row r="295493" spans="2:3" x14ac:dyDescent="0.25">
      <c r="B295493" s="74"/>
    </row>
    <row r="295494" spans="2:3" x14ac:dyDescent="0.25">
      <c r="B295494" s="74"/>
    </row>
    <row r="295495" spans="2:3" x14ac:dyDescent="0.25">
      <c r="B295495" s="74"/>
    </row>
    <row r="295496" spans="2:3" x14ac:dyDescent="0.25">
      <c r="B295496" s="74"/>
    </row>
    <row r="295497" spans="2:3" x14ac:dyDescent="0.25">
      <c r="B295497" s="74"/>
    </row>
    <row r="295498" spans="2:3" x14ac:dyDescent="0.25">
      <c r="B295498" s="74"/>
    </row>
    <row r="295499" spans="2:3" x14ac:dyDescent="0.25">
      <c r="B295499" s="74"/>
    </row>
    <row r="295500" spans="2:3" x14ac:dyDescent="0.25">
      <c r="B295500" s="74"/>
    </row>
    <row r="295501" spans="2:3" x14ac:dyDescent="0.25">
      <c r="B295501" s="74"/>
    </row>
    <row r="295502" spans="2:3" x14ac:dyDescent="0.25">
      <c r="B295502" s="74"/>
    </row>
    <row r="295553" spans="2:3" x14ac:dyDescent="0.25">
      <c r="C295553"/>
    </row>
    <row r="295554" spans="2:3" x14ac:dyDescent="0.25">
      <c r="B295554" s="74"/>
    </row>
    <row r="295555" spans="2:3" x14ac:dyDescent="0.25">
      <c r="B295555" s="74"/>
    </row>
    <row r="295556" spans="2:3" x14ac:dyDescent="0.25">
      <c r="B295556" s="74"/>
    </row>
    <row r="295557" spans="2:3" x14ac:dyDescent="0.25">
      <c r="B295557" s="74"/>
    </row>
    <row r="295558" spans="2:3" x14ac:dyDescent="0.25">
      <c r="B295558" s="74"/>
    </row>
    <row r="295559" spans="2:3" x14ac:dyDescent="0.25">
      <c r="B295559" s="74"/>
    </row>
    <row r="295560" spans="2:3" x14ac:dyDescent="0.25">
      <c r="B295560" s="74"/>
    </row>
    <row r="295561" spans="2:3" x14ac:dyDescent="0.25">
      <c r="B295561" s="74"/>
    </row>
    <row r="295562" spans="2:3" x14ac:dyDescent="0.25">
      <c r="B295562" s="74"/>
    </row>
    <row r="295563" spans="2:3" x14ac:dyDescent="0.25">
      <c r="B295563" s="74"/>
    </row>
    <row r="295564" spans="2:3" x14ac:dyDescent="0.25">
      <c r="B295564" s="74"/>
    </row>
    <row r="295565" spans="2:3" x14ac:dyDescent="0.25">
      <c r="B295565" s="74"/>
    </row>
    <row r="295566" spans="2:3" x14ac:dyDescent="0.25">
      <c r="B295566" s="74"/>
    </row>
    <row r="295617" spans="2:3" x14ac:dyDescent="0.25">
      <c r="C295617"/>
    </row>
    <row r="295618" spans="2:3" x14ac:dyDescent="0.25">
      <c r="B295618" s="74"/>
    </row>
    <row r="295619" spans="2:3" x14ac:dyDescent="0.25">
      <c r="B295619" s="74"/>
    </row>
    <row r="295620" spans="2:3" x14ac:dyDescent="0.25">
      <c r="B295620" s="74"/>
    </row>
    <row r="295621" spans="2:3" x14ac:dyDescent="0.25">
      <c r="B295621" s="74"/>
    </row>
    <row r="295622" spans="2:3" x14ac:dyDescent="0.25">
      <c r="B295622" s="74"/>
    </row>
    <row r="295623" spans="2:3" x14ac:dyDescent="0.25">
      <c r="B295623" s="74"/>
    </row>
    <row r="295624" spans="2:3" x14ac:dyDescent="0.25">
      <c r="B295624" s="74"/>
    </row>
    <row r="295625" spans="2:3" x14ac:dyDescent="0.25">
      <c r="B295625" s="74"/>
    </row>
    <row r="295626" spans="2:3" x14ac:dyDescent="0.25">
      <c r="B295626" s="74"/>
    </row>
    <row r="295627" spans="2:3" x14ac:dyDescent="0.25">
      <c r="B295627" s="74"/>
    </row>
    <row r="295628" spans="2:3" x14ac:dyDescent="0.25">
      <c r="B295628" s="74"/>
    </row>
    <row r="295629" spans="2:3" x14ac:dyDescent="0.25">
      <c r="B295629" s="74"/>
    </row>
    <row r="295630" spans="2:3" x14ac:dyDescent="0.25">
      <c r="B295630" s="74"/>
    </row>
    <row r="295681" spans="2:3" x14ac:dyDescent="0.25">
      <c r="C295681"/>
    </row>
    <row r="295682" spans="2:3" x14ac:dyDescent="0.25">
      <c r="B295682" s="74"/>
    </row>
    <row r="295683" spans="2:3" x14ac:dyDescent="0.25">
      <c r="B295683" s="74"/>
    </row>
    <row r="295684" spans="2:3" x14ac:dyDescent="0.25">
      <c r="B295684" s="74"/>
    </row>
    <row r="295685" spans="2:3" x14ac:dyDescent="0.25">
      <c r="B295685" s="74"/>
    </row>
    <row r="295686" spans="2:3" x14ac:dyDescent="0.25">
      <c r="B295686" s="74"/>
    </row>
    <row r="295687" spans="2:3" x14ac:dyDescent="0.25">
      <c r="B295687" s="74"/>
    </row>
    <row r="295688" spans="2:3" x14ac:dyDescent="0.25">
      <c r="B295688" s="74"/>
    </row>
    <row r="295689" spans="2:3" x14ac:dyDescent="0.25">
      <c r="B295689" s="74"/>
    </row>
    <row r="295690" spans="2:3" x14ac:dyDescent="0.25">
      <c r="B295690" s="74"/>
    </row>
    <row r="295691" spans="2:3" x14ac:dyDescent="0.25">
      <c r="B295691" s="74"/>
    </row>
    <row r="295692" spans="2:3" x14ac:dyDescent="0.25">
      <c r="B295692" s="74"/>
    </row>
    <row r="295693" spans="2:3" x14ac:dyDescent="0.25">
      <c r="B295693" s="74"/>
    </row>
    <row r="295694" spans="2:3" x14ac:dyDescent="0.25">
      <c r="B295694" s="74"/>
    </row>
    <row r="295745" spans="2:3" x14ac:dyDescent="0.25">
      <c r="C295745"/>
    </row>
    <row r="295746" spans="2:3" x14ac:dyDescent="0.25">
      <c r="B295746" s="74"/>
    </row>
    <row r="295747" spans="2:3" x14ac:dyDescent="0.25">
      <c r="B295747" s="74"/>
    </row>
    <row r="295748" spans="2:3" x14ac:dyDescent="0.25">
      <c r="B295748" s="74"/>
    </row>
    <row r="295749" spans="2:3" x14ac:dyDescent="0.25">
      <c r="B295749" s="74"/>
    </row>
    <row r="295750" spans="2:3" x14ac:dyDescent="0.25">
      <c r="B295750" s="74"/>
    </row>
    <row r="295751" spans="2:3" x14ac:dyDescent="0.25">
      <c r="B295751" s="74"/>
    </row>
    <row r="295752" spans="2:3" x14ac:dyDescent="0.25">
      <c r="B295752" s="74"/>
    </row>
    <row r="295753" spans="2:3" x14ac:dyDescent="0.25">
      <c r="B295753" s="74"/>
    </row>
    <row r="295754" spans="2:3" x14ac:dyDescent="0.25">
      <c r="B295754" s="74"/>
    </row>
    <row r="295755" spans="2:3" x14ac:dyDescent="0.25">
      <c r="B295755" s="74"/>
    </row>
    <row r="295756" spans="2:3" x14ac:dyDescent="0.25">
      <c r="B295756" s="74"/>
    </row>
    <row r="295757" spans="2:3" x14ac:dyDescent="0.25">
      <c r="B295757" s="74"/>
    </row>
    <row r="295758" spans="2:3" x14ac:dyDescent="0.25">
      <c r="B295758" s="74"/>
    </row>
    <row r="295809" spans="2:3" x14ac:dyDescent="0.25">
      <c r="C295809"/>
    </row>
    <row r="295810" spans="2:3" x14ac:dyDescent="0.25">
      <c r="B295810" s="74"/>
    </row>
    <row r="295811" spans="2:3" x14ac:dyDescent="0.25">
      <c r="B295811" s="74"/>
    </row>
    <row r="295812" spans="2:3" x14ac:dyDescent="0.25">
      <c r="B295812" s="74"/>
    </row>
    <row r="295813" spans="2:3" x14ac:dyDescent="0.25">
      <c r="B295813" s="74"/>
    </row>
    <row r="295814" spans="2:3" x14ac:dyDescent="0.25">
      <c r="B295814" s="74"/>
    </row>
    <row r="295815" spans="2:3" x14ac:dyDescent="0.25">
      <c r="B295815" s="74"/>
    </row>
    <row r="295816" spans="2:3" x14ac:dyDescent="0.25">
      <c r="B295816" s="74"/>
    </row>
    <row r="295817" spans="2:3" x14ac:dyDescent="0.25">
      <c r="B295817" s="74"/>
    </row>
    <row r="295818" spans="2:3" x14ac:dyDescent="0.25">
      <c r="B295818" s="74"/>
    </row>
    <row r="295819" spans="2:3" x14ac:dyDescent="0.25">
      <c r="B295819" s="74"/>
    </row>
    <row r="295820" spans="2:3" x14ac:dyDescent="0.25">
      <c r="B295820" s="74"/>
    </row>
    <row r="295821" spans="2:3" x14ac:dyDescent="0.25">
      <c r="B295821" s="74"/>
    </row>
    <row r="295822" spans="2:3" x14ac:dyDescent="0.25">
      <c r="B295822" s="74"/>
    </row>
    <row r="295873" spans="2:3" x14ac:dyDescent="0.25">
      <c r="C295873"/>
    </row>
    <row r="295874" spans="2:3" x14ac:dyDescent="0.25">
      <c r="B295874" s="74"/>
    </row>
    <row r="295875" spans="2:3" x14ac:dyDescent="0.25">
      <c r="B295875" s="74"/>
    </row>
    <row r="295876" spans="2:3" x14ac:dyDescent="0.25">
      <c r="B295876" s="74"/>
    </row>
    <row r="295877" spans="2:3" x14ac:dyDescent="0.25">
      <c r="B295877" s="74"/>
    </row>
    <row r="295878" spans="2:3" x14ac:dyDescent="0.25">
      <c r="B295878" s="74"/>
    </row>
    <row r="295879" spans="2:3" x14ac:dyDescent="0.25">
      <c r="B295879" s="74"/>
    </row>
    <row r="295880" spans="2:3" x14ac:dyDescent="0.25">
      <c r="B295880" s="74"/>
    </row>
    <row r="295881" spans="2:3" x14ac:dyDescent="0.25">
      <c r="B295881" s="74"/>
    </row>
    <row r="295882" spans="2:3" x14ac:dyDescent="0.25">
      <c r="B295882" s="74"/>
    </row>
    <row r="295883" spans="2:3" x14ac:dyDescent="0.25">
      <c r="B295883" s="74"/>
    </row>
    <row r="295884" spans="2:3" x14ac:dyDescent="0.25">
      <c r="B295884" s="74"/>
    </row>
    <row r="295885" spans="2:3" x14ac:dyDescent="0.25">
      <c r="B295885" s="74"/>
    </row>
    <row r="295886" spans="2:3" x14ac:dyDescent="0.25">
      <c r="B295886" s="74"/>
    </row>
    <row r="295937" spans="2:3" x14ac:dyDescent="0.25">
      <c r="C295937"/>
    </row>
    <row r="295938" spans="2:3" x14ac:dyDescent="0.25">
      <c r="B295938" s="74"/>
    </row>
    <row r="295939" spans="2:3" x14ac:dyDescent="0.25">
      <c r="B295939" s="74"/>
    </row>
    <row r="295940" spans="2:3" x14ac:dyDescent="0.25">
      <c r="B295940" s="74"/>
    </row>
    <row r="295941" spans="2:3" x14ac:dyDescent="0.25">
      <c r="B295941" s="74"/>
    </row>
    <row r="295942" spans="2:3" x14ac:dyDescent="0.25">
      <c r="B295942" s="74"/>
    </row>
    <row r="295943" spans="2:3" x14ac:dyDescent="0.25">
      <c r="B295943" s="74"/>
    </row>
    <row r="295944" spans="2:3" x14ac:dyDescent="0.25">
      <c r="B295944" s="74"/>
    </row>
    <row r="295945" spans="2:3" x14ac:dyDescent="0.25">
      <c r="B295945" s="74"/>
    </row>
    <row r="295946" spans="2:3" x14ac:dyDescent="0.25">
      <c r="B295946" s="74"/>
    </row>
    <row r="295947" spans="2:3" x14ac:dyDescent="0.25">
      <c r="B295947" s="74"/>
    </row>
    <row r="295948" spans="2:3" x14ac:dyDescent="0.25">
      <c r="B295948" s="74"/>
    </row>
    <row r="295949" spans="2:3" x14ac:dyDescent="0.25">
      <c r="B295949" s="74"/>
    </row>
    <row r="295950" spans="2:3" x14ac:dyDescent="0.25">
      <c r="B295950" s="74"/>
    </row>
    <row r="296001" spans="2:3" x14ac:dyDescent="0.25">
      <c r="C296001"/>
    </row>
    <row r="296002" spans="2:3" x14ac:dyDescent="0.25">
      <c r="B296002" s="74"/>
    </row>
    <row r="296003" spans="2:3" x14ac:dyDescent="0.25">
      <c r="B296003" s="74"/>
    </row>
    <row r="296004" spans="2:3" x14ac:dyDescent="0.25">
      <c r="B296004" s="74"/>
    </row>
    <row r="296005" spans="2:3" x14ac:dyDescent="0.25">
      <c r="B296005" s="74"/>
    </row>
    <row r="296006" spans="2:3" x14ac:dyDescent="0.25">
      <c r="B296006" s="74"/>
    </row>
    <row r="296007" spans="2:3" x14ac:dyDescent="0.25">
      <c r="B296007" s="74"/>
    </row>
    <row r="296008" spans="2:3" x14ac:dyDescent="0.25">
      <c r="B296008" s="74"/>
    </row>
    <row r="296009" spans="2:3" x14ac:dyDescent="0.25">
      <c r="B296009" s="74"/>
    </row>
    <row r="296010" spans="2:3" x14ac:dyDescent="0.25">
      <c r="B296010" s="74"/>
    </row>
    <row r="296011" spans="2:3" x14ac:dyDescent="0.25">
      <c r="B296011" s="74"/>
    </row>
    <row r="296012" spans="2:3" x14ac:dyDescent="0.25">
      <c r="B296012" s="74"/>
    </row>
    <row r="296013" spans="2:3" x14ac:dyDescent="0.25">
      <c r="B296013" s="74"/>
    </row>
    <row r="296014" spans="2:3" x14ac:dyDescent="0.25">
      <c r="B296014" s="74"/>
    </row>
    <row r="296065" spans="2:3" x14ac:dyDescent="0.25">
      <c r="C296065"/>
    </row>
    <row r="296066" spans="2:3" x14ac:dyDescent="0.25">
      <c r="B296066" s="74"/>
    </row>
    <row r="296067" spans="2:3" x14ac:dyDescent="0.25">
      <c r="B296067" s="74"/>
    </row>
    <row r="296068" spans="2:3" x14ac:dyDescent="0.25">
      <c r="B296068" s="74"/>
    </row>
    <row r="296069" spans="2:3" x14ac:dyDescent="0.25">
      <c r="B296069" s="74"/>
    </row>
    <row r="296070" spans="2:3" x14ac:dyDescent="0.25">
      <c r="B296070" s="74"/>
    </row>
    <row r="296071" spans="2:3" x14ac:dyDescent="0.25">
      <c r="B296071" s="74"/>
    </row>
    <row r="296072" spans="2:3" x14ac:dyDescent="0.25">
      <c r="B296072" s="74"/>
    </row>
    <row r="296073" spans="2:3" x14ac:dyDescent="0.25">
      <c r="B296073" s="74"/>
    </row>
    <row r="296074" spans="2:3" x14ac:dyDescent="0.25">
      <c r="B296074" s="74"/>
    </row>
    <row r="296075" spans="2:3" x14ac:dyDescent="0.25">
      <c r="B296075" s="74"/>
    </row>
    <row r="296076" spans="2:3" x14ac:dyDescent="0.25">
      <c r="B296076" s="74"/>
    </row>
    <row r="296077" spans="2:3" x14ac:dyDescent="0.25">
      <c r="B296077" s="74"/>
    </row>
    <row r="296078" spans="2:3" x14ac:dyDescent="0.25">
      <c r="B296078" s="74"/>
    </row>
    <row r="296129" spans="2:3" x14ac:dyDescent="0.25">
      <c r="C296129"/>
    </row>
    <row r="296130" spans="2:3" x14ac:dyDescent="0.25">
      <c r="B296130" s="74"/>
    </row>
    <row r="296131" spans="2:3" x14ac:dyDescent="0.25">
      <c r="B296131" s="74"/>
    </row>
    <row r="296132" spans="2:3" x14ac:dyDescent="0.25">
      <c r="B296132" s="74"/>
    </row>
    <row r="296133" spans="2:3" x14ac:dyDescent="0.25">
      <c r="B296133" s="74"/>
    </row>
    <row r="296134" spans="2:3" x14ac:dyDescent="0.25">
      <c r="B296134" s="74"/>
    </row>
    <row r="296135" spans="2:3" x14ac:dyDescent="0.25">
      <c r="B296135" s="74"/>
    </row>
    <row r="296136" spans="2:3" x14ac:dyDescent="0.25">
      <c r="B296136" s="74"/>
    </row>
    <row r="296137" spans="2:3" x14ac:dyDescent="0.25">
      <c r="B296137" s="74"/>
    </row>
    <row r="296138" spans="2:3" x14ac:dyDescent="0.25">
      <c r="B296138" s="74"/>
    </row>
    <row r="296139" spans="2:3" x14ac:dyDescent="0.25">
      <c r="B296139" s="74"/>
    </row>
    <row r="296140" spans="2:3" x14ac:dyDescent="0.25">
      <c r="B296140" s="74"/>
    </row>
    <row r="296141" spans="2:3" x14ac:dyDescent="0.25">
      <c r="B296141" s="74"/>
    </row>
    <row r="296142" spans="2:3" x14ac:dyDescent="0.25">
      <c r="B296142" s="74"/>
    </row>
    <row r="296193" spans="2:3" x14ac:dyDescent="0.25">
      <c r="C296193"/>
    </row>
    <row r="296194" spans="2:3" x14ac:dyDescent="0.25">
      <c r="B296194" s="74"/>
    </row>
    <row r="296195" spans="2:3" x14ac:dyDescent="0.25">
      <c r="B296195" s="74"/>
    </row>
    <row r="296196" spans="2:3" x14ac:dyDescent="0.25">
      <c r="B296196" s="74"/>
    </row>
    <row r="296197" spans="2:3" x14ac:dyDescent="0.25">
      <c r="B296197" s="74"/>
    </row>
    <row r="296198" spans="2:3" x14ac:dyDescent="0.25">
      <c r="B296198" s="74"/>
    </row>
    <row r="296199" spans="2:3" x14ac:dyDescent="0.25">
      <c r="B296199" s="74"/>
    </row>
    <row r="296200" spans="2:3" x14ac:dyDescent="0.25">
      <c r="B296200" s="74"/>
    </row>
    <row r="296201" spans="2:3" x14ac:dyDescent="0.25">
      <c r="B296201" s="74"/>
    </row>
    <row r="296202" spans="2:3" x14ac:dyDescent="0.25">
      <c r="B296202" s="74"/>
    </row>
    <row r="296203" spans="2:3" x14ac:dyDescent="0.25">
      <c r="B296203" s="74"/>
    </row>
    <row r="296204" spans="2:3" x14ac:dyDescent="0.25">
      <c r="B296204" s="74"/>
    </row>
    <row r="296205" spans="2:3" x14ac:dyDescent="0.25">
      <c r="B296205" s="74"/>
    </row>
    <row r="296206" spans="2:3" x14ac:dyDescent="0.25">
      <c r="B296206" s="74"/>
    </row>
    <row r="296257" spans="2:3" x14ac:dyDescent="0.25">
      <c r="C296257"/>
    </row>
    <row r="296258" spans="2:3" x14ac:dyDescent="0.25">
      <c r="B296258" s="74"/>
    </row>
    <row r="296259" spans="2:3" x14ac:dyDescent="0.25">
      <c r="B296259" s="74"/>
    </row>
    <row r="296260" spans="2:3" x14ac:dyDescent="0.25">
      <c r="B296260" s="74"/>
    </row>
    <row r="296261" spans="2:3" x14ac:dyDescent="0.25">
      <c r="B296261" s="74"/>
    </row>
    <row r="296262" spans="2:3" x14ac:dyDescent="0.25">
      <c r="B296262" s="74"/>
    </row>
    <row r="296263" spans="2:3" x14ac:dyDescent="0.25">
      <c r="B296263" s="74"/>
    </row>
    <row r="296264" spans="2:3" x14ac:dyDescent="0.25">
      <c r="B296264" s="74"/>
    </row>
    <row r="296265" spans="2:3" x14ac:dyDescent="0.25">
      <c r="B296265" s="74"/>
    </row>
    <row r="296266" spans="2:3" x14ac:dyDescent="0.25">
      <c r="B296266" s="74"/>
    </row>
    <row r="296267" spans="2:3" x14ac:dyDescent="0.25">
      <c r="B296267" s="74"/>
    </row>
    <row r="296268" spans="2:3" x14ac:dyDescent="0.25">
      <c r="B296268" s="74"/>
    </row>
    <row r="296269" spans="2:3" x14ac:dyDescent="0.25">
      <c r="B296269" s="74"/>
    </row>
    <row r="296270" spans="2:3" x14ac:dyDescent="0.25">
      <c r="B296270" s="74"/>
    </row>
    <row r="296321" spans="2:3" x14ac:dyDescent="0.25">
      <c r="C296321"/>
    </row>
    <row r="296322" spans="2:3" x14ac:dyDescent="0.25">
      <c r="B296322" s="74"/>
    </row>
    <row r="296323" spans="2:3" x14ac:dyDescent="0.25">
      <c r="B296323" s="74"/>
    </row>
    <row r="296324" spans="2:3" x14ac:dyDescent="0.25">
      <c r="B296324" s="74"/>
    </row>
    <row r="296325" spans="2:3" x14ac:dyDescent="0.25">
      <c r="B296325" s="74"/>
    </row>
    <row r="296326" spans="2:3" x14ac:dyDescent="0.25">
      <c r="B296326" s="74"/>
    </row>
    <row r="296327" spans="2:3" x14ac:dyDescent="0.25">
      <c r="B296327" s="74"/>
    </row>
    <row r="296328" spans="2:3" x14ac:dyDescent="0.25">
      <c r="B296328" s="74"/>
    </row>
    <row r="296329" spans="2:3" x14ac:dyDescent="0.25">
      <c r="B296329" s="74"/>
    </row>
    <row r="296330" spans="2:3" x14ac:dyDescent="0.25">
      <c r="B296330" s="74"/>
    </row>
    <row r="296331" spans="2:3" x14ac:dyDescent="0.25">
      <c r="B296331" s="74"/>
    </row>
    <row r="296332" spans="2:3" x14ac:dyDescent="0.25">
      <c r="B296332" s="74"/>
    </row>
    <row r="296333" spans="2:3" x14ac:dyDescent="0.25">
      <c r="B296333" s="74"/>
    </row>
    <row r="296334" spans="2:3" x14ac:dyDescent="0.25">
      <c r="B296334" s="74"/>
    </row>
    <row r="296385" spans="2:3" x14ac:dyDescent="0.25">
      <c r="C296385"/>
    </row>
    <row r="296386" spans="2:3" x14ac:dyDescent="0.25">
      <c r="B296386" s="74"/>
    </row>
    <row r="296387" spans="2:3" x14ac:dyDescent="0.25">
      <c r="B296387" s="74"/>
    </row>
    <row r="296388" spans="2:3" x14ac:dyDescent="0.25">
      <c r="B296388" s="74"/>
    </row>
    <row r="296389" spans="2:3" x14ac:dyDescent="0.25">
      <c r="B296389" s="74"/>
    </row>
    <row r="296390" spans="2:3" x14ac:dyDescent="0.25">
      <c r="B296390" s="74"/>
    </row>
    <row r="296391" spans="2:3" x14ac:dyDescent="0.25">
      <c r="B296391" s="74"/>
    </row>
    <row r="296392" spans="2:3" x14ac:dyDescent="0.25">
      <c r="B296392" s="74"/>
    </row>
    <row r="296393" spans="2:3" x14ac:dyDescent="0.25">
      <c r="B296393" s="74"/>
    </row>
    <row r="296394" spans="2:3" x14ac:dyDescent="0.25">
      <c r="B296394" s="74"/>
    </row>
    <row r="296395" spans="2:3" x14ac:dyDescent="0.25">
      <c r="B296395" s="74"/>
    </row>
    <row r="296396" spans="2:3" x14ac:dyDescent="0.25">
      <c r="B296396" s="74"/>
    </row>
    <row r="296397" spans="2:3" x14ac:dyDescent="0.25">
      <c r="B296397" s="74"/>
    </row>
    <row r="296398" spans="2:3" x14ac:dyDescent="0.25">
      <c r="B296398" s="74"/>
    </row>
    <row r="296449" spans="2:3" x14ac:dyDescent="0.25">
      <c r="C296449"/>
    </row>
    <row r="296450" spans="2:3" x14ac:dyDescent="0.25">
      <c r="B296450" s="74"/>
    </row>
    <row r="296451" spans="2:3" x14ac:dyDescent="0.25">
      <c r="B296451" s="74"/>
    </row>
    <row r="296452" spans="2:3" x14ac:dyDescent="0.25">
      <c r="B296452" s="74"/>
    </row>
    <row r="296453" spans="2:3" x14ac:dyDescent="0.25">
      <c r="B296453" s="74"/>
    </row>
    <row r="296454" spans="2:3" x14ac:dyDescent="0.25">
      <c r="B296454" s="74"/>
    </row>
    <row r="296455" spans="2:3" x14ac:dyDescent="0.25">
      <c r="B296455" s="74"/>
    </row>
    <row r="296456" spans="2:3" x14ac:dyDescent="0.25">
      <c r="B296456" s="74"/>
    </row>
    <row r="296457" spans="2:3" x14ac:dyDescent="0.25">
      <c r="B296457" s="74"/>
    </row>
    <row r="296458" spans="2:3" x14ac:dyDescent="0.25">
      <c r="B296458" s="74"/>
    </row>
    <row r="296459" spans="2:3" x14ac:dyDescent="0.25">
      <c r="B296459" s="74"/>
    </row>
    <row r="296460" spans="2:3" x14ac:dyDescent="0.25">
      <c r="B296460" s="74"/>
    </row>
    <row r="296461" spans="2:3" x14ac:dyDescent="0.25">
      <c r="B296461" s="74"/>
    </row>
    <row r="296462" spans="2:3" x14ac:dyDescent="0.25">
      <c r="B296462" s="74"/>
    </row>
    <row r="296513" spans="2:3" x14ac:dyDescent="0.25">
      <c r="C296513"/>
    </row>
    <row r="296514" spans="2:3" x14ac:dyDescent="0.25">
      <c r="B296514" s="74"/>
    </row>
    <row r="296515" spans="2:3" x14ac:dyDescent="0.25">
      <c r="B296515" s="74"/>
    </row>
    <row r="296516" spans="2:3" x14ac:dyDescent="0.25">
      <c r="B296516" s="74"/>
    </row>
    <row r="296517" spans="2:3" x14ac:dyDescent="0.25">
      <c r="B296517" s="74"/>
    </row>
    <row r="296518" spans="2:3" x14ac:dyDescent="0.25">
      <c r="B296518" s="74"/>
    </row>
    <row r="296519" spans="2:3" x14ac:dyDescent="0.25">
      <c r="B296519" s="74"/>
    </row>
    <row r="296520" spans="2:3" x14ac:dyDescent="0.25">
      <c r="B296520" s="74"/>
    </row>
    <row r="296521" spans="2:3" x14ac:dyDescent="0.25">
      <c r="B296521" s="74"/>
    </row>
    <row r="296522" spans="2:3" x14ac:dyDescent="0.25">
      <c r="B296522" s="74"/>
    </row>
    <row r="296523" spans="2:3" x14ac:dyDescent="0.25">
      <c r="B296523" s="74"/>
    </row>
    <row r="296524" spans="2:3" x14ac:dyDescent="0.25">
      <c r="B296524" s="74"/>
    </row>
    <row r="296525" spans="2:3" x14ac:dyDescent="0.25">
      <c r="B296525" s="74"/>
    </row>
    <row r="296526" spans="2:3" x14ac:dyDescent="0.25">
      <c r="B296526" s="74"/>
    </row>
    <row r="296577" spans="2:3" x14ac:dyDescent="0.25">
      <c r="C296577"/>
    </row>
    <row r="296578" spans="2:3" x14ac:dyDescent="0.25">
      <c r="B296578" s="74"/>
    </row>
    <row r="296579" spans="2:3" x14ac:dyDescent="0.25">
      <c r="B296579" s="74"/>
    </row>
    <row r="296580" spans="2:3" x14ac:dyDescent="0.25">
      <c r="B296580" s="74"/>
    </row>
    <row r="296581" spans="2:3" x14ac:dyDescent="0.25">
      <c r="B296581" s="74"/>
    </row>
    <row r="296582" spans="2:3" x14ac:dyDescent="0.25">
      <c r="B296582" s="74"/>
    </row>
    <row r="296583" spans="2:3" x14ac:dyDescent="0.25">
      <c r="B296583" s="74"/>
    </row>
    <row r="296584" spans="2:3" x14ac:dyDescent="0.25">
      <c r="B296584" s="74"/>
    </row>
    <row r="296585" spans="2:3" x14ac:dyDescent="0.25">
      <c r="B296585" s="74"/>
    </row>
    <row r="296586" spans="2:3" x14ac:dyDescent="0.25">
      <c r="B296586" s="74"/>
    </row>
    <row r="296587" spans="2:3" x14ac:dyDescent="0.25">
      <c r="B296587" s="74"/>
    </row>
    <row r="296588" spans="2:3" x14ac:dyDescent="0.25">
      <c r="B296588" s="74"/>
    </row>
    <row r="296589" spans="2:3" x14ac:dyDescent="0.25">
      <c r="B296589" s="74"/>
    </row>
    <row r="296590" spans="2:3" x14ac:dyDescent="0.25">
      <c r="B296590" s="74"/>
    </row>
    <row r="296641" spans="2:3" x14ac:dyDescent="0.25">
      <c r="C296641"/>
    </row>
    <row r="296642" spans="2:3" x14ac:dyDescent="0.25">
      <c r="B296642" s="74"/>
    </row>
    <row r="296643" spans="2:3" x14ac:dyDescent="0.25">
      <c r="B296643" s="74"/>
    </row>
    <row r="296644" spans="2:3" x14ac:dyDescent="0.25">
      <c r="B296644" s="74"/>
    </row>
    <row r="296645" spans="2:3" x14ac:dyDescent="0.25">
      <c r="B296645" s="74"/>
    </row>
    <row r="296646" spans="2:3" x14ac:dyDescent="0.25">
      <c r="B296646" s="74"/>
    </row>
    <row r="296647" spans="2:3" x14ac:dyDescent="0.25">
      <c r="B296647" s="74"/>
    </row>
    <row r="296648" spans="2:3" x14ac:dyDescent="0.25">
      <c r="B296648" s="74"/>
    </row>
    <row r="296649" spans="2:3" x14ac:dyDescent="0.25">
      <c r="B296649" s="74"/>
    </row>
    <row r="296650" spans="2:3" x14ac:dyDescent="0.25">
      <c r="B296650" s="74"/>
    </row>
    <row r="296651" spans="2:3" x14ac:dyDescent="0.25">
      <c r="B296651" s="74"/>
    </row>
    <row r="296652" spans="2:3" x14ac:dyDescent="0.25">
      <c r="B296652" s="74"/>
    </row>
    <row r="296653" spans="2:3" x14ac:dyDescent="0.25">
      <c r="B296653" s="74"/>
    </row>
    <row r="296654" spans="2:3" x14ac:dyDescent="0.25">
      <c r="B296654" s="74"/>
    </row>
    <row r="296705" spans="2:3" x14ac:dyDescent="0.25">
      <c r="C296705"/>
    </row>
    <row r="296706" spans="2:3" x14ac:dyDescent="0.25">
      <c r="B296706" s="74"/>
    </row>
    <row r="296707" spans="2:3" x14ac:dyDescent="0.25">
      <c r="B296707" s="74"/>
    </row>
    <row r="296708" spans="2:3" x14ac:dyDescent="0.25">
      <c r="B296708" s="74"/>
    </row>
    <row r="296709" spans="2:3" x14ac:dyDescent="0.25">
      <c r="B296709" s="74"/>
    </row>
    <row r="296710" spans="2:3" x14ac:dyDescent="0.25">
      <c r="B296710" s="74"/>
    </row>
    <row r="296711" spans="2:3" x14ac:dyDescent="0.25">
      <c r="B296711" s="74"/>
    </row>
    <row r="296712" spans="2:3" x14ac:dyDescent="0.25">
      <c r="B296712" s="74"/>
    </row>
    <row r="296713" spans="2:3" x14ac:dyDescent="0.25">
      <c r="B296713" s="74"/>
    </row>
    <row r="296714" spans="2:3" x14ac:dyDescent="0.25">
      <c r="B296714" s="74"/>
    </row>
    <row r="296715" spans="2:3" x14ac:dyDescent="0.25">
      <c r="B296715" s="74"/>
    </row>
    <row r="296716" spans="2:3" x14ac:dyDescent="0.25">
      <c r="B296716" s="74"/>
    </row>
    <row r="296717" spans="2:3" x14ac:dyDescent="0.25">
      <c r="B296717" s="74"/>
    </row>
    <row r="296718" spans="2:3" x14ac:dyDescent="0.25">
      <c r="B296718" s="74"/>
    </row>
    <row r="296769" spans="2:3" x14ac:dyDescent="0.25">
      <c r="C296769"/>
    </row>
    <row r="296770" spans="2:3" x14ac:dyDescent="0.25">
      <c r="B296770" s="74"/>
    </row>
    <row r="296771" spans="2:3" x14ac:dyDescent="0.25">
      <c r="B296771" s="74"/>
    </row>
    <row r="296772" spans="2:3" x14ac:dyDescent="0.25">
      <c r="B296772" s="74"/>
    </row>
    <row r="296773" spans="2:3" x14ac:dyDescent="0.25">
      <c r="B296773" s="74"/>
    </row>
    <row r="296774" spans="2:3" x14ac:dyDescent="0.25">
      <c r="B296774" s="74"/>
    </row>
    <row r="296775" spans="2:3" x14ac:dyDescent="0.25">
      <c r="B296775" s="74"/>
    </row>
    <row r="296776" spans="2:3" x14ac:dyDescent="0.25">
      <c r="B296776" s="74"/>
    </row>
    <row r="296777" spans="2:3" x14ac:dyDescent="0.25">
      <c r="B296777" s="74"/>
    </row>
    <row r="296778" spans="2:3" x14ac:dyDescent="0.25">
      <c r="B296778" s="74"/>
    </row>
    <row r="296779" spans="2:3" x14ac:dyDescent="0.25">
      <c r="B296779" s="74"/>
    </row>
    <row r="296780" spans="2:3" x14ac:dyDescent="0.25">
      <c r="B296780" s="74"/>
    </row>
    <row r="296781" spans="2:3" x14ac:dyDescent="0.25">
      <c r="B296781" s="74"/>
    </row>
    <row r="296782" spans="2:3" x14ac:dyDescent="0.25">
      <c r="B296782" s="74"/>
    </row>
    <row r="296833" spans="2:3" x14ac:dyDescent="0.25">
      <c r="C296833"/>
    </row>
    <row r="296834" spans="2:3" x14ac:dyDescent="0.25">
      <c r="B296834" s="74"/>
    </row>
    <row r="296835" spans="2:3" x14ac:dyDescent="0.25">
      <c r="B296835" s="74"/>
    </row>
    <row r="296836" spans="2:3" x14ac:dyDescent="0.25">
      <c r="B296836" s="74"/>
    </row>
    <row r="296837" spans="2:3" x14ac:dyDescent="0.25">
      <c r="B296837" s="74"/>
    </row>
    <row r="296838" spans="2:3" x14ac:dyDescent="0.25">
      <c r="B296838" s="74"/>
    </row>
    <row r="296839" spans="2:3" x14ac:dyDescent="0.25">
      <c r="B296839" s="74"/>
    </row>
    <row r="296840" spans="2:3" x14ac:dyDescent="0.25">
      <c r="B296840" s="74"/>
    </row>
    <row r="296841" spans="2:3" x14ac:dyDescent="0.25">
      <c r="B296841" s="74"/>
    </row>
    <row r="296842" spans="2:3" x14ac:dyDescent="0.25">
      <c r="B296842" s="74"/>
    </row>
    <row r="296843" spans="2:3" x14ac:dyDescent="0.25">
      <c r="B296843" s="74"/>
    </row>
    <row r="296844" spans="2:3" x14ac:dyDescent="0.25">
      <c r="B296844" s="74"/>
    </row>
    <row r="296845" spans="2:3" x14ac:dyDescent="0.25">
      <c r="B296845" s="74"/>
    </row>
    <row r="296846" spans="2:3" x14ac:dyDescent="0.25">
      <c r="B296846" s="74"/>
    </row>
    <row r="296897" spans="2:3" x14ac:dyDescent="0.25">
      <c r="C296897"/>
    </row>
    <row r="296898" spans="2:3" x14ac:dyDescent="0.25">
      <c r="B296898" s="74"/>
    </row>
    <row r="296899" spans="2:3" x14ac:dyDescent="0.25">
      <c r="B296899" s="74"/>
    </row>
    <row r="296900" spans="2:3" x14ac:dyDescent="0.25">
      <c r="B296900" s="74"/>
    </row>
    <row r="296901" spans="2:3" x14ac:dyDescent="0.25">
      <c r="B296901" s="74"/>
    </row>
    <row r="296902" spans="2:3" x14ac:dyDescent="0.25">
      <c r="B296902" s="74"/>
    </row>
    <row r="296903" spans="2:3" x14ac:dyDescent="0.25">
      <c r="B296903" s="74"/>
    </row>
    <row r="296904" spans="2:3" x14ac:dyDescent="0.25">
      <c r="B296904" s="74"/>
    </row>
    <row r="296905" spans="2:3" x14ac:dyDescent="0.25">
      <c r="B296905" s="74"/>
    </row>
    <row r="296906" spans="2:3" x14ac:dyDescent="0.25">
      <c r="B296906" s="74"/>
    </row>
    <row r="296907" spans="2:3" x14ac:dyDescent="0.25">
      <c r="B296907" s="74"/>
    </row>
    <row r="296908" spans="2:3" x14ac:dyDescent="0.25">
      <c r="B296908" s="74"/>
    </row>
    <row r="296909" spans="2:3" x14ac:dyDescent="0.25">
      <c r="B296909" s="74"/>
    </row>
    <row r="296910" spans="2:3" x14ac:dyDescent="0.25">
      <c r="B296910" s="74"/>
    </row>
    <row r="296961" spans="2:3" x14ac:dyDescent="0.25">
      <c r="C296961"/>
    </row>
    <row r="296962" spans="2:3" x14ac:dyDescent="0.25">
      <c r="B296962" s="74"/>
    </row>
    <row r="296963" spans="2:3" x14ac:dyDescent="0.25">
      <c r="B296963" s="74"/>
    </row>
    <row r="296964" spans="2:3" x14ac:dyDescent="0.25">
      <c r="B296964" s="74"/>
    </row>
    <row r="296965" spans="2:3" x14ac:dyDescent="0.25">
      <c r="B296965" s="74"/>
    </row>
    <row r="296966" spans="2:3" x14ac:dyDescent="0.25">
      <c r="B296966" s="74"/>
    </row>
    <row r="296967" spans="2:3" x14ac:dyDescent="0.25">
      <c r="B296967" s="74"/>
    </row>
    <row r="296968" spans="2:3" x14ac:dyDescent="0.25">
      <c r="B296968" s="74"/>
    </row>
    <row r="296969" spans="2:3" x14ac:dyDescent="0.25">
      <c r="B296969" s="74"/>
    </row>
    <row r="296970" spans="2:3" x14ac:dyDescent="0.25">
      <c r="B296970" s="74"/>
    </row>
    <row r="296971" spans="2:3" x14ac:dyDescent="0.25">
      <c r="B296971" s="74"/>
    </row>
    <row r="296972" spans="2:3" x14ac:dyDescent="0.25">
      <c r="B296972" s="74"/>
    </row>
    <row r="296973" spans="2:3" x14ac:dyDescent="0.25">
      <c r="B296973" s="74"/>
    </row>
    <row r="296974" spans="2:3" x14ac:dyDescent="0.25">
      <c r="B296974" s="74"/>
    </row>
    <row r="297025" spans="2:3" x14ac:dyDescent="0.25">
      <c r="C297025"/>
    </row>
    <row r="297026" spans="2:3" x14ac:dyDescent="0.25">
      <c r="B297026" s="74"/>
    </row>
    <row r="297027" spans="2:3" x14ac:dyDescent="0.25">
      <c r="B297027" s="74"/>
    </row>
    <row r="297028" spans="2:3" x14ac:dyDescent="0.25">
      <c r="B297028" s="74"/>
    </row>
    <row r="297029" spans="2:3" x14ac:dyDescent="0.25">
      <c r="B297029" s="74"/>
    </row>
    <row r="297030" spans="2:3" x14ac:dyDescent="0.25">
      <c r="B297030" s="74"/>
    </row>
    <row r="297031" spans="2:3" x14ac:dyDescent="0.25">
      <c r="B297031" s="74"/>
    </row>
    <row r="297032" spans="2:3" x14ac:dyDescent="0.25">
      <c r="B297032" s="74"/>
    </row>
    <row r="297033" spans="2:3" x14ac:dyDescent="0.25">
      <c r="B297033" s="74"/>
    </row>
    <row r="297034" spans="2:3" x14ac:dyDescent="0.25">
      <c r="B297034" s="74"/>
    </row>
    <row r="297035" spans="2:3" x14ac:dyDescent="0.25">
      <c r="B297035" s="74"/>
    </row>
    <row r="297036" spans="2:3" x14ac:dyDescent="0.25">
      <c r="B297036" s="74"/>
    </row>
    <row r="297037" spans="2:3" x14ac:dyDescent="0.25">
      <c r="B297037" s="74"/>
    </row>
    <row r="297038" spans="2:3" x14ac:dyDescent="0.25">
      <c r="B297038" s="74"/>
    </row>
    <row r="297089" spans="2:3" x14ac:dyDescent="0.25">
      <c r="C297089"/>
    </row>
    <row r="297090" spans="2:3" x14ac:dyDescent="0.25">
      <c r="B297090" s="74"/>
    </row>
    <row r="297091" spans="2:3" x14ac:dyDescent="0.25">
      <c r="B297091" s="74"/>
    </row>
    <row r="297092" spans="2:3" x14ac:dyDescent="0.25">
      <c r="B297092" s="74"/>
    </row>
    <row r="297093" spans="2:3" x14ac:dyDescent="0.25">
      <c r="B297093" s="74"/>
    </row>
    <row r="297094" spans="2:3" x14ac:dyDescent="0.25">
      <c r="B297094" s="74"/>
    </row>
    <row r="297095" spans="2:3" x14ac:dyDescent="0.25">
      <c r="B297095" s="74"/>
    </row>
    <row r="297096" spans="2:3" x14ac:dyDescent="0.25">
      <c r="B297096" s="74"/>
    </row>
    <row r="297097" spans="2:3" x14ac:dyDescent="0.25">
      <c r="B297097" s="74"/>
    </row>
    <row r="297098" spans="2:3" x14ac:dyDescent="0.25">
      <c r="B297098" s="74"/>
    </row>
    <row r="297099" spans="2:3" x14ac:dyDescent="0.25">
      <c r="B297099" s="74"/>
    </row>
    <row r="297100" spans="2:3" x14ac:dyDescent="0.25">
      <c r="B297100" s="74"/>
    </row>
    <row r="297101" spans="2:3" x14ac:dyDescent="0.25">
      <c r="B297101" s="74"/>
    </row>
    <row r="297102" spans="2:3" x14ac:dyDescent="0.25">
      <c r="B297102" s="74"/>
    </row>
    <row r="297153" spans="2:3" x14ac:dyDescent="0.25">
      <c r="C297153"/>
    </row>
    <row r="297154" spans="2:3" x14ac:dyDescent="0.25">
      <c r="B297154" s="74"/>
    </row>
    <row r="297155" spans="2:3" x14ac:dyDescent="0.25">
      <c r="B297155" s="74"/>
    </row>
    <row r="297156" spans="2:3" x14ac:dyDescent="0.25">
      <c r="B297156" s="74"/>
    </row>
    <row r="297157" spans="2:3" x14ac:dyDescent="0.25">
      <c r="B297157" s="74"/>
    </row>
    <row r="297158" spans="2:3" x14ac:dyDescent="0.25">
      <c r="B297158" s="74"/>
    </row>
    <row r="297159" spans="2:3" x14ac:dyDescent="0.25">
      <c r="B297159" s="74"/>
    </row>
    <row r="297160" spans="2:3" x14ac:dyDescent="0.25">
      <c r="B297160" s="74"/>
    </row>
    <row r="297161" spans="2:3" x14ac:dyDescent="0.25">
      <c r="B297161" s="74"/>
    </row>
    <row r="297162" spans="2:3" x14ac:dyDescent="0.25">
      <c r="B297162" s="74"/>
    </row>
    <row r="297163" spans="2:3" x14ac:dyDescent="0.25">
      <c r="B297163" s="74"/>
    </row>
    <row r="297164" spans="2:3" x14ac:dyDescent="0.25">
      <c r="B297164" s="74"/>
    </row>
    <row r="297165" spans="2:3" x14ac:dyDescent="0.25">
      <c r="B297165" s="74"/>
    </row>
    <row r="297166" spans="2:3" x14ac:dyDescent="0.25">
      <c r="B297166" s="74"/>
    </row>
    <row r="297217" spans="2:3" x14ac:dyDescent="0.25">
      <c r="C297217"/>
    </row>
    <row r="297218" spans="2:3" x14ac:dyDescent="0.25">
      <c r="B297218" s="74"/>
    </row>
    <row r="297219" spans="2:3" x14ac:dyDescent="0.25">
      <c r="B297219" s="74"/>
    </row>
    <row r="297220" spans="2:3" x14ac:dyDescent="0.25">
      <c r="B297220" s="74"/>
    </row>
    <row r="297221" spans="2:3" x14ac:dyDescent="0.25">
      <c r="B297221" s="74"/>
    </row>
    <row r="297222" spans="2:3" x14ac:dyDescent="0.25">
      <c r="B297222" s="74"/>
    </row>
    <row r="297223" spans="2:3" x14ac:dyDescent="0.25">
      <c r="B297223" s="74"/>
    </row>
    <row r="297224" spans="2:3" x14ac:dyDescent="0.25">
      <c r="B297224" s="74"/>
    </row>
    <row r="297225" spans="2:3" x14ac:dyDescent="0.25">
      <c r="B297225" s="74"/>
    </row>
    <row r="297226" spans="2:3" x14ac:dyDescent="0.25">
      <c r="B297226" s="74"/>
    </row>
    <row r="297227" spans="2:3" x14ac:dyDescent="0.25">
      <c r="B297227" s="74"/>
    </row>
    <row r="297228" spans="2:3" x14ac:dyDescent="0.25">
      <c r="B297228" s="74"/>
    </row>
    <row r="297229" spans="2:3" x14ac:dyDescent="0.25">
      <c r="B297229" s="74"/>
    </row>
    <row r="297230" spans="2:3" x14ac:dyDescent="0.25">
      <c r="B297230" s="74"/>
    </row>
    <row r="297281" spans="2:3" x14ac:dyDescent="0.25">
      <c r="C297281"/>
    </row>
    <row r="297282" spans="2:3" x14ac:dyDescent="0.25">
      <c r="B297282" s="74"/>
    </row>
    <row r="297283" spans="2:3" x14ac:dyDescent="0.25">
      <c r="B297283" s="74"/>
    </row>
    <row r="297284" spans="2:3" x14ac:dyDescent="0.25">
      <c r="B297284" s="74"/>
    </row>
    <row r="297285" spans="2:3" x14ac:dyDescent="0.25">
      <c r="B297285" s="74"/>
    </row>
    <row r="297286" spans="2:3" x14ac:dyDescent="0.25">
      <c r="B297286" s="74"/>
    </row>
    <row r="297287" spans="2:3" x14ac:dyDescent="0.25">
      <c r="B297287" s="74"/>
    </row>
    <row r="297288" spans="2:3" x14ac:dyDescent="0.25">
      <c r="B297288" s="74"/>
    </row>
    <row r="297289" spans="2:3" x14ac:dyDescent="0.25">
      <c r="B297289" s="74"/>
    </row>
    <row r="297290" spans="2:3" x14ac:dyDescent="0.25">
      <c r="B297290" s="74"/>
    </row>
    <row r="297291" spans="2:3" x14ac:dyDescent="0.25">
      <c r="B297291" s="74"/>
    </row>
    <row r="297292" spans="2:3" x14ac:dyDescent="0.25">
      <c r="B297292" s="74"/>
    </row>
    <row r="297293" spans="2:3" x14ac:dyDescent="0.25">
      <c r="B297293" s="74"/>
    </row>
    <row r="297294" spans="2:3" x14ac:dyDescent="0.25">
      <c r="B297294" s="74"/>
    </row>
    <row r="297345" spans="2:3" x14ac:dyDescent="0.25">
      <c r="C297345"/>
    </row>
    <row r="297346" spans="2:3" x14ac:dyDescent="0.25">
      <c r="B297346" s="74"/>
    </row>
    <row r="297347" spans="2:3" x14ac:dyDescent="0.25">
      <c r="B297347" s="74"/>
    </row>
    <row r="297348" spans="2:3" x14ac:dyDescent="0.25">
      <c r="B297348" s="74"/>
    </row>
    <row r="297349" spans="2:3" x14ac:dyDescent="0.25">
      <c r="B297349" s="74"/>
    </row>
    <row r="297350" spans="2:3" x14ac:dyDescent="0.25">
      <c r="B297350" s="74"/>
    </row>
    <row r="297351" spans="2:3" x14ac:dyDescent="0.25">
      <c r="B297351" s="74"/>
    </row>
    <row r="297352" spans="2:3" x14ac:dyDescent="0.25">
      <c r="B297352" s="74"/>
    </row>
    <row r="297353" spans="2:3" x14ac:dyDescent="0.25">
      <c r="B297353" s="74"/>
    </row>
    <row r="297354" spans="2:3" x14ac:dyDescent="0.25">
      <c r="B297354" s="74"/>
    </row>
    <row r="297355" spans="2:3" x14ac:dyDescent="0.25">
      <c r="B297355" s="74"/>
    </row>
    <row r="297356" spans="2:3" x14ac:dyDescent="0.25">
      <c r="B297356" s="74"/>
    </row>
    <row r="297357" spans="2:3" x14ac:dyDescent="0.25">
      <c r="B297357" s="74"/>
    </row>
    <row r="297358" spans="2:3" x14ac:dyDescent="0.25">
      <c r="B297358" s="74"/>
    </row>
    <row r="297409" spans="2:3" x14ac:dyDescent="0.25">
      <c r="C297409"/>
    </row>
    <row r="297410" spans="2:3" x14ac:dyDescent="0.25">
      <c r="B297410" s="74"/>
    </row>
    <row r="297411" spans="2:3" x14ac:dyDescent="0.25">
      <c r="B297411" s="74"/>
    </row>
    <row r="297412" spans="2:3" x14ac:dyDescent="0.25">
      <c r="B297412" s="74"/>
    </row>
    <row r="297413" spans="2:3" x14ac:dyDescent="0.25">
      <c r="B297413" s="74"/>
    </row>
    <row r="297414" spans="2:3" x14ac:dyDescent="0.25">
      <c r="B297414" s="74"/>
    </row>
    <row r="297415" spans="2:3" x14ac:dyDescent="0.25">
      <c r="B297415" s="74"/>
    </row>
    <row r="297416" spans="2:3" x14ac:dyDescent="0.25">
      <c r="B297416" s="74"/>
    </row>
    <row r="297417" spans="2:3" x14ac:dyDescent="0.25">
      <c r="B297417" s="74"/>
    </row>
    <row r="297418" spans="2:3" x14ac:dyDescent="0.25">
      <c r="B297418" s="74"/>
    </row>
    <row r="297419" spans="2:3" x14ac:dyDescent="0.25">
      <c r="B297419" s="74"/>
    </row>
    <row r="297420" spans="2:3" x14ac:dyDescent="0.25">
      <c r="B297420" s="74"/>
    </row>
    <row r="297421" spans="2:3" x14ac:dyDescent="0.25">
      <c r="B297421" s="74"/>
    </row>
    <row r="297422" spans="2:3" x14ac:dyDescent="0.25">
      <c r="B297422" s="74"/>
    </row>
    <row r="297473" spans="2:3" x14ac:dyDescent="0.25">
      <c r="C297473"/>
    </row>
    <row r="297474" spans="2:3" x14ac:dyDescent="0.25">
      <c r="B297474" s="74"/>
    </row>
    <row r="297475" spans="2:3" x14ac:dyDescent="0.25">
      <c r="B297475" s="74"/>
    </row>
    <row r="297476" spans="2:3" x14ac:dyDescent="0.25">
      <c r="B297476" s="74"/>
    </row>
    <row r="297477" spans="2:3" x14ac:dyDescent="0.25">
      <c r="B297477" s="74"/>
    </row>
    <row r="297478" spans="2:3" x14ac:dyDescent="0.25">
      <c r="B297478" s="74"/>
    </row>
    <row r="297479" spans="2:3" x14ac:dyDescent="0.25">
      <c r="B297479" s="74"/>
    </row>
    <row r="297480" spans="2:3" x14ac:dyDescent="0.25">
      <c r="B297480" s="74"/>
    </row>
    <row r="297481" spans="2:3" x14ac:dyDescent="0.25">
      <c r="B297481" s="74"/>
    </row>
    <row r="297482" spans="2:3" x14ac:dyDescent="0.25">
      <c r="B297482" s="74"/>
    </row>
    <row r="297483" spans="2:3" x14ac:dyDescent="0.25">
      <c r="B297483" s="74"/>
    </row>
    <row r="297484" spans="2:3" x14ac:dyDescent="0.25">
      <c r="B297484" s="74"/>
    </row>
    <row r="297485" spans="2:3" x14ac:dyDescent="0.25">
      <c r="B297485" s="74"/>
    </row>
    <row r="297486" spans="2:3" x14ac:dyDescent="0.25">
      <c r="B297486" s="74"/>
    </row>
    <row r="297537" spans="2:3" x14ac:dyDescent="0.25">
      <c r="C297537"/>
    </row>
    <row r="297538" spans="2:3" x14ac:dyDescent="0.25">
      <c r="B297538" s="74"/>
    </row>
    <row r="297539" spans="2:3" x14ac:dyDescent="0.25">
      <c r="B297539" s="74"/>
    </row>
    <row r="297540" spans="2:3" x14ac:dyDescent="0.25">
      <c r="B297540" s="74"/>
    </row>
    <row r="297541" spans="2:3" x14ac:dyDescent="0.25">
      <c r="B297541" s="74"/>
    </row>
    <row r="297542" spans="2:3" x14ac:dyDescent="0.25">
      <c r="B297542" s="74"/>
    </row>
    <row r="297543" spans="2:3" x14ac:dyDescent="0.25">
      <c r="B297543" s="74"/>
    </row>
    <row r="297544" spans="2:3" x14ac:dyDescent="0.25">
      <c r="B297544" s="74"/>
    </row>
    <row r="297545" spans="2:3" x14ac:dyDescent="0.25">
      <c r="B297545" s="74"/>
    </row>
    <row r="297546" spans="2:3" x14ac:dyDescent="0.25">
      <c r="B297546" s="74"/>
    </row>
    <row r="297547" spans="2:3" x14ac:dyDescent="0.25">
      <c r="B297547" s="74"/>
    </row>
    <row r="297548" spans="2:3" x14ac:dyDescent="0.25">
      <c r="B297548" s="74"/>
    </row>
    <row r="297549" spans="2:3" x14ac:dyDescent="0.25">
      <c r="B297549" s="74"/>
    </row>
    <row r="297550" spans="2:3" x14ac:dyDescent="0.25">
      <c r="B297550" s="74"/>
    </row>
    <row r="297601" spans="2:3" x14ac:dyDescent="0.25">
      <c r="C297601"/>
    </row>
    <row r="297602" spans="2:3" x14ac:dyDescent="0.25">
      <c r="B297602" s="74"/>
    </row>
    <row r="297603" spans="2:3" x14ac:dyDescent="0.25">
      <c r="B297603" s="74"/>
    </row>
    <row r="297604" spans="2:3" x14ac:dyDescent="0.25">
      <c r="B297604" s="74"/>
    </row>
    <row r="297605" spans="2:3" x14ac:dyDescent="0.25">
      <c r="B297605" s="74"/>
    </row>
    <row r="297606" spans="2:3" x14ac:dyDescent="0.25">
      <c r="B297606" s="74"/>
    </row>
    <row r="297607" spans="2:3" x14ac:dyDescent="0.25">
      <c r="B297607" s="74"/>
    </row>
    <row r="297608" spans="2:3" x14ac:dyDescent="0.25">
      <c r="B297608" s="74"/>
    </row>
    <row r="297609" spans="2:3" x14ac:dyDescent="0.25">
      <c r="B297609" s="74"/>
    </row>
    <row r="297610" spans="2:3" x14ac:dyDescent="0.25">
      <c r="B297610" s="74"/>
    </row>
    <row r="297611" spans="2:3" x14ac:dyDescent="0.25">
      <c r="B297611" s="74"/>
    </row>
    <row r="297612" spans="2:3" x14ac:dyDescent="0.25">
      <c r="B297612" s="74"/>
    </row>
    <row r="297613" spans="2:3" x14ac:dyDescent="0.25">
      <c r="B297613" s="74"/>
    </row>
    <row r="297614" spans="2:3" x14ac:dyDescent="0.25">
      <c r="B297614" s="74"/>
    </row>
    <row r="297665" spans="2:3" x14ac:dyDescent="0.25">
      <c r="C297665"/>
    </row>
    <row r="297666" spans="2:3" x14ac:dyDescent="0.25">
      <c r="B297666" s="74"/>
    </row>
    <row r="297667" spans="2:3" x14ac:dyDescent="0.25">
      <c r="B297667" s="74"/>
    </row>
    <row r="297668" spans="2:3" x14ac:dyDescent="0.25">
      <c r="B297668" s="74"/>
    </row>
    <row r="297669" spans="2:3" x14ac:dyDescent="0.25">
      <c r="B297669" s="74"/>
    </row>
    <row r="297670" spans="2:3" x14ac:dyDescent="0.25">
      <c r="B297670" s="74"/>
    </row>
    <row r="297671" spans="2:3" x14ac:dyDescent="0.25">
      <c r="B297671" s="74"/>
    </row>
    <row r="297672" spans="2:3" x14ac:dyDescent="0.25">
      <c r="B297672" s="74"/>
    </row>
    <row r="297673" spans="2:3" x14ac:dyDescent="0.25">
      <c r="B297673" s="74"/>
    </row>
    <row r="297674" spans="2:3" x14ac:dyDescent="0.25">
      <c r="B297674" s="74"/>
    </row>
    <row r="297675" spans="2:3" x14ac:dyDescent="0.25">
      <c r="B297675" s="74"/>
    </row>
    <row r="297676" spans="2:3" x14ac:dyDescent="0.25">
      <c r="B297676" s="74"/>
    </row>
    <row r="297677" spans="2:3" x14ac:dyDescent="0.25">
      <c r="B297677" s="74"/>
    </row>
    <row r="297678" spans="2:3" x14ac:dyDescent="0.25">
      <c r="B297678" s="74"/>
    </row>
    <row r="297729" spans="2:3" x14ac:dyDescent="0.25">
      <c r="C297729"/>
    </row>
    <row r="297730" spans="2:3" x14ac:dyDescent="0.25">
      <c r="B297730" s="74"/>
    </row>
    <row r="297731" spans="2:3" x14ac:dyDescent="0.25">
      <c r="B297731" s="74"/>
    </row>
    <row r="297732" spans="2:3" x14ac:dyDescent="0.25">
      <c r="B297732" s="74"/>
    </row>
    <row r="297733" spans="2:3" x14ac:dyDescent="0.25">
      <c r="B297733" s="74"/>
    </row>
    <row r="297734" spans="2:3" x14ac:dyDescent="0.25">
      <c r="B297734" s="74"/>
    </row>
    <row r="297735" spans="2:3" x14ac:dyDescent="0.25">
      <c r="B297735" s="74"/>
    </row>
    <row r="297736" spans="2:3" x14ac:dyDescent="0.25">
      <c r="B297736" s="74"/>
    </row>
    <row r="297737" spans="2:3" x14ac:dyDescent="0.25">
      <c r="B297737" s="74"/>
    </row>
    <row r="297738" spans="2:3" x14ac:dyDescent="0.25">
      <c r="B297738" s="74"/>
    </row>
    <row r="297739" spans="2:3" x14ac:dyDescent="0.25">
      <c r="B297739" s="74"/>
    </row>
    <row r="297740" spans="2:3" x14ac:dyDescent="0.25">
      <c r="B297740" s="74"/>
    </row>
    <row r="297741" spans="2:3" x14ac:dyDescent="0.25">
      <c r="B297741" s="74"/>
    </row>
    <row r="297742" spans="2:3" x14ac:dyDescent="0.25">
      <c r="B297742" s="74"/>
    </row>
    <row r="297793" spans="2:3" x14ac:dyDescent="0.25">
      <c r="C297793"/>
    </row>
    <row r="297794" spans="2:3" x14ac:dyDescent="0.25">
      <c r="B297794" s="74"/>
    </row>
    <row r="297795" spans="2:3" x14ac:dyDescent="0.25">
      <c r="B297795" s="74"/>
    </row>
    <row r="297796" spans="2:3" x14ac:dyDescent="0.25">
      <c r="B297796" s="74"/>
    </row>
    <row r="297797" spans="2:3" x14ac:dyDescent="0.25">
      <c r="B297797" s="74"/>
    </row>
    <row r="297798" spans="2:3" x14ac:dyDescent="0.25">
      <c r="B297798" s="74"/>
    </row>
    <row r="297799" spans="2:3" x14ac:dyDescent="0.25">
      <c r="B297799" s="74"/>
    </row>
    <row r="297800" spans="2:3" x14ac:dyDescent="0.25">
      <c r="B297800" s="74"/>
    </row>
    <row r="297801" spans="2:3" x14ac:dyDescent="0.25">
      <c r="B297801" s="74"/>
    </row>
    <row r="297802" spans="2:3" x14ac:dyDescent="0.25">
      <c r="B297802" s="74"/>
    </row>
    <row r="297803" spans="2:3" x14ac:dyDescent="0.25">
      <c r="B297803" s="74"/>
    </row>
    <row r="297804" spans="2:3" x14ac:dyDescent="0.25">
      <c r="B297804" s="74"/>
    </row>
    <row r="297805" spans="2:3" x14ac:dyDescent="0.25">
      <c r="B297805" s="74"/>
    </row>
    <row r="297806" spans="2:3" x14ac:dyDescent="0.25">
      <c r="B297806" s="74"/>
    </row>
    <row r="297857" spans="2:3" x14ac:dyDescent="0.25">
      <c r="C297857"/>
    </row>
    <row r="297858" spans="2:3" x14ac:dyDescent="0.25">
      <c r="B297858" s="74"/>
    </row>
    <row r="297859" spans="2:3" x14ac:dyDescent="0.25">
      <c r="B297859" s="74"/>
    </row>
    <row r="297860" spans="2:3" x14ac:dyDescent="0.25">
      <c r="B297860" s="74"/>
    </row>
    <row r="297861" spans="2:3" x14ac:dyDescent="0.25">
      <c r="B297861" s="74"/>
    </row>
    <row r="297862" spans="2:3" x14ac:dyDescent="0.25">
      <c r="B297862" s="74"/>
    </row>
    <row r="297863" spans="2:3" x14ac:dyDescent="0.25">
      <c r="B297863" s="74"/>
    </row>
    <row r="297864" spans="2:3" x14ac:dyDescent="0.25">
      <c r="B297864" s="74"/>
    </row>
    <row r="297865" spans="2:3" x14ac:dyDescent="0.25">
      <c r="B297865" s="74"/>
    </row>
    <row r="297866" spans="2:3" x14ac:dyDescent="0.25">
      <c r="B297866" s="74"/>
    </row>
    <row r="297867" spans="2:3" x14ac:dyDescent="0.25">
      <c r="B297867" s="74"/>
    </row>
    <row r="297868" spans="2:3" x14ac:dyDescent="0.25">
      <c r="B297868" s="74"/>
    </row>
    <row r="297869" spans="2:3" x14ac:dyDescent="0.25">
      <c r="B297869" s="74"/>
    </row>
    <row r="297870" spans="2:3" x14ac:dyDescent="0.25">
      <c r="B297870" s="74"/>
    </row>
    <row r="297921" spans="2:3" x14ac:dyDescent="0.25">
      <c r="C297921"/>
    </row>
    <row r="297922" spans="2:3" x14ac:dyDescent="0.25">
      <c r="B297922" s="74"/>
    </row>
    <row r="297923" spans="2:3" x14ac:dyDescent="0.25">
      <c r="B297923" s="74"/>
    </row>
    <row r="297924" spans="2:3" x14ac:dyDescent="0.25">
      <c r="B297924" s="74"/>
    </row>
    <row r="297925" spans="2:3" x14ac:dyDescent="0.25">
      <c r="B297925" s="74"/>
    </row>
    <row r="297926" spans="2:3" x14ac:dyDescent="0.25">
      <c r="B297926" s="74"/>
    </row>
    <row r="297927" spans="2:3" x14ac:dyDescent="0.25">
      <c r="B297927" s="74"/>
    </row>
    <row r="297928" spans="2:3" x14ac:dyDescent="0.25">
      <c r="B297928" s="74"/>
    </row>
    <row r="297929" spans="2:3" x14ac:dyDescent="0.25">
      <c r="B297929" s="74"/>
    </row>
    <row r="297930" spans="2:3" x14ac:dyDescent="0.25">
      <c r="B297930" s="74"/>
    </row>
    <row r="297931" spans="2:3" x14ac:dyDescent="0.25">
      <c r="B297931" s="74"/>
    </row>
    <row r="297932" spans="2:3" x14ac:dyDescent="0.25">
      <c r="B297932" s="74"/>
    </row>
    <row r="297933" spans="2:3" x14ac:dyDescent="0.25">
      <c r="B297933" s="74"/>
    </row>
    <row r="297934" spans="2:3" x14ac:dyDescent="0.25">
      <c r="B297934" s="74"/>
    </row>
    <row r="297985" spans="2:3" x14ac:dyDescent="0.25">
      <c r="C297985"/>
    </row>
    <row r="297986" spans="2:3" x14ac:dyDescent="0.25">
      <c r="B297986" s="74"/>
    </row>
    <row r="297987" spans="2:3" x14ac:dyDescent="0.25">
      <c r="B297987" s="74"/>
    </row>
    <row r="297988" spans="2:3" x14ac:dyDescent="0.25">
      <c r="B297988" s="74"/>
    </row>
    <row r="297989" spans="2:3" x14ac:dyDescent="0.25">
      <c r="B297989" s="74"/>
    </row>
    <row r="297990" spans="2:3" x14ac:dyDescent="0.25">
      <c r="B297990" s="74"/>
    </row>
    <row r="297991" spans="2:3" x14ac:dyDescent="0.25">
      <c r="B297991" s="74"/>
    </row>
    <row r="297992" spans="2:3" x14ac:dyDescent="0.25">
      <c r="B297992" s="74"/>
    </row>
    <row r="297993" spans="2:3" x14ac:dyDescent="0.25">
      <c r="B297993" s="74"/>
    </row>
    <row r="297994" spans="2:3" x14ac:dyDescent="0.25">
      <c r="B297994" s="74"/>
    </row>
    <row r="297995" spans="2:3" x14ac:dyDescent="0.25">
      <c r="B297995" s="74"/>
    </row>
    <row r="297996" spans="2:3" x14ac:dyDescent="0.25">
      <c r="B297996" s="74"/>
    </row>
    <row r="297997" spans="2:3" x14ac:dyDescent="0.25">
      <c r="B297997" s="74"/>
    </row>
    <row r="297998" spans="2:3" x14ac:dyDescent="0.25">
      <c r="B297998" s="74"/>
    </row>
    <row r="298049" spans="2:3" x14ac:dyDescent="0.25">
      <c r="C298049"/>
    </row>
    <row r="298050" spans="2:3" x14ac:dyDescent="0.25">
      <c r="B298050" s="74"/>
    </row>
    <row r="298051" spans="2:3" x14ac:dyDescent="0.25">
      <c r="B298051" s="74"/>
    </row>
    <row r="298052" spans="2:3" x14ac:dyDescent="0.25">
      <c r="B298052" s="74"/>
    </row>
    <row r="298053" spans="2:3" x14ac:dyDescent="0.25">
      <c r="B298053" s="74"/>
    </row>
    <row r="298054" spans="2:3" x14ac:dyDescent="0.25">
      <c r="B298054" s="74"/>
    </row>
    <row r="298055" spans="2:3" x14ac:dyDescent="0.25">
      <c r="B298055" s="74"/>
    </row>
    <row r="298056" spans="2:3" x14ac:dyDescent="0.25">
      <c r="B298056" s="74"/>
    </row>
    <row r="298057" spans="2:3" x14ac:dyDescent="0.25">
      <c r="B298057" s="74"/>
    </row>
    <row r="298058" spans="2:3" x14ac:dyDescent="0.25">
      <c r="B298058" s="74"/>
    </row>
    <row r="298059" spans="2:3" x14ac:dyDescent="0.25">
      <c r="B298059" s="74"/>
    </row>
    <row r="298060" spans="2:3" x14ac:dyDescent="0.25">
      <c r="B298060" s="74"/>
    </row>
    <row r="298061" spans="2:3" x14ac:dyDescent="0.25">
      <c r="B298061" s="74"/>
    </row>
    <row r="298062" spans="2:3" x14ac:dyDescent="0.25">
      <c r="B298062" s="74"/>
    </row>
    <row r="298113" spans="2:3" x14ac:dyDescent="0.25">
      <c r="C298113"/>
    </row>
    <row r="298114" spans="2:3" x14ac:dyDescent="0.25">
      <c r="B298114" s="74"/>
    </row>
    <row r="298115" spans="2:3" x14ac:dyDescent="0.25">
      <c r="B298115" s="74"/>
    </row>
    <row r="298116" spans="2:3" x14ac:dyDescent="0.25">
      <c r="B298116" s="74"/>
    </row>
    <row r="298117" spans="2:3" x14ac:dyDescent="0.25">
      <c r="B298117" s="74"/>
    </row>
    <row r="298118" spans="2:3" x14ac:dyDescent="0.25">
      <c r="B298118" s="74"/>
    </row>
    <row r="298119" spans="2:3" x14ac:dyDescent="0.25">
      <c r="B298119" s="74"/>
    </row>
    <row r="298120" spans="2:3" x14ac:dyDescent="0.25">
      <c r="B298120" s="74"/>
    </row>
    <row r="298121" spans="2:3" x14ac:dyDescent="0.25">
      <c r="B298121" s="74"/>
    </row>
    <row r="298122" spans="2:3" x14ac:dyDescent="0.25">
      <c r="B298122" s="74"/>
    </row>
    <row r="298123" spans="2:3" x14ac:dyDescent="0.25">
      <c r="B298123" s="74"/>
    </row>
    <row r="298124" spans="2:3" x14ac:dyDescent="0.25">
      <c r="B298124" s="74"/>
    </row>
    <row r="298125" spans="2:3" x14ac:dyDescent="0.25">
      <c r="B298125" s="74"/>
    </row>
    <row r="298126" spans="2:3" x14ac:dyDescent="0.25">
      <c r="B298126" s="74"/>
    </row>
    <row r="298177" spans="2:3" x14ac:dyDescent="0.25">
      <c r="C298177"/>
    </row>
    <row r="298178" spans="2:3" x14ac:dyDescent="0.25">
      <c r="B298178" s="74"/>
    </row>
    <row r="298179" spans="2:3" x14ac:dyDescent="0.25">
      <c r="B298179" s="74"/>
    </row>
    <row r="298180" spans="2:3" x14ac:dyDescent="0.25">
      <c r="B298180" s="74"/>
    </row>
    <row r="298181" spans="2:3" x14ac:dyDescent="0.25">
      <c r="B298181" s="74"/>
    </row>
    <row r="298182" spans="2:3" x14ac:dyDescent="0.25">
      <c r="B298182" s="74"/>
    </row>
    <row r="298183" spans="2:3" x14ac:dyDescent="0.25">
      <c r="B298183" s="74"/>
    </row>
    <row r="298184" spans="2:3" x14ac:dyDescent="0.25">
      <c r="B298184" s="74"/>
    </row>
    <row r="298185" spans="2:3" x14ac:dyDescent="0.25">
      <c r="B298185" s="74"/>
    </row>
    <row r="298186" spans="2:3" x14ac:dyDescent="0.25">
      <c r="B298186" s="74"/>
    </row>
    <row r="298187" spans="2:3" x14ac:dyDescent="0.25">
      <c r="B298187" s="74"/>
    </row>
    <row r="298188" spans="2:3" x14ac:dyDescent="0.25">
      <c r="B298188" s="74"/>
    </row>
    <row r="298189" spans="2:3" x14ac:dyDescent="0.25">
      <c r="B298189" s="74"/>
    </row>
    <row r="298190" spans="2:3" x14ac:dyDescent="0.25">
      <c r="B298190" s="74"/>
    </row>
    <row r="298241" spans="2:3" x14ac:dyDescent="0.25">
      <c r="C298241"/>
    </row>
    <row r="298242" spans="2:3" x14ac:dyDescent="0.25">
      <c r="B298242" s="74"/>
    </row>
    <row r="298243" spans="2:3" x14ac:dyDescent="0.25">
      <c r="B298243" s="74"/>
    </row>
    <row r="298244" spans="2:3" x14ac:dyDescent="0.25">
      <c r="B298244" s="74"/>
    </row>
    <row r="298245" spans="2:3" x14ac:dyDescent="0.25">
      <c r="B298245" s="74"/>
    </row>
    <row r="298246" spans="2:3" x14ac:dyDescent="0.25">
      <c r="B298246" s="74"/>
    </row>
    <row r="298247" spans="2:3" x14ac:dyDescent="0.25">
      <c r="B298247" s="74"/>
    </row>
    <row r="298248" spans="2:3" x14ac:dyDescent="0.25">
      <c r="B298248" s="74"/>
    </row>
    <row r="298249" spans="2:3" x14ac:dyDescent="0.25">
      <c r="B298249" s="74"/>
    </row>
    <row r="298250" spans="2:3" x14ac:dyDescent="0.25">
      <c r="B298250" s="74"/>
    </row>
    <row r="298251" spans="2:3" x14ac:dyDescent="0.25">
      <c r="B298251" s="74"/>
    </row>
    <row r="298252" spans="2:3" x14ac:dyDescent="0.25">
      <c r="B298252" s="74"/>
    </row>
    <row r="298253" spans="2:3" x14ac:dyDescent="0.25">
      <c r="B298253" s="74"/>
    </row>
    <row r="298254" spans="2:3" x14ac:dyDescent="0.25">
      <c r="B298254" s="74"/>
    </row>
    <row r="298305" spans="2:3" x14ac:dyDescent="0.25">
      <c r="C298305"/>
    </row>
    <row r="298306" spans="2:3" x14ac:dyDescent="0.25">
      <c r="B298306" s="74"/>
    </row>
    <row r="298307" spans="2:3" x14ac:dyDescent="0.25">
      <c r="B298307" s="74"/>
    </row>
    <row r="298308" spans="2:3" x14ac:dyDescent="0.25">
      <c r="B298308" s="74"/>
    </row>
    <row r="298309" spans="2:3" x14ac:dyDescent="0.25">
      <c r="B298309" s="74"/>
    </row>
    <row r="298310" spans="2:3" x14ac:dyDescent="0.25">
      <c r="B298310" s="74"/>
    </row>
    <row r="298311" spans="2:3" x14ac:dyDescent="0.25">
      <c r="B298311" s="74"/>
    </row>
    <row r="298312" spans="2:3" x14ac:dyDescent="0.25">
      <c r="B298312" s="74"/>
    </row>
    <row r="298313" spans="2:3" x14ac:dyDescent="0.25">
      <c r="B298313" s="74"/>
    </row>
    <row r="298314" spans="2:3" x14ac:dyDescent="0.25">
      <c r="B298314" s="74"/>
    </row>
    <row r="298315" spans="2:3" x14ac:dyDescent="0.25">
      <c r="B298315" s="74"/>
    </row>
    <row r="298316" spans="2:3" x14ac:dyDescent="0.25">
      <c r="B298316" s="74"/>
    </row>
    <row r="298317" spans="2:3" x14ac:dyDescent="0.25">
      <c r="B298317" s="74"/>
    </row>
    <row r="298318" spans="2:3" x14ac:dyDescent="0.25">
      <c r="B298318" s="74"/>
    </row>
    <row r="298369" spans="2:3" x14ac:dyDescent="0.25">
      <c r="C298369"/>
    </row>
    <row r="298370" spans="2:3" x14ac:dyDescent="0.25">
      <c r="B298370" s="74"/>
    </row>
    <row r="298371" spans="2:3" x14ac:dyDescent="0.25">
      <c r="B298371" s="74"/>
    </row>
    <row r="298372" spans="2:3" x14ac:dyDescent="0.25">
      <c r="B298372" s="74"/>
    </row>
    <row r="298373" spans="2:3" x14ac:dyDescent="0.25">
      <c r="B298373" s="74"/>
    </row>
    <row r="298374" spans="2:3" x14ac:dyDescent="0.25">
      <c r="B298374" s="74"/>
    </row>
    <row r="298375" spans="2:3" x14ac:dyDescent="0.25">
      <c r="B298375" s="74"/>
    </row>
    <row r="298376" spans="2:3" x14ac:dyDescent="0.25">
      <c r="B298376" s="74"/>
    </row>
    <row r="298377" spans="2:3" x14ac:dyDescent="0.25">
      <c r="B298377" s="74"/>
    </row>
    <row r="298378" spans="2:3" x14ac:dyDescent="0.25">
      <c r="B298378" s="74"/>
    </row>
    <row r="298379" spans="2:3" x14ac:dyDescent="0.25">
      <c r="B298379" s="74"/>
    </row>
    <row r="298380" spans="2:3" x14ac:dyDescent="0.25">
      <c r="B298380" s="74"/>
    </row>
    <row r="298381" spans="2:3" x14ac:dyDescent="0.25">
      <c r="B298381" s="74"/>
    </row>
    <row r="298382" spans="2:3" x14ac:dyDescent="0.25">
      <c r="B298382" s="74"/>
    </row>
    <row r="298433" spans="2:3" x14ac:dyDescent="0.25">
      <c r="C298433"/>
    </row>
    <row r="298434" spans="2:3" x14ac:dyDescent="0.25">
      <c r="B298434" s="74"/>
    </row>
    <row r="298435" spans="2:3" x14ac:dyDescent="0.25">
      <c r="B298435" s="74"/>
    </row>
    <row r="298436" spans="2:3" x14ac:dyDescent="0.25">
      <c r="B298436" s="74"/>
    </row>
    <row r="298437" spans="2:3" x14ac:dyDescent="0.25">
      <c r="B298437" s="74"/>
    </row>
    <row r="298438" spans="2:3" x14ac:dyDescent="0.25">
      <c r="B298438" s="74"/>
    </row>
    <row r="298439" spans="2:3" x14ac:dyDescent="0.25">
      <c r="B298439" s="74"/>
    </row>
    <row r="298440" spans="2:3" x14ac:dyDescent="0.25">
      <c r="B298440" s="74"/>
    </row>
    <row r="298441" spans="2:3" x14ac:dyDescent="0.25">
      <c r="B298441" s="74"/>
    </row>
    <row r="298442" spans="2:3" x14ac:dyDescent="0.25">
      <c r="B298442" s="74"/>
    </row>
    <row r="298443" spans="2:3" x14ac:dyDescent="0.25">
      <c r="B298443" s="74"/>
    </row>
    <row r="298444" spans="2:3" x14ac:dyDescent="0.25">
      <c r="B298444" s="74"/>
    </row>
    <row r="298445" spans="2:3" x14ac:dyDescent="0.25">
      <c r="B298445" s="74"/>
    </row>
    <row r="298446" spans="2:3" x14ac:dyDescent="0.25">
      <c r="B298446" s="74"/>
    </row>
    <row r="298497" spans="2:3" x14ac:dyDescent="0.25">
      <c r="C298497"/>
    </row>
    <row r="298498" spans="2:3" x14ac:dyDescent="0.25">
      <c r="B298498" s="74"/>
    </row>
    <row r="298499" spans="2:3" x14ac:dyDescent="0.25">
      <c r="B298499" s="74"/>
    </row>
    <row r="298500" spans="2:3" x14ac:dyDescent="0.25">
      <c r="B298500" s="74"/>
    </row>
    <row r="298501" spans="2:3" x14ac:dyDescent="0.25">
      <c r="B298501" s="74"/>
    </row>
    <row r="298502" spans="2:3" x14ac:dyDescent="0.25">
      <c r="B298502" s="74"/>
    </row>
    <row r="298503" spans="2:3" x14ac:dyDescent="0.25">
      <c r="B298503" s="74"/>
    </row>
    <row r="298504" spans="2:3" x14ac:dyDescent="0.25">
      <c r="B298504" s="74"/>
    </row>
    <row r="298505" spans="2:3" x14ac:dyDescent="0.25">
      <c r="B298505" s="74"/>
    </row>
    <row r="298506" spans="2:3" x14ac:dyDescent="0.25">
      <c r="B298506" s="74"/>
    </row>
    <row r="298507" spans="2:3" x14ac:dyDescent="0.25">
      <c r="B298507" s="74"/>
    </row>
    <row r="298508" spans="2:3" x14ac:dyDescent="0.25">
      <c r="B298508" s="74"/>
    </row>
    <row r="298509" spans="2:3" x14ac:dyDescent="0.25">
      <c r="B298509" s="74"/>
    </row>
    <row r="298510" spans="2:3" x14ac:dyDescent="0.25">
      <c r="B298510" s="74"/>
    </row>
    <row r="298561" spans="2:3" x14ac:dyDescent="0.25">
      <c r="C298561"/>
    </row>
    <row r="298562" spans="2:3" x14ac:dyDescent="0.25">
      <c r="B298562" s="74"/>
    </row>
    <row r="298563" spans="2:3" x14ac:dyDescent="0.25">
      <c r="B298563" s="74"/>
    </row>
    <row r="298564" spans="2:3" x14ac:dyDescent="0.25">
      <c r="B298564" s="74"/>
    </row>
    <row r="298565" spans="2:3" x14ac:dyDescent="0.25">
      <c r="B298565" s="74"/>
    </row>
    <row r="298566" spans="2:3" x14ac:dyDescent="0.25">
      <c r="B298566" s="74"/>
    </row>
    <row r="298567" spans="2:3" x14ac:dyDescent="0.25">
      <c r="B298567" s="74"/>
    </row>
    <row r="298568" spans="2:3" x14ac:dyDescent="0.25">
      <c r="B298568" s="74"/>
    </row>
    <row r="298569" spans="2:3" x14ac:dyDescent="0.25">
      <c r="B298569" s="74"/>
    </row>
    <row r="298570" spans="2:3" x14ac:dyDescent="0.25">
      <c r="B298570" s="74"/>
    </row>
    <row r="298571" spans="2:3" x14ac:dyDescent="0.25">
      <c r="B298571" s="74"/>
    </row>
    <row r="298572" spans="2:3" x14ac:dyDescent="0.25">
      <c r="B298572" s="74"/>
    </row>
    <row r="298573" spans="2:3" x14ac:dyDescent="0.25">
      <c r="B298573" s="74"/>
    </row>
    <row r="298574" spans="2:3" x14ac:dyDescent="0.25">
      <c r="B298574" s="74"/>
    </row>
    <row r="298625" spans="2:3" x14ac:dyDescent="0.25">
      <c r="C298625"/>
    </row>
    <row r="298626" spans="2:3" x14ac:dyDescent="0.25">
      <c r="B298626" s="74"/>
    </row>
    <row r="298627" spans="2:3" x14ac:dyDescent="0.25">
      <c r="B298627" s="74"/>
    </row>
    <row r="298628" spans="2:3" x14ac:dyDescent="0.25">
      <c r="B298628" s="74"/>
    </row>
    <row r="298629" spans="2:3" x14ac:dyDescent="0.25">
      <c r="B298629" s="74"/>
    </row>
    <row r="298630" spans="2:3" x14ac:dyDescent="0.25">
      <c r="B298630" s="74"/>
    </row>
    <row r="298631" spans="2:3" x14ac:dyDescent="0.25">
      <c r="B298631" s="74"/>
    </row>
    <row r="298632" spans="2:3" x14ac:dyDescent="0.25">
      <c r="B298632" s="74"/>
    </row>
    <row r="298633" spans="2:3" x14ac:dyDescent="0.25">
      <c r="B298633" s="74"/>
    </row>
    <row r="298634" spans="2:3" x14ac:dyDescent="0.25">
      <c r="B298634" s="74"/>
    </row>
    <row r="298635" spans="2:3" x14ac:dyDescent="0.25">
      <c r="B298635" s="74"/>
    </row>
    <row r="298636" spans="2:3" x14ac:dyDescent="0.25">
      <c r="B298636" s="74"/>
    </row>
    <row r="298637" spans="2:3" x14ac:dyDescent="0.25">
      <c r="B298637" s="74"/>
    </row>
    <row r="298638" spans="2:3" x14ac:dyDescent="0.25">
      <c r="B298638" s="74"/>
    </row>
    <row r="298689" spans="2:3" x14ac:dyDescent="0.25">
      <c r="C298689"/>
    </row>
    <row r="298690" spans="2:3" x14ac:dyDescent="0.25">
      <c r="B298690" s="74"/>
    </row>
    <row r="298691" spans="2:3" x14ac:dyDescent="0.25">
      <c r="B298691" s="74"/>
    </row>
    <row r="298692" spans="2:3" x14ac:dyDescent="0.25">
      <c r="B298692" s="74"/>
    </row>
    <row r="298693" spans="2:3" x14ac:dyDescent="0.25">
      <c r="B298693" s="74"/>
    </row>
    <row r="298694" spans="2:3" x14ac:dyDescent="0.25">
      <c r="B298694" s="74"/>
    </row>
    <row r="298695" spans="2:3" x14ac:dyDescent="0.25">
      <c r="B298695" s="74"/>
    </row>
    <row r="298696" spans="2:3" x14ac:dyDescent="0.25">
      <c r="B298696" s="74"/>
    </row>
    <row r="298697" spans="2:3" x14ac:dyDescent="0.25">
      <c r="B298697" s="74"/>
    </row>
    <row r="298698" spans="2:3" x14ac:dyDescent="0.25">
      <c r="B298698" s="74"/>
    </row>
    <row r="298699" spans="2:3" x14ac:dyDescent="0.25">
      <c r="B298699" s="74"/>
    </row>
    <row r="298700" spans="2:3" x14ac:dyDescent="0.25">
      <c r="B298700" s="74"/>
    </row>
    <row r="298701" spans="2:3" x14ac:dyDescent="0.25">
      <c r="B298701" s="74"/>
    </row>
    <row r="298702" spans="2:3" x14ac:dyDescent="0.25">
      <c r="B298702" s="74"/>
    </row>
    <row r="298753" spans="2:3" x14ac:dyDescent="0.25">
      <c r="C298753"/>
    </row>
    <row r="298754" spans="2:3" x14ac:dyDescent="0.25">
      <c r="B298754" s="74"/>
    </row>
    <row r="298755" spans="2:3" x14ac:dyDescent="0.25">
      <c r="B298755" s="74"/>
    </row>
    <row r="298756" spans="2:3" x14ac:dyDescent="0.25">
      <c r="B298756" s="74"/>
    </row>
    <row r="298757" spans="2:3" x14ac:dyDescent="0.25">
      <c r="B298757" s="74"/>
    </row>
    <row r="298758" spans="2:3" x14ac:dyDescent="0.25">
      <c r="B298758" s="74"/>
    </row>
    <row r="298759" spans="2:3" x14ac:dyDescent="0.25">
      <c r="B298759" s="74"/>
    </row>
    <row r="298760" spans="2:3" x14ac:dyDescent="0.25">
      <c r="B298760" s="74"/>
    </row>
    <row r="298761" spans="2:3" x14ac:dyDescent="0.25">
      <c r="B298761" s="74"/>
    </row>
    <row r="298762" spans="2:3" x14ac:dyDescent="0.25">
      <c r="B298762" s="74"/>
    </row>
    <row r="298763" spans="2:3" x14ac:dyDescent="0.25">
      <c r="B298763" s="74"/>
    </row>
    <row r="298764" spans="2:3" x14ac:dyDescent="0.25">
      <c r="B298764" s="74"/>
    </row>
    <row r="298765" spans="2:3" x14ac:dyDescent="0.25">
      <c r="B298765" s="74"/>
    </row>
    <row r="298766" spans="2:3" x14ac:dyDescent="0.25">
      <c r="B298766" s="74"/>
    </row>
    <row r="298817" spans="2:3" x14ac:dyDescent="0.25">
      <c r="C298817"/>
    </row>
    <row r="298818" spans="2:3" x14ac:dyDescent="0.25">
      <c r="B298818" s="74"/>
    </row>
    <row r="298819" spans="2:3" x14ac:dyDescent="0.25">
      <c r="B298819" s="74"/>
    </row>
    <row r="298820" spans="2:3" x14ac:dyDescent="0.25">
      <c r="B298820" s="74"/>
    </row>
    <row r="298821" spans="2:3" x14ac:dyDescent="0.25">
      <c r="B298821" s="74"/>
    </row>
    <row r="298822" spans="2:3" x14ac:dyDescent="0.25">
      <c r="B298822" s="74"/>
    </row>
    <row r="298823" spans="2:3" x14ac:dyDescent="0.25">
      <c r="B298823" s="74"/>
    </row>
    <row r="298824" spans="2:3" x14ac:dyDescent="0.25">
      <c r="B298824" s="74"/>
    </row>
    <row r="298825" spans="2:3" x14ac:dyDescent="0.25">
      <c r="B298825" s="74"/>
    </row>
    <row r="298826" spans="2:3" x14ac:dyDescent="0.25">
      <c r="B298826" s="74"/>
    </row>
    <row r="298827" spans="2:3" x14ac:dyDescent="0.25">
      <c r="B298827" s="74"/>
    </row>
    <row r="298828" spans="2:3" x14ac:dyDescent="0.25">
      <c r="B298828" s="74"/>
    </row>
    <row r="298829" spans="2:3" x14ac:dyDescent="0.25">
      <c r="B298829" s="74"/>
    </row>
    <row r="298830" spans="2:3" x14ac:dyDescent="0.25">
      <c r="B298830" s="74"/>
    </row>
    <row r="298881" spans="2:3" x14ac:dyDescent="0.25">
      <c r="C298881"/>
    </row>
    <row r="298882" spans="2:3" x14ac:dyDescent="0.25">
      <c r="B298882" s="74"/>
    </row>
    <row r="298883" spans="2:3" x14ac:dyDescent="0.25">
      <c r="B298883" s="74"/>
    </row>
    <row r="298884" spans="2:3" x14ac:dyDescent="0.25">
      <c r="B298884" s="74"/>
    </row>
    <row r="298885" spans="2:3" x14ac:dyDescent="0.25">
      <c r="B298885" s="74"/>
    </row>
    <row r="298886" spans="2:3" x14ac:dyDescent="0.25">
      <c r="B298886" s="74"/>
    </row>
    <row r="298887" spans="2:3" x14ac:dyDescent="0.25">
      <c r="B298887" s="74"/>
    </row>
    <row r="298888" spans="2:3" x14ac:dyDescent="0.25">
      <c r="B298888" s="74"/>
    </row>
    <row r="298889" spans="2:3" x14ac:dyDescent="0.25">
      <c r="B298889" s="74"/>
    </row>
    <row r="298890" spans="2:3" x14ac:dyDescent="0.25">
      <c r="B298890" s="74"/>
    </row>
    <row r="298891" spans="2:3" x14ac:dyDescent="0.25">
      <c r="B298891" s="74"/>
    </row>
    <row r="298892" spans="2:3" x14ac:dyDescent="0.25">
      <c r="B298892" s="74"/>
    </row>
    <row r="298893" spans="2:3" x14ac:dyDescent="0.25">
      <c r="B298893" s="74"/>
    </row>
    <row r="298894" spans="2:3" x14ac:dyDescent="0.25">
      <c r="B298894" s="74"/>
    </row>
    <row r="298945" spans="2:3" x14ac:dyDescent="0.25">
      <c r="C298945"/>
    </row>
    <row r="298946" spans="2:3" x14ac:dyDescent="0.25">
      <c r="B298946" s="74"/>
    </row>
    <row r="298947" spans="2:3" x14ac:dyDescent="0.25">
      <c r="B298947" s="74"/>
    </row>
    <row r="298948" spans="2:3" x14ac:dyDescent="0.25">
      <c r="B298948" s="74"/>
    </row>
    <row r="298949" spans="2:3" x14ac:dyDescent="0.25">
      <c r="B298949" s="74"/>
    </row>
    <row r="298950" spans="2:3" x14ac:dyDescent="0.25">
      <c r="B298950" s="74"/>
    </row>
    <row r="298951" spans="2:3" x14ac:dyDescent="0.25">
      <c r="B298951" s="74"/>
    </row>
    <row r="298952" spans="2:3" x14ac:dyDescent="0.25">
      <c r="B298952" s="74"/>
    </row>
    <row r="298953" spans="2:3" x14ac:dyDescent="0.25">
      <c r="B298953" s="74"/>
    </row>
    <row r="298954" spans="2:3" x14ac:dyDescent="0.25">
      <c r="B298954" s="74"/>
    </row>
    <row r="298955" spans="2:3" x14ac:dyDescent="0.25">
      <c r="B298955" s="74"/>
    </row>
    <row r="298956" spans="2:3" x14ac:dyDescent="0.25">
      <c r="B298956" s="74"/>
    </row>
    <row r="298957" spans="2:3" x14ac:dyDescent="0.25">
      <c r="B298957" s="74"/>
    </row>
    <row r="298958" spans="2:3" x14ac:dyDescent="0.25">
      <c r="B298958" s="74"/>
    </row>
    <row r="299009" spans="2:3" x14ac:dyDescent="0.25">
      <c r="C299009"/>
    </row>
    <row r="299010" spans="2:3" x14ac:dyDescent="0.25">
      <c r="B299010" s="74"/>
    </row>
    <row r="299011" spans="2:3" x14ac:dyDescent="0.25">
      <c r="B299011" s="74"/>
    </row>
    <row r="299012" spans="2:3" x14ac:dyDescent="0.25">
      <c r="B299012" s="74"/>
    </row>
    <row r="299013" spans="2:3" x14ac:dyDescent="0.25">
      <c r="B299013" s="74"/>
    </row>
    <row r="299014" spans="2:3" x14ac:dyDescent="0.25">
      <c r="B299014" s="74"/>
    </row>
    <row r="299015" spans="2:3" x14ac:dyDescent="0.25">
      <c r="B299015" s="74"/>
    </row>
    <row r="299016" spans="2:3" x14ac:dyDescent="0.25">
      <c r="B299016" s="74"/>
    </row>
    <row r="299017" spans="2:3" x14ac:dyDescent="0.25">
      <c r="B299017" s="74"/>
    </row>
    <row r="299018" spans="2:3" x14ac:dyDescent="0.25">
      <c r="B299018" s="74"/>
    </row>
    <row r="299019" spans="2:3" x14ac:dyDescent="0.25">
      <c r="B299019" s="74"/>
    </row>
    <row r="299020" spans="2:3" x14ac:dyDescent="0.25">
      <c r="B299020" s="74"/>
    </row>
    <row r="299021" spans="2:3" x14ac:dyDescent="0.25">
      <c r="B299021" s="74"/>
    </row>
    <row r="299022" spans="2:3" x14ac:dyDescent="0.25">
      <c r="B299022" s="74"/>
    </row>
    <row r="299073" spans="2:3" x14ac:dyDescent="0.25">
      <c r="C299073"/>
    </row>
    <row r="299074" spans="2:3" x14ac:dyDescent="0.25">
      <c r="B299074" s="74"/>
    </row>
    <row r="299075" spans="2:3" x14ac:dyDescent="0.25">
      <c r="B299075" s="74"/>
    </row>
    <row r="299076" spans="2:3" x14ac:dyDescent="0.25">
      <c r="B299076" s="74"/>
    </row>
    <row r="299077" spans="2:3" x14ac:dyDescent="0.25">
      <c r="B299077" s="74"/>
    </row>
    <row r="299078" spans="2:3" x14ac:dyDescent="0.25">
      <c r="B299078" s="74"/>
    </row>
    <row r="299079" spans="2:3" x14ac:dyDescent="0.25">
      <c r="B299079" s="74"/>
    </row>
    <row r="299080" spans="2:3" x14ac:dyDescent="0.25">
      <c r="B299080" s="74"/>
    </row>
    <row r="299081" spans="2:3" x14ac:dyDescent="0.25">
      <c r="B299081" s="74"/>
    </row>
    <row r="299082" spans="2:3" x14ac:dyDescent="0.25">
      <c r="B299082" s="74"/>
    </row>
    <row r="299083" spans="2:3" x14ac:dyDescent="0.25">
      <c r="B299083" s="74"/>
    </row>
    <row r="299084" spans="2:3" x14ac:dyDescent="0.25">
      <c r="B299084" s="74"/>
    </row>
    <row r="299085" spans="2:3" x14ac:dyDescent="0.25">
      <c r="B299085" s="74"/>
    </row>
    <row r="299086" spans="2:3" x14ac:dyDescent="0.25">
      <c r="B299086" s="74"/>
    </row>
    <row r="299137" spans="2:3" x14ac:dyDescent="0.25">
      <c r="C299137"/>
    </row>
    <row r="299138" spans="2:3" x14ac:dyDescent="0.25">
      <c r="B299138" s="74"/>
    </row>
    <row r="299139" spans="2:3" x14ac:dyDescent="0.25">
      <c r="B299139" s="74"/>
    </row>
    <row r="299140" spans="2:3" x14ac:dyDescent="0.25">
      <c r="B299140" s="74"/>
    </row>
    <row r="299141" spans="2:3" x14ac:dyDescent="0.25">
      <c r="B299141" s="74"/>
    </row>
    <row r="299142" spans="2:3" x14ac:dyDescent="0.25">
      <c r="B299142" s="74"/>
    </row>
    <row r="299143" spans="2:3" x14ac:dyDescent="0.25">
      <c r="B299143" s="74"/>
    </row>
    <row r="299144" spans="2:3" x14ac:dyDescent="0.25">
      <c r="B299144" s="74"/>
    </row>
    <row r="299145" spans="2:3" x14ac:dyDescent="0.25">
      <c r="B299145" s="74"/>
    </row>
    <row r="299146" spans="2:3" x14ac:dyDescent="0.25">
      <c r="B299146" s="74"/>
    </row>
    <row r="299147" spans="2:3" x14ac:dyDescent="0.25">
      <c r="B299147" s="74"/>
    </row>
    <row r="299148" spans="2:3" x14ac:dyDescent="0.25">
      <c r="B299148" s="74"/>
    </row>
    <row r="299149" spans="2:3" x14ac:dyDescent="0.25">
      <c r="B299149" s="74"/>
    </row>
    <row r="299150" spans="2:3" x14ac:dyDescent="0.25">
      <c r="B299150" s="74"/>
    </row>
    <row r="299201" spans="2:3" x14ac:dyDescent="0.25">
      <c r="C299201"/>
    </row>
    <row r="299202" spans="2:3" x14ac:dyDescent="0.25">
      <c r="B299202" s="74"/>
    </row>
    <row r="299203" spans="2:3" x14ac:dyDescent="0.25">
      <c r="B299203" s="74"/>
    </row>
    <row r="299204" spans="2:3" x14ac:dyDescent="0.25">
      <c r="B299204" s="74"/>
    </row>
    <row r="299205" spans="2:3" x14ac:dyDescent="0.25">
      <c r="B299205" s="74"/>
    </row>
    <row r="299206" spans="2:3" x14ac:dyDescent="0.25">
      <c r="B299206" s="74"/>
    </row>
    <row r="299207" spans="2:3" x14ac:dyDescent="0.25">
      <c r="B299207" s="74"/>
    </row>
    <row r="299208" spans="2:3" x14ac:dyDescent="0.25">
      <c r="B299208" s="74"/>
    </row>
    <row r="299209" spans="2:3" x14ac:dyDescent="0.25">
      <c r="B299209" s="74"/>
    </row>
    <row r="299210" spans="2:3" x14ac:dyDescent="0.25">
      <c r="B299210" s="74"/>
    </row>
    <row r="299211" spans="2:3" x14ac:dyDescent="0.25">
      <c r="B299211" s="74"/>
    </row>
    <row r="299212" spans="2:3" x14ac:dyDescent="0.25">
      <c r="B299212" s="74"/>
    </row>
    <row r="299213" spans="2:3" x14ac:dyDescent="0.25">
      <c r="B299213" s="74"/>
    </row>
    <row r="299214" spans="2:3" x14ac:dyDescent="0.25">
      <c r="B299214" s="74"/>
    </row>
    <row r="299265" spans="2:3" x14ac:dyDescent="0.25">
      <c r="C299265"/>
    </row>
    <row r="299266" spans="2:3" x14ac:dyDescent="0.25">
      <c r="B299266" s="74"/>
    </row>
    <row r="299267" spans="2:3" x14ac:dyDescent="0.25">
      <c r="B299267" s="74"/>
    </row>
    <row r="299268" spans="2:3" x14ac:dyDescent="0.25">
      <c r="B299268" s="74"/>
    </row>
    <row r="299269" spans="2:3" x14ac:dyDescent="0.25">
      <c r="B299269" s="74"/>
    </row>
    <row r="299270" spans="2:3" x14ac:dyDescent="0.25">
      <c r="B299270" s="74"/>
    </row>
    <row r="299271" spans="2:3" x14ac:dyDescent="0.25">
      <c r="B299271" s="74"/>
    </row>
    <row r="299272" spans="2:3" x14ac:dyDescent="0.25">
      <c r="B299272" s="74"/>
    </row>
    <row r="299273" spans="2:3" x14ac:dyDescent="0.25">
      <c r="B299273" s="74"/>
    </row>
    <row r="299274" spans="2:3" x14ac:dyDescent="0.25">
      <c r="B299274" s="74"/>
    </row>
    <row r="299275" spans="2:3" x14ac:dyDescent="0.25">
      <c r="B299275" s="74"/>
    </row>
    <row r="299276" spans="2:3" x14ac:dyDescent="0.25">
      <c r="B299276" s="74"/>
    </row>
    <row r="299277" spans="2:3" x14ac:dyDescent="0.25">
      <c r="B299277" s="74"/>
    </row>
    <row r="299278" spans="2:3" x14ac:dyDescent="0.25">
      <c r="B299278" s="74"/>
    </row>
    <row r="299329" spans="2:3" x14ac:dyDescent="0.25">
      <c r="C299329"/>
    </row>
    <row r="299330" spans="2:3" x14ac:dyDescent="0.25">
      <c r="B299330" s="74"/>
    </row>
    <row r="299331" spans="2:3" x14ac:dyDescent="0.25">
      <c r="B299331" s="74"/>
    </row>
    <row r="299332" spans="2:3" x14ac:dyDescent="0.25">
      <c r="B299332" s="74"/>
    </row>
    <row r="299333" spans="2:3" x14ac:dyDescent="0.25">
      <c r="B299333" s="74"/>
    </row>
    <row r="299334" spans="2:3" x14ac:dyDescent="0.25">
      <c r="B299334" s="74"/>
    </row>
    <row r="299335" spans="2:3" x14ac:dyDescent="0.25">
      <c r="B299335" s="74"/>
    </row>
    <row r="299336" spans="2:3" x14ac:dyDescent="0.25">
      <c r="B299336" s="74"/>
    </row>
    <row r="299337" spans="2:3" x14ac:dyDescent="0.25">
      <c r="B299337" s="74"/>
    </row>
    <row r="299338" spans="2:3" x14ac:dyDescent="0.25">
      <c r="B299338" s="74"/>
    </row>
    <row r="299339" spans="2:3" x14ac:dyDescent="0.25">
      <c r="B299339" s="74"/>
    </row>
    <row r="299340" spans="2:3" x14ac:dyDescent="0.25">
      <c r="B299340" s="74"/>
    </row>
    <row r="299341" spans="2:3" x14ac:dyDescent="0.25">
      <c r="B299341" s="74"/>
    </row>
    <row r="299342" spans="2:3" x14ac:dyDescent="0.25">
      <c r="B299342" s="74"/>
    </row>
    <row r="299393" spans="2:3" x14ac:dyDescent="0.25">
      <c r="C299393"/>
    </row>
    <row r="299394" spans="2:3" x14ac:dyDescent="0.25">
      <c r="B299394" s="74"/>
    </row>
    <row r="299395" spans="2:3" x14ac:dyDescent="0.25">
      <c r="B299395" s="74"/>
    </row>
    <row r="299396" spans="2:3" x14ac:dyDescent="0.25">
      <c r="B299396" s="74"/>
    </row>
    <row r="299397" spans="2:3" x14ac:dyDescent="0.25">
      <c r="B299397" s="74"/>
    </row>
    <row r="299398" spans="2:3" x14ac:dyDescent="0.25">
      <c r="B299398" s="74"/>
    </row>
    <row r="299399" spans="2:3" x14ac:dyDescent="0.25">
      <c r="B299399" s="74"/>
    </row>
    <row r="299400" spans="2:3" x14ac:dyDescent="0.25">
      <c r="B299400" s="74"/>
    </row>
    <row r="299401" spans="2:3" x14ac:dyDescent="0.25">
      <c r="B299401" s="74"/>
    </row>
    <row r="299402" spans="2:3" x14ac:dyDescent="0.25">
      <c r="B299402" s="74"/>
    </row>
    <row r="299403" spans="2:3" x14ac:dyDescent="0.25">
      <c r="B299403" s="74"/>
    </row>
    <row r="299404" spans="2:3" x14ac:dyDescent="0.25">
      <c r="B299404" s="74"/>
    </row>
    <row r="299405" spans="2:3" x14ac:dyDescent="0.25">
      <c r="B299405" s="74"/>
    </row>
    <row r="299406" spans="2:3" x14ac:dyDescent="0.25">
      <c r="B299406" s="74"/>
    </row>
    <row r="299457" spans="2:3" x14ac:dyDescent="0.25">
      <c r="C299457"/>
    </row>
    <row r="299458" spans="2:3" x14ac:dyDescent="0.25">
      <c r="B299458" s="74"/>
    </row>
    <row r="299459" spans="2:3" x14ac:dyDescent="0.25">
      <c r="B299459" s="74"/>
    </row>
    <row r="299460" spans="2:3" x14ac:dyDescent="0.25">
      <c r="B299460" s="74"/>
    </row>
    <row r="299461" spans="2:3" x14ac:dyDescent="0.25">
      <c r="B299461" s="74"/>
    </row>
    <row r="299462" spans="2:3" x14ac:dyDescent="0.25">
      <c r="B299462" s="74"/>
    </row>
    <row r="299463" spans="2:3" x14ac:dyDescent="0.25">
      <c r="B299463" s="74"/>
    </row>
    <row r="299464" spans="2:3" x14ac:dyDescent="0.25">
      <c r="B299464" s="74"/>
    </row>
    <row r="299465" spans="2:3" x14ac:dyDescent="0.25">
      <c r="B299465" s="74"/>
    </row>
    <row r="299466" spans="2:3" x14ac:dyDescent="0.25">
      <c r="B299466" s="74"/>
    </row>
    <row r="299467" spans="2:3" x14ac:dyDescent="0.25">
      <c r="B299467" s="74"/>
    </row>
    <row r="299468" spans="2:3" x14ac:dyDescent="0.25">
      <c r="B299468" s="74"/>
    </row>
    <row r="299469" spans="2:3" x14ac:dyDescent="0.25">
      <c r="B299469" s="74"/>
    </row>
    <row r="299470" spans="2:3" x14ac:dyDescent="0.25">
      <c r="B299470" s="74"/>
    </row>
    <row r="299521" spans="2:3" x14ac:dyDescent="0.25">
      <c r="C299521"/>
    </row>
    <row r="299522" spans="2:3" x14ac:dyDescent="0.25">
      <c r="B299522" s="74"/>
    </row>
    <row r="299523" spans="2:3" x14ac:dyDescent="0.25">
      <c r="B299523" s="74"/>
    </row>
    <row r="299524" spans="2:3" x14ac:dyDescent="0.25">
      <c r="B299524" s="74"/>
    </row>
    <row r="299525" spans="2:3" x14ac:dyDescent="0.25">
      <c r="B299525" s="74"/>
    </row>
    <row r="299526" spans="2:3" x14ac:dyDescent="0.25">
      <c r="B299526" s="74"/>
    </row>
    <row r="299527" spans="2:3" x14ac:dyDescent="0.25">
      <c r="B299527" s="74"/>
    </row>
    <row r="299528" spans="2:3" x14ac:dyDescent="0.25">
      <c r="B299528" s="74"/>
    </row>
    <row r="299529" spans="2:3" x14ac:dyDescent="0.25">
      <c r="B299529" s="74"/>
    </row>
    <row r="299530" spans="2:3" x14ac:dyDescent="0.25">
      <c r="B299530" s="74"/>
    </row>
    <row r="299531" spans="2:3" x14ac:dyDescent="0.25">
      <c r="B299531" s="74"/>
    </row>
    <row r="299532" spans="2:3" x14ac:dyDescent="0.25">
      <c r="B299532" s="74"/>
    </row>
    <row r="299533" spans="2:3" x14ac:dyDescent="0.25">
      <c r="B299533" s="74"/>
    </row>
    <row r="299534" spans="2:3" x14ac:dyDescent="0.25">
      <c r="B299534" s="74"/>
    </row>
    <row r="299585" spans="2:3" x14ac:dyDescent="0.25">
      <c r="C299585"/>
    </row>
    <row r="299586" spans="2:3" x14ac:dyDescent="0.25">
      <c r="B299586" s="74"/>
    </row>
    <row r="299587" spans="2:3" x14ac:dyDescent="0.25">
      <c r="B299587" s="74"/>
    </row>
    <row r="299588" spans="2:3" x14ac:dyDescent="0.25">
      <c r="B299588" s="74"/>
    </row>
    <row r="299589" spans="2:3" x14ac:dyDescent="0.25">
      <c r="B299589" s="74"/>
    </row>
    <row r="299590" spans="2:3" x14ac:dyDescent="0.25">
      <c r="B299590" s="74"/>
    </row>
    <row r="299591" spans="2:3" x14ac:dyDescent="0.25">
      <c r="B299591" s="74"/>
    </row>
    <row r="299592" spans="2:3" x14ac:dyDescent="0.25">
      <c r="B299592" s="74"/>
    </row>
    <row r="299593" spans="2:3" x14ac:dyDescent="0.25">
      <c r="B299593" s="74"/>
    </row>
    <row r="299594" spans="2:3" x14ac:dyDescent="0.25">
      <c r="B299594" s="74"/>
    </row>
    <row r="299595" spans="2:3" x14ac:dyDescent="0.25">
      <c r="B299595" s="74"/>
    </row>
    <row r="299596" spans="2:3" x14ac:dyDescent="0.25">
      <c r="B299596" s="74"/>
    </row>
    <row r="299597" spans="2:3" x14ac:dyDescent="0.25">
      <c r="B299597" s="74"/>
    </row>
    <row r="299598" spans="2:3" x14ac:dyDescent="0.25">
      <c r="B299598" s="74"/>
    </row>
    <row r="299649" spans="2:3" x14ac:dyDescent="0.25">
      <c r="C299649"/>
    </row>
    <row r="299650" spans="2:3" x14ac:dyDescent="0.25">
      <c r="B299650" s="74"/>
    </row>
    <row r="299651" spans="2:3" x14ac:dyDescent="0.25">
      <c r="B299651" s="74"/>
    </row>
    <row r="299652" spans="2:3" x14ac:dyDescent="0.25">
      <c r="B299652" s="74"/>
    </row>
    <row r="299653" spans="2:3" x14ac:dyDescent="0.25">
      <c r="B299653" s="74"/>
    </row>
    <row r="299654" spans="2:3" x14ac:dyDescent="0.25">
      <c r="B299654" s="74"/>
    </row>
    <row r="299655" spans="2:3" x14ac:dyDescent="0.25">
      <c r="B299655" s="74"/>
    </row>
    <row r="299656" spans="2:3" x14ac:dyDescent="0.25">
      <c r="B299656" s="74"/>
    </row>
    <row r="299657" spans="2:3" x14ac:dyDescent="0.25">
      <c r="B299657" s="74"/>
    </row>
    <row r="299658" spans="2:3" x14ac:dyDescent="0.25">
      <c r="B299658" s="74"/>
    </row>
    <row r="299659" spans="2:3" x14ac:dyDescent="0.25">
      <c r="B299659" s="74"/>
    </row>
    <row r="299660" spans="2:3" x14ac:dyDescent="0.25">
      <c r="B299660" s="74"/>
    </row>
    <row r="299661" spans="2:3" x14ac:dyDescent="0.25">
      <c r="B299661" s="74"/>
    </row>
    <row r="299662" spans="2:3" x14ac:dyDescent="0.25">
      <c r="B299662" s="74"/>
    </row>
    <row r="299713" spans="2:3" x14ac:dyDescent="0.25">
      <c r="C299713"/>
    </row>
    <row r="299714" spans="2:3" x14ac:dyDescent="0.25">
      <c r="B299714" s="74"/>
    </row>
    <row r="299715" spans="2:3" x14ac:dyDescent="0.25">
      <c r="B299715" s="74"/>
    </row>
    <row r="299716" spans="2:3" x14ac:dyDescent="0.25">
      <c r="B299716" s="74"/>
    </row>
    <row r="299717" spans="2:3" x14ac:dyDescent="0.25">
      <c r="B299717" s="74"/>
    </row>
    <row r="299718" spans="2:3" x14ac:dyDescent="0.25">
      <c r="B299718" s="74"/>
    </row>
    <row r="299719" spans="2:3" x14ac:dyDescent="0.25">
      <c r="B299719" s="74"/>
    </row>
    <row r="299720" spans="2:3" x14ac:dyDescent="0.25">
      <c r="B299720" s="74"/>
    </row>
    <row r="299721" spans="2:3" x14ac:dyDescent="0.25">
      <c r="B299721" s="74"/>
    </row>
    <row r="299722" spans="2:3" x14ac:dyDescent="0.25">
      <c r="B299722" s="74"/>
    </row>
    <row r="299723" spans="2:3" x14ac:dyDescent="0.25">
      <c r="B299723" s="74"/>
    </row>
    <row r="299724" spans="2:3" x14ac:dyDescent="0.25">
      <c r="B299724" s="74"/>
    </row>
    <row r="299725" spans="2:3" x14ac:dyDescent="0.25">
      <c r="B299725" s="74"/>
    </row>
    <row r="299726" spans="2:3" x14ac:dyDescent="0.25">
      <c r="B299726" s="74"/>
    </row>
    <row r="299777" spans="2:3" x14ac:dyDescent="0.25">
      <c r="C299777"/>
    </row>
    <row r="299778" spans="2:3" x14ac:dyDescent="0.25">
      <c r="B299778" s="74"/>
    </row>
    <row r="299779" spans="2:3" x14ac:dyDescent="0.25">
      <c r="B299779" s="74"/>
    </row>
    <row r="299780" spans="2:3" x14ac:dyDescent="0.25">
      <c r="B299780" s="74"/>
    </row>
    <row r="299781" spans="2:3" x14ac:dyDescent="0.25">
      <c r="B299781" s="74"/>
    </row>
    <row r="299782" spans="2:3" x14ac:dyDescent="0.25">
      <c r="B299782" s="74"/>
    </row>
    <row r="299783" spans="2:3" x14ac:dyDescent="0.25">
      <c r="B299783" s="74"/>
    </row>
    <row r="299784" spans="2:3" x14ac:dyDescent="0.25">
      <c r="B299784" s="74"/>
    </row>
    <row r="299785" spans="2:3" x14ac:dyDescent="0.25">
      <c r="B299785" s="74"/>
    </row>
    <row r="299786" spans="2:3" x14ac:dyDescent="0.25">
      <c r="B299786" s="74"/>
    </row>
    <row r="299787" spans="2:3" x14ac:dyDescent="0.25">
      <c r="B299787" s="74"/>
    </row>
    <row r="299788" spans="2:3" x14ac:dyDescent="0.25">
      <c r="B299788" s="74"/>
    </row>
    <row r="299789" spans="2:3" x14ac:dyDescent="0.25">
      <c r="B299789" s="74"/>
    </row>
    <row r="299790" spans="2:3" x14ac:dyDescent="0.25">
      <c r="B299790" s="74"/>
    </row>
    <row r="299841" spans="2:3" x14ac:dyDescent="0.25">
      <c r="C299841"/>
    </row>
    <row r="299842" spans="2:3" x14ac:dyDescent="0.25">
      <c r="B299842" s="74"/>
    </row>
    <row r="299843" spans="2:3" x14ac:dyDescent="0.25">
      <c r="B299843" s="74"/>
    </row>
    <row r="299844" spans="2:3" x14ac:dyDescent="0.25">
      <c r="B299844" s="74"/>
    </row>
    <row r="299845" spans="2:3" x14ac:dyDescent="0.25">
      <c r="B299845" s="74"/>
    </row>
    <row r="299846" spans="2:3" x14ac:dyDescent="0.25">
      <c r="B299846" s="74"/>
    </row>
    <row r="299847" spans="2:3" x14ac:dyDescent="0.25">
      <c r="B299847" s="74"/>
    </row>
    <row r="299848" spans="2:3" x14ac:dyDescent="0.25">
      <c r="B299848" s="74"/>
    </row>
    <row r="299849" spans="2:3" x14ac:dyDescent="0.25">
      <c r="B299849" s="74"/>
    </row>
    <row r="299850" spans="2:3" x14ac:dyDescent="0.25">
      <c r="B299850" s="74"/>
    </row>
    <row r="299851" spans="2:3" x14ac:dyDescent="0.25">
      <c r="B299851" s="74"/>
    </row>
    <row r="299852" spans="2:3" x14ac:dyDescent="0.25">
      <c r="B299852" s="74"/>
    </row>
    <row r="299853" spans="2:3" x14ac:dyDescent="0.25">
      <c r="B299853" s="74"/>
    </row>
    <row r="299854" spans="2:3" x14ac:dyDescent="0.25">
      <c r="B299854" s="74"/>
    </row>
    <row r="299905" spans="2:3" x14ac:dyDescent="0.25">
      <c r="C299905"/>
    </row>
    <row r="299906" spans="2:3" x14ac:dyDescent="0.25">
      <c r="B299906" s="74"/>
    </row>
    <row r="299907" spans="2:3" x14ac:dyDescent="0.25">
      <c r="B299907" s="74"/>
    </row>
    <row r="299908" spans="2:3" x14ac:dyDescent="0.25">
      <c r="B299908" s="74"/>
    </row>
    <row r="299909" spans="2:3" x14ac:dyDescent="0.25">
      <c r="B299909" s="74"/>
    </row>
    <row r="299910" spans="2:3" x14ac:dyDescent="0.25">
      <c r="B299910" s="74"/>
    </row>
    <row r="299911" spans="2:3" x14ac:dyDescent="0.25">
      <c r="B299911" s="74"/>
    </row>
    <row r="299912" spans="2:3" x14ac:dyDescent="0.25">
      <c r="B299912" s="74"/>
    </row>
    <row r="299913" spans="2:3" x14ac:dyDescent="0.25">
      <c r="B299913" s="74"/>
    </row>
    <row r="299914" spans="2:3" x14ac:dyDescent="0.25">
      <c r="B299914" s="74"/>
    </row>
    <row r="299915" spans="2:3" x14ac:dyDescent="0.25">
      <c r="B299915" s="74"/>
    </row>
    <row r="299916" spans="2:3" x14ac:dyDescent="0.25">
      <c r="B299916" s="74"/>
    </row>
    <row r="299917" spans="2:3" x14ac:dyDescent="0.25">
      <c r="B299917" s="74"/>
    </row>
    <row r="299918" spans="2:3" x14ac:dyDescent="0.25">
      <c r="B299918" s="74"/>
    </row>
    <row r="299969" spans="2:3" x14ac:dyDescent="0.25">
      <c r="C299969"/>
    </row>
    <row r="299970" spans="2:3" x14ac:dyDescent="0.25">
      <c r="B299970" s="74"/>
    </row>
    <row r="299971" spans="2:3" x14ac:dyDescent="0.25">
      <c r="B299971" s="74"/>
    </row>
    <row r="299972" spans="2:3" x14ac:dyDescent="0.25">
      <c r="B299972" s="74"/>
    </row>
    <row r="299973" spans="2:3" x14ac:dyDescent="0.25">
      <c r="B299973" s="74"/>
    </row>
    <row r="299974" spans="2:3" x14ac:dyDescent="0.25">
      <c r="B299974" s="74"/>
    </row>
    <row r="299975" spans="2:3" x14ac:dyDescent="0.25">
      <c r="B299975" s="74"/>
    </row>
    <row r="299976" spans="2:3" x14ac:dyDescent="0.25">
      <c r="B299976" s="74"/>
    </row>
    <row r="299977" spans="2:3" x14ac:dyDescent="0.25">
      <c r="B299977" s="74"/>
    </row>
    <row r="299978" spans="2:3" x14ac:dyDescent="0.25">
      <c r="B299978" s="74"/>
    </row>
    <row r="299979" spans="2:3" x14ac:dyDescent="0.25">
      <c r="B299979" s="74"/>
    </row>
    <row r="299980" spans="2:3" x14ac:dyDescent="0.25">
      <c r="B299980" s="74"/>
    </row>
    <row r="299981" spans="2:3" x14ac:dyDescent="0.25">
      <c r="B299981" s="74"/>
    </row>
    <row r="299982" spans="2:3" x14ac:dyDescent="0.25">
      <c r="B299982" s="74"/>
    </row>
    <row r="300033" spans="2:3" x14ac:dyDescent="0.25">
      <c r="C300033"/>
    </row>
    <row r="300034" spans="2:3" x14ac:dyDescent="0.25">
      <c r="B300034" s="74"/>
    </row>
    <row r="300035" spans="2:3" x14ac:dyDescent="0.25">
      <c r="B300035" s="74"/>
    </row>
    <row r="300036" spans="2:3" x14ac:dyDescent="0.25">
      <c r="B300036" s="74"/>
    </row>
    <row r="300037" spans="2:3" x14ac:dyDescent="0.25">
      <c r="B300037" s="74"/>
    </row>
    <row r="300038" spans="2:3" x14ac:dyDescent="0.25">
      <c r="B300038" s="74"/>
    </row>
    <row r="300039" spans="2:3" x14ac:dyDescent="0.25">
      <c r="B300039" s="74"/>
    </row>
    <row r="300040" spans="2:3" x14ac:dyDescent="0.25">
      <c r="B300040" s="74"/>
    </row>
    <row r="300041" spans="2:3" x14ac:dyDescent="0.25">
      <c r="B300041" s="74"/>
    </row>
    <row r="300042" spans="2:3" x14ac:dyDescent="0.25">
      <c r="B300042" s="74"/>
    </row>
    <row r="300043" spans="2:3" x14ac:dyDescent="0.25">
      <c r="B300043" s="74"/>
    </row>
    <row r="300044" spans="2:3" x14ac:dyDescent="0.25">
      <c r="B300044" s="74"/>
    </row>
    <row r="300045" spans="2:3" x14ac:dyDescent="0.25">
      <c r="B300045" s="74"/>
    </row>
    <row r="300046" spans="2:3" x14ac:dyDescent="0.25">
      <c r="B300046" s="74"/>
    </row>
    <row r="300097" spans="2:3" x14ac:dyDescent="0.25">
      <c r="C300097"/>
    </row>
    <row r="300098" spans="2:3" x14ac:dyDescent="0.25">
      <c r="B300098" s="74"/>
    </row>
    <row r="300099" spans="2:3" x14ac:dyDescent="0.25">
      <c r="B300099" s="74"/>
    </row>
    <row r="300100" spans="2:3" x14ac:dyDescent="0.25">
      <c r="B300100" s="74"/>
    </row>
    <row r="300101" spans="2:3" x14ac:dyDescent="0.25">
      <c r="B300101" s="74"/>
    </row>
    <row r="300102" spans="2:3" x14ac:dyDescent="0.25">
      <c r="B300102" s="74"/>
    </row>
    <row r="300103" spans="2:3" x14ac:dyDescent="0.25">
      <c r="B300103" s="74"/>
    </row>
    <row r="300104" spans="2:3" x14ac:dyDescent="0.25">
      <c r="B300104" s="74"/>
    </row>
    <row r="300105" spans="2:3" x14ac:dyDescent="0.25">
      <c r="B300105" s="74"/>
    </row>
    <row r="300106" spans="2:3" x14ac:dyDescent="0.25">
      <c r="B300106" s="74"/>
    </row>
    <row r="300107" spans="2:3" x14ac:dyDescent="0.25">
      <c r="B300107" s="74"/>
    </row>
    <row r="300108" spans="2:3" x14ac:dyDescent="0.25">
      <c r="B300108" s="74"/>
    </row>
    <row r="300109" spans="2:3" x14ac:dyDescent="0.25">
      <c r="B300109" s="74"/>
    </row>
    <row r="300110" spans="2:3" x14ac:dyDescent="0.25">
      <c r="B300110" s="74"/>
    </row>
    <row r="300161" spans="2:3" x14ac:dyDescent="0.25">
      <c r="C300161"/>
    </row>
    <row r="300162" spans="2:3" x14ac:dyDescent="0.25">
      <c r="B300162" s="74"/>
    </row>
    <row r="300163" spans="2:3" x14ac:dyDescent="0.25">
      <c r="B300163" s="74"/>
    </row>
    <row r="300164" spans="2:3" x14ac:dyDescent="0.25">
      <c r="B300164" s="74"/>
    </row>
    <row r="300165" spans="2:3" x14ac:dyDescent="0.25">
      <c r="B300165" s="74"/>
    </row>
    <row r="300166" spans="2:3" x14ac:dyDescent="0.25">
      <c r="B300166" s="74"/>
    </row>
    <row r="300167" spans="2:3" x14ac:dyDescent="0.25">
      <c r="B300167" s="74"/>
    </row>
    <row r="300168" spans="2:3" x14ac:dyDescent="0.25">
      <c r="B300168" s="74"/>
    </row>
    <row r="300169" spans="2:3" x14ac:dyDescent="0.25">
      <c r="B300169" s="74"/>
    </row>
    <row r="300170" spans="2:3" x14ac:dyDescent="0.25">
      <c r="B300170" s="74"/>
    </row>
    <row r="300171" spans="2:3" x14ac:dyDescent="0.25">
      <c r="B300171" s="74"/>
    </row>
    <row r="300172" spans="2:3" x14ac:dyDescent="0.25">
      <c r="B300172" s="74"/>
    </row>
    <row r="300173" spans="2:3" x14ac:dyDescent="0.25">
      <c r="B300173" s="74"/>
    </row>
    <row r="300174" spans="2:3" x14ac:dyDescent="0.25">
      <c r="B300174" s="74"/>
    </row>
    <row r="300225" spans="2:3" x14ac:dyDescent="0.25">
      <c r="C300225"/>
    </row>
    <row r="300226" spans="2:3" x14ac:dyDescent="0.25">
      <c r="B300226" s="74"/>
    </row>
    <row r="300227" spans="2:3" x14ac:dyDescent="0.25">
      <c r="B300227" s="74"/>
    </row>
    <row r="300228" spans="2:3" x14ac:dyDescent="0.25">
      <c r="B300228" s="74"/>
    </row>
    <row r="300229" spans="2:3" x14ac:dyDescent="0.25">
      <c r="B300229" s="74"/>
    </row>
    <row r="300230" spans="2:3" x14ac:dyDescent="0.25">
      <c r="B300230" s="74"/>
    </row>
    <row r="300231" spans="2:3" x14ac:dyDescent="0.25">
      <c r="B300231" s="74"/>
    </row>
    <row r="300232" spans="2:3" x14ac:dyDescent="0.25">
      <c r="B300232" s="74"/>
    </row>
    <row r="300233" spans="2:3" x14ac:dyDescent="0.25">
      <c r="B300233" s="74"/>
    </row>
    <row r="300234" spans="2:3" x14ac:dyDescent="0.25">
      <c r="B300234" s="74"/>
    </row>
    <row r="300235" spans="2:3" x14ac:dyDescent="0.25">
      <c r="B300235" s="74"/>
    </row>
    <row r="300236" spans="2:3" x14ac:dyDescent="0.25">
      <c r="B300236" s="74"/>
    </row>
    <row r="300237" spans="2:3" x14ac:dyDescent="0.25">
      <c r="B300237" s="74"/>
    </row>
    <row r="300238" spans="2:3" x14ac:dyDescent="0.25">
      <c r="B300238" s="74"/>
    </row>
    <row r="300289" spans="2:3" x14ac:dyDescent="0.25">
      <c r="C300289"/>
    </row>
    <row r="300290" spans="2:3" x14ac:dyDescent="0.25">
      <c r="B300290" s="74"/>
    </row>
    <row r="300291" spans="2:3" x14ac:dyDescent="0.25">
      <c r="B300291" s="74"/>
    </row>
    <row r="300292" spans="2:3" x14ac:dyDescent="0.25">
      <c r="B300292" s="74"/>
    </row>
    <row r="300293" spans="2:3" x14ac:dyDescent="0.25">
      <c r="B300293" s="74"/>
    </row>
    <row r="300294" spans="2:3" x14ac:dyDescent="0.25">
      <c r="B300294" s="74"/>
    </row>
    <row r="300295" spans="2:3" x14ac:dyDescent="0.25">
      <c r="B300295" s="74"/>
    </row>
    <row r="300296" spans="2:3" x14ac:dyDescent="0.25">
      <c r="B300296" s="74"/>
    </row>
    <row r="300297" spans="2:3" x14ac:dyDescent="0.25">
      <c r="B300297" s="74"/>
    </row>
    <row r="300298" spans="2:3" x14ac:dyDescent="0.25">
      <c r="B300298" s="74"/>
    </row>
    <row r="300299" spans="2:3" x14ac:dyDescent="0.25">
      <c r="B300299" s="74"/>
    </row>
    <row r="300300" spans="2:3" x14ac:dyDescent="0.25">
      <c r="B300300" s="74"/>
    </row>
    <row r="300301" spans="2:3" x14ac:dyDescent="0.25">
      <c r="B300301" s="74"/>
    </row>
    <row r="300302" spans="2:3" x14ac:dyDescent="0.25">
      <c r="B300302" s="74"/>
    </row>
    <row r="300353" spans="2:3" x14ac:dyDescent="0.25">
      <c r="C300353"/>
    </row>
    <row r="300354" spans="2:3" x14ac:dyDescent="0.25">
      <c r="B300354" s="74"/>
    </row>
    <row r="300355" spans="2:3" x14ac:dyDescent="0.25">
      <c r="B300355" s="74"/>
    </row>
    <row r="300356" spans="2:3" x14ac:dyDescent="0.25">
      <c r="B300356" s="74"/>
    </row>
    <row r="300357" spans="2:3" x14ac:dyDescent="0.25">
      <c r="B300357" s="74"/>
    </row>
    <row r="300358" spans="2:3" x14ac:dyDescent="0.25">
      <c r="B300358" s="74"/>
    </row>
    <row r="300359" spans="2:3" x14ac:dyDescent="0.25">
      <c r="B300359" s="74"/>
    </row>
    <row r="300360" spans="2:3" x14ac:dyDescent="0.25">
      <c r="B300360" s="74"/>
    </row>
    <row r="300361" spans="2:3" x14ac:dyDescent="0.25">
      <c r="B300361" s="74"/>
    </row>
    <row r="300362" spans="2:3" x14ac:dyDescent="0.25">
      <c r="B300362" s="74"/>
    </row>
    <row r="300363" spans="2:3" x14ac:dyDescent="0.25">
      <c r="B300363" s="74"/>
    </row>
    <row r="300364" spans="2:3" x14ac:dyDescent="0.25">
      <c r="B300364" s="74"/>
    </row>
    <row r="300365" spans="2:3" x14ac:dyDescent="0.25">
      <c r="B300365" s="74"/>
    </row>
    <row r="300366" spans="2:3" x14ac:dyDescent="0.25">
      <c r="B300366" s="74"/>
    </row>
    <row r="300417" spans="2:3" x14ac:dyDescent="0.25">
      <c r="C300417"/>
    </row>
    <row r="300418" spans="2:3" x14ac:dyDescent="0.25">
      <c r="B300418" s="74"/>
    </row>
    <row r="300419" spans="2:3" x14ac:dyDescent="0.25">
      <c r="B300419" s="74"/>
    </row>
    <row r="300420" spans="2:3" x14ac:dyDescent="0.25">
      <c r="B300420" s="74"/>
    </row>
    <row r="300421" spans="2:3" x14ac:dyDescent="0.25">
      <c r="B300421" s="74"/>
    </row>
    <row r="300422" spans="2:3" x14ac:dyDescent="0.25">
      <c r="B300422" s="74"/>
    </row>
    <row r="300423" spans="2:3" x14ac:dyDescent="0.25">
      <c r="B300423" s="74"/>
    </row>
    <row r="300424" spans="2:3" x14ac:dyDescent="0.25">
      <c r="B300424" s="74"/>
    </row>
    <row r="300425" spans="2:3" x14ac:dyDescent="0.25">
      <c r="B300425" s="74"/>
    </row>
    <row r="300426" spans="2:3" x14ac:dyDescent="0.25">
      <c r="B300426" s="74"/>
    </row>
    <row r="300427" spans="2:3" x14ac:dyDescent="0.25">
      <c r="B300427" s="74"/>
    </row>
    <row r="300428" spans="2:3" x14ac:dyDescent="0.25">
      <c r="B300428" s="74"/>
    </row>
    <row r="300429" spans="2:3" x14ac:dyDescent="0.25">
      <c r="B300429" s="74"/>
    </row>
    <row r="300430" spans="2:3" x14ac:dyDescent="0.25">
      <c r="B300430" s="74"/>
    </row>
    <row r="300481" spans="2:3" x14ac:dyDescent="0.25">
      <c r="C300481"/>
    </row>
    <row r="300482" spans="2:3" x14ac:dyDescent="0.25">
      <c r="B300482" s="74"/>
    </row>
    <row r="300483" spans="2:3" x14ac:dyDescent="0.25">
      <c r="B300483" s="74"/>
    </row>
    <row r="300484" spans="2:3" x14ac:dyDescent="0.25">
      <c r="B300484" s="74"/>
    </row>
    <row r="300485" spans="2:3" x14ac:dyDescent="0.25">
      <c r="B300485" s="74"/>
    </row>
    <row r="300486" spans="2:3" x14ac:dyDescent="0.25">
      <c r="B300486" s="74"/>
    </row>
    <row r="300487" spans="2:3" x14ac:dyDescent="0.25">
      <c r="B300487" s="74"/>
    </row>
    <row r="300488" spans="2:3" x14ac:dyDescent="0.25">
      <c r="B300488" s="74"/>
    </row>
    <row r="300489" spans="2:3" x14ac:dyDescent="0.25">
      <c r="B300489" s="74"/>
    </row>
    <row r="300490" spans="2:3" x14ac:dyDescent="0.25">
      <c r="B300490" s="74"/>
    </row>
    <row r="300491" spans="2:3" x14ac:dyDescent="0.25">
      <c r="B300491" s="74"/>
    </row>
    <row r="300492" spans="2:3" x14ac:dyDescent="0.25">
      <c r="B300492" s="74"/>
    </row>
    <row r="300493" spans="2:3" x14ac:dyDescent="0.25">
      <c r="B300493" s="74"/>
    </row>
    <row r="300494" spans="2:3" x14ac:dyDescent="0.25">
      <c r="B300494" s="74"/>
    </row>
    <row r="300545" spans="2:3" x14ac:dyDescent="0.25">
      <c r="C300545"/>
    </row>
    <row r="300546" spans="2:3" x14ac:dyDescent="0.25">
      <c r="B300546" s="74"/>
    </row>
    <row r="300547" spans="2:3" x14ac:dyDescent="0.25">
      <c r="B300547" s="74"/>
    </row>
    <row r="300548" spans="2:3" x14ac:dyDescent="0.25">
      <c r="B300548" s="74"/>
    </row>
    <row r="300549" spans="2:3" x14ac:dyDescent="0.25">
      <c r="B300549" s="74"/>
    </row>
    <row r="300550" spans="2:3" x14ac:dyDescent="0.25">
      <c r="B300550" s="74"/>
    </row>
    <row r="300551" spans="2:3" x14ac:dyDescent="0.25">
      <c r="B300551" s="74"/>
    </row>
    <row r="300552" spans="2:3" x14ac:dyDescent="0.25">
      <c r="B300552" s="74"/>
    </row>
    <row r="300553" spans="2:3" x14ac:dyDescent="0.25">
      <c r="B300553" s="74"/>
    </row>
    <row r="300554" spans="2:3" x14ac:dyDescent="0.25">
      <c r="B300554" s="74"/>
    </row>
    <row r="300555" spans="2:3" x14ac:dyDescent="0.25">
      <c r="B300555" s="74"/>
    </row>
    <row r="300556" spans="2:3" x14ac:dyDescent="0.25">
      <c r="B300556" s="74"/>
    </row>
    <row r="300557" spans="2:3" x14ac:dyDescent="0.25">
      <c r="B300557" s="74"/>
    </row>
    <row r="300558" spans="2:3" x14ac:dyDescent="0.25">
      <c r="B300558" s="74"/>
    </row>
    <row r="300609" spans="2:3" x14ac:dyDescent="0.25">
      <c r="C300609"/>
    </row>
    <row r="300610" spans="2:3" x14ac:dyDescent="0.25">
      <c r="B300610" s="74"/>
    </row>
    <row r="300611" spans="2:3" x14ac:dyDescent="0.25">
      <c r="B300611" s="74"/>
    </row>
    <row r="300612" spans="2:3" x14ac:dyDescent="0.25">
      <c r="B300612" s="74"/>
    </row>
    <row r="300613" spans="2:3" x14ac:dyDescent="0.25">
      <c r="B300613" s="74"/>
    </row>
    <row r="300614" spans="2:3" x14ac:dyDescent="0.25">
      <c r="B300614" s="74"/>
    </row>
    <row r="300615" spans="2:3" x14ac:dyDescent="0.25">
      <c r="B300615" s="74"/>
    </row>
    <row r="300616" spans="2:3" x14ac:dyDescent="0.25">
      <c r="B300616" s="74"/>
    </row>
    <row r="300617" spans="2:3" x14ac:dyDescent="0.25">
      <c r="B300617" s="74"/>
    </row>
    <row r="300618" spans="2:3" x14ac:dyDescent="0.25">
      <c r="B300618" s="74"/>
    </row>
    <row r="300619" spans="2:3" x14ac:dyDescent="0.25">
      <c r="B300619" s="74"/>
    </row>
    <row r="300620" spans="2:3" x14ac:dyDescent="0.25">
      <c r="B300620" s="74"/>
    </row>
    <row r="300621" spans="2:3" x14ac:dyDescent="0.25">
      <c r="B300621" s="74"/>
    </row>
    <row r="300622" spans="2:3" x14ac:dyDescent="0.25">
      <c r="B300622" s="74"/>
    </row>
    <row r="300673" spans="2:3" x14ac:dyDescent="0.25">
      <c r="C300673"/>
    </row>
    <row r="300674" spans="2:3" x14ac:dyDescent="0.25">
      <c r="B300674" s="74"/>
    </row>
    <row r="300675" spans="2:3" x14ac:dyDescent="0.25">
      <c r="B300675" s="74"/>
    </row>
    <row r="300676" spans="2:3" x14ac:dyDescent="0.25">
      <c r="B300676" s="74"/>
    </row>
    <row r="300677" spans="2:3" x14ac:dyDescent="0.25">
      <c r="B300677" s="74"/>
    </row>
    <row r="300678" spans="2:3" x14ac:dyDescent="0.25">
      <c r="B300678" s="74"/>
    </row>
    <row r="300679" spans="2:3" x14ac:dyDescent="0.25">
      <c r="B300679" s="74"/>
    </row>
    <row r="300680" spans="2:3" x14ac:dyDescent="0.25">
      <c r="B300680" s="74"/>
    </row>
    <row r="300681" spans="2:3" x14ac:dyDescent="0.25">
      <c r="B300681" s="74"/>
    </row>
    <row r="300682" spans="2:3" x14ac:dyDescent="0.25">
      <c r="B300682" s="74"/>
    </row>
    <row r="300683" spans="2:3" x14ac:dyDescent="0.25">
      <c r="B300683" s="74"/>
    </row>
    <row r="300684" spans="2:3" x14ac:dyDescent="0.25">
      <c r="B300684" s="74"/>
    </row>
    <row r="300685" spans="2:3" x14ac:dyDescent="0.25">
      <c r="B300685" s="74"/>
    </row>
    <row r="300686" spans="2:3" x14ac:dyDescent="0.25">
      <c r="B300686" s="74"/>
    </row>
    <row r="300737" spans="2:3" x14ac:dyDescent="0.25">
      <c r="C300737"/>
    </row>
    <row r="300738" spans="2:3" x14ac:dyDescent="0.25">
      <c r="B300738" s="74"/>
    </row>
    <row r="300739" spans="2:3" x14ac:dyDescent="0.25">
      <c r="B300739" s="74"/>
    </row>
    <row r="300740" spans="2:3" x14ac:dyDescent="0.25">
      <c r="B300740" s="74"/>
    </row>
    <row r="300741" spans="2:3" x14ac:dyDescent="0.25">
      <c r="B300741" s="74"/>
    </row>
    <row r="300742" spans="2:3" x14ac:dyDescent="0.25">
      <c r="B300742" s="74"/>
    </row>
    <row r="300743" spans="2:3" x14ac:dyDescent="0.25">
      <c r="B300743" s="74"/>
    </row>
    <row r="300744" spans="2:3" x14ac:dyDescent="0.25">
      <c r="B300744" s="74"/>
    </row>
    <row r="300745" spans="2:3" x14ac:dyDescent="0.25">
      <c r="B300745" s="74"/>
    </row>
    <row r="300746" spans="2:3" x14ac:dyDescent="0.25">
      <c r="B300746" s="74"/>
    </row>
    <row r="300747" spans="2:3" x14ac:dyDescent="0.25">
      <c r="B300747" s="74"/>
    </row>
    <row r="300748" spans="2:3" x14ac:dyDescent="0.25">
      <c r="B300748" s="74"/>
    </row>
    <row r="300749" spans="2:3" x14ac:dyDescent="0.25">
      <c r="B300749" s="74"/>
    </row>
    <row r="300750" spans="2:3" x14ac:dyDescent="0.25">
      <c r="B300750" s="74"/>
    </row>
    <row r="300801" spans="2:3" x14ac:dyDescent="0.25">
      <c r="C300801"/>
    </row>
    <row r="300802" spans="2:3" x14ac:dyDescent="0.25">
      <c r="B300802" s="74"/>
    </row>
    <row r="300803" spans="2:3" x14ac:dyDescent="0.25">
      <c r="B300803" s="74"/>
    </row>
    <row r="300804" spans="2:3" x14ac:dyDescent="0.25">
      <c r="B300804" s="74"/>
    </row>
    <row r="300805" spans="2:3" x14ac:dyDescent="0.25">
      <c r="B300805" s="74"/>
    </row>
    <row r="300806" spans="2:3" x14ac:dyDescent="0.25">
      <c r="B300806" s="74"/>
    </row>
    <row r="300807" spans="2:3" x14ac:dyDescent="0.25">
      <c r="B300807" s="74"/>
    </row>
    <row r="300808" spans="2:3" x14ac:dyDescent="0.25">
      <c r="B300808" s="74"/>
    </row>
    <row r="300809" spans="2:3" x14ac:dyDescent="0.25">
      <c r="B300809" s="74"/>
    </row>
    <row r="300810" spans="2:3" x14ac:dyDescent="0.25">
      <c r="B300810" s="74"/>
    </row>
    <row r="300811" spans="2:3" x14ac:dyDescent="0.25">
      <c r="B300811" s="74"/>
    </row>
    <row r="300812" spans="2:3" x14ac:dyDescent="0.25">
      <c r="B300812" s="74"/>
    </row>
    <row r="300813" spans="2:3" x14ac:dyDescent="0.25">
      <c r="B300813" s="74"/>
    </row>
    <row r="300814" spans="2:3" x14ac:dyDescent="0.25">
      <c r="B300814" s="74"/>
    </row>
    <row r="300865" spans="2:3" x14ac:dyDescent="0.25">
      <c r="C300865"/>
    </row>
    <row r="300866" spans="2:3" x14ac:dyDescent="0.25">
      <c r="B300866" s="74"/>
    </row>
    <row r="300867" spans="2:3" x14ac:dyDescent="0.25">
      <c r="B300867" s="74"/>
    </row>
    <row r="300868" spans="2:3" x14ac:dyDescent="0.25">
      <c r="B300868" s="74"/>
    </row>
    <row r="300869" spans="2:3" x14ac:dyDescent="0.25">
      <c r="B300869" s="74"/>
    </row>
    <row r="300870" spans="2:3" x14ac:dyDescent="0.25">
      <c r="B300870" s="74"/>
    </row>
    <row r="300871" spans="2:3" x14ac:dyDescent="0.25">
      <c r="B300871" s="74"/>
    </row>
    <row r="300872" spans="2:3" x14ac:dyDescent="0.25">
      <c r="B300872" s="74"/>
    </row>
    <row r="300873" spans="2:3" x14ac:dyDescent="0.25">
      <c r="B300873" s="74"/>
    </row>
    <row r="300874" spans="2:3" x14ac:dyDescent="0.25">
      <c r="B300874" s="74"/>
    </row>
    <row r="300875" spans="2:3" x14ac:dyDescent="0.25">
      <c r="B300875" s="74"/>
    </row>
    <row r="300876" spans="2:3" x14ac:dyDescent="0.25">
      <c r="B300876" s="74"/>
    </row>
    <row r="300877" spans="2:3" x14ac:dyDescent="0.25">
      <c r="B300877" s="74"/>
    </row>
    <row r="300878" spans="2:3" x14ac:dyDescent="0.25">
      <c r="B300878" s="74"/>
    </row>
    <row r="300929" spans="2:3" x14ac:dyDescent="0.25">
      <c r="C300929"/>
    </row>
    <row r="300930" spans="2:3" x14ac:dyDescent="0.25">
      <c r="B300930" s="74"/>
    </row>
    <row r="300931" spans="2:3" x14ac:dyDescent="0.25">
      <c r="B300931" s="74"/>
    </row>
    <row r="300932" spans="2:3" x14ac:dyDescent="0.25">
      <c r="B300932" s="74"/>
    </row>
    <row r="300933" spans="2:3" x14ac:dyDescent="0.25">
      <c r="B300933" s="74"/>
    </row>
    <row r="300934" spans="2:3" x14ac:dyDescent="0.25">
      <c r="B300934" s="74"/>
    </row>
    <row r="300935" spans="2:3" x14ac:dyDescent="0.25">
      <c r="B300935" s="74"/>
    </row>
    <row r="300936" spans="2:3" x14ac:dyDescent="0.25">
      <c r="B300936" s="74"/>
    </row>
    <row r="300937" spans="2:3" x14ac:dyDescent="0.25">
      <c r="B300937" s="74"/>
    </row>
    <row r="300938" spans="2:3" x14ac:dyDescent="0.25">
      <c r="B300938" s="74"/>
    </row>
    <row r="300939" spans="2:3" x14ac:dyDescent="0.25">
      <c r="B300939" s="74"/>
    </row>
    <row r="300940" spans="2:3" x14ac:dyDescent="0.25">
      <c r="B300940" s="74"/>
    </row>
    <row r="300941" spans="2:3" x14ac:dyDescent="0.25">
      <c r="B300941" s="74"/>
    </row>
    <row r="300942" spans="2:3" x14ac:dyDescent="0.25">
      <c r="B300942" s="74"/>
    </row>
    <row r="300993" spans="2:3" x14ac:dyDescent="0.25">
      <c r="C300993"/>
    </row>
    <row r="300994" spans="2:3" x14ac:dyDescent="0.25">
      <c r="B300994" s="74"/>
    </row>
    <row r="300995" spans="2:3" x14ac:dyDescent="0.25">
      <c r="B300995" s="74"/>
    </row>
    <row r="300996" spans="2:3" x14ac:dyDescent="0.25">
      <c r="B300996" s="74"/>
    </row>
    <row r="300997" spans="2:3" x14ac:dyDescent="0.25">
      <c r="B300997" s="74"/>
    </row>
    <row r="300998" spans="2:3" x14ac:dyDescent="0.25">
      <c r="B300998" s="74"/>
    </row>
    <row r="300999" spans="2:3" x14ac:dyDescent="0.25">
      <c r="B300999" s="74"/>
    </row>
    <row r="301000" spans="2:3" x14ac:dyDescent="0.25">
      <c r="B301000" s="74"/>
    </row>
    <row r="301001" spans="2:3" x14ac:dyDescent="0.25">
      <c r="B301001" s="74"/>
    </row>
    <row r="301002" spans="2:3" x14ac:dyDescent="0.25">
      <c r="B301002" s="74"/>
    </row>
    <row r="301003" spans="2:3" x14ac:dyDescent="0.25">
      <c r="B301003" s="74"/>
    </row>
    <row r="301004" spans="2:3" x14ac:dyDescent="0.25">
      <c r="B301004" s="74"/>
    </row>
    <row r="301005" spans="2:3" x14ac:dyDescent="0.25">
      <c r="B301005" s="74"/>
    </row>
    <row r="301006" spans="2:3" x14ac:dyDescent="0.25">
      <c r="B301006" s="74"/>
    </row>
    <row r="301057" spans="2:3" x14ac:dyDescent="0.25">
      <c r="C301057"/>
    </row>
    <row r="301058" spans="2:3" x14ac:dyDescent="0.25">
      <c r="B301058" s="74"/>
    </row>
    <row r="301059" spans="2:3" x14ac:dyDescent="0.25">
      <c r="B301059" s="74"/>
    </row>
    <row r="301060" spans="2:3" x14ac:dyDescent="0.25">
      <c r="B301060" s="74"/>
    </row>
    <row r="301061" spans="2:3" x14ac:dyDescent="0.25">
      <c r="B301061" s="74"/>
    </row>
    <row r="301062" spans="2:3" x14ac:dyDescent="0.25">
      <c r="B301062" s="74"/>
    </row>
    <row r="301063" spans="2:3" x14ac:dyDescent="0.25">
      <c r="B301063" s="74"/>
    </row>
    <row r="301064" spans="2:3" x14ac:dyDescent="0.25">
      <c r="B301064" s="74"/>
    </row>
    <row r="301065" spans="2:3" x14ac:dyDescent="0.25">
      <c r="B301065" s="74"/>
    </row>
    <row r="301066" spans="2:3" x14ac:dyDescent="0.25">
      <c r="B301066" s="74"/>
    </row>
    <row r="301067" spans="2:3" x14ac:dyDescent="0.25">
      <c r="B301067" s="74"/>
    </row>
    <row r="301068" spans="2:3" x14ac:dyDescent="0.25">
      <c r="B301068" s="74"/>
    </row>
    <row r="301069" spans="2:3" x14ac:dyDescent="0.25">
      <c r="B301069" s="74"/>
    </row>
    <row r="301070" spans="2:3" x14ac:dyDescent="0.25">
      <c r="B301070" s="74"/>
    </row>
    <row r="301121" spans="2:3" x14ac:dyDescent="0.25">
      <c r="C301121"/>
    </row>
    <row r="301122" spans="2:3" x14ac:dyDescent="0.25">
      <c r="B301122" s="74"/>
    </row>
    <row r="301123" spans="2:3" x14ac:dyDescent="0.25">
      <c r="B301123" s="74"/>
    </row>
    <row r="301124" spans="2:3" x14ac:dyDescent="0.25">
      <c r="B301124" s="74"/>
    </row>
    <row r="301125" spans="2:3" x14ac:dyDescent="0.25">
      <c r="B301125" s="74"/>
    </row>
    <row r="301126" spans="2:3" x14ac:dyDescent="0.25">
      <c r="B301126" s="74"/>
    </row>
    <row r="301127" spans="2:3" x14ac:dyDescent="0.25">
      <c r="B301127" s="74"/>
    </row>
    <row r="301128" spans="2:3" x14ac:dyDescent="0.25">
      <c r="B301128" s="74"/>
    </row>
    <row r="301129" spans="2:3" x14ac:dyDescent="0.25">
      <c r="B301129" s="74"/>
    </row>
    <row r="301130" spans="2:3" x14ac:dyDescent="0.25">
      <c r="B301130" s="74"/>
    </row>
    <row r="301131" spans="2:3" x14ac:dyDescent="0.25">
      <c r="B301131" s="74"/>
    </row>
    <row r="301132" spans="2:3" x14ac:dyDescent="0.25">
      <c r="B301132" s="74"/>
    </row>
    <row r="301133" spans="2:3" x14ac:dyDescent="0.25">
      <c r="B301133" s="74"/>
    </row>
    <row r="301134" spans="2:3" x14ac:dyDescent="0.25">
      <c r="B301134" s="74"/>
    </row>
    <row r="301185" spans="2:3" x14ac:dyDescent="0.25">
      <c r="C301185"/>
    </row>
    <row r="301186" spans="2:3" x14ac:dyDescent="0.25">
      <c r="B301186" s="74"/>
    </row>
    <row r="301187" spans="2:3" x14ac:dyDescent="0.25">
      <c r="B301187" s="74"/>
    </row>
    <row r="301188" spans="2:3" x14ac:dyDescent="0.25">
      <c r="B301188" s="74"/>
    </row>
    <row r="301189" spans="2:3" x14ac:dyDescent="0.25">
      <c r="B301189" s="74"/>
    </row>
    <row r="301190" spans="2:3" x14ac:dyDescent="0.25">
      <c r="B301190" s="74"/>
    </row>
    <row r="301191" spans="2:3" x14ac:dyDescent="0.25">
      <c r="B301191" s="74"/>
    </row>
    <row r="301192" spans="2:3" x14ac:dyDescent="0.25">
      <c r="B301192" s="74"/>
    </row>
    <row r="301193" spans="2:3" x14ac:dyDescent="0.25">
      <c r="B301193" s="74"/>
    </row>
    <row r="301194" spans="2:3" x14ac:dyDescent="0.25">
      <c r="B301194" s="74"/>
    </row>
    <row r="301195" spans="2:3" x14ac:dyDescent="0.25">
      <c r="B301195" s="74"/>
    </row>
    <row r="301196" spans="2:3" x14ac:dyDescent="0.25">
      <c r="B301196" s="74"/>
    </row>
    <row r="301197" spans="2:3" x14ac:dyDescent="0.25">
      <c r="B301197" s="74"/>
    </row>
    <row r="301198" spans="2:3" x14ac:dyDescent="0.25">
      <c r="B301198" s="74"/>
    </row>
    <row r="301249" spans="2:3" x14ac:dyDescent="0.25">
      <c r="C301249"/>
    </row>
    <row r="301250" spans="2:3" x14ac:dyDescent="0.25">
      <c r="B301250" s="74"/>
    </row>
    <row r="301251" spans="2:3" x14ac:dyDescent="0.25">
      <c r="B301251" s="74"/>
    </row>
    <row r="301252" spans="2:3" x14ac:dyDescent="0.25">
      <c r="B301252" s="74"/>
    </row>
    <row r="301253" spans="2:3" x14ac:dyDescent="0.25">
      <c r="B301253" s="74"/>
    </row>
    <row r="301254" spans="2:3" x14ac:dyDescent="0.25">
      <c r="B301254" s="74"/>
    </row>
    <row r="301255" spans="2:3" x14ac:dyDescent="0.25">
      <c r="B301255" s="74"/>
    </row>
    <row r="301256" spans="2:3" x14ac:dyDescent="0.25">
      <c r="B301256" s="74"/>
    </row>
    <row r="301257" spans="2:3" x14ac:dyDescent="0.25">
      <c r="B301257" s="74"/>
    </row>
    <row r="301258" spans="2:3" x14ac:dyDescent="0.25">
      <c r="B301258" s="74"/>
    </row>
    <row r="301259" spans="2:3" x14ac:dyDescent="0.25">
      <c r="B301259" s="74"/>
    </row>
    <row r="301260" spans="2:3" x14ac:dyDescent="0.25">
      <c r="B301260" s="74"/>
    </row>
    <row r="301261" spans="2:3" x14ac:dyDescent="0.25">
      <c r="B301261" s="74"/>
    </row>
    <row r="301262" spans="2:3" x14ac:dyDescent="0.25">
      <c r="B301262" s="74"/>
    </row>
    <row r="301313" spans="2:3" x14ac:dyDescent="0.25">
      <c r="C301313"/>
    </row>
    <row r="301314" spans="2:3" x14ac:dyDescent="0.25">
      <c r="B301314" s="74"/>
    </row>
    <row r="301315" spans="2:3" x14ac:dyDescent="0.25">
      <c r="B301315" s="74"/>
    </row>
    <row r="301316" spans="2:3" x14ac:dyDescent="0.25">
      <c r="B301316" s="74"/>
    </row>
    <row r="301317" spans="2:3" x14ac:dyDescent="0.25">
      <c r="B301317" s="74"/>
    </row>
    <row r="301318" spans="2:3" x14ac:dyDescent="0.25">
      <c r="B301318" s="74"/>
    </row>
    <row r="301319" spans="2:3" x14ac:dyDescent="0.25">
      <c r="B301319" s="74"/>
    </row>
    <row r="301320" spans="2:3" x14ac:dyDescent="0.25">
      <c r="B301320" s="74"/>
    </row>
    <row r="301321" spans="2:3" x14ac:dyDescent="0.25">
      <c r="B301321" s="74"/>
    </row>
    <row r="301322" spans="2:3" x14ac:dyDescent="0.25">
      <c r="B301322" s="74"/>
    </row>
    <row r="301323" spans="2:3" x14ac:dyDescent="0.25">
      <c r="B301323" s="74"/>
    </row>
    <row r="301324" spans="2:3" x14ac:dyDescent="0.25">
      <c r="B301324" s="74"/>
    </row>
    <row r="301325" spans="2:3" x14ac:dyDescent="0.25">
      <c r="B301325" s="74"/>
    </row>
    <row r="301326" spans="2:3" x14ac:dyDescent="0.25">
      <c r="B301326" s="74"/>
    </row>
    <row r="301377" spans="2:3" x14ac:dyDescent="0.25">
      <c r="C301377"/>
    </row>
    <row r="301378" spans="2:3" x14ac:dyDescent="0.25">
      <c r="B301378" s="74"/>
    </row>
    <row r="301379" spans="2:3" x14ac:dyDescent="0.25">
      <c r="B301379" s="74"/>
    </row>
    <row r="301380" spans="2:3" x14ac:dyDescent="0.25">
      <c r="B301380" s="74"/>
    </row>
    <row r="301381" spans="2:3" x14ac:dyDescent="0.25">
      <c r="B301381" s="74"/>
    </row>
    <row r="301382" spans="2:3" x14ac:dyDescent="0.25">
      <c r="B301382" s="74"/>
    </row>
    <row r="301383" spans="2:3" x14ac:dyDescent="0.25">
      <c r="B301383" s="74"/>
    </row>
    <row r="301384" spans="2:3" x14ac:dyDescent="0.25">
      <c r="B301384" s="74"/>
    </row>
    <row r="301385" spans="2:3" x14ac:dyDescent="0.25">
      <c r="B301385" s="74"/>
    </row>
    <row r="301386" spans="2:3" x14ac:dyDescent="0.25">
      <c r="B301386" s="74"/>
    </row>
    <row r="301387" spans="2:3" x14ac:dyDescent="0.25">
      <c r="B301387" s="74"/>
    </row>
    <row r="301388" spans="2:3" x14ac:dyDescent="0.25">
      <c r="B301388" s="74"/>
    </row>
    <row r="301389" spans="2:3" x14ac:dyDescent="0.25">
      <c r="B301389" s="74"/>
    </row>
    <row r="301390" spans="2:3" x14ac:dyDescent="0.25">
      <c r="B301390" s="74"/>
    </row>
    <row r="301441" spans="2:3" x14ac:dyDescent="0.25">
      <c r="C301441"/>
    </row>
    <row r="301442" spans="2:3" x14ac:dyDescent="0.25">
      <c r="B301442" s="74"/>
    </row>
    <row r="301443" spans="2:3" x14ac:dyDescent="0.25">
      <c r="B301443" s="74"/>
    </row>
    <row r="301444" spans="2:3" x14ac:dyDescent="0.25">
      <c r="B301444" s="74"/>
    </row>
    <row r="301445" spans="2:3" x14ac:dyDescent="0.25">
      <c r="B301445" s="74"/>
    </row>
    <row r="301446" spans="2:3" x14ac:dyDescent="0.25">
      <c r="B301446" s="74"/>
    </row>
    <row r="301447" spans="2:3" x14ac:dyDescent="0.25">
      <c r="B301447" s="74"/>
    </row>
    <row r="301448" spans="2:3" x14ac:dyDescent="0.25">
      <c r="B301448" s="74"/>
    </row>
    <row r="301449" spans="2:3" x14ac:dyDescent="0.25">
      <c r="B301449" s="74"/>
    </row>
    <row r="301450" spans="2:3" x14ac:dyDescent="0.25">
      <c r="B301450" s="74"/>
    </row>
    <row r="301451" spans="2:3" x14ac:dyDescent="0.25">
      <c r="B301451" s="74"/>
    </row>
    <row r="301452" spans="2:3" x14ac:dyDescent="0.25">
      <c r="B301452" s="74"/>
    </row>
    <row r="301453" spans="2:3" x14ac:dyDescent="0.25">
      <c r="B301453" s="74"/>
    </row>
    <row r="301454" spans="2:3" x14ac:dyDescent="0.25">
      <c r="B301454" s="74"/>
    </row>
    <row r="301505" spans="2:3" x14ac:dyDescent="0.25">
      <c r="C301505"/>
    </row>
    <row r="301506" spans="2:3" x14ac:dyDescent="0.25">
      <c r="B301506" s="74"/>
    </row>
    <row r="301507" spans="2:3" x14ac:dyDescent="0.25">
      <c r="B301507" s="74"/>
    </row>
    <row r="301508" spans="2:3" x14ac:dyDescent="0.25">
      <c r="B301508" s="74"/>
    </row>
    <row r="301509" spans="2:3" x14ac:dyDescent="0.25">
      <c r="B301509" s="74"/>
    </row>
    <row r="301510" spans="2:3" x14ac:dyDescent="0.25">
      <c r="B301510" s="74"/>
    </row>
    <row r="301511" spans="2:3" x14ac:dyDescent="0.25">
      <c r="B301511" s="74"/>
    </row>
    <row r="301512" spans="2:3" x14ac:dyDescent="0.25">
      <c r="B301512" s="74"/>
    </row>
    <row r="301513" spans="2:3" x14ac:dyDescent="0.25">
      <c r="B301513" s="74"/>
    </row>
    <row r="301514" spans="2:3" x14ac:dyDescent="0.25">
      <c r="B301514" s="74"/>
    </row>
    <row r="301515" spans="2:3" x14ac:dyDescent="0.25">
      <c r="B301515" s="74"/>
    </row>
    <row r="301516" spans="2:3" x14ac:dyDescent="0.25">
      <c r="B301516" s="74"/>
    </row>
    <row r="301517" spans="2:3" x14ac:dyDescent="0.25">
      <c r="B301517" s="74"/>
    </row>
    <row r="301518" spans="2:3" x14ac:dyDescent="0.25">
      <c r="B301518" s="74"/>
    </row>
    <row r="301569" spans="2:3" x14ac:dyDescent="0.25">
      <c r="C301569"/>
    </row>
    <row r="301570" spans="2:3" x14ac:dyDescent="0.25">
      <c r="B301570" s="74"/>
    </row>
    <row r="301571" spans="2:3" x14ac:dyDescent="0.25">
      <c r="B301571" s="74"/>
    </row>
    <row r="301572" spans="2:3" x14ac:dyDescent="0.25">
      <c r="B301572" s="74"/>
    </row>
    <row r="301573" spans="2:3" x14ac:dyDescent="0.25">
      <c r="B301573" s="74"/>
    </row>
    <row r="301574" spans="2:3" x14ac:dyDescent="0.25">
      <c r="B301574" s="74"/>
    </row>
    <row r="301575" spans="2:3" x14ac:dyDescent="0.25">
      <c r="B301575" s="74"/>
    </row>
    <row r="301576" spans="2:3" x14ac:dyDescent="0.25">
      <c r="B301576" s="74"/>
    </row>
    <row r="301577" spans="2:3" x14ac:dyDescent="0.25">
      <c r="B301577" s="74"/>
    </row>
    <row r="301578" spans="2:3" x14ac:dyDescent="0.25">
      <c r="B301578" s="74"/>
    </row>
    <row r="301579" spans="2:3" x14ac:dyDescent="0.25">
      <c r="B301579" s="74"/>
    </row>
    <row r="301580" spans="2:3" x14ac:dyDescent="0.25">
      <c r="B301580" s="74"/>
    </row>
    <row r="301581" spans="2:3" x14ac:dyDescent="0.25">
      <c r="B301581" s="74"/>
    </row>
    <row r="301582" spans="2:3" x14ac:dyDescent="0.25">
      <c r="B301582" s="74"/>
    </row>
    <row r="301633" spans="2:3" x14ac:dyDescent="0.25">
      <c r="C301633"/>
    </row>
    <row r="301634" spans="2:3" x14ac:dyDescent="0.25">
      <c r="B301634" s="74"/>
    </row>
    <row r="301635" spans="2:3" x14ac:dyDescent="0.25">
      <c r="B301635" s="74"/>
    </row>
    <row r="301636" spans="2:3" x14ac:dyDescent="0.25">
      <c r="B301636" s="74"/>
    </row>
    <row r="301637" spans="2:3" x14ac:dyDescent="0.25">
      <c r="B301637" s="74"/>
    </row>
    <row r="301638" spans="2:3" x14ac:dyDescent="0.25">
      <c r="B301638" s="74"/>
    </row>
    <row r="301639" spans="2:3" x14ac:dyDescent="0.25">
      <c r="B301639" s="74"/>
    </row>
    <row r="301640" spans="2:3" x14ac:dyDescent="0.25">
      <c r="B301640" s="74"/>
    </row>
    <row r="301641" spans="2:3" x14ac:dyDescent="0.25">
      <c r="B301641" s="74"/>
    </row>
    <row r="301642" spans="2:3" x14ac:dyDescent="0.25">
      <c r="B301642" s="74"/>
    </row>
    <row r="301643" spans="2:3" x14ac:dyDescent="0.25">
      <c r="B301643" s="74"/>
    </row>
    <row r="301644" spans="2:3" x14ac:dyDescent="0.25">
      <c r="B301644" s="74"/>
    </row>
    <row r="301645" spans="2:3" x14ac:dyDescent="0.25">
      <c r="B301645" s="74"/>
    </row>
    <row r="301646" spans="2:3" x14ac:dyDescent="0.25">
      <c r="B301646" s="74"/>
    </row>
    <row r="301697" spans="2:3" x14ac:dyDescent="0.25">
      <c r="C301697"/>
    </row>
    <row r="301698" spans="2:3" x14ac:dyDescent="0.25">
      <c r="B301698" s="74"/>
    </row>
    <row r="301699" spans="2:3" x14ac:dyDescent="0.25">
      <c r="B301699" s="74"/>
    </row>
    <row r="301700" spans="2:3" x14ac:dyDescent="0.25">
      <c r="B301700" s="74"/>
    </row>
    <row r="301701" spans="2:3" x14ac:dyDescent="0.25">
      <c r="B301701" s="74"/>
    </row>
    <row r="301702" spans="2:3" x14ac:dyDescent="0.25">
      <c r="B301702" s="74"/>
    </row>
    <row r="301703" spans="2:3" x14ac:dyDescent="0.25">
      <c r="B301703" s="74"/>
    </row>
    <row r="301704" spans="2:3" x14ac:dyDescent="0.25">
      <c r="B301704" s="74"/>
    </row>
    <row r="301705" spans="2:3" x14ac:dyDescent="0.25">
      <c r="B301705" s="74"/>
    </row>
    <row r="301706" spans="2:3" x14ac:dyDescent="0.25">
      <c r="B301706" s="74"/>
    </row>
    <row r="301707" spans="2:3" x14ac:dyDescent="0.25">
      <c r="B301707" s="74"/>
    </row>
    <row r="301708" spans="2:3" x14ac:dyDescent="0.25">
      <c r="B301708" s="74"/>
    </row>
    <row r="301709" spans="2:3" x14ac:dyDescent="0.25">
      <c r="B301709" s="74"/>
    </row>
    <row r="301710" spans="2:3" x14ac:dyDescent="0.25">
      <c r="B301710" s="74"/>
    </row>
    <row r="301761" spans="2:3" x14ac:dyDescent="0.25">
      <c r="C301761"/>
    </row>
    <row r="301762" spans="2:3" x14ac:dyDescent="0.25">
      <c r="B301762" s="74"/>
    </row>
    <row r="301763" spans="2:3" x14ac:dyDescent="0.25">
      <c r="B301763" s="74"/>
    </row>
    <row r="301764" spans="2:3" x14ac:dyDescent="0.25">
      <c r="B301764" s="74"/>
    </row>
    <row r="301765" spans="2:3" x14ac:dyDescent="0.25">
      <c r="B301765" s="74"/>
    </row>
    <row r="301766" spans="2:3" x14ac:dyDescent="0.25">
      <c r="B301766" s="74"/>
    </row>
    <row r="301767" spans="2:3" x14ac:dyDescent="0.25">
      <c r="B301767" s="74"/>
    </row>
    <row r="301768" spans="2:3" x14ac:dyDescent="0.25">
      <c r="B301768" s="74"/>
    </row>
    <row r="301769" spans="2:3" x14ac:dyDescent="0.25">
      <c r="B301769" s="74"/>
    </row>
    <row r="301770" spans="2:3" x14ac:dyDescent="0.25">
      <c r="B301770" s="74"/>
    </row>
    <row r="301771" spans="2:3" x14ac:dyDescent="0.25">
      <c r="B301771" s="74"/>
    </row>
    <row r="301772" spans="2:3" x14ac:dyDescent="0.25">
      <c r="B301772" s="74"/>
    </row>
    <row r="301773" spans="2:3" x14ac:dyDescent="0.25">
      <c r="B301773" s="74"/>
    </row>
    <row r="301774" spans="2:3" x14ac:dyDescent="0.25">
      <c r="B301774" s="74"/>
    </row>
    <row r="301825" spans="2:3" x14ac:dyDescent="0.25">
      <c r="C301825"/>
    </row>
    <row r="301826" spans="2:3" x14ac:dyDescent="0.25">
      <c r="B301826" s="74"/>
    </row>
    <row r="301827" spans="2:3" x14ac:dyDescent="0.25">
      <c r="B301827" s="74"/>
    </row>
    <row r="301828" spans="2:3" x14ac:dyDescent="0.25">
      <c r="B301828" s="74"/>
    </row>
    <row r="301829" spans="2:3" x14ac:dyDescent="0.25">
      <c r="B301829" s="74"/>
    </row>
    <row r="301830" spans="2:3" x14ac:dyDescent="0.25">
      <c r="B301830" s="74"/>
    </row>
    <row r="301831" spans="2:3" x14ac:dyDescent="0.25">
      <c r="B301831" s="74"/>
    </row>
    <row r="301832" spans="2:3" x14ac:dyDescent="0.25">
      <c r="B301832" s="74"/>
    </row>
    <row r="301833" spans="2:3" x14ac:dyDescent="0.25">
      <c r="B301833" s="74"/>
    </row>
    <row r="301834" spans="2:3" x14ac:dyDescent="0.25">
      <c r="B301834" s="74"/>
    </row>
    <row r="301835" spans="2:3" x14ac:dyDescent="0.25">
      <c r="B301835" s="74"/>
    </row>
    <row r="301836" spans="2:3" x14ac:dyDescent="0.25">
      <c r="B301836" s="74"/>
    </row>
    <row r="301837" spans="2:3" x14ac:dyDescent="0.25">
      <c r="B301837" s="74"/>
    </row>
    <row r="301838" spans="2:3" x14ac:dyDescent="0.25">
      <c r="B301838" s="74"/>
    </row>
    <row r="301889" spans="2:3" x14ac:dyDescent="0.25">
      <c r="C301889"/>
    </row>
    <row r="301890" spans="2:3" x14ac:dyDescent="0.25">
      <c r="B301890" s="74"/>
    </row>
    <row r="301891" spans="2:3" x14ac:dyDescent="0.25">
      <c r="B301891" s="74"/>
    </row>
    <row r="301892" spans="2:3" x14ac:dyDescent="0.25">
      <c r="B301892" s="74"/>
    </row>
    <row r="301893" spans="2:3" x14ac:dyDescent="0.25">
      <c r="B301893" s="74"/>
    </row>
    <row r="301894" spans="2:3" x14ac:dyDescent="0.25">
      <c r="B301894" s="74"/>
    </row>
    <row r="301895" spans="2:3" x14ac:dyDescent="0.25">
      <c r="B301895" s="74"/>
    </row>
    <row r="301896" spans="2:3" x14ac:dyDescent="0.25">
      <c r="B301896" s="74"/>
    </row>
    <row r="301897" spans="2:3" x14ac:dyDescent="0.25">
      <c r="B301897" s="74"/>
    </row>
    <row r="301898" spans="2:3" x14ac:dyDescent="0.25">
      <c r="B301898" s="74"/>
    </row>
    <row r="301899" spans="2:3" x14ac:dyDescent="0.25">
      <c r="B301899" s="74"/>
    </row>
    <row r="301900" spans="2:3" x14ac:dyDescent="0.25">
      <c r="B301900" s="74"/>
    </row>
    <row r="301901" spans="2:3" x14ac:dyDescent="0.25">
      <c r="B301901" s="74"/>
    </row>
    <row r="301902" spans="2:3" x14ac:dyDescent="0.25">
      <c r="B301902" s="74"/>
    </row>
    <row r="301953" spans="2:3" x14ac:dyDescent="0.25">
      <c r="C301953"/>
    </row>
    <row r="301954" spans="2:3" x14ac:dyDescent="0.25">
      <c r="B301954" s="74"/>
    </row>
    <row r="301955" spans="2:3" x14ac:dyDescent="0.25">
      <c r="B301955" s="74"/>
    </row>
    <row r="301956" spans="2:3" x14ac:dyDescent="0.25">
      <c r="B301956" s="74"/>
    </row>
    <row r="301957" spans="2:3" x14ac:dyDescent="0.25">
      <c r="B301957" s="74"/>
    </row>
    <row r="301958" spans="2:3" x14ac:dyDescent="0.25">
      <c r="B301958" s="74"/>
    </row>
    <row r="301959" spans="2:3" x14ac:dyDescent="0.25">
      <c r="B301959" s="74"/>
    </row>
    <row r="301960" spans="2:3" x14ac:dyDescent="0.25">
      <c r="B301960" s="74"/>
    </row>
    <row r="301961" spans="2:3" x14ac:dyDescent="0.25">
      <c r="B301961" s="74"/>
    </row>
    <row r="301962" spans="2:3" x14ac:dyDescent="0.25">
      <c r="B301962" s="74"/>
    </row>
    <row r="301963" spans="2:3" x14ac:dyDescent="0.25">
      <c r="B301963" s="74"/>
    </row>
    <row r="301964" spans="2:3" x14ac:dyDescent="0.25">
      <c r="B301964" s="74"/>
    </row>
    <row r="301965" spans="2:3" x14ac:dyDescent="0.25">
      <c r="B301965" s="74"/>
    </row>
    <row r="301966" spans="2:3" x14ac:dyDescent="0.25">
      <c r="B301966" s="74"/>
    </row>
    <row r="302017" spans="2:3" x14ac:dyDescent="0.25">
      <c r="C302017"/>
    </row>
    <row r="302018" spans="2:3" x14ac:dyDescent="0.25">
      <c r="B302018" s="74"/>
    </row>
    <row r="302019" spans="2:3" x14ac:dyDescent="0.25">
      <c r="B302019" s="74"/>
    </row>
    <row r="302020" spans="2:3" x14ac:dyDescent="0.25">
      <c r="B302020" s="74"/>
    </row>
    <row r="302021" spans="2:3" x14ac:dyDescent="0.25">
      <c r="B302021" s="74"/>
    </row>
    <row r="302022" spans="2:3" x14ac:dyDescent="0.25">
      <c r="B302022" s="74"/>
    </row>
    <row r="302023" spans="2:3" x14ac:dyDescent="0.25">
      <c r="B302023" s="74"/>
    </row>
    <row r="302024" spans="2:3" x14ac:dyDescent="0.25">
      <c r="B302024" s="74"/>
    </row>
    <row r="302025" spans="2:3" x14ac:dyDescent="0.25">
      <c r="B302025" s="74"/>
    </row>
    <row r="302026" spans="2:3" x14ac:dyDescent="0.25">
      <c r="B302026" s="74"/>
    </row>
    <row r="302027" spans="2:3" x14ac:dyDescent="0.25">
      <c r="B302027" s="74"/>
    </row>
    <row r="302028" spans="2:3" x14ac:dyDescent="0.25">
      <c r="B302028" s="74"/>
    </row>
    <row r="302029" spans="2:3" x14ac:dyDescent="0.25">
      <c r="B302029" s="74"/>
    </row>
    <row r="302030" spans="2:3" x14ac:dyDescent="0.25">
      <c r="B302030" s="74"/>
    </row>
    <row r="302081" spans="2:3" x14ac:dyDescent="0.25">
      <c r="C302081"/>
    </row>
    <row r="302082" spans="2:3" x14ac:dyDescent="0.25">
      <c r="B302082" s="74"/>
    </row>
    <row r="302083" spans="2:3" x14ac:dyDescent="0.25">
      <c r="B302083" s="74"/>
    </row>
    <row r="302084" spans="2:3" x14ac:dyDescent="0.25">
      <c r="B302084" s="74"/>
    </row>
    <row r="302085" spans="2:3" x14ac:dyDescent="0.25">
      <c r="B302085" s="74"/>
    </row>
    <row r="302086" spans="2:3" x14ac:dyDescent="0.25">
      <c r="B302086" s="74"/>
    </row>
    <row r="302087" spans="2:3" x14ac:dyDescent="0.25">
      <c r="B302087" s="74"/>
    </row>
    <row r="302088" spans="2:3" x14ac:dyDescent="0.25">
      <c r="B302088" s="74"/>
    </row>
    <row r="302089" spans="2:3" x14ac:dyDescent="0.25">
      <c r="B302089" s="74"/>
    </row>
    <row r="302090" spans="2:3" x14ac:dyDescent="0.25">
      <c r="B302090" s="74"/>
    </row>
    <row r="302091" spans="2:3" x14ac:dyDescent="0.25">
      <c r="B302091" s="74"/>
    </row>
    <row r="302092" spans="2:3" x14ac:dyDescent="0.25">
      <c r="B302092" s="74"/>
    </row>
    <row r="302093" spans="2:3" x14ac:dyDescent="0.25">
      <c r="B302093" s="74"/>
    </row>
    <row r="302094" spans="2:3" x14ac:dyDescent="0.25">
      <c r="B302094" s="74"/>
    </row>
    <row r="302145" spans="2:3" x14ac:dyDescent="0.25">
      <c r="C302145"/>
    </row>
    <row r="302146" spans="2:3" x14ac:dyDescent="0.25">
      <c r="B302146" s="74"/>
    </row>
    <row r="302147" spans="2:3" x14ac:dyDescent="0.25">
      <c r="B302147" s="74"/>
    </row>
    <row r="302148" spans="2:3" x14ac:dyDescent="0.25">
      <c r="B302148" s="74"/>
    </row>
    <row r="302149" spans="2:3" x14ac:dyDescent="0.25">
      <c r="B302149" s="74"/>
    </row>
    <row r="302150" spans="2:3" x14ac:dyDescent="0.25">
      <c r="B302150" s="74"/>
    </row>
    <row r="302151" spans="2:3" x14ac:dyDescent="0.25">
      <c r="B302151" s="74"/>
    </row>
    <row r="302152" spans="2:3" x14ac:dyDescent="0.25">
      <c r="B302152" s="74"/>
    </row>
    <row r="302153" spans="2:3" x14ac:dyDescent="0.25">
      <c r="B302153" s="74"/>
    </row>
    <row r="302154" spans="2:3" x14ac:dyDescent="0.25">
      <c r="B302154" s="74"/>
    </row>
    <row r="302155" spans="2:3" x14ac:dyDescent="0.25">
      <c r="B302155" s="74"/>
    </row>
    <row r="302156" spans="2:3" x14ac:dyDescent="0.25">
      <c r="B302156" s="74"/>
    </row>
    <row r="302157" spans="2:3" x14ac:dyDescent="0.25">
      <c r="B302157" s="74"/>
    </row>
    <row r="302158" spans="2:3" x14ac:dyDescent="0.25">
      <c r="B302158" s="74"/>
    </row>
    <row r="302209" spans="2:3" x14ac:dyDescent="0.25">
      <c r="C302209"/>
    </row>
    <row r="302210" spans="2:3" x14ac:dyDescent="0.25">
      <c r="B302210" s="74"/>
    </row>
    <row r="302211" spans="2:3" x14ac:dyDescent="0.25">
      <c r="B302211" s="74"/>
    </row>
    <row r="302212" spans="2:3" x14ac:dyDescent="0.25">
      <c r="B302212" s="74"/>
    </row>
    <row r="302213" spans="2:3" x14ac:dyDescent="0.25">
      <c r="B302213" s="74"/>
    </row>
    <row r="302214" spans="2:3" x14ac:dyDescent="0.25">
      <c r="B302214" s="74"/>
    </row>
    <row r="302215" spans="2:3" x14ac:dyDescent="0.25">
      <c r="B302215" s="74"/>
    </row>
    <row r="302216" spans="2:3" x14ac:dyDescent="0.25">
      <c r="B302216" s="74"/>
    </row>
    <row r="302217" spans="2:3" x14ac:dyDescent="0.25">
      <c r="B302217" s="74"/>
    </row>
    <row r="302218" spans="2:3" x14ac:dyDescent="0.25">
      <c r="B302218" s="74"/>
    </row>
    <row r="302219" spans="2:3" x14ac:dyDescent="0.25">
      <c r="B302219" s="74"/>
    </row>
    <row r="302220" spans="2:3" x14ac:dyDescent="0.25">
      <c r="B302220" s="74"/>
    </row>
    <row r="302221" spans="2:3" x14ac:dyDescent="0.25">
      <c r="B302221" s="74"/>
    </row>
    <row r="302222" spans="2:3" x14ac:dyDescent="0.25">
      <c r="B302222" s="74"/>
    </row>
    <row r="302273" spans="2:3" x14ac:dyDescent="0.25">
      <c r="C302273"/>
    </row>
    <row r="302274" spans="2:3" x14ac:dyDescent="0.25">
      <c r="B302274" s="74"/>
    </row>
    <row r="302275" spans="2:3" x14ac:dyDescent="0.25">
      <c r="B302275" s="74"/>
    </row>
    <row r="302276" spans="2:3" x14ac:dyDescent="0.25">
      <c r="B302276" s="74"/>
    </row>
    <row r="302277" spans="2:3" x14ac:dyDescent="0.25">
      <c r="B302277" s="74"/>
    </row>
    <row r="302278" spans="2:3" x14ac:dyDescent="0.25">
      <c r="B302278" s="74"/>
    </row>
    <row r="302279" spans="2:3" x14ac:dyDescent="0.25">
      <c r="B302279" s="74"/>
    </row>
    <row r="302280" spans="2:3" x14ac:dyDescent="0.25">
      <c r="B302280" s="74"/>
    </row>
    <row r="302281" spans="2:3" x14ac:dyDescent="0.25">
      <c r="B302281" s="74"/>
    </row>
    <row r="302282" spans="2:3" x14ac:dyDescent="0.25">
      <c r="B302282" s="74"/>
    </row>
    <row r="302283" spans="2:3" x14ac:dyDescent="0.25">
      <c r="B302283" s="74"/>
    </row>
    <row r="302284" spans="2:3" x14ac:dyDescent="0.25">
      <c r="B302284" s="74"/>
    </row>
    <row r="302285" spans="2:3" x14ac:dyDescent="0.25">
      <c r="B302285" s="74"/>
    </row>
    <row r="302286" spans="2:3" x14ac:dyDescent="0.25">
      <c r="B302286" s="74"/>
    </row>
    <row r="302337" spans="2:3" x14ac:dyDescent="0.25">
      <c r="C302337"/>
    </row>
    <row r="302338" spans="2:3" x14ac:dyDescent="0.25">
      <c r="B302338" s="74"/>
    </row>
    <row r="302339" spans="2:3" x14ac:dyDescent="0.25">
      <c r="B302339" s="74"/>
    </row>
    <row r="302340" spans="2:3" x14ac:dyDescent="0.25">
      <c r="B302340" s="74"/>
    </row>
    <row r="302341" spans="2:3" x14ac:dyDescent="0.25">
      <c r="B302341" s="74"/>
    </row>
    <row r="302342" spans="2:3" x14ac:dyDescent="0.25">
      <c r="B302342" s="74"/>
    </row>
    <row r="302343" spans="2:3" x14ac:dyDescent="0.25">
      <c r="B302343" s="74"/>
    </row>
    <row r="302344" spans="2:3" x14ac:dyDescent="0.25">
      <c r="B302344" s="74"/>
    </row>
    <row r="302345" spans="2:3" x14ac:dyDescent="0.25">
      <c r="B302345" s="74"/>
    </row>
    <row r="302346" spans="2:3" x14ac:dyDescent="0.25">
      <c r="B302346" s="74"/>
    </row>
    <row r="302347" spans="2:3" x14ac:dyDescent="0.25">
      <c r="B302347" s="74"/>
    </row>
    <row r="302348" spans="2:3" x14ac:dyDescent="0.25">
      <c r="B302348" s="74"/>
    </row>
    <row r="302349" spans="2:3" x14ac:dyDescent="0.25">
      <c r="B302349" s="74"/>
    </row>
    <row r="302350" spans="2:3" x14ac:dyDescent="0.25">
      <c r="B302350" s="74"/>
    </row>
    <row r="302401" spans="2:3" x14ac:dyDescent="0.25">
      <c r="C302401"/>
    </row>
    <row r="302402" spans="2:3" x14ac:dyDescent="0.25">
      <c r="B302402" s="74"/>
    </row>
    <row r="302403" spans="2:3" x14ac:dyDescent="0.25">
      <c r="B302403" s="74"/>
    </row>
    <row r="302404" spans="2:3" x14ac:dyDescent="0.25">
      <c r="B302404" s="74"/>
    </row>
    <row r="302405" spans="2:3" x14ac:dyDescent="0.25">
      <c r="B302405" s="74"/>
    </row>
    <row r="302406" spans="2:3" x14ac:dyDescent="0.25">
      <c r="B302406" s="74"/>
    </row>
    <row r="302407" spans="2:3" x14ac:dyDescent="0.25">
      <c r="B302407" s="74"/>
    </row>
    <row r="302408" spans="2:3" x14ac:dyDescent="0.25">
      <c r="B302408" s="74"/>
    </row>
    <row r="302409" spans="2:3" x14ac:dyDescent="0.25">
      <c r="B302409" s="74"/>
    </row>
    <row r="302410" spans="2:3" x14ac:dyDescent="0.25">
      <c r="B302410" s="74"/>
    </row>
    <row r="302411" spans="2:3" x14ac:dyDescent="0.25">
      <c r="B302411" s="74"/>
    </row>
    <row r="302412" spans="2:3" x14ac:dyDescent="0.25">
      <c r="B302412" s="74"/>
    </row>
    <row r="302413" spans="2:3" x14ac:dyDescent="0.25">
      <c r="B302413" s="74"/>
    </row>
    <row r="302414" spans="2:3" x14ac:dyDescent="0.25">
      <c r="B302414" s="74"/>
    </row>
    <row r="302465" spans="2:3" x14ac:dyDescent="0.25">
      <c r="C302465"/>
    </row>
    <row r="302466" spans="2:3" x14ac:dyDescent="0.25">
      <c r="B302466" s="74"/>
    </row>
    <row r="302467" spans="2:3" x14ac:dyDescent="0.25">
      <c r="B302467" s="74"/>
    </row>
    <row r="302468" spans="2:3" x14ac:dyDescent="0.25">
      <c r="B302468" s="74"/>
    </row>
    <row r="302469" spans="2:3" x14ac:dyDescent="0.25">
      <c r="B302469" s="74"/>
    </row>
    <row r="302470" spans="2:3" x14ac:dyDescent="0.25">
      <c r="B302470" s="74"/>
    </row>
    <row r="302471" spans="2:3" x14ac:dyDescent="0.25">
      <c r="B302471" s="74"/>
    </row>
    <row r="302472" spans="2:3" x14ac:dyDescent="0.25">
      <c r="B302472" s="74"/>
    </row>
    <row r="302473" spans="2:3" x14ac:dyDescent="0.25">
      <c r="B302473" s="74"/>
    </row>
    <row r="302474" spans="2:3" x14ac:dyDescent="0.25">
      <c r="B302474" s="74"/>
    </row>
    <row r="302475" spans="2:3" x14ac:dyDescent="0.25">
      <c r="B302475" s="74"/>
    </row>
    <row r="302476" spans="2:3" x14ac:dyDescent="0.25">
      <c r="B302476" s="74"/>
    </row>
    <row r="302477" spans="2:3" x14ac:dyDescent="0.25">
      <c r="B302477" s="74"/>
    </row>
    <row r="302478" spans="2:3" x14ac:dyDescent="0.25">
      <c r="B302478" s="74"/>
    </row>
    <row r="302529" spans="2:3" x14ac:dyDescent="0.25">
      <c r="C302529"/>
    </row>
    <row r="302530" spans="2:3" x14ac:dyDescent="0.25">
      <c r="B302530" s="74"/>
    </row>
    <row r="302531" spans="2:3" x14ac:dyDescent="0.25">
      <c r="B302531" s="74"/>
    </row>
    <row r="302532" spans="2:3" x14ac:dyDescent="0.25">
      <c r="B302532" s="74"/>
    </row>
    <row r="302533" spans="2:3" x14ac:dyDescent="0.25">
      <c r="B302533" s="74"/>
    </row>
    <row r="302534" spans="2:3" x14ac:dyDescent="0.25">
      <c r="B302534" s="74"/>
    </row>
    <row r="302535" spans="2:3" x14ac:dyDescent="0.25">
      <c r="B302535" s="74"/>
    </row>
    <row r="302536" spans="2:3" x14ac:dyDescent="0.25">
      <c r="B302536" s="74"/>
    </row>
    <row r="302537" spans="2:3" x14ac:dyDescent="0.25">
      <c r="B302537" s="74"/>
    </row>
    <row r="302538" spans="2:3" x14ac:dyDescent="0.25">
      <c r="B302538" s="74"/>
    </row>
    <row r="302539" spans="2:3" x14ac:dyDescent="0.25">
      <c r="B302539" s="74"/>
    </row>
    <row r="302540" spans="2:3" x14ac:dyDescent="0.25">
      <c r="B302540" s="74"/>
    </row>
    <row r="302541" spans="2:3" x14ac:dyDescent="0.25">
      <c r="B302541" s="74"/>
    </row>
    <row r="302542" spans="2:3" x14ac:dyDescent="0.25">
      <c r="B302542" s="74"/>
    </row>
    <row r="302593" spans="2:3" x14ac:dyDescent="0.25">
      <c r="C302593"/>
    </row>
    <row r="302594" spans="2:3" x14ac:dyDescent="0.25">
      <c r="B302594" s="74"/>
    </row>
    <row r="302595" spans="2:3" x14ac:dyDescent="0.25">
      <c r="B302595" s="74"/>
    </row>
    <row r="302596" spans="2:3" x14ac:dyDescent="0.25">
      <c r="B302596" s="74"/>
    </row>
    <row r="302597" spans="2:3" x14ac:dyDescent="0.25">
      <c r="B302597" s="74"/>
    </row>
    <row r="302598" spans="2:3" x14ac:dyDescent="0.25">
      <c r="B302598" s="74"/>
    </row>
    <row r="302599" spans="2:3" x14ac:dyDescent="0.25">
      <c r="B302599" s="74"/>
    </row>
    <row r="302600" spans="2:3" x14ac:dyDescent="0.25">
      <c r="B302600" s="74"/>
    </row>
    <row r="302601" spans="2:3" x14ac:dyDescent="0.25">
      <c r="B302601" s="74"/>
    </row>
    <row r="302602" spans="2:3" x14ac:dyDescent="0.25">
      <c r="B302602" s="74"/>
    </row>
    <row r="302603" spans="2:3" x14ac:dyDescent="0.25">
      <c r="B302603" s="74"/>
    </row>
    <row r="302604" spans="2:3" x14ac:dyDescent="0.25">
      <c r="B302604" s="74"/>
    </row>
    <row r="302605" spans="2:3" x14ac:dyDescent="0.25">
      <c r="B302605" s="74"/>
    </row>
    <row r="302606" spans="2:3" x14ac:dyDescent="0.25">
      <c r="B302606" s="74"/>
    </row>
    <row r="302657" spans="2:3" x14ac:dyDescent="0.25">
      <c r="C302657"/>
    </row>
    <row r="302658" spans="2:3" x14ac:dyDescent="0.25">
      <c r="B302658" s="74"/>
    </row>
    <row r="302659" spans="2:3" x14ac:dyDescent="0.25">
      <c r="B302659" s="74"/>
    </row>
    <row r="302660" spans="2:3" x14ac:dyDescent="0.25">
      <c r="B302660" s="74"/>
    </row>
    <row r="302661" spans="2:3" x14ac:dyDescent="0.25">
      <c r="B302661" s="74"/>
    </row>
    <row r="302662" spans="2:3" x14ac:dyDescent="0.25">
      <c r="B302662" s="74"/>
    </row>
    <row r="302663" spans="2:3" x14ac:dyDescent="0.25">
      <c r="B302663" s="74"/>
    </row>
    <row r="302664" spans="2:3" x14ac:dyDescent="0.25">
      <c r="B302664" s="74"/>
    </row>
    <row r="302665" spans="2:3" x14ac:dyDescent="0.25">
      <c r="B302665" s="74"/>
    </row>
    <row r="302666" spans="2:3" x14ac:dyDescent="0.25">
      <c r="B302666" s="74"/>
    </row>
    <row r="302667" spans="2:3" x14ac:dyDescent="0.25">
      <c r="B302667" s="74"/>
    </row>
    <row r="302668" spans="2:3" x14ac:dyDescent="0.25">
      <c r="B302668" s="74"/>
    </row>
    <row r="302669" spans="2:3" x14ac:dyDescent="0.25">
      <c r="B302669" s="74"/>
    </row>
    <row r="302670" spans="2:3" x14ac:dyDescent="0.25">
      <c r="B302670" s="74"/>
    </row>
    <row r="302721" spans="2:3" x14ac:dyDescent="0.25">
      <c r="C302721"/>
    </row>
    <row r="302722" spans="2:3" x14ac:dyDescent="0.25">
      <c r="B302722" s="74"/>
    </row>
    <row r="302723" spans="2:3" x14ac:dyDescent="0.25">
      <c r="B302723" s="74"/>
    </row>
    <row r="302724" spans="2:3" x14ac:dyDescent="0.25">
      <c r="B302724" s="74"/>
    </row>
    <row r="302725" spans="2:3" x14ac:dyDescent="0.25">
      <c r="B302725" s="74"/>
    </row>
    <row r="302726" spans="2:3" x14ac:dyDescent="0.25">
      <c r="B302726" s="74"/>
    </row>
    <row r="302727" spans="2:3" x14ac:dyDescent="0.25">
      <c r="B302727" s="74"/>
    </row>
    <row r="302728" spans="2:3" x14ac:dyDescent="0.25">
      <c r="B302728" s="74"/>
    </row>
    <row r="302729" spans="2:3" x14ac:dyDescent="0.25">
      <c r="B302729" s="74"/>
    </row>
    <row r="302730" spans="2:3" x14ac:dyDescent="0.25">
      <c r="B302730" s="74"/>
    </row>
    <row r="302731" spans="2:3" x14ac:dyDescent="0.25">
      <c r="B302731" s="74"/>
    </row>
    <row r="302732" spans="2:3" x14ac:dyDescent="0.25">
      <c r="B302732" s="74"/>
    </row>
    <row r="302733" spans="2:3" x14ac:dyDescent="0.25">
      <c r="B302733" s="74"/>
    </row>
    <row r="302734" spans="2:3" x14ac:dyDescent="0.25">
      <c r="B302734" s="74"/>
    </row>
    <row r="302785" spans="2:3" x14ac:dyDescent="0.25">
      <c r="C302785"/>
    </row>
    <row r="302786" spans="2:3" x14ac:dyDescent="0.25">
      <c r="B302786" s="74"/>
    </row>
    <row r="302787" spans="2:3" x14ac:dyDescent="0.25">
      <c r="B302787" s="74"/>
    </row>
    <row r="302788" spans="2:3" x14ac:dyDescent="0.25">
      <c r="B302788" s="74"/>
    </row>
    <row r="302789" spans="2:3" x14ac:dyDescent="0.25">
      <c r="B302789" s="74"/>
    </row>
    <row r="302790" spans="2:3" x14ac:dyDescent="0.25">
      <c r="B302790" s="74"/>
    </row>
    <row r="302791" spans="2:3" x14ac:dyDescent="0.25">
      <c r="B302791" s="74"/>
    </row>
    <row r="302792" spans="2:3" x14ac:dyDescent="0.25">
      <c r="B302792" s="74"/>
    </row>
    <row r="302793" spans="2:3" x14ac:dyDescent="0.25">
      <c r="B302793" s="74"/>
    </row>
    <row r="302794" spans="2:3" x14ac:dyDescent="0.25">
      <c r="B302794" s="74"/>
    </row>
    <row r="302795" spans="2:3" x14ac:dyDescent="0.25">
      <c r="B302795" s="74"/>
    </row>
    <row r="302796" spans="2:3" x14ac:dyDescent="0.25">
      <c r="B302796" s="74"/>
    </row>
    <row r="302797" spans="2:3" x14ac:dyDescent="0.25">
      <c r="B302797" s="74"/>
    </row>
    <row r="302798" spans="2:3" x14ac:dyDescent="0.25">
      <c r="B302798" s="74"/>
    </row>
    <row r="302849" spans="2:3" x14ac:dyDescent="0.25">
      <c r="C302849"/>
    </row>
    <row r="302850" spans="2:3" x14ac:dyDescent="0.25">
      <c r="B302850" s="74"/>
    </row>
    <row r="302851" spans="2:3" x14ac:dyDescent="0.25">
      <c r="B302851" s="74"/>
    </row>
    <row r="302852" spans="2:3" x14ac:dyDescent="0.25">
      <c r="B302852" s="74"/>
    </row>
    <row r="302853" spans="2:3" x14ac:dyDescent="0.25">
      <c r="B302853" s="74"/>
    </row>
    <row r="302854" spans="2:3" x14ac:dyDescent="0.25">
      <c r="B302854" s="74"/>
    </row>
    <row r="302855" spans="2:3" x14ac:dyDescent="0.25">
      <c r="B302855" s="74"/>
    </row>
    <row r="302856" spans="2:3" x14ac:dyDescent="0.25">
      <c r="B302856" s="74"/>
    </row>
    <row r="302857" spans="2:3" x14ac:dyDescent="0.25">
      <c r="B302857" s="74"/>
    </row>
    <row r="302858" spans="2:3" x14ac:dyDescent="0.25">
      <c r="B302858" s="74"/>
    </row>
    <row r="302859" spans="2:3" x14ac:dyDescent="0.25">
      <c r="B302859" s="74"/>
    </row>
    <row r="302860" spans="2:3" x14ac:dyDescent="0.25">
      <c r="B302860" s="74"/>
    </row>
    <row r="302861" spans="2:3" x14ac:dyDescent="0.25">
      <c r="B302861" s="74"/>
    </row>
    <row r="302862" spans="2:3" x14ac:dyDescent="0.25">
      <c r="B302862" s="74"/>
    </row>
    <row r="302913" spans="2:3" x14ac:dyDescent="0.25">
      <c r="C302913"/>
    </row>
    <row r="302914" spans="2:3" x14ac:dyDescent="0.25">
      <c r="B302914" s="74"/>
    </row>
    <row r="302915" spans="2:3" x14ac:dyDescent="0.25">
      <c r="B302915" s="74"/>
    </row>
    <row r="302916" spans="2:3" x14ac:dyDescent="0.25">
      <c r="B302916" s="74"/>
    </row>
    <row r="302917" spans="2:3" x14ac:dyDescent="0.25">
      <c r="B302917" s="74"/>
    </row>
    <row r="302918" spans="2:3" x14ac:dyDescent="0.25">
      <c r="B302918" s="74"/>
    </row>
    <row r="302919" spans="2:3" x14ac:dyDescent="0.25">
      <c r="B302919" s="74"/>
    </row>
    <row r="302920" spans="2:3" x14ac:dyDescent="0.25">
      <c r="B302920" s="74"/>
    </row>
    <row r="302921" spans="2:3" x14ac:dyDescent="0.25">
      <c r="B302921" s="74"/>
    </row>
    <row r="302922" spans="2:3" x14ac:dyDescent="0.25">
      <c r="B302922" s="74"/>
    </row>
    <row r="302923" spans="2:3" x14ac:dyDescent="0.25">
      <c r="B302923" s="74"/>
    </row>
    <row r="302924" spans="2:3" x14ac:dyDescent="0.25">
      <c r="B302924" s="74"/>
    </row>
    <row r="302925" spans="2:3" x14ac:dyDescent="0.25">
      <c r="B302925" s="74"/>
    </row>
    <row r="302926" spans="2:3" x14ac:dyDescent="0.25">
      <c r="B302926" s="74"/>
    </row>
    <row r="302977" spans="2:3" x14ac:dyDescent="0.25">
      <c r="C302977"/>
    </row>
    <row r="302978" spans="2:3" x14ac:dyDescent="0.25">
      <c r="B302978" s="74"/>
    </row>
    <row r="302979" spans="2:3" x14ac:dyDescent="0.25">
      <c r="B302979" s="74"/>
    </row>
    <row r="302980" spans="2:3" x14ac:dyDescent="0.25">
      <c r="B302980" s="74"/>
    </row>
    <row r="302981" spans="2:3" x14ac:dyDescent="0.25">
      <c r="B302981" s="74"/>
    </row>
    <row r="302982" spans="2:3" x14ac:dyDescent="0.25">
      <c r="B302982" s="74"/>
    </row>
    <row r="302983" spans="2:3" x14ac:dyDescent="0.25">
      <c r="B302983" s="74"/>
    </row>
    <row r="302984" spans="2:3" x14ac:dyDescent="0.25">
      <c r="B302984" s="74"/>
    </row>
    <row r="302985" spans="2:3" x14ac:dyDescent="0.25">
      <c r="B302985" s="74"/>
    </row>
    <row r="302986" spans="2:3" x14ac:dyDescent="0.25">
      <c r="B302986" s="74"/>
    </row>
    <row r="302987" spans="2:3" x14ac:dyDescent="0.25">
      <c r="B302987" s="74"/>
    </row>
    <row r="302988" spans="2:3" x14ac:dyDescent="0.25">
      <c r="B302988" s="74"/>
    </row>
    <row r="302989" spans="2:3" x14ac:dyDescent="0.25">
      <c r="B302989" s="74"/>
    </row>
    <row r="302990" spans="2:3" x14ac:dyDescent="0.25">
      <c r="B302990" s="74"/>
    </row>
    <row r="303041" spans="2:3" x14ac:dyDescent="0.25">
      <c r="C303041"/>
    </row>
    <row r="303042" spans="2:3" x14ac:dyDescent="0.25">
      <c r="B303042" s="74"/>
    </row>
    <row r="303043" spans="2:3" x14ac:dyDescent="0.25">
      <c r="B303043" s="74"/>
    </row>
    <row r="303044" spans="2:3" x14ac:dyDescent="0.25">
      <c r="B303044" s="74"/>
    </row>
    <row r="303045" spans="2:3" x14ac:dyDescent="0.25">
      <c r="B303045" s="74"/>
    </row>
    <row r="303046" spans="2:3" x14ac:dyDescent="0.25">
      <c r="B303046" s="74"/>
    </row>
    <row r="303047" spans="2:3" x14ac:dyDescent="0.25">
      <c r="B303047" s="74"/>
    </row>
    <row r="303048" spans="2:3" x14ac:dyDescent="0.25">
      <c r="B303048" s="74"/>
    </row>
    <row r="303049" spans="2:3" x14ac:dyDescent="0.25">
      <c r="B303049" s="74"/>
    </row>
    <row r="303050" spans="2:3" x14ac:dyDescent="0.25">
      <c r="B303050" s="74"/>
    </row>
    <row r="303051" spans="2:3" x14ac:dyDescent="0.25">
      <c r="B303051" s="74"/>
    </row>
    <row r="303052" spans="2:3" x14ac:dyDescent="0.25">
      <c r="B303052" s="74"/>
    </row>
    <row r="303053" spans="2:3" x14ac:dyDescent="0.25">
      <c r="B303053" s="74"/>
    </row>
    <row r="303054" spans="2:3" x14ac:dyDescent="0.25">
      <c r="B303054" s="74"/>
    </row>
    <row r="303105" spans="2:3" x14ac:dyDescent="0.25">
      <c r="C303105"/>
    </row>
    <row r="303106" spans="2:3" x14ac:dyDescent="0.25">
      <c r="B303106" s="74"/>
    </row>
    <row r="303107" spans="2:3" x14ac:dyDescent="0.25">
      <c r="B303107" s="74"/>
    </row>
    <row r="303108" spans="2:3" x14ac:dyDescent="0.25">
      <c r="B303108" s="74"/>
    </row>
    <row r="303109" spans="2:3" x14ac:dyDescent="0.25">
      <c r="B303109" s="74"/>
    </row>
    <row r="303110" spans="2:3" x14ac:dyDescent="0.25">
      <c r="B303110" s="74"/>
    </row>
    <row r="303111" spans="2:3" x14ac:dyDescent="0.25">
      <c r="B303111" s="74"/>
    </row>
    <row r="303112" spans="2:3" x14ac:dyDescent="0.25">
      <c r="B303112" s="74"/>
    </row>
    <row r="303113" spans="2:3" x14ac:dyDescent="0.25">
      <c r="B303113" s="74"/>
    </row>
    <row r="303114" spans="2:3" x14ac:dyDescent="0.25">
      <c r="B303114" s="74"/>
    </row>
    <row r="303115" spans="2:3" x14ac:dyDescent="0.25">
      <c r="B303115" s="74"/>
    </row>
    <row r="303116" spans="2:3" x14ac:dyDescent="0.25">
      <c r="B303116" s="74"/>
    </row>
    <row r="303117" spans="2:3" x14ac:dyDescent="0.25">
      <c r="B303117" s="74"/>
    </row>
    <row r="303118" spans="2:3" x14ac:dyDescent="0.25">
      <c r="B303118" s="74"/>
    </row>
    <row r="303169" spans="2:3" x14ac:dyDescent="0.25">
      <c r="C303169"/>
    </row>
    <row r="303170" spans="2:3" x14ac:dyDescent="0.25">
      <c r="B303170" s="74"/>
    </row>
    <row r="303171" spans="2:3" x14ac:dyDescent="0.25">
      <c r="B303171" s="74"/>
    </row>
    <row r="303172" spans="2:3" x14ac:dyDescent="0.25">
      <c r="B303172" s="74"/>
    </row>
    <row r="303173" spans="2:3" x14ac:dyDescent="0.25">
      <c r="B303173" s="74"/>
    </row>
    <row r="303174" spans="2:3" x14ac:dyDescent="0.25">
      <c r="B303174" s="74"/>
    </row>
    <row r="303175" spans="2:3" x14ac:dyDescent="0.25">
      <c r="B303175" s="74"/>
    </row>
    <row r="303176" spans="2:3" x14ac:dyDescent="0.25">
      <c r="B303176" s="74"/>
    </row>
    <row r="303177" spans="2:3" x14ac:dyDescent="0.25">
      <c r="B303177" s="74"/>
    </row>
    <row r="303178" spans="2:3" x14ac:dyDescent="0.25">
      <c r="B303178" s="74"/>
    </row>
    <row r="303179" spans="2:3" x14ac:dyDescent="0.25">
      <c r="B303179" s="74"/>
    </row>
    <row r="303180" spans="2:3" x14ac:dyDescent="0.25">
      <c r="B303180" s="74"/>
    </row>
    <row r="303181" spans="2:3" x14ac:dyDescent="0.25">
      <c r="B303181" s="74"/>
    </row>
    <row r="303182" spans="2:3" x14ac:dyDescent="0.25">
      <c r="B303182" s="74"/>
    </row>
    <row r="303233" spans="2:3" x14ac:dyDescent="0.25">
      <c r="C303233"/>
    </row>
    <row r="303234" spans="2:3" x14ac:dyDescent="0.25">
      <c r="B303234" s="74"/>
    </row>
    <row r="303235" spans="2:3" x14ac:dyDescent="0.25">
      <c r="B303235" s="74"/>
    </row>
    <row r="303236" spans="2:3" x14ac:dyDescent="0.25">
      <c r="B303236" s="74"/>
    </row>
    <row r="303237" spans="2:3" x14ac:dyDescent="0.25">
      <c r="B303237" s="74"/>
    </row>
    <row r="303238" spans="2:3" x14ac:dyDescent="0.25">
      <c r="B303238" s="74"/>
    </row>
    <row r="303239" spans="2:3" x14ac:dyDescent="0.25">
      <c r="B303239" s="74"/>
    </row>
    <row r="303240" spans="2:3" x14ac:dyDescent="0.25">
      <c r="B303240" s="74"/>
    </row>
    <row r="303241" spans="2:3" x14ac:dyDescent="0.25">
      <c r="B303241" s="74"/>
    </row>
    <row r="303242" spans="2:3" x14ac:dyDescent="0.25">
      <c r="B303242" s="74"/>
    </row>
    <row r="303243" spans="2:3" x14ac:dyDescent="0.25">
      <c r="B303243" s="74"/>
    </row>
    <row r="303244" spans="2:3" x14ac:dyDescent="0.25">
      <c r="B303244" s="74"/>
    </row>
    <row r="303245" spans="2:3" x14ac:dyDescent="0.25">
      <c r="B303245" s="74"/>
    </row>
    <row r="303246" spans="2:3" x14ac:dyDescent="0.25">
      <c r="B303246" s="74"/>
    </row>
    <row r="303297" spans="2:3" x14ac:dyDescent="0.25">
      <c r="C303297"/>
    </row>
    <row r="303298" spans="2:3" x14ac:dyDescent="0.25">
      <c r="B303298" s="74"/>
    </row>
    <row r="303299" spans="2:3" x14ac:dyDescent="0.25">
      <c r="B303299" s="74"/>
    </row>
    <row r="303300" spans="2:3" x14ac:dyDescent="0.25">
      <c r="B303300" s="74"/>
    </row>
    <row r="303301" spans="2:3" x14ac:dyDescent="0.25">
      <c r="B303301" s="74"/>
    </row>
    <row r="303302" spans="2:3" x14ac:dyDescent="0.25">
      <c r="B303302" s="74"/>
    </row>
    <row r="303303" spans="2:3" x14ac:dyDescent="0.25">
      <c r="B303303" s="74"/>
    </row>
    <row r="303304" spans="2:3" x14ac:dyDescent="0.25">
      <c r="B303304" s="74"/>
    </row>
    <row r="303305" spans="2:3" x14ac:dyDescent="0.25">
      <c r="B303305" s="74"/>
    </row>
    <row r="303306" spans="2:3" x14ac:dyDescent="0.25">
      <c r="B303306" s="74"/>
    </row>
    <row r="303307" spans="2:3" x14ac:dyDescent="0.25">
      <c r="B303307" s="74"/>
    </row>
    <row r="303308" spans="2:3" x14ac:dyDescent="0.25">
      <c r="B303308" s="74"/>
    </row>
    <row r="303309" spans="2:3" x14ac:dyDescent="0.25">
      <c r="B303309" s="74"/>
    </row>
    <row r="303310" spans="2:3" x14ac:dyDescent="0.25">
      <c r="B303310" s="74"/>
    </row>
    <row r="303361" spans="2:3" x14ac:dyDescent="0.25">
      <c r="C303361"/>
    </row>
    <row r="303362" spans="2:3" x14ac:dyDescent="0.25">
      <c r="B303362" s="74"/>
    </row>
    <row r="303363" spans="2:3" x14ac:dyDescent="0.25">
      <c r="B303363" s="74"/>
    </row>
    <row r="303364" spans="2:3" x14ac:dyDescent="0.25">
      <c r="B303364" s="74"/>
    </row>
    <row r="303365" spans="2:3" x14ac:dyDescent="0.25">
      <c r="B303365" s="74"/>
    </row>
    <row r="303366" spans="2:3" x14ac:dyDescent="0.25">
      <c r="B303366" s="74"/>
    </row>
    <row r="303367" spans="2:3" x14ac:dyDescent="0.25">
      <c r="B303367" s="74"/>
    </row>
    <row r="303368" spans="2:3" x14ac:dyDescent="0.25">
      <c r="B303368" s="74"/>
    </row>
    <row r="303369" spans="2:3" x14ac:dyDescent="0.25">
      <c r="B303369" s="74"/>
    </row>
    <row r="303370" spans="2:3" x14ac:dyDescent="0.25">
      <c r="B303370" s="74"/>
    </row>
    <row r="303371" spans="2:3" x14ac:dyDescent="0.25">
      <c r="B303371" s="74"/>
    </row>
    <row r="303372" spans="2:3" x14ac:dyDescent="0.25">
      <c r="B303372" s="74"/>
    </row>
    <row r="303373" spans="2:3" x14ac:dyDescent="0.25">
      <c r="B303373" s="74"/>
    </row>
    <row r="303374" spans="2:3" x14ac:dyDescent="0.25">
      <c r="B303374" s="74"/>
    </row>
    <row r="303425" spans="2:3" x14ac:dyDescent="0.25">
      <c r="C303425"/>
    </row>
    <row r="303426" spans="2:3" x14ac:dyDescent="0.25">
      <c r="B303426" s="74"/>
    </row>
    <row r="303427" spans="2:3" x14ac:dyDescent="0.25">
      <c r="B303427" s="74"/>
    </row>
    <row r="303428" spans="2:3" x14ac:dyDescent="0.25">
      <c r="B303428" s="74"/>
    </row>
    <row r="303429" spans="2:3" x14ac:dyDescent="0.25">
      <c r="B303429" s="74"/>
    </row>
    <row r="303430" spans="2:3" x14ac:dyDescent="0.25">
      <c r="B303430" s="74"/>
    </row>
    <row r="303431" spans="2:3" x14ac:dyDescent="0.25">
      <c r="B303431" s="74"/>
    </row>
    <row r="303432" spans="2:3" x14ac:dyDescent="0.25">
      <c r="B303432" s="74"/>
    </row>
    <row r="303433" spans="2:3" x14ac:dyDescent="0.25">
      <c r="B303433" s="74"/>
    </row>
    <row r="303434" spans="2:3" x14ac:dyDescent="0.25">
      <c r="B303434" s="74"/>
    </row>
    <row r="303435" spans="2:3" x14ac:dyDescent="0.25">
      <c r="B303435" s="74"/>
    </row>
    <row r="303436" spans="2:3" x14ac:dyDescent="0.25">
      <c r="B303436" s="74"/>
    </row>
    <row r="303437" spans="2:3" x14ac:dyDescent="0.25">
      <c r="B303437" s="74"/>
    </row>
    <row r="303438" spans="2:3" x14ac:dyDescent="0.25">
      <c r="B303438" s="74"/>
    </row>
    <row r="303489" spans="2:3" x14ac:dyDescent="0.25">
      <c r="C303489"/>
    </row>
    <row r="303490" spans="2:3" x14ac:dyDescent="0.25">
      <c r="B303490" s="74"/>
    </row>
    <row r="303491" spans="2:3" x14ac:dyDescent="0.25">
      <c r="B303491" s="74"/>
    </row>
    <row r="303492" spans="2:3" x14ac:dyDescent="0.25">
      <c r="B303492" s="74"/>
    </row>
    <row r="303493" spans="2:3" x14ac:dyDescent="0.25">
      <c r="B303493" s="74"/>
    </row>
    <row r="303494" spans="2:3" x14ac:dyDescent="0.25">
      <c r="B303494" s="74"/>
    </row>
    <row r="303495" spans="2:3" x14ac:dyDescent="0.25">
      <c r="B303495" s="74"/>
    </row>
    <row r="303496" spans="2:3" x14ac:dyDescent="0.25">
      <c r="B303496" s="74"/>
    </row>
    <row r="303497" spans="2:3" x14ac:dyDescent="0.25">
      <c r="B303497" s="74"/>
    </row>
    <row r="303498" spans="2:3" x14ac:dyDescent="0.25">
      <c r="B303498" s="74"/>
    </row>
    <row r="303499" spans="2:3" x14ac:dyDescent="0.25">
      <c r="B303499" s="74"/>
    </row>
    <row r="303500" spans="2:3" x14ac:dyDescent="0.25">
      <c r="B303500" s="74"/>
    </row>
    <row r="303501" spans="2:3" x14ac:dyDescent="0.25">
      <c r="B303501" s="74"/>
    </row>
    <row r="303502" spans="2:3" x14ac:dyDescent="0.25">
      <c r="B303502" s="74"/>
    </row>
    <row r="303553" spans="2:3" x14ac:dyDescent="0.25">
      <c r="C303553"/>
    </row>
    <row r="303554" spans="2:3" x14ac:dyDescent="0.25">
      <c r="B303554" s="74"/>
    </row>
    <row r="303555" spans="2:3" x14ac:dyDescent="0.25">
      <c r="B303555" s="74"/>
    </row>
    <row r="303556" spans="2:3" x14ac:dyDescent="0.25">
      <c r="B303556" s="74"/>
    </row>
    <row r="303557" spans="2:3" x14ac:dyDescent="0.25">
      <c r="B303557" s="74"/>
    </row>
    <row r="303558" spans="2:3" x14ac:dyDescent="0.25">
      <c r="B303558" s="74"/>
    </row>
    <row r="303559" spans="2:3" x14ac:dyDescent="0.25">
      <c r="B303559" s="74"/>
    </row>
    <row r="303560" spans="2:3" x14ac:dyDescent="0.25">
      <c r="B303560" s="74"/>
    </row>
    <row r="303561" spans="2:3" x14ac:dyDescent="0.25">
      <c r="B303561" s="74"/>
    </row>
    <row r="303562" spans="2:3" x14ac:dyDescent="0.25">
      <c r="B303562" s="74"/>
    </row>
    <row r="303563" spans="2:3" x14ac:dyDescent="0.25">
      <c r="B303563" s="74"/>
    </row>
    <row r="303564" spans="2:3" x14ac:dyDescent="0.25">
      <c r="B303564" s="74"/>
    </row>
    <row r="303565" spans="2:3" x14ac:dyDescent="0.25">
      <c r="B303565" s="74"/>
    </row>
    <row r="303566" spans="2:3" x14ac:dyDescent="0.25">
      <c r="B303566" s="74"/>
    </row>
    <row r="303617" spans="2:3" x14ac:dyDescent="0.25">
      <c r="C303617"/>
    </row>
    <row r="303618" spans="2:3" x14ac:dyDescent="0.25">
      <c r="B303618" s="74"/>
    </row>
    <row r="303619" spans="2:3" x14ac:dyDescent="0.25">
      <c r="B303619" s="74"/>
    </row>
    <row r="303620" spans="2:3" x14ac:dyDescent="0.25">
      <c r="B303620" s="74"/>
    </row>
    <row r="303621" spans="2:3" x14ac:dyDescent="0.25">
      <c r="B303621" s="74"/>
    </row>
    <row r="303622" spans="2:3" x14ac:dyDescent="0.25">
      <c r="B303622" s="74"/>
    </row>
    <row r="303623" spans="2:3" x14ac:dyDescent="0.25">
      <c r="B303623" s="74"/>
    </row>
    <row r="303624" spans="2:3" x14ac:dyDescent="0.25">
      <c r="B303624" s="74"/>
    </row>
    <row r="303625" spans="2:3" x14ac:dyDescent="0.25">
      <c r="B303625" s="74"/>
    </row>
    <row r="303626" spans="2:3" x14ac:dyDescent="0.25">
      <c r="B303626" s="74"/>
    </row>
    <row r="303627" spans="2:3" x14ac:dyDescent="0.25">
      <c r="B303627" s="74"/>
    </row>
    <row r="303628" spans="2:3" x14ac:dyDescent="0.25">
      <c r="B303628" s="74"/>
    </row>
    <row r="303629" spans="2:3" x14ac:dyDescent="0.25">
      <c r="B303629" s="74"/>
    </row>
    <row r="303630" spans="2:3" x14ac:dyDescent="0.25">
      <c r="B303630" s="74"/>
    </row>
    <row r="303681" spans="2:3" x14ac:dyDescent="0.25">
      <c r="C303681"/>
    </row>
    <row r="303682" spans="2:3" x14ac:dyDescent="0.25">
      <c r="B303682" s="74"/>
    </row>
    <row r="303683" spans="2:3" x14ac:dyDescent="0.25">
      <c r="B303683" s="74"/>
    </row>
    <row r="303684" spans="2:3" x14ac:dyDescent="0.25">
      <c r="B303684" s="74"/>
    </row>
    <row r="303685" spans="2:3" x14ac:dyDescent="0.25">
      <c r="B303685" s="74"/>
    </row>
    <row r="303686" spans="2:3" x14ac:dyDescent="0.25">
      <c r="B303686" s="74"/>
    </row>
    <row r="303687" spans="2:3" x14ac:dyDescent="0.25">
      <c r="B303687" s="74"/>
    </row>
    <row r="303688" spans="2:3" x14ac:dyDescent="0.25">
      <c r="B303688" s="74"/>
    </row>
    <row r="303689" spans="2:3" x14ac:dyDescent="0.25">
      <c r="B303689" s="74"/>
    </row>
    <row r="303690" spans="2:3" x14ac:dyDescent="0.25">
      <c r="B303690" s="74"/>
    </row>
    <row r="303691" spans="2:3" x14ac:dyDescent="0.25">
      <c r="B303691" s="74"/>
    </row>
    <row r="303692" spans="2:3" x14ac:dyDescent="0.25">
      <c r="B303692" s="74"/>
    </row>
    <row r="303693" spans="2:3" x14ac:dyDescent="0.25">
      <c r="B303693" s="74"/>
    </row>
    <row r="303694" spans="2:3" x14ac:dyDescent="0.25">
      <c r="B303694" s="74"/>
    </row>
    <row r="303745" spans="2:3" x14ac:dyDescent="0.25">
      <c r="C303745"/>
    </row>
    <row r="303746" spans="2:3" x14ac:dyDescent="0.25">
      <c r="B303746" s="74"/>
    </row>
    <row r="303747" spans="2:3" x14ac:dyDescent="0.25">
      <c r="B303747" s="74"/>
    </row>
    <row r="303748" spans="2:3" x14ac:dyDescent="0.25">
      <c r="B303748" s="74"/>
    </row>
    <row r="303749" spans="2:3" x14ac:dyDescent="0.25">
      <c r="B303749" s="74"/>
    </row>
    <row r="303750" spans="2:3" x14ac:dyDescent="0.25">
      <c r="B303750" s="74"/>
    </row>
    <row r="303751" spans="2:3" x14ac:dyDescent="0.25">
      <c r="B303751" s="74"/>
    </row>
    <row r="303752" spans="2:3" x14ac:dyDescent="0.25">
      <c r="B303752" s="74"/>
    </row>
    <row r="303753" spans="2:3" x14ac:dyDescent="0.25">
      <c r="B303753" s="74"/>
    </row>
    <row r="303754" spans="2:3" x14ac:dyDescent="0.25">
      <c r="B303754" s="74"/>
    </row>
    <row r="303755" spans="2:3" x14ac:dyDescent="0.25">
      <c r="B303755" s="74"/>
    </row>
    <row r="303756" spans="2:3" x14ac:dyDescent="0.25">
      <c r="B303756" s="74"/>
    </row>
    <row r="303757" spans="2:3" x14ac:dyDescent="0.25">
      <c r="B303757" s="74"/>
    </row>
    <row r="303758" spans="2:3" x14ac:dyDescent="0.25">
      <c r="B303758" s="74"/>
    </row>
    <row r="303809" spans="2:3" x14ac:dyDescent="0.25">
      <c r="C303809"/>
    </row>
    <row r="303810" spans="2:3" x14ac:dyDescent="0.25">
      <c r="B303810" s="74"/>
    </row>
    <row r="303811" spans="2:3" x14ac:dyDescent="0.25">
      <c r="B303811" s="74"/>
    </row>
    <row r="303812" spans="2:3" x14ac:dyDescent="0.25">
      <c r="B303812" s="74"/>
    </row>
    <row r="303813" spans="2:3" x14ac:dyDescent="0.25">
      <c r="B303813" s="74"/>
    </row>
    <row r="303814" spans="2:3" x14ac:dyDescent="0.25">
      <c r="B303814" s="74"/>
    </row>
    <row r="303815" spans="2:3" x14ac:dyDescent="0.25">
      <c r="B303815" s="74"/>
    </row>
    <row r="303816" spans="2:3" x14ac:dyDescent="0.25">
      <c r="B303816" s="74"/>
    </row>
    <row r="303817" spans="2:3" x14ac:dyDescent="0.25">
      <c r="B303817" s="74"/>
    </row>
    <row r="303818" spans="2:3" x14ac:dyDescent="0.25">
      <c r="B303818" s="74"/>
    </row>
    <row r="303819" spans="2:3" x14ac:dyDescent="0.25">
      <c r="B303819" s="74"/>
    </row>
    <row r="303820" spans="2:3" x14ac:dyDescent="0.25">
      <c r="B303820" s="74"/>
    </row>
    <row r="303821" spans="2:3" x14ac:dyDescent="0.25">
      <c r="B303821" s="74"/>
    </row>
    <row r="303822" spans="2:3" x14ac:dyDescent="0.25">
      <c r="B303822" s="74"/>
    </row>
    <row r="303873" spans="2:3" x14ac:dyDescent="0.25">
      <c r="C303873"/>
    </row>
    <row r="303874" spans="2:3" x14ac:dyDescent="0.25">
      <c r="B303874" s="74"/>
    </row>
    <row r="303875" spans="2:3" x14ac:dyDescent="0.25">
      <c r="B303875" s="74"/>
    </row>
    <row r="303876" spans="2:3" x14ac:dyDescent="0.25">
      <c r="B303876" s="74"/>
    </row>
    <row r="303877" spans="2:3" x14ac:dyDescent="0.25">
      <c r="B303877" s="74"/>
    </row>
    <row r="303878" spans="2:3" x14ac:dyDescent="0.25">
      <c r="B303878" s="74"/>
    </row>
    <row r="303879" spans="2:3" x14ac:dyDescent="0.25">
      <c r="B303879" s="74"/>
    </row>
    <row r="303880" spans="2:3" x14ac:dyDescent="0.25">
      <c r="B303880" s="74"/>
    </row>
    <row r="303881" spans="2:3" x14ac:dyDescent="0.25">
      <c r="B303881" s="74"/>
    </row>
    <row r="303882" spans="2:3" x14ac:dyDescent="0.25">
      <c r="B303882" s="74"/>
    </row>
    <row r="303883" spans="2:3" x14ac:dyDescent="0.25">
      <c r="B303883" s="74"/>
    </row>
    <row r="303884" spans="2:3" x14ac:dyDescent="0.25">
      <c r="B303884" s="74"/>
    </row>
    <row r="303885" spans="2:3" x14ac:dyDescent="0.25">
      <c r="B303885" s="74"/>
    </row>
    <row r="303886" spans="2:3" x14ac:dyDescent="0.25">
      <c r="B303886" s="74"/>
    </row>
    <row r="303937" spans="2:3" x14ac:dyDescent="0.25">
      <c r="C303937"/>
    </row>
    <row r="303938" spans="2:3" x14ac:dyDescent="0.25">
      <c r="B303938" s="74"/>
    </row>
    <row r="303939" spans="2:3" x14ac:dyDescent="0.25">
      <c r="B303939" s="74"/>
    </row>
    <row r="303940" spans="2:3" x14ac:dyDescent="0.25">
      <c r="B303940" s="74"/>
    </row>
    <row r="303941" spans="2:3" x14ac:dyDescent="0.25">
      <c r="B303941" s="74"/>
    </row>
    <row r="303942" spans="2:3" x14ac:dyDescent="0.25">
      <c r="B303942" s="74"/>
    </row>
    <row r="303943" spans="2:3" x14ac:dyDescent="0.25">
      <c r="B303943" s="74"/>
    </row>
    <row r="303944" spans="2:3" x14ac:dyDescent="0.25">
      <c r="B303944" s="74"/>
    </row>
    <row r="303945" spans="2:3" x14ac:dyDescent="0.25">
      <c r="B303945" s="74"/>
    </row>
    <row r="303946" spans="2:3" x14ac:dyDescent="0.25">
      <c r="B303946" s="74"/>
    </row>
    <row r="303947" spans="2:3" x14ac:dyDescent="0.25">
      <c r="B303947" s="74"/>
    </row>
    <row r="303948" spans="2:3" x14ac:dyDescent="0.25">
      <c r="B303948" s="74"/>
    </row>
    <row r="303949" spans="2:3" x14ac:dyDescent="0.25">
      <c r="B303949" s="74"/>
    </row>
    <row r="303950" spans="2:3" x14ac:dyDescent="0.25">
      <c r="B303950" s="74"/>
    </row>
    <row r="304001" spans="2:3" x14ac:dyDescent="0.25">
      <c r="C304001"/>
    </row>
    <row r="304002" spans="2:3" x14ac:dyDescent="0.25">
      <c r="B304002" s="74"/>
    </row>
    <row r="304003" spans="2:3" x14ac:dyDescent="0.25">
      <c r="B304003" s="74"/>
    </row>
    <row r="304004" spans="2:3" x14ac:dyDescent="0.25">
      <c r="B304004" s="74"/>
    </row>
    <row r="304005" spans="2:3" x14ac:dyDescent="0.25">
      <c r="B304005" s="74"/>
    </row>
    <row r="304006" spans="2:3" x14ac:dyDescent="0.25">
      <c r="B304006" s="74"/>
    </row>
    <row r="304007" spans="2:3" x14ac:dyDescent="0.25">
      <c r="B304007" s="74"/>
    </row>
    <row r="304008" spans="2:3" x14ac:dyDescent="0.25">
      <c r="B304008" s="74"/>
    </row>
    <row r="304009" spans="2:3" x14ac:dyDescent="0.25">
      <c r="B304009" s="74"/>
    </row>
    <row r="304010" spans="2:3" x14ac:dyDescent="0.25">
      <c r="B304010" s="74"/>
    </row>
    <row r="304011" spans="2:3" x14ac:dyDescent="0.25">
      <c r="B304011" s="74"/>
    </row>
    <row r="304012" spans="2:3" x14ac:dyDescent="0.25">
      <c r="B304012" s="74"/>
    </row>
    <row r="304013" spans="2:3" x14ac:dyDescent="0.25">
      <c r="B304013" s="74"/>
    </row>
    <row r="304014" spans="2:3" x14ac:dyDescent="0.25">
      <c r="B304014" s="74"/>
    </row>
    <row r="304065" spans="2:3" x14ac:dyDescent="0.25">
      <c r="C304065"/>
    </row>
    <row r="304066" spans="2:3" x14ac:dyDescent="0.25">
      <c r="B304066" s="74"/>
    </row>
    <row r="304067" spans="2:3" x14ac:dyDescent="0.25">
      <c r="B304067" s="74"/>
    </row>
    <row r="304068" spans="2:3" x14ac:dyDescent="0.25">
      <c r="B304068" s="74"/>
    </row>
    <row r="304069" spans="2:3" x14ac:dyDescent="0.25">
      <c r="B304069" s="74"/>
    </row>
    <row r="304070" spans="2:3" x14ac:dyDescent="0.25">
      <c r="B304070" s="74"/>
    </row>
    <row r="304071" spans="2:3" x14ac:dyDescent="0.25">
      <c r="B304071" s="74"/>
    </row>
    <row r="304072" spans="2:3" x14ac:dyDescent="0.25">
      <c r="B304072" s="74"/>
    </row>
    <row r="304073" spans="2:3" x14ac:dyDescent="0.25">
      <c r="B304073" s="74"/>
    </row>
    <row r="304074" spans="2:3" x14ac:dyDescent="0.25">
      <c r="B304074" s="74"/>
    </row>
    <row r="304075" spans="2:3" x14ac:dyDescent="0.25">
      <c r="B304075" s="74"/>
    </row>
    <row r="304076" spans="2:3" x14ac:dyDescent="0.25">
      <c r="B304076" s="74"/>
    </row>
    <row r="304077" spans="2:3" x14ac:dyDescent="0.25">
      <c r="B304077" s="74"/>
    </row>
    <row r="304078" spans="2:3" x14ac:dyDescent="0.25">
      <c r="B304078" s="74"/>
    </row>
    <row r="304129" spans="2:3" x14ac:dyDescent="0.25">
      <c r="C304129"/>
    </row>
    <row r="304130" spans="2:3" x14ac:dyDescent="0.25">
      <c r="B304130" s="74"/>
    </row>
    <row r="304131" spans="2:3" x14ac:dyDescent="0.25">
      <c r="B304131" s="74"/>
    </row>
    <row r="304132" spans="2:3" x14ac:dyDescent="0.25">
      <c r="B304132" s="74"/>
    </row>
    <row r="304133" spans="2:3" x14ac:dyDescent="0.25">
      <c r="B304133" s="74"/>
    </row>
    <row r="304134" spans="2:3" x14ac:dyDescent="0.25">
      <c r="B304134" s="74"/>
    </row>
    <row r="304135" spans="2:3" x14ac:dyDescent="0.25">
      <c r="B304135" s="74"/>
    </row>
    <row r="304136" spans="2:3" x14ac:dyDescent="0.25">
      <c r="B304136" s="74"/>
    </row>
    <row r="304137" spans="2:3" x14ac:dyDescent="0.25">
      <c r="B304137" s="74"/>
    </row>
    <row r="304138" spans="2:3" x14ac:dyDescent="0.25">
      <c r="B304138" s="74"/>
    </row>
    <row r="304139" spans="2:3" x14ac:dyDescent="0.25">
      <c r="B304139" s="74"/>
    </row>
    <row r="304140" spans="2:3" x14ac:dyDescent="0.25">
      <c r="B304140" s="74"/>
    </row>
    <row r="304141" spans="2:3" x14ac:dyDescent="0.25">
      <c r="B304141" s="74"/>
    </row>
    <row r="304142" spans="2:3" x14ac:dyDescent="0.25">
      <c r="B304142" s="74"/>
    </row>
    <row r="304193" spans="2:3" x14ac:dyDescent="0.25">
      <c r="C304193"/>
    </row>
    <row r="304194" spans="2:3" x14ac:dyDescent="0.25">
      <c r="B304194" s="74"/>
    </row>
    <row r="304195" spans="2:3" x14ac:dyDescent="0.25">
      <c r="B304195" s="74"/>
    </row>
    <row r="304196" spans="2:3" x14ac:dyDescent="0.25">
      <c r="B304196" s="74"/>
    </row>
    <row r="304197" spans="2:3" x14ac:dyDescent="0.25">
      <c r="B304197" s="74"/>
    </row>
    <row r="304198" spans="2:3" x14ac:dyDescent="0.25">
      <c r="B304198" s="74"/>
    </row>
    <row r="304199" spans="2:3" x14ac:dyDescent="0.25">
      <c r="B304199" s="74"/>
    </row>
    <row r="304200" spans="2:3" x14ac:dyDescent="0.25">
      <c r="B304200" s="74"/>
    </row>
    <row r="304201" spans="2:3" x14ac:dyDescent="0.25">
      <c r="B304201" s="74"/>
    </row>
    <row r="304202" spans="2:3" x14ac:dyDescent="0.25">
      <c r="B304202" s="74"/>
    </row>
    <row r="304203" spans="2:3" x14ac:dyDescent="0.25">
      <c r="B304203" s="74"/>
    </row>
    <row r="304204" spans="2:3" x14ac:dyDescent="0.25">
      <c r="B304204" s="74"/>
    </row>
    <row r="304205" spans="2:3" x14ac:dyDescent="0.25">
      <c r="B304205" s="74"/>
    </row>
    <row r="304206" spans="2:3" x14ac:dyDescent="0.25">
      <c r="B304206" s="74"/>
    </row>
    <row r="304257" spans="2:3" x14ac:dyDescent="0.25">
      <c r="C304257"/>
    </row>
    <row r="304258" spans="2:3" x14ac:dyDescent="0.25">
      <c r="B304258" s="74"/>
    </row>
    <row r="304259" spans="2:3" x14ac:dyDescent="0.25">
      <c r="B304259" s="74"/>
    </row>
    <row r="304260" spans="2:3" x14ac:dyDescent="0.25">
      <c r="B304260" s="74"/>
    </row>
    <row r="304261" spans="2:3" x14ac:dyDescent="0.25">
      <c r="B304261" s="74"/>
    </row>
    <row r="304262" spans="2:3" x14ac:dyDescent="0.25">
      <c r="B304262" s="74"/>
    </row>
    <row r="304263" spans="2:3" x14ac:dyDescent="0.25">
      <c r="B304263" s="74"/>
    </row>
    <row r="304264" spans="2:3" x14ac:dyDescent="0.25">
      <c r="B304264" s="74"/>
    </row>
    <row r="304265" spans="2:3" x14ac:dyDescent="0.25">
      <c r="B304265" s="74"/>
    </row>
    <row r="304266" spans="2:3" x14ac:dyDescent="0.25">
      <c r="B304266" s="74"/>
    </row>
    <row r="304267" spans="2:3" x14ac:dyDescent="0.25">
      <c r="B304267" s="74"/>
    </row>
    <row r="304268" spans="2:3" x14ac:dyDescent="0.25">
      <c r="B304268" s="74"/>
    </row>
    <row r="304269" spans="2:3" x14ac:dyDescent="0.25">
      <c r="B304269" s="74"/>
    </row>
    <row r="304270" spans="2:3" x14ac:dyDescent="0.25">
      <c r="B304270" s="74"/>
    </row>
    <row r="304321" spans="2:3" x14ac:dyDescent="0.25">
      <c r="C304321"/>
    </row>
    <row r="304322" spans="2:3" x14ac:dyDescent="0.25">
      <c r="B304322" s="74"/>
    </row>
    <row r="304323" spans="2:3" x14ac:dyDescent="0.25">
      <c r="B304323" s="74"/>
    </row>
    <row r="304324" spans="2:3" x14ac:dyDescent="0.25">
      <c r="B304324" s="74"/>
    </row>
    <row r="304325" spans="2:3" x14ac:dyDescent="0.25">
      <c r="B304325" s="74"/>
    </row>
    <row r="304326" spans="2:3" x14ac:dyDescent="0.25">
      <c r="B304326" s="74"/>
    </row>
    <row r="304327" spans="2:3" x14ac:dyDescent="0.25">
      <c r="B304327" s="74"/>
    </row>
    <row r="304328" spans="2:3" x14ac:dyDescent="0.25">
      <c r="B304328" s="74"/>
    </row>
    <row r="304329" spans="2:3" x14ac:dyDescent="0.25">
      <c r="B304329" s="74"/>
    </row>
    <row r="304330" spans="2:3" x14ac:dyDescent="0.25">
      <c r="B304330" s="74"/>
    </row>
    <row r="304331" spans="2:3" x14ac:dyDescent="0.25">
      <c r="B304331" s="74"/>
    </row>
    <row r="304332" spans="2:3" x14ac:dyDescent="0.25">
      <c r="B304332" s="74"/>
    </row>
    <row r="304333" spans="2:3" x14ac:dyDescent="0.25">
      <c r="B304333" s="74"/>
    </row>
    <row r="304334" spans="2:3" x14ac:dyDescent="0.25">
      <c r="B304334" s="74"/>
    </row>
    <row r="304385" spans="2:3" x14ac:dyDescent="0.25">
      <c r="C304385"/>
    </row>
    <row r="304386" spans="2:3" x14ac:dyDescent="0.25">
      <c r="B304386" s="74"/>
    </row>
    <row r="304387" spans="2:3" x14ac:dyDescent="0.25">
      <c r="B304387" s="74"/>
    </row>
    <row r="304388" spans="2:3" x14ac:dyDescent="0.25">
      <c r="B304388" s="74"/>
    </row>
    <row r="304389" spans="2:3" x14ac:dyDescent="0.25">
      <c r="B304389" s="74"/>
    </row>
    <row r="304390" spans="2:3" x14ac:dyDescent="0.25">
      <c r="B304390" s="74"/>
    </row>
    <row r="304391" spans="2:3" x14ac:dyDescent="0.25">
      <c r="B304391" s="74"/>
    </row>
    <row r="304392" spans="2:3" x14ac:dyDescent="0.25">
      <c r="B304392" s="74"/>
    </row>
    <row r="304393" spans="2:3" x14ac:dyDescent="0.25">
      <c r="B304393" s="74"/>
    </row>
    <row r="304394" spans="2:3" x14ac:dyDescent="0.25">
      <c r="B304394" s="74"/>
    </row>
    <row r="304395" spans="2:3" x14ac:dyDescent="0.25">
      <c r="B304395" s="74"/>
    </row>
    <row r="304396" spans="2:3" x14ac:dyDescent="0.25">
      <c r="B304396" s="74"/>
    </row>
    <row r="304397" spans="2:3" x14ac:dyDescent="0.25">
      <c r="B304397" s="74"/>
    </row>
    <row r="304398" spans="2:3" x14ac:dyDescent="0.25">
      <c r="B304398" s="74"/>
    </row>
    <row r="304449" spans="2:3" x14ac:dyDescent="0.25">
      <c r="C304449"/>
    </row>
    <row r="304450" spans="2:3" x14ac:dyDescent="0.25">
      <c r="B304450" s="74"/>
    </row>
    <row r="304451" spans="2:3" x14ac:dyDescent="0.25">
      <c r="B304451" s="74"/>
    </row>
    <row r="304452" spans="2:3" x14ac:dyDescent="0.25">
      <c r="B304452" s="74"/>
    </row>
    <row r="304453" spans="2:3" x14ac:dyDescent="0.25">
      <c r="B304453" s="74"/>
    </row>
    <row r="304454" spans="2:3" x14ac:dyDescent="0.25">
      <c r="B304454" s="74"/>
    </row>
    <row r="304455" spans="2:3" x14ac:dyDescent="0.25">
      <c r="B304455" s="74"/>
    </row>
    <row r="304456" spans="2:3" x14ac:dyDescent="0.25">
      <c r="B304456" s="74"/>
    </row>
    <row r="304457" spans="2:3" x14ac:dyDescent="0.25">
      <c r="B304457" s="74"/>
    </row>
    <row r="304458" spans="2:3" x14ac:dyDescent="0.25">
      <c r="B304458" s="74"/>
    </row>
    <row r="304459" spans="2:3" x14ac:dyDescent="0.25">
      <c r="B304459" s="74"/>
    </row>
    <row r="304460" spans="2:3" x14ac:dyDescent="0.25">
      <c r="B304460" s="74"/>
    </row>
    <row r="304461" spans="2:3" x14ac:dyDescent="0.25">
      <c r="B304461" s="74"/>
    </row>
    <row r="304462" spans="2:3" x14ac:dyDescent="0.25">
      <c r="B304462" s="74"/>
    </row>
    <row r="304513" spans="2:3" x14ac:dyDescent="0.25">
      <c r="C304513"/>
    </row>
    <row r="304514" spans="2:3" x14ac:dyDescent="0.25">
      <c r="B304514" s="74"/>
    </row>
    <row r="304515" spans="2:3" x14ac:dyDescent="0.25">
      <c r="B304515" s="74"/>
    </row>
    <row r="304516" spans="2:3" x14ac:dyDescent="0.25">
      <c r="B304516" s="74"/>
    </row>
    <row r="304517" spans="2:3" x14ac:dyDescent="0.25">
      <c r="B304517" s="74"/>
    </row>
    <row r="304518" spans="2:3" x14ac:dyDescent="0.25">
      <c r="B304518" s="74"/>
    </row>
    <row r="304519" spans="2:3" x14ac:dyDescent="0.25">
      <c r="B304519" s="74"/>
    </row>
    <row r="304520" spans="2:3" x14ac:dyDescent="0.25">
      <c r="B304520" s="74"/>
    </row>
    <row r="304521" spans="2:3" x14ac:dyDescent="0.25">
      <c r="B304521" s="74"/>
    </row>
    <row r="304522" spans="2:3" x14ac:dyDescent="0.25">
      <c r="B304522" s="74"/>
    </row>
    <row r="304523" spans="2:3" x14ac:dyDescent="0.25">
      <c r="B304523" s="74"/>
    </row>
    <row r="304524" spans="2:3" x14ac:dyDescent="0.25">
      <c r="B304524" s="74"/>
    </row>
    <row r="304525" spans="2:3" x14ac:dyDescent="0.25">
      <c r="B304525" s="74"/>
    </row>
    <row r="304526" spans="2:3" x14ac:dyDescent="0.25">
      <c r="B304526" s="74"/>
    </row>
    <row r="304577" spans="2:3" x14ac:dyDescent="0.25">
      <c r="C304577"/>
    </row>
    <row r="304578" spans="2:3" x14ac:dyDescent="0.25">
      <c r="B304578" s="74"/>
    </row>
    <row r="304579" spans="2:3" x14ac:dyDescent="0.25">
      <c r="B304579" s="74"/>
    </row>
    <row r="304580" spans="2:3" x14ac:dyDescent="0.25">
      <c r="B304580" s="74"/>
    </row>
    <row r="304581" spans="2:3" x14ac:dyDescent="0.25">
      <c r="B304581" s="74"/>
    </row>
    <row r="304582" spans="2:3" x14ac:dyDescent="0.25">
      <c r="B304582" s="74"/>
    </row>
    <row r="304583" spans="2:3" x14ac:dyDescent="0.25">
      <c r="B304583" s="74"/>
    </row>
    <row r="304584" spans="2:3" x14ac:dyDescent="0.25">
      <c r="B304584" s="74"/>
    </row>
    <row r="304585" spans="2:3" x14ac:dyDescent="0.25">
      <c r="B304585" s="74"/>
    </row>
    <row r="304586" spans="2:3" x14ac:dyDescent="0.25">
      <c r="B304586" s="74"/>
    </row>
    <row r="304587" spans="2:3" x14ac:dyDescent="0.25">
      <c r="B304587" s="74"/>
    </row>
    <row r="304588" spans="2:3" x14ac:dyDescent="0.25">
      <c r="B304588" s="74"/>
    </row>
    <row r="304589" spans="2:3" x14ac:dyDescent="0.25">
      <c r="B304589" s="74"/>
    </row>
    <row r="304590" spans="2:3" x14ac:dyDescent="0.25">
      <c r="B304590" s="74"/>
    </row>
    <row r="304641" spans="2:3" x14ac:dyDescent="0.25">
      <c r="C304641"/>
    </row>
    <row r="304642" spans="2:3" x14ac:dyDescent="0.25">
      <c r="B304642" s="74"/>
    </row>
    <row r="304643" spans="2:3" x14ac:dyDescent="0.25">
      <c r="B304643" s="74"/>
    </row>
    <row r="304644" spans="2:3" x14ac:dyDescent="0.25">
      <c r="B304644" s="74"/>
    </row>
    <row r="304645" spans="2:3" x14ac:dyDescent="0.25">
      <c r="B304645" s="74"/>
    </row>
    <row r="304646" spans="2:3" x14ac:dyDescent="0.25">
      <c r="B304646" s="74"/>
    </row>
    <row r="304647" spans="2:3" x14ac:dyDescent="0.25">
      <c r="B304647" s="74"/>
    </row>
    <row r="304648" spans="2:3" x14ac:dyDescent="0.25">
      <c r="B304648" s="74"/>
    </row>
    <row r="304649" spans="2:3" x14ac:dyDescent="0.25">
      <c r="B304649" s="74"/>
    </row>
    <row r="304650" spans="2:3" x14ac:dyDescent="0.25">
      <c r="B304650" s="74"/>
    </row>
    <row r="304651" spans="2:3" x14ac:dyDescent="0.25">
      <c r="B304651" s="74"/>
    </row>
    <row r="304652" spans="2:3" x14ac:dyDescent="0.25">
      <c r="B304652" s="74"/>
    </row>
    <row r="304653" spans="2:3" x14ac:dyDescent="0.25">
      <c r="B304653" s="74"/>
    </row>
    <row r="304654" spans="2:3" x14ac:dyDescent="0.25">
      <c r="B304654" s="74"/>
    </row>
    <row r="304705" spans="2:3" x14ac:dyDescent="0.25">
      <c r="C304705"/>
    </row>
    <row r="304706" spans="2:3" x14ac:dyDescent="0.25">
      <c r="B304706" s="74"/>
    </row>
    <row r="304707" spans="2:3" x14ac:dyDescent="0.25">
      <c r="B304707" s="74"/>
    </row>
    <row r="304708" spans="2:3" x14ac:dyDescent="0.25">
      <c r="B304708" s="74"/>
    </row>
    <row r="304709" spans="2:3" x14ac:dyDescent="0.25">
      <c r="B304709" s="74"/>
    </row>
    <row r="304710" spans="2:3" x14ac:dyDescent="0.25">
      <c r="B304710" s="74"/>
    </row>
    <row r="304711" spans="2:3" x14ac:dyDescent="0.25">
      <c r="B304711" s="74"/>
    </row>
    <row r="304712" spans="2:3" x14ac:dyDescent="0.25">
      <c r="B304712" s="74"/>
    </row>
    <row r="304713" spans="2:3" x14ac:dyDescent="0.25">
      <c r="B304713" s="74"/>
    </row>
    <row r="304714" spans="2:3" x14ac:dyDescent="0.25">
      <c r="B304714" s="74"/>
    </row>
    <row r="304715" spans="2:3" x14ac:dyDescent="0.25">
      <c r="B304715" s="74"/>
    </row>
    <row r="304716" spans="2:3" x14ac:dyDescent="0.25">
      <c r="B304716" s="74"/>
    </row>
    <row r="304717" spans="2:3" x14ac:dyDescent="0.25">
      <c r="B304717" s="74"/>
    </row>
    <row r="304718" spans="2:3" x14ac:dyDescent="0.25">
      <c r="B304718" s="74"/>
    </row>
    <row r="304769" spans="2:3" x14ac:dyDescent="0.25">
      <c r="C304769"/>
    </row>
    <row r="304770" spans="2:3" x14ac:dyDescent="0.25">
      <c r="B304770" s="74"/>
    </row>
    <row r="304771" spans="2:3" x14ac:dyDescent="0.25">
      <c r="B304771" s="74"/>
    </row>
    <row r="304772" spans="2:3" x14ac:dyDescent="0.25">
      <c r="B304772" s="74"/>
    </row>
    <row r="304773" spans="2:3" x14ac:dyDescent="0.25">
      <c r="B304773" s="74"/>
    </row>
    <row r="304774" spans="2:3" x14ac:dyDescent="0.25">
      <c r="B304774" s="74"/>
    </row>
    <row r="304775" spans="2:3" x14ac:dyDescent="0.25">
      <c r="B304775" s="74"/>
    </row>
    <row r="304776" spans="2:3" x14ac:dyDescent="0.25">
      <c r="B304776" s="74"/>
    </row>
    <row r="304777" spans="2:3" x14ac:dyDescent="0.25">
      <c r="B304777" s="74"/>
    </row>
    <row r="304778" spans="2:3" x14ac:dyDescent="0.25">
      <c r="B304778" s="74"/>
    </row>
    <row r="304779" spans="2:3" x14ac:dyDescent="0.25">
      <c r="B304779" s="74"/>
    </row>
    <row r="304780" spans="2:3" x14ac:dyDescent="0.25">
      <c r="B304780" s="74"/>
    </row>
    <row r="304781" spans="2:3" x14ac:dyDescent="0.25">
      <c r="B304781" s="74"/>
    </row>
    <row r="304782" spans="2:3" x14ac:dyDescent="0.25">
      <c r="B304782" s="74"/>
    </row>
    <row r="304833" spans="2:3" x14ac:dyDescent="0.25">
      <c r="C304833"/>
    </row>
    <row r="304834" spans="2:3" x14ac:dyDescent="0.25">
      <c r="B304834" s="74"/>
    </row>
    <row r="304835" spans="2:3" x14ac:dyDescent="0.25">
      <c r="B304835" s="74"/>
    </row>
    <row r="304836" spans="2:3" x14ac:dyDescent="0.25">
      <c r="B304836" s="74"/>
    </row>
    <row r="304837" spans="2:3" x14ac:dyDescent="0.25">
      <c r="B304837" s="74"/>
    </row>
    <row r="304838" spans="2:3" x14ac:dyDescent="0.25">
      <c r="B304838" s="74"/>
    </row>
    <row r="304839" spans="2:3" x14ac:dyDescent="0.25">
      <c r="B304839" s="74"/>
    </row>
    <row r="304840" spans="2:3" x14ac:dyDescent="0.25">
      <c r="B304840" s="74"/>
    </row>
    <row r="304841" spans="2:3" x14ac:dyDescent="0.25">
      <c r="B304841" s="74"/>
    </row>
    <row r="304842" spans="2:3" x14ac:dyDescent="0.25">
      <c r="B304842" s="74"/>
    </row>
    <row r="304843" spans="2:3" x14ac:dyDescent="0.25">
      <c r="B304843" s="74"/>
    </row>
    <row r="304844" spans="2:3" x14ac:dyDescent="0.25">
      <c r="B304844" s="74"/>
    </row>
    <row r="304845" spans="2:3" x14ac:dyDescent="0.25">
      <c r="B304845" s="74"/>
    </row>
    <row r="304846" spans="2:3" x14ac:dyDescent="0.25">
      <c r="B304846" s="74"/>
    </row>
    <row r="304897" spans="2:3" x14ac:dyDescent="0.25">
      <c r="C304897"/>
    </row>
    <row r="304898" spans="2:3" x14ac:dyDescent="0.25">
      <c r="B304898" s="74"/>
    </row>
    <row r="304899" spans="2:3" x14ac:dyDescent="0.25">
      <c r="B304899" s="74"/>
    </row>
    <row r="304900" spans="2:3" x14ac:dyDescent="0.25">
      <c r="B304900" s="74"/>
    </row>
    <row r="304901" spans="2:3" x14ac:dyDescent="0.25">
      <c r="B304901" s="74"/>
    </row>
    <row r="304902" spans="2:3" x14ac:dyDescent="0.25">
      <c r="B304902" s="74"/>
    </row>
    <row r="304903" spans="2:3" x14ac:dyDescent="0.25">
      <c r="B304903" s="74"/>
    </row>
    <row r="304904" spans="2:3" x14ac:dyDescent="0.25">
      <c r="B304904" s="74"/>
    </row>
    <row r="304905" spans="2:3" x14ac:dyDescent="0.25">
      <c r="B304905" s="74"/>
    </row>
    <row r="304906" spans="2:3" x14ac:dyDescent="0.25">
      <c r="B304906" s="74"/>
    </row>
    <row r="304907" spans="2:3" x14ac:dyDescent="0.25">
      <c r="B304907" s="74"/>
    </row>
    <row r="304908" spans="2:3" x14ac:dyDescent="0.25">
      <c r="B304908" s="74"/>
    </row>
    <row r="304909" spans="2:3" x14ac:dyDescent="0.25">
      <c r="B304909" s="74"/>
    </row>
    <row r="304910" spans="2:3" x14ac:dyDescent="0.25">
      <c r="B304910" s="74"/>
    </row>
    <row r="304961" spans="2:3" x14ac:dyDescent="0.25">
      <c r="C304961"/>
    </row>
    <row r="304962" spans="2:3" x14ac:dyDescent="0.25">
      <c r="B304962" s="74"/>
    </row>
    <row r="304963" spans="2:3" x14ac:dyDescent="0.25">
      <c r="B304963" s="74"/>
    </row>
    <row r="304964" spans="2:3" x14ac:dyDescent="0.25">
      <c r="B304964" s="74"/>
    </row>
    <row r="304965" spans="2:3" x14ac:dyDescent="0.25">
      <c r="B304965" s="74"/>
    </row>
    <row r="304966" spans="2:3" x14ac:dyDescent="0.25">
      <c r="B304966" s="74"/>
    </row>
    <row r="304967" spans="2:3" x14ac:dyDescent="0.25">
      <c r="B304967" s="74"/>
    </row>
    <row r="304968" spans="2:3" x14ac:dyDescent="0.25">
      <c r="B304968" s="74"/>
    </row>
    <row r="304969" spans="2:3" x14ac:dyDescent="0.25">
      <c r="B304969" s="74"/>
    </row>
    <row r="304970" spans="2:3" x14ac:dyDescent="0.25">
      <c r="B304970" s="74"/>
    </row>
    <row r="304971" spans="2:3" x14ac:dyDescent="0.25">
      <c r="B304971" s="74"/>
    </row>
    <row r="304972" spans="2:3" x14ac:dyDescent="0.25">
      <c r="B304972" s="74"/>
    </row>
    <row r="304973" spans="2:3" x14ac:dyDescent="0.25">
      <c r="B304973" s="74"/>
    </row>
    <row r="304974" spans="2:3" x14ac:dyDescent="0.25">
      <c r="B304974" s="74"/>
    </row>
    <row r="305025" spans="2:3" x14ac:dyDescent="0.25">
      <c r="C305025"/>
    </row>
    <row r="305026" spans="2:3" x14ac:dyDescent="0.25">
      <c r="B305026" s="74"/>
    </row>
    <row r="305027" spans="2:3" x14ac:dyDescent="0.25">
      <c r="B305027" s="74"/>
    </row>
    <row r="305028" spans="2:3" x14ac:dyDescent="0.25">
      <c r="B305028" s="74"/>
    </row>
    <row r="305029" spans="2:3" x14ac:dyDescent="0.25">
      <c r="B305029" s="74"/>
    </row>
    <row r="305030" spans="2:3" x14ac:dyDescent="0.25">
      <c r="B305030" s="74"/>
    </row>
    <row r="305031" spans="2:3" x14ac:dyDescent="0.25">
      <c r="B305031" s="74"/>
    </row>
    <row r="305032" spans="2:3" x14ac:dyDescent="0.25">
      <c r="B305032" s="74"/>
    </row>
    <row r="305033" spans="2:3" x14ac:dyDescent="0.25">
      <c r="B305033" s="74"/>
    </row>
    <row r="305034" spans="2:3" x14ac:dyDescent="0.25">
      <c r="B305034" s="74"/>
    </row>
    <row r="305035" spans="2:3" x14ac:dyDescent="0.25">
      <c r="B305035" s="74"/>
    </row>
    <row r="305036" spans="2:3" x14ac:dyDescent="0.25">
      <c r="B305036" s="74"/>
    </row>
    <row r="305037" spans="2:3" x14ac:dyDescent="0.25">
      <c r="B305037" s="74"/>
    </row>
    <row r="305038" spans="2:3" x14ac:dyDescent="0.25">
      <c r="B305038" s="74"/>
    </row>
    <row r="305089" spans="2:3" x14ac:dyDescent="0.25">
      <c r="C305089"/>
    </row>
    <row r="305090" spans="2:3" x14ac:dyDescent="0.25">
      <c r="B305090" s="74"/>
    </row>
    <row r="305091" spans="2:3" x14ac:dyDescent="0.25">
      <c r="B305091" s="74"/>
    </row>
    <row r="305092" spans="2:3" x14ac:dyDescent="0.25">
      <c r="B305092" s="74"/>
    </row>
    <row r="305093" spans="2:3" x14ac:dyDescent="0.25">
      <c r="B305093" s="74"/>
    </row>
    <row r="305094" spans="2:3" x14ac:dyDescent="0.25">
      <c r="B305094" s="74"/>
    </row>
    <row r="305095" spans="2:3" x14ac:dyDescent="0.25">
      <c r="B305095" s="74"/>
    </row>
    <row r="305096" spans="2:3" x14ac:dyDescent="0.25">
      <c r="B305096" s="74"/>
    </row>
    <row r="305097" spans="2:3" x14ac:dyDescent="0.25">
      <c r="B305097" s="74"/>
    </row>
    <row r="305098" spans="2:3" x14ac:dyDescent="0.25">
      <c r="B305098" s="74"/>
    </row>
    <row r="305099" spans="2:3" x14ac:dyDescent="0.25">
      <c r="B305099" s="74"/>
    </row>
    <row r="305100" spans="2:3" x14ac:dyDescent="0.25">
      <c r="B305100" s="74"/>
    </row>
    <row r="305101" spans="2:3" x14ac:dyDescent="0.25">
      <c r="B305101" s="74"/>
    </row>
    <row r="305102" spans="2:3" x14ac:dyDescent="0.25">
      <c r="B305102" s="74"/>
    </row>
    <row r="305153" spans="2:3" x14ac:dyDescent="0.25">
      <c r="C305153"/>
    </row>
    <row r="305154" spans="2:3" x14ac:dyDescent="0.25">
      <c r="B305154" s="74"/>
    </row>
    <row r="305155" spans="2:3" x14ac:dyDescent="0.25">
      <c r="B305155" s="74"/>
    </row>
    <row r="305156" spans="2:3" x14ac:dyDescent="0.25">
      <c r="B305156" s="74"/>
    </row>
    <row r="305157" spans="2:3" x14ac:dyDescent="0.25">
      <c r="B305157" s="74"/>
    </row>
    <row r="305158" spans="2:3" x14ac:dyDescent="0.25">
      <c r="B305158" s="74"/>
    </row>
    <row r="305159" spans="2:3" x14ac:dyDescent="0.25">
      <c r="B305159" s="74"/>
    </row>
    <row r="305160" spans="2:3" x14ac:dyDescent="0.25">
      <c r="B305160" s="74"/>
    </row>
    <row r="305161" spans="2:3" x14ac:dyDescent="0.25">
      <c r="B305161" s="74"/>
    </row>
    <row r="305162" spans="2:3" x14ac:dyDescent="0.25">
      <c r="B305162" s="74"/>
    </row>
    <row r="305163" spans="2:3" x14ac:dyDescent="0.25">
      <c r="B305163" s="74"/>
    </row>
    <row r="305164" spans="2:3" x14ac:dyDescent="0.25">
      <c r="B305164" s="74"/>
    </row>
    <row r="305165" spans="2:3" x14ac:dyDescent="0.25">
      <c r="B305165" s="74"/>
    </row>
    <row r="305166" spans="2:3" x14ac:dyDescent="0.25">
      <c r="B305166" s="74"/>
    </row>
    <row r="305217" spans="2:3" x14ac:dyDescent="0.25">
      <c r="C305217"/>
    </row>
    <row r="305218" spans="2:3" x14ac:dyDescent="0.25">
      <c r="B305218" s="74"/>
    </row>
    <row r="305219" spans="2:3" x14ac:dyDescent="0.25">
      <c r="B305219" s="74"/>
    </row>
    <row r="305220" spans="2:3" x14ac:dyDescent="0.25">
      <c r="B305220" s="74"/>
    </row>
    <row r="305221" spans="2:3" x14ac:dyDescent="0.25">
      <c r="B305221" s="74"/>
    </row>
    <row r="305222" spans="2:3" x14ac:dyDescent="0.25">
      <c r="B305222" s="74"/>
    </row>
    <row r="305223" spans="2:3" x14ac:dyDescent="0.25">
      <c r="B305223" s="74"/>
    </row>
    <row r="305224" spans="2:3" x14ac:dyDescent="0.25">
      <c r="B305224" s="74"/>
    </row>
    <row r="305225" spans="2:3" x14ac:dyDescent="0.25">
      <c r="B305225" s="74"/>
    </row>
    <row r="305226" spans="2:3" x14ac:dyDescent="0.25">
      <c r="B305226" s="74"/>
    </row>
    <row r="305227" spans="2:3" x14ac:dyDescent="0.25">
      <c r="B305227" s="74"/>
    </row>
    <row r="305228" spans="2:3" x14ac:dyDescent="0.25">
      <c r="B305228" s="74"/>
    </row>
    <row r="305229" spans="2:3" x14ac:dyDescent="0.25">
      <c r="B305229" s="74"/>
    </row>
    <row r="305230" spans="2:3" x14ac:dyDescent="0.25">
      <c r="B305230" s="74"/>
    </row>
    <row r="305281" spans="2:3" x14ac:dyDescent="0.25">
      <c r="C305281"/>
    </row>
    <row r="305282" spans="2:3" x14ac:dyDescent="0.25">
      <c r="B305282" s="74"/>
    </row>
    <row r="305283" spans="2:3" x14ac:dyDescent="0.25">
      <c r="B305283" s="74"/>
    </row>
    <row r="305284" spans="2:3" x14ac:dyDescent="0.25">
      <c r="B305284" s="74"/>
    </row>
    <row r="305285" spans="2:3" x14ac:dyDescent="0.25">
      <c r="B305285" s="74"/>
    </row>
    <row r="305286" spans="2:3" x14ac:dyDescent="0.25">
      <c r="B305286" s="74"/>
    </row>
    <row r="305287" spans="2:3" x14ac:dyDescent="0.25">
      <c r="B305287" s="74"/>
    </row>
    <row r="305288" spans="2:3" x14ac:dyDescent="0.25">
      <c r="B305288" s="74"/>
    </row>
    <row r="305289" spans="2:3" x14ac:dyDescent="0.25">
      <c r="B305289" s="74"/>
    </row>
    <row r="305290" spans="2:3" x14ac:dyDescent="0.25">
      <c r="B305290" s="74"/>
    </row>
    <row r="305291" spans="2:3" x14ac:dyDescent="0.25">
      <c r="B305291" s="74"/>
    </row>
    <row r="305292" spans="2:3" x14ac:dyDescent="0.25">
      <c r="B305292" s="74"/>
    </row>
    <row r="305293" spans="2:3" x14ac:dyDescent="0.25">
      <c r="B305293" s="74"/>
    </row>
    <row r="305294" spans="2:3" x14ac:dyDescent="0.25">
      <c r="B305294" s="74"/>
    </row>
    <row r="305345" spans="2:3" x14ac:dyDescent="0.25">
      <c r="C305345"/>
    </row>
    <row r="305346" spans="2:3" x14ac:dyDescent="0.25">
      <c r="B305346" s="74"/>
    </row>
    <row r="305347" spans="2:3" x14ac:dyDescent="0.25">
      <c r="B305347" s="74"/>
    </row>
    <row r="305348" spans="2:3" x14ac:dyDescent="0.25">
      <c r="B305348" s="74"/>
    </row>
    <row r="305349" spans="2:3" x14ac:dyDescent="0.25">
      <c r="B305349" s="74"/>
    </row>
    <row r="305350" spans="2:3" x14ac:dyDescent="0.25">
      <c r="B305350" s="74"/>
    </row>
    <row r="305351" spans="2:3" x14ac:dyDescent="0.25">
      <c r="B305351" s="74"/>
    </row>
    <row r="305352" spans="2:3" x14ac:dyDescent="0.25">
      <c r="B305352" s="74"/>
    </row>
    <row r="305353" spans="2:3" x14ac:dyDescent="0.25">
      <c r="B305353" s="74"/>
    </row>
    <row r="305354" spans="2:3" x14ac:dyDescent="0.25">
      <c r="B305354" s="74"/>
    </row>
    <row r="305355" spans="2:3" x14ac:dyDescent="0.25">
      <c r="B305355" s="74"/>
    </row>
    <row r="305356" spans="2:3" x14ac:dyDescent="0.25">
      <c r="B305356" s="74"/>
    </row>
    <row r="305357" spans="2:3" x14ac:dyDescent="0.25">
      <c r="B305357" s="74"/>
    </row>
    <row r="305358" spans="2:3" x14ac:dyDescent="0.25">
      <c r="B305358" s="74"/>
    </row>
    <row r="305409" spans="2:3" x14ac:dyDescent="0.25">
      <c r="C305409"/>
    </row>
    <row r="305410" spans="2:3" x14ac:dyDescent="0.25">
      <c r="B305410" s="74"/>
    </row>
    <row r="305411" spans="2:3" x14ac:dyDescent="0.25">
      <c r="B305411" s="74"/>
    </row>
    <row r="305412" spans="2:3" x14ac:dyDescent="0.25">
      <c r="B305412" s="74"/>
    </row>
    <row r="305413" spans="2:3" x14ac:dyDescent="0.25">
      <c r="B305413" s="74"/>
    </row>
    <row r="305414" spans="2:3" x14ac:dyDescent="0.25">
      <c r="B305414" s="74"/>
    </row>
    <row r="305415" spans="2:3" x14ac:dyDescent="0.25">
      <c r="B305415" s="74"/>
    </row>
    <row r="305416" spans="2:3" x14ac:dyDescent="0.25">
      <c r="B305416" s="74"/>
    </row>
    <row r="305417" spans="2:3" x14ac:dyDescent="0.25">
      <c r="B305417" s="74"/>
    </row>
    <row r="305418" spans="2:3" x14ac:dyDescent="0.25">
      <c r="B305418" s="74"/>
    </row>
    <row r="305419" spans="2:3" x14ac:dyDescent="0.25">
      <c r="B305419" s="74"/>
    </row>
    <row r="305420" spans="2:3" x14ac:dyDescent="0.25">
      <c r="B305420" s="74"/>
    </row>
    <row r="305421" spans="2:3" x14ac:dyDescent="0.25">
      <c r="B305421" s="74"/>
    </row>
    <row r="305422" spans="2:3" x14ac:dyDescent="0.25">
      <c r="B305422" s="74"/>
    </row>
    <row r="305473" spans="2:3" x14ac:dyDescent="0.25">
      <c r="C305473"/>
    </row>
    <row r="305474" spans="2:3" x14ac:dyDescent="0.25">
      <c r="B305474" s="74"/>
    </row>
    <row r="305475" spans="2:3" x14ac:dyDescent="0.25">
      <c r="B305475" s="74"/>
    </row>
    <row r="305476" spans="2:3" x14ac:dyDescent="0.25">
      <c r="B305476" s="74"/>
    </row>
    <row r="305477" spans="2:3" x14ac:dyDescent="0.25">
      <c r="B305477" s="74"/>
    </row>
    <row r="305478" spans="2:3" x14ac:dyDescent="0.25">
      <c r="B305478" s="74"/>
    </row>
    <row r="305479" spans="2:3" x14ac:dyDescent="0.25">
      <c r="B305479" s="74"/>
    </row>
    <row r="305480" spans="2:3" x14ac:dyDescent="0.25">
      <c r="B305480" s="74"/>
    </row>
    <row r="305481" spans="2:3" x14ac:dyDescent="0.25">
      <c r="B305481" s="74"/>
    </row>
    <row r="305482" spans="2:3" x14ac:dyDescent="0.25">
      <c r="B305482" s="74"/>
    </row>
    <row r="305483" spans="2:3" x14ac:dyDescent="0.25">
      <c r="B305483" s="74"/>
    </row>
    <row r="305484" spans="2:3" x14ac:dyDescent="0.25">
      <c r="B305484" s="74"/>
    </row>
    <row r="305485" spans="2:3" x14ac:dyDescent="0.25">
      <c r="B305485" s="74"/>
    </row>
    <row r="305486" spans="2:3" x14ac:dyDescent="0.25">
      <c r="B305486" s="74"/>
    </row>
    <row r="305537" spans="2:3" x14ac:dyDescent="0.25">
      <c r="C305537"/>
    </row>
    <row r="305538" spans="2:3" x14ac:dyDescent="0.25">
      <c r="B305538" s="74"/>
    </row>
    <row r="305539" spans="2:3" x14ac:dyDescent="0.25">
      <c r="B305539" s="74"/>
    </row>
    <row r="305540" spans="2:3" x14ac:dyDescent="0.25">
      <c r="B305540" s="74"/>
    </row>
    <row r="305541" spans="2:3" x14ac:dyDescent="0.25">
      <c r="B305541" s="74"/>
    </row>
    <row r="305542" spans="2:3" x14ac:dyDescent="0.25">
      <c r="B305542" s="74"/>
    </row>
    <row r="305543" spans="2:3" x14ac:dyDescent="0.25">
      <c r="B305543" s="74"/>
    </row>
    <row r="305544" spans="2:3" x14ac:dyDescent="0.25">
      <c r="B305544" s="74"/>
    </row>
    <row r="305545" spans="2:3" x14ac:dyDescent="0.25">
      <c r="B305545" s="74"/>
    </row>
    <row r="305546" spans="2:3" x14ac:dyDescent="0.25">
      <c r="B305546" s="74"/>
    </row>
    <row r="305547" spans="2:3" x14ac:dyDescent="0.25">
      <c r="B305547" s="74"/>
    </row>
    <row r="305548" spans="2:3" x14ac:dyDescent="0.25">
      <c r="B305548" s="74"/>
    </row>
    <row r="305549" spans="2:3" x14ac:dyDescent="0.25">
      <c r="B305549" s="74"/>
    </row>
    <row r="305550" spans="2:3" x14ac:dyDescent="0.25">
      <c r="B305550" s="74"/>
    </row>
    <row r="305601" spans="2:3" x14ac:dyDescent="0.25">
      <c r="C305601"/>
    </row>
    <row r="305602" spans="2:3" x14ac:dyDescent="0.25">
      <c r="B305602" s="74"/>
    </row>
    <row r="305603" spans="2:3" x14ac:dyDescent="0.25">
      <c r="B305603" s="74"/>
    </row>
    <row r="305604" spans="2:3" x14ac:dyDescent="0.25">
      <c r="B305604" s="74"/>
    </row>
    <row r="305605" spans="2:3" x14ac:dyDescent="0.25">
      <c r="B305605" s="74"/>
    </row>
    <row r="305606" spans="2:3" x14ac:dyDescent="0.25">
      <c r="B305606" s="74"/>
    </row>
    <row r="305607" spans="2:3" x14ac:dyDescent="0.25">
      <c r="B305607" s="74"/>
    </row>
    <row r="305608" spans="2:3" x14ac:dyDescent="0.25">
      <c r="B305608" s="74"/>
    </row>
    <row r="305609" spans="2:3" x14ac:dyDescent="0.25">
      <c r="B305609" s="74"/>
    </row>
    <row r="305610" spans="2:3" x14ac:dyDescent="0.25">
      <c r="B305610" s="74"/>
    </row>
    <row r="305611" spans="2:3" x14ac:dyDescent="0.25">
      <c r="B305611" s="74"/>
    </row>
    <row r="305612" spans="2:3" x14ac:dyDescent="0.25">
      <c r="B305612" s="74"/>
    </row>
    <row r="305613" spans="2:3" x14ac:dyDescent="0.25">
      <c r="B305613" s="74"/>
    </row>
    <row r="305614" spans="2:3" x14ac:dyDescent="0.25">
      <c r="B305614" s="74"/>
    </row>
    <row r="305665" spans="2:3" x14ac:dyDescent="0.25">
      <c r="C305665"/>
    </row>
    <row r="305666" spans="2:3" x14ac:dyDescent="0.25">
      <c r="B305666" s="74"/>
    </row>
    <row r="305667" spans="2:3" x14ac:dyDescent="0.25">
      <c r="B305667" s="74"/>
    </row>
    <row r="305668" spans="2:3" x14ac:dyDescent="0.25">
      <c r="B305668" s="74"/>
    </row>
    <row r="305669" spans="2:3" x14ac:dyDescent="0.25">
      <c r="B305669" s="74"/>
    </row>
    <row r="305670" spans="2:3" x14ac:dyDescent="0.25">
      <c r="B305670" s="74"/>
    </row>
    <row r="305671" spans="2:3" x14ac:dyDescent="0.25">
      <c r="B305671" s="74"/>
    </row>
    <row r="305672" spans="2:3" x14ac:dyDescent="0.25">
      <c r="B305672" s="74"/>
    </row>
    <row r="305673" spans="2:3" x14ac:dyDescent="0.25">
      <c r="B305673" s="74"/>
    </row>
    <row r="305674" spans="2:3" x14ac:dyDescent="0.25">
      <c r="B305674" s="74"/>
    </row>
    <row r="305675" spans="2:3" x14ac:dyDescent="0.25">
      <c r="B305675" s="74"/>
    </row>
    <row r="305676" spans="2:3" x14ac:dyDescent="0.25">
      <c r="B305676" s="74"/>
    </row>
    <row r="305677" spans="2:3" x14ac:dyDescent="0.25">
      <c r="B305677" s="74"/>
    </row>
    <row r="305678" spans="2:3" x14ac:dyDescent="0.25">
      <c r="B305678" s="74"/>
    </row>
    <row r="305729" spans="2:3" x14ac:dyDescent="0.25">
      <c r="C305729"/>
    </row>
    <row r="305730" spans="2:3" x14ac:dyDescent="0.25">
      <c r="B305730" s="74"/>
    </row>
    <row r="305731" spans="2:3" x14ac:dyDescent="0.25">
      <c r="B305731" s="74"/>
    </row>
    <row r="305732" spans="2:3" x14ac:dyDescent="0.25">
      <c r="B305732" s="74"/>
    </row>
    <row r="305733" spans="2:3" x14ac:dyDescent="0.25">
      <c r="B305733" s="74"/>
    </row>
    <row r="305734" spans="2:3" x14ac:dyDescent="0.25">
      <c r="B305734" s="74"/>
    </row>
    <row r="305735" spans="2:3" x14ac:dyDescent="0.25">
      <c r="B305735" s="74"/>
    </row>
    <row r="305736" spans="2:3" x14ac:dyDescent="0.25">
      <c r="B305736" s="74"/>
    </row>
    <row r="305737" spans="2:3" x14ac:dyDescent="0.25">
      <c r="B305737" s="74"/>
    </row>
    <row r="305738" spans="2:3" x14ac:dyDescent="0.25">
      <c r="B305738" s="74"/>
    </row>
    <row r="305739" spans="2:3" x14ac:dyDescent="0.25">
      <c r="B305739" s="74"/>
    </row>
    <row r="305740" spans="2:3" x14ac:dyDescent="0.25">
      <c r="B305740" s="74"/>
    </row>
    <row r="305741" spans="2:3" x14ac:dyDescent="0.25">
      <c r="B305741" s="74"/>
    </row>
    <row r="305742" spans="2:3" x14ac:dyDescent="0.25">
      <c r="B305742" s="74"/>
    </row>
    <row r="305793" spans="2:3" x14ac:dyDescent="0.25">
      <c r="C305793"/>
    </row>
    <row r="305794" spans="2:3" x14ac:dyDescent="0.25">
      <c r="B305794" s="74"/>
    </row>
    <row r="305795" spans="2:3" x14ac:dyDescent="0.25">
      <c r="B305795" s="74"/>
    </row>
    <row r="305796" spans="2:3" x14ac:dyDescent="0.25">
      <c r="B305796" s="74"/>
    </row>
    <row r="305797" spans="2:3" x14ac:dyDescent="0.25">
      <c r="B305797" s="74"/>
    </row>
    <row r="305798" spans="2:3" x14ac:dyDescent="0.25">
      <c r="B305798" s="74"/>
    </row>
    <row r="305799" spans="2:3" x14ac:dyDescent="0.25">
      <c r="B305799" s="74"/>
    </row>
    <row r="305800" spans="2:3" x14ac:dyDescent="0.25">
      <c r="B305800" s="74"/>
    </row>
    <row r="305801" spans="2:3" x14ac:dyDescent="0.25">
      <c r="B305801" s="74"/>
    </row>
    <row r="305802" spans="2:3" x14ac:dyDescent="0.25">
      <c r="B305802" s="74"/>
    </row>
    <row r="305803" spans="2:3" x14ac:dyDescent="0.25">
      <c r="B305803" s="74"/>
    </row>
    <row r="305804" spans="2:3" x14ac:dyDescent="0.25">
      <c r="B305804" s="74"/>
    </row>
    <row r="305805" spans="2:3" x14ac:dyDescent="0.25">
      <c r="B305805" s="74"/>
    </row>
    <row r="305806" spans="2:3" x14ac:dyDescent="0.25">
      <c r="B305806" s="74"/>
    </row>
    <row r="305857" spans="2:3" x14ac:dyDescent="0.25">
      <c r="C305857"/>
    </row>
    <row r="305858" spans="2:3" x14ac:dyDescent="0.25">
      <c r="B305858" s="74"/>
    </row>
    <row r="305859" spans="2:3" x14ac:dyDescent="0.25">
      <c r="B305859" s="74"/>
    </row>
    <row r="305860" spans="2:3" x14ac:dyDescent="0.25">
      <c r="B305860" s="74"/>
    </row>
    <row r="305861" spans="2:3" x14ac:dyDescent="0.25">
      <c r="B305861" s="74"/>
    </row>
    <row r="305862" spans="2:3" x14ac:dyDescent="0.25">
      <c r="B305862" s="74"/>
    </row>
    <row r="305863" spans="2:3" x14ac:dyDescent="0.25">
      <c r="B305863" s="74"/>
    </row>
    <row r="305864" spans="2:3" x14ac:dyDescent="0.25">
      <c r="B305864" s="74"/>
    </row>
    <row r="305865" spans="2:3" x14ac:dyDescent="0.25">
      <c r="B305865" s="74"/>
    </row>
    <row r="305866" spans="2:3" x14ac:dyDescent="0.25">
      <c r="B305866" s="74"/>
    </row>
    <row r="305867" spans="2:3" x14ac:dyDescent="0.25">
      <c r="B305867" s="74"/>
    </row>
    <row r="305868" spans="2:3" x14ac:dyDescent="0.25">
      <c r="B305868" s="74"/>
    </row>
    <row r="305869" spans="2:3" x14ac:dyDescent="0.25">
      <c r="B305869" s="74"/>
    </row>
    <row r="305870" spans="2:3" x14ac:dyDescent="0.25">
      <c r="B305870" s="74"/>
    </row>
    <row r="305921" spans="2:3" x14ac:dyDescent="0.25">
      <c r="C305921"/>
    </row>
    <row r="305922" spans="2:3" x14ac:dyDescent="0.25">
      <c r="B305922" s="74"/>
    </row>
    <row r="305923" spans="2:3" x14ac:dyDescent="0.25">
      <c r="B305923" s="74"/>
    </row>
    <row r="305924" spans="2:3" x14ac:dyDescent="0.25">
      <c r="B305924" s="74"/>
    </row>
    <row r="305925" spans="2:3" x14ac:dyDescent="0.25">
      <c r="B305925" s="74"/>
    </row>
    <row r="305926" spans="2:3" x14ac:dyDescent="0.25">
      <c r="B305926" s="74"/>
    </row>
    <row r="305927" spans="2:3" x14ac:dyDescent="0.25">
      <c r="B305927" s="74"/>
    </row>
    <row r="305928" spans="2:3" x14ac:dyDescent="0.25">
      <c r="B305928" s="74"/>
    </row>
    <row r="305929" spans="2:3" x14ac:dyDescent="0.25">
      <c r="B305929" s="74"/>
    </row>
    <row r="305930" spans="2:3" x14ac:dyDescent="0.25">
      <c r="B305930" s="74"/>
    </row>
    <row r="305931" spans="2:3" x14ac:dyDescent="0.25">
      <c r="B305931" s="74"/>
    </row>
    <row r="305932" spans="2:3" x14ac:dyDescent="0.25">
      <c r="B305932" s="74"/>
    </row>
    <row r="305933" spans="2:3" x14ac:dyDescent="0.25">
      <c r="B305933" s="74"/>
    </row>
    <row r="305934" spans="2:3" x14ac:dyDescent="0.25">
      <c r="B305934" s="74"/>
    </row>
    <row r="305985" spans="2:3" x14ac:dyDescent="0.25">
      <c r="C305985"/>
    </row>
    <row r="305986" spans="2:3" x14ac:dyDescent="0.25">
      <c r="B305986" s="74"/>
    </row>
    <row r="305987" spans="2:3" x14ac:dyDescent="0.25">
      <c r="B305987" s="74"/>
    </row>
    <row r="305988" spans="2:3" x14ac:dyDescent="0.25">
      <c r="B305988" s="74"/>
    </row>
    <row r="305989" spans="2:3" x14ac:dyDescent="0.25">
      <c r="B305989" s="74"/>
    </row>
    <row r="305990" spans="2:3" x14ac:dyDescent="0.25">
      <c r="B305990" s="74"/>
    </row>
    <row r="305991" spans="2:3" x14ac:dyDescent="0.25">
      <c r="B305991" s="74"/>
    </row>
    <row r="305992" spans="2:3" x14ac:dyDescent="0.25">
      <c r="B305992" s="74"/>
    </row>
    <row r="305993" spans="2:3" x14ac:dyDescent="0.25">
      <c r="B305993" s="74"/>
    </row>
    <row r="305994" spans="2:3" x14ac:dyDescent="0.25">
      <c r="B305994" s="74"/>
    </row>
    <row r="305995" spans="2:3" x14ac:dyDescent="0.25">
      <c r="B305995" s="74"/>
    </row>
    <row r="305996" spans="2:3" x14ac:dyDescent="0.25">
      <c r="B305996" s="74"/>
    </row>
    <row r="305997" spans="2:3" x14ac:dyDescent="0.25">
      <c r="B305997" s="74"/>
    </row>
    <row r="305998" spans="2:3" x14ac:dyDescent="0.25">
      <c r="B305998" s="74"/>
    </row>
    <row r="306049" spans="2:3" x14ac:dyDescent="0.25">
      <c r="C306049"/>
    </row>
    <row r="306050" spans="2:3" x14ac:dyDescent="0.25">
      <c r="B306050" s="74"/>
    </row>
    <row r="306051" spans="2:3" x14ac:dyDescent="0.25">
      <c r="B306051" s="74"/>
    </row>
    <row r="306052" spans="2:3" x14ac:dyDescent="0.25">
      <c r="B306052" s="74"/>
    </row>
    <row r="306053" spans="2:3" x14ac:dyDescent="0.25">
      <c r="B306053" s="74"/>
    </row>
    <row r="306054" spans="2:3" x14ac:dyDescent="0.25">
      <c r="B306054" s="74"/>
    </row>
    <row r="306055" spans="2:3" x14ac:dyDescent="0.25">
      <c r="B306055" s="74"/>
    </row>
    <row r="306056" spans="2:3" x14ac:dyDescent="0.25">
      <c r="B306056" s="74"/>
    </row>
    <row r="306057" spans="2:3" x14ac:dyDescent="0.25">
      <c r="B306057" s="74"/>
    </row>
    <row r="306058" spans="2:3" x14ac:dyDescent="0.25">
      <c r="B306058" s="74"/>
    </row>
    <row r="306059" spans="2:3" x14ac:dyDescent="0.25">
      <c r="B306059" s="74"/>
    </row>
    <row r="306060" spans="2:3" x14ac:dyDescent="0.25">
      <c r="B306060" s="74"/>
    </row>
    <row r="306061" spans="2:3" x14ac:dyDescent="0.25">
      <c r="B306061" s="74"/>
    </row>
    <row r="306062" spans="2:3" x14ac:dyDescent="0.25">
      <c r="B306062" s="74"/>
    </row>
    <row r="306113" spans="2:3" x14ac:dyDescent="0.25">
      <c r="C306113"/>
    </row>
    <row r="306114" spans="2:3" x14ac:dyDescent="0.25">
      <c r="B306114" s="74"/>
    </row>
    <row r="306115" spans="2:3" x14ac:dyDescent="0.25">
      <c r="B306115" s="74"/>
    </row>
    <row r="306116" spans="2:3" x14ac:dyDescent="0.25">
      <c r="B306116" s="74"/>
    </row>
    <row r="306117" spans="2:3" x14ac:dyDescent="0.25">
      <c r="B306117" s="74"/>
    </row>
    <row r="306118" spans="2:3" x14ac:dyDescent="0.25">
      <c r="B306118" s="74"/>
    </row>
    <row r="306119" spans="2:3" x14ac:dyDescent="0.25">
      <c r="B306119" s="74"/>
    </row>
    <row r="306120" spans="2:3" x14ac:dyDescent="0.25">
      <c r="B306120" s="74"/>
    </row>
    <row r="306121" spans="2:3" x14ac:dyDescent="0.25">
      <c r="B306121" s="74"/>
    </row>
    <row r="306122" spans="2:3" x14ac:dyDescent="0.25">
      <c r="B306122" s="74"/>
    </row>
    <row r="306123" spans="2:3" x14ac:dyDescent="0.25">
      <c r="B306123" s="74"/>
    </row>
    <row r="306124" spans="2:3" x14ac:dyDescent="0.25">
      <c r="B306124" s="74"/>
    </row>
    <row r="306125" spans="2:3" x14ac:dyDescent="0.25">
      <c r="B306125" s="74"/>
    </row>
    <row r="306126" spans="2:3" x14ac:dyDescent="0.25">
      <c r="B306126" s="74"/>
    </row>
    <row r="306177" spans="2:3" x14ac:dyDescent="0.25">
      <c r="C306177"/>
    </row>
    <row r="306178" spans="2:3" x14ac:dyDescent="0.25">
      <c r="B306178" s="74"/>
    </row>
    <row r="306179" spans="2:3" x14ac:dyDescent="0.25">
      <c r="B306179" s="74"/>
    </row>
    <row r="306180" spans="2:3" x14ac:dyDescent="0.25">
      <c r="B306180" s="74"/>
    </row>
    <row r="306181" spans="2:3" x14ac:dyDescent="0.25">
      <c r="B306181" s="74"/>
    </row>
    <row r="306182" spans="2:3" x14ac:dyDescent="0.25">
      <c r="B306182" s="74"/>
    </row>
    <row r="306183" spans="2:3" x14ac:dyDescent="0.25">
      <c r="B306183" s="74"/>
    </row>
    <row r="306184" spans="2:3" x14ac:dyDescent="0.25">
      <c r="B306184" s="74"/>
    </row>
    <row r="306185" spans="2:3" x14ac:dyDescent="0.25">
      <c r="B306185" s="74"/>
    </row>
    <row r="306186" spans="2:3" x14ac:dyDescent="0.25">
      <c r="B306186" s="74"/>
    </row>
    <row r="306187" spans="2:3" x14ac:dyDescent="0.25">
      <c r="B306187" s="74"/>
    </row>
    <row r="306188" spans="2:3" x14ac:dyDescent="0.25">
      <c r="B306188" s="74"/>
    </row>
    <row r="306189" spans="2:3" x14ac:dyDescent="0.25">
      <c r="B306189" s="74"/>
    </row>
    <row r="306190" spans="2:3" x14ac:dyDescent="0.25">
      <c r="B306190" s="74"/>
    </row>
    <row r="306241" spans="2:3" x14ac:dyDescent="0.25">
      <c r="C306241"/>
    </row>
    <row r="306242" spans="2:3" x14ac:dyDescent="0.25">
      <c r="B306242" s="74"/>
    </row>
    <row r="306243" spans="2:3" x14ac:dyDescent="0.25">
      <c r="B306243" s="74"/>
    </row>
    <row r="306244" spans="2:3" x14ac:dyDescent="0.25">
      <c r="B306244" s="74"/>
    </row>
    <row r="306245" spans="2:3" x14ac:dyDescent="0.25">
      <c r="B306245" s="74"/>
    </row>
    <row r="306246" spans="2:3" x14ac:dyDescent="0.25">
      <c r="B306246" s="74"/>
    </row>
    <row r="306247" spans="2:3" x14ac:dyDescent="0.25">
      <c r="B306247" s="74"/>
    </row>
    <row r="306248" spans="2:3" x14ac:dyDescent="0.25">
      <c r="B306248" s="74"/>
    </row>
    <row r="306249" spans="2:3" x14ac:dyDescent="0.25">
      <c r="B306249" s="74"/>
    </row>
    <row r="306250" spans="2:3" x14ac:dyDescent="0.25">
      <c r="B306250" s="74"/>
    </row>
    <row r="306251" spans="2:3" x14ac:dyDescent="0.25">
      <c r="B306251" s="74"/>
    </row>
    <row r="306252" spans="2:3" x14ac:dyDescent="0.25">
      <c r="B306252" s="74"/>
    </row>
    <row r="306253" spans="2:3" x14ac:dyDescent="0.25">
      <c r="B306253" s="74"/>
    </row>
    <row r="306254" spans="2:3" x14ac:dyDescent="0.25">
      <c r="B306254" s="74"/>
    </row>
    <row r="306305" spans="2:3" x14ac:dyDescent="0.25">
      <c r="C306305"/>
    </row>
    <row r="306306" spans="2:3" x14ac:dyDescent="0.25">
      <c r="B306306" s="74"/>
    </row>
    <row r="306307" spans="2:3" x14ac:dyDescent="0.25">
      <c r="B306307" s="74"/>
    </row>
    <row r="306308" spans="2:3" x14ac:dyDescent="0.25">
      <c r="B306308" s="74"/>
    </row>
    <row r="306309" spans="2:3" x14ac:dyDescent="0.25">
      <c r="B306309" s="74"/>
    </row>
    <row r="306310" spans="2:3" x14ac:dyDescent="0.25">
      <c r="B306310" s="74"/>
    </row>
    <row r="306311" spans="2:3" x14ac:dyDescent="0.25">
      <c r="B306311" s="74"/>
    </row>
    <row r="306312" spans="2:3" x14ac:dyDescent="0.25">
      <c r="B306312" s="74"/>
    </row>
    <row r="306313" spans="2:3" x14ac:dyDescent="0.25">
      <c r="B306313" s="74"/>
    </row>
    <row r="306314" spans="2:3" x14ac:dyDescent="0.25">
      <c r="B306314" s="74"/>
    </row>
    <row r="306315" spans="2:3" x14ac:dyDescent="0.25">
      <c r="B306315" s="74"/>
    </row>
    <row r="306316" spans="2:3" x14ac:dyDescent="0.25">
      <c r="B306316" s="74"/>
    </row>
    <row r="306317" spans="2:3" x14ac:dyDescent="0.25">
      <c r="B306317" s="74"/>
    </row>
    <row r="306318" spans="2:3" x14ac:dyDescent="0.25">
      <c r="B306318" s="74"/>
    </row>
    <row r="306369" spans="2:3" x14ac:dyDescent="0.25">
      <c r="C306369"/>
    </row>
    <row r="306370" spans="2:3" x14ac:dyDescent="0.25">
      <c r="B306370" s="74"/>
    </row>
    <row r="306371" spans="2:3" x14ac:dyDescent="0.25">
      <c r="B306371" s="74"/>
    </row>
    <row r="306372" spans="2:3" x14ac:dyDescent="0.25">
      <c r="B306372" s="74"/>
    </row>
    <row r="306373" spans="2:3" x14ac:dyDescent="0.25">
      <c r="B306373" s="74"/>
    </row>
    <row r="306374" spans="2:3" x14ac:dyDescent="0.25">
      <c r="B306374" s="74"/>
    </row>
    <row r="306375" spans="2:3" x14ac:dyDescent="0.25">
      <c r="B306375" s="74"/>
    </row>
    <row r="306376" spans="2:3" x14ac:dyDescent="0.25">
      <c r="B306376" s="74"/>
    </row>
    <row r="306377" spans="2:3" x14ac:dyDescent="0.25">
      <c r="B306377" s="74"/>
    </row>
    <row r="306378" spans="2:3" x14ac:dyDescent="0.25">
      <c r="B306378" s="74"/>
    </row>
    <row r="306379" spans="2:3" x14ac:dyDescent="0.25">
      <c r="B306379" s="74"/>
    </row>
    <row r="306380" spans="2:3" x14ac:dyDescent="0.25">
      <c r="B306380" s="74"/>
    </row>
    <row r="306381" spans="2:3" x14ac:dyDescent="0.25">
      <c r="B306381" s="74"/>
    </row>
    <row r="306382" spans="2:3" x14ac:dyDescent="0.25">
      <c r="B306382" s="74"/>
    </row>
    <row r="306433" spans="2:3" x14ac:dyDescent="0.25">
      <c r="C306433"/>
    </row>
    <row r="306434" spans="2:3" x14ac:dyDescent="0.25">
      <c r="B306434" s="74"/>
    </row>
    <row r="306435" spans="2:3" x14ac:dyDescent="0.25">
      <c r="B306435" s="74"/>
    </row>
    <row r="306436" spans="2:3" x14ac:dyDescent="0.25">
      <c r="B306436" s="74"/>
    </row>
    <row r="306437" spans="2:3" x14ac:dyDescent="0.25">
      <c r="B306437" s="74"/>
    </row>
    <row r="306438" spans="2:3" x14ac:dyDescent="0.25">
      <c r="B306438" s="74"/>
    </row>
    <row r="306439" spans="2:3" x14ac:dyDescent="0.25">
      <c r="B306439" s="74"/>
    </row>
    <row r="306440" spans="2:3" x14ac:dyDescent="0.25">
      <c r="B306440" s="74"/>
    </row>
    <row r="306441" spans="2:3" x14ac:dyDescent="0.25">
      <c r="B306441" s="74"/>
    </row>
    <row r="306442" spans="2:3" x14ac:dyDescent="0.25">
      <c r="B306442" s="74"/>
    </row>
    <row r="306443" spans="2:3" x14ac:dyDescent="0.25">
      <c r="B306443" s="74"/>
    </row>
    <row r="306444" spans="2:3" x14ac:dyDescent="0.25">
      <c r="B306444" s="74"/>
    </row>
    <row r="306445" spans="2:3" x14ac:dyDescent="0.25">
      <c r="B306445" s="74"/>
    </row>
    <row r="306446" spans="2:3" x14ac:dyDescent="0.25">
      <c r="B306446" s="74"/>
    </row>
    <row r="306497" spans="2:3" x14ac:dyDescent="0.25">
      <c r="C306497"/>
    </row>
    <row r="306498" spans="2:3" x14ac:dyDescent="0.25">
      <c r="B306498" s="74"/>
    </row>
    <row r="306499" spans="2:3" x14ac:dyDescent="0.25">
      <c r="B306499" s="74"/>
    </row>
    <row r="306500" spans="2:3" x14ac:dyDescent="0.25">
      <c r="B306500" s="74"/>
    </row>
    <row r="306501" spans="2:3" x14ac:dyDescent="0.25">
      <c r="B306501" s="74"/>
    </row>
    <row r="306502" spans="2:3" x14ac:dyDescent="0.25">
      <c r="B306502" s="74"/>
    </row>
    <row r="306503" spans="2:3" x14ac:dyDescent="0.25">
      <c r="B306503" s="74"/>
    </row>
    <row r="306504" spans="2:3" x14ac:dyDescent="0.25">
      <c r="B306504" s="74"/>
    </row>
    <row r="306505" spans="2:3" x14ac:dyDescent="0.25">
      <c r="B306505" s="74"/>
    </row>
    <row r="306506" spans="2:3" x14ac:dyDescent="0.25">
      <c r="B306506" s="74"/>
    </row>
    <row r="306507" spans="2:3" x14ac:dyDescent="0.25">
      <c r="B306507" s="74"/>
    </row>
    <row r="306508" spans="2:3" x14ac:dyDescent="0.25">
      <c r="B306508" s="74"/>
    </row>
    <row r="306509" spans="2:3" x14ac:dyDescent="0.25">
      <c r="B306509" s="74"/>
    </row>
    <row r="306510" spans="2:3" x14ac:dyDescent="0.25">
      <c r="B306510" s="74"/>
    </row>
    <row r="306561" spans="2:3" x14ac:dyDescent="0.25">
      <c r="C306561"/>
    </row>
    <row r="306562" spans="2:3" x14ac:dyDescent="0.25">
      <c r="B306562" s="74"/>
    </row>
    <row r="306563" spans="2:3" x14ac:dyDescent="0.25">
      <c r="B306563" s="74"/>
    </row>
    <row r="306564" spans="2:3" x14ac:dyDescent="0.25">
      <c r="B306564" s="74"/>
    </row>
    <row r="306565" spans="2:3" x14ac:dyDescent="0.25">
      <c r="B306565" s="74"/>
    </row>
    <row r="306566" spans="2:3" x14ac:dyDescent="0.25">
      <c r="B306566" s="74"/>
    </row>
    <row r="306567" spans="2:3" x14ac:dyDescent="0.25">
      <c r="B306567" s="74"/>
    </row>
    <row r="306568" spans="2:3" x14ac:dyDescent="0.25">
      <c r="B306568" s="74"/>
    </row>
    <row r="306569" spans="2:3" x14ac:dyDescent="0.25">
      <c r="B306569" s="74"/>
    </row>
    <row r="306570" spans="2:3" x14ac:dyDescent="0.25">
      <c r="B306570" s="74"/>
    </row>
    <row r="306571" spans="2:3" x14ac:dyDescent="0.25">
      <c r="B306571" s="74"/>
    </row>
    <row r="306572" spans="2:3" x14ac:dyDescent="0.25">
      <c r="B306572" s="74"/>
    </row>
    <row r="306573" spans="2:3" x14ac:dyDescent="0.25">
      <c r="B306573" s="74"/>
    </row>
    <row r="306574" spans="2:3" x14ac:dyDescent="0.25">
      <c r="B306574" s="74"/>
    </row>
    <row r="306625" spans="2:3" x14ac:dyDescent="0.25">
      <c r="C306625"/>
    </row>
    <row r="306626" spans="2:3" x14ac:dyDescent="0.25">
      <c r="B306626" s="74"/>
    </row>
    <row r="306627" spans="2:3" x14ac:dyDescent="0.25">
      <c r="B306627" s="74"/>
    </row>
    <row r="306628" spans="2:3" x14ac:dyDescent="0.25">
      <c r="B306628" s="74"/>
    </row>
    <row r="306629" spans="2:3" x14ac:dyDescent="0.25">
      <c r="B306629" s="74"/>
    </row>
    <row r="306630" spans="2:3" x14ac:dyDescent="0.25">
      <c r="B306630" s="74"/>
    </row>
    <row r="306631" spans="2:3" x14ac:dyDescent="0.25">
      <c r="B306631" s="74"/>
    </row>
    <row r="306632" spans="2:3" x14ac:dyDescent="0.25">
      <c r="B306632" s="74"/>
    </row>
    <row r="306633" spans="2:3" x14ac:dyDescent="0.25">
      <c r="B306633" s="74"/>
    </row>
    <row r="306634" spans="2:3" x14ac:dyDescent="0.25">
      <c r="B306634" s="74"/>
    </row>
    <row r="306635" spans="2:3" x14ac:dyDescent="0.25">
      <c r="B306635" s="74"/>
    </row>
    <row r="306636" spans="2:3" x14ac:dyDescent="0.25">
      <c r="B306636" s="74"/>
    </row>
    <row r="306637" spans="2:3" x14ac:dyDescent="0.25">
      <c r="B306637" s="74"/>
    </row>
    <row r="306638" spans="2:3" x14ac:dyDescent="0.25">
      <c r="B306638" s="74"/>
    </row>
    <row r="306689" spans="2:3" x14ac:dyDescent="0.25">
      <c r="C306689"/>
    </row>
    <row r="306690" spans="2:3" x14ac:dyDescent="0.25">
      <c r="B306690" s="74"/>
    </row>
    <row r="306691" spans="2:3" x14ac:dyDescent="0.25">
      <c r="B306691" s="74"/>
    </row>
    <row r="306692" spans="2:3" x14ac:dyDescent="0.25">
      <c r="B306692" s="74"/>
    </row>
    <row r="306693" spans="2:3" x14ac:dyDescent="0.25">
      <c r="B306693" s="74"/>
    </row>
    <row r="306694" spans="2:3" x14ac:dyDescent="0.25">
      <c r="B306694" s="74"/>
    </row>
    <row r="306695" spans="2:3" x14ac:dyDescent="0.25">
      <c r="B306695" s="74"/>
    </row>
    <row r="306696" spans="2:3" x14ac:dyDescent="0.25">
      <c r="B306696" s="74"/>
    </row>
    <row r="306697" spans="2:3" x14ac:dyDescent="0.25">
      <c r="B306697" s="74"/>
    </row>
    <row r="306698" spans="2:3" x14ac:dyDescent="0.25">
      <c r="B306698" s="74"/>
    </row>
    <row r="306699" spans="2:3" x14ac:dyDescent="0.25">
      <c r="B306699" s="74"/>
    </row>
    <row r="306700" spans="2:3" x14ac:dyDescent="0.25">
      <c r="B306700" s="74"/>
    </row>
    <row r="306701" spans="2:3" x14ac:dyDescent="0.25">
      <c r="B306701" s="74"/>
    </row>
    <row r="306702" spans="2:3" x14ac:dyDescent="0.25">
      <c r="B306702" s="74"/>
    </row>
    <row r="306753" spans="2:3" x14ac:dyDescent="0.25">
      <c r="C306753"/>
    </row>
    <row r="306754" spans="2:3" x14ac:dyDescent="0.25">
      <c r="B306754" s="74"/>
    </row>
    <row r="306755" spans="2:3" x14ac:dyDescent="0.25">
      <c r="B306755" s="74"/>
    </row>
    <row r="306756" spans="2:3" x14ac:dyDescent="0.25">
      <c r="B306756" s="74"/>
    </row>
    <row r="306757" spans="2:3" x14ac:dyDescent="0.25">
      <c r="B306757" s="74"/>
    </row>
    <row r="306758" spans="2:3" x14ac:dyDescent="0.25">
      <c r="B306758" s="74"/>
    </row>
    <row r="306759" spans="2:3" x14ac:dyDescent="0.25">
      <c r="B306759" s="74"/>
    </row>
    <row r="306760" spans="2:3" x14ac:dyDescent="0.25">
      <c r="B306760" s="74"/>
    </row>
    <row r="306761" spans="2:3" x14ac:dyDescent="0.25">
      <c r="B306761" s="74"/>
    </row>
    <row r="306762" spans="2:3" x14ac:dyDescent="0.25">
      <c r="B306762" s="74"/>
    </row>
    <row r="306763" spans="2:3" x14ac:dyDescent="0.25">
      <c r="B306763" s="74"/>
    </row>
    <row r="306764" spans="2:3" x14ac:dyDescent="0.25">
      <c r="B306764" s="74"/>
    </row>
    <row r="306765" spans="2:3" x14ac:dyDescent="0.25">
      <c r="B306765" s="74"/>
    </row>
    <row r="306766" spans="2:3" x14ac:dyDescent="0.25">
      <c r="B306766" s="74"/>
    </row>
    <row r="306817" spans="2:3" x14ac:dyDescent="0.25">
      <c r="C306817"/>
    </row>
    <row r="306818" spans="2:3" x14ac:dyDescent="0.25">
      <c r="B306818" s="74"/>
    </row>
    <row r="306819" spans="2:3" x14ac:dyDescent="0.25">
      <c r="B306819" s="74"/>
    </row>
    <row r="306820" spans="2:3" x14ac:dyDescent="0.25">
      <c r="B306820" s="74"/>
    </row>
    <row r="306821" spans="2:3" x14ac:dyDescent="0.25">
      <c r="B306821" s="74"/>
    </row>
    <row r="306822" spans="2:3" x14ac:dyDescent="0.25">
      <c r="B306822" s="74"/>
    </row>
    <row r="306823" spans="2:3" x14ac:dyDescent="0.25">
      <c r="B306823" s="74"/>
    </row>
    <row r="306824" spans="2:3" x14ac:dyDescent="0.25">
      <c r="B306824" s="74"/>
    </row>
    <row r="306825" spans="2:3" x14ac:dyDescent="0.25">
      <c r="B306825" s="74"/>
    </row>
    <row r="306826" spans="2:3" x14ac:dyDescent="0.25">
      <c r="B306826" s="74"/>
    </row>
    <row r="306827" spans="2:3" x14ac:dyDescent="0.25">
      <c r="B306827" s="74"/>
    </row>
    <row r="306828" spans="2:3" x14ac:dyDescent="0.25">
      <c r="B306828" s="74"/>
    </row>
    <row r="306829" spans="2:3" x14ac:dyDescent="0.25">
      <c r="B306829" s="74"/>
    </row>
    <row r="306830" spans="2:3" x14ac:dyDescent="0.25">
      <c r="B306830" s="74"/>
    </row>
    <row r="306881" spans="2:3" x14ac:dyDescent="0.25">
      <c r="C306881"/>
    </row>
    <row r="306882" spans="2:3" x14ac:dyDescent="0.25">
      <c r="B306882" s="74"/>
    </row>
    <row r="306883" spans="2:3" x14ac:dyDescent="0.25">
      <c r="B306883" s="74"/>
    </row>
    <row r="306884" spans="2:3" x14ac:dyDescent="0.25">
      <c r="B306884" s="74"/>
    </row>
    <row r="306885" spans="2:3" x14ac:dyDescent="0.25">
      <c r="B306885" s="74"/>
    </row>
    <row r="306886" spans="2:3" x14ac:dyDescent="0.25">
      <c r="B306886" s="74"/>
    </row>
    <row r="306887" spans="2:3" x14ac:dyDescent="0.25">
      <c r="B306887" s="74"/>
    </row>
    <row r="306888" spans="2:3" x14ac:dyDescent="0.25">
      <c r="B306888" s="74"/>
    </row>
    <row r="306889" spans="2:3" x14ac:dyDescent="0.25">
      <c r="B306889" s="74"/>
    </row>
    <row r="306890" spans="2:3" x14ac:dyDescent="0.25">
      <c r="B306890" s="74"/>
    </row>
    <row r="306891" spans="2:3" x14ac:dyDescent="0.25">
      <c r="B306891" s="74"/>
    </row>
    <row r="306892" spans="2:3" x14ac:dyDescent="0.25">
      <c r="B306892" s="74"/>
    </row>
    <row r="306893" spans="2:3" x14ac:dyDescent="0.25">
      <c r="B306893" s="74"/>
    </row>
    <row r="306894" spans="2:3" x14ac:dyDescent="0.25">
      <c r="B306894" s="74"/>
    </row>
    <row r="306945" spans="2:3" x14ac:dyDescent="0.25">
      <c r="C306945"/>
    </row>
    <row r="306946" spans="2:3" x14ac:dyDescent="0.25">
      <c r="B306946" s="74"/>
    </row>
    <row r="306947" spans="2:3" x14ac:dyDescent="0.25">
      <c r="B306947" s="74"/>
    </row>
    <row r="306948" spans="2:3" x14ac:dyDescent="0.25">
      <c r="B306948" s="74"/>
    </row>
    <row r="306949" spans="2:3" x14ac:dyDescent="0.25">
      <c r="B306949" s="74"/>
    </row>
    <row r="306950" spans="2:3" x14ac:dyDescent="0.25">
      <c r="B306950" s="74"/>
    </row>
    <row r="306951" spans="2:3" x14ac:dyDescent="0.25">
      <c r="B306951" s="74"/>
    </row>
    <row r="306952" spans="2:3" x14ac:dyDescent="0.25">
      <c r="B306952" s="74"/>
    </row>
    <row r="306953" spans="2:3" x14ac:dyDescent="0.25">
      <c r="B306953" s="74"/>
    </row>
    <row r="306954" spans="2:3" x14ac:dyDescent="0.25">
      <c r="B306954" s="74"/>
    </row>
    <row r="306955" spans="2:3" x14ac:dyDescent="0.25">
      <c r="B306955" s="74"/>
    </row>
    <row r="306956" spans="2:3" x14ac:dyDescent="0.25">
      <c r="B306956" s="74"/>
    </row>
    <row r="306957" spans="2:3" x14ac:dyDescent="0.25">
      <c r="B306957" s="74"/>
    </row>
    <row r="306958" spans="2:3" x14ac:dyDescent="0.25">
      <c r="B306958" s="74"/>
    </row>
    <row r="307009" spans="2:3" x14ac:dyDescent="0.25">
      <c r="C307009"/>
    </row>
    <row r="307010" spans="2:3" x14ac:dyDescent="0.25">
      <c r="B307010" s="74"/>
    </row>
    <row r="307011" spans="2:3" x14ac:dyDescent="0.25">
      <c r="B307011" s="74"/>
    </row>
    <row r="307012" spans="2:3" x14ac:dyDescent="0.25">
      <c r="B307012" s="74"/>
    </row>
    <row r="307013" spans="2:3" x14ac:dyDescent="0.25">
      <c r="B307013" s="74"/>
    </row>
    <row r="307014" spans="2:3" x14ac:dyDescent="0.25">
      <c r="B307014" s="74"/>
    </row>
    <row r="307015" spans="2:3" x14ac:dyDescent="0.25">
      <c r="B307015" s="74"/>
    </row>
    <row r="307016" spans="2:3" x14ac:dyDescent="0.25">
      <c r="B307016" s="74"/>
    </row>
    <row r="307017" spans="2:3" x14ac:dyDescent="0.25">
      <c r="B307017" s="74"/>
    </row>
    <row r="307018" spans="2:3" x14ac:dyDescent="0.25">
      <c r="B307018" s="74"/>
    </row>
    <row r="307019" spans="2:3" x14ac:dyDescent="0.25">
      <c r="B307019" s="74"/>
    </row>
    <row r="307020" spans="2:3" x14ac:dyDescent="0.25">
      <c r="B307020" s="74"/>
    </row>
    <row r="307021" spans="2:3" x14ac:dyDescent="0.25">
      <c r="B307021" s="74"/>
    </row>
    <row r="307022" spans="2:3" x14ac:dyDescent="0.25">
      <c r="B307022" s="74"/>
    </row>
    <row r="307073" spans="2:3" x14ac:dyDescent="0.25">
      <c r="C307073"/>
    </row>
    <row r="307074" spans="2:3" x14ac:dyDescent="0.25">
      <c r="B307074" s="74"/>
    </row>
    <row r="307075" spans="2:3" x14ac:dyDescent="0.25">
      <c r="B307075" s="74"/>
    </row>
    <row r="307076" spans="2:3" x14ac:dyDescent="0.25">
      <c r="B307076" s="74"/>
    </row>
    <row r="307077" spans="2:3" x14ac:dyDescent="0.25">
      <c r="B307077" s="74"/>
    </row>
    <row r="307078" spans="2:3" x14ac:dyDescent="0.25">
      <c r="B307078" s="74"/>
    </row>
    <row r="307079" spans="2:3" x14ac:dyDescent="0.25">
      <c r="B307079" s="74"/>
    </row>
    <row r="307080" spans="2:3" x14ac:dyDescent="0.25">
      <c r="B307080" s="74"/>
    </row>
    <row r="307081" spans="2:3" x14ac:dyDescent="0.25">
      <c r="B307081" s="74"/>
    </row>
    <row r="307082" spans="2:3" x14ac:dyDescent="0.25">
      <c r="B307082" s="74"/>
    </row>
    <row r="307083" spans="2:3" x14ac:dyDescent="0.25">
      <c r="B307083" s="74"/>
    </row>
    <row r="307084" spans="2:3" x14ac:dyDescent="0.25">
      <c r="B307084" s="74"/>
    </row>
    <row r="307085" spans="2:3" x14ac:dyDescent="0.25">
      <c r="B307085" s="74"/>
    </row>
    <row r="307086" spans="2:3" x14ac:dyDescent="0.25">
      <c r="B307086" s="74"/>
    </row>
    <row r="307137" spans="2:3" x14ac:dyDescent="0.25">
      <c r="C307137"/>
    </row>
    <row r="307138" spans="2:3" x14ac:dyDescent="0.25">
      <c r="B307138" s="74"/>
    </row>
    <row r="307139" spans="2:3" x14ac:dyDescent="0.25">
      <c r="B307139" s="74"/>
    </row>
    <row r="307140" spans="2:3" x14ac:dyDescent="0.25">
      <c r="B307140" s="74"/>
    </row>
    <row r="307141" spans="2:3" x14ac:dyDescent="0.25">
      <c r="B307141" s="74"/>
    </row>
    <row r="307142" spans="2:3" x14ac:dyDescent="0.25">
      <c r="B307142" s="74"/>
    </row>
    <row r="307143" spans="2:3" x14ac:dyDescent="0.25">
      <c r="B307143" s="74"/>
    </row>
    <row r="307144" spans="2:3" x14ac:dyDescent="0.25">
      <c r="B307144" s="74"/>
    </row>
    <row r="307145" spans="2:3" x14ac:dyDescent="0.25">
      <c r="B307145" s="74"/>
    </row>
    <row r="307146" spans="2:3" x14ac:dyDescent="0.25">
      <c r="B307146" s="74"/>
    </row>
    <row r="307147" spans="2:3" x14ac:dyDescent="0.25">
      <c r="B307147" s="74"/>
    </row>
    <row r="307148" spans="2:3" x14ac:dyDescent="0.25">
      <c r="B307148" s="74"/>
    </row>
    <row r="307149" spans="2:3" x14ac:dyDescent="0.25">
      <c r="B307149" s="74"/>
    </row>
    <row r="307150" spans="2:3" x14ac:dyDescent="0.25">
      <c r="B307150" s="74"/>
    </row>
    <row r="307201" spans="2:3" x14ac:dyDescent="0.25">
      <c r="C307201"/>
    </row>
    <row r="307202" spans="2:3" x14ac:dyDescent="0.25">
      <c r="B307202" s="74"/>
    </row>
    <row r="307203" spans="2:3" x14ac:dyDescent="0.25">
      <c r="B307203" s="74"/>
    </row>
    <row r="307204" spans="2:3" x14ac:dyDescent="0.25">
      <c r="B307204" s="74"/>
    </row>
    <row r="307205" spans="2:3" x14ac:dyDescent="0.25">
      <c r="B307205" s="74"/>
    </row>
    <row r="307206" spans="2:3" x14ac:dyDescent="0.25">
      <c r="B307206" s="74"/>
    </row>
    <row r="307207" spans="2:3" x14ac:dyDescent="0.25">
      <c r="B307207" s="74"/>
    </row>
    <row r="307208" spans="2:3" x14ac:dyDescent="0.25">
      <c r="B307208" s="74"/>
    </row>
    <row r="307209" spans="2:3" x14ac:dyDescent="0.25">
      <c r="B307209" s="74"/>
    </row>
    <row r="307210" spans="2:3" x14ac:dyDescent="0.25">
      <c r="B307210" s="74"/>
    </row>
    <row r="307211" spans="2:3" x14ac:dyDescent="0.25">
      <c r="B307211" s="74"/>
    </row>
    <row r="307212" spans="2:3" x14ac:dyDescent="0.25">
      <c r="B307212" s="74"/>
    </row>
    <row r="307213" spans="2:3" x14ac:dyDescent="0.25">
      <c r="B307213" s="74"/>
    </row>
    <row r="307214" spans="2:3" x14ac:dyDescent="0.25">
      <c r="B307214" s="74"/>
    </row>
    <row r="307265" spans="2:3" x14ac:dyDescent="0.25">
      <c r="C307265"/>
    </row>
    <row r="307266" spans="2:3" x14ac:dyDescent="0.25">
      <c r="B307266" s="74"/>
    </row>
    <row r="307267" spans="2:3" x14ac:dyDescent="0.25">
      <c r="B307267" s="74"/>
    </row>
    <row r="307268" spans="2:3" x14ac:dyDescent="0.25">
      <c r="B307268" s="74"/>
    </row>
    <row r="307269" spans="2:3" x14ac:dyDescent="0.25">
      <c r="B307269" s="74"/>
    </row>
    <row r="307270" spans="2:3" x14ac:dyDescent="0.25">
      <c r="B307270" s="74"/>
    </row>
    <row r="307271" spans="2:3" x14ac:dyDescent="0.25">
      <c r="B307271" s="74"/>
    </row>
    <row r="307272" spans="2:3" x14ac:dyDescent="0.25">
      <c r="B307272" s="74"/>
    </row>
    <row r="307273" spans="2:3" x14ac:dyDescent="0.25">
      <c r="B307273" s="74"/>
    </row>
    <row r="307274" spans="2:3" x14ac:dyDescent="0.25">
      <c r="B307274" s="74"/>
    </row>
    <row r="307275" spans="2:3" x14ac:dyDescent="0.25">
      <c r="B307275" s="74"/>
    </row>
    <row r="307276" spans="2:3" x14ac:dyDescent="0.25">
      <c r="B307276" s="74"/>
    </row>
    <row r="307277" spans="2:3" x14ac:dyDescent="0.25">
      <c r="B307277" s="74"/>
    </row>
    <row r="307278" spans="2:3" x14ac:dyDescent="0.25">
      <c r="B307278" s="74"/>
    </row>
    <row r="307329" spans="2:3" x14ac:dyDescent="0.25">
      <c r="C307329"/>
    </row>
    <row r="307330" spans="2:3" x14ac:dyDescent="0.25">
      <c r="B307330" s="74"/>
    </row>
    <row r="307331" spans="2:3" x14ac:dyDescent="0.25">
      <c r="B307331" s="74"/>
    </row>
    <row r="307332" spans="2:3" x14ac:dyDescent="0.25">
      <c r="B307332" s="74"/>
    </row>
    <row r="307333" spans="2:3" x14ac:dyDescent="0.25">
      <c r="B307333" s="74"/>
    </row>
    <row r="307334" spans="2:3" x14ac:dyDescent="0.25">
      <c r="B307334" s="74"/>
    </row>
    <row r="307335" spans="2:3" x14ac:dyDescent="0.25">
      <c r="B307335" s="74"/>
    </row>
    <row r="307336" spans="2:3" x14ac:dyDescent="0.25">
      <c r="B307336" s="74"/>
    </row>
    <row r="307337" spans="2:3" x14ac:dyDescent="0.25">
      <c r="B307337" s="74"/>
    </row>
    <row r="307338" spans="2:3" x14ac:dyDescent="0.25">
      <c r="B307338" s="74"/>
    </row>
    <row r="307339" spans="2:3" x14ac:dyDescent="0.25">
      <c r="B307339" s="74"/>
    </row>
    <row r="307340" spans="2:3" x14ac:dyDescent="0.25">
      <c r="B307340" s="74"/>
    </row>
    <row r="307341" spans="2:3" x14ac:dyDescent="0.25">
      <c r="B307341" s="74"/>
    </row>
    <row r="307342" spans="2:3" x14ac:dyDescent="0.25">
      <c r="B307342" s="74"/>
    </row>
    <row r="307393" spans="2:3" x14ac:dyDescent="0.25">
      <c r="C307393"/>
    </row>
    <row r="307394" spans="2:3" x14ac:dyDescent="0.25">
      <c r="B307394" s="74"/>
    </row>
    <row r="307395" spans="2:3" x14ac:dyDescent="0.25">
      <c r="B307395" s="74"/>
    </row>
    <row r="307396" spans="2:3" x14ac:dyDescent="0.25">
      <c r="B307396" s="74"/>
    </row>
    <row r="307397" spans="2:3" x14ac:dyDescent="0.25">
      <c r="B307397" s="74"/>
    </row>
    <row r="307398" spans="2:3" x14ac:dyDescent="0.25">
      <c r="B307398" s="74"/>
    </row>
    <row r="307399" spans="2:3" x14ac:dyDescent="0.25">
      <c r="B307399" s="74"/>
    </row>
    <row r="307400" spans="2:3" x14ac:dyDescent="0.25">
      <c r="B307400" s="74"/>
    </row>
    <row r="307401" spans="2:3" x14ac:dyDescent="0.25">
      <c r="B307401" s="74"/>
    </row>
    <row r="307402" spans="2:3" x14ac:dyDescent="0.25">
      <c r="B307402" s="74"/>
    </row>
    <row r="307403" spans="2:3" x14ac:dyDescent="0.25">
      <c r="B307403" s="74"/>
    </row>
    <row r="307404" spans="2:3" x14ac:dyDescent="0.25">
      <c r="B307404" s="74"/>
    </row>
    <row r="307405" spans="2:3" x14ac:dyDescent="0.25">
      <c r="B307405" s="74"/>
    </row>
    <row r="307406" spans="2:3" x14ac:dyDescent="0.25">
      <c r="B307406" s="74"/>
    </row>
    <row r="307457" spans="2:3" x14ac:dyDescent="0.25">
      <c r="C307457"/>
    </row>
    <row r="307458" spans="2:3" x14ac:dyDescent="0.25">
      <c r="B307458" s="74"/>
    </row>
    <row r="307459" spans="2:3" x14ac:dyDescent="0.25">
      <c r="B307459" s="74"/>
    </row>
    <row r="307460" spans="2:3" x14ac:dyDescent="0.25">
      <c r="B307460" s="74"/>
    </row>
    <row r="307461" spans="2:3" x14ac:dyDescent="0.25">
      <c r="B307461" s="74"/>
    </row>
    <row r="307462" spans="2:3" x14ac:dyDescent="0.25">
      <c r="B307462" s="74"/>
    </row>
    <row r="307463" spans="2:3" x14ac:dyDescent="0.25">
      <c r="B307463" s="74"/>
    </row>
    <row r="307464" spans="2:3" x14ac:dyDescent="0.25">
      <c r="B307464" s="74"/>
    </row>
    <row r="307465" spans="2:3" x14ac:dyDescent="0.25">
      <c r="B307465" s="74"/>
    </row>
    <row r="307466" spans="2:3" x14ac:dyDescent="0.25">
      <c r="B307466" s="74"/>
    </row>
    <row r="307467" spans="2:3" x14ac:dyDescent="0.25">
      <c r="B307467" s="74"/>
    </row>
    <row r="307468" spans="2:3" x14ac:dyDescent="0.25">
      <c r="B307468" s="74"/>
    </row>
    <row r="307469" spans="2:3" x14ac:dyDescent="0.25">
      <c r="B307469" s="74"/>
    </row>
    <row r="307470" spans="2:3" x14ac:dyDescent="0.25">
      <c r="B307470" s="74"/>
    </row>
    <row r="307521" spans="2:3" x14ac:dyDescent="0.25">
      <c r="C307521"/>
    </row>
    <row r="307522" spans="2:3" x14ac:dyDescent="0.25">
      <c r="B307522" s="74"/>
    </row>
    <row r="307523" spans="2:3" x14ac:dyDescent="0.25">
      <c r="B307523" s="74"/>
    </row>
    <row r="307524" spans="2:3" x14ac:dyDescent="0.25">
      <c r="B307524" s="74"/>
    </row>
    <row r="307525" spans="2:3" x14ac:dyDescent="0.25">
      <c r="B307525" s="74"/>
    </row>
    <row r="307526" spans="2:3" x14ac:dyDescent="0.25">
      <c r="B307526" s="74"/>
    </row>
    <row r="307527" spans="2:3" x14ac:dyDescent="0.25">
      <c r="B307527" s="74"/>
    </row>
    <row r="307528" spans="2:3" x14ac:dyDescent="0.25">
      <c r="B307528" s="74"/>
    </row>
    <row r="307529" spans="2:3" x14ac:dyDescent="0.25">
      <c r="B307529" s="74"/>
    </row>
    <row r="307530" spans="2:3" x14ac:dyDescent="0.25">
      <c r="B307530" s="74"/>
    </row>
    <row r="307531" spans="2:3" x14ac:dyDescent="0.25">
      <c r="B307531" s="74"/>
    </row>
    <row r="307532" spans="2:3" x14ac:dyDescent="0.25">
      <c r="B307532" s="74"/>
    </row>
    <row r="307533" spans="2:3" x14ac:dyDescent="0.25">
      <c r="B307533" s="74"/>
    </row>
    <row r="307534" spans="2:3" x14ac:dyDescent="0.25">
      <c r="B307534" s="74"/>
    </row>
    <row r="307585" spans="2:3" x14ac:dyDescent="0.25">
      <c r="C307585"/>
    </row>
    <row r="307586" spans="2:3" x14ac:dyDescent="0.25">
      <c r="B307586" s="74"/>
    </row>
    <row r="307587" spans="2:3" x14ac:dyDescent="0.25">
      <c r="B307587" s="74"/>
    </row>
    <row r="307588" spans="2:3" x14ac:dyDescent="0.25">
      <c r="B307588" s="74"/>
    </row>
    <row r="307589" spans="2:3" x14ac:dyDescent="0.25">
      <c r="B307589" s="74"/>
    </row>
    <row r="307590" spans="2:3" x14ac:dyDescent="0.25">
      <c r="B307590" s="74"/>
    </row>
    <row r="307591" spans="2:3" x14ac:dyDescent="0.25">
      <c r="B307591" s="74"/>
    </row>
    <row r="307592" spans="2:3" x14ac:dyDescent="0.25">
      <c r="B307592" s="74"/>
    </row>
    <row r="307593" spans="2:3" x14ac:dyDescent="0.25">
      <c r="B307593" s="74"/>
    </row>
    <row r="307594" spans="2:3" x14ac:dyDescent="0.25">
      <c r="B307594" s="74"/>
    </row>
    <row r="307595" spans="2:3" x14ac:dyDescent="0.25">
      <c r="B307595" s="74"/>
    </row>
    <row r="307596" spans="2:3" x14ac:dyDescent="0.25">
      <c r="B307596" s="74"/>
    </row>
    <row r="307597" spans="2:3" x14ac:dyDescent="0.25">
      <c r="B307597" s="74"/>
    </row>
    <row r="307598" spans="2:3" x14ac:dyDescent="0.25">
      <c r="B307598" s="74"/>
    </row>
    <row r="307649" spans="2:3" x14ac:dyDescent="0.25">
      <c r="C307649"/>
    </row>
    <row r="307650" spans="2:3" x14ac:dyDescent="0.25">
      <c r="B307650" s="74"/>
    </row>
    <row r="307651" spans="2:3" x14ac:dyDescent="0.25">
      <c r="B307651" s="74"/>
    </row>
    <row r="307652" spans="2:3" x14ac:dyDescent="0.25">
      <c r="B307652" s="74"/>
    </row>
    <row r="307653" spans="2:3" x14ac:dyDescent="0.25">
      <c r="B307653" s="74"/>
    </row>
    <row r="307654" spans="2:3" x14ac:dyDescent="0.25">
      <c r="B307654" s="74"/>
    </row>
    <row r="307655" spans="2:3" x14ac:dyDescent="0.25">
      <c r="B307655" s="74"/>
    </row>
    <row r="307656" spans="2:3" x14ac:dyDescent="0.25">
      <c r="B307656" s="74"/>
    </row>
    <row r="307657" spans="2:3" x14ac:dyDescent="0.25">
      <c r="B307657" s="74"/>
    </row>
    <row r="307658" spans="2:3" x14ac:dyDescent="0.25">
      <c r="B307658" s="74"/>
    </row>
    <row r="307659" spans="2:3" x14ac:dyDescent="0.25">
      <c r="B307659" s="74"/>
    </row>
    <row r="307660" spans="2:3" x14ac:dyDescent="0.25">
      <c r="B307660" s="74"/>
    </row>
    <row r="307661" spans="2:3" x14ac:dyDescent="0.25">
      <c r="B307661" s="74"/>
    </row>
    <row r="307662" spans="2:3" x14ac:dyDescent="0.25">
      <c r="B307662" s="74"/>
    </row>
    <row r="307713" spans="2:3" x14ac:dyDescent="0.25">
      <c r="C307713"/>
    </row>
    <row r="307714" spans="2:3" x14ac:dyDescent="0.25">
      <c r="B307714" s="74"/>
    </row>
    <row r="307715" spans="2:3" x14ac:dyDescent="0.25">
      <c r="B307715" s="74"/>
    </row>
    <row r="307716" spans="2:3" x14ac:dyDescent="0.25">
      <c r="B307716" s="74"/>
    </row>
    <row r="307717" spans="2:3" x14ac:dyDescent="0.25">
      <c r="B307717" s="74"/>
    </row>
    <row r="307718" spans="2:3" x14ac:dyDescent="0.25">
      <c r="B307718" s="74"/>
    </row>
    <row r="307719" spans="2:3" x14ac:dyDescent="0.25">
      <c r="B307719" s="74"/>
    </row>
    <row r="307720" spans="2:3" x14ac:dyDescent="0.25">
      <c r="B307720" s="74"/>
    </row>
    <row r="307721" spans="2:3" x14ac:dyDescent="0.25">
      <c r="B307721" s="74"/>
    </row>
    <row r="307722" spans="2:3" x14ac:dyDescent="0.25">
      <c r="B307722" s="74"/>
    </row>
    <row r="307723" spans="2:3" x14ac:dyDescent="0.25">
      <c r="B307723" s="74"/>
    </row>
    <row r="307724" spans="2:3" x14ac:dyDescent="0.25">
      <c r="B307724" s="74"/>
    </row>
    <row r="307725" spans="2:3" x14ac:dyDescent="0.25">
      <c r="B307725" s="74"/>
    </row>
    <row r="307726" spans="2:3" x14ac:dyDescent="0.25">
      <c r="B307726" s="74"/>
    </row>
    <row r="307777" spans="2:3" x14ac:dyDescent="0.25">
      <c r="C307777"/>
    </row>
    <row r="307778" spans="2:3" x14ac:dyDescent="0.25">
      <c r="B307778" s="74"/>
    </row>
    <row r="307779" spans="2:3" x14ac:dyDescent="0.25">
      <c r="B307779" s="74"/>
    </row>
    <row r="307780" spans="2:3" x14ac:dyDescent="0.25">
      <c r="B307780" s="74"/>
    </row>
    <row r="307781" spans="2:3" x14ac:dyDescent="0.25">
      <c r="B307781" s="74"/>
    </row>
    <row r="307782" spans="2:3" x14ac:dyDescent="0.25">
      <c r="B307782" s="74"/>
    </row>
    <row r="307783" spans="2:3" x14ac:dyDescent="0.25">
      <c r="B307783" s="74"/>
    </row>
    <row r="307784" spans="2:3" x14ac:dyDescent="0.25">
      <c r="B307784" s="74"/>
    </row>
    <row r="307785" spans="2:3" x14ac:dyDescent="0.25">
      <c r="B307785" s="74"/>
    </row>
    <row r="307786" spans="2:3" x14ac:dyDescent="0.25">
      <c r="B307786" s="74"/>
    </row>
    <row r="307787" spans="2:3" x14ac:dyDescent="0.25">
      <c r="B307787" s="74"/>
    </row>
    <row r="307788" spans="2:3" x14ac:dyDescent="0.25">
      <c r="B307788" s="74"/>
    </row>
    <row r="307789" spans="2:3" x14ac:dyDescent="0.25">
      <c r="B307789" s="74"/>
    </row>
    <row r="307790" spans="2:3" x14ac:dyDescent="0.25">
      <c r="B307790" s="74"/>
    </row>
    <row r="307841" spans="2:3" x14ac:dyDescent="0.25">
      <c r="C307841"/>
    </row>
    <row r="307842" spans="2:3" x14ac:dyDescent="0.25">
      <c r="B307842" s="74"/>
    </row>
    <row r="307843" spans="2:3" x14ac:dyDescent="0.25">
      <c r="B307843" s="74"/>
    </row>
    <row r="307844" spans="2:3" x14ac:dyDescent="0.25">
      <c r="B307844" s="74"/>
    </row>
    <row r="307845" spans="2:3" x14ac:dyDescent="0.25">
      <c r="B307845" s="74"/>
    </row>
    <row r="307846" spans="2:3" x14ac:dyDescent="0.25">
      <c r="B307846" s="74"/>
    </row>
    <row r="307847" spans="2:3" x14ac:dyDescent="0.25">
      <c r="B307847" s="74"/>
    </row>
    <row r="307848" spans="2:3" x14ac:dyDescent="0.25">
      <c r="B307848" s="74"/>
    </row>
    <row r="307849" spans="2:3" x14ac:dyDescent="0.25">
      <c r="B307849" s="74"/>
    </row>
    <row r="307850" spans="2:3" x14ac:dyDescent="0.25">
      <c r="B307850" s="74"/>
    </row>
    <row r="307851" spans="2:3" x14ac:dyDescent="0.25">
      <c r="B307851" s="74"/>
    </row>
    <row r="307852" spans="2:3" x14ac:dyDescent="0.25">
      <c r="B307852" s="74"/>
    </row>
    <row r="307853" spans="2:3" x14ac:dyDescent="0.25">
      <c r="B307853" s="74"/>
    </row>
    <row r="307854" spans="2:3" x14ac:dyDescent="0.25">
      <c r="B307854" s="74"/>
    </row>
    <row r="307905" spans="2:3" x14ac:dyDescent="0.25">
      <c r="C307905"/>
    </row>
    <row r="307906" spans="2:3" x14ac:dyDescent="0.25">
      <c r="B307906" s="74"/>
    </row>
    <row r="307907" spans="2:3" x14ac:dyDescent="0.25">
      <c r="B307907" s="74"/>
    </row>
    <row r="307908" spans="2:3" x14ac:dyDescent="0.25">
      <c r="B307908" s="74"/>
    </row>
    <row r="307909" spans="2:3" x14ac:dyDescent="0.25">
      <c r="B307909" s="74"/>
    </row>
    <row r="307910" spans="2:3" x14ac:dyDescent="0.25">
      <c r="B307910" s="74"/>
    </row>
    <row r="307911" spans="2:3" x14ac:dyDescent="0.25">
      <c r="B307911" s="74"/>
    </row>
    <row r="307912" spans="2:3" x14ac:dyDescent="0.25">
      <c r="B307912" s="74"/>
    </row>
    <row r="307913" spans="2:3" x14ac:dyDescent="0.25">
      <c r="B307913" s="74"/>
    </row>
    <row r="307914" spans="2:3" x14ac:dyDescent="0.25">
      <c r="B307914" s="74"/>
    </row>
    <row r="307915" spans="2:3" x14ac:dyDescent="0.25">
      <c r="B307915" s="74"/>
    </row>
    <row r="307916" spans="2:3" x14ac:dyDescent="0.25">
      <c r="B307916" s="74"/>
    </row>
    <row r="307917" spans="2:3" x14ac:dyDescent="0.25">
      <c r="B307917" s="74"/>
    </row>
    <row r="307918" spans="2:3" x14ac:dyDescent="0.25">
      <c r="B307918" s="74"/>
    </row>
    <row r="307969" spans="2:3" x14ac:dyDescent="0.25">
      <c r="C307969"/>
    </row>
    <row r="307970" spans="2:3" x14ac:dyDescent="0.25">
      <c r="B307970" s="74"/>
    </row>
    <row r="307971" spans="2:3" x14ac:dyDescent="0.25">
      <c r="B307971" s="74"/>
    </row>
    <row r="307972" spans="2:3" x14ac:dyDescent="0.25">
      <c r="B307972" s="74"/>
    </row>
    <row r="307973" spans="2:3" x14ac:dyDescent="0.25">
      <c r="B307973" s="74"/>
    </row>
    <row r="307974" spans="2:3" x14ac:dyDescent="0.25">
      <c r="B307974" s="74"/>
    </row>
    <row r="307975" spans="2:3" x14ac:dyDescent="0.25">
      <c r="B307975" s="74"/>
    </row>
    <row r="307976" spans="2:3" x14ac:dyDescent="0.25">
      <c r="B307976" s="74"/>
    </row>
    <row r="307977" spans="2:3" x14ac:dyDescent="0.25">
      <c r="B307977" s="74"/>
    </row>
    <row r="307978" spans="2:3" x14ac:dyDescent="0.25">
      <c r="B307978" s="74"/>
    </row>
    <row r="307979" spans="2:3" x14ac:dyDescent="0.25">
      <c r="B307979" s="74"/>
    </row>
    <row r="307980" spans="2:3" x14ac:dyDescent="0.25">
      <c r="B307980" s="74"/>
    </row>
    <row r="307981" spans="2:3" x14ac:dyDescent="0.25">
      <c r="B307981" s="74"/>
    </row>
    <row r="307982" spans="2:3" x14ac:dyDescent="0.25">
      <c r="B307982" s="74"/>
    </row>
    <row r="308033" spans="2:3" x14ac:dyDescent="0.25">
      <c r="C308033"/>
    </row>
    <row r="308034" spans="2:3" x14ac:dyDescent="0.25">
      <c r="B308034" s="74"/>
    </row>
    <row r="308035" spans="2:3" x14ac:dyDescent="0.25">
      <c r="B308035" s="74"/>
    </row>
    <row r="308036" spans="2:3" x14ac:dyDescent="0.25">
      <c r="B308036" s="74"/>
    </row>
    <row r="308037" spans="2:3" x14ac:dyDescent="0.25">
      <c r="B308037" s="74"/>
    </row>
    <row r="308038" spans="2:3" x14ac:dyDescent="0.25">
      <c r="B308038" s="74"/>
    </row>
    <row r="308039" spans="2:3" x14ac:dyDescent="0.25">
      <c r="B308039" s="74"/>
    </row>
    <row r="308040" spans="2:3" x14ac:dyDescent="0.25">
      <c r="B308040" s="74"/>
    </row>
    <row r="308041" spans="2:3" x14ac:dyDescent="0.25">
      <c r="B308041" s="74"/>
    </row>
    <row r="308042" spans="2:3" x14ac:dyDescent="0.25">
      <c r="B308042" s="74"/>
    </row>
    <row r="308043" spans="2:3" x14ac:dyDescent="0.25">
      <c r="B308043" s="74"/>
    </row>
    <row r="308044" spans="2:3" x14ac:dyDescent="0.25">
      <c r="B308044" s="74"/>
    </row>
    <row r="308045" spans="2:3" x14ac:dyDescent="0.25">
      <c r="B308045" s="74"/>
    </row>
    <row r="308046" spans="2:3" x14ac:dyDescent="0.25">
      <c r="B308046" s="74"/>
    </row>
    <row r="308097" spans="2:3" x14ac:dyDescent="0.25">
      <c r="C308097"/>
    </row>
    <row r="308098" spans="2:3" x14ac:dyDescent="0.25">
      <c r="B308098" s="74"/>
    </row>
    <row r="308099" spans="2:3" x14ac:dyDescent="0.25">
      <c r="B308099" s="74"/>
    </row>
    <row r="308100" spans="2:3" x14ac:dyDescent="0.25">
      <c r="B308100" s="74"/>
    </row>
    <row r="308101" spans="2:3" x14ac:dyDescent="0.25">
      <c r="B308101" s="74"/>
    </row>
    <row r="308102" spans="2:3" x14ac:dyDescent="0.25">
      <c r="B308102" s="74"/>
    </row>
    <row r="308103" spans="2:3" x14ac:dyDescent="0.25">
      <c r="B308103" s="74"/>
    </row>
    <row r="308104" spans="2:3" x14ac:dyDescent="0.25">
      <c r="B308104" s="74"/>
    </row>
    <row r="308105" spans="2:3" x14ac:dyDescent="0.25">
      <c r="B308105" s="74"/>
    </row>
    <row r="308106" spans="2:3" x14ac:dyDescent="0.25">
      <c r="B308106" s="74"/>
    </row>
    <row r="308107" spans="2:3" x14ac:dyDescent="0.25">
      <c r="B308107" s="74"/>
    </row>
    <row r="308108" spans="2:3" x14ac:dyDescent="0.25">
      <c r="B308108" s="74"/>
    </row>
    <row r="308109" spans="2:3" x14ac:dyDescent="0.25">
      <c r="B308109" s="74"/>
    </row>
    <row r="308110" spans="2:3" x14ac:dyDescent="0.25">
      <c r="B308110" s="74"/>
    </row>
    <row r="308161" spans="2:3" x14ac:dyDescent="0.25">
      <c r="C308161"/>
    </row>
    <row r="308162" spans="2:3" x14ac:dyDescent="0.25">
      <c r="B308162" s="74"/>
    </row>
    <row r="308163" spans="2:3" x14ac:dyDescent="0.25">
      <c r="B308163" s="74"/>
    </row>
    <row r="308164" spans="2:3" x14ac:dyDescent="0.25">
      <c r="B308164" s="74"/>
    </row>
    <row r="308165" spans="2:3" x14ac:dyDescent="0.25">
      <c r="B308165" s="74"/>
    </row>
    <row r="308166" spans="2:3" x14ac:dyDescent="0.25">
      <c r="B308166" s="74"/>
    </row>
    <row r="308167" spans="2:3" x14ac:dyDescent="0.25">
      <c r="B308167" s="74"/>
    </row>
    <row r="308168" spans="2:3" x14ac:dyDescent="0.25">
      <c r="B308168" s="74"/>
    </row>
    <row r="308169" spans="2:3" x14ac:dyDescent="0.25">
      <c r="B308169" s="74"/>
    </row>
    <row r="308170" spans="2:3" x14ac:dyDescent="0.25">
      <c r="B308170" s="74"/>
    </row>
    <row r="308171" spans="2:3" x14ac:dyDescent="0.25">
      <c r="B308171" s="74"/>
    </row>
    <row r="308172" spans="2:3" x14ac:dyDescent="0.25">
      <c r="B308172" s="74"/>
    </row>
    <row r="308173" spans="2:3" x14ac:dyDescent="0.25">
      <c r="B308173" s="74"/>
    </row>
    <row r="308174" spans="2:3" x14ac:dyDescent="0.25">
      <c r="B308174" s="74"/>
    </row>
    <row r="308225" spans="2:3" x14ac:dyDescent="0.25">
      <c r="C308225"/>
    </row>
    <row r="308226" spans="2:3" x14ac:dyDescent="0.25">
      <c r="B308226" s="74"/>
    </row>
    <row r="308227" spans="2:3" x14ac:dyDescent="0.25">
      <c r="B308227" s="74"/>
    </row>
    <row r="308228" spans="2:3" x14ac:dyDescent="0.25">
      <c r="B308228" s="74"/>
    </row>
    <row r="308229" spans="2:3" x14ac:dyDescent="0.25">
      <c r="B308229" s="74"/>
    </row>
    <row r="308230" spans="2:3" x14ac:dyDescent="0.25">
      <c r="B308230" s="74"/>
    </row>
    <row r="308231" spans="2:3" x14ac:dyDescent="0.25">
      <c r="B308231" s="74"/>
    </row>
    <row r="308232" spans="2:3" x14ac:dyDescent="0.25">
      <c r="B308232" s="74"/>
    </row>
    <row r="308233" spans="2:3" x14ac:dyDescent="0.25">
      <c r="B308233" s="74"/>
    </row>
    <row r="308234" spans="2:3" x14ac:dyDescent="0.25">
      <c r="B308234" s="74"/>
    </row>
    <row r="308235" spans="2:3" x14ac:dyDescent="0.25">
      <c r="B308235" s="74"/>
    </row>
    <row r="308236" spans="2:3" x14ac:dyDescent="0.25">
      <c r="B308236" s="74"/>
    </row>
    <row r="308237" spans="2:3" x14ac:dyDescent="0.25">
      <c r="B308237" s="74"/>
    </row>
    <row r="308238" spans="2:3" x14ac:dyDescent="0.25">
      <c r="B308238" s="74"/>
    </row>
    <row r="308289" spans="2:3" x14ac:dyDescent="0.25">
      <c r="C308289"/>
    </row>
    <row r="308290" spans="2:3" x14ac:dyDescent="0.25">
      <c r="B308290" s="74"/>
    </row>
    <row r="308291" spans="2:3" x14ac:dyDescent="0.25">
      <c r="B308291" s="74"/>
    </row>
    <row r="308292" spans="2:3" x14ac:dyDescent="0.25">
      <c r="B308292" s="74"/>
    </row>
    <row r="308293" spans="2:3" x14ac:dyDescent="0.25">
      <c r="B308293" s="74"/>
    </row>
    <row r="308294" spans="2:3" x14ac:dyDescent="0.25">
      <c r="B308294" s="74"/>
    </row>
    <row r="308295" spans="2:3" x14ac:dyDescent="0.25">
      <c r="B308295" s="74"/>
    </row>
    <row r="308296" spans="2:3" x14ac:dyDescent="0.25">
      <c r="B308296" s="74"/>
    </row>
    <row r="308297" spans="2:3" x14ac:dyDescent="0.25">
      <c r="B308297" s="74"/>
    </row>
    <row r="308298" spans="2:3" x14ac:dyDescent="0.25">
      <c r="B308298" s="74"/>
    </row>
    <row r="308299" spans="2:3" x14ac:dyDescent="0.25">
      <c r="B308299" s="74"/>
    </row>
    <row r="308300" spans="2:3" x14ac:dyDescent="0.25">
      <c r="B308300" s="74"/>
    </row>
    <row r="308301" spans="2:3" x14ac:dyDescent="0.25">
      <c r="B308301" s="74"/>
    </row>
    <row r="308302" spans="2:3" x14ac:dyDescent="0.25">
      <c r="B308302" s="74"/>
    </row>
    <row r="308353" spans="2:3" x14ac:dyDescent="0.25">
      <c r="C308353"/>
    </row>
    <row r="308354" spans="2:3" x14ac:dyDescent="0.25">
      <c r="B308354" s="74"/>
    </row>
    <row r="308355" spans="2:3" x14ac:dyDescent="0.25">
      <c r="B308355" s="74"/>
    </row>
    <row r="308356" spans="2:3" x14ac:dyDescent="0.25">
      <c r="B308356" s="74"/>
    </row>
    <row r="308357" spans="2:3" x14ac:dyDescent="0.25">
      <c r="B308357" s="74"/>
    </row>
    <row r="308358" spans="2:3" x14ac:dyDescent="0.25">
      <c r="B308358" s="74"/>
    </row>
    <row r="308359" spans="2:3" x14ac:dyDescent="0.25">
      <c r="B308359" s="74"/>
    </row>
    <row r="308360" spans="2:3" x14ac:dyDescent="0.25">
      <c r="B308360" s="74"/>
    </row>
    <row r="308361" spans="2:3" x14ac:dyDescent="0.25">
      <c r="B308361" s="74"/>
    </row>
    <row r="308362" spans="2:3" x14ac:dyDescent="0.25">
      <c r="B308362" s="74"/>
    </row>
    <row r="308363" spans="2:3" x14ac:dyDescent="0.25">
      <c r="B308363" s="74"/>
    </row>
    <row r="308364" spans="2:3" x14ac:dyDescent="0.25">
      <c r="B308364" s="74"/>
    </row>
    <row r="308365" spans="2:3" x14ac:dyDescent="0.25">
      <c r="B308365" s="74"/>
    </row>
    <row r="308366" spans="2:3" x14ac:dyDescent="0.25">
      <c r="B308366" s="74"/>
    </row>
    <row r="308417" spans="2:3" x14ac:dyDescent="0.25">
      <c r="C308417"/>
    </row>
    <row r="308418" spans="2:3" x14ac:dyDescent="0.25">
      <c r="B308418" s="74"/>
    </row>
    <row r="308419" spans="2:3" x14ac:dyDescent="0.25">
      <c r="B308419" s="74"/>
    </row>
    <row r="308420" spans="2:3" x14ac:dyDescent="0.25">
      <c r="B308420" s="74"/>
    </row>
    <row r="308421" spans="2:3" x14ac:dyDescent="0.25">
      <c r="B308421" s="74"/>
    </row>
    <row r="308422" spans="2:3" x14ac:dyDescent="0.25">
      <c r="B308422" s="74"/>
    </row>
    <row r="308423" spans="2:3" x14ac:dyDescent="0.25">
      <c r="B308423" s="74"/>
    </row>
    <row r="308424" spans="2:3" x14ac:dyDescent="0.25">
      <c r="B308424" s="74"/>
    </row>
    <row r="308425" spans="2:3" x14ac:dyDescent="0.25">
      <c r="B308425" s="74"/>
    </row>
    <row r="308426" spans="2:3" x14ac:dyDescent="0.25">
      <c r="B308426" s="74"/>
    </row>
    <row r="308427" spans="2:3" x14ac:dyDescent="0.25">
      <c r="B308427" s="74"/>
    </row>
    <row r="308428" spans="2:3" x14ac:dyDescent="0.25">
      <c r="B308428" s="74"/>
    </row>
    <row r="308429" spans="2:3" x14ac:dyDescent="0.25">
      <c r="B308429" s="74"/>
    </row>
    <row r="308430" spans="2:3" x14ac:dyDescent="0.25">
      <c r="B308430" s="74"/>
    </row>
    <row r="308481" spans="2:3" x14ac:dyDescent="0.25">
      <c r="C308481"/>
    </row>
    <row r="308482" spans="2:3" x14ac:dyDescent="0.25">
      <c r="B308482" s="74"/>
    </row>
    <row r="308483" spans="2:3" x14ac:dyDescent="0.25">
      <c r="B308483" s="74"/>
    </row>
    <row r="308484" spans="2:3" x14ac:dyDescent="0.25">
      <c r="B308484" s="74"/>
    </row>
    <row r="308485" spans="2:3" x14ac:dyDescent="0.25">
      <c r="B308485" s="74"/>
    </row>
    <row r="308486" spans="2:3" x14ac:dyDescent="0.25">
      <c r="B308486" s="74"/>
    </row>
    <row r="308487" spans="2:3" x14ac:dyDescent="0.25">
      <c r="B308487" s="74"/>
    </row>
    <row r="308488" spans="2:3" x14ac:dyDescent="0.25">
      <c r="B308488" s="74"/>
    </row>
    <row r="308489" spans="2:3" x14ac:dyDescent="0.25">
      <c r="B308489" s="74"/>
    </row>
    <row r="308490" spans="2:3" x14ac:dyDescent="0.25">
      <c r="B308490" s="74"/>
    </row>
    <row r="308491" spans="2:3" x14ac:dyDescent="0.25">
      <c r="B308491" s="74"/>
    </row>
    <row r="308492" spans="2:3" x14ac:dyDescent="0.25">
      <c r="B308492" s="74"/>
    </row>
    <row r="308493" spans="2:3" x14ac:dyDescent="0.25">
      <c r="B308493" s="74"/>
    </row>
    <row r="308494" spans="2:3" x14ac:dyDescent="0.25">
      <c r="B308494" s="74"/>
    </row>
    <row r="308545" spans="2:3" x14ac:dyDescent="0.25">
      <c r="C308545"/>
    </row>
    <row r="308546" spans="2:3" x14ac:dyDescent="0.25">
      <c r="B308546" s="74"/>
    </row>
    <row r="308547" spans="2:3" x14ac:dyDescent="0.25">
      <c r="B308547" s="74"/>
    </row>
    <row r="308548" spans="2:3" x14ac:dyDescent="0.25">
      <c r="B308548" s="74"/>
    </row>
    <row r="308549" spans="2:3" x14ac:dyDescent="0.25">
      <c r="B308549" s="74"/>
    </row>
    <row r="308550" spans="2:3" x14ac:dyDescent="0.25">
      <c r="B308550" s="74"/>
    </row>
    <row r="308551" spans="2:3" x14ac:dyDescent="0.25">
      <c r="B308551" s="74"/>
    </row>
    <row r="308552" spans="2:3" x14ac:dyDescent="0.25">
      <c r="B308552" s="74"/>
    </row>
    <row r="308553" spans="2:3" x14ac:dyDescent="0.25">
      <c r="B308553" s="74"/>
    </row>
    <row r="308554" spans="2:3" x14ac:dyDescent="0.25">
      <c r="B308554" s="74"/>
    </row>
    <row r="308555" spans="2:3" x14ac:dyDescent="0.25">
      <c r="B308555" s="74"/>
    </row>
    <row r="308556" spans="2:3" x14ac:dyDescent="0.25">
      <c r="B308556" s="74"/>
    </row>
    <row r="308557" spans="2:3" x14ac:dyDescent="0.25">
      <c r="B308557" s="74"/>
    </row>
    <row r="308558" spans="2:3" x14ac:dyDescent="0.25">
      <c r="B308558" s="74"/>
    </row>
    <row r="308609" spans="2:3" x14ac:dyDescent="0.25">
      <c r="C308609"/>
    </row>
    <row r="308610" spans="2:3" x14ac:dyDescent="0.25">
      <c r="B308610" s="74"/>
    </row>
    <row r="308611" spans="2:3" x14ac:dyDescent="0.25">
      <c r="B308611" s="74"/>
    </row>
    <row r="308612" spans="2:3" x14ac:dyDescent="0.25">
      <c r="B308612" s="74"/>
    </row>
    <row r="308613" spans="2:3" x14ac:dyDescent="0.25">
      <c r="B308613" s="74"/>
    </row>
    <row r="308614" spans="2:3" x14ac:dyDescent="0.25">
      <c r="B308614" s="74"/>
    </row>
    <row r="308615" spans="2:3" x14ac:dyDescent="0.25">
      <c r="B308615" s="74"/>
    </row>
    <row r="308616" spans="2:3" x14ac:dyDescent="0.25">
      <c r="B308616" s="74"/>
    </row>
    <row r="308617" spans="2:3" x14ac:dyDescent="0.25">
      <c r="B308617" s="74"/>
    </row>
    <row r="308618" spans="2:3" x14ac:dyDescent="0.25">
      <c r="B308618" s="74"/>
    </row>
    <row r="308619" spans="2:3" x14ac:dyDescent="0.25">
      <c r="B308619" s="74"/>
    </row>
    <row r="308620" spans="2:3" x14ac:dyDescent="0.25">
      <c r="B308620" s="74"/>
    </row>
    <row r="308621" spans="2:3" x14ac:dyDescent="0.25">
      <c r="B308621" s="74"/>
    </row>
    <row r="308622" spans="2:3" x14ac:dyDescent="0.25">
      <c r="B308622" s="74"/>
    </row>
    <row r="308673" spans="2:3" x14ac:dyDescent="0.25">
      <c r="C308673"/>
    </row>
    <row r="308674" spans="2:3" x14ac:dyDescent="0.25">
      <c r="B308674" s="74"/>
    </row>
    <row r="308675" spans="2:3" x14ac:dyDescent="0.25">
      <c r="B308675" s="74"/>
    </row>
    <row r="308676" spans="2:3" x14ac:dyDescent="0.25">
      <c r="B308676" s="74"/>
    </row>
    <row r="308677" spans="2:3" x14ac:dyDescent="0.25">
      <c r="B308677" s="74"/>
    </row>
    <row r="308678" spans="2:3" x14ac:dyDescent="0.25">
      <c r="B308678" s="74"/>
    </row>
    <row r="308679" spans="2:3" x14ac:dyDescent="0.25">
      <c r="B308679" s="74"/>
    </row>
    <row r="308680" spans="2:3" x14ac:dyDescent="0.25">
      <c r="B308680" s="74"/>
    </row>
    <row r="308681" spans="2:3" x14ac:dyDescent="0.25">
      <c r="B308681" s="74"/>
    </row>
    <row r="308682" spans="2:3" x14ac:dyDescent="0.25">
      <c r="B308682" s="74"/>
    </row>
    <row r="308683" spans="2:3" x14ac:dyDescent="0.25">
      <c r="B308683" s="74"/>
    </row>
    <row r="308684" spans="2:3" x14ac:dyDescent="0.25">
      <c r="B308684" s="74"/>
    </row>
    <row r="308685" spans="2:3" x14ac:dyDescent="0.25">
      <c r="B308685" s="74"/>
    </row>
    <row r="308686" spans="2:3" x14ac:dyDescent="0.25">
      <c r="B308686" s="74"/>
    </row>
    <row r="308737" spans="2:3" x14ac:dyDescent="0.25">
      <c r="C308737"/>
    </row>
    <row r="308738" spans="2:3" x14ac:dyDescent="0.25">
      <c r="B308738" s="74"/>
    </row>
    <row r="308739" spans="2:3" x14ac:dyDescent="0.25">
      <c r="B308739" s="74"/>
    </row>
    <row r="308740" spans="2:3" x14ac:dyDescent="0.25">
      <c r="B308740" s="74"/>
    </row>
    <row r="308741" spans="2:3" x14ac:dyDescent="0.25">
      <c r="B308741" s="74"/>
    </row>
    <row r="308742" spans="2:3" x14ac:dyDescent="0.25">
      <c r="B308742" s="74"/>
    </row>
    <row r="308743" spans="2:3" x14ac:dyDescent="0.25">
      <c r="B308743" s="74"/>
    </row>
    <row r="308744" spans="2:3" x14ac:dyDescent="0.25">
      <c r="B308744" s="74"/>
    </row>
    <row r="308745" spans="2:3" x14ac:dyDescent="0.25">
      <c r="B308745" s="74"/>
    </row>
    <row r="308746" spans="2:3" x14ac:dyDescent="0.25">
      <c r="B308746" s="74"/>
    </row>
    <row r="308747" spans="2:3" x14ac:dyDescent="0.25">
      <c r="B308747" s="74"/>
    </row>
    <row r="308748" spans="2:3" x14ac:dyDescent="0.25">
      <c r="B308748" s="74"/>
    </row>
    <row r="308749" spans="2:3" x14ac:dyDescent="0.25">
      <c r="B308749" s="74"/>
    </row>
    <row r="308750" spans="2:3" x14ac:dyDescent="0.25">
      <c r="B308750" s="74"/>
    </row>
    <row r="308801" spans="2:3" x14ac:dyDescent="0.25">
      <c r="C308801"/>
    </row>
    <row r="308802" spans="2:3" x14ac:dyDescent="0.25">
      <c r="B308802" s="74"/>
    </row>
    <row r="308803" spans="2:3" x14ac:dyDescent="0.25">
      <c r="B308803" s="74"/>
    </row>
    <row r="308804" spans="2:3" x14ac:dyDescent="0.25">
      <c r="B308804" s="74"/>
    </row>
    <row r="308805" spans="2:3" x14ac:dyDescent="0.25">
      <c r="B308805" s="74"/>
    </row>
    <row r="308806" spans="2:3" x14ac:dyDescent="0.25">
      <c r="B308806" s="74"/>
    </row>
    <row r="308807" spans="2:3" x14ac:dyDescent="0.25">
      <c r="B308807" s="74"/>
    </row>
    <row r="308808" spans="2:3" x14ac:dyDescent="0.25">
      <c r="B308808" s="74"/>
    </row>
    <row r="308809" spans="2:3" x14ac:dyDescent="0.25">
      <c r="B308809" s="74"/>
    </row>
    <row r="308810" spans="2:3" x14ac:dyDescent="0.25">
      <c r="B308810" s="74"/>
    </row>
    <row r="308811" spans="2:3" x14ac:dyDescent="0.25">
      <c r="B308811" s="74"/>
    </row>
    <row r="308812" spans="2:3" x14ac:dyDescent="0.25">
      <c r="B308812" s="74"/>
    </row>
    <row r="308813" spans="2:3" x14ac:dyDescent="0.25">
      <c r="B308813" s="74"/>
    </row>
    <row r="308814" spans="2:3" x14ac:dyDescent="0.25">
      <c r="B308814" s="74"/>
    </row>
    <row r="308865" spans="2:3" x14ac:dyDescent="0.25">
      <c r="C308865"/>
    </row>
    <row r="308866" spans="2:3" x14ac:dyDescent="0.25">
      <c r="B308866" s="74"/>
    </row>
    <row r="308867" spans="2:3" x14ac:dyDescent="0.25">
      <c r="B308867" s="74"/>
    </row>
    <row r="308868" spans="2:3" x14ac:dyDescent="0.25">
      <c r="B308868" s="74"/>
    </row>
    <row r="308869" spans="2:3" x14ac:dyDescent="0.25">
      <c r="B308869" s="74"/>
    </row>
    <row r="308870" spans="2:3" x14ac:dyDescent="0.25">
      <c r="B308870" s="74"/>
    </row>
    <row r="308871" spans="2:3" x14ac:dyDescent="0.25">
      <c r="B308871" s="74"/>
    </row>
    <row r="308872" spans="2:3" x14ac:dyDescent="0.25">
      <c r="B308872" s="74"/>
    </row>
    <row r="308873" spans="2:3" x14ac:dyDescent="0.25">
      <c r="B308873" s="74"/>
    </row>
    <row r="308874" spans="2:3" x14ac:dyDescent="0.25">
      <c r="B308874" s="74"/>
    </row>
    <row r="308875" spans="2:3" x14ac:dyDescent="0.25">
      <c r="B308875" s="74"/>
    </row>
    <row r="308876" spans="2:3" x14ac:dyDescent="0.25">
      <c r="B308876" s="74"/>
    </row>
    <row r="308877" spans="2:3" x14ac:dyDescent="0.25">
      <c r="B308877" s="74"/>
    </row>
    <row r="308878" spans="2:3" x14ac:dyDescent="0.25">
      <c r="B308878" s="74"/>
    </row>
    <row r="308929" spans="2:3" x14ac:dyDescent="0.25">
      <c r="C308929"/>
    </row>
    <row r="308930" spans="2:3" x14ac:dyDescent="0.25">
      <c r="B308930" s="74"/>
    </row>
    <row r="308931" spans="2:3" x14ac:dyDescent="0.25">
      <c r="B308931" s="74"/>
    </row>
    <row r="308932" spans="2:3" x14ac:dyDescent="0.25">
      <c r="B308932" s="74"/>
    </row>
    <row r="308933" spans="2:3" x14ac:dyDescent="0.25">
      <c r="B308933" s="74"/>
    </row>
    <row r="308934" spans="2:3" x14ac:dyDescent="0.25">
      <c r="B308934" s="74"/>
    </row>
    <row r="308935" spans="2:3" x14ac:dyDescent="0.25">
      <c r="B308935" s="74"/>
    </row>
    <row r="308936" spans="2:3" x14ac:dyDescent="0.25">
      <c r="B308936" s="74"/>
    </row>
    <row r="308937" spans="2:3" x14ac:dyDescent="0.25">
      <c r="B308937" s="74"/>
    </row>
    <row r="308938" spans="2:3" x14ac:dyDescent="0.25">
      <c r="B308938" s="74"/>
    </row>
    <row r="308939" spans="2:3" x14ac:dyDescent="0.25">
      <c r="B308939" s="74"/>
    </row>
    <row r="308940" spans="2:3" x14ac:dyDescent="0.25">
      <c r="B308940" s="74"/>
    </row>
    <row r="308941" spans="2:3" x14ac:dyDescent="0.25">
      <c r="B308941" s="74"/>
    </row>
    <row r="308942" spans="2:3" x14ac:dyDescent="0.25">
      <c r="B308942" s="74"/>
    </row>
    <row r="308993" spans="2:3" x14ac:dyDescent="0.25">
      <c r="C308993"/>
    </row>
    <row r="308994" spans="2:3" x14ac:dyDescent="0.25">
      <c r="B308994" s="74"/>
    </row>
    <row r="308995" spans="2:3" x14ac:dyDescent="0.25">
      <c r="B308995" s="74"/>
    </row>
    <row r="308996" spans="2:3" x14ac:dyDescent="0.25">
      <c r="B308996" s="74"/>
    </row>
    <row r="308997" spans="2:3" x14ac:dyDescent="0.25">
      <c r="B308997" s="74"/>
    </row>
    <row r="308998" spans="2:3" x14ac:dyDescent="0.25">
      <c r="B308998" s="74"/>
    </row>
    <row r="308999" spans="2:3" x14ac:dyDescent="0.25">
      <c r="B308999" s="74"/>
    </row>
    <row r="309000" spans="2:3" x14ac:dyDescent="0.25">
      <c r="B309000" s="74"/>
    </row>
    <row r="309001" spans="2:3" x14ac:dyDescent="0.25">
      <c r="B309001" s="74"/>
    </row>
    <row r="309002" spans="2:3" x14ac:dyDescent="0.25">
      <c r="B309002" s="74"/>
    </row>
    <row r="309003" spans="2:3" x14ac:dyDescent="0.25">
      <c r="B309003" s="74"/>
    </row>
    <row r="309004" spans="2:3" x14ac:dyDescent="0.25">
      <c r="B309004" s="74"/>
    </row>
    <row r="309005" spans="2:3" x14ac:dyDescent="0.25">
      <c r="B309005" s="74"/>
    </row>
    <row r="309006" spans="2:3" x14ac:dyDescent="0.25">
      <c r="B309006" s="74"/>
    </row>
    <row r="309057" spans="2:3" x14ac:dyDescent="0.25">
      <c r="C309057"/>
    </row>
    <row r="309058" spans="2:3" x14ac:dyDescent="0.25">
      <c r="B309058" s="74"/>
    </row>
    <row r="309059" spans="2:3" x14ac:dyDescent="0.25">
      <c r="B309059" s="74"/>
    </row>
    <row r="309060" spans="2:3" x14ac:dyDescent="0.25">
      <c r="B309060" s="74"/>
    </row>
    <row r="309061" spans="2:3" x14ac:dyDescent="0.25">
      <c r="B309061" s="74"/>
    </row>
    <row r="309062" spans="2:3" x14ac:dyDescent="0.25">
      <c r="B309062" s="74"/>
    </row>
    <row r="309063" spans="2:3" x14ac:dyDescent="0.25">
      <c r="B309063" s="74"/>
    </row>
    <row r="309064" spans="2:3" x14ac:dyDescent="0.25">
      <c r="B309064" s="74"/>
    </row>
    <row r="309065" spans="2:3" x14ac:dyDescent="0.25">
      <c r="B309065" s="74"/>
    </row>
    <row r="309066" spans="2:3" x14ac:dyDescent="0.25">
      <c r="B309066" s="74"/>
    </row>
    <row r="309067" spans="2:3" x14ac:dyDescent="0.25">
      <c r="B309067" s="74"/>
    </row>
    <row r="309068" spans="2:3" x14ac:dyDescent="0.25">
      <c r="B309068" s="74"/>
    </row>
    <row r="309069" spans="2:3" x14ac:dyDescent="0.25">
      <c r="B309069" s="74"/>
    </row>
    <row r="309070" spans="2:3" x14ac:dyDescent="0.25">
      <c r="B309070" s="74"/>
    </row>
    <row r="309121" spans="2:3" x14ac:dyDescent="0.25">
      <c r="C309121"/>
    </row>
    <row r="309122" spans="2:3" x14ac:dyDescent="0.25">
      <c r="B309122" s="74"/>
    </row>
    <row r="309123" spans="2:3" x14ac:dyDescent="0.25">
      <c r="B309123" s="74"/>
    </row>
    <row r="309124" spans="2:3" x14ac:dyDescent="0.25">
      <c r="B309124" s="74"/>
    </row>
    <row r="309125" spans="2:3" x14ac:dyDescent="0.25">
      <c r="B309125" s="74"/>
    </row>
    <row r="309126" spans="2:3" x14ac:dyDescent="0.25">
      <c r="B309126" s="74"/>
    </row>
    <row r="309127" spans="2:3" x14ac:dyDescent="0.25">
      <c r="B309127" s="74"/>
    </row>
    <row r="309128" spans="2:3" x14ac:dyDescent="0.25">
      <c r="B309128" s="74"/>
    </row>
    <row r="309129" spans="2:3" x14ac:dyDescent="0.25">
      <c r="B309129" s="74"/>
    </row>
    <row r="309130" spans="2:3" x14ac:dyDescent="0.25">
      <c r="B309130" s="74"/>
    </row>
    <row r="309131" spans="2:3" x14ac:dyDescent="0.25">
      <c r="B309131" s="74"/>
    </row>
    <row r="309132" spans="2:3" x14ac:dyDescent="0.25">
      <c r="B309132" s="74"/>
    </row>
    <row r="309133" spans="2:3" x14ac:dyDescent="0.25">
      <c r="B309133" s="74"/>
    </row>
    <row r="309134" spans="2:3" x14ac:dyDescent="0.25">
      <c r="B309134" s="74"/>
    </row>
    <row r="309185" spans="2:3" x14ac:dyDescent="0.25">
      <c r="C309185"/>
    </row>
    <row r="309186" spans="2:3" x14ac:dyDescent="0.25">
      <c r="B309186" s="74"/>
    </row>
    <row r="309187" spans="2:3" x14ac:dyDescent="0.25">
      <c r="B309187" s="74"/>
    </row>
    <row r="309188" spans="2:3" x14ac:dyDescent="0.25">
      <c r="B309188" s="74"/>
    </row>
    <row r="309189" spans="2:3" x14ac:dyDescent="0.25">
      <c r="B309189" s="74"/>
    </row>
    <row r="309190" spans="2:3" x14ac:dyDescent="0.25">
      <c r="B309190" s="74"/>
    </row>
    <row r="309191" spans="2:3" x14ac:dyDescent="0.25">
      <c r="B309191" s="74"/>
    </row>
    <row r="309192" spans="2:3" x14ac:dyDescent="0.25">
      <c r="B309192" s="74"/>
    </row>
    <row r="309193" spans="2:3" x14ac:dyDescent="0.25">
      <c r="B309193" s="74"/>
    </row>
    <row r="309194" spans="2:3" x14ac:dyDescent="0.25">
      <c r="B309194" s="74"/>
    </row>
    <row r="309195" spans="2:3" x14ac:dyDescent="0.25">
      <c r="B309195" s="74"/>
    </row>
    <row r="309196" spans="2:3" x14ac:dyDescent="0.25">
      <c r="B309196" s="74"/>
    </row>
    <row r="309197" spans="2:3" x14ac:dyDescent="0.25">
      <c r="B309197" s="74"/>
    </row>
    <row r="309198" spans="2:3" x14ac:dyDescent="0.25">
      <c r="B309198" s="74"/>
    </row>
    <row r="309249" spans="2:3" x14ac:dyDescent="0.25">
      <c r="C309249"/>
    </row>
    <row r="309250" spans="2:3" x14ac:dyDescent="0.25">
      <c r="B309250" s="74"/>
    </row>
    <row r="309251" spans="2:3" x14ac:dyDescent="0.25">
      <c r="B309251" s="74"/>
    </row>
    <row r="309252" spans="2:3" x14ac:dyDescent="0.25">
      <c r="B309252" s="74"/>
    </row>
    <row r="309253" spans="2:3" x14ac:dyDescent="0.25">
      <c r="B309253" s="74"/>
    </row>
    <row r="309254" spans="2:3" x14ac:dyDescent="0.25">
      <c r="B309254" s="74"/>
    </row>
    <row r="309255" spans="2:3" x14ac:dyDescent="0.25">
      <c r="B309255" s="74"/>
    </row>
    <row r="309256" spans="2:3" x14ac:dyDescent="0.25">
      <c r="B309256" s="74"/>
    </row>
    <row r="309257" spans="2:3" x14ac:dyDescent="0.25">
      <c r="B309257" s="74"/>
    </row>
    <row r="309258" spans="2:3" x14ac:dyDescent="0.25">
      <c r="B309258" s="74"/>
    </row>
    <row r="309259" spans="2:3" x14ac:dyDescent="0.25">
      <c r="B309259" s="74"/>
    </row>
    <row r="309260" spans="2:3" x14ac:dyDescent="0.25">
      <c r="B309260" s="74"/>
    </row>
    <row r="309261" spans="2:3" x14ac:dyDescent="0.25">
      <c r="B309261" s="74"/>
    </row>
    <row r="309262" spans="2:3" x14ac:dyDescent="0.25">
      <c r="B309262" s="74"/>
    </row>
    <row r="309313" spans="2:3" x14ac:dyDescent="0.25">
      <c r="C309313"/>
    </row>
    <row r="309314" spans="2:3" x14ac:dyDescent="0.25">
      <c r="B309314" s="74"/>
    </row>
    <row r="309315" spans="2:3" x14ac:dyDescent="0.25">
      <c r="B309315" s="74"/>
    </row>
    <row r="309316" spans="2:3" x14ac:dyDescent="0.25">
      <c r="B309316" s="74"/>
    </row>
    <row r="309317" spans="2:3" x14ac:dyDescent="0.25">
      <c r="B309317" s="74"/>
    </row>
    <row r="309318" spans="2:3" x14ac:dyDescent="0.25">
      <c r="B309318" s="74"/>
    </row>
    <row r="309319" spans="2:3" x14ac:dyDescent="0.25">
      <c r="B309319" s="74"/>
    </row>
    <row r="309320" spans="2:3" x14ac:dyDescent="0.25">
      <c r="B309320" s="74"/>
    </row>
    <row r="309321" spans="2:3" x14ac:dyDescent="0.25">
      <c r="B309321" s="74"/>
    </row>
    <row r="309322" spans="2:3" x14ac:dyDescent="0.25">
      <c r="B309322" s="74"/>
    </row>
    <row r="309323" spans="2:3" x14ac:dyDescent="0.25">
      <c r="B309323" s="74"/>
    </row>
    <row r="309324" spans="2:3" x14ac:dyDescent="0.25">
      <c r="B309324" s="74"/>
    </row>
    <row r="309325" spans="2:3" x14ac:dyDescent="0.25">
      <c r="B309325" s="74"/>
    </row>
    <row r="309326" spans="2:3" x14ac:dyDescent="0.25">
      <c r="B309326" s="74"/>
    </row>
    <row r="309377" spans="2:3" x14ac:dyDescent="0.25">
      <c r="C309377"/>
    </row>
    <row r="309378" spans="2:3" x14ac:dyDescent="0.25">
      <c r="B309378" s="74"/>
    </row>
    <row r="309379" spans="2:3" x14ac:dyDescent="0.25">
      <c r="B309379" s="74"/>
    </row>
    <row r="309380" spans="2:3" x14ac:dyDescent="0.25">
      <c r="B309380" s="74"/>
    </row>
    <row r="309381" spans="2:3" x14ac:dyDescent="0.25">
      <c r="B309381" s="74"/>
    </row>
    <row r="309382" spans="2:3" x14ac:dyDescent="0.25">
      <c r="B309382" s="74"/>
    </row>
    <row r="309383" spans="2:3" x14ac:dyDescent="0.25">
      <c r="B309383" s="74"/>
    </row>
    <row r="309384" spans="2:3" x14ac:dyDescent="0.25">
      <c r="B309384" s="74"/>
    </row>
    <row r="309385" spans="2:3" x14ac:dyDescent="0.25">
      <c r="B309385" s="74"/>
    </row>
    <row r="309386" spans="2:3" x14ac:dyDescent="0.25">
      <c r="B309386" s="74"/>
    </row>
    <row r="309387" spans="2:3" x14ac:dyDescent="0.25">
      <c r="B309387" s="74"/>
    </row>
    <row r="309388" spans="2:3" x14ac:dyDescent="0.25">
      <c r="B309388" s="74"/>
    </row>
    <row r="309389" spans="2:3" x14ac:dyDescent="0.25">
      <c r="B309389" s="74"/>
    </row>
    <row r="309390" spans="2:3" x14ac:dyDescent="0.25">
      <c r="B309390" s="74"/>
    </row>
    <row r="309441" spans="2:3" x14ac:dyDescent="0.25">
      <c r="C309441"/>
    </row>
    <row r="309442" spans="2:3" x14ac:dyDescent="0.25">
      <c r="B309442" s="74"/>
    </row>
    <row r="309443" spans="2:3" x14ac:dyDescent="0.25">
      <c r="B309443" s="74"/>
    </row>
    <row r="309444" spans="2:3" x14ac:dyDescent="0.25">
      <c r="B309444" s="74"/>
    </row>
    <row r="309445" spans="2:3" x14ac:dyDescent="0.25">
      <c r="B309445" s="74"/>
    </row>
    <row r="309446" spans="2:3" x14ac:dyDescent="0.25">
      <c r="B309446" s="74"/>
    </row>
    <row r="309447" spans="2:3" x14ac:dyDescent="0.25">
      <c r="B309447" s="74"/>
    </row>
    <row r="309448" spans="2:3" x14ac:dyDescent="0.25">
      <c r="B309448" s="74"/>
    </row>
    <row r="309449" spans="2:3" x14ac:dyDescent="0.25">
      <c r="B309449" s="74"/>
    </row>
    <row r="309450" spans="2:3" x14ac:dyDescent="0.25">
      <c r="B309450" s="74"/>
    </row>
    <row r="309451" spans="2:3" x14ac:dyDescent="0.25">
      <c r="B309451" s="74"/>
    </row>
    <row r="309452" spans="2:3" x14ac:dyDescent="0.25">
      <c r="B309452" s="74"/>
    </row>
    <row r="309453" spans="2:3" x14ac:dyDescent="0.25">
      <c r="B309453" s="74"/>
    </row>
    <row r="309454" spans="2:3" x14ac:dyDescent="0.25">
      <c r="B309454" s="74"/>
    </row>
    <row r="309505" spans="2:3" x14ac:dyDescent="0.25">
      <c r="C309505"/>
    </row>
    <row r="309506" spans="2:3" x14ac:dyDescent="0.25">
      <c r="B309506" s="74"/>
    </row>
    <row r="309507" spans="2:3" x14ac:dyDescent="0.25">
      <c r="B309507" s="74"/>
    </row>
    <row r="309508" spans="2:3" x14ac:dyDescent="0.25">
      <c r="B309508" s="74"/>
    </row>
    <row r="309509" spans="2:3" x14ac:dyDescent="0.25">
      <c r="B309509" s="74"/>
    </row>
    <row r="309510" spans="2:3" x14ac:dyDescent="0.25">
      <c r="B309510" s="74"/>
    </row>
    <row r="309511" spans="2:3" x14ac:dyDescent="0.25">
      <c r="B309511" s="74"/>
    </row>
    <row r="309512" spans="2:3" x14ac:dyDescent="0.25">
      <c r="B309512" s="74"/>
    </row>
    <row r="309513" spans="2:3" x14ac:dyDescent="0.25">
      <c r="B309513" s="74"/>
    </row>
    <row r="309514" spans="2:3" x14ac:dyDescent="0.25">
      <c r="B309514" s="74"/>
    </row>
    <row r="309515" spans="2:3" x14ac:dyDescent="0.25">
      <c r="B309515" s="74"/>
    </row>
    <row r="309516" spans="2:3" x14ac:dyDescent="0.25">
      <c r="B309516" s="74"/>
    </row>
    <row r="309517" spans="2:3" x14ac:dyDescent="0.25">
      <c r="B309517" s="74"/>
    </row>
    <row r="309518" spans="2:3" x14ac:dyDescent="0.25">
      <c r="B309518" s="74"/>
    </row>
    <row r="309569" spans="2:3" x14ac:dyDescent="0.25">
      <c r="C309569"/>
    </row>
    <row r="309570" spans="2:3" x14ac:dyDescent="0.25">
      <c r="B309570" s="74"/>
    </row>
    <row r="309571" spans="2:3" x14ac:dyDescent="0.25">
      <c r="B309571" s="74"/>
    </row>
    <row r="309572" spans="2:3" x14ac:dyDescent="0.25">
      <c r="B309572" s="74"/>
    </row>
    <row r="309573" spans="2:3" x14ac:dyDescent="0.25">
      <c r="B309573" s="74"/>
    </row>
    <row r="309574" spans="2:3" x14ac:dyDescent="0.25">
      <c r="B309574" s="74"/>
    </row>
    <row r="309575" spans="2:3" x14ac:dyDescent="0.25">
      <c r="B309575" s="74"/>
    </row>
    <row r="309576" spans="2:3" x14ac:dyDescent="0.25">
      <c r="B309576" s="74"/>
    </row>
    <row r="309577" spans="2:3" x14ac:dyDescent="0.25">
      <c r="B309577" s="74"/>
    </row>
    <row r="309578" spans="2:3" x14ac:dyDescent="0.25">
      <c r="B309578" s="74"/>
    </row>
    <row r="309579" spans="2:3" x14ac:dyDescent="0.25">
      <c r="B309579" s="74"/>
    </row>
    <row r="309580" spans="2:3" x14ac:dyDescent="0.25">
      <c r="B309580" s="74"/>
    </row>
    <row r="309581" spans="2:3" x14ac:dyDescent="0.25">
      <c r="B309581" s="74"/>
    </row>
    <row r="309582" spans="2:3" x14ac:dyDescent="0.25">
      <c r="B309582" s="74"/>
    </row>
    <row r="309633" spans="2:3" x14ac:dyDescent="0.25">
      <c r="C309633"/>
    </row>
    <row r="309634" spans="2:3" x14ac:dyDescent="0.25">
      <c r="B309634" s="74"/>
    </row>
    <row r="309635" spans="2:3" x14ac:dyDescent="0.25">
      <c r="B309635" s="74"/>
    </row>
    <row r="309636" spans="2:3" x14ac:dyDescent="0.25">
      <c r="B309636" s="74"/>
    </row>
    <row r="309637" spans="2:3" x14ac:dyDescent="0.25">
      <c r="B309637" s="74"/>
    </row>
    <row r="309638" spans="2:3" x14ac:dyDescent="0.25">
      <c r="B309638" s="74"/>
    </row>
    <row r="309639" spans="2:3" x14ac:dyDescent="0.25">
      <c r="B309639" s="74"/>
    </row>
    <row r="309640" spans="2:3" x14ac:dyDescent="0.25">
      <c r="B309640" s="74"/>
    </row>
    <row r="309641" spans="2:3" x14ac:dyDescent="0.25">
      <c r="B309641" s="74"/>
    </row>
    <row r="309642" spans="2:3" x14ac:dyDescent="0.25">
      <c r="B309642" s="74"/>
    </row>
    <row r="309643" spans="2:3" x14ac:dyDescent="0.25">
      <c r="B309643" s="74"/>
    </row>
    <row r="309644" spans="2:3" x14ac:dyDescent="0.25">
      <c r="B309644" s="74"/>
    </row>
    <row r="309645" spans="2:3" x14ac:dyDescent="0.25">
      <c r="B309645" s="74"/>
    </row>
    <row r="309646" spans="2:3" x14ac:dyDescent="0.25">
      <c r="B309646" s="74"/>
    </row>
    <row r="309697" spans="2:3" x14ac:dyDescent="0.25">
      <c r="C309697"/>
    </row>
    <row r="309698" spans="2:3" x14ac:dyDescent="0.25">
      <c r="B309698" s="74"/>
    </row>
    <row r="309699" spans="2:3" x14ac:dyDescent="0.25">
      <c r="B309699" s="74"/>
    </row>
    <row r="309700" spans="2:3" x14ac:dyDescent="0.25">
      <c r="B309700" s="74"/>
    </row>
    <row r="309701" spans="2:3" x14ac:dyDescent="0.25">
      <c r="B309701" s="74"/>
    </row>
    <row r="309702" spans="2:3" x14ac:dyDescent="0.25">
      <c r="B309702" s="74"/>
    </row>
    <row r="309703" spans="2:3" x14ac:dyDescent="0.25">
      <c r="B309703" s="74"/>
    </row>
    <row r="309704" spans="2:3" x14ac:dyDescent="0.25">
      <c r="B309704" s="74"/>
    </row>
    <row r="309705" spans="2:3" x14ac:dyDescent="0.25">
      <c r="B309705" s="74"/>
    </row>
    <row r="309706" spans="2:3" x14ac:dyDescent="0.25">
      <c r="B309706" s="74"/>
    </row>
    <row r="309707" spans="2:3" x14ac:dyDescent="0.25">
      <c r="B309707" s="74"/>
    </row>
    <row r="309708" spans="2:3" x14ac:dyDescent="0.25">
      <c r="B309708" s="74"/>
    </row>
    <row r="309709" spans="2:3" x14ac:dyDescent="0.25">
      <c r="B309709" s="74"/>
    </row>
    <row r="309710" spans="2:3" x14ac:dyDescent="0.25">
      <c r="B309710" s="74"/>
    </row>
    <row r="309761" spans="2:3" x14ac:dyDescent="0.25">
      <c r="C309761"/>
    </row>
    <row r="309762" spans="2:3" x14ac:dyDescent="0.25">
      <c r="B309762" s="74"/>
    </row>
    <row r="309763" spans="2:3" x14ac:dyDescent="0.25">
      <c r="B309763" s="74"/>
    </row>
    <row r="309764" spans="2:3" x14ac:dyDescent="0.25">
      <c r="B309764" s="74"/>
    </row>
    <row r="309765" spans="2:3" x14ac:dyDescent="0.25">
      <c r="B309765" s="74"/>
    </row>
    <row r="309766" spans="2:3" x14ac:dyDescent="0.25">
      <c r="B309766" s="74"/>
    </row>
    <row r="309767" spans="2:3" x14ac:dyDescent="0.25">
      <c r="B309767" s="74"/>
    </row>
    <row r="309768" spans="2:3" x14ac:dyDescent="0.25">
      <c r="B309768" s="74"/>
    </row>
    <row r="309769" spans="2:3" x14ac:dyDescent="0.25">
      <c r="B309769" s="74"/>
    </row>
    <row r="309770" spans="2:3" x14ac:dyDescent="0.25">
      <c r="B309770" s="74"/>
    </row>
    <row r="309771" spans="2:3" x14ac:dyDescent="0.25">
      <c r="B309771" s="74"/>
    </row>
    <row r="309772" spans="2:3" x14ac:dyDescent="0.25">
      <c r="B309772" s="74"/>
    </row>
    <row r="309773" spans="2:3" x14ac:dyDescent="0.25">
      <c r="B309773" s="74"/>
    </row>
    <row r="309774" spans="2:3" x14ac:dyDescent="0.25">
      <c r="B309774" s="74"/>
    </row>
    <row r="309825" spans="2:3" x14ac:dyDescent="0.25">
      <c r="C309825"/>
    </row>
    <row r="309826" spans="2:3" x14ac:dyDescent="0.25">
      <c r="B309826" s="74"/>
    </row>
    <row r="309827" spans="2:3" x14ac:dyDescent="0.25">
      <c r="B309827" s="74"/>
    </row>
    <row r="309828" spans="2:3" x14ac:dyDescent="0.25">
      <c r="B309828" s="74"/>
    </row>
    <row r="309829" spans="2:3" x14ac:dyDescent="0.25">
      <c r="B309829" s="74"/>
    </row>
    <row r="309830" spans="2:3" x14ac:dyDescent="0.25">
      <c r="B309830" s="74"/>
    </row>
    <row r="309831" spans="2:3" x14ac:dyDescent="0.25">
      <c r="B309831" s="74"/>
    </row>
    <row r="309832" spans="2:3" x14ac:dyDescent="0.25">
      <c r="B309832" s="74"/>
    </row>
    <row r="309833" spans="2:3" x14ac:dyDescent="0.25">
      <c r="B309833" s="74"/>
    </row>
    <row r="309834" spans="2:3" x14ac:dyDescent="0.25">
      <c r="B309834" s="74"/>
    </row>
    <row r="309835" spans="2:3" x14ac:dyDescent="0.25">
      <c r="B309835" s="74"/>
    </row>
    <row r="309836" spans="2:3" x14ac:dyDescent="0.25">
      <c r="B309836" s="74"/>
    </row>
    <row r="309837" spans="2:3" x14ac:dyDescent="0.25">
      <c r="B309837" s="74"/>
    </row>
    <row r="309838" spans="2:3" x14ac:dyDescent="0.25">
      <c r="B309838" s="74"/>
    </row>
    <row r="309889" spans="2:3" x14ac:dyDescent="0.25">
      <c r="C309889"/>
    </row>
    <row r="309890" spans="2:3" x14ac:dyDescent="0.25">
      <c r="B309890" s="74"/>
    </row>
    <row r="309891" spans="2:3" x14ac:dyDescent="0.25">
      <c r="B309891" s="74"/>
    </row>
    <row r="309892" spans="2:3" x14ac:dyDescent="0.25">
      <c r="B309892" s="74"/>
    </row>
    <row r="309893" spans="2:3" x14ac:dyDescent="0.25">
      <c r="B309893" s="74"/>
    </row>
    <row r="309894" spans="2:3" x14ac:dyDescent="0.25">
      <c r="B309894" s="74"/>
    </row>
    <row r="309895" spans="2:3" x14ac:dyDescent="0.25">
      <c r="B309895" s="74"/>
    </row>
    <row r="309896" spans="2:3" x14ac:dyDescent="0.25">
      <c r="B309896" s="74"/>
    </row>
    <row r="309897" spans="2:3" x14ac:dyDescent="0.25">
      <c r="B309897" s="74"/>
    </row>
    <row r="309898" spans="2:3" x14ac:dyDescent="0.25">
      <c r="B309898" s="74"/>
    </row>
    <row r="309899" spans="2:3" x14ac:dyDescent="0.25">
      <c r="B309899" s="74"/>
    </row>
    <row r="309900" spans="2:3" x14ac:dyDescent="0.25">
      <c r="B309900" s="74"/>
    </row>
    <row r="309901" spans="2:3" x14ac:dyDescent="0.25">
      <c r="B309901" s="74"/>
    </row>
    <row r="309902" spans="2:3" x14ac:dyDescent="0.25">
      <c r="B309902" s="74"/>
    </row>
    <row r="309953" spans="2:3" x14ac:dyDescent="0.25">
      <c r="C309953"/>
    </row>
    <row r="309954" spans="2:3" x14ac:dyDescent="0.25">
      <c r="B309954" s="74"/>
    </row>
    <row r="309955" spans="2:3" x14ac:dyDescent="0.25">
      <c r="B309955" s="74"/>
    </row>
    <row r="309956" spans="2:3" x14ac:dyDescent="0.25">
      <c r="B309956" s="74"/>
    </row>
    <row r="309957" spans="2:3" x14ac:dyDescent="0.25">
      <c r="B309957" s="74"/>
    </row>
    <row r="309958" spans="2:3" x14ac:dyDescent="0.25">
      <c r="B309958" s="74"/>
    </row>
    <row r="309959" spans="2:3" x14ac:dyDescent="0.25">
      <c r="B309959" s="74"/>
    </row>
    <row r="309960" spans="2:3" x14ac:dyDescent="0.25">
      <c r="B309960" s="74"/>
    </row>
    <row r="309961" spans="2:3" x14ac:dyDescent="0.25">
      <c r="B309961" s="74"/>
    </row>
    <row r="309962" spans="2:3" x14ac:dyDescent="0.25">
      <c r="B309962" s="74"/>
    </row>
    <row r="309963" spans="2:3" x14ac:dyDescent="0.25">
      <c r="B309963" s="74"/>
    </row>
    <row r="309964" spans="2:3" x14ac:dyDescent="0.25">
      <c r="B309964" s="74"/>
    </row>
    <row r="309965" spans="2:3" x14ac:dyDescent="0.25">
      <c r="B309965" s="74"/>
    </row>
    <row r="309966" spans="2:3" x14ac:dyDescent="0.25">
      <c r="B309966" s="74"/>
    </row>
    <row r="310017" spans="2:3" x14ac:dyDescent="0.25">
      <c r="C310017"/>
    </row>
    <row r="310018" spans="2:3" x14ac:dyDescent="0.25">
      <c r="B310018" s="74"/>
    </row>
    <row r="310019" spans="2:3" x14ac:dyDescent="0.25">
      <c r="B310019" s="74"/>
    </row>
    <row r="310020" spans="2:3" x14ac:dyDescent="0.25">
      <c r="B310020" s="74"/>
    </row>
    <row r="310021" spans="2:3" x14ac:dyDescent="0.25">
      <c r="B310021" s="74"/>
    </row>
    <row r="310022" spans="2:3" x14ac:dyDescent="0.25">
      <c r="B310022" s="74"/>
    </row>
    <row r="310023" spans="2:3" x14ac:dyDescent="0.25">
      <c r="B310023" s="74"/>
    </row>
    <row r="310024" spans="2:3" x14ac:dyDescent="0.25">
      <c r="B310024" s="74"/>
    </row>
    <row r="310025" spans="2:3" x14ac:dyDescent="0.25">
      <c r="B310025" s="74"/>
    </row>
    <row r="310026" spans="2:3" x14ac:dyDescent="0.25">
      <c r="B310026" s="74"/>
    </row>
    <row r="310027" spans="2:3" x14ac:dyDescent="0.25">
      <c r="B310027" s="74"/>
    </row>
    <row r="310028" spans="2:3" x14ac:dyDescent="0.25">
      <c r="B310028" s="74"/>
    </row>
    <row r="310029" spans="2:3" x14ac:dyDescent="0.25">
      <c r="B310029" s="74"/>
    </row>
    <row r="310030" spans="2:3" x14ac:dyDescent="0.25">
      <c r="B310030" s="74"/>
    </row>
    <row r="310081" spans="2:3" x14ac:dyDescent="0.25">
      <c r="C310081"/>
    </row>
    <row r="310082" spans="2:3" x14ac:dyDescent="0.25">
      <c r="B310082" s="74"/>
    </row>
    <row r="310083" spans="2:3" x14ac:dyDescent="0.25">
      <c r="B310083" s="74"/>
    </row>
    <row r="310084" spans="2:3" x14ac:dyDescent="0.25">
      <c r="B310084" s="74"/>
    </row>
    <row r="310085" spans="2:3" x14ac:dyDescent="0.25">
      <c r="B310085" s="74"/>
    </row>
    <row r="310086" spans="2:3" x14ac:dyDescent="0.25">
      <c r="B310086" s="74"/>
    </row>
    <row r="310087" spans="2:3" x14ac:dyDescent="0.25">
      <c r="B310087" s="74"/>
    </row>
    <row r="310088" spans="2:3" x14ac:dyDescent="0.25">
      <c r="B310088" s="74"/>
    </row>
    <row r="310089" spans="2:3" x14ac:dyDescent="0.25">
      <c r="B310089" s="74"/>
    </row>
    <row r="310090" spans="2:3" x14ac:dyDescent="0.25">
      <c r="B310090" s="74"/>
    </row>
    <row r="310091" spans="2:3" x14ac:dyDescent="0.25">
      <c r="B310091" s="74"/>
    </row>
    <row r="310092" spans="2:3" x14ac:dyDescent="0.25">
      <c r="B310092" s="74"/>
    </row>
    <row r="310093" spans="2:3" x14ac:dyDescent="0.25">
      <c r="B310093" s="74"/>
    </row>
    <row r="310094" spans="2:3" x14ac:dyDescent="0.25">
      <c r="B310094" s="74"/>
    </row>
    <row r="310145" spans="2:3" x14ac:dyDescent="0.25">
      <c r="C310145"/>
    </row>
    <row r="310146" spans="2:3" x14ac:dyDescent="0.25">
      <c r="B310146" s="74"/>
    </row>
    <row r="310147" spans="2:3" x14ac:dyDescent="0.25">
      <c r="B310147" s="74"/>
    </row>
    <row r="310148" spans="2:3" x14ac:dyDescent="0.25">
      <c r="B310148" s="74"/>
    </row>
    <row r="310149" spans="2:3" x14ac:dyDescent="0.25">
      <c r="B310149" s="74"/>
    </row>
    <row r="310150" spans="2:3" x14ac:dyDescent="0.25">
      <c r="B310150" s="74"/>
    </row>
    <row r="310151" spans="2:3" x14ac:dyDescent="0.25">
      <c r="B310151" s="74"/>
    </row>
    <row r="310152" spans="2:3" x14ac:dyDescent="0.25">
      <c r="B310152" s="74"/>
    </row>
    <row r="310153" spans="2:3" x14ac:dyDescent="0.25">
      <c r="B310153" s="74"/>
    </row>
    <row r="310154" spans="2:3" x14ac:dyDescent="0.25">
      <c r="B310154" s="74"/>
    </row>
    <row r="310155" spans="2:3" x14ac:dyDescent="0.25">
      <c r="B310155" s="74"/>
    </row>
    <row r="310156" spans="2:3" x14ac:dyDescent="0.25">
      <c r="B310156" s="74"/>
    </row>
    <row r="310157" spans="2:3" x14ac:dyDescent="0.25">
      <c r="B310157" s="74"/>
    </row>
    <row r="310158" spans="2:3" x14ac:dyDescent="0.25">
      <c r="B310158" s="74"/>
    </row>
    <row r="310209" spans="2:3" x14ac:dyDescent="0.25">
      <c r="C310209"/>
    </row>
    <row r="310210" spans="2:3" x14ac:dyDescent="0.25">
      <c r="B310210" s="74"/>
    </row>
    <row r="310211" spans="2:3" x14ac:dyDescent="0.25">
      <c r="B310211" s="74"/>
    </row>
    <row r="310212" spans="2:3" x14ac:dyDescent="0.25">
      <c r="B310212" s="74"/>
    </row>
    <row r="310213" spans="2:3" x14ac:dyDescent="0.25">
      <c r="B310213" s="74"/>
    </row>
    <row r="310214" spans="2:3" x14ac:dyDescent="0.25">
      <c r="B310214" s="74"/>
    </row>
    <row r="310215" spans="2:3" x14ac:dyDescent="0.25">
      <c r="B310215" s="74"/>
    </row>
    <row r="310216" spans="2:3" x14ac:dyDescent="0.25">
      <c r="B310216" s="74"/>
    </row>
    <row r="310217" spans="2:3" x14ac:dyDescent="0.25">
      <c r="B310217" s="74"/>
    </row>
    <row r="310218" spans="2:3" x14ac:dyDescent="0.25">
      <c r="B310218" s="74"/>
    </row>
    <row r="310219" spans="2:3" x14ac:dyDescent="0.25">
      <c r="B310219" s="74"/>
    </row>
    <row r="310220" spans="2:3" x14ac:dyDescent="0.25">
      <c r="B310220" s="74"/>
    </row>
    <row r="310221" spans="2:3" x14ac:dyDescent="0.25">
      <c r="B310221" s="74"/>
    </row>
    <row r="310222" spans="2:3" x14ac:dyDescent="0.25">
      <c r="B310222" s="74"/>
    </row>
    <row r="310273" spans="2:3" x14ac:dyDescent="0.25">
      <c r="C310273"/>
    </row>
    <row r="310274" spans="2:3" x14ac:dyDescent="0.25">
      <c r="B310274" s="74"/>
    </row>
    <row r="310275" spans="2:3" x14ac:dyDescent="0.25">
      <c r="B310275" s="74"/>
    </row>
    <row r="310276" spans="2:3" x14ac:dyDescent="0.25">
      <c r="B310276" s="74"/>
    </row>
    <row r="310277" spans="2:3" x14ac:dyDescent="0.25">
      <c r="B310277" s="74"/>
    </row>
    <row r="310278" spans="2:3" x14ac:dyDescent="0.25">
      <c r="B310278" s="74"/>
    </row>
    <row r="310279" spans="2:3" x14ac:dyDescent="0.25">
      <c r="B310279" s="74"/>
    </row>
    <row r="310280" spans="2:3" x14ac:dyDescent="0.25">
      <c r="B310280" s="74"/>
    </row>
    <row r="310281" spans="2:3" x14ac:dyDescent="0.25">
      <c r="B310281" s="74"/>
    </row>
    <row r="310282" spans="2:3" x14ac:dyDescent="0.25">
      <c r="B310282" s="74"/>
    </row>
    <row r="310283" spans="2:3" x14ac:dyDescent="0.25">
      <c r="B310283" s="74"/>
    </row>
    <row r="310284" spans="2:3" x14ac:dyDescent="0.25">
      <c r="B310284" s="74"/>
    </row>
    <row r="310285" spans="2:3" x14ac:dyDescent="0.25">
      <c r="B310285" s="74"/>
    </row>
    <row r="310286" spans="2:3" x14ac:dyDescent="0.25">
      <c r="B310286" s="74"/>
    </row>
    <row r="310337" spans="2:3" x14ac:dyDescent="0.25">
      <c r="C310337"/>
    </row>
    <row r="310338" spans="2:3" x14ac:dyDescent="0.25">
      <c r="B310338" s="74"/>
    </row>
    <row r="310339" spans="2:3" x14ac:dyDescent="0.25">
      <c r="B310339" s="74"/>
    </row>
    <row r="310340" spans="2:3" x14ac:dyDescent="0.25">
      <c r="B310340" s="74"/>
    </row>
    <row r="310341" spans="2:3" x14ac:dyDescent="0.25">
      <c r="B310341" s="74"/>
    </row>
    <row r="310342" spans="2:3" x14ac:dyDescent="0.25">
      <c r="B310342" s="74"/>
    </row>
    <row r="310343" spans="2:3" x14ac:dyDescent="0.25">
      <c r="B310343" s="74"/>
    </row>
    <row r="310344" spans="2:3" x14ac:dyDescent="0.25">
      <c r="B310344" s="74"/>
    </row>
    <row r="310345" spans="2:3" x14ac:dyDescent="0.25">
      <c r="B310345" s="74"/>
    </row>
    <row r="310346" spans="2:3" x14ac:dyDescent="0.25">
      <c r="B310346" s="74"/>
    </row>
    <row r="310347" spans="2:3" x14ac:dyDescent="0.25">
      <c r="B310347" s="74"/>
    </row>
    <row r="310348" spans="2:3" x14ac:dyDescent="0.25">
      <c r="B310348" s="74"/>
    </row>
    <row r="310349" spans="2:3" x14ac:dyDescent="0.25">
      <c r="B310349" s="74"/>
    </row>
    <row r="310350" spans="2:3" x14ac:dyDescent="0.25">
      <c r="B310350" s="74"/>
    </row>
    <row r="310401" spans="2:3" x14ac:dyDescent="0.25">
      <c r="C310401"/>
    </row>
    <row r="310402" spans="2:3" x14ac:dyDescent="0.25">
      <c r="B310402" s="74"/>
    </row>
    <row r="310403" spans="2:3" x14ac:dyDescent="0.25">
      <c r="B310403" s="74"/>
    </row>
    <row r="310404" spans="2:3" x14ac:dyDescent="0.25">
      <c r="B310404" s="74"/>
    </row>
    <row r="310405" spans="2:3" x14ac:dyDescent="0.25">
      <c r="B310405" s="74"/>
    </row>
    <row r="310406" spans="2:3" x14ac:dyDescent="0.25">
      <c r="B310406" s="74"/>
    </row>
    <row r="310407" spans="2:3" x14ac:dyDescent="0.25">
      <c r="B310407" s="74"/>
    </row>
    <row r="310408" spans="2:3" x14ac:dyDescent="0.25">
      <c r="B310408" s="74"/>
    </row>
    <row r="310409" spans="2:3" x14ac:dyDescent="0.25">
      <c r="B310409" s="74"/>
    </row>
    <row r="310410" spans="2:3" x14ac:dyDescent="0.25">
      <c r="B310410" s="74"/>
    </row>
    <row r="310411" spans="2:3" x14ac:dyDescent="0.25">
      <c r="B310411" s="74"/>
    </row>
    <row r="310412" spans="2:3" x14ac:dyDescent="0.25">
      <c r="B310412" s="74"/>
    </row>
    <row r="310413" spans="2:3" x14ac:dyDescent="0.25">
      <c r="B310413" s="74"/>
    </row>
    <row r="310414" spans="2:3" x14ac:dyDescent="0.25">
      <c r="B310414" s="74"/>
    </row>
    <row r="310465" spans="2:3" x14ac:dyDescent="0.25">
      <c r="C310465"/>
    </row>
    <row r="310466" spans="2:3" x14ac:dyDescent="0.25">
      <c r="B310466" s="74"/>
    </row>
    <row r="310467" spans="2:3" x14ac:dyDescent="0.25">
      <c r="B310467" s="74"/>
    </row>
    <row r="310468" spans="2:3" x14ac:dyDescent="0.25">
      <c r="B310468" s="74"/>
    </row>
    <row r="310469" spans="2:3" x14ac:dyDescent="0.25">
      <c r="B310469" s="74"/>
    </row>
    <row r="310470" spans="2:3" x14ac:dyDescent="0.25">
      <c r="B310470" s="74"/>
    </row>
    <row r="310471" spans="2:3" x14ac:dyDescent="0.25">
      <c r="B310471" s="74"/>
    </row>
    <row r="310472" spans="2:3" x14ac:dyDescent="0.25">
      <c r="B310472" s="74"/>
    </row>
    <row r="310473" spans="2:3" x14ac:dyDescent="0.25">
      <c r="B310473" s="74"/>
    </row>
    <row r="310474" spans="2:3" x14ac:dyDescent="0.25">
      <c r="B310474" s="74"/>
    </row>
    <row r="310475" spans="2:3" x14ac:dyDescent="0.25">
      <c r="B310475" s="74"/>
    </row>
    <row r="310476" spans="2:3" x14ac:dyDescent="0.25">
      <c r="B310476" s="74"/>
    </row>
    <row r="310477" spans="2:3" x14ac:dyDescent="0.25">
      <c r="B310477" s="74"/>
    </row>
    <row r="310478" spans="2:3" x14ac:dyDescent="0.25">
      <c r="B310478" s="74"/>
    </row>
    <row r="310529" spans="2:3" x14ac:dyDescent="0.25">
      <c r="C310529"/>
    </row>
    <row r="310530" spans="2:3" x14ac:dyDescent="0.25">
      <c r="B310530" s="74"/>
    </row>
    <row r="310531" spans="2:3" x14ac:dyDescent="0.25">
      <c r="B310531" s="74"/>
    </row>
    <row r="310532" spans="2:3" x14ac:dyDescent="0.25">
      <c r="B310532" s="74"/>
    </row>
    <row r="310533" spans="2:3" x14ac:dyDescent="0.25">
      <c r="B310533" s="74"/>
    </row>
    <row r="310534" spans="2:3" x14ac:dyDescent="0.25">
      <c r="B310534" s="74"/>
    </row>
    <row r="310535" spans="2:3" x14ac:dyDescent="0.25">
      <c r="B310535" s="74"/>
    </row>
    <row r="310536" spans="2:3" x14ac:dyDescent="0.25">
      <c r="B310536" s="74"/>
    </row>
    <row r="310537" spans="2:3" x14ac:dyDescent="0.25">
      <c r="B310537" s="74"/>
    </row>
    <row r="310538" spans="2:3" x14ac:dyDescent="0.25">
      <c r="B310538" s="74"/>
    </row>
    <row r="310539" spans="2:3" x14ac:dyDescent="0.25">
      <c r="B310539" s="74"/>
    </row>
    <row r="310540" spans="2:3" x14ac:dyDescent="0.25">
      <c r="B310540" s="74"/>
    </row>
    <row r="310541" spans="2:3" x14ac:dyDescent="0.25">
      <c r="B310541" s="74"/>
    </row>
    <row r="310542" spans="2:3" x14ac:dyDescent="0.25">
      <c r="B310542" s="74"/>
    </row>
    <row r="310593" spans="2:3" x14ac:dyDescent="0.25">
      <c r="C310593"/>
    </row>
    <row r="310594" spans="2:3" x14ac:dyDescent="0.25">
      <c r="B310594" s="74"/>
    </row>
    <row r="310595" spans="2:3" x14ac:dyDescent="0.25">
      <c r="B310595" s="74"/>
    </row>
    <row r="310596" spans="2:3" x14ac:dyDescent="0.25">
      <c r="B310596" s="74"/>
    </row>
    <row r="310597" spans="2:3" x14ac:dyDescent="0.25">
      <c r="B310597" s="74"/>
    </row>
    <row r="310598" spans="2:3" x14ac:dyDescent="0.25">
      <c r="B310598" s="74"/>
    </row>
    <row r="310599" spans="2:3" x14ac:dyDescent="0.25">
      <c r="B310599" s="74"/>
    </row>
    <row r="310600" spans="2:3" x14ac:dyDescent="0.25">
      <c r="B310600" s="74"/>
    </row>
    <row r="310601" spans="2:3" x14ac:dyDescent="0.25">
      <c r="B310601" s="74"/>
    </row>
    <row r="310602" spans="2:3" x14ac:dyDescent="0.25">
      <c r="B310602" s="74"/>
    </row>
    <row r="310603" spans="2:3" x14ac:dyDescent="0.25">
      <c r="B310603" s="74"/>
    </row>
    <row r="310604" spans="2:3" x14ac:dyDescent="0.25">
      <c r="B310604" s="74"/>
    </row>
    <row r="310605" spans="2:3" x14ac:dyDescent="0.25">
      <c r="B310605" s="74"/>
    </row>
    <row r="310606" spans="2:3" x14ac:dyDescent="0.25">
      <c r="B310606" s="74"/>
    </row>
    <row r="310657" spans="2:3" x14ac:dyDescent="0.25">
      <c r="C310657"/>
    </row>
    <row r="310658" spans="2:3" x14ac:dyDescent="0.25">
      <c r="B310658" s="74"/>
    </row>
    <row r="310659" spans="2:3" x14ac:dyDescent="0.25">
      <c r="B310659" s="74"/>
    </row>
    <row r="310660" spans="2:3" x14ac:dyDescent="0.25">
      <c r="B310660" s="74"/>
    </row>
    <row r="310661" spans="2:3" x14ac:dyDescent="0.25">
      <c r="B310661" s="74"/>
    </row>
    <row r="310662" spans="2:3" x14ac:dyDescent="0.25">
      <c r="B310662" s="74"/>
    </row>
    <row r="310663" spans="2:3" x14ac:dyDescent="0.25">
      <c r="B310663" s="74"/>
    </row>
    <row r="310664" spans="2:3" x14ac:dyDescent="0.25">
      <c r="B310664" s="74"/>
    </row>
    <row r="310665" spans="2:3" x14ac:dyDescent="0.25">
      <c r="B310665" s="74"/>
    </row>
    <row r="310666" spans="2:3" x14ac:dyDescent="0.25">
      <c r="B310666" s="74"/>
    </row>
    <row r="310667" spans="2:3" x14ac:dyDescent="0.25">
      <c r="B310667" s="74"/>
    </row>
    <row r="310668" spans="2:3" x14ac:dyDescent="0.25">
      <c r="B310668" s="74"/>
    </row>
    <row r="310669" spans="2:3" x14ac:dyDescent="0.25">
      <c r="B310669" s="74"/>
    </row>
    <row r="310670" spans="2:3" x14ac:dyDescent="0.25">
      <c r="B310670" s="74"/>
    </row>
    <row r="310721" spans="2:3" x14ac:dyDescent="0.25">
      <c r="C310721"/>
    </row>
    <row r="310722" spans="2:3" x14ac:dyDescent="0.25">
      <c r="B310722" s="74"/>
    </row>
    <row r="310723" spans="2:3" x14ac:dyDescent="0.25">
      <c r="B310723" s="74"/>
    </row>
    <row r="310724" spans="2:3" x14ac:dyDescent="0.25">
      <c r="B310724" s="74"/>
    </row>
    <row r="310725" spans="2:3" x14ac:dyDescent="0.25">
      <c r="B310725" s="74"/>
    </row>
    <row r="310726" spans="2:3" x14ac:dyDescent="0.25">
      <c r="B310726" s="74"/>
    </row>
    <row r="310727" spans="2:3" x14ac:dyDescent="0.25">
      <c r="B310727" s="74"/>
    </row>
    <row r="310728" spans="2:3" x14ac:dyDescent="0.25">
      <c r="B310728" s="74"/>
    </row>
    <row r="310729" spans="2:3" x14ac:dyDescent="0.25">
      <c r="B310729" s="74"/>
    </row>
    <row r="310730" spans="2:3" x14ac:dyDescent="0.25">
      <c r="B310730" s="74"/>
    </row>
    <row r="310731" spans="2:3" x14ac:dyDescent="0.25">
      <c r="B310731" s="74"/>
    </row>
    <row r="310732" spans="2:3" x14ac:dyDescent="0.25">
      <c r="B310732" s="74"/>
    </row>
    <row r="310733" spans="2:3" x14ac:dyDescent="0.25">
      <c r="B310733" s="74"/>
    </row>
    <row r="310734" spans="2:3" x14ac:dyDescent="0.25">
      <c r="B310734" s="74"/>
    </row>
    <row r="310785" spans="2:3" x14ac:dyDescent="0.25">
      <c r="C310785"/>
    </row>
    <row r="310786" spans="2:3" x14ac:dyDescent="0.25">
      <c r="B310786" s="74"/>
    </row>
    <row r="310787" spans="2:3" x14ac:dyDescent="0.25">
      <c r="B310787" s="74"/>
    </row>
    <row r="310788" spans="2:3" x14ac:dyDescent="0.25">
      <c r="B310788" s="74"/>
    </row>
    <row r="310789" spans="2:3" x14ac:dyDescent="0.25">
      <c r="B310789" s="74"/>
    </row>
    <row r="310790" spans="2:3" x14ac:dyDescent="0.25">
      <c r="B310790" s="74"/>
    </row>
    <row r="310791" spans="2:3" x14ac:dyDescent="0.25">
      <c r="B310791" s="74"/>
    </row>
    <row r="310792" spans="2:3" x14ac:dyDescent="0.25">
      <c r="B310792" s="74"/>
    </row>
    <row r="310793" spans="2:3" x14ac:dyDescent="0.25">
      <c r="B310793" s="74"/>
    </row>
    <row r="310794" spans="2:3" x14ac:dyDescent="0.25">
      <c r="B310794" s="74"/>
    </row>
    <row r="310795" spans="2:3" x14ac:dyDescent="0.25">
      <c r="B310795" s="74"/>
    </row>
    <row r="310796" spans="2:3" x14ac:dyDescent="0.25">
      <c r="B310796" s="74"/>
    </row>
    <row r="310797" spans="2:3" x14ac:dyDescent="0.25">
      <c r="B310797" s="74"/>
    </row>
    <row r="310798" spans="2:3" x14ac:dyDescent="0.25">
      <c r="B310798" s="74"/>
    </row>
    <row r="310849" spans="2:3" x14ac:dyDescent="0.25">
      <c r="C310849"/>
    </row>
    <row r="310850" spans="2:3" x14ac:dyDescent="0.25">
      <c r="B310850" s="74"/>
    </row>
    <row r="310851" spans="2:3" x14ac:dyDescent="0.25">
      <c r="B310851" s="74"/>
    </row>
    <row r="310852" spans="2:3" x14ac:dyDescent="0.25">
      <c r="B310852" s="74"/>
    </row>
    <row r="310853" spans="2:3" x14ac:dyDescent="0.25">
      <c r="B310853" s="74"/>
    </row>
    <row r="310854" spans="2:3" x14ac:dyDescent="0.25">
      <c r="B310854" s="74"/>
    </row>
    <row r="310855" spans="2:3" x14ac:dyDescent="0.25">
      <c r="B310855" s="74"/>
    </row>
    <row r="310856" spans="2:3" x14ac:dyDescent="0.25">
      <c r="B310856" s="74"/>
    </row>
    <row r="310857" spans="2:3" x14ac:dyDescent="0.25">
      <c r="B310857" s="74"/>
    </row>
    <row r="310858" spans="2:3" x14ac:dyDescent="0.25">
      <c r="B310858" s="74"/>
    </row>
    <row r="310859" spans="2:3" x14ac:dyDescent="0.25">
      <c r="B310859" s="74"/>
    </row>
    <row r="310860" spans="2:3" x14ac:dyDescent="0.25">
      <c r="B310860" s="74"/>
    </row>
    <row r="310861" spans="2:3" x14ac:dyDescent="0.25">
      <c r="B310861" s="74"/>
    </row>
    <row r="310862" spans="2:3" x14ac:dyDescent="0.25">
      <c r="B310862" s="74"/>
    </row>
    <row r="310913" spans="2:3" x14ac:dyDescent="0.25">
      <c r="C310913"/>
    </row>
    <row r="310914" spans="2:3" x14ac:dyDescent="0.25">
      <c r="B310914" s="74"/>
    </row>
    <row r="310915" spans="2:3" x14ac:dyDescent="0.25">
      <c r="B310915" s="74"/>
    </row>
    <row r="310916" spans="2:3" x14ac:dyDescent="0.25">
      <c r="B310916" s="74"/>
    </row>
    <row r="310917" spans="2:3" x14ac:dyDescent="0.25">
      <c r="B310917" s="74"/>
    </row>
    <row r="310918" spans="2:3" x14ac:dyDescent="0.25">
      <c r="B310918" s="74"/>
    </row>
    <row r="310919" spans="2:3" x14ac:dyDescent="0.25">
      <c r="B310919" s="74"/>
    </row>
    <row r="310920" spans="2:3" x14ac:dyDescent="0.25">
      <c r="B310920" s="74"/>
    </row>
    <row r="310921" spans="2:3" x14ac:dyDescent="0.25">
      <c r="B310921" s="74"/>
    </row>
    <row r="310922" spans="2:3" x14ac:dyDescent="0.25">
      <c r="B310922" s="74"/>
    </row>
    <row r="310923" spans="2:3" x14ac:dyDescent="0.25">
      <c r="B310923" s="74"/>
    </row>
    <row r="310924" spans="2:3" x14ac:dyDescent="0.25">
      <c r="B310924" s="74"/>
    </row>
    <row r="310925" spans="2:3" x14ac:dyDescent="0.25">
      <c r="B310925" s="74"/>
    </row>
    <row r="310926" spans="2:3" x14ac:dyDescent="0.25">
      <c r="B310926" s="74"/>
    </row>
    <row r="310977" spans="2:3" x14ac:dyDescent="0.25">
      <c r="C310977"/>
    </row>
    <row r="310978" spans="2:3" x14ac:dyDescent="0.25">
      <c r="B310978" s="74"/>
    </row>
    <row r="310979" spans="2:3" x14ac:dyDescent="0.25">
      <c r="B310979" s="74"/>
    </row>
    <row r="310980" spans="2:3" x14ac:dyDescent="0.25">
      <c r="B310980" s="74"/>
    </row>
    <row r="310981" spans="2:3" x14ac:dyDescent="0.25">
      <c r="B310981" s="74"/>
    </row>
    <row r="310982" spans="2:3" x14ac:dyDescent="0.25">
      <c r="B310982" s="74"/>
    </row>
    <row r="310983" spans="2:3" x14ac:dyDescent="0.25">
      <c r="B310983" s="74"/>
    </row>
    <row r="310984" spans="2:3" x14ac:dyDescent="0.25">
      <c r="B310984" s="74"/>
    </row>
    <row r="310985" spans="2:3" x14ac:dyDescent="0.25">
      <c r="B310985" s="74"/>
    </row>
    <row r="310986" spans="2:3" x14ac:dyDescent="0.25">
      <c r="B310986" s="74"/>
    </row>
    <row r="310987" spans="2:3" x14ac:dyDescent="0.25">
      <c r="B310987" s="74"/>
    </row>
    <row r="310988" spans="2:3" x14ac:dyDescent="0.25">
      <c r="B310988" s="74"/>
    </row>
    <row r="310989" spans="2:3" x14ac:dyDescent="0.25">
      <c r="B310989" s="74"/>
    </row>
    <row r="310990" spans="2:3" x14ac:dyDescent="0.25">
      <c r="B310990" s="74"/>
    </row>
    <row r="311041" spans="2:3" x14ac:dyDescent="0.25">
      <c r="C311041"/>
    </row>
    <row r="311042" spans="2:3" x14ac:dyDescent="0.25">
      <c r="B311042" s="74"/>
    </row>
    <row r="311043" spans="2:3" x14ac:dyDescent="0.25">
      <c r="B311043" s="74"/>
    </row>
    <row r="311044" spans="2:3" x14ac:dyDescent="0.25">
      <c r="B311044" s="74"/>
    </row>
    <row r="311045" spans="2:3" x14ac:dyDescent="0.25">
      <c r="B311045" s="74"/>
    </row>
    <row r="311046" spans="2:3" x14ac:dyDescent="0.25">
      <c r="B311046" s="74"/>
    </row>
    <row r="311047" spans="2:3" x14ac:dyDescent="0.25">
      <c r="B311047" s="74"/>
    </row>
    <row r="311048" spans="2:3" x14ac:dyDescent="0.25">
      <c r="B311048" s="74"/>
    </row>
    <row r="311049" spans="2:3" x14ac:dyDescent="0.25">
      <c r="B311049" s="74"/>
    </row>
    <row r="311050" spans="2:3" x14ac:dyDescent="0.25">
      <c r="B311050" s="74"/>
    </row>
    <row r="311051" spans="2:3" x14ac:dyDescent="0.25">
      <c r="B311051" s="74"/>
    </row>
    <row r="311052" spans="2:3" x14ac:dyDescent="0.25">
      <c r="B311052" s="74"/>
    </row>
    <row r="311053" spans="2:3" x14ac:dyDescent="0.25">
      <c r="B311053" s="74"/>
    </row>
    <row r="311054" spans="2:3" x14ac:dyDescent="0.25">
      <c r="B311054" s="74"/>
    </row>
    <row r="311105" spans="2:3" x14ac:dyDescent="0.25">
      <c r="C311105"/>
    </row>
    <row r="311106" spans="2:3" x14ac:dyDescent="0.25">
      <c r="B311106" s="74"/>
    </row>
    <row r="311107" spans="2:3" x14ac:dyDescent="0.25">
      <c r="B311107" s="74"/>
    </row>
    <row r="311108" spans="2:3" x14ac:dyDescent="0.25">
      <c r="B311108" s="74"/>
    </row>
    <row r="311109" spans="2:3" x14ac:dyDescent="0.25">
      <c r="B311109" s="74"/>
    </row>
    <row r="311110" spans="2:3" x14ac:dyDescent="0.25">
      <c r="B311110" s="74"/>
    </row>
    <row r="311111" spans="2:3" x14ac:dyDescent="0.25">
      <c r="B311111" s="74"/>
    </row>
    <row r="311112" spans="2:3" x14ac:dyDescent="0.25">
      <c r="B311112" s="74"/>
    </row>
    <row r="311113" spans="2:3" x14ac:dyDescent="0.25">
      <c r="B311113" s="74"/>
    </row>
    <row r="311114" spans="2:3" x14ac:dyDescent="0.25">
      <c r="B311114" s="74"/>
    </row>
    <row r="311115" spans="2:3" x14ac:dyDescent="0.25">
      <c r="B311115" s="74"/>
    </row>
    <row r="311116" spans="2:3" x14ac:dyDescent="0.25">
      <c r="B311116" s="74"/>
    </row>
    <row r="311117" spans="2:3" x14ac:dyDescent="0.25">
      <c r="B311117" s="74"/>
    </row>
    <row r="311118" spans="2:3" x14ac:dyDescent="0.25">
      <c r="B311118" s="74"/>
    </row>
    <row r="311169" spans="2:3" x14ac:dyDescent="0.25">
      <c r="C311169"/>
    </row>
    <row r="311170" spans="2:3" x14ac:dyDescent="0.25">
      <c r="B311170" s="74"/>
    </row>
    <row r="311171" spans="2:3" x14ac:dyDescent="0.25">
      <c r="B311171" s="74"/>
    </row>
    <row r="311172" spans="2:3" x14ac:dyDescent="0.25">
      <c r="B311172" s="74"/>
    </row>
    <row r="311173" spans="2:3" x14ac:dyDescent="0.25">
      <c r="B311173" s="74"/>
    </row>
    <row r="311174" spans="2:3" x14ac:dyDescent="0.25">
      <c r="B311174" s="74"/>
    </row>
    <row r="311175" spans="2:3" x14ac:dyDescent="0.25">
      <c r="B311175" s="74"/>
    </row>
    <row r="311176" spans="2:3" x14ac:dyDescent="0.25">
      <c r="B311176" s="74"/>
    </row>
    <row r="311177" spans="2:3" x14ac:dyDescent="0.25">
      <c r="B311177" s="74"/>
    </row>
    <row r="311178" spans="2:3" x14ac:dyDescent="0.25">
      <c r="B311178" s="74"/>
    </row>
    <row r="311179" spans="2:3" x14ac:dyDescent="0.25">
      <c r="B311179" s="74"/>
    </row>
    <row r="311180" spans="2:3" x14ac:dyDescent="0.25">
      <c r="B311180" s="74"/>
    </row>
    <row r="311181" spans="2:3" x14ac:dyDescent="0.25">
      <c r="B311181" s="74"/>
    </row>
    <row r="311182" spans="2:3" x14ac:dyDescent="0.25">
      <c r="B311182" s="74"/>
    </row>
    <row r="311233" spans="2:3" x14ac:dyDescent="0.25">
      <c r="C311233"/>
    </row>
    <row r="311234" spans="2:3" x14ac:dyDescent="0.25">
      <c r="B311234" s="74"/>
    </row>
    <row r="311235" spans="2:3" x14ac:dyDescent="0.25">
      <c r="B311235" s="74"/>
    </row>
    <row r="311236" spans="2:3" x14ac:dyDescent="0.25">
      <c r="B311236" s="74"/>
    </row>
    <row r="311237" spans="2:3" x14ac:dyDescent="0.25">
      <c r="B311237" s="74"/>
    </row>
    <row r="311238" spans="2:3" x14ac:dyDescent="0.25">
      <c r="B311238" s="74"/>
    </row>
    <row r="311239" spans="2:3" x14ac:dyDescent="0.25">
      <c r="B311239" s="74"/>
    </row>
    <row r="311240" spans="2:3" x14ac:dyDescent="0.25">
      <c r="B311240" s="74"/>
    </row>
    <row r="311241" spans="2:3" x14ac:dyDescent="0.25">
      <c r="B311241" s="74"/>
    </row>
    <row r="311242" spans="2:3" x14ac:dyDescent="0.25">
      <c r="B311242" s="74"/>
    </row>
    <row r="311243" spans="2:3" x14ac:dyDescent="0.25">
      <c r="B311243" s="74"/>
    </row>
    <row r="311244" spans="2:3" x14ac:dyDescent="0.25">
      <c r="B311244" s="74"/>
    </row>
    <row r="311245" spans="2:3" x14ac:dyDescent="0.25">
      <c r="B311245" s="74"/>
    </row>
    <row r="311246" spans="2:3" x14ac:dyDescent="0.25">
      <c r="B311246" s="74"/>
    </row>
    <row r="311297" spans="2:3" x14ac:dyDescent="0.25">
      <c r="C311297"/>
    </row>
    <row r="311298" spans="2:3" x14ac:dyDescent="0.25">
      <c r="B311298" s="74"/>
    </row>
    <row r="311299" spans="2:3" x14ac:dyDescent="0.25">
      <c r="B311299" s="74"/>
    </row>
    <row r="311300" spans="2:3" x14ac:dyDescent="0.25">
      <c r="B311300" s="74"/>
    </row>
    <row r="311301" spans="2:3" x14ac:dyDescent="0.25">
      <c r="B311301" s="74"/>
    </row>
    <row r="311302" spans="2:3" x14ac:dyDescent="0.25">
      <c r="B311302" s="74"/>
    </row>
    <row r="311303" spans="2:3" x14ac:dyDescent="0.25">
      <c r="B311303" s="74"/>
    </row>
    <row r="311304" spans="2:3" x14ac:dyDescent="0.25">
      <c r="B311304" s="74"/>
    </row>
    <row r="311305" spans="2:3" x14ac:dyDescent="0.25">
      <c r="B311305" s="74"/>
    </row>
    <row r="311306" spans="2:3" x14ac:dyDescent="0.25">
      <c r="B311306" s="74"/>
    </row>
    <row r="311307" spans="2:3" x14ac:dyDescent="0.25">
      <c r="B311307" s="74"/>
    </row>
    <row r="311308" spans="2:3" x14ac:dyDescent="0.25">
      <c r="B311308" s="74"/>
    </row>
    <row r="311309" spans="2:3" x14ac:dyDescent="0.25">
      <c r="B311309" s="74"/>
    </row>
    <row r="311310" spans="2:3" x14ac:dyDescent="0.25">
      <c r="B311310" s="74"/>
    </row>
    <row r="311361" spans="2:3" x14ac:dyDescent="0.25">
      <c r="C311361"/>
    </row>
    <row r="311362" spans="2:3" x14ac:dyDescent="0.25">
      <c r="B311362" s="74"/>
    </row>
    <row r="311363" spans="2:3" x14ac:dyDescent="0.25">
      <c r="B311363" s="74"/>
    </row>
    <row r="311364" spans="2:3" x14ac:dyDescent="0.25">
      <c r="B311364" s="74"/>
    </row>
    <row r="311365" spans="2:3" x14ac:dyDescent="0.25">
      <c r="B311365" s="74"/>
    </row>
    <row r="311366" spans="2:3" x14ac:dyDescent="0.25">
      <c r="B311366" s="74"/>
    </row>
    <row r="311367" spans="2:3" x14ac:dyDescent="0.25">
      <c r="B311367" s="74"/>
    </row>
    <row r="311368" spans="2:3" x14ac:dyDescent="0.25">
      <c r="B311368" s="74"/>
    </row>
    <row r="311369" spans="2:3" x14ac:dyDescent="0.25">
      <c r="B311369" s="74"/>
    </row>
    <row r="311370" spans="2:3" x14ac:dyDescent="0.25">
      <c r="B311370" s="74"/>
    </row>
    <row r="311371" spans="2:3" x14ac:dyDescent="0.25">
      <c r="B311371" s="74"/>
    </row>
    <row r="311372" spans="2:3" x14ac:dyDescent="0.25">
      <c r="B311372" s="74"/>
    </row>
    <row r="311373" spans="2:3" x14ac:dyDescent="0.25">
      <c r="B311373" s="74"/>
    </row>
    <row r="311374" spans="2:3" x14ac:dyDescent="0.25">
      <c r="B311374" s="74"/>
    </row>
    <row r="311425" spans="2:3" x14ac:dyDescent="0.25">
      <c r="C311425"/>
    </row>
    <row r="311426" spans="2:3" x14ac:dyDescent="0.25">
      <c r="B311426" s="74"/>
    </row>
    <row r="311427" spans="2:3" x14ac:dyDescent="0.25">
      <c r="B311427" s="74"/>
    </row>
    <row r="311428" spans="2:3" x14ac:dyDescent="0.25">
      <c r="B311428" s="74"/>
    </row>
    <row r="311429" spans="2:3" x14ac:dyDescent="0.25">
      <c r="B311429" s="74"/>
    </row>
    <row r="311430" spans="2:3" x14ac:dyDescent="0.25">
      <c r="B311430" s="74"/>
    </row>
    <row r="311431" spans="2:3" x14ac:dyDescent="0.25">
      <c r="B311431" s="74"/>
    </row>
    <row r="311432" spans="2:3" x14ac:dyDescent="0.25">
      <c r="B311432" s="74"/>
    </row>
    <row r="311433" spans="2:3" x14ac:dyDescent="0.25">
      <c r="B311433" s="74"/>
    </row>
    <row r="311434" spans="2:3" x14ac:dyDescent="0.25">
      <c r="B311434" s="74"/>
    </row>
    <row r="311435" spans="2:3" x14ac:dyDescent="0.25">
      <c r="B311435" s="74"/>
    </row>
    <row r="311436" spans="2:3" x14ac:dyDescent="0.25">
      <c r="B311436" s="74"/>
    </row>
    <row r="311437" spans="2:3" x14ac:dyDescent="0.25">
      <c r="B311437" s="74"/>
    </row>
    <row r="311438" spans="2:3" x14ac:dyDescent="0.25">
      <c r="B311438" s="74"/>
    </row>
    <row r="311489" spans="2:3" x14ac:dyDescent="0.25">
      <c r="C311489"/>
    </row>
    <row r="311490" spans="2:3" x14ac:dyDescent="0.25">
      <c r="B311490" s="74"/>
    </row>
    <row r="311491" spans="2:3" x14ac:dyDescent="0.25">
      <c r="B311491" s="74"/>
    </row>
    <row r="311492" spans="2:3" x14ac:dyDescent="0.25">
      <c r="B311492" s="74"/>
    </row>
    <row r="311493" spans="2:3" x14ac:dyDescent="0.25">
      <c r="B311493" s="74"/>
    </row>
    <row r="311494" spans="2:3" x14ac:dyDescent="0.25">
      <c r="B311494" s="74"/>
    </row>
    <row r="311495" spans="2:3" x14ac:dyDescent="0.25">
      <c r="B311495" s="74"/>
    </row>
    <row r="311496" spans="2:3" x14ac:dyDescent="0.25">
      <c r="B311496" s="74"/>
    </row>
    <row r="311497" spans="2:3" x14ac:dyDescent="0.25">
      <c r="B311497" s="74"/>
    </row>
    <row r="311498" spans="2:3" x14ac:dyDescent="0.25">
      <c r="B311498" s="74"/>
    </row>
    <row r="311499" spans="2:3" x14ac:dyDescent="0.25">
      <c r="B311499" s="74"/>
    </row>
    <row r="311500" spans="2:3" x14ac:dyDescent="0.25">
      <c r="B311500" s="74"/>
    </row>
    <row r="311501" spans="2:3" x14ac:dyDescent="0.25">
      <c r="B311501" s="74"/>
    </row>
    <row r="311502" spans="2:3" x14ac:dyDescent="0.25">
      <c r="B311502" s="74"/>
    </row>
    <row r="311553" spans="2:3" x14ac:dyDescent="0.25">
      <c r="C311553"/>
    </row>
    <row r="311554" spans="2:3" x14ac:dyDescent="0.25">
      <c r="B311554" s="74"/>
    </row>
    <row r="311555" spans="2:3" x14ac:dyDescent="0.25">
      <c r="B311555" s="74"/>
    </row>
    <row r="311556" spans="2:3" x14ac:dyDescent="0.25">
      <c r="B311556" s="74"/>
    </row>
    <row r="311557" spans="2:3" x14ac:dyDescent="0.25">
      <c r="B311557" s="74"/>
    </row>
    <row r="311558" spans="2:3" x14ac:dyDescent="0.25">
      <c r="B311558" s="74"/>
    </row>
    <row r="311559" spans="2:3" x14ac:dyDescent="0.25">
      <c r="B311559" s="74"/>
    </row>
    <row r="311560" spans="2:3" x14ac:dyDescent="0.25">
      <c r="B311560" s="74"/>
    </row>
    <row r="311561" spans="2:3" x14ac:dyDescent="0.25">
      <c r="B311561" s="74"/>
    </row>
    <row r="311562" spans="2:3" x14ac:dyDescent="0.25">
      <c r="B311562" s="74"/>
    </row>
    <row r="311563" spans="2:3" x14ac:dyDescent="0.25">
      <c r="B311563" s="74"/>
    </row>
    <row r="311564" spans="2:3" x14ac:dyDescent="0.25">
      <c r="B311564" s="74"/>
    </row>
    <row r="311565" spans="2:3" x14ac:dyDescent="0.25">
      <c r="B311565" s="74"/>
    </row>
    <row r="311566" spans="2:3" x14ac:dyDescent="0.25">
      <c r="B311566" s="74"/>
    </row>
    <row r="311617" spans="2:3" x14ac:dyDescent="0.25">
      <c r="C311617"/>
    </row>
    <row r="311618" spans="2:3" x14ac:dyDescent="0.25">
      <c r="B311618" s="74"/>
    </row>
    <row r="311619" spans="2:3" x14ac:dyDescent="0.25">
      <c r="B311619" s="74"/>
    </row>
    <row r="311620" spans="2:3" x14ac:dyDescent="0.25">
      <c r="B311620" s="74"/>
    </row>
    <row r="311621" spans="2:3" x14ac:dyDescent="0.25">
      <c r="B311621" s="74"/>
    </row>
    <row r="311622" spans="2:3" x14ac:dyDescent="0.25">
      <c r="B311622" s="74"/>
    </row>
    <row r="311623" spans="2:3" x14ac:dyDescent="0.25">
      <c r="B311623" s="74"/>
    </row>
    <row r="311624" spans="2:3" x14ac:dyDescent="0.25">
      <c r="B311624" s="74"/>
    </row>
    <row r="311625" spans="2:3" x14ac:dyDescent="0.25">
      <c r="B311625" s="74"/>
    </row>
    <row r="311626" spans="2:3" x14ac:dyDescent="0.25">
      <c r="B311626" s="74"/>
    </row>
    <row r="311627" spans="2:3" x14ac:dyDescent="0.25">
      <c r="B311627" s="74"/>
    </row>
    <row r="311628" spans="2:3" x14ac:dyDescent="0.25">
      <c r="B311628" s="74"/>
    </row>
    <row r="311629" spans="2:3" x14ac:dyDescent="0.25">
      <c r="B311629" s="74"/>
    </row>
    <row r="311630" spans="2:3" x14ac:dyDescent="0.25">
      <c r="B311630" s="74"/>
    </row>
    <row r="311681" spans="2:3" x14ac:dyDescent="0.25">
      <c r="C311681"/>
    </row>
    <row r="311682" spans="2:3" x14ac:dyDescent="0.25">
      <c r="B311682" s="74"/>
    </row>
    <row r="311683" spans="2:3" x14ac:dyDescent="0.25">
      <c r="B311683" s="74"/>
    </row>
    <row r="311684" spans="2:3" x14ac:dyDescent="0.25">
      <c r="B311684" s="74"/>
    </row>
    <row r="311685" spans="2:3" x14ac:dyDescent="0.25">
      <c r="B311685" s="74"/>
    </row>
    <row r="311686" spans="2:3" x14ac:dyDescent="0.25">
      <c r="B311686" s="74"/>
    </row>
    <row r="311687" spans="2:3" x14ac:dyDescent="0.25">
      <c r="B311687" s="74"/>
    </row>
    <row r="311688" spans="2:3" x14ac:dyDescent="0.25">
      <c r="B311688" s="74"/>
    </row>
    <row r="311689" spans="2:3" x14ac:dyDescent="0.25">
      <c r="B311689" s="74"/>
    </row>
    <row r="311690" spans="2:3" x14ac:dyDescent="0.25">
      <c r="B311690" s="74"/>
    </row>
    <row r="311691" spans="2:3" x14ac:dyDescent="0.25">
      <c r="B311691" s="74"/>
    </row>
    <row r="311692" spans="2:3" x14ac:dyDescent="0.25">
      <c r="B311692" s="74"/>
    </row>
    <row r="311693" spans="2:3" x14ac:dyDescent="0.25">
      <c r="B311693" s="74"/>
    </row>
    <row r="311694" spans="2:3" x14ac:dyDescent="0.25">
      <c r="B311694" s="74"/>
    </row>
    <row r="311745" spans="2:3" x14ac:dyDescent="0.25">
      <c r="C311745"/>
    </row>
    <row r="311746" spans="2:3" x14ac:dyDescent="0.25">
      <c r="B311746" s="74"/>
    </row>
    <row r="311747" spans="2:3" x14ac:dyDescent="0.25">
      <c r="B311747" s="74"/>
    </row>
    <row r="311748" spans="2:3" x14ac:dyDescent="0.25">
      <c r="B311748" s="74"/>
    </row>
    <row r="311749" spans="2:3" x14ac:dyDescent="0.25">
      <c r="B311749" s="74"/>
    </row>
    <row r="311750" spans="2:3" x14ac:dyDescent="0.25">
      <c r="B311750" s="74"/>
    </row>
    <row r="311751" spans="2:3" x14ac:dyDescent="0.25">
      <c r="B311751" s="74"/>
    </row>
    <row r="311752" spans="2:3" x14ac:dyDescent="0.25">
      <c r="B311752" s="74"/>
    </row>
    <row r="311753" spans="2:3" x14ac:dyDescent="0.25">
      <c r="B311753" s="74"/>
    </row>
    <row r="311754" spans="2:3" x14ac:dyDescent="0.25">
      <c r="B311754" s="74"/>
    </row>
    <row r="311755" spans="2:3" x14ac:dyDescent="0.25">
      <c r="B311755" s="74"/>
    </row>
    <row r="311756" spans="2:3" x14ac:dyDescent="0.25">
      <c r="B311756" s="74"/>
    </row>
    <row r="311757" spans="2:3" x14ac:dyDescent="0.25">
      <c r="B311757" s="74"/>
    </row>
    <row r="311758" spans="2:3" x14ac:dyDescent="0.25">
      <c r="B311758" s="74"/>
    </row>
    <row r="311809" spans="2:3" x14ac:dyDescent="0.25">
      <c r="C311809"/>
    </row>
    <row r="311810" spans="2:3" x14ac:dyDescent="0.25">
      <c r="B311810" s="74"/>
    </row>
    <row r="311811" spans="2:3" x14ac:dyDescent="0.25">
      <c r="B311811" s="74"/>
    </row>
    <row r="311812" spans="2:3" x14ac:dyDescent="0.25">
      <c r="B311812" s="74"/>
    </row>
    <row r="311813" spans="2:3" x14ac:dyDescent="0.25">
      <c r="B311813" s="74"/>
    </row>
    <row r="311814" spans="2:3" x14ac:dyDescent="0.25">
      <c r="B311814" s="74"/>
    </row>
    <row r="311815" spans="2:3" x14ac:dyDescent="0.25">
      <c r="B311815" s="74"/>
    </row>
    <row r="311816" spans="2:3" x14ac:dyDescent="0.25">
      <c r="B311816" s="74"/>
    </row>
    <row r="311817" spans="2:3" x14ac:dyDescent="0.25">
      <c r="B311817" s="74"/>
    </row>
    <row r="311818" spans="2:3" x14ac:dyDescent="0.25">
      <c r="B311818" s="74"/>
    </row>
    <row r="311819" spans="2:3" x14ac:dyDescent="0.25">
      <c r="B311819" s="74"/>
    </row>
    <row r="311820" spans="2:3" x14ac:dyDescent="0.25">
      <c r="B311820" s="74"/>
    </row>
    <row r="311821" spans="2:3" x14ac:dyDescent="0.25">
      <c r="B311821" s="74"/>
    </row>
    <row r="311822" spans="2:3" x14ac:dyDescent="0.25">
      <c r="B311822" s="74"/>
    </row>
    <row r="311873" spans="2:3" x14ac:dyDescent="0.25">
      <c r="C311873"/>
    </row>
    <row r="311874" spans="2:3" x14ac:dyDescent="0.25">
      <c r="B311874" s="74"/>
    </row>
    <row r="311875" spans="2:3" x14ac:dyDescent="0.25">
      <c r="B311875" s="74"/>
    </row>
    <row r="311876" spans="2:3" x14ac:dyDescent="0.25">
      <c r="B311876" s="74"/>
    </row>
    <row r="311877" spans="2:3" x14ac:dyDescent="0.25">
      <c r="B311877" s="74"/>
    </row>
    <row r="311878" spans="2:3" x14ac:dyDescent="0.25">
      <c r="B311878" s="74"/>
    </row>
    <row r="311879" spans="2:3" x14ac:dyDescent="0.25">
      <c r="B311879" s="74"/>
    </row>
    <row r="311880" spans="2:3" x14ac:dyDescent="0.25">
      <c r="B311880" s="74"/>
    </row>
    <row r="311881" spans="2:3" x14ac:dyDescent="0.25">
      <c r="B311881" s="74"/>
    </row>
    <row r="311882" spans="2:3" x14ac:dyDescent="0.25">
      <c r="B311882" s="74"/>
    </row>
    <row r="311883" spans="2:3" x14ac:dyDescent="0.25">
      <c r="B311883" s="74"/>
    </row>
    <row r="311884" spans="2:3" x14ac:dyDescent="0.25">
      <c r="B311884" s="74"/>
    </row>
    <row r="311885" spans="2:3" x14ac:dyDescent="0.25">
      <c r="B311885" s="74"/>
    </row>
    <row r="311886" spans="2:3" x14ac:dyDescent="0.25">
      <c r="B311886" s="74"/>
    </row>
    <row r="311937" spans="2:3" x14ac:dyDescent="0.25">
      <c r="C311937"/>
    </row>
    <row r="311938" spans="2:3" x14ac:dyDescent="0.25">
      <c r="B311938" s="74"/>
    </row>
    <row r="311939" spans="2:3" x14ac:dyDescent="0.25">
      <c r="B311939" s="74"/>
    </row>
    <row r="311940" spans="2:3" x14ac:dyDescent="0.25">
      <c r="B311940" s="74"/>
    </row>
    <row r="311941" spans="2:3" x14ac:dyDescent="0.25">
      <c r="B311941" s="74"/>
    </row>
    <row r="311942" spans="2:3" x14ac:dyDescent="0.25">
      <c r="B311942" s="74"/>
    </row>
    <row r="311943" spans="2:3" x14ac:dyDescent="0.25">
      <c r="B311943" s="74"/>
    </row>
    <row r="311944" spans="2:3" x14ac:dyDescent="0.25">
      <c r="B311944" s="74"/>
    </row>
    <row r="311945" spans="2:3" x14ac:dyDescent="0.25">
      <c r="B311945" s="74"/>
    </row>
    <row r="311946" spans="2:3" x14ac:dyDescent="0.25">
      <c r="B311946" s="74"/>
    </row>
    <row r="311947" spans="2:3" x14ac:dyDescent="0.25">
      <c r="B311947" s="74"/>
    </row>
    <row r="311948" spans="2:3" x14ac:dyDescent="0.25">
      <c r="B311948" s="74"/>
    </row>
    <row r="311949" spans="2:3" x14ac:dyDescent="0.25">
      <c r="B311949" s="74"/>
    </row>
    <row r="311950" spans="2:3" x14ac:dyDescent="0.25">
      <c r="B311950" s="74"/>
    </row>
    <row r="312001" spans="2:3" x14ac:dyDescent="0.25">
      <c r="C312001"/>
    </row>
    <row r="312002" spans="2:3" x14ac:dyDescent="0.25">
      <c r="B312002" s="74"/>
    </row>
    <row r="312003" spans="2:3" x14ac:dyDescent="0.25">
      <c r="B312003" s="74"/>
    </row>
    <row r="312004" spans="2:3" x14ac:dyDescent="0.25">
      <c r="B312004" s="74"/>
    </row>
    <row r="312005" spans="2:3" x14ac:dyDescent="0.25">
      <c r="B312005" s="74"/>
    </row>
    <row r="312006" spans="2:3" x14ac:dyDescent="0.25">
      <c r="B312006" s="74"/>
    </row>
    <row r="312007" spans="2:3" x14ac:dyDescent="0.25">
      <c r="B312007" s="74"/>
    </row>
    <row r="312008" spans="2:3" x14ac:dyDescent="0.25">
      <c r="B312008" s="74"/>
    </row>
    <row r="312009" spans="2:3" x14ac:dyDescent="0.25">
      <c r="B312009" s="74"/>
    </row>
    <row r="312010" spans="2:3" x14ac:dyDescent="0.25">
      <c r="B312010" s="74"/>
    </row>
    <row r="312011" spans="2:3" x14ac:dyDescent="0.25">
      <c r="B312011" s="74"/>
    </row>
    <row r="312012" spans="2:3" x14ac:dyDescent="0.25">
      <c r="B312012" s="74"/>
    </row>
    <row r="312013" spans="2:3" x14ac:dyDescent="0.25">
      <c r="B312013" s="74"/>
    </row>
    <row r="312014" spans="2:3" x14ac:dyDescent="0.25">
      <c r="B312014" s="74"/>
    </row>
    <row r="312065" spans="2:3" x14ac:dyDescent="0.25">
      <c r="C312065"/>
    </row>
    <row r="312066" spans="2:3" x14ac:dyDescent="0.25">
      <c r="B312066" s="74"/>
    </row>
    <row r="312067" spans="2:3" x14ac:dyDescent="0.25">
      <c r="B312067" s="74"/>
    </row>
    <row r="312068" spans="2:3" x14ac:dyDescent="0.25">
      <c r="B312068" s="74"/>
    </row>
    <row r="312069" spans="2:3" x14ac:dyDescent="0.25">
      <c r="B312069" s="74"/>
    </row>
    <row r="312070" spans="2:3" x14ac:dyDescent="0.25">
      <c r="B312070" s="74"/>
    </row>
    <row r="312071" spans="2:3" x14ac:dyDescent="0.25">
      <c r="B312071" s="74"/>
    </row>
    <row r="312072" spans="2:3" x14ac:dyDescent="0.25">
      <c r="B312072" s="74"/>
    </row>
    <row r="312073" spans="2:3" x14ac:dyDescent="0.25">
      <c r="B312073" s="74"/>
    </row>
    <row r="312074" spans="2:3" x14ac:dyDescent="0.25">
      <c r="B312074" s="74"/>
    </row>
    <row r="312075" spans="2:3" x14ac:dyDescent="0.25">
      <c r="B312075" s="74"/>
    </row>
    <row r="312076" spans="2:3" x14ac:dyDescent="0.25">
      <c r="B312076" s="74"/>
    </row>
    <row r="312077" spans="2:3" x14ac:dyDescent="0.25">
      <c r="B312077" s="74"/>
    </row>
    <row r="312078" spans="2:3" x14ac:dyDescent="0.25">
      <c r="B312078" s="74"/>
    </row>
    <row r="312129" spans="2:3" x14ac:dyDescent="0.25">
      <c r="C312129"/>
    </row>
    <row r="312130" spans="2:3" x14ac:dyDescent="0.25">
      <c r="B312130" s="74"/>
    </row>
    <row r="312131" spans="2:3" x14ac:dyDescent="0.25">
      <c r="B312131" s="74"/>
    </row>
    <row r="312132" spans="2:3" x14ac:dyDescent="0.25">
      <c r="B312132" s="74"/>
    </row>
    <row r="312133" spans="2:3" x14ac:dyDescent="0.25">
      <c r="B312133" s="74"/>
    </row>
    <row r="312134" spans="2:3" x14ac:dyDescent="0.25">
      <c r="B312134" s="74"/>
    </row>
    <row r="312135" spans="2:3" x14ac:dyDescent="0.25">
      <c r="B312135" s="74"/>
    </row>
    <row r="312136" spans="2:3" x14ac:dyDescent="0.25">
      <c r="B312136" s="74"/>
    </row>
    <row r="312137" spans="2:3" x14ac:dyDescent="0.25">
      <c r="B312137" s="74"/>
    </row>
    <row r="312138" spans="2:3" x14ac:dyDescent="0.25">
      <c r="B312138" s="74"/>
    </row>
    <row r="312139" spans="2:3" x14ac:dyDescent="0.25">
      <c r="B312139" s="74"/>
    </row>
    <row r="312140" spans="2:3" x14ac:dyDescent="0.25">
      <c r="B312140" s="74"/>
    </row>
    <row r="312141" spans="2:3" x14ac:dyDescent="0.25">
      <c r="B312141" s="74"/>
    </row>
    <row r="312142" spans="2:3" x14ac:dyDescent="0.25">
      <c r="B312142" s="74"/>
    </row>
    <row r="312193" spans="2:3" x14ac:dyDescent="0.25">
      <c r="C312193"/>
    </row>
    <row r="312194" spans="2:3" x14ac:dyDescent="0.25">
      <c r="B312194" s="74"/>
    </row>
    <row r="312195" spans="2:3" x14ac:dyDescent="0.25">
      <c r="B312195" s="74"/>
    </row>
    <row r="312196" spans="2:3" x14ac:dyDescent="0.25">
      <c r="B312196" s="74"/>
    </row>
    <row r="312197" spans="2:3" x14ac:dyDescent="0.25">
      <c r="B312197" s="74"/>
    </row>
    <row r="312198" spans="2:3" x14ac:dyDescent="0.25">
      <c r="B312198" s="74"/>
    </row>
    <row r="312199" spans="2:3" x14ac:dyDescent="0.25">
      <c r="B312199" s="74"/>
    </row>
    <row r="312200" spans="2:3" x14ac:dyDescent="0.25">
      <c r="B312200" s="74"/>
    </row>
    <row r="312201" spans="2:3" x14ac:dyDescent="0.25">
      <c r="B312201" s="74"/>
    </row>
    <row r="312202" spans="2:3" x14ac:dyDescent="0.25">
      <c r="B312202" s="74"/>
    </row>
    <row r="312203" spans="2:3" x14ac:dyDescent="0.25">
      <c r="B312203" s="74"/>
    </row>
    <row r="312204" spans="2:3" x14ac:dyDescent="0.25">
      <c r="B312204" s="74"/>
    </row>
    <row r="312205" spans="2:3" x14ac:dyDescent="0.25">
      <c r="B312205" s="74"/>
    </row>
    <row r="312206" spans="2:3" x14ac:dyDescent="0.25">
      <c r="B312206" s="74"/>
    </row>
    <row r="312257" spans="2:3" x14ac:dyDescent="0.25">
      <c r="C312257"/>
    </row>
    <row r="312258" spans="2:3" x14ac:dyDescent="0.25">
      <c r="B312258" s="74"/>
    </row>
    <row r="312259" spans="2:3" x14ac:dyDescent="0.25">
      <c r="B312259" s="74"/>
    </row>
    <row r="312260" spans="2:3" x14ac:dyDescent="0.25">
      <c r="B312260" s="74"/>
    </row>
    <row r="312261" spans="2:3" x14ac:dyDescent="0.25">
      <c r="B312261" s="74"/>
    </row>
    <row r="312262" spans="2:3" x14ac:dyDescent="0.25">
      <c r="B312262" s="74"/>
    </row>
    <row r="312263" spans="2:3" x14ac:dyDescent="0.25">
      <c r="B312263" s="74"/>
    </row>
    <row r="312264" spans="2:3" x14ac:dyDescent="0.25">
      <c r="B312264" s="74"/>
    </row>
    <row r="312265" spans="2:3" x14ac:dyDescent="0.25">
      <c r="B312265" s="74"/>
    </row>
    <row r="312266" spans="2:3" x14ac:dyDescent="0.25">
      <c r="B312266" s="74"/>
    </row>
    <row r="312267" spans="2:3" x14ac:dyDescent="0.25">
      <c r="B312267" s="74"/>
    </row>
    <row r="312268" spans="2:3" x14ac:dyDescent="0.25">
      <c r="B312268" s="74"/>
    </row>
    <row r="312269" spans="2:3" x14ac:dyDescent="0.25">
      <c r="B312269" s="74"/>
    </row>
    <row r="312270" spans="2:3" x14ac:dyDescent="0.25">
      <c r="B312270" s="74"/>
    </row>
    <row r="312321" spans="2:3" x14ac:dyDescent="0.25">
      <c r="C312321"/>
    </row>
    <row r="312322" spans="2:3" x14ac:dyDescent="0.25">
      <c r="B312322" s="74"/>
    </row>
    <row r="312323" spans="2:3" x14ac:dyDescent="0.25">
      <c r="B312323" s="74"/>
    </row>
    <row r="312324" spans="2:3" x14ac:dyDescent="0.25">
      <c r="B312324" s="74"/>
    </row>
    <row r="312325" spans="2:3" x14ac:dyDescent="0.25">
      <c r="B312325" s="74"/>
    </row>
    <row r="312326" spans="2:3" x14ac:dyDescent="0.25">
      <c r="B312326" s="74"/>
    </row>
    <row r="312327" spans="2:3" x14ac:dyDescent="0.25">
      <c r="B312327" s="74"/>
    </row>
    <row r="312328" spans="2:3" x14ac:dyDescent="0.25">
      <c r="B312328" s="74"/>
    </row>
    <row r="312329" spans="2:3" x14ac:dyDescent="0.25">
      <c r="B312329" s="74"/>
    </row>
    <row r="312330" spans="2:3" x14ac:dyDescent="0.25">
      <c r="B312330" s="74"/>
    </row>
    <row r="312331" spans="2:3" x14ac:dyDescent="0.25">
      <c r="B312331" s="74"/>
    </row>
    <row r="312332" spans="2:3" x14ac:dyDescent="0.25">
      <c r="B312332" s="74"/>
    </row>
    <row r="312333" spans="2:3" x14ac:dyDescent="0.25">
      <c r="B312333" s="74"/>
    </row>
    <row r="312334" spans="2:3" x14ac:dyDescent="0.25">
      <c r="B312334" s="74"/>
    </row>
    <row r="312385" spans="2:3" x14ac:dyDescent="0.25">
      <c r="C312385"/>
    </row>
    <row r="312386" spans="2:3" x14ac:dyDescent="0.25">
      <c r="B312386" s="74"/>
    </row>
    <row r="312387" spans="2:3" x14ac:dyDescent="0.25">
      <c r="B312387" s="74"/>
    </row>
    <row r="312388" spans="2:3" x14ac:dyDescent="0.25">
      <c r="B312388" s="74"/>
    </row>
    <row r="312389" spans="2:3" x14ac:dyDescent="0.25">
      <c r="B312389" s="74"/>
    </row>
    <row r="312390" spans="2:3" x14ac:dyDescent="0.25">
      <c r="B312390" s="74"/>
    </row>
    <row r="312391" spans="2:3" x14ac:dyDescent="0.25">
      <c r="B312391" s="74"/>
    </row>
    <row r="312392" spans="2:3" x14ac:dyDescent="0.25">
      <c r="B312392" s="74"/>
    </row>
    <row r="312393" spans="2:3" x14ac:dyDescent="0.25">
      <c r="B312393" s="74"/>
    </row>
    <row r="312394" spans="2:3" x14ac:dyDescent="0.25">
      <c r="B312394" s="74"/>
    </row>
    <row r="312395" spans="2:3" x14ac:dyDescent="0.25">
      <c r="B312395" s="74"/>
    </row>
    <row r="312396" spans="2:3" x14ac:dyDescent="0.25">
      <c r="B312396" s="74"/>
    </row>
    <row r="312397" spans="2:3" x14ac:dyDescent="0.25">
      <c r="B312397" s="74"/>
    </row>
    <row r="312398" spans="2:3" x14ac:dyDescent="0.25">
      <c r="B312398" s="74"/>
    </row>
    <row r="312449" spans="2:3" x14ac:dyDescent="0.25">
      <c r="C312449"/>
    </row>
    <row r="312450" spans="2:3" x14ac:dyDescent="0.25">
      <c r="B312450" s="74"/>
    </row>
    <row r="312451" spans="2:3" x14ac:dyDescent="0.25">
      <c r="B312451" s="74"/>
    </row>
    <row r="312452" spans="2:3" x14ac:dyDescent="0.25">
      <c r="B312452" s="74"/>
    </row>
    <row r="312453" spans="2:3" x14ac:dyDescent="0.25">
      <c r="B312453" s="74"/>
    </row>
    <row r="312454" spans="2:3" x14ac:dyDescent="0.25">
      <c r="B312454" s="74"/>
    </row>
    <row r="312455" spans="2:3" x14ac:dyDescent="0.25">
      <c r="B312455" s="74"/>
    </row>
    <row r="312456" spans="2:3" x14ac:dyDescent="0.25">
      <c r="B312456" s="74"/>
    </row>
    <row r="312457" spans="2:3" x14ac:dyDescent="0.25">
      <c r="B312457" s="74"/>
    </row>
    <row r="312458" spans="2:3" x14ac:dyDescent="0.25">
      <c r="B312458" s="74"/>
    </row>
    <row r="312459" spans="2:3" x14ac:dyDescent="0.25">
      <c r="B312459" s="74"/>
    </row>
    <row r="312460" spans="2:3" x14ac:dyDescent="0.25">
      <c r="B312460" s="74"/>
    </row>
    <row r="312461" spans="2:3" x14ac:dyDescent="0.25">
      <c r="B312461" s="74"/>
    </row>
    <row r="312462" spans="2:3" x14ac:dyDescent="0.25">
      <c r="B312462" s="74"/>
    </row>
    <row r="312513" spans="2:3" x14ac:dyDescent="0.25">
      <c r="C312513"/>
    </row>
    <row r="312514" spans="2:3" x14ac:dyDescent="0.25">
      <c r="B312514" s="74"/>
    </row>
    <row r="312515" spans="2:3" x14ac:dyDescent="0.25">
      <c r="B312515" s="74"/>
    </row>
    <row r="312516" spans="2:3" x14ac:dyDescent="0.25">
      <c r="B312516" s="74"/>
    </row>
    <row r="312517" spans="2:3" x14ac:dyDescent="0.25">
      <c r="B312517" s="74"/>
    </row>
    <row r="312518" spans="2:3" x14ac:dyDescent="0.25">
      <c r="B312518" s="74"/>
    </row>
    <row r="312519" spans="2:3" x14ac:dyDescent="0.25">
      <c r="B312519" s="74"/>
    </row>
    <row r="312520" spans="2:3" x14ac:dyDescent="0.25">
      <c r="B312520" s="74"/>
    </row>
    <row r="312521" spans="2:3" x14ac:dyDescent="0.25">
      <c r="B312521" s="74"/>
    </row>
    <row r="312522" spans="2:3" x14ac:dyDescent="0.25">
      <c r="B312522" s="74"/>
    </row>
    <row r="312523" spans="2:3" x14ac:dyDescent="0.25">
      <c r="B312523" s="74"/>
    </row>
    <row r="312524" spans="2:3" x14ac:dyDescent="0.25">
      <c r="B312524" s="74"/>
    </row>
    <row r="312525" spans="2:3" x14ac:dyDescent="0.25">
      <c r="B312525" s="74"/>
    </row>
    <row r="312526" spans="2:3" x14ac:dyDescent="0.25">
      <c r="B312526" s="74"/>
    </row>
    <row r="312577" spans="2:3" x14ac:dyDescent="0.25">
      <c r="C312577"/>
    </row>
    <row r="312578" spans="2:3" x14ac:dyDescent="0.25">
      <c r="B312578" s="74"/>
    </row>
    <row r="312579" spans="2:3" x14ac:dyDescent="0.25">
      <c r="B312579" s="74"/>
    </row>
    <row r="312580" spans="2:3" x14ac:dyDescent="0.25">
      <c r="B312580" s="74"/>
    </row>
    <row r="312581" spans="2:3" x14ac:dyDescent="0.25">
      <c r="B312581" s="74"/>
    </row>
    <row r="312582" spans="2:3" x14ac:dyDescent="0.25">
      <c r="B312582" s="74"/>
    </row>
    <row r="312583" spans="2:3" x14ac:dyDescent="0.25">
      <c r="B312583" s="74"/>
    </row>
    <row r="312584" spans="2:3" x14ac:dyDescent="0.25">
      <c r="B312584" s="74"/>
    </row>
    <row r="312585" spans="2:3" x14ac:dyDescent="0.25">
      <c r="B312585" s="74"/>
    </row>
    <row r="312586" spans="2:3" x14ac:dyDescent="0.25">
      <c r="B312586" s="74"/>
    </row>
    <row r="312587" spans="2:3" x14ac:dyDescent="0.25">
      <c r="B312587" s="74"/>
    </row>
    <row r="312588" spans="2:3" x14ac:dyDescent="0.25">
      <c r="B312588" s="74"/>
    </row>
    <row r="312589" spans="2:3" x14ac:dyDescent="0.25">
      <c r="B312589" s="74"/>
    </row>
    <row r="312590" spans="2:3" x14ac:dyDescent="0.25">
      <c r="B312590" s="74"/>
    </row>
    <row r="312641" spans="2:3" x14ac:dyDescent="0.25">
      <c r="C312641"/>
    </row>
    <row r="312642" spans="2:3" x14ac:dyDescent="0.25">
      <c r="B312642" s="74"/>
    </row>
    <row r="312643" spans="2:3" x14ac:dyDescent="0.25">
      <c r="B312643" s="74"/>
    </row>
    <row r="312644" spans="2:3" x14ac:dyDescent="0.25">
      <c r="B312644" s="74"/>
    </row>
    <row r="312645" spans="2:3" x14ac:dyDescent="0.25">
      <c r="B312645" s="74"/>
    </row>
    <row r="312646" spans="2:3" x14ac:dyDescent="0.25">
      <c r="B312646" s="74"/>
    </row>
    <row r="312647" spans="2:3" x14ac:dyDescent="0.25">
      <c r="B312647" s="74"/>
    </row>
    <row r="312648" spans="2:3" x14ac:dyDescent="0.25">
      <c r="B312648" s="74"/>
    </row>
    <row r="312649" spans="2:3" x14ac:dyDescent="0.25">
      <c r="B312649" s="74"/>
    </row>
    <row r="312650" spans="2:3" x14ac:dyDescent="0.25">
      <c r="B312650" s="74"/>
    </row>
    <row r="312651" spans="2:3" x14ac:dyDescent="0.25">
      <c r="B312651" s="74"/>
    </row>
    <row r="312652" spans="2:3" x14ac:dyDescent="0.25">
      <c r="B312652" s="74"/>
    </row>
    <row r="312653" spans="2:3" x14ac:dyDescent="0.25">
      <c r="B312653" s="74"/>
    </row>
    <row r="312654" spans="2:3" x14ac:dyDescent="0.25">
      <c r="B312654" s="74"/>
    </row>
    <row r="312705" spans="2:3" x14ac:dyDescent="0.25">
      <c r="C312705"/>
    </row>
    <row r="312706" spans="2:3" x14ac:dyDescent="0.25">
      <c r="B312706" s="74"/>
    </row>
    <row r="312707" spans="2:3" x14ac:dyDescent="0.25">
      <c r="B312707" s="74"/>
    </row>
    <row r="312708" spans="2:3" x14ac:dyDescent="0.25">
      <c r="B312708" s="74"/>
    </row>
    <row r="312709" spans="2:3" x14ac:dyDescent="0.25">
      <c r="B312709" s="74"/>
    </row>
    <row r="312710" spans="2:3" x14ac:dyDescent="0.25">
      <c r="B312710" s="74"/>
    </row>
    <row r="312711" spans="2:3" x14ac:dyDescent="0.25">
      <c r="B312711" s="74"/>
    </row>
    <row r="312712" spans="2:3" x14ac:dyDescent="0.25">
      <c r="B312712" s="74"/>
    </row>
    <row r="312713" spans="2:3" x14ac:dyDescent="0.25">
      <c r="B312713" s="74"/>
    </row>
    <row r="312714" spans="2:3" x14ac:dyDescent="0.25">
      <c r="B312714" s="74"/>
    </row>
    <row r="312715" spans="2:3" x14ac:dyDescent="0.25">
      <c r="B312715" s="74"/>
    </row>
    <row r="312716" spans="2:3" x14ac:dyDescent="0.25">
      <c r="B312716" s="74"/>
    </row>
    <row r="312717" spans="2:3" x14ac:dyDescent="0.25">
      <c r="B312717" s="74"/>
    </row>
    <row r="312718" spans="2:3" x14ac:dyDescent="0.25">
      <c r="B312718" s="74"/>
    </row>
    <row r="312769" spans="2:3" x14ac:dyDescent="0.25">
      <c r="C312769"/>
    </row>
    <row r="312770" spans="2:3" x14ac:dyDescent="0.25">
      <c r="B312770" s="74"/>
    </row>
    <row r="312771" spans="2:3" x14ac:dyDescent="0.25">
      <c r="B312771" s="74"/>
    </row>
    <row r="312772" spans="2:3" x14ac:dyDescent="0.25">
      <c r="B312772" s="74"/>
    </row>
    <row r="312773" spans="2:3" x14ac:dyDescent="0.25">
      <c r="B312773" s="74"/>
    </row>
    <row r="312774" spans="2:3" x14ac:dyDescent="0.25">
      <c r="B312774" s="74"/>
    </row>
    <row r="312775" spans="2:3" x14ac:dyDescent="0.25">
      <c r="B312775" s="74"/>
    </row>
    <row r="312776" spans="2:3" x14ac:dyDescent="0.25">
      <c r="B312776" s="74"/>
    </row>
    <row r="312777" spans="2:3" x14ac:dyDescent="0.25">
      <c r="B312777" s="74"/>
    </row>
    <row r="312778" spans="2:3" x14ac:dyDescent="0.25">
      <c r="B312778" s="74"/>
    </row>
    <row r="312779" spans="2:3" x14ac:dyDescent="0.25">
      <c r="B312779" s="74"/>
    </row>
    <row r="312780" spans="2:3" x14ac:dyDescent="0.25">
      <c r="B312780" s="74"/>
    </row>
    <row r="312781" spans="2:3" x14ac:dyDescent="0.25">
      <c r="B312781" s="74"/>
    </row>
    <row r="312782" spans="2:3" x14ac:dyDescent="0.25">
      <c r="B312782" s="74"/>
    </row>
    <row r="312833" spans="2:3" x14ac:dyDescent="0.25">
      <c r="C312833"/>
    </row>
    <row r="312834" spans="2:3" x14ac:dyDescent="0.25">
      <c r="B312834" s="74"/>
    </row>
    <row r="312835" spans="2:3" x14ac:dyDescent="0.25">
      <c r="B312835" s="74"/>
    </row>
    <row r="312836" spans="2:3" x14ac:dyDescent="0.25">
      <c r="B312836" s="74"/>
    </row>
    <row r="312837" spans="2:3" x14ac:dyDescent="0.25">
      <c r="B312837" s="74"/>
    </row>
    <row r="312838" spans="2:3" x14ac:dyDescent="0.25">
      <c r="B312838" s="74"/>
    </row>
    <row r="312839" spans="2:3" x14ac:dyDescent="0.25">
      <c r="B312839" s="74"/>
    </row>
    <row r="312840" spans="2:3" x14ac:dyDescent="0.25">
      <c r="B312840" s="74"/>
    </row>
    <row r="312841" spans="2:3" x14ac:dyDescent="0.25">
      <c r="B312841" s="74"/>
    </row>
    <row r="312842" spans="2:3" x14ac:dyDescent="0.25">
      <c r="B312842" s="74"/>
    </row>
    <row r="312843" spans="2:3" x14ac:dyDescent="0.25">
      <c r="B312843" s="74"/>
    </row>
    <row r="312844" spans="2:3" x14ac:dyDescent="0.25">
      <c r="B312844" s="74"/>
    </row>
    <row r="312845" spans="2:3" x14ac:dyDescent="0.25">
      <c r="B312845" s="74"/>
    </row>
    <row r="312846" spans="2:3" x14ac:dyDescent="0.25">
      <c r="B312846" s="74"/>
    </row>
    <row r="312897" spans="2:3" x14ac:dyDescent="0.25">
      <c r="C312897"/>
    </row>
    <row r="312898" spans="2:3" x14ac:dyDescent="0.25">
      <c r="B312898" s="74"/>
    </row>
    <row r="312899" spans="2:3" x14ac:dyDescent="0.25">
      <c r="B312899" s="74"/>
    </row>
    <row r="312900" spans="2:3" x14ac:dyDescent="0.25">
      <c r="B312900" s="74"/>
    </row>
    <row r="312901" spans="2:3" x14ac:dyDescent="0.25">
      <c r="B312901" s="74"/>
    </row>
    <row r="312902" spans="2:3" x14ac:dyDescent="0.25">
      <c r="B312902" s="74"/>
    </row>
    <row r="312903" spans="2:3" x14ac:dyDescent="0.25">
      <c r="B312903" s="74"/>
    </row>
    <row r="312904" spans="2:3" x14ac:dyDescent="0.25">
      <c r="B312904" s="74"/>
    </row>
    <row r="312905" spans="2:3" x14ac:dyDescent="0.25">
      <c r="B312905" s="74"/>
    </row>
    <row r="312906" spans="2:3" x14ac:dyDescent="0.25">
      <c r="B312906" s="74"/>
    </row>
    <row r="312907" spans="2:3" x14ac:dyDescent="0.25">
      <c r="B312907" s="74"/>
    </row>
    <row r="312908" spans="2:3" x14ac:dyDescent="0.25">
      <c r="B312908" s="74"/>
    </row>
    <row r="312909" spans="2:3" x14ac:dyDescent="0.25">
      <c r="B312909" s="74"/>
    </row>
    <row r="312910" spans="2:3" x14ac:dyDescent="0.25">
      <c r="B312910" s="74"/>
    </row>
    <row r="312961" spans="2:3" x14ac:dyDescent="0.25">
      <c r="C312961"/>
    </row>
    <row r="312962" spans="2:3" x14ac:dyDescent="0.25">
      <c r="B312962" s="74"/>
    </row>
    <row r="312963" spans="2:3" x14ac:dyDescent="0.25">
      <c r="B312963" s="74"/>
    </row>
    <row r="312964" spans="2:3" x14ac:dyDescent="0.25">
      <c r="B312964" s="74"/>
    </row>
    <row r="312965" spans="2:3" x14ac:dyDescent="0.25">
      <c r="B312965" s="74"/>
    </row>
    <row r="312966" spans="2:3" x14ac:dyDescent="0.25">
      <c r="B312966" s="74"/>
    </row>
    <row r="312967" spans="2:3" x14ac:dyDescent="0.25">
      <c r="B312967" s="74"/>
    </row>
    <row r="312968" spans="2:3" x14ac:dyDescent="0.25">
      <c r="B312968" s="74"/>
    </row>
    <row r="312969" spans="2:3" x14ac:dyDescent="0.25">
      <c r="B312969" s="74"/>
    </row>
    <row r="312970" spans="2:3" x14ac:dyDescent="0.25">
      <c r="B312970" s="74"/>
    </row>
    <row r="312971" spans="2:3" x14ac:dyDescent="0.25">
      <c r="B312971" s="74"/>
    </row>
    <row r="312972" spans="2:3" x14ac:dyDescent="0.25">
      <c r="B312972" s="74"/>
    </row>
    <row r="312973" spans="2:3" x14ac:dyDescent="0.25">
      <c r="B312973" s="74"/>
    </row>
    <row r="312974" spans="2:3" x14ac:dyDescent="0.25">
      <c r="B312974" s="74"/>
    </row>
    <row r="313025" spans="2:3" x14ac:dyDescent="0.25">
      <c r="C313025"/>
    </row>
    <row r="313026" spans="2:3" x14ac:dyDescent="0.25">
      <c r="B313026" s="74"/>
    </row>
    <row r="313027" spans="2:3" x14ac:dyDescent="0.25">
      <c r="B313027" s="74"/>
    </row>
    <row r="313028" spans="2:3" x14ac:dyDescent="0.25">
      <c r="B313028" s="74"/>
    </row>
    <row r="313029" spans="2:3" x14ac:dyDescent="0.25">
      <c r="B313029" s="74"/>
    </row>
    <row r="313030" spans="2:3" x14ac:dyDescent="0.25">
      <c r="B313030" s="74"/>
    </row>
    <row r="313031" spans="2:3" x14ac:dyDescent="0.25">
      <c r="B313031" s="74"/>
    </row>
    <row r="313032" spans="2:3" x14ac:dyDescent="0.25">
      <c r="B313032" s="74"/>
    </row>
    <row r="313033" spans="2:3" x14ac:dyDescent="0.25">
      <c r="B313033" s="74"/>
    </row>
    <row r="313034" spans="2:3" x14ac:dyDescent="0.25">
      <c r="B313034" s="74"/>
    </row>
    <row r="313035" spans="2:3" x14ac:dyDescent="0.25">
      <c r="B313035" s="74"/>
    </row>
    <row r="313036" spans="2:3" x14ac:dyDescent="0.25">
      <c r="B313036" s="74"/>
    </row>
    <row r="313037" spans="2:3" x14ac:dyDescent="0.25">
      <c r="B313037" s="74"/>
    </row>
    <row r="313038" spans="2:3" x14ac:dyDescent="0.25">
      <c r="B313038" s="74"/>
    </row>
    <row r="313089" spans="2:3" x14ac:dyDescent="0.25">
      <c r="C313089"/>
    </row>
    <row r="313090" spans="2:3" x14ac:dyDescent="0.25">
      <c r="B313090" s="74"/>
    </row>
    <row r="313091" spans="2:3" x14ac:dyDescent="0.25">
      <c r="B313091" s="74"/>
    </row>
    <row r="313092" spans="2:3" x14ac:dyDescent="0.25">
      <c r="B313092" s="74"/>
    </row>
    <row r="313093" spans="2:3" x14ac:dyDescent="0.25">
      <c r="B313093" s="74"/>
    </row>
    <row r="313094" spans="2:3" x14ac:dyDescent="0.25">
      <c r="B313094" s="74"/>
    </row>
    <row r="313095" spans="2:3" x14ac:dyDescent="0.25">
      <c r="B313095" s="74"/>
    </row>
    <row r="313096" spans="2:3" x14ac:dyDescent="0.25">
      <c r="B313096" s="74"/>
    </row>
    <row r="313097" spans="2:3" x14ac:dyDescent="0.25">
      <c r="B313097" s="74"/>
    </row>
    <row r="313098" spans="2:3" x14ac:dyDescent="0.25">
      <c r="B313098" s="74"/>
    </row>
    <row r="313099" spans="2:3" x14ac:dyDescent="0.25">
      <c r="B313099" s="74"/>
    </row>
    <row r="313100" spans="2:3" x14ac:dyDescent="0.25">
      <c r="B313100" s="74"/>
    </row>
    <row r="313101" spans="2:3" x14ac:dyDescent="0.25">
      <c r="B313101" s="74"/>
    </row>
    <row r="313102" spans="2:3" x14ac:dyDescent="0.25">
      <c r="B313102" s="74"/>
    </row>
    <row r="313153" spans="2:3" x14ac:dyDescent="0.25">
      <c r="C313153"/>
    </row>
    <row r="313154" spans="2:3" x14ac:dyDescent="0.25">
      <c r="B313154" s="74"/>
    </row>
    <row r="313155" spans="2:3" x14ac:dyDescent="0.25">
      <c r="B313155" s="74"/>
    </row>
    <row r="313156" spans="2:3" x14ac:dyDescent="0.25">
      <c r="B313156" s="74"/>
    </row>
    <row r="313157" spans="2:3" x14ac:dyDescent="0.25">
      <c r="B313157" s="74"/>
    </row>
    <row r="313158" spans="2:3" x14ac:dyDescent="0.25">
      <c r="B313158" s="74"/>
    </row>
    <row r="313159" spans="2:3" x14ac:dyDescent="0.25">
      <c r="B313159" s="74"/>
    </row>
    <row r="313160" spans="2:3" x14ac:dyDescent="0.25">
      <c r="B313160" s="74"/>
    </row>
    <row r="313161" spans="2:3" x14ac:dyDescent="0.25">
      <c r="B313161" s="74"/>
    </row>
    <row r="313162" spans="2:3" x14ac:dyDescent="0.25">
      <c r="B313162" s="74"/>
    </row>
    <row r="313163" spans="2:3" x14ac:dyDescent="0.25">
      <c r="B313163" s="74"/>
    </row>
    <row r="313164" spans="2:3" x14ac:dyDescent="0.25">
      <c r="B313164" s="74"/>
    </row>
    <row r="313165" spans="2:3" x14ac:dyDescent="0.25">
      <c r="B313165" s="74"/>
    </row>
    <row r="313166" spans="2:3" x14ac:dyDescent="0.25">
      <c r="B313166" s="74"/>
    </row>
    <row r="313217" spans="2:3" x14ac:dyDescent="0.25">
      <c r="C313217"/>
    </row>
    <row r="313218" spans="2:3" x14ac:dyDescent="0.25">
      <c r="B313218" s="74"/>
    </row>
    <row r="313219" spans="2:3" x14ac:dyDescent="0.25">
      <c r="B313219" s="74"/>
    </row>
    <row r="313220" spans="2:3" x14ac:dyDescent="0.25">
      <c r="B313220" s="74"/>
    </row>
    <row r="313221" spans="2:3" x14ac:dyDescent="0.25">
      <c r="B313221" s="74"/>
    </row>
    <row r="313222" spans="2:3" x14ac:dyDescent="0.25">
      <c r="B313222" s="74"/>
    </row>
    <row r="313223" spans="2:3" x14ac:dyDescent="0.25">
      <c r="B313223" s="74"/>
    </row>
    <row r="313224" spans="2:3" x14ac:dyDescent="0.25">
      <c r="B313224" s="74"/>
    </row>
    <row r="313225" spans="2:3" x14ac:dyDescent="0.25">
      <c r="B313225" s="74"/>
    </row>
    <row r="313226" spans="2:3" x14ac:dyDescent="0.25">
      <c r="B313226" s="74"/>
    </row>
    <row r="313227" spans="2:3" x14ac:dyDescent="0.25">
      <c r="B313227" s="74"/>
    </row>
    <row r="313228" spans="2:3" x14ac:dyDescent="0.25">
      <c r="B313228" s="74"/>
    </row>
    <row r="313229" spans="2:3" x14ac:dyDescent="0.25">
      <c r="B313229" s="74"/>
    </row>
    <row r="313230" spans="2:3" x14ac:dyDescent="0.25">
      <c r="B313230" s="74"/>
    </row>
    <row r="313281" spans="2:3" x14ac:dyDescent="0.25">
      <c r="C313281"/>
    </row>
    <row r="313282" spans="2:3" x14ac:dyDescent="0.25">
      <c r="B313282" s="74"/>
    </row>
    <row r="313283" spans="2:3" x14ac:dyDescent="0.25">
      <c r="B313283" s="74"/>
    </row>
    <row r="313284" spans="2:3" x14ac:dyDescent="0.25">
      <c r="B313284" s="74"/>
    </row>
    <row r="313285" spans="2:3" x14ac:dyDescent="0.25">
      <c r="B313285" s="74"/>
    </row>
    <row r="313286" spans="2:3" x14ac:dyDescent="0.25">
      <c r="B313286" s="74"/>
    </row>
    <row r="313287" spans="2:3" x14ac:dyDescent="0.25">
      <c r="B313287" s="74"/>
    </row>
    <row r="313288" spans="2:3" x14ac:dyDescent="0.25">
      <c r="B313288" s="74"/>
    </row>
    <row r="313289" spans="2:3" x14ac:dyDescent="0.25">
      <c r="B313289" s="74"/>
    </row>
    <row r="313290" spans="2:3" x14ac:dyDescent="0.25">
      <c r="B313290" s="74"/>
    </row>
    <row r="313291" spans="2:3" x14ac:dyDescent="0.25">
      <c r="B313291" s="74"/>
    </row>
    <row r="313292" spans="2:3" x14ac:dyDescent="0.25">
      <c r="B313292" s="74"/>
    </row>
    <row r="313293" spans="2:3" x14ac:dyDescent="0.25">
      <c r="B313293" s="74"/>
    </row>
    <row r="313294" spans="2:3" x14ac:dyDescent="0.25">
      <c r="B313294" s="74"/>
    </row>
    <row r="313345" spans="2:3" x14ac:dyDescent="0.25">
      <c r="C313345"/>
    </row>
    <row r="313346" spans="2:3" x14ac:dyDescent="0.25">
      <c r="B313346" s="74"/>
    </row>
    <row r="313347" spans="2:3" x14ac:dyDescent="0.25">
      <c r="B313347" s="74"/>
    </row>
    <row r="313348" spans="2:3" x14ac:dyDescent="0.25">
      <c r="B313348" s="74"/>
    </row>
    <row r="313349" spans="2:3" x14ac:dyDescent="0.25">
      <c r="B313349" s="74"/>
    </row>
    <row r="313350" spans="2:3" x14ac:dyDescent="0.25">
      <c r="B313350" s="74"/>
    </row>
    <row r="313351" spans="2:3" x14ac:dyDescent="0.25">
      <c r="B313351" s="74"/>
    </row>
    <row r="313352" spans="2:3" x14ac:dyDescent="0.25">
      <c r="B313352" s="74"/>
    </row>
    <row r="313353" spans="2:3" x14ac:dyDescent="0.25">
      <c r="B313353" s="74"/>
    </row>
    <row r="313354" spans="2:3" x14ac:dyDescent="0.25">
      <c r="B313354" s="74"/>
    </row>
    <row r="313355" spans="2:3" x14ac:dyDescent="0.25">
      <c r="B313355" s="74"/>
    </row>
    <row r="313356" spans="2:3" x14ac:dyDescent="0.25">
      <c r="B313356" s="74"/>
    </row>
    <row r="313357" spans="2:3" x14ac:dyDescent="0.25">
      <c r="B313357" s="74"/>
    </row>
    <row r="313358" spans="2:3" x14ac:dyDescent="0.25">
      <c r="B313358" s="74"/>
    </row>
    <row r="313409" spans="2:3" x14ac:dyDescent="0.25">
      <c r="C313409"/>
    </row>
    <row r="313410" spans="2:3" x14ac:dyDescent="0.25">
      <c r="B313410" s="74"/>
    </row>
    <row r="313411" spans="2:3" x14ac:dyDescent="0.25">
      <c r="B313411" s="74"/>
    </row>
    <row r="313412" spans="2:3" x14ac:dyDescent="0.25">
      <c r="B313412" s="74"/>
    </row>
    <row r="313413" spans="2:3" x14ac:dyDescent="0.25">
      <c r="B313413" s="74"/>
    </row>
    <row r="313414" spans="2:3" x14ac:dyDescent="0.25">
      <c r="B313414" s="74"/>
    </row>
    <row r="313415" spans="2:3" x14ac:dyDescent="0.25">
      <c r="B313415" s="74"/>
    </row>
    <row r="313416" spans="2:3" x14ac:dyDescent="0.25">
      <c r="B313416" s="74"/>
    </row>
    <row r="313417" spans="2:3" x14ac:dyDescent="0.25">
      <c r="B313417" s="74"/>
    </row>
    <row r="313418" spans="2:3" x14ac:dyDescent="0.25">
      <c r="B313418" s="74"/>
    </row>
    <row r="313419" spans="2:3" x14ac:dyDescent="0.25">
      <c r="B313419" s="74"/>
    </row>
    <row r="313420" spans="2:3" x14ac:dyDescent="0.25">
      <c r="B313420" s="74"/>
    </row>
    <row r="313421" spans="2:3" x14ac:dyDescent="0.25">
      <c r="B313421" s="74"/>
    </row>
    <row r="313422" spans="2:3" x14ac:dyDescent="0.25">
      <c r="B313422" s="74"/>
    </row>
    <row r="313473" spans="2:3" x14ac:dyDescent="0.25">
      <c r="C313473"/>
    </row>
    <row r="313474" spans="2:3" x14ac:dyDescent="0.25">
      <c r="B313474" s="74"/>
    </row>
    <row r="313475" spans="2:3" x14ac:dyDescent="0.25">
      <c r="B313475" s="74"/>
    </row>
    <row r="313476" spans="2:3" x14ac:dyDescent="0.25">
      <c r="B313476" s="74"/>
    </row>
    <row r="313477" spans="2:3" x14ac:dyDescent="0.25">
      <c r="B313477" s="74"/>
    </row>
    <row r="313478" spans="2:3" x14ac:dyDescent="0.25">
      <c r="B313478" s="74"/>
    </row>
    <row r="313479" spans="2:3" x14ac:dyDescent="0.25">
      <c r="B313479" s="74"/>
    </row>
    <row r="313480" spans="2:3" x14ac:dyDescent="0.25">
      <c r="B313480" s="74"/>
    </row>
    <row r="313481" spans="2:3" x14ac:dyDescent="0.25">
      <c r="B313481" s="74"/>
    </row>
    <row r="313482" spans="2:3" x14ac:dyDescent="0.25">
      <c r="B313482" s="74"/>
    </row>
    <row r="313483" spans="2:3" x14ac:dyDescent="0.25">
      <c r="B313483" s="74"/>
    </row>
    <row r="313484" spans="2:3" x14ac:dyDescent="0.25">
      <c r="B313484" s="74"/>
    </row>
    <row r="313485" spans="2:3" x14ac:dyDescent="0.25">
      <c r="B313485" s="74"/>
    </row>
    <row r="313486" spans="2:3" x14ac:dyDescent="0.25">
      <c r="B313486" s="74"/>
    </row>
    <row r="313537" spans="2:3" x14ac:dyDescent="0.25">
      <c r="C313537"/>
    </row>
    <row r="313538" spans="2:3" x14ac:dyDescent="0.25">
      <c r="B313538" s="74"/>
    </row>
    <row r="313539" spans="2:3" x14ac:dyDescent="0.25">
      <c r="B313539" s="74"/>
    </row>
    <row r="313540" spans="2:3" x14ac:dyDescent="0.25">
      <c r="B313540" s="74"/>
    </row>
    <row r="313541" spans="2:3" x14ac:dyDescent="0.25">
      <c r="B313541" s="74"/>
    </row>
    <row r="313542" spans="2:3" x14ac:dyDescent="0.25">
      <c r="B313542" s="74"/>
    </row>
    <row r="313543" spans="2:3" x14ac:dyDescent="0.25">
      <c r="B313543" s="74"/>
    </row>
    <row r="313544" spans="2:3" x14ac:dyDescent="0.25">
      <c r="B313544" s="74"/>
    </row>
    <row r="313545" spans="2:3" x14ac:dyDescent="0.25">
      <c r="B313545" s="74"/>
    </row>
    <row r="313546" spans="2:3" x14ac:dyDescent="0.25">
      <c r="B313546" s="74"/>
    </row>
    <row r="313547" spans="2:3" x14ac:dyDescent="0.25">
      <c r="B313547" s="74"/>
    </row>
    <row r="313548" spans="2:3" x14ac:dyDescent="0.25">
      <c r="B313548" s="74"/>
    </row>
    <row r="313549" spans="2:3" x14ac:dyDescent="0.25">
      <c r="B313549" s="74"/>
    </row>
    <row r="313550" spans="2:3" x14ac:dyDescent="0.25">
      <c r="B313550" s="74"/>
    </row>
    <row r="313601" spans="2:3" x14ac:dyDescent="0.25">
      <c r="C313601"/>
    </row>
    <row r="313602" spans="2:3" x14ac:dyDescent="0.25">
      <c r="B313602" s="74"/>
    </row>
    <row r="313603" spans="2:3" x14ac:dyDescent="0.25">
      <c r="B313603" s="74"/>
    </row>
    <row r="313604" spans="2:3" x14ac:dyDescent="0.25">
      <c r="B313604" s="74"/>
    </row>
    <row r="313605" spans="2:3" x14ac:dyDescent="0.25">
      <c r="B313605" s="74"/>
    </row>
    <row r="313606" spans="2:3" x14ac:dyDescent="0.25">
      <c r="B313606" s="74"/>
    </row>
    <row r="313607" spans="2:3" x14ac:dyDescent="0.25">
      <c r="B313607" s="74"/>
    </row>
    <row r="313608" spans="2:3" x14ac:dyDescent="0.25">
      <c r="B313608" s="74"/>
    </row>
    <row r="313609" spans="2:3" x14ac:dyDescent="0.25">
      <c r="B313609" s="74"/>
    </row>
    <row r="313610" spans="2:3" x14ac:dyDescent="0.25">
      <c r="B313610" s="74"/>
    </row>
    <row r="313611" spans="2:3" x14ac:dyDescent="0.25">
      <c r="B313611" s="74"/>
    </row>
    <row r="313612" spans="2:3" x14ac:dyDescent="0.25">
      <c r="B313612" s="74"/>
    </row>
    <row r="313613" spans="2:3" x14ac:dyDescent="0.25">
      <c r="B313613" s="74"/>
    </row>
    <row r="313614" spans="2:3" x14ac:dyDescent="0.25">
      <c r="B313614" s="74"/>
    </row>
    <row r="313665" spans="2:3" x14ac:dyDescent="0.25">
      <c r="C313665"/>
    </row>
    <row r="313666" spans="2:3" x14ac:dyDescent="0.25">
      <c r="B313666" s="74"/>
    </row>
    <row r="313667" spans="2:3" x14ac:dyDescent="0.25">
      <c r="B313667" s="74"/>
    </row>
    <row r="313668" spans="2:3" x14ac:dyDescent="0.25">
      <c r="B313668" s="74"/>
    </row>
    <row r="313669" spans="2:3" x14ac:dyDescent="0.25">
      <c r="B313669" s="74"/>
    </row>
    <row r="313670" spans="2:3" x14ac:dyDescent="0.25">
      <c r="B313670" s="74"/>
    </row>
    <row r="313671" spans="2:3" x14ac:dyDescent="0.25">
      <c r="B313671" s="74"/>
    </row>
    <row r="313672" spans="2:3" x14ac:dyDescent="0.25">
      <c r="B313672" s="74"/>
    </row>
    <row r="313673" spans="2:3" x14ac:dyDescent="0.25">
      <c r="B313673" s="74"/>
    </row>
    <row r="313674" spans="2:3" x14ac:dyDescent="0.25">
      <c r="B313674" s="74"/>
    </row>
    <row r="313675" spans="2:3" x14ac:dyDescent="0.25">
      <c r="B313675" s="74"/>
    </row>
    <row r="313676" spans="2:3" x14ac:dyDescent="0.25">
      <c r="B313676" s="74"/>
    </row>
    <row r="313677" spans="2:3" x14ac:dyDescent="0.25">
      <c r="B313677" s="74"/>
    </row>
    <row r="313678" spans="2:3" x14ac:dyDescent="0.25">
      <c r="B313678" s="74"/>
    </row>
    <row r="313729" spans="2:3" x14ac:dyDescent="0.25">
      <c r="C313729"/>
    </row>
    <row r="313730" spans="2:3" x14ac:dyDescent="0.25">
      <c r="B313730" s="74"/>
    </row>
    <row r="313731" spans="2:3" x14ac:dyDescent="0.25">
      <c r="B313731" s="74"/>
    </row>
    <row r="313732" spans="2:3" x14ac:dyDescent="0.25">
      <c r="B313732" s="74"/>
    </row>
    <row r="313733" spans="2:3" x14ac:dyDescent="0.25">
      <c r="B313733" s="74"/>
    </row>
    <row r="313734" spans="2:3" x14ac:dyDescent="0.25">
      <c r="B313734" s="74"/>
    </row>
    <row r="313735" spans="2:3" x14ac:dyDescent="0.25">
      <c r="B313735" s="74"/>
    </row>
    <row r="313736" spans="2:3" x14ac:dyDescent="0.25">
      <c r="B313736" s="74"/>
    </row>
    <row r="313737" spans="2:3" x14ac:dyDescent="0.25">
      <c r="B313737" s="74"/>
    </row>
    <row r="313738" spans="2:3" x14ac:dyDescent="0.25">
      <c r="B313738" s="74"/>
    </row>
    <row r="313739" spans="2:3" x14ac:dyDescent="0.25">
      <c r="B313739" s="74"/>
    </row>
    <row r="313740" spans="2:3" x14ac:dyDescent="0.25">
      <c r="B313740" s="74"/>
    </row>
    <row r="313741" spans="2:3" x14ac:dyDescent="0.25">
      <c r="B313741" s="74"/>
    </row>
    <row r="313742" spans="2:3" x14ac:dyDescent="0.25">
      <c r="B313742" s="74"/>
    </row>
    <row r="313793" spans="2:3" x14ac:dyDescent="0.25">
      <c r="C313793"/>
    </row>
    <row r="313794" spans="2:3" x14ac:dyDescent="0.25">
      <c r="B313794" s="74"/>
    </row>
    <row r="313795" spans="2:3" x14ac:dyDescent="0.25">
      <c r="B313795" s="74"/>
    </row>
    <row r="313796" spans="2:3" x14ac:dyDescent="0.25">
      <c r="B313796" s="74"/>
    </row>
    <row r="313797" spans="2:3" x14ac:dyDescent="0.25">
      <c r="B313797" s="74"/>
    </row>
    <row r="313798" spans="2:3" x14ac:dyDescent="0.25">
      <c r="B313798" s="74"/>
    </row>
    <row r="313799" spans="2:3" x14ac:dyDescent="0.25">
      <c r="B313799" s="74"/>
    </row>
    <row r="313800" spans="2:3" x14ac:dyDescent="0.25">
      <c r="B313800" s="74"/>
    </row>
    <row r="313801" spans="2:3" x14ac:dyDescent="0.25">
      <c r="B313801" s="74"/>
    </row>
    <row r="313802" spans="2:3" x14ac:dyDescent="0.25">
      <c r="B313802" s="74"/>
    </row>
    <row r="313803" spans="2:3" x14ac:dyDescent="0.25">
      <c r="B313803" s="74"/>
    </row>
    <row r="313804" spans="2:3" x14ac:dyDescent="0.25">
      <c r="B313804" s="74"/>
    </row>
    <row r="313805" spans="2:3" x14ac:dyDescent="0.25">
      <c r="B313805" s="74"/>
    </row>
    <row r="313806" spans="2:3" x14ac:dyDescent="0.25">
      <c r="B313806" s="74"/>
    </row>
    <row r="313857" spans="2:3" x14ac:dyDescent="0.25">
      <c r="C313857"/>
    </row>
    <row r="313858" spans="2:3" x14ac:dyDescent="0.25">
      <c r="B313858" s="74"/>
    </row>
    <row r="313859" spans="2:3" x14ac:dyDescent="0.25">
      <c r="B313859" s="74"/>
    </row>
    <row r="313860" spans="2:3" x14ac:dyDescent="0.25">
      <c r="B313860" s="74"/>
    </row>
    <row r="313861" spans="2:3" x14ac:dyDescent="0.25">
      <c r="B313861" s="74"/>
    </row>
    <row r="313862" spans="2:3" x14ac:dyDescent="0.25">
      <c r="B313862" s="74"/>
    </row>
    <row r="313863" spans="2:3" x14ac:dyDescent="0.25">
      <c r="B313863" s="74"/>
    </row>
    <row r="313864" spans="2:3" x14ac:dyDescent="0.25">
      <c r="B313864" s="74"/>
    </row>
    <row r="313865" spans="2:3" x14ac:dyDescent="0.25">
      <c r="B313865" s="74"/>
    </row>
    <row r="313866" spans="2:3" x14ac:dyDescent="0.25">
      <c r="B313866" s="74"/>
    </row>
    <row r="313867" spans="2:3" x14ac:dyDescent="0.25">
      <c r="B313867" s="74"/>
    </row>
    <row r="313868" spans="2:3" x14ac:dyDescent="0.25">
      <c r="B313868" s="74"/>
    </row>
    <row r="313869" spans="2:3" x14ac:dyDescent="0.25">
      <c r="B313869" s="74"/>
    </row>
    <row r="313870" spans="2:3" x14ac:dyDescent="0.25">
      <c r="B313870" s="74"/>
    </row>
    <row r="313921" spans="2:3" x14ac:dyDescent="0.25">
      <c r="C313921"/>
    </row>
    <row r="313922" spans="2:3" x14ac:dyDescent="0.25">
      <c r="B313922" s="74"/>
    </row>
    <row r="313923" spans="2:3" x14ac:dyDescent="0.25">
      <c r="B313923" s="74"/>
    </row>
    <row r="313924" spans="2:3" x14ac:dyDescent="0.25">
      <c r="B313924" s="74"/>
    </row>
    <row r="313925" spans="2:3" x14ac:dyDescent="0.25">
      <c r="B313925" s="74"/>
    </row>
    <row r="313926" spans="2:3" x14ac:dyDescent="0.25">
      <c r="B313926" s="74"/>
    </row>
    <row r="313927" spans="2:3" x14ac:dyDescent="0.25">
      <c r="B313927" s="74"/>
    </row>
    <row r="313928" spans="2:3" x14ac:dyDescent="0.25">
      <c r="B313928" s="74"/>
    </row>
    <row r="313929" spans="2:3" x14ac:dyDescent="0.25">
      <c r="B313929" s="74"/>
    </row>
    <row r="313930" spans="2:3" x14ac:dyDescent="0.25">
      <c r="B313930" s="74"/>
    </row>
    <row r="313931" spans="2:3" x14ac:dyDescent="0.25">
      <c r="B313931" s="74"/>
    </row>
    <row r="313932" spans="2:3" x14ac:dyDescent="0.25">
      <c r="B313932" s="74"/>
    </row>
    <row r="313933" spans="2:3" x14ac:dyDescent="0.25">
      <c r="B313933" s="74"/>
    </row>
    <row r="313934" spans="2:3" x14ac:dyDescent="0.25">
      <c r="B313934" s="74"/>
    </row>
    <row r="313985" spans="2:3" x14ac:dyDescent="0.25">
      <c r="C313985"/>
    </row>
    <row r="313986" spans="2:3" x14ac:dyDescent="0.25">
      <c r="B313986" s="74"/>
    </row>
    <row r="313987" spans="2:3" x14ac:dyDescent="0.25">
      <c r="B313987" s="74"/>
    </row>
    <row r="313988" spans="2:3" x14ac:dyDescent="0.25">
      <c r="B313988" s="74"/>
    </row>
    <row r="313989" spans="2:3" x14ac:dyDescent="0.25">
      <c r="B313989" s="74"/>
    </row>
    <row r="313990" spans="2:3" x14ac:dyDescent="0.25">
      <c r="B313990" s="74"/>
    </row>
    <row r="313991" spans="2:3" x14ac:dyDescent="0.25">
      <c r="B313991" s="74"/>
    </row>
    <row r="313992" spans="2:3" x14ac:dyDescent="0.25">
      <c r="B313992" s="74"/>
    </row>
    <row r="313993" spans="2:3" x14ac:dyDescent="0.25">
      <c r="B313993" s="74"/>
    </row>
    <row r="313994" spans="2:3" x14ac:dyDescent="0.25">
      <c r="B313994" s="74"/>
    </row>
    <row r="313995" spans="2:3" x14ac:dyDescent="0.25">
      <c r="B313995" s="74"/>
    </row>
    <row r="313996" spans="2:3" x14ac:dyDescent="0.25">
      <c r="B313996" s="74"/>
    </row>
    <row r="313997" spans="2:3" x14ac:dyDescent="0.25">
      <c r="B313997" s="74"/>
    </row>
    <row r="313998" spans="2:3" x14ac:dyDescent="0.25">
      <c r="B313998" s="74"/>
    </row>
    <row r="314049" spans="2:3" x14ac:dyDescent="0.25">
      <c r="C314049"/>
    </row>
    <row r="314050" spans="2:3" x14ac:dyDescent="0.25">
      <c r="B314050" s="74"/>
    </row>
    <row r="314051" spans="2:3" x14ac:dyDescent="0.25">
      <c r="B314051" s="74"/>
    </row>
    <row r="314052" spans="2:3" x14ac:dyDescent="0.25">
      <c r="B314052" s="74"/>
    </row>
    <row r="314053" spans="2:3" x14ac:dyDescent="0.25">
      <c r="B314053" s="74"/>
    </row>
    <row r="314054" spans="2:3" x14ac:dyDescent="0.25">
      <c r="B314054" s="74"/>
    </row>
    <row r="314055" spans="2:3" x14ac:dyDescent="0.25">
      <c r="B314055" s="74"/>
    </row>
    <row r="314056" spans="2:3" x14ac:dyDescent="0.25">
      <c r="B314056" s="74"/>
    </row>
    <row r="314057" spans="2:3" x14ac:dyDescent="0.25">
      <c r="B314057" s="74"/>
    </row>
    <row r="314058" spans="2:3" x14ac:dyDescent="0.25">
      <c r="B314058" s="74"/>
    </row>
    <row r="314059" spans="2:3" x14ac:dyDescent="0.25">
      <c r="B314059" s="74"/>
    </row>
    <row r="314060" spans="2:3" x14ac:dyDescent="0.25">
      <c r="B314060" s="74"/>
    </row>
    <row r="314061" spans="2:3" x14ac:dyDescent="0.25">
      <c r="B314061" s="74"/>
    </row>
    <row r="314062" spans="2:3" x14ac:dyDescent="0.25">
      <c r="B314062" s="74"/>
    </row>
    <row r="314113" spans="2:3" x14ac:dyDescent="0.25">
      <c r="C314113"/>
    </row>
    <row r="314114" spans="2:3" x14ac:dyDescent="0.25">
      <c r="B314114" s="74"/>
    </row>
    <row r="314115" spans="2:3" x14ac:dyDescent="0.25">
      <c r="B314115" s="74"/>
    </row>
    <row r="314116" spans="2:3" x14ac:dyDescent="0.25">
      <c r="B314116" s="74"/>
    </row>
    <row r="314117" spans="2:3" x14ac:dyDescent="0.25">
      <c r="B314117" s="74"/>
    </row>
    <row r="314118" spans="2:3" x14ac:dyDescent="0.25">
      <c r="B314118" s="74"/>
    </row>
    <row r="314119" spans="2:3" x14ac:dyDescent="0.25">
      <c r="B314119" s="74"/>
    </row>
    <row r="314120" spans="2:3" x14ac:dyDescent="0.25">
      <c r="B314120" s="74"/>
    </row>
    <row r="314121" spans="2:3" x14ac:dyDescent="0.25">
      <c r="B314121" s="74"/>
    </row>
    <row r="314122" spans="2:3" x14ac:dyDescent="0.25">
      <c r="B314122" s="74"/>
    </row>
    <row r="314123" spans="2:3" x14ac:dyDescent="0.25">
      <c r="B314123" s="74"/>
    </row>
    <row r="314124" spans="2:3" x14ac:dyDescent="0.25">
      <c r="B314124" s="74"/>
    </row>
    <row r="314125" spans="2:3" x14ac:dyDescent="0.25">
      <c r="B314125" s="74"/>
    </row>
    <row r="314126" spans="2:3" x14ac:dyDescent="0.25">
      <c r="B314126" s="74"/>
    </row>
    <row r="314177" spans="2:3" x14ac:dyDescent="0.25">
      <c r="C314177"/>
    </row>
    <row r="314178" spans="2:3" x14ac:dyDescent="0.25">
      <c r="B314178" s="74"/>
    </row>
    <row r="314179" spans="2:3" x14ac:dyDescent="0.25">
      <c r="B314179" s="74"/>
    </row>
    <row r="314180" spans="2:3" x14ac:dyDescent="0.25">
      <c r="B314180" s="74"/>
    </row>
    <row r="314181" spans="2:3" x14ac:dyDescent="0.25">
      <c r="B314181" s="74"/>
    </row>
    <row r="314182" spans="2:3" x14ac:dyDescent="0.25">
      <c r="B314182" s="74"/>
    </row>
    <row r="314183" spans="2:3" x14ac:dyDescent="0.25">
      <c r="B314183" s="74"/>
    </row>
    <row r="314184" spans="2:3" x14ac:dyDescent="0.25">
      <c r="B314184" s="74"/>
    </row>
    <row r="314185" spans="2:3" x14ac:dyDescent="0.25">
      <c r="B314185" s="74"/>
    </row>
    <row r="314186" spans="2:3" x14ac:dyDescent="0.25">
      <c r="B314186" s="74"/>
    </row>
    <row r="314187" spans="2:3" x14ac:dyDescent="0.25">
      <c r="B314187" s="74"/>
    </row>
    <row r="314188" spans="2:3" x14ac:dyDescent="0.25">
      <c r="B314188" s="74"/>
    </row>
    <row r="314189" spans="2:3" x14ac:dyDescent="0.25">
      <c r="B314189" s="74"/>
    </row>
    <row r="314190" spans="2:3" x14ac:dyDescent="0.25">
      <c r="B314190" s="74"/>
    </row>
    <row r="314241" spans="2:3" x14ac:dyDescent="0.25">
      <c r="C314241"/>
    </row>
    <row r="314242" spans="2:3" x14ac:dyDescent="0.25">
      <c r="B314242" s="74"/>
    </row>
    <row r="314243" spans="2:3" x14ac:dyDescent="0.25">
      <c r="B314243" s="74"/>
    </row>
    <row r="314244" spans="2:3" x14ac:dyDescent="0.25">
      <c r="B314244" s="74"/>
    </row>
    <row r="314245" spans="2:3" x14ac:dyDescent="0.25">
      <c r="B314245" s="74"/>
    </row>
    <row r="314246" spans="2:3" x14ac:dyDescent="0.25">
      <c r="B314246" s="74"/>
    </row>
    <row r="314247" spans="2:3" x14ac:dyDescent="0.25">
      <c r="B314247" s="74"/>
    </row>
    <row r="314248" spans="2:3" x14ac:dyDescent="0.25">
      <c r="B314248" s="74"/>
    </row>
    <row r="314249" spans="2:3" x14ac:dyDescent="0.25">
      <c r="B314249" s="74"/>
    </row>
    <row r="314250" spans="2:3" x14ac:dyDescent="0.25">
      <c r="B314250" s="74"/>
    </row>
    <row r="314251" spans="2:3" x14ac:dyDescent="0.25">
      <c r="B314251" s="74"/>
    </row>
    <row r="314252" spans="2:3" x14ac:dyDescent="0.25">
      <c r="B314252" s="74"/>
    </row>
    <row r="314253" spans="2:3" x14ac:dyDescent="0.25">
      <c r="B314253" s="74"/>
    </row>
    <row r="314254" spans="2:3" x14ac:dyDescent="0.25">
      <c r="B314254" s="74"/>
    </row>
    <row r="314305" spans="2:3" x14ac:dyDescent="0.25">
      <c r="C314305"/>
    </row>
    <row r="314306" spans="2:3" x14ac:dyDescent="0.25">
      <c r="B314306" s="74"/>
    </row>
    <row r="314307" spans="2:3" x14ac:dyDescent="0.25">
      <c r="B314307" s="74"/>
    </row>
    <row r="314308" spans="2:3" x14ac:dyDescent="0.25">
      <c r="B314308" s="74"/>
    </row>
    <row r="314309" spans="2:3" x14ac:dyDescent="0.25">
      <c r="B314309" s="74"/>
    </row>
    <row r="314310" spans="2:3" x14ac:dyDescent="0.25">
      <c r="B314310" s="74"/>
    </row>
    <row r="314311" spans="2:3" x14ac:dyDescent="0.25">
      <c r="B314311" s="74"/>
    </row>
    <row r="314312" spans="2:3" x14ac:dyDescent="0.25">
      <c r="B314312" s="74"/>
    </row>
    <row r="314313" spans="2:3" x14ac:dyDescent="0.25">
      <c r="B314313" s="74"/>
    </row>
    <row r="314314" spans="2:3" x14ac:dyDescent="0.25">
      <c r="B314314" s="74"/>
    </row>
    <row r="314315" spans="2:3" x14ac:dyDescent="0.25">
      <c r="B314315" s="74"/>
    </row>
    <row r="314316" spans="2:3" x14ac:dyDescent="0.25">
      <c r="B314316" s="74"/>
    </row>
    <row r="314317" spans="2:3" x14ac:dyDescent="0.25">
      <c r="B314317" s="74"/>
    </row>
    <row r="314318" spans="2:3" x14ac:dyDescent="0.25">
      <c r="B314318" s="74"/>
    </row>
    <row r="314369" spans="2:3" x14ac:dyDescent="0.25">
      <c r="C314369"/>
    </row>
    <row r="314370" spans="2:3" x14ac:dyDescent="0.25">
      <c r="B314370" s="74"/>
    </row>
    <row r="314371" spans="2:3" x14ac:dyDescent="0.25">
      <c r="B314371" s="74"/>
    </row>
    <row r="314372" spans="2:3" x14ac:dyDescent="0.25">
      <c r="B314372" s="74"/>
    </row>
    <row r="314373" spans="2:3" x14ac:dyDescent="0.25">
      <c r="B314373" s="74"/>
    </row>
    <row r="314374" spans="2:3" x14ac:dyDescent="0.25">
      <c r="B314374" s="74"/>
    </row>
    <row r="314375" spans="2:3" x14ac:dyDescent="0.25">
      <c r="B314375" s="74"/>
    </row>
    <row r="314376" spans="2:3" x14ac:dyDescent="0.25">
      <c r="B314376" s="74"/>
    </row>
    <row r="314377" spans="2:3" x14ac:dyDescent="0.25">
      <c r="B314377" s="74"/>
    </row>
    <row r="314378" spans="2:3" x14ac:dyDescent="0.25">
      <c r="B314378" s="74"/>
    </row>
    <row r="314379" spans="2:3" x14ac:dyDescent="0.25">
      <c r="B314379" s="74"/>
    </row>
    <row r="314380" spans="2:3" x14ac:dyDescent="0.25">
      <c r="B314380" s="74"/>
    </row>
    <row r="314381" spans="2:3" x14ac:dyDescent="0.25">
      <c r="B314381" s="74"/>
    </row>
    <row r="314382" spans="2:3" x14ac:dyDescent="0.25">
      <c r="B314382" s="74"/>
    </row>
    <row r="314433" spans="2:3" x14ac:dyDescent="0.25">
      <c r="C314433"/>
    </row>
    <row r="314434" spans="2:3" x14ac:dyDescent="0.25">
      <c r="B314434" s="74"/>
    </row>
    <row r="314435" spans="2:3" x14ac:dyDescent="0.25">
      <c r="B314435" s="74"/>
    </row>
    <row r="314436" spans="2:3" x14ac:dyDescent="0.25">
      <c r="B314436" s="74"/>
    </row>
    <row r="314437" spans="2:3" x14ac:dyDescent="0.25">
      <c r="B314437" s="74"/>
    </row>
    <row r="314438" spans="2:3" x14ac:dyDescent="0.25">
      <c r="B314438" s="74"/>
    </row>
    <row r="314439" spans="2:3" x14ac:dyDescent="0.25">
      <c r="B314439" s="74"/>
    </row>
    <row r="314440" spans="2:3" x14ac:dyDescent="0.25">
      <c r="B314440" s="74"/>
    </row>
    <row r="314441" spans="2:3" x14ac:dyDescent="0.25">
      <c r="B314441" s="74"/>
    </row>
    <row r="314442" spans="2:3" x14ac:dyDescent="0.25">
      <c r="B314442" s="74"/>
    </row>
    <row r="314443" spans="2:3" x14ac:dyDescent="0.25">
      <c r="B314443" s="74"/>
    </row>
    <row r="314444" spans="2:3" x14ac:dyDescent="0.25">
      <c r="B314444" s="74"/>
    </row>
    <row r="314445" spans="2:3" x14ac:dyDescent="0.25">
      <c r="B314445" s="74"/>
    </row>
    <row r="314446" spans="2:3" x14ac:dyDescent="0.25">
      <c r="B314446" s="74"/>
    </row>
    <row r="314497" spans="2:3" x14ac:dyDescent="0.25">
      <c r="C314497"/>
    </row>
    <row r="314498" spans="2:3" x14ac:dyDescent="0.25">
      <c r="B314498" s="74"/>
    </row>
    <row r="314499" spans="2:3" x14ac:dyDescent="0.25">
      <c r="B314499" s="74"/>
    </row>
    <row r="314500" spans="2:3" x14ac:dyDescent="0.25">
      <c r="B314500" s="74"/>
    </row>
    <row r="314501" spans="2:3" x14ac:dyDescent="0.25">
      <c r="B314501" s="74"/>
    </row>
    <row r="314502" spans="2:3" x14ac:dyDescent="0.25">
      <c r="B314502" s="74"/>
    </row>
    <row r="314503" spans="2:3" x14ac:dyDescent="0.25">
      <c r="B314503" s="74"/>
    </row>
    <row r="314504" spans="2:3" x14ac:dyDescent="0.25">
      <c r="B314504" s="74"/>
    </row>
    <row r="314505" spans="2:3" x14ac:dyDescent="0.25">
      <c r="B314505" s="74"/>
    </row>
    <row r="314506" spans="2:3" x14ac:dyDescent="0.25">
      <c r="B314506" s="74"/>
    </row>
    <row r="314507" spans="2:3" x14ac:dyDescent="0.25">
      <c r="B314507" s="74"/>
    </row>
    <row r="314508" spans="2:3" x14ac:dyDescent="0.25">
      <c r="B314508" s="74"/>
    </row>
    <row r="314509" spans="2:3" x14ac:dyDescent="0.25">
      <c r="B314509" s="74"/>
    </row>
    <row r="314510" spans="2:3" x14ac:dyDescent="0.25">
      <c r="B314510" s="74"/>
    </row>
    <row r="314561" spans="2:3" x14ac:dyDescent="0.25">
      <c r="C314561"/>
    </row>
    <row r="314562" spans="2:3" x14ac:dyDescent="0.25">
      <c r="B314562" s="74"/>
    </row>
    <row r="314563" spans="2:3" x14ac:dyDescent="0.25">
      <c r="B314563" s="74"/>
    </row>
    <row r="314564" spans="2:3" x14ac:dyDescent="0.25">
      <c r="B314564" s="74"/>
    </row>
    <row r="314565" spans="2:3" x14ac:dyDescent="0.25">
      <c r="B314565" s="74"/>
    </row>
    <row r="314566" spans="2:3" x14ac:dyDescent="0.25">
      <c r="B314566" s="74"/>
    </row>
    <row r="314567" spans="2:3" x14ac:dyDescent="0.25">
      <c r="B314567" s="74"/>
    </row>
    <row r="314568" spans="2:3" x14ac:dyDescent="0.25">
      <c r="B314568" s="74"/>
    </row>
    <row r="314569" spans="2:3" x14ac:dyDescent="0.25">
      <c r="B314569" s="74"/>
    </row>
    <row r="314570" spans="2:3" x14ac:dyDescent="0.25">
      <c r="B314570" s="74"/>
    </row>
    <row r="314571" spans="2:3" x14ac:dyDescent="0.25">
      <c r="B314571" s="74"/>
    </row>
    <row r="314572" spans="2:3" x14ac:dyDescent="0.25">
      <c r="B314572" s="74"/>
    </row>
    <row r="314573" spans="2:3" x14ac:dyDescent="0.25">
      <c r="B314573" s="74"/>
    </row>
    <row r="314574" spans="2:3" x14ac:dyDescent="0.25">
      <c r="B314574" s="74"/>
    </row>
    <row r="314625" spans="2:3" x14ac:dyDescent="0.25">
      <c r="C314625"/>
    </row>
    <row r="314626" spans="2:3" x14ac:dyDescent="0.25">
      <c r="B314626" s="74"/>
    </row>
    <row r="314627" spans="2:3" x14ac:dyDescent="0.25">
      <c r="B314627" s="74"/>
    </row>
    <row r="314628" spans="2:3" x14ac:dyDescent="0.25">
      <c r="B314628" s="74"/>
    </row>
    <row r="314629" spans="2:3" x14ac:dyDescent="0.25">
      <c r="B314629" s="74"/>
    </row>
    <row r="314630" spans="2:3" x14ac:dyDescent="0.25">
      <c r="B314630" s="74"/>
    </row>
    <row r="314631" spans="2:3" x14ac:dyDescent="0.25">
      <c r="B314631" s="74"/>
    </row>
    <row r="314632" spans="2:3" x14ac:dyDescent="0.25">
      <c r="B314632" s="74"/>
    </row>
    <row r="314633" spans="2:3" x14ac:dyDescent="0.25">
      <c r="B314633" s="74"/>
    </row>
    <row r="314634" spans="2:3" x14ac:dyDescent="0.25">
      <c r="B314634" s="74"/>
    </row>
    <row r="314635" spans="2:3" x14ac:dyDescent="0.25">
      <c r="B314635" s="74"/>
    </row>
    <row r="314636" spans="2:3" x14ac:dyDescent="0.25">
      <c r="B314636" s="74"/>
    </row>
    <row r="314637" spans="2:3" x14ac:dyDescent="0.25">
      <c r="B314637" s="74"/>
    </row>
    <row r="314638" spans="2:3" x14ac:dyDescent="0.25">
      <c r="B314638" s="74"/>
    </row>
    <row r="314689" spans="2:3" x14ac:dyDescent="0.25">
      <c r="C314689"/>
    </row>
    <row r="314690" spans="2:3" x14ac:dyDescent="0.25">
      <c r="B314690" s="74"/>
    </row>
    <row r="314691" spans="2:3" x14ac:dyDescent="0.25">
      <c r="B314691" s="74"/>
    </row>
    <row r="314692" spans="2:3" x14ac:dyDescent="0.25">
      <c r="B314692" s="74"/>
    </row>
    <row r="314693" spans="2:3" x14ac:dyDescent="0.25">
      <c r="B314693" s="74"/>
    </row>
    <row r="314694" spans="2:3" x14ac:dyDescent="0.25">
      <c r="B314694" s="74"/>
    </row>
    <row r="314695" spans="2:3" x14ac:dyDescent="0.25">
      <c r="B314695" s="74"/>
    </row>
    <row r="314696" spans="2:3" x14ac:dyDescent="0.25">
      <c r="B314696" s="74"/>
    </row>
    <row r="314697" spans="2:3" x14ac:dyDescent="0.25">
      <c r="B314697" s="74"/>
    </row>
    <row r="314698" spans="2:3" x14ac:dyDescent="0.25">
      <c r="B314698" s="74"/>
    </row>
    <row r="314699" spans="2:3" x14ac:dyDescent="0.25">
      <c r="B314699" s="74"/>
    </row>
    <row r="314700" spans="2:3" x14ac:dyDescent="0.25">
      <c r="B314700" s="74"/>
    </row>
    <row r="314701" spans="2:3" x14ac:dyDescent="0.25">
      <c r="B314701" s="74"/>
    </row>
    <row r="314702" spans="2:3" x14ac:dyDescent="0.25">
      <c r="B314702" s="74"/>
    </row>
    <row r="314753" spans="2:3" x14ac:dyDescent="0.25">
      <c r="C314753"/>
    </row>
    <row r="314754" spans="2:3" x14ac:dyDescent="0.25">
      <c r="B314754" s="74"/>
    </row>
    <row r="314755" spans="2:3" x14ac:dyDescent="0.25">
      <c r="B314755" s="74"/>
    </row>
    <row r="314756" spans="2:3" x14ac:dyDescent="0.25">
      <c r="B314756" s="74"/>
    </row>
    <row r="314757" spans="2:3" x14ac:dyDescent="0.25">
      <c r="B314757" s="74"/>
    </row>
    <row r="314758" spans="2:3" x14ac:dyDescent="0.25">
      <c r="B314758" s="74"/>
    </row>
    <row r="314759" spans="2:3" x14ac:dyDescent="0.25">
      <c r="B314759" s="74"/>
    </row>
    <row r="314760" spans="2:3" x14ac:dyDescent="0.25">
      <c r="B314760" s="74"/>
    </row>
    <row r="314761" spans="2:3" x14ac:dyDescent="0.25">
      <c r="B314761" s="74"/>
    </row>
    <row r="314762" spans="2:3" x14ac:dyDescent="0.25">
      <c r="B314762" s="74"/>
    </row>
    <row r="314763" spans="2:3" x14ac:dyDescent="0.25">
      <c r="B314763" s="74"/>
    </row>
    <row r="314764" spans="2:3" x14ac:dyDescent="0.25">
      <c r="B314764" s="74"/>
    </row>
    <row r="314765" spans="2:3" x14ac:dyDescent="0.25">
      <c r="B314765" s="74"/>
    </row>
    <row r="314766" spans="2:3" x14ac:dyDescent="0.25">
      <c r="B314766" s="74"/>
    </row>
    <row r="314817" spans="2:3" x14ac:dyDescent="0.25">
      <c r="C314817"/>
    </row>
    <row r="314818" spans="2:3" x14ac:dyDescent="0.25">
      <c r="B314818" s="74"/>
    </row>
    <row r="314819" spans="2:3" x14ac:dyDescent="0.25">
      <c r="B314819" s="74"/>
    </row>
    <row r="314820" spans="2:3" x14ac:dyDescent="0.25">
      <c r="B314820" s="74"/>
    </row>
    <row r="314821" spans="2:3" x14ac:dyDescent="0.25">
      <c r="B314821" s="74"/>
    </row>
    <row r="314822" spans="2:3" x14ac:dyDescent="0.25">
      <c r="B314822" s="74"/>
    </row>
    <row r="314823" spans="2:3" x14ac:dyDescent="0.25">
      <c r="B314823" s="74"/>
    </row>
    <row r="314824" spans="2:3" x14ac:dyDescent="0.25">
      <c r="B314824" s="74"/>
    </row>
    <row r="314825" spans="2:3" x14ac:dyDescent="0.25">
      <c r="B314825" s="74"/>
    </row>
    <row r="314826" spans="2:3" x14ac:dyDescent="0.25">
      <c r="B314826" s="74"/>
    </row>
    <row r="314827" spans="2:3" x14ac:dyDescent="0.25">
      <c r="B314827" s="74"/>
    </row>
    <row r="314828" spans="2:3" x14ac:dyDescent="0.25">
      <c r="B314828" s="74"/>
    </row>
    <row r="314829" spans="2:3" x14ac:dyDescent="0.25">
      <c r="B314829" s="74"/>
    </row>
    <row r="314830" spans="2:3" x14ac:dyDescent="0.25">
      <c r="B314830" s="74"/>
    </row>
    <row r="314881" spans="2:3" x14ac:dyDescent="0.25">
      <c r="C314881"/>
    </row>
    <row r="314882" spans="2:3" x14ac:dyDescent="0.25">
      <c r="B314882" s="74"/>
    </row>
    <row r="314883" spans="2:3" x14ac:dyDescent="0.25">
      <c r="B314883" s="74"/>
    </row>
    <row r="314884" spans="2:3" x14ac:dyDescent="0.25">
      <c r="B314884" s="74"/>
    </row>
    <row r="314885" spans="2:3" x14ac:dyDescent="0.25">
      <c r="B314885" s="74"/>
    </row>
    <row r="314886" spans="2:3" x14ac:dyDescent="0.25">
      <c r="B314886" s="74"/>
    </row>
    <row r="314887" spans="2:3" x14ac:dyDescent="0.25">
      <c r="B314887" s="74"/>
    </row>
    <row r="314888" spans="2:3" x14ac:dyDescent="0.25">
      <c r="B314888" s="74"/>
    </row>
    <row r="314889" spans="2:3" x14ac:dyDescent="0.25">
      <c r="B314889" s="74"/>
    </row>
    <row r="314890" spans="2:3" x14ac:dyDescent="0.25">
      <c r="B314890" s="74"/>
    </row>
    <row r="314891" spans="2:3" x14ac:dyDescent="0.25">
      <c r="B314891" s="74"/>
    </row>
    <row r="314892" spans="2:3" x14ac:dyDescent="0.25">
      <c r="B314892" s="74"/>
    </row>
    <row r="314893" spans="2:3" x14ac:dyDescent="0.25">
      <c r="B314893" s="74"/>
    </row>
    <row r="314894" spans="2:3" x14ac:dyDescent="0.25">
      <c r="B314894" s="74"/>
    </row>
    <row r="314945" spans="2:3" x14ac:dyDescent="0.25">
      <c r="C314945"/>
    </row>
    <row r="314946" spans="2:3" x14ac:dyDescent="0.25">
      <c r="B314946" s="74"/>
    </row>
    <row r="314947" spans="2:3" x14ac:dyDescent="0.25">
      <c r="B314947" s="74"/>
    </row>
    <row r="314948" spans="2:3" x14ac:dyDescent="0.25">
      <c r="B314948" s="74"/>
    </row>
    <row r="314949" spans="2:3" x14ac:dyDescent="0.25">
      <c r="B314949" s="74"/>
    </row>
    <row r="314950" spans="2:3" x14ac:dyDescent="0.25">
      <c r="B314950" s="74"/>
    </row>
    <row r="314951" spans="2:3" x14ac:dyDescent="0.25">
      <c r="B314951" s="74"/>
    </row>
    <row r="314952" spans="2:3" x14ac:dyDescent="0.25">
      <c r="B314952" s="74"/>
    </row>
    <row r="314953" spans="2:3" x14ac:dyDescent="0.25">
      <c r="B314953" s="74"/>
    </row>
    <row r="314954" spans="2:3" x14ac:dyDescent="0.25">
      <c r="B314954" s="74"/>
    </row>
    <row r="314955" spans="2:3" x14ac:dyDescent="0.25">
      <c r="B314955" s="74"/>
    </row>
    <row r="314956" spans="2:3" x14ac:dyDescent="0.25">
      <c r="B314956" s="74"/>
    </row>
    <row r="314957" spans="2:3" x14ac:dyDescent="0.25">
      <c r="B314957" s="74"/>
    </row>
    <row r="314958" spans="2:3" x14ac:dyDescent="0.25">
      <c r="B314958" s="74"/>
    </row>
    <row r="315009" spans="2:3" x14ac:dyDescent="0.25">
      <c r="C315009"/>
    </row>
    <row r="315010" spans="2:3" x14ac:dyDescent="0.25">
      <c r="B315010" s="74"/>
    </row>
    <row r="315011" spans="2:3" x14ac:dyDescent="0.25">
      <c r="B315011" s="74"/>
    </row>
    <row r="315012" spans="2:3" x14ac:dyDescent="0.25">
      <c r="B315012" s="74"/>
    </row>
    <row r="315013" spans="2:3" x14ac:dyDescent="0.25">
      <c r="B315013" s="74"/>
    </row>
    <row r="315014" spans="2:3" x14ac:dyDescent="0.25">
      <c r="B315014" s="74"/>
    </row>
    <row r="315015" spans="2:3" x14ac:dyDescent="0.25">
      <c r="B315015" s="74"/>
    </row>
    <row r="315016" spans="2:3" x14ac:dyDescent="0.25">
      <c r="B315016" s="74"/>
    </row>
    <row r="315017" spans="2:3" x14ac:dyDescent="0.25">
      <c r="B315017" s="74"/>
    </row>
    <row r="315018" spans="2:3" x14ac:dyDescent="0.25">
      <c r="B315018" s="74"/>
    </row>
    <row r="315019" spans="2:3" x14ac:dyDescent="0.25">
      <c r="B315019" s="74"/>
    </row>
    <row r="315020" spans="2:3" x14ac:dyDescent="0.25">
      <c r="B315020" s="74"/>
    </row>
    <row r="315021" spans="2:3" x14ac:dyDescent="0.25">
      <c r="B315021" s="74"/>
    </row>
    <row r="315022" spans="2:3" x14ac:dyDescent="0.25">
      <c r="B315022" s="74"/>
    </row>
    <row r="315073" spans="2:3" x14ac:dyDescent="0.25">
      <c r="C315073"/>
    </row>
    <row r="315074" spans="2:3" x14ac:dyDescent="0.25">
      <c r="B315074" s="74"/>
    </row>
    <row r="315075" spans="2:3" x14ac:dyDescent="0.25">
      <c r="B315075" s="74"/>
    </row>
    <row r="315076" spans="2:3" x14ac:dyDescent="0.25">
      <c r="B315076" s="74"/>
    </row>
    <row r="315077" spans="2:3" x14ac:dyDescent="0.25">
      <c r="B315077" s="74"/>
    </row>
    <row r="315078" spans="2:3" x14ac:dyDescent="0.25">
      <c r="B315078" s="74"/>
    </row>
    <row r="315079" spans="2:3" x14ac:dyDescent="0.25">
      <c r="B315079" s="74"/>
    </row>
    <row r="315080" spans="2:3" x14ac:dyDescent="0.25">
      <c r="B315080" s="74"/>
    </row>
    <row r="315081" spans="2:3" x14ac:dyDescent="0.25">
      <c r="B315081" s="74"/>
    </row>
    <row r="315082" spans="2:3" x14ac:dyDescent="0.25">
      <c r="B315082" s="74"/>
    </row>
    <row r="315083" spans="2:3" x14ac:dyDescent="0.25">
      <c r="B315083" s="74"/>
    </row>
    <row r="315084" spans="2:3" x14ac:dyDescent="0.25">
      <c r="B315084" s="74"/>
    </row>
    <row r="315085" spans="2:3" x14ac:dyDescent="0.25">
      <c r="B315085" s="74"/>
    </row>
    <row r="315086" spans="2:3" x14ac:dyDescent="0.25">
      <c r="B315086" s="74"/>
    </row>
    <row r="315137" spans="2:3" x14ac:dyDescent="0.25">
      <c r="C315137"/>
    </row>
    <row r="315138" spans="2:3" x14ac:dyDescent="0.25">
      <c r="B315138" s="74"/>
    </row>
    <row r="315139" spans="2:3" x14ac:dyDescent="0.25">
      <c r="B315139" s="74"/>
    </row>
    <row r="315140" spans="2:3" x14ac:dyDescent="0.25">
      <c r="B315140" s="74"/>
    </row>
    <row r="315141" spans="2:3" x14ac:dyDescent="0.25">
      <c r="B315141" s="74"/>
    </row>
    <row r="315142" spans="2:3" x14ac:dyDescent="0.25">
      <c r="B315142" s="74"/>
    </row>
    <row r="315143" spans="2:3" x14ac:dyDescent="0.25">
      <c r="B315143" s="74"/>
    </row>
    <row r="315144" spans="2:3" x14ac:dyDescent="0.25">
      <c r="B315144" s="74"/>
    </row>
    <row r="315145" spans="2:3" x14ac:dyDescent="0.25">
      <c r="B315145" s="74"/>
    </row>
    <row r="315146" spans="2:3" x14ac:dyDescent="0.25">
      <c r="B315146" s="74"/>
    </row>
    <row r="315147" spans="2:3" x14ac:dyDescent="0.25">
      <c r="B315147" s="74"/>
    </row>
    <row r="315148" spans="2:3" x14ac:dyDescent="0.25">
      <c r="B315148" s="74"/>
    </row>
    <row r="315149" spans="2:3" x14ac:dyDescent="0.25">
      <c r="B315149" s="74"/>
    </row>
    <row r="315150" spans="2:3" x14ac:dyDescent="0.25">
      <c r="B315150" s="74"/>
    </row>
    <row r="315201" spans="2:3" x14ac:dyDescent="0.25">
      <c r="C315201"/>
    </row>
    <row r="315202" spans="2:3" x14ac:dyDescent="0.25">
      <c r="B315202" s="74"/>
    </row>
    <row r="315203" spans="2:3" x14ac:dyDescent="0.25">
      <c r="B315203" s="74"/>
    </row>
    <row r="315204" spans="2:3" x14ac:dyDescent="0.25">
      <c r="B315204" s="74"/>
    </row>
    <row r="315205" spans="2:3" x14ac:dyDescent="0.25">
      <c r="B315205" s="74"/>
    </row>
    <row r="315206" spans="2:3" x14ac:dyDescent="0.25">
      <c r="B315206" s="74"/>
    </row>
    <row r="315207" spans="2:3" x14ac:dyDescent="0.25">
      <c r="B315207" s="74"/>
    </row>
    <row r="315208" spans="2:3" x14ac:dyDescent="0.25">
      <c r="B315208" s="74"/>
    </row>
    <row r="315209" spans="2:3" x14ac:dyDescent="0.25">
      <c r="B315209" s="74"/>
    </row>
    <row r="315210" spans="2:3" x14ac:dyDescent="0.25">
      <c r="B315210" s="74"/>
    </row>
    <row r="315211" spans="2:3" x14ac:dyDescent="0.25">
      <c r="B315211" s="74"/>
    </row>
    <row r="315212" spans="2:3" x14ac:dyDescent="0.25">
      <c r="B315212" s="74"/>
    </row>
    <row r="315213" spans="2:3" x14ac:dyDescent="0.25">
      <c r="B315213" s="74"/>
    </row>
    <row r="315214" spans="2:3" x14ac:dyDescent="0.25">
      <c r="B315214" s="74"/>
    </row>
    <row r="315265" spans="2:3" x14ac:dyDescent="0.25">
      <c r="C315265"/>
    </row>
    <row r="315266" spans="2:3" x14ac:dyDescent="0.25">
      <c r="B315266" s="74"/>
    </row>
    <row r="315267" spans="2:3" x14ac:dyDescent="0.25">
      <c r="B315267" s="74"/>
    </row>
    <row r="315268" spans="2:3" x14ac:dyDescent="0.25">
      <c r="B315268" s="74"/>
    </row>
    <row r="315269" spans="2:3" x14ac:dyDescent="0.25">
      <c r="B315269" s="74"/>
    </row>
    <row r="315270" spans="2:3" x14ac:dyDescent="0.25">
      <c r="B315270" s="74"/>
    </row>
    <row r="315271" spans="2:3" x14ac:dyDescent="0.25">
      <c r="B315271" s="74"/>
    </row>
    <row r="315272" spans="2:3" x14ac:dyDescent="0.25">
      <c r="B315272" s="74"/>
    </row>
    <row r="315273" spans="2:3" x14ac:dyDescent="0.25">
      <c r="B315273" s="74"/>
    </row>
    <row r="315274" spans="2:3" x14ac:dyDescent="0.25">
      <c r="B315274" s="74"/>
    </row>
    <row r="315275" spans="2:3" x14ac:dyDescent="0.25">
      <c r="B315275" s="74"/>
    </row>
    <row r="315276" spans="2:3" x14ac:dyDescent="0.25">
      <c r="B315276" s="74"/>
    </row>
    <row r="315277" spans="2:3" x14ac:dyDescent="0.25">
      <c r="B315277" s="74"/>
    </row>
    <row r="315278" spans="2:3" x14ac:dyDescent="0.25">
      <c r="B315278" s="74"/>
    </row>
    <row r="315329" spans="2:3" x14ac:dyDescent="0.25">
      <c r="C315329"/>
    </row>
    <row r="315330" spans="2:3" x14ac:dyDescent="0.25">
      <c r="B315330" s="74"/>
    </row>
    <row r="315331" spans="2:3" x14ac:dyDescent="0.25">
      <c r="B315331" s="74"/>
    </row>
    <row r="315332" spans="2:3" x14ac:dyDescent="0.25">
      <c r="B315332" s="74"/>
    </row>
    <row r="315333" spans="2:3" x14ac:dyDescent="0.25">
      <c r="B315333" s="74"/>
    </row>
    <row r="315334" spans="2:3" x14ac:dyDescent="0.25">
      <c r="B315334" s="74"/>
    </row>
    <row r="315335" spans="2:3" x14ac:dyDescent="0.25">
      <c r="B315335" s="74"/>
    </row>
    <row r="315336" spans="2:3" x14ac:dyDescent="0.25">
      <c r="B315336" s="74"/>
    </row>
    <row r="315337" spans="2:3" x14ac:dyDescent="0.25">
      <c r="B315337" s="74"/>
    </row>
    <row r="315338" spans="2:3" x14ac:dyDescent="0.25">
      <c r="B315338" s="74"/>
    </row>
    <row r="315339" spans="2:3" x14ac:dyDescent="0.25">
      <c r="B315339" s="74"/>
    </row>
    <row r="315340" spans="2:3" x14ac:dyDescent="0.25">
      <c r="B315340" s="74"/>
    </row>
    <row r="315341" spans="2:3" x14ac:dyDescent="0.25">
      <c r="B315341" s="74"/>
    </row>
    <row r="315342" spans="2:3" x14ac:dyDescent="0.25">
      <c r="B315342" s="74"/>
    </row>
    <row r="315393" spans="2:3" x14ac:dyDescent="0.25">
      <c r="C315393"/>
    </row>
    <row r="315394" spans="2:3" x14ac:dyDescent="0.25">
      <c r="B315394" s="74"/>
    </row>
    <row r="315395" spans="2:3" x14ac:dyDescent="0.25">
      <c r="B315395" s="74"/>
    </row>
    <row r="315396" spans="2:3" x14ac:dyDescent="0.25">
      <c r="B315396" s="74"/>
    </row>
    <row r="315397" spans="2:3" x14ac:dyDescent="0.25">
      <c r="B315397" s="74"/>
    </row>
    <row r="315398" spans="2:3" x14ac:dyDescent="0.25">
      <c r="B315398" s="74"/>
    </row>
    <row r="315399" spans="2:3" x14ac:dyDescent="0.25">
      <c r="B315399" s="74"/>
    </row>
    <row r="315400" spans="2:3" x14ac:dyDescent="0.25">
      <c r="B315400" s="74"/>
    </row>
    <row r="315401" spans="2:3" x14ac:dyDescent="0.25">
      <c r="B315401" s="74"/>
    </row>
    <row r="315402" spans="2:3" x14ac:dyDescent="0.25">
      <c r="B315402" s="74"/>
    </row>
    <row r="315403" spans="2:3" x14ac:dyDescent="0.25">
      <c r="B315403" s="74"/>
    </row>
    <row r="315404" spans="2:3" x14ac:dyDescent="0.25">
      <c r="B315404" s="74"/>
    </row>
    <row r="315405" spans="2:3" x14ac:dyDescent="0.25">
      <c r="B315405" s="74"/>
    </row>
    <row r="315406" spans="2:3" x14ac:dyDescent="0.25">
      <c r="B315406" s="74"/>
    </row>
    <row r="315457" spans="2:3" x14ac:dyDescent="0.25">
      <c r="C315457"/>
    </row>
    <row r="315458" spans="2:3" x14ac:dyDescent="0.25">
      <c r="B315458" s="74"/>
    </row>
    <row r="315459" spans="2:3" x14ac:dyDescent="0.25">
      <c r="B315459" s="74"/>
    </row>
    <row r="315460" spans="2:3" x14ac:dyDescent="0.25">
      <c r="B315460" s="74"/>
    </row>
    <row r="315461" spans="2:3" x14ac:dyDescent="0.25">
      <c r="B315461" s="74"/>
    </row>
    <row r="315462" spans="2:3" x14ac:dyDescent="0.25">
      <c r="B315462" s="74"/>
    </row>
    <row r="315463" spans="2:3" x14ac:dyDescent="0.25">
      <c r="B315463" s="74"/>
    </row>
    <row r="315464" spans="2:3" x14ac:dyDescent="0.25">
      <c r="B315464" s="74"/>
    </row>
    <row r="315465" spans="2:3" x14ac:dyDescent="0.25">
      <c r="B315465" s="74"/>
    </row>
    <row r="315466" spans="2:3" x14ac:dyDescent="0.25">
      <c r="B315466" s="74"/>
    </row>
    <row r="315467" spans="2:3" x14ac:dyDescent="0.25">
      <c r="B315467" s="74"/>
    </row>
    <row r="315468" spans="2:3" x14ac:dyDescent="0.25">
      <c r="B315468" s="74"/>
    </row>
    <row r="315469" spans="2:3" x14ac:dyDescent="0.25">
      <c r="B315469" s="74"/>
    </row>
    <row r="315470" spans="2:3" x14ac:dyDescent="0.25">
      <c r="B315470" s="74"/>
    </row>
    <row r="315521" spans="2:3" x14ac:dyDescent="0.25">
      <c r="C315521"/>
    </row>
    <row r="315522" spans="2:3" x14ac:dyDescent="0.25">
      <c r="B315522" s="74"/>
    </row>
    <row r="315523" spans="2:3" x14ac:dyDescent="0.25">
      <c r="B315523" s="74"/>
    </row>
    <row r="315524" spans="2:3" x14ac:dyDescent="0.25">
      <c r="B315524" s="74"/>
    </row>
    <row r="315525" spans="2:3" x14ac:dyDescent="0.25">
      <c r="B315525" s="74"/>
    </row>
    <row r="315526" spans="2:3" x14ac:dyDescent="0.25">
      <c r="B315526" s="74"/>
    </row>
    <row r="315527" spans="2:3" x14ac:dyDescent="0.25">
      <c r="B315527" s="74"/>
    </row>
    <row r="315528" spans="2:3" x14ac:dyDescent="0.25">
      <c r="B315528" s="74"/>
    </row>
    <row r="315529" spans="2:3" x14ac:dyDescent="0.25">
      <c r="B315529" s="74"/>
    </row>
    <row r="315530" spans="2:3" x14ac:dyDescent="0.25">
      <c r="B315530" s="74"/>
    </row>
    <row r="315531" spans="2:3" x14ac:dyDescent="0.25">
      <c r="B315531" s="74"/>
    </row>
    <row r="315532" spans="2:3" x14ac:dyDescent="0.25">
      <c r="B315532" s="74"/>
    </row>
    <row r="315533" spans="2:3" x14ac:dyDescent="0.25">
      <c r="B315533" s="74"/>
    </row>
    <row r="315534" spans="2:3" x14ac:dyDescent="0.25">
      <c r="B315534" s="74"/>
    </row>
    <row r="315585" spans="2:3" x14ac:dyDescent="0.25">
      <c r="C315585"/>
    </row>
    <row r="315586" spans="2:3" x14ac:dyDescent="0.25">
      <c r="B315586" s="74"/>
    </row>
    <row r="315587" spans="2:3" x14ac:dyDescent="0.25">
      <c r="B315587" s="74"/>
    </row>
    <row r="315588" spans="2:3" x14ac:dyDescent="0.25">
      <c r="B315588" s="74"/>
    </row>
    <row r="315589" spans="2:3" x14ac:dyDescent="0.25">
      <c r="B315589" s="74"/>
    </row>
    <row r="315590" spans="2:3" x14ac:dyDescent="0.25">
      <c r="B315590" s="74"/>
    </row>
    <row r="315591" spans="2:3" x14ac:dyDescent="0.25">
      <c r="B315591" s="74"/>
    </row>
    <row r="315592" spans="2:3" x14ac:dyDescent="0.25">
      <c r="B315592" s="74"/>
    </row>
    <row r="315593" spans="2:3" x14ac:dyDescent="0.25">
      <c r="B315593" s="74"/>
    </row>
    <row r="315594" spans="2:3" x14ac:dyDescent="0.25">
      <c r="B315594" s="74"/>
    </row>
    <row r="315595" spans="2:3" x14ac:dyDescent="0.25">
      <c r="B315595" s="74"/>
    </row>
    <row r="315596" spans="2:3" x14ac:dyDescent="0.25">
      <c r="B315596" s="74"/>
    </row>
    <row r="315597" spans="2:3" x14ac:dyDescent="0.25">
      <c r="B315597" s="74"/>
    </row>
    <row r="315598" spans="2:3" x14ac:dyDescent="0.25">
      <c r="B315598" s="74"/>
    </row>
    <row r="315649" spans="2:3" x14ac:dyDescent="0.25">
      <c r="C315649"/>
    </row>
    <row r="315650" spans="2:3" x14ac:dyDescent="0.25">
      <c r="B315650" s="74"/>
    </row>
    <row r="315651" spans="2:3" x14ac:dyDescent="0.25">
      <c r="B315651" s="74"/>
    </row>
    <row r="315652" spans="2:3" x14ac:dyDescent="0.25">
      <c r="B315652" s="74"/>
    </row>
    <row r="315653" spans="2:3" x14ac:dyDescent="0.25">
      <c r="B315653" s="74"/>
    </row>
    <row r="315654" spans="2:3" x14ac:dyDescent="0.25">
      <c r="B315654" s="74"/>
    </row>
    <row r="315655" spans="2:3" x14ac:dyDescent="0.25">
      <c r="B315655" s="74"/>
    </row>
    <row r="315656" spans="2:3" x14ac:dyDescent="0.25">
      <c r="B315656" s="74"/>
    </row>
    <row r="315657" spans="2:3" x14ac:dyDescent="0.25">
      <c r="B315657" s="74"/>
    </row>
    <row r="315658" spans="2:3" x14ac:dyDescent="0.25">
      <c r="B315658" s="74"/>
    </row>
    <row r="315659" spans="2:3" x14ac:dyDescent="0.25">
      <c r="B315659" s="74"/>
    </row>
    <row r="315660" spans="2:3" x14ac:dyDescent="0.25">
      <c r="B315660" s="74"/>
    </row>
    <row r="315661" spans="2:3" x14ac:dyDescent="0.25">
      <c r="B315661" s="74"/>
    </row>
    <row r="315662" spans="2:3" x14ac:dyDescent="0.25">
      <c r="B315662" s="74"/>
    </row>
    <row r="315713" spans="2:3" x14ac:dyDescent="0.25">
      <c r="C315713"/>
    </row>
    <row r="315714" spans="2:3" x14ac:dyDescent="0.25">
      <c r="B315714" s="74"/>
    </row>
    <row r="315715" spans="2:3" x14ac:dyDescent="0.25">
      <c r="B315715" s="74"/>
    </row>
    <row r="315716" spans="2:3" x14ac:dyDescent="0.25">
      <c r="B315716" s="74"/>
    </row>
    <row r="315717" spans="2:3" x14ac:dyDescent="0.25">
      <c r="B315717" s="74"/>
    </row>
    <row r="315718" spans="2:3" x14ac:dyDescent="0.25">
      <c r="B315718" s="74"/>
    </row>
    <row r="315719" spans="2:3" x14ac:dyDescent="0.25">
      <c r="B315719" s="74"/>
    </row>
    <row r="315720" spans="2:3" x14ac:dyDescent="0.25">
      <c r="B315720" s="74"/>
    </row>
    <row r="315721" spans="2:3" x14ac:dyDescent="0.25">
      <c r="B315721" s="74"/>
    </row>
    <row r="315722" spans="2:3" x14ac:dyDescent="0.25">
      <c r="B315722" s="74"/>
    </row>
    <row r="315723" spans="2:3" x14ac:dyDescent="0.25">
      <c r="B315723" s="74"/>
    </row>
    <row r="315724" spans="2:3" x14ac:dyDescent="0.25">
      <c r="B315724" s="74"/>
    </row>
    <row r="315725" spans="2:3" x14ac:dyDescent="0.25">
      <c r="B315725" s="74"/>
    </row>
    <row r="315726" spans="2:3" x14ac:dyDescent="0.25">
      <c r="B315726" s="74"/>
    </row>
    <row r="315777" spans="2:3" x14ac:dyDescent="0.25">
      <c r="C315777"/>
    </row>
    <row r="315778" spans="2:3" x14ac:dyDescent="0.25">
      <c r="B315778" s="74"/>
    </row>
    <row r="315779" spans="2:3" x14ac:dyDescent="0.25">
      <c r="B315779" s="74"/>
    </row>
    <row r="315780" spans="2:3" x14ac:dyDescent="0.25">
      <c r="B315780" s="74"/>
    </row>
    <row r="315781" spans="2:3" x14ac:dyDescent="0.25">
      <c r="B315781" s="74"/>
    </row>
    <row r="315782" spans="2:3" x14ac:dyDescent="0.25">
      <c r="B315782" s="74"/>
    </row>
    <row r="315783" spans="2:3" x14ac:dyDescent="0.25">
      <c r="B315783" s="74"/>
    </row>
    <row r="315784" spans="2:3" x14ac:dyDescent="0.25">
      <c r="B315784" s="74"/>
    </row>
    <row r="315785" spans="2:3" x14ac:dyDescent="0.25">
      <c r="B315785" s="74"/>
    </row>
    <row r="315786" spans="2:3" x14ac:dyDescent="0.25">
      <c r="B315786" s="74"/>
    </row>
    <row r="315787" spans="2:3" x14ac:dyDescent="0.25">
      <c r="B315787" s="74"/>
    </row>
    <row r="315788" spans="2:3" x14ac:dyDescent="0.25">
      <c r="B315788" s="74"/>
    </row>
    <row r="315789" spans="2:3" x14ac:dyDescent="0.25">
      <c r="B315789" s="74"/>
    </row>
    <row r="315790" spans="2:3" x14ac:dyDescent="0.25">
      <c r="B315790" s="74"/>
    </row>
    <row r="315841" spans="2:3" x14ac:dyDescent="0.25">
      <c r="C315841"/>
    </row>
    <row r="315842" spans="2:3" x14ac:dyDescent="0.25">
      <c r="B315842" s="74"/>
    </row>
    <row r="315843" spans="2:3" x14ac:dyDescent="0.25">
      <c r="B315843" s="74"/>
    </row>
    <row r="315844" spans="2:3" x14ac:dyDescent="0.25">
      <c r="B315844" s="74"/>
    </row>
    <row r="315845" spans="2:3" x14ac:dyDescent="0.25">
      <c r="B315845" s="74"/>
    </row>
    <row r="315846" spans="2:3" x14ac:dyDescent="0.25">
      <c r="B315846" s="74"/>
    </row>
    <row r="315847" spans="2:3" x14ac:dyDescent="0.25">
      <c r="B315847" s="74"/>
    </row>
    <row r="315848" spans="2:3" x14ac:dyDescent="0.25">
      <c r="B315848" s="74"/>
    </row>
    <row r="315849" spans="2:3" x14ac:dyDescent="0.25">
      <c r="B315849" s="74"/>
    </row>
    <row r="315850" spans="2:3" x14ac:dyDescent="0.25">
      <c r="B315850" s="74"/>
    </row>
    <row r="315851" spans="2:3" x14ac:dyDescent="0.25">
      <c r="B315851" s="74"/>
    </row>
    <row r="315852" spans="2:3" x14ac:dyDescent="0.25">
      <c r="B315852" s="74"/>
    </row>
    <row r="315853" spans="2:3" x14ac:dyDescent="0.25">
      <c r="B315853" s="74"/>
    </row>
    <row r="315854" spans="2:3" x14ac:dyDescent="0.25">
      <c r="B315854" s="74"/>
    </row>
    <row r="315905" spans="2:3" x14ac:dyDescent="0.25">
      <c r="C315905"/>
    </row>
    <row r="315906" spans="2:3" x14ac:dyDescent="0.25">
      <c r="B315906" s="74"/>
    </row>
    <row r="315907" spans="2:3" x14ac:dyDescent="0.25">
      <c r="B315907" s="74"/>
    </row>
    <row r="315908" spans="2:3" x14ac:dyDescent="0.25">
      <c r="B315908" s="74"/>
    </row>
    <row r="315909" spans="2:3" x14ac:dyDescent="0.25">
      <c r="B315909" s="74"/>
    </row>
    <row r="315910" spans="2:3" x14ac:dyDescent="0.25">
      <c r="B315910" s="74"/>
    </row>
    <row r="315911" spans="2:3" x14ac:dyDescent="0.25">
      <c r="B315911" s="74"/>
    </row>
    <row r="315912" spans="2:3" x14ac:dyDescent="0.25">
      <c r="B315912" s="74"/>
    </row>
    <row r="315913" spans="2:3" x14ac:dyDescent="0.25">
      <c r="B315913" s="74"/>
    </row>
    <row r="315914" spans="2:3" x14ac:dyDescent="0.25">
      <c r="B315914" s="74"/>
    </row>
    <row r="315915" spans="2:3" x14ac:dyDescent="0.25">
      <c r="B315915" s="74"/>
    </row>
    <row r="315916" spans="2:3" x14ac:dyDescent="0.25">
      <c r="B315916" s="74"/>
    </row>
    <row r="315917" spans="2:3" x14ac:dyDescent="0.25">
      <c r="B315917" s="74"/>
    </row>
    <row r="315918" spans="2:3" x14ac:dyDescent="0.25">
      <c r="B315918" s="74"/>
    </row>
    <row r="315969" spans="2:3" x14ac:dyDescent="0.25">
      <c r="C315969"/>
    </row>
    <row r="315970" spans="2:3" x14ac:dyDescent="0.25">
      <c r="B315970" s="74"/>
    </row>
    <row r="315971" spans="2:3" x14ac:dyDescent="0.25">
      <c r="B315971" s="74"/>
    </row>
    <row r="315972" spans="2:3" x14ac:dyDescent="0.25">
      <c r="B315972" s="74"/>
    </row>
    <row r="315973" spans="2:3" x14ac:dyDescent="0.25">
      <c r="B315973" s="74"/>
    </row>
    <row r="315974" spans="2:3" x14ac:dyDescent="0.25">
      <c r="B315974" s="74"/>
    </row>
    <row r="315975" spans="2:3" x14ac:dyDescent="0.25">
      <c r="B315975" s="74"/>
    </row>
    <row r="315976" spans="2:3" x14ac:dyDescent="0.25">
      <c r="B315976" s="74"/>
    </row>
    <row r="315977" spans="2:3" x14ac:dyDescent="0.25">
      <c r="B315977" s="74"/>
    </row>
    <row r="315978" spans="2:3" x14ac:dyDescent="0.25">
      <c r="B315978" s="74"/>
    </row>
    <row r="315979" spans="2:3" x14ac:dyDescent="0.25">
      <c r="B315979" s="74"/>
    </row>
    <row r="315980" spans="2:3" x14ac:dyDescent="0.25">
      <c r="B315980" s="74"/>
    </row>
    <row r="315981" spans="2:3" x14ac:dyDescent="0.25">
      <c r="B315981" s="74"/>
    </row>
    <row r="315982" spans="2:3" x14ac:dyDescent="0.25">
      <c r="B315982" s="74"/>
    </row>
    <row r="316033" spans="2:3" x14ac:dyDescent="0.25">
      <c r="C316033"/>
    </row>
    <row r="316034" spans="2:3" x14ac:dyDescent="0.25">
      <c r="B316034" s="74"/>
    </row>
    <row r="316035" spans="2:3" x14ac:dyDescent="0.25">
      <c r="B316035" s="74"/>
    </row>
    <row r="316036" spans="2:3" x14ac:dyDescent="0.25">
      <c r="B316036" s="74"/>
    </row>
    <row r="316037" spans="2:3" x14ac:dyDescent="0.25">
      <c r="B316037" s="74"/>
    </row>
    <row r="316038" spans="2:3" x14ac:dyDescent="0.25">
      <c r="B316038" s="74"/>
    </row>
    <row r="316039" spans="2:3" x14ac:dyDescent="0.25">
      <c r="B316039" s="74"/>
    </row>
    <row r="316040" spans="2:3" x14ac:dyDescent="0.25">
      <c r="B316040" s="74"/>
    </row>
    <row r="316041" spans="2:3" x14ac:dyDescent="0.25">
      <c r="B316041" s="74"/>
    </row>
    <row r="316042" spans="2:3" x14ac:dyDescent="0.25">
      <c r="B316042" s="74"/>
    </row>
    <row r="316043" spans="2:3" x14ac:dyDescent="0.25">
      <c r="B316043" s="74"/>
    </row>
    <row r="316044" spans="2:3" x14ac:dyDescent="0.25">
      <c r="B316044" s="74"/>
    </row>
    <row r="316045" spans="2:3" x14ac:dyDescent="0.25">
      <c r="B316045" s="74"/>
    </row>
    <row r="316046" spans="2:3" x14ac:dyDescent="0.25">
      <c r="B316046" s="74"/>
    </row>
    <row r="316097" spans="2:3" x14ac:dyDescent="0.25">
      <c r="C316097"/>
    </row>
    <row r="316098" spans="2:3" x14ac:dyDescent="0.25">
      <c r="B316098" s="74"/>
    </row>
    <row r="316099" spans="2:3" x14ac:dyDescent="0.25">
      <c r="B316099" s="74"/>
    </row>
    <row r="316100" spans="2:3" x14ac:dyDescent="0.25">
      <c r="B316100" s="74"/>
    </row>
    <row r="316101" spans="2:3" x14ac:dyDescent="0.25">
      <c r="B316101" s="74"/>
    </row>
    <row r="316102" spans="2:3" x14ac:dyDescent="0.25">
      <c r="B316102" s="74"/>
    </row>
    <row r="316103" spans="2:3" x14ac:dyDescent="0.25">
      <c r="B316103" s="74"/>
    </row>
    <row r="316104" spans="2:3" x14ac:dyDescent="0.25">
      <c r="B316104" s="74"/>
    </row>
    <row r="316105" spans="2:3" x14ac:dyDescent="0.25">
      <c r="B316105" s="74"/>
    </row>
    <row r="316106" spans="2:3" x14ac:dyDescent="0.25">
      <c r="B316106" s="74"/>
    </row>
    <row r="316107" spans="2:3" x14ac:dyDescent="0.25">
      <c r="B316107" s="74"/>
    </row>
    <row r="316108" spans="2:3" x14ac:dyDescent="0.25">
      <c r="B316108" s="74"/>
    </row>
    <row r="316109" spans="2:3" x14ac:dyDescent="0.25">
      <c r="B316109" s="74"/>
    </row>
    <row r="316110" spans="2:3" x14ac:dyDescent="0.25">
      <c r="B316110" s="74"/>
    </row>
    <row r="316161" spans="2:3" x14ac:dyDescent="0.25">
      <c r="C316161"/>
    </row>
    <row r="316162" spans="2:3" x14ac:dyDescent="0.25">
      <c r="B316162" s="74"/>
    </row>
    <row r="316163" spans="2:3" x14ac:dyDescent="0.25">
      <c r="B316163" s="74"/>
    </row>
    <row r="316164" spans="2:3" x14ac:dyDescent="0.25">
      <c r="B316164" s="74"/>
    </row>
    <row r="316165" spans="2:3" x14ac:dyDescent="0.25">
      <c r="B316165" s="74"/>
    </row>
    <row r="316166" spans="2:3" x14ac:dyDescent="0.25">
      <c r="B316166" s="74"/>
    </row>
    <row r="316167" spans="2:3" x14ac:dyDescent="0.25">
      <c r="B316167" s="74"/>
    </row>
    <row r="316168" spans="2:3" x14ac:dyDescent="0.25">
      <c r="B316168" s="74"/>
    </row>
    <row r="316169" spans="2:3" x14ac:dyDescent="0.25">
      <c r="B316169" s="74"/>
    </row>
    <row r="316170" spans="2:3" x14ac:dyDescent="0.25">
      <c r="B316170" s="74"/>
    </row>
    <row r="316171" spans="2:3" x14ac:dyDescent="0.25">
      <c r="B316171" s="74"/>
    </row>
    <row r="316172" spans="2:3" x14ac:dyDescent="0.25">
      <c r="B316172" s="74"/>
    </row>
    <row r="316173" spans="2:3" x14ac:dyDescent="0.25">
      <c r="B316173" s="74"/>
    </row>
    <row r="316174" spans="2:3" x14ac:dyDescent="0.25">
      <c r="B316174" s="74"/>
    </row>
    <row r="316225" spans="2:3" x14ac:dyDescent="0.25">
      <c r="C316225"/>
    </row>
    <row r="316226" spans="2:3" x14ac:dyDescent="0.25">
      <c r="B316226" s="74"/>
    </row>
    <row r="316227" spans="2:3" x14ac:dyDescent="0.25">
      <c r="B316227" s="74"/>
    </row>
    <row r="316228" spans="2:3" x14ac:dyDescent="0.25">
      <c r="B316228" s="74"/>
    </row>
    <row r="316229" spans="2:3" x14ac:dyDescent="0.25">
      <c r="B316229" s="74"/>
    </row>
    <row r="316230" spans="2:3" x14ac:dyDescent="0.25">
      <c r="B316230" s="74"/>
    </row>
    <row r="316231" spans="2:3" x14ac:dyDescent="0.25">
      <c r="B316231" s="74"/>
    </row>
    <row r="316232" spans="2:3" x14ac:dyDescent="0.25">
      <c r="B316232" s="74"/>
    </row>
    <row r="316233" spans="2:3" x14ac:dyDescent="0.25">
      <c r="B316233" s="74"/>
    </row>
    <row r="316234" spans="2:3" x14ac:dyDescent="0.25">
      <c r="B316234" s="74"/>
    </row>
    <row r="316235" spans="2:3" x14ac:dyDescent="0.25">
      <c r="B316235" s="74"/>
    </row>
    <row r="316236" spans="2:3" x14ac:dyDescent="0.25">
      <c r="B316236" s="74"/>
    </row>
    <row r="316237" spans="2:3" x14ac:dyDescent="0.25">
      <c r="B316237" s="74"/>
    </row>
    <row r="316238" spans="2:3" x14ac:dyDescent="0.25">
      <c r="B316238" s="74"/>
    </row>
    <row r="316289" spans="2:3" x14ac:dyDescent="0.25">
      <c r="C316289"/>
    </row>
    <row r="316290" spans="2:3" x14ac:dyDescent="0.25">
      <c r="B316290" s="74"/>
    </row>
    <row r="316291" spans="2:3" x14ac:dyDescent="0.25">
      <c r="B316291" s="74"/>
    </row>
    <row r="316292" spans="2:3" x14ac:dyDescent="0.25">
      <c r="B316292" s="74"/>
    </row>
    <row r="316293" spans="2:3" x14ac:dyDescent="0.25">
      <c r="B316293" s="74"/>
    </row>
    <row r="316294" spans="2:3" x14ac:dyDescent="0.25">
      <c r="B316294" s="74"/>
    </row>
    <row r="316295" spans="2:3" x14ac:dyDescent="0.25">
      <c r="B316295" s="74"/>
    </row>
    <row r="316296" spans="2:3" x14ac:dyDescent="0.25">
      <c r="B316296" s="74"/>
    </row>
    <row r="316297" spans="2:3" x14ac:dyDescent="0.25">
      <c r="B316297" s="74"/>
    </row>
    <row r="316298" spans="2:3" x14ac:dyDescent="0.25">
      <c r="B316298" s="74"/>
    </row>
    <row r="316299" spans="2:3" x14ac:dyDescent="0.25">
      <c r="B316299" s="74"/>
    </row>
    <row r="316300" spans="2:3" x14ac:dyDescent="0.25">
      <c r="B316300" s="74"/>
    </row>
    <row r="316301" spans="2:3" x14ac:dyDescent="0.25">
      <c r="B316301" s="74"/>
    </row>
    <row r="316302" spans="2:3" x14ac:dyDescent="0.25">
      <c r="B316302" s="74"/>
    </row>
    <row r="316353" spans="2:3" x14ac:dyDescent="0.25">
      <c r="C316353"/>
    </row>
    <row r="316354" spans="2:3" x14ac:dyDescent="0.25">
      <c r="B316354" s="74"/>
    </row>
    <row r="316355" spans="2:3" x14ac:dyDescent="0.25">
      <c r="B316355" s="74"/>
    </row>
    <row r="316356" spans="2:3" x14ac:dyDescent="0.25">
      <c r="B316356" s="74"/>
    </row>
    <row r="316357" spans="2:3" x14ac:dyDescent="0.25">
      <c r="B316357" s="74"/>
    </row>
    <row r="316358" spans="2:3" x14ac:dyDescent="0.25">
      <c r="B316358" s="74"/>
    </row>
    <row r="316359" spans="2:3" x14ac:dyDescent="0.25">
      <c r="B316359" s="74"/>
    </row>
    <row r="316360" spans="2:3" x14ac:dyDescent="0.25">
      <c r="B316360" s="74"/>
    </row>
    <row r="316361" spans="2:3" x14ac:dyDescent="0.25">
      <c r="B316361" s="74"/>
    </row>
    <row r="316362" spans="2:3" x14ac:dyDescent="0.25">
      <c r="B316362" s="74"/>
    </row>
    <row r="316363" spans="2:3" x14ac:dyDescent="0.25">
      <c r="B316363" s="74"/>
    </row>
    <row r="316364" spans="2:3" x14ac:dyDescent="0.25">
      <c r="B316364" s="74"/>
    </row>
    <row r="316365" spans="2:3" x14ac:dyDescent="0.25">
      <c r="B316365" s="74"/>
    </row>
    <row r="316366" spans="2:3" x14ac:dyDescent="0.25">
      <c r="B316366" s="74"/>
    </row>
    <row r="316417" spans="2:3" x14ac:dyDescent="0.25">
      <c r="C316417"/>
    </row>
    <row r="316418" spans="2:3" x14ac:dyDescent="0.25">
      <c r="B316418" s="74"/>
    </row>
    <row r="316419" spans="2:3" x14ac:dyDescent="0.25">
      <c r="B316419" s="74"/>
    </row>
    <row r="316420" spans="2:3" x14ac:dyDescent="0.25">
      <c r="B316420" s="74"/>
    </row>
    <row r="316421" spans="2:3" x14ac:dyDescent="0.25">
      <c r="B316421" s="74"/>
    </row>
    <row r="316422" spans="2:3" x14ac:dyDescent="0.25">
      <c r="B316422" s="74"/>
    </row>
    <row r="316423" spans="2:3" x14ac:dyDescent="0.25">
      <c r="B316423" s="74"/>
    </row>
    <row r="316424" spans="2:3" x14ac:dyDescent="0.25">
      <c r="B316424" s="74"/>
    </row>
    <row r="316425" spans="2:3" x14ac:dyDescent="0.25">
      <c r="B316425" s="74"/>
    </row>
    <row r="316426" spans="2:3" x14ac:dyDescent="0.25">
      <c r="B316426" s="74"/>
    </row>
    <row r="316427" spans="2:3" x14ac:dyDescent="0.25">
      <c r="B316427" s="74"/>
    </row>
    <row r="316428" spans="2:3" x14ac:dyDescent="0.25">
      <c r="B316428" s="74"/>
    </row>
    <row r="316429" spans="2:3" x14ac:dyDescent="0.25">
      <c r="B316429" s="74"/>
    </row>
    <row r="316430" spans="2:3" x14ac:dyDescent="0.25">
      <c r="B316430" s="74"/>
    </row>
    <row r="316481" spans="2:3" x14ac:dyDescent="0.25">
      <c r="C316481"/>
    </row>
    <row r="316482" spans="2:3" x14ac:dyDescent="0.25">
      <c r="B316482" s="74"/>
    </row>
    <row r="316483" spans="2:3" x14ac:dyDescent="0.25">
      <c r="B316483" s="74"/>
    </row>
    <row r="316484" spans="2:3" x14ac:dyDescent="0.25">
      <c r="B316484" s="74"/>
    </row>
    <row r="316485" spans="2:3" x14ac:dyDescent="0.25">
      <c r="B316485" s="74"/>
    </row>
    <row r="316486" spans="2:3" x14ac:dyDescent="0.25">
      <c r="B316486" s="74"/>
    </row>
    <row r="316487" spans="2:3" x14ac:dyDescent="0.25">
      <c r="B316487" s="74"/>
    </row>
    <row r="316488" spans="2:3" x14ac:dyDescent="0.25">
      <c r="B316488" s="74"/>
    </row>
    <row r="316489" spans="2:3" x14ac:dyDescent="0.25">
      <c r="B316489" s="74"/>
    </row>
    <row r="316490" spans="2:3" x14ac:dyDescent="0.25">
      <c r="B316490" s="74"/>
    </row>
    <row r="316491" spans="2:3" x14ac:dyDescent="0.25">
      <c r="B316491" s="74"/>
    </row>
    <row r="316492" spans="2:3" x14ac:dyDescent="0.25">
      <c r="B316492" s="74"/>
    </row>
    <row r="316493" spans="2:3" x14ac:dyDescent="0.25">
      <c r="B316493" s="74"/>
    </row>
    <row r="316494" spans="2:3" x14ac:dyDescent="0.25">
      <c r="B316494" s="74"/>
    </row>
    <row r="316545" spans="2:3" x14ac:dyDescent="0.25">
      <c r="C316545"/>
    </row>
    <row r="316546" spans="2:3" x14ac:dyDescent="0.25">
      <c r="B316546" s="74"/>
    </row>
    <row r="316547" spans="2:3" x14ac:dyDescent="0.25">
      <c r="B316547" s="74"/>
    </row>
    <row r="316548" spans="2:3" x14ac:dyDescent="0.25">
      <c r="B316548" s="74"/>
    </row>
    <row r="316549" spans="2:3" x14ac:dyDescent="0.25">
      <c r="B316549" s="74"/>
    </row>
    <row r="316550" spans="2:3" x14ac:dyDescent="0.25">
      <c r="B316550" s="74"/>
    </row>
    <row r="316551" spans="2:3" x14ac:dyDescent="0.25">
      <c r="B316551" s="74"/>
    </row>
    <row r="316552" spans="2:3" x14ac:dyDescent="0.25">
      <c r="B316552" s="74"/>
    </row>
    <row r="316553" spans="2:3" x14ac:dyDescent="0.25">
      <c r="B316553" s="74"/>
    </row>
    <row r="316554" spans="2:3" x14ac:dyDescent="0.25">
      <c r="B316554" s="74"/>
    </row>
    <row r="316555" spans="2:3" x14ac:dyDescent="0.25">
      <c r="B316555" s="74"/>
    </row>
    <row r="316556" spans="2:3" x14ac:dyDescent="0.25">
      <c r="B316556" s="74"/>
    </row>
    <row r="316557" spans="2:3" x14ac:dyDescent="0.25">
      <c r="B316557" s="74"/>
    </row>
    <row r="316558" spans="2:3" x14ac:dyDescent="0.25">
      <c r="B316558" s="74"/>
    </row>
    <row r="316609" spans="2:3" x14ac:dyDescent="0.25">
      <c r="C316609"/>
    </row>
    <row r="316610" spans="2:3" x14ac:dyDescent="0.25">
      <c r="B316610" s="74"/>
    </row>
    <row r="316611" spans="2:3" x14ac:dyDescent="0.25">
      <c r="B316611" s="74"/>
    </row>
    <row r="316612" spans="2:3" x14ac:dyDescent="0.25">
      <c r="B316612" s="74"/>
    </row>
    <row r="316613" spans="2:3" x14ac:dyDescent="0.25">
      <c r="B316613" s="74"/>
    </row>
    <row r="316614" spans="2:3" x14ac:dyDescent="0.25">
      <c r="B316614" s="74"/>
    </row>
    <row r="316615" spans="2:3" x14ac:dyDescent="0.25">
      <c r="B316615" s="74"/>
    </row>
    <row r="316616" spans="2:3" x14ac:dyDescent="0.25">
      <c r="B316616" s="74"/>
    </row>
    <row r="316617" spans="2:3" x14ac:dyDescent="0.25">
      <c r="B316617" s="74"/>
    </row>
    <row r="316618" spans="2:3" x14ac:dyDescent="0.25">
      <c r="B316618" s="74"/>
    </row>
    <row r="316619" spans="2:3" x14ac:dyDescent="0.25">
      <c r="B316619" s="74"/>
    </row>
    <row r="316620" spans="2:3" x14ac:dyDescent="0.25">
      <c r="B316620" s="74"/>
    </row>
    <row r="316621" spans="2:3" x14ac:dyDescent="0.25">
      <c r="B316621" s="74"/>
    </row>
    <row r="316622" spans="2:3" x14ac:dyDescent="0.25">
      <c r="B316622" s="74"/>
    </row>
    <row r="316673" spans="2:3" x14ac:dyDescent="0.25">
      <c r="C316673"/>
    </row>
    <row r="316674" spans="2:3" x14ac:dyDescent="0.25">
      <c r="B316674" s="74"/>
    </row>
    <row r="316675" spans="2:3" x14ac:dyDescent="0.25">
      <c r="B316675" s="74"/>
    </row>
    <row r="316676" spans="2:3" x14ac:dyDescent="0.25">
      <c r="B316676" s="74"/>
    </row>
    <row r="316677" spans="2:3" x14ac:dyDescent="0.25">
      <c r="B316677" s="74"/>
    </row>
    <row r="316678" spans="2:3" x14ac:dyDescent="0.25">
      <c r="B316678" s="74"/>
    </row>
    <row r="316679" spans="2:3" x14ac:dyDescent="0.25">
      <c r="B316679" s="74"/>
    </row>
    <row r="316680" spans="2:3" x14ac:dyDescent="0.25">
      <c r="B316680" s="74"/>
    </row>
    <row r="316681" spans="2:3" x14ac:dyDescent="0.25">
      <c r="B316681" s="74"/>
    </row>
    <row r="316682" spans="2:3" x14ac:dyDescent="0.25">
      <c r="B316682" s="74"/>
    </row>
    <row r="316683" spans="2:3" x14ac:dyDescent="0.25">
      <c r="B316683" s="74"/>
    </row>
    <row r="316684" spans="2:3" x14ac:dyDescent="0.25">
      <c r="B316684" s="74"/>
    </row>
    <row r="316685" spans="2:3" x14ac:dyDescent="0.25">
      <c r="B316685" s="74"/>
    </row>
    <row r="316686" spans="2:3" x14ac:dyDescent="0.25">
      <c r="B316686" s="74"/>
    </row>
    <row r="316737" spans="2:3" x14ac:dyDescent="0.25">
      <c r="C316737"/>
    </row>
    <row r="316738" spans="2:3" x14ac:dyDescent="0.25">
      <c r="B316738" s="74"/>
    </row>
    <row r="316739" spans="2:3" x14ac:dyDescent="0.25">
      <c r="B316739" s="74"/>
    </row>
    <row r="316740" spans="2:3" x14ac:dyDescent="0.25">
      <c r="B316740" s="74"/>
    </row>
    <row r="316741" spans="2:3" x14ac:dyDescent="0.25">
      <c r="B316741" s="74"/>
    </row>
    <row r="316742" spans="2:3" x14ac:dyDescent="0.25">
      <c r="B316742" s="74"/>
    </row>
    <row r="316743" spans="2:3" x14ac:dyDescent="0.25">
      <c r="B316743" s="74"/>
    </row>
    <row r="316744" spans="2:3" x14ac:dyDescent="0.25">
      <c r="B316744" s="74"/>
    </row>
    <row r="316745" spans="2:3" x14ac:dyDescent="0.25">
      <c r="B316745" s="74"/>
    </row>
    <row r="316746" spans="2:3" x14ac:dyDescent="0.25">
      <c r="B316746" s="74"/>
    </row>
    <row r="316747" spans="2:3" x14ac:dyDescent="0.25">
      <c r="B316747" s="74"/>
    </row>
    <row r="316748" spans="2:3" x14ac:dyDescent="0.25">
      <c r="B316748" s="74"/>
    </row>
    <row r="316749" spans="2:3" x14ac:dyDescent="0.25">
      <c r="B316749" s="74"/>
    </row>
    <row r="316750" spans="2:3" x14ac:dyDescent="0.25">
      <c r="B316750" s="74"/>
    </row>
    <row r="316801" spans="2:3" x14ac:dyDescent="0.25">
      <c r="C316801"/>
    </row>
    <row r="316802" spans="2:3" x14ac:dyDescent="0.25">
      <c r="B316802" s="74"/>
    </row>
    <row r="316803" spans="2:3" x14ac:dyDescent="0.25">
      <c r="B316803" s="74"/>
    </row>
    <row r="316804" spans="2:3" x14ac:dyDescent="0.25">
      <c r="B316804" s="74"/>
    </row>
    <row r="316805" spans="2:3" x14ac:dyDescent="0.25">
      <c r="B316805" s="74"/>
    </row>
    <row r="316806" spans="2:3" x14ac:dyDescent="0.25">
      <c r="B316806" s="74"/>
    </row>
    <row r="316807" spans="2:3" x14ac:dyDescent="0.25">
      <c r="B316807" s="74"/>
    </row>
    <row r="316808" spans="2:3" x14ac:dyDescent="0.25">
      <c r="B316808" s="74"/>
    </row>
    <row r="316809" spans="2:3" x14ac:dyDescent="0.25">
      <c r="B316809" s="74"/>
    </row>
    <row r="316810" spans="2:3" x14ac:dyDescent="0.25">
      <c r="B316810" s="74"/>
    </row>
    <row r="316811" spans="2:3" x14ac:dyDescent="0.25">
      <c r="B316811" s="74"/>
    </row>
    <row r="316812" spans="2:3" x14ac:dyDescent="0.25">
      <c r="B316812" s="74"/>
    </row>
    <row r="316813" spans="2:3" x14ac:dyDescent="0.25">
      <c r="B316813" s="74"/>
    </row>
    <row r="316814" spans="2:3" x14ac:dyDescent="0.25">
      <c r="B316814" s="74"/>
    </row>
    <row r="316865" spans="2:3" x14ac:dyDescent="0.25">
      <c r="C316865"/>
    </row>
    <row r="316866" spans="2:3" x14ac:dyDescent="0.25">
      <c r="B316866" s="74"/>
    </row>
    <row r="316867" spans="2:3" x14ac:dyDescent="0.25">
      <c r="B316867" s="74"/>
    </row>
    <row r="316868" spans="2:3" x14ac:dyDescent="0.25">
      <c r="B316868" s="74"/>
    </row>
    <row r="316869" spans="2:3" x14ac:dyDescent="0.25">
      <c r="B316869" s="74"/>
    </row>
    <row r="316870" spans="2:3" x14ac:dyDescent="0.25">
      <c r="B316870" s="74"/>
    </row>
    <row r="316871" spans="2:3" x14ac:dyDescent="0.25">
      <c r="B316871" s="74"/>
    </row>
    <row r="316872" spans="2:3" x14ac:dyDescent="0.25">
      <c r="B316872" s="74"/>
    </row>
    <row r="316873" spans="2:3" x14ac:dyDescent="0.25">
      <c r="B316873" s="74"/>
    </row>
    <row r="316874" spans="2:3" x14ac:dyDescent="0.25">
      <c r="B316874" s="74"/>
    </row>
    <row r="316875" spans="2:3" x14ac:dyDescent="0.25">
      <c r="B316875" s="74"/>
    </row>
    <row r="316876" spans="2:3" x14ac:dyDescent="0.25">
      <c r="B316876" s="74"/>
    </row>
    <row r="316877" spans="2:3" x14ac:dyDescent="0.25">
      <c r="B316877" s="74"/>
    </row>
    <row r="316878" spans="2:3" x14ac:dyDescent="0.25">
      <c r="B316878" s="74"/>
    </row>
    <row r="316929" spans="2:3" x14ac:dyDescent="0.25">
      <c r="C316929"/>
    </row>
    <row r="316930" spans="2:3" x14ac:dyDescent="0.25">
      <c r="B316930" s="74"/>
    </row>
    <row r="316931" spans="2:3" x14ac:dyDescent="0.25">
      <c r="B316931" s="74"/>
    </row>
    <row r="316932" spans="2:3" x14ac:dyDescent="0.25">
      <c r="B316932" s="74"/>
    </row>
    <row r="316933" spans="2:3" x14ac:dyDescent="0.25">
      <c r="B316933" s="74"/>
    </row>
    <row r="316934" spans="2:3" x14ac:dyDescent="0.25">
      <c r="B316934" s="74"/>
    </row>
    <row r="316935" spans="2:3" x14ac:dyDescent="0.25">
      <c r="B316935" s="74"/>
    </row>
    <row r="316936" spans="2:3" x14ac:dyDescent="0.25">
      <c r="B316936" s="74"/>
    </row>
    <row r="316937" spans="2:3" x14ac:dyDescent="0.25">
      <c r="B316937" s="74"/>
    </row>
    <row r="316938" spans="2:3" x14ac:dyDescent="0.25">
      <c r="B316938" s="74"/>
    </row>
    <row r="316939" spans="2:3" x14ac:dyDescent="0.25">
      <c r="B316939" s="74"/>
    </row>
    <row r="316940" spans="2:3" x14ac:dyDescent="0.25">
      <c r="B316940" s="74"/>
    </row>
    <row r="316941" spans="2:3" x14ac:dyDescent="0.25">
      <c r="B316941" s="74"/>
    </row>
    <row r="316942" spans="2:3" x14ac:dyDescent="0.25">
      <c r="B316942" s="74"/>
    </row>
    <row r="316993" spans="2:3" x14ac:dyDescent="0.25">
      <c r="C316993"/>
    </row>
    <row r="316994" spans="2:3" x14ac:dyDescent="0.25">
      <c r="B316994" s="74"/>
    </row>
    <row r="316995" spans="2:3" x14ac:dyDescent="0.25">
      <c r="B316995" s="74"/>
    </row>
    <row r="316996" spans="2:3" x14ac:dyDescent="0.25">
      <c r="B316996" s="74"/>
    </row>
    <row r="316997" spans="2:3" x14ac:dyDescent="0.25">
      <c r="B316997" s="74"/>
    </row>
    <row r="316998" spans="2:3" x14ac:dyDescent="0.25">
      <c r="B316998" s="74"/>
    </row>
    <row r="316999" spans="2:3" x14ac:dyDescent="0.25">
      <c r="B316999" s="74"/>
    </row>
    <row r="317000" spans="2:3" x14ac:dyDescent="0.25">
      <c r="B317000" s="74"/>
    </row>
    <row r="317001" spans="2:3" x14ac:dyDescent="0.25">
      <c r="B317001" s="74"/>
    </row>
    <row r="317002" spans="2:3" x14ac:dyDescent="0.25">
      <c r="B317002" s="74"/>
    </row>
    <row r="317003" spans="2:3" x14ac:dyDescent="0.25">
      <c r="B317003" s="74"/>
    </row>
    <row r="317004" spans="2:3" x14ac:dyDescent="0.25">
      <c r="B317004" s="74"/>
    </row>
    <row r="317005" spans="2:3" x14ac:dyDescent="0.25">
      <c r="B317005" s="74"/>
    </row>
    <row r="317006" spans="2:3" x14ac:dyDescent="0.25">
      <c r="B317006" s="74"/>
    </row>
    <row r="317057" spans="2:3" x14ac:dyDescent="0.25">
      <c r="C317057"/>
    </row>
    <row r="317058" spans="2:3" x14ac:dyDescent="0.25">
      <c r="B317058" s="74"/>
    </row>
    <row r="317059" spans="2:3" x14ac:dyDescent="0.25">
      <c r="B317059" s="74"/>
    </row>
    <row r="317060" spans="2:3" x14ac:dyDescent="0.25">
      <c r="B317060" s="74"/>
    </row>
    <row r="317061" spans="2:3" x14ac:dyDescent="0.25">
      <c r="B317061" s="74"/>
    </row>
    <row r="317062" spans="2:3" x14ac:dyDescent="0.25">
      <c r="B317062" s="74"/>
    </row>
    <row r="317063" spans="2:3" x14ac:dyDescent="0.25">
      <c r="B317063" s="74"/>
    </row>
    <row r="317064" spans="2:3" x14ac:dyDescent="0.25">
      <c r="B317064" s="74"/>
    </row>
    <row r="317065" spans="2:3" x14ac:dyDescent="0.25">
      <c r="B317065" s="74"/>
    </row>
    <row r="317066" spans="2:3" x14ac:dyDescent="0.25">
      <c r="B317066" s="74"/>
    </row>
    <row r="317067" spans="2:3" x14ac:dyDescent="0.25">
      <c r="B317067" s="74"/>
    </row>
    <row r="317068" spans="2:3" x14ac:dyDescent="0.25">
      <c r="B317068" s="74"/>
    </row>
    <row r="317069" spans="2:3" x14ac:dyDescent="0.25">
      <c r="B317069" s="74"/>
    </row>
    <row r="317070" spans="2:3" x14ac:dyDescent="0.25">
      <c r="B317070" s="74"/>
    </row>
    <row r="317121" spans="2:3" x14ac:dyDescent="0.25">
      <c r="C317121"/>
    </row>
    <row r="317122" spans="2:3" x14ac:dyDescent="0.25">
      <c r="B317122" s="74"/>
    </row>
    <row r="317123" spans="2:3" x14ac:dyDescent="0.25">
      <c r="B317123" s="74"/>
    </row>
    <row r="317124" spans="2:3" x14ac:dyDescent="0.25">
      <c r="B317124" s="74"/>
    </row>
    <row r="317125" spans="2:3" x14ac:dyDescent="0.25">
      <c r="B317125" s="74"/>
    </row>
    <row r="317126" spans="2:3" x14ac:dyDescent="0.25">
      <c r="B317126" s="74"/>
    </row>
    <row r="317127" spans="2:3" x14ac:dyDescent="0.25">
      <c r="B317127" s="74"/>
    </row>
    <row r="317128" spans="2:3" x14ac:dyDescent="0.25">
      <c r="B317128" s="74"/>
    </row>
    <row r="317129" spans="2:3" x14ac:dyDescent="0.25">
      <c r="B317129" s="74"/>
    </row>
    <row r="317130" spans="2:3" x14ac:dyDescent="0.25">
      <c r="B317130" s="74"/>
    </row>
    <row r="317131" spans="2:3" x14ac:dyDescent="0.25">
      <c r="B317131" s="74"/>
    </row>
    <row r="317132" spans="2:3" x14ac:dyDescent="0.25">
      <c r="B317132" s="74"/>
    </row>
    <row r="317133" spans="2:3" x14ac:dyDescent="0.25">
      <c r="B317133" s="74"/>
    </row>
    <row r="317134" spans="2:3" x14ac:dyDescent="0.25">
      <c r="B317134" s="74"/>
    </row>
    <row r="317185" spans="2:3" x14ac:dyDescent="0.25">
      <c r="C317185"/>
    </row>
    <row r="317186" spans="2:3" x14ac:dyDescent="0.25">
      <c r="B317186" s="74"/>
    </row>
    <row r="317187" spans="2:3" x14ac:dyDescent="0.25">
      <c r="B317187" s="74"/>
    </row>
    <row r="317188" spans="2:3" x14ac:dyDescent="0.25">
      <c r="B317188" s="74"/>
    </row>
    <row r="317189" spans="2:3" x14ac:dyDescent="0.25">
      <c r="B317189" s="74"/>
    </row>
    <row r="317190" spans="2:3" x14ac:dyDescent="0.25">
      <c r="B317190" s="74"/>
    </row>
    <row r="317191" spans="2:3" x14ac:dyDescent="0.25">
      <c r="B317191" s="74"/>
    </row>
    <row r="317192" spans="2:3" x14ac:dyDescent="0.25">
      <c r="B317192" s="74"/>
    </row>
    <row r="317193" spans="2:3" x14ac:dyDescent="0.25">
      <c r="B317193" s="74"/>
    </row>
    <row r="317194" spans="2:3" x14ac:dyDescent="0.25">
      <c r="B317194" s="74"/>
    </row>
    <row r="317195" spans="2:3" x14ac:dyDescent="0.25">
      <c r="B317195" s="74"/>
    </row>
    <row r="317196" spans="2:3" x14ac:dyDescent="0.25">
      <c r="B317196" s="74"/>
    </row>
    <row r="317197" spans="2:3" x14ac:dyDescent="0.25">
      <c r="B317197" s="74"/>
    </row>
    <row r="317198" spans="2:3" x14ac:dyDescent="0.25">
      <c r="B317198" s="74"/>
    </row>
    <row r="317249" spans="2:3" x14ac:dyDescent="0.25">
      <c r="C317249"/>
    </row>
    <row r="317250" spans="2:3" x14ac:dyDescent="0.25">
      <c r="B317250" s="74"/>
    </row>
    <row r="317251" spans="2:3" x14ac:dyDescent="0.25">
      <c r="B317251" s="74"/>
    </row>
    <row r="317252" spans="2:3" x14ac:dyDescent="0.25">
      <c r="B317252" s="74"/>
    </row>
    <row r="317253" spans="2:3" x14ac:dyDescent="0.25">
      <c r="B317253" s="74"/>
    </row>
    <row r="317254" spans="2:3" x14ac:dyDescent="0.25">
      <c r="B317254" s="74"/>
    </row>
    <row r="317255" spans="2:3" x14ac:dyDescent="0.25">
      <c r="B317255" s="74"/>
    </row>
    <row r="317256" spans="2:3" x14ac:dyDescent="0.25">
      <c r="B317256" s="74"/>
    </row>
    <row r="317257" spans="2:3" x14ac:dyDescent="0.25">
      <c r="B317257" s="74"/>
    </row>
    <row r="317258" spans="2:3" x14ac:dyDescent="0.25">
      <c r="B317258" s="74"/>
    </row>
    <row r="317259" spans="2:3" x14ac:dyDescent="0.25">
      <c r="B317259" s="74"/>
    </row>
    <row r="317260" spans="2:3" x14ac:dyDescent="0.25">
      <c r="B317260" s="74"/>
    </row>
    <row r="317261" spans="2:3" x14ac:dyDescent="0.25">
      <c r="B317261" s="74"/>
    </row>
    <row r="317262" spans="2:3" x14ac:dyDescent="0.25">
      <c r="B317262" s="74"/>
    </row>
    <row r="317313" spans="2:3" x14ac:dyDescent="0.25">
      <c r="C317313"/>
    </row>
    <row r="317314" spans="2:3" x14ac:dyDescent="0.25">
      <c r="B317314" s="74"/>
    </row>
    <row r="317315" spans="2:3" x14ac:dyDescent="0.25">
      <c r="B317315" s="74"/>
    </row>
    <row r="317316" spans="2:3" x14ac:dyDescent="0.25">
      <c r="B317316" s="74"/>
    </row>
    <row r="317317" spans="2:3" x14ac:dyDescent="0.25">
      <c r="B317317" s="74"/>
    </row>
    <row r="317318" spans="2:3" x14ac:dyDescent="0.25">
      <c r="B317318" s="74"/>
    </row>
    <row r="317319" spans="2:3" x14ac:dyDescent="0.25">
      <c r="B317319" s="74"/>
    </row>
    <row r="317320" spans="2:3" x14ac:dyDescent="0.25">
      <c r="B317320" s="74"/>
    </row>
    <row r="317321" spans="2:3" x14ac:dyDescent="0.25">
      <c r="B317321" s="74"/>
    </row>
    <row r="317322" spans="2:3" x14ac:dyDescent="0.25">
      <c r="B317322" s="74"/>
    </row>
    <row r="317323" spans="2:3" x14ac:dyDescent="0.25">
      <c r="B317323" s="74"/>
    </row>
    <row r="317324" spans="2:3" x14ac:dyDescent="0.25">
      <c r="B317324" s="74"/>
    </row>
    <row r="317325" spans="2:3" x14ac:dyDescent="0.25">
      <c r="B317325" s="74"/>
    </row>
    <row r="317326" spans="2:3" x14ac:dyDescent="0.25">
      <c r="B317326" s="74"/>
    </row>
    <row r="317377" spans="2:3" x14ac:dyDescent="0.25">
      <c r="C317377"/>
    </row>
    <row r="317378" spans="2:3" x14ac:dyDescent="0.25">
      <c r="B317378" s="74"/>
    </row>
    <row r="317379" spans="2:3" x14ac:dyDescent="0.25">
      <c r="B317379" s="74"/>
    </row>
    <row r="317380" spans="2:3" x14ac:dyDescent="0.25">
      <c r="B317380" s="74"/>
    </row>
    <row r="317381" spans="2:3" x14ac:dyDescent="0.25">
      <c r="B317381" s="74"/>
    </row>
    <row r="317382" spans="2:3" x14ac:dyDescent="0.25">
      <c r="B317382" s="74"/>
    </row>
    <row r="317383" spans="2:3" x14ac:dyDescent="0.25">
      <c r="B317383" s="74"/>
    </row>
    <row r="317384" spans="2:3" x14ac:dyDescent="0.25">
      <c r="B317384" s="74"/>
    </row>
    <row r="317385" spans="2:3" x14ac:dyDescent="0.25">
      <c r="B317385" s="74"/>
    </row>
    <row r="317386" spans="2:3" x14ac:dyDescent="0.25">
      <c r="B317386" s="74"/>
    </row>
    <row r="317387" spans="2:3" x14ac:dyDescent="0.25">
      <c r="B317387" s="74"/>
    </row>
    <row r="317388" spans="2:3" x14ac:dyDescent="0.25">
      <c r="B317388" s="74"/>
    </row>
    <row r="317389" spans="2:3" x14ac:dyDescent="0.25">
      <c r="B317389" s="74"/>
    </row>
    <row r="317390" spans="2:3" x14ac:dyDescent="0.25">
      <c r="B317390" s="74"/>
    </row>
    <row r="317441" spans="2:3" x14ac:dyDescent="0.25">
      <c r="C317441"/>
    </row>
    <row r="317442" spans="2:3" x14ac:dyDescent="0.25">
      <c r="B317442" s="74"/>
    </row>
    <row r="317443" spans="2:3" x14ac:dyDescent="0.25">
      <c r="B317443" s="74"/>
    </row>
    <row r="317444" spans="2:3" x14ac:dyDescent="0.25">
      <c r="B317444" s="74"/>
    </row>
    <row r="317445" spans="2:3" x14ac:dyDescent="0.25">
      <c r="B317445" s="74"/>
    </row>
    <row r="317446" spans="2:3" x14ac:dyDescent="0.25">
      <c r="B317446" s="74"/>
    </row>
    <row r="317447" spans="2:3" x14ac:dyDescent="0.25">
      <c r="B317447" s="74"/>
    </row>
    <row r="317448" spans="2:3" x14ac:dyDescent="0.25">
      <c r="B317448" s="74"/>
    </row>
    <row r="317449" spans="2:3" x14ac:dyDescent="0.25">
      <c r="B317449" s="74"/>
    </row>
    <row r="317450" spans="2:3" x14ac:dyDescent="0.25">
      <c r="B317450" s="74"/>
    </row>
    <row r="317451" spans="2:3" x14ac:dyDescent="0.25">
      <c r="B317451" s="74"/>
    </row>
    <row r="317452" spans="2:3" x14ac:dyDescent="0.25">
      <c r="B317452" s="74"/>
    </row>
    <row r="317453" spans="2:3" x14ac:dyDescent="0.25">
      <c r="B317453" s="74"/>
    </row>
    <row r="317454" spans="2:3" x14ac:dyDescent="0.25">
      <c r="B317454" s="74"/>
    </row>
    <row r="317505" spans="2:3" x14ac:dyDescent="0.25">
      <c r="C317505"/>
    </row>
    <row r="317506" spans="2:3" x14ac:dyDescent="0.25">
      <c r="B317506" s="74"/>
    </row>
    <row r="317507" spans="2:3" x14ac:dyDescent="0.25">
      <c r="B317507" s="74"/>
    </row>
    <row r="317508" spans="2:3" x14ac:dyDescent="0.25">
      <c r="B317508" s="74"/>
    </row>
    <row r="317509" spans="2:3" x14ac:dyDescent="0.25">
      <c r="B317509" s="74"/>
    </row>
    <row r="317510" spans="2:3" x14ac:dyDescent="0.25">
      <c r="B317510" s="74"/>
    </row>
    <row r="317511" spans="2:3" x14ac:dyDescent="0.25">
      <c r="B317511" s="74"/>
    </row>
    <row r="317512" spans="2:3" x14ac:dyDescent="0.25">
      <c r="B317512" s="74"/>
    </row>
    <row r="317513" spans="2:3" x14ac:dyDescent="0.25">
      <c r="B317513" s="74"/>
    </row>
    <row r="317514" spans="2:3" x14ac:dyDescent="0.25">
      <c r="B317514" s="74"/>
    </row>
    <row r="317515" spans="2:3" x14ac:dyDescent="0.25">
      <c r="B317515" s="74"/>
    </row>
    <row r="317516" spans="2:3" x14ac:dyDescent="0.25">
      <c r="B317516" s="74"/>
    </row>
    <row r="317517" spans="2:3" x14ac:dyDescent="0.25">
      <c r="B317517" s="74"/>
    </row>
    <row r="317518" spans="2:3" x14ac:dyDescent="0.25">
      <c r="B317518" s="74"/>
    </row>
    <row r="317569" spans="2:3" x14ac:dyDescent="0.25">
      <c r="C317569"/>
    </row>
    <row r="317570" spans="2:3" x14ac:dyDescent="0.25">
      <c r="B317570" s="74"/>
    </row>
    <row r="317571" spans="2:3" x14ac:dyDescent="0.25">
      <c r="B317571" s="74"/>
    </row>
    <row r="317572" spans="2:3" x14ac:dyDescent="0.25">
      <c r="B317572" s="74"/>
    </row>
    <row r="317573" spans="2:3" x14ac:dyDescent="0.25">
      <c r="B317573" s="74"/>
    </row>
    <row r="317574" spans="2:3" x14ac:dyDescent="0.25">
      <c r="B317574" s="74"/>
    </row>
    <row r="317575" spans="2:3" x14ac:dyDescent="0.25">
      <c r="B317575" s="74"/>
    </row>
    <row r="317576" spans="2:3" x14ac:dyDescent="0.25">
      <c r="B317576" s="74"/>
    </row>
    <row r="317577" spans="2:3" x14ac:dyDescent="0.25">
      <c r="B317577" s="74"/>
    </row>
    <row r="317578" spans="2:3" x14ac:dyDescent="0.25">
      <c r="B317578" s="74"/>
    </row>
    <row r="317579" spans="2:3" x14ac:dyDescent="0.25">
      <c r="B317579" s="74"/>
    </row>
    <row r="317580" spans="2:3" x14ac:dyDescent="0.25">
      <c r="B317580" s="74"/>
    </row>
    <row r="317581" spans="2:3" x14ac:dyDescent="0.25">
      <c r="B317581" s="74"/>
    </row>
    <row r="317582" spans="2:3" x14ac:dyDescent="0.25">
      <c r="B317582" s="74"/>
    </row>
    <row r="317633" spans="2:3" x14ac:dyDescent="0.25">
      <c r="C317633"/>
    </row>
    <row r="317634" spans="2:3" x14ac:dyDescent="0.25">
      <c r="B317634" s="74"/>
    </row>
    <row r="317635" spans="2:3" x14ac:dyDescent="0.25">
      <c r="B317635" s="74"/>
    </row>
    <row r="317636" spans="2:3" x14ac:dyDescent="0.25">
      <c r="B317636" s="74"/>
    </row>
    <row r="317637" spans="2:3" x14ac:dyDescent="0.25">
      <c r="B317637" s="74"/>
    </row>
    <row r="317638" spans="2:3" x14ac:dyDescent="0.25">
      <c r="B317638" s="74"/>
    </row>
    <row r="317639" spans="2:3" x14ac:dyDescent="0.25">
      <c r="B317639" s="74"/>
    </row>
    <row r="317640" spans="2:3" x14ac:dyDescent="0.25">
      <c r="B317640" s="74"/>
    </row>
    <row r="317641" spans="2:3" x14ac:dyDescent="0.25">
      <c r="B317641" s="74"/>
    </row>
    <row r="317642" spans="2:3" x14ac:dyDescent="0.25">
      <c r="B317642" s="74"/>
    </row>
    <row r="317643" spans="2:3" x14ac:dyDescent="0.25">
      <c r="B317643" s="74"/>
    </row>
    <row r="317644" spans="2:3" x14ac:dyDescent="0.25">
      <c r="B317644" s="74"/>
    </row>
    <row r="317645" spans="2:3" x14ac:dyDescent="0.25">
      <c r="B317645" s="74"/>
    </row>
    <row r="317646" spans="2:3" x14ac:dyDescent="0.25">
      <c r="B317646" s="74"/>
    </row>
    <row r="317697" spans="2:3" x14ac:dyDescent="0.25">
      <c r="C317697"/>
    </row>
    <row r="317698" spans="2:3" x14ac:dyDescent="0.25">
      <c r="B317698" s="74"/>
    </row>
    <row r="317699" spans="2:3" x14ac:dyDescent="0.25">
      <c r="B317699" s="74"/>
    </row>
    <row r="317700" spans="2:3" x14ac:dyDescent="0.25">
      <c r="B317700" s="74"/>
    </row>
    <row r="317701" spans="2:3" x14ac:dyDescent="0.25">
      <c r="B317701" s="74"/>
    </row>
    <row r="317702" spans="2:3" x14ac:dyDescent="0.25">
      <c r="B317702" s="74"/>
    </row>
    <row r="317703" spans="2:3" x14ac:dyDescent="0.25">
      <c r="B317703" s="74"/>
    </row>
    <row r="317704" spans="2:3" x14ac:dyDescent="0.25">
      <c r="B317704" s="74"/>
    </row>
    <row r="317705" spans="2:3" x14ac:dyDescent="0.25">
      <c r="B317705" s="74"/>
    </row>
    <row r="317706" spans="2:3" x14ac:dyDescent="0.25">
      <c r="B317706" s="74"/>
    </row>
    <row r="317707" spans="2:3" x14ac:dyDescent="0.25">
      <c r="B317707" s="74"/>
    </row>
    <row r="317708" spans="2:3" x14ac:dyDescent="0.25">
      <c r="B317708" s="74"/>
    </row>
    <row r="317709" spans="2:3" x14ac:dyDescent="0.25">
      <c r="B317709" s="74"/>
    </row>
    <row r="317710" spans="2:3" x14ac:dyDescent="0.25">
      <c r="B317710" s="74"/>
    </row>
    <row r="317761" spans="2:3" x14ac:dyDescent="0.25">
      <c r="C317761"/>
    </row>
    <row r="317762" spans="2:3" x14ac:dyDescent="0.25">
      <c r="B317762" s="74"/>
    </row>
    <row r="317763" spans="2:3" x14ac:dyDescent="0.25">
      <c r="B317763" s="74"/>
    </row>
    <row r="317764" spans="2:3" x14ac:dyDescent="0.25">
      <c r="B317764" s="74"/>
    </row>
    <row r="317765" spans="2:3" x14ac:dyDescent="0.25">
      <c r="B317765" s="74"/>
    </row>
    <row r="317766" spans="2:3" x14ac:dyDescent="0.25">
      <c r="B317766" s="74"/>
    </row>
    <row r="317767" spans="2:3" x14ac:dyDescent="0.25">
      <c r="B317767" s="74"/>
    </row>
    <row r="317768" spans="2:3" x14ac:dyDescent="0.25">
      <c r="B317768" s="74"/>
    </row>
    <row r="317769" spans="2:3" x14ac:dyDescent="0.25">
      <c r="B317769" s="74"/>
    </row>
    <row r="317770" spans="2:3" x14ac:dyDescent="0.25">
      <c r="B317770" s="74"/>
    </row>
    <row r="317771" spans="2:3" x14ac:dyDescent="0.25">
      <c r="B317771" s="74"/>
    </row>
    <row r="317772" spans="2:3" x14ac:dyDescent="0.25">
      <c r="B317772" s="74"/>
    </row>
    <row r="317773" spans="2:3" x14ac:dyDescent="0.25">
      <c r="B317773" s="74"/>
    </row>
    <row r="317774" spans="2:3" x14ac:dyDescent="0.25">
      <c r="B317774" s="74"/>
    </row>
    <row r="317825" spans="2:3" x14ac:dyDescent="0.25">
      <c r="C317825"/>
    </row>
    <row r="317826" spans="2:3" x14ac:dyDescent="0.25">
      <c r="B317826" s="74"/>
    </row>
    <row r="317827" spans="2:3" x14ac:dyDescent="0.25">
      <c r="B317827" s="74"/>
    </row>
    <row r="317828" spans="2:3" x14ac:dyDescent="0.25">
      <c r="B317828" s="74"/>
    </row>
    <row r="317829" spans="2:3" x14ac:dyDescent="0.25">
      <c r="B317829" s="74"/>
    </row>
    <row r="317830" spans="2:3" x14ac:dyDescent="0.25">
      <c r="B317830" s="74"/>
    </row>
    <row r="317831" spans="2:3" x14ac:dyDescent="0.25">
      <c r="B317831" s="74"/>
    </row>
    <row r="317832" spans="2:3" x14ac:dyDescent="0.25">
      <c r="B317832" s="74"/>
    </row>
    <row r="317833" spans="2:3" x14ac:dyDescent="0.25">
      <c r="B317833" s="74"/>
    </row>
    <row r="317834" spans="2:3" x14ac:dyDescent="0.25">
      <c r="B317834" s="74"/>
    </row>
    <row r="317835" spans="2:3" x14ac:dyDescent="0.25">
      <c r="B317835" s="74"/>
    </row>
    <row r="317836" spans="2:3" x14ac:dyDescent="0.25">
      <c r="B317836" s="74"/>
    </row>
    <row r="317837" spans="2:3" x14ac:dyDescent="0.25">
      <c r="B317837" s="74"/>
    </row>
    <row r="317838" spans="2:3" x14ac:dyDescent="0.25">
      <c r="B317838" s="74"/>
    </row>
    <row r="317889" spans="2:3" x14ac:dyDescent="0.25">
      <c r="C317889"/>
    </row>
    <row r="317890" spans="2:3" x14ac:dyDescent="0.25">
      <c r="B317890" s="74"/>
    </row>
    <row r="317891" spans="2:3" x14ac:dyDescent="0.25">
      <c r="B317891" s="74"/>
    </row>
    <row r="317892" spans="2:3" x14ac:dyDescent="0.25">
      <c r="B317892" s="74"/>
    </row>
    <row r="317893" spans="2:3" x14ac:dyDescent="0.25">
      <c r="B317893" s="74"/>
    </row>
    <row r="317894" spans="2:3" x14ac:dyDescent="0.25">
      <c r="B317894" s="74"/>
    </row>
    <row r="317895" spans="2:3" x14ac:dyDescent="0.25">
      <c r="B317895" s="74"/>
    </row>
    <row r="317896" spans="2:3" x14ac:dyDescent="0.25">
      <c r="B317896" s="74"/>
    </row>
    <row r="317897" spans="2:3" x14ac:dyDescent="0.25">
      <c r="B317897" s="74"/>
    </row>
    <row r="317898" spans="2:3" x14ac:dyDescent="0.25">
      <c r="B317898" s="74"/>
    </row>
    <row r="317899" spans="2:3" x14ac:dyDescent="0.25">
      <c r="B317899" s="74"/>
    </row>
    <row r="317900" spans="2:3" x14ac:dyDescent="0.25">
      <c r="B317900" s="74"/>
    </row>
    <row r="317901" spans="2:3" x14ac:dyDescent="0.25">
      <c r="B317901" s="74"/>
    </row>
    <row r="317902" spans="2:3" x14ac:dyDescent="0.25">
      <c r="B317902" s="74"/>
    </row>
    <row r="317953" spans="2:3" x14ac:dyDescent="0.25">
      <c r="C317953"/>
    </row>
    <row r="317954" spans="2:3" x14ac:dyDescent="0.25">
      <c r="B317954" s="74"/>
    </row>
    <row r="317955" spans="2:3" x14ac:dyDescent="0.25">
      <c r="B317955" s="74"/>
    </row>
    <row r="317956" spans="2:3" x14ac:dyDescent="0.25">
      <c r="B317956" s="74"/>
    </row>
    <row r="317957" spans="2:3" x14ac:dyDescent="0.25">
      <c r="B317957" s="74"/>
    </row>
    <row r="317958" spans="2:3" x14ac:dyDescent="0.25">
      <c r="B317958" s="74"/>
    </row>
    <row r="317959" spans="2:3" x14ac:dyDescent="0.25">
      <c r="B317959" s="74"/>
    </row>
    <row r="317960" spans="2:3" x14ac:dyDescent="0.25">
      <c r="B317960" s="74"/>
    </row>
    <row r="317961" spans="2:3" x14ac:dyDescent="0.25">
      <c r="B317961" s="74"/>
    </row>
    <row r="317962" spans="2:3" x14ac:dyDescent="0.25">
      <c r="B317962" s="74"/>
    </row>
    <row r="317963" spans="2:3" x14ac:dyDescent="0.25">
      <c r="B317963" s="74"/>
    </row>
    <row r="317964" spans="2:3" x14ac:dyDescent="0.25">
      <c r="B317964" s="74"/>
    </row>
    <row r="317965" spans="2:3" x14ac:dyDescent="0.25">
      <c r="B317965" s="74"/>
    </row>
    <row r="317966" spans="2:3" x14ac:dyDescent="0.25">
      <c r="B317966" s="74"/>
    </row>
    <row r="318017" spans="2:3" x14ac:dyDescent="0.25">
      <c r="C318017"/>
    </row>
    <row r="318018" spans="2:3" x14ac:dyDescent="0.25">
      <c r="B318018" s="74"/>
    </row>
    <row r="318019" spans="2:3" x14ac:dyDescent="0.25">
      <c r="B318019" s="74"/>
    </row>
    <row r="318020" spans="2:3" x14ac:dyDescent="0.25">
      <c r="B318020" s="74"/>
    </row>
    <row r="318021" spans="2:3" x14ac:dyDescent="0.25">
      <c r="B318021" s="74"/>
    </row>
    <row r="318022" spans="2:3" x14ac:dyDescent="0.25">
      <c r="B318022" s="74"/>
    </row>
    <row r="318023" spans="2:3" x14ac:dyDescent="0.25">
      <c r="B318023" s="74"/>
    </row>
    <row r="318024" spans="2:3" x14ac:dyDescent="0.25">
      <c r="B318024" s="74"/>
    </row>
    <row r="318025" spans="2:3" x14ac:dyDescent="0.25">
      <c r="B318025" s="74"/>
    </row>
    <row r="318026" spans="2:3" x14ac:dyDescent="0.25">
      <c r="B318026" s="74"/>
    </row>
    <row r="318027" spans="2:3" x14ac:dyDescent="0.25">
      <c r="B318027" s="74"/>
    </row>
    <row r="318028" spans="2:3" x14ac:dyDescent="0.25">
      <c r="B318028" s="74"/>
    </row>
    <row r="318029" spans="2:3" x14ac:dyDescent="0.25">
      <c r="B318029" s="74"/>
    </row>
    <row r="318030" spans="2:3" x14ac:dyDescent="0.25">
      <c r="B318030" s="74"/>
    </row>
    <row r="318081" spans="2:3" x14ac:dyDescent="0.25">
      <c r="C318081"/>
    </row>
    <row r="318082" spans="2:3" x14ac:dyDescent="0.25">
      <c r="B318082" s="74"/>
    </row>
    <row r="318083" spans="2:3" x14ac:dyDescent="0.25">
      <c r="B318083" s="74"/>
    </row>
    <row r="318084" spans="2:3" x14ac:dyDescent="0.25">
      <c r="B318084" s="74"/>
    </row>
    <row r="318085" spans="2:3" x14ac:dyDescent="0.25">
      <c r="B318085" s="74"/>
    </row>
    <row r="318086" spans="2:3" x14ac:dyDescent="0.25">
      <c r="B318086" s="74"/>
    </row>
    <row r="318087" spans="2:3" x14ac:dyDescent="0.25">
      <c r="B318087" s="74"/>
    </row>
    <row r="318088" spans="2:3" x14ac:dyDescent="0.25">
      <c r="B318088" s="74"/>
    </row>
    <row r="318089" spans="2:3" x14ac:dyDescent="0.25">
      <c r="B318089" s="74"/>
    </row>
    <row r="318090" spans="2:3" x14ac:dyDescent="0.25">
      <c r="B318090" s="74"/>
    </row>
    <row r="318091" spans="2:3" x14ac:dyDescent="0.25">
      <c r="B318091" s="74"/>
    </row>
    <row r="318092" spans="2:3" x14ac:dyDescent="0.25">
      <c r="B318092" s="74"/>
    </row>
    <row r="318093" spans="2:3" x14ac:dyDescent="0.25">
      <c r="B318093" s="74"/>
    </row>
    <row r="318094" spans="2:3" x14ac:dyDescent="0.25">
      <c r="B318094" s="74"/>
    </row>
    <row r="318145" spans="2:3" x14ac:dyDescent="0.25">
      <c r="C318145"/>
    </row>
    <row r="318146" spans="2:3" x14ac:dyDescent="0.25">
      <c r="B318146" s="74"/>
    </row>
    <row r="318147" spans="2:3" x14ac:dyDescent="0.25">
      <c r="B318147" s="74"/>
    </row>
    <row r="318148" spans="2:3" x14ac:dyDescent="0.25">
      <c r="B318148" s="74"/>
    </row>
    <row r="318149" spans="2:3" x14ac:dyDescent="0.25">
      <c r="B318149" s="74"/>
    </row>
    <row r="318150" spans="2:3" x14ac:dyDescent="0.25">
      <c r="B318150" s="74"/>
    </row>
    <row r="318151" spans="2:3" x14ac:dyDescent="0.25">
      <c r="B318151" s="74"/>
    </row>
    <row r="318152" spans="2:3" x14ac:dyDescent="0.25">
      <c r="B318152" s="74"/>
    </row>
    <row r="318153" spans="2:3" x14ac:dyDescent="0.25">
      <c r="B318153" s="74"/>
    </row>
    <row r="318154" spans="2:3" x14ac:dyDescent="0.25">
      <c r="B318154" s="74"/>
    </row>
    <row r="318155" spans="2:3" x14ac:dyDescent="0.25">
      <c r="B318155" s="74"/>
    </row>
    <row r="318156" spans="2:3" x14ac:dyDescent="0.25">
      <c r="B318156" s="74"/>
    </row>
    <row r="318157" spans="2:3" x14ac:dyDescent="0.25">
      <c r="B318157" s="74"/>
    </row>
    <row r="318158" spans="2:3" x14ac:dyDescent="0.25">
      <c r="B318158" s="74"/>
    </row>
    <row r="318209" spans="2:3" x14ac:dyDescent="0.25">
      <c r="C318209"/>
    </row>
    <row r="318210" spans="2:3" x14ac:dyDescent="0.25">
      <c r="B318210" s="74"/>
    </row>
    <row r="318211" spans="2:3" x14ac:dyDescent="0.25">
      <c r="B318211" s="74"/>
    </row>
    <row r="318212" spans="2:3" x14ac:dyDescent="0.25">
      <c r="B318212" s="74"/>
    </row>
    <row r="318213" spans="2:3" x14ac:dyDescent="0.25">
      <c r="B318213" s="74"/>
    </row>
    <row r="318214" spans="2:3" x14ac:dyDescent="0.25">
      <c r="B318214" s="74"/>
    </row>
    <row r="318215" spans="2:3" x14ac:dyDescent="0.25">
      <c r="B318215" s="74"/>
    </row>
    <row r="318216" spans="2:3" x14ac:dyDescent="0.25">
      <c r="B318216" s="74"/>
    </row>
    <row r="318217" spans="2:3" x14ac:dyDescent="0.25">
      <c r="B318217" s="74"/>
    </row>
    <row r="318218" spans="2:3" x14ac:dyDescent="0.25">
      <c r="B318218" s="74"/>
    </row>
    <row r="318219" spans="2:3" x14ac:dyDescent="0.25">
      <c r="B318219" s="74"/>
    </row>
    <row r="318220" spans="2:3" x14ac:dyDescent="0.25">
      <c r="B318220" s="74"/>
    </row>
    <row r="318221" spans="2:3" x14ac:dyDescent="0.25">
      <c r="B318221" s="74"/>
    </row>
    <row r="318222" spans="2:3" x14ac:dyDescent="0.25">
      <c r="B318222" s="74"/>
    </row>
    <row r="318273" spans="2:3" x14ac:dyDescent="0.25">
      <c r="C318273"/>
    </row>
    <row r="318274" spans="2:3" x14ac:dyDescent="0.25">
      <c r="B318274" s="74"/>
    </row>
    <row r="318275" spans="2:3" x14ac:dyDescent="0.25">
      <c r="B318275" s="74"/>
    </row>
    <row r="318276" spans="2:3" x14ac:dyDescent="0.25">
      <c r="B318276" s="74"/>
    </row>
    <row r="318277" spans="2:3" x14ac:dyDescent="0.25">
      <c r="B318277" s="74"/>
    </row>
    <row r="318278" spans="2:3" x14ac:dyDescent="0.25">
      <c r="B318278" s="74"/>
    </row>
    <row r="318279" spans="2:3" x14ac:dyDescent="0.25">
      <c r="B318279" s="74"/>
    </row>
    <row r="318280" spans="2:3" x14ac:dyDescent="0.25">
      <c r="B318280" s="74"/>
    </row>
    <row r="318281" spans="2:3" x14ac:dyDescent="0.25">
      <c r="B318281" s="74"/>
    </row>
    <row r="318282" spans="2:3" x14ac:dyDescent="0.25">
      <c r="B318282" s="74"/>
    </row>
    <row r="318283" spans="2:3" x14ac:dyDescent="0.25">
      <c r="B318283" s="74"/>
    </row>
    <row r="318284" spans="2:3" x14ac:dyDescent="0.25">
      <c r="B318284" s="74"/>
    </row>
    <row r="318285" spans="2:3" x14ac:dyDescent="0.25">
      <c r="B318285" s="74"/>
    </row>
    <row r="318286" spans="2:3" x14ac:dyDescent="0.25">
      <c r="B318286" s="74"/>
    </row>
    <row r="318337" spans="2:3" x14ac:dyDescent="0.25">
      <c r="C318337"/>
    </row>
    <row r="318338" spans="2:3" x14ac:dyDescent="0.25">
      <c r="B318338" s="74"/>
    </row>
    <row r="318339" spans="2:3" x14ac:dyDescent="0.25">
      <c r="B318339" s="74"/>
    </row>
    <row r="318340" spans="2:3" x14ac:dyDescent="0.25">
      <c r="B318340" s="74"/>
    </row>
    <row r="318341" spans="2:3" x14ac:dyDescent="0.25">
      <c r="B318341" s="74"/>
    </row>
    <row r="318342" spans="2:3" x14ac:dyDescent="0.25">
      <c r="B318342" s="74"/>
    </row>
    <row r="318343" spans="2:3" x14ac:dyDescent="0.25">
      <c r="B318343" s="74"/>
    </row>
    <row r="318344" spans="2:3" x14ac:dyDescent="0.25">
      <c r="B318344" s="74"/>
    </row>
    <row r="318345" spans="2:3" x14ac:dyDescent="0.25">
      <c r="B318345" s="74"/>
    </row>
    <row r="318346" spans="2:3" x14ac:dyDescent="0.25">
      <c r="B318346" s="74"/>
    </row>
    <row r="318347" spans="2:3" x14ac:dyDescent="0.25">
      <c r="B318347" s="74"/>
    </row>
    <row r="318348" spans="2:3" x14ac:dyDescent="0.25">
      <c r="B318348" s="74"/>
    </row>
    <row r="318349" spans="2:3" x14ac:dyDescent="0.25">
      <c r="B318349" s="74"/>
    </row>
    <row r="318350" spans="2:3" x14ac:dyDescent="0.25">
      <c r="B318350" s="74"/>
    </row>
    <row r="318401" spans="2:3" x14ac:dyDescent="0.25">
      <c r="C318401"/>
    </row>
    <row r="318402" spans="2:3" x14ac:dyDescent="0.25">
      <c r="B318402" s="74"/>
    </row>
    <row r="318403" spans="2:3" x14ac:dyDescent="0.25">
      <c r="B318403" s="74"/>
    </row>
    <row r="318404" spans="2:3" x14ac:dyDescent="0.25">
      <c r="B318404" s="74"/>
    </row>
    <row r="318405" spans="2:3" x14ac:dyDescent="0.25">
      <c r="B318405" s="74"/>
    </row>
    <row r="318406" spans="2:3" x14ac:dyDescent="0.25">
      <c r="B318406" s="74"/>
    </row>
    <row r="318407" spans="2:3" x14ac:dyDescent="0.25">
      <c r="B318407" s="74"/>
    </row>
    <row r="318408" spans="2:3" x14ac:dyDescent="0.25">
      <c r="B318408" s="74"/>
    </row>
    <row r="318409" spans="2:3" x14ac:dyDescent="0.25">
      <c r="B318409" s="74"/>
    </row>
    <row r="318410" spans="2:3" x14ac:dyDescent="0.25">
      <c r="B318410" s="74"/>
    </row>
    <row r="318411" spans="2:3" x14ac:dyDescent="0.25">
      <c r="B318411" s="74"/>
    </row>
    <row r="318412" spans="2:3" x14ac:dyDescent="0.25">
      <c r="B318412" s="74"/>
    </row>
    <row r="318413" spans="2:3" x14ac:dyDescent="0.25">
      <c r="B318413" s="74"/>
    </row>
    <row r="318414" spans="2:3" x14ac:dyDescent="0.25">
      <c r="B318414" s="74"/>
    </row>
    <row r="318465" spans="2:3" x14ac:dyDescent="0.25">
      <c r="C318465"/>
    </row>
    <row r="318466" spans="2:3" x14ac:dyDescent="0.25">
      <c r="B318466" s="74"/>
    </row>
    <row r="318467" spans="2:3" x14ac:dyDescent="0.25">
      <c r="B318467" s="74"/>
    </row>
    <row r="318468" spans="2:3" x14ac:dyDescent="0.25">
      <c r="B318468" s="74"/>
    </row>
    <row r="318469" spans="2:3" x14ac:dyDescent="0.25">
      <c r="B318469" s="74"/>
    </row>
    <row r="318470" spans="2:3" x14ac:dyDescent="0.25">
      <c r="B318470" s="74"/>
    </row>
    <row r="318471" spans="2:3" x14ac:dyDescent="0.25">
      <c r="B318471" s="74"/>
    </row>
    <row r="318472" spans="2:3" x14ac:dyDescent="0.25">
      <c r="B318472" s="74"/>
    </row>
    <row r="318473" spans="2:3" x14ac:dyDescent="0.25">
      <c r="B318473" s="74"/>
    </row>
    <row r="318474" spans="2:3" x14ac:dyDescent="0.25">
      <c r="B318474" s="74"/>
    </row>
    <row r="318475" spans="2:3" x14ac:dyDescent="0.25">
      <c r="B318475" s="74"/>
    </row>
    <row r="318476" spans="2:3" x14ac:dyDescent="0.25">
      <c r="B318476" s="74"/>
    </row>
    <row r="318477" spans="2:3" x14ac:dyDescent="0.25">
      <c r="B318477" s="74"/>
    </row>
    <row r="318478" spans="2:3" x14ac:dyDescent="0.25">
      <c r="B318478" s="74"/>
    </row>
    <row r="318529" spans="2:3" x14ac:dyDescent="0.25">
      <c r="C318529"/>
    </row>
    <row r="318530" spans="2:3" x14ac:dyDescent="0.25">
      <c r="B318530" s="74"/>
    </row>
    <row r="318531" spans="2:3" x14ac:dyDescent="0.25">
      <c r="B318531" s="74"/>
    </row>
    <row r="318532" spans="2:3" x14ac:dyDescent="0.25">
      <c r="B318532" s="74"/>
    </row>
    <row r="318533" spans="2:3" x14ac:dyDescent="0.25">
      <c r="B318533" s="74"/>
    </row>
    <row r="318534" spans="2:3" x14ac:dyDescent="0.25">
      <c r="B318534" s="74"/>
    </row>
    <row r="318535" spans="2:3" x14ac:dyDescent="0.25">
      <c r="B318535" s="74"/>
    </row>
    <row r="318536" spans="2:3" x14ac:dyDescent="0.25">
      <c r="B318536" s="74"/>
    </row>
    <row r="318537" spans="2:3" x14ac:dyDescent="0.25">
      <c r="B318537" s="74"/>
    </row>
    <row r="318538" spans="2:3" x14ac:dyDescent="0.25">
      <c r="B318538" s="74"/>
    </row>
    <row r="318539" spans="2:3" x14ac:dyDescent="0.25">
      <c r="B318539" s="74"/>
    </row>
    <row r="318540" spans="2:3" x14ac:dyDescent="0.25">
      <c r="B318540" s="74"/>
    </row>
    <row r="318541" spans="2:3" x14ac:dyDescent="0.25">
      <c r="B318541" s="74"/>
    </row>
    <row r="318542" spans="2:3" x14ac:dyDescent="0.25">
      <c r="B318542" s="74"/>
    </row>
    <row r="318593" spans="2:3" x14ac:dyDescent="0.25">
      <c r="C318593"/>
    </row>
    <row r="318594" spans="2:3" x14ac:dyDescent="0.25">
      <c r="B318594" s="74"/>
    </row>
    <row r="318595" spans="2:3" x14ac:dyDescent="0.25">
      <c r="B318595" s="74"/>
    </row>
    <row r="318596" spans="2:3" x14ac:dyDescent="0.25">
      <c r="B318596" s="74"/>
    </row>
    <row r="318597" spans="2:3" x14ac:dyDescent="0.25">
      <c r="B318597" s="74"/>
    </row>
    <row r="318598" spans="2:3" x14ac:dyDescent="0.25">
      <c r="B318598" s="74"/>
    </row>
    <row r="318599" spans="2:3" x14ac:dyDescent="0.25">
      <c r="B318599" s="74"/>
    </row>
    <row r="318600" spans="2:3" x14ac:dyDescent="0.25">
      <c r="B318600" s="74"/>
    </row>
    <row r="318601" spans="2:3" x14ac:dyDescent="0.25">
      <c r="B318601" s="74"/>
    </row>
    <row r="318602" spans="2:3" x14ac:dyDescent="0.25">
      <c r="B318602" s="74"/>
    </row>
    <row r="318603" spans="2:3" x14ac:dyDescent="0.25">
      <c r="B318603" s="74"/>
    </row>
    <row r="318604" spans="2:3" x14ac:dyDescent="0.25">
      <c r="B318604" s="74"/>
    </row>
    <row r="318605" spans="2:3" x14ac:dyDescent="0.25">
      <c r="B318605" s="74"/>
    </row>
    <row r="318606" spans="2:3" x14ac:dyDescent="0.25">
      <c r="B318606" s="74"/>
    </row>
    <row r="318657" spans="2:3" x14ac:dyDescent="0.25">
      <c r="C318657"/>
    </row>
    <row r="318658" spans="2:3" x14ac:dyDescent="0.25">
      <c r="B318658" s="74"/>
    </row>
    <row r="318659" spans="2:3" x14ac:dyDescent="0.25">
      <c r="B318659" s="74"/>
    </row>
    <row r="318660" spans="2:3" x14ac:dyDescent="0.25">
      <c r="B318660" s="74"/>
    </row>
    <row r="318661" spans="2:3" x14ac:dyDescent="0.25">
      <c r="B318661" s="74"/>
    </row>
    <row r="318662" spans="2:3" x14ac:dyDescent="0.25">
      <c r="B318662" s="74"/>
    </row>
    <row r="318663" spans="2:3" x14ac:dyDescent="0.25">
      <c r="B318663" s="74"/>
    </row>
    <row r="318664" spans="2:3" x14ac:dyDescent="0.25">
      <c r="B318664" s="74"/>
    </row>
    <row r="318665" spans="2:3" x14ac:dyDescent="0.25">
      <c r="B318665" s="74"/>
    </row>
    <row r="318666" spans="2:3" x14ac:dyDescent="0.25">
      <c r="B318666" s="74"/>
    </row>
    <row r="318667" spans="2:3" x14ac:dyDescent="0.25">
      <c r="B318667" s="74"/>
    </row>
    <row r="318668" spans="2:3" x14ac:dyDescent="0.25">
      <c r="B318668" s="74"/>
    </row>
    <row r="318669" spans="2:3" x14ac:dyDescent="0.25">
      <c r="B318669" s="74"/>
    </row>
    <row r="318670" spans="2:3" x14ac:dyDescent="0.25">
      <c r="B318670" s="74"/>
    </row>
    <row r="318721" spans="2:3" x14ac:dyDescent="0.25">
      <c r="C318721"/>
    </row>
    <row r="318722" spans="2:3" x14ac:dyDescent="0.25">
      <c r="B318722" s="74"/>
    </row>
    <row r="318723" spans="2:3" x14ac:dyDescent="0.25">
      <c r="B318723" s="74"/>
    </row>
    <row r="318724" spans="2:3" x14ac:dyDescent="0.25">
      <c r="B318724" s="74"/>
    </row>
    <row r="318725" spans="2:3" x14ac:dyDescent="0.25">
      <c r="B318725" s="74"/>
    </row>
    <row r="318726" spans="2:3" x14ac:dyDescent="0.25">
      <c r="B318726" s="74"/>
    </row>
    <row r="318727" spans="2:3" x14ac:dyDescent="0.25">
      <c r="B318727" s="74"/>
    </row>
    <row r="318728" spans="2:3" x14ac:dyDescent="0.25">
      <c r="B318728" s="74"/>
    </row>
    <row r="318729" spans="2:3" x14ac:dyDescent="0.25">
      <c r="B318729" s="74"/>
    </row>
    <row r="318730" spans="2:3" x14ac:dyDescent="0.25">
      <c r="B318730" s="74"/>
    </row>
    <row r="318731" spans="2:3" x14ac:dyDescent="0.25">
      <c r="B318731" s="74"/>
    </row>
    <row r="318732" spans="2:3" x14ac:dyDescent="0.25">
      <c r="B318732" s="74"/>
    </row>
    <row r="318733" spans="2:3" x14ac:dyDescent="0.25">
      <c r="B318733" s="74"/>
    </row>
    <row r="318734" spans="2:3" x14ac:dyDescent="0.25">
      <c r="B318734" s="74"/>
    </row>
    <row r="318785" spans="2:3" x14ac:dyDescent="0.25">
      <c r="C318785"/>
    </row>
    <row r="318786" spans="2:3" x14ac:dyDescent="0.25">
      <c r="B318786" s="74"/>
    </row>
    <row r="318787" spans="2:3" x14ac:dyDescent="0.25">
      <c r="B318787" s="74"/>
    </row>
    <row r="318788" spans="2:3" x14ac:dyDescent="0.25">
      <c r="B318788" s="74"/>
    </row>
    <row r="318789" spans="2:3" x14ac:dyDescent="0.25">
      <c r="B318789" s="74"/>
    </row>
    <row r="318790" spans="2:3" x14ac:dyDescent="0.25">
      <c r="B318790" s="74"/>
    </row>
    <row r="318791" spans="2:3" x14ac:dyDescent="0.25">
      <c r="B318791" s="74"/>
    </row>
    <row r="318792" spans="2:3" x14ac:dyDescent="0.25">
      <c r="B318792" s="74"/>
    </row>
    <row r="318793" spans="2:3" x14ac:dyDescent="0.25">
      <c r="B318793" s="74"/>
    </row>
    <row r="318794" spans="2:3" x14ac:dyDescent="0.25">
      <c r="B318794" s="74"/>
    </row>
    <row r="318795" spans="2:3" x14ac:dyDescent="0.25">
      <c r="B318795" s="74"/>
    </row>
    <row r="318796" spans="2:3" x14ac:dyDescent="0.25">
      <c r="B318796" s="74"/>
    </row>
    <row r="318797" spans="2:3" x14ac:dyDescent="0.25">
      <c r="B318797" s="74"/>
    </row>
    <row r="318798" spans="2:3" x14ac:dyDescent="0.25">
      <c r="B318798" s="74"/>
    </row>
    <row r="318849" spans="2:3" x14ac:dyDescent="0.25">
      <c r="C318849"/>
    </row>
    <row r="318850" spans="2:3" x14ac:dyDescent="0.25">
      <c r="B318850" s="74"/>
    </row>
    <row r="318851" spans="2:3" x14ac:dyDescent="0.25">
      <c r="B318851" s="74"/>
    </row>
    <row r="318852" spans="2:3" x14ac:dyDescent="0.25">
      <c r="B318852" s="74"/>
    </row>
    <row r="318853" spans="2:3" x14ac:dyDescent="0.25">
      <c r="B318853" s="74"/>
    </row>
    <row r="318854" spans="2:3" x14ac:dyDescent="0.25">
      <c r="B318854" s="74"/>
    </row>
    <row r="318855" spans="2:3" x14ac:dyDescent="0.25">
      <c r="B318855" s="74"/>
    </row>
    <row r="318856" spans="2:3" x14ac:dyDescent="0.25">
      <c r="B318856" s="74"/>
    </row>
    <row r="318857" spans="2:3" x14ac:dyDescent="0.25">
      <c r="B318857" s="74"/>
    </row>
    <row r="318858" spans="2:3" x14ac:dyDescent="0.25">
      <c r="B318858" s="74"/>
    </row>
    <row r="318859" spans="2:3" x14ac:dyDescent="0.25">
      <c r="B318859" s="74"/>
    </row>
    <row r="318860" spans="2:3" x14ac:dyDescent="0.25">
      <c r="B318860" s="74"/>
    </row>
    <row r="318861" spans="2:3" x14ac:dyDescent="0.25">
      <c r="B318861" s="74"/>
    </row>
    <row r="318862" spans="2:3" x14ac:dyDescent="0.25">
      <c r="B318862" s="74"/>
    </row>
    <row r="318913" spans="2:3" x14ac:dyDescent="0.25">
      <c r="C318913"/>
    </row>
    <row r="318914" spans="2:3" x14ac:dyDescent="0.25">
      <c r="B318914" s="74"/>
    </row>
    <row r="318915" spans="2:3" x14ac:dyDescent="0.25">
      <c r="B318915" s="74"/>
    </row>
    <row r="318916" spans="2:3" x14ac:dyDescent="0.25">
      <c r="B318916" s="74"/>
    </row>
    <row r="318917" spans="2:3" x14ac:dyDescent="0.25">
      <c r="B318917" s="74"/>
    </row>
    <row r="318918" spans="2:3" x14ac:dyDescent="0.25">
      <c r="B318918" s="74"/>
    </row>
    <row r="318919" spans="2:3" x14ac:dyDescent="0.25">
      <c r="B318919" s="74"/>
    </row>
    <row r="318920" spans="2:3" x14ac:dyDescent="0.25">
      <c r="B318920" s="74"/>
    </row>
    <row r="318921" spans="2:3" x14ac:dyDescent="0.25">
      <c r="B318921" s="74"/>
    </row>
    <row r="318922" spans="2:3" x14ac:dyDescent="0.25">
      <c r="B318922" s="74"/>
    </row>
    <row r="318923" spans="2:3" x14ac:dyDescent="0.25">
      <c r="B318923" s="74"/>
    </row>
    <row r="318924" spans="2:3" x14ac:dyDescent="0.25">
      <c r="B318924" s="74"/>
    </row>
    <row r="318925" spans="2:3" x14ac:dyDescent="0.25">
      <c r="B318925" s="74"/>
    </row>
    <row r="318926" spans="2:3" x14ac:dyDescent="0.25">
      <c r="B318926" s="74"/>
    </row>
    <row r="318977" spans="2:3" x14ac:dyDescent="0.25">
      <c r="C318977"/>
    </row>
    <row r="318978" spans="2:3" x14ac:dyDescent="0.25">
      <c r="B318978" s="74"/>
    </row>
    <row r="318979" spans="2:3" x14ac:dyDescent="0.25">
      <c r="B318979" s="74"/>
    </row>
    <row r="318980" spans="2:3" x14ac:dyDescent="0.25">
      <c r="B318980" s="74"/>
    </row>
    <row r="318981" spans="2:3" x14ac:dyDescent="0.25">
      <c r="B318981" s="74"/>
    </row>
    <row r="318982" spans="2:3" x14ac:dyDescent="0.25">
      <c r="B318982" s="74"/>
    </row>
    <row r="318983" spans="2:3" x14ac:dyDescent="0.25">
      <c r="B318983" s="74"/>
    </row>
    <row r="318984" spans="2:3" x14ac:dyDescent="0.25">
      <c r="B318984" s="74"/>
    </row>
    <row r="318985" spans="2:3" x14ac:dyDescent="0.25">
      <c r="B318985" s="74"/>
    </row>
    <row r="318986" spans="2:3" x14ac:dyDescent="0.25">
      <c r="B318986" s="74"/>
    </row>
    <row r="318987" spans="2:3" x14ac:dyDescent="0.25">
      <c r="B318987" s="74"/>
    </row>
    <row r="318988" spans="2:3" x14ac:dyDescent="0.25">
      <c r="B318988" s="74"/>
    </row>
    <row r="318989" spans="2:3" x14ac:dyDescent="0.25">
      <c r="B318989" s="74"/>
    </row>
    <row r="318990" spans="2:3" x14ac:dyDescent="0.25">
      <c r="B318990" s="74"/>
    </row>
    <row r="319041" spans="2:3" x14ac:dyDescent="0.25">
      <c r="C319041"/>
    </row>
    <row r="319042" spans="2:3" x14ac:dyDescent="0.25">
      <c r="B319042" s="74"/>
    </row>
    <row r="319043" spans="2:3" x14ac:dyDescent="0.25">
      <c r="B319043" s="74"/>
    </row>
    <row r="319044" spans="2:3" x14ac:dyDescent="0.25">
      <c r="B319044" s="74"/>
    </row>
    <row r="319045" spans="2:3" x14ac:dyDescent="0.25">
      <c r="B319045" s="74"/>
    </row>
    <row r="319046" spans="2:3" x14ac:dyDescent="0.25">
      <c r="B319046" s="74"/>
    </row>
    <row r="319047" spans="2:3" x14ac:dyDescent="0.25">
      <c r="B319047" s="74"/>
    </row>
    <row r="319048" spans="2:3" x14ac:dyDescent="0.25">
      <c r="B319048" s="74"/>
    </row>
    <row r="319049" spans="2:3" x14ac:dyDescent="0.25">
      <c r="B319049" s="74"/>
    </row>
    <row r="319050" spans="2:3" x14ac:dyDescent="0.25">
      <c r="B319050" s="74"/>
    </row>
    <row r="319051" spans="2:3" x14ac:dyDescent="0.25">
      <c r="B319051" s="74"/>
    </row>
    <row r="319052" spans="2:3" x14ac:dyDescent="0.25">
      <c r="B319052" s="74"/>
    </row>
    <row r="319053" spans="2:3" x14ac:dyDescent="0.25">
      <c r="B319053" s="74"/>
    </row>
    <row r="319054" spans="2:3" x14ac:dyDescent="0.25">
      <c r="B319054" s="74"/>
    </row>
    <row r="319105" spans="2:3" x14ac:dyDescent="0.25">
      <c r="C319105"/>
    </row>
    <row r="319106" spans="2:3" x14ac:dyDescent="0.25">
      <c r="B319106" s="74"/>
    </row>
    <row r="319107" spans="2:3" x14ac:dyDescent="0.25">
      <c r="B319107" s="74"/>
    </row>
    <row r="319108" spans="2:3" x14ac:dyDescent="0.25">
      <c r="B319108" s="74"/>
    </row>
    <row r="319109" spans="2:3" x14ac:dyDescent="0.25">
      <c r="B319109" s="74"/>
    </row>
    <row r="319110" spans="2:3" x14ac:dyDescent="0.25">
      <c r="B319110" s="74"/>
    </row>
    <row r="319111" spans="2:3" x14ac:dyDescent="0.25">
      <c r="B319111" s="74"/>
    </row>
    <row r="319112" spans="2:3" x14ac:dyDescent="0.25">
      <c r="B319112" s="74"/>
    </row>
    <row r="319113" spans="2:3" x14ac:dyDescent="0.25">
      <c r="B319113" s="74"/>
    </row>
    <row r="319114" spans="2:3" x14ac:dyDescent="0.25">
      <c r="B319114" s="74"/>
    </row>
    <row r="319115" spans="2:3" x14ac:dyDescent="0.25">
      <c r="B319115" s="74"/>
    </row>
    <row r="319116" spans="2:3" x14ac:dyDescent="0.25">
      <c r="B319116" s="74"/>
    </row>
    <row r="319117" spans="2:3" x14ac:dyDescent="0.25">
      <c r="B319117" s="74"/>
    </row>
    <row r="319118" spans="2:3" x14ac:dyDescent="0.25">
      <c r="B319118" s="74"/>
    </row>
    <row r="319169" spans="2:3" x14ac:dyDescent="0.25">
      <c r="C319169"/>
    </row>
    <row r="319170" spans="2:3" x14ac:dyDescent="0.25">
      <c r="B319170" s="74"/>
    </row>
    <row r="319171" spans="2:3" x14ac:dyDescent="0.25">
      <c r="B319171" s="74"/>
    </row>
    <row r="319172" spans="2:3" x14ac:dyDescent="0.25">
      <c r="B319172" s="74"/>
    </row>
    <row r="319173" spans="2:3" x14ac:dyDescent="0.25">
      <c r="B319173" s="74"/>
    </row>
    <row r="319174" spans="2:3" x14ac:dyDescent="0.25">
      <c r="B319174" s="74"/>
    </row>
    <row r="319175" spans="2:3" x14ac:dyDescent="0.25">
      <c r="B319175" s="74"/>
    </row>
    <row r="319176" spans="2:3" x14ac:dyDescent="0.25">
      <c r="B319176" s="74"/>
    </row>
    <row r="319177" spans="2:3" x14ac:dyDescent="0.25">
      <c r="B319177" s="74"/>
    </row>
    <row r="319178" spans="2:3" x14ac:dyDescent="0.25">
      <c r="B319178" s="74"/>
    </row>
    <row r="319179" spans="2:3" x14ac:dyDescent="0.25">
      <c r="B319179" s="74"/>
    </row>
    <row r="319180" spans="2:3" x14ac:dyDescent="0.25">
      <c r="B319180" s="74"/>
    </row>
    <row r="319181" spans="2:3" x14ac:dyDescent="0.25">
      <c r="B319181" s="74"/>
    </row>
    <row r="319182" spans="2:3" x14ac:dyDescent="0.25">
      <c r="B319182" s="74"/>
    </row>
    <row r="319233" spans="2:3" x14ac:dyDescent="0.25">
      <c r="C319233"/>
    </row>
    <row r="319234" spans="2:3" x14ac:dyDescent="0.25">
      <c r="B319234" s="74"/>
    </row>
    <row r="319235" spans="2:3" x14ac:dyDescent="0.25">
      <c r="B319235" s="74"/>
    </row>
    <row r="319236" spans="2:3" x14ac:dyDescent="0.25">
      <c r="B319236" s="74"/>
    </row>
    <row r="319237" spans="2:3" x14ac:dyDescent="0.25">
      <c r="B319237" s="74"/>
    </row>
    <row r="319238" spans="2:3" x14ac:dyDescent="0.25">
      <c r="B319238" s="74"/>
    </row>
    <row r="319239" spans="2:3" x14ac:dyDescent="0.25">
      <c r="B319239" s="74"/>
    </row>
    <row r="319240" spans="2:3" x14ac:dyDescent="0.25">
      <c r="B319240" s="74"/>
    </row>
    <row r="319241" spans="2:3" x14ac:dyDescent="0.25">
      <c r="B319241" s="74"/>
    </row>
    <row r="319242" spans="2:3" x14ac:dyDescent="0.25">
      <c r="B319242" s="74"/>
    </row>
    <row r="319243" spans="2:3" x14ac:dyDescent="0.25">
      <c r="B319243" s="74"/>
    </row>
    <row r="319244" spans="2:3" x14ac:dyDescent="0.25">
      <c r="B319244" s="74"/>
    </row>
    <row r="319245" spans="2:3" x14ac:dyDescent="0.25">
      <c r="B319245" s="74"/>
    </row>
    <row r="319246" spans="2:3" x14ac:dyDescent="0.25">
      <c r="B319246" s="74"/>
    </row>
    <row r="319297" spans="2:3" x14ac:dyDescent="0.25">
      <c r="C319297"/>
    </row>
    <row r="319298" spans="2:3" x14ac:dyDescent="0.25">
      <c r="B319298" s="74"/>
    </row>
    <row r="319299" spans="2:3" x14ac:dyDescent="0.25">
      <c r="B319299" s="74"/>
    </row>
    <row r="319300" spans="2:3" x14ac:dyDescent="0.25">
      <c r="B319300" s="74"/>
    </row>
    <row r="319301" spans="2:3" x14ac:dyDescent="0.25">
      <c r="B319301" s="74"/>
    </row>
    <row r="319302" spans="2:3" x14ac:dyDescent="0.25">
      <c r="B319302" s="74"/>
    </row>
    <row r="319303" spans="2:3" x14ac:dyDescent="0.25">
      <c r="B319303" s="74"/>
    </row>
    <row r="319304" spans="2:3" x14ac:dyDescent="0.25">
      <c r="B319304" s="74"/>
    </row>
    <row r="319305" spans="2:3" x14ac:dyDescent="0.25">
      <c r="B319305" s="74"/>
    </row>
    <row r="319306" spans="2:3" x14ac:dyDescent="0.25">
      <c r="B319306" s="74"/>
    </row>
    <row r="319307" spans="2:3" x14ac:dyDescent="0.25">
      <c r="B319307" s="74"/>
    </row>
    <row r="319308" spans="2:3" x14ac:dyDescent="0.25">
      <c r="B319308" s="74"/>
    </row>
    <row r="319309" spans="2:3" x14ac:dyDescent="0.25">
      <c r="B319309" s="74"/>
    </row>
    <row r="319310" spans="2:3" x14ac:dyDescent="0.25">
      <c r="B319310" s="74"/>
    </row>
    <row r="319361" spans="2:3" x14ac:dyDescent="0.25">
      <c r="C319361"/>
    </row>
    <row r="319362" spans="2:3" x14ac:dyDescent="0.25">
      <c r="B319362" s="74"/>
    </row>
    <row r="319363" spans="2:3" x14ac:dyDescent="0.25">
      <c r="B319363" s="74"/>
    </row>
    <row r="319364" spans="2:3" x14ac:dyDescent="0.25">
      <c r="B319364" s="74"/>
    </row>
    <row r="319365" spans="2:3" x14ac:dyDescent="0.25">
      <c r="B319365" s="74"/>
    </row>
    <row r="319366" spans="2:3" x14ac:dyDescent="0.25">
      <c r="B319366" s="74"/>
    </row>
    <row r="319367" spans="2:3" x14ac:dyDescent="0.25">
      <c r="B319367" s="74"/>
    </row>
    <row r="319368" spans="2:3" x14ac:dyDescent="0.25">
      <c r="B319368" s="74"/>
    </row>
    <row r="319369" spans="2:3" x14ac:dyDescent="0.25">
      <c r="B319369" s="74"/>
    </row>
    <row r="319370" spans="2:3" x14ac:dyDescent="0.25">
      <c r="B319370" s="74"/>
    </row>
    <row r="319371" spans="2:3" x14ac:dyDescent="0.25">
      <c r="B319371" s="74"/>
    </row>
    <row r="319372" spans="2:3" x14ac:dyDescent="0.25">
      <c r="B319372" s="74"/>
    </row>
    <row r="319373" spans="2:3" x14ac:dyDescent="0.25">
      <c r="B319373" s="74"/>
    </row>
    <row r="319374" spans="2:3" x14ac:dyDescent="0.25">
      <c r="B319374" s="74"/>
    </row>
    <row r="319425" spans="2:3" x14ac:dyDescent="0.25">
      <c r="C319425"/>
    </row>
    <row r="319426" spans="2:3" x14ac:dyDescent="0.25">
      <c r="B319426" s="74"/>
    </row>
    <row r="319427" spans="2:3" x14ac:dyDescent="0.25">
      <c r="B319427" s="74"/>
    </row>
    <row r="319428" spans="2:3" x14ac:dyDescent="0.25">
      <c r="B319428" s="74"/>
    </row>
    <row r="319429" spans="2:3" x14ac:dyDescent="0.25">
      <c r="B319429" s="74"/>
    </row>
    <row r="319430" spans="2:3" x14ac:dyDescent="0.25">
      <c r="B319430" s="74"/>
    </row>
    <row r="319431" spans="2:3" x14ac:dyDescent="0.25">
      <c r="B319431" s="74"/>
    </row>
    <row r="319432" spans="2:3" x14ac:dyDescent="0.25">
      <c r="B319432" s="74"/>
    </row>
    <row r="319433" spans="2:3" x14ac:dyDescent="0.25">
      <c r="B319433" s="74"/>
    </row>
    <row r="319434" spans="2:3" x14ac:dyDescent="0.25">
      <c r="B319434" s="74"/>
    </row>
    <row r="319435" spans="2:3" x14ac:dyDescent="0.25">
      <c r="B319435" s="74"/>
    </row>
    <row r="319436" spans="2:3" x14ac:dyDescent="0.25">
      <c r="B319436" s="74"/>
    </row>
    <row r="319437" spans="2:3" x14ac:dyDescent="0.25">
      <c r="B319437" s="74"/>
    </row>
    <row r="319438" spans="2:3" x14ac:dyDescent="0.25">
      <c r="B319438" s="74"/>
    </row>
    <row r="319489" spans="2:3" x14ac:dyDescent="0.25">
      <c r="C319489"/>
    </row>
    <row r="319490" spans="2:3" x14ac:dyDescent="0.25">
      <c r="B319490" s="74"/>
    </row>
    <row r="319491" spans="2:3" x14ac:dyDescent="0.25">
      <c r="B319491" s="74"/>
    </row>
    <row r="319492" spans="2:3" x14ac:dyDescent="0.25">
      <c r="B319492" s="74"/>
    </row>
    <row r="319493" spans="2:3" x14ac:dyDescent="0.25">
      <c r="B319493" s="74"/>
    </row>
    <row r="319494" spans="2:3" x14ac:dyDescent="0.25">
      <c r="B319494" s="74"/>
    </row>
    <row r="319495" spans="2:3" x14ac:dyDescent="0.25">
      <c r="B319495" s="74"/>
    </row>
    <row r="319496" spans="2:3" x14ac:dyDescent="0.25">
      <c r="B319496" s="74"/>
    </row>
    <row r="319497" spans="2:3" x14ac:dyDescent="0.25">
      <c r="B319497" s="74"/>
    </row>
    <row r="319498" spans="2:3" x14ac:dyDescent="0.25">
      <c r="B319498" s="74"/>
    </row>
    <row r="319499" spans="2:3" x14ac:dyDescent="0.25">
      <c r="B319499" s="74"/>
    </row>
    <row r="319500" spans="2:3" x14ac:dyDescent="0.25">
      <c r="B319500" s="74"/>
    </row>
    <row r="319501" spans="2:3" x14ac:dyDescent="0.25">
      <c r="B319501" s="74"/>
    </row>
    <row r="319502" spans="2:3" x14ac:dyDescent="0.25">
      <c r="B319502" s="74"/>
    </row>
    <row r="319553" spans="2:3" x14ac:dyDescent="0.25">
      <c r="C319553"/>
    </row>
    <row r="319554" spans="2:3" x14ac:dyDescent="0.25">
      <c r="B319554" s="74"/>
    </row>
    <row r="319555" spans="2:3" x14ac:dyDescent="0.25">
      <c r="B319555" s="74"/>
    </row>
    <row r="319556" spans="2:3" x14ac:dyDescent="0.25">
      <c r="B319556" s="74"/>
    </row>
    <row r="319557" spans="2:3" x14ac:dyDescent="0.25">
      <c r="B319557" s="74"/>
    </row>
    <row r="319558" spans="2:3" x14ac:dyDescent="0.25">
      <c r="B319558" s="74"/>
    </row>
    <row r="319559" spans="2:3" x14ac:dyDescent="0.25">
      <c r="B319559" s="74"/>
    </row>
    <row r="319560" spans="2:3" x14ac:dyDescent="0.25">
      <c r="B319560" s="74"/>
    </row>
    <row r="319561" spans="2:3" x14ac:dyDescent="0.25">
      <c r="B319561" s="74"/>
    </row>
    <row r="319562" spans="2:3" x14ac:dyDescent="0.25">
      <c r="B319562" s="74"/>
    </row>
    <row r="319563" spans="2:3" x14ac:dyDescent="0.25">
      <c r="B319563" s="74"/>
    </row>
    <row r="319564" spans="2:3" x14ac:dyDescent="0.25">
      <c r="B319564" s="74"/>
    </row>
    <row r="319565" spans="2:3" x14ac:dyDescent="0.25">
      <c r="B319565" s="74"/>
    </row>
    <row r="319566" spans="2:3" x14ac:dyDescent="0.25">
      <c r="B319566" s="74"/>
    </row>
    <row r="319617" spans="2:3" x14ac:dyDescent="0.25">
      <c r="C319617"/>
    </row>
    <row r="319618" spans="2:3" x14ac:dyDescent="0.25">
      <c r="B319618" s="74"/>
    </row>
    <row r="319619" spans="2:3" x14ac:dyDescent="0.25">
      <c r="B319619" s="74"/>
    </row>
    <row r="319620" spans="2:3" x14ac:dyDescent="0.25">
      <c r="B319620" s="74"/>
    </row>
    <row r="319621" spans="2:3" x14ac:dyDescent="0.25">
      <c r="B319621" s="74"/>
    </row>
    <row r="319622" spans="2:3" x14ac:dyDescent="0.25">
      <c r="B319622" s="74"/>
    </row>
    <row r="319623" spans="2:3" x14ac:dyDescent="0.25">
      <c r="B319623" s="74"/>
    </row>
    <row r="319624" spans="2:3" x14ac:dyDescent="0.25">
      <c r="B319624" s="74"/>
    </row>
    <row r="319625" spans="2:3" x14ac:dyDescent="0.25">
      <c r="B319625" s="74"/>
    </row>
    <row r="319626" spans="2:3" x14ac:dyDescent="0.25">
      <c r="B319626" s="74"/>
    </row>
    <row r="319627" spans="2:3" x14ac:dyDescent="0.25">
      <c r="B319627" s="74"/>
    </row>
    <row r="319628" spans="2:3" x14ac:dyDescent="0.25">
      <c r="B319628" s="74"/>
    </row>
    <row r="319629" spans="2:3" x14ac:dyDescent="0.25">
      <c r="B319629" s="74"/>
    </row>
    <row r="319630" spans="2:3" x14ac:dyDescent="0.25">
      <c r="B319630" s="74"/>
    </row>
    <row r="319681" spans="2:3" x14ac:dyDescent="0.25">
      <c r="C319681"/>
    </row>
    <row r="319682" spans="2:3" x14ac:dyDescent="0.25">
      <c r="B319682" s="74"/>
    </row>
    <row r="319683" spans="2:3" x14ac:dyDescent="0.25">
      <c r="B319683" s="74"/>
    </row>
    <row r="319684" spans="2:3" x14ac:dyDescent="0.25">
      <c r="B319684" s="74"/>
    </row>
    <row r="319685" spans="2:3" x14ac:dyDescent="0.25">
      <c r="B319685" s="74"/>
    </row>
    <row r="319686" spans="2:3" x14ac:dyDescent="0.25">
      <c r="B319686" s="74"/>
    </row>
    <row r="319687" spans="2:3" x14ac:dyDescent="0.25">
      <c r="B319687" s="74"/>
    </row>
    <row r="319688" spans="2:3" x14ac:dyDescent="0.25">
      <c r="B319688" s="74"/>
    </row>
    <row r="319689" spans="2:3" x14ac:dyDescent="0.25">
      <c r="B319689" s="74"/>
    </row>
    <row r="319690" spans="2:3" x14ac:dyDescent="0.25">
      <c r="B319690" s="74"/>
    </row>
    <row r="319691" spans="2:3" x14ac:dyDescent="0.25">
      <c r="B319691" s="74"/>
    </row>
    <row r="319692" spans="2:3" x14ac:dyDescent="0.25">
      <c r="B319692" s="74"/>
    </row>
    <row r="319693" spans="2:3" x14ac:dyDescent="0.25">
      <c r="B319693" s="74"/>
    </row>
    <row r="319694" spans="2:3" x14ac:dyDescent="0.25">
      <c r="B319694" s="74"/>
    </row>
    <row r="319745" spans="2:3" x14ac:dyDescent="0.25">
      <c r="C319745"/>
    </row>
    <row r="319746" spans="2:3" x14ac:dyDescent="0.25">
      <c r="B319746" s="74"/>
    </row>
    <row r="319747" spans="2:3" x14ac:dyDescent="0.25">
      <c r="B319747" s="74"/>
    </row>
    <row r="319748" spans="2:3" x14ac:dyDescent="0.25">
      <c r="B319748" s="74"/>
    </row>
    <row r="319749" spans="2:3" x14ac:dyDescent="0.25">
      <c r="B319749" s="74"/>
    </row>
    <row r="319750" spans="2:3" x14ac:dyDescent="0.25">
      <c r="B319750" s="74"/>
    </row>
    <row r="319751" spans="2:3" x14ac:dyDescent="0.25">
      <c r="B319751" s="74"/>
    </row>
    <row r="319752" spans="2:3" x14ac:dyDescent="0.25">
      <c r="B319752" s="74"/>
    </row>
    <row r="319753" spans="2:3" x14ac:dyDescent="0.25">
      <c r="B319753" s="74"/>
    </row>
    <row r="319754" spans="2:3" x14ac:dyDescent="0.25">
      <c r="B319754" s="74"/>
    </row>
    <row r="319755" spans="2:3" x14ac:dyDescent="0.25">
      <c r="B319755" s="74"/>
    </row>
    <row r="319756" spans="2:3" x14ac:dyDescent="0.25">
      <c r="B319756" s="74"/>
    </row>
    <row r="319757" spans="2:3" x14ac:dyDescent="0.25">
      <c r="B319757" s="74"/>
    </row>
    <row r="319758" spans="2:3" x14ac:dyDescent="0.25">
      <c r="B319758" s="74"/>
    </row>
    <row r="319809" spans="2:3" x14ac:dyDescent="0.25">
      <c r="C319809"/>
    </row>
    <row r="319810" spans="2:3" x14ac:dyDescent="0.25">
      <c r="B319810" s="74"/>
    </row>
    <row r="319811" spans="2:3" x14ac:dyDescent="0.25">
      <c r="B319811" s="74"/>
    </row>
    <row r="319812" spans="2:3" x14ac:dyDescent="0.25">
      <c r="B319812" s="74"/>
    </row>
    <row r="319813" spans="2:3" x14ac:dyDescent="0.25">
      <c r="B319813" s="74"/>
    </row>
    <row r="319814" spans="2:3" x14ac:dyDescent="0.25">
      <c r="B319814" s="74"/>
    </row>
    <row r="319815" spans="2:3" x14ac:dyDescent="0.25">
      <c r="B319815" s="74"/>
    </row>
    <row r="319816" spans="2:3" x14ac:dyDescent="0.25">
      <c r="B319816" s="74"/>
    </row>
    <row r="319817" spans="2:3" x14ac:dyDescent="0.25">
      <c r="B319817" s="74"/>
    </row>
    <row r="319818" spans="2:3" x14ac:dyDescent="0.25">
      <c r="B319818" s="74"/>
    </row>
    <row r="319819" spans="2:3" x14ac:dyDescent="0.25">
      <c r="B319819" s="74"/>
    </row>
    <row r="319820" spans="2:3" x14ac:dyDescent="0.25">
      <c r="B319820" s="74"/>
    </row>
    <row r="319821" spans="2:3" x14ac:dyDescent="0.25">
      <c r="B319821" s="74"/>
    </row>
    <row r="319822" spans="2:3" x14ac:dyDescent="0.25">
      <c r="B319822" s="74"/>
    </row>
    <row r="319873" spans="2:3" x14ac:dyDescent="0.25">
      <c r="C319873"/>
    </row>
    <row r="319874" spans="2:3" x14ac:dyDescent="0.25">
      <c r="B319874" s="74"/>
    </row>
    <row r="319875" spans="2:3" x14ac:dyDescent="0.25">
      <c r="B319875" s="74"/>
    </row>
    <row r="319876" spans="2:3" x14ac:dyDescent="0.25">
      <c r="B319876" s="74"/>
    </row>
    <row r="319877" spans="2:3" x14ac:dyDescent="0.25">
      <c r="B319877" s="74"/>
    </row>
    <row r="319878" spans="2:3" x14ac:dyDescent="0.25">
      <c r="B319878" s="74"/>
    </row>
    <row r="319879" spans="2:3" x14ac:dyDescent="0.25">
      <c r="B319879" s="74"/>
    </row>
    <row r="319880" spans="2:3" x14ac:dyDescent="0.25">
      <c r="B319880" s="74"/>
    </row>
    <row r="319881" spans="2:3" x14ac:dyDescent="0.25">
      <c r="B319881" s="74"/>
    </row>
    <row r="319882" spans="2:3" x14ac:dyDescent="0.25">
      <c r="B319882" s="74"/>
    </row>
    <row r="319883" spans="2:3" x14ac:dyDescent="0.25">
      <c r="B319883" s="74"/>
    </row>
    <row r="319884" spans="2:3" x14ac:dyDescent="0.25">
      <c r="B319884" s="74"/>
    </row>
    <row r="319885" spans="2:3" x14ac:dyDescent="0.25">
      <c r="B319885" s="74"/>
    </row>
    <row r="319886" spans="2:3" x14ac:dyDescent="0.25">
      <c r="B319886" s="74"/>
    </row>
    <row r="319937" spans="2:3" x14ac:dyDescent="0.25">
      <c r="C319937"/>
    </row>
    <row r="319938" spans="2:3" x14ac:dyDescent="0.25">
      <c r="B319938" s="74"/>
    </row>
    <row r="319939" spans="2:3" x14ac:dyDescent="0.25">
      <c r="B319939" s="74"/>
    </row>
    <row r="319940" spans="2:3" x14ac:dyDescent="0.25">
      <c r="B319940" s="74"/>
    </row>
    <row r="319941" spans="2:3" x14ac:dyDescent="0.25">
      <c r="B319941" s="74"/>
    </row>
    <row r="319942" spans="2:3" x14ac:dyDescent="0.25">
      <c r="B319942" s="74"/>
    </row>
    <row r="319943" spans="2:3" x14ac:dyDescent="0.25">
      <c r="B319943" s="74"/>
    </row>
    <row r="319944" spans="2:3" x14ac:dyDescent="0.25">
      <c r="B319944" s="74"/>
    </row>
    <row r="319945" spans="2:3" x14ac:dyDescent="0.25">
      <c r="B319945" s="74"/>
    </row>
    <row r="319946" spans="2:3" x14ac:dyDescent="0.25">
      <c r="B319946" s="74"/>
    </row>
    <row r="319947" spans="2:3" x14ac:dyDescent="0.25">
      <c r="B319947" s="74"/>
    </row>
    <row r="319948" spans="2:3" x14ac:dyDescent="0.25">
      <c r="B319948" s="74"/>
    </row>
    <row r="319949" spans="2:3" x14ac:dyDescent="0.25">
      <c r="B319949" s="74"/>
    </row>
    <row r="319950" spans="2:3" x14ac:dyDescent="0.25">
      <c r="B319950" s="74"/>
    </row>
    <row r="320001" spans="2:3" x14ac:dyDescent="0.25">
      <c r="C320001"/>
    </row>
    <row r="320002" spans="2:3" x14ac:dyDescent="0.25">
      <c r="B320002" s="74"/>
    </row>
    <row r="320003" spans="2:3" x14ac:dyDescent="0.25">
      <c r="B320003" s="74"/>
    </row>
    <row r="320004" spans="2:3" x14ac:dyDescent="0.25">
      <c r="B320004" s="74"/>
    </row>
    <row r="320005" spans="2:3" x14ac:dyDescent="0.25">
      <c r="B320005" s="74"/>
    </row>
    <row r="320006" spans="2:3" x14ac:dyDescent="0.25">
      <c r="B320006" s="74"/>
    </row>
    <row r="320007" spans="2:3" x14ac:dyDescent="0.25">
      <c r="B320007" s="74"/>
    </row>
    <row r="320008" spans="2:3" x14ac:dyDescent="0.25">
      <c r="B320008" s="74"/>
    </row>
    <row r="320009" spans="2:3" x14ac:dyDescent="0.25">
      <c r="B320009" s="74"/>
    </row>
    <row r="320010" spans="2:3" x14ac:dyDescent="0.25">
      <c r="B320010" s="74"/>
    </row>
    <row r="320011" spans="2:3" x14ac:dyDescent="0.25">
      <c r="B320011" s="74"/>
    </row>
    <row r="320012" spans="2:3" x14ac:dyDescent="0.25">
      <c r="B320012" s="74"/>
    </row>
    <row r="320013" spans="2:3" x14ac:dyDescent="0.25">
      <c r="B320013" s="74"/>
    </row>
    <row r="320014" spans="2:3" x14ac:dyDescent="0.25">
      <c r="B320014" s="74"/>
    </row>
    <row r="320065" spans="2:3" x14ac:dyDescent="0.25">
      <c r="C320065"/>
    </row>
    <row r="320066" spans="2:3" x14ac:dyDescent="0.25">
      <c r="B320066" s="74"/>
    </row>
    <row r="320067" spans="2:3" x14ac:dyDescent="0.25">
      <c r="B320067" s="74"/>
    </row>
    <row r="320068" spans="2:3" x14ac:dyDescent="0.25">
      <c r="B320068" s="74"/>
    </row>
    <row r="320069" spans="2:3" x14ac:dyDescent="0.25">
      <c r="B320069" s="74"/>
    </row>
    <row r="320070" spans="2:3" x14ac:dyDescent="0.25">
      <c r="B320070" s="74"/>
    </row>
    <row r="320071" spans="2:3" x14ac:dyDescent="0.25">
      <c r="B320071" s="74"/>
    </row>
    <row r="320072" spans="2:3" x14ac:dyDescent="0.25">
      <c r="B320072" s="74"/>
    </row>
    <row r="320073" spans="2:3" x14ac:dyDescent="0.25">
      <c r="B320073" s="74"/>
    </row>
    <row r="320074" spans="2:3" x14ac:dyDescent="0.25">
      <c r="B320074" s="74"/>
    </row>
    <row r="320075" spans="2:3" x14ac:dyDescent="0.25">
      <c r="B320075" s="74"/>
    </row>
    <row r="320076" spans="2:3" x14ac:dyDescent="0.25">
      <c r="B320076" s="74"/>
    </row>
    <row r="320077" spans="2:3" x14ac:dyDescent="0.25">
      <c r="B320077" s="74"/>
    </row>
    <row r="320078" spans="2:3" x14ac:dyDescent="0.25">
      <c r="B320078" s="74"/>
    </row>
    <row r="320129" spans="2:3" x14ac:dyDescent="0.25">
      <c r="C320129"/>
    </row>
    <row r="320130" spans="2:3" x14ac:dyDescent="0.25">
      <c r="B320130" s="74"/>
    </row>
    <row r="320131" spans="2:3" x14ac:dyDescent="0.25">
      <c r="B320131" s="74"/>
    </row>
    <row r="320132" spans="2:3" x14ac:dyDescent="0.25">
      <c r="B320132" s="74"/>
    </row>
    <row r="320133" spans="2:3" x14ac:dyDescent="0.25">
      <c r="B320133" s="74"/>
    </row>
    <row r="320134" spans="2:3" x14ac:dyDescent="0.25">
      <c r="B320134" s="74"/>
    </row>
    <row r="320135" spans="2:3" x14ac:dyDescent="0.25">
      <c r="B320135" s="74"/>
    </row>
    <row r="320136" spans="2:3" x14ac:dyDescent="0.25">
      <c r="B320136" s="74"/>
    </row>
    <row r="320137" spans="2:3" x14ac:dyDescent="0.25">
      <c r="B320137" s="74"/>
    </row>
    <row r="320138" spans="2:3" x14ac:dyDescent="0.25">
      <c r="B320138" s="74"/>
    </row>
    <row r="320139" spans="2:3" x14ac:dyDescent="0.25">
      <c r="B320139" s="74"/>
    </row>
    <row r="320140" spans="2:3" x14ac:dyDescent="0.25">
      <c r="B320140" s="74"/>
    </row>
    <row r="320141" spans="2:3" x14ac:dyDescent="0.25">
      <c r="B320141" s="74"/>
    </row>
    <row r="320142" spans="2:3" x14ac:dyDescent="0.25">
      <c r="B320142" s="74"/>
    </row>
    <row r="320193" spans="2:3" x14ac:dyDescent="0.25">
      <c r="C320193"/>
    </row>
    <row r="320194" spans="2:3" x14ac:dyDescent="0.25">
      <c r="B320194" s="74"/>
    </row>
    <row r="320195" spans="2:3" x14ac:dyDescent="0.25">
      <c r="B320195" s="74"/>
    </row>
    <row r="320196" spans="2:3" x14ac:dyDescent="0.25">
      <c r="B320196" s="74"/>
    </row>
    <row r="320197" spans="2:3" x14ac:dyDescent="0.25">
      <c r="B320197" s="74"/>
    </row>
    <row r="320198" spans="2:3" x14ac:dyDescent="0.25">
      <c r="B320198" s="74"/>
    </row>
    <row r="320199" spans="2:3" x14ac:dyDescent="0.25">
      <c r="B320199" s="74"/>
    </row>
    <row r="320200" spans="2:3" x14ac:dyDescent="0.25">
      <c r="B320200" s="74"/>
    </row>
    <row r="320201" spans="2:3" x14ac:dyDescent="0.25">
      <c r="B320201" s="74"/>
    </row>
    <row r="320202" spans="2:3" x14ac:dyDescent="0.25">
      <c r="B320202" s="74"/>
    </row>
    <row r="320203" spans="2:3" x14ac:dyDescent="0.25">
      <c r="B320203" s="74"/>
    </row>
    <row r="320204" spans="2:3" x14ac:dyDescent="0.25">
      <c r="B320204" s="74"/>
    </row>
    <row r="320205" spans="2:3" x14ac:dyDescent="0.25">
      <c r="B320205" s="74"/>
    </row>
    <row r="320206" spans="2:3" x14ac:dyDescent="0.25">
      <c r="B320206" s="74"/>
    </row>
    <row r="320257" spans="2:3" x14ac:dyDescent="0.25">
      <c r="C320257"/>
    </row>
    <row r="320258" spans="2:3" x14ac:dyDescent="0.25">
      <c r="B320258" s="74"/>
    </row>
    <row r="320259" spans="2:3" x14ac:dyDescent="0.25">
      <c r="B320259" s="74"/>
    </row>
    <row r="320260" spans="2:3" x14ac:dyDescent="0.25">
      <c r="B320260" s="74"/>
    </row>
    <row r="320261" spans="2:3" x14ac:dyDescent="0.25">
      <c r="B320261" s="74"/>
    </row>
    <row r="320262" spans="2:3" x14ac:dyDescent="0.25">
      <c r="B320262" s="74"/>
    </row>
    <row r="320263" spans="2:3" x14ac:dyDescent="0.25">
      <c r="B320263" s="74"/>
    </row>
    <row r="320264" spans="2:3" x14ac:dyDescent="0.25">
      <c r="B320264" s="74"/>
    </row>
    <row r="320265" spans="2:3" x14ac:dyDescent="0.25">
      <c r="B320265" s="74"/>
    </row>
    <row r="320266" spans="2:3" x14ac:dyDescent="0.25">
      <c r="B320266" s="74"/>
    </row>
    <row r="320267" spans="2:3" x14ac:dyDescent="0.25">
      <c r="B320267" s="74"/>
    </row>
    <row r="320268" spans="2:3" x14ac:dyDescent="0.25">
      <c r="B320268" s="74"/>
    </row>
    <row r="320269" spans="2:3" x14ac:dyDescent="0.25">
      <c r="B320269" s="74"/>
    </row>
    <row r="320270" spans="2:3" x14ac:dyDescent="0.25">
      <c r="B320270" s="74"/>
    </row>
    <row r="320321" spans="2:3" x14ac:dyDescent="0.25">
      <c r="C320321"/>
    </row>
    <row r="320322" spans="2:3" x14ac:dyDescent="0.25">
      <c r="B320322" s="74"/>
    </row>
    <row r="320323" spans="2:3" x14ac:dyDescent="0.25">
      <c r="B320323" s="74"/>
    </row>
    <row r="320324" spans="2:3" x14ac:dyDescent="0.25">
      <c r="B320324" s="74"/>
    </row>
    <row r="320325" spans="2:3" x14ac:dyDescent="0.25">
      <c r="B320325" s="74"/>
    </row>
    <row r="320326" spans="2:3" x14ac:dyDescent="0.25">
      <c r="B320326" s="74"/>
    </row>
    <row r="320327" spans="2:3" x14ac:dyDescent="0.25">
      <c r="B320327" s="74"/>
    </row>
    <row r="320328" spans="2:3" x14ac:dyDescent="0.25">
      <c r="B320328" s="74"/>
    </row>
    <row r="320329" spans="2:3" x14ac:dyDescent="0.25">
      <c r="B320329" s="74"/>
    </row>
    <row r="320330" spans="2:3" x14ac:dyDescent="0.25">
      <c r="B320330" s="74"/>
    </row>
    <row r="320331" spans="2:3" x14ac:dyDescent="0.25">
      <c r="B320331" s="74"/>
    </row>
    <row r="320332" spans="2:3" x14ac:dyDescent="0.25">
      <c r="B320332" s="74"/>
    </row>
    <row r="320333" spans="2:3" x14ac:dyDescent="0.25">
      <c r="B320333" s="74"/>
    </row>
    <row r="320334" spans="2:3" x14ac:dyDescent="0.25">
      <c r="B320334" s="74"/>
    </row>
    <row r="320385" spans="2:3" x14ac:dyDescent="0.25">
      <c r="C320385"/>
    </row>
    <row r="320386" spans="2:3" x14ac:dyDescent="0.25">
      <c r="B320386" s="74"/>
    </row>
    <row r="320387" spans="2:3" x14ac:dyDescent="0.25">
      <c r="B320387" s="74"/>
    </row>
    <row r="320388" spans="2:3" x14ac:dyDescent="0.25">
      <c r="B320388" s="74"/>
    </row>
    <row r="320389" spans="2:3" x14ac:dyDescent="0.25">
      <c r="B320389" s="74"/>
    </row>
    <row r="320390" spans="2:3" x14ac:dyDescent="0.25">
      <c r="B320390" s="74"/>
    </row>
    <row r="320391" spans="2:3" x14ac:dyDescent="0.25">
      <c r="B320391" s="74"/>
    </row>
    <row r="320392" spans="2:3" x14ac:dyDescent="0.25">
      <c r="B320392" s="74"/>
    </row>
    <row r="320393" spans="2:3" x14ac:dyDescent="0.25">
      <c r="B320393" s="74"/>
    </row>
    <row r="320394" spans="2:3" x14ac:dyDescent="0.25">
      <c r="B320394" s="74"/>
    </row>
    <row r="320395" spans="2:3" x14ac:dyDescent="0.25">
      <c r="B320395" s="74"/>
    </row>
    <row r="320396" spans="2:3" x14ac:dyDescent="0.25">
      <c r="B320396" s="74"/>
    </row>
    <row r="320397" spans="2:3" x14ac:dyDescent="0.25">
      <c r="B320397" s="74"/>
    </row>
    <row r="320398" spans="2:3" x14ac:dyDescent="0.25">
      <c r="B320398" s="74"/>
    </row>
    <row r="320449" spans="2:3" x14ac:dyDescent="0.25">
      <c r="C320449"/>
    </row>
    <row r="320450" spans="2:3" x14ac:dyDescent="0.25">
      <c r="B320450" s="74"/>
    </row>
    <row r="320451" spans="2:3" x14ac:dyDescent="0.25">
      <c r="B320451" s="74"/>
    </row>
    <row r="320452" spans="2:3" x14ac:dyDescent="0.25">
      <c r="B320452" s="74"/>
    </row>
    <row r="320453" spans="2:3" x14ac:dyDescent="0.25">
      <c r="B320453" s="74"/>
    </row>
    <row r="320454" spans="2:3" x14ac:dyDescent="0.25">
      <c r="B320454" s="74"/>
    </row>
    <row r="320455" spans="2:3" x14ac:dyDescent="0.25">
      <c r="B320455" s="74"/>
    </row>
    <row r="320456" spans="2:3" x14ac:dyDescent="0.25">
      <c r="B320456" s="74"/>
    </row>
    <row r="320457" spans="2:3" x14ac:dyDescent="0.25">
      <c r="B320457" s="74"/>
    </row>
    <row r="320458" spans="2:3" x14ac:dyDescent="0.25">
      <c r="B320458" s="74"/>
    </row>
    <row r="320459" spans="2:3" x14ac:dyDescent="0.25">
      <c r="B320459" s="74"/>
    </row>
    <row r="320460" spans="2:3" x14ac:dyDescent="0.25">
      <c r="B320460" s="74"/>
    </row>
    <row r="320461" spans="2:3" x14ac:dyDescent="0.25">
      <c r="B320461" s="74"/>
    </row>
    <row r="320462" spans="2:3" x14ac:dyDescent="0.25">
      <c r="B320462" s="74"/>
    </row>
    <row r="320513" spans="2:3" x14ac:dyDescent="0.25">
      <c r="C320513"/>
    </row>
    <row r="320514" spans="2:3" x14ac:dyDescent="0.25">
      <c r="B320514" s="74"/>
    </row>
    <row r="320515" spans="2:3" x14ac:dyDescent="0.25">
      <c r="B320515" s="74"/>
    </row>
    <row r="320516" spans="2:3" x14ac:dyDescent="0.25">
      <c r="B320516" s="74"/>
    </row>
    <row r="320517" spans="2:3" x14ac:dyDescent="0.25">
      <c r="B320517" s="74"/>
    </row>
    <row r="320518" spans="2:3" x14ac:dyDescent="0.25">
      <c r="B320518" s="74"/>
    </row>
    <row r="320519" spans="2:3" x14ac:dyDescent="0.25">
      <c r="B320519" s="74"/>
    </row>
    <row r="320520" spans="2:3" x14ac:dyDescent="0.25">
      <c r="B320520" s="74"/>
    </row>
    <row r="320521" spans="2:3" x14ac:dyDescent="0.25">
      <c r="B320521" s="74"/>
    </row>
    <row r="320522" spans="2:3" x14ac:dyDescent="0.25">
      <c r="B320522" s="74"/>
    </row>
    <row r="320523" spans="2:3" x14ac:dyDescent="0.25">
      <c r="B320523" s="74"/>
    </row>
    <row r="320524" spans="2:3" x14ac:dyDescent="0.25">
      <c r="B320524" s="74"/>
    </row>
    <row r="320525" spans="2:3" x14ac:dyDescent="0.25">
      <c r="B320525" s="74"/>
    </row>
    <row r="320526" spans="2:3" x14ac:dyDescent="0.25">
      <c r="B320526" s="74"/>
    </row>
    <row r="320577" spans="2:3" x14ac:dyDescent="0.25">
      <c r="C320577"/>
    </row>
    <row r="320578" spans="2:3" x14ac:dyDescent="0.25">
      <c r="B320578" s="74"/>
    </row>
    <row r="320579" spans="2:3" x14ac:dyDescent="0.25">
      <c r="B320579" s="74"/>
    </row>
    <row r="320580" spans="2:3" x14ac:dyDescent="0.25">
      <c r="B320580" s="74"/>
    </row>
    <row r="320581" spans="2:3" x14ac:dyDescent="0.25">
      <c r="B320581" s="74"/>
    </row>
    <row r="320582" spans="2:3" x14ac:dyDescent="0.25">
      <c r="B320582" s="74"/>
    </row>
    <row r="320583" spans="2:3" x14ac:dyDescent="0.25">
      <c r="B320583" s="74"/>
    </row>
    <row r="320584" spans="2:3" x14ac:dyDescent="0.25">
      <c r="B320584" s="74"/>
    </row>
    <row r="320585" spans="2:3" x14ac:dyDescent="0.25">
      <c r="B320585" s="74"/>
    </row>
    <row r="320586" spans="2:3" x14ac:dyDescent="0.25">
      <c r="B320586" s="74"/>
    </row>
    <row r="320587" spans="2:3" x14ac:dyDescent="0.25">
      <c r="B320587" s="74"/>
    </row>
    <row r="320588" spans="2:3" x14ac:dyDescent="0.25">
      <c r="B320588" s="74"/>
    </row>
    <row r="320589" spans="2:3" x14ac:dyDescent="0.25">
      <c r="B320589" s="74"/>
    </row>
    <row r="320590" spans="2:3" x14ac:dyDescent="0.25">
      <c r="B320590" s="74"/>
    </row>
    <row r="320641" spans="2:3" x14ac:dyDescent="0.25">
      <c r="C320641"/>
    </row>
    <row r="320642" spans="2:3" x14ac:dyDescent="0.25">
      <c r="B320642" s="74"/>
    </row>
    <row r="320643" spans="2:3" x14ac:dyDescent="0.25">
      <c r="B320643" s="74"/>
    </row>
    <row r="320644" spans="2:3" x14ac:dyDescent="0.25">
      <c r="B320644" s="74"/>
    </row>
    <row r="320645" spans="2:3" x14ac:dyDescent="0.25">
      <c r="B320645" s="74"/>
    </row>
    <row r="320646" spans="2:3" x14ac:dyDescent="0.25">
      <c r="B320646" s="74"/>
    </row>
    <row r="320647" spans="2:3" x14ac:dyDescent="0.25">
      <c r="B320647" s="74"/>
    </row>
    <row r="320648" spans="2:3" x14ac:dyDescent="0.25">
      <c r="B320648" s="74"/>
    </row>
    <row r="320649" spans="2:3" x14ac:dyDescent="0.25">
      <c r="B320649" s="74"/>
    </row>
    <row r="320650" spans="2:3" x14ac:dyDescent="0.25">
      <c r="B320650" s="74"/>
    </row>
    <row r="320651" spans="2:3" x14ac:dyDescent="0.25">
      <c r="B320651" s="74"/>
    </row>
    <row r="320652" spans="2:3" x14ac:dyDescent="0.25">
      <c r="B320652" s="74"/>
    </row>
    <row r="320653" spans="2:3" x14ac:dyDescent="0.25">
      <c r="B320653" s="74"/>
    </row>
    <row r="320654" spans="2:3" x14ac:dyDescent="0.25">
      <c r="B320654" s="74"/>
    </row>
    <row r="320705" spans="2:3" x14ac:dyDescent="0.25">
      <c r="C320705"/>
    </row>
    <row r="320706" spans="2:3" x14ac:dyDescent="0.25">
      <c r="B320706" s="74"/>
    </row>
    <row r="320707" spans="2:3" x14ac:dyDescent="0.25">
      <c r="B320707" s="74"/>
    </row>
    <row r="320708" spans="2:3" x14ac:dyDescent="0.25">
      <c r="B320708" s="74"/>
    </row>
    <row r="320709" spans="2:3" x14ac:dyDescent="0.25">
      <c r="B320709" s="74"/>
    </row>
    <row r="320710" spans="2:3" x14ac:dyDescent="0.25">
      <c r="B320710" s="74"/>
    </row>
    <row r="320711" spans="2:3" x14ac:dyDescent="0.25">
      <c r="B320711" s="74"/>
    </row>
    <row r="320712" spans="2:3" x14ac:dyDescent="0.25">
      <c r="B320712" s="74"/>
    </row>
    <row r="320713" spans="2:3" x14ac:dyDescent="0.25">
      <c r="B320713" s="74"/>
    </row>
    <row r="320714" spans="2:3" x14ac:dyDescent="0.25">
      <c r="B320714" s="74"/>
    </row>
    <row r="320715" spans="2:3" x14ac:dyDescent="0.25">
      <c r="B320715" s="74"/>
    </row>
    <row r="320716" spans="2:3" x14ac:dyDescent="0.25">
      <c r="B320716" s="74"/>
    </row>
    <row r="320717" spans="2:3" x14ac:dyDescent="0.25">
      <c r="B320717" s="74"/>
    </row>
    <row r="320718" spans="2:3" x14ac:dyDescent="0.25">
      <c r="B320718" s="74"/>
    </row>
    <row r="320769" spans="2:3" x14ac:dyDescent="0.25">
      <c r="C320769"/>
    </row>
    <row r="320770" spans="2:3" x14ac:dyDescent="0.25">
      <c r="B320770" s="74"/>
    </row>
    <row r="320771" spans="2:3" x14ac:dyDescent="0.25">
      <c r="B320771" s="74"/>
    </row>
    <row r="320772" spans="2:3" x14ac:dyDescent="0.25">
      <c r="B320772" s="74"/>
    </row>
    <row r="320773" spans="2:3" x14ac:dyDescent="0.25">
      <c r="B320773" s="74"/>
    </row>
    <row r="320774" spans="2:3" x14ac:dyDescent="0.25">
      <c r="B320774" s="74"/>
    </row>
    <row r="320775" spans="2:3" x14ac:dyDescent="0.25">
      <c r="B320775" s="74"/>
    </row>
    <row r="320776" spans="2:3" x14ac:dyDescent="0.25">
      <c r="B320776" s="74"/>
    </row>
    <row r="320777" spans="2:3" x14ac:dyDescent="0.25">
      <c r="B320777" s="74"/>
    </row>
    <row r="320778" spans="2:3" x14ac:dyDescent="0.25">
      <c r="B320778" s="74"/>
    </row>
    <row r="320779" spans="2:3" x14ac:dyDescent="0.25">
      <c r="B320779" s="74"/>
    </row>
    <row r="320780" spans="2:3" x14ac:dyDescent="0.25">
      <c r="B320780" s="74"/>
    </row>
    <row r="320781" spans="2:3" x14ac:dyDescent="0.25">
      <c r="B320781" s="74"/>
    </row>
    <row r="320782" spans="2:3" x14ac:dyDescent="0.25">
      <c r="B320782" s="74"/>
    </row>
    <row r="320833" spans="2:3" x14ac:dyDescent="0.25">
      <c r="C320833"/>
    </row>
    <row r="320834" spans="2:3" x14ac:dyDescent="0.25">
      <c r="B320834" s="74"/>
    </row>
    <row r="320835" spans="2:3" x14ac:dyDescent="0.25">
      <c r="B320835" s="74"/>
    </row>
    <row r="320836" spans="2:3" x14ac:dyDescent="0.25">
      <c r="B320836" s="74"/>
    </row>
    <row r="320837" spans="2:3" x14ac:dyDescent="0.25">
      <c r="B320837" s="74"/>
    </row>
    <row r="320838" spans="2:3" x14ac:dyDescent="0.25">
      <c r="B320838" s="74"/>
    </row>
    <row r="320839" spans="2:3" x14ac:dyDescent="0.25">
      <c r="B320839" s="74"/>
    </row>
    <row r="320840" spans="2:3" x14ac:dyDescent="0.25">
      <c r="B320840" s="74"/>
    </row>
    <row r="320841" spans="2:3" x14ac:dyDescent="0.25">
      <c r="B320841" s="74"/>
    </row>
    <row r="320842" spans="2:3" x14ac:dyDescent="0.25">
      <c r="B320842" s="74"/>
    </row>
    <row r="320843" spans="2:3" x14ac:dyDescent="0.25">
      <c r="B320843" s="74"/>
    </row>
    <row r="320844" spans="2:3" x14ac:dyDescent="0.25">
      <c r="B320844" s="74"/>
    </row>
    <row r="320845" spans="2:3" x14ac:dyDescent="0.25">
      <c r="B320845" s="74"/>
    </row>
    <row r="320846" spans="2:3" x14ac:dyDescent="0.25">
      <c r="B320846" s="74"/>
    </row>
    <row r="320897" spans="2:3" x14ac:dyDescent="0.25">
      <c r="C320897"/>
    </row>
    <row r="320898" spans="2:3" x14ac:dyDescent="0.25">
      <c r="B320898" s="74"/>
    </row>
    <row r="320899" spans="2:3" x14ac:dyDescent="0.25">
      <c r="B320899" s="74"/>
    </row>
    <row r="320900" spans="2:3" x14ac:dyDescent="0.25">
      <c r="B320900" s="74"/>
    </row>
    <row r="320901" spans="2:3" x14ac:dyDescent="0.25">
      <c r="B320901" s="74"/>
    </row>
    <row r="320902" spans="2:3" x14ac:dyDescent="0.25">
      <c r="B320902" s="74"/>
    </row>
    <row r="320903" spans="2:3" x14ac:dyDescent="0.25">
      <c r="B320903" s="74"/>
    </row>
    <row r="320904" spans="2:3" x14ac:dyDescent="0.25">
      <c r="B320904" s="74"/>
    </row>
    <row r="320905" spans="2:3" x14ac:dyDescent="0.25">
      <c r="B320905" s="74"/>
    </row>
    <row r="320906" spans="2:3" x14ac:dyDescent="0.25">
      <c r="B320906" s="74"/>
    </row>
    <row r="320907" spans="2:3" x14ac:dyDescent="0.25">
      <c r="B320907" s="74"/>
    </row>
    <row r="320908" spans="2:3" x14ac:dyDescent="0.25">
      <c r="B320908" s="74"/>
    </row>
    <row r="320909" spans="2:3" x14ac:dyDescent="0.25">
      <c r="B320909" s="74"/>
    </row>
    <row r="320910" spans="2:3" x14ac:dyDescent="0.25">
      <c r="B320910" s="74"/>
    </row>
    <row r="320961" spans="2:3" x14ac:dyDescent="0.25">
      <c r="C320961"/>
    </row>
    <row r="320962" spans="2:3" x14ac:dyDescent="0.25">
      <c r="B320962" s="74"/>
    </row>
    <row r="320963" spans="2:3" x14ac:dyDescent="0.25">
      <c r="B320963" s="74"/>
    </row>
    <row r="320964" spans="2:3" x14ac:dyDescent="0.25">
      <c r="B320964" s="74"/>
    </row>
    <row r="320965" spans="2:3" x14ac:dyDescent="0.25">
      <c r="B320965" s="74"/>
    </row>
    <row r="320966" spans="2:3" x14ac:dyDescent="0.25">
      <c r="B320966" s="74"/>
    </row>
    <row r="320967" spans="2:3" x14ac:dyDescent="0.25">
      <c r="B320967" s="74"/>
    </row>
    <row r="320968" spans="2:3" x14ac:dyDescent="0.25">
      <c r="B320968" s="74"/>
    </row>
    <row r="320969" spans="2:3" x14ac:dyDescent="0.25">
      <c r="B320969" s="74"/>
    </row>
    <row r="320970" spans="2:3" x14ac:dyDescent="0.25">
      <c r="B320970" s="74"/>
    </row>
    <row r="320971" spans="2:3" x14ac:dyDescent="0.25">
      <c r="B320971" s="74"/>
    </row>
    <row r="320972" spans="2:3" x14ac:dyDescent="0.25">
      <c r="B320972" s="74"/>
    </row>
    <row r="320973" spans="2:3" x14ac:dyDescent="0.25">
      <c r="B320973" s="74"/>
    </row>
    <row r="320974" spans="2:3" x14ac:dyDescent="0.25">
      <c r="B320974" s="74"/>
    </row>
    <row r="321025" spans="2:3" x14ac:dyDescent="0.25">
      <c r="C321025"/>
    </row>
    <row r="321026" spans="2:3" x14ac:dyDescent="0.25">
      <c r="B321026" s="74"/>
    </row>
    <row r="321027" spans="2:3" x14ac:dyDescent="0.25">
      <c r="B321027" s="74"/>
    </row>
    <row r="321028" spans="2:3" x14ac:dyDescent="0.25">
      <c r="B321028" s="74"/>
    </row>
    <row r="321029" spans="2:3" x14ac:dyDescent="0.25">
      <c r="B321029" s="74"/>
    </row>
    <row r="321030" spans="2:3" x14ac:dyDescent="0.25">
      <c r="B321030" s="74"/>
    </row>
    <row r="321031" spans="2:3" x14ac:dyDescent="0.25">
      <c r="B321031" s="74"/>
    </row>
    <row r="321032" spans="2:3" x14ac:dyDescent="0.25">
      <c r="B321032" s="74"/>
    </row>
    <row r="321033" spans="2:3" x14ac:dyDescent="0.25">
      <c r="B321033" s="74"/>
    </row>
    <row r="321034" spans="2:3" x14ac:dyDescent="0.25">
      <c r="B321034" s="74"/>
    </row>
    <row r="321035" spans="2:3" x14ac:dyDescent="0.25">
      <c r="B321035" s="74"/>
    </row>
    <row r="321036" spans="2:3" x14ac:dyDescent="0.25">
      <c r="B321036" s="74"/>
    </row>
    <row r="321037" spans="2:3" x14ac:dyDescent="0.25">
      <c r="B321037" s="74"/>
    </row>
    <row r="321038" spans="2:3" x14ac:dyDescent="0.25">
      <c r="B321038" s="74"/>
    </row>
    <row r="321089" spans="2:3" x14ac:dyDescent="0.25">
      <c r="C321089"/>
    </row>
    <row r="321090" spans="2:3" x14ac:dyDescent="0.25">
      <c r="B321090" s="74"/>
    </row>
    <row r="321091" spans="2:3" x14ac:dyDescent="0.25">
      <c r="B321091" s="74"/>
    </row>
    <row r="321092" spans="2:3" x14ac:dyDescent="0.25">
      <c r="B321092" s="74"/>
    </row>
    <row r="321093" spans="2:3" x14ac:dyDescent="0.25">
      <c r="B321093" s="74"/>
    </row>
    <row r="321094" spans="2:3" x14ac:dyDescent="0.25">
      <c r="B321094" s="74"/>
    </row>
    <row r="321095" spans="2:3" x14ac:dyDescent="0.25">
      <c r="B321095" s="74"/>
    </row>
    <row r="321096" spans="2:3" x14ac:dyDescent="0.25">
      <c r="B321096" s="74"/>
    </row>
    <row r="321097" spans="2:3" x14ac:dyDescent="0.25">
      <c r="B321097" s="74"/>
    </row>
    <row r="321098" spans="2:3" x14ac:dyDescent="0.25">
      <c r="B321098" s="74"/>
    </row>
    <row r="321099" spans="2:3" x14ac:dyDescent="0.25">
      <c r="B321099" s="74"/>
    </row>
    <row r="321100" spans="2:3" x14ac:dyDescent="0.25">
      <c r="B321100" s="74"/>
    </row>
    <row r="321101" spans="2:3" x14ac:dyDescent="0.25">
      <c r="B321101" s="74"/>
    </row>
    <row r="321102" spans="2:3" x14ac:dyDescent="0.25">
      <c r="B321102" s="74"/>
    </row>
    <row r="321153" spans="2:3" x14ac:dyDescent="0.25">
      <c r="C321153"/>
    </row>
    <row r="321154" spans="2:3" x14ac:dyDescent="0.25">
      <c r="B321154" s="74"/>
    </row>
    <row r="321155" spans="2:3" x14ac:dyDescent="0.25">
      <c r="B321155" s="74"/>
    </row>
    <row r="321156" spans="2:3" x14ac:dyDescent="0.25">
      <c r="B321156" s="74"/>
    </row>
    <row r="321157" spans="2:3" x14ac:dyDescent="0.25">
      <c r="B321157" s="74"/>
    </row>
    <row r="321158" spans="2:3" x14ac:dyDescent="0.25">
      <c r="B321158" s="74"/>
    </row>
    <row r="321159" spans="2:3" x14ac:dyDescent="0.25">
      <c r="B321159" s="74"/>
    </row>
    <row r="321160" spans="2:3" x14ac:dyDescent="0.25">
      <c r="B321160" s="74"/>
    </row>
    <row r="321161" spans="2:3" x14ac:dyDescent="0.25">
      <c r="B321161" s="74"/>
    </row>
    <row r="321162" spans="2:3" x14ac:dyDescent="0.25">
      <c r="B321162" s="74"/>
    </row>
    <row r="321163" spans="2:3" x14ac:dyDescent="0.25">
      <c r="B321163" s="74"/>
    </row>
    <row r="321164" spans="2:3" x14ac:dyDescent="0.25">
      <c r="B321164" s="74"/>
    </row>
    <row r="321165" spans="2:3" x14ac:dyDescent="0.25">
      <c r="B321165" s="74"/>
    </row>
    <row r="321166" spans="2:3" x14ac:dyDescent="0.25">
      <c r="B321166" s="74"/>
    </row>
    <row r="321217" spans="2:3" x14ac:dyDescent="0.25">
      <c r="C321217"/>
    </row>
    <row r="321218" spans="2:3" x14ac:dyDescent="0.25">
      <c r="B321218" s="74"/>
    </row>
    <row r="321219" spans="2:3" x14ac:dyDescent="0.25">
      <c r="B321219" s="74"/>
    </row>
    <row r="321220" spans="2:3" x14ac:dyDescent="0.25">
      <c r="B321220" s="74"/>
    </row>
    <row r="321221" spans="2:3" x14ac:dyDescent="0.25">
      <c r="B321221" s="74"/>
    </row>
    <row r="321222" spans="2:3" x14ac:dyDescent="0.25">
      <c r="B321222" s="74"/>
    </row>
    <row r="321223" spans="2:3" x14ac:dyDescent="0.25">
      <c r="B321223" s="74"/>
    </row>
    <row r="321224" spans="2:3" x14ac:dyDescent="0.25">
      <c r="B321224" s="74"/>
    </row>
    <row r="321225" spans="2:3" x14ac:dyDescent="0.25">
      <c r="B321225" s="74"/>
    </row>
    <row r="321226" spans="2:3" x14ac:dyDescent="0.25">
      <c r="B321226" s="74"/>
    </row>
    <row r="321227" spans="2:3" x14ac:dyDescent="0.25">
      <c r="B321227" s="74"/>
    </row>
    <row r="321228" spans="2:3" x14ac:dyDescent="0.25">
      <c r="B321228" s="74"/>
    </row>
    <row r="321229" spans="2:3" x14ac:dyDescent="0.25">
      <c r="B321229" s="74"/>
    </row>
    <row r="321230" spans="2:3" x14ac:dyDescent="0.25">
      <c r="B321230" s="74"/>
    </row>
    <row r="321281" spans="2:3" x14ac:dyDescent="0.25">
      <c r="C321281"/>
    </row>
    <row r="321282" spans="2:3" x14ac:dyDescent="0.25">
      <c r="B321282" s="74"/>
    </row>
    <row r="321283" spans="2:3" x14ac:dyDescent="0.25">
      <c r="B321283" s="74"/>
    </row>
    <row r="321284" spans="2:3" x14ac:dyDescent="0.25">
      <c r="B321284" s="74"/>
    </row>
    <row r="321285" spans="2:3" x14ac:dyDescent="0.25">
      <c r="B321285" s="74"/>
    </row>
    <row r="321286" spans="2:3" x14ac:dyDescent="0.25">
      <c r="B321286" s="74"/>
    </row>
    <row r="321287" spans="2:3" x14ac:dyDescent="0.25">
      <c r="B321287" s="74"/>
    </row>
    <row r="321288" spans="2:3" x14ac:dyDescent="0.25">
      <c r="B321288" s="74"/>
    </row>
    <row r="321289" spans="2:3" x14ac:dyDescent="0.25">
      <c r="B321289" s="74"/>
    </row>
    <row r="321290" spans="2:3" x14ac:dyDescent="0.25">
      <c r="B321290" s="74"/>
    </row>
    <row r="321291" spans="2:3" x14ac:dyDescent="0.25">
      <c r="B321291" s="74"/>
    </row>
    <row r="321292" spans="2:3" x14ac:dyDescent="0.25">
      <c r="B321292" s="74"/>
    </row>
    <row r="321293" spans="2:3" x14ac:dyDescent="0.25">
      <c r="B321293" s="74"/>
    </row>
    <row r="321294" spans="2:3" x14ac:dyDescent="0.25">
      <c r="B321294" s="74"/>
    </row>
    <row r="321345" spans="2:3" x14ac:dyDescent="0.25">
      <c r="C321345"/>
    </row>
    <row r="321346" spans="2:3" x14ac:dyDescent="0.25">
      <c r="B321346" s="74"/>
    </row>
    <row r="321347" spans="2:3" x14ac:dyDescent="0.25">
      <c r="B321347" s="74"/>
    </row>
    <row r="321348" spans="2:3" x14ac:dyDescent="0.25">
      <c r="B321348" s="74"/>
    </row>
    <row r="321349" spans="2:3" x14ac:dyDescent="0.25">
      <c r="B321349" s="74"/>
    </row>
    <row r="321350" spans="2:3" x14ac:dyDescent="0.25">
      <c r="B321350" s="74"/>
    </row>
    <row r="321351" spans="2:3" x14ac:dyDescent="0.25">
      <c r="B321351" s="74"/>
    </row>
    <row r="321352" spans="2:3" x14ac:dyDescent="0.25">
      <c r="B321352" s="74"/>
    </row>
    <row r="321353" spans="2:3" x14ac:dyDescent="0.25">
      <c r="B321353" s="74"/>
    </row>
    <row r="321354" spans="2:3" x14ac:dyDescent="0.25">
      <c r="B321354" s="74"/>
    </row>
    <row r="321355" spans="2:3" x14ac:dyDescent="0.25">
      <c r="B321355" s="74"/>
    </row>
    <row r="321356" spans="2:3" x14ac:dyDescent="0.25">
      <c r="B321356" s="74"/>
    </row>
    <row r="321357" spans="2:3" x14ac:dyDescent="0.25">
      <c r="B321357" s="74"/>
    </row>
    <row r="321358" spans="2:3" x14ac:dyDescent="0.25">
      <c r="B321358" s="74"/>
    </row>
    <row r="321409" spans="2:3" x14ac:dyDescent="0.25">
      <c r="C321409"/>
    </row>
    <row r="321410" spans="2:3" x14ac:dyDescent="0.25">
      <c r="B321410" s="74"/>
    </row>
    <row r="321411" spans="2:3" x14ac:dyDescent="0.25">
      <c r="B321411" s="74"/>
    </row>
    <row r="321412" spans="2:3" x14ac:dyDescent="0.25">
      <c r="B321412" s="74"/>
    </row>
    <row r="321413" spans="2:3" x14ac:dyDescent="0.25">
      <c r="B321413" s="74"/>
    </row>
    <row r="321414" spans="2:3" x14ac:dyDescent="0.25">
      <c r="B321414" s="74"/>
    </row>
    <row r="321415" spans="2:3" x14ac:dyDescent="0.25">
      <c r="B321415" s="74"/>
    </row>
    <row r="321416" spans="2:3" x14ac:dyDescent="0.25">
      <c r="B321416" s="74"/>
    </row>
    <row r="321417" spans="2:3" x14ac:dyDescent="0.25">
      <c r="B321417" s="74"/>
    </row>
    <row r="321418" spans="2:3" x14ac:dyDescent="0.25">
      <c r="B321418" s="74"/>
    </row>
    <row r="321419" spans="2:3" x14ac:dyDescent="0.25">
      <c r="B321419" s="74"/>
    </row>
    <row r="321420" spans="2:3" x14ac:dyDescent="0.25">
      <c r="B321420" s="74"/>
    </row>
    <row r="321421" spans="2:3" x14ac:dyDescent="0.25">
      <c r="B321421" s="74"/>
    </row>
    <row r="321422" spans="2:3" x14ac:dyDescent="0.25">
      <c r="B321422" s="74"/>
    </row>
    <row r="321473" spans="2:3" x14ac:dyDescent="0.25">
      <c r="C321473"/>
    </row>
    <row r="321474" spans="2:3" x14ac:dyDescent="0.25">
      <c r="B321474" s="74"/>
    </row>
    <row r="321475" spans="2:3" x14ac:dyDescent="0.25">
      <c r="B321475" s="74"/>
    </row>
    <row r="321476" spans="2:3" x14ac:dyDescent="0.25">
      <c r="B321476" s="74"/>
    </row>
    <row r="321477" spans="2:3" x14ac:dyDescent="0.25">
      <c r="B321477" s="74"/>
    </row>
    <row r="321478" spans="2:3" x14ac:dyDescent="0.25">
      <c r="B321478" s="74"/>
    </row>
    <row r="321479" spans="2:3" x14ac:dyDescent="0.25">
      <c r="B321479" s="74"/>
    </row>
    <row r="321480" spans="2:3" x14ac:dyDescent="0.25">
      <c r="B321480" s="74"/>
    </row>
    <row r="321481" spans="2:3" x14ac:dyDescent="0.25">
      <c r="B321481" s="74"/>
    </row>
    <row r="321482" spans="2:3" x14ac:dyDescent="0.25">
      <c r="B321482" s="74"/>
    </row>
    <row r="321483" spans="2:3" x14ac:dyDescent="0.25">
      <c r="B321483" s="74"/>
    </row>
    <row r="321484" spans="2:3" x14ac:dyDescent="0.25">
      <c r="B321484" s="74"/>
    </row>
    <row r="321485" spans="2:3" x14ac:dyDescent="0.25">
      <c r="B321485" s="74"/>
    </row>
    <row r="321486" spans="2:3" x14ac:dyDescent="0.25">
      <c r="B321486" s="74"/>
    </row>
    <row r="321537" spans="2:3" x14ac:dyDescent="0.25">
      <c r="C321537"/>
    </row>
    <row r="321538" spans="2:3" x14ac:dyDescent="0.25">
      <c r="B321538" s="74"/>
    </row>
    <row r="321539" spans="2:3" x14ac:dyDescent="0.25">
      <c r="B321539" s="74"/>
    </row>
    <row r="321540" spans="2:3" x14ac:dyDescent="0.25">
      <c r="B321540" s="74"/>
    </row>
    <row r="321541" spans="2:3" x14ac:dyDescent="0.25">
      <c r="B321541" s="74"/>
    </row>
    <row r="321542" spans="2:3" x14ac:dyDescent="0.25">
      <c r="B321542" s="74"/>
    </row>
    <row r="321543" spans="2:3" x14ac:dyDescent="0.25">
      <c r="B321543" s="74"/>
    </row>
    <row r="321544" spans="2:3" x14ac:dyDescent="0.25">
      <c r="B321544" s="74"/>
    </row>
    <row r="321545" spans="2:3" x14ac:dyDescent="0.25">
      <c r="B321545" s="74"/>
    </row>
    <row r="321546" spans="2:3" x14ac:dyDescent="0.25">
      <c r="B321546" s="74"/>
    </row>
    <row r="321547" spans="2:3" x14ac:dyDescent="0.25">
      <c r="B321547" s="74"/>
    </row>
    <row r="321548" spans="2:3" x14ac:dyDescent="0.25">
      <c r="B321548" s="74"/>
    </row>
    <row r="321549" spans="2:3" x14ac:dyDescent="0.25">
      <c r="B321549" s="74"/>
    </row>
    <row r="321550" spans="2:3" x14ac:dyDescent="0.25">
      <c r="B321550" s="74"/>
    </row>
    <row r="321601" spans="2:3" x14ac:dyDescent="0.25">
      <c r="C321601"/>
    </row>
    <row r="321602" spans="2:3" x14ac:dyDescent="0.25">
      <c r="B321602" s="74"/>
    </row>
    <row r="321603" spans="2:3" x14ac:dyDescent="0.25">
      <c r="B321603" s="74"/>
    </row>
    <row r="321604" spans="2:3" x14ac:dyDescent="0.25">
      <c r="B321604" s="74"/>
    </row>
    <row r="321605" spans="2:3" x14ac:dyDescent="0.25">
      <c r="B321605" s="74"/>
    </row>
    <row r="321606" spans="2:3" x14ac:dyDescent="0.25">
      <c r="B321606" s="74"/>
    </row>
    <row r="321607" spans="2:3" x14ac:dyDescent="0.25">
      <c r="B321607" s="74"/>
    </row>
    <row r="321608" spans="2:3" x14ac:dyDescent="0.25">
      <c r="B321608" s="74"/>
    </row>
    <row r="321609" spans="2:3" x14ac:dyDescent="0.25">
      <c r="B321609" s="74"/>
    </row>
    <row r="321610" spans="2:3" x14ac:dyDescent="0.25">
      <c r="B321610" s="74"/>
    </row>
    <row r="321611" spans="2:3" x14ac:dyDescent="0.25">
      <c r="B321611" s="74"/>
    </row>
    <row r="321612" spans="2:3" x14ac:dyDescent="0.25">
      <c r="B321612" s="74"/>
    </row>
    <row r="321613" spans="2:3" x14ac:dyDescent="0.25">
      <c r="B321613" s="74"/>
    </row>
    <row r="321614" spans="2:3" x14ac:dyDescent="0.25">
      <c r="B321614" s="74"/>
    </row>
    <row r="321665" spans="2:3" x14ac:dyDescent="0.25">
      <c r="C321665"/>
    </row>
    <row r="321666" spans="2:3" x14ac:dyDescent="0.25">
      <c r="B321666" s="74"/>
    </row>
    <row r="321667" spans="2:3" x14ac:dyDescent="0.25">
      <c r="B321667" s="74"/>
    </row>
    <row r="321668" spans="2:3" x14ac:dyDescent="0.25">
      <c r="B321668" s="74"/>
    </row>
    <row r="321669" spans="2:3" x14ac:dyDescent="0.25">
      <c r="B321669" s="74"/>
    </row>
    <row r="321670" spans="2:3" x14ac:dyDescent="0.25">
      <c r="B321670" s="74"/>
    </row>
    <row r="321671" spans="2:3" x14ac:dyDescent="0.25">
      <c r="B321671" s="74"/>
    </row>
    <row r="321672" spans="2:3" x14ac:dyDescent="0.25">
      <c r="B321672" s="74"/>
    </row>
    <row r="321673" spans="2:3" x14ac:dyDescent="0.25">
      <c r="B321673" s="74"/>
    </row>
    <row r="321674" spans="2:3" x14ac:dyDescent="0.25">
      <c r="B321674" s="74"/>
    </row>
    <row r="321675" spans="2:3" x14ac:dyDescent="0.25">
      <c r="B321675" s="74"/>
    </row>
    <row r="321676" spans="2:3" x14ac:dyDescent="0.25">
      <c r="B321676" s="74"/>
    </row>
    <row r="321677" spans="2:3" x14ac:dyDescent="0.25">
      <c r="B321677" s="74"/>
    </row>
    <row r="321678" spans="2:3" x14ac:dyDescent="0.25">
      <c r="B321678" s="74"/>
    </row>
    <row r="321729" spans="2:3" x14ac:dyDescent="0.25">
      <c r="C321729"/>
    </row>
    <row r="321730" spans="2:3" x14ac:dyDescent="0.25">
      <c r="B321730" s="74"/>
    </row>
    <row r="321731" spans="2:3" x14ac:dyDescent="0.25">
      <c r="B321731" s="74"/>
    </row>
    <row r="321732" spans="2:3" x14ac:dyDescent="0.25">
      <c r="B321732" s="74"/>
    </row>
    <row r="321733" spans="2:3" x14ac:dyDescent="0.25">
      <c r="B321733" s="74"/>
    </row>
    <row r="321734" spans="2:3" x14ac:dyDescent="0.25">
      <c r="B321734" s="74"/>
    </row>
    <row r="321735" spans="2:3" x14ac:dyDescent="0.25">
      <c r="B321735" s="74"/>
    </row>
    <row r="321736" spans="2:3" x14ac:dyDescent="0.25">
      <c r="B321736" s="74"/>
    </row>
    <row r="321737" spans="2:3" x14ac:dyDescent="0.25">
      <c r="B321737" s="74"/>
    </row>
    <row r="321738" spans="2:3" x14ac:dyDescent="0.25">
      <c r="B321738" s="74"/>
    </row>
    <row r="321739" spans="2:3" x14ac:dyDescent="0.25">
      <c r="B321739" s="74"/>
    </row>
    <row r="321740" spans="2:3" x14ac:dyDescent="0.25">
      <c r="B321740" s="74"/>
    </row>
    <row r="321741" spans="2:3" x14ac:dyDescent="0.25">
      <c r="B321741" s="74"/>
    </row>
    <row r="321742" spans="2:3" x14ac:dyDescent="0.25">
      <c r="B321742" s="74"/>
    </row>
    <row r="321793" spans="2:3" x14ac:dyDescent="0.25">
      <c r="C321793"/>
    </row>
    <row r="321794" spans="2:3" x14ac:dyDescent="0.25">
      <c r="B321794" s="74"/>
    </row>
    <row r="321795" spans="2:3" x14ac:dyDescent="0.25">
      <c r="B321795" s="74"/>
    </row>
    <row r="321796" spans="2:3" x14ac:dyDescent="0.25">
      <c r="B321796" s="74"/>
    </row>
    <row r="321797" spans="2:3" x14ac:dyDescent="0.25">
      <c r="B321797" s="74"/>
    </row>
    <row r="321798" spans="2:3" x14ac:dyDescent="0.25">
      <c r="B321798" s="74"/>
    </row>
    <row r="321799" spans="2:3" x14ac:dyDescent="0.25">
      <c r="B321799" s="74"/>
    </row>
    <row r="321800" spans="2:3" x14ac:dyDescent="0.25">
      <c r="B321800" s="74"/>
    </row>
    <row r="321801" spans="2:3" x14ac:dyDescent="0.25">
      <c r="B321801" s="74"/>
    </row>
    <row r="321802" spans="2:3" x14ac:dyDescent="0.25">
      <c r="B321802" s="74"/>
    </row>
    <row r="321803" spans="2:3" x14ac:dyDescent="0.25">
      <c r="B321803" s="74"/>
    </row>
    <row r="321804" spans="2:3" x14ac:dyDescent="0.25">
      <c r="B321804" s="74"/>
    </row>
    <row r="321805" spans="2:3" x14ac:dyDescent="0.25">
      <c r="B321805" s="74"/>
    </row>
    <row r="321806" spans="2:3" x14ac:dyDescent="0.25">
      <c r="B321806" s="74"/>
    </row>
    <row r="321857" spans="2:3" x14ac:dyDescent="0.25">
      <c r="C321857"/>
    </row>
    <row r="321858" spans="2:3" x14ac:dyDescent="0.25">
      <c r="B321858" s="74"/>
    </row>
    <row r="321859" spans="2:3" x14ac:dyDescent="0.25">
      <c r="B321859" s="74"/>
    </row>
    <row r="321860" spans="2:3" x14ac:dyDescent="0.25">
      <c r="B321860" s="74"/>
    </row>
    <row r="321861" spans="2:3" x14ac:dyDescent="0.25">
      <c r="B321861" s="74"/>
    </row>
    <row r="321862" spans="2:3" x14ac:dyDescent="0.25">
      <c r="B321862" s="74"/>
    </row>
    <row r="321863" spans="2:3" x14ac:dyDescent="0.25">
      <c r="B321863" s="74"/>
    </row>
    <row r="321864" spans="2:3" x14ac:dyDescent="0.25">
      <c r="B321864" s="74"/>
    </row>
    <row r="321865" spans="2:3" x14ac:dyDescent="0.25">
      <c r="B321865" s="74"/>
    </row>
    <row r="321866" spans="2:3" x14ac:dyDescent="0.25">
      <c r="B321866" s="74"/>
    </row>
    <row r="321867" spans="2:3" x14ac:dyDescent="0.25">
      <c r="B321867" s="74"/>
    </row>
    <row r="321868" spans="2:3" x14ac:dyDescent="0.25">
      <c r="B321868" s="74"/>
    </row>
    <row r="321869" spans="2:3" x14ac:dyDescent="0.25">
      <c r="B321869" s="74"/>
    </row>
    <row r="321870" spans="2:3" x14ac:dyDescent="0.25">
      <c r="B321870" s="74"/>
    </row>
    <row r="321921" spans="2:3" x14ac:dyDescent="0.25">
      <c r="C321921"/>
    </row>
    <row r="321922" spans="2:3" x14ac:dyDescent="0.25">
      <c r="B321922" s="74"/>
    </row>
    <row r="321923" spans="2:3" x14ac:dyDescent="0.25">
      <c r="B321923" s="74"/>
    </row>
    <row r="321924" spans="2:3" x14ac:dyDescent="0.25">
      <c r="B321924" s="74"/>
    </row>
    <row r="321925" spans="2:3" x14ac:dyDescent="0.25">
      <c r="B321925" s="74"/>
    </row>
    <row r="321926" spans="2:3" x14ac:dyDescent="0.25">
      <c r="B321926" s="74"/>
    </row>
    <row r="321927" spans="2:3" x14ac:dyDescent="0.25">
      <c r="B321927" s="74"/>
    </row>
    <row r="321928" spans="2:3" x14ac:dyDescent="0.25">
      <c r="B321928" s="74"/>
    </row>
    <row r="321929" spans="2:3" x14ac:dyDescent="0.25">
      <c r="B321929" s="74"/>
    </row>
    <row r="321930" spans="2:3" x14ac:dyDescent="0.25">
      <c r="B321930" s="74"/>
    </row>
    <row r="321931" spans="2:3" x14ac:dyDescent="0.25">
      <c r="B321931" s="74"/>
    </row>
    <row r="321932" spans="2:3" x14ac:dyDescent="0.25">
      <c r="B321932" s="74"/>
    </row>
    <row r="321933" spans="2:3" x14ac:dyDescent="0.25">
      <c r="B321933" s="74"/>
    </row>
    <row r="321934" spans="2:3" x14ac:dyDescent="0.25">
      <c r="B321934" s="74"/>
    </row>
    <row r="321985" spans="2:3" x14ac:dyDescent="0.25">
      <c r="C321985"/>
    </row>
    <row r="321986" spans="2:3" x14ac:dyDescent="0.25">
      <c r="B321986" s="74"/>
    </row>
    <row r="321987" spans="2:3" x14ac:dyDescent="0.25">
      <c r="B321987" s="74"/>
    </row>
    <row r="321988" spans="2:3" x14ac:dyDescent="0.25">
      <c r="B321988" s="74"/>
    </row>
    <row r="321989" spans="2:3" x14ac:dyDescent="0.25">
      <c r="B321989" s="74"/>
    </row>
    <row r="321990" spans="2:3" x14ac:dyDescent="0.25">
      <c r="B321990" s="74"/>
    </row>
    <row r="321991" spans="2:3" x14ac:dyDescent="0.25">
      <c r="B321991" s="74"/>
    </row>
    <row r="321992" spans="2:3" x14ac:dyDescent="0.25">
      <c r="B321992" s="74"/>
    </row>
    <row r="321993" spans="2:3" x14ac:dyDescent="0.25">
      <c r="B321993" s="74"/>
    </row>
    <row r="321994" spans="2:3" x14ac:dyDescent="0.25">
      <c r="B321994" s="74"/>
    </row>
    <row r="321995" spans="2:3" x14ac:dyDescent="0.25">
      <c r="B321995" s="74"/>
    </row>
    <row r="321996" spans="2:3" x14ac:dyDescent="0.25">
      <c r="B321996" s="74"/>
    </row>
    <row r="321997" spans="2:3" x14ac:dyDescent="0.25">
      <c r="B321997" s="74"/>
    </row>
    <row r="321998" spans="2:3" x14ac:dyDescent="0.25">
      <c r="B321998" s="74"/>
    </row>
    <row r="322049" spans="2:3" x14ac:dyDescent="0.25">
      <c r="C322049"/>
    </row>
    <row r="322050" spans="2:3" x14ac:dyDescent="0.25">
      <c r="B322050" s="74"/>
    </row>
    <row r="322051" spans="2:3" x14ac:dyDescent="0.25">
      <c r="B322051" s="74"/>
    </row>
    <row r="322052" spans="2:3" x14ac:dyDescent="0.25">
      <c r="B322052" s="74"/>
    </row>
    <row r="322053" spans="2:3" x14ac:dyDescent="0.25">
      <c r="B322053" s="74"/>
    </row>
    <row r="322054" spans="2:3" x14ac:dyDescent="0.25">
      <c r="B322054" s="74"/>
    </row>
    <row r="322055" spans="2:3" x14ac:dyDescent="0.25">
      <c r="B322055" s="74"/>
    </row>
    <row r="322056" spans="2:3" x14ac:dyDescent="0.25">
      <c r="B322056" s="74"/>
    </row>
    <row r="322057" spans="2:3" x14ac:dyDescent="0.25">
      <c r="B322057" s="74"/>
    </row>
    <row r="322058" spans="2:3" x14ac:dyDescent="0.25">
      <c r="B322058" s="74"/>
    </row>
    <row r="322059" spans="2:3" x14ac:dyDescent="0.25">
      <c r="B322059" s="74"/>
    </row>
    <row r="322060" spans="2:3" x14ac:dyDescent="0.25">
      <c r="B322060" s="74"/>
    </row>
    <row r="322061" spans="2:3" x14ac:dyDescent="0.25">
      <c r="B322061" s="74"/>
    </row>
    <row r="322062" spans="2:3" x14ac:dyDescent="0.25">
      <c r="B322062" s="74"/>
    </row>
    <row r="322113" spans="2:3" x14ac:dyDescent="0.25">
      <c r="C322113"/>
    </row>
    <row r="322114" spans="2:3" x14ac:dyDescent="0.25">
      <c r="B322114" s="74"/>
    </row>
    <row r="322115" spans="2:3" x14ac:dyDescent="0.25">
      <c r="B322115" s="74"/>
    </row>
    <row r="322116" spans="2:3" x14ac:dyDescent="0.25">
      <c r="B322116" s="74"/>
    </row>
    <row r="322117" spans="2:3" x14ac:dyDescent="0.25">
      <c r="B322117" s="74"/>
    </row>
    <row r="322118" spans="2:3" x14ac:dyDescent="0.25">
      <c r="B322118" s="74"/>
    </row>
    <row r="322119" spans="2:3" x14ac:dyDescent="0.25">
      <c r="B322119" s="74"/>
    </row>
    <row r="322120" spans="2:3" x14ac:dyDescent="0.25">
      <c r="B322120" s="74"/>
    </row>
    <row r="322121" spans="2:3" x14ac:dyDescent="0.25">
      <c r="B322121" s="74"/>
    </row>
    <row r="322122" spans="2:3" x14ac:dyDescent="0.25">
      <c r="B322122" s="74"/>
    </row>
    <row r="322123" spans="2:3" x14ac:dyDescent="0.25">
      <c r="B322123" s="74"/>
    </row>
    <row r="322124" spans="2:3" x14ac:dyDescent="0.25">
      <c r="B322124" s="74"/>
    </row>
    <row r="322125" spans="2:3" x14ac:dyDescent="0.25">
      <c r="B322125" s="74"/>
    </row>
    <row r="322126" spans="2:3" x14ac:dyDescent="0.25">
      <c r="B322126" s="74"/>
    </row>
    <row r="322177" spans="2:3" x14ac:dyDescent="0.25">
      <c r="C322177"/>
    </row>
    <row r="322178" spans="2:3" x14ac:dyDescent="0.25">
      <c r="B322178" s="74"/>
    </row>
    <row r="322179" spans="2:3" x14ac:dyDescent="0.25">
      <c r="B322179" s="74"/>
    </row>
    <row r="322180" spans="2:3" x14ac:dyDescent="0.25">
      <c r="B322180" s="74"/>
    </row>
    <row r="322181" spans="2:3" x14ac:dyDescent="0.25">
      <c r="B322181" s="74"/>
    </row>
    <row r="322182" spans="2:3" x14ac:dyDescent="0.25">
      <c r="B322182" s="74"/>
    </row>
    <row r="322183" spans="2:3" x14ac:dyDescent="0.25">
      <c r="B322183" s="74"/>
    </row>
    <row r="322184" spans="2:3" x14ac:dyDescent="0.25">
      <c r="B322184" s="74"/>
    </row>
    <row r="322185" spans="2:3" x14ac:dyDescent="0.25">
      <c r="B322185" s="74"/>
    </row>
    <row r="322186" spans="2:3" x14ac:dyDescent="0.25">
      <c r="B322186" s="74"/>
    </row>
    <row r="322187" spans="2:3" x14ac:dyDescent="0.25">
      <c r="B322187" s="74"/>
    </row>
    <row r="322188" spans="2:3" x14ac:dyDescent="0.25">
      <c r="B322188" s="74"/>
    </row>
    <row r="322189" spans="2:3" x14ac:dyDescent="0.25">
      <c r="B322189" s="74"/>
    </row>
    <row r="322190" spans="2:3" x14ac:dyDescent="0.25">
      <c r="B322190" s="74"/>
    </row>
    <row r="322241" spans="2:3" x14ac:dyDescent="0.25">
      <c r="C322241"/>
    </row>
    <row r="322242" spans="2:3" x14ac:dyDescent="0.25">
      <c r="B322242" s="74"/>
    </row>
    <row r="322243" spans="2:3" x14ac:dyDescent="0.25">
      <c r="B322243" s="74"/>
    </row>
    <row r="322244" spans="2:3" x14ac:dyDescent="0.25">
      <c r="B322244" s="74"/>
    </row>
    <row r="322245" spans="2:3" x14ac:dyDescent="0.25">
      <c r="B322245" s="74"/>
    </row>
    <row r="322246" spans="2:3" x14ac:dyDescent="0.25">
      <c r="B322246" s="74"/>
    </row>
    <row r="322247" spans="2:3" x14ac:dyDescent="0.25">
      <c r="B322247" s="74"/>
    </row>
    <row r="322248" spans="2:3" x14ac:dyDescent="0.25">
      <c r="B322248" s="74"/>
    </row>
    <row r="322249" spans="2:3" x14ac:dyDescent="0.25">
      <c r="B322249" s="74"/>
    </row>
    <row r="322250" spans="2:3" x14ac:dyDescent="0.25">
      <c r="B322250" s="74"/>
    </row>
    <row r="322251" spans="2:3" x14ac:dyDescent="0.25">
      <c r="B322251" s="74"/>
    </row>
    <row r="322252" spans="2:3" x14ac:dyDescent="0.25">
      <c r="B322252" s="74"/>
    </row>
    <row r="322253" spans="2:3" x14ac:dyDescent="0.25">
      <c r="B322253" s="74"/>
    </row>
    <row r="322254" spans="2:3" x14ac:dyDescent="0.25">
      <c r="B322254" s="74"/>
    </row>
    <row r="322305" spans="2:3" x14ac:dyDescent="0.25">
      <c r="C322305"/>
    </row>
    <row r="322306" spans="2:3" x14ac:dyDescent="0.25">
      <c r="B322306" s="74"/>
    </row>
    <row r="322307" spans="2:3" x14ac:dyDescent="0.25">
      <c r="B322307" s="74"/>
    </row>
    <row r="322308" spans="2:3" x14ac:dyDescent="0.25">
      <c r="B322308" s="74"/>
    </row>
    <row r="322309" spans="2:3" x14ac:dyDescent="0.25">
      <c r="B322309" s="74"/>
    </row>
    <row r="322310" spans="2:3" x14ac:dyDescent="0.25">
      <c r="B322310" s="74"/>
    </row>
    <row r="322311" spans="2:3" x14ac:dyDescent="0.25">
      <c r="B322311" s="74"/>
    </row>
    <row r="322312" spans="2:3" x14ac:dyDescent="0.25">
      <c r="B322312" s="74"/>
    </row>
    <row r="322313" spans="2:3" x14ac:dyDescent="0.25">
      <c r="B322313" s="74"/>
    </row>
    <row r="322314" spans="2:3" x14ac:dyDescent="0.25">
      <c r="B322314" s="74"/>
    </row>
    <row r="322315" spans="2:3" x14ac:dyDescent="0.25">
      <c r="B322315" s="74"/>
    </row>
    <row r="322316" spans="2:3" x14ac:dyDescent="0.25">
      <c r="B322316" s="74"/>
    </row>
    <row r="322317" spans="2:3" x14ac:dyDescent="0.25">
      <c r="B322317" s="74"/>
    </row>
    <row r="322318" spans="2:3" x14ac:dyDescent="0.25">
      <c r="B322318" s="74"/>
    </row>
    <row r="322369" spans="2:3" x14ac:dyDescent="0.25">
      <c r="C322369"/>
    </row>
    <row r="322370" spans="2:3" x14ac:dyDescent="0.25">
      <c r="B322370" s="74"/>
    </row>
    <row r="322371" spans="2:3" x14ac:dyDescent="0.25">
      <c r="B322371" s="74"/>
    </row>
    <row r="322372" spans="2:3" x14ac:dyDescent="0.25">
      <c r="B322372" s="74"/>
    </row>
    <row r="322373" spans="2:3" x14ac:dyDescent="0.25">
      <c r="B322373" s="74"/>
    </row>
    <row r="322374" spans="2:3" x14ac:dyDescent="0.25">
      <c r="B322374" s="74"/>
    </row>
    <row r="322375" spans="2:3" x14ac:dyDescent="0.25">
      <c r="B322375" s="74"/>
    </row>
    <row r="322376" spans="2:3" x14ac:dyDescent="0.25">
      <c r="B322376" s="74"/>
    </row>
    <row r="322377" spans="2:3" x14ac:dyDescent="0.25">
      <c r="B322377" s="74"/>
    </row>
    <row r="322378" spans="2:3" x14ac:dyDescent="0.25">
      <c r="B322378" s="74"/>
    </row>
    <row r="322379" spans="2:3" x14ac:dyDescent="0.25">
      <c r="B322379" s="74"/>
    </row>
    <row r="322380" spans="2:3" x14ac:dyDescent="0.25">
      <c r="B322380" s="74"/>
    </row>
    <row r="322381" spans="2:3" x14ac:dyDescent="0.25">
      <c r="B322381" s="74"/>
    </row>
    <row r="322382" spans="2:3" x14ac:dyDescent="0.25">
      <c r="B322382" s="74"/>
    </row>
    <row r="322433" spans="2:3" x14ac:dyDescent="0.25">
      <c r="C322433"/>
    </row>
    <row r="322434" spans="2:3" x14ac:dyDescent="0.25">
      <c r="B322434" s="74"/>
    </row>
    <row r="322435" spans="2:3" x14ac:dyDescent="0.25">
      <c r="B322435" s="74"/>
    </row>
    <row r="322436" spans="2:3" x14ac:dyDescent="0.25">
      <c r="B322436" s="74"/>
    </row>
    <row r="322437" spans="2:3" x14ac:dyDescent="0.25">
      <c r="B322437" s="74"/>
    </row>
    <row r="322438" spans="2:3" x14ac:dyDescent="0.25">
      <c r="B322438" s="74"/>
    </row>
    <row r="322439" spans="2:3" x14ac:dyDescent="0.25">
      <c r="B322439" s="74"/>
    </row>
    <row r="322440" spans="2:3" x14ac:dyDescent="0.25">
      <c r="B322440" s="74"/>
    </row>
    <row r="322441" spans="2:3" x14ac:dyDescent="0.25">
      <c r="B322441" s="74"/>
    </row>
    <row r="322442" spans="2:3" x14ac:dyDescent="0.25">
      <c r="B322442" s="74"/>
    </row>
    <row r="322443" spans="2:3" x14ac:dyDescent="0.25">
      <c r="B322443" s="74"/>
    </row>
    <row r="322444" spans="2:3" x14ac:dyDescent="0.25">
      <c r="B322444" s="74"/>
    </row>
    <row r="322445" spans="2:3" x14ac:dyDescent="0.25">
      <c r="B322445" s="74"/>
    </row>
    <row r="322446" spans="2:3" x14ac:dyDescent="0.25">
      <c r="B322446" s="74"/>
    </row>
    <row r="322497" spans="2:3" x14ac:dyDescent="0.25">
      <c r="C322497"/>
    </row>
    <row r="322498" spans="2:3" x14ac:dyDescent="0.25">
      <c r="B322498" s="74"/>
    </row>
    <row r="322499" spans="2:3" x14ac:dyDescent="0.25">
      <c r="B322499" s="74"/>
    </row>
    <row r="322500" spans="2:3" x14ac:dyDescent="0.25">
      <c r="B322500" s="74"/>
    </row>
    <row r="322501" spans="2:3" x14ac:dyDescent="0.25">
      <c r="B322501" s="74"/>
    </row>
    <row r="322502" spans="2:3" x14ac:dyDescent="0.25">
      <c r="B322502" s="74"/>
    </row>
    <row r="322503" spans="2:3" x14ac:dyDescent="0.25">
      <c r="B322503" s="74"/>
    </row>
    <row r="322504" spans="2:3" x14ac:dyDescent="0.25">
      <c r="B322504" s="74"/>
    </row>
    <row r="322505" spans="2:3" x14ac:dyDescent="0.25">
      <c r="B322505" s="74"/>
    </row>
    <row r="322506" spans="2:3" x14ac:dyDescent="0.25">
      <c r="B322506" s="74"/>
    </row>
    <row r="322507" spans="2:3" x14ac:dyDescent="0.25">
      <c r="B322507" s="74"/>
    </row>
    <row r="322508" spans="2:3" x14ac:dyDescent="0.25">
      <c r="B322508" s="74"/>
    </row>
    <row r="322509" spans="2:3" x14ac:dyDescent="0.25">
      <c r="B322509" s="74"/>
    </row>
    <row r="322510" spans="2:3" x14ac:dyDescent="0.25">
      <c r="B322510" s="74"/>
    </row>
    <row r="322561" spans="2:3" x14ac:dyDescent="0.25">
      <c r="C322561"/>
    </row>
    <row r="322562" spans="2:3" x14ac:dyDescent="0.25">
      <c r="B322562" s="74"/>
    </row>
    <row r="322563" spans="2:3" x14ac:dyDescent="0.25">
      <c r="B322563" s="74"/>
    </row>
    <row r="322564" spans="2:3" x14ac:dyDescent="0.25">
      <c r="B322564" s="74"/>
    </row>
    <row r="322565" spans="2:3" x14ac:dyDescent="0.25">
      <c r="B322565" s="74"/>
    </row>
    <row r="322566" spans="2:3" x14ac:dyDescent="0.25">
      <c r="B322566" s="74"/>
    </row>
    <row r="322567" spans="2:3" x14ac:dyDescent="0.25">
      <c r="B322567" s="74"/>
    </row>
    <row r="322568" spans="2:3" x14ac:dyDescent="0.25">
      <c r="B322568" s="74"/>
    </row>
    <row r="322569" spans="2:3" x14ac:dyDescent="0.25">
      <c r="B322569" s="74"/>
    </row>
    <row r="322570" spans="2:3" x14ac:dyDescent="0.25">
      <c r="B322570" s="74"/>
    </row>
    <row r="322571" spans="2:3" x14ac:dyDescent="0.25">
      <c r="B322571" s="74"/>
    </row>
    <row r="322572" spans="2:3" x14ac:dyDescent="0.25">
      <c r="B322572" s="74"/>
    </row>
    <row r="322573" spans="2:3" x14ac:dyDescent="0.25">
      <c r="B322573" s="74"/>
    </row>
    <row r="322574" spans="2:3" x14ac:dyDescent="0.25">
      <c r="B322574" s="74"/>
    </row>
    <row r="322625" spans="2:3" x14ac:dyDescent="0.25">
      <c r="C322625"/>
    </row>
    <row r="322626" spans="2:3" x14ac:dyDescent="0.25">
      <c r="B322626" s="74"/>
    </row>
    <row r="322627" spans="2:3" x14ac:dyDescent="0.25">
      <c r="B322627" s="74"/>
    </row>
    <row r="322628" spans="2:3" x14ac:dyDescent="0.25">
      <c r="B322628" s="74"/>
    </row>
    <row r="322629" spans="2:3" x14ac:dyDescent="0.25">
      <c r="B322629" s="74"/>
    </row>
    <row r="322630" spans="2:3" x14ac:dyDescent="0.25">
      <c r="B322630" s="74"/>
    </row>
    <row r="322631" spans="2:3" x14ac:dyDescent="0.25">
      <c r="B322631" s="74"/>
    </row>
    <row r="322632" spans="2:3" x14ac:dyDescent="0.25">
      <c r="B322632" s="74"/>
    </row>
    <row r="322633" spans="2:3" x14ac:dyDescent="0.25">
      <c r="B322633" s="74"/>
    </row>
    <row r="322634" spans="2:3" x14ac:dyDescent="0.25">
      <c r="B322634" s="74"/>
    </row>
    <row r="322635" spans="2:3" x14ac:dyDescent="0.25">
      <c r="B322635" s="74"/>
    </row>
    <row r="322636" spans="2:3" x14ac:dyDescent="0.25">
      <c r="B322636" s="74"/>
    </row>
    <row r="322637" spans="2:3" x14ac:dyDescent="0.25">
      <c r="B322637" s="74"/>
    </row>
    <row r="322638" spans="2:3" x14ac:dyDescent="0.25">
      <c r="B322638" s="74"/>
    </row>
    <row r="322689" spans="2:3" x14ac:dyDescent="0.25">
      <c r="C322689"/>
    </row>
    <row r="322690" spans="2:3" x14ac:dyDescent="0.25">
      <c r="B322690" s="74"/>
    </row>
    <row r="322691" spans="2:3" x14ac:dyDescent="0.25">
      <c r="B322691" s="74"/>
    </row>
    <row r="322692" spans="2:3" x14ac:dyDescent="0.25">
      <c r="B322692" s="74"/>
    </row>
    <row r="322693" spans="2:3" x14ac:dyDescent="0.25">
      <c r="B322693" s="74"/>
    </row>
    <row r="322694" spans="2:3" x14ac:dyDescent="0.25">
      <c r="B322694" s="74"/>
    </row>
    <row r="322695" spans="2:3" x14ac:dyDescent="0.25">
      <c r="B322695" s="74"/>
    </row>
    <row r="322696" spans="2:3" x14ac:dyDescent="0.25">
      <c r="B322696" s="74"/>
    </row>
    <row r="322697" spans="2:3" x14ac:dyDescent="0.25">
      <c r="B322697" s="74"/>
    </row>
    <row r="322698" spans="2:3" x14ac:dyDescent="0.25">
      <c r="B322698" s="74"/>
    </row>
    <row r="322699" spans="2:3" x14ac:dyDescent="0.25">
      <c r="B322699" s="74"/>
    </row>
    <row r="322700" spans="2:3" x14ac:dyDescent="0.25">
      <c r="B322700" s="74"/>
    </row>
    <row r="322701" spans="2:3" x14ac:dyDescent="0.25">
      <c r="B322701" s="74"/>
    </row>
    <row r="322702" spans="2:3" x14ac:dyDescent="0.25">
      <c r="B322702" s="74"/>
    </row>
    <row r="322753" spans="2:3" x14ac:dyDescent="0.25">
      <c r="C322753"/>
    </row>
    <row r="322754" spans="2:3" x14ac:dyDescent="0.25">
      <c r="B322754" s="74"/>
    </row>
    <row r="322755" spans="2:3" x14ac:dyDescent="0.25">
      <c r="B322755" s="74"/>
    </row>
    <row r="322756" spans="2:3" x14ac:dyDescent="0.25">
      <c r="B322756" s="74"/>
    </row>
    <row r="322757" spans="2:3" x14ac:dyDescent="0.25">
      <c r="B322757" s="74"/>
    </row>
    <row r="322758" spans="2:3" x14ac:dyDescent="0.25">
      <c r="B322758" s="74"/>
    </row>
    <row r="322759" spans="2:3" x14ac:dyDescent="0.25">
      <c r="B322759" s="74"/>
    </row>
    <row r="322760" spans="2:3" x14ac:dyDescent="0.25">
      <c r="B322760" s="74"/>
    </row>
    <row r="322761" spans="2:3" x14ac:dyDescent="0.25">
      <c r="B322761" s="74"/>
    </row>
    <row r="322762" spans="2:3" x14ac:dyDescent="0.25">
      <c r="B322762" s="74"/>
    </row>
    <row r="322763" spans="2:3" x14ac:dyDescent="0.25">
      <c r="B322763" s="74"/>
    </row>
    <row r="322764" spans="2:3" x14ac:dyDescent="0.25">
      <c r="B322764" s="74"/>
    </row>
    <row r="322765" spans="2:3" x14ac:dyDescent="0.25">
      <c r="B322765" s="74"/>
    </row>
    <row r="322766" spans="2:3" x14ac:dyDescent="0.25">
      <c r="B322766" s="74"/>
    </row>
    <row r="322817" spans="2:3" x14ac:dyDescent="0.25">
      <c r="C322817"/>
    </row>
    <row r="322818" spans="2:3" x14ac:dyDescent="0.25">
      <c r="B322818" s="74"/>
    </row>
    <row r="322819" spans="2:3" x14ac:dyDescent="0.25">
      <c r="B322819" s="74"/>
    </row>
    <row r="322820" spans="2:3" x14ac:dyDescent="0.25">
      <c r="B322820" s="74"/>
    </row>
    <row r="322821" spans="2:3" x14ac:dyDescent="0.25">
      <c r="B322821" s="74"/>
    </row>
    <row r="322822" spans="2:3" x14ac:dyDescent="0.25">
      <c r="B322822" s="74"/>
    </row>
    <row r="322823" spans="2:3" x14ac:dyDescent="0.25">
      <c r="B322823" s="74"/>
    </row>
    <row r="322824" spans="2:3" x14ac:dyDescent="0.25">
      <c r="B322824" s="74"/>
    </row>
    <row r="322825" spans="2:3" x14ac:dyDescent="0.25">
      <c r="B322825" s="74"/>
    </row>
    <row r="322826" spans="2:3" x14ac:dyDescent="0.25">
      <c r="B322826" s="74"/>
    </row>
    <row r="322827" spans="2:3" x14ac:dyDescent="0.25">
      <c r="B322827" s="74"/>
    </row>
    <row r="322828" spans="2:3" x14ac:dyDescent="0.25">
      <c r="B322828" s="74"/>
    </row>
    <row r="322829" spans="2:3" x14ac:dyDescent="0.25">
      <c r="B322829" s="74"/>
    </row>
    <row r="322830" spans="2:3" x14ac:dyDescent="0.25">
      <c r="B322830" s="74"/>
    </row>
    <row r="322881" spans="2:3" x14ac:dyDescent="0.25">
      <c r="C322881"/>
    </row>
    <row r="322882" spans="2:3" x14ac:dyDescent="0.25">
      <c r="B322882" s="74"/>
    </row>
    <row r="322883" spans="2:3" x14ac:dyDescent="0.25">
      <c r="B322883" s="74"/>
    </row>
    <row r="322884" spans="2:3" x14ac:dyDescent="0.25">
      <c r="B322884" s="74"/>
    </row>
    <row r="322885" spans="2:3" x14ac:dyDescent="0.25">
      <c r="B322885" s="74"/>
    </row>
    <row r="322886" spans="2:3" x14ac:dyDescent="0.25">
      <c r="B322886" s="74"/>
    </row>
    <row r="322887" spans="2:3" x14ac:dyDescent="0.25">
      <c r="B322887" s="74"/>
    </row>
    <row r="322888" spans="2:3" x14ac:dyDescent="0.25">
      <c r="B322888" s="74"/>
    </row>
    <row r="322889" spans="2:3" x14ac:dyDescent="0.25">
      <c r="B322889" s="74"/>
    </row>
    <row r="322890" spans="2:3" x14ac:dyDescent="0.25">
      <c r="B322890" s="74"/>
    </row>
    <row r="322891" spans="2:3" x14ac:dyDescent="0.25">
      <c r="B322891" s="74"/>
    </row>
    <row r="322892" spans="2:3" x14ac:dyDescent="0.25">
      <c r="B322892" s="74"/>
    </row>
    <row r="322893" spans="2:3" x14ac:dyDescent="0.25">
      <c r="B322893" s="74"/>
    </row>
    <row r="322894" spans="2:3" x14ac:dyDescent="0.25">
      <c r="B322894" s="74"/>
    </row>
    <row r="322945" spans="2:3" x14ac:dyDescent="0.25">
      <c r="C322945"/>
    </row>
    <row r="322946" spans="2:3" x14ac:dyDescent="0.25">
      <c r="B322946" s="74"/>
    </row>
    <row r="322947" spans="2:3" x14ac:dyDescent="0.25">
      <c r="B322947" s="74"/>
    </row>
    <row r="322948" spans="2:3" x14ac:dyDescent="0.25">
      <c r="B322948" s="74"/>
    </row>
    <row r="322949" spans="2:3" x14ac:dyDescent="0.25">
      <c r="B322949" s="74"/>
    </row>
    <row r="322950" spans="2:3" x14ac:dyDescent="0.25">
      <c r="B322950" s="74"/>
    </row>
    <row r="322951" spans="2:3" x14ac:dyDescent="0.25">
      <c r="B322951" s="74"/>
    </row>
    <row r="322952" spans="2:3" x14ac:dyDescent="0.25">
      <c r="B322952" s="74"/>
    </row>
    <row r="322953" spans="2:3" x14ac:dyDescent="0.25">
      <c r="B322953" s="74"/>
    </row>
    <row r="322954" spans="2:3" x14ac:dyDescent="0.25">
      <c r="B322954" s="74"/>
    </row>
    <row r="322955" spans="2:3" x14ac:dyDescent="0.25">
      <c r="B322955" s="74"/>
    </row>
    <row r="322956" spans="2:3" x14ac:dyDescent="0.25">
      <c r="B322956" s="74"/>
    </row>
    <row r="322957" spans="2:3" x14ac:dyDescent="0.25">
      <c r="B322957" s="74"/>
    </row>
    <row r="322958" spans="2:3" x14ac:dyDescent="0.25">
      <c r="B322958" s="74"/>
    </row>
    <row r="323009" spans="2:3" x14ac:dyDescent="0.25">
      <c r="C323009"/>
    </row>
    <row r="323010" spans="2:3" x14ac:dyDescent="0.25">
      <c r="B323010" s="74"/>
    </row>
    <row r="323011" spans="2:3" x14ac:dyDescent="0.25">
      <c r="B323011" s="74"/>
    </row>
    <row r="323012" spans="2:3" x14ac:dyDescent="0.25">
      <c r="B323012" s="74"/>
    </row>
    <row r="323013" spans="2:3" x14ac:dyDescent="0.25">
      <c r="B323013" s="74"/>
    </row>
    <row r="323014" spans="2:3" x14ac:dyDescent="0.25">
      <c r="B323014" s="74"/>
    </row>
    <row r="323015" spans="2:3" x14ac:dyDescent="0.25">
      <c r="B323015" s="74"/>
    </row>
    <row r="323016" spans="2:3" x14ac:dyDescent="0.25">
      <c r="B323016" s="74"/>
    </row>
    <row r="323017" spans="2:3" x14ac:dyDescent="0.25">
      <c r="B323017" s="74"/>
    </row>
    <row r="323018" spans="2:3" x14ac:dyDescent="0.25">
      <c r="B323018" s="74"/>
    </row>
    <row r="323019" spans="2:3" x14ac:dyDescent="0.25">
      <c r="B323019" s="74"/>
    </row>
    <row r="323020" spans="2:3" x14ac:dyDescent="0.25">
      <c r="B323020" s="74"/>
    </row>
    <row r="323021" spans="2:3" x14ac:dyDescent="0.25">
      <c r="B323021" s="74"/>
    </row>
    <row r="323022" spans="2:3" x14ac:dyDescent="0.25">
      <c r="B323022" s="74"/>
    </row>
    <row r="323073" spans="2:3" x14ac:dyDescent="0.25">
      <c r="C323073"/>
    </row>
    <row r="323074" spans="2:3" x14ac:dyDescent="0.25">
      <c r="B323074" s="74"/>
    </row>
    <row r="323075" spans="2:3" x14ac:dyDescent="0.25">
      <c r="B323075" s="74"/>
    </row>
    <row r="323076" spans="2:3" x14ac:dyDescent="0.25">
      <c r="B323076" s="74"/>
    </row>
    <row r="323077" spans="2:3" x14ac:dyDescent="0.25">
      <c r="B323077" s="74"/>
    </row>
    <row r="323078" spans="2:3" x14ac:dyDescent="0.25">
      <c r="B323078" s="74"/>
    </row>
    <row r="323079" spans="2:3" x14ac:dyDescent="0.25">
      <c r="B323079" s="74"/>
    </row>
    <row r="323080" spans="2:3" x14ac:dyDescent="0.25">
      <c r="B323080" s="74"/>
    </row>
    <row r="323081" spans="2:3" x14ac:dyDescent="0.25">
      <c r="B323081" s="74"/>
    </row>
    <row r="323082" spans="2:3" x14ac:dyDescent="0.25">
      <c r="B323082" s="74"/>
    </row>
    <row r="323083" spans="2:3" x14ac:dyDescent="0.25">
      <c r="B323083" s="74"/>
    </row>
    <row r="323084" spans="2:3" x14ac:dyDescent="0.25">
      <c r="B323084" s="74"/>
    </row>
    <row r="323085" spans="2:3" x14ac:dyDescent="0.25">
      <c r="B323085" s="74"/>
    </row>
    <row r="323086" spans="2:3" x14ac:dyDescent="0.25">
      <c r="B323086" s="74"/>
    </row>
    <row r="323137" spans="2:3" x14ac:dyDescent="0.25">
      <c r="C323137"/>
    </row>
    <row r="323138" spans="2:3" x14ac:dyDescent="0.25">
      <c r="B323138" s="74"/>
    </row>
    <row r="323139" spans="2:3" x14ac:dyDescent="0.25">
      <c r="B323139" s="74"/>
    </row>
    <row r="323140" spans="2:3" x14ac:dyDescent="0.25">
      <c r="B323140" s="74"/>
    </row>
    <row r="323141" spans="2:3" x14ac:dyDescent="0.25">
      <c r="B323141" s="74"/>
    </row>
    <row r="323142" spans="2:3" x14ac:dyDescent="0.25">
      <c r="B323142" s="74"/>
    </row>
    <row r="323143" spans="2:3" x14ac:dyDescent="0.25">
      <c r="B323143" s="74"/>
    </row>
    <row r="323144" spans="2:3" x14ac:dyDescent="0.25">
      <c r="B323144" s="74"/>
    </row>
    <row r="323145" spans="2:3" x14ac:dyDescent="0.25">
      <c r="B323145" s="74"/>
    </row>
    <row r="323146" spans="2:3" x14ac:dyDescent="0.25">
      <c r="B323146" s="74"/>
    </row>
    <row r="323147" spans="2:3" x14ac:dyDescent="0.25">
      <c r="B323147" s="74"/>
    </row>
    <row r="323148" spans="2:3" x14ac:dyDescent="0.25">
      <c r="B323148" s="74"/>
    </row>
    <row r="323149" spans="2:3" x14ac:dyDescent="0.25">
      <c r="B323149" s="74"/>
    </row>
    <row r="323150" spans="2:3" x14ac:dyDescent="0.25">
      <c r="B323150" s="74"/>
    </row>
    <row r="323201" spans="2:3" x14ac:dyDescent="0.25">
      <c r="C323201"/>
    </row>
    <row r="323202" spans="2:3" x14ac:dyDescent="0.25">
      <c r="B323202" s="74"/>
    </row>
    <row r="323203" spans="2:3" x14ac:dyDescent="0.25">
      <c r="B323203" s="74"/>
    </row>
    <row r="323204" spans="2:3" x14ac:dyDescent="0.25">
      <c r="B323204" s="74"/>
    </row>
    <row r="323205" spans="2:3" x14ac:dyDescent="0.25">
      <c r="B323205" s="74"/>
    </row>
    <row r="323206" spans="2:3" x14ac:dyDescent="0.25">
      <c r="B323206" s="74"/>
    </row>
    <row r="323207" spans="2:3" x14ac:dyDescent="0.25">
      <c r="B323207" s="74"/>
    </row>
    <row r="323208" spans="2:3" x14ac:dyDescent="0.25">
      <c r="B323208" s="74"/>
    </row>
    <row r="323209" spans="2:3" x14ac:dyDescent="0.25">
      <c r="B323209" s="74"/>
    </row>
    <row r="323210" spans="2:3" x14ac:dyDescent="0.25">
      <c r="B323210" s="74"/>
    </row>
    <row r="323211" spans="2:3" x14ac:dyDescent="0.25">
      <c r="B323211" s="74"/>
    </row>
    <row r="323212" spans="2:3" x14ac:dyDescent="0.25">
      <c r="B323212" s="74"/>
    </row>
    <row r="323213" spans="2:3" x14ac:dyDescent="0.25">
      <c r="B323213" s="74"/>
    </row>
    <row r="323214" spans="2:3" x14ac:dyDescent="0.25">
      <c r="B323214" s="74"/>
    </row>
    <row r="323265" spans="2:3" x14ac:dyDescent="0.25">
      <c r="C323265"/>
    </row>
    <row r="323266" spans="2:3" x14ac:dyDescent="0.25">
      <c r="B323266" s="74"/>
    </row>
    <row r="323267" spans="2:3" x14ac:dyDescent="0.25">
      <c r="B323267" s="74"/>
    </row>
    <row r="323268" spans="2:3" x14ac:dyDescent="0.25">
      <c r="B323268" s="74"/>
    </row>
    <row r="323269" spans="2:3" x14ac:dyDescent="0.25">
      <c r="B323269" s="74"/>
    </row>
    <row r="323270" spans="2:3" x14ac:dyDescent="0.25">
      <c r="B323270" s="74"/>
    </row>
    <row r="323271" spans="2:3" x14ac:dyDescent="0.25">
      <c r="B323271" s="74"/>
    </row>
    <row r="323272" spans="2:3" x14ac:dyDescent="0.25">
      <c r="B323272" s="74"/>
    </row>
    <row r="323273" spans="2:3" x14ac:dyDescent="0.25">
      <c r="B323273" s="74"/>
    </row>
    <row r="323274" spans="2:3" x14ac:dyDescent="0.25">
      <c r="B323274" s="74"/>
    </row>
    <row r="323275" spans="2:3" x14ac:dyDescent="0.25">
      <c r="B323275" s="74"/>
    </row>
    <row r="323276" spans="2:3" x14ac:dyDescent="0.25">
      <c r="B323276" s="74"/>
    </row>
    <row r="323277" spans="2:3" x14ac:dyDescent="0.25">
      <c r="B323277" s="74"/>
    </row>
    <row r="323278" spans="2:3" x14ac:dyDescent="0.25">
      <c r="B323278" s="74"/>
    </row>
    <row r="323329" spans="2:3" x14ac:dyDescent="0.25">
      <c r="C323329"/>
    </row>
    <row r="323330" spans="2:3" x14ac:dyDescent="0.25">
      <c r="B323330" s="74"/>
    </row>
    <row r="323331" spans="2:3" x14ac:dyDescent="0.25">
      <c r="B323331" s="74"/>
    </row>
    <row r="323332" spans="2:3" x14ac:dyDescent="0.25">
      <c r="B323332" s="74"/>
    </row>
    <row r="323333" spans="2:3" x14ac:dyDescent="0.25">
      <c r="B323333" s="74"/>
    </row>
    <row r="323334" spans="2:3" x14ac:dyDescent="0.25">
      <c r="B323334" s="74"/>
    </row>
    <row r="323335" spans="2:3" x14ac:dyDescent="0.25">
      <c r="B323335" s="74"/>
    </row>
    <row r="323336" spans="2:3" x14ac:dyDescent="0.25">
      <c r="B323336" s="74"/>
    </row>
    <row r="323337" spans="2:3" x14ac:dyDescent="0.25">
      <c r="B323337" s="74"/>
    </row>
    <row r="323338" spans="2:3" x14ac:dyDescent="0.25">
      <c r="B323338" s="74"/>
    </row>
    <row r="323339" spans="2:3" x14ac:dyDescent="0.25">
      <c r="B323339" s="74"/>
    </row>
    <row r="323340" spans="2:3" x14ac:dyDescent="0.25">
      <c r="B323340" s="74"/>
    </row>
    <row r="323341" spans="2:3" x14ac:dyDescent="0.25">
      <c r="B323341" s="74"/>
    </row>
    <row r="323342" spans="2:3" x14ac:dyDescent="0.25">
      <c r="B323342" s="74"/>
    </row>
    <row r="323393" spans="2:3" x14ac:dyDescent="0.25">
      <c r="C323393"/>
    </row>
    <row r="323394" spans="2:3" x14ac:dyDescent="0.25">
      <c r="B323394" s="74"/>
    </row>
    <row r="323395" spans="2:3" x14ac:dyDescent="0.25">
      <c r="B323395" s="74"/>
    </row>
    <row r="323396" spans="2:3" x14ac:dyDescent="0.25">
      <c r="B323396" s="74"/>
    </row>
    <row r="323397" spans="2:3" x14ac:dyDescent="0.25">
      <c r="B323397" s="74"/>
    </row>
    <row r="323398" spans="2:3" x14ac:dyDescent="0.25">
      <c r="B323398" s="74"/>
    </row>
    <row r="323399" spans="2:3" x14ac:dyDescent="0.25">
      <c r="B323399" s="74"/>
    </row>
    <row r="323400" spans="2:3" x14ac:dyDescent="0.25">
      <c r="B323400" s="74"/>
    </row>
    <row r="323401" spans="2:3" x14ac:dyDescent="0.25">
      <c r="B323401" s="74"/>
    </row>
    <row r="323402" spans="2:3" x14ac:dyDescent="0.25">
      <c r="B323402" s="74"/>
    </row>
    <row r="323403" spans="2:3" x14ac:dyDescent="0.25">
      <c r="B323403" s="74"/>
    </row>
    <row r="323404" spans="2:3" x14ac:dyDescent="0.25">
      <c r="B323404" s="74"/>
    </row>
    <row r="323405" spans="2:3" x14ac:dyDescent="0.25">
      <c r="B323405" s="74"/>
    </row>
    <row r="323406" spans="2:3" x14ac:dyDescent="0.25">
      <c r="B323406" s="74"/>
    </row>
    <row r="323457" spans="2:3" x14ac:dyDescent="0.25">
      <c r="C323457"/>
    </row>
    <row r="323458" spans="2:3" x14ac:dyDescent="0.25">
      <c r="B323458" s="74"/>
    </row>
    <row r="323459" spans="2:3" x14ac:dyDescent="0.25">
      <c r="B323459" s="74"/>
    </row>
    <row r="323460" spans="2:3" x14ac:dyDescent="0.25">
      <c r="B323460" s="74"/>
    </row>
    <row r="323461" spans="2:3" x14ac:dyDescent="0.25">
      <c r="B323461" s="74"/>
    </row>
    <row r="323462" spans="2:3" x14ac:dyDescent="0.25">
      <c r="B323462" s="74"/>
    </row>
    <row r="323463" spans="2:3" x14ac:dyDescent="0.25">
      <c r="B323463" s="74"/>
    </row>
    <row r="323464" spans="2:3" x14ac:dyDescent="0.25">
      <c r="B323464" s="74"/>
    </row>
    <row r="323465" spans="2:3" x14ac:dyDescent="0.25">
      <c r="B323465" s="74"/>
    </row>
    <row r="323466" spans="2:3" x14ac:dyDescent="0.25">
      <c r="B323466" s="74"/>
    </row>
    <row r="323467" spans="2:3" x14ac:dyDescent="0.25">
      <c r="B323467" s="74"/>
    </row>
    <row r="323468" spans="2:3" x14ac:dyDescent="0.25">
      <c r="B323468" s="74"/>
    </row>
    <row r="323469" spans="2:3" x14ac:dyDescent="0.25">
      <c r="B323469" s="74"/>
    </row>
    <row r="323470" spans="2:3" x14ac:dyDescent="0.25">
      <c r="B323470" s="74"/>
    </row>
    <row r="323521" spans="2:3" x14ac:dyDescent="0.25">
      <c r="C323521"/>
    </row>
    <row r="323522" spans="2:3" x14ac:dyDescent="0.25">
      <c r="B323522" s="74"/>
    </row>
    <row r="323523" spans="2:3" x14ac:dyDescent="0.25">
      <c r="B323523" s="74"/>
    </row>
    <row r="323524" spans="2:3" x14ac:dyDescent="0.25">
      <c r="B323524" s="74"/>
    </row>
    <row r="323525" spans="2:3" x14ac:dyDescent="0.25">
      <c r="B323525" s="74"/>
    </row>
    <row r="323526" spans="2:3" x14ac:dyDescent="0.25">
      <c r="B323526" s="74"/>
    </row>
    <row r="323527" spans="2:3" x14ac:dyDescent="0.25">
      <c r="B323527" s="74"/>
    </row>
    <row r="323528" spans="2:3" x14ac:dyDescent="0.25">
      <c r="B323528" s="74"/>
    </row>
    <row r="323529" spans="2:3" x14ac:dyDescent="0.25">
      <c r="B323529" s="74"/>
    </row>
    <row r="323530" spans="2:3" x14ac:dyDescent="0.25">
      <c r="B323530" s="74"/>
    </row>
    <row r="323531" spans="2:3" x14ac:dyDescent="0.25">
      <c r="B323531" s="74"/>
    </row>
    <row r="323532" spans="2:3" x14ac:dyDescent="0.25">
      <c r="B323532" s="74"/>
    </row>
    <row r="323533" spans="2:3" x14ac:dyDescent="0.25">
      <c r="B323533" s="74"/>
    </row>
    <row r="323534" spans="2:3" x14ac:dyDescent="0.25">
      <c r="B323534" s="74"/>
    </row>
    <row r="323585" spans="2:3" x14ac:dyDescent="0.25">
      <c r="C323585"/>
    </row>
    <row r="323586" spans="2:3" x14ac:dyDescent="0.25">
      <c r="B323586" s="74"/>
    </row>
    <row r="323587" spans="2:3" x14ac:dyDescent="0.25">
      <c r="B323587" s="74"/>
    </row>
    <row r="323588" spans="2:3" x14ac:dyDescent="0.25">
      <c r="B323588" s="74"/>
    </row>
    <row r="323589" spans="2:3" x14ac:dyDescent="0.25">
      <c r="B323589" s="74"/>
    </row>
    <row r="323590" spans="2:3" x14ac:dyDescent="0.25">
      <c r="B323590" s="74"/>
    </row>
    <row r="323591" spans="2:3" x14ac:dyDescent="0.25">
      <c r="B323591" s="74"/>
    </row>
    <row r="323592" spans="2:3" x14ac:dyDescent="0.25">
      <c r="B323592" s="74"/>
    </row>
    <row r="323593" spans="2:3" x14ac:dyDescent="0.25">
      <c r="B323593" s="74"/>
    </row>
    <row r="323594" spans="2:3" x14ac:dyDescent="0.25">
      <c r="B323594" s="74"/>
    </row>
    <row r="323595" spans="2:3" x14ac:dyDescent="0.25">
      <c r="B323595" s="74"/>
    </row>
    <row r="323596" spans="2:3" x14ac:dyDescent="0.25">
      <c r="B323596" s="74"/>
    </row>
    <row r="323597" spans="2:3" x14ac:dyDescent="0.25">
      <c r="B323597" s="74"/>
    </row>
    <row r="323598" spans="2:3" x14ac:dyDescent="0.25">
      <c r="B323598" s="74"/>
    </row>
    <row r="323649" spans="2:3" x14ac:dyDescent="0.25">
      <c r="C323649"/>
    </row>
    <row r="323650" spans="2:3" x14ac:dyDescent="0.25">
      <c r="B323650" s="74"/>
    </row>
    <row r="323651" spans="2:3" x14ac:dyDescent="0.25">
      <c r="B323651" s="74"/>
    </row>
    <row r="323652" spans="2:3" x14ac:dyDescent="0.25">
      <c r="B323652" s="74"/>
    </row>
    <row r="323653" spans="2:3" x14ac:dyDescent="0.25">
      <c r="B323653" s="74"/>
    </row>
    <row r="323654" spans="2:3" x14ac:dyDescent="0.25">
      <c r="B323654" s="74"/>
    </row>
    <row r="323655" spans="2:3" x14ac:dyDescent="0.25">
      <c r="B323655" s="74"/>
    </row>
    <row r="323656" spans="2:3" x14ac:dyDescent="0.25">
      <c r="B323656" s="74"/>
    </row>
    <row r="323657" spans="2:3" x14ac:dyDescent="0.25">
      <c r="B323657" s="74"/>
    </row>
    <row r="323658" spans="2:3" x14ac:dyDescent="0.25">
      <c r="B323658" s="74"/>
    </row>
    <row r="323659" spans="2:3" x14ac:dyDescent="0.25">
      <c r="B323659" s="74"/>
    </row>
    <row r="323660" spans="2:3" x14ac:dyDescent="0.25">
      <c r="B323660" s="74"/>
    </row>
    <row r="323661" spans="2:3" x14ac:dyDescent="0.25">
      <c r="B323661" s="74"/>
    </row>
    <row r="323662" spans="2:3" x14ac:dyDescent="0.25">
      <c r="B323662" s="74"/>
    </row>
    <row r="323713" spans="2:3" x14ac:dyDescent="0.25">
      <c r="C323713"/>
    </row>
    <row r="323714" spans="2:3" x14ac:dyDescent="0.25">
      <c r="B323714" s="74"/>
    </row>
    <row r="323715" spans="2:3" x14ac:dyDescent="0.25">
      <c r="B323715" s="74"/>
    </row>
    <row r="323716" spans="2:3" x14ac:dyDescent="0.25">
      <c r="B323716" s="74"/>
    </row>
    <row r="323717" spans="2:3" x14ac:dyDescent="0.25">
      <c r="B323717" s="74"/>
    </row>
    <row r="323718" spans="2:3" x14ac:dyDescent="0.25">
      <c r="B323718" s="74"/>
    </row>
    <row r="323719" spans="2:3" x14ac:dyDescent="0.25">
      <c r="B323719" s="74"/>
    </row>
    <row r="323720" spans="2:3" x14ac:dyDescent="0.25">
      <c r="B323720" s="74"/>
    </row>
    <row r="323721" spans="2:3" x14ac:dyDescent="0.25">
      <c r="B323721" s="74"/>
    </row>
    <row r="323722" spans="2:3" x14ac:dyDescent="0.25">
      <c r="B323722" s="74"/>
    </row>
    <row r="323723" spans="2:3" x14ac:dyDescent="0.25">
      <c r="B323723" s="74"/>
    </row>
    <row r="323724" spans="2:3" x14ac:dyDescent="0.25">
      <c r="B323724" s="74"/>
    </row>
    <row r="323725" spans="2:3" x14ac:dyDescent="0.25">
      <c r="B323725" s="74"/>
    </row>
    <row r="323726" spans="2:3" x14ac:dyDescent="0.25">
      <c r="B323726" s="74"/>
    </row>
    <row r="323777" spans="2:3" x14ac:dyDescent="0.25">
      <c r="C323777"/>
    </row>
    <row r="323778" spans="2:3" x14ac:dyDescent="0.25">
      <c r="B323778" s="74"/>
    </row>
    <row r="323779" spans="2:3" x14ac:dyDescent="0.25">
      <c r="B323779" s="74"/>
    </row>
    <row r="323780" spans="2:3" x14ac:dyDescent="0.25">
      <c r="B323780" s="74"/>
    </row>
    <row r="323781" spans="2:3" x14ac:dyDescent="0.25">
      <c r="B323781" s="74"/>
    </row>
    <row r="323782" spans="2:3" x14ac:dyDescent="0.25">
      <c r="B323782" s="74"/>
    </row>
    <row r="323783" spans="2:3" x14ac:dyDescent="0.25">
      <c r="B323783" s="74"/>
    </row>
    <row r="323784" spans="2:3" x14ac:dyDescent="0.25">
      <c r="B323784" s="74"/>
    </row>
    <row r="323785" spans="2:3" x14ac:dyDescent="0.25">
      <c r="B323785" s="74"/>
    </row>
    <row r="323786" spans="2:3" x14ac:dyDescent="0.25">
      <c r="B323786" s="74"/>
    </row>
    <row r="323787" spans="2:3" x14ac:dyDescent="0.25">
      <c r="B323787" s="74"/>
    </row>
    <row r="323788" spans="2:3" x14ac:dyDescent="0.25">
      <c r="B323788" s="74"/>
    </row>
    <row r="323789" spans="2:3" x14ac:dyDescent="0.25">
      <c r="B323789" s="74"/>
    </row>
    <row r="323790" spans="2:3" x14ac:dyDescent="0.25">
      <c r="B323790" s="74"/>
    </row>
    <row r="323841" spans="2:3" x14ac:dyDescent="0.25">
      <c r="C323841"/>
    </row>
    <row r="323842" spans="2:3" x14ac:dyDescent="0.25">
      <c r="B323842" s="74"/>
    </row>
    <row r="323843" spans="2:3" x14ac:dyDescent="0.25">
      <c r="B323843" s="74"/>
    </row>
    <row r="323844" spans="2:3" x14ac:dyDescent="0.25">
      <c r="B323844" s="74"/>
    </row>
    <row r="323845" spans="2:3" x14ac:dyDescent="0.25">
      <c r="B323845" s="74"/>
    </row>
    <row r="323846" spans="2:3" x14ac:dyDescent="0.25">
      <c r="B323846" s="74"/>
    </row>
    <row r="323847" spans="2:3" x14ac:dyDescent="0.25">
      <c r="B323847" s="74"/>
    </row>
    <row r="323848" spans="2:3" x14ac:dyDescent="0.25">
      <c r="B323848" s="74"/>
    </row>
    <row r="323849" spans="2:3" x14ac:dyDescent="0.25">
      <c r="B323849" s="74"/>
    </row>
    <row r="323850" spans="2:3" x14ac:dyDescent="0.25">
      <c r="B323850" s="74"/>
    </row>
    <row r="323851" spans="2:3" x14ac:dyDescent="0.25">
      <c r="B323851" s="74"/>
    </row>
    <row r="323852" spans="2:3" x14ac:dyDescent="0.25">
      <c r="B323852" s="74"/>
    </row>
    <row r="323853" spans="2:3" x14ac:dyDescent="0.25">
      <c r="B323853" s="74"/>
    </row>
    <row r="323854" spans="2:3" x14ac:dyDescent="0.25">
      <c r="B323854" s="74"/>
    </row>
    <row r="323905" spans="2:3" x14ac:dyDescent="0.25">
      <c r="C323905"/>
    </row>
    <row r="323906" spans="2:3" x14ac:dyDescent="0.25">
      <c r="B323906" s="74"/>
    </row>
    <row r="323907" spans="2:3" x14ac:dyDescent="0.25">
      <c r="B323907" s="74"/>
    </row>
    <row r="323908" spans="2:3" x14ac:dyDescent="0.25">
      <c r="B323908" s="74"/>
    </row>
    <row r="323909" spans="2:3" x14ac:dyDescent="0.25">
      <c r="B323909" s="74"/>
    </row>
    <row r="323910" spans="2:3" x14ac:dyDescent="0.25">
      <c r="B323910" s="74"/>
    </row>
    <row r="323911" spans="2:3" x14ac:dyDescent="0.25">
      <c r="B323911" s="74"/>
    </row>
    <row r="323912" spans="2:3" x14ac:dyDescent="0.25">
      <c r="B323912" s="74"/>
    </row>
    <row r="323913" spans="2:3" x14ac:dyDescent="0.25">
      <c r="B323913" s="74"/>
    </row>
    <row r="323914" spans="2:3" x14ac:dyDescent="0.25">
      <c r="B323914" s="74"/>
    </row>
    <row r="323915" spans="2:3" x14ac:dyDescent="0.25">
      <c r="B323915" s="74"/>
    </row>
    <row r="323916" spans="2:3" x14ac:dyDescent="0.25">
      <c r="B323916" s="74"/>
    </row>
    <row r="323917" spans="2:3" x14ac:dyDescent="0.25">
      <c r="B323917" s="74"/>
    </row>
    <row r="323918" spans="2:3" x14ac:dyDescent="0.25">
      <c r="B323918" s="74"/>
    </row>
    <row r="323969" spans="2:3" x14ac:dyDescent="0.25">
      <c r="C323969"/>
    </row>
    <row r="323970" spans="2:3" x14ac:dyDescent="0.25">
      <c r="B323970" s="74"/>
    </row>
    <row r="323971" spans="2:3" x14ac:dyDescent="0.25">
      <c r="B323971" s="74"/>
    </row>
    <row r="323972" spans="2:3" x14ac:dyDescent="0.25">
      <c r="B323972" s="74"/>
    </row>
    <row r="323973" spans="2:3" x14ac:dyDescent="0.25">
      <c r="B323973" s="74"/>
    </row>
    <row r="323974" spans="2:3" x14ac:dyDescent="0.25">
      <c r="B323974" s="74"/>
    </row>
    <row r="323975" spans="2:3" x14ac:dyDescent="0.25">
      <c r="B323975" s="74"/>
    </row>
    <row r="323976" spans="2:3" x14ac:dyDescent="0.25">
      <c r="B323976" s="74"/>
    </row>
    <row r="323977" spans="2:3" x14ac:dyDescent="0.25">
      <c r="B323977" s="74"/>
    </row>
    <row r="323978" spans="2:3" x14ac:dyDescent="0.25">
      <c r="B323978" s="74"/>
    </row>
    <row r="323979" spans="2:3" x14ac:dyDescent="0.25">
      <c r="B323979" s="74"/>
    </row>
    <row r="323980" spans="2:3" x14ac:dyDescent="0.25">
      <c r="B323980" s="74"/>
    </row>
    <row r="323981" spans="2:3" x14ac:dyDescent="0.25">
      <c r="B323981" s="74"/>
    </row>
    <row r="323982" spans="2:3" x14ac:dyDescent="0.25">
      <c r="B323982" s="74"/>
    </row>
    <row r="324033" spans="2:3" x14ac:dyDescent="0.25">
      <c r="C324033"/>
    </row>
    <row r="324034" spans="2:3" x14ac:dyDescent="0.25">
      <c r="B324034" s="74"/>
    </row>
    <row r="324035" spans="2:3" x14ac:dyDescent="0.25">
      <c r="B324035" s="74"/>
    </row>
    <row r="324036" spans="2:3" x14ac:dyDescent="0.25">
      <c r="B324036" s="74"/>
    </row>
    <row r="324037" spans="2:3" x14ac:dyDescent="0.25">
      <c r="B324037" s="74"/>
    </row>
    <row r="324038" spans="2:3" x14ac:dyDescent="0.25">
      <c r="B324038" s="74"/>
    </row>
    <row r="324039" spans="2:3" x14ac:dyDescent="0.25">
      <c r="B324039" s="74"/>
    </row>
    <row r="324040" spans="2:3" x14ac:dyDescent="0.25">
      <c r="B324040" s="74"/>
    </row>
    <row r="324041" spans="2:3" x14ac:dyDescent="0.25">
      <c r="B324041" s="74"/>
    </row>
    <row r="324042" spans="2:3" x14ac:dyDescent="0.25">
      <c r="B324042" s="74"/>
    </row>
    <row r="324043" spans="2:3" x14ac:dyDescent="0.25">
      <c r="B324043" s="74"/>
    </row>
    <row r="324044" spans="2:3" x14ac:dyDescent="0.25">
      <c r="B324044" s="74"/>
    </row>
    <row r="324045" spans="2:3" x14ac:dyDescent="0.25">
      <c r="B324045" s="74"/>
    </row>
    <row r="324046" spans="2:3" x14ac:dyDescent="0.25">
      <c r="B324046" s="74"/>
    </row>
    <row r="324097" spans="2:3" x14ac:dyDescent="0.25">
      <c r="C324097"/>
    </row>
    <row r="324098" spans="2:3" x14ac:dyDescent="0.25">
      <c r="B324098" s="74"/>
    </row>
    <row r="324099" spans="2:3" x14ac:dyDescent="0.25">
      <c r="B324099" s="74"/>
    </row>
    <row r="324100" spans="2:3" x14ac:dyDescent="0.25">
      <c r="B324100" s="74"/>
    </row>
    <row r="324101" spans="2:3" x14ac:dyDescent="0.25">
      <c r="B324101" s="74"/>
    </row>
    <row r="324102" spans="2:3" x14ac:dyDescent="0.25">
      <c r="B324102" s="74"/>
    </row>
    <row r="324103" spans="2:3" x14ac:dyDescent="0.25">
      <c r="B324103" s="74"/>
    </row>
    <row r="324104" spans="2:3" x14ac:dyDescent="0.25">
      <c r="B324104" s="74"/>
    </row>
    <row r="324105" spans="2:3" x14ac:dyDescent="0.25">
      <c r="B324105" s="74"/>
    </row>
    <row r="324106" spans="2:3" x14ac:dyDescent="0.25">
      <c r="B324106" s="74"/>
    </row>
    <row r="324107" spans="2:3" x14ac:dyDescent="0.25">
      <c r="B324107" s="74"/>
    </row>
    <row r="324108" spans="2:3" x14ac:dyDescent="0.25">
      <c r="B324108" s="74"/>
    </row>
    <row r="324109" spans="2:3" x14ac:dyDescent="0.25">
      <c r="B324109" s="74"/>
    </row>
    <row r="324110" spans="2:3" x14ac:dyDescent="0.25">
      <c r="B324110" s="74"/>
    </row>
    <row r="324161" spans="2:3" x14ac:dyDescent="0.25">
      <c r="C324161"/>
    </row>
    <row r="324162" spans="2:3" x14ac:dyDescent="0.25">
      <c r="B324162" s="74"/>
    </row>
    <row r="324163" spans="2:3" x14ac:dyDescent="0.25">
      <c r="B324163" s="74"/>
    </row>
    <row r="324164" spans="2:3" x14ac:dyDescent="0.25">
      <c r="B324164" s="74"/>
    </row>
    <row r="324165" spans="2:3" x14ac:dyDescent="0.25">
      <c r="B324165" s="74"/>
    </row>
    <row r="324166" spans="2:3" x14ac:dyDescent="0.25">
      <c r="B324166" s="74"/>
    </row>
    <row r="324167" spans="2:3" x14ac:dyDescent="0.25">
      <c r="B324167" s="74"/>
    </row>
    <row r="324168" spans="2:3" x14ac:dyDescent="0.25">
      <c r="B324168" s="74"/>
    </row>
    <row r="324169" spans="2:3" x14ac:dyDescent="0.25">
      <c r="B324169" s="74"/>
    </row>
    <row r="324170" spans="2:3" x14ac:dyDescent="0.25">
      <c r="B324170" s="74"/>
    </row>
    <row r="324171" spans="2:3" x14ac:dyDescent="0.25">
      <c r="B324171" s="74"/>
    </row>
    <row r="324172" spans="2:3" x14ac:dyDescent="0.25">
      <c r="B324172" s="74"/>
    </row>
    <row r="324173" spans="2:3" x14ac:dyDescent="0.25">
      <c r="B324173" s="74"/>
    </row>
    <row r="324174" spans="2:3" x14ac:dyDescent="0.25">
      <c r="B324174" s="74"/>
    </row>
    <row r="324225" spans="2:3" x14ac:dyDescent="0.25">
      <c r="C324225"/>
    </row>
    <row r="324226" spans="2:3" x14ac:dyDescent="0.25">
      <c r="B324226" s="74"/>
    </row>
    <row r="324227" spans="2:3" x14ac:dyDescent="0.25">
      <c r="B324227" s="74"/>
    </row>
    <row r="324228" spans="2:3" x14ac:dyDescent="0.25">
      <c r="B324228" s="74"/>
    </row>
    <row r="324229" spans="2:3" x14ac:dyDescent="0.25">
      <c r="B324229" s="74"/>
    </row>
    <row r="324230" spans="2:3" x14ac:dyDescent="0.25">
      <c r="B324230" s="74"/>
    </row>
    <row r="324231" spans="2:3" x14ac:dyDescent="0.25">
      <c r="B324231" s="74"/>
    </row>
    <row r="324232" spans="2:3" x14ac:dyDescent="0.25">
      <c r="B324232" s="74"/>
    </row>
    <row r="324233" spans="2:3" x14ac:dyDescent="0.25">
      <c r="B324233" s="74"/>
    </row>
    <row r="324234" spans="2:3" x14ac:dyDescent="0.25">
      <c r="B324234" s="74"/>
    </row>
    <row r="324235" spans="2:3" x14ac:dyDescent="0.25">
      <c r="B324235" s="74"/>
    </row>
    <row r="324236" spans="2:3" x14ac:dyDescent="0.25">
      <c r="B324236" s="74"/>
    </row>
    <row r="324237" spans="2:3" x14ac:dyDescent="0.25">
      <c r="B324237" s="74"/>
    </row>
    <row r="324238" spans="2:3" x14ac:dyDescent="0.25">
      <c r="B324238" s="74"/>
    </row>
    <row r="324289" spans="2:3" x14ac:dyDescent="0.25">
      <c r="C324289"/>
    </row>
    <row r="324290" spans="2:3" x14ac:dyDescent="0.25">
      <c r="B324290" s="74"/>
    </row>
    <row r="324291" spans="2:3" x14ac:dyDescent="0.25">
      <c r="B324291" s="74"/>
    </row>
    <row r="324292" spans="2:3" x14ac:dyDescent="0.25">
      <c r="B324292" s="74"/>
    </row>
    <row r="324293" spans="2:3" x14ac:dyDescent="0.25">
      <c r="B324293" s="74"/>
    </row>
    <row r="324294" spans="2:3" x14ac:dyDescent="0.25">
      <c r="B324294" s="74"/>
    </row>
    <row r="324295" spans="2:3" x14ac:dyDescent="0.25">
      <c r="B324295" s="74"/>
    </row>
    <row r="324296" spans="2:3" x14ac:dyDescent="0.25">
      <c r="B324296" s="74"/>
    </row>
    <row r="324297" spans="2:3" x14ac:dyDescent="0.25">
      <c r="B324297" s="74"/>
    </row>
    <row r="324298" spans="2:3" x14ac:dyDescent="0.25">
      <c r="B324298" s="74"/>
    </row>
    <row r="324299" spans="2:3" x14ac:dyDescent="0.25">
      <c r="B324299" s="74"/>
    </row>
    <row r="324300" spans="2:3" x14ac:dyDescent="0.25">
      <c r="B324300" s="74"/>
    </row>
    <row r="324301" spans="2:3" x14ac:dyDescent="0.25">
      <c r="B324301" s="74"/>
    </row>
    <row r="324302" spans="2:3" x14ac:dyDescent="0.25">
      <c r="B324302" s="74"/>
    </row>
    <row r="324353" spans="2:3" x14ac:dyDescent="0.25">
      <c r="C324353"/>
    </row>
    <row r="324354" spans="2:3" x14ac:dyDescent="0.25">
      <c r="B324354" s="74"/>
    </row>
    <row r="324355" spans="2:3" x14ac:dyDescent="0.25">
      <c r="B324355" s="74"/>
    </row>
    <row r="324356" spans="2:3" x14ac:dyDescent="0.25">
      <c r="B324356" s="74"/>
    </row>
    <row r="324357" spans="2:3" x14ac:dyDescent="0.25">
      <c r="B324357" s="74"/>
    </row>
    <row r="324358" spans="2:3" x14ac:dyDescent="0.25">
      <c r="B324358" s="74"/>
    </row>
    <row r="324359" spans="2:3" x14ac:dyDescent="0.25">
      <c r="B324359" s="74"/>
    </row>
    <row r="324360" spans="2:3" x14ac:dyDescent="0.25">
      <c r="B324360" s="74"/>
    </row>
    <row r="324361" spans="2:3" x14ac:dyDescent="0.25">
      <c r="B324361" s="74"/>
    </row>
    <row r="324362" spans="2:3" x14ac:dyDescent="0.25">
      <c r="B324362" s="74"/>
    </row>
    <row r="324363" spans="2:3" x14ac:dyDescent="0.25">
      <c r="B324363" s="74"/>
    </row>
    <row r="324364" spans="2:3" x14ac:dyDescent="0.25">
      <c r="B324364" s="74"/>
    </row>
    <row r="324365" spans="2:3" x14ac:dyDescent="0.25">
      <c r="B324365" s="74"/>
    </row>
    <row r="324366" spans="2:3" x14ac:dyDescent="0.25">
      <c r="B324366" s="74"/>
    </row>
    <row r="324417" spans="2:3" x14ac:dyDescent="0.25">
      <c r="C324417"/>
    </row>
    <row r="324418" spans="2:3" x14ac:dyDescent="0.25">
      <c r="B324418" s="74"/>
    </row>
    <row r="324419" spans="2:3" x14ac:dyDescent="0.25">
      <c r="B324419" s="74"/>
    </row>
    <row r="324420" spans="2:3" x14ac:dyDescent="0.25">
      <c r="B324420" s="74"/>
    </row>
    <row r="324421" spans="2:3" x14ac:dyDescent="0.25">
      <c r="B324421" s="74"/>
    </row>
    <row r="324422" spans="2:3" x14ac:dyDescent="0.25">
      <c r="B324422" s="74"/>
    </row>
    <row r="324423" spans="2:3" x14ac:dyDescent="0.25">
      <c r="B324423" s="74"/>
    </row>
    <row r="324424" spans="2:3" x14ac:dyDescent="0.25">
      <c r="B324424" s="74"/>
    </row>
    <row r="324425" spans="2:3" x14ac:dyDescent="0.25">
      <c r="B324425" s="74"/>
    </row>
    <row r="324426" spans="2:3" x14ac:dyDescent="0.25">
      <c r="B324426" s="74"/>
    </row>
    <row r="324427" spans="2:3" x14ac:dyDescent="0.25">
      <c r="B324427" s="74"/>
    </row>
    <row r="324428" spans="2:3" x14ac:dyDescent="0.25">
      <c r="B324428" s="74"/>
    </row>
    <row r="324429" spans="2:3" x14ac:dyDescent="0.25">
      <c r="B324429" s="74"/>
    </row>
    <row r="324430" spans="2:3" x14ac:dyDescent="0.25">
      <c r="B324430" s="74"/>
    </row>
    <row r="324481" spans="2:3" x14ac:dyDescent="0.25">
      <c r="C324481"/>
    </row>
    <row r="324482" spans="2:3" x14ac:dyDescent="0.25">
      <c r="B324482" s="74"/>
    </row>
    <row r="324483" spans="2:3" x14ac:dyDescent="0.25">
      <c r="B324483" s="74"/>
    </row>
    <row r="324484" spans="2:3" x14ac:dyDescent="0.25">
      <c r="B324484" s="74"/>
    </row>
    <row r="324485" spans="2:3" x14ac:dyDescent="0.25">
      <c r="B324485" s="74"/>
    </row>
    <row r="324486" spans="2:3" x14ac:dyDescent="0.25">
      <c r="B324486" s="74"/>
    </row>
    <row r="324487" spans="2:3" x14ac:dyDescent="0.25">
      <c r="B324487" s="74"/>
    </row>
    <row r="324488" spans="2:3" x14ac:dyDescent="0.25">
      <c r="B324488" s="74"/>
    </row>
    <row r="324489" spans="2:3" x14ac:dyDescent="0.25">
      <c r="B324489" s="74"/>
    </row>
    <row r="324490" spans="2:3" x14ac:dyDescent="0.25">
      <c r="B324490" s="74"/>
    </row>
    <row r="324491" spans="2:3" x14ac:dyDescent="0.25">
      <c r="B324491" s="74"/>
    </row>
    <row r="324492" spans="2:3" x14ac:dyDescent="0.25">
      <c r="B324492" s="74"/>
    </row>
    <row r="324493" spans="2:3" x14ac:dyDescent="0.25">
      <c r="B324493" s="74"/>
    </row>
    <row r="324494" spans="2:3" x14ac:dyDescent="0.25">
      <c r="B324494" s="74"/>
    </row>
    <row r="324545" spans="2:3" x14ac:dyDescent="0.25">
      <c r="C324545"/>
    </row>
    <row r="324546" spans="2:3" x14ac:dyDescent="0.25">
      <c r="B324546" s="74"/>
    </row>
    <row r="324547" spans="2:3" x14ac:dyDescent="0.25">
      <c r="B324547" s="74"/>
    </row>
    <row r="324548" spans="2:3" x14ac:dyDescent="0.25">
      <c r="B324548" s="74"/>
    </row>
    <row r="324549" spans="2:3" x14ac:dyDescent="0.25">
      <c r="B324549" s="74"/>
    </row>
    <row r="324550" spans="2:3" x14ac:dyDescent="0.25">
      <c r="B324550" s="74"/>
    </row>
    <row r="324551" spans="2:3" x14ac:dyDescent="0.25">
      <c r="B324551" s="74"/>
    </row>
    <row r="324552" spans="2:3" x14ac:dyDescent="0.25">
      <c r="B324552" s="74"/>
    </row>
    <row r="324553" spans="2:3" x14ac:dyDescent="0.25">
      <c r="B324553" s="74"/>
    </row>
    <row r="324554" spans="2:3" x14ac:dyDescent="0.25">
      <c r="B324554" s="74"/>
    </row>
    <row r="324555" spans="2:3" x14ac:dyDescent="0.25">
      <c r="B324555" s="74"/>
    </row>
    <row r="324556" spans="2:3" x14ac:dyDescent="0.25">
      <c r="B324556" s="74"/>
    </row>
    <row r="324557" spans="2:3" x14ac:dyDescent="0.25">
      <c r="B324557" s="74"/>
    </row>
    <row r="324558" spans="2:3" x14ac:dyDescent="0.25">
      <c r="B324558" s="74"/>
    </row>
    <row r="324609" spans="2:3" x14ac:dyDescent="0.25">
      <c r="C324609"/>
    </row>
    <row r="324610" spans="2:3" x14ac:dyDescent="0.25">
      <c r="B324610" s="74"/>
    </row>
    <row r="324611" spans="2:3" x14ac:dyDescent="0.25">
      <c r="B324611" s="74"/>
    </row>
    <row r="324612" spans="2:3" x14ac:dyDescent="0.25">
      <c r="B324612" s="74"/>
    </row>
    <row r="324613" spans="2:3" x14ac:dyDescent="0.25">
      <c r="B324613" s="74"/>
    </row>
    <row r="324614" spans="2:3" x14ac:dyDescent="0.25">
      <c r="B324614" s="74"/>
    </row>
    <row r="324615" spans="2:3" x14ac:dyDescent="0.25">
      <c r="B324615" s="74"/>
    </row>
    <row r="324616" spans="2:3" x14ac:dyDescent="0.25">
      <c r="B324616" s="74"/>
    </row>
    <row r="324617" spans="2:3" x14ac:dyDescent="0.25">
      <c r="B324617" s="74"/>
    </row>
    <row r="324618" spans="2:3" x14ac:dyDescent="0.25">
      <c r="B324618" s="74"/>
    </row>
    <row r="324619" spans="2:3" x14ac:dyDescent="0.25">
      <c r="B324619" s="74"/>
    </row>
    <row r="324620" spans="2:3" x14ac:dyDescent="0.25">
      <c r="B324620" s="74"/>
    </row>
    <row r="324621" spans="2:3" x14ac:dyDescent="0.25">
      <c r="B324621" s="74"/>
    </row>
    <row r="324622" spans="2:3" x14ac:dyDescent="0.25">
      <c r="B324622" s="74"/>
    </row>
    <row r="324673" spans="2:3" x14ac:dyDescent="0.25">
      <c r="C324673"/>
    </row>
    <row r="324674" spans="2:3" x14ac:dyDescent="0.25">
      <c r="B324674" s="74"/>
    </row>
    <row r="324675" spans="2:3" x14ac:dyDescent="0.25">
      <c r="B324675" s="74"/>
    </row>
    <row r="324676" spans="2:3" x14ac:dyDescent="0.25">
      <c r="B324676" s="74"/>
    </row>
    <row r="324677" spans="2:3" x14ac:dyDescent="0.25">
      <c r="B324677" s="74"/>
    </row>
    <row r="324678" spans="2:3" x14ac:dyDescent="0.25">
      <c r="B324678" s="74"/>
    </row>
    <row r="324679" spans="2:3" x14ac:dyDescent="0.25">
      <c r="B324679" s="74"/>
    </row>
    <row r="324680" spans="2:3" x14ac:dyDescent="0.25">
      <c r="B324680" s="74"/>
    </row>
    <row r="324681" spans="2:3" x14ac:dyDescent="0.25">
      <c r="B324681" s="74"/>
    </row>
    <row r="324682" spans="2:3" x14ac:dyDescent="0.25">
      <c r="B324682" s="74"/>
    </row>
    <row r="324683" spans="2:3" x14ac:dyDescent="0.25">
      <c r="B324683" s="74"/>
    </row>
    <row r="324684" spans="2:3" x14ac:dyDescent="0.25">
      <c r="B324684" s="74"/>
    </row>
    <row r="324685" spans="2:3" x14ac:dyDescent="0.25">
      <c r="B324685" s="74"/>
    </row>
    <row r="324686" spans="2:3" x14ac:dyDescent="0.25">
      <c r="B324686" s="74"/>
    </row>
    <row r="324737" spans="2:3" x14ac:dyDescent="0.25">
      <c r="C324737"/>
    </row>
    <row r="324738" spans="2:3" x14ac:dyDescent="0.25">
      <c r="B324738" s="74"/>
    </row>
    <row r="324739" spans="2:3" x14ac:dyDescent="0.25">
      <c r="B324739" s="74"/>
    </row>
    <row r="324740" spans="2:3" x14ac:dyDescent="0.25">
      <c r="B324740" s="74"/>
    </row>
    <row r="324741" spans="2:3" x14ac:dyDescent="0.25">
      <c r="B324741" s="74"/>
    </row>
    <row r="324742" spans="2:3" x14ac:dyDescent="0.25">
      <c r="B324742" s="74"/>
    </row>
    <row r="324743" spans="2:3" x14ac:dyDescent="0.25">
      <c r="B324743" s="74"/>
    </row>
    <row r="324744" spans="2:3" x14ac:dyDescent="0.25">
      <c r="B324744" s="74"/>
    </row>
    <row r="324745" spans="2:3" x14ac:dyDescent="0.25">
      <c r="B324745" s="74"/>
    </row>
    <row r="324746" spans="2:3" x14ac:dyDescent="0.25">
      <c r="B324746" s="74"/>
    </row>
    <row r="324747" spans="2:3" x14ac:dyDescent="0.25">
      <c r="B324747" s="74"/>
    </row>
    <row r="324748" spans="2:3" x14ac:dyDescent="0.25">
      <c r="B324748" s="74"/>
    </row>
    <row r="324749" spans="2:3" x14ac:dyDescent="0.25">
      <c r="B324749" s="74"/>
    </row>
    <row r="324750" spans="2:3" x14ac:dyDescent="0.25">
      <c r="B324750" s="74"/>
    </row>
    <row r="324801" spans="2:3" x14ac:dyDescent="0.25">
      <c r="C324801"/>
    </row>
    <row r="324802" spans="2:3" x14ac:dyDescent="0.25">
      <c r="B324802" s="74"/>
    </row>
    <row r="324803" spans="2:3" x14ac:dyDescent="0.25">
      <c r="B324803" s="74"/>
    </row>
    <row r="324804" spans="2:3" x14ac:dyDescent="0.25">
      <c r="B324804" s="74"/>
    </row>
    <row r="324805" spans="2:3" x14ac:dyDescent="0.25">
      <c r="B324805" s="74"/>
    </row>
    <row r="324806" spans="2:3" x14ac:dyDescent="0.25">
      <c r="B324806" s="74"/>
    </row>
    <row r="324807" spans="2:3" x14ac:dyDescent="0.25">
      <c r="B324807" s="74"/>
    </row>
    <row r="324808" spans="2:3" x14ac:dyDescent="0.25">
      <c r="B324808" s="74"/>
    </row>
    <row r="324809" spans="2:3" x14ac:dyDescent="0.25">
      <c r="B324809" s="74"/>
    </row>
    <row r="324810" spans="2:3" x14ac:dyDescent="0.25">
      <c r="B324810" s="74"/>
    </row>
    <row r="324811" spans="2:3" x14ac:dyDescent="0.25">
      <c r="B324811" s="74"/>
    </row>
    <row r="324812" spans="2:3" x14ac:dyDescent="0.25">
      <c r="B324812" s="74"/>
    </row>
    <row r="324813" spans="2:3" x14ac:dyDescent="0.25">
      <c r="B324813" s="74"/>
    </row>
    <row r="324814" spans="2:3" x14ac:dyDescent="0.25">
      <c r="B324814" s="74"/>
    </row>
    <row r="324865" spans="2:3" x14ac:dyDescent="0.25">
      <c r="C324865"/>
    </row>
    <row r="324866" spans="2:3" x14ac:dyDescent="0.25">
      <c r="B324866" s="74"/>
    </row>
    <row r="324867" spans="2:3" x14ac:dyDescent="0.25">
      <c r="B324867" s="74"/>
    </row>
    <row r="324868" spans="2:3" x14ac:dyDescent="0.25">
      <c r="B324868" s="74"/>
    </row>
    <row r="324869" spans="2:3" x14ac:dyDescent="0.25">
      <c r="B324869" s="74"/>
    </row>
    <row r="324870" spans="2:3" x14ac:dyDescent="0.25">
      <c r="B324870" s="74"/>
    </row>
    <row r="324871" spans="2:3" x14ac:dyDescent="0.25">
      <c r="B324871" s="74"/>
    </row>
    <row r="324872" spans="2:3" x14ac:dyDescent="0.25">
      <c r="B324872" s="74"/>
    </row>
    <row r="324873" spans="2:3" x14ac:dyDescent="0.25">
      <c r="B324873" s="74"/>
    </row>
    <row r="324874" spans="2:3" x14ac:dyDescent="0.25">
      <c r="B324874" s="74"/>
    </row>
    <row r="324875" spans="2:3" x14ac:dyDescent="0.25">
      <c r="B324875" s="74"/>
    </row>
    <row r="324876" spans="2:3" x14ac:dyDescent="0.25">
      <c r="B324876" s="74"/>
    </row>
    <row r="324877" spans="2:3" x14ac:dyDescent="0.25">
      <c r="B324877" s="74"/>
    </row>
    <row r="324878" spans="2:3" x14ac:dyDescent="0.25">
      <c r="B324878" s="74"/>
    </row>
    <row r="324929" spans="2:3" x14ac:dyDescent="0.25">
      <c r="C324929"/>
    </row>
    <row r="324930" spans="2:3" x14ac:dyDescent="0.25">
      <c r="B324930" s="74"/>
    </row>
    <row r="324931" spans="2:3" x14ac:dyDescent="0.25">
      <c r="B324931" s="74"/>
    </row>
    <row r="324932" spans="2:3" x14ac:dyDescent="0.25">
      <c r="B324932" s="74"/>
    </row>
    <row r="324933" spans="2:3" x14ac:dyDescent="0.25">
      <c r="B324933" s="74"/>
    </row>
    <row r="324934" spans="2:3" x14ac:dyDescent="0.25">
      <c r="B324934" s="74"/>
    </row>
    <row r="324935" spans="2:3" x14ac:dyDescent="0.25">
      <c r="B324935" s="74"/>
    </row>
    <row r="324936" spans="2:3" x14ac:dyDescent="0.25">
      <c r="B324936" s="74"/>
    </row>
    <row r="324937" spans="2:3" x14ac:dyDescent="0.25">
      <c r="B324937" s="74"/>
    </row>
    <row r="324938" spans="2:3" x14ac:dyDescent="0.25">
      <c r="B324938" s="74"/>
    </row>
    <row r="324939" spans="2:3" x14ac:dyDescent="0.25">
      <c r="B324939" s="74"/>
    </row>
    <row r="324940" spans="2:3" x14ac:dyDescent="0.25">
      <c r="B324940" s="74"/>
    </row>
    <row r="324941" spans="2:3" x14ac:dyDescent="0.25">
      <c r="B324941" s="74"/>
    </row>
    <row r="324942" spans="2:3" x14ac:dyDescent="0.25">
      <c r="B324942" s="74"/>
    </row>
    <row r="324993" spans="2:3" x14ac:dyDescent="0.25">
      <c r="C324993"/>
    </row>
    <row r="324994" spans="2:3" x14ac:dyDescent="0.25">
      <c r="B324994" s="74"/>
    </row>
    <row r="324995" spans="2:3" x14ac:dyDescent="0.25">
      <c r="B324995" s="74"/>
    </row>
    <row r="324996" spans="2:3" x14ac:dyDescent="0.25">
      <c r="B324996" s="74"/>
    </row>
    <row r="324997" spans="2:3" x14ac:dyDescent="0.25">
      <c r="B324997" s="74"/>
    </row>
    <row r="324998" spans="2:3" x14ac:dyDescent="0.25">
      <c r="B324998" s="74"/>
    </row>
    <row r="324999" spans="2:3" x14ac:dyDescent="0.25">
      <c r="B324999" s="74"/>
    </row>
    <row r="325000" spans="2:3" x14ac:dyDescent="0.25">
      <c r="B325000" s="74"/>
    </row>
    <row r="325001" spans="2:3" x14ac:dyDescent="0.25">
      <c r="B325001" s="74"/>
    </row>
    <row r="325002" spans="2:3" x14ac:dyDescent="0.25">
      <c r="B325002" s="74"/>
    </row>
    <row r="325003" spans="2:3" x14ac:dyDescent="0.25">
      <c r="B325003" s="74"/>
    </row>
    <row r="325004" spans="2:3" x14ac:dyDescent="0.25">
      <c r="B325004" s="74"/>
    </row>
    <row r="325005" spans="2:3" x14ac:dyDescent="0.25">
      <c r="B325005" s="74"/>
    </row>
    <row r="325006" spans="2:3" x14ac:dyDescent="0.25">
      <c r="B325006" s="74"/>
    </row>
    <row r="325057" spans="2:3" x14ac:dyDescent="0.25">
      <c r="C325057"/>
    </row>
    <row r="325058" spans="2:3" x14ac:dyDescent="0.25">
      <c r="B325058" s="74"/>
    </row>
    <row r="325059" spans="2:3" x14ac:dyDescent="0.25">
      <c r="B325059" s="74"/>
    </row>
    <row r="325060" spans="2:3" x14ac:dyDescent="0.25">
      <c r="B325060" s="74"/>
    </row>
    <row r="325061" spans="2:3" x14ac:dyDescent="0.25">
      <c r="B325061" s="74"/>
    </row>
    <row r="325062" spans="2:3" x14ac:dyDescent="0.25">
      <c r="B325062" s="74"/>
    </row>
    <row r="325063" spans="2:3" x14ac:dyDescent="0.25">
      <c r="B325063" s="74"/>
    </row>
    <row r="325064" spans="2:3" x14ac:dyDescent="0.25">
      <c r="B325064" s="74"/>
    </row>
    <row r="325065" spans="2:3" x14ac:dyDescent="0.25">
      <c r="B325065" s="74"/>
    </row>
    <row r="325066" spans="2:3" x14ac:dyDescent="0.25">
      <c r="B325066" s="74"/>
    </row>
    <row r="325067" spans="2:3" x14ac:dyDescent="0.25">
      <c r="B325067" s="74"/>
    </row>
    <row r="325068" spans="2:3" x14ac:dyDescent="0.25">
      <c r="B325068" s="74"/>
    </row>
    <row r="325069" spans="2:3" x14ac:dyDescent="0.25">
      <c r="B325069" s="74"/>
    </row>
    <row r="325070" spans="2:3" x14ac:dyDescent="0.25">
      <c r="B325070" s="74"/>
    </row>
    <row r="325121" spans="2:3" x14ac:dyDescent="0.25">
      <c r="C325121"/>
    </row>
    <row r="325122" spans="2:3" x14ac:dyDescent="0.25">
      <c r="B325122" s="74"/>
    </row>
    <row r="325123" spans="2:3" x14ac:dyDescent="0.25">
      <c r="B325123" s="74"/>
    </row>
    <row r="325124" spans="2:3" x14ac:dyDescent="0.25">
      <c r="B325124" s="74"/>
    </row>
    <row r="325125" spans="2:3" x14ac:dyDescent="0.25">
      <c r="B325125" s="74"/>
    </row>
    <row r="325126" spans="2:3" x14ac:dyDescent="0.25">
      <c r="B325126" s="74"/>
    </row>
    <row r="325127" spans="2:3" x14ac:dyDescent="0.25">
      <c r="B325127" s="74"/>
    </row>
    <row r="325128" spans="2:3" x14ac:dyDescent="0.25">
      <c r="B325128" s="74"/>
    </row>
    <row r="325129" spans="2:3" x14ac:dyDescent="0.25">
      <c r="B325129" s="74"/>
    </row>
    <row r="325130" spans="2:3" x14ac:dyDescent="0.25">
      <c r="B325130" s="74"/>
    </row>
    <row r="325131" spans="2:3" x14ac:dyDescent="0.25">
      <c r="B325131" s="74"/>
    </row>
    <row r="325132" spans="2:3" x14ac:dyDescent="0.25">
      <c r="B325132" s="74"/>
    </row>
    <row r="325133" spans="2:3" x14ac:dyDescent="0.25">
      <c r="B325133" s="74"/>
    </row>
    <row r="325134" spans="2:3" x14ac:dyDescent="0.25">
      <c r="B325134" s="74"/>
    </row>
    <row r="325185" spans="2:3" x14ac:dyDescent="0.25">
      <c r="C325185"/>
    </row>
    <row r="325186" spans="2:3" x14ac:dyDescent="0.25">
      <c r="B325186" s="74"/>
    </row>
    <row r="325187" spans="2:3" x14ac:dyDescent="0.25">
      <c r="B325187" s="74"/>
    </row>
    <row r="325188" spans="2:3" x14ac:dyDescent="0.25">
      <c r="B325188" s="74"/>
    </row>
    <row r="325189" spans="2:3" x14ac:dyDescent="0.25">
      <c r="B325189" s="74"/>
    </row>
    <row r="325190" spans="2:3" x14ac:dyDescent="0.25">
      <c r="B325190" s="74"/>
    </row>
    <row r="325191" spans="2:3" x14ac:dyDescent="0.25">
      <c r="B325191" s="74"/>
    </row>
    <row r="325192" spans="2:3" x14ac:dyDescent="0.25">
      <c r="B325192" s="74"/>
    </row>
    <row r="325193" spans="2:3" x14ac:dyDescent="0.25">
      <c r="B325193" s="74"/>
    </row>
    <row r="325194" spans="2:3" x14ac:dyDescent="0.25">
      <c r="B325194" s="74"/>
    </row>
    <row r="325195" spans="2:3" x14ac:dyDescent="0.25">
      <c r="B325195" s="74"/>
    </row>
    <row r="325196" spans="2:3" x14ac:dyDescent="0.25">
      <c r="B325196" s="74"/>
    </row>
    <row r="325197" spans="2:3" x14ac:dyDescent="0.25">
      <c r="B325197" s="74"/>
    </row>
    <row r="325198" spans="2:3" x14ac:dyDescent="0.25">
      <c r="B325198" s="74"/>
    </row>
    <row r="325249" spans="2:3" x14ac:dyDescent="0.25">
      <c r="C325249"/>
    </row>
    <row r="325250" spans="2:3" x14ac:dyDescent="0.25">
      <c r="B325250" s="74"/>
    </row>
    <row r="325251" spans="2:3" x14ac:dyDescent="0.25">
      <c r="B325251" s="74"/>
    </row>
    <row r="325252" spans="2:3" x14ac:dyDescent="0.25">
      <c r="B325252" s="74"/>
    </row>
    <row r="325253" spans="2:3" x14ac:dyDescent="0.25">
      <c r="B325253" s="74"/>
    </row>
    <row r="325254" spans="2:3" x14ac:dyDescent="0.25">
      <c r="B325254" s="74"/>
    </row>
    <row r="325255" spans="2:3" x14ac:dyDescent="0.25">
      <c r="B325255" s="74"/>
    </row>
    <row r="325256" spans="2:3" x14ac:dyDescent="0.25">
      <c r="B325256" s="74"/>
    </row>
    <row r="325257" spans="2:3" x14ac:dyDescent="0.25">
      <c r="B325257" s="74"/>
    </row>
    <row r="325258" spans="2:3" x14ac:dyDescent="0.25">
      <c r="B325258" s="74"/>
    </row>
    <row r="325259" spans="2:3" x14ac:dyDescent="0.25">
      <c r="B325259" s="74"/>
    </row>
    <row r="325260" spans="2:3" x14ac:dyDescent="0.25">
      <c r="B325260" s="74"/>
    </row>
    <row r="325261" spans="2:3" x14ac:dyDescent="0.25">
      <c r="B325261" s="74"/>
    </row>
    <row r="325262" spans="2:3" x14ac:dyDescent="0.25">
      <c r="B325262" s="74"/>
    </row>
    <row r="325313" spans="2:3" x14ac:dyDescent="0.25">
      <c r="C325313"/>
    </row>
    <row r="325314" spans="2:3" x14ac:dyDescent="0.25">
      <c r="B325314" s="74"/>
    </row>
    <row r="325315" spans="2:3" x14ac:dyDescent="0.25">
      <c r="B325315" s="74"/>
    </row>
    <row r="325316" spans="2:3" x14ac:dyDescent="0.25">
      <c r="B325316" s="74"/>
    </row>
    <row r="325317" spans="2:3" x14ac:dyDescent="0.25">
      <c r="B325317" s="74"/>
    </row>
    <row r="325318" spans="2:3" x14ac:dyDescent="0.25">
      <c r="B325318" s="74"/>
    </row>
    <row r="325319" spans="2:3" x14ac:dyDescent="0.25">
      <c r="B325319" s="74"/>
    </row>
    <row r="325320" spans="2:3" x14ac:dyDescent="0.25">
      <c r="B325320" s="74"/>
    </row>
    <row r="325321" spans="2:3" x14ac:dyDescent="0.25">
      <c r="B325321" s="74"/>
    </row>
    <row r="325322" spans="2:3" x14ac:dyDescent="0.25">
      <c r="B325322" s="74"/>
    </row>
    <row r="325323" spans="2:3" x14ac:dyDescent="0.25">
      <c r="B325323" s="74"/>
    </row>
    <row r="325324" spans="2:3" x14ac:dyDescent="0.25">
      <c r="B325324" s="74"/>
    </row>
    <row r="325325" spans="2:3" x14ac:dyDescent="0.25">
      <c r="B325325" s="74"/>
    </row>
    <row r="325326" spans="2:3" x14ac:dyDescent="0.25">
      <c r="B325326" s="74"/>
    </row>
    <row r="325377" spans="2:3" x14ac:dyDescent="0.25">
      <c r="C325377"/>
    </row>
    <row r="325378" spans="2:3" x14ac:dyDescent="0.25">
      <c r="B325378" s="74"/>
    </row>
    <row r="325379" spans="2:3" x14ac:dyDescent="0.25">
      <c r="B325379" s="74"/>
    </row>
    <row r="325380" spans="2:3" x14ac:dyDescent="0.25">
      <c r="B325380" s="74"/>
    </row>
    <row r="325381" spans="2:3" x14ac:dyDescent="0.25">
      <c r="B325381" s="74"/>
    </row>
    <row r="325382" spans="2:3" x14ac:dyDescent="0.25">
      <c r="B325382" s="74"/>
    </row>
    <row r="325383" spans="2:3" x14ac:dyDescent="0.25">
      <c r="B325383" s="74"/>
    </row>
    <row r="325384" spans="2:3" x14ac:dyDescent="0.25">
      <c r="B325384" s="74"/>
    </row>
    <row r="325385" spans="2:3" x14ac:dyDescent="0.25">
      <c r="B325385" s="74"/>
    </row>
    <row r="325386" spans="2:3" x14ac:dyDescent="0.25">
      <c r="B325386" s="74"/>
    </row>
    <row r="325387" spans="2:3" x14ac:dyDescent="0.25">
      <c r="B325387" s="74"/>
    </row>
    <row r="325388" spans="2:3" x14ac:dyDescent="0.25">
      <c r="B325388" s="74"/>
    </row>
    <row r="325389" spans="2:3" x14ac:dyDescent="0.25">
      <c r="B325389" s="74"/>
    </row>
    <row r="325390" spans="2:3" x14ac:dyDescent="0.25">
      <c r="B325390" s="74"/>
    </row>
    <row r="325441" spans="2:3" x14ac:dyDescent="0.25">
      <c r="C325441"/>
    </row>
    <row r="325442" spans="2:3" x14ac:dyDescent="0.25">
      <c r="B325442" s="74"/>
    </row>
    <row r="325443" spans="2:3" x14ac:dyDescent="0.25">
      <c r="B325443" s="74"/>
    </row>
    <row r="325444" spans="2:3" x14ac:dyDescent="0.25">
      <c r="B325444" s="74"/>
    </row>
    <row r="325445" spans="2:3" x14ac:dyDescent="0.25">
      <c r="B325445" s="74"/>
    </row>
    <row r="325446" spans="2:3" x14ac:dyDescent="0.25">
      <c r="B325446" s="74"/>
    </row>
    <row r="325447" spans="2:3" x14ac:dyDescent="0.25">
      <c r="B325447" s="74"/>
    </row>
    <row r="325448" spans="2:3" x14ac:dyDescent="0.25">
      <c r="B325448" s="74"/>
    </row>
    <row r="325449" spans="2:3" x14ac:dyDescent="0.25">
      <c r="B325449" s="74"/>
    </row>
    <row r="325450" spans="2:3" x14ac:dyDescent="0.25">
      <c r="B325450" s="74"/>
    </row>
    <row r="325451" spans="2:3" x14ac:dyDescent="0.25">
      <c r="B325451" s="74"/>
    </row>
    <row r="325452" spans="2:3" x14ac:dyDescent="0.25">
      <c r="B325452" s="74"/>
    </row>
    <row r="325453" spans="2:3" x14ac:dyDescent="0.25">
      <c r="B325453" s="74"/>
    </row>
    <row r="325454" spans="2:3" x14ac:dyDescent="0.25">
      <c r="B325454" s="74"/>
    </row>
    <row r="325505" spans="2:3" x14ac:dyDescent="0.25">
      <c r="C325505"/>
    </row>
    <row r="325506" spans="2:3" x14ac:dyDescent="0.25">
      <c r="B325506" s="74"/>
    </row>
    <row r="325507" spans="2:3" x14ac:dyDescent="0.25">
      <c r="B325507" s="74"/>
    </row>
    <row r="325508" spans="2:3" x14ac:dyDescent="0.25">
      <c r="B325508" s="74"/>
    </row>
    <row r="325509" spans="2:3" x14ac:dyDescent="0.25">
      <c r="B325509" s="74"/>
    </row>
    <row r="325510" spans="2:3" x14ac:dyDescent="0.25">
      <c r="B325510" s="74"/>
    </row>
    <row r="325511" spans="2:3" x14ac:dyDescent="0.25">
      <c r="B325511" s="74"/>
    </row>
    <row r="325512" spans="2:3" x14ac:dyDescent="0.25">
      <c r="B325512" s="74"/>
    </row>
    <row r="325513" spans="2:3" x14ac:dyDescent="0.25">
      <c r="B325513" s="74"/>
    </row>
    <row r="325514" spans="2:3" x14ac:dyDescent="0.25">
      <c r="B325514" s="74"/>
    </row>
    <row r="325515" spans="2:3" x14ac:dyDescent="0.25">
      <c r="B325515" s="74"/>
    </row>
    <row r="325516" spans="2:3" x14ac:dyDescent="0.25">
      <c r="B325516" s="74"/>
    </row>
    <row r="325517" spans="2:3" x14ac:dyDescent="0.25">
      <c r="B325517" s="74"/>
    </row>
    <row r="325518" spans="2:3" x14ac:dyDescent="0.25">
      <c r="B325518" s="74"/>
    </row>
    <row r="325569" spans="2:3" x14ac:dyDescent="0.25">
      <c r="C325569"/>
    </row>
    <row r="325570" spans="2:3" x14ac:dyDescent="0.25">
      <c r="B325570" s="74"/>
    </row>
    <row r="325571" spans="2:3" x14ac:dyDescent="0.25">
      <c r="B325571" s="74"/>
    </row>
    <row r="325572" spans="2:3" x14ac:dyDescent="0.25">
      <c r="B325572" s="74"/>
    </row>
    <row r="325573" spans="2:3" x14ac:dyDescent="0.25">
      <c r="B325573" s="74"/>
    </row>
    <row r="325574" spans="2:3" x14ac:dyDescent="0.25">
      <c r="B325574" s="74"/>
    </row>
    <row r="325575" spans="2:3" x14ac:dyDescent="0.25">
      <c r="B325575" s="74"/>
    </row>
    <row r="325576" spans="2:3" x14ac:dyDescent="0.25">
      <c r="B325576" s="74"/>
    </row>
    <row r="325577" spans="2:3" x14ac:dyDescent="0.25">
      <c r="B325577" s="74"/>
    </row>
    <row r="325578" spans="2:3" x14ac:dyDescent="0.25">
      <c r="B325578" s="74"/>
    </row>
    <row r="325579" spans="2:3" x14ac:dyDescent="0.25">
      <c r="B325579" s="74"/>
    </row>
    <row r="325580" spans="2:3" x14ac:dyDescent="0.25">
      <c r="B325580" s="74"/>
    </row>
    <row r="325581" spans="2:3" x14ac:dyDescent="0.25">
      <c r="B325581" s="74"/>
    </row>
    <row r="325582" spans="2:3" x14ac:dyDescent="0.25">
      <c r="B325582" s="74"/>
    </row>
    <row r="325633" spans="2:3" x14ac:dyDescent="0.25">
      <c r="C325633"/>
    </row>
    <row r="325634" spans="2:3" x14ac:dyDescent="0.25">
      <c r="B325634" s="74"/>
    </row>
    <row r="325635" spans="2:3" x14ac:dyDescent="0.25">
      <c r="B325635" s="74"/>
    </row>
    <row r="325636" spans="2:3" x14ac:dyDescent="0.25">
      <c r="B325636" s="74"/>
    </row>
    <row r="325637" spans="2:3" x14ac:dyDescent="0.25">
      <c r="B325637" s="74"/>
    </row>
    <row r="325638" spans="2:3" x14ac:dyDescent="0.25">
      <c r="B325638" s="74"/>
    </row>
    <row r="325639" spans="2:3" x14ac:dyDescent="0.25">
      <c r="B325639" s="74"/>
    </row>
    <row r="325640" spans="2:3" x14ac:dyDescent="0.25">
      <c r="B325640" s="74"/>
    </row>
    <row r="325641" spans="2:3" x14ac:dyDescent="0.25">
      <c r="B325641" s="74"/>
    </row>
    <row r="325642" spans="2:3" x14ac:dyDescent="0.25">
      <c r="B325642" s="74"/>
    </row>
    <row r="325643" spans="2:3" x14ac:dyDescent="0.25">
      <c r="B325643" s="74"/>
    </row>
    <row r="325644" spans="2:3" x14ac:dyDescent="0.25">
      <c r="B325644" s="74"/>
    </row>
    <row r="325645" spans="2:3" x14ac:dyDescent="0.25">
      <c r="B325645" s="74"/>
    </row>
    <row r="325646" spans="2:3" x14ac:dyDescent="0.25">
      <c r="B325646" s="74"/>
    </row>
    <row r="325697" spans="2:3" x14ac:dyDescent="0.25">
      <c r="C325697"/>
    </row>
    <row r="325698" spans="2:3" x14ac:dyDescent="0.25">
      <c r="B325698" s="74"/>
    </row>
    <row r="325699" spans="2:3" x14ac:dyDescent="0.25">
      <c r="B325699" s="74"/>
    </row>
    <row r="325700" spans="2:3" x14ac:dyDescent="0.25">
      <c r="B325700" s="74"/>
    </row>
    <row r="325701" spans="2:3" x14ac:dyDescent="0.25">
      <c r="B325701" s="74"/>
    </row>
    <row r="325702" spans="2:3" x14ac:dyDescent="0.25">
      <c r="B325702" s="74"/>
    </row>
    <row r="325703" spans="2:3" x14ac:dyDescent="0.25">
      <c r="B325703" s="74"/>
    </row>
    <row r="325704" spans="2:3" x14ac:dyDescent="0.25">
      <c r="B325704" s="74"/>
    </row>
    <row r="325705" spans="2:3" x14ac:dyDescent="0.25">
      <c r="B325705" s="74"/>
    </row>
    <row r="325706" spans="2:3" x14ac:dyDescent="0.25">
      <c r="B325706" s="74"/>
    </row>
    <row r="325707" spans="2:3" x14ac:dyDescent="0.25">
      <c r="B325707" s="74"/>
    </row>
    <row r="325708" spans="2:3" x14ac:dyDescent="0.25">
      <c r="B325708" s="74"/>
    </row>
    <row r="325709" spans="2:3" x14ac:dyDescent="0.25">
      <c r="B325709" s="74"/>
    </row>
    <row r="325710" spans="2:3" x14ac:dyDescent="0.25">
      <c r="B325710" s="74"/>
    </row>
    <row r="325761" spans="2:3" x14ac:dyDescent="0.25">
      <c r="C325761"/>
    </row>
    <row r="325762" spans="2:3" x14ac:dyDescent="0.25">
      <c r="B325762" s="74"/>
    </row>
    <row r="325763" spans="2:3" x14ac:dyDescent="0.25">
      <c r="B325763" s="74"/>
    </row>
    <row r="325764" spans="2:3" x14ac:dyDescent="0.25">
      <c r="B325764" s="74"/>
    </row>
    <row r="325765" spans="2:3" x14ac:dyDescent="0.25">
      <c r="B325765" s="74"/>
    </row>
    <row r="325766" spans="2:3" x14ac:dyDescent="0.25">
      <c r="B325766" s="74"/>
    </row>
    <row r="325767" spans="2:3" x14ac:dyDescent="0.25">
      <c r="B325767" s="74"/>
    </row>
    <row r="325768" spans="2:3" x14ac:dyDescent="0.25">
      <c r="B325768" s="74"/>
    </row>
    <row r="325769" spans="2:3" x14ac:dyDescent="0.25">
      <c r="B325769" s="74"/>
    </row>
    <row r="325770" spans="2:3" x14ac:dyDescent="0.25">
      <c r="B325770" s="74"/>
    </row>
    <row r="325771" spans="2:3" x14ac:dyDescent="0.25">
      <c r="B325771" s="74"/>
    </row>
    <row r="325772" spans="2:3" x14ac:dyDescent="0.25">
      <c r="B325772" s="74"/>
    </row>
    <row r="325773" spans="2:3" x14ac:dyDescent="0.25">
      <c r="B325773" s="74"/>
    </row>
    <row r="325774" spans="2:3" x14ac:dyDescent="0.25">
      <c r="B325774" s="74"/>
    </row>
    <row r="325825" spans="2:3" x14ac:dyDescent="0.25">
      <c r="C325825"/>
    </row>
    <row r="325826" spans="2:3" x14ac:dyDescent="0.25">
      <c r="B325826" s="74"/>
    </row>
    <row r="325827" spans="2:3" x14ac:dyDescent="0.25">
      <c r="B325827" s="74"/>
    </row>
    <row r="325828" spans="2:3" x14ac:dyDescent="0.25">
      <c r="B325828" s="74"/>
    </row>
    <row r="325829" spans="2:3" x14ac:dyDescent="0.25">
      <c r="B325829" s="74"/>
    </row>
    <row r="325830" spans="2:3" x14ac:dyDescent="0.25">
      <c r="B325830" s="74"/>
    </row>
    <row r="325831" spans="2:3" x14ac:dyDescent="0.25">
      <c r="B325831" s="74"/>
    </row>
    <row r="325832" spans="2:3" x14ac:dyDescent="0.25">
      <c r="B325832" s="74"/>
    </row>
    <row r="325833" spans="2:3" x14ac:dyDescent="0.25">
      <c r="B325833" s="74"/>
    </row>
    <row r="325834" spans="2:3" x14ac:dyDescent="0.25">
      <c r="B325834" s="74"/>
    </row>
    <row r="325835" spans="2:3" x14ac:dyDescent="0.25">
      <c r="B325835" s="74"/>
    </row>
    <row r="325836" spans="2:3" x14ac:dyDescent="0.25">
      <c r="B325836" s="74"/>
    </row>
    <row r="325837" spans="2:3" x14ac:dyDescent="0.25">
      <c r="B325837" s="74"/>
    </row>
    <row r="325838" spans="2:3" x14ac:dyDescent="0.25">
      <c r="B325838" s="74"/>
    </row>
    <row r="325889" spans="2:3" x14ac:dyDescent="0.25">
      <c r="C325889"/>
    </row>
    <row r="325890" spans="2:3" x14ac:dyDescent="0.25">
      <c r="B325890" s="74"/>
    </row>
    <row r="325891" spans="2:3" x14ac:dyDescent="0.25">
      <c r="B325891" s="74"/>
    </row>
    <row r="325892" spans="2:3" x14ac:dyDescent="0.25">
      <c r="B325892" s="74"/>
    </row>
    <row r="325893" spans="2:3" x14ac:dyDescent="0.25">
      <c r="B325893" s="74"/>
    </row>
    <row r="325894" spans="2:3" x14ac:dyDescent="0.25">
      <c r="B325894" s="74"/>
    </row>
    <row r="325895" spans="2:3" x14ac:dyDescent="0.25">
      <c r="B325895" s="74"/>
    </row>
    <row r="325896" spans="2:3" x14ac:dyDescent="0.25">
      <c r="B325896" s="74"/>
    </row>
    <row r="325897" spans="2:3" x14ac:dyDescent="0.25">
      <c r="B325897" s="74"/>
    </row>
    <row r="325898" spans="2:3" x14ac:dyDescent="0.25">
      <c r="B325898" s="74"/>
    </row>
    <row r="325899" spans="2:3" x14ac:dyDescent="0.25">
      <c r="B325899" s="74"/>
    </row>
    <row r="325900" spans="2:3" x14ac:dyDescent="0.25">
      <c r="B325900" s="74"/>
    </row>
    <row r="325901" spans="2:3" x14ac:dyDescent="0.25">
      <c r="B325901" s="74"/>
    </row>
    <row r="325902" spans="2:3" x14ac:dyDescent="0.25">
      <c r="B325902" s="74"/>
    </row>
    <row r="325953" spans="2:3" x14ac:dyDescent="0.25">
      <c r="C325953"/>
    </row>
    <row r="325954" spans="2:3" x14ac:dyDescent="0.25">
      <c r="B325954" s="74"/>
    </row>
    <row r="325955" spans="2:3" x14ac:dyDescent="0.25">
      <c r="B325955" s="74"/>
    </row>
    <row r="325956" spans="2:3" x14ac:dyDescent="0.25">
      <c r="B325956" s="74"/>
    </row>
    <row r="325957" spans="2:3" x14ac:dyDescent="0.25">
      <c r="B325957" s="74"/>
    </row>
    <row r="325958" spans="2:3" x14ac:dyDescent="0.25">
      <c r="B325958" s="74"/>
    </row>
    <row r="325959" spans="2:3" x14ac:dyDescent="0.25">
      <c r="B325959" s="74"/>
    </row>
    <row r="325960" spans="2:3" x14ac:dyDescent="0.25">
      <c r="B325960" s="74"/>
    </row>
    <row r="325961" spans="2:3" x14ac:dyDescent="0.25">
      <c r="B325961" s="74"/>
    </row>
    <row r="325962" spans="2:3" x14ac:dyDescent="0.25">
      <c r="B325962" s="74"/>
    </row>
    <row r="325963" spans="2:3" x14ac:dyDescent="0.25">
      <c r="B325963" s="74"/>
    </row>
    <row r="325964" spans="2:3" x14ac:dyDescent="0.25">
      <c r="B325964" s="74"/>
    </row>
    <row r="325965" spans="2:3" x14ac:dyDescent="0.25">
      <c r="B325965" s="74"/>
    </row>
    <row r="325966" spans="2:3" x14ac:dyDescent="0.25">
      <c r="B325966" s="74"/>
    </row>
    <row r="326017" spans="2:3" x14ac:dyDescent="0.25">
      <c r="C326017"/>
    </row>
    <row r="326018" spans="2:3" x14ac:dyDescent="0.25">
      <c r="B326018" s="74"/>
    </row>
    <row r="326019" spans="2:3" x14ac:dyDescent="0.25">
      <c r="B326019" s="74"/>
    </row>
    <row r="326020" spans="2:3" x14ac:dyDescent="0.25">
      <c r="B326020" s="74"/>
    </row>
    <row r="326021" spans="2:3" x14ac:dyDescent="0.25">
      <c r="B326021" s="74"/>
    </row>
    <row r="326022" spans="2:3" x14ac:dyDescent="0.25">
      <c r="B326022" s="74"/>
    </row>
    <row r="326023" spans="2:3" x14ac:dyDescent="0.25">
      <c r="B326023" s="74"/>
    </row>
    <row r="326024" spans="2:3" x14ac:dyDescent="0.25">
      <c r="B326024" s="74"/>
    </row>
    <row r="326025" spans="2:3" x14ac:dyDescent="0.25">
      <c r="B326025" s="74"/>
    </row>
    <row r="326026" spans="2:3" x14ac:dyDescent="0.25">
      <c r="B326026" s="74"/>
    </row>
    <row r="326027" spans="2:3" x14ac:dyDescent="0.25">
      <c r="B326027" s="74"/>
    </row>
    <row r="326028" spans="2:3" x14ac:dyDescent="0.25">
      <c r="B326028" s="74"/>
    </row>
    <row r="326029" spans="2:3" x14ac:dyDescent="0.25">
      <c r="B326029" s="74"/>
    </row>
    <row r="326030" spans="2:3" x14ac:dyDescent="0.25">
      <c r="B326030" s="74"/>
    </row>
    <row r="326081" spans="2:3" x14ac:dyDescent="0.25">
      <c r="C326081"/>
    </row>
    <row r="326082" spans="2:3" x14ac:dyDescent="0.25">
      <c r="B326082" s="74"/>
    </row>
    <row r="326083" spans="2:3" x14ac:dyDescent="0.25">
      <c r="B326083" s="74"/>
    </row>
    <row r="326084" spans="2:3" x14ac:dyDescent="0.25">
      <c r="B326084" s="74"/>
    </row>
    <row r="326085" spans="2:3" x14ac:dyDescent="0.25">
      <c r="B326085" s="74"/>
    </row>
    <row r="326086" spans="2:3" x14ac:dyDescent="0.25">
      <c r="B326086" s="74"/>
    </row>
    <row r="326087" spans="2:3" x14ac:dyDescent="0.25">
      <c r="B326087" s="74"/>
    </row>
    <row r="326088" spans="2:3" x14ac:dyDescent="0.25">
      <c r="B326088" s="74"/>
    </row>
    <row r="326089" spans="2:3" x14ac:dyDescent="0.25">
      <c r="B326089" s="74"/>
    </row>
    <row r="326090" spans="2:3" x14ac:dyDescent="0.25">
      <c r="B326090" s="74"/>
    </row>
    <row r="326091" spans="2:3" x14ac:dyDescent="0.25">
      <c r="B326091" s="74"/>
    </row>
    <row r="326092" spans="2:3" x14ac:dyDescent="0.25">
      <c r="B326092" s="74"/>
    </row>
    <row r="326093" spans="2:3" x14ac:dyDescent="0.25">
      <c r="B326093" s="74"/>
    </row>
    <row r="326094" spans="2:3" x14ac:dyDescent="0.25">
      <c r="B326094" s="74"/>
    </row>
    <row r="326145" spans="2:3" x14ac:dyDescent="0.25">
      <c r="C326145"/>
    </row>
    <row r="326146" spans="2:3" x14ac:dyDescent="0.25">
      <c r="B326146" s="74"/>
    </row>
    <row r="326147" spans="2:3" x14ac:dyDescent="0.25">
      <c r="B326147" s="74"/>
    </row>
    <row r="326148" spans="2:3" x14ac:dyDescent="0.25">
      <c r="B326148" s="74"/>
    </row>
    <row r="326149" spans="2:3" x14ac:dyDescent="0.25">
      <c r="B326149" s="74"/>
    </row>
    <row r="326150" spans="2:3" x14ac:dyDescent="0.25">
      <c r="B326150" s="74"/>
    </row>
    <row r="326151" spans="2:3" x14ac:dyDescent="0.25">
      <c r="B326151" s="74"/>
    </row>
    <row r="326152" spans="2:3" x14ac:dyDescent="0.25">
      <c r="B326152" s="74"/>
    </row>
    <row r="326153" spans="2:3" x14ac:dyDescent="0.25">
      <c r="B326153" s="74"/>
    </row>
    <row r="326154" spans="2:3" x14ac:dyDescent="0.25">
      <c r="B326154" s="74"/>
    </row>
    <row r="326155" spans="2:3" x14ac:dyDescent="0.25">
      <c r="B326155" s="74"/>
    </row>
    <row r="326156" spans="2:3" x14ac:dyDescent="0.25">
      <c r="B326156" s="74"/>
    </row>
    <row r="326157" spans="2:3" x14ac:dyDescent="0.25">
      <c r="B326157" s="74"/>
    </row>
    <row r="326158" spans="2:3" x14ac:dyDescent="0.25">
      <c r="B326158" s="74"/>
    </row>
    <row r="326209" spans="2:3" x14ac:dyDescent="0.25">
      <c r="C326209"/>
    </row>
    <row r="326210" spans="2:3" x14ac:dyDescent="0.25">
      <c r="B326210" s="74"/>
    </row>
    <row r="326211" spans="2:3" x14ac:dyDescent="0.25">
      <c r="B326211" s="74"/>
    </row>
    <row r="326212" spans="2:3" x14ac:dyDescent="0.25">
      <c r="B326212" s="74"/>
    </row>
    <row r="326213" spans="2:3" x14ac:dyDescent="0.25">
      <c r="B326213" s="74"/>
    </row>
    <row r="326214" spans="2:3" x14ac:dyDescent="0.25">
      <c r="B326214" s="74"/>
    </row>
    <row r="326215" spans="2:3" x14ac:dyDescent="0.25">
      <c r="B326215" s="74"/>
    </row>
    <row r="326216" spans="2:3" x14ac:dyDescent="0.25">
      <c r="B326216" s="74"/>
    </row>
    <row r="326217" spans="2:3" x14ac:dyDescent="0.25">
      <c r="B326217" s="74"/>
    </row>
    <row r="326218" spans="2:3" x14ac:dyDescent="0.25">
      <c r="B326218" s="74"/>
    </row>
    <row r="326219" spans="2:3" x14ac:dyDescent="0.25">
      <c r="B326219" s="74"/>
    </row>
    <row r="326220" spans="2:3" x14ac:dyDescent="0.25">
      <c r="B326220" s="74"/>
    </row>
    <row r="326221" spans="2:3" x14ac:dyDescent="0.25">
      <c r="B326221" s="74"/>
    </row>
    <row r="326222" spans="2:3" x14ac:dyDescent="0.25">
      <c r="B326222" s="74"/>
    </row>
    <row r="326273" spans="2:3" x14ac:dyDescent="0.25">
      <c r="C326273"/>
    </row>
    <row r="326274" spans="2:3" x14ac:dyDescent="0.25">
      <c r="B326274" s="74"/>
    </row>
    <row r="326275" spans="2:3" x14ac:dyDescent="0.25">
      <c r="B326275" s="74"/>
    </row>
    <row r="326276" spans="2:3" x14ac:dyDescent="0.25">
      <c r="B326276" s="74"/>
    </row>
    <row r="326277" spans="2:3" x14ac:dyDescent="0.25">
      <c r="B326277" s="74"/>
    </row>
    <row r="326278" spans="2:3" x14ac:dyDescent="0.25">
      <c r="B326278" s="74"/>
    </row>
    <row r="326279" spans="2:3" x14ac:dyDescent="0.25">
      <c r="B326279" s="74"/>
    </row>
    <row r="326280" spans="2:3" x14ac:dyDescent="0.25">
      <c r="B326280" s="74"/>
    </row>
    <row r="326281" spans="2:3" x14ac:dyDescent="0.25">
      <c r="B326281" s="74"/>
    </row>
    <row r="326282" spans="2:3" x14ac:dyDescent="0.25">
      <c r="B326282" s="74"/>
    </row>
    <row r="326283" spans="2:3" x14ac:dyDescent="0.25">
      <c r="B326283" s="74"/>
    </row>
    <row r="326284" spans="2:3" x14ac:dyDescent="0.25">
      <c r="B326284" s="74"/>
    </row>
    <row r="326285" spans="2:3" x14ac:dyDescent="0.25">
      <c r="B326285" s="74"/>
    </row>
    <row r="326286" spans="2:3" x14ac:dyDescent="0.25">
      <c r="B326286" s="74"/>
    </row>
    <row r="326337" spans="2:3" x14ac:dyDescent="0.25">
      <c r="C326337"/>
    </row>
    <row r="326338" spans="2:3" x14ac:dyDescent="0.25">
      <c r="B326338" s="74"/>
    </row>
    <row r="326339" spans="2:3" x14ac:dyDescent="0.25">
      <c r="B326339" s="74"/>
    </row>
    <row r="326340" spans="2:3" x14ac:dyDescent="0.25">
      <c r="B326340" s="74"/>
    </row>
    <row r="326341" spans="2:3" x14ac:dyDescent="0.25">
      <c r="B326341" s="74"/>
    </row>
    <row r="326342" spans="2:3" x14ac:dyDescent="0.25">
      <c r="B326342" s="74"/>
    </row>
    <row r="326343" spans="2:3" x14ac:dyDescent="0.25">
      <c r="B326343" s="74"/>
    </row>
    <row r="326344" spans="2:3" x14ac:dyDescent="0.25">
      <c r="B326344" s="74"/>
    </row>
    <row r="326345" spans="2:3" x14ac:dyDescent="0.25">
      <c r="B326345" s="74"/>
    </row>
    <row r="326346" spans="2:3" x14ac:dyDescent="0.25">
      <c r="B326346" s="74"/>
    </row>
    <row r="326347" spans="2:3" x14ac:dyDescent="0.25">
      <c r="B326347" s="74"/>
    </row>
    <row r="326348" spans="2:3" x14ac:dyDescent="0.25">
      <c r="B326348" s="74"/>
    </row>
    <row r="326349" spans="2:3" x14ac:dyDescent="0.25">
      <c r="B326349" s="74"/>
    </row>
    <row r="326350" spans="2:3" x14ac:dyDescent="0.25">
      <c r="B326350" s="74"/>
    </row>
    <row r="326401" spans="2:3" x14ac:dyDescent="0.25">
      <c r="C326401"/>
    </row>
    <row r="326402" spans="2:3" x14ac:dyDescent="0.25">
      <c r="B326402" s="74"/>
    </row>
    <row r="326403" spans="2:3" x14ac:dyDescent="0.25">
      <c r="B326403" s="74"/>
    </row>
    <row r="326404" spans="2:3" x14ac:dyDescent="0.25">
      <c r="B326404" s="74"/>
    </row>
    <row r="326405" spans="2:3" x14ac:dyDescent="0.25">
      <c r="B326405" s="74"/>
    </row>
    <row r="326406" spans="2:3" x14ac:dyDescent="0.25">
      <c r="B326406" s="74"/>
    </row>
    <row r="326407" spans="2:3" x14ac:dyDescent="0.25">
      <c r="B326407" s="74"/>
    </row>
    <row r="326408" spans="2:3" x14ac:dyDescent="0.25">
      <c r="B326408" s="74"/>
    </row>
    <row r="326409" spans="2:3" x14ac:dyDescent="0.25">
      <c r="B326409" s="74"/>
    </row>
    <row r="326410" spans="2:3" x14ac:dyDescent="0.25">
      <c r="B326410" s="74"/>
    </row>
    <row r="326411" spans="2:3" x14ac:dyDescent="0.25">
      <c r="B326411" s="74"/>
    </row>
    <row r="326412" spans="2:3" x14ac:dyDescent="0.25">
      <c r="B326412" s="74"/>
    </row>
    <row r="326413" spans="2:3" x14ac:dyDescent="0.25">
      <c r="B326413" s="74"/>
    </row>
    <row r="326414" spans="2:3" x14ac:dyDescent="0.25">
      <c r="B326414" s="74"/>
    </row>
    <row r="326465" spans="2:3" x14ac:dyDescent="0.25">
      <c r="C326465"/>
    </row>
    <row r="326466" spans="2:3" x14ac:dyDescent="0.25">
      <c r="B326466" s="74"/>
    </row>
    <row r="326467" spans="2:3" x14ac:dyDescent="0.25">
      <c r="B326467" s="74"/>
    </row>
    <row r="326468" spans="2:3" x14ac:dyDescent="0.25">
      <c r="B326468" s="74"/>
    </row>
    <row r="326469" spans="2:3" x14ac:dyDescent="0.25">
      <c r="B326469" s="74"/>
    </row>
    <row r="326470" spans="2:3" x14ac:dyDescent="0.25">
      <c r="B326470" s="74"/>
    </row>
    <row r="326471" spans="2:3" x14ac:dyDescent="0.25">
      <c r="B326471" s="74"/>
    </row>
    <row r="326472" spans="2:3" x14ac:dyDescent="0.25">
      <c r="B326472" s="74"/>
    </row>
    <row r="326473" spans="2:3" x14ac:dyDescent="0.25">
      <c r="B326473" s="74"/>
    </row>
    <row r="326474" spans="2:3" x14ac:dyDescent="0.25">
      <c r="B326474" s="74"/>
    </row>
    <row r="326475" spans="2:3" x14ac:dyDescent="0.25">
      <c r="B326475" s="74"/>
    </row>
    <row r="326476" spans="2:3" x14ac:dyDescent="0.25">
      <c r="B326476" s="74"/>
    </row>
    <row r="326477" spans="2:3" x14ac:dyDescent="0.25">
      <c r="B326477" s="74"/>
    </row>
    <row r="326478" spans="2:3" x14ac:dyDescent="0.25">
      <c r="B326478" s="74"/>
    </row>
    <row r="326529" spans="2:3" x14ac:dyDescent="0.25">
      <c r="C326529"/>
    </row>
    <row r="326530" spans="2:3" x14ac:dyDescent="0.25">
      <c r="B326530" s="74"/>
    </row>
    <row r="326531" spans="2:3" x14ac:dyDescent="0.25">
      <c r="B326531" s="74"/>
    </row>
    <row r="326532" spans="2:3" x14ac:dyDescent="0.25">
      <c r="B326532" s="74"/>
    </row>
    <row r="326533" spans="2:3" x14ac:dyDescent="0.25">
      <c r="B326533" s="74"/>
    </row>
    <row r="326534" spans="2:3" x14ac:dyDescent="0.25">
      <c r="B326534" s="74"/>
    </row>
    <row r="326535" spans="2:3" x14ac:dyDescent="0.25">
      <c r="B326535" s="74"/>
    </row>
    <row r="326536" spans="2:3" x14ac:dyDescent="0.25">
      <c r="B326536" s="74"/>
    </row>
    <row r="326537" spans="2:3" x14ac:dyDescent="0.25">
      <c r="B326537" s="74"/>
    </row>
    <row r="326538" spans="2:3" x14ac:dyDescent="0.25">
      <c r="B326538" s="74"/>
    </row>
    <row r="326539" spans="2:3" x14ac:dyDescent="0.25">
      <c r="B326539" s="74"/>
    </row>
    <row r="326540" spans="2:3" x14ac:dyDescent="0.25">
      <c r="B326540" s="74"/>
    </row>
    <row r="326541" spans="2:3" x14ac:dyDescent="0.25">
      <c r="B326541" s="74"/>
    </row>
    <row r="326542" spans="2:3" x14ac:dyDescent="0.25">
      <c r="B326542" s="74"/>
    </row>
    <row r="326593" spans="2:3" x14ac:dyDescent="0.25">
      <c r="C326593"/>
    </row>
    <row r="326594" spans="2:3" x14ac:dyDescent="0.25">
      <c r="B326594" s="74"/>
    </row>
    <row r="326595" spans="2:3" x14ac:dyDescent="0.25">
      <c r="B326595" s="74"/>
    </row>
    <row r="326596" spans="2:3" x14ac:dyDescent="0.25">
      <c r="B326596" s="74"/>
    </row>
    <row r="326597" spans="2:3" x14ac:dyDescent="0.25">
      <c r="B326597" s="74"/>
    </row>
    <row r="326598" spans="2:3" x14ac:dyDescent="0.25">
      <c r="B326598" s="74"/>
    </row>
    <row r="326599" spans="2:3" x14ac:dyDescent="0.25">
      <c r="B326599" s="74"/>
    </row>
    <row r="326600" spans="2:3" x14ac:dyDescent="0.25">
      <c r="B326600" s="74"/>
    </row>
    <row r="326601" spans="2:3" x14ac:dyDescent="0.25">
      <c r="B326601" s="74"/>
    </row>
    <row r="326602" spans="2:3" x14ac:dyDescent="0.25">
      <c r="B326602" s="74"/>
    </row>
    <row r="326603" spans="2:3" x14ac:dyDescent="0.25">
      <c r="B326603" s="74"/>
    </row>
    <row r="326604" spans="2:3" x14ac:dyDescent="0.25">
      <c r="B326604" s="74"/>
    </row>
    <row r="326605" spans="2:3" x14ac:dyDescent="0.25">
      <c r="B326605" s="74"/>
    </row>
    <row r="326606" spans="2:3" x14ac:dyDescent="0.25">
      <c r="B326606" s="74"/>
    </row>
    <row r="326657" spans="2:3" x14ac:dyDescent="0.25">
      <c r="C326657"/>
    </row>
    <row r="326658" spans="2:3" x14ac:dyDescent="0.25">
      <c r="B326658" s="74"/>
    </row>
    <row r="326659" spans="2:3" x14ac:dyDescent="0.25">
      <c r="B326659" s="74"/>
    </row>
    <row r="326660" spans="2:3" x14ac:dyDescent="0.25">
      <c r="B326660" s="74"/>
    </row>
    <row r="326661" spans="2:3" x14ac:dyDescent="0.25">
      <c r="B326661" s="74"/>
    </row>
    <row r="326662" spans="2:3" x14ac:dyDescent="0.25">
      <c r="B326662" s="74"/>
    </row>
    <row r="326663" spans="2:3" x14ac:dyDescent="0.25">
      <c r="B326663" s="74"/>
    </row>
    <row r="326664" spans="2:3" x14ac:dyDescent="0.25">
      <c r="B326664" s="74"/>
    </row>
    <row r="326665" spans="2:3" x14ac:dyDescent="0.25">
      <c r="B326665" s="74"/>
    </row>
    <row r="326666" spans="2:3" x14ac:dyDescent="0.25">
      <c r="B326666" s="74"/>
    </row>
    <row r="326667" spans="2:3" x14ac:dyDescent="0.25">
      <c r="B326667" s="74"/>
    </row>
    <row r="326668" spans="2:3" x14ac:dyDescent="0.25">
      <c r="B326668" s="74"/>
    </row>
    <row r="326669" spans="2:3" x14ac:dyDescent="0.25">
      <c r="B326669" s="74"/>
    </row>
    <row r="326670" spans="2:3" x14ac:dyDescent="0.25">
      <c r="B326670" s="74"/>
    </row>
    <row r="326721" spans="2:3" x14ac:dyDescent="0.25">
      <c r="C326721"/>
    </row>
    <row r="326722" spans="2:3" x14ac:dyDescent="0.25">
      <c r="B326722" s="74"/>
    </row>
    <row r="326723" spans="2:3" x14ac:dyDescent="0.25">
      <c r="B326723" s="74"/>
    </row>
    <row r="326724" spans="2:3" x14ac:dyDescent="0.25">
      <c r="B326724" s="74"/>
    </row>
    <row r="326725" spans="2:3" x14ac:dyDescent="0.25">
      <c r="B326725" s="74"/>
    </row>
    <row r="326726" spans="2:3" x14ac:dyDescent="0.25">
      <c r="B326726" s="74"/>
    </row>
    <row r="326727" spans="2:3" x14ac:dyDescent="0.25">
      <c r="B326727" s="74"/>
    </row>
    <row r="326728" spans="2:3" x14ac:dyDescent="0.25">
      <c r="B326728" s="74"/>
    </row>
    <row r="326729" spans="2:3" x14ac:dyDescent="0.25">
      <c r="B326729" s="74"/>
    </row>
    <row r="326730" spans="2:3" x14ac:dyDescent="0.25">
      <c r="B326730" s="74"/>
    </row>
    <row r="326731" spans="2:3" x14ac:dyDescent="0.25">
      <c r="B326731" s="74"/>
    </row>
    <row r="326732" spans="2:3" x14ac:dyDescent="0.25">
      <c r="B326732" s="74"/>
    </row>
    <row r="326733" spans="2:3" x14ac:dyDescent="0.25">
      <c r="B326733" s="74"/>
    </row>
    <row r="326734" spans="2:3" x14ac:dyDescent="0.25">
      <c r="B326734" s="74"/>
    </row>
    <row r="326785" spans="2:3" x14ac:dyDescent="0.25">
      <c r="C326785"/>
    </row>
    <row r="326786" spans="2:3" x14ac:dyDescent="0.25">
      <c r="B326786" s="74"/>
    </row>
    <row r="326787" spans="2:3" x14ac:dyDescent="0.25">
      <c r="B326787" s="74"/>
    </row>
    <row r="326788" spans="2:3" x14ac:dyDescent="0.25">
      <c r="B326788" s="74"/>
    </row>
    <row r="326789" spans="2:3" x14ac:dyDescent="0.25">
      <c r="B326789" s="74"/>
    </row>
    <row r="326790" spans="2:3" x14ac:dyDescent="0.25">
      <c r="B326790" s="74"/>
    </row>
    <row r="326791" spans="2:3" x14ac:dyDescent="0.25">
      <c r="B326791" s="74"/>
    </row>
    <row r="326792" spans="2:3" x14ac:dyDescent="0.25">
      <c r="B326792" s="74"/>
    </row>
    <row r="326793" spans="2:3" x14ac:dyDescent="0.25">
      <c r="B326793" s="74"/>
    </row>
    <row r="326794" spans="2:3" x14ac:dyDescent="0.25">
      <c r="B326794" s="74"/>
    </row>
    <row r="326795" spans="2:3" x14ac:dyDescent="0.25">
      <c r="B326795" s="74"/>
    </row>
    <row r="326796" spans="2:3" x14ac:dyDescent="0.25">
      <c r="B326796" s="74"/>
    </row>
    <row r="326797" spans="2:3" x14ac:dyDescent="0.25">
      <c r="B326797" s="74"/>
    </row>
    <row r="326798" spans="2:3" x14ac:dyDescent="0.25">
      <c r="B326798" s="74"/>
    </row>
    <row r="326849" spans="2:3" x14ac:dyDescent="0.25">
      <c r="C326849"/>
    </row>
    <row r="326850" spans="2:3" x14ac:dyDescent="0.25">
      <c r="B326850" s="74"/>
    </row>
    <row r="326851" spans="2:3" x14ac:dyDescent="0.25">
      <c r="B326851" s="74"/>
    </row>
    <row r="326852" spans="2:3" x14ac:dyDescent="0.25">
      <c r="B326852" s="74"/>
    </row>
    <row r="326853" spans="2:3" x14ac:dyDescent="0.25">
      <c r="B326853" s="74"/>
    </row>
    <row r="326854" spans="2:3" x14ac:dyDescent="0.25">
      <c r="B326854" s="74"/>
    </row>
    <row r="326855" spans="2:3" x14ac:dyDescent="0.25">
      <c r="B326855" s="74"/>
    </row>
    <row r="326856" spans="2:3" x14ac:dyDescent="0.25">
      <c r="B326856" s="74"/>
    </row>
    <row r="326857" spans="2:3" x14ac:dyDescent="0.25">
      <c r="B326857" s="74"/>
    </row>
    <row r="326858" spans="2:3" x14ac:dyDescent="0.25">
      <c r="B326858" s="74"/>
    </row>
    <row r="326859" spans="2:3" x14ac:dyDescent="0.25">
      <c r="B326859" s="74"/>
    </row>
    <row r="326860" spans="2:3" x14ac:dyDescent="0.25">
      <c r="B326860" s="74"/>
    </row>
    <row r="326861" spans="2:3" x14ac:dyDescent="0.25">
      <c r="B326861" s="74"/>
    </row>
    <row r="326862" spans="2:3" x14ac:dyDescent="0.25">
      <c r="B326862" s="74"/>
    </row>
    <row r="326913" spans="2:3" x14ac:dyDescent="0.25">
      <c r="C326913"/>
    </row>
    <row r="326914" spans="2:3" x14ac:dyDescent="0.25">
      <c r="B326914" s="74"/>
    </row>
    <row r="326915" spans="2:3" x14ac:dyDescent="0.25">
      <c r="B326915" s="74"/>
    </row>
    <row r="326916" spans="2:3" x14ac:dyDescent="0.25">
      <c r="B326916" s="74"/>
    </row>
    <row r="326917" spans="2:3" x14ac:dyDescent="0.25">
      <c r="B326917" s="74"/>
    </row>
    <row r="326918" spans="2:3" x14ac:dyDescent="0.25">
      <c r="B326918" s="74"/>
    </row>
    <row r="326919" spans="2:3" x14ac:dyDescent="0.25">
      <c r="B326919" s="74"/>
    </row>
    <row r="326920" spans="2:3" x14ac:dyDescent="0.25">
      <c r="B326920" s="74"/>
    </row>
    <row r="326921" spans="2:3" x14ac:dyDescent="0.25">
      <c r="B326921" s="74"/>
    </row>
    <row r="326922" spans="2:3" x14ac:dyDescent="0.25">
      <c r="B326922" s="74"/>
    </row>
    <row r="326923" spans="2:3" x14ac:dyDescent="0.25">
      <c r="B326923" s="74"/>
    </row>
    <row r="326924" spans="2:3" x14ac:dyDescent="0.25">
      <c r="B326924" s="74"/>
    </row>
    <row r="326925" spans="2:3" x14ac:dyDescent="0.25">
      <c r="B326925" s="74"/>
    </row>
    <row r="326926" spans="2:3" x14ac:dyDescent="0.25">
      <c r="B326926" s="74"/>
    </row>
    <row r="326977" spans="2:3" x14ac:dyDescent="0.25">
      <c r="C326977"/>
    </row>
    <row r="326978" spans="2:3" x14ac:dyDescent="0.25">
      <c r="B326978" s="74"/>
    </row>
    <row r="326979" spans="2:3" x14ac:dyDescent="0.25">
      <c r="B326979" s="74"/>
    </row>
    <row r="326980" spans="2:3" x14ac:dyDescent="0.25">
      <c r="B326980" s="74"/>
    </row>
    <row r="326981" spans="2:3" x14ac:dyDescent="0.25">
      <c r="B326981" s="74"/>
    </row>
    <row r="326982" spans="2:3" x14ac:dyDescent="0.25">
      <c r="B326982" s="74"/>
    </row>
    <row r="326983" spans="2:3" x14ac:dyDescent="0.25">
      <c r="B326983" s="74"/>
    </row>
    <row r="326984" spans="2:3" x14ac:dyDescent="0.25">
      <c r="B326984" s="74"/>
    </row>
    <row r="326985" spans="2:3" x14ac:dyDescent="0.25">
      <c r="B326985" s="74"/>
    </row>
    <row r="326986" spans="2:3" x14ac:dyDescent="0.25">
      <c r="B326986" s="74"/>
    </row>
    <row r="326987" spans="2:3" x14ac:dyDescent="0.25">
      <c r="B326987" s="74"/>
    </row>
    <row r="326988" spans="2:3" x14ac:dyDescent="0.25">
      <c r="B326988" s="74"/>
    </row>
    <row r="326989" spans="2:3" x14ac:dyDescent="0.25">
      <c r="B326989" s="74"/>
    </row>
    <row r="326990" spans="2:3" x14ac:dyDescent="0.25">
      <c r="B326990" s="74"/>
    </row>
    <row r="327041" spans="2:3" x14ac:dyDescent="0.25">
      <c r="C327041"/>
    </row>
    <row r="327042" spans="2:3" x14ac:dyDescent="0.25">
      <c r="B327042" s="74"/>
    </row>
    <row r="327043" spans="2:3" x14ac:dyDescent="0.25">
      <c r="B327043" s="74"/>
    </row>
    <row r="327044" spans="2:3" x14ac:dyDescent="0.25">
      <c r="B327044" s="74"/>
    </row>
    <row r="327045" spans="2:3" x14ac:dyDescent="0.25">
      <c r="B327045" s="74"/>
    </row>
    <row r="327046" spans="2:3" x14ac:dyDescent="0.25">
      <c r="B327046" s="74"/>
    </row>
    <row r="327047" spans="2:3" x14ac:dyDescent="0.25">
      <c r="B327047" s="74"/>
    </row>
    <row r="327048" spans="2:3" x14ac:dyDescent="0.25">
      <c r="B327048" s="74"/>
    </row>
    <row r="327049" spans="2:3" x14ac:dyDescent="0.25">
      <c r="B327049" s="74"/>
    </row>
    <row r="327050" spans="2:3" x14ac:dyDescent="0.25">
      <c r="B327050" s="74"/>
    </row>
    <row r="327051" spans="2:3" x14ac:dyDescent="0.25">
      <c r="B327051" s="74"/>
    </row>
    <row r="327052" spans="2:3" x14ac:dyDescent="0.25">
      <c r="B327052" s="74"/>
    </row>
    <row r="327053" spans="2:3" x14ac:dyDescent="0.25">
      <c r="B327053" s="74"/>
    </row>
    <row r="327054" spans="2:3" x14ac:dyDescent="0.25">
      <c r="B327054" s="74"/>
    </row>
    <row r="327105" spans="2:3" x14ac:dyDescent="0.25">
      <c r="C327105"/>
    </row>
    <row r="327106" spans="2:3" x14ac:dyDescent="0.25">
      <c r="B327106" s="74"/>
    </row>
    <row r="327107" spans="2:3" x14ac:dyDescent="0.25">
      <c r="B327107" s="74"/>
    </row>
    <row r="327108" spans="2:3" x14ac:dyDescent="0.25">
      <c r="B327108" s="74"/>
    </row>
    <row r="327109" spans="2:3" x14ac:dyDescent="0.25">
      <c r="B327109" s="74"/>
    </row>
    <row r="327110" spans="2:3" x14ac:dyDescent="0.25">
      <c r="B327110" s="74"/>
    </row>
    <row r="327111" spans="2:3" x14ac:dyDescent="0.25">
      <c r="B327111" s="74"/>
    </row>
    <row r="327112" spans="2:3" x14ac:dyDescent="0.25">
      <c r="B327112" s="74"/>
    </row>
    <row r="327113" spans="2:3" x14ac:dyDescent="0.25">
      <c r="B327113" s="74"/>
    </row>
    <row r="327114" spans="2:3" x14ac:dyDescent="0.25">
      <c r="B327114" s="74"/>
    </row>
    <row r="327115" spans="2:3" x14ac:dyDescent="0.25">
      <c r="B327115" s="74"/>
    </row>
    <row r="327116" spans="2:3" x14ac:dyDescent="0.25">
      <c r="B327116" s="74"/>
    </row>
    <row r="327117" spans="2:3" x14ac:dyDescent="0.25">
      <c r="B327117" s="74"/>
    </row>
    <row r="327118" spans="2:3" x14ac:dyDescent="0.25">
      <c r="B327118" s="74"/>
    </row>
    <row r="327169" spans="2:3" x14ac:dyDescent="0.25">
      <c r="C327169"/>
    </row>
    <row r="327170" spans="2:3" x14ac:dyDescent="0.25">
      <c r="B327170" s="74"/>
    </row>
    <row r="327171" spans="2:3" x14ac:dyDescent="0.25">
      <c r="B327171" s="74"/>
    </row>
    <row r="327172" spans="2:3" x14ac:dyDescent="0.25">
      <c r="B327172" s="74"/>
    </row>
    <row r="327173" spans="2:3" x14ac:dyDescent="0.25">
      <c r="B327173" s="74"/>
    </row>
    <row r="327174" spans="2:3" x14ac:dyDescent="0.25">
      <c r="B327174" s="74"/>
    </row>
    <row r="327175" spans="2:3" x14ac:dyDescent="0.25">
      <c r="B327175" s="74"/>
    </row>
    <row r="327176" spans="2:3" x14ac:dyDescent="0.25">
      <c r="B327176" s="74"/>
    </row>
    <row r="327177" spans="2:3" x14ac:dyDescent="0.25">
      <c r="B327177" s="74"/>
    </row>
    <row r="327178" spans="2:3" x14ac:dyDescent="0.25">
      <c r="B327178" s="74"/>
    </row>
    <row r="327179" spans="2:3" x14ac:dyDescent="0.25">
      <c r="B327179" s="74"/>
    </row>
    <row r="327180" spans="2:3" x14ac:dyDescent="0.25">
      <c r="B327180" s="74"/>
    </row>
    <row r="327181" spans="2:3" x14ac:dyDescent="0.25">
      <c r="B327181" s="74"/>
    </row>
    <row r="327182" spans="2:3" x14ac:dyDescent="0.25">
      <c r="B327182" s="74"/>
    </row>
    <row r="327233" spans="2:3" x14ac:dyDescent="0.25">
      <c r="C327233"/>
    </row>
    <row r="327234" spans="2:3" x14ac:dyDescent="0.25">
      <c r="B327234" s="74"/>
    </row>
    <row r="327235" spans="2:3" x14ac:dyDescent="0.25">
      <c r="B327235" s="74"/>
    </row>
    <row r="327236" spans="2:3" x14ac:dyDescent="0.25">
      <c r="B327236" s="74"/>
    </row>
    <row r="327237" spans="2:3" x14ac:dyDescent="0.25">
      <c r="B327237" s="74"/>
    </row>
    <row r="327238" spans="2:3" x14ac:dyDescent="0.25">
      <c r="B327238" s="74"/>
    </row>
    <row r="327239" spans="2:3" x14ac:dyDescent="0.25">
      <c r="B327239" s="74"/>
    </row>
    <row r="327240" spans="2:3" x14ac:dyDescent="0.25">
      <c r="B327240" s="74"/>
    </row>
    <row r="327241" spans="2:3" x14ac:dyDescent="0.25">
      <c r="B327241" s="74"/>
    </row>
    <row r="327242" spans="2:3" x14ac:dyDescent="0.25">
      <c r="B327242" s="74"/>
    </row>
    <row r="327243" spans="2:3" x14ac:dyDescent="0.25">
      <c r="B327243" s="74"/>
    </row>
    <row r="327244" spans="2:3" x14ac:dyDescent="0.25">
      <c r="B327244" s="74"/>
    </row>
    <row r="327245" spans="2:3" x14ac:dyDescent="0.25">
      <c r="B327245" s="74"/>
    </row>
    <row r="327246" spans="2:3" x14ac:dyDescent="0.25">
      <c r="B327246" s="74"/>
    </row>
    <row r="327297" spans="2:3" x14ac:dyDescent="0.25">
      <c r="C327297"/>
    </row>
    <row r="327298" spans="2:3" x14ac:dyDescent="0.25">
      <c r="B327298" s="74"/>
    </row>
    <row r="327299" spans="2:3" x14ac:dyDescent="0.25">
      <c r="B327299" s="74"/>
    </row>
    <row r="327300" spans="2:3" x14ac:dyDescent="0.25">
      <c r="B327300" s="74"/>
    </row>
    <row r="327301" spans="2:3" x14ac:dyDescent="0.25">
      <c r="B327301" s="74"/>
    </row>
    <row r="327302" spans="2:3" x14ac:dyDescent="0.25">
      <c r="B327302" s="74"/>
    </row>
    <row r="327303" spans="2:3" x14ac:dyDescent="0.25">
      <c r="B327303" s="74"/>
    </row>
    <row r="327304" spans="2:3" x14ac:dyDescent="0.25">
      <c r="B327304" s="74"/>
    </row>
    <row r="327305" spans="2:3" x14ac:dyDescent="0.25">
      <c r="B327305" s="74"/>
    </row>
    <row r="327306" spans="2:3" x14ac:dyDescent="0.25">
      <c r="B327306" s="74"/>
    </row>
    <row r="327307" spans="2:3" x14ac:dyDescent="0.25">
      <c r="B327307" s="74"/>
    </row>
    <row r="327308" spans="2:3" x14ac:dyDescent="0.25">
      <c r="B327308" s="74"/>
    </row>
    <row r="327309" spans="2:3" x14ac:dyDescent="0.25">
      <c r="B327309" s="74"/>
    </row>
    <row r="327310" spans="2:3" x14ac:dyDescent="0.25">
      <c r="B327310" s="74"/>
    </row>
    <row r="327361" spans="2:3" x14ac:dyDescent="0.25">
      <c r="C327361"/>
    </row>
    <row r="327362" spans="2:3" x14ac:dyDescent="0.25">
      <c r="B327362" s="74"/>
    </row>
    <row r="327363" spans="2:3" x14ac:dyDescent="0.25">
      <c r="B327363" s="74"/>
    </row>
    <row r="327364" spans="2:3" x14ac:dyDescent="0.25">
      <c r="B327364" s="74"/>
    </row>
    <row r="327365" spans="2:3" x14ac:dyDescent="0.25">
      <c r="B327365" s="74"/>
    </row>
    <row r="327366" spans="2:3" x14ac:dyDescent="0.25">
      <c r="B327366" s="74"/>
    </row>
    <row r="327367" spans="2:3" x14ac:dyDescent="0.25">
      <c r="B327367" s="74"/>
    </row>
    <row r="327368" spans="2:3" x14ac:dyDescent="0.25">
      <c r="B327368" s="74"/>
    </row>
    <row r="327369" spans="2:3" x14ac:dyDescent="0.25">
      <c r="B327369" s="74"/>
    </row>
    <row r="327370" spans="2:3" x14ac:dyDescent="0.25">
      <c r="B327370" s="74"/>
    </row>
    <row r="327371" spans="2:3" x14ac:dyDescent="0.25">
      <c r="B327371" s="74"/>
    </row>
    <row r="327372" spans="2:3" x14ac:dyDescent="0.25">
      <c r="B327372" s="74"/>
    </row>
    <row r="327373" spans="2:3" x14ac:dyDescent="0.25">
      <c r="B327373" s="74"/>
    </row>
    <row r="327374" spans="2:3" x14ac:dyDescent="0.25">
      <c r="B327374" s="74"/>
    </row>
    <row r="327425" spans="2:3" x14ac:dyDescent="0.25">
      <c r="C327425"/>
    </row>
    <row r="327426" spans="2:3" x14ac:dyDescent="0.25">
      <c r="B327426" s="74"/>
    </row>
    <row r="327427" spans="2:3" x14ac:dyDescent="0.25">
      <c r="B327427" s="74"/>
    </row>
    <row r="327428" spans="2:3" x14ac:dyDescent="0.25">
      <c r="B327428" s="74"/>
    </row>
    <row r="327429" spans="2:3" x14ac:dyDescent="0.25">
      <c r="B327429" s="74"/>
    </row>
    <row r="327430" spans="2:3" x14ac:dyDescent="0.25">
      <c r="B327430" s="74"/>
    </row>
    <row r="327431" spans="2:3" x14ac:dyDescent="0.25">
      <c r="B327431" s="74"/>
    </row>
    <row r="327432" spans="2:3" x14ac:dyDescent="0.25">
      <c r="B327432" s="74"/>
    </row>
    <row r="327433" spans="2:3" x14ac:dyDescent="0.25">
      <c r="B327433" s="74"/>
    </row>
    <row r="327434" spans="2:3" x14ac:dyDescent="0.25">
      <c r="B327434" s="74"/>
    </row>
    <row r="327435" spans="2:3" x14ac:dyDescent="0.25">
      <c r="B327435" s="74"/>
    </row>
    <row r="327436" spans="2:3" x14ac:dyDescent="0.25">
      <c r="B327436" s="74"/>
    </row>
    <row r="327437" spans="2:3" x14ac:dyDescent="0.25">
      <c r="B327437" s="74"/>
    </row>
    <row r="327438" spans="2:3" x14ac:dyDescent="0.25">
      <c r="B327438" s="74"/>
    </row>
    <row r="327489" spans="2:3" x14ac:dyDescent="0.25">
      <c r="C327489"/>
    </row>
    <row r="327490" spans="2:3" x14ac:dyDescent="0.25">
      <c r="B327490" s="74"/>
    </row>
    <row r="327491" spans="2:3" x14ac:dyDescent="0.25">
      <c r="B327491" s="74"/>
    </row>
    <row r="327492" spans="2:3" x14ac:dyDescent="0.25">
      <c r="B327492" s="74"/>
    </row>
    <row r="327493" spans="2:3" x14ac:dyDescent="0.25">
      <c r="B327493" s="74"/>
    </row>
    <row r="327494" spans="2:3" x14ac:dyDescent="0.25">
      <c r="B327494" s="74"/>
    </row>
    <row r="327495" spans="2:3" x14ac:dyDescent="0.25">
      <c r="B327495" s="74"/>
    </row>
    <row r="327496" spans="2:3" x14ac:dyDescent="0.25">
      <c r="B327496" s="74"/>
    </row>
    <row r="327497" spans="2:3" x14ac:dyDescent="0.25">
      <c r="B327497" s="74"/>
    </row>
    <row r="327498" spans="2:3" x14ac:dyDescent="0.25">
      <c r="B327498" s="74"/>
    </row>
    <row r="327499" spans="2:3" x14ac:dyDescent="0.25">
      <c r="B327499" s="74"/>
    </row>
    <row r="327500" spans="2:3" x14ac:dyDescent="0.25">
      <c r="B327500" s="74"/>
    </row>
    <row r="327501" spans="2:3" x14ac:dyDescent="0.25">
      <c r="B327501" s="74"/>
    </row>
    <row r="327502" spans="2:3" x14ac:dyDescent="0.25">
      <c r="B327502" s="74"/>
    </row>
    <row r="327553" spans="2:3" x14ac:dyDescent="0.25">
      <c r="C327553"/>
    </row>
    <row r="327554" spans="2:3" x14ac:dyDescent="0.25">
      <c r="B327554" s="74"/>
    </row>
    <row r="327555" spans="2:3" x14ac:dyDescent="0.25">
      <c r="B327555" s="74"/>
    </row>
    <row r="327556" spans="2:3" x14ac:dyDescent="0.25">
      <c r="B327556" s="74"/>
    </row>
    <row r="327557" spans="2:3" x14ac:dyDescent="0.25">
      <c r="B327557" s="74"/>
    </row>
    <row r="327558" spans="2:3" x14ac:dyDescent="0.25">
      <c r="B327558" s="74"/>
    </row>
    <row r="327559" spans="2:3" x14ac:dyDescent="0.25">
      <c r="B327559" s="74"/>
    </row>
    <row r="327560" spans="2:3" x14ac:dyDescent="0.25">
      <c r="B327560" s="74"/>
    </row>
    <row r="327561" spans="2:3" x14ac:dyDescent="0.25">
      <c r="B327561" s="74"/>
    </row>
    <row r="327562" spans="2:3" x14ac:dyDescent="0.25">
      <c r="B327562" s="74"/>
    </row>
    <row r="327563" spans="2:3" x14ac:dyDescent="0.25">
      <c r="B327563" s="74"/>
    </row>
    <row r="327564" spans="2:3" x14ac:dyDescent="0.25">
      <c r="B327564" s="74"/>
    </row>
    <row r="327565" spans="2:3" x14ac:dyDescent="0.25">
      <c r="B327565" s="74"/>
    </row>
    <row r="327566" spans="2:3" x14ac:dyDescent="0.25">
      <c r="B327566" s="74"/>
    </row>
    <row r="327617" spans="2:3" x14ac:dyDescent="0.25">
      <c r="C327617"/>
    </row>
    <row r="327618" spans="2:3" x14ac:dyDescent="0.25">
      <c r="B327618" s="74"/>
    </row>
    <row r="327619" spans="2:3" x14ac:dyDescent="0.25">
      <c r="B327619" s="74"/>
    </row>
    <row r="327620" spans="2:3" x14ac:dyDescent="0.25">
      <c r="B327620" s="74"/>
    </row>
    <row r="327621" spans="2:3" x14ac:dyDescent="0.25">
      <c r="B327621" s="74"/>
    </row>
    <row r="327622" spans="2:3" x14ac:dyDescent="0.25">
      <c r="B327622" s="74"/>
    </row>
    <row r="327623" spans="2:3" x14ac:dyDescent="0.25">
      <c r="B327623" s="74"/>
    </row>
    <row r="327624" spans="2:3" x14ac:dyDescent="0.25">
      <c r="B327624" s="74"/>
    </row>
    <row r="327625" spans="2:3" x14ac:dyDescent="0.25">
      <c r="B327625" s="74"/>
    </row>
    <row r="327626" spans="2:3" x14ac:dyDescent="0.25">
      <c r="B327626" s="74"/>
    </row>
    <row r="327627" spans="2:3" x14ac:dyDescent="0.25">
      <c r="B327627" s="74"/>
    </row>
    <row r="327628" spans="2:3" x14ac:dyDescent="0.25">
      <c r="B327628" s="74"/>
    </row>
    <row r="327629" spans="2:3" x14ac:dyDescent="0.25">
      <c r="B327629" s="74"/>
    </row>
    <row r="327630" spans="2:3" x14ac:dyDescent="0.25">
      <c r="B327630" s="74"/>
    </row>
    <row r="327681" spans="2:3" x14ac:dyDescent="0.25">
      <c r="C327681"/>
    </row>
    <row r="327682" spans="2:3" x14ac:dyDescent="0.25">
      <c r="B327682" s="74"/>
    </row>
    <row r="327683" spans="2:3" x14ac:dyDescent="0.25">
      <c r="B327683" s="74"/>
    </row>
    <row r="327684" spans="2:3" x14ac:dyDescent="0.25">
      <c r="B327684" s="74"/>
    </row>
    <row r="327685" spans="2:3" x14ac:dyDescent="0.25">
      <c r="B327685" s="74"/>
    </row>
    <row r="327686" spans="2:3" x14ac:dyDescent="0.25">
      <c r="B327686" s="74"/>
    </row>
    <row r="327687" spans="2:3" x14ac:dyDescent="0.25">
      <c r="B327687" s="74"/>
    </row>
    <row r="327688" spans="2:3" x14ac:dyDescent="0.25">
      <c r="B327688" s="74"/>
    </row>
    <row r="327689" spans="2:3" x14ac:dyDescent="0.25">
      <c r="B327689" s="74"/>
    </row>
    <row r="327690" spans="2:3" x14ac:dyDescent="0.25">
      <c r="B327690" s="74"/>
    </row>
    <row r="327691" spans="2:3" x14ac:dyDescent="0.25">
      <c r="B327691" s="74"/>
    </row>
    <row r="327692" spans="2:3" x14ac:dyDescent="0.25">
      <c r="B327692" s="74"/>
    </row>
    <row r="327693" spans="2:3" x14ac:dyDescent="0.25">
      <c r="B327693" s="74"/>
    </row>
    <row r="327694" spans="2:3" x14ac:dyDescent="0.25">
      <c r="B327694" s="74"/>
    </row>
    <row r="327745" spans="2:3" x14ac:dyDescent="0.25">
      <c r="C327745"/>
    </row>
    <row r="327746" spans="2:3" x14ac:dyDescent="0.25">
      <c r="B327746" s="74"/>
    </row>
    <row r="327747" spans="2:3" x14ac:dyDescent="0.25">
      <c r="B327747" s="74"/>
    </row>
    <row r="327748" spans="2:3" x14ac:dyDescent="0.25">
      <c r="B327748" s="74"/>
    </row>
    <row r="327749" spans="2:3" x14ac:dyDescent="0.25">
      <c r="B327749" s="74"/>
    </row>
    <row r="327750" spans="2:3" x14ac:dyDescent="0.25">
      <c r="B327750" s="74"/>
    </row>
    <row r="327751" spans="2:3" x14ac:dyDescent="0.25">
      <c r="B327751" s="74"/>
    </row>
    <row r="327752" spans="2:3" x14ac:dyDescent="0.25">
      <c r="B327752" s="74"/>
    </row>
    <row r="327753" spans="2:3" x14ac:dyDescent="0.25">
      <c r="B327753" s="74"/>
    </row>
    <row r="327754" spans="2:3" x14ac:dyDescent="0.25">
      <c r="B327754" s="74"/>
    </row>
    <row r="327755" spans="2:3" x14ac:dyDescent="0.25">
      <c r="B327755" s="74"/>
    </row>
    <row r="327756" spans="2:3" x14ac:dyDescent="0.25">
      <c r="B327756" s="74"/>
    </row>
    <row r="327757" spans="2:3" x14ac:dyDescent="0.25">
      <c r="B327757" s="74"/>
    </row>
    <row r="327758" spans="2:3" x14ac:dyDescent="0.25">
      <c r="B327758" s="74"/>
    </row>
    <row r="327809" spans="2:3" x14ac:dyDescent="0.25">
      <c r="C327809"/>
    </row>
    <row r="327810" spans="2:3" x14ac:dyDescent="0.25">
      <c r="B327810" s="74"/>
    </row>
    <row r="327811" spans="2:3" x14ac:dyDescent="0.25">
      <c r="B327811" s="74"/>
    </row>
    <row r="327812" spans="2:3" x14ac:dyDescent="0.25">
      <c r="B327812" s="74"/>
    </row>
    <row r="327813" spans="2:3" x14ac:dyDescent="0.25">
      <c r="B327813" s="74"/>
    </row>
    <row r="327814" spans="2:3" x14ac:dyDescent="0.25">
      <c r="B327814" s="74"/>
    </row>
    <row r="327815" spans="2:3" x14ac:dyDescent="0.25">
      <c r="B327815" s="74"/>
    </row>
    <row r="327816" spans="2:3" x14ac:dyDescent="0.25">
      <c r="B327816" s="74"/>
    </row>
    <row r="327817" spans="2:3" x14ac:dyDescent="0.25">
      <c r="B327817" s="74"/>
    </row>
    <row r="327818" spans="2:3" x14ac:dyDescent="0.25">
      <c r="B327818" s="74"/>
    </row>
    <row r="327819" spans="2:3" x14ac:dyDescent="0.25">
      <c r="B327819" s="74"/>
    </row>
    <row r="327820" spans="2:3" x14ac:dyDescent="0.25">
      <c r="B327820" s="74"/>
    </row>
    <row r="327821" spans="2:3" x14ac:dyDescent="0.25">
      <c r="B327821" s="74"/>
    </row>
    <row r="327822" spans="2:3" x14ac:dyDescent="0.25">
      <c r="B327822" s="74"/>
    </row>
    <row r="327873" spans="2:3" x14ac:dyDescent="0.25">
      <c r="C327873"/>
    </row>
    <row r="327874" spans="2:3" x14ac:dyDescent="0.25">
      <c r="B327874" s="74"/>
    </row>
    <row r="327875" spans="2:3" x14ac:dyDescent="0.25">
      <c r="B327875" s="74"/>
    </row>
    <row r="327876" spans="2:3" x14ac:dyDescent="0.25">
      <c r="B327876" s="74"/>
    </row>
    <row r="327877" spans="2:3" x14ac:dyDescent="0.25">
      <c r="B327877" s="74"/>
    </row>
    <row r="327878" spans="2:3" x14ac:dyDescent="0.25">
      <c r="B327878" s="74"/>
    </row>
    <row r="327879" spans="2:3" x14ac:dyDescent="0.25">
      <c r="B327879" s="74"/>
    </row>
    <row r="327880" spans="2:3" x14ac:dyDescent="0.25">
      <c r="B327880" s="74"/>
    </row>
    <row r="327881" spans="2:3" x14ac:dyDescent="0.25">
      <c r="B327881" s="74"/>
    </row>
    <row r="327882" spans="2:3" x14ac:dyDescent="0.25">
      <c r="B327882" s="74"/>
    </row>
    <row r="327883" spans="2:3" x14ac:dyDescent="0.25">
      <c r="B327883" s="74"/>
    </row>
    <row r="327884" spans="2:3" x14ac:dyDescent="0.25">
      <c r="B327884" s="74"/>
    </row>
    <row r="327885" spans="2:3" x14ac:dyDescent="0.25">
      <c r="B327885" s="74"/>
    </row>
    <row r="327886" spans="2:3" x14ac:dyDescent="0.25">
      <c r="B327886" s="74"/>
    </row>
    <row r="327937" spans="2:3" x14ac:dyDescent="0.25">
      <c r="C327937"/>
    </row>
    <row r="327938" spans="2:3" x14ac:dyDescent="0.25">
      <c r="B327938" s="74"/>
    </row>
    <row r="327939" spans="2:3" x14ac:dyDescent="0.25">
      <c r="B327939" s="74"/>
    </row>
    <row r="327940" spans="2:3" x14ac:dyDescent="0.25">
      <c r="B327940" s="74"/>
    </row>
    <row r="327941" spans="2:3" x14ac:dyDescent="0.25">
      <c r="B327941" s="74"/>
    </row>
    <row r="327942" spans="2:3" x14ac:dyDescent="0.25">
      <c r="B327942" s="74"/>
    </row>
    <row r="327943" spans="2:3" x14ac:dyDescent="0.25">
      <c r="B327943" s="74"/>
    </row>
    <row r="327944" spans="2:3" x14ac:dyDescent="0.25">
      <c r="B327944" s="74"/>
    </row>
    <row r="327945" spans="2:3" x14ac:dyDescent="0.25">
      <c r="B327945" s="74"/>
    </row>
    <row r="327946" spans="2:3" x14ac:dyDescent="0.25">
      <c r="B327946" s="74"/>
    </row>
    <row r="327947" spans="2:3" x14ac:dyDescent="0.25">
      <c r="B327947" s="74"/>
    </row>
    <row r="327948" spans="2:3" x14ac:dyDescent="0.25">
      <c r="B327948" s="74"/>
    </row>
    <row r="327949" spans="2:3" x14ac:dyDescent="0.25">
      <c r="B327949" s="74"/>
    </row>
    <row r="327950" spans="2:3" x14ac:dyDescent="0.25">
      <c r="B327950" s="74"/>
    </row>
    <row r="328001" spans="2:3" x14ac:dyDescent="0.25">
      <c r="C328001"/>
    </row>
    <row r="328002" spans="2:3" x14ac:dyDescent="0.25">
      <c r="B328002" s="74"/>
    </row>
    <row r="328003" spans="2:3" x14ac:dyDescent="0.25">
      <c r="B328003" s="74"/>
    </row>
    <row r="328004" spans="2:3" x14ac:dyDescent="0.25">
      <c r="B328004" s="74"/>
    </row>
    <row r="328005" spans="2:3" x14ac:dyDescent="0.25">
      <c r="B328005" s="74"/>
    </row>
    <row r="328006" spans="2:3" x14ac:dyDescent="0.25">
      <c r="B328006" s="74"/>
    </row>
    <row r="328007" spans="2:3" x14ac:dyDescent="0.25">
      <c r="B328007" s="74"/>
    </row>
    <row r="328008" spans="2:3" x14ac:dyDescent="0.25">
      <c r="B328008" s="74"/>
    </row>
    <row r="328009" spans="2:3" x14ac:dyDescent="0.25">
      <c r="B328009" s="74"/>
    </row>
    <row r="328010" spans="2:3" x14ac:dyDescent="0.25">
      <c r="B328010" s="74"/>
    </row>
    <row r="328011" spans="2:3" x14ac:dyDescent="0.25">
      <c r="B328011" s="74"/>
    </row>
    <row r="328012" spans="2:3" x14ac:dyDescent="0.25">
      <c r="B328012" s="74"/>
    </row>
    <row r="328013" spans="2:3" x14ac:dyDescent="0.25">
      <c r="B328013" s="74"/>
    </row>
    <row r="328014" spans="2:3" x14ac:dyDescent="0.25">
      <c r="B328014" s="74"/>
    </row>
    <row r="328065" spans="2:3" x14ac:dyDescent="0.25">
      <c r="C328065"/>
    </row>
    <row r="328066" spans="2:3" x14ac:dyDescent="0.25">
      <c r="B328066" s="74"/>
    </row>
    <row r="328067" spans="2:3" x14ac:dyDescent="0.25">
      <c r="B328067" s="74"/>
    </row>
    <row r="328068" spans="2:3" x14ac:dyDescent="0.25">
      <c r="B328068" s="74"/>
    </row>
    <row r="328069" spans="2:3" x14ac:dyDescent="0.25">
      <c r="B328069" s="74"/>
    </row>
    <row r="328070" spans="2:3" x14ac:dyDescent="0.25">
      <c r="B328070" s="74"/>
    </row>
    <row r="328071" spans="2:3" x14ac:dyDescent="0.25">
      <c r="B328071" s="74"/>
    </row>
    <row r="328072" spans="2:3" x14ac:dyDescent="0.25">
      <c r="B328072" s="74"/>
    </row>
    <row r="328073" spans="2:3" x14ac:dyDescent="0.25">
      <c r="B328073" s="74"/>
    </row>
    <row r="328074" spans="2:3" x14ac:dyDescent="0.25">
      <c r="B328074" s="74"/>
    </row>
    <row r="328075" spans="2:3" x14ac:dyDescent="0.25">
      <c r="B328075" s="74"/>
    </row>
    <row r="328076" spans="2:3" x14ac:dyDescent="0.25">
      <c r="B328076" s="74"/>
    </row>
    <row r="328077" spans="2:3" x14ac:dyDescent="0.25">
      <c r="B328077" s="74"/>
    </row>
    <row r="328078" spans="2:3" x14ac:dyDescent="0.25">
      <c r="B328078" s="74"/>
    </row>
    <row r="328129" spans="2:3" x14ac:dyDescent="0.25">
      <c r="C328129"/>
    </row>
    <row r="328130" spans="2:3" x14ac:dyDescent="0.25">
      <c r="B328130" s="74"/>
    </row>
    <row r="328131" spans="2:3" x14ac:dyDescent="0.25">
      <c r="B328131" s="74"/>
    </row>
    <row r="328132" spans="2:3" x14ac:dyDescent="0.25">
      <c r="B328132" s="74"/>
    </row>
    <row r="328133" spans="2:3" x14ac:dyDescent="0.25">
      <c r="B328133" s="74"/>
    </row>
    <row r="328134" spans="2:3" x14ac:dyDescent="0.25">
      <c r="B328134" s="74"/>
    </row>
    <row r="328135" spans="2:3" x14ac:dyDescent="0.25">
      <c r="B328135" s="74"/>
    </row>
    <row r="328136" spans="2:3" x14ac:dyDescent="0.25">
      <c r="B328136" s="74"/>
    </row>
    <row r="328137" spans="2:3" x14ac:dyDescent="0.25">
      <c r="B328137" s="74"/>
    </row>
    <row r="328138" spans="2:3" x14ac:dyDescent="0.25">
      <c r="B328138" s="74"/>
    </row>
    <row r="328139" spans="2:3" x14ac:dyDescent="0.25">
      <c r="B328139" s="74"/>
    </row>
    <row r="328140" spans="2:3" x14ac:dyDescent="0.25">
      <c r="B328140" s="74"/>
    </row>
    <row r="328141" spans="2:3" x14ac:dyDescent="0.25">
      <c r="B328141" s="74"/>
    </row>
    <row r="328142" spans="2:3" x14ac:dyDescent="0.25">
      <c r="B328142" s="74"/>
    </row>
    <row r="328193" spans="2:3" x14ac:dyDescent="0.25">
      <c r="C328193"/>
    </row>
    <row r="328194" spans="2:3" x14ac:dyDescent="0.25">
      <c r="B328194" s="74"/>
    </row>
    <row r="328195" spans="2:3" x14ac:dyDescent="0.25">
      <c r="B328195" s="74"/>
    </row>
    <row r="328196" spans="2:3" x14ac:dyDescent="0.25">
      <c r="B328196" s="74"/>
    </row>
    <row r="328197" spans="2:3" x14ac:dyDescent="0.25">
      <c r="B328197" s="74"/>
    </row>
    <row r="328198" spans="2:3" x14ac:dyDescent="0.25">
      <c r="B328198" s="74"/>
    </row>
    <row r="328199" spans="2:3" x14ac:dyDescent="0.25">
      <c r="B328199" s="74"/>
    </row>
    <row r="328200" spans="2:3" x14ac:dyDescent="0.25">
      <c r="B328200" s="74"/>
    </row>
    <row r="328201" spans="2:3" x14ac:dyDescent="0.25">
      <c r="B328201" s="74"/>
    </row>
    <row r="328202" spans="2:3" x14ac:dyDescent="0.25">
      <c r="B328202" s="74"/>
    </row>
    <row r="328203" spans="2:3" x14ac:dyDescent="0.25">
      <c r="B328203" s="74"/>
    </row>
    <row r="328204" spans="2:3" x14ac:dyDescent="0.25">
      <c r="B328204" s="74"/>
    </row>
    <row r="328205" spans="2:3" x14ac:dyDescent="0.25">
      <c r="B328205" s="74"/>
    </row>
    <row r="328206" spans="2:3" x14ac:dyDescent="0.25">
      <c r="B328206" s="74"/>
    </row>
    <row r="328257" spans="2:3" x14ac:dyDescent="0.25">
      <c r="C328257"/>
    </row>
    <row r="328258" spans="2:3" x14ac:dyDescent="0.25">
      <c r="B328258" s="74"/>
    </row>
    <row r="328259" spans="2:3" x14ac:dyDescent="0.25">
      <c r="B328259" s="74"/>
    </row>
    <row r="328260" spans="2:3" x14ac:dyDescent="0.25">
      <c r="B328260" s="74"/>
    </row>
    <row r="328261" spans="2:3" x14ac:dyDescent="0.25">
      <c r="B328261" s="74"/>
    </row>
    <row r="328262" spans="2:3" x14ac:dyDescent="0.25">
      <c r="B328262" s="74"/>
    </row>
    <row r="328263" spans="2:3" x14ac:dyDescent="0.25">
      <c r="B328263" s="74"/>
    </row>
    <row r="328264" spans="2:3" x14ac:dyDescent="0.25">
      <c r="B328264" s="74"/>
    </row>
    <row r="328265" spans="2:3" x14ac:dyDescent="0.25">
      <c r="B328265" s="74"/>
    </row>
    <row r="328266" spans="2:3" x14ac:dyDescent="0.25">
      <c r="B328266" s="74"/>
    </row>
    <row r="328267" spans="2:3" x14ac:dyDescent="0.25">
      <c r="B328267" s="74"/>
    </row>
    <row r="328268" spans="2:3" x14ac:dyDescent="0.25">
      <c r="B328268" s="74"/>
    </row>
    <row r="328269" spans="2:3" x14ac:dyDescent="0.25">
      <c r="B328269" s="74"/>
    </row>
    <row r="328270" spans="2:3" x14ac:dyDescent="0.25">
      <c r="B328270" s="74"/>
    </row>
    <row r="328321" spans="2:3" x14ac:dyDescent="0.25">
      <c r="C328321"/>
    </row>
    <row r="328322" spans="2:3" x14ac:dyDescent="0.25">
      <c r="B328322" s="74"/>
    </row>
    <row r="328323" spans="2:3" x14ac:dyDescent="0.25">
      <c r="B328323" s="74"/>
    </row>
    <row r="328324" spans="2:3" x14ac:dyDescent="0.25">
      <c r="B328324" s="74"/>
    </row>
    <row r="328325" spans="2:3" x14ac:dyDescent="0.25">
      <c r="B328325" s="74"/>
    </row>
    <row r="328326" spans="2:3" x14ac:dyDescent="0.25">
      <c r="B328326" s="74"/>
    </row>
    <row r="328327" spans="2:3" x14ac:dyDescent="0.25">
      <c r="B328327" s="74"/>
    </row>
    <row r="328328" spans="2:3" x14ac:dyDescent="0.25">
      <c r="B328328" s="74"/>
    </row>
    <row r="328329" spans="2:3" x14ac:dyDescent="0.25">
      <c r="B328329" s="74"/>
    </row>
    <row r="328330" spans="2:3" x14ac:dyDescent="0.25">
      <c r="B328330" s="74"/>
    </row>
    <row r="328331" spans="2:3" x14ac:dyDescent="0.25">
      <c r="B328331" s="74"/>
    </row>
    <row r="328332" spans="2:3" x14ac:dyDescent="0.25">
      <c r="B328332" s="74"/>
    </row>
    <row r="328333" spans="2:3" x14ac:dyDescent="0.25">
      <c r="B328333" s="74"/>
    </row>
    <row r="328334" spans="2:3" x14ac:dyDescent="0.25">
      <c r="B328334" s="74"/>
    </row>
    <row r="328385" spans="2:3" x14ac:dyDescent="0.25">
      <c r="C328385"/>
    </row>
    <row r="328386" spans="2:3" x14ac:dyDescent="0.25">
      <c r="B328386" s="74"/>
    </row>
    <row r="328387" spans="2:3" x14ac:dyDescent="0.25">
      <c r="B328387" s="74"/>
    </row>
    <row r="328388" spans="2:3" x14ac:dyDescent="0.25">
      <c r="B328388" s="74"/>
    </row>
    <row r="328389" spans="2:3" x14ac:dyDescent="0.25">
      <c r="B328389" s="74"/>
    </row>
    <row r="328390" spans="2:3" x14ac:dyDescent="0.25">
      <c r="B328390" s="74"/>
    </row>
    <row r="328391" spans="2:3" x14ac:dyDescent="0.25">
      <c r="B328391" s="74"/>
    </row>
    <row r="328392" spans="2:3" x14ac:dyDescent="0.25">
      <c r="B328392" s="74"/>
    </row>
    <row r="328393" spans="2:3" x14ac:dyDescent="0.25">
      <c r="B328393" s="74"/>
    </row>
    <row r="328394" spans="2:3" x14ac:dyDescent="0.25">
      <c r="B328394" s="74"/>
    </row>
    <row r="328395" spans="2:3" x14ac:dyDescent="0.25">
      <c r="B328395" s="74"/>
    </row>
    <row r="328396" spans="2:3" x14ac:dyDescent="0.25">
      <c r="B328396" s="74"/>
    </row>
    <row r="328397" spans="2:3" x14ac:dyDescent="0.25">
      <c r="B328397" s="74"/>
    </row>
    <row r="328398" spans="2:3" x14ac:dyDescent="0.25">
      <c r="B328398" s="74"/>
    </row>
    <row r="328449" spans="2:3" x14ac:dyDescent="0.25">
      <c r="C328449"/>
    </row>
    <row r="328450" spans="2:3" x14ac:dyDescent="0.25">
      <c r="B328450" s="74"/>
    </row>
    <row r="328451" spans="2:3" x14ac:dyDescent="0.25">
      <c r="B328451" s="74"/>
    </row>
    <row r="328452" spans="2:3" x14ac:dyDescent="0.25">
      <c r="B328452" s="74"/>
    </row>
    <row r="328453" spans="2:3" x14ac:dyDescent="0.25">
      <c r="B328453" s="74"/>
    </row>
    <row r="328454" spans="2:3" x14ac:dyDescent="0.25">
      <c r="B328454" s="74"/>
    </row>
    <row r="328455" spans="2:3" x14ac:dyDescent="0.25">
      <c r="B328455" s="74"/>
    </row>
    <row r="328456" spans="2:3" x14ac:dyDescent="0.25">
      <c r="B328456" s="74"/>
    </row>
    <row r="328457" spans="2:3" x14ac:dyDescent="0.25">
      <c r="B328457" s="74"/>
    </row>
    <row r="328458" spans="2:3" x14ac:dyDescent="0.25">
      <c r="B328458" s="74"/>
    </row>
    <row r="328459" spans="2:3" x14ac:dyDescent="0.25">
      <c r="B328459" s="74"/>
    </row>
    <row r="328460" spans="2:3" x14ac:dyDescent="0.25">
      <c r="B328460" s="74"/>
    </row>
    <row r="328461" spans="2:3" x14ac:dyDescent="0.25">
      <c r="B328461" s="74"/>
    </row>
    <row r="328462" spans="2:3" x14ac:dyDescent="0.25">
      <c r="B328462" s="74"/>
    </row>
    <row r="328513" spans="2:3" x14ac:dyDescent="0.25">
      <c r="C328513"/>
    </row>
    <row r="328514" spans="2:3" x14ac:dyDescent="0.25">
      <c r="B328514" s="74"/>
    </row>
    <row r="328515" spans="2:3" x14ac:dyDescent="0.25">
      <c r="B328515" s="74"/>
    </row>
    <row r="328516" spans="2:3" x14ac:dyDescent="0.25">
      <c r="B328516" s="74"/>
    </row>
    <row r="328517" spans="2:3" x14ac:dyDescent="0.25">
      <c r="B328517" s="74"/>
    </row>
    <row r="328518" spans="2:3" x14ac:dyDescent="0.25">
      <c r="B328518" s="74"/>
    </row>
    <row r="328519" spans="2:3" x14ac:dyDescent="0.25">
      <c r="B328519" s="74"/>
    </row>
    <row r="328520" spans="2:3" x14ac:dyDescent="0.25">
      <c r="B328520" s="74"/>
    </row>
    <row r="328521" spans="2:3" x14ac:dyDescent="0.25">
      <c r="B328521" s="74"/>
    </row>
    <row r="328522" spans="2:3" x14ac:dyDescent="0.25">
      <c r="B328522" s="74"/>
    </row>
    <row r="328523" spans="2:3" x14ac:dyDescent="0.25">
      <c r="B328523" s="74"/>
    </row>
    <row r="328524" spans="2:3" x14ac:dyDescent="0.25">
      <c r="B328524" s="74"/>
    </row>
    <row r="328525" spans="2:3" x14ac:dyDescent="0.25">
      <c r="B328525" s="74"/>
    </row>
    <row r="328526" spans="2:3" x14ac:dyDescent="0.25">
      <c r="B328526" s="74"/>
    </row>
    <row r="328577" spans="2:3" x14ac:dyDescent="0.25">
      <c r="C328577"/>
    </row>
    <row r="328578" spans="2:3" x14ac:dyDescent="0.25">
      <c r="B328578" s="74"/>
    </row>
    <row r="328579" spans="2:3" x14ac:dyDescent="0.25">
      <c r="B328579" s="74"/>
    </row>
    <row r="328580" spans="2:3" x14ac:dyDescent="0.25">
      <c r="B328580" s="74"/>
    </row>
    <row r="328581" spans="2:3" x14ac:dyDescent="0.25">
      <c r="B328581" s="74"/>
    </row>
    <row r="328582" spans="2:3" x14ac:dyDescent="0.25">
      <c r="B328582" s="74"/>
    </row>
    <row r="328583" spans="2:3" x14ac:dyDescent="0.25">
      <c r="B328583" s="74"/>
    </row>
    <row r="328584" spans="2:3" x14ac:dyDescent="0.25">
      <c r="B328584" s="74"/>
    </row>
    <row r="328585" spans="2:3" x14ac:dyDescent="0.25">
      <c r="B328585" s="74"/>
    </row>
    <row r="328586" spans="2:3" x14ac:dyDescent="0.25">
      <c r="B328586" s="74"/>
    </row>
    <row r="328587" spans="2:3" x14ac:dyDescent="0.25">
      <c r="B328587" s="74"/>
    </row>
    <row r="328588" spans="2:3" x14ac:dyDescent="0.25">
      <c r="B328588" s="74"/>
    </row>
    <row r="328589" spans="2:3" x14ac:dyDescent="0.25">
      <c r="B328589" s="74"/>
    </row>
    <row r="328590" spans="2:3" x14ac:dyDescent="0.25">
      <c r="B328590" s="74"/>
    </row>
    <row r="328641" spans="2:3" x14ac:dyDescent="0.25">
      <c r="C328641"/>
    </row>
    <row r="328642" spans="2:3" x14ac:dyDescent="0.25">
      <c r="B328642" s="74"/>
    </row>
    <row r="328643" spans="2:3" x14ac:dyDescent="0.25">
      <c r="B328643" s="74"/>
    </row>
    <row r="328644" spans="2:3" x14ac:dyDescent="0.25">
      <c r="B328644" s="74"/>
    </row>
    <row r="328645" spans="2:3" x14ac:dyDescent="0.25">
      <c r="B328645" s="74"/>
    </row>
    <row r="328646" spans="2:3" x14ac:dyDescent="0.25">
      <c r="B328646" s="74"/>
    </row>
    <row r="328647" spans="2:3" x14ac:dyDescent="0.25">
      <c r="B328647" s="74"/>
    </row>
    <row r="328648" spans="2:3" x14ac:dyDescent="0.25">
      <c r="B328648" s="74"/>
    </row>
    <row r="328649" spans="2:3" x14ac:dyDescent="0.25">
      <c r="B328649" s="74"/>
    </row>
    <row r="328650" spans="2:3" x14ac:dyDescent="0.25">
      <c r="B328650" s="74"/>
    </row>
    <row r="328651" spans="2:3" x14ac:dyDescent="0.25">
      <c r="B328651" s="74"/>
    </row>
    <row r="328652" spans="2:3" x14ac:dyDescent="0.25">
      <c r="B328652" s="74"/>
    </row>
    <row r="328653" spans="2:3" x14ac:dyDescent="0.25">
      <c r="B328653" s="74"/>
    </row>
    <row r="328654" spans="2:3" x14ac:dyDescent="0.25">
      <c r="B328654" s="74"/>
    </row>
    <row r="328705" spans="2:3" x14ac:dyDescent="0.25">
      <c r="C328705"/>
    </row>
    <row r="328706" spans="2:3" x14ac:dyDescent="0.25">
      <c r="B328706" s="74"/>
    </row>
    <row r="328707" spans="2:3" x14ac:dyDescent="0.25">
      <c r="B328707" s="74"/>
    </row>
    <row r="328708" spans="2:3" x14ac:dyDescent="0.25">
      <c r="B328708" s="74"/>
    </row>
    <row r="328709" spans="2:3" x14ac:dyDescent="0.25">
      <c r="B328709" s="74"/>
    </row>
    <row r="328710" spans="2:3" x14ac:dyDescent="0.25">
      <c r="B328710" s="74"/>
    </row>
    <row r="328711" spans="2:3" x14ac:dyDescent="0.25">
      <c r="B328711" s="74"/>
    </row>
    <row r="328712" spans="2:3" x14ac:dyDescent="0.25">
      <c r="B328712" s="74"/>
    </row>
    <row r="328713" spans="2:3" x14ac:dyDescent="0.25">
      <c r="B328713" s="74"/>
    </row>
    <row r="328714" spans="2:3" x14ac:dyDescent="0.25">
      <c r="B328714" s="74"/>
    </row>
    <row r="328715" spans="2:3" x14ac:dyDescent="0.25">
      <c r="B328715" s="74"/>
    </row>
    <row r="328716" spans="2:3" x14ac:dyDescent="0.25">
      <c r="B328716" s="74"/>
    </row>
    <row r="328717" spans="2:3" x14ac:dyDescent="0.25">
      <c r="B328717" s="74"/>
    </row>
    <row r="328718" spans="2:3" x14ac:dyDescent="0.25">
      <c r="B328718" s="74"/>
    </row>
    <row r="328769" spans="2:3" x14ac:dyDescent="0.25">
      <c r="C328769"/>
    </row>
    <row r="328770" spans="2:3" x14ac:dyDescent="0.25">
      <c r="B328770" s="74"/>
    </row>
    <row r="328771" spans="2:3" x14ac:dyDescent="0.25">
      <c r="B328771" s="74"/>
    </row>
    <row r="328772" spans="2:3" x14ac:dyDescent="0.25">
      <c r="B328772" s="74"/>
    </row>
    <row r="328773" spans="2:3" x14ac:dyDescent="0.25">
      <c r="B328773" s="74"/>
    </row>
    <row r="328774" spans="2:3" x14ac:dyDescent="0.25">
      <c r="B328774" s="74"/>
    </row>
    <row r="328775" spans="2:3" x14ac:dyDescent="0.25">
      <c r="B328775" s="74"/>
    </row>
    <row r="328776" spans="2:3" x14ac:dyDescent="0.25">
      <c r="B328776" s="74"/>
    </row>
    <row r="328777" spans="2:3" x14ac:dyDescent="0.25">
      <c r="B328777" s="74"/>
    </row>
    <row r="328778" spans="2:3" x14ac:dyDescent="0.25">
      <c r="B328778" s="74"/>
    </row>
    <row r="328779" spans="2:3" x14ac:dyDescent="0.25">
      <c r="B328779" s="74"/>
    </row>
    <row r="328780" spans="2:3" x14ac:dyDescent="0.25">
      <c r="B328780" s="74"/>
    </row>
    <row r="328781" spans="2:3" x14ac:dyDescent="0.25">
      <c r="B328781" s="74"/>
    </row>
    <row r="328782" spans="2:3" x14ac:dyDescent="0.25">
      <c r="B328782" s="74"/>
    </row>
    <row r="328833" spans="2:3" x14ac:dyDescent="0.25">
      <c r="C328833"/>
    </row>
    <row r="328834" spans="2:3" x14ac:dyDescent="0.25">
      <c r="B328834" s="74"/>
    </row>
    <row r="328835" spans="2:3" x14ac:dyDescent="0.25">
      <c r="B328835" s="74"/>
    </row>
    <row r="328836" spans="2:3" x14ac:dyDescent="0.25">
      <c r="B328836" s="74"/>
    </row>
    <row r="328837" spans="2:3" x14ac:dyDescent="0.25">
      <c r="B328837" s="74"/>
    </row>
    <row r="328838" spans="2:3" x14ac:dyDescent="0.25">
      <c r="B328838" s="74"/>
    </row>
    <row r="328839" spans="2:3" x14ac:dyDescent="0.25">
      <c r="B328839" s="74"/>
    </row>
    <row r="328840" spans="2:3" x14ac:dyDescent="0.25">
      <c r="B328840" s="74"/>
    </row>
    <row r="328841" spans="2:3" x14ac:dyDescent="0.25">
      <c r="B328841" s="74"/>
    </row>
    <row r="328842" spans="2:3" x14ac:dyDescent="0.25">
      <c r="B328842" s="74"/>
    </row>
    <row r="328843" spans="2:3" x14ac:dyDescent="0.25">
      <c r="B328843" s="74"/>
    </row>
    <row r="328844" spans="2:3" x14ac:dyDescent="0.25">
      <c r="B328844" s="74"/>
    </row>
    <row r="328845" spans="2:3" x14ac:dyDescent="0.25">
      <c r="B328845" s="74"/>
    </row>
    <row r="328846" spans="2:3" x14ac:dyDescent="0.25">
      <c r="B328846" s="74"/>
    </row>
    <row r="328897" spans="2:3" x14ac:dyDescent="0.25">
      <c r="C328897"/>
    </row>
    <row r="328898" spans="2:3" x14ac:dyDescent="0.25">
      <c r="B328898" s="74"/>
    </row>
    <row r="328899" spans="2:3" x14ac:dyDescent="0.25">
      <c r="B328899" s="74"/>
    </row>
    <row r="328900" spans="2:3" x14ac:dyDescent="0.25">
      <c r="B328900" s="74"/>
    </row>
    <row r="328901" spans="2:3" x14ac:dyDescent="0.25">
      <c r="B328901" s="74"/>
    </row>
    <row r="328902" spans="2:3" x14ac:dyDescent="0.25">
      <c r="B328902" s="74"/>
    </row>
    <row r="328903" spans="2:3" x14ac:dyDescent="0.25">
      <c r="B328903" s="74"/>
    </row>
    <row r="328904" spans="2:3" x14ac:dyDescent="0.25">
      <c r="B328904" s="74"/>
    </row>
    <row r="328905" spans="2:3" x14ac:dyDescent="0.25">
      <c r="B328905" s="74"/>
    </row>
    <row r="328906" spans="2:3" x14ac:dyDescent="0.25">
      <c r="B328906" s="74"/>
    </row>
    <row r="328907" spans="2:3" x14ac:dyDescent="0.25">
      <c r="B328907" s="74"/>
    </row>
    <row r="328908" spans="2:3" x14ac:dyDescent="0.25">
      <c r="B328908" s="74"/>
    </row>
    <row r="328909" spans="2:3" x14ac:dyDescent="0.25">
      <c r="B328909" s="74"/>
    </row>
    <row r="328910" spans="2:3" x14ac:dyDescent="0.25">
      <c r="B328910" s="74"/>
    </row>
    <row r="328961" spans="2:3" x14ac:dyDescent="0.25">
      <c r="C328961"/>
    </row>
    <row r="328962" spans="2:3" x14ac:dyDescent="0.25">
      <c r="B328962" s="74"/>
    </row>
    <row r="328963" spans="2:3" x14ac:dyDescent="0.25">
      <c r="B328963" s="74"/>
    </row>
    <row r="328964" spans="2:3" x14ac:dyDescent="0.25">
      <c r="B328964" s="74"/>
    </row>
    <row r="328965" spans="2:3" x14ac:dyDescent="0.25">
      <c r="B328965" s="74"/>
    </row>
    <row r="328966" spans="2:3" x14ac:dyDescent="0.25">
      <c r="B328966" s="74"/>
    </row>
    <row r="328967" spans="2:3" x14ac:dyDescent="0.25">
      <c r="B328967" s="74"/>
    </row>
    <row r="328968" spans="2:3" x14ac:dyDescent="0.25">
      <c r="B328968" s="74"/>
    </row>
    <row r="328969" spans="2:3" x14ac:dyDescent="0.25">
      <c r="B328969" s="74"/>
    </row>
    <row r="328970" spans="2:3" x14ac:dyDescent="0.25">
      <c r="B328970" s="74"/>
    </row>
    <row r="328971" spans="2:3" x14ac:dyDescent="0.25">
      <c r="B328971" s="74"/>
    </row>
    <row r="328972" spans="2:3" x14ac:dyDescent="0.25">
      <c r="B328972" s="74"/>
    </row>
    <row r="328973" spans="2:3" x14ac:dyDescent="0.25">
      <c r="B328973" s="74"/>
    </row>
    <row r="328974" spans="2:3" x14ac:dyDescent="0.25">
      <c r="B328974" s="74"/>
    </row>
    <row r="329025" spans="2:3" x14ac:dyDescent="0.25">
      <c r="C329025"/>
    </row>
    <row r="329026" spans="2:3" x14ac:dyDescent="0.25">
      <c r="B329026" s="74"/>
    </row>
    <row r="329027" spans="2:3" x14ac:dyDescent="0.25">
      <c r="B329027" s="74"/>
    </row>
    <row r="329028" spans="2:3" x14ac:dyDescent="0.25">
      <c r="B329028" s="74"/>
    </row>
    <row r="329029" spans="2:3" x14ac:dyDescent="0.25">
      <c r="B329029" s="74"/>
    </row>
    <row r="329030" spans="2:3" x14ac:dyDescent="0.25">
      <c r="B329030" s="74"/>
    </row>
    <row r="329031" spans="2:3" x14ac:dyDescent="0.25">
      <c r="B329031" s="74"/>
    </row>
    <row r="329032" spans="2:3" x14ac:dyDescent="0.25">
      <c r="B329032" s="74"/>
    </row>
    <row r="329033" spans="2:3" x14ac:dyDescent="0.25">
      <c r="B329033" s="74"/>
    </row>
    <row r="329034" spans="2:3" x14ac:dyDescent="0.25">
      <c r="B329034" s="74"/>
    </row>
    <row r="329035" spans="2:3" x14ac:dyDescent="0.25">
      <c r="B329035" s="74"/>
    </row>
    <row r="329036" spans="2:3" x14ac:dyDescent="0.25">
      <c r="B329036" s="74"/>
    </row>
    <row r="329037" spans="2:3" x14ac:dyDescent="0.25">
      <c r="B329037" s="74"/>
    </row>
    <row r="329038" spans="2:3" x14ac:dyDescent="0.25">
      <c r="B329038" s="74"/>
    </row>
    <row r="329089" spans="2:3" x14ac:dyDescent="0.25">
      <c r="C329089"/>
    </row>
    <row r="329090" spans="2:3" x14ac:dyDescent="0.25">
      <c r="B329090" s="74"/>
    </row>
    <row r="329091" spans="2:3" x14ac:dyDescent="0.25">
      <c r="B329091" s="74"/>
    </row>
    <row r="329092" spans="2:3" x14ac:dyDescent="0.25">
      <c r="B329092" s="74"/>
    </row>
    <row r="329093" spans="2:3" x14ac:dyDescent="0.25">
      <c r="B329093" s="74"/>
    </row>
    <row r="329094" spans="2:3" x14ac:dyDescent="0.25">
      <c r="B329094" s="74"/>
    </row>
    <row r="329095" spans="2:3" x14ac:dyDescent="0.25">
      <c r="B329095" s="74"/>
    </row>
    <row r="329096" spans="2:3" x14ac:dyDescent="0.25">
      <c r="B329096" s="74"/>
    </row>
    <row r="329097" spans="2:3" x14ac:dyDescent="0.25">
      <c r="B329097" s="74"/>
    </row>
    <row r="329098" spans="2:3" x14ac:dyDescent="0.25">
      <c r="B329098" s="74"/>
    </row>
    <row r="329099" spans="2:3" x14ac:dyDescent="0.25">
      <c r="B329099" s="74"/>
    </row>
    <row r="329100" spans="2:3" x14ac:dyDescent="0.25">
      <c r="B329100" s="74"/>
    </row>
    <row r="329101" spans="2:3" x14ac:dyDescent="0.25">
      <c r="B329101" s="74"/>
    </row>
    <row r="329102" spans="2:3" x14ac:dyDescent="0.25">
      <c r="B329102" s="74"/>
    </row>
    <row r="329153" spans="2:3" x14ac:dyDescent="0.25">
      <c r="C329153"/>
    </row>
    <row r="329154" spans="2:3" x14ac:dyDescent="0.25">
      <c r="B329154" s="74"/>
    </row>
    <row r="329155" spans="2:3" x14ac:dyDescent="0.25">
      <c r="B329155" s="74"/>
    </row>
    <row r="329156" spans="2:3" x14ac:dyDescent="0.25">
      <c r="B329156" s="74"/>
    </row>
    <row r="329157" spans="2:3" x14ac:dyDescent="0.25">
      <c r="B329157" s="74"/>
    </row>
    <row r="329158" spans="2:3" x14ac:dyDescent="0.25">
      <c r="B329158" s="74"/>
    </row>
    <row r="329159" spans="2:3" x14ac:dyDescent="0.25">
      <c r="B329159" s="74"/>
    </row>
    <row r="329160" spans="2:3" x14ac:dyDescent="0.25">
      <c r="B329160" s="74"/>
    </row>
    <row r="329161" spans="2:3" x14ac:dyDescent="0.25">
      <c r="B329161" s="74"/>
    </row>
    <row r="329162" spans="2:3" x14ac:dyDescent="0.25">
      <c r="B329162" s="74"/>
    </row>
    <row r="329163" spans="2:3" x14ac:dyDescent="0.25">
      <c r="B329163" s="74"/>
    </row>
    <row r="329164" spans="2:3" x14ac:dyDescent="0.25">
      <c r="B329164" s="74"/>
    </row>
    <row r="329165" spans="2:3" x14ac:dyDescent="0.25">
      <c r="B329165" s="74"/>
    </row>
    <row r="329166" spans="2:3" x14ac:dyDescent="0.25">
      <c r="B329166" s="74"/>
    </row>
    <row r="329217" spans="2:3" x14ac:dyDescent="0.25">
      <c r="C329217"/>
    </row>
    <row r="329218" spans="2:3" x14ac:dyDescent="0.25">
      <c r="B329218" s="74"/>
    </row>
    <row r="329219" spans="2:3" x14ac:dyDescent="0.25">
      <c r="B329219" s="74"/>
    </row>
    <row r="329220" spans="2:3" x14ac:dyDescent="0.25">
      <c r="B329220" s="74"/>
    </row>
    <row r="329221" spans="2:3" x14ac:dyDescent="0.25">
      <c r="B329221" s="74"/>
    </row>
    <row r="329222" spans="2:3" x14ac:dyDescent="0.25">
      <c r="B329222" s="74"/>
    </row>
    <row r="329223" spans="2:3" x14ac:dyDescent="0.25">
      <c r="B329223" s="74"/>
    </row>
    <row r="329224" spans="2:3" x14ac:dyDescent="0.25">
      <c r="B329224" s="74"/>
    </row>
    <row r="329225" spans="2:3" x14ac:dyDescent="0.25">
      <c r="B329225" s="74"/>
    </row>
    <row r="329226" spans="2:3" x14ac:dyDescent="0.25">
      <c r="B329226" s="74"/>
    </row>
    <row r="329227" spans="2:3" x14ac:dyDescent="0.25">
      <c r="B329227" s="74"/>
    </row>
    <row r="329228" spans="2:3" x14ac:dyDescent="0.25">
      <c r="B329228" s="74"/>
    </row>
    <row r="329229" spans="2:3" x14ac:dyDescent="0.25">
      <c r="B329229" s="74"/>
    </row>
    <row r="329230" spans="2:3" x14ac:dyDescent="0.25">
      <c r="B329230" s="74"/>
    </row>
    <row r="329281" spans="2:3" x14ac:dyDescent="0.25">
      <c r="C329281"/>
    </row>
    <row r="329282" spans="2:3" x14ac:dyDescent="0.25">
      <c r="B329282" s="74"/>
    </row>
    <row r="329283" spans="2:3" x14ac:dyDescent="0.25">
      <c r="B329283" s="74"/>
    </row>
    <row r="329284" spans="2:3" x14ac:dyDescent="0.25">
      <c r="B329284" s="74"/>
    </row>
    <row r="329285" spans="2:3" x14ac:dyDescent="0.25">
      <c r="B329285" s="74"/>
    </row>
    <row r="329286" spans="2:3" x14ac:dyDescent="0.25">
      <c r="B329286" s="74"/>
    </row>
    <row r="329287" spans="2:3" x14ac:dyDescent="0.25">
      <c r="B329287" s="74"/>
    </row>
    <row r="329288" spans="2:3" x14ac:dyDescent="0.25">
      <c r="B329288" s="74"/>
    </row>
    <row r="329289" spans="2:3" x14ac:dyDescent="0.25">
      <c r="B329289" s="74"/>
    </row>
    <row r="329290" spans="2:3" x14ac:dyDescent="0.25">
      <c r="B329290" s="74"/>
    </row>
    <row r="329291" spans="2:3" x14ac:dyDescent="0.25">
      <c r="B329291" s="74"/>
    </row>
    <row r="329292" spans="2:3" x14ac:dyDescent="0.25">
      <c r="B329292" s="74"/>
    </row>
    <row r="329293" spans="2:3" x14ac:dyDescent="0.25">
      <c r="B329293" s="74"/>
    </row>
    <row r="329294" spans="2:3" x14ac:dyDescent="0.25">
      <c r="B329294" s="74"/>
    </row>
    <row r="329345" spans="2:3" x14ac:dyDescent="0.25">
      <c r="C329345"/>
    </row>
    <row r="329346" spans="2:3" x14ac:dyDescent="0.25">
      <c r="B329346" s="74"/>
    </row>
    <row r="329347" spans="2:3" x14ac:dyDescent="0.25">
      <c r="B329347" s="74"/>
    </row>
    <row r="329348" spans="2:3" x14ac:dyDescent="0.25">
      <c r="B329348" s="74"/>
    </row>
    <row r="329349" spans="2:3" x14ac:dyDescent="0.25">
      <c r="B329349" s="74"/>
    </row>
    <row r="329350" spans="2:3" x14ac:dyDescent="0.25">
      <c r="B329350" s="74"/>
    </row>
    <row r="329351" spans="2:3" x14ac:dyDescent="0.25">
      <c r="B329351" s="74"/>
    </row>
    <row r="329352" spans="2:3" x14ac:dyDescent="0.25">
      <c r="B329352" s="74"/>
    </row>
    <row r="329353" spans="2:3" x14ac:dyDescent="0.25">
      <c r="B329353" s="74"/>
    </row>
    <row r="329354" spans="2:3" x14ac:dyDescent="0.25">
      <c r="B329354" s="74"/>
    </row>
    <row r="329355" spans="2:3" x14ac:dyDescent="0.25">
      <c r="B329355" s="74"/>
    </row>
    <row r="329356" spans="2:3" x14ac:dyDescent="0.25">
      <c r="B329356" s="74"/>
    </row>
    <row r="329357" spans="2:3" x14ac:dyDescent="0.25">
      <c r="B329357" s="74"/>
    </row>
    <row r="329358" spans="2:3" x14ac:dyDescent="0.25">
      <c r="B329358" s="74"/>
    </row>
    <row r="329409" spans="2:3" x14ac:dyDescent="0.25">
      <c r="C329409"/>
    </row>
    <row r="329410" spans="2:3" x14ac:dyDescent="0.25">
      <c r="B329410" s="74"/>
    </row>
    <row r="329411" spans="2:3" x14ac:dyDescent="0.25">
      <c r="B329411" s="74"/>
    </row>
    <row r="329412" spans="2:3" x14ac:dyDescent="0.25">
      <c r="B329412" s="74"/>
    </row>
    <row r="329413" spans="2:3" x14ac:dyDescent="0.25">
      <c r="B329413" s="74"/>
    </row>
    <row r="329414" spans="2:3" x14ac:dyDescent="0.25">
      <c r="B329414" s="74"/>
    </row>
    <row r="329415" spans="2:3" x14ac:dyDescent="0.25">
      <c r="B329415" s="74"/>
    </row>
    <row r="329416" spans="2:3" x14ac:dyDescent="0.25">
      <c r="B329416" s="74"/>
    </row>
    <row r="329417" spans="2:3" x14ac:dyDescent="0.25">
      <c r="B329417" s="74"/>
    </row>
    <row r="329418" spans="2:3" x14ac:dyDescent="0.25">
      <c r="B329418" s="74"/>
    </row>
    <row r="329419" spans="2:3" x14ac:dyDescent="0.25">
      <c r="B329419" s="74"/>
    </row>
    <row r="329420" spans="2:3" x14ac:dyDescent="0.25">
      <c r="B329420" s="74"/>
    </row>
    <row r="329421" spans="2:3" x14ac:dyDescent="0.25">
      <c r="B329421" s="74"/>
    </row>
    <row r="329422" spans="2:3" x14ac:dyDescent="0.25">
      <c r="B329422" s="74"/>
    </row>
    <row r="329473" spans="2:3" x14ac:dyDescent="0.25">
      <c r="C329473"/>
    </row>
    <row r="329474" spans="2:3" x14ac:dyDescent="0.25">
      <c r="B329474" s="74"/>
    </row>
    <row r="329475" spans="2:3" x14ac:dyDescent="0.25">
      <c r="B329475" s="74"/>
    </row>
    <row r="329476" spans="2:3" x14ac:dyDescent="0.25">
      <c r="B329476" s="74"/>
    </row>
    <row r="329477" spans="2:3" x14ac:dyDescent="0.25">
      <c r="B329477" s="74"/>
    </row>
    <row r="329478" spans="2:3" x14ac:dyDescent="0.25">
      <c r="B329478" s="74"/>
    </row>
    <row r="329479" spans="2:3" x14ac:dyDescent="0.25">
      <c r="B329479" s="74"/>
    </row>
    <row r="329480" spans="2:3" x14ac:dyDescent="0.25">
      <c r="B329480" s="74"/>
    </row>
    <row r="329481" spans="2:3" x14ac:dyDescent="0.25">
      <c r="B329481" s="74"/>
    </row>
    <row r="329482" spans="2:3" x14ac:dyDescent="0.25">
      <c r="B329482" s="74"/>
    </row>
    <row r="329483" spans="2:3" x14ac:dyDescent="0.25">
      <c r="B329483" s="74"/>
    </row>
    <row r="329484" spans="2:3" x14ac:dyDescent="0.25">
      <c r="B329484" s="74"/>
    </row>
    <row r="329485" spans="2:3" x14ac:dyDescent="0.25">
      <c r="B329485" s="74"/>
    </row>
    <row r="329486" spans="2:3" x14ac:dyDescent="0.25">
      <c r="B329486" s="74"/>
    </row>
    <row r="329537" spans="2:3" x14ac:dyDescent="0.25">
      <c r="C329537"/>
    </row>
    <row r="329538" spans="2:3" x14ac:dyDescent="0.25">
      <c r="B329538" s="74"/>
    </row>
    <row r="329539" spans="2:3" x14ac:dyDescent="0.25">
      <c r="B329539" s="74"/>
    </row>
    <row r="329540" spans="2:3" x14ac:dyDescent="0.25">
      <c r="B329540" s="74"/>
    </row>
    <row r="329541" spans="2:3" x14ac:dyDescent="0.25">
      <c r="B329541" s="74"/>
    </row>
    <row r="329542" spans="2:3" x14ac:dyDescent="0.25">
      <c r="B329542" s="74"/>
    </row>
    <row r="329543" spans="2:3" x14ac:dyDescent="0.25">
      <c r="B329543" s="74"/>
    </row>
    <row r="329544" spans="2:3" x14ac:dyDescent="0.25">
      <c r="B329544" s="74"/>
    </row>
    <row r="329545" spans="2:3" x14ac:dyDescent="0.25">
      <c r="B329545" s="74"/>
    </row>
    <row r="329546" spans="2:3" x14ac:dyDescent="0.25">
      <c r="B329546" s="74"/>
    </row>
    <row r="329547" spans="2:3" x14ac:dyDescent="0.25">
      <c r="B329547" s="74"/>
    </row>
    <row r="329548" spans="2:3" x14ac:dyDescent="0.25">
      <c r="B329548" s="74"/>
    </row>
    <row r="329549" spans="2:3" x14ac:dyDescent="0.25">
      <c r="B329549" s="74"/>
    </row>
    <row r="329550" spans="2:3" x14ac:dyDescent="0.25">
      <c r="B329550" s="74"/>
    </row>
    <row r="329601" spans="2:3" x14ac:dyDescent="0.25">
      <c r="C329601"/>
    </row>
    <row r="329602" spans="2:3" x14ac:dyDescent="0.25">
      <c r="B329602" s="74"/>
    </row>
    <row r="329603" spans="2:3" x14ac:dyDescent="0.25">
      <c r="B329603" s="74"/>
    </row>
    <row r="329604" spans="2:3" x14ac:dyDescent="0.25">
      <c r="B329604" s="74"/>
    </row>
    <row r="329605" spans="2:3" x14ac:dyDescent="0.25">
      <c r="B329605" s="74"/>
    </row>
    <row r="329606" spans="2:3" x14ac:dyDescent="0.25">
      <c r="B329606" s="74"/>
    </row>
    <row r="329607" spans="2:3" x14ac:dyDescent="0.25">
      <c r="B329607" s="74"/>
    </row>
    <row r="329608" spans="2:3" x14ac:dyDescent="0.25">
      <c r="B329608" s="74"/>
    </row>
    <row r="329609" spans="2:3" x14ac:dyDescent="0.25">
      <c r="B329609" s="74"/>
    </row>
    <row r="329610" spans="2:3" x14ac:dyDescent="0.25">
      <c r="B329610" s="74"/>
    </row>
    <row r="329611" spans="2:3" x14ac:dyDescent="0.25">
      <c r="B329611" s="74"/>
    </row>
    <row r="329612" spans="2:3" x14ac:dyDescent="0.25">
      <c r="B329612" s="74"/>
    </row>
    <row r="329613" spans="2:3" x14ac:dyDescent="0.25">
      <c r="B329613" s="74"/>
    </row>
    <row r="329614" spans="2:3" x14ac:dyDescent="0.25">
      <c r="B329614" s="74"/>
    </row>
    <row r="329665" spans="2:3" x14ac:dyDescent="0.25">
      <c r="C329665"/>
    </row>
    <row r="329666" spans="2:3" x14ac:dyDescent="0.25">
      <c r="B329666" s="74"/>
    </row>
    <row r="329667" spans="2:3" x14ac:dyDescent="0.25">
      <c r="B329667" s="74"/>
    </row>
    <row r="329668" spans="2:3" x14ac:dyDescent="0.25">
      <c r="B329668" s="74"/>
    </row>
    <row r="329669" spans="2:3" x14ac:dyDescent="0.25">
      <c r="B329669" s="74"/>
    </row>
    <row r="329670" spans="2:3" x14ac:dyDescent="0.25">
      <c r="B329670" s="74"/>
    </row>
    <row r="329671" spans="2:3" x14ac:dyDescent="0.25">
      <c r="B329671" s="74"/>
    </row>
    <row r="329672" spans="2:3" x14ac:dyDescent="0.25">
      <c r="B329672" s="74"/>
    </row>
    <row r="329673" spans="2:3" x14ac:dyDescent="0.25">
      <c r="B329673" s="74"/>
    </row>
    <row r="329674" spans="2:3" x14ac:dyDescent="0.25">
      <c r="B329674" s="74"/>
    </row>
    <row r="329675" spans="2:3" x14ac:dyDescent="0.25">
      <c r="B329675" s="74"/>
    </row>
    <row r="329676" spans="2:3" x14ac:dyDescent="0.25">
      <c r="B329676" s="74"/>
    </row>
    <row r="329677" spans="2:3" x14ac:dyDescent="0.25">
      <c r="B329677" s="74"/>
    </row>
    <row r="329678" spans="2:3" x14ac:dyDescent="0.25">
      <c r="B329678" s="74"/>
    </row>
    <row r="329729" spans="2:3" x14ac:dyDescent="0.25">
      <c r="C329729"/>
    </row>
    <row r="329730" spans="2:3" x14ac:dyDescent="0.25">
      <c r="B329730" s="74"/>
    </row>
    <row r="329731" spans="2:3" x14ac:dyDescent="0.25">
      <c r="B329731" s="74"/>
    </row>
    <row r="329732" spans="2:3" x14ac:dyDescent="0.25">
      <c r="B329732" s="74"/>
    </row>
    <row r="329733" spans="2:3" x14ac:dyDescent="0.25">
      <c r="B329733" s="74"/>
    </row>
    <row r="329734" spans="2:3" x14ac:dyDescent="0.25">
      <c r="B329734" s="74"/>
    </row>
    <row r="329735" spans="2:3" x14ac:dyDescent="0.25">
      <c r="B329735" s="74"/>
    </row>
    <row r="329736" spans="2:3" x14ac:dyDescent="0.25">
      <c r="B329736" s="74"/>
    </row>
    <row r="329737" spans="2:3" x14ac:dyDescent="0.25">
      <c r="B329737" s="74"/>
    </row>
    <row r="329738" spans="2:3" x14ac:dyDescent="0.25">
      <c r="B329738" s="74"/>
    </row>
    <row r="329739" spans="2:3" x14ac:dyDescent="0.25">
      <c r="B329739" s="74"/>
    </row>
    <row r="329740" spans="2:3" x14ac:dyDescent="0.25">
      <c r="B329740" s="74"/>
    </row>
    <row r="329741" spans="2:3" x14ac:dyDescent="0.25">
      <c r="B329741" s="74"/>
    </row>
    <row r="329742" spans="2:3" x14ac:dyDescent="0.25">
      <c r="B329742" s="74"/>
    </row>
    <row r="329793" spans="2:3" x14ac:dyDescent="0.25">
      <c r="C329793"/>
    </row>
    <row r="329794" spans="2:3" x14ac:dyDescent="0.25">
      <c r="B329794" s="74"/>
    </row>
    <row r="329795" spans="2:3" x14ac:dyDescent="0.25">
      <c r="B329795" s="74"/>
    </row>
    <row r="329796" spans="2:3" x14ac:dyDescent="0.25">
      <c r="B329796" s="74"/>
    </row>
    <row r="329797" spans="2:3" x14ac:dyDescent="0.25">
      <c r="B329797" s="74"/>
    </row>
    <row r="329798" spans="2:3" x14ac:dyDescent="0.25">
      <c r="B329798" s="74"/>
    </row>
    <row r="329799" spans="2:3" x14ac:dyDescent="0.25">
      <c r="B329799" s="74"/>
    </row>
    <row r="329800" spans="2:3" x14ac:dyDescent="0.25">
      <c r="B329800" s="74"/>
    </row>
    <row r="329801" spans="2:3" x14ac:dyDescent="0.25">
      <c r="B329801" s="74"/>
    </row>
    <row r="329802" spans="2:3" x14ac:dyDescent="0.25">
      <c r="B329802" s="74"/>
    </row>
    <row r="329803" spans="2:3" x14ac:dyDescent="0.25">
      <c r="B329803" s="74"/>
    </row>
    <row r="329804" spans="2:3" x14ac:dyDescent="0.25">
      <c r="B329804" s="74"/>
    </row>
    <row r="329805" spans="2:3" x14ac:dyDescent="0.25">
      <c r="B329805" s="74"/>
    </row>
    <row r="329806" spans="2:3" x14ac:dyDescent="0.25">
      <c r="B329806" s="74"/>
    </row>
    <row r="329857" spans="2:3" x14ac:dyDescent="0.25">
      <c r="C329857"/>
    </row>
    <row r="329858" spans="2:3" x14ac:dyDescent="0.25">
      <c r="B329858" s="74"/>
    </row>
    <row r="329859" spans="2:3" x14ac:dyDescent="0.25">
      <c r="B329859" s="74"/>
    </row>
    <row r="329860" spans="2:3" x14ac:dyDescent="0.25">
      <c r="B329860" s="74"/>
    </row>
    <row r="329861" spans="2:3" x14ac:dyDescent="0.25">
      <c r="B329861" s="74"/>
    </row>
    <row r="329862" spans="2:3" x14ac:dyDescent="0.25">
      <c r="B329862" s="74"/>
    </row>
    <row r="329863" spans="2:3" x14ac:dyDescent="0.25">
      <c r="B329863" s="74"/>
    </row>
    <row r="329864" spans="2:3" x14ac:dyDescent="0.25">
      <c r="B329864" s="74"/>
    </row>
    <row r="329865" spans="2:3" x14ac:dyDescent="0.25">
      <c r="B329865" s="74"/>
    </row>
    <row r="329866" spans="2:3" x14ac:dyDescent="0.25">
      <c r="B329866" s="74"/>
    </row>
    <row r="329867" spans="2:3" x14ac:dyDescent="0.25">
      <c r="B329867" s="74"/>
    </row>
    <row r="329868" spans="2:3" x14ac:dyDescent="0.25">
      <c r="B329868" s="74"/>
    </row>
    <row r="329869" spans="2:3" x14ac:dyDescent="0.25">
      <c r="B329869" s="74"/>
    </row>
    <row r="329870" spans="2:3" x14ac:dyDescent="0.25">
      <c r="B329870" s="74"/>
    </row>
    <row r="329921" spans="2:3" x14ac:dyDescent="0.25">
      <c r="C329921"/>
    </row>
    <row r="329922" spans="2:3" x14ac:dyDescent="0.25">
      <c r="B329922" s="74"/>
    </row>
    <row r="329923" spans="2:3" x14ac:dyDescent="0.25">
      <c r="B329923" s="74"/>
    </row>
    <row r="329924" spans="2:3" x14ac:dyDescent="0.25">
      <c r="B329924" s="74"/>
    </row>
    <row r="329925" spans="2:3" x14ac:dyDescent="0.25">
      <c r="B329925" s="74"/>
    </row>
    <row r="329926" spans="2:3" x14ac:dyDescent="0.25">
      <c r="B329926" s="74"/>
    </row>
    <row r="329927" spans="2:3" x14ac:dyDescent="0.25">
      <c r="B329927" s="74"/>
    </row>
    <row r="329928" spans="2:3" x14ac:dyDescent="0.25">
      <c r="B329928" s="74"/>
    </row>
    <row r="329929" spans="2:3" x14ac:dyDescent="0.25">
      <c r="B329929" s="74"/>
    </row>
    <row r="329930" spans="2:3" x14ac:dyDescent="0.25">
      <c r="B329930" s="74"/>
    </row>
    <row r="329931" spans="2:3" x14ac:dyDescent="0.25">
      <c r="B329931" s="74"/>
    </row>
    <row r="329932" spans="2:3" x14ac:dyDescent="0.25">
      <c r="B329932" s="74"/>
    </row>
    <row r="329933" spans="2:3" x14ac:dyDescent="0.25">
      <c r="B329933" s="74"/>
    </row>
    <row r="329934" spans="2:3" x14ac:dyDescent="0.25">
      <c r="B329934" s="74"/>
    </row>
    <row r="329985" spans="2:3" x14ac:dyDescent="0.25">
      <c r="C329985"/>
    </row>
    <row r="329986" spans="2:3" x14ac:dyDescent="0.25">
      <c r="B329986" s="74"/>
    </row>
    <row r="329987" spans="2:3" x14ac:dyDescent="0.25">
      <c r="B329987" s="74"/>
    </row>
    <row r="329988" spans="2:3" x14ac:dyDescent="0.25">
      <c r="B329988" s="74"/>
    </row>
    <row r="329989" spans="2:3" x14ac:dyDescent="0.25">
      <c r="B329989" s="74"/>
    </row>
    <row r="329990" spans="2:3" x14ac:dyDescent="0.25">
      <c r="B329990" s="74"/>
    </row>
    <row r="329991" spans="2:3" x14ac:dyDescent="0.25">
      <c r="B329991" s="74"/>
    </row>
    <row r="329992" spans="2:3" x14ac:dyDescent="0.25">
      <c r="B329992" s="74"/>
    </row>
    <row r="329993" spans="2:3" x14ac:dyDescent="0.25">
      <c r="B329993" s="74"/>
    </row>
    <row r="329994" spans="2:3" x14ac:dyDescent="0.25">
      <c r="B329994" s="74"/>
    </row>
    <row r="329995" spans="2:3" x14ac:dyDescent="0.25">
      <c r="B329995" s="74"/>
    </row>
    <row r="329996" spans="2:3" x14ac:dyDescent="0.25">
      <c r="B329996" s="74"/>
    </row>
    <row r="329997" spans="2:3" x14ac:dyDescent="0.25">
      <c r="B329997" s="74"/>
    </row>
    <row r="329998" spans="2:3" x14ac:dyDescent="0.25">
      <c r="B329998" s="74"/>
    </row>
    <row r="330049" spans="2:3" x14ac:dyDescent="0.25">
      <c r="C330049"/>
    </row>
    <row r="330050" spans="2:3" x14ac:dyDescent="0.25">
      <c r="B330050" s="74"/>
    </row>
    <row r="330051" spans="2:3" x14ac:dyDescent="0.25">
      <c r="B330051" s="74"/>
    </row>
    <row r="330052" spans="2:3" x14ac:dyDescent="0.25">
      <c r="B330052" s="74"/>
    </row>
    <row r="330053" spans="2:3" x14ac:dyDescent="0.25">
      <c r="B330053" s="74"/>
    </row>
    <row r="330054" spans="2:3" x14ac:dyDescent="0.25">
      <c r="B330054" s="74"/>
    </row>
    <row r="330055" spans="2:3" x14ac:dyDescent="0.25">
      <c r="B330055" s="74"/>
    </row>
    <row r="330056" spans="2:3" x14ac:dyDescent="0.25">
      <c r="B330056" s="74"/>
    </row>
    <row r="330057" spans="2:3" x14ac:dyDescent="0.25">
      <c r="B330057" s="74"/>
    </row>
    <row r="330058" spans="2:3" x14ac:dyDescent="0.25">
      <c r="B330058" s="74"/>
    </row>
    <row r="330059" spans="2:3" x14ac:dyDescent="0.25">
      <c r="B330059" s="74"/>
    </row>
    <row r="330060" spans="2:3" x14ac:dyDescent="0.25">
      <c r="B330060" s="74"/>
    </row>
    <row r="330061" spans="2:3" x14ac:dyDescent="0.25">
      <c r="B330061" s="74"/>
    </row>
    <row r="330062" spans="2:3" x14ac:dyDescent="0.25">
      <c r="B330062" s="74"/>
    </row>
    <row r="330113" spans="2:3" x14ac:dyDescent="0.25">
      <c r="C330113"/>
    </row>
    <row r="330114" spans="2:3" x14ac:dyDescent="0.25">
      <c r="B330114" s="74"/>
    </row>
    <row r="330115" spans="2:3" x14ac:dyDescent="0.25">
      <c r="B330115" s="74"/>
    </row>
    <row r="330116" spans="2:3" x14ac:dyDescent="0.25">
      <c r="B330116" s="74"/>
    </row>
    <row r="330117" spans="2:3" x14ac:dyDescent="0.25">
      <c r="B330117" s="74"/>
    </row>
    <row r="330118" spans="2:3" x14ac:dyDescent="0.25">
      <c r="B330118" s="74"/>
    </row>
    <row r="330119" spans="2:3" x14ac:dyDescent="0.25">
      <c r="B330119" s="74"/>
    </row>
    <row r="330120" spans="2:3" x14ac:dyDescent="0.25">
      <c r="B330120" s="74"/>
    </row>
    <row r="330121" spans="2:3" x14ac:dyDescent="0.25">
      <c r="B330121" s="74"/>
    </row>
    <row r="330122" spans="2:3" x14ac:dyDescent="0.25">
      <c r="B330122" s="74"/>
    </row>
    <row r="330123" spans="2:3" x14ac:dyDescent="0.25">
      <c r="B330123" s="74"/>
    </row>
    <row r="330124" spans="2:3" x14ac:dyDescent="0.25">
      <c r="B330124" s="74"/>
    </row>
    <row r="330125" spans="2:3" x14ac:dyDescent="0.25">
      <c r="B330125" s="74"/>
    </row>
    <row r="330126" spans="2:3" x14ac:dyDescent="0.25">
      <c r="B330126" s="74"/>
    </row>
    <row r="330177" spans="2:3" x14ac:dyDescent="0.25">
      <c r="C330177"/>
    </row>
    <row r="330178" spans="2:3" x14ac:dyDescent="0.25">
      <c r="B330178" s="74"/>
    </row>
    <row r="330179" spans="2:3" x14ac:dyDescent="0.25">
      <c r="B330179" s="74"/>
    </row>
    <row r="330180" spans="2:3" x14ac:dyDescent="0.25">
      <c r="B330180" s="74"/>
    </row>
    <row r="330181" spans="2:3" x14ac:dyDescent="0.25">
      <c r="B330181" s="74"/>
    </row>
    <row r="330182" spans="2:3" x14ac:dyDescent="0.25">
      <c r="B330182" s="74"/>
    </row>
    <row r="330183" spans="2:3" x14ac:dyDescent="0.25">
      <c r="B330183" s="74"/>
    </row>
    <row r="330184" spans="2:3" x14ac:dyDescent="0.25">
      <c r="B330184" s="74"/>
    </row>
    <row r="330185" spans="2:3" x14ac:dyDescent="0.25">
      <c r="B330185" s="74"/>
    </row>
    <row r="330186" spans="2:3" x14ac:dyDescent="0.25">
      <c r="B330186" s="74"/>
    </row>
    <row r="330187" spans="2:3" x14ac:dyDescent="0.25">
      <c r="B330187" s="74"/>
    </row>
    <row r="330188" spans="2:3" x14ac:dyDescent="0.25">
      <c r="B330188" s="74"/>
    </row>
    <row r="330189" spans="2:3" x14ac:dyDescent="0.25">
      <c r="B330189" s="74"/>
    </row>
    <row r="330190" spans="2:3" x14ac:dyDescent="0.25">
      <c r="B330190" s="74"/>
    </row>
    <row r="330241" spans="2:3" x14ac:dyDescent="0.25">
      <c r="C330241"/>
    </row>
    <row r="330242" spans="2:3" x14ac:dyDescent="0.25">
      <c r="B330242" s="74"/>
    </row>
    <row r="330243" spans="2:3" x14ac:dyDescent="0.25">
      <c r="B330243" s="74"/>
    </row>
    <row r="330244" spans="2:3" x14ac:dyDescent="0.25">
      <c r="B330244" s="74"/>
    </row>
    <row r="330245" spans="2:3" x14ac:dyDescent="0.25">
      <c r="B330245" s="74"/>
    </row>
    <row r="330246" spans="2:3" x14ac:dyDescent="0.25">
      <c r="B330246" s="74"/>
    </row>
    <row r="330247" spans="2:3" x14ac:dyDescent="0.25">
      <c r="B330247" s="74"/>
    </row>
    <row r="330248" spans="2:3" x14ac:dyDescent="0.25">
      <c r="B330248" s="74"/>
    </row>
    <row r="330249" spans="2:3" x14ac:dyDescent="0.25">
      <c r="B330249" s="74"/>
    </row>
    <row r="330250" spans="2:3" x14ac:dyDescent="0.25">
      <c r="B330250" s="74"/>
    </row>
    <row r="330251" spans="2:3" x14ac:dyDescent="0.25">
      <c r="B330251" s="74"/>
    </row>
    <row r="330252" spans="2:3" x14ac:dyDescent="0.25">
      <c r="B330252" s="74"/>
    </row>
    <row r="330253" spans="2:3" x14ac:dyDescent="0.25">
      <c r="B330253" s="74"/>
    </row>
    <row r="330254" spans="2:3" x14ac:dyDescent="0.25">
      <c r="B330254" s="74"/>
    </row>
    <row r="330305" spans="2:3" x14ac:dyDescent="0.25">
      <c r="C330305"/>
    </row>
    <row r="330306" spans="2:3" x14ac:dyDescent="0.25">
      <c r="B330306" s="74"/>
    </row>
    <row r="330307" spans="2:3" x14ac:dyDescent="0.25">
      <c r="B330307" s="74"/>
    </row>
    <row r="330308" spans="2:3" x14ac:dyDescent="0.25">
      <c r="B330308" s="74"/>
    </row>
    <row r="330309" spans="2:3" x14ac:dyDescent="0.25">
      <c r="B330309" s="74"/>
    </row>
    <row r="330310" spans="2:3" x14ac:dyDescent="0.25">
      <c r="B330310" s="74"/>
    </row>
    <row r="330311" spans="2:3" x14ac:dyDescent="0.25">
      <c r="B330311" s="74"/>
    </row>
    <row r="330312" spans="2:3" x14ac:dyDescent="0.25">
      <c r="B330312" s="74"/>
    </row>
    <row r="330313" spans="2:3" x14ac:dyDescent="0.25">
      <c r="B330313" s="74"/>
    </row>
    <row r="330314" spans="2:3" x14ac:dyDescent="0.25">
      <c r="B330314" s="74"/>
    </row>
    <row r="330315" spans="2:3" x14ac:dyDescent="0.25">
      <c r="B330315" s="74"/>
    </row>
    <row r="330316" spans="2:3" x14ac:dyDescent="0.25">
      <c r="B330316" s="74"/>
    </row>
    <row r="330317" spans="2:3" x14ac:dyDescent="0.25">
      <c r="B330317" s="74"/>
    </row>
    <row r="330318" spans="2:3" x14ac:dyDescent="0.25">
      <c r="B330318" s="74"/>
    </row>
    <row r="330369" spans="2:3" x14ac:dyDescent="0.25">
      <c r="C330369"/>
    </row>
    <row r="330370" spans="2:3" x14ac:dyDescent="0.25">
      <c r="B330370" s="74"/>
    </row>
    <row r="330371" spans="2:3" x14ac:dyDescent="0.25">
      <c r="B330371" s="74"/>
    </row>
    <row r="330372" spans="2:3" x14ac:dyDescent="0.25">
      <c r="B330372" s="74"/>
    </row>
    <row r="330373" spans="2:3" x14ac:dyDescent="0.25">
      <c r="B330373" s="74"/>
    </row>
    <row r="330374" spans="2:3" x14ac:dyDescent="0.25">
      <c r="B330374" s="74"/>
    </row>
    <row r="330375" spans="2:3" x14ac:dyDescent="0.25">
      <c r="B330375" s="74"/>
    </row>
    <row r="330376" spans="2:3" x14ac:dyDescent="0.25">
      <c r="B330376" s="74"/>
    </row>
    <row r="330377" spans="2:3" x14ac:dyDescent="0.25">
      <c r="B330377" s="74"/>
    </row>
    <row r="330378" spans="2:3" x14ac:dyDescent="0.25">
      <c r="B330378" s="74"/>
    </row>
    <row r="330379" spans="2:3" x14ac:dyDescent="0.25">
      <c r="B330379" s="74"/>
    </row>
    <row r="330380" spans="2:3" x14ac:dyDescent="0.25">
      <c r="B330380" s="74"/>
    </row>
    <row r="330381" spans="2:3" x14ac:dyDescent="0.25">
      <c r="B330381" s="74"/>
    </row>
    <row r="330382" spans="2:3" x14ac:dyDescent="0.25">
      <c r="B330382" s="74"/>
    </row>
    <row r="330433" spans="2:3" x14ac:dyDescent="0.25">
      <c r="C330433"/>
    </row>
    <row r="330434" spans="2:3" x14ac:dyDescent="0.25">
      <c r="B330434" s="74"/>
    </row>
    <row r="330435" spans="2:3" x14ac:dyDescent="0.25">
      <c r="B330435" s="74"/>
    </row>
    <row r="330436" spans="2:3" x14ac:dyDescent="0.25">
      <c r="B330436" s="74"/>
    </row>
    <row r="330437" spans="2:3" x14ac:dyDescent="0.25">
      <c r="B330437" s="74"/>
    </row>
    <row r="330438" spans="2:3" x14ac:dyDescent="0.25">
      <c r="B330438" s="74"/>
    </row>
    <row r="330439" spans="2:3" x14ac:dyDescent="0.25">
      <c r="B330439" s="74"/>
    </row>
    <row r="330440" spans="2:3" x14ac:dyDescent="0.25">
      <c r="B330440" s="74"/>
    </row>
    <row r="330441" spans="2:3" x14ac:dyDescent="0.25">
      <c r="B330441" s="74"/>
    </row>
    <row r="330442" spans="2:3" x14ac:dyDescent="0.25">
      <c r="B330442" s="74"/>
    </row>
    <row r="330443" spans="2:3" x14ac:dyDescent="0.25">
      <c r="B330443" s="74"/>
    </row>
    <row r="330444" spans="2:3" x14ac:dyDescent="0.25">
      <c r="B330444" s="74"/>
    </row>
    <row r="330445" spans="2:3" x14ac:dyDescent="0.25">
      <c r="B330445" s="74"/>
    </row>
    <row r="330446" spans="2:3" x14ac:dyDescent="0.25">
      <c r="B330446" s="74"/>
    </row>
    <row r="330497" spans="2:3" x14ac:dyDescent="0.25">
      <c r="C330497"/>
    </row>
    <row r="330498" spans="2:3" x14ac:dyDescent="0.25">
      <c r="B330498" s="74"/>
    </row>
    <row r="330499" spans="2:3" x14ac:dyDescent="0.25">
      <c r="B330499" s="74"/>
    </row>
    <row r="330500" spans="2:3" x14ac:dyDescent="0.25">
      <c r="B330500" s="74"/>
    </row>
    <row r="330501" spans="2:3" x14ac:dyDescent="0.25">
      <c r="B330501" s="74"/>
    </row>
    <row r="330502" spans="2:3" x14ac:dyDescent="0.25">
      <c r="B330502" s="74"/>
    </row>
    <row r="330503" spans="2:3" x14ac:dyDescent="0.25">
      <c r="B330503" s="74"/>
    </row>
    <row r="330504" spans="2:3" x14ac:dyDescent="0.25">
      <c r="B330504" s="74"/>
    </row>
    <row r="330505" spans="2:3" x14ac:dyDescent="0.25">
      <c r="B330505" s="74"/>
    </row>
    <row r="330506" spans="2:3" x14ac:dyDescent="0.25">
      <c r="B330506" s="74"/>
    </row>
    <row r="330507" spans="2:3" x14ac:dyDescent="0.25">
      <c r="B330507" s="74"/>
    </row>
    <row r="330508" spans="2:3" x14ac:dyDescent="0.25">
      <c r="B330508" s="74"/>
    </row>
    <row r="330509" spans="2:3" x14ac:dyDescent="0.25">
      <c r="B330509" s="74"/>
    </row>
    <row r="330510" spans="2:3" x14ac:dyDescent="0.25">
      <c r="B330510" s="74"/>
    </row>
    <row r="330561" spans="2:3" x14ac:dyDescent="0.25">
      <c r="C330561"/>
    </row>
    <row r="330562" spans="2:3" x14ac:dyDescent="0.25">
      <c r="B330562" s="74"/>
    </row>
    <row r="330563" spans="2:3" x14ac:dyDescent="0.25">
      <c r="B330563" s="74"/>
    </row>
    <row r="330564" spans="2:3" x14ac:dyDescent="0.25">
      <c r="B330564" s="74"/>
    </row>
    <row r="330565" spans="2:3" x14ac:dyDescent="0.25">
      <c r="B330565" s="74"/>
    </row>
    <row r="330566" spans="2:3" x14ac:dyDescent="0.25">
      <c r="B330566" s="74"/>
    </row>
    <row r="330567" spans="2:3" x14ac:dyDescent="0.25">
      <c r="B330567" s="74"/>
    </row>
    <row r="330568" spans="2:3" x14ac:dyDescent="0.25">
      <c r="B330568" s="74"/>
    </row>
    <row r="330569" spans="2:3" x14ac:dyDescent="0.25">
      <c r="B330569" s="74"/>
    </row>
    <row r="330570" spans="2:3" x14ac:dyDescent="0.25">
      <c r="B330570" s="74"/>
    </row>
    <row r="330571" spans="2:3" x14ac:dyDescent="0.25">
      <c r="B330571" s="74"/>
    </row>
    <row r="330572" spans="2:3" x14ac:dyDescent="0.25">
      <c r="B330572" s="74"/>
    </row>
    <row r="330573" spans="2:3" x14ac:dyDescent="0.25">
      <c r="B330573" s="74"/>
    </row>
    <row r="330574" spans="2:3" x14ac:dyDescent="0.25">
      <c r="B330574" s="74"/>
    </row>
    <row r="330625" spans="2:3" x14ac:dyDescent="0.25">
      <c r="C330625"/>
    </row>
    <row r="330626" spans="2:3" x14ac:dyDescent="0.25">
      <c r="B330626" s="74"/>
    </row>
    <row r="330627" spans="2:3" x14ac:dyDescent="0.25">
      <c r="B330627" s="74"/>
    </row>
    <row r="330628" spans="2:3" x14ac:dyDescent="0.25">
      <c r="B330628" s="74"/>
    </row>
    <row r="330629" spans="2:3" x14ac:dyDescent="0.25">
      <c r="B330629" s="74"/>
    </row>
    <row r="330630" spans="2:3" x14ac:dyDescent="0.25">
      <c r="B330630" s="74"/>
    </row>
    <row r="330631" spans="2:3" x14ac:dyDescent="0.25">
      <c r="B330631" s="74"/>
    </row>
    <row r="330632" spans="2:3" x14ac:dyDescent="0.25">
      <c r="B330632" s="74"/>
    </row>
    <row r="330633" spans="2:3" x14ac:dyDescent="0.25">
      <c r="B330633" s="74"/>
    </row>
    <row r="330634" spans="2:3" x14ac:dyDescent="0.25">
      <c r="B330634" s="74"/>
    </row>
    <row r="330635" spans="2:3" x14ac:dyDescent="0.25">
      <c r="B330635" s="74"/>
    </row>
    <row r="330636" spans="2:3" x14ac:dyDescent="0.25">
      <c r="B330636" s="74"/>
    </row>
    <row r="330637" spans="2:3" x14ac:dyDescent="0.25">
      <c r="B330637" s="74"/>
    </row>
    <row r="330638" spans="2:3" x14ac:dyDescent="0.25">
      <c r="B330638" s="74"/>
    </row>
    <row r="330689" spans="2:3" x14ac:dyDescent="0.25">
      <c r="C330689"/>
    </row>
    <row r="330690" spans="2:3" x14ac:dyDescent="0.25">
      <c r="B330690" s="74"/>
    </row>
    <row r="330691" spans="2:3" x14ac:dyDescent="0.25">
      <c r="B330691" s="74"/>
    </row>
    <row r="330692" spans="2:3" x14ac:dyDescent="0.25">
      <c r="B330692" s="74"/>
    </row>
    <row r="330693" spans="2:3" x14ac:dyDescent="0.25">
      <c r="B330693" s="74"/>
    </row>
    <row r="330694" spans="2:3" x14ac:dyDescent="0.25">
      <c r="B330694" s="74"/>
    </row>
    <row r="330695" spans="2:3" x14ac:dyDescent="0.25">
      <c r="B330695" s="74"/>
    </row>
    <row r="330696" spans="2:3" x14ac:dyDescent="0.25">
      <c r="B330696" s="74"/>
    </row>
    <row r="330697" spans="2:3" x14ac:dyDescent="0.25">
      <c r="B330697" s="74"/>
    </row>
    <row r="330698" spans="2:3" x14ac:dyDescent="0.25">
      <c r="B330698" s="74"/>
    </row>
    <row r="330699" spans="2:3" x14ac:dyDescent="0.25">
      <c r="B330699" s="74"/>
    </row>
    <row r="330700" spans="2:3" x14ac:dyDescent="0.25">
      <c r="B330700" s="74"/>
    </row>
    <row r="330701" spans="2:3" x14ac:dyDescent="0.25">
      <c r="B330701" s="74"/>
    </row>
    <row r="330702" spans="2:3" x14ac:dyDescent="0.25">
      <c r="B330702" s="74"/>
    </row>
    <row r="330753" spans="2:3" x14ac:dyDescent="0.25">
      <c r="C330753"/>
    </row>
    <row r="330754" spans="2:3" x14ac:dyDescent="0.25">
      <c r="B330754" s="74"/>
    </row>
    <row r="330755" spans="2:3" x14ac:dyDescent="0.25">
      <c r="B330755" s="74"/>
    </row>
    <row r="330756" spans="2:3" x14ac:dyDescent="0.25">
      <c r="B330756" s="74"/>
    </row>
    <row r="330757" spans="2:3" x14ac:dyDescent="0.25">
      <c r="B330757" s="74"/>
    </row>
    <row r="330758" spans="2:3" x14ac:dyDescent="0.25">
      <c r="B330758" s="74"/>
    </row>
    <row r="330759" spans="2:3" x14ac:dyDescent="0.25">
      <c r="B330759" s="74"/>
    </row>
    <row r="330760" spans="2:3" x14ac:dyDescent="0.25">
      <c r="B330760" s="74"/>
    </row>
    <row r="330761" spans="2:3" x14ac:dyDescent="0.25">
      <c r="B330761" s="74"/>
    </row>
    <row r="330762" spans="2:3" x14ac:dyDescent="0.25">
      <c r="B330762" s="74"/>
    </row>
    <row r="330763" spans="2:3" x14ac:dyDescent="0.25">
      <c r="B330763" s="74"/>
    </row>
    <row r="330764" spans="2:3" x14ac:dyDescent="0.25">
      <c r="B330764" s="74"/>
    </row>
    <row r="330765" spans="2:3" x14ac:dyDescent="0.25">
      <c r="B330765" s="74"/>
    </row>
    <row r="330766" spans="2:3" x14ac:dyDescent="0.25">
      <c r="B330766" s="74"/>
    </row>
    <row r="330817" spans="2:3" x14ac:dyDescent="0.25">
      <c r="C330817"/>
    </row>
    <row r="330818" spans="2:3" x14ac:dyDescent="0.25">
      <c r="B330818" s="74"/>
    </row>
    <row r="330819" spans="2:3" x14ac:dyDescent="0.25">
      <c r="B330819" s="74"/>
    </row>
    <row r="330820" spans="2:3" x14ac:dyDescent="0.25">
      <c r="B330820" s="74"/>
    </row>
    <row r="330821" spans="2:3" x14ac:dyDescent="0.25">
      <c r="B330821" s="74"/>
    </row>
    <row r="330822" spans="2:3" x14ac:dyDescent="0.25">
      <c r="B330822" s="74"/>
    </row>
    <row r="330823" spans="2:3" x14ac:dyDescent="0.25">
      <c r="B330823" s="74"/>
    </row>
    <row r="330824" spans="2:3" x14ac:dyDescent="0.25">
      <c r="B330824" s="74"/>
    </row>
    <row r="330825" spans="2:3" x14ac:dyDescent="0.25">
      <c r="B330825" s="74"/>
    </row>
    <row r="330826" spans="2:3" x14ac:dyDescent="0.25">
      <c r="B330826" s="74"/>
    </row>
    <row r="330827" spans="2:3" x14ac:dyDescent="0.25">
      <c r="B330827" s="74"/>
    </row>
    <row r="330828" spans="2:3" x14ac:dyDescent="0.25">
      <c r="B330828" s="74"/>
    </row>
    <row r="330829" spans="2:3" x14ac:dyDescent="0.25">
      <c r="B330829" s="74"/>
    </row>
    <row r="330830" spans="2:3" x14ac:dyDescent="0.25">
      <c r="B330830" s="74"/>
    </row>
    <row r="330881" spans="2:3" x14ac:dyDescent="0.25">
      <c r="C330881"/>
    </row>
    <row r="330882" spans="2:3" x14ac:dyDescent="0.25">
      <c r="B330882" s="74"/>
    </row>
    <row r="330883" spans="2:3" x14ac:dyDescent="0.25">
      <c r="B330883" s="74"/>
    </row>
    <row r="330884" spans="2:3" x14ac:dyDescent="0.25">
      <c r="B330884" s="74"/>
    </row>
    <row r="330885" spans="2:3" x14ac:dyDescent="0.25">
      <c r="B330885" s="74"/>
    </row>
    <row r="330886" spans="2:3" x14ac:dyDescent="0.25">
      <c r="B330886" s="74"/>
    </row>
    <row r="330887" spans="2:3" x14ac:dyDescent="0.25">
      <c r="B330887" s="74"/>
    </row>
    <row r="330888" spans="2:3" x14ac:dyDescent="0.25">
      <c r="B330888" s="74"/>
    </row>
    <row r="330889" spans="2:3" x14ac:dyDescent="0.25">
      <c r="B330889" s="74"/>
    </row>
    <row r="330890" spans="2:3" x14ac:dyDescent="0.25">
      <c r="B330890" s="74"/>
    </row>
    <row r="330891" spans="2:3" x14ac:dyDescent="0.25">
      <c r="B330891" s="74"/>
    </row>
    <row r="330892" spans="2:3" x14ac:dyDescent="0.25">
      <c r="B330892" s="74"/>
    </row>
    <row r="330893" spans="2:3" x14ac:dyDescent="0.25">
      <c r="B330893" s="74"/>
    </row>
    <row r="330894" spans="2:3" x14ac:dyDescent="0.25">
      <c r="B330894" s="74"/>
    </row>
    <row r="330945" spans="2:3" x14ac:dyDescent="0.25">
      <c r="C330945"/>
    </row>
    <row r="330946" spans="2:3" x14ac:dyDescent="0.25">
      <c r="B330946" s="74"/>
    </row>
    <row r="330947" spans="2:3" x14ac:dyDescent="0.25">
      <c r="B330947" s="74"/>
    </row>
    <row r="330948" spans="2:3" x14ac:dyDescent="0.25">
      <c r="B330948" s="74"/>
    </row>
    <row r="330949" spans="2:3" x14ac:dyDescent="0.25">
      <c r="B330949" s="74"/>
    </row>
    <row r="330950" spans="2:3" x14ac:dyDescent="0.25">
      <c r="B330950" s="74"/>
    </row>
    <row r="330951" spans="2:3" x14ac:dyDescent="0.25">
      <c r="B330951" s="74"/>
    </row>
    <row r="330952" spans="2:3" x14ac:dyDescent="0.25">
      <c r="B330952" s="74"/>
    </row>
    <row r="330953" spans="2:3" x14ac:dyDescent="0.25">
      <c r="B330953" s="74"/>
    </row>
    <row r="330954" spans="2:3" x14ac:dyDescent="0.25">
      <c r="B330954" s="74"/>
    </row>
    <row r="330955" spans="2:3" x14ac:dyDescent="0.25">
      <c r="B330955" s="74"/>
    </row>
    <row r="330956" spans="2:3" x14ac:dyDescent="0.25">
      <c r="B330956" s="74"/>
    </row>
    <row r="330957" spans="2:3" x14ac:dyDescent="0.25">
      <c r="B330957" s="74"/>
    </row>
    <row r="330958" spans="2:3" x14ac:dyDescent="0.25">
      <c r="B330958" s="74"/>
    </row>
    <row r="331009" spans="2:3" x14ac:dyDescent="0.25">
      <c r="C331009"/>
    </row>
    <row r="331010" spans="2:3" x14ac:dyDescent="0.25">
      <c r="B331010" s="74"/>
    </row>
    <row r="331011" spans="2:3" x14ac:dyDescent="0.25">
      <c r="B331011" s="74"/>
    </row>
    <row r="331012" spans="2:3" x14ac:dyDescent="0.25">
      <c r="B331012" s="74"/>
    </row>
    <row r="331013" spans="2:3" x14ac:dyDescent="0.25">
      <c r="B331013" s="74"/>
    </row>
    <row r="331014" spans="2:3" x14ac:dyDescent="0.25">
      <c r="B331014" s="74"/>
    </row>
    <row r="331015" spans="2:3" x14ac:dyDescent="0.25">
      <c r="B331015" s="74"/>
    </row>
    <row r="331016" spans="2:3" x14ac:dyDescent="0.25">
      <c r="B331016" s="74"/>
    </row>
    <row r="331017" spans="2:3" x14ac:dyDescent="0.25">
      <c r="B331017" s="74"/>
    </row>
    <row r="331018" spans="2:3" x14ac:dyDescent="0.25">
      <c r="B331018" s="74"/>
    </row>
    <row r="331019" spans="2:3" x14ac:dyDescent="0.25">
      <c r="B331019" s="74"/>
    </row>
    <row r="331020" spans="2:3" x14ac:dyDescent="0.25">
      <c r="B331020" s="74"/>
    </row>
    <row r="331021" spans="2:3" x14ac:dyDescent="0.25">
      <c r="B331021" s="74"/>
    </row>
    <row r="331022" spans="2:3" x14ac:dyDescent="0.25">
      <c r="B331022" s="74"/>
    </row>
    <row r="331073" spans="2:3" x14ac:dyDescent="0.25">
      <c r="C331073"/>
    </row>
    <row r="331074" spans="2:3" x14ac:dyDescent="0.25">
      <c r="B331074" s="74"/>
    </row>
    <row r="331075" spans="2:3" x14ac:dyDescent="0.25">
      <c r="B331075" s="74"/>
    </row>
    <row r="331076" spans="2:3" x14ac:dyDescent="0.25">
      <c r="B331076" s="74"/>
    </row>
    <row r="331077" spans="2:3" x14ac:dyDescent="0.25">
      <c r="B331077" s="74"/>
    </row>
    <row r="331078" spans="2:3" x14ac:dyDescent="0.25">
      <c r="B331078" s="74"/>
    </row>
    <row r="331079" spans="2:3" x14ac:dyDescent="0.25">
      <c r="B331079" s="74"/>
    </row>
    <row r="331080" spans="2:3" x14ac:dyDescent="0.25">
      <c r="B331080" s="74"/>
    </row>
    <row r="331081" spans="2:3" x14ac:dyDescent="0.25">
      <c r="B331081" s="74"/>
    </row>
    <row r="331082" spans="2:3" x14ac:dyDescent="0.25">
      <c r="B331082" s="74"/>
    </row>
    <row r="331083" spans="2:3" x14ac:dyDescent="0.25">
      <c r="B331083" s="74"/>
    </row>
    <row r="331084" spans="2:3" x14ac:dyDescent="0.25">
      <c r="B331084" s="74"/>
    </row>
    <row r="331085" spans="2:3" x14ac:dyDescent="0.25">
      <c r="B331085" s="74"/>
    </row>
    <row r="331086" spans="2:3" x14ac:dyDescent="0.25">
      <c r="B331086" s="74"/>
    </row>
    <row r="331137" spans="2:3" x14ac:dyDescent="0.25">
      <c r="C331137"/>
    </row>
    <row r="331138" spans="2:3" x14ac:dyDescent="0.25">
      <c r="B331138" s="74"/>
    </row>
    <row r="331139" spans="2:3" x14ac:dyDescent="0.25">
      <c r="B331139" s="74"/>
    </row>
    <row r="331140" spans="2:3" x14ac:dyDescent="0.25">
      <c r="B331140" s="74"/>
    </row>
    <row r="331141" spans="2:3" x14ac:dyDescent="0.25">
      <c r="B331141" s="74"/>
    </row>
    <row r="331142" spans="2:3" x14ac:dyDescent="0.25">
      <c r="B331142" s="74"/>
    </row>
    <row r="331143" spans="2:3" x14ac:dyDescent="0.25">
      <c r="B331143" s="74"/>
    </row>
    <row r="331144" spans="2:3" x14ac:dyDescent="0.25">
      <c r="B331144" s="74"/>
    </row>
    <row r="331145" spans="2:3" x14ac:dyDescent="0.25">
      <c r="B331145" s="74"/>
    </row>
    <row r="331146" spans="2:3" x14ac:dyDescent="0.25">
      <c r="B331146" s="74"/>
    </row>
    <row r="331147" spans="2:3" x14ac:dyDescent="0.25">
      <c r="B331147" s="74"/>
    </row>
    <row r="331148" spans="2:3" x14ac:dyDescent="0.25">
      <c r="B331148" s="74"/>
    </row>
    <row r="331149" spans="2:3" x14ac:dyDescent="0.25">
      <c r="B331149" s="74"/>
    </row>
    <row r="331150" spans="2:3" x14ac:dyDescent="0.25">
      <c r="B331150" s="74"/>
    </row>
    <row r="331201" spans="2:3" x14ac:dyDescent="0.25">
      <c r="C331201"/>
    </row>
    <row r="331202" spans="2:3" x14ac:dyDescent="0.25">
      <c r="B331202" s="74"/>
    </row>
    <row r="331203" spans="2:3" x14ac:dyDescent="0.25">
      <c r="B331203" s="74"/>
    </row>
    <row r="331204" spans="2:3" x14ac:dyDescent="0.25">
      <c r="B331204" s="74"/>
    </row>
    <row r="331205" spans="2:3" x14ac:dyDescent="0.25">
      <c r="B331205" s="74"/>
    </row>
    <row r="331206" spans="2:3" x14ac:dyDescent="0.25">
      <c r="B331206" s="74"/>
    </row>
    <row r="331207" spans="2:3" x14ac:dyDescent="0.25">
      <c r="B331207" s="74"/>
    </row>
    <row r="331208" spans="2:3" x14ac:dyDescent="0.25">
      <c r="B331208" s="74"/>
    </row>
    <row r="331209" spans="2:3" x14ac:dyDescent="0.25">
      <c r="B331209" s="74"/>
    </row>
    <row r="331210" spans="2:3" x14ac:dyDescent="0.25">
      <c r="B331210" s="74"/>
    </row>
    <row r="331211" spans="2:3" x14ac:dyDescent="0.25">
      <c r="B331211" s="74"/>
    </row>
    <row r="331212" spans="2:3" x14ac:dyDescent="0.25">
      <c r="B331212" s="74"/>
    </row>
    <row r="331213" spans="2:3" x14ac:dyDescent="0.25">
      <c r="B331213" s="74"/>
    </row>
    <row r="331214" spans="2:3" x14ac:dyDescent="0.25">
      <c r="B331214" s="74"/>
    </row>
    <row r="331265" spans="2:3" x14ac:dyDescent="0.25">
      <c r="C331265"/>
    </row>
    <row r="331266" spans="2:3" x14ac:dyDescent="0.25">
      <c r="B331266" s="74"/>
    </row>
    <row r="331267" spans="2:3" x14ac:dyDescent="0.25">
      <c r="B331267" s="74"/>
    </row>
    <row r="331268" spans="2:3" x14ac:dyDescent="0.25">
      <c r="B331268" s="74"/>
    </row>
    <row r="331269" spans="2:3" x14ac:dyDescent="0.25">
      <c r="B331269" s="74"/>
    </row>
    <row r="331270" spans="2:3" x14ac:dyDescent="0.25">
      <c r="B331270" s="74"/>
    </row>
    <row r="331271" spans="2:3" x14ac:dyDescent="0.25">
      <c r="B331271" s="74"/>
    </row>
    <row r="331272" spans="2:3" x14ac:dyDescent="0.25">
      <c r="B331272" s="74"/>
    </row>
    <row r="331273" spans="2:3" x14ac:dyDescent="0.25">
      <c r="B331273" s="74"/>
    </row>
    <row r="331274" spans="2:3" x14ac:dyDescent="0.25">
      <c r="B331274" s="74"/>
    </row>
    <row r="331275" spans="2:3" x14ac:dyDescent="0.25">
      <c r="B331275" s="74"/>
    </row>
    <row r="331276" spans="2:3" x14ac:dyDescent="0.25">
      <c r="B331276" s="74"/>
    </row>
    <row r="331277" spans="2:3" x14ac:dyDescent="0.25">
      <c r="B331277" s="74"/>
    </row>
    <row r="331278" spans="2:3" x14ac:dyDescent="0.25">
      <c r="B331278" s="74"/>
    </row>
    <row r="331329" spans="2:3" x14ac:dyDescent="0.25">
      <c r="C331329"/>
    </row>
    <row r="331330" spans="2:3" x14ac:dyDescent="0.25">
      <c r="B331330" s="74"/>
    </row>
    <row r="331331" spans="2:3" x14ac:dyDescent="0.25">
      <c r="B331331" s="74"/>
    </row>
    <row r="331332" spans="2:3" x14ac:dyDescent="0.25">
      <c r="B331332" s="74"/>
    </row>
    <row r="331333" spans="2:3" x14ac:dyDescent="0.25">
      <c r="B331333" s="74"/>
    </row>
    <row r="331334" spans="2:3" x14ac:dyDescent="0.25">
      <c r="B331334" s="74"/>
    </row>
    <row r="331335" spans="2:3" x14ac:dyDescent="0.25">
      <c r="B331335" s="74"/>
    </row>
    <row r="331336" spans="2:3" x14ac:dyDescent="0.25">
      <c r="B331336" s="74"/>
    </row>
    <row r="331337" spans="2:3" x14ac:dyDescent="0.25">
      <c r="B331337" s="74"/>
    </row>
    <row r="331338" spans="2:3" x14ac:dyDescent="0.25">
      <c r="B331338" s="74"/>
    </row>
    <row r="331339" spans="2:3" x14ac:dyDescent="0.25">
      <c r="B331339" s="74"/>
    </row>
    <row r="331340" spans="2:3" x14ac:dyDescent="0.25">
      <c r="B331340" s="74"/>
    </row>
    <row r="331341" spans="2:3" x14ac:dyDescent="0.25">
      <c r="B331341" s="74"/>
    </row>
    <row r="331342" spans="2:3" x14ac:dyDescent="0.25">
      <c r="B331342" s="74"/>
    </row>
    <row r="331393" spans="2:3" x14ac:dyDescent="0.25">
      <c r="C331393"/>
    </row>
    <row r="331394" spans="2:3" x14ac:dyDescent="0.25">
      <c r="B331394" s="74"/>
    </row>
    <row r="331395" spans="2:3" x14ac:dyDescent="0.25">
      <c r="B331395" s="74"/>
    </row>
    <row r="331396" spans="2:3" x14ac:dyDescent="0.25">
      <c r="B331396" s="74"/>
    </row>
    <row r="331397" spans="2:3" x14ac:dyDescent="0.25">
      <c r="B331397" s="74"/>
    </row>
    <row r="331398" spans="2:3" x14ac:dyDescent="0.25">
      <c r="B331398" s="74"/>
    </row>
    <row r="331399" spans="2:3" x14ac:dyDescent="0.25">
      <c r="B331399" s="74"/>
    </row>
    <row r="331400" spans="2:3" x14ac:dyDescent="0.25">
      <c r="B331400" s="74"/>
    </row>
    <row r="331401" spans="2:3" x14ac:dyDescent="0.25">
      <c r="B331401" s="74"/>
    </row>
    <row r="331402" spans="2:3" x14ac:dyDescent="0.25">
      <c r="B331402" s="74"/>
    </row>
    <row r="331403" spans="2:3" x14ac:dyDescent="0.25">
      <c r="B331403" s="74"/>
    </row>
    <row r="331404" spans="2:3" x14ac:dyDescent="0.25">
      <c r="B331404" s="74"/>
    </row>
    <row r="331405" spans="2:3" x14ac:dyDescent="0.25">
      <c r="B331405" s="74"/>
    </row>
    <row r="331406" spans="2:3" x14ac:dyDescent="0.25">
      <c r="B331406" s="74"/>
    </row>
    <row r="331457" spans="2:3" x14ac:dyDescent="0.25">
      <c r="C331457"/>
    </row>
    <row r="331458" spans="2:3" x14ac:dyDescent="0.25">
      <c r="B331458" s="74"/>
    </row>
    <row r="331459" spans="2:3" x14ac:dyDescent="0.25">
      <c r="B331459" s="74"/>
    </row>
    <row r="331460" spans="2:3" x14ac:dyDescent="0.25">
      <c r="B331460" s="74"/>
    </row>
    <row r="331461" spans="2:3" x14ac:dyDescent="0.25">
      <c r="B331461" s="74"/>
    </row>
    <row r="331462" spans="2:3" x14ac:dyDescent="0.25">
      <c r="B331462" s="74"/>
    </row>
    <row r="331463" spans="2:3" x14ac:dyDescent="0.25">
      <c r="B331463" s="74"/>
    </row>
    <row r="331464" spans="2:3" x14ac:dyDescent="0.25">
      <c r="B331464" s="74"/>
    </row>
    <row r="331465" spans="2:3" x14ac:dyDescent="0.25">
      <c r="B331465" s="74"/>
    </row>
    <row r="331466" spans="2:3" x14ac:dyDescent="0.25">
      <c r="B331466" s="74"/>
    </row>
    <row r="331467" spans="2:3" x14ac:dyDescent="0.25">
      <c r="B331467" s="74"/>
    </row>
    <row r="331468" spans="2:3" x14ac:dyDescent="0.25">
      <c r="B331468" s="74"/>
    </row>
    <row r="331469" spans="2:3" x14ac:dyDescent="0.25">
      <c r="B331469" s="74"/>
    </row>
    <row r="331470" spans="2:3" x14ac:dyDescent="0.25">
      <c r="B331470" s="74"/>
    </row>
    <row r="331521" spans="2:3" x14ac:dyDescent="0.25">
      <c r="C331521"/>
    </row>
    <row r="331522" spans="2:3" x14ac:dyDescent="0.25">
      <c r="B331522" s="74"/>
    </row>
    <row r="331523" spans="2:3" x14ac:dyDescent="0.25">
      <c r="B331523" s="74"/>
    </row>
    <row r="331524" spans="2:3" x14ac:dyDescent="0.25">
      <c r="B331524" s="74"/>
    </row>
    <row r="331525" spans="2:3" x14ac:dyDescent="0.25">
      <c r="B331525" s="74"/>
    </row>
    <row r="331526" spans="2:3" x14ac:dyDescent="0.25">
      <c r="B331526" s="74"/>
    </row>
    <row r="331527" spans="2:3" x14ac:dyDescent="0.25">
      <c r="B331527" s="74"/>
    </row>
    <row r="331528" spans="2:3" x14ac:dyDescent="0.25">
      <c r="B331528" s="74"/>
    </row>
    <row r="331529" spans="2:3" x14ac:dyDescent="0.25">
      <c r="B331529" s="74"/>
    </row>
    <row r="331530" spans="2:3" x14ac:dyDescent="0.25">
      <c r="B331530" s="74"/>
    </row>
    <row r="331531" spans="2:3" x14ac:dyDescent="0.25">
      <c r="B331531" s="74"/>
    </row>
    <row r="331532" spans="2:3" x14ac:dyDescent="0.25">
      <c r="B331532" s="74"/>
    </row>
    <row r="331533" spans="2:3" x14ac:dyDescent="0.25">
      <c r="B331533" s="74"/>
    </row>
    <row r="331534" spans="2:3" x14ac:dyDescent="0.25">
      <c r="B331534" s="74"/>
    </row>
    <row r="331585" spans="2:3" x14ac:dyDescent="0.25">
      <c r="C331585"/>
    </row>
    <row r="331586" spans="2:3" x14ac:dyDescent="0.25">
      <c r="B331586" s="74"/>
    </row>
    <row r="331587" spans="2:3" x14ac:dyDescent="0.25">
      <c r="B331587" s="74"/>
    </row>
    <row r="331588" spans="2:3" x14ac:dyDescent="0.25">
      <c r="B331588" s="74"/>
    </row>
    <row r="331589" spans="2:3" x14ac:dyDescent="0.25">
      <c r="B331589" s="74"/>
    </row>
    <row r="331590" spans="2:3" x14ac:dyDescent="0.25">
      <c r="B331590" s="74"/>
    </row>
    <row r="331591" spans="2:3" x14ac:dyDescent="0.25">
      <c r="B331591" s="74"/>
    </row>
    <row r="331592" spans="2:3" x14ac:dyDescent="0.25">
      <c r="B331592" s="74"/>
    </row>
    <row r="331593" spans="2:3" x14ac:dyDescent="0.25">
      <c r="B331593" s="74"/>
    </row>
    <row r="331594" spans="2:3" x14ac:dyDescent="0.25">
      <c r="B331594" s="74"/>
    </row>
    <row r="331595" spans="2:3" x14ac:dyDescent="0.25">
      <c r="B331595" s="74"/>
    </row>
    <row r="331596" spans="2:3" x14ac:dyDescent="0.25">
      <c r="B331596" s="74"/>
    </row>
    <row r="331597" spans="2:3" x14ac:dyDescent="0.25">
      <c r="B331597" s="74"/>
    </row>
    <row r="331598" spans="2:3" x14ac:dyDescent="0.25">
      <c r="B331598" s="74"/>
    </row>
    <row r="331649" spans="2:3" x14ac:dyDescent="0.25">
      <c r="C331649"/>
    </row>
    <row r="331650" spans="2:3" x14ac:dyDescent="0.25">
      <c r="B331650" s="74"/>
    </row>
    <row r="331651" spans="2:3" x14ac:dyDescent="0.25">
      <c r="B331651" s="74"/>
    </row>
    <row r="331652" spans="2:3" x14ac:dyDescent="0.25">
      <c r="B331652" s="74"/>
    </row>
    <row r="331653" spans="2:3" x14ac:dyDescent="0.25">
      <c r="B331653" s="74"/>
    </row>
    <row r="331654" spans="2:3" x14ac:dyDescent="0.25">
      <c r="B331654" s="74"/>
    </row>
    <row r="331655" spans="2:3" x14ac:dyDescent="0.25">
      <c r="B331655" s="74"/>
    </row>
    <row r="331656" spans="2:3" x14ac:dyDescent="0.25">
      <c r="B331656" s="74"/>
    </row>
    <row r="331657" spans="2:3" x14ac:dyDescent="0.25">
      <c r="B331657" s="74"/>
    </row>
    <row r="331658" spans="2:3" x14ac:dyDescent="0.25">
      <c r="B331658" s="74"/>
    </row>
    <row r="331659" spans="2:3" x14ac:dyDescent="0.25">
      <c r="B331659" s="74"/>
    </row>
    <row r="331660" spans="2:3" x14ac:dyDescent="0.25">
      <c r="B331660" s="74"/>
    </row>
    <row r="331661" spans="2:3" x14ac:dyDescent="0.25">
      <c r="B331661" s="74"/>
    </row>
    <row r="331662" spans="2:3" x14ac:dyDescent="0.25">
      <c r="B331662" s="74"/>
    </row>
    <row r="331713" spans="2:3" x14ac:dyDescent="0.25">
      <c r="C331713"/>
    </row>
    <row r="331714" spans="2:3" x14ac:dyDescent="0.25">
      <c r="B331714" s="74"/>
    </row>
    <row r="331715" spans="2:3" x14ac:dyDescent="0.25">
      <c r="B331715" s="74"/>
    </row>
    <row r="331716" spans="2:3" x14ac:dyDescent="0.25">
      <c r="B331716" s="74"/>
    </row>
    <row r="331717" spans="2:3" x14ac:dyDescent="0.25">
      <c r="B331717" s="74"/>
    </row>
    <row r="331718" spans="2:3" x14ac:dyDescent="0.25">
      <c r="B331718" s="74"/>
    </row>
    <row r="331719" spans="2:3" x14ac:dyDescent="0.25">
      <c r="B331719" s="74"/>
    </row>
    <row r="331720" spans="2:3" x14ac:dyDescent="0.25">
      <c r="B331720" s="74"/>
    </row>
    <row r="331721" spans="2:3" x14ac:dyDescent="0.25">
      <c r="B331721" s="74"/>
    </row>
    <row r="331722" spans="2:3" x14ac:dyDescent="0.25">
      <c r="B331722" s="74"/>
    </row>
    <row r="331723" spans="2:3" x14ac:dyDescent="0.25">
      <c r="B331723" s="74"/>
    </row>
    <row r="331724" spans="2:3" x14ac:dyDescent="0.25">
      <c r="B331724" s="74"/>
    </row>
    <row r="331725" spans="2:3" x14ac:dyDescent="0.25">
      <c r="B331725" s="74"/>
    </row>
    <row r="331726" spans="2:3" x14ac:dyDescent="0.25">
      <c r="B331726" s="74"/>
    </row>
    <row r="331777" spans="2:3" x14ac:dyDescent="0.25">
      <c r="C331777"/>
    </row>
    <row r="331778" spans="2:3" x14ac:dyDescent="0.25">
      <c r="B331778" s="74"/>
    </row>
    <row r="331779" spans="2:3" x14ac:dyDescent="0.25">
      <c r="B331779" s="74"/>
    </row>
    <row r="331780" spans="2:3" x14ac:dyDescent="0.25">
      <c r="B331780" s="74"/>
    </row>
    <row r="331781" spans="2:3" x14ac:dyDescent="0.25">
      <c r="B331781" s="74"/>
    </row>
    <row r="331782" spans="2:3" x14ac:dyDescent="0.25">
      <c r="B331782" s="74"/>
    </row>
    <row r="331783" spans="2:3" x14ac:dyDescent="0.25">
      <c r="B331783" s="74"/>
    </row>
    <row r="331784" spans="2:3" x14ac:dyDescent="0.25">
      <c r="B331784" s="74"/>
    </row>
    <row r="331785" spans="2:3" x14ac:dyDescent="0.25">
      <c r="B331785" s="74"/>
    </row>
    <row r="331786" spans="2:3" x14ac:dyDescent="0.25">
      <c r="B331786" s="74"/>
    </row>
    <row r="331787" spans="2:3" x14ac:dyDescent="0.25">
      <c r="B331787" s="74"/>
    </row>
    <row r="331788" spans="2:3" x14ac:dyDescent="0.25">
      <c r="B331788" s="74"/>
    </row>
    <row r="331789" spans="2:3" x14ac:dyDescent="0.25">
      <c r="B331789" s="74"/>
    </row>
    <row r="331790" spans="2:3" x14ac:dyDescent="0.25">
      <c r="B331790" s="74"/>
    </row>
    <row r="331841" spans="2:3" x14ac:dyDescent="0.25">
      <c r="C331841"/>
    </row>
    <row r="331842" spans="2:3" x14ac:dyDescent="0.25">
      <c r="B331842" s="74"/>
    </row>
    <row r="331843" spans="2:3" x14ac:dyDescent="0.25">
      <c r="B331843" s="74"/>
    </row>
    <row r="331844" spans="2:3" x14ac:dyDescent="0.25">
      <c r="B331844" s="74"/>
    </row>
    <row r="331845" spans="2:3" x14ac:dyDescent="0.25">
      <c r="B331845" s="74"/>
    </row>
    <row r="331846" spans="2:3" x14ac:dyDescent="0.25">
      <c r="B331846" s="74"/>
    </row>
    <row r="331847" spans="2:3" x14ac:dyDescent="0.25">
      <c r="B331847" s="74"/>
    </row>
    <row r="331848" spans="2:3" x14ac:dyDescent="0.25">
      <c r="B331848" s="74"/>
    </row>
    <row r="331849" spans="2:3" x14ac:dyDescent="0.25">
      <c r="B331849" s="74"/>
    </row>
    <row r="331850" spans="2:3" x14ac:dyDescent="0.25">
      <c r="B331850" s="74"/>
    </row>
    <row r="331851" spans="2:3" x14ac:dyDescent="0.25">
      <c r="B331851" s="74"/>
    </row>
    <row r="331852" spans="2:3" x14ac:dyDescent="0.25">
      <c r="B331852" s="74"/>
    </row>
    <row r="331853" spans="2:3" x14ac:dyDescent="0.25">
      <c r="B331853" s="74"/>
    </row>
    <row r="331854" spans="2:3" x14ac:dyDescent="0.25">
      <c r="B331854" s="74"/>
    </row>
    <row r="331905" spans="2:3" x14ac:dyDescent="0.25">
      <c r="C331905"/>
    </row>
    <row r="331906" spans="2:3" x14ac:dyDescent="0.25">
      <c r="B331906" s="74"/>
    </row>
    <row r="331907" spans="2:3" x14ac:dyDescent="0.25">
      <c r="B331907" s="74"/>
    </row>
    <row r="331908" spans="2:3" x14ac:dyDescent="0.25">
      <c r="B331908" s="74"/>
    </row>
    <row r="331909" spans="2:3" x14ac:dyDescent="0.25">
      <c r="B331909" s="74"/>
    </row>
    <row r="331910" spans="2:3" x14ac:dyDescent="0.25">
      <c r="B331910" s="74"/>
    </row>
    <row r="331911" spans="2:3" x14ac:dyDescent="0.25">
      <c r="B331911" s="74"/>
    </row>
    <row r="331912" spans="2:3" x14ac:dyDescent="0.25">
      <c r="B331912" s="74"/>
    </row>
    <row r="331913" spans="2:3" x14ac:dyDescent="0.25">
      <c r="B331913" s="74"/>
    </row>
    <row r="331914" spans="2:3" x14ac:dyDescent="0.25">
      <c r="B331914" s="74"/>
    </row>
    <row r="331915" spans="2:3" x14ac:dyDescent="0.25">
      <c r="B331915" s="74"/>
    </row>
    <row r="331916" spans="2:3" x14ac:dyDescent="0.25">
      <c r="B331916" s="74"/>
    </row>
    <row r="331917" spans="2:3" x14ac:dyDescent="0.25">
      <c r="B331917" s="74"/>
    </row>
    <row r="331918" spans="2:3" x14ac:dyDescent="0.25">
      <c r="B331918" s="74"/>
    </row>
    <row r="331969" spans="2:3" x14ac:dyDescent="0.25">
      <c r="C331969"/>
    </row>
    <row r="331970" spans="2:3" x14ac:dyDescent="0.25">
      <c r="B331970" s="74"/>
    </row>
    <row r="331971" spans="2:3" x14ac:dyDescent="0.25">
      <c r="B331971" s="74"/>
    </row>
    <row r="331972" spans="2:3" x14ac:dyDescent="0.25">
      <c r="B331972" s="74"/>
    </row>
    <row r="331973" spans="2:3" x14ac:dyDescent="0.25">
      <c r="B331973" s="74"/>
    </row>
    <row r="331974" spans="2:3" x14ac:dyDescent="0.25">
      <c r="B331974" s="74"/>
    </row>
    <row r="331975" spans="2:3" x14ac:dyDescent="0.25">
      <c r="B331975" s="74"/>
    </row>
    <row r="331976" spans="2:3" x14ac:dyDescent="0.25">
      <c r="B331976" s="74"/>
    </row>
    <row r="331977" spans="2:3" x14ac:dyDescent="0.25">
      <c r="B331977" s="74"/>
    </row>
    <row r="331978" spans="2:3" x14ac:dyDescent="0.25">
      <c r="B331978" s="74"/>
    </row>
    <row r="331979" spans="2:3" x14ac:dyDescent="0.25">
      <c r="B331979" s="74"/>
    </row>
    <row r="331980" spans="2:3" x14ac:dyDescent="0.25">
      <c r="B331980" s="74"/>
    </row>
    <row r="331981" spans="2:3" x14ac:dyDescent="0.25">
      <c r="B331981" s="74"/>
    </row>
    <row r="331982" spans="2:3" x14ac:dyDescent="0.25">
      <c r="B331982" s="74"/>
    </row>
    <row r="332033" spans="2:3" x14ac:dyDescent="0.25">
      <c r="C332033"/>
    </row>
    <row r="332034" spans="2:3" x14ac:dyDescent="0.25">
      <c r="B332034" s="74"/>
    </row>
    <row r="332035" spans="2:3" x14ac:dyDescent="0.25">
      <c r="B332035" s="74"/>
    </row>
    <row r="332036" spans="2:3" x14ac:dyDescent="0.25">
      <c r="B332036" s="74"/>
    </row>
    <row r="332037" spans="2:3" x14ac:dyDescent="0.25">
      <c r="B332037" s="74"/>
    </row>
    <row r="332038" spans="2:3" x14ac:dyDescent="0.25">
      <c r="B332038" s="74"/>
    </row>
    <row r="332039" spans="2:3" x14ac:dyDescent="0.25">
      <c r="B332039" s="74"/>
    </row>
    <row r="332040" spans="2:3" x14ac:dyDescent="0.25">
      <c r="B332040" s="74"/>
    </row>
    <row r="332041" spans="2:3" x14ac:dyDescent="0.25">
      <c r="B332041" s="74"/>
    </row>
    <row r="332042" spans="2:3" x14ac:dyDescent="0.25">
      <c r="B332042" s="74"/>
    </row>
    <row r="332043" spans="2:3" x14ac:dyDescent="0.25">
      <c r="B332043" s="74"/>
    </row>
    <row r="332044" spans="2:3" x14ac:dyDescent="0.25">
      <c r="B332044" s="74"/>
    </row>
    <row r="332045" spans="2:3" x14ac:dyDescent="0.25">
      <c r="B332045" s="74"/>
    </row>
    <row r="332046" spans="2:3" x14ac:dyDescent="0.25">
      <c r="B332046" s="74"/>
    </row>
    <row r="332097" spans="2:3" x14ac:dyDescent="0.25">
      <c r="C332097"/>
    </row>
    <row r="332098" spans="2:3" x14ac:dyDescent="0.25">
      <c r="B332098" s="74"/>
    </row>
    <row r="332099" spans="2:3" x14ac:dyDescent="0.25">
      <c r="B332099" s="74"/>
    </row>
    <row r="332100" spans="2:3" x14ac:dyDescent="0.25">
      <c r="B332100" s="74"/>
    </row>
    <row r="332101" spans="2:3" x14ac:dyDescent="0.25">
      <c r="B332101" s="74"/>
    </row>
    <row r="332102" spans="2:3" x14ac:dyDescent="0.25">
      <c r="B332102" s="74"/>
    </row>
    <row r="332103" spans="2:3" x14ac:dyDescent="0.25">
      <c r="B332103" s="74"/>
    </row>
    <row r="332104" spans="2:3" x14ac:dyDescent="0.25">
      <c r="B332104" s="74"/>
    </row>
    <row r="332105" spans="2:3" x14ac:dyDescent="0.25">
      <c r="B332105" s="74"/>
    </row>
    <row r="332106" spans="2:3" x14ac:dyDescent="0.25">
      <c r="B332106" s="74"/>
    </row>
    <row r="332107" spans="2:3" x14ac:dyDescent="0.25">
      <c r="B332107" s="74"/>
    </row>
    <row r="332108" spans="2:3" x14ac:dyDescent="0.25">
      <c r="B332108" s="74"/>
    </row>
    <row r="332109" spans="2:3" x14ac:dyDescent="0.25">
      <c r="B332109" s="74"/>
    </row>
    <row r="332110" spans="2:3" x14ac:dyDescent="0.25">
      <c r="B332110" s="74"/>
    </row>
    <row r="332161" spans="2:3" x14ac:dyDescent="0.25">
      <c r="C332161"/>
    </row>
    <row r="332162" spans="2:3" x14ac:dyDescent="0.25">
      <c r="B332162" s="74"/>
    </row>
    <row r="332163" spans="2:3" x14ac:dyDescent="0.25">
      <c r="B332163" s="74"/>
    </row>
    <row r="332164" spans="2:3" x14ac:dyDescent="0.25">
      <c r="B332164" s="74"/>
    </row>
    <row r="332165" spans="2:3" x14ac:dyDescent="0.25">
      <c r="B332165" s="74"/>
    </row>
    <row r="332166" spans="2:3" x14ac:dyDescent="0.25">
      <c r="B332166" s="74"/>
    </row>
    <row r="332167" spans="2:3" x14ac:dyDescent="0.25">
      <c r="B332167" s="74"/>
    </row>
    <row r="332168" spans="2:3" x14ac:dyDescent="0.25">
      <c r="B332168" s="74"/>
    </row>
    <row r="332169" spans="2:3" x14ac:dyDescent="0.25">
      <c r="B332169" s="74"/>
    </row>
    <row r="332170" spans="2:3" x14ac:dyDescent="0.25">
      <c r="B332170" s="74"/>
    </row>
    <row r="332171" spans="2:3" x14ac:dyDescent="0.25">
      <c r="B332171" s="74"/>
    </row>
    <row r="332172" spans="2:3" x14ac:dyDescent="0.25">
      <c r="B332172" s="74"/>
    </row>
    <row r="332173" spans="2:3" x14ac:dyDescent="0.25">
      <c r="B332173" s="74"/>
    </row>
    <row r="332174" spans="2:3" x14ac:dyDescent="0.25">
      <c r="B332174" s="74"/>
    </row>
    <row r="332225" spans="2:3" x14ac:dyDescent="0.25">
      <c r="C332225"/>
    </row>
    <row r="332226" spans="2:3" x14ac:dyDescent="0.25">
      <c r="B332226" s="74"/>
    </row>
    <row r="332227" spans="2:3" x14ac:dyDescent="0.25">
      <c r="B332227" s="74"/>
    </row>
    <row r="332228" spans="2:3" x14ac:dyDescent="0.25">
      <c r="B332228" s="74"/>
    </row>
    <row r="332229" spans="2:3" x14ac:dyDescent="0.25">
      <c r="B332229" s="74"/>
    </row>
    <row r="332230" spans="2:3" x14ac:dyDescent="0.25">
      <c r="B332230" s="74"/>
    </row>
    <row r="332231" spans="2:3" x14ac:dyDescent="0.25">
      <c r="B332231" s="74"/>
    </row>
    <row r="332232" spans="2:3" x14ac:dyDescent="0.25">
      <c r="B332232" s="74"/>
    </row>
    <row r="332233" spans="2:3" x14ac:dyDescent="0.25">
      <c r="B332233" s="74"/>
    </row>
    <row r="332234" spans="2:3" x14ac:dyDescent="0.25">
      <c r="B332234" s="74"/>
    </row>
    <row r="332235" spans="2:3" x14ac:dyDescent="0.25">
      <c r="B332235" s="74"/>
    </row>
    <row r="332236" spans="2:3" x14ac:dyDescent="0.25">
      <c r="B332236" s="74"/>
    </row>
    <row r="332237" spans="2:3" x14ac:dyDescent="0.25">
      <c r="B332237" s="74"/>
    </row>
    <row r="332238" spans="2:3" x14ac:dyDescent="0.25">
      <c r="B332238" s="74"/>
    </row>
    <row r="332289" spans="2:3" x14ac:dyDescent="0.25">
      <c r="C332289"/>
    </row>
    <row r="332290" spans="2:3" x14ac:dyDescent="0.25">
      <c r="B332290" s="74"/>
    </row>
    <row r="332291" spans="2:3" x14ac:dyDescent="0.25">
      <c r="B332291" s="74"/>
    </row>
    <row r="332292" spans="2:3" x14ac:dyDescent="0.25">
      <c r="B332292" s="74"/>
    </row>
    <row r="332293" spans="2:3" x14ac:dyDescent="0.25">
      <c r="B332293" s="74"/>
    </row>
    <row r="332294" spans="2:3" x14ac:dyDescent="0.25">
      <c r="B332294" s="74"/>
    </row>
    <row r="332295" spans="2:3" x14ac:dyDescent="0.25">
      <c r="B332295" s="74"/>
    </row>
    <row r="332296" spans="2:3" x14ac:dyDescent="0.25">
      <c r="B332296" s="74"/>
    </row>
    <row r="332297" spans="2:3" x14ac:dyDescent="0.25">
      <c r="B332297" s="74"/>
    </row>
    <row r="332298" spans="2:3" x14ac:dyDescent="0.25">
      <c r="B332298" s="74"/>
    </row>
    <row r="332299" spans="2:3" x14ac:dyDescent="0.25">
      <c r="B332299" s="74"/>
    </row>
    <row r="332300" spans="2:3" x14ac:dyDescent="0.25">
      <c r="B332300" s="74"/>
    </row>
    <row r="332301" spans="2:3" x14ac:dyDescent="0.25">
      <c r="B332301" s="74"/>
    </row>
    <row r="332302" spans="2:3" x14ac:dyDescent="0.25">
      <c r="B332302" s="74"/>
    </row>
    <row r="332353" spans="2:3" x14ac:dyDescent="0.25">
      <c r="C332353"/>
    </row>
    <row r="332354" spans="2:3" x14ac:dyDescent="0.25">
      <c r="B332354" s="74"/>
    </row>
    <row r="332355" spans="2:3" x14ac:dyDescent="0.25">
      <c r="B332355" s="74"/>
    </row>
    <row r="332356" spans="2:3" x14ac:dyDescent="0.25">
      <c r="B332356" s="74"/>
    </row>
    <row r="332357" spans="2:3" x14ac:dyDescent="0.25">
      <c r="B332357" s="74"/>
    </row>
    <row r="332358" spans="2:3" x14ac:dyDescent="0.25">
      <c r="B332358" s="74"/>
    </row>
    <row r="332359" spans="2:3" x14ac:dyDescent="0.25">
      <c r="B332359" s="74"/>
    </row>
    <row r="332360" spans="2:3" x14ac:dyDescent="0.25">
      <c r="B332360" s="74"/>
    </row>
    <row r="332361" spans="2:3" x14ac:dyDescent="0.25">
      <c r="B332361" s="74"/>
    </row>
    <row r="332362" spans="2:3" x14ac:dyDescent="0.25">
      <c r="B332362" s="74"/>
    </row>
    <row r="332363" spans="2:3" x14ac:dyDescent="0.25">
      <c r="B332363" s="74"/>
    </row>
    <row r="332364" spans="2:3" x14ac:dyDescent="0.25">
      <c r="B332364" s="74"/>
    </row>
    <row r="332365" spans="2:3" x14ac:dyDescent="0.25">
      <c r="B332365" s="74"/>
    </row>
    <row r="332366" spans="2:3" x14ac:dyDescent="0.25">
      <c r="B332366" s="74"/>
    </row>
    <row r="332417" spans="2:3" x14ac:dyDescent="0.25">
      <c r="C332417"/>
    </row>
    <row r="332418" spans="2:3" x14ac:dyDescent="0.25">
      <c r="B332418" s="74"/>
    </row>
    <row r="332419" spans="2:3" x14ac:dyDescent="0.25">
      <c r="B332419" s="74"/>
    </row>
    <row r="332420" spans="2:3" x14ac:dyDescent="0.25">
      <c r="B332420" s="74"/>
    </row>
    <row r="332421" spans="2:3" x14ac:dyDescent="0.25">
      <c r="B332421" s="74"/>
    </row>
    <row r="332422" spans="2:3" x14ac:dyDescent="0.25">
      <c r="B332422" s="74"/>
    </row>
    <row r="332423" spans="2:3" x14ac:dyDescent="0.25">
      <c r="B332423" s="74"/>
    </row>
    <row r="332424" spans="2:3" x14ac:dyDescent="0.25">
      <c r="B332424" s="74"/>
    </row>
    <row r="332425" spans="2:3" x14ac:dyDescent="0.25">
      <c r="B332425" s="74"/>
    </row>
    <row r="332426" spans="2:3" x14ac:dyDescent="0.25">
      <c r="B332426" s="74"/>
    </row>
    <row r="332427" spans="2:3" x14ac:dyDescent="0.25">
      <c r="B332427" s="74"/>
    </row>
    <row r="332428" spans="2:3" x14ac:dyDescent="0.25">
      <c r="B332428" s="74"/>
    </row>
    <row r="332429" spans="2:3" x14ac:dyDescent="0.25">
      <c r="B332429" s="74"/>
    </row>
    <row r="332430" spans="2:3" x14ac:dyDescent="0.25">
      <c r="B332430" s="74"/>
    </row>
    <row r="332481" spans="2:3" x14ac:dyDescent="0.25">
      <c r="C332481"/>
    </row>
    <row r="332482" spans="2:3" x14ac:dyDescent="0.25">
      <c r="B332482" s="74"/>
    </row>
    <row r="332483" spans="2:3" x14ac:dyDescent="0.25">
      <c r="B332483" s="74"/>
    </row>
    <row r="332484" spans="2:3" x14ac:dyDescent="0.25">
      <c r="B332484" s="74"/>
    </row>
    <row r="332485" spans="2:3" x14ac:dyDescent="0.25">
      <c r="B332485" s="74"/>
    </row>
    <row r="332486" spans="2:3" x14ac:dyDescent="0.25">
      <c r="B332486" s="74"/>
    </row>
    <row r="332487" spans="2:3" x14ac:dyDescent="0.25">
      <c r="B332487" s="74"/>
    </row>
    <row r="332488" spans="2:3" x14ac:dyDescent="0.25">
      <c r="B332488" s="74"/>
    </row>
    <row r="332489" spans="2:3" x14ac:dyDescent="0.25">
      <c r="B332489" s="74"/>
    </row>
    <row r="332490" spans="2:3" x14ac:dyDescent="0.25">
      <c r="B332490" s="74"/>
    </row>
    <row r="332491" spans="2:3" x14ac:dyDescent="0.25">
      <c r="B332491" s="74"/>
    </row>
    <row r="332492" spans="2:3" x14ac:dyDescent="0.25">
      <c r="B332492" s="74"/>
    </row>
    <row r="332493" spans="2:3" x14ac:dyDescent="0.25">
      <c r="B332493" s="74"/>
    </row>
    <row r="332494" spans="2:3" x14ac:dyDescent="0.25">
      <c r="B332494" s="74"/>
    </row>
    <row r="332545" spans="2:3" x14ac:dyDescent="0.25">
      <c r="C332545"/>
    </row>
    <row r="332546" spans="2:3" x14ac:dyDescent="0.25">
      <c r="B332546" s="74"/>
    </row>
    <row r="332547" spans="2:3" x14ac:dyDescent="0.25">
      <c r="B332547" s="74"/>
    </row>
    <row r="332548" spans="2:3" x14ac:dyDescent="0.25">
      <c r="B332548" s="74"/>
    </row>
    <row r="332549" spans="2:3" x14ac:dyDescent="0.25">
      <c r="B332549" s="74"/>
    </row>
    <row r="332550" spans="2:3" x14ac:dyDescent="0.25">
      <c r="B332550" s="74"/>
    </row>
    <row r="332551" spans="2:3" x14ac:dyDescent="0.25">
      <c r="B332551" s="74"/>
    </row>
    <row r="332552" spans="2:3" x14ac:dyDescent="0.25">
      <c r="B332552" s="74"/>
    </row>
    <row r="332553" spans="2:3" x14ac:dyDescent="0.25">
      <c r="B332553" s="74"/>
    </row>
    <row r="332554" spans="2:3" x14ac:dyDescent="0.25">
      <c r="B332554" s="74"/>
    </row>
    <row r="332555" spans="2:3" x14ac:dyDescent="0.25">
      <c r="B332555" s="74"/>
    </row>
    <row r="332556" spans="2:3" x14ac:dyDescent="0.25">
      <c r="B332556" s="74"/>
    </row>
    <row r="332557" spans="2:3" x14ac:dyDescent="0.25">
      <c r="B332557" s="74"/>
    </row>
    <row r="332558" spans="2:3" x14ac:dyDescent="0.25">
      <c r="B332558" s="74"/>
    </row>
    <row r="332609" spans="2:3" x14ac:dyDescent="0.25">
      <c r="C332609"/>
    </row>
    <row r="332610" spans="2:3" x14ac:dyDescent="0.25">
      <c r="B332610" s="74"/>
    </row>
    <row r="332611" spans="2:3" x14ac:dyDescent="0.25">
      <c r="B332611" s="74"/>
    </row>
    <row r="332612" spans="2:3" x14ac:dyDescent="0.25">
      <c r="B332612" s="74"/>
    </row>
    <row r="332613" spans="2:3" x14ac:dyDescent="0.25">
      <c r="B332613" s="74"/>
    </row>
    <row r="332614" spans="2:3" x14ac:dyDescent="0.25">
      <c r="B332614" s="74"/>
    </row>
    <row r="332615" spans="2:3" x14ac:dyDescent="0.25">
      <c r="B332615" s="74"/>
    </row>
    <row r="332616" spans="2:3" x14ac:dyDescent="0.25">
      <c r="B332616" s="74"/>
    </row>
    <row r="332617" spans="2:3" x14ac:dyDescent="0.25">
      <c r="B332617" s="74"/>
    </row>
    <row r="332618" spans="2:3" x14ac:dyDescent="0.25">
      <c r="B332618" s="74"/>
    </row>
    <row r="332619" spans="2:3" x14ac:dyDescent="0.25">
      <c r="B332619" s="74"/>
    </row>
    <row r="332620" spans="2:3" x14ac:dyDescent="0.25">
      <c r="B332620" s="74"/>
    </row>
    <row r="332621" spans="2:3" x14ac:dyDescent="0.25">
      <c r="B332621" s="74"/>
    </row>
    <row r="332622" spans="2:3" x14ac:dyDescent="0.25">
      <c r="B332622" s="74"/>
    </row>
    <row r="332673" spans="2:3" x14ac:dyDescent="0.25">
      <c r="C332673"/>
    </row>
    <row r="332674" spans="2:3" x14ac:dyDescent="0.25">
      <c r="B332674" s="74"/>
    </row>
    <row r="332675" spans="2:3" x14ac:dyDescent="0.25">
      <c r="B332675" s="74"/>
    </row>
    <row r="332676" spans="2:3" x14ac:dyDescent="0.25">
      <c r="B332676" s="74"/>
    </row>
    <row r="332677" spans="2:3" x14ac:dyDescent="0.25">
      <c r="B332677" s="74"/>
    </row>
    <row r="332678" spans="2:3" x14ac:dyDescent="0.25">
      <c r="B332678" s="74"/>
    </row>
    <row r="332679" spans="2:3" x14ac:dyDescent="0.25">
      <c r="B332679" s="74"/>
    </row>
    <row r="332680" spans="2:3" x14ac:dyDescent="0.25">
      <c r="B332680" s="74"/>
    </row>
    <row r="332681" spans="2:3" x14ac:dyDescent="0.25">
      <c r="B332681" s="74"/>
    </row>
    <row r="332682" spans="2:3" x14ac:dyDescent="0.25">
      <c r="B332682" s="74"/>
    </row>
    <row r="332683" spans="2:3" x14ac:dyDescent="0.25">
      <c r="B332683" s="74"/>
    </row>
    <row r="332684" spans="2:3" x14ac:dyDescent="0.25">
      <c r="B332684" s="74"/>
    </row>
    <row r="332685" spans="2:3" x14ac:dyDescent="0.25">
      <c r="B332685" s="74"/>
    </row>
    <row r="332686" spans="2:3" x14ac:dyDescent="0.25">
      <c r="B332686" s="74"/>
    </row>
    <row r="332737" spans="2:3" x14ac:dyDescent="0.25">
      <c r="C332737"/>
    </row>
    <row r="332738" spans="2:3" x14ac:dyDescent="0.25">
      <c r="B332738" s="74"/>
    </row>
    <row r="332739" spans="2:3" x14ac:dyDescent="0.25">
      <c r="B332739" s="74"/>
    </row>
    <row r="332740" spans="2:3" x14ac:dyDescent="0.25">
      <c r="B332740" s="74"/>
    </row>
    <row r="332741" spans="2:3" x14ac:dyDescent="0.25">
      <c r="B332741" s="74"/>
    </row>
    <row r="332742" spans="2:3" x14ac:dyDescent="0.25">
      <c r="B332742" s="74"/>
    </row>
    <row r="332743" spans="2:3" x14ac:dyDescent="0.25">
      <c r="B332743" s="74"/>
    </row>
    <row r="332744" spans="2:3" x14ac:dyDescent="0.25">
      <c r="B332744" s="74"/>
    </row>
    <row r="332745" spans="2:3" x14ac:dyDescent="0.25">
      <c r="B332745" s="74"/>
    </row>
    <row r="332746" spans="2:3" x14ac:dyDescent="0.25">
      <c r="B332746" s="74"/>
    </row>
    <row r="332747" spans="2:3" x14ac:dyDescent="0.25">
      <c r="B332747" s="74"/>
    </row>
    <row r="332748" spans="2:3" x14ac:dyDescent="0.25">
      <c r="B332748" s="74"/>
    </row>
    <row r="332749" spans="2:3" x14ac:dyDescent="0.25">
      <c r="B332749" s="74"/>
    </row>
    <row r="332750" spans="2:3" x14ac:dyDescent="0.25">
      <c r="B332750" s="74"/>
    </row>
    <row r="332801" spans="2:3" x14ac:dyDescent="0.25">
      <c r="C332801"/>
    </row>
    <row r="332802" spans="2:3" x14ac:dyDescent="0.25">
      <c r="B332802" s="74"/>
    </row>
    <row r="332803" spans="2:3" x14ac:dyDescent="0.25">
      <c r="B332803" s="74"/>
    </row>
    <row r="332804" spans="2:3" x14ac:dyDescent="0.25">
      <c r="B332804" s="74"/>
    </row>
    <row r="332805" spans="2:3" x14ac:dyDescent="0.25">
      <c r="B332805" s="74"/>
    </row>
    <row r="332806" spans="2:3" x14ac:dyDescent="0.25">
      <c r="B332806" s="74"/>
    </row>
    <row r="332807" spans="2:3" x14ac:dyDescent="0.25">
      <c r="B332807" s="74"/>
    </row>
    <row r="332808" spans="2:3" x14ac:dyDescent="0.25">
      <c r="B332808" s="74"/>
    </row>
    <row r="332809" spans="2:3" x14ac:dyDescent="0.25">
      <c r="B332809" s="74"/>
    </row>
    <row r="332810" spans="2:3" x14ac:dyDescent="0.25">
      <c r="B332810" s="74"/>
    </row>
    <row r="332811" spans="2:3" x14ac:dyDescent="0.25">
      <c r="B332811" s="74"/>
    </row>
    <row r="332812" spans="2:3" x14ac:dyDescent="0.25">
      <c r="B332812" s="74"/>
    </row>
    <row r="332813" spans="2:3" x14ac:dyDescent="0.25">
      <c r="B332813" s="74"/>
    </row>
    <row r="332814" spans="2:3" x14ac:dyDescent="0.25">
      <c r="B332814" s="74"/>
    </row>
    <row r="332865" spans="2:3" x14ac:dyDescent="0.25">
      <c r="C332865"/>
    </row>
    <row r="332866" spans="2:3" x14ac:dyDescent="0.25">
      <c r="B332866" s="74"/>
    </row>
    <row r="332867" spans="2:3" x14ac:dyDescent="0.25">
      <c r="B332867" s="74"/>
    </row>
    <row r="332868" spans="2:3" x14ac:dyDescent="0.25">
      <c r="B332868" s="74"/>
    </row>
    <row r="332869" spans="2:3" x14ac:dyDescent="0.25">
      <c r="B332869" s="74"/>
    </row>
    <row r="332870" spans="2:3" x14ac:dyDescent="0.25">
      <c r="B332870" s="74"/>
    </row>
    <row r="332871" spans="2:3" x14ac:dyDescent="0.25">
      <c r="B332871" s="74"/>
    </row>
    <row r="332872" spans="2:3" x14ac:dyDescent="0.25">
      <c r="B332872" s="74"/>
    </row>
    <row r="332873" spans="2:3" x14ac:dyDescent="0.25">
      <c r="B332873" s="74"/>
    </row>
    <row r="332874" spans="2:3" x14ac:dyDescent="0.25">
      <c r="B332874" s="74"/>
    </row>
    <row r="332875" spans="2:3" x14ac:dyDescent="0.25">
      <c r="B332875" s="74"/>
    </row>
    <row r="332876" spans="2:3" x14ac:dyDescent="0.25">
      <c r="B332876" s="74"/>
    </row>
    <row r="332877" spans="2:3" x14ac:dyDescent="0.25">
      <c r="B332877" s="74"/>
    </row>
    <row r="332878" spans="2:3" x14ac:dyDescent="0.25">
      <c r="B332878" s="74"/>
    </row>
    <row r="332929" spans="2:3" x14ac:dyDescent="0.25">
      <c r="C332929"/>
    </row>
    <row r="332930" spans="2:3" x14ac:dyDescent="0.25">
      <c r="B332930" s="74"/>
    </row>
    <row r="332931" spans="2:3" x14ac:dyDescent="0.25">
      <c r="B332931" s="74"/>
    </row>
    <row r="332932" spans="2:3" x14ac:dyDescent="0.25">
      <c r="B332932" s="74"/>
    </row>
    <row r="332933" spans="2:3" x14ac:dyDescent="0.25">
      <c r="B332933" s="74"/>
    </row>
    <row r="332934" spans="2:3" x14ac:dyDescent="0.25">
      <c r="B332934" s="74"/>
    </row>
    <row r="332935" spans="2:3" x14ac:dyDescent="0.25">
      <c r="B332935" s="74"/>
    </row>
    <row r="332936" spans="2:3" x14ac:dyDescent="0.25">
      <c r="B332936" s="74"/>
    </row>
    <row r="332937" spans="2:3" x14ac:dyDescent="0.25">
      <c r="B332937" s="74"/>
    </row>
    <row r="332938" spans="2:3" x14ac:dyDescent="0.25">
      <c r="B332938" s="74"/>
    </row>
    <row r="332939" spans="2:3" x14ac:dyDescent="0.25">
      <c r="B332939" s="74"/>
    </row>
    <row r="332940" spans="2:3" x14ac:dyDescent="0.25">
      <c r="B332940" s="74"/>
    </row>
    <row r="332941" spans="2:3" x14ac:dyDescent="0.25">
      <c r="B332941" s="74"/>
    </row>
    <row r="332942" spans="2:3" x14ac:dyDescent="0.25">
      <c r="B332942" s="74"/>
    </row>
    <row r="332993" spans="2:3" x14ac:dyDescent="0.25">
      <c r="C332993"/>
    </row>
    <row r="332994" spans="2:3" x14ac:dyDescent="0.25">
      <c r="B332994" s="74"/>
    </row>
    <row r="332995" spans="2:3" x14ac:dyDescent="0.25">
      <c r="B332995" s="74"/>
    </row>
    <row r="332996" spans="2:3" x14ac:dyDescent="0.25">
      <c r="B332996" s="74"/>
    </row>
    <row r="332997" spans="2:3" x14ac:dyDescent="0.25">
      <c r="B332997" s="74"/>
    </row>
    <row r="332998" spans="2:3" x14ac:dyDescent="0.25">
      <c r="B332998" s="74"/>
    </row>
    <row r="332999" spans="2:3" x14ac:dyDescent="0.25">
      <c r="B332999" s="74"/>
    </row>
    <row r="333000" spans="2:3" x14ac:dyDescent="0.25">
      <c r="B333000" s="74"/>
    </row>
    <row r="333001" spans="2:3" x14ac:dyDescent="0.25">
      <c r="B333001" s="74"/>
    </row>
    <row r="333002" spans="2:3" x14ac:dyDescent="0.25">
      <c r="B333002" s="74"/>
    </row>
    <row r="333003" spans="2:3" x14ac:dyDescent="0.25">
      <c r="B333003" s="74"/>
    </row>
    <row r="333004" spans="2:3" x14ac:dyDescent="0.25">
      <c r="B333004" s="74"/>
    </row>
    <row r="333005" spans="2:3" x14ac:dyDescent="0.25">
      <c r="B333005" s="74"/>
    </row>
    <row r="333006" spans="2:3" x14ac:dyDescent="0.25">
      <c r="B333006" s="74"/>
    </row>
    <row r="333057" spans="2:3" x14ac:dyDescent="0.25">
      <c r="C333057"/>
    </row>
    <row r="333058" spans="2:3" x14ac:dyDescent="0.25">
      <c r="B333058" s="74"/>
    </row>
    <row r="333059" spans="2:3" x14ac:dyDescent="0.25">
      <c r="B333059" s="74"/>
    </row>
    <row r="333060" spans="2:3" x14ac:dyDescent="0.25">
      <c r="B333060" s="74"/>
    </row>
    <row r="333061" spans="2:3" x14ac:dyDescent="0.25">
      <c r="B333061" s="74"/>
    </row>
    <row r="333062" spans="2:3" x14ac:dyDescent="0.25">
      <c r="B333062" s="74"/>
    </row>
    <row r="333063" spans="2:3" x14ac:dyDescent="0.25">
      <c r="B333063" s="74"/>
    </row>
    <row r="333064" spans="2:3" x14ac:dyDescent="0.25">
      <c r="B333064" s="74"/>
    </row>
    <row r="333065" spans="2:3" x14ac:dyDescent="0.25">
      <c r="B333065" s="74"/>
    </row>
    <row r="333066" spans="2:3" x14ac:dyDescent="0.25">
      <c r="B333066" s="74"/>
    </row>
    <row r="333067" spans="2:3" x14ac:dyDescent="0.25">
      <c r="B333067" s="74"/>
    </row>
    <row r="333068" spans="2:3" x14ac:dyDescent="0.25">
      <c r="B333068" s="74"/>
    </row>
    <row r="333069" spans="2:3" x14ac:dyDescent="0.25">
      <c r="B333069" s="74"/>
    </row>
    <row r="333070" spans="2:3" x14ac:dyDescent="0.25">
      <c r="B333070" s="74"/>
    </row>
    <row r="333121" spans="2:3" x14ac:dyDescent="0.25">
      <c r="C333121"/>
    </row>
    <row r="333122" spans="2:3" x14ac:dyDescent="0.25">
      <c r="B333122" s="74"/>
    </row>
    <row r="333123" spans="2:3" x14ac:dyDescent="0.25">
      <c r="B333123" s="74"/>
    </row>
    <row r="333124" spans="2:3" x14ac:dyDescent="0.25">
      <c r="B333124" s="74"/>
    </row>
    <row r="333125" spans="2:3" x14ac:dyDescent="0.25">
      <c r="B333125" s="74"/>
    </row>
    <row r="333126" spans="2:3" x14ac:dyDescent="0.25">
      <c r="B333126" s="74"/>
    </row>
    <row r="333127" spans="2:3" x14ac:dyDescent="0.25">
      <c r="B333127" s="74"/>
    </row>
    <row r="333128" spans="2:3" x14ac:dyDescent="0.25">
      <c r="B333128" s="74"/>
    </row>
    <row r="333129" spans="2:3" x14ac:dyDescent="0.25">
      <c r="B333129" s="74"/>
    </row>
    <row r="333130" spans="2:3" x14ac:dyDescent="0.25">
      <c r="B333130" s="74"/>
    </row>
    <row r="333131" spans="2:3" x14ac:dyDescent="0.25">
      <c r="B333131" s="74"/>
    </row>
    <row r="333132" spans="2:3" x14ac:dyDescent="0.25">
      <c r="B333132" s="74"/>
    </row>
    <row r="333133" spans="2:3" x14ac:dyDescent="0.25">
      <c r="B333133" s="74"/>
    </row>
    <row r="333134" spans="2:3" x14ac:dyDescent="0.25">
      <c r="B333134" s="74"/>
    </row>
    <row r="333185" spans="2:3" x14ac:dyDescent="0.25">
      <c r="C333185"/>
    </row>
    <row r="333186" spans="2:3" x14ac:dyDescent="0.25">
      <c r="B333186" s="74"/>
    </row>
    <row r="333187" spans="2:3" x14ac:dyDescent="0.25">
      <c r="B333187" s="74"/>
    </row>
    <row r="333188" spans="2:3" x14ac:dyDescent="0.25">
      <c r="B333188" s="74"/>
    </row>
    <row r="333189" spans="2:3" x14ac:dyDescent="0.25">
      <c r="B333189" s="74"/>
    </row>
    <row r="333190" spans="2:3" x14ac:dyDescent="0.25">
      <c r="B333190" s="74"/>
    </row>
    <row r="333191" spans="2:3" x14ac:dyDescent="0.25">
      <c r="B333191" s="74"/>
    </row>
    <row r="333192" spans="2:3" x14ac:dyDescent="0.25">
      <c r="B333192" s="74"/>
    </row>
    <row r="333193" spans="2:3" x14ac:dyDescent="0.25">
      <c r="B333193" s="74"/>
    </row>
    <row r="333194" spans="2:3" x14ac:dyDescent="0.25">
      <c r="B333194" s="74"/>
    </row>
    <row r="333195" spans="2:3" x14ac:dyDescent="0.25">
      <c r="B333195" s="74"/>
    </row>
    <row r="333196" spans="2:3" x14ac:dyDescent="0.25">
      <c r="B333196" s="74"/>
    </row>
    <row r="333197" spans="2:3" x14ac:dyDescent="0.25">
      <c r="B333197" s="74"/>
    </row>
    <row r="333198" spans="2:3" x14ac:dyDescent="0.25">
      <c r="B333198" s="74"/>
    </row>
    <row r="333249" spans="2:3" x14ac:dyDescent="0.25">
      <c r="C333249"/>
    </row>
    <row r="333250" spans="2:3" x14ac:dyDescent="0.25">
      <c r="B333250" s="74"/>
    </row>
    <row r="333251" spans="2:3" x14ac:dyDescent="0.25">
      <c r="B333251" s="74"/>
    </row>
    <row r="333252" spans="2:3" x14ac:dyDescent="0.25">
      <c r="B333252" s="74"/>
    </row>
    <row r="333253" spans="2:3" x14ac:dyDescent="0.25">
      <c r="B333253" s="74"/>
    </row>
    <row r="333254" spans="2:3" x14ac:dyDescent="0.25">
      <c r="B333254" s="74"/>
    </row>
    <row r="333255" spans="2:3" x14ac:dyDescent="0.25">
      <c r="B333255" s="74"/>
    </row>
    <row r="333256" spans="2:3" x14ac:dyDescent="0.25">
      <c r="B333256" s="74"/>
    </row>
    <row r="333257" spans="2:3" x14ac:dyDescent="0.25">
      <c r="B333257" s="74"/>
    </row>
    <row r="333258" spans="2:3" x14ac:dyDescent="0.25">
      <c r="B333258" s="74"/>
    </row>
    <row r="333259" spans="2:3" x14ac:dyDescent="0.25">
      <c r="B333259" s="74"/>
    </row>
    <row r="333260" spans="2:3" x14ac:dyDescent="0.25">
      <c r="B333260" s="74"/>
    </row>
    <row r="333261" spans="2:3" x14ac:dyDescent="0.25">
      <c r="B333261" s="74"/>
    </row>
    <row r="333262" spans="2:3" x14ac:dyDescent="0.25">
      <c r="B333262" s="74"/>
    </row>
    <row r="333313" spans="2:3" x14ac:dyDescent="0.25">
      <c r="C333313"/>
    </row>
    <row r="333314" spans="2:3" x14ac:dyDescent="0.25">
      <c r="B333314" s="74"/>
    </row>
    <row r="333315" spans="2:3" x14ac:dyDescent="0.25">
      <c r="B333315" s="74"/>
    </row>
    <row r="333316" spans="2:3" x14ac:dyDescent="0.25">
      <c r="B333316" s="74"/>
    </row>
    <row r="333317" spans="2:3" x14ac:dyDescent="0.25">
      <c r="B333317" s="74"/>
    </row>
    <row r="333318" spans="2:3" x14ac:dyDescent="0.25">
      <c r="B333318" s="74"/>
    </row>
    <row r="333319" spans="2:3" x14ac:dyDescent="0.25">
      <c r="B333319" s="74"/>
    </row>
    <row r="333320" spans="2:3" x14ac:dyDescent="0.25">
      <c r="B333320" s="74"/>
    </row>
    <row r="333321" spans="2:3" x14ac:dyDescent="0.25">
      <c r="B333321" s="74"/>
    </row>
    <row r="333322" spans="2:3" x14ac:dyDescent="0.25">
      <c r="B333322" s="74"/>
    </row>
    <row r="333323" spans="2:3" x14ac:dyDescent="0.25">
      <c r="B333323" s="74"/>
    </row>
    <row r="333324" spans="2:3" x14ac:dyDescent="0.25">
      <c r="B333324" s="74"/>
    </row>
    <row r="333325" spans="2:3" x14ac:dyDescent="0.25">
      <c r="B333325" s="74"/>
    </row>
    <row r="333326" spans="2:3" x14ac:dyDescent="0.25">
      <c r="B333326" s="74"/>
    </row>
    <row r="333377" spans="2:3" x14ac:dyDescent="0.25">
      <c r="C333377"/>
    </row>
    <row r="333378" spans="2:3" x14ac:dyDescent="0.25">
      <c r="B333378" s="74"/>
    </row>
    <row r="333379" spans="2:3" x14ac:dyDescent="0.25">
      <c r="B333379" s="74"/>
    </row>
    <row r="333380" spans="2:3" x14ac:dyDescent="0.25">
      <c r="B333380" s="74"/>
    </row>
    <row r="333381" spans="2:3" x14ac:dyDescent="0.25">
      <c r="B333381" s="74"/>
    </row>
    <row r="333382" spans="2:3" x14ac:dyDescent="0.25">
      <c r="B333382" s="74"/>
    </row>
    <row r="333383" spans="2:3" x14ac:dyDescent="0.25">
      <c r="B333383" s="74"/>
    </row>
    <row r="333384" spans="2:3" x14ac:dyDescent="0.25">
      <c r="B333384" s="74"/>
    </row>
    <row r="333385" spans="2:3" x14ac:dyDescent="0.25">
      <c r="B333385" s="74"/>
    </row>
    <row r="333386" spans="2:3" x14ac:dyDescent="0.25">
      <c r="B333386" s="74"/>
    </row>
    <row r="333387" spans="2:3" x14ac:dyDescent="0.25">
      <c r="B333387" s="74"/>
    </row>
    <row r="333388" spans="2:3" x14ac:dyDescent="0.25">
      <c r="B333388" s="74"/>
    </row>
    <row r="333389" spans="2:3" x14ac:dyDescent="0.25">
      <c r="B333389" s="74"/>
    </row>
    <row r="333390" spans="2:3" x14ac:dyDescent="0.25">
      <c r="B333390" s="74"/>
    </row>
    <row r="333441" spans="2:3" x14ac:dyDescent="0.25">
      <c r="C333441"/>
    </row>
    <row r="333442" spans="2:3" x14ac:dyDescent="0.25">
      <c r="B333442" s="74"/>
    </row>
    <row r="333443" spans="2:3" x14ac:dyDescent="0.25">
      <c r="B333443" s="74"/>
    </row>
    <row r="333444" spans="2:3" x14ac:dyDescent="0.25">
      <c r="B333444" s="74"/>
    </row>
    <row r="333445" spans="2:3" x14ac:dyDescent="0.25">
      <c r="B333445" s="74"/>
    </row>
    <row r="333446" spans="2:3" x14ac:dyDescent="0.25">
      <c r="B333446" s="74"/>
    </row>
    <row r="333447" spans="2:3" x14ac:dyDescent="0.25">
      <c r="B333447" s="74"/>
    </row>
    <row r="333448" spans="2:3" x14ac:dyDescent="0.25">
      <c r="B333448" s="74"/>
    </row>
    <row r="333449" spans="2:3" x14ac:dyDescent="0.25">
      <c r="B333449" s="74"/>
    </row>
    <row r="333450" spans="2:3" x14ac:dyDescent="0.25">
      <c r="B333450" s="74"/>
    </row>
    <row r="333451" spans="2:3" x14ac:dyDescent="0.25">
      <c r="B333451" s="74"/>
    </row>
    <row r="333452" spans="2:3" x14ac:dyDescent="0.25">
      <c r="B333452" s="74"/>
    </row>
    <row r="333453" spans="2:3" x14ac:dyDescent="0.25">
      <c r="B333453" s="74"/>
    </row>
    <row r="333454" spans="2:3" x14ac:dyDescent="0.25">
      <c r="B333454" s="74"/>
    </row>
    <row r="333505" spans="2:3" x14ac:dyDescent="0.25">
      <c r="C333505"/>
    </row>
    <row r="333506" spans="2:3" x14ac:dyDescent="0.25">
      <c r="B333506" s="74"/>
    </row>
    <row r="333507" spans="2:3" x14ac:dyDescent="0.25">
      <c r="B333507" s="74"/>
    </row>
    <row r="333508" spans="2:3" x14ac:dyDescent="0.25">
      <c r="B333508" s="74"/>
    </row>
    <row r="333509" spans="2:3" x14ac:dyDescent="0.25">
      <c r="B333509" s="74"/>
    </row>
    <row r="333510" spans="2:3" x14ac:dyDescent="0.25">
      <c r="B333510" s="74"/>
    </row>
    <row r="333511" spans="2:3" x14ac:dyDescent="0.25">
      <c r="B333511" s="74"/>
    </row>
    <row r="333512" spans="2:3" x14ac:dyDescent="0.25">
      <c r="B333512" s="74"/>
    </row>
    <row r="333513" spans="2:3" x14ac:dyDescent="0.25">
      <c r="B333513" s="74"/>
    </row>
    <row r="333514" spans="2:3" x14ac:dyDescent="0.25">
      <c r="B333514" s="74"/>
    </row>
    <row r="333515" spans="2:3" x14ac:dyDescent="0.25">
      <c r="B333515" s="74"/>
    </row>
    <row r="333516" spans="2:3" x14ac:dyDescent="0.25">
      <c r="B333516" s="74"/>
    </row>
    <row r="333517" spans="2:3" x14ac:dyDescent="0.25">
      <c r="B333517" s="74"/>
    </row>
    <row r="333518" spans="2:3" x14ac:dyDescent="0.25">
      <c r="B333518" s="74"/>
    </row>
    <row r="333569" spans="2:3" x14ac:dyDescent="0.25">
      <c r="C333569"/>
    </row>
    <row r="333570" spans="2:3" x14ac:dyDescent="0.25">
      <c r="B333570" s="74"/>
    </row>
    <row r="333571" spans="2:3" x14ac:dyDescent="0.25">
      <c r="B333571" s="74"/>
    </row>
    <row r="333572" spans="2:3" x14ac:dyDescent="0.25">
      <c r="B333572" s="74"/>
    </row>
    <row r="333573" spans="2:3" x14ac:dyDescent="0.25">
      <c r="B333573" s="74"/>
    </row>
    <row r="333574" spans="2:3" x14ac:dyDescent="0.25">
      <c r="B333574" s="74"/>
    </row>
    <row r="333575" spans="2:3" x14ac:dyDescent="0.25">
      <c r="B333575" s="74"/>
    </row>
    <row r="333576" spans="2:3" x14ac:dyDescent="0.25">
      <c r="B333576" s="74"/>
    </row>
    <row r="333577" spans="2:3" x14ac:dyDescent="0.25">
      <c r="B333577" s="74"/>
    </row>
    <row r="333578" spans="2:3" x14ac:dyDescent="0.25">
      <c r="B333578" s="74"/>
    </row>
    <row r="333579" spans="2:3" x14ac:dyDescent="0.25">
      <c r="B333579" s="74"/>
    </row>
    <row r="333580" spans="2:3" x14ac:dyDescent="0.25">
      <c r="B333580" s="74"/>
    </row>
    <row r="333581" spans="2:3" x14ac:dyDescent="0.25">
      <c r="B333581" s="74"/>
    </row>
    <row r="333582" spans="2:3" x14ac:dyDescent="0.25">
      <c r="B333582" s="74"/>
    </row>
    <row r="333633" spans="2:3" x14ac:dyDescent="0.25">
      <c r="C333633"/>
    </row>
    <row r="333634" spans="2:3" x14ac:dyDescent="0.25">
      <c r="B333634" s="74"/>
    </row>
    <row r="333635" spans="2:3" x14ac:dyDescent="0.25">
      <c r="B333635" s="74"/>
    </row>
    <row r="333636" spans="2:3" x14ac:dyDescent="0.25">
      <c r="B333636" s="74"/>
    </row>
    <row r="333637" spans="2:3" x14ac:dyDescent="0.25">
      <c r="B333637" s="74"/>
    </row>
    <row r="333638" spans="2:3" x14ac:dyDescent="0.25">
      <c r="B333638" s="74"/>
    </row>
    <row r="333639" spans="2:3" x14ac:dyDescent="0.25">
      <c r="B333639" s="74"/>
    </row>
    <row r="333640" spans="2:3" x14ac:dyDescent="0.25">
      <c r="B333640" s="74"/>
    </row>
    <row r="333641" spans="2:3" x14ac:dyDescent="0.25">
      <c r="B333641" s="74"/>
    </row>
    <row r="333642" spans="2:3" x14ac:dyDescent="0.25">
      <c r="B333642" s="74"/>
    </row>
    <row r="333643" spans="2:3" x14ac:dyDescent="0.25">
      <c r="B333643" s="74"/>
    </row>
    <row r="333644" spans="2:3" x14ac:dyDescent="0.25">
      <c r="B333644" s="74"/>
    </row>
    <row r="333645" spans="2:3" x14ac:dyDescent="0.25">
      <c r="B333645" s="74"/>
    </row>
    <row r="333646" spans="2:3" x14ac:dyDescent="0.25">
      <c r="B333646" s="74"/>
    </row>
    <row r="333697" spans="2:3" x14ac:dyDescent="0.25">
      <c r="C333697"/>
    </row>
    <row r="333698" spans="2:3" x14ac:dyDescent="0.25">
      <c r="B333698" s="74"/>
    </row>
    <row r="333699" spans="2:3" x14ac:dyDescent="0.25">
      <c r="B333699" s="74"/>
    </row>
    <row r="333700" spans="2:3" x14ac:dyDescent="0.25">
      <c r="B333700" s="74"/>
    </row>
    <row r="333701" spans="2:3" x14ac:dyDescent="0.25">
      <c r="B333701" s="74"/>
    </row>
    <row r="333702" spans="2:3" x14ac:dyDescent="0.25">
      <c r="B333702" s="74"/>
    </row>
    <row r="333703" spans="2:3" x14ac:dyDescent="0.25">
      <c r="B333703" s="74"/>
    </row>
    <row r="333704" spans="2:3" x14ac:dyDescent="0.25">
      <c r="B333704" s="74"/>
    </row>
    <row r="333705" spans="2:3" x14ac:dyDescent="0.25">
      <c r="B333705" s="74"/>
    </row>
    <row r="333706" spans="2:3" x14ac:dyDescent="0.25">
      <c r="B333706" s="74"/>
    </row>
    <row r="333707" spans="2:3" x14ac:dyDescent="0.25">
      <c r="B333707" s="74"/>
    </row>
    <row r="333708" spans="2:3" x14ac:dyDescent="0.25">
      <c r="B333708" s="74"/>
    </row>
    <row r="333709" spans="2:3" x14ac:dyDescent="0.25">
      <c r="B333709" s="74"/>
    </row>
    <row r="333710" spans="2:3" x14ac:dyDescent="0.25">
      <c r="B333710" s="74"/>
    </row>
    <row r="333761" spans="2:3" x14ac:dyDescent="0.25">
      <c r="C333761"/>
    </row>
    <row r="333762" spans="2:3" x14ac:dyDescent="0.25">
      <c r="B333762" s="74"/>
    </row>
    <row r="333763" spans="2:3" x14ac:dyDescent="0.25">
      <c r="B333763" s="74"/>
    </row>
    <row r="333764" spans="2:3" x14ac:dyDescent="0.25">
      <c r="B333764" s="74"/>
    </row>
    <row r="333765" spans="2:3" x14ac:dyDescent="0.25">
      <c r="B333765" s="74"/>
    </row>
    <row r="333766" spans="2:3" x14ac:dyDescent="0.25">
      <c r="B333766" s="74"/>
    </row>
    <row r="333767" spans="2:3" x14ac:dyDescent="0.25">
      <c r="B333767" s="74"/>
    </row>
    <row r="333768" spans="2:3" x14ac:dyDescent="0.25">
      <c r="B333768" s="74"/>
    </row>
    <row r="333769" spans="2:3" x14ac:dyDescent="0.25">
      <c r="B333769" s="74"/>
    </row>
    <row r="333770" spans="2:3" x14ac:dyDescent="0.25">
      <c r="B333770" s="74"/>
    </row>
    <row r="333771" spans="2:3" x14ac:dyDescent="0.25">
      <c r="B333771" s="74"/>
    </row>
    <row r="333772" spans="2:3" x14ac:dyDescent="0.25">
      <c r="B333772" s="74"/>
    </row>
    <row r="333773" spans="2:3" x14ac:dyDescent="0.25">
      <c r="B333773" s="74"/>
    </row>
    <row r="333774" spans="2:3" x14ac:dyDescent="0.25">
      <c r="B333774" s="74"/>
    </row>
    <row r="333825" spans="2:3" x14ac:dyDescent="0.25">
      <c r="C333825"/>
    </row>
    <row r="333826" spans="2:3" x14ac:dyDescent="0.25">
      <c r="B333826" s="74"/>
    </row>
    <row r="333827" spans="2:3" x14ac:dyDescent="0.25">
      <c r="B333827" s="74"/>
    </row>
    <row r="333828" spans="2:3" x14ac:dyDescent="0.25">
      <c r="B333828" s="74"/>
    </row>
    <row r="333829" spans="2:3" x14ac:dyDescent="0.25">
      <c r="B333829" s="74"/>
    </row>
    <row r="333830" spans="2:3" x14ac:dyDescent="0.25">
      <c r="B333830" s="74"/>
    </row>
    <row r="333831" spans="2:3" x14ac:dyDescent="0.25">
      <c r="B333831" s="74"/>
    </row>
    <row r="333832" spans="2:3" x14ac:dyDescent="0.25">
      <c r="B333832" s="74"/>
    </row>
    <row r="333833" spans="2:3" x14ac:dyDescent="0.25">
      <c r="B333833" s="74"/>
    </row>
    <row r="333834" spans="2:3" x14ac:dyDescent="0.25">
      <c r="B333834" s="74"/>
    </row>
    <row r="333835" spans="2:3" x14ac:dyDescent="0.25">
      <c r="B333835" s="74"/>
    </row>
    <row r="333836" spans="2:3" x14ac:dyDescent="0.25">
      <c r="B333836" s="74"/>
    </row>
    <row r="333837" spans="2:3" x14ac:dyDescent="0.25">
      <c r="B333837" s="74"/>
    </row>
    <row r="333838" spans="2:3" x14ac:dyDescent="0.25">
      <c r="B333838" s="74"/>
    </row>
    <row r="333889" spans="2:3" x14ac:dyDescent="0.25">
      <c r="C333889"/>
    </row>
    <row r="333890" spans="2:3" x14ac:dyDescent="0.25">
      <c r="B333890" s="74"/>
    </row>
    <row r="333891" spans="2:3" x14ac:dyDescent="0.25">
      <c r="B333891" s="74"/>
    </row>
    <row r="333892" spans="2:3" x14ac:dyDescent="0.25">
      <c r="B333892" s="74"/>
    </row>
    <row r="333893" spans="2:3" x14ac:dyDescent="0.25">
      <c r="B333893" s="74"/>
    </row>
    <row r="333894" spans="2:3" x14ac:dyDescent="0.25">
      <c r="B333894" s="74"/>
    </row>
    <row r="333895" spans="2:3" x14ac:dyDescent="0.25">
      <c r="B333895" s="74"/>
    </row>
    <row r="333896" spans="2:3" x14ac:dyDescent="0.25">
      <c r="B333896" s="74"/>
    </row>
    <row r="333897" spans="2:3" x14ac:dyDescent="0.25">
      <c r="B333897" s="74"/>
    </row>
    <row r="333898" spans="2:3" x14ac:dyDescent="0.25">
      <c r="B333898" s="74"/>
    </row>
    <row r="333899" spans="2:3" x14ac:dyDescent="0.25">
      <c r="B333899" s="74"/>
    </row>
    <row r="333900" spans="2:3" x14ac:dyDescent="0.25">
      <c r="B333900" s="74"/>
    </row>
    <row r="333901" spans="2:3" x14ac:dyDescent="0.25">
      <c r="B333901" s="74"/>
    </row>
    <row r="333902" spans="2:3" x14ac:dyDescent="0.25">
      <c r="B333902" s="74"/>
    </row>
    <row r="333953" spans="2:3" x14ac:dyDescent="0.25">
      <c r="C333953"/>
    </row>
    <row r="333954" spans="2:3" x14ac:dyDescent="0.25">
      <c r="B333954" s="74"/>
    </row>
    <row r="333955" spans="2:3" x14ac:dyDescent="0.25">
      <c r="B333955" s="74"/>
    </row>
    <row r="333956" spans="2:3" x14ac:dyDescent="0.25">
      <c r="B333956" s="74"/>
    </row>
    <row r="333957" spans="2:3" x14ac:dyDescent="0.25">
      <c r="B333957" s="74"/>
    </row>
    <row r="333958" spans="2:3" x14ac:dyDescent="0.25">
      <c r="B333958" s="74"/>
    </row>
    <row r="333959" spans="2:3" x14ac:dyDescent="0.25">
      <c r="B333959" s="74"/>
    </row>
    <row r="333960" spans="2:3" x14ac:dyDescent="0.25">
      <c r="B333960" s="74"/>
    </row>
    <row r="333961" spans="2:3" x14ac:dyDescent="0.25">
      <c r="B333961" s="74"/>
    </row>
    <row r="333962" spans="2:3" x14ac:dyDescent="0.25">
      <c r="B333962" s="74"/>
    </row>
    <row r="333963" spans="2:3" x14ac:dyDescent="0.25">
      <c r="B333963" s="74"/>
    </row>
    <row r="333964" spans="2:3" x14ac:dyDescent="0.25">
      <c r="B333964" s="74"/>
    </row>
    <row r="333965" spans="2:3" x14ac:dyDescent="0.25">
      <c r="B333965" s="74"/>
    </row>
    <row r="333966" spans="2:3" x14ac:dyDescent="0.25">
      <c r="B333966" s="74"/>
    </row>
    <row r="334017" spans="2:3" x14ac:dyDescent="0.25">
      <c r="C334017"/>
    </row>
    <row r="334018" spans="2:3" x14ac:dyDescent="0.25">
      <c r="B334018" s="74"/>
    </row>
    <row r="334019" spans="2:3" x14ac:dyDescent="0.25">
      <c r="B334019" s="74"/>
    </row>
    <row r="334020" spans="2:3" x14ac:dyDescent="0.25">
      <c r="B334020" s="74"/>
    </row>
    <row r="334021" spans="2:3" x14ac:dyDescent="0.25">
      <c r="B334021" s="74"/>
    </row>
    <row r="334022" spans="2:3" x14ac:dyDescent="0.25">
      <c r="B334022" s="74"/>
    </row>
    <row r="334023" spans="2:3" x14ac:dyDescent="0.25">
      <c r="B334023" s="74"/>
    </row>
    <row r="334024" spans="2:3" x14ac:dyDescent="0.25">
      <c r="B334024" s="74"/>
    </row>
    <row r="334025" spans="2:3" x14ac:dyDescent="0.25">
      <c r="B334025" s="74"/>
    </row>
    <row r="334026" spans="2:3" x14ac:dyDescent="0.25">
      <c r="B334026" s="74"/>
    </row>
    <row r="334027" spans="2:3" x14ac:dyDescent="0.25">
      <c r="B334027" s="74"/>
    </row>
    <row r="334028" spans="2:3" x14ac:dyDescent="0.25">
      <c r="B334028" s="74"/>
    </row>
    <row r="334029" spans="2:3" x14ac:dyDescent="0.25">
      <c r="B334029" s="74"/>
    </row>
    <row r="334030" spans="2:3" x14ac:dyDescent="0.25">
      <c r="B334030" s="74"/>
    </row>
    <row r="334081" spans="2:3" x14ac:dyDescent="0.25">
      <c r="C334081"/>
    </row>
    <row r="334082" spans="2:3" x14ac:dyDescent="0.25">
      <c r="B334082" s="74"/>
    </row>
    <row r="334083" spans="2:3" x14ac:dyDescent="0.25">
      <c r="B334083" s="74"/>
    </row>
    <row r="334084" spans="2:3" x14ac:dyDescent="0.25">
      <c r="B334084" s="74"/>
    </row>
    <row r="334085" spans="2:3" x14ac:dyDescent="0.25">
      <c r="B334085" s="74"/>
    </row>
    <row r="334086" spans="2:3" x14ac:dyDescent="0.25">
      <c r="B334086" s="74"/>
    </row>
    <row r="334087" spans="2:3" x14ac:dyDescent="0.25">
      <c r="B334087" s="74"/>
    </row>
    <row r="334088" spans="2:3" x14ac:dyDescent="0.25">
      <c r="B334088" s="74"/>
    </row>
    <row r="334089" spans="2:3" x14ac:dyDescent="0.25">
      <c r="B334089" s="74"/>
    </row>
    <row r="334090" spans="2:3" x14ac:dyDescent="0.25">
      <c r="B334090" s="74"/>
    </row>
    <row r="334091" spans="2:3" x14ac:dyDescent="0.25">
      <c r="B334091" s="74"/>
    </row>
    <row r="334092" spans="2:3" x14ac:dyDescent="0.25">
      <c r="B334092" s="74"/>
    </row>
    <row r="334093" spans="2:3" x14ac:dyDescent="0.25">
      <c r="B334093" s="74"/>
    </row>
    <row r="334094" spans="2:3" x14ac:dyDescent="0.25">
      <c r="B334094" s="74"/>
    </row>
    <row r="334145" spans="2:3" x14ac:dyDescent="0.25">
      <c r="C334145"/>
    </row>
    <row r="334146" spans="2:3" x14ac:dyDescent="0.25">
      <c r="B334146" s="74"/>
    </row>
    <row r="334147" spans="2:3" x14ac:dyDescent="0.25">
      <c r="B334147" s="74"/>
    </row>
    <row r="334148" spans="2:3" x14ac:dyDescent="0.25">
      <c r="B334148" s="74"/>
    </row>
    <row r="334149" spans="2:3" x14ac:dyDescent="0.25">
      <c r="B334149" s="74"/>
    </row>
    <row r="334150" spans="2:3" x14ac:dyDescent="0.25">
      <c r="B334150" s="74"/>
    </row>
    <row r="334151" spans="2:3" x14ac:dyDescent="0.25">
      <c r="B334151" s="74"/>
    </row>
    <row r="334152" spans="2:3" x14ac:dyDescent="0.25">
      <c r="B334152" s="74"/>
    </row>
    <row r="334153" spans="2:3" x14ac:dyDescent="0.25">
      <c r="B334153" s="74"/>
    </row>
    <row r="334154" spans="2:3" x14ac:dyDescent="0.25">
      <c r="B334154" s="74"/>
    </row>
    <row r="334155" spans="2:3" x14ac:dyDescent="0.25">
      <c r="B334155" s="74"/>
    </row>
    <row r="334156" spans="2:3" x14ac:dyDescent="0.25">
      <c r="B334156" s="74"/>
    </row>
    <row r="334157" spans="2:3" x14ac:dyDescent="0.25">
      <c r="B334157" s="74"/>
    </row>
    <row r="334158" spans="2:3" x14ac:dyDescent="0.25">
      <c r="B334158" s="74"/>
    </row>
    <row r="334209" spans="2:3" x14ac:dyDescent="0.25">
      <c r="C334209"/>
    </row>
    <row r="334210" spans="2:3" x14ac:dyDescent="0.25">
      <c r="B334210" s="74"/>
    </row>
    <row r="334211" spans="2:3" x14ac:dyDescent="0.25">
      <c r="B334211" s="74"/>
    </row>
    <row r="334212" spans="2:3" x14ac:dyDescent="0.25">
      <c r="B334212" s="74"/>
    </row>
    <row r="334213" spans="2:3" x14ac:dyDescent="0.25">
      <c r="B334213" s="74"/>
    </row>
    <row r="334214" spans="2:3" x14ac:dyDescent="0.25">
      <c r="B334214" s="74"/>
    </row>
    <row r="334215" spans="2:3" x14ac:dyDescent="0.25">
      <c r="B334215" s="74"/>
    </row>
    <row r="334216" spans="2:3" x14ac:dyDescent="0.25">
      <c r="B334216" s="74"/>
    </row>
    <row r="334217" spans="2:3" x14ac:dyDescent="0.25">
      <c r="B334217" s="74"/>
    </row>
    <row r="334218" spans="2:3" x14ac:dyDescent="0.25">
      <c r="B334218" s="74"/>
    </row>
    <row r="334219" spans="2:3" x14ac:dyDescent="0.25">
      <c r="B334219" s="74"/>
    </row>
    <row r="334220" spans="2:3" x14ac:dyDescent="0.25">
      <c r="B334220" s="74"/>
    </row>
    <row r="334221" spans="2:3" x14ac:dyDescent="0.25">
      <c r="B334221" s="74"/>
    </row>
    <row r="334222" spans="2:3" x14ac:dyDescent="0.25">
      <c r="B334222" s="74"/>
    </row>
    <row r="334273" spans="2:3" x14ac:dyDescent="0.25">
      <c r="C334273"/>
    </row>
    <row r="334274" spans="2:3" x14ac:dyDescent="0.25">
      <c r="B334274" s="74"/>
    </row>
    <row r="334275" spans="2:3" x14ac:dyDescent="0.25">
      <c r="B334275" s="74"/>
    </row>
    <row r="334276" spans="2:3" x14ac:dyDescent="0.25">
      <c r="B334276" s="74"/>
    </row>
    <row r="334277" spans="2:3" x14ac:dyDescent="0.25">
      <c r="B334277" s="74"/>
    </row>
    <row r="334278" spans="2:3" x14ac:dyDescent="0.25">
      <c r="B334278" s="74"/>
    </row>
    <row r="334279" spans="2:3" x14ac:dyDescent="0.25">
      <c r="B334279" s="74"/>
    </row>
    <row r="334280" spans="2:3" x14ac:dyDescent="0.25">
      <c r="B334280" s="74"/>
    </row>
    <row r="334281" spans="2:3" x14ac:dyDescent="0.25">
      <c r="B334281" s="74"/>
    </row>
    <row r="334282" spans="2:3" x14ac:dyDescent="0.25">
      <c r="B334282" s="74"/>
    </row>
    <row r="334283" spans="2:3" x14ac:dyDescent="0.25">
      <c r="B334283" s="74"/>
    </row>
    <row r="334284" spans="2:3" x14ac:dyDescent="0.25">
      <c r="B334284" s="74"/>
    </row>
    <row r="334285" spans="2:3" x14ac:dyDescent="0.25">
      <c r="B334285" s="74"/>
    </row>
    <row r="334286" spans="2:3" x14ac:dyDescent="0.25">
      <c r="B334286" s="74"/>
    </row>
    <row r="334337" spans="2:3" x14ac:dyDescent="0.25">
      <c r="C334337"/>
    </row>
    <row r="334338" spans="2:3" x14ac:dyDescent="0.25">
      <c r="B334338" s="74"/>
    </row>
    <row r="334339" spans="2:3" x14ac:dyDescent="0.25">
      <c r="B334339" s="74"/>
    </row>
    <row r="334340" spans="2:3" x14ac:dyDescent="0.25">
      <c r="B334340" s="74"/>
    </row>
    <row r="334341" spans="2:3" x14ac:dyDescent="0.25">
      <c r="B334341" s="74"/>
    </row>
    <row r="334342" spans="2:3" x14ac:dyDescent="0.25">
      <c r="B334342" s="74"/>
    </row>
    <row r="334343" spans="2:3" x14ac:dyDescent="0.25">
      <c r="B334343" s="74"/>
    </row>
    <row r="334344" spans="2:3" x14ac:dyDescent="0.25">
      <c r="B334344" s="74"/>
    </row>
    <row r="334345" spans="2:3" x14ac:dyDescent="0.25">
      <c r="B334345" s="74"/>
    </row>
    <row r="334346" spans="2:3" x14ac:dyDescent="0.25">
      <c r="B334346" s="74"/>
    </row>
    <row r="334347" spans="2:3" x14ac:dyDescent="0.25">
      <c r="B334347" s="74"/>
    </row>
    <row r="334348" spans="2:3" x14ac:dyDescent="0.25">
      <c r="B334348" s="74"/>
    </row>
    <row r="334349" spans="2:3" x14ac:dyDescent="0.25">
      <c r="B334349" s="74"/>
    </row>
    <row r="334350" spans="2:3" x14ac:dyDescent="0.25">
      <c r="B334350" s="74"/>
    </row>
    <row r="334401" spans="2:3" x14ac:dyDescent="0.25">
      <c r="C334401"/>
    </row>
    <row r="334402" spans="2:3" x14ac:dyDescent="0.25">
      <c r="B334402" s="74"/>
    </row>
    <row r="334403" spans="2:3" x14ac:dyDescent="0.25">
      <c r="B334403" s="74"/>
    </row>
    <row r="334404" spans="2:3" x14ac:dyDescent="0.25">
      <c r="B334404" s="74"/>
    </row>
    <row r="334405" spans="2:3" x14ac:dyDescent="0.25">
      <c r="B334405" s="74"/>
    </row>
    <row r="334406" spans="2:3" x14ac:dyDescent="0.25">
      <c r="B334406" s="74"/>
    </row>
    <row r="334407" spans="2:3" x14ac:dyDescent="0.25">
      <c r="B334407" s="74"/>
    </row>
    <row r="334408" spans="2:3" x14ac:dyDescent="0.25">
      <c r="B334408" s="74"/>
    </row>
    <row r="334409" spans="2:3" x14ac:dyDescent="0.25">
      <c r="B334409" s="74"/>
    </row>
    <row r="334410" spans="2:3" x14ac:dyDescent="0.25">
      <c r="B334410" s="74"/>
    </row>
    <row r="334411" spans="2:3" x14ac:dyDescent="0.25">
      <c r="B334411" s="74"/>
    </row>
    <row r="334412" spans="2:3" x14ac:dyDescent="0.25">
      <c r="B334412" s="74"/>
    </row>
    <row r="334413" spans="2:3" x14ac:dyDescent="0.25">
      <c r="B334413" s="74"/>
    </row>
    <row r="334414" spans="2:3" x14ac:dyDescent="0.25">
      <c r="B334414" s="74"/>
    </row>
    <row r="334465" spans="2:3" x14ac:dyDescent="0.25">
      <c r="C334465"/>
    </row>
    <row r="334466" spans="2:3" x14ac:dyDescent="0.25">
      <c r="B334466" s="74"/>
    </row>
    <row r="334467" spans="2:3" x14ac:dyDescent="0.25">
      <c r="B334467" s="74"/>
    </row>
    <row r="334468" spans="2:3" x14ac:dyDescent="0.25">
      <c r="B334468" s="74"/>
    </row>
    <row r="334469" spans="2:3" x14ac:dyDescent="0.25">
      <c r="B334469" s="74"/>
    </row>
    <row r="334470" spans="2:3" x14ac:dyDescent="0.25">
      <c r="B334470" s="74"/>
    </row>
    <row r="334471" spans="2:3" x14ac:dyDescent="0.25">
      <c r="B334471" s="74"/>
    </row>
    <row r="334472" spans="2:3" x14ac:dyDescent="0.25">
      <c r="B334472" s="74"/>
    </row>
    <row r="334473" spans="2:3" x14ac:dyDescent="0.25">
      <c r="B334473" s="74"/>
    </row>
    <row r="334474" spans="2:3" x14ac:dyDescent="0.25">
      <c r="B334474" s="74"/>
    </row>
    <row r="334475" spans="2:3" x14ac:dyDescent="0.25">
      <c r="B334475" s="74"/>
    </row>
    <row r="334476" spans="2:3" x14ac:dyDescent="0.25">
      <c r="B334476" s="74"/>
    </row>
    <row r="334477" spans="2:3" x14ac:dyDescent="0.25">
      <c r="B334477" s="74"/>
    </row>
    <row r="334478" spans="2:3" x14ac:dyDescent="0.25">
      <c r="B334478" s="74"/>
    </row>
    <row r="334529" spans="2:3" x14ac:dyDescent="0.25">
      <c r="C334529"/>
    </row>
    <row r="334530" spans="2:3" x14ac:dyDescent="0.25">
      <c r="B334530" s="74"/>
    </row>
    <row r="334531" spans="2:3" x14ac:dyDescent="0.25">
      <c r="B334531" s="74"/>
    </row>
    <row r="334532" spans="2:3" x14ac:dyDescent="0.25">
      <c r="B334532" s="74"/>
    </row>
    <row r="334533" spans="2:3" x14ac:dyDescent="0.25">
      <c r="B334533" s="74"/>
    </row>
    <row r="334534" spans="2:3" x14ac:dyDescent="0.25">
      <c r="B334534" s="74"/>
    </row>
    <row r="334535" spans="2:3" x14ac:dyDescent="0.25">
      <c r="B334535" s="74"/>
    </row>
    <row r="334536" spans="2:3" x14ac:dyDescent="0.25">
      <c r="B334536" s="74"/>
    </row>
    <row r="334537" spans="2:3" x14ac:dyDescent="0.25">
      <c r="B334537" s="74"/>
    </row>
    <row r="334538" spans="2:3" x14ac:dyDescent="0.25">
      <c r="B334538" s="74"/>
    </row>
    <row r="334539" spans="2:3" x14ac:dyDescent="0.25">
      <c r="B334539" s="74"/>
    </row>
    <row r="334540" spans="2:3" x14ac:dyDescent="0.25">
      <c r="B334540" s="74"/>
    </row>
    <row r="334541" spans="2:3" x14ac:dyDescent="0.25">
      <c r="B334541" s="74"/>
    </row>
    <row r="334542" spans="2:3" x14ac:dyDescent="0.25">
      <c r="B334542" s="74"/>
    </row>
    <row r="334593" spans="2:3" x14ac:dyDescent="0.25">
      <c r="C334593"/>
    </row>
    <row r="334594" spans="2:3" x14ac:dyDescent="0.25">
      <c r="B334594" s="74"/>
    </row>
    <row r="334595" spans="2:3" x14ac:dyDescent="0.25">
      <c r="B334595" s="74"/>
    </row>
    <row r="334596" spans="2:3" x14ac:dyDescent="0.25">
      <c r="B334596" s="74"/>
    </row>
    <row r="334597" spans="2:3" x14ac:dyDescent="0.25">
      <c r="B334597" s="74"/>
    </row>
    <row r="334598" spans="2:3" x14ac:dyDescent="0.25">
      <c r="B334598" s="74"/>
    </row>
    <row r="334599" spans="2:3" x14ac:dyDescent="0.25">
      <c r="B334599" s="74"/>
    </row>
    <row r="334600" spans="2:3" x14ac:dyDescent="0.25">
      <c r="B334600" s="74"/>
    </row>
    <row r="334601" spans="2:3" x14ac:dyDescent="0.25">
      <c r="B334601" s="74"/>
    </row>
    <row r="334602" spans="2:3" x14ac:dyDescent="0.25">
      <c r="B334602" s="74"/>
    </row>
    <row r="334603" spans="2:3" x14ac:dyDescent="0.25">
      <c r="B334603" s="74"/>
    </row>
    <row r="334604" spans="2:3" x14ac:dyDescent="0.25">
      <c r="B334604" s="74"/>
    </row>
    <row r="334605" spans="2:3" x14ac:dyDescent="0.25">
      <c r="B334605" s="74"/>
    </row>
    <row r="334606" spans="2:3" x14ac:dyDescent="0.25">
      <c r="B334606" s="74"/>
    </row>
    <row r="334657" spans="2:3" x14ac:dyDescent="0.25">
      <c r="C334657"/>
    </row>
    <row r="334658" spans="2:3" x14ac:dyDescent="0.25">
      <c r="B334658" s="74"/>
    </row>
    <row r="334659" spans="2:3" x14ac:dyDescent="0.25">
      <c r="B334659" s="74"/>
    </row>
    <row r="334660" spans="2:3" x14ac:dyDescent="0.25">
      <c r="B334660" s="74"/>
    </row>
    <row r="334661" spans="2:3" x14ac:dyDescent="0.25">
      <c r="B334661" s="74"/>
    </row>
    <row r="334662" spans="2:3" x14ac:dyDescent="0.25">
      <c r="B334662" s="74"/>
    </row>
    <row r="334663" spans="2:3" x14ac:dyDescent="0.25">
      <c r="B334663" s="74"/>
    </row>
    <row r="334664" spans="2:3" x14ac:dyDescent="0.25">
      <c r="B334664" s="74"/>
    </row>
    <row r="334665" spans="2:3" x14ac:dyDescent="0.25">
      <c r="B334665" s="74"/>
    </row>
    <row r="334666" spans="2:3" x14ac:dyDescent="0.25">
      <c r="B334666" s="74"/>
    </row>
    <row r="334667" spans="2:3" x14ac:dyDescent="0.25">
      <c r="B334667" s="74"/>
    </row>
    <row r="334668" spans="2:3" x14ac:dyDescent="0.25">
      <c r="B334668" s="74"/>
    </row>
    <row r="334669" spans="2:3" x14ac:dyDescent="0.25">
      <c r="B334669" s="74"/>
    </row>
    <row r="334670" spans="2:3" x14ac:dyDescent="0.25">
      <c r="B334670" s="74"/>
    </row>
    <row r="334721" spans="2:3" x14ac:dyDescent="0.25">
      <c r="C334721"/>
    </row>
    <row r="334722" spans="2:3" x14ac:dyDescent="0.25">
      <c r="B334722" s="74"/>
    </row>
    <row r="334723" spans="2:3" x14ac:dyDescent="0.25">
      <c r="B334723" s="74"/>
    </row>
    <row r="334724" spans="2:3" x14ac:dyDescent="0.25">
      <c r="B334724" s="74"/>
    </row>
    <row r="334725" spans="2:3" x14ac:dyDescent="0.25">
      <c r="B334725" s="74"/>
    </row>
    <row r="334726" spans="2:3" x14ac:dyDescent="0.25">
      <c r="B334726" s="74"/>
    </row>
    <row r="334727" spans="2:3" x14ac:dyDescent="0.25">
      <c r="B334727" s="74"/>
    </row>
    <row r="334728" spans="2:3" x14ac:dyDescent="0.25">
      <c r="B334728" s="74"/>
    </row>
    <row r="334729" spans="2:3" x14ac:dyDescent="0.25">
      <c r="B334729" s="74"/>
    </row>
    <row r="334730" spans="2:3" x14ac:dyDescent="0.25">
      <c r="B334730" s="74"/>
    </row>
    <row r="334731" spans="2:3" x14ac:dyDescent="0.25">
      <c r="B334731" s="74"/>
    </row>
    <row r="334732" spans="2:3" x14ac:dyDescent="0.25">
      <c r="B334732" s="74"/>
    </row>
    <row r="334733" spans="2:3" x14ac:dyDescent="0.25">
      <c r="B334733" s="74"/>
    </row>
    <row r="334734" spans="2:3" x14ac:dyDescent="0.25">
      <c r="B334734" s="74"/>
    </row>
    <row r="334785" spans="2:3" x14ac:dyDescent="0.25">
      <c r="C334785"/>
    </row>
    <row r="334786" spans="2:3" x14ac:dyDescent="0.25">
      <c r="B334786" s="74"/>
    </row>
    <row r="334787" spans="2:3" x14ac:dyDescent="0.25">
      <c r="B334787" s="74"/>
    </row>
    <row r="334788" spans="2:3" x14ac:dyDescent="0.25">
      <c r="B334788" s="74"/>
    </row>
    <row r="334789" spans="2:3" x14ac:dyDescent="0.25">
      <c r="B334789" s="74"/>
    </row>
    <row r="334790" spans="2:3" x14ac:dyDescent="0.25">
      <c r="B334790" s="74"/>
    </row>
    <row r="334791" spans="2:3" x14ac:dyDescent="0.25">
      <c r="B334791" s="74"/>
    </row>
    <row r="334792" spans="2:3" x14ac:dyDescent="0.25">
      <c r="B334792" s="74"/>
    </row>
    <row r="334793" spans="2:3" x14ac:dyDescent="0.25">
      <c r="B334793" s="74"/>
    </row>
    <row r="334794" spans="2:3" x14ac:dyDescent="0.25">
      <c r="B334794" s="74"/>
    </row>
    <row r="334795" spans="2:3" x14ac:dyDescent="0.25">
      <c r="B334795" s="74"/>
    </row>
    <row r="334796" spans="2:3" x14ac:dyDescent="0.25">
      <c r="B334796" s="74"/>
    </row>
    <row r="334797" spans="2:3" x14ac:dyDescent="0.25">
      <c r="B334797" s="74"/>
    </row>
    <row r="334798" spans="2:3" x14ac:dyDescent="0.25">
      <c r="B334798" s="74"/>
    </row>
    <row r="334849" spans="2:3" x14ac:dyDescent="0.25">
      <c r="C334849"/>
    </row>
    <row r="334850" spans="2:3" x14ac:dyDescent="0.25">
      <c r="B334850" s="74"/>
    </row>
    <row r="334851" spans="2:3" x14ac:dyDescent="0.25">
      <c r="B334851" s="74"/>
    </row>
    <row r="334852" spans="2:3" x14ac:dyDescent="0.25">
      <c r="B334852" s="74"/>
    </row>
    <row r="334853" spans="2:3" x14ac:dyDescent="0.25">
      <c r="B334853" s="74"/>
    </row>
    <row r="334854" spans="2:3" x14ac:dyDescent="0.25">
      <c r="B334854" s="74"/>
    </row>
    <row r="334855" spans="2:3" x14ac:dyDescent="0.25">
      <c r="B334855" s="74"/>
    </row>
    <row r="334856" spans="2:3" x14ac:dyDescent="0.25">
      <c r="B334856" s="74"/>
    </row>
    <row r="334857" spans="2:3" x14ac:dyDescent="0.25">
      <c r="B334857" s="74"/>
    </row>
    <row r="334858" spans="2:3" x14ac:dyDescent="0.25">
      <c r="B334858" s="74"/>
    </row>
    <row r="334859" spans="2:3" x14ac:dyDescent="0.25">
      <c r="B334859" s="74"/>
    </row>
    <row r="334860" spans="2:3" x14ac:dyDescent="0.25">
      <c r="B334860" s="74"/>
    </row>
    <row r="334861" spans="2:3" x14ac:dyDescent="0.25">
      <c r="B334861" s="74"/>
    </row>
    <row r="334862" spans="2:3" x14ac:dyDescent="0.25">
      <c r="B334862" s="74"/>
    </row>
    <row r="334913" spans="2:3" x14ac:dyDescent="0.25">
      <c r="C334913"/>
    </row>
    <row r="334914" spans="2:3" x14ac:dyDescent="0.25">
      <c r="B334914" s="74"/>
    </row>
    <row r="334915" spans="2:3" x14ac:dyDescent="0.25">
      <c r="B334915" s="74"/>
    </row>
    <row r="334916" spans="2:3" x14ac:dyDescent="0.25">
      <c r="B334916" s="74"/>
    </row>
    <row r="334917" spans="2:3" x14ac:dyDescent="0.25">
      <c r="B334917" s="74"/>
    </row>
    <row r="334918" spans="2:3" x14ac:dyDescent="0.25">
      <c r="B334918" s="74"/>
    </row>
    <row r="334919" spans="2:3" x14ac:dyDescent="0.25">
      <c r="B334919" s="74"/>
    </row>
    <row r="334920" spans="2:3" x14ac:dyDescent="0.25">
      <c r="B334920" s="74"/>
    </row>
    <row r="334921" spans="2:3" x14ac:dyDescent="0.25">
      <c r="B334921" s="74"/>
    </row>
    <row r="334922" spans="2:3" x14ac:dyDescent="0.25">
      <c r="B334922" s="74"/>
    </row>
    <row r="334923" spans="2:3" x14ac:dyDescent="0.25">
      <c r="B334923" s="74"/>
    </row>
    <row r="334924" spans="2:3" x14ac:dyDescent="0.25">
      <c r="B334924" s="74"/>
    </row>
    <row r="334925" spans="2:3" x14ac:dyDescent="0.25">
      <c r="B334925" s="74"/>
    </row>
    <row r="334926" spans="2:3" x14ac:dyDescent="0.25">
      <c r="B334926" s="74"/>
    </row>
    <row r="334977" spans="2:3" x14ac:dyDescent="0.25">
      <c r="C334977"/>
    </row>
    <row r="334978" spans="2:3" x14ac:dyDescent="0.25">
      <c r="B334978" s="74"/>
    </row>
    <row r="334979" spans="2:3" x14ac:dyDescent="0.25">
      <c r="B334979" s="74"/>
    </row>
    <row r="334980" spans="2:3" x14ac:dyDescent="0.25">
      <c r="B334980" s="74"/>
    </row>
    <row r="334981" spans="2:3" x14ac:dyDescent="0.25">
      <c r="B334981" s="74"/>
    </row>
    <row r="334982" spans="2:3" x14ac:dyDescent="0.25">
      <c r="B334982" s="74"/>
    </row>
    <row r="334983" spans="2:3" x14ac:dyDescent="0.25">
      <c r="B334983" s="74"/>
    </row>
    <row r="334984" spans="2:3" x14ac:dyDescent="0.25">
      <c r="B334984" s="74"/>
    </row>
    <row r="334985" spans="2:3" x14ac:dyDescent="0.25">
      <c r="B334985" s="74"/>
    </row>
    <row r="334986" spans="2:3" x14ac:dyDescent="0.25">
      <c r="B334986" s="74"/>
    </row>
    <row r="334987" spans="2:3" x14ac:dyDescent="0.25">
      <c r="B334987" s="74"/>
    </row>
    <row r="334988" spans="2:3" x14ac:dyDescent="0.25">
      <c r="B334988" s="74"/>
    </row>
    <row r="334989" spans="2:3" x14ac:dyDescent="0.25">
      <c r="B334989" s="74"/>
    </row>
    <row r="334990" spans="2:3" x14ac:dyDescent="0.25">
      <c r="B334990" s="74"/>
    </row>
    <row r="335041" spans="2:3" x14ac:dyDescent="0.25">
      <c r="C335041"/>
    </row>
    <row r="335042" spans="2:3" x14ac:dyDescent="0.25">
      <c r="B335042" s="74"/>
    </row>
    <row r="335043" spans="2:3" x14ac:dyDescent="0.25">
      <c r="B335043" s="74"/>
    </row>
    <row r="335044" spans="2:3" x14ac:dyDescent="0.25">
      <c r="B335044" s="74"/>
    </row>
    <row r="335045" spans="2:3" x14ac:dyDescent="0.25">
      <c r="B335045" s="74"/>
    </row>
    <row r="335046" spans="2:3" x14ac:dyDescent="0.25">
      <c r="B335046" s="74"/>
    </row>
    <row r="335047" spans="2:3" x14ac:dyDescent="0.25">
      <c r="B335047" s="74"/>
    </row>
    <row r="335048" spans="2:3" x14ac:dyDescent="0.25">
      <c r="B335048" s="74"/>
    </row>
    <row r="335049" spans="2:3" x14ac:dyDescent="0.25">
      <c r="B335049" s="74"/>
    </row>
    <row r="335050" spans="2:3" x14ac:dyDescent="0.25">
      <c r="B335050" s="74"/>
    </row>
    <row r="335051" spans="2:3" x14ac:dyDescent="0.25">
      <c r="B335051" s="74"/>
    </row>
    <row r="335052" spans="2:3" x14ac:dyDescent="0.25">
      <c r="B335052" s="74"/>
    </row>
    <row r="335053" spans="2:3" x14ac:dyDescent="0.25">
      <c r="B335053" s="74"/>
    </row>
    <row r="335054" spans="2:3" x14ac:dyDescent="0.25">
      <c r="B335054" s="74"/>
    </row>
    <row r="335105" spans="2:3" x14ac:dyDescent="0.25">
      <c r="C335105"/>
    </row>
    <row r="335106" spans="2:3" x14ac:dyDescent="0.25">
      <c r="B335106" s="74"/>
    </row>
    <row r="335107" spans="2:3" x14ac:dyDescent="0.25">
      <c r="B335107" s="74"/>
    </row>
    <row r="335108" spans="2:3" x14ac:dyDescent="0.25">
      <c r="B335108" s="74"/>
    </row>
    <row r="335109" spans="2:3" x14ac:dyDescent="0.25">
      <c r="B335109" s="74"/>
    </row>
    <row r="335110" spans="2:3" x14ac:dyDescent="0.25">
      <c r="B335110" s="74"/>
    </row>
    <row r="335111" spans="2:3" x14ac:dyDescent="0.25">
      <c r="B335111" s="74"/>
    </row>
    <row r="335112" spans="2:3" x14ac:dyDescent="0.25">
      <c r="B335112" s="74"/>
    </row>
    <row r="335113" spans="2:3" x14ac:dyDescent="0.25">
      <c r="B335113" s="74"/>
    </row>
    <row r="335114" spans="2:3" x14ac:dyDescent="0.25">
      <c r="B335114" s="74"/>
    </row>
    <row r="335115" spans="2:3" x14ac:dyDescent="0.25">
      <c r="B335115" s="74"/>
    </row>
    <row r="335116" spans="2:3" x14ac:dyDescent="0.25">
      <c r="B335116" s="74"/>
    </row>
    <row r="335117" spans="2:3" x14ac:dyDescent="0.25">
      <c r="B335117" s="74"/>
    </row>
    <row r="335118" spans="2:3" x14ac:dyDescent="0.25">
      <c r="B335118" s="74"/>
    </row>
    <row r="335169" spans="2:3" x14ac:dyDescent="0.25">
      <c r="C335169"/>
    </row>
    <row r="335170" spans="2:3" x14ac:dyDescent="0.25">
      <c r="B335170" s="74"/>
    </row>
    <row r="335171" spans="2:3" x14ac:dyDescent="0.25">
      <c r="B335171" s="74"/>
    </row>
    <row r="335172" spans="2:3" x14ac:dyDescent="0.25">
      <c r="B335172" s="74"/>
    </row>
    <row r="335173" spans="2:3" x14ac:dyDescent="0.25">
      <c r="B335173" s="74"/>
    </row>
    <row r="335174" spans="2:3" x14ac:dyDescent="0.25">
      <c r="B335174" s="74"/>
    </row>
    <row r="335175" spans="2:3" x14ac:dyDescent="0.25">
      <c r="B335175" s="74"/>
    </row>
    <row r="335176" spans="2:3" x14ac:dyDescent="0.25">
      <c r="B335176" s="74"/>
    </row>
    <row r="335177" spans="2:3" x14ac:dyDescent="0.25">
      <c r="B335177" s="74"/>
    </row>
    <row r="335178" spans="2:3" x14ac:dyDescent="0.25">
      <c r="B335178" s="74"/>
    </row>
    <row r="335179" spans="2:3" x14ac:dyDescent="0.25">
      <c r="B335179" s="74"/>
    </row>
    <row r="335180" spans="2:3" x14ac:dyDescent="0.25">
      <c r="B335180" s="74"/>
    </row>
    <row r="335181" spans="2:3" x14ac:dyDescent="0.25">
      <c r="B335181" s="74"/>
    </row>
    <row r="335182" spans="2:3" x14ac:dyDescent="0.25">
      <c r="B335182" s="74"/>
    </row>
    <row r="335233" spans="2:3" x14ac:dyDescent="0.25">
      <c r="C335233"/>
    </row>
    <row r="335234" spans="2:3" x14ac:dyDescent="0.25">
      <c r="B335234" s="74"/>
    </row>
    <row r="335235" spans="2:3" x14ac:dyDescent="0.25">
      <c r="B335235" s="74"/>
    </row>
    <row r="335236" spans="2:3" x14ac:dyDescent="0.25">
      <c r="B335236" s="74"/>
    </row>
    <row r="335237" spans="2:3" x14ac:dyDescent="0.25">
      <c r="B335237" s="74"/>
    </row>
    <row r="335238" spans="2:3" x14ac:dyDescent="0.25">
      <c r="B335238" s="74"/>
    </row>
    <row r="335239" spans="2:3" x14ac:dyDescent="0.25">
      <c r="B335239" s="74"/>
    </row>
    <row r="335240" spans="2:3" x14ac:dyDescent="0.25">
      <c r="B335240" s="74"/>
    </row>
    <row r="335241" spans="2:3" x14ac:dyDescent="0.25">
      <c r="B335241" s="74"/>
    </row>
    <row r="335242" spans="2:3" x14ac:dyDescent="0.25">
      <c r="B335242" s="74"/>
    </row>
    <row r="335243" spans="2:3" x14ac:dyDescent="0.25">
      <c r="B335243" s="74"/>
    </row>
    <row r="335244" spans="2:3" x14ac:dyDescent="0.25">
      <c r="B335244" s="74"/>
    </row>
    <row r="335245" spans="2:3" x14ac:dyDescent="0.25">
      <c r="B335245" s="74"/>
    </row>
    <row r="335246" spans="2:3" x14ac:dyDescent="0.25">
      <c r="B335246" s="74"/>
    </row>
    <row r="335297" spans="2:3" x14ac:dyDescent="0.25">
      <c r="C335297"/>
    </row>
    <row r="335298" spans="2:3" x14ac:dyDescent="0.25">
      <c r="B335298" s="74"/>
    </row>
    <row r="335299" spans="2:3" x14ac:dyDescent="0.25">
      <c r="B335299" s="74"/>
    </row>
    <row r="335300" spans="2:3" x14ac:dyDescent="0.25">
      <c r="B335300" s="74"/>
    </row>
    <row r="335301" spans="2:3" x14ac:dyDescent="0.25">
      <c r="B335301" s="74"/>
    </row>
    <row r="335302" spans="2:3" x14ac:dyDescent="0.25">
      <c r="B335302" s="74"/>
    </row>
    <row r="335303" spans="2:3" x14ac:dyDescent="0.25">
      <c r="B335303" s="74"/>
    </row>
    <row r="335304" spans="2:3" x14ac:dyDescent="0.25">
      <c r="B335304" s="74"/>
    </row>
    <row r="335305" spans="2:3" x14ac:dyDescent="0.25">
      <c r="B335305" s="74"/>
    </row>
    <row r="335306" spans="2:3" x14ac:dyDescent="0.25">
      <c r="B335306" s="74"/>
    </row>
    <row r="335307" spans="2:3" x14ac:dyDescent="0.25">
      <c r="B335307" s="74"/>
    </row>
    <row r="335308" spans="2:3" x14ac:dyDescent="0.25">
      <c r="B335308" s="74"/>
    </row>
    <row r="335309" spans="2:3" x14ac:dyDescent="0.25">
      <c r="B335309" s="74"/>
    </row>
    <row r="335310" spans="2:3" x14ac:dyDescent="0.25">
      <c r="B335310" s="74"/>
    </row>
    <row r="335361" spans="2:3" x14ac:dyDescent="0.25">
      <c r="C335361"/>
    </row>
    <row r="335362" spans="2:3" x14ac:dyDescent="0.25">
      <c r="B335362" s="74"/>
    </row>
    <row r="335363" spans="2:3" x14ac:dyDescent="0.25">
      <c r="B335363" s="74"/>
    </row>
    <row r="335364" spans="2:3" x14ac:dyDescent="0.25">
      <c r="B335364" s="74"/>
    </row>
    <row r="335365" spans="2:3" x14ac:dyDescent="0.25">
      <c r="B335365" s="74"/>
    </row>
    <row r="335366" spans="2:3" x14ac:dyDescent="0.25">
      <c r="B335366" s="74"/>
    </row>
    <row r="335367" spans="2:3" x14ac:dyDescent="0.25">
      <c r="B335367" s="74"/>
    </row>
    <row r="335368" spans="2:3" x14ac:dyDescent="0.25">
      <c r="B335368" s="74"/>
    </row>
    <row r="335369" spans="2:3" x14ac:dyDescent="0.25">
      <c r="B335369" s="74"/>
    </row>
    <row r="335370" spans="2:3" x14ac:dyDescent="0.25">
      <c r="B335370" s="74"/>
    </row>
    <row r="335371" spans="2:3" x14ac:dyDescent="0.25">
      <c r="B335371" s="74"/>
    </row>
    <row r="335372" spans="2:3" x14ac:dyDescent="0.25">
      <c r="B335372" s="74"/>
    </row>
    <row r="335373" spans="2:3" x14ac:dyDescent="0.25">
      <c r="B335373" s="74"/>
    </row>
    <row r="335374" spans="2:3" x14ac:dyDescent="0.25">
      <c r="B335374" s="74"/>
    </row>
    <row r="335425" spans="2:3" x14ac:dyDescent="0.25">
      <c r="C335425"/>
    </row>
    <row r="335426" spans="2:3" x14ac:dyDescent="0.25">
      <c r="B335426" s="74"/>
    </row>
    <row r="335427" spans="2:3" x14ac:dyDescent="0.25">
      <c r="B335427" s="74"/>
    </row>
    <row r="335428" spans="2:3" x14ac:dyDescent="0.25">
      <c r="B335428" s="74"/>
    </row>
    <row r="335429" spans="2:3" x14ac:dyDescent="0.25">
      <c r="B335429" s="74"/>
    </row>
    <row r="335430" spans="2:3" x14ac:dyDescent="0.25">
      <c r="B335430" s="74"/>
    </row>
    <row r="335431" spans="2:3" x14ac:dyDescent="0.25">
      <c r="B335431" s="74"/>
    </row>
    <row r="335432" spans="2:3" x14ac:dyDescent="0.25">
      <c r="B335432" s="74"/>
    </row>
    <row r="335433" spans="2:3" x14ac:dyDescent="0.25">
      <c r="B335433" s="74"/>
    </row>
    <row r="335434" spans="2:3" x14ac:dyDescent="0.25">
      <c r="B335434" s="74"/>
    </row>
    <row r="335435" spans="2:3" x14ac:dyDescent="0.25">
      <c r="B335435" s="74"/>
    </row>
    <row r="335436" spans="2:3" x14ac:dyDescent="0.25">
      <c r="B335436" s="74"/>
    </row>
    <row r="335437" spans="2:3" x14ac:dyDescent="0.25">
      <c r="B335437" s="74"/>
    </row>
    <row r="335438" spans="2:3" x14ac:dyDescent="0.25">
      <c r="B335438" s="74"/>
    </row>
    <row r="335489" spans="2:3" x14ac:dyDescent="0.25">
      <c r="C335489"/>
    </row>
    <row r="335490" spans="2:3" x14ac:dyDescent="0.25">
      <c r="B335490" s="74"/>
    </row>
    <row r="335491" spans="2:3" x14ac:dyDescent="0.25">
      <c r="B335491" s="74"/>
    </row>
    <row r="335492" spans="2:3" x14ac:dyDescent="0.25">
      <c r="B335492" s="74"/>
    </row>
    <row r="335493" spans="2:3" x14ac:dyDescent="0.25">
      <c r="B335493" s="74"/>
    </row>
    <row r="335494" spans="2:3" x14ac:dyDescent="0.25">
      <c r="B335494" s="74"/>
    </row>
    <row r="335495" spans="2:3" x14ac:dyDescent="0.25">
      <c r="B335495" s="74"/>
    </row>
    <row r="335496" spans="2:3" x14ac:dyDescent="0.25">
      <c r="B335496" s="74"/>
    </row>
    <row r="335497" spans="2:3" x14ac:dyDescent="0.25">
      <c r="B335497" s="74"/>
    </row>
    <row r="335498" spans="2:3" x14ac:dyDescent="0.25">
      <c r="B335498" s="74"/>
    </row>
    <row r="335499" spans="2:3" x14ac:dyDescent="0.25">
      <c r="B335499" s="74"/>
    </row>
    <row r="335500" spans="2:3" x14ac:dyDescent="0.25">
      <c r="B335500" s="74"/>
    </row>
    <row r="335501" spans="2:3" x14ac:dyDescent="0.25">
      <c r="B335501" s="74"/>
    </row>
    <row r="335502" spans="2:3" x14ac:dyDescent="0.25">
      <c r="B335502" s="74"/>
    </row>
    <row r="335553" spans="2:3" x14ac:dyDescent="0.25">
      <c r="C335553"/>
    </row>
    <row r="335554" spans="2:3" x14ac:dyDescent="0.25">
      <c r="B335554" s="74"/>
    </row>
    <row r="335555" spans="2:3" x14ac:dyDescent="0.25">
      <c r="B335555" s="74"/>
    </row>
    <row r="335556" spans="2:3" x14ac:dyDescent="0.25">
      <c r="B335556" s="74"/>
    </row>
    <row r="335557" spans="2:3" x14ac:dyDescent="0.25">
      <c r="B335557" s="74"/>
    </row>
    <row r="335558" spans="2:3" x14ac:dyDescent="0.25">
      <c r="B335558" s="74"/>
    </row>
    <row r="335559" spans="2:3" x14ac:dyDescent="0.25">
      <c r="B335559" s="74"/>
    </row>
    <row r="335560" spans="2:3" x14ac:dyDescent="0.25">
      <c r="B335560" s="74"/>
    </row>
    <row r="335561" spans="2:3" x14ac:dyDescent="0.25">
      <c r="B335561" s="74"/>
    </row>
    <row r="335562" spans="2:3" x14ac:dyDescent="0.25">
      <c r="B335562" s="74"/>
    </row>
    <row r="335563" spans="2:3" x14ac:dyDescent="0.25">
      <c r="B335563" s="74"/>
    </row>
    <row r="335564" spans="2:3" x14ac:dyDescent="0.25">
      <c r="B335564" s="74"/>
    </row>
    <row r="335565" spans="2:3" x14ac:dyDescent="0.25">
      <c r="B335565" s="74"/>
    </row>
    <row r="335566" spans="2:3" x14ac:dyDescent="0.25">
      <c r="B335566" s="74"/>
    </row>
    <row r="335617" spans="2:3" x14ac:dyDescent="0.25">
      <c r="C335617"/>
    </row>
    <row r="335618" spans="2:3" x14ac:dyDescent="0.25">
      <c r="B335618" s="74"/>
    </row>
    <row r="335619" spans="2:3" x14ac:dyDescent="0.25">
      <c r="B335619" s="74"/>
    </row>
    <row r="335620" spans="2:3" x14ac:dyDescent="0.25">
      <c r="B335620" s="74"/>
    </row>
    <row r="335621" spans="2:3" x14ac:dyDescent="0.25">
      <c r="B335621" s="74"/>
    </row>
    <row r="335622" spans="2:3" x14ac:dyDescent="0.25">
      <c r="B335622" s="74"/>
    </row>
    <row r="335623" spans="2:3" x14ac:dyDescent="0.25">
      <c r="B335623" s="74"/>
    </row>
    <row r="335624" spans="2:3" x14ac:dyDescent="0.25">
      <c r="B335624" s="74"/>
    </row>
    <row r="335625" spans="2:3" x14ac:dyDescent="0.25">
      <c r="B335625" s="74"/>
    </row>
    <row r="335626" spans="2:3" x14ac:dyDescent="0.25">
      <c r="B335626" s="74"/>
    </row>
    <row r="335627" spans="2:3" x14ac:dyDescent="0.25">
      <c r="B335627" s="74"/>
    </row>
    <row r="335628" spans="2:3" x14ac:dyDescent="0.25">
      <c r="B335628" s="74"/>
    </row>
    <row r="335629" spans="2:3" x14ac:dyDescent="0.25">
      <c r="B335629" s="74"/>
    </row>
    <row r="335630" spans="2:3" x14ac:dyDescent="0.25">
      <c r="B335630" s="74"/>
    </row>
    <row r="335681" spans="2:3" x14ac:dyDescent="0.25">
      <c r="C335681"/>
    </row>
    <row r="335682" spans="2:3" x14ac:dyDescent="0.25">
      <c r="B335682" s="74"/>
    </row>
    <row r="335683" spans="2:3" x14ac:dyDescent="0.25">
      <c r="B335683" s="74"/>
    </row>
    <row r="335684" spans="2:3" x14ac:dyDescent="0.25">
      <c r="B335684" s="74"/>
    </row>
    <row r="335685" spans="2:3" x14ac:dyDescent="0.25">
      <c r="B335685" s="74"/>
    </row>
    <row r="335686" spans="2:3" x14ac:dyDescent="0.25">
      <c r="B335686" s="74"/>
    </row>
    <row r="335687" spans="2:3" x14ac:dyDescent="0.25">
      <c r="B335687" s="74"/>
    </row>
    <row r="335688" spans="2:3" x14ac:dyDescent="0.25">
      <c r="B335688" s="74"/>
    </row>
    <row r="335689" spans="2:3" x14ac:dyDescent="0.25">
      <c r="B335689" s="74"/>
    </row>
    <row r="335690" spans="2:3" x14ac:dyDescent="0.25">
      <c r="B335690" s="74"/>
    </row>
    <row r="335691" spans="2:3" x14ac:dyDescent="0.25">
      <c r="B335691" s="74"/>
    </row>
    <row r="335692" spans="2:3" x14ac:dyDescent="0.25">
      <c r="B335692" s="74"/>
    </row>
    <row r="335693" spans="2:3" x14ac:dyDescent="0.25">
      <c r="B335693" s="74"/>
    </row>
    <row r="335694" spans="2:3" x14ac:dyDescent="0.25">
      <c r="B335694" s="74"/>
    </row>
    <row r="335745" spans="2:3" x14ac:dyDescent="0.25">
      <c r="C335745"/>
    </row>
    <row r="335746" spans="2:3" x14ac:dyDescent="0.25">
      <c r="B335746" s="74"/>
    </row>
    <row r="335747" spans="2:3" x14ac:dyDescent="0.25">
      <c r="B335747" s="74"/>
    </row>
    <row r="335748" spans="2:3" x14ac:dyDescent="0.25">
      <c r="B335748" s="74"/>
    </row>
    <row r="335749" spans="2:3" x14ac:dyDescent="0.25">
      <c r="B335749" s="74"/>
    </row>
    <row r="335750" spans="2:3" x14ac:dyDescent="0.25">
      <c r="B335750" s="74"/>
    </row>
    <row r="335751" spans="2:3" x14ac:dyDescent="0.25">
      <c r="B335751" s="74"/>
    </row>
    <row r="335752" spans="2:3" x14ac:dyDescent="0.25">
      <c r="B335752" s="74"/>
    </row>
    <row r="335753" spans="2:3" x14ac:dyDescent="0.25">
      <c r="B335753" s="74"/>
    </row>
    <row r="335754" spans="2:3" x14ac:dyDescent="0.25">
      <c r="B335754" s="74"/>
    </row>
    <row r="335755" spans="2:3" x14ac:dyDescent="0.25">
      <c r="B335755" s="74"/>
    </row>
    <row r="335756" spans="2:3" x14ac:dyDescent="0.25">
      <c r="B335756" s="74"/>
    </row>
    <row r="335757" spans="2:3" x14ac:dyDescent="0.25">
      <c r="B335757" s="74"/>
    </row>
    <row r="335758" spans="2:3" x14ac:dyDescent="0.25">
      <c r="B335758" s="74"/>
    </row>
    <row r="335809" spans="2:3" x14ac:dyDescent="0.25">
      <c r="C335809"/>
    </row>
    <row r="335810" spans="2:3" x14ac:dyDescent="0.25">
      <c r="B335810" s="74"/>
    </row>
    <row r="335811" spans="2:3" x14ac:dyDescent="0.25">
      <c r="B335811" s="74"/>
    </row>
    <row r="335812" spans="2:3" x14ac:dyDescent="0.25">
      <c r="B335812" s="74"/>
    </row>
    <row r="335813" spans="2:3" x14ac:dyDescent="0.25">
      <c r="B335813" s="74"/>
    </row>
    <row r="335814" spans="2:3" x14ac:dyDescent="0.25">
      <c r="B335814" s="74"/>
    </row>
    <row r="335815" spans="2:3" x14ac:dyDescent="0.25">
      <c r="B335815" s="74"/>
    </row>
    <row r="335816" spans="2:3" x14ac:dyDescent="0.25">
      <c r="B335816" s="74"/>
    </row>
    <row r="335817" spans="2:3" x14ac:dyDescent="0.25">
      <c r="B335817" s="74"/>
    </row>
    <row r="335818" spans="2:3" x14ac:dyDescent="0.25">
      <c r="B335818" s="74"/>
    </row>
    <row r="335819" spans="2:3" x14ac:dyDescent="0.25">
      <c r="B335819" s="74"/>
    </row>
    <row r="335820" spans="2:3" x14ac:dyDescent="0.25">
      <c r="B335820" s="74"/>
    </row>
    <row r="335821" spans="2:3" x14ac:dyDescent="0.25">
      <c r="B335821" s="74"/>
    </row>
    <row r="335822" spans="2:3" x14ac:dyDescent="0.25">
      <c r="B335822" s="74"/>
    </row>
    <row r="335873" spans="2:3" x14ac:dyDescent="0.25">
      <c r="C335873"/>
    </row>
    <row r="335874" spans="2:3" x14ac:dyDescent="0.25">
      <c r="B335874" s="74"/>
    </row>
    <row r="335875" spans="2:3" x14ac:dyDescent="0.25">
      <c r="B335875" s="74"/>
    </row>
    <row r="335876" spans="2:3" x14ac:dyDescent="0.25">
      <c r="B335876" s="74"/>
    </row>
    <row r="335877" spans="2:3" x14ac:dyDescent="0.25">
      <c r="B335877" s="74"/>
    </row>
    <row r="335878" spans="2:3" x14ac:dyDescent="0.25">
      <c r="B335878" s="74"/>
    </row>
    <row r="335879" spans="2:3" x14ac:dyDescent="0.25">
      <c r="B335879" s="74"/>
    </row>
    <row r="335880" spans="2:3" x14ac:dyDescent="0.25">
      <c r="B335880" s="74"/>
    </row>
    <row r="335881" spans="2:3" x14ac:dyDescent="0.25">
      <c r="B335881" s="74"/>
    </row>
    <row r="335882" spans="2:3" x14ac:dyDescent="0.25">
      <c r="B335882" s="74"/>
    </row>
    <row r="335883" spans="2:3" x14ac:dyDescent="0.25">
      <c r="B335883" s="74"/>
    </row>
    <row r="335884" spans="2:3" x14ac:dyDescent="0.25">
      <c r="B335884" s="74"/>
    </row>
    <row r="335885" spans="2:3" x14ac:dyDescent="0.25">
      <c r="B335885" s="74"/>
    </row>
    <row r="335886" spans="2:3" x14ac:dyDescent="0.25">
      <c r="B335886" s="74"/>
    </row>
    <row r="335937" spans="2:3" x14ac:dyDescent="0.25">
      <c r="C335937"/>
    </row>
    <row r="335938" spans="2:3" x14ac:dyDescent="0.25">
      <c r="B335938" s="74"/>
    </row>
    <row r="335939" spans="2:3" x14ac:dyDescent="0.25">
      <c r="B335939" s="74"/>
    </row>
    <row r="335940" spans="2:3" x14ac:dyDescent="0.25">
      <c r="B335940" s="74"/>
    </row>
    <row r="335941" spans="2:3" x14ac:dyDescent="0.25">
      <c r="B335941" s="74"/>
    </row>
    <row r="335942" spans="2:3" x14ac:dyDescent="0.25">
      <c r="B335942" s="74"/>
    </row>
    <row r="335943" spans="2:3" x14ac:dyDescent="0.25">
      <c r="B335943" s="74"/>
    </row>
    <row r="335944" spans="2:3" x14ac:dyDescent="0.25">
      <c r="B335944" s="74"/>
    </row>
    <row r="335945" spans="2:3" x14ac:dyDescent="0.25">
      <c r="B335945" s="74"/>
    </row>
    <row r="335946" spans="2:3" x14ac:dyDescent="0.25">
      <c r="B335946" s="74"/>
    </row>
    <row r="335947" spans="2:3" x14ac:dyDescent="0.25">
      <c r="B335947" s="74"/>
    </row>
    <row r="335948" spans="2:3" x14ac:dyDescent="0.25">
      <c r="B335948" s="74"/>
    </row>
    <row r="335949" spans="2:3" x14ac:dyDescent="0.25">
      <c r="B335949" s="74"/>
    </row>
    <row r="335950" spans="2:3" x14ac:dyDescent="0.25">
      <c r="B335950" s="74"/>
    </row>
    <row r="336001" spans="2:3" x14ac:dyDescent="0.25">
      <c r="C336001"/>
    </row>
    <row r="336002" spans="2:3" x14ac:dyDescent="0.25">
      <c r="B336002" s="74"/>
    </row>
    <row r="336003" spans="2:3" x14ac:dyDescent="0.25">
      <c r="B336003" s="74"/>
    </row>
    <row r="336004" spans="2:3" x14ac:dyDescent="0.25">
      <c r="B336004" s="74"/>
    </row>
    <row r="336005" spans="2:3" x14ac:dyDescent="0.25">
      <c r="B336005" s="74"/>
    </row>
    <row r="336006" spans="2:3" x14ac:dyDescent="0.25">
      <c r="B336006" s="74"/>
    </row>
    <row r="336007" spans="2:3" x14ac:dyDescent="0.25">
      <c r="B336007" s="74"/>
    </row>
    <row r="336008" spans="2:3" x14ac:dyDescent="0.25">
      <c r="B336008" s="74"/>
    </row>
    <row r="336009" spans="2:3" x14ac:dyDescent="0.25">
      <c r="B336009" s="74"/>
    </row>
    <row r="336010" spans="2:3" x14ac:dyDescent="0.25">
      <c r="B336010" s="74"/>
    </row>
    <row r="336011" spans="2:3" x14ac:dyDescent="0.25">
      <c r="B336011" s="74"/>
    </row>
    <row r="336012" spans="2:3" x14ac:dyDescent="0.25">
      <c r="B336012" s="74"/>
    </row>
    <row r="336013" spans="2:3" x14ac:dyDescent="0.25">
      <c r="B336013" s="74"/>
    </row>
    <row r="336014" spans="2:3" x14ac:dyDescent="0.25">
      <c r="B336014" s="74"/>
    </row>
    <row r="336065" spans="2:3" x14ac:dyDescent="0.25">
      <c r="C336065"/>
    </row>
    <row r="336066" spans="2:3" x14ac:dyDescent="0.25">
      <c r="B336066" s="74"/>
    </row>
    <row r="336067" spans="2:3" x14ac:dyDescent="0.25">
      <c r="B336067" s="74"/>
    </row>
    <row r="336068" spans="2:3" x14ac:dyDescent="0.25">
      <c r="B336068" s="74"/>
    </row>
    <row r="336069" spans="2:3" x14ac:dyDescent="0.25">
      <c r="B336069" s="74"/>
    </row>
    <row r="336070" spans="2:3" x14ac:dyDescent="0.25">
      <c r="B336070" s="74"/>
    </row>
    <row r="336071" spans="2:3" x14ac:dyDescent="0.25">
      <c r="B336071" s="74"/>
    </row>
    <row r="336072" spans="2:3" x14ac:dyDescent="0.25">
      <c r="B336072" s="74"/>
    </row>
    <row r="336073" spans="2:3" x14ac:dyDescent="0.25">
      <c r="B336073" s="74"/>
    </row>
    <row r="336074" spans="2:3" x14ac:dyDescent="0.25">
      <c r="B336074" s="74"/>
    </row>
    <row r="336075" spans="2:3" x14ac:dyDescent="0.25">
      <c r="B336075" s="74"/>
    </row>
    <row r="336076" spans="2:3" x14ac:dyDescent="0.25">
      <c r="B336076" s="74"/>
    </row>
    <row r="336077" spans="2:3" x14ac:dyDescent="0.25">
      <c r="B336077" s="74"/>
    </row>
    <row r="336078" spans="2:3" x14ac:dyDescent="0.25">
      <c r="B336078" s="74"/>
    </row>
    <row r="336129" spans="2:3" x14ac:dyDescent="0.25">
      <c r="C336129"/>
    </row>
    <row r="336130" spans="2:3" x14ac:dyDescent="0.25">
      <c r="B336130" s="74"/>
    </row>
    <row r="336131" spans="2:3" x14ac:dyDescent="0.25">
      <c r="B336131" s="74"/>
    </row>
    <row r="336132" spans="2:3" x14ac:dyDescent="0.25">
      <c r="B336132" s="74"/>
    </row>
    <row r="336133" spans="2:3" x14ac:dyDescent="0.25">
      <c r="B336133" s="74"/>
    </row>
    <row r="336134" spans="2:3" x14ac:dyDescent="0.25">
      <c r="B336134" s="74"/>
    </row>
    <row r="336135" spans="2:3" x14ac:dyDescent="0.25">
      <c r="B336135" s="74"/>
    </row>
    <row r="336136" spans="2:3" x14ac:dyDescent="0.25">
      <c r="B336136" s="74"/>
    </row>
    <row r="336137" spans="2:3" x14ac:dyDescent="0.25">
      <c r="B336137" s="74"/>
    </row>
    <row r="336138" spans="2:3" x14ac:dyDescent="0.25">
      <c r="B336138" s="74"/>
    </row>
    <row r="336139" spans="2:3" x14ac:dyDescent="0.25">
      <c r="B336139" s="74"/>
    </row>
    <row r="336140" spans="2:3" x14ac:dyDescent="0.25">
      <c r="B336140" s="74"/>
    </row>
    <row r="336141" spans="2:3" x14ac:dyDescent="0.25">
      <c r="B336141" s="74"/>
    </row>
    <row r="336142" spans="2:3" x14ac:dyDescent="0.25">
      <c r="B336142" s="74"/>
    </row>
    <row r="336193" spans="2:3" x14ac:dyDescent="0.25">
      <c r="C336193"/>
    </row>
    <row r="336194" spans="2:3" x14ac:dyDescent="0.25">
      <c r="B336194" s="74"/>
    </row>
    <row r="336195" spans="2:3" x14ac:dyDescent="0.25">
      <c r="B336195" s="74"/>
    </row>
    <row r="336196" spans="2:3" x14ac:dyDescent="0.25">
      <c r="B336196" s="74"/>
    </row>
    <row r="336197" spans="2:3" x14ac:dyDescent="0.25">
      <c r="B336197" s="74"/>
    </row>
    <row r="336198" spans="2:3" x14ac:dyDescent="0.25">
      <c r="B336198" s="74"/>
    </row>
    <row r="336199" spans="2:3" x14ac:dyDescent="0.25">
      <c r="B336199" s="74"/>
    </row>
    <row r="336200" spans="2:3" x14ac:dyDescent="0.25">
      <c r="B336200" s="74"/>
    </row>
    <row r="336201" spans="2:3" x14ac:dyDescent="0.25">
      <c r="B336201" s="74"/>
    </row>
    <row r="336202" spans="2:3" x14ac:dyDescent="0.25">
      <c r="B336202" s="74"/>
    </row>
    <row r="336203" spans="2:3" x14ac:dyDescent="0.25">
      <c r="B336203" s="74"/>
    </row>
    <row r="336204" spans="2:3" x14ac:dyDescent="0.25">
      <c r="B336204" s="74"/>
    </row>
    <row r="336205" spans="2:3" x14ac:dyDescent="0.25">
      <c r="B336205" s="74"/>
    </row>
    <row r="336206" spans="2:3" x14ac:dyDescent="0.25">
      <c r="B336206" s="74"/>
    </row>
    <row r="336257" spans="2:3" x14ac:dyDescent="0.25">
      <c r="C336257"/>
    </row>
    <row r="336258" spans="2:3" x14ac:dyDescent="0.25">
      <c r="B336258" s="74"/>
    </row>
    <row r="336259" spans="2:3" x14ac:dyDescent="0.25">
      <c r="B336259" s="74"/>
    </row>
    <row r="336260" spans="2:3" x14ac:dyDescent="0.25">
      <c r="B336260" s="74"/>
    </row>
    <row r="336261" spans="2:3" x14ac:dyDescent="0.25">
      <c r="B336261" s="74"/>
    </row>
    <row r="336262" spans="2:3" x14ac:dyDescent="0.25">
      <c r="B336262" s="74"/>
    </row>
    <row r="336263" spans="2:3" x14ac:dyDescent="0.25">
      <c r="B336263" s="74"/>
    </row>
    <row r="336264" spans="2:3" x14ac:dyDescent="0.25">
      <c r="B336264" s="74"/>
    </row>
    <row r="336265" spans="2:3" x14ac:dyDescent="0.25">
      <c r="B336265" s="74"/>
    </row>
    <row r="336266" spans="2:3" x14ac:dyDescent="0.25">
      <c r="B336266" s="74"/>
    </row>
    <row r="336267" spans="2:3" x14ac:dyDescent="0.25">
      <c r="B336267" s="74"/>
    </row>
    <row r="336268" spans="2:3" x14ac:dyDescent="0.25">
      <c r="B336268" s="74"/>
    </row>
    <row r="336269" spans="2:3" x14ac:dyDescent="0.25">
      <c r="B336269" s="74"/>
    </row>
    <row r="336270" spans="2:3" x14ac:dyDescent="0.25">
      <c r="B336270" s="74"/>
    </row>
    <row r="336321" spans="2:3" x14ac:dyDescent="0.25">
      <c r="C336321"/>
    </row>
    <row r="336322" spans="2:3" x14ac:dyDescent="0.25">
      <c r="B336322" s="74"/>
    </row>
    <row r="336323" spans="2:3" x14ac:dyDescent="0.25">
      <c r="B336323" s="74"/>
    </row>
    <row r="336324" spans="2:3" x14ac:dyDescent="0.25">
      <c r="B336324" s="74"/>
    </row>
    <row r="336325" spans="2:3" x14ac:dyDescent="0.25">
      <c r="B336325" s="74"/>
    </row>
    <row r="336326" spans="2:3" x14ac:dyDescent="0.25">
      <c r="B336326" s="74"/>
    </row>
    <row r="336327" spans="2:3" x14ac:dyDescent="0.25">
      <c r="B336327" s="74"/>
    </row>
    <row r="336328" spans="2:3" x14ac:dyDescent="0.25">
      <c r="B336328" s="74"/>
    </row>
    <row r="336329" spans="2:3" x14ac:dyDescent="0.25">
      <c r="B336329" s="74"/>
    </row>
    <row r="336330" spans="2:3" x14ac:dyDescent="0.25">
      <c r="B336330" s="74"/>
    </row>
    <row r="336331" spans="2:3" x14ac:dyDescent="0.25">
      <c r="B336331" s="74"/>
    </row>
    <row r="336332" spans="2:3" x14ac:dyDescent="0.25">
      <c r="B336332" s="74"/>
    </row>
    <row r="336333" spans="2:3" x14ac:dyDescent="0.25">
      <c r="B336333" s="74"/>
    </row>
    <row r="336334" spans="2:3" x14ac:dyDescent="0.25">
      <c r="B336334" s="74"/>
    </row>
    <row r="336385" spans="2:3" x14ac:dyDescent="0.25">
      <c r="C336385"/>
    </row>
    <row r="336386" spans="2:3" x14ac:dyDescent="0.25">
      <c r="B336386" s="74"/>
    </row>
    <row r="336387" spans="2:3" x14ac:dyDescent="0.25">
      <c r="B336387" s="74"/>
    </row>
    <row r="336388" spans="2:3" x14ac:dyDescent="0.25">
      <c r="B336388" s="74"/>
    </row>
    <row r="336389" spans="2:3" x14ac:dyDescent="0.25">
      <c r="B336389" s="74"/>
    </row>
    <row r="336390" spans="2:3" x14ac:dyDescent="0.25">
      <c r="B336390" s="74"/>
    </row>
    <row r="336391" spans="2:3" x14ac:dyDescent="0.25">
      <c r="B336391" s="74"/>
    </row>
    <row r="336392" spans="2:3" x14ac:dyDescent="0.25">
      <c r="B336392" s="74"/>
    </row>
    <row r="336393" spans="2:3" x14ac:dyDescent="0.25">
      <c r="B336393" s="74"/>
    </row>
    <row r="336394" spans="2:3" x14ac:dyDescent="0.25">
      <c r="B336394" s="74"/>
    </row>
    <row r="336395" spans="2:3" x14ac:dyDescent="0.25">
      <c r="B336395" s="74"/>
    </row>
    <row r="336396" spans="2:3" x14ac:dyDescent="0.25">
      <c r="B336396" s="74"/>
    </row>
    <row r="336397" spans="2:3" x14ac:dyDescent="0.25">
      <c r="B336397" s="74"/>
    </row>
    <row r="336398" spans="2:3" x14ac:dyDescent="0.25">
      <c r="B336398" s="74"/>
    </row>
    <row r="336449" spans="2:3" x14ac:dyDescent="0.25">
      <c r="C336449"/>
    </row>
    <row r="336450" spans="2:3" x14ac:dyDescent="0.25">
      <c r="B336450" s="74"/>
    </row>
    <row r="336451" spans="2:3" x14ac:dyDescent="0.25">
      <c r="B336451" s="74"/>
    </row>
    <row r="336452" spans="2:3" x14ac:dyDescent="0.25">
      <c r="B336452" s="74"/>
    </row>
    <row r="336453" spans="2:3" x14ac:dyDescent="0.25">
      <c r="B336453" s="74"/>
    </row>
    <row r="336454" spans="2:3" x14ac:dyDescent="0.25">
      <c r="B336454" s="74"/>
    </row>
    <row r="336455" spans="2:3" x14ac:dyDescent="0.25">
      <c r="B336455" s="74"/>
    </row>
    <row r="336456" spans="2:3" x14ac:dyDescent="0.25">
      <c r="B336456" s="74"/>
    </row>
    <row r="336457" spans="2:3" x14ac:dyDescent="0.25">
      <c r="B336457" s="74"/>
    </row>
    <row r="336458" spans="2:3" x14ac:dyDescent="0.25">
      <c r="B336458" s="74"/>
    </row>
    <row r="336459" spans="2:3" x14ac:dyDescent="0.25">
      <c r="B336459" s="74"/>
    </row>
    <row r="336460" spans="2:3" x14ac:dyDescent="0.25">
      <c r="B336460" s="74"/>
    </row>
    <row r="336461" spans="2:3" x14ac:dyDescent="0.25">
      <c r="B336461" s="74"/>
    </row>
    <row r="336462" spans="2:3" x14ac:dyDescent="0.25">
      <c r="B336462" s="74"/>
    </row>
    <row r="336513" spans="2:3" x14ac:dyDescent="0.25">
      <c r="C336513"/>
    </row>
    <row r="336514" spans="2:3" x14ac:dyDescent="0.25">
      <c r="B336514" s="74"/>
    </row>
    <row r="336515" spans="2:3" x14ac:dyDescent="0.25">
      <c r="B336515" s="74"/>
    </row>
    <row r="336516" spans="2:3" x14ac:dyDescent="0.25">
      <c r="B336516" s="74"/>
    </row>
    <row r="336517" spans="2:3" x14ac:dyDescent="0.25">
      <c r="B336517" s="74"/>
    </row>
    <row r="336518" spans="2:3" x14ac:dyDescent="0.25">
      <c r="B336518" s="74"/>
    </row>
    <row r="336519" spans="2:3" x14ac:dyDescent="0.25">
      <c r="B336519" s="74"/>
    </row>
    <row r="336520" spans="2:3" x14ac:dyDescent="0.25">
      <c r="B336520" s="74"/>
    </row>
    <row r="336521" spans="2:3" x14ac:dyDescent="0.25">
      <c r="B336521" s="74"/>
    </row>
    <row r="336522" spans="2:3" x14ac:dyDescent="0.25">
      <c r="B336522" s="74"/>
    </row>
    <row r="336523" spans="2:3" x14ac:dyDescent="0.25">
      <c r="B336523" s="74"/>
    </row>
    <row r="336524" spans="2:3" x14ac:dyDescent="0.25">
      <c r="B336524" s="74"/>
    </row>
    <row r="336525" spans="2:3" x14ac:dyDescent="0.25">
      <c r="B336525" s="74"/>
    </row>
    <row r="336526" spans="2:3" x14ac:dyDescent="0.25">
      <c r="B336526" s="74"/>
    </row>
    <row r="336577" spans="2:3" x14ac:dyDescent="0.25">
      <c r="C336577"/>
    </row>
    <row r="336578" spans="2:3" x14ac:dyDescent="0.25">
      <c r="B336578" s="74"/>
    </row>
    <row r="336579" spans="2:3" x14ac:dyDescent="0.25">
      <c r="B336579" s="74"/>
    </row>
    <row r="336580" spans="2:3" x14ac:dyDescent="0.25">
      <c r="B336580" s="74"/>
    </row>
    <row r="336581" spans="2:3" x14ac:dyDescent="0.25">
      <c r="B336581" s="74"/>
    </row>
    <row r="336582" spans="2:3" x14ac:dyDescent="0.25">
      <c r="B336582" s="74"/>
    </row>
    <row r="336583" spans="2:3" x14ac:dyDescent="0.25">
      <c r="B336583" s="74"/>
    </row>
    <row r="336584" spans="2:3" x14ac:dyDescent="0.25">
      <c r="B336584" s="74"/>
    </row>
    <row r="336585" spans="2:3" x14ac:dyDescent="0.25">
      <c r="B336585" s="74"/>
    </row>
    <row r="336586" spans="2:3" x14ac:dyDescent="0.25">
      <c r="B336586" s="74"/>
    </row>
    <row r="336587" spans="2:3" x14ac:dyDescent="0.25">
      <c r="B336587" s="74"/>
    </row>
    <row r="336588" spans="2:3" x14ac:dyDescent="0.25">
      <c r="B336588" s="74"/>
    </row>
    <row r="336589" spans="2:3" x14ac:dyDescent="0.25">
      <c r="B336589" s="74"/>
    </row>
    <row r="336590" spans="2:3" x14ac:dyDescent="0.25">
      <c r="B336590" s="74"/>
    </row>
    <row r="336641" spans="2:3" x14ac:dyDescent="0.25">
      <c r="C336641"/>
    </row>
    <row r="336642" spans="2:3" x14ac:dyDescent="0.25">
      <c r="B336642" s="74"/>
    </row>
    <row r="336643" spans="2:3" x14ac:dyDescent="0.25">
      <c r="B336643" s="74"/>
    </row>
    <row r="336644" spans="2:3" x14ac:dyDescent="0.25">
      <c r="B336644" s="74"/>
    </row>
    <row r="336645" spans="2:3" x14ac:dyDescent="0.25">
      <c r="B336645" s="74"/>
    </row>
    <row r="336646" spans="2:3" x14ac:dyDescent="0.25">
      <c r="B336646" s="74"/>
    </row>
    <row r="336647" spans="2:3" x14ac:dyDescent="0.25">
      <c r="B336647" s="74"/>
    </row>
    <row r="336648" spans="2:3" x14ac:dyDescent="0.25">
      <c r="B336648" s="74"/>
    </row>
    <row r="336649" spans="2:3" x14ac:dyDescent="0.25">
      <c r="B336649" s="74"/>
    </row>
    <row r="336650" spans="2:3" x14ac:dyDescent="0.25">
      <c r="B336650" s="74"/>
    </row>
    <row r="336651" spans="2:3" x14ac:dyDescent="0.25">
      <c r="B336651" s="74"/>
    </row>
    <row r="336652" spans="2:3" x14ac:dyDescent="0.25">
      <c r="B336652" s="74"/>
    </row>
    <row r="336653" spans="2:3" x14ac:dyDescent="0.25">
      <c r="B336653" s="74"/>
    </row>
    <row r="336654" spans="2:3" x14ac:dyDescent="0.25">
      <c r="B336654" s="74"/>
    </row>
    <row r="336705" spans="2:3" x14ac:dyDescent="0.25">
      <c r="C336705"/>
    </row>
    <row r="336706" spans="2:3" x14ac:dyDescent="0.25">
      <c r="B336706" s="74"/>
    </row>
    <row r="336707" spans="2:3" x14ac:dyDescent="0.25">
      <c r="B336707" s="74"/>
    </row>
    <row r="336708" spans="2:3" x14ac:dyDescent="0.25">
      <c r="B336708" s="74"/>
    </row>
    <row r="336709" spans="2:3" x14ac:dyDescent="0.25">
      <c r="B336709" s="74"/>
    </row>
    <row r="336710" spans="2:3" x14ac:dyDescent="0.25">
      <c r="B336710" s="74"/>
    </row>
    <row r="336711" spans="2:3" x14ac:dyDescent="0.25">
      <c r="B336711" s="74"/>
    </row>
    <row r="336712" spans="2:3" x14ac:dyDescent="0.25">
      <c r="B336712" s="74"/>
    </row>
    <row r="336713" spans="2:3" x14ac:dyDescent="0.25">
      <c r="B336713" s="74"/>
    </row>
    <row r="336714" spans="2:3" x14ac:dyDescent="0.25">
      <c r="B336714" s="74"/>
    </row>
    <row r="336715" spans="2:3" x14ac:dyDescent="0.25">
      <c r="B336715" s="74"/>
    </row>
    <row r="336716" spans="2:3" x14ac:dyDescent="0.25">
      <c r="B336716" s="74"/>
    </row>
    <row r="336717" spans="2:3" x14ac:dyDescent="0.25">
      <c r="B336717" s="74"/>
    </row>
    <row r="336718" spans="2:3" x14ac:dyDescent="0.25">
      <c r="B336718" s="74"/>
    </row>
    <row r="336769" spans="2:3" x14ac:dyDescent="0.25">
      <c r="C336769"/>
    </row>
    <row r="336770" spans="2:3" x14ac:dyDescent="0.25">
      <c r="B336770" s="74"/>
    </row>
    <row r="336771" spans="2:3" x14ac:dyDescent="0.25">
      <c r="B336771" s="74"/>
    </row>
    <row r="336772" spans="2:3" x14ac:dyDescent="0.25">
      <c r="B336772" s="74"/>
    </row>
    <row r="336773" spans="2:3" x14ac:dyDescent="0.25">
      <c r="B336773" s="74"/>
    </row>
    <row r="336774" spans="2:3" x14ac:dyDescent="0.25">
      <c r="B336774" s="74"/>
    </row>
    <row r="336775" spans="2:3" x14ac:dyDescent="0.25">
      <c r="B336775" s="74"/>
    </row>
    <row r="336776" spans="2:3" x14ac:dyDescent="0.25">
      <c r="B336776" s="74"/>
    </row>
    <row r="336777" spans="2:3" x14ac:dyDescent="0.25">
      <c r="B336777" s="74"/>
    </row>
    <row r="336778" spans="2:3" x14ac:dyDescent="0.25">
      <c r="B336778" s="74"/>
    </row>
    <row r="336779" spans="2:3" x14ac:dyDescent="0.25">
      <c r="B336779" s="74"/>
    </row>
    <row r="336780" spans="2:3" x14ac:dyDescent="0.25">
      <c r="B336780" s="74"/>
    </row>
    <row r="336781" spans="2:3" x14ac:dyDescent="0.25">
      <c r="B336781" s="74"/>
    </row>
    <row r="336782" spans="2:3" x14ac:dyDescent="0.25">
      <c r="B336782" s="74"/>
    </row>
    <row r="336833" spans="2:3" x14ac:dyDescent="0.25">
      <c r="C336833"/>
    </row>
    <row r="336834" spans="2:3" x14ac:dyDescent="0.25">
      <c r="B336834" s="74"/>
    </row>
    <row r="336835" spans="2:3" x14ac:dyDescent="0.25">
      <c r="B336835" s="74"/>
    </row>
    <row r="336836" spans="2:3" x14ac:dyDescent="0.25">
      <c r="B336836" s="74"/>
    </row>
    <row r="336837" spans="2:3" x14ac:dyDescent="0.25">
      <c r="B336837" s="74"/>
    </row>
    <row r="336838" spans="2:3" x14ac:dyDescent="0.25">
      <c r="B336838" s="74"/>
    </row>
    <row r="336839" spans="2:3" x14ac:dyDescent="0.25">
      <c r="B336839" s="74"/>
    </row>
    <row r="336840" spans="2:3" x14ac:dyDescent="0.25">
      <c r="B336840" s="74"/>
    </row>
    <row r="336841" spans="2:3" x14ac:dyDescent="0.25">
      <c r="B336841" s="74"/>
    </row>
    <row r="336842" spans="2:3" x14ac:dyDescent="0.25">
      <c r="B336842" s="74"/>
    </row>
    <row r="336843" spans="2:3" x14ac:dyDescent="0.25">
      <c r="B336843" s="74"/>
    </row>
    <row r="336844" spans="2:3" x14ac:dyDescent="0.25">
      <c r="B336844" s="74"/>
    </row>
    <row r="336845" spans="2:3" x14ac:dyDescent="0.25">
      <c r="B336845" s="74"/>
    </row>
    <row r="336846" spans="2:3" x14ac:dyDescent="0.25">
      <c r="B336846" s="74"/>
    </row>
    <row r="336897" spans="2:3" x14ac:dyDescent="0.25">
      <c r="C336897"/>
    </row>
    <row r="336898" spans="2:3" x14ac:dyDescent="0.25">
      <c r="B336898" s="74"/>
    </row>
    <row r="336899" spans="2:3" x14ac:dyDescent="0.25">
      <c r="B336899" s="74"/>
    </row>
    <row r="336900" spans="2:3" x14ac:dyDescent="0.25">
      <c r="B336900" s="74"/>
    </row>
    <row r="336901" spans="2:3" x14ac:dyDescent="0.25">
      <c r="B336901" s="74"/>
    </row>
    <row r="336902" spans="2:3" x14ac:dyDescent="0.25">
      <c r="B336902" s="74"/>
    </row>
    <row r="336903" spans="2:3" x14ac:dyDescent="0.25">
      <c r="B336903" s="74"/>
    </row>
    <row r="336904" spans="2:3" x14ac:dyDescent="0.25">
      <c r="B336904" s="74"/>
    </row>
    <row r="336905" spans="2:3" x14ac:dyDescent="0.25">
      <c r="B336905" s="74"/>
    </row>
    <row r="336906" spans="2:3" x14ac:dyDescent="0.25">
      <c r="B336906" s="74"/>
    </row>
    <row r="336907" spans="2:3" x14ac:dyDescent="0.25">
      <c r="B336907" s="74"/>
    </row>
    <row r="336908" spans="2:3" x14ac:dyDescent="0.25">
      <c r="B336908" s="74"/>
    </row>
    <row r="336909" spans="2:3" x14ac:dyDescent="0.25">
      <c r="B336909" s="74"/>
    </row>
    <row r="336910" spans="2:3" x14ac:dyDescent="0.25">
      <c r="B336910" s="74"/>
    </row>
    <row r="336961" spans="2:3" x14ac:dyDescent="0.25">
      <c r="C336961"/>
    </row>
    <row r="336962" spans="2:3" x14ac:dyDescent="0.25">
      <c r="B336962" s="74"/>
    </row>
    <row r="336963" spans="2:3" x14ac:dyDescent="0.25">
      <c r="B336963" s="74"/>
    </row>
    <row r="336964" spans="2:3" x14ac:dyDescent="0.25">
      <c r="B336964" s="74"/>
    </row>
    <row r="336965" spans="2:3" x14ac:dyDescent="0.25">
      <c r="B336965" s="74"/>
    </row>
    <row r="336966" spans="2:3" x14ac:dyDescent="0.25">
      <c r="B336966" s="74"/>
    </row>
    <row r="336967" spans="2:3" x14ac:dyDescent="0.25">
      <c r="B336967" s="74"/>
    </row>
    <row r="336968" spans="2:3" x14ac:dyDescent="0.25">
      <c r="B336968" s="74"/>
    </row>
    <row r="336969" spans="2:3" x14ac:dyDescent="0.25">
      <c r="B336969" s="74"/>
    </row>
    <row r="336970" spans="2:3" x14ac:dyDescent="0.25">
      <c r="B336970" s="74"/>
    </row>
    <row r="336971" spans="2:3" x14ac:dyDescent="0.25">
      <c r="B336971" s="74"/>
    </row>
    <row r="336972" spans="2:3" x14ac:dyDescent="0.25">
      <c r="B336972" s="74"/>
    </row>
    <row r="336973" spans="2:3" x14ac:dyDescent="0.25">
      <c r="B336973" s="74"/>
    </row>
    <row r="336974" spans="2:3" x14ac:dyDescent="0.25">
      <c r="B336974" s="74"/>
    </row>
    <row r="337025" spans="2:3" x14ac:dyDescent="0.25">
      <c r="C337025"/>
    </row>
    <row r="337026" spans="2:3" x14ac:dyDescent="0.25">
      <c r="B337026" s="74"/>
    </row>
    <row r="337027" spans="2:3" x14ac:dyDescent="0.25">
      <c r="B337027" s="74"/>
    </row>
    <row r="337028" spans="2:3" x14ac:dyDescent="0.25">
      <c r="B337028" s="74"/>
    </row>
    <row r="337029" spans="2:3" x14ac:dyDescent="0.25">
      <c r="B337029" s="74"/>
    </row>
    <row r="337030" spans="2:3" x14ac:dyDescent="0.25">
      <c r="B337030" s="74"/>
    </row>
    <row r="337031" spans="2:3" x14ac:dyDescent="0.25">
      <c r="B337031" s="74"/>
    </row>
    <row r="337032" spans="2:3" x14ac:dyDescent="0.25">
      <c r="B337032" s="74"/>
    </row>
    <row r="337033" spans="2:3" x14ac:dyDescent="0.25">
      <c r="B337033" s="74"/>
    </row>
    <row r="337034" spans="2:3" x14ac:dyDescent="0.25">
      <c r="B337034" s="74"/>
    </row>
    <row r="337035" spans="2:3" x14ac:dyDescent="0.25">
      <c r="B337035" s="74"/>
    </row>
    <row r="337036" spans="2:3" x14ac:dyDescent="0.25">
      <c r="B337036" s="74"/>
    </row>
    <row r="337037" spans="2:3" x14ac:dyDescent="0.25">
      <c r="B337037" s="74"/>
    </row>
    <row r="337038" spans="2:3" x14ac:dyDescent="0.25">
      <c r="B337038" s="74"/>
    </row>
    <row r="337089" spans="2:3" x14ac:dyDescent="0.25">
      <c r="C337089"/>
    </row>
    <row r="337090" spans="2:3" x14ac:dyDescent="0.25">
      <c r="B337090" s="74"/>
    </row>
    <row r="337091" spans="2:3" x14ac:dyDescent="0.25">
      <c r="B337091" s="74"/>
    </row>
    <row r="337092" spans="2:3" x14ac:dyDescent="0.25">
      <c r="B337092" s="74"/>
    </row>
    <row r="337093" spans="2:3" x14ac:dyDescent="0.25">
      <c r="B337093" s="74"/>
    </row>
    <row r="337094" spans="2:3" x14ac:dyDescent="0.25">
      <c r="B337094" s="74"/>
    </row>
    <row r="337095" spans="2:3" x14ac:dyDescent="0.25">
      <c r="B337095" s="74"/>
    </row>
    <row r="337096" spans="2:3" x14ac:dyDescent="0.25">
      <c r="B337096" s="74"/>
    </row>
    <row r="337097" spans="2:3" x14ac:dyDescent="0.25">
      <c r="B337097" s="74"/>
    </row>
    <row r="337098" spans="2:3" x14ac:dyDescent="0.25">
      <c r="B337098" s="74"/>
    </row>
    <row r="337099" spans="2:3" x14ac:dyDescent="0.25">
      <c r="B337099" s="74"/>
    </row>
    <row r="337100" spans="2:3" x14ac:dyDescent="0.25">
      <c r="B337100" s="74"/>
    </row>
    <row r="337101" spans="2:3" x14ac:dyDescent="0.25">
      <c r="B337101" s="74"/>
    </row>
    <row r="337102" spans="2:3" x14ac:dyDescent="0.25">
      <c r="B337102" s="74"/>
    </row>
    <row r="337153" spans="2:3" x14ac:dyDescent="0.25">
      <c r="C337153"/>
    </row>
    <row r="337154" spans="2:3" x14ac:dyDescent="0.25">
      <c r="B337154" s="74"/>
    </row>
    <row r="337155" spans="2:3" x14ac:dyDescent="0.25">
      <c r="B337155" s="74"/>
    </row>
    <row r="337156" spans="2:3" x14ac:dyDescent="0.25">
      <c r="B337156" s="74"/>
    </row>
    <row r="337157" spans="2:3" x14ac:dyDescent="0.25">
      <c r="B337157" s="74"/>
    </row>
    <row r="337158" spans="2:3" x14ac:dyDescent="0.25">
      <c r="B337158" s="74"/>
    </row>
    <row r="337159" spans="2:3" x14ac:dyDescent="0.25">
      <c r="B337159" s="74"/>
    </row>
    <row r="337160" spans="2:3" x14ac:dyDescent="0.25">
      <c r="B337160" s="74"/>
    </row>
    <row r="337161" spans="2:3" x14ac:dyDescent="0.25">
      <c r="B337161" s="74"/>
    </row>
    <row r="337162" spans="2:3" x14ac:dyDescent="0.25">
      <c r="B337162" s="74"/>
    </row>
    <row r="337163" spans="2:3" x14ac:dyDescent="0.25">
      <c r="B337163" s="74"/>
    </row>
    <row r="337164" spans="2:3" x14ac:dyDescent="0.25">
      <c r="B337164" s="74"/>
    </row>
    <row r="337165" spans="2:3" x14ac:dyDescent="0.25">
      <c r="B337165" s="74"/>
    </row>
    <row r="337166" spans="2:3" x14ac:dyDescent="0.25">
      <c r="B337166" s="74"/>
    </row>
    <row r="337217" spans="2:3" x14ac:dyDescent="0.25">
      <c r="C337217"/>
    </row>
    <row r="337218" spans="2:3" x14ac:dyDescent="0.25">
      <c r="B337218" s="74"/>
    </row>
    <row r="337219" spans="2:3" x14ac:dyDescent="0.25">
      <c r="B337219" s="74"/>
    </row>
    <row r="337220" spans="2:3" x14ac:dyDescent="0.25">
      <c r="B337220" s="74"/>
    </row>
    <row r="337221" spans="2:3" x14ac:dyDescent="0.25">
      <c r="B337221" s="74"/>
    </row>
    <row r="337222" spans="2:3" x14ac:dyDescent="0.25">
      <c r="B337222" s="74"/>
    </row>
    <row r="337223" spans="2:3" x14ac:dyDescent="0.25">
      <c r="B337223" s="74"/>
    </row>
    <row r="337224" spans="2:3" x14ac:dyDescent="0.25">
      <c r="B337224" s="74"/>
    </row>
    <row r="337225" spans="2:3" x14ac:dyDescent="0.25">
      <c r="B337225" s="74"/>
    </row>
    <row r="337226" spans="2:3" x14ac:dyDescent="0.25">
      <c r="B337226" s="74"/>
    </row>
    <row r="337227" spans="2:3" x14ac:dyDescent="0.25">
      <c r="B337227" s="74"/>
    </row>
    <row r="337228" spans="2:3" x14ac:dyDescent="0.25">
      <c r="B337228" s="74"/>
    </row>
    <row r="337229" spans="2:3" x14ac:dyDescent="0.25">
      <c r="B337229" s="74"/>
    </row>
    <row r="337230" spans="2:3" x14ac:dyDescent="0.25">
      <c r="B337230" s="74"/>
    </row>
    <row r="337281" spans="2:3" x14ac:dyDescent="0.25">
      <c r="C337281"/>
    </row>
    <row r="337282" spans="2:3" x14ac:dyDescent="0.25">
      <c r="B337282" s="74"/>
    </row>
    <row r="337283" spans="2:3" x14ac:dyDescent="0.25">
      <c r="B337283" s="74"/>
    </row>
    <row r="337284" spans="2:3" x14ac:dyDescent="0.25">
      <c r="B337284" s="74"/>
    </row>
    <row r="337285" spans="2:3" x14ac:dyDescent="0.25">
      <c r="B337285" s="74"/>
    </row>
    <row r="337286" spans="2:3" x14ac:dyDescent="0.25">
      <c r="B337286" s="74"/>
    </row>
    <row r="337287" spans="2:3" x14ac:dyDescent="0.25">
      <c r="B337287" s="74"/>
    </row>
    <row r="337288" spans="2:3" x14ac:dyDescent="0.25">
      <c r="B337288" s="74"/>
    </row>
    <row r="337289" spans="2:3" x14ac:dyDescent="0.25">
      <c r="B337289" s="74"/>
    </row>
    <row r="337290" spans="2:3" x14ac:dyDescent="0.25">
      <c r="B337290" s="74"/>
    </row>
    <row r="337291" spans="2:3" x14ac:dyDescent="0.25">
      <c r="B337291" s="74"/>
    </row>
    <row r="337292" spans="2:3" x14ac:dyDescent="0.25">
      <c r="B337292" s="74"/>
    </row>
    <row r="337293" spans="2:3" x14ac:dyDescent="0.25">
      <c r="B337293" s="74"/>
    </row>
    <row r="337294" spans="2:3" x14ac:dyDescent="0.25">
      <c r="B337294" s="74"/>
    </row>
    <row r="337345" spans="2:3" x14ac:dyDescent="0.25">
      <c r="C337345"/>
    </row>
    <row r="337346" spans="2:3" x14ac:dyDescent="0.25">
      <c r="B337346" s="74"/>
    </row>
    <row r="337347" spans="2:3" x14ac:dyDescent="0.25">
      <c r="B337347" s="74"/>
    </row>
    <row r="337348" spans="2:3" x14ac:dyDescent="0.25">
      <c r="B337348" s="74"/>
    </row>
    <row r="337349" spans="2:3" x14ac:dyDescent="0.25">
      <c r="B337349" s="74"/>
    </row>
    <row r="337350" spans="2:3" x14ac:dyDescent="0.25">
      <c r="B337350" s="74"/>
    </row>
    <row r="337351" spans="2:3" x14ac:dyDescent="0.25">
      <c r="B337351" s="74"/>
    </row>
    <row r="337352" spans="2:3" x14ac:dyDescent="0.25">
      <c r="B337352" s="74"/>
    </row>
    <row r="337353" spans="2:3" x14ac:dyDescent="0.25">
      <c r="B337353" s="74"/>
    </row>
    <row r="337354" spans="2:3" x14ac:dyDescent="0.25">
      <c r="B337354" s="74"/>
    </row>
    <row r="337355" spans="2:3" x14ac:dyDescent="0.25">
      <c r="B337355" s="74"/>
    </row>
    <row r="337356" spans="2:3" x14ac:dyDescent="0.25">
      <c r="B337356" s="74"/>
    </row>
    <row r="337357" spans="2:3" x14ac:dyDescent="0.25">
      <c r="B337357" s="74"/>
    </row>
    <row r="337358" spans="2:3" x14ac:dyDescent="0.25">
      <c r="B337358" s="74"/>
    </row>
    <row r="337409" spans="2:3" x14ac:dyDescent="0.25">
      <c r="C337409"/>
    </row>
    <row r="337410" spans="2:3" x14ac:dyDescent="0.25">
      <c r="B337410" s="74"/>
    </row>
    <row r="337411" spans="2:3" x14ac:dyDescent="0.25">
      <c r="B337411" s="74"/>
    </row>
    <row r="337412" spans="2:3" x14ac:dyDescent="0.25">
      <c r="B337412" s="74"/>
    </row>
    <row r="337413" spans="2:3" x14ac:dyDescent="0.25">
      <c r="B337413" s="74"/>
    </row>
    <row r="337414" spans="2:3" x14ac:dyDescent="0.25">
      <c r="B337414" s="74"/>
    </row>
    <row r="337415" spans="2:3" x14ac:dyDescent="0.25">
      <c r="B337415" s="74"/>
    </row>
    <row r="337416" spans="2:3" x14ac:dyDescent="0.25">
      <c r="B337416" s="74"/>
    </row>
    <row r="337417" spans="2:3" x14ac:dyDescent="0.25">
      <c r="B337417" s="74"/>
    </row>
    <row r="337418" spans="2:3" x14ac:dyDescent="0.25">
      <c r="B337418" s="74"/>
    </row>
    <row r="337419" spans="2:3" x14ac:dyDescent="0.25">
      <c r="B337419" s="74"/>
    </row>
    <row r="337420" spans="2:3" x14ac:dyDescent="0.25">
      <c r="B337420" s="74"/>
    </row>
    <row r="337421" spans="2:3" x14ac:dyDescent="0.25">
      <c r="B337421" s="74"/>
    </row>
    <row r="337422" spans="2:3" x14ac:dyDescent="0.25">
      <c r="B337422" s="74"/>
    </row>
    <row r="337473" spans="2:3" x14ac:dyDescent="0.25">
      <c r="C337473"/>
    </row>
    <row r="337474" spans="2:3" x14ac:dyDescent="0.25">
      <c r="B337474" s="74"/>
    </row>
    <row r="337475" spans="2:3" x14ac:dyDescent="0.25">
      <c r="B337475" s="74"/>
    </row>
    <row r="337476" spans="2:3" x14ac:dyDescent="0.25">
      <c r="B337476" s="74"/>
    </row>
    <row r="337477" spans="2:3" x14ac:dyDescent="0.25">
      <c r="B337477" s="74"/>
    </row>
    <row r="337478" spans="2:3" x14ac:dyDescent="0.25">
      <c r="B337478" s="74"/>
    </row>
    <row r="337479" spans="2:3" x14ac:dyDescent="0.25">
      <c r="B337479" s="74"/>
    </row>
    <row r="337480" spans="2:3" x14ac:dyDescent="0.25">
      <c r="B337480" s="74"/>
    </row>
    <row r="337481" spans="2:3" x14ac:dyDescent="0.25">
      <c r="B337481" s="74"/>
    </row>
    <row r="337482" spans="2:3" x14ac:dyDescent="0.25">
      <c r="B337482" s="74"/>
    </row>
    <row r="337483" spans="2:3" x14ac:dyDescent="0.25">
      <c r="B337483" s="74"/>
    </row>
    <row r="337484" spans="2:3" x14ac:dyDescent="0.25">
      <c r="B337484" s="74"/>
    </row>
    <row r="337485" spans="2:3" x14ac:dyDescent="0.25">
      <c r="B337485" s="74"/>
    </row>
    <row r="337486" spans="2:3" x14ac:dyDescent="0.25">
      <c r="B337486" s="74"/>
    </row>
    <row r="337537" spans="2:3" x14ac:dyDescent="0.25">
      <c r="C337537"/>
    </row>
    <row r="337538" spans="2:3" x14ac:dyDescent="0.25">
      <c r="B337538" s="74"/>
    </row>
    <row r="337539" spans="2:3" x14ac:dyDescent="0.25">
      <c r="B337539" s="74"/>
    </row>
    <row r="337540" spans="2:3" x14ac:dyDescent="0.25">
      <c r="B337540" s="74"/>
    </row>
    <row r="337541" spans="2:3" x14ac:dyDescent="0.25">
      <c r="B337541" s="74"/>
    </row>
    <row r="337542" spans="2:3" x14ac:dyDescent="0.25">
      <c r="B337542" s="74"/>
    </row>
    <row r="337543" spans="2:3" x14ac:dyDescent="0.25">
      <c r="B337543" s="74"/>
    </row>
    <row r="337544" spans="2:3" x14ac:dyDescent="0.25">
      <c r="B337544" s="74"/>
    </row>
    <row r="337545" spans="2:3" x14ac:dyDescent="0.25">
      <c r="B337545" s="74"/>
    </row>
    <row r="337546" spans="2:3" x14ac:dyDescent="0.25">
      <c r="B337546" s="74"/>
    </row>
    <row r="337547" spans="2:3" x14ac:dyDescent="0.25">
      <c r="B337547" s="74"/>
    </row>
    <row r="337548" spans="2:3" x14ac:dyDescent="0.25">
      <c r="B337548" s="74"/>
    </row>
    <row r="337549" spans="2:3" x14ac:dyDescent="0.25">
      <c r="B337549" s="74"/>
    </row>
    <row r="337550" spans="2:3" x14ac:dyDescent="0.25">
      <c r="B337550" s="74"/>
    </row>
    <row r="337601" spans="2:3" x14ac:dyDescent="0.25">
      <c r="C337601"/>
    </row>
    <row r="337602" spans="2:3" x14ac:dyDescent="0.25">
      <c r="B337602" s="74"/>
    </row>
    <row r="337603" spans="2:3" x14ac:dyDescent="0.25">
      <c r="B337603" s="74"/>
    </row>
    <row r="337604" spans="2:3" x14ac:dyDescent="0.25">
      <c r="B337604" s="74"/>
    </row>
    <row r="337605" spans="2:3" x14ac:dyDescent="0.25">
      <c r="B337605" s="74"/>
    </row>
    <row r="337606" spans="2:3" x14ac:dyDescent="0.25">
      <c r="B337606" s="74"/>
    </row>
    <row r="337607" spans="2:3" x14ac:dyDescent="0.25">
      <c r="B337607" s="74"/>
    </row>
    <row r="337608" spans="2:3" x14ac:dyDescent="0.25">
      <c r="B337608" s="74"/>
    </row>
    <row r="337609" spans="2:3" x14ac:dyDescent="0.25">
      <c r="B337609" s="74"/>
    </row>
    <row r="337610" spans="2:3" x14ac:dyDescent="0.25">
      <c r="B337610" s="74"/>
    </row>
    <row r="337611" spans="2:3" x14ac:dyDescent="0.25">
      <c r="B337611" s="74"/>
    </row>
    <row r="337612" spans="2:3" x14ac:dyDescent="0.25">
      <c r="B337612" s="74"/>
    </row>
    <row r="337613" spans="2:3" x14ac:dyDescent="0.25">
      <c r="B337613" s="74"/>
    </row>
    <row r="337614" spans="2:3" x14ac:dyDescent="0.25">
      <c r="B337614" s="74"/>
    </row>
    <row r="337665" spans="2:3" x14ac:dyDescent="0.25">
      <c r="C337665"/>
    </row>
    <row r="337666" spans="2:3" x14ac:dyDescent="0.25">
      <c r="B337666" s="74"/>
    </row>
    <row r="337667" spans="2:3" x14ac:dyDescent="0.25">
      <c r="B337667" s="74"/>
    </row>
    <row r="337668" spans="2:3" x14ac:dyDescent="0.25">
      <c r="B337668" s="74"/>
    </row>
    <row r="337669" spans="2:3" x14ac:dyDescent="0.25">
      <c r="B337669" s="74"/>
    </row>
    <row r="337670" spans="2:3" x14ac:dyDescent="0.25">
      <c r="B337670" s="74"/>
    </row>
    <row r="337671" spans="2:3" x14ac:dyDescent="0.25">
      <c r="B337671" s="74"/>
    </row>
    <row r="337672" spans="2:3" x14ac:dyDescent="0.25">
      <c r="B337672" s="74"/>
    </row>
    <row r="337673" spans="2:3" x14ac:dyDescent="0.25">
      <c r="B337673" s="74"/>
    </row>
    <row r="337674" spans="2:3" x14ac:dyDescent="0.25">
      <c r="B337674" s="74"/>
    </row>
    <row r="337675" spans="2:3" x14ac:dyDescent="0.25">
      <c r="B337675" s="74"/>
    </row>
    <row r="337676" spans="2:3" x14ac:dyDescent="0.25">
      <c r="B337676" s="74"/>
    </row>
    <row r="337677" spans="2:3" x14ac:dyDescent="0.25">
      <c r="B337677" s="74"/>
    </row>
    <row r="337678" spans="2:3" x14ac:dyDescent="0.25">
      <c r="B337678" s="74"/>
    </row>
    <row r="337729" spans="2:3" x14ac:dyDescent="0.25">
      <c r="C337729"/>
    </row>
    <row r="337730" spans="2:3" x14ac:dyDescent="0.25">
      <c r="B337730" s="74"/>
    </row>
    <row r="337731" spans="2:3" x14ac:dyDescent="0.25">
      <c r="B337731" s="74"/>
    </row>
    <row r="337732" spans="2:3" x14ac:dyDescent="0.25">
      <c r="B337732" s="74"/>
    </row>
    <row r="337733" spans="2:3" x14ac:dyDescent="0.25">
      <c r="B337733" s="74"/>
    </row>
    <row r="337734" spans="2:3" x14ac:dyDescent="0.25">
      <c r="B337734" s="74"/>
    </row>
    <row r="337735" spans="2:3" x14ac:dyDescent="0.25">
      <c r="B337735" s="74"/>
    </row>
    <row r="337736" spans="2:3" x14ac:dyDescent="0.25">
      <c r="B337736" s="74"/>
    </row>
    <row r="337737" spans="2:3" x14ac:dyDescent="0.25">
      <c r="B337737" s="74"/>
    </row>
    <row r="337738" spans="2:3" x14ac:dyDescent="0.25">
      <c r="B337738" s="74"/>
    </row>
    <row r="337739" spans="2:3" x14ac:dyDescent="0.25">
      <c r="B337739" s="74"/>
    </row>
    <row r="337740" spans="2:3" x14ac:dyDescent="0.25">
      <c r="B337740" s="74"/>
    </row>
    <row r="337741" spans="2:3" x14ac:dyDescent="0.25">
      <c r="B337741" s="74"/>
    </row>
    <row r="337742" spans="2:3" x14ac:dyDescent="0.25">
      <c r="B337742" s="74"/>
    </row>
    <row r="337793" spans="2:3" x14ac:dyDescent="0.25">
      <c r="C337793"/>
    </row>
    <row r="337794" spans="2:3" x14ac:dyDescent="0.25">
      <c r="B337794" s="74"/>
    </row>
    <row r="337795" spans="2:3" x14ac:dyDescent="0.25">
      <c r="B337795" s="74"/>
    </row>
    <row r="337796" spans="2:3" x14ac:dyDescent="0.25">
      <c r="B337796" s="74"/>
    </row>
    <row r="337797" spans="2:3" x14ac:dyDescent="0.25">
      <c r="B337797" s="74"/>
    </row>
    <row r="337798" spans="2:3" x14ac:dyDescent="0.25">
      <c r="B337798" s="74"/>
    </row>
    <row r="337799" spans="2:3" x14ac:dyDescent="0.25">
      <c r="B337799" s="74"/>
    </row>
    <row r="337800" spans="2:3" x14ac:dyDescent="0.25">
      <c r="B337800" s="74"/>
    </row>
    <row r="337801" spans="2:3" x14ac:dyDescent="0.25">
      <c r="B337801" s="74"/>
    </row>
    <row r="337802" spans="2:3" x14ac:dyDescent="0.25">
      <c r="B337802" s="74"/>
    </row>
    <row r="337803" spans="2:3" x14ac:dyDescent="0.25">
      <c r="B337803" s="74"/>
    </row>
    <row r="337804" spans="2:3" x14ac:dyDescent="0.25">
      <c r="B337804" s="74"/>
    </row>
    <row r="337805" spans="2:3" x14ac:dyDescent="0.25">
      <c r="B337805" s="74"/>
    </row>
    <row r="337806" spans="2:3" x14ac:dyDescent="0.25">
      <c r="B337806" s="74"/>
    </row>
    <row r="337857" spans="2:3" x14ac:dyDescent="0.25">
      <c r="C337857"/>
    </row>
    <row r="337858" spans="2:3" x14ac:dyDescent="0.25">
      <c r="B337858" s="74"/>
    </row>
    <row r="337859" spans="2:3" x14ac:dyDescent="0.25">
      <c r="B337859" s="74"/>
    </row>
    <row r="337860" spans="2:3" x14ac:dyDescent="0.25">
      <c r="B337860" s="74"/>
    </row>
    <row r="337861" spans="2:3" x14ac:dyDescent="0.25">
      <c r="B337861" s="74"/>
    </row>
    <row r="337862" spans="2:3" x14ac:dyDescent="0.25">
      <c r="B337862" s="74"/>
    </row>
    <row r="337863" spans="2:3" x14ac:dyDescent="0.25">
      <c r="B337863" s="74"/>
    </row>
    <row r="337864" spans="2:3" x14ac:dyDescent="0.25">
      <c r="B337864" s="74"/>
    </row>
    <row r="337865" spans="2:3" x14ac:dyDescent="0.25">
      <c r="B337865" s="74"/>
    </row>
    <row r="337866" spans="2:3" x14ac:dyDescent="0.25">
      <c r="B337866" s="74"/>
    </row>
    <row r="337867" spans="2:3" x14ac:dyDescent="0.25">
      <c r="B337867" s="74"/>
    </row>
    <row r="337868" spans="2:3" x14ac:dyDescent="0.25">
      <c r="B337868" s="74"/>
    </row>
    <row r="337869" spans="2:3" x14ac:dyDescent="0.25">
      <c r="B337869" s="74"/>
    </row>
    <row r="337870" spans="2:3" x14ac:dyDescent="0.25">
      <c r="B337870" s="74"/>
    </row>
    <row r="337921" spans="2:3" x14ac:dyDescent="0.25">
      <c r="C337921"/>
    </row>
    <row r="337922" spans="2:3" x14ac:dyDescent="0.25">
      <c r="B337922" s="74"/>
    </row>
    <row r="337923" spans="2:3" x14ac:dyDescent="0.25">
      <c r="B337923" s="74"/>
    </row>
    <row r="337924" spans="2:3" x14ac:dyDescent="0.25">
      <c r="B337924" s="74"/>
    </row>
    <row r="337925" spans="2:3" x14ac:dyDescent="0.25">
      <c r="B337925" s="74"/>
    </row>
    <row r="337926" spans="2:3" x14ac:dyDescent="0.25">
      <c r="B337926" s="74"/>
    </row>
    <row r="337927" spans="2:3" x14ac:dyDescent="0.25">
      <c r="B337927" s="74"/>
    </row>
    <row r="337928" spans="2:3" x14ac:dyDescent="0.25">
      <c r="B337928" s="74"/>
    </row>
    <row r="337929" spans="2:3" x14ac:dyDescent="0.25">
      <c r="B337929" s="74"/>
    </row>
    <row r="337930" spans="2:3" x14ac:dyDescent="0.25">
      <c r="B337930" s="74"/>
    </row>
    <row r="337931" spans="2:3" x14ac:dyDescent="0.25">
      <c r="B337931" s="74"/>
    </row>
    <row r="337932" spans="2:3" x14ac:dyDescent="0.25">
      <c r="B337932" s="74"/>
    </row>
    <row r="337933" spans="2:3" x14ac:dyDescent="0.25">
      <c r="B337933" s="74"/>
    </row>
    <row r="337934" spans="2:3" x14ac:dyDescent="0.25">
      <c r="B337934" s="74"/>
    </row>
    <row r="337985" spans="2:3" x14ac:dyDescent="0.25">
      <c r="C337985"/>
    </row>
    <row r="337986" spans="2:3" x14ac:dyDescent="0.25">
      <c r="B337986" s="74"/>
    </row>
    <row r="337987" spans="2:3" x14ac:dyDescent="0.25">
      <c r="B337987" s="74"/>
    </row>
    <row r="337988" spans="2:3" x14ac:dyDescent="0.25">
      <c r="B337988" s="74"/>
    </row>
    <row r="337989" spans="2:3" x14ac:dyDescent="0.25">
      <c r="B337989" s="74"/>
    </row>
    <row r="337990" spans="2:3" x14ac:dyDescent="0.25">
      <c r="B337990" s="74"/>
    </row>
    <row r="337991" spans="2:3" x14ac:dyDescent="0.25">
      <c r="B337991" s="74"/>
    </row>
    <row r="337992" spans="2:3" x14ac:dyDescent="0.25">
      <c r="B337992" s="74"/>
    </row>
    <row r="337993" spans="2:3" x14ac:dyDescent="0.25">
      <c r="B337993" s="74"/>
    </row>
    <row r="337994" spans="2:3" x14ac:dyDescent="0.25">
      <c r="B337994" s="74"/>
    </row>
    <row r="337995" spans="2:3" x14ac:dyDescent="0.25">
      <c r="B337995" s="74"/>
    </row>
    <row r="337996" spans="2:3" x14ac:dyDescent="0.25">
      <c r="B337996" s="74"/>
    </row>
    <row r="337997" spans="2:3" x14ac:dyDescent="0.25">
      <c r="B337997" s="74"/>
    </row>
    <row r="337998" spans="2:3" x14ac:dyDescent="0.25">
      <c r="B337998" s="74"/>
    </row>
    <row r="338049" spans="2:3" x14ac:dyDescent="0.25">
      <c r="C338049"/>
    </row>
    <row r="338050" spans="2:3" x14ac:dyDescent="0.25">
      <c r="B338050" s="74"/>
    </row>
    <row r="338051" spans="2:3" x14ac:dyDescent="0.25">
      <c r="B338051" s="74"/>
    </row>
    <row r="338052" spans="2:3" x14ac:dyDescent="0.25">
      <c r="B338052" s="74"/>
    </row>
    <row r="338053" spans="2:3" x14ac:dyDescent="0.25">
      <c r="B338053" s="74"/>
    </row>
    <row r="338054" spans="2:3" x14ac:dyDescent="0.25">
      <c r="B338054" s="74"/>
    </row>
    <row r="338055" spans="2:3" x14ac:dyDescent="0.25">
      <c r="B338055" s="74"/>
    </row>
    <row r="338056" spans="2:3" x14ac:dyDescent="0.25">
      <c r="B338056" s="74"/>
    </row>
    <row r="338057" spans="2:3" x14ac:dyDescent="0.25">
      <c r="B338057" s="74"/>
    </row>
    <row r="338058" spans="2:3" x14ac:dyDescent="0.25">
      <c r="B338058" s="74"/>
    </row>
    <row r="338059" spans="2:3" x14ac:dyDescent="0.25">
      <c r="B338059" s="74"/>
    </row>
    <row r="338060" spans="2:3" x14ac:dyDescent="0.25">
      <c r="B338060" s="74"/>
    </row>
    <row r="338061" spans="2:3" x14ac:dyDescent="0.25">
      <c r="B338061" s="74"/>
    </row>
    <row r="338062" spans="2:3" x14ac:dyDescent="0.25">
      <c r="B338062" s="74"/>
    </row>
    <row r="338113" spans="2:3" x14ac:dyDescent="0.25">
      <c r="C338113"/>
    </row>
    <row r="338114" spans="2:3" x14ac:dyDescent="0.25">
      <c r="B338114" s="74"/>
    </row>
    <row r="338115" spans="2:3" x14ac:dyDescent="0.25">
      <c r="B338115" s="74"/>
    </row>
    <row r="338116" spans="2:3" x14ac:dyDescent="0.25">
      <c r="B338116" s="74"/>
    </row>
    <row r="338117" spans="2:3" x14ac:dyDescent="0.25">
      <c r="B338117" s="74"/>
    </row>
    <row r="338118" spans="2:3" x14ac:dyDescent="0.25">
      <c r="B338118" s="74"/>
    </row>
    <row r="338119" spans="2:3" x14ac:dyDescent="0.25">
      <c r="B338119" s="74"/>
    </row>
    <row r="338120" spans="2:3" x14ac:dyDescent="0.25">
      <c r="B338120" s="74"/>
    </row>
    <row r="338121" spans="2:3" x14ac:dyDescent="0.25">
      <c r="B338121" s="74"/>
    </row>
    <row r="338122" spans="2:3" x14ac:dyDescent="0.25">
      <c r="B338122" s="74"/>
    </row>
    <row r="338123" spans="2:3" x14ac:dyDescent="0.25">
      <c r="B338123" s="74"/>
    </row>
    <row r="338124" spans="2:3" x14ac:dyDescent="0.25">
      <c r="B338124" s="74"/>
    </row>
    <row r="338125" spans="2:3" x14ac:dyDescent="0.25">
      <c r="B338125" s="74"/>
    </row>
    <row r="338126" spans="2:3" x14ac:dyDescent="0.25">
      <c r="B338126" s="74"/>
    </row>
    <row r="338177" spans="2:3" x14ac:dyDescent="0.25">
      <c r="C338177"/>
    </row>
    <row r="338178" spans="2:3" x14ac:dyDescent="0.25">
      <c r="B338178" s="74"/>
    </row>
    <row r="338179" spans="2:3" x14ac:dyDescent="0.25">
      <c r="B338179" s="74"/>
    </row>
    <row r="338180" spans="2:3" x14ac:dyDescent="0.25">
      <c r="B338180" s="74"/>
    </row>
    <row r="338181" spans="2:3" x14ac:dyDescent="0.25">
      <c r="B338181" s="74"/>
    </row>
    <row r="338182" spans="2:3" x14ac:dyDescent="0.25">
      <c r="B338182" s="74"/>
    </row>
    <row r="338183" spans="2:3" x14ac:dyDescent="0.25">
      <c r="B338183" s="74"/>
    </row>
    <row r="338184" spans="2:3" x14ac:dyDescent="0.25">
      <c r="B338184" s="74"/>
    </row>
    <row r="338185" spans="2:3" x14ac:dyDescent="0.25">
      <c r="B338185" s="74"/>
    </row>
    <row r="338186" spans="2:3" x14ac:dyDescent="0.25">
      <c r="B338186" s="74"/>
    </row>
    <row r="338187" spans="2:3" x14ac:dyDescent="0.25">
      <c r="B338187" s="74"/>
    </row>
    <row r="338188" spans="2:3" x14ac:dyDescent="0.25">
      <c r="B338188" s="74"/>
    </row>
    <row r="338189" spans="2:3" x14ac:dyDescent="0.25">
      <c r="B338189" s="74"/>
    </row>
    <row r="338190" spans="2:3" x14ac:dyDescent="0.25">
      <c r="B338190" s="74"/>
    </row>
    <row r="338241" spans="2:3" x14ac:dyDescent="0.25">
      <c r="C338241"/>
    </row>
    <row r="338242" spans="2:3" x14ac:dyDescent="0.25">
      <c r="B338242" s="74"/>
    </row>
    <row r="338243" spans="2:3" x14ac:dyDescent="0.25">
      <c r="B338243" s="74"/>
    </row>
    <row r="338244" spans="2:3" x14ac:dyDescent="0.25">
      <c r="B338244" s="74"/>
    </row>
    <row r="338245" spans="2:3" x14ac:dyDescent="0.25">
      <c r="B338245" s="74"/>
    </row>
    <row r="338246" spans="2:3" x14ac:dyDescent="0.25">
      <c r="B338246" s="74"/>
    </row>
    <row r="338247" spans="2:3" x14ac:dyDescent="0.25">
      <c r="B338247" s="74"/>
    </row>
    <row r="338248" spans="2:3" x14ac:dyDescent="0.25">
      <c r="B338248" s="74"/>
    </row>
    <row r="338249" spans="2:3" x14ac:dyDescent="0.25">
      <c r="B338249" s="74"/>
    </row>
    <row r="338250" spans="2:3" x14ac:dyDescent="0.25">
      <c r="B338250" s="74"/>
    </row>
    <row r="338251" spans="2:3" x14ac:dyDescent="0.25">
      <c r="B338251" s="74"/>
    </row>
    <row r="338252" spans="2:3" x14ac:dyDescent="0.25">
      <c r="B338252" s="74"/>
    </row>
    <row r="338253" spans="2:3" x14ac:dyDescent="0.25">
      <c r="B338253" s="74"/>
    </row>
    <row r="338254" spans="2:3" x14ac:dyDescent="0.25">
      <c r="B338254" s="74"/>
    </row>
    <row r="338305" spans="2:3" x14ac:dyDescent="0.25">
      <c r="C338305"/>
    </row>
    <row r="338306" spans="2:3" x14ac:dyDescent="0.25">
      <c r="B338306" s="74"/>
    </row>
    <row r="338307" spans="2:3" x14ac:dyDescent="0.25">
      <c r="B338307" s="74"/>
    </row>
    <row r="338308" spans="2:3" x14ac:dyDescent="0.25">
      <c r="B338308" s="74"/>
    </row>
    <row r="338309" spans="2:3" x14ac:dyDescent="0.25">
      <c r="B338309" s="74"/>
    </row>
    <row r="338310" spans="2:3" x14ac:dyDescent="0.25">
      <c r="B338310" s="74"/>
    </row>
    <row r="338311" spans="2:3" x14ac:dyDescent="0.25">
      <c r="B338311" s="74"/>
    </row>
    <row r="338312" spans="2:3" x14ac:dyDescent="0.25">
      <c r="B338312" s="74"/>
    </row>
    <row r="338313" spans="2:3" x14ac:dyDescent="0.25">
      <c r="B338313" s="74"/>
    </row>
    <row r="338314" spans="2:3" x14ac:dyDescent="0.25">
      <c r="B338314" s="74"/>
    </row>
    <row r="338315" spans="2:3" x14ac:dyDescent="0.25">
      <c r="B338315" s="74"/>
    </row>
    <row r="338316" spans="2:3" x14ac:dyDescent="0.25">
      <c r="B338316" s="74"/>
    </row>
    <row r="338317" spans="2:3" x14ac:dyDescent="0.25">
      <c r="B338317" s="74"/>
    </row>
    <row r="338318" spans="2:3" x14ac:dyDescent="0.25">
      <c r="B338318" s="74"/>
    </row>
    <row r="338369" spans="2:3" x14ac:dyDescent="0.25">
      <c r="C338369"/>
    </row>
    <row r="338370" spans="2:3" x14ac:dyDescent="0.25">
      <c r="B338370" s="74"/>
    </row>
    <row r="338371" spans="2:3" x14ac:dyDescent="0.25">
      <c r="B338371" s="74"/>
    </row>
    <row r="338372" spans="2:3" x14ac:dyDescent="0.25">
      <c r="B338372" s="74"/>
    </row>
    <row r="338373" spans="2:3" x14ac:dyDescent="0.25">
      <c r="B338373" s="74"/>
    </row>
    <row r="338374" spans="2:3" x14ac:dyDescent="0.25">
      <c r="B338374" s="74"/>
    </row>
    <row r="338375" spans="2:3" x14ac:dyDescent="0.25">
      <c r="B338375" s="74"/>
    </row>
    <row r="338376" spans="2:3" x14ac:dyDescent="0.25">
      <c r="B338376" s="74"/>
    </row>
    <row r="338377" spans="2:3" x14ac:dyDescent="0.25">
      <c r="B338377" s="74"/>
    </row>
    <row r="338378" spans="2:3" x14ac:dyDescent="0.25">
      <c r="B338378" s="74"/>
    </row>
    <row r="338379" spans="2:3" x14ac:dyDescent="0.25">
      <c r="B338379" s="74"/>
    </row>
    <row r="338380" spans="2:3" x14ac:dyDescent="0.25">
      <c r="B338380" s="74"/>
    </row>
    <row r="338381" spans="2:3" x14ac:dyDescent="0.25">
      <c r="B338381" s="74"/>
    </row>
    <row r="338382" spans="2:3" x14ac:dyDescent="0.25">
      <c r="B338382" s="74"/>
    </row>
    <row r="338433" spans="2:3" x14ac:dyDescent="0.25">
      <c r="C338433"/>
    </row>
    <row r="338434" spans="2:3" x14ac:dyDescent="0.25">
      <c r="B338434" s="74"/>
    </row>
    <row r="338435" spans="2:3" x14ac:dyDescent="0.25">
      <c r="B338435" s="74"/>
    </row>
    <row r="338436" spans="2:3" x14ac:dyDescent="0.25">
      <c r="B338436" s="74"/>
    </row>
    <row r="338437" spans="2:3" x14ac:dyDescent="0.25">
      <c r="B338437" s="74"/>
    </row>
    <row r="338438" spans="2:3" x14ac:dyDescent="0.25">
      <c r="B338438" s="74"/>
    </row>
    <row r="338439" spans="2:3" x14ac:dyDescent="0.25">
      <c r="B338439" s="74"/>
    </row>
    <row r="338440" spans="2:3" x14ac:dyDescent="0.25">
      <c r="B338440" s="74"/>
    </row>
    <row r="338441" spans="2:3" x14ac:dyDescent="0.25">
      <c r="B338441" s="74"/>
    </row>
    <row r="338442" spans="2:3" x14ac:dyDescent="0.25">
      <c r="B338442" s="74"/>
    </row>
    <row r="338443" spans="2:3" x14ac:dyDescent="0.25">
      <c r="B338443" s="74"/>
    </row>
    <row r="338444" spans="2:3" x14ac:dyDescent="0.25">
      <c r="B338444" s="74"/>
    </row>
    <row r="338445" spans="2:3" x14ac:dyDescent="0.25">
      <c r="B338445" s="74"/>
    </row>
    <row r="338446" spans="2:3" x14ac:dyDescent="0.25">
      <c r="B338446" s="74"/>
    </row>
    <row r="338497" spans="2:3" x14ac:dyDescent="0.25">
      <c r="C338497"/>
    </row>
    <row r="338498" spans="2:3" x14ac:dyDescent="0.25">
      <c r="B338498" s="74"/>
    </row>
    <row r="338499" spans="2:3" x14ac:dyDescent="0.25">
      <c r="B338499" s="74"/>
    </row>
    <row r="338500" spans="2:3" x14ac:dyDescent="0.25">
      <c r="B338500" s="74"/>
    </row>
    <row r="338501" spans="2:3" x14ac:dyDescent="0.25">
      <c r="B338501" s="74"/>
    </row>
    <row r="338502" spans="2:3" x14ac:dyDescent="0.25">
      <c r="B338502" s="74"/>
    </row>
    <row r="338503" spans="2:3" x14ac:dyDescent="0.25">
      <c r="B338503" s="74"/>
    </row>
    <row r="338504" spans="2:3" x14ac:dyDescent="0.25">
      <c r="B338504" s="74"/>
    </row>
    <row r="338505" spans="2:3" x14ac:dyDescent="0.25">
      <c r="B338505" s="74"/>
    </row>
    <row r="338506" spans="2:3" x14ac:dyDescent="0.25">
      <c r="B338506" s="74"/>
    </row>
    <row r="338507" spans="2:3" x14ac:dyDescent="0.25">
      <c r="B338507" s="74"/>
    </row>
    <row r="338508" spans="2:3" x14ac:dyDescent="0.25">
      <c r="B338508" s="74"/>
    </row>
    <row r="338509" spans="2:3" x14ac:dyDescent="0.25">
      <c r="B338509" s="74"/>
    </row>
    <row r="338510" spans="2:3" x14ac:dyDescent="0.25">
      <c r="B338510" s="74"/>
    </row>
    <row r="338561" spans="2:3" x14ac:dyDescent="0.25">
      <c r="C338561"/>
    </row>
    <row r="338562" spans="2:3" x14ac:dyDescent="0.25">
      <c r="B338562" s="74"/>
    </row>
    <row r="338563" spans="2:3" x14ac:dyDescent="0.25">
      <c r="B338563" s="74"/>
    </row>
    <row r="338564" spans="2:3" x14ac:dyDescent="0.25">
      <c r="B338564" s="74"/>
    </row>
    <row r="338565" spans="2:3" x14ac:dyDescent="0.25">
      <c r="B338565" s="74"/>
    </row>
    <row r="338566" spans="2:3" x14ac:dyDescent="0.25">
      <c r="B338566" s="74"/>
    </row>
    <row r="338567" spans="2:3" x14ac:dyDescent="0.25">
      <c r="B338567" s="74"/>
    </row>
    <row r="338568" spans="2:3" x14ac:dyDescent="0.25">
      <c r="B338568" s="74"/>
    </row>
    <row r="338569" spans="2:3" x14ac:dyDescent="0.25">
      <c r="B338569" s="74"/>
    </row>
    <row r="338570" spans="2:3" x14ac:dyDescent="0.25">
      <c r="B338570" s="74"/>
    </row>
    <row r="338571" spans="2:3" x14ac:dyDescent="0.25">
      <c r="B338571" s="74"/>
    </row>
    <row r="338572" spans="2:3" x14ac:dyDescent="0.25">
      <c r="B338572" s="74"/>
    </row>
    <row r="338573" spans="2:3" x14ac:dyDescent="0.25">
      <c r="B338573" s="74"/>
    </row>
    <row r="338574" spans="2:3" x14ac:dyDescent="0.25">
      <c r="B338574" s="74"/>
    </row>
    <row r="338625" spans="2:3" x14ac:dyDescent="0.25">
      <c r="C338625"/>
    </row>
    <row r="338626" spans="2:3" x14ac:dyDescent="0.25">
      <c r="B338626" s="74"/>
    </row>
    <row r="338627" spans="2:3" x14ac:dyDescent="0.25">
      <c r="B338627" s="74"/>
    </row>
    <row r="338628" spans="2:3" x14ac:dyDescent="0.25">
      <c r="B338628" s="74"/>
    </row>
    <row r="338629" spans="2:3" x14ac:dyDescent="0.25">
      <c r="B338629" s="74"/>
    </row>
    <row r="338630" spans="2:3" x14ac:dyDescent="0.25">
      <c r="B338630" s="74"/>
    </row>
    <row r="338631" spans="2:3" x14ac:dyDescent="0.25">
      <c r="B338631" s="74"/>
    </row>
    <row r="338632" spans="2:3" x14ac:dyDescent="0.25">
      <c r="B338632" s="74"/>
    </row>
    <row r="338633" spans="2:3" x14ac:dyDescent="0.25">
      <c r="B338633" s="74"/>
    </row>
    <row r="338634" spans="2:3" x14ac:dyDescent="0.25">
      <c r="B338634" s="74"/>
    </row>
    <row r="338635" spans="2:3" x14ac:dyDescent="0.25">
      <c r="B338635" s="74"/>
    </row>
    <row r="338636" spans="2:3" x14ac:dyDescent="0.25">
      <c r="B338636" s="74"/>
    </row>
    <row r="338637" spans="2:3" x14ac:dyDescent="0.25">
      <c r="B338637" s="74"/>
    </row>
    <row r="338638" spans="2:3" x14ac:dyDescent="0.25">
      <c r="B338638" s="74"/>
    </row>
    <row r="338689" spans="2:3" x14ac:dyDescent="0.25">
      <c r="C338689"/>
    </row>
    <row r="338690" spans="2:3" x14ac:dyDescent="0.25">
      <c r="B338690" s="74"/>
    </row>
    <row r="338691" spans="2:3" x14ac:dyDescent="0.25">
      <c r="B338691" s="74"/>
    </row>
    <row r="338692" spans="2:3" x14ac:dyDescent="0.25">
      <c r="B338692" s="74"/>
    </row>
    <row r="338693" spans="2:3" x14ac:dyDescent="0.25">
      <c r="B338693" s="74"/>
    </row>
    <row r="338694" spans="2:3" x14ac:dyDescent="0.25">
      <c r="B338694" s="74"/>
    </row>
    <row r="338695" spans="2:3" x14ac:dyDescent="0.25">
      <c r="B338695" s="74"/>
    </row>
    <row r="338696" spans="2:3" x14ac:dyDescent="0.25">
      <c r="B338696" s="74"/>
    </row>
    <row r="338697" spans="2:3" x14ac:dyDescent="0.25">
      <c r="B338697" s="74"/>
    </row>
    <row r="338698" spans="2:3" x14ac:dyDescent="0.25">
      <c r="B338698" s="74"/>
    </row>
    <row r="338699" spans="2:3" x14ac:dyDescent="0.25">
      <c r="B338699" s="74"/>
    </row>
    <row r="338700" spans="2:3" x14ac:dyDescent="0.25">
      <c r="B338700" s="74"/>
    </row>
    <row r="338701" spans="2:3" x14ac:dyDescent="0.25">
      <c r="B338701" s="74"/>
    </row>
    <row r="338702" spans="2:3" x14ac:dyDescent="0.25">
      <c r="B338702" s="74"/>
    </row>
    <row r="338753" spans="2:3" x14ac:dyDescent="0.25">
      <c r="C338753"/>
    </row>
    <row r="338754" spans="2:3" x14ac:dyDescent="0.25">
      <c r="B338754" s="74"/>
    </row>
    <row r="338755" spans="2:3" x14ac:dyDescent="0.25">
      <c r="B338755" s="74"/>
    </row>
    <row r="338756" spans="2:3" x14ac:dyDescent="0.25">
      <c r="B338756" s="74"/>
    </row>
    <row r="338757" spans="2:3" x14ac:dyDescent="0.25">
      <c r="B338757" s="74"/>
    </row>
    <row r="338758" spans="2:3" x14ac:dyDescent="0.25">
      <c r="B338758" s="74"/>
    </row>
    <row r="338759" spans="2:3" x14ac:dyDescent="0.25">
      <c r="B338759" s="74"/>
    </row>
    <row r="338760" spans="2:3" x14ac:dyDescent="0.25">
      <c r="B338760" s="74"/>
    </row>
    <row r="338761" spans="2:3" x14ac:dyDescent="0.25">
      <c r="B338761" s="74"/>
    </row>
    <row r="338762" spans="2:3" x14ac:dyDescent="0.25">
      <c r="B338762" s="74"/>
    </row>
    <row r="338763" spans="2:3" x14ac:dyDescent="0.25">
      <c r="B338763" s="74"/>
    </row>
    <row r="338764" spans="2:3" x14ac:dyDescent="0.25">
      <c r="B338764" s="74"/>
    </row>
    <row r="338765" spans="2:3" x14ac:dyDescent="0.25">
      <c r="B338765" s="74"/>
    </row>
    <row r="338766" spans="2:3" x14ac:dyDescent="0.25">
      <c r="B338766" s="74"/>
    </row>
    <row r="338817" spans="2:3" x14ac:dyDescent="0.25">
      <c r="C338817"/>
    </row>
    <row r="338818" spans="2:3" x14ac:dyDescent="0.25">
      <c r="B338818" s="74"/>
    </row>
    <row r="338819" spans="2:3" x14ac:dyDescent="0.25">
      <c r="B338819" s="74"/>
    </row>
    <row r="338820" spans="2:3" x14ac:dyDescent="0.25">
      <c r="B338820" s="74"/>
    </row>
    <row r="338821" spans="2:3" x14ac:dyDescent="0.25">
      <c r="B338821" s="74"/>
    </row>
    <row r="338822" spans="2:3" x14ac:dyDescent="0.25">
      <c r="B338822" s="74"/>
    </row>
    <row r="338823" spans="2:3" x14ac:dyDescent="0.25">
      <c r="B338823" s="74"/>
    </row>
    <row r="338824" spans="2:3" x14ac:dyDescent="0.25">
      <c r="B338824" s="74"/>
    </row>
    <row r="338825" spans="2:3" x14ac:dyDescent="0.25">
      <c r="B338825" s="74"/>
    </row>
    <row r="338826" spans="2:3" x14ac:dyDescent="0.25">
      <c r="B338826" s="74"/>
    </row>
    <row r="338827" spans="2:3" x14ac:dyDescent="0.25">
      <c r="B338827" s="74"/>
    </row>
    <row r="338828" spans="2:3" x14ac:dyDescent="0.25">
      <c r="B338828" s="74"/>
    </row>
    <row r="338829" spans="2:3" x14ac:dyDescent="0.25">
      <c r="B338829" s="74"/>
    </row>
    <row r="338830" spans="2:3" x14ac:dyDescent="0.25">
      <c r="B338830" s="74"/>
    </row>
    <row r="338881" spans="2:3" x14ac:dyDescent="0.25">
      <c r="C338881"/>
    </row>
    <row r="338882" spans="2:3" x14ac:dyDescent="0.25">
      <c r="B338882" s="74"/>
    </row>
    <row r="338883" spans="2:3" x14ac:dyDescent="0.25">
      <c r="B338883" s="74"/>
    </row>
    <row r="338884" spans="2:3" x14ac:dyDescent="0.25">
      <c r="B338884" s="74"/>
    </row>
    <row r="338885" spans="2:3" x14ac:dyDescent="0.25">
      <c r="B338885" s="74"/>
    </row>
    <row r="338886" spans="2:3" x14ac:dyDescent="0.25">
      <c r="B338886" s="74"/>
    </row>
    <row r="338887" spans="2:3" x14ac:dyDescent="0.25">
      <c r="B338887" s="74"/>
    </row>
    <row r="338888" spans="2:3" x14ac:dyDescent="0.25">
      <c r="B338888" s="74"/>
    </row>
    <row r="338889" spans="2:3" x14ac:dyDescent="0.25">
      <c r="B338889" s="74"/>
    </row>
    <row r="338890" spans="2:3" x14ac:dyDescent="0.25">
      <c r="B338890" s="74"/>
    </row>
    <row r="338891" spans="2:3" x14ac:dyDescent="0.25">
      <c r="B338891" s="74"/>
    </row>
    <row r="338892" spans="2:3" x14ac:dyDescent="0.25">
      <c r="B338892" s="74"/>
    </row>
    <row r="338893" spans="2:3" x14ac:dyDescent="0.25">
      <c r="B338893" s="74"/>
    </row>
    <row r="338894" spans="2:3" x14ac:dyDescent="0.25">
      <c r="B338894" s="74"/>
    </row>
    <row r="338945" spans="2:3" x14ac:dyDescent="0.25">
      <c r="C338945"/>
    </row>
    <row r="338946" spans="2:3" x14ac:dyDescent="0.25">
      <c r="B338946" s="74"/>
    </row>
    <row r="338947" spans="2:3" x14ac:dyDescent="0.25">
      <c r="B338947" s="74"/>
    </row>
    <row r="338948" spans="2:3" x14ac:dyDescent="0.25">
      <c r="B338948" s="74"/>
    </row>
    <row r="338949" spans="2:3" x14ac:dyDescent="0.25">
      <c r="B338949" s="74"/>
    </row>
    <row r="338950" spans="2:3" x14ac:dyDescent="0.25">
      <c r="B338950" s="74"/>
    </row>
    <row r="338951" spans="2:3" x14ac:dyDescent="0.25">
      <c r="B338951" s="74"/>
    </row>
    <row r="338952" spans="2:3" x14ac:dyDescent="0.25">
      <c r="B338952" s="74"/>
    </row>
    <row r="338953" spans="2:3" x14ac:dyDescent="0.25">
      <c r="B338953" s="74"/>
    </row>
    <row r="338954" spans="2:3" x14ac:dyDescent="0.25">
      <c r="B338954" s="74"/>
    </row>
    <row r="338955" spans="2:3" x14ac:dyDescent="0.25">
      <c r="B338955" s="74"/>
    </row>
    <row r="338956" spans="2:3" x14ac:dyDescent="0.25">
      <c r="B338956" s="74"/>
    </row>
    <row r="338957" spans="2:3" x14ac:dyDescent="0.25">
      <c r="B338957" s="74"/>
    </row>
    <row r="338958" spans="2:3" x14ac:dyDescent="0.25">
      <c r="B338958" s="74"/>
    </row>
    <row r="339009" spans="2:3" x14ac:dyDescent="0.25">
      <c r="C339009"/>
    </row>
    <row r="339010" spans="2:3" x14ac:dyDescent="0.25">
      <c r="B339010" s="74"/>
    </row>
    <row r="339011" spans="2:3" x14ac:dyDescent="0.25">
      <c r="B339011" s="74"/>
    </row>
    <row r="339012" spans="2:3" x14ac:dyDescent="0.25">
      <c r="B339012" s="74"/>
    </row>
    <row r="339013" spans="2:3" x14ac:dyDescent="0.25">
      <c r="B339013" s="74"/>
    </row>
    <row r="339014" spans="2:3" x14ac:dyDescent="0.25">
      <c r="B339014" s="74"/>
    </row>
    <row r="339015" spans="2:3" x14ac:dyDescent="0.25">
      <c r="B339015" s="74"/>
    </row>
    <row r="339016" spans="2:3" x14ac:dyDescent="0.25">
      <c r="B339016" s="74"/>
    </row>
    <row r="339017" spans="2:3" x14ac:dyDescent="0.25">
      <c r="B339017" s="74"/>
    </row>
    <row r="339018" spans="2:3" x14ac:dyDescent="0.25">
      <c r="B339018" s="74"/>
    </row>
    <row r="339019" spans="2:3" x14ac:dyDescent="0.25">
      <c r="B339019" s="74"/>
    </row>
    <row r="339020" spans="2:3" x14ac:dyDescent="0.25">
      <c r="B339020" s="74"/>
    </row>
    <row r="339021" spans="2:3" x14ac:dyDescent="0.25">
      <c r="B339021" s="74"/>
    </row>
    <row r="339022" spans="2:3" x14ac:dyDescent="0.25">
      <c r="B339022" s="74"/>
    </row>
    <row r="339073" spans="2:3" x14ac:dyDescent="0.25">
      <c r="C339073"/>
    </row>
    <row r="339074" spans="2:3" x14ac:dyDescent="0.25">
      <c r="B339074" s="74"/>
    </row>
    <row r="339075" spans="2:3" x14ac:dyDescent="0.25">
      <c r="B339075" s="74"/>
    </row>
    <row r="339076" spans="2:3" x14ac:dyDescent="0.25">
      <c r="B339076" s="74"/>
    </row>
    <row r="339077" spans="2:3" x14ac:dyDescent="0.25">
      <c r="B339077" s="74"/>
    </row>
    <row r="339078" spans="2:3" x14ac:dyDescent="0.25">
      <c r="B339078" s="74"/>
    </row>
    <row r="339079" spans="2:3" x14ac:dyDescent="0.25">
      <c r="B339079" s="74"/>
    </row>
    <row r="339080" spans="2:3" x14ac:dyDescent="0.25">
      <c r="B339080" s="74"/>
    </row>
    <row r="339081" spans="2:3" x14ac:dyDescent="0.25">
      <c r="B339081" s="74"/>
    </row>
    <row r="339082" spans="2:3" x14ac:dyDescent="0.25">
      <c r="B339082" s="74"/>
    </row>
    <row r="339083" spans="2:3" x14ac:dyDescent="0.25">
      <c r="B339083" s="74"/>
    </row>
    <row r="339084" spans="2:3" x14ac:dyDescent="0.25">
      <c r="B339084" s="74"/>
    </row>
    <row r="339085" spans="2:3" x14ac:dyDescent="0.25">
      <c r="B339085" s="74"/>
    </row>
    <row r="339086" spans="2:3" x14ac:dyDescent="0.25">
      <c r="B339086" s="74"/>
    </row>
    <row r="339137" spans="2:3" x14ac:dyDescent="0.25">
      <c r="C339137"/>
    </row>
    <row r="339138" spans="2:3" x14ac:dyDescent="0.25">
      <c r="B339138" s="74"/>
    </row>
    <row r="339139" spans="2:3" x14ac:dyDescent="0.25">
      <c r="B339139" s="74"/>
    </row>
    <row r="339140" spans="2:3" x14ac:dyDescent="0.25">
      <c r="B339140" s="74"/>
    </row>
    <row r="339141" spans="2:3" x14ac:dyDescent="0.25">
      <c r="B339141" s="74"/>
    </row>
    <row r="339142" spans="2:3" x14ac:dyDescent="0.25">
      <c r="B339142" s="74"/>
    </row>
    <row r="339143" spans="2:3" x14ac:dyDescent="0.25">
      <c r="B339143" s="74"/>
    </row>
    <row r="339144" spans="2:3" x14ac:dyDescent="0.25">
      <c r="B339144" s="74"/>
    </row>
    <row r="339145" spans="2:3" x14ac:dyDescent="0.25">
      <c r="B339145" s="74"/>
    </row>
    <row r="339146" spans="2:3" x14ac:dyDescent="0.25">
      <c r="B339146" s="74"/>
    </row>
    <row r="339147" spans="2:3" x14ac:dyDescent="0.25">
      <c r="B339147" s="74"/>
    </row>
    <row r="339148" spans="2:3" x14ac:dyDescent="0.25">
      <c r="B339148" s="74"/>
    </row>
    <row r="339149" spans="2:3" x14ac:dyDescent="0.25">
      <c r="B339149" s="74"/>
    </row>
    <row r="339150" spans="2:3" x14ac:dyDescent="0.25">
      <c r="B339150" s="74"/>
    </row>
    <row r="339201" spans="2:3" x14ac:dyDescent="0.25">
      <c r="C339201"/>
    </row>
    <row r="339202" spans="2:3" x14ac:dyDescent="0.25">
      <c r="B339202" s="74"/>
    </row>
    <row r="339203" spans="2:3" x14ac:dyDescent="0.25">
      <c r="B339203" s="74"/>
    </row>
    <row r="339204" spans="2:3" x14ac:dyDescent="0.25">
      <c r="B339204" s="74"/>
    </row>
    <row r="339205" spans="2:3" x14ac:dyDescent="0.25">
      <c r="B339205" s="74"/>
    </row>
    <row r="339206" spans="2:3" x14ac:dyDescent="0.25">
      <c r="B339206" s="74"/>
    </row>
    <row r="339207" spans="2:3" x14ac:dyDescent="0.25">
      <c r="B339207" s="74"/>
    </row>
    <row r="339208" spans="2:3" x14ac:dyDescent="0.25">
      <c r="B339208" s="74"/>
    </row>
    <row r="339209" spans="2:3" x14ac:dyDescent="0.25">
      <c r="B339209" s="74"/>
    </row>
    <row r="339210" spans="2:3" x14ac:dyDescent="0.25">
      <c r="B339210" s="74"/>
    </row>
    <row r="339211" spans="2:3" x14ac:dyDescent="0.25">
      <c r="B339211" s="74"/>
    </row>
    <row r="339212" spans="2:3" x14ac:dyDescent="0.25">
      <c r="B339212" s="74"/>
    </row>
    <row r="339213" spans="2:3" x14ac:dyDescent="0.25">
      <c r="B339213" s="74"/>
    </row>
    <row r="339214" spans="2:3" x14ac:dyDescent="0.25">
      <c r="B339214" s="74"/>
    </row>
    <row r="339265" spans="2:3" x14ac:dyDescent="0.25">
      <c r="C339265"/>
    </row>
    <row r="339266" spans="2:3" x14ac:dyDescent="0.25">
      <c r="B339266" s="74"/>
    </row>
    <row r="339267" spans="2:3" x14ac:dyDescent="0.25">
      <c r="B339267" s="74"/>
    </row>
    <row r="339268" spans="2:3" x14ac:dyDescent="0.25">
      <c r="B339268" s="74"/>
    </row>
    <row r="339269" spans="2:3" x14ac:dyDescent="0.25">
      <c r="B339269" s="74"/>
    </row>
    <row r="339270" spans="2:3" x14ac:dyDescent="0.25">
      <c r="B339270" s="74"/>
    </row>
    <row r="339271" spans="2:3" x14ac:dyDescent="0.25">
      <c r="B339271" s="74"/>
    </row>
    <row r="339272" spans="2:3" x14ac:dyDescent="0.25">
      <c r="B339272" s="74"/>
    </row>
    <row r="339273" spans="2:3" x14ac:dyDescent="0.25">
      <c r="B339273" s="74"/>
    </row>
    <row r="339274" spans="2:3" x14ac:dyDescent="0.25">
      <c r="B339274" s="74"/>
    </row>
    <row r="339275" spans="2:3" x14ac:dyDescent="0.25">
      <c r="B339275" s="74"/>
    </row>
    <row r="339276" spans="2:3" x14ac:dyDescent="0.25">
      <c r="B339276" s="74"/>
    </row>
    <row r="339277" spans="2:3" x14ac:dyDescent="0.25">
      <c r="B339277" s="74"/>
    </row>
    <row r="339278" spans="2:3" x14ac:dyDescent="0.25">
      <c r="B339278" s="74"/>
    </row>
    <row r="339329" spans="2:3" x14ac:dyDescent="0.25">
      <c r="C339329"/>
    </row>
    <row r="339330" spans="2:3" x14ac:dyDescent="0.25">
      <c r="B339330" s="74"/>
    </row>
    <row r="339331" spans="2:3" x14ac:dyDescent="0.25">
      <c r="B339331" s="74"/>
    </row>
    <row r="339332" spans="2:3" x14ac:dyDescent="0.25">
      <c r="B339332" s="74"/>
    </row>
    <row r="339333" spans="2:3" x14ac:dyDescent="0.25">
      <c r="B339333" s="74"/>
    </row>
    <row r="339334" spans="2:3" x14ac:dyDescent="0.25">
      <c r="B339334" s="74"/>
    </row>
    <row r="339335" spans="2:3" x14ac:dyDescent="0.25">
      <c r="B339335" s="74"/>
    </row>
    <row r="339336" spans="2:3" x14ac:dyDescent="0.25">
      <c r="B339336" s="74"/>
    </row>
    <row r="339337" spans="2:3" x14ac:dyDescent="0.25">
      <c r="B339337" s="74"/>
    </row>
    <row r="339338" spans="2:3" x14ac:dyDescent="0.25">
      <c r="B339338" s="74"/>
    </row>
    <row r="339339" spans="2:3" x14ac:dyDescent="0.25">
      <c r="B339339" s="74"/>
    </row>
    <row r="339340" spans="2:3" x14ac:dyDescent="0.25">
      <c r="B339340" s="74"/>
    </row>
    <row r="339341" spans="2:3" x14ac:dyDescent="0.25">
      <c r="B339341" s="74"/>
    </row>
    <row r="339342" spans="2:3" x14ac:dyDescent="0.25">
      <c r="B339342" s="74"/>
    </row>
    <row r="339393" spans="2:3" x14ac:dyDescent="0.25">
      <c r="C339393"/>
    </row>
    <row r="339394" spans="2:3" x14ac:dyDescent="0.25">
      <c r="B339394" s="74"/>
    </row>
    <row r="339395" spans="2:3" x14ac:dyDescent="0.25">
      <c r="B339395" s="74"/>
    </row>
    <row r="339396" spans="2:3" x14ac:dyDescent="0.25">
      <c r="B339396" s="74"/>
    </row>
    <row r="339397" spans="2:3" x14ac:dyDescent="0.25">
      <c r="B339397" s="74"/>
    </row>
    <row r="339398" spans="2:3" x14ac:dyDescent="0.25">
      <c r="B339398" s="74"/>
    </row>
    <row r="339399" spans="2:3" x14ac:dyDescent="0.25">
      <c r="B339399" s="74"/>
    </row>
    <row r="339400" spans="2:3" x14ac:dyDescent="0.25">
      <c r="B339400" s="74"/>
    </row>
    <row r="339401" spans="2:3" x14ac:dyDescent="0.25">
      <c r="B339401" s="74"/>
    </row>
    <row r="339402" spans="2:3" x14ac:dyDescent="0.25">
      <c r="B339402" s="74"/>
    </row>
    <row r="339403" spans="2:3" x14ac:dyDescent="0.25">
      <c r="B339403" s="74"/>
    </row>
    <row r="339404" spans="2:3" x14ac:dyDescent="0.25">
      <c r="B339404" s="74"/>
    </row>
    <row r="339405" spans="2:3" x14ac:dyDescent="0.25">
      <c r="B339405" s="74"/>
    </row>
    <row r="339406" spans="2:3" x14ac:dyDescent="0.25">
      <c r="B339406" s="74"/>
    </row>
    <row r="339457" spans="2:3" x14ac:dyDescent="0.25">
      <c r="C339457"/>
    </row>
    <row r="339458" spans="2:3" x14ac:dyDescent="0.25">
      <c r="B339458" s="74"/>
    </row>
    <row r="339459" spans="2:3" x14ac:dyDescent="0.25">
      <c r="B339459" s="74"/>
    </row>
    <row r="339460" spans="2:3" x14ac:dyDescent="0.25">
      <c r="B339460" s="74"/>
    </row>
    <row r="339461" spans="2:3" x14ac:dyDescent="0.25">
      <c r="B339461" s="74"/>
    </row>
    <row r="339462" spans="2:3" x14ac:dyDescent="0.25">
      <c r="B339462" s="74"/>
    </row>
    <row r="339463" spans="2:3" x14ac:dyDescent="0.25">
      <c r="B339463" s="74"/>
    </row>
    <row r="339464" spans="2:3" x14ac:dyDescent="0.25">
      <c r="B339464" s="74"/>
    </row>
    <row r="339465" spans="2:3" x14ac:dyDescent="0.25">
      <c r="B339465" s="74"/>
    </row>
    <row r="339466" spans="2:3" x14ac:dyDescent="0.25">
      <c r="B339466" s="74"/>
    </row>
    <row r="339467" spans="2:3" x14ac:dyDescent="0.25">
      <c r="B339467" s="74"/>
    </row>
    <row r="339468" spans="2:3" x14ac:dyDescent="0.25">
      <c r="B339468" s="74"/>
    </row>
    <row r="339469" spans="2:3" x14ac:dyDescent="0.25">
      <c r="B339469" s="74"/>
    </row>
    <row r="339470" spans="2:3" x14ac:dyDescent="0.25">
      <c r="B339470" s="74"/>
    </row>
    <row r="339521" spans="2:3" x14ac:dyDescent="0.25">
      <c r="C339521"/>
    </row>
    <row r="339522" spans="2:3" x14ac:dyDescent="0.25">
      <c r="B339522" s="74"/>
    </row>
    <row r="339523" spans="2:3" x14ac:dyDescent="0.25">
      <c r="B339523" s="74"/>
    </row>
    <row r="339524" spans="2:3" x14ac:dyDescent="0.25">
      <c r="B339524" s="74"/>
    </row>
    <row r="339525" spans="2:3" x14ac:dyDescent="0.25">
      <c r="B339525" s="74"/>
    </row>
    <row r="339526" spans="2:3" x14ac:dyDescent="0.25">
      <c r="B339526" s="74"/>
    </row>
    <row r="339527" spans="2:3" x14ac:dyDescent="0.25">
      <c r="B339527" s="74"/>
    </row>
    <row r="339528" spans="2:3" x14ac:dyDescent="0.25">
      <c r="B339528" s="74"/>
    </row>
    <row r="339529" spans="2:3" x14ac:dyDescent="0.25">
      <c r="B339529" s="74"/>
    </row>
    <row r="339530" spans="2:3" x14ac:dyDescent="0.25">
      <c r="B339530" s="74"/>
    </row>
    <row r="339531" spans="2:3" x14ac:dyDescent="0.25">
      <c r="B339531" s="74"/>
    </row>
    <row r="339532" spans="2:3" x14ac:dyDescent="0.25">
      <c r="B339532" s="74"/>
    </row>
    <row r="339533" spans="2:3" x14ac:dyDescent="0.25">
      <c r="B339533" s="74"/>
    </row>
    <row r="339534" spans="2:3" x14ac:dyDescent="0.25">
      <c r="B339534" s="74"/>
    </row>
    <row r="339585" spans="2:3" x14ac:dyDescent="0.25">
      <c r="C339585"/>
    </row>
    <row r="339586" spans="2:3" x14ac:dyDescent="0.25">
      <c r="B339586" s="74"/>
    </row>
    <row r="339587" spans="2:3" x14ac:dyDescent="0.25">
      <c r="B339587" s="74"/>
    </row>
    <row r="339588" spans="2:3" x14ac:dyDescent="0.25">
      <c r="B339588" s="74"/>
    </row>
    <row r="339589" spans="2:3" x14ac:dyDescent="0.25">
      <c r="B339589" s="74"/>
    </row>
    <row r="339590" spans="2:3" x14ac:dyDescent="0.25">
      <c r="B339590" s="74"/>
    </row>
    <row r="339591" spans="2:3" x14ac:dyDescent="0.25">
      <c r="B339591" s="74"/>
    </row>
    <row r="339592" spans="2:3" x14ac:dyDescent="0.25">
      <c r="B339592" s="74"/>
    </row>
    <row r="339593" spans="2:3" x14ac:dyDescent="0.25">
      <c r="B339593" s="74"/>
    </row>
    <row r="339594" spans="2:3" x14ac:dyDescent="0.25">
      <c r="B339594" s="74"/>
    </row>
    <row r="339595" spans="2:3" x14ac:dyDescent="0.25">
      <c r="B339595" s="74"/>
    </row>
    <row r="339596" spans="2:3" x14ac:dyDescent="0.25">
      <c r="B339596" s="74"/>
    </row>
    <row r="339597" spans="2:3" x14ac:dyDescent="0.25">
      <c r="B339597" s="74"/>
    </row>
    <row r="339598" spans="2:3" x14ac:dyDescent="0.25">
      <c r="B339598" s="74"/>
    </row>
    <row r="339649" spans="2:3" x14ac:dyDescent="0.25">
      <c r="C339649"/>
    </row>
    <row r="339650" spans="2:3" x14ac:dyDescent="0.25">
      <c r="B339650" s="74"/>
    </row>
    <row r="339651" spans="2:3" x14ac:dyDescent="0.25">
      <c r="B339651" s="74"/>
    </row>
    <row r="339652" spans="2:3" x14ac:dyDescent="0.25">
      <c r="B339652" s="74"/>
    </row>
    <row r="339653" spans="2:3" x14ac:dyDescent="0.25">
      <c r="B339653" s="74"/>
    </row>
    <row r="339654" spans="2:3" x14ac:dyDescent="0.25">
      <c r="B339654" s="74"/>
    </row>
    <row r="339655" spans="2:3" x14ac:dyDescent="0.25">
      <c r="B339655" s="74"/>
    </row>
    <row r="339656" spans="2:3" x14ac:dyDescent="0.25">
      <c r="B339656" s="74"/>
    </row>
    <row r="339657" spans="2:3" x14ac:dyDescent="0.25">
      <c r="B339657" s="74"/>
    </row>
    <row r="339658" spans="2:3" x14ac:dyDescent="0.25">
      <c r="B339658" s="74"/>
    </row>
    <row r="339659" spans="2:3" x14ac:dyDescent="0.25">
      <c r="B339659" s="74"/>
    </row>
    <row r="339660" spans="2:3" x14ac:dyDescent="0.25">
      <c r="B339660" s="74"/>
    </row>
    <row r="339661" spans="2:3" x14ac:dyDescent="0.25">
      <c r="B339661" s="74"/>
    </row>
    <row r="339662" spans="2:3" x14ac:dyDescent="0.25">
      <c r="B339662" s="74"/>
    </row>
    <row r="339713" spans="2:3" x14ac:dyDescent="0.25">
      <c r="C339713"/>
    </row>
    <row r="339714" spans="2:3" x14ac:dyDescent="0.25">
      <c r="B339714" s="74"/>
    </row>
    <row r="339715" spans="2:3" x14ac:dyDescent="0.25">
      <c r="B339715" s="74"/>
    </row>
    <row r="339716" spans="2:3" x14ac:dyDescent="0.25">
      <c r="B339716" s="74"/>
    </row>
    <row r="339717" spans="2:3" x14ac:dyDescent="0.25">
      <c r="B339717" s="74"/>
    </row>
    <row r="339718" spans="2:3" x14ac:dyDescent="0.25">
      <c r="B339718" s="74"/>
    </row>
    <row r="339719" spans="2:3" x14ac:dyDescent="0.25">
      <c r="B339719" s="74"/>
    </row>
    <row r="339720" spans="2:3" x14ac:dyDescent="0.25">
      <c r="B339720" s="74"/>
    </row>
    <row r="339721" spans="2:3" x14ac:dyDescent="0.25">
      <c r="B339721" s="74"/>
    </row>
    <row r="339722" spans="2:3" x14ac:dyDescent="0.25">
      <c r="B339722" s="74"/>
    </row>
    <row r="339723" spans="2:3" x14ac:dyDescent="0.25">
      <c r="B339723" s="74"/>
    </row>
    <row r="339724" spans="2:3" x14ac:dyDescent="0.25">
      <c r="B339724" s="74"/>
    </row>
    <row r="339725" spans="2:3" x14ac:dyDescent="0.25">
      <c r="B339725" s="74"/>
    </row>
    <row r="339726" spans="2:3" x14ac:dyDescent="0.25">
      <c r="B339726" s="74"/>
    </row>
    <row r="339777" spans="2:3" x14ac:dyDescent="0.25">
      <c r="C339777"/>
    </row>
    <row r="339778" spans="2:3" x14ac:dyDescent="0.25">
      <c r="B339778" s="74"/>
    </row>
    <row r="339779" spans="2:3" x14ac:dyDescent="0.25">
      <c r="B339779" s="74"/>
    </row>
    <row r="339780" spans="2:3" x14ac:dyDescent="0.25">
      <c r="B339780" s="74"/>
    </row>
    <row r="339781" spans="2:3" x14ac:dyDescent="0.25">
      <c r="B339781" s="74"/>
    </row>
    <row r="339782" spans="2:3" x14ac:dyDescent="0.25">
      <c r="B339782" s="74"/>
    </row>
    <row r="339783" spans="2:3" x14ac:dyDescent="0.25">
      <c r="B339783" s="74"/>
    </row>
    <row r="339784" spans="2:3" x14ac:dyDescent="0.25">
      <c r="B339784" s="74"/>
    </row>
    <row r="339785" spans="2:3" x14ac:dyDescent="0.25">
      <c r="B339785" s="74"/>
    </row>
    <row r="339786" spans="2:3" x14ac:dyDescent="0.25">
      <c r="B339786" s="74"/>
    </row>
    <row r="339787" spans="2:3" x14ac:dyDescent="0.25">
      <c r="B339787" s="74"/>
    </row>
    <row r="339788" spans="2:3" x14ac:dyDescent="0.25">
      <c r="B339788" s="74"/>
    </row>
    <row r="339789" spans="2:3" x14ac:dyDescent="0.25">
      <c r="B339789" s="74"/>
    </row>
    <row r="339790" spans="2:3" x14ac:dyDescent="0.25">
      <c r="B339790" s="74"/>
    </row>
    <row r="339841" spans="2:3" x14ac:dyDescent="0.25">
      <c r="C339841"/>
    </row>
    <row r="339842" spans="2:3" x14ac:dyDescent="0.25">
      <c r="B339842" s="74"/>
    </row>
    <row r="339843" spans="2:3" x14ac:dyDescent="0.25">
      <c r="B339843" s="74"/>
    </row>
    <row r="339844" spans="2:3" x14ac:dyDescent="0.25">
      <c r="B339844" s="74"/>
    </row>
    <row r="339845" spans="2:3" x14ac:dyDescent="0.25">
      <c r="B339845" s="74"/>
    </row>
    <row r="339846" spans="2:3" x14ac:dyDescent="0.25">
      <c r="B339846" s="74"/>
    </row>
    <row r="339847" spans="2:3" x14ac:dyDescent="0.25">
      <c r="B339847" s="74"/>
    </row>
    <row r="339848" spans="2:3" x14ac:dyDescent="0.25">
      <c r="B339848" s="74"/>
    </row>
    <row r="339849" spans="2:3" x14ac:dyDescent="0.25">
      <c r="B339849" s="74"/>
    </row>
    <row r="339850" spans="2:3" x14ac:dyDescent="0.25">
      <c r="B339850" s="74"/>
    </row>
    <row r="339851" spans="2:3" x14ac:dyDescent="0.25">
      <c r="B339851" s="74"/>
    </row>
    <row r="339852" spans="2:3" x14ac:dyDescent="0.25">
      <c r="B339852" s="74"/>
    </row>
    <row r="339853" spans="2:3" x14ac:dyDescent="0.25">
      <c r="B339853" s="74"/>
    </row>
    <row r="339854" spans="2:3" x14ac:dyDescent="0.25">
      <c r="B339854" s="74"/>
    </row>
    <row r="339905" spans="2:3" x14ac:dyDescent="0.25">
      <c r="C339905"/>
    </row>
    <row r="339906" spans="2:3" x14ac:dyDescent="0.25">
      <c r="B339906" s="74"/>
    </row>
    <row r="339907" spans="2:3" x14ac:dyDescent="0.25">
      <c r="B339907" s="74"/>
    </row>
    <row r="339908" spans="2:3" x14ac:dyDescent="0.25">
      <c r="B339908" s="74"/>
    </row>
    <row r="339909" spans="2:3" x14ac:dyDescent="0.25">
      <c r="B339909" s="74"/>
    </row>
    <row r="339910" spans="2:3" x14ac:dyDescent="0.25">
      <c r="B339910" s="74"/>
    </row>
    <row r="339911" spans="2:3" x14ac:dyDescent="0.25">
      <c r="B339911" s="74"/>
    </row>
    <row r="339912" spans="2:3" x14ac:dyDescent="0.25">
      <c r="B339912" s="74"/>
    </row>
    <row r="339913" spans="2:3" x14ac:dyDescent="0.25">
      <c r="B339913" s="74"/>
    </row>
    <row r="339914" spans="2:3" x14ac:dyDescent="0.25">
      <c r="B339914" s="74"/>
    </row>
    <row r="339915" spans="2:3" x14ac:dyDescent="0.25">
      <c r="B339915" s="74"/>
    </row>
    <row r="339916" spans="2:3" x14ac:dyDescent="0.25">
      <c r="B339916" s="74"/>
    </row>
    <row r="339917" spans="2:3" x14ac:dyDescent="0.25">
      <c r="B339917" s="74"/>
    </row>
    <row r="339918" spans="2:3" x14ac:dyDescent="0.25">
      <c r="B339918" s="74"/>
    </row>
    <row r="339969" spans="2:3" x14ac:dyDescent="0.25">
      <c r="C339969"/>
    </row>
    <row r="339970" spans="2:3" x14ac:dyDescent="0.25">
      <c r="B339970" s="74"/>
    </row>
    <row r="339971" spans="2:3" x14ac:dyDescent="0.25">
      <c r="B339971" s="74"/>
    </row>
    <row r="339972" spans="2:3" x14ac:dyDescent="0.25">
      <c r="B339972" s="74"/>
    </row>
    <row r="339973" spans="2:3" x14ac:dyDescent="0.25">
      <c r="B339973" s="74"/>
    </row>
    <row r="339974" spans="2:3" x14ac:dyDescent="0.25">
      <c r="B339974" s="74"/>
    </row>
    <row r="339975" spans="2:3" x14ac:dyDescent="0.25">
      <c r="B339975" s="74"/>
    </row>
    <row r="339976" spans="2:3" x14ac:dyDescent="0.25">
      <c r="B339976" s="74"/>
    </row>
    <row r="339977" spans="2:3" x14ac:dyDescent="0.25">
      <c r="B339977" s="74"/>
    </row>
    <row r="339978" spans="2:3" x14ac:dyDescent="0.25">
      <c r="B339978" s="74"/>
    </row>
    <row r="339979" spans="2:3" x14ac:dyDescent="0.25">
      <c r="B339979" s="74"/>
    </row>
    <row r="339980" spans="2:3" x14ac:dyDescent="0.25">
      <c r="B339980" s="74"/>
    </row>
    <row r="339981" spans="2:3" x14ac:dyDescent="0.25">
      <c r="B339981" s="74"/>
    </row>
    <row r="339982" spans="2:3" x14ac:dyDescent="0.25">
      <c r="B339982" s="74"/>
    </row>
    <row r="340033" spans="2:3" x14ac:dyDescent="0.25">
      <c r="C340033"/>
    </row>
    <row r="340034" spans="2:3" x14ac:dyDescent="0.25">
      <c r="B340034" s="74"/>
    </row>
    <row r="340035" spans="2:3" x14ac:dyDescent="0.25">
      <c r="B340035" s="74"/>
    </row>
    <row r="340036" spans="2:3" x14ac:dyDescent="0.25">
      <c r="B340036" s="74"/>
    </row>
    <row r="340037" spans="2:3" x14ac:dyDescent="0.25">
      <c r="B340037" s="74"/>
    </row>
    <row r="340038" spans="2:3" x14ac:dyDescent="0.25">
      <c r="B340038" s="74"/>
    </row>
    <row r="340039" spans="2:3" x14ac:dyDescent="0.25">
      <c r="B340039" s="74"/>
    </row>
    <row r="340040" spans="2:3" x14ac:dyDescent="0.25">
      <c r="B340040" s="74"/>
    </row>
    <row r="340041" spans="2:3" x14ac:dyDescent="0.25">
      <c r="B340041" s="74"/>
    </row>
    <row r="340042" spans="2:3" x14ac:dyDescent="0.25">
      <c r="B340042" s="74"/>
    </row>
    <row r="340043" spans="2:3" x14ac:dyDescent="0.25">
      <c r="B340043" s="74"/>
    </row>
    <row r="340044" spans="2:3" x14ac:dyDescent="0.25">
      <c r="B340044" s="74"/>
    </row>
    <row r="340045" spans="2:3" x14ac:dyDescent="0.25">
      <c r="B340045" s="74"/>
    </row>
    <row r="340046" spans="2:3" x14ac:dyDescent="0.25">
      <c r="B340046" s="74"/>
    </row>
    <row r="340097" spans="2:3" x14ac:dyDescent="0.25">
      <c r="C340097"/>
    </row>
    <row r="340098" spans="2:3" x14ac:dyDescent="0.25">
      <c r="B340098" s="74"/>
    </row>
    <row r="340099" spans="2:3" x14ac:dyDescent="0.25">
      <c r="B340099" s="74"/>
    </row>
    <row r="340100" spans="2:3" x14ac:dyDescent="0.25">
      <c r="B340100" s="74"/>
    </row>
    <row r="340101" spans="2:3" x14ac:dyDescent="0.25">
      <c r="B340101" s="74"/>
    </row>
    <row r="340102" spans="2:3" x14ac:dyDescent="0.25">
      <c r="B340102" s="74"/>
    </row>
    <row r="340103" spans="2:3" x14ac:dyDescent="0.25">
      <c r="B340103" s="74"/>
    </row>
    <row r="340104" spans="2:3" x14ac:dyDescent="0.25">
      <c r="B340104" s="74"/>
    </row>
    <row r="340105" spans="2:3" x14ac:dyDescent="0.25">
      <c r="B340105" s="74"/>
    </row>
    <row r="340106" spans="2:3" x14ac:dyDescent="0.25">
      <c r="B340106" s="74"/>
    </row>
    <row r="340107" spans="2:3" x14ac:dyDescent="0.25">
      <c r="B340107" s="74"/>
    </row>
    <row r="340108" spans="2:3" x14ac:dyDescent="0.25">
      <c r="B340108" s="74"/>
    </row>
    <row r="340109" spans="2:3" x14ac:dyDescent="0.25">
      <c r="B340109" s="74"/>
    </row>
    <row r="340110" spans="2:3" x14ac:dyDescent="0.25">
      <c r="B340110" s="74"/>
    </row>
    <row r="340161" spans="2:3" x14ac:dyDescent="0.25">
      <c r="C340161"/>
    </row>
    <row r="340162" spans="2:3" x14ac:dyDescent="0.25">
      <c r="B340162" s="74"/>
    </row>
    <row r="340163" spans="2:3" x14ac:dyDescent="0.25">
      <c r="B340163" s="74"/>
    </row>
    <row r="340164" spans="2:3" x14ac:dyDescent="0.25">
      <c r="B340164" s="74"/>
    </row>
    <row r="340165" spans="2:3" x14ac:dyDescent="0.25">
      <c r="B340165" s="74"/>
    </row>
    <row r="340166" spans="2:3" x14ac:dyDescent="0.25">
      <c r="B340166" s="74"/>
    </row>
    <row r="340167" spans="2:3" x14ac:dyDescent="0.25">
      <c r="B340167" s="74"/>
    </row>
    <row r="340168" spans="2:3" x14ac:dyDescent="0.25">
      <c r="B340168" s="74"/>
    </row>
    <row r="340169" spans="2:3" x14ac:dyDescent="0.25">
      <c r="B340169" s="74"/>
    </row>
    <row r="340170" spans="2:3" x14ac:dyDescent="0.25">
      <c r="B340170" s="74"/>
    </row>
    <row r="340171" spans="2:3" x14ac:dyDescent="0.25">
      <c r="B340171" s="74"/>
    </row>
    <row r="340172" spans="2:3" x14ac:dyDescent="0.25">
      <c r="B340172" s="74"/>
    </row>
    <row r="340173" spans="2:3" x14ac:dyDescent="0.25">
      <c r="B340173" s="74"/>
    </row>
    <row r="340174" spans="2:3" x14ac:dyDescent="0.25">
      <c r="B340174" s="74"/>
    </row>
    <row r="340225" spans="2:3" x14ac:dyDescent="0.25">
      <c r="C340225"/>
    </row>
    <row r="340226" spans="2:3" x14ac:dyDescent="0.25">
      <c r="B340226" s="74"/>
    </row>
    <row r="340227" spans="2:3" x14ac:dyDescent="0.25">
      <c r="B340227" s="74"/>
    </row>
    <row r="340228" spans="2:3" x14ac:dyDescent="0.25">
      <c r="B340228" s="74"/>
    </row>
    <row r="340229" spans="2:3" x14ac:dyDescent="0.25">
      <c r="B340229" s="74"/>
    </row>
    <row r="340230" spans="2:3" x14ac:dyDescent="0.25">
      <c r="B340230" s="74"/>
    </row>
    <row r="340231" spans="2:3" x14ac:dyDescent="0.25">
      <c r="B340231" s="74"/>
    </row>
    <row r="340232" spans="2:3" x14ac:dyDescent="0.25">
      <c r="B340232" s="74"/>
    </row>
    <row r="340233" spans="2:3" x14ac:dyDescent="0.25">
      <c r="B340233" s="74"/>
    </row>
    <row r="340234" spans="2:3" x14ac:dyDescent="0.25">
      <c r="B340234" s="74"/>
    </row>
    <row r="340235" spans="2:3" x14ac:dyDescent="0.25">
      <c r="B340235" s="74"/>
    </row>
    <row r="340236" spans="2:3" x14ac:dyDescent="0.25">
      <c r="B340236" s="74"/>
    </row>
    <row r="340237" spans="2:3" x14ac:dyDescent="0.25">
      <c r="B340237" s="74"/>
    </row>
    <row r="340238" spans="2:3" x14ac:dyDescent="0.25">
      <c r="B340238" s="74"/>
    </row>
    <row r="340289" spans="2:3" x14ac:dyDescent="0.25">
      <c r="C340289"/>
    </row>
    <row r="340290" spans="2:3" x14ac:dyDescent="0.25">
      <c r="B340290" s="74"/>
    </row>
    <row r="340291" spans="2:3" x14ac:dyDescent="0.25">
      <c r="B340291" s="74"/>
    </row>
    <row r="340292" spans="2:3" x14ac:dyDescent="0.25">
      <c r="B340292" s="74"/>
    </row>
    <row r="340293" spans="2:3" x14ac:dyDescent="0.25">
      <c r="B340293" s="74"/>
    </row>
    <row r="340294" spans="2:3" x14ac:dyDescent="0.25">
      <c r="B340294" s="74"/>
    </row>
    <row r="340295" spans="2:3" x14ac:dyDescent="0.25">
      <c r="B340295" s="74"/>
    </row>
    <row r="340296" spans="2:3" x14ac:dyDescent="0.25">
      <c r="B340296" s="74"/>
    </row>
    <row r="340297" spans="2:3" x14ac:dyDescent="0.25">
      <c r="B340297" s="74"/>
    </row>
    <row r="340298" spans="2:3" x14ac:dyDescent="0.25">
      <c r="B340298" s="74"/>
    </row>
    <row r="340299" spans="2:3" x14ac:dyDescent="0.25">
      <c r="B340299" s="74"/>
    </row>
    <row r="340300" spans="2:3" x14ac:dyDescent="0.25">
      <c r="B340300" s="74"/>
    </row>
    <row r="340301" spans="2:3" x14ac:dyDescent="0.25">
      <c r="B340301" s="74"/>
    </row>
    <row r="340302" spans="2:3" x14ac:dyDescent="0.25">
      <c r="B340302" s="74"/>
    </row>
    <row r="340353" spans="2:3" x14ac:dyDescent="0.25">
      <c r="C340353"/>
    </row>
    <row r="340354" spans="2:3" x14ac:dyDescent="0.25">
      <c r="B340354" s="74"/>
    </row>
    <row r="340355" spans="2:3" x14ac:dyDescent="0.25">
      <c r="B340355" s="74"/>
    </row>
    <row r="340356" spans="2:3" x14ac:dyDescent="0.25">
      <c r="B340356" s="74"/>
    </row>
    <row r="340357" spans="2:3" x14ac:dyDescent="0.25">
      <c r="B340357" s="74"/>
    </row>
    <row r="340358" spans="2:3" x14ac:dyDescent="0.25">
      <c r="B340358" s="74"/>
    </row>
    <row r="340359" spans="2:3" x14ac:dyDescent="0.25">
      <c r="B340359" s="74"/>
    </row>
    <row r="340360" spans="2:3" x14ac:dyDescent="0.25">
      <c r="B340360" s="74"/>
    </row>
    <row r="340361" spans="2:3" x14ac:dyDescent="0.25">
      <c r="B340361" s="74"/>
    </row>
    <row r="340362" spans="2:3" x14ac:dyDescent="0.25">
      <c r="B340362" s="74"/>
    </row>
    <row r="340363" spans="2:3" x14ac:dyDescent="0.25">
      <c r="B340363" s="74"/>
    </row>
    <row r="340364" spans="2:3" x14ac:dyDescent="0.25">
      <c r="B340364" s="74"/>
    </row>
    <row r="340365" spans="2:3" x14ac:dyDescent="0.25">
      <c r="B340365" s="74"/>
    </row>
    <row r="340366" spans="2:3" x14ac:dyDescent="0.25">
      <c r="B340366" s="74"/>
    </row>
    <row r="340417" spans="2:3" x14ac:dyDescent="0.25">
      <c r="C340417"/>
    </row>
    <row r="340418" spans="2:3" x14ac:dyDescent="0.25">
      <c r="B340418" s="74"/>
    </row>
    <row r="340419" spans="2:3" x14ac:dyDescent="0.25">
      <c r="B340419" s="74"/>
    </row>
    <row r="340420" spans="2:3" x14ac:dyDescent="0.25">
      <c r="B340420" s="74"/>
    </row>
    <row r="340421" spans="2:3" x14ac:dyDescent="0.25">
      <c r="B340421" s="74"/>
    </row>
    <row r="340422" spans="2:3" x14ac:dyDescent="0.25">
      <c r="B340422" s="74"/>
    </row>
    <row r="340423" spans="2:3" x14ac:dyDescent="0.25">
      <c r="B340423" s="74"/>
    </row>
    <row r="340424" spans="2:3" x14ac:dyDescent="0.25">
      <c r="B340424" s="74"/>
    </row>
    <row r="340425" spans="2:3" x14ac:dyDescent="0.25">
      <c r="B340425" s="74"/>
    </row>
    <row r="340426" spans="2:3" x14ac:dyDescent="0.25">
      <c r="B340426" s="74"/>
    </row>
    <row r="340427" spans="2:3" x14ac:dyDescent="0.25">
      <c r="B340427" s="74"/>
    </row>
    <row r="340428" spans="2:3" x14ac:dyDescent="0.25">
      <c r="B340428" s="74"/>
    </row>
    <row r="340429" spans="2:3" x14ac:dyDescent="0.25">
      <c r="B340429" s="74"/>
    </row>
    <row r="340430" spans="2:3" x14ac:dyDescent="0.25">
      <c r="B340430" s="74"/>
    </row>
    <row r="340481" spans="2:3" x14ac:dyDescent="0.25">
      <c r="C340481"/>
    </row>
    <row r="340482" spans="2:3" x14ac:dyDescent="0.25">
      <c r="B340482" s="74"/>
    </row>
    <row r="340483" spans="2:3" x14ac:dyDescent="0.25">
      <c r="B340483" s="74"/>
    </row>
    <row r="340484" spans="2:3" x14ac:dyDescent="0.25">
      <c r="B340484" s="74"/>
    </row>
    <row r="340485" spans="2:3" x14ac:dyDescent="0.25">
      <c r="B340485" s="74"/>
    </row>
    <row r="340486" spans="2:3" x14ac:dyDescent="0.25">
      <c r="B340486" s="74"/>
    </row>
    <row r="340487" spans="2:3" x14ac:dyDescent="0.25">
      <c r="B340487" s="74"/>
    </row>
    <row r="340488" spans="2:3" x14ac:dyDescent="0.25">
      <c r="B340488" s="74"/>
    </row>
    <row r="340489" spans="2:3" x14ac:dyDescent="0.25">
      <c r="B340489" s="74"/>
    </row>
    <row r="340490" spans="2:3" x14ac:dyDescent="0.25">
      <c r="B340490" s="74"/>
    </row>
    <row r="340491" spans="2:3" x14ac:dyDescent="0.25">
      <c r="B340491" s="74"/>
    </row>
    <row r="340492" spans="2:3" x14ac:dyDescent="0.25">
      <c r="B340492" s="74"/>
    </row>
    <row r="340493" spans="2:3" x14ac:dyDescent="0.25">
      <c r="B340493" s="74"/>
    </row>
    <row r="340494" spans="2:3" x14ac:dyDescent="0.25">
      <c r="B340494" s="74"/>
    </row>
    <row r="340545" spans="2:3" x14ac:dyDescent="0.25">
      <c r="C340545"/>
    </row>
    <row r="340546" spans="2:3" x14ac:dyDescent="0.25">
      <c r="B340546" s="74"/>
    </row>
    <row r="340547" spans="2:3" x14ac:dyDescent="0.25">
      <c r="B340547" s="74"/>
    </row>
    <row r="340548" spans="2:3" x14ac:dyDescent="0.25">
      <c r="B340548" s="74"/>
    </row>
    <row r="340549" spans="2:3" x14ac:dyDescent="0.25">
      <c r="B340549" s="74"/>
    </row>
    <row r="340550" spans="2:3" x14ac:dyDescent="0.25">
      <c r="B340550" s="74"/>
    </row>
    <row r="340551" spans="2:3" x14ac:dyDescent="0.25">
      <c r="B340551" s="74"/>
    </row>
    <row r="340552" spans="2:3" x14ac:dyDescent="0.25">
      <c r="B340552" s="74"/>
    </row>
    <row r="340553" spans="2:3" x14ac:dyDescent="0.25">
      <c r="B340553" s="74"/>
    </row>
    <row r="340554" spans="2:3" x14ac:dyDescent="0.25">
      <c r="B340554" s="74"/>
    </row>
    <row r="340555" spans="2:3" x14ac:dyDescent="0.25">
      <c r="B340555" s="74"/>
    </row>
    <row r="340556" spans="2:3" x14ac:dyDescent="0.25">
      <c r="B340556" s="74"/>
    </row>
    <row r="340557" spans="2:3" x14ac:dyDescent="0.25">
      <c r="B340557" s="74"/>
    </row>
    <row r="340558" spans="2:3" x14ac:dyDescent="0.25">
      <c r="B340558" s="74"/>
    </row>
    <row r="340609" spans="2:3" x14ac:dyDescent="0.25">
      <c r="C340609"/>
    </row>
    <row r="340610" spans="2:3" x14ac:dyDescent="0.25">
      <c r="B340610" s="74"/>
    </row>
    <row r="340611" spans="2:3" x14ac:dyDescent="0.25">
      <c r="B340611" s="74"/>
    </row>
    <row r="340612" spans="2:3" x14ac:dyDescent="0.25">
      <c r="B340612" s="74"/>
    </row>
    <row r="340613" spans="2:3" x14ac:dyDescent="0.25">
      <c r="B340613" s="74"/>
    </row>
    <row r="340614" spans="2:3" x14ac:dyDescent="0.25">
      <c r="B340614" s="74"/>
    </row>
    <row r="340615" spans="2:3" x14ac:dyDescent="0.25">
      <c r="B340615" s="74"/>
    </row>
    <row r="340616" spans="2:3" x14ac:dyDescent="0.25">
      <c r="B340616" s="74"/>
    </row>
    <row r="340617" spans="2:3" x14ac:dyDescent="0.25">
      <c r="B340617" s="74"/>
    </row>
    <row r="340618" spans="2:3" x14ac:dyDescent="0.25">
      <c r="B340618" s="74"/>
    </row>
    <row r="340619" spans="2:3" x14ac:dyDescent="0.25">
      <c r="B340619" s="74"/>
    </row>
    <row r="340620" spans="2:3" x14ac:dyDescent="0.25">
      <c r="B340620" s="74"/>
    </row>
    <row r="340621" spans="2:3" x14ac:dyDescent="0.25">
      <c r="B340621" s="74"/>
    </row>
    <row r="340622" spans="2:3" x14ac:dyDescent="0.25">
      <c r="B340622" s="74"/>
    </row>
    <row r="340673" spans="2:3" x14ac:dyDescent="0.25">
      <c r="C340673"/>
    </row>
    <row r="340674" spans="2:3" x14ac:dyDescent="0.25">
      <c r="B340674" s="74"/>
    </row>
    <row r="340675" spans="2:3" x14ac:dyDescent="0.25">
      <c r="B340675" s="74"/>
    </row>
    <row r="340676" spans="2:3" x14ac:dyDescent="0.25">
      <c r="B340676" s="74"/>
    </row>
    <row r="340677" spans="2:3" x14ac:dyDescent="0.25">
      <c r="B340677" s="74"/>
    </row>
    <row r="340678" spans="2:3" x14ac:dyDescent="0.25">
      <c r="B340678" s="74"/>
    </row>
    <row r="340679" spans="2:3" x14ac:dyDescent="0.25">
      <c r="B340679" s="74"/>
    </row>
    <row r="340680" spans="2:3" x14ac:dyDescent="0.25">
      <c r="B340680" s="74"/>
    </row>
    <row r="340681" spans="2:3" x14ac:dyDescent="0.25">
      <c r="B340681" s="74"/>
    </row>
    <row r="340682" spans="2:3" x14ac:dyDescent="0.25">
      <c r="B340682" s="74"/>
    </row>
    <row r="340683" spans="2:3" x14ac:dyDescent="0.25">
      <c r="B340683" s="74"/>
    </row>
    <row r="340684" spans="2:3" x14ac:dyDescent="0.25">
      <c r="B340684" s="74"/>
    </row>
    <row r="340685" spans="2:3" x14ac:dyDescent="0.25">
      <c r="B340685" s="74"/>
    </row>
    <row r="340686" spans="2:3" x14ac:dyDescent="0.25">
      <c r="B340686" s="74"/>
    </row>
    <row r="340737" spans="2:3" x14ac:dyDescent="0.25">
      <c r="C340737"/>
    </row>
    <row r="340738" spans="2:3" x14ac:dyDescent="0.25">
      <c r="B340738" s="74"/>
    </row>
    <row r="340739" spans="2:3" x14ac:dyDescent="0.25">
      <c r="B340739" s="74"/>
    </row>
    <row r="340740" spans="2:3" x14ac:dyDescent="0.25">
      <c r="B340740" s="74"/>
    </row>
    <row r="340741" spans="2:3" x14ac:dyDescent="0.25">
      <c r="B340741" s="74"/>
    </row>
    <row r="340742" spans="2:3" x14ac:dyDescent="0.25">
      <c r="B340742" s="74"/>
    </row>
    <row r="340743" spans="2:3" x14ac:dyDescent="0.25">
      <c r="B340743" s="74"/>
    </row>
    <row r="340744" spans="2:3" x14ac:dyDescent="0.25">
      <c r="B340744" s="74"/>
    </row>
    <row r="340745" spans="2:3" x14ac:dyDescent="0.25">
      <c r="B340745" s="74"/>
    </row>
    <row r="340746" spans="2:3" x14ac:dyDescent="0.25">
      <c r="B340746" s="74"/>
    </row>
    <row r="340747" spans="2:3" x14ac:dyDescent="0.25">
      <c r="B340747" s="74"/>
    </row>
    <row r="340748" spans="2:3" x14ac:dyDescent="0.25">
      <c r="B340748" s="74"/>
    </row>
    <row r="340749" spans="2:3" x14ac:dyDescent="0.25">
      <c r="B340749" s="74"/>
    </row>
    <row r="340750" spans="2:3" x14ac:dyDescent="0.25">
      <c r="B340750" s="74"/>
    </row>
    <row r="340801" spans="2:3" x14ac:dyDescent="0.25">
      <c r="C340801"/>
    </row>
    <row r="340802" spans="2:3" x14ac:dyDescent="0.25">
      <c r="B340802" s="74"/>
    </row>
    <row r="340803" spans="2:3" x14ac:dyDescent="0.25">
      <c r="B340803" s="74"/>
    </row>
    <row r="340804" spans="2:3" x14ac:dyDescent="0.25">
      <c r="B340804" s="74"/>
    </row>
    <row r="340805" spans="2:3" x14ac:dyDescent="0.25">
      <c r="B340805" s="74"/>
    </row>
    <row r="340806" spans="2:3" x14ac:dyDescent="0.25">
      <c r="B340806" s="74"/>
    </row>
    <row r="340807" spans="2:3" x14ac:dyDescent="0.25">
      <c r="B340807" s="74"/>
    </row>
    <row r="340808" spans="2:3" x14ac:dyDescent="0.25">
      <c r="B340808" s="74"/>
    </row>
    <row r="340809" spans="2:3" x14ac:dyDescent="0.25">
      <c r="B340809" s="74"/>
    </row>
    <row r="340810" spans="2:3" x14ac:dyDescent="0.25">
      <c r="B340810" s="74"/>
    </row>
    <row r="340811" spans="2:3" x14ac:dyDescent="0.25">
      <c r="B340811" s="74"/>
    </row>
    <row r="340812" spans="2:3" x14ac:dyDescent="0.25">
      <c r="B340812" s="74"/>
    </row>
    <row r="340813" spans="2:3" x14ac:dyDescent="0.25">
      <c r="B340813" s="74"/>
    </row>
    <row r="340814" spans="2:3" x14ac:dyDescent="0.25">
      <c r="B340814" s="74"/>
    </row>
    <row r="340865" spans="2:3" x14ac:dyDescent="0.25">
      <c r="C340865"/>
    </row>
    <row r="340866" spans="2:3" x14ac:dyDescent="0.25">
      <c r="B340866" s="74"/>
    </row>
    <row r="340867" spans="2:3" x14ac:dyDescent="0.25">
      <c r="B340867" s="74"/>
    </row>
    <row r="340868" spans="2:3" x14ac:dyDescent="0.25">
      <c r="B340868" s="74"/>
    </row>
    <row r="340869" spans="2:3" x14ac:dyDescent="0.25">
      <c r="B340869" s="74"/>
    </row>
    <row r="340870" spans="2:3" x14ac:dyDescent="0.25">
      <c r="B340870" s="74"/>
    </row>
    <row r="340871" spans="2:3" x14ac:dyDescent="0.25">
      <c r="B340871" s="74"/>
    </row>
    <row r="340872" spans="2:3" x14ac:dyDescent="0.25">
      <c r="B340872" s="74"/>
    </row>
    <row r="340873" spans="2:3" x14ac:dyDescent="0.25">
      <c r="B340873" s="74"/>
    </row>
    <row r="340874" spans="2:3" x14ac:dyDescent="0.25">
      <c r="B340874" s="74"/>
    </row>
    <row r="340875" spans="2:3" x14ac:dyDescent="0.25">
      <c r="B340875" s="74"/>
    </row>
    <row r="340876" spans="2:3" x14ac:dyDescent="0.25">
      <c r="B340876" s="74"/>
    </row>
    <row r="340877" spans="2:3" x14ac:dyDescent="0.25">
      <c r="B340877" s="74"/>
    </row>
    <row r="340878" spans="2:3" x14ac:dyDescent="0.25">
      <c r="B340878" s="74"/>
    </row>
    <row r="340929" spans="2:3" x14ac:dyDescent="0.25">
      <c r="C340929"/>
    </row>
    <row r="340930" spans="2:3" x14ac:dyDescent="0.25">
      <c r="B340930" s="74"/>
    </row>
    <row r="340931" spans="2:3" x14ac:dyDescent="0.25">
      <c r="B340931" s="74"/>
    </row>
    <row r="340932" spans="2:3" x14ac:dyDescent="0.25">
      <c r="B340932" s="74"/>
    </row>
    <row r="340933" spans="2:3" x14ac:dyDescent="0.25">
      <c r="B340933" s="74"/>
    </row>
    <row r="340934" spans="2:3" x14ac:dyDescent="0.25">
      <c r="B340934" s="74"/>
    </row>
    <row r="340935" spans="2:3" x14ac:dyDescent="0.25">
      <c r="B340935" s="74"/>
    </row>
    <row r="340936" spans="2:3" x14ac:dyDescent="0.25">
      <c r="B340936" s="74"/>
    </row>
    <row r="340937" spans="2:3" x14ac:dyDescent="0.25">
      <c r="B340937" s="74"/>
    </row>
    <row r="340938" spans="2:3" x14ac:dyDescent="0.25">
      <c r="B340938" s="74"/>
    </row>
    <row r="340939" spans="2:3" x14ac:dyDescent="0.25">
      <c r="B340939" s="74"/>
    </row>
    <row r="340940" spans="2:3" x14ac:dyDescent="0.25">
      <c r="B340940" s="74"/>
    </row>
    <row r="340941" spans="2:3" x14ac:dyDescent="0.25">
      <c r="B340941" s="74"/>
    </row>
    <row r="340942" spans="2:3" x14ac:dyDescent="0.25">
      <c r="B340942" s="74"/>
    </row>
    <row r="340993" spans="2:3" x14ac:dyDescent="0.25">
      <c r="C340993"/>
    </row>
    <row r="340994" spans="2:3" x14ac:dyDescent="0.25">
      <c r="B340994" s="74"/>
    </row>
    <row r="340995" spans="2:3" x14ac:dyDescent="0.25">
      <c r="B340995" s="74"/>
    </row>
    <row r="340996" spans="2:3" x14ac:dyDescent="0.25">
      <c r="B340996" s="74"/>
    </row>
    <row r="340997" spans="2:3" x14ac:dyDescent="0.25">
      <c r="B340997" s="74"/>
    </row>
    <row r="340998" spans="2:3" x14ac:dyDescent="0.25">
      <c r="B340998" s="74"/>
    </row>
    <row r="340999" spans="2:3" x14ac:dyDescent="0.25">
      <c r="B340999" s="74"/>
    </row>
    <row r="341000" spans="2:3" x14ac:dyDescent="0.25">
      <c r="B341000" s="74"/>
    </row>
    <row r="341001" spans="2:3" x14ac:dyDescent="0.25">
      <c r="B341001" s="74"/>
    </row>
    <row r="341002" spans="2:3" x14ac:dyDescent="0.25">
      <c r="B341002" s="74"/>
    </row>
    <row r="341003" spans="2:3" x14ac:dyDescent="0.25">
      <c r="B341003" s="74"/>
    </row>
    <row r="341004" spans="2:3" x14ac:dyDescent="0.25">
      <c r="B341004" s="74"/>
    </row>
    <row r="341005" spans="2:3" x14ac:dyDescent="0.25">
      <c r="B341005" s="74"/>
    </row>
    <row r="341006" spans="2:3" x14ac:dyDescent="0.25">
      <c r="B341006" s="74"/>
    </row>
    <row r="341057" spans="2:3" x14ac:dyDescent="0.25">
      <c r="C341057"/>
    </row>
    <row r="341058" spans="2:3" x14ac:dyDescent="0.25">
      <c r="B341058" s="74"/>
    </row>
    <row r="341059" spans="2:3" x14ac:dyDescent="0.25">
      <c r="B341059" s="74"/>
    </row>
    <row r="341060" spans="2:3" x14ac:dyDescent="0.25">
      <c r="B341060" s="74"/>
    </row>
    <row r="341061" spans="2:3" x14ac:dyDescent="0.25">
      <c r="B341061" s="74"/>
    </row>
    <row r="341062" spans="2:3" x14ac:dyDescent="0.25">
      <c r="B341062" s="74"/>
    </row>
    <row r="341063" spans="2:3" x14ac:dyDescent="0.25">
      <c r="B341063" s="74"/>
    </row>
    <row r="341064" spans="2:3" x14ac:dyDescent="0.25">
      <c r="B341064" s="74"/>
    </row>
    <row r="341065" spans="2:3" x14ac:dyDescent="0.25">
      <c r="B341065" s="74"/>
    </row>
    <row r="341066" spans="2:3" x14ac:dyDescent="0.25">
      <c r="B341066" s="74"/>
    </row>
    <row r="341067" spans="2:3" x14ac:dyDescent="0.25">
      <c r="B341067" s="74"/>
    </row>
    <row r="341068" spans="2:3" x14ac:dyDescent="0.25">
      <c r="B341068" s="74"/>
    </row>
    <row r="341069" spans="2:3" x14ac:dyDescent="0.25">
      <c r="B341069" s="74"/>
    </row>
    <row r="341070" spans="2:3" x14ac:dyDescent="0.25">
      <c r="B341070" s="74"/>
    </row>
    <row r="341121" spans="2:3" x14ac:dyDescent="0.25">
      <c r="C341121"/>
    </row>
    <row r="341122" spans="2:3" x14ac:dyDescent="0.25">
      <c r="B341122" s="74"/>
    </row>
    <row r="341123" spans="2:3" x14ac:dyDescent="0.25">
      <c r="B341123" s="74"/>
    </row>
    <row r="341124" spans="2:3" x14ac:dyDescent="0.25">
      <c r="B341124" s="74"/>
    </row>
    <row r="341125" spans="2:3" x14ac:dyDescent="0.25">
      <c r="B341125" s="74"/>
    </row>
    <row r="341126" spans="2:3" x14ac:dyDescent="0.25">
      <c r="B341126" s="74"/>
    </row>
    <row r="341127" spans="2:3" x14ac:dyDescent="0.25">
      <c r="B341127" s="74"/>
    </row>
    <row r="341128" spans="2:3" x14ac:dyDescent="0.25">
      <c r="B341128" s="74"/>
    </row>
    <row r="341129" spans="2:3" x14ac:dyDescent="0.25">
      <c r="B341129" s="74"/>
    </row>
    <row r="341130" spans="2:3" x14ac:dyDescent="0.25">
      <c r="B341130" s="74"/>
    </row>
    <row r="341131" spans="2:3" x14ac:dyDescent="0.25">
      <c r="B341131" s="74"/>
    </row>
    <row r="341132" spans="2:3" x14ac:dyDescent="0.25">
      <c r="B341132" s="74"/>
    </row>
    <row r="341133" spans="2:3" x14ac:dyDescent="0.25">
      <c r="B341133" s="74"/>
    </row>
    <row r="341134" spans="2:3" x14ac:dyDescent="0.25">
      <c r="B341134" s="74"/>
    </row>
    <row r="341185" spans="2:3" x14ac:dyDescent="0.25">
      <c r="C341185"/>
    </row>
    <row r="341186" spans="2:3" x14ac:dyDescent="0.25">
      <c r="B341186" s="74"/>
    </row>
    <row r="341187" spans="2:3" x14ac:dyDescent="0.25">
      <c r="B341187" s="74"/>
    </row>
    <row r="341188" spans="2:3" x14ac:dyDescent="0.25">
      <c r="B341188" s="74"/>
    </row>
    <row r="341189" spans="2:3" x14ac:dyDescent="0.25">
      <c r="B341189" s="74"/>
    </row>
    <row r="341190" spans="2:3" x14ac:dyDescent="0.25">
      <c r="B341190" s="74"/>
    </row>
    <row r="341191" spans="2:3" x14ac:dyDescent="0.25">
      <c r="B341191" s="74"/>
    </row>
    <row r="341192" spans="2:3" x14ac:dyDescent="0.25">
      <c r="B341192" s="74"/>
    </row>
    <row r="341193" spans="2:3" x14ac:dyDescent="0.25">
      <c r="B341193" s="74"/>
    </row>
    <row r="341194" spans="2:3" x14ac:dyDescent="0.25">
      <c r="B341194" s="74"/>
    </row>
    <row r="341195" spans="2:3" x14ac:dyDescent="0.25">
      <c r="B341195" s="74"/>
    </row>
    <row r="341196" spans="2:3" x14ac:dyDescent="0.25">
      <c r="B341196" s="74"/>
    </row>
    <row r="341197" spans="2:3" x14ac:dyDescent="0.25">
      <c r="B341197" s="74"/>
    </row>
    <row r="341198" spans="2:3" x14ac:dyDescent="0.25">
      <c r="B341198" s="74"/>
    </row>
    <row r="341249" spans="2:3" x14ac:dyDescent="0.25">
      <c r="C341249"/>
    </row>
    <row r="341250" spans="2:3" x14ac:dyDescent="0.25">
      <c r="B341250" s="74"/>
    </row>
    <row r="341251" spans="2:3" x14ac:dyDescent="0.25">
      <c r="B341251" s="74"/>
    </row>
    <row r="341252" spans="2:3" x14ac:dyDescent="0.25">
      <c r="B341252" s="74"/>
    </row>
    <row r="341253" spans="2:3" x14ac:dyDescent="0.25">
      <c r="B341253" s="74"/>
    </row>
    <row r="341254" spans="2:3" x14ac:dyDescent="0.25">
      <c r="B341254" s="74"/>
    </row>
    <row r="341255" spans="2:3" x14ac:dyDescent="0.25">
      <c r="B341255" s="74"/>
    </row>
    <row r="341256" spans="2:3" x14ac:dyDescent="0.25">
      <c r="B341256" s="74"/>
    </row>
    <row r="341257" spans="2:3" x14ac:dyDescent="0.25">
      <c r="B341257" s="74"/>
    </row>
    <row r="341258" spans="2:3" x14ac:dyDescent="0.25">
      <c r="B341258" s="74"/>
    </row>
    <row r="341259" spans="2:3" x14ac:dyDescent="0.25">
      <c r="B341259" s="74"/>
    </row>
    <row r="341260" spans="2:3" x14ac:dyDescent="0.25">
      <c r="B341260" s="74"/>
    </row>
    <row r="341261" spans="2:3" x14ac:dyDescent="0.25">
      <c r="B341261" s="74"/>
    </row>
    <row r="341262" spans="2:3" x14ac:dyDescent="0.25">
      <c r="B341262" s="74"/>
    </row>
    <row r="341313" spans="2:3" x14ac:dyDescent="0.25">
      <c r="C341313"/>
    </row>
    <row r="341314" spans="2:3" x14ac:dyDescent="0.25">
      <c r="B341314" s="74"/>
    </row>
    <row r="341315" spans="2:3" x14ac:dyDescent="0.25">
      <c r="B341315" s="74"/>
    </row>
    <row r="341316" spans="2:3" x14ac:dyDescent="0.25">
      <c r="B341316" s="74"/>
    </row>
    <row r="341317" spans="2:3" x14ac:dyDescent="0.25">
      <c r="B341317" s="74"/>
    </row>
    <row r="341318" spans="2:3" x14ac:dyDescent="0.25">
      <c r="B341318" s="74"/>
    </row>
    <row r="341319" spans="2:3" x14ac:dyDescent="0.25">
      <c r="B341319" s="74"/>
    </row>
    <row r="341320" spans="2:3" x14ac:dyDescent="0.25">
      <c r="B341320" s="74"/>
    </row>
    <row r="341321" spans="2:3" x14ac:dyDescent="0.25">
      <c r="B341321" s="74"/>
    </row>
    <row r="341322" spans="2:3" x14ac:dyDescent="0.25">
      <c r="B341322" s="74"/>
    </row>
    <row r="341323" spans="2:3" x14ac:dyDescent="0.25">
      <c r="B341323" s="74"/>
    </row>
    <row r="341324" spans="2:3" x14ac:dyDescent="0.25">
      <c r="B341324" s="74"/>
    </row>
    <row r="341325" spans="2:3" x14ac:dyDescent="0.25">
      <c r="B341325" s="74"/>
    </row>
    <row r="341326" spans="2:3" x14ac:dyDescent="0.25">
      <c r="B341326" s="74"/>
    </row>
    <row r="341377" spans="2:3" x14ac:dyDescent="0.25">
      <c r="C341377"/>
    </row>
    <row r="341378" spans="2:3" x14ac:dyDescent="0.25">
      <c r="B341378" s="74"/>
    </row>
    <row r="341379" spans="2:3" x14ac:dyDescent="0.25">
      <c r="B341379" s="74"/>
    </row>
    <row r="341380" spans="2:3" x14ac:dyDescent="0.25">
      <c r="B341380" s="74"/>
    </row>
    <row r="341381" spans="2:3" x14ac:dyDescent="0.25">
      <c r="B341381" s="74"/>
    </row>
    <row r="341382" spans="2:3" x14ac:dyDescent="0.25">
      <c r="B341382" s="74"/>
    </row>
    <row r="341383" spans="2:3" x14ac:dyDescent="0.25">
      <c r="B341383" s="74"/>
    </row>
    <row r="341384" spans="2:3" x14ac:dyDescent="0.25">
      <c r="B341384" s="74"/>
    </row>
    <row r="341385" spans="2:3" x14ac:dyDescent="0.25">
      <c r="B341385" s="74"/>
    </row>
    <row r="341386" spans="2:3" x14ac:dyDescent="0.25">
      <c r="B341386" s="74"/>
    </row>
    <row r="341387" spans="2:3" x14ac:dyDescent="0.25">
      <c r="B341387" s="74"/>
    </row>
    <row r="341388" spans="2:3" x14ac:dyDescent="0.25">
      <c r="B341388" s="74"/>
    </row>
    <row r="341389" spans="2:3" x14ac:dyDescent="0.25">
      <c r="B341389" s="74"/>
    </row>
    <row r="341390" spans="2:3" x14ac:dyDescent="0.25">
      <c r="B341390" s="74"/>
    </row>
    <row r="341441" spans="2:3" x14ac:dyDescent="0.25">
      <c r="C341441"/>
    </row>
    <row r="341442" spans="2:3" x14ac:dyDescent="0.25">
      <c r="B341442" s="74"/>
    </row>
    <row r="341443" spans="2:3" x14ac:dyDescent="0.25">
      <c r="B341443" s="74"/>
    </row>
    <row r="341444" spans="2:3" x14ac:dyDescent="0.25">
      <c r="B341444" s="74"/>
    </row>
    <row r="341445" spans="2:3" x14ac:dyDescent="0.25">
      <c r="B341445" s="74"/>
    </row>
    <row r="341446" spans="2:3" x14ac:dyDescent="0.25">
      <c r="B341446" s="74"/>
    </row>
    <row r="341447" spans="2:3" x14ac:dyDescent="0.25">
      <c r="B341447" s="74"/>
    </row>
    <row r="341448" spans="2:3" x14ac:dyDescent="0.25">
      <c r="B341448" s="74"/>
    </row>
    <row r="341449" spans="2:3" x14ac:dyDescent="0.25">
      <c r="B341449" s="74"/>
    </row>
    <row r="341450" spans="2:3" x14ac:dyDescent="0.25">
      <c r="B341450" s="74"/>
    </row>
    <row r="341451" spans="2:3" x14ac:dyDescent="0.25">
      <c r="B341451" s="74"/>
    </row>
    <row r="341452" spans="2:3" x14ac:dyDescent="0.25">
      <c r="B341452" s="74"/>
    </row>
    <row r="341453" spans="2:3" x14ac:dyDescent="0.25">
      <c r="B341453" s="74"/>
    </row>
    <row r="341454" spans="2:3" x14ac:dyDescent="0.25">
      <c r="B341454" s="74"/>
    </row>
    <row r="341505" spans="2:3" x14ac:dyDescent="0.25">
      <c r="C341505"/>
    </row>
    <row r="341506" spans="2:3" x14ac:dyDescent="0.25">
      <c r="B341506" s="74"/>
    </row>
    <row r="341507" spans="2:3" x14ac:dyDescent="0.25">
      <c r="B341507" s="74"/>
    </row>
    <row r="341508" spans="2:3" x14ac:dyDescent="0.25">
      <c r="B341508" s="74"/>
    </row>
    <row r="341509" spans="2:3" x14ac:dyDescent="0.25">
      <c r="B341509" s="74"/>
    </row>
    <row r="341510" spans="2:3" x14ac:dyDescent="0.25">
      <c r="B341510" s="74"/>
    </row>
    <row r="341511" spans="2:3" x14ac:dyDescent="0.25">
      <c r="B341511" s="74"/>
    </row>
    <row r="341512" spans="2:3" x14ac:dyDescent="0.25">
      <c r="B341512" s="74"/>
    </row>
    <row r="341513" spans="2:3" x14ac:dyDescent="0.25">
      <c r="B341513" s="74"/>
    </row>
    <row r="341514" spans="2:3" x14ac:dyDescent="0.25">
      <c r="B341514" s="74"/>
    </row>
    <row r="341515" spans="2:3" x14ac:dyDescent="0.25">
      <c r="B341515" s="74"/>
    </row>
    <row r="341516" spans="2:3" x14ac:dyDescent="0.25">
      <c r="B341516" s="74"/>
    </row>
    <row r="341517" spans="2:3" x14ac:dyDescent="0.25">
      <c r="B341517" s="74"/>
    </row>
    <row r="341518" spans="2:3" x14ac:dyDescent="0.25">
      <c r="B341518" s="74"/>
    </row>
    <row r="341569" spans="2:3" x14ac:dyDescent="0.25">
      <c r="C341569"/>
    </row>
    <row r="341570" spans="2:3" x14ac:dyDescent="0.25">
      <c r="B341570" s="74"/>
    </row>
    <row r="341571" spans="2:3" x14ac:dyDescent="0.25">
      <c r="B341571" s="74"/>
    </row>
    <row r="341572" spans="2:3" x14ac:dyDescent="0.25">
      <c r="B341572" s="74"/>
    </row>
    <row r="341573" spans="2:3" x14ac:dyDescent="0.25">
      <c r="B341573" s="74"/>
    </row>
    <row r="341574" spans="2:3" x14ac:dyDescent="0.25">
      <c r="B341574" s="74"/>
    </row>
    <row r="341575" spans="2:3" x14ac:dyDescent="0.25">
      <c r="B341575" s="74"/>
    </row>
    <row r="341576" spans="2:3" x14ac:dyDescent="0.25">
      <c r="B341576" s="74"/>
    </row>
    <row r="341577" spans="2:3" x14ac:dyDescent="0.25">
      <c r="B341577" s="74"/>
    </row>
    <row r="341578" spans="2:3" x14ac:dyDescent="0.25">
      <c r="B341578" s="74"/>
    </row>
    <row r="341579" spans="2:3" x14ac:dyDescent="0.25">
      <c r="B341579" s="74"/>
    </row>
    <row r="341580" spans="2:3" x14ac:dyDescent="0.25">
      <c r="B341580" s="74"/>
    </row>
    <row r="341581" spans="2:3" x14ac:dyDescent="0.25">
      <c r="B341581" s="74"/>
    </row>
    <row r="341582" spans="2:3" x14ac:dyDescent="0.25">
      <c r="B341582" s="74"/>
    </row>
    <row r="341633" spans="2:3" x14ac:dyDescent="0.25">
      <c r="C341633"/>
    </row>
    <row r="341634" spans="2:3" x14ac:dyDescent="0.25">
      <c r="B341634" s="74"/>
    </row>
    <row r="341635" spans="2:3" x14ac:dyDescent="0.25">
      <c r="B341635" s="74"/>
    </row>
    <row r="341636" spans="2:3" x14ac:dyDescent="0.25">
      <c r="B341636" s="74"/>
    </row>
    <row r="341637" spans="2:3" x14ac:dyDescent="0.25">
      <c r="B341637" s="74"/>
    </row>
    <row r="341638" spans="2:3" x14ac:dyDescent="0.25">
      <c r="B341638" s="74"/>
    </row>
    <row r="341639" spans="2:3" x14ac:dyDescent="0.25">
      <c r="B341639" s="74"/>
    </row>
    <row r="341640" spans="2:3" x14ac:dyDescent="0.25">
      <c r="B341640" s="74"/>
    </row>
    <row r="341641" spans="2:3" x14ac:dyDescent="0.25">
      <c r="B341641" s="74"/>
    </row>
    <row r="341642" spans="2:3" x14ac:dyDescent="0.25">
      <c r="B341642" s="74"/>
    </row>
    <row r="341643" spans="2:3" x14ac:dyDescent="0.25">
      <c r="B341643" s="74"/>
    </row>
    <row r="341644" spans="2:3" x14ac:dyDescent="0.25">
      <c r="B341644" s="74"/>
    </row>
    <row r="341645" spans="2:3" x14ac:dyDescent="0.25">
      <c r="B341645" s="74"/>
    </row>
    <row r="341646" spans="2:3" x14ac:dyDescent="0.25">
      <c r="B341646" s="74"/>
    </row>
    <row r="341697" spans="2:3" x14ac:dyDescent="0.25">
      <c r="C341697"/>
    </row>
    <row r="341698" spans="2:3" x14ac:dyDescent="0.25">
      <c r="B341698" s="74"/>
    </row>
    <row r="341699" spans="2:3" x14ac:dyDescent="0.25">
      <c r="B341699" s="74"/>
    </row>
    <row r="341700" spans="2:3" x14ac:dyDescent="0.25">
      <c r="B341700" s="74"/>
    </row>
    <row r="341701" spans="2:3" x14ac:dyDescent="0.25">
      <c r="B341701" s="74"/>
    </row>
    <row r="341702" spans="2:3" x14ac:dyDescent="0.25">
      <c r="B341702" s="74"/>
    </row>
    <row r="341703" spans="2:3" x14ac:dyDescent="0.25">
      <c r="B341703" s="74"/>
    </row>
    <row r="341704" spans="2:3" x14ac:dyDescent="0.25">
      <c r="B341704" s="74"/>
    </row>
    <row r="341705" spans="2:3" x14ac:dyDescent="0.25">
      <c r="B341705" s="74"/>
    </row>
    <row r="341706" spans="2:3" x14ac:dyDescent="0.25">
      <c r="B341706" s="74"/>
    </row>
    <row r="341707" spans="2:3" x14ac:dyDescent="0.25">
      <c r="B341707" s="74"/>
    </row>
    <row r="341708" spans="2:3" x14ac:dyDescent="0.25">
      <c r="B341708" s="74"/>
    </row>
    <row r="341709" spans="2:3" x14ac:dyDescent="0.25">
      <c r="B341709" s="74"/>
    </row>
    <row r="341710" spans="2:3" x14ac:dyDescent="0.25">
      <c r="B341710" s="74"/>
    </row>
    <row r="341761" spans="2:3" x14ac:dyDescent="0.25">
      <c r="C341761"/>
    </row>
    <row r="341762" spans="2:3" x14ac:dyDescent="0.25">
      <c r="B341762" s="74"/>
    </row>
    <row r="341763" spans="2:3" x14ac:dyDescent="0.25">
      <c r="B341763" s="74"/>
    </row>
    <row r="341764" spans="2:3" x14ac:dyDescent="0.25">
      <c r="B341764" s="74"/>
    </row>
    <row r="341765" spans="2:3" x14ac:dyDescent="0.25">
      <c r="B341765" s="74"/>
    </row>
    <row r="341766" spans="2:3" x14ac:dyDescent="0.25">
      <c r="B341766" s="74"/>
    </row>
    <row r="341767" spans="2:3" x14ac:dyDescent="0.25">
      <c r="B341767" s="74"/>
    </row>
    <row r="341768" spans="2:3" x14ac:dyDescent="0.25">
      <c r="B341768" s="74"/>
    </row>
    <row r="341769" spans="2:3" x14ac:dyDescent="0.25">
      <c r="B341769" s="74"/>
    </row>
    <row r="341770" spans="2:3" x14ac:dyDescent="0.25">
      <c r="B341770" s="74"/>
    </row>
    <row r="341771" spans="2:3" x14ac:dyDescent="0.25">
      <c r="B341771" s="74"/>
    </row>
    <row r="341772" spans="2:3" x14ac:dyDescent="0.25">
      <c r="B341772" s="74"/>
    </row>
    <row r="341773" spans="2:3" x14ac:dyDescent="0.25">
      <c r="B341773" s="74"/>
    </row>
    <row r="341774" spans="2:3" x14ac:dyDescent="0.25">
      <c r="B341774" s="74"/>
    </row>
    <row r="341825" spans="2:3" x14ac:dyDescent="0.25">
      <c r="C341825"/>
    </row>
    <row r="341826" spans="2:3" x14ac:dyDescent="0.25">
      <c r="B341826" s="74"/>
    </row>
    <row r="341827" spans="2:3" x14ac:dyDescent="0.25">
      <c r="B341827" s="74"/>
    </row>
    <row r="341828" spans="2:3" x14ac:dyDescent="0.25">
      <c r="B341828" s="74"/>
    </row>
    <row r="341829" spans="2:3" x14ac:dyDescent="0.25">
      <c r="B341829" s="74"/>
    </row>
    <row r="341830" spans="2:3" x14ac:dyDescent="0.25">
      <c r="B341830" s="74"/>
    </row>
    <row r="341831" spans="2:3" x14ac:dyDescent="0.25">
      <c r="B341831" s="74"/>
    </row>
    <row r="341832" spans="2:3" x14ac:dyDescent="0.25">
      <c r="B341832" s="74"/>
    </row>
    <row r="341833" spans="2:3" x14ac:dyDescent="0.25">
      <c r="B341833" s="74"/>
    </row>
    <row r="341834" spans="2:3" x14ac:dyDescent="0.25">
      <c r="B341834" s="74"/>
    </row>
    <row r="341835" spans="2:3" x14ac:dyDescent="0.25">
      <c r="B341835" s="74"/>
    </row>
    <row r="341836" spans="2:3" x14ac:dyDescent="0.25">
      <c r="B341836" s="74"/>
    </row>
    <row r="341837" spans="2:3" x14ac:dyDescent="0.25">
      <c r="B341837" s="74"/>
    </row>
    <row r="341838" spans="2:3" x14ac:dyDescent="0.25">
      <c r="B341838" s="74"/>
    </row>
    <row r="341889" spans="2:3" x14ac:dyDescent="0.25">
      <c r="C341889"/>
    </row>
    <row r="341890" spans="2:3" x14ac:dyDescent="0.25">
      <c r="B341890" s="74"/>
    </row>
    <row r="341891" spans="2:3" x14ac:dyDescent="0.25">
      <c r="B341891" s="74"/>
    </row>
    <row r="341892" spans="2:3" x14ac:dyDescent="0.25">
      <c r="B341892" s="74"/>
    </row>
    <row r="341893" spans="2:3" x14ac:dyDescent="0.25">
      <c r="B341893" s="74"/>
    </row>
    <row r="341894" spans="2:3" x14ac:dyDescent="0.25">
      <c r="B341894" s="74"/>
    </row>
    <row r="341895" spans="2:3" x14ac:dyDescent="0.25">
      <c r="B341895" s="74"/>
    </row>
    <row r="341896" spans="2:3" x14ac:dyDescent="0.25">
      <c r="B341896" s="74"/>
    </row>
    <row r="341897" spans="2:3" x14ac:dyDescent="0.25">
      <c r="B341897" s="74"/>
    </row>
    <row r="341898" spans="2:3" x14ac:dyDescent="0.25">
      <c r="B341898" s="74"/>
    </row>
    <row r="341899" spans="2:3" x14ac:dyDescent="0.25">
      <c r="B341899" s="74"/>
    </row>
    <row r="341900" spans="2:3" x14ac:dyDescent="0.25">
      <c r="B341900" s="74"/>
    </row>
    <row r="341901" spans="2:3" x14ac:dyDescent="0.25">
      <c r="B341901" s="74"/>
    </row>
    <row r="341902" spans="2:3" x14ac:dyDescent="0.25">
      <c r="B341902" s="74"/>
    </row>
    <row r="341953" spans="2:3" x14ac:dyDescent="0.25">
      <c r="C341953"/>
    </row>
    <row r="341954" spans="2:3" x14ac:dyDescent="0.25">
      <c r="B341954" s="74"/>
    </row>
    <row r="341955" spans="2:3" x14ac:dyDescent="0.25">
      <c r="B341955" s="74"/>
    </row>
    <row r="341956" spans="2:3" x14ac:dyDescent="0.25">
      <c r="B341956" s="74"/>
    </row>
    <row r="341957" spans="2:3" x14ac:dyDescent="0.25">
      <c r="B341957" s="74"/>
    </row>
    <row r="341958" spans="2:3" x14ac:dyDescent="0.25">
      <c r="B341958" s="74"/>
    </row>
    <row r="341959" spans="2:3" x14ac:dyDescent="0.25">
      <c r="B341959" s="74"/>
    </row>
    <row r="341960" spans="2:3" x14ac:dyDescent="0.25">
      <c r="B341960" s="74"/>
    </row>
    <row r="341961" spans="2:3" x14ac:dyDescent="0.25">
      <c r="B341961" s="74"/>
    </row>
    <row r="341962" spans="2:3" x14ac:dyDescent="0.25">
      <c r="B341962" s="74"/>
    </row>
    <row r="341963" spans="2:3" x14ac:dyDescent="0.25">
      <c r="B341963" s="74"/>
    </row>
    <row r="341964" spans="2:3" x14ac:dyDescent="0.25">
      <c r="B341964" s="74"/>
    </row>
    <row r="341965" spans="2:3" x14ac:dyDescent="0.25">
      <c r="B341965" s="74"/>
    </row>
    <row r="341966" spans="2:3" x14ac:dyDescent="0.25">
      <c r="B341966" s="74"/>
    </row>
    <row r="342017" spans="2:3" x14ac:dyDescent="0.25">
      <c r="C342017"/>
    </row>
    <row r="342018" spans="2:3" x14ac:dyDescent="0.25">
      <c r="B342018" s="74"/>
    </row>
    <row r="342019" spans="2:3" x14ac:dyDescent="0.25">
      <c r="B342019" s="74"/>
    </row>
    <row r="342020" spans="2:3" x14ac:dyDescent="0.25">
      <c r="B342020" s="74"/>
    </row>
    <row r="342021" spans="2:3" x14ac:dyDescent="0.25">
      <c r="B342021" s="74"/>
    </row>
    <row r="342022" spans="2:3" x14ac:dyDescent="0.25">
      <c r="B342022" s="74"/>
    </row>
    <row r="342023" spans="2:3" x14ac:dyDescent="0.25">
      <c r="B342023" s="74"/>
    </row>
    <row r="342024" spans="2:3" x14ac:dyDescent="0.25">
      <c r="B342024" s="74"/>
    </row>
    <row r="342025" spans="2:3" x14ac:dyDescent="0.25">
      <c r="B342025" s="74"/>
    </row>
    <row r="342026" spans="2:3" x14ac:dyDescent="0.25">
      <c r="B342026" s="74"/>
    </row>
    <row r="342027" spans="2:3" x14ac:dyDescent="0.25">
      <c r="B342027" s="74"/>
    </row>
    <row r="342028" spans="2:3" x14ac:dyDescent="0.25">
      <c r="B342028" s="74"/>
    </row>
    <row r="342029" spans="2:3" x14ac:dyDescent="0.25">
      <c r="B342029" s="74"/>
    </row>
    <row r="342030" spans="2:3" x14ac:dyDescent="0.25">
      <c r="B342030" s="74"/>
    </row>
    <row r="342081" spans="2:3" x14ac:dyDescent="0.25">
      <c r="C342081"/>
    </row>
    <row r="342082" spans="2:3" x14ac:dyDescent="0.25">
      <c r="B342082" s="74"/>
    </row>
    <row r="342083" spans="2:3" x14ac:dyDescent="0.25">
      <c r="B342083" s="74"/>
    </row>
    <row r="342084" spans="2:3" x14ac:dyDescent="0.25">
      <c r="B342084" s="74"/>
    </row>
    <row r="342085" spans="2:3" x14ac:dyDescent="0.25">
      <c r="B342085" s="74"/>
    </row>
    <row r="342086" spans="2:3" x14ac:dyDescent="0.25">
      <c r="B342086" s="74"/>
    </row>
    <row r="342087" spans="2:3" x14ac:dyDescent="0.25">
      <c r="B342087" s="74"/>
    </row>
    <row r="342088" spans="2:3" x14ac:dyDescent="0.25">
      <c r="B342088" s="74"/>
    </row>
    <row r="342089" spans="2:3" x14ac:dyDescent="0.25">
      <c r="B342089" s="74"/>
    </row>
    <row r="342090" spans="2:3" x14ac:dyDescent="0.25">
      <c r="B342090" s="74"/>
    </row>
    <row r="342091" spans="2:3" x14ac:dyDescent="0.25">
      <c r="B342091" s="74"/>
    </row>
    <row r="342092" spans="2:3" x14ac:dyDescent="0.25">
      <c r="B342092" s="74"/>
    </row>
    <row r="342093" spans="2:3" x14ac:dyDescent="0.25">
      <c r="B342093" s="74"/>
    </row>
    <row r="342094" spans="2:3" x14ac:dyDescent="0.25">
      <c r="B342094" s="74"/>
    </row>
    <row r="342145" spans="2:3" x14ac:dyDescent="0.25">
      <c r="C342145"/>
    </row>
    <row r="342146" spans="2:3" x14ac:dyDescent="0.25">
      <c r="B342146" s="74"/>
    </row>
    <row r="342147" spans="2:3" x14ac:dyDescent="0.25">
      <c r="B342147" s="74"/>
    </row>
    <row r="342148" spans="2:3" x14ac:dyDescent="0.25">
      <c r="B342148" s="74"/>
    </row>
    <row r="342149" spans="2:3" x14ac:dyDescent="0.25">
      <c r="B342149" s="74"/>
    </row>
    <row r="342150" spans="2:3" x14ac:dyDescent="0.25">
      <c r="B342150" s="74"/>
    </row>
    <row r="342151" spans="2:3" x14ac:dyDescent="0.25">
      <c r="B342151" s="74"/>
    </row>
    <row r="342152" spans="2:3" x14ac:dyDescent="0.25">
      <c r="B342152" s="74"/>
    </row>
    <row r="342153" spans="2:3" x14ac:dyDescent="0.25">
      <c r="B342153" s="74"/>
    </row>
    <row r="342154" spans="2:3" x14ac:dyDescent="0.25">
      <c r="B342154" s="74"/>
    </row>
    <row r="342155" spans="2:3" x14ac:dyDescent="0.25">
      <c r="B342155" s="74"/>
    </row>
    <row r="342156" spans="2:3" x14ac:dyDescent="0.25">
      <c r="B342156" s="74"/>
    </row>
    <row r="342157" spans="2:3" x14ac:dyDescent="0.25">
      <c r="B342157" s="74"/>
    </row>
    <row r="342158" spans="2:3" x14ac:dyDescent="0.25">
      <c r="B342158" s="74"/>
    </row>
    <row r="342209" spans="2:3" x14ac:dyDescent="0.25">
      <c r="C342209"/>
    </row>
    <row r="342210" spans="2:3" x14ac:dyDescent="0.25">
      <c r="B342210" s="74"/>
    </row>
    <row r="342211" spans="2:3" x14ac:dyDescent="0.25">
      <c r="B342211" s="74"/>
    </row>
    <row r="342212" spans="2:3" x14ac:dyDescent="0.25">
      <c r="B342212" s="74"/>
    </row>
    <row r="342213" spans="2:3" x14ac:dyDescent="0.25">
      <c r="B342213" s="74"/>
    </row>
    <row r="342214" spans="2:3" x14ac:dyDescent="0.25">
      <c r="B342214" s="74"/>
    </row>
    <row r="342215" spans="2:3" x14ac:dyDescent="0.25">
      <c r="B342215" s="74"/>
    </row>
    <row r="342216" spans="2:3" x14ac:dyDescent="0.25">
      <c r="B342216" s="74"/>
    </row>
    <row r="342217" spans="2:3" x14ac:dyDescent="0.25">
      <c r="B342217" s="74"/>
    </row>
    <row r="342218" spans="2:3" x14ac:dyDescent="0.25">
      <c r="B342218" s="74"/>
    </row>
    <row r="342219" spans="2:3" x14ac:dyDescent="0.25">
      <c r="B342219" s="74"/>
    </row>
    <row r="342220" spans="2:3" x14ac:dyDescent="0.25">
      <c r="B342220" s="74"/>
    </row>
    <row r="342221" spans="2:3" x14ac:dyDescent="0.25">
      <c r="B342221" s="74"/>
    </row>
    <row r="342222" spans="2:3" x14ac:dyDescent="0.25">
      <c r="B342222" s="74"/>
    </row>
    <row r="342273" spans="2:3" x14ac:dyDescent="0.25">
      <c r="C342273"/>
    </row>
    <row r="342274" spans="2:3" x14ac:dyDescent="0.25">
      <c r="B342274" s="74"/>
    </row>
    <row r="342275" spans="2:3" x14ac:dyDescent="0.25">
      <c r="B342275" s="74"/>
    </row>
    <row r="342276" spans="2:3" x14ac:dyDescent="0.25">
      <c r="B342276" s="74"/>
    </row>
    <row r="342277" spans="2:3" x14ac:dyDescent="0.25">
      <c r="B342277" s="74"/>
    </row>
    <row r="342278" spans="2:3" x14ac:dyDescent="0.25">
      <c r="B342278" s="74"/>
    </row>
    <row r="342279" spans="2:3" x14ac:dyDescent="0.25">
      <c r="B342279" s="74"/>
    </row>
    <row r="342280" spans="2:3" x14ac:dyDescent="0.25">
      <c r="B342280" s="74"/>
    </row>
    <row r="342281" spans="2:3" x14ac:dyDescent="0.25">
      <c r="B342281" s="74"/>
    </row>
    <row r="342282" spans="2:3" x14ac:dyDescent="0.25">
      <c r="B342282" s="74"/>
    </row>
    <row r="342283" spans="2:3" x14ac:dyDescent="0.25">
      <c r="B342283" s="74"/>
    </row>
    <row r="342284" spans="2:3" x14ac:dyDescent="0.25">
      <c r="B342284" s="74"/>
    </row>
    <row r="342285" spans="2:3" x14ac:dyDescent="0.25">
      <c r="B342285" s="74"/>
    </row>
    <row r="342286" spans="2:3" x14ac:dyDescent="0.25">
      <c r="B342286" s="74"/>
    </row>
    <row r="342337" spans="2:3" x14ac:dyDescent="0.25">
      <c r="C342337"/>
    </row>
    <row r="342338" spans="2:3" x14ac:dyDescent="0.25">
      <c r="B342338" s="74"/>
    </row>
    <row r="342339" spans="2:3" x14ac:dyDescent="0.25">
      <c r="B342339" s="74"/>
    </row>
    <row r="342340" spans="2:3" x14ac:dyDescent="0.25">
      <c r="B342340" s="74"/>
    </row>
    <row r="342341" spans="2:3" x14ac:dyDescent="0.25">
      <c r="B342341" s="74"/>
    </row>
    <row r="342342" spans="2:3" x14ac:dyDescent="0.25">
      <c r="B342342" s="74"/>
    </row>
    <row r="342343" spans="2:3" x14ac:dyDescent="0.25">
      <c r="B342343" s="74"/>
    </row>
    <row r="342344" spans="2:3" x14ac:dyDescent="0.25">
      <c r="B342344" s="74"/>
    </row>
    <row r="342345" spans="2:3" x14ac:dyDescent="0.25">
      <c r="B342345" s="74"/>
    </row>
    <row r="342346" spans="2:3" x14ac:dyDescent="0.25">
      <c r="B342346" s="74"/>
    </row>
    <row r="342347" spans="2:3" x14ac:dyDescent="0.25">
      <c r="B342347" s="74"/>
    </row>
    <row r="342348" spans="2:3" x14ac:dyDescent="0.25">
      <c r="B342348" s="74"/>
    </row>
    <row r="342349" spans="2:3" x14ac:dyDescent="0.25">
      <c r="B342349" s="74"/>
    </row>
    <row r="342350" spans="2:3" x14ac:dyDescent="0.25">
      <c r="B342350" s="74"/>
    </row>
    <row r="342401" spans="2:3" x14ac:dyDescent="0.25">
      <c r="C342401"/>
    </row>
    <row r="342402" spans="2:3" x14ac:dyDescent="0.25">
      <c r="B342402" s="74"/>
    </row>
    <row r="342403" spans="2:3" x14ac:dyDescent="0.25">
      <c r="B342403" s="74"/>
    </row>
    <row r="342404" spans="2:3" x14ac:dyDescent="0.25">
      <c r="B342404" s="74"/>
    </row>
    <row r="342405" spans="2:3" x14ac:dyDescent="0.25">
      <c r="B342405" s="74"/>
    </row>
    <row r="342406" spans="2:3" x14ac:dyDescent="0.25">
      <c r="B342406" s="74"/>
    </row>
    <row r="342407" spans="2:3" x14ac:dyDescent="0.25">
      <c r="B342407" s="74"/>
    </row>
    <row r="342408" spans="2:3" x14ac:dyDescent="0.25">
      <c r="B342408" s="74"/>
    </row>
    <row r="342409" spans="2:3" x14ac:dyDescent="0.25">
      <c r="B342409" s="74"/>
    </row>
    <row r="342410" spans="2:3" x14ac:dyDescent="0.25">
      <c r="B342410" s="74"/>
    </row>
    <row r="342411" spans="2:3" x14ac:dyDescent="0.25">
      <c r="B342411" s="74"/>
    </row>
    <row r="342412" spans="2:3" x14ac:dyDescent="0.25">
      <c r="B342412" s="74"/>
    </row>
    <row r="342413" spans="2:3" x14ac:dyDescent="0.25">
      <c r="B342413" s="74"/>
    </row>
    <row r="342414" spans="2:3" x14ac:dyDescent="0.25">
      <c r="B342414" s="74"/>
    </row>
    <row r="342465" spans="2:3" x14ac:dyDescent="0.25">
      <c r="C342465"/>
    </row>
    <row r="342466" spans="2:3" x14ac:dyDescent="0.25">
      <c r="B342466" s="74"/>
    </row>
    <row r="342467" spans="2:3" x14ac:dyDescent="0.25">
      <c r="B342467" s="74"/>
    </row>
    <row r="342468" spans="2:3" x14ac:dyDescent="0.25">
      <c r="B342468" s="74"/>
    </row>
    <row r="342469" spans="2:3" x14ac:dyDescent="0.25">
      <c r="B342469" s="74"/>
    </row>
    <row r="342470" spans="2:3" x14ac:dyDescent="0.25">
      <c r="B342470" s="74"/>
    </row>
    <row r="342471" spans="2:3" x14ac:dyDescent="0.25">
      <c r="B342471" s="74"/>
    </row>
    <row r="342472" spans="2:3" x14ac:dyDescent="0.25">
      <c r="B342472" s="74"/>
    </row>
    <row r="342473" spans="2:3" x14ac:dyDescent="0.25">
      <c r="B342473" s="74"/>
    </row>
    <row r="342474" spans="2:3" x14ac:dyDescent="0.25">
      <c r="B342474" s="74"/>
    </row>
    <row r="342475" spans="2:3" x14ac:dyDescent="0.25">
      <c r="B342475" s="74"/>
    </row>
    <row r="342476" spans="2:3" x14ac:dyDescent="0.25">
      <c r="B342476" s="74"/>
    </row>
    <row r="342477" spans="2:3" x14ac:dyDescent="0.25">
      <c r="B342477" s="74"/>
    </row>
    <row r="342478" spans="2:3" x14ac:dyDescent="0.25">
      <c r="B342478" s="74"/>
    </row>
    <row r="342529" spans="2:3" x14ac:dyDescent="0.25">
      <c r="C342529"/>
    </row>
    <row r="342530" spans="2:3" x14ac:dyDescent="0.25">
      <c r="B342530" s="74"/>
    </row>
    <row r="342531" spans="2:3" x14ac:dyDescent="0.25">
      <c r="B342531" s="74"/>
    </row>
    <row r="342532" spans="2:3" x14ac:dyDescent="0.25">
      <c r="B342532" s="74"/>
    </row>
    <row r="342533" spans="2:3" x14ac:dyDescent="0.25">
      <c r="B342533" s="74"/>
    </row>
    <row r="342534" spans="2:3" x14ac:dyDescent="0.25">
      <c r="B342534" s="74"/>
    </row>
    <row r="342535" spans="2:3" x14ac:dyDescent="0.25">
      <c r="B342535" s="74"/>
    </row>
    <row r="342536" spans="2:3" x14ac:dyDescent="0.25">
      <c r="B342536" s="74"/>
    </row>
    <row r="342537" spans="2:3" x14ac:dyDescent="0.25">
      <c r="B342537" s="74"/>
    </row>
    <row r="342538" spans="2:3" x14ac:dyDescent="0.25">
      <c r="B342538" s="74"/>
    </row>
    <row r="342539" spans="2:3" x14ac:dyDescent="0.25">
      <c r="B342539" s="74"/>
    </row>
    <row r="342540" spans="2:3" x14ac:dyDescent="0.25">
      <c r="B342540" s="74"/>
    </row>
    <row r="342541" spans="2:3" x14ac:dyDescent="0.25">
      <c r="B342541" s="74"/>
    </row>
    <row r="342542" spans="2:3" x14ac:dyDescent="0.25">
      <c r="B342542" s="74"/>
    </row>
    <row r="342593" spans="2:3" x14ac:dyDescent="0.25">
      <c r="C342593"/>
    </row>
    <row r="342594" spans="2:3" x14ac:dyDescent="0.25">
      <c r="B342594" s="74"/>
    </row>
    <row r="342595" spans="2:3" x14ac:dyDescent="0.25">
      <c r="B342595" s="74"/>
    </row>
    <row r="342596" spans="2:3" x14ac:dyDescent="0.25">
      <c r="B342596" s="74"/>
    </row>
    <row r="342597" spans="2:3" x14ac:dyDescent="0.25">
      <c r="B342597" s="74"/>
    </row>
    <row r="342598" spans="2:3" x14ac:dyDescent="0.25">
      <c r="B342598" s="74"/>
    </row>
    <row r="342599" spans="2:3" x14ac:dyDescent="0.25">
      <c r="B342599" s="74"/>
    </row>
    <row r="342600" spans="2:3" x14ac:dyDescent="0.25">
      <c r="B342600" s="74"/>
    </row>
    <row r="342601" spans="2:3" x14ac:dyDescent="0.25">
      <c r="B342601" s="74"/>
    </row>
    <row r="342602" spans="2:3" x14ac:dyDescent="0.25">
      <c r="B342602" s="74"/>
    </row>
    <row r="342603" spans="2:3" x14ac:dyDescent="0.25">
      <c r="B342603" s="74"/>
    </row>
    <row r="342604" spans="2:3" x14ac:dyDescent="0.25">
      <c r="B342604" s="74"/>
    </row>
    <row r="342605" spans="2:3" x14ac:dyDescent="0.25">
      <c r="B342605" s="74"/>
    </row>
    <row r="342606" spans="2:3" x14ac:dyDescent="0.25">
      <c r="B342606" s="74"/>
    </row>
    <row r="342657" spans="2:3" x14ac:dyDescent="0.25">
      <c r="C342657"/>
    </row>
    <row r="342658" spans="2:3" x14ac:dyDescent="0.25">
      <c r="B342658" s="74"/>
    </row>
    <row r="342659" spans="2:3" x14ac:dyDescent="0.25">
      <c r="B342659" s="74"/>
    </row>
    <row r="342660" spans="2:3" x14ac:dyDescent="0.25">
      <c r="B342660" s="74"/>
    </row>
    <row r="342661" spans="2:3" x14ac:dyDescent="0.25">
      <c r="B342661" s="74"/>
    </row>
    <row r="342662" spans="2:3" x14ac:dyDescent="0.25">
      <c r="B342662" s="74"/>
    </row>
    <row r="342663" spans="2:3" x14ac:dyDescent="0.25">
      <c r="B342663" s="74"/>
    </row>
    <row r="342664" spans="2:3" x14ac:dyDescent="0.25">
      <c r="B342664" s="74"/>
    </row>
    <row r="342665" spans="2:3" x14ac:dyDescent="0.25">
      <c r="B342665" s="74"/>
    </row>
    <row r="342666" spans="2:3" x14ac:dyDescent="0.25">
      <c r="B342666" s="74"/>
    </row>
    <row r="342667" spans="2:3" x14ac:dyDescent="0.25">
      <c r="B342667" s="74"/>
    </row>
    <row r="342668" spans="2:3" x14ac:dyDescent="0.25">
      <c r="B342668" s="74"/>
    </row>
    <row r="342669" spans="2:3" x14ac:dyDescent="0.25">
      <c r="B342669" s="74"/>
    </row>
    <row r="342670" spans="2:3" x14ac:dyDescent="0.25">
      <c r="B342670" s="74"/>
    </row>
    <row r="342721" spans="2:3" x14ac:dyDescent="0.25">
      <c r="C342721"/>
    </row>
    <row r="342722" spans="2:3" x14ac:dyDescent="0.25">
      <c r="B342722" s="74"/>
    </row>
    <row r="342723" spans="2:3" x14ac:dyDescent="0.25">
      <c r="B342723" s="74"/>
    </row>
    <row r="342724" spans="2:3" x14ac:dyDescent="0.25">
      <c r="B342724" s="74"/>
    </row>
    <row r="342725" spans="2:3" x14ac:dyDescent="0.25">
      <c r="B342725" s="74"/>
    </row>
    <row r="342726" spans="2:3" x14ac:dyDescent="0.25">
      <c r="B342726" s="74"/>
    </row>
    <row r="342727" spans="2:3" x14ac:dyDescent="0.25">
      <c r="B342727" s="74"/>
    </row>
    <row r="342728" spans="2:3" x14ac:dyDescent="0.25">
      <c r="B342728" s="74"/>
    </row>
    <row r="342729" spans="2:3" x14ac:dyDescent="0.25">
      <c r="B342729" s="74"/>
    </row>
    <row r="342730" spans="2:3" x14ac:dyDescent="0.25">
      <c r="B342730" s="74"/>
    </row>
    <row r="342731" spans="2:3" x14ac:dyDescent="0.25">
      <c r="B342731" s="74"/>
    </row>
    <row r="342732" spans="2:3" x14ac:dyDescent="0.25">
      <c r="B342732" s="74"/>
    </row>
    <row r="342733" spans="2:3" x14ac:dyDescent="0.25">
      <c r="B342733" s="74"/>
    </row>
    <row r="342734" spans="2:3" x14ac:dyDescent="0.25">
      <c r="B342734" s="74"/>
    </row>
    <row r="342785" spans="2:3" x14ac:dyDescent="0.25">
      <c r="C342785"/>
    </row>
    <row r="342786" spans="2:3" x14ac:dyDescent="0.25">
      <c r="B342786" s="74"/>
    </row>
    <row r="342787" spans="2:3" x14ac:dyDescent="0.25">
      <c r="B342787" s="74"/>
    </row>
    <row r="342788" spans="2:3" x14ac:dyDescent="0.25">
      <c r="B342788" s="74"/>
    </row>
    <row r="342789" spans="2:3" x14ac:dyDescent="0.25">
      <c r="B342789" s="74"/>
    </row>
    <row r="342790" spans="2:3" x14ac:dyDescent="0.25">
      <c r="B342790" s="74"/>
    </row>
    <row r="342791" spans="2:3" x14ac:dyDescent="0.25">
      <c r="B342791" s="74"/>
    </row>
    <row r="342792" spans="2:3" x14ac:dyDescent="0.25">
      <c r="B342792" s="74"/>
    </row>
    <row r="342793" spans="2:3" x14ac:dyDescent="0.25">
      <c r="B342793" s="74"/>
    </row>
    <row r="342794" spans="2:3" x14ac:dyDescent="0.25">
      <c r="B342794" s="74"/>
    </row>
    <row r="342795" spans="2:3" x14ac:dyDescent="0.25">
      <c r="B342795" s="74"/>
    </row>
    <row r="342796" spans="2:3" x14ac:dyDescent="0.25">
      <c r="B342796" s="74"/>
    </row>
    <row r="342797" spans="2:3" x14ac:dyDescent="0.25">
      <c r="B342797" s="74"/>
    </row>
    <row r="342798" spans="2:3" x14ac:dyDescent="0.25">
      <c r="B342798" s="74"/>
    </row>
    <row r="342849" spans="2:3" x14ac:dyDescent="0.25">
      <c r="C342849"/>
    </row>
    <row r="342850" spans="2:3" x14ac:dyDescent="0.25">
      <c r="B342850" s="74"/>
    </row>
    <row r="342851" spans="2:3" x14ac:dyDescent="0.25">
      <c r="B342851" s="74"/>
    </row>
    <row r="342852" spans="2:3" x14ac:dyDescent="0.25">
      <c r="B342852" s="74"/>
    </row>
    <row r="342853" spans="2:3" x14ac:dyDescent="0.25">
      <c r="B342853" s="74"/>
    </row>
    <row r="342854" spans="2:3" x14ac:dyDescent="0.25">
      <c r="B342854" s="74"/>
    </row>
    <row r="342855" spans="2:3" x14ac:dyDescent="0.25">
      <c r="B342855" s="74"/>
    </row>
    <row r="342856" spans="2:3" x14ac:dyDescent="0.25">
      <c r="B342856" s="74"/>
    </row>
    <row r="342857" spans="2:3" x14ac:dyDescent="0.25">
      <c r="B342857" s="74"/>
    </row>
    <row r="342858" spans="2:3" x14ac:dyDescent="0.25">
      <c r="B342858" s="74"/>
    </row>
    <row r="342859" spans="2:3" x14ac:dyDescent="0.25">
      <c r="B342859" s="74"/>
    </row>
    <row r="342860" spans="2:3" x14ac:dyDescent="0.25">
      <c r="B342860" s="74"/>
    </row>
    <row r="342861" spans="2:3" x14ac:dyDescent="0.25">
      <c r="B342861" s="74"/>
    </row>
    <row r="342862" spans="2:3" x14ac:dyDescent="0.25">
      <c r="B342862" s="74"/>
    </row>
    <row r="342913" spans="2:3" x14ac:dyDescent="0.25">
      <c r="C342913"/>
    </row>
    <row r="342914" spans="2:3" x14ac:dyDescent="0.25">
      <c r="B342914" s="74"/>
    </row>
    <row r="342915" spans="2:3" x14ac:dyDescent="0.25">
      <c r="B342915" s="74"/>
    </row>
    <row r="342916" spans="2:3" x14ac:dyDescent="0.25">
      <c r="B342916" s="74"/>
    </row>
    <row r="342917" spans="2:3" x14ac:dyDescent="0.25">
      <c r="B342917" s="74"/>
    </row>
    <row r="342918" spans="2:3" x14ac:dyDescent="0.25">
      <c r="B342918" s="74"/>
    </row>
    <row r="342919" spans="2:3" x14ac:dyDescent="0.25">
      <c r="B342919" s="74"/>
    </row>
    <row r="342920" spans="2:3" x14ac:dyDescent="0.25">
      <c r="B342920" s="74"/>
    </row>
    <row r="342921" spans="2:3" x14ac:dyDescent="0.25">
      <c r="B342921" s="74"/>
    </row>
    <row r="342922" spans="2:3" x14ac:dyDescent="0.25">
      <c r="B342922" s="74"/>
    </row>
    <row r="342923" spans="2:3" x14ac:dyDescent="0.25">
      <c r="B342923" s="74"/>
    </row>
    <row r="342924" spans="2:3" x14ac:dyDescent="0.25">
      <c r="B342924" s="74"/>
    </row>
    <row r="342925" spans="2:3" x14ac:dyDescent="0.25">
      <c r="B342925" s="74"/>
    </row>
    <row r="342926" spans="2:3" x14ac:dyDescent="0.25">
      <c r="B342926" s="74"/>
    </row>
    <row r="342977" spans="2:3" x14ac:dyDescent="0.25">
      <c r="C342977"/>
    </row>
    <row r="342978" spans="2:3" x14ac:dyDescent="0.25">
      <c r="B342978" s="74"/>
    </row>
    <row r="342979" spans="2:3" x14ac:dyDescent="0.25">
      <c r="B342979" s="74"/>
    </row>
    <row r="342980" spans="2:3" x14ac:dyDescent="0.25">
      <c r="B342980" s="74"/>
    </row>
    <row r="342981" spans="2:3" x14ac:dyDescent="0.25">
      <c r="B342981" s="74"/>
    </row>
    <row r="342982" spans="2:3" x14ac:dyDescent="0.25">
      <c r="B342982" s="74"/>
    </row>
    <row r="342983" spans="2:3" x14ac:dyDescent="0.25">
      <c r="B342983" s="74"/>
    </row>
    <row r="342984" spans="2:3" x14ac:dyDescent="0.25">
      <c r="B342984" s="74"/>
    </row>
    <row r="342985" spans="2:3" x14ac:dyDescent="0.25">
      <c r="B342985" s="74"/>
    </row>
    <row r="342986" spans="2:3" x14ac:dyDescent="0.25">
      <c r="B342986" s="74"/>
    </row>
    <row r="342987" spans="2:3" x14ac:dyDescent="0.25">
      <c r="B342987" s="74"/>
    </row>
    <row r="342988" spans="2:3" x14ac:dyDescent="0.25">
      <c r="B342988" s="74"/>
    </row>
    <row r="342989" spans="2:3" x14ac:dyDescent="0.25">
      <c r="B342989" s="74"/>
    </row>
    <row r="342990" spans="2:3" x14ac:dyDescent="0.25">
      <c r="B342990" s="74"/>
    </row>
    <row r="343041" spans="2:3" x14ac:dyDescent="0.25">
      <c r="C343041"/>
    </row>
    <row r="343042" spans="2:3" x14ac:dyDescent="0.25">
      <c r="B343042" s="74"/>
    </row>
    <row r="343043" spans="2:3" x14ac:dyDescent="0.25">
      <c r="B343043" s="74"/>
    </row>
    <row r="343044" spans="2:3" x14ac:dyDescent="0.25">
      <c r="B343044" s="74"/>
    </row>
    <row r="343045" spans="2:3" x14ac:dyDescent="0.25">
      <c r="B343045" s="74"/>
    </row>
    <row r="343046" spans="2:3" x14ac:dyDescent="0.25">
      <c r="B343046" s="74"/>
    </row>
    <row r="343047" spans="2:3" x14ac:dyDescent="0.25">
      <c r="B343047" s="74"/>
    </row>
    <row r="343048" spans="2:3" x14ac:dyDescent="0.25">
      <c r="B343048" s="74"/>
    </row>
    <row r="343049" spans="2:3" x14ac:dyDescent="0.25">
      <c r="B343049" s="74"/>
    </row>
    <row r="343050" spans="2:3" x14ac:dyDescent="0.25">
      <c r="B343050" s="74"/>
    </row>
    <row r="343051" spans="2:3" x14ac:dyDescent="0.25">
      <c r="B343051" s="74"/>
    </row>
    <row r="343052" spans="2:3" x14ac:dyDescent="0.25">
      <c r="B343052" s="74"/>
    </row>
    <row r="343053" spans="2:3" x14ac:dyDescent="0.25">
      <c r="B343053" s="74"/>
    </row>
    <row r="343054" spans="2:3" x14ac:dyDescent="0.25">
      <c r="B343054" s="74"/>
    </row>
    <row r="343105" spans="2:3" x14ac:dyDescent="0.25">
      <c r="C343105"/>
    </row>
    <row r="343106" spans="2:3" x14ac:dyDescent="0.25">
      <c r="B343106" s="74"/>
    </row>
    <row r="343107" spans="2:3" x14ac:dyDescent="0.25">
      <c r="B343107" s="74"/>
    </row>
    <row r="343108" spans="2:3" x14ac:dyDescent="0.25">
      <c r="B343108" s="74"/>
    </row>
    <row r="343109" spans="2:3" x14ac:dyDescent="0.25">
      <c r="B343109" s="74"/>
    </row>
    <row r="343110" spans="2:3" x14ac:dyDescent="0.25">
      <c r="B343110" s="74"/>
    </row>
    <row r="343111" spans="2:3" x14ac:dyDescent="0.25">
      <c r="B343111" s="74"/>
    </row>
    <row r="343112" spans="2:3" x14ac:dyDescent="0.25">
      <c r="B343112" s="74"/>
    </row>
    <row r="343113" spans="2:3" x14ac:dyDescent="0.25">
      <c r="B343113" s="74"/>
    </row>
    <row r="343114" spans="2:3" x14ac:dyDescent="0.25">
      <c r="B343114" s="74"/>
    </row>
    <row r="343115" spans="2:3" x14ac:dyDescent="0.25">
      <c r="B343115" s="74"/>
    </row>
    <row r="343116" spans="2:3" x14ac:dyDescent="0.25">
      <c r="B343116" s="74"/>
    </row>
    <row r="343117" spans="2:3" x14ac:dyDescent="0.25">
      <c r="B343117" s="74"/>
    </row>
    <row r="343118" spans="2:3" x14ac:dyDescent="0.25">
      <c r="B343118" s="74"/>
    </row>
    <row r="343169" spans="2:3" x14ac:dyDescent="0.25">
      <c r="C343169"/>
    </row>
    <row r="343170" spans="2:3" x14ac:dyDescent="0.25">
      <c r="B343170" s="74"/>
    </row>
    <row r="343171" spans="2:3" x14ac:dyDescent="0.25">
      <c r="B343171" s="74"/>
    </row>
    <row r="343172" spans="2:3" x14ac:dyDescent="0.25">
      <c r="B343172" s="74"/>
    </row>
    <row r="343173" spans="2:3" x14ac:dyDescent="0.25">
      <c r="B343173" s="74"/>
    </row>
    <row r="343174" spans="2:3" x14ac:dyDescent="0.25">
      <c r="B343174" s="74"/>
    </row>
    <row r="343175" spans="2:3" x14ac:dyDescent="0.25">
      <c r="B343175" s="74"/>
    </row>
    <row r="343176" spans="2:3" x14ac:dyDescent="0.25">
      <c r="B343176" s="74"/>
    </row>
    <row r="343177" spans="2:3" x14ac:dyDescent="0.25">
      <c r="B343177" s="74"/>
    </row>
    <row r="343178" spans="2:3" x14ac:dyDescent="0.25">
      <c r="B343178" s="74"/>
    </row>
    <row r="343179" spans="2:3" x14ac:dyDescent="0.25">
      <c r="B343179" s="74"/>
    </row>
    <row r="343180" spans="2:3" x14ac:dyDescent="0.25">
      <c r="B343180" s="74"/>
    </row>
    <row r="343181" spans="2:3" x14ac:dyDescent="0.25">
      <c r="B343181" s="74"/>
    </row>
    <row r="343182" spans="2:3" x14ac:dyDescent="0.25">
      <c r="B343182" s="74"/>
    </row>
    <row r="343233" spans="2:3" x14ac:dyDescent="0.25">
      <c r="C343233"/>
    </row>
    <row r="343234" spans="2:3" x14ac:dyDescent="0.25">
      <c r="B343234" s="74"/>
    </row>
    <row r="343235" spans="2:3" x14ac:dyDescent="0.25">
      <c r="B343235" s="74"/>
    </row>
    <row r="343236" spans="2:3" x14ac:dyDescent="0.25">
      <c r="B343236" s="74"/>
    </row>
    <row r="343237" spans="2:3" x14ac:dyDescent="0.25">
      <c r="B343237" s="74"/>
    </row>
    <row r="343238" spans="2:3" x14ac:dyDescent="0.25">
      <c r="B343238" s="74"/>
    </row>
    <row r="343239" spans="2:3" x14ac:dyDescent="0.25">
      <c r="B343239" s="74"/>
    </row>
    <row r="343240" spans="2:3" x14ac:dyDescent="0.25">
      <c r="B343240" s="74"/>
    </row>
    <row r="343241" spans="2:3" x14ac:dyDescent="0.25">
      <c r="B343241" s="74"/>
    </row>
    <row r="343242" spans="2:3" x14ac:dyDescent="0.25">
      <c r="B343242" s="74"/>
    </row>
    <row r="343243" spans="2:3" x14ac:dyDescent="0.25">
      <c r="B343243" s="74"/>
    </row>
    <row r="343244" spans="2:3" x14ac:dyDescent="0.25">
      <c r="B343244" s="74"/>
    </row>
    <row r="343245" spans="2:3" x14ac:dyDescent="0.25">
      <c r="B343245" s="74"/>
    </row>
    <row r="343246" spans="2:3" x14ac:dyDescent="0.25">
      <c r="B343246" s="74"/>
    </row>
    <row r="343297" spans="2:3" x14ac:dyDescent="0.25">
      <c r="C343297"/>
    </row>
    <row r="343298" spans="2:3" x14ac:dyDescent="0.25">
      <c r="B343298" s="74"/>
    </row>
    <row r="343299" spans="2:3" x14ac:dyDescent="0.25">
      <c r="B343299" s="74"/>
    </row>
    <row r="343300" spans="2:3" x14ac:dyDescent="0.25">
      <c r="B343300" s="74"/>
    </row>
    <row r="343301" spans="2:3" x14ac:dyDescent="0.25">
      <c r="B343301" s="74"/>
    </row>
    <row r="343302" spans="2:3" x14ac:dyDescent="0.25">
      <c r="B343302" s="74"/>
    </row>
    <row r="343303" spans="2:3" x14ac:dyDescent="0.25">
      <c r="B343303" s="74"/>
    </row>
    <row r="343304" spans="2:3" x14ac:dyDescent="0.25">
      <c r="B343304" s="74"/>
    </row>
    <row r="343305" spans="2:3" x14ac:dyDescent="0.25">
      <c r="B343305" s="74"/>
    </row>
    <row r="343306" spans="2:3" x14ac:dyDescent="0.25">
      <c r="B343306" s="74"/>
    </row>
    <row r="343307" spans="2:3" x14ac:dyDescent="0.25">
      <c r="B343307" s="74"/>
    </row>
    <row r="343308" spans="2:3" x14ac:dyDescent="0.25">
      <c r="B343308" s="74"/>
    </row>
    <row r="343309" spans="2:3" x14ac:dyDescent="0.25">
      <c r="B343309" s="74"/>
    </row>
    <row r="343310" spans="2:3" x14ac:dyDescent="0.25">
      <c r="B343310" s="74"/>
    </row>
    <row r="343361" spans="2:3" x14ac:dyDescent="0.25">
      <c r="C343361"/>
    </row>
    <row r="343362" spans="2:3" x14ac:dyDescent="0.25">
      <c r="B343362" s="74"/>
    </row>
    <row r="343363" spans="2:3" x14ac:dyDescent="0.25">
      <c r="B343363" s="74"/>
    </row>
    <row r="343364" spans="2:3" x14ac:dyDescent="0.25">
      <c r="B343364" s="74"/>
    </row>
    <row r="343365" spans="2:3" x14ac:dyDescent="0.25">
      <c r="B343365" s="74"/>
    </row>
    <row r="343366" spans="2:3" x14ac:dyDescent="0.25">
      <c r="B343366" s="74"/>
    </row>
    <row r="343367" spans="2:3" x14ac:dyDescent="0.25">
      <c r="B343367" s="74"/>
    </row>
    <row r="343368" spans="2:3" x14ac:dyDescent="0.25">
      <c r="B343368" s="74"/>
    </row>
    <row r="343369" spans="2:3" x14ac:dyDescent="0.25">
      <c r="B343369" s="74"/>
    </row>
    <row r="343370" spans="2:3" x14ac:dyDescent="0.25">
      <c r="B343370" s="74"/>
    </row>
    <row r="343371" spans="2:3" x14ac:dyDescent="0.25">
      <c r="B343371" s="74"/>
    </row>
    <row r="343372" spans="2:3" x14ac:dyDescent="0.25">
      <c r="B343372" s="74"/>
    </row>
    <row r="343373" spans="2:3" x14ac:dyDescent="0.25">
      <c r="B343373" s="74"/>
    </row>
    <row r="343374" spans="2:3" x14ac:dyDescent="0.25">
      <c r="B343374" s="74"/>
    </row>
    <row r="343425" spans="2:3" x14ac:dyDescent="0.25">
      <c r="C343425"/>
    </row>
    <row r="343426" spans="2:3" x14ac:dyDescent="0.25">
      <c r="B343426" s="74"/>
    </row>
    <row r="343427" spans="2:3" x14ac:dyDescent="0.25">
      <c r="B343427" s="74"/>
    </row>
    <row r="343428" spans="2:3" x14ac:dyDescent="0.25">
      <c r="B343428" s="74"/>
    </row>
    <row r="343429" spans="2:3" x14ac:dyDescent="0.25">
      <c r="B343429" s="74"/>
    </row>
    <row r="343430" spans="2:3" x14ac:dyDescent="0.25">
      <c r="B343430" s="74"/>
    </row>
    <row r="343431" spans="2:3" x14ac:dyDescent="0.25">
      <c r="B343431" s="74"/>
    </row>
    <row r="343432" spans="2:3" x14ac:dyDescent="0.25">
      <c r="B343432" s="74"/>
    </row>
    <row r="343433" spans="2:3" x14ac:dyDescent="0.25">
      <c r="B343433" s="74"/>
    </row>
    <row r="343434" spans="2:3" x14ac:dyDescent="0.25">
      <c r="B343434" s="74"/>
    </row>
    <row r="343435" spans="2:3" x14ac:dyDescent="0.25">
      <c r="B343435" s="74"/>
    </row>
    <row r="343436" spans="2:3" x14ac:dyDescent="0.25">
      <c r="B343436" s="74"/>
    </row>
    <row r="343437" spans="2:3" x14ac:dyDescent="0.25">
      <c r="B343437" s="74"/>
    </row>
    <row r="343438" spans="2:3" x14ac:dyDescent="0.25">
      <c r="B343438" s="74"/>
    </row>
    <row r="343489" spans="2:3" x14ac:dyDescent="0.25">
      <c r="C343489"/>
    </row>
    <row r="343490" spans="2:3" x14ac:dyDescent="0.25">
      <c r="B343490" s="74"/>
    </row>
    <row r="343491" spans="2:3" x14ac:dyDescent="0.25">
      <c r="B343491" s="74"/>
    </row>
    <row r="343492" spans="2:3" x14ac:dyDescent="0.25">
      <c r="B343492" s="74"/>
    </row>
    <row r="343493" spans="2:3" x14ac:dyDescent="0.25">
      <c r="B343493" s="74"/>
    </row>
    <row r="343494" spans="2:3" x14ac:dyDescent="0.25">
      <c r="B343494" s="74"/>
    </row>
    <row r="343495" spans="2:3" x14ac:dyDescent="0.25">
      <c r="B343495" s="74"/>
    </row>
    <row r="343496" spans="2:3" x14ac:dyDescent="0.25">
      <c r="B343496" s="74"/>
    </row>
    <row r="343497" spans="2:3" x14ac:dyDescent="0.25">
      <c r="B343497" s="74"/>
    </row>
    <row r="343498" spans="2:3" x14ac:dyDescent="0.25">
      <c r="B343498" s="74"/>
    </row>
    <row r="343499" spans="2:3" x14ac:dyDescent="0.25">
      <c r="B343499" s="74"/>
    </row>
    <row r="343500" spans="2:3" x14ac:dyDescent="0.25">
      <c r="B343500" s="74"/>
    </row>
    <row r="343501" spans="2:3" x14ac:dyDescent="0.25">
      <c r="B343501" s="74"/>
    </row>
    <row r="343502" spans="2:3" x14ac:dyDescent="0.25">
      <c r="B343502" s="74"/>
    </row>
    <row r="343553" spans="2:3" x14ac:dyDescent="0.25">
      <c r="C343553"/>
    </row>
    <row r="343554" spans="2:3" x14ac:dyDescent="0.25">
      <c r="B343554" s="74"/>
    </row>
    <row r="343555" spans="2:3" x14ac:dyDescent="0.25">
      <c r="B343555" s="74"/>
    </row>
    <row r="343556" spans="2:3" x14ac:dyDescent="0.25">
      <c r="B343556" s="74"/>
    </row>
    <row r="343557" spans="2:3" x14ac:dyDescent="0.25">
      <c r="B343557" s="74"/>
    </row>
    <row r="343558" spans="2:3" x14ac:dyDescent="0.25">
      <c r="B343558" s="74"/>
    </row>
    <row r="343559" spans="2:3" x14ac:dyDescent="0.25">
      <c r="B343559" s="74"/>
    </row>
    <row r="343560" spans="2:3" x14ac:dyDescent="0.25">
      <c r="B343560" s="74"/>
    </row>
    <row r="343561" spans="2:3" x14ac:dyDescent="0.25">
      <c r="B343561" s="74"/>
    </row>
    <row r="343562" spans="2:3" x14ac:dyDescent="0.25">
      <c r="B343562" s="74"/>
    </row>
    <row r="343563" spans="2:3" x14ac:dyDescent="0.25">
      <c r="B343563" s="74"/>
    </row>
    <row r="343564" spans="2:3" x14ac:dyDescent="0.25">
      <c r="B343564" s="74"/>
    </row>
    <row r="343565" spans="2:3" x14ac:dyDescent="0.25">
      <c r="B343565" s="74"/>
    </row>
    <row r="343566" spans="2:3" x14ac:dyDescent="0.25">
      <c r="B343566" s="74"/>
    </row>
    <row r="343617" spans="2:3" x14ac:dyDescent="0.25">
      <c r="C343617"/>
    </row>
    <row r="343618" spans="2:3" x14ac:dyDescent="0.25">
      <c r="B343618" s="74"/>
    </row>
    <row r="343619" spans="2:3" x14ac:dyDescent="0.25">
      <c r="B343619" s="74"/>
    </row>
    <row r="343620" spans="2:3" x14ac:dyDescent="0.25">
      <c r="B343620" s="74"/>
    </row>
    <row r="343621" spans="2:3" x14ac:dyDescent="0.25">
      <c r="B343621" s="74"/>
    </row>
    <row r="343622" spans="2:3" x14ac:dyDescent="0.25">
      <c r="B343622" s="74"/>
    </row>
    <row r="343623" spans="2:3" x14ac:dyDescent="0.25">
      <c r="B343623" s="74"/>
    </row>
    <row r="343624" spans="2:3" x14ac:dyDescent="0.25">
      <c r="B343624" s="74"/>
    </row>
    <row r="343625" spans="2:3" x14ac:dyDescent="0.25">
      <c r="B343625" s="74"/>
    </row>
    <row r="343626" spans="2:3" x14ac:dyDescent="0.25">
      <c r="B343626" s="74"/>
    </row>
    <row r="343627" spans="2:3" x14ac:dyDescent="0.25">
      <c r="B343627" s="74"/>
    </row>
    <row r="343628" spans="2:3" x14ac:dyDescent="0.25">
      <c r="B343628" s="74"/>
    </row>
    <row r="343629" spans="2:3" x14ac:dyDescent="0.25">
      <c r="B343629" s="74"/>
    </row>
    <row r="343630" spans="2:3" x14ac:dyDescent="0.25">
      <c r="B343630" s="74"/>
    </row>
    <row r="343681" spans="2:3" x14ac:dyDescent="0.25">
      <c r="C343681"/>
    </row>
    <row r="343682" spans="2:3" x14ac:dyDescent="0.25">
      <c r="B343682" s="74"/>
    </row>
    <row r="343683" spans="2:3" x14ac:dyDescent="0.25">
      <c r="B343683" s="74"/>
    </row>
    <row r="343684" spans="2:3" x14ac:dyDescent="0.25">
      <c r="B343684" s="74"/>
    </row>
    <row r="343685" spans="2:3" x14ac:dyDescent="0.25">
      <c r="B343685" s="74"/>
    </row>
    <row r="343686" spans="2:3" x14ac:dyDescent="0.25">
      <c r="B343686" s="74"/>
    </row>
    <row r="343687" spans="2:3" x14ac:dyDescent="0.25">
      <c r="B343687" s="74"/>
    </row>
    <row r="343688" spans="2:3" x14ac:dyDescent="0.25">
      <c r="B343688" s="74"/>
    </row>
    <row r="343689" spans="2:3" x14ac:dyDescent="0.25">
      <c r="B343689" s="74"/>
    </row>
    <row r="343690" spans="2:3" x14ac:dyDescent="0.25">
      <c r="B343690" s="74"/>
    </row>
    <row r="343691" spans="2:3" x14ac:dyDescent="0.25">
      <c r="B343691" s="74"/>
    </row>
    <row r="343692" spans="2:3" x14ac:dyDescent="0.25">
      <c r="B343692" s="74"/>
    </row>
    <row r="343693" spans="2:3" x14ac:dyDescent="0.25">
      <c r="B343693" s="74"/>
    </row>
    <row r="343694" spans="2:3" x14ac:dyDescent="0.25">
      <c r="B343694" s="74"/>
    </row>
    <row r="343745" spans="2:3" x14ac:dyDescent="0.25">
      <c r="C343745"/>
    </row>
    <row r="343746" spans="2:3" x14ac:dyDescent="0.25">
      <c r="B343746" s="74"/>
    </row>
    <row r="343747" spans="2:3" x14ac:dyDescent="0.25">
      <c r="B343747" s="74"/>
    </row>
    <row r="343748" spans="2:3" x14ac:dyDescent="0.25">
      <c r="B343748" s="74"/>
    </row>
    <row r="343749" spans="2:3" x14ac:dyDescent="0.25">
      <c r="B343749" s="74"/>
    </row>
    <row r="343750" spans="2:3" x14ac:dyDescent="0.25">
      <c r="B343750" s="74"/>
    </row>
    <row r="343751" spans="2:3" x14ac:dyDescent="0.25">
      <c r="B343751" s="74"/>
    </row>
    <row r="343752" spans="2:3" x14ac:dyDescent="0.25">
      <c r="B343752" s="74"/>
    </row>
    <row r="343753" spans="2:3" x14ac:dyDescent="0.25">
      <c r="B343753" s="74"/>
    </row>
    <row r="343754" spans="2:3" x14ac:dyDescent="0.25">
      <c r="B343754" s="74"/>
    </row>
    <row r="343755" spans="2:3" x14ac:dyDescent="0.25">
      <c r="B343755" s="74"/>
    </row>
    <row r="343756" spans="2:3" x14ac:dyDescent="0.25">
      <c r="B343756" s="74"/>
    </row>
    <row r="343757" spans="2:3" x14ac:dyDescent="0.25">
      <c r="B343757" s="74"/>
    </row>
    <row r="343758" spans="2:3" x14ac:dyDescent="0.25">
      <c r="B343758" s="74"/>
    </row>
    <row r="343809" spans="2:3" x14ac:dyDescent="0.25">
      <c r="C343809"/>
    </row>
    <row r="343810" spans="2:3" x14ac:dyDescent="0.25">
      <c r="B343810" s="74"/>
    </row>
    <row r="343811" spans="2:3" x14ac:dyDescent="0.25">
      <c r="B343811" s="74"/>
    </row>
    <row r="343812" spans="2:3" x14ac:dyDescent="0.25">
      <c r="B343812" s="74"/>
    </row>
    <row r="343813" spans="2:3" x14ac:dyDescent="0.25">
      <c r="B343813" s="74"/>
    </row>
    <row r="343814" spans="2:3" x14ac:dyDescent="0.25">
      <c r="B343814" s="74"/>
    </row>
    <row r="343815" spans="2:3" x14ac:dyDescent="0.25">
      <c r="B343815" s="74"/>
    </row>
    <row r="343816" spans="2:3" x14ac:dyDescent="0.25">
      <c r="B343816" s="74"/>
    </row>
    <row r="343817" spans="2:3" x14ac:dyDescent="0.25">
      <c r="B343817" s="74"/>
    </row>
    <row r="343818" spans="2:3" x14ac:dyDescent="0.25">
      <c r="B343818" s="74"/>
    </row>
    <row r="343819" spans="2:3" x14ac:dyDescent="0.25">
      <c r="B343819" s="74"/>
    </row>
    <row r="343820" spans="2:3" x14ac:dyDescent="0.25">
      <c r="B343820" s="74"/>
    </row>
    <row r="343821" spans="2:3" x14ac:dyDescent="0.25">
      <c r="B343821" s="74"/>
    </row>
    <row r="343822" spans="2:3" x14ac:dyDescent="0.25">
      <c r="B343822" s="74"/>
    </row>
    <row r="343873" spans="2:3" x14ac:dyDescent="0.25">
      <c r="C343873"/>
    </row>
    <row r="343874" spans="2:3" x14ac:dyDescent="0.25">
      <c r="B343874" s="74"/>
    </row>
    <row r="343875" spans="2:3" x14ac:dyDescent="0.25">
      <c r="B343875" s="74"/>
    </row>
    <row r="343876" spans="2:3" x14ac:dyDescent="0.25">
      <c r="B343876" s="74"/>
    </row>
    <row r="343877" spans="2:3" x14ac:dyDescent="0.25">
      <c r="B343877" s="74"/>
    </row>
    <row r="343878" spans="2:3" x14ac:dyDescent="0.25">
      <c r="B343878" s="74"/>
    </row>
    <row r="343879" spans="2:3" x14ac:dyDescent="0.25">
      <c r="B343879" s="74"/>
    </row>
    <row r="343880" spans="2:3" x14ac:dyDescent="0.25">
      <c r="B343880" s="74"/>
    </row>
    <row r="343881" spans="2:3" x14ac:dyDescent="0.25">
      <c r="B343881" s="74"/>
    </row>
    <row r="343882" spans="2:3" x14ac:dyDescent="0.25">
      <c r="B343882" s="74"/>
    </row>
    <row r="343883" spans="2:3" x14ac:dyDescent="0.25">
      <c r="B343883" s="74"/>
    </row>
    <row r="343884" spans="2:3" x14ac:dyDescent="0.25">
      <c r="B343884" s="74"/>
    </row>
    <row r="343885" spans="2:3" x14ac:dyDescent="0.25">
      <c r="B343885" s="74"/>
    </row>
    <row r="343886" spans="2:3" x14ac:dyDescent="0.25">
      <c r="B343886" s="74"/>
    </row>
    <row r="343937" spans="2:3" x14ac:dyDescent="0.25">
      <c r="C343937"/>
    </row>
    <row r="343938" spans="2:3" x14ac:dyDescent="0.25">
      <c r="B343938" s="74"/>
    </row>
    <row r="343939" spans="2:3" x14ac:dyDescent="0.25">
      <c r="B343939" s="74"/>
    </row>
    <row r="343940" spans="2:3" x14ac:dyDescent="0.25">
      <c r="B343940" s="74"/>
    </row>
    <row r="343941" spans="2:3" x14ac:dyDescent="0.25">
      <c r="B343941" s="74"/>
    </row>
    <row r="343942" spans="2:3" x14ac:dyDescent="0.25">
      <c r="B343942" s="74"/>
    </row>
    <row r="343943" spans="2:3" x14ac:dyDescent="0.25">
      <c r="B343943" s="74"/>
    </row>
    <row r="343944" spans="2:3" x14ac:dyDescent="0.25">
      <c r="B343944" s="74"/>
    </row>
    <row r="343945" spans="2:3" x14ac:dyDescent="0.25">
      <c r="B343945" s="74"/>
    </row>
    <row r="343946" spans="2:3" x14ac:dyDescent="0.25">
      <c r="B343946" s="74"/>
    </row>
    <row r="343947" spans="2:3" x14ac:dyDescent="0.25">
      <c r="B343947" s="74"/>
    </row>
    <row r="343948" spans="2:3" x14ac:dyDescent="0.25">
      <c r="B343948" s="74"/>
    </row>
    <row r="343949" spans="2:3" x14ac:dyDescent="0.25">
      <c r="B343949" s="74"/>
    </row>
    <row r="343950" spans="2:3" x14ac:dyDescent="0.25">
      <c r="B343950" s="74"/>
    </row>
    <row r="344001" spans="2:3" x14ac:dyDescent="0.25">
      <c r="C344001"/>
    </row>
    <row r="344002" spans="2:3" x14ac:dyDescent="0.25">
      <c r="B344002" s="74"/>
    </row>
    <row r="344003" spans="2:3" x14ac:dyDescent="0.25">
      <c r="B344003" s="74"/>
    </row>
    <row r="344004" spans="2:3" x14ac:dyDescent="0.25">
      <c r="B344004" s="74"/>
    </row>
    <row r="344005" spans="2:3" x14ac:dyDescent="0.25">
      <c r="B344005" s="74"/>
    </row>
    <row r="344006" spans="2:3" x14ac:dyDescent="0.25">
      <c r="B344006" s="74"/>
    </row>
    <row r="344007" spans="2:3" x14ac:dyDescent="0.25">
      <c r="B344007" s="74"/>
    </row>
    <row r="344008" spans="2:3" x14ac:dyDescent="0.25">
      <c r="B344008" s="74"/>
    </row>
    <row r="344009" spans="2:3" x14ac:dyDescent="0.25">
      <c r="B344009" s="74"/>
    </row>
    <row r="344010" spans="2:3" x14ac:dyDescent="0.25">
      <c r="B344010" s="74"/>
    </row>
    <row r="344011" spans="2:3" x14ac:dyDescent="0.25">
      <c r="B344011" s="74"/>
    </row>
    <row r="344012" spans="2:3" x14ac:dyDescent="0.25">
      <c r="B344012" s="74"/>
    </row>
    <row r="344013" spans="2:3" x14ac:dyDescent="0.25">
      <c r="B344013" s="74"/>
    </row>
    <row r="344014" spans="2:3" x14ac:dyDescent="0.25">
      <c r="B344014" s="74"/>
    </row>
    <row r="344065" spans="2:3" x14ac:dyDescent="0.25">
      <c r="C344065"/>
    </row>
    <row r="344066" spans="2:3" x14ac:dyDescent="0.25">
      <c r="B344066" s="74"/>
    </row>
    <row r="344067" spans="2:3" x14ac:dyDescent="0.25">
      <c r="B344067" s="74"/>
    </row>
    <row r="344068" spans="2:3" x14ac:dyDescent="0.25">
      <c r="B344068" s="74"/>
    </row>
    <row r="344069" spans="2:3" x14ac:dyDescent="0.25">
      <c r="B344069" s="74"/>
    </row>
    <row r="344070" spans="2:3" x14ac:dyDescent="0.25">
      <c r="B344070" s="74"/>
    </row>
    <row r="344071" spans="2:3" x14ac:dyDescent="0.25">
      <c r="B344071" s="74"/>
    </row>
    <row r="344072" spans="2:3" x14ac:dyDescent="0.25">
      <c r="B344072" s="74"/>
    </row>
    <row r="344073" spans="2:3" x14ac:dyDescent="0.25">
      <c r="B344073" s="74"/>
    </row>
    <row r="344074" spans="2:3" x14ac:dyDescent="0.25">
      <c r="B344074" s="74"/>
    </row>
    <row r="344075" spans="2:3" x14ac:dyDescent="0.25">
      <c r="B344075" s="74"/>
    </row>
    <row r="344076" spans="2:3" x14ac:dyDescent="0.25">
      <c r="B344076" s="74"/>
    </row>
    <row r="344077" spans="2:3" x14ac:dyDescent="0.25">
      <c r="B344077" s="74"/>
    </row>
    <row r="344078" spans="2:3" x14ac:dyDescent="0.25">
      <c r="B344078" s="74"/>
    </row>
    <row r="344129" spans="2:3" x14ac:dyDescent="0.25">
      <c r="C344129"/>
    </row>
    <row r="344130" spans="2:3" x14ac:dyDescent="0.25">
      <c r="B344130" s="74"/>
    </row>
    <row r="344131" spans="2:3" x14ac:dyDescent="0.25">
      <c r="B344131" s="74"/>
    </row>
    <row r="344132" spans="2:3" x14ac:dyDescent="0.25">
      <c r="B344132" s="74"/>
    </row>
    <row r="344133" spans="2:3" x14ac:dyDescent="0.25">
      <c r="B344133" s="74"/>
    </row>
    <row r="344134" spans="2:3" x14ac:dyDescent="0.25">
      <c r="B344134" s="74"/>
    </row>
    <row r="344135" spans="2:3" x14ac:dyDescent="0.25">
      <c r="B344135" s="74"/>
    </row>
    <row r="344136" spans="2:3" x14ac:dyDescent="0.25">
      <c r="B344136" s="74"/>
    </row>
    <row r="344137" spans="2:3" x14ac:dyDescent="0.25">
      <c r="B344137" s="74"/>
    </row>
    <row r="344138" spans="2:3" x14ac:dyDescent="0.25">
      <c r="B344138" s="74"/>
    </row>
    <row r="344139" spans="2:3" x14ac:dyDescent="0.25">
      <c r="B344139" s="74"/>
    </row>
    <row r="344140" spans="2:3" x14ac:dyDescent="0.25">
      <c r="B344140" s="74"/>
    </row>
    <row r="344141" spans="2:3" x14ac:dyDescent="0.25">
      <c r="B344141" s="74"/>
    </row>
    <row r="344142" spans="2:3" x14ac:dyDescent="0.25">
      <c r="B344142" s="74"/>
    </row>
    <row r="344193" spans="2:3" x14ac:dyDescent="0.25">
      <c r="C344193"/>
    </row>
    <row r="344194" spans="2:3" x14ac:dyDescent="0.25">
      <c r="B344194" s="74"/>
    </row>
    <row r="344195" spans="2:3" x14ac:dyDescent="0.25">
      <c r="B344195" s="74"/>
    </row>
    <row r="344196" spans="2:3" x14ac:dyDescent="0.25">
      <c r="B344196" s="74"/>
    </row>
    <row r="344197" spans="2:3" x14ac:dyDescent="0.25">
      <c r="B344197" s="74"/>
    </row>
    <row r="344198" spans="2:3" x14ac:dyDescent="0.25">
      <c r="B344198" s="74"/>
    </row>
    <row r="344199" spans="2:3" x14ac:dyDescent="0.25">
      <c r="B344199" s="74"/>
    </row>
    <row r="344200" spans="2:3" x14ac:dyDescent="0.25">
      <c r="B344200" s="74"/>
    </row>
    <row r="344201" spans="2:3" x14ac:dyDescent="0.25">
      <c r="B344201" s="74"/>
    </row>
    <row r="344202" spans="2:3" x14ac:dyDescent="0.25">
      <c r="B344202" s="74"/>
    </row>
    <row r="344203" spans="2:3" x14ac:dyDescent="0.25">
      <c r="B344203" s="74"/>
    </row>
    <row r="344204" spans="2:3" x14ac:dyDescent="0.25">
      <c r="B344204" s="74"/>
    </row>
    <row r="344205" spans="2:3" x14ac:dyDescent="0.25">
      <c r="B344205" s="74"/>
    </row>
    <row r="344206" spans="2:3" x14ac:dyDescent="0.25">
      <c r="B344206" s="74"/>
    </row>
    <row r="344257" spans="2:3" x14ac:dyDescent="0.25">
      <c r="C344257"/>
    </row>
    <row r="344258" spans="2:3" x14ac:dyDescent="0.25">
      <c r="B344258" s="74"/>
    </row>
    <row r="344259" spans="2:3" x14ac:dyDescent="0.25">
      <c r="B344259" s="74"/>
    </row>
    <row r="344260" spans="2:3" x14ac:dyDescent="0.25">
      <c r="B344260" s="74"/>
    </row>
    <row r="344261" spans="2:3" x14ac:dyDescent="0.25">
      <c r="B344261" s="74"/>
    </row>
    <row r="344262" spans="2:3" x14ac:dyDescent="0.25">
      <c r="B344262" s="74"/>
    </row>
    <row r="344263" spans="2:3" x14ac:dyDescent="0.25">
      <c r="B344263" s="74"/>
    </row>
    <row r="344264" spans="2:3" x14ac:dyDescent="0.25">
      <c r="B344264" s="74"/>
    </row>
    <row r="344265" spans="2:3" x14ac:dyDescent="0.25">
      <c r="B344265" s="74"/>
    </row>
    <row r="344266" spans="2:3" x14ac:dyDescent="0.25">
      <c r="B344266" s="74"/>
    </row>
    <row r="344267" spans="2:3" x14ac:dyDescent="0.25">
      <c r="B344267" s="74"/>
    </row>
    <row r="344268" spans="2:3" x14ac:dyDescent="0.25">
      <c r="B344268" s="74"/>
    </row>
    <row r="344269" spans="2:3" x14ac:dyDescent="0.25">
      <c r="B344269" s="74"/>
    </row>
    <row r="344270" spans="2:3" x14ac:dyDescent="0.25">
      <c r="B344270" s="74"/>
    </row>
    <row r="344321" spans="2:3" x14ac:dyDescent="0.25">
      <c r="C344321"/>
    </row>
    <row r="344322" spans="2:3" x14ac:dyDescent="0.25">
      <c r="B344322" s="74"/>
    </row>
    <row r="344323" spans="2:3" x14ac:dyDescent="0.25">
      <c r="B344323" s="74"/>
    </row>
    <row r="344324" spans="2:3" x14ac:dyDescent="0.25">
      <c r="B344324" s="74"/>
    </row>
    <row r="344325" spans="2:3" x14ac:dyDescent="0.25">
      <c r="B344325" s="74"/>
    </row>
    <row r="344326" spans="2:3" x14ac:dyDescent="0.25">
      <c r="B344326" s="74"/>
    </row>
    <row r="344327" spans="2:3" x14ac:dyDescent="0.25">
      <c r="B344327" s="74"/>
    </row>
    <row r="344328" spans="2:3" x14ac:dyDescent="0.25">
      <c r="B344328" s="74"/>
    </row>
    <row r="344329" spans="2:3" x14ac:dyDescent="0.25">
      <c r="B344329" s="74"/>
    </row>
    <row r="344330" spans="2:3" x14ac:dyDescent="0.25">
      <c r="B344330" s="74"/>
    </row>
    <row r="344331" spans="2:3" x14ac:dyDescent="0.25">
      <c r="B344331" s="74"/>
    </row>
    <row r="344332" spans="2:3" x14ac:dyDescent="0.25">
      <c r="B344332" s="74"/>
    </row>
    <row r="344333" spans="2:3" x14ac:dyDescent="0.25">
      <c r="B344333" s="74"/>
    </row>
    <row r="344334" spans="2:3" x14ac:dyDescent="0.25">
      <c r="B344334" s="74"/>
    </row>
    <row r="344385" spans="2:3" x14ac:dyDescent="0.25">
      <c r="C344385"/>
    </row>
    <row r="344386" spans="2:3" x14ac:dyDescent="0.25">
      <c r="B344386" s="74"/>
    </row>
    <row r="344387" spans="2:3" x14ac:dyDescent="0.25">
      <c r="B344387" s="74"/>
    </row>
    <row r="344388" spans="2:3" x14ac:dyDescent="0.25">
      <c r="B344388" s="74"/>
    </row>
    <row r="344389" spans="2:3" x14ac:dyDescent="0.25">
      <c r="B344389" s="74"/>
    </row>
    <row r="344390" spans="2:3" x14ac:dyDescent="0.25">
      <c r="B344390" s="74"/>
    </row>
    <row r="344391" spans="2:3" x14ac:dyDescent="0.25">
      <c r="B344391" s="74"/>
    </row>
    <row r="344392" spans="2:3" x14ac:dyDescent="0.25">
      <c r="B344392" s="74"/>
    </row>
    <row r="344393" spans="2:3" x14ac:dyDescent="0.25">
      <c r="B344393" s="74"/>
    </row>
    <row r="344394" spans="2:3" x14ac:dyDescent="0.25">
      <c r="B344394" s="74"/>
    </row>
    <row r="344395" spans="2:3" x14ac:dyDescent="0.25">
      <c r="B344395" s="74"/>
    </row>
    <row r="344396" spans="2:3" x14ac:dyDescent="0.25">
      <c r="B344396" s="74"/>
    </row>
    <row r="344397" spans="2:3" x14ac:dyDescent="0.25">
      <c r="B344397" s="74"/>
    </row>
    <row r="344398" spans="2:3" x14ac:dyDescent="0.25">
      <c r="B344398" s="74"/>
    </row>
    <row r="344449" spans="2:3" x14ac:dyDescent="0.25">
      <c r="C344449"/>
    </row>
    <row r="344450" spans="2:3" x14ac:dyDescent="0.25">
      <c r="B344450" s="74"/>
    </row>
    <row r="344451" spans="2:3" x14ac:dyDescent="0.25">
      <c r="B344451" s="74"/>
    </row>
    <row r="344452" spans="2:3" x14ac:dyDescent="0.25">
      <c r="B344452" s="74"/>
    </row>
    <row r="344453" spans="2:3" x14ac:dyDescent="0.25">
      <c r="B344453" s="74"/>
    </row>
    <row r="344454" spans="2:3" x14ac:dyDescent="0.25">
      <c r="B344454" s="74"/>
    </row>
    <row r="344455" spans="2:3" x14ac:dyDescent="0.25">
      <c r="B344455" s="74"/>
    </row>
    <row r="344456" spans="2:3" x14ac:dyDescent="0.25">
      <c r="B344456" s="74"/>
    </row>
    <row r="344457" spans="2:3" x14ac:dyDescent="0.25">
      <c r="B344457" s="74"/>
    </row>
    <row r="344458" spans="2:3" x14ac:dyDescent="0.25">
      <c r="B344458" s="74"/>
    </row>
    <row r="344459" spans="2:3" x14ac:dyDescent="0.25">
      <c r="B344459" s="74"/>
    </row>
    <row r="344460" spans="2:3" x14ac:dyDescent="0.25">
      <c r="B344460" s="74"/>
    </row>
    <row r="344461" spans="2:3" x14ac:dyDescent="0.25">
      <c r="B344461" s="74"/>
    </row>
    <row r="344462" spans="2:3" x14ac:dyDescent="0.25">
      <c r="B344462" s="74"/>
    </row>
    <row r="344513" spans="2:3" x14ac:dyDescent="0.25">
      <c r="C344513"/>
    </row>
    <row r="344514" spans="2:3" x14ac:dyDescent="0.25">
      <c r="B344514" s="74"/>
    </row>
    <row r="344515" spans="2:3" x14ac:dyDescent="0.25">
      <c r="B344515" s="74"/>
    </row>
    <row r="344516" spans="2:3" x14ac:dyDescent="0.25">
      <c r="B344516" s="74"/>
    </row>
    <row r="344517" spans="2:3" x14ac:dyDescent="0.25">
      <c r="B344517" s="74"/>
    </row>
    <row r="344518" spans="2:3" x14ac:dyDescent="0.25">
      <c r="B344518" s="74"/>
    </row>
    <row r="344519" spans="2:3" x14ac:dyDescent="0.25">
      <c r="B344519" s="74"/>
    </row>
    <row r="344520" spans="2:3" x14ac:dyDescent="0.25">
      <c r="B344520" s="74"/>
    </row>
    <row r="344521" spans="2:3" x14ac:dyDescent="0.25">
      <c r="B344521" s="74"/>
    </row>
    <row r="344522" spans="2:3" x14ac:dyDescent="0.25">
      <c r="B344522" s="74"/>
    </row>
    <row r="344523" spans="2:3" x14ac:dyDescent="0.25">
      <c r="B344523" s="74"/>
    </row>
    <row r="344524" spans="2:3" x14ac:dyDescent="0.25">
      <c r="B344524" s="74"/>
    </row>
    <row r="344525" spans="2:3" x14ac:dyDescent="0.25">
      <c r="B344525" s="74"/>
    </row>
    <row r="344526" spans="2:3" x14ac:dyDescent="0.25">
      <c r="B344526" s="74"/>
    </row>
    <row r="344577" spans="2:3" x14ac:dyDescent="0.25">
      <c r="C344577"/>
    </row>
    <row r="344578" spans="2:3" x14ac:dyDescent="0.25">
      <c r="B344578" s="74"/>
    </row>
    <row r="344579" spans="2:3" x14ac:dyDescent="0.25">
      <c r="B344579" s="74"/>
    </row>
    <row r="344580" spans="2:3" x14ac:dyDescent="0.25">
      <c r="B344580" s="74"/>
    </row>
    <row r="344581" spans="2:3" x14ac:dyDescent="0.25">
      <c r="B344581" s="74"/>
    </row>
    <row r="344582" spans="2:3" x14ac:dyDescent="0.25">
      <c r="B344582" s="74"/>
    </row>
    <row r="344583" spans="2:3" x14ac:dyDescent="0.25">
      <c r="B344583" s="74"/>
    </row>
    <row r="344584" spans="2:3" x14ac:dyDescent="0.25">
      <c r="B344584" s="74"/>
    </row>
    <row r="344585" spans="2:3" x14ac:dyDescent="0.25">
      <c r="B344585" s="74"/>
    </row>
    <row r="344586" spans="2:3" x14ac:dyDescent="0.25">
      <c r="B344586" s="74"/>
    </row>
    <row r="344587" spans="2:3" x14ac:dyDescent="0.25">
      <c r="B344587" s="74"/>
    </row>
    <row r="344588" spans="2:3" x14ac:dyDescent="0.25">
      <c r="B344588" s="74"/>
    </row>
    <row r="344589" spans="2:3" x14ac:dyDescent="0.25">
      <c r="B344589" s="74"/>
    </row>
    <row r="344590" spans="2:3" x14ac:dyDescent="0.25">
      <c r="B344590" s="74"/>
    </row>
    <row r="344641" spans="2:3" x14ac:dyDescent="0.25">
      <c r="C344641"/>
    </row>
    <row r="344642" spans="2:3" x14ac:dyDescent="0.25">
      <c r="B344642" s="74"/>
    </row>
    <row r="344643" spans="2:3" x14ac:dyDescent="0.25">
      <c r="B344643" s="74"/>
    </row>
    <row r="344644" spans="2:3" x14ac:dyDescent="0.25">
      <c r="B344644" s="74"/>
    </row>
    <row r="344645" spans="2:3" x14ac:dyDescent="0.25">
      <c r="B344645" s="74"/>
    </row>
    <row r="344646" spans="2:3" x14ac:dyDescent="0.25">
      <c r="B344646" s="74"/>
    </row>
    <row r="344647" spans="2:3" x14ac:dyDescent="0.25">
      <c r="B344647" s="74"/>
    </row>
    <row r="344648" spans="2:3" x14ac:dyDescent="0.25">
      <c r="B344648" s="74"/>
    </row>
    <row r="344649" spans="2:3" x14ac:dyDescent="0.25">
      <c r="B344649" s="74"/>
    </row>
    <row r="344650" spans="2:3" x14ac:dyDescent="0.25">
      <c r="B344650" s="74"/>
    </row>
    <row r="344651" spans="2:3" x14ac:dyDescent="0.25">
      <c r="B344651" s="74"/>
    </row>
    <row r="344652" spans="2:3" x14ac:dyDescent="0.25">
      <c r="B344652" s="74"/>
    </row>
    <row r="344653" spans="2:3" x14ac:dyDescent="0.25">
      <c r="B344653" s="74"/>
    </row>
    <row r="344654" spans="2:3" x14ac:dyDescent="0.25">
      <c r="B344654" s="74"/>
    </row>
    <row r="344705" spans="2:3" x14ac:dyDescent="0.25">
      <c r="C344705"/>
    </row>
    <row r="344706" spans="2:3" x14ac:dyDescent="0.25">
      <c r="B344706" s="74"/>
    </row>
    <row r="344707" spans="2:3" x14ac:dyDescent="0.25">
      <c r="B344707" s="74"/>
    </row>
    <row r="344708" spans="2:3" x14ac:dyDescent="0.25">
      <c r="B344708" s="74"/>
    </row>
    <row r="344709" spans="2:3" x14ac:dyDescent="0.25">
      <c r="B344709" s="74"/>
    </row>
    <row r="344710" spans="2:3" x14ac:dyDescent="0.25">
      <c r="B344710" s="74"/>
    </row>
    <row r="344711" spans="2:3" x14ac:dyDescent="0.25">
      <c r="B344711" s="74"/>
    </row>
    <row r="344712" spans="2:3" x14ac:dyDescent="0.25">
      <c r="B344712" s="74"/>
    </row>
    <row r="344713" spans="2:3" x14ac:dyDescent="0.25">
      <c r="B344713" s="74"/>
    </row>
    <row r="344714" spans="2:3" x14ac:dyDescent="0.25">
      <c r="B344714" s="74"/>
    </row>
    <row r="344715" spans="2:3" x14ac:dyDescent="0.25">
      <c r="B344715" s="74"/>
    </row>
    <row r="344716" spans="2:3" x14ac:dyDescent="0.25">
      <c r="B344716" s="74"/>
    </row>
    <row r="344717" spans="2:3" x14ac:dyDescent="0.25">
      <c r="B344717" s="74"/>
    </row>
    <row r="344718" spans="2:3" x14ac:dyDescent="0.25">
      <c r="B344718" s="74"/>
    </row>
    <row r="344769" spans="2:3" x14ac:dyDescent="0.25">
      <c r="C344769"/>
    </row>
    <row r="344770" spans="2:3" x14ac:dyDescent="0.25">
      <c r="B344770" s="74"/>
    </row>
    <row r="344771" spans="2:3" x14ac:dyDescent="0.25">
      <c r="B344771" s="74"/>
    </row>
    <row r="344772" spans="2:3" x14ac:dyDescent="0.25">
      <c r="B344772" s="74"/>
    </row>
    <row r="344773" spans="2:3" x14ac:dyDescent="0.25">
      <c r="B344773" s="74"/>
    </row>
    <row r="344774" spans="2:3" x14ac:dyDescent="0.25">
      <c r="B344774" s="74"/>
    </row>
    <row r="344775" spans="2:3" x14ac:dyDescent="0.25">
      <c r="B344775" s="74"/>
    </row>
    <row r="344776" spans="2:3" x14ac:dyDescent="0.25">
      <c r="B344776" s="74"/>
    </row>
    <row r="344777" spans="2:3" x14ac:dyDescent="0.25">
      <c r="B344777" s="74"/>
    </row>
    <row r="344778" spans="2:3" x14ac:dyDescent="0.25">
      <c r="B344778" s="74"/>
    </row>
    <row r="344779" spans="2:3" x14ac:dyDescent="0.25">
      <c r="B344779" s="74"/>
    </row>
    <row r="344780" spans="2:3" x14ac:dyDescent="0.25">
      <c r="B344780" s="74"/>
    </row>
    <row r="344781" spans="2:3" x14ac:dyDescent="0.25">
      <c r="B344781" s="74"/>
    </row>
    <row r="344782" spans="2:3" x14ac:dyDescent="0.25">
      <c r="B344782" s="74"/>
    </row>
    <row r="344833" spans="2:3" x14ac:dyDescent="0.25">
      <c r="C344833"/>
    </row>
    <row r="344834" spans="2:3" x14ac:dyDescent="0.25">
      <c r="B344834" s="74"/>
    </row>
    <row r="344835" spans="2:3" x14ac:dyDescent="0.25">
      <c r="B344835" s="74"/>
    </row>
    <row r="344836" spans="2:3" x14ac:dyDescent="0.25">
      <c r="B344836" s="74"/>
    </row>
    <row r="344837" spans="2:3" x14ac:dyDescent="0.25">
      <c r="B344837" s="74"/>
    </row>
    <row r="344838" spans="2:3" x14ac:dyDescent="0.25">
      <c r="B344838" s="74"/>
    </row>
    <row r="344839" spans="2:3" x14ac:dyDescent="0.25">
      <c r="B344839" s="74"/>
    </row>
    <row r="344840" spans="2:3" x14ac:dyDescent="0.25">
      <c r="B344840" s="74"/>
    </row>
    <row r="344841" spans="2:3" x14ac:dyDescent="0.25">
      <c r="B344841" s="74"/>
    </row>
    <row r="344842" spans="2:3" x14ac:dyDescent="0.25">
      <c r="B344842" s="74"/>
    </row>
    <row r="344843" spans="2:3" x14ac:dyDescent="0.25">
      <c r="B344843" s="74"/>
    </row>
    <row r="344844" spans="2:3" x14ac:dyDescent="0.25">
      <c r="B344844" s="74"/>
    </row>
    <row r="344845" spans="2:3" x14ac:dyDescent="0.25">
      <c r="B344845" s="74"/>
    </row>
    <row r="344846" spans="2:3" x14ac:dyDescent="0.25">
      <c r="B344846" s="74"/>
    </row>
    <row r="344897" spans="2:3" x14ac:dyDescent="0.25">
      <c r="C344897"/>
    </row>
    <row r="344898" spans="2:3" x14ac:dyDescent="0.25">
      <c r="B344898" s="74"/>
    </row>
    <row r="344899" spans="2:3" x14ac:dyDescent="0.25">
      <c r="B344899" s="74"/>
    </row>
    <row r="344900" spans="2:3" x14ac:dyDescent="0.25">
      <c r="B344900" s="74"/>
    </row>
    <row r="344901" spans="2:3" x14ac:dyDescent="0.25">
      <c r="B344901" s="74"/>
    </row>
    <row r="344902" spans="2:3" x14ac:dyDescent="0.25">
      <c r="B344902" s="74"/>
    </row>
    <row r="344903" spans="2:3" x14ac:dyDescent="0.25">
      <c r="B344903" s="74"/>
    </row>
    <row r="344904" spans="2:3" x14ac:dyDescent="0.25">
      <c r="B344904" s="74"/>
    </row>
    <row r="344905" spans="2:3" x14ac:dyDescent="0.25">
      <c r="B344905" s="74"/>
    </row>
    <row r="344906" spans="2:3" x14ac:dyDescent="0.25">
      <c r="B344906" s="74"/>
    </row>
    <row r="344907" spans="2:3" x14ac:dyDescent="0.25">
      <c r="B344907" s="74"/>
    </row>
    <row r="344908" spans="2:3" x14ac:dyDescent="0.25">
      <c r="B344908" s="74"/>
    </row>
    <row r="344909" spans="2:3" x14ac:dyDescent="0.25">
      <c r="B344909" s="74"/>
    </row>
    <row r="344910" spans="2:3" x14ac:dyDescent="0.25">
      <c r="B344910" s="74"/>
    </row>
    <row r="344961" spans="2:3" x14ac:dyDescent="0.25">
      <c r="C344961"/>
    </row>
    <row r="344962" spans="2:3" x14ac:dyDescent="0.25">
      <c r="B344962" s="74"/>
    </row>
    <row r="344963" spans="2:3" x14ac:dyDescent="0.25">
      <c r="B344963" s="74"/>
    </row>
    <row r="344964" spans="2:3" x14ac:dyDescent="0.25">
      <c r="B344964" s="74"/>
    </row>
    <row r="344965" spans="2:3" x14ac:dyDescent="0.25">
      <c r="B344965" s="74"/>
    </row>
    <row r="344966" spans="2:3" x14ac:dyDescent="0.25">
      <c r="B344966" s="74"/>
    </row>
    <row r="344967" spans="2:3" x14ac:dyDescent="0.25">
      <c r="B344967" s="74"/>
    </row>
    <row r="344968" spans="2:3" x14ac:dyDescent="0.25">
      <c r="B344968" s="74"/>
    </row>
    <row r="344969" spans="2:3" x14ac:dyDescent="0.25">
      <c r="B344969" s="74"/>
    </row>
    <row r="344970" spans="2:3" x14ac:dyDescent="0.25">
      <c r="B344970" s="74"/>
    </row>
    <row r="344971" spans="2:3" x14ac:dyDescent="0.25">
      <c r="B344971" s="74"/>
    </row>
    <row r="344972" spans="2:3" x14ac:dyDescent="0.25">
      <c r="B344972" s="74"/>
    </row>
    <row r="344973" spans="2:3" x14ac:dyDescent="0.25">
      <c r="B344973" s="74"/>
    </row>
    <row r="344974" spans="2:3" x14ac:dyDescent="0.25">
      <c r="B344974" s="74"/>
    </row>
    <row r="345025" spans="2:3" x14ac:dyDescent="0.25">
      <c r="C345025"/>
    </row>
    <row r="345026" spans="2:3" x14ac:dyDescent="0.25">
      <c r="B345026" s="74"/>
    </row>
    <row r="345027" spans="2:3" x14ac:dyDescent="0.25">
      <c r="B345027" s="74"/>
    </row>
    <row r="345028" spans="2:3" x14ac:dyDescent="0.25">
      <c r="B345028" s="74"/>
    </row>
    <row r="345029" spans="2:3" x14ac:dyDescent="0.25">
      <c r="B345029" s="74"/>
    </row>
    <row r="345030" spans="2:3" x14ac:dyDescent="0.25">
      <c r="B345030" s="74"/>
    </row>
    <row r="345031" spans="2:3" x14ac:dyDescent="0.25">
      <c r="B345031" s="74"/>
    </row>
    <row r="345032" spans="2:3" x14ac:dyDescent="0.25">
      <c r="B345032" s="74"/>
    </row>
    <row r="345033" spans="2:3" x14ac:dyDescent="0.25">
      <c r="B345033" s="74"/>
    </row>
    <row r="345034" spans="2:3" x14ac:dyDescent="0.25">
      <c r="B345034" s="74"/>
    </row>
    <row r="345035" spans="2:3" x14ac:dyDescent="0.25">
      <c r="B345035" s="74"/>
    </row>
    <row r="345036" spans="2:3" x14ac:dyDescent="0.25">
      <c r="B345036" s="74"/>
    </row>
    <row r="345037" spans="2:3" x14ac:dyDescent="0.25">
      <c r="B345037" s="74"/>
    </row>
    <row r="345038" spans="2:3" x14ac:dyDescent="0.25">
      <c r="B345038" s="74"/>
    </row>
    <row r="345089" spans="2:3" x14ac:dyDescent="0.25">
      <c r="C345089"/>
    </row>
    <row r="345090" spans="2:3" x14ac:dyDescent="0.25">
      <c r="B345090" s="74"/>
    </row>
    <row r="345091" spans="2:3" x14ac:dyDescent="0.25">
      <c r="B345091" s="74"/>
    </row>
    <row r="345092" spans="2:3" x14ac:dyDescent="0.25">
      <c r="B345092" s="74"/>
    </row>
    <row r="345093" spans="2:3" x14ac:dyDescent="0.25">
      <c r="B345093" s="74"/>
    </row>
    <row r="345094" spans="2:3" x14ac:dyDescent="0.25">
      <c r="B345094" s="74"/>
    </row>
    <row r="345095" spans="2:3" x14ac:dyDescent="0.25">
      <c r="B345095" s="74"/>
    </row>
    <row r="345096" spans="2:3" x14ac:dyDescent="0.25">
      <c r="B345096" s="74"/>
    </row>
    <row r="345097" spans="2:3" x14ac:dyDescent="0.25">
      <c r="B345097" s="74"/>
    </row>
    <row r="345098" spans="2:3" x14ac:dyDescent="0.25">
      <c r="B345098" s="74"/>
    </row>
    <row r="345099" spans="2:3" x14ac:dyDescent="0.25">
      <c r="B345099" s="74"/>
    </row>
    <row r="345100" spans="2:3" x14ac:dyDescent="0.25">
      <c r="B345100" s="74"/>
    </row>
    <row r="345101" spans="2:3" x14ac:dyDescent="0.25">
      <c r="B345101" s="74"/>
    </row>
    <row r="345102" spans="2:3" x14ac:dyDescent="0.25">
      <c r="B345102" s="74"/>
    </row>
    <row r="345153" spans="2:3" x14ac:dyDescent="0.25">
      <c r="C345153"/>
    </row>
    <row r="345154" spans="2:3" x14ac:dyDescent="0.25">
      <c r="B345154" s="74"/>
    </row>
    <row r="345155" spans="2:3" x14ac:dyDescent="0.25">
      <c r="B345155" s="74"/>
    </row>
    <row r="345156" spans="2:3" x14ac:dyDescent="0.25">
      <c r="B345156" s="74"/>
    </row>
    <row r="345157" spans="2:3" x14ac:dyDescent="0.25">
      <c r="B345157" s="74"/>
    </row>
    <row r="345158" spans="2:3" x14ac:dyDescent="0.25">
      <c r="B345158" s="74"/>
    </row>
    <row r="345159" spans="2:3" x14ac:dyDescent="0.25">
      <c r="B345159" s="74"/>
    </row>
    <row r="345160" spans="2:3" x14ac:dyDescent="0.25">
      <c r="B345160" s="74"/>
    </row>
    <row r="345161" spans="2:3" x14ac:dyDescent="0.25">
      <c r="B345161" s="74"/>
    </row>
    <row r="345162" spans="2:3" x14ac:dyDescent="0.25">
      <c r="B345162" s="74"/>
    </row>
    <row r="345163" spans="2:3" x14ac:dyDescent="0.25">
      <c r="B345163" s="74"/>
    </row>
    <row r="345164" spans="2:3" x14ac:dyDescent="0.25">
      <c r="B345164" s="74"/>
    </row>
    <row r="345165" spans="2:3" x14ac:dyDescent="0.25">
      <c r="B345165" s="74"/>
    </row>
    <row r="345166" spans="2:3" x14ac:dyDescent="0.25">
      <c r="B345166" s="74"/>
    </row>
    <row r="345217" spans="2:3" x14ac:dyDescent="0.25">
      <c r="C345217"/>
    </row>
    <row r="345218" spans="2:3" x14ac:dyDescent="0.25">
      <c r="B345218" s="74"/>
    </row>
    <row r="345219" spans="2:3" x14ac:dyDescent="0.25">
      <c r="B345219" s="74"/>
    </row>
    <row r="345220" spans="2:3" x14ac:dyDescent="0.25">
      <c r="B345220" s="74"/>
    </row>
    <row r="345221" spans="2:3" x14ac:dyDescent="0.25">
      <c r="B345221" s="74"/>
    </row>
    <row r="345222" spans="2:3" x14ac:dyDescent="0.25">
      <c r="B345222" s="74"/>
    </row>
    <row r="345223" spans="2:3" x14ac:dyDescent="0.25">
      <c r="B345223" s="74"/>
    </row>
    <row r="345224" spans="2:3" x14ac:dyDescent="0.25">
      <c r="B345224" s="74"/>
    </row>
    <row r="345225" spans="2:3" x14ac:dyDescent="0.25">
      <c r="B345225" s="74"/>
    </row>
    <row r="345226" spans="2:3" x14ac:dyDescent="0.25">
      <c r="B345226" s="74"/>
    </row>
    <row r="345227" spans="2:3" x14ac:dyDescent="0.25">
      <c r="B345227" s="74"/>
    </row>
    <row r="345228" spans="2:3" x14ac:dyDescent="0.25">
      <c r="B345228" s="74"/>
    </row>
    <row r="345229" spans="2:3" x14ac:dyDescent="0.25">
      <c r="B345229" s="74"/>
    </row>
    <row r="345230" spans="2:3" x14ac:dyDescent="0.25">
      <c r="B345230" s="74"/>
    </row>
    <row r="345281" spans="2:3" x14ac:dyDescent="0.25">
      <c r="C345281"/>
    </row>
    <row r="345282" spans="2:3" x14ac:dyDescent="0.25">
      <c r="B345282" s="74"/>
    </row>
    <row r="345283" spans="2:3" x14ac:dyDescent="0.25">
      <c r="B345283" s="74"/>
    </row>
    <row r="345284" spans="2:3" x14ac:dyDescent="0.25">
      <c r="B345284" s="74"/>
    </row>
    <row r="345285" spans="2:3" x14ac:dyDescent="0.25">
      <c r="B345285" s="74"/>
    </row>
    <row r="345286" spans="2:3" x14ac:dyDescent="0.25">
      <c r="B345286" s="74"/>
    </row>
    <row r="345287" spans="2:3" x14ac:dyDescent="0.25">
      <c r="B345287" s="74"/>
    </row>
    <row r="345288" spans="2:3" x14ac:dyDescent="0.25">
      <c r="B345288" s="74"/>
    </row>
    <row r="345289" spans="2:3" x14ac:dyDescent="0.25">
      <c r="B345289" s="74"/>
    </row>
    <row r="345290" spans="2:3" x14ac:dyDescent="0.25">
      <c r="B345290" s="74"/>
    </row>
    <row r="345291" spans="2:3" x14ac:dyDescent="0.25">
      <c r="B345291" s="74"/>
    </row>
    <row r="345292" spans="2:3" x14ac:dyDescent="0.25">
      <c r="B345292" s="74"/>
    </row>
    <row r="345293" spans="2:3" x14ac:dyDescent="0.25">
      <c r="B345293" s="74"/>
    </row>
    <row r="345294" spans="2:3" x14ac:dyDescent="0.25">
      <c r="B345294" s="74"/>
    </row>
    <row r="345345" spans="2:3" x14ac:dyDescent="0.25">
      <c r="C345345"/>
    </row>
    <row r="345346" spans="2:3" x14ac:dyDescent="0.25">
      <c r="B345346" s="74"/>
    </row>
    <row r="345347" spans="2:3" x14ac:dyDescent="0.25">
      <c r="B345347" s="74"/>
    </row>
    <row r="345348" spans="2:3" x14ac:dyDescent="0.25">
      <c r="B345348" s="74"/>
    </row>
    <row r="345349" spans="2:3" x14ac:dyDescent="0.25">
      <c r="B345349" s="74"/>
    </row>
    <row r="345350" spans="2:3" x14ac:dyDescent="0.25">
      <c r="B345350" s="74"/>
    </row>
    <row r="345351" spans="2:3" x14ac:dyDescent="0.25">
      <c r="B345351" s="74"/>
    </row>
    <row r="345352" spans="2:3" x14ac:dyDescent="0.25">
      <c r="B345352" s="74"/>
    </row>
    <row r="345353" spans="2:3" x14ac:dyDescent="0.25">
      <c r="B345353" s="74"/>
    </row>
    <row r="345354" spans="2:3" x14ac:dyDescent="0.25">
      <c r="B345354" s="74"/>
    </row>
    <row r="345355" spans="2:3" x14ac:dyDescent="0.25">
      <c r="B345355" s="74"/>
    </row>
    <row r="345356" spans="2:3" x14ac:dyDescent="0.25">
      <c r="B345356" s="74"/>
    </row>
    <row r="345357" spans="2:3" x14ac:dyDescent="0.25">
      <c r="B345357" s="74"/>
    </row>
    <row r="345358" spans="2:3" x14ac:dyDescent="0.25">
      <c r="B345358" s="74"/>
    </row>
    <row r="345409" spans="2:3" x14ac:dyDescent="0.25">
      <c r="C345409"/>
    </row>
    <row r="345410" spans="2:3" x14ac:dyDescent="0.25">
      <c r="B345410" s="74"/>
    </row>
    <row r="345411" spans="2:3" x14ac:dyDescent="0.25">
      <c r="B345411" s="74"/>
    </row>
    <row r="345412" spans="2:3" x14ac:dyDescent="0.25">
      <c r="B345412" s="74"/>
    </row>
    <row r="345413" spans="2:3" x14ac:dyDescent="0.25">
      <c r="B345413" s="74"/>
    </row>
    <row r="345414" spans="2:3" x14ac:dyDescent="0.25">
      <c r="B345414" s="74"/>
    </row>
    <row r="345415" spans="2:3" x14ac:dyDescent="0.25">
      <c r="B345415" s="74"/>
    </row>
    <row r="345416" spans="2:3" x14ac:dyDescent="0.25">
      <c r="B345416" s="74"/>
    </row>
    <row r="345417" spans="2:3" x14ac:dyDescent="0.25">
      <c r="B345417" s="74"/>
    </row>
    <row r="345418" spans="2:3" x14ac:dyDescent="0.25">
      <c r="B345418" s="74"/>
    </row>
    <row r="345419" spans="2:3" x14ac:dyDescent="0.25">
      <c r="B345419" s="74"/>
    </row>
    <row r="345420" spans="2:3" x14ac:dyDescent="0.25">
      <c r="B345420" s="74"/>
    </row>
    <row r="345421" spans="2:3" x14ac:dyDescent="0.25">
      <c r="B345421" s="74"/>
    </row>
    <row r="345422" spans="2:3" x14ac:dyDescent="0.25">
      <c r="B345422" s="74"/>
    </row>
    <row r="345473" spans="2:3" x14ac:dyDescent="0.25">
      <c r="C345473"/>
    </row>
    <row r="345474" spans="2:3" x14ac:dyDescent="0.25">
      <c r="B345474" s="74"/>
    </row>
    <row r="345475" spans="2:3" x14ac:dyDescent="0.25">
      <c r="B345475" s="74"/>
    </row>
    <row r="345476" spans="2:3" x14ac:dyDescent="0.25">
      <c r="B345476" s="74"/>
    </row>
    <row r="345477" spans="2:3" x14ac:dyDescent="0.25">
      <c r="B345477" s="74"/>
    </row>
    <row r="345478" spans="2:3" x14ac:dyDescent="0.25">
      <c r="B345478" s="74"/>
    </row>
    <row r="345479" spans="2:3" x14ac:dyDescent="0.25">
      <c r="B345479" s="74"/>
    </row>
    <row r="345480" spans="2:3" x14ac:dyDescent="0.25">
      <c r="B345480" s="74"/>
    </row>
    <row r="345481" spans="2:3" x14ac:dyDescent="0.25">
      <c r="B345481" s="74"/>
    </row>
    <row r="345482" spans="2:3" x14ac:dyDescent="0.25">
      <c r="B345482" s="74"/>
    </row>
    <row r="345483" spans="2:3" x14ac:dyDescent="0.25">
      <c r="B345483" s="74"/>
    </row>
    <row r="345484" spans="2:3" x14ac:dyDescent="0.25">
      <c r="B345484" s="74"/>
    </row>
    <row r="345485" spans="2:3" x14ac:dyDescent="0.25">
      <c r="B345485" s="74"/>
    </row>
    <row r="345486" spans="2:3" x14ac:dyDescent="0.25">
      <c r="B345486" s="74"/>
    </row>
    <row r="345537" spans="2:3" x14ac:dyDescent="0.25">
      <c r="C345537"/>
    </row>
    <row r="345538" spans="2:3" x14ac:dyDescent="0.25">
      <c r="B345538" s="74"/>
    </row>
    <row r="345539" spans="2:3" x14ac:dyDescent="0.25">
      <c r="B345539" s="74"/>
    </row>
    <row r="345540" spans="2:3" x14ac:dyDescent="0.25">
      <c r="B345540" s="74"/>
    </row>
    <row r="345541" spans="2:3" x14ac:dyDescent="0.25">
      <c r="B345541" s="74"/>
    </row>
    <row r="345542" spans="2:3" x14ac:dyDescent="0.25">
      <c r="B345542" s="74"/>
    </row>
    <row r="345543" spans="2:3" x14ac:dyDescent="0.25">
      <c r="B345543" s="74"/>
    </row>
    <row r="345544" spans="2:3" x14ac:dyDescent="0.25">
      <c r="B345544" s="74"/>
    </row>
    <row r="345545" spans="2:3" x14ac:dyDescent="0.25">
      <c r="B345545" s="74"/>
    </row>
    <row r="345546" spans="2:3" x14ac:dyDescent="0.25">
      <c r="B345546" s="74"/>
    </row>
    <row r="345547" spans="2:3" x14ac:dyDescent="0.25">
      <c r="B345547" s="74"/>
    </row>
    <row r="345548" spans="2:3" x14ac:dyDescent="0.25">
      <c r="B345548" s="74"/>
    </row>
    <row r="345549" spans="2:3" x14ac:dyDescent="0.25">
      <c r="B345549" s="74"/>
    </row>
    <row r="345550" spans="2:3" x14ac:dyDescent="0.25">
      <c r="B345550" s="74"/>
    </row>
    <row r="345601" spans="2:3" x14ac:dyDescent="0.25">
      <c r="C345601"/>
    </row>
    <row r="345602" spans="2:3" x14ac:dyDescent="0.25">
      <c r="B345602" s="74"/>
    </row>
    <row r="345603" spans="2:3" x14ac:dyDescent="0.25">
      <c r="B345603" s="74"/>
    </row>
    <row r="345604" spans="2:3" x14ac:dyDescent="0.25">
      <c r="B345604" s="74"/>
    </row>
    <row r="345605" spans="2:3" x14ac:dyDescent="0.25">
      <c r="B345605" s="74"/>
    </row>
    <row r="345606" spans="2:3" x14ac:dyDescent="0.25">
      <c r="B345606" s="74"/>
    </row>
    <row r="345607" spans="2:3" x14ac:dyDescent="0.25">
      <c r="B345607" s="74"/>
    </row>
    <row r="345608" spans="2:3" x14ac:dyDescent="0.25">
      <c r="B345608" s="74"/>
    </row>
    <row r="345609" spans="2:3" x14ac:dyDescent="0.25">
      <c r="B345609" s="74"/>
    </row>
    <row r="345610" spans="2:3" x14ac:dyDescent="0.25">
      <c r="B345610" s="74"/>
    </row>
    <row r="345611" spans="2:3" x14ac:dyDescent="0.25">
      <c r="B345611" s="74"/>
    </row>
    <row r="345612" spans="2:3" x14ac:dyDescent="0.25">
      <c r="B345612" s="74"/>
    </row>
    <row r="345613" spans="2:3" x14ac:dyDescent="0.25">
      <c r="B345613" s="74"/>
    </row>
    <row r="345614" spans="2:3" x14ac:dyDescent="0.25">
      <c r="B345614" s="74"/>
    </row>
    <row r="345665" spans="2:3" x14ac:dyDescent="0.25">
      <c r="C345665"/>
    </row>
    <row r="345666" spans="2:3" x14ac:dyDescent="0.25">
      <c r="B345666" s="74"/>
    </row>
    <row r="345667" spans="2:3" x14ac:dyDescent="0.25">
      <c r="B345667" s="74"/>
    </row>
    <row r="345668" spans="2:3" x14ac:dyDescent="0.25">
      <c r="B345668" s="74"/>
    </row>
    <row r="345669" spans="2:3" x14ac:dyDescent="0.25">
      <c r="B345669" s="74"/>
    </row>
    <row r="345670" spans="2:3" x14ac:dyDescent="0.25">
      <c r="B345670" s="74"/>
    </row>
    <row r="345671" spans="2:3" x14ac:dyDescent="0.25">
      <c r="B345671" s="74"/>
    </row>
    <row r="345672" spans="2:3" x14ac:dyDescent="0.25">
      <c r="B345672" s="74"/>
    </row>
    <row r="345673" spans="2:3" x14ac:dyDescent="0.25">
      <c r="B345673" s="74"/>
    </row>
    <row r="345674" spans="2:3" x14ac:dyDescent="0.25">
      <c r="B345674" s="74"/>
    </row>
    <row r="345675" spans="2:3" x14ac:dyDescent="0.25">
      <c r="B345675" s="74"/>
    </row>
    <row r="345676" spans="2:3" x14ac:dyDescent="0.25">
      <c r="B345676" s="74"/>
    </row>
    <row r="345677" spans="2:3" x14ac:dyDescent="0.25">
      <c r="B345677" s="74"/>
    </row>
    <row r="345678" spans="2:3" x14ac:dyDescent="0.25">
      <c r="B345678" s="74"/>
    </row>
    <row r="345729" spans="2:3" x14ac:dyDescent="0.25">
      <c r="C345729"/>
    </row>
    <row r="345730" spans="2:3" x14ac:dyDescent="0.25">
      <c r="B345730" s="74"/>
    </row>
    <row r="345731" spans="2:3" x14ac:dyDescent="0.25">
      <c r="B345731" s="74"/>
    </row>
    <row r="345732" spans="2:3" x14ac:dyDescent="0.25">
      <c r="B345732" s="74"/>
    </row>
    <row r="345733" spans="2:3" x14ac:dyDescent="0.25">
      <c r="B345733" s="74"/>
    </row>
    <row r="345734" spans="2:3" x14ac:dyDescent="0.25">
      <c r="B345734" s="74"/>
    </row>
    <row r="345735" spans="2:3" x14ac:dyDescent="0.25">
      <c r="B345735" s="74"/>
    </row>
    <row r="345736" spans="2:3" x14ac:dyDescent="0.25">
      <c r="B345736" s="74"/>
    </row>
    <row r="345737" spans="2:3" x14ac:dyDescent="0.25">
      <c r="B345737" s="74"/>
    </row>
    <row r="345738" spans="2:3" x14ac:dyDescent="0.25">
      <c r="B345738" s="74"/>
    </row>
    <row r="345739" spans="2:3" x14ac:dyDescent="0.25">
      <c r="B345739" s="74"/>
    </row>
    <row r="345740" spans="2:3" x14ac:dyDescent="0.25">
      <c r="B345740" s="74"/>
    </row>
    <row r="345741" spans="2:3" x14ac:dyDescent="0.25">
      <c r="B345741" s="74"/>
    </row>
    <row r="345742" spans="2:3" x14ac:dyDescent="0.25">
      <c r="B345742" s="74"/>
    </row>
    <row r="345793" spans="2:3" x14ac:dyDescent="0.25">
      <c r="C345793"/>
    </row>
    <row r="345794" spans="2:3" x14ac:dyDescent="0.25">
      <c r="B345794" s="74"/>
    </row>
    <row r="345795" spans="2:3" x14ac:dyDescent="0.25">
      <c r="B345795" s="74"/>
    </row>
    <row r="345796" spans="2:3" x14ac:dyDescent="0.25">
      <c r="B345796" s="74"/>
    </row>
    <row r="345797" spans="2:3" x14ac:dyDescent="0.25">
      <c r="B345797" s="74"/>
    </row>
    <row r="345798" spans="2:3" x14ac:dyDescent="0.25">
      <c r="B345798" s="74"/>
    </row>
    <row r="345799" spans="2:3" x14ac:dyDescent="0.25">
      <c r="B345799" s="74"/>
    </row>
    <row r="345800" spans="2:3" x14ac:dyDescent="0.25">
      <c r="B345800" s="74"/>
    </row>
    <row r="345801" spans="2:3" x14ac:dyDescent="0.25">
      <c r="B345801" s="74"/>
    </row>
    <row r="345802" spans="2:3" x14ac:dyDescent="0.25">
      <c r="B345802" s="74"/>
    </row>
    <row r="345803" spans="2:3" x14ac:dyDescent="0.25">
      <c r="B345803" s="74"/>
    </row>
    <row r="345804" spans="2:3" x14ac:dyDescent="0.25">
      <c r="B345804" s="74"/>
    </row>
    <row r="345805" spans="2:3" x14ac:dyDescent="0.25">
      <c r="B345805" s="74"/>
    </row>
    <row r="345806" spans="2:3" x14ac:dyDescent="0.25">
      <c r="B345806" s="74"/>
    </row>
    <row r="345857" spans="2:3" x14ac:dyDescent="0.25">
      <c r="C345857"/>
    </row>
    <row r="345858" spans="2:3" x14ac:dyDescent="0.25">
      <c r="B345858" s="74"/>
    </row>
    <row r="345859" spans="2:3" x14ac:dyDescent="0.25">
      <c r="B345859" s="74"/>
    </row>
    <row r="345860" spans="2:3" x14ac:dyDescent="0.25">
      <c r="B345860" s="74"/>
    </row>
    <row r="345861" spans="2:3" x14ac:dyDescent="0.25">
      <c r="B345861" s="74"/>
    </row>
    <row r="345862" spans="2:3" x14ac:dyDescent="0.25">
      <c r="B345862" s="74"/>
    </row>
    <row r="345863" spans="2:3" x14ac:dyDescent="0.25">
      <c r="B345863" s="74"/>
    </row>
    <row r="345864" spans="2:3" x14ac:dyDescent="0.25">
      <c r="B345864" s="74"/>
    </row>
    <row r="345865" spans="2:3" x14ac:dyDescent="0.25">
      <c r="B345865" s="74"/>
    </row>
    <row r="345866" spans="2:3" x14ac:dyDescent="0.25">
      <c r="B345866" s="74"/>
    </row>
    <row r="345867" spans="2:3" x14ac:dyDescent="0.25">
      <c r="B345867" s="74"/>
    </row>
    <row r="345868" spans="2:3" x14ac:dyDescent="0.25">
      <c r="B345868" s="74"/>
    </row>
    <row r="345869" spans="2:3" x14ac:dyDescent="0.25">
      <c r="B345869" s="74"/>
    </row>
    <row r="345870" spans="2:3" x14ac:dyDescent="0.25">
      <c r="B345870" s="74"/>
    </row>
    <row r="345921" spans="2:3" x14ac:dyDescent="0.25">
      <c r="C345921"/>
    </row>
    <row r="345922" spans="2:3" x14ac:dyDescent="0.25">
      <c r="B345922" s="74"/>
    </row>
    <row r="345923" spans="2:3" x14ac:dyDescent="0.25">
      <c r="B345923" s="74"/>
    </row>
    <row r="345924" spans="2:3" x14ac:dyDescent="0.25">
      <c r="B345924" s="74"/>
    </row>
    <row r="345925" spans="2:3" x14ac:dyDescent="0.25">
      <c r="B345925" s="74"/>
    </row>
    <row r="345926" spans="2:3" x14ac:dyDescent="0.25">
      <c r="B345926" s="74"/>
    </row>
    <row r="345927" spans="2:3" x14ac:dyDescent="0.25">
      <c r="B345927" s="74"/>
    </row>
    <row r="345928" spans="2:3" x14ac:dyDescent="0.25">
      <c r="B345928" s="74"/>
    </row>
    <row r="345929" spans="2:3" x14ac:dyDescent="0.25">
      <c r="B345929" s="74"/>
    </row>
    <row r="345930" spans="2:3" x14ac:dyDescent="0.25">
      <c r="B345930" s="74"/>
    </row>
    <row r="345931" spans="2:3" x14ac:dyDescent="0.25">
      <c r="B345931" s="74"/>
    </row>
    <row r="345932" spans="2:3" x14ac:dyDescent="0.25">
      <c r="B345932" s="74"/>
    </row>
    <row r="345933" spans="2:3" x14ac:dyDescent="0.25">
      <c r="B345933" s="74"/>
    </row>
    <row r="345934" spans="2:3" x14ac:dyDescent="0.25">
      <c r="B345934" s="74"/>
    </row>
    <row r="345985" spans="2:3" x14ac:dyDescent="0.25">
      <c r="C345985"/>
    </row>
    <row r="345986" spans="2:3" x14ac:dyDescent="0.25">
      <c r="B345986" s="74"/>
    </row>
    <row r="345987" spans="2:3" x14ac:dyDescent="0.25">
      <c r="B345987" s="74"/>
    </row>
    <row r="345988" spans="2:3" x14ac:dyDescent="0.25">
      <c r="B345988" s="74"/>
    </row>
    <row r="345989" spans="2:3" x14ac:dyDescent="0.25">
      <c r="B345989" s="74"/>
    </row>
    <row r="345990" spans="2:3" x14ac:dyDescent="0.25">
      <c r="B345990" s="74"/>
    </row>
    <row r="345991" spans="2:3" x14ac:dyDescent="0.25">
      <c r="B345991" s="74"/>
    </row>
    <row r="345992" spans="2:3" x14ac:dyDescent="0.25">
      <c r="B345992" s="74"/>
    </row>
    <row r="345993" spans="2:3" x14ac:dyDescent="0.25">
      <c r="B345993" s="74"/>
    </row>
    <row r="345994" spans="2:3" x14ac:dyDescent="0.25">
      <c r="B345994" s="74"/>
    </row>
    <row r="345995" spans="2:3" x14ac:dyDescent="0.25">
      <c r="B345995" s="74"/>
    </row>
    <row r="345996" spans="2:3" x14ac:dyDescent="0.25">
      <c r="B345996" s="74"/>
    </row>
    <row r="345997" spans="2:3" x14ac:dyDescent="0.25">
      <c r="B345997" s="74"/>
    </row>
    <row r="345998" spans="2:3" x14ac:dyDescent="0.25">
      <c r="B345998" s="74"/>
    </row>
    <row r="346049" spans="2:3" x14ac:dyDescent="0.25">
      <c r="C346049"/>
    </row>
    <row r="346050" spans="2:3" x14ac:dyDescent="0.25">
      <c r="B346050" s="74"/>
    </row>
    <row r="346051" spans="2:3" x14ac:dyDescent="0.25">
      <c r="B346051" s="74"/>
    </row>
    <row r="346052" spans="2:3" x14ac:dyDescent="0.25">
      <c r="B346052" s="74"/>
    </row>
    <row r="346053" spans="2:3" x14ac:dyDescent="0.25">
      <c r="B346053" s="74"/>
    </row>
    <row r="346054" spans="2:3" x14ac:dyDescent="0.25">
      <c r="B346054" s="74"/>
    </row>
    <row r="346055" spans="2:3" x14ac:dyDescent="0.25">
      <c r="B346055" s="74"/>
    </row>
    <row r="346056" spans="2:3" x14ac:dyDescent="0.25">
      <c r="B346056" s="74"/>
    </row>
    <row r="346057" spans="2:3" x14ac:dyDescent="0.25">
      <c r="B346057" s="74"/>
    </row>
    <row r="346058" spans="2:3" x14ac:dyDescent="0.25">
      <c r="B346058" s="74"/>
    </row>
    <row r="346059" spans="2:3" x14ac:dyDescent="0.25">
      <c r="B346059" s="74"/>
    </row>
    <row r="346060" spans="2:3" x14ac:dyDescent="0.25">
      <c r="B346060" s="74"/>
    </row>
    <row r="346061" spans="2:3" x14ac:dyDescent="0.25">
      <c r="B346061" s="74"/>
    </row>
    <row r="346062" spans="2:3" x14ac:dyDescent="0.25">
      <c r="B346062" s="74"/>
    </row>
    <row r="346113" spans="2:3" x14ac:dyDescent="0.25">
      <c r="C346113"/>
    </row>
    <row r="346114" spans="2:3" x14ac:dyDescent="0.25">
      <c r="B346114" s="74"/>
    </row>
    <row r="346115" spans="2:3" x14ac:dyDescent="0.25">
      <c r="B346115" s="74"/>
    </row>
    <row r="346116" spans="2:3" x14ac:dyDescent="0.25">
      <c r="B346116" s="74"/>
    </row>
    <row r="346117" spans="2:3" x14ac:dyDescent="0.25">
      <c r="B346117" s="74"/>
    </row>
    <row r="346118" spans="2:3" x14ac:dyDescent="0.25">
      <c r="B346118" s="74"/>
    </row>
    <row r="346119" spans="2:3" x14ac:dyDescent="0.25">
      <c r="B346119" s="74"/>
    </row>
    <row r="346120" spans="2:3" x14ac:dyDescent="0.25">
      <c r="B346120" s="74"/>
    </row>
    <row r="346121" spans="2:3" x14ac:dyDescent="0.25">
      <c r="B346121" s="74"/>
    </row>
    <row r="346122" spans="2:3" x14ac:dyDescent="0.25">
      <c r="B346122" s="74"/>
    </row>
    <row r="346123" spans="2:3" x14ac:dyDescent="0.25">
      <c r="B346123" s="74"/>
    </row>
    <row r="346124" spans="2:3" x14ac:dyDescent="0.25">
      <c r="B346124" s="74"/>
    </row>
    <row r="346125" spans="2:3" x14ac:dyDescent="0.25">
      <c r="B346125" s="74"/>
    </row>
    <row r="346126" spans="2:3" x14ac:dyDescent="0.25">
      <c r="B346126" s="74"/>
    </row>
    <row r="346177" spans="2:3" x14ac:dyDescent="0.25">
      <c r="C346177"/>
    </row>
    <row r="346178" spans="2:3" x14ac:dyDescent="0.25">
      <c r="B346178" s="74"/>
    </row>
    <row r="346179" spans="2:3" x14ac:dyDescent="0.25">
      <c r="B346179" s="74"/>
    </row>
    <row r="346180" spans="2:3" x14ac:dyDescent="0.25">
      <c r="B346180" s="74"/>
    </row>
    <row r="346181" spans="2:3" x14ac:dyDescent="0.25">
      <c r="B346181" s="74"/>
    </row>
    <row r="346182" spans="2:3" x14ac:dyDescent="0.25">
      <c r="B346182" s="74"/>
    </row>
    <row r="346183" spans="2:3" x14ac:dyDescent="0.25">
      <c r="B346183" s="74"/>
    </row>
    <row r="346184" spans="2:3" x14ac:dyDescent="0.25">
      <c r="B346184" s="74"/>
    </row>
    <row r="346185" spans="2:3" x14ac:dyDescent="0.25">
      <c r="B346185" s="74"/>
    </row>
    <row r="346186" spans="2:3" x14ac:dyDescent="0.25">
      <c r="B346186" s="74"/>
    </row>
    <row r="346187" spans="2:3" x14ac:dyDescent="0.25">
      <c r="B346187" s="74"/>
    </row>
    <row r="346188" spans="2:3" x14ac:dyDescent="0.25">
      <c r="B346188" s="74"/>
    </row>
    <row r="346189" spans="2:3" x14ac:dyDescent="0.25">
      <c r="B346189" s="74"/>
    </row>
    <row r="346190" spans="2:3" x14ac:dyDescent="0.25">
      <c r="B346190" s="74"/>
    </row>
    <row r="346241" spans="2:3" x14ac:dyDescent="0.25">
      <c r="C346241"/>
    </row>
    <row r="346242" spans="2:3" x14ac:dyDescent="0.25">
      <c r="B346242" s="74"/>
    </row>
    <row r="346243" spans="2:3" x14ac:dyDescent="0.25">
      <c r="B346243" s="74"/>
    </row>
    <row r="346244" spans="2:3" x14ac:dyDescent="0.25">
      <c r="B346244" s="74"/>
    </row>
    <row r="346245" spans="2:3" x14ac:dyDescent="0.25">
      <c r="B346245" s="74"/>
    </row>
    <row r="346246" spans="2:3" x14ac:dyDescent="0.25">
      <c r="B346246" s="74"/>
    </row>
    <row r="346247" spans="2:3" x14ac:dyDescent="0.25">
      <c r="B346247" s="74"/>
    </row>
    <row r="346248" spans="2:3" x14ac:dyDescent="0.25">
      <c r="B346248" s="74"/>
    </row>
    <row r="346249" spans="2:3" x14ac:dyDescent="0.25">
      <c r="B346249" s="74"/>
    </row>
    <row r="346250" spans="2:3" x14ac:dyDescent="0.25">
      <c r="B346250" s="74"/>
    </row>
    <row r="346251" spans="2:3" x14ac:dyDescent="0.25">
      <c r="B346251" s="74"/>
    </row>
    <row r="346252" spans="2:3" x14ac:dyDescent="0.25">
      <c r="B346252" s="74"/>
    </row>
    <row r="346253" spans="2:3" x14ac:dyDescent="0.25">
      <c r="B346253" s="74"/>
    </row>
    <row r="346254" spans="2:3" x14ac:dyDescent="0.25">
      <c r="B346254" s="74"/>
    </row>
    <row r="346305" spans="2:3" x14ac:dyDescent="0.25">
      <c r="C346305"/>
    </row>
    <row r="346306" spans="2:3" x14ac:dyDescent="0.25">
      <c r="B346306" s="74"/>
    </row>
    <row r="346307" spans="2:3" x14ac:dyDescent="0.25">
      <c r="B346307" s="74"/>
    </row>
    <row r="346308" spans="2:3" x14ac:dyDescent="0.25">
      <c r="B346308" s="74"/>
    </row>
    <row r="346309" spans="2:3" x14ac:dyDescent="0.25">
      <c r="B346309" s="74"/>
    </row>
    <row r="346310" spans="2:3" x14ac:dyDescent="0.25">
      <c r="B346310" s="74"/>
    </row>
    <row r="346311" spans="2:3" x14ac:dyDescent="0.25">
      <c r="B346311" s="74"/>
    </row>
    <row r="346312" spans="2:3" x14ac:dyDescent="0.25">
      <c r="B346312" s="74"/>
    </row>
    <row r="346313" spans="2:3" x14ac:dyDescent="0.25">
      <c r="B346313" s="74"/>
    </row>
    <row r="346314" spans="2:3" x14ac:dyDescent="0.25">
      <c r="B346314" s="74"/>
    </row>
    <row r="346315" spans="2:3" x14ac:dyDescent="0.25">
      <c r="B346315" s="74"/>
    </row>
    <row r="346316" spans="2:3" x14ac:dyDescent="0.25">
      <c r="B346316" s="74"/>
    </row>
    <row r="346317" spans="2:3" x14ac:dyDescent="0.25">
      <c r="B346317" s="74"/>
    </row>
    <row r="346318" spans="2:3" x14ac:dyDescent="0.25">
      <c r="B346318" s="74"/>
    </row>
    <row r="346369" spans="2:3" x14ac:dyDescent="0.25">
      <c r="C346369"/>
    </row>
    <row r="346370" spans="2:3" x14ac:dyDescent="0.25">
      <c r="B346370" s="74"/>
    </row>
    <row r="346371" spans="2:3" x14ac:dyDescent="0.25">
      <c r="B346371" s="74"/>
    </row>
    <row r="346372" spans="2:3" x14ac:dyDescent="0.25">
      <c r="B346372" s="74"/>
    </row>
    <row r="346373" spans="2:3" x14ac:dyDescent="0.25">
      <c r="B346373" s="74"/>
    </row>
    <row r="346374" spans="2:3" x14ac:dyDescent="0.25">
      <c r="B346374" s="74"/>
    </row>
    <row r="346375" spans="2:3" x14ac:dyDescent="0.25">
      <c r="B346375" s="74"/>
    </row>
    <row r="346376" spans="2:3" x14ac:dyDescent="0.25">
      <c r="B346376" s="74"/>
    </row>
    <row r="346377" spans="2:3" x14ac:dyDescent="0.25">
      <c r="B346377" s="74"/>
    </row>
    <row r="346378" spans="2:3" x14ac:dyDescent="0.25">
      <c r="B346378" s="74"/>
    </row>
    <row r="346379" spans="2:3" x14ac:dyDescent="0.25">
      <c r="B346379" s="74"/>
    </row>
    <row r="346380" spans="2:3" x14ac:dyDescent="0.25">
      <c r="B346380" s="74"/>
    </row>
    <row r="346381" spans="2:3" x14ac:dyDescent="0.25">
      <c r="B346381" s="74"/>
    </row>
    <row r="346382" spans="2:3" x14ac:dyDescent="0.25">
      <c r="B346382" s="74"/>
    </row>
    <row r="346433" spans="2:3" x14ac:dyDescent="0.25">
      <c r="C346433"/>
    </row>
    <row r="346434" spans="2:3" x14ac:dyDescent="0.25">
      <c r="B346434" s="74"/>
    </row>
    <row r="346435" spans="2:3" x14ac:dyDescent="0.25">
      <c r="B346435" s="74"/>
    </row>
    <row r="346436" spans="2:3" x14ac:dyDescent="0.25">
      <c r="B346436" s="74"/>
    </row>
    <row r="346437" spans="2:3" x14ac:dyDescent="0.25">
      <c r="B346437" s="74"/>
    </row>
    <row r="346438" spans="2:3" x14ac:dyDescent="0.25">
      <c r="B346438" s="74"/>
    </row>
    <row r="346439" spans="2:3" x14ac:dyDescent="0.25">
      <c r="B346439" s="74"/>
    </row>
    <row r="346440" spans="2:3" x14ac:dyDescent="0.25">
      <c r="B346440" s="74"/>
    </row>
    <row r="346441" spans="2:3" x14ac:dyDescent="0.25">
      <c r="B346441" s="74"/>
    </row>
    <row r="346442" spans="2:3" x14ac:dyDescent="0.25">
      <c r="B346442" s="74"/>
    </row>
    <row r="346443" spans="2:3" x14ac:dyDescent="0.25">
      <c r="B346443" s="74"/>
    </row>
    <row r="346444" spans="2:3" x14ac:dyDescent="0.25">
      <c r="B346444" s="74"/>
    </row>
    <row r="346445" spans="2:3" x14ac:dyDescent="0.25">
      <c r="B346445" s="74"/>
    </row>
    <row r="346446" spans="2:3" x14ac:dyDescent="0.25">
      <c r="B346446" s="74"/>
    </row>
    <row r="346497" spans="2:3" x14ac:dyDescent="0.25">
      <c r="C346497"/>
    </row>
    <row r="346498" spans="2:3" x14ac:dyDescent="0.25">
      <c r="B346498" s="74"/>
    </row>
    <row r="346499" spans="2:3" x14ac:dyDescent="0.25">
      <c r="B346499" s="74"/>
    </row>
    <row r="346500" spans="2:3" x14ac:dyDescent="0.25">
      <c r="B346500" s="74"/>
    </row>
    <row r="346501" spans="2:3" x14ac:dyDescent="0.25">
      <c r="B346501" s="74"/>
    </row>
    <row r="346502" spans="2:3" x14ac:dyDescent="0.25">
      <c r="B346502" s="74"/>
    </row>
    <row r="346503" spans="2:3" x14ac:dyDescent="0.25">
      <c r="B346503" s="74"/>
    </row>
    <row r="346504" spans="2:3" x14ac:dyDescent="0.25">
      <c r="B346504" s="74"/>
    </row>
    <row r="346505" spans="2:3" x14ac:dyDescent="0.25">
      <c r="B346505" s="74"/>
    </row>
    <row r="346506" spans="2:3" x14ac:dyDescent="0.25">
      <c r="B346506" s="74"/>
    </row>
    <row r="346507" spans="2:3" x14ac:dyDescent="0.25">
      <c r="B346507" s="74"/>
    </row>
    <row r="346508" spans="2:3" x14ac:dyDescent="0.25">
      <c r="B346508" s="74"/>
    </row>
    <row r="346509" spans="2:3" x14ac:dyDescent="0.25">
      <c r="B346509" s="74"/>
    </row>
    <row r="346510" spans="2:3" x14ac:dyDescent="0.25">
      <c r="B346510" s="74"/>
    </row>
    <row r="346561" spans="2:3" x14ac:dyDescent="0.25">
      <c r="C346561"/>
    </row>
    <row r="346562" spans="2:3" x14ac:dyDescent="0.25">
      <c r="B346562" s="74"/>
    </row>
    <row r="346563" spans="2:3" x14ac:dyDescent="0.25">
      <c r="B346563" s="74"/>
    </row>
    <row r="346564" spans="2:3" x14ac:dyDescent="0.25">
      <c r="B346564" s="74"/>
    </row>
    <row r="346565" spans="2:3" x14ac:dyDescent="0.25">
      <c r="B346565" s="74"/>
    </row>
    <row r="346566" spans="2:3" x14ac:dyDescent="0.25">
      <c r="B346566" s="74"/>
    </row>
    <row r="346567" spans="2:3" x14ac:dyDescent="0.25">
      <c r="B346567" s="74"/>
    </row>
    <row r="346568" spans="2:3" x14ac:dyDescent="0.25">
      <c r="B346568" s="74"/>
    </row>
    <row r="346569" spans="2:3" x14ac:dyDescent="0.25">
      <c r="B346569" s="74"/>
    </row>
    <row r="346570" spans="2:3" x14ac:dyDescent="0.25">
      <c r="B346570" s="74"/>
    </row>
    <row r="346571" spans="2:3" x14ac:dyDescent="0.25">
      <c r="B346571" s="74"/>
    </row>
    <row r="346572" spans="2:3" x14ac:dyDescent="0.25">
      <c r="B346572" s="74"/>
    </row>
    <row r="346573" spans="2:3" x14ac:dyDescent="0.25">
      <c r="B346573" s="74"/>
    </row>
    <row r="346574" spans="2:3" x14ac:dyDescent="0.25">
      <c r="B346574" s="74"/>
    </row>
    <row r="346625" spans="2:3" x14ac:dyDescent="0.25">
      <c r="C346625"/>
    </row>
    <row r="346626" spans="2:3" x14ac:dyDescent="0.25">
      <c r="B346626" s="74"/>
    </row>
    <row r="346627" spans="2:3" x14ac:dyDescent="0.25">
      <c r="B346627" s="74"/>
    </row>
    <row r="346628" spans="2:3" x14ac:dyDescent="0.25">
      <c r="B346628" s="74"/>
    </row>
    <row r="346629" spans="2:3" x14ac:dyDescent="0.25">
      <c r="B346629" s="74"/>
    </row>
    <row r="346630" spans="2:3" x14ac:dyDescent="0.25">
      <c r="B346630" s="74"/>
    </row>
    <row r="346631" spans="2:3" x14ac:dyDescent="0.25">
      <c r="B346631" s="74"/>
    </row>
    <row r="346632" spans="2:3" x14ac:dyDescent="0.25">
      <c r="B346632" s="74"/>
    </row>
    <row r="346633" spans="2:3" x14ac:dyDescent="0.25">
      <c r="B346633" s="74"/>
    </row>
    <row r="346634" spans="2:3" x14ac:dyDescent="0.25">
      <c r="B346634" s="74"/>
    </row>
    <row r="346635" spans="2:3" x14ac:dyDescent="0.25">
      <c r="B346635" s="74"/>
    </row>
    <row r="346636" spans="2:3" x14ac:dyDescent="0.25">
      <c r="B346636" s="74"/>
    </row>
    <row r="346637" spans="2:3" x14ac:dyDescent="0.25">
      <c r="B346637" s="74"/>
    </row>
    <row r="346638" spans="2:3" x14ac:dyDescent="0.25">
      <c r="B346638" s="74"/>
    </row>
    <row r="346689" spans="2:3" x14ac:dyDescent="0.25">
      <c r="C346689"/>
    </row>
    <row r="346690" spans="2:3" x14ac:dyDescent="0.25">
      <c r="B346690" s="74"/>
    </row>
    <row r="346691" spans="2:3" x14ac:dyDescent="0.25">
      <c r="B346691" s="74"/>
    </row>
    <row r="346692" spans="2:3" x14ac:dyDescent="0.25">
      <c r="B346692" s="74"/>
    </row>
    <row r="346693" spans="2:3" x14ac:dyDescent="0.25">
      <c r="B346693" s="74"/>
    </row>
    <row r="346694" spans="2:3" x14ac:dyDescent="0.25">
      <c r="B346694" s="74"/>
    </row>
    <row r="346695" spans="2:3" x14ac:dyDescent="0.25">
      <c r="B346695" s="74"/>
    </row>
    <row r="346696" spans="2:3" x14ac:dyDescent="0.25">
      <c r="B346696" s="74"/>
    </row>
    <row r="346697" spans="2:3" x14ac:dyDescent="0.25">
      <c r="B346697" s="74"/>
    </row>
    <row r="346698" spans="2:3" x14ac:dyDescent="0.25">
      <c r="B346698" s="74"/>
    </row>
    <row r="346699" spans="2:3" x14ac:dyDescent="0.25">
      <c r="B346699" s="74"/>
    </row>
    <row r="346700" spans="2:3" x14ac:dyDescent="0.25">
      <c r="B346700" s="74"/>
    </row>
    <row r="346701" spans="2:3" x14ac:dyDescent="0.25">
      <c r="B346701" s="74"/>
    </row>
    <row r="346702" spans="2:3" x14ac:dyDescent="0.25">
      <c r="B346702" s="74"/>
    </row>
    <row r="346753" spans="2:3" x14ac:dyDescent="0.25">
      <c r="C346753"/>
    </row>
    <row r="346754" spans="2:3" x14ac:dyDescent="0.25">
      <c r="B346754" s="74"/>
    </row>
    <row r="346755" spans="2:3" x14ac:dyDescent="0.25">
      <c r="B346755" s="74"/>
    </row>
    <row r="346756" spans="2:3" x14ac:dyDescent="0.25">
      <c r="B346756" s="74"/>
    </row>
    <row r="346757" spans="2:3" x14ac:dyDescent="0.25">
      <c r="B346757" s="74"/>
    </row>
    <row r="346758" spans="2:3" x14ac:dyDescent="0.25">
      <c r="B346758" s="74"/>
    </row>
    <row r="346759" spans="2:3" x14ac:dyDescent="0.25">
      <c r="B346759" s="74"/>
    </row>
    <row r="346760" spans="2:3" x14ac:dyDescent="0.25">
      <c r="B346760" s="74"/>
    </row>
    <row r="346761" spans="2:3" x14ac:dyDescent="0.25">
      <c r="B346761" s="74"/>
    </row>
    <row r="346762" spans="2:3" x14ac:dyDescent="0.25">
      <c r="B346762" s="74"/>
    </row>
    <row r="346763" spans="2:3" x14ac:dyDescent="0.25">
      <c r="B346763" s="74"/>
    </row>
    <row r="346764" spans="2:3" x14ac:dyDescent="0.25">
      <c r="B346764" s="74"/>
    </row>
    <row r="346765" spans="2:3" x14ac:dyDescent="0.25">
      <c r="B346765" s="74"/>
    </row>
    <row r="346766" spans="2:3" x14ac:dyDescent="0.25">
      <c r="B346766" s="74"/>
    </row>
    <row r="346817" spans="2:3" x14ac:dyDescent="0.25">
      <c r="C346817"/>
    </row>
    <row r="346818" spans="2:3" x14ac:dyDescent="0.25">
      <c r="B346818" s="74"/>
    </row>
    <row r="346819" spans="2:3" x14ac:dyDescent="0.25">
      <c r="B346819" s="74"/>
    </row>
    <row r="346820" spans="2:3" x14ac:dyDescent="0.25">
      <c r="B346820" s="74"/>
    </row>
    <row r="346821" spans="2:3" x14ac:dyDescent="0.25">
      <c r="B346821" s="74"/>
    </row>
    <row r="346822" spans="2:3" x14ac:dyDescent="0.25">
      <c r="B346822" s="74"/>
    </row>
    <row r="346823" spans="2:3" x14ac:dyDescent="0.25">
      <c r="B346823" s="74"/>
    </row>
    <row r="346824" spans="2:3" x14ac:dyDescent="0.25">
      <c r="B346824" s="74"/>
    </row>
    <row r="346825" spans="2:3" x14ac:dyDescent="0.25">
      <c r="B346825" s="74"/>
    </row>
    <row r="346826" spans="2:3" x14ac:dyDescent="0.25">
      <c r="B346826" s="74"/>
    </row>
    <row r="346827" spans="2:3" x14ac:dyDescent="0.25">
      <c r="B346827" s="74"/>
    </row>
    <row r="346828" spans="2:3" x14ac:dyDescent="0.25">
      <c r="B346828" s="74"/>
    </row>
    <row r="346829" spans="2:3" x14ac:dyDescent="0.25">
      <c r="B346829" s="74"/>
    </row>
    <row r="346830" spans="2:3" x14ac:dyDescent="0.25">
      <c r="B346830" s="74"/>
    </row>
    <row r="346881" spans="2:3" x14ac:dyDescent="0.25">
      <c r="C346881"/>
    </row>
    <row r="346882" spans="2:3" x14ac:dyDescent="0.25">
      <c r="B346882" s="74"/>
    </row>
    <row r="346883" spans="2:3" x14ac:dyDescent="0.25">
      <c r="B346883" s="74"/>
    </row>
    <row r="346884" spans="2:3" x14ac:dyDescent="0.25">
      <c r="B346884" s="74"/>
    </row>
    <row r="346885" spans="2:3" x14ac:dyDescent="0.25">
      <c r="B346885" s="74"/>
    </row>
    <row r="346886" spans="2:3" x14ac:dyDescent="0.25">
      <c r="B346886" s="74"/>
    </row>
    <row r="346887" spans="2:3" x14ac:dyDescent="0.25">
      <c r="B346887" s="74"/>
    </row>
    <row r="346888" spans="2:3" x14ac:dyDescent="0.25">
      <c r="B346888" s="74"/>
    </row>
    <row r="346889" spans="2:3" x14ac:dyDescent="0.25">
      <c r="B346889" s="74"/>
    </row>
    <row r="346890" spans="2:3" x14ac:dyDescent="0.25">
      <c r="B346890" s="74"/>
    </row>
    <row r="346891" spans="2:3" x14ac:dyDescent="0.25">
      <c r="B346891" s="74"/>
    </row>
    <row r="346892" spans="2:3" x14ac:dyDescent="0.25">
      <c r="B346892" s="74"/>
    </row>
    <row r="346893" spans="2:3" x14ac:dyDescent="0.25">
      <c r="B346893" s="74"/>
    </row>
    <row r="346894" spans="2:3" x14ac:dyDescent="0.25">
      <c r="B346894" s="74"/>
    </row>
    <row r="346945" spans="2:3" x14ac:dyDescent="0.25">
      <c r="C346945"/>
    </row>
    <row r="346946" spans="2:3" x14ac:dyDescent="0.25">
      <c r="B346946" s="74"/>
    </row>
    <row r="346947" spans="2:3" x14ac:dyDescent="0.25">
      <c r="B346947" s="74"/>
    </row>
    <row r="346948" spans="2:3" x14ac:dyDescent="0.25">
      <c r="B346948" s="74"/>
    </row>
    <row r="346949" spans="2:3" x14ac:dyDescent="0.25">
      <c r="B346949" s="74"/>
    </row>
    <row r="346950" spans="2:3" x14ac:dyDescent="0.25">
      <c r="B346950" s="74"/>
    </row>
    <row r="346951" spans="2:3" x14ac:dyDescent="0.25">
      <c r="B346951" s="74"/>
    </row>
    <row r="346952" spans="2:3" x14ac:dyDescent="0.25">
      <c r="B346952" s="74"/>
    </row>
    <row r="346953" spans="2:3" x14ac:dyDescent="0.25">
      <c r="B346953" s="74"/>
    </row>
    <row r="346954" spans="2:3" x14ac:dyDescent="0.25">
      <c r="B346954" s="74"/>
    </row>
    <row r="346955" spans="2:3" x14ac:dyDescent="0.25">
      <c r="B346955" s="74"/>
    </row>
    <row r="346956" spans="2:3" x14ac:dyDescent="0.25">
      <c r="B346956" s="74"/>
    </row>
    <row r="346957" spans="2:3" x14ac:dyDescent="0.25">
      <c r="B346957" s="74"/>
    </row>
    <row r="346958" spans="2:3" x14ac:dyDescent="0.25">
      <c r="B346958" s="74"/>
    </row>
    <row r="347009" spans="2:3" x14ac:dyDescent="0.25">
      <c r="C347009"/>
    </row>
    <row r="347010" spans="2:3" x14ac:dyDescent="0.25">
      <c r="B347010" s="74"/>
    </row>
    <row r="347011" spans="2:3" x14ac:dyDescent="0.25">
      <c r="B347011" s="74"/>
    </row>
    <row r="347012" spans="2:3" x14ac:dyDescent="0.25">
      <c r="B347012" s="74"/>
    </row>
    <row r="347013" spans="2:3" x14ac:dyDescent="0.25">
      <c r="B347013" s="74"/>
    </row>
    <row r="347014" spans="2:3" x14ac:dyDescent="0.25">
      <c r="B347014" s="74"/>
    </row>
    <row r="347015" spans="2:3" x14ac:dyDescent="0.25">
      <c r="B347015" s="74"/>
    </row>
    <row r="347016" spans="2:3" x14ac:dyDescent="0.25">
      <c r="B347016" s="74"/>
    </row>
    <row r="347017" spans="2:3" x14ac:dyDescent="0.25">
      <c r="B347017" s="74"/>
    </row>
    <row r="347018" spans="2:3" x14ac:dyDescent="0.25">
      <c r="B347018" s="74"/>
    </row>
    <row r="347019" spans="2:3" x14ac:dyDescent="0.25">
      <c r="B347019" s="74"/>
    </row>
    <row r="347020" spans="2:3" x14ac:dyDescent="0.25">
      <c r="B347020" s="74"/>
    </row>
    <row r="347021" spans="2:3" x14ac:dyDescent="0.25">
      <c r="B347021" s="74"/>
    </row>
    <row r="347022" spans="2:3" x14ac:dyDescent="0.25">
      <c r="B347022" s="74"/>
    </row>
    <row r="347073" spans="2:3" x14ac:dyDescent="0.25">
      <c r="C347073"/>
    </row>
    <row r="347074" spans="2:3" x14ac:dyDescent="0.25">
      <c r="B347074" s="74"/>
    </row>
    <row r="347075" spans="2:3" x14ac:dyDescent="0.25">
      <c r="B347075" s="74"/>
    </row>
    <row r="347076" spans="2:3" x14ac:dyDescent="0.25">
      <c r="B347076" s="74"/>
    </row>
    <row r="347077" spans="2:3" x14ac:dyDescent="0.25">
      <c r="B347077" s="74"/>
    </row>
    <row r="347078" spans="2:3" x14ac:dyDescent="0.25">
      <c r="B347078" s="74"/>
    </row>
    <row r="347079" spans="2:3" x14ac:dyDescent="0.25">
      <c r="B347079" s="74"/>
    </row>
    <row r="347080" spans="2:3" x14ac:dyDescent="0.25">
      <c r="B347080" s="74"/>
    </row>
    <row r="347081" spans="2:3" x14ac:dyDescent="0.25">
      <c r="B347081" s="74"/>
    </row>
    <row r="347082" spans="2:3" x14ac:dyDescent="0.25">
      <c r="B347082" s="74"/>
    </row>
    <row r="347083" spans="2:3" x14ac:dyDescent="0.25">
      <c r="B347083" s="74"/>
    </row>
    <row r="347084" spans="2:3" x14ac:dyDescent="0.25">
      <c r="B347084" s="74"/>
    </row>
    <row r="347085" spans="2:3" x14ac:dyDescent="0.25">
      <c r="B347085" s="74"/>
    </row>
    <row r="347086" spans="2:3" x14ac:dyDescent="0.25">
      <c r="B347086" s="74"/>
    </row>
    <row r="347137" spans="2:3" x14ac:dyDescent="0.25">
      <c r="C347137"/>
    </row>
    <row r="347138" spans="2:3" x14ac:dyDescent="0.25">
      <c r="B347138" s="74"/>
    </row>
    <row r="347139" spans="2:3" x14ac:dyDescent="0.25">
      <c r="B347139" s="74"/>
    </row>
    <row r="347140" spans="2:3" x14ac:dyDescent="0.25">
      <c r="B347140" s="74"/>
    </row>
    <row r="347141" spans="2:3" x14ac:dyDescent="0.25">
      <c r="B347141" s="74"/>
    </row>
    <row r="347142" spans="2:3" x14ac:dyDescent="0.25">
      <c r="B347142" s="74"/>
    </row>
    <row r="347143" spans="2:3" x14ac:dyDescent="0.25">
      <c r="B347143" s="74"/>
    </row>
    <row r="347144" spans="2:3" x14ac:dyDescent="0.25">
      <c r="B347144" s="74"/>
    </row>
    <row r="347145" spans="2:3" x14ac:dyDescent="0.25">
      <c r="B347145" s="74"/>
    </row>
    <row r="347146" spans="2:3" x14ac:dyDescent="0.25">
      <c r="B347146" s="74"/>
    </row>
    <row r="347147" spans="2:3" x14ac:dyDescent="0.25">
      <c r="B347147" s="74"/>
    </row>
    <row r="347148" spans="2:3" x14ac:dyDescent="0.25">
      <c r="B347148" s="74"/>
    </row>
    <row r="347149" spans="2:3" x14ac:dyDescent="0.25">
      <c r="B347149" s="74"/>
    </row>
    <row r="347150" spans="2:3" x14ac:dyDescent="0.25">
      <c r="B347150" s="74"/>
    </row>
    <row r="347201" spans="2:3" x14ac:dyDescent="0.25">
      <c r="C347201"/>
    </row>
    <row r="347202" spans="2:3" x14ac:dyDescent="0.25">
      <c r="B347202" s="74"/>
    </row>
    <row r="347203" spans="2:3" x14ac:dyDescent="0.25">
      <c r="B347203" s="74"/>
    </row>
    <row r="347204" spans="2:3" x14ac:dyDescent="0.25">
      <c r="B347204" s="74"/>
    </row>
    <row r="347205" spans="2:3" x14ac:dyDescent="0.25">
      <c r="B347205" s="74"/>
    </row>
    <row r="347206" spans="2:3" x14ac:dyDescent="0.25">
      <c r="B347206" s="74"/>
    </row>
    <row r="347207" spans="2:3" x14ac:dyDescent="0.25">
      <c r="B347207" s="74"/>
    </row>
    <row r="347208" spans="2:3" x14ac:dyDescent="0.25">
      <c r="B347208" s="74"/>
    </row>
    <row r="347209" spans="2:3" x14ac:dyDescent="0.25">
      <c r="B347209" s="74"/>
    </row>
    <row r="347210" spans="2:3" x14ac:dyDescent="0.25">
      <c r="B347210" s="74"/>
    </row>
    <row r="347211" spans="2:3" x14ac:dyDescent="0.25">
      <c r="B347211" s="74"/>
    </row>
    <row r="347212" spans="2:3" x14ac:dyDescent="0.25">
      <c r="B347212" s="74"/>
    </row>
    <row r="347213" spans="2:3" x14ac:dyDescent="0.25">
      <c r="B347213" s="74"/>
    </row>
    <row r="347214" spans="2:3" x14ac:dyDescent="0.25">
      <c r="B347214" s="74"/>
    </row>
    <row r="347265" spans="2:3" x14ac:dyDescent="0.25">
      <c r="C347265"/>
    </row>
    <row r="347266" spans="2:3" x14ac:dyDescent="0.25">
      <c r="B347266" s="74"/>
    </row>
    <row r="347267" spans="2:3" x14ac:dyDescent="0.25">
      <c r="B347267" s="74"/>
    </row>
    <row r="347268" spans="2:3" x14ac:dyDescent="0.25">
      <c r="B347268" s="74"/>
    </row>
    <row r="347269" spans="2:3" x14ac:dyDescent="0.25">
      <c r="B347269" s="74"/>
    </row>
    <row r="347270" spans="2:3" x14ac:dyDescent="0.25">
      <c r="B347270" s="74"/>
    </row>
    <row r="347271" spans="2:3" x14ac:dyDescent="0.25">
      <c r="B347271" s="74"/>
    </row>
    <row r="347272" spans="2:3" x14ac:dyDescent="0.25">
      <c r="B347272" s="74"/>
    </row>
    <row r="347273" spans="2:3" x14ac:dyDescent="0.25">
      <c r="B347273" s="74"/>
    </row>
    <row r="347274" spans="2:3" x14ac:dyDescent="0.25">
      <c r="B347274" s="74"/>
    </row>
    <row r="347275" spans="2:3" x14ac:dyDescent="0.25">
      <c r="B347275" s="74"/>
    </row>
    <row r="347276" spans="2:3" x14ac:dyDescent="0.25">
      <c r="B347276" s="74"/>
    </row>
    <row r="347277" spans="2:3" x14ac:dyDescent="0.25">
      <c r="B347277" s="74"/>
    </row>
    <row r="347278" spans="2:3" x14ac:dyDescent="0.25">
      <c r="B347278" s="74"/>
    </row>
    <row r="347329" spans="2:3" x14ac:dyDescent="0.25">
      <c r="C347329"/>
    </row>
    <row r="347330" spans="2:3" x14ac:dyDescent="0.25">
      <c r="B347330" s="74"/>
    </row>
    <row r="347331" spans="2:3" x14ac:dyDescent="0.25">
      <c r="B347331" s="74"/>
    </row>
    <row r="347332" spans="2:3" x14ac:dyDescent="0.25">
      <c r="B347332" s="74"/>
    </row>
    <row r="347333" spans="2:3" x14ac:dyDescent="0.25">
      <c r="B347333" s="74"/>
    </row>
    <row r="347334" spans="2:3" x14ac:dyDescent="0.25">
      <c r="B347334" s="74"/>
    </row>
    <row r="347335" spans="2:3" x14ac:dyDescent="0.25">
      <c r="B347335" s="74"/>
    </row>
    <row r="347336" spans="2:3" x14ac:dyDescent="0.25">
      <c r="B347336" s="74"/>
    </row>
    <row r="347337" spans="2:3" x14ac:dyDescent="0.25">
      <c r="B347337" s="74"/>
    </row>
    <row r="347338" spans="2:3" x14ac:dyDescent="0.25">
      <c r="B347338" s="74"/>
    </row>
    <row r="347339" spans="2:3" x14ac:dyDescent="0.25">
      <c r="B347339" s="74"/>
    </row>
    <row r="347340" spans="2:3" x14ac:dyDescent="0.25">
      <c r="B347340" s="74"/>
    </row>
    <row r="347341" spans="2:3" x14ac:dyDescent="0.25">
      <c r="B347341" s="74"/>
    </row>
    <row r="347342" spans="2:3" x14ac:dyDescent="0.25">
      <c r="B347342" s="74"/>
    </row>
    <row r="347393" spans="2:3" x14ac:dyDescent="0.25">
      <c r="C347393"/>
    </row>
    <row r="347394" spans="2:3" x14ac:dyDescent="0.25">
      <c r="B347394" s="74"/>
    </row>
    <row r="347395" spans="2:3" x14ac:dyDescent="0.25">
      <c r="B347395" s="74"/>
    </row>
    <row r="347396" spans="2:3" x14ac:dyDescent="0.25">
      <c r="B347396" s="74"/>
    </row>
    <row r="347397" spans="2:3" x14ac:dyDescent="0.25">
      <c r="B347397" s="74"/>
    </row>
    <row r="347398" spans="2:3" x14ac:dyDescent="0.25">
      <c r="B347398" s="74"/>
    </row>
    <row r="347399" spans="2:3" x14ac:dyDescent="0.25">
      <c r="B347399" s="74"/>
    </row>
    <row r="347400" spans="2:3" x14ac:dyDescent="0.25">
      <c r="B347400" s="74"/>
    </row>
    <row r="347401" spans="2:3" x14ac:dyDescent="0.25">
      <c r="B347401" s="74"/>
    </row>
    <row r="347402" spans="2:3" x14ac:dyDescent="0.25">
      <c r="B347402" s="74"/>
    </row>
    <row r="347403" spans="2:3" x14ac:dyDescent="0.25">
      <c r="B347403" s="74"/>
    </row>
    <row r="347404" spans="2:3" x14ac:dyDescent="0.25">
      <c r="B347404" s="74"/>
    </row>
    <row r="347405" spans="2:3" x14ac:dyDescent="0.25">
      <c r="B347405" s="74"/>
    </row>
    <row r="347406" spans="2:3" x14ac:dyDescent="0.25">
      <c r="B347406" s="74"/>
    </row>
    <row r="347457" spans="2:3" x14ac:dyDescent="0.25">
      <c r="C347457"/>
    </row>
    <row r="347458" spans="2:3" x14ac:dyDescent="0.25">
      <c r="B347458" s="74"/>
    </row>
    <row r="347459" spans="2:3" x14ac:dyDescent="0.25">
      <c r="B347459" s="74"/>
    </row>
    <row r="347460" spans="2:3" x14ac:dyDescent="0.25">
      <c r="B347460" s="74"/>
    </row>
    <row r="347461" spans="2:3" x14ac:dyDescent="0.25">
      <c r="B347461" s="74"/>
    </row>
    <row r="347462" spans="2:3" x14ac:dyDescent="0.25">
      <c r="B347462" s="74"/>
    </row>
    <row r="347463" spans="2:3" x14ac:dyDescent="0.25">
      <c r="B347463" s="74"/>
    </row>
    <row r="347464" spans="2:3" x14ac:dyDescent="0.25">
      <c r="B347464" s="74"/>
    </row>
    <row r="347465" spans="2:3" x14ac:dyDescent="0.25">
      <c r="B347465" s="74"/>
    </row>
    <row r="347466" spans="2:3" x14ac:dyDescent="0.25">
      <c r="B347466" s="74"/>
    </row>
    <row r="347467" spans="2:3" x14ac:dyDescent="0.25">
      <c r="B347467" s="74"/>
    </row>
    <row r="347468" spans="2:3" x14ac:dyDescent="0.25">
      <c r="B347468" s="74"/>
    </row>
    <row r="347469" spans="2:3" x14ac:dyDescent="0.25">
      <c r="B347469" s="74"/>
    </row>
    <row r="347470" spans="2:3" x14ac:dyDescent="0.25">
      <c r="B347470" s="74"/>
    </row>
    <row r="347521" spans="2:3" x14ac:dyDescent="0.25">
      <c r="C347521"/>
    </row>
    <row r="347522" spans="2:3" x14ac:dyDescent="0.25">
      <c r="B347522" s="74"/>
    </row>
    <row r="347523" spans="2:3" x14ac:dyDescent="0.25">
      <c r="B347523" s="74"/>
    </row>
    <row r="347524" spans="2:3" x14ac:dyDescent="0.25">
      <c r="B347524" s="74"/>
    </row>
    <row r="347525" spans="2:3" x14ac:dyDescent="0.25">
      <c r="B347525" s="74"/>
    </row>
    <row r="347526" spans="2:3" x14ac:dyDescent="0.25">
      <c r="B347526" s="74"/>
    </row>
    <row r="347527" spans="2:3" x14ac:dyDescent="0.25">
      <c r="B347527" s="74"/>
    </row>
    <row r="347528" spans="2:3" x14ac:dyDescent="0.25">
      <c r="B347528" s="74"/>
    </row>
    <row r="347529" spans="2:3" x14ac:dyDescent="0.25">
      <c r="B347529" s="74"/>
    </row>
    <row r="347530" spans="2:3" x14ac:dyDescent="0.25">
      <c r="B347530" s="74"/>
    </row>
    <row r="347531" spans="2:3" x14ac:dyDescent="0.25">
      <c r="B347531" s="74"/>
    </row>
    <row r="347532" spans="2:3" x14ac:dyDescent="0.25">
      <c r="B347532" s="74"/>
    </row>
    <row r="347533" spans="2:3" x14ac:dyDescent="0.25">
      <c r="B347533" s="74"/>
    </row>
    <row r="347534" spans="2:3" x14ac:dyDescent="0.25">
      <c r="B347534" s="74"/>
    </row>
    <row r="347585" spans="2:3" x14ac:dyDescent="0.25">
      <c r="C347585"/>
    </row>
    <row r="347586" spans="2:3" x14ac:dyDescent="0.25">
      <c r="B347586" s="74"/>
    </row>
    <row r="347587" spans="2:3" x14ac:dyDescent="0.25">
      <c r="B347587" s="74"/>
    </row>
    <row r="347588" spans="2:3" x14ac:dyDescent="0.25">
      <c r="B347588" s="74"/>
    </row>
    <row r="347589" spans="2:3" x14ac:dyDescent="0.25">
      <c r="B347589" s="74"/>
    </row>
    <row r="347590" spans="2:3" x14ac:dyDescent="0.25">
      <c r="B347590" s="74"/>
    </row>
    <row r="347591" spans="2:3" x14ac:dyDescent="0.25">
      <c r="B347591" s="74"/>
    </row>
    <row r="347592" spans="2:3" x14ac:dyDescent="0.25">
      <c r="B347592" s="74"/>
    </row>
    <row r="347593" spans="2:3" x14ac:dyDescent="0.25">
      <c r="B347593" s="74"/>
    </row>
    <row r="347594" spans="2:3" x14ac:dyDescent="0.25">
      <c r="B347594" s="74"/>
    </row>
    <row r="347595" spans="2:3" x14ac:dyDescent="0.25">
      <c r="B347595" s="74"/>
    </row>
    <row r="347596" spans="2:3" x14ac:dyDescent="0.25">
      <c r="B347596" s="74"/>
    </row>
    <row r="347597" spans="2:3" x14ac:dyDescent="0.25">
      <c r="B347597" s="74"/>
    </row>
    <row r="347598" spans="2:3" x14ac:dyDescent="0.25">
      <c r="B347598" s="74"/>
    </row>
    <row r="347649" spans="2:3" x14ac:dyDescent="0.25">
      <c r="C347649"/>
    </row>
    <row r="347650" spans="2:3" x14ac:dyDescent="0.25">
      <c r="B347650" s="74"/>
    </row>
    <row r="347651" spans="2:3" x14ac:dyDescent="0.25">
      <c r="B347651" s="74"/>
    </row>
    <row r="347652" spans="2:3" x14ac:dyDescent="0.25">
      <c r="B347652" s="74"/>
    </row>
    <row r="347653" spans="2:3" x14ac:dyDescent="0.25">
      <c r="B347653" s="74"/>
    </row>
    <row r="347654" spans="2:3" x14ac:dyDescent="0.25">
      <c r="B347654" s="74"/>
    </row>
    <row r="347655" spans="2:3" x14ac:dyDescent="0.25">
      <c r="B347655" s="74"/>
    </row>
    <row r="347656" spans="2:3" x14ac:dyDescent="0.25">
      <c r="B347656" s="74"/>
    </row>
    <row r="347657" spans="2:3" x14ac:dyDescent="0.25">
      <c r="B347657" s="74"/>
    </row>
    <row r="347658" spans="2:3" x14ac:dyDescent="0.25">
      <c r="B347658" s="74"/>
    </row>
    <row r="347659" spans="2:3" x14ac:dyDescent="0.25">
      <c r="B347659" s="74"/>
    </row>
    <row r="347660" spans="2:3" x14ac:dyDescent="0.25">
      <c r="B347660" s="74"/>
    </row>
    <row r="347661" spans="2:3" x14ac:dyDescent="0.25">
      <c r="B347661" s="74"/>
    </row>
    <row r="347662" spans="2:3" x14ac:dyDescent="0.25">
      <c r="B347662" s="74"/>
    </row>
    <row r="347713" spans="2:3" x14ac:dyDescent="0.25">
      <c r="C347713"/>
    </row>
    <row r="347714" spans="2:3" x14ac:dyDescent="0.25">
      <c r="B347714" s="74"/>
    </row>
    <row r="347715" spans="2:3" x14ac:dyDescent="0.25">
      <c r="B347715" s="74"/>
    </row>
    <row r="347716" spans="2:3" x14ac:dyDescent="0.25">
      <c r="B347716" s="74"/>
    </row>
    <row r="347717" spans="2:3" x14ac:dyDescent="0.25">
      <c r="B347717" s="74"/>
    </row>
    <row r="347718" spans="2:3" x14ac:dyDescent="0.25">
      <c r="B347718" s="74"/>
    </row>
    <row r="347719" spans="2:3" x14ac:dyDescent="0.25">
      <c r="B347719" s="74"/>
    </row>
    <row r="347720" spans="2:3" x14ac:dyDescent="0.25">
      <c r="B347720" s="74"/>
    </row>
    <row r="347721" spans="2:3" x14ac:dyDescent="0.25">
      <c r="B347721" s="74"/>
    </row>
    <row r="347722" spans="2:3" x14ac:dyDescent="0.25">
      <c r="B347722" s="74"/>
    </row>
    <row r="347723" spans="2:3" x14ac:dyDescent="0.25">
      <c r="B347723" s="74"/>
    </row>
    <row r="347724" spans="2:3" x14ac:dyDescent="0.25">
      <c r="B347724" s="74"/>
    </row>
    <row r="347725" spans="2:3" x14ac:dyDescent="0.25">
      <c r="B347725" s="74"/>
    </row>
    <row r="347726" spans="2:3" x14ac:dyDescent="0.25">
      <c r="B347726" s="74"/>
    </row>
    <row r="347777" spans="2:3" x14ac:dyDescent="0.25">
      <c r="C347777"/>
    </row>
    <row r="347778" spans="2:3" x14ac:dyDescent="0.25">
      <c r="B347778" s="74"/>
    </row>
    <row r="347779" spans="2:3" x14ac:dyDescent="0.25">
      <c r="B347779" s="74"/>
    </row>
    <row r="347780" spans="2:3" x14ac:dyDescent="0.25">
      <c r="B347780" s="74"/>
    </row>
    <row r="347781" spans="2:3" x14ac:dyDescent="0.25">
      <c r="B347781" s="74"/>
    </row>
    <row r="347782" spans="2:3" x14ac:dyDescent="0.25">
      <c r="B347782" s="74"/>
    </row>
    <row r="347783" spans="2:3" x14ac:dyDescent="0.25">
      <c r="B347783" s="74"/>
    </row>
    <row r="347784" spans="2:3" x14ac:dyDescent="0.25">
      <c r="B347784" s="74"/>
    </row>
    <row r="347785" spans="2:3" x14ac:dyDescent="0.25">
      <c r="B347785" s="74"/>
    </row>
    <row r="347786" spans="2:3" x14ac:dyDescent="0.25">
      <c r="B347786" s="74"/>
    </row>
    <row r="347787" spans="2:3" x14ac:dyDescent="0.25">
      <c r="B347787" s="74"/>
    </row>
    <row r="347788" spans="2:3" x14ac:dyDescent="0.25">
      <c r="B347788" s="74"/>
    </row>
    <row r="347789" spans="2:3" x14ac:dyDescent="0.25">
      <c r="B347789" s="74"/>
    </row>
    <row r="347790" spans="2:3" x14ac:dyDescent="0.25">
      <c r="B347790" s="74"/>
    </row>
    <row r="347841" spans="2:3" x14ac:dyDescent="0.25">
      <c r="C347841"/>
    </row>
    <row r="347842" spans="2:3" x14ac:dyDescent="0.25">
      <c r="B347842" s="74"/>
    </row>
    <row r="347843" spans="2:3" x14ac:dyDescent="0.25">
      <c r="B347843" s="74"/>
    </row>
    <row r="347844" spans="2:3" x14ac:dyDescent="0.25">
      <c r="B347844" s="74"/>
    </row>
    <row r="347845" spans="2:3" x14ac:dyDescent="0.25">
      <c r="B347845" s="74"/>
    </row>
    <row r="347846" spans="2:3" x14ac:dyDescent="0.25">
      <c r="B347846" s="74"/>
    </row>
    <row r="347847" spans="2:3" x14ac:dyDescent="0.25">
      <c r="B347847" s="74"/>
    </row>
    <row r="347848" spans="2:3" x14ac:dyDescent="0.25">
      <c r="B347848" s="74"/>
    </row>
    <row r="347849" spans="2:3" x14ac:dyDescent="0.25">
      <c r="B347849" s="74"/>
    </row>
    <row r="347850" spans="2:3" x14ac:dyDescent="0.25">
      <c r="B347850" s="74"/>
    </row>
    <row r="347851" spans="2:3" x14ac:dyDescent="0.25">
      <c r="B347851" s="74"/>
    </row>
    <row r="347852" spans="2:3" x14ac:dyDescent="0.25">
      <c r="B347852" s="74"/>
    </row>
    <row r="347853" spans="2:3" x14ac:dyDescent="0.25">
      <c r="B347853" s="74"/>
    </row>
    <row r="347854" spans="2:3" x14ac:dyDescent="0.25">
      <c r="B347854" s="74"/>
    </row>
    <row r="347905" spans="2:3" x14ac:dyDescent="0.25">
      <c r="C347905"/>
    </row>
    <row r="347906" spans="2:3" x14ac:dyDescent="0.25">
      <c r="B347906" s="74"/>
    </row>
    <row r="347907" spans="2:3" x14ac:dyDescent="0.25">
      <c r="B347907" s="74"/>
    </row>
    <row r="347908" spans="2:3" x14ac:dyDescent="0.25">
      <c r="B347908" s="74"/>
    </row>
    <row r="347909" spans="2:3" x14ac:dyDescent="0.25">
      <c r="B347909" s="74"/>
    </row>
    <row r="347910" spans="2:3" x14ac:dyDescent="0.25">
      <c r="B347910" s="74"/>
    </row>
    <row r="347911" spans="2:3" x14ac:dyDescent="0.25">
      <c r="B347911" s="74"/>
    </row>
    <row r="347912" spans="2:3" x14ac:dyDescent="0.25">
      <c r="B347912" s="74"/>
    </row>
    <row r="347913" spans="2:3" x14ac:dyDescent="0.25">
      <c r="B347913" s="74"/>
    </row>
    <row r="347914" spans="2:3" x14ac:dyDescent="0.25">
      <c r="B347914" s="74"/>
    </row>
    <row r="347915" spans="2:3" x14ac:dyDescent="0.25">
      <c r="B347915" s="74"/>
    </row>
    <row r="347916" spans="2:3" x14ac:dyDescent="0.25">
      <c r="B347916" s="74"/>
    </row>
    <row r="347917" spans="2:3" x14ac:dyDescent="0.25">
      <c r="B347917" s="74"/>
    </row>
    <row r="347918" spans="2:3" x14ac:dyDescent="0.25">
      <c r="B347918" s="74"/>
    </row>
    <row r="347969" spans="2:3" x14ac:dyDescent="0.25">
      <c r="C347969"/>
    </row>
    <row r="347970" spans="2:3" x14ac:dyDescent="0.25">
      <c r="B347970" s="74"/>
    </row>
    <row r="347971" spans="2:3" x14ac:dyDescent="0.25">
      <c r="B347971" s="74"/>
    </row>
    <row r="347972" spans="2:3" x14ac:dyDescent="0.25">
      <c r="B347972" s="74"/>
    </row>
    <row r="347973" spans="2:3" x14ac:dyDescent="0.25">
      <c r="B347973" s="74"/>
    </row>
    <row r="347974" spans="2:3" x14ac:dyDescent="0.25">
      <c r="B347974" s="74"/>
    </row>
    <row r="347975" spans="2:3" x14ac:dyDescent="0.25">
      <c r="B347975" s="74"/>
    </row>
    <row r="347976" spans="2:3" x14ac:dyDescent="0.25">
      <c r="B347976" s="74"/>
    </row>
    <row r="347977" spans="2:3" x14ac:dyDescent="0.25">
      <c r="B347977" s="74"/>
    </row>
    <row r="347978" spans="2:3" x14ac:dyDescent="0.25">
      <c r="B347978" s="74"/>
    </row>
    <row r="347979" spans="2:3" x14ac:dyDescent="0.25">
      <c r="B347979" s="74"/>
    </row>
    <row r="347980" spans="2:3" x14ac:dyDescent="0.25">
      <c r="B347980" s="74"/>
    </row>
    <row r="347981" spans="2:3" x14ac:dyDescent="0.25">
      <c r="B347981" s="74"/>
    </row>
    <row r="347982" spans="2:3" x14ac:dyDescent="0.25">
      <c r="B347982" s="74"/>
    </row>
    <row r="348033" spans="2:3" x14ac:dyDescent="0.25">
      <c r="C348033"/>
    </row>
    <row r="348034" spans="2:3" x14ac:dyDescent="0.25">
      <c r="B348034" s="74"/>
    </row>
    <row r="348035" spans="2:3" x14ac:dyDescent="0.25">
      <c r="B348035" s="74"/>
    </row>
    <row r="348036" spans="2:3" x14ac:dyDescent="0.25">
      <c r="B348036" s="74"/>
    </row>
    <row r="348037" spans="2:3" x14ac:dyDescent="0.25">
      <c r="B348037" s="74"/>
    </row>
    <row r="348038" spans="2:3" x14ac:dyDescent="0.25">
      <c r="B348038" s="74"/>
    </row>
    <row r="348039" spans="2:3" x14ac:dyDescent="0.25">
      <c r="B348039" s="74"/>
    </row>
    <row r="348040" spans="2:3" x14ac:dyDescent="0.25">
      <c r="B348040" s="74"/>
    </row>
    <row r="348041" spans="2:3" x14ac:dyDescent="0.25">
      <c r="B348041" s="74"/>
    </row>
    <row r="348042" spans="2:3" x14ac:dyDescent="0.25">
      <c r="B348042" s="74"/>
    </row>
    <row r="348043" spans="2:3" x14ac:dyDescent="0.25">
      <c r="B348043" s="74"/>
    </row>
    <row r="348044" spans="2:3" x14ac:dyDescent="0.25">
      <c r="B348044" s="74"/>
    </row>
    <row r="348045" spans="2:3" x14ac:dyDescent="0.25">
      <c r="B348045" s="74"/>
    </row>
    <row r="348046" spans="2:3" x14ac:dyDescent="0.25">
      <c r="B348046" s="74"/>
    </row>
    <row r="348097" spans="2:3" x14ac:dyDescent="0.25">
      <c r="C348097"/>
    </row>
    <row r="348098" spans="2:3" x14ac:dyDescent="0.25">
      <c r="B348098" s="74"/>
    </row>
    <row r="348099" spans="2:3" x14ac:dyDescent="0.25">
      <c r="B348099" s="74"/>
    </row>
    <row r="348100" spans="2:3" x14ac:dyDescent="0.25">
      <c r="B348100" s="74"/>
    </row>
    <row r="348101" spans="2:3" x14ac:dyDescent="0.25">
      <c r="B348101" s="74"/>
    </row>
    <row r="348102" spans="2:3" x14ac:dyDescent="0.25">
      <c r="B348102" s="74"/>
    </row>
    <row r="348103" spans="2:3" x14ac:dyDescent="0.25">
      <c r="B348103" s="74"/>
    </row>
    <row r="348104" spans="2:3" x14ac:dyDescent="0.25">
      <c r="B348104" s="74"/>
    </row>
    <row r="348105" spans="2:3" x14ac:dyDescent="0.25">
      <c r="B348105" s="74"/>
    </row>
    <row r="348106" spans="2:3" x14ac:dyDescent="0.25">
      <c r="B348106" s="74"/>
    </row>
    <row r="348107" spans="2:3" x14ac:dyDescent="0.25">
      <c r="B348107" s="74"/>
    </row>
    <row r="348108" spans="2:3" x14ac:dyDescent="0.25">
      <c r="B348108" s="74"/>
    </row>
    <row r="348109" spans="2:3" x14ac:dyDescent="0.25">
      <c r="B348109" s="74"/>
    </row>
    <row r="348110" spans="2:3" x14ac:dyDescent="0.25">
      <c r="B348110" s="74"/>
    </row>
    <row r="348161" spans="2:3" x14ac:dyDescent="0.25">
      <c r="C348161"/>
    </row>
    <row r="348162" spans="2:3" x14ac:dyDescent="0.25">
      <c r="B348162" s="74"/>
    </row>
    <row r="348163" spans="2:3" x14ac:dyDescent="0.25">
      <c r="B348163" s="74"/>
    </row>
    <row r="348164" spans="2:3" x14ac:dyDescent="0.25">
      <c r="B348164" s="74"/>
    </row>
    <row r="348165" spans="2:3" x14ac:dyDescent="0.25">
      <c r="B348165" s="74"/>
    </row>
    <row r="348166" spans="2:3" x14ac:dyDescent="0.25">
      <c r="B348166" s="74"/>
    </row>
    <row r="348167" spans="2:3" x14ac:dyDescent="0.25">
      <c r="B348167" s="74"/>
    </row>
    <row r="348168" spans="2:3" x14ac:dyDescent="0.25">
      <c r="B348168" s="74"/>
    </row>
    <row r="348169" spans="2:3" x14ac:dyDescent="0.25">
      <c r="B348169" s="74"/>
    </row>
    <row r="348170" spans="2:3" x14ac:dyDescent="0.25">
      <c r="B348170" s="74"/>
    </row>
    <row r="348171" spans="2:3" x14ac:dyDescent="0.25">
      <c r="B348171" s="74"/>
    </row>
    <row r="348172" spans="2:3" x14ac:dyDescent="0.25">
      <c r="B348172" s="74"/>
    </row>
    <row r="348173" spans="2:3" x14ac:dyDescent="0.25">
      <c r="B348173" s="74"/>
    </row>
    <row r="348174" spans="2:3" x14ac:dyDescent="0.25">
      <c r="B348174" s="74"/>
    </row>
    <row r="348225" spans="2:3" x14ac:dyDescent="0.25">
      <c r="C348225"/>
    </row>
    <row r="348226" spans="2:3" x14ac:dyDescent="0.25">
      <c r="B348226" s="74"/>
    </row>
    <row r="348227" spans="2:3" x14ac:dyDescent="0.25">
      <c r="B348227" s="74"/>
    </row>
    <row r="348228" spans="2:3" x14ac:dyDescent="0.25">
      <c r="B348228" s="74"/>
    </row>
    <row r="348229" spans="2:3" x14ac:dyDescent="0.25">
      <c r="B348229" s="74"/>
    </row>
    <row r="348230" spans="2:3" x14ac:dyDescent="0.25">
      <c r="B348230" s="74"/>
    </row>
    <row r="348231" spans="2:3" x14ac:dyDescent="0.25">
      <c r="B348231" s="74"/>
    </row>
    <row r="348232" spans="2:3" x14ac:dyDescent="0.25">
      <c r="B348232" s="74"/>
    </row>
    <row r="348233" spans="2:3" x14ac:dyDescent="0.25">
      <c r="B348233" s="74"/>
    </row>
    <row r="348234" spans="2:3" x14ac:dyDescent="0.25">
      <c r="B348234" s="74"/>
    </row>
    <row r="348235" spans="2:3" x14ac:dyDescent="0.25">
      <c r="B348235" s="74"/>
    </row>
    <row r="348236" spans="2:3" x14ac:dyDescent="0.25">
      <c r="B348236" s="74"/>
    </row>
    <row r="348237" spans="2:3" x14ac:dyDescent="0.25">
      <c r="B348237" s="74"/>
    </row>
    <row r="348238" spans="2:3" x14ac:dyDescent="0.25">
      <c r="B348238" s="74"/>
    </row>
    <row r="348289" spans="2:3" x14ac:dyDescent="0.25">
      <c r="C348289"/>
    </row>
    <row r="348290" spans="2:3" x14ac:dyDescent="0.25">
      <c r="B348290" s="74"/>
    </row>
    <row r="348291" spans="2:3" x14ac:dyDescent="0.25">
      <c r="B348291" s="74"/>
    </row>
    <row r="348292" spans="2:3" x14ac:dyDescent="0.25">
      <c r="B348292" s="74"/>
    </row>
    <row r="348293" spans="2:3" x14ac:dyDescent="0.25">
      <c r="B348293" s="74"/>
    </row>
    <row r="348294" spans="2:3" x14ac:dyDescent="0.25">
      <c r="B348294" s="74"/>
    </row>
    <row r="348295" spans="2:3" x14ac:dyDescent="0.25">
      <c r="B348295" s="74"/>
    </row>
    <row r="348296" spans="2:3" x14ac:dyDescent="0.25">
      <c r="B348296" s="74"/>
    </row>
    <row r="348297" spans="2:3" x14ac:dyDescent="0.25">
      <c r="B348297" s="74"/>
    </row>
    <row r="348298" spans="2:3" x14ac:dyDescent="0.25">
      <c r="B348298" s="74"/>
    </row>
    <row r="348299" spans="2:3" x14ac:dyDescent="0.25">
      <c r="B348299" s="74"/>
    </row>
    <row r="348300" spans="2:3" x14ac:dyDescent="0.25">
      <c r="B348300" s="74"/>
    </row>
    <row r="348301" spans="2:3" x14ac:dyDescent="0.25">
      <c r="B348301" s="74"/>
    </row>
    <row r="348302" spans="2:3" x14ac:dyDescent="0.25">
      <c r="B348302" s="74"/>
    </row>
    <row r="348353" spans="2:3" x14ac:dyDescent="0.25">
      <c r="C348353"/>
    </row>
    <row r="348354" spans="2:3" x14ac:dyDescent="0.25">
      <c r="B348354" s="74"/>
    </row>
    <row r="348355" spans="2:3" x14ac:dyDescent="0.25">
      <c r="B348355" s="74"/>
    </row>
    <row r="348356" spans="2:3" x14ac:dyDescent="0.25">
      <c r="B348356" s="74"/>
    </row>
    <row r="348357" spans="2:3" x14ac:dyDescent="0.25">
      <c r="B348357" s="74"/>
    </row>
    <row r="348358" spans="2:3" x14ac:dyDescent="0.25">
      <c r="B348358" s="74"/>
    </row>
    <row r="348359" spans="2:3" x14ac:dyDescent="0.25">
      <c r="B348359" s="74"/>
    </row>
    <row r="348360" spans="2:3" x14ac:dyDescent="0.25">
      <c r="B348360" s="74"/>
    </row>
    <row r="348361" spans="2:3" x14ac:dyDescent="0.25">
      <c r="B348361" s="74"/>
    </row>
    <row r="348362" spans="2:3" x14ac:dyDescent="0.25">
      <c r="B348362" s="74"/>
    </row>
    <row r="348363" spans="2:3" x14ac:dyDescent="0.25">
      <c r="B348363" s="74"/>
    </row>
    <row r="348364" spans="2:3" x14ac:dyDescent="0.25">
      <c r="B348364" s="74"/>
    </row>
    <row r="348365" spans="2:3" x14ac:dyDescent="0.25">
      <c r="B348365" s="74"/>
    </row>
    <row r="348366" spans="2:3" x14ac:dyDescent="0.25">
      <c r="B348366" s="74"/>
    </row>
    <row r="348417" spans="2:3" x14ac:dyDescent="0.25">
      <c r="C348417"/>
    </row>
    <row r="348418" spans="2:3" x14ac:dyDescent="0.25">
      <c r="B348418" s="74"/>
    </row>
    <row r="348419" spans="2:3" x14ac:dyDescent="0.25">
      <c r="B348419" s="74"/>
    </row>
    <row r="348420" spans="2:3" x14ac:dyDescent="0.25">
      <c r="B348420" s="74"/>
    </row>
    <row r="348421" spans="2:3" x14ac:dyDescent="0.25">
      <c r="B348421" s="74"/>
    </row>
    <row r="348422" spans="2:3" x14ac:dyDescent="0.25">
      <c r="B348422" s="74"/>
    </row>
    <row r="348423" spans="2:3" x14ac:dyDescent="0.25">
      <c r="B348423" s="74"/>
    </row>
    <row r="348424" spans="2:3" x14ac:dyDescent="0.25">
      <c r="B348424" s="74"/>
    </row>
    <row r="348425" spans="2:3" x14ac:dyDescent="0.25">
      <c r="B348425" s="74"/>
    </row>
    <row r="348426" spans="2:3" x14ac:dyDescent="0.25">
      <c r="B348426" s="74"/>
    </row>
    <row r="348427" spans="2:3" x14ac:dyDescent="0.25">
      <c r="B348427" s="74"/>
    </row>
    <row r="348428" spans="2:3" x14ac:dyDescent="0.25">
      <c r="B348428" s="74"/>
    </row>
    <row r="348429" spans="2:3" x14ac:dyDescent="0.25">
      <c r="B348429" s="74"/>
    </row>
    <row r="348430" spans="2:3" x14ac:dyDescent="0.25">
      <c r="B348430" s="74"/>
    </row>
    <row r="348481" spans="2:3" x14ac:dyDescent="0.25">
      <c r="C348481"/>
    </row>
    <row r="348482" spans="2:3" x14ac:dyDescent="0.25">
      <c r="B348482" s="74"/>
    </row>
    <row r="348483" spans="2:3" x14ac:dyDescent="0.25">
      <c r="B348483" s="74"/>
    </row>
    <row r="348484" spans="2:3" x14ac:dyDescent="0.25">
      <c r="B348484" s="74"/>
    </row>
    <row r="348485" spans="2:3" x14ac:dyDescent="0.25">
      <c r="B348485" s="74"/>
    </row>
    <row r="348486" spans="2:3" x14ac:dyDescent="0.25">
      <c r="B348486" s="74"/>
    </row>
    <row r="348487" spans="2:3" x14ac:dyDescent="0.25">
      <c r="B348487" s="74"/>
    </row>
    <row r="348488" spans="2:3" x14ac:dyDescent="0.25">
      <c r="B348488" s="74"/>
    </row>
    <row r="348489" spans="2:3" x14ac:dyDescent="0.25">
      <c r="B348489" s="74"/>
    </row>
    <row r="348490" spans="2:3" x14ac:dyDescent="0.25">
      <c r="B348490" s="74"/>
    </row>
    <row r="348491" spans="2:3" x14ac:dyDescent="0.25">
      <c r="B348491" s="74"/>
    </row>
    <row r="348492" spans="2:3" x14ac:dyDescent="0.25">
      <c r="B348492" s="74"/>
    </row>
    <row r="348493" spans="2:3" x14ac:dyDescent="0.25">
      <c r="B348493" s="74"/>
    </row>
    <row r="348494" spans="2:3" x14ac:dyDescent="0.25">
      <c r="B348494" s="74"/>
    </row>
    <row r="348545" spans="2:3" x14ac:dyDescent="0.25">
      <c r="C348545"/>
    </row>
    <row r="348546" spans="2:3" x14ac:dyDescent="0.25">
      <c r="B348546" s="74"/>
    </row>
    <row r="348547" spans="2:3" x14ac:dyDescent="0.25">
      <c r="B348547" s="74"/>
    </row>
    <row r="348548" spans="2:3" x14ac:dyDescent="0.25">
      <c r="B348548" s="74"/>
    </row>
    <row r="348549" spans="2:3" x14ac:dyDescent="0.25">
      <c r="B348549" s="74"/>
    </row>
    <row r="348550" spans="2:3" x14ac:dyDescent="0.25">
      <c r="B348550" s="74"/>
    </row>
    <row r="348551" spans="2:3" x14ac:dyDescent="0.25">
      <c r="B348551" s="74"/>
    </row>
    <row r="348552" spans="2:3" x14ac:dyDescent="0.25">
      <c r="B348552" s="74"/>
    </row>
    <row r="348553" spans="2:3" x14ac:dyDescent="0.25">
      <c r="B348553" s="74"/>
    </row>
    <row r="348554" spans="2:3" x14ac:dyDescent="0.25">
      <c r="B348554" s="74"/>
    </row>
    <row r="348555" spans="2:3" x14ac:dyDescent="0.25">
      <c r="B348555" s="74"/>
    </row>
    <row r="348556" spans="2:3" x14ac:dyDescent="0.25">
      <c r="B348556" s="74"/>
    </row>
    <row r="348557" spans="2:3" x14ac:dyDescent="0.25">
      <c r="B348557" s="74"/>
    </row>
    <row r="348558" spans="2:3" x14ac:dyDescent="0.25">
      <c r="B348558" s="74"/>
    </row>
    <row r="348609" spans="2:3" x14ac:dyDescent="0.25">
      <c r="C348609"/>
    </row>
    <row r="348610" spans="2:3" x14ac:dyDescent="0.25">
      <c r="B348610" s="74"/>
    </row>
    <row r="348611" spans="2:3" x14ac:dyDescent="0.25">
      <c r="B348611" s="74"/>
    </row>
    <row r="348612" spans="2:3" x14ac:dyDescent="0.25">
      <c r="B348612" s="74"/>
    </row>
    <row r="348613" spans="2:3" x14ac:dyDescent="0.25">
      <c r="B348613" s="74"/>
    </row>
    <row r="348614" spans="2:3" x14ac:dyDescent="0.25">
      <c r="B348614" s="74"/>
    </row>
    <row r="348615" spans="2:3" x14ac:dyDescent="0.25">
      <c r="B348615" s="74"/>
    </row>
    <row r="348616" spans="2:3" x14ac:dyDescent="0.25">
      <c r="B348616" s="74"/>
    </row>
    <row r="348617" spans="2:3" x14ac:dyDescent="0.25">
      <c r="B348617" s="74"/>
    </row>
    <row r="348618" spans="2:3" x14ac:dyDescent="0.25">
      <c r="B348618" s="74"/>
    </row>
    <row r="348619" spans="2:3" x14ac:dyDescent="0.25">
      <c r="B348619" s="74"/>
    </row>
    <row r="348620" spans="2:3" x14ac:dyDescent="0.25">
      <c r="B348620" s="74"/>
    </row>
    <row r="348621" spans="2:3" x14ac:dyDescent="0.25">
      <c r="B348621" s="74"/>
    </row>
    <row r="348622" spans="2:3" x14ac:dyDescent="0.25">
      <c r="B348622" s="74"/>
    </row>
    <row r="348673" spans="2:3" x14ac:dyDescent="0.25">
      <c r="C348673"/>
    </row>
    <row r="348674" spans="2:3" x14ac:dyDescent="0.25">
      <c r="B348674" s="74"/>
    </row>
    <row r="348675" spans="2:3" x14ac:dyDescent="0.25">
      <c r="B348675" s="74"/>
    </row>
    <row r="348676" spans="2:3" x14ac:dyDescent="0.25">
      <c r="B348676" s="74"/>
    </row>
    <row r="348677" spans="2:3" x14ac:dyDescent="0.25">
      <c r="B348677" s="74"/>
    </row>
    <row r="348678" spans="2:3" x14ac:dyDescent="0.25">
      <c r="B348678" s="74"/>
    </row>
    <row r="348679" spans="2:3" x14ac:dyDescent="0.25">
      <c r="B348679" s="74"/>
    </row>
    <row r="348680" spans="2:3" x14ac:dyDescent="0.25">
      <c r="B348680" s="74"/>
    </row>
    <row r="348681" spans="2:3" x14ac:dyDescent="0.25">
      <c r="B348681" s="74"/>
    </row>
    <row r="348682" spans="2:3" x14ac:dyDescent="0.25">
      <c r="B348682" s="74"/>
    </row>
    <row r="348683" spans="2:3" x14ac:dyDescent="0.25">
      <c r="B348683" s="74"/>
    </row>
    <row r="348684" spans="2:3" x14ac:dyDescent="0.25">
      <c r="B348684" s="74"/>
    </row>
    <row r="348685" spans="2:3" x14ac:dyDescent="0.25">
      <c r="B348685" s="74"/>
    </row>
    <row r="348686" spans="2:3" x14ac:dyDescent="0.25">
      <c r="B348686" s="74"/>
    </row>
    <row r="348737" spans="2:3" x14ac:dyDescent="0.25">
      <c r="C348737"/>
    </row>
    <row r="348738" spans="2:3" x14ac:dyDescent="0.25">
      <c r="B348738" s="74"/>
    </row>
    <row r="348739" spans="2:3" x14ac:dyDescent="0.25">
      <c r="B348739" s="74"/>
    </row>
    <row r="348740" spans="2:3" x14ac:dyDescent="0.25">
      <c r="B348740" s="74"/>
    </row>
    <row r="348741" spans="2:3" x14ac:dyDescent="0.25">
      <c r="B348741" s="74"/>
    </row>
    <row r="348742" spans="2:3" x14ac:dyDescent="0.25">
      <c r="B348742" s="74"/>
    </row>
    <row r="348743" spans="2:3" x14ac:dyDescent="0.25">
      <c r="B348743" s="74"/>
    </row>
    <row r="348744" spans="2:3" x14ac:dyDescent="0.25">
      <c r="B348744" s="74"/>
    </row>
    <row r="348745" spans="2:3" x14ac:dyDescent="0.25">
      <c r="B348745" s="74"/>
    </row>
    <row r="348746" spans="2:3" x14ac:dyDescent="0.25">
      <c r="B348746" s="74"/>
    </row>
    <row r="348747" spans="2:3" x14ac:dyDescent="0.25">
      <c r="B348747" s="74"/>
    </row>
    <row r="348748" spans="2:3" x14ac:dyDescent="0.25">
      <c r="B348748" s="74"/>
    </row>
    <row r="348749" spans="2:3" x14ac:dyDescent="0.25">
      <c r="B348749" s="74"/>
    </row>
    <row r="348750" spans="2:3" x14ac:dyDescent="0.25">
      <c r="B348750" s="74"/>
    </row>
    <row r="348801" spans="2:3" x14ac:dyDescent="0.25">
      <c r="C348801"/>
    </row>
    <row r="348802" spans="2:3" x14ac:dyDescent="0.25">
      <c r="B348802" s="74"/>
    </row>
    <row r="348803" spans="2:3" x14ac:dyDescent="0.25">
      <c r="B348803" s="74"/>
    </row>
    <row r="348804" spans="2:3" x14ac:dyDescent="0.25">
      <c r="B348804" s="74"/>
    </row>
    <row r="348805" spans="2:3" x14ac:dyDescent="0.25">
      <c r="B348805" s="74"/>
    </row>
    <row r="348806" spans="2:3" x14ac:dyDescent="0.25">
      <c r="B348806" s="74"/>
    </row>
    <row r="348807" spans="2:3" x14ac:dyDescent="0.25">
      <c r="B348807" s="74"/>
    </row>
    <row r="348808" spans="2:3" x14ac:dyDescent="0.25">
      <c r="B348808" s="74"/>
    </row>
    <row r="348809" spans="2:3" x14ac:dyDescent="0.25">
      <c r="B348809" s="74"/>
    </row>
    <row r="348810" spans="2:3" x14ac:dyDescent="0.25">
      <c r="B348810" s="74"/>
    </row>
    <row r="348811" spans="2:3" x14ac:dyDescent="0.25">
      <c r="B348811" s="74"/>
    </row>
    <row r="348812" spans="2:3" x14ac:dyDescent="0.25">
      <c r="B348812" s="74"/>
    </row>
    <row r="348813" spans="2:3" x14ac:dyDescent="0.25">
      <c r="B348813" s="74"/>
    </row>
    <row r="348814" spans="2:3" x14ac:dyDescent="0.25">
      <c r="B348814" s="74"/>
    </row>
    <row r="348865" spans="2:3" x14ac:dyDescent="0.25">
      <c r="C348865"/>
    </row>
    <row r="348866" spans="2:3" x14ac:dyDescent="0.25">
      <c r="B348866" s="74"/>
    </row>
    <row r="348867" spans="2:3" x14ac:dyDescent="0.25">
      <c r="B348867" s="74"/>
    </row>
    <row r="348868" spans="2:3" x14ac:dyDescent="0.25">
      <c r="B348868" s="74"/>
    </row>
    <row r="348869" spans="2:3" x14ac:dyDescent="0.25">
      <c r="B348869" s="74"/>
    </row>
    <row r="348870" spans="2:3" x14ac:dyDescent="0.25">
      <c r="B348870" s="74"/>
    </row>
    <row r="348871" spans="2:3" x14ac:dyDescent="0.25">
      <c r="B348871" s="74"/>
    </row>
    <row r="348872" spans="2:3" x14ac:dyDescent="0.25">
      <c r="B348872" s="74"/>
    </row>
    <row r="348873" spans="2:3" x14ac:dyDescent="0.25">
      <c r="B348873" s="74"/>
    </row>
    <row r="348874" spans="2:3" x14ac:dyDescent="0.25">
      <c r="B348874" s="74"/>
    </row>
    <row r="348875" spans="2:3" x14ac:dyDescent="0.25">
      <c r="B348875" s="74"/>
    </row>
    <row r="348876" spans="2:3" x14ac:dyDescent="0.25">
      <c r="B348876" s="74"/>
    </row>
    <row r="348877" spans="2:3" x14ac:dyDescent="0.25">
      <c r="B348877" s="74"/>
    </row>
    <row r="348878" spans="2:3" x14ac:dyDescent="0.25">
      <c r="B348878" s="74"/>
    </row>
    <row r="348929" spans="2:3" x14ac:dyDescent="0.25">
      <c r="C348929"/>
    </row>
    <row r="348930" spans="2:3" x14ac:dyDescent="0.25">
      <c r="B348930" s="74"/>
    </row>
    <row r="348931" spans="2:3" x14ac:dyDescent="0.25">
      <c r="B348931" s="74"/>
    </row>
    <row r="348932" spans="2:3" x14ac:dyDescent="0.25">
      <c r="B348932" s="74"/>
    </row>
    <row r="348933" spans="2:3" x14ac:dyDescent="0.25">
      <c r="B348933" s="74"/>
    </row>
    <row r="348934" spans="2:3" x14ac:dyDescent="0.25">
      <c r="B348934" s="74"/>
    </row>
    <row r="348935" spans="2:3" x14ac:dyDescent="0.25">
      <c r="B348935" s="74"/>
    </row>
    <row r="348936" spans="2:3" x14ac:dyDescent="0.25">
      <c r="B348936" s="74"/>
    </row>
    <row r="348937" spans="2:3" x14ac:dyDescent="0.25">
      <c r="B348937" s="74"/>
    </row>
    <row r="348938" spans="2:3" x14ac:dyDescent="0.25">
      <c r="B348938" s="74"/>
    </row>
    <row r="348939" spans="2:3" x14ac:dyDescent="0.25">
      <c r="B348939" s="74"/>
    </row>
    <row r="348940" spans="2:3" x14ac:dyDescent="0.25">
      <c r="B348940" s="74"/>
    </row>
    <row r="348941" spans="2:3" x14ac:dyDescent="0.25">
      <c r="B348941" s="74"/>
    </row>
    <row r="348942" spans="2:3" x14ac:dyDescent="0.25">
      <c r="B348942" s="74"/>
    </row>
    <row r="348993" spans="2:3" x14ac:dyDescent="0.25">
      <c r="C348993"/>
    </row>
    <row r="348994" spans="2:3" x14ac:dyDescent="0.25">
      <c r="B348994" s="74"/>
    </row>
    <row r="348995" spans="2:3" x14ac:dyDescent="0.25">
      <c r="B348995" s="74"/>
    </row>
    <row r="348996" spans="2:3" x14ac:dyDescent="0.25">
      <c r="B348996" s="74"/>
    </row>
    <row r="348997" spans="2:3" x14ac:dyDescent="0.25">
      <c r="B348997" s="74"/>
    </row>
    <row r="348998" spans="2:3" x14ac:dyDescent="0.25">
      <c r="B348998" s="74"/>
    </row>
    <row r="348999" spans="2:3" x14ac:dyDescent="0.25">
      <c r="B348999" s="74"/>
    </row>
    <row r="349000" spans="2:3" x14ac:dyDescent="0.25">
      <c r="B349000" s="74"/>
    </row>
    <row r="349001" spans="2:3" x14ac:dyDescent="0.25">
      <c r="B349001" s="74"/>
    </row>
    <row r="349002" spans="2:3" x14ac:dyDescent="0.25">
      <c r="B349002" s="74"/>
    </row>
    <row r="349003" spans="2:3" x14ac:dyDescent="0.25">
      <c r="B349003" s="74"/>
    </row>
    <row r="349004" spans="2:3" x14ac:dyDescent="0.25">
      <c r="B349004" s="74"/>
    </row>
    <row r="349005" spans="2:3" x14ac:dyDescent="0.25">
      <c r="B349005" s="74"/>
    </row>
    <row r="349006" spans="2:3" x14ac:dyDescent="0.25">
      <c r="B349006" s="74"/>
    </row>
    <row r="349057" spans="2:3" x14ac:dyDescent="0.25">
      <c r="C349057"/>
    </row>
    <row r="349058" spans="2:3" x14ac:dyDescent="0.25">
      <c r="B349058" s="74"/>
    </row>
    <row r="349059" spans="2:3" x14ac:dyDescent="0.25">
      <c r="B349059" s="74"/>
    </row>
    <row r="349060" spans="2:3" x14ac:dyDescent="0.25">
      <c r="B349060" s="74"/>
    </row>
    <row r="349061" spans="2:3" x14ac:dyDescent="0.25">
      <c r="B349061" s="74"/>
    </row>
    <row r="349062" spans="2:3" x14ac:dyDescent="0.25">
      <c r="B349062" s="74"/>
    </row>
    <row r="349063" spans="2:3" x14ac:dyDescent="0.25">
      <c r="B349063" s="74"/>
    </row>
    <row r="349064" spans="2:3" x14ac:dyDescent="0.25">
      <c r="B349064" s="74"/>
    </row>
    <row r="349065" spans="2:3" x14ac:dyDescent="0.25">
      <c r="B349065" s="74"/>
    </row>
    <row r="349066" spans="2:3" x14ac:dyDescent="0.25">
      <c r="B349066" s="74"/>
    </row>
    <row r="349067" spans="2:3" x14ac:dyDescent="0.25">
      <c r="B349067" s="74"/>
    </row>
    <row r="349068" spans="2:3" x14ac:dyDescent="0.25">
      <c r="B349068" s="74"/>
    </row>
    <row r="349069" spans="2:3" x14ac:dyDescent="0.25">
      <c r="B349069" s="74"/>
    </row>
    <row r="349070" spans="2:3" x14ac:dyDescent="0.25">
      <c r="B349070" s="74"/>
    </row>
    <row r="349121" spans="2:3" x14ac:dyDescent="0.25">
      <c r="C349121"/>
    </row>
    <row r="349122" spans="2:3" x14ac:dyDescent="0.25">
      <c r="B349122" s="74"/>
    </row>
    <row r="349123" spans="2:3" x14ac:dyDescent="0.25">
      <c r="B349123" s="74"/>
    </row>
    <row r="349124" spans="2:3" x14ac:dyDescent="0.25">
      <c r="B349124" s="74"/>
    </row>
    <row r="349125" spans="2:3" x14ac:dyDescent="0.25">
      <c r="B349125" s="74"/>
    </row>
    <row r="349126" spans="2:3" x14ac:dyDescent="0.25">
      <c r="B349126" s="74"/>
    </row>
    <row r="349127" spans="2:3" x14ac:dyDescent="0.25">
      <c r="B349127" s="74"/>
    </row>
    <row r="349128" spans="2:3" x14ac:dyDescent="0.25">
      <c r="B349128" s="74"/>
    </row>
    <row r="349129" spans="2:3" x14ac:dyDescent="0.25">
      <c r="B349129" s="74"/>
    </row>
    <row r="349130" spans="2:3" x14ac:dyDescent="0.25">
      <c r="B349130" s="74"/>
    </row>
    <row r="349131" spans="2:3" x14ac:dyDescent="0.25">
      <c r="B349131" s="74"/>
    </row>
    <row r="349132" spans="2:3" x14ac:dyDescent="0.25">
      <c r="B349132" s="74"/>
    </row>
    <row r="349133" spans="2:3" x14ac:dyDescent="0.25">
      <c r="B349133" s="74"/>
    </row>
    <row r="349134" spans="2:3" x14ac:dyDescent="0.25">
      <c r="B349134" s="74"/>
    </row>
    <row r="349185" spans="2:3" x14ac:dyDescent="0.25">
      <c r="C349185"/>
    </row>
    <row r="349186" spans="2:3" x14ac:dyDescent="0.25">
      <c r="B349186" s="74"/>
    </row>
    <row r="349187" spans="2:3" x14ac:dyDescent="0.25">
      <c r="B349187" s="74"/>
    </row>
    <row r="349188" spans="2:3" x14ac:dyDescent="0.25">
      <c r="B349188" s="74"/>
    </row>
    <row r="349189" spans="2:3" x14ac:dyDescent="0.25">
      <c r="B349189" s="74"/>
    </row>
    <row r="349190" spans="2:3" x14ac:dyDescent="0.25">
      <c r="B349190" s="74"/>
    </row>
    <row r="349191" spans="2:3" x14ac:dyDescent="0.25">
      <c r="B349191" s="74"/>
    </row>
    <row r="349192" spans="2:3" x14ac:dyDescent="0.25">
      <c r="B349192" s="74"/>
    </row>
    <row r="349193" spans="2:3" x14ac:dyDescent="0.25">
      <c r="B349193" s="74"/>
    </row>
    <row r="349194" spans="2:3" x14ac:dyDescent="0.25">
      <c r="B349194" s="74"/>
    </row>
    <row r="349195" spans="2:3" x14ac:dyDescent="0.25">
      <c r="B349195" s="74"/>
    </row>
    <row r="349196" spans="2:3" x14ac:dyDescent="0.25">
      <c r="B349196" s="74"/>
    </row>
    <row r="349197" spans="2:3" x14ac:dyDescent="0.25">
      <c r="B349197" s="74"/>
    </row>
    <row r="349198" spans="2:3" x14ac:dyDescent="0.25">
      <c r="B349198" s="74"/>
    </row>
    <row r="349249" spans="2:3" x14ac:dyDescent="0.25">
      <c r="C349249"/>
    </row>
    <row r="349250" spans="2:3" x14ac:dyDescent="0.25">
      <c r="B349250" s="74"/>
    </row>
    <row r="349251" spans="2:3" x14ac:dyDescent="0.25">
      <c r="B349251" s="74"/>
    </row>
    <row r="349252" spans="2:3" x14ac:dyDescent="0.25">
      <c r="B349252" s="74"/>
    </row>
    <row r="349253" spans="2:3" x14ac:dyDescent="0.25">
      <c r="B349253" s="74"/>
    </row>
    <row r="349254" spans="2:3" x14ac:dyDescent="0.25">
      <c r="B349254" s="74"/>
    </row>
    <row r="349255" spans="2:3" x14ac:dyDescent="0.25">
      <c r="B349255" s="74"/>
    </row>
    <row r="349256" spans="2:3" x14ac:dyDescent="0.25">
      <c r="B349256" s="74"/>
    </row>
    <row r="349257" spans="2:3" x14ac:dyDescent="0.25">
      <c r="B349257" s="74"/>
    </row>
    <row r="349258" spans="2:3" x14ac:dyDescent="0.25">
      <c r="B349258" s="74"/>
    </row>
    <row r="349259" spans="2:3" x14ac:dyDescent="0.25">
      <c r="B349259" s="74"/>
    </row>
    <row r="349260" spans="2:3" x14ac:dyDescent="0.25">
      <c r="B349260" s="74"/>
    </row>
    <row r="349261" spans="2:3" x14ac:dyDescent="0.25">
      <c r="B349261" s="74"/>
    </row>
    <row r="349262" spans="2:3" x14ac:dyDescent="0.25">
      <c r="B349262" s="74"/>
    </row>
    <row r="349313" spans="2:3" x14ac:dyDescent="0.25">
      <c r="C349313"/>
    </row>
    <row r="349314" spans="2:3" x14ac:dyDescent="0.25">
      <c r="B349314" s="74"/>
    </row>
    <row r="349315" spans="2:3" x14ac:dyDescent="0.25">
      <c r="B349315" s="74"/>
    </row>
    <row r="349316" spans="2:3" x14ac:dyDescent="0.25">
      <c r="B349316" s="74"/>
    </row>
    <row r="349317" spans="2:3" x14ac:dyDescent="0.25">
      <c r="B349317" s="74"/>
    </row>
    <row r="349318" spans="2:3" x14ac:dyDescent="0.25">
      <c r="B349318" s="74"/>
    </row>
    <row r="349319" spans="2:3" x14ac:dyDescent="0.25">
      <c r="B349319" s="74"/>
    </row>
    <row r="349320" spans="2:3" x14ac:dyDescent="0.25">
      <c r="B349320" s="74"/>
    </row>
    <row r="349321" spans="2:3" x14ac:dyDescent="0.25">
      <c r="B349321" s="74"/>
    </row>
    <row r="349322" spans="2:3" x14ac:dyDescent="0.25">
      <c r="B349322" s="74"/>
    </row>
    <row r="349323" spans="2:3" x14ac:dyDescent="0.25">
      <c r="B349323" s="74"/>
    </row>
    <row r="349324" spans="2:3" x14ac:dyDescent="0.25">
      <c r="B349324" s="74"/>
    </row>
    <row r="349325" spans="2:3" x14ac:dyDescent="0.25">
      <c r="B349325" s="74"/>
    </row>
    <row r="349326" spans="2:3" x14ac:dyDescent="0.25">
      <c r="B349326" s="74"/>
    </row>
    <row r="349377" spans="2:3" x14ac:dyDescent="0.25">
      <c r="C349377"/>
    </row>
    <row r="349378" spans="2:3" x14ac:dyDescent="0.25">
      <c r="B349378" s="74"/>
    </row>
    <row r="349379" spans="2:3" x14ac:dyDescent="0.25">
      <c r="B349379" s="74"/>
    </row>
    <row r="349380" spans="2:3" x14ac:dyDescent="0.25">
      <c r="B349380" s="74"/>
    </row>
    <row r="349381" spans="2:3" x14ac:dyDescent="0.25">
      <c r="B349381" s="74"/>
    </row>
    <row r="349382" spans="2:3" x14ac:dyDescent="0.25">
      <c r="B349382" s="74"/>
    </row>
    <row r="349383" spans="2:3" x14ac:dyDescent="0.25">
      <c r="B349383" s="74"/>
    </row>
    <row r="349384" spans="2:3" x14ac:dyDescent="0.25">
      <c r="B349384" s="74"/>
    </row>
    <row r="349385" spans="2:3" x14ac:dyDescent="0.25">
      <c r="B349385" s="74"/>
    </row>
    <row r="349386" spans="2:3" x14ac:dyDescent="0.25">
      <c r="B349386" s="74"/>
    </row>
    <row r="349387" spans="2:3" x14ac:dyDescent="0.25">
      <c r="B349387" s="74"/>
    </row>
    <row r="349388" spans="2:3" x14ac:dyDescent="0.25">
      <c r="B349388" s="74"/>
    </row>
    <row r="349389" spans="2:3" x14ac:dyDescent="0.25">
      <c r="B349389" s="74"/>
    </row>
    <row r="349390" spans="2:3" x14ac:dyDescent="0.25">
      <c r="B349390" s="74"/>
    </row>
    <row r="349441" spans="2:3" x14ac:dyDescent="0.25">
      <c r="C349441"/>
    </row>
    <row r="349442" spans="2:3" x14ac:dyDescent="0.25">
      <c r="B349442" s="74"/>
    </row>
    <row r="349443" spans="2:3" x14ac:dyDescent="0.25">
      <c r="B349443" s="74"/>
    </row>
    <row r="349444" spans="2:3" x14ac:dyDescent="0.25">
      <c r="B349444" s="74"/>
    </row>
    <row r="349445" spans="2:3" x14ac:dyDescent="0.25">
      <c r="B349445" s="74"/>
    </row>
    <row r="349446" spans="2:3" x14ac:dyDescent="0.25">
      <c r="B349446" s="74"/>
    </row>
    <row r="349447" spans="2:3" x14ac:dyDescent="0.25">
      <c r="B349447" s="74"/>
    </row>
    <row r="349448" spans="2:3" x14ac:dyDescent="0.25">
      <c r="B349448" s="74"/>
    </row>
    <row r="349449" spans="2:3" x14ac:dyDescent="0.25">
      <c r="B349449" s="74"/>
    </row>
    <row r="349450" spans="2:3" x14ac:dyDescent="0.25">
      <c r="B349450" s="74"/>
    </row>
    <row r="349451" spans="2:3" x14ac:dyDescent="0.25">
      <c r="B349451" s="74"/>
    </row>
    <row r="349452" spans="2:3" x14ac:dyDescent="0.25">
      <c r="B349452" s="74"/>
    </row>
    <row r="349453" spans="2:3" x14ac:dyDescent="0.25">
      <c r="B349453" s="74"/>
    </row>
    <row r="349454" spans="2:3" x14ac:dyDescent="0.25">
      <c r="B349454" s="74"/>
    </row>
    <row r="349505" spans="2:3" x14ac:dyDescent="0.25">
      <c r="C349505"/>
    </row>
    <row r="349506" spans="2:3" x14ac:dyDescent="0.25">
      <c r="B349506" s="74"/>
    </row>
    <row r="349507" spans="2:3" x14ac:dyDescent="0.25">
      <c r="B349507" s="74"/>
    </row>
    <row r="349508" spans="2:3" x14ac:dyDescent="0.25">
      <c r="B349508" s="74"/>
    </row>
    <row r="349509" spans="2:3" x14ac:dyDescent="0.25">
      <c r="B349509" s="74"/>
    </row>
    <row r="349510" spans="2:3" x14ac:dyDescent="0.25">
      <c r="B349510" s="74"/>
    </row>
    <row r="349511" spans="2:3" x14ac:dyDescent="0.25">
      <c r="B349511" s="74"/>
    </row>
    <row r="349512" spans="2:3" x14ac:dyDescent="0.25">
      <c r="B349512" s="74"/>
    </row>
    <row r="349513" spans="2:3" x14ac:dyDescent="0.25">
      <c r="B349513" s="74"/>
    </row>
    <row r="349514" spans="2:3" x14ac:dyDescent="0.25">
      <c r="B349514" s="74"/>
    </row>
    <row r="349515" spans="2:3" x14ac:dyDescent="0.25">
      <c r="B349515" s="74"/>
    </row>
    <row r="349516" spans="2:3" x14ac:dyDescent="0.25">
      <c r="B349516" s="74"/>
    </row>
    <row r="349517" spans="2:3" x14ac:dyDescent="0.25">
      <c r="B349517" s="74"/>
    </row>
    <row r="349518" spans="2:3" x14ac:dyDescent="0.25">
      <c r="B349518" s="74"/>
    </row>
    <row r="349569" spans="2:3" x14ac:dyDescent="0.25">
      <c r="C349569"/>
    </row>
    <row r="349570" spans="2:3" x14ac:dyDescent="0.25">
      <c r="B349570" s="74"/>
    </row>
    <row r="349571" spans="2:3" x14ac:dyDescent="0.25">
      <c r="B349571" s="74"/>
    </row>
    <row r="349572" spans="2:3" x14ac:dyDescent="0.25">
      <c r="B349572" s="74"/>
    </row>
    <row r="349573" spans="2:3" x14ac:dyDescent="0.25">
      <c r="B349573" s="74"/>
    </row>
    <row r="349574" spans="2:3" x14ac:dyDescent="0.25">
      <c r="B349574" s="74"/>
    </row>
    <row r="349575" spans="2:3" x14ac:dyDescent="0.25">
      <c r="B349575" s="74"/>
    </row>
    <row r="349576" spans="2:3" x14ac:dyDescent="0.25">
      <c r="B349576" s="74"/>
    </row>
    <row r="349577" spans="2:3" x14ac:dyDescent="0.25">
      <c r="B349577" s="74"/>
    </row>
    <row r="349578" spans="2:3" x14ac:dyDescent="0.25">
      <c r="B349578" s="74"/>
    </row>
    <row r="349579" spans="2:3" x14ac:dyDescent="0.25">
      <c r="B349579" s="74"/>
    </row>
    <row r="349580" spans="2:3" x14ac:dyDescent="0.25">
      <c r="B349580" s="74"/>
    </row>
    <row r="349581" spans="2:3" x14ac:dyDescent="0.25">
      <c r="B349581" s="74"/>
    </row>
    <row r="349582" spans="2:3" x14ac:dyDescent="0.25">
      <c r="B349582" s="74"/>
    </row>
    <row r="349633" spans="2:3" x14ac:dyDescent="0.25">
      <c r="C349633"/>
    </row>
    <row r="349634" spans="2:3" x14ac:dyDescent="0.25">
      <c r="B349634" s="74"/>
    </row>
    <row r="349635" spans="2:3" x14ac:dyDescent="0.25">
      <c r="B349635" s="74"/>
    </row>
    <row r="349636" spans="2:3" x14ac:dyDescent="0.25">
      <c r="B349636" s="74"/>
    </row>
    <row r="349637" spans="2:3" x14ac:dyDescent="0.25">
      <c r="B349637" s="74"/>
    </row>
    <row r="349638" spans="2:3" x14ac:dyDescent="0.25">
      <c r="B349638" s="74"/>
    </row>
    <row r="349639" spans="2:3" x14ac:dyDescent="0.25">
      <c r="B349639" s="74"/>
    </row>
    <row r="349640" spans="2:3" x14ac:dyDescent="0.25">
      <c r="B349640" s="74"/>
    </row>
    <row r="349641" spans="2:3" x14ac:dyDescent="0.25">
      <c r="B349641" s="74"/>
    </row>
    <row r="349642" spans="2:3" x14ac:dyDescent="0.25">
      <c r="B349642" s="74"/>
    </row>
    <row r="349643" spans="2:3" x14ac:dyDescent="0.25">
      <c r="B349643" s="74"/>
    </row>
    <row r="349644" spans="2:3" x14ac:dyDescent="0.25">
      <c r="B349644" s="74"/>
    </row>
    <row r="349645" spans="2:3" x14ac:dyDescent="0.25">
      <c r="B349645" s="74"/>
    </row>
    <row r="349646" spans="2:3" x14ac:dyDescent="0.25">
      <c r="B349646" s="74"/>
    </row>
    <row r="349697" spans="2:3" x14ac:dyDescent="0.25">
      <c r="C349697"/>
    </row>
    <row r="349698" spans="2:3" x14ac:dyDescent="0.25">
      <c r="B349698" s="74"/>
    </row>
    <row r="349699" spans="2:3" x14ac:dyDescent="0.25">
      <c r="B349699" s="74"/>
    </row>
    <row r="349700" spans="2:3" x14ac:dyDescent="0.25">
      <c r="B349700" s="74"/>
    </row>
    <row r="349701" spans="2:3" x14ac:dyDescent="0.25">
      <c r="B349701" s="74"/>
    </row>
    <row r="349702" spans="2:3" x14ac:dyDescent="0.25">
      <c r="B349702" s="74"/>
    </row>
    <row r="349703" spans="2:3" x14ac:dyDescent="0.25">
      <c r="B349703" s="74"/>
    </row>
    <row r="349704" spans="2:3" x14ac:dyDescent="0.25">
      <c r="B349704" s="74"/>
    </row>
    <row r="349705" spans="2:3" x14ac:dyDescent="0.25">
      <c r="B349705" s="74"/>
    </row>
    <row r="349706" spans="2:3" x14ac:dyDescent="0.25">
      <c r="B349706" s="74"/>
    </row>
    <row r="349707" spans="2:3" x14ac:dyDescent="0.25">
      <c r="B349707" s="74"/>
    </row>
    <row r="349708" spans="2:3" x14ac:dyDescent="0.25">
      <c r="B349708" s="74"/>
    </row>
    <row r="349709" spans="2:3" x14ac:dyDescent="0.25">
      <c r="B349709" s="74"/>
    </row>
    <row r="349710" spans="2:3" x14ac:dyDescent="0.25">
      <c r="B349710" s="74"/>
    </row>
    <row r="349761" spans="2:3" x14ac:dyDescent="0.25">
      <c r="C349761"/>
    </row>
    <row r="349762" spans="2:3" x14ac:dyDescent="0.25">
      <c r="B349762" s="74"/>
    </row>
    <row r="349763" spans="2:3" x14ac:dyDescent="0.25">
      <c r="B349763" s="74"/>
    </row>
    <row r="349764" spans="2:3" x14ac:dyDescent="0.25">
      <c r="B349764" s="74"/>
    </row>
    <row r="349765" spans="2:3" x14ac:dyDescent="0.25">
      <c r="B349765" s="74"/>
    </row>
    <row r="349766" spans="2:3" x14ac:dyDescent="0.25">
      <c r="B349766" s="74"/>
    </row>
    <row r="349767" spans="2:3" x14ac:dyDescent="0.25">
      <c r="B349767" s="74"/>
    </row>
    <row r="349768" spans="2:3" x14ac:dyDescent="0.25">
      <c r="B349768" s="74"/>
    </row>
    <row r="349769" spans="2:3" x14ac:dyDescent="0.25">
      <c r="B349769" s="74"/>
    </row>
    <row r="349770" spans="2:3" x14ac:dyDescent="0.25">
      <c r="B349770" s="74"/>
    </row>
    <row r="349771" spans="2:3" x14ac:dyDescent="0.25">
      <c r="B349771" s="74"/>
    </row>
    <row r="349772" spans="2:3" x14ac:dyDescent="0.25">
      <c r="B349772" s="74"/>
    </row>
    <row r="349773" spans="2:3" x14ac:dyDescent="0.25">
      <c r="B349773" s="74"/>
    </row>
    <row r="349774" spans="2:3" x14ac:dyDescent="0.25">
      <c r="B349774" s="74"/>
    </row>
    <row r="349825" spans="2:3" x14ac:dyDescent="0.25">
      <c r="C349825"/>
    </row>
    <row r="349826" spans="2:3" x14ac:dyDescent="0.25">
      <c r="B349826" s="74"/>
    </row>
    <row r="349827" spans="2:3" x14ac:dyDescent="0.25">
      <c r="B349827" s="74"/>
    </row>
    <row r="349828" spans="2:3" x14ac:dyDescent="0.25">
      <c r="B349828" s="74"/>
    </row>
    <row r="349829" spans="2:3" x14ac:dyDescent="0.25">
      <c r="B349829" s="74"/>
    </row>
    <row r="349830" spans="2:3" x14ac:dyDescent="0.25">
      <c r="B349830" s="74"/>
    </row>
    <row r="349831" spans="2:3" x14ac:dyDescent="0.25">
      <c r="B349831" s="74"/>
    </row>
    <row r="349832" spans="2:3" x14ac:dyDescent="0.25">
      <c r="B349832" s="74"/>
    </row>
    <row r="349833" spans="2:3" x14ac:dyDescent="0.25">
      <c r="B349833" s="74"/>
    </row>
    <row r="349834" spans="2:3" x14ac:dyDescent="0.25">
      <c r="B349834" s="74"/>
    </row>
    <row r="349835" spans="2:3" x14ac:dyDescent="0.25">
      <c r="B349835" s="74"/>
    </row>
    <row r="349836" spans="2:3" x14ac:dyDescent="0.25">
      <c r="B349836" s="74"/>
    </row>
    <row r="349837" spans="2:3" x14ac:dyDescent="0.25">
      <c r="B349837" s="74"/>
    </row>
    <row r="349838" spans="2:3" x14ac:dyDescent="0.25">
      <c r="B349838" s="74"/>
    </row>
    <row r="349889" spans="2:3" x14ac:dyDescent="0.25">
      <c r="C349889"/>
    </row>
    <row r="349890" spans="2:3" x14ac:dyDescent="0.25">
      <c r="B349890" s="74"/>
    </row>
    <row r="349891" spans="2:3" x14ac:dyDescent="0.25">
      <c r="B349891" s="74"/>
    </row>
    <row r="349892" spans="2:3" x14ac:dyDescent="0.25">
      <c r="B349892" s="74"/>
    </row>
    <row r="349893" spans="2:3" x14ac:dyDescent="0.25">
      <c r="B349893" s="74"/>
    </row>
    <row r="349894" spans="2:3" x14ac:dyDescent="0.25">
      <c r="B349894" s="74"/>
    </row>
    <row r="349895" spans="2:3" x14ac:dyDescent="0.25">
      <c r="B349895" s="74"/>
    </row>
    <row r="349896" spans="2:3" x14ac:dyDescent="0.25">
      <c r="B349896" s="74"/>
    </row>
    <row r="349897" spans="2:3" x14ac:dyDescent="0.25">
      <c r="B349897" s="74"/>
    </row>
    <row r="349898" spans="2:3" x14ac:dyDescent="0.25">
      <c r="B349898" s="74"/>
    </row>
    <row r="349899" spans="2:3" x14ac:dyDescent="0.25">
      <c r="B349899" s="74"/>
    </row>
    <row r="349900" spans="2:3" x14ac:dyDescent="0.25">
      <c r="B349900" s="74"/>
    </row>
    <row r="349901" spans="2:3" x14ac:dyDescent="0.25">
      <c r="B349901" s="74"/>
    </row>
    <row r="349902" spans="2:3" x14ac:dyDescent="0.25">
      <c r="B349902" s="74"/>
    </row>
    <row r="349953" spans="2:3" x14ac:dyDescent="0.25">
      <c r="C349953"/>
    </row>
    <row r="349954" spans="2:3" x14ac:dyDescent="0.25">
      <c r="B349954" s="74"/>
    </row>
    <row r="349955" spans="2:3" x14ac:dyDescent="0.25">
      <c r="B349955" s="74"/>
    </row>
    <row r="349956" spans="2:3" x14ac:dyDescent="0.25">
      <c r="B349956" s="74"/>
    </row>
    <row r="349957" spans="2:3" x14ac:dyDescent="0.25">
      <c r="B349957" s="74"/>
    </row>
    <row r="349958" spans="2:3" x14ac:dyDescent="0.25">
      <c r="B349958" s="74"/>
    </row>
    <row r="349959" spans="2:3" x14ac:dyDescent="0.25">
      <c r="B349959" s="74"/>
    </row>
    <row r="349960" spans="2:3" x14ac:dyDescent="0.25">
      <c r="B349960" s="74"/>
    </row>
    <row r="349961" spans="2:3" x14ac:dyDescent="0.25">
      <c r="B349961" s="74"/>
    </row>
    <row r="349962" spans="2:3" x14ac:dyDescent="0.25">
      <c r="B349962" s="74"/>
    </row>
    <row r="349963" spans="2:3" x14ac:dyDescent="0.25">
      <c r="B349963" s="74"/>
    </row>
    <row r="349964" spans="2:3" x14ac:dyDescent="0.25">
      <c r="B349964" s="74"/>
    </row>
    <row r="349965" spans="2:3" x14ac:dyDescent="0.25">
      <c r="B349965" s="74"/>
    </row>
    <row r="349966" spans="2:3" x14ac:dyDescent="0.25">
      <c r="B349966" s="74"/>
    </row>
    <row r="350017" spans="2:3" x14ac:dyDescent="0.25">
      <c r="C350017"/>
    </row>
    <row r="350018" spans="2:3" x14ac:dyDescent="0.25">
      <c r="B350018" s="74"/>
    </row>
    <row r="350019" spans="2:3" x14ac:dyDescent="0.25">
      <c r="B350019" s="74"/>
    </row>
    <row r="350020" spans="2:3" x14ac:dyDescent="0.25">
      <c r="B350020" s="74"/>
    </row>
    <row r="350021" spans="2:3" x14ac:dyDescent="0.25">
      <c r="B350021" s="74"/>
    </row>
    <row r="350022" spans="2:3" x14ac:dyDescent="0.25">
      <c r="B350022" s="74"/>
    </row>
    <row r="350023" spans="2:3" x14ac:dyDescent="0.25">
      <c r="B350023" s="74"/>
    </row>
    <row r="350024" spans="2:3" x14ac:dyDescent="0.25">
      <c r="B350024" s="74"/>
    </row>
    <row r="350025" spans="2:3" x14ac:dyDescent="0.25">
      <c r="B350025" s="74"/>
    </row>
    <row r="350026" spans="2:3" x14ac:dyDescent="0.25">
      <c r="B350026" s="74"/>
    </row>
    <row r="350027" spans="2:3" x14ac:dyDescent="0.25">
      <c r="B350027" s="74"/>
    </row>
    <row r="350028" spans="2:3" x14ac:dyDescent="0.25">
      <c r="B350028" s="74"/>
    </row>
    <row r="350029" spans="2:3" x14ac:dyDescent="0.25">
      <c r="B350029" s="74"/>
    </row>
    <row r="350030" spans="2:3" x14ac:dyDescent="0.25">
      <c r="B350030" s="74"/>
    </row>
    <row r="350081" spans="2:3" x14ac:dyDescent="0.25">
      <c r="C350081"/>
    </row>
    <row r="350082" spans="2:3" x14ac:dyDescent="0.25">
      <c r="B350082" s="74"/>
    </row>
    <row r="350083" spans="2:3" x14ac:dyDescent="0.25">
      <c r="B350083" s="74"/>
    </row>
    <row r="350084" spans="2:3" x14ac:dyDescent="0.25">
      <c r="B350084" s="74"/>
    </row>
    <row r="350085" spans="2:3" x14ac:dyDescent="0.25">
      <c r="B350085" s="74"/>
    </row>
    <row r="350086" spans="2:3" x14ac:dyDescent="0.25">
      <c r="B350086" s="74"/>
    </row>
    <row r="350087" spans="2:3" x14ac:dyDescent="0.25">
      <c r="B350087" s="74"/>
    </row>
    <row r="350088" spans="2:3" x14ac:dyDescent="0.25">
      <c r="B350088" s="74"/>
    </row>
    <row r="350089" spans="2:3" x14ac:dyDescent="0.25">
      <c r="B350089" s="74"/>
    </row>
    <row r="350090" spans="2:3" x14ac:dyDescent="0.25">
      <c r="B350090" s="74"/>
    </row>
    <row r="350091" spans="2:3" x14ac:dyDescent="0.25">
      <c r="B350091" s="74"/>
    </row>
    <row r="350092" spans="2:3" x14ac:dyDescent="0.25">
      <c r="B350092" s="74"/>
    </row>
    <row r="350093" spans="2:3" x14ac:dyDescent="0.25">
      <c r="B350093" s="74"/>
    </row>
    <row r="350094" spans="2:3" x14ac:dyDescent="0.25">
      <c r="B350094" s="74"/>
    </row>
    <row r="350145" spans="2:3" x14ac:dyDescent="0.25">
      <c r="C350145"/>
    </row>
    <row r="350146" spans="2:3" x14ac:dyDescent="0.25">
      <c r="B350146" s="74"/>
    </row>
    <row r="350147" spans="2:3" x14ac:dyDescent="0.25">
      <c r="B350147" s="74"/>
    </row>
    <row r="350148" spans="2:3" x14ac:dyDescent="0.25">
      <c r="B350148" s="74"/>
    </row>
    <row r="350149" spans="2:3" x14ac:dyDescent="0.25">
      <c r="B350149" s="74"/>
    </row>
    <row r="350150" spans="2:3" x14ac:dyDescent="0.25">
      <c r="B350150" s="74"/>
    </row>
    <row r="350151" spans="2:3" x14ac:dyDescent="0.25">
      <c r="B350151" s="74"/>
    </row>
    <row r="350152" spans="2:3" x14ac:dyDescent="0.25">
      <c r="B350152" s="74"/>
    </row>
    <row r="350153" spans="2:3" x14ac:dyDescent="0.25">
      <c r="B350153" s="74"/>
    </row>
    <row r="350154" spans="2:3" x14ac:dyDescent="0.25">
      <c r="B350154" s="74"/>
    </row>
    <row r="350155" spans="2:3" x14ac:dyDescent="0.25">
      <c r="B350155" s="74"/>
    </row>
    <row r="350156" spans="2:3" x14ac:dyDescent="0.25">
      <c r="B350156" s="74"/>
    </row>
    <row r="350157" spans="2:3" x14ac:dyDescent="0.25">
      <c r="B350157" s="74"/>
    </row>
    <row r="350158" spans="2:3" x14ac:dyDescent="0.25">
      <c r="B350158" s="74"/>
    </row>
    <row r="350209" spans="2:3" x14ac:dyDescent="0.25">
      <c r="C350209"/>
    </row>
    <row r="350210" spans="2:3" x14ac:dyDescent="0.25">
      <c r="B350210" s="74"/>
    </row>
    <row r="350211" spans="2:3" x14ac:dyDescent="0.25">
      <c r="B350211" s="74"/>
    </row>
    <row r="350212" spans="2:3" x14ac:dyDescent="0.25">
      <c r="B350212" s="74"/>
    </row>
    <row r="350213" spans="2:3" x14ac:dyDescent="0.25">
      <c r="B350213" s="74"/>
    </row>
    <row r="350214" spans="2:3" x14ac:dyDescent="0.25">
      <c r="B350214" s="74"/>
    </row>
    <row r="350215" spans="2:3" x14ac:dyDescent="0.25">
      <c r="B350215" s="74"/>
    </row>
    <row r="350216" spans="2:3" x14ac:dyDescent="0.25">
      <c r="B350216" s="74"/>
    </row>
    <row r="350217" spans="2:3" x14ac:dyDescent="0.25">
      <c r="B350217" s="74"/>
    </row>
    <row r="350218" spans="2:3" x14ac:dyDescent="0.25">
      <c r="B350218" s="74"/>
    </row>
    <row r="350219" spans="2:3" x14ac:dyDescent="0.25">
      <c r="B350219" s="74"/>
    </row>
    <row r="350220" spans="2:3" x14ac:dyDescent="0.25">
      <c r="B350220" s="74"/>
    </row>
    <row r="350221" spans="2:3" x14ac:dyDescent="0.25">
      <c r="B350221" s="74"/>
    </row>
    <row r="350222" spans="2:3" x14ac:dyDescent="0.25">
      <c r="B350222" s="74"/>
    </row>
    <row r="350273" spans="2:3" x14ac:dyDescent="0.25">
      <c r="C350273"/>
    </row>
    <row r="350274" spans="2:3" x14ac:dyDescent="0.25">
      <c r="B350274" s="74"/>
    </row>
    <row r="350275" spans="2:3" x14ac:dyDescent="0.25">
      <c r="B350275" s="74"/>
    </row>
    <row r="350276" spans="2:3" x14ac:dyDescent="0.25">
      <c r="B350276" s="74"/>
    </row>
    <row r="350277" spans="2:3" x14ac:dyDescent="0.25">
      <c r="B350277" s="74"/>
    </row>
    <row r="350278" spans="2:3" x14ac:dyDescent="0.25">
      <c r="B350278" s="74"/>
    </row>
    <row r="350279" spans="2:3" x14ac:dyDescent="0.25">
      <c r="B350279" s="74"/>
    </row>
    <row r="350280" spans="2:3" x14ac:dyDescent="0.25">
      <c r="B350280" s="74"/>
    </row>
    <row r="350281" spans="2:3" x14ac:dyDescent="0.25">
      <c r="B350281" s="74"/>
    </row>
    <row r="350282" spans="2:3" x14ac:dyDescent="0.25">
      <c r="B350282" s="74"/>
    </row>
    <row r="350283" spans="2:3" x14ac:dyDescent="0.25">
      <c r="B350283" s="74"/>
    </row>
    <row r="350284" spans="2:3" x14ac:dyDescent="0.25">
      <c r="B350284" s="74"/>
    </row>
    <row r="350285" spans="2:3" x14ac:dyDescent="0.25">
      <c r="B350285" s="74"/>
    </row>
    <row r="350286" spans="2:3" x14ac:dyDescent="0.25">
      <c r="B350286" s="74"/>
    </row>
    <row r="350337" spans="2:3" x14ac:dyDescent="0.25">
      <c r="C350337"/>
    </row>
    <row r="350338" spans="2:3" x14ac:dyDescent="0.25">
      <c r="B350338" s="74"/>
    </row>
    <row r="350339" spans="2:3" x14ac:dyDescent="0.25">
      <c r="B350339" s="74"/>
    </row>
    <row r="350340" spans="2:3" x14ac:dyDescent="0.25">
      <c r="B350340" s="74"/>
    </row>
    <row r="350341" spans="2:3" x14ac:dyDescent="0.25">
      <c r="B350341" s="74"/>
    </row>
    <row r="350342" spans="2:3" x14ac:dyDescent="0.25">
      <c r="B350342" s="74"/>
    </row>
    <row r="350343" spans="2:3" x14ac:dyDescent="0.25">
      <c r="B350343" s="74"/>
    </row>
    <row r="350344" spans="2:3" x14ac:dyDescent="0.25">
      <c r="B350344" s="74"/>
    </row>
    <row r="350345" spans="2:3" x14ac:dyDescent="0.25">
      <c r="B350345" s="74"/>
    </row>
    <row r="350346" spans="2:3" x14ac:dyDescent="0.25">
      <c r="B350346" s="74"/>
    </row>
    <row r="350347" spans="2:3" x14ac:dyDescent="0.25">
      <c r="B350347" s="74"/>
    </row>
    <row r="350348" spans="2:3" x14ac:dyDescent="0.25">
      <c r="B350348" s="74"/>
    </row>
    <row r="350349" spans="2:3" x14ac:dyDescent="0.25">
      <c r="B350349" s="74"/>
    </row>
    <row r="350350" spans="2:3" x14ac:dyDescent="0.25">
      <c r="B350350" s="74"/>
    </row>
    <row r="350401" spans="2:3" x14ac:dyDescent="0.25">
      <c r="C350401"/>
    </row>
    <row r="350402" spans="2:3" x14ac:dyDescent="0.25">
      <c r="B350402" s="74"/>
    </row>
    <row r="350403" spans="2:3" x14ac:dyDescent="0.25">
      <c r="B350403" s="74"/>
    </row>
    <row r="350404" spans="2:3" x14ac:dyDescent="0.25">
      <c r="B350404" s="74"/>
    </row>
    <row r="350405" spans="2:3" x14ac:dyDescent="0.25">
      <c r="B350405" s="74"/>
    </row>
    <row r="350406" spans="2:3" x14ac:dyDescent="0.25">
      <c r="B350406" s="74"/>
    </row>
    <row r="350407" spans="2:3" x14ac:dyDescent="0.25">
      <c r="B350407" s="74"/>
    </row>
    <row r="350408" spans="2:3" x14ac:dyDescent="0.25">
      <c r="B350408" s="74"/>
    </row>
    <row r="350409" spans="2:3" x14ac:dyDescent="0.25">
      <c r="B350409" s="74"/>
    </row>
    <row r="350410" spans="2:3" x14ac:dyDescent="0.25">
      <c r="B350410" s="74"/>
    </row>
    <row r="350411" spans="2:3" x14ac:dyDescent="0.25">
      <c r="B350411" s="74"/>
    </row>
    <row r="350412" spans="2:3" x14ac:dyDescent="0.25">
      <c r="B350412" s="74"/>
    </row>
    <row r="350413" spans="2:3" x14ac:dyDescent="0.25">
      <c r="B350413" s="74"/>
    </row>
    <row r="350414" spans="2:3" x14ac:dyDescent="0.25">
      <c r="B350414" s="74"/>
    </row>
    <row r="350465" spans="2:3" x14ac:dyDescent="0.25">
      <c r="C350465"/>
    </row>
    <row r="350466" spans="2:3" x14ac:dyDescent="0.25">
      <c r="B350466" s="74"/>
    </row>
    <row r="350467" spans="2:3" x14ac:dyDescent="0.25">
      <c r="B350467" s="74"/>
    </row>
    <row r="350468" spans="2:3" x14ac:dyDescent="0.25">
      <c r="B350468" s="74"/>
    </row>
    <row r="350469" spans="2:3" x14ac:dyDescent="0.25">
      <c r="B350469" s="74"/>
    </row>
    <row r="350470" spans="2:3" x14ac:dyDescent="0.25">
      <c r="B350470" s="74"/>
    </row>
    <row r="350471" spans="2:3" x14ac:dyDescent="0.25">
      <c r="B350471" s="74"/>
    </row>
    <row r="350472" spans="2:3" x14ac:dyDescent="0.25">
      <c r="B350472" s="74"/>
    </row>
    <row r="350473" spans="2:3" x14ac:dyDescent="0.25">
      <c r="B350473" s="74"/>
    </row>
    <row r="350474" spans="2:3" x14ac:dyDescent="0.25">
      <c r="B350474" s="74"/>
    </row>
    <row r="350475" spans="2:3" x14ac:dyDescent="0.25">
      <c r="B350475" s="74"/>
    </row>
    <row r="350476" spans="2:3" x14ac:dyDescent="0.25">
      <c r="B350476" s="74"/>
    </row>
    <row r="350477" spans="2:3" x14ac:dyDescent="0.25">
      <c r="B350477" s="74"/>
    </row>
    <row r="350478" spans="2:3" x14ac:dyDescent="0.25">
      <c r="B350478" s="74"/>
    </row>
    <row r="350529" spans="2:3" x14ac:dyDescent="0.25">
      <c r="C350529"/>
    </row>
    <row r="350530" spans="2:3" x14ac:dyDescent="0.25">
      <c r="B350530" s="74"/>
    </row>
    <row r="350531" spans="2:3" x14ac:dyDescent="0.25">
      <c r="B350531" s="74"/>
    </row>
    <row r="350532" spans="2:3" x14ac:dyDescent="0.25">
      <c r="B350532" s="74"/>
    </row>
    <row r="350533" spans="2:3" x14ac:dyDescent="0.25">
      <c r="B350533" s="74"/>
    </row>
    <row r="350534" spans="2:3" x14ac:dyDescent="0.25">
      <c r="B350534" s="74"/>
    </row>
    <row r="350535" spans="2:3" x14ac:dyDescent="0.25">
      <c r="B350535" s="74"/>
    </row>
    <row r="350536" spans="2:3" x14ac:dyDescent="0.25">
      <c r="B350536" s="74"/>
    </row>
    <row r="350537" spans="2:3" x14ac:dyDescent="0.25">
      <c r="B350537" s="74"/>
    </row>
    <row r="350538" spans="2:3" x14ac:dyDescent="0.25">
      <c r="B350538" s="74"/>
    </row>
    <row r="350539" spans="2:3" x14ac:dyDescent="0.25">
      <c r="B350539" s="74"/>
    </row>
    <row r="350540" spans="2:3" x14ac:dyDescent="0.25">
      <c r="B350540" s="74"/>
    </row>
    <row r="350541" spans="2:3" x14ac:dyDescent="0.25">
      <c r="B350541" s="74"/>
    </row>
    <row r="350542" spans="2:3" x14ac:dyDescent="0.25">
      <c r="B350542" s="74"/>
    </row>
    <row r="350593" spans="2:3" x14ac:dyDescent="0.25">
      <c r="C350593"/>
    </row>
    <row r="350594" spans="2:3" x14ac:dyDescent="0.25">
      <c r="B350594" s="74"/>
    </row>
    <row r="350595" spans="2:3" x14ac:dyDescent="0.25">
      <c r="B350595" s="74"/>
    </row>
    <row r="350596" spans="2:3" x14ac:dyDescent="0.25">
      <c r="B350596" s="74"/>
    </row>
    <row r="350597" spans="2:3" x14ac:dyDescent="0.25">
      <c r="B350597" s="74"/>
    </row>
    <row r="350598" spans="2:3" x14ac:dyDescent="0.25">
      <c r="B350598" s="74"/>
    </row>
    <row r="350599" spans="2:3" x14ac:dyDescent="0.25">
      <c r="B350599" s="74"/>
    </row>
    <row r="350600" spans="2:3" x14ac:dyDescent="0.25">
      <c r="B350600" s="74"/>
    </row>
    <row r="350601" spans="2:3" x14ac:dyDescent="0.25">
      <c r="B350601" s="74"/>
    </row>
    <row r="350602" spans="2:3" x14ac:dyDescent="0.25">
      <c r="B350602" s="74"/>
    </row>
    <row r="350603" spans="2:3" x14ac:dyDescent="0.25">
      <c r="B350603" s="74"/>
    </row>
    <row r="350604" spans="2:3" x14ac:dyDescent="0.25">
      <c r="B350604" s="74"/>
    </row>
    <row r="350605" spans="2:3" x14ac:dyDescent="0.25">
      <c r="B350605" s="74"/>
    </row>
    <row r="350606" spans="2:3" x14ac:dyDescent="0.25">
      <c r="B350606" s="74"/>
    </row>
    <row r="350657" spans="2:3" x14ac:dyDescent="0.25">
      <c r="C350657"/>
    </row>
    <row r="350658" spans="2:3" x14ac:dyDescent="0.25">
      <c r="B350658" s="74"/>
    </row>
    <row r="350659" spans="2:3" x14ac:dyDescent="0.25">
      <c r="B350659" s="74"/>
    </row>
    <row r="350660" spans="2:3" x14ac:dyDescent="0.25">
      <c r="B350660" s="74"/>
    </row>
    <row r="350661" spans="2:3" x14ac:dyDescent="0.25">
      <c r="B350661" s="74"/>
    </row>
    <row r="350662" spans="2:3" x14ac:dyDescent="0.25">
      <c r="B350662" s="74"/>
    </row>
    <row r="350663" spans="2:3" x14ac:dyDescent="0.25">
      <c r="B350663" s="74"/>
    </row>
    <row r="350664" spans="2:3" x14ac:dyDescent="0.25">
      <c r="B350664" s="74"/>
    </row>
    <row r="350665" spans="2:3" x14ac:dyDescent="0.25">
      <c r="B350665" s="74"/>
    </row>
    <row r="350666" spans="2:3" x14ac:dyDescent="0.25">
      <c r="B350666" s="74"/>
    </row>
    <row r="350667" spans="2:3" x14ac:dyDescent="0.25">
      <c r="B350667" s="74"/>
    </row>
    <row r="350668" spans="2:3" x14ac:dyDescent="0.25">
      <c r="B350668" s="74"/>
    </row>
    <row r="350669" spans="2:3" x14ac:dyDescent="0.25">
      <c r="B350669" s="74"/>
    </row>
    <row r="350670" spans="2:3" x14ac:dyDescent="0.25">
      <c r="B350670" s="74"/>
    </row>
    <row r="350721" spans="2:3" x14ac:dyDescent="0.25">
      <c r="C350721"/>
    </row>
    <row r="350722" spans="2:3" x14ac:dyDescent="0.25">
      <c r="B350722" s="74"/>
    </row>
    <row r="350723" spans="2:3" x14ac:dyDescent="0.25">
      <c r="B350723" s="74"/>
    </row>
    <row r="350724" spans="2:3" x14ac:dyDescent="0.25">
      <c r="B350724" s="74"/>
    </row>
    <row r="350725" spans="2:3" x14ac:dyDescent="0.25">
      <c r="B350725" s="74"/>
    </row>
    <row r="350726" spans="2:3" x14ac:dyDescent="0.25">
      <c r="B350726" s="74"/>
    </row>
    <row r="350727" spans="2:3" x14ac:dyDescent="0.25">
      <c r="B350727" s="74"/>
    </row>
    <row r="350728" spans="2:3" x14ac:dyDescent="0.25">
      <c r="B350728" s="74"/>
    </row>
    <row r="350729" spans="2:3" x14ac:dyDescent="0.25">
      <c r="B350729" s="74"/>
    </row>
    <row r="350730" spans="2:3" x14ac:dyDescent="0.25">
      <c r="B350730" s="74"/>
    </row>
    <row r="350731" spans="2:3" x14ac:dyDescent="0.25">
      <c r="B350731" s="74"/>
    </row>
    <row r="350732" spans="2:3" x14ac:dyDescent="0.25">
      <c r="B350732" s="74"/>
    </row>
    <row r="350733" spans="2:3" x14ac:dyDescent="0.25">
      <c r="B350733" s="74"/>
    </row>
    <row r="350734" spans="2:3" x14ac:dyDescent="0.25">
      <c r="B350734" s="74"/>
    </row>
    <row r="350785" spans="2:3" x14ac:dyDescent="0.25">
      <c r="C350785"/>
    </row>
    <row r="350786" spans="2:3" x14ac:dyDescent="0.25">
      <c r="B350786" s="74"/>
    </row>
    <row r="350787" spans="2:3" x14ac:dyDescent="0.25">
      <c r="B350787" s="74"/>
    </row>
    <row r="350788" spans="2:3" x14ac:dyDescent="0.25">
      <c r="B350788" s="74"/>
    </row>
    <row r="350789" spans="2:3" x14ac:dyDescent="0.25">
      <c r="B350789" s="74"/>
    </row>
    <row r="350790" spans="2:3" x14ac:dyDescent="0.25">
      <c r="B350790" s="74"/>
    </row>
    <row r="350791" spans="2:3" x14ac:dyDescent="0.25">
      <c r="B350791" s="74"/>
    </row>
    <row r="350792" spans="2:3" x14ac:dyDescent="0.25">
      <c r="B350792" s="74"/>
    </row>
    <row r="350793" spans="2:3" x14ac:dyDescent="0.25">
      <c r="B350793" s="74"/>
    </row>
    <row r="350794" spans="2:3" x14ac:dyDescent="0.25">
      <c r="B350794" s="74"/>
    </row>
    <row r="350795" spans="2:3" x14ac:dyDescent="0.25">
      <c r="B350795" s="74"/>
    </row>
    <row r="350796" spans="2:3" x14ac:dyDescent="0.25">
      <c r="B350796" s="74"/>
    </row>
    <row r="350797" spans="2:3" x14ac:dyDescent="0.25">
      <c r="B350797" s="74"/>
    </row>
    <row r="350798" spans="2:3" x14ac:dyDescent="0.25">
      <c r="B350798" s="74"/>
    </row>
    <row r="350849" spans="2:3" x14ac:dyDescent="0.25">
      <c r="C350849"/>
    </row>
    <row r="350850" spans="2:3" x14ac:dyDescent="0.25">
      <c r="B350850" s="74"/>
    </row>
    <row r="350851" spans="2:3" x14ac:dyDescent="0.25">
      <c r="B350851" s="74"/>
    </row>
    <row r="350852" spans="2:3" x14ac:dyDescent="0.25">
      <c r="B350852" s="74"/>
    </row>
    <row r="350853" spans="2:3" x14ac:dyDescent="0.25">
      <c r="B350853" s="74"/>
    </row>
    <row r="350854" spans="2:3" x14ac:dyDescent="0.25">
      <c r="B350854" s="74"/>
    </row>
    <row r="350855" spans="2:3" x14ac:dyDescent="0.25">
      <c r="B350855" s="74"/>
    </row>
    <row r="350856" spans="2:3" x14ac:dyDescent="0.25">
      <c r="B350856" s="74"/>
    </row>
    <row r="350857" spans="2:3" x14ac:dyDescent="0.25">
      <c r="B350857" s="74"/>
    </row>
    <row r="350858" spans="2:3" x14ac:dyDescent="0.25">
      <c r="B350858" s="74"/>
    </row>
    <row r="350859" spans="2:3" x14ac:dyDescent="0.25">
      <c r="B350859" s="74"/>
    </row>
    <row r="350860" spans="2:3" x14ac:dyDescent="0.25">
      <c r="B350860" s="74"/>
    </row>
    <row r="350861" spans="2:3" x14ac:dyDescent="0.25">
      <c r="B350861" s="74"/>
    </row>
    <row r="350862" spans="2:3" x14ac:dyDescent="0.25">
      <c r="B350862" s="74"/>
    </row>
    <row r="350913" spans="2:3" x14ac:dyDescent="0.25">
      <c r="C350913"/>
    </row>
    <row r="350914" spans="2:3" x14ac:dyDescent="0.25">
      <c r="B350914" s="74"/>
    </row>
    <row r="350915" spans="2:3" x14ac:dyDescent="0.25">
      <c r="B350915" s="74"/>
    </row>
    <row r="350916" spans="2:3" x14ac:dyDescent="0.25">
      <c r="B350916" s="74"/>
    </row>
    <row r="350917" spans="2:3" x14ac:dyDescent="0.25">
      <c r="B350917" s="74"/>
    </row>
    <row r="350918" spans="2:3" x14ac:dyDescent="0.25">
      <c r="B350918" s="74"/>
    </row>
    <row r="350919" spans="2:3" x14ac:dyDescent="0.25">
      <c r="B350919" s="74"/>
    </row>
    <row r="350920" spans="2:3" x14ac:dyDescent="0.25">
      <c r="B350920" s="74"/>
    </row>
    <row r="350921" spans="2:3" x14ac:dyDescent="0.25">
      <c r="B350921" s="74"/>
    </row>
    <row r="350922" spans="2:3" x14ac:dyDescent="0.25">
      <c r="B350922" s="74"/>
    </row>
    <row r="350923" spans="2:3" x14ac:dyDescent="0.25">
      <c r="B350923" s="74"/>
    </row>
    <row r="350924" spans="2:3" x14ac:dyDescent="0.25">
      <c r="B350924" s="74"/>
    </row>
    <row r="350925" spans="2:3" x14ac:dyDescent="0.25">
      <c r="B350925" s="74"/>
    </row>
    <row r="350926" spans="2:3" x14ac:dyDescent="0.25">
      <c r="B350926" s="74"/>
    </row>
    <row r="350977" spans="2:3" x14ac:dyDescent="0.25">
      <c r="C350977"/>
    </row>
    <row r="350978" spans="2:3" x14ac:dyDescent="0.25">
      <c r="B350978" s="74"/>
    </row>
    <row r="350979" spans="2:3" x14ac:dyDescent="0.25">
      <c r="B350979" s="74"/>
    </row>
    <row r="350980" spans="2:3" x14ac:dyDescent="0.25">
      <c r="B350980" s="74"/>
    </row>
    <row r="350981" spans="2:3" x14ac:dyDescent="0.25">
      <c r="B350981" s="74"/>
    </row>
    <row r="350982" spans="2:3" x14ac:dyDescent="0.25">
      <c r="B350982" s="74"/>
    </row>
    <row r="350983" spans="2:3" x14ac:dyDescent="0.25">
      <c r="B350983" s="74"/>
    </row>
    <row r="350984" spans="2:3" x14ac:dyDescent="0.25">
      <c r="B350984" s="74"/>
    </row>
    <row r="350985" spans="2:3" x14ac:dyDescent="0.25">
      <c r="B350985" s="74"/>
    </row>
    <row r="350986" spans="2:3" x14ac:dyDescent="0.25">
      <c r="B350986" s="74"/>
    </row>
    <row r="350987" spans="2:3" x14ac:dyDescent="0.25">
      <c r="B350987" s="74"/>
    </row>
    <row r="350988" spans="2:3" x14ac:dyDescent="0.25">
      <c r="B350988" s="74"/>
    </row>
    <row r="350989" spans="2:3" x14ac:dyDescent="0.25">
      <c r="B350989" s="74"/>
    </row>
    <row r="350990" spans="2:3" x14ac:dyDescent="0.25">
      <c r="B350990" s="74"/>
    </row>
    <row r="351041" spans="2:3" x14ac:dyDescent="0.25">
      <c r="C351041"/>
    </row>
    <row r="351042" spans="2:3" x14ac:dyDescent="0.25">
      <c r="B351042" s="74"/>
    </row>
    <row r="351043" spans="2:3" x14ac:dyDescent="0.25">
      <c r="B351043" s="74"/>
    </row>
    <row r="351044" spans="2:3" x14ac:dyDescent="0.25">
      <c r="B351044" s="74"/>
    </row>
    <row r="351045" spans="2:3" x14ac:dyDescent="0.25">
      <c r="B351045" s="74"/>
    </row>
    <row r="351046" spans="2:3" x14ac:dyDescent="0.25">
      <c r="B351046" s="74"/>
    </row>
    <row r="351047" spans="2:3" x14ac:dyDescent="0.25">
      <c r="B351047" s="74"/>
    </row>
    <row r="351048" spans="2:3" x14ac:dyDescent="0.25">
      <c r="B351048" s="74"/>
    </row>
    <row r="351049" spans="2:3" x14ac:dyDescent="0.25">
      <c r="B351049" s="74"/>
    </row>
    <row r="351050" spans="2:3" x14ac:dyDescent="0.25">
      <c r="B351050" s="74"/>
    </row>
    <row r="351051" spans="2:3" x14ac:dyDescent="0.25">
      <c r="B351051" s="74"/>
    </row>
    <row r="351052" spans="2:3" x14ac:dyDescent="0.25">
      <c r="B351052" s="74"/>
    </row>
    <row r="351053" spans="2:3" x14ac:dyDescent="0.25">
      <c r="B351053" s="74"/>
    </row>
    <row r="351054" spans="2:3" x14ac:dyDescent="0.25">
      <c r="B351054" s="74"/>
    </row>
    <row r="351105" spans="2:3" x14ac:dyDescent="0.25">
      <c r="C351105"/>
    </row>
    <row r="351106" spans="2:3" x14ac:dyDescent="0.25">
      <c r="B351106" s="74"/>
    </row>
    <row r="351107" spans="2:3" x14ac:dyDescent="0.25">
      <c r="B351107" s="74"/>
    </row>
    <row r="351108" spans="2:3" x14ac:dyDescent="0.25">
      <c r="B351108" s="74"/>
    </row>
    <row r="351109" spans="2:3" x14ac:dyDescent="0.25">
      <c r="B351109" s="74"/>
    </row>
    <row r="351110" spans="2:3" x14ac:dyDescent="0.25">
      <c r="B351110" s="74"/>
    </row>
    <row r="351111" spans="2:3" x14ac:dyDescent="0.25">
      <c r="B351111" s="74"/>
    </row>
    <row r="351112" spans="2:3" x14ac:dyDescent="0.25">
      <c r="B351112" s="74"/>
    </row>
    <row r="351113" spans="2:3" x14ac:dyDescent="0.25">
      <c r="B351113" s="74"/>
    </row>
    <row r="351114" spans="2:3" x14ac:dyDescent="0.25">
      <c r="B351114" s="74"/>
    </row>
    <row r="351115" spans="2:3" x14ac:dyDescent="0.25">
      <c r="B351115" s="74"/>
    </row>
    <row r="351116" spans="2:3" x14ac:dyDescent="0.25">
      <c r="B351116" s="74"/>
    </row>
    <row r="351117" spans="2:3" x14ac:dyDescent="0.25">
      <c r="B351117" s="74"/>
    </row>
    <row r="351118" spans="2:3" x14ac:dyDescent="0.25">
      <c r="B351118" s="74"/>
    </row>
    <row r="351169" spans="2:3" x14ac:dyDescent="0.25">
      <c r="C351169"/>
    </row>
    <row r="351170" spans="2:3" x14ac:dyDescent="0.25">
      <c r="B351170" s="74"/>
    </row>
    <row r="351171" spans="2:3" x14ac:dyDescent="0.25">
      <c r="B351171" s="74"/>
    </row>
    <row r="351172" spans="2:3" x14ac:dyDescent="0.25">
      <c r="B351172" s="74"/>
    </row>
    <row r="351173" spans="2:3" x14ac:dyDescent="0.25">
      <c r="B351173" s="74"/>
    </row>
    <row r="351174" spans="2:3" x14ac:dyDescent="0.25">
      <c r="B351174" s="74"/>
    </row>
    <row r="351175" spans="2:3" x14ac:dyDescent="0.25">
      <c r="B351175" s="74"/>
    </row>
    <row r="351176" spans="2:3" x14ac:dyDescent="0.25">
      <c r="B351176" s="74"/>
    </row>
    <row r="351177" spans="2:3" x14ac:dyDescent="0.25">
      <c r="B351177" s="74"/>
    </row>
    <row r="351178" spans="2:3" x14ac:dyDescent="0.25">
      <c r="B351178" s="74"/>
    </row>
    <row r="351179" spans="2:3" x14ac:dyDescent="0.25">
      <c r="B351179" s="74"/>
    </row>
    <row r="351180" spans="2:3" x14ac:dyDescent="0.25">
      <c r="B351180" s="74"/>
    </row>
    <row r="351181" spans="2:3" x14ac:dyDescent="0.25">
      <c r="B351181" s="74"/>
    </row>
    <row r="351182" spans="2:3" x14ac:dyDescent="0.25">
      <c r="B351182" s="74"/>
    </row>
    <row r="351233" spans="2:3" x14ac:dyDescent="0.25">
      <c r="C351233"/>
    </row>
    <row r="351234" spans="2:3" x14ac:dyDescent="0.25">
      <c r="B351234" s="74"/>
    </row>
    <row r="351235" spans="2:3" x14ac:dyDescent="0.25">
      <c r="B351235" s="74"/>
    </row>
    <row r="351236" spans="2:3" x14ac:dyDescent="0.25">
      <c r="B351236" s="74"/>
    </row>
    <row r="351237" spans="2:3" x14ac:dyDescent="0.25">
      <c r="B351237" s="74"/>
    </row>
    <row r="351238" spans="2:3" x14ac:dyDescent="0.25">
      <c r="B351238" s="74"/>
    </row>
    <row r="351239" spans="2:3" x14ac:dyDescent="0.25">
      <c r="B351239" s="74"/>
    </row>
    <row r="351240" spans="2:3" x14ac:dyDescent="0.25">
      <c r="B351240" s="74"/>
    </row>
    <row r="351241" spans="2:3" x14ac:dyDescent="0.25">
      <c r="B351241" s="74"/>
    </row>
    <row r="351242" spans="2:3" x14ac:dyDescent="0.25">
      <c r="B351242" s="74"/>
    </row>
    <row r="351243" spans="2:3" x14ac:dyDescent="0.25">
      <c r="B351243" s="74"/>
    </row>
    <row r="351244" spans="2:3" x14ac:dyDescent="0.25">
      <c r="B351244" s="74"/>
    </row>
    <row r="351245" spans="2:3" x14ac:dyDescent="0.25">
      <c r="B351245" s="74"/>
    </row>
    <row r="351246" spans="2:3" x14ac:dyDescent="0.25">
      <c r="B351246" s="74"/>
    </row>
    <row r="351297" spans="2:3" x14ac:dyDescent="0.25">
      <c r="C351297"/>
    </row>
    <row r="351298" spans="2:3" x14ac:dyDescent="0.25">
      <c r="B351298" s="74"/>
    </row>
    <row r="351299" spans="2:3" x14ac:dyDescent="0.25">
      <c r="B351299" s="74"/>
    </row>
    <row r="351300" spans="2:3" x14ac:dyDescent="0.25">
      <c r="B351300" s="74"/>
    </row>
    <row r="351301" spans="2:3" x14ac:dyDescent="0.25">
      <c r="B351301" s="74"/>
    </row>
    <row r="351302" spans="2:3" x14ac:dyDescent="0.25">
      <c r="B351302" s="74"/>
    </row>
    <row r="351303" spans="2:3" x14ac:dyDescent="0.25">
      <c r="B351303" s="74"/>
    </row>
    <row r="351304" spans="2:3" x14ac:dyDescent="0.25">
      <c r="B351304" s="74"/>
    </row>
    <row r="351305" spans="2:3" x14ac:dyDescent="0.25">
      <c r="B351305" s="74"/>
    </row>
    <row r="351306" spans="2:3" x14ac:dyDescent="0.25">
      <c r="B351306" s="74"/>
    </row>
    <row r="351307" spans="2:3" x14ac:dyDescent="0.25">
      <c r="B351307" s="74"/>
    </row>
    <row r="351308" spans="2:3" x14ac:dyDescent="0.25">
      <c r="B351308" s="74"/>
    </row>
    <row r="351309" spans="2:3" x14ac:dyDescent="0.25">
      <c r="B351309" s="74"/>
    </row>
    <row r="351310" spans="2:3" x14ac:dyDescent="0.25">
      <c r="B351310" s="74"/>
    </row>
    <row r="351361" spans="2:3" x14ac:dyDescent="0.25">
      <c r="C351361"/>
    </row>
    <row r="351362" spans="2:3" x14ac:dyDescent="0.25">
      <c r="B351362" s="74"/>
    </row>
    <row r="351363" spans="2:3" x14ac:dyDescent="0.25">
      <c r="B351363" s="74"/>
    </row>
    <row r="351364" spans="2:3" x14ac:dyDescent="0.25">
      <c r="B351364" s="74"/>
    </row>
    <row r="351365" spans="2:3" x14ac:dyDescent="0.25">
      <c r="B351365" s="74"/>
    </row>
    <row r="351366" spans="2:3" x14ac:dyDescent="0.25">
      <c r="B351366" s="74"/>
    </row>
    <row r="351367" spans="2:3" x14ac:dyDescent="0.25">
      <c r="B351367" s="74"/>
    </row>
    <row r="351368" spans="2:3" x14ac:dyDescent="0.25">
      <c r="B351368" s="74"/>
    </row>
    <row r="351369" spans="2:3" x14ac:dyDescent="0.25">
      <c r="B351369" s="74"/>
    </row>
    <row r="351370" spans="2:3" x14ac:dyDescent="0.25">
      <c r="B351370" s="74"/>
    </row>
    <row r="351371" spans="2:3" x14ac:dyDescent="0.25">
      <c r="B351371" s="74"/>
    </row>
    <row r="351372" spans="2:3" x14ac:dyDescent="0.25">
      <c r="B351372" s="74"/>
    </row>
    <row r="351373" spans="2:3" x14ac:dyDescent="0.25">
      <c r="B351373" s="74"/>
    </row>
    <row r="351374" spans="2:3" x14ac:dyDescent="0.25">
      <c r="B351374" s="74"/>
    </row>
    <row r="351425" spans="2:3" x14ac:dyDescent="0.25">
      <c r="C351425"/>
    </row>
    <row r="351426" spans="2:3" x14ac:dyDescent="0.25">
      <c r="B351426" s="74"/>
    </row>
    <row r="351427" spans="2:3" x14ac:dyDescent="0.25">
      <c r="B351427" s="74"/>
    </row>
    <row r="351428" spans="2:3" x14ac:dyDescent="0.25">
      <c r="B351428" s="74"/>
    </row>
    <row r="351429" spans="2:3" x14ac:dyDescent="0.25">
      <c r="B351429" s="74"/>
    </row>
    <row r="351430" spans="2:3" x14ac:dyDescent="0.25">
      <c r="B351430" s="74"/>
    </row>
    <row r="351431" spans="2:3" x14ac:dyDescent="0.25">
      <c r="B351431" s="74"/>
    </row>
    <row r="351432" spans="2:3" x14ac:dyDescent="0.25">
      <c r="B351432" s="74"/>
    </row>
    <row r="351433" spans="2:3" x14ac:dyDescent="0.25">
      <c r="B351433" s="74"/>
    </row>
    <row r="351434" spans="2:3" x14ac:dyDescent="0.25">
      <c r="B351434" s="74"/>
    </row>
    <row r="351435" spans="2:3" x14ac:dyDescent="0.25">
      <c r="B351435" s="74"/>
    </row>
    <row r="351436" spans="2:3" x14ac:dyDescent="0.25">
      <c r="B351436" s="74"/>
    </row>
    <row r="351437" spans="2:3" x14ac:dyDescent="0.25">
      <c r="B351437" s="74"/>
    </row>
    <row r="351438" spans="2:3" x14ac:dyDescent="0.25">
      <c r="B351438" s="74"/>
    </row>
    <row r="351489" spans="2:3" x14ac:dyDescent="0.25">
      <c r="C351489"/>
    </row>
    <row r="351490" spans="2:3" x14ac:dyDescent="0.25">
      <c r="B351490" s="74"/>
    </row>
    <row r="351491" spans="2:3" x14ac:dyDescent="0.25">
      <c r="B351491" s="74"/>
    </row>
    <row r="351492" spans="2:3" x14ac:dyDescent="0.25">
      <c r="B351492" s="74"/>
    </row>
    <row r="351493" spans="2:3" x14ac:dyDescent="0.25">
      <c r="B351493" s="74"/>
    </row>
    <row r="351494" spans="2:3" x14ac:dyDescent="0.25">
      <c r="B351494" s="74"/>
    </row>
    <row r="351495" spans="2:3" x14ac:dyDescent="0.25">
      <c r="B351495" s="74"/>
    </row>
    <row r="351496" spans="2:3" x14ac:dyDescent="0.25">
      <c r="B351496" s="74"/>
    </row>
    <row r="351497" spans="2:3" x14ac:dyDescent="0.25">
      <c r="B351497" s="74"/>
    </row>
    <row r="351498" spans="2:3" x14ac:dyDescent="0.25">
      <c r="B351498" s="74"/>
    </row>
    <row r="351499" spans="2:3" x14ac:dyDescent="0.25">
      <c r="B351499" s="74"/>
    </row>
    <row r="351500" spans="2:3" x14ac:dyDescent="0.25">
      <c r="B351500" s="74"/>
    </row>
    <row r="351501" spans="2:3" x14ac:dyDescent="0.25">
      <c r="B351501" s="74"/>
    </row>
    <row r="351502" spans="2:3" x14ac:dyDescent="0.25">
      <c r="B351502" s="74"/>
    </row>
    <row r="351553" spans="2:3" x14ac:dyDescent="0.25">
      <c r="C351553"/>
    </row>
    <row r="351554" spans="2:3" x14ac:dyDescent="0.25">
      <c r="B351554" s="74"/>
    </row>
    <row r="351555" spans="2:3" x14ac:dyDescent="0.25">
      <c r="B351555" s="74"/>
    </row>
    <row r="351556" spans="2:3" x14ac:dyDescent="0.25">
      <c r="B351556" s="74"/>
    </row>
    <row r="351557" spans="2:3" x14ac:dyDescent="0.25">
      <c r="B351557" s="74"/>
    </row>
    <row r="351558" spans="2:3" x14ac:dyDescent="0.25">
      <c r="B351558" s="74"/>
    </row>
    <row r="351559" spans="2:3" x14ac:dyDescent="0.25">
      <c r="B351559" s="74"/>
    </row>
    <row r="351560" spans="2:3" x14ac:dyDescent="0.25">
      <c r="B351560" s="74"/>
    </row>
    <row r="351561" spans="2:3" x14ac:dyDescent="0.25">
      <c r="B351561" s="74"/>
    </row>
    <row r="351562" spans="2:3" x14ac:dyDescent="0.25">
      <c r="B351562" s="74"/>
    </row>
    <row r="351563" spans="2:3" x14ac:dyDescent="0.25">
      <c r="B351563" s="74"/>
    </row>
    <row r="351564" spans="2:3" x14ac:dyDescent="0.25">
      <c r="B351564" s="74"/>
    </row>
    <row r="351565" spans="2:3" x14ac:dyDescent="0.25">
      <c r="B351565" s="74"/>
    </row>
    <row r="351566" spans="2:3" x14ac:dyDescent="0.25">
      <c r="B351566" s="74"/>
    </row>
    <row r="351617" spans="2:3" x14ac:dyDescent="0.25">
      <c r="C351617"/>
    </row>
    <row r="351618" spans="2:3" x14ac:dyDescent="0.25">
      <c r="B351618" s="74"/>
    </row>
    <row r="351619" spans="2:3" x14ac:dyDescent="0.25">
      <c r="B351619" s="74"/>
    </row>
    <row r="351620" spans="2:3" x14ac:dyDescent="0.25">
      <c r="B351620" s="74"/>
    </row>
    <row r="351621" spans="2:3" x14ac:dyDescent="0.25">
      <c r="B351621" s="74"/>
    </row>
    <row r="351622" spans="2:3" x14ac:dyDescent="0.25">
      <c r="B351622" s="74"/>
    </row>
    <row r="351623" spans="2:3" x14ac:dyDescent="0.25">
      <c r="B351623" s="74"/>
    </row>
    <row r="351624" spans="2:3" x14ac:dyDescent="0.25">
      <c r="B351624" s="74"/>
    </row>
    <row r="351625" spans="2:3" x14ac:dyDescent="0.25">
      <c r="B351625" s="74"/>
    </row>
    <row r="351626" spans="2:3" x14ac:dyDescent="0.25">
      <c r="B351626" s="74"/>
    </row>
    <row r="351627" spans="2:3" x14ac:dyDescent="0.25">
      <c r="B351627" s="74"/>
    </row>
    <row r="351628" spans="2:3" x14ac:dyDescent="0.25">
      <c r="B351628" s="74"/>
    </row>
    <row r="351629" spans="2:3" x14ac:dyDescent="0.25">
      <c r="B351629" s="74"/>
    </row>
    <row r="351630" spans="2:3" x14ac:dyDescent="0.25">
      <c r="B351630" s="74"/>
    </row>
    <row r="351681" spans="2:3" x14ac:dyDescent="0.25">
      <c r="C351681"/>
    </row>
    <row r="351682" spans="2:3" x14ac:dyDescent="0.25">
      <c r="B351682" s="74"/>
    </row>
    <row r="351683" spans="2:3" x14ac:dyDescent="0.25">
      <c r="B351683" s="74"/>
    </row>
    <row r="351684" spans="2:3" x14ac:dyDescent="0.25">
      <c r="B351684" s="74"/>
    </row>
    <row r="351685" spans="2:3" x14ac:dyDescent="0.25">
      <c r="B351685" s="74"/>
    </row>
    <row r="351686" spans="2:3" x14ac:dyDescent="0.25">
      <c r="B351686" s="74"/>
    </row>
    <row r="351687" spans="2:3" x14ac:dyDescent="0.25">
      <c r="B351687" s="74"/>
    </row>
    <row r="351688" spans="2:3" x14ac:dyDescent="0.25">
      <c r="B351688" s="74"/>
    </row>
    <row r="351689" spans="2:3" x14ac:dyDescent="0.25">
      <c r="B351689" s="74"/>
    </row>
    <row r="351690" spans="2:3" x14ac:dyDescent="0.25">
      <c r="B351690" s="74"/>
    </row>
    <row r="351691" spans="2:3" x14ac:dyDescent="0.25">
      <c r="B351691" s="74"/>
    </row>
    <row r="351692" spans="2:3" x14ac:dyDescent="0.25">
      <c r="B351692" s="74"/>
    </row>
    <row r="351693" spans="2:3" x14ac:dyDescent="0.25">
      <c r="B351693" s="74"/>
    </row>
    <row r="351694" spans="2:3" x14ac:dyDescent="0.25">
      <c r="B351694" s="74"/>
    </row>
    <row r="351745" spans="2:3" x14ac:dyDescent="0.25">
      <c r="C351745"/>
    </row>
    <row r="351746" spans="2:3" x14ac:dyDescent="0.25">
      <c r="B351746" s="74"/>
    </row>
    <row r="351747" spans="2:3" x14ac:dyDescent="0.25">
      <c r="B351747" s="74"/>
    </row>
    <row r="351748" spans="2:3" x14ac:dyDescent="0.25">
      <c r="B351748" s="74"/>
    </row>
    <row r="351749" spans="2:3" x14ac:dyDescent="0.25">
      <c r="B351749" s="74"/>
    </row>
    <row r="351750" spans="2:3" x14ac:dyDescent="0.25">
      <c r="B351750" s="74"/>
    </row>
    <row r="351751" spans="2:3" x14ac:dyDescent="0.25">
      <c r="B351751" s="74"/>
    </row>
    <row r="351752" spans="2:3" x14ac:dyDescent="0.25">
      <c r="B351752" s="74"/>
    </row>
    <row r="351753" spans="2:3" x14ac:dyDescent="0.25">
      <c r="B351753" s="74"/>
    </row>
    <row r="351754" spans="2:3" x14ac:dyDescent="0.25">
      <c r="B351754" s="74"/>
    </row>
    <row r="351755" spans="2:3" x14ac:dyDescent="0.25">
      <c r="B351755" s="74"/>
    </row>
    <row r="351756" spans="2:3" x14ac:dyDescent="0.25">
      <c r="B351756" s="74"/>
    </row>
    <row r="351757" spans="2:3" x14ac:dyDescent="0.25">
      <c r="B351757" s="74"/>
    </row>
    <row r="351758" spans="2:3" x14ac:dyDescent="0.25">
      <c r="B351758" s="74"/>
    </row>
    <row r="351809" spans="2:3" x14ac:dyDescent="0.25">
      <c r="C351809"/>
    </row>
    <row r="351810" spans="2:3" x14ac:dyDescent="0.25">
      <c r="B351810" s="74"/>
    </row>
    <row r="351811" spans="2:3" x14ac:dyDescent="0.25">
      <c r="B351811" s="74"/>
    </row>
    <row r="351812" spans="2:3" x14ac:dyDescent="0.25">
      <c r="B351812" s="74"/>
    </row>
    <row r="351813" spans="2:3" x14ac:dyDescent="0.25">
      <c r="B351813" s="74"/>
    </row>
    <row r="351814" spans="2:3" x14ac:dyDescent="0.25">
      <c r="B351814" s="74"/>
    </row>
    <row r="351815" spans="2:3" x14ac:dyDescent="0.25">
      <c r="B351815" s="74"/>
    </row>
    <row r="351816" spans="2:3" x14ac:dyDescent="0.25">
      <c r="B351816" s="74"/>
    </row>
    <row r="351817" spans="2:3" x14ac:dyDescent="0.25">
      <c r="B351817" s="74"/>
    </row>
    <row r="351818" spans="2:3" x14ac:dyDescent="0.25">
      <c r="B351818" s="74"/>
    </row>
    <row r="351819" spans="2:3" x14ac:dyDescent="0.25">
      <c r="B351819" s="74"/>
    </row>
    <row r="351820" spans="2:3" x14ac:dyDescent="0.25">
      <c r="B351820" s="74"/>
    </row>
    <row r="351821" spans="2:3" x14ac:dyDescent="0.25">
      <c r="B351821" s="74"/>
    </row>
    <row r="351822" spans="2:3" x14ac:dyDescent="0.25">
      <c r="B351822" s="74"/>
    </row>
    <row r="351873" spans="2:3" x14ac:dyDescent="0.25">
      <c r="C351873"/>
    </row>
    <row r="351874" spans="2:3" x14ac:dyDescent="0.25">
      <c r="B351874" s="74"/>
    </row>
    <row r="351875" spans="2:3" x14ac:dyDescent="0.25">
      <c r="B351875" s="74"/>
    </row>
    <row r="351876" spans="2:3" x14ac:dyDescent="0.25">
      <c r="B351876" s="74"/>
    </row>
    <row r="351877" spans="2:3" x14ac:dyDescent="0.25">
      <c r="B351877" s="74"/>
    </row>
    <row r="351878" spans="2:3" x14ac:dyDescent="0.25">
      <c r="B351878" s="74"/>
    </row>
    <row r="351879" spans="2:3" x14ac:dyDescent="0.25">
      <c r="B351879" s="74"/>
    </row>
    <row r="351880" spans="2:3" x14ac:dyDescent="0.25">
      <c r="B351880" s="74"/>
    </row>
    <row r="351881" spans="2:3" x14ac:dyDescent="0.25">
      <c r="B351881" s="74"/>
    </row>
    <row r="351882" spans="2:3" x14ac:dyDescent="0.25">
      <c r="B351882" s="74"/>
    </row>
    <row r="351883" spans="2:3" x14ac:dyDescent="0.25">
      <c r="B351883" s="74"/>
    </row>
    <row r="351884" spans="2:3" x14ac:dyDescent="0.25">
      <c r="B351884" s="74"/>
    </row>
    <row r="351885" spans="2:3" x14ac:dyDescent="0.25">
      <c r="B351885" s="74"/>
    </row>
    <row r="351886" spans="2:3" x14ac:dyDescent="0.25">
      <c r="B351886" s="74"/>
    </row>
    <row r="351937" spans="2:3" x14ac:dyDescent="0.25">
      <c r="C351937"/>
    </row>
    <row r="351938" spans="2:3" x14ac:dyDescent="0.25">
      <c r="B351938" s="74"/>
    </row>
    <row r="351939" spans="2:3" x14ac:dyDescent="0.25">
      <c r="B351939" s="74"/>
    </row>
    <row r="351940" spans="2:3" x14ac:dyDescent="0.25">
      <c r="B351940" s="74"/>
    </row>
    <row r="351941" spans="2:3" x14ac:dyDescent="0.25">
      <c r="B351941" s="74"/>
    </row>
    <row r="351942" spans="2:3" x14ac:dyDescent="0.25">
      <c r="B351942" s="74"/>
    </row>
    <row r="351943" spans="2:3" x14ac:dyDescent="0.25">
      <c r="B351943" s="74"/>
    </row>
    <row r="351944" spans="2:3" x14ac:dyDescent="0.25">
      <c r="B351944" s="74"/>
    </row>
    <row r="351945" spans="2:3" x14ac:dyDescent="0.25">
      <c r="B351945" s="74"/>
    </row>
    <row r="351946" spans="2:3" x14ac:dyDescent="0.25">
      <c r="B351946" s="74"/>
    </row>
    <row r="351947" spans="2:3" x14ac:dyDescent="0.25">
      <c r="B351947" s="74"/>
    </row>
    <row r="351948" spans="2:3" x14ac:dyDescent="0.25">
      <c r="B351948" s="74"/>
    </row>
    <row r="351949" spans="2:3" x14ac:dyDescent="0.25">
      <c r="B351949" s="74"/>
    </row>
    <row r="351950" spans="2:3" x14ac:dyDescent="0.25">
      <c r="B351950" s="74"/>
    </row>
    <row r="352001" spans="2:3" x14ac:dyDescent="0.25">
      <c r="C352001"/>
    </row>
    <row r="352002" spans="2:3" x14ac:dyDescent="0.25">
      <c r="B352002" s="74"/>
    </row>
    <row r="352003" spans="2:3" x14ac:dyDescent="0.25">
      <c r="B352003" s="74"/>
    </row>
    <row r="352004" spans="2:3" x14ac:dyDescent="0.25">
      <c r="B352004" s="74"/>
    </row>
    <row r="352005" spans="2:3" x14ac:dyDescent="0.25">
      <c r="B352005" s="74"/>
    </row>
    <row r="352006" spans="2:3" x14ac:dyDescent="0.25">
      <c r="B352006" s="74"/>
    </row>
    <row r="352007" spans="2:3" x14ac:dyDescent="0.25">
      <c r="B352007" s="74"/>
    </row>
    <row r="352008" spans="2:3" x14ac:dyDescent="0.25">
      <c r="B352008" s="74"/>
    </row>
    <row r="352009" spans="2:3" x14ac:dyDescent="0.25">
      <c r="B352009" s="74"/>
    </row>
    <row r="352010" spans="2:3" x14ac:dyDescent="0.25">
      <c r="B352010" s="74"/>
    </row>
    <row r="352011" spans="2:3" x14ac:dyDescent="0.25">
      <c r="B352011" s="74"/>
    </row>
    <row r="352012" spans="2:3" x14ac:dyDescent="0.25">
      <c r="B352012" s="74"/>
    </row>
    <row r="352013" spans="2:3" x14ac:dyDescent="0.25">
      <c r="B352013" s="74"/>
    </row>
    <row r="352014" spans="2:3" x14ac:dyDescent="0.25">
      <c r="B352014" s="74"/>
    </row>
    <row r="352065" spans="2:3" x14ac:dyDescent="0.25">
      <c r="C352065"/>
    </row>
    <row r="352066" spans="2:3" x14ac:dyDescent="0.25">
      <c r="B352066" s="74"/>
    </row>
    <row r="352067" spans="2:3" x14ac:dyDescent="0.25">
      <c r="B352067" s="74"/>
    </row>
    <row r="352068" spans="2:3" x14ac:dyDescent="0.25">
      <c r="B352068" s="74"/>
    </row>
    <row r="352069" spans="2:3" x14ac:dyDescent="0.25">
      <c r="B352069" s="74"/>
    </row>
    <row r="352070" spans="2:3" x14ac:dyDescent="0.25">
      <c r="B352070" s="74"/>
    </row>
    <row r="352071" spans="2:3" x14ac:dyDescent="0.25">
      <c r="B352071" s="74"/>
    </row>
    <row r="352072" spans="2:3" x14ac:dyDescent="0.25">
      <c r="B352072" s="74"/>
    </row>
    <row r="352073" spans="2:3" x14ac:dyDescent="0.25">
      <c r="B352073" s="74"/>
    </row>
    <row r="352074" spans="2:3" x14ac:dyDescent="0.25">
      <c r="B352074" s="74"/>
    </row>
    <row r="352075" spans="2:3" x14ac:dyDescent="0.25">
      <c r="B352075" s="74"/>
    </row>
    <row r="352076" spans="2:3" x14ac:dyDescent="0.25">
      <c r="B352076" s="74"/>
    </row>
    <row r="352077" spans="2:3" x14ac:dyDescent="0.25">
      <c r="B352077" s="74"/>
    </row>
    <row r="352078" spans="2:3" x14ac:dyDescent="0.25">
      <c r="B352078" s="74"/>
    </row>
    <row r="352129" spans="2:3" x14ac:dyDescent="0.25">
      <c r="C352129"/>
    </row>
    <row r="352130" spans="2:3" x14ac:dyDescent="0.25">
      <c r="B352130" s="74"/>
    </row>
    <row r="352131" spans="2:3" x14ac:dyDescent="0.25">
      <c r="B352131" s="74"/>
    </row>
    <row r="352132" spans="2:3" x14ac:dyDescent="0.25">
      <c r="B352132" s="74"/>
    </row>
    <row r="352133" spans="2:3" x14ac:dyDescent="0.25">
      <c r="B352133" s="74"/>
    </row>
    <row r="352134" spans="2:3" x14ac:dyDescent="0.25">
      <c r="B352134" s="74"/>
    </row>
    <row r="352135" spans="2:3" x14ac:dyDescent="0.25">
      <c r="B352135" s="74"/>
    </row>
    <row r="352136" spans="2:3" x14ac:dyDescent="0.25">
      <c r="B352136" s="74"/>
    </row>
    <row r="352137" spans="2:3" x14ac:dyDescent="0.25">
      <c r="B352137" s="74"/>
    </row>
    <row r="352138" spans="2:3" x14ac:dyDescent="0.25">
      <c r="B352138" s="74"/>
    </row>
    <row r="352139" spans="2:3" x14ac:dyDescent="0.25">
      <c r="B352139" s="74"/>
    </row>
    <row r="352140" spans="2:3" x14ac:dyDescent="0.25">
      <c r="B352140" s="74"/>
    </row>
    <row r="352141" spans="2:3" x14ac:dyDescent="0.25">
      <c r="B352141" s="74"/>
    </row>
    <row r="352142" spans="2:3" x14ac:dyDescent="0.25">
      <c r="B352142" s="74"/>
    </row>
    <row r="352193" spans="2:3" x14ac:dyDescent="0.25">
      <c r="C352193"/>
    </row>
    <row r="352194" spans="2:3" x14ac:dyDescent="0.25">
      <c r="B352194" s="74"/>
    </row>
    <row r="352195" spans="2:3" x14ac:dyDescent="0.25">
      <c r="B352195" s="74"/>
    </row>
    <row r="352196" spans="2:3" x14ac:dyDescent="0.25">
      <c r="B352196" s="74"/>
    </row>
    <row r="352197" spans="2:3" x14ac:dyDescent="0.25">
      <c r="B352197" s="74"/>
    </row>
    <row r="352198" spans="2:3" x14ac:dyDescent="0.25">
      <c r="B352198" s="74"/>
    </row>
    <row r="352199" spans="2:3" x14ac:dyDescent="0.25">
      <c r="B352199" s="74"/>
    </row>
    <row r="352200" spans="2:3" x14ac:dyDescent="0.25">
      <c r="B352200" s="74"/>
    </row>
    <row r="352201" spans="2:3" x14ac:dyDescent="0.25">
      <c r="B352201" s="74"/>
    </row>
    <row r="352202" spans="2:3" x14ac:dyDescent="0.25">
      <c r="B352202" s="74"/>
    </row>
    <row r="352203" spans="2:3" x14ac:dyDescent="0.25">
      <c r="B352203" s="74"/>
    </row>
    <row r="352204" spans="2:3" x14ac:dyDescent="0.25">
      <c r="B352204" s="74"/>
    </row>
    <row r="352205" spans="2:3" x14ac:dyDescent="0.25">
      <c r="B352205" s="74"/>
    </row>
    <row r="352206" spans="2:3" x14ac:dyDescent="0.25">
      <c r="B352206" s="74"/>
    </row>
    <row r="352257" spans="2:3" x14ac:dyDescent="0.25">
      <c r="C352257"/>
    </row>
    <row r="352258" spans="2:3" x14ac:dyDescent="0.25">
      <c r="B352258" s="74"/>
    </row>
    <row r="352259" spans="2:3" x14ac:dyDescent="0.25">
      <c r="B352259" s="74"/>
    </row>
    <row r="352260" spans="2:3" x14ac:dyDescent="0.25">
      <c r="B352260" s="74"/>
    </row>
    <row r="352261" spans="2:3" x14ac:dyDescent="0.25">
      <c r="B352261" s="74"/>
    </row>
    <row r="352262" spans="2:3" x14ac:dyDescent="0.25">
      <c r="B352262" s="74"/>
    </row>
    <row r="352263" spans="2:3" x14ac:dyDescent="0.25">
      <c r="B352263" s="74"/>
    </row>
    <row r="352264" spans="2:3" x14ac:dyDescent="0.25">
      <c r="B352264" s="74"/>
    </row>
    <row r="352265" spans="2:3" x14ac:dyDescent="0.25">
      <c r="B352265" s="74"/>
    </row>
    <row r="352266" spans="2:3" x14ac:dyDescent="0.25">
      <c r="B352266" s="74"/>
    </row>
    <row r="352267" spans="2:3" x14ac:dyDescent="0.25">
      <c r="B352267" s="74"/>
    </row>
    <row r="352268" spans="2:3" x14ac:dyDescent="0.25">
      <c r="B352268" s="74"/>
    </row>
    <row r="352269" spans="2:3" x14ac:dyDescent="0.25">
      <c r="B352269" s="74"/>
    </row>
    <row r="352270" spans="2:3" x14ac:dyDescent="0.25">
      <c r="B352270" s="74"/>
    </row>
    <row r="352321" spans="2:3" x14ac:dyDescent="0.25">
      <c r="C352321"/>
    </row>
    <row r="352322" spans="2:3" x14ac:dyDescent="0.25">
      <c r="B352322" s="74"/>
    </row>
    <row r="352323" spans="2:3" x14ac:dyDescent="0.25">
      <c r="B352323" s="74"/>
    </row>
    <row r="352324" spans="2:3" x14ac:dyDescent="0.25">
      <c r="B352324" s="74"/>
    </row>
    <row r="352325" spans="2:3" x14ac:dyDescent="0.25">
      <c r="B352325" s="74"/>
    </row>
    <row r="352326" spans="2:3" x14ac:dyDescent="0.25">
      <c r="B352326" s="74"/>
    </row>
    <row r="352327" spans="2:3" x14ac:dyDescent="0.25">
      <c r="B352327" s="74"/>
    </row>
    <row r="352328" spans="2:3" x14ac:dyDescent="0.25">
      <c r="B352328" s="74"/>
    </row>
    <row r="352329" spans="2:3" x14ac:dyDescent="0.25">
      <c r="B352329" s="74"/>
    </row>
    <row r="352330" spans="2:3" x14ac:dyDescent="0.25">
      <c r="B352330" s="74"/>
    </row>
    <row r="352331" spans="2:3" x14ac:dyDescent="0.25">
      <c r="B352331" s="74"/>
    </row>
    <row r="352332" spans="2:3" x14ac:dyDescent="0.25">
      <c r="B352332" s="74"/>
    </row>
    <row r="352333" spans="2:3" x14ac:dyDescent="0.25">
      <c r="B352333" s="74"/>
    </row>
    <row r="352334" spans="2:3" x14ac:dyDescent="0.25">
      <c r="B352334" s="74"/>
    </row>
    <row r="352385" spans="2:3" x14ac:dyDescent="0.25">
      <c r="C352385"/>
    </row>
    <row r="352386" spans="2:3" x14ac:dyDescent="0.25">
      <c r="B352386" s="74"/>
    </row>
    <row r="352387" spans="2:3" x14ac:dyDescent="0.25">
      <c r="B352387" s="74"/>
    </row>
    <row r="352388" spans="2:3" x14ac:dyDescent="0.25">
      <c r="B352388" s="74"/>
    </row>
    <row r="352389" spans="2:3" x14ac:dyDescent="0.25">
      <c r="B352389" s="74"/>
    </row>
    <row r="352390" spans="2:3" x14ac:dyDescent="0.25">
      <c r="B352390" s="74"/>
    </row>
    <row r="352391" spans="2:3" x14ac:dyDescent="0.25">
      <c r="B352391" s="74"/>
    </row>
    <row r="352392" spans="2:3" x14ac:dyDescent="0.25">
      <c r="B352392" s="74"/>
    </row>
    <row r="352393" spans="2:3" x14ac:dyDescent="0.25">
      <c r="B352393" s="74"/>
    </row>
    <row r="352394" spans="2:3" x14ac:dyDescent="0.25">
      <c r="B352394" s="74"/>
    </row>
    <row r="352395" spans="2:3" x14ac:dyDescent="0.25">
      <c r="B352395" s="74"/>
    </row>
    <row r="352396" spans="2:3" x14ac:dyDescent="0.25">
      <c r="B352396" s="74"/>
    </row>
    <row r="352397" spans="2:3" x14ac:dyDescent="0.25">
      <c r="B352397" s="74"/>
    </row>
    <row r="352398" spans="2:3" x14ac:dyDescent="0.25">
      <c r="B352398" s="74"/>
    </row>
    <row r="352449" spans="2:3" x14ac:dyDescent="0.25">
      <c r="C352449"/>
    </row>
    <row r="352450" spans="2:3" x14ac:dyDescent="0.25">
      <c r="B352450" s="74"/>
    </row>
    <row r="352451" spans="2:3" x14ac:dyDescent="0.25">
      <c r="B352451" s="74"/>
    </row>
    <row r="352452" spans="2:3" x14ac:dyDescent="0.25">
      <c r="B352452" s="74"/>
    </row>
    <row r="352453" spans="2:3" x14ac:dyDescent="0.25">
      <c r="B352453" s="74"/>
    </row>
    <row r="352454" spans="2:3" x14ac:dyDescent="0.25">
      <c r="B352454" s="74"/>
    </row>
    <row r="352455" spans="2:3" x14ac:dyDescent="0.25">
      <c r="B352455" s="74"/>
    </row>
    <row r="352456" spans="2:3" x14ac:dyDescent="0.25">
      <c r="B352456" s="74"/>
    </row>
    <row r="352457" spans="2:3" x14ac:dyDescent="0.25">
      <c r="B352457" s="74"/>
    </row>
    <row r="352458" spans="2:3" x14ac:dyDescent="0.25">
      <c r="B352458" s="74"/>
    </row>
    <row r="352459" spans="2:3" x14ac:dyDescent="0.25">
      <c r="B352459" s="74"/>
    </row>
    <row r="352460" spans="2:3" x14ac:dyDescent="0.25">
      <c r="B352460" s="74"/>
    </row>
    <row r="352461" spans="2:3" x14ac:dyDescent="0.25">
      <c r="B352461" s="74"/>
    </row>
    <row r="352462" spans="2:3" x14ac:dyDescent="0.25">
      <c r="B352462" s="74"/>
    </row>
    <row r="352513" spans="2:3" x14ac:dyDescent="0.25">
      <c r="C352513"/>
    </row>
    <row r="352514" spans="2:3" x14ac:dyDescent="0.25">
      <c r="B352514" s="74"/>
    </row>
    <row r="352515" spans="2:3" x14ac:dyDescent="0.25">
      <c r="B352515" s="74"/>
    </row>
    <row r="352516" spans="2:3" x14ac:dyDescent="0.25">
      <c r="B352516" s="74"/>
    </row>
    <row r="352517" spans="2:3" x14ac:dyDescent="0.25">
      <c r="B352517" s="74"/>
    </row>
    <row r="352518" spans="2:3" x14ac:dyDescent="0.25">
      <c r="B352518" s="74"/>
    </row>
    <row r="352519" spans="2:3" x14ac:dyDescent="0.25">
      <c r="B352519" s="74"/>
    </row>
    <row r="352520" spans="2:3" x14ac:dyDescent="0.25">
      <c r="B352520" s="74"/>
    </row>
    <row r="352521" spans="2:3" x14ac:dyDescent="0.25">
      <c r="B352521" s="74"/>
    </row>
    <row r="352522" spans="2:3" x14ac:dyDescent="0.25">
      <c r="B352522" s="74"/>
    </row>
    <row r="352523" spans="2:3" x14ac:dyDescent="0.25">
      <c r="B352523" s="74"/>
    </row>
    <row r="352524" spans="2:3" x14ac:dyDescent="0.25">
      <c r="B352524" s="74"/>
    </row>
    <row r="352525" spans="2:3" x14ac:dyDescent="0.25">
      <c r="B352525" s="74"/>
    </row>
    <row r="352526" spans="2:3" x14ac:dyDescent="0.25">
      <c r="B352526" s="74"/>
    </row>
    <row r="352577" spans="2:3" x14ac:dyDescent="0.25">
      <c r="C352577"/>
    </row>
    <row r="352578" spans="2:3" x14ac:dyDescent="0.25">
      <c r="B352578" s="74"/>
    </row>
    <row r="352579" spans="2:3" x14ac:dyDescent="0.25">
      <c r="B352579" s="74"/>
    </row>
    <row r="352580" spans="2:3" x14ac:dyDescent="0.25">
      <c r="B352580" s="74"/>
    </row>
    <row r="352581" spans="2:3" x14ac:dyDescent="0.25">
      <c r="B352581" s="74"/>
    </row>
    <row r="352582" spans="2:3" x14ac:dyDescent="0.25">
      <c r="B352582" s="74"/>
    </row>
    <row r="352583" spans="2:3" x14ac:dyDescent="0.25">
      <c r="B352583" s="74"/>
    </row>
    <row r="352584" spans="2:3" x14ac:dyDescent="0.25">
      <c r="B352584" s="74"/>
    </row>
    <row r="352585" spans="2:3" x14ac:dyDescent="0.25">
      <c r="B352585" s="74"/>
    </row>
    <row r="352586" spans="2:3" x14ac:dyDescent="0.25">
      <c r="B352586" s="74"/>
    </row>
    <row r="352587" spans="2:3" x14ac:dyDescent="0.25">
      <c r="B352587" s="74"/>
    </row>
    <row r="352588" spans="2:3" x14ac:dyDescent="0.25">
      <c r="B352588" s="74"/>
    </row>
    <row r="352589" spans="2:3" x14ac:dyDescent="0.25">
      <c r="B352589" s="74"/>
    </row>
    <row r="352590" spans="2:3" x14ac:dyDescent="0.25">
      <c r="B352590" s="74"/>
    </row>
    <row r="352641" spans="2:3" x14ac:dyDescent="0.25">
      <c r="C352641"/>
    </row>
    <row r="352642" spans="2:3" x14ac:dyDescent="0.25">
      <c r="B352642" s="74"/>
    </row>
    <row r="352643" spans="2:3" x14ac:dyDescent="0.25">
      <c r="B352643" s="74"/>
    </row>
    <row r="352644" spans="2:3" x14ac:dyDescent="0.25">
      <c r="B352644" s="74"/>
    </row>
    <row r="352645" spans="2:3" x14ac:dyDescent="0.25">
      <c r="B352645" s="74"/>
    </row>
    <row r="352646" spans="2:3" x14ac:dyDescent="0.25">
      <c r="B352646" s="74"/>
    </row>
    <row r="352647" spans="2:3" x14ac:dyDescent="0.25">
      <c r="B352647" s="74"/>
    </row>
    <row r="352648" spans="2:3" x14ac:dyDescent="0.25">
      <c r="B352648" s="74"/>
    </row>
    <row r="352649" spans="2:3" x14ac:dyDescent="0.25">
      <c r="B352649" s="74"/>
    </row>
    <row r="352650" spans="2:3" x14ac:dyDescent="0.25">
      <c r="B352650" s="74"/>
    </row>
    <row r="352651" spans="2:3" x14ac:dyDescent="0.25">
      <c r="B352651" s="74"/>
    </row>
    <row r="352652" spans="2:3" x14ac:dyDescent="0.25">
      <c r="B352652" s="74"/>
    </row>
    <row r="352653" spans="2:3" x14ac:dyDescent="0.25">
      <c r="B352653" s="74"/>
    </row>
    <row r="352654" spans="2:3" x14ac:dyDescent="0.25">
      <c r="B352654" s="74"/>
    </row>
    <row r="352705" spans="2:3" x14ac:dyDescent="0.25">
      <c r="C352705"/>
    </row>
    <row r="352706" spans="2:3" x14ac:dyDescent="0.25">
      <c r="B352706" s="74"/>
    </row>
    <row r="352707" spans="2:3" x14ac:dyDescent="0.25">
      <c r="B352707" s="74"/>
    </row>
    <row r="352708" spans="2:3" x14ac:dyDescent="0.25">
      <c r="B352708" s="74"/>
    </row>
    <row r="352709" spans="2:3" x14ac:dyDescent="0.25">
      <c r="B352709" s="74"/>
    </row>
    <row r="352710" spans="2:3" x14ac:dyDescent="0.25">
      <c r="B352710" s="74"/>
    </row>
    <row r="352711" spans="2:3" x14ac:dyDescent="0.25">
      <c r="B352711" s="74"/>
    </row>
    <row r="352712" spans="2:3" x14ac:dyDescent="0.25">
      <c r="B352712" s="74"/>
    </row>
    <row r="352713" spans="2:3" x14ac:dyDescent="0.25">
      <c r="B352713" s="74"/>
    </row>
    <row r="352714" spans="2:3" x14ac:dyDescent="0.25">
      <c r="B352714" s="74"/>
    </row>
    <row r="352715" spans="2:3" x14ac:dyDescent="0.25">
      <c r="B352715" s="74"/>
    </row>
    <row r="352716" spans="2:3" x14ac:dyDescent="0.25">
      <c r="B352716" s="74"/>
    </row>
    <row r="352717" spans="2:3" x14ac:dyDescent="0.25">
      <c r="B352717" s="74"/>
    </row>
    <row r="352718" spans="2:3" x14ac:dyDescent="0.25">
      <c r="B352718" s="74"/>
    </row>
    <row r="352769" spans="2:3" x14ac:dyDescent="0.25">
      <c r="C352769"/>
    </row>
    <row r="352770" spans="2:3" x14ac:dyDescent="0.25">
      <c r="B352770" s="74"/>
    </row>
    <row r="352771" spans="2:3" x14ac:dyDescent="0.25">
      <c r="B352771" s="74"/>
    </row>
    <row r="352772" spans="2:3" x14ac:dyDescent="0.25">
      <c r="B352772" s="74"/>
    </row>
    <row r="352773" spans="2:3" x14ac:dyDescent="0.25">
      <c r="B352773" s="74"/>
    </row>
    <row r="352774" spans="2:3" x14ac:dyDescent="0.25">
      <c r="B352774" s="74"/>
    </row>
    <row r="352775" spans="2:3" x14ac:dyDescent="0.25">
      <c r="B352775" s="74"/>
    </row>
    <row r="352776" spans="2:3" x14ac:dyDescent="0.25">
      <c r="B352776" s="74"/>
    </row>
    <row r="352777" spans="2:3" x14ac:dyDescent="0.25">
      <c r="B352777" s="74"/>
    </row>
    <row r="352778" spans="2:3" x14ac:dyDescent="0.25">
      <c r="B352778" s="74"/>
    </row>
    <row r="352779" spans="2:3" x14ac:dyDescent="0.25">
      <c r="B352779" s="74"/>
    </row>
    <row r="352780" spans="2:3" x14ac:dyDescent="0.25">
      <c r="B352780" s="74"/>
    </row>
    <row r="352781" spans="2:3" x14ac:dyDescent="0.25">
      <c r="B352781" s="74"/>
    </row>
    <row r="352782" spans="2:3" x14ac:dyDescent="0.25">
      <c r="B352782" s="74"/>
    </row>
    <row r="352833" spans="2:3" x14ac:dyDescent="0.25">
      <c r="C352833"/>
    </row>
    <row r="352834" spans="2:3" x14ac:dyDescent="0.25">
      <c r="B352834" s="74"/>
    </row>
    <row r="352835" spans="2:3" x14ac:dyDescent="0.25">
      <c r="B352835" s="74"/>
    </row>
    <row r="352836" spans="2:3" x14ac:dyDescent="0.25">
      <c r="B352836" s="74"/>
    </row>
    <row r="352837" spans="2:3" x14ac:dyDescent="0.25">
      <c r="B352837" s="74"/>
    </row>
    <row r="352838" spans="2:3" x14ac:dyDescent="0.25">
      <c r="B352838" s="74"/>
    </row>
    <row r="352839" spans="2:3" x14ac:dyDescent="0.25">
      <c r="B352839" s="74"/>
    </row>
    <row r="352840" spans="2:3" x14ac:dyDescent="0.25">
      <c r="B352840" s="74"/>
    </row>
    <row r="352841" spans="2:3" x14ac:dyDescent="0.25">
      <c r="B352841" s="74"/>
    </row>
    <row r="352842" spans="2:3" x14ac:dyDescent="0.25">
      <c r="B352842" s="74"/>
    </row>
    <row r="352843" spans="2:3" x14ac:dyDescent="0.25">
      <c r="B352843" s="74"/>
    </row>
    <row r="352844" spans="2:3" x14ac:dyDescent="0.25">
      <c r="B352844" s="74"/>
    </row>
    <row r="352845" spans="2:3" x14ac:dyDescent="0.25">
      <c r="B352845" s="74"/>
    </row>
    <row r="352846" spans="2:3" x14ac:dyDescent="0.25">
      <c r="B352846" s="74"/>
    </row>
    <row r="352897" spans="2:3" x14ac:dyDescent="0.25">
      <c r="C352897"/>
    </row>
    <row r="352898" spans="2:3" x14ac:dyDescent="0.25">
      <c r="B352898" s="74"/>
    </row>
    <row r="352899" spans="2:3" x14ac:dyDescent="0.25">
      <c r="B352899" s="74"/>
    </row>
    <row r="352900" spans="2:3" x14ac:dyDescent="0.25">
      <c r="B352900" s="74"/>
    </row>
    <row r="352901" spans="2:3" x14ac:dyDescent="0.25">
      <c r="B352901" s="74"/>
    </row>
    <row r="352902" spans="2:3" x14ac:dyDescent="0.25">
      <c r="B352902" s="74"/>
    </row>
    <row r="352903" spans="2:3" x14ac:dyDescent="0.25">
      <c r="B352903" s="74"/>
    </row>
    <row r="352904" spans="2:3" x14ac:dyDescent="0.25">
      <c r="B352904" s="74"/>
    </row>
    <row r="352905" spans="2:3" x14ac:dyDescent="0.25">
      <c r="B352905" s="74"/>
    </row>
    <row r="352906" spans="2:3" x14ac:dyDescent="0.25">
      <c r="B352906" s="74"/>
    </row>
    <row r="352907" spans="2:3" x14ac:dyDescent="0.25">
      <c r="B352907" s="74"/>
    </row>
    <row r="352908" spans="2:3" x14ac:dyDescent="0.25">
      <c r="B352908" s="74"/>
    </row>
    <row r="352909" spans="2:3" x14ac:dyDescent="0.25">
      <c r="B352909" s="74"/>
    </row>
    <row r="352910" spans="2:3" x14ac:dyDescent="0.25">
      <c r="B352910" s="74"/>
    </row>
    <row r="352961" spans="2:3" x14ac:dyDescent="0.25">
      <c r="C352961"/>
    </row>
    <row r="352962" spans="2:3" x14ac:dyDescent="0.25">
      <c r="B352962" s="74"/>
    </row>
    <row r="352963" spans="2:3" x14ac:dyDescent="0.25">
      <c r="B352963" s="74"/>
    </row>
    <row r="352964" spans="2:3" x14ac:dyDescent="0.25">
      <c r="B352964" s="74"/>
    </row>
    <row r="352965" spans="2:3" x14ac:dyDescent="0.25">
      <c r="B352965" s="74"/>
    </row>
    <row r="352966" spans="2:3" x14ac:dyDescent="0.25">
      <c r="B352966" s="74"/>
    </row>
    <row r="352967" spans="2:3" x14ac:dyDescent="0.25">
      <c r="B352967" s="74"/>
    </row>
    <row r="352968" spans="2:3" x14ac:dyDescent="0.25">
      <c r="B352968" s="74"/>
    </row>
    <row r="352969" spans="2:3" x14ac:dyDescent="0.25">
      <c r="B352969" s="74"/>
    </row>
    <row r="352970" spans="2:3" x14ac:dyDescent="0.25">
      <c r="B352970" s="74"/>
    </row>
    <row r="352971" spans="2:3" x14ac:dyDescent="0.25">
      <c r="B352971" s="74"/>
    </row>
    <row r="352972" spans="2:3" x14ac:dyDescent="0.25">
      <c r="B352972" s="74"/>
    </row>
    <row r="352973" spans="2:3" x14ac:dyDescent="0.25">
      <c r="B352973" s="74"/>
    </row>
    <row r="352974" spans="2:3" x14ac:dyDescent="0.25">
      <c r="B352974" s="74"/>
    </row>
    <row r="353025" spans="2:3" x14ac:dyDescent="0.25">
      <c r="C353025"/>
    </row>
    <row r="353026" spans="2:3" x14ac:dyDescent="0.25">
      <c r="B353026" s="74"/>
    </row>
    <row r="353027" spans="2:3" x14ac:dyDescent="0.25">
      <c r="B353027" s="74"/>
    </row>
    <row r="353028" spans="2:3" x14ac:dyDescent="0.25">
      <c r="B353028" s="74"/>
    </row>
    <row r="353029" spans="2:3" x14ac:dyDescent="0.25">
      <c r="B353029" s="74"/>
    </row>
    <row r="353030" spans="2:3" x14ac:dyDescent="0.25">
      <c r="B353030" s="74"/>
    </row>
    <row r="353031" spans="2:3" x14ac:dyDescent="0.25">
      <c r="B353031" s="74"/>
    </row>
    <row r="353032" spans="2:3" x14ac:dyDescent="0.25">
      <c r="B353032" s="74"/>
    </row>
    <row r="353033" spans="2:3" x14ac:dyDescent="0.25">
      <c r="B353033" s="74"/>
    </row>
    <row r="353034" spans="2:3" x14ac:dyDescent="0.25">
      <c r="B353034" s="74"/>
    </row>
    <row r="353035" spans="2:3" x14ac:dyDescent="0.25">
      <c r="B353035" s="74"/>
    </row>
    <row r="353036" spans="2:3" x14ac:dyDescent="0.25">
      <c r="B353036" s="74"/>
    </row>
    <row r="353037" spans="2:3" x14ac:dyDescent="0.25">
      <c r="B353037" s="74"/>
    </row>
    <row r="353038" spans="2:3" x14ac:dyDescent="0.25">
      <c r="B353038" s="74"/>
    </row>
    <row r="353089" spans="2:3" x14ac:dyDescent="0.25">
      <c r="C353089"/>
    </row>
    <row r="353090" spans="2:3" x14ac:dyDescent="0.25">
      <c r="B353090" s="74"/>
    </row>
    <row r="353091" spans="2:3" x14ac:dyDescent="0.25">
      <c r="B353091" s="74"/>
    </row>
    <row r="353092" spans="2:3" x14ac:dyDescent="0.25">
      <c r="B353092" s="74"/>
    </row>
    <row r="353093" spans="2:3" x14ac:dyDescent="0.25">
      <c r="B353093" s="74"/>
    </row>
    <row r="353094" spans="2:3" x14ac:dyDescent="0.25">
      <c r="B353094" s="74"/>
    </row>
    <row r="353095" spans="2:3" x14ac:dyDescent="0.25">
      <c r="B353095" s="74"/>
    </row>
    <row r="353096" spans="2:3" x14ac:dyDescent="0.25">
      <c r="B353096" s="74"/>
    </row>
    <row r="353097" spans="2:3" x14ac:dyDescent="0.25">
      <c r="B353097" s="74"/>
    </row>
    <row r="353098" spans="2:3" x14ac:dyDescent="0.25">
      <c r="B353098" s="74"/>
    </row>
    <row r="353099" spans="2:3" x14ac:dyDescent="0.25">
      <c r="B353099" s="74"/>
    </row>
    <row r="353100" spans="2:3" x14ac:dyDescent="0.25">
      <c r="B353100" s="74"/>
    </row>
    <row r="353101" spans="2:3" x14ac:dyDescent="0.25">
      <c r="B353101" s="74"/>
    </row>
    <row r="353102" spans="2:3" x14ac:dyDescent="0.25">
      <c r="B353102" s="74"/>
    </row>
    <row r="353153" spans="2:3" x14ac:dyDescent="0.25">
      <c r="C353153"/>
    </row>
    <row r="353154" spans="2:3" x14ac:dyDescent="0.25">
      <c r="B353154" s="74"/>
    </row>
    <row r="353155" spans="2:3" x14ac:dyDescent="0.25">
      <c r="B353155" s="74"/>
    </row>
    <row r="353156" spans="2:3" x14ac:dyDescent="0.25">
      <c r="B353156" s="74"/>
    </row>
    <row r="353157" spans="2:3" x14ac:dyDescent="0.25">
      <c r="B353157" s="74"/>
    </row>
    <row r="353158" spans="2:3" x14ac:dyDescent="0.25">
      <c r="B353158" s="74"/>
    </row>
    <row r="353159" spans="2:3" x14ac:dyDescent="0.25">
      <c r="B353159" s="74"/>
    </row>
    <row r="353160" spans="2:3" x14ac:dyDescent="0.25">
      <c r="B353160" s="74"/>
    </row>
    <row r="353161" spans="2:3" x14ac:dyDescent="0.25">
      <c r="B353161" s="74"/>
    </row>
    <row r="353162" spans="2:3" x14ac:dyDescent="0.25">
      <c r="B353162" s="74"/>
    </row>
    <row r="353163" spans="2:3" x14ac:dyDescent="0.25">
      <c r="B353163" s="74"/>
    </row>
    <row r="353164" spans="2:3" x14ac:dyDescent="0.25">
      <c r="B353164" s="74"/>
    </row>
    <row r="353165" spans="2:3" x14ac:dyDescent="0.25">
      <c r="B353165" s="74"/>
    </row>
    <row r="353166" spans="2:3" x14ac:dyDescent="0.25">
      <c r="B353166" s="74"/>
    </row>
    <row r="353217" spans="2:3" x14ac:dyDescent="0.25">
      <c r="C353217"/>
    </row>
    <row r="353218" spans="2:3" x14ac:dyDescent="0.25">
      <c r="B353218" s="74"/>
    </row>
    <row r="353219" spans="2:3" x14ac:dyDescent="0.25">
      <c r="B353219" s="74"/>
    </row>
    <row r="353220" spans="2:3" x14ac:dyDescent="0.25">
      <c r="B353220" s="74"/>
    </row>
    <row r="353221" spans="2:3" x14ac:dyDescent="0.25">
      <c r="B353221" s="74"/>
    </row>
    <row r="353222" spans="2:3" x14ac:dyDescent="0.25">
      <c r="B353222" s="74"/>
    </row>
    <row r="353223" spans="2:3" x14ac:dyDescent="0.25">
      <c r="B353223" s="74"/>
    </row>
    <row r="353224" spans="2:3" x14ac:dyDescent="0.25">
      <c r="B353224" s="74"/>
    </row>
    <row r="353225" spans="2:3" x14ac:dyDescent="0.25">
      <c r="B353225" s="74"/>
    </row>
    <row r="353226" spans="2:3" x14ac:dyDescent="0.25">
      <c r="B353226" s="74"/>
    </row>
    <row r="353227" spans="2:3" x14ac:dyDescent="0.25">
      <c r="B353227" s="74"/>
    </row>
    <row r="353228" spans="2:3" x14ac:dyDescent="0.25">
      <c r="B353228" s="74"/>
    </row>
    <row r="353229" spans="2:3" x14ac:dyDescent="0.25">
      <c r="B353229" s="74"/>
    </row>
    <row r="353230" spans="2:3" x14ac:dyDescent="0.25">
      <c r="B353230" s="74"/>
    </row>
    <row r="353281" spans="2:3" x14ac:dyDescent="0.25">
      <c r="C353281"/>
    </row>
    <row r="353282" spans="2:3" x14ac:dyDescent="0.25">
      <c r="B353282" s="74"/>
    </row>
    <row r="353283" spans="2:3" x14ac:dyDescent="0.25">
      <c r="B353283" s="74"/>
    </row>
    <row r="353284" spans="2:3" x14ac:dyDescent="0.25">
      <c r="B353284" s="74"/>
    </row>
    <row r="353285" spans="2:3" x14ac:dyDescent="0.25">
      <c r="B353285" s="74"/>
    </row>
    <row r="353286" spans="2:3" x14ac:dyDescent="0.25">
      <c r="B353286" s="74"/>
    </row>
    <row r="353287" spans="2:3" x14ac:dyDescent="0.25">
      <c r="B353287" s="74"/>
    </row>
    <row r="353288" spans="2:3" x14ac:dyDescent="0.25">
      <c r="B353288" s="74"/>
    </row>
    <row r="353289" spans="2:3" x14ac:dyDescent="0.25">
      <c r="B353289" s="74"/>
    </row>
    <row r="353290" spans="2:3" x14ac:dyDescent="0.25">
      <c r="B353290" s="74"/>
    </row>
    <row r="353291" spans="2:3" x14ac:dyDescent="0.25">
      <c r="B353291" s="74"/>
    </row>
    <row r="353292" spans="2:3" x14ac:dyDescent="0.25">
      <c r="B353292" s="74"/>
    </row>
    <row r="353293" spans="2:3" x14ac:dyDescent="0.25">
      <c r="B353293" s="74"/>
    </row>
    <row r="353294" spans="2:3" x14ac:dyDescent="0.25">
      <c r="B353294" s="74"/>
    </row>
    <row r="353345" spans="2:3" x14ac:dyDescent="0.25">
      <c r="C353345"/>
    </row>
    <row r="353346" spans="2:3" x14ac:dyDescent="0.25">
      <c r="B353346" s="74"/>
    </row>
    <row r="353347" spans="2:3" x14ac:dyDescent="0.25">
      <c r="B353347" s="74"/>
    </row>
    <row r="353348" spans="2:3" x14ac:dyDescent="0.25">
      <c r="B353348" s="74"/>
    </row>
    <row r="353349" spans="2:3" x14ac:dyDescent="0.25">
      <c r="B353349" s="74"/>
    </row>
    <row r="353350" spans="2:3" x14ac:dyDescent="0.25">
      <c r="B353350" s="74"/>
    </row>
    <row r="353351" spans="2:3" x14ac:dyDescent="0.25">
      <c r="B353351" s="74"/>
    </row>
    <row r="353352" spans="2:3" x14ac:dyDescent="0.25">
      <c r="B353352" s="74"/>
    </row>
    <row r="353353" spans="2:3" x14ac:dyDescent="0.25">
      <c r="B353353" s="74"/>
    </row>
    <row r="353354" spans="2:3" x14ac:dyDescent="0.25">
      <c r="B353354" s="74"/>
    </row>
    <row r="353355" spans="2:3" x14ac:dyDescent="0.25">
      <c r="B353355" s="74"/>
    </row>
    <row r="353356" spans="2:3" x14ac:dyDescent="0.25">
      <c r="B353356" s="74"/>
    </row>
    <row r="353357" spans="2:3" x14ac:dyDescent="0.25">
      <c r="B353357" s="74"/>
    </row>
    <row r="353358" spans="2:3" x14ac:dyDescent="0.25">
      <c r="B353358" s="74"/>
    </row>
    <row r="353409" spans="2:3" x14ac:dyDescent="0.25">
      <c r="C353409"/>
    </row>
    <row r="353410" spans="2:3" x14ac:dyDescent="0.25">
      <c r="B353410" s="74"/>
    </row>
    <row r="353411" spans="2:3" x14ac:dyDescent="0.25">
      <c r="B353411" s="74"/>
    </row>
    <row r="353412" spans="2:3" x14ac:dyDescent="0.25">
      <c r="B353412" s="74"/>
    </row>
    <row r="353413" spans="2:3" x14ac:dyDescent="0.25">
      <c r="B353413" s="74"/>
    </row>
    <row r="353414" spans="2:3" x14ac:dyDescent="0.25">
      <c r="B353414" s="74"/>
    </row>
    <row r="353415" spans="2:3" x14ac:dyDescent="0.25">
      <c r="B353415" s="74"/>
    </row>
    <row r="353416" spans="2:3" x14ac:dyDescent="0.25">
      <c r="B353416" s="74"/>
    </row>
    <row r="353417" spans="2:3" x14ac:dyDescent="0.25">
      <c r="B353417" s="74"/>
    </row>
    <row r="353418" spans="2:3" x14ac:dyDescent="0.25">
      <c r="B353418" s="74"/>
    </row>
    <row r="353419" spans="2:3" x14ac:dyDescent="0.25">
      <c r="B353419" s="74"/>
    </row>
    <row r="353420" spans="2:3" x14ac:dyDescent="0.25">
      <c r="B353420" s="74"/>
    </row>
    <row r="353421" spans="2:3" x14ac:dyDescent="0.25">
      <c r="B353421" s="74"/>
    </row>
    <row r="353422" spans="2:3" x14ac:dyDescent="0.25">
      <c r="B353422" s="74"/>
    </row>
    <row r="353473" spans="2:3" x14ac:dyDescent="0.25">
      <c r="C353473"/>
    </row>
    <row r="353474" spans="2:3" x14ac:dyDescent="0.25">
      <c r="B353474" s="74"/>
    </row>
    <row r="353475" spans="2:3" x14ac:dyDescent="0.25">
      <c r="B353475" s="74"/>
    </row>
    <row r="353476" spans="2:3" x14ac:dyDescent="0.25">
      <c r="B353476" s="74"/>
    </row>
    <row r="353477" spans="2:3" x14ac:dyDescent="0.25">
      <c r="B353477" s="74"/>
    </row>
    <row r="353478" spans="2:3" x14ac:dyDescent="0.25">
      <c r="B353478" s="74"/>
    </row>
    <row r="353479" spans="2:3" x14ac:dyDescent="0.25">
      <c r="B353479" s="74"/>
    </row>
    <row r="353480" spans="2:3" x14ac:dyDescent="0.25">
      <c r="B353480" s="74"/>
    </row>
    <row r="353481" spans="2:3" x14ac:dyDescent="0.25">
      <c r="B353481" s="74"/>
    </row>
    <row r="353482" spans="2:3" x14ac:dyDescent="0.25">
      <c r="B353482" s="74"/>
    </row>
    <row r="353483" spans="2:3" x14ac:dyDescent="0.25">
      <c r="B353483" s="74"/>
    </row>
    <row r="353484" spans="2:3" x14ac:dyDescent="0.25">
      <c r="B353484" s="74"/>
    </row>
    <row r="353485" spans="2:3" x14ac:dyDescent="0.25">
      <c r="B353485" s="74"/>
    </row>
    <row r="353486" spans="2:3" x14ac:dyDescent="0.25">
      <c r="B353486" s="74"/>
    </row>
    <row r="353537" spans="2:3" x14ac:dyDescent="0.25">
      <c r="C353537"/>
    </row>
    <row r="353538" spans="2:3" x14ac:dyDescent="0.25">
      <c r="B353538" s="74"/>
    </row>
    <row r="353539" spans="2:3" x14ac:dyDescent="0.25">
      <c r="B353539" s="74"/>
    </row>
    <row r="353540" spans="2:3" x14ac:dyDescent="0.25">
      <c r="B353540" s="74"/>
    </row>
    <row r="353541" spans="2:3" x14ac:dyDescent="0.25">
      <c r="B353541" s="74"/>
    </row>
    <row r="353542" spans="2:3" x14ac:dyDescent="0.25">
      <c r="B353542" s="74"/>
    </row>
    <row r="353543" spans="2:3" x14ac:dyDescent="0.25">
      <c r="B353543" s="74"/>
    </row>
    <row r="353544" spans="2:3" x14ac:dyDescent="0.25">
      <c r="B353544" s="74"/>
    </row>
    <row r="353545" spans="2:3" x14ac:dyDescent="0.25">
      <c r="B353545" s="74"/>
    </row>
    <row r="353546" spans="2:3" x14ac:dyDescent="0.25">
      <c r="B353546" s="74"/>
    </row>
    <row r="353547" spans="2:3" x14ac:dyDescent="0.25">
      <c r="B353547" s="74"/>
    </row>
    <row r="353548" spans="2:3" x14ac:dyDescent="0.25">
      <c r="B353548" s="74"/>
    </row>
    <row r="353549" spans="2:3" x14ac:dyDescent="0.25">
      <c r="B353549" s="74"/>
    </row>
    <row r="353550" spans="2:3" x14ac:dyDescent="0.25">
      <c r="B353550" s="74"/>
    </row>
    <row r="353601" spans="2:3" x14ac:dyDescent="0.25">
      <c r="C353601"/>
    </row>
    <row r="353602" spans="2:3" x14ac:dyDescent="0.25">
      <c r="B353602" s="74"/>
    </row>
    <row r="353603" spans="2:3" x14ac:dyDescent="0.25">
      <c r="B353603" s="74"/>
    </row>
    <row r="353604" spans="2:3" x14ac:dyDescent="0.25">
      <c r="B353604" s="74"/>
    </row>
    <row r="353605" spans="2:3" x14ac:dyDescent="0.25">
      <c r="B353605" s="74"/>
    </row>
    <row r="353606" spans="2:3" x14ac:dyDescent="0.25">
      <c r="B353606" s="74"/>
    </row>
    <row r="353607" spans="2:3" x14ac:dyDescent="0.25">
      <c r="B353607" s="74"/>
    </row>
    <row r="353608" spans="2:3" x14ac:dyDescent="0.25">
      <c r="B353608" s="74"/>
    </row>
    <row r="353609" spans="2:3" x14ac:dyDescent="0.25">
      <c r="B353609" s="74"/>
    </row>
    <row r="353610" spans="2:3" x14ac:dyDescent="0.25">
      <c r="B353610" s="74"/>
    </row>
    <row r="353611" spans="2:3" x14ac:dyDescent="0.25">
      <c r="B353611" s="74"/>
    </row>
    <row r="353612" spans="2:3" x14ac:dyDescent="0.25">
      <c r="B353612" s="74"/>
    </row>
    <row r="353613" spans="2:3" x14ac:dyDescent="0.25">
      <c r="B353613" s="74"/>
    </row>
    <row r="353614" spans="2:3" x14ac:dyDescent="0.25">
      <c r="B353614" s="74"/>
    </row>
    <row r="353665" spans="2:3" x14ac:dyDescent="0.25">
      <c r="C353665"/>
    </row>
    <row r="353666" spans="2:3" x14ac:dyDescent="0.25">
      <c r="B353666" s="74"/>
    </row>
    <row r="353667" spans="2:3" x14ac:dyDescent="0.25">
      <c r="B353667" s="74"/>
    </row>
    <row r="353668" spans="2:3" x14ac:dyDescent="0.25">
      <c r="B353668" s="74"/>
    </row>
    <row r="353669" spans="2:3" x14ac:dyDescent="0.25">
      <c r="B353669" s="74"/>
    </row>
    <row r="353670" spans="2:3" x14ac:dyDescent="0.25">
      <c r="B353670" s="74"/>
    </row>
    <row r="353671" spans="2:3" x14ac:dyDescent="0.25">
      <c r="B353671" s="74"/>
    </row>
    <row r="353672" spans="2:3" x14ac:dyDescent="0.25">
      <c r="B353672" s="74"/>
    </row>
    <row r="353673" spans="2:3" x14ac:dyDescent="0.25">
      <c r="B353673" s="74"/>
    </row>
    <row r="353674" spans="2:3" x14ac:dyDescent="0.25">
      <c r="B353674" s="74"/>
    </row>
    <row r="353675" spans="2:3" x14ac:dyDescent="0.25">
      <c r="B353675" s="74"/>
    </row>
    <row r="353676" spans="2:3" x14ac:dyDescent="0.25">
      <c r="B353676" s="74"/>
    </row>
    <row r="353677" spans="2:3" x14ac:dyDescent="0.25">
      <c r="B353677" s="74"/>
    </row>
    <row r="353678" spans="2:3" x14ac:dyDescent="0.25">
      <c r="B353678" s="74"/>
    </row>
    <row r="353729" spans="2:3" x14ac:dyDescent="0.25">
      <c r="C353729"/>
    </row>
    <row r="353730" spans="2:3" x14ac:dyDescent="0.25">
      <c r="B353730" s="74"/>
    </row>
    <row r="353731" spans="2:3" x14ac:dyDescent="0.25">
      <c r="B353731" s="74"/>
    </row>
    <row r="353732" spans="2:3" x14ac:dyDescent="0.25">
      <c r="B353732" s="74"/>
    </row>
    <row r="353733" spans="2:3" x14ac:dyDescent="0.25">
      <c r="B353733" s="74"/>
    </row>
    <row r="353734" spans="2:3" x14ac:dyDescent="0.25">
      <c r="B353734" s="74"/>
    </row>
    <row r="353735" spans="2:3" x14ac:dyDescent="0.25">
      <c r="B353735" s="74"/>
    </row>
    <row r="353736" spans="2:3" x14ac:dyDescent="0.25">
      <c r="B353736" s="74"/>
    </row>
    <row r="353737" spans="2:3" x14ac:dyDescent="0.25">
      <c r="B353737" s="74"/>
    </row>
    <row r="353738" spans="2:3" x14ac:dyDescent="0.25">
      <c r="B353738" s="74"/>
    </row>
    <row r="353739" spans="2:3" x14ac:dyDescent="0.25">
      <c r="B353739" s="74"/>
    </row>
    <row r="353740" spans="2:3" x14ac:dyDescent="0.25">
      <c r="B353740" s="74"/>
    </row>
    <row r="353741" spans="2:3" x14ac:dyDescent="0.25">
      <c r="B353741" s="74"/>
    </row>
    <row r="353742" spans="2:3" x14ac:dyDescent="0.25">
      <c r="B353742" s="74"/>
    </row>
    <row r="353793" spans="2:3" x14ac:dyDescent="0.25">
      <c r="C353793"/>
    </row>
    <row r="353794" spans="2:3" x14ac:dyDescent="0.25">
      <c r="B353794" s="74"/>
    </row>
    <row r="353795" spans="2:3" x14ac:dyDescent="0.25">
      <c r="B353795" s="74"/>
    </row>
    <row r="353796" spans="2:3" x14ac:dyDescent="0.25">
      <c r="B353796" s="74"/>
    </row>
    <row r="353797" spans="2:3" x14ac:dyDescent="0.25">
      <c r="B353797" s="74"/>
    </row>
    <row r="353798" spans="2:3" x14ac:dyDescent="0.25">
      <c r="B353798" s="74"/>
    </row>
    <row r="353799" spans="2:3" x14ac:dyDescent="0.25">
      <c r="B353799" s="74"/>
    </row>
    <row r="353800" spans="2:3" x14ac:dyDescent="0.25">
      <c r="B353800" s="74"/>
    </row>
    <row r="353801" spans="2:3" x14ac:dyDescent="0.25">
      <c r="B353801" s="74"/>
    </row>
    <row r="353802" spans="2:3" x14ac:dyDescent="0.25">
      <c r="B353802" s="74"/>
    </row>
    <row r="353803" spans="2:3" x14ac:dyDescent="0.25">
      <c r="B353803" s="74"/>
    </row>
    <row r="353804" spans="2:3" x14ac:dyDescent="0.25">
      <c r="B353804" s="74"/>
    </row>
    <row r="353805" spans="2:3" x14ac:dyDescent="0.25">
      <c r="B353805" s="74"/>
    </row>
    <row r="353806" spans="2:3" x14ac:dyDescent="0.25">
      <c r="B353806" s="74"/>
    </row>
    <row r="353857" spans="2:3" x14ac:dyDescent="0.25">
      <c r="C353857"/>
    </row>
    <row r="353858" spans="2:3" x14ac:dyDescent="0.25">
      <c r="B353858" s="74"/>
    </row>
    <row r="353859" spans="2:3" x14ac:dyDescent="0.25">
      <c r="B353859" s="74"/>
    </row>
    <row r="353860" spans="2:3" x14ac:dyDescent="0.25">
      <c r="B353860" s="74"/>
    </row>
    <row r="353861" spans="2:3" x14ac:dyDescent="0.25">
      <c r="B353861" s="74"/>
    </row>
    <row r="353862" spans="2:3" x14ac:dyDescent="0.25">
      <c r="B353862" s="74"/>
    </row>
    <row r="353863" spans="2:3" x14ac:dyDescent="0.25">
      <c r="B353863" s="74"/>
    </row>
    <row r="353864" spans="2:3" x14ac:dyDescent="0.25">
      <c r="B353864" s="74"/>
    </row>
    <row r="353865" spans="2:3" x14ac:dyDescent="0.25">
      <c r="B353865" s="74"/>
    </row>
    <row r="353866" spans="2:3" x14ac:dyDescent="0.25">
      <c r="B353866" s="74"/>
    </row>
    <row r="353867" spans="2:3" x14ac:dyDescent="0.25">
      <c r="B353867" s="74"/>
    </row>
    <row r="353868" spans="2:3" x14ac:dyDescent="0.25">
      <c r="B353868" s="74"/>
    </row>
    <row r="353869" spans="2:3" x14ac:dyDescent="0.25">
      <c r="B353869" s="74"/>
    </row>
    <row r="353870" spans="2:3" x14ac:dyDescent="0.25">
      <c r="B353870" s="74"/>
    </row>
    <row r="353921" spans="2:3" x14ac:dyDescent="0.25">
      <c r="C353921"/>
    </row>
    <row r="353922" spans="2:3" x14ac:dyDescent="0.25">
      <c r="B353922" s="74"/>
    </row>
    <row r="353923" spans="2:3" x14ac:dyDescent="0.25">
      <c r="B353923" s="74"/>
    </row>
    <row r="353924" spans="2:3" x14ac:dyDescent="0.25">
      <c r="B353924" s="74"/>
    </row>
    <row r="353925" spans="2:3" x14ac:dyDescent="0.25">
      <c r="B353925" s="74"/>
    </row>
    <row r="353926" spans="2:3" x14ac:dyDescent="0.25">
      <c r="B353926" s="74"/>
    </row>
    <row r="353927" spans="2:3" x14ac:dyDescent="0.25">
      <c r="B353927" s="74"/>
    </row>
    <row r="353928" spans="2:3" x14ac:dyDescent="0.25">
      <c r="B353928" s="74"/>
    </row>
    <row r="353929" spans="2:3" x14ac:dyDescent="0.25">
      <c r="B353929" s="74"/>
    </row>
    <row r="353930" spans="2:3" x14ac:dyDescent="0.25">
      <c r="B353930" s="74"/>
    </row>
    <row r="353931" spans="2:3" x14ac:dyDescent="0.25">
      <c r="B353931" s="74"/>
    </row>
    <row r="353932" spans="2:3" x14ac:dyDescent="0.25">
      <c r="B353932" s="74"/>
    </row>
    <row r="353933" spans="2:3" x14ac:dyDescent="0.25">
      <c r="B353933" s="74"/>
    </row>
    <row r="353934" spans="2:3" x14ac:dyDescent="0.25">
      <c r="B353934" s="74"/>
    </row>
    <row r="353985" spans="2:3" x14ac:dyDescent="0.25">
      <c r="C353985"/>
    </row>
    <row r="353986" spans="2:3" x14ac:dyDescent="0.25">
      <c r="B353986" s="74"/>
    </row>
    <row r="353987" spans="2:3" x14ac:dyDescent="0.25">
      <c r="B353987" s="74"/>
    </row>
    <row r="353988" spans="2:3" x14ac:dyDescent="0.25">
      <c r="B353988" s="74"/>
    </row>
    <row r="353989" spans="2:3" x14ac:dyDescent="0.25">
      <c r="B353989" s="74"/>
    </row>
    <row r="353990" spans="2:3" x14ac:dyDescent="0.25">
      <c r="B353990" s="74"/>
    </row>
    <row r="353991" spans="2:3" x14ac:dyDescent="0.25">
      <c r="B353991" s="74"/>
    </row>
    <row r="353992" spans="2:3" x14ac:dyDescent="0.25">
      <c r="B353992" s="74"/>
    </row>
    <row r="353993" spans="2:3" x14ac:dyDescent="0.25">
      <c r="B353993" s="74"/>
    </row>
    <row r="353994" spans="2:3" x14ac:dyDescent="0.25">
      <c r="B353994" s="74"/>
    </row>
    <row r="353995" spans="2:3" x14ac:dyDescent="0.25">
      <c r="B353995" s="74"/>
    </row>
    <row r="353996" spans="2:3" x14ac:dyDescent="0.25">
      <c r="B353996" s="74"/>
    </row>
    <row r="353997" spans="2:3" x14ac:dyDescent="0.25">
      <c r="B353997" s="74"/>
    </row>
    <row r="353998" spans="2:3" x14ac:dyDescent="0.25">
      <c r="B353998" s="74"/>
    </row>
    <row r="354049" spans="2:3" x14ac:dyDescent="0.25">
      <c r="C354049"/>
    </row>
    <row r="354050" spans="2:3" x14ac:dyDescent="0.25">
      <c r="B354050" s="74"/>
    </row>
    <row r="354051" spans="2:3" x14ac:dyDescent="0.25">
      <c r="B354051" s="74"/>
    </row>
    <row r="354052" spans="2:3" x14ac:dyDescent="0.25">
      <c r="B354052" s="74"/>
    </row>
    <row r="354053" spans="2:3" x14ac:dyDescent="0.25">
      <c r="B354053" s="74"/>
    </row>
    <row r="354054" spans="2:3" x14ac:dyDescent="0.25">
      <c r="B354054" s="74"/>
    </row>
    <row r="354055" spans="2:3" x14ac:dyDescent="0.25">
      <c r="B354055" s="74"/>
    </row>
    <row r="354056" spans="2:3" x14ac:dyDescent="0.25">
      <c r="B354056" s="74"/>
    </row>
    <row r="354057" spans="2:3" x14ac:dyDescent="0.25">
      <c r="B354057" s="74"/>
    </row>
    <row r="354058" spans="2:3" x14ac:dyDescent="0.25">
      <c r="B354058" s="74"/>
    </row>
    <row r="354059" spans="2:3" x14ac:dyDescent="0.25">
      <c r="B354059" s="74"/>
    </row>
    <row r="354060" spans="2:3" x14ac:dyDescent="0.25">
      <c r="B354060" s="74"/>
    </row>
    <row r="354061" spans="2:3" x14ac:dyDescent="0.25">
      <c r="B354061" s="74"/>
    </row>
    <row r="354062" spans="2:3" x14ac:dyDescent="0.25">
      <c r="B354062" s="74"/>
    </row>
    <row r="354113" spans="2:3" x14ac:dyDescent="0.25">
      <c r="C354113"/>
    </row>
    <row r="354114" spans="2:3" x14ac:dyDescent="0.25">
      <c r="B354114" s="74"/>
    </row>
    <row r="354115" spans="2:3" x14ac:dyDescent="0.25">
      <c r="B354115" s="74"/>
    </row>
    <row r="354116" spans="2:3" x14ac:dyDescent="0.25">
      <c r="B354116" s="74"/>
    </row>
    <row r="354117" spans="2:3" x14ac:dyDescent="0.25">
      <c r="B354117" s="74"/>
    </row>
    <row r="354118" spans="2:3" x14ac:dyDescent="0.25">
      <c r="B354118" s="74"/>
    </row>
    <row r="354119" spans="2:3" x14ac:dyDescent="0.25">
      <c r="B354119" s="74"/>
    </row>
    <row r="354120" spans="2:3" x14ac:dyDescent="0.25">
      <c r="B354120" s="74"/>
    </row>
    <row r="354121" spans="2:3" x14ac:dyDescent="0.25">
      <c r="B354121" s="74"/>
    </row>
    <row r="354122" spans="2:3" x14ac:dyDescent="0.25">
      <c r="B354122" s="74"/>
    </row>
    <row r="354123" spans="2:3" x14ac:dyDescent="0.25">
      <c r="B354123" s="74"/>
    </row>
    <row r="354124" spans="2:3" x14ac:dyDescent="0.25">
      <c r="B354124" s="74"/>
    </row>
    <row r="354125" spans="2:3" x14ac:dyDescent="0.25">
      <c r="B354125" s="74"/>
    </row>
    <row r="354126" spans="2:3" x14ac:dyDescent="0.25">
      <c r="B354126" s="74"/>
    </row>
    <row r="354177" spans="2:3" x14ac:dyDescent="0.25">
      <c r="C354177"/>
    </row>
    <row r="354178" spans="2:3" x14ac:dyDescent="0.25">
      <c r="B354178" s="74"/>
    </row>
    <row r="354179" spans="2:3" x14ac:dyDescent="0.25">
      <c r="B354179" s="74"/>
    </row>
    <row r="354180" spans="2:3" x14ac:dyDescent="0.25">
      <c r="B354180" s="74"/>
    </row>
    <row r="354181" spans="2:3" x14ac:dyDescent="0.25">
      <c r="B354181" s="74"/>
    </row>
    <row r="354182" spans="2:3" x14ac:dyDescent="0.25">
      <c r="B354182" s="74"/>
    </row>
    <row r="354183" spans="2:3" x14ac:dyDescent="0.25">
      <c r="B354183" s="74"/>
    </row>
    <row r="354184" spans="2:3" x14ac:dyDescent="0.25">
      <c r="B354184" s="74"/>
    </row>
    <row r="354185" spans="2:3" x14ac:dyDescent="0.25">
      <c r="B354185" s="74"/>
    </row>
    <row r="354186" spans="2:3" x14ac:dyDescent="0.25">
      <c r="B354186" s="74"/>
    </row>
    <row r="354187" spans="2:3" x14ac:dyDescent="0.25">
      <c r="B354187" s="74"/>
    </row>
    <row r="354188" spans="2:3" x14ac:dyDescent="0.25">
      <c r="B354188" s="74"/>
    </row>
    <row r="354189" spans="2:3" x14ac:dyDescent="0.25">
      <c r="B354189" s="74"/>
    </row>
    <row r="354190" spans="2:3" x14ac:dyDescent="0.25">
      <c r="B354190" s="74"/>
    </row>
    <row r="354241" spans="2:3" x14ac:dyDescent="0.25">
      <c r="C354241"/>
    </row>
    <row r="354242" spans="2:3" x14ac:dyDescent="0.25">
      <c r="B354242" s="74"/>
    </row>
    <row r="354243" spans="2:3" x14ac:dyDescent="0.25">
      <c r="B354243" s="74"/>
    </row>
    <row r="354244" spans="2:3" x14ac:dyDescent="0.25">
      <c r="B354244" s="74"/>
    </row>
    <row r="354245" spans="2:3" x14ac:dyDescent="0.25">
      <c r="B354245" s="74"/>
    </row>
    <row r="354246" spans="2:3" x14ac:dyDescent="0.25">
      <c r="B354246" s="74"/>
    </row>
    <row r="354247" spans="2:3" x14ac:dyDescent="0.25">
      <c r="B354247" s="74"/>
    </row>
    <row r="354248" spans="2:3" x14ac:dyDescent="0.25">
      <c r="B354248" s="74"/>
    </row>
    <row r="354249" spans="2:3" x14ac:dyDescent="0.25">
      <c r="B354249" s="74"/>
    </row>
    <row r="354250" spans="2:3" x14ac:dyDescent="0.25">
      <c r="B354250" s="74"/>
    </row>
    <row r="354251" spans="2:3" x14ac:dyDescent="0.25">
      <c r="B354251" s="74"/>
    </row>
    <row r="354252" spans="2:3" x14ac:dyDescent="0.25">
      <c r="B354252" s="74"/>
    </row>
    <row r="354253" spans="2:3" x14ac:dyDescent="0.25">
      <c r="B354253" s="74"/>
    </row>
    <row r="354254" spans="2:3" x14ac:dyDescent="0.25">
      <c r="B354254" s="74"/>
    </row>
    <row r="354305" spans="2:3" x14ac:dyDescent="0.25">
      <c r="C354305"/>
    </row>
    <row r="354306" spans="2:3" x14ac:dyDescent="0.25">
      <c r="B354306" s="74"/>
    </row>
    <row r="354307" spans="2:3" x14ac:dyDescent="0.25">
      <c r="B354307" s="74"/>
    </row>
    <row r="354308" spans="2:3" x14ac:dyDescent="0.25">
      <c r="B354308" s="74"/>
    </row>
    <row r="354309" spans="2:3" x14ac:dyDescent="0.25">
      <c r="B354309" s="74"/>
    </row>
    <row r="354310" spans="2:3" x14ac:dyDescent="0.25">
      <c r="B354310" s="74"/>
    </row>
    <row r="354311" spans="2:3" x14ac:dyDescent="0.25">
      <c r="B354311" s="74"/>
    </row>
    <row r="354312" spans="2:3" x14ac:dyDescent="0.25">
      <c r="B354312" s="74"/>
    </row>
    <row r="354313" spans="2:3" x14ac:dyDescent="0.25">
      <c r="B354313" s="74"/>
    </row>
    <row r="354314" spans="2:3" x14ac:dyDescent="0.25">
      <c r="B354314" s="74"/>
    </row>
    <row r="354315" spans="2:3" x14ac:dyDescent="0.25">
      <c r="B354315" s="74"/>
    </row>
    <row r="354316" spans="2:3" x14ac:dyDescent="0.25">
      <c r="B354316" s="74"/>
    </row>
    <row r="354317" spans="2:3" x14ac:dyDescent="0.25">
      <c r="B354317" s="74"/>
    </row>
    <row r="354318" spans="2:3" x14ac:dyDescent="0.25">
      <c r="B354318" s="74"/>
    </row>
    <row r="354369" spans="2:3" x14ac:dyDescent="0.25">
      <c r="C354369"/>
    </row>
    <row r="354370" spans="2:3" x14ac:dyDescent="0.25">
      <c r="B354370" s="74"/>
    </row>
    <row r="354371" spans="2:3" x14ac:dyDescent="0.25">
      <c r="B354371" s="74"/>
    </row>
    <row r="354372" spans="2:3" x14ac:dyDescent="0.25">
      <c r="B354372" s="74"/>
    </row>
    <row r="354373" spans="2:3" x14ac:dyDescent="0.25">
      <c r="B354373" s="74"/>
    </row>
    <row r="354374" spans="2:3" x14ac:dyDescent="0.25">
      <c r="B354374" s="74"/>
    </row>
    <row r="354375" spans="2:3" x14ac:dyDescent="0.25">
      <c r="B354375" s="74"/>
    </row>
    <row r="354376" spans="2:3" x14ac:dyDescent="0.25">
      <c r="B354376" s="74"/>
    </row>
    <row r="354377" spans="2:3" x14ac:dyDescent="0.25">
      <c r="B354377" s="74"/>
    </row>
    <row r="354378" spans="2:3" x14ac:dyDescent="0.25">
      <c r="B354378" s="74"/>
    </row>
    <row r="354379" spans="2:3" x14ac:dyDescent="0.25">
      <c r="B354379" s="74"/>
    </row>
    <row r="354380" spans="2:3" x14ac:dyDescent="0.25">
      <c r="B354380" s="74"/>
    </row>
    <row r="354381" spans="2:3" x14ac:dyDescent="0.25">
      <c r="B354381" s="74"/>
    </row>
    <row r="354382" spans="2:3" x14ac:dyDescent="0.25">
      <c r="B354382" s="74"/>
    </row>
    <row r="354433" spans="2:3" x14ac:dyDescent="0.25">
      <c r="C354433"/>
    </row>
    <row r="354434" spans="2:3" x14ac:dyDescent="0.25">
      <c r="B354434" s="74"/>
    </row>
    <row r="354435" spans="2:3" x14ac:dyDescent="0.25">
      <c r="B354435" s="74"/>
    </row>
    <row r="354436" spans="2:3" x14ac:dyDescent="0.25">
      <c r="B354436" s="74"/>
    </row>
    <row r="354437" spans="2:3" x14ac:dyDescent="0.25">
      <c r="B354437" s="74"/>
    </row>
    <row r="354438" spans="2:3" x14ac:dyDescent="0.25">
      <c r="B354438" s="74"/>
    </row>
    <row r="354439" spans="2:3" x14ac:dyDescent="0.25">
      <c r="B354439" s="74"/>
    </row>
    <row r="354440" spans="2:3" x14ac:dyDescent="0.25">
      <c r="B354440" s="74"/>
    </row>
    <row r="354441" spans="2:3" x14ac:dyDescent="0.25">
      <c r="B354441" s="74"/>
    </row>
    <row r="354442" spans="2:3" x14ac:dyDescent="0.25">
      <c r="B354442" s="74"/>
    </row>
    <row r="354443" spans="2:3" x14ac:dyDescent="0.25">
      <c r="B354443" s="74"/>
    </row>
    <row r="354444" spans="2:3" x14ac:dyDescent="0.25">
      <c r="B354444" s="74"/>
    </row>
    <row r="354445" spans="2:3" x14ac:dyDescent="0.25">
      <c r="B354445" s="74"/>
    </row>
    <row r="354446" spans="2:3" x14ac:dyDescent="0.25">
      <c r="B354446" s="74"/>
    </row>
    <row r="354497" spans="2:3" x14ac:dyDescent="0.25">
      <c r="C354497"/>
    </row>
    <row r="354498" spans="2:3" x14ac:dyDescent="0.25">
      <c r="B354498" s="74"/>
    </row>
    <row r="354499" spans="2:3" x14ac:dyDescent="0.25">
      <c r="B354499" s="74"/>
    </row>
    <row r="354500" spans="2:3" x14ac:dyDescent="0.25">
      <c r="B354500" s="74"/>
    </row>
    <row r="354501" spans="2:3" x14ac:dyDescent="0.25">
      <c r="B354501" s="74"/>
    </row>
    <row r="354502" spans="2:3" x14ac:dyDescent="0.25">
      <c r="B354502" s="74"/>
    </row>
    <row r="354503" spans="2:3" x14ac:dyDescent="0.25">
      <c r="B354503" s="74"/>
    </row>
    <row r="354504" spans="2:3" x14ac:dyDescent="0.25">
      <c r="B354504" s="74"/>
    </row>
    <row r="354505" spans="2:3" x14ac:dyDescent="0.25">
      <c r="B354505" s="74"/>
    </row>
    <row r="354506" spans="2:3" x14ac:dyDescent="0.25">
      <c r="B354506" s="74"/>
    </row>
    <row r="354507" spans="2:3" x14ac:dyDescent="0.25">
      <c r="B354507" s="74"/>
    </row>
    <row r="354508" spans="2:3" x14ac:dyDescent="0.25">
      <c r="B354508" s="74"/>
    </row>
    <row r="354509" spans="2:3" x14ac:dyDescent="0.25">
      <c r="B354509" s="74"/>
    </row>
    <row r="354510" spans="2:3" x14ac:dyDescent="0.25">
      <c r="B354510" s="74"/>
    </row>
    <row r="354561" spans="2:3" x14ac:dyDescent="0.25">
      <c r="C354561"/>
    </row>
    <row r="354562" spans="2:3" x14ac:dyDescent="0.25">
      <c r="B354562" s="74"/>
    </row>
    <row r="354563" spans="2:3" x14ac:dyDescent="0.25">
      <c r="B354563" s="74"/>
    </row>
    <row r="354564" spans="2:3" x14ac:dyDescent="0.25">
      <c r="B354564" s="74"/>
    </row>
    <row r="354565" spans="2:3" x14ac:dyDescent="0.25">
      <c r="B354565" s="74"/>
    </row>
    <row r="354566" spans="2:3" x14ac:dyDescent="0.25">
      <c r="B354566" s="74"/>
    </row>
    <row r="354567" spans="2:3" x14ac:dyDescent="0.25">
      <c r="B354567" s="74"/>
    </row>
    <row r="354568" spans="2:3" x14ac:dyDescent="0.25">
      <c r="B354568" s="74"/>
    </row>
    <row r="354569" spans="2:3" x14ac:dyDescent="0.25">
      <c r="B354569" s="74"/>
    </row>
    <row r="354570" spans="2:3" x14ac:dyDescent="0.25">
      <c r="B354570" s="74"/>
    </row>
    <row r="354571" spans="2:3" x14ac:dyDescent="0.25">
      <c r="B354571" s="74"/>
    </row>
    <row r="354572" spans="2:3" x14ac:dyDescent="0.25">
      <c r="B354572" s="74"/>
    </row>
    <row r="354573" spans="2:3" x14ac:dyDescent="0.25">
      <c r="B354573" s="74"/>
    </row>
    <row r="354574" spans="2:3" x14ac:dyDescent="0.25">
      <c r="B354574" s="74"/>
    </row>
    <row r="354625" spans="2:3" x14ac:dyDescent="0.25">
      <c r="C354625"/>
    </row>
    <row r="354626" spans="2:3" x14ac:dyDescent="0.25">
      <c r="B354626" s="74"/>
    </row>
    <row r="354627" spans="2:3" x14ac:dyDescent="0.25">
      <c r="B354627" s="74"/>
    </row>
    <row r="354628" spans="2:3" x14ac:dyDescent="0.25">
      <c r="B354628" s="74"/>
    </row>
    <row r="354629" spans="2:3" x14ac:dyDescent="0.25">
      <c r="B354629" s="74"/>
    </row>
    <row r="354630" spans="2:3" x14ac:dyDescent="0.25">
      <c r="B354630" s="74"/>
    </row>
    <row r="354631" spans="2:3" x14ac:dyDescent="0.25">
      <c r="B354631" s="74"/>
    </row>
    <row r="354632" spans="2:3" x14ac:dyDescent="0.25">
      <c r="B354632" s="74"/>
    </row>
    <row r="354633" spans="2:3" x14ac:dyDescent="0.25">
      <c r="B354633" s="74"/>
    </row>
    <row r="354634" spans="2:3" x14ac:dyDescent="0.25">
      <c r="B354634" s="74"/>
    </row>
    <row r="354635" spans="2:3" x14ac:dyDescent="0.25">
      <c r="B354635" s="74"/>
    </row>
    <row r="354636" spans="2:3" x14ac:dyDescent="0.25">
      <c r="B354636" s="74"/>
    </row>
    <row r="354637" spans="2:3" x14ac:dyDescent="0.25">
      <c r="B354637" s="74"/>
    </row>
    <row r="354638" spans="2:3" x14ac:dyDescent="0.25">
      <c r="B354638" s="74"/>
    </row>
    <row r="354689" spans="2:3" x14ac:dyDescent="0.25">
      <c r="C354689"/>
    </row>
    <row r="354690" spans="2:3" x14ac:dyDescent="0.25">
      <c r="B354690" s="74"/>
    </row>
    <row r="354691" spans="2:3" x14ac:dyDescent="0.25">
      <c r="B354691" s="74"/>
    </row>
    <row r="354692" spans="2:3" x14ac:dyDescent="0.25">
      <c r="B354692" s="74"/>
    </row>
    <row r="354693" spans="2:3" x14ac:dyDescent="0.25">
      <c r="B354693" s="74"/>
    </row>
    <row r="354694" spans="2:3" x14ac:dyDescent="0.25">
      <c r="B354694" s="74"/>
    </row>
    <row r="354695" spans="2:3" x14ac:dyDescent="0.25">
      <c r="B354695" s="74"/>
    </row>
    <row r="354696" spans="2:3" x14ac:dyDescent="0.25">
      <c r="B354696" s="74"/>
    </row>
    <row r="354697" spans="2:3" x14ac:dyDescent="0.25">
      <c r="B354697" s="74"/>
    </row>
    <row r="354698" spans="2:3" x14ac:dyDescent="0.25">
      <c r="B354698" s="74"/>
    </row>
    <row r="354699" spans="2:3" x14ac:dyDescent="0.25">
      <c r="B354699" s="74"/>
    </row>
    <row r="354700" spans="2:3" x14ac:dyDescent="0.25">
      <c r="B354700" s="74"/>
    </row>
    <row r="354701" spans="2:3" x14ac:dyDescent="0.25">
      <c r="B354701" s="74"/>
    </row>
    <row r="354702" spans="2:3" x14ac:dyDescent="0.25">
      <c r="B354702" s="74"/>
    </row>
    <row r="354753" spans="2:3" x14ac:dyDescent="0.25">
      <c r="C354753"/>
    </row>
    <row r="354754" spans="2:3" x14ac:dyDescent="0.25">
      <c r="B354754" s="74"/>
    </row>
    <row r="354755" spans="2:3" x14ac:dyDescent="0.25">
      <c r="B354755" s="74"/>
    </row>
    <row r="354756" spans="2:3" x14ac:dyDescent="0.25">
      <c r="B354756" s="74"/>
    </row>
    <row r="354757" spans="2:3" x14ac:dyDescent="0.25">
      <c r="B354757" s="74"/>
    </row>
    <row r="354758" spans="2:3" x14ac:dyDescent="0.25">
      <c r="B354758" s="74"/>
    </row>
    <row r="354759" spans="2:3" x14ac:dyDescent="0.25">
      <c r="B354759" s="74"/>
    </row>
    <row r="354760" spans="2:3" x14ac:dyDescent="0.25">
      <c r="B354760" s="74"/>
    </row>
    <row r="354761" spans="2:3" x14ac:dyDescent="0.25">
      <c r="B354761" s="74"/>
    </row>
    <row r="354762" spans="2:3" x14ac:dyDescent="0.25">
      <c r="B354762" s="74"/>
    </row>
    <row r="354763" spans="2:3" x14ac:dyDescent="0.25">
      <c r="B354763" s="74"/>
    </row>
    <row r="354764" spans="2:3" x14ac:dyDescent="0.25">
      <c r="B354764" s="74"/>
    </row>
    <row r="354765" spans="2:3" x14ac:dyDescent="0.25">
      <c r="B354765" s="74"/>
    </row>
    <row r="354766" spans="2:3" x14ac:dyDescent="0.25">
      <c r="B354766" s="74"/>
    </row>
    <row r="354817" spans="2:3" x14ac:dyDescent="0.25">
      <c r="C354817"/>
    </row>
    <row r="354818" spans="2:3" x14ac:dyDescent="0.25">
      <c r="B354818" s="74"/>
    </row>
    <row r="354819" spans="2:3" x14ac:dyDescent="0.25">
      <c r="B354819" s="74"/>
    </row>
    <row r="354820" spans="2:3" x14ac:dyDescent="0.25">
      <c r="B354820" s="74"/>
    </row>
    <row r="354821" spans="2:3" x14ac:dyDescent="0.25">
      <c r="B354821" s="74"/>
    </row>
    <row r="354822" spans="2:3" x14ac:dyDescent="0.25">
      <c r="B354822" s="74"/>
    </row>
    <row r="354823" spans="2:3" x14ac:dyDescent="0.25">
      <c r="B354823" s="74"/>
    </row>
    <row r="354824" spans="2:3" x14ac:dyDescent="0.25">
      <c r="B354824" s="74"/>
    </row>
    <row r="354825" spans="2:3" x14ac:dyDescent="0.25">
      <c r="B354825" s="74"/>
    </row>
    <row r="354826" spans="2:3" x14ac:dyDescent="0.25">
      <c r="B354826" s="74"/>
    </row>
    <row r="354827" spans="2:3" x14ac:dyDescent="0.25">
      <c r="B354827" s="74"/>
    </row>
    <row r="354828" spans="2:3" x14ac:dyDescent="0.25">
      <c r="B354828" s="74"/>
    </row>
    <row r="354829" spans="2:3" x14ac:dyDescent="0.25">
      <c r="B354829" s="74"/>
    </row>
    <row r="354830" spans="2:3" x14ac:dyDescent="0.25">
      <c r="B354830" s="74"/>
    </row>
    <row r="354881" spans="2:3" x14ac:dyDescent="0.25">
      <c r="C354881"/>
    </row>
    <row r="354882" spans="2:3" x14ac:dyDescent="0.25">
      <c r="B354882" s="74"/>
    </row>
    <row r="354883" spans="2:3" x14ac:dyDescent="0.25">
      <c r="B354883" s="74"/>
    </row>
    <row r="354884" spans="2:3" x14ac:dyDescent="0.25">
      <c r="B354884" s="74"/>
    </row>
    <row r="354885" spans="2:3" x14ac:dyDescent="0.25">
      <c r="B354885" s="74"/>
    </row>
    <row r="354886" spans="2:3" x14ac:dyDescent="0.25">
      <c r="B354886" s="74"/>
    </row>
    <row r="354887" spans="2:3" x14ac:dyDescent="0.25">
      <c r="B354887" s="74"/>
    </row>
    <row r="354888" spans="2:3" x14ac:dyDescent="0.25">
      <c r="B354888" s="74"/>
    </row>
    <row r="354889" spans="2:3" x14ac:dyDescent="0.25">
      <c r="B354889" s="74"/>
    </row>
    <row r="354890" spans="2:3" x14ac:dyDescent="0.25">
      <c r="B354890" s="74"/>
    </row>
    <row r="354891" spans="2:3" x14ac:dyDescent="0.25">
      <c r="B354891" s="74"/>
    </row>
    <row r="354892" spans="2:3" x14ac:dyDescent="0.25">
      <c r="B354892" s="74"/>
    </row>
    <row r="354893" spans="2:3" x14ac:dyDescent="0.25">
      <c r="B354893" s="74"/>
    </row>
    <row r="354894" spans="2:3" x14ac:dyDescent="0.25">
      <c r="B354894" s="74"/>
    </row>
    <row r="354945" spans="2:3" x14ac:dyDescent="0.25">
      <c r="C354945"/>
    </row>
    <row r="354946" spans="2:3" x14ac:dyDescent="0.25">
      <c r="B354946" s="74"/>
    </row>
    <row r="354947" spans="2:3" x14ac:dyDescent="0.25">
      <c r="B354947" s="74"/>
    </row>
    <row r="354948" spans="2:3" x14ac:dyDescent="0.25">
      <c r="B354948" s="74"/>
    </row>
    <row r="354949" spans="2:3" x14ac:dyDescent="0.25">
      <c r="B354949" s="74"/>
    </row>
    <row r="354950" spans="2:3" x14ac:dyDescent="0.25">
      <c r="B354950" s="74"/>
    </row>
    <row r="354951" spans="2:3" x14ac:dyDescent="0.25">
      <c r="B354951" s="74"/>
    </row>
    <row r="354952" spans="2:3" x14ac:dyDescent="0.25">
      <c r="B354952" s="74"/>
    </row>
    <row r="354953" spans="2:3" x14ac:dyDescent="0.25">
      <c r="B354953" s="74"/>
    </row>
    <row r="354954" spans="2:3" x14ac:dyDescent="0.25">
      <c r="B354954" s="74"/>
    </row>
    <row r="354955" spans="2:3" x14ac:dyDescent="0.25">
      <c r="B354955" s="74"/>
    </row>
    <row r="354956" spans="2:3" x14ac:dyDescent="0.25">
      <c r="B354956" s="74"/>
    </row>
    <row r="354957" spans="2:3" x14ac:dyDescent="0.25">
      <c r="B354957" s="74"/>
    </row>
    <row r="354958" spans="2:3" x14ac:dyDescent="0.25">
      <c r="B354958" s="74"/>
    </row>
    <row r="355009" spans="2:3" x14ac:dyDescent="0.25">
      <c r="C355009"/>
    </row>
    <row r="355010" spans="2:3" x14ac:dyDescent="0.25">
      <c r="B355010" s="74"/>
    </row>
    <row r="355011" spans="2:3" x14ac:dyDescent="0.25">
      <c r="B355011" s="74"/>
    </row>
    <row r="355012" spans="2:3" x14ac:dyDescent="0.25">
      <c r="B355012" s="74"/>
    </row>
    <row r="355013" spans="2:3" x14ac:dyDescent="0.25">
      <c r="B355013" s="74"/>
    </row>
    <row r="355014" spans="2:3" x14ac:dyDescent="0.25">
      <c r="B355014" s="74"/>
    </row>
    <row r="355015" spans="2:3" x14ac:dyDescent="0.25">
      <c r="B355015" s="74"/>
    </row>
    <row r="355016" spans="2:3" x14ac:dyDescent="0.25">
      <c r="B355016" s="74"/>
    </row>
    <row r="355017" spans="2:3" x14ac:dyDescent="0.25">
      <c r="B355017" s="74"/>
    </row>
    <row r="355018" spans="2:3" x14ac:dyDescent="0.25">
      <c r="B355018" s="74"/>
    </row>
    <row r="355019" spans="2:3" x14ac:dyDescent="0.25">
      <c r="B355019" s="74"/>
    </row>
    <row r="355020" spans="2:3" x14ac:dyDescent="0.25">
      <c r="B355020" s="74"/>
    </row>
    <row r="355021" spans="2:3" x14ac:dyDescent="0.25">
      <c r="B355021" s="74"/>
    </row>
    <row r="355022" spans="2:3" x14ac:dyDescent="0.25">
      <c r="B355022" s="74"/>
    </row>
    <row r="355073" spans="2:3" x14ac:dyDescent="0.25">
      <c r="C355073"/>
    </row>
    <row r="355074" spans="2:3" x14ac:dyDescent="0.25">
      <c r="B355074" s="74"/>
    </row>
    <row r="355075" spans="2:3" x14ac:dyDescent="0.25">
      <c r="B355075" s="74"/>
    </row>
    <row r="355076" spans="2:3" x14ac:dyDescent="0.25">
      <c r="B355076" s="74"/>
    </row>
    <row r="355077" spans="2:3" x14ac:dyDescent="0.25">
      <c r="B355077" s="74"/>
    </row>
    <row r="355078" spans="2:3" x14ac:dyDescent="0.25">
      <c r="B355078" s="74"/>
    </row>
    <row r="355079" spans="2:3" x14ac:dyDescent="0.25">
      <c r="B355079" s="74"/>
    </row>
    <row r="355080" spans="2:3" x14ac:dyDescent="0.25">
      <c r="B355080" s="74"/>
    </row>
    <row r="355081" spans="2:3" x14ac:dyDescent="0.25">
      <c r="B355081" s="74"/>
    </row>
    <row r="355082" spans="2:3" x14ac:dyDescent="0.25">
      <c r="B355082" s="74"/>
    </row>
    <row r="355083" spans="2:3" x14ac:dyDescent="0.25">
      <c r="B355083" s="74"/>
    </row>
    <row r="355084" spans="2:3" x14ac:dyDescent="0.25">
      <c r="B355084" s="74"/>
    </row>
    <row r="355085" spans="2:3" x14ac:dyDescent="0.25">
      <c r="B355085" s="74"/>
    </row>
    <row r="355086" spans="2:3" x14ac:dyDescent="0.25">
      <c r="B355086" s="74"/>
    </row>
    <row r="355137" spans="2:3" x14ac:dyDescent="0.25">
      <c r="C355137"/>
    </row>
    <row r="355138" spans="2:3" x14ac:dyDescent="0.25">
      <c r="B355138" s="74"/>
    </row>
    <row r="355139" spans="2:3" x14ac:dyDescent="0.25">
      <c r="B355139" s="74"/>
    </row>
    <row r="355140" spans="2:3" x14ac:dyDescent="0.25">
      <c r="B355140" s="74"/>
    </row>
    <row r="355141" spans="2:3" x14ac:dyDescent="0.25">
      <c r="B355141" s="74"/>
    </row>
    <row r="355142" spans="2:3" x14ac:dyDescent="0.25">
      <c r="B355142" s="74"/>
    </row>
    <row r="355143" spans="2:3" x14ac:dyDescent="0.25">
      <c r="B355143" s="74"/>
    </row>
    <row r="355144" spans="2:3" x14ac:dyDescent="0.25">
      <c r="B355144" s="74"/>
    </row>
    <row r="355145" spans="2:3" x14ac:dyDescent="0.25">
      <c r="B355145" s="74"/>
    </row>
    <row r="355146" spans="2:3" x14ac:dyDescent="0.25">
      <c r="B355146" s="74"/>
    </row>
    <row r="355147" spans="2:3" x14ac:dyDescent="0.25">
      <c r="B355147" s="74"/>
    </row>
    <row r="355148" spans="2:3" x14ac:dyDescent="0.25">
      <c r="B355148" s="74"/>
    </row>
    <row r="355149" spans="2:3" x14ac:dyDescent="0.25">
      <c r="B355149" s="74"/>
    </row>
    <row r="355150" spans="2:3" x14ac:dyDescent="0.25">
      <c r="B355150" s="74"/>
    </row>
    <row r="355201" spans="2:3" x14ac:dyDescent="0.25">
      <c r="C355201"/>
    </row>
    <row r="355202" spans="2:3" x14ac:dyDescent="0.25">
      <c r="B355202" s="74"/>
    </row>
    <row r="355203" spans="2:3" x14ac:dyDescent="0.25">
      <c r="B355203" s="74"/>
    </row>
    <row r="355204" spans="2:3" x14ac:dyDescent="0.25">
      <c r="B355204" s="74"/>
    </row>
    <row r="355205" spans="2:3" x14ac:dyDescent="0.25">
      <c r="B355205" s="74"/>
    </row>
    <row r="355206" spans="2:3" x14ac:dyDescent="0.25">
      <c r="B355206" s="74"/>
    </row>
    <row r="355207" spans="2:3" x14ac:dyDescent="0.25">
      <c r="B355207" s="74"/>
    </row>
    <row r="355208" spans="2:3" x14ac:dyDescent="0.25">
      <c r="B355208" s="74"/>
    </row>
    <row r="355209" spans="2:3" x14ac:dyDescent="0.25">
      <c r="B355209" s="74"/>
    </row>
    <row r="355210" spans="2:3" x14ac:dyDescent="0.25">
      <c r="B355210" s="74"/>
    </row>
    <row r="355211" spans="2:3" x14ac:dyDescent="0.25">
      <c r="B355211" s="74"/>
    </row>
    <row r="355212" spans="2:3" x14ac:dyDescent="0.25">
      <c r="B355212" s="74"/>
    </row>
    <row r="355213" spans="2:3" x14ac:dyDescent="0.25">
      <c r="B355213" s="74"/>
    </row>
    <row r="355214" spans="2:3" x14ac:dyDescent="0.25">
      <c r="B355214" s="74"/>
    </row>
    <row r="355265" spans="2:3" x14ac:dyDescent="0.25">
      <c r="C355265"/>
    </row>
    <row r="355266" spans="2:3" x14ac:dyDescent="0.25">
      <c r="B355266" s="74"/>
    </row>
    <row r="355267" spans="2:3" x14ac:dyDescent="0.25">
      <c r="B355267" s="74"/>
    </row>
    <row r="355268" spans="2:3" x14ac:dyDescent="0.25">
      <c r="B355268" s="74"/>
    </row>
    <row r="355269" spans="2:3" x14ac:dyDescent="0.25">
      <c r="B355269" s="74"/>
    </row>
    <row r="355270" spans="2:3" x14ac:dyDescent="0.25">
      <c r="B355270" s="74"/>
    </row>
    <row r="355271" spans="2:3" x14ac:dyDescent="0.25">
      <c r="B355271" s="74"/>
    </row>
    <row r="355272" spans="2:3" x14ac:dyDescent="0.25">
      <c r="B355272" s="74"/>
    </row>
    <row r="355273" spans="2:3" x14ac:dyDescent="0.25">
      <c r="B355273" s="74"/>
    </row>
    <row r="355274" spans="2:3" x14ac:dyDescent="0.25">
      <c r="B355274" s="74"/>
    </row>
    <row r="355275" spans="2:3" x14ac:dyDescent="0.25">
      <c r="B355275" s="74"/>
    </row>
    <row r="355276" spans="2:3" x14ac:dyDescent="0.25">
      <c r="B355276" s="74"/>
    </row>
    <row r="355277" spans="2:3" x14ac:dyDescent="0.25">
      <c r="B355277" s="74"/>
    </row>
    <row r="355278" spans="2:3" x14ac:dyDescent="0.25">
      <c r="B355278" s="74"/>
    </row>
    <row r="355329" spans="2:3" x14ac:dyDescent="0.25">
      <c r="C355329"/>
    </row>
    <row r="355330" spans="2:3" x14ac:dyDescent="0.25">
      <c r="B355330" s="74"/>
    </row>
    <row r="355331" spans="2:3" x14ac:dyDescent="0.25">
      <c r="B355331" s="74"/>
    </row>
    <row r="355332" spans="2:3" x14ac:dyDescent="0.25">
      <c r="B355332" s="74"/>
    </row>
    <row r="355333" spans="2:3" x14ac:dyDescent="0.25">
      <c r="B355333" s="74"/>
    </row>
    <row r="355334" spans="2:3" x14ac:dyDescent="0.25">
      <c r="B355334" s="74"/>
    </row>
    <row r="355335" spans="2:3" x14ac:dyDescent="0.25">
      <c r="B355335" s="74"/>
    </row>
    <row r="355336" spans="2:3" x14ac:dyDescent="0.25">
      <c r="B355336" s="74"/>
    </row>
    <row r="355337" spans="2:3" x14ac:dyDescent="0.25">
      <c r="B355337" s="74"/>
    </row>
    <row r="355338" spans="2:3" x14ac:dyDescent="0.25">
      <c r="B355338" s="74"/>
    </row>
    <row r="355339" spans="2:3" x14ac:dyDescent="0.25">
      <c r="B355339" s="74"/>
    </row>
    <row r="355340" spans="2:3" x14ac:dyDescent="0.25">
      <c r="B355340" s="74"/>
    </row>
    <row r="355341" spans="2:3" x14ac:dyDescent="0.25">
      <c r="B355341" s="74"/>
    </row>
    <row r="355342" spans="2:3" x14ac:dyDescent="0.25">
      <c r="B355342" s="74"/>
    </row>
    <row r="355393" spans="2:3" x14ac:dyDescent="0.25">
      <c r="C355393"/>
    </row>
    <row r="355394" spans="2:3" x14ac:dyDescent="0.25">
      <c r="B355394" s="74"/>
    </row>
    <row r="355395" spans="2:3" x14ac:dyDescent="0.25">
      <c r="B355395" s="74"/>
    </row>
    <row r="355396" spans="2:3" x14ac:dyDescent="0.25">
      <c r="B355396" s="74"/>
    </row>
    <row r="355397" spans="2:3" x14ac:dyDescent="0.25">
      <c r="B355397" s="74"/>
    </row>
    <row r="355398" spans="2:3" x14ac:dyDescent="0.25">
      <c r="B355398" s="74"/>
    </row>
    <row r="355399" spans="2:3" x14ac:dyDescent="0.25">
      <c r="B355399" s="74"/>
    </row>
    <row r="355400" spans="2:3" x14ac:dyDescent="0.25">
      <c r="B355400" s="74"/>
    </row>
    <row r="355401" spans="2:3" x14ac:dyDescent="0.25">
      <c r="B355401" s="74"/>
    </row>
    <row r="355402" spans="2:3" x14ac:dyDescent="0.25">
      <c r="B355402" s="74"/>
    </row>
    <row r="355403" spans="2:3" x14ac:dyDescent="0.25">
      <c r="B355403" s="74"/>
    </row>
    <row r="355404" spans="2:3" x14ac:dyDescent="0.25">
      <c r="B355404" s="74"/>
    </row>
    <row r="355405" spans="2:3" x14ac:dyDescent="0.25">
      <c r="B355405" s="74"/>
    </row>
    <row r="355406" spans="2:3" x14ac:dyDescent="0.25">
      <c r="B355406" s="74"/>
    </row>
    <row r="355457" spans="2:3" x14ac:dyDescent="0.25">
      <c r="C355457"/>
    </row>
    <row r="355458" spans="2:3" x14ac:dyDescent="0.25">
      <c r="B355458" s="74"/>
    </row>
    <row r="355459" spans="2:3" x14ac:dyDescent="0.25">
      <c r="B355459" s="74"/>
    </row>
    <row r="355460" spans="2:3" x14ac:dyDescent="0.25">
      <c r="B355460" s="74"/>
    </row>
    <row r="355461" spans="2:3" x14ac:dyDescent="0.25">
      <c r="B355461" s="74"/>
    </row>
    <row r="355462" spans="2:3" x14ac:dyDescent="0.25">
      <c r="B355462" s="74"/>
    </row>
    <row r="355463" spans="2:3" x14ac:dyDescent="0.25">
      <c r="B355463" s="74"/>
    </row>
    <row r="355464" spans="2:3" x14ac:dyDescent="0.25">
      <c r="B355464" s="74"/>
    </row>
    <row r="355465" spans="2:3" x14ac:dyDescent="0.25">
      <c r="B355465" s="74"/>
    </row>
    <row r="355466" spans="2:3" x14ac:dyDescent="0.25">
      <c r="B355466" s="74"/>
    </row>
    <row r="355467" spans="2:3" x14ac:dyDescent="0.25">
      <c r="B355467" s="74"/>
    </row>
    <row r="355468" spans="2:3" x14ac:dyDescent="0.25">
      <c r="B355468" s="74"/>
    </row>
    <row r="355469" spans="2:3" x14ac:dyDescent="0.25">
      <c r="B355469" s="74"/>
    </row>
    <row r="355470" spans="2:3" x14ac:dyDescent="0.25">
      <c r="B355470" s="74"/>
    </row>
    <row r="355521" spans="2:3" x14ac:dyDescent="0.25">
      <c r="C355521"/>
    </row>
    <row r="355522" spans="2:3" x14ac:dyDescent="0.25">
      <c r="B355522" s="74"/>
    </row>
    <row r="355523" spans="2:3" x14ac:dyDescent="0.25">
      <c r="B355523" s="74"/>
    </row>
    <row r="355524" spans="2:3" x14ac:dyDescent="0.25">
      <c r="B355524" s="74"/>
    </row>
    <row r="355525" spans="2:3" x14ac:dyDescent="0.25">
      <c r="B355525" s="74"/>
    </row>
    <row r="355526" spans="2:3" x14ac:dyDescent="0.25">
      <c r="B355526" s="74"/>
    </row>
    <row r="355527" spans="2:3" x14ac:dyDescent="0.25">
      <c r="B355527" s="74"/>
    </row>
    <row r="355528" spans="2:3" x14ac:dyDescent="0.25">
      <c r="B355528" s="74"/>
    </row>
    <row r="355529" spans="2:3" x14ac:dyDescent="0.25">
      <c r="B355529" s="74"/>
    </row>
    <row r="355530" spans="2:3" x14ac:dyDescent="0.25">
      <c r="B355530" s="74"/>
    </row>
    <row r="355531" spans="2:3" x14ac:dyDescent="0.25">
      <c r="B355531" s="74"/>
    </row>
    <row r="355532" spans="2:3" x14ac:dyDescent="0.25">
      <c r="B355532" s="74"/>
    </row>
    <row r="355533" spans="2:3" x14ac:dyDescent="0.25">
      <c r="B355533" s="74"/>
    </row>
    <row r="355534" spans="2:3" x14ac:dyDescent="0.25">
      <c r="B355534" s="74"/>
    </row>
    <row r="355585" spans="2:3" x14ac:dyDescent="0.25">
      <c r="C355585"/>
    </row>
    <row r="355586" spans="2:3" x14ac:dyDescent="0.25">
      <c r="B355586" s="74"/>
    </row>
    <row r="355587" spans="2:3" x14ac:dyDescent="0.25">
      <c r="B355587" s="74"/>
    </row>
    <row r="355588" spans="2:3" x14ac:dyDescent="0.25">
      <c r="B355588" s="74"/>
    </row>
    <row r="355589" spans="2:3" x14ac:dyDescent="0.25">
      <c r="B355589" s="74"/>
    </row>
    <row r="355590" spans="2:3" x14ac:dyDescent="0.25">
      <c r="B355590" s="74"/>
    </row>
    <row r="355591" spans="2:3" x14ac:dyDescent="0.25">
      <c r="B355591" s="74"/>
    </row>
    <row r="355592" spans="2:3" x14ac:dyDescent="0.25">
      <c r="B355592" s="74"/>
    </row>
    <row r="355593" spans="2:3" x14ac:dyDescent="0.25">
      <c r="B355593" s="74"/>
    </row>
    <row r="355594" spans="2:3" x14ac:dyDescent="0.25">
      <c r="B355594" s="74"/>
    </row>
    <row r="355595" spans="2:3" x14ac:dyDescent="0.25">
      <c r="B355595" s="74"/>
    </row>
    <row r="355596" spans="2:3" x14ac:dyDescent="0.25">
      <c r="B355596" s="74"/>
    </row>
    <row r="355597" spans="2:3" x14ac:dyDescent="0.25">
      <c r="B355597" s="74"/>
    </row>
    <row r="355598" spans="2:3" x14ac:dyDescent="0.25">
      <c r="B355598" s="74"/>
    </row>
    <row r="355649" spans="2:3" x14ac:dyDescent="0.25">
      <c r="C355649"/>
    </row>
    <row r="355650" spans="2:3" x14ac:dyDescent="0.25">
      <c r="B355650" s="74"/>
    </row>
    <row r="355651" spans="2:3" x14ac:dyDescent="0.25">
      <c r="B355651" s="74"/>
    </row>
    <row r="355652" spans="2:3" x14ac:dyDescent="0.25">
      <c r="B355652" s="74"/>
    </row>
    <row r="355653" spans="2:3" x14ac:dyDescent="0.25">
      <c r="B355653" s="74"/>
    </row>
    <row r="355654" spans="2:3" x14ac:dyDescent="0.25">
      <c r="B355654" s="74"/>
    </row>
    <row r="355655" spans="2:3" x14ac:dyDescent="0.25">
      <c r="B355655" s="74"/>
    </row>
    <row r="355656" spans="2:3" x14ac:dyDescent="0.25">
      <c r="B355656" s="74"/>
    </row>
    <row r="355657" spans="2:3" x14ac:dyDescent="0.25">
      <c r="B355657" s="74"/>
    </row>
    <row r="355658" spans="2:3" x14ac:dyDescent="0.25">
      <c r="B355658" s="74"/>
    </row>
    <row r="355659" spans="2:3" x14ac:dyDescent="0.25">
      <c r="B355659" s="74"/>
    </row>
    <row r="355660" spans="2:3" x14ac:dyDescent="0.25">
      <c r="B355660" s="74"/>
    </row>
    <row r="355661" spans="2:3" x14ac:dyDescent="0.25">
      <c r="B355661" s="74"/>
    </row>
    <row r="355662" spans="2:3" x14ac:dyDescent="0.25">
      <c r="B355662" s="74"/>
    </row>
    <row r="355713" spans="2:3" x14ac:dyDescent="0.25">
      <c r="C355713"/>
    </row>
    <row r="355714" spans="2:3" x14ac:dyDescent="0.25">
      <c r="B355714" s="74"/>
    </row>
    <row r="355715" spans="2:3" x14ac:dyDescent="0.25">
      <c r="B355715" s="74"/>
    </row>
    <row r="355716" spans="2:3" x14ac:dyDescent="0.25">
      <c r="B355716" s="74"/>
    </row>
    <row r="355717" spans="2:3" x14ac:dyDescent="0.25">
      <c r="B355717" s="74"/>
    </row>
    <row r="355718" spans="2:3" x14ac:dyDescent="0.25">
      <c r="B355718" s="74"/>
    </row>
    <row r="355719" spans="2:3" x14ac:dyDescent="0.25">
      <c r="B355719" s="74"/>
    </row>
    <row r="355720" spans="2:3" x14ac:dyDescent="0.25">
      <c r="B355720" s="74"/>
    </row>
    <row r="355721" spans="2:3" x14ac:dyDescent="0.25">
      <c r="B355721" s="74"/>
    </row>
    <row r="355722" spans="2:3" x14ac:dyDescent="0.25">
      <c r="B355722" s="74"/>
    </row>
    <row r="355723" spans="2:3" x14ac:dyDescent="0.25">
      <c r="B355723" s="74"/>
    </row>
    <row r="355724" spans="2:3" x14ac:dyDescent="0.25">
      <c r="B355724" s="74"/>
    </row>
    <row r="355725" spans="2:3" x14ac:dyDescent="0.25">
      <c r="B355725" s="74"/>
    </row>
    <row r="355726" spans="2:3" x14ac:dyDescent="0.25">
      <c r="B355726" s="74"/>
    </row>
    <row r="355777" spans="2:3" x14ac:dyDescent="0.25">
      <c r="C355777"/>
    </row>
    <row r="355778" spans="2:3" x14ac:dyDescent="0.25">
      <c r="B355778" s="74"/>
    </row>
    <row r="355779" spans="2:3" x14ac:dyDescent="0.25">
      <c r="B355779" s="74"/>
    </row>
    <row r="355780" spans="2:3" x14ac:dyDescent="0.25">
      <c r="B355780" s="74"/>
    </row>
    <row r="355781" spans="2:3" x14ac:dyDescent="0.25">
      <c r="B355781" s="74"/>
    </row>
    <row r="355782" spans="2:3" x14ac:dyDescent="0.25">
      <c r="B355782" s="74"/>
    </row>
    <row r="355783" spans="2:3" x14ac:dyDescent="0.25">
      <c r="B355783" s="74"/>
    </row>
    <row r="355784" spans="2:3" x14ac:dyDescent="0.25">
      <c r="B355784" s="74"/>
    </row>
    <row r="355785" spans="2:3" x14ac:dyDescent="0.25">
      <c r="B355785" s="74"/>
    </row>
    <row r="355786" spans="2:3" x14ac:dyDescent="0.25">
      <c r="B355786" s="74"/>
    </row>
    <row r="355787" spans="2:3" x14ac:dyDescent="0.25">
      <c r="B355787" s="74"/>
    </row>
    <row r="355788" spans="2:3" x14ac:dyDescent="0.25">
      <c r="B355788" s="74"/>
    </row>
    <row r="355789" spans="2:3" x14ac:dyDescent="0.25">
      <c r="B355789" s="74"/>
    </row>
    <row r="355790" spans="2:3" x14ac:dyDescent="0.25">
      <c r="B355790" s="74"/>
    </row>
    <row r="355841" spans="2:3" x14ac:dyDescent="0.25">
      <c r="C355841"/>
    </row>
    <row r="355842" spans="2:3" x14ac:dyDescent="0.25">
      <c r="B355842" s="74"/>
    </row>
    <row r="355843" spans="2:3" x14ac:dyDescent="0.25">
      <c r="B355843" s="74"/>
    </row>
    <row r="355844" spans="2:3" x14ac:dyDescent="0.25">
      <c r="B355844" s="74"/>
    </row>
    <row r="355845" spans="2:3" x14ac:dyDescent="0.25">
      <c r="B355845" s="74"/>
    </row>
    <row r="355846" spans="2:3" x14ac:dyDescent="0.25">
      <c r="B355846" s="74"/>
    </row>
    <row r="355847" spans="2:3" x14ac:dyDescent="0.25">
      <c r="B355847" s="74"/>
    </row>
    <row r="355848" spans="2:3" x14ac:dyDescent="0.25">
      <c r="B355848" s="74"/>
    </row>
    <row r="355849" spans="2:3" x14ac:dyDescent="0.25">
      <c r="B355849" s="74"/>
    </row>
    <row r="355850" spans="2:3" x14ac:dyDescent="0.25">
      <c r="B355850" s="74"/>
    </row>
    <row r="355851" spans="2:3" x14ac:dyDescent="0.25">
      <c r="B355851" s="74"/>
    </row>
    <row r="355852" spans="2:3" x14ac:dyDescent="0.25">
      <c r="B355852" s="74"/>
    </row>
    <row r="355853" spans="2:3" x14ac:dyDescent="0.25">
      <c r="B355853" s="74"/>
    </row>
    <row r="355854" spans="2:3" x14ac:dyDescent="0.25">
      <c r="B355854" s="74"/>
    </row>
    <row r="355905" spans="2:3" x14ac:dyDescent="0.25">
      <c r="C355905"/>
    </row>
    <row r="355906" spans="2:3" x14ac:dyDescent="0.25">
      <c r="B355906" s="74"/>
    </row>
    <row r="355907" spans="2:3" x14ac:dyDescent="0.25">
      <c r="B355907" s="74"/>
    </row>
    <row r="355908" spans="2:3" x14ac:dyDescent="0.25">
      <c r="B355908" s="74"/>
    </row>
    <row r="355909" spans="2:3" x14ac:dyDescent="0.25">
      <c r="B355909" s="74"/>
    </row>
    <row r="355910" spans="2:3" x14ac:dyDescent="0.25">
      <c r="B355910" s="74"/>
    </row>
    <row r="355911" spans="2:3" x14ac:dyDescent="0.25">
      <c r="B355911" s="74"/>
    </row>
    <row r="355912" spans="2:3" x14ac:dyDescent="0.25">
      <c r="B355912" s="74"/>
    </row>
    <row r="355913" spans="2:3" x14ac:dyDescent="0.25">
      <c r="B355913" s="74"/>
    </row>
    <row r="355914" spans="2:3" x14ac:dyDescent="0.25">
      <c r="B355914" s="74"/>
    </row>
    <row r="355915" spans="2:3" x14ac:dyDescent="0.25">
      <c r="B355915" s="74"/>
    </row>
    <row r="355916" spans="2:3" x14ac:dyDescent="0.25">
      <c r="B355916" s="74"/>
    </row>
    <row r="355917" spans="2:3" x14ac:dyDescent="0.25">
      <c r="B355917" s="74"/>
    </row>
    <row r="355918" spans="2:3" x14ac:dyDescent="0.25">
      <c r="B355918" s="74"/>
    </row>
    <row r="355969" spans="2:3" x14ac:dyDescent="0.25">
      <c r="C355969"/>
    </row>
    <row r="355970" spans="2:3" x14ac:dyDescent="0.25">
      <c r="B355970" s="74"/>
    </row>
    <row r="355971" spans="2:3" x14ac:dyDescent="0.25">
      <c r="B355971" s="74"/>
    </row>
    <row r="355972" spans="2:3" x14ac:dyDescent="0.25">
      <c r="B355972" s="74"/>
    </row>
    <row r="355973" spans="2:3" x14ac:dyDescent="0.25">
      <c r="B355973" s="74"/>
    </row>
    <row r="355974" spans="2:3" x14ac:dyDescent="0.25">
      <c r="B355974" s="74"/>
    </row>
    <row r="355975" spans="2:3" x14ac:dyDescent="0.25">
      <c r="B355975" s="74"/>
    </row>
    <row r="355976" spans="2:3" x14ac:dyDescent="0.25">
      <c r="B355976" s="74"/>
    </row>
    <row r="355977" spans="2:3" x14ac:dyDescent="0.25">
      <c r="B355977" s="74"/>
    </row>
    <row r="355978" spans="2:3" x14ac:dyDescent="0.25">
      <c r="B355978" s="74"/>
    </row>
    <row r="355979" spans="2:3" x14ac:dyDescent="0.25">
      <c r="B355979" s="74"/>
    </row>
    <row r="355980" spans="2:3" x14ac:dyDescent="0.25">
      <c r="B355980" s="74"/>
    </row>
    <row r="355981" spans="2:3" x14ac:dyDescent="0.25">
      <c r="B355981" s="74"/>
    </row>
    <row r="355982" spans="2:3" x14ac:dyDescent="0.25">
      <c r="B355982" s="74"/>
    </row>
    <row r="356033" spans="2:3" x14ac:dyDescent="0.25">
      <c r="C356033"/>
    </row>
    <row r="356034" spans="2:3" x14ac:dyDescent="0.25">
      <c r="B356034" s="74"/>
    </row>
    <row r="356035" spans="2:3" x14ac:dyDescent="0.25">
      <c r="B356035" s="74"/>
    </row>
    <row r="356036" spans="2:3" x14ac:dyDescent="0.25">
      <c r="B356036" s="74"/>
    </row>
    <row r="356037" spans="2:3" x14ac:dyDescent="0.25">
      <c r="B356037" s="74"/>
    </row>
    <row r="356038" spans="2:3" x14ac:dyDescent="0.25">
      <c r="B356038" s="74"/>
    </row>
    <row r="356039" spans="2:3" x14ac:dyDescent="0.25">
      <c r="B356039" s="74"/>
    </row>
    <row r="356040" spans="2:3" x14ac:dyDescent="0.25">
      <c r="B356040" s="74"/>
    </row>
    <row r="356041" spans="2:3" x14ac:dyDescent="0.25">
      <c r="B356041" s="74"/>
    </row>
    <row r="356042" spans="2:3" x14ac:dyDescent="0.25">
      <c r="B356042" s="74"/>
    </row>
    <row r="356043" spans="2:3" x14ac:dyDescent="0.25">
      <c r="B356043" s="74"/>
    </row>
    <row r="356044" spans="2:3" x14ac:dyDescent="0.25">
      <c r="B356044" s="74"/>
    </row>
    <row r="356045" spans="2:3" x14ac:dyDescent="0.25">
      <c r="B356045" s="74"/>
    </row>
    <row r="356046" spans="2:3" x14ac:dyDescent="0.25">
      <c r="B356046" s="74"/>
    </row>
    <row r="356097" spans="2:3" x14ac:dyDescent="0.25">
      <c r="C356097"/>
    </row>
    <row r="356098" spans="2:3" x14ac:dyDescent="0.25">
      <c r="B356098" s="74"/>
    </row>
    <row r="356099" spans="2:3" x14ac:dyDescent="0.25">
      <c r="B356099" s="74"/>
    </row>
    <row r="356100" spans="2:3" x14ac:dyDescent="0.25">
      <c r="B356100" s="74"/>
    </row>
    <row r="356101" spans="2:3" x14ac:dyDescent="0.25">
      <c r="B356101" s="74"/>
    </row>
    <row r="356102" spans="2:3" x14ac:dyDescent="0.25">
      <c r="B356102" s="74"/>
    </row>
    <row r="356103" spans="2:3" x14ac:dyDescent="0.25">
      <c r="B356103" s="74"/>
    </row>
    <row r="356104" spans="2:3" x14ac:dyDescent="0.25">
      <c r="B356104" s="74"/>
    </row>
    <row r="356105" spans="2:3" x14ac:dyDescent="0.25">
      <c r="B356105" s="74"/>
    </row>
    <row r="356106" spans="2:3" x14ac:dyDescent="0.25">
      <c r="B356106" s="74"/>
    </row>
    <row r="356107" spans="2:3" x14ac:dyDescent="0.25">
      <c r="B356107" s="74"/>
    </row>
    <row r="356108" spans="2:3" x14ac:dyDescent="0.25">
      <c r="B356108" s="74"/>
    </row>
    <row r="356109" spans="2:3" x14ac:dyDescent="0.25">
      <c r="B356109" s="74"/>
    </row>
    <row r="356110" spans="2:3" x14ac:dyDescent="0.25">
      <c r="B356110" s="74"/>
    </row>
    <row r="356161" spans="2:3" x14ac:dyDescent="0.25">
      <c r="C356161"/>
    </row>
    <row r="356162" spans="2:3" x14ac:dyDescent="0.25">
      <c r="B356162" s="74"/>
    </row>
    <row r="356163" spans="2:3" x14ac:dyDescent="0.25">
      <c r="B356163" s="74"/>
    </row>
    <row r="356164" spans="2:3" x14ac:dyDescent="0.25">
      <c r="B356164" s="74"/>
    </row>
    <row r="356165" spans="2:3" x14ac:dyDescent="0.25">
      <c r="B356165" s="74"/>
    </row>
    <row r="356166" spans="2:3" x14ac:dyDescent="0.25">
      <c r="B356166" s="74"/>
    </row>
    <row r="356167" spans="2:3" x14ac:dyDescent="0.25">
      <c r="B356167" s="74"/>
    </row>
    <row r="356168" spans="2:3" x14ac:dyDescent="0.25">
      <c r="B356168" s="74"/>
    </row>
    <row r="356169" spans="2:3" x14ac:dyDescent="0.25">
      <c r="B356169" s="74"/>
    </row>
    <row r="356170" spans="2:3" x14ac:dyDescent="0.25">
      <c r="B356170" s="74"/>
    </row>
    <row r="356171" spans="2:3" x14ac:dyDescent="0.25">
      <c r="B356171" s="74"/>
    </row>
    <row r="356172" spans="2:3" x14ac:dyDescent="0.25">
      <c r="B356172" s="74"/>
    </row>
    <row r="356173" spans="2:3" x14ac:dyDescent="0.25">
      <c r="B356173" s="74"/>
    </row>
    <row r="356174" spans="2:3" x14ac:dyDescent="0.25">
      <c r="B356174" s="74"/>
    </row>
    <row r="356225" spans="2:3" x14ac:dyDescent="0.25">
      <c r="C356225"/>
    </row>
    <row r="356226" spans="2:3" x14ac:dyDescent="0.25">
      <c r="B356226" s="74"/>
    </row>
    <row r="356227" spans="2:3" x14ac:dyDescent="0.25">
      <c r="B356227" s="74"/>
    </row>
    <row r="356228" spans="2:3" x14ac:dyDescent="0.25">
      <c r="B356228" s="74"/>
    </row>
    <row r="356229" spans="2:3" x14ac:dyDescent="0.25">
      <c r="B356229" s="74"/>
    </row>
    <row r="356230" spans="2:3" x14ac:dyDescent="0.25">
      <c r="B356230" s="74"/>
    </row>
    <row r="356231" spans="2:3" x14ac:dyDescent="0.25">
      <c r="B356231" s="74"/>
    </row>
    <row r="356232" spans="2:3" x14ac:dyDescent="0.25">
      <c r="B356232" s="74"/>
    </row>
    <row r="356233" spans="2:3" x14ac:dyDescent="0.25">
      <c r="B356233" s="74"/>
    </row>
    <row r="356234" spans="2:3" x14ac:dyDescent="0.25">
      <c r="B356234" s="74"/>
    </row>
    <row r="356235" spans="2:3" x14ac:dyDescent="0.25">
      <c r="B356235" s="74"/>
    </row>
    <row r="356236" spans="2:3" x14ac:dyDescent="0.25">
      <c r="B356236" s="74"/>
    </row>
    <row r="356237" spans="2:3" x14ac:dyDescent="0.25">
      <c r="B356237" s="74"/>
    </row>
    <row r="356238" spans="2:3" x14ac:dyDescent="0.25">
      <c r="B356238" s="74"/>
    </row>
    <row r="356289" spans="2:3" x14ac:dyDescent="0.25">
      <c r="C356289"/>
    </row>
    <row r="356290" spans="2:3" x14ac:dyDescent="0.25">
      <c r="B356290" s="74"/>
    </row>
    <row r="356291" spans="2:3" x14ac:dyDescent="0.25">
      <c r="B356291" s="74"/>
    </row>
    <row r="356292" spans="2:3" x14ac:dyDescent="0.25">
      <c r="B356292" s="74"/>
    </row>
    <row r="356293" spans="2:3" x14ac:dyDescent="0.25">
      <c r="B356293" s="74"/>
    </row>
    <row r="356294" spans="2:3" x14ac:dyDescent="0.25">
      <c r="B356294" s="74"/>
    </row>
    <row r="356295" spans="2:3" x14ac:dyDescent="0.25">
      <c r="B356295" s="74"/>
    </row>
    <row r="356296" spans="2:3" x14ac:dyDescent="0.25">
      <c r="B356296" s="74"/>
    </row>
    <row r="356297" spans="2:3" x14ac:dyDescent="0.25">
      <c r="B356297" s="74"/>
    </row>
    <row r="356298" spans="2:3" x14ac:dyDescent="0.25">
      <c r="B356298" s="74"/>
    </row>
    <row r="356299" spans="2:3" x14ac:dyDescent="0.25">
      <c r="B356299" s="74"/>
    </row>
    <row r="356300" spans="2:3" x14ac:dyDescent="0.25">
      <c r="B356300" s="74"/>
    </row>
    <row r="356301" spans="2:3" x14ac:dyDescent="0.25">
      <c r="B356301" s="74"/>
    </row>
    <row r="356302" spans="2:3" x14ac:dyDescent="0.25">
      <c r="B356302" s="74"/>
    </row>
    <row r="356353" spans="2:3" x14ac:dyDescent="0.25">
      <c r="C356353"/>
    </row>
    <row r="356354" spans="2:3" x14ac:dyDescent="0.25">
      <c r="B356354" s="74"/>
    </row>
    <row r="356355" spans="2:3" x14ac:dyDescent="0.25">
      <c r="B356355" s="74"/>
    </row>
    <row r="356356" spans="2:3" x14ac:dyDescent="0.25">
      <c r="B356356" s="74"/>
    </row>
    <row r="356357" spans="2:3" x14ac:dyDescent="0.25">
      <c r="B356357" s="74"/>
    </row>
    <row r="356358" spans="2:3" x14ac:dyDescent="0.25">
      <c r="B356358" s="74"/>
    </row>
    <row r="356359" spans="2:3" x14ac:dyDescent="0.25">
      <c r="B356359" s="74"/>
    </row>
    <row r="356360" spans="2:3" x14ac:dyDescent="0.25">
      <c r="B356360" s="74"/>
    </row>
    <row r="356361" spans="2:3" x14ac:dyDescent="0.25">
      <c r="B356361" s="74"/>
    </row>
    <row r="356362" spans="2:3" x14ac:dyDescent="0.25">
      <c r="B356362" s="74"/>
    </row>
    <row r="356363" spans="2:3" x14ac:dyDescent="0.25">
      <c r="B356363" s="74"/>
    </row>
    <row r="356364" spans="2:3" x14ac:dyDescent="0.25">
      <c r="B356364" s="74"/>
    </row>
    <row r="356365" spans="2:3" x14ac:dyDescent="0.25">
      <c r="B356365" s="74"/>
    </row>
    <row r="356366" spans="2:3" x14ac:dyDescent="0.25">
      <c r="B356366" s="74"/>
    </row>
    <row r="356417" spans="2:3" x14ac:dyDescent="0.25">
      <c r="C356417"/>
    </row>
    <row r="356418" spans="2:3" x14ac:dyDescent="0.25">
      <c r="B356418" s="74"/>
    </row>
    <row r="356419" spans="2:3" x14ac:dyDescent="0.25">
      <c r="B356419" s="74"/>
    </row>
    <row r="356420" spans="2:3" x14ac:dyDescent="0.25">
      <c r="B356420" s="74"/>
    </row>
    <row r="356421" spans="2:3" x14ac:dyDescent="0.25">
      <c r="B356421" s="74"/>
    </row>
    <row r="356422" spans="2:3" x14ac:dyDescent="0.25">
      <c r="B356422" s="74"/>
    </row>
    <row r="356423" spans="2:3" x14ac:dyDescent="0.25">
      <c r="B356423" s="74"/>
    </row>
    <row r="356424" spans="2:3" x14ac:dyDescent="0.25">
      <c r="B356424" s="74"/>
    </row>
    <row r="356425" spans="2:3" x14ac:dyDescent="0.25">
      <c r="B356425" s="74"/>
    </row>
    <row r="356426" spans="2:3" x14ac:dyDescent="0.25">
      <c r="B356426" s="74"/>
    </row>
    <row r="356427" spans="2:3" x14ac:dyDescent="0.25">
      <c r="B356427" s="74"/>
    </row>
    <row r="356428" spans="2:3" x14ac:dyDescent="0.25">
      <c r="B356428" s="74"/>
    </row>
    <row r="356429" spans="2:3" x14ac:dyDescent="0.25">
      <c r="B356429" s="74"/>
    </row>
    <row r="356430" spans="2:3" x14ac:dyDescent="0.25">
      <c r="B356430" s="74"/>
    </row>
    <row r="356481" spans="2:3" x14ac:dyDescent="0.25">
      <c r="C356481"/>
    </row>
    <row r="356482" spans="2:3" x14ac:dyDescent="0.25">
      <c r="B356482" s="74"/>
    </row>
    <row r="356483" spans="2:3" x14ac:dyDescent="0.25">
      <c r="B356483" s="74"/>
    </row>
    <row r="356484" spans="2:3" x14ac:dyDescent="0.25">
      <c r="B356484" s="74"/>
    </row>
    <row r="356485" spans="2:3" x14ac:dyDescent="0.25">
      <c r="B356485" s="74"/>
    </row>
    <row r="356486" spans="2:3" x14ac:dyDescent="0.25">
      <c r="B356486" s="74"/>
    </row>
    <row r="356487" spans="2:3" x14ac:dyDescent="0.25">
      <c r="B356487" s="74"/>
    </row>
    <row r="356488" spans="2:3" x14ac:dyDescent="0.25">
      <c r="B356488" s="74"/>
    </row>
    <row r="356489" spans="2:3" x14ac:dyDescent="0.25">
      <c r="B356489" s="74"/>
    </row>
    <row r="356490" spans="2:3" x14ac:dyDescent="0.25">
      <c r="B356490" s="74"/>
    </row>
    <row r="356491" spans="2:3" x14ac:dyDescent="0.25">
      <c r="B356491" s="74"/>
    </row>
    <row r="356492" spans="2:3" x14ac:dyDescent="0.25">
      <c r="B356492" s="74"/>
    </row>
    <row r="356493" spans="2:3" x14ac:dyDescent="0.25">
      <c r="B356493" s="74"/>
    </row>
    <row r="356494" spans="2:3" x14ac:dyDescent="0.25">
      <c r="B356494" s="74"/>
    </row>
    <row r="356545" spans="2:3" x14ac:dyDescent="0.25">
      <c r="C356545"/>
    </row>
    <row r="356546" spans="2:3" x14ac:dyDescent="0.25">
      <c r="B356546" s="74"/>
    </row>
    <row r="356547" spans="2:3" x14ac:dyDescent="0.25">
      <c r="B356547" s="74"/>
    </row>
    <row r="356548" spans="2:3" x14ac:dyDescent="0.25">
      <c r="B356548" s="74"/>
    </row>
    <row r="356549" spans="2:3" x14ac:dyDescent="0.25">
      <c r="B356549" s="74"/>
    </row>
    <row r="356550" spans="2:3" x14ac:dyDescent="0.25">
      <c r="B356550" s="74"/>
    </row>
    <row r="356551" spans="2:3" x14ac:dyDescent="0.25">
      <c r="B356551" s="74"/>
    </row>
    <row r="356552" spans="2:3" x14ac:dyDescent="0.25">
      <c r="B356552" s="74"/>
    </row>
    <row r="356553" spans="2:3" x14ac:dyDescent="0.25">
      <c r="B356553" s="74"/>
    </row>
    <row r="356554" spans="2:3" x14ac:dyDescent="0.25">
      <c r="B356554" s="74"/>
    </row>
    <row r="356555" spans="2:3" x14ac:dyDescent="0.25">
      <c r="B356555" s="74"/>
    </row>
    <row r="356556" spans="2:3" x14ac:dyDescent="0.25">
      <c r="B356556" s="74"/>
    </row>
    <row r="356557" spans="2:3" x14ac:dyDescent="0.25">
      <c r="B356557" s="74"/>
    </row>
    <row r="356558" spans="2:3" x14ac:dyDescent="0.25">
      <c r="B356558" s="74"/>
    </row>
    <row r="356609" spans="2:3" x14ac:dyDescent="0.25">
      <c r="C356609"/>
    </row>
    <row r="356610" spans="2:3" x14ac:dyDescent="0.25">
      <c r="B356610" s="74"/>
    </row>
    <row r="356611" spans="2:3" x14ac:dyDescent="0.25">
      <c r="B356611" s="74"/>
    </row>
    <row r="356612" spans="2:3" x14ac:dyDescent="0.25">
      <c r="B356612" s="74"/>
    </row>
    <row r="356613" spans="2:3" x14ac:dyDescent="0.25">
      <c r="B356613" s="74"/>
    </row>
    <row r="356614" spans="2:3" x14ac:dyDescent="0.25">
      <c r="B356614" s="74"/>
    </row>
    <row r="356615" spans="2:3" x14ac:dyDescent="0.25">
      <c r="B356615" s="74"/>
    </row>
    <row r="356616" spans="2:3" x14ac:dyDescent="0.25">
      <c r="B356616" s="74"/>
    </row>
    <row r="356617" spans="2:3" x14ac:dyDescent="0.25">
      <c r="B356617" s="74"/>
    </row>
    <row r="356618" spans="2:3" x14ac:dyDescent="0.25">
      <c r="B356618" s="74"/>
    </row>
    <row r="356619" spans="2:3" x14ac:dyDescent="0.25">
      <c r="B356619" s="74"/>
    </row>
    <row r="356620" spans="2:3" x14ac:dyDescent="0.25">
      <c r="B356620" s="74"/>
    </row>
    <row r="356621" spans="2:3" x14ac:dyDescent="0.25">
      <c r="B356621" s="74"/>
    </row>
    <row r="356622" spans="2:3" x14ac:dyDescent="0.25">
      <c r="B356622" s="74"/>
    </row>
    <row r="356673" spans="2:3" x14ac:dyDescent="0.25">
      <c r="C356673"/>
    </row>
    <row r="356674" spans="2:3" x14ac:dyDescent="0.25">
      <c r="B356674" s="74"/>
    </row>
    <row r="356675" spans="2:3" x14ac:dyDescent="0.25">
      <c r="B356675" s="74"/>
    </row>
    <row r="356676" spans="2:3" x14ac:dyDescent="0.25">
      <c r="B356676" s="74"/>
    </row>
    <row r="356677" spans="2:3" x14ac:dyDescent="0.25">
      <c r="B356677" s="74"/>
    </row>
    <row r="356678" spans="2:3" x14ac:dyDescent="0.25">
      <c r="B356678" s="74"/>
    </row>
    <row r="356679" spans="2:3" x14ac:dyDescent="0.25">
      <c r="B356679" s="74"/>
    </row>
    <row r="356680" spans="2:3" x14ac:dyDescent="0.25">
      <c r="B356680" s="74"/>
    </row>
    <row r="356681" spans="2:3" x14ac:dyDescent="0.25">
      <c r="B356681" s="74"/>
    </row>
    <row r="356682" spans="2:3" x14ac:dyDescent="0.25">
      <c r="B356682" s="74"/>
    </row>
    <row r="356683" spans="2:3" x14ac:dyDescent="0.25">
      <c r="B356683" s="74"/>
    </row>
    <row r="356684" spans="2:3" x14ac:dyDescent="0.25">
      <c r="B356684" s="74"/>
    </row>
    <row r="356685" spans="2:3" x14ac:dyDescent="0.25">
      <c r="B356685" s="74"/>
    </row>
    <row r="356686" spans="2:3" x14ac:dyDescent="0.25">
      <c r="B356686" s="74"/>
    </row>
    <row r="356737" spans="2:3" x14ac:dyDescent="0.25">
      <c r="C356737"/>
    </row>
    <row r="356738" spans="2:3" x14ac:dyDescent="0.25">
      <c r="B356738" s="74"/>
    </row>
    <row r="356739" spans="2:3" x14ac:dyDescent="0.25">
      <c r="B356739" s="74"/>
    </row>
    <row r="356740" spans="2:3" x14ac:dyDescent="0.25">
      <c r="B356740" s="74"/>
    </row>
    <row r="356741" spans="2:3" x14ac:dyDescent="0.25">
      <c r="B356741" s="74"/>
    </row>
    <row r="356742" spans="2:3" x14ac:dyDescent="0.25">
      <c r="B356742" s="74"/>
    </row>
    <row r="356743" spans="2:3" x14ac:dyDescent="0.25">
      <c r="B356743" s="74"/>
    </row>
    <row r="356744" spans="2:3" x14ac:dyDescent="0.25">
      <c r="B356744" s="74"/>
    </row>
    <row r="356745" spans="2:3" x14ac:dyDescent="0.25">
      <c r="B356745" s="74"/>
    </row>
    <row r="356746" spans="2:3" x14ac:dyDescent="0.25">
      <c r="B356746" s="74"/>
    </row>
    <row r="356747" spans="2:3" x14ac:dyDescent="0.25">
      <c r="B356747" s="74"/>
    </row>
    <row r="356748" spans="2:3" x14ac:dyDescent="0.25">
      <c r="B356748" s="74"/>
    </row>
    <row r="356749" spans="2:3" x14ac:dyDescent="0.25">
      <c r="B356749" s="74"/>
    </row>
    <row r="356750" spans="2:3" x14ac:dyDescent="0.25">
      <c r="B356750" s="74"/>
    </row>
    <row r="356801" spans="2:3" x14ac:dyDescent="0.25">
      <c r="C356801"/>
    </row>
    <row r="356802" spans="2:3" x14ac:dyDescent="0.25">
      <c r="B356802" s="74"/>
    </row>
    <row r="356803" spans="2:3" x14ac:dyDescent="0.25">
      <c r="B356803" s="74"/>
    </row>
    <row r="356804" spans="2:3" x14ac:dyDescent="0.25">
      <c r="B356804" s="74"/>
    </row>
    <row r="356805" spans="2:3" x14ac:dyDescent="0.25">
      <c r="B356805" s="74"/>
    </row>
    <row r="356806" spans="2:3" x14ac:dyDescent="0.25">
      <c r="B356806" s="74"/>
    </row>
    <row r="356807" spans="2:3" x14ac:dyDescent="0.25">
      <c r="B356807" s="74"/>
    </row>
    <row r="356808" spans="2:3" x14ac:dyDescent="0.25">
      <c r="B356808" s="74"/>
    </row>
    <row r="356809" spans="2:3" x14ac:dyDescent="0.25">
      <c r="B356809" s="74"/>
    </row>
    <row r="356810" spans="2:3" x14ac:dyDescent="0.25">
      <c r="B356810" s="74"/>
    </row>
    <row r="356811" spans="2:3" x14ac:dyDescent="0.25">
      <c r="B356811" s="74"/>
    </row>
    <row r="356812" spans="2:3" x14ac:dyDescent="0.25">
      <c r="B356812" s="74"/>
    </row>
    <row r="356813" spans="2:3" x14ac:dyDescent="0.25">
      <c r="B356813" s="74"/>
    </row>
    <row r="356814" spans="2:3" x14ac:dyDescent="0.25">
      <c r="B356814" s="74"/>
    </row>
    <row r="356865" spans="2:3" x14ac:dyDescent="0.25">
      <c r="C356865"/>
    </row>
    <row r="356866" spans="2:3" x14ac:dyDescent="0.25">
      <c r="B356866" s="74"/>
    </row>
    <row r="356867" spans="2:3" x14ac:dyDescent="0.25">
      <c r="B356867" s="74"/>
    </row>
    <row r="356868" spans="2:3" x14ac:dyDescent="0.25">
      <c r="B356868" s="74"/>
    </row>
    <row r="356869" spans="2:3" x14ac:dyDescent="0.25">
      <c r="B356869" s="74"/>
    </row>
    <row r="356870" spans="2:3" x14ac:dyDescent="0.25">
      <c r="B356870" s="74"/>
    </row>
    <row r="356871" spans="2:3" x14ac:dyDescent="0.25">
      <c r="B356871" s="74"/>
    </row>
    <row r="356872" spans="2:3" x14ac:dyDescent="0.25">
      <c r="B356872" s="74"/>
    </row>
    <row r="356873" spans="2:3" x14ac:dyDescent="0.25">
      <c r="B356873" s="74"/>
    </row>
    <row r="356874" spans="2:3" x14ac:dyDescent="0.25">
      <c r="B356874" s="74"/>
    </row>
    <row r="356875" spans="2:3" x14ac:dyDescent="0.25">
      <c r="B356875" s="74"/>
    </row>
    <row r="356876" spans="2:3" x14ac:dyDescent="0.25">
      <c r="B356876" s="74"/>
    </row>
    <row r="356877" spans="2:3" x14ac:dyDescent="0.25">
      <c r="B356877" s="74"/>
    </row>
    <row r="356878" spans="2:3" x14ac:dyDescent="0.25">
      <c r="B356878" s="74"/>
    </row>
    <row r="356929" spans="2:3" x14ac:dyDescent="0.25">
      <c r="C356929"/>
    </row>
    <row r="356930" spans="2:3" x14ac:dyDescent="0.25">
      <c r="B356930" s="74"/>
    </row>
    <row r="356931" spans="2:3" x14ac:dyDescent="0.25">
      <c r="B356931" s="74"/>
    </row>
    <row r="356932" spans="2:3" x14ac:dyDescent="0.25">
      <c r="B356932" s="74"/>
    </row>
    <row r="356933" spans="2:3" x14ac:dyDescent="0.25">
      <c r="B356933" s="74"/>
    </row>
    <row r="356934" spans="2:3" x14ac:dyDescent="0.25">
      <c r="B356934" s="74"/>
    </row>
    <row r="356935" spans="2:3" x14ac:dyDescent="0.25">
      <c r="B356935" s="74"/>
    </row>
    <row r="356936" spans="2:3" x14ac:dyDescent="0.25">
      <c r="B356936" s="74"/>
    </row>
    <row r="356937" spans="2:3" x14ac:dyDescent="0.25">
      <c r="B356937" s="74"/>
    </row>
    <row r="356938" spans="2:3" x14ac:dyDescent="0.25">
      <c r="B356938" s="74"/>
    </row>
    <row r="356939" spans="2:3" x14ac:dyDescent="0.25">
      <c r="B356939" s="74"/>
    </row>
    <row r="356940" spans="2:3" x14ac:dyDescent="0.25">
      <c r="B356940" s="74"/>
    </row>
    <row r="356941" spans="2:3" x14ac:dyDescent="0.25">
      <c r="B356941" s="74"/>
    </row>
    <row r="356942" spans="2:3" x14ac:dyDescent="0.25">
      <c r="B356942" s="74"/>
    </row>
    <row r="356993" spans="2:3" x14ac:dyDescent="0.25">
      <c r="C356993"/>
    </row>
    <row r="356994" spans="2:3" x14ac:dyDescent="0.25">
      <c r="B356994" s="74"/>
    </row>
    <row r="356995" spans="2:3" x14ac:dyDescent="0.25">
      <c r="B356995" s="74"/>
    </row>
    <row r="356996" spans="2:3" x14ac:dyDescent="0.25">
      <c r="B356996" s="74"/>
    </row>
    <row r="356997" spans="2:3" x14ac:dyDescent="0.25">
      <c r="B356997" s="74"/>
    </row>
    <row r="356998" spans="2:3" x14ac:dyDescent="0.25">
      <c r="B356998" s="74"/>
    </row>
    <row r="356999" spans="2:3" x14ac:dyDescent="0.25">
      <c r="B356999" s="74"/>
    </row>
    <row r="357000" spans="2:3" x14ac:dyDescent="0.25">
      <c r="B357000" s="74"/>
    </row>
    <row r="357001" spans="2:3" x14ac:dyDescent="0.25">
      <c r="B357001" s="74"/>
    </row>
    <row r="357002" spans="2:3" x14ac:dyDescent="0.25">
      <c r="B357002" s="74"/>
    </row>
    <row r="357003" spans="2:3" x14ac:dyDescent="0.25">
      <c r="B357003" s="74"/>
    </row>
    <row r="357004" spans="2:3" x14ac:dyDescent="0.25">
      <c r="B357004" s="74"/>
    </row>
    <row r="357005" spans="2:3" x14ac:dyDescent="0.25">
      <c r="B357005" s="74"/>
    </row>
    <row r="357006" spans="2:3" x14ac:dyDescent="0.25">
      <c r="B357006" s="74"/>
    </row>
    <row r="357057" spans="2:3" x14ac:dyDescent="0.25">
      <c r="C357057"/>
    </row>
    <row r="357058" spans="2:3" x14ac:dyDescent="0.25">
      <c r="B357058" s="74"/>
    </row>
    <row r="357059" spans="2:3" x14ac:dyDescent="0.25">
      <c r="B357059" s="74"/>
    </row>
    <row r="357060" spans="2:3" x14ac:dyDescent="0.25">
      <c r="B357060" s="74"/>
    </row>
    <row r="357061" spans="2:3" x14ac:dyDescent="0.25">
      <c r="B357061" s="74"/>
    </row>
    <row r="357062" spans="2:3" x14ac:dyDescent="0.25">
      <c r="B357062" s="74"/>
    </row>
    <row r="357063" spans="2:3" x14ac:dyDescent="0.25">
      <c r="B357063" s="74"/>
    </row>
    <row r="357064" spans="2:3" x14ac:dyDescent="0.25">
      <c r="B357064" s="74"/>
    </row>
    <row r="357065" spans="2:3" x14ac:dyDescent="0.25">
      <c r="B357065" s="74"/>
    </row>
    <row r="357066" spans="2:3" x14ac:dyDescent="0.25">
      <c r="B357066" s="74"/>
    </row>
    <row r="357067" spans="2:3" x14ac:dyDescent="0.25">
      <c r="B357067" s="74"/>
    </row>
    <row r="357068" spans="2:3" x14ac:dyDescent="0.25">
      <c r="B357068" s="74"/>
    </row>
    <row r="357069" spans="2:3" x14ac:dyDescent="0.25">
      <c r="B357069" s="74"/>
    </row>
    <row r="357070" spans="2:3" x14ac:dyDescent="0.25">
      <c r="B357070" s="74"/>
    </row>
    <row r="357121" spans="2:3" x14ac:dyDescent="0.25">
      <c r="C357121"/>
    </row>
    <row r="357122" spans="2:3" x14ac:dyDescent="0.25">
      <c r="B357122" s="74"/>
    </row>
    <row r="357123" spans="2:3" x14ac:dyDescent="0.25">
      <c r="B357123" s="74"/>
    </row>
    <row r="357124" spans="2:3" x14ac:dyDescent="0.25">
      <c r="B357124" s="74"/>
    </row>
    <row r="357125" spans="2:3" x14ac:dyDescent="0.25">
      <c r="B357125" s="74"/>
    </row>
    <row r="357126" spans="2:3" x14ac:dyDescent="0.25">
      <c r="B357126" s="74"/>
    </row>
    <row r="357127" spans="2:3" x14ac:dyDescent="0.25">
      <c r="B357127" s="74"/>
    </row>
    <row r="357128" spans="2:3" x14ac:dyDescent="0.25">
      <c r="B357128" s="74"/>
    </row>
    <row r="357129" spans="2:3" x14ac:dyDescent="0.25">
      <c r="B357129" s="74"/>
    </row>
    <row r="357130" spans="2:3" x14ac:dyDescent="0.25">
      <c r="B357130" s="74"/>
    </row>
    <row r="357131" spans="2:3" x14ac:dyDescent="0.25">
      <c r="B357131" s="74"/>
    </row>
    <row r="357132" spans="2:3" x14ac:dyDescent="0.25">
      <c r="B357132" s="74"/>
    </row>
    <row r="357133" spans="2:3" x14ac:dyDescent="0.25">
      <c r="B357133" s="74"/>
    </row>
    <row r="357134" spans="2:3" x14ac:dyDescent="0.25">
      <c r="B357134" s="74"/>
    </row>
    <row r="357185" spans="2:3" x14ac:dyDescent="0.25">
      <c r="C357185"/>
    </row>
    <row r="357186" spans="2:3" x14ac:dyDescent="0.25">
      <c r="B357186" s="74"/>
    </row>
    <row r="357187" spans="2:3" x14ac:dyDescent="0.25">
      <c r="B357187" s="74"/>
    </row>
    <row r="357188" spans="2:3" x14ac:dyDescent="0.25">
      <c r="B357188" s="74"/>
    </row>
    <row r="357189" spans="2:3" x14ac:dyDescent="0.25">
      <c r="B357189" s="74"/>
    </row>
    <row r="357190" spans="2:3" x14ac:dyDescent="0.25">
      <c r="B357190" s="74"/>
    </row>
    <row r="357191" spans="2:3" x14ac:dyDescent="0.25">
      <c r="B357191" s="74"/>
    </row>
    <row r="357192" spans="2:3" x14ac:dyDescent="0.25">
      <c r="B357192" s="74"/>
    </row>
    <row r="357193" spans="2:3" x14ac:dyDescent="0.25">
      <c r="B357193" s="74"/>
    </row>
    <row r="357194" spans="2:3" x14ac:dyDescent="0.25">
      <c r="B357194" s="74"/>
    </row>
    <row r="357195" spans="2:3" x14ac:dyDescent="0.25">
      <c r="B357195" s="74"/>
    </row>
    <row r="357196" spans="2:3" x14ac:dyDescent="0.25">
      <c r="B357196" s="74"/>
    </row>
    <row r="357197" spans="2:3" x14ac:dyDescent="0.25">
      <c r="B357197" s="74"/>
    </row>
    <row r="357198" spans="2:3" x14ac:dyDescent="0.25">
      <c r="B357198" s="74"/>
    </row>
    <row r="357249" spans="2:3" x14ac:dyDescent="0.25">
      <c r="C357249"/>
    </row>
    <row r="357250" spans="2:3" x14ac:dyDescent="0.25">
      <c r="B357250" s="74"/>
    </row>
    <row r="357251" spans="2:3" x14ac:dyDescent="0.25">
      <c r="B357251" s="74"/>
    </row>
    <row r="357252" spans="2:3" x14ac:dyDescent="0.25">
      <c r="B357252" s="74"/>
    </row>
    <row r="357253" spans="2:3" x14ac:dyDescent="0.25">
      <c r="B357253" s="74"/>
    </row>
    <row r="357254" spans="2:3" x14ac:dyDescent="0.25">
      <c r="B357254" s="74"/>
    </row>
    <row r="357255" spans="2:3" x14ac:dyDescent="0.25">
      <c r="B357255" s="74"/>
    </row>
    <row r="357256" spans="2:3" x14ac:dyDescent="0.25">
      <c r="B357256" s="74"/>
    </row>
    <row r="357257" spans="2:3" x14ac:dyDescent="0.25">
      <c r="B357257" s="74"/>
    </row>
    <row r="357258" spans="2:3" x14ac:dyDescent="0.25">
      <c r="B357258" s="74"/>
    </row>
    <row r="357259" spans="2:3" x14ac:dyDescent="0.25">
      <c r="B357259" s="74"/>
    </row>
    <row r="357260" spans="2:3" x14ac:dyDescent="0.25">
      <c r="B357260" s="74"/>
    </row>
    <row r="357261" spans="2:3" x14ac:dyDescent="0.25">
      <c r="B357261" s="74"/>
    </row>
    <row r="357262" spans="2:3" x14ac:dyDescent="0.25">
      <c r="B357262" s="74"/>
    </row>
    <row r="357313" spans="2:3" x14ac:dyDescent="0.25">
      <c r="C357313"/>
    </row>
    <row r="357314" spans="2:3" x14ac:dyDescent="0.25">
      <c r="B357314" s="74"/>
    </row>
    <row r="357315" spans="2:3" x14ac:dyDescent="0.25">
      <c r="B357315" s="74"/>
    </row>
    <row r="357316" spans="2:3" x14ac:dyDescent="0.25">
      <c r="B357316" s="74"/>
    </row>
    <row r="357317" spans="2:3" x14ac:dyDescent="0.25">
      <c r="B357317" s="74"/>
    </row>
    <row r="357318" spans="2:3" x14ac:dyDescent="0.25">
      <c r="B357318" s="74"/>
    </row>
    <row r="357319" spans="2:3" x14ac:dyDescent="0.25">
      <c r="B357319" s="74"/>
    </row>
    <row r="357320" spans="2:3" x14ac:dyDescent="0.25">
      <c r="B357320" s="74"/>
    </row>
    <row r="357321" spans="2:3" x14ac:dyDescent="0.25">
      <c r="B357321" s="74"/>
    </row>
    <row r="357322" spans="2:3" x14ac:dyDescent="0.25">
      <c r="B357322" s="74"/>
    </row>
    <row r="357323" spans="2:3" x14ac:dyDescent="0.25">
      <c r="B357323" s="74"/>
    </row>
    <row r="357324" spans="2:3" x14ac:dyDescent="0.25">
      <c r="B357324" s="74"/>
    </row>
    <row r="357325" spans="2:3" x14ac:dyDescent="0.25">
      <c r="B357325" s="74"/>
    </row>
    <row r="357326" spans="2:3" x14ac:dyDescent="0.25">
      <c r="B357326" s="74"/>
    </row>
    <row r="357377" spans="2:3" x14ac:dyDescent="0.25">
      <c r="C357377"/>
    </row>
    <row r="357378" spans="2:3" x14ac:dyDescent="0.25">
      <c r="B357378" s="74"/>
    </row>
    <row r="357379" spans="2:3" x14ac:dyDescent="0.25">
      <c r="B357379" s="74"/>
    </row>
    <row r="357380" spans="2:3" x14ac:dyDescent="0.25">
      <c r="B357380" s="74"/>
    </row>
    <row r="357381" spans="2:3" x14ac:dyDescent="0.25">
      <c r="B357381" s="74"/>
    </row>
    <row r="357382" spans="2:3" x14ac:dyDescent="0.25">
      <c r="B357382" s="74"/>
    </row>
    <row r="357383" spans="2:3" x14ac:dyDescent="0.25">
      <c r="B357383" s="74"/>
    </row>
    <row r="357384" spans="2:3" x14ac:dyDescent="0.25">
      <c r="B357384" s="74"/>
    </row>
    <row r="357385" spans="2:3" x14ac:dyDescent="0.25">
      <c r="B357385" s="74"/>
    </row>
    <row r="357386" spans="2:3" x14ac:dyDescent="0.25">
      <c r="B357386" s="74"/>
    </row>
    <row r="357387" spans="2:3" x14ac:dyDescent="0.25">
      <c r="B357387" s="74"/>
    </row>
    <row r="357388" spans="2:3" x14ac:dyDescent="0.25">
      <c r="B357388" s="74"/>
    </row>
    <row r="357389" spans="2:3" x14ac:dyDescent="0.25">
      <c r="B357389" s="74"/>
    </row>
    <row r="357390" spans="2:3" x14ac:dyDescent="0.25">
      <c r="B357390" s="74"/>
    </row>
    <row r="357441" spans="2:3" x14ac:dyDescent="0.25">
      <c r="C357441"/>
    </row>
    <row r="357442" spans="2:3" x14ac:dyDescent="0.25">
      <c r="B357442" s="74"/>
    </row>
    <row r="357443" spans="2:3" x14ac:dyDescent="0.25">
      <c r="B357443" s="74"/>
    </row>
    <row r="357444" spans="2:3" x14ac:dyDescent="0.25">
      <c r="B357444" s="74"/>
    </row>
    <row r="357445" spans="2:3" x14ac:dyDescent="0.25">
      <c r="B357445" s="74"/>
    </row>
    <row r="357446" spans="2:3" x14ac:dyDescent="0.25">
      <c r="B357446" s="74"/>
    </row>
    <row r="357447" spans="2:3" x14ac:dyDescent="0.25">
      <c r="B357447" s="74"/>
    </row>
    <row r="357448" spans="2:3" x14ac:dyDescent="0.25">
      <c r="B357448" s="74"/>
    </row>
    <row r="357449" spans="2:3" x14ac:dyDescent="0.25">
      <c r="B357449" s="74"/>
    </row>
    <row r="357450" spans="2:3" x14ac:dyDescent="0.25">
      <c r="B357450" s="74"/>
    </row>
    <row r="357451" spans="2:3" x14ac:dyDescent="0.25">
      <c r="B357451" s="74"/>
    </row>
    <row r="357452" spans="2:3" x14ac:dyDescent="0.25">
      <c r="B357452" s="74"/>
    </row>
    <row r="357453" spans="2:3" x14ac:dyDescent="0.25">
      <c r="B357453" s="74"/>
    </row>
    <row r="357454" spans="2:3" x14ac:dyDescent="0.25">
      <c r="B357454" s="74"/>
    </row>
    <row r="357505" spans="2:3" x14ac:dyDescent="0.25">
      <c r="C357505"/>
    </row>
    <row r="357506" spans="2:3" x14ac:dyDescent="0.25">
      <c r="B357506" s="74"/>
    </row>
    <row r="357507" spans="2:3" x14ac:dyDescent="0.25">
      <c r="B357507" s="74"/>
    </row>
    <row r="357508" spans="2:3" x14ac:dyDescent="0.25">
      <c r="B357508" s="74"/>
    </row>
    <row r="357509" spans="2:3" x14ac:dyDescent="0.25">
      <c r="B357509" s="74"/>
    </row>
    <row r="357510" spans="2:3" x14ac:dyDescent="0.25">
      <c r="B357510" s="74"/>
    </row>
    <row r="357511" spans="2:3" x14ac:dyDescent="0.25">
      <c r="B357511" s="74"/>
    </row>
    <row r="357512" spans="2:3" x14ac:dyDescent="0.25">
      <c r="B357512" s="74"/>
    </row>
    <row r="357513" spans="2:3" x14ac:dyDescent="0.25">
      <c r="B357513" s="74"/>
    </row>
    <row r="357514" spans="2:3" x14ac:dyDescent="0.25">
      <c r="B357514" s="74"/>
    </row>
    <row r="357515" spans="2:3" x14ac:dyDescent="0.25">
      <c r="B357515" s="74"/>
    </row>
    <row r="357516" spans="2:3" x14ac:dyDescent="0.25">
      <c r="B357516" s="74"/>
    </row>
    <row r="357517" spans="2:3" x14ac:dyDescent="0.25">
      <c r="B357517" s="74"/>
    </row>
    <row r="357518" spans="2:3" x14ac:dyDescent="0.25">
      <c r="B357518" s="74"/>
    </row>
    <row r="357569" spans="2:3" x14ac:dyDescent="0.25">
      <c r="C357569"/>
    </row>
    <row r="357570" spans="2:3" x14ac:dyDescent="0.25">
      <c r="B357570" s="74"/>
    </row>
    <row r="357571" spans="2:3" x14ac:dyDescent="0.25">
      <c r="B357571" s="74"/>
    </row>
    <row r="357572" spans="2:3" x14ac:dyDescent="0.25">
      <c r="B357572" s="74"/>
    </row>
    <row r="357573" spans="2:3" x14ac:dyDescent="0.25">
      <c r="B357573" s="74"/>
    </row>
    <row r="357574" spans="2:3" x14ac:dyDescent="0.25">
      <c r="B357574" s="74"/>
    </row>
    <row r="357575" spans="2:3" x14ac:dyDescent="0.25">
      <c r="B357575" s="74"/>
    </row>
    <row r="357576" spans="2:3" x14ac:dyDescent="0.25">
      <c r="B357576" s="74"/>
    </row>
    <row r="357577" spans="2:3" x14ac:dyDescent="0.25">
      <c r="B357577" s="74"/>
    </row>
    <row r="357578" spans="2:3" x14ac:dyDescent="0.25">
      <c r="B357578" s="74"/>
    </row>
    <row r="357579" spans="2:3" x14ac:dyDescent="0.25">
      <c r="B357579" s="74"/>
    </row>
    <row r="357580" spans="2:3" x14ac:dyDescent="0.25">
      <c r="B357580" s="74"/>
    </row>
    <row r="357581" spans="2:3" x14ac:dyDescent="0.25">
      <c r="B357581" s="74"/>
    </row>
    <row r="357582" spans="2:3" x14ac:dyDescent="0.25">
      <c r="B357582" s="74"/>
    </row>
    <row r="357633" spans="2:3" x14ac:dyDescent="0.25">
      <c r="C357633"/>
    </row>
    <row r="357634" spans="2:3" x14ac:dyDescent="0.25">
      <c r="B357634" s="74"/>
    </row>
    <row r="357635" spans="2:3" x14ac:dyDescent="0.25">
      <c r="B357635" s="74"/>
    </row>
    <row r="357636" spans="2:3" x14ac:dyDescent="0.25">
      <c r="B357636" s="74"/>
    </row>
    <row r="357637" spans="2:3" x14ac:dyDescent="0.25">
      <c r="B357637" s="74"/>
    </row>
    <row r="357638" spans="2:3" x14ac:dyDescent="0.25">
      <c r="B357638" s="74"/>
    </row>
    <row r="357639" spans="2:3" x14ac:dyDescent="0.25">
      <c r="B357639" s="74"/>
    </row>
    <row r="357640" spans="2:3" x14ac:dyDescent="0.25">
      <c r="B357640" s="74"/>
    </row>
    <row r="357641" spans="2:3" x14ac:dyDescent="0.25">
      <c r="B357641" s="74"/>
    </row>
    <row r="357642" spans="2:3" x14ac:dyDescent="0.25">
      <c r="B357642" s="74"/>
    </row>
    <row r="357643" spans="2:3" x14ac:dyDescent="0.25">
      <c r="B357643" s="74"/>
    </row>
    <row r="357644" spans="2:3" x14ac:dyDescent="0.25">
      <c r="B357644" s="74"/>
    </row>
    <row r="357645" spans="2:3" x14ac:dyDescent="0.25">
      <c r="B357645" s="74"/>
    </row>
    <row r="357646" spans="2:3" x14ac:dyDescent="0.25">
      <c r="B357646" s="74"/>
    </row>
    <row r="357697" spans="2:3" x14ac:dyDescent="0.25">
      <c r="C357697"/>
    </row>
    <row r="357698" spans="2:3" x14ac:dyDescent="0.25">
      <c r="B357698" s="74"/>
    </row>
    <row r="357699" spans="2:3" x14ac:dyDescent="0.25">
      <c r="B357699" s="74"/>
    </row>
    <row r="357700" spans="2:3" x14ac:dyDescent="0.25">
      <c r="B357700" s="74"/>
    </row>
    <row r="357701" spans="2:3" x14ac:dyDescent="0.25">
      <c r="B357701" s="74"/>
    </row>
    <row r="357702" spans="2:3" x14ac:dyDescent="0.25">
      <c r="B357702" s="74"/>
    </row>
    <row r="357703" spans="2:3" x14ac:dyDescent="0.25">
      <c r="B357703" s="74"/>
    </row>
    <row r="357704" spans="2:3" x14ac:dyDescent="0.25">
      <c r="B357704" s="74"/>
    </row>
    <row r="357705" spans="2:3" x14ac:dyDescent="0.25">
      <c r="B357705" s="74"/>
    </row>
    <row r="357706" spans="2:3" x14ac:dyDescent="0.25">
      <c r="B357706" s="74"/>
    </row>
    <row r="357707" spans="2:3" x14ac:dyDescent="0.25">
      <c r="B357707" s="74"/>
    </row>
    <row r="357708" spans="2:3" x14ac:dyDescent="0.25">
      <c r="B357708" s="74"/>
    </row>
    <row r="357709" spans="2:3" x14ac:dyDescent="0.25">
      <c r="B357709" s="74"/>
    </row>
    <row r="357710" spans="2:3" x14ac:dyDescent="0.25">
      <c r="B357710" s="74"/>
    </row>
    <row r="357761" spans="2:3" x14ac:dyDescent="0.25">
      <c r="C357761"/>
    </row>
    <row r="357762" spans="2:3" x14ac:dyDescent="0.25">
      <c r="B357762" s="74"/>
    </row>
    <row r="357763" spans="2:3" x14ac:dyDescent="0.25">
      <c r="B357763" s="74"/>
    </row>
    <row r="357764" spans="2:3" x14ac:dyDescent="0.25">
      <c r="B357764" s="74"/>
    </row>
    <row r="357765" spans="2:3" x14ac:dyDescent="0.25">
      <c r="B357765" s="74"/>
    </row>
    <row r="357766" spans="2:3" x14ac:dyDescent="0.25">
      <c r="B357766" s="74"/>
    </row>
    <row r="357767" spans="2:3" x14ac:dyDescent="0.25">
      <c r="B357767" s="74"/>
    </row>
    <row r="357768" spans="2:3" x14ac:dyDescent="0.25">
      <c r="B357768" s="74"/>
    </row>
    <row r="357769" spans="2:3" x14ac:dyDescent="0.25">
      <c r="B357769" s="74"/>
    </row>
    <row r="357770" spans="2:3" x14ac:dyDescent="0.25">
      <c r="B357770" s="74"/>
    </row>
    <row r="357771" spans="2:3" x14ac:dyDescent="0.25">
      <c r="B357771" s="74"/>
    </row>
    <row r="357772" spans="2:3" x14ac:dyDescent="0.25">
      <c r="B357772" s="74"/>
    </row>
    <row r="357773" spans="2:3" x14ac:dyDescent="0.25">
      <c r="B357773" s="74"/>
    </row>
    <row r="357774" spans="2:3" x14ac:dyDescent="0.25">
      <c r="B357774" s="74"/>
    </row>
    <row r="357825" spans="2:3" x14ac:dyDescent="0.25">
      <c r="C357825"/>
    </row>
    <row r="357826" spans="2:3" x14ac:dyDescent="0.25">
      <c r="B357826" s="74"/>
    </row>
    <row r="357827" spans="2:3" x14ac:dyDescent="0.25">
      <c r="B357827" s="74"/>
    </row>
    <row r="357828" spans="2:3" x14ac:dyDescent="0.25">
      <c r="B357828" s="74"/>
    </row>
    <row r="357829" spans="2:3" x14ac:dyDescent="0.25">
      <c r="B357829" s="74"/>
    </row>
    <row r="357830" spans="2:3" x14ac:dyDescent="0.25">
      <c r="B357830" s="74"/>
    </row>
    <row r="357831" spans="2:3" x14ac:dyDescent="0.25">
      <c r="B357831" s="74"/>
    </row>
    <row r="357832" spans="2:3" x14ac:dyDescent="0.25">
      <c r="B357832" s="74"/>
    </row>
    <row r="357833" spans="2:3" x14ac:dyDescent="0.25">
      <c r="B357833" s="74"/>
    </row>
    <row r="357834" spans="2:3" x14ac:dyDescent="0.25">
      <c r="B357834" s="74"/>
    </row>
    <row r="357835" spans="2:3" x14ac:dyDescent="0.25">
      <c r="B357835" s="74"/>
    </row>
    <row r="357836" spans="2:3" x14ac:dyDescent="0.25">
      <c r="B357836" s="74"/>
    </row>
    <row r="357837" spans="2:3" x14ac:dyDescent="0.25">
      <c r="B357837" s="74"/>
    </row>
    <row r="357838" spans="2:3" x14ac:dyDescent="0.25">
      <c r="B357838" s="74"/>
    </row>
    <row r="357889" spans="2:3" x14ac:dyDescent="0.25">
      <c r="C357889"/>
    </row>
    <row r="357890" spans="2:3" x14ac:dyDescent="0.25">
      <c r="B357890" s="74"/>
    </row>
    <row r="357891" spans="2:3" x14ac:dyDescent="0.25">
      <c r="B357891" s="74"/>
    </row>
    <row r="357892" spans="2:3" x14ac:dyDescent="0.25">
      <c r="B357892" s="74"/>
    </row>
    <row r="357893" spans="2:3" x14ac:dyDescent="0.25">
      <c r="B357893" s="74"/>
    </row>
    <row r="357894" spans="2:3" x14ac:dyDescent="0.25">
      <c r="B357894" s="74"/>
    </row>
    <row r="357895" spans="2:3" x14ac:dyDescent="0.25">
      <c r="B357895" s="74"/>
    </row>
    <row r="357896" spans="2:3" x14ac:dyDescent="0.25">
      <c r="B357896" s="74"/>
    </row>
    <row r="357897" spans="2:3" x14ac:dyDescent="0.25">
      <c r="B357897" s="74"/>
    </row>
    <row r="357898" spans="2:3" x14ac:dyDescent="0.25">
      <c r="B357898" s="74"/>
    </row>
    <row r="357899" spans="2:3" x14ac:dyDescent="0.25">
      <c r="B357899" s="74"/>
    </row>
    <row r="357900" spans="2:3" x14ac:dyDescent="0.25">
      <c r="B357900" s="74"/>
    </row>
    <row r="357901" spans="2:3" x14ac:dyDescent="0.25">
      <c r="B357901" s="74"/>
    </row>
    <row r="357902" spans="2:3" x14ac:dyDescent="0.25">
      <c r="B357902" s="74"/>
    </row>
    <row r="357953" spans="2:3" x14ac:dyDescent="0.25">
      <c r="C357953"/>
    </row>
    <row r="357954" spans="2:3" x14ac:dyDescent="0.25">
      <c r="B357954" s="74"/>
    </row>
    <row r="357955" spans="2:3" x14ac:dyDescent="0.25">
      <c r="B357955" s="74"/>
    </row>
    <row r="357956" spans="2:3" x14ac:dyDescent="0.25">
      <c r="B357956" s="74"/>
    </row>
    <row r="357957" spans="2:3" x14ac:dyDescent="0.25">
      <c r="B357957" s="74"/>
    </row>
    <row r="357958" spans="2:3" x14ac:dyDescent="0.25">
      <c r="B357958" s="74"/>
    </row>
    <row r="357959" spans="2:3" x14ac:dyDescent="0.25">
      <c r="B357959" s="74"/>
    </row>
    <row r="357960" spans="2:3" x14ac:dyDescent="0.25">
      <c r="B357960" s="74"/>
    </row>
    <row r="357961" spans="2:3" x14ac:dyDescent="0.25">
      <c r="B357961" s="74"/>
    </row>
    <row r="357962" spans="2:3" x14ac:dyDescent="0.25">
      <c r="B357962" s="74"/>
    </row>
    <row r="357963" spans="2:3" x14ac:dyDescent="0.25">
      <c r="B357963" s="74"/>
    </row>
    <row r="357964" spans="2:3" x14ac:dyDescent="0.25">
      <c r="B357964" s="74"/>
    </row>
    <row r="357965" spans="2:3" x14ac:dyDescent="0.25">
      <c r="B357965" s="74"/>
    </row>
    <row r="357966" spans="2:3" x14ac:dyDescent="0.25">
      <c r="B357966" s="74"/>
    </row>
    <row r="358017" spans="2:3" x14ac:dyDescent="0.25">
      <c r="C358017"/>
    </row>
    <row r="358018" spans="2:3" x14ac:dyDescent="0.25">
      <c r="B358018" s="74"/>
    </row>
    <row r="358019" spans="2:3" x14ac:dyDescent="0.25">
      <c r="B358019" s="74"/>
    </row>
    <row r="358020" spans="2:3" x14ac:dyDescent="0.25">
      <c r="B358020" s="74"/>
    </row>
    <row r="358021" spans="2:3" x14ac:dyDescent="0.25">
      <c r="B358021" s="74"/>
    </row>
    <row r="358022" spans="2:3" x14ac:dyDescent="0.25">
      <c r="B358022" s="74"/>
    </row>
    <row r="358023" spans="2:3" x14ac:dyDescent="0.25">
      <c r="B358023" s="74"/>
    </row>
    <row r="358024" spans="2:3" x14ac:dyDescent="0.25">
      <c r="B358024" s="74"/>
    </row>
    <row r="358025" spans="2:3" x14ac:dyDescent="0.25">
      <c r="B358025" s="74"/>
    </row>
    <row r="358026" spans="2:3" x14ac:dyDescent="0.25">
      <c r="B358026" s="74"/>
    </row>
    <row r="358027" spans="2:3" x14ac:dyDescent="0.25">
      <c r="B358027" s="74"/>
    </row>
    <row r="358028" spans="2:3" x14ac:dyDescent="0.25">
      <c r="B358028" s="74"/>
    </row>
    <row r="358029" spans="2:3" x14ac:dyDescent="0.25">
      <c r="B358029" s="74"/>
    </row>
    <row r="358030" spans="2:3" x14ac:dyDescent="0.25">
      <c r="B358030" s="74"/>
    </row>
    <row r="358081" spans="2:3" x14ac:dyDescent="0.25">
      <c r="C358081"/>
    </row>
    <row r="358082" spans="2:3" x14ac:dyDescent="0.25">
      <c r="B358082" s="74"/>
    </row>
    <row r="358083" spans="2:3" x14ac:dyDescent="0.25">
      <c r="B358083" s="74"/>
    </row>
    <row r="358084" spans="2:3" x14ac:dyDescent="0.25">
      <c r="B358084" s="74"/>
    </row>
    <row r="358085" spans="2:3" x14ac:dyDescent="0.25">
      <c r="B358085" s="74"/>
    </row>
    <row r="358086" spans="2:3" x14ac:dyDescent="0.25">
      <c r="B358086" s="74"/>
    </row>
    <row r="358087" spans="2:3" x14ac:dyDescent="0.25">
      <c r="B358087" s="74"/>
    </row>
    <row r="358088" spans="2:3" x14ac:dyDescent="0.25">
      <c r="B358088" s="74"/>
    </row>
    <row r="358089" spans="2:3" x14ac:dyDescent="0.25">
      <c r="B358089" s="74"/>
    </row>
    <row r="358090" spans="2:3" x14ac:dyDescent="0.25">
      <c r="B358090" s="74"/>
    </row>
    <row r="358091" spans="2:3" x14ac:dyDescent="0.25">
      <c r="B358091" s="74"/>
    </row>
    <row r="358092" spans="2:3" x14ac:dyDescent="0.25">
      <c r="B358092" s="74"/>
    </row>
    <row r="358093" spans="2:3" x14ac:dyDescent="0.25">
      <c r="B358093" s="74"/>
    </row>
    <row r="358094" spans="2:3" x14ac:dyDescent="0.25">
      <c r="B358094" s="74"/>
    </row>
    <row r="358145" spans="2:3" x14ac:dyDescent="0.25">
      <c r="C358145"/>
    </row>
    <row r="358146" spans="2:3" x14ac:dyDescent="0.25">
      <c r="B358146" s="74"/>
    </row>
    <row r="358147" spans="2:3" x14ac:dyDescent="0.25">
      <c r="B358147" s="74"/>
    </row>
    <row r="358148" spans="2:3" x14ac:dyDescent="0.25">
      <c r="B358148" s="74"/>
    </row>
    <row r="358149" spans="2:3" x14ac:dyDescent="0.25">
      <c r="B358149" s="74"/>
    </row>
    <row r="358150" spans="2:3" x14ac:dyDescent="0.25">
      <c r="B358150" s="74"/>
    </row>
    <row r="358151" spans="2:3" x14ac:dyDescent="0.25">
      <c r="B358151" s="74"/>
    </row>
    <row r="358152" spans="2:3" x14ac:dyDescent="0.25">
      <c r="B358152" s="74"/>
    </row>
    <row r="358153" spans="2:3" x14ac:dyDescent="0.25">
      <c r="B358153" s="74"/>
    </row>
    <row r="358154" spans="2:3" x14ac:dyDescent="0.25">
      <c r="B358154" s="74"/>
    </row>
    <row r="358155" spans="2:3" x14ac:dyDescent="0.25">
      <c r="B358155" s="74"/>
    </row>
    <row r="358156" spans="2:3" x14ac:dyDescent="0.25">
      <c r="B358156" s="74"/>
    </row>
    <row r="358157" spans="2:3" x14ac:dyDescent="0.25">
      <c r="B358157" s="74"/>
    </row>
    <row r="358158" spans="2:3" x14ac:dyDescent="0.25">
      <c r="B358158" s="74"/>
    </row>
    <row r="358209" spans="2:3" x14ac:dyDescent="0.25">
      <c r="C358209"/>
    </row>
    <row r="358210" spans="2:3" x14ac:dyDescent="0.25">
      <c r="B358210" s="74"/>
    </row>
    <row r="358211" spans="2:3" x14ac:dyDescent="0.25">
      <c r="B358211" s="74"/>
    </row>
    <row r="358212" spans="2:3" x14ac:dyDescent="0.25">
      <c r="B358212" s="74"/>
    </row>
    <row r="358213" spans="2:3" x14ac:dyDescent="0.25">
      <c r="B358213" s="74"/>
    </row>
    <row r="358214" spans="2:3" x14ac:dyDescent="0.25">
      <c r="B358214" s="74"/>
    </row>
    <row r="358215" spans="2:3" x14ac:dyDescent="0.25">
      <c r="B358215" s="74"/>
    </row>
    <row r="358216" spans="2:3" x14ac:dyDescent="0.25">
      <c r="B358216" s="74"/>
    </row>
    <row r="358217" spans="2:3" x14ac:dyDescent="0.25">
      <c r="B358217" s="74"/>
    </row>
    <row r="358218" spans="2:3" x14ac:dyDescent="0.25">
      <c r="B358218" s="74"/>
    </row>
    <row r="358219" spans="2:3" x14ac:dyDescent="0.25">
      <c r="B358219" s="74"/>
    </row>
    <row r="358220" spans="2:3" x14ac:dyDescent="0.25">
      <c r="B358220" s="74"/>
    </row>
    <row r="358221" spans="2:3" x14ac:dyDescent="0.25">
      <c r="B358221" s="74"/>
    </row>
    <row r="358222" spans="2:3" x14ac:dyDescent="0.25">
      <c r="B358222" s="74"/>
    </row>
    <row r="358273" spans="2:3" x14ac:dyDescent="0.25">
      <c r="C358273"/>
    </row>
    <row r="358274" spans="2:3" x14ac:dyDescent="0.25">
      <c r="B358274" s="74"/>
    </row>
    <row r="358275" spans="2:3" x14ac:dyDescent="0.25">
      <c r="B358275" s="74"/>
    </row>
    <row r="358276" spans="2:3" x14ac:dyDescent="0.25">
      <c r="B358276" s="74"/>
    </row>
    <row r="358277" spans="2:3" x14ac:dyDescent="0.25">
      <c r="B358277" s="74"/>
    </row>
    <row r="358278" spans="2:3" x14ac:dyDescent="0.25">
      <c r="B358278" s="74"/>
    </row>
    <row r="358279" spans="2:3" x14ac:dyDescent="0.25">
      <c r="B358279" s="74"/>
    </row>
    <row r="358280" spans="2:3" x14ac:dyDescent="0.25">
      <c r="B358280" s="74"/>
    </row>
    <row r="358281" spans="2:3" x14ac:dyDescent="0.25">
      <c r="B358281" s="74"/>
    </row>
    <row r="358282" spans="2:3" x14ac:dyDescent="0.25">
      <c r="B358282" s="74"/>
    </row>
    <row r="358283" spans="2:3" x14ac:dyDescent="0.25">
      <c r="B358283" s="74"/>
    </row>
    <row r="358284" spans="2:3" x14ac:dyDescent="0.25">
      <c r="B358284" s="74"/>
    </row>
    <row r="358285" spans="2:3" x14ac:dyDescent="0.25">
      <c r="B358285" s="74"/>
    </row>
    <row r="358286" spans="2:3" x14ac:dyDescent="0.25">
      <c r="B358286" s="74"/>
    </row>
    <row r="358337" spans="2:3" x14ac:dyDescent="0.25">
      <c r="C358337"/>
    </row>
    <row r="358338" spans="2:3" x14ac:dyDescent="0.25">
      <c r="B358338" s="74"/>
    </row>
    <row r="358339" spans="2:3" x14ac:dyDescent="0.25">
      <c r="B358339" s="74"/>
    </row>
    <row r="358340" spans="2:3" x14ac:dyDescent="0.25">
      <c r="B358340" s="74"/>
    </row>
    <row r="358341" spans="2:3" x14ac:dyDescent="0.25">
      <c r="B358341" s="74"/>
    </row>
    <row r="358342" spans="2:3" x14ac:dyDescent="0.25">
      <c r="B358342" s="74"/>
    </row>
    <row r="358343" spans="2:3" x14ac:dyDescent="0.25">
      <c r="B358343" s="74"/>
    </row>
    <row r="358344" spans="2:3" x14ac:dyDescent="0.25">
      <c r="B358344" s="74"/>
    </row>
    <row r="358345" spans="2:3" x14ac:dyDescent="0.25">
      <c r="B358345" s="74"/>
    </row>
    <row r="358346" spans="2:3" x14ac:dyDescent="0.25">
      <c r="B358346" s="74"/>
    </row>
    <row r="358347" spans="2:3" x14ac:dyDescent="0.25">
      <c r="B358347" s="74"/>
    </row>
    <row r="358348" spans="2:3" x14ac:dyDescent="0.25">
      <c r="B358348" s="74"/>
    </row>
    <row r="358349" spans="2:3" x14ac:dyDescent="0.25">
      <c r="B358349" s="74"/>
    </row>
    <row r="358350" spans="2:3" x14ac:dyDescent="0.25">
      <c r="B358350" s="74"/>
    </row>
    <row r="358401" spans="2:3" x14ac:dyDescent="0.25">
      <c r="C358401"/>
    </row>
    <row r="358402" spans="2:3" x14ac:dyDescent="0.25">
      <c r="B358402" s="74"/>
    </row>
    <row r="358403" spans="2:3" x14ac:dyDescent="0.25">
      <c r="B358403" s="74"/>
    </row>
    <row r="358404" spans="2:3" x14ac:dyDescent="0.25">
      <c r="B358404" s="74"/>
    </row>
    <row r="358405" spans="2:3" x14ac:dyDescent="0.25">
      <c r="B358405" s="74"/>
    </row>
    <row r="358406" spans="2:3" x14ac:dyDescent="0.25">
      <c r="B358406" s="74"/>
    </row>
    <row r="358407" spans="2:3" x14ac:dyDescent="0.25">
      <c r="B358407" s="74"/>
    </row>
    <row r="358408" spans="2:3" x14ac:dyDescent="0.25">
      <c r="B358408" s="74"/>
    </row>
    <row r="358409" spans="2:3" x14ac:dyDescent="0.25">
      <c r="B358409" s="74"/>
    </row>
    <row r="358410" spans="2:3" x14ac:dyDescent="0.25">
      <c r="B358410" s="74"/>
    </row>
    <row r="358411" spans="2:3" x14ac:dyDescent="0.25">
      <c r="B358411" s="74"/>
    </row>
    <row r="358412" spans="2:3" x14ac:dyDescent="0.25">
      <c r="B358412" s="74"/>
    </row>
    <row r="358413" spans="2:3" x14ac:dyDescent="0.25">
      <c r="B358413" s="74"/>
    </row>
    <row r="358414" spans="2:3" x14ac:dyDescent="0.25">
      <c r="B358414" s="74"/>
    </row>
    <row r="358465" spans="2:3" x14ac:dyDescent="0.25">
      <c r="C358465"/>
    </row>
    <row r="358466" spans="2:3" x14ac:dyDescent="0.25">
      <c r="B358466" s="74"/>
    </row>
    <row r="358467" spans="2:3" x14ac:dyDescent="0.25">
      <c r="B358467" s="74"/>
    </row>
    <row r="358468" spans="2:3" x14ac:dyDescent="0.25">
      <c r="B358468" s="74"/>
    </row>
    <row r="358469" spans="2:3" x14ac:dyDescent="0.25">
      <c r="B358469" s="74"/>
    </row>
    <row r="358470" spans="2:3" x14ac:dyDescent="0.25">
      <c r="B358470" s="74"/>
    </row>
    <row r="358471" spans="2:3" x14ac:dyDescent="0.25">
      <c r="B358471" s="74"/>
    </row>
    <row r="358472" spans="2:3" x14ac:dyDescent="0.25">
      <c r="B358472" s="74"/>
    </row>
    <row r="358473" spans="2:3" x14ac:dyDescent="0.25">
      <c r="B358473" s="74"/>
    </row>
    <row r="358474" spans="2:3" x14ac:dyDescent="0.25">
      <c r="B358474" s="74"/>
    </row>
    <row r="358475" spans="2:3" x14ac:dyDescent="0.25">
      <c r="B358475" s="74"/>
    </row>
    <row r="358476" spans="2:3" x14ac:dyDescent="0.25">
      <c r="B358476" s="74"/>
    </row>
    <row r="358477" spans="2:3" x14ac:dyDescent="0.25">
      <c r="B358477" s="74"/>
    </row>
    <row r="358478" spans="2:3" x14ac:dyDescent="0.25">
      <c r="B358478" s="74"/>
    </row>
    <row r="358529" spans="2:3" x14ac:dyDescent="0.25">
      <c r="C358529"/>
    </row>
    <row r="358530" spans="2:3" x14ac:dyDescent="0.25">
      <c r="B358530" s="74"/>
    </row>
    <row r="358531" spans="2:3" x14ac:dyDescent="0.25">
      <c r="B358531" s="74"/>
    </row>
    <row r="358532" spans="2:3" x14ac:dyDescent="0.25">
      <c r="B358532" s="74"/>
    </row>
    <row r="358533" spans="2:3" x14ac:dyDescent="0.25">
      <c r="B358533" s="74"/>
    </row>
    <row r="358534" spans="2:3" x14ac:dyDescent="0.25">
      <c r="B358534" s="74"/>
    </row>
    <row r="358535" spans="2:3" x14ac:dyDescent="0.25">
      <c r="B358535" s="74"/>
    </row>
    <row r="358536" spans="2:3" x14ac:dyDescent="0.25">
      <c r="B358536" s="74"/>
    </row>
    <row r="358537" spans="2:3" x14ac:dyDescent="0.25">
      <c r="B358537" s="74"/>
    </row>
    <row r="358538" spans="2:3" x14ac:dyDescent="0.25">
      <c r="B358538" s="74"/>
    </row>
    <row r="358539" spans="2:3" x14ac:dyDescent="0.25">
      <c r="B358539" s="74"/>
    </row>
    <row r="358540" spans="2:3" x14ac:dyDescent="0.25">
      <c r="B358540" s="74"/>
    </row>
    <row r="358541" spans="2:3" x14ac:dyDescent="0.25">
      <c r="B358541" s="74"/>
    </row>
    <row r="358542" spans="2:3" x14ac:dyDescent="0.25">
      <c r="B358542" s="74"/>
    </row>
    <row r="358593" spans="2:3" x14ac:dyDescent="0.25">
      <c r="C358593"/>
    </row>
    <row r="358594" spans="2:3" x14ac:dyDescent="0.25">
      <c r="B358594" s="74"/>
    </row>
    <row r="358595" spans="2:3" x14ac:dyDescent="0.25">
      <c r="B358595" s="74"/>
    </row>
    <row r="358596" spans="2:3" x14ac:dyDescent="0.25">
      <c r="B358596" s="74"/>
    </row>
    <row r="358597" spans="2:3" x14ac:dyDescent="0.25">
      <c r="B358597" s="74"/>
    </row>
    <row r="358598" spans="2:3" x14ac:dyDescent="0.25">
      <c r="B358598" s="74"/>
    </row>
    <row r="358599" spans="2:3" x14ac:dyDescent="0.25">
      <c r="B358599" s="74"/>
    </row>
    <row r="358600" spans="2:3" x14ac:dyDescent="0.25">
      <c r="B358600" s="74"/>
    </row>
    <row r="358601" spans="2:3" x14ac:dyDescent="0.25">
      <c r="B358601" s="74"/>
    </row>
    <row r="358602" spans="2:3" x14ac:dyDescent="0.25">
      <c r="B358602" s="74"/>
    </row>
    <row r="358603" spans="2:3" x14ac:dyDescent="0.25">
      <c r="B358603" s="74"/>
    </row>
    <row r="358604" spans="2:3" x14ac:dyDescent="0.25">
      <c r="B358604" s="74"/>
    </row>
    <row r="358605" spans="2:3" x14ac:dyDescent="0.25">
      <c r="B358605" s="74"/>
    </row>
    <row r="358606" spans="2:3" x14ac:dyDescent="0.25">
      <c r="B358606" s="74"/>
    </row>
    <row r="358657" spans="2:3" x14ac:dyDescent="0.25">
      <c r="C358657"/>
    </row>
    <row r="358658" spans="2:3" x14ac:dyDescent="0.25">
      <c r="B358658" s="74"/>
    </row>
    <row r="358659" spans="2:3" x14ac:dyDescent="0.25">
      <c r="B358659" s="74"/>
    </row>
    <row r="358660" spans="2:3" x14ac:dyDescent="0.25">
      <c r="B358660" s="74"/>
    </row>
    <row r="358661" spans="2:3" x14ac:dyDescent="0.25">
      <c r="B358661" s="74"/>
    </row>
    <row r="358662" spans="2:3" x14ac:dyDescent="0.25">
      <c r="B358662" s="74"/>
    </row>
    <row r="358663" spans="2:3" x14ac:dyDescent="0.25">
      <c r="B358663" s="74"/>
    </row>
    <row r="358664" spans="2:3" x14ac:dyDescent="0.25">
      <c r="B358664" s="74"/>
    </row>
    <row r="358665" spans="2:3" x14ac:dyDescent="0.25">
      <c r="B358665" s="74"/>
    </row>
    <row r="358666" spans="2:3" x14ac:dyDescent="0.25">
      <c r="B358666" s="74"/>
    </row>
    <row r="358667" spans="2:3" x14ac:dyDescent="0.25">
      <c r="B358667" s="74"/>
    </row>
    <row r="358668" spans="2:3" x14ac:dyDescent="0.25">
      <c r="B358668" s="74"/>
    </row>
    <row r="358669" spans="2:3" x14ac:dyDescent="0.25">
      <c r="B358669" s="74"/>
    </row>
    <row r="358670" spans="2:3" x14ac:dyDescent="0.25">
      <c r="B358670" s="74"/>
    </row>
    <row r="358721" spans="2:3" x14ac:dyDescent="0.25">
      <c r="C358721"/>
    </row>
    <row r="358722" spans="2:3" x14ac:dyDescent="0.25">
      <c r="B358722" s="74"/>
    </row>
    <row r="358723" spans="2:3" x14ac:dyDescent="0.25">
      <c r="B358723" s="74"/>
    </row>
    <row r="358724" spans="2:3" x14ac:dyDescent="0.25">
      <c r="B358724" s="74"/>
    </row>
    <row r="358725" spans="2:3" x14ac:dyDescent="0.25">
      <c r="B358725" s="74"/>
    </row>
    <row r="358726" spans="2:3" x14ac:dyDescent="0.25">
      <c r="B358726" s="74"/>
    </row>
    <row r="358727" spans="2:3" x14ac:dyDescent="0.25">
      <c r="B358727" s="74"/>
    </row>
    <row r="358728" spans="2:3" x14ac:dyDescent="0.25">
      <c r="B358728" s="74"/>
    </row>
    <row r="358729" spans="2:3" x14ac:dyDescent="0.25">
      <c r="B358729" s="74"/>
    </row>
    <row r="358730" spans="2:3" x14ac:dyDescent="0.25">
      <c r="B358730" s="74"/>
    </row>
    <row r="358731" spans="2:3" x14ac:dyDescent="0.25">
      <c r="B358731" s="74"/>
    </row>
    <row r="358732" spans="2:3" x14ac:dyDescent="0.25">
      <c r="B358732" s="74"/>
    </row>
    <row r="358733" spans="2:3" x14ac:dyDescent="0.25">
      <c r="B358733" s="74"/>
    </row>
    <row r="358734" spans="2:3" x14ac:dyDescent="0.25">
      <c r="B358734" s="74"/>
    </row>
    <row r="358785" spans="2:3" x14ac:dyDescent="0.25">
      <c r="C358785"/>
    </row>
    <row r="358786" spans="2:3" x14ac:dyDescent="0.25">
      <c r="B358786" s="74"/>
    </row>
    <row r="358787" spans="2:3" x14ac:dyDescent="0.25">
      <c r="B358787" s="74"/>
    </row>
    <row r="358788" spans="2:3" x14ac:dyDescent="0.25">
      <c r="B358788" s="74"/>
    </row>
    <row r="358789" spans="2:3" x14ac:dyDescent="0.25">
      <c r="B358789" s="74"/>
    </row>
    <row r="358790" spans="2:3" x14ac:dyDescent="0.25">
      <c r="B358790" s="74"/>
    </row>
    <row r="358791" spans="2:3" x14ac:dyDescent="0.25">
      <c r="B358791" s="74"/>
    </row>
    <row r="358792" spans="2:3" x14ac:dyDescent="0.25">
      <c r="B358792" s="74"/>
    </row>
    <row r="358793" spans="2:3" x14ac:dyDescent="0.25">
      <c r="B358793" s="74"/>
    </row>
    <row r="358794" spans="2:3" x14ac:dyDescent="0.25">
      <c r="B358794" s="74"/>
    </row>
    <row r="358795" spans="2:3" x14ac:dyDescent="0.25">
      <c r="B358795" s="74"/>
    </row>
    <row r="358796" spans="2:3" x14ac:dyDescent="0.25">
      <c r="B358796" s="74"/>
    </row>
    <row r="358797" spans="2:3" x14ac:dyDescent="0.25">
      <c r="B358797" s="74"/>
    </row>
    <row r="358798" spans="2:3" x14ac:dyDescent="0.25">
      <c r="B358798" s="74"/>
    </row>
    <row r="358849" spans="2:3" x14ac:dyDescent="0.25">
      <c r="C358849"/>
    </row>
    <row r="358850" spans="2:3" x14ac:dyDescent="0.25">
      <c r="B358850" s="74"/>
    </row>
    <row r="358851" spans="2:3" x14ac:dyDescent="0.25">
      <c r="B358851" s="74"/>
    </row>
    <row r="358852" spans="2:3" x14ac:dyDescent="0.25">
      <c r="B358852" s="74"/>
    </row>
    <row r="358853" spans="2:3" x14ac:dyDescent="0.25">
      <c r="B358853" s="74"/>
    </row>
    <row r="358854" spans="2:3" x14ac:dyDescent="0.25">
      <c r="B358854" s="74"/>
    </row>
    <row r="358855" spans="2:3" x14ac:dyDescent="0.25">
      <c r="B358855" s="74"/>
    </row>
    <row r="358856" spans="2:3" x14ac:dyDescent="0.25">
      <c r="B358856" s="74"/>
    </row>
    <row r="358857" spans="2:3" x14ac:dyDescent="0.25">
      <c r="B358857" s="74"/>
    </row>
    <row r="358858" spans="2:3" x14ac:dyDescent="0.25">
      <c r="B358858" s="74"/>
    </row>
    <row r="358859" spans="2:3" x14ac:dyDescent="0.25">
      <c r="B358859" s="74"/>
    </row>
    <row r="358860" spans="2:3" x14ac:dyDescent="0.25">
      <c r="B358860" s="74"/>
    </row>
    <row r="358861" spans="2:3" x14ac:dyDescent="0.25">
      <c r="B358861" s="74"/>
    </row>
    <row r="358862" spans="2:3" x14ac:dyDescent="0.25">
      <c r="B358862" s="74"/>
    </row>
    <row r="358913" spans="2:3" x14ac:dyDescent="0.25">
      <c r="C358913"/>
    </row>
    <row r="358914" spans="2:3" x14ac:dyDescent="0.25">
      <c r="B358914" s="74"/>
    </row>
    <row r="358915" spans="2:3" x14ac:dyDescent="0.25">
      <c r="B358915" s="74"/>
    </row>
    <row r="358916" spans="2:3" x14ac:dyDescent="0.25">
      <c r="B358916" s="74"/>
    </row>
    <row r="358917" spans="2:3" x14ac:dyDescent="0.25">
      <c r="B358917" s="74"/>
    </row>
    <row r="358918" spans="2:3" x14ac:dyDescent="0.25">
      <c r="B358918" s="74"/>
    </row>
    <row r="358919" spans="2:3" x14ac:dyDescent="0.25">
      <c r="B358919" s="74"/>
    </row>
    <row r="358920" spans="2:3" x14ac:dyDescent="0.25">
      <c r="B358920" s="74"/>
    </row>
    <row r="358921" spans="2:3" x14ac:dyDescent="0.25">
      <c r="B358921" s="74"/>
    </row>
    <row r="358922" spans="2:3" x14ac:dyDescent="0.25">
      <c r="B358922" s="74"/>
    </row>
    <row r="358923" spans="2:3" x14ac:dyDescent="0.25">
      <c r="B358923" s="74"/>
    </row>
    <row r="358924" spans="2:3" x14ac:dyDescent="0.25">
      <c r="B358924" s="74"/>
    </row>
    <row r="358925" spans="2:3" x14ac:dyDescent="0.25">
      <c r="B358925" s="74"/>
    </row>
    <row r="358926" spans="2:3" x14ac:dyDescent="0.25">
      <c r="B358926" s="74"/>
    </row>
    <row r="358977" spans="2:3" x14ac:dyDescent="0.25">
      <c r="C358977"/>
    </row>
    <row r="358978" spans="2:3" x14ac:dyDescent="0.25">
      <c r="B358978" s="74"/>
    </row>
    <row r="358979" spans="2:3" x14ac:dyDescent="0.25">
      <c r="B358979" s="74"/>
    </row>
    <row r="358980" spans="2:3" x14ac:dyDescent="0.25">
      <c r="B358980" s="74"/>
    </row>
    <row r="358981" spans="2:3" x14ac:dyDescent="0.25">
      <c r="B358981" s="74"/>
    </row>
    <row r="358982" spans="2:3" x14ac:dyDescent="0.25">
      <c r="B358982" s="74"/>
    </row>
    <row r="358983" spans="2:3" x14ac:dyDescent="0.25">
      <c r="B358983" s="74"/>
    </row>
    <row r="358984" spans="2:3" x14ac:dyDescent="0.25">
      <c r="B358984" s="74"/>
    </row>
    <row r="358985" spans="2:3" x14ac:dyDescent="0.25">
      <c r="B358985" s="74"/>
    </row>
    <row r="358986" spans="2:3" x14ac:dyDescent="0.25">
      <c r="B358986" s="74"/>
    </row>
    <row r="358987" spans="2:3" x14ac:dyDescent="0.25">
      <c r="B358987" s="74"/>
    </row>
    <row r="358988" spans="2:3" x14ac:dyDescent="0.25">
      <c r="B358988" s="74"/>
    </row>
    <row r="358989" spans="2:3" x14ac:dyDescent="0.25">
      <c r="B358989" s="74"/>
    </row>
    <row r="358990" spans="2:3" x14ac:dyDescent="0.25">
      <c r="B358990" s="74"/>
    </row>
    <row r="359041" spans="2:3" x14ac:dyDescent="0.25">
      <c r="C359041"/>
    </row>
    <row r="359042" spans="2:3" x14ac:dyDescent="0.25">
      <c r="B359042" s="74"/>
    </row>
    <row r="359043" spans="2:3" x14ac:dyDescent="0.25">
      <c r="B359043" s="74"/>
    </row>
    <row r="359044" spans="2:3" x14ac:dyDescent="0.25">
      <c r="B359044" s="74"/>
    </row>
    <row r="359045" spans="2:3" x14ac:dyDescent="0.25">
      <c r="B359045" s="74"/>
    </row>
    <row r="359046" spans="2:3" x14ac:dyDescent="0.25">
      <c r="B359046" s="74"/>
    </row>
    <row r="359047" spans="2:3" x14ac:dyDescent="0.25">
      <c r="B359047" s="74"/>
    </row>
    <row r="359048" spans="2:3" x14ac:dyDescent="0.25">
      <c r="B359048" s="74"/>
    </row>
    <row r="359049" spans="2:3" x14ac:dyDescent="0.25">
      <c r="B359049" s="74"/>
    </row>
    <row r="359050" spans="2:3" x14ac:dyDescent="0.25">
      <c r="B359050" s="74"/>
    </row>
    <row r="359051" spans="2:3" x14ac:dyDescent="0.25">
      <c r="B359051" s="74"/>
    </row>
    <row r="359052" spans="2:3" x14ac:dyDescent="0.25">
      <c r="B359052" s="74"/>
    </row>
    <row r="359053" spans="2:3" x14ac:dyDescent="0.25">
      <c r="B359053" s="74"/>
    </row>
    <row r="359054" spans="2:3" x14ac:dyDescent="0.25">
      <c r="B359054" s="74"/>
    </row>
    <row r="359105" spans="2:3" x14ac:dyDescent="0.25">
      <c r="C359105"/>
    </row>
    <row r="359106" spans="2:3" x14ac:dyDescent="0.25">
      <c r="B359106" s="74"/>
    </row>
    <row r="359107" spans="2:3" x14ac:dyDescent="0.25">
      <c r="B359107" s="74"/>
    </row>
    <row r="359108" spans="2:3" x14ac:dyDescent="0.25">
      <c r="B359108" s="74"/>
    </row>
    <row r="359109" spans="2:3" x14ac:dyDescent="0.25">
      <c r="B359109" s="74"/>
    </row>
    <row r="359110" spans="2:3" x14ac:dyDescent="0.25">
      <c r="B359110" s="74"/>
    </row>
    <row r="359111" spans="2:3" x14ac:dyDescent="0.25">
      <c r="B359111" s="74"/>
    </row>
    <row r="359112" spans="2:3" x14ac:dyDescent="0.25">
      <c r="B359112" s="74"/>
    </row>
    <row r="359113" spans="2:3" x14ac:dyDescent="0.25">
      <c r="B359113" s="74"/>
    </row>
    <row r="359114" spans="2:3" x14ac:dyDescent="0.25">
      <c r="B359114" s="74"/>
    </row>
    <row r="359115" spans="2:3" x14ac:dyDescent="0.25">
      <c r="B359115" s="74"/>
    </row>
    <row r="359116" spans="2:3" x14ac:dyDescent="0.25">
      <c r="B359116" s="74"/>
    </row>
    <row r="359117" spans="2:3" x14ac:dyDescent="0.25">
      <c r="B359117" s="74"/>
    </row>
    <row r="359118" spans="2:3" x14ac:dyDescent="0.25">
      <c r="B359118" s="74"/>
    </row>
    <row r="359169" spans="2:3" x14ac:dyDescent="0.25">
      <c r="C359169"/>
    </row>
    <row r="359170" spans="2:3" x14ac:dyDescent="0.25">
      <c r="B359170" s="74"/>
    </row>
    <row r="359171" spans="2:3" x14ac:dyDescent="0.25">
      <c r="B359171" s="74"/>
    </row>
    <row r="359172" spans="2:3" x14ac:dyDescent="0.25">
      <c r="B359172" s="74"/>
    </row>
    <row r="359173" spans="2:3" x14ac:dyDescent="0.25">
      <c r="B359173" s="74"/>
    </row>
    <row r="359174" spans="2:3" x14ac:dyDescent="0.25">
      <c r="B359174" s="74"/>
    </row>
    <row r="359175" spans="2:3" x14ac:dyDescent="0.25">
      <c r="B359175" s="74"/>
    </row>
    <row r="359176" spans="2:3" x14ac:dyDescent="0.25">
      <c r="B359176" s="74"/>
    </row>
    <row r="359177" spans="2:3" x14ac:dyDescent="0.25">
      <c r="B359177" s="74"/>
    </row>
    <row r="359178" spans="2:3" x14ac:dyDescent="0.25">
      <c r="B359178" s="74"/>
    </row>
    <row r="359179" spans="2:3" x14ac:dyDescent="0.25">
      <c r="B359179" s="74"/>
    </row>
    <row r="359180" spans="2:3" x14ac:dyDescent="0.25">
      <c r="B359180" s="74"/>
    </row>
    <row r="359181" spans="2:3" x14ac:dyDescent="0.25">
      <c r="B359181" s="74"/>
    </row>
    <row r="359182" spans="2:3" x14ac:dyDescent="0.25">
      <c r="B359182" s="74"/>
    </row>
    <row r="359233" spans="2:3" x14ac:dyDescent="0.25">
      <c r="C359233"/>
    </row>
    <row r="359234" spans="2:3" x14ac:dyDescent="0.25">
      <c r="B359234" s="74"/>
    </row>
    <row r="359235" spans="2:3" x14ac:dyDescent="0.25">
      <c r="B359235" s="74"/>
    </row>
    <row r="359236" spans="2:3" x14ac:dyDescent="0.25">
      <c r="B359236" s="74"/>
    </row>
    <row r="359237" spans="2:3" x14ac:dyDescent="0.25">
      <c r="B359237" s="74"/>
    </row>
    <row r="359238" spans="2:3" x14ac:dyDescent="0.25">
      <c r="B359238" s="74"/>
    </row>
    <row r="359239" spans="2:3" x14ac:dyDescent="0.25">
      <c r="B359239" s="74"/>
    </row>
    <row r="359240" spans="2:3" x14ac:dyDescent="0.25">
      <c r="B359240" s="74"/>
    </row>
    <row r="359241" spans="2:3" x14ac:dyDescent="0.25">
      <c r="B359241" s="74"/>
    </row>
    <row r="359242" spans="2:3" x14ac:dyDescent="0.25">
      <c r="B359242" s="74"/>
    </row>
    <row r="359243" spans="2:3" x14ac:dyDescent="0.25">
      <c r="B359243" s="74"/>
    </row>
    <row r="359244" spans="2:3" x14ac:dyDescent="0.25">
      <c r="B359244" s="74"/>
    </row>
    <row r="359245" spans="2:3" x14ac:dyDescent="0.25">
      <c r="B359245" s="74"/>
    </row>
    <row r="359246" spans="2:3" x14ac:dyDescent="0.25">
      <c r="B359246" s="74"/>
    </row>
    <row r="359297" spans="2:3" x14ac:dyDescent="0.25">
      <c r="C359297"/>
    </row>
    <row r="359298" spans="2:3" x14ac:dyDescent="0.25">
      <c r="B359298" s="74"/>
    </row>
    <row r="359299" spans="2:3" x14ac:dyDescent="0.25">
      <c r="B359299" s="74"/>
    </row>
    <row r="359300" spans="2:3" x14ac:dyDescent="0.25">
      <c r="B359300" s="74"/>
    </row>
    <row r="359301" spans="2:3" x14ac:dyDescent="0.25">
      <c r="B359301" s="74"/>
    </row>
    <row r="359302" spans="2:3" x14ac:dyDescent="0.25">
      <c r="B359302" s="74"/>
    </row>
    <row r="359303" spans="2:3" x14ac:dyDescent="0.25">
      <c r="B359303" s="74"/>
    </row>
    <row r="359304" spans="2:3" x14ac:dyDescent="0.25">
      <c r="B359304" s="74"/>
    </row>
    <row r="359305" spans="2:3" x14ac:dyDescent="0.25">
      <c r="B359305" s="74"/>
    </row>
    <row r="359306" spans="2:3" x14ac:dyDescent="0.25">
      <c r="B359306" s="74"/>
    </row>
    <row r="359307" spans="2:3" x14ac:dyDescent="0.25">
      <c r="B359307" s="74"/>
    </row>
    <row r="359308" spans="2:3" x14ac:dyDescent="0.25">
      <c r="B359308" s="74"/>
    </row>
    <row r="359309" spans="2:3" x14ac:dyDescent="0.25">
      <c r="B359309" s="74"/>
    </row>
    <row r="359310" spans="2:3" x14ac:dyDescent="0.25">
      <c r="B359310" s="74"/>
    </row>
    <row r="359361" spans="2:3" x14ac:dyDescent="0.25">
      <c r="C359361"/>
    </row>
    <row r="359362" spans="2:3" x14ac:dyDescent="0.25">
      <c r="B359362" s="74"/>
    </row>
    <row r="359363" spans="2:3" x14ac:dyDescent="0.25">
      <c r="B359363" s="74"/>
    </row>
    <row r="359364" spans="2:3" x14ac:dyDescent="0.25">
      <c r="B359364" s="74"/>
    </row>
    <row r="359365" spans="2:3" x14ac:dyDescent="0.25">
      <c r="B359365" s="74"/>
    </row>
    <row r="359366" spans="2:3" x14ac:dyDescent="0.25">
      <c r="B359366" s="74"/>
    </row>
    <row r="359367" spans="2:3" x14ac:dyDescent="0.25">
      <c r="B359367" s="74"/>
    </row>
    <row r="359368" spans="2:3" x14ac:dyDescent="0.25">
      <c r="B359368" s="74"/>
    </row>
    <row r="359369" spans="2:3" x14ac:dyDescent="0.25">
      <c r="B359369" s="74"/>
    </row>
    <row r="359370" spans="2:3" x14ac:dyDescent="0.25">
      <c r="B359370" s="74"/>
    </row>
    <row r="359371" spans="2:3" x14ac:dyDescent="0.25">
      <c r="B359371" s="74"/>
    </row>
    <row r="359372" spans="2:3" x14ac:dyDescent="0.25">
      <c r="B359372" s="74"/>
    </row>
    <row r="359373" spans="2:3" x14ac:dyDescent="0.25">
      <c r="B359373" s="74"/>
    </row>
    <row r="359374" spans="2:3" x14ac:dyDescent="0.25">
      <c r="B359374" s="74"/>
    </row>
    <row r="359425" spans="2:3" x14ac:dyDescent="0.25">
      <c r="C359425"/>
    </row>
    <row r="359426" spans="2:3" x14ac:dyDescent="0.25">
      <c r="B359426" s="74"/>
    </row>
    <row r="359427" spans="2:3" x14ac:dyDescent="0.25">
      <c r="B359427" s="74"/>
    </row>
    <row r="359428" spans="2:3" x14ac:dyDescent="0.25">
      <c r="B359428" s="74"/>
    </row>
    <row r="359429" spans="2:3" x14ac:dyDescent="0.25">
      <c r="B359429" s="74"/>
    </row>
    <row r="359430" spans="2:3" x14ac:dyDescent="0.25">
      <c r="B359430" s="74"/>
    </row>
    <row r="359431" spans="2:3" x14ac:dyDescent="0.25">
      <c r="B359431" s="74"/>
    </row>
    <row r="359432" spans="2:3" x14ac:dyDescent="0.25">
      <c r="B359432" s="74"/>
    </row>
    <row r="359433" spans="2:3" x14ac:dyDescent="0.25">
      <c r="B359433" s="74"/>
    </row>
    <row r="359434" spans="2:3" x14ac:dyDescent="0.25">
      <c r="B359434" s="74"/>
    </row>
    <row r="359435" spans="2:3" x14ac:dyDescent="0.25">
      <c r="B359435" s="74"/>
    </row>
    <row r="359436" spans="2:3" x14ac:dyDescent="0.25">
      <c r="B359436" s="74"/>
    </row>
    <row r="359437" spans="2:3" x14ac:dyDescent="0.25">
      <c r="B359437" s="74"/>
    </row>
    <row r="359438" spans="2:3" x14ac:dyDescent="0.25">
      <c r="B359438" s="74"/>
    </row>
    <row r="359489" spans="2:3" x14ac:dyDescent="0.25">
      <c r="C359489"/>
    </row>
    <row r="359490" spans="2:3" x14ac:dyDescent="0.25">
      <c r="B359490" s="74"/>
    </row>
    <row r="359491" spans="2:3" x14ac:dyDescent="0.25">
      <c r="B359491" s="74"/>
    </row>
    <row r="359492" spans="2:3" x14ac:dyDescent="0.25">
      <c r="B359492" s="74"/>
    </row>
    <row r="359493" spans="2:3" x14ac:dyDescent="0.25">
      <c r="B359493" s="74"/>
    </row>
    <row r="359494" spans="2:3" x14ac:dyDescent="0.25">
      <c r="B359494" s="74"/>
    </row>
    <row r="359495" spans="2:3" x14ac:dyDescent="0.25">
      <c r="B359495" s="74"/>
    </row>
    <row r="359496" spans="2:3" x14ac:dyDescent="0.25">
      <c r="B359496" s="74"/>
    </row>
    <row r="359497" spans="2:3" x14ac:dyDescent="0.25">
      <c r="B359497" s="74"/>
    </row>
    <row r="359498" spans="2:3" x14ac:dyDescent="0.25">
      <c r="B359498" s="74"/>
    </row>
    <row r="359499" spans="2:3" x14ac:dyDescent="0.25">
      <c r="B359499" s="74"/>
    </row>
    <row r="359500" spans="2:3" x14ac:dyDescent="0.25">
      <c r="B359500" s="74"/>
    </row>
    <row r="359501" spans="2:3" x14ac:dyDescent="0.25">
      <c r="B359501" s="74"/>
    </row>
    <row r="359502" spans="2:3" x14ac:dyDescent="0.25">
      <c r="B359502" s="74"/>
    </row>
    <row r="359553" spans="2:3" x14ac:dyDescent="0.25">
      <c r="C359553"/>
    </row>
    <row r="359554" spans="2:3" x14ac:dyDescent="0.25">
      <c r="B359554" s="74"/>
    </row>
    <row r="359555" spans="2:3" x14ac:dyDescent="0.25">
      <c r="B359555" s="74"/>
    </row>
    <row r="359556" spans="2:3" x14ac:dyDescent="0.25">
      <c r="B359556" s="74"/>
    </row>
    <row r="359557" spans="2:3" x14ac:dyDescent="0.25">
      <c r="B359557" s="74"/>
    </row>
    <row r="359558" spans="2:3" x14ac:dyDescent="0.25">
      <c r="B359558" s="74"/>
    </row>
    <row r="359559" spans="2:3" x14ac:dyDescent="0.25">
      <c r="B359559" s="74"/>
    </row>
    <row r="359560" spans="2:3" x14ac:dyDescent="0.25">
      <c r="B359560" s="74"/>
    </row>
    <row r="359561" spans="2:3" x14ac:dyDescent="0.25">
      <c r="B359561" s="74"/>
    </row>
    <row r="359562" spans="2:3" x14ac:dyDescent="0.25">
      <c r="B359562" s="74"/>
    </row>
    <row r="359563" spans="2:3" x14ac:dyDescent="0.25">
      <c r="B359563" s="74"/>
    </row>
    <row r="359564" spans="2:3" x14ac:dyDescent="0.25">
      <c r="B359564" s="74"/>
    </row>
    <row r="359565" spans="2:3" x14ac:dyDescent="0.25">
      <c r="B359565" s="74"/>
    </row>
    <row r="359566" spans="2:3" x14ac:dyDescent="0.25">
      <c r="B359566" s="74"/>
    </row>
    <row r="359617" spans="2:3" x14ac:dyDescent="0.25">
      <c r="C359617"/>
    </row>
    <row r="359618" spans="2:3" x14ac:dyDescent="0.25">
      <c r="B359618" s="74"/>
    </row>
    <row r="359619" spans="2:3" x14ac:dyDescent="0.25">
      <c r="B359619" s="74"/>
    </row>
    <row r="359620" spans="2:3" x14ac:dyDescent="0.25">
      <c r="B359620" s="74"/>
    </row>
    <row r="359621" spans="2:3" x14ac:dyDescent="0.25">
      <c r="B359621" s="74"/>
    </row>
    <row r="359622" spans="2:3" x14ac:dyDescent="0.25">
      <c r="B359622" s="74"/>
    </row>
    <row r="359623" spans="2:3" x14ac:dyDescent="0.25">
      <c r="B359623" s="74"/>
    </row>
    <row r="359624" spans="2:3" x14ac:dyDescent="0.25">
      <c r="B359624" s="74"/>
    </row>
    <row r="359625" spans="2:3" x14ac:dyDescent="0.25">
      <c r="B359625" s="74"/>
    </row>
    <row r="359626" spans="2:3" x14ac:dyDescent="0.25">
      <c r="B359626" s="74"/>
    </row>
    <row r="359627" spans="2:3" x14ac:dyDescent="0.25">
      <c r="B359627" s="74"/>
    </row>
    <row r="359628" spans="2:3" x14ac:dyDescent="0.25">
      <c r="B359628" s="74"/>
    </row>
    <row r="359629" spans="2:3" x14ac:dyDescent="0.25">
      <c r="B359629" s="74"/>
    </row>
    <row r="359630" spans="2:3" x14ac:dyDescent="0.25">
      <c r="B359630" s="74"/>
    </row>
    <row r="359681" spans="2:3" x14ac:dyDescent="0.25">
      <c r="C359681"/>
    </row>
    <row r="359682" spans="2:3" x14ac:dyDescent="0.25">
      <c r="B359682" s="74"/>
    </row>
    <row r="359683" spans="2:3" x14ac:dyDescent="0.25">
      <c r="B359683" s="74"/>
    </row>
    <row r="359684" spans="2:3" x14ac:dyDescent="0.25">
      <c r="B359684" s="74"/>
    </row>
    <row r="359685" spans="2:3" x14ac:dyDescent="0.25">
      <c r="B359685" s="74"/>
    </row>
    <row r="359686" spans="2:3" x14ac:dyDescent="0.25">
      <c r="B359686" s="74"/>
    </row>
    <row r="359687" spans="2:3" x14ac:dyDescent="0.25">
      <c r="B359687" s="74"/>
    </row>
    <row r="359688" spans="2:3" x14ac:dyDescent="0.25">
      <c r="B359688" s="74"/>
    </row>
    <row r="359689" spans="2:3" x14ac:dyDescent="0.25">
      <c r="B359689" s="74"/>
    </row>
    <row r="359690" spans="2:3" x14ac:dyDescent="0.25">
      <c r="B359690" s="74"/>
    </row>
    <row r="359691" spans="2:3" x14ac:dyDescent="0.25">
      <c r="B359691" s="74"/>
    </row>
    <row r="359692" spans="2:3" x14ac:dyDescent="0.25">
      <c r="B359692" s="74"/>
    </row>
    <row r="359693" spans="2:3" x14ac:dyDescent="0.25">
      <c r="B359693" s="74"/>
    </row>
    <row r="359694" spans="2:3" x14ac:dyDescent="0.25">
      <c r="B359694" s="74"/>
    </row>
    <row r="359745" spans="2:3" x14ac:dyDescent="0.25">
      <c r="C359745"/>
    </row>
    <row r="359746" spans="2:3" x14ac:dyDescent="0.25">
      <c r="B359746" s="74"/>
    </row>
    <row r="359747" spans="2:3" x14ac:dyDescent="0.25">
      <c r="B359747" s="74"/>
    </row>
    <row r="359748" spans="2:3" x14ac:dyDescent="0.25">
      <c r="B359748" s="74"/>
    </row>
    <row r="359749" spans="2:3" x14ac:dyDescent="0.25">
      <c r="B359749" s="74"/>
    </row>
    <row r="359750" spans="2:3" x14ac:dyDescent="0.25">
      <c r="B359750" s="74"/>
    </row>
    <row r="359751" spans="2:3" x14ac:dyDescent="0.25">
      <c r="B359751" s="74"/>
    </row>
    <row r="359752" spans="2:3" x14ac:dyDescent="0.25">
      <c r="B359752" s="74"/>
    </row>
    <row r="359753" spans="2:3" x14ac:dyDescent="0.25">
      <c r="B359753" s="74"/>
    </row>
    <row r="359754" spans="2:3" x14ac:dyDescent="0.25">
      <c r="B359754" s="74"/>
    </row>
    <row r="359755" spans="2:3" x14ac:dyDescent="0.25">
      <c r="B359755" s="74"/>
    </row>
    <row r="359756" spans="2:3" x14ac:dyDescent="0.25">
      <c r="B359756" s="74"/>
    </row>
    <row r="359757" spans="2:3" x14ac:dyDescent="0.25">
      <c r="B359757" s="74"/>
    </row>
    <row r="359758" spans="2:3" x14ac:dyDescent="0.25">
      <c r="B359758" s="74"/>
    </row>
    <row r="359809" spans="2:3" x14ac:dyDescent="0.25">
      <c r="C359809"/>
    </row>
    <row r="359810" spans="2:3" x14ac:dyDescent="0.25">
      <c r="B359810" s="74"/>
    </row>
    <row r="359811" spans="2:3" x14ac:dyDescent="0.25">
      <c r="B359811" s="74"/>
    </row>
    <row r="359812" spans="2:3" x14ac:dyDescent="0.25">
      <c r="B359812" s="74"/>
    </row>
    <row r="359813" spans="2:3" x14ac:dyDescent="0.25">
      <c r="B359813" s="74"/>
    </row>
    <row r="359814" spans="2:3" x14ac:dyDescent="0.25">
      <c r="B359814" s="74"/>
    </row>
    <row r="359815" spans="2:3" x14ac:dyDescent="0.25">
      <c r="B359815" s="74"/>
    </row>
    <row r="359816" spans="2:3" x14ac:dyDescent="0.25">
      <c r="B359816" s="74"/>
    </row>
    <row r="359817" spans="2:3" x14ac:dyDescent="0.25">
      <c r="B359817" s="74"/>
    </row>
    <row r="359818" spans="2:3" x14ac:dyDescent="0.25">
      <c r="B359818" s="74"/>
    </row>
    <row r="359819" spans="2:3" x14ac:dyDescent="0.25">
      <c r="B359819" s="74"/>
    </row>
    <row r="359820" spans="2:3" x14ac:dyDescent="0.25">
      <c r="B359820" s="74"/>
    </row>
    <row r="359821" spans="2:3" x14ac:dyDescent="0.25">
      <c r="B359821" s="74"/>
    </row>
    <row r="359822" spans="2:3" x14ac:dyDescent="0.25">
      <c r="B359822" s="74"/>
    </row>
    <row r="359873" spans="2:3" x14ac:dyDescent="0.25">
      <c r="C359873"/>
    </row>
    <row r="359874" spans="2:3" x14ac:dyDescent="0.25">
      <c r="B359874" s="74"/>
    </row>
    <row r="359875" spans="2:3" x14ac:dyDescent="0.25">
      <c r="B359875" s="74"/>
    </row>
    <row r="359876" spans="2:3" x14ac:dyDescent="0.25">
      <c r="B359876" s="74"/>
    </row>
    <row r="359877" spans="2:3" x14ac:dyDescent="0.25">
      <c r="B359877" s="74"/>
    </row>
    <row r="359878" spans="2:3" x14ac:dyDescent="0.25">
      <c r="B359878" s="74"/>
    </row>
    <row r="359879" spans="2:3" x14ac:dyDescent="0.25">
      <c r="B359879" s="74"/>
    </row>
    <row r="359880" spans="2:3" x14ac:dyDescent="0.25">
      <c r="B359880" s="74"/>
    </row>
    <row r="359881" spans="2:3" x14ac:dyDescent="0.25">
      <c r="B359881" s="74"/>
    </row>
    <row r="359882" spans="2:3" x14ac:dyDescent="0.25">
      <c r="B359882" s="74"/>
    </row>
    <row r="359883" spans="2:3" x14ac:dyDescent="0.25">
      <c r="B359883" s="74"/>
    </row>
    <row r="359884" spans="2:3" x14ac:dyDescent="0.25">
      <c r="B359884" s="74"/>
    </row>
    <row r="359885" spans="2:3" x14ac:dyDescent="0.25">
      <c r="B359885" s="74"/>
    </row>
    <row r="359886" spans="2:3" x14ac:dyDescent="0.25">
      <c r="B359886" s="74"/>
    </row>
    <row r="359937" spans="2:3" x14ac:dyDescent="0.25">
      <c r="C359937"/>
    </row>
    <row r="359938" spans="2:3" x14ac:dyDescent="0.25">
      <c r="B359938" s="74"/>
    </row>
    <row r="359939" spans="2:3" x14ac:dyDescent="0.25">
      <c r="B359939" s="74"/>
    </row>
    <row r="359940" spans="2:3" x14ac:dyDescent="0.25">
      <c r="B359940" s="74"/>
    </row>
    <row r="359941" spans="2:3" x14ac:dyDescent="0.25">
      <c r="B359941" s="74"/>
    </row>
    <row r="359942" spans="2:3" x14ac:dyDescent="0.25">
      <c r="B359942" s="74"/>
    </row>
    <row r="359943" spans="2:3" x14ac:dyDescent="0.25">
      <c r="B359943" s="74"/>
    </row>
    <row r="359944" spans="2:3" x14ac:dyDescent="0.25">
      <c r="B359944" s="74"/>
    </row>
    <row r="359945" spans="2:3" x14ac:dyDescent="0.25">
      <c r="B359945" s="74"/>
    </row>
    <row r="359946" spans="2:3" x14ac:dyDescent="0.25">
      <c r="B359946" s="74"/>
    </row>
    <row r="359947" spans="2:3" x14ac:dyDescent="0.25">
      <c r="B359947" s="74"/>
    </row>
    <row r="359948" spans="2:3" x14ac:dyDescent="0.25">
      <c r="B359948" s="74"/>
    </row>
    <row r="359949" spans="2:3" x14ac:dyDescent="0.25">
      <c r="B359949" s="74"/>
    </row>
    <row r="359950" spans="2:3" x14ac:dyDescent="0.25">
      <c r="B359950" s="74"/>
    </row>
    <row r="360001" spans="2:3" x14ac:dyDescent="0.25">
      <c r="C360001"/>
    </row>
    <row r="360002" spans="2:3" x14ac:dyDescent="0.25">
      <c r="B360002" s="74"/>
    </row>
    <row r="360003" spans="2:3" x14ac:dyDescent="0.25">
      <c r="B360003" s="74"/>
    </row>
    <row r="360004" spans="2:3" x14ac:dyDescent="0.25">
      <c r="B360004" s="74"/>
    </row>
    <row r="360005" spans="2:3" x14ac:dyDescent="0.25">
      <c r="B360005" s="74"/>
    </row>
    <row r="360006" spans="2:3" x14ac:dyDescent="0.25">
      <c r="B360006" s="74"/>
    </row>
    <row r="360007" spans="2:3" x14ac:dyDescent="0.25">
      <c r="B360007" s="74"/>
    </row>
    <row r="360008" spans="2:3" x14ac:dyDescent="0.25">
      <c r="B360008" s="74"/>
    </row>
    <row r="360009" spans="2:3" x14ac:dyDescent="0.25">
      <c r="B360009" s="74"/>
    </row>
    <row r="360010" spans="2:3" x14ac:dyDescent="0.25">
      <c r="B360010" s="74"/>
    </row>
    <row r="360011" spans="2:3" x14ac:dyDescent="0.25">
      <c r="B360011" s="74"/>
    </row>
    <row r="360012" spans="2:3" x14ac:dyDescent="0.25">
      <c r="B360012" s="74"/>
    </row>
    <row r="360013" spans="2:3" x14ac:dyDescent="0.25">
      <c r="B360013" s="74"/>
    </row>
    <row r="360014" spans="2:3" x14ac:dyDescent="0.25">
      <c r="B360014" s="74"/>
    </row>
    <row r="360065" spans="2:3" x14ac:dyDescent="0.25">
      <c r="C360065"/>
    </row>
    <row r="360066" spans="2:3" x14ac:dyDescent="0.25">
      <c r="B360066" s="74"/>
    </row>
    <row r="360067" spans="2:3" x14ac:dyDescent="0.25">
      <c r="B360067" s="74"/>
    </row>
    <row r="360068" spans="2:3" x14ac:dyDescent="0.25">
      <c r="B360068" s="74"/>
    </row>
    <row r="360069" spans="2:3" x14ac:dyDescent="0.25">
      <c r="B360069" s="74"/>
    </row>
    <row r="360070" spans="2:3" x14ac:dyDescent="0.25">
      <c r="B360070" s="74"/>
    </row>
    <row r="360071" spans="2:3" x14ac:dyDescent="0.25">
      <c r="B360071" s="74"/>
    </row>
    <row r="360072" spans="2:3" x14ac:dyDescent="0.25">
      <c r="B360072" s="74"/>
    </row>
    <row r="360073" spans="2:3" x14ac:dyDescent="0.25">
      <c r="B360073" s="74"/>
    </row>
    <row r="360074" spans="2:3" x14ac:dyDescent="0.25">
      <c r="B360074" s="74"/>
    </row>
    <row r="360075" spans="2:3" x14ac:dyDescent="0.25">
      <c r="B360075" s="74"/>
    </row>
    <row r="360076" spans="2:3" x14ac:dyDescent="0.25">
      <c r="B360076" s="74"/>
    </row>
    <row r="360077" spans="2:3" x14ac:dyDescent="0.25">
      <c r="B360077" s="74"/>
    </row>
    <row r="360078" spans="2:3" x14ac:dyDescent="0.25">
      <c r="B360078" s="74"/>
    </row>
    <row r="360129" spans="2:3" x14ac:dyDescent="0.25">
      <c r="C360129"/>
    </row>
    <row r="360130" spans="2:3" x14ac:dyDescent="0.25">
      <c r="B360130" s="74"/>
    </row>
    <row r="360131" spans="2:3" x14ac:dyDescent="0.25">
      <c r="B360131" s="74"/>
    </row>
    <row r="360132" spans="2:3" x14ac:dyDescent="0.25">
      <c r="B360132" s="74"/>
    </row>
    <row r="360133" spans="2:3" x14ac:dyDescent="0.25">
      <c r="B360133" s="74"/>
    </row>
    <row r="360134" spans="2:3" x14ac:dyDescent="0.25">
      <c r="B360134" s="74"/>
    </row>
    <row r="360135" spans="2:3" x14ac:dyDescent="0.25">
      <c r="B360135" s="74"/>
    </row>
    <row r="360136" spans="2:3" x14ac:dyDescent="0.25">
      <c r="B360136" s="74"/>
    </row>
    <row r="360137" spans="2:3" x14ac:dyDescent="0.25">
      <c r="B360137" s="74"/>
    </row>
    <row r="360138" spans="2:3" x14ac:dyDescent="0.25">
      <c r="B360138" s="74"/>
    </row>
    <row r="360139" spans="2:3" x14ac:dyDescent="0.25">
      <c r="B360139" s="74"/>
    </row>
    <row r="360140" spans="2:3" x14ac:dyDescent="0.25">
      <c r="B360140" s="74"/>
    </row>
    <row r="360141" spans="2:3" x14ac:dyDescent="0.25">
      <c r="B360141" s="74"/>
    </row>
    <row r="360142" spans="2:3" x14ac:dyDescent="0.25">
      <c r="B360142" s="74"/>
    </row>
    <row r="360193" spans="2:3" x14ac:dyDescent="0.25">
      <c r="C360193"/>
    </row>
    <row r="360194" spans="2:3" x14ac:dyDescent="0.25">
      <c r="B360194" s="74"/>
    </row>
    <row r="360195" spans="2:3" x14ac:dyDescent="0.25">
      <c r="B360195" s="74"/>
    </row>
    <row r="360196" spans="2:3" x14ac:dyDescent="0.25">
      <c r="B360196" s="74"/>
    </row>
    <row r="360197" spans="2:3" x14ac:dyDescent="0.25">
      <c r="B360197" s="74"/>
    </row>
    <row r="360198" spans="2:3" x14ac:dyDescent="0.25">
      <c r="B360198" s="74"/>
    </row>
    <row r="360199" spans="2:3" x14ac:dyDescent="0.25">
      <c r="B360199" s="74"/>
    </row>
    <row r="360200" spans="2:3" x14ac:dyDescent="0.25">
      <c r="B360200" s="74"/>
    </row>
    <row r="360201" spans="2:3" x14ac:dyDescent="0.25">
      <c r="B360201" s="74"/>
    </row>
    <row r="360202" spans="2:3" x14ac:dyDescent="0.25">
      <c r="B360202" s="74"/>
    </row>
    <row r="360203" spans="2:3" x14ac:dyDescent="0.25">
      <c r="B360203" s="74"/>
    </row>
    <row r="360204" spans="2:3" x14ac:dyDescent="0.25">
      <c r="B360204" s="74"/>
    </row>
    <row r="360205" spans="2:3" x14ac:dyDescent="0.25">
      <c r="B360205" s="74"/>
    </row>
    <row r="360206" spans="2:3" x14ac:dyDescent="0.25">
      <c r="B360206" s="74"/>
    </row>
    <row r="360257" spans="2:3" x14ac:dyDescent="0.25">
      <c r="C360257"/>
    </row>
    <row r="360258" spans="2:3" x14ac:dyDescent="0.25">
      <c r="B360258" s="74"/>
    </row>
    <row r="360259" spans="2:3" x14ac:dyDescent="0.25">
      <c r="B360259" s="74"/>
    </row>
    <row r="360260" spans="2:3" x14ac:dyDescent="0.25">
      <c r="B360260" s="74"/>
    </row>
    <row r="360261" spans="2:3" x14ac:dyDescent="0.25">
      <c r="B360261" s="74"/>
    </row>
    <row r="360262" spans="2:3" x14ac:dyDescent="0.25">
      <c r="B360262" s="74"/>
    </row>
    <row r="360263" spans="2:3" x14ac:dyDescent="0.25">
      <c r="B360263" s="74"/>
    </row>
    <row r="360264" spans="2:3" x14ac:dyDescent="0.25">
      <c r="B360264" s="74"/>
    </row>
    <row r="360265" spans="2:3" x14ac:dyDescent="0.25">
      <c r="B360265" s="74"/>
    </row>
    <row r="360266" spans="2:3" x14ac:dyDescent="0.25">
      <c r="B360266" s="74"/>
    </row>
    <row r="360267" spans="2:3" x14ac:dyDescent="0.25">
      <c r="B360267" s="74"/>
    </row>
    <row r="360268" spans="2:3" x14ac:dyDescent="0.25">
      <c r="B360268" s="74"/>
    </row>
    <row r="360269" spans="2:3" x14ac:dyDescent="0.25">
      <c r="B360269" s="74"/>
    </row>
    <row r="360270" spans="2:3" x14ac:dyDescent="0.25">
      <c r="B360270" s="74"/>
    </row>
    <row r="360321" spans="2:3" x14ac:dyDescent="0.25">
      <c r="C360321"/>
    </row>
    <row r="360322" spans="2:3" x14ac:dyDescent="0.25">
      <c r="B360322" s="74"/>
    </row>
    <row r="360323" spans="2:3" x14ac:dyDescent="0.25">
      <c r="B360323" s="74"/>
    </row>
    <row r="360324" spans="2:3" x14ac:dyDescent="0.25">
      <c r="B360324" s="74"/>
    </row>
    <row r="360325" spans="2:3" x14ac:dyDescent="0.25">
      <c r="B360325" s="74"/>
    </row>
    <row r="360326" spans="2:3" x14ac:dyDescent="0.25">
      <c r="B360326" s="74"/>
    </row>
    <row r="360327" spans="2:3" x14ac:dyDescent="0.25">
      <c r="B360327" s="74"/>
    </row>
    <row r="360328" spans="2:3" x14ac:dyDescent="0.25">
      <c r="B360328" s="74"/>
    </row>
    <row r="360329" spans="2:3" x14ac:dyDescent="0.25">
      <c r="B360329" s="74"/>
    </row>
    <row r="360330" spans="2:3" x14ac:dyDescent="0.25">
      <c r="B360330" s="74"/>
    </row>
    <row r="360331" spans="2:3" x14ac:dyDescent="0.25">
      <c r="B360331" s="74"/>
    </row>
    <row r="360332" spans="2:3" x14ac:dyDescent="0.25">
      <c r="B360332" s="74"/>
    </row>
    <row r="360333" spans="2:3" x14ac:dyDescent="0.25">
      <c r="B360333" s="74"/>
    </row>
    <row r="360334" spans="2:3" x14ac:dyDescent="0.25">
      <c r="B360334" s="74"/>
    </row>
    <row r="360385" spans="2:3" x14ac:dyDescent="0.25">
      <c r="C360385"/>
    </row>
    <row r="360386" spans="2:3" x14ac:dyDescent="0.25">
      <c r="B360386" s="74"/>
    </row>
    <row r="360387" spans="2:3" x14ac:dyDescent="0.25">
      <c r="B360387" s="74"/>
    </row>
    <row r="360388" spans="2:3" x14ac:dyDescent="0.25">
      <c r="B360388" s="74"/>
    </row>
    <row r="360389" spans="2:3" x14ac:dyDescent="0.25">
      <c r="B360389" s="74"/>
    </row>
    <row r="360390" spans="2:3" x14ac:dyDescent="0.25">
      <c r="B360390" s="74"/>
    </row>
    <row r="360391" spans="2:3" x14ac:dyDescent="0.25">
      <c r="B360391" s="74"/>
    </row>
    <row r="360392" spans="2:3" x14ac:dyDescent="0.25">
      <c r="B360392" s="74"/>
    </row>
    <row r="360393" spans="2:3" x14ac:dyDescent="0.25">
      <c r="B360393" s="74"/>
    </row>
    <row r="360394" spans="2:3" x14ac:dyDescent="0.25">
      <c r="B360394" s="74"/>
    </row>
    <row r="360395" spans="2:3" x14ac:dyDescent="0.25">
      <c r="B360395" s="74"/>
    </row>
    <row r="360396" spans="2:3" x14ac:dyDescent="0.25">
      <c r="B360396" s="74"/>
    </row>
    <row r="360397" spans="2:3" x14ac:dyDescent="0.25">
      <c r="B360397" s="74"/>
    </row>
    <row r="360398" spans="2:3" x14ac:dyDescent="0.25">
      <c r="B360398" s="74"/>
    </row>
    <row r="360449" spans="2:3" x14ac:dyDescent="0.25">
      <c r="C360449"/>
    </row>
    <row r="360450" spans="2:3" x14ac:dyDescent="0.25">
      <c r="B360450" s="74"/>
    </row>
    <row r="360451" spans="2:3" x14ac:dyDescent="0.25">
      <c r="B360451" s="74"/>
    </row>
    <row r="360452" spans="2:3" x14ac:dyDescent="0.25">
      <c r="B360452" s="74"/>
    </row>
    <row r="360453" spans="2:3" x14ac:dyDescent="0.25">
      <c r="B360453" s="74"/>
    </row>
    <row r="360454" spans="2:3" x14ac:dyDescent="0.25">
      <c r="B360454" s="74"/>
    </row>
    <row r="360455" spans="2:3" x14ac:dyDescent="0.25">
      <c r="B360455" s="74"/>
    </row>
    <row r="360456" spans="2:3" x14ac:dyDescent="0.25">
      <c r="B360456" s="74"/>
    </row>
    <row r="360457" spans="2:3" x14ac:dyDescent="0.25">
      <c r="B360457" s="74"/>
    </row>
    <row r="360458" spans="2:3" x14ac:dyDescent="0.25">
      <c r="B360458" s="74"/>
    </row>
    <row r="360459" spans="2:3" x14ac:dyDescent="0.25">
      <c r="B360459" s="74"/>
    </row>
    <row r="360460" spans="2:3" x14ac:dyDescent="0.25">
      <c r="B360460" s="74"/>
    </row>
    <row r="360461" spans="2:3" x14ac:dyDescent="0.25">
      <c r="B360461" s="74"/>
    </row>
    <row r="360462" spans="2:3" x14ac:dyDescent="0.25">
      <c r="B360462" s="74"/>
    </row>
    <row r="360513" spans="2:3" x14ac:dyDescent="0.25">
      <c r="C360513"/>
    </row>
    <row r="360514" spans="2:3" x14ac:dyDescent="0.25">
      <c r="B360514" s="74"/>
    </row>
    <row r="360515" spans="2:3" x14ac:dyDescent="0.25">
      <c r="B360515" s="74"/>
    </row>
    <row r="360516" spans="2:3" x14ac:dyDescent="0.25">
      <c r="B360516" s="74"/>
    </row>
    <row r="360517" spans="2:3" x14ac:dyDescent="0.25">
      <c r="B360517" s="74"/>
    </row>
    <row r="360518" spans="2:3" x14ac:dyDescent="0.25">
      <c r="B360518" s="74"/>
    </row>
    <row r="360519" spans="2:3" x14ac:dyDescent="0.25">
      <c r="B360519" s="74"/>
    </row>
    <row r="360520" spans="2:3" x14ac:dyDescent="0.25">
      <c r="B360520" s="74"/>
    </row>
    <row r="360521" spans="2:3" x14ac:dyDescent="0.25">
      <c r="B360521" s="74"/>
    </row>
    <row r="360522" spans="2:3" x14ac:dyDescent="0.25">
      <c r="B360522" s="74"/>
    </row>
    <row r="360523" spans="2:3" x14ac:dyDescent="0.25">
      <c r="B360523" s="74"/>
    </row>
    <row r="360524" spans="2:3" x14ac:dyDescent="0.25">
      <c r="B360524" s="74"/>
    </row>
    <row r="360525" spans="2:3" x14ac:dyDescent="0.25">
      <c r="B360525" s="74"/>
    </row>
    <row r="360526" spans="2:3" x14ac:dyDescent="0.25">
      <c r="B360526" s="74"/>
    </row>
    <row r="360577" spans="2:3" x14ac:dyDescent="0.25">
      <c r="C360577"/>
    </row>
    <row r="360578" spans="2:3" x14ac:dyDescent="0.25">
      <c r="B360578" s="74"/>
    </row>
    <row r="360579" spans="2:3" x14ac:dyDescent="0.25">
      <c r="B360579" s="74"/>
    </row>
    <row r="360580" spans="2:3" x14ac:dyDescent="0.25">
      <c r="B360580" s="74"/>
    </row>
    <row r="360581" spans="2:3" x14ac:dyDescent="0.25">
      <c r="B360581" s="74"/>
    </row>
    <row r="360582" spans="2:3" x14ac:dyDescent="0.25">
      <c r="B360582" s="74"/>
    </row>
    <row r="360583" spans="2:3" x14ac:dyDescent="0.25">
      <c r="B360583" s="74"/>
    </row>
    <row r="360584" spans="2:3" x14ac:dyDescent="0.25">
      <c r="B360584" s="74"/>
    </row>
    <row r="360585" spans="2:3" x14ac:dyDescent="0.25">
      <c r="B360585" s="74"/>
    </row>
    <row r="360586" spans="2:3" x14ac:dyDescent="0.25">
      <c r="B360586" s="74"/>
    </row>
    <row r="360587" spans="2:3" x14ac:dyDescent="0.25">
      <c r="B360587" s="74"/>
    </row>
    <row r="360588" spans="2:3" x14ac:dyDescent="0.25">
      <c r="B360588" s="74"/>
    </row>
    <row r="360589" spans="2:3" x14ac:dyDescent="0.25">
      <c r="B360589" s="74"/>
    </row>
    <row r="360590" spans="2:3" x14ac:dyDescent="0.25">
      <c r="B360590" s="74"/>
    </row>
    <row r="360641" spans="2:3" x14ac:dyDescent="0.25">
      <c r="C360641"/>
    </row>
    <row r="360642" spans="2:3" x14ac:dyDescent="0.25">
      <c r="B360642" s="74"/>
    </row>
    <row r="360643" spans="2:3" x14ac:dyDescent="0.25">
      <c r="B360643" s="74"/>
    </row>
    <row r="360644" spans="2:3" x14ac:dyDescent="0.25">
      <c r="B360644" s="74"/>
    </row>
    <row r="360645" spans="2:3" x14ac:dyDescent="0.25">
      <c r="B360645" s="74"/>
    </row>
    <row r="360646" spans="2:3" x14ac:dyDescent="0.25">
      <c r="B360646" s="74"/>
    </row>
    <row r="360647" spans="2:3" x14ac:dyDescent="0.25">
      <c r="B360647" s="74"/>
    </row>
    <row r="360648" spans="2:3" x14ac:dyDescent="0.25">
      <c r="B360648" s="74"/>
    </row>
    <row r="360649" spans="2:3" x14ac:dyDescent="0.25">
      <c r="B360649" s="74"/>
    </row>
    <row r="360650" spans="2:3" x14ac:dyDescent="0.25">
      <c r="B360650" s="74"/>
    </row>
    <row r="360651" spans="2:3" x14ac:dyDescent="0.25">
      <c r="B360651" s="74"/>
    </row>
    <row r="360652" spans="2:3" x14ac:dyDescent="0.25">
      <c r="B360652" s="74"/>
    </row>
    <row r="360653" spans="2:3" x14ac:dyDescent="0.25">
      <c r="B360653" s="74"/>
    </row>
    <row r="360654" spans="2:3" x14ac:dyDescent="0.25">
      <c r="B360654" s="74"/>
    </row>
    <row r="360705" spans="2:3" x14ac:dyDescent="0.25">
      <c r="C360705"/>
    </row>
    <row r="360706" spans="2:3" x14ac:dyDescent="0.25">
      <c r="B360706" s="74"/>
    </row>
    <row r="360707" spans="2:3" x14ac:dyDescent="0.25">
      <c r="B360707" s="74"/>
    </row>
    <row r="360708" spans="2:3" x14ac:dyDescent="0.25">
      <c r="B360708" s="74"/>
    </row>
    <row r="360709" spans="2:3" x14ac:dyDescent="0.25">
      <c r="B360709" s="74"/>
    </row>
    <row r="360710" spans="2:3" x14ac:dyDescent="0.25">
      <c r="B360710" s="74"/>
    </row>
    <row r="360711" spans="2:3" x14ac:dyDescent="0.25">
      <c r="B360711" s="74"/>
    </row>
    <row r="360712" spans="2:3" x14ac:dyDescent="0.25">
      <c r="B360712" s="74"/>
    </row>
    <row r="360713" spans="2:3" x14ac:dyDescent="0.25">
      <c r="B360713" s="74"/>
    </row>
    <row r="360714" spans="2:3" x14ac:dyDescent="0.25">
      <c r="B360714" s="74"/>
    </row>
    <row r="360715" spans="2:3" x14ac:dyDescent="0.25">
      <c r="B360715" s="74"/>
    </row>
    <row r="360716" spans="2:3" x14ac:dyDescent="0.25">
      <c r="B360716" s="74"/>
    </row>
    <row r="360717" spans="2:3" x14ac:dyDescent="0.25">
      <c r="B360717" s="74"/>
    </row>
    <row r="360718" spans="2:3" x14ac:dyDescent="0.25">
      <c r="B360718" s="74"/>
    </row>
    <row r="360769" spans="2:3" x14ac:dyDescent="0.25">
      <c r="C360769"/>
    </row>
    <row r="360770" spans="2:3" x14ac:dyDescent="0.25">
      <c r="B360770" s="74"/>
    </row>
    <row r="360771" spans="2:3" x14ac:dyDescent="0.25">
      <c r="B360771" s="74"/>
    </row>
    <row r="360772" spans="2:3" x14ac:dyDescent="0.25">
      <c r="B360772" s="74"/>
    </row>
    <row r="360773" spans="2:3" x14ac:dyDescent="0.25">
      <c r="B360773" s="74"/>
    </row>
    <row r="360774" spans="2:3" x14ac:dyDescent="0.25">
      <c r="B360774" s="74"/>
    </row>
    <row r="360775" spans="2:3" x14ac:dyDescent="0.25">
      <c r="B360775" s="74"/>
    </row>
    <row r="360776" spans="2:3" x14ac:dyDescent="0.25">
      <c r="B360776" s="74"/>
    </row>
    <row r="360777" spans="2:3" x14ac:dyDescent="0.25">
      <c r="B360777" s="74"/>
    </row>
    <row r="360778" spans="2:3" x14ac:dyDescent="0.25">
      <c r="B360778" s="74"/>
    </row>
    <row r="360779" spans="2:3" x14ac:dyDescent="0.25">
      <c r="B360779" s="74"/>
    </row>
    <row r="360780" spans="2:3" x14ac:dyDescent="0.25">
      <c r="B360780" s="74"/>
    </row>
    <row r="360781" spans="2:3" x14ac:dyDescent="0.25">
      <c r="B360781" s="74"/>
    </row>
    <row r="360782" spans="2:3" x14ac:dyDescent="0.25">
      <c r="B360782" s="74"/>
    </row>
    <row r="360833" spans="2:3" x14ac:dyDescent="0.25">
      <c r="C360833"/>
    </row>
    <row r="360834" spans="2:3" x14ac:dyDescent="0.25">
      <c r="B360834" s="74"/>
    </row>
    <row r="360835" spans="2:3" x14ac:dyDescent="0.25">
      <c r="B360835" s="74"/>
    </row>
    <row r="360836" spans="2:3" x14ac:dyDescent="0.25">
      <c r="B360836" s="74"/>
    </row>
    <row r="360837" spans="2:3" x14ac:dyDescent="0.25">
      <c r="B360837" s="74"/>
    </row>
    <row r="360838" spans="2:3" x14ac:dyDescent="0.25">
      <c r="B360838" s="74"/>
    </row>
    <row r="360839" spans="2:3" x14ac:dyDescent="0.25">
      <c r="B360839" s="74"/>
    </row>
    <row r="360840" spans="2:3" x14ac:dyDescent="0.25">
      <c r="B360840" s="74"/>
    </row>
    <row r="360841" spans="2:3" x14ac:dyDescent="0.25">
      <c r="B360841" s="74"/>
    </row>
    <row r="360842" spans="2:3" x14ac:dyDescent="0.25">
      <c r="B360842" s="74"/>
    </row>
    <row r="360843" spans="2:3" x14ac:dyDescent="0.25">
      <c r="B360843" s="74"/>
    </row>
    <row r="360844" spans="2:3" x14ac:dyDescent="0.25">
      <c r="B360844" s="74"/>
    </row>
    <row r="360845" spans="2:3" x14ac:dyDescent="0.25">
      <c r="B360845" s="74"/>
    </row>
    <row r="360846" spans="2:3" x14ac:dyDescent="0.25">
      <c r="B360846" s="74"/>
    </row>
    <row r="360897" spans="2:3" x14ac:dyDescent="0.25">
      <c r="C360897"/>
    </row>
    <row r="360898" spans="2:3" x14ac:dyDescent="0.25">
      <c r="B360898" s="74"/>
    </row>
    <row r="360899" spans="2:3" x14ac:dyDescent="0.25">
      <c r="B360899" s="74"/>
    </row>
    <row r="360900" spans="2:3" x14ac:dyDescent="0.25">
      <c r="B360900" s="74"/>
    </row>
    <row r="360901" spans="2:3" x14ac:dyDescent="0.25">
      <c r="B360901" s="74"/>
    </row>
    <row r="360902" spans="2:3" x14ac:dyDescent="0.25">
      <c r="B360902" s="74"/>
    </row>
    <row r="360903" spans="2:3" x14ac:dyDescent="0.25">
      <c r="B360903" s="74"/>
    </row>
    <row r="360904" spans="2:3" x14ac:dyDescent="0.25">
      <c r="B360904" s="74"/>
    </row>
    <row r="360905" spans="2:3" x14ac:dyDescent="0.25">
      <c r="B360905" s="74"/>
    </row>
    <row r="360906" spans="2:3" x14ac:dyDescent="0.25">
      <c r="B360906" s="74"/>
    </row>
    <row r="360907" spans="2:3" x14ac:dyDescent="0.25">
      <c r="B360907" s="74"/>
    </row>
    <row r="360908" spans="2:3" x14ac:dyDescent="0.25">
      <c r="B360908" s="74"/>
    </row>
    <row r="360909" spans="2:3" x14ac:dyDescent="0.25">
      <c r="B360909" s="74"/>
    </row>
    <row r="360910" spans="2:3" x14ac:dyDescent="0.25">
      <c r="B360910" s="74"/>
    </row>
    <row r="360961" spans="2:3" x14ac:dyDescent="0.25">
      <c r="C360961"/>
    </row>
    <row r="360962" spans="2:3" x14ac:dyDescent="0.25">
      <c r="B360962" s="74"/>
    </row>
    <row r="360963" spans="2:3" x14ac:dyDescent="0.25">
      <c r="B360963" s="74"/>
    </row>
    <row r="360964" spans="2:3" x14ac:dyDescent="0.25">
      <c r="B360964" s="74"/>
    </row>
    <row r="360965" spans="2:3" x14ac:dyDescent="0.25">
      <c r="B360965" s="74"/>
    </row>
    <row r="360966" spans="2:3" x14ac:dyDescent="0.25">
      <c r="B360966" s="74"/>
    </row>
    <row r="360967" spans="2:3" x14ac:dyDescent="0.25">
      <c r="B360967" s="74"/>
    </row>
    <row r="360968" spans="2:3" x14ac:dyDescent="0.25">
      <c r="B360968" s="74"/>
    </row>
    <row r="360969" spans="2:3" x14ac:dyDescent="0.25">
      <c r="B360969" s="74"/>
    </row>
    <row r="360970" spans="2:3" x14ac:dyDescent="0.25">
      <c r="B360970" s="74"/>
    </row>
    <row r="360971" spans="2:3" x14ac:dyDescent="0.25">
      <c r="B360971" s="74"/>
    </row>
    <row r="360972" spans="2:3" x14ac:dyDescent="0.25">
      <c r="B360972" s="74"/>
    </row>
    <row r="360973" spans="2:3" x14ac:dyDescent="0.25">
      <c r="B360973" s="74"/>
    </row>
    <row r="360974" spans="2:3" x14ac:dyDescent="0.25">
      <c r="B360974" s="74"/>
    </row>
    <row r="361025" spans="2:3" x14ac:dyDescent="0.25">
      <c r="C361025"/>
    </row>
    <row r="361026" spans="2:3" x14ac:dyDescent="0.25">
      <c r="B361026" s="74"/>
    </row>
    <row r="361027" spans="2:3" x14ac:dyDescent="0.25">
      <c r="B361027" s="74"/>
    </row>
    <row r="361028" spans="2:3" x14ac:dyDescent="0.25">
      <c r="B361028" s="74"/>
    </row>
    <row r="361029" spans="2:3" x14ac:dyDescent="0.25">
      <c r="B361029" s="74"/>
    </row>
    <row r="361030" spans="2:3" x14ac:dyDescent="0.25">
      <c r="B361030" s="74"/>
    </row>
    <row r="361031" spans="2:3" x14ac:dyDescent="0.25">
      <c r="B361031" s="74"/>
    </row>
    <row r="361032" spans="2:3" x14ac:dyDescent="0.25">
      <c r="B361032" s="74"/>
    </row>
    <row r="361033" spans="2:3" x14ac:dyDescent="0.25">
      <c r="B361033" s="74"/>
    </row>
    <row r="361034" spans="2:3" x14ac:dyDescent="0.25">
      <c r="B361034" s="74"/>
    </row>
    <row r="361035" spans="2:3" x14ac:dyDescent="0.25">
      <c r="B361035" s="74"/>
    </row>
    <row r="361036" spans="2:3" x14ac:dyDescent="0.25">
      <c r="B361036" s="74"/>
    </row>
    <row r="361037" spans="2:3" x14ac:dyDescent="0.25">
      <c r="B361037" s="74"/>
    </row>
    <row r="361038" spans="2:3" x14ac:dyDescent="0.25">
      <c r="B361038" s="74"/>
    </row>
    <row r="361089" spans="2:3" x14ac:dyDescent="0.25">
      <c r="C361089"/>
    </row>
    <row r="361090" spans="2:3" x14ac:dyDescent="0.25">
      <c r="B361090" s="74"/>
    </row>
    <row r="361091" spans="2:3" x14ac:dyDescent="0.25">
      <c r="B361091" s="74"/>
    </row>
    <row r="361092" spans="2:3" x14ac:dyDescent="0.25">
      <c r="B361092" s="74"/>
    </row>
    <row r="361093" spans="2:3" x14ac:dyDescent="0.25">
      <c r="B361093" s="74"/>
    </row>
    <row r="361094" spans="2:3" x14ac:dyDescent="0.25">
      <c r="B361094" s="74"/>
    </row>
    <row r="361095" spans="2:3" x14ac:dyDescent="0.25">
      <c r="B361095" s="74"/>
    </row>
    <row r="361096" spans="2:3" x14ac:dyDescent="0.25">
      <c r="B361096" s="74"/>
    </row>
    <row r="361097" spans="2:3" x14ac:dyDescent="0.25">
      <c r="B361097" s="74"/>
    </row>
    <row r="361098" spans="2:3" x14ac:dyDescent="0.25">
      <c r="B361098" s="74"/>
    </row>
    <row r="361099" spans="2:3" x14ac:dyDescent="0.25">
      <c r="B361099" s="74"/>
    </row>
    <row r="361100" spans="2:3" x14ac:dyDescent="0.25">
      <c r="B361100" s="74"/>
    </row>
    <row r="361101" spans="2:3" x14ac:dyDescent="0.25">
      <c r="B361101" s="74"/>
    </row>
    <row r="361102" spans="2:3" x14ac:dyDescent="0.25">
      <c r="B361102" s="74"/>
    </row>
    <row r="361153" spans="2:3" x14ac:dyDescent="0.25">
      <c r="C361153"/>
    </row>
    <row r="361154" spans="2:3" x14ac:dyDescent="0.25">
      <c r="B361154" s="74"/>
    </row>
    <row r="361155" spans="2:3" x14ac:dyDescent="0.25">
      <c r="B361155" s="74"/>
    </row>
    <row r="361156" spans="2:3" x14ac:dyDescent="0.25">
      <c r="B361156" s="74"/>
    </row>
    <row r="361157" spans="2:3" x14ac:dyDescent="0.25">
      <c r="B361157" s="74"/>
    </row>
    <row r="361158" spans="2:3" x14ac:dyDescent="0.25">
      <c r="B361158" s="74"/>
    </row>
    <row r="361159" spans="2:3" x14ac:dyDescent="0.25">
      <c r="B361159" s="74"/>
    </row>
    <row r="361160" spans="2:3" x14ac:dyDescent="0.25">
      <c r="B361160" s="74"/>
    </row>
    <row r="361161" spans="2:3" x14ac:dyDescent="0.25">
      <c r="B361161" s="74"/>
    </row>
    <row r="361162" spans="2:3" x14ac:dyDescent="0.25">
      <c r="B361162" s="74"/>
    </row>
    <row r="361163" spans="2:3" x14ac:dyDescent="0.25">
      <c r="B361163" s="74"/>
    </row>
    <row r="361164" spans="2:3" x14ac:dyDescent="0.25">
      <c r="B361164" s="74"/>
    </row>
    <row r="361165" spans="2:3" x14ac:dyDescent="0.25">
      <c r="B361165" s="74"/>
    </row>
    <row r="361166" spans="2:3" x14ac:dyDescent="0.25">
      <c r="B361166" s="74"/>
    </row>
    <row r="361217" spans="2:3" x14ac:dyDescent="0.25">
      <c r="C361217"/>
    </row>
    <row r="361218" spans="2:3" x14ac:dyDescent="0.25">
      <c r="B361218" s="74"/>
    </row>
    <row r="361219" spans="2:3" x14ac:dyDescent="0.25">
      <c r="B361219" s="74"/>
    </row>
    <row r="361220" spans="2:3" x14ac:dyDescent="0.25">
      <c r="B361220" s="74"/>
    </row>
    <row r="361221" spans="2:3" x14ac:dyDescent="0.25">
      <c r="B361221" s="74"/>
    </row>
    <row r="361222" spans="2:3" x14ac:dyDescent="0.25">
      <c r="B361222" s="74"/>
    </row>
    <row r="361223" spans="2:3" x14ac:dyDescent="0.25">
      <c r="B361223" s="74"/>
    </row>
    <row r="361224" spans="2:3" x14ac:dyDescent="0.25">
      <c r="B361224" s="74"/>
    </row>
    <row r="361225" spans="2:3" x14ac:dyDescent="0.25">
      <c r="B361225" s="74"/>
    </row>
    <row r="361226" spans="2:3" x14ac:dyDescent="0.25">
      <c r="B361226" s="74"/>
    </row>
    <row r="361227" spans="2:3" x14ac:dyDescent="0.25">
      <c r="B361227" s="74"/>
    </row>
    <row r="361228" spans="2:3" x14ac:dyDescent="0.25">
      <c r="B361228" s="74"/>
    </row>
    <row r="361229" spans="2:3" x14ac:dyDescent="0.25">
      <c r="B361229" s="74"/>
    </row>
    <row r="361230" spans="2:3" x14ac:dyDescent="0.25">
      <c r="B361230" s="74"/>
    </row>
    <row r="361281" spans="2:3" x14ac:dyDescent="0.25">
      <c r="C361281"/>
    </row>
    <row r="361282" spans="2:3" x14ac:dyDescent="0.25">
      <c r="B361282" s="74"/>
    </row>
    <row r="361283" spans="2:3" x14ac:dyDescent="0.25">
      <c r="B361283" s="74"/>
    </row>
    <row r="361284" spans="2:3" x14ac:dyDescent="0.25">
      <c r="B361284" s="74"/>
    </row>
    <row r="361285" spans="2:3" x14ac:dyDescent="0.25">
      <c r="B361285" s="74"/>
    </row>
    <row r="361286" spans="2:3" x14ac:dyDescent="0.25">
      <c r="B361286" s="74"/>
    </row>
    <row r="361287" spans="2:3" x14ac:dyDescent="0.25">
      <c r="B361287" s="74"/>
    </row>
    <row r="361288" spans="2:3" x14ac:dyDescent="0.25">
      <c r="B361288" s="74"/>
    </row>
    <row r="361289" spans="2:3" x14ac:dyDescent="0.25">
      <c r="B361289" s="74"/>
    </row>
    <row r="361290" spans="2:3" x14ac:dyDescent="0.25">
      <c r="B361290" s="74"/>
    </row>
    <row r="361291" spans="2:3" x14ac:dyDescent="0.25">
      <c r="B361291" s="74"/>
    </row>
    <row r="361292" spans="2:3" x14ac:dyDescent="0.25">
      <c r="B361292" s="74"/>
    </row>
    <row r="361293" spans="2:3" x14ac:dyDescent="0.25">
      <c r="B361293" s="74"/>
    </row>
    <row r="361294" spans="2:3" x14ac:dyDescent="0.25">
      <c r="B361294" s="74"/>
    </row>
    <row r="361345" spans="2:3" x14ac:dyDescent="0.25">
      <c r="C361345"/>
    </row>
    <row r="361346" spans="2:3" x14ac:dyDescent="0.25">
      <c r="B361346" s="74"/>
    </row>
    <row r="361347" spans="2:3" x14ac:dyDescent="0.25">
      <c r="B361347" s="74"/>
    </row>
    <row r="361348" spans="2:3" x14ac:dyDescent="0.25">
      <c r="B361348" s="74"/>
    </row>
    <row r="361349" spans="2:3" x14ac:dyDescent="0.25">
      <c r="B361349" s="74"/>
    </row>
    <row r="361350" spans="2:3" x14ac:dyDescent="0.25">
      <c r="B361350" s="74"/>
    </row>
    <row r="361351" spans="2:3" x14ac:dyDescent="0.25">
      <c r="B361351" s="74"/>
    </row>
    <row r="361352" spans="2:3" x14ac:dyDescent="0.25">
      <c r="B361352" s="74"/>
    </row>
    <row r="361353" spans="2:3" x14ac:dyDescent="0.25">
      <c r="B361353" s="74"/>
    </row>
    <row r="361354" spans="2:3" x14ac:dyDescent="0.25">
      <c r="B361354" s="74"/>
    </row>
    <row r="361355" spans="2:3" x14ac:dyDescent="0.25">
      <c r="B361355" s="74"/>
    </row>
    <row r="361356" spans="2:3" x14ac:dyDescent="0.25">
      <c r="B361356" s="74"/>
    </row>
    <row r="361357" spans="2:3" x14ac:dyDescent="0.25">
      <c r="B361357" s="74"/>
    </row>
    <row r="361358" spans="2:3" x14ac:dyDescent="0.25">
      <c r="B361358" s="74"/>
    </row>
    <row r="361409" spans="2:3" x14ac:dyDescent="0.25">
      <c r="C361409"/>
    </row>
    <row r="361410" spans="2:3" x14ac:dyDescent="0.25">
      <c r="B361410" s="74"/>
    </row>
    <row r="361411" spans="2:3" x14ac:dyDescent="0.25">
      <c r="B361411" s="74"/>
    </row>
    <row r="361412" spans="2:3" x14ac:dyDescent="0.25">
      <c r="B361412" s="74"/>
    </row>
    <row r="361413" spans="2:3" x14ac:dyDescent="0.25">
      <c r="B361413" s="74"/>
    </row>
    <row r="361414" spans="2:3" x14ac:dyDescent="0.25">
      <c r="B361414" s="74"/>
    </row>
    <row r="361415" spans="2:3" x14ac:dyDescent="0.25">
      <c r="B361415" s="74"/>
    </row>
    <row r="361416" spans="2:3" x14ac:dyDescent="0.25">
      <c r="B361416" s="74"/>
    </row>
    <row r="361417" spans="2:3" x14ac:dyDescent="0.25">
      <c r="B361417" s="74"/>
    </row>
    <row r="361418" spans="2:3" x14ac:dyDescent="0.25">
      <c r="B361418" s="74"/>
    </row>
    <row r="361419" spans="2:3" x14ac:dyDescent="0.25">
      <c r="B361419" s="74"/>
    </row>
    <row r="361420" spans="2:3" x14ac:dyDescent="0.25">
      <c r="B361420" s="74"/>
    </row>
    <row r="361421" spans="2:3" x14ac:dyDescent="0.25">
      <c r="B361421" s="74"/>
    </row>
    <row r="361422" spans="2:3" x14ac:dyDescent="0.25">
      <c r="B361422" s="74"/>
    </row>
    <row r="361473" spans="2:3" x14ac:dyDescent="0.25">
      <c r="C361473"/>
    </row>
    <row r="361474" spans="2:3" x14ac:dyDescent="0.25">
      <c r="B361474" s="74"/>
    </row>
    <row r="361475" spans="2:3" x14ac:dyDescent="0.25">
      <c r="B361475" s="74"/>
    </row>
    <row r="361476" spans="2:3" x14ac:dyDescent="0.25">
      <c r="B361476" s="74"/>
    </row>
    <row r="361477" spans="2:3" x14ac:dyDescent="0.25">
      <c r="B361477" s="74"/>
    </row>
    <row r="361478" spans="2:3" x14ac:dyDescent="0.25">
      <c r="B361478" s="74"/>
    </row>
    <row r="361479" spans="2:3" x14ac:dyDescent="0.25">
      <c r="B361479" s="74"/>
    </row>
    <row r="361480" spans="2:3" x14ac:dyDescent="0.25">
      <c r="B361480" s="74"/>
    </row>
    <row r="361481" spans="2:3" x14ac:dyDescent="0.25">
      <c r="B361481" s="74"/>
    </row>
    <row r="361482" spans="2:3" x14ac:dyDescent="0.25">
      <c r="B361482" s="74"/>
    </row>
    <row r="361483" spans="2:3" x14ac:dyDescent="0.25">
      <c r="B361483" s="74"/>
    </row>
    <row r="361484" spans="2:3" x14ac:dyDescent="0.25">
      <c r="B361484" s="74"/>
    </row>
    <row r="361485" spans="2:3" x14ac:dyDescent="0.25">
      <c r="B361485" s="74"/>
    </row>
    <row r="361486" spans="2:3" x14ac:dyDescent="0.25">
      <c r="B361486" s="74"/>
    </row>
    <row r="361537" spans="2:3" x14ac:dyDescent="0.25">
      <c r="C361537"/>
    </row>
    <row r="361538" spans="2:3" x14ac:dyDescent="0.25">
      <c r="B361538" s="74"/>
    </row>
    <row r="361539" spans="2:3" x14ac:dyDescent="0.25">
      <c r="B361539" s="74"/>
    </row>
    <row r="361540" spans="2:3" x14ac:dyDescent="0.25">
      <c r="B361540" s="74"/>
    </row>
    <row r="361541" spans="2:3" x14ac:dyDescent="0.25">
      <c r="B361541" s="74"/>
    </row>
    <row r="361542" spans="2:3" x14ac:dyDescent="0.25">
      <c r="B361542" s="74"/>
    </row>
    <row r="361543" spans="2:3" x14ac:dyDescent="0.25">
      <c r="B361543" s="74"/>
    </row>
    <row r="361544" spans="2:3" x14ac:dyDescent="0.25">
      <c r="B361544" s="74"/>
    </row>
    <row r="361545" spans="2:3" x14ac:dyDescent="0.25">
      <c r="B361545" s="74"/>
    </row>
    <row r="361546" spans="2:3" x14ac:dyDescent="0.25">
      <c r="B361546" s="74"/>
    </row>
    <row r="361547" spans="2:3" x14ac:dyDescent="0.25">
      <c r="B361547" s="74"/>
    </row>
    <row r="361548" spans="2:3" x14ac:dyDescent="0.25">
      <c r="B361548" s="74"/>
    </row>
    <row r="361549" spans="2:3" x14ac:dyDescent="0.25">
      <c r="B361549" s="74"/>
    </row>
    <row r="361550" spans="2:3" x14ac:dyDescent="0.25">
      <c r="B361550" s="74"/>
    </row>
    <row r="361601" spans="2:3" x14ac:dyDescent="0.25">
      <c r="C361601"/>
    </row>
    <row r="361602" spans="2:3" x14ac:dyDescent="0.25">
      <c r="B361602" s="74"/>
    </row>
    <row r="361603" spans="2:3" x14ac:dyDescent="0.25">
      <c r="B361603" s="74"/>
    </row>
    <row r="361604" spans="2:3" x14ac:dyDescent="0.25">
      <c r="B361604" s="74"/>
    </row>
    <row r="361605" spans="2:3" x14ac:dyDescent="0.25">
      <c r="B361605" s="74"/>
    </row>
    <row r="361606" spans="2:3" x14ac:dyDescent="0.25">
      <c r="B361606" s="74"/>
    </row>
    <row r="361607" spans="2:3" x14ac:dyDescent="0.25">
      <c r="B361607" s="74"/>
    </row>
    <row r="361608" spans="2:3" x14ac:dyDescent="0.25">
      <c r="B361608" s="74"/>
    </row>
    <row r="361609" spans="2:3" x14ac:dyDescent="0.25">
      <c r="B361609" s="74"/>
    </row>
    <row r="361610" spans="2:3" x14ac:dyDescent="0.25">
      <c r="B361610" s="74"/>
    </row>
    <row r="361611" spans="2:3" x14ac:dyDescent="0.25">
      <c r="B361611" s="74"/>
    </row>
    <row r="361612" spans="2:3" x14ac:dyDescent="0.25">
      <c r="B361612" s="74"/>
    </row>
    <row r="361613" spans="2:3" x14ac:dyDescent="0.25">
      <c r="B361613" s="74"/>
    </row>
    <row r="361614" spans="2:3" x14ac:dyDescent="0.25">
      <c r="B361614" s="74"/>
    </row>
    <row r="361665" spans="2:3" x14ac:dyDescent="0.25">
      <c r="C361665"/>
    </row>
    <row r="361666" spans="2:3" x14ac:dyDescent="0.25">
      <c r="B361666" s="74"/>
    </row>
    <row r="361667" spans="2:3" x14ac:dyDescent="0.25">
      <c r="B361667" s="74"/>
    </row>
    <row r="361668" spans="2:3" x14ac:dyDescent="0.25">
      <c r="B361668" s="74"/>
    </row>
    <row r="361669" spans="2:3" x14ac:dyDescent="0.25">
      <c r="B361669" s="74"/>
    </row>
    <row r="361670" spans="2:3" x14ac:dyDescent="0.25">
      <c r="B361670" s="74"/>
    </row>
    <row r="361671" spans="2:3" x14ac:dyDescent="0.25">
      <c r="B361671" s="74"/>
    </row>
    <row r="361672" spans="2:3" x14ac:dyDescent="0.25">
      <c r="B361672" s="74"/>
    </row>
    <row r="361673" spans="2:3" x14ac:dyDescent="0.25">
      <c r="B361673" s="74"/>
    </row>
    <row r="361674" spans="2:3" x14ac:dyDescent="0.25">
      <c r="B361674" s="74"/>
    </row>
    <row r="361675" spans="2:3" x14ac:dyDescent="0.25">
      <c r="B361675" s="74"/>
    </row>
    <row r="361676" spans="2:3" x14ac:dyDescent="0.25">
      <c r="B361676" s="74"/>
    </row>
    <row r="361677" spans="2:3" x14ac:dyDescent="0.25">
      <c r="B361677" s="74"/>
    </row>
    <row r="361678" spans="2:3" x14ac:dyDescent="0.25">
      <c r="B361678" s="74"/>
    </row>
    <row r="361729" spans="2:3" x14ac:dyDescent="0.25">
      <c r="C361729"/>
    </row>
    <row r="361730" spans="2:3" x14ac:dyDescent="0.25">
      <c r="B361730" s="74"/>
    </row>
    <row r="361731" spans="2:3" x14ac:dyDescent="0.25">
      <c r="B361731" s="74"/>
    </row>
    <row r="361732" spans="2:3" x14ac:dyDescent="0.25">
      <c r="B361732" s="74"/>
    </row>
    <row r="361733" spans="2:3" x14ac:dyDescent="0.25">
      <c r="B361733" s="74"/>
    </row>
    <row r="361734" spans="2:3" x14ac:dyDescent="0.25">
      <c r="B361734" s="74"/>
    </row>
    <row r="361735" spans="2:3" x14ac:dyDescent="0.25">
      <c r="B361735" s="74"/>
    </row>
    <row r="361736" spans="2:3" x14ac:dyDescent="0.25">
      <c r="B361736" s="74"/>
    </row>
    <row r="361737" spans="2:3" x14ac:dyDescent="0.25">
      <c r="B361737" s="74"/>
    </row>
    <row r="361738" spans="2:3" x14ac:dyDescent="0.25">
      <c r="B361738" s="74"/>
    </row>
    <row r="361739" spans="2:3" x14ac:dyDescent="0.25">
      <c r="B361739" s="74"/>
    </row>
    <row r="361740" spans="2:3" x14ac:dyDescent="0.25">
      <c r="B361740" s="74"/>
    </row>
    <row r="361741" spans="2:3" x14ac:dyDescent="0.25">
      <c r="B361741" s="74"/>
    </row>
    <row r="361742" spans="2:3" x14ac:dyDescent="0.25">
      <c r="B361742" s="74"/>
    </row>
    <row r="361793" spans="2:3" x14ac:dyDescent="0.25">
      <c r="C361793"/>
    </row>
    <row r="361794" spans="2:3" x14ac:dyDescent="0.25">
      <c r="B361794" s="74"/>
    </row>
    <row r="361795" spans="2:3" x14ac:dyDescent="0.25">
      <c r="B361795" s="74"/>
    </row>
    <row r="361796" spans="2:3" x14ac:dyDescent="0.25">
      <c r="B361796" s="74"/>
    </row>
    <row r="361797" spans="2:3" x14ac:dyDescent="0.25">
      <c r="B361797" s="74"/>
    </row>
    <row r="361798" spans="2:3" x14ac:dyDescent="0.25">
      <c r="B361798" s="74"/>
    </row>
    <row r="361799" spans="2:3" x14ac:dyDescent="0.25">
      <c r="B361799" s="74"/>
    </row>
    <row r="361800" spans="2:3" x14ac:dyDescent="0.25">
      <c r="B361800" s="74"/>
    </row>
    <row r="361801" spans="2:3" x14ac:dyDescent="0.25">
      <c r="B361801" s="74"/>
    </row>
    <row r="361802" spans="2:3" x14ac:dyDescent="0.25">
      <c r="B361802" s="74"/>
    </row>
    <row r="361803" spans="2:3" x14ac:dyDescent="0.25">
      <c r="B361803" s="74"/>
    </row>
    <row r="361804" spans="2:3" x14ac:dyDescent="0.25">
      <c r="B361804" s="74"/>
    </row>
    <row r="361805" spans="2:3" x14ac:dyDescent="0.25">
      <c r="B361805" s="74"/>
    </row>
    <row r="361806" spans="2:3" x14ac:dyDescent="0.25">
      <c r="B361806" s="74"/>
    </row>
    <row r="361857" spans="2:3" x14ac:dyDescent="0.25">
      <c r="C361857"/>
    </row>
    <row r="361858" spans="2:3" x14ac:dyDescent="0.25">
      <c r="B361858" s="74"/>
    </row>
    <row r="361859" spans="2:3" x14ac:dyDescent="0.25">
      <c r="B361859" s="74"/>
    </row>
    <row r="361860" spans="2:3" x14ac:dyDescent="0.25">
      <c r="B361860" s="74"/>
    </row>
    <row r="361861" spans="2:3" x14ac:dyDescent="0.25">
      <c r="B361861" s="74"/>
    </row>
    <row r="361862" spans="2:3" x14ac:dyDescent="0.25">
      <c r="B361862" s="74"/>
    </row>
    <row r="361863" spans="2:3" x14ac:dyDescent="0.25">
      <c r="B361863" s="74"/>
    </row>
    <row r="361864" spans="2:3" x14ac:dyDescent="0.25">
      <c r="B361864" s="74"/>
    </row>
    <row r="361865" spans="2:3" x14ac:dyDescent="0.25">
      <c r="B361865" s="74"/>
    </row>
    <row r="361866" spans="2:3" x14ac:dyDescent="0.25">
      <c r="B361866" s="74"/>
    </row>
    <row r="361867" spans="2:3" x14ac:dyDescent="0.25">
      <c r="B361867" s="74"/>
    </row>
    <row r="361868" spans="2:3" x14ac:dyDescent="0.25">
      <c r="B361868" s="74"/>
    </row>
    <row r="361869" spans="2:3" x14ac:dyDescent="0.25">
      <c r="B361869" s="74"/>
    </row>
    <row r="361870" spans="2:3" x14ac:dyDescent="0.25">
      <c r="B361870" s="74"/>
    </row>
    <row r="361921" spans="2:3" x14ac:dyDescent="0.25">
      <c r="C361921"/>
    </row>
    <row r="361922" spans="2:3" x14ac:dyDescent="0.25">
      <c r="B361922" s="74"/>
    </row>
    <row r="361923" spans="2:3" x14ac:dyDescent="0.25">
      <c r="B361923" s="74"/>
    </row>
    <row r="361924" spans="2:3" x14ac:dyDescent="0.25">
      <c r="B361924" s="74"/>
    </row>
    <row r="361925" spans="2:3" x14ac:dyDescent="0.25">
      <c r="B361925" s="74"/>
    </row>
    <row r="361926" spans="2:3" x14ac:dyDescent="0.25">
      <c r="B361926" s="74"/>
    </row>
    <row r="361927" spans="2:3" x14ac:dyDescent="0.25">
      <c r="B361927" s="74"/>
    </row>
    <row r="361928" spans="2:3" x14ac:dyDescent="0.25">
      <c r="B361928" s="74"/>
    </row>
    <row r="361929" spans="2:3" x14ac:dyDescent="0.25">
      <c r="B361929" s="74"/>
    </row>
    <row r="361930" spans="2:3" x14ac:dyDescent="0.25">
      <c r="B361930" s="74"/>
    </row>
    <row r="361931" spans="2:3" x14ac:dyDescent="0.25">
      <c r="B361931" s="74"/>
    </row>
    <row r="361932" spans="2:3" x14ac:dyDescent="0.25">
      <c r="B361932" s="74"/>
    </row>
    <row r="361933" spans="2:3" x14ac:dyDescent="0.25">
      <c r="B361933" s="74"/>
    </row>
    <row r="361934" spans="2:3" x14ac:dyDescent="0.25">
      <c r="B361934" s="74"/>
    </row>
    <row r="361985" spans="2:3" x14ac:dyDescent="0.25">
      <c r="C361985"/>
    </row>
    <row r="361986" spans="2:3" x14ac:dyDescent="0.25">
      <c r="B361986" s="74"/>
    </row>
    <row r="361987" spans="2:3" x14ac:dyDescent="0.25">
      <c r="B361987" s="74"/>
    </row>
    <row r="361988" spans="2:3" x14ac:dyDescent="0.25">
      <c r="B361988" s="74"/>
    </row>
    <row r="361989" spans="2:3" x14ac:dyDescent="0.25">
      <c r="B361989" s="74"/>
    </row>
    <row r="361990" spans="2:3" x14ac:dyDescent="0.25">
      <c r="B361990" s="74"/>
    </row>
    <row r="361991" spans="2:3" x14ac:dyDescent="0.25">
      <c r="B361991" s="74"/>
    </row>
    <row r="361992" spans="2:3" x14ac:dyDescent="0.25">
      <c r="B361992" s="74"/>
    </row>
    <row r="361993" spans="2:3" x14ac:dyDescent="0.25">
      <c r="B361993" s="74"/>
    </row>
    <row r="361994" spans="2:3" x14ac:dyDescent="0.25">
      <c r="B361994" s="74"/>
    </row>
    <row r="361995" spans="2:3" x14ac:dyDescent="0.25">
      <c r="B361995" s="74"/>
    </row>
    <row r="361996" spans="2:3" x14ac:dyDescent="0.25">
      <c r="B361996" s="74"/>
    </row>
    <row r="361997" spans="2:3" x14ac:dyDescent="0.25">
      <c r="B361997" s="74"/>
    </row>
    <row r="361998" spans="2:3" x14ac:dyDescent="0.25">
      <c r="B361998" s="74"/>
    </row>
    <row r="362049" spans="2:3" x14ac:dyDescent="0.25">
      <c r="C362049"/>
    </row>
    <row r="362050" spans="2:3" x14ac:dyDescent="0.25">
      <c r="B362050" s="74"/>
    </row>
    <row r="362051" spans="2:3" x14ac:dyDescent="0.25">
      <c r="B362051" s="74"/>
    </row>
    <row r="362052" spans="2:3" x14ac:dyDescent="0.25">
      <c r="B362052" s="74"/>
    </row>
    <row r="362053" spans="2:3" x14ac:dyDescent="0.25">
      <c r="B362053" s="74"/>
    </row>
    <row r="362054" spans="2:3" x14ac:dyDescent="0.25">
      <c r="B362054" s="74"/>
    </row>
    <row r="362055" spans="2:3" x14ac:dyDescent="0.25">
      <c r="B362055" s="74"/>
    </row>
    <row r="362056" spans="2:3" x14ac:dyDescent="0.25">
      <c r="B362056" s="74"/>
    </row>
    <row r="362057" spans="2:3" x14ac:dyDescent="0.25">
      <c r="B362057" s="74"/>
    </row>
    <row r="362058" spans="2:3" x14ac:dyDescent="0.25">
      <c r="B362058" s="74"/>
    </row>
    <row r="362059" spans="2:3" x14ac:dyDescent="0.25">
      <c r="B362059" s="74"/>
    </row>
    <row r="362060" spans="2:3" x14ac:dyDescent="0.25">
      <c r="B362060" s="74"/>
    </row>
    <row r="362061" spans="2:3" x14ac:dyDescent="0.25">
      <c r="B362061" s="74"/>
    </row>
    <row r="362062" spans="2:3" x14ac:dyDescent="0.25">
      <c r="B362062" s="74"/>
    </row>
    <row r="362113" spans="2:3" x14ac:dyDescent="0.25">
      <c r="C362113"/>
    </row>
    <row r="362114" spans="2:3" x14ac:dyDescent="0.25">
      <c r="B362114" s="74"/>
    </row>
    <row r="362115" spans="2:3" x14ac:dyDescent="0.25">
      <c r="B362115" s="74"/>
    </row>
    <row r="362116" spans="2:3" x14ac:dyDescent="0.25">
      <c r="B362116" s="74"/>
    </row>
    <row r="362117" spans="2:3" x14ac:dyDescent="0.25">
      <c r="B362117" s="74"/>
    </row>
    <row r="362118" spans="2:3" x14ac:dyDescent="0.25">
      <c r="B362118" s="74"/>
    </row>
    <row r="362119" spans="2:3" x14ac:dyDescent="0.25">
      <c r="B362119" s="74"/>
    </row>
    <row r="362120" spans="2:3" x14ac:dyDescent="0.25">
      <c r="B362120" s="74"/>
    </row>
    <row r="362121" spans="2:3" x14ac:dyDescent="0.25">
      <c r="B362121" s="74"/>
    </row>
    <row r="362122" spans="2:3" x14ac:dyDescent="0.25">
      <c r="B362122" s="74"/>
    </row>
    <row r="362123" spans="2:3" x14ac:dyDescent="0.25">
      <c r="B362123" s="74"/>
    </row>
    <row r="362124" spans="2:3" x14ac:dyDescent="0.25">
      <c r="B362124" s="74"/>
    </row>
    <row r="362125" spans="2:3" x14ac:dyDescent="0.25">
      <c r="B362125" s="74"/>
    </row>
    <row r="362126" spans="2:3" x14ac:dyDescent="0.25">
      <c r="B362126" s="74"/>
    </row>
    <row r="362177" spans="2:3" x14ac:dyDescent="0.25">
      <c r="C362177"/>
    </row>
    <row r="362178" spans="2:3" x14ac:dyDescent="0.25">
      <c r="B362178" s="74"/>
    </row>
    <row r="362179" spans="2:3" x14ac:dyDescent="0.25">
      <c r="B362179" s="74"/>
    </row>
    <row r="362180" spans="2:3" x14ac:dyDescent="0.25">
      <c r="B362180" s="74"/>
    </row>
    <row r="362181" spans="2:3" x14ac:dyDescent="0.25">
      <c r="B362181" s="74"/>
    </row>
    <row r="362182" spans="2:3" x14ac:dyDescent="0.25">
      <c r="B362182" s="74"/>
    </row>
    <row r="362183" spans="2:3" x14ac:dyDescent="0.25">
      <c r="B362183" s="74"/>
    </row>
    <row r="362184" spans="2:3" x14ac:dyDescent="0.25">
      <c r="B362184" s="74"/>
    </row>
    <row r="362185" spans="2:3" x14ac:dyDescent="0.25">
      <c r="B362185" s="74"/>
    </row>
    <row r="362186" spans="2:3" x14ac:dyDescent="0.25">
      <c r="B362186" s="74"/>
    </row>
    <row r="362187" spans="2:3" x14ac:dyDescent="0.25">
      <c r="B362187" s="74"/>
    </row>
    <row r="362188" spans="2:3" x14ac:dyDescent="0.25">
      <c r="B362188" s="74"/>
    </row>
    <row r="362189" spans="2:3" x14ac:dyDescent="0.25">
      <c r="B362189" s="74"/>
    </row>
    <row r="362190" spans="2:3" x14ac:dyDescent="0.25">
      <c r="B362190" s="74"/>
    </row>
    <row r="362241" spans="2:3" x14ac:dyDescent="0.25">
      <c r="C362241"/>
    </row>
    <row r="362242" spans="2:3" x14ac:dyDescent="0.25">
      <c r="B362242" s="74"/>
    </row>
    <row r="362243" spans="2:3" x14ac:dyDescent="0.25">
      <c r="B362243" s="74"/>
    </row>
    <row r="362244" spans="2:3" x14ac:dyDescent="0.25">
      <c r="B362244" s="74"/>
    </row>
    <row r="362245" spans="2:3" x14ac:dyDescent="0.25">
      <c r="B362245" s="74"/>
    </row>
    <row r="362246" spans="2:3" x14ac:dyDescent="0.25">
      <c r="B362246" s="74"/>
    </row>
    <row r="362247" spans="2:3" x14ac:dyDescent="0.25">
      <c r="B362247" s="74"/>
    </row>
    <row r="362248" spans="2:3" x14ac:dyDescent="0.25">
      <c r="B362248" s="74"/>
    </row>
    <row r="362249" spans="2:3" x14ac:dyDescent="0.25">
      <c r="B362249" s="74"/>
    </row>
    <row r="362250" spans="2:3" x14ac:dyDescent="0.25">
      <c r="B362250" s="74"/>
    </row>
    <row r="362251" spans="2:3" x14ac:dyDescent="0.25">
      <c r="B362251" s="74"/>
    </row>
    <row r="362252" spans="2:3" x14ac:dyDescent="0.25">
      <c r="B362252" s="74"/>
    </row>
    <row r="362253" spans="2:3" x14ac:dyDescent="0.25">
      <c r="B362253" s="74"/>
    </row>
    <row r="362254" spans="2:3" x14ac:dyDescent="0.25">
      <c r="B362254" s="74"/>
    </row>
    <row r="362305" spans="2:3" x14ac:dyDescent="0.25">
      <c r="C362305"/>
    </row>
    <row r="362306" spans="2:3" x14ac:dyDescent="0.25">
      <c r="B362306" s="74"/>
    </row>
    <row r="362307" spans="2:3" x14ac:dyDescent="0.25">
      <c r="B362307" s="74"/>
    </row>
    <row r="362308" spans="2:3" x14ac:dyDescent="0.25">
      <c r="B362308" s="74"/>
    </row>
    <row r="362309" spans="2:3" x14ac:dyDescent="0.25">
      <c r="B362309" s="74"/>
    </row>
    <row r="362310" spans="2:3" x14ac:dyDescent="0.25">
      <c r="B362310" s="74"/>
    </row>
    <row r="362311" spans="2:3" x14ac:dyDescent="0.25">
      <c r="B362311" s="74"/>
    </row>
    <row r="362312" spans="2:3" x14ac:dyDescent="0.25">
      <c r="B362312" s="74"/>
    </row>
    <row r="362313" spans="2:3" x14ac:dyDescent="0.25">
      <c r="B362313" s="74"/>
    </row>
    <row r="362314" spans="2:3" x14ac:dyDescent="0.25">
      <c r="B362314" s="74"/>
    </row>
    <row r="362315" spans="2:3" x14ac:dyDescent="0.25">
      <c r="B362315" s="74"/>
    </row>
    <row r="362316" spans="2:3" x14ac:dyDescent="0.25">
      <c r="B362316" s="74"/>
    </row>
    <row r="362317" spans="2:3" x14ac:dyDescent="0.25">
      <c r="B362317" s="74"/>
    </row>
    <row r="362318" spans="2:3" x14ac:dyDescent="0.25">
      <c r="B362318" s="74"/>
    </row>
    <row r="362369" spans="2:3" x14ac:dyDescent="0.25">
      <c r="C362369"/>
    </row>
    <row r="362370" spans="2:3" x14ac:dyDescent="0.25">
      <c r="B362370" s="74"/>
    </row>
    <row r="362371" spans="2:3" x14ac:dyDescent="0.25">
      <c r="B362371" s="74"/>
    </row>
    <row r="362372" spans="2:3" x14ac:dyDescent="0.25">
      <c r="B362372" s="74"/>
    </row>
    <row r="362373" spans="2:3" x14ac:dyDescent="0.25">
      <c r="B362373" s="74"/>
    </row>
    <row r="362374" spans="2:3" x14ac:dyDescent="0.25">
      <c r="B362374" s="74"/>
    </row>
    <row r="362375" spans="2:3" x14ac:dyDescent="0.25">
      <c r="B362375" s="74"/>
    </row>
    <row r="362376" spans="2:3" x14ac:dyDescent="0.25">
      <c r="B362376" s="74"/>
    </row>
    <row r="362377" spans="2:3" x14ac:dyDescent="0.25">
      <c r="B362377" s="74"/>
    </row>
    <row r="362378" spans="2:3" x14ac:dyDescent="0.25">
      <c r="B362378" s="74"/>
    </row>
    <row r="362379" spans="2:3" x14ac:dyDescent="0.25">
      <c r="B362379" s="74"/>
    </row>
    <row r="362380" spans="2:3" x14ac:dyDescent="0.25">
      <c r="B362380" s="74"/>
    </row>
    <row r="362381" spans="2:3" x14ac:dyDescent="0.25">
      <c r="B362381" s="74"/>
    </row>
    <row r="362382" spans="2:3" x14ac:dyDescent="0.25">
      <c r="B362382" s="74"/>
    </row>
    <row r="362433" spans="2:3" x14ac:dyDescent="0.25">
      <c r="C362433"/>
    </row>
    <row r="362434" spans="2:3" x14ac:dyDescent="0.25">
      <c r="B362434" s="74"/>
    </row>
    <row r="362435" spans="2:3" x14ac:dyDescent="0.25">
      <c r="B362435" s="74"/>
    </row>
    <row r="362436" spans="2:3" x14ac:dyDescent="0.25">
      <c r="B362436" s="74"/>
    </row>
    <row r="362437" spans="2:3" x14ac:dyDescent="0.25">
      <c r="B362437" s="74"/>
    </row>
    <row r="362438" spans="2:3" x14ac:dyDescent="0.25">
      <c r="B362438" s="74"/>
    </row>
    <row r="362439" spans="2:3" x14ac:dyDescent="0.25">
      <c r="B362439" s="74"/>
    </row>
    <row r="362440" spans="2:3" x14ac:dyDescent="0.25">
      <c r="B362440" s="74"/>
    </row>
    <row r="362441" spans="2:3" x14ac:dyDescent="0.25">
      <c r="B362441" s="74"/>
    </row>
    <row r="362442" spans="2:3" x14ac:dyDescent="0.25">
      <c r="B362442" s="74"/>
    </row>
    <row r="362443" spans="2:3" x14ac:dyDescent="0.25">
      <c r="B362443" s="74"/>
    </row>
    <row r="362444" spans="2:3" x14ac:dyDescent="0.25">
      <c r="B362444" s="74"/>
    </row>
    <row r="362445" spans="2:3" x14ac:dyDescent="0.25">
      <c r="B362445" s="74"/>
    </row>
    <row r="362446" spans="2:3" x14ac:dyDescent="0.25">
      <c r="B362446" s="74"/>
    </row>
    <row r="362497" spans="2:3" x14ac:dyDescent="0.25">
      <c r="C362497"/>
    </row>
    <row r="362498" spans="2:3" x14ac:dyDescent="0.25">
      <c r="B362498" s="74"/>
    </row>
    <row r="362499" spans="2:3" x14ac:dyDescent="0.25">
      <c r="B362499" s="74"/>
    </row>
    <row r="362500" spans="2:3" x14ac:dyDescent="0.25">
      <c r="B362500" s="74"/>
    </row>
    <row r="362501" spans="2:3" x14ac:dyDescent="0.25">
      <c r="B362501" s="74"/>
    </row>
    <row r="362502" spans="2:3" x14ac:dyDescent="0.25">
      <c r="B362502" s="74"/>
    </row>
    <row r="362503" spans="2:3" x14ac:dyDescent="0.25">
      <c r="B362503" s="74"/>
    </row>
    <row r="362504" spans="2:3" x14ac:dyDescent="0.25">
      <c r="B362504" s="74"/>
    </row>
    <row r="362505" spans="2:3" x14ac:dyDescent="0.25">
      <c r="B362505" s="74"/>
    </row>
    <row r="362506" spans="2:3" x14ac:dyDescent="0.25">
      <c r="B362506" s="74"/>
    </row>
    <row r="362507" spans="2:3" x14ac:dyDescent="0.25">
      <c r="B362507" s="74"/>
    </row>
    <row r="362508" spans="2:3" x14ac:dyDescent="0.25">
      <c r="B362508" s="74"/>
    </row>
    <row r="362509" spans="2:3" x14ac:dyDescent="0.25">
      <c r="B362509" s="74"/>
    </row>
    <row r="362510" spans="2:3" x14ac:dyDescent="0.25">
      <c r="B362510" s="74"/>
    </row>
    <row r="362561" spans="2:3" x14ac:dyDescent="0.25">
      <c r="C362561"/>
    </row>
    <row r="362562" spans="2:3" x14ac:dyDescent="0.25">
      <c r="B362562" s="74"/>
    </row>
    <row r="362563" spans="2:3" x14ac:dyDescent="0.25">
      <c r="B362563" s="74"/>
    </row>
    <row r="362564" spans="2:3" x14ac:dyDescent="0.25">
      <c r="B362564" s="74"/>
    </row>
    <row r="362565" spans="2:3" x14ac:dyDescent="0.25">
      <c r="B362565" s="74"/>
    </row>
    <row r="362566" spans="2:3" x14ac:dyDescent="0.25">
      <c r="B362566" s="74"/>
    </row>
    <row r="362567" spans="2:3" x14ac:dyDescent="0.25">
      <c r="B362567" s="74"/>
    </row>
    <row r="362568" spans="2:3" x14ac:dyDescent="0.25">
      <c r="B362568" s="74"/>
    </row>
    <row r="362569" spans="2:3" x14ac:dyDescent="0.25">
      <c r="B362569" s="74"/>
    </row>
    <row r="362570" spans="2:3" x14ac:dyDescent="0.25">
      <c r="B362570" s="74"/>
    </row>
    <row r="362571" spans="2:3" x14ac:dyDescent="0.25">
      <c r="B362571" s="74"/>
    </row>
    <row r="362572" spans="2:3" x14ac:dyDescent="0.25">
      <c r="B362572" s="74"/>
    </row>
    <row r="362573" spans="2:3" x14ac:dyDescent="0.25">
      <c r="B362573" s="74"/>
    </row>
    <row r="362574" spans="2:3" x14ac:dyDescent="0.25">
      <c r="B362574" s="74"/>
    </row>
    <row r="362625" spans="2:3" x14ac:dyDescent="0.25">
      <c r="C362625"/>
    </row>
    <row r="362626" spans="2:3" x14ac:dyDescent="0.25">
      <c r="B362626" s="74"/>
    </row>
    <row r="362627" spans="2:3" x14ac:dyDescent="0.25">
      <c r="B362627" s="74"/>
    </row>
    <row r="362628" spans="2:3" x14ac:dyDescent="0.25">
      <c r="B362628" s="74"/>
    </row>
    <row r="362629" spans="2:3" x14ac:dyDescent="0.25">
      <c r="B362629" s="74"/>
    </row>
    <row r="362630" spans="2:3" x14ac:dyDescent="0.25">
      <c r="B362630" s="74"/>
    </row>
    <row r="362631" spans="2:3" x14ac:dyDescent="0.25">
      <c r="B362631" s="74"/>
    </row>
    <row r="362632" spans="2:3" x14ac:dyDescent="0.25">
      <c r="B362632" s="74"/>
    </row>
    <row r="362633" spans="2:3" x14ac:dyDescent="0.25">
      <c r="B362633" s="74"/>
    </row>
    <row r="362634" spans="2:3" x14ac:dyDescent="0.25">
      <c r="B362634" s="74"/>
    </row>
    <row r="362635" spans="2:3" x14ac:dyDescent="0.25">
      <c r="B362635" s="74"/>
    </row>
    <row r="362636" spans="2:3" x14ac:dyDescent="0.25">
      <c r="B362636" s="74"/>
    </row>
    <row r="362637" spans="2:3" x14ac:dyDescent="0.25">
      <c r="B362637" s="74"/>
    </row>
    <row r="362638" spans="2:3" x14ac:dyDescent="0.25">
      <c r="B362638" s="74"/>
    </row>
    <row r="362689" spans="2:3" x14ac:dyDescent="0.25">
      <c r="C362689"/>
    </row>
    <row r="362690" spans="2:3" x14ac:dyDescent="0.25">
      <c r="B362690" s="74"/>
    </row>
    <row r="362691" spans="2:3" x14ac:dyDescent="0.25">
      <c r="B362691" s="74"/>
    </row>
    <row r="362692" spans="2:3" x14ac:dyDescent="0.25">
      <c r="B362692" s="74"/>
    </row>
    <row r="362693" spans="2:3" x14ac:dyDescent="0.25">
      <c r="B362693" s="74"/>
    </row>
    <row r="362694" spans="2:3" x14ac:dyDescent="0.25">
      <c r="B362694" s="74"/>
    </row>
    <row r="362695" spans="2:3" x14ac:dyDescent="0.25">
      <c r="B362695" s="74"/>
    </row>
    <row r="362696" spans="2:3" x14ac:dyDescent="0.25">
      <c r="B362696" s="74"/>
    </row>
    <row r="362697" spans="2:3" x14ac:dyDescent="0.25">
      <c r="B362697" s="74"/>
    </row>
    <row r="362698" spans="2:3" x14ac:dyDescent="0.25">
      <c r="B362698" s="74"/>
    </row>
    <row r="362699" spans="2:3" x14ac:dyDescent="0.25">
      <c r="B362699" s="74"/>
    </row>
    <row r="362700" spans="2:3" x14ac:dyDescent="0.25">
      <c r="B362700" s="74"/>
    </row>
    <row r="362701" spans="2:3" x14ac:dyDescent="0.25">
      <c r="B362701" s="74"/>
    </row>
    <row r="362702" spans="2:3" x14ac:dyDescent="0.25">
      <c r="B362702" s="74"/>
    </row>
    <row r="362753" spans="2:3" x14ac:dyDescent="0.25">
      <c r="C362753"/>
    </row>
    <row r="362754" spans="2:3" x14ac:dyDescent="0.25">
      <c r="B362754" s="74"/>
    </row>
    <row r="362755" spans="2:3" x14ac:dyDescent="0.25">
      <c r="B362755" s="74"/>
    </row>
    <row r="362756" spans="2:3" x14ac:dyDescent="0.25">
      <c r="B362756" s="74"/>
    </row>
    <row r="362757" spans="2:3" x14ac:dyDescent="0.25">
      <c r="B362757" s="74"/>
    </row>
    <row r="362758" spans="2:3" x14ac:dyDescent="0.25">
      <c r="B362758" s="74"/>
    </row>
    <row r="362759" spans="2:3" x14ac:dyDescent="0.25">
      <c r="B362759" s="74"/>
    </row>
    <row r="362760" spans="2:3" x14ac:dyDescent="0.25">
      <c r="B362760" s="74"/>
    </row>
    <row r="362761" spans="2:3" x14ac:dyDescent="0.25">
      <c r="B362761" s="74"/>
    </row>
    <row r="362762" spans="2:3" x14ac:dyDescent="0.25">
      <c r="B362762" s="74"/>
    </row>
    <row r="362763" spans="2:3" x14ac:dyDescent="0.25">
      <c r="B362763" s="74"/>
    </row>
    <row r="362764" spans="2:3" x14ac:dyDescent="0.25">
      <c r="B362764" s="74"/>
    </row>
    <row r="362765" spans="2:3" x14ac:dyDescent="0.25">
      <c r="B362765" s="74"/>
    </row>
    <row r="362766" spans="2:3" x14ac:dyDescent="0.25">
      <c r="B362766" s="74"/>
    </row>
    <row r="362817" spans="2:3" x14ac:dyDescent="0.25">
      <c r="C362817"/>
    </row>
    <row r="362818" spans="2:3" x14ac:dyDescent="0.25">
      <c r="B362818" s="74"/>
    </row>
    <row r="362819" spans="2:3" x14ac:dyDescent="0.25">
      <c r="B362819" s="74"/>
    </row>
    <row r="362820" spans="2:3" x14ac:dyDescent="0.25">
      <c r="B362820" s="74"/>
    </row>
    <row r="362821" spans="2:3" x14ac:dyDescent="0.25">
      <c r="B362821" s="74"/>
    </row>
    <row r="362822" spans="2:3" x14ac:dyDescent="0.25">
      <c r="B362822" s="74"/>
    </row>
    <row r="362823" spans="2:3" x14ac:dyDescent="0.25">
      <c r="B362823" s="74"/>
    </row>
    <row r="362824" spans="2:3" x14ac:dyDescent="0.25">
      <c r="B362824" s="74"/>
    </row>
    <row r="362825" spans="2:3" x14ac:dyDescent="0.25">
      <c r="B362825" s="74"/>
    </row>
    <row r="362826" spans="2:3" x14ac:dyDescent="0.25">
      <c r="B362826" s="74"/>
    </row>
    <row r="362827" spans="2:3" x14ac:dyDescent="0.25">
      <c r="B362827" s="74"/>
    </row>
    <row r="362828" spans="2:3" x14ac:dyDescent="0.25">
      <c r="B362828" s="74"/>
    </row>
    <row r="362829" spans="2:3" x14ac:dyDescent="0.25">
      <c r="B362829" s="74"/>
    </row>
    <row r="362830" spans="2:3" x14ac:dyDescent="0.25">
      <c r="B362830" s="74"/>
    </row>
    <row r="362881" spans="2:3" x14ac:dyDescent="0.25">
      <c r="C362881"/>
    </row>
    <row r="362882" spans="2:3" x14ac:dyDescent="0.25">
      <c r="B362882" s="74"/>
    </row>
    <row r="362883" spans="2:3" x14ac:dyDescent="0.25">
      <c r="B362883" s="74"/>
    </row>
    <row r="362884" spans="2:3" x14ac:dyDescent="0.25">
      <c r="B362884" s="74"/>
    </row>
    <row r="362885" spans="2:3" x14ac:dyDescent="0.25">
      <c r="B362885" s="74"/>
    </row>
    <row r="362886" spans="2:3" x14ac:dyDescent="0.25">
      <c r="B362886" s="74"/>
    </row>
    <row r="362887" spans="2:3" x14ac:dyDescent="0.25">
      <c r="B362887" s="74"/>
    </row>
    <row r="362888" spans="2:3" x14ac:dyDescent="0.25">
      <c r="B362888" s="74"/>
    </row>
    <row r="362889" spans="2:3" x14ac:dyDescent="0.25">
      <c r="B362889" s="74"/>
    </row>
    <row r="362890" spans="2:3" x14ac:dyDescent="0.25">
      <c r="B362890" s="74"/>
    </row>
    <row r="362891" spans="2:3" x14ac:dyDescent="0.25">
      <c r="B362891" s="74"/>
    </row>
    <row r="362892" spans="2:3" x14ac:dyDescent="0.25">
      <c r="B362892" s="74"/>
    </row>
    <row r="362893" spans="2:3" x14ac:dyDescent="0.25">
      <c r="B362893" s="74"/>
    </row>
    <row r="362894" spans="2:3" x14ac:dyDescent="0.25">
      <c r="B362894" s="74"/>
    </row>
    <row r="362945" spans="2:3" x14ac:dyDescent="0.25">
      <c r="C362945"/>
    </row>
    <row r="362946" spans="2:3" x14ac:dyDescent="0.25">
      <c r="B362946" s="74"/>
    </row>
    <row r="362947" spans="2:3" x14ac:dyDescent="0.25">
      <c r="B362947" s="74"/>
    </row>
    <row r="362948" spans="2:3" x14ac:dyDescent="0.25">
      <c r="B362948" s="74"/>
    </row>
    <row r="362949" spans="2:3" x14ac:dyDescent="0.25">
      <c r="B362949" s="74"/>
    </row>
    <row r="362950" spans="2:3" x14ac:dyDescent="0.25">
      <c r="B362950" s="74"/>
    </row>
    <row r="362951" spans="2:3" x14ac:dyDescent="0.25">
      <c r="B362951" s="74"/>
    </row>
    <row r="362952" spans="2:3" x14ac:dyDescent="0.25">
      <c r="B362952" s="74"/>
    </row>
    <row r="362953" spans="2:3" x14ac:dyDescent="0.25">
      <c r="B362953" s="74"/>
    </row>
    <row r="362954" spans="2:3" x14ac:dyDescent="0.25">
      <c r="B362954" s="74"/>
    </row>
    <row r="362955" spans="2:3" x14ac:dyDescent="0.25">
      <c r="B362955" s="74"/>
    </row>
    <row r="362956" spans="2:3" x14ac:dyDescent="0.25">
      <c r="B362956" s="74"/>
    </row>
    <row r="362957" spans="2:3" x14ac:dyDescent="0.25">
      <c r="B362957" s="74"/>
    </row>
    <row r="362958" spans="2:3" x14ac:dyDescent="0.25">
      <c r="B362958" s="74"/>
    </row>
    <row r="363009" spans="2:3" x14ac:dyDescent="0.25">
      <c r="C363009"/>
    </row>
    <row r="363010" spans="2:3" x14ac:dyDescent="0.25">
      <c r="B363010" s="74"/>
    </row>
    <row r="363011" spans="2:3" x14ac:dyDescent="0.25">
      <c r="B363011" s="74"/>
    </row>
    <row r="363012" spans="2:3" x14ac:dyDescent="0.25">
      <c r="B363012" s="74"/>
    </row>
    <row r="363013" spans="2:3" x14ac:dyDescent="0.25">
      <c r="B363013" s="74"/>
    </row>
    <row r="363014" spans="2:3" x14ac:dyDescent="0.25">
      <c r="B363014" s="74"/>
    </row>
    <row r="363015" spans="2:3" x14ac:dyDescent="0.25">
      <c r="B363015" s="74"/>
    </row>
    <row r="363016" spans="2:3" x14ac:dyDescent="0.25">
      <c r="B363016" s="74"/>
    </row>
    <row r="363017" spans="2:3" x14ac:dyDescent="0.25">
      <c r="B363017" s="74"/>
    </row>
    <row r="363018" spans="2:3" x14ac:dyDescent="0.25">
      <c r="B363018" s="74"/>
    </row>
    <row r="363019" spans="2:3" x14ac:dyDescent="0.25">
      <c r="B363019" s="74"/>
    </row>
    <row r="363020" spans="2:3" x14ac:dyDescent="0.25">
      <c r="B363020" s="74"/>
    </row>
    <row r="363021" spans="2:3" x14ac:dyDescent="0.25">
      <c r="B363021" s="74"/>
    </row>
    <row r="363022" spans="2:3" x14ac:dyDescent="0.25">
      <c r="B363022" s="74"/>
    </row>
    <row r="363073" spans="2:3" x14ac:dyDescent="0.25">
      <c r="C363073"/>
    </row>
    <row r="363074" spans="2:3" x14ac:dyDescent="0.25">
      <c r="B363074" s="74"/>
    </row>
    <row r="363075" spans="2:3" x14ac:dyDescent="0.25">
      <c r="B363075" s="74"/>
    </row>
    <row r="363076" spans="2:3" x14ac:dyDescent="0.25">
      <c r="B363076" s="74"/>
    </row>
    <row r="363077" spans="2:3" x14ac:dyDescent="0.25">
      <c r="B363077" s="74"/>
    </row>
    <row r="363078" spans="2:3" x14ac:dyDescent="0.25">
      <c r="B363078" s="74"/>
    </row>
    <row r="363079" spans="2:3" x14ac:dyDescent="0.25">
      <c r="B363079" s="74"/>
    </row>
    <row r="363080" spans="2:3" x14ac:dyDescent="0.25">
      <c r="B363080" s="74"/>
    </row>
    <row r="363081" spans="2:3" x14ac:dyDescent="0.25">
      <c r="B363081" s="74"/>
    </row>
    <row r="363082" spans="2:3" x14ac:dyDescent="0.25">
      <c r="B363082" s="74"/>
    </row>
    <row r="363083" spans="2:3" x14ac:dyDescent="0.25">
      <c r="B363083" s="74"/>
    </row>
    <row r="363084" spans="2:3" x14ac:dyDescent="0.25">
      <c r="B363084" s="74"/>
    </row>
    <row r="363085" spans="2:3" x14ac:dyDescent="0.25">
      <c r="B363085" s="74"/>
    </row>
    <row r="363086" spans="2:3" x14ac:dyDescent="0.25">
      <c r="B363086" s="74"/>
    </row>
    <row r="363137" spans="2:3" x14ac:dyDescent="0.25">
      <c r="C363137"/>
    </row>
    <row r="363138" spans="2:3" x14ac:dyDescent="0.25">
      <c r="B363138" s="74"/>
    </row>
    <row r="363139" spans="2:3" x14ac:dyDescent="0.25">
      <c r="B363139" s="74"/>
    </row>
    <row r="363140" spans="2:3" x14ac:dyDescent="0.25">
      <c r="B363140" s="74"/>
    </row>
    <row r="363141" spans="2:3" x14ac:dyDescent="0.25">
      <c r="B363141" s="74"/>
    </row>
    <row r="363142" spans="2:3" x14ac:dyDescent="0.25">
      <c r="B363142" s="74"/>
    </row>
    <row r="363143" spans="2:3" x14ac:dyDescent="0.25">
      <c r="B363143" s="74"/>
    </row>
    <row r="363144" spans="2:3" x14ac:dyDescent="0.25">
      <c r="B363144" s="74"/>
    </row>
    <row r="363145" spans="2:3" x14ac:dyDescent="0.25">
      <c r="B363145" s="74"/>
    </row>
    <row r="363146" spans="2:3" x14ac:dyDescent="0.25">
      <c r="B363146" s="74"/>
    </row>
    <row r="363147" spans="2:3" x14ac:dyDescent="0.25">
      <c r="B363147" s="74"/>
    </row>
    <row r="363148" spans="2:3" x14ac:dyDescent="0.25">
      <c r="B363148" s="74"/>
    </row>
    <row r="363149" spans="2:3" x14ac:dyDescent="0.25">
      <c r="B363149" s="74"/>
    </row>
    <row r="363150" spans="2:3" x14ac:dyDescent="0.25">
      <c r="B363150" s="74"/>
    </row>
    <row r="363201" spans="2:3" x14ac:dyDescent="0.25">
      <c r="C363201"/>
    </row>
    <row r="363202" spans="2:3" x14ac:dyDescent="0.25">
      <c r="B363202" s="74"/>
    </row>
    <row r="363203" spans="2:3" x14ac:dyDescent="0.25">
      <c r="B363203" s="74"/>
    </row>
    <row r="363204" spans="2:3" x14ac:dyDescent="0.25">
      <c r="B363204" s="74"/>
    </row>
    <row r="363205" spans="2:3" x14ac:dyDescent="0.25">
      <c r="B363205" s="74"/>
    </row>
    <row r="363206" spans="2:3" x14ac:dyDescent="0.25">
      <c r="B363206" s="74"/>
    </row>
    <row r="363207" spans="2:3" x14ac:dyDescent="0.25">
      <c r="B363207" s="74"/>
    </row>
    <row r="363208" spans="2:3" x14ac:dyDescent="0.25">
      <c r="B363208" s="74"/>
    </row>
    <row r="363209" spans="2:3" x14ac:dyDescent="0.25">
      <c r="B363209" s="74"/>
    </row>
    <row r="363210" spans="2:3" x14ac:dyDescent="0.25">
      <c r="B363210" s="74"/>
    </row>
    <row r="363211" spans="2:3" x14ac:dyDescent="0.25">
      <c r="B363211" s="74"/>
    </row>
    <row r="363212" spans="2:3" x14ac:dyDescent="0.25">
      <c r="B363212" s="74"/>
    </row>
    <row r="363213" spans="2:3" x14ac:dyDescent="0.25">
      <c r="B363213" s="74"/>
    </row>
    <row r="363214" spans="2:3" x14ac:dyDescent="0.25">
      <c r="B363214" s="74"/>
    </row>
    <row r="363265" spans="2:3" x14ac:dyDescent="0.25">
      <c r="C363265"/>
    </row>
    <row r="363266" spans="2:3" x14ac:dyDescent="0.25">
      <c r="B363266" s="74"/>
    </row>
    <row r="363267" spans="2:3" x14ac:dyDescent="0.25">
      <c r="B363267" s="74"/>
    </row>
    <row r="363268" spans="2:3" x14ac:dyDescent="0.25">
      <c r="B363268" s="74"/>
    </row>
    <row r="363269" spans="2:3" x14ac:dyDescent="0.25">
      <c r="B363269" s="74"/>
    </row>
    <row r="363270" spans="2:3" x14ac:dyDescent="0.25">
      <c r="B363270" s="74"/>
    </row>
    <row r="363271" spans="2:3" x14ac:dyDescent="0.25">
      <c r="B363271" s="74"/>
    </row>
    <row r="363272" spans="2:3" x14ac:dyDescent="0.25">
      <c r="B363272" s="74"/>
    </row>
    <row r="363273" spans="2:3" x14ac:dyDescent="0.25">
      <c r="B363273" s="74"/>
    </row>
    <row r="363274" spans="2:3" x14ac:dyDescent="0.25">
      <c r="B363274" s="74"/>
    </row>
    <row r="363275" spans="2:3" x14ac:dyDescent="0.25">
      <c r="B363275" s="74"/>
    </row>
    <row r="363276" spans="2:3" x14ac:dyDescent="0.25">
      <c r="B363276" s="74"/>
    </row>
    <row r="363277" spans="2:3" x14ac:dyDescent="0.25">
      <c r="B363277" s="74"/>
    </row>
    <row r="363278" spans="2:3" x14ac:dyDescent="0.25">
      <c r="B363278" s="74"/>
    </row>
    <row r="363329" spans="2:3" x14ac:dyDescent="0.25">
      <c r="C363329"/>
    </row>
    <row r="363330" spans="2:3" x14ac:dyDescent="0.25">
      <c r="B363330" s="74"/>
    </row>
    <row r="363331" spans="2:3" x14ac:dyDescent="0.25">
      <c r="B363331" s="74"/>
    </row>
    <row r="363332" spans="2:3" x14ac:dyDescent="0.25">
      <c r="B363332" s="74"/>
    </row>
    <row r="363333" spans="2:3" x14ac:dyDescent="0.25">
      <c r="B363333" s="74"/>
    </row>
    <row r="363334" spans="2:3" x14ac:dyDescent="0.25">
      <c r="B363334" s="74"/>
    </row>
    <row r="363335" spans="2:3" x14ac:dyDescent="0.25">
      <c r="B363335" s="74"/>
    </row>
    <row r="363336" spans="2:3" x14ac:dyDescent="0.25">
      <c r="B363336" s="74"/>
    </row>
    <row r="363337" spans="2:3" x14ac:dyDescent="0.25">
      <c r="B363337" s="74"/>
    </row>
    <row r="363338" spans="2:3" x14ac:dyDescent="0.25">
      <c r="B363338" s="74"/>
    </row>
    <row r="363339" spans="2:3" x14ac:dyDescent="0.25">
      <c r="B363339" s="74"/>
    </row>
    <row r="363340" spans="2:3" x14ac:dyDescent="0.25">
      <c r="B363340" s="74"/>
    </row>
    <row r="363341" spans="2:3" x14ac:dyDescent="0.25">
      <c r="B363341" s="74"/>
    </row>
    <row r="363342" spans="2:3" x14ac:dyDescent="0.25">
      <c r="B363342" s="74"/>
    </row>
    <row r="363393" spans="2:3" x14ac:dyDescent="0.25">
      <c r="C363393"/>
    </row>
    <row r="363394" spans="2:3" x14ac:dyDescent="0.25">
      <c r="B363394" s="74"/>
    </row>
    <row r="363395" spans="2:3" x14ac:dyDescent="0.25">
      <c r="B363395" s="74"/>
    </row>
    <row r="363396" spans="2:3" x14ac:dyDescent="0.25">
      <c r="B363396" s="74"/>
    </row>
    <row r="363397" spans="2:3" x14ac:dyDescent="0.25">
      <c r="B363397" s="74"/>
    </row>
    <row r="363398" spans="2:3" x14ac:dyDescent="0.25">
      <c r="B363398" s="74"/>
    </row>
    <row r="363399" spans="2:3" x14ac:dyDescent="0.25">
      <c r="B363399" s="74"/>
    </row>
    <row r="363400" spans="2:3" x14ac:dyDescent="0.25">
      <c r="B363400" s="74"/>
    </row>
    <row r="363401" spans="2:3" x14ac:dyDescent="0.25">
      <c r="B363401" s="74"/>
    </row>
    <row r="363402" spans="2:3" x14ac:dyDescent="0.25">
      <c r="B363402" s="74"/>
    </row>
    <row r="363403" spans="2:3" x14ac:dyDescent="0.25">
      <c r="B363403" s="74"/>
    </row>
    <row r="363404" spans="2:3" x14ac:dyDescent="0.25">
      <c r="B363404" s="74"/>
    </row>
    <row r="363405" spans="2:3" x14ac:dyDescent="0.25">
      <c r="B363405" s="74"/>
    </row>
    <row r="363406" spans="2:3" x14ac:dyDescent="0.25">
      <c r="B363406" s="74"/>
    </row>
    <row r="363457" spans="2:3" x14ac:dyDescent="0.25">
      <c r="C363457"/>
    </row>
    <row r="363458" spans="2:3" x14ac:dyDescent="0.25">
      <c r="B363458" s="74"/>
    </row>
    <row r="363459" spans="2:3" x14ac:dyDescent="0.25">
      <c r="B363459" s="74"/>
    </row>
    <row r="363460" spans="2:3" x14ac:dyDescent="0.25">
      <c r="B363460" s="74"/>
    </row>
    <row r="363461" spans="2:3" x14ac:dyDescent="0.25">
      <c r="B363461" s="74"/>
    </row>
    <row r="363462" spans="2:3" x14ac:dyDescent="0.25">
      <c r="B363462" s="74"/>
    </row>
    <row r="363463" spans="2:3" x14ac:dyDescent="0.25">
      <c r="B363463" s="74"/>
    </row>
    <row r="363464" spans="2:3" x14ac:dyDescent="0.25">
      <c r="B363464" s="74"/>
    </row>
    <row r="363465" spans="2:3" x14ac:dyDescent="0.25">
      <c r="B363465" s="74"/>
    </row>
    <row r="363466" spans="2:3" x14ac:dyDescent="0.25">
      <c r="B363466" s="74"/>
    </row>
    <row r="363467" spans="2:3" x14ac:dyDescent="0.25">
      <c r="B363467" s="74"/>
    </row>
    <row r="363468" spans="2:3" x14ac:dyDescent="0.25">
      <c r="B363468" s="74"/>
    </row>
    <row r="363469" spans="2:3" x14ac:dyDescent="0.25">
      <c r="B363469" s="74"/>
    </row>
    <row r="363470" spans="2:3" x14ac:dyDescent="0.25">
      <c r="B363470" s="74"/>
    </row>
    <row r="363521" spans="2:3" x14ac:dyDescent="0.25">
      <c r="C363521"/>
    </row>
    <row r="363522" spans="2:3" x14ac:dyDescent="0.25">
      <c r="B363522" s="74"/>
    </row>
    <row r="363523" spans="2:3" x14ac:dyDescent="0.25">
      <c r="B363523" s="74"/>
    </row>
    <row r="363524" spans="2:3" x14ac:dyDescent="0.25">
      <c r="B363524" s="74"/>
    </row>
    <row r="363525" spans="2:3" x14ac:dyDescent="0.25">
      <c r="B363525" s="74"/>
    </row>
    <row r="363526" spans="2:3" x14ac:dyDescent="0.25">
      <c r="B363526" s="74"/>
    </row>
    <row r="363527" spans="2:3" x14ac:dyDescent="0.25">
      <c r="B363527" s="74"/>
    </row>
    <row r="363528" spans="2:3" x14ac:dyDescent="0.25">
      <c r="B363528" s="74"/>
    </row>
    <row r="363529" spans="2:3" x14ac:dyDescent="0.25">
      <c r="B363529" s="74"/>
    </row>
    <row r="363530" spans="2:3" x14ac:dyDescent="0.25">
      <c r="B363530" s="74"/>
    </row>
    <row r="363531" spans="2:3" x14ac:dyDescent="0.25">
      <c r="B363531" s="74"/>
    </row>
    <row r="363532" spans="2:3" x14ac:dyDescent="0.25">
      <c r="B363532" s="74"/>
    </row>
    <row r="363533" spans="2:3" x14ac:dyDescent="0.25">
      <c r="B363533" s="74"/>
    </row>
    <row r="363534" spans="2:3" x14ac:dyDescent="0.25">
      <c r="B363534" s="74"/>
    </row>
    <row r="363585" spans="2:3" x14ac:dyDescent="0.25">
      <c r="C363585"/>
    </row>
    <row r="363586" spans="2:3" x14ac:dyDescent="0.25">
      <c r="B363586" s="74"/>
    </row>
    <row r="363587" spans="2:3" x14ac:dyDescent="0.25">
      <c r="B363587" s="74"/>
    </row>
    <row r="363588" spans="2:3" x14ac:dyDescent="0.25">
      <c r="B363588" s="74"/>
    </row>
    <row r="363589" spans="2:3" x14ac:dyDescent="0.25">
      <c r="B363589" s="74"/>
    </row>
    <row r="363590" spans="2:3" x14ac:dyDescent="0.25">
      <c r="B363590" s="74"/>
    </row>
    <row r="363591" spans="2:3" x14ac:dyDescent="0.25">
      <c r="B363591" s="74"/>
    </row>
    <row r="363592" spans="2:3" x14ac:dyDescent="0.25">
      <c r="B363592" s="74"/>
    </row>
    <row r="363593" spans="2:3" x14ac:dyDescent="0.25">
      <c r="B363593" s="74"/>
    </row>
    <row r="363594" spans="2:3" x14ac:dyDescent="0.25">
      <c r="B363594" s="74"/>
    </row>
    <row r="363595" spans="2:3" x14ac:dyDescent="0.25">
      <c r="B363595" s="74"/>
    </row>
    <row r="363596" spans="2:3" x14ac:dyDescent="0.25">
      <c r="B363596" s="74"/>
    </row>
    <row r="363597" spans="2:3" x14ac:dyDescent="0.25">
      <c r="B363597" s="74"/>
    </row>
    <row r="363598" spans="2:3" x14ac:dyDescent="0.25">
      <c r="B363598" s="74"/>
    </row>
    <row r="363649" spans="2:3" x14ac:dyDescent="0.25">
      <c r="C363649"/>
    </row>
    <row r="363650" spans="2:3" x14ac:dyDescent="0.25">
      <c r="B363650" s="74"/>
    </row>
    <row r="363651" spans="2:3" x14ac:dyDescent="0.25">
      <c r="B363651" s="74"/>
    </row>
    <row r="363652" spans="2:3" x14ac:dyDescent="0.25">
      <c r="B363652" s="74"/>
    </row>
    <row r="363653" spans="2:3" x14ac:dyDescent="0.25">
      <c r="B363653" s="74"/>
    </row>
    <row r="363654" spans="2:3" x14ac:dyDescent="0.25">
      <c r="B363654" s="74"/>
    </row>
    <row r="363655" spans="2:3" x14ac:dyDescent="0.25">
      <c r="B363655" s="74"/>
    </row>
    <row r="363656" spans="2:3" x14ac:dyDescent="0.25">
      <c r="B363656" s="74"/>
    </row>
    <row r="363657" spans="2:3" x14ac:dyDescent="0.25">
      <c r="B363657" s="74"/>
    </row>
    <row r="363658" spans="2:3" x14ac:dyDescent="0.25">
      <c r="B363658" s="74"/>
    </row>
    <row r="363659" spans="2:3" x14ac:dyDescent="0.25">
      <c r="B363659" s="74"/>
    </row>
    <row r="363660" spans="2:3" x14ac:dyDescent="0.25">
      <c r="B363660" s="74"/>
    </row>
    <row r="363661" spans="2:3" x14ac:dyDescent="0.25">
      <c r="B363661" s="74"/>
    </row>
    <row r="363662" spans="2:3" x14ac:dyDescent="0.25">
      <c r="B363662" s="74"/>
    </row>
    <row r="363713" spans="2:3" x14ac:dyDescent="0.25">
      <c r="C363713"/>
    </row>
    <row r="363714" spans="2:3" x14ac:dyDescent="0.25">
      <c r="B363714" s="74"/>
    </row>
    <row r="363715" spans="2:3" x14ac:dyDescent="0.25">
      <c r="B363715" s="74"/>
    </row>
    <row r="363716" spans="2:3" x14ac:dyDescent="0.25">
      <c r="B363716" s="74"/>
    </row>
    <row r="363717" spans="2:3" x14ac:dyDescent="0.25">
      <c r="B363717" s="74"/>
    </row>
    <row r="363718" spans="2:3" x14ac:dyDescent="0.25">
      <c r="B363718" s="74"/>
    </row>
    <row r="363719" spans="2:3" x14ac:dyDescent="0.25">
      <c r="B363719" s="74"/>
    </row>
    <row r="363720" spans="2:3" x14ac:dyDescent="0.25">
      <c r="B363720" s="74"/>
    </row>
    <row r="363721" spans="2:3" x14ac:dyDescent="0.25">
      <c r="B363721" s="74"/>
    </row>
    <row r="363722" spans="2:3" x14ac:dyDescent="0.25">
      <c r="B363722" s="74"/>
    </row>
    <row r="363723" spans="2:3" x14ac:dyDescent="0.25">
      <c r="B363723" s="74"/>
    </row>
    <row r="363724" spans="2:3" x14ac:dyDescent="0.25">
      <c r="B363724" s="74"/>
    </row>
    <row r="363725" spans="2:3" x14ac:dyDescent="0.25">
      <c r="B363725" s="74"/>
    </row>
    <row r="363726" spans="2:3" x14ac:dyDescent="0.25">
      <c r="B363726" s="74"/>
    </row>
    <row r="363777" spans="2:3" x14ac:dyDescent="0.25">
      <c r="C363777"/>
    </row>
    <row r="363778" spans="2:3" x14ac:dyDescent="0.25">
      <c r="B363778" s="74"/>
    </row>
    <row r="363779" spans="2:3" x14ac:dyDescent="0.25">
      <c r="B363779" s="74"/>
    </row>
    <row r="363780" spans="2:3" x14ac:dyDescent="0.25">
      <c r="B363780" s="74"/>
    </row>
    <row r="363781" spans="2:3" x14ac:dyDescent="0.25">
      <c r="B363781" s="74"/>
    </row>
    <row r="363782" spans="2:3" x14ac:dyDescent="0.25">
      <c r="B363782" s="74"/>
    </row>
    <row r="363783" spans="2:3" x14ac:dyDescent="0.25">
      <c r="B363783" s="74"/>
    </row>
    <row r="363784" spans="2:3" x14ac:dyDescent="0.25">
      <c r="B363784" s="74"/>
    </row>
    <row r="363785" spans="2:3" x14ac:dyDescent="0.25">
      <c r="B363785" s="74"/>
    </row>
    <row r="363786" spans="2:3" x14ac:dyDescent="0.25">
      <c r="B363786" s="74"/>
    </row>
    <row r="363787" spans="2:3" x14ac:dyDescent="0.25">
      <c r="B363787" s="74"/>
    </row>
    <row r="363788" spans="2:3" x14ac:dyDescent="0.25">
      <c r="B363788" s="74"/>
    </row>
    <row r="363789" spans="2:3" x14ac:dyDescent="0.25">
      <c r="B363789" s="74"/>
    </row>
    <row r="363790" spans="2:3" x14ac:dyDescent="0.25">
      <c r="B363790" s="74"/>
    </row>
    <row r="363841" spans="2:3" x14ac:dyDescent="0.25">
      <c r="C363841"/>
    </row>
    <row r="363842" spans="2:3" x14ac:dyDescent="0.25">
      <c r="B363842" s="74"/>
    </row>
    <row r="363843" spans="2:3" x14ac:dyDescent="0.25">
      <c r="B363843" s="74"/>
    </row>
    <row r="363844" spans="2:3" x14ac:dyDescent="0.25">
      <c r="B363844" s="74"/>
    </row>
    <row r="363845" spans="2:3" x14ac:dyDescent="0.25">
      <c r="B363845" s="74"/>
    </row>
    <row r="363846" spans="2:3" x14ac:dyDescent="0.25">
      <c r="B363846" s="74"/>
    </row>
    <row r="363847" spans="2:3" x14ac:dyDescent="0.25">
      <c r="B363847" s="74"/>
    </row>
    <row r="363848" spans="2:3" x14ac:dyDescent="0.25">
      <c r="B363848" s="74"/>
    </row>
    <row r="363849" spans="2:3" x14ac:dyDescent="0.25">
      <c r="B363849" s="74"/>
    </row>
    <row r="363850" spans="2:3" x14ac:dyDescent="0.25">
      <c r="B363850" s="74"/>
    </row>
    <row r="363851" spans="2:3" x14ac:dyDescent="0.25">
      <c r="B363851" s="74"/>
    </row>
    <row r="363852" spans="2:3" x14ac:dyDescent="0.25">
      <c r="B363852" s="74"/>
    </row>
    <row r="363853" spans="2:3" x14ac:dyDescent="0.25">
      <c r="B363853" s="74"/>
    </row>
    <row r="363854" spans="2:3" x14ac:dyDescent="0.25">
      <c r="B363854" s="74"/>
    </row>
    <row r="363905" spans="2:3" x14ac:dyDescent="0.25">
      <c r="C363905"/>
    </row>
    <row r="363906" spans="2:3" x14ac:dyDescent="0.25">
      <c r="B363906" s="74"/>
    </row>
    <row r="363907" spans="2:3" x14ac:dyDescent="0.25">
      <c r="B363907" s="74"/>
    </row>
    <row r="363908" spans="2:3" x14ac:dyDescent="0.25">
      <c r="B363908" s="74"/>
    </row>
    <row r="363909" spans="2:3" x14ac:dyDescent="0.25">
      <c r="B363909" s="74"/>
    </row>
    <row r="363910" spans="2:3" x14ac:dyDescent="0.25">
      <c r="B363910" s="74"/>
    </row>
    <row r="363911" spans="2:3" x14ac:dyDescent="0.25">
      <c r="B363911" s="74"/>
    </row>
    <row r="363912" spans="2:3" x14ac:dyDescent="0.25">
      <c r="B363912" s="74"/>
    </row>
    <row r="363913" spans="2:3" x14ac:dyDescent="0.25">
      <c r="B363913" s="74"/>
    </row>
    <row r="363914" spans="2:3" x14ac:dyDescent="0.25">
      <c r="B363914" s="74"/>
    </row>
    <row r="363915" spans="2:3" x14ac:dyDescent="0.25">
      <c r="B363915" s="74"/>
    </row>
    <row r="363916" spans="2:3" x14ac:dyDescent="0.25">
      <c r="B363916" s="74"/>
    </row>
    <row r="363917" spans="2:3" x14ac:dyDescent="0.25">
      <c r="B363917" s="74"/>
    </row>
    <row r="363918" spans="2:3" x14ac:dyDescent="0.25">
      <c r="B363918" s="74"/>
    </row>
    <row r="363969" spans="2:3" x14ac:dyDescent="0.25">
      <c r="C363969"/>
    </row>
    <row r="363970" spans="2:3" x14ac:dyDescent="0.25">
      <c r="B363970" s="74"/>
    </row>
    <row r="363971" spans="2:3" x14ac:dyDescent="0.25">
      <c r="B363971" s="74"/>
    </row>
    <row r="363972" spans="2:3" x14ac:dyDescent="0.25">
      <c r="B363972" s="74"/>
    </row>
    <row r="363973" spans="2:3" x14ac:dyDescent="0.25">
      <c r="B363973" s="74"/>
    </row>
    <row r="363974" spans="2:3" x14ac:dyDescent="0.25">
      <c r="B363974" s="74"/>
    </row>
    <row r="363975" spans="2:3" x14ac:dyDescent="0.25">
      <c r="B363975" s="74"/>
    </row>
    <row r="363976" spans="2:3" x14ac:dyDescent="0.25">
      <c r="B363976" s="74"/>
    </row>
    <row r="363977" spans="2:3" x14ac:dyDescent="0.25">
      <c r="B363977" s="74"/>
    </row>
    <row r="363978" spans="2:3" x14ac:dyDescent="0.25">
      <c r="B363978" s="74"/>
    </row>
    <row r="363979" spans="2:3" x14ac:dyDescent="0.25">
      <c r="B363979" s="74"/>
    </row>
    <row r="363980" spans="2:3" x14ac:dyDescent="0.25">
      <c r="B363980" s="74"/>
    </row>
    <row r="363981" spans="2:3" x14ac:dyDescent="0.25">
      <c r="B363981" s="74"/>
    </row>
    <row r="363982" spans="2:3" x14ac:dyDescent="0.25">
      <c r="B363982" s="74"/>
    </row>
    <row r="364033" spans="2:3" x14ac:dyDescent="0.25">
      <c r="C364033"/>
    </row>
    <row r="364034" spans="2:3" x14ac:dyDescent="0.25">
      <c r="B364034" s="74"/>
    </row>
    <row r="364035" spans="2:3" x14ac:dyDescent="0.25">
      <c r="B364035" s="74"/>
    </row>
    <row r="364036" spans="2:3" x14ac:dyDescent="0.25">
      <c r="B364036" s="74"/>
    </row>
    <row r="364037" spans="2:3" x14ac:dyDescent="0.25">
      <c r="B364037" s="74"/>
    </row>
    <row r="364038" spans="2:3" x14ac:dyDescent="0.25">
      <c r="B364038" s="74"/>
    </row>
    <row r="364039" spans="2:3" x14ac:dyDescent="0.25">
      <c r="B364039" s="74"/>
    </row>
    <row r="364040" spans="2:3" x14ac:dyDescent="0.25">
      <c r="B364040" s="74"/>
    </row>
    <row r="364041" spans="2:3" x14ac:dyDescent="0.25">
      <c r="B364041" s="74"/>
    </row>
    <row r="364042" spans="2:3" x14ac:dyDescent="0.25">
      <c r="B364042" s="74"/>
    </row>
    <row r="364043" spans="2:3" x14ac:dyDescent="0.25">
      <c r="B364043" s="74"/>
    </row>
    <row r="364044" spans="2:3" x14ac:dyDescent="0.25">
      <c r="B364044" s="74"/>
    </row>
    <row r="364045" spans="2:3" x14ac:dyDescent="0.25">
      <c r="B364045" s="74"/>
    </row>
    <row r="364046" spans="2:3" x14ac:dyDescent="0.25">
      <c r="B364046" s="74"/>
    </row>
    <row r="364097" spans="2:3" x14ac:dyDescent="0.25">
      <c r="C364097"/>
    </row>
    <row r="364098" spans="2:3" x14ac:dyDescent="0.25">
      <c r="B364098" s="74"/>
    </row>
    <row r="364099" spans="2:3" x14ac:dyDescent="0.25">
      <c r="B364099" s="74"/>
    </row>
    <row r="364100" spans="2:3" x14ac:dyDescent="0.25">
      <c r="B364100" s="74"/>
    </row>
    <row r="364101" spans="2:3" x14ac:dyDescent="0.25">
      <c r="B364101" s="74"/>
    </row>
    <row r="364102" spans="2:3" x14ac:dyDescent="0.25">
      <c r="B364102" s="74"/>
    </row>
    <row r="364103" spans="2:3" x14ac:dyDescent="0.25">
      <c r="B364103" s="74"/>
    </row>
    <row r="364104" spans="2:3" x14ac:dyDescent="0.25">
      <c r="B364104" s="74"/>
    </row>
    <row r="364105" spans="2:3" x14ac:dyDescent="0.25">
      <c r="B364105" s="74"/>
    </row>
    <row r="364106" spans="2:3" x14ac:dyDescent="0.25">
      <c r="B364106" s="74"/>
    </row>
    <row r="364107" spans="2:3" x14ac:dyDescent="0.25">
      <c r="B364107" s="74"/>
    </row>
    <row r="364108" spans="2:3" x14ac:dyDescent="0.25">
      <c r="B364108" s="74"/>
    </row>
    <row r="364109" spans="2:3" x14ac:dyDescent="0.25">
      <c r="B364109" s="74"/>
    </row>
    <row r="364110" spans="2:3" x14ac:dyDescent="0.25">
      <c r="B364110" s="74"/>
    </row>
    <row r="364161" spans="2:3" x14ac:dyDescent="0.25">
      <c r="C364161"/>
    </row>
    <row r="364162" spans="2:3" x14ac:dyDescent="0.25">
      <c r="B364162" s="74"/>
    </row>
    <row r="364163" spans="2:3" x14ac:dyDescent="0.25">
      <c r="B364163" s="74"/>
    </row>
    <row r="364164" spans="2:3" x14ac:dyDescent="0.25">
      <c r="B364164" s="74"/>
    </row>
    <row r="364165" spans="2:3" x14ac:dyDescent="0.25">
      <c r="B364165" s="74"/>
    </row>
    <row r="364166" spans="2:3" x14ac:dyDescent="0.25">
      <c r="B364166" s="74"/>
    </row>
    <row r="364167" spans="2:3" x14ac:dyDescent="0.25">
      <c r="B364167" s="74"/>
    </row>
    <row r="364168" spans="2:3" x14ac:dyDescent="0.25">
      <c r="B364168" s="74"/>
    </row>
    <row r="364169" spans="2:3" x14ac:dyDescent="0.25">
      <c r="B364169" s="74"/>
    </row>
    <row r="364170" spans="2:3" x14ac:dyDescent="0.25">
      <c r="B364170" s="74"/>
    </row>
    <row r="364171" spans="2:3" x14ac:dyDescent="0.25">
      <c r="B364171" s="74"/>
    </row>
    <row r="364172" spans="2:3" x14ac:dyDescent="0.25">
      <c r="B364172" s="74"/>
    </row>
    <row r="364173" spans="2:3" x14ac:dyDescent="0.25">
      <c r="B364173" s="74"/>
    </row>
    <row r="364174" spans="2:3" x14ac:dyDescent="0.25">
      <c r="B364174" s="74"/>
    </row>
    <row r="364225" spans="2:3" x14ac:dyDescent="0.25">
      <c r="C364225"/>
    </row>
    <row r="364226" spans="2:3" x14ac:dyDescent="0.25">
      <c r="B364226" s="74"/>
    </row>
    <row r="364227" spans="2:3" x14ac:dyDescent="0.25">
      <c r="B364227" s="74"/>
    </row>
    <row r="364228" spans="2:3" x14ac:dyDescent="0.25">
      <c r="B364228" s="74"/>
    </row>
    <row r="364229" spans="2:3" x14ac:dyDescent="0.25">
      <c r="B364229" s="74"/>
    </row>
    <row r="364230" spans="2:3" x14ac:dyDescent="0.25">
      <c r="B364230" s="74"/>
    </row>
    <row r="364231" spans="2:3" x14ac:dyDescent="0.25">
      <c r="B364231" s="74"/>
    </row>
    <row r="364232" spans="2:3" x14ac:dyDescent="0.25">
      <c r="B364232" s="74"/>
    </row>
    <row r="364233" spans="2:3" x14ac:dyDescent="0.25">
      <c r="B364233" s="74"/>
    </row>
    <row r="364234" spans="2:3" x14ac:dyDescent="0.25">
      <c r="B364234" s="74"/>
    </row>
    <row r="364235" spans="2:3" x14ac:dyDescent="0.25">
      <c r="B364235" s="74"/>
    </row>
    <row r="364236" spans="2:3" x14ac:dyDescent="0.25">
      <c r="B364236" s="74"/>
    </row>
    <row r="364237" spans="2:3" x14ac:dyDescent="0.25">
      <c r="B364237" s="74"/>
    </row>
    <row r="364238" spans="2:3" x14ac:dyDescent="0.25">
      <c r="B364238" s="74"/>
    </row>
    <row r="364289" spans="2:3" x14ac:dyDescent="0.25">
      <c r="C364289"/>
    </row>
    <row r="364290" spans="2:3" x14ac:dyDescent="0.25">
      <c r="B364290" s="74"/>
    </row>
    <row r="364291" spans="2:3" x14ac:dyDescent="0.25">
      <c r="B364291" s="74"/>
    </row>
    <row r="364292" spans="2:3" x14ac:dyDescent="0.25">
      <c r="B364292" s="74"/>
    </row>
    <row r="364293" spans="2:3" x14ac:dyDescent="0.25">
      <c r="B364293" s="74"/>
    </row>
    <row r="364294" spans="2:3" x14ac:dyDescent="0.25">
      <c r="B364294" s="74"/>
    </row>
    <row r="364295" spans="2:3" x14ac:dyDescent="0.25">
      <c r="B364295" s="74"/>
    </row>
    <row r="364296" spans="2:3" x14ac:dyDescent="0.25">
      <c r="B364296" s="74"/>
    </row>
    <row r="364297" spans="2:3" x14ac:dyDescent="0.25">
      <c r="B364297" s="74"/>
    </row>
    <row r="364298" spans="2:3" x14ac:dyDescent="0.25">
      <c r="B364298" s="74"/>
    </row>
    <row r="364299" spans="2:3" x14ac:dyDescent="0.25">
      <c r="B364299" s="74"/>
    </row>
    <row r="364300" spans="2:3" x14ac:dyDescent="0.25">
      <c r="B364300" s="74"/>
    </row>
    <row r="364301" spans="2:3" x14ac:dyDescent="0.25">
      <c r="B364301" s="74"/>
    </row>
    <row r="364302" spans="2:3" x14ac:dyDescent="0.25">
      <c r="B364302" s="74"/>
    </row>
    <row r="364353" spans="2:3" x14ac:dyDescent="0.25">
      <c r="C364353"/>
    </row>
    <row r="364354" spans="2:3" x14ac:dyDescent="0.25">
      <c r="B364354" s="74"/>
    </row>
    <row r="364355" spans="2:3" x14ac:dyDescent="0.25">
      <c r="B364355" s="74"/>
    </row>
    <row r="364356" spans="2:3" x14ac:dyDescent="0.25">
      <c r="B364356" s="74"/>
    </row>
    <row r="364357" spans="2:3" x14ac:dyDescent="0.25">
      <c r="B364357" s="74"/>
    </row>
    <row r="364358" spans="2:3" x14ac:dyDescent="0.25">
      <c r="B364358" s="74"/>
    </row>
    <row r="364359" spans="2:3" x14ac:dyDescent="0.25">
      <c r="B364359" s="74"/>
    </row>
    <row r="364360" spans="2:3" x14ac:dyDescent="0.25">
      <c r="B364360" s="74"/>
    </row>
    <row r="364361" spans="2:3" x14ac:dyDescent="0.25">
      <c r="B364361" s="74"/>
    </row>
    <row r="364362" spans="2:3" x14ac:dyDescent="0.25">
      <c r="B364362" s="74"/>
    </row>
    <row r="364363" spans="2:3" x14ac:dyDescent="0.25">
      <c r="B364363" s="74"/>
    </row>
    <row r="364364" spans="2:3" x14ac:dyDescent="0.25">
      <c r="B364364" s="74"/>
    </row>
    <row r="364365" spans="2:3" x14ac:dyDescent="0.25">
      <c r="B364365" s="74"/>
    </row>
    <row r="364366" spans="2:3" x14ac:dyDescent="0.25">
      <c r="B364366" s="74"/>
    </row>
    <row r="364417" spans="2:3" x14ac:dyDescent="0.25">
      <c r="C364417"/>
    </row>
    <row r="364418" spans="2:3" x14ac:dyDescent="0.25">
      <c r="B364418" s="74"/>
    </row>
    <row r="364419" spans="2:3" x14ac:dyDescent="0.25">
      <c r="B364419" s="74"/>
    </row>
    <row r="364420" spans="2:3" x14ac:dyDescent="0.25">
      <c r="B364420" s="74"/>
    </row>
    <row r="364421" spans="2:3" x14ac:dyDescent="0.25">
      <c r="B364421" s="74"/>
    </row>
    <row r="364422" spans="2:3" x14ac:dyDescent="0.25">
      <c r="B364422" s="74"/>
    </row>
    <row r="364423" spans="2:3" x14ac:dyDescent="0.25">
      <c r="B364423" s="74"/>
    </row>
    <row r="364424" spans="2:3" x14ac:dyDescent="0.25">
      <c r="B364424" s="74"/>
    </row>
    <row r="364425" spans="2:3" x14ac:dyDescent="0.25">
      <c r="B364425" s="74"/>
    </row>
    <row r="364426" spans="2:3" x14ac:dyDescent="0.25">
      <c r="B364426" s="74"/>
    </row>
    <row r="364427" spans="2:3" x14ac:dyDescent="0.25">
      <c r="B364427" s="74"/>
    </row>
    <row r="364428" spans="2:3" x14ac:dyDescent="0.25">
      <c r="B364428" s="74"/>
    </row>
    <row r="364429" spans="2:3" x14ac:dyDescent="0.25">
      <c r="B364429" s="74"/>
    </row>
    <row r="364430" spans="2:3" x14ac:dyDescent="0.25">
      <c r="B364430" s="74"/>
    </row>
    <row r="364481" spans="2:3" x14ac:dyDescent="0.25">
      <c r="C364481"/>
    </row>
    <row r="364482" spans="2:3" x14ac:dyDescent="0.25">
      <c r="B364482" s="74"/>
    </row>
    <row r="364483" spans="2:3" x14ac:dyDescent="0.25">
      <c r="B364483" s="74"/>
    </row>
    <row r="364484" spans="2:3" x14ac:dyDescent="0.25">
      <c r="B364484" s="74"/>
    </row>
    <row r="364485" spans="2:3" x14ac:dyDescent="0.25">
      <c r="B364485" s="74"/>
    </row>
    <row r="364486" spans="2:3" x14ac:dyDescent="0.25">
      <c r="B364486" s="74"/>
    </row>
    <row r="364487" spans="2:3" x14ac:dyDescent="0.25">
      <c r="B364487" s="74"/>
    </row>
    <row r="364488" spans="2:3" x14ac:dyDescent="0.25">
      <c r="B364488" s="74"/>
    </row>
    <row r="364489" spans="2:3" x14ac:dyDescent="0.25">
      <c r="B364489" s="74"/>
    </row>
    <row r="364490" spans="2:3" x14ac:dyDescent="0.25">
      <c r="B364490" s="74"/>
    </row>
    <row r="364491" spans="2:3" x14ac:dyDescent="0.25">
      <c r="B364491" s="74"/>
    </row>
    <row r="364492" spans="2:3" x14ac:dyDescent="0.25">
      <c r="B364492" s="74"/>
    </row>
    <row r="364493" spans="2:3" x14ac:dyDescent="0.25">
      <c r="B364493" s="74"/>
    </row>
    <row r="364494" spans="2:3" x14ac:dyDescent="0.25">
      <c r="B364494" s="74"/>
    </row>
    <row r="364545" spans="2:3" x14ac:dyDescent="0.25">
      <c r="C364545"/>
    </row>
    <row r="364546" spans="2:3" x14ac:dyDescent="0.25">
      <c r="B364546" s="74"/>
    </row>
    <row r="364547" spans="2:3" x14ac:dyDescent="0.25">
      <c r="B364547" s="74"/>
    </row>
    <row r="364548" spans="2:3" x14ac:dyDescent="0.25">
      <c r="B364548" s="74"/>
    </row>
    <row r="364549" spans="2:3" x14ac:dyDescent="0.25">
      <c r="B364549" s="74"/>
    </row>
    <row r="364550" spans="2:3" x14ac:dyDescent="0.25">
      <c r="B364550" s="74"/>
    </row>
    <row r="364551" spans="2:3" x14ac:dyDescent="0.25">
      <c r="B364551" s="74"/>
    </row>
    <row r="364552" spans="2:3" x14ac:dyDescent="0.25">
      <c r="B364552" s="74"/>
    </row>
    <row r="364553" spans="2:3" x14ac:dyDescent="0.25">
      <c r="B364553" s="74"/>
    </row>
    <row r="364554" spans="2:3" x14ac:dyDescent="0.25">
      <c r="B364554" s="74"/>
    </row>
    <row r="364555" spans="2:3" x14ac:dyDescent="0.25">
      <c r="B364555" s="74"/>
    </row>
    <row r="364556" spans="2:3" x14ac:dyDescent="0.25">
      <c r="B364556" s="74"/>
    </row>
    <row r="364557" spans="2:3" x14ac:dyDescent="0.25">
      <c r="B364557" s="74"/>
    </row>
    <row r="364558" spans="2:3" x14ac:dyDescent="0.25">
      <c r="B364558" s="74"/>
    </row>
    <row r="364609" spans="2:3" x14ac:dyDescent="0.25">
      <c r="C364609"/>
    </row>
    <row r="364610" spans="2:3" x14ac:dyDescent="0.25">
      <c r="B364610" s="74"/>
    </row>
    <row r="364611" spans="2:3" x14ac:dyDescent="0.25">
      <c r="B364611" s="74"/>
    </row>
    <row r="364612" spans="2:3" x14ac:dyDescent="0.25">
      <c r="B364612" s="74"/>
    </row>
    <row r="364613" spans="2:3" x14ac:dyDescent="0.25">
      <c r="B364613" s="74"/>
    </row>
    <row r="364614" spans="2:3" x14ac:dyDescent="0.25">
      <c r="B364614" s="74"/>
    </row>
    <row r="364615" spans="2:3" x14ac:dyDescent="0.25">
      <c r="B364615" s="74"/>
    </row>
    <row r="364616" spans="2:3" x14ac:dyDescent="0.25">
      <c r="B364616" s="74"/>
    </row>
    <row r="364617" spans="2:3" x14ac:dyDescent="0.25">
      <c r="B364617" s="74"/>
    </row>
    <row r="364618" spans="2:3" x14ac:dyDescent="0.25">
      <c r="B364618" s="74"/>
    </row>
    <row r="364619" spans="2:3" x14ac:dyDescent="0.25">
      <c r="B364619" s="74"/>
    </row>
    <row r="364620" spans="2:3" x14ac:dyDescent="0.25">
      <c r="B364620" s="74"/>
    </row>
    <row r="364621" spans="2:3" x14ac:dyDescent="0.25">
      <c r="B364621" s="74"/>
    </row>
    <row r="364622" spans="2:3" x14ac:dyDescent="0.25">
      <c r="B364622" s="74"/>
    </row>
    <row r="364673" spans="2:3" x14ac:dyDescent="0.25">
      <c r="C364673"/>
    </row>
    <row r="364674" spans="2:3" x14ac:dyDescent="0.25">
      <c r="B364674" s="74"/>
    </row>
    <row r="364675" spans="2:3" x14ac:dyDescent="0.25">
      <c r="B364675" s="74"/>
    </row>
    <row r="364676" spans="2:3" x14ac:dyDescent="0.25">
      <c r="B364676" s="74"/>
    </row>
    <row r="364677" spans="2:3" x14ac:dyDescent="0.25">
      <c r="B364677" s="74"/>
    </row>
    <row r="364678" spans="2:3" x14ac:dyDescent="0.25">
      <c r="B364678" s="74"/>
    </row>
    <row r="364679" spans="2:3" x14ac:dyDescent="0.25">
      <c r="B364679" s="74"/>
    </row>
    <row r="364680" spans="2:3" x14ac:dyDescent="0.25">
      <c r="B364680" s="74"/>
    </row>
    <row r="364681" spans="2:3" x14ac:dyDescent="0.25">
      <c r="B364681" s="74"/>
    </row>
    <row r="364682" spans="2:3" x14ac:dyDescent="0.25">
      <c r="B364682" s="74"/>
    </row>
    <row r="364683" spans="2:3" x14ac:dyDescent="0.25">
      <c r="B364683" s="74"/>
    </row>
    <row r="364684" spans="2:3" x14ac:dyDescent="0.25">
      <c r="B364684" s="74"/>
    </row>
    <row r="364685" spans="2:3" x14ac:dyDescent="0.25">
      <c r="B364685" s="74"/>
    </row>
    <row r="364686" spans="2:3" x14ac:dyDescent="0.25">
      <c r="B364686" s="74"/>
    </row>
    <row r="364737" spans="2:3" x14ac:dyDescent="0.25">
      <c r="C364737"/>
    </row>
    <row r="364738" spans="2:3" x14ac:dyDescent="0.25">
      <c r="B364738" s="74"/>
    </row>
    <row r="364739" spans="2:3" x14ac:dyDescent="0.25">
      <c r="B364739" s="74"/>
    </row>
    <row r="364740" spans="2:3" x14ac:dyDescent="0.25">
      <c r="B364740" s="74"/>
    </row>
    <row r="364741" spans="2:3" x14ac:dyDescent="0.25">
      <c r="B364741" s="74"/>
    </row>
    <row r="364742" spans="2:3" x14ac:dyDescent="0.25">
      <c r="B364742" s="74"/>
    </row>
    <row r="364743" spans="2:3" x14ac:dyDescent="0.25">
      <c r="B364743" s="74"/>
    </row>
    <row r="364744" spans="2:3" x14ac:dyDescent="0.25">
      <c r="B364744" s="74"/>
    </row>
    <row r="364745" spans="2:3" x14ac:dyDescent="0.25">
      <c r="B364745" s="74"/>
    </row>
    <row r="364746" spans="2:3" x14ac:dyDescent="0.25">
      <c r="B364746" s="74"/>
    </row>
    <row r="364747" spans="2:3" x14ac:dyDescent="0.25">
      <c r="B364747" s="74"/>
    </row>
    <row r="364748" spans="2:3" x14ac:dyDescent="0.25">
      <c r="B364748" s="74"/>
    </row>
    <row r="364749" spans="2:3" x14ac:dyDescent="0.25">
      <c r="B364749" s="74"/>
    </row>
    <row r="364750" spans="2:3" x14ac:dyDescent="0.25">
      <c r="B364750" s="74"/>
    </row>
    <row r="364801" spans="2:3" x14ac:dyDescent="0.25">
      <c r="C364801"/>
    </row>
    <row r="364802" spans="2:3" x14ac:dyDescent="0.25">
      <c r="B364802" s="74"/>
    </row>
    <row r="364803" spans="2:3" x14ac:dyDescent="0.25">
      <c r="B364803" s="74"/>
    </row>
    <row r="364804" spans="2:3" x14ac:dyDescent="0.25">
      <c r="B364804" s="74"/>
    </row>
    <row r="364805" spans="2:3" x14ac:dyDescent="0.25">
      <c r="B364805" s="74"/>
    </row>
    <row r="364806" spans="2:3" x14ac:dyDescent="0.25">
      <c r="B364806" s="74"/>
    </row>
    <row r="364807" spans="2:3" x14ac:dyDescent="0.25">
      <c r="B364807" s="74"/>
    </row>
    <row r="364808" spans="2:3" x14ac:dyDescent="0.25">
      <c r="B364808" s="74"/>
    </row>
    <row r="364809" spans="2:3" x14ac:dyDescent="0.25">
      <c r="B364809" s="74"/>
    </row>
    <row r="364810" spans="2:3" x14ac:dyDescent="0.25">
      <c r="B364810" s="74"/>
    </row>
    <row r="364811" spans="2:3" x14ac:dyDescent="0.25">
      <c r="B364811" s="74"/>
    </row>
    <row r="364812" spans="2:3" x14ac:dyDescent="0.25">
      <c r="B364812" s="74"/>
    </row>
    <row r="364813" spans="2:3" x14ac:dyDescent="0.25">
      <c r="B364813" s="74"/>
    </row>
    <row r="364814" spans="2:3" x14ac:dyDescent="0.25">
      <c r="B364814" s="74"/>
    </row>
    <row r="364865" spans="2:3" x14ac:dyDescent="0.25">
      <c r="C364865"/>
    </row>
    <row r="364866" spans="2:3" x14ac:dyDescent="0.25">
      <c r="B364866" s="74"/>
    </row>
    <row r="364867" spans="2:3" x14ac:dyDescent="0.25">
      <c r="B364867" s="74"/>
    </row>
    <row r="364868" spans="2:3" x14ac:dyDescent="0.25">
      <c r="B364868" s="74"/>
    </row>
    <row r="364869" spans="2:3" x14ac:dyDescent="0.25">
      <c r="B364869" s="74"/>
    </row>
    <row r="364870" spans="2:3" x14ac:dyDescent="0.25">
      <c r="B364870" s="74"/>
    </row>
    <row r="364871" spans="2:3" x14ac:dyDescent="0.25">
      <c r="B364871" s="74"/>
    </row>
    <row r="364872" spans="2:3" x14ac:dyDescent="0.25">
      <c r="B364872" s="74"/>
    </row>
    <row r="364873" spans="2:3" x14ac:dyDescent="0.25">
      <c r="B364873" s="74"/>
    </row>
    <row r="364874" spans="2:3" x14ac:dyDescent="0.25">
      <c r="B364874" s="74"/>
    </row>
    <row r="364875" spans="2:3" x14ac:dyDescent="0.25">
      <c r="B364875" s="74"/>
    </row>
    <row r="364876" spans="2:3" x14ac:dyDescent="0.25">
      <c r="B364876" s="74"/>
    </row>
    <row r="364877" spans="2:3" x14ac:dyDescent="0.25">
      <c r="B364877" s="74"/>
    </row>
    <row r="364878" spans="2:3" x14ac:dyDescent="0.25">
      <c r="B364878" s="74"/>
    </row>
    <row r="364929" spans="2:3" x14ac:dyDescent="0.25">
      <c r="C364929"/>
    </row>
    <row r="364930" spans="2:3" x14ac:dyDescent="0.25">
      <c r="B364930" s="74"/>
    </row>
    <row r="364931" spans="2:3" x14ac:dyDescent="0.25">
      <c r="B364931" s="74"/>
    </row>
    <row r="364932" spans="2:3" x14ac:dyDescent="0.25">
      <c r="B364932" s="74"/>
    </row>
    <row r="364933" spans="2:3" x14ac:dyDescent="0.25">
      <c r="B364933" s="74"/>
    </row>
    <row r="364934" spans="2:3" x14ac:dyDescent="0.25">
      <c r="B364934" s="74"/>
    </row>
    <row r="364935" spans="2:3" x14ac:dyDescent="0.25">
      <c r="B364935" s="74"/>
    </row>
    <row r="364936" spans="2:3" x14ac:dyDescent="0.25">
      <c r="B364936" s="74"/>
    </row>
    <row r="364937" spans="2:3" x14ac:dyDescent="0.25">
      <c r="B364937" s="74"/>
    </row>
    <row r="364938" spans="2:3" x14ac:dyDescent="0.25">
      <c r="B364938" s="74"/>
    </row>
    <row r="364939" spans="2:3" x14ac:dyDescent="0.25">
      <c r="B364939" s="74"/>
    </row>
    <row r="364940" spans="2:3" x14ac:dyDescent="0.25">
      <c r="B364940" s="74"/>
    </row>
    <row r="364941" spans="2:3" x14ac:dyDescent="0.25">
      <c r="B364941" s="74"/>
    </row>
    <row r="364942" spans="2:3" x14ac:dyDescent="0.25">
      <c r="B364942" s="74"/>
    </row>
    <row r="364993" spans="2:3" x14ac:dyDescent="0.25">
      <c r="C364993"/>
    </row>
    <row r="364994" spans="2:3" x14ac:dyDescent="0.25">
      <c r="B364994" s="74"/>
    </row>
    <row r="364995" spans="2:3" x14ac:dyDescent="0.25">
      <c r="B364995" s="74"/>
    </row>
    <row r="364996" spans="2:3" x14ac:dyDescent="0.25">
      <c r="B364996" s="74"/>
    </row>
    <row r="364997" spans="2:3" x14ac:dyDescent="0.25">
      <c r="B364997" s="74"/>
    </row>
    <row r="364998" spans="2:3" x14ac:dyDescent="0.25">
      <c r="B364998" s="74"/>
    </row>
    <row r="364999" spans="2:3" x14ac:dyDescent="0.25">
      <c r="B364999" s="74"/>
    </row>
    <row r="365000" spans="2:3" x14ac:dyDescent="0.25">
      <c r="B365000" s="74"/>
    </row>
    <row r="365001" spans="2:3" x14ac:dyDescent="0.25">
      <c r="B365001" s="74"/>
    </row>
    <row r="365002" spans="2:3" x14ac:dyDescent="0.25">
      <c r="B365002" s="74"/>
    </row>
    <row r="365003" spans="2:3" x14ac:dyDescent="0.25">
      <c r="B365003" s="74"/>
    </row>
    <row r="365004" spans="2:3" x14ac:dyDescent="0.25">
      <c r="B365004" s="74"/>
    </row>
    <row r="365005" spans="2:3" x14ac:dyDescent="0.25">
      <c r="B365005" s="74"/>
    </row>
    <row r="365006" spans="2:3" x14ac:dyDescent="0.25">
      <c r="B365006" s="74"/>
    </row>
    <row r="365057" spans="2:3" x14ac:dyDescent="0.25">
      <c r="C365057"/>
    </row>
    <row r="365058" spans="2:3" x14ac:dyDescent="0.25">
      <c r="B365058" s="74"/>
    </row>
    <row r="365059" spans="2:3" x14ac:dyDescent="0.25">
      <c r="B365059" s="74"/>
    </row>
    <row r="365060" spans="2:3" x14ac:dyDescent="0.25">
      <c r="B365060" s="74"/>
    </row>
    <row r="365061" spans="2:3" x14ac:dyDescent="0.25">
      <c r="B365061" s="74"/>
    </row>
    <row r="365062" spans="2:3" x14ac:dyDescent="0.25">
      <c r="B365062" s="74"/>
    </row>
    <row r="365063" spans="2:3" x14ac:dyDescent="0.25">
      <c r="B365063" s="74"/>
    </row>
    <row r="365064" spans="2:3" x14ac:dyDescent="0.25">
      <c r="B365064" s="74"/>
    </row>
    <row r="365065" spans="2:3" x14ac:dyDescent="0.25">
      <c r="B365065" s="74"/>
    </row>
    <row r="365066" spans="2:3" x14ac:dyDescent="0.25">
      <c r="B365066" s="74"/>
    </row>
    <row r="365067" spans="2:3" x14ac:dyDescent="0.25">
      <c r="B365067" s="74"/>
    </row>
    <row r="365068" spans="2:3" x14ac:dyDescent="0.25">
      <c r="B365068" s="74"/>
    </row>
    <row r="365069" spans="2:3" x14ac:dyDescent="0.25">
      <c r="B365069" s="74"/>
    </row>
    <row r="365070" spans="2:3" x14ac:dyDescent="0.25">
      <c r="B365070" s="74"/>
    </row>
    <row r="365121" spans="2:3" x14ac:dyDescent="0.25">
      <c r="C365121"/>
    </row>
    <row r="365122" spans="2:3" x14ac:dyDescent="0.25">
      <c r="B365122" s="74"/>
    </row>
    <row r="365123" spans="2:3" x14ac:dyDescent="0.25">
      <c r="B365123" s="74"/>
    </row>
    <row r="365124" spans="2:3" x14ac:dyDescent="0.25">
      <c r="B365124" s="74"/>
    </row>
    <row r="365125" spans="2:3" x14ac:dyDescent="0.25">
      <c r="B365125" s="74"/>
    </row>
    <row r="365126" spans="2:3" x14ac:dyDescent="0.25">
      <c r="B365126" s="74"/>
    </row>
    <row r="365127" spans="2:3" x14ac:dyDescent="0.25">
      <c r="B365127" s="74"/>
    </row>
    <row r="365128" spans="2:3" x14ac:dyDescent="0.25">
      <c r="B365128" s="74"/>
    </row>
    <row r="365129" spans="2:3" x14ac:dyDescent="0.25">
      <c r="B365129" s="74"/>
    </row>
    <row r="365130" spans="2:3" x14ac:dyDescent="0.25">
      <c r="B365130" s="74"/>
    </row>
    <row r="365131" spans="2:3" x14ac:dyDescent="0.25">
      <c r="B365131" s="74"/>
    </row>
    <row r="365132" spans="2:3" x14ac:dyDescent="0.25">
      <c r="B365132" s="74"/>
    </row>
    <row r="365133" spans="2:3" x14ac:dyDescent="0.25">
      <c r="B365133" s="74"/>
    </row>
    <row r="365134" spans="2:3" x14ac:dyDescent="0.25">
      <c r="B365134" s="74"/>
    </row>
    <row r="365185" spans="2:3" x14ac:dyDescent="0.25">
      <c r="C365185"/>
    </row>
    <row r="365186" spans="2:3" x14ac:dyDescent="0.25">
      <c r="B365186" s="74"/>
    </row>
    <row r="365187" spans="2:3" x14ac:dyDescent="0.25">
      <c r="B365187" s="74"/>
    </row>
    <row r="365188" spans="2:3" x14ac:dyDescent="0.25">
      <c r="B365188" s="74"/>
    </row>
    <row r="365189" spans="2:3" x14ac:dyDescent="0.25">
      <c r="B365189" s="74"/>
    </row>
    <row r="365190" spans="2:3" x14ac:dyDescent="0.25">
      <c r="B365190" s="74"/>
    </row>
    <row r="365191" spans="2:3" x14ac:dyDescent="0.25">
      <c r="B365191" s="74"/>
    </row>
    <row r="365192" spans="2:3" x14ac:dyDescent="0.25">
      <c r="B365192" s="74"/>
    </row>
    <row r="365193" spans="2:3" x14ac:dyDescent="0.25">
      <c r="B365193" s="74"/>
    </row>
    <row r="365194" spans="2:3" x14ac:dyDescent="0.25">
      <c r="B365194" s="74"/>
    </row>
    <row r="365195" spans="2:3" x14ac:dyDescent="0.25">
      <c r="B365195" s="74"/>
    </row>
    <row r="365196" spans="2:3" x14ac:dyDescent="0.25">
      <c r="B365196" s="74"/>
    </row>
    <row r="365197" spans="2:3" x14ac:dyDescent="0.25">
      <c r="B365197" s="74"/>
    </row>
    <row r="365198" spans="2:3" x14ac:dyDescent="0.25">
      <c r="B365198" s="74"/>
    </row>
    <row r="365249" spans="2:3" x14ac:dyDescent="0.25">
      <c r="C365249"/>
    </row>
    <row r="365250" spans="2:3" x14ac:dyDescent="0.25">
      <c r="B365250" s="74"/>
    </row>
    <row r="365251" spans="2:3" x14ac:dyDescent="0.25">
      <c r="B365251" s="74"/>
    </row>
    <row r="365252" spans="2:3" x14ac:dyDescent="0.25">
      <c r="B365252" s="74"/>
    </row>
    <row r="365253" spans="2:3" x14ac:dyDescent="0.25">
      <c r="B365253" s="74"/>
    </row>
    <row r="365254" spans="2:3" x14ac:dyDescent="0.25">
      <c r="B365254" s="74"/>
    </row>
    <row r="365255" spans="2:3" x14ac:dyDescent="0.25">
      <c r="B365255" s="74"/>
    </row>
    <row r="365256" spans="2:3" x14ac:dyDescent="0.25">
      <c r="B365256" s="74"/>
    </row>
    <row r="365257" spans="2:3" x14ac:dyDescent="0.25">
      <c r="B365257" s="74"/>
    </row>
    <row r="365258" spans="2:3" x14ac:dyDescent="0.25">
      <c r="B365258" s="74"/>
    </row>
    <row r="365259" spans="2:3" x14ac:dyDescent="0.25">
      <c r="B365259" s="74"/>
    </row>
    <row r="365260" spans="2:3" x14ac:dyDescent="0.25">
      <c r="B365260" s="74"/>
    </row>
    <row r="365261" spans="2:3" x14ac:dyDescent="0.25">
      <c r="B365261" s="74"/>
    </row>
    <row r="365262" spans="2:3" x14ac:dyDescent="0.25">
      <c r="B365262" s="74"/>
    </row>
    <row r="365313" spans="2:3" x14ac:dyDescent="0.25">
      <c r="C365313"/>
    </row>
    <row r="365314" spans="2:3" x14ac:dyDescent="0.25">
      <c r="B365314" s="74"/>
    </row>
    <row r="365315" spans="2:3" x14ac:dyDescent="0.25">
      <c r="B365315" s="74"/>
    </row>
    <row r="365316" spans="2:3" x14ac:dyDescent="0.25">
      <c r="B365316" s="74"/>
    </row>
    <row r="365317" spans="2:3" x14ac:dyDescent="0.25">
      <c r="B365317" s="74"/>
    </row>
    <row r="365318" spans="2:3" x14ac:dyDescent="0.25">
      <c r="B365318" s="74"/>
    </row>
    <row r="365319" spans="2:3" x14ac:dyDescent="0.25">
      <c r="B365319" s="74"/>
    </row>
    <row r="365320" spans="2:3" x14ac:dyDescent="0.25">
      <c r="B365320" s="74"/>
    </row>
    <row r="365321" spans="2:3" x14ac:dyDescent="0.25">
      <c r="B365321" s="74"/>
    </row>
    <row r="365322" spans="2:3" x14ac:dyDescent="0.25">
      <c r="B365322" s="74"/>
    </row>
    <row r="365323" spans="2:3" x14ac:dyDescent="0.25">
      <c r="B365323" s="74"/>
    </row>
    <row r="365324" spans="2:3" x14ac:dyDescent="0.25">
      <c r="B365324" s="74"/>
    </row>
    <row r="365325" spans="2:3" x14ac:dyDescent="0.25">
      <c r="B365325" s="74"/>
    </row>
    <row r="365326" spans="2:3" x14ac:dyDescent="0.25">
      <c r="B365326" s="74"/>
    </row>
    <row r="365377" spans="2:3" x14ac:dyDescent="0.25">
      <c r="C365377"/>
    </row>
    <row r="365378" spans="2:3" x14ac:dyDescent="0.25">
      <c r="B365378" s="74"/>
    </row>
    <row r="365379" spans="2:3" x14ac:dyDescent="0.25">
      <c r="B365379" s="74"/>
    </row>
    <row r="365380" spans="2:3" x14ac:dyDescent="0.25">
      <c r="B365380" s="74"/>
    </row>
    <row r="365381" spans="2:3" x14ac:dyDescent="0.25">
      <c r="B365381" s="74"/>
    </row>
    <row r="365382" spans="2:3" x14ac:dyDescent="0.25">
      <c r="B365382" s="74"/>
    </row>
    <row r="365383" spans="2:3" x14ac:dyDescent="0.25">
      <c r="B365383" s="74"/>
    </row>
    <row r="365384" spans="2:3" x14ac:dyDescent="0.25">
      <c r="B365384" s="74"/>
    </row>
    <row r="365385" spans="2:3" x14ac:dyDescent="0.25">
      <c r="B365385" s="74"/>
    </row>
    <row r="365386" spans="2:3" x14ac:dyDescent="0.25">
      <c r="B365386" s="74"/>
    </row>
    <row r="365387" spans="2:3" x14ac:dyDescent="0.25">
      <c r="B365387" s="74"/>
    </row>
    <row r="365388" spans="2:3" x14ac:dyDescent="0.25">
      <c r="B365388" s="74"/>
    </row>
    <row r="365389" spans="2:3" x14ac:dyDescent="0.25">
      <c r="B365389" s="74"/>
    </row>
    <row r="365390" spans="2:3" x14ac:dyDescent="0.25">
      <c r="B365390" s="74"/>
    </row>
    <row r="365441" spans="2:3" x14ac:dyDescent="0.25">
      <c r="C365441"/>
    </row>
    <row r="365442" spans="2:3" x14ac:dyDescent="0.25">
      <c r="B365442" s="74"/>
    </row>
    <row r="365443" spans="2:3" x14ac:dyDescent="0.25">
      <c r="B365443" s="74"/>
    </row>
    <row r="365444" spans="2:3" x14ac:dyDescent="0.25">
      <c r="B365444" s="74"/>
    </row>
    <row r="365445" spans="2:3" x14ac:dyDescent="0.25">
      <c r="B365445" s="74"/>
    </row>
    <row r="365446" spans="2:3" x14ac:dyDescent="0.25">
      <c r="B365446" s="74"/>
    </row>
    <row r="365447" spans="2:3" x14ac:dyDescent="0.25">
      <c r="B365447" s="74"/>
    </row>
    <row r="365448" spans="2:3" x14ac:dyDescent="0.25">
      <c r="B365448" s="74"/>
    </row>
    <row r="365449" spans="2:3" x14ac:dyDescent="0.25">
      <c r="B365449" s="74"/>
    </row>
    <row r="365450" spans="2:3" x14ac:dyDescent="0.25">
      <c r="B365450" s="74"/>
    </row>
    <row r="365451" spans="2:3" x14ac:dyDescent="0.25">
      <c r="B365451" s="74"/>
    </row>
    <row r="365452" spans="2:3" x14ac:dyDescent="0.25">
      <c r="B365452" s="74"/>
    </row>
    <row r="365453" spans="2:3" x14ac:dyDescent="0.25">
      <c r="B365453" s="74"/>
    </row>
    <row r="365454" spans="2:3" x14ac:dyDescent="0.25">
      <c r="B365454" s="74"/>
    </row>
    <row r="365505" spans="2:3" x14ac:dyDescent="0.25">
      <c r="C365505"/>
    </row>
    <row r="365506" spans="2:3" x14ac:dyDescent="0.25">
      <c r="B365506" s="74"/>
    </row>
    <row r="365507" spans="2:3" x14ac:dyDescent="0.25">
      <c r="B365507" s="74"/>
    </row>
    <row r="365508" spans="2:3" x14ac:dyDescent="0.25">
      <c r="B365508" s="74"/>
    </row>
    <row r="365509" spans="2:3" x14ac:dyDescent="0.25">
      <c r="B365509" s="74"/>
    </row>
    <row r="365510" spans="2:3" x14ac:dyDescent="0.25">
      <c r="B365510" s="74"/>
    </row>
    <row r="365511" spans="2:3" x14ac:dyDescent="0.25">
      <c r="B365511" s="74"/>
    </row>
    <row r="365512" spans="2:3" x14ac:dyDescent="0.25">
      <c r="B365512" s="74"/>
    </row>
    <row r="365513" spans="2:3" x14ac:dyDescent="0.25">
      <c r="B365513" s="74"/>
    </row>
    <row r="365514" spans="2:3" x14ac:dyDescent="0.25">
      <c r="B365514" s="74"/>
    </row>
    <row r="365515" spans="2:3" x14ac:dyDescent="0.25">
      <c r="B365515" s="74"/>
    </row>
    <row r="365516" spans="2:3" x14ac:dyDescent="0.25">
      <c r="B365516" s="74"/>
    </row>
    <row r="365517" spans="2:3" x14ac:dyDescent="0.25">
      <c r="B365517" s="74"/>
    </row>
    <row r="365518" spans="2:3" x14ac:dyDescent="0.25">
      <c r="B365518" s="74"/>
    </row>
    <row r="365569" spans="2:3" x14ac:dyDescent="0.25">
      <c r="C365569"/>
    </row>
    <row r="365570" spans="2:3" x14ac:dyDescent="0.25">
      <c r="B365570" s="74"/>
    </row>
    <row r="365571" spans="2:3" x14ac:dyDescent="0.25">
      <c r="B365571" s="74"/>
    </row>
    <row r="365572" spans="2:3" x14ac:dyDescent="0.25">
      <c r="B365572" s="74"/>
    </row>
    <row r="365573" spans="2:3" x14ac:dyDescent="0.25">
      <c r="B365573" s="74"/>
    </row>
    <row r="365574" spans="2:3" x14ac:dyDescent="0.25">
      <c r="B365574" s="74"/>
    </row>
    <row r="365575" spans="2:3" x14ac:dyDescent="0.25">
      <c r="B365575" s="74"/>
    </row>
    <row r="365576" spans="2:3" x14ac:dyDescent="0.25">
      <c r="B365576" s="74"/>
    </row>
    <row r="365577" spans="2:3" x14ac:dyDescent="0.25">
      <c r="B365577" s="74"/>
    </row>
    <row r="365578" spans="2:3" x14ac:dyDescent="0.25">
      <c r="B365578" s="74"/>
    </row>
    <row r="365579" spans="2:3" x14ac:dyDescent="0.25">
      <c r="B365579" s="74"/>
    </row>
    <row r="365580" spans="2:3" x14ac:dyDescent="0.25">
      <c r="B365580" s="74"/>
    </row>
    <row r="365581" spans="2:3" x14ac:dyDescent="0.25">
      <c r="B365581" s="74"/>
    </row>
    <row r="365582" spans="2:3" x14ac:dyDescent="0.25">
      <c r="B365582" s="74"/>
    </row>
    <row r="365633" spans="2:3" x14ac:dyDescent="0.25">
      <c r="C365633"/>
    </row>
    <row r="365634" spans="2:3" x14ac:dyDescent="0.25">
      <c r="B365634" s="74"/>
    </row>
    <row r="365635" spans="2:3" x14ac:dyDescent="0.25">
      <c r="B365635" s="74"/>
    </row>
    <row r="365636" spans="2:3" x14ac:dyDescent="0.25">
      <c r="B365636" s="74"/>
    </row>
    <row r="365637" spans="2:3" x14ac:dyDescent="0.25">
      <c r="B365637" s="74"/>
    </row>
    <row r="365638" spans="2:3" x14ac:dyDescent="0.25">
      <c r="B365638" s="74"/>
    </row>
    <row r="365639" spans="2:3" x14ac:dyDescent="0.25">
      <c r="B365639" s="74"/>
    </row>
    <row r="365640" spans="2:3" x14ac:dyDescent="0.25">
      <c r="B365640" s="74"/>
    </row>
    <row r="365641" spans="2:3" x14ac:dyDescent="0.25">
      <c r="B365641" s="74"/>
    </row>
    <row r="365642" spans="2:3" x14ac:dyDescent="0.25">
      <c r="B365642" s="74"/>
    </row>
    <row r="365643" spans="2:3" x14ac:dyDescent="0.25">
      <c r="B365643" s="74"/>
    </row>
    <row r="365644" spans="2:3" x14ac:dyDescent="0.25">
      <c r="B365644" s="74"/>
    </row>
    <row r="365645" spans="2:3" x14ac:dyDescent="0.25">
      <c r="B365645" s="74"/>
    </row>
    <row r="365646" spans="2:3" x14ac:dyDescent="0.25">
      <c r="B365646" s="74"/>
    </row>
    <row r="365697" spans="2:3" x14ac:dyDescent="0.25">
      <c r="C365697"/>
    </row>
    <row r="365698" spans="2:3" x14ac:dyDescent="0.25">
      <c r="B365698" s="74"/>
    </row>
    <row r="365699" spans="2:3" x14ac:dyDescent="0.25">
      <c r="B365699" s="74"/>
    </row>
    <row r="365700" spans="2:3" x14ac:dyDescent="0.25">
      <c r="B365700" s="74"/>
    </row>
    <row r="365701" spans="2:3" x14ac:dyDescent="0.25">
      <c r="B365701" s="74"/>
    </row>
    <row r="365702" spans="2:3" x14ac:dyDescent="0.25">
      <c r="B365702" s="74"/>
    </row>
    <row r="365703" spans="2:3" x14ac:dyDescent="0.25">
      <c r="B365703" s="74"/>
    </row>
    <row r="365704" spans="2:3" x14ac:dyDescent="0.25">
      <c r="B365704" s="74"/>
    </row>
    <row r="365705" spans="2:3" x14ac:dyDescent="0.25">
      <c r="B365705" s="74"/>
    </row>
    <row r="365706" spans="2:3" x14ac:dyDescent="0.25">
      <c r="B365706" s="74"/>
    </row>
    <row r="365707" spans="2:3" x14ac:dyDescent="0.25">
      <c r="B365707" s="74"/>
    </row>
    <row r="365708" spans="2:3" x14ac:dyDescent="0.25">
      <c r="B365708" s="74"/>
    </row>
    <row r="365709" spans="2:3" x14ac:dyDescent="0.25">
      <c r="B365709" s="74"/>
    </row>
    <row r="365710" spans="2:3" x14ac:dyDescent="0.25">
      <c r="B365710" s="74"/>
    </row>
    <row r="365761" spans="2:3" x14ac:dyDescent="0.25">
      <c r="C365761"/>
    </row>
    <row r="365762" spans="2:3" x14ac:dyDescent="0.25">
      <c r="B365762" s="74"/>
    </row>
    <row r="365763" spans="2:3" x14ac:dyDescent="0.25">
      <c r="B365763" s="74"/>
    </row>
    <row r="365764" spans="2:3" x14ac:dyDescent="0.25">
      <c r="B365764" s="74"/>
    </row>
    <row r="365765" spans="2:3" x14ac:dyDescent="0.25">
      <c r="B365765" s="74"/>
    </row>
    <row r="365766" spans="2:3" x14ac:dyDescent="0.25">
      <c r="B365766" s="74"/>
    </row>
    <row r="365767" spans="2:3" x14ac:dyDescent="0.25">
      <c r="B365767" s="74"/>
    </row>
    <row r="365768" spans="2:3" x14ac:dyDescent="0.25">
      <c r="B365768" s="74"/>
    </row>
    <row r="365769" spans="2:3" x14ac:dyDescent="0.25">
      <c r="B365769" s="74"/>
    </row>
    <row r="365770" spans="2:3" x14ac:dyDescent="0.25">
      <c r="B365770" s="74"/>
    </row>
    <row r="365771" spans="2:3" x14ac:dyDescent="0.25">
      <c r="B365771" s="74"/>
    </row>
    <row r="365772" spans="2:3" x14ac:dyDescent="0.25">
      <c r="B365772" s="74"/>
    </row>
    <row r="365773" spans="2:3" x14ac:dyDescent="0.25">
      <c r="B365773" s="74"/>
    </row>
    <row r="365774" spans="2:3" x14ac:dyDescent="0.25">
      <c r="B365774" s="74"/>
    </row>
    <row r="365825" spans="2:3" x14ac:dyDescent="0.25">
      <c r="C365825"/>
    </row>
    <row r="365826" spans="2:3" x14ac:dyDescent="0.25">
      <c r="B365826" s="74"/>
    </row>
    <row r="365827" spans="2:3" x14ac:dyDescent="0.25">
      <c r="B365827" s="74"/>
    </row>
    <row r="365828" spans="2:3" x14ac:dyDescent="0.25">
      <c r="B365828" s="74"/>
    </row>
    <row r="365829" spans="2:3" x14ac:dyDescent="0.25">
      <c r="B365829" s="74"/>
    </row>
    <row r="365830" spans="2:3" x14ac:dyDescent="0.25">
      <c r="B365830" s="74"/>
    </row>
    <row r="365831" spans="2:3" x14ac:dyDescent="0.25">
      <c r="B365831" s="74"/>
    </row>
    <row r="365832" spans="2:3" x14ac:dyDescent="0.25">
      <c r="B365832" s="74"/>
    </row>
    <row r="365833" spans="2:3" x14ac:dyDescent="0.25">
      <c r="B365833" s="74"/>
    </row>
    <row r="365834" spans="2:3" x14ac:dyDescent="0.25">
      <c r="B365834" s="74"/>
    </row>
    <row r="365835" spans="2:3" x14ac:dyDescent="0.25">
      <c r="B365835" s="74"/>
    </row>
    <row r="365836" spans="2:3" x14ac:dyDescent="0.25">
      <c r="B365836" s="74"/>
    </row>
    <row r="365837" spans="2:3" x14ac:dyDescent="0.25">
      <c r="B365837" s="74"/>
    </row>
    <row r="365838" spans="2:3" x14ac:dyDescent="0.25">
      <c r="B365838" s="74"/>
    </row>
    <row r="365889" spans="2:3" x14ac:dyDescent="0.25">
      <c r="C365889"/>
    </row>
    <row r="365890" spans="2:3" x14ac:dyDescent="0.25">
      <c r="B365890" s="74"/>
    </row>
    <row r="365891" spans="2:3" x14ac:dyDescent="0.25">
      <c r="B365891" s="74"/>
    </row>
    <row r="365892" spans="2:3" x14ac:dyDescent="0.25">
      <c r="B365892" s="74"/>
    </row>
    <row r="365893" spans="2:3" x14ac:dyDescent="0.25">
      <c r="B365893" s="74"/>
    </row>
    <row r="365894" spans="2:3" x14ac:dyDescent="0.25">
      <c r="B365894" s="74"/>
    </row>
    <row r="365895" spans="2:3" x14ac:dyDescent="0.25">
      <c r="B365895" s="74"/>
    </row>
    <row r="365896" spans="2:3" x14ac:dyDescent="0.25">
      <c r="B365896" s="74"/>
    </row>
    <row r="365897" spans="2:3" x14ac:dyDescent="0.25">
      <c r="B365897" s="74"/>
    </row>
    <row r="365898" spans="2:3" x14ac:dyDescent="0.25">
      <c r="B365898" s="74"/>
    </row>
    <row r="365899" spans="2:3" x14ac:dyDescent="0.25">
      <c r="B365899" s="74"/>
    </row>
    <row r="365900" spans="2:3" x14ac:dyDescent="0.25">
      <c r="B365900" s="74"/>
    </row>
    <row r="365901" spans="2:3" x14ac:dyDescent="0.25">
      <c r="B365901" s="74"/>
    </row>
    <row r="365902" spans="2:3" x14ac:dyDescent="0.25">
      <c r="B365902" s="74"/>
    </row>
    <row r="365953" spans="2:3" x14ac:dyDescent="0.25">
      <c r="C365953"/>
    </row>
    <row r="365954" spans="2:3" x14ac:dyDescent="0.25">
      <c r="B365954" s="74"/>
    </row>
    <row r="365955" spans="2:3" x14ac:dyDescent="0.25">
      <c r="B365955" s="74"/>
    </row>
    <row r="365956" spans="2:3" x14ac:dyDescent="0.25">
      <c r="B365956" s="74"/>
    </row>
    <row r="365957" spans="2:3" x14ac:dyDescent="0.25">
      <c r="B365957" s="74"/>
    </row>
    <row r="365958" spans="2:3" x14ac:dyDescent="0.25">
      <c r="B365958" s="74"/>
    </row>
    <row r="365959" spans="2:3" x14ac:dyDescent="0.25">
      <c r="B365959" s="74"/>
    </row>
    <row r="365960" spans="2:3" x14ac:dyDescent="0.25">
      <c r="B365960" s="74"/>
    </row>
    <row r="365961" spans="2:3" x14ac:dyDescent="0.25">
      <c r="B365961" s="74"/>
    </row>
    <row r="365962" spans="2:3" x14ac:dyDescent="0.25">
      <c r="B365962" s="74"/>
    </row>
    <row r="365963" spans="2:3" x14ac:dyDescent="0.25">
      <c r="B365963" s="74"/>
    </row>
    <row r="365964" spans="2:3" x14ac:dyDescent="0.25">
      <c r="B365964" s="74"/>
    </row>
    <row r="365965" spans="2:3" x14ac:dyDescent="0.25">
      <c r="B365965" s="74"/>
    </row>
    <row r="365966" spans="2:3" x14ac:dyDescent="0.25">
      <c r="B365966" s="74"/>
    </row>
    <row r="366017" spans="2:3" x14ac:dyDescent="0.25">
      <c r="C366017"/>
    </row>
    <row r="366018" spans="2:3" x14ac:dyDescent="0.25">
      <c r="B366018" s="74"/>
    </row>
    <row r="366019" spans="2:3" x14ac:dyDescent="0.25">
      <c r="B366019" s="74"/>
    </row>
    <row r="366020" spans="2:3" x14ac:dyDescent="0.25">
      <c r="B366020" s="74"/>
    </row>
    <row r="366021" spans="2:3" x14ac:dyDescent="0.25">
      <c r="B366021" s="74"/>
    </row>
    <row r="366022" spans="2:3" x14ac:dyDescent="0.25">
      <c r="B366022" s="74"/>
    </row>
    <row r="366023" spans="2:3" x14ac:dyDescent="0.25">
      <c r="B366023" s="74"/>
    </row>
    <row r="366024" spans="2:3" x14ac:dyDescent="0.25">
      <c r="B366024" s="74"/>
    </row>
    <row r="366025" spans="2:3" x14ac:dyDescent="0.25">
      <c r="B366025" s="74"/>
    </row>
    <row r="366026" spans="2:3" x14ac:dyDescent="0.25">
      <c r="B366026" s="74"/>
    </row>
    <row r="366027" spans="2:3" x14ac:dyDescent="0.25">
      <c r="B366027" s="74"/>
    </row>
    <row r="366028" spans="2:3" x14ac:dyDescent="0.25">
      <c r="B366028" s="74"/>
    </row>
    <row r="366029" spans="2:3" x14ac:dyDescent="0.25">
      <c r="B366029" s="74"/>
    </row>
    <row r="366030" spans="2:3" x14ac:dyDescent="0.25">
      <c r="B366030" s="74"/>
    </row>
    <row r="366081" spans="2:3" x14ac:dyDescent="0.25">
      <c r="C366081"/>
    </row>
    <row r="366082" spans="2:3" x14ac:dyDescent="0.25">
      <c r="B366082" s="74"/>
    </row>
    <row r="366083" spans="2:3" x14ac:dyDescent="0.25">
      <c r="B366083" s="74"/>
    </row>
    <row r="366084" spans="2:3" x14ac:dyDescent="0.25">
      <c r="B366084" s="74"/>
    </row>
    <row r="366085" spans="2:3" x14ac:dyDescent="0.25">
      <c r="B366085" s="74"/>
    </row>
    <row r="366086" spans="2:3" x14ac:dyDescent="0.25">
      <c r="B366086" s="74"/>
    </row>
    <row r="366087" spans="2:3" x14ac:dyDescent="0.25">
      <c r="B366087" s="74"/>
    </row>
    <row r="366088" spans="2:3" x14ac:dyDescent="0.25">
      <c r="B366088" s="74"/>
    </row>
    <row r="366089" spans="2:3" x14ac:dyDescent="0.25">
      <c r="B366089" s="74"/>
    </row>
    <row r="366090" spans="2:3" x14ac:dyDescent="0.25">
      <c r="B366090" s="74"/>
    </row>
    <row r="366091" spans="2:3" x14ac:dyDescent="0.25">
      <c r="B366091" s="74"/>
    </row>
    <row r="366092" spans="2:3" x14ac:dyDescent="0.25">
      <c r="B366092" s="74"/>
    </row>
    <row r="366093" spans="2:3" x14ac:dyDescent="0.25">
      <c r="B366093" s="74"/>
    </row>
    <row r="366094" spans="2:3" x14ac:dyDescent="0.25">
      <c r="B366094" s="74"/>
    </row>
    <row r="366145" spans="2:3" x14ac:dyDescent="0.25">
      <c r="C366145"/>
    </row>
    <row r="366146" spans="2:3" x14ac:dyDescent="0.25">
      <c r="B366146" s="74"/>
    </row>
    <row r="366147" spans="2:3" x14ac:dyDescent="0.25">
      <c r="B366147" s="74"/>
    </row>
    <row r="366148" spans="2:3" x14ac:dyDescent="0.25">
      <c r="B366148" s="74"/>
    </row>
    <row r="366149" spans="2:3" x14ac:dyDescent="0.25">
      <c r="B366149" s="74"/>
    </row>
    <row r="366150" spans="2:3" x14ac:dyDescent="0.25">
      <c r="B366150" s="74"/>
    </row>
    <row r="366151" spans="2:3" x14ac:dyDescent="0.25">
      <c r="B366151" s="74"/>
    </row>
    <row r="366152" spans="2:3" x14ac:dyDescent="0.25">
      <c r="B366152" s="74"/>
    </row>
    <row r="366153" spans="2:3" x14ac:dyDescent="0.25">
      <c r="B366153" s="74"/>
    </row>
    <row r="366154" spans="2:3" x14ac:dyDescent="0.25">
      <c r="B366154" s="74"/>
    </row>
    <row r="366155" spans="2:3" x14ac:dyDescent="0.25">
      <c r="B366155" s="74"/>
    </row>
    <row r="366156" spans="2:3" x14ac:dyDescent="0.25">
      <c r="B366156" s="74"/>
    </row>
    <row r="366157" spans="2:3" x14ac:dyDescent="0.25">
      <c r="B366157" s="74"/>
    </row>
    <row r="366158" spans="2:3" x14ac:dyDescent="0.25">
      <c r="B366158" s="74"/>
    </row>
    <row r="366209" spans="2:3" x14ac:dyDescent="0.25">
      <c r="C366209"/>
    </row>
    <row r="366210" spans="2:3" x14ac:dyDescent="0.25">
      <c r="B366210" s="74"/>
    </row>
    <row r="366211" spans="2:3" x14ac:dyDescent="0.25">
      <c r="B366211" s="74"/>
    </row>
    <row r="366212" spans="2:3" x14ac:dyDescent="0.25">
      <c r="B366212" s="74"/>
    </row>
    <row r="366213" spans="2:3" x14ac:dyDescent="0.25">
      <c r="B366213" s="74"/>
    </row>
    <row r="366214" spans="2:3" x14ac:dyDescent="0.25">
      <c r="B366214" s="74"/>
    </row>
    <row r="366215" spans="2:3" x14ac:dyDescent="0.25">
      <c r="B366215" s="74"/>
    </row>
    <row r="366216" spans="2:3" x14ac:dyDescent="0.25">
      <c r="B366216" s="74"/>
    </row>
    <row r="366217" spans="2:3" x14ac:dyDescent="0.25">
      <c r="B366217" s="74"/>
    </row>
    <row r="366218" spans="2:3" x14ac:dyDescent="0.25">
      <c r="B366218" s="74"/>
    </row>
    <row r="366219" spans="2:3" x14ac:dyDescent="0.25">
      <c r="B366219" s="74"/>
    </row>
    <row r="366220" spans="2:3" x14ac:dyDescent="0.25">
      <c r="B366220" s="74"/>
    </row>
    <row r="366221" spans="2:3" x14ac:dyDescent="0.25">
      <c r="B366221" s="74"/>
    </row>
    <row r="366222" spans="2:3" x14ac:dyDescent="0.25">
      <c r="B366222" s="74"/>
    </row>
    <row r="366273" spans="2:3" x14ac:dyDescent="0.25">
      <c r="C366273"/>
    </row>
    <row r="366274" spans="2:3" x14ac:dyDescent="0.25">
      <c r="B366274" s="74"/>
    </row>
    <row r="366275" spans="2:3" x14ac:dyDescent="0.25">
      <c r="B366275" s="74"/>
    </row>
    <row r="366276" spans="2:3" x14ac:dyDescent="0.25">
      <c r="B366276" s="74"/>
    </row>
    <row r="366277" spans="2:3" x14ac:dyDescent="0.25">
      <c r="B366277" s="74"/>
    </row>
    <row r="366278" spans="2:3" x14ac:dyDescent="0.25">
      <c r="B366278" s="74"/>
    </row>
    <row r="366279" spans="2:3" x14ac:dyDescent="0.25">
      <c r="B366279" s="74"/>
    </row>
    <row r="366280" spans="2:3" x14ac:dyDescent="0.25">
      <c r="B366280" s="74"/>
    </row>
    <row r="366281" spans="2:3" x14ac:dyDescent="0.25">
      <c r="B366281" s="74"/>
    </row>
    <row r="366282" spans="2:3" x14ac:dyDescent="0.25">
      <c r="B366282" s="74"/>
    </row>
    <row r="366283" spans="2:3" x14ac:dyDescent="0.25">
      <c r="B366283" s="74"/>
    </row>
    <row r="366284" spans="2:3" x14ac:dyDescent="0.25">
      <c r="B366284" s="74"/>
    </row>
    <row r="366285" spans="2:3" x14ac:dyDescent="0.25">
      <c r="B366285" s="74"/>
    </row>
    <row r="366286" spans="2:3" x14ac:dyDescent="0.25">
      <c r="B366286" s="74"/>
    </row>
    <row r="366337" spans="2:3" x14ac:dyDescent="0.25">
      <c r="C366337"/>
    </row>
    <row r="366338" spans="2:3" x14ac:dyDescent="0.25">
      <c r="B366338" s="74"/>
    </row>
    <row r="366339" spans="2:3" x14ac:dyDescent="0.25">
      <c r="B366339" s="74"/>
    </row>
    <row r="366340" spans="2:3" x14ac:dyDescent="0.25">
      <c r="B366340" s="74"/>
    </row>
    <row r="366341" spans="2:3" x14ac:dyDescent="0.25">
      <c r="B366341" s="74"/>
    </row>
    <row r="366342" spans="2:3" x14ac:dyDescent="0.25">
      <c r="B366342" s="74"/>
    </row>
    <row r="366343" spans="2:3" x14ac:dyDescent="0.25">
      <c r="B366343" s="74"/>
    </row>
    <row r="366344" spans="2:3" x14ac:dyDescent="0.25">
      <c r="B366344" s="74"/>
    </row>
    <row r="366345" spans="2:3" x14ac:dyDescent="0.25">
      <c r="B366345" s="74"/>
    </row>
    <row r="366346" spans="2:3" x14ac:dyDescent="0.25">
      <c r="B366346" s="74"/>
    </row>
    <row r="366347" spans="2:3" x14ac:dyDescent="0.25">
      <c r="B366347" s="74"/>
    </row>
    <row r="366348" spans="2:3" x14ac:dyDescent="0.25">
      <c r="B366348" s="74"/>
    </row>
    <row r="366349" spans="2:3" x14ac:dyDescent="0.25">
      <c r="B366349" s="74"/>
    </row>
    <row r="366350" spans="2:3" x14ac:dyDescent="0.25">
      <c r="B366350" s="74"/>
    </row>
    <row r="366401" spans="2:3" x14ac:dyDescent="0.25">
      <c r="C366401"/>
    </row>
    <row r="366402" spans="2:3" x14ac:dyDescent="0.25">
      <c r="B366402" s="74"/>
    </row>
    <row r="366403" spans="2:3" x14ac:dyDescent="0.25">
      <c r="B366403" s="74"/>
    </row>
    <row r="366404" spans="2:3" x14ac:dyDescent="0.25">
      <c r="B366404" s="74"/>
    </row>
    <row r="366405" spans="2:3" x14ac:dyDescent="0.25">
      <c r="B366405" s="74"/>
    </row>
    <row r="366406" spans="2:3" x14ac:dyDescent="0.25">
      <c r="B366406" s="74"/>
    </row>
    <row r="366407" spans="2:3" x14ac:dyDescent="0.25">
      <c r="B366407" s="74"/>
    </row>
    <row r="366408" spans="2:3" x14ac:dyDescent="0.25">
      <c r="B366408" s="74"/>
    </row>
    <row r="366409" spans="2:3" x14ac:dyDescent="0.25">
      <c r="B366409" s="74"/>
    </row>
    <row r="366410" spans="2:3" x14ac:dyDescent="0.25">
      <c r="B366410" s="74"/>
    </row>
    <row r="366411" spans="2:3" x14ac:dyDescent="0.25">
      <c r="B366411" s="74"/>
    </row>
    <row r="366412" spans="2:3" x14ac:dyDescent="0.25">
      <c r="B366412" s="74"/>
    </row>
    <row r="366413" spans="2:3" x14ac:dyDescent="0.25">
      <c r="B366413" s="74"/>
    </row>
    <row r="366414" spans="2:3" x14ac:dyDescent="0.25">
      <c r="B366414" s="74"/>
    </row>
    <row r="366465" spans="2:3" x14ac:dyDescent="0.25">
      <c r="C366465"/>
    </row>
    <row r="366466" spans="2:3" x14ac:dyDescent="0.25">
      <c r="B366466" s="74"/>
    </row>
    <row r="366467" spans="2:3" x14ac:dyDescent="0.25">
      <c r="B366467" s="74"/>
    </row>
    <row r="366468" spans="2:3" x14ac:dyDescent="0.25">
      <c r="B366468" s="74"/>
    </row>
    <row r="366469" spans="2:3" x14ac:dyDescent="0.25">
      <c r="B366469" s="74"/>
    </row>
    <row r="366470" spans="2:3" x14ac:dyDescent="0.25">
      <c r="B366470" s="74"/>
    </row>
    <row r="366471" spans="2:3" x14ac:dyDescent="0.25">
      <c r="B366471" s="74"/>
    </row>
    <row r="366472" spans="2:3" x14ac:dyDescent="0.25">
      <c r="B366472" s="74"/>
    </row>
    <row r="366473" spans="2:3" x14ac:dyDescent="0.25">
      <c r="B366473" s="74"/>
    </row>
    <row r="366474" spans="2:3" x14ac:dyDescent="0.25">
      <c r="B366474" s="74"/>
    </row>
    <row r="366475" spans="2:3" x14ac:dyDescent="0.25">
      <c r="B366475" s="74"/>
    </row>
    <row r="366476" spans="2:3" x14ac:dyDescent="0.25">
      <c r="B366476" s="74"/>
    </row>
    <row r="366477" spans="2:3" x14ac:dyDescent="0.25">
      <c r="B366477" s="74"/>
    </row>
    <row r="366478" spans="2:3" x14ac:dyDescent="0.25">
      <c r="B366478" s="74"/>
    </row>
    <row r="366529" spans="2:3" x14ac:dyDescent="0.25">
      <c r="C366529"/>
    </row>
    <row r="366530" spans="2:3" x14ac:dyDescent="0.25">
      <c r="B366530" s="74"/>
    </row>
    <row r="366531" spans="2:3" x14ac:dyDescent="0.25">
      <c r="B366531" s="74"/>
    </row>
    <row r="366532" spans="2:3" x14ac:dyDescent="0.25">
      <c r="B366532" s="74"/>
    </row>
    <row r="366533" spans="2:3" x14ac:dyDescent="0.25">
      <c r="B366533" s="74"/>
    </row>
    <row r="366534" spans="2:3" x14ac:dyDescent="0.25">
      <c r="B366534" s="74"/>
    </row>
    <row r="366535" spans="2:3" x14ac:dyDescent="0.25">
      <c r="B366535" s="74"/>
    </row>
    <row r="366536" spans="2:3" x14ac:dyDescent="0.25">
      <c r="B366536" s="74"/>
    </row>
    <row r="366537" spans="2:3" x14ac:dyDescent="0.25">
      <c r="B366537" s="74"/>
    </row>
    <row r="366538" spans="2:3" x14ac:dyDescent="0.25">
      <c r="B366538" s="74"/>
    </row>
    <row r="366539" spans="2:3" x14ac:dyDescent="0.25">
      <c r="B366539" s="74"/>
    </row>
    <row r="366540" spans="2:3" x14ac:dyDescent="0.25">
      <c r="B366540" s="74"/>
    </row>
    <row r="366541" spans="2:3" x14ac:dyDescent="0.25">
      <c r="B366541" s="74"/>
    </row>
    <row r="366542" spans="2:3" x14ac:dyDescent="0.25">
      <c r="B366542" s="74"/>
    </row>
    <row r="366593" spans="2:3" x14ac:dyDescent="0.25">
      <c r="C366593"/>
    </row>
    <row r="366594" spans="2:3" x14ac:dyDescent="0.25">
      <c r="B366594" s="74"/>
    </row>
    <row r="366595" spans="2:3" x14ac:dyDescent="0.25">
      <c r="B366595" s="74"/>
    </row>
    <row r="366596" spans="2:3" x14ac:dyDescent="0.25">
      <c r="B366596" s="74"/>
    </row>
    <row r="366597" spans="2:3" x14ac:dyDescent="0.25">
      <c r="B366597" s="74"/>
    </row>
    <row r="366598" spans="2:3" x14ac:dyDescent="0.25">
      <c r="B366598" s="74"/>
    </row>
    <row r="366599" spans="2:3" x14ac:dyDescent="0.25">
      <c r="B366599" s="74"/>
    </row>
    <row r="366600" spans="2:3" x14ac:dyDescent="0.25">
      <c r="B366600" s="74"/>
    </row>
    <row r="366601" spans="2:3" x14ac:dyDescent="0.25">
      <c r="B366601" s="74"/>
    </row>
    <row r="366602" spans="2:3" x14ac:dyDescent="0.25">
      <c r="B366602" s="74"/>
    </row>
    <row r="366603" spans="2:3" x14ac:dyDescent="0.25">
      <c r="B366603" s="74"/>
    </row>
    <row r="366604" spans="2:3" x14ac:dyDescent="0.25">
      <c r="B366604" s="74"/>
    </row>
    <row r="366605" spans="2:3" x14ac:dyDescent="0.25">
      <c r="B366605" s="74"/>
    </row>
    <row r="366606" spans="2:3" x14ac:dyDescent="0.25">
      <c r="B366606" s="74"/>
    </row>
    <row r="366657" spans="2:3" x14ac:dyDescent="0.25">
      <c r="C366657"/>
    </row>
    <row r="366658" spans="2:3" x14ac:dyDescent="0.25">
      <c r="B366658" s="74"/>
    </row>
    <row r="366659" spans="2:3" x14ac:dyDescent="0.25">
      <c r="B366659" s="74"/>
    </row>
    <row r="366660" spans="2:3" x14ac:dyDescent="0.25">
      <c r="B366660" s="74"/>
    </row>
    <row r="366661" spans="2:3" x14ac:dyDescent="0.25">
      <c r="B366661" s="74"/>
    </row>
    <row r="366662" spans="2:3" x14ac:dyDescent="0.25">
      <c r="B366662" s="74"/>
    </row>
    <row r="366663" spans="2:3" x14ac:dyDescent="0.25">
      <c r="B366663" s="74"/>
    </row>
    <row r="366664" spans="2:3" x14ac:dyDescent="0.25">
      <c r="B366664" s="74"/>
    </row>
    <row r="366665" spans="2:3" x14ac:dyDescent="0.25">
      <c r="B366665" s="74"/>
    </row>
    <row r="366666" spans="2:3" x14ac:dyDescent="0.25">
      <c r="B366666" s="74"/>
    </row>
    <row r="366667" spans="2:3" x14ac:dyDescent="0.25">
      <c r="B366667" s="74"/>
    </row>
    <row r="366668" spans="2:3" x14ac:dyDescent="0.25">
      <c r="B366668" s="74"/>
    </row>
    <row r="366669" spans="2:3" x14ac:dyDescent="0.25">
      <c r="B366669" s="74"/>
    </row>
    <row r="366670" spans="2:3" x14ac:dyDescent="0.25">
      <c r="B366670" s="74"/>
    </row>
    <row r="366721" spans="2:3" x14ac:dyDescent="0.25">
      <c r="C366721"/>
    </row>
    <row r="366722" spans="2:3" x14ac:dyDescent="0.25">
      <c r="B366722" s="74"/>
    </row>
    <row r="366723" spans="2:3" x14ac:dyDescent="0.25">
      <c r="B366723" s="74"/>
    </row>
    <row r="366724" spans="2:3" x14ac:dyDescent="0.25">
      <c r="B366724" s="74"/>
    </row>
    <row r="366725" spans="2:3" x14ac:dyDescent="0.25">
      <c r="B366725" s="74"/>
    </row>
    <row r="366726" spans="2:3" x14ac:dyDescent="0.25">
      <c r="B366726" s="74"/>
    </row>
    <row r="366727" spans="2:3" x14ac:dyDescent="0.25">
      <c r="B366727" s="74"/>
    </row>
    <row r="366728" spans="2:3" x14ac:dyDescent="0.25">
      <c r="B366728" s="74"/>
    </row>
    <row r="366729" spans="2:3" x14ac:dyDescent="0.25">
      <c r="B366729" s="74"/>
    </row>
    <row r="366730" spans="2:3" x14ac:dyDescent="0.25">
      <c r="B366730" s="74"/>
    </row>
    <row r="366731" spans="2:3" x14ac:dyDescent="0.25">
      <c r="B366731" s="74"/>
    </row>
    <row r="366732" spans="2:3" x14ac:dyDescent="0.25">
      <c r="B366732" s="74"/>
    </row>
    <row r="366733" spans="2:3" x14ac:dyDescent="0.25">
      <c r="B366733" s="74"/>
    </row>
    <row r="366734" spans="2:3" x14ac:dyDescent="0.25">
      <c r="B366734" s="74"/>
    </row>
    <row r="366785" spans="2:3" x14ac:dyDescent="0.25">
      <c r="C366785"/>
    </row>
    <row r="366786" spans="2:3" x14ac:dyDescent="0.25">
      <c r="B366786" s="74"/>
    </row>
    <row r="366787" spans="2:3" x14ac:dyDescent="0.25">
      <c r="B366787" s="74"/>
    </row>
    <row r="366788" spans="2:3" x14ac:dyDescent="0.25">
      <c r="B366788" s="74"/>
    </row>
    <row r="366789" spans="2:3" x14ac:dyDescent="0.25">
      <c r="B366789" s="74"/>
    </row>
    <row r="366790" spans="2:3" x14ac:dyDescent="0.25">
      <c r="B366790" s="74"/>
    </row>
    <row r="366791" spans="2:3" x14ac:dyDescent="0.25">
      <c r="B366791" s="74"/>
    </row>
    <row r="366792" spans="2:3" x14ac:dyDescent="0.25">
      <c r="B366792" s="74"/>
    </row>
    <row r="366793" spans="2:3" x14ac:dyDescent="0.25">
      <c r="B366793" s="74"/>
    </row>
    <row r="366794" spans="2:3" x14ac:dyDescent="0.25">
      <c r="B366794" s="74"/>
    </row>
    <row r="366795" spans="2:3" x14ac:dyDescent="0.25">
      <c r="B366795" s="74"/>
    </row>
    <row r="366796" spans="2:3" x14ac:dyDescent="0.25">
      <c r="B366796" s="74"/>
    </row>
    <row r="366797" spans="2:3" x14ac:dyDescent="0.25">
      <c r="B366797" s="74"/>
    </row>
    <row r="366798" spans="2:3" x14ac:dyDescent="0.25">
      <c r="B366798" s="74"/>
    </row>
    <row r="366849" spans="2:3" x14ac:dyDescent="0.25">
      <c r="C366849"/>
    </row>
    <row r="366850" spans="2:3" x14ac:dyDescent="0.25">
      <c r="B366850" s="74"/>
    </row>
    <row r="366851" spans="2:3" x14ac:dyDescent="0.25">
      <c r="B366851" s="74"/>
    </row>
    <row r="366852" spans="2:3" x14ac:dyDescent="0.25">
      <c r="B366852" s="74"/>
    </row>
    <row r="366853" spans="2:3" x14ac:dyDescent="0.25">
      <c r="B366853" s="74"/>
    </row>
    <row r="366854" spans="2:3" x14ac:dyDescent="0.25">
      <c r="B366854" s="74"/>
    </row>
    <row r="366855" spans="2:3" x14ac:dyDescent="0.25">
      <c r="B366855" s="74"/>
    </row>
    <row r="366856" spans="2:3" x14ac:dyDescent="0.25">
      <c r="B366856" s="74"/>
    </row>
    <row r="366857" spans="2:3" x14ac:dyDescent="0.25">
      <c r="B366857" s="74"/>
    </row>
    <row r="366858" spans="2:3" x14ac:dyDescent="0.25">
      <c r="B366858" s="74"/>
    </row>
    <row r="366859" spans="2:3" x14ac:dyDescent="0.25">
      <c r="B366859" s="74"/>
    </row>
    <row r="366860" spans="2:3" x14ac:dyDescent="0.25">
      <c r="B366860" s="74"/>
    </row>
    <row r="366861" spans="2:3" x14ac:dyDescent="0.25">
      <c r="B366861" s="74"/>
    </row>
    <row r="366862" spans="2:3" x14ac:dyDescent="0.25">
      <c r="B366862" s="74"/>
    </row>
    <row r="366913" spans="2:3" x14ac:dyDescent="0.25">
      <c r="C366913"/>
    </row>
    <row r="366914" spans="2:3" x14ac:dyDescent="0.25">
      <c r="B366914" s="74"/>
    </row>
    <row r="366915" spans="2:3" x14ac:dyDescent="0.25">
      <c r="B366915" s="74"/>
    </row>
    <row r="366916" spans="2:3" x14ac:dyDescent="0.25">
      <c r="B366916" s="74"/>
    </row>
    <row r="366917" spans="2:3" x14ac:dyDescent="0.25">
      <c r="B366917" s="74"/>
    </row>
    <row r="366918" spans="2:3" x14ac:dyDescent="0.25">
      <c r="B366918" s="74"/>
    </row>
    <row r="366919" spans="2:3" x14ac:dyDescent="0.25">
      <c r="B366919" s="74"/>
    </row>
    <row r="366920" spans="2:3" x14ac:dyDescent="0.25">
      <c r="B366920" s="74"/>
    </row>
    <row r="366921" spans="2:3" x14ac:dyDescent="0.25">
      <c r="B366921" s="74"/>
    </row>
    <row r="366922" spans="2:3" x14ac:dyDescent="0.25">
      <c r="B366922" s="74"/>
    </row>
    <row r="366923" spans="2:3" x14ac:dyDescent="0.25">
      <c r="B366923" s="74"/>
    </row>
    <row r="366924" spans="2:3" x14ac:dyDescent="0.25">
      <c r="B366924" s="74"/>
    </row>
    <row r="366925" spans="2:3" x14ac:dyDescent="0.25">
      <c r="B366925" s="74"/>
    </row>
    <row r="366926" spans="2:3" x14ac:dyDescent="0.25">
      <c r="B366926" s="74"/>
    </row>
    <row r="366977" spans="2:3" x14ac:dyDescent="0.25">
      <c r="C366977"/>
    </row>
    <row r="366978" spans="2:3" x14ac:dyDescent="0.25">
      <c r="B366978" s="74"/>
    </row>
    <row r="366979" spans="2:3" x14ac:dyDescent="0.25">
      <c r="B366979" s="74"/>
    </row>
    <row r="366980" spans="2:3" x14ac:dyDescent="0.25">
      <c r="B366980" s="74"/>
    </row>
    <row r="366981" spans="2:3" x14ac:dyDescent="0.25">
      <c r="B366981" s="74"/>
    </row>
    <row r="366982" spans="2:3" x14ac:dyDescent="0.25">
      <c r="B366982" s="74"/>
    </row>
    <row r="366983" spans="2:3" x14ac:dyDescent="0.25">
      <c r="B366983" s="74"/>
    </row>
    <row r="366984" spans="2:3" x14ac:dyDescent="0.25">
      <c r="B366984" s="74"/>
    </row>
    <row r="366985" spans="2:3" x14ac:dyDescent="0.25">
      <c r="B366985" s="74"/>
    </row>
    <row r="366986" spans="2:3" x14ac:dyDescent="0.25">
      <c r="B366986" s="74"/>
    </row>
    <row r="366987" spans="2:3" x14ac:dyDescent="0.25">
      <c r="B366987" s="74"/>
    </row>
    <row r="366988" spans="2:3" x14ac:dyDescent="0.25">
      <c r="B366988" s="74"/>
    </row>
    <row r="366989" spans="2:3" x14ac:dyDescent="0.25">
      <c r="B366989" s="74"/>
    </row>
    <row r="366990" spans="2:3" x14ac:dyDescent="0.25">
      <c r="B366990" s="74"/>
    </row>
    <row r="367041" spans="2:3" x14ac:dyDescent="0.25">
      <c r="C367041"/>
    </row>
    <row r="367042" spans="2:3" x14ac:dyDescent="0.25">
      <c r="B367042" s="74"/>
    </row>
    <row r="367043" spans="2:3" x14ac:dyDescent="0.25">
      <c r="B367043" s="74"/>
    </row>
    <row r="367044" spans="2:3" x14ac:dyDescent="0.25">
      <c r="B367044" s="74"/>
    </row>
    <row r="367045" spans="2:3" x14ac:dyDescent="0.25">
      <c r="B367045" s="74"/>
    </row>
    <row r="367046" spans="2:3" x14ac:dyDescent="0.25">
      <c r="B367046" s="74"/>
    </row>
    <row r="367047" spans="2:3" x14ac:dyDescent="0.25">
      <c r="B367047" s="74"/>
    </row>
    <row r="367048" spans="2:3" x14ac:dyDescent="0.25">
      <c r="B367048" s="74"/>
    </row>
    <row r="367049" spans="2:3" x14ac:dyDescent="0.25">
      <c r="B367049" s="74"/>
    </row>
    <row r="367050" spans="2:3" x14ac:dyDescent="0.25">
      <c r="B367050" s="74"/>
    </row>
    <row r="367051" spans="2:3" x14ac:dyDescent="0.25">
      <c r="B367051" s="74"/>
    </row>
    <row r="367052" spans="2:3" x14ac:dyDescent="0.25">
      <c r="B367052" s="74"/>
    </row>
    <row r="367053" spans="2:3" x14ac:dyDescent="0.25">
      <c r="B367053" s="74"/>
    </row>
    <row r="367054" spans="2:3" x14ac:dyDescent="0.25">
      <c r="B367054" s="74"/>
    </row>
    <row r="367105" spans="2:3" x14ac:dyDescent="0.25">
      <c r="C367105"/>
    </row>
    <row r="367106" spans="2:3" x14ac:dyDescent="0.25">
      <c r="B367106" s="74"/>
    </row>
    <row r="367107" spans="2:3" x14ac:dyDescent="0.25">
      <c r="B367107" s="74"/>
    </row>
    <row r="367108" spans="2:3" x14ac:dyDescent="0.25">
      <c r="B367108" s="74"/>
    </row>
    <row r="367109" spans="2:3" x14ac:dyDescent="0.25">
      <c r="B367109" s="74"/>
    </row>
    <row r="367110" spans="2:3" x14ac:dyDescent="0.25">
      <c r="B367110" s="74"/>
    </row>
    <row r="367111" spans="2:3" x14ac:dyDescent="0.25">
      <c r="B367111" s="74"/>
    </row>
    <row r="367112" spans="2:3" x14ac:dyDescent="0.25">
      <c r="B367112" s="74"/>
    </row>
    <row r="367113" spans="2:3" x14ac:dyDescent="0.25">
      <c r="B367113" s="74"/>
    </row>
    <row r="367114" spans="2:3" x14ac:dyDescent="0.25">
      <c r="B367114" s="74"/>
    </row>
    <row r="367115" spans="2:3" x14ac:dyDescent="0.25">
      <c r="B367115" s="74"/>
    </row>
    <row r="367116" spans="2:3" x14ac:dyDescent="0.25">
      <c r="B367116" s="74"/>
    </row>
    <row r="367117" spans="2:3" x14ac:dyDescent="0.25">
      <c r="B367117" s="74"/>
    </row>
    <row r="367118" spans="2:3" x14ac:dyDescent="0.25">
      <c r="B367118" s="74"/>
    </row>
    <row r="367169" spans="2:3" x14ac:dyDescent="0.25">
      <c r="C367169"/>
    </row>
    <row r="367170" spans="2:3" x14ac:dyDescent="0.25">
      <c r="B367170" s="74"/>
    </row>
    <row r="367171" spans="2:3" x14ac:dyDescent="0.25">
      <c r="B367171" s="74"/>
    </row>
    <row r="367172" spans="2:3" x14ac:dyDescent="0.25">
      <c r="B367172" s="74"/>
    </row>
    <row r="367173" spans="2:3" x14ac:dyDescent="0.25">
      <c r="B367173" s="74"/>
    </row>
    <row r="367174" spans="2:3" x14ac:dyDescent="0.25">
      <c r="B367174" s="74"/>
    </row>
    <row r="367175" spans="2:3" x14ac:dyDescent="0.25">
      <c r="B367175" s="74"/>
    </row>
    <row r="367176" spans="2:3" x14ac:dyDescent="0.25">
      <c r="B367176" s="74"/>
    </row>
    <row r="367177" spans="2:3" x14ac:dyDescent="0.25">
      <c r="B367177" s="74"/>
    </row>
    <row r="367178" spans="2:3" x14ac:dyDescent="0.25">
      <c r="B367178" s="74"/>
    </row>
    <row r="367179" spans="2:3" x14ac:dyDescent="0.25">
      <c r="B367179" s="74"/>
    </row>
    <row r="367180" spans="2:3" x14ac:dyDescent="0.25">
      <c r="B367180" s="74"/>
    </row>
    <row r="367181" spans="2:3" x14ac:dyDescent="0.25">
      <c r="B367181" s="74"/>
    </row>
    <row r="367182" spans="2:3" x14ac:dyDescent="0.25">
      <c r="B367182" s="74"/>
    </row>
    <row r="367233" spans="2:3" x14ac:dyDescent="0.25">
      <c r="C367233"/>
    </row>
    <row r="367234" spans="2:3" x14ac:dyDescent="0.25">
      <c r="B367234" s="74"/>
    </row>
    <row r="367235" spans="2:3" x14ac:dyDescent="0.25">
      <c r="B367235" s="74"/>
    </row>
    <row r="367236" spans="2:3" x14ac:dyDescent="0.25">
      <c r="B367236" s="74"/>
    </row>
    <row r="367237" spans="2:3" x14ac:dyDescent="0.25">
      <c r="B367237" s="74"/>
    </row>
    <row r="367238" spans="2:3" x14ac:dyDescent="0.25">
      <c r="B367238" s="74"/>
    </row>
    <row r="367239" spans="2:3" x14ac:dyDescent="0.25">
      <c r="B367239" s="74"/>
    </row>
    <row r="367240" spans="2:3" x14ac:dyDescent="0.25">
      <c r="B367240" s="74"/>
    </row>
    <row r="367241" spans="2:3" x14ac:dyDescent="0.25">
      <c r="B367241" s="74"/>
    </row>
    <row r="367242" spans="2:3" x14ac:dyDescent="0.25">
      <c r="B367242" s="74"/>
    </row>
    <row r="367243" spans="2:3" x14ac:dyDescent="0.25">
      <c r="B367243" s="74"/>
    </row>
    <row r="367244" spans="2:3" x14ac:dyDescent="0.25">
      <c r="B367244" s="74"/>
    </row>
    <row r="367245" spans="2:3" x14ac:dyDescent="0.25">
      <c r="B367245" s="74"/>
    </row>
    <row r="367246" spans="2:3" x14ac:dyDescent="0.25">
      <c r="B367246" s="74"/>
    </row>
    <row r="367297" spans="2:3" x14ac:dyDescent="0.25">
      <c r="C367297"/>
    </row>
    <row r="367298" spans="2:3" x14ac:dyDescent="0.25">
      <c r="B367298" s="74"/>
    </row>
    <row r="367299" spans="2:3" x14ac:dyDescent="0.25">
      <c r="B367299" s="74"/>
    </row>
    <row r="367300" spans="2:3" x14ac:dyDescent="0.25">
      <c r="B367300" s="74"/>
    </row>
    <row r="367301" spans="2:3" x14ac:dyDescent="0.25">
      <c r="B367301" s="74"/>
    </row>
    <row r="367302" spans="2:3" x14ac:dyDescent="0.25">
      <c r="B367302" s="74"/>
    </row>
    <row r="367303" spans="2:3" x14ac:dyDescent="0.25">
      <c r="B367303" s="74"/>
    </row>
    <row r="367304" spans="2:3" x14ac:dyDescent="0.25">
      <c r="B367304" s="74"/>
    </row>
    <row r="367305" spans="2:3" x14ac:dyDescent="0.25">
      <c r="B367305" s="74"/>
    </row>
    <row r="367306" spans="2:3" x14ac:dyDescent="0.25">
      <c r="B367306" s="74"/>
    </row>
    <row r="367307" spans="2:3" x14ac:dyDescent="0.25">
      <c r="B367307" s="74"/>
    </row>
    <row r="367308" spans="2:3" x14ac:dyDescent="0.25">
      <c r="B367308" s="74"/>
    </row>
    <row r="367309" spans="2:3" x14ac:dyDescent="0.25">
      <c r="B367309" s="74"/>
    </row>
    <row r="367310" spans="2:3" x14ac:dyDescent="0.25">
      <c r="B367310" s="74"/>
    </row>
    <row r="367361" spans="2:3" x14ac:dyDescent="0.25">
      <c r="C367361"/>
    </row>
    <row r="367362" spans="2:3" x14ac:dyDescent="0.25">
      <c r="B367362" s="74"/>
    </row>
    <row r="367363" spans="2:3" x14ac:dyDescent="0.25">
      <c r="B367363" s="74"/>
    </row>
    <row r="367364" spans="2:3" x14ac:dyDescent="0.25">
      <c r="B367364" s="74"/>
    </row>
    <row r="367365" spans="2:3" x14ac:dyDescent="0.25">
      <c r="B367365" s="74"/>
    </row>
    <row r="367366" spans="2:3" x14ac:dyDescent="0.25">
      <c r="B367366" s="74"/>
    </row>
    <row r="367367" spans="2:3" x14ac:dyDescent="0.25">
      <c r="B367367" s="74"/>
    </row>
    <row r="367368" spans="2:3" x14ac:dyDescent="0.25">
      <c r="B367368" s="74"/>
    </row>
    <row r="367369" spans="2:3" x14ac:dyDescent="0.25">
      <c r="B367369" s="74"/>
    </row>
    <row r="367370" spans="2:3" x14ac:dyDescent="0.25">
      <c r="B367370" s="74"/>
    </row>
    <row r="367371" spans="2:3" x14ac:dyDescent="0.25">
      <c r="B367371" s="74"/>
    </row>
    <row r="367372" spans="2:3" x14ac:dyDescent="0.25">
      <c r="B367372" s="74"/>
    </row>
    <row r="367373" spans="2:3" x14ac:dyDescent="0.25">
      <c r="B367373" s="74"/>
    </row>
    <row r="367374" spans="2:3" x14ac:dyDescent="0.25">
      <c r="B367374" s="74"/>
    </row>
    <row r="367425" spans="2:3" x14ac:dyDescent="0.25">
      <c r="C367425"/>
    </row>
    <row r="367426" spans="2:3" x14ac:dyDescent="0.25">
      <c r="B367426" s="74"/>
    </row>
    <row r="367427" spans="2:3" x14ac:dyDescent="0.25">
      <c r="B367427" s="74"/>
    </row>
    <row r="367428" spans="2:3" x14ac:dyDescent="0.25">
      <c r="B367428" s="74"/>
    </row>
    <row r="367429" spans="2:3" x14ac:dyDescent="0.25">
      <c r="B367429" s="74"/>
    </row>
    <row r="367430" spans="2:3" x14ac:dyDescent="0.25">
      <c r="B367430" s="74"/>
    </row>
    <row r="367431" spans="2:3" x14ac:dyDescent="0.25">
      <c r="B367431" s="74"/>
    </row>
    <row r="367432" spans="2:3" x14ac:dyDescent="0.25">
      <c r="B367432" s="74"/>
    </row>
    <row r="367433" spans="2:3" x14ac:dyDescent="0.25">
      <c r="B367433" s="74"/>
    </row>
    <row r="367434" spans="2:3" x14ac:dyDescent="0.25">
      <c r="B367434" s="74"/>
    </row>
    <row r="367435" spans="2:3" x14ac:dyDescent="0.25">
      <c r="B367435" s="74"/>
    </row>
    <row r="367436" spans="2:3" x14ac:dyDescent="0.25">
      <c r="B367436" s="74"/>
    </row>
    <row r="367437" spans="2:3" x14ac:dyDescent="0.25">
      <c r="B367437" s="74"/>
    </row>
    <row r="367438" spans="2:3" x14ac:dyDescent="0.25">
      <c r="B367438" s="74"/>
    </row>
    <row r="367489" spans="2:3" x14ac:dyDescent="0.25">
      <c r="C367489"/>
    </row>
    <row r="367490" spans="2:3" x14ac:dyDescent="0.25">
      <c r="B367490" s="74"/>
    </row>
    <row r="367491" spans="2:3" x14ac:dyDescent="0.25">
      <c r="B367491" s="74"/>
    </row>
    <row r="367492" spans="2:3" x14ac:dyDescent="0.25">
      <c r="B367492" s="74"/>
    </row>
    <row r="367493" spans="2:3" x14ac:dyDescent="0.25">
      <c r="B367493" s="74"/>
    </row>
    <row r="367494" spans="2:3" x14ac:dyDescent="0.25">
      <c r="B367494" s="74"/>
    </row>
    <row r="367495" spans="2:3" x14ac:dyDescent="0.25">
      <c r="B367495" s="74"/>
    </row>
    <row r="367496" spans="2:3" x14ac:dyDescent="0.25">
      <c r="B367496" s="74"/>
    </row>
    <row r="367497" spans="2:3" x14ac:dyDescent="0.25">
      <c r="B367497" s="74"/>
    </row>
    <row r="367498" spans="2:3" x14ac:dyDescent="0.25">
      <c r="B367498" s="74"/>
    </row>
    <row r="367499" spans="2:3" x14ac:dyDescent="0.25">
      <c r="B367499" s="74"/>
    </row>
    <row r="367500" spans="2:3" x14ac:dyDescent="0.25">
      <c r="B367500" s="74"/>
    </row>
    <row r="367501" spans="2:3" x14ac:dyDescent="0.25">
      <c r="B367501" s="74"/>
    </row>
    <row r="367502" spans="2:3" x14ac:dyDescent="0.25">
      <c r="B367502" s="74"/>
    </row>
    <row r="367553" spans="2:3" x14ac:dyDescent="0.25">
      <c r="C367553"/>
    </row>
    <row r="367554" spans="2:3" x14ac:dyDescent="0.25">
      <c r="B367554" s="74"/>
    </row>
    <row r="367555" spans="2:3" x14ac:dyDescent="0.25">
      <c r="B367555" s="74"/>
    </row>
    <row r="367556" spans="2:3" x14ac:dyDescent="0.25">
      <c r="B367556" s="74"/>
    </row>
    <row r="367557" spans="2:3" x14ac:dyDescent="0.25">
      <c r="B367557" s="74"/>
    </row>
    <row r="367558" spans="2:3" x14ac:dyDescent="0.25">
      <c r="B367558" s="74"/>
    </row>
    <row r="367559" spans="2:3" x14ac:dyDescent="0.25">
      <c r="B367559" s="74"/>
    </row>
    <row r="367560" spans="2:3" x14ac:dyDescent="0.25">
      <c r="B367560" s="74"/>
    </row>
    <row r="367561" spans="2:3" x14ac:dyDescent="0.25">
      <c r="B367561" s="74"/>
    </row>
    <row r="367562" spans="2:3" x14ac:dyDescent="0.25">
      <c r="B367562" s="74"/>
    </row>
    <row r="367563" spans="2:3" x14ac:dyDescent="0.25">
      <c r="B367563" s="74"/>
    </row>
    <row r="367564" spans="2:3" x14ac:dyDescent="0.25">
      <c r="B367564" s="74"/>
    </row>
    <row r="367565" spans="2:3" x14ac:dyDescent="0.25">
      <c r="B367565" s="74"/>
    </row>
    <row r="367566" spans="2:3" x14ac:dyDescent="0.25">
      <c r="B367566" s="74"/>
    </row>
    <row r="367617" spans="2:3" x14ac:dyDescent="0.25">
      <c r="C367617"/>
    </row>
    <row r="367618" spans="2:3" x14ac:dyDescent="0.25">
      <c r="B367618" s="74"/>
    </row>
    <row r="367619" spans="2:3" x14ac:dyDescent="0.25">
      <c r="B367619" s="74"/>
    </row>
    <row r="367620" spans="2:3" x14ac:dyDescent="0.25">
      <c r="B367620" s="74"/>
    </row>
    <row r="367621" spans="2:3" x14ac:dyDescent="0.25">
      <c r="B367621" s="74"/>
    </row>
    <row r="367622" spans="2:3" x14ac:dyDescent="0.25">
      <c r="B367622" s="74"/>
    </row>
    <row r="367623" spans="2:3" x14ac:dyDescent="0.25">
      <c r="B367623" s="74"/>
    </row>
    <row r="367624" spans="2:3" x14ac:dyDescent="0.25">
      <c r="B367624" s="74"/>
    </row>
    <row r="367625" spans="2:3" x14ac:dyDescent="0.25">
      <c r="B367625" s="74"/>
    </row>
    <row r="367626" spans="2:3" x14ac:dyDescent="0.25">
      <c r="B367626" s="74"/>
    </row>
    <row r="367627" spans="2:3" x14ac:dyDescent="0.25">
      <c r="B367627" s="74"/>
    </row>
    <row r="367628" spans="2:3" x14ac:dyDescent="0.25">
      <c r="B367628" s="74"/>
    </row>
    <row r="367629" spans="2:3" x14ac:dyDescent="0.25">
      <c r="B367629" s="74"/>
    </row>
    <row r="367630" spans="2:3" x14ac:dyDescent="0.25">
      <c r="B367630" s="74"/>
    </row>
    <row r="367681" spans="2:3" x14ac:dyDescent="0.25">
      <c r="C367681"/>
    </row>
    <row r="367682" spans="2:3" x14ac:dyDescent="0.25">
      <c r="B367682" s="74"/>
    </row>
    <row r="367683" spans="2:3" x14ac:dyDescent="0.25">
      <c r="B367683" s="74"/>
    </row>
    <row r="367684" spans="2:3" x14ac:dyDescent="0.25">
      <c r="B367684" s="74"/>
    </row>
    <row r="367685" spans="2:3" x14ac:dyDescent="0.25">
      <c r="B367685" s="74"/>
    </row>
    <row r="367686" spans="2:3" x14ac:dyDescent="0.25">
      <c r="B367686" s="74"/>
    </row>
    <row r="367687" spans="2:3" x14ac:dyDescent="0.25">
      <c r="B367687" s="74"/>
    </row>
    <row r="367688" spans="2:3" x14ac:dyDescent="0.25">
      <c r="B367688" s="74"/>
    </row>
    <row r="367689" spans="2:3" x14ac:dyDescent="0.25">
      <c r="B367689" s="74"/>
    </row>
    <row r="367690" spans="2:3" x14ac:dyDescent="0.25">
      <c r="B367690" s="74"/>
    </row>
    <row r="367691" spans="2:3" x14ac:dyDescent="0.25">
      <c r="B367691" s="74"/>
    </row>
    <row r="367692" spans="2:3" x14ac:dyDescent="0.25">
      <c r="B367692" s="74"/>
    </row>
    <row r="367693" spans="2:3" x14ac:dyDescent="0.25">
      <c r="B367693" s="74"/>
    </row>
    <row r="367694" spans="2:3" x14ac:dyDescent="0.25">
      <c r="B367694" s="74"/>
    </row>
    <row r="367745" spans="2:3" x14ac:dyDescent="0.25">
      <c r="C367745"/>
    </row>
    <row r="367746" spans="2:3" x14ac:dyDescent="0.25">
      <c r="B367746" s="74"/>
    </row>
    <row r="367747" spans="2:3" x14ac:dyDescent="0.25">
      <c r="B367747" s="74"/>
    </row>
    <row r="367748" spans="2:3" x14ac:dyDescent="0.25">
      <c r="B367748" s="74"/>
    </row>
    <row r="367749" spans="2:3" x14ac:dyDescent="0.25">
      <c r="B367749" s="74"/>
    </row>
    <row r="367750" spans="2:3" x14ac:dyDescent="0.25">
      <c r="B367750" s="74"/>
    </row>
    <row r="367751" spans="2:3" x14ac:dyDescent="0.25">
      <c r="B367751" s="74"/>
    </row>
    <row r="367752" spans="2:3" x14ac:dyDescent="0.25">
      <c r="B367752" s="74"/>
    </row>
    <row r="367753" spans="2:3" x14ac:dyDescent="0.25">
      <c r="B367753" s="74"/>
    </row>
    <row r="367754" spans="2:3" x14ac:dyDescent="0.25">
      <c r="B367754" s="74"/>
    </row>
    <row r="367755" spans="2:3" x14ac:dyDescent="0.25">
      <c r="B367755" s="74"/>
    </row>
    <row r="367756" spans="2:3" x14ac:dyDescent="0.25">
      <c r="B367756" s="74"/>
    </row>
    <row r="367757" spans="2:3" x14ac:dyDescent="0.25">
      <c r="B367757" s="74"/>
    </row>
    <row r="367758" spans="2:3" x14ac:dyDescent="0.25">
      <c r="B367758" s="74"/>
    </row>
    <row r="367809" spans="2:3" x14ac:dyDescent="0.25">
      <c r="C367809"/>
    </row>
    <row r="367810" spans="2:3" x14ac:dyDescent="0.25">
      <c r="B367810" s="74"/>
    </row>
    <row r="367811" spans="2:3" x14ac:dyDescent="0.25">
      <c r="B367811" s="74"/>
    </row>
    <row r="367812" spans="2:3" x14ac:dyDescent="0.25">
      <c r="B367812" s="74"/>
    </row>
    <row r="367813" spans="2:3" x14ac:dyDescent="0.25">
      <c r="B367813" s="74"/>
    </row>
    <row r="367814" spans="2:3" x14ac:dyDescent="0.25">
      <c r="B367814" s="74"/>
    </row>
    <row r="367815" spans="2:3" x14ac:dyDescent="0.25">
      <c r="B367815" s="74"/>
    </row>
    <row r="367816" spans="2:3" x14ac:dyDescent="0.25">
      <c r="B367816" s="74"/>
    </row>
    <row r="367817" spans="2:3" x14ac:dyDescent="0.25">
      <c r="B367817" s="74"/>
    </row>
    <row r="367818" spans="2:3" x14ac:dyDescent="0.25">
      <c r="B367818" s="74"/>
    </row>
    <row r="367819" spans="2:3" x14ac:dyDescent="0.25">
      <c r="B367819" s="74"/>
    </row>
    <row r="367820" spans="2:3" x14ac:dyDescent="0.25">
      <c r="B367820" s="74"/>
    </row>
    <row r="367821" spans="2:3" x14ac:dyDescent="0.25">
      <c r="B367821" s="74"/>
    </row>
    <row r="367822" spans="2:3" x14ac:dyDescent="0.25">
      <c r="B367822" s="74"/>
    </row>
    <row r="367873" spans="2:3" x14ac:dyDescent="0.25">
      <c r="C367873"/>
    </row>
    <row r="367874" spans="2:3" x14ac:dyDescent="0.25">
      <c r="B367874" s="74"/>
    </row>
    <row r="367875" spans="2:3" x14ac:dyDescent="0.25">
      <c r="B367875" s="74"/>
    </row>
    <row r="367876" spans="2:3" x14ac:dyDescent="0.25">
      <c r="B367876" s="74"/>
    </row>
    <row r="367877" spans="2:3" x14ac:dyDescent="0.25">
      <c r="B367877" s="74"/>
    </row>
    <row r="367878" spans="2:3" x14ac:dyDescent="0.25">
      <c r="B367878" s="74"/>
    </row>
    <row r="367879" spans="2:3" x14ac:dyDescent="0.25">
      <c r="B367879" s="74"/>
    </row>
    <row r="367880" spans="2:3" x14ac:dyDescent="0.25">
      <c r="B367880" s="74"/>
    </row>
    <row r="367881" spans="2:3" x14ac:dyDescent="0.25">
      <c r="B367881" s="74"/>
    </row>
    <row r="367882" spans="2:3" x14ac:dyDescent="0.25">
      <c r="B367882" s="74"/>
    </row>
    <row r="367883" spans="2:3" x14ac:dyDescent="0.25">
      <c r="B367883" s="74"/>
    </row>
    <row r="367884" spans="2:3" x14ac:dyDescent="0.25">
      <c r="B367884" s="74"/>
    </row>
    <row r="367885" spans="2:3" x14ac:dyDescent="0.25">
      <c r="B367885" s="74"/>
    </row>
    <row r="367886" spans="2:3" x14ac:dyDescent="0.25">
      <c r="B367886" s="74"/>
    </row>
    <row r="367937" spans="2:3" x14ac:dyDescent="0.25">
      <c r="C367937"/>
    </row>
    <row r="367938" spans="2:3" x14ac:dyDescent="0.25">
      <c r="B367938" s="74"/>
    </row>
    <row r="367939" spans="2:3" x14ac:dyDescent="0.25">
      <c r="B367939" s="74"/>
    </row>
    <row r="367940" spans="2:3" x14ac:dyDescent="0.25">
      <c r="B367940" s="74"/>
    </row>
    <row r="367941" spans="2:3" x14ac:dyDescent="0.25">
      <c r="B367941" s="74"/>
    </row>
    <row r="367942" spans="2:3" x14ac:dyDescent="0.25">
      <c r="B367942" s="74"/>
    </row>
    <row r="367943" spans="2:3" x14ac:dyDescent="0.25">
      <c r="B367943" s="74"/>
    </row>
    <row r="367944" spans="2:3" x14ac:dyDescent="0.25">
      <c r="B367944" s="74"/>
    </row>
    <row r="367945" spans="2:3" x14ac:dyDescent="0.25">
      <c r="B367945" s="74"/>
    </row>
    <row r="367946" spans="2:3" x14ac:dyDescent="0.25">
      <c r="B367946" s="74"/>
    </row>
    <row r="367947" spans="2:3" x14ac:dyDescent="0.25">
      <c r="B367947" s="74"/>
    </row>
    <row r="367948" spans="2:3" x14ac:dyDescent="0.25">
      <c r="B367948" s="74"/>
    </row>
    <row r="367949" spans="2:3" x14ac:dyDescent="0.25">
      <c r="B367949" s="74"/>
    </row>
    <row r="367950" spans="2:3" x14ac:dyDescent="0.25">
      <c r="B367950" s="74"/>
    </row>
    <row r="368001" spans="2:3" x14ac:dyDescent="0.25">
      <c r="C368001"/>
    </row>
    <row r="368002" spans="2:3" x14ac:dyDescent="0.25">
      <c r="B368002" s="74"/>
    </row>
    <row r="368003" spans="2:3" x14ac:dyDescent="0.25">
      <c r="B368003" s="74"/>
    </row>
    <row r="368004" spans="2:3" x14ac:dyDescent="0.25">
      <c r="B368004" s="74"/>
    </row>
    <row r="368005" spans="2:3" x14ac:dyDescent="0.25">
      <c r="B368005" s="74"/>
    </row>
    <row r="368006" spans="2:3" x14ac:dyDescent="0.25">
      <c r="B368006" s="74"/>
    </row>
    <row r="368007" spans="2:3" x14ac:dyDescent="0.25">
      <c r="B368007" s="74"/>
    </row>
    <row r="368008" spans="2:3" x14ac:dyDescent="0.25">
      <c r="B368008" s="74"/>
    </row>
    <row r="368009" spans="2:3" x14ac:dyDescent="0.25">
      <c r="B368009" s="74"/>
    </row>
    <row r="368010" spans="2:3" x14ac:dyDescent="0.25">
      <c r="B368010" s="74"/>
    </row>
    <row r="368011" spans="2:3" x14ac:dyDescent="0.25">
      <c r="B368011" s="74"/>
    </row>
    <row r="368012" spans="2:3" x14ac:dyDescent="0.25">
      <c r="B368012" s="74"/>
    </row>
    <row r="368013" spans="2:3" x14ac:dyDescent="0.25">
      <c r="B368013" s="74"/>
    </row>
    <row r="368014" spans="2:3" x14ac:dyDescent="0.25">
      <c r="B368014" s="74"/>
    </row>
    <row r="368065" spans="2:3" x14ac:dyDescent="0.25">
      <c r="C368065"/>
    </row>
    <row r="368066" spans="2:3" x14ac:dyDescent="0.25">
      <c r="B368066" s="74"/>
    </row>
    <row r="368067" spans="2:3" x14ac:dyDescent="0.25">
      <c r="B368067" s="74"/>
    </row>
    <row r="368068" spans="2:3" x14ac:dyDescent="0.25">
      <c r="B368068" s="74"/>
    </row>
    <row r="368069" spans="2:3" x14ac:dyDescent="0.25">
      <c r="B368069" s="74"/>
    </row>
    <row r="368070" spans="2:3" x14ac:dyDescent="0.25">
      <c r="B368070" s="74"/>
    </row>
    <row r="368071" spans="2:3" x14ac:dyDescent="0.25">
      <c r="B368071" s="74"/>
    </row>
    <row r="368072" spans="2:3" x14ac:dyDescent="0.25">
      <c r="B368072" s="74"/>
    </row>
    <row r="368073" spans="2:3" x14ac:dyDescent="0.25">
      <c r="B368073" s="74"/>
    </row>
    <row r="368074" spans="2:3" x14ac:dyDescent="0.25">
      <c r="B368074" s="74"/>
    </row>
    <row r="368075" spans="2:3" x14ac:dyDescent="0.25">
      <c r="B368075" s="74"/>
    </row>
    <row r="368076" spans="2:3" x14ac:dyDescent="0.25">
      <c r="B368076" s="74"/>
    </row>
    <row r="368077" spans="2:3" x14ac:dyDescent="0.25">
      <c r="B368077" s="74"/>
    </row>
    <row r="368078" spans="2:3" x14ac:dyDescent="0.25">
      <c r="B368078" s="74"/>
    </row>
    <row r="368129" spans="2:3" x14ac:dyDescent="0.25">
      <c r="C368129"/>
    </row>
    <row r="368130" spans="2:3" x14ac:dyDescent="0.25">
      <c r="B368130" s="74"/>
    </row>
    <row r="368131" spans="2:3" x14ac:dyDescent="0.25">
      <c r="B368131" s="74"/>
    </row>
    <row r="368132" spans="2:3" x14ac:dyDescent="0.25">
      <c r="B368132" s="74"/>
    </row>
    <row r="368133" spans="2:3" x14ac:dyDescent="0.25">
      <c r="B368133" s="74"/>
    </row>
    <row r="368134" spans="2:3" x14ac:dyDescent="0.25">
      <c r="B368134" s="74"/>
    </row>
    <row r="368135" spans="2:3" x14ac:dyDescent="0.25">
      <c r="B368135" s="74"/>
    </row>
    <row r="368136" spans="2:3" x14ac:dyDescent="0.25">
      <c r="B368136" s="74"/>
    </row>
    <row r="368137" spans="2:3" x14ac:dyDescent="0.25">
      <c r="B368137" s="74"/>
    </row>
    <row r="368138" spans="2:3" x14ac:dyDescent="0.25">
      <c r="B368138" s="74"/>
    </row>
    <row r="368139" spans="2:3" x14ac:dyDescent="0.25">
      <c r="B368139" s="74"/>
    </row>
    <row r="368140" spans="2:3" x14ac:dyDescent="0.25">
      <c r="B368140" s="74"/>
    </row>
    <row r="368141" spans="2:3" x14ac:dyDescent="0.25">
      <c r="B368141" s="74"/>
    </row>
    <row r="368142" spans="2:3" x14ac:dyDescent="0.25">
      <c r="B368142" s="74"/>
    </row>
    <row r="368193" spans="2:3" x14ac:dyDescent="0.25">
      <c r="C368193"/>
    </row>
    <row r="368194" spans="2:3" x14ac:dyDescent="0.25">
      <c r="B368194" s="74"/>
    </row>
    <row r="368195" spans="2:3" x14ac:dyDescent="0.25">
      <c r="B368195" s="74"/>
    </row>
    <row r="368196" spans="2:3" x14ac:dyDescent="0.25">
      <c r="B368196" s="74"/>
    </row>
    <row r="368197" spans="2:3" x14ac:dyDescent="0.25">
      <c r="B368197" s="74"/>
    </row>
    <row r="368198" spans="2:3" x14ac:dyDescent="0.25">
      <c r="B368198" s="74"/>
    </row>
    <row r="368199" spans="2:3" x14ac:dyDescent="0.25">
      <c r="B368199" s="74"/>
    </row>
    <row r="368200" spans="2:3" x14ac:dyDescent="0.25">
      <c r="B368200" s="74"/>
    </row>
    <row r="368201" spans="2:3" x14ac:dyDescent="0.25">
      <c r="B368201" s="74"/>
    </row>
    <row r="368202" spans="2:3" x14ac:dyDescent="0.25">
      <c r="B368202" s="74"/>
    </row>
    <row r="368203" spans="2:3" x14ac:dyDescent="0.25">
      <c r="B368203" s="74"/>
    </row>
    <row r="368204" spans="2:3" x14ac:dyDescent="0.25">
      <c r="B368204" s="74"/>
    </row>
    <row r="368205" spans="2:3" x14ac:dyDescent="0.25">
      <c r="B368205" s="74"/>
    </row>
    <row r="368206" spans="2:3" x14ac:dyDescent="0.25">
      <c r="B368206" s="74"/>
    </row>
    <row r="368257" spans="2:3" x14ac:dyDescent="0.25">
      <c r="C368257"/>
    </row>
    <row r="368258" spans="2:3" x14ac:dyDescent="0.25">
      <c r="B368258" s="74"/>
    </row>
    <row r="368259" spans="2:3" x14ac:dyDescent="0.25">
      <c r="B368259" s="74"/>
    </row>
    <row r="368260" spans="2:3" x14ac:dyDescent="0.25">
      <c r="B368260" s="74"/>
    </row>
    <row r="368261" spans="2:3" x14ac:dyDescent="0.25">
      <c r="B368261" s="74"/>
    </row>
    <row r="368262" spans="2:3" x14ac:dyDescent="0.25">
      <c r="B368262" s="74"/>
    </row>
    <row r="368263" spans="2:3" x14ac:dyDescent="0.25">
      <c r="B368263" s="74"/>
    </row>
    <row r="368264" spans="2:3" x14ac:dyDescent="0.25">
      <c r="B368264" s="74"/>
    </row>
    <row r="368265" spans="2:3" x14ac:dyDescent="0.25">
      <c r="B368265" s="74"/>
    </row>
    <row r="368266" spans="2:3" x14ac:dyDescent="0.25">
      <c r="B368266" s="74"/>
    </row>
    <row r="368267" spans="2:3" x14ac:dyDescent="0.25">
      <c r="B368267" s="74"/>
    </row>
    <row r="368268" spans="2:3" x14ac:dyDescent="0.25">
      <c r="B368268" s="74"/>
    </row>
    <row r="368269" spans="2:3" x14ac:dyDescent="0.25">
      <c r="B368269" s="74"/>
    </row>
    <row r="368270" spans="2:3" x14ac:dyDescent="0.25">
      <c r="B368270" s="74"/>
    </row>
    <row r="368321" spans="2:3" x14ac:dyDescent="0.25">
      <c r="C368321"/>
    </row>
    <row r="368322" spans="2:3" x14ac:dyDescent="0.25">
      <c r="B368322" s="74"/>
    </row>
    <row r="368323" spans="2:3" x14ac:dyDescent="0.25">
      <c r="B368323" s="74"/>
    </row>
    <row r="368324" spans="2:3" x14ac:dyDescent="0.25">
      <c r="B368324" s="74"/>
    </row>
    <row r="368325" spans="2:3" x14ac:dyDescent="0.25">
      <c r="B368325" s="74"/>
    </row>
    <row r="368326" spans="2:3" x14ac:dyDescent="0.25">
      <c r="B368326" s="74"/>
    </row>
    <row r="368327" spans="2:3" x14ac:dyDescent="0.25">
      <c r="B368327" s="74"/>
    </row>
    <row r="368328" spans="2:3" x14ac:dyDescent="0.25">
      <c r="B368328" s="74"/>
    </row>
    <row r="368329" spans="2:3" x14ac:dyDescent="0.25">
      <c r="B368329" s="74"/>
    </row>
    <row r="368330" spans="2:3" x14ac:dyDescent="0.25">
      <c r="B368330" s="74"/>
    </row>
    <row r="368331" spans="2:3" x14ac:dyDescent="0.25">
      <c r="B368331" s="74"/>
    </row>
    <row r="368332" spans="2:3" x14ac:dyDescent="0.25">
      <c r="B368332" s="74"/>
    </row>
    <row r="368333" spans="2:3" x14ac:dyDescent="0.25">
      <c r="B368333" s="74"/>
    </row>
    <row r="368334" spans="2:3" x14ac:dyDescent="0.25">
      <c r="B368334" s="74"/>
    </row>
    <row r="368385" spans="2:3" x14ac:dyDescent="0.25">
      <c r="C368385"/>
    </row>
    <row r="368386" spans="2:3" x14ac:dyDescent="0.25">
      <c r="B368386" s="74"/>
    </row>
    <row r="368387" spans="2:3" x14ac:dyDescent="0.25">
      <c r="B368387" s="74"/>
    </row>
    <row r="368388" spans="2:3" x14ac:dyDescent="0.25">
      <c r="B368388" s="74"/>
    </row>
    <row r="368389" spans="2:3" x14ac:dyDescent="0.25">
      <c r="B368389" s="74"/>
    </row>
    <row r="368390" spans="2:3" x14ac:dyDescent="0.25">
      <c r="B368390" s="74"/>
    </row>
    <row r="368391" spans="2:3" x14ac:dyDescent="0.25">
      <c r="B368391" s="74"/>
    </row>
    <row r="368392" spans="2:3" x14ac:dyDescent="0.25">
      <c r="B368392" s="74"/>
    </row>
    <row r="368393" spans="2:3" x14ac:dyDescent="0.25">
      <c r="B368393" s="74"/>
    </row>
    <row r="368394" spans="2:3" x14ac:dyDescent="0.25">
      <c r="B368394" s="74"/>
    </row>
    <row r="368395" spans="2:3" x14ac:dyDescent="0.25">
      <c r="B368395" s="74"/>
    </row>
    <row r="368396" spans="2:3" x14ac:dyDescent="0.25">
      <c r="B368396" s="74"/>
    </row>
    <row r="368397" spans="2:3" x14ac:dyDescent="0.25">
      <c r="B368397" s="74"/>
    </row>
    <row r="368398" spans="2:3" x14ac:dyDescent="0.25">
      <c r="B368398" s="74"/>
    </row>
    <row r="368449" spans="2:3" x14ac:dyDescent="0.25">
      <c r="C368449"/>
    </row>
    <row r="368450" spans="2:3" x14ac:dyDescent="0.25">
      <c r="B368450" s="74"/>
    </row>
    <row r="368451" spans="2:3" x14ac:dyDescent="0.25">
      <c r="B368451" s="74"/>
    </row>
    <row r="368452" spans="2:3" x14ac:dyDescent="0.25">
      <c r="B368452" s="74"/>
    </row>
    <row r="368453" spans="2:3" x14ac:dyDescent="0.25">
      <c r="B368453" s="74"/>
    </row>
    <row r="368454" spans="2:3" x14ac:dyDescent="0.25">
      <c r="B368454" s="74"/>
    </row>
    <row r="368455" spans="2:3" x14ac:dyDescent="0.25">
      <c r="B368455" s="74"/>
    </row>
    <row r="368456" spans="2:3" x14ac:dyDescent="0.25">
      <c r="B368456" s="74"/>
    </row>
    <row r="368457" spans="2:3" x14ac:dyDescent="0.25">
      <c r="B368457" s="74"/>
    </row>
    <row r="368458" spans="2:3" x14ac:dyDescent="0.25">
      <c r="B368458" s="74"/>
    </row>
    <row r="368459" spans="2:3" x14ac:dyDescent="0.25">
      <c r="B368459" s="74"/>
    </row>
    <row r="368460" spans="2:3" x14ac:dyDescent="0.25">
      <c r="B368460" s="74"/>
    </row>
    <row r="368461" spans="2:3" x14ac:dyDescent="0.25">
      <c r="B368461" s="74"/>
    </row>
    <row r="368462" spans="2:3" x14ac:dyDescent="0.25">
      <c r="B368462" s="74"/>
    </row>
    <row r="368513" spans="2:3" x14ac:dyDescent="0.25">
      <c r="C368513"/>
    </row>
    <row r="368514" spans="2:3" x14ac:dyDescent="0.25">
      <c r="B368514" s="74"/>
    </row>
    <row r="368515" spans="2:3" x14ac:dyDescent="0.25">
      <c r="B368515" s="74"/>
    </row>
    <row r="368516" spans="2:3" x14ac:dyDescent="0.25">
      <c r="B368516" s="74"/>
    </row>
    <row r="368517" spans="2:3" x14ac:dyDescent="0.25">
      <c r="B368517" s="74"/>
    </row>
    <row r="368518" spans="2:3" x14ac:dyDescent="0.25">
      <c r="B368518" s="74"/>
    </row>
    <row r="368519" spans="2:3" x14ac:dyDescent="0.25">
      <c r="B368519" s="74"/>
    </row>
    <row r="368520" spans="2:3" x14ac:dyDescent="0.25">
      <c r="B368520" s="74"/>
    </row>
    <row r="368521" spans="2:3" x14ac:dyDescent="0.25">
      <c r="B368521" s="74"/>
    </row>
    <row r="368522" spans="2:3" x14ac:dyDescent="0.25">
      <c r="B368522" s="74"/>
    </row>
    <row r="368523" spans="2:3" x14ac:dyDescent="0.25">
      <c r="B368523" s="74"/>
    </row>
    <row r="368524" spans="2:3" x14ac:dyDescent="0.25">
      <c r="B368524" s="74"/>
    </row>
    <row r="368525" spans="2:3" x14ac:dyDescent="0.25">
      <c r="B368525" s="74"/>
    </row>
    <row r="368526" spans="2:3" x14ac:dyDescent="0.25">
      <c r="B368526" s="74"/>
    </row>
    <row r="368577" spans="2:3" x14ac:dyDescent="0.25">
      <c r="C368577"/>
    </row>
    <row r="368578" spans="2:3" x14ac:dyDescent="0.25">
      <c r="B368578" s="74"/>
    </row>
    <row r="368579" spans="2:3" x14ac:dyDescent="0.25">
      <c r="B368579" s="74"/>
    </row>
    <row r="368580" spans="2:3" x14ac:dyDescent="0.25">
      <c r="B368580" s="74"/>
    </row>
    <row r="368581" spans="2:3" x14ac:dyDescent="0.25">
      <c r="B368581" s="74"/>
    </row>
    <row r="368582" spans="2:3" x14ac:dyDescent="0.25">
      <c r="B368582" s="74"/>
    </row>
    <row r="368583" spans="2:3" x14ac:dyDescent="0.25">
      <c r="B368583" s="74"/>
    </row>
    <row r="368584" spans="2:3" x14ac:dyDescent="0.25">
      <c r="B368584" s="74"/>
    </row>
    <row r="368585" spans="2:3" x14ac:dyDescent="0.25">
      <c r="B368585" s="74"/>
    </row>
    <row r="368586" spans="2:3" x14ac:dyDescent="0.25">
      <c r="B368586" s="74"/>
    </row>
    <row r="368587" spans="2:3" x14ac:dyDescent="0.25">
      <c r="B368587" s="74"/>
    </row>
    <row r="368588" spans="2:3" x14ac:dyDescent="0.25">
      <c r="B368588" s="74"/>
    </row>
    <row r="368589" spans="2:3" x14ac:dyDescent="0.25">
      <c r="B368589" s="74"/>
    </row>
    <row r="368590" spans="2:3" x14ac:dyDescent="0.25">
      <c r="B368590" s="74"/>
    </row>
    <row r="368641" spans="2:3" x14ac:dyDescent="0.25">
      <c r="C368641"/>
    </row>
    <row r="368642" spans="2:3" x14ac:dyDescent="0.25">
      <c r="B368642" s="74"/>
    </row>
    <row r="368643" spans="2:3" x14ac:dyDescent="0.25">
      <c r="B368643" s="74"/>
    </row>
    <row r="368644" spans="2:3" x14ac:dyDescent="0.25">
      <c r="B368644" s="74"/>
    </row>
    <row r="368645" spans="2:3" x14ac:dyDescent="0.25">
      <c r="B368645" s="74"/>
    </row>
    <row r="368646" spans="2:3" x14ac:dyDescent="0.25">
      <c r="B368646" s="74"/>
    </row>
    <row r="368647" spans="2:3" x14ac:dyDescent="0.25">
      <c r="B368647" s="74"/>
    </row>
    <row r="368648" spans="2:3" x14ac:dyDescent="0.25">
      <c r="B368648" s="74"/>
    </row>
    <row r="368649" spans="2:3" x14ac:dyDescent="0.25">
      <c r="B368649" s="74"/>
    </row>
    <row r="368650" spans="2:3" x14ac:dyDescent="0.25">
      <c r="B368650" s="74"/>
    </row>
    <row r="368651" spans="2:3" x14ac:dyDescent="0.25">
      <c r="B368651" s="74"/>
    </row>
    <row r="368652" spans="2:3" x14ac:dyDescent="0.25">
      <c r="B368652" s="74"/>
    </row>
    <row r="368653" spans="2:3" x14ac:dyDescent="0.25">
      <c r="B368653" s="74"/>
    </row>
    <row r="368654" spans="2:3" x14ac:dyDescent="0.25">
      <c r="B368654" s="74"/>
    </row>
    <row r="368705" spans="2:3" x14ac:dyDescent="0.25">
      <c r="C368705"/>
    </row>
    <row r="368706" spans="2:3" x14ac:dyDescent="0.25">
      <c r="B368706" s="74"/>
    </row>
    <row r="368707" spans="2:3" x14ac:dyDescent="0.25">
      <c r="B368707" s="74"/>
    </row>
    <row r="368708" spans="2:3" x14ac:dyDescent="0.25">
      <c r="B368708" s="74"/>
    </row>
    <row r="368709" spans="2:3" x14ac:dyDescent="0.25">
      <c r="B368709" s="74"/>
    </row>
    <row r="368710" spans="2:3" x14ac:dyDescent="0.25">
      <c r="B368710" s="74"/>
    </row>
    <row r="368711" spans="2:3" x14ac:dyDescent="0.25">
      <c r="B368711" s="74"/>
    </row>
    <row r="368712" spans="2:3" x14ac:dyDescent="0.25">
      <c r="B368712" s="74"/>
    </row>
    <row r="368713" spans="2:3" x14ac:dyDescent="0.25">
      <c r="B368713" s="74"/>
    </row>
    <row r="368714" spans="2:3" x14ac:dyDescent="0.25">
      <c r="B368714" s="74"/>
    </row>
    <row r="368715" spans="2:3" x14ac:dyDescent="0.25">
      <c r="B368715" s="74"/>
    </row>
    <row r="368716" spans="2:3" x14ac:dyDescent="0.25">
      <c r="B368716" s="74"/>
    </row>
    <row r="368717" spans="2:3" x14ac:dyDescent="0.25">
      <c r="B368717" s="74"/>
    </row>
    <row r="368718" spans="2:3" x14ac:dyDescent="0.25">
      <c r="B368718" s="74"/>
    </row>
    <row r="368769" spans="2:3" x14ac:dyDescent="0.25">
      <c r="C368769"/>
    </row>
    <row r="368770" spans="2:3" x14ac:dyDescent="0.25">
      <c r="B368770" s="74"/>
    </row>
    <row r="368771" spans="2:3" x14ac:dyDescent="0.25">
      <c r="B368771" s="74"/>
    </row>
    <row r="368772" spans="2:3" x14ac:dyDescent="0.25">
      <c r="B368772" s="74"/>
    </row>
    <row r="368773" spans="2:3" x14ac:dyDescent="0.25">
      <c r="B368773" s="74"/>
    </row>
    <row r="368774" spans="2:3" x14ac:dyDescent="0.25">
      <c r="B368774" s="74"/>
    </row>
    <row r="368775" spans="2:3" x14ac:dyDescent="0.25">
      <c r="B368775" s="74"/>
    </row>
    <row r="368776" spans="2:3" x14ac:dyDescent="0.25">
      <c r="B368776" s="74"/>
    </row>
    <row r="368777" spans="2:3" x14ac:dyDescent="0.25">
      <c r="B368777" s="74"/>
    </row>
    <row r="368778" spans="2:3" x14ac:dyDescent="0.25">
      <c r="B368778" s="74"/>
    </row>
    <row r="368779" spans="2:3" x14ac:dyDescent="0.25">
      <c r="B368779" s="74"/>
    </row>
    <row r="368780" spans="2:3" x14ac:dyDescent="0.25">
      <c r="B368780" s="74"/>
    </row>
    <row r="368781" spans="2:3" x14ac:dyDescent="0.25">
      <c r="B368781" s="74"/>
    </row>
    <row r="368782" spans="2:3" x14ac:dyDescent="0.25">
      <c r="B368782" s="74"/>
    </row>
    <row r="368833" spans="2:3" x14ac:dyDescent="0.25">
      <c r="C368833"/>
    </row>
    <row r="368834" spans="2:3" x14ac:dyDescent="0.25">
      <c r="B368834" s="74"/>
    </row>
    <row r="368835" spans="2:3" x14ac:dyDescent="0.25">
      <c r="B368835" s="74"/>
    </row>
    <row r="368836" spans="2:3" x14ac:dyDescent="0.25">
      <c r="B368836" s="74"/>
    </row>
    <row r="368837" spans="2:3" x14ac:dyDescent="0.25">
      <c r="B368837" s="74"/>
    </row>
    <row r="368838" spans="2:3" x14ac:dyDescent="0.25">
      <c r="B368838" s="74"/>
    </row>
    <row r="368839" spans="2:3" x14ac:dyDescent="0.25">
      <c r="B368839" s="74"/>
    </row>
    <row r="368840" spans="2:3" x14ac:dyDescent="0.25">
      <c r="B368840" s="74"/>
    </row>
    <row r="368841" spans="2:3" x14ac:dyDescent="0.25">
      <c r="B368841" s="74"/>
    </row>
    <row r="368842" spans="2:3" x14ac:dyDescent="0.25">
      <c r="B368842" s="74"/>
    </row>
    <row r="368843" spans="2:3" x14ac:dyDescent="0.25">
      <c r="B368843" s="74"/>
    </row>
    <row r="368844" spans="2:3" x14ac:dyDescent="0.25">
      <c r="B368844" s="74"/>
    </row>
    <row r="368845" spans="2:3" x14ac:dyDescent="0.25">
      <c r="B368845" s="74"/>
    </row>
    <row r="368846" spans="2:3" x14ac:dyDescent="0.25">
      <c r="B368846" s="74"/>
    </row>
    <row r="368897" spans="2:3" x14ac:dyDescent="0.25">
      <c r="C368897"/>
    </row>
    <row r="368898" spans="2:3" x14ac:dyDescent="0.25">
      <c r="B368898" s="74"/>
    </row>
    <row r="368899" spans="2:3" x14ac:dyDescent="0.25">
      <c r="B368899" s="74"/>
    </row>
    <row r="368900" spans="2:3" x14ac:dyDescent="0.25">
      <c r="B368900" s="74"/>
    </row>
    <row r="368901" spans="2:3" x14ac:dyDescent="0.25">
      <c r="B368901" s="74"/>
    </row>
    <row r="368902" spans="2:3" x14ac:dyDescent="0.25">
      <c r="B368902" s="74"/>
    </row>
    <row r="368903" spans="2:3" x14ac:dyDescent="0.25">
      <c r="B368903" s="74"/>
    </row>
    <row r="368904" spans="2:3" x14ac:dyDescent="0.25">
      <c r="B368904" s="74"/>
    </row>
    <row r="368905" spans="2:3" x14ac:dyDescent="0.25">
      <c r="B368905" s="74"/>
    </row>
    <row r="368906" spans="2:3" x14ac:dyDescent="0.25">
      <c r="B368906" s="74"/>
    </row>
    <row r="368907" spans="2:3" x14ac:dyDescent="0.25">
      <c r="B368907" s="74"/>
    </row>
    <row r="368908" spans="2:3" x14ac:dyDescent="0.25">
      <c r="B368908" s="74"/>
    </row>
    <row r="368909" spans="2:3" x14ac:dyDescent="0.25">
      <c r="B368909" s="74"/>
    </row>
    <row r="368910" spans="2:3" x14ac:dyDescent="0.25">
      <c r="B368910" s="74"/>
    </row>
    <row r="368961" spans="2:3" x14ac:dyDescent="0.25">
      <c r="C368961"/>
    </row>
    <row r="368962" spans="2:3" x14ac:dyDescent="0.25">
      <c r="B368962" s="74"/>
    </row>
    <row r="368963" spans="2:3" x14ac:dyDescent="0.25">
      <c r="B368963" s="74"/>
    </row>
    <row r="368964" spans="2:3" x14ac:dyDescent="0.25">
      <c r="B368964" s="74"/>
    </row>
    <row r="368965" spans="2:3" x14ac:dyDescent="0.25">
      <c r="B368965" s="74"/>
    </row>
    <row r="368966" spans="2:3" x14ac:dyDescent="0.25">
      <c r="B368966" s="74"/>
    </row>
    <row r="368967" spans="2:3" x14ac:dyDescent="0.25">
      <c r="B368967" s="74"/>
    </row>
    <row r="368968" spans="2:3" x14ac:dyDescent="0.25">
      <c r="B368968" s="74"/>
    </row>
    <row r="368969" spans="2:3" x14ac:dyDescent="0.25">
      <c r="B368969" s="74"/>
    </row>
    <row r="368970" spans="2:3" x14ac:dyDescent="0.25">
      <c r="B368970" s="74"/>
    </row>
    <row r="368971" spans="2:3" x14ac:dyDescent="0.25">
      <c r="B368971" s="74"/>
    </row>
    <row r="368972" spans="2:3" x14ac:dyDescent="0.25">
      <c r="B368972" s="74"/>
    </row>
    <row r="368973" spans="2:3" x14ac:dyDescent="0.25">
      <c r="B368973" s="74"/>
    </row>
    <row r="368974" spans="2:3" x14ac:dyDescent="0.25">
      <c r="B368974" s="74"/>
    </row>
    <row r="369025" spans="2:3" x14ac:dyDescent="0.25">
      <c r="C369025"/>
    </row>
    <row r="369026" spans="2:3" x14ac:dyDescent="0.25">
      <c r="B369026" s="74"/>
    </row>
    <row r="369027" spans="2:3" x14ac:dyDescent="0.25">
      <c r="B369027" s="74"/>
    </row>
    <row r="369028" spans="2:3" x14ac:dyDescent="0.25">
      <c r="B369028" s="74"/>
    </row>
    <row r="369029" spans="2:3" x14ac:dyDescent="0.25">
      <c r="B369029" s="74"/>
    </row>
    <row r="369030" spans="2:3" x14ac:dyDescent="0.25">
      <c r="B369030" s="74"/>
    </row>
    <row r="369031" spans="2:3" x14ac:dyDescent="0.25">
      <c r="B369031" s="74"/>
    </row>
    <row r="369032" spans="2:3" x14ac:dyDescent="0.25">
      <c r="B369032" s="74"/>
    </row>
    <row r="369033" spans="2:3" x14ac:dyDescent="0.25">
      <c r="B369033" s="74"/>
    </row>
    <row r="369034" spans="2:3" x14ac:dyDescent="0.25">
      <c r="B369034" s="74"/>
    </row>
    <row r="369035" spans="2:3" x14ac:dyDescent="0.25">
      <c r="B369035" s="74"/>
    </row>
    <row r="369036" spans="2:3" x14ac:dyDescent="0.25">
      <c r="B369036" s="74"/>
    </row>
    <row r="369037" spans="2:3" x14ac:dyDescent="0.25">
      <c r="B369037" s="74"/>
    </row>
    <row r="369038" spans="2:3" x14ac:dyDescent="0.25">
      <c r="B369038" s="74"/>
    </row>
    <row r="369089" spans="2:3" x14ac:dyDescent="0.25">
      <c r="C369089"/>
    </row>
    <row r="369090" spans="2:3" x14ac:dyDescent="0.25">
      <c r="B369090" s="74"/>
    </row>
    <row r="369091" spans="2:3" x14ac:dyDescent="0.25">
      <c r="B369091" s="74"/>
    </row>
    <row r="369092" spans="2:3" x14ac:dyDescent="0.25">
      <c r="B369092" s="74"/>
    </row>
    <row r="369093" spans="2:3" x14ac:dyDescent="0.25">
      <c r="B369093" s="74"/>
    </row>
    <row r="369094" spans="2:3" x14ac:dyDescent="0.25">
      <c r="B369094" s="74"/>
    </row>
    <row r="369095" spans="2:3" x14ac:dyDescent="0.25">
      <c r="B369095" s="74"/>
    </row>
    <row r="369096" spans="2:3" x14ac:dyDescent="0.25">
      <c r="B369096" s="74"/>
    </row>
    <row r="369097" spans="2:3" x14ac:dyDescent="0.25">
      <c r="B369097" s="74"/>
    </row>
    <row r="369098" spans="2:3" x14ac:dyDescent="0.25">
      <c r="B369098" s="74"/>
    </row>
    <row r="369099" spans="2:3" x14ac:dyDescent="0.25">
      <c r="B369099" s="74"/>
    </row>
    <row r="369100" spans="2:3" x14ac:dyDescent="0.25">
      <c r="B369100" s="74"/>
    </row>
    <row r="369101" spans="2:3" x14ac:dyDescent="0.25">
      <c r="B369101" s="74"/>
    </row>
    <row r="369102" spans="2:3" x14ac:dyDescent="0.25">
      <c r="B369102" s="74"/>
    </row>
    <row r="369153" spans="2:3" x14ac:dyDescent="0.25">
      <c r="C369153"/>
    </row>
    <row r="369154" spans="2:3" x14ac:dyDescent="0.25">
      <c r="B369154" s="74"/>
    </row>
    <row r="369155" spans="2:3" x14ac:dyDescent="0.25">
      <c r="B369155" s="74"/>
    </row>
    <row r="369156" spans="2:3" x14ac:dyDescent="0.25">
      <c r="B369156" s="74"/>
    </row>
    <row r="369157" spans="2:3" x14ac:dyDescent="0.25">
      <c r="B369157" s="74"/>
    </row>
    <row r="369158" spans="2:3" x14ac:dyDescent="0.25">
      <c r="B369158" s="74"/>
    </row>
    <row r="369159" spans="2:3" x14ac:dyDescent="0.25">
      <c r="B369159" s="74"/>
    </row>
    <row r="369160" spans="2:3" x14ac:dyDescent="0.25">
      <c r="B369160" s="74"/>
    </row>
    <row r="369161" spans="2:3" x14ac:dyDescent="0.25">
      <c r="B369161" s="74"/>
    </row>
    <row r="369162" spans="2:3" x14ac:dyDescent="0.25">
      <c r="B369162" s="74"/>
    </row>
    <row r="369163" spans="2:3" x14ac:dyDescent="0.25">
      <c r="B369163" s="74"/>
    </row>
    <row r="369164" spans="2:3" x14ac:dyDescent="0.25">
      <c r="B369164" s="74"/>
    </row>
    <row r="369165" spans="2:3" x14ac:dyDescent="0.25">
      <c r="B369165" s="74"/>
    </row>
    <row r="369166" spans="2:3" x14ac:dyDescent="0.25">
      <c r="B369166" s="74"/>
    </row>
    <row r="369217" spans="2:3" x14ac:dyDescent="0.25">
      <c r="C369217"/>
    </row>
    <row r="369218" spans="2:3" x14ac:dyDescent="0.25">
      <c r="B369218" s="74"/>
    </row>
    <row r="369219" spans="2:3" x14ac:dyDescent="0.25">
      <c r="B369219" s="74"/>
    </row>
    <row r="369220" spans="2:3" x14ac:dyDescent="0.25">
      <c r="B369220" s="74"/>
    </row>
    <row r="369221" spans="2:3" x14ac:dyDescent="0.25">
      <c r="B369221" s="74"/>
    </row>
    <row r="369222" spans="2:3" x14ac:dyDescent="0.25">
      <c r="B369222" s="74"/>
    </row>
    <row r="369223" spans="2:3" x14ac:dyDescent="0.25">
      <c r="B369223" s="74"/>
    </row>
    <row r="369224" spans="2:3" x14ac:dyDescent="0.25">
      <c r="B369224" s="74"/>
    </row>
    <row r="369225" spans="2:3" x14ac:dyDescent="0.25">
      <c r="B369225" s="74"/>
    </row>
    <row r="369226" spans="2:3" x14ac:dyDescent="0.25">
      <c r="B369226" s="74"/>
    </row>
    <row r="369227" spans="2:3" x14ac:dyDescent="0.25">
      <c r="B369227" s="74"/>
    </row>
    <row r="369228" spans="2:3" x14ac:dyDescent="0.25">
      <c r="B369228" s="74"/>
    </row>
    <row r="369229" spans="2:3" x14ac:dyDescent="0.25">
      <c r="B369229" s="74"/>
    </row>
    <row r="369230" spans="2:3" x14ac:dyDescent="0.25">
      <c r="B369230" s="74"/>
    </row>
    <row r="369281" spans="2:3" x14ac:dyDescent="0.25">
      <c r="C369281"/>
    </row>
    <row r="369282" spans="2:3" x14ac:dyDescent="0.25">
      <c r="B369282" s="74"/>
    </row>
    <row r="369283" spans="2:3" x14ac:dyDescent="0.25">
      <c r="B369283" s="74"/>
    </row>
    <row r="369284" spans="2:3" x14ac:dyDescent="0.25">
      <c r="B369284" s="74"/>
    </row>
    <row r="369285" spans="2:3" x14ac:dyDescent="0.25">
      <c r="B369285" s="74"/>
    </row>
    <row r="369286" spans="2:3" x14ac:dyDescent="0.25">
      <c r="B369286" s="74"/>
    </row>
    <row r="369287" spans="2:3" x14ac:dyDescent="0.25">
      <c r="B369287" s="74"/>
    </row>
    <row r="369288" spans="2:3" x14ac:dyDescent="0.25">
      <c r="B369288" s="74"/>
    </row>
    <row r="369289" spans="2:3" x14ac:dyDescent="0.25">
      <c r="B369289" s="74"/>
    </row>
    <row r="369290" spans="2:3" x14ac:dyDescent="0.25">
      <c r="B369290" s="74"/>
    </row>
    <row r="369291" spans="2:3" x14ac:dyDescent="0.25">
      <c r="B369291" s="74"/>
    </row>
    <row r="369292" spans="2:3" x14ac:dyDescent="0.25">
      <c r="B369292" s="74"/>
    </row>
    <row r="369293" spans="2:3" x14ac:dyDescent="0.25">
      <c r="B369293" s="74"/>
    </row>
    <row r="369294" spans="2:3" x14ac:dyDescent="0.25">
      <c r="B369294" s="74"/>
    </row>
    <row r="369345" spans="2:3" x14ac:dyDescent="0.25">
      <c r="C369345"/>
    </row>
    <row r="369346" spans="2:3" x14ac:dyDescent="0.25">
      <c r="B369346" s="74"/>
    </row>
    <row r="369347" spans="2:3" x14ac:dyDescent="0.25">
      <c r="B369347" s="74"/>
    </row>
    <row r="369348" spans="2:3" x14ac:dyDescent="0.25">
      <c r="B369348" s="74"/>
    </row>
    <row r="369349" spans="2:3" x14ac:dyDescent="0.25">
      <c r="B369349" s="74"/>
    </row>
    <row r="369350" spans="2:3" x14ac:dyDescent="0.25">
      <c r="B369350" s="74"/>
    </row>
    <row r="369351" spans="2:3" x14ac:dyDescent="0.25">
      <c r="B369351" s="74"/>
    </row>
    <row r="369352" spans="2:3" x14ac:dyDescent="0.25">
      <c r="B369352" s="74"/>
    </row>
    <row r="369353" spans="2:3" x14ac:dyDescent="0.25">
      <c r="B369353" s="74"/>
    </row>
    <row r="369354" spans="2:3" x14ac:dyDescent="0.25">
      <c r="B369354" s="74"/>
    </row>
    <row r="369355" spans="2:3" x14ac:dyDescent="0.25">
      <c r="B369355" s="74"/>
    </row>
    <row r="369356" spans="2:3" x14ac:dyDescent="0.25">
      <c r="B369356" s="74"/>
    </row>
    <row r="369357" spans="2:3" x14ac:dyDescent="0.25">
      <c r="B369357" s="74"/>
    </row>
    <row r="369358" spans="2:3" x14ac:dyDescent="0.25">
      <c r="B369358" s="74"/>
    </row>
    <row r="369409" spans="2:3" x14ac:dyDescent="0.25">
      <c r="C369409"/>
    </row>
    <row r="369410" spans="2:3" x14ac:dyDescent="0.25">
      <c r="B369410" s="74"/>
    </row>
    <row r="369411" spans="2:3" x14ac:dyDescent="0.25">
      <c r="B369411" s="74"/>
    </row>
    <row r="369412" spans="2:3" x14ac:dyDescent="0.25">
      <c r="B369412" s="74"/>
    </row>
    <row r="369413" spans="2:3" x14ac:dyDescent="0.25">
      <c r="B369413" s="74"/>
    </row>
    <row r="369414" spans="2:3" x14ac:dyDescent="0.25">
      <c r="B369414" s="74"/>
    </row>
    <row r="369415" spans="2:3" x14ac:dyDescent="0.25">
      <c r="B369415" s="74"/>
    </row>
    <row r="369416" spans="2:3" x14ac:dyDescent="0.25">
      <c r="B369416" s="74"/>
    </row>
    <row r="369417" spans="2:3" x14ac:dyDescent="0.25">
      <c r="B369417" s="74"/>
    </row>
    <row r="369418" spans="2:3" x14ac:dyDescent="0.25">
      <c r="B369418" s="74"/>
    </row>
    <row r="369419" spans="2:3" x14ac:dyDescent="0.25">
      <c r="B369419" s="74"/>
    </row>
    <row r="369420" spans="2:3" x14ac:dyDescent="0.25">
      <c r="B369420" s="74"/>
    </row>
    <row r="369421" spans="2:3" x14ac:dyDescent="0.25">
      <c r="B369421" s="74"/>
    </row>
    <row r="369422" spans="2:3" x14ac:dyDescent="0.25">
      <c r="B369422" s="74"/>
    </row>
    <row r="369473" spans="2:3" x14ac:dyDescent="0.25">
      <c r="C369473"/>
    </row>
    <row r="369474" spans="2:3" x14ac:dyDescent="0.25">
      <c r="B369474" s="74"/>
    </row>
    <row r="369475" spans="2:3" x14ac:dyDescent="0.25">
      <c r="B369475" s="74"/>
    </row>
    <row r="369476" spans="2:3" x14ac:dyDescent="0.25">
      <c r="B369476" s="74"/>
    </row>
    <row r="369477" spans="2:3" x14ac:dyDescent="0.25">
      <c r="B369477" s="74"/>
    </row>
    <row r="369478" spans="2:3" x14ac:dyDescent="0.25">
      <c r="B369478" s="74"/>
    </row>
    <row r="369479" spans="2:3" x14ac:dyDescent="0.25">
      <c r="B369479" s="74"/>
    </row>
    <row r="369480" spans="2:3" x14ac:dyDescent="0.25">
      <c r="B369480" s="74"/>
    </row>
    <row r="369481" spans="2:3" x14ac:dyDescent="0.25">
      <c r="B369481" s="74"/>
    </row>
    <row r="369482" spans="2:3" x14ac:dyDescent="0.25">
      <c r="B369482" s="74"/>
    </row>
    <row r="369483" spans="2:3" x14ac:dyDescent="0.25">
      <c r="B369483" s="74"/>
    </row>
    <row r="369484" spans="2:3" x14ac:dyDescent="0.25">
      <c r="B369484" s="74"/>
    </row>
    <row r="369485" spans="2:3" x14ac:dyDescent="0.25">
      <c r="B369485" s="74"/>
    </row>
    <row r="369486" spans="2:3" x14ac:dyDescent="0.25">
      <c r="B369486" s="74"/>
    </row>
    <row r="369537" spans="2:3" x14ac:dyDescent="0.25">
      <c r="C369537"/>
    </row>
    <row r="369538" spans="2:3" x14ac:dyDescent="0.25">
      <c r="B369538" s="74"/>
    </row>
    <row r="369539" spans="2:3" x14ac:dyDescent="0.25">
      <c r="B369539" s="74"/>
    </row>
    <row r="369540" spans="2:3" x14ac:dyDescent="0.25">
      <c r="B369540" s="74"/>
    </row>
    <row r="369541" spans="2:3" x14ac:dyDescent="0.25">
      <c r="B369541" s="74"/>
    </row>
    <row r="369542" spans="2:3" x14ac:dyDescent="0.25">
      <c r="B369542" s="74"/>
    </row>
    <row r="369543" spans="2:3" x14ac:dyDescent="0.25">
      <c r="B369543" s="74"/>
    </row>
    <row r="369544" spans="2:3" x14ac:dyDescent="0.25">
      <c r="B369544" s="74"/>
    </row>
    <row r="369545" spans="2:3" x14ac:dyDescent="0.25">
      <c r="B369545" s="74"/>
    </row>
    <row r="369546" spans="2:3" x14ac:dyDescent="0.25">
      <c r="B369546" s="74"/>
    </row>
    <row r="369547" spans="2:3" x14ac:dyDescent="0.25">
      <c r="B369547" s="74"/>
    </row>
    <row r="369548" spans="2:3" x14ac:dyDescent="0.25">
      <c r="B369548" s="74"/>
    </row>
    <row r="369549" spans="2:3" x14ac:dyDescent="0.25">
      <c r="B369549" s="74"/>
    </row>
    <row r="369550" spans="2:3" x14ac:dyDescent="0.25">
      <c r="B369550" s="74"/>
    </row>
    <row r="369601" spans="2:3" x14ac:dyDescent="0.25">
      <c r="C369601"/>
    </row>
    <row r="369602" spans="2:3" x14ac:dyDescent="0.25">
      <c r="B369602" s="74"/>
    </row>
    <row r="369603" spans="2:3" x14ac:dyDescent="0.25">
      <c r="B369603" s="74"/>
    </row>
    <row r="369604" spans="2:3" x14ac:dyDescent="0.25">
      <c r="B369604" s="74"/>
    </row>
    <row r="369605" spans="2:3" x14ac:dyDescent="0.25">
      <c r="B369605" s="74"/>
    </row>
    <row r="369606" spans="2:3" x14ac:dyDescent="0.25">
      <c r="B369606" s="74"/>
    </row>
    <row r="369607" spans="2:3" x14ac:dyDescent="0.25">
      <c r="B369607" s="74"/>
    </row>
    <row r="369608" spans="2:3" x14ac:dyDescent="0.25">
      <c r="B369608" s="74"/>
    </row>
    <row r="369609" spans="2:3" x14ac:dyDescent="0.25">
      <c r="B369609" s="74"/>
    </row>
    <row r="369610" spans="2:3" x14ac:dyDescent="0.25">
      <c r="B369610" s="74"/>
    </row>
    <row r="369611" spans="2:3" x14ac:dyDescent="0.25">
      <c r="B369611" s="74"/>
    </row>
    <row r="369612" spans="2:3" x14ac:dyDescent="0.25">
      <c r="B369612" s="74"/>
    </row>
    <row r="369613" spans="2:3" x14ac:dyDescent="0.25">
      <c r="B369613" s="74"/>
    </row>
    <row r="369614" spans="2:3" x14ac:dyDescent="0.25">
      <c r="B369614" s="74"/>
    </row>
    <row r="369665" spans="2:3" x14ac:dyDescent="0.25">
      <c r="C369665"/>
    </row>
    <row r="369666" spans="2:3" x14ac:dyDescent="0.25">
      <c r="B369666" s="74"/>
    </row>
    <row r="369667" spans="2:3" x14ac:dyDescent="0.25">
      <c r="B369667" s="74"/>
    </row>
    <row r="369668" spans="2:3" x14ac:dyDescent="0.25">
      <c r="B369668" s="74"/>
    </row>
    <row r="369669" spans="2:3" x14ac:dyDescent="0.25">
      <c r="B369669" s="74"/>
    </row>
    <row r="369670" spans="2:3" x14ac:dyDescent="0.25">
      <c r="B369670" s="74"/>
    </row>
    <row r="369671" spans="2:3" x14ac:dyDescent="0.25">
      <c r="B369671" s="74"/>
    </row>
    <row r="369672" spans="2:3" x14ac:dyDescent="0.25">
      <c r="B369672" s="74"/>
    </row>
    <row r="369673" spans="2:3" x14ac:dyDescent="0.25">
      <c r="B369673" s="74"/>
    </row>
    <row r="369674" spans="2:3" x14ac:dyDescent="0.25">
      <c r="B369674" s="74"/>
    </row>
    <row r="369675" spans="2:3" x14ac:dyDescent="0.25">
      <c r="B369675" s="74"/>
    </row>
    <row r="369676" spans="2:3" x14ac:dyDescent="0.25">
      <c r="B369676" s="74"/>
    </row>
    <row r="369677" spans="2:3" x14ac:dyDescent="0.25">
      <c r="B369677" s="74"/>
    </row>
    <row r="369678" spans="2:3" x14ac:dyDescent="0.25">
      <c r="B369678" s="74"/>
    </row>
    <row r="369729" spans="2:3" x14ac:dyDescent="0.25">
      <c r="C369729"/>
    </row>
    <row r="369730" spans="2:3" x14ac:dyDescent="0.25">
      <c r="B369730" s="74"/>
    </row>
    <row r="369731" spans="2:3" x14ac:dyDescent="0.25">
      <c r="B369731" s="74"/>
    </row>
    <row r="369732" spans="2:3" x14ac:dyDescent="0.25">
      <c r="B369732" s="74"/>
    </row>
    <row r="369733" spans="2:3" x14ac:dyDescent="0.25">
      <c r="B369733" s="74"/>
    </row>
    <row r="369734" spans="2:3" x14ac:dyDescent="0.25">
      <c r="B369734" s="74"/>
    </row>
    <row r="369735" spans="2:3" x14ac:dyDescent="0.25">
      <c r="B369735" s="74"/>
    </row>
    <row r="369736" spans="2:3" x14ac:dyDescent="0.25">
      <c r="B369736" s="74"/>
    </row>
    <row r="369737" spans="2:3" x14ac:dyDescent="0.25">
      <c r="B369737" s="74"/>
    </row>
    <row r="369738" spans="2:3" x14ac:dyDescent="0.25">
      <c r="B369738" s="74"/>
    </row>
    <row r="369739" spans="2:3" x14ac:dyDescent="0.25">
      <c r="B369739" s="74"/>
    </row>
    <row r="369740" spans="2:3" x14ac:dyDescent="0.25">
      <c r="B369740" s="74"/>
    </row>
    <row r="369741" spans="2:3" x14ac:dyDescent="0.25">
      <c r="B369741" s="74"/>
    </row>
    <row r="369742" spans="2:3" x14ac:dyDescent="0.25">
      <c r="B369742" s="74"/>
    </row>
    <row r="369793" spans="2:3" x14ac:dyDescent="0.25">
      <c r="C369793"/>
    </row>
    <row r="369794" spans="2:3" x14ac:dyDescent="0.25">
      <c r="B369794" s="74"/>
    </row>
    <row r="369795" spans="2:3" x14ac:dyDescent="0.25">
      <c r="B369795" s="74"/>
    </row>
    <row r="369796" spans="2:3" x14ac:dyDescent="0.25">
      <c r="B369796" s="74"/>
    </row>
    <row r="369797" spans="2:3" x14ac:dyDescent="0.25">
      <c r="B369797" s="74"/>
    </row>
    <row r="369798" spans="2:3" x14ac:dyDescent="0.25">
      <c r="B369798" s="74"/>
    </row>
    <row r="369799" spans="2:3" x14ac:dyDescent="0.25">
      <c r="B369799" s="74"/>
    </row>
    <row r="369800" spans="2:3" x14ac:dyDescent="0.25">
      <c r="B369800" s="74"/>
    </row>
    <row r="369801" spans="2:3" x14ac:dyDescent="0.25">
      <c r="B369801" s="74"/>
    </row>
    <row r="369802" spans="2:3" x14ac:dyDescent="0.25">
      <c r="B369802" s="74"/>
    </row>
    <row r="369803" spans="2:3" x14ac:dyDescent="0.25">
      <c r="B369803" s="74"/>
    </row>
    <row r="369804" spans="2:3" x14ac:dyDescent="0.25">
      <c r="B369804" s="74"/>
    </row>
    <row r="369805" spans="2:3" x14ac:dyDescent="0.25">
      <c r="B369805" s="74"/>
    </row>
    <row r="369806" spans="2:3" x14ac:dyDescent="0.25">
      <c r="B369806" s="74"/>
    </row>
    <row r="369857" spans="2:3" x14ac:dyDescent="0.25">
      <c r="C369857"/>
    </row>
    <row r="369858" spans="2:3" x14ac:dyDescent="0.25">
      <c r="B369858" s="74"/>
    </row>
    <row r="369859" spans="2:3" x14ac:dyDescent="0.25">
      <c r="B369859" s="74"/>
    </row>
    <row r="369860" spans="2:3" x14ac:dyDescent="0.25">
      <c r="B369860" s="74"/>
    </row>
    <row r="369861" spans="2:3" x14ac:dyDescent="0.25">
      <c r="B369861" s="74"/>
    </row>
    <row r="369862" spans="2:3" x14ac:dyDescent="0.25">
      <c r="B369862" s="74"/>
    </row>
    <row r="369863" spans="2:3" x14ac:dyDescent="0.25">
      <c r="B369863" s="74"/>
    </row>
    <row r="369864" spans="2:3" x14ac:dyDescent="0.25">
      <c r="B369864" s="74"/>
    </row>
    <row r="369865" spans="2:3" x14ac:dyDescent="0.25">
      <c r="B369865" s="74"/>
    </row>
    <row r="369866" spans="2:3" x14ac:dyDescent="0.25">
      <c r="B369866" s="74"/>
    </row>
    <row r="369867" spans="2:3" x14ac:dyDescent="0.25">
      <c r="B369867" s="74"/>
    </row>
    <row r="369868" spans="2:3" x14ac:dyDescent="0.25">
      <c r="B369868" s="74"/>
    </row>
    <row r="369869" spans="2:3" x14ac:dyDescent="0.25">
      <c r="B369869" s="74"/>
    </row>
    <row r="369870" spans="2:3" x14ac:dyDescent="0.25">
      <c r="B369870" s="74"/>
    </row>
    <row r="369921" spans="2:3" x14ac:dyDescent="0.25">
      <c r="C369921"/>
    </row>
    <row r="369922" spans="2:3" x14ac:dyDescent="0.25">
      <c r="B369922" s="74"/>
    </row>
    <row r="369923" spans="2:3" x14ac:dyDescent="0.25">
      <c r="B369923" s="74"/>
    </row>
    <row r="369924" spans="2:3" x14ac:dyDescent="0.25">
      <c r="B369924" s="74"/>
    </row>
    <row r="369925" spans="2:3" x14ac:dyDescent="0.25">
      <c r="B369925" s="74"/>
    </row>
    <row r="369926" spans="2:3" x14ac:dyDescent="0.25">
      <c r="B369926" s="74"/>
    </row>
    <row r="369927" spans="2:3" x14ac:dyDescent="0.25">
      <c r="B369927" s="74"/>
    </row>
    <row r="369928" spans="2:3" x14ac:dyDescent="0.25">
      <c r="B369928" s="74"/>
    </row>
    <row r="369929" spans="2:3" x14ac:dyDescent="0.25">
      <c r="B369929" s="74"/>
    </row>
    <row r="369930" spans="2:3" x14ac:dyDescent="0.25">
      <c r="B369930" s="74"/>
    </row>
    <row r="369931" spans="2:3" x14ac:dyDescent="0.25">
      <c r="B369931" s="74"/>
    </row>
    <row r="369932" spans="2:3" x14ac:dyDescent="0.25">
      <c r="B369932" s="74"/>
    </row>
    <row r="369933" spans="2:3" x14ac:dyDescent="0.25">
      <c r="B369933" s="74"/>
    </row>
    <row r="369934" spans="2:3" x14ac:dyDescent="0.25">
      <c r="B369934" s="74"/>
    </row>
    <row r="369985" spans="2:3" x14ac:dyDescent="0.25">
      <c r="C369985"/>
    </row>
    <row r="369986" spans="2:3" x14ac:dyDescent="0.25">
      <c r="B369986" s="74"/>
    </row>
    <row r="369987" spans="2:3" x14ac:dyDescent="0.25">
      <c r="B369987" s="74"/>
    </row>
    <row r="369988" spans="2:3" x14ac:dyDescent="0.25">
      <c r="B369988" s="74"/>
    </row>
    <row r="369989" spans="2:3" x14ac:dyDescent="0.25">
      <c r="B369989" s="74"/>
    </row>
    <row r="369990" spans="2:3" x14ac:dyDescent="0.25">
      <c r="B369990" s="74"/>
    </row>
    <row r="369991" spans="2:3" x14ac:dyDescent="0.25">
      <c r="B369991" s="74"/>
    </row>
    <row r="369992" spans="2:3" x14ac:dyDescent="0.25">
      <c r="B369992" s="74"/>
    </row>
    <row r="369993" spans="2:3" x14ac:dyDescent="0.25">
      <c r="B369993" s="74"/>
    </row>
    <row r="369994" spans="2:3" x14ac:dyDescent="0.25">
      <c r="B369994" s="74"/>
    </row>
    <row r="369995" spans="2:3" x14ac:dyDescent="0.25">
      <c r="B369995" s="74"/>
    </row>
    <row r="369996" spans="2:3" x14ac:dyDescent="0.25">
      <c r="B369996" s="74"/>
    </row>
    <row r="369997" spans="2:3" x14ac:dyDescent="0.25">
      <c r="B369997" s="74"/>
    </row>
    <row r="369998" spans="2:3" x14ac:dyDescent="0.25">
      <c r="B369998" s="74"/>
    </row>
    <row r="370049" spans="2:3" x14ac:dyDescent="0.25">
      <c r="C370049"/>
    </row>
    <row r="370050" spans="2:3" x14ac:dyDescent="0.25">
      <c r="B370050" s="74"/>
    </row>
    <row r="370051" spans="2:3" x14ac:dyDescent="0.25">
      <c r="B370051" s="74"/>
    </row>
    <row r="370052" spans="2:3" x14ac:dyDescent="0.25">
      <c r="B370052" s="74"/>
    </row>
    <row r="370053" spans="2:3" x14ac:dyDescent="0.25">
      <c r="B370053" s="74"/>
    </row>
    <row r="370054" spans="2:3" x14ac:dyDescent="0.25">
      <c r="B370054" s="74"/>
    </row>
    <row r="370055" spans="2:3" x14ac:dyDescent="0.25">
      <c r="B370055" s="74"/>
    </row>
    <row r="370056" spans="2:3" x14ac:dyDescent="0.25">
      <c r="B370056" s="74"/>
    </row>
    <row r="370057" spans="2:3" x14ac:dyDescent="0.25">
      <c r="B370057" s="74"/>
    </row>
    <row r="370058" spans="2:3" x14ac:dyDescent="0.25">
      <c r="B370058" s="74"/>
    </row>
    <row r="370059" spans="2:3" x14ac:dyDescent="0.25">
      <c r="B370059" s="74"/>
    </row>
    <row r="370060" spans="2:3" x14ac:dyDescent="0.25">
      <c r="B370060" s="74"/>
    </row>
    <row r="370061" spans="2:3" x14ac:dyDescent="0.25">
      <c r="B370061" s="74"/>
    </row>
    <row r="370062" spans="2:3" x14ac:dyDescent="0.25">
      <c r="B370062" s="74"/>
    </row>
    <row r="370113" spans="2:3" x14ac:dyDescent="0.25">
      <c r="C370113"/>
    </row>
    <row r="370114" spans="2:3" x14ac:dyDescent="0.25">
      <c r="B370114" s="74"/>
    </row>
    <row r="370115" spans="2:3" x14ac:dyDescent="0.25">
      <c r="B370115" s="74"/>
    </row>
    <row r="370116" spans="2:3" x14ac:dyDescent="0.25">
      <c r="B370116" s="74"/>
    </row>
    <row r="370117" spans="2:3" x14ac:dyDescent="0.25">
      <c r="B370117" s="74"/>
    </row>
    <row r="370118" spans="2:3" x14ac:dyDescent="0.25">
      <c r="B370118" s="74"/>
    </row>
    <row r="370119" spans="2:3" x14ac:dyDescent="0.25">
      <c r="B370119" s="74"/>
    </row>
    <row r="370120" spans="2:3" x14ac:dyDescent="0.25">
      <c r="B370120" s="74"/>
    </row>
    <row r="370121" spans="2:3" x14ac:dyDescent="0.25">
      <c r="B370121" s="74"/>
    </row>
    <row r="370122" spans="2:3" x14ac:dyDescent="0.25">
      <c r="B370122" s="74"/>
    </row>
    <row r="370123" spans="2:3" x14ac:dyDescent="0.25">
      <c r="B370123" s="74"/>
    </row>
    <row r="370124" spans="2:3" x14ac:dyDescent="0.25">
      <c r="B370124" s="74"/>
    </row>
    <row r="370125" spans="2:3" x14ac:dyDescent="0.25">
      <c r="B370125" s="74"/>
    </row>
    <row r="370126" spans="2:3" x14ac:dyDescent="0.25">
      <c r="B370126" s="74"/>
    </row>
    <row r="370177" spans="2:3" x14ac:dyDescent="0.25">
      <c r="C370177"/>
    </row>
    <row r="370178" spans="2:3" x14ac:dyDescent="0.25">
      <c r="B370178" s="74"/>
    </row>
    <row r="370179" spans="2:3" x14ac:dyDescent="0.25">
      <c r="B370179" s="74"/>
    </row>
    <row r="370180" spans="2:3" x14ac:dyDescent="0.25">
      <c r="B370180" s="74"/>
    </row>
    <row r="370181" spans="2:3" x14ac:dyDescent="0.25">
      <c r="B370181" s="74"/>
    </row>
    <row r="370182" spans="2:3" x14ac:dyDescent="0.25">
      <c r="B370182" s="74"/>
    </row>
    <row r="370183" spans="2:3" x14ac:dyDescent="0.25">
      <c r="B370183" s="74"/>
    </row>
    <row r="370184" spans="2:3" x14ac:dyDescent="0.25">
      <c r="B370184" s="74"/>
    </row>
    <row r="370185" spans="2:3" x14ac:dyDescent="0.25">
      <c r="B370185" s="74"/>
    </row>
    <row r="370186" spans="2:3" x14ac:dyDescent="0.25">
      <c r="B370186" s="74"/>
    </row>
    <row r="370187" spans="2:3" x14ac:dyDescent="0.25">
      <c r="B370187" s="74"/>
    </row>
    <row r="370188" spans="2:3" x14ac:dyDescent="0.25">
      <c r="B370188" s="74"/>
    </row>
    <row r="370189" spans="2:3" x14ac:dyDescent="0.25">
      <c r="B370189" s="74"/>
    </row>
    <row r="370190" spans="2:3" x14ac:dyDescent="0.25">
      <c r="B370190" s="74"/>
    </row>
    <row r="370241" spans="2:3" x14ac:dyDescent="0.25">
      <c r="C370241"/>
    </row>
    <row r="370242" spans="2:3" x14ac:dyDescent="0.25">
      <c r="B370242" s="74"/>
    </row>
    <row r="370243" spans="2:3" x14ac:dyDescent="0.25">
      <c r="B370243" s="74"/>
    </row>
    <row r="370244" spans="2:3" x14ac:dyDescent="0.25">
      <c r="B370244" s="74"/>
    </row>
    <row r="370245" spans="2:3" x14ac:dyDescent="0.25">
      <c r="B370245" s="74"/>
    </row>
    <row r="370246" spans="2:3" x14ac:dyDescent="0.25">
      <c r="B370246" s="74"/>
    </row>
    <row r="370247" spans="2:3" x14ac:dyDescent="0.25">
      <c r="B370247" s="74"/>
    </row>
    <row r="370248" spans="2:3" x14ac:dyDescent="0.25">
      <c r="B370248" s="74"/>
    </row>
    <row r="370249" spans="2:3" x14ac:dyDescent="0.25">
      <c r="B370249" s="74"/>
    </row>
    <row r="370250" spans="2:3" x14ac:dyDescent="0.25">
      <c r="B370250" s="74"/>
    </row>
    <row r="370251" spans="2:3" x14ac:dyDescent="0.25">
      <c r="B370251" s="74"/>
    </row>
    <row r="370252" spans="2:3" x14ac:dyDescent="0.25">
      <c r="B370252" s="74"/>
    </row>
    <row r="370253" spans="2:3" x14ac:dyDescent="0.25">
      <c r="B370253" s="74"/>
    </row>
    <row r="370254" spans="2:3" x14ac:dyDescent="0.25">
      <c r="B370254" s="74"/>
    </row>
    <row r="370305" spans="2:3" x14ac:dyDescent="0.25">
      <c r="C370305"/>
    </row>
    <row r="370306" spans="2:3" x14ac:dyDescent="0.25">
      <c r="B370306" s="74"/>
    </row>
    <row r="370307" spans="2:3" x14ac:dyDescent="0.25">
      <c r="B370307" s="74"/>
    </row>
    <row r="370308" spans="2:3" x14ac:dyDescent="0.25">
      <c r="B370308" s="74"/>
    </row>
    <row r="370309" spans="2:3" x14ac:dyDescent="0.25">
      <c r="B370309" s="74"/>
    </row>
    <row r="370310" spans="2:3" x14ac:dyDescent="0.25">
      <c r="B370310" s="74"/>
    </row>
    <row r="370311" spans="2:3" x14ac:dyDescent="0.25">
      <c r="B370311" s="74"/>
    </row>
    <row r="370312" spans="2:3" x14ac:dyDescent="0.25">
      <c r="B370312" s="74"/>
    </row>
    <row r="370313" spans="2:3" x14ac:dyDescent="0.25">
      <c r="B370313" s="74"/>
    </row>
    <row r="370314" spans="2:3" x14ac:dyDescent="0.25">
      <c r="B370314" s="74"/>
    </row>
    <row r="370315" spans="2:3" x14ac:dyDescent="0.25">
      <c r="B370315" s="74"/>
    </row>
    <row r="370316" spans="2:3" x14ac:dyDescent="0.25">
      <c r="B370316" s="74"/>
    </row>
    <row r="370317" spans="2:3" x14ac:dyDescent="0.25">
      <c r="B370317" s="74"/>
    </row>
    <row r="370318" spans="2:3" x14ac:dyDescent="0.25">
      <c r="B370318" s="74"/>
    </row>
    <row r="370369" spans="2:3" x14ac:dyDescent="0.25">
      <c r="C370369"/>
    </row>
    <row r="370370" spans="2:3" x14ac:dyDescent="0.25">
      <c r="B370370" s="74"/>
    </row>
    <row r="370371" spans="2:3" x14ac:dyDescent="0.25">
      <c r="B370371" s="74"/>
    </row>
    <row r="370372" spans="2:3" x14ac:dyDescent="0.25">
      <c r="B370372" s="74"/>
    </row>
    <row r="370373" spans="2:3" x14ac:dyDescent="0.25">
      <c r="B370373" s="74"/>
    </row>
    <row r="370374" spans="2:3" x14ac:dyDescent="0.25">
      <c r="B370374" s="74"/>
    </row>
    <row r="370375" spans="2:3" x14ac:dyDescent="0.25">
      <c r="B370375" s="74"/>
    </row>
    <row r="370376" spans="2:3" x14ac:dyDescent="0.25">
      <c r="B370376" s="74"/>
    </row>
    <row r="370377" spans="2:3" x14ac:dyDescent="0.25">
      <c r="B370377" s="74"/>
    </row>
    <row r="370378" spans="2:3" x14ac:dyDescent="0.25">
      <c r="B370378" s="74"/>
    </row>
    <row r="370379" spans="2:3" x14ac:dyDescent="0.25">
      <c r="B370379" s="74"/>
    </row>
    <row r="370380" spans="2:3" x14ac:dyDescent="0.25">
      <c r="B370380" s="74"/>
    </row>
    <row r="370381" spans="2:3" x14ac:dyDescent="0.25">
      <c r="B370381" s="74"/>
    </row>
    <row r="370382" spans="2:3" x14ac:dyDescent="0.25">
      <c r="B370382" s="74"/>
    </row>
    <row r="370433" spans="2:3" x14ac:dyDescent="0.25">
      <c r="C370433"/>
    </row>
    <row r="370434" spans="2:3" x14ac:dyDescent="0.25">
      <c r="B370434" s="74"/>
    </row>
    <row r="370435" spans="2:3" x14ac:dyDescent="0.25">
      <c r="B370435" s="74"/>
    </row>
    <row r="370436" spans="2:3" x14ac:dyDescent="0.25">
      <c r="B370436" s="74"/>
    </row>
    <row r="370437" spans="2:3" x14ac:dyDescent="0.25">
      <c r="B370437" s="74"/>
    </row>
    <row r="370438" spans="2:3" x14ac:dyDescent="0.25">
      <c r="B370438" s="74"/>
    </row>
    <row r="370439" spans="2:3" x14ac:dyDescent="0.25">
      <c r="B370439" s="74"/>
    </row>
    <row r="370440" spans="2:3" x14ac:dyDescent="0.25">
      <c r="B370440" s="74"/>
    </row>
    <row r="370441" spans="2:3" x14ac:dyDescent="0.25">
      <c r="B370441" s="74"/>
    </row>
    <row r="370442" spans="2:3" x14ac:dyDescent="0.25">
      <c r="B370442" s="74"/>
    </row>
    <row r="370443" spans="2:3" x14ac:dyDescent="0.25">
      <c r="B370443" s="74"/>
    </row>
    <row r="370444" spans="2:3" x14ac:dyDescent="0.25">
      <c r="B370444" s="74"/>
    </row>
    <row r="370445" spans="2:3" x14ac:dyDescent="0.25">
      <c r="B370445" s="74"/>
    </row>
    <row r="370446" spans="2:3" x14ac:dyDescent="0.25">
      <c r="B370446" s="74"/>
    </row>
    <row r="370497" spans="2:3" x14ac:dyDescent="0.25">
      <c r="C370497"/>
    </row>
    <row r="370498" spans="2:3" x14ac:dyDescent="0.25">
      <c r="B370498" s="74"/>
    </row>
    <row r="370499" spans="2:3" x14ac:dyDescent="0.25">
      <c r="B370499" s="74"/>
    </row>
    <row r="370500" spans="2:3" x14ac:dyDescent="0.25">
      <c r="B370500" s="74"/>
    </row>
    <row r="370501" spans="2:3" x14ac:dyDescent="0.25">
      <c r="B370501" s="74"/>
    </row>
    <row r="370502" spans="2:3" x14ac:dyDescent="0.25">
      <c r="B370502" s="74"/>
    </row>
    <row r="370503" spans="2:3" x14ac:dyDescent="0.25">
      <c r="B370503" s="74"/>
    </row>
    <row r="370504" spans="2:3" x14ac:dyDescent="0.25">
      <c r="B370504" s="74"/>
    </row>
    <row r="370505" spans="2:3" x14ac:dyDescent="0.25">
      <c r="B370505" s="74"/>
    </row>
    <row r="370506" spans="2:3" x14ac:dyDescent="0.25">
      <c r="B370506" s="74"/>
    </row>
    <row r="370507" spans="2:3" x14ac:dyDescent="0.25">
      <c r="B370507" s="74"/>
    </row>
    <row r="370508" spans="2:3" x14ac:dyDescent="0.25">
      <c r="B370508" s="74"/>
    </row>
    <row r="370509" spans="2:3" x14ac:dyDescent="0.25">
      <c r="B370509" s="74"/>
    </row>
    <row r="370510" spans="2:3" x14ac:dyDescent="0.25">
      <c r="B370510" s="74"/>
    </row>
    <row r="370561" spans="2:3" x14ac:dyDescent="0.25">
      <c r="C370561"/>
    </row>
    <row r="370562" spans="2:3" x14ac:dyDescent="0.25">
      <c r="B370562" s="74"/>
    </row>
    <row r="370563" spans="2:3" x14ac:dyDescent="0.25">
      <c r="B370563" s="74"/>
    </row>
    <row r="370564" spans="2:3" x14ac:dyDescent="0.25">
      <c r="B370564" s="74"/>
    </row>
    <row r="370565" spans="2:3" x14ac:dyDescent="0.25">
      <c r="B370565" s="74"/>
    </row>
    <row r="370566" spans="2:3" x14ac:dyDescent="0.25">
      <c r="B370566" s="74"/>
    </row>
    <row r="370567" spans="2:3" x14ac:dyDescent="0.25">
      <c r="B370567" s="74"/>
    </row>
    <row r="370568" spans="2:3" x14ac:dyDescent="0.25">
      <c r="B370568" s="74"/>
    </row>
    <row r="370569" spans="2:3" x14ac:dyDescent="0.25">
      <c r="B370569" s="74"/>
    </row>
    <row r="370570" spans="2:3" x14ac:dyDescent="0.25">
      <c r="B370570" s="74"/>
    </row>
    <row r="370571" spans="2:3" x14ac:dyDescent="0.25">
      <c r="B370571" s="74"/>
    </row>
    <row r="370572" spans="2:3" x14ac:dyDescent="0.25">
      <c r="B370572" s="74"/>
    </row>
    <row r="370573" spans="2:3" x14ac:dyDescent="0.25">
      <c r="B370573" s="74"/>
    </row>
    <row r="370574" spans="2:3" x14ac:dyDescent="0.25">
      <c r="B370574" s="74"/>
    </row>
    <row r="370625" spans="2:3" x14ac:dyDescent="0.25">
      <c r="C370625"/>
    </row>
    <row r="370626" spans="2:3" x14ac:dyDescent="0.25">
      <c r="B370626" s="74"/>
    </row>
    <row r="370627" spans="2:3" x14ac:dyDescent="0.25">
      <c r="B370627" s="74"/>
    </row>
    <row r="370628" spans="2:3" x14ac:dyDescent="0.25">
      <c r="B370628" s="74"/>
    </row>
    <row r="370629" spans="2:3" x14ac:dyDescent="0.25">
      <c r="B370629" s="74"/>
    </row>
    <row r="370630" spans="2:3" x14ac:dyDescent="0.25">
      <c r="B370630" s="74"/>
    </row>
    <row r="370631" spans="2:3" x14ac:dyDescent="0.25">
      <c r="B370631" s="74"/>
    </row>
    <row r="370632" spans="2:3" x14ac:dyDescent="0.25">
      <c r="B370632" s="74"/>
    </row>
    <row r="370633" spans="2:3" x14ac:dyDescent="0.25">
      <c r="B370633" s="74"/>
    </row>
    <row r="370634" spans="2:3" x14ac:dyDescent="0.25">
      <c r="B370634" s="74"/>
    </row>
    <row r="370635" spans="2:3" x14ac:dyDescent="0.25">
      <c r="B370635" s="74"/>
    </row>
    <row r="370636" spans="2:3" x14ac:dyDescent="0.25">
      <c r="B370636" s="74"/>
    </row>
    <row r="370637" spans="2:3" x14ac:dyDescent="0.25">
      <c r="B370637" s="74"/>
    </row>
    <row r="370638" spans="2:3" x14ac:dyDescent="0.25">
      <c r="B370638" s="74"/>
    </row>
    <row r="370689" spans="2:3" x14ac:dyDescent="0.25">
      <c r="C370689"/>
    </row>
    <row r="370690" spans="2:3" x14ac:dyDescent="0.25">
      <c r="B370690" s="74"/>
    </row>
    <row r="370691" spans="2:3" x14ac:dyDescent="0.25">
      <c r="B370691" s="74"/>
    </row>
    <row r="370692" spans="2:3" x14ac:dyDescent="0.25">
      <c r="B370692" s="74"/>
    </row>
    <row r="370693" spans="2:3" x14ac:dyDescent="0.25">
      <c r="B370693" s="74"/>
    </row>
    <row r="370694" spans="2:3" x14ac:dyDescent="0.25">
      <c r="B370694" s="74"/>
    </row>
    <row r="370695" spans="2:3" x14ac:dyDescent="0.25">
      <c r="B370695" s="74"/>
    </row>
    <row r="370696" spans="2:3" x14ac:dyDescent="0.25">
      <c r="B370696" s="74"/>
    </row>
    <row r="370697" spans="2:3" x14ac:dyDescent="0.25">
      <c r="B370697" s="74"/>
    </row>
    <row r="370698" spans="2:3" x14ac:dyDescent="0.25">
      <c r="B370698" s="74"/>
    </row>
    <row r="370699" spans="2:3" x14ac:dyDescent="0.25">
      <c r="B370699" s="74"/>
    </row>
    <row r="370700" spans="2:3" x14ac:dyDescent="0.25">
      <c r="B370700" s="74"/>
    </row>
    <row r="370701" spans="2:3" x14ac:dyDescent="0.25">
      <c r="B370701" s="74"/>
    </row>
    <row r="370702" spans="2:3" x14ac:dyDescent="0.25">
      <c r="B370702" s="74"/>
    </row>
    <row r="370753" spans="2:3" x14ac:dyDescent="0.25">
      <c r="C370753"/>
    </row>
    <row r="370754" spans="2:3" x14ac:dyDescent="0.25">
      <c r="B370754" s="74"/>
    </row>
    <row r="370755" spans="2:3" x14ac:dyDescent="0.25">
      <c r="B370755" s="74"/>
    </row>
    <row r="370756" spans="2:3" x14ac:dyDescent="0.25">
      <c r="B370756" s="74"/>
    </row>
    <row r="370757" spans="2:3" x14ac:dyDescent="0.25">
      <c r="B370757" s="74"/>
    </row>
    <row r="370758" spans="2:3" x14ac:dyDescent="0.25">
      <c r="B370758" s="74"/>
    </row>
    <row r="370759" spans="2:3" x14ac:dyDescent="0.25">
      <c r="B370759" s="74"/>
    </row>
    <row r="370760" spans="2:3" x14ac:dyDescent="0.25">
      <c r="B370760" s="74"/>
    </row>
    <row r="370761" spans="2:3" x14ac:dyDescent="0.25">
      <c r="B370761" s="74"/>
    </row>
    <row r="370762" spans="2:3" x14ac:dyDescent="0.25">
      <c r="B370762" s="74"/>
    </row>
    <row r="370763" spans="2:3" x14ac:dyDescent="0.25">
      <c r="B370763" s="74"/>
    </row>
    <row r="370764" spans="2:3" x14ac:dyDescent="0.25">
      <c r="B370764" s="74"/>
    </row>
    <row r="370765" spans="2:3" x14ac:dyDescent="0.25">
      <c r="B370765" s="74"/>
    </row>
    <row r="370766" spans="2:3" x14ac:dyDescent="0.25">
      <c r="B370766" s="74"/>
    </row>
    <row r="370817" spans="2:3" x14ac:dyDescent="0.25">
      <c r="C370817"/>
    </row>
    <row r="370818" spans="2:3" x14ac:dyDescent="0.25">
      <c r="B370818" s="74"/>
    </row>
    <row r="370819" spans="2:3" x14ac:dyDescent="0.25">
      <c r="B370819" s="74"/>
    </row>
    <row r="370820" spans="2:3" x14ac:dyDescent="0.25">
      <c r="B370820" s="74"/>
    </row>
    <row r="370821" spans="2:3" x14ac:dyDescent="0.25">
      <c r="B370821" s="74"/>
    </row>
    <row r="370822" spans="2:3" x14ac:dyDescent="0.25">
      <c r="B370822" s="74"/>
    </row>
    <row r="370823" spans="2:3" x14ac:dyDescent="0.25">
      <c r="B370823" s="74"/>
    </row>
    <row r="370824" spans="2:3" x14ac:dyDescent="0.25">
      <c r="B370824" s="74"/>
    </row>
    <row r="370825" spans="2:3" x14ac:dyDescent="0.25">
      <c r="B370825" s="74"/>
    </row>
    <row r="370826" spans="2:3" x14ac:dyDescent="0.25">
      <c r="B370826" s="74"/>
    </row>
    <row r="370827" spans="2:3" x14ac:dyDescent="0.25">
      <c r="B370827" s="74"/>
    </row>
    <row r="370828" spans="2:3" x14ac:dyDescent="0.25">
      <c r="B370828" s="74"/>
    </row>
    <row r="370829" spans="2:3" x14ac:dyDescent="0.25">
      <c r="B370829" s="74"/>
    </row>
    <row r="370830" spans="2:3" x14ac:dyDescent="0.25">
      <c r="B370830" s="74"/>
    </row>
    <row r="370881" spans="2:3" x14ac:dyDescent="0.25">
      <c r="C370881"/>
    </row>
    <row r="370882" spans="2:3" x14ac:dyDescent="0.25">
      <c r="B370882" s="74"/>
    </row>
    <row r="370883" spans="2:3" x14ac:dyDescent="0.25">
      <c r="B370883" s="74"/>
    </row>
    <row r="370884" spans="2:3" x14ac:dyDescent="0.25">
      <c r="B370884" s="74"/>
    </row>
    <row r="370885" spans="2:3" x14ac:dyDescent="0.25">
      <c r="B370885" s="74"/>
    </row>
    <row r="370886" spans="2:3" x14ac:dyDescent="0.25">
      <c r="B370886" s="74"/>
    </row>
    <row r="370887" spans="2:3" x14ac:dyDescent="0.25">
      <c r="B370887" s="74"/>
    </row>
    <row r="370888" spans="2:3" x14ac:dyDescent="0.25">
      <c r="B370888" s="74"/>
    </row>
    <row r="370889" spans="2:3" x14ac:dyDescent="0.25">
      <c r="B370889" s="74"/>
    </row>
    <row r="370890" spans="2:3" x14ac:dyDescent="0.25">
      <c r="B370890" s="74"/>
    </row>
    <row r="370891" spans="2:3" x14ac:dyDescent="0.25">
      <c r="B370891" s="74"/>
    </row>
    <row r="370892" spans="2:3" x14ac:dyDescent="0.25">
      <c r="B370892" s="74"/>
    </row>
    <row r="370893" spans="2:3" x14ac:dyDescent="0.25">
      <c r="B370893" s="74"/>
    </row>
    <row r="370894" spans="2:3" x14ac:dyDescent="0.25">
      <c r="B370894" s="74"/>
    </row>
    <row r="370945" spans="2:3" x14ac:dyDescent="0.25">
      <c r="C370945"/>
    </row>
    <row r="370946" spans="2:3" x14ac:dyDescent="0.25">
      <c r="B370946" s="74"/>
    </row>
    <row r="370947" spans="2:3" x14ac:dyDescent="0.25">
      <c r="B370947" s="74"/>
    </row>
    <row r="370948" spans="2:3" x14ac:dyDescent="0.25">
      <c r="B370948" s="74"/>
    </row>
    <row r="370949" spans="2:3" x14ac:dyDescent="0.25">
      <c r="B370949" s="74"/>
    </row>
    <row r="370950" spans="2:3" x14ac:dyDescent="0.25">
      <c r="B370950" s="74"/>
    </row>
    <row r="370951" spans="2:3" x14ac:dyDescent="0.25">
      <c r="B370951" s="74"/>
    </row>
    <row r="370952" spans="2:3" x14ac:dyDescent="0.25">
      <c r="B370952" s="74"/>
    </row>
    <row r="370953" spans="2:3" x14ac:dyDescent="0.25">
      <c r="B370953" s="74"/>
    </row>
    <row r="370954" spans="2:3" x14ac:dyDescent="0.25">
      <c r="B370954" s="74"/>
    </row>
    <row r="370955" spans="2:3" x14ac:dyDescent="0.25">
      <c r="B370955" s="74"/>
    </row>
    <row r="370956" spans="2:3" x14ac:dyDescent="0.25">
      <c r="B370956" s="74"/>
    </row>
    <row r="370957" spans="2:3" x14ac:dyDescent="0.25">
      <c r="B370957" s="74"/>
    </row>
    <row r="370958" spans="2:3" x14ac:dyDescent="0.25">
      <c r="B370958" s="74"/>
    </row>
    <row r="371009" spans="2:3" x14ac:dyDescent="0.25">
      <c r="C371009"/>
    </row>
    <row r="371010" spans="2:3" x14ac:dyDescent="0.25">
      <c r="B371010" s="74"/>
    </row>
    <row r="371011" spans="2:3" x14ac:dyDescent="0.25">
      <c r="B371011" s="74"/>
    </row>
    <row r="371012" spans="2:3" x14ac:dyDescent="0.25">
      <c r="B371012" s="74"/>
    </row>
    <row r="371013" spans="2:3" x14ac:dyDescent="0.25">
      <c r="B371013" s="74"/>
    </row>
    <row r="371014" spans="2:3" x14ac:dyDescent="0.25">
      <c r="B371014" s="74"/>
    </row>
    <row r="371015" spans="2:3" x14ac:dyDescent="0.25">
      <c r="B371015" s="74"/>
    </row>
    <row r="371016" spans="2:3" x14ac:dyDescent="0.25">
      <c r="B371016" s="74"/>
    </row>
    <row r="371017" spans="2:3" x14ac:dyDescent="0.25">
      <c r="B371017" s="74"/>
    </row>
    <row r="371018" spans="2:3" x14ac:dyDescent="0.25">
      <c r="B371018" s="74"/>
    </row>
    <row r="371019" spans="2:3" x14ac:dyDescent="0.25">
      <c r="B371019" s="74"/>
    </row>
    <row r="371020" spans="2:3" x14ac:dyDescent="0.25">
      <c r="B371020" s="74"/>
    </row>
    <row r="371021" spans="2:3" x14ac:dyDescent="0.25">
      <c r="B371021" s="74"/>
    </row>
    <row r="371022" spans="2:3" x14ac:dyDescent="0.25">
      <c r="B371022" s="74"/>
    </row>
    <row r="371073" spans="2:3" x14ac:dyDescent="0.25">
      <c r="C371073"/>
    </row>
    <row r="371074" spans="2:3" x14ac:dyDescent="0.25">
      <c r="B371074" s="74"/>
    </row>
    <row r="371075" spans="2:3" x14ac:dyDescent="0.25">
      <c r="B371075" s="74"/>
    </row>
    <row r="371076" spans="2:3" x14ac:dyDescent="0.25">
      <c r="B371076" s="74"/>
    </row>
    <row r="371077" spans="2:3" x14ac:dyDescent="0.25">
      <c r="B371077" s="74"/>
    </row>
    <row r="371078" spans="2:3" x14ac:dyDescent="0.25">
      <c r="B371078" s="74"/>
    </row>
    <row r="371079" spans="2:3" x14ac:dyDescent="0.25">
      <c r="B371079" s="74"/>
    </row>
    <row r="371080" spans="2:3" x14ac:dyDescent="0.25">
      <c r="B371080" s="74"/>
    </row>
    <row r="371081" spans="2:3" x14ac:dyDescent="0.25">
      <c r="B371081" s="74"/>
    </row>
    <row r="371082" spans="2:3" x14ac:dyDescent="0.25">
      <c r="B371082" s="74"/>
    </row>
    <row r="371083" spans="2:3" x14ac:dyDescent="0.25">
      <c r="B371083" s="74"/>
    </row>
    <row r="371084" spans="2:3" x14ac:dyDescent="0.25">
      <c r="B371084" s="74"/>
    </row>
    <row r="371085" spans="2:3" x14ac:dyDescent="0.25">
      <c r="B371085" s="74"/>
    </row>
    <row r="371086" spans="2:3" x14ac:dyDescent="0.25">
      <c r="B371086" s="74"/>
    </row>
    <row r="371137" spans="2:3" x14ac:dyDescent="0.25">
      <c r="C371137"/>
    </row>
    <row r="371138" spans="2:3" x14ac:dyDescent="0.25">
      <c r="B371138" s="74"/>
    </row>
    <row r="371139" spans="2:3" x14ac:dyDescent="0.25">
      <c r="B371139" s="74"/>
    </row>
    <row r="371140" spans="2:3" x14ac:dyDescent="0.25">
      <c r="B371140" s="74"/>
    </row>
    <row r="371141" spans="2:3" x14ac:dyDescent="0.25">
      <c r="B371141" s="74"/>
    </row>
    <row r="371142" spans="2:3" x14ac:dyDescent="0.25">
      <c r="B371142" s="74"/>
    </row>
    <row r="371143" spans="2:3" x14ac:dyDescent="0.25">
      <c r="B371143" s="74"/>
    </row>
    <row r="371144" spans="2:3" x14ac:dyDescent="0.25">
      <c r="B371144" s="74"/>
    </row>
    <row r="371145" spans="2:3" x14ac:dyDescent="0.25">
      <c r="B371145" s="74"/>
    </row>
    <row r="371146" spans="2:3" x14ac:dyDescent="0.25">
      <c r="B371146" s="74"/>
    </row>
    <row r="371147" spans="2:3" x14ac:dyDescent="0.25">
      <c r="B371147" s="74"/>
    </row>
    <row r="371148" spans="2:3" x14ac:dyDescent="0.25">
      <c r="B371148" s="74"/>
    </row>
    <row r="371149" spans="2:3" x14ac:dyDescent="0.25">
      <c r="B371149" s="74"/>
    </row>
    <row r="371150" spans="2:3" x14ac:dyDescent="0.25">
      <c r="B371150" s="74"/>
    </row>
    <row r="371201" spans="2:3" x14ac:dyDescent="0.25">
      <c r="C371201"/>
    </row>
    <row r="371202" spans="2:3" x14ac:dyDescent="0.25">
      <c r="B371202" s="74"/>
    </row>
    <row r="371203" spans="2:3" x14ac:dyDescent="0.25">
      <c r="B371203" s="74"/>
    </row>
    <row r="371204" spans="2:3" x14ac:dyDescent="0.25">
      <c r="B371204" s="74"/>
    </row>
    <row r="371205" spans="2:3" x14ac:dyDescent="0.25">
      <c r="B371205" s="74"/>
    </row>
    <row r="371206" spans="2:3" x14ac:dyDescent="0.25">
      <c r="B371206" s="74"/>
    </row>
    <row r="371207" spans="2:3" x14ac:dyDescent="0.25">
      <c r="B371207" s="74"/>
    </row>
    <row r="371208" spans="2:3" x14ac:dyDescent="0.25">
      <c r="B371208" s="74"/>
    </row>
    <row r="371209" spans="2:3" x14ac:dyDescent="0.25">
      <c r="B371209" s="74"/>
    </row>
    <row r="371210" spans="2:3" x14ac:dyDescent="0.25">
      <c r="B371210" s="74"/>
    </row>
    <row r="371211" spans="2:3" x14ac:dyDescent="0.25">
      <c r="B371211" s="74"/>
    </row>
    <row r="371212" spans="2:3" x14ac:dyDescent="0.25">
      <c r="B371212" s="74"/>
    </row>
    <row r="371213" spans="2:3" x14ac:dyDescent="0.25">
      <c r="B371213" s="74"/>
    </row>
    <row r="371214" spans="2:3" x14ac:dyDescent="0.25">
      <c r="B371214" s="74"/>
    </row>
    <row r="371265" spans="2:3" x14ac:dyDescent="0.25">
      <c r="C371265"/>
    </row>
    <row r="371266" spans="2:3" x14ac:dyDescent="0.25">
      <c r="B371266" s="74"/>
    </row>
    <row r="371267" spans="2:3" x14ac:dyDescent="0.25">
      <c r="B371267" s="74"/>
    </row>
    <row r="371268" spans="2:3" x14ac:dyDescent="0.25">
      <c r="B371268" s="74"/>
    </row>
    <row r="371269" spans="2:3" x14ac:dyDescent="0.25">
      <c r="B371269" s="74"/>
    </row>
    <row r="371270" spans="2:3" x14ac:dyDescent="0.25">
      <c r="B371270" s="74"/>
    </row>
    <row r="371271" spans="2:3" x14ac:dyDescent="0.25">
      <c r="B371271" s="74"/>
    </row>
    <row r="371272" spans="2:3" x14ac:dyDescent="0.25">
      <c r="B371272" s="74"/>
    </row>
    <row r="371273" spans="2:3" x14ac:dyDescent="0.25">
      <c r="B371273" s="74"/>
    </row>
    <row r="371274" spans="2:3" x14ac:dyDescent="0.25">
      <c r="B371274" s="74"/>
    </row>
    <row r="371275" spans="2:3" x14ac:dyDescent="0.25">
      <c r="B371275" s="74"/>
    </row>
    <row r="371276" spans="2:3" x14ac:dyDescent="0.25">
      <c r="B371276" s="74"/>
    </row>
    <row r="371277" spans="2:3" x14ac:dyDescent="0.25">
      <c r="B371277" s="74"/>
    </row>
    <row r="371278" spans="2:3" x14ac:dyDescent="0.25">
      <c r="B371278" s="74"/>
    </row>
    <row r="371329" spans="2:3" x14ac:dyDescent="0.25">
      <c r="C371329"/>
    </row>
    <row r="371330" spans="2:3" x14ac:dyDescent="0.25">
      <c r="B371330" s="74"/>
    </row>
    <row r="371331" spans="2:3" x14ac:dyDescent="0.25">
      <c r="B371331" s="74"/>
    </row>
    <row r="371332" spans="2:3" x14ac:dyDescent="0.25">
      <c r="B371332" s="74"/>
    </row>
    <row r="371333" spans="2:3" x14ac:dyDescent="0.25">
      <c r="B371333" s="74"/>
    </row>
    <row r="371334" spans="2:3" x14ac:dyDescent="0.25">
      <c r="B371334" s="74"/>
    </row>
    <row r="371335" spans="2:3" x14ac:dyDescent="0.25">
      <c r="B371335" s="74"/>
    </row>
    <row r="371336" spans="2:3" x14ac:dyDescent="0.25">
      <c r="B371336" s="74"/>
    </row>
    <row r="371337" spans="2:3" x14ac:dyDescent="0.25">
      <c r="B371337" s="74"/>
    </row>
    <row r="371338" spans="2:3" x14ac:dyDescent="0.25">
      <c r="B371338" s="74"/>
    </row>
    <row r="371339" spans="2:3" x14ac:dyDescent="0.25">
      <c r="B371339" s="74"/>
    </row>
    <row r="371340" spans="2:3" x14ac:dyDescent="0.25">
      <c r="B371340" s="74"/>
    </row>
    <row r="371341" spans="2:3" x14ac:dyDescent="0.25">
      <c r="B371341" s="74"/>
    </row>
    <row r="371342" spans="2:3" x14ac:dyDescent="0.25">
      <c r="B371342" s="74"/>
    </row>
    <row r="371393" spans="2:3" x14ac:dyDescent="0.25">
      <c r="C371393"/>
    </row>
    <row r="371394" spans="2:3" x14ac:dyDescent="0.25">
      <c r="B371394" s="74"/>
    </row>
    <row r="371395" spans="2:3" x14ac:dyDescent="0.25">
      <c r="B371395" s="74"/>
    </row>
    <row r="371396" spans="2:3" x14ac:dyDescent="0.25">
      <c r="B371396" s="74"/>
    </row>
    <row r="371397" spans="2:3" x14ac:dyDescent="0.25">
      <c r="B371397" s="74"/>
    </row>
    <row r="371398" spans="2:3" x14ac:dyDescent="0.25">
      <c r="B371398" s="74"/>
    </row>
    <row r="371399" spans="2:3" x14ac:dyDescent="0.25">
      <c r="B371399" s="74"/>
    </row>
    <row r="371400" spans="2:3" x14ac:dyDescent="0.25">
      <c r="B371400" s="74"/>
    </row>
    <row r="371401" spans="2:3" x14ac:dyDescent="0.25">
      <c r="B371401" s="74"/>
    </row>
    <row r="371402" spans="2:3" x14ac:dyDescent="0.25">
      <c r="B371402" s="74"/>
    </row>
    <row r="371403" spans="2:3" x14ac:dyDescent="0.25">
      <c r="B371403" s="74"/>
    </row>
    <row r="371404" spans="2:3" x14ac:dyDescent="0.25">
      <c r="B371404" s="74"/>
    </row>
    <row r="371405" spans="2:3" x14ac:dyDescent="0.25">
      <c r="B371405" s="74"/>
    </row>
    <row r="371406" spans="2:3" x14ac:dyDescent="0.25">
      <c r="B371406" s="74"/>
    </row>
    <row r="371457" spans="2:3" x14ac:dyDescent="0.25">
      <c r="C371457"/>
    </row>
    <row r="371458" spans="2:3" x14ac:dyDescent="0.25">
      <c r="B371458" s="74"/>
    </row>
    <row r="371459" spans="2:3" x14ac:dyDescent="0.25">
      <c r="B371459" s="74"/>
    </row>
    <row r="371460" spans="2:3" x14ac:dyDescent="0.25">
      <c r="B371460" s="74"/>
    </row>
    <row r="371461" spans="2:3" x14ac:dyDescent="0.25">
      <c r="B371461" s="74"/>
    </row>
    <row r="371462" spans="2:3" x14ac:dyDescent="0.25">
      <c r="B371462" s="74"/>
    </row>
    <row r="371463" spans="2:3" x14ac:dyDescent="0.25">
      <c r="B371463" s="74"/>
    </row>
    <row r="371464" spans="2:3" x14ac:dyDescent="0.25">
      <c r="B371464" s="74"/>
    </row>
    <row r="371465" spans="2:3" x14ac:dyDescent="0.25">
      <c r="B371465" s="74"/>
    </row>
    <row r="371466" spans="2:3" x14ac:dyDescent="0.25">
      <c r="B371466" s="74"/>
    </row>
    <row r="371467" spans="2:3" x14ac:dyDescent="0.25">
      <c r="B371467" s="74"/>
    </row>
    <row r="371468" spans="2:3" x14ac:dyDescent="0.25">
      <c r="B371468" s="74"/>
    </row>
    <row r="371469" spans="2:3" x14ac:dyDescent="0.25">
      <c r="B371469" s="74"/>
    </row>
    <row r="371470" spans="2:3" x14ac:dyDescent="0.25">
      <c r="B371470" s="74"/>
    </row>
    <row r="371521" spans="2:3" x14ac:dyDescent="0.25">
      <c r="C371521"/>
    </row>
    <row r="371522" spans="2:3" x14ac:dyDescent="0.25">
      <c r="B371522" s="74"/>
    </row>
    <row r="371523" spans="2:3" x14ac:dyDescent="0.25">
      <c r="B371523" s="74"/>
    </row>
    <row r="371524" spans="2:3" x14ac:dyDescent="0.25">
      <c r="B371524" s="74"/>
    </row>
    <row r="371525" spans="2:3" x14ac:dyDescent="0.25">
      <c r="B371525" s="74"/>
    </row>
    <row r="371526" spans="2:3" x14ac:dyDescent="0.25">
      <c r="B371526" s="74"/>
    </row>
    <row r="371527" spans="2:3" x14ac:dyDescent="0.25">
      <c r="B371527" s="74"/>
    </row>
    <row r="371528" spans="2:3" x14ac:dyDescent="0.25">
      <c r="B371528" s="74"/>
    </row>
    <row r="371529" spans="2:3" x14ac:dyDescent="0.25">
      <c r="B371529" s="74"/>
    </row>
    <row r="371530" spans="2:3" x14ac:dyDescent="0.25">
      <c r="B371530" s="74"/>
    </row>
    <row r="371531" spans="2:3" x14ac:dyDescent="0.25">
      <c r="B371531" s="74"/>
    </row>
    <row r="371532" spans="2:3" x14ac:dyDescent="0.25">
      <c r="B371532" s="74"/>
    </row>
    <row r="371533" spans="2:3" x14ac:dyDescent="0.25">
      <c r="B371533" s="74"/>
    </row>
    <row r="371534" spans="2:3" x14ac:dyDescent="0.25">
      <c r="B371534" s="74"/>
    </row>
    <row r="371585" spans="2:3" x14ac:dyDescent="0.25">
      <c r="C371585"/>
    </row>
    <row r="371586" spans="2:3" x14ac:dyDescent="0.25">
      <c r="B371586" s="74"/>
    </row>
    <row r="371587" spans="2:3" x14ac:dyDescent="0.25">
      <c r="B371587" s="74"/>
    </row>
    <row r="371588" spans="2:3" x14ac:dyDescent="0.25">
      <c r="B371588" s="74"/>
    </row>
    <row r="371589" spans="2:3" x14ac:dyDescent="0.25">
      <c r="B371589" s="74"/>
    </row>
    <row r="371590" spans="2:3" x14ac:dyDescent="0.25">
      <c r="B371590" s="74"/>
    </row>
    <row r="371591" spans="2:3" x14ac:dyDescent="0.25">
      <c r="B371591" s="74"/>
    </row>
    <row r="371592" spans="2:3" x14ac:dyDescent="0.25">
      <c r="B371592" s="74"/>
    </row>
    <row r="371593" spans="2:3" x14ac:dyDescent="0.25">
      <c r="B371593" s="74"/>
    </row>
    <row r="371594" spans="2:3" x14ac:dyDescent="0.25">
      <c r="B371594" s="74"/>
    </row>
    <row r="371595" spans="2:3" x14ac:dyDescent="0.25">
      <c r="B371595" s="74"/>
    </row>
    <row r="371596" spans="2:3" x14ac:dyDescent="0.25">
      <c r="B371596" s="74"/>
    </row>
    <row r="371597" spans="2:3" x14ac:dyDescent="0.25">
      <c r="B371597" s="74"/>
    </row>
    <row r="371598" spans="2:3" x14ac:dyDescent="0.25">
      <c r="B371598" s="74"/>
    </row>
    <row r="371649" spans="2:3" x14ac:dyDescent="0.25">
      <c r="C371649"/>
    </row>
    <row r="371650" spans="2:3" x14ac:dyDescent="0.25">
      <c r="B371650" s="74"/>
    </row>
    <row r="371651" spans="2:3" x14ac:dyDescent="0.25">
      <c r="B371651" s="74"/>
    </row>
    <row r="371652" spans="2:3" x14ac:dyDescent="0.25">
      <c r="B371652" s="74"/>
    </row>
    <row r="371653" spans="2:3" x14ac:dyDescent="0.25">
      <c r="B371653" s="74"/>
    </row>
    <row r="371654" spans="2:3" x14ac:dyDescent="0.25">
      <c r="B371654" s="74"/>
    </row>
    <row r="371655" spans="2:3" x14ac:dyDescent="0.25">
      <c r="B371655" s="74"/>
    </row>
    <row r="371656" spans="2:3" x14ac:dyDescent="0.25">
      <c r="B371656" s="74"/>
    </row>
    <row r="371657" spans="2:3" x14ac:dyDescent="0.25">
      <c r="B371657" s="74"/>
    </row>
    <row r="371658" spans="2:3" x14ac:dyDescent="0.25">
      <c r="B371658" s="74"/>
    </row>
    <row r="371659" spans="2:3" x14ac:dyDescent="0.25">
      <c r="B371659" s="74"/>
    </row>
    <row r="371660" spans="2:3" x14ac:dyDescent="0.25">
      <c r="B371660" s="74"/>
    </row>
    <row r="371661" spans="2:3" x14ac:dyDescent="0.25">
      <c r="B371661" s="74"/>
    </row>
    <row r="371662" spans="2:3" x14ac:dyDescent="0.25">
      <c r="B371662" s="74"/>
    </row>
    <row r="371713" spans="2:3" x14ac:dyDescent="0.25">
      <c r="C371713"/>
    </row>
    <row r="371714" spans="2:3" x14ac:dyDescent="0.25">
      <c r="B371714" s="74"/>
    </row>
    <row r="371715" spans="2:3" x14ac:dyDescent="0.25">
      <c r="B371715" s="74"/>
    </row>
    <row r="371716" spans="2:3" x14ac:dyDescent="0.25">
      <c r="B371716" s="74"/>
    </row>
    <row r="371717" spans="2:3" x14ac:dyDescent="0.25">
      <c r="B371717" s="74"/>
    </row>
    <row r="371718" spans="2:3" x14ac:dyDescent="0.25">
      <c r="B371718" s="74"/>
    </row>
    <row r="371719" spans="2:3" x14ac:dyDescent="0.25">
      <c r="B371719" s="74"/>
    </row>
    <row r="371720" spans="2:3" x14ac:dyDescent="0.25">
      <c r="B371720" s="74"/>
    </row>
    <row r="371721" spans="2:3" x14ac:dyDescent="0.25">
      <c r="B371721" s="74"/>
    </row>
    <row r="371722" spans="2:3" x14ac:dyDescent="0.25">
      <c r="B371722" s="74"/>
    </row>
    <row r="371723" spans="2:3" x14ac:dyDescent="0.25">
      <c r="B371723" s="74"/>
    </row>
    <row r="371724" spans="2:3" x14ac:dyDescent="0.25">
      <c r="B371724" s="74"/>
    </row>
    <row r="371725" spans="2:3" x14ac:dyDescent="0.25">
      <c r="B371725" s="74"/>
    </row>
    <row r="371726" spans="2:3" x14ac:dyDescent="0.25">
      <c r="B371726" s="74"/>
    </row>
    <row r="371777" spans="2:3" x14ac:dyDescent="0.25">
      <c r="C371777"/>
    </row>
    <row r="371778" spans="2:3" x14ac:dyDescent="0.25">
      <c r="B371778" s="74"/>
    </row>
    <row r="371779" spans="2:3" x14ac:dyDescent="0.25">
      <c r="B371779" s="74"/>
    </row>
    <row r="371780" spans="2:3" x14ac:dyDescent="0.25">
      <c r="B371780" s="74"/>
    </row>
    <row r="371781" spans="2:3" x14ac:dyDescent="0.25">
      <c r="B371781" s="74"/>
    </row>
    <row r="371782" spans="2:3" x14ac:dyDescent="0.25">
      <c r="B371782" s="74"/>
    </row>
    <row r="371783" spans="2:3" x14ac:dyDescent="0.25">
      <c r="B371783" s="74"/>
    </row>
    <row r="371784" spans="2:3" x14ac:dyDescent="0.25">
      <c r="B371784" s="74"/>
    </row>
    <row r="371785" spans="2:3" x14ac:dyDescent="0.25">
      <c r="B371785" s="74"/>
    </row>
    <row r="371786" spans="2:3" x14ac:dyDescent="0.25">
      <c r="B371786" s="74"/>
    </row>
    <row r="371787" spans="2:3" x14ac:dyDescent="0.25">
      <c r="B371787" s="74"/>
    </row>
    <row r="371788" spans="2:3" x14ac:dyDescent="0.25">
      <c r="B371788" s="74"/>
    </row>
    <row r="371789" spans="2:3" x14ac:dyDescent="0.25">
      <c r="B371789" s="74"/>
    </row>
    <row r="371790" spans="2:3" x14ac:dyDescent="0.25">
      <c r="B371790" s="74"/>
    </row>
    <row r="371841" spans="2:3" x14ac:dyDescent="0.25">
      <c r="C371841"/>
    </row>
    <row r="371842" spans="2:3" x14ac:dyDescent="0.25">
      <c r="B371842" s="74"/>
    </row>
    <row r="371843" spans="2:3" x14ac:dyDescent="0.25">
      <c r="B371843" s="74"/>
    </row>
    <row r="371844" spans="2:3" x14ac:dyDescent="0.25">
      <c r="B371844" s="74"/>
    </row>
    <row r="371845" spans="2:3" x14ac:dyDescent="0.25">
      <c r="B371845" s="74"/>
    </row>
    <row r="371846" spans="2:3" x14ac:dyDescent="0.25">
      <c r="B371846" s="74"/>
    </row>
    <row r="371847" spans="2:3" x14ac:dyDescent="0.25">
      <c r="B371847" s="74"/>
    </row>
    <row r="371848" spans="2:3" x14ac:dyDescent="0.25">
      <c r="B371848" s="74"/>
    </row>
    <row r="371849" spans="2:3" x14ac:dyDescent="0.25">
      <c r="B371849" s="74"/>
    </row>
    <row r="371850" spans="2:3" x14ac:dyDescent="0.25">
      <c r="B371850" s="74"/>
    </row>
    <row r="371851" spans="2:3" x14ac:dyDescent="0.25">
      <c r="B371851" s="74"/>
    </row>
    <row r="371852" spans="2:3" x14ac:dyDescent="0.25">
      <c r="B371852" s="74"/>
    </row>
    <row r="371853" spans="2:3" x14ac:dyDescent="0.25">
      <c r="B371853" s="74"/>
    </row>
    <row r="371854" spans="2:3" x14ac:dyDescent="0.25">
      <c r="B371854" s="74"/>
    </row>
    <row r="371905" spans="2:3" x14ac:dyDescent="0.25">
      <c r="C371905"/>
    </row>
    <row r="371906" spans="2:3" x14ac:dyDescent="0.25">
      <c r="B371906" s="74"/>
    </row>
    <row r="371907" spans="2:3" x14ac:dyDescent="0.25">
      <c r="B371907" s="74"/>
    </row>
    <row r="371908" spans="2:3" x14ac:dyDescent="0.25">
      <c r="B371908" s="74"/>
    </row>
    <row r="371909" spans="2:3" x14ac:dyDescent="0.25">
      <c r="B371909" s="74"/>
    </row>
    <row r="371910" spans="2:3" x14ac:dyDescent="0.25">
      <c r="B371910" s="74"/>
    </row>
    <row r="371911" spans="2:3" x14ac:dyDescent="0.25">
      <c r="B371911" s="74"/>
    </row>
    <row r="371912" spans="2:3" x14ac:dyDescent="0.25">
      <c r="B371912" s="74"/>
    </row>
    <row r="371913" spans="2:3" x14ac:dyDescent="0.25">
      <c r="B371913" s="74"/>
    </row>
    <row r="371914" spans="2:3" x14ac:dyDescent="0.25">
      <c r="B371914" s="74"/>
    </row>
    <row r="371915" spans="2:3" x14ac:dyDescent="0.25">
      <c r="B371915" s="74"/>
    </row>
    <row r="371916" spans="2:3" x14ac:dyDescent="0.25">
      <c r="B371916" s="74"/>
    </row>
    <row r="371917" spans="2:3" x14ac:dyDescent="0.25">
      <c r="B371917" s="74"/>
    </row>
    <row r="371918" spans="2:3" x14ac:dyDescent="0.25">
      <c r="B371918" s="74"/>
    </row>
    <row r="371969" spans="2:3" x14ac:dyDescent="0.25">
      <c r="C371969"/>
    </row>
    <row r="371970" spans="2:3" x14ac:dyDescent="0.25">
      <c r="B371970" s="74"/>
    </row>
    <row r="371971" spans="2:3" x14ac:dyDescent="0.25">
      <c r="B371971" s="74"/>
    </row>
    <row r="371972" spans="2:3" x14ac:dyDescent="0.25">
      <c r="B371972" s="74"/>
    </row>
    <row r="371973" spans="2:3" x14ac:dyDescent="0.25">
      <c r="B371973" s="74"/>
    </row>
    <row r="371974" spans="2:3" x14ac:dyDescent="0.25">
      <c r="B371974" s="74"/>
    </row>
    <row r="371975" spans="2:3" x14ac:dyDescent="0.25">
      <c r="B371975" s="74"/>
    </row>
    <row r="371976" spans="2:3" x14ac:dyDescent="0.25">
      <c r="B371976" s="74"/>
    </row>
    <row r="371977" spans="2:3" x14ac:dyDescent="0.25">
      <c r="B371977" s="74"/>
    </row>
    <row r="371978" spans="2:3" x14ac:dyDescent="0.25">
      <c r="B371978" s="74"/>
    </row>
    <row r="371979" spans="2:3" x14ac:dyDescent="0.25">
      <c r="B371979" s="74"/>
    </row>
    <row r="371980" spans="2:3" x14ac:dyDescent="0.25">
      <c r="B371980" s="74"/>
    </row>
    <row r="371981" spans="2:3" x14ac:dyDescent="0.25">
      <c r="B371981" s="74"/>
    </row>
    <row r="371982" spans="2:3" x14ac:dyDescent="0.25">
      <c r="B371982" s="74"/>
    </row>
    <row r="372033" spans="2:3" x14ac:dyDescent="0.25">
      <c r="C372033"/>
    </row>
    <row r="372034" spans="2:3" x14ac:dyDescent="0.25">
      <c r="B372034" s="74"/>
    </row>
    <row r="372035" spans="2:3" x14ac:dyDescent="0.25">
      <c r="B372035" s="74"/>
    </row>
    <row r="372036" spans="2:3" x14ac:dyDescent="0.25">
      <c r="B372036" s="74"/>
    </row>
    <row r="372037" spans="2:3" x14ac:dyDescent="0.25">
      <c r="B372037" s="74"/>
    </row>
    <row r="372038" spans="2:3" x14ac:dyDescent="0.25">
      <c r="B372038" s="74"/>
    </row>
    <row r="372039" spans="2:3" x14ac:dyDescent="0.25">
      <c r="B372039" s="74"/>
    </row>
    <row r="372040" spans="2:3" x14ac:dyDescent="0.25">
      <c r="B372040" s="74"/>
    </row>
    <row r="372041" spans="2:3" x14ac:dyDescent="0.25">
      <c r="B372041" s="74"/>
    </row>
    <row r="372042" spans="2:3" x14ac:dyDescent="0.25">
      <c r="B372042" s="74"/>
    </row>
    <row r="372043" spans="2:3" x14ac:dyDescent="0.25">
      <c r="B372043" s="74"/>
    </row>
    <row r="372044" spans="2:3" x14ac:dyDescent="0.25">
      <c r="B372044" s="74"/>
    </row>
    <row r="372045" spans="2:3" x14ac:dyDescent="0.25">
      <c r="B372045" s="74"/>
    </row>
    <row r="372046" spans="2:3" x14ac:dyDescent="0.25">
      <c r="B372046" s="74"/>
    </row>
    <row r="372097" spans="2:3" x14ac:dyDescent="0.25">
      <c r="C372097"/>
    </row>
    <row r="372098" spans="2:3" x14ac:dyDescent="0.25">
      <c r="B372098" s="74"/>
    </row>
    <row r="372099" spans="2:3" x14ac:dyDescent="0.25">
      <c r="B372099" s="74"/>
    </row>
    <row r="372100" spans="2:3" x14ac:dyDescent="0.25">
      <c r="B372100" s="74"/>
    </row>
    <row r="372101" spans="2:3" x14ac:dyDescent="0.25">
      <c r="B372101" s="74"/>
    </row>
    <row r="372102" spans="2:3" x14ac:dyDescent="0.25">
      <c r="B372102" s="74"/>
    </row>
    <row r="372103" spans="2:3" x14ac:dyDescent="0.25">
      <c r="B372103" s="74"/>
    </row>
    <row r="372104" spans="2:3" x14ac:dyDescent="0.25">
      <c r="B372104" s="74"/>
    </row>
    <row r="372105" spans="2:3" x14ac:dyDescent="0.25">
      <c r="B372105" s="74"/>
    </row>
    <row r="372106" spans="2:3" x14ac:dyDescent="0.25">
      <c r="B372106" s="74"/>
    </row>
    <row r="372107" spans="2:3" x14ac:dyDescent="0.25">
      <c r="B372107" s="74"/>
    </row>
    <row r="372108" spans="2:3" x14ac:dyDescent="0.25">
      <c r="B372108" s="74"/>
    </row>
    <row r="372109" spans="2:3" x14ac:dyDescent="0.25">
      <c r="B372109" s="74"/>
    </row>
    <row r="372110" spans="2:3" x14ac:dyDescent="0.25">
      <c r="B372110" s="74"/>
    </row>
    <row r="372161" spans="2:3" x14ac:dyDescent="0.25">
      <c r="C372161"/>
    </row>
    <row r="372162" spans="2:3" x14ac:dyDescent="0.25">
      <c r="B372162" s="74"/>
    </row>
    <row r="372163" spans="2:3" x14ac:dyDescent="0.25">
      <c r="B372163" s="74"/>
    </row>
    <row r="372164" spans="2:3" x14ac:dyDescent="0.25">
      <c r="B372164" s="74"/>
    </row>
    <row r="372165" spans="2:3" x14ac:dyDescent="0.25">
      <c r="B372165" s="74"/>
    </row>
    <row r="372166" spans="2:3" x14ac:dyDescent="0.25">
      <c r="B372166" s="74"/>
    </row>
    <row r="372167" spans="2:3" x14ac:dyDescent="0.25">
      <c r="B372167" s="74"/>
    </row>
    <row r="372168" spans="2:3" x14ac:dyDescent="0.25">
      <c r="B372168" s="74"/>
    </row>
    <row r="372169" spans="2:3" x14ac:dyDescent="0.25">
      <c r="B372169" s="74"/>
    </row>
    <row r="372170" spans="2:3" x14ac:dyDescent="0.25">
      <c r="B372170" s="74"/>
    </row>
    <row r="372171" spans="2:3" x14ac:dyDescent="0.25">
      <c r="B372171" s="74"/>
    </row>
    <row r="372172" spans="2:3" x14ac:dyDescent="0.25">
      <c r="B372172" s="74"/>
    </row>
    <row r="372173" spans="2:3" x14ac:dyDescent="0.25">
      <c r="B372173" s="74"/>
    </row>
    <row r="372174" spans="2:3" x14ac:dyDescent="0.25">
      <c r="B372174" s="74"/>
    </row>
    <row r="372225" spans="2:3" x14ac:dyDescent="0.25">
      <c r="C372225"/>
    </row>
    <row r="372226" spans="2:3" x14ac:dyDescent="0.25">
      <c r="B372226" s="74"/>
    </row>
    <row r="372227" spans="2:3" x14ac:dyDescent="0.25">
      <c r="B372227" s="74"/>
    </row>
    <row r="372228" spans="2:3" x14ac:dyDescent="0.25">
      <c r="B372228" s="74"/>
    </row>
    <row r="372229" spans="2:3" x14ac:dyDescent="0.25">
      <c r="B372229" s="74"/>
    </row>
    <row r="372230" spans="2:3" x14ac:dyDescent="0.25">
      <c r="B372230" s="74"/>
    </row>
    <row r="372231" spans="2:3" x14ac:dyDescent="0.25">
      <c r="B372231" s="74"/>
    </row>
    <row r="372232" spans="2:3" x14ac:dyDescent="0.25">
      <c r="B372232" s="74"/>
    </row>
    <row r="372233" spans="2:3" x14ac:dyDescent="0.25">
      <c r="B372233" s="74"/>
    </row>
    <row r="372234" spans="2:3" x14ac:dyDescent="0.25">
      <c r="B372234" s="74"/>
    </row>
    <row r="372235" spans="2:3" x14ac:dyDescent="0.25">
      <c r="B372235" s="74"/>
    </row>
    <row r="372236" spans="2:3" x14ac:dyDescent="0.25">
      <c r="B372236" s="74"/>
    </row>
    <row r="372237" spans="2:3" x14ac:dyDescent="0.25">
      <c r="B372237" s="74"/>
    </row>
    <row r="372238" spans="2:3" x14ac:dyDescent="0.25">
      <c r="B372238" s="74"/>
    </row>
    <row r="372289" spans="2:3" x14ac:dyDescent="0.25">
      <c r="C372289"/>
    </row>
    <row r="372290" spans="2:3" x14ac:dyDescent="0.25">
      <c r="B372290" s="74"/>
    </row>
    <row r="372291" spans="2:3" x14ac:dyDescent="0.25">
      <c r="B372291" s="74"/>
    </row>
    <row r="372292" spans="2:3" x14ac:dyDescent="0.25">
      <c r="B372292" s="74"/>
    </row>
    <row r="372293" spans="2:3" x14ac:dyDescent="0.25">
      <c r="B372293" s="74"/>
    </row>
    <row r="372294" spans="2:3" x14ac:dyDescent="0.25">
      <c r="B372294" s="74"/>
    </row>
    <row r="372295" spans="2:3" x14ac:dyDescent="0.25">
      <c r="B372295" s="74"/>
    </row>
    <row r="372296" spans="2:3" x14ac:dyDescent="0.25">
      <c r="B372296" s="74"/>
    </row>
    <row r="372297" spans="2:3" x14ac:dyDescent="0.25">
      <c r="B372297" s="74"/>
    </row>
    <row r="372298" spans="2:3" x14ac:dyDescent="0.25">
      <c r="B372298" s="74"/>
    </row>
    <row r="372299" spans="2:3" x14ac:dyDescent="0.25">
      <c r="B372299" s="74"/>
    </row>
    <row r="372300" spans="2:3" x14ac:dyDescent="0.25">
      <c r="B372300" s="74"/>
    </row>
    <row r="372301" spans="2:3" x14ac:dyDescent="0.25">
      <c r="B372301" s="74"/>
    </row>
    <row r="372302" spans="2:3" x14ac:dyDescent="0.25">
      <c r="B372302" s="74"/>
    </row>
    <row r="372353" spans="2:3" x14ac:dyDescent="0.25">
      <c r="C372353"/>
    </row>
    <row r="372354" spans="2:3" x14ac:dyDescent="0.25">
      <c r="B372354" s="74"/>
    </row>
    <row r="372355" spans="2:3" x14ac:dyDescent="0.25">
      <c r="B372355" s="74"/>
    </row>
    <row r="372356" spans="2:3" x14ac:dyDescent="0.25">
      <c r="B372356" s="74"/>
    </row>
    <row r="372357" spans="2:3" x14ac:dyDescent="0.25">
      <c r="B372357" s="74"/>
    </row>
    <row r="372358" spans="2:3" x14ac:dyDescent="0.25">
      <c r="B372358" s="74"/>
    </row>
    <row r="372359" spans="2:3" x14ac:dyDescent="0.25">
      <c r="B372359" s="74"/>
    </row>
    <row r="372360" spans="2:3" x14ac:dyDescent="0.25">
      <c r="B372360" s="74"/>
    </row>
    <row r="372361" spans="2:3" x14ac:dyDescent="0.25">
      <c r="B372361" s="74"/>
    </row>
    <row r="372362" spans="2:3" x14ac:dyDescent="0.25">
      <c r="B372362" s="74"/>
    </row>
    <row r="372363" spans="2:3" x14ac:dyDescent="0.25">
      <c r="B372363" s="74"/>
    </row>
    <row r="372364" spans="2:3" x14ac:dyDescent="0.25">
      <c r="B372364" s="74"/>
    </row>
    <row r="372365" spans="2:3" x14ac:dyDescent="0.25">
      <c r="B372365" s="74"/>
    </row>
    <row r="372366" spans="2:3" x14ac:dyDescent="0.25">
      <c r="B372366" s="74"/>
    </row>
    <row r="372417" spans="2:3" x14ac:dyDescent="0.25">
      <c r="C372417"/>
    </row>
    <row r="372418" spans="2:3" x14ac:dyDescent="0.25">
      <c r="B372418" s="74"/>
    </row>
    <row r="372419" spans="2:3" x14ac:dyDescent="0.25">
      <c r="B372419" s="74"/>
    </row>
    <row r="372420" spans="2:3" x14ac:dyDescent="0.25">
      <c r="B372420" s="74"/>
    </row>
    <row r="372421" spans="2:3" x14ac:dyDescent="0.25">
      <c r="B372421" s="74"/>
    </row>
    <row r="372422" spans="2:3" x14ac:dyDescent="0.25">
      <c r="B372422" s="74"/>
    </row>
    <row r="372423" spans="2:3" x14ac:dyDescent="0.25">
      <c r="B372423" s="74"/>
    </row>
    <row r="372424" spans="2:3" x14ac:dyDescent="0.25">
      <c r="B372424" s="74"/>
    </row>
    <row r="372425" spans="2:3" x14ac:dyDescent="0.25">
      <c r="B372425" s="74"/>
    </row>
    <row r="372426" spans="2:3" x14ac:dyDescent="0.25">
      <c r="B372426" s="74"/>
    </row>
    <row r="372427" spans="2:3" x14ac:dyDescent="0.25">
      <c r="B372427" s="74"/>
    </row>
    <row r="372428" spans="2:3" x14ac:dyDescent="0.25">
      <c r="B372428" s="74"/>
    </row>
    <row r="372429" spans="2:3" x14ac:dyDescent="0.25">
      <c r="B372429" s="74"/>
    </row>
    <row r="372430" spans="2:3" x14ac:dyDescent="0.25">
      <c r="B372430" s="74"/>
    </row>
    <row r="372481" spans="2:3" x14ac:dyDescent="0.25">
      <c r="C372481"/>
    </row>
    <row r="372482" spans="2:3" x14ac:dyDescent="0.25">
      <c r="B372482" s="74"/>
    </row>
    <row r="372483" spans="2:3" x14ac:dyDescent="0.25">
      <c r="B372483" s="74"/>
    </row>
    <row r="372484" spans="2:3" x14ac:dyDescent="0.25">
      <c r="B372484" s="74"/>
    </row>
    <row r="372485" spans="2:3" x14ac:dyDescent="0.25">
      <c r="B372485" s="74"/>
    </row>
    <row r="372486" spans="2:3" x14ac:dyDescent="0.25">
      <c r="B372486" s="74"/>
    </row>
    <row r="372487" spans="2:3" x14ac:dyDescent="0.25">
      <c r="B372487" s="74"/>
    </row>
    <row r="372488" spans="2:3" x14ac:dyDescent="0.25">
      <c r="B372488" s="74"/>
    </row>
    <row r="372489" spans="2:3" x14ac:dyDescent="0.25">
      <c r="B372489" s="74"/>
    </row>
    <row r="372490" spans="2:3" x14ac:dyDescent="0.25">
      <c r="B372490" s="74"/>
    </row>
    <row r="372491" spans="2:3" x14ac:dyDescent="0.25">
      <c r="B372491" s="74"/>
    </row>
    <row r="372492" spans="2:3" x14ac:dyDescent="0.25">
      <c r="B372492" s="74"/>
    </row>
    <row r="372493" spans="2:3" x14ac:dyDescent="0.25">
      <c r="B372493" s="74"/>
    </row>
    <row r="372494" spans="2:3" x14ac:dyDescent="0.25">
      <c r="B372494" s="74"/>
    </row>
    <row r="372545" spans="2:3" x14ac:dyDescent="0.25">
      <c r="C372545"/>
    </row>
    <row r="372546" spans="2:3" x14ac:dyDescent="0.25">
      <c r="B372546" s="74"/>
    </row>
    <row r="372547" spans="2:3" x14ac:dyDescent="0.25">
      <c r="B372547" s="74"/>
    </row>
    <row r="372548" spans="2:3" x14ac:dyDescent="0.25">
      <c r="B372548" s="74"/>
    </row>
    <row r="372549" spans="2:3" x14ac:dyDescent="0.25">
      <c r="B372549" s="74"/>
    </row>
    <row r="372550" spans="2:3" x14ac:dyDescent="0.25">
      <c r="B372550" s="74"/>
    </row>
    <row r="372551" spans="2:3" x14ac:dyDescent="0.25">
      <c r="B372551" s="74"/>
    </row>
    <row r="372552" spans="2:3" x14ac:dyDescent="0.25">
      <c r="B372552" s="74"/>
    </row>
    <row r="372553" spans="2:3" x14ac:dyDescent="0.25">
      <c r="B372553" s="74"/>
    </row>
    <row r="372554" spans="2:3" x14ac:dyDescent="0.25">
      <c r="B372554" s="74"/>
    </row>
    <row r="372555" spans="2:3" x14ac:dyDescent="0.25">
      <c r="B372555" s="74"/>
    </row>
    <row r="372556" spans="2:3" x14ac:dyDescent="0.25">
      <c r="B372556" s="74"/>
    </row>
    <row r="372557" spans="2:3" x14ac:dyDescent="0.25">
      <c r="B372557" s="74"/>
    </row>
    <row r="372558" spans="2:3" x14ac:dyDescent="0.25">
      <c r="B372558" s="74"/>
    </row>
    <row r="372609" spans="2:3" x14ac:dyDescent="0.25">
      <c r="C372609"/>
    </row>
    <row r="372610" spans="2:3" x14ac:dyDescent="0.25">
      <c r="B372610" s="74"/>
    </row>
    <row r="372611" spans="2:3" x14ac:dyDescent="0.25">
      <c r="B372611" s="74"/>
    </row>
    <row r="372612" spans="2:3" x14ac:dyDescent="0.25">
      <c r="B372612" s="74"/>
    </row>
    <row r="372613" spans="2:3" x14ac:dyDescent="0.25">
      <c r="B372613" s="74"/>
    </row>
    <row r="372614" spans="2:3" x14ac:dyDescent="0.25">
      <c r="B372614" s="74"/>
    </row>
    <row r="372615" spans="2:3" x14ac:dyDescent="0.25">
      <c r="B372615" s="74"/>
    </row>
    <row r="372616" spans="2:3" x14ac:dyDescent="0.25">
      <c r="B372616" s="74"/>
    </row>
    <row r="372617" spans="2:3" x14ac:dyDescent="0.25">
      <c r="B372617" s="74"/>
    </row>
    <row r="372618" spans="2:3" x14ac:dyDescent="0.25">
      <c r="B372618" s="74"/>
    </row>
    <row r="372619" spans="2:3" x14ac:dyDescent="0.25">
      <c r="B372619" s="74"/>
    </row>
    <row r="372620" spans="2:3" x14ac:dyDescent="0.25">
      <c r="B372620" s="74"/>
    </row>
    <row r="372621" spans="2:3" x14ac:dyDescent="0.25">
      <c r="B372621" s="74"/>
    </row>
    <row r="372622" spans="2:3" x14ac:dyDescent="0.25">
      <c r="B372622" s="74"/>
    </row>
    <row r="372673" spans="2:3" x14ac:dyDescent="0.25">
      <c r="C372673"/>
    </row>
    <row r="372674" spans="2:3" x14ac:dyDescent="0.25">
      <c r="B372674" s="74"/>
    </row>
    <row r="372675" spans="2:3" x14ac:dyDescent="0.25">
      <c r="B372675" s="74"/>
    </row>
    <row r="372676" spans="2:3" x14ac:dyDescent="0.25">
      <c r="B372676" s="74"/>
    </row>
    <row r="372677" spans="2:3" x14ac:dyDescent="0.25">
      <c r="B372677" s="74"/>
    </row>
    <row r="372678" spans="2:3" x14ac:dyDescent="0.25">
      <c r="B372678" s="74"/>
    </row>
    <row r="372679" spans="2:3" x14ac:dyDescent="0.25">
      <c r="B372679" s="74"/>
    </row>
    <row r="372680" spans="2:3" x14ac:dyDescent="0.25">
      <c r="B372680" s="74"/>
    </row>
    <row r="372681" spans="2:3" x14ac:dyDescent="0.25">
      <c r="B372681" s="74"/>
    </row>
    <row r="372682" spans="2:3" x14ac:dyDescent="0.25">
      <c r="B372682" s="74"/>
    </row>
    <row r="372683" spans="2:3" x14ac:dyDescent="0.25">
      <c r="B372683" s="74"/>
    </row>
    <row r="372684" spans="2:3" x14ac:dyDescent="0.25">
      <c r="B372684" s="74"/>
    </row>
    <row r="372685" spans="2:3" x14ac:dyDescent="0.25">
      <c r="B372685" s="74"/>
    </row>
    <row r="372686" spans="2:3" x14ac:dyDescent="0.25">
      <c r="B372686" s="74"/>
    </row>
    <row r="372737" spans="2:3" x14ac:dyDescent="0.25">
      <c r="C372737"/>
    </row>
    <row r="372738" spans="2:3" x14ac:dyDescent="0.25">
      <c r="B372738" s="74"/>
    </row>
    <row r="372739" spans="2:3" x14ac:dyDescent="0.25">
      <c r="B372739" s="74"/>
    </row>
    <row r="372740" spans="2:3" x14ac:dyDescent="0.25">
      <c r="B372740" s="74"/>
    </row>
    <row r="372741" spans="2:3" x14ac:dyDescent="0.25">
      <c r="B372741" s="74"/>
    </row>
    <row r="372742" spans="2:3" x14ac:dyDescent="0.25">
      <c r="B372742" s="74"/>
    </row>
    <row r="372743" spans="2:3" x14ac:dyDescent="0.25">
      <c r="B372743" s="74"/>
    </row>
    <row r="372744" spans="2:3" x14ac:dyDescent="0.25">
      <c r="B372744" s="74"/>
    </row>
    <row r="372745" spans="2:3" x14ac:dyDescent="0.25">
      <c r="B372745" s="74"/>
    </row>
    <row r="372746" spans="2:3" x14ac:dyDescent="0.25">
      <c r="B372746" s="74"/>
    </row>
    <row r="372747" spans="2:3" x14ac:dyDescent="0.25">
      <c r="B372747" s="74"/>
    </row>
    <row r="372748" spans="2:3" x14ac:dyDescent="0.25">
      <c r="B372748" s="74"/>
    </row>
    <row r="372749" spans="2:3" x14ac:dyDescent="0.25">
      <c r="B372749" s="74"/>
    </row>
    <row r="372750" spans="2:3" x14ac:dyDescent="0.25">
      <c r="B372750" s="74"/>
    </row>
    <row r="372801" spans="2:3" x14ac:dyDescent="0.25">
      <c r="C372801"/>
    </row>
    <row r="372802" spans="2:3" x14ac:dyDescent="0.25">
      <c r="B372802" s="74"/>
    </row>
    <row r="372803" spans="2:3" x14ac:dyDescent="0.25">
      <c r="B372803" s="74"/>
    </row>
    <row r="372804" spans="2:3" x14ac:dyDescent="0.25">
      <c r="B372804" s="74"/>
    </row>
    <row r="372805" spans="2:3" x14ac:dyDescent="0.25">
      <c r="B372805" s="74"/>
    </row>
    <row r="372806" spans="2:3" x14ac:dyDescent="0.25">
      <c r="B372806" s="74"/>
    </row>
    <row r="372807" spans="2:3" x14ac:dyDescent="0.25">
      <c r="B372807" s="74"/>
    </row>
    <row r="372808" spans="2:3" x14ac:dyDescent="0.25">
      <c r="B372808" s="74"/>
    </row>
    <row r="372809" spans="2:3" x14ac:dyDescent="0.25">
      <c r="B372809" s="74"/>
    </row>
    <row r="372810" spans="2:3" x14ac:dyDescent="0.25">
      <c r="B372810" s="74"/>
    </row>
    <row r="372811" spans="2:3" x14ac:dyDescent="0.25">
      <c r="B372811" s="74"/>
    </row>
    <row r="372812" spans="2:3" x14ac:dyDescent="0.25">
      <c r="B372812" s="74"/>
    </row>
    <row r="372813" spans="2:3" x14ac:dyDescent="0.25">
      <c r="B372813" s="74"/>
    </row>
    <row r="372814" spans="2:3" x14ac:dyDescent="0.25">
      <c r="B372814" s="74"/>
    </row>
    <row r="372865" spans="2:3" x14ac:dyDescent="0.25">
      <c r="C372865"/>
    </row>
    <row r="372866" spans="2:3" x14ac:dyDescent="0.25">
      <c r="B372866" s="74"/>
    </row>
    <row r="372867" spans="2:3" x14ac:dyDescent="0.25">
      <c r="B372867" s="74"/>
    </row>
    <row r="372868" spans="2:3" x14ac:dyDescent="0.25">
      <c r="B372868" s="74"/>
    </row>
    <row r="372869" spans="2:3" x14ac:dyDescent="0.25">
      <c r="B372869" s="74"/>
    </row>
    <row r="372870" spans="2:3" x14ac:dyDescent="0.25">
      <c r="B372870" s="74"/>
    </row>
    <row r="372871" spans="2:3" x14ac:dyDescent="0.25">
      <c r="B372871" s="74"/>
    </row>
    <row r="372872" spans="2:3" x14ac:dyDescent="0.25">
      <c r="B372872" s="74"/>
    </row>
    <row r="372873" spans="2:3" x14ac:dyDescent="0.25">
      <c r="B372873" s="74"/>
    </row>
    <row r="372874" spans="2:3" x14ac:dyDescent="0.25">
      <c r="B372874" s="74"/>
    </row>
    <row r="372875" spans="2:3" x14ac:dyDescent="0.25">
      <c r="B372875" s="74"/>
    </row>
    <row r="372876" spans="2:3" x14ac:dyDescent="0.25">
      <c r="B372876" s="74"/>
    </row>
    <row r="372877" spans="2:3" x14ac:dyDescent="0.25">
      <c r="B372877" s="74"/>
    </row>
    <row r="372878" spans="2:3" x14ac:dyDescent="0.25">
      <c r="B372878" s="74"/>
    </row>
    <row r="372929" spans="2:3" x14ac:dyDescent="0.25">
      <c r="C372929"/>
    </row>
    <row r="372930" spans="2:3" x14ac:dyDescent="0.25">
      <c r="B372930" s="74"/>
    </row>
    <row r="372931" spans="2:3" x14ac:dyDescent="0.25">
      <c r="B372931" s="74"/>
    </row>
    <row r="372932" spans="2:3" x14ac:dyDescent="0.25">
      <c r="B372932" s="74"/>
    </row>
    <row r="372933" spans="2:3" x14ac:dyDescent="0.25">
      <c r="B372933" s="74"/>
    </row>
    <row r="372934" spans="2:3" x14ac:dyDescent="0.25">
      <c r="B372934" s="74"/>
    </row>
    <row r="372935" spans="2:3" x14ac:dyDescent="0.25">
      <c r="B372935" s="74"/>
    </row>
    <row r="372936" spans="2:3" x14ac:dyDescent="0.25">
      <c r="B372936" s="74"/>
    </row>
    <row r="372937" spans="2:3" x14ac:dyDescent="0.25">
      <c r="B372937" s="74"/>
    </row>
    <row r="372938" spans="2:3" x14ac:dyDescent="0.25">
      <c r="B372938" s="74"/>
    </row>
    <row r="372939" spans="2:3" x14ac:dyDescent="0.25">
      <c r="B372939" s="74"/>
    </row>
    <row r="372940" spans="2:3" x14ac:dyDescent="0.25">
      <c r="B372940" s="74"/>
    </row>
    <row r="372941" spans="2:3" x14ac:dyDescent="0.25">
      <c r="B372941" s="74"/>
    </row>
    <row r="372942" spans="2:3" x14ac:dyDescent="0.25">
      <c r="B372942" s="74"/>
    </row>
    <row r="372993" spans="2:3" x14ac:dyDescent="0.25">
      <c r="C372993"/>
    </row>
    <row r="372994" spans="2:3" x14ac:dyDescent="0.25">
      <c r="B372994" s="74"/>
    </row>
    <row r="372995" spans="2:3" x14ac:dyDescent="0.25">
      <c r="B372995" s="74"/>
    </row>
    <row r="372996" spans="2:3" x14ac:dyDescent="0.25">
      <c r="B372996" s="74"/>
    </row>
    <row r="372997" spans="2:3" x14ac:dyDescent="0.25">
      <c r="B372997" s="74"/>
    </row>
    <row r="372998" spans="2:3" x14ac:dyDescent="0.25">
      <c r="B372998" s="74"/>
    </row>
    <row r="372999" spans="2:3" x14ac:dyDescent="0.25">
      <c r="B372999" s="74"/>
    </row>
    <row r="373000" spans="2:3" x14ac:dyDescent="0.25">
      <c r="B373000" s="74"/>
    </row>
    <row r="373001" spans="2:3" x14ac:dyDescent="0.25">
      <c r="B373001" s="74"/>
    </row>
    <row r="373002" spans="2:3" x14ac:dyDescent="0.25">
      <c r="B373002" s="74"/>
    </row>
    <row r="373003" spans="2:3" x14ac:dyDescent="0.25">
      <c r="B373003" s="74"/>
    </row>
    <row r="373004" spans="2:3" x14ac:dyDescent="0.25">
      <c r="B373004" s="74"/>
    </row>
    <row r="373005" spans="2:3" x14ac:dyDescent="0.25">
      <c r="B373005" s="74"/>
    </row>
    <row r="373006" spans="2:3" x14ac:dyDescent="0.25">
      <c r="B373006" s="74"/>
    </row>
    <row r="373057" spans="2:3" x14ac:dyDescent="0.25">
      <c r="C373057"/>
    </row>
    <row r="373058" spans="2:3" x14ac:dyDescent="0.25">
      <c r="B373058" s="74"/>
    </row>
    <row r="373059" spans="2:3" x14ac:dyDescent="0.25">
      <c r="B373059" s="74"/>
    </row>
    <row r="373060" spans="2:3" x14ac:dyDescent="0.25">
      <c r="B373060" s="74"/>
    </row>
    <row r="373061" spans="2:3" x14ac:dyDescent="0.25">
      <c r="B373061" s="74"/>
    </row>
    <row r="373062" spans="2:3" x14ac:dyDescent="0.25">
      <c r="B373062" s="74"/>
    </row>
    <row r="373063" spans="2:3" x14ac:dyDescent="0.25">
      <c r="B373063" s="74"/>
    </row>
    <row r="373064" spans="2:3" x14ac:dyDescent="0.25">
      <c r="B373064" s="74"/>
    </row>
    <row r="373065" spans="2:3" x14ac:dyDescent="0.25">
      <c r="B373065" s="74"/>
    </row>
    <row r="373066" spans="2:3" x14ac:dyDescent="0.25">
      <c r="B373066" s="74"/>
    </row>
    <row r="373067" spans="2:3" x14ac:dyDescent="0.25">
      <c r="B373067" s="74"/>
    </row>
    <row r="373068" spans="2:3" x14ac:dyDescent="0.25">
      <c r="B373068" s="74"/>
    </row>
    <row r="373069" spans="2:3" x14ac:dyDescent="0.25">
      <c r="B373069" s="74"/>
    </row>
    <row r="373070" spans="2:3" x14ac:dyDescent="0.25">
      <c r="B373070" s="74"/>
    </row>
    <row r="373121" spans="2:3" x14ac:dyDescent="0.25">
      <c r="C373121"/>
    </row>
    <row r="373122" spans="2:3" x14ac:dyDescent="0.25">
      <c r="B373122" s="74"/>
    </row>
    <row r="373123" spans="2:3" x14ac:dyDescent="0.25">
      <c r="B373123" s="74"/>
    </row>
    <row r="373124" spans="2:3" x14ac:dyDescent="0.25">
      <c r="B373124" s="74"/>
    </row>
    <row r="373125" spans="2:3" x14ac:dyDescent="0.25">
      <c r="B373125" s="74"/>
    </row>
    <row r="373126" spans="2:3" x14ac:dyDescent="0.25">
      <c r="B373126" s="74"/>
    </row>
    <row r="373127" spans="2:3" x14ac:dyDescent="0.25">
      <c r="B373127" s="74"/>
    </row>
    <row r="373128" spans="2:3" x14ac:dyDescent="0.25">
      <c r="B373128" s="74"/>
    </row>
    <row r="373129" spans="2:3" x14ac:dyDescent="0.25">
      <c r="B373129" s="74"/>
    </row>
    <row r="373130" spans="2:3" x14ac:dyDescent="0.25">
      <c r="B373130" s="74"/>
    </row>
    <row r="373131" spans="2:3" x14ac:dyDescent="0.25">
      <c r="B373131" s="74"/>
    </row>
    <row r="373132" spans="2:3" x14ac:dyDescent="0.25">
      <c r="B373132" s="74"/>
    </row>
    <row r="373133" spans="2:3" x14ac:dyDescent="0.25">
      <c r="B373133" s="74"/>
    </row>
    <row r="373134" spans="2:3" x14ac:dyDescent="0.25">
      <c r="B373134" s="74"/>
    </row>
    <row r="373185" spans="2:3" x14ac:dyDescent="0.25">
      <c r="C373185"/>
    </row>
    <row r="373186" spans="2:3" x14ac:dyDescent="0.25">
      <c r="B373186" s="74"/>
    </row>
    <row r="373187" spans="2:3" x14ac:dyDescent="0.25">
      <c r="B373187" s="74"/>
    </row>
    <row r="373188" spans="2:3" x14ac:dyDescent="0.25">
      <c r="B373188" s="74"/>
    </row>
    <row r="373189" spans="2:3" x14ac:dyDescent="0.25">
      <c r="B373189" s="74"/>
    </row>
    <row r="373190" spans="2:3" x14ac:dyDescent="0.25">
      <c r="B373190" s="74"/>
    </row>
    <row r="373191" spans="2:3" x14ac:dyDescent="0.25">
      <c r="B373191" s="74"/>
    </row>
    <row r="373192" spans="2:3" x14ac:dyDescent="0.25">
      <c r="B373192" s="74"/>
    </row>
    <row r="373193" spans="2:3" x14ac:dyDescent="0.25">
      <c r="B373193" s="74"/>
    </row>
    <row r="373194" spans="2:3" x14ac:dyDescent="0.25">
      <c r="B373194" s="74"/>
    </row>
    <row r="373195" spans="2:3" x14ac:dyDescent="0.25">
      <c r="B373195" s="74"/>
    </row>
    <row r="373196" spans="2:3" x14ac:dyDescent="0.25">
      <c r="B373196" s="74"/>
    </row>
    <row r="373197" spans="2:3" x14ac:dyDescent="0.25">
      <c r="B373197" s="74"/>
    </row>
    <row r="373198" spans="2:3" x14ac:dyDescent="0.25">
      <c r="B373198" s="74"/>
    </row>
    <row r="373249" spans="2:3" x14ac:dyDescent="0.25">
      <c r="C373249"/>
    </row>
    <row r="373250" spans="2:3" x14ac:dyDescent="0.25">
      <c r="B373250" s="74"/>
    </row>
    <row r="373251" spans="2:3" x14ac:dyDescent="0.25">
      <c r="B373251" s="74"/>
    </row>
    <row r="373252" spans="2:3" x14ac:dyDescent="0.25">
      <c r="B373252" s="74"/>
    </row>
    <row r="373253" spans="2:3" x14ac:dyDescent="0.25">
      <c r="B373253" s="74"/>
    </row>
    <row r="373254" spans="2:3" x14ac:dyDescent="0.25">
      <c r="B373254" s="74"/>
    </row>
    <row r="373255" spans="2:3" x14ac:dyDescent="0.25">
      <c r="B373255" s="74"/>
    </row>
    <row r="373256" spans="2:3" x14ac:dyDescent="0.25">
      <c r="B373256" s="74"/>
    </row>
    <row r="373257" spans="2:3" x14ac:dyDescent="0.25">
      <c r="B373257" s="74"/>
    </row>
    <row r="373258" spans="2:3" x14ac:dyDescent="0.25">
      <c r="B373258" s="74"/>
    </row>
    <row r="373259" spans="2:3" x14ac:dyDescent="0.25">
      <c r="B373259" s="74"/>
    </row>
    <row r="373260" spans="2:3" x14ac:dyDescent="0.25">
      <c r="B373260" s="74"/>
    </row>
    <row r="373261" spans="2:3" x14ac:dyDescent="0.25">
      <c r="B373261" s="74"/>
    </row>
    <row r="373262" spans="2:3" x14ac:dyDescent="0.25">
      <c r="B373262" s="74"/>
    </row>
    <row r="373313" spans="2:3" x14ac:dyDescent="0.25">
      <c r="C373313"/>
    </row>
    <row r="373314" spans="2:3" x14ac:dyDescent="0.25">
      <c r="B373314" s="74"/>
    </row>
    <row r="373315" spans="2:3" x14ac:dyDescent="0.25">
      <c r="B373315" s="74"/>
    </row>
    <row r="373316" spans="2:3" x14ac:dyDescent="0.25">
      <c r="B373316" s="74"/>
    </row>
    <row r="373317" spans="2:3" x14ac:dyDescent="0.25">
      <c r="B373317" s="74"/>
    </row>
    <row r="373318" spans="2:3" x14ac:dyDescent="0.25">
      <c r="B373318" s="74"/>
    </row>
    <row r="373319" spans="2:3" x14ac:dyDescent="0.25">
      <c r="B373319" s="74"/>
    </row>
    <row r="373320" spans="2:3" x14ac:dyDescent="0.25">
      <c r="B373320" s="74"/>
    </row>
    <row r="373321" spans="2:3" x14ac:dyDescent="0.25">
      <c r="B373321" s="74"/>
    </row>
    <row r="373322" spans="2:3" x14ac:dyDescent="0.25">
      <c r="B373322" s="74"/>
    </row>
    <row r="373323" spans="2:3" x14ac:dyDescent="0.25">
      <c r="B373323" s="74"/>
    </row>
    <row r="373324" spans="2:3" x14ac:dyDescent="0.25">
      <c r="B373324" s="74"/>
    </row>
    <row r="373325" spans="2:3" x14ac:dyDescent="0.25">
      <c r="B373325" s="74"/>
    </row>
    <row r="373326" spans="2:3" x14ac:dyDescent="0.25">
      <c r="B373326" s="74"/>
    </row>
    <row r="373377" spans="2:3" x14ac:dyDescent="0.25">
      <c r="C373377"/>
    </row>
    <row r="373378" spans="2:3" x14ac:dyDescent="0.25">
      <c r="B373378" s="74"/>
    </row>
    <row r="373379" spans="2:3" x14ac:dyDescent="0.25">
      <c r="B373379" s="74"/>
    </row>
    <row r="373380" spans="2:3" x14ac:dyDescent="0.25">
      <c r="B373380" s="74"/>
    </row>
    <row r="373381" spans="2:3" x14ac:dyDescent="0.25">
      <c r="B373381" s="74"/>
    </row>
    <row r="373382" spans="2:3" x14ac:dyDescent="0.25">
      <c r="B373382" s="74"/>
    </row>
    <row r="373383" spans="2:3" x14ac:dyDescent="0.25">
      <c r="B373383" s="74"/>
    </row>
    <row r="373384" spans="2:3" x14ac:dyDescent="0.25">
      <c r="B373384" s="74"/>
    </row>
    <row r="373385" spans="2:3" x14ac:dyDescent="0.25">
      <c r="B373385" s="74"/>
    </row>
    <row r="373386" spans="2:3" x14ac:dyDescent="0.25">
      <c r="B373386" s="74"/>
    </row>
    <row r="373387" spans="2:3" x14ac:dyDescent="0.25">
      <c r="B373387" s="74"/>
    </row>
    <row r="373388" spans="2:3" x14ac:dyDescent="0.25">
      <c r="B373388" s="74"/>
    </row>
    <row r="373389" spans="2:3" x14ac:dyDescent="0.25">
      <c r="B373389" s="74"/>
    </row>
    <row r="373390" spans="2:3" x14ac:dyDescent="0.25">
      <c r="B373390" s="74"/>
    </row>
    <row r="373441" spans="2:3" x14ac:dyDescent="0.25">
      <c r="C373441"/>
    </row>
    <row r="373442" spans="2:3" x14ac:dyDescent="0.25">
      <c r="B373442" s="74"/>
    </row>
    <row r="373443" spans="2:3" x14ac:dyDescent="0.25">
      <c r="B373443" s="74"/>
    </row>
    <row r="373444" spans="2:3" x14ac:dyDescent="0.25">
      <c r="B373444" s="74"/>
    </row>
    <row r="373445" spans="2:3" x14ac:dyDescent="0.25">
      <c r="B373445" s="74"/>
    </row>
    <row r="373446" spans="2:3" x14ac:dyDescent="0.25">
      <c r="B373446" s="74"/>
    </row>
    <row r="373447" spans="2:3" x14ac:dyDescent="0.25">
      <c r="B373447" s="74"/>
    </row>
    <row r="373448" spans="2:3" x14ac:dyDescent="0.25">
      <c r="B373448" s="74"/>
    </row>
    <row r="373449" spans="2:3" x14ac:dyDescent="0.25">
      <c r="B373449" s="74"/>
    </row>
    <row r="373450" spans="2:3" x14ac:dyDescent="0.25">
      <c r="B373450" s="74"/>
    </row>
    <row r="373451" spans="2:3" x14ac:dyDescent="0.25">
      <c r="B373451" s="74"/>
    </row>
    <row r="373452" spans="2:3" x14ac:dyDescent="0.25">
      <c r="B373452" s="74"/>
    </row>
    <row r="373453" spans="2:3" x14ac:dyDescent="0.25">
      <c r="B373453" s="74"/>
    </row>
    <row r="373454" spans="2:3" x14ac:dyDescent="0.25">
      <c r="B373454" s="74"/>
    </row>
    <row r="373505" spans="2:3" x14ac:dyDescent="0.25">
      <c r="C373505"/>
    </row>
    <row r="373506" spans="2:3" x14ac:dyDescent="0.25">
      <c r="B373506" s="74"/>
    </row>
    <row r="373507" spans="2:3" x14ac:dyDescent="0.25">
      <c r="B373507" s="74"/>
    </row>
    <row r="373508" spans="2:3" x14ac:dyDescent="0.25">
      <c r="B373508" s="74"/>
    </row>
    <row r="373509" spans="2:3" x14ac:dyDescent="0.25">
      <c r="B373509" s="74"/>
    </row>
    <row r="373510" spans="2:3" x14ac:dyDescent="0.25">
      <c r="B373510" s="74"/>
    </row>
    <row r="373511" spans="2:3" x14ac:dyDescent="0.25">
      <c r="B373511" s="74"/>
    </row>
    <row r="373512" spans="2:3" x14ac:dyDescent="0.25">
      <c r="B373512" s="74"/>
    </row>
    <row r="373513" spans="2:3" x14ac:dyDescent="0.25">
      <c r="B373513" s="74"/>
    </row>
    <row r="373514" spans="2:3" x14ac:dyDescent="0.25">
      <c r="B373514" s="74"/>
    </row>
    <row r="373515" spans="2:3" x14ac:dyDescent="0.25">
      <c r="B373515" s="74"/>
    </row>
    <row r="373516" spans="2:3" x14ac:dyDescent="0.25">
      <c r="B373516" s="74"/>
    </row>
    <row r="373517" spans="2:3" x14ac:dyDescent="0.25">
      <c r="B373517" s="74"/>
    </row>
    <row r="373518" spans="2:3" x14ac:dyDescent="0.25">
      <c r="B373518" s="74"/>
    </row>
    <row r="373569" spans="2:3" x14ac:dyDescent="0.25">
      <c r="C373569"/>
    </row>
    <row r="373570" spans="2:3" x14ac:dyDescent="0.25">
      <c r="B373570" s="74"/>
    </row>
    <row r="373571" spans="2:3" x14ac:dyDescent="0.25">
      <c r="B373571" s="74"/>
    </row>
    <row r="373572" spans="2:3" x14ac:dyDescent="0.25">
      <c r="B373572" s="74"/>
    </row>
    <row r="373573" spans="2:3" x14ac:dyDescent="0.25">
      <c r="B373573" s="74"/>
    </row>
    <row r="373574" spans="2:3" x14ac:dyDescent="0.25">
      <c r="B373574" s="74"/>
    </row>
    <row r="373575" spans="2:3" x14ac:dyDescent="0.25">
      <c r="B373575" s="74"/>
    </row>
    <row r="373576" spans="2:3" x14ac:dyDescent="0.25">
      <c r="B373576" s="74"/>
    </row>
    <row r="373577" spans="2:3" x14ac:dyDescent="0.25">
      <c r="B373577" s="74"/>
    </row>
    <row r="373578" spans="2:3" x14ac:dyDescent="0.25">
      <c r="B373578" s="74"/>
    </row>
    <row r="373579" spans="2:3" x14ac:dyDescent="0.25">
      <c r="B373579" s="74"/>
    </row>
    <row r="373580" spans="2:3" x14ac:dyDescent="0.25">
      <c r="B373580" s="74"/>
    </row>
    <row r="373581" spans="2:3" x14ac:dyDescent="0.25">
      <c r="B373581" s="74"/>
    </row>
    <row r="373582" spans="2:3" x14ac:dyDescent="0.25">
      <c r="B373582" s="74"/>
    </row>
    <row r="373633" spans="2:3" x14ac:dyDescent="0.25">
      <c r="C373633"/>
    </row>
    <row r="373634" spans="2:3" x14ac:dyDescent="0.25">
      <c r="B373634" s="74"/>
    </row>
    <row r="373635" spans="2:3" x14ac:dyDescent="0.25">
      <c r="B373635" s="74"/>
    </row>
    <row r="373636" spans="2:3" x14ac:dyDescent="0.25">
      <c r="B373636" s="74"/>
    </row>
    <row r="373637" spans="2:3" x14ac:dyDescent="0.25">
      <c r="B373637" s="74"/>
    </row>
    <row r="373638" spans="2:3" x14ac:dyDescent="0.25">
      <c r="B373638" s="74"/>
    </row>
    <row r="373639" spans="2:3" x14ac:dyDescent="0.25">
      <c r="B373639" s="74"/>
    </row>
    <row r="373640" spans="2:3" x14ac:dyDescent="0.25">
      <c r="B373640" s="74"/>
    </row>
    <row r="373641" spans="2:3" x14ac:dyDescent="0.25">
      <c r="B373641" s="74"/>
    </row>
    <row r="373642" spans="2:3" x14ac:dyDescent="0.25">
      <c r="B373642" s="74"/>
    </row>
    <row r="373643" spans="2:3" x14ac:dyDescent="0.25">
      <c r="B373643" s="74"/>
    </row>
    <row r="373644" spans="2:3" x14ac:dyDescent="0.25">
      <c r="B373644" s="74"/>
    </row>
    <row r="373645" spans="2:3" x14ac:dyDescent="0.25">
      <c r="B373645" s="74"/>
    </row>
    <row r="373646" spans="2:3" x14ac:dyDescent="0.25">
      <c r="B373646" s="74"/>
    </row>
    <row r="373697" spans="2:3" x14ac:dyDescent="0.25">
      <c r="C373697"/>
    </row>
    <row r="373698" spans="2:3" x14ac:dyDescent="0.25">
      <c r="B373698" s="74"/>
    </row>
    <row r="373699" spans="2:3" x14ac:dyDescent="0.25">
      <c r="B373699" s="74"/>
    </row>
    <row r="373700" spans="2:3" x14ac:dyDescent="0.25">
      <c r="B373700" s="74"/>
    </row>
    <row r="373701" spans="2:3" x14ac:dyDescent="0.25">
      <c r="B373701" s="74"/>
    </row>
    <row r="373702" spans="2:3" x14ac:dyDescent="0.25">
      <c r="B373702" s="74"/>
    </row>
    <row r="373703" spans="2:3" x14ac:dyDescent="0.25">
      <c r="B373703" s="74"/>
    </row>
    <row r="373704" spans="2:3" x14ac:dyDescent="0.25">
      <c r="B373704" s="74"/>
    </row>
    <row r="373705" spans="2:3" x14ac:dyDescent="0.25">
      <c r="B373705" s="74"/>
    </row>
    <row r="373706" spans="2:3" x14ac:dyDescent="0.25">
      <c r="B373706" s="74"/>
    </row>
    <row r="373707" spans="2:3" x14ac:dyDescent="0.25">
      <c r="B373707" s="74"/>
    </row>
    <row r="373708" spans="2:3" x14ac:dyDescent="0.25">
      <c r="B373708" s="74"/>
    </row>
    <row r="373709" spans="2:3" x14ac:dyDescent="0.25">
      <c r="B373709" s="74"/>
    </row>
    <row r="373710" spans="2:3" x14ac:dyDescent="0.25">
      <c r="B373710" s="74"/>
    </row>
    <row r="373761" spans="2:3" x14ac:dyDescent="0.25">
      <c r="C373761"/>
    </row>
    <row r="373762" spans="2:3" x14ac:dyDescent="0.25">
      <c r="B373762" s="74"/>
    </row>
    <row r="373763" spans="2:3" x14ac:dyDescent="0.25">
      <c r="B373763" s="74"/>
    </row>
    <row r="373764" spans="2:3" x14ac:dyDescent="0.25">
      <c r="B373764" s="74"/>
    </row>
    <row r="373765" spans="2:3" x14ac:dyDescent="0.25">
      <c r="B373765" s="74"/>
    </row>
    <row r="373766" spans="2:3" x14ac:dyDescent="0.25">
      <c r="B373766" s="74"/>
    </row>
    <row r="373767" spans="2:3" x14ac:dyDescent="0.25">
      <c r="B373767" s="74"/>
    </row>
    <row r="373768" spans="2:3" x14ac:dyDescent="0.25">
      <c r="B373768" s="74"/>
    </row>
    <row r="373769" spans="2:3" x14ac:dyDescent="0.25">
      <c r="B373769" s="74"/>
    </row>
    <row r="373770" spans="2:3" x14ac:dyDescent="0.25">
      <c r="B373770" s="74"/>
    </row>
    <row r="373771" spans="2:3" x14ac:dyDescent="0.25">
      <c r="B373771" s="74"/>
    </row>
    <row r="373772" spans="2:3" x14ac:dyDescent="0.25">
      <c r="B373772" s="74"/>
    </row>
    <row r="373773" spans="2:3" x14ac:dyDescent="0.25">
      <c r="B373773" s="74"/>
    </row>
    <row r="373774" spans="2:3" x14ac:dyDescent="0.25">
      <c r="B373774" s="74"/>
    </row>
    <row r="373825" spans="2:3" x14ac:dyDescent="0.25">
      <c r="C373825"/>
    </row>
    <row r="373826" spans="2:3" x14ac:dyDescent="0.25">
      <c r="B373826" s="74"/>
    </row>
    <row r="373827" spans="2:3" x14ac:dyDescent="0.25">
      <c r="B373827" s="74"/>
    </row>
    <row r="373828" spans="2:3" x14ac:dyDescent="0.25">
      <c r="B373828" s="74"/>
    </row>
    <row r="373829" spans="2:3" x14ac:dyDescent="0.25">
      <c r="B373829" s="74"/>
    </row>
    <row r="373830" spans="2:3" x14ac:dyDescent="0.25">
      <c r="B373830" s="74"/>
    </row>
    <row r="373831" spans="2:3" x14ac:dyDescent="0.25">
      <c r="B373831" s="74"/>
    </row>
    <row r="373832" spans="2:3" x14ac:dyDescent="0.25">
      <c r="B373832" s="74"/>
    </row>
    <row r="373833" spans="2:3" x14ac:dyDescent="0.25">
      <c r="B373833" s="74"/>
    </row>
    <row r="373834" spans="2:3" x14ac:dyDescent="0.25">
      <c r="B373834" s="74"/>
    </row>
    <row r="373835" spans="2:3" x14ac:dyDescent="0.25">
      <c r="B373835" s="74"/>
    </row>
    <row r="373836" spans="2:3" x14ac:dyDescent="0.25">
      <c r="B373836" s="74"/>
    </row>
    <row r="373837" spans="2:3" x14ac:dyDescent="0.25">
      <c r="B373837" s="74"/>
    </row>
    <row r="373838" spans="2:3" x14ac:dyDescent="0.25">
      <c r="B373838" s="74"/>
    </row>
    <row r="373889" spans="2:3" x14ac:dyDescent="0.25">
      <c r="C373889"/>
    </row>
    <row r="373890" spans="2:3" x14ac:dyDescent="0.25">
      <c r="B373890" s="74"/>
    </row>
    <row r="373891" spans="2:3" x14ac:dyDescent="0.25">
      <c r="B373891" s="74"/>
    </row>
    <row r="373892" spans="2:3" x14ac:dyDescent="0.25">
      <c r="B373892" s="74"/>
    </row>
    <row r="373893" spans="2:3" x14ac:dyDescent="0.25">
      <c r="B373893" s="74"/>
    </row>
    <row r="373894" spans="2:3" x14ac:dyDescent="0.25">
      <c r="B373894" s="74"/>
    </row>
    <row r="373895" spans="2:3" x14ac:dyDescent="0.25">
      <c r="B373895" s="74"/>
    </row>
    <row r="373896" spans="2:3" x14ac:dyDescent="0.25">
      <c r="B373896" s="74"/>
    </row>
    <row r="373897" spans="2:3" x14ac:dyDescent="0.25">
      <c r="B373897" s="74"/>
    </row>
    <row r="373898" spans="2:3" x14ac:dyDescent="0.25">
      <c r="B373898" s="74"/>
    </row>
    <row r="373899" spans="2:3" x14ac:dyDescent="0.25">
      <c r="B373899" s="74"/>
    </row>
    <row r="373900" spans="2:3" x14ac:dyDescent="0.25">
      <c r="B373900" s="74"/>
    </row>
    <row r="373901" spans="2:3" x14ac:dyDescent="0.25">
      <c r="B373901" s="74"/>
    </row>
    <row r="373902" spans="2:3" x14ac:dyDescent="0.25">
      <c r="B373902" s="74"/>
    </row>
    <row r="373953" spans="2:3" x14ac:dyDescent="0.25">
      <c r="C373953"/>
    </row>
    <row r="373954" spans="2:3" x14ac:dyDescent="0.25">
      <c r="B373954" s="74"/>
    </row>
    <row r="373955" spans="2:3" x14ac:dyDescent="0.25">
      <c r="B373955" s="74"/>
    </row>
    <row r="373956" spans="2:3" x14ac:dyDescent="0.25">
      <c r="B373956" s="74"/>
    </row>
    <row r="373957" spans="2:3" x14ac:dyDescent="0.25">
      <c r="B373957" s="74"/>
    </row>
    <row r="373958" spans="2:3" x14ac:dyDescent="0.25">
      <c r="B373958" s="74"/>
    </row>
    <row r="373959" spans="2:3" x14ac:dyDescent="0.25">
      <c r="B373959" s="74"/>
    </row>
    <row r="373960" spans="2:3" x14ac:dyDescent="0.25">
      <c r="B373960" s="74"/>
    </row>
    <row r="373961" spans="2:3" x14ac:dyDescent="0.25">
      <c r="B373961" s="74"/>
    </row>
    <row r="373962" spans="2:3" x14ac:dyDescent="0.25">
      <c r="B373962" s="74"/>
    </row>
    <row r="373963" spans="2:3" x14ac:dyDescent="0.25">
      <c r="B373963" s="74"/>
    </row>
    <row r="373964" spans="2:3" x14ac:dyDescent="0.25">
      <c r="B373964" s="74"/>
    </row>
    <row r="373965" spans="2:3" x14ac:dyDescent="0.25">
      <c r="B373965" s="74"/>
    </row>
    <row r="373966" spans="2:3" x14ac:dyDescent="0.25">
      <c r="B373966" s="74"/>
    </row>
    <row r="374017" spans="2:3" x14ac:dyDescent="0.25">
      <c r="C374017"/>
    </row>
    <row r="374018" spans="2:3" x14ac:dyDescent="0.25">
      <c r="B374018" s="74"/>
    </row>
    <row r="374019" spans="2:3" x14ac:dyDescent="0.25">
      <c r="B374019" s="74"/>
    </row>
    <row r="374020" spans="2:3" x14ac:dyDescent="0.25">
      <c r="B374020" s="74"/>
    </row>
    <row r="374021" spans="2:3" x14ac:dyDescent="0.25">
      <c r="B374021" s="74"/>
    </row>
    <row r="374022" spans="2:3" x14ac:dyDescent="0.25">
      <c r="B374022" s="74"/>
    </row>
    <row r="374023" spans="2:3" x14ac:dyDescent="0.25">
      <c r="B374023" s="74"/>
    </row>
    <row r="374024" spans="2:3" x14ac:dyDescent="0.25">
      <c r="B374024" s="74"/>
    </row>
    <row r="374025" spans="2:3" x14ac:dyDescent="0.25">
      <c r="B374025" s="74"/>
    </row>
    <row r="374026" spans="2:3" x14ac:dyDescent="0.25">
      <c r="B374026" s="74"/>
    </row>
    <row r="374027" spans="2:3" x14ac:dyDescent="0.25">
      <c r="B374027" s="74"/>
    </row>
    <row r="374028" spans="2:3" x14ac:dyDescent="0.25">
      <c r="B374028" s="74"/>
    </row>
    <row r="374029" spans="2:3" x14ac:dyDescent="0.25">
      <c r="B374029" s="74"/>
    </row>
    <row r="374030" spans="2:3" x14ac:dyDescent="0.25">
      <c r="B374030" s="74"/>
    </row>
    <row r="374081" spans="2:3" x14ac:dyDescent="0.25">
      <c r="C374081"/>
    </row>
    <row r="374082" spans="2:3" x14ac:dyDescent="0.25">
      <c r="B374082" s="74"/>
    </row>
    <row r="374083" spans="2:3" x14ac:dyDescent="0.25">
      <c r="B374083" s="74"/>
    </row>
    <row r="374084" spans="2:3" x14ac:dyDescent="0.25">
      <c r="B374084" s="74"/>
    </row>
    <row r="374085" spans="2:3" x14ac:dyDescent="0.25">
      <c r="B374085" s="74"/>
    </row>
    <row r="374086" spans="2:3" x14ac:dyDescent="0.25">
      <c r="B374086" s="74"/>
    </row>
    <row r="374087" spans="2:3" x14ac:dyDescent="0.25">
      <c r="B374087" s="74"/>
    </row>
    <row r="374088" spans="2:3" x14ac:dyDescent="0.25">
      <c r="B374088" s="74"/>
    </row>
    <row r="374089" spans="2:3" x14ac:dyDescent="0.25">
      <c r="B374089" s="74"/>
    </row>
    <row r="374090" spans="2:3" x14ac:dyDescent="0.25">
      <c r="B374090" s="74"/>
    </row>
    <row r="374091" spans="2:3" x14ac:dyDescent="0.25">
      <c r="B374091" s="74"/>
    </row>
    <row r="374092" spans="2:3" x14ac:dyDescent="0.25">
      <c r="B374092" s="74"/>
    </row>
    <row r="374093" spans="2:3" x14ac:dyDescent="0.25">
      <c r="B374093" s="74"/>
    </row>
    <row r="374094" spans="2:3" x14ac:dyDescent="0.25">
      <c r="B374094" s="74"/>
    </row>
    <row r="374145" spans="2:3" x14ac:dyDescent="0.25">
      <c r="C374145"/>
    </row>
    <row r="374146" spans="2:3" x14ac:dyDescent="0.25">
      <c r="B374146" s="74"/>
    </row>
    <row r="374147" spans="2:3" x14ac:dyDescent="0.25">
      <c r="B374147" s="74"/>
    </row>
    <row r="374148" spans="2:3" x14ac:dyDescent="0.25">
      <c r="B374148" s="74"/>
    </row>
    <row r="374149" spans="2:3" x14ac:dyDescent="0.25">
      <c r="B374149" s="74"/>
    </row>
    <row r="374150" spans="2:3" x14ac:dyDescent="0.25">
      <c r="B374150" s="74"/>
    </row>
    <row r="374151" spans="2:3" x14ac:dyDescent="0.25">
      <c r="B374151" s="74"/>
    </row>
    <row r="374152" spans="2:3" x14ac:dyDescent="0.25">
      <c r="B374152" s="74"/>
    </row>
    <row r="374153" spans="2:3" x14ac:dyDescent="0.25">
      <c r="B374153" s="74"/>
    </row>
    <row r="374154" spans="2:3" x14ac:dyDescent="0.25">
      <c r="B374154" s="74"/>
    </row>
    <row r="374155" spans="2:3" x14ac:dyDescent="0.25">
      <c r="B374155" s="74"/>
    </row>
    <row r="374156" spans="2:3" x14ac:dyDescent="0.25">
      <c r="B374156" s="74"/>
    </row>
    <row r="374157" spans="2:3" x14ac:dyDescent="0.25">
      <c r="B374157" s="74"/>
    </row>
    <row r="374158" spans="2:3" x14ac:dyDescent="0.25">
      <c r="B374158" s="74"/>
    </row>
    <row r="374209" spans="2:3" x14ac:dyDescent="0.25">
      <c r="C374209"/>
    </row>
    <row r="374210" spans="2:3" x14ac:dyDescent="0.25">
      <c r="B374210" s="74"/>
    </row>
    <row r="374211" spans="2:3" x14ac:dyDescent="0.25">
      <c r="B374211" s="74"/>
    </row>
    <row r="374212" spans="2:3" x14ac:dyDescent="0.25">
      <c r="B374212" s="74"/>
    </row>
    <row r="374213" spans="2:3" x14ac:dyDescent="0.25">
      <c r="B374213" s="74"/>
    </row>
    <row r="374214" spans="2:3" x14ac:dyDescent="0.25">
      <c r="B374214" s="74"/>
    </row>
    <row r="374215" spans="2:3" x14ac:dyDescent="0.25">
      <c r="B374215" s="74"/>
    </row>
    <row r="374216" spans="2:3" x14ac:dyDescent="0.25">
      <c r="B374216" s="74"/>
    </row>
    <row r="374217" spans="2:3" x14ac:dyDescent="0.25">
      <c r="B374217" s="74"/>
    </row>
    <row r="374218" spans="2:3" x14ac:dyDescent="0.25">
      <c r="B374218" s="74"/>
    </row>
    <row r="374219" spans="2:3" x14ac:dyDescent="0.25">
      <c r="B374219" s="74"/>
    </row>
    <row r="374220" spans="2:3" x14ac:dyDescent="0.25">
      <c r="B374220" s="74"/>
    </row>
    <row r="374221" spans="2:3" x14ac:dyDescent="0.25">
      <c r="B374221" s="74"/>
    </row>
    <row r="374222" spans="2:3" x14ac:dyDescent="0.25">
      <c r="B374222" s="74"/>
    </row>
    <row r="374273" spans="2:3" x14ac:dyDescent="0.25">
      <c r="C374273"/>
    </row>
    <row r="374274" spans="2:3" x14ac:dyDescent="0.25">
      <c r="B374274" s="74"/>
    </row>
    <row r="374275" spans="2:3" x14ac:dyDescent="0.25">
      <c r="B374275" s="74"/>
    </row>
    <row r="374276" spans="2:3" x14ac:dyDescent="0.25">
      <c r="B374276" s="74"/>
    </row>
    <row r="374277" spans="2:3" x14ac:dyDescent="0.25">
      <c r="B374277" s="74"/>
    </row>
    <row r="374278" spans="2:3" x14ac:dyDescent="0.25">
      <c r="B374278" s="74"/>
    </row>
    <row r="374279" spans="2:3" x14ac:dyDescent="0.25">
      <c r="B374279" s="74"/>
    </row>
    <row r="374280" spans="2:3" x14ac:dyDescent="0.25">
      <c r="B374280" s="74"/>
    </row>
    <row r="374281" spans="2:3" x14ac:dyDescent="0.25">
      <c r="B374281" s="74"/>
    </row>
    <row r="374282" spans="2:3" x14ac:dyDescent="0.25">
      <c r="B374282" s="74"/>
    </row>
    <row r="374283" spans="2:3" x14ac:dyDescent="0.25">
      <c r="B374283" s="74"/>
    </row>
    <row r="374284" spans="2:3" x14ac:dyDescent="0.25">
      <c r="B374284" s="74"/>
    </row>
    <row r="374285" spans="2:3" x14ac:dyDescent="0.25">
      <c r="B374285" s="74"/>
    </row>
    <row r="374286" spans="2:3" x14ac:dyDescent="0.25">
      <c r="B374286" s="74"/>
    </row>
    <row r="374337" spans="2:3" x14ac:dyDescent="0.25">
      <c r="C374337"/>
    </row>
    <row r="374338" spans="2:3" x14ac:dyDescent="0.25">
      <c r="B374338" s="74"/>
    </row>
    <row r="374339" spans="2:3" x14ac:dyDescent="0.25">
      <c r="B374339" s="74"/>
    </row>
    <row r="374340" spans="2:3" x14ac:dyDescent="0.25">
      <c r="B374340" s="74"/>
    </row>
    <row r="374341" spans="2:3" x14ac:dyDescent="0.25">
      <c r="B374341" s="74"/>
    </row>
    <row r="374342" spans="2:3" x14ac:dyDescent="0.25">
      <c r="B374342" s="74"/>
    </row>
    <row r="374343" spans="2:3" x14ac:dyDescent="0.25">
      <c r="B374343" s="74"/>
    </row>
    <row r="374344" spans="2:3" x14ac:dyDescent="0.25">
      <c r="B374344" s="74"/>
    </row>
    <row r="374345" spans="2:3" x14ac:dyDescent="0.25">
      <c r="B374345" s="74"/>
    </row>
    <row r="374346" spans="2:3" x14ac:dyDescent="0.25">
      <c r="B374346" s="74"/>
    </row>
    <row r="374347" spans="2:3" x14ac:dyDescent="0.25">
      <c r="B374347" s="74"/>
    </row>
    <row r="374348" spans="2:3" x14ac:dyDescent="0.25">
      <c r="B374348" s="74"/>
    </row>
    <row r="374349" spans="2:3" x14ac:dyDescent="0.25">
      <c r="B374349" s="74"/>
    </row>
    <row r="374350" spans="2:3" x14ac:dyDescent="0.25">
      <c r="B374350" s="74"/>
    </row>
    <row r="374401" spans="2:3" x14ac:dyDescent="0.25">
      <c r="C374401"/>
    </row>
    <row r="374402" spans="2:3" x14ac:dyDescent="0.25">
      <c r="B374402" s="74"/>
    </row>
    <row r="374403" spans="2:3" x14ac:dyDescent="0.25">
      <c r="B374403" s="74"/>
    </row>
    <row r="374404" spans="2:3" x14ac:dyDescent="0.25">
      <c r="B374404" s="74"/>
    </row>
    <row r="374405" spans="2:3" x14ac:dyDescent="0.25">
      <c r="B374405" s="74"/>
    </row>
    <row r="374406" spans="2:3" x14ac:dyDescent="0.25">
      <c r="B374406" s="74"/>
    </row>
    <row r="374407" spans="2:3" x14ac:dyDescent="0.25">
      <c r="B374407" s="74"/>
    </row>
    <row r="374408" spans="2:3" x14ac:dyDescent="0.25">
      <c r="B374408" s="74"/>
    </row>
    <row r="374409" spans="2:3" x14ac:dyDescent="0.25">
      <c r="B374409" s="74"/>
    </row>
    <row r="374410" spans="2:3" x14ac:dyDescent="0.25">
      <c r="B374410" s="74"/>
    </row>
    <row r="374411" spans="2:3" x14ac:dyDescent="0.25">
      <c r="B374411" s="74"/>
    </row>
    <row r="374412" spans="2:3" x14ac:dyDescent="0.25">
      <c r="B374412" s="74"/>
    </row>
    <row r="374413" spans="2:3" x14ac:dyDescent="0.25">
      <c r="B374413" s="74"/>
    </row>
    <row r="374414" spans="2:3" x14ac:dyDescent="0.25">
      <c r="B374414" s="74"/>
    </row>
    <row r="374465" spans="2:3" x14ac:dyDescent="0.25">
      <c r="C374465"/>
    </row>
    <row r="374466" spans="2:3" x14ac:dyDescent="0.25">
      <c r="B374466" s="74"/>
    </row>
    <row r="374467" spans="2:3" x14ac:dyDescent="0.25">
      <c r="B374467" s="74"/>
    </row>
    <row r="374468" spans="2:3" x14ac:dyDescent="0.25">
      <c r="B374468" s="74"/>
    </row>
    <row r="374469" spans="2:3" x14ac:dyDescent="0.25">
      <c r="B374469" s="74"/>
    </row>
    <row r="374470" spans="2:3" x14ac:dyDescent="0.25">
      <c r="B374470" s="74"/>
    </row>
    <row r="374471" spans="2:3" x14ac:dyDescent="0.25">
      <c r="B374471" s="74"/>
    </row>
    <row r="374472" spans="2:3" x14ac:dyDescent="0.25">
      <c r="B374472" s="74"/>
    </row>
    <row r="374473" spans="2:3" x14ac:dyDescent="0.25">
      <c r="B374473" s="74"/>
    </row>
    <row r="374474" spans="2:3" x14ac:dyDescent="0.25">
      <c r="B374474" s="74"/>
    </row>
    <row r="374475" spans="2:3" x14ac:dyDescent="0.25">
      <c r="B374475" s="74"/>
    </row>
    <row r="374476" spans="2:3" x14ac:dyDescent="0.25">
      <c r="B374476" s="74"/>
    </row>
    <row r="374477" spans="2:3" x14ac:dyDescent="0.25">
      <c r="B374477" s="74"/>
    </row>
    <row r="374478" spans="2:3" x14ac:dyDescent="0.25">
      <c r="B374478" s="74"/>
    </row>
    <row r="374529" spans="2:3" x14ac:dyDescent="0.25">
      <c r="C374529"/>
    </row>
    <row r="374530" spans="2:3" x14ac:dyDescent="0.25">
      <c r="B374530" s="74"/>
    </row>
    <row r="374531" spans="2:3" x14ac:dyDescent="0.25">
      <c r="B374531" s="74"/>
    </row>
    <row r="374532" spans="2:3" x14ac:dyDescent="0.25">
      <c r="B374532" s="74"/>
    </row>
    <row r="374533" spans="2:3" x14ac:dyDescent="0.25">
      <c r="B374533" s="74"/>
    </row>
    <row r="374534" spans="2:3" x14ac:dyDescent="0.25">
      <c r="B374534" s="74"/>
    </row>
    <row r="374535" spans="2:3" x14ac:dyDescent="0.25">
      <c r="B374535" s="74"/>
    </row>
    <row r="374536" spans="2:3" x14ac:dyDescent="0.25">
      <c r="B374536" s="74"/>
    </row>
    <row r="374537" spans="2:3" x14ac:dyDescent="0.25">
      <c r="B374537" s="74"/>
    </row>
    <row r="374538" spans="2:3" x14ac:dyDescent="0.25">
      <c r="B374538" s="74"/>
    </row>
    <row r="374539" spans="2:3" x14ac:dyDescent="0.25">
      <c r="B374539" s="74"/>
    </row>
    <row r="374540" spans="2:3" x14ac:dyDescent="0.25">
      <c r="B374540" s="74"/>
    </row>
    <row r="374541" spans="2:3" x14ac:dyDescent="0.25">
      <c r="B374541" s="74"/>
    </row>
    <row r="374542" spans="2:3" x14ac:dyDescent="0.25">
      <c r="B374542" s="74"/>
    </row>
    <row r="374593" spans="2:3" x14ac:dyDescent="0.25">
      <c r="C374593"/>
    </row>
    <row r="374594" spans="2:3" x14ac:dyDescent="0.25">
      <c r="B374594" s="74"/>
    </row>
    <row r="374595" spans="2:3" x14ac:dyDescent="0.25">
      <c r="B374595" s="74"/>
    </row>
    <row r="374596" spans="2:3" x14ac:dyDescent="0.25">
      <c r="B374596" s="74"/>
    </row>
    <row r="374597" spans="2:3" x14ac:dyDescent="0.25">
      <c r="B374597" s="74"/>
    </row>
    <row r="374598" spans="2:3" x14ac:dyDescent="0.25">
      <c r="B374598" s="74"/>
    </row>
    <row r="374599" spans="2:3" x14ac:dyDescent="0.25">
      <c r="B374599" s="74"/>
    </row>
    <row r="374600" spans="2:3" x14ac:dyDescent="0.25">
      <c r="B374600" s="74"/>
    </row>
    <row r="374601" spans="2:3" x14ac:dyDescent="0.25">
      <c r="B374601" s="74"/>
    </row>
    <row r="374602" spans="2:3" x14ac:dyDescent="0.25">
      <c r="B374602" s="74"/>
    </row>
    <row r="374603" spans="2:3" x14ac:dyDescent="0.25">
      <c r="B374603" s="74"/>
    </row>
    <row r="374604" spans="2:3" x14ac:dyDescent="0.25">
      <c r="B374604" s="74"/>
    </row>
    <row r="374605" spans="2:3" x14ac:dyDescent="0.25">
      <c r="B374605" s="74"/>
    </row>
    <row r="374606" spans="2:3" x14ac:dyDescent="0.25">
      <c r="B374606" s="74"/>
    </row>
    <row r="374657" spans="2:3" x14ac:dyDescent="0.25">
      <c r="C374657"/>
    </row>
    <row r="374658" spans="2:3" x14ac:dyDescent="0.25">
      <c r="B374658" s="74"/>
    </row>
    <row r="374659" spans="2:3" x14ac:dyDescent="0.25">
      <c r="B374659" s="74"/>
    </row>
    <row r="374660" spans="2:3" x14ac:dyDescent="0.25">
      <c r="B374660" s="74"/>
    </row>
    <row r="374661" spans="2:3" x14ac:dyDescent="0.25">
      <c r="B374661" s="74"/>
    </row>
    <row r="374662" spans="2:3" x14ac:dyDescent="0.25">
      <c r="B374662" s="74"/>
    </row>
    <row r="374663" spans="2:3" x14ac:dyDescent="0.25">
      <c r="B374663" s="74"/>
    </row>
    <row r="374664" spans="2:3" x14ac:dyDescent="0.25">
      <c r="B374664" s="74"/>
    </row>
    <row r="374665" spans="2:3" x14ac:dyDescent="0.25">
      <c r="B374665" s="74"/>
    </row>
    <row r="374666" spans="2:3" x14ac:dyDescent="0.25">
      <c r="B374666" s="74"/>
    </row>
    <row r="374667" spans="2:3" x14ac:dyDescent="0.25">
      <c r="B374667" s="74"/>
    </row>
    <row r="374668" spans="2:3" x14ac:dyDescent="0.25">
      <c r="B374668" s="74"/>
    </row>
    <row r="374669" spans="2:3" x14ac:dyDescent="0.25">
      <c r="B374669" s="74"/>
    </row>
    <row r="374670" spans="2:3" x14ac:dyDescent="0.25">
      <c r="B374670" s="74"/>
    </row>
    <row r="374721" spans="2:3" x14ac:dyDescent="0.25">
      <c r="C374721"/>
    </row>
    <row r="374722" spans="2:3" x14ac:dyDescent="0.25">
      <c r="B374722" s="74"/>
    </row>
    <row r="374723" spans="2:3" x14ac:dyDescent="0.25">
      <c r="B374723" s="74"/>
    </row>
    <row r="374724" spans="2:3" x14ac:dyDescent="0.25">
      <c r="B374724" s="74"/>
    </row>
    <row r="374725" spans="2:3" x14ac:dyDescent="0.25">
      <c r="B374725" s="74"/>
    </row>
    <row r="374726" spans="2:3" x14ac:dyDescent="0.25">
      <c r="B374726" s="74"/>
    </row>
    <row r="374727" spans="2:3" x14ac:dyDescent="0.25">
      <c r="B374727" s="74"/>
    </row>
    <row r="374728" spans="2:3" x14ac:dyDescent="0.25">
      <c r="B374728" s="74"/>
    </row>
    <row r="374729" spans="2:3" x14ac:dyDescent="0.25">
      <c r="B374729" s="74"/>
    </row>
    <row r="374730" spans="2:3" x14ac:dyDescent="0.25">
      <c r="B374730" s="74"/>
    </row>
    <row r="374731" spans="2:3" x14ac:dyDescent="0.25">
      <c r="B374731" s="74"/>
    </row>
    <row r="374732" spans="2:3" x14ac:dyDescent="0.25">
      <c r="B374732" s="74"/>
    </row>
    <row r="374733" spans="2:3" x14ac:dyDescent="0.25">
      <c r="B374733" s="74"/>
    </row>
    <row r="374734" spans="2:3" x14ac:dyDescent="0.25">
      <c r="B374734" s="74"/>
    </row>
    <row r="374785" spans="2:3" x14ac:dyDescent="0.25">
      <c r="C374785"/>
    </row>
    <row r="374786" spans="2:3" x14ac:dyDescent="0.25">
      <c r="B374786" s="74"/>
    </row>
    <row r="374787" spans="2:3" x14ac:dyDescent="0.25">
      <c r="B374787" s="74"/>
    </row>
    <row r="374788" spans="2:3" x14ac:dyDescent="0.25">
      <c r="B374788" s="74"/>
    </row>
    <row r="374789" spans="2:3" x14ac:dyDescent="0.25">
      <c r="B374789" s="74"/>
    </row>
    <row r="374790" spans="2:3" x14ac:dyDescent="0.25">
      <c r="B374790" s="74"/>
    </row>
    <row r="374791" spans="2:3" x14ac:dyDescent="0.25">
      <c r="B374791" s="74"/>
    </row>
    <row r="374792" spans="2:3" x14ac:dyDescent="0.25">
      <c r="B374792" s="74"/>
    </row>
    <row r="374793" spans="2:3" x14ac:dyDescent="0.25">
      <c r="B374793" s="74"/>
    </row>
    <row r="374794" spans="2:3" x14ac:dyDescent="0.25">
      <c r="B374794" s="74"/>
    </row>
    <row r="374795" spans="2:3" x14ac:dyDescent="0.25">
      <c r="B374795" s="74"/>
    </row>
    <row r="374796" spans="2:3" x14ac:dyDescent="0.25">
      <c r="B374796" s="74"/>
    </row>
    <row r="374797" spans="2:3" x14ac:dyDescent="0.25">
      <c r="B374797" s="74"/>
    </row>
    <row r="374798" spans="2:3" x14ac:dyDescent="0.25">
      <c r="B374798" s="74"/>
    </row>
    <row r="374849" spans="2:3" x14ac:dyDescent="0.25">
      <c r="C374849"/>
    </row>
    <row r="374850" spans="2:3" x14ac:dyDescent="0.25">
      <c r="B374850" s="74"/>
    </row>
    <row r="374851" spans="2:3" x14ac:dyDescent="0.25">
      <c r="B374851" s="74"/>
    </row>
    <row r="374852" spans="2:3" x14ac:dyDescent="0.25">
      <c r="B374852" s="74"/>
    </row>
    <row r="374853" spans="2:3" x14ac:dyDescent="0.25">
      <c r="B374853" s="74"/>
    </row>
    <row r="374854" spans="2:3" x14ac:dyDescent="0.25">
      <c r="B374854" s="74"/>
    </row>
    <row r="374855" spans="2:3" x14ac:dyDescent="0.25">
      <c r="B374855" s="74"/>
    </row>
    <row r="374856" spans="2:3" x14ac:dyDescent="0.25">
      <c r="B374856" s="74"/>
    </row>
    <row r="374857" spans="2:3" x14ac:dyDescent="0.25">
      <c r="B374857" s="74"/>
    </row>
    <row r="374858" spans="2:3" x14ac:dyDescent="0.25">
      <c r="B374858" s="74"/>
    </row>
    <row r="374859" spans="2:3" x14ac:dyDescent="0.25">
      <c r="B374859" s="74"/>
    </row>
    <row r="374860" spans="2:3" x14ac:dyDescent="0.25">
      <c r="B374860" s="74"/>
    </row>
    <row r="374861" spans="2:3" x14ac:dyDescent="0.25">
      <c r="B374861" s="74"/>
    </row>
    <row r="374862" spans="2:3" x14ac:dyDescent="0.25">
      <c r="B374862" s="74"/>
    </row>
    <row r="374913" spans="2:3" x14ac:dyDescent="0.25">
      <c r="C374913"/>
    </row>
    <row r="374914" spans="2:3" x14ac:dyDescent="0.25">
      <c r="B374914" s="74"/>
    </row>
    <row r="374915" spans="2:3" x14ac:dyDescent="0.25">
      <c r="B374915" s="74"/>
    </row>
    <row r="374916" spans="2:3" x14ac:dyDescent="0.25">
      <c r="B374916" s="74"/>
    </row>
    <row r="374917" spans="2:3" x14ac:dyDescent="0.25">
      <c r="B374917" s="74"/>
    </row>
    <row r="374918" spans="2:3" x14ac:dyDescent="0.25">
      <c r="B374918" s="74"/>
    </row>
    <row r="374919" spans="2:3" x14ac:dyDescent="0.25">
      <c r="B374919" s="74"/>
    </row>
    <row r="374920" spans="2:3" x14ac:dyDescent="0.25">
      <c r="B374920" s="74"/>
    </row>
    <row r="374921" spans="2:3" x14ac:dyDescent="0.25">
      <c r="B374921" s="74"/>
    </row>
    <row r="374922" spans="2:3" x14ac:dyDescent="0.25">
      <c r="B374922" s="74"/>
    </row>
    <row r="374923" spans="2:3" x14ac:dyDescent="0.25">
      <c r="B374923" s="74"/>
    </row>
    <row r="374924" spans="2:3" x14ac:dyDescent="0.25">
      <c r="B374924" s="74"/>
    </row>
    <row r="374925" spans="2:3" x14ac:dyDescent="0.25">
      <c r="B374925" s="74"/>
    </row>
    <row r="374926" spans="2:3" x14ac:dyDescent="0.25">
      <c r="B374926" s="74"/>
    </row>
    <row r="374977" spans="2:3" x14ac:dyDescent="0.25">
      <c r="C374977"/>
    </row>
    <row r="374978" spans="2:3" x14ac:dyDescent="0.25">
      <c r="B374978" s="74"/>
    </row>
    <row r="374979" spans="2:3" x14ac:dyDescent="0.25">
      <c r="B374979" s="74"/>
    </row>
    <row r="374980" spans="2:3" x14ac:dyDescent="0.25">
      <c r="B374980" s="74"/>
    </row>
    <row r="374981" spans="2:3" x14ac:dyDescent="0.25">
      <c r="B374981" s="74"/>
    </row>
    <row r="374982" spans="2:3" x14ac:dyDescent="0.25">
      <c r="B374982" s="74"/>
    </row>
    <row r="374983" spans="2:3" x14ac:dyDescent="0.25">
      <c r="B374983" s="74"/>
    </row>
    <row r="374984" spans="2:3" x14ac:dyDescent="0.25">
      <c r="B374984" s="74"/>
    </row>
    <row r="374985" spans="2:3" x14ac:dyDescent="0.25">
      <c r="B374985" s="74"/>
    </row>
    <row r="374986" spans="2:3" x14ac:dyDescent="0.25">
      <c r="B374986" s="74"/>
    </row>
    <row r="374987" spans="2:3" x14ac:dyDescent="0.25">
      <c r="B374987" s="74"/>
    </row>
    <row r="374988" spans="2:3" x14ac:dyDescent="0.25">
      <c r="B374988" s="74"/>
    </row>
    <row r="374989" spans="2:3" x14ac:dyDescent="0.25">
      <c r="B374989" s="74"/>
    </row>
    <row r="374990" spans="2:3" x14ac:dyDescent="0.25">
      <c r="B374990" s="74"/>
    </row>
    <row r="375041" spans="2:3" x14ac:dyDescent="0.25">
      <c r="C375041"/>
    </row>
    <row r="375042" spans="2:3" x14ac:dyDescent="0.25">
      <c r="B375042" s="74"/>
    </row>
    <row r="375043" spans="2:3" x14ac:dyDescent="0.25">
      <c r="B375043" s="74"/>
    </row>
    <row r="375044" spans="2:3" x14ac:dyDescent="0.25">
      <c r="B375044" s="74"/>
    </row>
    <row r="375045" spans="2:3" x14ac:dyDescent="0.25">
      <c r="B375045" s="74"/>
    </row>
    <row r="375046" spans="2:3" x14ac:dyDescent="0.25">
      <c r="B375046" s="74"/>
    </row>
    <row r="375047" spans="2:3" x14ac:dyDescent="0.25">
      <c r="B375047" s="74"/>
    </row>
    <row r="375048" spans="2:3" x14ac:dyDescent="0.25">
      <c r="B375048" s="74"/>
    </row>
    <row r="375049" spans="2:3" x14ac:dyDescent="0.25">
      <c r="B375049" s="74"/>
    </row>
    <row r="375050" spans="2:3" x14ac:dyDescent="0.25">
      <c r="B375050" s="74"/>
    </row>
    <row r="375051" spans="2:3" x14ac:dyDescent="0.25">
      <c r="B375051" s="74"/>
    </row>
    <row r="375052" spans="2:3" x14ac:dyDescent="0.25">
      <c r="B375052" s="74"/>
    </row>
    <row r="375053" spans="2:3" x14ac:dyDescent="0.25">
      <c r="B375053" s="74"/>
    </row>
    <row r="375054" spans="2:3" x14ac:dyDescent="0.25">
      <c r="B375054" s="74"/>
    </row>
    <row r="375105" spans="2:3" x14ac:dyDescent="0.25">
      <c r="C375105"/>
    </row>
    <row r="375106" spans="2:3" x14ac:dyDescent="0.25">
      <c r="B375106" s="74"/>
    </row>
    <row r="375107" spans="2:3" x14ac:dyDescent="0.25">
      <c r="B375107" s="74"/>
    </row>
    <row r="375108" spans="2:3" x14ac:dyDescent="0.25">
      <c r="B375108" s="74"/>
    </row>
    <row r="375109" spans="2:3" x14ac:dyDescent="0.25">
      <c r="B375109" s="74"/>
    </row>
    <row r="375110" spans="2:3" x14ac:dyDescent="0.25">
      <c r="B375110" s="74"/>
    </row>
    <row r="375111" spans="2:3" x14ac:dyDescent="0.25">
      <c r="B375111" s="74"/>
    </row>
    <row r="375112" spans="2:3" x14ac:dyDescent="0.25">
      <c r="B375112" s="74"/>
    </row>
    <row r="375113" spans="2:3" x14ac:dyDescent="0.25">
      <c r="B375113" s="74"/>
    </row>
    <row r="375114" spans="2:3" x14ac:dyDescent="0.25">
      <c r="B375114" s="74"/>
    </row>
    <row r="375115" spans="2:3" x14ac:dyDescent="0.25">
      <c r="B375115" s="74"/>
    </row>
    <row r="375116" spans="2:3" x14ac:dyDescent="0.25">
      <c r="B375116" s="74"/>
    </row>
    <row r="375117" spans="2:3" x14ac:dyDescent="0.25">
      <c r="B375117" s="74"/>
    </row>
    <row r="375118" spans="2:3" x14ac:dyDescent="0.25">
      <c r="B375118" s="74"/>
    </row>
    <row r="375169" spans="2:3" x14ac:dyDescent="0.25">
      <c r="C375169"/>
    </row>
    <row r="375170" spans="2:3" x14ac:dyDescent="0.25">
      <c r="B375170" s="74"/>
    </row>
    <row r="375171" spans="2:3" x14ac:dyDescent="0.25">
      <c r="B375171" s="74"/>
    </row>
    <row r="375172" spans="2:3" x14ac:dyDescent="0.25">
      <c r="B375172" s="74"/>
    </row>
    <row r="375173" spans="2:3" x14ac:dyDescent="0.25">
      <c r="B375173" s="74"/>
    </row>
    <row r="375174" spans="2:3" x14ac:dyDescent="0.25">
      <c r="B375174" s="74"/>
    </row>
    <row r="375175" spans="2:3" x14ac:dyDescent="0.25">
      <c r="B375175" s="74"/>
    </row>
    <row r="375176" spans="2:3" x14ac:dyDescent="0.25">
      <c r="B375176" s="74"/>
    </row>
    <row r="375177" spans="2:3" x14ac:dyDescent="0.25">
      <c r="B375177" s="74"/>
    </row>
    <row r="375178" spans="2:3" x14ac:dyDescent="0.25">
      <c r="B375178" s="74"/>
    </row>
    <row r="375179" spans="2:3" x14ac:dyDescent="0.25">
      <c r="B375179" s="74"/>
    </row>
    <row r="375180" spans="2:3" x14ac:dyDescent="0.25">
      <c r="B375180" s="74"/>
    </row>
    <row r="375181" spans="2:3" x14ac:dyDescent="0.25">
      <c r="B375181" s="74"/>
    </row>
    <row r="375182" spans="2:3" x14ac:dyDescent="0.25">
      <c r="B375182" s="74"/>
    </row>
    <row r="375233" spans="2:3" x14ac:dyDescent="0.25">
      <c r="C375233"/>
    </row>
    <row r="375234" spans="2:3" x14ac:dyDescent="0.25">
      <c r="B375234" s="74"/>
    </row>
    <row r="375235" spans="2:3" x14ac:dyDescent="0.25">
      <c r="B375235" s="74"/>
    </row>
    <row r="375236" spans="2:3" x14ac:dyDescent="0.25">
      <c r="B375236" s="74"/>
    </row>
    <row r="375237" spans="2:3" x14ac:dyDescent="0.25">
      <c r="B375237" s="74"/>
    </row>
    <row r="375238" spans="2:3" x14ac:dyDescent="0.25">
      <c r="B375238" s="74"/>
    </row>
    <row r="375239" spans="2:3" x14ac:dyDescent="0.25">
      <c r="B375239" s="74"/>
    </row>
    <row r="375240" spans="2:3" x14ac:dyDescent="0.25">
      <c r="B375240" s="74"/>
    </row>
    <row r="375241" spans="2:3" x14ac:dyDescent="0.25">
      <c r="B375241" s="74"/>
    </row>
    <row r="375242" spans="2:3" x14ac:dyDescent="0.25">
      <c r="B375242" s="74"/>
    </row>
    <row r="375243" spans="2:3" x14ac:dyDescent="0.25">
      <c r="B375243" s="74"/>
    </row>
    <row r="375244" spans="2:3" x14ac:dyDescent="0.25">
      <c r="B375244" s="74"/>
    </row>
    <row r="375245" spans="2:3" x14ac:dyDescent="0.25">
      <c r="B375245" s="74"/>
    </row>
    <row r="375246" spans="2:3" x14ac:dyDescent="0.25">
      <c r="B375246" s="74"/>
    </row>
    <row r="375297" spans="2:3" x14ac:dyDescent="0.25">
      <c r="C375297"/>
    </row>
    <row r="375298" spans="2:3" x14ac:dyDescent="0.25">
      <c r="B375298" s="74"/>
    </row>
    <row r="375299" spans="2:3" x14ac:dyDescent="0.25">
      <c r="B375299" s="74"/>
    </row>
    <row r="375300" spans="2:3" x14ac:dyDescent="0.25">
      <c r="B375300" s="74"/>
    </row>
    <row r="375301" spans="2:3" x14ac:dyDescent="0.25">
      <c r="B375301" s="74"/>
    </row>
    <row r="375302" spans="2:3" x14ac:dyDescent="0.25">
      <c r="B375302" s="74"/>
    </row>
    <row r="375303" spans="2:3" x14ac:dyDescent="0.25">
      <c r="B375303" s="74"/>
    </row>
    <row r="375304" spans="2:3" x14ac:dyDescent="0.25">
      <c r="B375304" s="74"/>
    </row>
    <row r="375305" spans="2:3" x14ac:dyDescent="0.25">
      <c r="B375305" s="74"/>
    </row>
    <row r="375306" spans="2:3" x14ac:dyDescent="0.25">
      <c r="B375306" s="74"/>
    </row>
    <row r="375307" spans="2:3" x14ac:dyDescent="0.25">
      <c r="B375307" s="74"/>
    </row>
    <row r="375308" spans="2:3" x14ac:dyDescent="0.25">
      <c r="B375308" s="74"/>
    </row>
    <row r="375309" spans="2:3" x14ac:dyDescent="0.25">
      <c r="B375309" s="74"/>
    </row>
    <row r="375310" spans="2:3" x14ac:dyDescent="0.25">
      <c r="B375310" s="74"/>
    </row>
    <row r="375361" spans="2:3" x14ac:dyDescent="0.25">
      <c r="C375361"/>
    </row>
    <row r="375362" spans="2:3" x14ac:dyDescent="0.25">
      <c r="B375362" s="74"/>
    </row>
    <row r="375363" spans="2:3" x14ac:dyDescent="0.25">
      <c r="B375363" s="74"/>
    </row>
    <row r="375364" spans="2:3" x14ac:dyDescent="0.25">
      <c r="B375364" s="74"/>
    </row>
    <row r="375365" spans="2:3" x14ac:dyDescent="0.25">
      <c r="B375365" s="74"/>
    </row>
    <row r="375366" spans="2:3" x14ac:dyDescent="0.25">
      <c r="B375366" s="74"/>
    </row>
    <row r="375367" spans="2:3" x14ac:dyDescent="0.25">
      <c r="B375367" s="74"/>
    </row>
    <row r="375368" spans="2:3" x14ac:dyDescent="0.25">
      <c r="B375368" s="74"/>
    </row>
    <row r="375369" spans="2:3" x14ac:dyDescent="0.25">
      <c r="B375369" s="74"/>
    </row>
    <row r="375370" spans="2:3" x14ac:dyDescent="0.25">
      <c r="B375370" s="74"/>
    </row>
    <row r="375371" spans="2:3" x14ac:dyDescent="0.25">
      <c r="B375371" s="74"/>
    </row>
    <row r="375372" spans="2:3" x14ac:dyDescent="0.25">
      <c r="B375372" s="74"/>
    </row>
    <row r="375373" spans="2:3" x14ac:dyDescent="0.25">
      <c r="B375373" s="74"/>
    </row>
    <row r="375374" spans="2:3" x14ac:dyDescent="0.25">
      <c r="B375374" s="74"/>
    </row>
    <row r="375425" spans="2:3" x14ac:dyDescent="0.25">
      <c r="C375425"/>
    </row>
    <row r="375426" spans="2:3" x14ac:dyDescent="0.25">
      <c r="B375426" s="74"/>
    </row>
    <row r="375427" spans="2:3" x14ac:dyDescent="0.25">
      <c r="B375427" s="74"/>
    </row>
    <row r="375428" spans="2:3" x14ac:dyDescent="0.25">
      <c r="B375428" s="74"/>
    </row>
    <row r="375429" spans="2:3" x14ac:dyDescent="0.25">
      <c r="B375429" s="74"/>
    </row>
    <row r="375430" spans="2:3" x14ac:dyDescent="0.25">
      <c r="B375430" s="74"/>
    </row>
    <row r="375431" spans="2:3" x14ac:dyDescent="0.25">
      <c r="B375431" s="74"/>
    </row>
    <row r="375432" spans="2:3" x14ac:dyDescent="0.25">
      <c r="B375432" s="74"/>
    </row>
    <row r="375433" spans="2:3" x14ac:dyDescent="0.25">
      <c r="B375433" s="74"/>
    </row>
    <row r="375434" spans="2:3" x14ac:dyDescent="0.25">
      <c r="B375434" s="74"/>
    </row>
    <row r="375435" spans="2:3" x14ac:dyDescent="0.25">
      <c r="B375435" s="74"/>
    </row>
    <row r="375436" spans="2:3" x14ac:dyDescent="0.25">
      <c r="B375436" s="74"/>
    </row>
    <row r="375437" spans="2:3" x14ac:dyDescent="0.25">
      <c r="B375437" s="74"/>
    </row>
    <row r="375438" spans="2:3" x14ac:dyDescent="0.25">
      <c r="B375438" s="74"/>
    </row>
    <row r="375489" spans="2:3" x14ac:dyDescent="0.25">
      <c r="C375489"/>
    </row>
    <row r="375490" spans="2:3" x14ac:dyDescent="0.25">
      <c r="B375490" s="74"/>
    </row>
    <row r="375491" spans="2:3" x14ac:dyDescent="0.25">
      <c r="B375491" s="74"/>
    </row>
    <row r="375492" spans="2:3" x14ac:dyDescent="0.25">
      <c r="B375492" s="74"/>
    </row>
    <row r="375493" spans="2:3" x14ac:dyDescent="0.25">
      <c r="B375493" s="74"/>
    </row>
    <row r="375494" spans="2:3" x14ac:dyDescent="0.25">
      <c r="B375494" s="74"/>
    </row>
    <row r="375495" spans="2:3" x14ac:dyDescent="0.25">
      <c r="B375495" s="74"/>
    </row>
    <row r="375496" spans="2:3" x14ac:dyDescent="0.25">
      <c r="B375496" s="74"/>
    </row>
    <row r="375497" spans="2:3" x14ac:dyDescent="0.25">
      <c r="B375497" s="74"/>
    </row>
    <row r="375498" spans="2:3" x14ac:dyDescent="0.25">
      <c r="B375498" s="74"/>
    </row>
    <row r="375499" spans="2:3" x14ac:dyDescent="0.25">
      <c r="B375499" s="74"/>
    </row>
    <row r="375500" spans="2:3" x14ac:dyDescent="0.25">
      <c r="B375500" s="74"/>
    </row>
    <row r="375501" spans="2:3" x14ac:dyDescent="0.25">
      <c r="B375501" s="74"/>
    </row>
    <row r="375502" spans="2:3" x14ac:dyDescent="0.25">
      <c r="B375502" s="74"/>
    </row>
    <row r="375553" spans="2:3" x14ac:dyDescent="0.25">
      <c r="C375553"/>
    </row>
    <row r="375554" spans="2:3" x14ac:dyDescent="0.25">
      <c r="B375554" s="74"/>
    </row>
    <row r="375555" spans="2:3" x14ac:dyDescent="0.25">
      <c r="B375555" s="74"/>
    </row>
    <row r="375556" spans="2:3" x14ac:dyDescent="0.25">
      <c r="B375556" s="74"/>
    </row>
    <row r="375557" spans="2:3" x14ac:dyDescent="0.25">
      <c r="B375557" s="74"/>
    </row>
    <row r="375558" spans="2:3" x14ac:dyDescent="0.25">
      <c r="B375558" s="74"/>
    </row>
    <row r="375559" spans="2:3" x14ac:dyDescent="0.25">
      <c r="B375559" s="74"/>
    </row>
    <row r="375560" spans="2:3" x14ac:dyDescent="0.25">
      <c r="B375560" s="74"/>
    </row>
    <row r="375561" spans="2:3" x14ac:dyDescent="0.25">
      <c r="B375561" s="74"/>
    </row>
    <row r="375562" spans="2:3" x14ac:dyDescent="0.25">
      <c r="B375562" s="74"/>
    </row>
    <row r="375563" spans="2:3" x14ac:dyDescent="0.25">
      <c r="B375563" s="74"/>
    </row>
    <row r="375564" spans="2:3" x14ac:dyDescent="0.25">
      <c r="B375564" s="74"/>
    </row>
    <row r="375565" spans="2:3" x14ac:dyDescent="0.25">
      <c r="B375565" s="74"/>
    </row>
    <row r="375566" spans="2:3" x14ac:dyDescent="0.25">
      <c r="B375566" s="74"/>
    </row>
    <row r="375617" spans="2:3" x14ac:dyDescent="0.25">
      <c r="C375617"/>
    </row>
    <row r="375618" spans="2:3" x14ac:dyDescent="0.25">
      <c r="B375618" s="74"/>
    </row>
    <row r="375619" spans="2:3" x14ac:dyDescent="0.25">
      <c r="B375619" s="74"/>
    </row>
    <row r="375620" spans="2:3" x14ac:dyDescent="0.25">
      <c r="B375620" s="74"/>
    </row>
    <row r="375621" spans="2:3" x14ac:dyDescent="0.25">
      <c r="B375621" s="74"/>
    </row>
    <row r="375622" spans="2:3" x14ac:dyDescent="0.25">
      <c r="B375622" s="74"/>
    </row>
    <row r="375623" spans="2:3" x14ac:dyDescent="0.25">
      <c r="B375623" s="74"/>
    </row>
    <row r="375624" spans="2:3" x14ac:dyDescent="0.25">
      <c r="B375624" s="74"/>
    </row>
    <row r="375625" spans="2:3" x14ac:dyDescent="0.25">
      <c r="B375625" s="74"/>
    </row>
    <row r="375626" spans="2:3" x14ac:dyDescent="0.25">
      <c r="B375626" s="74"/>
    </row>
    <row r="375627" spans="2:3" x14ac:dyDescent="0.25">
      <c r="B375627" s="74"/>
    </row>
    <row r="375628" spans="2:3" x14ac:dyDescent="0.25">
      <c r="B375628" s="74"/>
    </row>
    <row r="375629" spans="2:3" x14ac:dyDescent="0.25">
      <c r="B375629" s="74"/>
    </row>
    <row r="375630" spans="2:3" x14ac:dyDescent="0.25">
      <c r="B375630" s="74"/>
    </row>
    <row r="375681" spans="2:3" x14ac:dyDescent="0.25">
      <c r="C375681"/>
    </row>
    <row r="375682" spans="2:3" x14ac:dyDescent="0.25">
      <c r="B375682" s="74"/>
    </row>
    <row r="375683" spans="2:3" x14ac:dyDescent="0.25">
      <c r="B375683" s="74"/>
    </row>
    <row r="375684" spans="2:3" x14ac:dyDescent="0.25">
      <c r="B375684" s="74"/>
    </row>
    <row r="375685" spans="2:3" x14ac:dyDescent="0.25">
      <c r="B375685" s="74"/>
    </row>
    <row r="375686" spans="2:3" x14ac:dyDescent="0.25">
      <c r="B375686" s="74"/>
    </row>
    <row r="375687" spans="2:3" x14ac:dyDescent="0.25">
      <c r="B375687" s="74"/>
    </row>
    <row r="375688" spans="2:3" x14ac:dyDescent="0.25">
      <c r="B375688" s="74"/>
    </row>
    <row r="375689" spans="2:3" x14ac:dyDescent="0.25">
      <c r="B375689" s="74"/>
    </row>
    <row r="375690" spans="2:3" x14ac:dyDescent="0.25">
      <c r="B375690" s="74"/>
    </row>
    <row r="375691" spans="2:3" x14ac:dyDescent="0.25">
      <c r="B375691" s="74"/>
    </row>
    <row r="375692" spans="2:3" x14ac:dyDescent="0.25">
      <c r="B375692" s="74"/>
    </row>
    <row r="375693" spans="2:3" x14ac:dyDescent="0.25">
      <c r="B375693" s="74"/>
    </row>
    <row r="375694" spans="2:3" x14ac:dyDescent="0.25">
      <c r="B375694" s="74"/>
    </row>
    <row r="375745" spans="2:3" x14ac:dyDescent="0.25">
      <c r="C375745"/>
    </row>
    <row r="375746" spans="2:3" x14ac:dyDescent="0.25">
      <c r="B375746" s="74"/>
    </row>
    <row r="375747" spans="2:3" x14ac:dyDescent="0.25">
      <c r="B375747" s="74"/>
    </row>
    <row r="375748" spans="2:3" x14ac:dyDescent="0.25">
      <c r="B375748" s="74"/>
    </row>
    <row r="375749" spans="2:3" x14ac:dyDescent="0.25">
      <c r="B375749" s="74"/>
    </row>
    <row r="375750" spans="2:3" x14ac:dyDescent="0.25">
      <c r="B375750" s="74"/>
    </row>
    <row r="375751" spans="2:3" x14ac:dyDescent="0.25">
      <c r="B375751" s="74"/>
    </row>
    <row r="375752" spans="2:3" x14ac:dyDescent="0.25">
      <c r="B375752" s="74"/>
    </row>
    <row r="375753" spans="2:3" x14ac:dyDescent="0.25">
      <c r="B375753" s="74"/>
    </row>
    <row r="375754" spans="2:3" x14ac:dyDescent="0.25">
      <c r="B375754" s="74"/>
    </row>
    <row r="375755" spans="2:3" x14ac:dyDescent="0.25">
      <c r="B375755" s="74"/>
    </row>
    <row r="375756" spans="2:3" x14ac:dyDescent="0.25">
      <c r="B375756" s="74"/>
    </row>
    <row r="375757" spans="2:3" x14ac:dyDescent="0.25">
      <c r="B375757" s="74"/>
    </row>
    <row r="375758" spans="2:3" x14ac:dyDescent="0.25">
      <c r="B375758" s="74"/>
    </row>
    <row r="375809" spans="2:3" x14ac:dyDescent="0.25">
      <c r="C375809"/>
    </row>
    <row r="375810" spans="2:3" x14ac:dyDescent="0.25">
      <c r="B375810" s="74"/>
    </row>
    <row r="375811" spans="2:3" x14ac:dyDescent="0.25">
      <c r="B375811" s="74"/>
    </row>
    <row r="375812" spans="2:3" x14ac:dyDescent="0.25">
      <c r="B375812" s="74"/>
    </row>
    <row r="375813" spans="2:3" x14ac:dyDescent="0.25">
      <c r="B375813" s="74"/>
    </row>
    <row r="375814" spans="2:3" x14ac:dyDescent="0.25">
      <c r="B375814" s="74"/>
    </row>
    <row r="375815" spans="2:3" x14ac:dyDescent="0.25">
      <c r="B375815" s="74"/>
    </row>
    <row r="375816" spans="2:3" x14ac:dyDescent="0.25">
      <c r="B375816" s="74"/>
    </row>
    <row r="375817" spans="2:3" x14ac:dyDescent="0.25">
      <c r="B375817" s="74"/>
    </row>
    <row r="375818" spans="2:3" x14ac:dyDescent="0.25">
      <c r="B375818" s="74"/>
    </row>
    <row r="375819" spans="2:3" x14ac:dyDescent="0.25">
      <c r="B375819" s="74"/>
    </row>
    <row r="375820" spans="2:3" x14ac:dyDescent="0.25">
      <c r="B375820" s="74"/>
    </row>
    <row r="375821" spans="2:3" x14ac:dyDescent="0.25">
      <c r="B375821" s="74"/>
    </row>
    <row r="375822" spans="2:3" x14ac:dyDescent="0.25">
      <c r="B375822" s="74"/>
    </row>
    <row r="375873" spans="2:3" x14ac:dyDescent="0.25">
      <c r="C375873"/>
    </row>
    <row r="375874" spans="2:3" x14ac:dyDescent="0.25">
      <c r="B375874" s="74"/>
    </row>
    <row r="375875" spans="2:3" x14ac:dyDescent="0.25">
      <c r="B375875" s="74"/>
    </row>
    <row r="375876" spans="2:3" x14ac:dyDescent="0.25">
      <c r="B375876" s="74"/>
    </row>
    <row r="375877" spans="2:3" x14ac:dyDescent="0.25">
      <c r="B375877" s="74"/>
    </row>
    <row r="375878" spans="2:3" x14ac:dyDescent="0.25">
      <c r="B375878" s="74"/>
    </row>
    <row r="375879" spans="2:3" x14ac:dyDescent="0.25">
      <c r="B375879" s="74"/>
    </row>
    <row r="375880" spans="2:3" x14ac:dyDescent="0.25">
      <c r="B375880" s="74"/>
    </row>
    <row r="375881" spans="2:3" x14ac:dyDescent="0.25">
      <c r="B375881" s="74"/>
    </row>
    <row r="375882" spans="2:3" x14ac:dyDescent="0.25">
      <c r="B375882" s="74"/>
    </row>
    <row r="375883" spans="2:3" x14ac:dyDescent="0.25">
      <c r="B375883" s="74"/>
    </row>
    <row r="375884" spans="2:3" x14ac:dyDescent="0.25">
      <c r="B375884" s="74"/>
    </row>
    <row r="375885" spans="2:3" x14ac:dyDescent="0.25">
      <c r="B375885" s="74"/>
    </row>
    <row r="375886" spans="2:3" x14ac:dyDescent="0.25">
      <c r="B375886" s="74"/>
    </row>
    <row r="375937" spans="2:3" x14ac:dyDescent="0.25">
      <c r="C375937"/>
    </row>
    <row r="375938" spans="2:3" x14ac:dyDescent="0.25">
      <c r="B375938" s="74"/>
    </row>
    <row r="375939" spans="2:3" x14ac:dyDescent="0.25">
      <c r="B375939" s="74"/>
    </row>
    <row r="375940" spans="2:3" x14ac:dyDescent="0.25">
      <c r="B375940" s="74"/>
    </row>
    <row r="375941" spans="2:3" x14ac:dyDescent="0.25">
      <c r="B375941" s="74"/>
    </row>
    <row r="375942" spans="2:3" x14ac:dyDescent="0.25">
      <c r="B375942" s="74"/>
    </row>
    <row r="375943" spans="2:3" x14ac:dyDescent="0.25">
      <c r="B375943" s="74"/>
    </row>
    <row r="375944" spans="2:3" x14ac:dyDescent="0.25">
      <c r="B375944" s="74"/>
    </row>
    <row r="375945" spans="2:3" x14ac:dyDescent="0.25">
      <c r="B375945" s="74"/>
    </row>
    <row r="375946" spans="2:3" x14ac:dyDescent="0.25">
      <c r="B375946" s="74"/>
    </row>
    <row r="375947" spans="2:3" x14ac:dyDescent="0.25">
      <c r="B375947" s="74"/>
    </row>
    <row r="375948" spans="2:3" x14ac:dyDescent="0.25">
      <c r="B375948" s="74"/>
    </row>
    <row r="375949" spans="2:3" x14ac:dyDescent="0.25">
      <c r="B375949" s="74"/>
    </row>
    <row r="375950" spans="2:3" x14ac:dyDescent="0.25">
      <c r="B375950" s="74"/>
    </row>
    <row r="376001" spans="2:3" x14ac:dyDescent="0.25">
      <c r="C376001"/>
    </row>
    <row r="376002" spans="2:3" x14ac:dyDescent="0.25">
      <c r="B376002" s="74"/>
    </row>
    <row r="376003" spans="2:3" x14ac:dyDescent="0.25">
      <c r="B376003" s="74"/>
    </row>
    <row r="376004" spans="2:3" x14ac:dyDescent="0.25">
      <c r="B376004" s="74"/>
    </row>
    <row r="376005" spans="2:3" x14ac:dyDescent="0.25">
      <c r="B376005" s="74"/>
    </row>
    <row r="376006" spans="2:3" x14ac:dyDescent="0.25">
      <c r="B376006" s="74"/>
    </row>
    <row r="376007" spans="2:3" x14ac:dyDescent="0.25">
      <c r="B376007" s="74"/>
    </row>
    <row r="376008" spans="2:3" x14ac:dyDescent="0.25">
      <c r="B376008" s="74"/>
    </row>
    <row r="376009" spans="2:3" x14ac:dyDescent="0.25">
      <c r="B376009" s="74"/>
    </row>
    <row r="376010" spans="2:3" x14ac:dyDescent="0.25">
      <c r="B376010" s="74"/>
    </row>
    <row r="376011" spans="2:3" x14ac:dyDescent="0.25">
      <c r="B376011" s="74"/>
    </row>
    <row r="376012" spans="2:3" x14ac:dyDescent="0.25">
      <c r="B376012" s="74"/>
    </row>
    <row r="376013" spans="2:3" x14ac:dyDescent="0.25">
      <c r="B376013" s="74"/>
    </row>
    <row r="376014" spans="2:3" x14ac:dyDescent="0.25">
      <c r="B376014" s="74"/>
    </row>
    <row r="376065" spans="2:3" x14ac:dyDescent="0.25">
      <c r="C376065"/>
    </row>
    <row r="376066" spans="2:3" x14ac:dyDescent="0.25">
      <c r="B376066" s="74"/>
    </row>
    <row r="376067" spans="2:3" x14ac:dyDescent="0.25">
      <c r="B376067" s="74"/>
    </row>
    <row r="376068" spans="2:3" x14ac:dyDescent="0.25">
      <c r="B376068" s="74"/>
    </row>
    <row r="376069" spans="2:3" x14ac:dyDescent="0.25">
      <c r="B376069" s="74"/>
    </row>
    <row r="376070" spans="2:3" x14ac:dyDescent="0.25">
      <c r="B376070" s="74"/>
    </row>
    <row r="376071" spans="2:3" x14ac:dyDescent="0.25">
      <c r="B376071" s="74"/>
    </row>
    <row r="376072" spans="2:3" x14ac:dyDescent="0.25">
      <c r="B376072" s="74"/>
    </row>
    <row r="376073" spans="2:3" x14ac:dyDescent="0.25">
      <c r="B376073" s="74"/>
    </row>
    <row r="376074" spans="2:3" x14ac:dyDescent="0.25">
      <c r="B376074" s="74"/>
    </row>
    <row r="376075" spans="2:3" x14ac:dyDescent="0.25">
      <c r="B376075" s="74"/>
    </row>
    <row r="376076" spans="2:3" x14ac:dyDescent="0.25">
      <c r="B376076" s="74"/>
    </row>
    <row r="376077" spans="2:3" x14ac:dyDescent="0.25">
      <c r="B376077" s="74"/>
    </row>
    <row r="376078" spans="2:3" x14ac:dyDescent="0.25">
      <c r="B376078" s="74"/>
    </row>
    <row r="376129" spans="2:3" x14ac:dyDescent="0.25">
      <c r="C376129"/>
    </row>
    <row r="376130" spans="2:3" x14ac:dyDescent="0.25">
      <c r="B376130" s="74"/>
    </row>
    <row r="376131" spans="2:3" x14ac:dyDescent="0.25">
      <c r="B376131" s="74"/>
    </row>
    <row r="376132" spans="2:3" x14ac:dyDescent="0.25">
      <c r="B376132" s="74"/>
    </row>
    <row r="376133" spans="2:3" x14ac:dyDescent="0.25">
      <c r="B376133" s="74"/>
    </row>
    <row r="376134" spans="2:3" x14ac:dyDescent="0.25">
      <c r="B376134" s="74"/>
    </row>
    <row r="376135" spans="2:3" x14ac:dyDescent="0.25">
      <c r="B376135" s="74"/>
    </row>
    <row r="376136" spans="2:3" x14ac:dyDescent="0.25">
      <c r="B376136" s="74"/>
    </row>
    <row r="376137" spans="2:3" x14ac:dyDescent="0.25">
      <c r="B376137" s="74"/>
    </row>
    <row r="376138" spans="2:3" x14ac:dyDescent="0.25">
      <c r="B376138" s="74"/>
    </row>
    <row r="376139" spans="2:3" x14ac:dyDescent="0.25">
      <c r="B376139" s="74"/>
    </row>
    <row r="376140" spans="2:3" x14ac:dyDescent="0.25">
      <c r="B376140" s="74"/>
    </row>
    <row r="376141" spans="2:3" x14ac:dyDescent="0.25">
      <c r="B376141" s="74"/>
    </row>
    <row r="376142" spans="2:3" x14ac:dyDescent="0.25">
      <c r="B376142" s="74"/>
    </row>
    <row r="376193" spans="2:3" x14ac:dyDescent="0.25">
      <c r="C376193"/>
    </row>
    <row r="376194" spans="2:3" x14ac:dyDescent="0.25">
      <c r="B376194" s="74"/>
    </row>
    <row r="376195" spans="2:3" x14ac:dyDescent="0.25">
      <c r="B376195" s="74"/>
    </row>
    <row r="376196" spans="2:3" x14ac:dyDescent="0.25">
      <c r="B376196" s="74"/>
    </row>
    <row r="376197" spans="2:3" x14ac:dyDescent="0.25">
      <c r="B376197" s="74"/>
    </row>
    <row r="376198" spans="2:3" x14ac:dyDescent="0.25">
      <c r="B376198" s="74"/>
    </row>
    <row r="376199" spans="2:3" x14ac:dyDescent="0.25">
      <c r="B376199" s="74"/>
    </row>
    <row r="376200" spans="2:3" x14ac:dyDescent="0.25">
      <c r="B376200" s="74"/>
    </row>
    <row r="376201" spans="2:3" x14ac:dyDescent="0.25">
      <c r="B376201" s="74"/>
    </row>
    <row r="376202" spans="2:3" x14ac:dyDescent="0.25">
      <c r="B376202" s="74"/>
    </row>
    <row r="376203" spans="2:3" x14ac:dyDescent="0.25">
      <c r="B376203" s="74"/>
    </row>
    <row r="376204" spans="2:3" x14ac:dyDescent="0.25">
      <c r="B376204" s="74"/>
    </row>
    <row r="376205" spans="2:3" x14ac:dyDescent="0.25">
      <c r="B376205" s="74"/>
    </row>
    <row r="376206" spans="2:3" x14ac:dyDescent="0.25">
      <c r="B376206" s="74"/>
    </row>
    <row r="376257" spans="2:3" x14ac:dyDescent="0.25">
      <c r="C376257"/>
    </row>
    <row r="376258" spans="2:3" x14ac:dyDescent="0.25">
      <c r="B376258" s="74"/>
    </row>
    <row r="376259" spans="2:3" x14ac:dyDescent="0.25">
      <c r="B376259" s="74"/>
    </row>
    <row r="376260" spans="2:3" x14ac:dyDescent="0.25">
      <c r="B376260" s="74"/>
    </row>
    <row r="376261" spans="2:3" x14ac:dyDescent="0.25">
      <c r="B376261" s="74"/>
    </row>
    <row r="376262" spans="2:3" x14ac:dyDescent="0.25">
      <c r="B376262" s="74"/>
    </row>
    <row r="376263" spans="2:3" x14ac:dyDescent="0.25">
      <c r="B376263" s="74"/>
    </row>
    <row r="376264" spans="2:3" x14ac:dyDescent="0.25">
      <c r="B376264" s="74"/>
    </row>
    <row r="376265" spans="2:3" x14ac:dyDescent="0.25">
      <c r="B376265" s="74"/>
    </row>
    <row r="376266" spans="2:3" x14ac:dyDescent="0.25">
      <c r="B376266" s="74"/>
    </row>
    <row r="376267" spans="2:3" x14ac:dyDescent="0.25">
      <c r="B376267" s="74"/>
    </row>
    <row r="376268" spans="2:3" x14ac:dyDescent="0.25">
      <c r="B376268" s="74"/>
    </row>
    <row r="376269" spans="2:3" x14ac:dyDescent="0.25">
      <c r="B376269" s="74"/>
    </row>
    <row r="376270" spans="2:3" x14ac:dyDescent="0.25">
      <c r="B376270" s="74"/>
    </row>
    <row r="376321" spans="2:3" x14ac:dyDescent="0.25">
      <c r="C376321"/>
    </row>
    <row r="376322" spans="2:3" x14ac:dyDescent="0.25">
      <c r="B376322" s="74"/>
    </row>
    <row r="376323" spans="2:3" x14ac:dyDescent="0.25">
      <c r="B376323" s="74"/>
    </row>
    <row r="376324" spans="2:3" x14ac:dyDescent="0.25">
      <c r="B376324" s="74"/>
    </row>
    <row r="376325" spans="2:3" x14ac:dyDescent="0.25">
      <c r="B376325" s="74"/>
    </row>
    <row r="376326" spans="2:3" x14ac:dyDescent="0.25">
      <c r="B376326" s="74"/>
    </row>
    <row r="376327" spans="2:3" x14ac:dyDescent="0.25">
      <c r="B376327" s="74"/>
    </row>
    <row r="376328" spans="2:3" x14ac:dyDescent="0.25">
      <c r="B376328" s="74"/>
    </row>
    <row r="376329" spans="2:3" x14ac:dyDescent="0.25">
      <c r="B376329" s="74"/>
    </row>
    <row r="376330" spans="2:3" x14ac:dyDescent="0.25">
      <c r="B376330" s="74"/>
    </row>
    <row r="376331" spans="2:3" x14ac:dyDescent="0.25">
      <c r="B376331" s="74"/>
    </row>
    <row r="376332" spans="2:3" x14ac:dyDescent="0.25">
      <c r="B376332" s="74"/>
    </row>
    <row r="376333" spans="2:3" x14ac:dyDescent="0.25">
      <c r="B376333" s="74"/>
    </row>
    <row r="376334" spans="2:3" x14ac:dyDescent="0.25">
      <c r="B376334" s="74"/>
    </row>
    <row r="376385" spans="2:3" x14ac:dyDescent="0.25">
      <c r="C376385"/>
    </row>
    <row r="376386" spans="2:3" x14ac:dyDescent="0.25">
      <c r="B376386" s="74"/>
    </row>
    <row r="376387" spans="2:3" x14ac:dyDescent="0.25">
      <c r="B376387" s="74"/>
    </row>
    <row r="376388" spans="2:3" x14ac:dyDescent="0.25">
      <c r="B376388" s="74"/>
    </row>
    <row r="376389" spans="2:3" x14ac:dyDescent="0.25">
      <c r="B376389" s="74"/>
    </row>
    <row r="376390" spans="2:3" x14ac:dyDescent="0.25">
      <c r="B376390" s="74"/>
    </row>
    <row r="376391" spans="2:3" x14ac:dyDescent="0.25">
      <c r="B376391" s="74"/>
    </row>
    <row r="376392" spans="2:3" x14ac:dyDescent="0.25">
      <c r="B376392" s="74"/>
    </row>
    <row r="376393" spans="2:3" x14ac:dyDescent="0.25">
      <c r="B376393" s="74"/>
    </row>
    <row r="376394" spans="2:3" x14ac:dyDescent="0.25">
      <c r="B376394" s="74"/>
    </row>
    <row r="376395" spans="2:3" x14ac:dyDescent="0.25">
      <c r="B376395" s="74"/>
    </row>
    <row r="376396" spans="2:3" x14ac:dyDescent="0.25">
      <c r="B376396" s="74"/>
    </row>
    <row r="376397" spans="2:3" x14ac:dyDescent="0.25">
      <c r="B376397" s="74"/>
    </row>
    <row r="376398" spans="2:3" x14ac:dyDescent="0.25">
      <c r="B376398" s="74"/>
    </row>
    <row r="376449" spans="2:3" x14ac:dyDescent="0.25">
      <c r="C376449"/>
    </row>
    <row r="376450" spans="2:3" x14ac:dyDescent="0.25">
      <c r="B376450" s="74"/>
    </row>
    <row r="376451" spans="2:3" x14ac:dyDescent="0.25">
      <c r="B376451" s="74"/>
    </row>
    <row r="376452" spans="2:3" x14ac:dyDescent="0.25">
      <c r="B376452" s="74"/>
    </row>
    <row r="376453" spans="2:3" x14ac:dyDescent="0.25">
      <c r="B376453" s="74"/>
    </row>
    <row r="376454" spans="2:3" x14ac:dyDescent="0.25">
      <c r="B376454" s="74"/>
    </row>
    <row r="376455" spans="2:3" x14ac:dyDescent="0.25">
      <c r="B376455" s="74"/>
    </row>
    <row r="376456" spans="2:3" x14ac:dyDescent="0.25">
      <c r="B376456" s="74"/>
    </row>
    <row r="376457" spans="2:3" x14ac:dyDescent="0.25">
      <c r="B376457" s="74"/>
    </row>
    <row r="376458" spans="2:3" x14ac:dyDescent="0.25">
      <c r="B376458" s="74"/>
    </row>
    <row r="376459" spans="2:3" x14ac:dyDescent="0.25">
      <c r="B376459" s="74"/>
    </row>
    <row r="376460" spans="2:3" x14ac:dyDescent="0.25">
      <c r="B376460" s="74"/>
    </row>
    <row r="376461" spans="2:3" x14ac:dyDescent="0.25">
      <c r="B376461" s="74"/>
    </row>
    <row r="376462" spans="2:3" x14ac:dyDescent="0.25">
      <c r="B376462" s="74"/>
    </row>
    <row r="376513" spans="2:3" x14ac:dyDescent="0.25">
      <c r="C376513"/>
    </row>
    <row r="376514" spans="2:3" x14ac:dyDescent="0.25">
      <c r="B376514" s="74"/>
    </row>
    <row r="376515" spans="2:3" x14ac:dyDescent="0.25">
      <c r="B376515" s="74"/>
    </row>
    <row r="376516" spans="2:3" x14ac:dyDescent="0.25">
      <c r="B376516" s="74"/>
    </row>
    <row r="376517" spans="2:3" x14ac:dyDescent="0.25">
      <c r="B376517" s="74"/>
    </row>
    <row r="376518" spans="2:3" x14ac:dyDescent="0.25">
      <c r="B376518" s="74"/>
    </row>
    <row r="376519" spans="2:3" x14ac:dyDescent="0.25">
      <c r="B376519" s="74"/>
    </row>
    <row r="376520" spans="2:3" x14ac:dyDescent="0.25">
      <c r="B376520" s="74"/>
    </row>
    <row r="376521" spans="2:3" x14ac:dyDescent="0.25">
      <c r="B376521" s="74"/>
    </row>
    <row r="376522" spans="2:3" x14ac:dyDescent="0.25">
      <c r="B376522" s="74"/>
    </row>
    <row r="376523" spans="2:3" x14ac:dyDescent="0.25">
      <c r="B376523" s="74"/>
    </row>
    <row r="376524" spans="2:3" x14ac:dyDescent="0.25">
      <c r="B376524" s="74"/>
    </row>
    <row r="376525" spans="2:3" x14ac:dyDescent="0.25">
      <c r="B376525" s="74"/>
    </row>
    <row r="376526" spans="2:3" x14ac:dyDescent="0.25">
      <c r="B376526" s="74"/>
    </row>
    <row r="376577" spans="2:3" x14ac:dyDescent="0.25">
      <c r="C376577"/>
    </row>
    <row r="376578" spans="2:3" x14ac:dyDescent="0.25">
      <c r="B376578" s="74"/>
    </row>
    <row r="376579" spans="2:3" x14ac:dyDescent="0.25">
      <c r="B376579" s="74"/>
    </row>
    <row r="376580" spans="2:3" x14ac:dyDescent="0.25">
      <c r="B376580" s="74"/>
    </row>
    <row r="376581" spans="2:3" x14ac:dyDescent="0.25">
      <c r="B376581" s="74"/>
    </row>
    <row r="376582" spans="2:3" x14ac:dyDescent="0.25">
      <c r="B376582" s="74"/>
    </row>
    <row r="376583" spans="2:3" x14ac:dyDescent="0.25">
      <c r="B376583" s="74"/>
    </row>
    <row r="376584" spans="2:3" x14ac:dyDescent="0.25">
      <c r="B376584" s="74"/>
    </row>
    <row r="376585" spans="2:3" x14ac:dyDescent="0.25">
      <c r="B376585" s="74"/>
    </row>
    <row r="376586" spans="2:3" x14ac:dyDescent="0.25">
      <c r="B376586" s="74"/>
    </row>
    <row r="376587" spans="2:3" x14ac:dyDescent="0.25">
      <c r="B376587" s="74"/>
    </row>
    <row r="376588" spans="2:3" x14ac:dyDescent="0.25">
      <c r="B376588" s="74"/>
    </row>
    <row r="376589" spans="2:3" x14ac:dyDescent="0.25">
      <c r="B376589" s="74"/>
    </row>
    <row r="376590" spans="2:3" x14ac:dyDescent="0.25">
      <c r="B376590" s="74"/>
    </row>
    <row r="376641" spans="2:3" x14ac:dyDescent="0.25">
      <c r="C376641"/>
    </row>
    <row r="376642" spans="2:3" x14ac:dyDescent="0.25">
      <c r="B376642" s="74"/>
    </row>
    <row r="376643" spans="2:3" x14ac:dyDescent="0.25">
      <c r="B376643" s="74"/>
    </row>
    <row r="376644" spans="2:3" x14ac:dyDescent="0.25">
      <c r="B376644" s="74"/>
    </row>
    <row r="376645" spans="2:3" x14ac:dyDescent="0.25">
      <c r="B376645" s="74"/>
    </row>
    <row r="376646" spans="2:3" x14ac:dyDescent="0.25">
      <c r="B376646" s="74"/>
    </row>
    <row r="376647" spans="2:3" x14ac:dyDescent="0.25">
      <c r="B376647" s="74"/>
    </row>
    <row r="376648" spans="2:3" x14ac:dyDescent="0.25">
      <c r="B376648" s="74"/>
    </row>
    <row r="376649" spans="2:3" x14ac:dyDescent="0.25">
      <c r="B376649" s="74"/>
    </row>
    <row r="376650" spans="2:3" x14ac:dyDescent="0.25">
      <c r="B376650" s="74"/>
    </row>
    <row r="376651" spans="2:3" x14ac:dyDescent="0.25">
      <c r="B376651" s="74"/>
    </row>
    <row r="376652" spans="2:3" x14ac:dyDescent="0.25">
      <c r="B376652" s="74"/>
    </row>
    <row r="376653" spans="2:3" x14ac:dyDescent="0.25">
      <c r="B376653" s="74"/>
    </row>
    <row r="376654" spans="2:3" x14ac:dyDescent="0.25">
      <c r="B376654" s="74"/>
    </row>
    <row r="376705" spans="2:3" x14ac:dyDescent="0.25">
      <c r="C376705"/>
    </row>
    <row r="376706" spans="2:3" x14ac:dyDescent="0.25">
      <c r="B376706" s="74"/>
    </row>
    <row r="376707" spans="2:3" x14ac:dyDescent="0.25">
      <c r="B376707" s="74"/>
    </row>
    <row r="376708" spans="2:3" x14ac:dyDescent="0.25">
      <c r="B376708" s="74"/>
    </row>
    <row r="376709" spans="2:3" x14ac:dyDescent="0.25">
      <c r="B376709" s="74"/>
    </row>
    <row r="376710" spans="2:3" x14ac:dyDescent="0.25">
      <c r="B376710" s="74"/>
    </row>
    <row r="376711" spans="2:3" x14ac:dyDescent="0.25">
      <c r="B376711" s="74"/>
    </row>
    <row r="376712" spans="2:3" x14ac:dyDescent="0.25">
      <c r="B376712" s="74"/>
    </row>
    <row r="376713" spans="2:3" x14ac:dyDescent="0.25">
      <c r="B376713" s="74"/>
    </row>
    <row r="376714" spans="2:3" x14ac:dyDescent="0.25">
      <c r="B376714" s="74"/>
    </row>
    <row r="376715" spans="2:3" x14ac:dyDescent="0.25">
      <c r="B376715" s="74"/>
    </row>
    <row r="376716" spans="2:3" x14ac:dyDescent="0.25">
      <c r="B376716" s="74"/>
    </row>
    <row r="376717" spans="2:3" x14ac:dyDescent="0.25">
      <c r="B376717" s="74"/>
    </row>
    <row r="376718" spans="2:3" x14ac:dyDescent="0.25">
      <c r="B376718" s="74"/>
    </row>
    <row r="376769" spans="2:3" x14ac:dyDescent="0.25">
      <c r="C376769"/>
    </row>
    <row r="376770" spans="2:3" x14ac:dyDescent="0.25">
      <c r="B376770" s="74"/>
    </row>
    <row r="376771" spans="2:3" x14ac:dyDescent="0.25">
      <c r="B376771" s="74"/>
    </row>
    <row r="376772" spans="2:3" x14ac:dyDescent="0.25">
      <c r="B376772" s="74"/>
    </row>
    <row r="376773" spans="2:3" x14ac:dyDescent="0.25">
      <c r="B376773" s="74"/>
    </row>
    <row r="376774" spans="2:3" x14ac:dyDescent="0.25">
      <c r="B376774" s="74"/>
    </row>
    <row r="376775" spans="2:3" x14ac:dyDescent="0.25">
      <c r="B376775" s="74"/>
    </row>
    <row r="376776" spans="2:3" x14ac:dyDescent="0.25">
      <c r="B376776" s="74"/>
    </row>
    <row r="376777" spans="2:3" x14ac:dyDescent="0.25">
      <c r="B376777" s="74"/>
    </row>
    <row r="376778" spans="2:3" x14ac:dyDescent="0.25">
      <c r="B376778" s="74"/>
    </row>
    <row r="376779" spans="2:3" x14ac:dyDescent="0.25">
      <c r="B376779" s="74"/>
    </row>
    <row r="376780" spans="2:3" x14ac:dyDescent="0.25">
      <c r="B376780" s="74"/>
    </row>
    <row r="376781" spans="2:3" x14ac:dyDescent="0.25">
      <c r="B376781" s="74"/>
    </row>
    <row r="376782" spans="2:3" x14ac:dyDescent="0.25">
      <c r="B376782" s="74"/>
    </row>
    <row r="376833" spans="2:3" x14ac:dyDescent="0.25">
      <c r="C376833"/>
    </row>
    <row r="376834" spans="2:3" x14ac:dyDescent="0.25">
      <c r="B376834" s="74"/>
    </row>
    <row r="376835" spans="2:3" x14ac:dyDescent="0.25">
      <c r="B376835" s="74"/>
    </row>
    <row r="376836" spans="2:3" x14ac:dyDescent="0.25">
      <c r="B376836" s="74"/>
    </row>
    <row r="376837" spans="2:3" x14ac:dyDescent="0.25">
      <c r="B376837" s="74"/>
    </row>
    <row r="376838" spans="2:3" x14ac:dyDescent="0.25">
      <c r="B376838" s="74"/>
    </row>
    <row r="376839" spans="2:3" x14ac:dyDescent="0.25">
      <c r="B376839" s="74"/>
    </row>
    <row r="376840" spans="2:3" x14ac:dyDescent="0.25">
      <c r="B376840" s="74"/>
    </row>
    <row r="376841" spans="2:3" x14ac:dyDescent="0.25">
      <c r="B376841" s="74"/>
    </row>
    <row r="376842" spans="2:3" x14ac:dyDescent="0.25">
      <c r="B376842" s="74"/>
    </row>
    <row r="376843" spans="2:3" x14ac:dyDescent="0.25">
      <c r="B376843" s="74"/>
    </row>
    <row r="376844" spans="2:3" x14ac:dyDescent="0.25">
      <c r="B376844" s="74"/>
    </row>
    <row r="376845" spans="2:3" x14ac:dyDescent="0.25">
      <c r="B376845" s="74"/>
    </row>
    <row r="376846" spans="2:3" x14ac:dyDescent="0.25">
      <c r="B376846" s="74"/>
    </row>
    <row r="376897" spans="2:3" x14ac:dyDescent="0.25">
      <c r="C376897"/>
    </row>
    <row r="376898" spans="2:3" x14ac:dyDescent="0.25">
      <c r="B376898" s="74"/>
    </row>
    <row r="376899" spans="2:3" x14ac:dyDescent="0.25">
      <c r="B376899" s="74"/>
    </row>
    <row r="376900" spans="2:3" x14ac:dyDescent="0.25">
      <c r="B376900" s="74"/>
    </row>
    <row r="376901" spans="2:3" x14ac:dyDescent="0.25">
      <c r="B376901" s="74"/>
    </row>
    <row r="376902" spans="2:3" x14ac:dyDescent="0.25">
      <c r="B376902" s="74"/>
    </row>
    <row r="376903" spans="2:3" x14ac:dyDescent="0.25">
      <c r="B376903" s="74"/>
    </row>
    <row r="376904" spans="2:3" x14ac:dyDescent="0.25">
      <c r="B376904" s="74"/>
    </row>
    <row r="376905" spans="2:3" x14ac:dyDescent="0.25">
      <c r="B376905" s="74"/>
    </row>
    <row r="376906" spans="2:3" x14ac:dyDescent="0.25">
      <c r="B376906" s="74"/>
    </row>
    <row r="376907" spans="2:3" x14ac:dyDescent="0.25">
      <c r="B376907" s="74"/>
    </row>
    <row r="376908" spans="2:3" x14ac:dyDescent="0.25">
      <c r="B376908" s="74"/>
    </row>
    <row r="376909" spans="2:3" x14ac:dyDescent="0.25">
      <c r="B376909" s="74"/>
    </row>
    <row r="376910" spans="2:3" x14ac:dyDescent="0.25">
      <c r="B376910" s="74"/>
    </row>
    <row r="376961" spans="2:3" x14ac:dyDescent="0.25">
      <c r="C376961"/>
    </row>
    <row r="376962" spans="2:3" x14ac:dyDescent="0.25">
      <c r="B376962" s="74"/>
    </row>
    <row r="376963" spans="2:3" x14ac:dyDescent="0.25">
      <c r="B376963" s="74"/>
    </row>
    <row r="376964" spans="2:3" x14ac:dyDescent="0.25">
      <c r="B376964" s="74"/>
    </row>
    <row r="376965" spans="2:3" x14ac:dyDescent="0.25">
      <c r="B376965" s="74"/>
    </row>
    <row r="376966" spans="2:3" x14ac:dyDescent="0.25">
      <c r="B376966" s="74"/>
    </row>
    <row r="376967" spans="2:3" x14ac:dyDescent="0.25">
      <c r="B376967" s="74"/>
    </row>
    <row r="376968" spans="2:3" x14ac:dyDescent="0.25">
      <c r="B376968" s="74"/>
    </row>
    <row r="376969" spans="2:3" x14ac:dyDescent="0.25">
      <c r="B376969" s="74"/>
    </row>
    <row r="376970" spans="2:3" x14ac:dyDescent="0.25">
      <c r="B376970" s="74"/>
    </row>
    <row r="376971" spans="2:3" x14ac:dyDescent="0.25">
      <c r="B376971" s="74"/>
    </row>
    <row r="376972" spans="2:3" x14ac:dyDescent="0.25">
      <c r="B376972" s="74"/>
    </row>
    <row r="376973" spans="2:3" x14ac:dyDescent="0.25">
      <c r="B376973" s="74"/>
    </row>
    <row r="376974" spans="2:3" x14ac:dyDescent="0.25">
      <c r="B376974" s="74"/>
    </row>
    <row r="377025" spans="2:3" x14ac:dyDescent="0.25">
      <c r="C377025"/>
    </row>
    <row r="377026" spans="2:3" x14ac:dyDescent="0.25">
      <c r="B377026" s="74"/>
    </row>
    <row r="377027" spans="2:3" x14ac:dyDescent="0.25">
      <c r="B377027" s="74"/>
    </row>
    <row r="377028" spans="2:3" x14ac:dyDescent="0.25">
      <c r="B377028" s="74"/>
    </row>
    <row r="377029" spans="2:3" x14ac:dyDescent="0.25">
      <c r="B377029" s="74"/>
    </row>
    <row r="377030" spans="2:3" x14ac:dyDescent="0.25">
      <c r="B377030" s="74"/>
    </row>
    <row r="377031" spans="2:3" x14ac:dyDescent="0.25">
      <c r="B377031" s="74"/>
    </row>
    <row r="377032" spans="2:3" x14ac:dyDescent="0.25">
      <c r="B377032" s="74"/>
    </row>
    <row r="377033" spans="2:3" x14ac:dyDescent="0.25">
      <c r="B377033" s="74"/>
    </row>
    <row r="377034" spans="2:3" x14ac:dyDescent="0.25">
      <c r="B377034" s="74"/>
    </row>
    <row r="377035" spans="2:3" x14ac:dyDescent="0.25">
      <c r="B377035" s="74"/>
    </row>
    <row r="377036" spans="2:3" x14ac:dyDescent="0.25">
      <c r="B377036" s="74"/>
    </row>
    <row r="377037" spans="2:3" x14ac:dyDescent="0.25">
      <c r="B377037" s="74"/>
    </row>
    <row r="377038" spans="2:3" x14ac:dyDescent="0.25">
      <c r="B377038" s="74"/>
    </row>
    <row r="377089" spans="2:3" x14ac:dyDescent="0.25">
      <c r="C377089"/>
    </row>
    <row r="377090" spans="2:3" x14ac:dyDescent="0.25">
      <c r="B377090" s="74"/>
    </row>
    <row r="377091" spans="2:3" x14ac:dyDescent="0.25">
      <c r="B377091" s="74"/>
    </row>
    <row r="377092" spans="2:3" x14ac:dyDescent="0.25">
      <c r="B377092" s="74"/>
    </row>
    <row r="377093" spans="2:3" x14ac:dyDescent="0.25">
      <c r="B377093" s="74"/>
    </row>
    <row r="377094" spans="2:3" x14ac:dyDescent="0.25">
      <c r="B377094" s="74"/>
    </row>
    <row r="377095" spans="2:3" x14ac:dyDescent="0.25">
      <c r="B377095" s="74"/>
    </row>
    <row r="377096" spans="2:3" x14ac:dyDescent="0.25">
      <c r="B377096" s="74"/>
    </row>
    <row r="377097" spans="2:3" x14ac:dyDescent="0.25">
      <c r="B377097" s="74"/>
    </row>
    <row r="377098" spans="2:3" x14ac:dyDescent="0.25">
      <c r="B377098" s="74"/>
    </row>
    <row r="377099" spans="2:3" x14ac:dyDescent="0.25">
      <c r="B377099" s="74"/>
    </row>
    <row r="377100" spans="2:3" x14ac:dyDescent="0.25">
      <c r="B377100" s="74"/>
    </row>
    <row r="377101" spans="2:3" x14ac:dyDescent="0.25">
      <c r="B377101" s="74"/>
    </row>
    <row r="377102" spans="2:3" x14ac:dyDescent="0.25">
      <c r="B377102" s="74"/>
    </row>
    <row r="377153" spans="2:3" x14ac:dyDescent="0.25">
      <c r="C377153"/>
    </row>
    <row r="377154" spans="2:3" x14ac:dyDescent="0.25">
      <c r="B377154" s="74"/>
    </row>
    <row r="377155" spans="2:3" x14ac:dyDescent="0.25">
      <c r="B377155" s="74"/>
    </row>
    <row r="377156" spans="2:3" x14ac:dyDescent="0.25">
      <c r="B377156" s="74"/>
    </row>
    <row r="377157" spans="2:3" x14ac:dyDescent="0.25">
      <c r="B377157" s="74"/>
    </row>
    <row r="377158" spans="2:3" x14ac:dyDescent="0.25">
      <c r="B377158" s="74"/>
    </row>
    <row r="377159" spans="2:3" x14ac:dyDescent="0.25">
      <c r="B377159" s="74"/>
    </row>
    <row r="377160" spans="2:3" x14ac:dyDescent="0.25">
      <c r="B377160" s="74"/>
    </row>
    <row r="377161" spans="2:3" x14ac:dyDescent="0.25">
      <c r="B377161" s="74"/>
    </row>
    <row r="377162" spans="2:3" x14ac:dyDescent="0.25">
      <c r="B377162" s="74"/>
    </row>
    <row r="377163" spans="2:3" x14ac:dyDescent="0.25">
      <c r="B377163" s="74"/>
    </row>
    <row r="377164" spans="2:3" x14ac:dyDescent="0.25">
      <c r="B377164" s="74"/>
    </row>
    <row r="377165" spans="2:3" x14ac:dyDescent="0.25">
      <c r="B377165" s="74"/>
    </row>
    <row r="377166" spans="2:3" x14ac:dyDescent="0.25">
      <c r="B377166" s="74"/>
    </row>
    <row r="377217" spans="2:3" x14ac:dyDescent="0.25">
      <c r="C377217"/>
    </row>
    <row r="377218" spans="2:3" x14ac:dyDescent="0.25">
      <c r="B377218" s="74"/>
    </row>
    <row r="377219" spans="2:3" x14ac:dyDescent="0.25">
      <c r="B377219" s="74"/>
    </row>
    <row r="377220" spans="2:3" x14ac:dyDescent="0.25">
      <c r="B377220" s="74"/>
    </row>
    <row r="377221" spans="2:3" x14ac:dyDescent="0.25">
      <c r="B377221" s="74"/>
    </row>
    <row r="377222" spans="2:3" x14ac:dyDescent="0.25">
      <c r="B377222" s="74"/>
    </row>
    <row r="377223" spans="2:3" x14ac:dyDescent="0.25">
      <c r="B377223" s="74"/>
    </row>
    <row r="377224" spans="2:3" x14ac:dyDescent="0.25">
      <c r="B377224" s="74"/>
    </row>
    <row r="377225" spans="2:3" x14ac:dyDescent="0.25">
      <c r="B377225" s="74"/>
    </row>
    <row r="377226" spans="2:3" x14ac:dyDescent="0.25">
      <c r="B377226" s="74"/>
    </row>
    <row r="377227" spans="2:3" x14ac:dyDescent="0.25">
      <c r="B377227" s="74"/>
    </row>
    <row r="377228" spans="2:3" x14ac:dyDescent="0.25">
      <c r="B377228" s="74"/>
    </row>
    <row r="377229" spans="2:3" x14ac:dyDescent="0.25">
      <c r="B377229" s="74"/>
    </row>
    <row r="377230" spans="2:3" x14ac:dyDescent="0.25">
      <c r="B377230" s="74"/>
    </row>
    <row r="377281" spans="2:3" x14ac:dyDescent="0.25">
      <c r="C377281"/>
    </row>
    <row r="377282" spans="2:3" x14ac:dyDescent="0.25">
      <c r="B377282" s="74"/>
    </row>
    <row r="377283" spans="2:3" x14ac:dyDescent="0.25">
      <c r="B377283" s="74"/>
    </row>
    <row r="377284" spans="2:3" x14ac:dyDescent="0.25">
      <c r="B377284" s="74"/>
    </row>
    <row r="377285" spans="2:3" x14ac:dyDescent="0.25">
      <c r="B377285" s="74"/>
    </row>
    <row r="377286" spans="2:3" x14ac:dyDescent="0.25">
      <c r="B377286" s="74"/>
    </row>
    <row r="377287" spans="2:3" x14ac:dyDescent="0.25">
      <c r="B377287" s="74"/>
    </row>
    <row r="377288" spans="2:3" x14ac:dyDescent="0.25">
      <c r="B377288" s="74"/>
    </row>
    <row r="377289" spans="2:3" x14ac:dyDescent="0.25">
      <c r="B377289" s="74"/>
    </row>
    <row r="377290" spans="2:3" x14ac:dyDescent="0.25">
      <c r="B377290" s="74"/>
    </row>
    <row r="377291" spans="2:3" x14ac:dyDescent="0.25">
      <c r="B377291" s="74"/>
    </row>
    <row r="377292" spans="2:3" x14ac:dyDescent="0.25">
      <c r="B377292" s="74"/>
    </row>
    <row r="377293" spans="2:3" x14ac:dyDescent="0.25">
      <c r="B377293" s="74"/>
    </row>
    <row r="377294" spans="2:3" x14ac:dyDescent="0.25">
      <c r="B377294" s="74"/>
    </row>
    <row r="377345" spans="2:3" x14ac:dyDescent="0.25">
      <c r="C377345"/>
    </row>
    <row r="377346" spans="2:3" x14ac:dyDescent="0.25">
      <c r="B377346" s="74"/>
    </row>
    <row r="377347" spans="2:3" x14ac:dyDescent="0.25">
      <c r="B377347" s="74"/>
    </row>
    <row r="377348" spans="2:3" x14ac:dyDescent="0.25">
      <c r="B377348" s="74"/>
    </row>
    <row r="377349" spans="2:3" x14ac:dyDescent="0.25">
      <c r="B377349" s="74"/>
    </row>
    <row r="377350" spans="2:3" x14ac:dyDescent="0.25">
      <c r="B377350" s="74"/>
    </row>
    <row r="377351" spans="2:3" x14ac:dyDescent="0.25">
      <c r="B377351" s="74"/>
    </row>
    <row r="377352" spans="2:3" x14ac:dyDescent="0.25">
      <c r="B377352" s="74"/>
    </row>
    <row r="377353" spans="2:3" x14ac:dyDescent="0.25">
      <c r="B377353" s="74"/>
    </row>
    <row r="377354" spans="2:3" x14ac:dyDescent="0.25">
      <c r="B377354" s="74"/>
    </row>
    <row r="377355" spans="2:3" x14ac:dyDescent="0.25">
      <c r="B377355" s="74"/>
    </row>
    <row r="377356" spans="2:3" x14ac:dyDescent="0.25">
      <c r="B377356" s="74"/>
    </row>
    <row r="377357" spans="2:3" x14ac:dyDescent="0.25">
      <c r="B377357" s="74"/>
    </row>
    <row r="377358" spans="2:3" x14ac:dyDescent="0.25">
      <c r="B377358" s="74"/>
    </row>
    <row r="377409" spans="2:3" x14ac:dyDescent="0.25">
      <c r="C377409"/>
    </row>
    <row r="377410" spans="2:3" x14ac:dyDescent="0.25">
      <c r="B377410" s="74"/>
    </row>
    <row r="377411" spans="2:3" x14ac:dyDescent="0.25">
      <c r="B377411" s="74"/>
    </row>
    <row r="377412" spans="2:3" x14ac:dyDescent="0.25">
      <c r="B377412" s="74"/>
    </row>
    <row r="377413" spans="2:3" x14ac:dyDescent="0.25">
      <c r="B377413" s="74"/>
    </row>
    <row r="377414" spans="2:3" x14ac:dyDescent="0.25">
      <c r="B377414" s="74"/>
    </row>
    <row r="377415" spans="2:3" x14ac:dyDescent="0.25">
      <c r="B377415" s="74"/>
    </row>
    <row r="377416" spans="2:3" x14ac:dyDescent="0.25">
      <c r="B377416" s="74"/>
    </row>
    <row r="377417" spans="2:3" x14ac:dyDescent="0.25">
      <c r="B377417" s="74"/>
    </row>
    <row r="377418" spans="2:3" x14ac:dyDescent="0.25">
      <c r="B377418" s="74"/>
    </row>
    <row r="377419" spans="2:3" x14ac:dyDescent="0.25">
      <c r="B377419" s="74"/>
    </row>
    <row r="377420" spans="2:3" x14ac:dyDescent="0.25">
      <c r="B377420" s="74"/>
    </row>
    <row r="377421" spans="2:3" x14ac:dyDescent="0.25">
      <c r="B377421" s="74"/>
    </row>
    <row r="377422" spans="2:3" x14ac:dyDescent="0.25">
      <c r="B377422" s="74"/>
    </row>
    <row r="377473" spans="2:3" x14ac:dyDescent="0.25">
      <c r="C377473"/>
    </row>
    <row r="377474" spans="2:3" x14ac:dyDescent="0.25">
      <c r="B377474" s="74"/>
    </row>
    <row r="377475" spans="2:3" x14ac:dyDescent="0.25">
      <c r="B377475" s="74"/>
    </row>
    <row r="377476" spans="2:3" x14ac:dyDescent="0.25">
      <c r="B377476" s="74"/>
    </row>
    <row r="377477" spans="2:3" x14ac:dyDescent="0.25">
      <c r="B377477" s="74"/>
    </row>
    <row r="377478" spans="2:3" x14ac:dyDescent="0.25">
      <c r="B377478" s="74"/>
    </row>
    <row r="377479" spans="2:3" x14ac:dyDescent="0.25">
      <c r="B377479" s="74"/>
    </row>
    <row r="377480" spans="2:3" x14ac:dyDescent="0.25">
      <c r="B377480" s="74"/>
    </row>
    <row r="377481" spans="2:3" x14ac:dyDescent="0.25">
      <c r="B377481" s="74"/>
    </row>
    <row r="377482" spans="2:3" x14ac:dyDescent="0.25">
      <c r="B377482" s="74"/>
    </row>
    <row r="377483" spans="2:3" x14ac:dyDescent="0.25">
      <c r="B377483" s="74"/>
    </row>
    <row r="377484" spans="2:3" x14ac:dyDescent="0.25">
      <c r="B377484" s="74"/>
    </row>
    <row r="377485" spans="2:3" x14ac:dyDescent="0.25">
      <c r="B377485" s="74"/>
    </row>
    <row r="377486" spans="2:3" x14ac:dyDescent="0.25">
      <c r="B377486" s="74"/>
    </row>
    <row r="377537" spans="2:3" x14ac:dyDescent="0.25">
      <c r="C377537"/>
    </row>
    <row r="377538" spans="2:3" x14ac:dyDescent="0.25">
      <c r="B377538" s="74"/>
    </row>
    <row r="377539" spans="2:3" x14ac:dyDescent="0.25">
      <c r="B377539" s="74"/>
    </row>
    <row r="377540" spans="2:3" x14ac:dyDescent="0.25">
      <c r="B377540" s="74"/>
    </row>
    <row r="377541" spans="2:3" x14ac:dyDescent="0.25">
      <c r="B377541" s="74"/>
    </row>
    <row r="377542" spans="2:3" x14ac:dyDescent="0.25">
      <c r="B377542" s="74"/>
    </row>
    <row r="377543" spans="2:3" x14ac:dyDescent="0.25">
      <c r="B377543" s="74"/>
    </row>
    <row r="377544" spans="2:3" x14ac:dyDescent="0.25">
      <c r="B377544" s="74"/>
    </row>
    <row r="377545" spans="2:3" x14ac:dyDescent="0.25">
      <c r="B377545" s="74"/>
    </row>
    <row r="377546" spans="2:3" x14ac:dyDescent="0.25">
      <c r="B377546" s="74"/>
    </row>
    <row r="377547" spans="2:3" x14ac:dyDescent="0.25">
      <c r="B377547" s="74"/>
    </row>
    <row r="377548" spans="2:3" x14ac:dyDescent="0.25">
      <c r="B377548" s="74"/>
    </row>
    <row r="377549" spans="2:3" x14ac:dyDescent="0.25">
      <c r="B377549" s="74"/>
    </row>
    <row r="377550" spans="2:3" x14ac:dyDescent="0.25">
      <c r="B377550" s="74"/>
    </row>
    <row r="377601" spans="2:3" x14ac:dyDescent="0.25">
      <c r="C377601"/>
    </row>
    <row r="377602" spans="2:3" x14ac:dyDescent="0.25">
      <c r="B377602" s="74"/>
    </row>
    <row r="377603" spans="2:3" x14ac:dyDescent="0.25">
      <c r="B377603" s="74"/>
    </row>
    <row r="377604" spans="2:3" x14ac:dyDescent="0.25">
      <c r="B377604" s="74"/>
    </row>
    <row r="377605" spans="2:3" x14ac:dyDescent="0.25">
      <c r="B377605" s="74"/>
    </row>
    <row r="377606" spans="2:3" x14ac:dyDescent="0.25">
      <c r="B377606" s="74"/>
    </row>
    <row r="377607" spans="2:3" x14ac:dyDescent="0.25">
      <c r="B377607" s="74"/>
    </row>
    <row r="377608" spans="2:3" x14ac:dyDescent="0.25">
      <c r="B377608" s="74"/>
    </row>
    <row r="377609" spans="2:3" x14ac:dyDescent="0.25">
      <c r="B377609" s="74"/>
    </row>
    <row r="377610" spans="2:3" x14ac:dyDescent="0.25">
      <c r="B377610" s="74"/>
    </row>
    <row r="377611" spans="2:3" x14ac:dyDescent="0.25">
      <c r="B377611" s="74"/>
    </row>
    <row r="377612" spans="2:3" x14ac:dyDescent="0.25">
      <c r="B377612" s="74"/>
    </row>
    <row r="377613" spans="2:3" x14ac:dyDescent="0.25">
      <c r="B377613" s="74"/>
    </row>
    <row r="377614" spans="2:3" x14ac:dyDescent="0.25">
      <c r="B377614" s="74"/>
    </row>
    <row r="377665" spans="2:3" x14ac:dyDescent="0.25">
      <c r="C377665"/>
    </row>
    <row r="377666" spans="2:3" x14ac:dyDescent="0.25">
      <c r="B377666" s="74"/>
    </row>
    <row r="377667" spans="2:3" x14ac:dyDescent="0.25">
      <c r="B377667" s="74"/>
    </row>
    <row r="377668" spans="2:3" x14ac:dyDescent="0.25">
      <c r="B377668" s="74"/>
    </row>
    <row r="377669" spans="2:3" x14ac:dyDescent="0.25">
      <c r="B377669" s="74"/>
    </row>
    <row r="377670" spans="2:3" x14ac:dyDescent="0.25">
      <c r="B377670" s="74"/>
    </row>
    <row r="377671" spans="2:3" x14ac:dyDescent="0.25">
      <c r="B377671" s="74"/>
    </row>
    <row r="377672" spans="2:3" x14ac:dyDescent="0.25">
      <c r="B377672" s="74"/>
    </row>
    <row r="377673" spans="2:3" x14ac:dyDescent="0.25">
      <c r="B377673" s="74"/>
    </row>
    <row r="377674" spans="2:3" x14ac:dyDescent="0.25">
      <c r="B377674" s="74"/>
    </row>
    <row r="377675" spans="2:3" x14ac:dyDescent="0.25">
      <c r="B377675" s="74"/>
    </row>
    <row r="377676" spans="2:3" x14ac:dyDescent="0.25">
      <c r="B377676" s="74"/>
    </row>
    <row r="377677" spans="2:3" x14ac:dyDescent="0.25">
      <c r="B377677" s="74"/>
    </row>
    <row r="377678" spans="2:3" x14ac:dyDescent="0.25">
      <c r="B377678" s="74"/>
    </row>
    <row r="377729" spans="2:3" x14ac:dyDescent="0.25">
      <c r="C377729"/>
    </row>
    <row r="377730" spans="2:3" x14ac:dyDescent="0.25">
      <c r="B377730" s="74"/>
    </row>
    <row r="377731" spans="2:3" x14ac:dyDescent="0.25">
      <c r="B377731" s="74"/>
    </row>
    <row r="377732" spans="2:3" x14ac:dyDescent="0.25">
      <c r="B377732" s="74"/>
    </row>
    <row r="377733" spans="2:3" x14ac:dyDescent="0.25">
      <c r="B377733" s="74"/>
    </row>
    <row r="377734" spans="2:3" x14ac:dyDescent="0.25">
      <c r="B377734" s="74"/>
    </row>
    <row r="377735" spans="2:3" x14ac:dyDescent="0.25">
      <c r="B377735" s="74"/>
    </row>
    <row r="377736" spans="2:3" x14ac:dyDescent="0.25">
      <c r="B377736" s="74"/>
    </row>
    <row r="377737" spans="2:3" x14ac:dyDescent="0.25">
      <c r="B377737" s="74"/>
    </row>
    <row r="377738" spans="2:3" x14ac:dyDescent="0.25">
      <c r="B377738" s="74"/>
    </row>
    <row r="377739" spans="2:3" x14ac:dyDescent="0.25">
      <c r="B377739" s="74"/>
    </row>
    <row r="377740" spans="2:3" x14ac:dyDescent="0.25">
      <c r="B377740" s="74"/>
    </row>
    <row r="377741" spans="2:3" x14ac:dyDescent="0.25">
      <c r="B377741" s="74"/>
    </row>
    <row r="377742" spans="2:3" x14ac:dyDescent="0.25">
      <c r="B377742" s="74"/>
    </row>
    <row r="377793" spans="2:3" x14ac:dyDescent="0.25">
      <c r="C377793"/>
    </row>
    <row r="377794" spans="2:3" x14ac:dyDescent="0.25">
      <c r="B377794" s="74"/>
    </row>
    <row r="377795" spans="2:3" x14ac:dyDescent="0.25">
      <c r="B377795" s="74"/>
    </row>
    <row r="377796" spans="2:3" x14ac:dyDescent="0.25">
      <c r="B377796" s="74"/>
    </row>
    <row r="377797" spans="2:3" x14ac:dyDescent="0.25">
      <c r="B377797" s="74"/>
    </row>
    <row r="377798" spans="2:3" x14ac:dyDescent="0.25">
      <c r="B377798" s="74"/>
    </row>
    <row r="377799" spans="2:3" x14ac:dyDescent="0.25">
      <c r="B377799" s="74"/>
    </row>
    <row r="377800" spans="2:3" x14ac:dyDescent="0.25">
      <c r="B377800" s="74"/>
    </row>
    <row r="377801" spans="2:3" x14ac:dyDescent="0.25">
      <c r="B377801" s="74"/>
    </row>
    <row r="377802" spans="2:3" x14ac:dyDescent="0.25">
      <c r="B377802" s="74"/>
    </row>
    <row r="377803" spans="2:3" x14ac:dyDescent="0.25">
      <c r="B377803" s="74"/>
    </row>
    <row r="377804" spans="2:3" x14ac:dyDescent="0.25">
      <c r="B377804" s="74"/>
    </row>
    <row r="377805" spans="2:3" x14ac:dyDescent="0.25">
      <c r="B377805" s="74"/>
    </row>
    <row r="377806" spans="2:3" x14ac:dyDescent="0.25">
      <c r="B377806" s="74"/>
    </row>
    <row r="377857" spans="2:3" x14ac:dyDescent="0.25">
      <c r="C377857"/>
    </row>
    <row r="377858" spans="2:3" x14ac:dyDescent="0.25">
      <c r="B377858" s="74"/>
    </row>
    <row r="377859" spans="2:3" x14ac:dyDescent="0.25">
      <c r="B377859" s="74"/>
    </row>
    <row r="377860" spans="2:3" x14ac:dyDescent="0.25">
      <c r="B377860" s="74"/>
    </row>
    <row r="377861" spans="2:3" x14ac:dyDescent="0.25">
      <c r="B377861" s="74"/>
    </row>
    <row r="377862" spans="2:3" x14ac:dyDescent="0.25">
      <c r="B377862" s="74"/>
    </row>
    <row r="377863" spans="2:3" x14ac:dyDescent="0.25">
      <c r="B377863" s="74"/>
    </row>
    <row r="377864" spans="2:3" x14ac:dyDescent="0.25">
      <c r="B377864" s="74"/>
    </row>
    <row r="377865" spans="2:3" x14ac:dyDescent="0.25">
      <c r="B377865" s="74"/>
    </row>
    <row r="377866" spans="2:3" x14ac:dyDescent="0.25">
      <c r="B377866" s="74"/>
    </row>
    <row r="377867" spans="2:3" x14ac:dyDescent="0.25">
      <c r="B377867" s="74"/>
    </row>
    <row r="377868" spans="2:3" x14ac:dyDescent="0.25">
      <c r="B377868" s="74"/>
    </row>
    <row r="377869" spans="2:3" x14ac:dyDescent="0.25">
      <c r="B377869" s="74"/>
    </row>
    <row r="377870" spans="2:3" x14ac:dyDescent="0.25">
      <c r="B377870" s="74"/>
    </row>
    <row r="377921" spans="2:3" x14ac:dyDescent="0.25">
      <c r="C377921"/>
    </row>
    <row r="377922" spans="2:3" x14ac:dyDescent="0.25">
      <c r="B377922" s="74"/>
    </row>
    <row r="377923" spans="2:3" x14ac:dyDescent="0.25">
      <c r="B377923" s="74"/>
    </row>
    <row r="377924" spans="2:3" x14ac:dyDescent="0.25">
      <c r="B377924" s="74"/>
    </row>
    <row r="377925" spans="2:3" x14ac:dyDescent="0.25">
      <c r="B377925" s="74"/>
    </row>
    <row r="377926" spans="2:3" x14ac:dyDescent="0.25">
      <c r="B377926" s="74"/>
    </row>
    <row r="377927" spans="2:3" x14ac:dyDescent="0.25">
      <c r="B377927" s="74"/>
    </row>
    <row r="377928" spans="2:3" x14ac:dyDescent="0.25">
      <c r="B377928" s="74"/>
    </row>
    <row r="377929" spans="2:3" x14ac:dyDescent="0.25">
      <c r="B377929" s="74"/>
    </row>
    <row r="377930" spans="2:3" x14ac:dyDescent="0.25">
      <c r="B377930" s="74"/>
    </row>
    <row r="377931" spans="2:3" x14ac:dyDescent="0.25">
      <c r="B377931" s="74"/>
    </row>
    <row r="377932" spans="2:3" x14ac:dyDescent="0.25">
      <c r="B377932" s="74"/>
    </row>
    <row r="377933" spans="2:3" x14ac:dyDescent="0.25">
      <c r="B377933" s="74"/>
    </row>
    <row r="377934" spans="2:3" x14ac:dyDescent="0.25">
      <c r="B377934" s="74"/>
    </row>
    <row r="377985" spans="2:3" x14ac:dyDescent="0.25">
      <c r="C377985"/>
    </row>
    <row r="377986" spans="2:3" x14ac:dyDescent="0.25">
      <c r="B377986" s="74"/>
    </row>
    <row r="377987" spans="2:3" x14ac:dyDescent="0.25">
      <c r="B377987" s="74"/>
    </row>
    <row r="377988" spans="2:3" x14ac:dyDescent="0.25">
      <c r="B377988" s="74"/>
    </row>
    <row r="377989" spans="2:3" x14ac:dyDescent="0.25">
      <c r="B377989" s="74"/>
    </row>
    <row r="377990" spans="2:3" x14ac:dyDescent="0.25">
      <c r="B377990" s="74"/>
    </row>
    <row r="377991" spans="2:3" x14ac:dyDescent="0.25">
      <c r="B377991" s="74"/>
    </row>
    <row r="377992" spans="2:3" x14ac:dyDescent="0.25">
      <c r="B377992" s="74"/>
    </row>
    <row r="377993" spans="2:3" x14ac:dyDescent="0.25">
      <c r="B377993" s="74"/>
    </row>
    <row r="377994" spans="2:3" x14ac:dyDescent="0.25">
      <c r="B377994" s="74"/>
    </row>
    <row r="377995" spans="2:3" x14ac:dyDescent="0.25">
      <c r="B377995" s="74"/>
    </row>
    <row r="377996" spans="2:3" x14ac:dyDescent="0.25">
      <c r="B377996" s="74"/>
    </row>
    <row r="377997" spans="2:3" x14ac:dyDescent="0.25">
      <c r="B377997" s="74"/>
    </row>
    <row r="377998" spans="2:3" x14ac:dyDescent="0.25">
      <c r="B377998" s="74"/>
    </row>
    <row r="378049" spans="2:3" x14ac:dyDescent="0.25">
      <c r="C378049"/>
    </row>
    <row r="378050" spans="2:3" x14ac:dyDescent="0.25">
      <c r="B378050" s="74"/>
    </row>
    <row r="378051" spans="2:3" x14ac:dyDescent="0.25">
      <c r="B378051" s="74"/>
    </row>
    <row r="378052" spans="2:3" x14ac:dyDescent="0.25">
      <c r="B378052" s="74"/>
    </row>
    <row r="378053" spans="2:3" x14ac:dyDescent="0.25">
      <c r="B378053" s="74"/>
    </row>
    <row r="378054" spans="2:3" x14ac:dyDescent="0.25">
      <c r="B378054" s="74"/>
    </row>
    <row r="378055" spans="2:3" x14ac:dyDescent="0.25">
      <c r="B378055" s="74"/>
    </row>
    <row r="378056" spans="2:3" x14ac:dyDescent="0.25">
      <c r="B378056" s="74"/>
    </row>
    <row r="378057" spans="2:3" x14ac:dyDescent="0.25">
      <c r="B378057" s="74"/>
    </row>
    <row r="378058" spans="2:3" x14ac:dyDescent="0.25">
      <c r="B378058" s="74"/>
    </row>
    <row r="378059" spans="2:3" x14ac:dyDescent="0.25">
      <c r="B378059" s="74"/>
    </row>
    <row r="378060" spans="2:3" x14ac:dyDescent="0.25">
      <c r="B378060" s="74"/>
    </row>
    <row r="378061" spans="2:3" x14ac:dyDescent="0.25">
      <c r="B378061" s="74"/>
    </row>
    <row r="378062" spans="2:3" x14ac:dyDescent="0.25">
      <c r="B378062" s="74"/>
    </row>
    <row r="378113" spans="2:3" x14ac:dyDescent="0.25">
      <c r="C378113"/>
    </row>
    <row r="378114" spans="2:3" x14ac:dyDescent="0.25">
      <c r="B378114" s="74"/>
    </row>
    <row r="378115" spans="2:3" x14ac:dyDescent="0.25">
      <c r="B378115" s="74"/>
    </row>
    <row r="378116" spans="2:3" x14ac:dyDescent="0.25">
      <c r="B378116" s="74"/>
    </row>
    <row r="378117" spans="2:3" x14ac:dyDescent="0.25">
      <c r="B378117" s="74"/>
    </row>
    <row r="378118" spans="2:3" x14ac:dyDescent="0.25">
      <c r="B378118" s="74"/>
    </row>
    <row r="378119" spans="2:3" x14ac:dyDescent="0.25">
      <c r="B378119" s="74"/>
    </row>
    <row r="378120" spans="2:3" x14ac:dyDescent="0.25">
      <c r="B378120" s="74"/>
    </row>
    <row r="378121" spans="2:3" x14ac:dyDescent="0.25">
      <c r="B378121" s="74"/>
    </row>
    <row r="378122" spans="2:3" x14ac:dyDescent="0.25">
      <c r="B378122" s="74"/>
    </row>
    <row r="378123" spans="2:3" x14ac:dyDescent="0.25">
      <c r="B378123" s="74"/>
    </row>
    <row r="378124" spans="2:3" x14ac:dyDescent="0.25">
      <c r="B378124" s="74"/>
    </row>
    <row r="378125" spans="2:3" x14ac:dyDescent="0.25">
      <c r="B378125" s="74"/>
    </row>
    <row r="378126" spans="2:3" x14ac:dyDescent="0.25">
      <c r="B378126" s="74"/>
    </row>
    <row r="378177" spans="2:3" x14ac:dyDescent="0.25">
      <c r="C378177"/>
    </row>
    <row r="378178" spans="2:3" x14ac:dyDescent="0.25">
      <c r="B378178" s="74"/>
    </row>
    <row r="378179" spans="2:3" x14ac:dyDescent="0.25">
      <c r="B378179" s="74"/>
    </row>
    <row r="378180" spans="2:3" x14ac:dyDescent="0.25">
      <c r="B378180" s="74"/>
    </row>
    <row r="378181" spans="2:3" x14ac:dyDescent="0.25">
      <c r="B378181" s="74"/>
    </row>
    <row r="378182" spans="2:3" x14ac:dyDescent="0.25">
      <c r="B378182" s="74"/>
    </row>
    <row r="378183" spans="2:3" x14ac:dyDescent="0.25">
      <c r="B378183" s="74"/>
    </row>
    <row r="378184" spans="2:3" x14ac:dyDescent="0.25">
      <c r="B378184" s="74"/>
    </row>
    <row r="378185" spans="2:3" x14ac:dyDescent="0.25">
      <c r="B378185" s="74"/>
    </row>
    <row r="378186" spans="2:3" x14ac:dyDescent="0.25">
      <c r="B378186" s="74"/>
    </row>
    <row r="378187" spans="2:3" x14ac:dyDescent="0.25">
      <c r="B378187" s="74"/>
    </row>
    <row r="378188" spans="2:3" x14ac:dyDescent="0.25">
      <c r="B378188" s="74"/>
    </row>
    <row r="378189" spans="2:3" x14ac:dyDescent="0.25">
      <c r="B378189" s="74"/>
    </row>
    <row r="378190" spans="2:3" x14ac:dyDescent="0.25">
      <c r="B378190" s="74"/>
    </row>
    <row r="378241" spans="2:3" x14ac:dyDescent="0.25">
      <c r="C378241"/>
    </row>
    <row r="378242" spans="2:3" x14ac:dyDescent="0.25">
      <c r="B378242" s="74"/>
    </row>
    <row r="378243" spans="2:3" x14ac:dyDescent="0.25">
      <c r="B378243" s="74"/>
    </row>
    <row r="378244" spans="2:3" x14ac:dyDescent="0.25">
      <c r="B378244" s="74"/>
    </row>
    <row r="378245" spans="2:3" x14ac:dyDescent="0.25">
      <c r="B378245" s="74"/>
    </row>
    <row r="378246" spans="2:3" x14ac:dyDescent="0.25">
      <c r="B378246" s="74"/>
    </row>
    <row r="378247" spans="2:3" x14ac:dyDescent="0.25">
      <c r="B378247" s="74"/>
    </row>
    <row r="378248" spans="2:3" x14ac:dyDescent="0.25">
      <c r="B378248" s="74"/>
    </row>
    <row r="378249" spans="2:3" x14ac:dyDescent="0.25">
      <c r="B378249" s="74"/>
    </row>
    <row r="378250" spans="2:3" x14ac:dyDescent="0.25">
      <c r="B378250" s="74"/>
    </row>
    <row r="378251" spans="2:3" x14ac:dyDescent="0.25">
      <c r="B378251" s="74"/>
    </row>
    <row r="378252" spans="2:3" x14ac:dyDescent="0.25">
      <c r="B378252" s="74"/>
    </row>
    <row r="378253" spans="2:3" x14ac:dyDescent="0.25">
      <c r="B378253" s="74"/>
    </row>
    <row r="378254" spans="2:3" x14ac:dyDescent="0.25">
      <c r="B378254" s="74"/>
    </row>
    <row r="378305" spans="2:3" x14ac:dyDescent="0.25">
      <c r="C378305"/>
    </row>
    <row r="378306" spans="2:3" x14ac:dyDescent="0.25">
      <c r="B378306" s="74"/>
    </row>
    <row r="378307" spans="2:3" x14ac:dyDescent="0.25">
      <c r="B378307" s="74"/>
    </row>
    <row r="378308" spans="2:3" x14ac:dyDescent="0.25">
      <c r="B378308" s="74"/>
    </row>
    <row r="378309" spans="2:3" x14ac:dyDescent="0.25">
      <c r="B378309" s="74"/>
    </row>
    <row r="378310" spans="2:3" x14ac:dyDescent="0.25">
      <c r="B378310" s="74"/>
    </row>
    <row r="378311" spans="2:3" x14ac:dyDescent="0.25">
      <c r="B378311" s="74"/>
    </row>
    <row r="378312" spans="2:3" x14ac:dyDescent="0.25">
      <c r="B378312" s="74"/>
    </row>
    <row r="378313" spans="2:3" x14ac:dyDescent="0.25">
      <c r="B378313" s="74"/>
    </row>
    <row r="378314" spans="2:3" x14ac:dyDescent="0.25">
      <c r="B378314" s="74"/>
    </row>
    <row r="378315" spans="2:3" x14ac:dyDescent="0.25">
      <c r="B378315" s="74"/>
    </row>
    <row r="378316" spans="2:3" x14ac:dyDescent="0.25">
      <c r="B378316" s="74"/>
    </row>
    <row r="378317" spans="2:3" x14ac:dyDescent="0.25">
      <c r="B378317" s="74"/>
    </row>
    <row r="378318" spans="2:3" x14ac:dyDescent="0.25">
      <c r="B378318" s="74"/>
    </row>
    <row r="378369" spans="2:3" x14ac:dyDescent="0.25">
      <c r="C378369"/>
    </row>
    <row r="378370" spans="2:3" x14ac:dyDescent="0.25">
      <c r="B378370" s="74"/>
    </row>
    <row r="378371" spans="2:3" x14ac:dyDescent="0.25">
      <c r="B378371" s="74"/>
    </row>
    <row r="378372" spans="2:3" x14ac:dyDescent="0.25">
      <c r="B378372" s="74"/>
    </row>
    <row r="378373" spans="2:3" x14ac:dyDescent="0.25">
      <c r="B378373" s="74"/>
    </row>
    <row r="378374" spans="2:3" x14ac:dyDescent="0.25">
      <c r="B378374" s="74"/>
    </row>
    <row r="378375" spans="2:3" x14ac:dyDescent="0.25">
      <c r="B378375" s="74"/>
    </row>
    <row r="378376" spans="2:3" x14ac:dyDescent="0.25">
      <c r="B378376" s="74"/>
    </row>
    <row r="378377" spans="2:3" x14ac:dyDescent="0.25">
      <c r="B378377" s="74"/>
    </row>
    <row r="378378" spans="2:3" x14ac:dyDescent="0.25">
      <c r="B378378" s="74"/>
    </row>
    <row r="378379" spans="2:3" x14ac:dyDescent="0.25">
      <c r="B378379" s="74"/>
    </row>
    <row r="378380" spans="2:3" x14ac:dyDescent="0.25">
      <c r="B378380" s="74"/>
    </row>
    <row r="378381" spans="2:3" x14ac:dyDescent="0.25">
      <c r="B378381" s="74"/>
    </row>
    <row r="378382" spans="2:3" x14ac:dyDescent="0.25">
      <c r="B378382" s="74"/>
    </row>
    <row r="378433" spans="2:3" x14ac:dyDescent="0.25">
      <c r="C378433"/>
    </row>
    <row r="378434" spans="2:3" x14ac:dyDescent="0.25">
      <c r="B378434" s="74"/>
    </row>
    <row r="378435" spans="2:3" x14ac:dyDescent="0.25">
      <c r="B378435" s="74"/>
    </row>
    <row r="378436" spans="2:3" x14ac:dyDescent="0.25">
      <c r="B378436" s="74"/>
    </row>
    <row r="378437" spans="2:3" x14ac:dyDescent="0.25">
      <c r="B378437" s="74"/>
    </row>
    <row r="378438" spans="2:3" x14ac:dyDescent="0.25">
      <c r="B378438" s="74"/>
    </row>
    <row r="378439" spans="2:3" x14ac:dyDescent="0.25">
      <c r="B378439" s="74"/>
    </row>
    <row r="378440" spans="2:3" x14ac:dyDescent="0.25">
      <c r="B378440" s="74"/>
    </row>
    <row r="378441" spans="2:3" x14ac:dyDescent="0.25">
      <c r="B378441" s="74"/>
    </row>
    <row r="378442" spans="2:3" x14ac:dyDescent="0.25">
      <c r="B378442" s="74"/>
    </row>
    <row r="378443" spans="2:3" x14ac:dyDescent="0.25">
      <c r="B378443" s="74"/>
    </row>
    <row r="378444" spans="2:3" x14ac:dyDescent="0.25">
      <c r="B378444" s="74"/>
    </row>
    <row r="378445" spans="2:3" x14ac:dyDescent="0.25">
      <c r="B378445" s="74"/>
    </row>
    <row r="378446" spans="2:3" x14ac:dyDescent="0.25">
      <c r="B378446" s="74"/>
    </row>
    <row r="378497" spans="2:3" x14ac:dyDescent="0.25">
      <c r="C378497"/>
    </row>
    <row r="378498" spans="2:3" x14ac:dyDescent="0.25">
      <c r="B378498" s="74"/>
    </row>
    <row r="378499" spans="2:3" x14ac:dyDescent="0.25">
      <c r="B378499" s="74"/>
    </row>
    <row r="378500" spans="2:3" x14ac:dyDescent="0.25">
      <c r="B378500" s="74"/>
    </row>
    <row r="378501" spans="2:3" x14ac:dyDescent="0.25">
      <c r="B378501" s="74"/>
    </row>
    <row r="378502" spans="2:3" x14ac:dyDescent="0.25">
      <c r="B378502" s="74"/>
    </row>
    <row r="378503" spans="2:3" x14ac:dyDescent="0.25">
      <c r="B378503" s="74"/>
    </row>
    <row r="378504" spans="2:3" x14ac:dyDescent="0.25">
      <c r="B378504" s="74"/>
    </row>
    <row r="378505" spans="2:3" x14ac:dyDescent="0.25">
      <c r="B378505" s="74"/>
    </row>
    <row r="378506" spans="2:3" x14ac:dyDescent="0.25">
      <c r="B378506" s="74"/>
    </row>
    <row r="378507" spans="2:3" x14ac:dyDescent="0.25">
      <c r="B378507" s="74"/>
    </row>
    <row r="378508" spans="2:3" x14ac:dyDescent="0.25">
      <c r="B378508" s="74"/>
    </row>
    <row r="378509" spans="2:3" x14ac:dyDescent="0.25">
      <c r="B378509" s="74"/>
    </row>
    <row r="378510" spans="2:3" x14ac:dyDescent="0.25">
      <c r="B378510" s="74"/>
    </row>
    <row r="378561" spans="2:3" x14ac:dyDescent="0.25">
      <c r="C378561"/>
    </row>
    <row r="378562" spans="2:3" x14ac:dyDescent="0.25">
      <c r="B378562" s="74"/>
    </row>
    <row r="378563" spans="2:3" x14ac:dyDescent="0.25">
      <c r="B378563" s="74"/>
    </row>
    <row r="378564" spans="2:3" x14ac:dyDescent="0.25">
      <c r="B378564" s="74"/>
    </row>
    <row r="378565" spans="2:3" x14ac:dyDescent="0.25">
      <c r="B378565" s="74"/>
    </row>
    <row r="378566" spans="2:3" x14ac:dyDescent="0.25">
      <c r="B378566" s="74"/>
    </row>
    <row r="378567" spans="2:3" x14ac:dyDescent="0.25">
      <c r="B378567" s="74"/>
    </row>
    <row r="378568" spans="2:3" x14ac:dyDescent="0.25">
      <c r="B378568" s="74"/>
    </row>
    <row r="378569" spans="2:3" x14ac:dyDescent="0.25">
      <c r="B378569" s="74"/>
    </row>
    <row r="378570" spans="2:3" x14ac:dyDescent="0.25">
      <c r="B378570" s="74"/>
    </row>
    <row r="378571" spans="2:3" x14ac:dyDescent="0.25">
      <c r="B378571" s="74"/>
    </row>
    <row r="378572" spans="2:3" x14ac:dyDescent="0.25">
      <c r="B378572" s="74"/>
    </row>
    <row r="378573" spans="2:3" x14ac:dyDescent="0.25">
      <c r="B378573" s="74"/>
    </row>
    <row r="378574" spans="2:3" x14ac:dyDescent="0.25">
      <c r="B378574" s="74"/>
    </row>
    <row r="378625" spans="2:3" x14ac:dyDescent="0.25">
      <c r="C378625"/>
    </row>
    <row r="378626" spans="2:3" x14ac:dyDescent="0.25">
      <c r="B378626" s="74"/>
    </row>
    <row r="378627" spans="2:3" x14ac:dyDescent="0.25">
      <c r="B378627" s="74"/>
    </row>
    <row r="378628" spans="2:3" x14ac:dyDescent="0.25">
      <c r="B378628" s="74"/>
    </row>
    <row r="378629" spans="2:3" x14ac:dyDescent="0.25">
      <c r="B378629" s="74"/>
    </row>
    <row r="378630" spans="2:3" x14ac:dyDescent="0.25">
      <c r="B378630" s="74"/>
    </row>
    <row r="378631" spans="2:3" x14ac:dyDescent="0.25">
      <c r="B378631" s="74"/>
    </row>
    <row r="378632" spans="2:3" x14ac:dyDescent="0.25">
      <c r="B378632" s="74"/>
    </row>
    <row r="378633" spans="2:3" x14ac:dyDescent="0.25">
      <c r="B378633" s="74"/>
    </row>
    <row r="378634" spans="2:3" x14ac:dyDescent="0.25">
      <c r="B378634" s="74"/>
    </row>
    <row r="378635" spans="2:3" x14ac:dyDescent="0.25">
      <c r="B378635" s="74"/>
    </row>
    <row r="378636" spans="2:3" x14ac:dyDescent="0.25">
      <c r="B378636" s="74"/>
    </row>
    <row r="378637" spans="2:3" x14ac:dyDescent="0.25">
      <c r="B378637" s="74"/>
    </row>
    <row r="378638" spans="2:3" x14ac:dyDescent="0.25">
      <c r="B378638" s="74"/>
    </row>
    <row r="378689" spans="2:3" x14ac:dyDescent="0.25">
      <c r="C378689"/>
    </row>
    <row r="378690" spans="2:3" x14ac:dyDescent="0.25">
      <c r="B378690" s="74"/>
    </row>
    <row r="378691" spans="2:3" x14ac:dyDescent="0.25">
      <c r="B378691" s="74"/>
    </row>
    <row r="378692" spans="2:3" x14ac:dyDescent="0.25">
      <c r="B378692" s="74"/>
    </row>
    <row r="378693" spans="2:3" x14ac:dyDescent="0.25">
      <c r="B378693" s="74"/>
    </row>
    <row r="378694" spans="2:3" x14ac:dyDescent="0.25">
      <c r="B378694" s="74"/>
    </row>
    <row r="378695" spans="2:3" x14ac:dyDescent="0.25">
      <c r="B378695" s="74"/>
    </row>
    <row r="378696" spans="2:3" x14ac:dyDescent="0.25">
      <c r="B378696" s="74"/>
    </row>
    <row r="378697" spans="2:3" x14ac:dyDescent="0.25">
      <c r="B378697" s="74"/>
    </row>
    <row r="378698" spans="2:3" x14ac:dyDescent="0.25">
      <c r="B378698" s="74"/>
    </row>
    <row r="378699" spans="2:3" x14ac:dyDescent="0.25">
      <c r="B378699" s="74"/>
    </row>
    <row r="378700" spans="2:3" x14ac:dyDescent="0.25">
      <c r="B378700" s="74"/>
    </row>
    <row r="378701" spans="2:3" x14ac:dyDescent="0.25">
      <c r="B378701" s="74"/>
    </row>
    <row r="378702" spans="2:3" x14ac:dyDescent="0.25">
      <c r="B378702" s="74"/>
    </row>
    <row r="378753" spans="2:3" x14ac:dyDescent="0.25">
      <c r="C378753"/>
    </row>
    <row r="378754" spans="2:3" x14ac:dyDescent="0.25">
      <c r="B378754" s="74"/>
    </row>
    <row r="378755" spans="2:3" x14ac:dyDescent="0.25">
      <c r="B378755" s="74"/>
    </row>
    <row r="378756" spans="2:3" x14ac:dyDescent="0.25">
      <c r="B378756" s="74"/>
    </row>
    <row r="378757" spans="2:3" x14ac:dyDescent="0.25">
      <c r="B378757" s="74"/>
    </row>
    <row r="378758" spans="2:3" x14ac:dyDescent="0.25">
      <c r="B378758" s="74"/>
    </row>
    <row r="378759" spans="2:3" x14ac:dyDescent="0.25">
      <c r="B378759" s="74"/>
    </row>
    <row r="378760" spans="2:3" x14ac:dyDescent="0.25">
      <c r="B378760" s="74"/>
    </row>
    <row r="378761" spans="2:3" x14ac:dyDescent="0.25">
      <c r="B378761" s="74"/>
    </row>
    <row r="378762" spans="2:3" x14ac:dyDescent="0.25">
      <c r="B378762" s="74"/>
    </row>
    <row r="378763" spans="2:3" x14ac:dyDescent="0.25">
      <c r="B378763" s="74"/>
    </row>
    <row r="378764" spans="2:3" x14ac:dyDescent="0.25">
      <c r="B378764" s="74"/>
    </row>
    <row r="378765" spans="2:3" x14ac:dyDescent="0.25">
      <c r="B378765" s="74"/>
    </row>
    <row r="378766" spans="2:3" x14ac:dyDescent="0.25">
      <c r="B378766" s="74"/>
    </row>
    <row r="378817" spans="2:3" x14ac:dyDescent="0.25">
      <c r="C378817"/>
    </row>
    <row r="378818" spans="2:3" x14ac:dyDescent="0.25">
      <c r="B378818" s="74"/>
    </row>
    <row r="378819" spans="2:3" x14ac:dyDescent="0.25">
      <c r="B378819" s="74"/>
    </row>
    <row r="378820" spans="2:3" x14ac:dyDescent="0.25">
      <c r="B378820" s="74"/>
    </row>
    <row r="378821" spans="2:3" x14ac:dyDescent="0.25">
      <c r="B378821" s="74"/>
    </row>
    <row r="378822" spans="2:3" x14ac:dyDescent="0.25">
      <c r="B378822" s="74"/>
    </row>
    <row r="378823" spans="2:3" x14ac:dyDescent="0.25">
      <c r="B378823" s="74"/>
    </row>
    <row r="378824" spans="2:3" x14ac:dyDescent="0.25">
      <c r="B378824" s="74"/>
    </row>
    <row r="378825" spans="2:3" x14ac:dyDescent="0.25">
      <c r="B378825" s="74"/>
    </row>
    <row r="378826" spans="2:3" x14ac:dyDescent="0.25">
      <c r="B378826" s="74"/>
    </row>
    <row r="378827" spans="2:3" x14ac:dyDescent="0.25">
      <c r="B378827" s="74"/>
    </row>
    <row r="378828" spans="2:3" x14ac:dyDescent="0.25">
      <c r="B378828" s="74"/>
    </row>
    <row r="378829" spans="2:3" x14ac:dyDescent="0.25">
      <c r="B378829" s="74"/>
    </row>
    <row r="378830" spans="2:3" x14ac:dyDescent="0.25">
      <c r="B378830" s="74"/>
    </row>
    <row r="378881" spans="2:3" x14ac:dyDescent="0.25">
      <c r="C378881"/>
    </row>
    <row r="378882" spans="2:3" x14ac:dyDescent="0.25">
      <c r="B378882" s="74"/>
    </row>
    <row r="378883" spans="2:3" x14ac:dyDescent="0.25">
      <c r="B378883" s="74"/>
    </row>
    <row r="378884" spans="2:3" x14ac:dyDescent="0.25">
      <c r="B378884" s="74"/>
    </row>
    <row r="378885" spans="2:3" x14ac:dyDescent="0.25">
      <c r="B378885" s="74"/>
    </row>
    <row r="378886" spans="2:3" x14ac:dyDescent="0.25">
      <c r="B378886" s="74"/>
    </row>
    <row r="378887" spans="2:3" x14ac:dyDescent="0.25">
      <c r="B378887" s="74"/>
    </row>
    <row r="378888" spans="2:3" x14ac:dyDescent="0.25">
      <c r="B378888" s="74"/>
    </row>
    <row r="378889" spans="2:3" x14ac:dyDescent="0.25">
      <c r="B378889" s="74"/>
    </row>
    <row r="378890" spans="2:3" x14ac:dyDescent="0.25">
      <c r="B378890" s="74"/>
    </row>
    <row r="378891" spans="2:3" x14ac:dyDescent="0.25">
      <c r="B378891" s="74"/>
    </row>
    <row r="378892" spans="2:3" x14ac:dyDescent="0.25">
      <c r="B378892" s="74"/>
    </row>
    <row r="378893" spans="2:3" x14ac:dyDescent="0.25">
      <c r="B378893" s="74"/>
    </row>
    <row r="378894" spans="2:3" x14ac:dyDescent="0.25">
      <c r="B378894" s="74"/>
    </row>
    <row r="378945" spans="2:3" x14ac:dyDescent="0.25">
      <c r="C378945"/>
    </row>
    <row r="378946" spans="2:3" x14ac:dyDescent="0.25">
      <c r="B378946" s="74"/>
    </row>
    <row r="378947" spans="2:3" x14ac:dyDescent="0.25">
      <c r="B378947" s="74"/>
    </row>
    <row r="378948" spans="2:3" x14ac:dyDescent="0.25">
      <c r="B378948" s="74"/>
    </row>
    <row r="378949" spans="2:3" x14ac:dyDescent="0.25">
      <c r="B378949" s="74"/>
    </row>
    <row r="378950" spans="2:3" x14ac:dyDescent="0.25">
      <c r="B378950" s="74"/>
    </row>
    <row r="378951" spans="2:3" x14ac:dyDescent="0.25">
      <c r="B378951" s="74"/>
    </row>
    <row r="378952" spans="2:3" x14ac:dyDescent="0.25">
      <c r="B378952" s="74"/>
    </row>
    <row r="378953" spans="2:3" x14ac:dyDescent="0.25">
      <c r="B378953" s="74"/>
    </row>
    <row r="378954" spans="2:3" x14ac:dyDescent="0.25">
      <c r="B378954" s="74"/>
    </row>
    <row r="378955" spans="2:3" x14ac:dyDescent="0.25">
      <c r="B378955" s="74"/>
    </row>
    <row r="378956" spans="2:3" x14ac:dyDescent="0.25">
      <c r="B378956" s="74"/>
    </row>
    <row r="378957" spans="2:3" x14ac:dyDescent="0.25">
      <c r="B378957" s="74"/>
    </row>
    <row r="378958" spans="2:3" x14ac:dyDescent="0.25">
      <c r="B378958" s="74"/>
    </row>
    <row r="379009" spans="2:3" x14ac:dyDescent="0.25">
      <c r="C379009"/>
    </row>
    <row r="379010" spans="2:3" x14ac:dyDescent="0.25">
      <c r="B379010" s="74"/>
    </row>
    <row r="379011" spans="2:3" x14ac:dyDescent="0.25">
      <c r="B379011" s="74"/>
    </row>
    <row r="379012" spans="2:3" x14ac:dyDescent="0.25">
      <c r="B379012" s="74"/>
    </row>
    <row r="379013" spans="2:3" x14ac:dyDescent="0.25">
      <c r="B379013" s="74"/>
    </row>
    <row r="379014" spans="2:3" x14ac:dyDescent="0.25">
      <c r="B379014" s="74"/>
    </row>
    <row r="379015" spans="2:3" x14ac:dyDescent="0.25">
      <c r="B379015" s="74"/>
    </row>
    <row r="379016" spans="2:3" x14ac:dyDescent="0.25">
      <c r="B379016" s="74"/>
    </row>
    <row r="379017" spans="2:3" x14ac:dyDescent="0.25">
      <c r="B379017" s="74"/>
    </row>
    <row r="379018" spans="2:3" x14ac:dyDescent="0.25">
      <c r="B379018" s="74"/>
    </row>
    <row r="379019" spans="2:3" x14ac:dyDescent="0.25">
      <c r="B379019" s="74"/>
    </row>
    <row r="379020" spans="2:3" x14ac:dyDescent="0.25">
      <c r="B379020" s="74"/>
    </row>
    <row r="379021" spans="2:3" x14ac:dyDescent="0.25">
      <c r="B379021" s="74"/>
    </row>
    <row r="379022" spans="2:3" x14ac:dyDescent="0.25">
      <c r="B379022" s="74"/>
    </row>
    <row r="379073" spans="2:3" x14ac:dyDescent="0.25">
      <c r="C379073"/>
    </row>
    <row r="379074" spans="2:3" x14ac:dyDescent="0.25">
      <c r="B379074" s="74"/>
    </row>
    <row r="379075" spans="2:3" x14ac:dyDescent="0.25">
      <c r="B379075" s="74"/>
    </row>
    <row r="379076" spans="2:3" x14ac:dyDescent="0.25">
      <c r="B379076" s="74"/>
    </row>
    <row r="379077" spans="2:3" x14ac:dyDescent="0.25">
      <c r="B379077" s="74"/>
    </row>
    <row r="379078" spans="2:3" x14ac:dyDescent="0.25">
      <c r="B379078" s="74"/>
    </row>
    <row r="379079" spans="2:3" x14ac:dyDescent="0.25">
      <c r="B379079" s="74"/>
    </row>
    <row r="379080" spans="2:3" x14ac:dyDescent="0.25">
      <c r="B379080" s="74"/>
    </row>
    <row r="379081" spans="2:3" x14ac:dyDescent="0.25">
      <c r="B379081" s="74"/>
    </row>
    <row r="379082" spans="2:3" x14ac:dyDescent="0.25">
      <c r="B379082" s="74"/>
    </row>
    <row r="379083" spans="2:3" x14ac:dyDescent="0.25">
      <c r="B379083" s="74"/>
    </row>
    <row r="379084" spans="2:3" x14ac:dyDescent="0.25">
      <c r="B379084" s="74"/>
    </row>
    <row r="379085" spans="2:3" x14ac:dyDescent="0.25">
      <c r="B379085" s="74"/>
    </row>
    <row r="379086" spans="2:3" x14ac:dyDescent="0.25">
      <c r="B379086" s="74"/>
    </row>
    <row r="379137" spans="2:3" x14ac:dyDescent="0.25">
      <c r="C379137"/>
    </row>
    <row r="379138" spans="2:3" x14ac:dyDescent="0.25">
      <c r="B379138" s="74"/>
    </row>
    <row r="379139" spans="2:3" x14ac:dyDescent="0.25">
      <c r="B379139" s="74"/>
    </row>
    <row r="379140" spans="2:3" x14ac:dyDescent="0.25">
      <c r="B379140" s="74"/>
    </row>
    <row r="379141" spans="2:3" x14ac:dyDescent="0.25">
      <c r="B379141" s="74"/>
    </row>
    <row r="379142" spans="2:3" x14ac:dyDescent="0.25">
      <c r="B379142" s="74"/>
    </row>
    <row r="379143" spans="2:3" x14ac:dyDescent="0.25">
      <c r="B379143" s="74"/>
    </row>
    <row r="379144" spans="2:3" x14ac:dyDescent="0.25">
      <c r="B379144" s="74"/>
    </row>
    <row r="379145" spans="2:3" x14ac:dyDescent="0.25">
      <c r="B379145" s="74"/>
    </row>
    <row r="379146" spans="2:3" x14ac:dyDescent="0.25">
      <c r="B379146" s="74"/>
    </row>
    <row r="379147" spans="2:3" x14ac:dyDescent="0.25">
      <c r="B379147" s="74"/>
    </row>
    <row r="379148" spans="2:3" x14ac:dyDescent="0.25">
      <c r="B379148" s="74"/>
    </row>
    <row r="379149" spans="2:3" x14ac:dyDescent="0.25">
      <c r="B379149" s="74"/>
    </row>
    <row r="379150" spans="2:3" x14ac:dyDescent="0.25">
      <c r="B379150" s="74"/>
    </row>
    <row r="379201" spans="2:3" x14ac:dyDescent="0.25">
      <c r="C379201"/>
    </row>
    <row r="379202" spans="2:3" x14ac:dyDescent="0.25">
      <c r="B379202" s="74"/>
    </row>
    <row r="379203" spans="2:3" x14ac:dyDescent="0.25">
      <c r="B379203" s="74"/>
    </row>
    <row r="379204" spans="2:3" x14ac:dyDescent="0.25">
      <c r="B379204" s="74"/>
    </row>
    <row r="379205" spans="2:3" x14ac:dyDescent="0.25">
      <c r="B379205" s="74"/>
    </row>
    <row r="379206" spans="2:3" x14ac:dyDescent="0.25">
      <c r="B379206" s="74"/>
    </row>
    <row r="379207" spans="2:3" x14ac:dyDescent="0.25">
      <c r="B379207" s="74"/>
    </row>
    <row r="379208" spans="2:3" x14ac:dyDescent="0.25">
      <c r="B379208" s="74"/>
    </row>
    <row r="379209" spans="2:3" x14ac:dyDescent="0.25">
      <c r="B379209" s="74"/>
    </row>
    <row r="379210" spans="2:3" x14ac:dyDescent="0.25">
      <c r="B379210" s="74"/>
    </row>
    <row r="379211" spans="2:3" x14ac:dyDescent="0.25">
      <c r="B379211" s="74"/>
    </row>
    <row r="379212" spans="2:3" x14ac:dyDescent="0.25">
      <c r="B379212" s="74"/>
    </row>
    <row r="379213" spans="2:3" x14ac:dyDescent="0.25">
      <c r="B379213" s="74"/>
    </row>
    <row r="379214" spans="2:3" x14ac:dyDescent="0.25">
      <c r="B379214" s="74"/>
    </row>
    <row r="379265" spans="2:3" x14ac:dyDescent="0.25">
      <c r="C379265"/>
    </row>
    <row r="379266" spans="2:3" x14ac:dyDescent="0.25">
      <c r="B379266" s="74"/>
    </row>
    <row r="379267" spans="2:3" x14ac:dyDescent="0.25">
      <c r="B379267" s="74"/>
    </row>
    <row r="379268" spans="2:3" x14ac:dyDescent="0.25">
      <c r="B379268" s="74"/>
    </row>
    <row r="379269" spans="2:3" x14ac:dyDescent="0.25">
      <c r="B379269" s="74"/>
    </row>
    <row r="379270" spans="2:3" x14ac:dyDescent="0.25">
      <c r="B379270" s="74"/>
    </row>
    <row r="379271" spans="2:3" x14ac:dyDescent="0.25">
      <c r="B379271" s="74"/>
    </row>
    <row r="379272" spans="2:3" x14ac:dyDescent="0.25">
      <c r="B379272" s="74"/>
    </row>
    <row r="379273" spans="2:3" x14ac:dyDescent="0.25">
      <c r="B379273" s="74"/>
    </row>
    <row r="379274" spans="2:3" x14ac:dyDescent="0.25">
      <c r="B379274" s="74"/>
    </row>
    <row r="379275" spans="2:3" x14ac:dyDescent="0.25">
      <c r="B379275" s="74"/>
    </row>
    <row r="379276" spans="2:3" x14ac:dyDescent="0.25">
      <c r="B379276" s="74"/>
    </row>
    <row r="379277" spans="2:3" x14ac:dyDescent="0.25">
      <c r="B379277" s="74"/>
    </row>
    <row r="379278" spans="2:3" x14ac:dyDescent="0.25">
      <c r="B379278" s="74"/>
    </row>
    <row r="379329" spans="2:3" x14ac:dyDescent="0.25">
      <c r="C379329"/>
    </row>
    <row r="379330" spans="2:3" x14ac:dyDescent="0.25">
      <c r="B379330" s="74"/>
    </row>
    <row r="379331" spans="2:3" x14ac:dyDescent="0.25">
      <c r="B379331" s="74"/>
    </row>
    <row r="379332" spans="2:3" x14ac:dyDescent="0.25">
      <c r="B379332" s="74"/>
    </row>
    <row r="379333" spans="2:3" x14ac:dyDescent="0.25">
      <c r="B379333" s="74"/>
    </row>
    <row r="379334" spans="2:3" x14ac:dyDescent="0.25">
      <c r="B379334" s="74"/>
    </row>
    <row r="379335" spans="2:3" x14ac:dyDescent="0.25">
      <c r="B379335" s="74"/>
    </row>
    <row r="379336" spans="2:3" x14ac:dyDescent="0.25">
      <c r="B379336" s="74"/>
    </row>
    <row r="379337" spans="2:3" x14ac:dyDescent="0.25">
      <c r="B379337" s="74"/>
    </row>
    <row r="379338" spans="2:3" x14ac:dyDescent="0.25">
      <c r="B379338" s="74"/>
    </row>
    <row r="379339" spans="2:3" x14ac:dyDescent="0.25">
      <c r="B379339" s="74"/>
    </row>
    <row r="379340" spans="2:3" x14ac:dyDescent="0.25">
      <c r="B379340" s="74"/>
    </row>
    <row r="379341" spans="2:3" x14ac:dyDescent="0.25">
      <c r="B379341" s="74"/>
    </row>
    <row r="379342" spans="2:3" x14ac:dyDescent="0.25">
      <c r="B379342" s="74"/>
    </row>
    <row r="379393" spans="2:3" x14ac:dyDescent="0.25">
      <c r="C379393"/>
    </row>
    <row r="379394" spans="2:3" x14ac:dyDescent="0.25">
      <c r="B379394" s="74"/>
    </row>
    <row r="379395" spans="2:3" x14ac:dyDescent="0.25">
      <c r="B379395" s="74"/>
    </row>
    <row r="379396" spans="2:3" x14ac:dyDescent="0.25">
      <c r="B379396" s="74"/>
    </row>
    <row r="379397" spans="2:3" x14ac:dyDescent="0.25">
      <c r="B379397" s="74"/>
    </row>
    <row r="379398" spans="2:3" x14ac:dyDescent="0.25">
      <c r="B379398" s="74"/>
    </row>
    <row r="379399" spans="2:3" x14ac:dyDescent="0.25">
      <c r="B379399" s="74"/>
    </row>
    <row r="379400" spans="2:3" x14ac:dyDescent="0.25">
      <c r="B379400" s="74"/>
    </row>
    <row r="379401" spans="2:3" x14ac:dyDescent="0.25">
      <c r="B379401" s="74"/>
    </row>
    <row r="379402" spans="2:3" x14ac:dyDescent="0.25">
      <c r="B379402" s="74"/>
    </row>
    <row r="379403" spans="2:3" x14ac:dyDescent="0.25">
      <c r="B379403" s="74"/>
    </row>
    <row r="379404" spans="2:3" x14ac:dyDescent="0.25">
      <c r="B379404" s="74"/>
    </row>
    <row r="379405" spans="2:3" x14ac:dyDescent="0.25">
      <c r="B379405" s="74"/>
    </row>
    <row r="379406" spans="2:3" x14ac:dyDescent="0.25">
      <c r="B379406" s="74"/>
    </row>
    <row r="379457" spans="2:3" x14ac:dyDescent="0.25">
      <c r="C379457"/>
    </row>
    <row r="379458" spans="2:3" x14ac:dyDescent="0.25">
      <c r="B379458" s="74"/>
    </row>
    <row r="379459" spans="2:3" x14ac:dyDescent="0.25">
      <c r="B379459" s="74"/>
    </row>
    <row r="379460" spans="2:3" x14ac:dyDescent="0.25">
      <c r="B379460" s="74"/>
    </row>
    <row r="379461" spans="2:3" x14ac:dyDescent="0.25">
      <c r="B379461" s="74"/>
    </row>
    <row r="379462" spans="2:3" x14ac:dyDescent="0.25">
      <c r="B379462" s="74"/>
    </row>
    <row r="379463" spans="2:3" x14ac:dyDescent="0.25">
      <c r="B379463" s="74"/>
    </row>
    <row r="379464" spans="2:3" x14ac:dyDescent="0.25">
      <c r="B379464" s="74"/>
    </row>
    <row r="379465" spans="2:3" x14ac:dyDescent="0.25">
      <c r="B379465" s="74"/>
    </row>
    <row r="379466" spans="2:3" x14ac:dyDescent="0.25">
      <c r="B379466" s="74"/>
    </row>
    <row r="379467" spans="2:3" x14ac:dyDescent="0.25">
      <c r="B379467" s="74"/>
    </row>
    <row r="379468" spans="2:3" x14ac:dyDescent="0.25">
      <c r="B379468" s="74"/>
    </row>
    <row r="379469" spans="2:3" x14ac:dyDescent="0.25">
      <c r="B379469" s="74"/>
    </row>
    <row r="379470" spans="2:3" x14ac:dyDescent="0.25">
      <c r="B379470" s="74"/>
    </row>
    <row r="379521" spans="2:3" x14ac:dyDescent="0.25">
      <c r="C379521"/>
    </row>
    <row r="379522" spans="2:3" x14ac:dyDescent="0.25">
      <c r="B379522" s="74"/>
    </row>
    <row r="379523" spans="2:3" x14ac:dyDescent="0.25">
      <c r="B379523" s="74"/>
    </row>
    <row r="379524" spans="2:3" x14ac:dyDescent="0.25">
      <c r="B379524" s="74"/>
    </row>
    <row r="379525" spans="2:3" x14ac:dyDescent="0.25">
      <c r="B379525" s="74"/>
    </row>
    <row r="379526" spans="2:3" x14ac:dyDescent="0.25">
      <c r="B379526" s="74"/>
    </row>
    <row r="379527" spans="2:3" x14ac:dyDescent="0.25">
      <c r="B379527" s="74"/>
    </row>
    <row r="379528" spans="2:3" x14ac:dyDescent="0.25">
      <c r="B379528" s="74"/>
    </row>
    <row r="379529" spans="2:3" x14ac:dyDescent="0.25">
      <c r="B379529" s="74"/>
    </row>
    <row r="379530" spans="2:3" x14ac:dyDescent="0.25">
      <c r="B379530" s="74"/>
    </row>
    <row r="379531" spans="2:3" x14ac:dyDescent="0.25">
      <c r="B379531" s="74"/>
    </row>
    <row r="379532" spans="2:3" x14ac:dyDescent="0.25">
      <c r="B379532" s="74"/>
    </row>
    <row r="379533" spans="2:3" x14ac:dyDescent="0.25">
      <c r="B379533" s="74"/>
    </row>
    <row r="379534" spans="2:3" x14ac:dyDescent="0.25">
      <c r="B379534" s="74"/>
    </row>
    <row r="379585" spans="2:3" x14ac:dyDescent="0.25">
      <c r="C379585"/>
    </row>
    <row r="379586" spans="2:3" x14ac:dyDescent="0.25">
      <c r="B379586" s="74"/>
    </row>
    <row r="379587" spans="2:3" x14ac:dyDescent="0.25">
      <c r="B379587" s="74"/>
    </row>
    <row r="379588" spans="2:3" x14ac:dyDescent="0.25">
      <c r="B379588" s="74"/>
    </row>
    <row r="379589" spans="2:3" x14ac:dyDescent="0.25">
      <c r="B379589" s="74"/>
    </row>
    <row r="379590" spans="2:3" x14ac:dyDescent="0.25">
      <c r="B379590" s="74"/>
    </row>
    <row r="379591" spans="2:3" x14ac:dyDescent="0.25">
      <c r="B379591" s="74"/>
    </row>
    <row r="379592" spans="2:3" x14ac:dyDescent="0.25">
      <c r="B379592" s="74"/>
    </row>
    <row r="379593" spans="2:3" x14ac:dyDescent="0.25">
      <c r="B379593" s="74"/>
    </row>
    <row r="379594" spans="2:3" x14ac:dyDescent="0.25">
      <c r="B379594" s="74"/>
    </row>
    <row r="379595" spans="2:3" x14ac:dyDescent="0.25">
      <c r="B379595" s="74"/>
    </row>
    <row r="379596" spans="2:3" x14ac:dyDescent="0.25">
      <c r="B379596" s="74"/>
    </row>
    <row r="379597" spans="2:3" x14ac:dyDescent="0.25">
      <c r="B379597" s="74"/>
    </row>
    <row r="379598" spans="2:3" x14ac:dyDescent="0.25">
      <c r="B379598" s="74"/>
    </row>
    <row r="379649" spans="2:3" x14ac:dyDescent="0.25">
      <c r="C379649"/>
    </row>
    <row r="379650" spans="2:3" x14ac:dyDescent="0.25">
      <c r="B379650" s="74"/>
    </row>
    <row r="379651" spans="2:3" x14ac:dyDescent="0.25">
      <c r="B379651" s="74"/>
    </row>
    <row r="379652" spans="2:3" x14ac:dyDescent="0.25">
      <c r="B379652" s="74"/>
    </row>
    <row r="379653" spans="2:3" x14ac:dyDescent="0.25">
      <c r="B379653" s="74"/>
    </row>
    <row r="379654" spans="2:3" x14ac:dyDescent="0.25">
      <c r="B379654" s="74"/>
    </row>
    <row r="379655" spans="2:3" x14ac:dyDescent="0.25">
      <c r="B379655" s="74"/>
    </row>
    <row r="379656" spans="2:3" x14ac:dyDescent="0.25">
      <c r="B379656" s="74"/>
    </row>
    <row r="379657" spans="2:3" x14ac:dyDescent="0.25">
      <c r="B379657" s="74"/>
    </row>
    <row r="379658" spans="2:3" x14ac:dyDescent="0.25">
      <c r="B379658" s="74"/>
    </row>
    <row r="379659" spans="2:3" x14ac:dyDescent="0.25">
      <c r="B379659" s="74"/>
    </row>
    <row r="379660" spans="2:3" x14ac:dyDescent="0.25">
      <c r="B379660" s="74"/>
    </row>
    <row r="379661" spans="2:3" x14ac:dyDescent="0.25">
      <c r="B379661" s="74"/>
    </row>
    <row r="379662" spans="2:3" x14ac:dyDescent="0.25">
      <c r="B379662" s="74"/>
    </row>
    <row r="379713" spans="2:3" x14ac:dyDescent="0.25">
      <c r="C379713"/>
    </row>
    <row r="379714" spans="2:3" x14ac:dyDescent="0.25">
      <c r="B379714" s="74"/>
    </row>
    <row r="379715" spans="2:3" x14ac:dyDescent="0.25">
      <c r="B379715" s="74"/>
    </row>
    <row r="379716" spans="2:3" x14ac:dyDescent="0.25">
      <c r="B379716" s="74"/>
    </row>
    <row r="379717" spans="2:3" x14ac:dyDescent="0.25">
      <c r="B379717" s="74"/>
    </row>
    <row r="379718" spans="2:3" x14ac:dyDescent="0.25">
      <c r="B379718" s="74"/>
    </row>
    <row r="379719" spans="2:3" x14ac:dyDescent="0.25">
      <c r="B379719" s="74"/>
    </row>
    <row r="379720" spans="2:3" x14ac:dyDescent="0.25">
      <c r="B379720" s="74"/>
    </row>
    <row r="379721" spans="2:3" x14ac:dyDescent="0.25">
      <c r="B379721" s="74"/>
    </row>
    <row r="379722" spans="2:3" x14ac:dyDescent="0.25">
      <c r="B379722" s="74"/>
    </row>
    <row r="379723" spans="2:3" x14ac:dyDescent="0.25">
      <c r="B379723" s="74"/>
    </row>
    <row r="379724" spans="2:3" x14ac:dyDescent="0.25">
      <c r="B379724" s="74"/>
    </row>
    <row r="379725" spans="2:3" x14ac:dyDescent="0.25">
      <c r="B379725" s="74"/>
    </row>
    <row r="379726" spans="2:3" x14ac:dyDescent="0.25">
      <c r="B379726" s="74"/>
    </row>
    <row r="379777" spans="2:3" x14ac:dyDescent="0.25">
      <c r="C379777"/>
    </row>
    <row r="379778" spans="2:3" x14ac:dyDescent="0.25">
      <c r="B379778" s="74"/>
    </row>
    <row r="379779" spans="2:3" x14ac:dyDescent="0.25">
      <c r="B379779" s="74"/>
    </row>
    <row r="379780" spans="2:3" x14ac:dyDescent="0.25">
      <c r="B379780" s="74"/>
    </row>
    <row r="379781" spans="2:3" x14ac:dyDescent="0.25">
      <c r="B379781" s="74"/>
    </row>
    <row r="379782" spans="2:3" x14ac:dyDescent="0.25">
      <c r="B379782" s="74"/>
    </row>
    <row r="379783" spans="2:3" x14ac:dyDescent="0.25">
      <c r="B379783" s="74"/>
    </row>
    <row r="379784" spans="2:3" x14ac:dyDescent="0.25">
      <c r="B379784" s="74"/>
    </row>
    <row r="379785" spans="2:3" x14ac:dyDescent="0.25">
      <c r="B379785" s="74"/>
    </row>
    <row r="379786" spans="2:3" x14ac:dyDescent="0.25">
      <c r="B379786" s="74"/>
    </row>
    <row r="379787" spans="2:3" x14ac:dyDescent="0.25">
      <c r="B379787" s="74"/>
    </row>
    <row r="379788" spans="2:3" x14ac:dyDescent="0.25">
      <c r="B379788" s="74"/>
    </row>
    <row r="379789" spans="2:3" x14ac:dyDescent="0.25">
      <c r="B379789" s="74"/>
    </row>
    <row r="379790" spans="2:3" x14ac:dyDescent="0.25">
      <c r="B379790" s="74"/>
    </row>
    <row r="379841" spans="2:3" x14ac:dyDescent="0.25">
      <c r="C379841"/>
    </row>
    <row r="379842" spans="2:3" x14ac:dyDescent="0.25">
      <c r="B379842" s="74"/>
    </row>
    <row r="379843" spans="2:3" x14ac:dyDescent="0.25">
      <c r="B379843" s="74"/>
    </row>
    <row r="379844" spans="2:3" x14ac:dyDescent="0.25">
      <c r="B379844" s="74"/>
    </row>
    <row r="379845" spans="2:3" x14ac:dyDescent="0.25">
      <c r="B379845" s="74"/>
    </row>
    <row r="379846" spans="2:3" x14ac:dyDescent="0.25">
      <c r="B379846" s="74"/>
    </row>
    <row r="379847" spans="2:3" x14ac:dyDescent="0.25">
      <c r="B379847" s="74"/>
    </row>
    <row r="379848" spans="2:3" x14ac:dyDescent="0.25">
      <c r="B379848" s="74"/>
    </row>
    <row r="379849" spans="2:3" x14ac:dyDescent="0.25">
      <c r="B379849" s="74"/>
    </row>
    <row r="379850" spans="2:3" x14ac:dyDescent="0.25">
      <c r="B379850" s="74"/>
    </row>
    <row r="379851" spans="2:3" x14ac:dyDescent="0.25">
      <c r="B379851" s="74"/>
    </row>
    <row r="379852" spans="2:3" x14ac:dyDescent="0.25">
      <c r="B379852" s="74"/>
    </row>
    <row r="379853" spans="2:3" x14ac:dyDescent="0.25">
      <c r="B379853" s="74"/>
    </row>
    <row r="379854" spans="2:3" x14ac:dyDescent="0.25">
      <c r="B379854" s="74"/>
    </row>
    <row r="379905" spans="2:3" x14ac:dyDescent="0.25">
      <c r="C379905"/>
    </row>
    <row r="379906" spans="2:3" x14ac:dyDescent="0.25">
      <c r="B379906" s="74"/>
    </row>
    <row r="379907" spans="2:3" x14ac:dyDescent="0.25">
      <c r="B379907" s="74"/>
    </row>
    <row r="379908" spans="2:3" x14ac:dyDescent="0.25">
      <c r="B379908" s="74"/>
    </row>
    <row r="379909" spans="2:3" x14ac:dyDescent="0.25">
      <c r="B379909" s="74"/>
    </row>
    <row r="379910" spans="2:3" x14ac:dyDescent="0.25">
      <c r="B379910" s="74"/>
    </row>
    <row r="379911" spans="2:3" x14ac:dyDescent="0.25">
      <c r="B379911" s="74"/>
    </row>
    <row r="379912" spans="2:3" x14ac:dyDescent="0.25">
      <c r="B379912" s="74"/>
    </row>
    <row r="379913" spans="2:3" x14ac:dyDescent="0.25">
      <c r="B379913" s="74"/>
    </row>
    <row r="379914" spans="2:3" x14ac:dyDescent="0.25">
      <c r="B379914" s="74"/>
    </row>
    <row r="379915" spans="2:3" x14ac:dyDescent="0.25">
      <c r="B379915" s="74"/>
    </row>
    <row r="379916" spans="2:3" x14ac:dyDescent="0.25">
      <c r="B379916" s="74"/>
    </row>
    <row r="379917" spans="2:3" x14ac:dyDescent="0.25">
      <c r="B379917" s="74"/>
    </row>
    <row r="379918" spans="2:3" x14ac:dyDescent="0.25">
      <c r="B379918" s="74"/>
    </row>
    <row r="379969" spans="2:3" x14ac:dyDescent="0.25">
      <c r="C379969"/>
    </row>
    <row r="379970" spans="2:3" x14ac:dyDescent="0.25">
      <c r="B379970" s="74"/>
    </row>
    <row r="379971" spans="2:3" x14ac:dyDescent="0.25">
      <c r="B379971" s="74"/>
    </row>
    <row r="379972" spans="2:3" x14ac:dyDescent="0.25">
      <c r="B379972" s="74"/>
    </row>
    <row r="379973" spans="2:3" x14ac:dyDescent="0.25">
      <c r="B379973" s="74"/>
    </row>
    <row r="379974" spans="2:3" x14ac:dyDescent="0.25">
      <c r="B379974" s="74"/>
    </row>
    <row r="379975" spans="2:3" x14ac:dyDescent="0.25">
      <c r="B379975" s="74"/>
    </row>
    <row r="379976" spans="2:3" x14ac:dyDescent="0.25">
      <c r="B379976" s="74"/>
    </row>
    <row r="379977" spans="2:3" x14ac:dyDescent="0.25">
      <c r="B379977" s="74"/>
    </row>
    <row r="379978" spans="2:3" x14ac:dyDescent="0.25">
      <c r="B379978" s="74"/>
    </row>
    <row r="379979" spans="2:3" x14ac:dyDescent="0.25">
      <c r="B379979" s="74"/>
    </row>
    <row r="379980" spans="2:3" x14ac:dyDescent="0.25">
      <c r="B379980" s="74"/>
    </row>
    <row r="379981" spans="2:3" x14ac:dyDescent="0.25">
      <c r="B379981" s="74"/>
    </row>
    <row r="379982" spans="2:3" x14ac:dyDescent="0.25">
      <c r="B379982" s="74"/>
    </row>
    <row r="380033" spans="2:3" x14ac:dyDescent="0.25">
      <c r="C380033"/>
    </row>
    <row r="380034" spans="2:3" x14ac:dyDescent="0.25">
      <c r="B380034" s="74"/>
    </row>
    <row r="380035" spans="2:3" x14ac:dyDescent="0.25">
      <c r="B380035" s="74"/>
    </row>
    <row r="380036" spans="2:3" x14ac:dyDescent="0.25">
      <c r="B380036" s="74"/>
    </row>
    <row r="380037" spans="2:3" x14ac:dyDescent="0.25">
      <c r="B380037" s="74"/>
    </row>
    <row r="380038" spans="2:3" x14ac:dyDescent="0.25">
      <c r="B380038" s="74"/>
    </row>
    <row r="380039" spans="2:3" x14ac:dyDescent="0.25">
      <c r="B380039" s="74"/>
    </row>
    <row r="380040" spans="2:3" x14ac:dyDescent="0.25">
      <c r="B380040" s="74"/>
    </row>
    <row r="380041" spans="2:3" x14ac:dyDescent="0.25">
      <c r="B380041" s="74"/>
    </row>
    <row r="380042" spans="2:3" x14ac:dyDescent="0.25">
      <c r="B380042" s="74"/>
    </row>
    <row r="380043" spans="2:3" x14ac:dyDescent="0.25">
      <c r="B380043" s="74"/>
    </row>
    <row r="380044" spans="2:3" x14ac:dyDescent="0.25">
      <c r="B380044" s="74"/>
    </row>
    <row r="380045" spans="2:3" x14ac:dyDescent="0.25">
      <c r="B380045" s="74"/>
    </row>
    <row r="380046" spans="2:3" x14ac:dyDescent="0.25">
      <c r="B380046" s="74"/>
    </row>
    <row r="380097" spans="2:3" x14ac:dyDescent="0.25">
      <c r="C380097"/>
    </row>
    <row r="380098" spans="2:3" x14ac:dyDescent="0.25">
      <c r="B380098" s="74"/>
    </row>
    <row r="380099" spans="2:3" x14ac:dyDescent="0.25">
      <c r="B380099" s="74"/>
    </row>
    <row r="380100" spans="2:3" x14ac:dyDescent="0.25">
      <c r="B380100" s="74"/>
    </row>
    <row r="380101" spans="2:3" x14ac:dyDescent="0.25">
      <c r="B380101" s="74"/>
    </row>
    <row r="380102" spans="2:3" x14ac:dyDescent="0.25">
      <c r="B380102" s="74"/>
    </row>
    <row r="380103" spans="2:3" x14ac:dyDescent="0.25">
      <c r="B380103" s="74"/>
    </row>
    <row r="380104" spans="2:3" x14ac:dyDescent="0.25">
      <c r="B380104" s="74"/>
    </row>
    <row r="380105" spans="2:3" x14ac:dyDescent="0.25">
      <c r="B380105" s="74"/>
    </row>
    <row r="380106" spans="2:3" x14ac:dyDescent="0.25">
      <c r="B380106" s="74"/>
    </row>
    <row r="380107" spans="2:3" x14ac:dyDescent="0.25">
      <c r="B380107" s="74"/>
    </row>
    <row r="380108" spans="2:3" x14ac:dyDescent="0.25">
      <c r="B380108" s="74"/>
    </row>
    <row r="380109" spans="2:3" x14ac:dyDescent="0.25">
      <c r="B380109" s="74"/>
    </row>
    <row r="380110" spans="2:3" x14ac:dyDescent="0.25">
      <c r="B380110" s="74"/>
    </row>
    <row r="380161" spans="2:3" x14ac:dyDescent="0.25">
      <c r="C380161"/>
    </row>
    <row r="380162" spans="2:3" x14ac:dyDescent="0.25">
      <c r="B380162" s="74"/>
    </row>
    <row r="380163" spans="2:3" x14ac:dyDescent="0.25">
      <c r="B380163" s="74"/>
    </row>
    <row r="380164" spans="2:3" x14ac:dyDescent="0.25">
      <c r="B380164" s="74"/>
    </row>
    <row r="380165" spans="2:3" x14ac:dyDescent="0.25">
      <c r="B380165" s="74"/>
    </row>
    <row r="380166" spans="2:3" x14ac:dyDescent="0.25">
      <c r="B380166" s="74"/>
    </row>
    <row r="380167" spans="2:3" x14ac:dyDescent="0.25">
      <c r="B380167" s="74"/>
    </row>
    <row r="380168" spans="2:3" x14ac:dyDescent="0.25">
      <c r="B380168" s="74"/>
    </row>
    <row r="380169" spans="2:3" x14ac:dyDescent="0.25">
      <c r="B380169" s="74"/>
    </row>
    <row r="380170" spans="2:3" x14ac:dyDescent="0.25">
      <c r="B380170" s="74"/>
    </row>
    <row r="380171" spans="2:3" x14ac:dyDescent="0.25">
      <c r="B380171" s="74"/>
    </row>
    <row r="380172" spans="2:3" x14ac:dyDescent="0.25">
      <c r="B380172" s="74"/>
    </row>
    <row r="380173" spans="2:3" x14ac:dyDescent="0.25">
      <c r="B380173" s="74"/>
    </row>
    <row r="380174" spans="2:3" x14ac:dyDescent="0.25">
      <c r="B380174" s="74"/>
    </row>
    <row r="380225" spans="2:3" x14ac:dyDescent="0.25">
      <c r="C380225"/>
    </row>
    <row r="380226" spans="2:3" x14ac:dyDescent="0.25">
      <c r="B380226" s="74"/>
    </row>
    <row r="380227" spans="2:3" x14ac:dyDescent="0.25">
      <c r="B380227" s="74"/>
    </row>
    <row r="380228" spans="2:3" x14ac:dyDescent="0.25">
      <c r="B380228" s="74"/>
    </row>
    <row r="380229" spans="2:3" x14ac:dyDescent="0.25">
      <c r="B380229" s="74"/>
    </row>
    <row r="380230" spans="2:3" x14ac:dyDescent="0.25">
      <c r="B380230" s="74"/>
    </row>
    <row r="380231" spans="2:3" x14ac:dyDescent="0.25">
      <c r="B380231" s="74"/>
    </row>
    <row r="380232" spans="2:3" x14ac:dyDescent="0.25">
      <c r="B380232" s="74"/>
    </row>
    <row r="380233" spans="2:3" x14ac:dyDescent="0.25">
      <c r="B380233" s="74"/>
    </row>
    <row r="380234" spans="2:3" x14ac:dyDescent="0.25">
      <c r="B380234" s="74"/>
    </row>
    <row r="380235" spans="2:3" x14ac:dyDescent="0.25">
      <c r="B380235" s="74"/>
    </row>
    <row r="380236" spans="2:3" x14ac:dyDescent="0.25">
      <c r="B380236" s="74"/>
    </row>
    <row r="380237" spans="2:3" x14ac:dyDescent="0.25">
      <c r="B380237" s="74"/>
    </row>
    <row r="380238" spans="2:3" x14ac:dyDescent="0.25">
      <c r="B380238" s="74"/>
    </row>
    <row r="380289" spans="2:3" x14ac:dyDescent="0.25">
      <c r="C380289"/>
    </row>
    <row r="380290" spans="2:3" x14ac:dyDescent="0.25">
      <c r="B380290" s="74"/>
    </row>
    <row r="380291" spans="2:3" x14ac:dyDescent="0.25">
      <c r="B380291" s="74"/>
    </row>
    <row r="380292" spans="2:3" x14ac:dyDescent="0.25">
      <c r="B380292" s="74"/>
    </row>
    <row r="380293" spans="2:3" x14ac:dyDescent="0.25">
      <c r="B380293" s="74"/>
    </row>
    <row r="380294" spans="2:3" x14ac:dyDescent="0.25">
      <c r="B380294" s="74"/>
    </row>
    <row r="380295" spans="2:3" x14ac:dyDescent="0.25">
      <c r="B380295" s="74"/>
    </row>
    <row r="380296" spans="2:3" x14ac:dyDescent="0.25">
      <c r="B380296" s="74"/>
    </row>
    <row r="380297" spans="2:3" x14ac:dyDescent="0.25">
      <c r="B380297" s="74"/>
    </row>
    <row r="380298" spans="2:3" x14ac:dyDescent="0.25">
      <c r="B380298" s="74"/>
    </row>
    <row r="380299" spans="2:3" x14ac:dyDescent="0.25">
      <c r="B380299" s="74"/>
    </row>
    <row r="380300" spans="2:3" x14ac:dyDescent="0.25">
      <c r="B380300" s="74"/>
    </row>
    <row r="380301" spans="2:3" x14ac:dyDescent="0.25">
      <c r="B380301" s="74"/>
    </row>
    <row r="380302" spans="2:3" x14ac:dyDescent="0.25">
      <c r="B380302" s="74"/>
    </row>
    <row r="380353" spans="2:3" x14ac:dyDescent="0.25">
      <c r="C380353"/>
    </row>
    <row r="380354" spans="2:3" x14ac:dyDescent="0.25">
      <c r="B380354" s="74"/>
    </row>
    <row r="380355" spans="2:3" x14ac:dyDescent="0.25">
      <c r="B380355" s="74"/>
    </row>
    <row r="380356" spans="2:3" x14ac:dyDescent="0.25">
      <c r="B380356" s="74"/>
    </row>
    <row r="380357" spans="2:3" x14ac:dyDescent="0.25">
      <c r="B380357" s="74"/>
    </row>
    <row r="380358" spans="2:3" x14ac:dyDescent="0.25">
      <c r="B380358" s="74"/>
    </row>
    <row r="380359" spans="2:3" x14ac:dyDescent="0.25">
      <c r="B380359" s="74"/>
    </row>
    <row r="380360" spans="2:3" x14ac:dyDescent="0.25">
      <c r="B380360" s="74"/>
    </row>
    <row r="380361" spans="2:3" x14ac:dyDescent="0.25">
      <c r="B380361" s="74"/>
    </row>
    <row r="380362" spans="2:3" x14ac:dyDescent="0.25">
      <c r="B380362" s="74"/>
    </row>
    <row r="380363" spans="2:3" x14ac:dyDescent="0.25">
      <c r="B380363" s="74"/>
    </row>
    <row r="380364" spans="2:3" x14ac:dyDescent="0.25">
      <c r="B380364" s="74"/>
    </row>
    <row r="380365" spans="2:3" x14ac:dyDescent="0.25">
      <c r="B380365" s="74"/>
    </row>
    <row r="380366" spans="2:3" x14ac:dyDescent="0.25">
      <c r="B380366" s="74"/>
    </row>
    <row r="380417" spans="2:3" x14ac:dyDescent="0.25">
      <c r="C380417"/>
    </row>
    <row r="380418" spans="2:3" x14ac:dyDescent="0.25">
      <c r="B380418" s="74"/>
    </row>
    <row r="380419" spans="2:3" x14ac:dyDescent="0.25">
      <c r="B380419" s="74"/>
    </row>
    <row r="380420" spans="2:3" x14ac:dyDescent="0.25">
      <c r="B380420" s="74"/>
    </row>
    <row r="380421" spans="2:3" x14ac:dyDescent="0.25">
      <c r="B380421" s="74"/>
    </row>
    <row r="380422" spans="2:3" x14ac:dyDescent="0.25">
      <c r="B380422" s="74"/>
    </row>
    <row r="380423" spans="2:3" x14ac:dyDescent="0.25">
      <c r="B380423" s="74"/>
    </row>
    <row r="380424" spans="2:3" x14ac:dyDescent="0.25">
      <c r="B380424" s="74"/>
    </row>
    <row r="380425" spans="2:3" x14ac:dyDescent="0.25">
      <c r="B380425" s="74"/>
    </row>
    <row r="380426" spans="2:3" x14ac:dyDescent="0.25">
      <c r="B380426" s="74"/>
    </row>
    <row r="380427" spans="2:3" x14ac:dyDescent="0.25">
      <c r="B380427" s="74"/>
    </row>
    <row r="380428" spans="2:3" x14ac:dyDescent="0.25">
      <c r="B380428" s="74"/>
    </row>
    <row r="380429" spans="2:3" x14ac:dyDescent="0.25">
      <c r="B380429" s="74"/>
    </row>
    <row r="380430" spans="2:3" x14ac:dyDescent="0.25">
      <c r="B380430" s="74"/>
    </row>
    <row r="380481" spans="2:3" x14ac:dyDescent="0.25">
      <c r="C380481"/>
    </row>
    <row r="380482" spans="2:3" x14ac:dyDescent="0.25">
      <c r="B380482" s="74"/>
    </row>
    <row r="380483" spans="2:3" x14ac:dyDescent="0.25">
      <c r="B380483" s="74"/>
    </row>
    <row r="380484" spans="2:3" x14ac:dyDescent="0.25">
      <c r="B380484" s="74"/>
    </row>
    <row r="380485" spans="2:3" x14ac:dyDescent="0.25">
      <c r="B380485" s="74"/>
    </row>
    <row r="380486" spans="2:3" x14ac:dyDescent="0.25">
      <c r="B380486" s="74"/>
    </row>
    <row r="380487" spans="2:3" x14ac:dyDescent="0.25">
      <c r="B380487" s="74"/>
    </row>
    <row r="380488" spans="2:3" x14ac:dyDescent="0.25">
      <c r="B380488" s="74"/>
    </row>
    <row r="380489" spans="2:3" x14ac:dyDescent="0.25">
      <c r="B380489" s="74"/>
    </row>
    <row r="380490" spans="2:3" x14ac:dyDescent="0.25">
      <c r="B380490" s="74"/>
    </row>
    <row r="380491" spans="2:3" x14ac:dyDescent="0.25">
      <c r="B380491" s="74"/>
    </row>
    <row r="380492" spans="2:3" x14ac:dyDescent="0.25">
      <c r="B380492" s="74"/>
    </row>
    <row r="380493" spans="2:3" x14ac:dyDescent="0.25">
      <c r="B380493" s="74"/>
    </row>
    <row r="380494" spans="2:3" x14ac:dyDescent="0.25">
      <c r="B380494" s="74"/>
    </row>
    <row r="380545" spans="2:3" x14ac:dyDescent="0.25">
      <c r="C380545"/>
    </row>
    <row r="380546" spans="2:3" x14ac:dyDescent="0.25">
      <c r="B380546" s="74"/>
    </row>
    <row r="380547" spans="2:3" x14ac:dyDescent="0.25">
      <c r="B380547" s="74"/>
    </row>
    <row r="380548" spans="2:3" x14ac:dyDescent="0.25">
      <c r="B380548" s="74"/>
    </row>
    <row r="380549" spans="2:3" x14ac:dyDescent="0.25">
      <c r="B380549" s="74"/>
    </row>
    <row r="380550" spans="2:3" x14ac:dyDescent="0.25">
      <c r="B380550" s="74"/>
    </row>
    <row r="380551" spans="2:3" x14ac:dyDescent="0.25">
      <c r="B380551" s="74"/>
    </row>
    <row r="380552" spans="2:3" x14ac:dyDescent="0.25">
      <c r="B380552" s="74"/>
    </row>
    <row r="380553" spans="2:3" x14ac:dyDescent="0.25">
      <c r="B380553" s="74"/>
    </row>
    <row r="380554" spans="2:3" x14ac:dyDescent="0.25">
      <c r="B380554" s="74"/>
    </row>
    <row r="380555" spans="2:3" x14ac:dyDescent="0.25">
      <c r="B380555" s="74"/>
    </row>
    <row r="380556" spans="2:3" x14ac:dyDescent="0.25">
      <c r="B380556" s="74"/>
    </row>
    <row r="380557" spans="2:3" x14ac:dyDescent="0.25">
      <c r="B380557" s="74"/>
    </row>
    <row r="380558" spans="2:3" x14ac:dyDescent="0.25">
      <c r="B380558" s="74"/>
    </row>
    <row r="380609" spans="2:3" x14ac:dyDescent="0.25">
      <c r="C380609"/>
    </row>
    <row r="380610" spans="2:3" x14ac:dyDescent="0.25">
      <c r="B380610" s="74"/>
    </row>
    <row r="380611" spans="2:3" x14ac:dyDescent="0.25">
      <c r="B380611" s="74"/>
    </row>
    <row r="380612" spans="2:3" x14ac:dyDescent="0.25">
      <c r="B380612" s="74"/>
    </row>
    <row r="380613" spans="2:3" x14ac:dyDescent="0.25">
      <c r="B380613" s="74"/>
    </row>
    <row r="380614" spans="2:3" x14ac:dyDescent="0.25">
      <c r="B380614" s="74"/>
    </row>
    <row r="380615" spans="2:3" x14ac:dyDescent="0.25">
      <c r="B380615" s="74"/>
    </row>
    <row r="380616" spans="2:3" x14ac:dyDescent="0.25">
      <c r="B380616" s="74"/>
    </row>
    <row r="380617" spans="2:3" x14ac:dyDescent="0.25">
      <c r="B380617" s="74"/>
    </row>
    <row r="380618" spans="2:3" x14ac:dyDescent="0.25">
      <c r="B380618" s="74"/>
    </row>
    <row r="380619" spans="2:3" x14ac:dyDescent="0.25">
      <c r="B380619" s="74"/>
    </row>
    <row r="380620" spans="2:3" x14ac:dyDescent="0.25">
      <c r="B380620" s="74"/>
    </row>
    <row r="380621" spans="2:3" x14ac:dyDescent="0.25">
      <c r="B380621" s="74"/>
    </row>
    <row r="380622" spans="2:3" x14ac:dyDescent="0.25">
      <c r="B380622" s="74"/>
    </row>
    <row r="380673" spans="2:3" x14ac:dyDescent="0.25">
      <c r="C380673"/>
    </row>
    <row r="380674" spans="2:3" x14ac:dyDescent="0.25">
      <c r="B380674" s="74"/>
    </row>
    <row r="380675" spans="2:3" x14ac:dyDescent="0.25">
      <c r="B380675" s="74"/>
    </row>
    <row r="380676" spans="2:3" x14ac:dyDescent="0.25">
      <c r="B380676" s="74"/>
    </row>
    <row r="380677" spans="2:3" x14ac:dyDescent="0.25">
      <c r="B380677" s="74"/>
    </row>
    <row r="380678" spans="2:3" x14ac:dyDescent="0.25">
      <c r="B380678" s="74"/>
    </row>
    <row r="380679" spans="2:3" x14ac:dyDescent="0.25">
      <c r="B380679" s="74"/>
    </row>
    <row r="380680" spans="2:3" x14ac:dyDescent="0.25">
      <c r="B380680" s="74"/>
    </row>
    <row r="380681" spans="2:3" x14ac:dyDescent="0.25">
      <c r="B380681" s="74"/>
    </row>
    <row r="380682" spans="2:3" x14ac:dyDescent="0.25">
      <c r="B380682" s="74"/>
    </row>
    <row r="380683" spans="2:3" x14ac:dyDescent="0.25">
      <c r="B380683" s="74"/>
    </row>
    <row r="380684" spans="2:3" x14ac:dyDescent="0.25">
      <c r="B380684" s="74"/>
    </row>
    <row r="380685" spans="2:3" x14ac:dyDescent="0.25">
      <c r="B380685" s="74"/>
    </row>
    <row r="380686" spans="2:3" x14ac:dyDescent="0.25">
      <c r="B380686" s="74"/>
    </row>
    <row r="380737" spans="2:3" x14ac:dyDescent="0.25">
      <c r="C380737"/>
    </row>
    <row r="380738" spans="2:3" x14ac:dyDescent="0.25">
      <c r="B380738" s="74"/>
    </row>
    <row r="380739" spans="2:3" x14ac:dyDescent="0.25">
      <c r="B380739" s="74"/>
    </row>
    <row r="380740" spans="2:3" x14ac:dyDescent="0.25">
      <c r="B380740" s="74"/>
    </row>
    <row r="380741" spans="2:3" x14ac:dyDescent="0.25">
      <c r="B380741" s="74"/>
    </row>
    <row r="380742" spans="2:3" x14ac:dyDescent="0.25">
      <c r="B380742" s="74"/>
    </row>
    <row r="380743" spans="2:3" x14ac:dyDescent="0.25">
      <c r="B380743" s="74"/>
    </row>
    <row r="380744" spans="2:3" x14ac:dyDescent="0.25">
      <c r="B380744" s="74"/>
    </row>
    <row r="380745" spans="2:3" x14ac:dyDescent="0.25">
      <c r="B380745" s="74"/>
    </row>
    <row r="380746" spans="2:3" x14ac:dyDescent="0.25">
      <c r="B380746" s="74"/>
    </row>
    <row r="380747" spans="2:3" x14ac:dyDescent="0.25">
      <c r="B380747" s="74"/>
    </row>
    <row r="380748" spans="2:3" x14ac:dyDescent="0.25">
      <c r="B380748" s="74"/>
    </row>
    <row r="380749" spans="2:3" x14ac:dyDescent="0.25">
      <c r="B380749" s="74"/>
    </row>
    <row r="380750" spans="2:3" x14ac:dyDescent="0.25">
      <c r="B380750" s="74"/>
    </row>
    <row r="380801" spans="2:3" x14ac:dyDescent="0.25">
      <c r="C380801"/>
    </row>
    <row r="380802" spans="2:3" x14ac:dyDescent="0.25">
      <c r="B380802" s="74"/>
    </row>
    <row r="380803" spans="2:3" x14ac:dyDescent="0.25">
      <c r="B380803" s="74"/>
    </row>
    <row r="380804" spans="2:3" x14ac:dyDescent="0.25">
      <c r="B380804" s="74"/>
    </row>
    <row r="380805" spans="2:3" x14ac:dyDescent="0.25">
      <c r="B380805" s="74"/>
    </row>
    <row r="380806" spans="2:3" x14ac:dyDescent="0.25">
      <c r="B380806" s="74"/>
    </row>
    <row r="380807" spans="2:3" x14ac:dyDescent="0.25">
      <c r="B380807" s="74"/>
    </row>
    <row r="380808" spans="2:3" x14ac:dyDescent="0.25">
      <c r="B380808" s="74"/>
    </row>
    <row r="380809" spans="2:3" x14ac:dyDescent="0.25">
      <c r="B380809" s="74"/>
    </row>
    <row r="380810" spans="2:3" x14ac:dyDescent="0.25">
      <c r="B380810" s="74"/>
    </row>
    <row r="380811" spans="2:3" x14ac:dyDescent="0.25">
      <c r="B380811" s="74"/>
    </row>
    <row r="380812" spans="2:3" x14ac:dyDescent="0.25">
      <c r="B380812" s="74"/>
    </row>
    <row r="380813" spans="2:3" x14ac:dyDescent="0.25">
      <c r="B380813" s="74"/>
    </row>
    <row r="380814" spans="2:3" x14ac:dyDescent="0.25">
      <c r="B380814" s="74"/>
    </row>
    <row r="380865" spans="2:3" x14ac:dyDescent="0.25">
      <c r="C380865"/>
    </row>
    <row r="380866" spans="2:3" x14ac:dyDescent="0.25">
      <c r="B380866" s="74"/>
    </row>
    <row r="380867" spans="2:3" x14ac:dyDescent="0.25">
      <c r="B380867" s="74"/>
    </row>
    <row r="380868" spans="2:3" x14ac:dyDescent="0.25">
      <c r="B380868" s="74"/>
    </row>
    <row r="380869" spans="2:3" x14ac:dyDescent="0.25">
      <c r="B380869" s="74"/>
    </row>
    <row r="380870" spans="2:3" x14ac:dyDescent="0.25">
      <c r="B380870" s="74"/>
    </row>
    <row r="380871" spans="2:3" x14ac:dyDescent="0.25">
      <c r="B380871" s="74"/>
    </row>
    <row r="380872" spans="2:3" x14ac:dyDescent="0.25">
      <c r="B380872" s="74"/>
    </row>
    <row r="380873" spans="2:3" x14ac:dyDescent="0.25">
      <c r="B380873" s="74"/>
    </row>
    <row r="380874" spans="2:3" x14ac:dyDescent="0.25">
      <c r="B380874" s="74"/>
    </row>
    <row r="380875" spans="2:3" x14ac:dyDescent="0.25">
      <c r="B380875" s="74"/>
    </row>
    <row r="380876" spans="2:3" x14ac:dyDescent="0.25">
      <c r="B380876" s="74"/>
    </row>
    <row r="380877" spans="2:3" x14ac:dyDescent="0.25">
      <c r="B380877" s="74"/>
    </row>
    <row r="380878" spans="2:3" x14ac:dyDescent="0.25">
      <c r="B380878" s="74"/>
    </row>
    <row r="380929" spans="2:3" x14ac:dyDescent="0.25">
      <c r="C380929"/>
    </row>
    <row r="380930" spans="2:3" x14ac:dyDescent="0.25">
      <c r="B380930" s="74"/>
    </row>
    <row r="380931" spans="2:3" x14ac:dyDescent="0.25">
      <c r="B380931" s="74"/>
    </row>
    <row r="380932" spans="2:3" x14ac:dyDescent="0.25">
      <c r="B380932" s="74"/>
    </row>
    <row r="380933" spans="2:3" x14ac:dyDescent="0.25">
      <c r="B380933" s="74"/>
    </row>
    <row r="380934" spans="2:3" x14ac:dyDescent="0.25">
      <c r="B380934" s="74"/>
    </row>
    <row r="380935" spans="2:3" x14ac:dyDescent="0.25">
      <c r="B380935" s="74"/>
    </row>
    <row r="380936" spans="2:3" x14ac:dyDescent="0.25">
      <c r="B380936" s="74"/>
    </row>
    <row r="380937" spans="2:3" x14ac:dyDescent="0.25">
      <c r="B380937" s="74"/>
    </row>
    <row r="380938" spans="2:3" x14ac:dyDescent="0.25">
      <c r="B380938" s="74"/>
    </row>
    <row r="380939" spans="2:3" x14ac:dyDescent="0.25">
      <c r="B380939" s="74"/>
    </row>
    <row r="380940" spans="2:3" x14ac:dyDescent="0.25">
      <c r="B380940" s="74"/>
    </row>
    <row r="380941" spans="2:3" x14ac:dyDescent="0.25">
      <c r="B380941" s="74"/>
    </row>
    <row r="380942" spans="2:3" x14ac:dyDescent="0.25">
      <c r="B380942" s="74"/>
    </row>
    <row r="380993" spans="2:3" x14ac:dyDescent="0.25">
      <c r="C380993"/>
    </row>
    <row r="380994" spans="2:3" x14ac:dyDescent="0.25">
      <c r="B380994" s="74"/>
    </row>
    <row r="380995" spans="2:3" x14ac:dyDescent="0.25">
      <c r="B380995" s="74"/>
    </row>
    <row r="380996" spans="2:3" x14ac:dyDescent="0.25">
      <c r="B380996" s="74"/>
    </row>
    <row r="380997" spans="2:3" x14ac:dyDescent="0.25">
      <c r="B380997" s="74"/>
    </row>
    <row r="380998" spans="2:3" x14ac:dyDescent="0.25">
      <c r="B380998" s="74"/>
    </row>
    <row r="380999" spans="2:3" x14ac:dyDescent="0.25">
      <c r="B380999" s="74"/>
    </row>
    <row r="381000" spans="2:3" x14ac:dyDescent="0.25">
      <c r="B381000" s="74"/>
    </row>
    <row r="381001" spans="2:3" x14ac:dyDescent="0.25">
      <c r="B381001" s="74"/>
    </row>
    <row r="381002" spans="2:3" x14ac:dyDescent="0.25">
      <c r="B381002" s="74"/>
    </row>
    <row r="381003" spans="2:3" x14ac:dyDescent="0.25">
      <c r="B381003" s="74"/>
    </row>
    <row r="381004" spans="2:3" x14ac:dyDescent="0.25">
      <c r="B381004" s="74"/>
    </row>
    <row r="381005" spans="2:3" x14ac:dyDescent="0.25">
      <c r="B381005" s="74"/>
    </row>
    <row r="381006" spans="2:3" x14ac:dyDescent="0.25">
      <c r="B381006" s="74"/>
    </row>
    <row r="381057" spans="2:3" x14ac:dyDescent="0.25">
      <c r="C381057"/>
    </row>
    <row r="381058" spans="2:3" x14ac:dyDescent="0.25">
      <c r="B381058" s="74"/>
    </row>
    <row r="381059" spans="2:3" x14ac:dyDescent="0.25">
      <c r="B381059" s="74"/>
    </row>
    <row r="381060" spans="2:3" x14ac:dyDescent="0.25">
      <c r="B381060" s="74"/>
    </row>
    <row r="381061" spans="2:3" x14ac:dyDescent="0.25">
      <c r="B381061" s="74"/>
    </row>
    <row r="381062" spans="2:3" x14ac:dyDescent="0.25">
      <c r="B381062" s="74"/>
    </row>
    <row r="381063" spans="2:3" x14ac:dyDescent="0.25">
      <c r="B381063" s="74"/>
    </row>
    <row r="381064" spans="2:3" x14ac:dyDescent="0.25">
      <c r="B381064" s="74"/>
    </row>
    <row r="381065" spans="2:3" x14ac:dyDescent="0.25">
      <c r="B381065" s="74"/>
    </row>
    <row r="381066" spans="2:3" x14ac:dyDescent="0.25">
      <c r="B381066" s="74"/>
    </row>
    <row r="381067" spans="2:3" x14ac:dyDescent="0.25">
      <c r="B381067" s="74"/>
    </row>
    <row r="381068" spans="2:3" x14ac:dyDescent="0.25">
      <c r="B381068" s="74"/>
    </row>
    <row r="381069" spans="2:3" x14ac:dyDescent="0.25">
      <c r="B381069" s="74"/>
    </row>
    <row r="381070" spans="2:3" x14ac:dyDescent="0.25">
      <c r="B381070" s="74"/>
    </row>
    <row r="381121" spans="2:3" x14ac:dyDescent="0.25">
      <c r="C381121"/>
    </row>
    <row r="381122" spans="2:3" x14ac:dyDescent="0.25">
      <c r="B381122" s="74"/>
    </row>
    <row r="381123" spans="2:3" x14ac:dyDescent="0.25">
      <c r="B381123" s="74"/>
    </row>
    <row r="381124" spans="2:3" x14ac:dyDescent="0.25">
      <c r="B381124" s="74"/>
    </row>
    <row r="381125" spans="2:3" x14ac:dyDescent="0.25">
      <c r="B381125" s="74"/>
    </row>
    <row r="381126" spans="2:3" x14ac:dyDescent="0.25">
      <c r="B381126" s="74"/>
    </row>
    <row r="381127" spans="2:3" x14ac:dyDescent="0.25">
      <c r="B381127" s="74"/>
    </row>
    <row r="381128" spans="2:3" x14ac:dyDescent="0.25">
      <c r="B381128" s="74"/>
    </row>
    <row r="381129" spans="2:3" x14ac:dyDescent="0.25">
      <c r="B381129" s="74"/>
    </row>
    <row r="381130" spans="2:3" x14ac:dyDescent="0.25">
      <c r="B381130" s="74"/>
    </row>
    <row r="381131" spans="2:3" x14ac:dyDescent="0.25">
      <c r="B381131" s="74"/>
    </row>
    <row r="381132" spans="2:3" x14ac:dyDescent="0.25">
      <c r="B381132" s="74"/>
    </row>
    <row r="381133" spans="2:3" x14ac:dyDescent="0.25">
      <c r="B381133" s="74"/>
    </row>
    <row r="381134" spans="2:3" x14ac:dyDescent="0.25">
      <c r="B381134" s="74"/>
    </row>
    <row r="381185" spans="2:3" x14ac:dyDescent="0.25">
      <c r="C381185"/>
    </row>
    <row r="381186" spans="2:3" x14ac:dyDescent="0.25">
      <c r="B381186" s="74"/>
    </row>
    <row r="381187" spans="2:3" x14ac:dyDescent="0.25">
      <c r="B381187" s="74"/>
    </row>
    <row r="381188" spans="2:3" x14ac:dyDescent="0.25">
      <c r="B381188" s="74"/>
    </row>
    <row r="381189" spans="2:3" x14ac:dyDescent="0.25">
      <c r="B381189" s="74"/>
    </row>
    <row r="381190" spans="2:3" x14ac:dyDescent="0.25">
      <c r="B381190" s="74"/>
    </row>
    <row r="381191" spans="2:3" x14ac:dyDescent="0.25">
      <c r="B381191" s="74"/>
    </row>
    <row r="381192" spans="2:3" x14ac:dyDescent="0.25">
      <c r="B381192" s="74"/>
    </row>
    <row r="381193" spans="2:3" x14ac:dyDescent="0.25">
      <c r="B381193" s="74"/>
    </row>
    <row r="381194" spans="2:3" x14ac:dyDescent="0.25">
      <c r="B381194" s="74"/>
    </row>
    <row r="381195" spans="2:3" x14ac:dyDescent="0.25">
      <c r="B381195" s="74"/>
    </row>
    <row r="381196" spans="2:3" x14ac:dyDescent="0.25">
      <c r="B381196" s="74"/>
    </row>
    <row r="381197" spans="2:3" x14ac:dyDescent="0.25">
      <c r="B381197" s="74"/>
    </row>
    <row r="381198" spans="2:3" x14ac:dyDescent="0.25">
      <c r="B381198" s="74"/>
    </row>
    <row r="381249" spans="2:3" x14ac:dyDescent="0.25">
      <c r="C381249"/>
    </row>
    <row r="381250" spans="2:3" x14ac:dyDescent="0.25">
      <c r="B381250" s="74"/>
    </row>
    <row r="381251" spans="2:3" x14ac:dyDescent="0.25">
      <c r="B381251" s="74"/>
    </row>
    <row r="381252" spans="2:3" x14ac:dyDescent="0.25">
      <c r="B381252" s="74"/>
    </row>
    <row r="381253" spans="2:3" x14ac:dyDescent="0.25">
      <c r="B381253" s="74"/>
    </row>
    <row r="381254" spans="2:3" x14ac:dyDescent="0.25">
      <c r="B381254" s="74"/>
    </row>
    <row r="381255" spans="2:3" x14ac:dyDescent="0.25">
      <c r="B381255" s="74"/>
    </row>
    <row r="381256" spans="2:3" x14ac:dyDescent="0.25">
      <c r="B381256" s="74"/>
    </row>
    <row r="381257" spans="2:3" x14ac:dyDescent="0.25">
      <c r="B381257" s="74"/>
    </row>
    <row r="381258" spans="2:3" x14ac:dyDescent="0.25">
      <c r="B381258" s="74"/>
    </row>
    <row r="381259" spans="2:3" x14ac:dyDescent="0.25">
      <c r="B381259" s="74"/>
    </row>
    <row r="381260" spans="2:3" x14ac:dyDescent="0.25">
      <c r="B381260" s="74"/>
    </row>
    <row r="381261" spans="2:3" x14ac:dyDescent="0.25">
      <c r="B381261" s="74"/>
    </row>
    <row r="381262" spans="2:3" x14ac:dyDescent="0.25">
      <c r="B381262" s="74"/>
    </row>
    <row r="381313" spans="2:3" x14ac:dyDescent="0.25">
      <c r="C381313"/>
    </row>
    <row r="381314" spans="2:3" x14ac:dyDescent="0.25">
      <c r="B381314" s="74"/>
    </row>
    <row r="381315" spans="2:3" x14ac:dyDescent="0.25">
      <c r="B381315" s="74"/>
    </row>
    <row r="381316" spans="2:3" x14ac:dyDescent="0.25">
      <c r="B381316" s="74"/>
    </row>
    <row r="381317" spans="2:3" x14ac:dyDescent="0.25">
      <c r="B381317" s="74"/>
    </row>
    <row r="381318" spans="2:3" x14ac:dyDescent="0.25">
      <c r="B381318" s="74"/>
    </row>
    <row r="381319" spans="2:3" x14ac:dyDescent="0.25">
      <c r="B381319" s="74"/>
    </row>
    <row r="381320" spans="2:3" x14ac:dyDescent="0.25">
      <c r="B381320" s="74"/>
    </row>
    <row r="381321" spans="2:3" x14ac:dyDescent="0.25">
      <c r="B381321" s="74"/>
    </row>
    <row r="381322" spans="2:3" x14ac:dyDescent="0.25">
      <c r="B381322" s="74"/>
    </row>
    <row r="381323" spans="2:3" x14ac:dyDescent="0.25">
      <c r="B381323" s="74"/>
    </row>
    <row r="381324" spans="2:3" x14ac:dyDescent="0.25">
      <c r="B381324" s="74"/>
    </row>
    <row r="381325" spans="2:3" x14ac:dyDescent="0.25">
      <c r="B381325" s="74"/>
    </row>
    <row r="381326" spans="2:3" x14ac:dyDescent="0.25">
      <c r="B381326" s="74"/>
    </row>
    <row r="381377" spans="2:3" x14ac:dyDescent="0.25">
      <c r="C381377"/>
    </row>
    <row r="381378" spans="2:3" x14ac:dyDescent="0.25">
      <c r="B381378" s="74"/>
    </row>
    <row r="381379" spans="2:3" x14ac:dyDescent="0.25">
      <c r="B381379" s="74"/>
    </row>
    <row r="381380" spans="2:3" x14ac:dyDescent="0.25">
      <c r="B381380" s="74"/>
    </row>
    <row r="381381" spans="2:3" x14ac:dyDescent="0.25">
      <c r="B381381" s="74"/>
    </row>
    <row r="381382" spans="2:3" x14ac:dyDescent="0.25">
      <c r="B381382" s="74"/>
    </row>
    <row r="381383" spans="2:3" x14ac:dyDescent="0.25">
      <c r="B381383" s="74"/>
    </row>
    <row r="381384" spans="2:3" x14ac:dyDescent="0.25">
      <c r="B381384" s="74"/>
    </row>
    <row r="381385" spans="2:3" x14ac:dyDescent="0.25">
      <c r="B381385" s="74"/>
    </row>
    <row r="381386" spans="2:3" x14ac:dyDescent="0.25">
      <c r="B381386" s="74"/>
    </row>
    <row r="381387" spans="2:3" x14ac:dyDescent="0.25">
      <c r="B381387" s="74"/>
    </row>
    <row r="381388" spans="2:3" x14ac:dyDescent="0.25">
      <c r="B381388" s="74"/>
    </row>
    <row r="381389" spans="2:3" x14ac:dyDescent="0.25">
      <c r="B381389" s="74"/>
    </row>
    <row r="381390" spans="2:3" x14ac:dyDescent="0.25">
      <c r="B381390" s="74"/>
    </row>
    <row r="381441" spans="2:3" x14ac:dyDescent="0.25">
      <c r="C381441"/>
    </row>
    <row r="381442" spans="2:3" x14ac:dyDescent="0.25">
      <c r="B381442" s="74"/>
    </row>
    <row r="381443" spans="2:3" x14ac:dyDescent="0.25">
      <c r="B381443" s="74"/>
    </row>
    <row r="381444" spans="2:3" x14ac:dyDescent="0.25">
      <c r="B381444" s="74"/>
    </row>
    <row r="381445" spans="2:3" x14ac:dyDescent="0.25">
      <c r="B381445" s="74"/>
    </row>
    <row r="381446" spans="2:3" x14ac:dyDescent="0.25">
      <c r="B381446" s="74"/>
    </row>
    <row r="381447" spans="2:3" x14ac:dyDescent="0.25">
      <c r="B381447" s="74"/>
    </row>
    <row r="381448" spans="2:3" x14ac:dyDescent="0.25">
      <c r="B381448" s="74"/>
    </row>
    <row r="381449" spans="2:3" x14ac:dyDescent="0.25">
      <c r="B381449" s="74"/>
    </row>
    <row r="381450" spans="2:3" x14ac:dyDescent="0.25">
      <c r="B381450" s="74"/>
    </row>
    <row r="381451" spans="2:3" x14ac:dyDescent="0.25">
      <c r="B381451" s="74"/>
    </row>
    <row r="381452" spans="2:3" x14ac:dyDescent="0.25">
      <c r="B381452" s="74"/>
    </row>
    <row r="381453" spans="2:3" x14ac:dyDescent="0.25">
      <c r="B381453" s="74"/>
    </row>
    <row r="381454" spans="2:3" x14ac:dyDescent="0.25">
      <c r="B381454" s="74"/>
    </row>
    <row r="381505" spans="2:3" x14ac:dyDescent="0.25">
      <c r="C381505"/>
    </row>
    <row r="381506" spans="2:3" x14ac:dyDescent="0.25">
      <c r="B381506" s="74"/>
    </row>
    <row r="381507" spans="2:3" x14ac:dyDescent="0.25">
      <c r="B381507" s="74"/>
    </row>
    <row r="381508" spans="2:3" x14ac:dyDescent="0.25">
      <c r="B381508" s="74"/>
    </row>
    <row r="381509" spans="2:3" x14ac:dyDescent="0.25">
      <c r="B381509" s="74"/>
    </row>
    <row r="381510" spans="2:3" x14ac:dyDescent="0.25">
      <c r="B381510" s="74"/>
    </row>
    <row r="381511" spans="2:3" x14ac:dyDescent="0.25">
      <c r="B381511" s="74"/>
    </row>
    <row r="381512" spans="2:3" x14ac:dyDescent="0.25">
      <c r="B381512" s="74"/>
    </row>
    <row r="381513" spans="2:3" x14ac:dyDescent="0.25">
      <c r="B381513" s="74"/>
    </row>
    <row r="381514" spans="2:3" x14ac:dyDescent="0.25">
      <c r="B381514" s="74"/>
    </row>
    <row r="381515" spans="2:3" x14ac:dyDescent="0.25">
      <c r="B381515" s="74"/>
    </row>
    <row r="381516" spans="2:3" x14ac:dyDescent="0.25">
      <c r="B381516" s="74"/>
    </row>
    <row r="381517" spans="2:3" x14ac:dyDescent="0.25">
      <c r="B381517" s="74"/>
    </row>
    <row r="381518" spans="2:3" x14ac:dyDescent="0.25">
      <c r="B381518" s="74"/>
    </row>
    <row r="381569" spans="2:3" x14ac:dyDescent="0.25">
      <c r="C381569"/>
    </row>
    <row r="381570" spans="2:3" x14ac:dyDescent="0.25">
      <c r="B381570" s="74"/>
    </row>
    <row r="381571" spans="2:3" x14ac:dyDescent="0.25">
      <c r="B381571" s="74"/>
    </row>
    <row r="381572" spans="2:3" x14ac:dyDescent="0.25">
      <c r="B381572" s="74"/>
    </row>
    <row r="381573" spans="2:3" x14ac:dyDescent="0.25">
      <c r="B381573" s="74"/>
    </row>
    <row r="381574" spans="2:3" x14ac:dyDescent="0.25">
      <c r="B381574" s="74"/>
    </row>
    <row r="381575" spans="2:3" x14ac:dyDescent="0.25">
      <c r="B381575" s="74"/>
    </row>
    <row r="381576" spans="2:3" x14ac:dyDescent="0.25">
      <c r="B381576" s="74"/>
    </row>
    <row r="381577" spans="2:3" x14ac:dyDescent="0.25">
      <c r="B381577" s="74"/>
    </row>
    <row r="381578" spans="2:3" x14ac:dyDescent="0.25">
      <c r="B381578" s="74"/>
    </row>
    <row r="381579" spans="2:3" x14ac:dyDescent="0.25">
      <c r="B381579" s="74"/>
    </row>
    <row r="381580" spans="2:3" x14ac:dyDescent="0.25">
      <c r="B381580" s="74"/>
    </row>
    <row r="381581" spans="2:3" x14ac:dyDescent="0.25">
      <c r="B381581" s="74"/>
    </row>
    <row r="381582" spans="2:3" x14ac:dyDescent="0.25">
      <c r="B381582" s="74"/>
    </row>
    <row r="381633" spans="2:3" x14ac:dyDescent="0.25">
      <c r="C381633"/>
    </row>
    <row r="381634" spans="2:3" x14ac:dyDescent="0.25">
      <c r="B381634" s="74"/>
    </row>
    <row r="381635" spans="2:3" x14ac:dyDescent="0.25">
      <c r="B381635" s="74"/>
    </row>
    <row r="381636" spans="2:3" x14ac:dyDescent="0.25">
      <c r="B381636" s="74"/>
    </row>
    <row r="381637" spans="2:3" x14ac:dyDescent="0.25">
      <c r="B381637" s="74"/>
    </row>
    <row r="381638" spans="2:3" x14ac:dyDescent="0.25">
      <c r="B381638" s="74"/>
    </row>
    <row r="381639" spans="2:3" x14ac:dyDescent="0.25">
      <c r="B381639" s="74"/>
    </row>
    <row r="381640" spans="2:3" x14ac:dyDescent="0.25">
      <c r="B381640" s="74"/>
    </row>
    <row r="381641" spans="2:3" x14ac:dyDescent="0.25">
      <c r="B381641" s="74"/>
    </row>
    <row r="381642" spans="2:3" x14ac:dyDescent="0.25">
      <c r="B381642" s="74"/>
    </row>
    <row r="381643" spans="2:3" x14ac:dyDescent="0.25">
      <c r="B381643" s="74"/>
    </row>
    <row r="381644" spans="2:3" x14ac:dyDescent="0.25">
      <c r="B381644" s="74"/>
    </row>
    <row r="381645" spans="2:3" x14ac:dyDescent="0.25">
      <c r="B381645" s="74"/>
    </row>
    <row r="381646" spans="2:3" x14ac:dyDescent="0.25">
      <c r="B381646" s="74"/>
    </row>
    <row r="381697" spans="2:3" x14ac:dyDescent="0.25">
      <c r="C381697"/>
    </row>
    <row r="381698" spans="2:3" x14ac:dyDescent="0.25">
      <c r="B381698" s="74"/>
    </row>
    <row r="381699" spans="2:3" x14ac:dyDescent="0.25">
      <c r="B381699" s="74"/>
    </row>
    <row r="381700" spans="2:3" x14ac:dyDescent="0.25">
      <c r="B381700" s="74"/>
    </row>
    <row r="381701" spans="2:3" x14ac:dyDescent="0.25">
      <c r="B381701" s="74"/>
    </row>
    <row r="381702" spans="2:3" x14ac:dyDescent="0.25">
      <c r="B381702" s="74"/>
    </row>
    <row r="381703" spans="2:3" x14ac:dyDescent="0.25">
      <c r="B381703" s="74"/>
    </row>
    <row r="381704" spans="2:3" x14ac:dyDescent="0.25">
      <c r="B381704" s="74"/>
    </row>
    <row r="381705" spans="2:3" x14ac:dyDescent="0.25">
      <c r="B381705" s="74"/>
    </row>
    <row r="381706" spans="2:3" x14ac:dyDescent="0.25">
      <c r="B381706" s="74"/>
    </row>
    <row r="381707" spans="2:3" x14ac:dyDescent="0.25">
      <c r="B381707" s="74"/>
    </row>
    <row r="381708" spans="2:3" x14ac:dyDescent="0.25">
      <c r="B381708" s="74"/>
    </row>
    <row r="381709" spans="2:3" x14ac:dyDescent="0.25">
      <c r="B381709" s="74"/>
    </row>
    <row r="381710" spans="2:3" x14ac:dyDescent="0.25">
      <c r="B381710" s="74"/>
    </row>
    <row r="381761" spans="2:3" x14ac:dyDescent="0.25">
      <c r="C381761"/>
    </row>
    <row r="381762" spans="2:3" x14ac:dyDescent="0.25">
      <c r="B381762" s="74"/>
    </row>
    <row r="381763" spans="2:3" x14ac:dyDescent="0.25">
      <c r="B381763" s="74"/>
    </row>
    <row r="381764" spans="2:3" x14ac:dyDescent="0.25">
      <c r="B381764" s="74"/>
    </row>
    <row r="381765" spans="2:3" x14ac:dyDescent="0.25">
      <c r="B381765" s="74"/>
    </row>
    <row r="381766" spans="2:3" x14ac:dyDescent="0.25">
      <c r="B381766" s="74"/>
    </row>
    <row r="381767" spans="2:3" x14ac:dyDescent="0.25">
      <c r="B381767" s="74"/>
    </row>
    <row r="381768" spans="2:3" x14ac:dyDescent="0.25">
      <c r="B381768" s="74"/>
    </row>
    <row r="381769" spans="2:3" x14ac:dyDescent="0.25">
      <c r="B381769" s="74"/>
    </row>
    <row r="381770" spans="2:3" x14ac:dyDescent="0.25">
      <c r="B381770" s="74"/>
    </row>
    <row r="381771" spans="2:3" x14ac:dyDescent="0.25">
      <c r="B381771" s="74"/>
    </row>
    <row r="381772" spans="2:3" x14ac:dyDescent="0.25">
      <c r="B381772" s="74"/>
    </row>
    <row r="381773" spans="2:3" x14ac:dyDescent="0.25">
      <c r="B381773" s="74"/>
    </row>
    <row r="381774" spans="2:3" x14ac:dyDescent="0.25">
      <c r="B381774" s="74"/>
    </row>
    <row r="381825" spans="2:3" x14ac:dyDescent="0.25">
      <c r="C381825"/>
    </row>
    <row r="381826" spans="2:3" x14ac:dyDescent="0.25">
      <c r="B381826" s="74"/>
    </row>
    <row r="381827" spans="2:3" x14ac:dyDescent="0.25">
      <c r="B381827" s="74"/>
    </row>
    <row r="381828" spans="2:3" x14ac:dyDescent="0.25">
      <c r="B381828" s="74"/>
    </row>
    <row r="381829" spans="2:3" x14ac:dyDescent="0.25">
      <c r="B381829" s="74"/>
    </row>
    <row r="381830" spans="2:3" x14ac:dyDescent="0.25">
      <c r="B381830" s="74"/>
    </row>
    <row r="381831" spans="2:3" x14ac:dyDescent="0.25">
      <c r="B381831" s="74"/>
    </row>
    <row r="381832" spans="2:3" x14ac:dyDescent="0.25">
      <c r="B381832" s="74"/>
    </row>
    <row r="381833" spans="2:3" x14ac:dyDescent="0.25">
      <c r="B381833" s="74"/>
    </row>
    <row r="381834" spans="2:3" x14ac:dyDescent="0.25">
      <c r="B381834" s="74"/>
    </row>
    <row r="381835" spans="2:3" x14ac:dyDescent="0.25">
      <c r="B381835" s="74"/>
    </row>
    <row r="381836" spans="2:3" x14ac:dyDescent="0.25">
      <c r="B381836" s="74"/>
    </row>
    <row r="381837" spans="2:3" x14ac:dyDescent="0.25">
      <c r="B381837" s="74"/>
    </row>
    <row r="381838" spans="2:3" x14ac:dyDescent="0.25">
      <c r="B381838" s="74"/>
    </row>
    <row r="381889" spans="2:3" x14ac:dyDescent="0.25">
      <c r="C381889"/>
    </row>
    <row r="381890" spans="2:3" x14ac:dyDescent="0.25">
      <c r="B381890" s="74"/>
    </row>
    <row r="381891" spans="2:3" x14ac:dyDescent="0.25">
      <c r="B381891" s="74"/>
    </row>
    <row r="381892" spans="2:3" x14ac:dyDescent="0.25">
      <c r="B381892" s="74"/>
    </row>
    <row r="381893" spans="2:3" x14ac:dyDescent="0.25">
      <c r="B381893" s="74"/>
    </row>
    <row r="381894" spans="2:3" x14ac:dyDescent="0.25">
      <c r="B381894" s="74"/>
    </row>
    <row r="381895" spans="2:3" x14ac:dyDescent="0.25">
      <c r="B381895" s="74"/>
    </row>
    <row r="381896" spans="2:3" x14ac:dyDescent="0.25">
      <c r="B381896" s="74"/>
    </row>
    <row r="381897" spans="2:3" x14ac:dyDescent="0.25">
      <c r="B381897" s="74"/>
    </row>
    <row r="381898" spans="2:3" x14ac:dyDescent="0.25">
      <c r="B381898" s="74"/>
    </row>
    <row r="381899" spans="2:3" x14ac:dyDescent="0.25">
      <c r="B381899" s="74"/>
    </row>
    <row r="381900" spans="2:3" x14ac:dyDescent="0.25">
      <c r="B381900" s="74"/>
    </row>
    <row r="381901" spans="2:3" x14ac:dyDescent="0.25">
      <c r="B381901" s="74"/>
    </row>
    <row r="381902" spans="2:3" x14ac:dyDescent="0.25">
      <c r="B381902" s="74"/>
    </row>
    <row r="381953" spans="2:3" x14ac:dyDescent="0.25">
      <c r="C381953"/>
    </row>
    <row r="381954" spans="2:3" x14ac:dyDescent="0.25">
      <c r="B381954" s="74"/>
    </row>
    <row r="381955" spans="2:3" x14ac:dyDescent="0.25">
      <c r="B381955" s="74"/>
    </row>
    <row r="381956" spans="2:3" x14ac:dyDescent="0.25">
      <c r="B381956" s="74"/>
    </row>
    <row r="381957" spans="2:3" x14ac:dyDescent="0.25">
      <c r="B381957" s="74"/>
    </row>
    <row r="381958" spans="2:3" x14ac:dyDescent="0.25">
      <c r="B381958" s="74"/>
    </row>
    <row r="381959" spans="2:3" x14ac:dyDescent="0.25">
      <c r="B381959" s="74"/>
    </row>
    <row r="381960" spans="2:3" x14ac:dyDescent="0.25">
      <c r="B381960" s="74"/>
    </row>
    <row r="381961" spans="2:3" x14ac:dyDescent="0.25">
      <c r="B381961" s="74"/>
    </row>
    <row r="381962" spans="2:3" x14ac:dyDescent="0.25">
      <c r="B381962" s="74"/>
    </row>
    <row r="381963" spans="2:3" x14ac:dyDescent="0.25">
      <c r="B381963" s="74"/>
    </row>
    <row r="381964" spans="2:3" x14ac:dyDescent="0.25">
      <c r="B381964" s="74"/>
    </row>
    <row r="381965" spans="2:3" x14ac:dyDescent="0.25">
      <c r="B381965" s="74"/>
    </row>
    <row r="381966" spans="2:3" x14ac:dyDescent="0.25">
      <c r="B381966" s="74"/>
    </row>
    <row r="382017" spans="2:3" x14ac:dyDescent="0.25">
      <c r="C382017"/>
    </row>
    <row r="382018" spans="2:3" x14ac:dyDescent="0.25">
      <c r="B382018" s="74"/>
    </row>
    <row r="382019" spans="2:3" x14ac:dyDescent="0.25">
      <c r="B382019" s="74"/>
    </row>
    <row r="382020" spans="2:3" x14ac:dyDescent="0.25">
      <c r="B382020" s="74"/>
    </row>
    <row r="382021" spans="2:3" x14ac:dyDescent="0.25">
      <c r="B382021" s="74"/>
    </row>
    <row r="382022" spans="2:3" x14ac:dyDescent="0.25">
      <c r="B382022" s="74"/>
    </row>
    <row r="382023" spans="2:3" x14ac:dyDescent="0.25">
      <c r="B382023" s="74"/>
    </row>
    <row r="382024" spans="2:3" x14ac:dyDescent="0.25">
      <c r="B382024" s="74"/>
    </row>
    <row r="382025" spans="2:3" x14ac:dyDescent="0.25">
      <c r="B382025" s="74"/>
    </row>
    <row r="382026" spans="2:3" x14ac:dyDescent="0.25">
      <c r="B382026" s="74"/>
    </row>
    <row r="382027" spans="2:3" x14ac:dyDescent="0.25">
      <c r="B382027" s="74"/>
    </row>
    <row r="382028" spans="2:3" x14ac:dyDescent="0.25">
      <c r="B382028" s="74"/>
    </row>
    <row r="382029" spans="2:3" x14ac:dyDescent="0.25">
      <c r="B382029" s="74"/>
    </row>
    <row r="382030" spans="2:3" x14ac:dyDescent="0.25">
      <c r="B382030" s="74"/>
    </row>
    <row r="382081" spans="2:3" x14ac:dyDescent="0.25">
      <c r="C382081"/>
    </row>
    <row r="382082" spans="2:3" x14ac:dyDescent="0.25">
      <c r="B382082" s="74"/>
    </row>
    <row r="382083" spans="2:3" x14ac:dyDescent="0.25">
      <c r="B382083" s="74"/>
    </row>
    <row r="382084" spans="2:3" x14ac:dyDescent="0.25">
      <c r="B382084" s="74"/>
    </row>
    <row r="382085" spans="2:3" x14ac:dyDescent="0.25">
      <c r="B382085" s="74"/>
    </row>
    <row r="382086" spans="2:3" x14ac:dyDescent="0.25">
      <c r="B382086" s="74"/>
    </row>
    <row r="382087" spans="2:3" x14ac:dyDescent="0.25">
      <c r="B382087" s="74"/>
    </row>
    <row r="382088" spans="2:3" x14ac:dyDescent="0.25">
      <c r="B382088" s="74"/>
    </row>
    <row r="382089" spans="2:3" x14ac:dyDescent="0.25">
      <c r="B382089" s="74"/>
    </row>
    <row r="382090" spans="2:3" x14ac:dyDescent="0.25">
      <c r="B382090" s="74"/>
    </row>
    <row r="382091" spans="2:3" x14ac:dyDescent="0.25">
      <c r="B382091" s="74"/>
    </row>
    <row r="382092" spans="2:3" x14ac:dyDescent="0.25">
      <c r="B382092" s="74"/>
    </row>
    <row r="382093" spans="2:3" x14ac:dyDescent="0.25">
      <c r="B382093" s="74"/>
    </row>
    <row r="382094" spans="2:3" x14ac:dyDescent="0.25">
      <c r="B382094" s="74"/>
    </row>
    <row r="382145" spans="2:3" x14ac:dyDescent="0.25">
      <c r="C382145"/>
    </row>
    <row r="382146" spans="2:3" x14ac:dyDescent="0.25">
      <c r="B382146" s="74"/>
    </row>
    <row r="382147" spans="2:3" x14ac:dyDescent="0.25">
      <c r="B382147" s="74"/>
    </row>
    <row r="382148" spans="2:3" x14ac:dyDescent="0.25">
      <c r="B382148" s="74"/>
    </row>
    <row r="382149" spans="2:3" x14ac:dyDescent="0.25">
      <c r="B382149" s="74"/>
    </row>
    <row r="382150" spans="2:3" x14ac:dyDescent="0.25">
      <c r="B382150" s="74"/>
    </row>
    <row r="382151" spans="2:3" x14ac:dyDescent="0.25">
      <c r="B382151" s="74"/>
    </row>
    <row r="382152" spans="2:3" x14ac:dyDescent="0.25">
      <c r="B382152" s="74"/>
    </row>
    <row r="382153" spans="2:3" x14ac:dyDescent="0.25">
      <c r="B382153" s="74"/>
    </row>
    <row r="382154" spans="2:3" x14ac:dyDescent="0.25">
      <c r="B382154" s="74"/>
    </row>
    <row r="382155" spans="2:3" x14ac:dyDescent="0.25">
      <c r="B382155" s="74"/>
    </row>
    <row r="382156" spans="2:3" x14ac:dyDescent="0.25">
      <c r="B382156" s="74"/>
    </row>
    <row r="382157" spans="2:3" x14ac:dyDescent="0.25">
      <c r="B382157" s="74"/>
    </row>
    <row r="382158" spans="2:3" x14ac:dyDescent="0.25">
      <c r="B382158" s="74"/>
    </row>
    <row r="382209" spans="2:3" x14ac:dyDescent="0.25">
      <c r="C382209"/>
    </row>
    <row r="382210" spans="2:3" x14ac:dyDescent="0.25">
      <c r="B382210" s="74"/>
    </row>
    <row r="382211" spans="2:3" x14ac:dyDescent="0.25">
      <c r="B382211" s="74"/>
    </row>
    <row r="382212" spans="2:3" x14ac:dyDescent="0.25">
      <c r="B382212" s="74"/>
    </row>
    <row r="382213" spans="2:3" x14ac:dyDescent="0.25">
      <c r="B382213" s="74"/>
    </row>
    <row r="382214" spans="2:3" x14ac:dyDescent="0.25">
      <c r="B382214" s="74"/>
    </row>
    <row r="382215" spans="2:3" x14ac:dyDescent="0.25">
      <c r="B382215" s="74"/>
    </row>
    <row r="382216" spans="2:3" x14ac:dyDescent="0.25">
      <c r="B382216" s="74"/>
    </row>
    <row r="382217" spans="2:3" x14ac:dyDescent="0.25">
      <c r="B382217" s="74"/>
    </row>
    <row r="382218" spans="2:3" x14ac:dyDescent="0.25">
      <c r="B382218" s="74"/>
    </row>
    <row r="382219" spans="2:3" x14ac:dyDescent="0.25">
      <c r="B382219" s="74"/>
    </row>
    <row r="382220" spans="2:3" x14ac:dyDescent="0.25">
      <c r="B382220" s="74"/>
    </row>
    <row r="382221" spans="2:3" x14ac:dyDescent="0.25">
      <c r="B382221" s="74"/>
    </row>
    <row r="382222" spans="2:3" x14ac:dyDescent="0.25">
      <c r="B382222" s="74"/>
    </row>
    <row r="382273" spans="2:3" x14ac:dyDescent="0.25">
      <c r="C382273"/>
    </row>
    <row r="382274" spans="2:3" x14ac:dyDescent="0.25">
      <c r="B382274" s="74"/>
    </row>
    <row r="382275" spans="2:3" x14ac:dyDescent="0.25">
      <c r="B382275" s="74"/>
    </row>
    <row r="382276" spans="2:3" x14ac:dyDescent="0.25">
      <c r="B382276" s="74"/>
    </row>
    <row r="382277" spans="2:3" x14ac:dyDescent="0.25">
      <c r="B382277" s="74"/>
    </row>
    <row r="382278" spans="2:3" x14ac:dyDescent="0.25">
      <c r="B382278" s="74"/>
    </row>
    <row r="382279" spans="2:3" x14ac:dyDescent="0.25">
      <c r="B382279" s="74"/>
    </row>
    <row r="382280" spans="2:3" x14ac:dyDescent="0.25">
      <c r="B382280" s="74"/>
    </row>
    <row r="382281" spans="2:3" x14ac:dyDescent="0.25">
      <c r="B382281" s="74"/>
    </row>
    <row r="382282" spans="2:3" x14ac:dyDescent="0.25">
      <c r="B382282" s="74"/>
    </row>
    <row r="382283" spans="2:3" x14ac:dyDescent="0.25">
      <c r="B382283" s="74"/>
    </row>
    <row r="382284" spans="2:3" x14ac:dyDescent="0.25">
      <c r="B382284" s="74"/>
    </row>
    <row r="382285" spans="2:3" x14ac:dyDescent="0.25">
      <c r="B382285" s="74"/>
    </row>
    <row r="382286" spans="2:3" x14ac:dyDescent="0.25">
      <c r="B382286" s="74"/>
    </row>
    <row r="382337" spans="2:3" x14ac:dyDescent="0.25">
      <c r="C382337"/>
    </row>
    <row r="382338" spans="2:3" x14ac:dyDescent="0.25">
      <c r="B382338" s="74"/>
    </row>
    <row r="382339" spans="2:3" x14ac:dyDescent="0.25">
      <c r="B382339" s="74"/>
    </row>
    <row r="382340" spans="2:3" x14ac:dyDescent="0.25">
      <c r="B382340" s="74"/>
    </row>
    <row r="382341" spans="2:3" x14ac:dyDescent="0.25">
      <c r="B382341" s="74"/>
    </row>
    <row r="382342" spans="2:3" x14ac:dyDescent="0.25">
      <c r="B382342" s="74"/>
    </row>
    <row r="382343" spans="2:3" x14ac:dyDescent="0.25">
      <c r="B382343" s="74"/>
    </row>
    <row r="382344" spans="2:3" x14ac:dyDescent="0.25">
      <c r="B382344" s="74"/>
    </row>
    <row r="382345" spans="2:3" x14ac:dyDescent="0.25">
      <c r="B382345" s="74"/>
    </row>
    <row r="382346" spans="2:3" x14ac:dyDescent="0.25">
      <c r="B382346" s="74"/>
    </row>
    <row r="382347" spans="2:3" x14ac:dyDescent="0.25">
      <c r="B382347" s="74"/>
    </row>
    <row r="382348" spans="2:3" x14ac:dyDescent="0.25">
      <c r="B382348" s="74"/>
    </row>
    <row r="382349" spans="2:3" x14ac:dyDescent="0.25">
      <c r="B382349" s="74"/>
    </row>
    <row r="382350" spans="2:3" x14ac:dyDescent="0.25">
      <c r="B382350" s="74"/>
    </row>
    <row r="382401" spans="2:3" x14ac:dyDescent="0.25">
      <c r="C382401"/>
    </row>
    <row r="382402" spans="2:3" x14ac:dyDescent="0.25">
      <c r="B382402" s="74"/>
    </row>
    <row r="382403" spans="2:3" x14ac:dyDescent="0.25">
      <c r="B382403" s="74"/>
    </row>
    <row r="382404" spans="2:3" x14ac:dyDescent="0.25">
      <c r="B382404" s="74"/>
    </row>
    <row r="382405" spans="2:3" x14ac:dyDescent="0.25">
      <c r="B382405" s="74"/>
    </row>
    <row r="382406" spans="2:3" x14ac:dyDescent="0.25">
      <c r="B382406" s="74"/>
    </row>
    <row r="382407" spans="2:3" x14ac:dyDescent="0.25">
      <c r="B382407" s="74"/>
    </row>
    <row r="382408" spans="2:3" x14ac:dyDescent="0.25">
      <c r="B382408" s="74"/>
    </row>
    <row r="382409" spans="2:3" x14ac:dyDescent="0.25">
      <c r="B382409" s="74"/>
    </row>
    <row r="382410" spans="2:3" x14ac:dyDescent="0.25">
      <c r="B382410" s="74"/>
    </row>
    <row r="382411" spans="2:3" x14ac:dyDescent="0.25">
      <c r="B382411" s="74"/>
    </row>
    <row r="382412" spans="2:3" x14ac:dyDescent="0.25">
      <c r="B382412" s="74"/>
    </row>
    <row r="382413" spans="2:3" x14ac:dyDescent="0.25">
      <c r="B382413" s="74"/>
    </row>
    <row r="382414" spans="2:3" x14ac:dyDescent="0.25">
      <c r="B382414" s="74"/>
    </row>
    <row r="382465" spans="2:3" x14ac:dyDescent="0.25">
      <c r="C382465"/>
    </row>
    <row r="382466" spans="2:3" x14ac:dyDescent="0.25">
      <c r="B382466" s="74"/>
    </row>
    <row r="382467" spans="2:3" x14ac:dyDescent="0.25">
      <c r="B382467" s="74"/>
    </row>
    <row r="382468" spans="2:3" x14ac:dyDescent="0.25">
      <c r="B382468" s="74"/>
    </row>
    <row r="382469" spans="2:3" x14ac:dyDescent="0.25">
      <c r="B382469" s="74"/>
    </row>
    <row r="382470" spans="2:3" x14ac:dyDescent="0.25">
      <c r="B382470" s="74"/>
    </row>
    <row r="382471" spans="2:3" x14ac:dyDescent="0.25">
      <c r="B382471" s="74"/>
    </row>
    <row r="382472" spans="2:3" x14ac:dyDescent="0.25">
      <c r="B382472" s="74"/>
    </row>
    <row r="382473" spans="2:3" x14ac:dyDescent="0.25">
      <c r="B382473" s="74"/>
    </row>
    <row r="382474" spans="2:3" x14ac:dyDescent="0.25">
      <c r="B382474" s="74"/>
    </row>
    <row r="382475" spans="2:3" x14ac:dyDescent="0.25">
      <c r="B382475" s="74"/>
    </row>
    <row r="382476" spans="2:3" x14ac:dyDescent="0.25">
      <c r="B382476" s="74"/>
    </row>
    <row r="382477" spans="2:3" x14ac:dyDescent="0.25">
      <c r="B382477" s="74"/>
    </row>
    <row r="382478" spans="2:3" x14ac:dyDescent="0.25">
      <c r="B382478" s="74"/>
    </row>
    <row r="382529" spans="2:3" x14ac:dyDescent="0.25">
      <c r="C382529"/>
    </row>
    <row r="382530" spans="2:3" x14ac:dyDescent="0.25">
      <c r="B382530" s="74"/>
    </row>
    <row r="382531" spans="2:3" x14ac:dyDescent="0.25">
      <c r="B382531" s="74"/>
    </row>
    <row r="382532" spans="2:3" x14ac:dyDescent="0.25">
      <c r="B382532" s="74"/>
    </row>
    <row r="382533" spans="2:3" x14ac:dyDescent="0.25">
      <c r="B382533" s="74"/>
    </row>
    <row r="382534" spans="2:3" x14ac:dyDescent="0.25">
      <c r="B382534" s="74"/>
    </row>
    <row r="382535" spans="2:3" x14ac:dyDescent="0.25">
      <c r="B382535" s="74"/>
    </row>
    <row r="382536" spans="2:3" x14ac:dyDescent="0.25">
      <c r="B382536" s="74"/>
    </row>
    <row r="382537" spans="2:3" x14ac:dyDescent="0.25">
      <c r="B382537" s="74"/>
    </row>
    <row r="382538" spans="2:3" x14ac:dyDescent="0.25">
      <c r="B382538" s="74"/>
    </row>
    <row r="382539" spans="2:3" x14ac:dyDescent="0.25">
      <c r="B382539" s="74"/>
    </row>
    <row r="382540" spans="2:3" x14ac:dyDescent="0.25">
      <c r="B382540" s="74"/>
    </row>
    <row r="382541" spans="2:3" x14ac:dyDescent="0.25">
      <c r="B382541" s="74"/>
    </row>
    <row r="382542" spans="2:3" x14ac:dyDescent="0.25">
      <c r="B382542" s="74"/>
    </row>
    <row r="382593" spans="2:3" x14ac:dyDescent="0.25">
      <c r="C382593"/>
    </row>
    <row r="382594" spans="2:3" x14ac:dyDescent="0.25">
      <c r="B382594" s="74"/>
    </row>
    <row r="382595" spans="2:3" x14ac:dyDescent="0.25">
      <c r="B382595" s="74"/>
    </row>
    <row r="382596" spans="2:3" x14ac:dyDescent="0.25">
      <c r="B382596" s="74"/>
    </row>
    <row r="382597" spans="2:3" x14ac:dyDescent="0.25">
      <c r="B382597" s="74"/>
    </row>
    <row r="382598" spans="2:3" x14ac:dyDescent="0.25">
      <c r="B382598" s="74"/>
    </row>
    <row r="382599" spans="2:3" x14ac:dyDescent="0.25">
      <c r="B382599" s="74"/>
    </row>
    <row r="382600" spans="2:3" x14ac:dyDescent="0.25">
      <c r="B382600" s="74"/>
    </row>
    <row r="382601" spans="2:3" x14ac:dyDescent="0.25">
      <c r="B382601" s="74"/>
    </row>
    <row r="382602" spans="2:3" x14ac:dyDescent="0.25">
      <c r="B382602" s="74"/>
    </row>
    <row r="382603" spans="2:3" x14ac:dyDescent="0.25">
      <c r="B382603" s="74"/>
    </row>
    <row r="382604" spans="2:3" x14ac:dyDescent="0.25">
      <c r="B382604" s="74"/>
    </row>
    <row r="382605" spans="2:3" x14ac:dyDescent="0.25">
      <c r="B382605" s="74"/>
    </row>
    <row r="382606" spans="2:3" x14ac:dyDescent="0.25">
      <c r="B382606" s="74"/>
    </row>
    <row r="382657" spans="2:3" x14ac:dyDescent="0.25">
      <c r="C382657"/>
    </row>
    <row r="382658" spans="2:3" x14ac:dyDescent="0.25">
      <c r="B382658" s="74"/>
    </row>
    <row r="382659" spans="2:3" x14ac:dyDescent="0.25">
      <c r="B382659" s="74"/>
    </row>
    <row r="382660" spans="2:3" x14ac:dyDescent="0.25">
      <c r="B382660" s="74"/>
    </row>
    <row r="382661" spans="2:3" x14ac:dyDescent="0.25">
      <c r="B382661" s="74"/>
    </row>
    <row r="382662" spans="2:3" x14ac:dyDescent="0.25">
      <c r="B382662" s="74"/>
    </row>
    <row r="382663" spans="2:3" x14ac:dyDescent="0.25">
      <c r="B382663" s="74"/>
    </row>
    <row r="382664" spans="2:3" x14ac:dyDescent="0.25">
      <c r="B382664" s="74"/>
    </row>
    <row r="382665" spans="2:3" x14ac:dyDescent="0.25">
      <c r="B382665" s="74"/>
    </row>
    <row r="382666" spans="2:3" x14ac:dyDescent="0.25">
      <c r="B382666" s="74"/>
    </row>
    <row r="382667" spans="2:3" x14ac:dyDescent="0.25">
      <c r="B382667" s="74"/>
    </row>
    <row r="382668" spans="2:3" x14ac:dyDescent="0.25">
      <c r="B382668" s="74"/>
    </row>
    <row r="382669" spans="2:3" x14ac:dyDescent="0.25">
      <c r="B382669" s="74"/>
    </row>
    <row r="382670" spans="2:3" x14ac:dyDescent="0.25">
      <c r="B382670" s="74"/>
    </row>
    <row r="382721" spans="2:3" x14ac:dyDescent="0.25">
      <c r="C382721"/>
    </row>
    <row r="382722" spans="2:3" x14ac:dyDescent="0.25">
      <c r="B382722" s="74"/>
    </row>
    <row r="382723" spans="2:3" x14ac:dyDescent="0.25">
      <c r="B382723" s="74"/>
    </row>
    <row r="382724" spans="2:3" x14ac:dyDescent="0.25">
      <c r="B382724" s="74"/>
    </row>
    <row r="382725" spans="2:3" x14ac:dyDescent="0.25">
      <c r="B382725" s="74"/>
    </row>
    <row r="382726" spans="2:3" x14ac:dyDescent="0.25">
      <c r="B382726" s="74"/>
    </row>
    <row r="382727" spans="2:3" x14ac:dyDescent="0.25">
      <c r="B382727" s="74"/>
    </row>
    <row r="382728" spans="2:3" x14ac:dyDescent="0.25">
      <c r="B382728" s="74"/>
    </row>
    <row r="382729" spans="2:3" x14ac:dyDescent="0.25">
      <c r="B382729" s="74"/>
    </row>
    <row r="382730" spans="2:3" x14ac:dyDescent="0.25">
      <c r="B382730" s="74"/>
    </row>
    <row r="382731" spans="2:3" x14ac:dyDescent="0.25">
      <c r="B382731" s="74"/>
    </row>
    <row r="382732" spans="2:3" x14ac:dyDescent="0.25">
      <c r="B382732" s="74"/>
    </row>
    <row r="382733" spans="2:3" x14ac:dyDescent="0.25">
      <c r="B382733" s="74"/>
    </row>
    <row r="382734" spans="2:3" x14ac:dyDescent="0.25">
      <c r="B382734" s="74"/>
    </row>
    <row r="382785" spans="2:3" x14ac:dyDescent="0.25">
      <c r="C382785"/>
    </row>
    <row r="382786" spans="2:3" x14ac:dyDescent="0.25">
      <c r="B382786" s="74"/>
    </row>
    <row r="382787" spans="2:3" x14ac:dyDescent="0.25">
      <c r="B382787" s="74"/>
    </row>
    <row r="382788" spans="2:3" x14ac:dyDescent="0.25">
      <c r="B382788" s="74"/>
    </row>
    <row r="382789" spans="2:3" x14ac:dyDescent="0.25">
      <c r="B382789" s="74"/>
    </row>
    <row r="382790" spans="2:3" x14ac:dyDescent="0.25">
      <c r="B382790" s="74"/>
    </row>
    <row r="382791" spans="2:3" x14ac:dyDescent="0.25">
      <c r="B382791" s="74"/>
    </row>
    <row r="382792" spans="2:3" x14ac:dyDescent="0.25">
      <c r="B382792" s="74"/>
    </row>
    <row r="382793" spans="2:3" x14ac:dyDescent="0.25">
      <c r="B382793" s="74"/>
    </row>
    <row r="382794" spans="2:3" x14ac:dyDescent="0.25">
      <c r="B382794" s="74"/>
    </row>
    <row r="382795" spans="2:3" x14ac:dyDescent="0.25">
      <c r="B382795" s="74"/>
    </row>
    <row r="382796" spans="2:3" x14ac:dyDescent="0.25">
      <c r="B382796" s="74"/>
    </row>
    <row r="382797" spans="2:3" x14ac:dyDescent="0.25">
      <c r="B382797" s="74"/>
    </row>
    <row r="382798" spans="2:3" x14ac:dyDescent="0.25">
      <c r="B382798" s="74"/>
    </row>
    <row r="382849" spans="2:3" x14ac:dyDescent="0.25">
      <c r="C382849"/>
    </row>
    <row r="382850" spans="2:3" x14ac:dyDescent="0.25">
      <c r="B382850" s="74"/>
    </row>
    <row r="382851" spans="2:3" x14ac:dyDescent="0.25">
      <c r="B382851" s="74"/>
    </row>
    <row r="382852" spans="2:3" x14ac:dyDescent="0.25">
      <c r="B382852" s="74"/>
    </row>
    <row r="382853" spans="2:3" x14ac:dyDescent="0.25">
      <c r="B382853" s="74"/>
    </row>
    <row r="382854" spans="2:3" x14ac:dyDescent="0.25">
      <c r="B382854" s="74"/>
    </row>
    <row r="382855" spans="2:3" x14ac:dyDescent="0.25">
      <c r="B382855" s="74"/>
    </row>
    <row r="382856" spans="2:3" x14ac:dyDescent="0.25">
      <c r="B382856" s="74"/>
    </row>
    <row r="382857" spans="2:3" x14ac:dyDescent="0.25">
      <c r="B382857" s="74"/>
    </row>
    <row r="382858" spans="2:3" x14ac:dyDescent="0.25">
      <c r="B382858" s="74"/>
    </row>
    <row r="382859" spans="2:3" x14ac:dyDescent="0.25">
      <c r="B382859" s="74"/>
    </row>
    <row r="382860" spans="2:3" x14ac:dyDescent="0.25">
      <c r="B382860" s="74"/>
    </row>
    <row r="382861" spans="2:3" x14ac:dyDescent="0.25">
      <c r="B382861" s="74"/>
    </row>
    <row r="382862" spans="2:3" x14ac:dyDescent="0.25">
      <c r="B382862" s="74"/>
    </row>
    <row r="382913" spans="2:3" x14ac:dyDescent="0.25">
      <c r="C382913"/>
    </row>
    <row r="382914" spans="2:3" x14ac:dyDescent="0.25">
      <c r="B382914" s="74"/>
    </row>
    <row r="382915" spans="2:3" x14ac:dyDescent="0.25">
      <c r="B382915" s="74"/>
    </row>
    <row r="382916" spans="2:3" x14ac:dyDescent="0.25">
      <c r="B382916" s="74"/>
    </row>
    <row r="382917" spans="2:3" x14ac:dyDescent="0.25">
      <c r="B382917" s="74"/>
    </row>
    <row r="382918" spans="2:3" x14ac:dyDescent="0.25">
      <c r="B382918" s="74"/>
    </row>
    <row r="382919" spans="2:3" x14ac:dyDescent="0.25">
      <c r="B382919" s="74"/>
    </row>
    <row r="382920" spans="2:3" x14ac:dyDescent="0.25">
      <c r="B382920" s="74"/>
    </row>
    <row r="382921" spans="2:3" x14ac:dyDescent="0.25">
      <c r="B382921" s="74"/>
    </row>
    <row r="382922" spans="2:3" x14ac:dyDescent="0.25">
      <c r="B382922" s="74"/>
    </row>
    <row r="382923" spans="2:3" x14ac:dyDescent="0.25">
      <c r="B382923" s="74"/>
    </row>
    <row r="382924" spans="2:3" x14ac:dyDescent="0.25">
      <c r="B382924" s="74"/>
    </row>
    <row r="382925" spans="2:3" x14ac:dyDescent="0.25">
      <c r="B382925" s="74"/>
    </row>
    <row r="382926" spans="2:3" x14ac:dyDescent="0.25">
      <c r="B382926" s="74"/>
    </row>
    <row r="382977" spans="2:3" x14ac:dyDescent="0.25">
      <c r="C382977"/>
    </row>
    <row r="382978" spans="2:3" x14ac:dyDescent="0.25">
      <c r="B382978" s="74"/>
    </row>
    <row r="382979" spans="2:3" x14ac:dyDescent="0.25">
      <c r="B382979" s="74"/>
    </row>
    <row r="382980" spans="2:3" x14ac:dyDescent="0.25">
      <c r="B382980" s="74"/>
    </row>
    <row r="382981" spans="2:3" x14ac:dyDescent="0.25">
      <c r="B382981" s="74"/>
    </row>
    <row r="382982" spans="2:3" x14ac:dyDescent="0.25">
      <c r="B382982" s="74"/>
    </row>
    <row r="382983" spans="2:3" x14ac:dyDescent="0.25">
      <c r="B382983" s="74"/>
    </row>
    <row r="382984" spans="2:3" x14ac:dyDescent="0.25">
      <c r="B382984" s="74"/>
    </row>
    <row r="382985" spans="2:3" x14ac:dyDescent="0.25">
      <c r="B382985" s="74"/>
    </row>
    <row r="382986" spans="2:3" x14ac:dyDescent="0.25">
      <c r="B382986" s="74"/>
    </row>
    <row r="382987" spans="2:3" x14ac:dyDescent="0.25">
      <c r="B382987" s="74"/>
    </row>
    <row r="382988" spans="2:3" x14ac:dyDescent="0.25">
      <c r="B382988" s="74"/>
    </row>
    <row r="382989" spans="2:3" x14ac:dyDescent="0.25">
      <c r="B382989" s="74"/>
    </row>
    <row r="382990" spans="2:3" x14ac:dyDescent="0.25">
      <c r="B382990" s="74"/>
    </row>
    <row r="383041" spans="2:3" x14ac:dyDescent="0.25">
      <c r="C383041"/>
    </row>
    <row r="383042" spans="2:3" x14ac:dyDescent="0.25">
      <c r="B383042" s="74"/>
    </row>
    <row r="383043" spans="2:3" x14ac:dyDescent="0.25">
      <c r="B383043" s="74"/>
    </row>
    <row r="383044" spans="2:3" x14ac:dyDescent="0.25">
      <c r="B383044" s="74"/>
    </row>
    <row r="383045" spans="2:3" x14ac:dyDescent="0.25">
      <c r="B383045" s="74"/>
    </row>
    <row r="383046" spans="2:3" x14ac:dyDescent="0.25">
      <c r="B383046" s="74"/>
    </row>
    <row r="383047" spans="2:3" x14ac:dyDescent="0.25">
      <c r="B383047" s="74"/>
    </row>
    <row r="383048" spans="2:3" x14ac:dyDescent="0.25">
      <c r="B383048" s="74"/>
    </row>
    <row r="383049" spans="2:3" x14ac:dyDescent="0.25">
      <c r="B383049" s="74"/>
    </row>
    <row r="383050" spans="2:3" x14ac:dyDescent="0.25">
      <c r="B383050" s="74"/>
    </row>
    <row r="383051" spans="2:3" x14ac:dyDescent="0.25">
      <c r="B383051" s="74"/>
    </row>
    <row r="383052" spans="2:3" x14ac:dyDescent="0.25">
      <c r="B383052" s="74"/>
    </row>
    <row r="383053" spans="2:3" x14ac:dyDescent="0.25">
      <c r="B383053" s="74"/>
    </row>
    <row r="383054" spans="2:3" x14ac:dyDescent="0.25">
      <c r="B383054" s="74"/>
    </row>
    <row r="383105" spans="2:3" x14ac:dyDescent="0.25">
      <c r="C383105"/>
    </row>
    <row r="383106" spans="2:3" x14ac:dyDescent="0.25">
      <c r="B383106" s="74"/>
    </row>
    <row r="383107" spans="2:3" x14ac:dyDescent="0.25">
      <c r="B383107" s="74"/>
    </row>
    <row r="383108" spans="2:3" x14ac:dyDescent="0.25">
      <c r="B383108" s="74"/>
    </row>
    <row r="383109" spans="2:3" x14ac:dyDescent="0.25">
      <c r="B383109" s="74"/>
    </row>
    <row r="383110" spans="2:3" x14ac:dyDescent="0.25">
      <c r="B383110" s="74"/>
    </row>
    <row r="383111" spans="2:3" x14ac:dyDescent="0.25">
      <c r="B383111" s="74"/>
    </row>
    <row r="383112" spans="2:3" x14ac:dyDescent="0.25">
      <c r="B383112" s="74"/>
    </row>
    <row r="383113" spans="2:3" x14ac:dyDescent="0.25">
      <c r="B383113" s="74"/>
    </row>
    <row r="383114" spans="2:3" x14ac:dyDescent="0.25">
      <c r="B383114" s="74"/>
    </row>
    <row r="383115" spans="2:3" x14ac:dyDescent="0.25">
      <c r="B383115" s="74"/>
    </row>
    <row r="383116" spans="2:3" x14ac:dyDescent="0.25">
      <c r="B383116" s="74"/>
    </row>
    <row r="383117" spans="2:3" x14ac:dyDescent="0.25">
      <c r="B383117" s="74"/>
    </row>
    <row r="383118" spans="2:3" x14ac:dyDescent="0.25">
      <c r="B383118" s="74"/>
    </row>
    <row r="383169" spans="2:3" x14ac:dyDescent="0.25">
      <c r="C383169"/>
    </row>
    <row r="383170" spans="2:3" x14ac:dyDescent="0.25">
      <c r="B383170" s="74"/>
    </row>
    <row r="383171" spans="2:3" x14ac:dyDescent="0.25">
      <c r="B383171" s="74"/>
    </row>
    <row r="383172" spans="2:3" x14ac:dyDescent="0.25">
      <c r="B383172" s="74"/>
    </row>
    <row r="383173" spans="2:3" x14ac:dyDescent="0.25">
      <c r="B383173" s="74"/>
    </row>
    <row r="383174" spans="2:3" x14ac:dyDescent="0.25">
      <c r="B383174" s="74"/>
    </row>
    <row r="383175" spans="2:3" x14ac:dyDescent="0.25">
      <c r="B383175" s="74"/>
    </row>
    <row r="383176" spans="2:3" x14ac:dyDescent="0.25">
      <c r="B383176" s="74"/>
    </row>
    <row r="383177" spans="2:3" x14ac:dyDescent="0.25">
      <c r="B383177" s="74"/>
    </row>
    <row r="383178" spans="2:3" x14ac:dyDescent="0.25">
      <c r="B383178" s="74"/>
    </row>
    <row r="383179" spans="2:3" x14ac:dyDescent="0.25">
      <c r="B383179" s="74"/>
    </row>
    <row r="383180" spans="2:3" x14ac:dyDescent="0.25">
      <c r="B383180" s="74"/>
    </row>
    <row r="383181" spans="2:3" x14ac:dyDescent="0.25">
      <c r="B383181" s="74"/>
    </row>
    <row r="383182" spans="2:3" x14ac:dyDescent="0.25">
      <c r="B383182" s="74"/>
    </row>
    <row r="383233" spans="2:3" x14ac:dyDescent="0.25">
      <c r="C383233"/>
    </row>
    <row r="383234" spans="2:3" x14ac:dyDescent="0.25">
      <c r="B383234" s="74"/>
    </row>
    <row r="383235" spans="2:3" x14ac:dyDescent="0.25">
      <c r="B383235" s="74"/>
    </row>
    <row r="383236" spans="2:3" x14ac:dyDescent="0.25">
      <c r="B383236" s="74"/>
    </row>
    <row r="383237" spans="2:3" x14ac:dyDescent="0.25">
      <c r="B383237" s="74"/>
    </row>
    <row r="383238" spans="2:3" x14ac:dyDescent="0.25">
      <c r="B383238" s="74"/>
    </row>
    <row r="383239" spans="2:3" x14ac:dyDescent="0.25">
      <c r="B383239" s="74"/>
    </row>
    <row r="383240" spans="2:3" x14ac:dyDescent="0.25">
      <c r="B383240" s="74"/>
    </row>
    <row r="383241" spans="2:3" x14ac:dyDescent="0.25">
      <c r="B383241" s="74"/>
    </row>
    <row r="383242" spans="2:3" x14ac:dyDescent="0.25">
      <c r="B383242" s="74"/>
    </row>
    <row r="383243" spans="2:3" x14ac:dyDescent="0.25">
      <c r="B383243" s="74"/>
    </row>
    <row r="383244" spans="2:3" x14ac:dyDescent="0.25">
      <c r="B383244" s="74"/>
    </row>
    <row r="383245" spans="2:3" x14ac:dyDescent="0.25">
      <c r="B383245" s="74"/>
    </row>
    <row r="383246" spans="2:3" x14ac:dyDescent="0.25">
      <c r="B383246" s="74"/>
    </row>
    <row r="383297" spans="2:3" x14ac:dyDescent="0.25">
      <c r="C383297"/>
    </row>
    <row r="383298" spans="2:3" x14ac:dyDescent="0.25">
      <c r="B383298" s="74"/>
    </row>
    <row r="383299" spans="2:3" x14ac:dyDescent="0.25">
      <c r="B383299" s="74"/>
    </row>
    <row r="383300" spans="2:3" x14ac:dyDescent="0.25">
      <c r="B383300" s="74"/>
    </row>
    <row r="383301" spans="2:3" x14ac:dyDescent="0.25">
      <c r="B383301" s="74"/>
    </row>
    <row r="383302" spans="2:3" x14ac:dyDescent="0.25">
      <c r="B383302" s="74"/>
    </row>
    <row r="383303" spans="2:3" x14ac:dyDescent="0.25">
      <c r="B383303" s="74"/>
    </row>
    <row r="383304" spans="2:3" x14ac:dyDescent="0.25">
      <c r="B383304" s="74"/>
    </row>
    <row r="383305" spans="2:3" x14ac:dyDescent="0.25">
      <c r="B383305" s="74"/>
    </row>
    <row r="383306" spans="2:3" x14ac:dyDescent="0.25">
      <c r="B383306" s="74"/>
    </row>
    <row r="383307" spans="2:3" x14ac:dyDescent="0.25">
      <c r="B383307" s="74"/>
    </row>
    <row r="383308" spans="2:3" x14ac:dyDescent="0.25">
      <c r="B383308" s="74"/>
    </row>
    <row r="383309" spans="2:3" x14ac:dyDescent="0.25">
      <c r="B383309" s="74"/>
    </row>
    <row r="383310" spans="2:3" x14ac:dyDescent="0.25">
      <c r="B383310" s="74"/>
    </row>
    <row r="383361" spans="2:3" x14ac:dyDescent="0.25">
      <c r="C383361"/>
    </row>
    <row r="383362" spans="2:3" x14ac:dyDescent="0.25">
      <c r="B383362" s="74"/>
    </row>
    <row r="383363" spans="2:3" x14ac:dyDescent="0.25">
      <c r="B383363" s="74"/>
    </row>
    <row r="383364" spans="2:3" x14ac:dyDescent="0.25">
      <c r="B383364" s="74"/>
    </row>
    <row r="383365" spans="2:3" x14ac:dyDescent="0.25">
      <c r="B383365" s="74"/>
    </row>
    <row r="383366" spans="2:3" x14ac:dyDescent="0.25">
      <c r="B383366" s="74"/>
    </row>
    <row r="383367" spans="2:3" x14ac:dyDescent="0.25">
      <c r="B383367" s="74"/>
    </row>
    <row r="383368" spans="2:3" x14ac:dyDescent="0.25">
      <c r="B383368" s="74"/>
    </row>
    <row r="383369" spans="2:3" x14ac:dyDescent="0.25">
      <c r="B383369" s="74"/>
    </row>
    <row r="383370" spans="2:3" x14ac:dyDescent="0.25">
      <c r="B383370" s="74"/>
    </row>
    <row r="383371" spans="2:3" x14ac:dyDescent="0.25">
      <c r="B383371" s="74"/>
    </row>
    <row r="383372" spans="2:3" x14ac:dyDescent="0.25">
      <c r="B383372" s="74"/>
    </row>
    <row r="383373" spans="2:3" x14ac:dyDescent="0.25">
      <c r="B383373" s="74"/>
    </row>
    <row r="383374" spans="2:3" x14ac:dyDescent="0.25">
      <c r="B383374" s="74"/>
    </row>
    <row r="383425" spans="2:3" x14ac:dyDescent="0.25">
      <c r="C383425"/>
    </row>
    <row r="383426" spans="2:3" x14ac:dyDescent="0.25">
      <c r="B383426" s="74"/>
    </row>
    <row r="383427" spans="2:3" x14ac:dyDescent="0.25">
      <c r="B383427" s="74"/>
    </row>
    <row r="383428" spans="2:3" x14ac:dyDescent="0.25">
      <c r="B383428" s="74"/>
    </row>
    <row r="383429" spans="2:3" x14ac:dyDescent="0.25">
      <c r="B383429" s="74"/>
    </row>
    <row r="383430" spans="2:3" x14ac:dyDescent="0.25">
      <c r="B383430" s="74"/>
    </row>
    <row r="383431" spans="2:3" x14ac:dyDescent="0.25">
      <c r="B383431" s="74"/>
    </row>
    <row r="383432" spans="2:3" x14ac:dyDescent="0.25">
      <c r="B383432" s="74"/>
    </row>
    <row r="383433" spans="2:3" x14ac:dyDescent="0.25">
      <c r="B383433" s="74"/>
    </row>
    <row r="383434" spans="2:3" x14ac:dyDescent="0.25">
      <c r="B383434" s="74"/>
    </row>
    <row r="383435" spans="2:3" x14ac:dyDescent="0.25">
      <c r="B383435" s="74"/>
    </row>
    <row r="383436" spans="2:3" x14ac:dyDescent="0.25">
      <c r="B383436" s="74"/>
    </row>
    <row r="383437" spans="2:3" x14ac:dyDescent="0.25">
      <c r="B383437" s="74"/>
    </row>
    <row r="383438" spans="2:3" x14ac:dyDescent="0.25">
      <c r="B383438" s="74"/>
    </row>
    <row r="383489" spans="2:3" x14ac:dyDescent="0.25">
      <c r="C383489"/>
    </row>
    <row r="383490" spans="2:3" x14ac:dyDescent="0.25">
      <c r="B383490" s="74"/>
    </row>
    <row r="383491" spans="2:3" x14ac:dyDescent="0.25">
      <c r="B383491" s="74"/>
    </row>
    <row r="383492" spans="2:3" x14ac:dyDescent="0.25">
      <c r="B383492" s="74"/>
    </row>
    <row r="383493" spans="2:3" x14ac:dyDescent="0.25">
      <c r="B383493" s="74"/>
    </row>
    <row r="383494" spans="2:3" x14ac:dyDescent="0.25">
      <c r="B383494" s="74"/>
    </row>
    <row r="383495" spans="2:3" x14ac:dyDescent="0.25">
      <c r="B383495" s="74"/>
    </row>
    <row r="383496" spans="2:3" x14ac:dyDescent="0.25">
      <c r="B383496" s="74"/>
    </row>
    <row r="383497" spans="2:3" x14ac:dyDescent="0.25">
      <c r="B383497" s="74"/>
    </row>
    <row r="383498" spans="2:3" x14ac:dyDescent="0.25">
      <c r="B383498" s="74"/>
    </row>
    <row r="383499" spans="2:3" x14ac:dyDescent="0.25">
      <c r="B383499" s="74"/>
    </row>
    <row r="383500" spans="2:3" x14ac:dyDescent="0.25">
      <c r="B383500" s="74"/>
    </row>
    <row r="383501" spans="2:3" x14ac:dyDescent="0.25">
      <c r="B383501" s="74"/>
    </row>
    <row r="383502" spans="2:3" x14ac:dyDescent="0.25">
      <c r="B383502" s="74"/>
    </row>
    <row r="383553" spans="2:3" x14ac:dyDescent="0.25">
      <c r="C383553"/>
    </row>
    <row r="383554" spans="2:3" x14ac:dyDescent="0.25">
      <c r="B383554" s="74"/>
    </row>
    <row r="383555" spans="2:3" x14ac:dyDescent="0.25">
      <c r="B383555" s="74"/>
    </row>
    <row r="383556" spans="2:3" x14ac:dyDescent="0.25">
      <c r="B383556" s="74"/>
    </row>
    <row r="383557" spans="2:3" x14ac:dyDescent="0.25">
      <c r="B383557" s="74"/>
    </row>
    <row r="383558" spans="2:3" x14ac:dyDescent="0.25">
      <c r="B383558" s="74"/>
    </row>
    <row r="383559" spans="2:3" x14ac:dyDescent="0.25">
      <c r="B383559" s="74"/>
    </row>
    <row r="383560" spans="2:3" x14ac:dyDescent="0.25">
      <c r="B383560" s="74"/>
    </row>
    <row r="383561" spans="2:3" x14ac:dyDescent="0.25">
      <c r="B383561" s="74"/>
    </row>
    <row r="383562" spans="2:3" x14ac:dyDescent="0.25">
      <c r="B383562" s="74"/>
    </row>
    <row r="383563" spans="2:3" x14ac:dyDescent="0.25">
      <c r="B383563" s="74"/>
    </row>
    <row r="383564" spans="2:3" x14ac:dyDescent="0.25">
      <c r="B383564" s="74"/>
    </row>
    <row r="383565" spans="2:3" x14ac:dyDescent="0.25">
      <c r="B383565" s="74"/>
    </row>
    <row r="383566" spans="2:3" x14ac:dyDescent="0.25">
      <c r="B383566" s="74"/>
    </row>
    <row r="383617" spans="2:3" x14ac:dyDescent="0.25">
      <c r="C383617"/>
    </row>
    <row r="383618" spans="2:3" x14ac:dyDescent="0.25">
      <c r="B383618" s="74"/>
    </row>
    <row r="383619" spans="2:3" x14ac:dyDescent="0.25">
      <c r="B383619" s="74"/>
    </row>
    <row r="383620" spans="2:3" x14ac:dyDescent="0.25">
      <c r="B383620" s="74"/>
    </row>
    <row r="383621" spans="2:3" x14ac:dyDescent="0.25">
      <c r="B383621" s="74"/>
    </row>
    <row r="383622" spans="2:3" x14ac:dyDescent="0.25">
      <c r="B383622" s="74"/>
    </row>
    <row r="383623" spans="2:3" x14ac:dyDescent="0.25">
      <c r="B383623" s="74"/>
    </row>
    <row r="383624" spans="2:3" x14ac:dyDescent="0.25">
      <c r="B383624" s="74"/>
    </row>
    <row r="383625" spans="2:3" x14ac:dyDescent="0.25">
      <c r="B383625" s="74"/>
    </row>
    <row r="383626" spans="2:3" x14ac:dyDescent="0.25">
      <c r="B383626" s="74"/>
    </row>
    <row r="383627" spans="2:3" x14ac:dyDescent="0.25">
      <c r="B383627" s="74"/>
    </row>
    <row r="383628" spans="2:3" x14ac:dyDescent="0.25">
      <c r="B383628" s="74"/>
    </row>
    <row r="383629" spans="2:3" x14ac:dyDescent="0.25">
      <c r="B383629" s="74"/>
    </row>
    <row r="383630" spans="2:3" x14ac:dyDescent="0.25">
      <c r="B383630" s="74"/>
    </row>
    <row r="383681" spans="2:3" x14ac:dyDescent="0.25">
      <c r="C383681"/>
    </row>
    <row r="383682" spans="2:3" x14ac:dyDescent="0.25">
      <c r="B383682" s="74"/>
    </row>
    <row r="383683" spans="2:3" x14ac:dyDescent="0.25">
      <c r="B383683" s="74"/>
    </row>
    <row r="383684" spans="2:3" x14ac:dyDescent="0.25">
      <c r="B383684" s="74"/>
    </row>
    <row r="383685" spans="2:3" x14ac:dyDescent="0.25">
      <c r="B383685" s="74"/>
    </row>
    <row r="383686" spans="2:3" x14ac:dyDescent="0.25">
      <c r="B383686" s="74"/>
    </row>
    <row r="383687" spans="2:3" x14ac:dyDescent="0.25">
      <c r="B383687" s="74"/>
    </row>
    <row r="383688" spans="2:3" x14ac:dyDescent="0.25">
      <c r="B383688" s="74"/>
    </row>
    <row r="383689" spans="2:3" x14ac:dyDescent="0.25">
      <c r="B383689" s="74"/>
    </row>
    <row r="383690" spans="2:3" x14ac:dyDescent="0.25">
      <c r="B383690" s="74"/>
    </row>
    <row r="383691" spans="2:3" x14ac:dyDescent="0.25">
      <c r="B383691" s="74"/>
    </row>
    <row r="383692" spans="2:3" x14ac:dyDescent="0.25">
      <c r="B383692" s="74"/>
    </row>
    <row r="383693" spans="2:3" x14ac:dyDescent="0.25">
      <c r="B383693" s="74"/>
    </row>
    <row r="383694" spans="2:3" x14ac:dyDescent="0.25">
      <c r="B383694" s="74"/>
    </row>
    <row r="383745" spans="2:3" x14ac:dyDescent="0.25">
      <c r="C383745"/>
    </row>
    <row r="383746" spans="2:3" x14ac:dyDescent="0.25">
      <c r="B383746" s="74"/>
    </row>
    <row r="383747" spans="2:3" x14ac:dyDescent="0.25">
      <c r="B383747" s="74"/>
    </row>
    <row r="383748" spans="2:3" x14ac:dyDescent="0.25">
      <c r="B383748" s="74"/>
    </row>
    <row r="383749" spans="2:3" x14ac:dyDescent="0.25">
      <c r="B383749" s="74"/>
    </row>
    <row r="383750" spans="2:3" x14ac:dyDescent="0.25">
      <c r="B383750" s="74"/>
    </row>
    <row r="383751" spans="2:3" x14ac:dyDescent="0.25">
      <c r="B383751" s="74"/>
    </row>
    <row r="383752" spans="2:3" x14ac:dyDescent="0.25">
      <c r="B383752" s="74"/>
    </row>
    <row r="383753" spans="2:3" x14ac:dyDescent="0.25">
      <c r="B383753" s="74"/>
    </row>
    <row r="383754" spans="2:3" x14ac:dyDescent="0.25">
      <c r="B383754" s="74"/>
    </row>
    <row r="383755" spans="2:3" x14ac:dyDescent="0.25">
      <c r="B383755" s="74"/>
    </row>
    <row r="383756" spans="2:3" x14ac:dyDescent="0.25">
      <c r="B383756" s="74"/>
    </row>
    <row r="383757" spans="2:3" x14ac:dyDescent="0.25">
      <c r="B383757" s="74"/>
    </row>
    <row r="383758" spans="2:3" x14ac:dyDescent="0.25">
      <c r="B383758" s="74"/>
    </row>
    <row r="383809" spans="2:3" x14ac:dyDescent="0.25">
      <c r="C383809"/>
    </row>
    <row r="383810" spans="2:3" x14ac:dyDescent="0.25">
      <c r="B383810" s="74"/>
    </row>
    <row r="383811" spans="2:3" x14ac:dyDescent="0.25">
      <c r="B383811" s="74"/>
    </row>
    <row r="383812" spans="2:3" x14ac:dyDescent="0.25">
      <c r="B383812" s="74"/>
    </row>
    <row r="383813" spans="2:3" x14ac:dyDescent="0.25">
      <c r="B383813" s="74"/>
    </row>
    <row r="383814" spans="2:3" x14ac:dyDescent="0.25">
      <c r="B383814" s="74"/>
    </row>
    <row r="383815" spans="2:3" x14ac:dyDescent="0.25">
      <c r="B383815" s="74"/>
    </row>
    <row r="383816" spans="2:3" x14ac:dyDescent="0.25">
      <c r="B383816" s="74"/>
    </row>
    <row r="383817" spans="2:3" x14ac:dyDescent="0.25">
      <c r="B383817" s="74"/>
    </row>
    <row r="383818" spans="2:3" x14ac:dyDescent="0.25">
      <c r="B383818" s="74"/>
    </row>
    <row r="383819" spans="2:3" x14ac:dyDescent="0.25">
      <c r="B383819" s="74"/>
    </row>
    <row r="383820" spans="2:3" x14ac:dyDescent="0.25">
      <c r="B383820" s="74"/>
    </row>
    <row r="383821" spans="2:3" x14ac:dyDescent="0.25">
      <c r="B383821" s="74"/>
    </row>
    <row r="383822" spans="2:3" x14ac:dyDescent="0.25">
      <c r="B383822" s="74"/>
    </row>
    <row r="383873" spans="2:3" x14ac:dyDescent="0.25">
      <c r="C383873"/>
    </row>
    <row r="383874" spans="2:3" x14ac:dyDescent="0.25">
      <c r="B383874" s="74"/>
    </row>
    <row r="383875" spans="2:3" x14ac:dyDescent="0.25">
      <c r="B383875" s="74"/>
    </row>
    <row r="383876" spans="2:3" x14ac:dyDescent="0.25">
      <c r="B383876" s="74"/>
    </row>
    <row r="383877" spans="2:3" x14ac:dyDescent="0.25">
      <c r="B383877" s="74"/>
    </row>
    <row r="383878" spans="2:3" x14ac:dyDescent="0.25">
      <c r="B383878" s="74"/>
    </row>
    <row r="383879" spans="2:3" x14ac:dyDescent="0.25">
      <c r="B383879" s="74"/>
    </row>
    <row r="383880" spans="2:3" x14ac:dyDescent="0.25">
      <c r="B383880" s="74"/>
    </row>
    <row r="383881" spans="2:3" x14ac:dyDescent="0.25">
      <c r="B383881" s="74"/>
    </row>
    <row r="383882" spans="2:3" x14ac:dyDescent="0.25">
      <c r="B383882" s="74"/>
    </row>
    <row r="383883" spans="2:3" x14ac:dyDescent="0.25">
      <c r="B383883" s="74"/>
    </row>
    <row r="383884" spans="2:3" x14ac:dyDescent="0.25">
      <c r="B383884" s="74"/>
    </row>
    <row r="383885" spans="2:3" x14ac:dyDescent="0.25">
      <c r="B383885" s="74"/>
    </row>
    <row r="383886" spans="2:3" x14ac:dyDescent="0.25">
      <c r="B383886" s="74"/>
    </row>
    <row r="383937" spans="2:3" x14ac:dyDescent="0.25">
      <c r="C383937"/>
    </row>
    <row r="383938" spans="2:3" x14ac:dyDescent="0.25">
      <c r="B383938" s="74"/>
    </row>
    <row r="383939" spans="2:3" x14ac:dyDescent="0.25">
      <c r="B383939" s="74"/>
    </row>
    <row r="383940" spans="2:3" x14ac:dyDescent="0.25">
      <c r="B383940" s="74"/>
    </row>
    <row r="383941" spans="2:3" x14ac:dyDescent="0.25">
      <c r="B383941" s="74"/>
    </row>
    <row r="383942" spans="2:3" x14ac:dyDescent="0.25">
      <c r="B383942" s="74"/>
    </row>
    <row r="383943" spans="2:3" x14ac:dyDescent="0.25">
      <c r="B383943" s="74"/>
    </row>
    <row r="383944" spans="2:3" x14ac:dyDescent="0.25">
      <c r="B383944" s="74"/>
    </row>
    <row r="383945" spans="2:3" x14ac:dyDescent="0.25">
      <c r="B383945" s="74"/>
    </row>
    <row r="383946" spans="2:3" x14ac:dyDescent="0.25">
      <c r="B383946" s="74"/>
    </row>
    <row r="383947" spans="2:3" x14ac:dyDescent="0.25">
      <c r="B383947" s="74"/>
    </row>
    <row r="383948" spans="2:3" x14ac:dyDescent="0.25">
      <c r="B383948" s="74"/>
    </row>
    <row r="383949" spans="2:3" x14ac:dyDescent="0.25">
      <c r="B383949" s="74"/>
    </row>
    <row r="383950" spans="2:3" x14ac:dyDescent="0.25">
      <c r="B383950" s="74"/>
    </row>
    <row r="384001" spans="2:3" x14ac:dyDescent="0.25">
      <c r="C384001"/>
    </row>
    <row r="384002" spans="2:3" x14ac:dyDescent="0.25">
      <c r="B384002" s="74"/>
    </row>
    <row r="384003" spans="2:3" x14ac:dyDescent="0.25">
      <c r="B384003" s="74"/>
    </row>
    <row r="384004" spans="2:3" x14ac:dyDescent="0.25">
      <c r="B384004" s="74"/>
    </row>
    <row r="384005" spans="2:3" x14ac:dyDescent="0.25">
      <c r="B384005" s="74"/>
    </row>
    <row r="384006" spans="2:3" x14ac:dyDescent="0.25">
      <c r="B384006" s="74"/>
    </row>
    <row r="384007" spans="2:3" x14ac:dyDescent="0.25">
      <c r="B384007" s="74"/>
    </row>
    <row r="384008" spans="2:3" x14ac:dyDescent="0.25">
      <c r="B384008" s="74"/>
    </row>
    <row r="384009" spans="2:3" x14ac:dyDescent="0.25">
      <c r="B384009" s="74"/>
    </row>
    <row r="384010" spans="2:3" x14ac:dyDescent="0.25">
      <c r="B384010" s="74"/>
    </row>
    <row r="384011" spans="2:3" x14ac:dyDescent="0.25">
      <c r="B384011" s="74"/>
    </row>
    <row r="384012" spans="2:3" x14ac:dyDescent="0.25">
      <c r="B384012" s="74"/>
    </row>
    <row r="384013" spans="2:3" x14ac:dyDescent="0.25">
      <c r="B384013" s="74"/>
    </row>
    <row r="384014" spans="2:3" x14ac:dyDescent="0.25">
      <c r="B384014" s="74"/>
    </row>
    <row r="384065" spans="2:3" x14ac:dyDescent="0.25">
      <c r="C384065"/>
    </row>
    <row r="384066" spans="2:3" x14ac:dyDescent="0.25">
      <c r="B384066" s="74"/>
    </row>
    <row r="384067" spans="2:3" x14ac:dyDescent="0.25">
      <c r="B384067" s="74"/>
    </row>
    <row r="384068" spans="2:3" x14ac:dyDescent="0.25">
      <c r="B384068" s="74"/>
    </row>
    <row r="384069" spans="2:3" x14ac:dyDescent="0.25">
      <c r="B384069" s="74"/>
    </row>
    <row r="384070" spans="2:3" x14ac:dyDescent="0.25">
      <c r="B384070" s="74"/>
    </row>
    <row r="384071" spans="2:3" x14ac:dyDescent="0.25">
      <c r="B384071" s="74"/>
    </row>
    <row r="384072" spans="2:3" x14ac:dyDescent="0.25">
      <c r="B384072" s="74"/>
    </row>
    <row r="384073" spans="2:3" x14ac:dyDescent="0.25">
      <c r="B384073" s="74"/>
    </row>
    <row r="384074" spans="2:3" x14ac:dyDescent="0.25">
      <c r="B384074" s="74"/>
    </row>
    <row r="384075" spans="2:3" x14ac:dyDescent="0.25">
      <c r="B384075" s="74"/>
    </row>
    <row r="384076" spans="2:3" x14ac:dyDescent="0.25">
      <c r="B384076" s="74"/>
    </row>
    <row r="384077" spans="2:3" x14ac:dyDescent="0.25">
      <c r="B384077" s="74"/>
    </row>
    <row r="384078" spans="2:3" x14ac:dyDescent="0.25">
      <c r="B384078" s="74"/>
    </row>
    <row r="384129" spans="2:3" x14ac:dyDescent="0.25">
      <c r="C384129"/>
    </row>
    <row r="384130" spans="2:3" x14ac:dyDescent="0.25">
      <c r="B384130" s="74"/>
    </row>
    <row r="384131" spans="2:3" x14ac:dyDescent="0.25">
      <c r="B384131" s="74"/>
    </row>
    <row r="384132" spans="2:3" x14ac:dyDescent="0.25">
      <c r="B384132" s="74"/>
    </row>
    <row r="384133" spans="2:3" x14ac:dyDescent="0.25">
      <c r="B384133" s="74"/>
    </row>
    <row r="384134" spans="2:3" x14ac:dyDescent="0.25">
      <c r="B384134" s="74"/>
    </row>
    <row r="384135" spans="2:3" x14ac:dyDescent="0.25">
      <c r="B384135" s="74"/>
    </row>
    <row r="384136" spans="2:3" x14ac:dyDescent="0.25">
      <c r="B384136" s="74"/>
    </row>
    <row r="384137" spans="2:3" x14ac:dyDescent="0.25">
      <c r="B384137" s="74"/>
    </row>
    <row r="384138" spans="2:3" x14ac:dyDescent="0.25">
      <c r="B384138" s="74"/>
    </row>
    <row r="384139" spans="2:3" x14ac:dyDescent="0.25">
      <c r="B384139" s="74"/>
    </row>
    <row r="384140" spans="2:3" x14ac:dyDescent="0.25">
      <c r="B384140" s="74"/>
    </row>
    <row r="384141" spans="2:3" x14ac:dyDescent="0.25">
      <c r="B384141" s="74"/>
    </row>
    <row r="384142" spans="2:3" x14ac:dyDescent="0.25">
      <c r="B384142" s="74"/>
    </row>
    <row r="384193" spans="2:3" x14ac:dyDescent="0.25">
      <c r="C384193"/>
    </row>
    <row r="384194" spans="2:3" x14ac:dyDescent="0.25">
      <c r="B384194" s="74"/>
    </row>
    <row r="384195" spans="2:3" x14ac:dyDescent="0.25">
      <c r="B384195" s="74"/>
    </row>
    <row r="384196" spans="2:3" x14ac:dyDescent="0.25">
      <c r="B384196" s="74"/>
    </row>
    <row r="384197" spans="2:3" x14ac:dyDescent="0.25">
      <c r="B384197" s="74"/>
    </row>
    <row r="384198" spans="2:3" x14ac:dyDescent="0.25">
      <c r="B384198" s="74"/>
    </row>
    <row r="384199" spans="2:3" x14ac:dyDescent="0.25">
      <c r="B384199" s="74"/>
    </row>
    <row r="384200" spans="2:3" x14ac:dyDescent="0.25">
      <c r="B384200" s="74"/>
    </row>
    <row r="384201" spans="2:3" x14ac:dyDescent="0.25">
      <c r="B384201" s="74"/>
    </row>
    <row r="384202" spans="2:3" x14ac:dyDescent="0.25">
      <c r="B384202" s="74"/>
    </row>
    <row r="384203" spans="2:3" x14ac:dyDescent="0.25">
      <c r="B384203" s="74"/>
    </row>
    <row r="384204" spans="2:3" x14ac:dyDescent="0.25">
      <c r="B384204" s="74"/>
    </row>
    <row r="384205" spans="2:3" x14ac:dyDescent="0.25">
      <c r="B384205" s="74"/>
    </row>
    <row r="384206" spans="2:3" x14ac:dyDescent="0.25">
      <c r="B384206" s="74"/>
    </row>
    <row r="384257" spans="2:3" x14ac:dyDescent="0.25">
      <c r="C384257"/>
    </row>
    <row r="384258" spans="2:3" x14ac:dyDescent="0.25">
      <c r="B384258" s="74"/>
    </row>
    <row r="384259" spans="2:3" x14ac:dyDescent="0.25">
      <c r="B384259" s="74"/>
    </row>
    <row r="384260" spans="2:3" x14ac:dyDescent="0.25">
      <c r="B384260" s="74"/>
    </row>
    <row r="384261" spans="2:3" x14ac:dyDescent="0.25">
      <c r="B384261" s="74"/>
    </row>
    <row r="384262" spans="2:3" x14ac:dyDescent="0.25">
      <c r="B384262" s="74"/>
    </row>
    <row r="384263" spans="2:3" x14ac:dyDescent="0.25">
      <c r="B384263" s="74"/>
    </row>
    <row r="384264" spans="2:3" x14ac:dyDescent="0.25">
      <c r="B384264" s="74"/>
    </row>
    <row r="384265" spans="2:3" x14ac:dyDescent="0.25">
      <c r="B384265" s="74"/>
    </row>
    <row r="384266" spans="2:3" x14ac:dyDescent="0.25">
      <c r="B384266" s="74"/>
    </row>
    <row r="384267" spans="2:3" x14ac:dyDescent="0.25">
      <c r="B384267" s="74"/>
    </row>
    <row r="384268" spans="2:3" x14ac:dyDescent="0.25">
      <c r="B384268" s="74"/>
    </row>
    <row r="384269" spans="2:3" x14ac:dyDescent="0.25">
      <c r="B384269" s="74"/>
    </row>
    <row r="384270" spans="2:3" x14ac:dyDescent="0.25">
      <c r="B384270" s="74"/>
    </row>
    <row r="384321" spans="2:3" x14ac:dyDescent="0.25">
      <c r="C384321"/>
    </row>
    <row r="384322" spans="2:3" x14ac:dyDescent="0.25">
      <c r="B384322" s="74"/>
    </row>
    <row r="384323" spans="2:3" x14ac:dyDescent="0.25">
      <c r="B384323" s="74"/>
    </row>
    <row r="384324" spans="2:3" x14ac:dyDescent="0.25">
      <c r="B384324" s="74"/>
    </row>
    <row r="384325" spans="2:3" x14ac:dyDescent="0.25">
      <c r="B384325" s="74"/>
    </row>
    <row r="384326" spans="2:3" x14ac:dyDescent="0.25">
      <c r="B384326" s="74"/>
    </row>
    <row r="384327" spans="2:3" x14ac:dyDescent="0.25">
      <c r="B384327" s="74"/>
    </row>
    <row r="384328" spans="2:3" x14ac:dyDescent="0.25">
      <c r="B384328" s="74"/>
    </row>
    <row r="384329" spans="2:3" x14ac:dyDescent="0.25">
      <c r="B384329" s="74"/>
    </row>
    <row r="384330" spans="2:3" x14ac:dyDescent="0.25">
      <c r="B384330" s="74"/>
    </row>
    <row r="384331" spans="2:3" x14ac:dyDescent="0.25">
      <c r="B384331" s="74"/>
    </row>
    <row r="384332" spans="2:3" x14ac:dyDescent="0.25">
      <c r="B384332" s="74"/>
    </row>
    <row r="384333" spans="2:3" x14ac:dyDescent="0.25">
      <c r="B384333" s="74"/>
    </row>
    <row r="384334" spans="2:3" x14ac:dyDescent="0.25">
      <c r="B384334" s="74"/>
    </row>
    <row r="384385" spans="2:3" x14ac:dyDescent="0.25">
      <c r="C384385"/>
    </row>
    <row r="384386" spans="2:3" x14ac:dyDescent="0.25">
      <c r="B384386" s="74"/>
    </row>
    <row r="384387" spans="2:3" x14ac:dyDescent="0.25">
      <c r="B384387" s="74"/>
    </row>
    <row r="384388" spans="2:3" x14ac:dyDescent="0.25">
      <c r="B384388" s="74"/>
    </row>
    <row r="384389" spans="2:3" x14ac:dyDescent="0.25">
      <c r="B384389" s="74"/>
    </row>
    <row r="384390" spans="2:3" x14ac:dyDescent="0.25">
      <c r="B384390" s="74"/>
    </row>
    <row r="384391" spans="2:3" x14ac:dyDescent="0.25">
      <c r="B384391" s="74"/>
    </row>
    <row r="384392" spans="2:3" x14ac:dyDescent="0.25">
      <c r="B384392" s="74"/>
    </row>
    <row r="384393" spans="2:3" x14ac:dyDescent="0.25">
      <c r="B384393" s="74"/>
    </row>
    <row r="384394" spans="2:3" x14ac:dyDescent="0.25">
      <c r="B384394" s="74"/>
    </row>
    <row r="384395" spans="2:3" x14ac:dyDescent="0.25">
      <c r="B384395" s="74"/>
    </row>
    <row r="384396" spans="2:3" x14ac:dyDescent="0.25">
      <c r="B384396" s="74"/>
    </row>
    <row r="384397" spans="2:3" x14ac:dyDescent="0.25">
      <c r="B384397" s="74"/>
    </row>
    <row r="384398" spans="2:3" x14ac:dyDescent="0.25">
      <c r="B384398" s="74"/>
    </row>
    <row r="384449" spans="2:3" x14ac:dyDescent="0.25">
      <c r="C384449"/>
    </row>
    <row r="384450" spans="2:3" x14ac:dyDescent="0.25">
      <c r="B384450" s="74"/>
    </row>
    <row r="384451" spans="2:3" x14ac:dyDescent="0.25">
      <c r="B384451" s="74"/>
    </row>
    <row r="384452" spans="2:3" x14ac:dyDescent="0.25">
      <c r="B384452" s="74"/>
    </row>
    <row r="384453" spans="2:3" x14ac:dyDescent="0.25">
      <c r="B384453" s="74"/>
    </row>
    <row r="384454" spans="2:3" x14ac:dyDescent="0.25">
      <c r="B384454" s="74"/>
    </row>
    <row r="384455" spans="2:3" x14ac:dyDescent="0.25">
      <c r="B384455" s="74"/>
    </row>
    <row r="384456" spans="2:3" x14ac:dyDescent="0.25">
      <c r="B384456" s="74"/>
    </row>
    <row r="384457" spans="2:3" x14ac:dyDescent="0.25">
      <c r="B384457" s="74"/>
    </row>
    <row r="384458" spans="2:3" x14ac:dyDescent="0.25">
      <c r="B384458" s="74"/>
    </row>
    <row r="384459" spans="2:3" x14ac:dyDescent="0.25">
      <c r="B384459" s="74"/>
    </row>
    <row r="384460" spans="2:3" x14ac:dyDescent="0.25">
      <c r="B384460" s="74"/>
    </row>
    <row r="384461" spans="2:3" x14ac:dyDescent="0.25">
      <c r="B384461" s="74"/>
    </row>
    <row r="384462" spans="2:3" x14ac:dyDescent="0.25">
      <c r="B384462" s="74"/>
    </row>
    <row r="384513" spans="2:3" x14ac:dyDescent="0.25">
      <c r="C384513"/>
    </row>
    <row r="384514" spans="2:3" x14ac:dyDescent="0.25">
      <c r="B384514" s="74"/>
    </row>
    <row r="384515" spans="2:3" x14ac:dyDescent="0.25">
      <c r="B384515" s="74"/>
    </row>
    <row r="384516" spans="2:3" x14ac:dyDescent="0.25">
      <c r="B384516" s="74"/>
    </row>
    <row r="384517" spans="2:3" x14ac:dyDescent="0.25">
      <c r="B384517" s="74"/>
    </row>
    <row r="384518" spans="2:3" x14ac:dyDescent="0.25">
      <c r="B384518" s="74"/>
    </row>
    <row r="384519" spans="2:3" x14ac:dyDescent="0.25">
      <c r="B384519" s="74"/>
    </row>
    <row r="384520" spans="2:3" x14ac:dyDescent="0.25">
      <c r="B384520" s="74"/>
    </row>
    <row r="384521" spans="2:3" x14ac:dyDescent="0.25">
      <c r="B384521" s="74"/>
    </row>
    <row r="384522" spans="2:3" x14ac:dyDescent="0.25">
      <c r="B384522" s="74"/>
    </row>
    <row r="384523" spans="2:3" x14ac:dyDescent="0.25">
      <c r="B384523" s="74"/>
    </row>
    <row r="384524" spans="2:3" x14ac:dyDescent="0.25">
      <c r="B384524" s="74"/>
    </row>
    <row r="384525" spans="2:3" x14ac:dyDescent="0.25">
      <c r="B384525" s="74"/>
    </row>
    <row r="384526" spans="2:3" x14ac:dyDescent="0.25">
      <c r="B384526" s="74"/>
    </row>
    <row r="384577" spans="2:3" x14ac:dyDescent="0.25">
      <c r="C384577"/>
    </row>
    <row r="384578" spans="2:3" x14ac:dyDescent="0.25">
      <c r="B384578" s="74"/>
    </row>
    <row r="384579" spans="2:3" x14ac:dyDescent="0.25">
      <c r="B384579" s="74"/>
    </row>
    <row r="384580" spans="2:3" x14ac:dyDescent="0.25">
      <c r="B384580" s="74"/>
    </row>
    <row r="384581" spans="2:3" x14ac:dyDescent="0.25">
      <c r="B384581" s="74"/>
    </row>
    <row r="384582" spans="2:3" x14ac:dyDescent="0.25">
      <c r="B384582" s="74"/>
    </row>
    <row r="384583" spans="2:3" x14ac:dyDescent="0.25">
      <c r="B384583" s="74"/>
    </row>
    <row r="384584" spans="2:3" x14ac:dyDescent="0.25">
      <c r="B384584" s="74"/>
    </row>
    <row r="384585" spans="2:3" x14ac:dyDescent="0.25">
      <c r="B384585" s="74"/>
    </row>
    <row r="384586" spans="2:3" x14ac:dyDescent="0.25">
      <c r="B384586" s="74"/>
    </row>
    <row r="384587" spans="2:3" x14ac:dyDescent="0.25">
      <c r="B384587" s="74"/>
    </row>
    <row r="384588" spans="2:3" x14ac:dyDescent="0.25">
      <c r="B384588" s="74"/>
    </row>
    <row r="384589" spans="2:3" x14ac:dyDescent="0.25">
      <c r="B384589" s="74"/>
    </row>
    <row r="384590" spans="2:3" x14ac:dyDescent="0.25">
      <c r="B384590" s="74"/>
    </row>
    <row r="384641" spans="2:3" x14ac:dyDescent="0.25">
      <c r="C384641"/>
    </row>
    <row r="384642" spans="2:3" x14ac:dyDescent="0.25">
      <c r="B384642" s="74"/>
    </row>
    <row r="384643" spans="2:3" x14ac:dyDescent="0.25">
      <c r="B384643" s="74"/>
    </row>
    <row r="384644" spans="2:3" x14ac:dyDescent="0.25">
      <c r="B384644" s="74"/>
    </row>
    <row r="384645" spans="2:3" x14ac:dyDescent="0.25">
      <c r="B384645" s="74"/>
    </row>
    <row r="384646" spans="2:3" x14ac:dyDescent="0.25">
      <c r="B384646" s="74"/>
    </row>
    <row r="384647" spans="2:3" x14ac:dyDescent="0.25">
      <c r="B384647" s="74"/>
    </row>
    <row r="384648" spans="2:3" x14ac:dyDescent="0.25">
      <c r="B384648" s="74"/>
    </row>
    <row r="384649" spans="2:3" x14ac:dyDescent="0.25">
      <c r="B384649" s="74"/>
    </row>
    <row r="384650" spans="2:3" x14ac:dyDescent="0.25">
      <c r="B384650" s="74"/>
    </row>
    <row r="384651" spans="2:3" x14ac:dyDescent="0.25">
      <c r="B384651" s="74"/>
    </row>
    <row r="384652" spans="2:3" x14ac:dyDescent="0.25">
      <c r="B384652" s="74"/>
    </row>
    <row r="384653" spans="2:3" x14ac:dyDescent="0.25">
      <c r="B384653" s="74"/>
    </row>
    <row r="384654" spans="2:3" x14ac:dyDescent="0.25">
      <c r="B384654" s="74"/>
    </row>
    <row r="384705" spans="2:3" x14ac:dyDescent="0.25">
      <c r="C384705"/>
    </row>
    <row r="384706" spans="2:3" x14ac:dyDescent="0.25">
      <c r="B384706" s="74"/>
    </row>
    <row r="384707" spans="2:3" x14ac:dyDescent="0.25">
      <c r="B384707" s="74"/>
    </row>
    <row r="384708" spans="2:3" x14ac:dyDescent="0.25">
      <c r="B384708" s="74"/>
    </row>
    <row r="384709" spans="2:3" x14ac:dyDescent="0.25">
      <c r="B384709" s="74"/>
    </row>
    <row r="384710" spans="2:3" x14ac:dyDescent="0.25">
      <c r="B384710" s="74"/>
    </row>
    <row r="384711" spans="2:3" x14ac:dyDescent="0.25">
      <c r="B384711" s="74"/>
    </row>
    <row r="384712" spans="2:3" x14ac:dyDescent="0.25">
      <c r="B384712" s="74"/>
    </row>
    <row r="384713" spans="2:3" x14ac:dyDescent="0.25">
      <c r="B384713" s="74"/>
    </row>
    <row r="384714" spans="2:3" x14ac:dyDescent="0.25">
      <c r="B384714" s="74"/>
    </row>
    <row r="384715" spans="2:3" x14ac:dyDescent="0.25">
      <c r="B384715" s="74"/>
    </row>
    <row r="384716" spans="2:3" x14ac:dyDescent="0.25">
      <c r="B384716" s="74"/>
    </row>
    <row r="384717" spans="2:3" x14ac:dyDescent="0.25">
      <c r="B384717" s="74"/>
    </row>
    <row r="384718" spans="2:3" x14ac:dyDescent="0.25">
      <c r="B384718" s="74"/>
    </row>
    <row r="384769" spans="2:3" x14ac:dyDescent="0.25">
      <c r="C384769"/>
    </row>
    <row r="384770" spans="2:3" x14ac:dyDescent="0.25">
      <c r="B384770" s="74"/>
    </row>
    <row r="384771" spans="2:3" x14ac:dyDescent="0.25">
      <c r="B384771" s="74"/>
    </row>
    <row r="384772" spans="2:3" x14ac:dyDescent="0.25">
      <c r="B384772" s="74"/>
    </row>
    <row r="384773" spans="2:3" x14ac:dyDescent="0.25">
      <c r="B384773" s="74"/>
    </row>
    <row r="384774" spans="2:3" x14ac:dyDescent="0.25">
      <c r="B384774" s="74"/>
    </row>
    <row r="384775" spans="2:3" x14ac:dyDescent="0.25">
      <c r="B384775" s="74"/>
    </row>
    <row r="384776" spans="2:3" x14ac:dyDescent="0.25">
      <c r="B384776" s="74"/>
    </row>
    <row r="384777" spans="2:3" x14ac:dyDescent="0.25">
      <c r="B384777" s="74"/>
    </row>
    <row r="384778" spans="2:3" x14ac:dyDescent="0.25">
      <c r="B384778" s="74"/>
    </row>
    <row r="384779" spans="2:3" x14ac:dyDescent="0.25">
      <c r="B384779" s="74"/>
    </row>
    <row r="384780" spans="2:3" x14ac:dyDescent="0.25">
      <c r="B384780" s="74"/>
    </row>
    <row r="384781" spans="2:3" x14ac:dyDescent="0.25">
      <c r="B384781" s="74"/>
    </row>
    <row r="384782" spans="2:3" x14ac:dyDescent="0.25">
      <c r="B384782" s="74"/>
    </row>
    <row r="384833" spans="2:3" x14ac:dyDescent="0.25">
      <c r="C384833"/>
    </row>
    <row r="384834" spans="2:3" x14ac:dyDescent="0.25">
      <c r="B384834" s="74"/>
    </row>
    <row r="384835" spans="2:3" x14ac:dyDescent="0.25">
      <c r="B384835" s="74"/>
    </row>
    <row r="384836" spans="2:3" x14ac:dyDescent="0.25">
      <c r="B384836" s="74"/>
    </row>
    <row r="384837" spans="2:3" x14ac:dyDescent="0.25">
      <c r="B384837" s="74"/>
    </row>
    <row r="384838" spans="2:3" x14ac:dyDescent="0.25">
      <c r="B384838" s="74"/>
    </row>
    <row r="384839" spans="2:3" x14ac:dyDescent="0.25">
      <c r="B384839" s="74"/>
    </row>
    <row r="384840" spans="2:3" x14ac:dyDescent="0.25">
      <c r="B384840" s="74"/>
    </row>
    <row r="384841" spans="2:3" x14ac:dyDescent="0.25">
      <c r="B384841" s="74"/>
    </row>
    <row r="384842" spans="2:3" x14ac:dyDescent="0.25">
      <c r="B384842" s="74"/>
    </row>
    <row r="384843" spans="2:3" x14ac:dyDescent="0.25">
      <c r="B384843" s="74"/>
    </row>
    <row r="384844" spans="2:3" x14ac:dyDescent="0.25">
      <c r="B384844" s="74"/>
    </row>
    <row r="384845" spans="2:3" x14ac:dyDescent="0.25">
      <c r="B384845" s="74"/>
    </row>
    <row r="384846" spans="2:3" x14ac:dyDescent="0.25">
      <c r="B384846" s="74"/>
    </row>
    <row r="384897" spans="2:3" x14ac:dyDescent="0.25">
      <c r="C384897"/>
    </row>
    <row r="384898" spans="2:3" x14ac:dyDescent="0.25">
      <c r="B384898" s="74"/>
    </row>
    <row r="384899" spans="2:3" x14ac:dyDescent="0.25">
      <c r="B384899" s="74"/>
    </row>
    <row r="384900" spans="2:3" x14ac:dyDescent="0.25">
      <c r="B384900" s="74"/>
    </row>
    <row r="384901" spans="2:3" x14ac:dyDescent="0.25">
      <c r="B384901" s="74"/>
    </row>
    <row r="384902" spans="2:3" x14ac:dyDescent="0.25">
      <c r="B384902" s="74"/>
    </row>
    <row r="384903" spans="2:3" x14ac:dyDescent="0.25">
      <c r="B384903" s="74"/>
    </row>
    <row r="384904" spans="2:3" x14ac:dyDescent="0.25">
      <c r="B384904" s="74"/>
    </row>
    <row r="384905" spans="2:3" x14ac:dyDescent="0.25">
      <c r="B384905" s="74"/>
    </row>
    <row r="384906" spans="2:3" x14ac:dyDescent="0.25">
      <c r="B384906" s="74"/>
    </row>
    <row r="384907" spans="2:3" x14ac:dyDescent="0.25">
      <c r="B384907" s="74"/>
    </row>
    <row r="384908" spans="2:3" x14ac:dyDescent="0.25">
      <c r="B384908" s="74"/>
    </row>
    <row r="384909" spans="2:3" x14ac:dyDescent="0.25">
      <c r="B384909" s="74"/>
    </row>
    <row r="384910" spans="2:3" x14ac:dyDescent="0.25">
      <c r="B384910" s="74"/>
    </row>
    <row r="384961" spans="2:3" x14ac:dyDescent="0.25">
      <c r="C384961"/>
    </row>
    <row r="384962" spans="2:3" x14ac:dyDescent="0.25">
      <c r="B384962" s="74"/>
    </row>
    <row r="384963" spans="2:3" x14ac:dyDescent="0.25">
      <c r="B384963" s="74"/>
    </row>
    <row r="384964" spans="2:3" x14ac:dyDescent="0.25">
      <c r="B384964" s="74"/>
    </row>
    <row r="384965" spans="2:3" x14ac:dyDescent="0.25">
      <c r="B384965" s="74"/>
    </row>
    <row r="384966" spans="2:3" x14ac:dyDescent="0.25">
      <c r="B384966" s="74"/>
    </row>
    <row r="384967" spans="2:3" x14ac:dyDescent="0.25">
      <c r="B384967" s="74"/>
    </row>
    <row r="384968" spans="2:3" x14ac:dyDescent="0.25">
      <c r="B384968" s="74"/>
    </row>
    <row r="384969" spans="2:3" x14ac:dyDescent="0.25">
      <c r="B384969" s="74"/>
    </row>
    <row r="384970" spans="2:3" x14ac:dyDescent="0.25">
      <c r="B384970" s="74"/>
    </row>
    <row r="384971" spans="2:3" x14ac:dyDescent="0.25">
      <c r="B384971" s="74"/>
    </row>
    <row r="384972" spans="2:3" x14ac:dyDescent="0.25">
      <c r="B384972" s="74"/>
    </row>
    <row r="384973" spans="2:3" x14ac:dyDescent="0.25">
      <c r="B384973" s="74"/>
    </row>
    <row r="384974" spans="2:3" x14ac:dyDescent="0.25">
      <c r="B384974" s="74"/>
    </row>
    <row r="385025" spans="2:3" x14ac:dyDescent="0.25">
      <c r="C385025"/>
    </row>
    <row r="385026" spans="2:3" x14ac:dyDescent="0.25">
      <c r="B385026" s="74"/>
    </row>
    <row r="385027" spans="2:3" x14ac:dyDescent="0.25">
      <c r="B385027" s="74"/>
    </row>
    <row r="385028" spans="2:3" x14ac:dyDescent="0.25">
      <c r="B385028" s="74"/>
    </row>
    <row r="385029" spans="2:3" x14ac:dyDescent="0.25">
      <c r="B385029" s="74"/>
    </row>
    <row r="385030" spans="2:3" x14ac:dyDescent="0.25">
      <c r="B385030" s="74"/>
    </row>
    <row r="385031" spans="2:3" x14ac:dyDescent="0.25">
      <c r="B385031" s="74"/>
    </row>
    <row r="385032" spans="2:3" x14ac:dyDescent="0.25">
      <c r="B385032" s="74"/>
    </row>
    <row r="385033" spans="2:3" x14ac:dyDescent="0.25">
      <c r="B385033" s="74"/>
    </row>
    <row r="385034" spans="2:3" x14ac:dyDescent="0.25">
      <c r="B385034" s="74"/>
    </row>
    <row r="385035" spans="2:3" x14ac:dyDescent="0.25">
      <c r="B385035" s="74"/>
    </row>
    <row r="385036" spans="2:3" x14ac:dyDescent="0.25">
      <c r="B385036" s="74"/>
    </row>
    <row r="385037" spans="2:3" x14ac:dyDescent="0.25">
      <c r="B385037" s="74"/>
    </row>
    <row r="385038" spans="2:3" x14ac:dyDescent="0.25">
      <c r="B385038" s="74"/>
    </row>
    <row r="385089" spans="2:3" x14ac:dyDescent="0.25">
      <c r="C385089"/>
    </row>
    <row r="385090" spans="2:3" x14ac:dyDescent="0.25">
      <c r="B385090" s="74"/>
    </row>
    <row r="385091" spans="2:3" x14ac:dyDescent="0.25">
      <c r="B385091" s="74"/>
    </row>
    <row r="385092" spans="2:3" x14ac:dyDescent="0.25">
      <c r="B385092" s="74"/>
    </row>
    <row r="385093" spans="2:3" x14ac:dyDescent="0.25">
      <c r="B385093" s="74"/>
    </row>
    <row r="385094" spans="2:3" x14ac:dyDescent="0.25">
      <c r="B385094" s="74"/>
    </row>
    <row r="385095" spans="2:3" x14ac:dyDescent="0.25">
      <c r="B385095" s="74"/>
    </row>
    <row r="385096" spans="2:3" x14ac:dyDescent="0.25">
      <c r="B385096" s="74"/>
    </row>
    <row r="385097" spans="2:3" x14ac:dyDescent="0.25">
      <c r="B385097" s="74"/>
    </row>
    <row r="385098" spans="2:3" x14ac:dyDescent="0.25">
      <c r="B385098" s="74"/>
    </row>
    <row r="385099" spans="2:3" x14ac:dyDescent="0.25">
      <c r="B385099" s="74"/>
    </row>
    <row r="385100" spans="2:3" x14ac:dyDescent="0.25">
      <c r="B385100" s="74"/>
    </row>
    <row r="385101" spans="2:3" x14ac:dyDescent="0.25">
      <c r="B385101" s="74"/>
    </row>
    <row r="385102" spans="2:3" x14ac:dyDescent="0.25">
      <c r="B385102" s="74"/>
    </row>
    <row r="385153" spans="2:3" x14ac:dyDescent="0.25">
      <c r="C385153"/>
    </row>
    <row r="385154" spans="2:3" x14ac:dyDescent="0.25">
      <c r="B385154" s="74"/>
    </row>
    <row r="385155" spans="2:3" x14ac:dyDescent="0.25">
      <c r="B385155" s="74"/>
    </row>
    <row r="385156" spans="2:3" x14ac:dyDescent="0.25">
      <c r="B385156" s="74"/>
    </row>
    <row r="385157" spans="2:3" x14ac:dyDescent="0.25">
      <c r="B385157" s="74"/>
    </row>
    <row r="385158" spans="2:3" x14ac:dyDescent="0.25">
      <c r="B385158" s="74"/>
    </row>
    <row r="385159" spans="2:3" x14ac:dyDescent="0.25">
      <c r="B385159" s="74"/>
    </row>
    <row r="385160" spans="2:3" x14ac:dyDescent="0.25">
      <c r="B385160" s="74"/>
    </row>
    <row r="385161" spans="2:3" x14ac:dyDescent="0.25">
      <c r="B385161" s="74"/>
    </row>
    <row r="385162" spans="2:3" x14ac:dyDescent="0.25">
      <c r="B385162" s="74"/>
    </row>
    <row r="385163" spans="2:3" x14ac:dyDescent="0.25">
      <c r="B385163" s="74"/>
    </row>
    <row r="385164" spans="2:3" x14ac:dyDescent="0.25">
      <c r="B385164" s="74"/>
    </row>
    <row r="385165" spans="2:3" x14ac:dyDescent="0.25">
      <c r="B385165" s="74"/>
    </row>
    <row r="385166" spans="2:3" x14ac:dyDescent="0.25">
      <c r="B385166" s="74"/>
    </row>
    <row r="385217" spans="2:3" x14ac:dyDescent="0.25">
      <c r="C385217"/>
    </row>
    <row r="385218" spans="2:3" x14ac:dyDescent="0.25">
      <c r="B385218" s="74"/>
    </row>
    <row r="385219" spans="2:3" x14ac:dyDescent="0.25">
      <c r="B385219" s="74"/>
    </row>
    <row r="385220" spans="2:3" x14ac:dyDescent="0.25">
      <c r="B385220" s="74"/>
    </row>
    <row r="385221" spans="2:3" x14ac:dyDescent="0.25">
      <c r="B385221" s="74"/>
    </row>
    <row r="385222" spans="2:3" x14ac:dyDescent="0.25">
      <c r="B385222" s="74"/>
    </row>
    <row r="385223" spans="2:3" x14ac:dyDescent="0.25">
      <c r="B385223" s="74"/>
    </row>
    <row r="385224" spans="2:3" x14ac:dyDescent="0.25">
      <c r="B385224" s="74"/>
    </row>
    <row r="385225" spans="2:3" x14ac:dyDescent="0.25">
      <c r="B385225" s="74"/>
    </row>
    <row r="385226" spans="2:3" x14ac:dyDescent="0.25">
      <c r="B385226" s="74"/>
    </row>
    <row r="385227" spans="2:3" x14ac:dyDescent="0.25">
      <c r="B385227" s="74"/>
    </row>
    <row r="385228" spans="2:3" x14ac:dyDescent="0.25">
      <c r="B385228" s="74"/>
    </row>
    <row r="385229" spans="2:3" x14ac:dyDescent="0.25">
      <c r="B385229" s="74"/>
    </row>
    <row r="385230" spans="2:3" x14ac:dyDescent="0.25">
      <c r="B385230" s="74"/>
    </row>
    <row r="385281" spans="2:3" x14ac:dyDescent="0.25">
      <c r="C385281"/>
    </row>
    <row r="385282" spans="2:3" x14ac:dyDescent="0.25">
      <c r="B385282" s="74"/>
    </row>
    <row r="385283" spans="2:3" x14ac:dyDescent="0.25">
      <c r="B385283" s="74"/>
    </row>
    <row r="385284" spans="2:3" x14ac:dyDescent="0.25">
      <c r="B385284" s="74"/>
    </row>
    <row r="385285" spans="2:3" x14ac:dyDescent="0.25">
      <c r="B385285" s="74"/>
    </row>
    <row r="385286" spans="2:3" x14ac:dyDescent="0.25">
      <c r="B385286" s="74"/>
    </row>
    <row r="385287" spans="2:3" x14ac:dyDescent="0.25">
      <c r="B385287" s="74"/>
    </row>
    <row r="385288" spans="2:3" x14ac:dyDescent="0.25">
      <c r="B385288" s="74"/>
    </row>
    <row r="385289" spans="2:3" x14ac:dyDescent="0.25">
      <c r="B385289" s="74"/>
    </row>
    <row r="385290" spans="2:3" x14ac:dyDescent="0.25">
      <c r="B385290" s="74"/>
    </row>
    <row r="385291" spans="2:3" x14ac:dyDescent="0.25">
      <c r="B385291" s="74"/>
    </row>
    <row r="385292" spans="2:3" x14ac:dyDescent="0.25">
      <c r="B385292" s="74"/>
    </row>
    <row r="385293" spans="2:3" x14ac:dyDescent="0.25">
      <c r="B385293" s="74"/>
    </row>
    <row r="385294" spans="2:3" x14ac:dyDescent="0.25">
      <c r="B385294" s="74"/>
    </row>
    <row r="385345" spans="2:3" x14ac:dyDescent="0.25">
      <c r="C385345"/>
    </row>
    <row r="385346" spans="2:3" x14ac:dyDescent="0.25">
      <c r="B385346" s="74"/>
    </row>
    <row r="385347" spans="2:3" x14ac:dyDescent="0.25">
      <c r="B385347" s="74"/>
    </row>
    <row r="385348" spans="2:3" x14ac:dyDescent="0.25">
      <c r="B385348" s="74"/>
    </row>
    <row r="385349" spans="2:3" x14ac:dyDescent="0.25">
      <c r="B385349" s="74"/>
    </row>
    <row r="385350" spans="2:3" x14ac:dyDescent="0.25">
      <c r="B385350" s="74"/>
    </row>
    <row r="385351" spans="2:3" x14ac:dyDescent="0.25">
      <c r="B385351" s="74"/>
    </row>
    <row r="385352" spans="2:3" x14ac:dyDescent="0.25">
      <c r="B385352" s="74"/>
    </row>
    <row r="385353" spans="2:3" x14ac:dyDescent="0.25">
      <c r="B385353" s="74"/>
    </row>
    <row r="385354" spans="2:3" x14ac:dyDescent="0.25">
      <c r="B385354" s="74"/>
    </row>
    <row r="385355" spans="2:3" x14ac:dyDescent="0.25">
      <c r="B385355" s="74"/>
    </row>
    <row r="385356" spans="2:3" x14ac:dyDescent="0.25">
      <c r="B385356" s="74"/>
    </row>
    <row r="385357" spans="2:3" x14ac:dyDescent="0.25">
      <c r="B385357" s="74"/>
    </row>
    <row r="385358" spans="2:3" x14ac:dyDescent="0.25">
      <c r="B385358" s="74"/>
    </row>
    <row r="385409" spans="2:3" x14ac:dyDescent="0.25">
      <c r="C385409"/>
    </row>
    <row r="385410" spans="2:3" x14ac:dyDescent="0.25">
      <c r="B385410" s="74"/>
    </row>
    <row r="385411" spans="2:3" x14ac:dyDescent="0.25">
      <c r="B385411" s="74"/>
    </row>
    <row r="385412" spans="2:3" x14ac:dyDescent="0.25">
      <c r="B385412" s="74"/>
    </row>
    <row r="385413" spans="2:3" x14ac:dyDescent="0.25">
      <c r="B385413" s="74"/>
    </row>
    <row r="385414" spans="2:3" x14ac:dyDescent="0.25">
      <c r="B385414" s="74"/>
    </row>
    <row r="385415" spans="2:3" x14ac:dyDescent="0.25">
      <c r="B385415" s="74"/>
    </row>
    <row r="385416" spans="2:3" x14ac:dyDescent="0.25">
      <c r="B385416" s="74"/>
    </row>
    <row r="385417" spans="2:3" x14ac:dyDescent="0.25">
      <c r="B385417" s="74"/>
    </row>
    <row r="385418" spans="2:3" x14ac:dyDescent="0.25">
      <c r="B385418" s="74"/>
    </row>
    <row r="385419" spans="2:3" x14ac:dyDescent="0.25">
      <c r="B385419" s="74"/>
    </row>
    <row r="385420" spans="2:3" x14ac:dyDescent="0.25">
      <c r="B385420" s="74"/>
    </row>
    <row r="385421" spans="2:3" x14ac:dyDescent="0.25">
      <c r="B385421" s="74"/>
    </row>
    <row r="385422" spans="2:3" x14ac:dyDescent="0.25">
      <c r="B385422" s="74"/>
    </row>
    <row r="385473" spans="2:3" x14ac:dyDescent="0.25">
      <c r="C385473"/>
    </row>
    <row r="385474" spans="2:3" x14ac:dyDescent="0.25">
      <c r="B385474" s="74"/>
    </row>
    <row r="385475" spans="2:3" x14ac:dyDescent="0.25">
      <c r="B385475" s="74"/>
    </row>
    <row r="385476" spans="2:3" x14ac:dyDescent="0.25">
      <c r="B385476" s="74"/>
    </row>
    <row r="385477" spans="2:3" x14ac:dyDescent="0.25">
      <c r="B385477" s="74"/>
    </row>
    <row r="385478" spans="2:3" x14ac:dyDescent="0.25">
      <c r="B385478" s="74"/>
    </row>
    <row r="385479" spans="2:3" x14ac:dyDescent="0.25">
      <c r="B385479" s="74"/>
    </row>
    <row r="385480" spans="2:3" x14ac:dyDescent="0.25">
      <c r="B385480" s="74"/>
    </row>
    <row r="385481" spans="2:3" x14ac:dyDescent="0.25">
      <c r="B385481" s="74"/>
    </row>
    <row r="385482" spans="2:3" x14ac:dyDescent="0.25">
      <c r="B385482" s="74"/>
    </row>
    <row r="385483" spans="2:3" x14ac:dyDescent="0.25">
      <c r="B385483" s="74"/>
    </row>
    <row r="385484" spans="2:3" x14ac:dyDescent="0.25">
      <c r="B385484" s="74"/>
    </row>
    <row r="385485" spans="2:3" x14ac:dyDescent="0.25">
      <c r="B385485" s="74"/>
    </row>
    <row r="385486" spans="2:3" x14ac:dyDescent="0.25">
      <c r="B385486" s="74"/>
    </row>
    <row r="385537" spans="2:3" x14ac:dyDescent="0.25">
      <c r="C385537"/>
    </row>
    <row r="385538" spans="2:3" x14ac:dyDescent="0.25">
      <c r="B385538" s="74"/>
    </row>
    <row r="385539" spans="2:3" x14ac:dyDescent="0.25">
      <c r="B385539" s="74"/>
    </row>
    <row r="385540" spans="2:3" x14ac:dyDescent="0.25">
      <c r="B385540" s="74"/>
    </row>
    <row r="385541" spans="2:3" x14ac:dyDescent="0.25">
      <c r="B385541" s="74"/>
    </row>
    <row r="385542" spans="2:3" x14ac:dyDescent="0.25">
      <c r="B385542" s="74"/>
    </row>
    <row r="385543" spans="2:3" x14ac:dyDescent="0.25">
      <c r="B385543" s="74"/>
    </row>
    <row r="385544" spans="2:3" x14ac:dyDescent="0.25">
      <c r="B385544" s="74"/>
    </row>
    <row r="385545" spans="2:3" x14ac:dyDescent="0.25">
      <c r="B385545" s="74"/>
    </row>
    <row r="385546" spans="2:3" x14ac:dyDescent="0.25">
      <c r="B385546" s="74"/>
    </row>
    <row r="385547" spans="2:3" x14ac:dyDescent="0.25">
      <c r="B385547" s="74"/>
    </row>
    <row r="385548" spans="2:3" x14ac:dyDescent="0.25">
      <c r="B385548" s="74"/>
    </row>
    <row r="385549" spans="2:3" x14ac:dyDescent="0.25">
      <c r="B385549" s="74"/>
    </row>
    <row r="385550" spans="2:3" x14ac:dyDescent="0.25">
      <c r="B385550" s="74"/>
    </row>
    <row r="385601" spans="2:3" x14ac:dyDescent="0.25">
      <c r="C385601"/>
    </row>
    <row r="385602" spans="2:3" x14ac:dyDescent="0.25">
      <c r="B385602" s="74"/>
    </row>
    <row r="385603" spans="2:3" x14ac:dyDescent="0.25">
      <c r="B385603" s="74"/>
    </row>
    <row r="385604" spans="2:3" x14ac:dyDescent="0.25">
      <c r="B385604" s="74"/>
    </row>
    <row r="385605" spans="2:3" x14ac:dyDescent="0.25">
      <c r="B385605" s="74"/>
    </row>
    <row r="385606" spans="2:3" x14ac:dyDescent="0.25">
      <c r="B385606" s="74"/>
    </row>
    <row r="385607" spans="2:3" x14ac:dyDescent="0.25">
      <c r="B385607" s="74"/>
    </row>
    <row r="385608" spans="2:3" x14ac:dyDescent="0.25">
      <c r="B385608" s="74"/>
    </row>
    <row r="385609" spans="2:3" x14ac:dyDescent="0.25">
      <c r="B385609" s="74"/>
    </row>
    <row r="385610" spans="2:3" x14ac:dyDescent="0.25">
      <c r="B385610" s="74"/>
    </row>
    <row r="385611" spans="2:3" x14ac:dyDescent="0.25">
      <c r="B385611" s="74"/>
    </row>
    <row r="385612" spans="2:3" x14ac:dyDescent="0.25">
      <c r="B385612" s="74"/>
    </row>
    <row r="385613" spans="2:3" x14ac:dyDescent="0.25">
      <c r="B385613" s="74"/>
    </row>
    <row r="385614" spans="2:3" x14ac:dyDescent="0.25">
      <c r="B385614" s="74"/>
    </row>
    <row r="385665" spans="2:3" x14ac:dyDescent="0.25">
      <c r="C385665"/>
    </row>
    <row r="385666" spans="2:3" x14ac:dyDescent="0.25">
      <c r="B385666" s="74"/>
    </row>
    <row r="385667" spans="2:3" x14ac:dyDescent="0.25">
      <c r="B385667" s="74"/>
    </row>
    <row r="385668" spans="2:3" x14ac:dyDescent="0.25">
      <c r="B385668" s="74"/>
    </row>
    <row r="385669" spans="2:3" x14ac:dyDescent="0.25">
      <c r="B385669" s="74"/>
    </row>
    <row r="385670" spans="2:3" x14ac:dyDescent="0.25">
      <c r="B385670" s="74"/>
    </row>
    <row r="385671" spans="2:3" x14ac:dyDescent="0.25">
      <c r="B385671" s="74"/>
    </row>
    <row r="385672" spans="2:3" x14ac:dyDescent="0.25">
      <c r="B385672" s="74"/>
    </row>
    <row r="385673" spans="2:3" x14ac:dyDescent="0.25">
      <c r="B385673" s="74"/>
    </row>
    <row r="385674" spans="2:3" x14ac:dyDescent="0.25">
      <c r="B385674" s="74"/>
    </row>
    <row r="385675" spans="2:3" x14ac:dyDescent="0.25">
      <c r="B385675" s="74"/>
    </row>
    <row r="385676" spans="2:3" x14ac:dyDescent="0.25">
      <c r="B385676" s="74"/>
    </row>
    <row r="385677" spans="2:3" x14ac:dyDescent="0.25">
      <c r="B385677" s="74"/>
    </row>
    <row r="385678" spans="2:3" x14ac:dyDescent="0.25">
      <c r="B385678" s="74"/>
    </row>
    <row r="385729" spans="2:3" x14ac:dyDescent="0.25">
      <c r="C385729"/>
    </row>
    <row r="385730" spans="2:3" x14ac:dyDescent="0.25">
      <c r="B385730" s="74"/>
    </row>
    <row r="385731" spans="2:3" x14ac:dyDescent="0.25">
      <c r="B385731" s="74"/>
    </row>
    <row r="385732" spans="2:3" x14ac:dyDescent="0.25">
      <c r="B385732" s="74"/>
    </row>
    <row r="385733" spans="2:3" x14ac:dyDescent="0.25">
      <c r="B385733" s="74"/>
    </row>
    <row r="385734" spans="2:3" x14ac:dyDescent="0.25">
      <c r="B385734" s="74"/>
    </row>
    <row r="385735" spans="2:3" x14ac:dyDescent="0.25">
      <c r="B385735" s="74"/>
    </row>
    <row r="385736" spans="2:3" x14ac:dyDescent="0.25">
      <c r="B385736" s="74"/>
    </row>
    <row r="385737" spans="2:3" x14ac:dyDescent="0.25">
      <c r="B385737" s="74"/>
    </row>
    <row r="385738" spans="2:3" x14ac:dyDescent="0.25">
      <c r="B385738" s="74"/>
    </row>
    <row r="385739" spans="2:3" x14ac:dyDescent="0.25">
      <c r="B385739" s="74"/>
    </row>
    <row r="385740" spans="2:3" x14ac:dyDescent="0.25">
      <c r="B385740" s="74"/>
    </row>
    <row r="385741" spans="2:3" x14ac:dyDescent="0.25">
      <c r="B385741" s="74"/>
    </row>
    <row r="385742" spans="2:3" x14ac:dyDescent="0.25">
      <c r="B385742" s="74"/>
    </row>
    <row r="385793" spans="2:3" x14ac:dyDescent="0.25">
      <c r="C385793"/>
    </row>
    <row r="385794" spans="2:3" x14ac:dyDescent="0.25">
      <c r="B385794" s="74"/>
    </row>
    <row r="385795" spans="2:3" x14ac:dyDescent="0.25">
      <c r="B385795" s="74"/>
    </row>
    <row r="385796" spans="2:3" x14ac:dyDescent="0.25">
      <c r="B385796" s="74"/>
    </row>
    <row r="385797" spans="2:3" x14ac:dyDescent="0.25">
      <c r="B385797" s="74"/>
    </row>
    <row r="385798" spans="2:3" x14ac:dyDescent="0.25">
      <c r="B385798" s="74"/>
    </row>
    <row r="385799" spans="2:3" x14ac:dyDescent="0.25">
      <c r="B385799" s="74"/>
    </row>
    <row r="385800" spans="2:3" x14ac:dyDescent="0.25">
      <c r="B385800" s="74"/>
    </row>
    <row r="385801" spans="2:3" x14ac:dyDescent="0.25">
      <c r="B385801" s="74"/>
    </row>
    <row r="385802" spans="2:3" x14ac:dyDescent="0.25">
      <c r="B385802" s="74"/>
    </row>
    <row r="385803" spans="2:3" x14ac:dyDescent="0.25">
      <c r="B385803" s="74"/>
    </row>
    <row r="385804" spans="2:3" x14ac:dyDescent="0.25">
      <c r="B385804" s="74"/>
    </row>
    <row r="385805" spans="2:3" x14ac:dyDescent="0.25">
      <c r="B385805" s="74"/>
    </row>
    <row r="385806" spans="2:3" x14ac:dyDescent="0.25">
      <c r="B385806" s="74"/>
    </row>
    <row r="385857" spans="2:3" x14ac:dyDescent="0.25">
      <c r="C385857"/>
    </row>
    <row r="385858" spans="2:3" x14ac:dyDescent="0.25">
      <c r="B385858" s="74"/>
    </row>
    <row r="385859" spans="2:3" x14ac:dyDescent="0.25">
      <c r="B385859" s="74"/>
    </row>
    <row r="385860" spans="2:3" x14ac:dyDescent="0.25">
      <c r="B385860" s="74"/>
    </row>
    <row r="385861" spans="2:3" x14ac:dyDescent="0.25">
      <c r="B385861" s="74"/>
    </row>
    <row r="385862" spans="2:3" x14ac:dyDescent="0.25">
      <c r="B385862" s="74"/>
    </row>
    <row r="385863" spans="2:3" x14ac:dyDescent="0.25">
      <c r="B385863" s="74"/>
    </row>
    <row r="385864" spans="2:3" x14ac:dyDescent="0.25">
      <c r="B385864" s="74"/>
    </row>
    <row r="385865" spans="2:3" x14ac:dyDescent="0.25">
      <c r="B385865" s="74"/>
    </row>
    <row r="385866" spans="2:3" x14ac:dyDescent="0.25">
      <c r="B385866" s="74"/>
    </row>
    <row r="385867" spans="2:3" x14ac:dyDescent="0.25">
      <c r="B385867" s="74"/>
    </row>
    <row r="385868" spans="2:3" x14ac:dyDescent="0.25">
      <c r="B385868" s="74"/>
    </row>
    <row r="385869" spans="2:3" x14ac:dyDescent="0.25">
      <c r="B385869" s="74"/>
    </row>
    <row r="385870" spans="2:3" x14ac:dyDescent="0.25">
      <c r="B385870" s="74"/>
    </row>
    <row r="385921" spans="2:3" x14ac:dyDescent="0.25">
      <c r="C385921"/>
    </row>
    <row r="385922" spans="2:3" x14ac:dyDescent="0.25">
      <c r="B385922" s="74"/>
    </row>
    <row r="385923" spans="2:3" x14ac:dyDescent="0.25">
      <c r="B385923" s="74"/>
    </row>
    <row r="385924" spans="2:3" x14ac:dyDescent="0.25">
      <c r="B385924" s="74"/>
    </row>
    <row r="385925" spans="2:3" x14ac:dyDescent="0.25">
      <c r="B385925" s="74"/>
    </row>
    <row r="385926" spans="2:3" x14ac:dyDescent="0.25">
      <c r="B385926" s="74"/>
    </row>
    <row r="385927" spans="2:3" x14ac:dyDescent="0.25">
      <c r="B385927" s="74"/>
    </row>
    <row r="385928" spans="2:3" x14ac:dyDescent="0.25">
      <c r="B385928" s="74"/>
    </row>
    <row r="385929" spans="2:3" x14ac:dyDescent="0.25">
      <c r="B385929" s="74"/>
    </row>
    <row r="385930" spans="2:3" x14ac:dyDescent="0.25">
      <c r="B385930" s="74"/>
    </row>
    <row r="385931" spans="2:3" x14ac:dyDescent="0.25">
      <c r="B385931" s="74"/>
    </row>
    <row r="385932" spans="2:3" x14ac:dyDescent="0.25">
      <c r="B385932" s="74"/>
    </row>
    <row r="385933" spans="2:3" x14ac:dyDescent="0.25">
      <c r="B385933" s="74"/>
    </row>
    <row r="385934" spans="2:3" x14ac:dyDescent="0.25">
      <c r="B385934" s="74"/>
    </row>
    <row r="385985" spans="2:3" x14ac:dyDescent="0.25">
      <c r="C385985"/>
    </row>
    <row r="385986" spans="2:3" x14ac:dyDescent="0.25">
      <c r="B385986" s="74"/>
    </row>
    <row r="385987" spans="2:3" x14ac:dyDescent="0.25">
      <c r="B385987" s="74"/>
    </row>
    <row r="385988" spans="2:3" x14ac:dyDescent="0.25">
      <c r="B385988" s="74"/>
    </row>
    <row r="385989" spans="2:3" x14ac:dyDescent="0.25">
      <c r="B385989" s="74"/>
    </row>
    <row r="385990" spans="2:3" x14ac:dyDescent="0.25">
      <c r="B385990" s="74"/>
    </row>
    <row r="385991" spans="2:3" x14ac:dyDescent="0.25">
      <c r="B385991" s="74"/>
    </row>
    <row r="385992" spans="2:3" x14ac:dyDescent="0.25">
      <c r="B385992" s="74"/>
    </row>
    <row r="385993" spans="2:3" x14ac:dyDescent="0.25">
      <c r="B385993" s="74"/>
    </row>
    <row r="385994" spans="2:3" x14ac:dyDescent="0.25">
      <c r="B385994" s="74"/>
    </row>
    <row r="385995" spans="2:3" x14ac:dyDescent="0.25">
      <c r="B385995" s="74"/>
    </row>
    <row r="385996" spans="2:3" x14ac:dyDescent="0.25">
      <c r="B385996" s="74"/>
    </row>
    <row r="385997" spans="2:3" x14ac:dyDescent="0.25">
      <c r="B385997" s="74"/>
    </row>
    <row r="385998" spans="2:3" x14ac:dyDescent="0.25">
      <c r="B385998" s="74"/>
    </row>
    <row r="386049" spans="2:3" x14ac:dyDescent="0.25">
      <c r="C386049"/>
    </row>
    <row r="386050" spans="2:3" x14ac:dyDescent="0.25">
      <c r="B386050" s="74"/>
    </row>
    <row r="386051" spans="2:3" x14ac:dyDescent="0.25">
      <c r="B386051" s="74"/>
    </row>
    <row r="386052" spans="2:3" x14ac:dyDescent="0.25">
      <c r="B386052" s="74"/>
    </row>
    <row r="386053" spans="2:3" x14ac:dyDescent="0.25">
      <c r="B386053" s="74"/>
    </row>
    <row r="386054" spans="2:3" x14ac:dyDescent="0.25">
      <c r="B386054" s="74"/>
    </row>
    <row r="386055" spans="2:3" x14ac:dyDescent="0.25">
      <c r="B386055" s="74"/>
    </row>
    <row r="386056" spans="2:3" x14ac:dyDescent="0.25">
      <c r="B386056" s="74"/>
    </row>
    <row r="386057" spans="2:3" x14ac:dyDescent="0.25">
      <c r="B386057" s="74"/>
    </row>
    <row r="386058" spans="2:3" x14ac:dyDescent="0.25">
      <c r="B386058" s="74"/>
    </row>
    <row r="386059" spans="2:3" x14ac:dyDescent="0.25">
      <c r="B386059" s="74"/>
    </row>
    <row r="386060" spans="2:3" x14ac:dyDescent="0.25">
      <c r="B386060" s="74"/>
    </row>
    <row r="386061" spans="2:3" x14ac:dyDescent="0.25">
      <c r="B386061" s="74"/>
    </row>
    <row r="386062" spans="2:3" x14ac:dyDescent="0.25">
      <c r="B386062" s="74"/>
    </row>
    <row r="386113" spans="2:3" x14ac:dyDescent="0.25">
      <c r="C386113"/>
    </row>
    <row r="386114" spans="2:3" x14ac:dyDescent="0.25">
      <c r="B386114" s="74"/>
    </row>
    <row r="386115" spans="2:3" x14ac:dyDescent="0.25">
      <c r="B386115" s="74"/>
    </row>
    <row r="386116" spans="2:3" x14ac:dyDescent="0.25">
      <c r="B386116" s="74"/>
    </row>
    <row r="386117" spans="2:3" x14ac:dyDescent="0.25">
      <c r="B386117" s="74"/>
    </row>
    <row r="386118" spans="2:3" x14ac:dyDescent="0.25">
      <c r="B386118" s="74"/>
    </row>
    <row r="386119" spans="2:3" x14ac:dyDescent="0.25">
      <c r="B386119" s="74"/>
    </row>
    <row r="386120" spans="2:3" x14ac:dyDescent="0.25">
      <c r="B386120" s="74"/>
    </row>
    <row r="386121" spans="2:3" x14ac:dyDescent="0.25">
      <c r="B386121" s="74"/>
    </row>
    <row r="386122" spans="2:3" x14ac:dyDescent="0.25">
      <c r="B386122" s="74"/>
    </row>
    <row r="386123" spans="2:3" x14ac:dyDescent="0.25">
      <c r="B386123" s="74"/>
    </row>
    <row r="386124" spans="2:3" x14ac:dyDescent="0.25">
      <c r="B386124" s="74"/>
    </row>
    <row r="386125" spans="2:3" x14ac:dyDescent="0.25">
      <c r="B386125" s="74"/>
    </row>
    <row r="386126" spans="2:3" x14ac:dyDescent="0.25">
      <c r="B386126" s="74"/>
    </row>
    <row r="386177" spans="2:3" x14ac:dyDescent="0.25">
      <c r="C386177"/>
    </row>
    <row r="386178" spans="2:3" x14ac:dyDescent="0.25">
      <c r="B386178" s="74"/>
    </row>
    <row r="386179" spans="2:3" x14ac:dyDescent="0.25">
      <c r="B386179" s="74"/>
    </row>
    <row r="386180" spans="2:3" x14ac:dyDescent="0.25">
      <c r="B386180" s="74"/>
    </row>
    <row r="386181" spans="2:3" x14ac:dyDescent="0.25">
      <c r="B386181" s="74"/>
    </row>
    <row r="386182" spans="2:3" x14ac:dyDescent="0.25">
      <c r="B386182" s="74"/>
    </row>
    <row r="386183" spans="2:3" x14ac:dyDescent="0.25">
      <c r="B386183" s="74"/>
    </row>
    <row r="386184" spans="2:3" x14ac:dyDescent="0.25">
      <c r="B386184" s="74"/>
    </row>
    <row r="386185" spans="2:3" x14ac:dyDescent="0.25">
      <c r="B386185" s="74"/>
    </row>
    <row r="386186" spans="2:3" x14ac:dyDescent="0.25">
      <c r="B386186" s="74"/>
    </row>
    <row r="386187" spans="2:3" x14ac:dyDescent="0.25">
      <c r="B386187" s="74"/>
    </row>
    <row r="386188" spans="2:3" x14ac:dyDescent="0.25">
      <c r="B386188" s="74"/>
    </row>
    <row r="386189" spans="2:3" x14ac:dyDescent="0.25">
      <c r="B386189" s="74"/>
    </row>
    <row r="386190" spans="2:3" x14ac:dyDescent="0.25">
      <c r="B386190" s="74"/>
    </row>
    <row r="386241" spans="2:3" x14ac:dyDescent="0.25">
      <c r="C386241"/>
    </row>
    <row r="386242" spans="2:3" x14ac:dyDescent="0.25">
      <c r="B386242" s="74"/>
    </row>
    <row r="386243" spans="2:3" x14ac:dyDescent="0.25">
      <c r="B386243" s="74"/>
    </row>
    <row r="386244" spans="2:3" x14ac:dyDescent="0.25">
      <c r="B386244" s="74"/>
    </row>
    <row r="386245" spans="2:3" x14ac:dyDescent="0.25">
      <c r="B386245" s="74"/>
    </row>
    <row r="386246" spans="2:3" x14ac:dyDescent="0.25">
      <c r="B386246" s="74"/>
    </row>
    <row r="386247" spans="2:3" x14ac:dyDescent="0.25">
      <c r="B386247" s="74"/>
    </row>
    <row r="386248" spans="2:3" x14ac:dyDescent="0.25">
      <c r="B386248" s="74"/>
    </row>
    <row r="386249" spans="2:3" x14ac:dyDescent="0.25">
      <c r="B386249" s="74"/>
    </row>
    <row r="386250" spans="2:3" x14ac:dyDescent="0.25">
      <c r="B386250" s="74"/>
    </row>
    <row r="386251" spans="2:3" x14ac:dyDescent="0.25">
      <c r="B386251" s="74"/>
    </row>
    <row r="386252" spans="2:3" x14ac:dyDescent="0.25">
      <c r="B386252" s="74"/>
    </row>
    <row r="386253" spans="2:3" x14ac:dyDescent="0.25">
      <c r="B386253" s="74"/>
    </row>
    <row r="386254" spans="2:3" x14ac:dyDescent="0.25">
      <c r="B386254" s="74"/>
    </row>
    <row r="386305" spans="2:3" x14ac:dyDescent="0.25">
      <c r="C386305"/>
    </row>
    <row r="386306" spans="2:3" x14ac:dyDescent="0.25">
      <c r="B386306" s="74"/>
    </row>
    <row r="386307" spans="2:3" x14ac:dyDescent="0.25">
      <c r="B386307" s="74"/>
    </row>
    <row r="386308" spans="2:3" x14ac:dyDescent="0.25">
      <c r="B386308" s="74"/>
    </row>
    <row r="386309" spans="2:3" x14ac:dyDescent="0.25">
      <c r="B386309" s="74"/>
    </row>
    <row r="386310" spans="2:3" x14ac:dyDescent="0.25">
      <c r="B386310" s="74"/>
    </row>
    <row r="386311" spans="2:3" x14ac:dyDescent="0.25">
      <c r="B386311" s="74"/>
    </row>
    <row r="386312" spans="2:3" x14ac:dyDescent="0.25">
      <c r="B386312" s="74"/>
    </row>
    <row r="386313" spans="2:3" x14ac:dyDescent="0.25">
      <c r="B386313" s="74"/>
    </row>
    <row r="386314" spans="2:3" x14ac:dyDescent="0.25">
      <c r="B386314" s="74"/>
    </row>
    <row r="386315" spans="2:3" x14ac:dyDescent="0.25">
      <c r="B386315" s="74"/>
    </row>
    <row r="386316" spans="2:3" x14ac:dyDescent="0.25">
      <c r="B386316" s="74"/>
    </row>
    <row r="386317" spans="2:3" x14ac:dyDescent="0.25">
      <c r="B386317" s="74"/>
    </row>
    <row r="386318" spans="2:3" x14ac:dyDescent="0.25">
      <c r="B386318" s="74"/>
    </row>
    <row r="386369" spans="2:3" x14ac:dyDescent="0.25">
      <c r="C386369"/>
    </row>
    <row r="386370" spans="2:3" x14ac:dyDescent="0.25">
      <c r="B386370" s="74"/>
    </row>
    <row r="386371" spans="2:3" x14ac:dyDescent="0.25">
      <c r="B386371" s="74"/>
    </row>
    <row r="386372" spans="2:3" x14ac:dyDescent="0.25">
      <c r="B386372" s="74"/>
    </row>
    <row r="386373" spans="2:3" x14ac:dyDescent="0.25">
      <c r="B386373" s="74"/>
    </row>
    <row r="386374" spans="2:3" x14ac:dyDescent="0.25">
      <c r="B386374" s="74"/>
    </row>
    <row r="386375" spans="2:3" x14ac:dyDescent="0.25">
      <c r="B386375" s="74"/>
    </row>
    <row r="386376" spans="2:3" x14ac:dyDescent="0.25">
      <c r="B386376" s="74"/>
    </row>
    <row r="386377" spans="2:3" x14ac:dyDescent="0.25">
      <c r="B386377" s="74"/>
    </row>
    <row r="386378" spans="2:3" x14ac:dyDescent="0.25">
      <c r="B386378" s="74"/>
    </row>
    <row r="386379" spans="2:3" x14ac:dyDescent="0.25">
      <c r="B386379" s="74"/>
    </row>
    <row r="386380" spans="2:3" x14ac:dyDescent="0.25">
      <c r="B386380" s="74"/>
    </row>
    <row r="386381" spans="2:3" x14ac:dyDescent="0.25">
      <c r="B386381" s="74"/>
    </row>
    <row r="386382" spans="2:3" x14ac:dyDescent="0.25">
      <c r="B386382" s="74"/>
    </row>
    <row r="386433" spans="2:3" x14ac:dyDescent="0.25">
      <c r="C386433"/>
    </row>
    <row r="386434" spans="2:3" x14ac:dyDescent="0.25">
      <c r="B386434" s="74"/>
    </row>
    <row r="386435" spans="2:3" x14ac:dyDescent="0.25">
      <c r="B386435" s="74"/>
    </row>
    <row r="386436" spans="2:3" x14ac:dyDescent="0.25">
      <c r="B386436" s="74"/>
    </row>
    <row r="386437" spans="2:3" x14ac:dyDescent="0.25">
      <c r="B386437" s="74"/>
    </row>
    <row r="386438" spans="2:3" x14ac:dyDescent="0.25">
      <c r="B386438" s="74"/>
    </row>
    <row r="386439" spans="2:3" x14ac:dyDescent="0.25">
      <c r="B386439" s="74"/>
    </row>
    <row r="386440" spans="2:3" x14ac:dyDescent="0.25">
      <c r="B386440" s="74"/>
    </row>
    <row r="386441" spans="2:3" x14ac:dyDescent="0.25">
      <c r="B386441" s="74"/>
    </row>
    <row r="386442" spans="2:3" x14ac:dyDescent="0.25">
      <c r="B386442" s="74"/>
    </row>
    <row r="386443" spans="2:3" x14ac:dyDescent="0.25">
      <c r="B386443" s="74"/>
    </row>
    <row r="386444" spans="2:3" x14ac:dyDescent="0.25">
      <c r="B386444" s="74"/>
    </row>
    <row r="386445" spans="2:3" x14ac:dyDescent="0.25">
      <c r="B386445" s="74"/>
    </row>
    <row r="386446" spans="2:3" x14ac:dyDescent="0.25">
      <c r="B386446" s="74"/>
    </row>
    <row r="386497" spans="2:3" x14ac:dyDescent="0.25">
      <c r="C386497"/>
    </row>
    <row r="386498" spans="2:3" x14ac:dyDescent="0.25">
      <c r="B386498" s="74"/>
    </row>
    <row r="386499" spans="2:3" x14ac:dyDescent="0.25">
      <c r="B386499" s="74"/>
    </row>
    <row r="386500" spans="2:3" x14ac:dyDescent="0.25">
      <c r="B386500" s="74"/>
    </row>
    <row r="386501" spans="2:3" x14ac:dyDescent="0.25">
      <c r="B386501" s="74"/>
    </row>
    <row r="386502" spans="2:3" x14ac:dyDescent="0.25">
      <c r="B386502" s="74"/>
    </row>
    <row r="386503" spans="2:3" x14ac:dyDescent="0.25">
      <c r="B386503" s="74"/>
    </row>
    <row r="386504" spans="2:3" x14ac:dyDescent="0.25">
      <c r="B386504" s="74"/>
    </row>
    <row r="386505" spans="2:3" x14ac:dyDescent="0.25">
      <c r="B386505" s="74"/>
    </row>
    <row r="386506" spans="2:3" x14ac:dyDescent="0.25">
      <c r="B386506" s="74"/>
    </row>
    <row r="386507" spans="2:3" x14ac:dyDescent="0.25">
      <c r="B386507" s="74"/>
    </row>
    <row r="386508" spans="2:3" x14ac:dyDescent="0.25">
      <c r="B386508" s="74"/>
    </row>
    <row r="386509" spans="2:3" x14ac:dyDescent="0.25">
      <c r="B386509" s="74"/>
    </row>
    <row r="386510" spans="2:3" x14ac:dyDescent="0.25">
      <c r="B386510" s="74"/>
    </row>
    <row r="386561" spans="2:3" x14ac:dyDescent="0.25">
      <c r="C386561"/>
    </row>
    <row r="386562" spans="2:3" x14ac:dyDescent="0.25">
      <c r="B386562" s="74"/>
    </row>
    <row r="386563" spans="2:3" x14ac:dyDescent="0.25">
      <c r="B386563" s="74"/>
    </row>
    <row r="386564" spans="2:3" x14ac:dyDescent="0.25">
      <c r="B386564" s="74"/>
    </row>
    <row r="386565" spans="2:3" x14ac:dyDescent="0.25">
      <c r="B386565" s="74"/>
    </row>
    <row r="386566" spans="2:3" x14ac:dyDescent="0.25">
      <c r="B386566" s="74"/>
    </row>
    <row r="386567" spans="2:3" x14ac:dyDescent="0.25">
      <c r="B386567" s="74"/>
    </row>
    <row r="386568" spans="2:3" x14ac:dyDescent="0.25">
      <c r="B386568" s="74"/>
    </row>
    <row r="386569" spans="2:3" x14ac:dyDescent="0.25">
      <c r="B386569" s="74"/>
    </row>
    <row r="386570" spans="2:3" x14ac:dyDescent="0.25">
      <c r="B386570" s="74"/>
    </row>
    <row r="386571" spans="2:3" x14ac:dyDescent="0.25">
      <c r="B386571" s="74"/>
    </row>
    <row r="386572" spans="2:3" x14ac:dyDescent="0.25">
      <c r="B386572" s="74"/>
    </row>
    <row r="386573" spans="2:3" x14ac:dyDescent="0.25">
      <c r="B386573" s="74"/>
    </row>
    <row r="386574" spans="2:3" x14ac:dyDescent="0.25">
      <c r="B386574" s="74"/>
    </row>
    <row r="386625" spans="2:3" x14ac:dyDescent="0.25">
      <c r="C386625"/>
    </row>
    <row r="386626" spans="2:3" x14ac:dyDescent="0.25">
      <c r="B386626" s="74"/>
    </row>
    <row r="386627" spans="2:3" x14ac:dyDescent="0.25">
      <c r="B386627" s="74"/>
    </row>
    <row r="386628" spans="2:3" x14ac:dyDescent="0.25">
      <c r="B386628" s="74"/>
    </row>
    <row r="386629" spans="2:3" x14ac:dyDescent="0.25">
      <c r="B386629" s="74"/>
    </row>
    <row r="386630" spans="2:3" x14ac:dyDescent="0.25">
      <c r="B386630" s="74"/>
    </row>
    <row r="386631" spans="2:3" x14ac:dyDescent="0.25">
      <c r="B386631" s="74"/>
    </row>
    <row r="386632" spans="2:3" x14ac:dyDescent="0.25">
      <c r="B386632" s="74"/>
    </row>
    <row r="386633" spans="2:3" x14ac:dyDescent="0.25">
      <c r="B386633" s="74"/>
    </row>
    <row r="386634" spans="2:3" x14ac:dyDescent="0.25">
      <c r="B386634" s="74"/>
    </row>
    <row r="386635" spans="2:3" x14ac:dyDescent="0.25">
      <c r="B386635" s="74"/>
    </row>
    <row r="386636" spans="2:3" x14ac:dyDescent="0.25">
      <c r="B386636" s="74"/>
    </row>
    <row r="386637" spans="2:3" x14ac:dyDescent="0.25">
      <c r="B386637" s="74"/>
    </row>
    <row r="386638" spans="2:3" x14ac:dyDescent="0.25">
      <c r="B386638" s="74"/>
    </row>
    <row r="386689" spans="2:3" x14ac:dyDescent="0.25">
      <c r="C386689"/>
    </row>
    <row r="386690" spans="2:3" x14ac:dyDescent="0.25">
      <c r="B386690" s="74"/>
    </row>
    <row r="386691" spans="2:3" x14ac:dyDescent="0.25">
      <c r="B386691" s="74"/>
    </row>
    <row r="386692" spans="2:3" x14ac:dyDescent="0.25">
      <c r="B386692" s="74"/>
    </row>
    <row r="386693" spans="2:3" x14ac:dyDescent="0.25">
      <c r="B386693" s="74"/>
    </row>
    <row r="386694" spans="2:3" x14ac:dyDescent="0.25">
      <c r="B386694" s="74"/>
    </row>
    <row r="386695" spans="2:3" x14ac:dyDescent="0.25">
      <c r="B386695" s="74"/>
    </row>
    <row r="386696" spans="2:3" x14ac:dyDescent="0.25">
      <c r="B386696" s="74"/>
    </row>
    <row r="386697" spans="2:3" x14ac:dyDescent="0.25">
      <c r="B386697" s="74"/>
    </row>
    <row r="386698" spans="2:3" x14ac:dyDescent="0.25">
      <c r="B386698" s="74"/>
    </row>
    <row r="386699" spans="2:3" x14ac:dyDescent="0.25">
      <c r="B386699" s="74"/>
    </row>
    <row r="386700" spans="2:3" x14ac:dyDescent="0.25">
      <c r="B386700" s="74"/>
    </row>
    <row r="386701" spans="2:3" x14ac:dyDescent="0.25">
      <c r="B386701" s="74"/>
    </row>
    <row r="386702" spans="2:3" x14ac:dyDescent="0.25">
      <c r="B386702" s="74"/>
    </row>
    <row r="386753" spans="2:3" x14ac:dyDescent="0.25">
      <c r="C386753"/>
    </row>
    <row r="386754" spans="2:3" x14ac:dyDescent="0.25">
      <c r="B386754" s="74"/>
    </row>
    <row r="386755" spans="2:3" x14ac:dyDescent="0.25">
      <c r="B386755" s="74"/>
    </row>
    <row r="386756" spans="2:3" x14ac:dyDescent="0.25">
      <c r="B386756" s="74"/>
    </row>
    <row r="386757" spans="2:3" x14ac:dyDescent="0.25">
      <c r="B386757" s="74"/>
    </row>
    <row r="386758" spans="2:3" x14ac:dyDescent="0.25">
      <c r="B386758" s="74"/>
    </row>
    <row r="386759" spans="2:3" x14ac:dyDescent="0.25">
      <c r="B386759" s="74"/>
    </row>
    <row r="386760" spans="2:3" x14ac:dyDescent="0.25">
      <c r="B386760" s="74"/>
    </row>
    <row r="386761" spans="2:3" x14ac:dyDescent="0.25">
      <c r="B386761" s="74"/>
    </row>
    <row r="386762" spans="2:3" x14ac:dyDescent="0.25">
      <c r="B386762" s="74"/>
    </row>
    <row r="386763" spans="2:3" x14ac:dyDescent="0.25">
      <c r="B386763" s="74"/>
    </row>
    <row r="386764" spans="2:3" x14ac:dyDescent="0.25">
      <c r="B386764" s="74"/>
    </row>
    <row r="386765" spans="2:3" x14ac:dyDescent="0.25">
      <c r="B386765" s="74"/>
    </row>
    <row r="386766" spans="2:3" x14ac:dyDescent="0.25">
      <c r="B386766" s="74"/>
    </row>
    <row r="386817" spans="2:3" x14ac:dyDescent="0.25">
      <c r="C386817"/>
    </row>
    <row r="386818" spans="2:3" x14ac:dyDescent="0.25">
      <c r="B386818" s="74"/>
    </row>
    <row r="386819" spans="2:3" x14ac:dyDescent="0.25">
      <c r="B386819" s="74"/>
    </row>
    <row r="386820" spans="2:3" x14ac:dyDescent="0.25">
      <c r="B386820" s="74"/>
    </row>
    <row r="386821" spans="2:3" x14ac:dyDescent="0.25">
      <c r="B386821" s="74"/>
    </row>
    <row r="386822" spans="2:3" x14ac:dyDescent="0.25">
      <c r="B386822" s="74"/>
    </row>
    <row r="386823" spans="2:3" x14ac:dyDescent="0.25">
      <c r="B386823" s="74"/>
    </row>
    <row r="386824" spans="2:3" x14ac:dyDescent="0.25">
      <c r="B386824" s="74"/>
    </row>
    <row r="386825" spans="2:3" x14ac:dyDescent="0.25">
      <c r="B386825" s="74"/>
    </row>
    <row r="386826" spans="2:3" x14ac:dyDescent="0.25">
      <c r="B386826" s="74"/>
    </row>
    <row r="386827" spans="2:3" x14ac:dyDescent="0.25">
      <c r="B386827" s="74"/>
    </row>
    <row r="386828" spans="2:3" x14ac:dyDescent="0.25">
      <c r="B386828" s="74"/>
    </row>
    <row r="386829" spans="2:3" x14ac:dyDescent="0.25">
      <c r="B386829" s="74"/>
    </row>
    <row r="386830" spans="2:3" x14ac:dyDescent="0.25">
      <c r="B386830" s="74"/>
    </row>
    <row r="386881" spans="2:3" x14ac:dyDescent="0.25">
      <c r="C386881"/>
    </row>
    <row r="386882" spans="2:3" x14ac:dyDescent="0.25">
      <c r="B386882" s="74"/>
    </row>
    <row r="386883" spans="2:3" x14ac:dyDescent="0.25">
      <c r="B386883" s="74"/>
    </row>
    <row r="386884" spans="2:3" x14ac:dyDescent="0.25">
      <c r="B386884" s="74"/>
    </row>
    <row r="386885" spans="2:3" x14ac:dyDescent="0.25">
      <c r="B386885" s="74"/>
    </row>
    <row r="386886" spans="2:3" x14ac:dyDescent="0.25">
      <c r="B386886" s="74"/>
    </row>
    <row r="386887" spans="2:3" x14ac:dyDescent="0.25">
      <c r="B386887" s="74"/>
    </row>
    <row r="386888" spans="2:3" x14ac:dyDescent="0.25">
      <c r="B386888" s="74"/>
    </row>
    <row r="386889" spans="2:3" x14ac:dyDescent="0.25">
      <c r="B386889" s="74"/>
    </row>
    <row r="386890" spans="2:3" x14ac:dyDescent="0.25">
      <c r="B386890" s="74"/>
    </row>
    <row r="386891" spans="2:3" x14ac:dyDescent="0.25">
      <c r="B386891" s="74"/>
    </row>
    <row r="386892" spans="2:3" x14ac:dyDescent="0.25">
      <c r="B386892" s="74"/>
    </row>
    <row r="386893" spans="2:3" x14ac:dyDescent="0.25">
      <c r="B386893" s="74"/>
    </row>
    <row r="386894" spans="2:3" x14ac:dyDescent="0.25">
      <c r="B386894" s="74"/>
    </row>
    <row r="386945" spans="2:3" x14ac:dyDescent="0.25">
      <c r="C386945"/>
    </row>
    <row r="386946" spans="2:3" x14ac:dyDescent="0.25">
      <c r="B386946" s="74"/>
    </row>
    <row r="386947" spans="2:3" x14ac:dyDescent="0.25">
      <c r="B386947" s="74"/>
    </row>
    <row r="386948" spans="2:3" x14ac:dyDescent="0.25">
      <c r="B386948" s="74"/>
    </row>
    <row r="386949" spans="2:3" x14ac:dyDescent="0.25">
      <c r="B386949" s="74"/>
    </row>
    <row r="386950" spans="2:3" x14ac:dyDescent="0.25">
      <c r="B386950" s="74"/>
    </row>
    <row r="386951" spans="2:3" x14ac:dyDescent="0.25">
      <c r="B386951" s="74"/>
    </row>
    <row r="386952" spans="2:3" x14ac:dyDescent="0.25">
      <c r="B386952" s="74"/>
    </row>
    <row r="386953" spans="2:3" x14ac:dyDescent="0.25">
      <c r="B386953" s="74"/>
    </row>
    <row r="386954" spans="2:3" x14ac:dyDescent="0.25">
      <c r="B386954" s="74"/>
    </row>
    <row r="386955" spans="2:3" x14ac:dyDescent="0.25">
      <c r="B386955" s="74"/>
    </row>
    <row r="386956" spans="2:3" x14ac:dyDescent="0.25">
      <c r="B386956" s="74"/>
    </row>
    <row r="386957" spans="2:3" x14ac:dyDescent="0.25">
      <c r="B386957" s="74"/>
    </row>
    <row r="386958" spans="2:3" x14ac:dyDescent="0.25">
      <c r="B386958" s="74"/>
    </row>
    <row r="387009" spans="2:3" x14ac:dyDescent="0.25">
      <c r="C387009"/>
    </row>
    <row r="387010" spans="2:3" x14ac:dyDescent="0.25">
      <c r="B387010" s="74"/>
    </row>
    <row r="387011" spans="2:3" x14ac:dyDescent="0.25">
      <c r="B387011" s="74"/>
    </row>
    <row r="387012" spans="2:3" x14ac:dyDescent="0.25">
      <c r="B387012" s="74"/>
    </row>
    <row r="387013" spans="2:3" x14ac:dyDescent="0.25">
      <c r="B387013" s="74"/>
    </row>
    <row r="387014" spans="2:3" x14ac:dyDescent="0.25">
      <c r="B387014" s="74"/>
    </row>
    <row r="387015" spans="2:3" x14ac:dyDescent="0.25">
      <c r="B387015" s="74"/>
    </row>
    <row r="387016" spans="2:3" x14ac:dyDescent="0.25">
      <c r="B387016" s="74"/>
    </row>
    <row r="387017" spans="2:3" x14ac:dyDescent="0.25">
      <c r="B387017" s="74"/>
    </row>
    <row r="387018" spans="2:3" x14ac:dyDescent="0.25">
      <c r="B387018" s="74"/>
    </row>
    <row r="387019" spans="2:3" x14ac:dyDescent="0.25">
      <c r="B387019" s="74"/>
    </row>
    <row r="387020" spans="2:3" x14ac:dyDescent="0.25">
      <c r="B387020" s="74"/>
    </row>
    <row r="387021" spans="2:3" x14ac:dyDescent="0.25">
      <c r="B387021" s="74"/>
    </row>
    <row r="387022" spans="2:3" x14ac:dyDescent="0.25">
      <c r="B387022" s="74"/>
    </row>
    <row r="387073" spans="2:3" x14ac:dyDescent="0.25">
      <c r="C387073"/>
    </row>
    <row r="387074" spans="2:3" x14ac:dyDescent="0.25">
      <c r="B387074" s="74"/>
    </row>
    <row r="387075" spans="2:3" x14ac:dyDescent="0.25">
      <c r="B387075" s="74"/>
    </row>
    <row r="387076" spans="2:3" x14ac:dyDescent="0.25">
      <c r="B387076" s="74"/>
    </row>
    <row r="387077" spans="2:3" x14ac:dyDescent="0.25">
      <c r="B387077" s="74"/>
    </row>
    <row r="387078" spans="2:3" x14ac:dyDescent="0.25">
      <c r="B387078" s="74"/>
    </row>
    <row r="387079" spans="2:3" x14ac:dyDescent="0.25">
      <c r="B387079" s="74"/>
    </row>
    <row r="387080" spans="2:3" x14ac:dyDescent="0.25">
      <c r="B387080" s="74"/>
    </row>
    <row r="387081" spans="2:3" x14ac:dyDescent="0.25">
      <c r="B387081" s="74"/>
    </row>
    <row r="387082" spans="2:3" x14ac:dyDescent="0.25">
      <c r="B387082" s="74"/>
    </row>
    <row r="387083" spans="2:3" x14ac:dyDescent="0.25">
      <c r="B387083" s="74"/>
    </row>
    <row r="387084" spans="2:3" x14ac:dyDescent="0.25">
      <c r="B387084" s="74"/>
    </row>
    <row r="387085" spans="2:3" x14ac:dyDescent="0.25">
      <c r="B387085" s="74"/>
    </row>
    <row r="387086" spans="2:3" x14ac:dyDescent="0.25">
      <c r="B387086" s="74"/>
    </row>
    <row r="387137" spans="2:3" x14ac:dyDescent="0.25">
      <c r="C387137"/>
    </row>
    <row r="387138" spans="2:3" x14ac:dyDescent="0.25">
      <c r="B387138" s="74"/>
    </row>
    <row r="387139" spans="2:3" x14ac:dyDescent="0.25">
      <c r="B387139" s="74"/>
    </row>
    <row r="387140" spans="2:3" x14ac:dyDescent="0.25">
      <c r="B387140" s="74"/>
    </row>
    <row r="387141" spans="2:3" x14ac:dyDescent="0.25">
      <c r="B387141" s="74"/>
    </row>
    <row r="387142" spans="2:3" x14ac:dyDescent="0.25">
      <c r="B387142" s="74"/>
    </row>
    <row r="387143" spans="2:3" x14ac:dyDescent="0.25">
      <c r="B387143" s="74"/>
    </row>
    <row r="387144" spans="2:3" x14ac:dyDescent="0.25">
      <c r="B387144" s="74"/>
    </row>
    <row r="387145" spans="2:3" x14ac:dyDescent="0.25">
      <c r="B387145" s="74"/>
    </row>
    <row r="387146" spans="2:3" x14ac:dyDescent="0.25">
      <c r="B387146" s="74"/>
    </row>
    <row r="387147" spans="2:3" x14ac:dyDescent="0.25">
      <c r="B387147" s="74"/>
    </row>
    <row r="387148" spans="2:3" x14ac:dyDescent="0.25">
      <c r="B387148" s="74"/>
    </row>
    <row r="387149" spans="2:3" x14ac:dyDescent="0.25">
      <c r="B387149" s="74"/>
    </row>
    <row r="387150" spans="2:3" x14ac:dyDescent="0.25">
      <c r="B387150" s="74"/>
    </row>
    <row r="387201" spans="2:3" x14ac:dyDescent="0.25">
      <c r="C387201"/>
    </row>
    <row r="387202" spans="2:3" x14ac:dyDescent="0.25">
      <c r="B387202" s="74"/>
    </row>
    <row r="387203" spans="2:3" x14ac:dyDescent="0.25">
      <c r="B387203" s="74"/>
    </row>
    <row r="387204" spans="2:3" x14ac:dyDescent="0.25">
      <c r="B387204" s="74"/>
    </row>
    <row r="387205" spans="2:3" x14ac:dyDescent="0.25">
      <c r="B387205" s="74"/>
    </row>
    <row r="387206" spans="2:3" x14ac:dyDescent="0.25">
      <c r="B387206" s="74"/>
    </row>
    <row r="387207" spans="2:3" x14ac:dyDescent="0.25">
      <c r="B387207" s="74"/>
    </row>
    <row r="387208" spans="2:3" x14ac:dyDescent="0.25">
      <c r="B387208" s="74"/>
    </row>
    <row r="387209" spans="2:3" x14ac:dyDescent="0.25">
      <c r="B387209" s="74"/>
    </row>
    <row r="387210" spans="2:3" x14ac:dyDescent="0.25">
      <c r="B387210" s="74"/>
    </row>
    <row r="387211" spans="2:3" x14ac:dyDescent="0.25">
      <c r="B387211" s="74"/>
    </row>
    <row r="387212" spans="2:3" x14ac:dyDescent="0.25">
      <c r="B387212" s="74"/>
    </row>
    <row r="387213" spans="2:3" x14ac:dyDescent="0.25">
      <c r="B387213" s="74"/>
    </row>
    <row r="387214" spans="2:3" x14ac:dyDescent="0.25">
      <c r="B387214" s="74"/>
    </row>
    <row r="387265" spans="2:3" x14ac:dyDescent="0.25">
      <c r="C387265"/>
    </row>
    <row r="387266" spans="2:3" x14ac:dyDescent="0.25">
      <c r="B387266" s="74"/>
    </row>
    <row r="387267" spans="2:3" x14ac:dyDescent="0.25">
      <c r="B387267" s="74"/>
    </row>
    <row r="387268" spans="2:3" x14ac:dyDescent="0.25">
      <c r="B387268" s="74"/>
    </row>
    <row r="387269" spans="2:3" x14ac:dyDescent="0.25">
      <c r="B387269" s="74"/>
    </row>
    <row r="387270" spans="2:3" x14ac:dyDescent="0.25">
      <c r="B387270" s="74"/>
    </row>
    <row r="387271" spans="2:3" x14ac:dyDescent="0.25">
      <c r="B387271" s="74"/>
    </row>
    <row r="387272" spans="2:3" x14ac:dyDescent="0.25">
      <c r="B387272" s="74"/>
    </row>
    <row r="387273" spans="2:3" x14ac:dyDescent="0.25">
      <c r="B387273" s="74"/>
    </row>
    <row r="387274" spans="2:3" x14ac:dyDescent="0.25">
      <c r="B387274" s="74"/>
    </row>
    <row r="387275" spans="2:3" x14ac:dyDescent="0.25">
      <c r="B387275" s="74"/>
    </row>
    <row r="387276" spans="2:3" x14ac:dyDescent="0.25">
      <c r="B387276" s="74"/>
    </row>
    <row r="387277" spans="2:3" x14ac:dyDescent="0.25">
      <c r="B387277" s="74"/>
    </row>
    <row r="387278" spans="2:3" x14ac:dyDescent="0.25">
      <c r="B387278" s="74"/>
    </row>
    <row r="387329" spans="2:3" x14ac:dyDescent="0.25">
      <c r="C387329"/>
    </row>
    <row r="387330" spans="2:3" x14ac:dyDescent="0.25">
      <c r="B387330" s="74"/>
    </row>
    <row r="387331" spans="2:3" x14ac:dyDescent="0.25">
      <c r="B387331" s="74"/>
    </row>
    <row r="387332" spans="2:3" x14ac:dyDescent="0.25">
      <c r="B387332" s="74"/>
    </row>
    <row r="387333" spans="2:3" x14ac:dyDescent="0.25">
      <c r="B387333" s="74"/>
    </row>
    <row r="387334" spans="2:3" x14ac:dyDescent="0.25">
      <c r="B387334" s="74"/>
    </row>
    <row r="387335" spans="2:3" x14ac:dyDescent="0.25">
      <c r="B387335" s="74"/>
    </row>
    <row r="387336" spans="2:3" x14ac:dyDescent="0.25">
      <c r="B387336" s="74"/>
    </row>
    <row r="387337" spans="2:3" x14ac:dyDescent="0.25">
      <c r="B387337" s="74"/>
    </row>
    <row r="387338" spans="2:3" x14ac:dyDescent="0.25">
      <c r="B387338" s="74"/>
    </row>
    <row r="387339" spans="2:3" x14ac:dyDescent="0.25">
      <c r="B387339" s="74"/>
    </row>
    <row r="387340" spans="2:3" x14ac:dyDescent="0.25">
      <c r="B387340" s="74"/>
    </row>
    <row r="387341" spans="2:3" x14ac:dyDescent="0.25">
      <c r="B387341" s="74"/>
    </row>
    <row r="387342" spans="2:3" x14ac:dyDescent="0.25">
      <c r="B387342" s="74"/>
    </row>
    <row r="387393" spans="2:3" x14ac:dyDescent="0.25">
      <c r="C387393"/>
    </row>
    <row r="387394" spans="2:3" x14ac:dyDescent="0.25">
      <c r="B387394" s="74"/>
    </row>
    <row r="387395" spans="2:3" x14ac:dyDescent="0.25">
      <c r="B387395" s="74"/>
    </row>
    <row r="387396" spans="2:3" x14ac:dyDescent="0.25">
      <c r="B387396" s="74"/>
    </row>
    <row r="387397" spans="2:3" x14ac:dyDescent="0.25">
      <c r="B387397" s="74"/>
    </row>
    <row r="387398" spans="2:3" x14ac:dyDescent="0.25">
      <c r="B387398" s="74"/>
    </row>
    <row r="387399" spans="2:3" x14ac:dyDescent="0.25">
      <c r="B387399" s="74"/>
    </row>
    <row r="387400" spans="2:3" x14ac:dyDescent="0.25">
      <c r="B387400" s="74"/>
    </row>
    <row r="387401" spans="2:3" x14ac:dyDescent="0.25">
      <c r="B387401" s="74"/>
    </row>
    <row r="387402" spans="2:3" x14ac:dyDescent="0.25">
      <c r="B387402" s="74"/>
    </row>
    <row r="387403" spans="2:3" x14ac:dyDescent="0.25">
      <c r="B387403" s="74"/>
    </row>
    <row r="387404" spans="2:3" x14ac:dyDescent="0.25">
      <c r="B387404" s="74"/>
    </row>
    <row r="387405" spans="2:3" x14ac:dyDescent="0.25">
      <c r="B387405" s="74"/>
    </row>
    <row r="387406" spans="2:3" x14ac:dyDescent="0.25">
      <c r="B387406" s="74"/>
    </row>
    <row r="387457" spans="2:3" x14ac:dyDescent="0.25">
      <c r="C387457"/>
    </row>
    <row r="387458" spans="2:3" x14ac:dyDescent="0.25">
      <c r="B387458" s="74"/>
    </row>
    <row r="387459" spans="2:3" x14ac:dyDescent="0.25">
      <c r="B387459" s="74"/>
    </row>
    <row r="387460" spans="2:3" x14ac:dyDescent="0.25">
      <c r="B387460" s="74"/>
    </row>
    <row r="387461" spans="2:3" x14ac:dyDescent="0.25">
      <c r="B387461" s="74"/>
    </row>
    <row r="387462" spans="2:3" x14ac:dyDescent="0.25">
      <c r="B387462" s="74"/>
    </row>
    <row r="387463" spans="2:3" x14ac:dyDescent="0.25">
      <c r="B387463" s="74"/>
    </row>
    <row r="387464" spans="2:3" x14ac:dyDescent="0.25">
      <c r="B387464" s="74"/>
    </row>
    <row r="387465" spans="2:3" x14ac:dyDescent="0.25">
      <c r="B387465" s="74"/>
    </row>
    <row r="387466" spans="2:3" x14ac:dyDescent="0.25">
      <c r="B387466" s="74"/>
    </row>
    <row r="387467" spans="2:3" x14ac:dyDescent="0.25">
      <c r="B387467" s="74"/>
    </row>
    <row r="387468" spans="2:3" x14ac:dyDescent="0.25">
      <c r="B387468" s="74"/>
    </row>
    <row r="387469" spans="2:3" x14ac:dyDescent="0.25">
      <c r="B387469" s="74"/>
    </row>
    <row r="387470" spans="2:3" x14ac:dyDescent="0.25">
      <c r="B387470" s="74"/>
    </row>
    <row r="387521" spans="2:3" x14ac:dyDescent="0.25">
      <c r="C387521"/>
    </row>
    <row r="387522" spans="2:3" x14ac:dyDescent="0.25">
      <c r="B387522" s="74"/>
    </row>
    <row r="387523" spans="2:3" x14ac:dyDescent="0.25">
      <c r="B387523" s="74"/>
    </row>
    <row r="387524" spans="2:3" x14ac:dyDescent="0.25">
      <c r="B387524" s="74"/>
    </row>
    <row r="387525" spans="2:3" x14ac:dyDescent="0.25">
      <c r="B387525" s="74"/>
    </row>
    <row r="387526" spans="2:3" x14ac:dyDescent="0.25">
      <c r="B387526" s="74"/>
    </row>
    <row r="387527" spans="2:3" x14ac:dyDescent="0.25">
      <c r="B387527" s="74"/>
    </row>
    <row r="387528" spans="2:3" x14ac:dyDescent="0.25">
      <c r="B387528" s="74"/>
    </row>
    <row r="387529" spans="2:3" x14ac:dyDescent="0.25">
      <c r="B387529" s="74"/>
    </row>
    <row r="387530" spans="2:3" x14ac:dyDescent="0.25">
      <c r="B387530" s="74"/>
    </row>
    <row r="387531" spans="2:3" x14ac:dyDescent="0.25">
      <c r="B387531" s="74"/>
    </row>
    <row r="387532" spans="2:3" x14ac:dyDescent="0.25">
      <c r="B387532" s="74"/>
    </row>
    <row r="387533" spans="2:3" x14ac:dyDescent="0.25">
      <c r="B387533" s="74"/>
    </row>
    <row r="387534" spans="2:3" x14ac:dyDescent="0.25">
      <c r="B387534" s="74"/>
    </row>
    <row r="387585" spans="2:3" x14ac:dyDescent="0.25">
      <c r="C387585"/>
    </row>
    <row r="387586" spans="2:3" x14ac:dyDescent="0.25">
      <c r="B387586" s="74"/>
    </row>
    <row r="387587" spans="2:3" x14ac:dyDescent="0.25">
      <c r="B387587" s="74"/>
    </row>
    <row r="387588" spans="2:3" x14ac:dyDescent="0.25">
      <c r="B387588" s="74"/>
    </row>
    <row r="387589" spans="2:3" x14ac:dyDescent="0.25">
      <c r="B387589" s="74"/>
    </row>
    <row r="387590" spans="2:3" x14ac:dyDescent="0.25">
      <c r="B387590" s="74"/>
    </row>
    <row r="387591" spans="2:3" x14ac:dyDescent="0.25">
      <c r="B387591" s="74"/>
    </row>
    <row r="387592" spans="2:3" x14ac:dyDescent="0.25">
      <c r="B387592" s="74"/>
    </row>
    <row r="387593" spans="2:3" x14ac:dyDescent="0.25">
      <c r="B387593" s="74"/>
    </row>
    <row r="387594" spans="2:3" x14ac:dyDescent="0.25">
      <c r="B387594" s="74"/>
    </row>
    <row r="387595" spans="2:3" x14ac:dyDescent="0.25">
      <c r="B387595" s="74"/>
    </row>
    <row r="387596" spans="2:3" x14ac:dyDescent="0.25">
      <c r="B387596" s="74"/>
    </row>
    <row r="387597" spans="2:3" x14ac:dyDescent="0.25">
      <c r="B387597" s="74"/>
    </row>
    <row r="387598" spans="2:3" x14ac:dyDescent="0.25">
      <c r="B387598" s="74"/>
    </row>
    <row r="387649" spans="2:3" x14ac:dyDescent="0.25">
      <c r="C387649"/>
    </row>
    <row r="387650" spans="2:3" x14ac:dyDescent="0.25">
      <c r="B387650" s="74"/>
    </row>
    <row r="387651" spans="2:3" x14ac:dyDescent="0.25">
      <c r="B387651" s="74"/>
    </row>
    <row r="387652" spans="2:3" x14ac:dyDescent="0.25">
      <c r="B387652" s="74"/>
    </row>
    <row r="387653" spans="2:3" x14ac:dyDescent="0.25">
      <c r="B387653" s="74"/>
    </row>
    <row r="387654" spans="2:3" x14ac:dyDescent="0.25">
      <c r="B387654" s="74"/>
    </row>
    <row r="387655" spans="2:3" x14ac:dyDescent="0.25">
      <c r="B387655" s="74"/>
    </row>
    <row r="387656" spans="2:3" x14ac:dyDescent="0.25">
      <c r="B387656" s="74"/>
    </row>
    <row r="387657" spans="2:3" x14ac:dyDescent="0.25">
      <c r="B387657" s="74"/>
    </row>
    <row r="387658" spans="2:3" x14ac:dyDescent="0.25">
      <c r="B387658" s="74"/>
    </row>
    <row r="387659" spans="2:3" x14ac:dyDescent="0.25">
      <c r="B387659" s="74"/>
    </row>
    <row r="387660" spans="2:3" x14ac:dyDescent="0.25">
      <c r="B387660" s="74"/>
    </row>
    <row r="387661" spans="2:3" x14ac:dyDescent="0.25">
      <c r="B387661" s="74"/>
    </row>
    <row r="387662" spans="2:3" x14ac:dyDescent="0.25">
      <c r="B387662" s="74"/>
    </row>
    <row r="387713" spans="2:3" x14ac:dyDescent="0.25">
      <c r="C387713"/>
    </row>
    <row r="387714" spans="2:3" x14ac:dyDescent="0.25">
      <c r="B387714" s="74"/>
    </row>
    <row r="387715" spans="2:3" x14ac:dyDescent="0.25">
      <c r="B387715" s="74"/>
    </row>
    <row r="387716" spans="2:3" x14ac:dyDescent="0.25">
      <c r="B387716" s="74"/>
    </row>
    <row r="387717" spans="2:3" x14ac:dyDescent="0.25">
      <c r="B387717" s="74"/>
    </row>
    <row r="387718" spans="2:3" x14ac:dyDescent="0.25">
      <c r="B387718" s="74"/>
    </row>
    <row r="387719" spans="2:3" x14ac:dyDescent="0.25">
      <c r="B387719" s="74"/>
    </row>
    <row r="387720" spans="2:3" x14ac:dyDescent="0.25">
      <c r="B387720" s="74"/>
    </row>
    <row r="387721" spans="2:3" x14ac:dyDescent="0.25">
      <c r="B387721" s="74"/>
    </row>
    <row r="387722" spans="2:3" x14ac:dyDescent="0.25">
      <c r="B387722" s="74"/>
    </row>
    <row r="387723" spans="2:3" x14ac:dyDescent="0.25">
      <c r="B387723" s="74"/>
    </row>
    <row r="387724" spans="2:3" x14ac:dyDescent="0.25">
      <c r="B387724" s="74"/>
    </row>
    <row r="387725" spans="2:3" x14ac:dyDescent="0.25">
      <c r="B387725" s="74"/>
    </row>
    <row r="387726" spans="2:3" x14ac:dyDescent="0.25">
      <c r="B387726" s="74"/>
    </row>
    <row r="387777" spans="2:3" x14ac:dyDescent="0.25">
      <c r="C387777"/>
    </row>
    <row r="387778" spans="2:3" x14ac:dyDescent="0.25">
      <c r="B387778" s="74"/>
    </row>
    <row r="387779" spans="2:3" x14ac:dyDescent="0.25">
      <c r="B387779" s="74"/>
    </row>
    <row r="387780" spans="2:3" x14ac:dyDescent="0.25">
      <c r="B387780" s="74"/>
    </row>
    <row r="387781" spans="2:3" x14ac:dyDescent="0.25">
      <c r="B387781" s="74"/>
    </row>
    <row r="387782" spans="2:3" x14ac:dyDescent="0.25">
      <c r="B387782" s="74"/>
    </row>
    <row r="387783" spans="2:3" x14ac:dyDescent="0.25">
      <c r="B387783" s="74"/>
    </row>
    <row r="387784" spans="2:3" x14ac:dyDescent="0.25">
      <c r="B387784" s="74"/>
    </row>
    <row r="387785" spans="2:3" x14ac:dyDescent="0.25">
      <c r="B387785" s="74"/>
    </row>
    <row r="387786" spans="2:3" x14ac:dyDescent="0.25">
      <c r="B387786" s="74"/>
    </row>
    <row r="387787" spans="2:3" x14ac:dyDescent="0.25">
      <c r="B387787" s="74"/>
    </row>
    <row r="387788" spans="2:3" x14ac:dyDescent="0.25">
      <c r="B387788" s="74"/>
    </row>
    <row r="387789" spans="2:3" x14ac:dyDescent="0.25">
      <c r="B387789" s="74"/>
    </row>
    <row r="387790" spans="2:3" x14ac:dyDescent="0.25">
      <c r="B387790" s="74"/>
    </row>
    <row r="387841" spans="2:3" x14ac:dyDescent="0.25">
      <c r="C387841"/>
    </row>
    <row r="387842" spans="2:3" x14ac:dyDescent="0.25">
      <c r="B387842" s="74"/>
    </row>
    <row r="387843" spans="2:3" x14ac:dyDescent="0.25">
      <c r="B387843" s="74"/>
    </row>
    <row r="387844" spans="2:3" x14ac:dyDescent="0.25">
      <c r="B387844" s="74"/>
    </row>
    <row r="387845" spans="2:3" x14ac:dyDescent="0.25">
      <c r="B387845" s="74"/>
    </row>
    <row r="387846" spans="2:3" x14ac:dyDescent="0.25">
      <c r="B387846" s="74"/>
    </row>
    <row r="387847" spans="2:3" x14ac:dyDescent="0.25">
      <c r="B387847" s="74"/>
    </row>
    <row r="387848" spans="2:3" x14ac:dyDescent="0.25">
      <c r="B387848" s="74"/>
    </row>
    <row r="387849" spans="2:3" x14ac:dyDescent="0.25">
      <c r="B387849" s="74"/>
    </row>
    <row r="387850" spans="2:3" x14ac:dyDescent="0.25">
      <c r="B387850" s="74"/>
    </row>
    <row r="387851" spans="2:3" x14ac:dyDescent="0.25">
      <c r="B387851" s="74"/>
    </row>
    <row r="387852" spans="2:3" x14ac:dyDescent="0.25">
      <c r="B387852" s="74"/>
    </row>
    <row r="387853" spans="2:3" x14ac:dyDescent="0.25">
      <c r="B387853" s="74"/>
    </row>
    <row r="387854" spans="2:3" x14ac:dyDescent="0.25">
      <c r="B387854" s="74"/>
    </row>
    <row r="387905" spans="2:3" x14ac:dyDescent="0.25">
      <c r="C387905"/>
    </row>
    <row r="387906" spans="2:3" x14ac:dyDescent="0.25">
      <c r="B387906" s="74"/>
    </row>
    <row r="387907" spans="2:3" x14ac:dyDescent="0.25">
      <c r="B387907" s="74"/>
    </row>
    <row r="387908" spans="2:3" x14ac:dyDescent="0.25">
      <c r="B387908" s="74"/>
    </row>
    <row r="387909" spans="2:3" x14ac:dyDescent="0.25">
      <c r="B387909" s="74"/>
    </row>
    <row r="387910" spans="2:3" x14ac:dyDescent="0.25">
      <c r="B387910" s="74"/>
    </row>
    <row r="387911" spans="2:3" x14ac:dyDescent="0.25">
      <c r="B387911" s="74"/>
    </row>
    <row r="387912" spans="2:3" x14ac:dyDescent="0.25">
      <c r="B387912" s="74"/>
    </row>
    <row r="387913" spans="2:3" x14ac:dyDescent="0.25">
      <c r="B387913" s="74"/>
    </row>
    <row r="387914" spans="2:3" x14ac:dyDescent="0.25">
      <c r="B387914" s="74"/>
    </row>
    <row r="387915" spans="2:3" x14ac:dyDescent="0.25">
      <c r="B387915" s="74"/>
    </row>
    <row r="387916" spans="2:3" x14ac:dyDescent="0.25">
      <c r="B387916" s="74"/>
    </row>
    <row r="387917" spans="2:3" x14ac:dyDescent="0.25">
      <c r="B387917" s="74"/>
    </row>
    <row r="387918" spans="2:3" x14ac:dyDescent="0.25">
      <c r="B387918" s="74"/>
    </row>
    <row r="387969" spans="2:3" x14ac:dyDescent="0.25">
      <c r="C387969"/>
    </row>
    <row r="387970" spans="2:3" x14ac:dyDescent="0.25">
      <c r="B387970" s="74"/>
    </row>
    <row r="387971" spans="2:3" x14ac:dyDescent="0.25">
      <c r="B387971" s="74"/>
    </row>
    <row r="387972" spans="2:3" x14ac:dyDescent="0.25">
      <c r="B387972" s="74"/>
    </row>
    <row r="387973" spans="2:3" x14ac:dyDescent="0.25">
      <c r="B387973" s="74"/>
    </row>
    <row r="387974" spans="2:3" x14ac:dyDescent="0.25">
      <c r="B387974" s="74"/>
    </row>
    <row r="387975" spans="2:3" x14ac:dyDescent="0.25">
      <c r="B387975" s="74"/>
    </row>
    <row r="387976" spans="2:3" x14ac:dyDescent="0.25">
      <c r="B387976" s="74"/>
    </row>
    <row r="387977" spans="2:3" x14ac:dyDescent="0.25">
      <c r="B387977" s="74"/>
    </row>
    <row r="387978" spans="2:3" x14ac:dyDescent="0.25">
      <c r="B387978" s="74"/>
    </row>
    <row r="387979" spans="2:3" x14ac:dyDescent="0.25">
      <c r="B387979" s="74"/>
    </row>
    <row r="387980" spans="2:3" x14ac:dyDescent="0.25">
      <c r="B387980" s="74"/>
    </row>
    <row r="387981" spans="2:3" x14ac:dyDescent="0.25">
      <c r="B387981" s="74"/>
    </row>
    <row r="387982" spans="2:3" x14ac:dyDescent="0.25">
      <c r="B387982" s="74"/>
    </row>
    <row r="388033" spans="2:3" x14ac:dyDescent="0.25">
      <c r="C388033"/>
    </row>
    <row r="388034" spans="2:3" x14ac:dyDescent="0.25">
      <c r="B388034" s="74"/>
    </row>
    <row r="388035" spans="2:3" x14ac:dyDescent="0.25">
      <c r="B388035" s="74"/>
    </row>
    <row r="388036" spans="2:3" x14ac:dyDescent="0.25">
      <c r="B388036" s="74"/>
    </row>
    <row r="388037" spans="2:3" x14ac:dyDescent="0.25">
      <c r="B388037" s="74"/>
    </row>
    <row r="388038" spans="2:3" x14ac:dyDescent="0.25">
      <c r="B388038" s="74"/>
    </row>
    <row r="388039" spans="2:3" x14ac:dyDescent="0.25">
      <c r="B388039" s="74"/>
    </row>
    <row r="388040" spans="2:3" x14ac:dyDescent="0.25">
      <c r="B388040" s="74"/>
    </row>
    <row r="388041" spans="2:3" x14ac:dyDescent="0.25">
      <c r="B388041" s="74"/>
    </row>
    <row r="388042" spans="2:3" x14ac:dyDescent="0.25">
      <c r="B388042" s="74"/>
    </row>
    <row r="388043" spans="2:3" x14ac:dyDescent="0.25">
      <c r="B388043" s="74"/>
    </row>
    <row r="388044" spans="2:3" x14ac:dyDescent="0.25">
      <c r="B388044" s="74"/>
    </row>
    <row r="388045" spans="2:3" x14ac:dyDescent="0.25">
      <c r="B388045" s="74"/>
    </row>
    <row r="388046" spans="2:3" x14ac:dyDescent="0.25">
      <c r="B388046" s="74"/>
    </row>
    <row r="388097" spans="2:3" x14ac:dyDescent="0.25">
      <c r="C388097"/>
    </row>
    <row r="388098" spans="2:3" x14ac:dyDescent="0.25">
      <c r="B388098" s="74"/>
    </row>
    <row r="388099" spans="2:3" x14ac:dyDescent="0.25">
      <c r="B388099" s="74"/>
    </row>
    <row r="388100" spans="2:3" x14ac:dyDescent="0.25">
      <c r="B388100" s="74"/>
    </row>
    <row r="388101" spans="2:3" x14ac:dyDescent="0.25">
      <c r="B388101" s="74"/>
    </row>
    <row r="388102" spans="2:3" x14ac:dyDescent="0.25">
      <c r="B388102" s="74"/>
    </row>
    <row r="388103" spans="2:3" x14ac:dyDescent="0.25">
      <c r="B388103" s="74"/>
    </row>
    <row r="388104" spans="2:3" x14ac:dyDescent="0.25">
      <c r="B388104" s="74"/>
    </row>
    <row r="388105" spans="2:3" x14ac:dyDescent="0.25">
      <c r="B388105" s="74"/>
    </row>
    <row r="388106" spans="2:3" x14ac:dyDescent="0.25">
      <c r="B388106" s="74"/>
    </row>
    <row r="388107" spans="2:3" x14ac:dyDescent="0.25">
      <c r="B388107" s="74"/>
    </row>
    <row r="388108" spans="2:3" x14ac:dyDescent="0.25">
      <c r="B388108" s="74"/>
    </row>
    <row r="388109" spans="2:3" x14ac:dyDescent="0.25">
      <c r="B388109" s="74"/>
    </row>
    <row r="388110" spans="2:3" x14ac:dyDescent="0.25">
      <c r="B388110" s="74"/>
    </row>
    <row r="388161" spans="2:3" x14ac:dyDescent="0.25">
      <c r="C388161"/>
    </row>
    <row r="388162" spans="2:3" x14ac:dyDescent="0.25">
      <c r="B388162" s="74"/>
    </row>
    <row r="388163" spans="2:3" x14ac:dyDescent="0.25">
      <c r="B388163" s="74"/>
    </row>
    <row r="388164" spans="2:3" x14ac:dyDescent="0.25">
      <c r="B388164" s="74"/>
    </row>
    <row r="388165" spans="2:3" x14ac:dyDescent="0.25">
      <c r="B388165" s="74"/>
    </row>
    <row r="388166" spans="2:3" x14ac:dyDescent="0.25">
      <c r="B388166" s="74"/>
    </row>
    <row r="388167" spans="2:3" x14ac:dyDescent="0.25">
      <c r="B388167" s="74"/>
    </row>
    <row r="388168" spans="2:3" x14ac:dyDescent="0.25">
      <c r="B388168" s="74"/>
    </row>
    <row r="388169" spans="2:3" x14ac:dyDescent="0.25">
      <c r="B388169" s="74"/>
    </row>
    <row r="388170" spans="2:3" x14ac:dyDescent="0.25">
      <c r="B388170" s="74"/>
    </row>
    <row r="388171" spans="2:3" x14ac:dyDescent="0.25">
      <c r="B388171" s="74"/>
    </row>
    <row r="388172" spans="2:3" x14ac:dyDescent="0.25">
      <c r="B388172" s="74"/>
    </row>
    <row r="388173" spans="2:3" x14ac:dyDescent="0.25">
      <c r="B388173" s="74"/>
    </row>
    <row r="388174" spans="2:3" x14ac:dyDescent="0.25">
      <c r="B388174" s="74"/>
    </row>
    <row r="388225" spans="2:3" x14ac:dyDescent="0.25">
      <c r="C388225"/>
    </row>
    <row r="388226" spans="2:3" x14ac:dyDescent="0.25">
      <c r="B388226" s="74"/>
    </row>
    <row r="388227" spans="2:3" x14ac:dyDescent="0.25">
      <c r="B388227" s="74"/>
    </row>
    <row r="388228" spans="2:3" x14ac:dyDescent="0.25">
      <c r="B388228" s="74"/>
    </row>
    <row r="388229" spans="2:3" x14ac:dyDescent="0.25">
      <c r="B388229" s="74"/>
    </row>
    <row r="388230" spans="2:3" x14ac:dyDescent="0.25">
      <c r="B388230" s="74"/>
    </row>
    <row r="388231" spans="2:3" x14ac:dyDescent="0.25">
      <c r="B388231" s="74"/>
    </row>
    <row r="388232" spans="2:3" x14ac:dyDescent="0.25">
      <c r="B388232" s="74"/>
    </row>
    <row r="388233" spans="2:3" x14ac:dyDescent="0.25">
      <c r="B388233" s="74"/>
    </row>
    <row r="388234" spans="2:3" x14ac:dyDescent="0.25">
      <c r="B388234" s="74"/>
    </row>
    <row r="388235" spans="2:3" x14ac:dyDescent="0.25">
      <c r="B388235" s="74"/>
    </row>
    <row r="388236" spans="2:3" x14ac:dyDescent="0.25">
      <c r="B388236" s="74"/>
    </row>
    <row r="388237" spans="2:3" x14ac:dyDescent="0.25">
      <c r="B388237" s="74"/>
    </row>
    <row r="388238" spans="2:3" x14ac:dyDescent="0.25">
      <c r="B388238" s="74"/>
    </row>
    <row r="388289" spans="2:3" x14ac:dyDescent="0.25">
      <c r="C388289"/>
    </row>
    <row r="388290" spans="2:3" x14ac:dyDescent="0.25">
      <c r="B388290" s="74"/>
    </row>
    <row r="388291" spans="2:3" x14ac:dyDescent="0.25">
      <c r="B388291" s="74"/>
    </row>
    <row r="388292" spans="2:3" x14ac:dyDescent="0.25">
      <c r="B388292" s="74"/>
    </row>
    <row r="388293" spans="2:3" x14ac:dyDescent="0.25">
      <c r="B388293" s="74"/>
    </row>
    <row r="388294" spans="2:3" x14ac:dyDescent="0.25">
      <c r="B388294" s="74"/>
    </row>
    <row r="388295" spans="2:3" x14ac:dyDescent="0.25">
      <c r="B388295" s="74"/>
    </row>
    <row r="388296" spans="2:3" x14ac:dyDescent="0.25">
      <c r="B388296" s="74"/>
    </row>
    <row r="388297" spans="2:3" x14ac:dyDescent="0.25">
      <c r="B388297" s="74"/>
    </row>
    <row r="388298" spans="2:3" x14ac:dyDescent="0.25">
      <c r="B388298" s="74"/>
    </row>
    <row r="388299" spans="2:3" x14ac:dyDescent="0.25">
      <c r="B388299" s="74"/>
    </row>
    <row r="388300" spans="2:3" x14ac:dyDescent="0.25">
      <c r="B388300" s="74"/>
    </row>
    <row r="388301" spans="2:3" x14ac:dyDescent="0.25">
      <c r="B388301" s="74"/>
    </row>
    <row r="388302" spans="2:3" x14ac:dyDescent="0.25">
      <c r="B388302" s="74"/>
    </row>
    <row r="388353" spans="2:3" x14ac:dyDescent="0.25">
      <c r="C388353"/>
    </row>
    <row r="388354" spans="2:3" x14ac:dyDescent="0.25">
      <c r="B388354" s="74"/>
    </row>
    <row r="388355" spans="2:3" x14ac:dyDescent="0.25">
      <c r="B388355" s="74"/>
    </row>
    <row r="388356" spans="2:3" x14ac:dyDescent="0.25">
      <c r="B388356" s="74"/>
    </row>
    <row r="388357" spans="2:3" x14ac:dyDescent="0.25">
      <c r="B388357" s="74"/>
    </row>
    <row r="388358" spans="2:3" x14ac:dyDescent="0.25">
      <c r="B388358" s="74"/>
    </row>
    <row r="388359" spans="2:3" x14ac:dyDescent="0.25">
      <c r="B388359" s="74"/>
    </row>
    <row r="388360" spans="2:3" x14ac:dyDescent="0.25">
      <c r="B388360" s="74"/>
    </row>
    <row r="388361" spans="2:3" x14ac:dyDescent="0.25">
      <c r="B388361" s="74"/>
    </row>
    <row r="388362" spans="2:3" x14ac:dyDescent="0.25">
      <c r="B388362" s="74"/>
    </row>
    <row r="388363" spans="2:3" x14ac:dyDescent="0.25">
      <c r="B388363" s="74"/>
    </row>
    <row r="388364" spans="2:3" x14ac:dyDescent="0.25">
      <c r="B388364" s="74"/>
    </row>
    <row r="388365" spans="2:3" x14ac:dyDescent="0.25">
      <c r="B388365" s="74"/>
    </row>
    <row r="388366" spans="2:3" x14ac:dyDescent="0.25">
      <c r="B388366" s="74"/>
    </row>
    <row r="388417" spans="2:3" x14ac:dyDescent="0.25">
      <c r="C388417"/>
    </row>
    <row r="388418" spans="2:3" x14ac:dyDescent="0.25">
      <c r="B388418" s="74"/>
    </row>
    <row r="388419" spans="2:3" x14ac:dyDescent="0.25">
      <c r="B388419" s="74"/>
    </row>
    <row r="388420" spans="2:3" x14ac:dyDescent="0.25">
      <c r="B388420" s="74"/>
    </row>
    <row r="388421" spans="2:3" x14ac:dyDescent="0.25">
      <c r="B388421" s="74"/>
    </row>
    <row r="388422" spans="2:3" x14ac:dyDescent="0.25">
      <c r="B388422" s="74"/>
    </row>
    <row r="388423" spans="2:3" x14ac:dyDescent="0.25">
      <c r="B388423" s="74"/>
    </row>
    <row r="388424" spans="2:3" x14ac:dyDescent="0.25">
      <c r="B388424" s="74"/>
    </row>
    <row r="388425" spans="2:3" x14ac:dyDescent="0.25">
      <c r="B388425" s="74"/>
    </row>
    <row r="388426" spans="2:3" x14ac:dyDescent="0.25">
      <c r="B388426" s="74"/>
    </row>
    <row r="388427" spans="2:3" x14ac:dyDescent="0.25">
      <c r="B388427" s="74"/>
    </row>
    <row r="388428" spans="2:3" x14ac:dyDescent="0.25">
      <c r="B388428" s="74"/>
    </row>
    <row r="388429" spans="2:3" x14ac:dyDescent="0.25">
      <c r="B388429" s="74"/>
    </row>
    <row r="388430" spans="2:3" x14ac:dyDescent="0.25">
      <c r="B388430" s="74"/>
    </row>
    <row r="388481" spans="2:3" x14ac:dyDescent="0.25">
      <c r="C388481"/>
    </row>
    <row r="388482" spans="2:3" x14ac:dyDescent="0.25">
      <c r="B388482" s="74"/>
    </row>
    <row r="388483" spans="2:3" x14ac:dyDescent="0.25">
      <c r="B388483" s="74"/>
    </row>
    <row r="388484" spans="2:3" x14ac:dyDescent="0.25">
      <c r="B388484" s="74"/>
    </row>
    <row r="388485" spans="2:3" x14ac:dyDescent="0.25">
      <c r="B388485" s="74"/>
    </row>
    <row r="388486" spans="2:3" x14ac:dyDescent="0.25">
      <c r="B388486" s="74"/>
    </row>
    <row r="388487" spans="2:3" x14ac:dyDescent="0.25">
      <c r="B388487" s="74"/>
    </row>
    <row r="388488" spans="2:3" x14ac:dyDescent="0.25">
      <c r="B388488" s="74"/>
    </row>
    <row r="388489" spans="2:3" x14ac:dyDescent="0.25">
      <c r="B388489" s="74"/>
    </row>
    <row r="388490" spans="2:3" x14ac:dyDescent="0.25">
      <c r="B388490" s="74"/>
    </row>
    <row r="388491" spans="2:3" x14ac:dyDescent="0.25">
      <c r="B388491" s="74"/>
    </row>
    <row r="388492" spans="2:3" x14ac:dyDescent="0.25">
      <c r="B388492" s="74"/>
    </row>
    <row r="388493" spans="2:3" x14ac:dyDescent="0.25">
      <c r="B388493" s="74"/>
    </row>
    <row r="388494" spans="2:3" x14ac:dyDescent="0.25">
      <c r="B388494" s="74"/>
    </row>
    <row r="388545" spans="2:3" x14ac:dyDescent="0.25">
      <c r="C388545"/>
    </row>
    <row r="388546" spans="2:3" x14ac:dyDescent="0.25">
      <c r="B388546" s="74"/>
    </row>
    <row r="388547" spans="2:3" x14ac:dyDescent="0.25">
      <c r="B388547" s="74"/>
    </row>
    <row r="388548" spans="2:3" x14ac:dyDescent="0.25">
      <c r="B388548" s="74"/>
    </row>
    <row r="388549" spans="2:3" x14ac:dyDescent="0.25">
      <c r="B388549" s="74"/>
    </row>
    <row r="388550" spans="2:3" x14ac:dyDescent="0.25">
      <c r="B388550" s="74"/>
    </row>
    <row r="388551" spans="2:3" x14ac:dyDescent="0.25">
      <c r="B388551" s="74"/>
    </row>
    <row r="388552" spans="2:3" x14ac:dyDescent="0.25">
      <c r="B388552" s="74"/>
    </row>
    <row r="388553" spans="2:3" x14ac:dyDescent="0.25">
      <c r="B388553" s="74"/>
    </row>
    <row r="388554" spans="2:3" x14ac:dyDescent="0.25">
      <c r="B388554" s="74"/>
    </row>
    <row r="388555" spans="2:3" x14ac:dyDescent="0.25">
      <c r="B388555" s="74"/>
    </row>
    <row r="388556" spans="2:3" x14ac:dyDescent="0.25">
      <c r="B388556" s="74"/>
    </row>
    <row r="388557" spans="2:3" x14ac:dyDescent="0.25">
      <c r="B388557" s="74"/>
    </row>
    <row r="388558" spans="2:3" x14ac:dyDescent="0.25">
      <c r="B388558" s="74"/>
    </row>
    <row r="388609" spans="2:3" x14ac:dyDescent="0.25">
      <c r="C388609"/>
    </row>
    <row r="388610" spans="2:3" x14ac:dyDescent="0.25">
      <c r="B388610" s="74"/>
    </row>
    <row r="388611" spans="2:3" x14ac:dyDescent="0.25">
      <c r="B388611" s="74"/>
    </row>
    <row r="388612" spans="2:3" x14ac:dyDescent="0.25">
      <c r="B388612" s="74"/>
    </row>
    <row r="388613" spans="2:3" x14ac:dyDescent="0.25">
      <c r="B388613" s="74"/>
    </row>
    <row r="388614" spans="2:3" x14ac:dyDescent="0.25">
      <c r="B388614" s="74"/>
    </row>
    <row r="388615" spans="2:3" x14ac:dyDescent="0.25">
      <c r="B388615" s="74"/>
    </row>
    <row r="388616" spans="2:3" x14ac:dyDescent="0.25">
      <c r="B388616" s="74"/>
    </row>
    <row r="388617" spans="2:3" x14ac:dyDescent="0.25">
      <c r="B388617" s="74"/>
    </row>
    <row r="388618" spans="2:3" x14ac:dyDescent="0.25">
      <c r="B388618" s="74"/>
    </row>
    <row r="388619" spans="2:3" x14ac:dyDescent="0.25">
      <c r="B388619" s="74"/>
    </row>
    <row r="388620" spans="2:3" x14ac:dyDescent="0.25">
      <c r="B388620" s="74"/>
    </row>
    <row r="388621" spans="2:3" x14ac:dyDescent="0.25">
      <c r="B388621" s="74"/>
    </row>
    <row r="388622" spans="2:3" x14ac:dyDescent="0.25">
      <c r="B388622" s="74"/>
    </row>
    <row r="388673" spans="2:3" x14ac:dyDescent="0.25">
      <c r="C388673"/>
    </row>
    <row r="388674" spans="2:3" x14ac:dyDescent="0.25">
      <c r="B388674" s="74"/>
    </row>
    <row r="388675" spans="2:3" x14ac:dyDescent="0.25">
      <c r="B388675" s="74"/>
    </row>
    <row r="388676" spans="2:3" x14ac:dyDescent="0.25">
      <c r="B388676" s="74"/>
    </row>
    <row r="388677" spans="2:3" x14ac:dyDescent="0.25">
      <c r="B388677" s="74"/>
    </row>
    <row r="388678" spans="2:3" x14ac:dyDescent="0.25">
      <c r="B388678" s="74"/>
    </row>
    <row r="388679" spans="2:3" x14ac:dyDescent="0.25">
      <c r="B388679" s="74"/>
    </row>
    <row r="388680" spans="2:3" x14ac:dyDescent="0.25">
      <c r="B388680" s="74"/>
    </row>
    <row r="388681" spans="2:3" x14ac:dyDescent="0.25">
      <c r="B388681" s="74"/>
    </row>
    <row r="388682" spans="2:3" x14ac:dyDescent="0.25">
      <c r="B388682" s="74"/>
    </row>
    <row r="388683" spans="2:3" x14ac:dyDescent="0.25">
      <c r="B388683" s="74"/>
    </row>
    <row r="388684" spans="2:3" x14ac:dyDescent="0.25">
      <c r="B388684" s="74"/>
    </row>
    <row r="388685" spans="2:3" x14ac:dyDescent="0.25">
      <c r="B388685" s="74"/>
    </row>
    <row r="388686" spans="2:3" x14ac:dyDescent="0.25">
      <c r="B388686" s="74"/>
    </row>
    <row r="388737" spans="2:3" x14ac:dyDescent="0.25">
      <c r="C388737"/>
    </row>
    <row r="388738" spans="2:3" x14ac:dyDescent="0.25">
      <c r="B388738" s="74"/>
    </row>
    <row r="388739" spans="2:3" x14ac:dyDescent="0.25">
      <c r="B388739" s="74"/>
    </row>
    <row r="388740" spans="2:3" x14ac:dyDescent="0.25">
      <c r="B388740" s="74"/>
    </row>
    <row r="388741" spans="2:3" x14ac:dyDescent="0.25">
      <c r="B388741" s="74"/>
    </row>
    <row r="388742" spans="2:3" x14ac:dyDescent="0.25">
      <c r="B388742" s="74"/>
    </row>
    <row r="388743" spans="2:3" x14ac:dyDescent="0.25">
      <c r="B388743" s="74"/>
    </row>
    <row r="388744" spans="2:3" x14ac:dyDescent="0.25">
      <c r="B388744" s="74"/>
    </row>
    <row r="388745" spans="2:3" x14ac:dyDescent="0.25">
      <c r="B388745" s="74"/>
    </row>
    <row r="388746" spans="2:3" x14ac:dyDescent="0.25">
      <c r="B388746" s="74"/>
    </row>
    <row r="388747" spans="2:3" x14ac:dyDescent="0.25">
      <c r="B388747" s="74"/>
    </row>
    <row r="388748" spans="2:3" x14ac:dyDescent="0.25">
      <c r="B388748" s="74"/>
    </row>
    <row r="388749" spans="2:3" x14ac:dyDescent="0.25">
      <c r="B388749" s="74"/>
    </row>
    <row r="388750" spans="2:3" x14ac:dyDescent="0.25">
      <c r="B388750" s="74"/>
    </row>
    <row r="388801" spans="2:3" x14ac:dyDescent="0.25">
      <c r="C388801"/>
    </row>
    <row r="388802" spans="2:3" x14ac:dyDescent="0.25">
      <c r="B388802" s="74"/>
    </row>
    <row r="388803" spans="2:3" x14ac:dyDescent="0.25">
      <c r="B388803" s="74"/>
    </row>
    <row r="388804" spans="2:3" x14ac:dyDescent="0.25">
      <c r="B388804" s="74"/>
    </row>
    <row r="388805" spans="2:3" x14ac:dyDescent="0.25">
      <c r="B388805" s="74"/>
    </row>
    <row r="388806" spans="2:3" x14ac:dyDescent="0.25">
      <c r="B388806" s="74"/>
    </row>
    <row r="388807" spans="2:3" x14ac:dyDescent="0.25">
      <c r="B388807" s="74"/>
    </row>
    <row r="388808" spans="2:3" x14ac:dyDescent="0.25">
      <c r="B388808" s="74"/>
    </row>
    <row r="388809" spans="2:3" x14ac:dyDescent="0.25">
      <c r="B388809" s="74"/>
    </row>
    <row r="388810" spans="2:3" x14ac:dyDescent="0.25">
      <c r="B388810" s="74"/>
    </row>
    <row r="388811" spans="2:3" x14ac:dyDescent="0.25">
      <c r="B388811" s="74"/>
    </row>
    <row r="388812" spans="2:3" x14ac:dyDescent="0.25">
      <c r="B388812" s="74"/>
    </row>
    <row r="388813" spans="2:3" x14ac:dyDescent="0.25">
      <c r="B388813" s="74"/>
    </row>
    <row r="388814" spans="2:3" x14ac:dyDescent="0.25">
      <c r="B388814" s="74"/>
    </row>
    <row r="388865" spans="2:3" x14ac:dyDescent="0.25">
      <c r="C388865"/>
    </row>
    <row r="388866" spans="2:3" x14ac:dyDescent="0.25">
      <c r="B388866" s="74"/>
    </row>
    <row r="388867" spans="2:3" x14ac:dyDescent="0.25">
      <c r="B388867" s="74"/>
    </row>
    <row r="388868" spans="2:3" x14ac:dyDescent="0.25">
      <c r="B388868" s="74"/>
    </row>
    <row r="388869" spans="2:3" x14ac:dyDescent="0.25">
      <c r="B388869" s="74"/>
    </row>
    <row r="388870" spans="2:3" x14ac:dyDescent="0.25">
      <c r="B388870" s="74"/>
    </row>
    <row r="388871" spans="2:3" x14ac:dyDescent="0.25">
      <c r="B388871" s="74"/>
    </row>
    <row r="388872" spans="2:3" x14ac:dyDescent="0.25">
      <c r="B388872" s="74"/>
    </row>
    <row r="388873" spans="2:3" x14ac:dyDescent="0.25">
      <c r="B388873" s="74"/>
    </row>
    <row r="388874" spans="2:3" x14ac:dyDescent="0.25">
      <c r="B388874" s="74"/>
    </row>
    <row r="388875" spans="2:3" x14ac:dyDescent="0.25">
      <c r="B388875" s="74"/>
    </row>
    <row r="388876" spans="2:3" x14ac:dyDescent="0.25">
      <c r="B388876" s="74"/>
    </row>
    <row r="388877" spans="2:3" x14ac:dyDescent="0.25">
      <c r="B388877" s="74"/>
    </row>
    <row r="388878" spans="2:3" x14ac:dyDescent="0.25">
      <c r="B388878" s="74"/>
    </row>
    <row r="388929" spans="2:3" x14ac:dyDescent="0.25">
      <c r="C388929"/>
    </row>
    <row r="388930" spans="2:3" x14ac:dyDescent="0.25">
      <c r="B388930" s="74"/>
    </row>
    <row r="388931" spans="2:3" x14ac:dyDescent="0.25">
      <c r="B388931" s="74"/>
    </row>
    <row r="388932" spans="2:3" x14ac:dyDescent="0.25">
      <c r="B388932" s="74"/>
    </row>
    <row r="388933" spans="2:3" x14ac:dyDescent="0.25">
      <c r="B388933" s="74"/>
    </row>
    <row r="388934" spans="2:3" x14ac:dyDescent="0.25">
      <c r="B388934" s="74"/>
    </row>
    <row r="388935" spans="2:3" x14ac:dyDescent="0.25">
      <c r="B388935" s="74"/>
    </row>
    <row r="388936" spans="2:3" x14ac:dyDescent="0.25">
      <c r="B388936" s="74"/>
    </row>
    <row r="388937" spans="2:3" x14ac:dyDescent="0.25">
      <c r="B388937" s="74"/>
    </row>
    <row r="388938" spans="2:3" x14ac:dyDescent="0.25">
      <c r="B388938" s="74"/>
    </row>
    <row r="388939" spans="2:3" x14ac:dyDescent="0.25">
      <c r="B388939" s="74"/>
    </row>
    <row r="388940" spans="2:3" x14ac:dyDescent="0.25">
      <c r="B388940" s="74"/>
    </row>
    <row r="388941" spans="2:3" x14ac:dyDescent="0.25">
      <c r="B388941" s="74"/>
    </row>
    <row r="388942" spans="2:3" x14ac:dyDescent="0.25">
      <c r="B388942" s="74"/>
    </row>
    <row r="388993" spans="2:3" x14ac:dyDescent="0.25">
      <c r="C388993"/>
    </row>
    <row r="388994" spans="2:3" x14ac:dyDescent="0.25">
      <c r="B388994" s="74"/>
    </row>
    <row r="388995" spans="2:3" x14ac:dyDescent="0.25">
      <c r="B388995" s="74"/>
    </row>
    <row r="388996" spans="2:3" x14ac:dyDescent="0.25">
      <c r="B388996" s="74"/>
    </row>
    <row r="388997" spans="2:3" x14ac:dyDescent="0.25">
      <c r="B388997" s="74"/>
    </row>
    <row r="388998" spans="2:3" x14ac:dyDescent="0.25">
      <c r="B388998" s="74"/>
    </row>
    <row r="388999" spans="2:3" x14ac:dyDescent="0.25">
      <c r="B388999" s="74"/>
    </row>
    <row r="389000" spans="2:3" x14ac:dyDescent="0.25">
      <c r="B389000" s="74"/>
    </row>
    <row r="389001" spans="2:3" x14ac:dyDescent="0.25">
      <c r="B389001" s="74"/>
    </row>
    <row r="389002" spans="2:3" x14ac:dyDescent="0.25">
      <c r="B389002" s="74"/>
    </row>
    <row r="389003" spans="2:3" x14ac:dyDescent="0.25">
      <c r="B389003" s="74"/>
    </row>
    <row r="389004" spans="2:3" x14ac:dyDescent="0.25">
      <c r="B389004" s="74"/>
    </row>
    <row r="389005" spans="2:3" x14ac:dyDescent="0.25">
      <c r="B389005" s="74"/>
    </row>
    <row r="389006" spans="2:3" x14ac:dyDescent="0.25">
      <c r="B389006" s="74"/>
    </row>
    <row r="389057" spans="2:3" x14ac:dyDescent="0.25">
      <c r="C389057"/>
    </row>
    <row r="389058" spans="2:3" x14ac:dyDescent="0.25">
      <c r="B389058" s="74"/>
    </row>
    <row r="389059" spans="2:3" x14ac:dyDescent="0.25">
      <c r="B389059" s="74"/>
    </row>
    <row r="389060" spans="2:3" x14ac:dyDescent="0.25">
      <c r="B389060" s="74"/>
    </row>
    <row r="389061" spans="2:3" x14ac:dyDescent="0.25">
      <c r="B389061" s="74"/>
    </row>
    <row r="389062" spans="2:3" x14ac:dyDescent="0.25">
      <c r="B389062" s="74"/>
    </row>
    <row r="389063" spans="2:3" x14ac:dyDescent="0.25">
      <c r="B389063" s="74"/>
    </row>
    <row r="389064" spans="2:3" x14ac:dyDescent="0.25">
      <c r="B389064" s="74"/>
    </row>
    <row r="389065" spans="2:3" x14ac:dyDescent="0.25">
      <c r="B389065" s="74"/>
    </row>
    <row r="389066" spans="2:3" x14ac:dyDescent="0.25">
      <c r="B389066" s="74"/>
    </row>
    <row r="389067" spans="2:3" x14ac:dyDescent="0.25">
      <c r="B389067" s="74"/>
    </row>
    <row r="389068" spans="2:3" x14ac:dyDescent="0.25">
      <c r="B389068" s="74"/>
    </row>
    <row r="389069" spans="2:3" x14ac:dyDescent="0.25">
      <c r="B389069" s="74"/>
    </row>
    <row r="389070" spans="2:3" x14ac:dyDescent="0.25">
      <c r="B389070" s="74"/>
    </row>
    <row r="389121" spans="2:3" x14ac:dyDescent="0.25">
      <c r="C389121"/>
    </row>
    <row r="389122" spans="2:3" x14ac:dyDescent="0.25">
      <c r="B389122" s="74"/>
    </row>
    <row r="389123" spans="2:3" x14ac:dyDescent="0.25">
      <c r="B389123" s="74"/>
    </row>
    <row r="389124" spans="2:3" x14ac:dyDescent="0.25">
      <c r="B389124" s="74"/>
    </row>
    <row r="389125" spans="2:3" x14ac:dyDescent="0.25">
      <c r="B389125" s="74"/>
    </row>
    <row r="389126" spans="2:3" x14ac:dyDescent="0.25">
      <c r="B389126" s="74"/>
    </row>
    <row r="389127" spans="2:3" x14ac:dyDescent="0.25">
      <c r="B389127" s="74"/>
    </row>
    <row r="389128" spans="2:3" x14ac:dyDescent="0.25">
      <c r="B389128" s="74"/>
    </row>
    <row r="389129" spans="2:3" x14ac:dyDescent="0.25">
      <c r="B389129" s="74"/>
    </row>
    <row r="389130" spans="2:3" x14ac:dyDescent="0.25">
      <c r="B389130" s="74"/>
    </row>
    <row r="389131" spans="2:3" x14ac:dyDescent="0.25">
      <c r="B389131" s="74"/>
    </row>
    <row r="389132" spans="2:3" x14ac:dyDescent="0.25">
      <c r="B389132" s="74"/>
    </row>
    <row r="389133" spans="2:3" x14ac:dyDescent="0.25">
      <c r="B389133" s="74"/>
    </row>
    <row r="389134" spans="2:3" x14ac:dyDescent="0.25">
      <c r="B389134" s="74"/>
    </row>
    <row r="389185" spans="2:3" x14ac:dyDescent="0.25">
      <c r="C389185"/>
    </row>
    <row r="389186" spans="2:3" x14ac:dyDescent="0.25">
      <c r="B389186" s="74"/>
    </row>
    <row r="389187" spans="2:3" x14ac:dyDescent="0.25">
      <c r="B389187" s="74"/>
    </row>
    <row r="389188" spans="2:3" x14ac:dyDescent="0.25">
      <c r="B389188" s="74"/>
    </row>
    <row r="389189" spans="2:3" x14ac:dyDescent="0.25">
      <c r="B389189" s="74"/>
    </row>
    <row r="389190" spans="2:3" x14ac:dyDescent="0.25">
      <c r="B389190" s="74"/>
    </row>
    <row r="389191" spans="2:3" x14ac:dyDescent="0.25">
      <c r="B389191" s="74"/>
    </row>
    <row r="389192" spans="2:3" x14ac:dyDescent="0.25">
      <c r="B389192" s="74"/>
    </row>
    <row r="389193" spans="2:3" x14ac:dyDescent="0.25">
      <c r="B389193" s="74"/>
    </row>
    <row r="389194" spans="2:3" x14ac:dyDescent="0.25">
      <c r="B389194" s="74"/>
    </row>
    <row r="389195" spans="2:3" x14ac:dyDescent="0.25">
      <c r="B389195" s="74"/>
    </row>
    <row r="389196" spans="2:3" x14ac:dyDescent="0.25">
      <c r="B389196" s="74"/>
    </row>
    <row r="389197" spans="2:3" x14ac:dyDescent="0.25">
      <c r="B389197" s="74"/>
    </row>
    <row r="389198" spans="2:3" x14ac:dyDescent="0.25">
      <c r="B389198" s="74"/>
    </row>
    <row r="389249" spans="2:3" x14ac:dyDescent="0.25">
      <c r="C389249"/>
    </row>
    <row r="389250" spans="2:3" x14ac:dyDescent="0.25">
      <c r="B389250" s="74"/>
    </row>
    <row r="389251" spans="2:3" x14ac:dyDescent="0.25">
      <c r="B389251" s="74"/>
    </row>
    <row r="389252" spans="2:3" x14ac:dyDescent="0.25">
      <c r="B389252" s="74"/>
    </row>
    <row r="389253" spans="2:3" x14ac:dyDescent="0.25">
      <c r="B389253" s="74"/>
    </row>
    <row r="389254" spans="2:3" x14ac:dyDescent="0.25">
      <c r="B389254" s="74"/>
    </row>
    <row r="389255" spans="2:3" x14ac:dyDescent="0.25">
      <c r="B389255" s="74"/>
    </row>
    <row r="389256" spans="2:3" x14ac:dyDescent="0.25">
      <c r="B389256" s="74"/>
    </row>
    <row r="389257" spans="2:3" x14ac:dyDescent="0.25">
      <c r="B389257" s="74"/>
    </row>
    <row r="389258" spans="2:3" x14ac:dyDescent="0.25">
      <c r="B389258" s="74"/>
    </row>
    <row r="389259" spans="2:3" x14ac:dyDescent="0.25">
      <c r="B389259" s="74"/>
    </row>
    <row r="389260" spans="2:3" x14ac:dyDescent="0.25">
      <c r="B389260" s="74"/>
    </row>
    <row r="389261" spans="2:3" x14ac:dyDescent="0.25">
      <c r="B389261" s="74"/>
    </row>
    <row r="389262" spans="2:3" x14ac:dyDescent="0.25">
      <c r="B389262" s="74"/>
    </row>
    <row r="389313" spans="2:3" x14ac:dyDescent="0.25">
      <c r="C389313"/>
    </row>
    <row r="389314" spans="2:3" x14ac:dyDescent="0.25">
      <c r="B389314" s="74"/>
    </row>
    <row r="389315" spans="2:3" x14ac:dyDescent="0.25">
      <c r="B389315" s="74"/>
    </row>
    <row r="389316" spans="2:3" x14ac:dyDescent="0.25">
      <c r="B389316" s="74"/>
    </row>
    <row r="389317" spans="2:3" x14ac:dyDescent="0.25">
      <c r="B389317" s="74"/>
    </row>
    <row r="389318" spans="2:3" x14ac:dyDescent="0.25">
      <c r="B389318" s="74"/>
    </row>
    <row r="389319" spans="2:3" x14ac:dyDescent="0.25">
      <c r="B389319" s="74"/>
    </row>
    <row r="389320" spans="2:3" x14ac:dyDescent="0.25">
      <c r="B389320" s="74"/>
    </row>
    <row r="389321" spans="2:3" x14ac:dyDescent="0.25">
      <c r="B389321" s="74"/>
    </row>
    <row r="389322" spans="2:3" x14ac:dyDescent="0.25">
      <c r="B389322" s="74"/>
    </row>
    <row r="389323" spans="2:3" x14ac:dyDescent="0.25">
      <c r="B389323" s="74"/>
    </row>
    <row r="389324" spans="2:3" x14ac:dyDescent="0.25">
      <c r="B389324" s="74"/>
    </row>
    <row r="389325" spans="2:3" x14ac:dyDescent="0.25">
      <c r="B389325" s="74"/>
    </row>
    <row r="389326" spans="2:3" x14ac:dyDescent="0.25">
      <c r="B389326" s="74"/>
    </row>
    <row r="389377" spans="2:3" x14ac:dyDescent="0.25">
      <c r="C389377"/>
    </row>
    <row r="389378" spans="2:3" x14ac:dyDescent="0.25">
      <c r="B389378" s="74"/>
    </row>
    <row r="389379" spans="2:3" x14ac:dyDescent="0.25">
      <c r="B389379" s="74"/>
    </row>
    <row r="389380" spans="2:3" x14ac:dyDescent="0.25">
      <c r="B389380" s="74"/>
    </row>
    <row r="389381" spans="2:3" x14ac:dyDescent="0.25">
      <c r="B389381" s="74"/>
    </row>
    <row r="389382" spans="2:3" x14ac:dyDescent="0.25">
      <c r="B389382" s="74"/>
    </row>
    <row r="389383" spans="2:3" x14ac:dyDescent="0.25">
      <c r="B389383" s="74"/>
    </row>
    <row r="389384" spans="2:3" x14ac:dyDescent="0.25">
      <c r="B389384" s="74"/>
    </row>
    <row r="389385" spans="2:3" x14ac:dyDescent="0.25">
      <c r="B389385" s="74"/>
    </row>
    <row r="389386" spans="2:3" x14ac:dyDescent="0.25">
      <c r="B389386" s="74"/>
    </row>
    <row r="389387" spans="2:3" x14ac:dyDescent="0.25">
      <c r="B389387" s="74"/>
    </row>
    <row r="389388" spans="2:3" x14ac:dyDescent="0.25">
      <c r="B389388" s="74"/>
    </row>
    <row r="389389" spans="2:3" x14ac:dyDescent="0.25">
      <c r="B389389" s="74"/>
    </row>
    <row r="389390" spans="2:3" x14ac:dyDescent="0.25">
      <c r="B389390" s="74"/>
    </row>
    <row r="389441" spans="2:3" x14ac:dyDescent="0.25">
      <c r="C389441"/>
    </row>
    <row r="389442" spans="2:3" x14ac:dyDescent="0.25">
      <c r="B389442" s="74"/>
    </row>
    <row r="389443" spans="2:3" x14ac:dyDescent="0.25">
      <c r="B389443" s="74"/>
    </row>
    <row r="389444" spans="2:3" x14ac:dyDescent="0.25">
      <c r="B389444" s="74"/>
    </row>
    <row r="389445" spans="2:3" x14ac:dyDescent="0.25">
      <c r="B389445" s="74"/>
    </row>
    <row r="389446" spans="2:3" x14ac:dyDescent="0.25">
      <c r="B389446" s="74"/>
    </row>
    <row r="389447" spans="2:3" x14ac:dyDescent="0.25">
      <c r="B389447" s="74"/>
    </row>
    <row r="389448" spans="2:3" x14ac:dyDescent="0.25">
      <c r="B389448" s="74"/>
    </row>
    <row r="389449" spans="2:3" x14ac:dyDescent="0.25">
      <c r="B389449" s="74"/>
    </row>
    <row r="389450" spans="2:3" x14ac:dyDescent="0.25">
      <c r="B389450" s="74"/>
    </row>
    <row r="389451" spans="2:3" x14ac:dyDescent="0.25">
      <c r="B389451" s="74"/>
    </row>
    <row r="389452" spans="2:3" x14ac:dyDescent="0.25">
      <c r="B389452" s="74"/>
    </row>
    <row r="389453" spans="2:3" x14ac:dyDescent="0.25">
      <c r="B389453" s="74"/>
    </row>
    <row r="389454" spans="2:3" x14ac:dyDescent="0.25">
      <c r="B389454" s="74"/>
    </row>
    <row r="389505" spans="2:3" x14ac:dyDescent="0.25">
      <c r="C389505"/>
    </row>
    <row r="389506" spans="2:3" x14ac:dyDescent="0.25">
      <c r="B389506" s="74"/>
    </row>
    <row r="389507" spans="2:3" x14ac:dyDescent="0.25">
      <c r="B389507" s="74"/>
    </row>
    <row r="389508" spans="2:3" x14ac:dyDescent="0.25">
      <c r="B389508" s="74"/>
    </row>
    <row r="389509" spans="2:3" x14ac:dyDescent="0.25">
      <c r="B389509" s="74"/>
    </row>
    <row r="389510" spans="2:3" x14ac:dyDescent="0.25">
      <c r="B389510" s="74"/>
    </row>
    <row r="389511" spans="2:3" x14ac:dyDescent="0.25">
      <c r="B389511" s="74"/>
    </row>
    <row r="389512" spans="2:3" x14ac:dyDescent="0.25">
      <c r="B389512" s="74"/>
    </row>
    <row r="389513" spans="2:3" x14ac:dyDescent="0.25">
      <c r="B389513" s="74"/>
    </row>
    <row r="389514" spans="2:3" x14ac:dyDescent="0.25">
      <c r="B389514" s="74"/>
    </row>
    <row r="389515" spans="2:3" x14ac:dyDescent="0.25">
      <c r="B389515" s="74"/>
    </row>
    <row r="389516" spans="2:3" x14ac:dyDescent="0.25">
      <c r="B389516" s="74"/>
    </row>
    <row r="389517" spans="2:3" x14ac:dyDescent="0.25">
      <c r="B389517" s="74"/>
    </row>
    <row r="389518" spans="2:3" x14ac:dyDescent="0.25">
      <c r="B389518" s="74"/>
    </row>
    <row r="389569" spans="2:3" x14ac:dyDescent="0.25">
      <c r="C389569"/>
    </row>
    <row r="389570" spans="2:3" x14ac:dyDescent="0.25">
      <c r="B389570" s="74"/>
    </row>
    <row r="389571" spans="2:3" x14ac:dyDescent="0.25">
      <c r="B389571" s="74"/>
    </row>
    <row r="389572" spans="2:3" x14ac:dyDescent="0.25">
      <c r="B389572" s="74"/>
    </row>
    <row r="389573" spans="2:3" x14ac:dyDescent="0.25">
      <c r="B389573" s="74"/>
    </row>
    <row r="389574" spans="2:3" x14ac:dyDescent="0.25">
      <c r="B389574" s="74"/>
    </row>
    <row r="389575" spans="2:3" x14ac:dyDescent="0.25">
      <c r="B389575" s="74"/>
    </row>
    <row r="389576" spans="2:3" x14ac:dyDescent="0.25">
      <c r="B389576" s="74"/>
    </row>
    <row r="389577" spans="2:3" x14ac:dyDescent="0.25">
      <c r="B389577" s="74"/>
    </row>
    <row r="389578" spans="2:3" x14ac:dyDescent="0.25">
      <c r="B389578" s="74"/>
    </row>
    <row r="389579" spans="2:3" x14ac:dyDescent="0.25">
      <c r="B389579" s="74"/>
    </row>
    <row r="389580" spans="2:3" x14ac:dyDescent="0.25">
      <c r="B389580" s="74"/>
    </row>
    <row r="389581" spans="2:3" x14ac:dyDescent="0.25">
      <c r="B389581" s="74"/>
    </row>
    <row r="389582" spans="2:3" x14ac:dyDescent="0.25">
      <c r="B389582" s="74"/>
    </row>
    <row r="389633" spans="2:3" x14ac:dyDescent="0.25">
      <c r="C389633"/>
    </row>
    <row r="389634" spans="2:3" x14ac:dyDescent="0.25">
      <c r="B389634" s="74"/>
    </row>
    <row r="389635" spans="2:3" x14ac:dyDescent="0.25">
      <c r="B389635" s="74"/>
    </row>
    <row r="389636" spans="2:3" x14ac:dyDescent="0.25">
      <c r="B389636" s="74"/>
    </row>
    <row r="389637" spans="2:3" x14ac:dyDescent="0.25">
      <c r="B389637" s="74"/>
    </row>
    <row r="389638" spans="2:3" x14ac:dyDescent="0.25">
      <c r="B389638" s="74"/>
    </row>
    <row r="389639" spans="2:3" x14ac:dyDescent="0.25">
      <c r="B389639" s="74"/>
    </row>
    <row r="389640" spans="2:3" x14ac:dyDescent="0.25">
      <c r="B389640" s="74"/>
    </row>
    <row r="389641" spans="2:3" x14ac:dyDescent="0.25">
      <c r="B389641" s="74"/>
    </row>
    <row r="389642" spans="2:3" x14ac:dyDescent="0.25">
      <c r="B389642" s="74"/>
    </row>
    <row r="389643" spans="2:3" x14ac:dyDescent="0.25">
      <c r="B389643" s="74"/>
    </row>
    <row r="389644" spans="2:3" x14ac:dyDescent="0.25">
      <c r="B389644" s="74"/>
    </row>
    <row r="389645" spans="2:3" x14ac:dyDescent="0.25">
      <c r="B389645" s="74"/>
    </row>
    <row r="389646" spans="2:3" x14ac:dyDescent="0.25">
      <c r="B389646" s="74"/>
    </row>
    <row r="389697" spans="2:3" x14ac:dyDescent="0.25">
      <c r="C389697"/>
    </row>
    <row r="389698" spans="2:3" x14ac:dyDescent="0.25">
      <c r="B389698" s="74"/>
    </row>
    <row r="389699" spans="2:3" x14ac:dyDescent="0.25">
      <c r="B389699" s="74"/>
    </row>
    <row r="389700" spans="2:3" x14ac:dyDescent="0.25">
      <c r="B389700" s="74"/>
    </row>
    <row r="389701" spans="2:3" x14ac:dyDescent="0.25">
      <c r="B389701" s="74"/>
    </row>
    <row r="389702" spans="2:3" x14ac:dyDescent="0.25">
      <c r="B389702" s="74"/>
    </row>
    <row r="389703" spans="2:3" x14ac:dyDescent="0.25">
      <c r="B389703" s="74"/>
    </row>
    <row r="389704" spans="2:3" x14ac:dyDescent="0.25">
      <c r="B389704" s="74"/>
    </row>
    <row r="389705" spans="2:3" x14ac:dyDescent="0.25">
      <c r="B389705" s="74"/>
    </row>
    <row r="389706" spans="2:3" x14ac:dyDescent="0.25">
      <c r="B389706" s="74"/>
    </row>
    <row r="389707" spans="2:3" x14ac:dyDescent="0.25">
      <c r="B389707" s="74"/>
    </row>
    <row r="389708" spans="2:3" x14ac:dyDescent="0.25">
      <c r="B389708" s="74"/>
    </row>
    <row r="389709" spans="2:3" x14ac:dyDescent="0.25">
      <c r="B389709" s="74"/>
    </row>
    <row r="389710" spans="2:3" x14ac:dyDescent="0.25">
      <c r="B389710" s="74"/>
    </row>
    <row r="389761" spans="2:3" x14ac:dyDescent="0.25">
      <c r="C389761"/>
    </row>
    <row r="389762" spans="2:3" x14ac:dyDescent="0.25">
      <c r="B389762" s="74"/>
    </row>
    <row r="389763" spans="2:3" x14ac:dyDescent="0.25">
      <c r="B389763" s="74"/>
    </row>
    <row r="389764" spans="2:3" x14ac:dyDescent="0.25">
      <c r="B389764" s="74"/>
    </row>
    <row r="389765" spans="2:3" x14ac:dyDescent="0.25">
      <c r="B389765" s="74"/>
    </row>
    <row r="389766" spans="2:3" x14ac:dyDescent="0.25">
      <c r="B389766" s="74"/>
    </row>
    <row r="389767" spans="2:3" x14ac:dyDescent="0.25">
      <c r="B389767" s="74"/>
    </row>
    <row r="389768" spans="2:3" x14ac:dyDescent="0.25">
      <c r="B389768" s="74"/>
    </row>
    <row r="389769" spans="2:3" x14ac:dyDescent="0.25">
      <c r="B389769" s="74"/>
    </row>
    <row r="389770" spans="2:3" x14ac:dyDescent="0.25">
      <c r="B389770" s="74"/>
    </row>
    <row r="389771" spans="2:3" x14ac:dyDescent="0.25">
      <c r="B389771" s="74"/>
    </row>
    <row r="389772" spans="2:3" x14ac:dyDescent="0.25">
      <c r="B389772" s="74"/>
    </row>
    <row r="389773" spans="2:3" x14ac:dyDescent="0.25">
      <c r="B389773" s="74"/>
    </row>
    <row r="389774" spans="2:3" x14ac:dyDescent="0.25">
      <c r="B389774" s="74"/>
    </row>
    <row r="389825" spans="2:3" x14ac:dyDescent="0.25">
      <c r="C389825"/>
    </row>
    <row r="389826" spans="2:3" x14ac:dyDescent="0.25">
      <c r="B389826" s="74"/>
    </row>
    <row r="389827" spans="2:3" x14ac:dyDescent="0.25">
      <c r="B389827" s="74"/>
    </row>
    <row r="389828" spans="2:3" x14ac:dyDescent="0.25">
      <c r="B389828" s="74"/>
    </row>
    <row r="389829" spans="2:3" x14ac:dyDescent="0.25">
      <c r="B389829" s="74"/>
    </row>
    <row r="389830" spans="2:3" x14ac:dyDescent="0.25">
      <c r="B389830" s="74"/>
    </row>
    <row r="389831" spans="2:3" x14ac:dyDescent="0.25">
      <c r="B389831" s="74"/>
    </row>
    <row r="389832" spans="2:3" x14ac:dyDescent="0.25">
      <c r="B389832" s="74"/>
    </row>
    <row r="389833" spans="2:3" x14ac:dyDescent="0.25">
      <c r="B389833" s="74"/>
    </row>
    <row r="389834" spans="2:3" x14ac:dyDescent="0.25">
      <c r="B389834" s="74"/>
    </row>
    <row r="389835" spans="2:3" x14ac:dyDescent="0.25">
      <c r="B389835" s="74"/>
    </row>
    <row r="389836" spans="2:3" x14ac:dyDescent="0.25">
      <c r="B389836" s="74"/>
    </row>
    <row r="389837" spans="2:3" x14ac:dyDescent="0.25">
      <c r="B389837" s="74"/>
    </row>
    <row r="389838" spans="2:3" x14ac:dyDescent="0.25">
      <c r="B389838" s="74"/>
    </row>
    <row r="389889" spans="2:3" x14ac:dyDescent="0.25">
      <c r="C389889"/>
    </row>
    <row r="389890" spans="2:3" x14ac:dyDescent="0.25">
      <c r="B389890" s="74"/>
    </row>
    <row r="389891" spans="2:3" x14ac:dyDescent="0.25">
      <c r="B389891" s="74"/>
    </row>
    <row r="389892" spans="2:3" x14ac:dyDescent="0.25">
      <c r="B389892" s="74"/>
    </row>
    <row r="389893" spans="2:3" x14ac:dyDescent="0.25">
      <c r="B389893" s="74"/>
    </row>
    <row r="389894" spans="2:3" x14ac:dyDescent="0.25">
      <c r="B389894" s="74"/>
    </row>
    <row r="389895" spans="2:3" x14ac:dyDescent="0.25">
      <c r="B389895" s="74"/>
    </row>
    <row r="389896" spans="2:3" x14ac:dyDescent="0.25">
      <c r="B389896" s="74"/>
    </row>
    <row r="389897" spans="2:3" x14ac:dyDescent="0.25">
      <c r="B389897" s="74"/>
    </row>
    <row r="389898" spans="2:3" x14ac:dyDescent="0.25">
      <c r="B389898" s="74"/>
    </row>
    <row r="389899" spans="2:3" x14ac:dyDescent="0.25">
      <c r="B389899" s="74"/>
    </row>
    <row r="389900" spans="2:3" x14ac:dyDescent="0.25">
      <c r="B389900" s="74"/>
    </row>
    <row r="389901" spans="2:3" x14ac:dyDescent="0.25">
      <c r="B389901" s="74"/>
    </row>
    <row r="389902" spans="2:3" x14ac:dyDescent="0.25">
      <c r="B389902" s="74"/>
    </row>
    <row r="389953" spans="2:3" x14ac:dyDescent="0.25">
      <c r="C389953"/>
    </row>
    <row r="389954" spans="2:3" x14ac:dyDescent="0.25">
      <c r="B389954" s="74"/>
    </row>
    <row r="389955" spans="2:3" x14ac:dyDescent="0.25">
      <c r="B389955" s="74"/>
    </row>
    <row r="389956" spans="2:3" x14ac:dyDescent="0.25">
      <c r="B389956" s="74"/>
    </row>
    <row r="389957" spans="2:3" x14ac:dyDescent="0.25">
      <c r="B389957" s="74"/>
    </row>
    <row r="389958" spans="2:3" x14ac:dyDescent="0.25">
      <c r="B389958" s="74"/>
    </row>
    <row r="389959" spans="2:3" x14ac:dyDescent="0.25">
      <c r="B389959" s="74"/>
    </row>
    <row r="389960" spans="2:3" x14ac:dyDescent="0.25">
      <c r="B389960" s="74"/>
    </row>
    <row r="389961" spans="2:3" x14ac:dyDescent="0.25">
      <c r="B389961" s="74"/>
    </row>
    <row r="389962" spans="2:3" x14ac:dyDescent="0.25">
      <c r="B389962" s="74"/>
    </row>
    <row r="389963" spans="2:3" x14ac:dyDescent="0.25">
      <c r="B389963" s="74"/>
    </row>
    <row r="389964" spans="2:3" x14ac:dyDescent="0.25">
      <c r="B389964" s="74"/>
    </row>
    <row r="389965" spans="2:3" x14ac:dyDescent="0.25">
      <c r="B389965" s="74"/>
    </row>
    <row r="389966" spans="2:3" x14ac:dyDescent="0.25">
      <c r="B389966" s="74"/>
    </row>
    <row r="390017" spans="2:3" x14ac:dyDescent="0.25">
      <c r="C390017"/>
    </row>
    <row r="390018" spans="2:3" x14ac:dyDescent="0.25">
      <c r="B390018" s="74"/>
    </row>
    <row r="390019" spans="2:3" x14ac:dyDescent="0.25">
      <c r="B390019" s="74"/>
    </row>
    <row r="390020" spans="2:3" x14ac:dyDescent="0.25">
      <c r="B390020" s="74"/>
    </row>
    <row r="390021" spans="2:3" x14ac:dyDescent="0.25">
      <c r="B390021" s="74"/>
    </row>
    <row r="390022" spans="2:3" x14ac:dyDescent="0.25">
      <c r="B390022" s="74"/>
    </row>
    <row r="390023" spans="2:3" x14ac:dyDescent="0.25">
      <c r="B390023" s="74"/>
    </row>
    <row r="390024" spans="2:3" x14ac:dyDescent="0.25">
      <c r="B390024" s="74"/>
    </row>
    <row r="390025" spans="2:3" x14ac:dyDescent="0.25">
      <c r="B390025" s="74"/>
    </row>
    <row r="390026" spans="2:3" x14ac:dyDescent="0.25">
      <c r="B390026" s="74"/>
    </row>
    <row r="390027" spans="2:3" x14ac:dyDescent="0.25">
      <c r="B390027" s="74"/>
    </row>
    <row r="390028" spans="2:3" x14ac:dyDescent="0.25">
      <c r="B390028" s="74"/>
    </row>
    <row r="390029" spans="2:3" x14ac:dyDescent="0.25">
      <c r="B390029" s="74"/>
    </row>
    <row r="390030" spans="2:3" x14ac:dyDescent="0.25">
      <c r="B390030" s="74"/>
    </row>
    <row r="390081" spans="2:3" x14ac:dyDescent="0.25">
      <c r="C390081"/>
    </row>
    <row r="390082" spans="2:3" x14ac:dyDescent="0.25">
      <c r="B390082" s="74"/>
    </row>
    <row r="390083" spans="2:3" x14ac:dyDescent="0.25">
      <c r="B390083" s="74"/>
    </row>
    <row r="390084" spans="2:3" x14ac:dyDescent="0.25">
      <c r="B390084" s="74"/>
    </row>
    <row r="390085" spans="2:3" x14ac:dyDescent="0.25">
      <c r="B390085" s="74"/>
    </row>
    <row r="390086" spans="2:3" x14ac:dyDescent="0.25">
      <c r="B390086" s="74"/>
    </row>
    <row r="390087" spans="2:3" x14ac:dyDescent="0.25">
      <c r="B390087" s="74"/>
    </row>
    <row r="390088" spans="2:3" x14ac:dyDescent="0.25">
      <c r="B390088" s="74"/>
    </row>
    <row r="390089" spans="2:3" x14ac:dyDescent="0.25">
      <c r="B390089" s="74"/>
    </row>
    <row r="390090" spans="2:3" x14ac:dyDescent="0.25">
      <c r="B390090" s="74"/>
    </row>
    <row r="390091" spans="2:3" x14ac:dyDescent="0.25">
      <c r="B390091" s="74"/>
    </row>
    <row r="390092" spans="2:3" x14ac:dyDescent="0.25">
      <c r="B390092" s="74"/>
    </row>
    <row r="390093" spans="2:3" x14ac:dyDescent="0.25">
      <c r="B390093" s="74"/>
    </row>
    <row r="390094" spans="2:3" x14ac:dyDescent="0.25">
      <c r="B390094" s="74"/>
    </row>
    <row r="390145" spans="2:3" x14ac:dyDescent="0.25">
      <c r="C390145"/>
    </row>
    <row r="390146" spans="2:3" x14ac:dyDescent="0.25">
      <c r="B390146" s="74"/>
    </row>
    <row r="390147" spans="2:3" x14ac:dyDescent="0.25">
      <c r="B390147" s="74"/>
    </row>
    <row r="390148" spans="2:3" x14ac:dyDescent="0.25">
      <c r="B390148" s="74"/>
    </row>
    <row r="390149" spans="2:3" x14ac:dyDescent="0.25">
      <c r="B390149" s="74"/>
    </row>
    <row r="390150" spans="2:3" x14ac:dyDescent="0.25">
      <c r="B390150" s="74"/>
    </row>
    <row r="390151" spans="2:3" x14ac:dyDescent="0.25">
      <c r="B390151" s="74"/>
    </row>
    <row r="390152" spans="2:3" x14ac:dyDescent="0.25">
      <c r="B390152" s="74"/>
    </row>
    <row r="390153" spans="2:3" x14ac:dyDescent="0.25">
      <c r="B390153" s="74"/>
    </row>
    <row r="390154" spans="2:3" x14ac:dyDescent="0.25">
      <c r="B390154" s="74"/>
    </row>
    <row r="390155" spans="2:3" x14ac:dyDescent="0.25">
      <c r="B390155" s="74"/>
    </row>
    <row r="390156" spans="2:3" x14ac:dyDescent="0.25">
      <c r="B390156" s="74"/>
    </row>
    <row r="390157" spans="2:3" x14ac:dyDescent="0.25">
      <c r="B390157" s="74"/>
    </row>
    <row r="390158" spans="2:3" x14ac:dyDescent="0.25">
      <c r="B390158" s="74"/>
    </row>
    <row r="390209" spans="2:3" x14ac:dyDescent="0.25">
      <c r="C390209"/>
    </row>
    <row r="390210" spans="2:3" x14ac:dyDescent="0.25">
      <c r="B390210" s="74"/>
    </row>
    <row r="390211" spans="2:3" x14ac:dyDescent="0.25">
      <c r="B390211" s="74"/>
    </row>
    <row r="390212" spans="2:3" x14ac:dyDescent="0.25">
      <c r="B390212" s="74"/>
    </row>
    <row r="390213" spans="2:3" x14ac:dyDescent="0.25">
      <c r="B390213" s="74"/>
    </row>
    <row r="390214" spans="2:3" x14ac:dyDescent="0.25">
      <c r="B390214" s="74"/>
    </row>
    <row r="390215" spans="2:3" x14ac:dyDescent="0.25">
      <c r="B390215" s="74"/>
    </row>
    <row r="390216" spans="2:3" x14ac:dyDescent="0.25">
      <c r="B390216" s="74"/>
    </row>
    <row r="390217" spans="2:3" x14ac:dyDescent="0.25">
      <c r="B390217" s="74"/>
    </row>
    <row r="390218" spans="2:3" x14ac:dyDescent="0.25">
      <c r="B390218" s="74"/>
    </row>
    <row r="390219" spans="2:3" x14ac:dyDescent="0.25">
      <c r="B390219" s="74"/>
    </row>
    <row r="390220" spans="2:3" x14ac:dyDescent="0.25">
      <c r="B390220" s="74"/>
    </row>
    <row r="390221" spans="2:3" x14ac:dyDescent="0.25">
      <c r="B390221" s="74"/>
    </row>
    <row r="390222" spans="2:3" x14ac:dyDescent="0.25">
      <c r="B390222" s="74"/>
    </row>
    <row r="390273" spans="2:3" x14ac:dyDescent="0.25">
      <c r="C390273"/>
    </row>
    <row r="390274" spans="2:3" x14ac:dyDescent="0.25">
      <c r="B390274" s="74"/>
    </row>
    <row r="390275" spans="2:3" x14ac:dyDescent="0.25">
      <c r="B390275" s="74"/>
    </row>
    <row r="390276" spans="2:3" x14ac:dyDescent="0.25">
      <c r="B390276" s="74"/>
    </row>
    <row r="390277" spans="2:3" x14ac:dyDescent="0.25">
      <c r="B390277" s="74"/>
    </row>
    <row r="390278" spans="2:3" x14ac:dyDescent="0.25">
      <c r="B390278" s="74"/>
    </row>
    <row r="390279" spans="2:3" x14ac:dyDescent="0.25">
      <c r="B390279" s="74"/>
    </row>
    <row r="390280" spans="2:3" x14ac:dyDescent="0.25">
      <c r="B390280" s="74"/>
    </row>
    <row r="390281" spans="2:3" x14ac:dyDescent="0.25">
      <c r="B390281" s="74"/>
    </row>
    <row r="390282" spans="2:3" x14ac:dyDescent="0.25">
      <c r="B390282" s="74"/>
    </row>
    <row r="390283" spans="2:3" x14ac:dyDescent="0.25">
      <c r="B390283" s="74"/>
    </row>
    <row r="390284" spans="2:3" x14ac:dyDescent="0.25">
      <c r="B390284" s="74"/>
    </row>
    <row r="390285" spans="2:3" x14ac:dyDescent="0.25">
      <c r="B390285" s="74"/>
    </row>
    <row r="390286" spans="2:3" x14ac:dyDescent="0.25">
      <c r="B390286" s="74"/>
    </row>
    <row r="390337" spans="2:3" x14ac:dyDescent="0.25">
      <c r="C390337"/>
    </row>
    <row r="390338" spans="2:3" x14ac:dyDescent="0.25">
      <c r="B390338" s="74"/>
    </row>
    <row r="390339" spans="2:3" x14ac:dyDescent="0.25">
      <c r="B390339" s="74"/>
    </row>
    <row r="390340" spans="2:3" x14ac:dyDescent="0.25">
      <c r="B390340" s="74"/>
    </row>
    <row r="390341" spans="2:3" x14ac:dyDescent="0.25">
      <c r="B390341" s="74"/>
    </row>
    <row r="390342" spans="2:3" x14ac:dyDescent="0.25">
      <c r="B390342" s="74"/>
    </row>
    <row r="390343" spans="2:3" x14ac:dyDescent="0.25">
      <c r="B390343" s="74"/>
    </row>
    <row r="390344" spans="2:3" x14ac:dyDescent="0.25">
      <c r="B390344" s="74"/>
    </row>
    <row r="390345" spans="2:3" x14ac:dyDescent="0.25">
      <c r="B390345" s="74"/>
    </row>
    <row r="390346" spans="2:3" x14ac:dyDescent="0.25">
      <c r="B390346" s="74"/>
    </row>
    <row r="390347" spans="2:3" x14ac:dyDescent="0.25">
      <c r="B390347" s="74"/>
    </row>
    <row r="390348" spans="2:3" x14ac:dyDescent="0.25">
      <c r="B390348" s="74"/>
    </row>
    <row r="390349" spans="2:3" x14ac:dyDescent="0.25">
      <c r="B390349" s="74"/>
    </row>
    <row r="390350" spans="2:3" x14ac:dyDescent="0.25">
      <c r="B390350" s="74"/>
    </row>
    <row r="390401" spans="2:3" x14ac:dyDescent="0.25">
      <c r="C390401"/>
    </row>
    <row r="390402" spans="2:3" x14ac:dyDescent="0.25">
      <c r="B390402" s="74"/>
    </row>
    <row r="390403" spans="2:3" x14ac:dyDescent="0.25">
      <c r="B390403" s="74"/>
    </row>
    <row r="390404" spans="2:3" x14ac:dyDescent="0.25">
      <c r="B390404" s="74"/>
    </row>
    <row r="390405" spans="2:3" x14ac:dyDescent="0.25">
      <c r="B390405" s="74"/>
    </row>
    <row r="390406" spans="2:3" x14ac:dyDescent="0.25">
      <c r="B390406" s="74"/>
    </row>
    <row r="390407" spans="2:3" x14ac:dyDescent="0.25">
      <c r="B390407" s="74"/>
    </row>
    <row r="390408" spans="2:3" x14ac:dyDescent="0.25">
      <c r="B390408" s="74"/>
    </row>
    <row r="390409" spans="2:3" x14ac:dyDescent="0.25">
      <c r="B390409" s="74"/>
    </row>
    <row r="390410" spans="2:3" x14ac:dyDescent="0.25">
      <c r="B390410" s="74"/>
    </row>
    <row r="390411" spans="2:3" x14ac:dyDescent="0.25">
      <c r="B390411" s="74"/>
    </row>
    <row r="390412" spans="2:3" x14ac:dyDescent="0.25">
      <c r="B390412" s="74"/>
    </row>
    <row r="390413" spans="2:3" x14ac:dyDescent="0.25">
      <c r="B390413" s="74"/>
    </row>
    <row r="390414" spans="2:3" x14ac:dyDescent="0.25">
      <c r="B390414" s="74"/>
    </row>
    <row r="390465" spans="2:3" x14ac:dyDescent="0.25">
      <c r="C390465"/>
    </row>
    <row r="390466" spans="2:3" x14ac:dyDescent="0.25">
      <c r="B390466" s="74"/>
    </row>
    <row r="390467" spans="2:3" x14ac:dyDescent="0.25">
      <c r="B390467" s="74"/>
    </row>
    <row r="390468" spans="2:3" x14ac:dyDescent="0.25">
      <c r="B390468" s="74"/>
    </row>
    <row r="390469" spans="2:3" x14ac:dyDescent="0.25">
      <c r="B390469" s="74"/>
    </row>
    <row r="390470" spans="2:3" x14ac:dyDescent="0.25">
      <c r="B390470" s="74"/>
    </row>
    <row r="390471" spans="2:3" x14ac:dyDescent="0.25">
      <c r="B390471" s="74"/>
    </row>
    <row r="390472" spans="2:3" x14ac:dyDescent="0.25">
      <c r="B390472" s="74"/>
    </row>
    <row r="390473" spans="2:3" x14ac:dyDescent="0.25">
      <c r="B390473" s="74"/>
    </row>
    <row r="390474" spans="2:3" x14ac:dyDescent="0.25">
      <c r="B390474" s="74"/>
    </row>
    <row r="390475" spans="2:3" x14ac:dyDescent="0.25">
      <c r="B390475" s="74"/>
    </row>
    <row r="390476" spans="2:3" x14ac:dyDescent="0.25">
      <c r="B390476" s="74"/>
    </row>
    <row r="390477" spans="2:3" x14ac:dyDescent="0.25">
      <c r="B390477" s="74"/>
    </row>
    <row r="390478" spans="2:3" x14ac:dyDescent="0.25">
      <c r="B390478" s="74"/>
    </row>
    <row r="390529" spans="2:3" x14ac:dyDescent="0.25">
      <c r="C390529"/>
    </row>
    <row r="390530" spans="2:3" x14ac:dyDescent="0.25">
      <c r="B390530" s="74"/>
    </row>
    <row r="390531" spans="2:3" x14ac:dyDescent="0.25">
      <c r="B390531" s="74"/>
    </row>
    <row r="390532" spans="2:3" x14ac:dyDescent="0.25">
      <c r="B390532" s="74"/>
    </row>
    <row r="390533" spans="2:3" x14ac:dyDescent="0.25">
      <c r="B390533" s="74"/>
    </row>
    <row r="390534" spans="2:3" x14ac:dyDescent="0.25">
      <c r="B390534" s="74"/>
    </row>
    <row r="390535" spans="2:3" x14ac:dyDescent="0.25">
      <c r="B390535" s="74"/>
    </row>
    <row r="390536" spans="2:3" x14ac:dyDescent="0.25">
      <c r="B390536" s="74"/>
    </row>
    <row r="390537" spans="2:3" x14ac:dyDescent="0.25">
      <c r="B390537" s="74"/>
    </row>
    <row r="390538" spans="2:3" x14ac:dyDescent="0.25">
      <c r="B390538" s="74"/>
    </row>
    <row r="390539" spans="2:3" x14ac:dyDescent="0.25">
      <c r="B390539" s="74"/>
    </row>
    <row r="390540" spans="2:3" x14ac:dyDescent="0.25">
      <c r="B390540" s="74"/>
    </row>
    <row r="390541" spans="2:3" x14ac:dyDescent="0.25">
      <c r="B390541" s="74"/>
    </row>
    <row r="390542" spans="2:3" x14ac:dyDescent="0.25">
      <c r="B390542" s="74"/>
    </row>
    <row r="390593" spans="2:3" x14ac:dyDescent="0.25">
      <c r="C390593"/>
    </row>
    <row r="390594" spans="2:3" x14ac:dyDescent="0.25">
      <c r="B390594" s="74"/>
    </row>
    <row r="390595" spans="2:3" x14ac:dyDescent="0.25">
      <c r="B390595" s="74"/>
    </row>
    <row r="390596" spans="2:3" x14ac:dyDescent="0.25">
      <c r="B390596" s="74"/>
    </row>
    <row r="390597" spans="2:3" x14ac:dyDescent="0.25">
      <c r="B390597" s="74"/>
    </row>
    <row r="390598" spans="2:3" x14ac:dyDescent="0.25">
      <c r="B390598" s="74"/>
    </row>
    <row r="390599" spans="2:3" x14ac:dyDescent="0.25">
      <c r="B390599" s="74"/>
    </row>
    <row r="390600" spans="2:3" x14ac:dyDescent="0.25">
      <c r="B390600" s="74"/>
    </row>
    <row r="390601" spans="2:3" x14ac:dyDescent="0.25">
      <c r="B390601" s="74"/>
    </row>
    <row r="390602" spans="2:3" x14ac:dyDescent="0.25">
      <c r="B390602" s="74"/>
    </row>
    <row r="390603" spans="2:3" x14ac:dyDescent="0.25">
      <c r="B390603" s="74"/>
    </row>
    <row r="390604" spans="2:3" x14ac:dyDescent="0.25">
      <c r="B390604" s="74"/>
    </row>
    <row r="390605" spans="2:3" x14ac:dyDescent="0.25">
      <c r="B390605" s="74"/>
    </row>
    <row r="390606" spans="2:3" x14ac:dyDescent="0.25">
      <c r="B390606" s="74"/>
    </row>
    <row r="390657" spans="2:3" x14ac:dyDescent="0.25">
      <c r="C390657"/>
    </row>
    <row r="390658" spans="2:3" x14ac:dyDescent="0.25">
      <c r="B390658" s="74"/>
    </row>
    <row r="390659" spans="2:3" x14ac:dyDescent="0.25">
      <c r="B390659" s="74"/>
    </row>
    <row r="390660" spans="2:3" x14ac:dyDescent="0.25">
      <c r="B390660" s="74"/>
    </row>
    <row r="390661" spans="2:3" x14ac:dyDescent="0.25">
      <c r="B390661" s="74"/>
    </row>
    <row r="390662" spans="2:3" x14ac:dyDescent="0.25">
      <c r="B390662" s="74"/>
    </row>
    <row r="390663" spans="2:3" x14ac:dyDescent="0.25">
      <c r="B390663" s="74"/>
    </row>
    <row r="390664" spans="2:3" x14ac:dyDescent="0.25">
      <c r="B390664" s="74"/>
    </row>
    <row r="390665" spans="2:3" x14ac:dyDescent="0.25">
      <c r="B390665" s="74"/>
    </row>
    <row r="390666" spans="2:3" x14ac:dyDescent="0.25">
      <c r="B390666" s="74"/>
    </row>
    <row r="390667" spans="2:3" x14ac:dyDescent="0.25">
      <c r="B390667" s="74"/>
    </row>
    <row r="390668" spans="2:3" x14ac:dyDescent="0.25">
      <c r="B390668" s="74"/>
    </row>
    <row r="390669" spans="2:3" x14ac:dyDescent="0.25">
      <c r="B390669" s="74"/>
    </row>
    <row r="390670" spans="2:3" x14ac:dyDescent="0.25">
      <c r="B390670" s="74"/>
    </row>
    <row r="390721" spans="2:3" x14ac:dyDescent="0.25">
      <c r="C390721"/>
    </row>
    <row r="390722" spans="2:3" x14ac:dyDescent="0.25">
      <c r="B390722" s="74"/>
    </row>
    <row r="390723" spans="2:3" x14ac:dyDescent="0.25">
      <c r="B390723" s="74"/>
    </row>
    <row r="390724" spans="2:3" x14ac:dyDescent="0.25">
      <c r="B390724" s="74"/>
    </row>
    <row r="390725" spans="2:3" x14ac:dyDescent="0.25">
      <c r="B390725" s="74"/>
    </row>
    <row r="390726" spans="2:3" x14ac:dyDescent="0.25">
      <c r="B390726" s="74"/>
    </row>
    <row r="390727" spans="2:3" x14ac:dyDescent="0.25">
      <c r="B390727" s="74"/>
    </row>
    <row r="390728" spans="2:3" x14ac:dyDescent="0.25">
      <c r="B390728" s="74"/>
    </row>
    <row r="390729" spans="2:3" x14ac:dyDescent="0.25">
      <c r="B390729" s="74"/>
    </row>
    <row r="390730" spans="2:3" x14ac:dyDescent="0.25">
      <c r="B390730" s="74"/>
    </row>
    <row r="390731" spans="2:3" x14ac:dyDescent="0.25">
      <c r="B390731" s="74"/>
    </row>
    <row r="390732" spans="2:3" x14ac:dyDescent="0.25">
      <c r="B390732" s="74"/>
    </row>
    <row r="390733" spans="2:3" x14ac:dyDescent="0.25">
      <c r="B390733" s="74"/>
    </row>
    <row r="390734" spans="2:3" x14ac:dyDescent="0.25">
      <c r="B390734" s="74"/>
    </row>
    <row r="390785" spans="2:3" x14ac:dyDescent="0.25">
      <c r="C390785"/>
    </row>
    <row r="390786" spans="2:3" x14ac:dyDescent="0.25">
      <c r="B390786" s="74"/>
    </row>
    <row r="390787" spans="2:3" x14ac:dyDescent="0.25">
      <c r="B390787" s="74"/>
    </row>
    <row r="390788" spans="2:3" x14ac:dyDescent="0.25">
      <c r="B390788" s="74"/>
    </row>
    <row r="390789" spans="2:3" x14ac:dyDescent="0.25">
      <c r="B390789" s="74"/>
    </row>
    <row r="390790" spans="2:3" x14ac:dyDescent="0.25">
      <c r="B390790" s="74"/>
    </row>
    <row r="390791" spans="2:3" x14ac:dyDescent="0.25">
      <c r="B390791" s="74"/>
    </row>
    <row r="390792" spans="2:3" x14ac:dyDescent="0.25">
      <c r="B390792" s="74"/>
    </row>
    <row r="390793" spans="2:3" x14ac:dyDescent="0.25">
      <c r="B390793" s="74"/>
    </row>
    <row r="390794" spans="2:3" x14ac:dyDescent="0.25">
      <c r="B390794" s="74"/>
    </row>
    <row r="390795" spans="2:3" x14ac:dyDescent="0.25">
      <c r="B390795" s="74"/>
    </row>
    <row r="390796" spans="2:3" x14ac:dyDescent="0.25">
      <c r="B390796" s="74"/>
    </row>
    <row r="390797" spans="2:3" x14ac:dyDescent="0.25">
      <c r="B390797" s="74"/>
    </row>
    <row r="390798" spans="2:3" x14ac:dyDescent="0.25">
      <c r="B390798" s="74"/>
    </row>
    <row r="390849" spans="2:3" x14ac:dyDescent="0.25">
      <c r="C390849"/>
    </row>
    <row r="390850" spans="2:3" x14ac:dyDescent="0.25">
      <c r="B390850" s="74"/>
    </row>
    <row r="390851" spans="2:3" x14ac:dyDescent="0.25">
      <c r="B390851" s="74"/>
    </row>
    <row r="390852" spans="2:3" x14ac:dyDescent="0.25">
      <c r="B390852" s="74"/>
    </row>
    <row r="390853" spans="2:3" x14ac:dyDescent="0.25">
      <c r="B390853" s="74"/>
    </row>
    <row r="390854" spans="2:3" x14ac:dyDescent="0.25">
      <c r="B390854" s="74"/>
    </row>
    <row r="390855" spans="2:3" x14ac:dyDescent="0.25">
      <c r="B390855" s="74"/>
    </row>
    <row r="390856" spans="2:3" x14ac:dyDescent="0.25">
      <c r="B390856" s="74"/>
    </row>
    <row r="390857" spans="2:3" x14ac:dyDescent="0.25">
      <c r="B390857" s="74"/>
    </row>
    <row r="390858" spans="2:3" x14ac:dyDescent="0.25">
      <c r="B390858" s="74"/>
    </row>
    <row r="390859" spans="2:3" x14ac:dyDescent="0.25">
      <c r="B390859" s="74"/>
    </row>
    <row r="390860" spans="2:3" x14ac:dyDescent="0.25">
      <c r="B390860" s="74"/>
    </row>
    <row r="390861" spans="2:3" x14ac:dyDescent="0.25">
      <c r="B390861" s="74"/>
    </row>
    <row r="390862" spans="2:3" x14ac:dyDescent="0.25">
      <c r="B390862" s="74"/>
    </row>
    <row r="390913" spans="2:3" x14ac:dyDescent="0.25">
      <c r="C390913"/>
    </row>
    <row r="390914" spans="2:3" x14ac:dyDescent="0.25">
      <c r="B390914" s="74"/>
    </row>
    <row r="390915" spans="2:3" x14ac:dyDescent="0.25">
      <c r="B390915" s="74"/>
    </row>
    <row r="390916" spans="2:3" x14ac:dyDescent="0.25">
      <c r="B390916" s="74"/>
    </row>
    <row r="390917" spans="2:3" x14ac:dyDescent="0.25">
      <c r="B390917" s="74"/>
    </row>
    <row r="390918" spans="2:3" x14ac:dyDescent="0.25">
      <c r="B390918" s="74"/>
    </row>
    <row r="390919" spans="2:3" x14ac:dyDescent="0.25">
      <c r="B390919" s="74"/>
    </row>
    <row r="390920" spans="2:3" x14ac:dyDescent="0.25">
      <c r="B390920" s="74"/>
    </row>
    <row r="390921" spans="2:3" x14ac:dyDescent="0.25">
      <c r="B390921" s="74"/>
    </row>
    <row r="390922" spans="2:3" x14ac:dyDescent="0.25">
      <c r="B390922" s="74"/>
    </row>
    <row r="390923" spans="2:3" x14ac:dyDescent="0.25">
      <c r="B390923" s="74"/>
    </row>
    <row r="390924" spans="2:3" x14ac:dyDescent="0.25">
      <c r="B390924" s="74"/>
    </row>
    <row r="390925" spans="2:3" x14ac:dyDescent="0.25">
      <c r="B390925" s="74"/>
    </row>
    <row r="390926" spans="2:3" x14ac:dyDescent="0.25">
      <c r="B390926" s="74"/>
    </row>
    <row r="390977" spans="2:3" x14ac:dyDescent="0.25">
      <c r="C390977"/>
    </row>
    <row r="390978" spans="2:3" x14ac:dyDescent="0.25">
      <c r="B390978" s="74"/>
    </row>
    <row r="390979" spans="2:3" x14ac:dyDescent="0.25">
      <c r="B390979" s="74"/>
    </row>
    <row r="390980" spans="2:3" x14ac:dyDescent="0.25">
      <c r="B390980" s="74"/>
    </row>
    <row r="390981" spans="2:3" x14ac:dyDescent="0.25">
      <c r="B390981" s="74"/>
    </row>
    <row r="390982" spans="2:3" x14ac:dyDescent="0.25">
      <c r="B390982" s="74"/>
    </row>
    <row r="390983" spans="2:3" x14ac:dyDescent="0.25">
      <c r="B390983" s="74"/>
    </row>
    <row r="390984" spans="2:3" x14ac:dyDescent="0.25">
      <c r="B390984" s="74"/>
    </row>
    <row r="390985" spans="2:3" x14ac:dyDescent="0.25">
      <c r="B390985" s="74"/>
    </row>
    <row r="390986" spans="2:3" x14ac:dyDescent="0.25">
      <c r="B390986" s="74"/>
    </row>
    <row r="390987" spans="2:3" x14ac:dyDescent="0.25">
      <c r="B390987" s="74"/>
    </row>
    <row r="390988" spans="2:3" x14ac:dyDescent="0.25">
      <c r="B390988" s="74"/>
    </row>
    <row r="390989" spans="2:3" x14ac:dyDescent="0.25">
      <c r="B390989" s="74"/>
    </row>
    <row r="390990" spans="2:3" x14ac:dyDescent="0.25">
      <c r="B390990" s="74"/>
    </row>
    <row r="391041" spans="2:3" x14ac:dyDescent="0.25">
      <c r="C391041"/>
    </row>
    <row r="391042" spans="2:3" x14ac:dyDescent="0.25">
      <c r="B391042" s="74"/>
    </row>
    <row r="391043" spans="2:3" x14ac:dyDescent="0.25">
      <c r="B391043" s="74"/>
    </row>
    <row r="391044" spans="2:3" x14ac:dyDescent="0.25">
      <c r="B391044" s="74"/>
    </row>
    <row r="391045" spans="2:3" x14ac:dyDescent="0.25">
      <c r="B391045" s="74"/>
    </row>
    <row r="391046" spans="2:3" x14ac:dyDescent="0.25">
      <c r="B391046" s="74"/>
    </row>
    <row r="391047" spans="2:3" x14ac:dyDescent="0.25">
      <c r="B391047" s="74"/>
    </row>
    <row r="391048" spans="2:3" x14ac:dyDescent="0.25">
      <c r="B391048" s="74"/>
    </row>
    <row r="391049" spans="2:3" x14ac:dyDescent="0.25">
      <c r="B391049" s="74"/>
    </row>
    <row r="391050" spans="2:3" x14ac:dyDescent="0.25">
      <c r="B391050" s="74"/>
    </row>
    <row r="391051" spans="2:3" x14ac:dyDescent="0.25">
      <c r="B391051" s="74"/>
    </row>
    <row r="391052" spans="2:3" x14ac:dyDescent="0.25">
      <c r="B391052" s="74"/>
    </row>
    <row r="391053" spans="2:3" x14ac:dyDescent="0.25">
      <c r="B391053" s="74"/>
    </row>
    <row r="391054" spans="2:3" x14ac:dyDescent="0.25">
      <c r="B391054" s="74"/>
    </row>
    <row r="391105" spans="2:3" x14ac:dyDescent="0.25">
      <c r="C391105"/>
    </row>
    <row r="391106" spans="2:3" x14ac:dyDescent="0.25">
      <c r="B391106" s="74"/>
    </row>
    <row r="391107" spans="2:3" x14ac:dyDescent="0.25">
      <c r="B391107" s="74"/>
    </row>
    <row r="391108" spans="2:3" x14ac:dyDescent="0.25">
      <c r="B391108" s="74"/>
    </row>
    <row r="391109" spans="2:3" x14ac:dyDescent="0.25">
      <c r="B391109" s="74"/>
    </row>
    <row r="391110" spans="2:3" x14ac:dyDescent="0.25">
      <c r="B391110" s="74"/>
    </row>
    <row r="391111" spans="2:3" x14ac:dyDescent="0.25">
      <c r="B391111" s="74"/>
    </row>
    <row r="391112" spans="2:3" x14ac:dyDescent="0.25">
      <c r="B391112" s="74"/>
    </row>
    <row r="391113" spans="2:3" x14ac:dyDescent="0.25">
      <c r="B391113" s="74"/>
    </row>
    <row r="391114" spans="2:3" x14ac:dyDescent="0.25">
      <c r="B391114" s="74"/>
    </row>
    <row r="391115" spans="2:3" x14ac:dyDescent="0.25">
      <c r="B391115" s="74"/>
    </row>
    <row r="391116" spans="2:3" x14ac:dyDescent="0.25">
      <c r="B391116" s="74"/>
    </row>
    <row r="391117" spans="2:3" x14ac:dyDescent="0.25">
      <c r="B391117" s="74"/>
    </row>
    <row r="391118" spans="2:3" x14ac:dyDescent="0.25">
      <c r="B391118" s="74"/>
    </row>
    <row r="391169" spans="2:3" x14ac:dyDescent="0.25">
      <c r="C391169"/>
    </row>
    <row r="391170" spans="2:3" x14ac:dyDescent="0.25">
      <c r="B391170" s="74"/>
    </row>
    <row r="391171" spans="2:3" x14ac:dyDescent="0.25">
      <c r="B391171" s="74"/>
    </row>
    <row r="391172" spans="2:3" x14ac:dyDescent="0.25">
      <c r="B391172" s="74"/>
    </row>
    <row r="391173" spans="2:3" x14ac:dyDescent="0.25">
      <c r="B391173" s="74"/>
    </row>
    <row r="391174" spans="2:3" x14ac:dyDescent="0.25">
      <c r="B391174" s="74"/>
    </row>
    <row r="391175" spans="2:3" x14ac:dyDescent="0.25">
      <c r="B391175" s="74"/>
    </row>
    <row r="391176" spans="2:3" x14ac:dyDescent="0.25">
      <c r="B391176" s="74"/>
    </row>
    <row r="391177" spans="2:3" x14ac:dyDescent="0.25">
      <c r="B391177" s="74"/>
    </row>
    <row r="391178" spans="2:3" x14ac:dyDescent="0.25">
      <c r="B391178" s="74"/>
    </row>
    <row r="391179" spans="2:3" x14ac:dyDescent="0.25">
      <c r="B391179" s="74"/>
    </row>
    <row r="391180" spans="2:3" x14ac:dyDescent="0.25">
      <c r="B391180" s="74"/>
    </row>
    <row r="391181" spans="2:3" x14ac:dyDescent="0.25">
      <c r="B391181" s="74"/>
    </row>
    <row r="391182" spans="2:3" x14ac:dyDescent="0.25">
      <c r="B391182" s="74"/>
    </row>
    <row r="391233" spans="2:3" x14ac:dyDescent="0.25">
      <c r="C391233"/>
    </row>
    <row r="391234" spans="2:3" x14ac:dyDescent="0.25">
      <c r="B391234" s="74"/>
    </row>
    <row r="391235" spans="2:3" x14ac:dyDescent="0.25">
      <c r="B391235" s="74"/>
    </row>
    <row r="391236" spans="2:3" x14ac:dyDescent="0.25">
      <c r="B391236" s="74"/>
    </row>
    <row r="391237" spans="2:3" x14ac:dyDescent="0.25">
      <c r="B391237" s="74"/>
    </row>
    <row r="391238" spans="2:3" x14ac:dyDescent="0.25">
      <c r="B391238" s="74"/>
    </row>
    <row r="391239" spans="2:3" x14ac:dyDescent="0.25">
      <c r="B391239" s="74"/>
    </row>
    <row r="391240" spans="2:3" x14ac:dyDescent="0.25">
      <c r="B391240" s="74"/>
    </row>
    <row r="391241" spans="2:3" x14ac:dyDescent="0.25">
      <c r="B391241" s="74"/>
    </row>
    <row r="391242" spans="2:3" x14ac:dyDescent="0.25">
      <c r="B391242" s="74"/>
    </row>
    <row r="391243" spans="2:3" x14ac:dyDescent="0.25">
      <c r="B391243" s="74"/>
    </row>
    <row r="391244" spans="2:3" x14ac:dyDescent="0.25">
      <c r="B391244" s="74"/>
    </row>
    <row r="391245" spans="2:3" x14ac:dyDescent="0.25">
      <c r="B391245" s="74"/>
    </row>
    <row r="391246" spans="2:3" x14ac:dyDescent="0.25">
      <c r="B391246" s="74"/>
    </row>
    <row r="391297" spans="2:3" x14ac:dyDescent="0.25">
      <c r="C391297"/>
    </row>
    <row r="391298" spans="2:3" x14ac:dyDescent="0.25">
      <c r="B391298" s="74"/>
    </row>
    <row r="391299" spans="2:3" x14ac:dyDescent="0.25">
      <c r="B391299" s="74"/>
    </row>
    <row r="391300" spans="2:3" x14ac:dyDescent="0.25">
      <c r="B391300" s="74"/>
    </row>
    <row r="391301" spans="2:3" x14ac:dyDescent="0.25">
      <c r="B391301" s="74"/>
    </row>
    <row r="391302" spans="2:3" x14ac:dyDescent="0.25">
      <c r="B391302" s="74"/>
    </row>
    <row r="391303" spans="2:3" x14ac:dyDescent="0.25">
      <c r="B391303" s="74"/>
    </row>
    <row r="391304" spans="2:3" x14ac:dyDescent="0.25">
      <c r="B391304" s="74"/>
    </row>
    <row r="391305" spans="2:3" x14ac:dyDescent="0.25">
      <c r="B391305" s="74"/>
    </row>
    <row r="391306" spans="2:3" x14ac:dyDescent="0.25">
      <c r="B391306" s="74"/>
    </row>
    <row r="391307" spans="2:3" x14ac:dyDescent="0.25">
      <c r="B391307" s="74"/>
    </row>
    <row r="391308" spans="2:3" x14ac:dyDescent="0.25">
      <c r="B391308" s="74"/>
    </row>
    <row r="391309" spans="2:3" x14ac:dyDescent="0.25">
      <c r="B391309" s="74"/>
    </row>
    <row r="391310" spans="2:3" x14ac:dyDescent="0.25">
      <c r="B391310" s="74"/>
    </row>
    <row r="391361" spans="2:3" x14ac:dyDescent="0.25">
      <c r="C391361"/>
    </row>
    <row r="391362" spans="2:3" x14ac:dyDescent="0.25">
      <c r="B391362" s="74"/>
    </row>
    <row r="391363" spans="2:3" x14ac:dyDescent="0.25">
      <c r="B391363" s="74"/>
    </row>
    <row r="391364" spans="2:3" x14ac:dyDescent="0.25">
      <c r="B391364" s="74"/>
    </row>
    <row r="391365" spans="2:3" x14ac:dyDescent="0.25">
      <c r="B391365" s="74"/>
    </row>
    <row r="391366" spans="2:3" x14ac:dyDescent="0.25">
      <c r="B391366" s="74"/>
    </row>
    <row r="391367" spans="2:3" x14ac:dyDescent="0.25">
      <c r="B391367" s="74"/>
    </row>
    <row r="391368" spans="2:3" x14ac:dyDescent="0.25">
      <c r="B391368" s="74"/>
    </row>
    <row r="391369" spans="2:3" x14ac:dyDescent="0.25">
      <c r="B391369" s="74"/>
    </row>
    <row r="391370" spans="2:3" x14ac:dyDescent="0.25">
      <c r="B391370" s="74"/>
    </row>
    <row r="391371" spans="2:3" x14ac:dyDescent="0.25">
      <c r="B391371" s="74"/>
    </row>
    <row r="391372" spans="2:3" x14ac:dyDescent="0.25">
      <c r="B391372" s="74"/>
    </row>
    <row r="391373" spans="2:3" x14ac:dyDescent="0.25">
      <c r="B391373" s="74"/>
    </row>
    <row r="391374" spans="2:3" x14ac:dyDescent="0.25">
      <c r="B391374" s="74"/>
    </row>
    <row r="391425" spans="2:3" x14ac:dyDescent="0.25">
      <c r="C391425"/>
    </row>
    <row r="391426" spans="2:3" x14ac:dyDescent="0.25">
      <c r="B391426" s="74"/>
    </row>
    <row r="391427" spans="2:3" x14ac:dyDescent="0.25">
      <c r="B391427" s="74"/>
    </row>
    <row r="391428" spans="2:3" x14ac:dyDescent="0.25">
      <c r="B391428" s="74"/>
    </row>
    <row r="391429" spans="2:3" x14ac:dyDescent="0.25">
      <c r="B391429" s="74"/>
    </row>
    <row r="391430" spans="2:3" x14ac:dyDescent="0.25">
      <c r="B391430" s="74"/>
    </row>
    <row r="391431" spans="2:3" x14ac:dyDescent="0.25">
      <c r="B391431" s="74"/>
    </row>
    <row r="391432" spans="2:3" x14ac:dyDescent="0.25">
      <c r="B391432" s="74"/>
    </row>
    <row r="391433" spans="2:3" x14ac:dyDescent="0.25">
      <c r="B391433" s="74"/>
    </row>
    <row r="391434" spans="2:3" x14ac:dyDescent="0.25">
      <c r="B391434" s="74"/>
    </row>
    <row r="391435" spans="2:3" x14ac:dyDescent="0.25">
      <c r="B391435" s="74"/>
    </row>
    <row r="391436" spans="2:3" x14ac:dyDescent="0.25">
      <c r="B391436" s="74"/>
    </row>
    <row r="391437" spans="2:3" x14ac:dyDescent="0.25">
      <c r="B391437" s="74"/>
    </row>
    <row r="391438" spans="2:3" x14ac:dyDescent="0.25">
      <c r="B391438" s="74"/>
    </row>
    <row r="391489" spans="2:3" x14ac:dyDescent="0.25">
      <c r="C391489"/>
    </row>
    <row r="391490" spans="2:3" x14ac:dyDescent="0.25">
      <c r="B391490" s="74"/>
    </row>
    <row r="391491" spans="2:3" x14ac:dyDescent="0.25">
      <c r="B391491" s="74"/>
    </row>
    <row r="391492" spans="2:3" x14ac:dyDescent="0.25">
      <c r="B391492" s="74"/>
    </row>
    <row r="391493" spans="2:3" x14ac:dyDescent="0.25">
      <c r="B391493" s="74"/>
    </row>
    <row r="391494" spans="2:3" x14ac:dyDescent="0.25">
      <c r="B391494" s="74"/>
    </row>
    <row r="391495" spans="2:3" x14ac:dyDescent="0.25">
      <c r="B391495" s="74"/>
    </row>
    <row r="391496" spans="2:3" x14ac:dyDescent="0.25">
      <c r="B391496" s="74"/>
    </row>
    <row r="391497" spans="2:3" x14ac:dyDescent="0.25">
      <c r="B391497" s="74"/>
    </row>
    <row r="391498" spans="2:3" x14ac:dyDescent="0.25">
      <c r="B391498" s="74"/>
    </row>
    <row r="391499" spans="2:3" x14ac:dyDescent="0.25">
      <c r="B391499" s="74"/>
    </row>
    <row r="391500" spans="2:3" x14ac:dyDescent="0.25">
      <c r="B391500" s="74"/>
    </row>
    <row r="391501" spans="2:3" x14ac:dyDescent="0.25">
      <c r="B391501" s="74"/>
    </row>
    <row r="391502" spans="2:3" x14ac:dyDescent="0.25">
      <c r="B391502" s="74"/>
    </row>
    <row r="391553" spans="2:3" x14ac:dyDescent="0.25">
      <c r="C391553"/>
    </row>
    <row r="391554" spans="2:3" x14ac:dyDescent="0.25">
      <c r="B391554" s="74"/>
    </row>
    <row r="391555" spans="2:3" x14ac:dyDescent="0.25">
      <c r="B391555" s="74"/>
    </row>
    <row r="391556" spans="2:3" x14ac:dyDescent="0.25">
      <c r="B391556" s="74"/>
    </row>
    <row r="391557" spans="2:3" x14ac:dyDescent="0.25">
      <c r="B391557" s="74"/>
    </row>
    <row r="391558" spans="2:3" x14ac:dyDescent="0.25">
      <c r="B391558" s="74"/>
    </row>
    <row r="391559" spans="2:3" x14ac:dyDescent="0.25">
      <c r="B391559" s="74"/>
    </row>
    <row r="391560" spans="2:3" x14ac:dyDescent="0.25">
      <c r="B391560" s="74"/>
    </row>
    <row r="391561" spans="2:3" x14ac:dyDescent="0.25">
      <c r="B391561" s="74"/>
    </row>
    <row r="391562" spans="2:3" x14ac:dyDescent="0.25">
      <c r="B391562" s="74"/>
    </row>
    <row r="391563" spans="2:3" x14ac:dyDescent="0.25">
      <c r="B391563" s="74"/>
    </row>
    <row r="391564" spans="2:3" x14ac:dyDescent="0.25">
      <c r="B391564" s="74"/>
    </row>
    <row r="391565" spans="2:3" x14ac:dyDescent="0.25">
      <c r="B391565" s="74"/>
    </row>
    <row r="391566" spans="2:3" x14ac:dyDescent="0.25">
      <c r="B391566" s="74"/>
    </row>
    <row r="391617" spans="2:3" x14ac:dyDescent="0.25">
      <c r="C391617"/>
    </row>
    <row r="391618" spans="2:3" x14ac:dyDescent="0.25">
      <c r="B391618" s="74"/>
    </row>
    <row r="391619" spans="2:3" x14ac:dyDescent="0.25">
      <c r="B391619" s="74"/>
    </row>
    <row r="391620" spans="2:3" x14ac:dyDescent="0.25">
      <c r="B391620" s="74"/>
    </row>
    <row r="391621" spans="2:3" x14ac:dyDescent="0.25">
      <c r="B391621" s="74"/>
    </row>
    <row r="391622" spans="2:3" x14ac:dyDescent="0.25">
      <c r="B391622" s="74"/>
    </row>
    <row r="391623" spans="2:3" x14ac:dyDescent="0.25">
      <c r="B391623" s="74"/>
    </row>
    <row r="391624" spans="2:3" x14ac:dyDescent="0.25">
      <c r="B391624" s="74"/>
    </row>
    <row r="391625" spans="2:3" x14ac:dyDescent="0.25">
      <c r="B391625" s="74"/>
    </row>
    <row r="391626" spans="2:3" x14ac:dyDescent="0.25">
      <c r="B391626" s="74"/>
    </row>
    <row r="391627" spans="2:3" x14ac:dyDescent="0.25">
      <c r="B391627" s="74"/>
    </row>
    <row r="391628" spans="2:3" x14ac:dyDescent="0.25">
      <c r="B391628" s="74"/>
    </row>
    <row r="391629" spans="2:3" x14ac:dyDescent="0.25">
      <c r="B391629" s="74"/>
    </row>
    <row r="391630" spans="2:3" x14ac:dyDescent="0.25">
      <c r="B391630" s="74"/>
    </row>
    <row r="391681" spans="2:3" x14ac:dyDescent="0.25">
      <c r="C391681"/>
    </row>
    <row r="391682" spans="2:3" x14ac:dyDescent="0.25">
      <c r="B391682" s="74"/>
    </row>
    <row r="391683" spans="2:3" x14ac:dyDescent="0.25">
      <c r="B391683" s="74"/>
    </row>
    <row r="391684" spans="2:3" x14ac:dyDescent="0.25">
      <c r="B391684" s="74"/>
    </row>
    <row r="391685" spans="2:3" x14ac:dyDescent="0.25">
      <c r="B391685" s="74"/>
    </row>
    <row r="391686" spans="2:3" x14ac:dyDescent="0.25">
      <c r="B391686" s="74"/>
    </row>
    <row r="391687" spans="2:3" x14ac:dyDescent="0.25">
      <c r="B391687" s="74"/>
    </row>
    <row r="391688" spans="2:3" x14ac:dyDescent="0.25">
      <c r="B391688" s="74"/>
    </row>
    <row r="391689" spans="2:3" x14ac:dyDescent="0.25">
      <c r="B391689" s="74"/>
    </row>
    <row r="391690" spans="2:3" x14ac:dyDescent="0.25">
      <c r="B391690" s="74"/>
    </row>
    <row r="391691" spans="2:3" x14ac:dyDescent="0.25">
      <c r="B391691" s="74"/>
    </row>
    <row r="391692" spans="2:3" x14ac:dyDescent="0.25">
      <c r="B391692" s="74"/>
    </row>
    <row r="391693" spans="2:3" x14ac:dyDescent="0.25">
      <c r="B391693" s="74"/>
    </row>
    <row r="391694" spans="2:3" x14ac:dyDescent="0.25">
      <c r="B391694" s="74"/>
    </row>
    <row r="391745" spans="2:3" x14ac:dyDescent="0.25">
      <c r="C391745"/>
    </row>
    <row r="391746" spans="2:3" x14ac:dyDescent="0.25">
      <c r="B391746" s="74"/>
    </row>
    <row r="391747" spans="2:3" x14ac:dyDescent="0.25">
      <c r="B391747" s="74"/>
    </row>
    <row r="391748" spans="2:3" x14ac:dyDescent="0.25">
      <c r="B391748" s="74"/>
    </row>
    <row r="391749" spans="2:3" x14ac:dyDescent="0.25">
      <c r="B391749" s="74"/>
    </row>
    <row r="391750" spans="2:3" x14ac:dyDescent="0.25">
      <c r="B391750" s="74"/>
    </row>
    <row r="391751" spans="2:3" x14ac:dyDescent="0.25">
      <c r="B391751" s="74"/>
    </row>
    <row r="391752" spans="2:3" x14ac:dyDescent="0.25">
      <c r="B391752" s="74"/>
    </row>
    <row r="391753" spans="2:3" x14ac:dyDescent="0.25">
      <c r="B391753" s="74"/>
    </row>
    <row r="391754" spans="2:3" x14ac:dyDescent="0.25">
      <c r="B391754" s="74"/>
    </row>
    <row r="391755" spans="2:3" x14ac:dyDescent="0.25">
      <c r="B391755" s="74"/>
    </row>
    <row r="391756" spans="2:3" x14ac:dyDescent="0.25">
      <c r="B391756" s="74"/>
    </row>
    <row r="391757" spans="2:3" x14ac:dyDescent="0.25">
      <c r="B391757" s="74"/>
    </row>
    <row r="391758" spans="2:3" x14ac:dyDescent="0.25">
      <c r="B391758" s="74"/>
    </row>
    <row r="391809" spans="2:3" x14ac:dyDescent="0.25">
      <c r="C391809"/>
    </row>
    <row r="391810" spans="2:3" x14ac:dyDescent="0.25">
      <c r="B391810" s="74"/>
    </row>
    <row r="391811" spans="2:3" x14ac:dyDescent="0.25">
      <c r="B391811" s="74"/>
    </row>
    <row r="391812" spans="2:3" x14ac:dyDescent="0.25">
      <c r="B391812" s="74"/>
    </row>
    <row r="391813" spans="2:3" x14ac:dyDescent="0.25">
      <c r="B391813" s="74"/>
    </row>
    <row r="391814" spans="2:3" x14ac:dyDescent="0.25">
      <c r="B391814" s="74"/>
    </row>
    <row r="391815" spans="2:3" x14ac:dyDescent="0.25">
      <c r="B391815" s="74"/>
    </row>
    <row r="391816" spans="2:3" x14ac:dyDescent="0.25">
      <c r="B391816" s="74"/>
    </row>
    <row r="391817" spans="2:3" x14ac:dyDescent="0.25">
      <c r="B391817" s="74"/>
    </row>
    <row r="391818" spans="2:3" x14ac:dyDescent="0.25">
      <c r="B391818" s="74"/>
    </row>
    <row r="391819" spans="2:3" x14ac:dyDescent="0.25">
      <c r="B391819" s="74"/>
    </row>
    <row r="391820" spans="2:3" x14ac:dyDescent="0.25">
      <c r="B391820" s="74"/>
    </row>
    <row r="391821" spans="2:3" x14ac:dyDescent="0.25">
      <c r="B391821" s="74"/>
    </row>
    <row r="391822" spans="2:3" x14ac:dyDescent="0.25">
      <c r="B391822" s="74"/>
    </row>
    <row r="391873" spans="2:3" x14ac:dyDescent="0.25">
      <c r="C391873"/>
    </row>
    <row r="391874" spans="2:3" x14ac:dyDescent="0.25">
      <c r="B391874" s="74"/>
    </row>
    <row r="391875" spans="2:3" x14ac:dyDescent="0.25">
      <c r="B391875" s="74"/>
    </row>
    <row r="391876" spans="2:3" x14ac:dyDescent="0.25">
      <c r="B391876" s="74"/>
    </row>
    <row r="391877" spans="2:3" x14ac:dyDescent="0.25">
      <c r="B391877" s="74"/>
    </row>
    <row r="391878" spans="2:3" x14ac:dyDescent="0.25">
      <c r="B391878" s="74"/>
    </row>
    <row r="391879" spans="2:3" x14ac:dyDescent="0.25">
      <c r="B391879" s="74"/>
    </row>
    <row r="391880" spans="2:3" x14ac:dyDescent="0.25">
      <c r="B391880" s="74"/>
    </row>
    <row r="391881" spans="2:3" x14ac:dyDescent="0.25">
      <c r="B391881" s="74"/>
    </row>
    <row r="391882" spans="2:3" x14ac:dyDescent="0.25">
      <c r="B391882" s="74"/>
    </row>
    <row r="391883" spans="2:3" x14ac:dyDescent="0.25">
      <c r="B391883" s="74"/>
    </row>
    <row r="391884" spans="2:3" x14ac:dyDescent="0.25">
      <c r="B391884" s="74"/>
    </row>
    <row r="391885" spans="2:3" x14ac:dyDescent="0.25">
      <c r="B391885" s="74"/>
    </row>
    <row r="391886" spans="2:3" x14ac:dyDescent="0.25">
      <c r="B391886" s="74"/>
    </row>
    <row r="391937" spans="2:3" x14ac:dyDescent="0.25">
      <c r="C391937"/>
    </row>
    <row r="391938" spans="2:3" x14ac:dyDescent="0.25">
      <c r="B391938" s="74"/>
    </row>
    <row r="391939" spans="2:3" x14ac:dyDescent="0.25">
      <c r="B391939" s="74"/>
    </row>
    <row r="391940" spans="2:3" x14ac:dyDescent="0.25">
      <c r="B391940" s="74"/>
    </row>
    <row r="391941" spans="2:3" x14ac:dyDescent="0.25">
      <c r="B391941" s="74"/>
    </row>
    <row r="391942" spans="2:3" x14ac:dyDescent="0.25">
      <c r="B391942" s="74"/>
    </row>
    <row r="391943" spans="2:3" x14ac:dyDescent="0.25">
      <c r="B391943" s="74"/>
    </row>
    <row r="391944" spans="2:3" x14ac:dyDescent="0.25">
      <c r="B391944" s="74"/>
    </row>
    <row r="391945" spans="2:3" x14ac:dyDescent="0.25">
      <c r="B391945" s="74"/>
    </row>
    <row r="391946" spans="2:3" x14ac:dyDescent="0.25">
      <c r="B391946" s="74"/>
    </row>
    <row r="391947" spans="2:3" x14ac:dyDescent="0.25">
      <c r="B391947" s="74"/>
    </row>
    <row r="391948" spans="2:3" x14ac:dyDescent="0.25">
      <c r="B391948" s="74"/>
    </row>
    <row r="391949" spans="2:3" x14ac:dyDescent="0.25">
      <c r="B391949" s="74"/>
    </row>
    <row r="391950" spans="2:3" x14ac:dyDescent="0.25">
      <c r="B391950" s="74"/>
    </row>
    <row r="392001" spans="2:3" x14ac:dyDescent="0.25">
      <c r="C392001"/>
    </row>
    <row r="392002" spans="2:3" x14ac:dyDescent="0.25">
      <c r="B392002" s="74"/>
    </row>
    <row r="392003" spans="2:3" x14ac:dyDescent="0.25">
      <c r="B392003" s="74"/>
    </row>
    <row r="392004" spans="2:3" x14ac:dyDescent="0.25">
      <c r="B392004" s="74"/>
    </row>
    <row r="392005" spans="2:3" x14ac:dyDescent="0.25">
      <c r="B392005" s="74"/>
    </row>
    <row r="392006" spans="2:3" x14ac:dyDescent="0.25">
      <c r="B392006" s="74"/>
    </row>
    <row r="392007" spans="2:3" x14ac:dyDescent="0.25">
      <c r="B392007" s="74"/>
    </row>
    <row r="392008" spans="2:3" x14ac:dyDescent="0.25">
      <c r="B392008" s="74"/>
    </row>
    <row r="392009" spans="2:3" x14ac:dyDescent="0.25">
      <c r="B392009" s="74"/>
    </row>
    <row r="392010" spans="2:3" x14ac:dyDescent="0.25">
      <c r="B392010" s="74"/>
    </row>
    <row r="392011" spans="2:3" x14ac:dyDescent="0.25">
      <c r="B392011" s="74"/>
    </row>
    <row r="392012" spans="2:3" x14ac:dyDescent="0.25">
      <c r="B392012" s="74"/>
    </row>
    <row r="392013" spans="2:3" x14ac:dyDescent="0.25">
      <c r="B392013" s="74"/>
    </row>
    <row r="392014" spans="2:3" x14ac:dyDescent="0.25">
      <c r="B392014" s="74"/>
    </row>
    <row r="392065" spans="2:3" x14ac:dyDescent="0.25">
      <c r="C392065"/>
    </row>
    <row r="392066" spans="2:3" x14ac:dyDescent="0.25">
      <c r="B392066" s="74"/>
    </row>
    <row r="392067" spans="2:3" x14ac:dyDescent="0.25">
      <c r="B392067" s="74"/>
    </row>
    <row r="392068" spans="2:3" x14ac:dyDescent="0.25">
      <c r="B392068" s="74"/>
    </row>
    <row r="392069" spans="2:3" x14ac:dyDescent="0.25">
      <c r="B392069" s="74"/>
    </row>
    <row r="392070" spans="2:3" x14ac:dyDescent="0.25">
      <c r="B392070" s="74"/>
    </row>
    <row r="392071" spans="2:3" x14ac:dyDescent="0.25">
      <c r="B392071" s="74"/>
    </row>
    <row r="392072" spans="2:3" x14ac:dyDescent="0.25">
      <c r="B392072" s="74"/>
    </row>
    <row r="392073" spans="2:3" x14ac:dyDescent="0.25">
      <c r="B392073" s="74"/>
    </row>
    <row r="392074" spans="2:3" x14ac:dyDescent="0.25">
      <c r="B392074" s="74"/>
    </row>
    <row r="392075" spans="2:3" x14ac:dyDescent="0.25">
      <c r="B392075" s="74"/>
    </row>
    <row r="392076" spans="2:3" x14ac:dyDescent="0.25">
      <c r="B392076" s="74"/>
    </row>
    <row r="392077" spans="2:3" x14ac:dyDescent="0.25">
      <c r="B392077" s="74"/>
    </row>
    <row r="392078" spans="2:3" x14ac:dyDescent="0.25">
      <c r="B392078" s="74"/>
    </row>
    <row r="392129" spans="2:3" x14ac:dyDescent="0.25">
      <c r="C392129"/>
    </row>
    <row r="392130" spans="2:3" x14ac:dyDescent="0.25">
      <c r="B392130" s="74"/>
    </row>
    <row r="392131" spans="2:3" x14ac:dyDescent="0.25">
      <c r="B392131" s="74"/>
    </row>
    <row r="392132" spans="2:3" x14ac:dyDescent="0.25">
      <c r="B392132" s="74"/>
    </row>
    <row r="392133" spans="2:3" x14ac:dyDescent="0.25">
      <c r="B392133" s="74"/>
    </row>
    <row r="392134" spans="2:3" x14ac:dyDescent="0.25">
      <c r="B392134" s="74"/>
    </row>
    <row r="392135" spans="2:3" x14ac:dyDescent="0.25">
      <c r="B392135" s="74"/>
    </row>
    <row r="392136" spans="2:3" x14ac:dyDescent="0.25">
      <c r="B392136" s="74"/>
    </row>
    <row r="392137" spans="2:3" x14ac:dyDescent="0.25">
      <c r="B392137" s="74"/>
    </row>
    <row r="392138" spans="2:3" x14ac:dyDescent="0.25">
      <c r="B392138" s="74"/>
    </row>
    <row r="392139" spans="2:3" x14ac:dyDescent="0.25">
      <c r="B392139" s="74"/>
    </row>
    <row r="392140" spans="2:3" x14ac:dyDescent="0.25">
      <c r="B392140" s="74"/>
    </row>
    <row r="392141" spans="2:3" x14ac:dyDescent="0.25">
      <c r="B392141" s="74"/>
    </row>
    <row r="392142" spans="2:3" x14ac:dyDescent="0.25">
      <c r="B392142" s="74"/>
    </row>
    <row r="392193" spans="2:3" x14ac:dyDescent="0.25">
      <c r="C392193"/>
    </row>
    <row r="392194" spans="2:3" x14ac:dyDescent="0.25">
      <c r="B392194" s="74"/>
    </row>
    <row r="392195" spans="2:3" x14ac:dyDescent="0.25">
      <c r="B392195" s="74"/>
    </row>
    <row r="392196" spans="2:3" x14ac:dyDescent="0.25">
      <c r="B392196" s="74"/>
    </row>
    <row r="392197" spans="2:3" x14ac:dyDescent="0.25">
      <c r="B392197" s="74"/>
    </row>
    <row r="392198" spans="2:3" x14ac:dyDescent="0.25">
      <c r="B392198" s="74"/>
    </row>
    <row r="392199" spans="2:3" x14ac:dyDescent="0.25">
      <c r="B392199" s="74"/>
    </row>
    <row r="392200" spans="2:3" x14ac:dyDescent="0.25">
      <c r="B392200" s="74"/>
    </row>
    <row r="392201" spans="2:3" x14ac:dyDescent="0.25">
      <c r="B392201" s="74"/>
    </row>
    <row r="392202" spans="2:3" x14ac:dyDescent="0.25">
      <c r="B392202" s="74"/>
    </row>
    <row r="392203" spans="2:3" x14ac:dyDescent="0.25">
      <c r="B392203" s="74"/>
    </row>
    <row r="392204" spans="2:3" x14ac:dyDescent="0.25">
      <c r="B392204" s="74"/>
    </row>
    <row r="392205" spans="2:3" x14ac:dyDescent="0.25">
      <c r="B392205" s="74"/>
    </row>
    <row r="392206" spans="2:3" x14ac:dyDescent="0.25">
      <c r="B392206" s="74"/>
    </row>
    <row r="392257" spans="2:3" x14ac:dyDescent="0.25">
      <c r="C392257"/>
    </row>
    <row r="392258" spans="2:3" x14ac:dyDescent="0.25">
      <c r="B392258" s="74"/>
    </row>
    <row r="392259" spans="2:3" x14ac:dyDescent="0.25">
      <c r="B392259" s="74"/>
    </row>
    <row r="392260" spans="2:3" x14ac:dyDescent="0.25">
      <c r="B392260" s="74"/>
    </row>
    <row r="392261" spans="2:3" x14ac:dyDescent="0.25">
      <c r="B392261" s="74"/>
    </row>
    <row r="392262" spans="2:3" x14ac:dyDescent="0.25">
      <c r="B392262" s="74"/>
    </row>
    <row r="392263" spans="2:3" x14ac:dyDescent="0.25">
      <c r="B392263" s="74"/>
    </row>
    <row r="392264" spans="2:3" x14ac:dyDescent="0.25">
      <c r="B392264" s="74"/>
    </row>
    <row r="392265" spans="2:3" x14ac:dyDescent="0.25">
      <c r="B392265" s="74"/>
    </row>
    <row r="392266" spans="2:3" x14ac:dyDescent="0.25">
      <c r="B392266" s="74"/>
    </row>
    <row r="392267" spans="2:3" x14ac:dyDescent="0.25">
      <c r="B392267" s="74"/>
    </row>
    <row r="392268" spans="2:3" x14ac:dyDescent="0.25">
      <c r="B392268" s="74"/>
    </row>
    <row r="392269" spans="2:3" x14ac:dyDescent="0.25">
      <c r="B392269" s="74"/>
    </row>
    <row r="392270" spans="2:3" x14ac:dyDescent="0.25">
      <c r="B392270" s="74"/>
    </row>
    <row r="392321" spans="2:3" x14ac:dyDescent="0.25">
      <c r="C392321"/>
    </row>
    <row r="392322" spans="2:3" x14ac:dyDescent="0.25">
      <c r="B392322" s="74"/>
    </row>
    <row r="392323" spans="2:3" x14ac:dyDescent="0.25">
      <c r="B392323" s="74"/>
    </row>
    <row r="392324" spans="2:3" x14ac:dyDescent="0.25">
      <c r="B392324" s="74"/>
    </row>
    <row r="392325" spans="2:3" x14ac:dyDescent="0.25">
      <c r="B392325" s="74"/>
    </row>
    <row r="392326" spans="2:3" x14ac:dyDescent="0.25">
      <c r="B392326" s="74"/>
    </row>
    <row r="392327" spans="2:3" x14ac:dyDescent="0.25">
      <c r="B392327" s="74"/>
    </row>
    <row r="392328" spans="2:3" x14ac:dyDescent="0.25">
      <c r="B392328" s="74"/>
    </row>
    <row r="392329" spans="2:3" x14ac:dyDescent="0.25">
      <c r="B392329" s="74"/>
    </row>
    <row r="392330" spans="2:3" x14ac:dyDescent="0.25">
      <c r="B392330" s="74"/>
    </row>
    <row r="392331" spans="2:3" x14ac:dyDescent="0.25">
      <c r="B392331" s="74"/>
    </row>
    <row r="392332" spans="2:3" x14ac:dyDescent="0.25">
      <c r="B392332" s="74"/>
    </row>
    <row r="392333" spans="2:3" x14ac:dyDescent="0.25">
      <c r="B392333" s="74"/>
    </row>
    <row r="392334" spans="2:3" x14ac:dyDescent="0.25">
      <c r="B392334" s="74"/>
    </row>
    <row r="392385" spans="2:3" x14ac:dyDescent="0.25">
      <c r="C392385"/>
    </row>
    <row r="392386" spans="2:3" x14ac:dyDescent="0.25">
      <c r="B392386" s="74"/>
    </row>
    <row r="392387" spans="2:3" x14ac:dyDescent="0.25">
      <c r="B392387" s="74"/>
    </row>
    <row r="392388" spans="2:3" x14ac:dyDescent="0.25">
      <c r="B392388" s="74"/>
    </row>
    <row r="392389" spans="2:3" x14ac:dyDescent="0.25">
      <c r="B392389" s="74"/>
    </row>
    <row r="392390" spans="2:3" x14ac:dyDescent="0.25">
      <c r="B392390" s="74"/>
    </row>
    <row r="392391" spans="2:3" x14ac:dyDescent="0.25">
      <c r="B392391" s="74"/>
    </row>
    <row r="392392" spans="2:3" x14ac:dyDescent="0.25">
      <c r="B392392" s="74"/>
    </row>
    <row r="392393" spans="2:3" x14ac:dyDescent="0.25">
      <c r="B392393" s="74"/>
    </row>
    <row r="392394" spans="2:3" x14ac:dyDescent="0.25">
      <c r="B392394" s="74"/>
    </row>
    <row r="392395" spans="2:3" x14ac:dyDescent="0.25">
      <c r="B392395" s="74"/>
    </row>
    <row r="392396" spans="2:3" x14ac:dyDescent="0.25">
      <c r="B392396" s="74"/>
    </row>
    <row r="392397" spans="2:3" x14ac:dyDescent="0.25">
      <c r="B392397" s="74"/>
    </row>
    <row r="392398" spans="2:3" x14ac:dyDescent="0.25">
      <c r="B392398" s="74"/>
    </row>
    <row r="392449" spans="2:3" x14ac:dyDescent="0.25">
      <c r="C392449"/>
    </row>
    <row r="392450" spans="2:3" x14ac:dyDescent="0.25">
      <c r="B392450" s="74"/>
    </row>
    <row r="392451" spans="2:3" x14ac:dyDescent="0.25">
      <c r="B392451" s="74"/>
    </row>
    <row r="392452" spans="2:3" x14ac:dyDescent="0.25">
      <c r="B392452" s="74"/>
    </row>
    <row r="392453" spans="2:3" x14ac:dyDescent="0.25">
      <c r="B392453" s="74"/>
    </row>
    <row r="392454" spans="2:3" x14ac:dyDescent="0.25">
      <c r="B392454" s="74"/>
    </row>
    <row r="392455" spans="2:3" x14ac:dyDescent="0.25">
      <c r="B392455" s="74"/>
    </row>
    <row r="392456" spans="2:3" x14ac:dyDescent="0.25">
      <c r="B392456" s="74"/>
    </row>
    <row r="392457" spans="2:3" x14ac:dyDescent="0.25">
      <c r="B392457" s="74"/>
    </row>
    <row r="392458" spans="2:3" x14ac:dyDescent="0.25">
      <c r="B392458" s="74"/>
    </row>
    <row r="392459" spans="2:3" x14ac:dyDescent="0.25">
      <c r="B392459" s="74"/>
    </row>
    <row r="392460" spans="2:3" x14ac:dyDescent="0.25">
      <c r="B392460" s="74"/>
    </row>
    <row r="392461" spans="2:3" x14ac:dyDescent="0.25">
      <c r="B392461" s="74"/>
    </row>
    <row r="392462" spans="2:3" x14ac:dyDescent="0.25">
      <c r="B392462" s="74"/>
    </row>
    <row r="392513" spans="2:3" x14ac:dyDescent="0.25">
      <c r="C392513"/>
    </row>
    <row r="392514" spans="2:3" x14ac:dyDescent="0.25">
      <c r="B392514" s="74"/>
    </row>
    <row r="392515" spans="2:3" x14ac:dyDescent="0.25">
      <c r="B392515" s="74"/>
    </row>
    <row r="392516" spans="2:3" x14ac:dyDescent="0.25">
      <c r="B392516" s="74"/>
    </row>
    <row r="392517" spans="2:3" x14ac:dyDescent="0.25">
      <c r="B392517" s="74"/>
    </row>
    <row r="392518" spans="2:3" x14ac:dyDescent="0.25">
      <c r="B392518" s="74"/>
    </row>
    <row r="392519" spans="2:3" x14ac:dyDescent="0.25">
      <c r="B392519" s="74"/>
    </row>
    <row r="392520" spans="2:3" x14ac:dyDescent="0.25">
      <c r="B392520" s="74"/>
    </row>
    <row r="392521" spans="2:3" x14ac:dyDescent="0.25">
      <c r="B392521" s="74"/>
    </row>
    <row r="392522" spans="2:3" x14ac:dyDescent="0.25">
      <c r="B392522" s="74"/>
    </row>
    <row r="392523" spans="2:3" x14ac:dyDescent="0.25">
      <c r="B392523" s="74"/>
    </row>
    <row r="392524" spans="2:3" x14ac:dyDescent="0.25">
      <c r="B392524" s="74"/>
    </row>
    <row r="392525" spans="2:3" x14ac:dyDescent="0.25">
      <c r="B392525" s="74"/>
    </row>
    <row r="392526" spans="2:3" x14ac:dyDescent="0.25">
      <c r="B392526" s="74"/>
    </row>
    <row r="392577" spans="2:3" x14ac:dyDescent="0.25">
      <c r="C392577"/>
    </row>
    <row r="392578" spans="2:3" x14ac:dyDescent="0.25">
      <c r="B392578" s="74"/>
    </row>
    <row r="392579" spans="2:3" x14ac:dyDescent="0.25">
      <c r="B392579" s="74"/>
    </row>
    <row r="392580" spans="2:3" x14ac:dyDescent="0.25">
      <c r="B392580" s="74"/>
    </row>
    <row r="392581" spans="2:3" x14ac:dyDescent="0.25">
      <c r="B392581" s="74"/>
    </row>
    <row r="392582" spans="2:3" x14ac:dyDescent="0.25">
      <c r="B392582" s="74"/>
    </row>
    <row r="392583" spans="2:3" x14ac:dyDescent="0.25">
      <c r="B392583" s="74"/>
    </row>
    <row r="392584" spans="2:3" x14ac:dyDescent="0.25">
      <c r="B392584" s="74"/>
    </row>
    <row r="392585" spans="2:3" x14ac:dyDescent="0.25">
      <c r="B392585" s="74"/>
    </row>
    <row r="392586" spans="2:3" x14ac:dyDescent="0.25">
      <c r="B392586" s="74"/>
    </row>
    <row r="392587" spans="2:3" x14ac:dyDescent="0.25">
      <c r="B392587" s="74"/>
    </row>
    <row r="392588" spans="2:3" x14ac:dyDescent="0.25">
      <c r="B392588" s="74"/>
    </row>
    <row r="392589" spans="2:3" x14ac:dyDescent="0.25">
      <c r="B392589" s="74"/>
    </row>
    <row r="392590" spans="2:3" x14ac:dyDescent="0.25">
      <c r="B392590" s="74"/>
    </row>
    <row r="392641" spans="2:3" x14ac:dyDescent="0.25">
      <c r="C392641"/>
    </row>
    <row r="392642" spans="2:3" x14ac:dyDescent="0.25">
      <c r="B392642" s="74"/>
    </row>
    <row r="392643" spans="2:3" x14ac:dyDescent="0.25">
      <c r="B392643" s="74"/>
    </row>
    <row r="392644" spans="2:3" x14ac:dyDescent="0.25">
      <c r="B392644" s="74"/>
    </row>
    <row r="392645" spans="2:3" x14ac:dyDescent="0.25">
      <c r="B392645" s="74"/>
    </row>
    <row r="392646" spans="2:3" x14ac:dyDescent="0.25">
      <c r="B392646" s="74"/>
    </row>
    <row r="392647" spans="2:3" x14ac:dyDescent="0.25">
      <c r="B392647" s="74"/>
    </row>
    <row r="392648" spans="2:3" x14ac:dyDescent="0.25">
      <c r="B392648" s="74"/>
    </row>
    <row r="392649" spans="2:3" x14ac:dyDescent="0.25">
      <c r="B392649" s="74"/>
    </row>
    <row r="392650" spans="2:3" x14ac:dyDescent="0.25">
      <c r="B392650" s="74"/>
    </row>
    <row r="392651" spans="2:3" x14ac:dyDescent="0.25">
      <c r="B392651" s="74"/>
    </row>
    <row r="392652" spans="2:3" x14ac:dyDescent="0.25">
      <c r="B392652" s="74"/>
    </row>
    <row r="392653" spans="2:3" x14ac:dyDescent="0.25">
      <c r="B392653" s="74"/>
    </row>
    <row r="392654" spans="2:3" x14ac:dyDescent="0.25">
      <c r="B392654" s="74"/>
    </row>
    <row r="392705" spans="2:3" x14ac:dyDescent="0.25">
      <c r="C392705"/>
    </row>
    <row r="392706" spans="2:3" x14ac:dyDescent="0.25">
      <c r="B392706" s="74"/>
    </row>
    <row r="392707" spans="2:3" x14ac:dyDescent="0.25">
      <c r="B392707" s="74"/>
    </row>
    <row r="392708" spans="2:3" x14ac:dyDescent="0.25">
      <c r="B392708" s="74"/>
    </row>
    <row r="392709" spans="2:3" x14ac:dyDescent="0.25">
      <c r="B392709" s="74"/>
    </row>
    <row r="392710" spans="2:3" x14ac:dyDescent="0.25">
      <c r="B392710" s="74"/>
    </row>
    <row r="392711" spans="2:3" x14ac:dyDescent="0.25">
      <c r="B392711" s="74"/>
    </row>
    <row r="392712" spans="2:3" x14ac:dyDescent="0.25">
      <c r="B392712" s="74"/>
    </row>
    <row r="392713" spans="2:3" x14ac:dyDescent="0.25">
      <c r="B392713" s="74"/>
    </row>
    <row r="392714" spans="2:3" x14ac:dyDescent="0.25">
      <c r="B392714" s="74"/>
    </row>
    <row r="392715" spans="2:3" x14ac:dyDescent="0.25">
      <c r="B392715" s="74"/>
    </row>
    <row r="392716" spans="2:3" x14ac:dyDescent="0.25">
      <c r="B392716" s="74"/>
    </row>
    <row r="392717" spans="2:3" x14ac:dyDescent="0.25">
      <c r="B392717" s="74"/>
    </row>
    <row r="392718" spans="2:3" x14ac:dyDescent="0.25">
      <c r="B392718" s="74"/>
    </row>
    <row r="392769" spans="2:3" x14ac:dyDescent="0.25">
      <c r="C392769"/>
    </row>
    <row r="392770" spans="2:3" x14ac:dyDescent="0.25">
      <c r="B392770" s="74"/>
    </row>
    <row r="392771" spans="2:3" x14ac:dyDescent="0.25">
      <c r="B392771" s="74"/>
    </row>
    <row r="392772" spans="2:3" x14ac:dyDescent="0.25">
      <c r="B392772" s="74"/>
    </row>
    <row r="392773" spans="2:3" x14ac:dyDescent="0.25">
      <c r="B392773" s="74"/>
    </row>
    <row r="392774" spans="2:3" x14ac:dyDescent="0.25">
      <c r="B392774" s="74"/>
    </row>
    <row r="392775" spans="2:3" x14ac:dyDescent="0.25">
      <c r="B392775" s="74"/>
    </row>
    <row r="392776" spans="2:3" x14ac:dyDescent="0.25">
      <c r="B392776" s="74"/>
    </row>
    <row r="392777" spans="2:3" x14ac:dyDescent="0.25">
      <c r="B392777" s="74"/>
    </row>
    <row r="392778" spans="2:3" x14ac:dyDescent="0.25">
      <c r="B392778" s="74"/>
    </row>
    <row r="392779" spans="2:3" x14ac:dyDescent="0.25">
      <c r="B392779" s="74"/>
    </row>
    <row r="392780" spans="2:3" x14ac:dyDescent="0.25">
      <c r="B392780" s="74"/>
    </row>
    <row r="392781" spans="2:3" x14ac:dyDescent="0.25">
      <c r="B392781" s="74"/>
    </row>
    <row r="392782" spans="2:3" x14ac:dyDescent="0.25">
      <c r="B392782" s="74"/>
    </row>
    <row r="392833" spans="2:3" x14ac:dyDescent="0.25">
      <c r="C392833"/>
    </row>
    <row r="392834" spans="2:3" x14ac:dyDescent="0.25">
      <c r="B392834" s="74"/>
    </row>
    <row r="392835" spans="2:3" x14ac:dyDescent="0.25">
      <c r="B392835" s="74"/>
    </row>
    <row r="392836" spans="2:3" x14ac:dyDescent="0.25">
      <c r="B392836" s="74"/>
    </row>
    <row r="392837" spans="2:3" x14ac:dyDescent="0.25">
      <c r="B392837" s="74"/>
    </row>
    <row r="392838" spans="2:3" x14ac:dyDescent="0.25">
      <c r="B392838" s="74"/>
    </row>
    <row r="392839" spans="2:3" x14ac:dyDescent="0.25">
      <c r="B392839" s="74"/>
    </row>
    <row r="392840" spans="2:3" x14ac:dyDescent="0.25">
      <c r="B392840" s="74"/>
    </row>
    <row r="392841" spans="2:3" x14ac:dyDescent="0.25">
      <c r="B392841" s="74"/>
    </row>
    <row r="392842" spans="2:3" x14ac:dyDescent="0.25">
      <c r="B392842" s="74"/>
    </row>
    <row r="392843" spans="2:3" x14ac:dyDescent="0.25">
      <c r="B392843" s="74"/>
    </row>
    <row r="392844" spans="2:3" x14ac:dyDescent="0.25">
      <c r="B392844" s="74"/>
    </row>
    <row r="392845" spans="2:3" x14ac:dyDescent="0.25">
      <c r="B392845" s="74"/>
    </row>
    <row r="392846" spans="2:3" x14ac:dyDescent="0.25">
      <c r="B392846" s="74"/>
    </row>
    <row r="392897" spans="2:3" x14ac:dyDescent="0.25">
      <c r="C392897"/>
    </row>
    <row r="392898" spans="2:3" x14ac:dyDescent="0.25">
      <c r="B392898" s="74"/>
    </row>
    <row r="392899" spans="2:3" x14ac:dyDescent="0.25">
      <c r="B392899" s="74"/>
    </row>
    <row r="392900" spans="2:3" x14ac:dyDescent="0.25">
      <c r="B392900" s="74"/>
    </row>
    <row r="392901" spans="2:3" x14ac:dyDescent="0.25">
      <c r="B392901" s="74"/>
    </row>
    <row r="392902" spans="2:3" x14ac:dyDescent="0.25">
      <c r="B392902" s="74"/>
    </row>
    <row r="392903" spans="2:3" x14ac:dyDescent="0.25">
      <c r="B392903" s="74"/>
    </row>
    <row r="392904" spans="2:3" x14ac:dyDescent="0.25">
      <c r="B392904" s="74"/>
    </row>
    <row r="392905" spans="2:3" x14ac:dyDescent="0.25">
      <c r="B392905" s="74"/>
    </row>
    <row r="392906" spans="2:3" x14ac:dyDescent="0.25">
      <c r="B392906" s="74"/>
    </row>
    <row r="392907" spans="2:3" x14ac:dyDescent="0.25">
      <c r="B392907" s="74"/>
    </row>
    <row r="392908" spans="2:3" x14ac:dyDescent="0.25">
      <c r="B392908" s="74"/>
    </row>
    <row r="392909" spans="2:3" x14ac:dyDescent="0.25">
      <c r="B392909" s="74"/>
    </row>
    <row r="392910" spans="2:3" x14ac:dyDescent="0.25">
      <c r="B392910" s="74"/>
    </row>
    <row r="392961" spans="2:3" x14ac:dyDescent="0.25">
      <c r="C392961"/>
    </row>
    <row r="392962" spans="2:3" x14ac:dyDescent="0.25">
      <c r="B392962" s="74"/>
    </row>
    <row r="392963" spans="2:3" x14ac:dyDescent="0.25">
      <c r="B392963" s="74"/>
    </row>
    <row r="392964" spans="2:3" x14ac:dyDescent="0.25">
      <c r="B392964" s="74"/>
    </row>
    <row r="392965" spans="2:3" x14ac:dyDescent="0.25">
      <c r="B392965" s="74"/>
    </row>
    <row r="392966" spans="2:3" x14ac:dyDescent="0.25">
      <c r="B392966" s="74"/>
    </row>
    <row r="392967" spans="2:3" x14ac:dyDescent="0.25">
      <c r="B392967" s="74"/>
    </row>
    <row r="392968" spans="2:3" x14ac:dyDescent="0.25">
      <c r="B392968" s="74"/>
    </row>
    <row r="392969" spans="2:3" x14ac:dyDescent="0.25">
      <c r="B392969" s="74"/>
    </row>
    <row r="392970" spans="2:3" x14ac:dyDescent="0.25">
      <c r="B392970" s="74"/>
    </row>
    <row r="392971" spans="2:3" x14ac:dyDescent="0.25">
      <c r="B392971" s="74"/>
    </row>
    <row r="392972" spans="2:3" x14ac:dyDescent="0.25">
      <c r="B392972" s="74"/>
    </row>
    <row r="392973" spans="2:3" x14ac:dyDescent="0.25">
      <c r="B392973" s="74"/>
    </row>
    <row r="392974" spans="2:3" x14ac:dyDescent="0.25">
      <c r="B392974" s="74"/>
    </row>
    <row r="393025" spans="2:3" x14ac:dyDescent="0.25">
      <c r="C393025"/>
    </row>
    <row r="393026" spans="2:3" x14ac:dyDescent="0.25">
      <c r="B393026" s="74"/>
    </row>
    <row r="393027" spans="2:3" x14ac:dyDescent="0.25">
      <c r="B393027" s="74"/>
    </row>
    <row r="393028" spans="2:3" x14ac:dyDescent="0.25">
      <c r="B393028" s="74"/>
    </row>
    <row r="393029" spans="2:3" x14ac:dyDescent="0.25">
      <c r="B393029" s="74"/>
    </row>
    <row r="393030" spans="2:3" x14ac:dyDescent="0.25">
      <c r="B393030" s="74"/>
    </row>
    <row r="393031" spans="2:3" x14ac:dyDescent="0.25">
      <c r="B393031" s="74"/>
    </row>
    <row r="393032" spans="2:3" x14ac:dyDescent="0.25">
      <c r="B393032" s="74"/>
    </row>
    <row r="393033" spans="2:3" x14ac:dyDescent="0.25">
      <c r="B393033" s="74"/>
    </row>
    <row r="393034" spans="2:3" x14ac:dyDescent="0.25">
      <c r="B393034" s="74"/>
    </row>
    <row r="393035" spans="2:3" x14ac:dyDescent="0.25">
      <c r="B393035" s="74"/>
    </row>
    <row r="393036" spans="2:3" x14ac:dyDescent="0.25">
      <c r="B393036" s="74"/>
    </row>
    <row r="393037" spans="2:3" x14ac:dyDescent="0.25">
      <c r="B393037" s="74"/>
    </row>
    <row r="393038" spans="2:3" x14ac:dyDescent="0.25">
      <c r="B393038" s="74"/>
    </row>
    <row r="393089" spans="2:3" x14ac:dyDescent="0.25">
      <c r="C393089"/>
    </row>
    <row r="393090" spans="2:3" x14ac:dyDescent="0.25">
      <c r="B393090" s="74"/>
    </row>
    <row r="393091" spans="2:3" x14ac:dyDescent="0.25">
      <c r="B393091" s="74"/>
    </row>
    <row r="393092" spans="2:3" x14ac:dyDescent="0.25">
      <c r="B393092" s="74"/>
    </row>
    <row r="393093" spans="2:3" x14ac:dyDescent="0.25">
      <c r="B393093" s="74"/>
    </row>
    <row r="393094" spans="2:3" x14ac:dyDescent="0.25">
      <c r="B393094" s="74"/>
    </row>
    <row r="393095" spans="2:3" x14ac:dyDescent="0.25">
      <c r="B393095" s="74"/>
    </row>
    <row r="393096" spans="2:3" x14ac:dyDescent="0.25">
      <c r="B393096" s="74"/>
    </row>
    <row r="393097" spans="2:3" x14ac:dyDescent="0.25">
      <c r="B393097" s="74"/>
    </row>
    <row r="393098" spans="2:3" x14ac:dyDescent="0.25">
      <c r="B393098" s="74"/>
    </row>
    <row r="393099" spans="2:3" x14ac:dyDescent="0.25">
      <c r="B393099" s="74"/>
    </row>
    <row r="393100" spans="2:3" x14ac:dyDescent="0.25">
      <c r="B393100" s="74"/>
    </row>
    <row r="393101" spans="2:3" x14ac:dyDescent="0.25">
      <c r="B393101" s="74"/>
    </row>
    <row r="393102" spans="2:3" x14ac:dyDescent="0.25">
      <c r="B393102" s="74"/>
    </row>
    <row r="393153" spans="2:3" x14ac:dyDescent="0.25">
      <c r="C393153"/>
    </row>
    <row r="393154" spans="2:3" x14ac:dyDescent="0.25">
      <c r="B393154" s="74"/>
    </row>
    <row r="393155" spans="2:3" x14ac:dyDescent="0.25">
      <c r="B393155" s="74"/>
    </row>
    <row r="393156" spans="2:3" x14ac:dyDescent="0.25">
      <c r="B393156" s="74"/>
    </row>
    <row r="393157" spans="2:3" x14ac:dyDescent="0.25">
      <c r="B393157" s="74"/>
    </row>
    <row r="393158" spans="2:3" x14ac:dyDescent="0.25">
      <c r="B393158" s="74"/>
    </row>
    <row r="393159" spans="2:3" x14ac:dyDescent="0.25">
      <c r="B393159" s="74"/>
    </row>
    <row r="393160" spans="2:3" x14ac:dyDescent="0.25">
      <c r="B393160" s="74"/>
    </row>
    <row r="393161" spans="2:3" x14ac:dyDescent="0.25">
      <c r="B393161" s="74"/>
    </row>
    <row r="393162" spans="2:3" x14ac:dyDescent="0.25">
      <c r="B393162" s="74"/>
    </row>
    <row r="393163" spans="2:3" x14ac:dyDescent="0.25">
      <c r="B393163" s="74"/>
    </row>
    <row r="393164" spans="2:3" x14ac:dyDescent="0.25">
      <c r="B393164" s="74"/>
    </row>
    <row r="393165" spans="2:3" x14ac:dyDescent="0.25">
      <c r="B393165" s="74"/>
    </row>
    <row r="393166" spans="2:3" x14ac:dyDescent="0.25">
      <c r="B393166" s="74"/>
    </row>
    <row r="393217" spans="2:3" x14ac:dyDescent="0.25">
      <c r="C393217"/>
    </row>
    <row r="393218" spans="2:3" x14ac:dyDescent="0.25">
      <c r="B393218" s="74"/>
    </row>
    <row r="393219" spans="2:3" x14ac:dyDescent="0.25">
      <c r="B393219" s="74"/>
    </row>
    <row r="393220" spans="2:3" x14ac:dyDescent="0.25">
      <c r="B393220" s="74"/>
    </row>
    <row r="393221" spans="2:3" x14ac:dyDescent="0.25">
      <c r="B393221" s="74"/>
    </row>
    <row r="393222" spans="2:3" x14ac:dyDescent="0.25">
      <c r="B393222" s="74"/>
    </row>
    <row r="393223" spans="2:3" x14ac:dyDescent="0.25">
      <c r="B393223" s="74"/>
    </row>
    <row r="393224" spans="2:3" x14ac:dyDescent="0.25">
      <c r="B393224" s="74"/>
    </row>
    <row r="393225" spans="2:3" x14ac:dyDescent="0.25">
      <c r="B393225" s="74"/>
    </row>
    <row r="393226" spans="2:3" x14ac:dyDescent="0.25">
      <c r="B393226" s="74"/>
    </row>
    <row r="393227" spans="2:3" x14ac:dyDescent="0.25">
      <c r="B393227" s="74"/>
    </row>
    <row r="393228" spans="2:3" x14ac:dyDescent="0.25">
      <c r="B393228" s="74"/>
    </row>
    <row r="393229" spans="2:3" x14ac:dyDescent="0.25">
      <c r="B393229" s="74"/>
    </row>
    <row r="393230" spans="2:3" x14ac:dyDescent="0.25">
      <c r="B393230" s="74"/>
    </row>
    <row r="393281" spans="2:3" x14ac:dyDescent="0.25">
      <c r="C393281"/>
    </row>
    <row r="393282" spans="2:3" x14ac:dyDescent="0.25">
      <c r="B393282" s="74"/>
    </row>
    <row r="393283" spans="2:3" x14ac:dyDescent="0.25">
      <c r="B393283" s="74"/>
    </row>
    <row r="393284" spans="2:3" x14ac:dyDescent="0.25">
      <c r="B393284" s="74"/>
    </row>
    <row r="393285" spans="2:3" x14ac:dyDescent="0.25">
      <c r="B393285" s="74"/>
    </row>
    <row r="393286" spans="2:3" x14ac:dyDescent="0.25">
      <c r="B393286" s="74"/>
    </row>
    <row r="393287" spans="2:3" x14ac:dyDescent="0.25">
      <c r="B393287" s="74"/>
    </row>
    <row r="393288" spans="2:3" x14ac:dyDescent="0.25">
      <c r="B393288" s="74"/>
    </row>
    <row r="393289" spans="2:3" x14ac:dyDescent="0.25">
      <c r="B393289" s="74"/>
    </row>
    <row r="393290" spans="2:3" x14ac:dyDescent="0.25">
      <c r="B393290" s="74"/>
    </row>
    <row r="393291" spans="2:3" x14ac:dyDescent="0.25">
      <c r="B393291" s="74"/>
    </row>
    <row r="393292" spans="2:3" x14ac:dyDescent="0.25">
      <c r="B393292" s="74"/>
    </row>
    <row r="393293" spans="2:3" x14ac:dyDescent="0.25">
      <c r="B393293" s="74"/>
    </row>
    <row r="393294" spans="2:3" x14ac:dyDescent="0.25">
      <c r="B393294" s="74"/>
    </row>
    <row r="393345" spans="2:3" x14ac:dyDescent="0.25">
      <c r="C393345"/>
    </row>
    <row r="393346" spans="2:3" x14ac:dyDescent="0.25">
      <c r="B393346" s="74"/>
    </row>
    <row r="393347" spans="2:3" x14ac:dyDescent="0.25">
      <c r="B393347" s="74"/>
    </row>
    <row r="393348" spans="2:3" x14ac:dyDescent="0.25">
      <c r="B393348" s="74"/>
    </row>
    <row r="393349" spans="2:3" x14ac:dyDescent="0.25">
      <c r="B393349" s="74"/>
    </row>
    <row r="393350" spans="2:3" x14ac:dyDescent="0.25">
      <c r="B393350" s="74"/>
    </row>
    <row r="393351" spans="2:3" x14ac:dyDescent="0.25">
      <c r="B393351" s="74"/>
    </row>
    <row r="393352" spans="2:3" x14ac:dyDescent="0.25">
      <c r="B393352" s="74"/>
    </row>
    <row r="393353" spans="2:3" x14ac:dyDescent="0.25">
      <c r="B393353" s="74"/>
    </row>
    <row r="393354" spans="2:3" x14ac:dyDescent="0.25">
      <c r="B393354" s="74"/>
    </row>
    <row r="393355" spans="2:3" x14ac:dyDescent="0.25">
      <c r="B393355" s="74"/>
    </row>
    <row r="393356" spans="2:3" x14ac:dyDescent="0.25">
      <c r="B393356" s="74"/>
    </row>
    <row r="393357" spans="2:3" x14ac:dyDescent="0.25">
      <c r="B393357" s="74"/>
    </row>
    <row r="393358" spans="2:3" x14ac:dyDescent="0.25">
      <c r="B393358" s="74"/>
    </row>
    <row r="393409" spans="2:3" x14ac:dyDescent="0.25">
      <c r="C393409"/>
    </row>
    <row r="393410" spans="2:3" x14ac:dyDescent="0.25">
      <c r="B393410" s="74"/>
    </row>
    <row r="393411" spans="2:3" x14ac:dyDescent="0.25">
      <c r="B393411" s="74"/>
    </row>
    <row r="393412" spans="2:3" x14ac:dyDescent="0.25">
      <c r="B393412" s="74"/>
    </row>
    <row r="393413" spans="2:3" x14ac:dyDescent="0.25">
      <c r="B393413" s="74"/>
    </row>
    <row r="393414" spans="2:3" x14ac:dyDescent="0.25">
      <c r="B393414" s="74"/>
    </row>
    <row r="393415" spans="2:3" x14ac:dyDescent="0.25">
      <c r="B393415" s="74"/>
    </row>
    <row r="393416" spans="2:3" x14ac:dyDescent="0.25">
      <c r="B393416" s="74"/>
    </row>
    <row r="393417" spans="2:3" x14ac:dyDescent="0.25">
      <c r="B393417" s="74"/>
    </row>
    <row r="393418" spans="2:3" x14ac:dyDescent="0.25">
      <c r="B393418" s="74"/>
    </row>
    <row r="393419" spans="2:3" x14ac:dyDescent="0.25">
      <c r="B393419" s="74"/>
    </row>
    <row r="393420" spans="2:3" x14ac:dyDescent="0.25">
      <c r="B393420" s="74"/>
    </row>
    <row r="393421" spans="2:3" x14ac:dyDescent="0.25">
      <c r="B393421" s="74"/>
    </row>
    <row r="393422" spans="2:3" x14ac:dyDescent="0.25">
      <c r="B393422" s="74"/>
    </row>
    <row r="393473" spans="2:3" x14ac:dyDescent="0.25">
      <c r="C393473"/>
    </row>
    <row r="393474" spans="2:3" x14ac:dyDescent="0.25">
      <c r="B393474" s="74"/>
    </row>
    <row r="393475" spans="2:3" x14ac:dyDescent="0.25">
      <c r="B393475" s="74"/>
    </row>
    <row r="393476" spans="2:3" x14ac:dyDescent="0.25">
      <c r="B393476" s="74"/>
    </row>
    <row r="393477" spans="2:3" x14ac:dyDescent="0.25">
      <c r="B393477" s="74"/>
    </row>
    <row r="393478" spans="2:3" x14ac:dyDescent="0.25">
      <c r="B393478" s="74"/>
    </row>
    <row r="393479" spans="2:3" x14ac:dyDescent="0.25">
      <c r="B393479" s="74"/>
    </row>
    <row r="393480" spans="2:3" x14ac:dyDescent="0.25">
      <c r="B393480" s="74"/>
    </row>
    <row r="393481" spans="2:3" x14ac:dyDescent="0.25">
      <c r="B393481" s="74"/>
    </row>
    <row r="393482" spans="2:3" x14ac:dyDescent="0.25">
      <c r="B393482" s="74"/>
    </row>
    <row r="393483" spans="2:3" x14ac:dyDescent="0.25">
      <c r="B393483" s="74"/>
    </row>
    <row r="393484" spans="2:3" x14ac:dyDescent="0.25">
      <c r="B393484" s="74"/>
    </row>
    <row r="393485" spans="2:3" x14ac:dyDescent="0.25">
      <c r="B393485" s="74"/>
    </row>
    <row r="393486" spans="2:3" x14ac:dyDescent="0.25">
      <c r="B393486" s="74"/>
    </row>
    <row r="393537" spans="2:3" x14ac:dyDescent="0.25">
      <c r="C393537"/>
    </row>
    <row r="393538" spans="2:3" x14ac:dyDescent="0.25">
      <c r="B393538" s="74"/>
    </row>
    <row r="393539" spans="2:3" x14ac:dyDescent="0.25">
      <c r="B393539" s="74"/>
    </row>
    <row r="393540" spans="2:3" x14ac:dyDescent="0.25">
      <c r="B393540" s="74"/>
    </row>
    <row r="393541" spans="2:3" x14ac:dyDescent="0.25">
      <c r="B393541" s="74"/>
    </row>
    <row r="393542" spans="2:3" x14ac:dyDescent="0.25">
      <c r="B393542" s="74"/>
    </row>
    <row r="393543" spans="2:3" x14ac:dyDescent="0.25">
      <c r="B393543" s="74"/>
    </row>
    <row r="393544" spans="2:3" x14ac:dyDescent="0.25">
      <c r="B393544" s="74"/>
    </row>
    <row r="393545" spans="2:3" x14ac:dyDescent="0.25">
      <c r="B393545" s="74"/>
    </row>
    <row r="393546" spans="2:3" x14ac:dyDescent="0.25">
      <c r="B393546" s="74"/>
    </row>
    <row r="393547" spans="2:3" x14ac:dyDescent="0.25">
      <c r="B393547" s="74"/>
    </row>
    <row r="393548" spans="2:3" x14ac:dyDescent="0.25">
      <c r="B393548" s="74"/>
    </row>
    <row r="393549" spans="2:3" x14ac:dyDescent="0.25">
      <c r="B393549" s="74"/>
    </row>
    <row r="393550" spans="2:3" x14ac:dyDescent="0.25">
      <c r="B393550" s="74"/>
    </row>
    <row r="393601" spans="2:3" x14ac:dyDescent="0.25">
      <c r="C393601"/>
    </row>
    <row r="393602" spans="2:3" x14ac:dyDescent="0.25">
      <c r="B393602" s="74"/>
    </row>
    <row r="393603" spans="2:3" x14ac:dyDescent="0.25">
      <c r="B393603" s="74"/>
    </row>
    <row r="393604" spans="2:3" x14ac:dyDescent="0.25">
      <c r="B393604" s="74"/>
    </row>
    <row r="393605" spans="2:3" x14ac:dyDescent="0.25">
      <c r="B393605" s="74"/>
    </row>
    <row r="393606" spans="2:3" x14ac:dyDescent="0.25">
      <c r="B393606" s="74"/>
    </row>
    <row r="393607" spans="2:3" x14ac:dyDescent="0.25">
      <c r="B393607" s="74"/>
    </row>
    <row r="393608" spans="2:3" x14ac:dyDescent="0.25">
      <c r="B393608" s="74"/>
    </row>
    <row r="393609" spans="2:3" x14ac:dyDescent="0.25">
      <c r="B393609" s="74"/>
    </row>
    <row r="393610" spans="2:3" x14ac:dyDescent="0.25">
      <c r="B393610" s="74"/>
    </row>
    <row r="393611" spans="2:3" x14ac:dyDescent="0.25">
      <c r="B393611" s="74"/>
    </row>
    <row r="393612" spans="2:3" x14ac:dyDescent="0.25">
      <c r="B393612" s="74"/>
    </row>
    <row r="393613" spans="2:3" x14ac:dyDescent="0.25">
      <c r="B393613" s="74"/>
    </row>
    <row r="393614" spans="2:3" x14ac:dyDescent="0.25">
      <c r="B393614" s="74"/>
    </row>
    <row r="393665" spans="2:3" x14ac:dyDescent="0.25">
      <c r="C393665"/>
    </row>
    <row r="393666" spans="2:3" x14ac:dyDescent="0.25">
      <c r="B393666" s="74"/>
    </row>
    <row r="393667" spans="2:3" x14ac:dyDescent="0.25">
      <c r="B393667" s="74"/>
    </row>
    <row r="393668" spans="2:3" x14ac:dyDescent="0.25">
      <c r="B393668" s="74"/>
    </row>
    <row r="393669" spans="2:3" x14ac:dyDescent="0.25">
      <c r="B393669" s="74"/>
    </row>
    <row r="393670" spans="2:3" x14ac:dyDescent="0.25">
      <c r="B393670" s="74"/>
    </row>
    <row r="393671" spans="2:3" x14ac:dyDescent="0.25">
      <c r="B393671" s="74"/>
    </row>
    <row r="393672" spans="2:3" x14ac:dyDescent="0.25">
      <c r="B393672" s="74"/>
    </row>
    <row r="393673" spans="2:3" x14ac:dyDescent="0.25">
      <c r="B393673" s="74"/>
    </row>
    <row r="393674" spans="2:3" x14ac:dyDescent="0.25">
      <c r="B393674" s="74"/>
    </row>
    <row r="393675" spans="2:3" x14ac:dyDescent="0.25">
      <c r="B393675" s="74"/>
    </row>
    <row r="393676" spans="2:3" x14ac:dyDescent="0.25">
      <c r="B393676" s="74"/>
    </row>
    <row r="393677" spans="2:3" x14ac:dyDescent="0.25">
      <c r="B393677" s="74"/>
    </row>
    <row r="393678" spans="2:3" x14ac:dyDescent="0.25">
      <c r="B393678" s="74"/>
    </row>
    <row r="393729" spans="2:3" x14ac:dyDescent="0.25">
      <c r="C393729"/>
    </row>
    <row r="393730" spans="2:3" x14ac:dyDescent="0.25">
      <c r="B393730" s="74"/>
    </row>
    <row r="393731" spans="2:3" x14ac:dyDescent="0.25">
      <c r="B393731" s="74"/>
    </row>
    <row r="393732" spans="2:3" x14ac:dyDescent="0.25">
      <c r="B393732" s="74"/>
    </row>
    <row r="393733" spans="2:3" x14ac:dyDescent="0.25">
      <c r="B393733" s="74"/>
    </row>
    <row r="393734" spans="2:3" x14ac:dyDescent="0.25">
      <c r="B393734" s="74"/>
    </row>
    <row r="393735" spans="2:3" x14ac:dyDescent="0.25">
      <c r="B393735" s="74"/>
    </row>
    <row r="393736" spans="2:3" x14ac:dyDescent="0.25">
      <c r="B393736" s="74"/>
    </row>
    <row r="393737" spans="2:3" x14ac:dyDescent="0.25">
      <c r="B393737" s="74"/>
    </row>
    <row r="393738" spans="2:3" x14ac:dyDescent="0.25">
      <c r="B393738" s="74"/>
    </row>
    <row r="393739" spans="2:3" x14ac:dyDescent="0.25">
      <c r="B393739" s="74"/>
    </row>
    <row r="393740" spans="2:3" x14ac:dyDescent="0.25">
      <c r="B393740" s="74"/>
    </row>
    <row r="393741" spans="2:3" x14ac:dyDescent="0.25">
      <c r="B393741" s="74"/>
    </row>
    <row r="393742" spans="2:3" x14ac:dyDescent="0.25">
      <c r="B393742" s="74"/>
    </row>
    <row r="393793" spans="2:3" x14ac:dyDescent="0.25">
      <c r="C393793"/>
    </row>
    <row r="393794" spans="2:3" x14ac:dyDescent="0.25">
      <c r="B393794" s="74"/>
    </row>
    <row r="393795" spans="2:3" x14ac:dyDescent="0.25">
      <c r="B393795" s="74"/>
    </row>
    <row r="393796" spans="2:3" x14ac:dyDescent="0.25">
      <c r="B393796" s="74"/>
    </row>
    <row r="393797" spans="2:3" x14ac:dyDescent="0.25">
      <c r="B393797" s="74"/>
    </row>
    <row r="393798" spans="2:3" x14ac:dyDescent="0.25">
      <c r="B393798" s="74"/>
    </row>
    <row r="393799" spans="2:3" x14ac:dyDescent="0.25">
      <c r="B393799" s="74"/>
    </row>
    <row r="393800" spans="2:3" x14ac:dyDescent="0.25">
      <c r="B393800" s="74"/>
    </row>
    <row r="393801" spans="2:3" x14ac:dyDescent="0.25">
      <c r="B393801" s="74"/>
    </row>
    <row r="393802" spans="2:3" x14ac:dyDescent="0.25">
      <c r="B393802" s="74"/>
    </row>
    <row r="393803" spans="2:3" x14ac:dyDescent="0.25">
      <c r="B393803" s="74"/>
    </row>
    <row r="393804" spans="2:3" x14ac:dyDescent="0.25">
      <c r="B393804" s="74"/>
    </row>
    <row r="393805" spans="2:3" x14ac:dyDescent="0.25">
      <c r="B393805" s="74"/>
    </row>
    <row r="393806" spans="2:3" x14ac:dyDescent="0.25">
      <c r="B393806" s="74"/>
    </row>
    <row r="393857" spans="2:3" x14ac:dyDescent="0.25">
      <c r="C393857"/>
    </row>
    <row r="393858" spans="2:3" x14ac:dyDescent="0.25">
      <c r="B393858" s="74"/>
    </row>
    <row r="393859" spans="2:3" x14ac:dyDescent="0.25">
      <c r="B393859" s="74"/>
    </row>
    <row r="393860" spans="2:3" x14ac:dyDescent="0.25">
      <c r="B393860" s="74"/>
    </row>
    <row r="393861" spans="2:3" x14ac:dyDescent="0.25">
      <c r="B393861" s="74"/>
    </row>
    <row r="393862" spans="2:3" x14ac:dyDescent="0.25">
      <c r="B393862" s="74"/>
    </row>
    <row r="393863" spans="2:3" x14ac:dyDescent="0.25">
      <c r="B393863" s="74"/>
    </row>
    <row r="393864" spans="2:3" x14ac:dyDescent="0.25">
      <c r="B393864" s="74"/>
    </row>
    <row r="393865" spans="2:3" x14ac:dyDescent="0.25">
      <c r="B393865" s="74"/>
    </row>
    <row r="393866" spans="2:3" x14ac:dyDescent="0.25">
      <c r="B393866" s="74"/>
    </row>
    <row r="393867" spans="2:3" x14ac:dyDescent="0.25">
      <c r="B393867" s="74"/>
    </row>
    <row r="393868" spans="2:3" x14ac:dyDescent="0.25">
      <c r="B393868" s="74"/>
    </row>
    <row r="393869" spans="2:3" x14ac:dyDescent="0.25">
      <c r="B393869" s="74"/>
    </row>
    <row r="393870" spans="2:3" x14ac:dyDescent="0.25">
      <c r="B393870" s="74"/>
    </row>
    <row r="393921" spans="2:3" x14ac:dyDescent="0.25">
      <c r="C393921"/>
    </row>
    <row r="393922" spans="2:3" x14ac:dyDescent="0.25">
      <c r="B393922" s="74"/>
    </row>
    <row r="393923" spans="2:3" x14ac:dyDescent="0.25">
      <c r="B393923" s="74"/>
    </row>
    <row r="393924" spans="2:3" x14ac:dyDescent="0.25">
      <c r="B393924" s="74"/>
    </row>
    <row r="393925" spans="2:3" x14ac:dyDescent="0.25">
      <c r="B393925" s="74"/>
    </row>
    <row r="393926" spans="2:3" x14ac:dyDescent="0.25">
      <c r="B393926" s="74"/>
    </row>
    <row r="393927" spans="2:3" x14ac:dyDescent="0.25">
      <c r="B393927" s="74"/>
    </row>
    <row r="393928" spans="2:3" x14ac:dyDescent="0.25">
      <c r="B393928" s="74"/>
    </row>
    <row r="393929" spans="2:3" x14ac:dyDescent="0.25">
      <c r="B393929" s="74"/>
    </row>
    <row r="393930" spans="2:3" x14ac:dyDescent="0.25">
      <c r="B393930" s="74"/>
    </row>
    <row r="393931" spans="2:3" x14ac:dyDescent="0.25">
      <c r="B393931" s="74"/>
    </row>
    <row r="393932" spans="2:3" x14ac:dyDescent="0.25">
      <c r="B393932" s="74"/>
    </row>
    <row r="393933" spans="2:3" x14ac:dyDescent="0.25">
      <c r="B393933" s="74"/>
    </row>
    <row r="393934" spans="2:3" x14ac:dyDescent="0.25">
      <c r="B393934" s="74"/>
    </row>
    <row r="393985" spans="2:3" x14ac:dyDescent="0.25">
      <c r="C393985"/>
    </row>
    <row r="393986" spans="2:3" x14ac:dyDescent="0.25">
      <c r="B393986" s="74"/>
    </row>
    <row r="393987" spans="2:3" x14ac:dyDescent="0.25">
      <c r="B393987" s="74"/>
    </row>
    <row r="393988" spans="2:3" x14ac:dyDescent="0.25">
      <c r="B393988" s="74"/>
    </row>
    <row r="393989" spans="2:3" x14ac:dyDescent="0.25">
      <c r="B393989" s="74"/>
    </row>
    <row r="393990" spans="2:3" x14ac:dyDescent="0.25">
      <c r="B393990" s="74"/>
    </row>
    <row r="393991" spans="2:3" x14ac:dyDescent="0.25">
      <c r="B393991" s="74"/>
    </row>
    <row r="393992" spans="2:3" x14ac:dyDescent="0.25">
      <c r="B393992" s="74"/>
    </row>
    <row r="393993" spans="2:3" x14ac:dyDescent="0.25">
      <c r="B393993" s="74"/>
    </row>
    <row r="393994" spans="2:3" x14ac:dyDescent="0.25">
      <c r="B393994" s="74"/>
    </row>
    <row r="393995" spans="2:3" x14ac:dyDescent="0.25">
      <c r="B393995" s="74"/>
    </row>
    <row r="393996" spans="2:3" x14ac:dyDescent="0.25">
      <c r="B393996" s="74"/>
    </row>
    <row r="393997" spans="2:3" x14ac:dyDescent="0.25">
      <c r="B393997" s="74"/>
    </row>
    <row r="393998" spans="2:3" x14ac:dyDescent="0.25">
      <c r="B393998" s="74"/>
    </row>
    <row r="394049" spans="2:3" x14ac:dyDescent="0.25">
      <c r="C394049"/>
    </row>
    <row r="394050" spans="2:3" x14ac:dyDescent="0.25">
      <c r="B394050" s="74"/>
    </row>
    <row r="394051" spans="2:3" x14ac:dyDescent="0.25">
      <c r="B394051" s="74"/>
    </row>
    <row r="394052" spans="2:3" x14ac:dyDescent="0.25">
      <c r="B394052" s="74"/>
    </row>
    <row r="394053" spans="2:3" x14ac:dyDescent="0.25">
      <c r="B394053" s="74"/>
    </row>
    <row r="394054" spans="2:3" x14ac:dyDescent="0.25">
      <c r="B394054" s="74"/>
    </row>
    <row r="394055" spans="2:3" x14ac:dyDescent="0.25">
      <c r="B394055" s="74"/>
    </row>
    <row r="394056" spans="2:3" x14ac:dyDescent="0.25">
      <c r="B394056" s="74"/>
    </row>
    <row r="394057" spans="2:3" x14ac:dyDescent="0.25">
      <c r="B394057" s="74"/>
    </row>
    <row r="394058" spans="2:3" x14ac:dyDescent="0.25">
      <c r="B394058" s="74"/>
    </row>
    <row r="394059" spans="2:3" x14ac:dyDescent="0.25">
      <c r="B394059" s="74"/>
    </row>
    <row r="394060" spans="2:3" x14ac:dyDescent="0.25">
      <c r="B394060" s="74"/>
    </row>
    <row r="394061" spans="2:3" x14ac:dyDescent="0.25">
      <c r="B394061" s="74"/>
    </row>
    <row r="394062" spans="2:3" x14ac:dyDescent="0.25">
      <c r="B394062" s="74"/>
    </row>
    <row r="394113" spans="2:3" x14ac:dyDescent="0.25">
      <c r="C394113"/>
    </row>
    <row r="394114" spans="2:3" x14ac:dyDescent="0.25">
      <c r="B394114" s="74"/>
    </row>
    <row r="394115" spans="2:3" x14ac:dyDescent="0.25">
      <c r="B394115" s="74"/>
    </row>
    <row r="394116" spans="2:3" x14ac:dyDescent="0.25">
      <c r="B394116" s="74"/>
    </row>
    <row r="394117" spans="2:3" x14ac:dyDescent="0.25">
      <c r="B394117" s="74"/>
    </row>
    <row r="394118" spans="2:3" x14ac:dyDescent="0.25">
      <c r="B394118" s="74"/>
    </row>
    <row r="394119" spans="2:3" x14ac:dyDescent="0.25">
      <c r="B394119" s="74"/>
    </row>
    <row r="394120" spans="2:3" x14ac:dyDescent="0.25">
      <c r="B394120" s="74"/>
    </row>
    <row r="394121" spans="2:3" x14ac:dyDescent="0.25">
      <c r="B394121" s="74"/>
    </row>
    <row r="394122" spans="2:3" x14ac:dyDescent="0.25">
      <c r="B394122" s="74"/>
    </row>
    <row r="394123" spans="2:3" x14ac:dyDescent="0.25">
      <c r="B394123" s="74"/>
    </row>
    <row r="394124" spans="2:3" x14ac:dyDescent="0.25">
      <c r="B394124" s="74"/>
    </row>
    <row r="394125" spans="2:3" x14ac:dyDescent="0.25">
      <c r="B394125" s="74"/>
    </row>
    <row r="394126" spans="2:3" x14ac:dyDescent="0.25">
      <c r="B394126" s="74"/>
    </row>
    <row r="394177" spans="2:3" x14ac:dyDescent="0.25">
      <c r="C394177"/>
    </row>
    <row r="394178" spans="2:3" x14ac:dyDescent="0.25">
      <c r="B394178" s="74"/>
    </row>
    <row r="394179" spans="2:3" x14ac:dyDescent="0.25">
      <c r="B394179" s="74"/>
    </row>
    <row r="394180" spans="2:3" x14ac:dyDescent="0.25">
      <c r="B394180" s="74"/>
    </row>
    <row r="394181" spans="2:3" x14ac:dyDescent="0.25">
      <c r="B394181" s="74"/>
    </row>
    <row r="394182" spans="2:3" x14ac:dyDescent="0.25">
      <c r="B394182" s="74"/>
    </row>
    <row r="394183" spans="2:3" x14ac:dyDescent="0.25">
      <c r="B394183" s="74"/>
    </row>
    <row r="394184" spans="2:3" x14ac:dyDescent="0.25">
      <c r="B394184" s="74"/>
    </row>
    <row r="394185" spans="2:3" x14ac:dyDescent="0.25">
      <c r="B394185" s="74"/>
    </row>
    <row r="394186" spans="2:3" x14ac:dyDescent="0.25">
      <c r="B394186" s="74"/>
    </row>
    <row r="394187" spans="2:3" x14ac:dyDescent="0.25">
      <c r="B394187" s="74"/>
    </row>
    <row r="394188" spans="2:3" x14ac:dyDescent="0.25">
      <c r="B394188" s="74"/>
    </row>
    <row r="394189" spans="2:3" x14ac:dyDescent="0.25">
      <c r="B394189" s="74"/>
    </row>
    <row r="394190" spans="2:3" x14ac:dyDescent="0.25">
      <c r="B394190" s="74"/>
    </row>
    <row r="394241" spans="2:3" x14ac:dyDescent="0.25">
      <c r="C394241"/>
    </row>
    <row r="394242" spans="2:3" x14ac:dyDescent="0.25">
      <c r="B394242" s="74"/>
    </row>
    <row r="394243" spans="2:3" x14ac:dyDescent="0.25">
      <c r="B394243" s="74"/>
    </row>
    <row r="394244" spans="2:3" x14ac:dyDescent="0.25">
      <c r="B394244" s="74"/>
    </row>
    <row r="394245" spans="2:3" x14ac:dyDescent="0.25">
      <c r="B394245" s="74"/>
    </row>
    <row r="394246" spans="2:3" x14ac:dyDescent="0.25">
      <c r="B394246" s="74"/>
    </row>
    <row r="394247" spans="2:3" x14ac:dyDescent="0.25">
      <c r="B394247" s="74"/>
    </row>
    <row r="394248" spans="2:3" x14ac:dyDescent="0.25">
      <c r="B394248" s="74"/>
    </row>
    <row r="394249" spans="2:3" x14ac:dyDescent="0.25">
      <c r="B394249" s="74"/>
    </row>
    <row r="394250" spans="2:3" x14ac:dyDescent="0.25">
      <c r="B394250" s="74"/>
    </row>
    <row r="394251" spans="2:3" x14ac:dyDescent="0.25">
      <c r="B394251" s="74"/>
    </row>
    <row r="394252" spans="2:3" x14ac:dyDescent="0.25">
      <c r="B394252" s="74"/>
    </row>
    <row r="394253" spans="2:3" x14ac:dyDescent="0.25">
      <c r="B394253" s="74"/>
    </row>
    <row r="394254" spans="2:3" x14ac:dyDescent="0.25">
      <c r="B394254" s="74"/>
    </row>
    <row r="394305" spans="2:3" x14ac:dyDescent="0.25">
      <c r="C394305"/>
    </row>
    <row r="394306" spans="2:3" x14ac:dyDescent="0.25">
      <c r="B394306" s="74"/>
    </row>
    <row r="394307" spans="2:3" x14ac:dyDescent="0.25">
      <c r="B394307" s="74"/>
    </row>
    <row r="394308" spans="2:3" x14ac:dyDescent="0.25">
      <c r="B394308" s="74"/>
    </row>
    <row r="394309" spans="2:3" x14ac:dyDescent="0.25">
      <c r="B394309" s="74"/>
    </row>
    <row r="394310" spans="2:3" x14ac:dyDescent="0.25">
      <c r="B394310" s="74"/>
    </row>
    <row r="394311" spans="2:3" x14ac:dyDescent="0.25">
      <c r="B394311" s="74"/>
    </row>
    <row r="394312" spans="2:3" x14ac:dyDescent="0.25">
      <c r="B394312" s="74"/>
    </row>
    <row r="394313" spans="2:3" x14ac:dyDescent="0.25">
      <c r="B394313" s="74"/>
    </row>
    <row r="394314" spans="2:3" x14ac:dyDescent="0.25">
      <c r="B394314" s="74"/>
    </row>
    <row r="394315" spans="2:3" x14ac:dyDescent="0.25">
      <c r="B394315" s="74"/>
    </row>
    <row r="394316" spans="2:3" x14ac:dyDescent="0.25">
      <c r="B394316" s="74"/>
    </row>
    <row r="394317" spans="2:3" x14ac:dyDescent="0.25">
      <c r="B394317" s="74"/>
    </row>
    <row r="394318" spans="2:3" x14ac:dyDescent="0.25">
      <c r="B394318" s="74"/>
    </row>
    <row r="394369" spans="2:3" x14ac:dyDescent="0.25">
      <c r="C394369"/>
    </row>
    <row r="394370" spans="2:3" x14ac:dyDescent="0.25">
      <c r="B394370" s="74"/>
    </row>
    <row r="394371" spans="2:3" x14ac:dyDescent="0.25">
      <c r="B394371" s="74"/>
    </row>
    <row r="394372" spans="2:3" x14ac:dyDescent="0.25">
      <c r="B394372" s="74"/>
    </row>
    <row r="394373" spans="2:3" x14ac:dyDescent="0.25">
      <c r="B394373" s="74"/>
    </row>
    <row r="394374" spans="2:3" x14ac:dyDescent="0.25">
      <c r="B394374" s="74"/>
    </row>
    <row r="394375" spans="2:3" x14ac:dyDescent="0.25">
      <c r="B394375" s="74"/>
    </row>
    <row r="394376" spans="2:3" x14ac:dyDescent="0.25">
      <c r="B394376" s="74"/>
    </row>
    <row r="394377" spans="2:3" x14ac:dyDescent="0.25">
      <c r="B394377" s="74"/>
    </row>
    <row r="394378" spans="2:3" x14ac:dyDescent="0.25">
      <c r="B394378" s="74"/>
    </row>
    <row r="394379" spans="2:3" x14ac:dyDescent="0.25">
      <c r="B394379" s="74"/>
    </row>
    <row r="394380" spans="2:3" x14ac:dyDescent="0.25">
      <c r="B394380" s="74"/>
    </row>
    <row r="394381" spans="2:3" x14ac:dyDescent="0.25">
      <c r="B394381" s="74"/>
    </row>
    <row r="394382" spans="2:3" x14ac:dyDescent="0.25">
      <c r="B394382" s="74"/>
    </row>
    <row r="394433" spans="2:3" x14ac:dyDescent="0.25">
      <c r="C394433"/>
    </row>
    <row r="394434" spans="2:3" x14ac:dyDescent="0.25">
      <c r="B394434" s="74"/>
    </row>
    <row r="394435" spans="2:3" x14ac:dyDescent="0.25">
      <c r="B394435" s="74"/>
    </row>
    <row r="394436" spans="2:3" x14ac:dyDescent="0.25">
      <c r="B394436" s="74"/>
    </row>
    <row r="394437" spans="2:3" x14ac:dyDescent="0.25">
      <c r="B394437" s="74"/>
    </row>
    <row r="394438" spans="2:3" x14ac:dyDescent="0.25">
      <c r="B394438" s="74"/>
    </row>
    <row r="394439" spans="2:3" x14ac:dyDescent="0.25">
      <c r="B394439" s="74"/>
    </row>
    <row r="394440" spans="2:3" x14ac:dyDescent="0.25">
      <c r="B394440" s="74"/>
    </row>
    <row r="394441" spans="2:3" x14ac:dyDescent="0.25">
      <c r="B394441" s="74"/>
    </row>
    <row r="394442" spans="2:3" x14ac:dyDescent="0.25">
      <c r="B394442" s="74"/>
    </row>
    <row r="394443" spans="2:3" x14ac:dyDescent="0.25">
      <c r="B394443" s="74"/>
    </row>
    <row r="394444" spans="2:3" x14ac:dyDescent="0.25">
      <c r="B394444" s="74"/>
    </row>
    <row r="394445" spans="2:3" x14ac:dyDescent="0.25">
      <c r="B394445" s="74"/>
    </row>
    <row r="394446" spans="2:3" x14ac:dyDescent="0.25">
      <c r="B394446" s="74"/>
    </row>
    <row r="394497" spans="2:3" x14ac:dyDescent="0.25">
      <c r="C394497"/>
    </row>
    <row r="394498" spans="2:3" x14ac:dyDescent="0.25">
      <c r="B394498" s="74"/>
    </row>
    <row r="394499" spans="2:3" x14ac:dyDescent="0.25">
      <c r="B394499" s="74"/>
    </row>
    <row r="394500" spans="2:3" x14ac:dyDescent="0.25">
      <c r="B394500" s="74"/>
    </row>
    <row r="394501" spans="2:3" x14ac:dyDescent="0.25">
      <c r="B394501" s="74"/>
    </row>
    <row r="394502" spans="2:3" x14ac:dyDescent="0.25">
      <c r="B394502" s="74"/>
    </row>
    <row r="394503" spans="2:3" x14ac:dyDescent="0.25">
      <c r="B394503" s="74"/>
    </row>
    <row r="394504" spans="2:3" x14ac:dyDescent="0.25">
      <c r="B394504" s="74"/>
    </row>
    <row r="394505" spans="2:3" x14ac:dyDescent="0.25">
      <c r="B394505" s="74"/>
    </row>
    <row r="394506" spans="2:3" x14ac:dyDescent="0.25">
      <c r="B394506" s="74"/>
    </row>
    <row r="394507" spans="2:3" x14ac:dyDescent="0.25">
      <c r="B394507" s="74"/>
    </row>
    <row r="394508" spans="2:3" x14ac:dyDescent="0.25">
      <c r="B394508" s="74"/>
    </row>
    <row r="394509" spans="2:3" x14ac:dyDescent="0.25">
      <c r="B394509" s="74"/>
    </row>
    <row r="394510" spans="2:3" x14ac:dyDescent="0.25">
      <c r="B394510" s="74"/>
    </row>
    <row r="394561" spans="2:3" x14ac:dyDescent="0.25">
      <c r="C394561"/>
    </row>
    <row r="394562" spans="2:3" x14ac:dyDescent="0.25">
      <c r="B394562" s="74"/>
    </row>
    <row r="394563" spans="2:3" x14ac:dyDescent="0.25">
      <c r="B394563" s="74"/>
    </row>
    <row r="394564" spans="2:3" x14ac:dyDescent="0.25">
      <c r="B394564" s="74"/>
    </row>
    <row r="394565" spans="2:3" x14ac:dyDescent="0.25">
      <c r="B394565" s="74"/>
    </row>
    <row r="394566" spans="2:3" x14ac:dyDescent="0.25">
      <c r="B394566" s="74"/>
    </row>
    <row r="394567" spans="2:3" x14ac:dyDescent="0.25">
      <c r="B394567" s="74"/>
    </row>
    <row r="394568" spans="2:3" x14ac:dyDescent="0.25">
      <c r="B394568" s="74"/>
    </row>
    <row r="394569" spans="2:3" x14ac:dyDescent="0.25">
      <c r="B394569" s="74"/>
    </row>
    <row r="394570" spans="2:3" x14ac:dyDescent="0.25">
      <c r="B394570" s="74"/>
    </row>
    <row r="394571" spans="2:3" x14ac:dyDescent="0.25">
      <c r="B394571" s="74"/>
    </row>
    <row r="394572" spans="2:3" x14ac:dyDescent="0.25">
      <c r="B394572" s="74"/>
    </row>
    <row r="394573" spans="2:3" x14ac:dyDescent="0.25">
      <c r="B394573" s="74"/>
    </row>
    <row r="394574" spans="2:3" x14ac:dyDescent="0.25">
      <c r="B394574" s="74"/>
    </row>
    <row r="394625" spans="2:3" x14ac:dyDescent="0.25">
      <c r="C394625"/>
    </row>
    <row r="394626" spans="2:3" x14ac:dyDescent="0.25">
      <c r="B394626" s="74"/>
    </row>
    <row r="394627" spans="2:3" x14ac:dyDescent="0.25">
      <c r="B394627" s="74"/>
    </row>
    <row r="394628" spans="2:3" x14ac:dyDescent="0.25">
      <c r="B394628" s="74"/>
    </row>
    <row r="394629" spans="2:3" x14ac:dyDescent="0.25">
      <c r="B394629" s="74"/>
    </row>
    <row r="394630" spans="2:3" x14ac:dyDescent="0.25">
      <c r="B394630" s="74"/>
    </row>
    <row r="394631" spans="2:3" x14ac:dyDescent="0.25">
      <c r="B394631" s="74"/>
    </row>
    <row r="394632" spans="2:3" x14ac:dyDescent="0.25">
      <c r="B394632" s="74"/>
    </row>
    <row r="394633" spans="2:3" x14ac:dyDescent="0.25">
      <c r="B394633" s="74"/>
    </row>
    <row r="394634" spans="2:3" x14ac:dyDescent="0.25">
      <c r="B394634" s="74"/>
    </row>
    <row r="394635" spans="2:3" x14ac:dyDescent="0.25">
      <c r="B394635" s="74"/>
    </row>
    <row r="394636" spans="2:3" x14ac:dyDescent="0.25">
      <c r="B394636" s="74"/>
    </row>
    <row r="394637" spans="2:3" x14ac:dyDescent="0.25">
      <c r="B394637" s="74"/>
    </row>
    <row r="394638" spans="2:3" x14ac:dyDescent="0.25">
      <c r="B394638" s="74"/>
    </row>
    <row r="394689" spans="2:3" x14ac:dyDescent="0.25">
      <c r="C394689"/>
    </row>
    <row r="394690" spans="2:3" x14ac:dyDescent="0.25">
      <c r="B394690" s="74"/>
    </row>
    <row r="394691" spans="2:3" x14ac:dyDescent="0.25">
      <c r="B394691" s="74"/>
    </row>
    <row r="394692" spans="2:3" x14ac:dyDescent="0.25">
      <c r="B394692" s="74"/>
    </row>
    <row r="394693" spans="2:3" x14ac:dyDescent="0.25">
      <c r="B394693" s="74"/>
    </row>
    <row r="394694" spans="2:3" x14ac:dyDescent="0.25">
      <c r="B394694" s="74"/>
    </row>
    <row r="394695" spans="2:3" x14ac:dyDescent="0.25">
      <c r="B394695" s="74"/>
    </row>
    <row r="394696" spans="2:3" x14ac:dyDescent="0.25">
      <c r="B394696" s="74"/>
    </row>
    <row r="394697" spans="2:3" x14ac:dyDescent="0.25">
      <c r="B394697" s="74"/>
    </row>
    <row r="394698" spans="2:3" x14ac:dyDescent="0.25">
      <c r="B394698" s="74"/>
    </row>
    <row r="394699" spans="2:3" x14ac:dyDescent="0.25">
      <c r="B394699" s="74"/>
    </row>
    <row r="394700" spans="2:3" x14ac:dyDescent="0.25">
      <c r="B394700" s="74"/>
    </row>
    <row r="394701" spans="2:3" x14ac:dyDescent="0.25">
      <c r="B394701" s="74"/>
    </row>
    <row r="394702" spans="2:3" x14ac:dyDescent="0.25">
      <c r="B394702" s="74"/>
    </row>
    <row r="394753" spans="2:3" x14ac:dyDescent="0.25">
      <c r="C394753"/>
    </row>
    <row r="394754" spans="2:3" x14ac:dyDescent="0.25">
      <c r="B394754" s="74"/>
    </row>
    <row r="394755" spans="2:3" x14ac:dyDescent="0.25">
      <c r="B394755" s="74"/>
    </row>
    <row r="394756" spans="2:3" x14ac:dyDescent="0.25">
      <c r="B394756" s="74"/>
    </row>
    <row r="394757" spans="2:3" x14ac:dyDescent="0.25">
      <c r="B394757" s="74"/>
    </row>
    <row r="394758" spans="2:3" x14ac:dyDescent="0.25">
      <c r="B394758" s="74"/>
    </row>
    <row r="394759" spans="2:3" x14ac:dyDescent="0.25">
      <c r="B394759" s="74"/>
    </row>
    <row r="394760" spans="2:3" x14ac:dyDescent="0.25">
      <c r="B394760" s="74"/>
    </row>
    <row r="394761" spans="2:3" x14ac:dyDescent="0.25">
      <c r="B394761" s="74"/>
    </row>
    <row r="394762" spans="2:3" x14ac:dyDescent="0.25">
      <c r="B394762" s="74"/>
    </row>
    <row r="394763" spans="2:3" x14ac:dyDescent="0.25">
      <c r="B394763" s="74"/>
    </row>
    <row r="394764" spans="2:3" x14ac:dyDescent="0.25">
      <c r="B394764" s="74"/>
    </row>
    <row r="394765" spans="2:3" x14ac:dyDescent="0.25">
      <c r="B394765" s="74"/>
    </row>
    <row r="394766" spans="2:3" x14ac:dyDescent="0.25">
      <c r="B394766" s="74"/>
    </row>
    <row r="394817" spans="2:3" x14ac:dyDescent="0.25">
      <c r="C394817"/>
    </row>
    <row r="394818" spans="2:3" x14ac:dyDescent="0.25">
      <c r="B394818" s="74"/>
    </row>
    <row r="394819" spans="2:3" x14ac:dyDescent="0.25">
      <c r="B394819" s="74"/>
    </row>
    <row r="394820" spans="2:3" x14ac:dyDescent="0.25">
      <c r="B394820" s="74"/>
    </row>
    <row r="394821" spans="2:3" x14ac:dyDescent="0.25">
      <c r="B394821" s="74"/>
    </row>
    <row r="394822" spans="2:3" x14ac:dyDescent="0.25">
      <c r="B394822" s="74"/>
    </row>
    <row r="394823" spans="2:3" x14ac:dyDescent="0.25">
      <c r="B394823" s="74"/>
    </row>
    <row r="394824" spans="2:3" x14ac:dyDescent="0.25">
      <c r="B394824" s="74"/>
    </row>
    <row r="394825" spans="2:3" x14ac:dyDescent="0.25">
      <c r="B394825" s="74"/>
    </row>
    <row r="394826" spans="2:3" x14ac:dyDescent="0.25">
      <c r="B394826" s="74"/>
    </row>
    <row r="394827" spans="2:3" x14ac:dyDescent="0.25">
      <c r="B394827" s="74"/>
    </row>
    <row r="394828" spans="2:3" x14ac:dyDescent="0.25">
      <c r="B394828" s="74"/>
    </row>
    <row r="394829" spans="2:3" x14ac:dyDescent="0.25">
      <c r="B394829" s="74"/>
    </row>
    <row r="394830" spans="2:3" x14ac:dyDescent="0.25">
      <c r="B394830" s="74"/>
    </row>
    <row r="394881" spans="2:3" x14ac:dyDescent="0.25">
      <c r="C394881"/>
    </row>
    <row r="394882" spans="2:3" x14ac:dyDescent="0.25">
      <c r="B394882" s="74"/>
    </row>
    <row r="394883" spans="2:3" x14ac:dyDescent="0.25">
      <c r="B394883" s="74"/>
    </row>
    <row r="394884" spans="2:3" x14ac:dyDescent="0.25">
      <c r="B394884" s="74"/>
    </row>
    <row r="394885" spans="2:3" x14ac:dyDescent="0.25">
      <c r="B394885" s="74"/>
    </row>
    <row r="394886" spans="2:3" x14ac:dyDescent="0.25">
      <c r="B394886" s="74"/>
    </row>
    <row r="394887" spans="2:3" x14ac:dyDescent="0.25">
      <c r="B394887" s="74"/>
    </row>
    <row r="394888" spans="2:3" x14ac:dyDescent="0.25">
      <c r="B394888" s="74"/>
    </row>
    <row r="394889" spans="2:3" x14ac:dyDescent="0.25">
      <c r="B394889" s="74"/>
    </row>
    <row r="394890" spans="2:3" x14ac:dyDescent="0.25">
      <c r="B394890" s="74"/>
    </row>
    <row r="394891" spans="2:3" x14ac:dyDescent="0.25">
      <c r="B394891" s="74"/>
    </row>
    <row r="394892" spans="2:3" x14ac:dyDescent="0.25">
      <c r="B394892" s="74"/>
    </row>
    <row r="394893" spans="2:3" x14ac:dyDescent="0.25">
      <c r="B394893" s="74"/>
    </row>
    <row r="394894" spans="2:3" x14ac:dyDescent="0.25">
      <c r="B394894" s="74"/>
    </row>
    <row r="394945" spans="2:3" x14ac:dyDescent="0.25">
      <c r="C394945"/>
    </row>
    <row r="394946" spans="2:3" x14ac:dyDescent="0.25">
      <c r="B394946" s="74"/>
    </row>
    <row r="394947" spans="2:3" x14ac:dyDescent="0.25">
      <c r="B394947" s="74"/>
    </row>
    <row r="394948" spans="2:3" x14ac:dyDescent="0.25">
      <c r="B394948" s="74"/>
    </row>
    <row r="394949" spans="2:3" x14ac:dyDescent="0.25">
      <c r="B394949" s="74"/>
    </row>
    <row r="394950" spans="2:3" x14ac:dyDescent="0.25">
      <c r="B394950" s="74"/>
    </row>
    <row r="394951" spans="2:3" x14ac:dyDescent="0.25">
      <c r="B394951" s="74"/>
    </row>
    <row r="394952" spans="2:3" x14ac:dyDescent="0.25">
      <c r="B394952" s="74"/>
    </row>
    <row r="394953" spans="2:3" x14ac:dyDescent="0.25">
      <c r="B394953" s="74"/>
    </row>
    <row r="394954" spans="2:3" x14ac:dyDescent="0.25">
      <c r="B394954" s="74"/>
    </row>
    <row r="394955" spans="2:3" x14ac:dyDescent="0.25">
      <c r="B394955" s="74"/>
    </row>
    <row r="394956" spans="2:3" x14ac:dyDescent="0.25">
      <c r="B394956" s="74"/>
    </row>
    <row r="394957" spans="2:3" x14ac:dyDescent="0.25">
      <c r="B394957" s="74"/>
    </row>
    <row r="394958" spans="2:3" x14ac:dyDescent="0.25">
      <c r="B394958" s="74"/>
    </row>
    <row r="395009" spans="2:3" x14ac:dyDescent="0.25">
      <c r="C395009"/>
    </row>
    <row r="395010" spans="2:3" x14ac:dyDescent="0.25">
      <c r="B395010" s="74"/>
    </row>
    <row r="395011" spans="2:3" x14ac:dyDescent="0.25">
      <c r="B395011" s="74"/>
    </row>
    <row r="395012" spans="2:3" x14ac:dyDescent="0.25">
      <c r="B395012" s="74"/>
    </row>
    <row r="395013" spans="2:3" x14ac:dyDescent="0.25">
      <c r="B395013" s="74"/>
    </row>
    <row r="395014" spans="2:3" x14ac:dyDescent="0.25">
      <c r="B395014" s="74"/>
    </row>
    <row r="395015" spans="2:3" x14ac:dyDescent="0.25">
      <c r="B395015" s="74"/>
    </row>
    <row r="395016" spans="2:3" x14ac:dyDescent="0.25">
      <c r="B395016" s="74"/>
    </row>
    <row r="395017" spans="2:3" x14ac:dyDescent="0.25">
      <c r="B395017" s="74"/>
    </row>
    <row r="395018" spans="2:3" x14ac:dyDescent="0.25">
      <c r="B395018" s="74"/>
    </row>
    <row r="395019" spans="2:3" x14ac:dyDescent="0.25">
      <c r="B395019" s="74"/>
    </row>
    <row r="395020" spans="2:3" x14ac:dyDescent="0.25">
      <c r="B395020" s="74"/>
    </row>
    <row r="395021" spans="2:3" x14ac:dyDescent="0.25">
      <c r="B395021" s="74"/>
    </row>
    <row r="395022" spans="2:3" x14ac:dyDescent="0.25">
      <c r="B395022" s="74"/>
    </row>
    <row r="395073" spans="2:3" x14ac:dyDescent="0.25">
      <c r="C395073"/>
    </row>
    <row r="395074" spans="2:3" x14ac:dyDescent="0.25">
      <c r="B395074" s="74"/>
    </row>
    <row r="395075" spans="2:3" x14ac:dyDescent="0.25">
      <c r="B395075" s="74"/>
    </row>
    <row r="395076" spans="2:3" x14ac:dyDescent="0.25">
      <c r="B395076" s="74"/>
    </row>
    <row r="395077" spans="2:3" x14ac:dyDescent="0.25">
      <c r="B395077" s="74"/>
    </row>
    <row r="395078" spans="2:3" x14ac:dyDescent="0.25">
      <c r="B395078" s="74"/>
    </row>
    <row r="395079" spans="2:3" x14ac:dyDescent="0.25">
      <c r="B395079" s="74"/>
    </row>
    <row r="395080" spans="2:3" x14ac:dyDescent="0.25">
      <c r="B395080" s="74"/>
    </row>
    <row r="395081" spans="2:3" x14ac:dyDescent="0.25">
      <c r="B395081" s="74"/>
    </row>
    <row r="395082" spans="2:3" x14ac:dyDescent="0.25">
      <c r="B395082" s="74"/>
    </row>
    <row r="395083" spans="2:3" x14ac:dyDescent="0.25">
      <c r="B395083" s="74"/>
    </row>
    <row r="395084" spans="2:3" x14ac:dyDescent="0.25">
      <c r="B395084" s="74"/>
    </row>
    <row r="395085" spans="2:3" x14ac:dyDescent="0.25">
      <c r="B395085" s="74"/>
    </row>
    <row r="395086" spans="2:3" x14ac:dyDescent="0.25">
      <c r="B395086" s="74"/>
    </row>
    <row r="395137" spans="2:3" x14ac:dyDescent="0.25">
      <c r="C395137"/>
    </row>
    <row r="395138" spans="2:3" x14ac:dyDescent="0.25">
      <c r="B395138" s="74"/>
    </row>
    <row r="395139" spans="2:3" x14ac:dyDescent="0.25">
      <c r="B395139" s="74"/>
    </row>
    <row r="395140" spans="2:3" x14ac:dyDescent="0.25">
      <c r="B395140" s="74"/>
    </row>
    <row r="395141" spans="2:3" x14ac:dyDescent="0.25">
      <c r="B395141" s="74"/>
    </row>
    <row r="395142" spans="2:3" x14ac:dyDescent="0.25">
      <c r="B395142" s="74"/>
    </row>
    <row r="395143" spans="2:3" x14ac:dyDescent="0.25">
      <c r="B395143" s="74"/>
    </row>
    <row r="395144" spans="2:3" x14ac:dyDescent="0.25">
      <c r="B395144" s="74"/>
    </row>
    <row r="395145" spans="2:3" x14ac:dyDescent="0.25">
      <c r="B395145" s="74"/>
    </row>
    <row r="395146" spans="2:3" x14ac:dyDescent="0.25">
      <c r="B395146" s="74"/>
    </row>
    <row r="395147" spans="2:3" x14ac:dyDescent="0.25">
      <c r="B395147" s="74"/>
    </row>
    <row r="395148" spans="2:3" x14ac:dyDescent="0.25">
      <c r="B395148" s="74"/>
    </row>
    <row r="395149" spans="2:3" x14ac:dyDescent="0.25">
      <c r="B395149" s="74"/>
    </row>
    <row r="395150" spans="2:3" x14ac:dyDescent="0.25">
      <c r="B395150" s="74"/>
    </row>
    <row r="395201" spans="2:3" x14ac:dyDescent="0.25">
      <c r="C395201"/>
    </row>
    <row r="395202" spans="2:3" x14ac:dyDescent="0.25">
      <c r="B395202" s="74"/>
    </row>
    <row r="395203" spans="2:3" x14ac:dyDescent="0.25">
      <c r="B395203" s="74"/>
    </row>
    <row r="395204" spans="2:3" x14ac:dyDescent="0.25">
      <c r="B395204" s="74"/>
    </row>
    <row r="395205" spans="2:3" x14ac:dyDescent="0.25">
      <c r="B395205" s="74"/>
    </row>
    <row r="395206" spans="2:3" x14ac:dyDescent="0.25">
      <c r="B395206" s="74"/>
    </row>
    <row r="395207" spans="2:3" x14ac:dyDescent="0.25">
      <c r="B395207" s="74"/>
    </row>
    <row r="395208" spans="2:3" x14ac:dyDescent="0.25">
      <c r="B395208" s="74"/>
    </row>
    <row r="395209" spans="2:3" x14ac:dyDescent="0.25">
      <c r="B395209" s="74"/>
    </row>
    <row r="395210" spans="2:3" x14ac:dyDescent="0.25">
      <c r="B395210" s="74"/>
    </row>
    <row r="395211" spans="2:3" x14ac:dyDescent="0.25">
      <c r="B395211" s="74"/>
    </row>
    <row r="395212" spans="2:3" x14ac:dyDescent="0.25">
      <c r="B395212" s="74"/>
    </row>
    <row r="395213" spans="2:3" x14ac:dyDescent="0.25">
      <c r="B395213" s="74"/>
    </row>
    <row r="395214" spans="2:3" x14ac:dyDescent="0.25">
      <c r="B395214" s="74"/>
    </row>
    <row r="395265" spans="2:3" x14ac:dyDescent="0.25">
      <c r="C395265"/>
    </row>
    <row r="395266" spans="2:3" x14ac:dyDescent="0.25">
      <c r="B395266" s="74"/>
    </row>
    <row r="395267" spans="2:3" x14ac:dyDescent="0.25">
      <c r="B395267" s="74"/>
    </row>
    <row r="395268" spans="2:3" x14ac:dyDescent="0.25">
      <c r="B395268" s="74"/>
    </row>
    <row r="395269" spans="2:3" x14ac:dyDescent="0.25">
      <c r="B395269" s="74"/>
    </row>
    <row r="395270" spans="2:3" x14ac:dyDescent="0.25">
      <c r="B395270" s="74"/>
    </row>
    <row r="395271" spans="2:3" x14ac:dyDescent="0.25">
      <c r="B395271" s="74"/>
    </row>
    <row r="395272" spans="2:3" x14ac:dyDescent="0.25">
      <c r="B395272" s="74"/>
    </row>
    <row r="395273" spans="2:3" x14ac:dyDescent="0.25">
      <c r="B395273" s="74"/>
    </row>
    <row r="395274" spans="2:3" x14ac:dyDescent="0.25">
      <c r="B395274" s="74"/>
    </row>
    <row r="395275" spans="2:3" x14ac:dyDescent="0.25">
      <c r="B395275" s="74"/>
    </row>
    <row r="395276" spans="2:3" x14ac:dyDescent="0.25">
      <c r="B395276" s="74"/>
    </row>
    <row r="395277" spans="2:3" x14ac:dyDescent="0.25">
      <c r="B395277" s="74"/>
    </row>
    <row r="395278" spans="2:3" x14ac:dyDescent="0.25">
      <c r="B395278" s="74"/>
    </row>
    <row r="395329" spans="2:3" x14ac:dyDescent="0.25">
      <c r="C395329"/>
    </row>
    <row r="395330" spans="2:3" x14ac:dyDescent="0.25">
      <c r="B395330" s="74"/>
    </row>
    <row r="395331" spans="2:3" x14ac:dyDescent="0.25">
      <c r="B395331" s="74"/>
    </row>
    <row r="395332" spans="2:3" x14ac:dyDescent="0.25">
      <c r="B395332" s="74"/>
    </row>
    <row r="395333" spans="2:3" x14ac:dyDescent="0.25">
      <c r="B395333" s="74"/>
    </row>
    <row r="395334" spans="2:3" x14ac:dyDescent="0.25">
      <c r="B395334" s="74"/>
    </row>
    <row r="395335" spans="2:3" x14ac:dyDescent="0.25">
      <c r="B395335" s="74"/>
    </row>
    <row r="395336" spans="2:3" x14ac:dyDescent="0.25">
      <c r="B395336" s="74"/>
    </row>
    <row r="395337" spans="2:3" x14ac:dyDescent="0.25">
      <c r="B395337" s="74"/>
    </row>
    <row r="395338" spans="2:3" x14ac:dyDescent="0.25">
      <c r="B395338" s="74"/>
    </row>
    <row r="395339" spans="2:3" x14ac:dyDescent="0.25">
      <c r="B395339" s="74"/>
    </row>
    <row r="395340" spans="2:3" x14ac:dyDescent="0.25">
      <c r="B395340" s="74"/>
    </row>
    <row r="395341" spans="2:3" x14ac:dyDescent="0.25">
      <c r="B395341" s="74"/>
    </row>
    <row r="395342" spans="2:3" x14ac:dyDescent="0.25">
      <c r="B395342" s="74"/>
    </row>
    <row r="395393" spans="2:3" x14ac:dyDescent="0.25">
      <c r="C395393"/>
    </row>
    <row r="395394" spans="2:3" x14ac:dyDescent="0.25">
      <c r="B395394" s="74"/>
    </row>
    <row r="395395" spans="2:3" x14ac:dyDescent="0.25">
      <c r="B395395" s="74"/>
    </row>
    <row r="395396" spans="2:3" x14ac:dyDescent="0.25">
      <c r="B395396" s="74"/>
    </row>
    <row r="395397" spans="2:3" x14ac:dyDescent="0.25">
      <c r="B395397" s="74"/>
    </row>
    <row r="395398" spans="2:3" x14ac:dyDescent="0.25">
      <c r="B395398" s="74"/>
    </row>
    <row r="395399" spans="2:3" x14ac:dyDescent="0.25">
      <c r="B395399" s="74"/>
    </row>
    <row r="395400" spans="2:3" x14ac:dyDescent="0.25">
      <c r="B395400" s="74"/>
    </row>
    <row r="395401" spans="2:3" x14ac:dyDescent="0.25">
      <c r="B395401" s="74"/>
    </row>
    <row r="395402" spans="2:3" x14ac:dyDescent="0.25">
      <c r="B395402" s="74"/>
    </row>
    <row r="395403" spans="2:3" x14ac:dyDescent="0.25">
      <c r="B395403" s="74"/>
    </row>
    <row r="395404" spans="2:3" x14ac:dyDescent="0.25">
      <c r="B395404" s="74"/>
    </row>
    <row r="395405" spans="2:3" x14ac:dyDescent="0.25">
      <c r="B395405" s="74"/>
    </row>
    <row r="395406" spans="2:3" x14ac:dyDescent="0.25">
      <c r="B395406" s="74"/>
    </row>
    <row r="395457" spans="2:3" x14ac:dyDescent="0.25">
      <c r="C395457"/>
    </row>
    <row r="395458" spans="2:3" x14ac:dyDescent="0.25">
      <c r="B395458" s="74"/>
    </row>
    <row r="395459" spans="2:3" x14ac:dyDescent="0.25">
      <c r="B395459" s="74"/>
    </row>
    <row r="395460" spans="2:3" x14ac:dyDescent="0.25">
      <c r="B395460" s="74"/>
    </row>
    <row r="395461" spans="2:3" x14ac:dyDescent="0.25">
      <c r="B395461" s="74"/>
    </row>
    <row r="395462" spans="2:3" x14ac:dyDescent="0.25">
      <c r="B395462" s="74"/>
    </row>
    <row r="395463" spans="2:3" x14ac:dyDescent="0.25">
      <c r="B395463" s="74"/>
    </row>
    <row r="395464" spans="2:3" x14ac:dyDescent="0.25">
      <c r="B395464" s="74"/>
    </row>
    <row r="395465" spans="2:3" x14ac:dyDescent="0.25">
      <c r="B395465" s="74"/>
    </row>
    <row r="395466" spans="2:3" x14ac:dyDescent="0.25">
      <c r="B395466" s="74"/>
    </row>
    <row r="395467" spans="2:3" x14ac:dyDescent="0.25">
      <c r="B395467" s="74"/>
    </row>
    <row r="395468" spans="2:3" x14ac:dyDescent="0.25">
      <c r="B395468" s="74"/>
    </row>
    <row r="395469" spans="2:3" x14ac:dyDescent="0.25">
      <c r="B395469" s="74"/>
    </row>
    <row r="395470" spans="2:3" x14ac:dyDescent="0.25">
      <c r="B395470" s="74"/>
    </row>
    <row r="395521" spans="2:3" x14ac:dyDescent="0.25">
      <c r="C395521"/>
    </row>
    <row r="395522" spans="2:3" x14ac:dyDescent="0.25">
      <c r="B395522" s="74"/>
    </row>
    <row r="395523" spans="2:3" x14ac:dyDescent="0.25">
      <c r="B395523" s="74"/>
    </row>
    <row r="395524" spans="2:3" x14ac:dyDescent="0.25">
      <c r="B395524" s="74"/>
    </row>
    <row r="395525" spans="2:3" x14ac:dyDescent="0.25">
      <c r="B395525" s="74"/>
    </row>
    <row r="395526" spans="2:3" x14ac:dyDescent="0.25">
      <c r="B395526" s="74"/>
    </row>
    <row r="395527" spans="2:3" x14ac:dyDescent="0.25">
      <c r="B395527" s="74"/>
    </row>
    <row r="395528" spans="2:3" x14ac:dyDescent="0.25">
      <c r="B395528" s="74"/>
    </row>
    <row r="395529" spans="2:3" x14ac:dyDescent="0.25">
      <c r="B395529" s="74"/>
    </row>
    <row r="395530" spans="2:3" x14ac:dyDescent="0.25">
      <c r="B395530" s="74"/>
    </row>
    <row r="395531" spans="2:3" x14ac:dyDescent="0.25">
      <c r="B395531" s="74"/>
    </row>
    <row r="395532" spans="2:3" x14ac:dyDescent="0.25">
      <c r="B395532" s="74"/>
    </row>
    <row r="395533" spans="2:3" x14ac:dyDescent="0.25">
      <c r="B395533" s="74"/>
    </row>
    <row r="395534" spans="2:3" x14ac:dyDescent="0.25">
      <c r="B395534" s="74"/>
    </row>
    <row r="395585" spans="2:3" x14ac:dyDescent="0.25">
      <c r="C395585"/>
    </row>
    <row r="395586" spans="2:3" x14ac:dyDescent="0.25">
      <c r="B395586" s="74"/>
    </row>
    <row r="395587" spans="2:3" x14ac:dyDescent="0.25">
      <c r="B395587" s="74"/>
    </row>
    <row r="395588" spans="2:3" x14ac:dyDescent="0.25">
      <c r="B395588" s="74"/>
    </row>
    <row r="395589" spans="2:3" x14ac:dyDescent="0.25">
      <c r="B395589" s="74"/>
    </row>
    <row r="395590" spans="2:3" x14ac:dyDescent="0.25">
      <c r="B395590" s="74"/>
    </row>
    <row r="395591" spans="2:3" x14ac:dyDescent="0.25">
      <c r="B395591" s="74"/>
    </row>
    <row r="395592" spans="2:3" x14ac:dyDescent="0.25">
      <c r="B395592" s="74"/>
    </row>
    <row r="395593" spans="2:3" x14ac:dyDescent="0.25">
      <c r="B395593" s="74"/>
    </row>
    <row r="395594" spans="2:3" x14ac:dyDescent="0.25">
      <c r="B395594" s="74"/>
    </row>
    <row r="395595" spans="2:3" x14ac:dyDescent="0.25">
      <c r="B395595" s="74"/>
    </row>
    <row r="395596" spans="2:3" x14ac:dyDescent="0.25">
      <c r="B395596" s="74"/>
    </row>
    <row r="395597" spans="2:3" x14ac:dyDescent="0.25">
      <c r="B395597" s="74"/>
    </row>
    <row r="395598" spans="2:3" x14ac:dyDescent="0.25">
      <c r="B395598" s="74"/>
    </row>
    <row r="395649" spans="2:3" x14ac:dyDescent="0.25">
      <c r="C395649"/>
    </row>
    <row r="395650" spans="2:3" x14ac:dyDescent="0.25">
      <c r="B395650" s="74"/>
    </row>
    <row r="395651" spans="2:3" x14ac:dyDescent="0.25">
      <c r="B395651" s="74"/>
    </row>
    <row r="395652" spans="2:3" x14ac:dyDescent="0.25">
      <c r="B395652" s="74"/>
    </row>
    <row r="395653" spans="2:3" x14ac:dyDescent="0.25">
      <c r="B395653" s="74"/>
    </row>
    <row r="395654" spans="2:3" x14ac:dyDescent="0.25">
      <c r="B395654" s="74"/>
    </row>
    <row r="395655" spans="2:3" x14ac:dyDescent="0.25">
      <c r="B395655" s="74"/>
    </row>
    <row r="395656" spans="2:3" x14ac:dyDescent="0.25">
      <c r="B395656" s="74"/>
    </row>
    <row r="395657" spans="2:3" x14ac:dyDescent="0.25">
      <c r="B395657" s="74"/>
    </row>
    <row r="395658" spans="2:3" x14ac:dyDescent="0.25">
      <c r="B395658" s="74"/>
    </row>
    <row r="395659" spans="2:3" x14ac:dyDescent="0.25">
      <c r="B395659" s="74"/>
    </row>
    <row r="395660" spans="2:3" x14ac:dyDescent="0.25">
      <c r="B395660" s="74"/>
    </row>
    <row r="395661" spans="2:3" x14ac:dyDescent="0.25">
      <c r="B395661" s="74"/>
    </row>
    <row r="395662" spans="2:3" x14ac:dyDescent="0.25">
      <c r="B395662" s="74"/>
    </row>
    <row r="395713" spans="2:3" x14ac:dyDescent="0.25">
      <c r="C395713"/>
    </row>
    <row r="395714" spans="2:3" x14ac:dyDescent="0.25">
      <c r="B395714" s="74"/>
    </row>
    <row r="395715" spans="2:3" x14ac:dyDescent="0.25">
      <c r="B395715" s="74"/>
    </row>
    <row r="395716" spans="2:3" x14ac:dyDescent="0.25">
      <c r="B395716" s="74"/>
    </row>
    <row r="395717" spans="2:3" x14ac:dyDescent="0.25">
      <c r="B395717" s="74"/>
    </row>
    <row r="395718" spans="2:3" x14ac:dyDescent="0.25">
      <c r="B395718" s="74"/>
    </row>
    <row r="395719" spans="2:3" x14ac:dyDescent="0.25">
      <c r="B395719" s="74"/>
    </row>
    <row r="395720" spans="2:3" x14ac:dyDescent="0.25">
      <c r="B395720" s="74"/>
    </row>
    <row r="395721" spans="2:3" x14ac:dyDescent="0.25">
      <c r="B395721" s="74"/>
    </row>
    <row r="395722" spans="2:3" x14ac:dyDescent="0.25">
      <c r="B395722" s="74"/>
    </row>
    <row r="395723" spans="2:3" x14ac:dyDescent="0.25">
      <c r="B395723" s="74"/>
    </row>
    <row r="395724" spans="2:3" x14ac:dyDescent="0.25">
      <c r="B395724" s="74"/>
    </row>
    <row r="395725" spans="2:3" x14ac:dyDescent="0.25">
      <c r="B395725" s="74"/>
    </row>
    <row r="395726" spans="2:3" x14ac:dyDescent="0.25">
      <c r="B395726" s="74"/>
    </row>
    <row r="395777" spans="2:3" x14ac:dyDescent="0.25">
      <c r="C395777"/>
    </row>
    <row r="395778" spans="2:3" x14ac:dyDescent="0.25">
      <c r="B395778" s="74"/>
    </row>
    <row r="395779" spans="2:3" x14ac:dyDescent="0.25">
      <c r="B395779" s="74"/>
    </row>
    <row r="395780" spans="2:3" x14ac:dyDescent="0.25">
      <c r="B395780" s="74"/>
    </row>
    <row r="395781" spans="2:3" x14ac:dyDescent="0.25">
      <c r="B395781" s="74"/>
    </row>
    <row r="395782" spans="2:3" x14ac:dyDescent="0.25">
      <c r="B395782" s="74"/>
    </row>
    <row r="395783" spans="2:3" x14ac:dyDescent="0.25">
      <c r="B395783" s="74"/>
    </row>
    <row r="395784" spans="2:3" x14ac:dyDescent="0.25">
      <c r="B395784" s="74"/>
    </row>
    <row r="395785" spans="2:3" x14ac:dyDescent="0.25">
      <c r="B395785" s="74"/>
    </row>
    <row r="395786" spans="2:3" x14ac:dyDescent="0.25">
      <c r="B395786" s="74"/>
    </row>
    <row r="395787" spans="2:3" x14ac:dyDescent="0.25">
      <c r="B395787" s="74"/>
    </row>
    <row r="395788" spans="2:3" x14ac:dyDescent="0.25">
      <c r="B395788" s="74"/>
    </row>
    <row r="395789" spans="2:3" x14ac:dyDescent="0.25">
      <c r="B395789" s="74"/>
    </row>
    <row r="395790" spans="2:3" x14ac:dyDescent="0.25">
      <c r="B395790" s="74"/>
    </row>
    <row r="395841" spans="2:3" x14ac:dyDescent="0.25">
      <c r="C395841"/>
    </row>
    <row r="395842" spans="2:3" x14ac:dyDescent="0.25">
      <c r="B395842" s="74"/>
    </row>
    <row r="395843" spans="2:3" x14ac:dyDescent="0.25">
      <c r="B395843" s="74"/>
    </row>
    <row r="395844" spans="2:3" x14ac:dyDescent="0.25">
      <c r="B395844" s="74"/>
    </row>
    <row r="395845" spans="2:3" x14ac:dyDescent="0.25">
      <c r="B395845" s="74"/>
    </row>
    <row r="395846" spans="2:3" x14ac:dyDescent="0.25">
      <c r="B395846" s="74"/>
    </row>
    <row r="395847" spans="2:3" x14ac:dyDescent="0.25">
      <c r="B395847" s="74"/>
    </row>
    <row r="395848" spans="2:3" x14ac:dyDescent="0.25">
      <c r="B395848" s="74"/>
    </row>
    <row r="395849" spans="2:3" x14ac:dyDescent="0.25">
      <c r="B395849" s="74"/>
    </row>
    <row r="395850" spans="2:3" x14ac:dyDescent="0.25">
      <c r="B395850" s="74"/>
    </row>
    <row r="395851" spans="2:3" x14ac:dyDescent="0.25">
      <c r="B395851" s="74"/>
    </row>
    <row r="395852" spans="2:3" x14ac:dyDescent="0.25">
      <c r="B395852" s="74"/>
    </row>
    <row r="395853" spans="2:3" x14ac:dyDescent="0.25">
      <c r="B395853" s="74"/>
    </row>
    <row r="395854" spans="2:3" x14ac:dyDescent="0.25">
      <c r="B395854" s="74"/>
    </row>
    <row r="395905" spans="2:3" x14ac:dyDescent="0.25">
      <c r="C395905"/>
    </row>
    <row r="395906" spans="2:3" x14ac:dyDescent="0.25">
      <c r="B395906" s="74"/>
    </row>
    <row r="395907" spans="2:3" x14ac:dyDescent="0.25">
      <c r="B395907" s="74"/>
    </row>
    <row r="395908" spans="2:3" x14ac:dyDescent="0.25">
      <c r="B395908" s="74"/>
    </row>
    <row r="395909" spans="2:3" x14ac:dyDescent="0.25">
      <c r="B395909" s="74"/>
    </row>
    <row r="395910" spans="2:3" x14ac:dyDescent="0.25">
      <c r="B395910" s="74"/>
    </row>
    <row r="395911" spans="2:3" x14ac:dyDescent="0.25">
      <c r="B395911" s="74"/>
    </row>
    <row r="395912" spans="2:3" x14ac:dyDescent="0.25">
      <c r="B395912" s="74"/>
    </row>
    <row r="395913" spans="2:3" x14ac:dyDescent="0.25">
      <c r="B395913" s="74"/>
    </row>
    <row r="395914" spans="2:3" x14ac:dyDescent="0.25">
      <c r="B395914" s="74"/>
    </row>
    <row r="395915" spans="2:3" x14ac:dyDescent="0.25">
      <c r="B395915" s="74"/>
    </row>
    <row r="395916" spans="2:3" x14ac:dyDescent="0.25">
      <c r="B395916" s="74"/>
    </row>
    <row r="395917" spans="2:3" x14ac:dyDescent="0.25">
      <c r="B395917" s="74"/>
    </row>
    <row r="395918" spans="2:3" x14ac:dyDescent="0.25">
      <c r="B395918" s="74"/>
    </row>
    <row r="395969" spans="2:3" x14ac:dyDescent="0.25">
      <c r="C395969"/>
    </row>
    <row r="395970" spans="2:3" x14ac:dyDescent="0.25">
      <c r="B395970" s="74"/>
    </row>
    <row r="395971" spans="2:3" x14ac:dyDescent="0.25">
      <c r="B395971" s="74"/>
    </row>
    <row r="395972" spans="2:3" x14ac:dyDescent="0.25">
      <c r="B395972" s="74"/>
    </row>
    <row r="395973" spans="2:3" x14ac:dyDescent="0.25">
      <c r="B395973" s="74"/>
    </row>
    <row r="395974" spans="2:3" x14ac:dyDescent="0.25">
      <c r="B395974" s="74"/>
    </row>
    <row r="395975" spans="2:3" x14ac:dyDescent="0.25">
      <c r="B395975" s="74"/>
    </row>
    <row r="395976" spans="2:3" x14ac:dyDescent="0.25">
      <c r="B395976" s="74"/>
    </row>
    <row r="395977" spans="2:3" x14ac:dyDescent="0.25">
      <c r="B395977" s="74"/>
    </row>
    <row r="395978" spans="2:3" x14ac:dyDescent="0.25">
      <c r="B395978" s="74"/>
    </row>
    <row r="395979" spans="2:3" x14ac:dyDescent="0.25">
      <c r="B395979" s="74"/>
    </row>
    <row r="395980" spans="2:3" x14ac:dyDescent="0.25">
      <c r="B395980" s="74"/>
    </row>
    <row r="395981" spans="2:3" x14ac:dyDescent="0.25">
      <c r="B395981" s="74"/>
    </row>
    <row r="395982" spans="2:3" x14ac:dyDescent="0.25">
      <c r="B395982" s="74"/>
    </row>
    <row r="396033" spans="2:3" x14ac:dyDescent="0.25">
      <c r="C396033"/>
    </row>
    <row r="396034" spans="2:3" x14ac:dyDescent="0.25">
      <c r="B396034" s="74"/>
    </row>
    <row r="396035" spans="2:3" x14ac:dyDescent="0.25">
      <c r="B396035" s="74"/>
    </row>
    <row r="396036" spans="2:3" x14ac:dyDescent="0.25">
      <c r="B396036" s="74"/>
    </row>
    <row r="396037" spans="2:3" x14ac:dyDescent="0.25">
      <c r="B396037" s="74"/>
    </row>
    <row r="396038" spans="2:3" x14ac:dyDescent="0.25">
      <c r="B396038" s="74"/>
    </row>
    <row r="396039" spans="2:3" x14ac:dyDescent="0.25">
      <c r="B396039" s="74"/>
    </row>
    <row r="396040" spans="2:3" x14ac:dyDescent="0.25">
      <c r="B396040" s="74"/>
    </row>
    <row r="396041" spans="2:3" x14ac:dyDescent="0.25">
      <c r="B396041" s="74"/>
    </row>
    <row r="396042" spans="2:3" x14ac:dyDescent="0.25">
      <c r="B396042" s="74"/>
    </row>
    <row r="396043" spans="2:3" x14ac:dyDescent="0.25">
      <c r="B396043" s="74"/>
    </row>
    <row r="396044" spans="2:3" x14ac:dyDescent="0.25">
      <c r="B396044" s="74"/>
    </row>
    <row r="396045" spans="2:3" x14ac:dyDescent="0.25">
      <c r="B396045" s="74"/>
    </row>
    <row r="396046" spans="2:3" x14ac:dyDescent="0.25">
      <c r="B396046" s="74"/>
    </row>
    <row r="396097" spans="2:3" x14ac:dyDescent="0.25">
      <c r="C396097"/>
    </row>
    <row r="396098" spans="2:3" x14ac:dyDescent="0.25">
      <c r="B396098" s="74"/>
    </row>
    <row r="396099" spans="2:3" x14ac:dyDescent="0.25">
      <c r="B396099" s="74"/>
    </row>
    <row r="396100" spans="2:3" x14ac:dyDescent="0.25">
      <c r="B396100" s="74"/>
    </row>
    <row r="396101" spans="2:3" x14ac:dyDescent="0.25">
      <c r="B396101" s="74"/>
    </row>
    <row r="396102" spans="2:3" x14ac:dyDescent="0.25">
      <c r="B396102" s="74"/>
    </row>
    <row r="396103" spans="2:3" x14ac:dyDescent="0.25">
      <c r="B396103" s="74"/>
    </row>
    <row r="396104" spans="2:3" x14ac:dyDescent="0.25">
      <c r="B396104" s="74"/>
    </row>
    <row r="396105" spans="2:3" x14ac:dyDescent="0.25">
      <c r="B396105" s="74"/>
    </row>
    <row r="396106" spans="2:3" x14ac:dyDescent="0.25">
      <c r="B396106" s="74"/>
    </row>
    <row r="396107" spans="2:3" x14ac:dyDescent="0.25">
      <c r="B396107" s="74"/>
    </row>
    <row r="396108" spans="2:3" x14ac:dyDescent="0.25">
      <c r="B396108" s="74"/>
    </row>
    <row r="396109" spans="2:3" x14ac:dyDescent="0.25">
      <c r="B396109" s="74"/>
    </row>
    <row r="396110" spans="2:3" x14ac:dyDescent="0.25">
      <c r="B396110" s="74"/>
    </row>
    <row r="396161" spans="2:3" x14ac:dyDescent="0.25">
      <c r="C396161"/>
    </row>
    <row r="396162" spans="2:3" x14ac:dyDescent="0.25">
      <c r="B396162" s="74"/>
    </row>
    <row r="396163" spans="2:3" x14ac:dyDescent="0.25">
      <c r="B396163" s="74"/>
    </row>
    <row r="396164" spans="2:3" x14ac:dyDescent="0.25">
      <c r="B396164" s="74"/>
    </row>
    <row r="396165" spans="2:3" x14ac:dyDescent="0.25">
      <c r="B396165" s="74"/>
    </row>
    <row r="396166" spans="2:3" x14ac:dyDescent="0.25">
      <c r="B396166" s="74"/>
    </row>
    <row r="396167" spans="2:3" x14ac:dyDescent="0.25">
      <c r="B396167" s="74"/>
    </row>
    <row r="396168" spans="2:3" x14ac:dyDescent="0.25">
      <c r="B396168" s="74"/>
    </row>
    <row r="396169" spans="2:3" x14ac:dyDescent="0.25">
      <c r="B396169" s="74"/>
    </row>
    <row r="396170" spans="2:3" x14ac:dyDescent="0.25">
      <c r="B396170" s="74"/>
    </row>
    <row r="396171" spans="2:3" x14ac:dyDescent="0.25">
      <c r="B396171" s="74"/>
    </row>
    <row r="396172" spans="2:3" x14ac:dyDescent="0.25">
      <c r="B396172" s="74"/>
    </row>
    <row r="396173" spans="2:3" x14ac:dyDescent="0.25">
      <c r="B396173" s="74"/>
    </row>
    <row r="396174" spans="2:3" x14ac:dyDescent="0.25">
      <c r="B396174" s="74"/>
    </row>
    <row r="396225" spans="2:3" x14ac:dyDescent="0.25">
      <c r="C396225"/>
    </row>
    <row r="396226" spans="2:3" x14ac:dyDescent="0.25">
      <c r="B396226" s="74"/>
    </row>
    <row r="396227" spans="2:3" x14ac:dyDescent="0.25">
      <c r="B396227" s="74"/>
    </row>
    <row r="396228" spans="2:3" x14ac:dyDescent="0.25">
      <c r="B396228" s="74"/>
    </row>
    <row r="396229" spans="2:3" x14ac:dyDescent="0.25">
      <c r="B396229" s="74"/>
    </row>
    <row r="396230" spans="2:3" x14ac:dyDescent="0.25">
      <c r="B396230" s="74"/>
    </row>
    <row r="396231" spans="2:3" x14ac:dyDescent="0.25">
      <c r="B396231" s="74"/>
    </row>
    <row r="396232" spans="2:3" x14ac:dyDescent="0.25">
      <c r="B396232" s="74"/>
    </row>
    <row r="396233" spans="2:3" x14ac:dyDescent="0.25">
      <c r="B396233" s="74"/>
    </row>
    <row r="396234" spans="2:3" x14ac:dyDescent="0.25">
      <c r="B396234" s="74"/>
    </row>
    <row r="396235" spans="2:3" x14ac:dyDescent="0.25">
      <c r="B396235" s="74"/>
    </row>
    <row r="396236" spans="2:3" x14ac:dyDescent="0.25">
      <c r="B396236" s="74"/>
    </row>
    <row r="396237" spans="2:3" x14ac:dyDescent="0.25">
      <c r="B396237" s="74"/>
    </row>
    <row r="396238" spans="2:3" x14ac:dyDescent="0.25">
      <c r="B396238" s="74"/>
    </row>
    <row r="396289" spans="2:3" x14ac:dyDescent="0.25">
      <c r="C396289"/>
    </row>
    <row r="396290" spans="2:3" x14ac:dyDescent="0.25">
      <c r="B396290" s="74"/>
    </row>
    <row r="396291" spans="2:3" x14ac:dyDescent="0.25">
      <c r="B396291" s="74"/>
    </row>
    <row r="396292" spans="2:3" x14ac:dyDescent="0.25">
      <c r="B396292" s="74"/>
    </row>
    <row r="396293" spans="2:3" x14ac:dyDescent="0.25">
      <c r="B396293" s="74"/>
    </row>
    <row r="396294" spans="2:3" x14ac:dyDescent="0.25">
      <c r="B396294" s="74"/>
    </row>
    <row r="396295" spans="2:3" x14ac:dyDescent="0.25">
      <c r="B396295" s="74"/>
    </row>
    <row r="396296" spans="2:3" x14ac:dyDescent="0.25">
      <c r="B396296" s="74"/>
    </row>
    <row r="396297" spans="2:3" x14ac:dyDescent="0.25">
      <c r="B396297" s="74"/>
    </row>
    <row r="396298" spans="2:3" x14ac:dyDescent="0.25">
      <c r="B396298" s="74"/>
    </row>
    <row r="396299" spans="2:3" x14ac:dyDescent="0.25">
      <c r="B396299" s="74"/>
    </row>
    <row r="396300" spans="2:3" x14ac:dyDescent="0.25">
      <c r="B396300" s="74"/>
    </row>
    <row r="396301" spans="2:3" x14ac:dyDescent="0.25">
      <c r="B396301" s="74"/>
    </row>
    <row r="396302" spans="2:3" x14ac:dyDescent="0.25">
      <c r="B396302" s="74"/>
    </row>
    <row r="396353" spans="2:3" x14ac:dyDescent="0.25">
      <c r="C396353"/>
    </row>
    <row r="396354" spans="2:3" x14ac:dyDescent="0.25">
      <c r="B396354" s="74"/>
    </row>
    <row r="396355" spans="2:3" x14ac:dyDescent="0.25">
      <c r="B396355" s="74"/>
    </row>
    <row r="396356" spans="2:3" x14ac:dyDescent="0.25">
      <c r="B396356" s="74"/>
    </row>
    <row r="396357" spans="2:3" x14ac:dyDescent="0.25">
      <c r="B396357" s="74"/>
    </row>
    <row r="396358" spans="2:3" x14ac:dyDescent="0.25">
      <c r="B396358" s="74"/>
    </row>
    <row r="396359" spans="2:3" x14ac:dyDescent="0.25">
      <c r="B396359" s="74"/>
    </row>
    <row r="396360" spans="2:3" x14ac:dyDescent="0.25">
      <c r="B396360" s="74"/>
    </row>
    <row r="396361" spans="2:3" x14ac:dyDescent="0.25">
      <c r="B396361" s="74"/>
    </row>
    <row r="396362" spans="2:3" x14ac:dyDescent="0.25">
      <c r="B396362" s="74"/>
    </row>
    <row r="396363" spans="2:3" x14ac:dyDescent="0.25">
      <c r="B396363" s="74"/>
    </row>
    <row r="396364" spans="2:3" x14ac:dyDescent="0.25">
      <c r="B396364" s="74"/>
    </row>
    <row r="396365" spans="2:3" x14ac:dyDescent="0.25">
      <c r="B396365" s="74"/>
    </row>
    <row r="396366" spans="2:3" x14ac:dyDescent="0.25">
      <c r="B396366" s="74"/>
    </row>
    <row r="396417" spans="2:3" x14ac:dyDescent="0.25">
      <c r="C396417"/>
    </row>
    <row r="396418" spans="2:3" x14ac:dyDescent="0.25">
      <c r="B396418" s="74"/>
    </row>
    <row r="396419" spans="2:3" x14ac:dyDescent="0.25">
      <c r="B396419" s="74"/>
    </row>
    <row r="396420" spans="2:3" x14ac:dyDescent="0.25">
      <c r="B396420" s="74"/>
    </row>
    <row r="396421" spans="2:3" x14ac:dyDescent="0.25">
      <c r="B396421" s="74"/>
    </row>
    <row r="396422" spans="2:3" x14ac:dyDescent="0.25">
      <c r="B396422" s="74"/>
    </row>
    <row r="396423" spans="2:3" x14ac:dyDescent="0.25">
      <c r="B396423" s="74"/>
    </row>
    <row r="396424" spans="2:3" x14ac:dyDescent="0.25">
      <c r="B396424" s="74"/>
    </row>
    <row r="396425" spans="2:3" x14ac:dyDescent="0.25">
      <c r="B396425" s="74"/>
    </row>
    <row r="396426" spans="2:3" x14ac:dyDescent="0.25">
      <c r="B396426" s="74"/>
    </row>
    <row r="396427" spans="2:3" x14ac:dyDescent="0.25">
      <c r="B396427" s="74"/>
    </row>
    <row r="396428" spans="2:3" x14ac:dyDescent="0.25">
      <c r="B396428" s="74"/>
    </row>
    <row r="396429" spans="2:3" x14ac:dyDescent="0.25">
      <c r="B396429" s="74"/>
    </row>
    <row r="396430" spans="2:3" x14ac:dyDescent="0.25">
      <c r="B396430" s="74"/>
    </row>
    <row r="396481" spans="2:3" x14ac:dyDescent="0.25">
      <c r="C396481"/>
    </row>
    <row r="396482" spans="2:3" x14ac:dyDescent="0.25">
      <c r="B396482" s="74"/>
    </row>
    <row r="396483" spans="2:3" x14ac:dyDescent="0.25">
      <c r="B396483" s="74"/>
    </row>
    <row r="396484" spans="2:3" x14ac:dyDescent="0.25">
      <c r="B396484" s="74"/>
    </row>
    <row r="396485" spans="2:3" x14ac:dyDescent="0.25">
      <c r="B396485" s="74"/>
    </row>
    <row r="396486" spans="2:3" x14ac:dyDescent="0.25">
      <c r="B396486" s="74"/>
    </row>
    <row r="396487" spans="2:3" x14ac:dyDescent="0.25">
      <c r="B396487" s="74"/>
    </row>
    <row r="396488" spans="2:3" x14ac:dyDescent="0.25">
      <c r="B396488" s="74"/>
    </row>
    <row r="396489" spans="2:3" x14ac:dyDescent="0.25">
      <c r="B396489" s="74"/>
    </row>
    <row r="396490" spans="2:3" x14ac:dyDescent="0.25">
      <c r="B396490" s="74"/>
    </row>
    <row r="396491" spans="2:3" x14ac:dyDescent="0.25">
      <c r="B396491" s="74"/>
    </row>
    <row r="396492" spans="2:3" x14ac:dyDescent="0.25">
      <c r="B396492" s="74"/>
    </row>
    <row r="396493" spans="2:3" x14ac:dyDescent="0.25">
      <c r="B396493" s="74"/>
    </row>
    <row r="396494" spans="2:3" x14ac:dyDescent="0.25">
      <c r="B396494" s="74"/>
    </row>
    <row r="396545" spans="2:3" x14ac:dyDescent="0.25">
      <c r="C396545"/>
    </row>
    <row r="396546" spans="2:3" x14ac:dyDescent="0.25">
      <c r="B396546" s="74"/>
    </row>
    <row r="396547" spans="2:3" x14ac:dyDescent="0.25">
      <c r="B396547" s="74"/>
    </row>
    <row r="396548" spans="2:3" x14ac:dyDescent="0.25">
      <c r="B396548" s="74"/>
    </row>
    <row r="396549" spans="2:3" x14ac:dyDescent="0.25">
      <c r="B396549" s="74"/>
    </row>
    <row r="396550" spans="2:3" x14ac:dyDescent="0.25">
      <c r="B396550" s="74"/>
    </row>
    <row r="396551" spans="2:3" x14ac:dyDescent="0.25">
      <c r="B396551" s="74"/>
    </row>
    <row r="396552" spans="2:3" x14ac:dyDescent="0.25">
      <c r="B396552" s="74"/>
    </row>
    <row r="396553" spans="2:3" x14ac:dyDescent="0.25">
      <c r="B396553" s="74"/>
    </row>
    <row r="396554" spans="2:3" x14ac:dyDescent="0.25">
      <c r="B396554" s="74"/>
    </row>
    <row r="396555" spans="2:3" x14ac:dyDescent="0.25">
      <c r="B396555" s="74"/>
    </row>
    <row r="396556" spans="2:3" x14ac:dyDescent="0.25">
      <c r="B396556" s="74"/>
    </row>
    <row r="396557" spans="2:3" x14ac:dyDescent="0.25">
      <c r="B396557" s="74"/>
    </row>
    <row r="396558" spans="2:3" x14ac:dyDescent="0.25">
      <c r="B396558" s="74"/>
    </row>
    <row r="396609" spans="2:3" x14ac:dyDescent="0.25">
      <c r="C396609"/>
    </row>
    <row r="396610" spans="2:3" x14ac:dyDescent="0.25">
      <c r="B396610" s="74"/>
    </row>
    <row r="396611" spans="2:3" x14ac:dyDescent="0.25">
      <c r="B396611" s="74"/>
    </row>
    <row r="396612" spans="2:3" x14ac:dyDescent="0.25">
      <c r="B396612" s="74"/>
    </row>
    <row r="396613" spans="2:3" x14ac:dyDescent="0.25">
      <c r="B396613" s="74"/>
    </row>
    <row r="396614" spans="2:3" x14ac:dyDescent="0.25">
      <c r="B396614" s="74"/>
    </row>
    <row r="396615" spans="2:3" x14ac:dyDescent="0.25">
      <c r="B396615" s="74"/>
    </row>
    <row r="396616" spans="2:3" x14ac:dyDescent="0.25">
      <c r="B396616" s="74"/>
    </row>
    <row r="396617" spans="2:3" x14ac:dyDescent="0.25">
      <c r="B396617" s="74"/>
    </row>
    <row r="396618" spans="2:3" x14ac:dyDescent="0.25">
      <c r="B396618" s="74"/>
    </row>
    <row r="396619" spans="2:3" x14ac:dyDescent="0.25">
      <c r="B396619" s="74"/>
    </row>
    <row r="396620" spans="2:3" x14ac:dyDescent="0.25">
      <c r="B396620" s="74"/>
    </row>
    <row r="396621" spans="2:3" x14ac:dyDescent="0.25">
      <c r="B396621" s="74"/>
    </row>
    <row r="396622" spans="2:3" x14ac:dyDescent="0.25">
      <c r="B396622" s="74"/>
    </row>
    <row r="396673" spans="2:3" x14ac:dyDescent="0.25">
      <c r="C396673"/>
    </row>
    <row r="396674" spans="2:3" x14ac:dyDescent="0.25">
      <c r="B396674" s="74"/>
    </row>
    <row r="396675" spans="2:3" x14ac:dyDescent="0.25">
      <c r="B396675" s="74"/>
    </row>
    <row r="396676" spans="2:3" x14ac:dyDescent="0.25">
      <c r="B396676" s="74"/>
    </row>
    <row r="396677" spans="2:3" x14ac:dyDescent="0.25">
      <c r="B396677" s="74"/>
    </row>
    <row r="396678" spans="2:3" x14ac:dyDescent="0.25">
      <c r="B396678" s="74"/>
    </row>
    <row r="396679" spans="2:3" x14ac:dyDescent="0.25">
      <c r="B396679" s="74"/>
    </row>
    <row r="396680" spans="2:3" x14ac:dyDescent="0.25">
      <c r="B396680" s="74"/>
    </row>
    <row r="396681" spans="2:3" x14ac:dyDescent="0.25">
      <c r="B396681" s="74"/>
    </row>
    <row r="396682" spans="2:3" x14ac:dyDescent="0.25">
      <c r="B396682" s="74"/>
    </row>
    <row r="396683" spans="2:3" x14ac:dyDescent="0.25">
      <c r="B396683" s="74"/>
    </row>
    <row r="396684" spans="2:3" x14ac:dyDescent="0.25">
      <c r="B396684" s="74"/>
    </row>
    <row r="396685" spans="2:3" x14ac:dyDescent="0.25">
      <c r="B396685" s="74"/>
    </row>
    <row r="396686" spans="2:3" x14ac:dyDescent="0.25">
      <c r="B396686" s="74"/>
    </row>
    <row r="396737" spans="2:3" x14ac:dyDescent="0.25">
      <c r="C396737"/>
    </row>
    <row r="396738" spans="2:3" x14ac:dyDescent="0.25">
      <c r="B396738" s="74"/>
    </row>
    <row r="396739" spans="2:3" x14ac:dyDescent="0.25">
      <c r="B396739" s="74"/>
    </row>
    <row r="396740" spans="2:3" x14ac:dyDescent="0.25">
      <c r="B396740" s="74"/>
    </row>
    <row r="396741" spans="2:3" x14ac:dyDescent="0.25">
      <c r="B396741" s="74"/>
    </row>
    <row r="396742" spans="2:3" x14ac:dyDescent="0.25">
      <c r="B396742" s="74"/>
    </row>
    <row r="396743" spans="2:3" x14ac:dyDescent="0.25">
      <c r="B396743" s="74"/>
    </row>
    <row r="396744" spans="2:3" x14ac:dyDescent="0.25">
      <c r="B396744" s="74"/>
    </row>
    <row r="396745" spans="2:3" x14ac:dyDescent="0.25">
      <c r="B396745" s="74"/>
    </row>
    <row r="396746" spans="2:3" x14ac:dyDescent="0.25">
      <c r="B396746" s="74"/>
    </row>
    <row r="396747" spans="2:3" x14ac:dyDescent="0.25">
      <c r="B396747" s="74"/>
    </row>
    <row r="396748" spans="2:3" x14ac:dyDescent="0.25">
      <c r="B396748" s="74"/>
    </row>
    <row r="396749" spans="2:3" x14ac:dyDescent="0.25">
      <c r="B396749" s="74"/>
    </row>
    <row r="396750" spans="2:3" x14ac:dyDescent="0.25">
      <c r="B396750" s="74"/>
    </row>
    <row r="396801" spans="2:3" x14ac:dyDescent="0.25">
      <c r="C396801"/>
    </row>
    <row r="396802" spans="2:3" x14ac:dyDescent="0.25">
      <c r="B396802" s="74"/>
    </row>
    <row r="396803" spans="2:3" x14ac:dyDescent="0.25">
      <c r="B396803" s="74"/>
    </row>
    <row r="396804" spans="2:3" x14ac:dyDescent="0.25">
      <c r="B396804" s="74"/>
    </row>
    <row r="396805" spans="2:3" x14ac:dyDescent="0.25">
      <c r="B396805" s="74"/>
    </row>
    <row r="396806" spans="2:3" x14ac:dyDescent="0.25">
      <c r="B396806" s="74"/>
    </row>
    <row r="396807" spans="2:3" x14ac:dyDescent="0.25">
      <c r="B396807" s="74"/>
    </row>
    <row r="396808" spans="2:3" x14ac:dyDescent="0.25">
      <c r="B396808" s="74"/>
    </row>
    <row r="396809" spans="2:3" x14ac:dyDescent="0.25">
      <c r="B396809" s="74"/>
    </row>
    <row r="396810" spans="2:3" x14ac:dyDescent="0.25">
      <c r="B396810" s="74"/>
    </row>
    <row r="396811" spans="2:3" x14ac:dyDescent="0.25">
      <c r="B396811" s="74"/>
    </row>
    <row r="396812" spans="2:3" x14ac:dyDescent="0.25">
      <c r="B396812" s="74"/>
    </row>
    <row r="396813" spans="2:3" x14ac:dyDescent="0.25">
      <c r="B396813" s="74"/>
    </row>
    <row r="396814" spans="2:3" x14ac:dyDescent="0.25">
      <c r="B396814" s="74"/>
    </row>
    <row r="396865" spans="2:3" x14ac:dyDescent="0.25">
      <c r="C396865"/>
    </row>
    <row r="396866" spans="2:3" x14ac:dyDescent="0.25">
      <c r="B396866" s="74"/>
    </row>
    <row r="396867" spans="2:3" x14ac:dyDescent="0.25">
      <c r="B396867" s="74"/>
    </row>
    <row r="396868" spans="2:3" x14ac:dyDescent="0.25">
      <c r="B396868" s="74"/>
    </row>
    <row r="396869" spans="2:3" x14ac:dyDescent="0.25">
      <c r="B396869" s="74"/>
    </row>
    <row r="396870" spans="2:3" x14ac:dyDescent="0.25">
      <c r="B396870" s="74"/>
    </row>
    <row r="396871" spans="2:3" x14ac:dyDescent="0.25">
      <c r="B396871" s="74"/>
    </row>
    <row r="396872" spans="2:3" x14ac:dyDescent="0.25">
      <c r="B396872" s="74"/>
    </row>
    <row r="396873" spans="2:3" x14ac:dyDescent="0.25">
      <c r="B396873" s="74"/>
    </row>
    <row r="396874" spans="2:3" x14ac:dyDescent="0.25">
      <c r="B396874" s="74"/>
    </row>
    <row r="396875" spans="2:3" x14ac:dyDescent="0.25">
      <c r="B396875" s="74"/>
    </row>
    <row r="396876" spans="2:3" x14ac:dyDescent="0.25">
      <c r="B396876" s="74"/>
    </row>
    <row r="396877" spans="2:3" x14ac:dyDescent="0.25">
      <c r="B396877" s="74"/>
    </row>
    <row r="396878" spans="2:3" x14ac:dyDescent="0.25">
      <c r="B396878" s="74"/>
    </row>
    <row r="396929" spans="2:3" x14ac:dyDescent="0.25">
      <c r="C396929"/>
    </row>
    <row r="396930" spans="2:3" x14ac:dyDescent="0.25">
      <c r="B396930" s="74"/>
    </row>
    <row r="396931" spans="2:3" x14ac:dyDescent="0.25">
      <c r="B396931" s="74"/>
    </row>
    <row r="396932" spans="2:3" x14ac:dyDescent="0.25">
      <c r="B396932" s="74"/>
    </row>
    <row r="396933" spans="2:3" x14ac:dyDescent="0.25">
      <c r="B396933" s="74"/>
    </row>
    <row r="396934" spans="2:3" x14ac:dyDescent="0.25">
      <c r="B396934" s="74"/>
    </row>
    <row r="396935" spans="2:3" x14ac:dyDescent="0.25">
      <c r="B396935" s="74"/>
    </row>
    <row r="396936" spans="2:3" x14ac:dyDescent="0.25">
      <c r="B396936" s="74"/>
    </row>
    <row r="396937" spans="2:3" x14ac:dyDescent="0.25">
      <c r="B396937" s="74"/>
    </row>
    <row r="396938" spans="2:3" x14ac:dyDescent="0.25">
      <c r="B396938" s="74"/>
    </row>
    <row r="396939" spans="2:3" x14ac:dyDescent="0.25">
      <c r="B396939" s="74"/>
    </row>
    <row r="396940" spans="2:3" x14ac:dyDescent="0.25">
      <c r="B396940" s="74"/>
    </row>
    <row r="396941" spans="2:3" x14ac:dyDescent="0.25">
      <c r="B396941" s="74"/>
    </row>
    <row r="396942" spans="2:3" x14ac:dyDescent="0.25">
      <c r="B396942" s="74"/>
    </row>
    <row r="396993" spans="2:3" x14ac:dyDescent="0.25">
      <c r="C396993"/>
    </row>
    <row r="396994" spans="2:3" x14ac:dyDescent="0.25">
      <c r="B396994" s="74"/>
    </row>
    <row r="396995" spans="2:3" x14ac:dyDescent="0.25">
      <c r="B396995" s="74"/>
    </row>
    <row r="396996" spans="2:3" x14ac:dyDescent="0.25">
      <c r="B396996" s="74"/>
    </row>
    <row r="396997" spans="2:3" x14ac:dyDescent="0.25">
      <c r="B396997" s="74"/>
    </row>
    <row r="396998" spans="2:3" x14ac:dyDescent="0.25">
      <c r="B396998" s="74"/>
    </row>
    <row r="396999" spans="2:3" x14ac:dyDescent="0.25">
      <c r="B396999" s="74"/>
    </row>
    <row r="397000" spans="2:3" x14ac:dyDescent="0.25">
      <c r="B397000" s="74"/>
    </row>
    <row r="397001" spans="2:3" x14ac:dyDescent="0.25">
      <c r="B397001" s="74"/>
    </row>
    <row r="397002" spans="2:3" x14ac:dyDescent="0.25">
      <c r="B397002" s="74"/>
    </row>
    <row r="397003" spans="2:3" x14ac:dyDescent="0.25">
      <c r="B397003" s="74"/>
    </row>
    <row r="397004" spans="2:3" x14ac:dyDescent="0.25">
      <c r="B397004" s="74"/>
    </row>
    <row r="397005" spans="2:3" x14ac:dyDescent="0.25">
      <c r="B397005" s="74"/>
    </row>
    <row r="397006" spans="2:3" x14ac:dyDescent="0.25">
      <c r="B397006" s="74"/>
    </row>
    <row r="397057" spans="2:3" x14ac:dyDescent="0.25">
      <c r="C397057"/>
    </row>
    <row r="397058" spans="2:3" x14ac:dyDescent="0.25">
      <c r="B397058" s="74"/>
    </row>
    <row r="397059" spans="2:3" x14ac:dyDescent="0.25">
      <c r="B397059" s="74"/>
    </row>
    <row r="397060" spans="2:3" x14ac:dyDescent="0.25">
      <c r="B397060" s="74"/>
    </row>
    <row r="397061" spans="2:3" x14ac:dyDescent="0.25">
      <c r="B397061" s="74"/>
    </row>
    <row r="397062" spans="2:3" x14ac:dyDescent="0.25">
      <c r="B397062" s="74"/>
    </row>
    <row r="397063" spans="2:3" x14ac:dyDescent="0.25">
      <c r="B397063" s="74"/>
    </row>
    <row r="397064" spans="2:3" x14ac:dyDescent="0.25">
      <c r="B397064" s="74"/>
    </row>
    <row r="397065" spans="2:3" x14ac:dyDescent="0.25">
      <c r="B397065" s="74"/>
    </row>
    <row r="397066" spans="2:3" x14ac:dyDescent="0.25">
      <c r="B397066" s="74"/>
    </row>
    <row r="397067" spans="2:3" x14ac:dyDescent="0.25">
      <c r="B397067" s="74"/>
    </row>
    <row r="397068" spans="2:3" x14ac:dyDescent="0.25">
      <c r="B397068" s="74"/>
    </row>
    <row r="397069" spans="2:3" x14ac:dyDescent="0.25">
      <c r="B397069" s="74"/>
    </row>
    <row r="397070" spans="2:3" x14ac:dyDescent="0.25">
      <c r="B397070" s="74"/>
    </row>
    <row r="397121" spans="2:3" x14ac:dyDescent="0.25">
      <c r="C397121"/>
    </row>
    <row r="397122" spans="2:3" x14ac:dyDescent="0.25">
      <c r="B397122" s="74"/>
    </row>
    <row r="397123" spans="2:3" x14ac:dyDescent="0.25">
      <c r="B397123" s="74"/>
    </row>
    <row r="397124" spans="2:3" x14ac:dyDescent="0.25">
      <c r="B397124" s="74"/>
    </row>
    <row r="397125" spans="2:3" x14ac:dyDescent="0.25">
      <c r="B397125" s="74"/>
    </row>
    <row r="397126" spans="2:3" x14ac:dyDescent="0.25">
      <c r="B397126" s="74"/>
    </row>
    <row r="397127" spans="2:3" x14ac:dyDescent="0.25">
      <c r="B397127" s="74"/>
    </row>
    <row r="397128" spans="2:3" x14ac:dyDescent="0.25">
      <c r="B397128" s="74"/>
    </row>
    <row r="397129" spans="2:3" x14ac:dyDescent="0.25">
      <c r="B397129" s="74"/>
    </row>
    <row r="397130" spans="2:3" x14ac:dyDescent="0.25">
      <c r="B397130" s="74"/>
    </row>
    <row r="397131" spans="2:3" x14ac:dyDescent="0.25">
      <c r="B397131" s="74"/>
    </row>
    <row r="397132" spans="2:3" x14ac:dyDescent="0.25">
      <c r="B397132" s="74"/>
    </row>
    <row r="397133" spans="2:3" x14ac:dyDescent="0.25">
      <c r="B397133" s="74"/>
    </row>
    <row r="397134" spans="2:3" x14ac:dyDescent="0.25">
      <c r="B397134" s="74"/>
    </row>
    <row r="397185" spans="2:3" x14ac:dyDescent="0.25">
      <c r="C397185"/>
    </row>
    <row r="397186" spans="2:3" x14ac:dyDescent="0.25">
      <c r="B397186" s="74"/>
    </row>
    <row r="397187" spans="2:3" x14ac:dyDescent="0.25">
      <c r="B397187" s="74"/>
    </row>
    <row r="397188" spans="2:3" x14ac:dyDescent="0.25">
      <c r="B397188" s="74"/>
    </row>
    <row r="397189" spans="2:3" x14ac:dyDescent="0.25">
      <c r="B397189" s="74"/>
    </row>
    <row r="397190" spans="2:3" x14ac:dyDescent="0.25">
      <c r="B397190" s="74"/>
    </row>
    <row r="397191" spans="2:3" x14ac:dyDescent="0.25">
      <c r="B397191" s="74"/>
    </row>
    <row r="397192" spans="2:3" x14ac:dyDescent="0.25">
      <c r="B397192" s="74"/>
    </row>
    <row r="397193" spans="2:3" x14ac:dyDescent="0.25">
      <c r="B397193" s="74"/>
    </row>
    <row r="397194" spans="2:3" x14ac:dyDescent="0.25">
      <c r="B397194" s="74"/>
    </row>
    <row r="397195" spans="2:3" x14ac:dyDescent="0.25">
      <c r="B397195" s="74"/>
    </row>
    <row r="397196" spans="2:3" x14ac:dyDescent="0.25">
      <c r="B397196" s="74"/>
    </row>
    <row r="397197" spans="2:3" x14ac:dyDescent="0.25">
      <c r="B397197" s="74"/>
    </row>
    <row r="397198" spans="2:3" x14ac:dyDescent="0.25">
      <c r="B397198" s="74"/>
    </row>
    <row r="397249" spans="2:3" x14ac:dyDescent="0.25">
      <c r="C397249"/>
    </row>
    <row r="397250" spans="2:3" x14ac:dyDescent="0.25">
      <c r="B397250" s="74"/>
    </row>
    <row r="397251" spans="2:3" x14ac:dyDescent="0.25">
      <c r="B397251" s="74"/>
    </row>
    <row r="397252" spans="2:3" x14ac:dyDescent="0.25">
      <c r="B397252" s="74"/>
    </row>
    <row r="397253" spans="2:3" x14ac:dyDescent="0.25">
      <c r="B397253" s="74"/>
    </row>
    <row r="397254" spans="2:3" x14ac:dyDescent="0.25">
      <c r="B397254" s="74"/>
    </row>
    <row r="397255" spans="2:3" x14ac:dyDescent="0.25">
      <c r="B397255" s="74"/>
    </row>
    <row r="397256" spans="2:3" x14ac:dyDescent="0.25">
      <c r="B397256" s="74"/>
    </row>
    <row r="397257" spans="2:3" x14ac:dyDescent="0.25">
      <c r="B397257" s="74"/>
    </row>
    <row r="397258" spans="2:3" x14ac:dyDescent="0.25">
      <c r="B397258" s="74"/>
    </row>
    <row r="397259" spans="2:3" x14ac:dyDescent="0.25">
      <c r="B397259" s="74"/>
    </row>
    <row r="397260" spans="2:3" x14ac:dyDescent="0.25">
      <c r="B397260" s="74"/>
    </row>
    <row r="397261" spans="2:3" x14ac:dyDescent="0.25">
      <c r="B397261" s="74"/>
    </row>
    <row r="397262" spans="2:3" x14ac:dyDescent="0.25">
      <c r="B397262" s="74"/>
    </row>
    <row r="397313" spans="2:3" x14ac:dyDescent="0.25">
      <c r="C397313"/>
    </row>
    <row r="397314" spans="2:3" x14ac:dyDescent="0.25">
      <c r="B397314" s="74"/>
    </row>
    <row r="397315" spans="2:3" x14ac:dyDescent="0.25">
      <c r="B397315" s="74"/>
    </row>
    <row r="397316" spans="2:3" x14ac:dyDescent="0.25">
      <c r="B397316" s="74"/>
    </row>
    <row r="397317" spans="2:3" x14ac:dyDescent="0.25">
      <c r="B397317" s="74"/>
    </row>
    <row r="397318" spans="2:3" x14ac:dyDescent="0.25">
      <c r="B397318" s="74"/>
    </row>
    <row r="397319" spans="2:3" x14ac:dyDescent="0.25">
      <c r="B397319" s="74"/>
    </row>
    <row r="397320" spans="2:3" x14ac:dyDescent="0.25">
      <c r="B397320" s="74"/>
    </row>
    <row r="397321" spans="2:3" x14ac:dyDescent="0.25">
      <c r="B397321" s="74"/>
    </row>
    <row r="397322" spans="2:3" x14ac:dyDescent="0.25">
      <c r="B397322" s="74"/>
    </row>
    <row r="397323" spans="2:3" x14ac:dyDescent="0.25">
      <c r="B397323" s="74"/>
    </row>
    <row r="397324" spans="2:3" x14ac:dyDescent="0.25">
      <c r="B397324" s="74"/>
    </row>
    <row r="397325" spans="2:3" x14ac:dyDescent="0.25">
      <c r="B397325" s="74"/>
    </row>
    <row r="397326" spans="2:3" x14ac:dyDescent="0.25">
      <c r="B397326" s="74"/>
    </row>
    <row r="397377" spans="2:3" x14ac:dyDescent="0.25">
      <c r="C397377"/>
    </row>
    <row r="397378" spans="2:3" x14ac:dyDescent="0.25">
      <c r="B397378" s="74"/>
    </row>
    <row r="397379" spans="2:3" x14ac:dyDescent="0.25">
      <c r="B397379" s="74"/>
    </row>
    <row r="397380" spans="2:3" x14ac:dyDescent="0.25">
      <c r="B397380" s="74"/>
    </row>
    <row r="397381" spans="2:3" x14ac:dyDescent="0.25">
      <c r="B397381" s="74"/>
    </row>
    <row r="397382" spans="2:3" x14ac:dyDescent="0.25">
      <c r="B397382" s="74"/>
    </row>
    <row r="397383" spans="2:3" x14ac:dyDescent="0.25">
      <c r="B397383" s="74"/>
    </row>
    <row r="397384" spans="2:3" x14ac:dyDescent="0.25">
      <c r="B397384" s="74"/>
    </row>
    <row r="397385" spans="2:3" x14ac:dyDescent="0.25">
      <c r="B397385" s="74"/>
    </row>
    <row r="397386" spans="2:3" x14ac:dyDescent="0.25">
      <c r="B397386" s="74"/>
    </row>
    <row r="397387" spans="2:3" x14ac:dyDescent="0.25">
      <c r="B397387" s="74"/>
    </row>
    <row r="397388" spans="2:3" x14ac:dyDescent="0.25">
      <c r="B397388" s="74"/>
    </row>
    <row r="397389" spans="2:3" x14ac:dyDescent="0.25">
      <c r="B397389" s="74"/>
    </row>
    <row r="397390" spans="2:3" x14ac:dyDescent="0.25">
      <c r="B397390" s="74"/>
    </row>
    <row r="397441" spans="2:3" x14ac:dyDescent="0.25">
      <c r="C397441"/>
    </row>
    <row r="397442" spans="2:3" x14ac:dyDescent="0.25">
      <c r="B397442" s="74"/>
    </row>
    <row r="397443" spans="2:3" x14ac:dyDescent="0.25">
      <c r="B397443" s="74"/>
    </row>
    <row r="397444" spans="2:3" x14ac:dyDescent="0.25">
      <c r="B397444" s="74"/>
    </row>
    <row r="397445" spans="2:3" x14ac:dyDescent="0.25">
      <c r="B397445" s="74"/>
    </row>
    <row r="397446" spans="2:3" x14ac:dyDescent="0.25">
      <c r="B397446" s="74"/>
    </row>
    <row r="397447" spans="2:3" x14ac:dyDescent="0.25">
      <c r="B397447" s="74"/>
    </row>
    <row r="397448" spans="2:3" x14ac:dyDescent="0.25">
      <c r="B397448" s="74"/>
    </row>
    <row r="397449" spans="2:3" x14ac:dyDescent="0.25">
      <c r="B397449" s="74"/>
    </row>
    <row r="397450" spans="2:3" x14ac:dyDescent="0.25">
      <c r="B397450" s="74"/>
    </row>
    <row r="397451" spans="2:3" x14ac:dyDescent="0.25">
      <c r="B397451" s="74"/>
    </row>
    <row r="397452" spans="2:3" x14ac:dyDescent="0.25">
      <c r="B397452" s="74"/>
    </row>
    <row r="397453" spans="2:3" x14ac:dyDescent="0.25">
      <c r="B397453" s="74"/>
    </row>
    <row r="397454" spans="2:3" x14ac:dyDescent="0.25">
      <c r="B397454" s="74"/>
    </row>
    <row r="397505" spans="2:3" x14ac:dyDescent="0.25">
      <c r="C397505"/>
    </row>
    <row r="397506" spans="2:3" x14ac:dyDescent="0.25">
      <c r="B397506" s="74"/>
    </row>
    <row r="397507" spans="2:3" x14ac:dyDescent="0.25">
      <c r="B397507" s="74"/>
    </row>
    <row r="397508" spans="2:3" x14ac:dyDescent="0.25">
      <c r="B397508" s="74"/>
    </row>
    <row r="397509" spans="2:3" x14ac:dyDescent="0.25">
      <c r="B397509" s="74"/>
    </row>
    <row r="397510" spans="2:3" x14ac:dyDescent="0.25">
      <c r="B397510" s="74"/>
    </row>
    <row r="397511" spans="2:3" x14ac:dyDescent="0.25">
      <c r="B397511" s="74"/>
    </row>
    <row r="397512" spans="2:3" x14ac:dyDescent="0.25">
      <c r="B397512" s="74"/>
    </row>
    <row r="397513" spans="2:3" x14ac:dyDescent="0.25">
      <c r="B397513" s="74"/>
    </row>
    <row r="397514" spans="2:3" x14ac:dyDescent="0.25">
      <c r="B397514" s="74"/>
    </row>
    <row r="397515" spans="2:3" x14ac:dyDescent="0.25">
      <c r="B397515" s="74"/>
    </row>
    <row r="397516" spans="2:3" x14ac:dyDescent="0.25">
      <c r="B397516" s="74"/>
    </row>
    <row r="397517" spans="2:3" x14ac:dyDescent="0.25">
      <c r="B397517" s="74"/>
    </row>
    <row r="397518" spans="2:3" x14ac:dyDescent="0.25">
      <c r="B397518" s="74"/>
    </row>
    <row r="397569" spans="2:3" x14ac:dyDescent="0.25">
      <c r="C397569"/>
    </row>
    <row r="397570" spans="2:3" x14ac:dyDescent="0.25">
      <c r="B397570" s="74"/>
    </row>
    <row r="397571" spans="2:3" x14ac:dyDescent="0.25">
      <c r="B397571" s="74"/>
    </row>
    <row r="397572" spans="2:3" x14ac:dyDescent="0.25">
      <c r="B397572" s="74"/>
    </row>
    <row r="397573" spans="2:3" x14ac:dyDescent="0.25">
      <c r="B397573" s="74"/>
    </row>
    <row r="397574" spans="2:3" x14ac:dyDescent="0.25">
      <c r="B397574" s="74"/>
    </row>
    <row r="397575" spans="2:3" x14ac:dyDescent="0.25">
      <c r="B397575" s="74"/>
    </row>
    <row r="397576" spans="2:3" x14ac:dyDescent="0.25">
      <c r="B397576" s="74"/>
    </row>
    <row r="397577" spans="2:3" x14ac:dyDescent="0.25">
      <c r="B397577" s="74"/>
    </row>
    <row r="397578" spans="2:3" x14ac:dyDescent="0.25">
      <c r="B397578" s="74"/>
    </row>
    <row r="397579" spans="2:3" x14ac:dyDescent="0.25">
      <c r="B397579" s="74"/>
    </row>
    <row r="397580" spans="2:3" x14ac:dyDescent="0.25">
      <c r="B397580" s="74"/>
    </row>
    <row r="397581" spans="2:3" x14ac:dyDescent="0.25">
      <c r="B397581" s="74"/>
    </row>
    <row r="397582" spans="2:3" x14ac:dyDescent="0.25">
      <c r="B397582" s="74"/>
    </row>
    <row r="397633" spans="2:3" x14ac:dyDescent="0.25">
      <c r="C397633"/>
    </row>
    <row r="397634" spans="2:3" x14ac:dyDescent="0.25">
      <c r="B397634" s="74"/>
    </row>
    <row r="397635" spans="2:3" x14ac:dyDescent="0.25">
      <c r="B397635" s="74"/>
    </row>
    <row r="397636" spans="2:3" x14ac:dyDescent="0.25">
      <c r="B397636" s="74"/>
    </row>
    <row r="397637" spans="2:3" x14ac:dyDescent="0.25">
      <c r="B397637" s="74"/>
    </row>
    <row r="397638" spans="2:3" x14ac:dyDescent="0.25">
      <c r="B397638" s="74"/>
    </row>
    <row r="397639" spans="2:3" x14ac:dyDescent="0.25">
      <c r="B397639" s="74"/>
    </row>
    <row r="397640" spans="2:3" x14ac:dyDescent="0.25">
      <c r="B397640" s="74"/>
    </row>
    <row r="397641" spans="2:3" x14ac:dyDescent="0.25">
      <c r="B397641" s="74"/>
    </row>
    <row r="397642" spans="2:3" x14ac:dyDescent="0.25">
      <c r="B397642" s="74"/>
    </row>
    <row r="397643" spans="2:3" x14ac:dyDescent="0.25">
      <c r="B397643" s="74"/>
    </row>
    <row r="397644" spans="2:3" x14ac:dyDescent="0.25">
      <c r="B397644" s="74"/>
    </row>
    <row r="397645" spans="2:3" x14ac:dyDescent="0.25">
      <c r="B397645" s="74"/>
    </row>
    <row r="397646" spans="2:3" x14ac:dyDescent="0.25">
      <c r="B397646" s="74"/>
    </row>
    <row r="397697" spans="2:3" x14ac:dyDescent="0.25">
      <c r="C397697"/>
    </row>
    <row r="397698" spans="2:3" x14ac:dyDescent="0.25">
      <c r="B397698" s="74"/>
    </row>
    <row r="397699" spans="2:3" x14ac:dyDescent="0.25">
      <c r="B397699" s="74"/>
    </row>
    <row r="397700" spans="2:3" x14ac:dyDescent="0.25">
      <c r="B397700" s="74"/>
    </row>
    <row r="397701" spans="2:3" x14ac:dyDescent="0.25">
      <c r="B397701" s="74"/>
    </row>
    <row r="397702" spans="2:3" x14ac:dyDescent="0.25">
      <c r="B397702" s="74"/>
    </row>
    <row r="397703" spans="2:3" x14ac:dyDescent="0.25">
      <c r="B397703" s="74"/>
    </row>
    <row r="397704" spans="2:3" x14ac:dyDescent="0.25">
      <c r="B397704" s="74"/>
    </row>
    <row r="397705" spans="2:3" x14ac:dyDescent="0.25">
      <c r="B397705" s="74"/>
    </row>
    <row r="397706" spans="2:3" x14ac:dyDescent="0.25">
      <c r="B397706" s="74"/>
    </row>
    <row r="397707" spans="2:3" x14ac:dyDescent="0.25">
      <c r="B397707" s="74"/>
    </row>
    <row r="397708" spans="2:3" x14ac:dyDescent="0.25">
      <c r="B397708" s="74"/>
    </row>
    <row r="397709" spans="2:3" x14ac:dyDescent="0.25">
      <c r="B397709" s="74"/>
    </row>
    <row r="397710" spans="2:3" x14ac:dyDescent="0.25">
      <c r="B397710" s="74"/>
    </row>
    <row r="397761" spans="2:3" x14ac:dyDescent="0.25">
      <c r="C397761"/>
    </row>
    <row r="397762" spans="2:3" x14ac:dyDescent="0.25">
      <c r="B397762" s="74"/>
    </row>
    <row r="397763" spans="2:3" x14ac:dyDescent="0.25">
      <c r="B397763" s="74"/>
    </row>
    <row r="397764" spans="2:3" x14ac:dyDescent="0.25">
      <c r="B397764" s="74"/>
    </row>
    <row r="397765" spans="2:3" x14ac:dyDescent="0.25">
      <c r="B397765" s="74"/>
    </row>
    <row r="397766" spans="2:3" x14ac:dyDescent="0.25">
      <c r="B397766" s="74"/>
    </row>
    <row r="397767" spans="2:3" x14ac:dyDescent="0.25">
      <c r="B397767" s="74"/>
    </row>
    <row r="397768" spans="2:3" x14ac:dyDescent="0.25">
      <c r="B397768" s="74"/>
    </row>
    <row r="397769" spans="2:3" x14ac:dyDescent="0.25">
      <c r="B397769" s="74"/>
    </row>
    <row r="397770" spans="2:3" x14ac:dyDescent="0.25">
      <c r="B397770" s="74"/>
    </row>
    <row r="397771" spans="2:3" x14ac:dyDescent="0.25">
      <c r="B397771" s="74"/>
    </row>
    <row r="397772" spans="2:3" x14ac:dyDescent="0.25">
      <c r="B397772" s="74"/>
    </row>
    <row r="397773" spans="2:3" x14ac:dyDescent="0.25">
      <c r="B397773" s="74"/>
    </row>
    <row r="397774" spans="2:3" x14ac:dyDescent="0.25">
      <c r="B397774" s="74"/>
    </row>
    <row r="397825" spans="2:3" x14ac:dyDescent="0.25">
      <c r="C397825"/>
    </row>
    <row r="397826" spans="2:3" x14ac:dyDescent="0.25">
      <c r="B397826" s="74"/>
    </row>
    <row r="397827" spans="2:3" x14ac:dyDescent="0.25">
      <c r="B397827" s="74"/>
    </row>
    <row r="397828" spans="2:3" x14ac:dyDescent="0.25">
      <c r="B397828" s="74"/>
    </row>
    <row r="397829" spans="2:3" x14ac:dyDescent="0.25">
      <c r="B397829" s="74"/>
    </row>
    <row r="397830" spans="2:3" x14ac:dyDescent="0.25">
      <c r="B397830" s="74"/>
    </row>
    <row r="397831" spans="2:3" x14ac:dyDescent="0.25">
      <c r="B397831" s="74"/>
    </row>
    <row r="397832" spans="2:3" x14ac:dyDescent="0.25">
      <c r="B397832" s="74"/>
    </row>
    <row r="397833" spans="2:3" x14ac:dyDescent="0.25">
      <c r="B397833" s="74"/>
    </row>
    <row r="397834" spans="2:3" x14ac:dyDescent="0.25">
      <c r="B397834" s="74"/>
    </row>
    <row r="397835" spans="2:3" x14ac:dyDescent="0.25">
      <c r="B397835" s="74"/>
    </row>
    <row r="397836" spans="2:3" x14ac:dyDescent="0.25">
      <c r="B397836" s="74"/>
    </row>
    <row r="397837" spans="2:3" x14ac:dyDescent="0.25">
      <c r="B397837" s="74"/>
    </row>
    <row r="397838" spans="2:3" x14ac:dyDescent="0.25">
      <c r="B397838" s="74"/>
    </row>
    <row r="397889" spans="2:3" x14ac:dyDescent="0.25">
      <c r="C397889"/>
    </row>
    <row r="397890" spans="2:3" x14ac:dyDescent="0.25">
      <c r="B397890" s="74"/>
    </row>
    <row r="397891" spans="2:3" x14ac:dyDescent="0.25">
      <c r="B397891" s="74"/>
    </row>
    <row r="397892" spans="2:3" x14ac:dyDescent="0.25">
      <c r="B397892" s="74"/>
    </row>
    <row r="397893" spans="2:3" x14ac:dyDescent="0.25">
      <c r="B397893" s="74"/>
    </row>
    <row r="397894" spans="2:3" x14ac:dyDescent="0.25">
      <c r="B397894" s="74"/>
    </row>
    <row r="397895" spans="2:3" x14ac:dyDescent="0.25">
      <c r="B397895" s="74"/>
    </row>
    <row r="397896" spans="2:3" x14ac:dyDescent="0.25">
      <c r="B397896" s="74"/>
    </row>
    <row r="397897" spans="2:3" x14ac:dyDescent="0.25">
      <c r="B397897" s="74"/>
    </row>
    <row r="397898" spans="2:3" x14ac:dyDescent="0.25">
      <c r="B397898" s="74"/>
    </row>
    <row r="397899" spans="2:3" x14ac:dyDescent="0.25">
      <c r="B397899" s="74"/>
    </row>
    <row r="397900" spans="2:3" x14ac:dyDescent="0.25">
      <c r="B397900" s="74"/>
    </row>
    <row r="397901" spans="2:3" x14ac:dyDescent="0.25">
      <c r="B397901" s="74"/>
    </row>
    <row r="397902" spans="2:3" x14ac:dyDescent="0.25">
      <c r="B397902" s="74"/>
    </row>
    <row r="397953" spans="2:3" x14ac:dyDescent="0.25">
      <c r="C397953"/>
    </row>
    <row r="397954" spans="2:3" x14ac:dyDescent="0.25">
      <c r="B397954" s="74"/>
    </row>
    <row r="397955" spans="2:3" x14ac:dyDescent="0.25">
      <c r="B397955" s="74"/>
    </row>
    <row r="397956" spans="2:3" x14ac:dyDescent="0.25">
      <c r="B397956" s="74"/>
    </row>
    <row r="397957" spans="2:3" x14ac:dyDescent="0.25">
      <c r="B397957" s="74"/>
    </row>
    <row r="397958" spans="2:3" x14ac:dyDescent="0.25">
      <c r="B397958" s="74"/>
    </row>
    <row r="397959" spans="2:3" x14ac:dyDescent="0.25">
      <c r="B397959" s="74"/>
    </row>
    <row r="397960" spans="2:3" x14ac:dyDescent="0.25">
      <c r="B397960" s="74"/>
    </row>
    <row r="397961" spans="2:3" x14ac:dyDescent="0.25">
      <c r="B397961" s="74"/>
    </row>
    <row r="397962" spans="2:3" x14ac:dyDescent="0.25">
      <c r="B397962" s="74"/>
    </row>
    <row r="397963" spans="2:3" x14ac:dyDescent="0.25">
      <c r="B397963" s="74"/>
    </row>
    <row r="397964" spans="2:3" x14ac:dyDescent="0.25">
      <c r="B397964" s="74"/>
    </row>
    <row r="397965" spans="2:3" x14ac:dyDescent="0.25">
      <c r="B397965" s="74"/>
    </row>
    <row r="397966" spans="2:3" x14ac:dyDescent="0.25">
      <c r="B397966" s="74"/>
    </row>
    <row r="398017" spans="2:3" x14ac:dyDescent="0.25">
      <c r="C398017"/>
    </row>
    <row r="398018" spans="2:3" x14ac:dyDescent="0.25">
      <c r="B398018" s="74"/>
    </row>
    <row r="398019" spans="2:3" x14ac:dyDescent="0.25">
      <c r="B398019" s="74"/>
    </row>
    <row r="398020" spans="2:3" x14ac:dyDescent="0.25">
      <c r="B398020" s="74"/>
    </row>
    <row r="398021" spans="2:3" x14ac:dyDescent="0.25">
      <c r="B398021" s="74"/>
    </row>
    <row r="398022" spans="2:3" x14ac:dyDescent="0.25">
      <c r="B398022" s="74"/>
    </row>
    <row r="398023" spans="2:3" x14ac:dyDescent="0.25">
      <c r="B398023" s="74"/>
    </row>
    <row r="398024" spans="2:3" x14ac:dyDescent="0.25">
      <c r="B398024" s="74"/>
    </row>
    <row r="398025" spans="2:3" x14ac:dyDescent="0.25">
      <c r="B398025" s="74"/>
    </row>
    <row r="398026" spans="2:3" x14ac:dyDescent="0.25">
      <c r="B398026" s="74"/>
    </row>
    <row r="398027" spans="2:3" x14ac:dyDescent="0.25">
      <c r="B398027" s="74"/>
    </row>
    <row r="398028" spans="2:3" x14ac:dyDescent="0.25">
      <c r="B398028" s="74"/>
    </row>
    <row r="398029" spans="2:3" x14ac:dyDescent="0.25">
      <c r="B398029" s="74"/>
    </row>
    <row r="398030" spans="2:3" x14ac:dyDescent="0.25">
      <c r="B398030" s="74"/>
    </row>
    <row r="398081" spans="2:3" x14ac:dyDescent="0.25">
      <c r="C398081"/>
    </row>
    <row r="398082" spans="2:3" x14ac:dyDescent="0.25">
      <c r="B398082" s="74"/>
    </row>
    <row r="398083" spans="2:3" x14ac:dyDescent="0.25">
      <c r="B398083" s="74"/>
    </row>
    <row r="398084" spans="2:3" x14ac:dyDescent="0.25">
      <c r="B398084" s="74"/>
    </row>
    <row r="398085" spans="2:3" x14ac:dyDescent="0.25">
      <c r="B398085" s="74"/>
    </row>
    <row r="398086" spans="2:3" x14ac:dyDescent="0.25">
      <c r="B398086" s="74"/>
    </row>
    <row r="398087" spans="2:3" x14ac:dyDescent="0.25">
      <c r="B398087" s="74"/>
    </row>
    <row r="398088" spans="2:3" x14ac:dyDescent="0.25">
      <c r="B398088" s="74"/>
    </row>
    <row r="398089" spans="2:3" x14ac:dyDescent="0.25">
      <c r="B398089" s="74"/>
    </row>
    <row r="398090" spans="2:3" x14ac:dyDescent="0.25">
      <c r="B398090" s="74"/>
    </row>
    <row r="398091" spans="2:3" x14ac:dyDescent="0.25">
      <c r="B398091" s="74"/>
    </row>
    <row r="398092" spans="2:3" x14ac:dyDescent="0.25">
      <c r="B398092" s="74"/>
    </row>
    <row r="398093" spans="2:3" x14ac:dyDescent="0.25">
      <c r="B398093" s="74"/>
    </row>
    <row r="398094" spans="2:3" x14ac:dyDescent="0.25">
      <c r="B398094" s="74"/>
    </row>
    <row r="398145" spans="2:3" x14ac:dyDescent="0.25">
      <c r="C398145"/>
    </row>
    <row r="398146" spans="2:3" x14ac:dyDescent="0.25">
      <c r="B398146" s="74"/>
    </row>
    <row r="398147" spans="2:3" x14ac:dyDescent="0.25">
      <c r="B398147" s="74"/>
    </row>
    <row r="398148" spans="2:3" x14ac:dyDescent="0.25">
      <c r="B398148" s="74"/>
    </row>
    <row r="398149" spans="2:3" x14ac:dyDescent="0.25">
      <c r="B398149" s="74"/>
    </row>
    <row r="398150" spans="2:3" x14ac:dyDescent="0.25">
      <c r="B398150" s="74"/>
    </row>
    <row r="398151" spans="2:3" x14ac:dyDescent="0.25">
      <c r="B398151" s="74"/>
    </row>
    <row r="398152" spans="2:3" x14ac:dyDescent="0.25">
      <c r="B398152" s="74"/>
    </row>
    <row r="398153" spans="2:3" x14ac:dyDescent="0.25">
      <c r="B398153" s="74"/>
    </row>
    <row r="398154" spans="2:3" x14ac:dyDescent="0.25">
      <c r="B398154" s="74"/>
    </row>
    <row r="398155" spans="2:3" x14ac:dyDescent="0.25">
      <c r="B398155" s="74"/>
    </row>
    <row r="398156" spans="2:3" x14ac:dyDescent="0.25">
      <c r="B398156" s="74"/>
    </row>
    <row r="398157" spans="2:3" x14ac:dyDescent="0.25">
      <c r="B398157" s="74"/>
    </row>
    <row r="398158" spans="2:3" x14ac:dyDescent="0.25">
      <c r="B398158" s="74"/>
    </row>
    <row r="398209" spans="2:3" x14ac:dyDescent="0.25">
      <c r="C398209"/>
    </row>
    <row r="398210" spans="2:3" x14ac:dyDescent="0.25">
      <c r="B398210" s="74"/>
    </row>
    <row r="398211" spans="2:3" x14ac:dyDescent="0.25">
      <c r="B398211" s="74"/>
    </row>
    <row r="398212" spans="2:3" x14ac:dyDescent="0.25">
      <c r="B398212" s="74"/>
    </row>
    <row r="398213" spans="2:3" x14ac:dyDescent="0.25">
      <c r="B398213" s="74"/>
    </row>
    <row r="398214" spans="2:3" x14ac:dyDescent="0.25">
      <c r="B398214" s="74"/>
    </row>
    <row r="398215" spans="2:3" x14ac:dyDescent="0.25">
      <c r="B398215" s="74"/>
    </row>
    <row r="398216" spans="2:3" x14ac:dyDescent="0.25">
      <c r="B398216" s="74"/>
    </row>
    <row r="398217" spans="2:3" x14ac:dyDescent="0.25">
      <c r="B398217" s="74"/>
    </row>
    <row r="398218" spans="2:3" x14ac:dyDescent="0.25">
      <c r="B398218" s="74"/>
    </row>
    <row r="398219" spans="2:3" x14ac:dyDescent="0.25">
      <c r="B398219" s="74"/>
    </row>
    <row r="398220" spans="2:3" x14ac:dyDescent="0.25">
      <c r="B398220" s="74"/>
    </row>
    <row r="398221" spans="2:3" x14ac:dyDescent="0.25">
      <c r="B398221" s="74"/>
    </row>
    <row r="398222" spans="2:3" x14ac:dyDescent="0.25">
      <c r="B398222" s="74"/>
    </row>
    <row r="398273" spans="2:3" x14ac:dyDescent="0.25">
      <c r="C398273"/>
    </row>
    <row r="398274" spans="2:3" x14ac:dyDescent="0.25">
      <c r="B398274" s="74"/>
    </row>
    <row r="398275" spans="2:3" x14ac:dyDescent="0.25">
      <c r="B398275" s="74"/>
    </row>
    <row r="398276" spans="2:3" x14ac:dyDescent="0.25">
      <c r="B398276" s="74"/>
    </row>
    <row r="398277" spans="2:3" x14ac:dyDescent="0.25">
      <c r="B398277" s="74"/>
    </row>
    <row r="398278" spans="2:3" x14ac:dyDescent="0.25">
      <c r="B398278" s="74"/>
    </row>
    <row r="398279" spans="2:3" x14ac:dyDescent="0.25">
      <c r="B398279" s="74"/>
    </row>
    <row r="398280" spans="2:3" x14ac:dyDescent="0.25">
      <c r="B398280" s="74"/>
    </row>
    <row r="398281" spans="2:3" x14ac:dyDescent="0.25">
      <c r="B398281" s="74"/>
    </row>
    <row r="398282" spans="2:3" x14ac:dyDescent="0.25">
      <c r="B398282" s="74"/>
    </row>
    <row r="398283" spans="2:3" x14ac:dyDescent="0.25">
      <c r="B398283" s="74"/>
    </row>
    <row r="398284" spans="2:3" x14ac:dyDescent="0.25">
      <c r="B398284" s="74"/>
    </row>
    <row r="398285" spans="2:3" x14ac:dyDescent="0.25">
      <c r="B398285" s="74"/>
    </row>
    <row r="398286" spans="2:3" x14ac:dyDescent="0.25">
      <c r="B398286" s="74"/>
    </row>
    <row r="398337" spans="2:3" x14ac:dyDescent="0.25">
      <c r="C398337"/>
    </row>
    <row r="398338" spans="2:3" x14ac:dyDescent="0.25">
      <c r="B398338" s="74"/>
    </row>
    <row r="398339" spans="2:3" x14ac:dyDescent="0.25">
      <c r="B398339" s="74"/>
    </row>
    <row r="398340" spans="2:3" x14ac:dyDescent="0.25">
      <c r="B398340" s="74"/>
    </row>
    <row r="398341" spans="2:3" x14ac:dyDescent="0.25">
      <c r="B398341" s="74"/>
    </row>
    <row r="398342" spans="2:3" x14ac:dyDescent="0.25">
      <c r="B398342" s="74"/>
    </row>
    <row r="398343" spans="2:3" x14ac:dyDescent="0.25">
      <c r="B398343" s="74"/>
    </row>
    <row r="398344" spans="2:3" x14ac:dyDescent="0.25">
      <c r="B398344" s="74"/>
    </row>
    <row r="398345" spans="2:3" x14ac:dyDescent="0.25">
      <c r="B398345" s="74"/>
    </row>
    <row r="398346" spans="2:3" x14ac:dyDescent="0.25">
      <c r="B398346" s="74"/>
    </row>
    <row r="398347" spans="2:3" x14ac:dyDescent="0.25">
      <c r="B398347" s="74"/>
    </row>
    <row r="398348" spans="2:3" x14ac:dyDescent="0.25">
      <c r="B398348" s="74"/>
    </row>
    <row r="398349" spans="2:3" x14ac:dyDescent="0.25">
      <c r="B398349" s="74"/>
    </row>
    <row r="398350" spans="2:3" x14ac:dyDescent="0.25">
      <c r="B398350" s="74"/>
    </row>
    <row r="398401" spans="2:3" x14ac:dyDescent="0.25">
      <c r="C398401"/>
    </row>
    <row r="398402" spans="2:3" x14ac:dyDescent="0.25">
      <c r="B398402" s="74"/>
    </row>
    <row r="398403" spans="2:3" x14ac:dyDescent="0.25">
      <c r="B398403" s="74"/>
    </row>
    <row r="398404" spans="2:3" x14ac:dyDescent="0.25">
      <c r="B398404" s="74"/>
    </row>
    <row r="398405" spans="2:3" x14ac:dyDescent="0.25">
      <c r="B398405" s="74"/>
    </row>
    <row r="398406" spans="2:3" x14ac:dyDescent="0.25">
      <c r="B398406" s="74"/>
    </row>
    <row r="398407" spans="2:3" x14ac:dyDescent="0.25">
      <c r="B398407" s="74"/>
    </row>
    <row r="398408" spans="2:3" x14ac:dyDescent="0.25">
      <c r="B398408" s="74"/>
    </row>
    <row r="398409" spans="2:3" x14ac:dyDescent="0.25">
      <c r="B398409" s="74"/>
    </row>
    <row r="398410" spans="2:3" x14ac:dyDescent="0.25">
      <c r="B398410" s="74"/>
    </row>
    <row r="398411" spans="2:3" x14ac:dyDescent="0.25">
      <c r="B398411" s="74"/>
    </row>
    <row r="398412" spans="2:3" x14ac:dyDescent="0.25">
      <c r="B398412" s="74"/>
    </row>
    <row r="398413" spans="2:3" x14ac:dyDescent="0.25">
      <c r="B398413" s="74"/>
    </row>
    <row r="398414" spans="2:3" x14ac:dyDescent="0.25">
      <c r="B398414" s="74"/>
    </row>
    <row r="398465" spans="2:3" x14ac:dyDescent="0.25">
      <c r="C398465"/>
    </row>
    <row r="398466" spans="2:3" x14ac:dyDescent="0.25">
      <c r="B398466" s="74"/>
    </row>
    <row r="398467" spans="2:3" x14ac:dyDescent="0.25">
      <c r="B398467" s="74"/>
    </row>
    <row r="398468" spans="2:3" x14ac:dyDescent="0.25">
      <c r="B398468" s="74"/>
    </row>
    <row r="398469" spans="2:3" x14ac:dyDescent="0.25">
      <c r="B398469" s="74"/>
    </row>
    <row r="398470" spans="2:3" x14ac:dyDescent="0.25">
      <c r="B398470" s="74"/>
    </row>
    <row r="398471" spans="2:3" x14ac:dyDescent="0.25">
      <c r="B398471" s="74"/>
    </row>
    <row r="398472" spans="2:3" x14ac:dyDescent="0.25">
      <c r="B398472" s="74"/>
    </row>
    <row r="398473" spans="2:3" x14ac:dyDescent="0.25">
      <c r="B398473" s="74"/>
    </row>
    <row r="398474" spans="2:3" x14ac:dyDescent="0.25">
      <c r="B398474" s="74"/>
    </row>
    <row r="398475" spans="2:3" x14ac:dyDescent="0.25">
      <c r="B398475" s="74"/>
    </row>
    <row r="398476" spans="2:3" x14ac:dyDescent="0.25">
      <c r="B398476" s="74"/>
    </row>
    <row r="398477" spans="2:3" x14ac:dyDescent="0.25">
      <c r="B398477" s="74"/>
    </row>
    <row r="398478" spans="2:3" x14ac:dyDescent="0.25">
      <c r="B398478" s="74"/>
    </row>
    <row r="398529" spans="2:3" x14ac:dyDescent="0.25">
      <c r="C398529"/>
    </row>
    <row r="398530" spans="2:3" x14ac:dyDescent="0.25">
      <c r="B398530" s="74"/>
    </row>
    <row r="398531" spans="2:3" x14ac:dyDescent="0.25">
      <c r="B398531" s="74"/>
    </row>
    <row r="398532" spans="2:3" x14ac:dyDescent="0.25">
      <c r="B398532" s="74"/>
    </row>
    <row r="398533" spans="2:3" x14ac:dyDescent="0.25">
      <c r="B398533" s="74"/>
    </row>
    <row r="398534" spans="2:3" x14ac:dyDescent="0.25">
      <c r="B398534" s="74"/>
    </row>
    <row r="398535" spans="2:3" x14ac:dyDescent="0.25">
      <c r="B398535" s="74"/>
    </row>
    <row r="398536" spans="2:3" x14ac:dyDescent="0.25">
      <c r="B398536" s="74"/>
    </row>
    <row r="398537" spans="2:3" x14ac:dyDescent="0.25">
      <c r="B398537" s="74"/>
    </row>
    <row r="398538" spans="2:3" x14ac:dyDescent="0.25">
      <c r="B398538" s="74"/>
    </row>
    <row r="398539" spans="2:3" x14ac:dyDescent="0.25">
      <c r="B398539" s="74"/>
    </row>
    <row r="398540" spans="2:3" x14ac:dyDescent="0.25">
      <c r="B398540" s="74"/>
    </row>
    <row r="398541" spans="2:3" x14ac:dyDescent="0.25">
      <c r="B398541" s="74"/>
    </row>
    <row r="398542" spans="2:3" x14ac:dyDescent="0.25">
      <c r="B398542" s="74"/>
    </row>
    <row r="398593" spans="2:3" x14ac:dyDescent="0.25">
      <c r="C398593"/>
    </row>
    <row r="398594" spans="2:3" x14ac:dyDescent="0.25">
      <c r="B398594" s="74"/>
    </row>
    <row r="398595" spans="2:3" x14ac:dyDescent="0.25">
      <c r="B398595" s="74"/>
    </row>
    <row r="398596" spans="2:3" x14ac:dyDescent="0.25">
      <c r="B398596" s="74"/>
    </row>
    <row r="398597" spans="2:3" x14ac:dyDescent="0.25">
      <c r="B398597" s="74"/>
    </row>
    <row r="398598" spans="2:3" x14ac:dyDescent="0.25">
      <c r="B398598" s="74"/>
    </row>
    <row r="398599" spans="2:3" x14ac:dyDescent="0.25">
      <c r="B398599" s="74"/>
    </row>
    <row r="398600" spans="2:3" x14ac:dyDescent="0.25">
      <c r="B398600" s="74"/>
    </row>
    <row r="398601" spans="2:3" x14ac:dyDescent="0.25">
      <c r="B398601" s="74"/>
    </row>
    <row r="398602" spans="2:3" x14ac:dyDescent="0.25">
      <c r="B398602" s="74"/>
    </row>
    <row r="398603" spans="2:3" x14ac:dyDescent="0.25">
      <c r="B398603" s="74"/>
    </row>
    <row r="398604" spans="2:3" x14ac:dyDescent="0.25">
      <c r="B398604" s="74"/>
    </row>
    <row r="398605" spans="2:3" x14ac:dyDescent="0.25">
      <c r="B398605" s="74"/>
    </row>
    <row r="398606" spans="2:3" x14ac:dyDescent="0.25">
      <c r="B398606" s="74"/>
    </row>
    <row r="398657" spans="2:3" x14ac:dyDescent="0.25">
      <c r="C398657"/>
    </row>
    <row r="398658" spans="2:3" x14ac:dyDescent="0.25">
      <c r="B398658" s="74"/>
    </row>
    <row r="398659" spans="2:3" x14ac:dyDescent="0.25">
      <c r="B398659" s="74"/>
    </row>
    <row r="398660" spans="2:3" x14ac:dyDescent="0.25">
      <c r="B398660" s="74"/>
    </row>
    <row r="398661" spans="2:3" x14ac:dyDescent="0.25">
      <c r="B398661" s="74"/>
    </row>
    <row r="398662" spans="2:3" x14ac:dyDescent="0.25">
      <c r="B398662" s="74"/>
    </row>
    <row r="398663" spans="2:3" x14ac:dyDescent="0.25">
      <c r="B398663" s="74"/>
    </row>
    <row r="398664" spans="2:3" x14ac:dyDescent="0.25">
      <c r="B398664" s="74"/>
    </row>
    <row r="398665" spans="2:3" x14ac:dyDescent="0.25">
      <c r="B398665" s="74"/>
    </row>
    <row r="398666" spans="2:3" x14ac:dyDescent="0.25">
      <c r="B398666" s="74"/>
    </row>
    <row r="398667" spans="2:3" x14ac:dyDescent="0.25">
      <c r="B398667" s="74"/>
    </row>
    <row r="398668" spans="2:3" x14ac:dyDescent="0.25">
      <c r="B398668" s="74"/>
    </row>
    <row r="398669" spans="2:3" x14ac:dyDescent="0.25">
      <c r="B398669" s="74"/>
    </row>
    <row r="398670" spans="2:3" x14ac:dyDescent="0.25">
      <c r="B398670" s="74"/>
    </row>
    <row r="398721" spans="2:3" x14ac:dyDescent="0.25">
      <c r="C398721"/>
    </row>
    <row r="398722" spans="2:3" x14ac:dyDescent="0.25">
      <c r="B398722" s="74"/>
    </row>
    <row r="398723" spans="2:3" x14ac:dyDescent="0.25">
      <c r="B398723" s="74"/>
    </row>
    <row r="398724" spans="2:3" x14ac:dyDescent="0.25">
      <c r="B398724" s="74"/>
    </row>
    <row r="398725" spans="2:3" x14ac:dyDescent="0.25">
      <c r="B398725" s="74"/>
    </row>
    <row r="398726" spans="2:3" x14ac:dyDescent="0.25">
      <c r="B398726" s="74"/>
    </row>
    <row r="398727" spans="2:3" x14ac:dyDescent="0.25">
      <c r="B398727" s="74"/>
    </row>
    <row r="398728" spans="2:3" x14ac:dyDescent="0.25">
      <c r="B398728" s="74"/>
    </row>
    <row r="398729" spans="2:3" x14ac:dyDescent="0.25">
      <c r="B398729" s="74"/>
    </row>
    <row r="398730" spans="2:3" x14ac:dyDescent="0.25">
      <c r="B398730" s="74"/>
    </row>
    <row r="398731" spans="2:3" x14ac:dyDescent="0.25">
      <c r="B398731" s="74"/>
    </row>
    <row r="398732" spans="2:3" x14ac:dyDescent="0.25">
      <c r="B398732" s="74"/>
    </row>
    <row r="398733" spans="2:3" x14ac:dyDescent="0.25">
      <c r="B398733" s="74"/>
    </row>
    <row r="398734" spans="2:3" x14ac:dyDescent="0.25">
      <c r="B398734" s="74"/>
    </row>
    <row r="398785" spans="2:3" x14ac:dyDescent="0.25">
      <c r="C398785"/>
    </row>
    <row r="398786" spans="2:3" x14ac:dyDescent="0.25">
      <c r="B398786" s="74"/>
    </row>
    <row r="398787" spans="2:3" x14ac:dyDescent="0.25">
      <c r="B398787" s="74"/>
    </row>
    <row r="398788" spans="2:3" x14ac:dyDescent="0.25">
      <c r="B398788" s="74"/>
    </row>
    <row r="398789" spans="2:3" x14ac:dyDescent="0.25">
      <c r="B398789" s="74"/>
    </row>
    <row r="398790" spans="2:3" x14ac:dyDescent="0.25">
      <c r="B398790" s="74"/>
    </row>
    <row r="398791" spans="2:3" x14ac:dyDescent="0.25">
      <c r="B398791" s="74"/>
    </row>
    <row r="398792" spans="2:3" x14ac:dyDescent="0.25">
      <c r="B398792" s="74"/>
    </row>
    <row r="398793" spans="2:3" x14ac:dyDescent="0.25">
      <c r="B398793" s="74"/>
    </row>
    <row r="398794" spans="2:3" x14ac:dyDescent="0.25">
      <c r="B398794" s="74"/>
    </row>
    <row r="398795" spans="2:3" x14ac:dyDescent="0.25">
      <c r="B398795" s="74"/>
    </row>
    <row r="398796" spans="2:3" x14ac:dyDescent="0.25">
      <c r="B398796" s="74"/>
    </row>
    <row r="398797" spans="2:3" x14ac:dyDescent="0.25">
      <c r="B398797" s="74"/>
    </row>
    <row r="398798" spans="2:3" x14ac:dyDescent="0.25">
      <c r="B398798" s="74"/>
    </row>
    <row r="398849" spans="2:3" x14ac:dyDescent="0.25">
      <c r="C398849"/>
    </row>
    <row r="398850" spans="2:3" x14ac:dyDescent="0.25">
      <c r="B398850" s="74"/>
    </row>
    <row r="398851" spans="2:3" x14ac:dyDescent="0.25">
      <c r="B398851" s="74"/>
    </row>
    <row r="398852" spans="2:3" x14ac:dyDescent="0.25">
      <c r="B398852" s="74"/>
    </row>
    <row r="398853" spans="2:3" x14ac:dyDescent="0.25">
      <c r="B398853" s="74"/>
    </row>
    <row r="398854" spans="2:3" x14ac:dyDescent="0.25">
      <c r="B398854" s="74"/>
    </row>
    <row r="398855" spans="2:3" x14ac:dyDescent="0.25">
      <c r="B398855" s="74"/>
    </row>
    <row r="398856" spans="2:3" x14ac:dyDescent="0.25">
      <c r="B398856" s="74"/>
    </row>
    <row r="398857" spans="2:3" x14ac:dyDescent="0.25">
      <c r="B398857" s="74"/>
    </row>
    <row r="398858" spans="2:3" x14ac:dyDescent="0.25">
      <c r="B398858" s="74"/>
    </row>
    <row r="398859" spans="2:3" x14ac:dyDescent="0.25">
      <c r="B398859" s="74"/>
    </row>
    <row r="398860" spans="2:3" x14ac:dyDescent="0.25">
      <c r="B398860" s="74"/>
    </row>
    <row r="398861" spans="2:3" x14ac:dyDescent="0.25">
      <c r="B398861" s="74"/>
    </row>
    <row r="398862" spans="2:3" x14ac:dyDescent="0.25">
      <c r="B398862" s="74"/>
    </row>
    <row r="398913" spans="2:3" x14ac:dyDescent="0.25">
      <c r="C398913"/>
    </row>
    <row r="398914" spans="2:3" x14ac:dyDescent="0.25">
      <c r="B398914" s="74"/>
    </row>
    <row r="398915" spans="2:3" x14ac:dyDescent="0.25">
      <c r="B398915" s="74"/>
    </row>
    <row r="398916" spans="2:3" x14ac:dyDescent="0.25">
      <c r="B398916" s="74"/>
    </row>
    <row r="398917" spans="2:3" x14ac:dyDescent="0.25">
      <c r="B398917" s="74"/>
    </row>
    <row r="398918" spans="2:3" x14ac:dyDescent="0.25">
      <c r="B398918" s="74"/>
    </row>
    <row r="398919" spans="2:3" x14ac:dyDescent="0.25">
      <c r="B398919" s="74"/>
    </row>
    <row r="398920" spans="2:3" x14ac:dyDescent="0.25">
      <c r="B398920" s="74"/>
    </row>
    <row r="398921" spans="2:3" x14ac:dyDescent="0.25">
      <c r="B398921" s="74"/>
    </row>
    <row r="398922" spans="2:3" x14ac:dyDescent="0.25">
      <c r="B398922" s="74"/>
    </row>
    <row r="398923" spans="2:3" x14ac:dyDescent="0.25">
      <c r="B398923" s="74"/>
    </row>
    <row r="398924" spans="2:3" x14ac:dyDescent="0.25">
      <c r="B398924" s="74"/>
    </row>
    <row r="398925" spans="2:3" x14ac:dyDescent="0.25">
      <c r="B398925" s="74"/>
    </row>
    <row r="398926" spans="2:3" x14ac:dyDescent="0.25">
      <c r="B398926" s="74"/>
    </row>
    <row r="398977" spans="2:3" x14ac:dyDescent="0.25">
      <c r="C398977"/>
    </row>
    <row r="398978" spans="2:3" x14ac:dyDescent="0.25">
      <c r="B398978" s="74"/>
    </row>
    <row r="398979" spans="2:3" x14ac:dyDescent="0.25">
      <c r="B398979" s="74"/>
    </row>
    <row r="398980" spans="2:3" x14ac:dyDescent="0.25">
      <c r="B398980" s="74"/>
    </row>
    <row r="398981" spans="2:3" x14ac:dyDescent="0.25">
      <c r="B398981" s="74"/>
    </row>
    <row r="398982" spans="2:3" x14ac:dyDescent="0.25">
      <c r="B398982" s="74"/>
    </row>
    <row r="398983" spans="2:3" x14ac:dyDescent="0.25">
      <c r="B398983" s="74"/>
    </row>
    <row r="398984" spans="2:3" x14ac:dyDescent="0.25">
      <c r="B398984" s="74"/>
    </row>
    <row r="398985" spans="2:3" x14ac:dyDescent="0.25">
      <c r="B398985" s="74"/>
    </row>
    <row r="398986" spans="2:3" x14ac:dyDescent="0.25">
      <c r="B398986" s="74"/>
    </row>
    <row r="398987" spans="2:3" x14ac:dyDescent="0.25">
      <c r="B398987" s="74"/>
    </row>
    <row r="398988" spans="2:3" x14ac:dyDescent="0.25">
      <c r="B398988" s="74"/>
    </row>
    <row r="398989" spans="2:3" x14ac:dyDescent="0.25">
      <c r="B398989" s="74"/>
    </row>
    <row r="398990" spans="2:3" x14ac:dyDescent="0.25">
      <c r="B398990" s="74"/>
    </row>
    <row r="399041" spans="2:3" x14ac:dyDescent="0.25">
      <c r="C399041"/>
    </row>
    <row r="399042" spans="2:3" x14ac:dyDescent="0.25">
      <c r="B399042" s="74"/>
    </row>
    <row r="399043" spans="2:3" x14ac:dyDescent="0.25">
      <c r="B399043" s="74"/>
    </row>
    <row r="399044" spans="2:3" x14ac:dyDescent="0.25">
      <c r="B399044" s="74"/>
    </row>
    <row r="399045" spans="2:3" x14ac:dyDescent="0.25">
      <c r="B399045" s="74"/>
    </row>
    <row r="399046" spans="2:3" x14ac:dyDescent="0.25">
      <c r="B399046" s="74"/>
    </row>
    <row r="399047" spans="2:3" x14ac:dyDescent="0.25">
      <c r="B399047" s="74"/>
    </row>
    <row r="399048" spans="2:3" x14ac:dyDescent="0.25">
      <c r="B399048" s="74"/>
    </row>
    <row r="399049" spans="2:3" x14ac:dyDescent="0.25">
      <c r="B399049" s="74"/>
    </row>
    <row r="399050" spans="2:3" x14ac:dyDescent="0.25">
      <c r="B399050" s="74"/>
    </row>
    <row r="399051" spans="2:3" x14ac:dyDescent="0.25">
      <c r="B399051" s="74"/>
    </row>
    <row r="399052" spans="2:3" x14ac:dyDescent="0.25">
      <c r="B399052" s="74"/>
    </row>
    <row r="399053" spans="2:3" x14ac:dyDescent="0.25">
      <c r="B399053" s="74"/>
    </row>
    <row r="399054" spans="2:3" x14ac:dyDescent="0.25">
      <c r="B399054" s="74"/>
    </row>
    <row r="399105" spans="2:3" x14ac:dyDescent="0.25">
      <c r="C399105"/>
    </row>
    <row r="399106" spans="2:3" x14ac:dyDescent="0.25">
      <c r="B399106" s="74"/>
    </row>
    <row r="399107" spans="2:3" x14ac:dyDescent="0.25">
      <c r="B399107" s="74"/>
    </row>
    <row r="399108" spans="2:3" x14ac:dyDescent="0.25">
      <c r="B399108" s="74"/>
    </row>
    <row r="399109" spans="2:3" x14ac:dyDescent="0.25">
      <c r="B399109" s="74"/>
    </row>
    <row r="399110" spans="2:3" x14ac:dyDescent="0.25">
      <c r="B399110" s="74"/>
    </row>
    <row r="399111" spans="2:3" x14ac:dyDescent="0.25">
      <c r="B399111" s="74"/>
    </row>
    <row r="399112" spans="2:3" x14ac:dyDescent="0.25">
      <c r="B399112" s="74"/>
    </row>
    <row r="399113" spans="2:3" x14ac:dyDescent="0.25">
      <c r="B399113" s="74"/>
    </row>
    <row r="399114" spans="2:3" x14ac:dyDescent="0.25">
      <c r="B399114" s="74"/>
    </row>
    <row r="399115" spans="2:3" x14ac:dyDescent="0.25">
      <c r="B399115" s="74"/>
    </row>
    <row r="399116" spans="2:3" x14ac:dyDescent="0.25">
      <c r="B399116" s="74"/>
    </row>
    <row r="399117" spans="2:3" x14ac:dyDescent="0.25">
      <c r="B399117" s="74"/>
    </row>
    <row r="399118" spans="2:3" x14ac:dyDescent="0.25">
      <c r="B399118" s="74"/>
    </row>
    <row r="399169" spans="2:3" x14ac:dyDescent="0.25">
      <c r="C399169"/>
    </row>
    <row r="399170" spans="2:3" x14ac:dyDescent="0.25">
      <c r="B399170" s="74"/>
    </row>
    <row r="399171" spans="2:3" x14ac:dyDescent="0.25">
      <c r="B399171" s="74"/>
    </row>
    <row r="399172" spans="2:3" x14ac:dyDescent="0.25">
      <c r="B399172" s="74"/>
    </row>
    <row r="399173" spans="2:3" x14ac:dyDescent="0.25">
      <c r="B399173" s="74"/>
    </row>
    <row r="399174" spans="2:3" x14ac:dyDescent="0.25">
      <c r="B399174" s="74"/>
    </row>
    <row r="399175" spans="2:3" x14ac:dyDescent="0.25">
      <c r="B399175" s="74"/>
    </row>
    <row r="399176" spans="2:3" x14ac:dyDescent="0.25">
      <c r="B399176" s="74"/>
    </row>
    <row r="399177" spans="2:3" x14ac:dyDescent="0.25">
      <c r="B399177" s="74"/>
    </row>
    <row r="399178" spans="2:3" x14ac:dyDescent="0.25">
      <c r="B399178" s="74"/>
    </row>
    <row r="399179" spans="2:3" x14ac:dyDescent="0.25">
      <c r="B399179" s="74"/>
    </row>
    <row r="399180" spans="2:3" x14ac:dyDescent="0.25">
      <c r="B399180" s="74"/>
    </row>
    <row r="399181" spans="2:3" x14ac:dyDescent="0.25">
      <c r="B399181" s="74"/>
    </row>
    <row r="399182" spans="2:3" x14ac:dyDescent="0.25">
      <c r="B399182" s="74"/>
    </row>
    <row r="399233" spans="2:3" x14ac:dyDescent="0.25">
      <c r="C399233"/>
    </row>
    <row r="399234" spans="2:3" x14ac:dyDescent="0.25">
      <c r="B399234" s="74"/>
    </row>
    <row r="399235" spans="2:3" x14ac:dyDescent="0.25">
      <c r="B399235" s="74"/>
    </row>
    <row r="399236" spans="2:3" x14ac:dyDescent="0.25">
      <c r="B399236" s="74"/>
    </row>
    <row r="399237" spans="2:3" x14ac:dyDescent="0.25">
      <c r="B399237" s="74"/>
    </row>
    <row r="399238" spans="2:3" x14ac:dyDescent="0.25">
      <c r="B399238" s="74"/>
    </row>
    <row r="399239" spans="2:3" x14ac:dyDescent="0.25">
      <c r="B399239" s="74"/>
    </row>
    <row r="399240" spans="2:3" x14ac:dyDescent="0.25">
      <c r="B399240" s="74"/>
    </row>
    <row r="399241" spans="2:3" x14ac:dyDescent="0.25">
      <c r="B399241" s="74"/>
    </row>
    <row r="399242" spans="2:3" x14ac:dyDescent="0.25">
      <c r="B399242" s="74"/>
    </row>
    <row r="399243" spans="2:3" x14ac:dyDescent="0.25">
      <c r="B399243" s="74"/>
    </row>
    <row r="399244" spans="2:3" x14ac:dyDescent="0.25">
      <c r="B399244" s="74"/>
    </row>
    <row r="399245" spans="2:3" x14ac:dyDescent="0.25">
      <c r="B399245" s="74"/>
    </row>
    <row r="399246" spans="2:3" x14ac:dyDescent="0.25">
      <c r="B399246" s="74"/>
    </row>
    <row r="399297" spans="2:3" x14ac:dyDescent="0.25">
      <c r="C399297"/>
    </row>
    <row r="399298" spans="2:3" x14ac:dyDescent="0.25">
      <c r="B399298" s="74"/>
    </row>
    <row r="399299" spans="2:3" x14ac:dyDescent="0.25">
      <c r="B399299" s="74"/>
    </row>
    <row r="399300" spans="2:3" x14ac:dyDescent="0.25">
      <c r="B399300" s="74"/>
    </row>
    <row r="399301" spans="2:3" x14ac:dyDescent="0.25">
      <c r="B399301" s="74"/>
    </row>
    <row r="399302" spans="2:3" x14ac:dyDescent="0.25">
      <c r="B399302" s="74"/>
    </row>
    <row r="399303" spans="2:3" x14ac:dyDescent="0.25">
      <c r="B399303" s="74"/>
    </row>
    <row r="399304" spans="2:3" x14ac:dyDescent="0.25">
      <c r="B399304" s="74"/>
    </row>
    <row r="399305" spans="2:3" x14ac:dyDescent="0.25">
      <c r="B399305" s="74"/>
    </row>
    <row r="399306" spans="2:3" x14ac:dyDescent="0.25">
      <c r="B399306" s="74"/>
    </row>
    <row r="399307" spans="2:3" x14ac:dyDescent="0.25">
      <c r="B399307" s="74"/>
    </row>
    <row r="399308" spans="2:3" x14ac:dyDescent="0.25">
      <c r="B399308" s="74"/>
    </row>
    <row r="399309" spans="2:3" x14ac:dyDescent="0.25">
      <c r="B399309" s="74"/>
    </row>
    <row r="399310" spans="2:3" x14ac:dyDescent="0.25">
      <c r="B399310" s="74"/>
    </row>
    <row r="399361" spans="2:3" x14ac:dyDescent="0.25">
      <c r="C399361"/>
    </row>
    <row r="399362" spans="2:3" x14ac:dyDescent="0.25">
      <c r="B399362" s="74"/>
    </row>
    <row r="399363" spans="2:3" x14ac:dyDescent="0.25">
      <c r="B399363" s="74"/>
    </row>
    <row r="399364" spans="2:3" x14ac:dyDescent="0.25">
      <c r="B399364" s="74"/>
    </row>
    <row r="399365" spans="2:3" x14ac:dyDescent="0.25">
      <c r="B399365" s="74"/>
    </row>
    <row r="399366" spans="2:3" x14ac:dyDescent="0.25">
      <c r="B399366" s="74"/>
    </row>
    <row r="399367" spans="2:3" x14ac:dyDescent="0.25">
      <c r="B399367" s="74"/>
    </row>
    <row r="399368" spans="2:3" x14ac:dyDescent="0.25">
      <c r="B399368" s="74"/>
    </row>
    <row r="399369" spans="2:3" x14ac:dyDescent="0.25">
      <c r="B399369" s="74"/>
    </row>
    <row r="399370" spans="2:3" x14ac:dyDescent="0.25">
      <c r="B399370" s="74"/>
    </row>
    <row r="399371" spans="2:3" x14ac:dyDescent="0.25">
      <c r="B399371" s="74"/>
    </row>
    <row r="399372" spans="2:3" x14ac:dyDescent="0.25">
      <c r="B399372" s="74"/>
    </row>
    <row r="399373" spans="2:3" x14ac:dyDescent="0.25">
      <c r="B399373" s="74"/>
    </row>
    <row r="399374" spans="2:3" x14ac:dyDescent="0.25">
      <c r="B399374" s="74"/>
    </row>
    <row r="399425" spans="2:3" x14ac:dyDescent="0.25">
      <c r="C399425"/>
    </row>
    <row r="399426" spans="2:3" x14ac:dyDescent="0.25">
      <c r="B399426" s="74"/>
    </row>
    <row r="399427" spans="2:3" x14ac:dyDescent="0.25">
      <c r="B399427" s="74"/>
    </row>
    <row r="399428" spans="2:3" x14ac:dyDescent="0.25">
      <c r="B399428" s="74"/>
    </row>
    <row r="399429" spans="2:3" x14ac:dyDescent="0.25">
      <c r="B399429" s="74"/>
    </row>
    <row r="399430" spans="2:3" x14ac:dyDescent="0.25">
      <c r="B399430" s="74"/>
    </row>
    <row r="399431" spans="2:3" x14ac:dyDescent="0.25">
      <c r="B399431" s="74"/>
    </row>
    <row r="399432" spans="2:3" x14ac:dyDescent="0.25">
      <c r="B399432" s="74"/>
    </row>
    <row r="399433" spans="2:3" x14ac:dyDescent="0.25">
      <c r="B399433" s="74"/>
    </row>
    <row r="399434" spans="2:3" x14ac:dyDescent="0.25">
      <c r="B399434" s="74"/>
    </row>
    <row r="399435" spans="2:3" x14ac:dyDescent="0.25">
      <c r="B399435" s="74"/>
    </row>
    <row r="399436" spans="2:3" x14ac:dyDescent="0.25">
      <c r="B399436" s="74"/>
    </row>
    <row r="399437" spans="2:3" x14ac:dyDescent="0.25">
      <c r="B399437" s="74"/>
    </row>
    <row r="399438" spans="2:3" x14ac:dyDescent="0.25">
      <c r="B399438" s="74"/>
    </row>
    <row r="399489" spans="2:3" x14ac:dyDescent="0.25">
      <c r="C399489"/>
    </row>
    <row r="399490" spans="2:3" x14ac:dyDescent="0.25">
      <c r="B399490" s="74"/>
    </row>
    <row r="399491" spans="2:3" x14ac:dyDescent="0.25">
      <c r="B399491" s="74"/>
    </row>
    <row r="399492" spans="2:3" x14ac:dyDescent="0.25">
      <c r="B399492" s="74"/>
    </row>
    <row r="399493" spans="2:3" x14ac:dyDescent="0.25">
      <c r="B399493" s="74"/>
    </row>
    <row r="399494" spans="2:3" x14ac:dyDescent="0.25">
      <c r="B399494" s="74"/>
    </row>
    <row r="399495" spans="2:3" x14ac:dyDescent="0.25">
      <c r="B399495" s="74"/>
    </row>
    <row r="399496" spans="2:3" x14ac:dyDescent="0.25">
      <c r="B399496" s="74"/>
    </row>
    <row r="399497" spans="2:3" x14ac:dyDescent="0.25">
      <c r="B399497" s="74"/>
    </row>
    <row r="399498" spans="2:3" x14ac:dyDescent="0.25">
      <c r="B399498" s="74"/>
    </row>
    <row r="399499" spans="2:3" x14ac:dyDescent="0.25">
      <c r="B399499" s="74"/>
    </row>
    <row r="399500" spans="2:3" x14ac:dyDescent="0.25">
      <c r="B399500" s="74"/>
    </row>
    <row r="399501" spans="2:3" x14ac:dyDescent="0.25">
      <c r="B399501" s="74"/>
    </row>
    <row r="399502" spans="2:3" x14ac:dyDescent="0.25">
      <c r="B399502" s="74"/>
    </row>
    <row r="399553" spans="2:3" x14ac:dyDescent="0.25">
      <c r="C399553"/>
    </row>
    <row r="399554" spans="2:3" x14ac:dyDescent="0.25">
      <c r="B399554" s="74"/>
    </row>
    <row r="399555" spans="2:3" x14ac:dyDescent="0.25">
      <c r="B399555" s="74"/>
    </row>
    <row r="399556" spans="2:3" x14ac:dyDescent="0.25">
      <c r="B399556" s="74"/>
    </row>
    <row r="399557" spans="2:3" x14ac:dyDescent="0.25">
      <c r="B399557" s="74"/>
    </row>
    <row r="399558" spans="2:3" x14ac:dyDescent="0.25">
      <c r="B399558" s="74"/>
    </row>
    <row r="399559" spans="2:3" x14ac:dyDescent="0.25">
      <c r="B399559" s="74"/>
    </row>
    <row r="399560" spans="2:3" x14ac:dyDescent="0.25">
      <c r="B399560" s="74"/>
    </row>
    <row r="399561" spans="2:3" x14ac:dyDescent="0.25">
      <c r="B399561" s="74"/>
    </row>
    <row r="399562" spans="2:3" x14ac:dyDescent="0.25">
      <c r="B399562" s="74"/>
    </row>
    <row r="399563" spans="2:3" x14ac:dyDescent="0.25">
      <c r="B399563" s="74"/>
    </row>
    <row r="399564" spans="2:3" x14ac:dyDescent="0.25">
      <c r="B399564" s="74"/>
    </row>
    <row r="399565" spans="2:3" x14ac:dyDescent="0.25">
      <c r="B399565" s="74"/>
    </row>
    <row r="399566" spans="2:3" x14ac:dyDescent="0.25">
      <c r="B399566" s="74"/>
    </row>
    <row r="399617" spans="2:3" x14ac:dyDescent="0.25">
      <c r="C399617"/>
    </row>
    <row r="399618" spans="2:3" x14ac:dyDescent="0.25">
      <c r="B399618" s="74"/>
    </row>
    <row r="399619" spans="2:3" x14ac:dyDescent="0.25">
      <c r="B399619" s="74"/>
    </row>
    <row r="399620" spans="2:3" x14ac:dyDescent="0.25">
      <c r="B399620" s="74"/>
    </row>
    <row r="399621" spans="2:3" x14ac:dyDescent="0.25">
      <c r="B399621" s="74"/>
    </row>
    <row r="399622" spans="2:3" x14ac:dyDescent="0.25">
      <c r="B399622" s="74"/>
    </row>
    <row r="399623" spans="2:3" x14ac:dyDescent="0.25">
      <c r="B399623" s="74"/>
    </row>
    <row r="399624" spans="2:3" x14ac:dyDescent="0.25">
      <c r="B399624" s="74"/>
    </row>
    <row r="399625" spans="2:3" x14ac:dyDescent="0.25">
      <c r="B399625" s="74"/>
    </row>
    <row r="399626" spans="2:3" x14ac:dyDescent="0.25">
      <c r="B399626" s="74"/>
    </row>
    <row r="399627" spans="2:3" x14ac:dyDescent="0.25">
      <c r="B399627" s="74"/>
    </row>
    <row r="399628" spans="2:3" x14ac:dyDescent="0.25">
      <c r="B399628" s="74"/>
    </row>
    <row r="399629" spans="2:3" x14ac:dyDescent="0.25">
      <c r="B399629" s="74"/>
    </row>
    <row r="399630" spans="2:3" x14ac:dyDescent="0.25">
      <c r="B399630" s="74"/>
    </row>
    <row r="399681" spans="2:3" x14ac:dyDescent="0.25">
      <c r="C399681"/>
    </row>
    <row r="399682" spans="2:3" x14ac:dyDescent="0.25">
      <c r="B399682" s="74"/>
    </row>
    <row r="399683" spans="2:3" x14ac:dyDescent="0.25">
      <c r="B399683" s="74"/>
    </row>
    <row r="399684" spans="2:3" x14ac:dyDescent="0.25">
      <c r="B399684" s="74"/>
    </row>
    <row r="399685" spans="2:3" x14ac:dyDescent="0.25">
      <c r="B399685" s="74"/>
    </row>
    <row r="399686" spans="2:3" x14ac:dyDescent="0.25">
      <c r="B399686" s="74"/>
    </row>
    <row r="399687" spans="2:3" x14ac:dyDescent="0.25">
      <c r="B399687" s="74"/>
    </row>
    <row r="399688" spans="2:3" x14ac:dyDescent="0.25">
      <c r="B399688" s="74"/>
    </row>
    <row r="399689" spans="2:3" x14ac:dyDescent="0.25">
      <c r="B399689" s="74"/>
    </row>
    <row r="399690" spans="2:3" x14ac:dyDescent="0.25">
      <c r="B399690" s="74"/>
    </row>
    <row r="399691" spans="2:3" x14ac:dyDescent="0.25">
      <c r="B399691" s="74"/>
    </row>
    <row r="399692" spans="2:3" x14ac:dyDescent="0.25">
      <c r="B399692" s="74"/>
    </row>
    <row r="399693" spans="2:3" x14ac:dyDescent="0.25">
      <c r="B399693" s="74"/>
    </row>
    <row r="399694" spans="2:3" x14ac:dyDescent="0.25">
      <c r="B399694" s="74"/>
    </row>
    <row r="399745" spans="2:3" x14ac:dyDescent="0.25">
      <c r="C399745"/>
    </row>
    <row r="399746" spans="2:3" x14ac:dyDescent="0.25">
      <c r="B399746" s="74"/>
    </row>
    <row r="399747" spans="2:3" x14ac:dyDescent="0.25">
      <c r="B399747" s="74"/>
    </row>
    <row r="399748" spans="2:3" x14ac:dyDescent="0.25">
      <c r="B399748" s="74"/>
    </row>
    <row r="399749" spans="2:3" x14ac:dyDescent="0.25">
      <c r="B399749" s="74"/>
    </row>
    <row r="399750" spans="2:3" x14ac:dyDescent="0.25">
      <c r="B399750" s="74"/>
    </row>
    <row r="399751" spans="2:3" x14ac:dyDescent="0.25">
      <c r="B399751" s="74"/>
    </row>
    <row r="399752" spans="2:3" x14ac:dyDescent="0.25">
      <c r="B399752" s="74"/>
    </row>
    <row r="399753" spans="2:3" x14ac:dyDescent="0.25">
      <c r="B399753" s="74"/>
    </row>
    <row r="399754" spans="2:3" x14ac:dyDescent="0.25">
      <c r="B399754" s="74"/>
    </row>
    <row r="399755" spans="2:3" x14ac:dyDescent="0.25">
      <c r="B399755" s="74"/>
    </row>
    <row r="399756" spans="2:3" x14ac:dyDescent="0.25">
      <c r="B399756" s="74"/>
    </row>
    <row r="399757" spans="2:3" x14ac:dyDescent="0.25">
      <c r="B399757" s="74"/>
    </row>
    <row r="399758" spans="2:3" x14ac:dyDescent="0.25">
      <c r="B399758" s="74"/>
    </row>
    <row r="399809" spans="2:3" x14ac:dyDescent="0.25">
      <c r="C399809"/>
    </row>
    <row r="399810" spans="2:3" x14ac:dyDescent="0.25">
      <c r="B399810" s="74"/>
    </row>
    <row r="399811" spans="2:3" x14ac:dyDescent="0.25">
      <c r="B399811" s="74"/>
    </row>
    <row r="399812" spans="2:3" x14ac:dyDescent="0.25">
      <c r="B399812" s="74"/>
    </row>
    <row r="399813" spans="2:3" x14ac:dyDescent="0.25">
      <c r="B399813" s="74"/>
    </row>
    <row r="399814" spans="2:3" x14ac:dyDescent="0.25">
      <c r="B399814" s="74"/>
    </row>
    <row r="399815" spans="2:3" x14ac:dyDescent="0.25">
      <c r="B399815" s="74"/>
    </row>
    <row r="399816" spans="2:3" x14ac:dyDescent="0.25">
      <c r="B399816" s="74"/>
    </row>
    <row r="399817" spans="2:3" x14ac:dyDescent="0.25">
      <c r="B399817" s="74"/>
    </row>
    <row r="399818" spans="2:3" x14ac:dyDescent="0.25">
      <c r="B399818" s="74"/>
    </row>
    <row r="399819" spans="2:3" x14ac:dyDescent="0.25">
      <c r="B399819" s="74"/>
    </row>
    <row r="399820" spans="2:3" x14ac:dyDescent="0.25">
      <c r="B399820" s="74"/>
    </row>
    <row r="399821" spans="2:3" x14ac:dyDescent="0.25">
      <c r="B399821" s="74"/>
    </row>
    <row r="399822" spans="2:3" x14ac:dyDescent="0.25">
      <c r="B399822" s="74"/>
    </row>
    <row r="399873" spans="2:3" x14ac:dyDescent="0.25">
      <c r="C399873"/>
    </row>
    <row r="399874" spans="2:3" x14ac:dyDescent="0.25">
      <c r="B399874" s="74"/>
    </row>
    <row r="399875" spans="2:3" x14ac:dyDescent="0.25">
      <c r="B399875" s="74"/>
    </row>
    <row r="399876" spans="2:3" x14ac:dyDescent="0.25">
      <c r="B399876" s="74"/>
    </row>
    <row r="399877" spans="2:3" x14ac:dyDescent="0.25">
      <c r="B399877" s="74"/>
    </row>
    <row r="399878" spans="2:3" x14ac:dyDescent="0.25">
      <c r="B399878" s="74"/>
    </row>
    <row r="399879" spans="2:3" x14ac:dyDescent="0.25">
      <c r="B399879" s="74"/>
    </row>
    <row r="399880" spans="2:3" x14ac:dyDescent="0.25">
      <c r="B399880" s="74"/>
    </row>
    <row r="399881" spans="2:3" x14ac:dyDescent="0.25">
      <c r="B399881" s="74"/>
    </row>
    <row r="399882" spans="2:3" x14ac:dyDescent="0.25">
      <c r="B399882" s="74"/>
    </row>
    <row r="399883" spans="2:3" x14ac:dyDescent="0.25">
      <c r="B399883" s="74"/>
    </row>
    <row r="399884" spans="2:3" x14ac:dyDescent="0.25">
      <c r="B399884" s="74"/>
    </row>
    <row r="399885" spans="2:3" x14ac:dyDescent="0.25">
      <c r="B399885" s="74"/>
    </row>
    <row r="399886" spans="2:3" x14ac:dyDescent="0.25">
      <c r="B399886" s="74"/>
    </row>
    <row r="399937" spans="2:3" x14ac:dyDescent="0.25">
      <c r="C399937"/>
    </row>
    <row r="399938" spans="2:3" x14ac:dyDescent="0.25">
      <c r="B399938" s="74"/>
    </row>
    <row r="399939" spans="2:3" x14ac:dyDescent="0.25">
      <c r="B399939" s="74"/>
    </row>
    <row r="399940" spans="2:3" x14ac:dyDescent="0.25">
      <c r="B399940" s="74"/>
    </row>
    <row r="399941" spans="2:3" x14ac:dyDescent="0.25">
      <c r="B399941" s="74"/>
    </row>
    <row r="399942" spans="2:3" x14ac:dyDescent="0.25">
      <c r="B399942" s="74"/>
    </row>
    <row r="399943" spans="2:3" x14ac:dyDescent="0.25">
      <c r="B399943" s="74"/>
    </row>
    <row r="399944" spans="2:3" x14ac:dyDescent="0.25">
      <c r="B399944" s="74"/>
    </row>
    <row r="399945" spans="2:3" x14ac:dyDescent="0.25">
      <c r="B399945" s="74"/>
    </row>
    <row r="399946" spans="2:3" x14ac:dyDescent="0.25">
      <c r="B399946" s="74"/>
    </row>
    <row r="399947" spans="2:3" x14ac:dyDescent="0.25">
      <c r="B399947" s="74"/>
    </row>
    <row r="399948" spans="2:3" x14ac:dyDescent="0.25">
      <c r="B399948" s="74"/>
    </row>
    <row r="399949" spans="2:3" x14ac:dyDescent="0.25">
      <c r="B399949" s="74"/>
    </row>
    <row r="399950" spans="2:3" x14ac:dyDescent="0.25">
      <c r="B399950" s="74"/>
    </row>
    <row r="400001" spans="2:3" x14ac:dyDescent="0.25">
      <c r="C400001"/>
    </row>
    <row r="400002" spans="2:3" x14ac:dyDescent="0.25">
      <c r="B400002" s="74"/>
    </row>
    <row r="400003" spans="2:3" x14ac:dyDescent="0.25">
      <c r="B400003" s="74"/>
    </row>
    <row r="400004" spans="2:3" x14ac:dyDescent="0.25">
      <c r="B400004" s="74"/>
    </row>
    <row r="400005" spans="2:3" x14ac:dyDescent="0.25">
      <c r="B400005" s="74"/>
    </row>
    <row r="400006" spans="2:3" x14ac:dyDescent="0.25">
      <c r="B400006" s="74"/>
    </row>
    <row r="400007" spans="2:3" x14ac:dyDescent="0.25">
      <c r="B400007" s="74"/>
    </row>
    <row r="400008" spans="2:3" x14ac:dyDescent="0.25">
      <c r="B400008" s="74"/>
    </row>
    <row r="400009" spans="2:3" x14ac:dyDescent="0.25">
      <c r="B400009" s="74"/>
    </row>
    <row r="400010" spans="2:3" x14ac:dyDescent="0.25">
      <c r="B400010" s="74"/>
    </row>
    <row r="400011" spans="2:3" x14ac:dyDescent="0.25">
      <c r="B400011" s="74"/>
    </row>
    <row r="400012" spans="2:3" x14ac:dyDescent="0.25">
      <c r="B400012" s="74"/>
    </row>
    <row r="400013" spans="2:3" x14ac:dyDescent="0.25">
      <c r="B400013" s="74"/>
    </row>
    <row r="400014" spans="2:3" x14ac:dyDescent="0.25">
      <c r="B400014" s="74"/>
    </row>
    <row r="400065" spans="2:3" x14ac:dyDescent="0.25">
      <c r="C400065"/>
    </row>
    <row r="400066" spans="2:3" x14ac:dyDescent="0.25">
      <c r="B400066" s="74"/>
    </row>
    <row r="400067" spans="2:3" x14ac:dyDescent="0.25">
      <c r="B400067" s="74"/>
    </row>
    <row r="400068" spans="2:3" x14ac:dyDescent="0.25">
      <c r="B400068" s="74"/>
    </row>
    <row r="400069" spans="2:3" x14ac:dyDescent="0.25">
      <c r="B400069" s="74"/>
    </row>
    <row r="400070" spans="2:3" x14ac:dyDescent="0.25">
      <c r="B400070" s="74"/>
    </row>
    <row r="400071" spans="2:3" x14ac:dyDescent="0.25">
      <c r="B400071" s="74"/>
    </row>
    <row r="400072" spans="2:3" x14ac:dyDescent="0.25">
      <c r="B400072" s="74"/>
    </row>
    <row r="400073" spans="2:3" x14ac:dyDescent="0.25">
      <c r="B400073" s="74"/>
    </row>
    <row r="400074" spans="2:3" x14ac:dyDescent="0.25">
      <c r="B400074" s="74"/>
    </row>
    <row r="400075" spans="2:3" x14ac:dyDescent="0.25">
      <c r="B400075" s="74"/>
    </row>
    <row r="400076" spans="2:3" x14ac:dyDescent="0.25">
      <c r="B400076" s="74"/>
    </row>
    <row r="400077" spans="2:3" x14ac:dyDescent="0.25">
      <c r="B400077" s="74"/>
    </row>
    <row r="400078" spans="2:3" x14ac:dyDescent="0.25">
      <c r="B400078" s="74"/>
    </row>
    <row r="400129" spans="2:3" x14ac:dyDescent="0.25">
      <c r="C400129"/>
    </row>
    <row r="400130" spans="2:3" x14ac:dyDescent="0.25">
      <c r="B400130" s="74"/>
    </row>
    <row r="400131" spans="2:3" x14ac:dyDescent="0.25">
      <c r="B400131" s="74"/>
    </row>
    <row r="400132" spans="2:3" x14ac:dyDescent="0.25">
      <c r="B400132" s="74"/>
    </row>
    <row r="400133" spans="2:3" x14ac:dyDescent="0.25">
      <c r="B400133" s="74"/>
    </row>
    <row r="400134" spans="2:3" x14ac:dyDescent="0.25">
      <c r="B400134" s="74"/>
    </row>
    <row r="400135" spans="2:3" x14ac:dyDescent="0.25">
      <c r="B400135" s="74"/>
    </row>
    <row r="400136" spans="2:3" x14ac:dyDescent="0.25">
      <c r="B400136" s="74"/>
    </row>
    <row r="400137" spans="2:3" x14ac:dyDescent="0.25">
      <c r="B400137" s="74"/>
    </row>
    <row r="400138" spans="2:3" x14ac:dyDescent="0.25">
      <c r="B400138" s="74"/>
    </row>
    <row r="400139" spans="2:3" x14ac:dyDescent="0.25">
      <c r="B400139" s="74"/>
    </row>
    <row r="400140" spans="2:3" x14ac:dyDescent="0.25">
      <c r="B400140" s="74"/>
    </row>
    <row r="400141" spans="2:3" x14ac:dyDescent="0.25">
      <c r="B400141" s="74"/>
    </row>
    <row r="400142" spans="2:3" x14ac:dyDescent="0.25">
      <c r="B400142" s="74"/>
    </row>
    <row r="400193" spans="2:3" x14ac:dyDescent="0.25">
      <c r="C400193"/>
    </row>
    <row r="400194" spans="2:3" x14ac:dyDescent="0.25">
      <c r="B400194" s="74"/>
    </row>
    <row r="400195" spans="2:3" x14ac:dyDescent="0.25">
      <c r="B400195" s="74"/>
    </row>
    <row r="400196" spans="2:3" x14ac:dyDescent="0.25">
      <c r="B400196" s="74"/>
    </row>
    <row r="400197" spans="2:3" x14ac:dyDescent="0.25">
      <c r="B400197" s="74"/>
    </row>
    <row r="400198" spans="2:3" x14ac:dyDescent="0.25">
      <c r="B400198" s="74"/>
    </row>
    <row r="400199" spans="2:3" x14ac:dyDescent="0.25">
      <c r="B400199" s="74"/>
    </row>
    <row r="400200" spans="2:3" x14ac:dyDescent="0.25">
      <c r="B400200" s="74"/>
    </row>
    <row r="400201" spans="2:3" x14ac:dyDescent="0.25">
      <c r="B400201" s="74"/>
    </row>
    <row r="400202" spans="2:3" x14ac:dyDescent="0.25">
      <c r="B400202" s="74"/>
    </row>
    <row r="400203" spans="2:3" x14ac:dyDescent="0.25">
      <c r="B400203" s="74"/>
    </row>
    <row r="400204" spans="2:3" x14ac:dyDescent="0.25">
      <c r="B400204" s="74"/>
    </row>
    <row r="400205" spans="2:3" x14ac:dyDescent="0.25">
      <c r="B400205" s="74"/>
    </row>
    <row r="400206" spans="2:3" x14ac:dyDescent="0.25">
      <c r="B400206" s="74"/>
    </row>
    <row r="400257" spans="2:3" x14ac:dyDescent="0.25">
      <c r="C400257"/>
    </row>
    <row r="400258" spans="2:3" x14ac:dyDescent="0.25">
      <c r="B400258" s="74"/>
    </row>
    <row r="400259" spans="2:3" x14ac:dyDescent="0.25">
      <c r="B400259" s="74"/>
    </row>
    <row r="400260" spans="2:3" x14ac:dyDescent="0.25">
      <c r="B400260" s="74"/>
    </row>
    <row r="400261" spans="2:3" x14ac:dyDescent="0.25">
      <c r="B400261" s="74"/>
    </row>
    <row r="400262" spans="2:3" x14ac:dyDescent="0.25">
      <c r="B400262" s="74"/>
    </row>
    <row r="400263" spans="2:3" x14ac:dyDescent="0.25">
      <c r="B400263" s="74"/>
    </row>
    <row r="400264" spans="2:3" x14ac:dyDescent="0.25">
      <c r="B400264" s="74"/>
    </row>
    <row r="400265" spans="2:3" x14ac:dyDescent="0.25">
      <c r="B400265" s="74"/>
    </row>
    <row r="400266" spans="2:3" x14ac:dyDescent="0.25">
      <c r="B400266" s="74"/>
    </row>
    <row r="400267" spans="2:3" x14ac:dyDescent="0.25">
      <c r="B400267" s="74"/>
    </row>
    <row r="400268" spans="2:3" x14ac:dyDescent="0.25">
      <c r="B400268" s="74"/>
    </row>
    <row r="400269" spans="2:3" x14ac:dyDescent="0.25">
      <c r="B400269" s="74"/>
    </row>
    <row r="400270" spans="2:3" x14ac:dyDescent="0.25">
      <c r="B400270" s="74"/>
    </row>
    <row r="400321" spans="2:3" x14ac:dyDescent="0.25">
      <c r="C400321"/>
    </row>
    <row r="400322" spans="2:3" x14ac:dyDescent="0.25">
      <c r="B400322" s="74"/>
    </row>
    <row r="400323" spans="2:3" x14ac:dyDescent="0.25">
      <c r="B400323" s="74"/>
    </row>
    <row r="400324" spans="2:3" x14ac:dyDescent="0.25">
      <c r="B400324" s="74"/>
    </row>
    <row r="400325" spans="2:3" x14ac:dyDescent="0.25">
      <c r="B400325" s="74"/>
    </row>
    <row r="400326" spans="2:3" x14ac:dyDescent="0.25">
      <c r="B400326" s="74"/>
    </row>
    <row r="400327" spans="2:3" x14ac:dyDescent="0.25">
      <c r="B400327" s="74"/>
    </row>
    <row r="400328" spans="2:3" x14ac:dyDescent="0.25">
      <c r="B400328" s="74"/>
    </row>
    <row r="400329" spans="2:3" x14ac:dyDescent="0.25">
      <c r="B400329" s="74"/>
    </row>
    <row r="400330" spans="2:3" x14ac:dyDescent="0.25">
      <c r="B400330" s="74"/>
    </row>
    <row r="400331" spans="2:3" x14ac:dyDescent="0.25">
      <c r="B400331" s="74"/>
    </row>
    <row r="400332" spans="2:3" x14ac:dyDescent="0.25">
      <c r="B400332" s="74"/>
    </row>
    <row r="400333" spans="2:3" x14ac:dyDescent="0.25">
      <c r="B400333" s="74"/>
    </row>
    <row r="400334" spans="2:3" x14ac:dyDescent="0.25">
      <c r="B400334" s="74"/>
    </row>
    <row r="400385" spans="2:3" x14ac:dyDescent="0.25">
      <c r="C400385"/>
    </row>
    <row r="400386" spans="2:3" x14ac:dyDescent="0.25">
      <c r="B400386" s="74"/>
    </row>
    <row r="400387" spans="2:3" x14ac:dyDescent="0.25">
      <c r="B400387" s="74"/>
    </row>
    <row r="400388" spans="2:3" x14ac:dyDescent="0.25">
      <c r="B400388" s="74"/>
    </row>
    <row r="400389" spans="2:3" x14ac:dyDescent="0.25">
      <c r="B400389" s="74"/>
    </row>
    <row r="400390" spans="2:3" x14ac:dyDescent="0.25">
      <c r="B400390" s="74"/>
    </row>
    <row r="400391" spans="2:3" x14ac:dyDescent="0.25">
      <c r="B400391" s="74"/>
    </row>
    <row r="400392" spans="2:3" x14ac:dyDescent="0.25">
      <c r="B400392" s="74"/>
    </row>
    <row r="400393" spans="2:3" x14ac:dyDescent="0.25">
      <c r="B400393" s="74"/>
    </row>
    <row r="400394" spans="2:3" x14ac:dyDescent="0.25">
      <c r="B400394" s="74"/>
    </row>
    <row r="400395" spans="2:3" x14ac:dyDescent="0.25">
      <c r="B400395" s="74"/>
    </row>
    <row r="400396" spans="2:3" x14ac:dyDescent="0.25">
      <c r="B400396" s="74"/>
    </row>
    <row r="400397" spans="2:3" x14ac:dyDescent="0.25">
      <c r="B400397" s="74"/>
    </row>
    <row r="400398" spans="2:3" x14ac:dyDescent="0.25">
      <c r="B400398" s="74"/>
    </row>
    <row r="400449" spans="2:3" x14ac:dyDescent="0.25">
      <c r="C400449"/>
    </row>
    <row r="400450" spans="2:3" x14ac:dyDescent="0.25">
      <c r="B400450" s="74"/>
    </row>
    <row r="400451" spans="2:3" x14ac:dyDescent="0.25">
      <c r="B400451" s="74"/>
    </row>
    <row r="400452" spans="2:3" x14ac:dyDescent="0.25">
      <c r="B400452" s="74"/>
    </row>
    <row r="400453" spans="2:3" x14ac:dyDescent="0.25">
      <c r="B400453" s="74"/>
    </row>
    <row r="400454" spans="2:3" x14ac:dyDescent="0.25">
      <c r="B400454" s="74"/>
    </row>
    <row r="400455" spans="2:3" x14ac:dyDescent="0.25">
      <c r="B400455" s="74"/>
    </row>
    <row r="400456" spans="2:3" x14ac:dyDescent="0.25">
      <c r="B400456" s="74"/>
    </row>
    <row r="400457" spans="2:3" x14ac:dyDescent="0.25">
      <c r="B400457" s="74"/>
    </row>
    <row r="400458" spans="2:3" x14ac:dyDescent="0.25">
      <c r="B400458" s="74"/>
    </row>
    <row r="400459" spans="2:3" x14ac:dyDescent="0.25">
      <c r="B400459" s="74"/>
    </row>
    <row r="400460" spans="2:3" x14ac:dyDescent="0.25">
      <c r="B400460" s="74"/>
    </row>
    <row r="400461" spans="2:3" x14ac:dyDescent="0.25">
      <c r="B400461" s="74"/>
    </row>
    <row r="400462" spans="2:3" x14ac:dyDescent="0.25">
      <c r="B400462" s="74"/>
    </row>
    <row r="400513" spans="2:3" x14ac:dyDescent="0.25">
      <c r="C400513"/>
    </row>
    <row r="400514" spans="2:3" x14ac:dyDescent="0.25">
      <c r="B400514" s="74"/>
    </row>
    <row r="400515" spans="2:3" x14ac:dyDescent="0.25">
      <c r="B400515" s="74"/>
    </row>
    <row r="400516" spans="2:3" x14ac:dyDescent="0.25">
      <c r="B400516" s="74"/>
    </row>
    <row r="400517" spans="2:3" x14ac:dyDescent="0.25">
      <c r="B400517" s="74"/>
    </row>
    <row r="400518" spans="2:3" x14ac:dyDescent="0.25">
      <c r="B400518" s="74"/>
    </row>
    <row r="400519" spans="2:3" x14ac:dyDescent="0.25">
      <c r="B400519" s="74"/>
    </row>
    <row r="400520" spans="2:3" x14ac:dyDescent="0.25">
      <c r="B400520" s="74"/>
    </row>
    <row r="400521" spans="2:3" x14ac:dyDescent="0.25">
      <c r="B400521" s="74"/>
    </row>
    <row r="400522" spans="2:3" x14ac:dyDescent="0.25">
      <c r="B400522" s="74"/>
    </row>
    <row r="400523" spans="2:3" x14ac:dyDescent="0.25">
      <c r="B400523" s="74"/>
    </row>
    <row r="400524" spans="2:3" x14ac:dyDescent="0.25">
      <c r="B400524" s="74"/>
    </row>
    <row r="400525" spans="2:3" x14ac:dyDescent="0.25">
      <c r="B400525" s="74"/>
    </row>
    <row r="400526" spans="2:3" x14ac:dyDescent="0.25">
      <c r="B400526" s="74"/>
    </row>
    <row r="400577" spans="2:3" x14ac:dyDescent="0.25">
      <c r="C400577"/>
    </row>
    <row r="400578" spans="2:3" x14ac:dyDescent="0.25">
      <c r="B400578" s="74"/>
    </row>
    <row r="400579" spans="2:3" x14ac:dyDescent="0.25">
      <c r="B400579" s="74"/>
    </row>
    <row r="400580" spans="2:3" x14ac:dyDescent="0.25">
      <c r="B400580" s="74"/>
    </row>
    <row r="400581" spans="2:3" x14ac:dyDescent="0.25">
      <c r="B400581" s="74"/>
    </row>
    <row r="400582" spans="2:3" x14ac:dyDescent="0.25">
      <c r="B400582" s="74"/>
    </row>
    <row r="400583" spans="2:3" x14ac:dyDescent="0.25">
      <c r="B400583" s="74"/>
    </row>
    <row r="400584" spans="2:3" x14ac:dyDescent="0.25">
      <c r="B400584" s="74"/>
    </row>
    <row r="400585" spans="2:3" x14ac:dyDescent="0.25">
      <c r="B400585" s="74"/>
    </row>
    <row r="400586" spans="2:3" x14ac:dyDescent="0.25">
      <c r="B400586" s="74"/>
    </row>
    <row r="400587" spans="2:3" x14ac:dyDescent="0.25">
      <c r="B400587" s="74"/>
    </row>
    <row r="400588" spans="2:3" x14ac:dyDescent="0.25">
      <c r="B400588" s="74"/>
    </row>
    <row r="400589" spans="2:3" x14ac:dyDescent="0.25">
      <c r="B400589" s="74"/>
    </row>
    <row r="400590" spans="2:3" x14ac:dyDescent="0.25">
      <c r="B400590" s="74"/>
    </row>
    <row r="400641" spans="2:3" x14ac:dyDescent="0.25">
      <c r="C400641"/>
    </row>
    <row r="400642" spans="2:3" x14ac:dyDescent="0.25">
      <c r="B400642" s="74"/>
    </row>
    <row r="400643" spans="2:3" x14ac:dyDescent="0.25">
      <c r="B400643" s="74"/>
    </row>
    <row r="400644" spans="2:3" x14ac:dyDescent="0.25">
      <c r="B400644" s="74"/>
    </row>
    <row r="400645" spans="2:3" x14ac:dyDescent="0.25">
      <c r="B400645" s="74"/>
    </row>
    <row r="400646" spans="2:3" x14ac:dyDescent="0.25">
      <c r="B400646" s="74"/>
    </row>
    <row r="400647" spans="2:3" x14ac:dyDescent="0.25">
      <c r="B400647" s="74"/>
    </row>
    <row r="400648" spans="2:3" x14ac:dyDescent="0.25">
      <c r="B400648" s="74"/>
    </row>
    <row r="400649" spans="2:3" x14ac:dyDescent="0.25">
      <c r="B400649" s="74"/>
    </row>
    <row r="400650" spans="2:3" x14ac:dyDescent="0.25">
      <c r="B400650" s="74"/>
    </row>
    <row r="400651" spans="2:3" x14ac:dyDescent="0.25">
      <c r="B400651" s="74"/>
    </row>
    <row r="400652" spans="2:3" x14ac:dyDescent="0.25">
      <c r="B400652" s="74"/>
    </row>
    <row r="400653" spans="2:3" x14ac:dyDescent="0.25">
      <c r="B400653" s="74"/>
    </row>
    <row r="400654" spans="2:3" x14ac:dyDescent="0.25">
      <c r="B400654" s="74"/>
    </row>
    <row r="400705" spans="2:3" x14ac:dyDescent="0.25">
      <c r="C400705"/>
    </row>
    <row r="400706" spans="2:3" x14ac:dyDescent="0.25">
      <c r="B400706" s="74"/>
    </row>
    <row r="400707" spans="2:3" x14ac:dyDescent="0.25">
      <c r="B400707" s="74"/>
    </row>
    <row r="400708" spans="2:3" x14ac:dyDescent="0.25">
      <c r="B400708" s="74"/>
    </row>
    <row r="400709" spans="2:3" x14ac:dyDescent="0.25">
      <c r="B400709" s="74"/>
    </row>
    <row r="400710" spans="2:3" x14ac:dyDescent="0.25">
      <c r="B400710" s="74"/>
    </row>
    <row r="400711" spans="2:3" x14ac:dyDescent="0.25">
      <c r="B400711" s="74"/>
    </row>
    <row r="400712" spans="2:3" x14ac:dyDescent="0.25">
      <c r="B400712" s="74"/>
    </row>
    <row r="400713" spans="2:3" x14ac:dyDescent="0.25">
      <c r="B400713" s="74"/>
    </row>
    <row r="400714" spans="2:3" x14ac:dyDescent="0.25">
      <c r="B400714" s="74"/>
    </row>
    <row r="400715" spans="2:3" x14ac:dyDescent="0.25">
      <c r="B400715" s="74"/>
    </row>
    <row r="400716" spans="2:3" x14ac:dyDescent="0.25">
      <c r="B400716" s="74"/>
    </row>
    <row r="400717" spans="2:3" x14ac:dyDescent="0.25">
      <c r="B400717" s="74"/>
    </row>
    <row r="400718" spans="2:3" x14ac:dyDescent="0.25">
      <c r="B400718" s="74"/>
    </row>
    <row r="400769" spans="2:3" x14ac:dyDescent="0.25">
      <c r="C400769"/>
    </row>
    <row r="400770" spans="2:3" x14ac:dyDescent="0.25">
      <c r="B400770" s="74"/>
    </row>
    <row r="400771" spans="2:3" x14ac:dyDescent="0.25">
      <c r="B400771" s="74"/>
    </row>
    <row r="400772" spans="2:3" x14ac:dyDescent="0.25">
      <c r="B400772" s="74"/>
    </row>
    <row r="400773" spans="2:3" x14ac:dyDescent="0.25">
      <c r="B400773" s="74"/>
    </row>
    <row r="400774" spans="2:3" x14ac:dyDescent="0.25">
      <c r="B400774" s="74"/>
    </row>
    <row r="400775" spans="2:3" x14ac:dyDescent="0.25">
      <c r="B400775" s="74"/>
    </row>
    <row r="400776" spans="2:3" x14ac:dyDescent="0.25">
      <c r="B400776" s="74"/>
    </row>
    <row r="400777" spans="2:3" x14ac:dyDescent="0.25">
      <c r="B400777" s="74"/>
    </row>
    <row r="400778" spans="2:3" x14ac:dyDescent="0.25">
      <c r="B400778" s="74"/>
    </row>
    <row r="400779" spans="2:3" x14ac:dyDescent="0.25">
      <c r="B400779" s="74"/>
    </row>
    <row r="400780" spans="2:3" x14ac:dyDescent="0.25">
      <c r="B400780" s="74"/>
    </row>
    <row r="400781" spans="2:3" x14ac:dyDescent="0.25">
      <c r="B400781" s="74"/>
    </row>
    <row r="400782" spans="2:3" x14ac:dyDescent="0.25">
      <c r="B400782" s="74"/>
    </row>
    <row r="400833" spans="2:3" x14ac:dyDescent="0.25">
      <c r="C400833"/>
    </row>
    <row r="400834" spans="2:3" x14ac:dyDescent="0.25">
      <c r="B400834" s="74"/>
    </row>
    <row r="400835" spans="2:3" x14ac:dyDescent="0.25">
      <c r="B400835" s="74"/>
    </row>
    <row r="400836" spans="2:3" x14ac:dyDescent="0.25">
      <c r="B400836" s="74"/>
    </row>
    <row r="400837" spans="2:3" x14ac:dyDescent="0.25">
      <c r="B400837" s="74"/>
    </row>
    <row r="400838" spans="2:3" x14ac:dyDescent="0.25">
      <c r="B400838" s="74"/>
    </row>
    <row r="400839" spans="2:3" x14ac:dyDescent="0.25">
      <c r="B400839" s="74"/>
    </row>
    <row r="400840" spans="2:3" x14ac:dyDescent="0.25">
      <c r="B400840" s="74"/>
    </row>
    <row r="400841" spans="2:3" x14ac:dyDescent="0.25">
      <c r="B400841" s="74"/>
    </row>
    <row r="400842" spans="2:3" x14ac:dyDescent="0.25">
      <c r="B400842" s="74"/>
    </row>
    <row r="400843" spans="2:3" x14ac:dyDescent="0.25">
      <c r="B400843" s="74"/>
    </row>
    <row r="400844" spans="2:3" x14ac:dyDescent="0.25">
      <c r="B400844" s="74"/>
    </row>
    <row r="400845" spans="2:3" x14ac:dyDescent="0.25">
      <c r="B400845" s="74"/>
    </row>
    <row r="400846" spans="2:3" x14ac:dyDescent="0.25">
      <c r="B400846" s="74"/>
    </row>
    <row r="400897" spans="2:3" x14ac:dyDescent="0.25">
      <c r="C400897"/>
    </row>
    <row r="400898" spans="2:3" x14ac:dyDescent="0.25">
      <c r="B400898" s="74"/>
    </row>
    <row r="400899" spans="2:3" x14ac:dyDescent="0.25">
      <c r="B400899" s="74"/>
    </row>
    <row r="400900" spans="2:3" x14ac:dyDescent="0.25">
      <c r="B400900" s="74"/>
    </row>
    <row r="400901" spans="2:3" x14ac:dyDescent="0.25">
      <c r="B400901" s="74"/>
    </row>
    <row r="400902" spans="2:3" x14ac:dyDescent="0.25">
      <c r="B400902" s="74"/>
    </row>
    <row r="400903" spans="2:3" x14ac:dyDescent="0.25">
      <c r="B400903" s="74"/>
    </row>
    <row r="400904" spans="2:3" x14ac:dyDescent="0.25">
      <c r="B400904" s="74"/>
    </row>
    <row r="400905" spans="2:3" x14ac:dyDescent="0.25">
      <c r="B400905" s="74"/>
    </row>
    <row r="400906" spans="2:3" x14ac:dyDescent="0.25">
      <c r="B400906" s="74"/>
    </row>
    <row r="400907" spans="2:3" x14ac:dyDescent="0.25">
      <c r="B400907" s="74"/>
    </row>
    <row r="400908" spans="2:3" x14ac:dyDescent="0.25">
      <c r="B400908" s="74"/>
    </row>
    <row r="400909" spans="2:3" x14ac:dyDescent="0.25">
      <c r="B400909" s="74"/>
    </row>
    <row r="400910" spans="2:3" x14ac:dyDescent="0.25">
      <c r="B400910" s="74"/>
    </row>
    <row r="400961" spans="2:3" x14ac:dyDescent="0.25">
      <c r="C400961"/>
    </row>
    <row r="400962" spans="2:3" x14ac:dyDescent="0.25">
      <c r="B400962" s="74"/>
    </row>
    <row r="400963" spans="2:3" x14ac:dyDescent="0.25">
      <c r="B400963" s="74"/>
    </row>
    <row r="400964" spans="2:3" x14ac:dyDescent="0.25">
      <c r="B400964" s="74"/>
    </row>
    <row r="400965" spans="2:3" x14ac:dyDescent="0.25">
      <c r="B400965" s="74"/>
    </row>
    <row r="400966" spans="2:3" x14ac:dyDescent="0.25">
      <c r="B400966" s="74"/>
    </row>
    <row r="400967" spans="2:3" x14ac:dyDescent="0.25">
      <c r="B400967" s="74"/>
    </row>
    <row r="400968" spans="2:3" x14ac:dyDescent="0.25">
      <c r="B400968" s="74"/>
    </row>
    <row r="400969" spans="2:3" x14ac:dyDescent="0.25">
      <c r="B400969" s="74"/>
    </row>
    <row r="400970" spans="2:3" x14ac:dyDescent="0.25">
      <c r="B400970" s="74"/>
    </row>
    <row r="400971" spans="2:3" x14ac:dyDescent="0.25">
      <c r="B400971" s="74"/>
    </row>
    <row r="400972" spans="2:3" x14ac:dyDescent="0.25">
      <c r="B400972" s="74"/>
    </row>
    <row r="400973" spans="2:3" x14ac:dyDescent="0.25">
      <c r="B400973" s="74"/>
    </row>
    <row r="400974" spans="2:3" x14ac:dyDescent="0.25">
      <c r="B400974" s="74"/>
    </row>
    <row r="401025" spans="2:3" x14ac:dyDescent="0.25">
      <c r="C401025"/>
    </row>
    <row r="401026" spans="2:3" x14ac:dyDescent="0.25">
      <c r="B401026" s="74"/>
    </row>
    <row r="401027" spans="2:3" x14ac:dyDescent="0.25">
      <c r="B401027" s="74"/>
    </row>
    <row r="401028" spans="2:3" x14ac:dyDescent="0.25">
      <c r="B401028" s="74"/>
    </row>
    <row r="401029" spans="2:3" x14ac:dyDescent="0.25">
      <c r="B401029" s="74"/>
    </row>
    <row r="401030" spans="2:3" x14ac:dyDescent="0.25">
      <c r="B401030" s="74"/>
    </row>
    <row r="401031" spans="2:3" x14ac:dyDescent="0.25">
      <c r="B401031" s="74"/>
    </row>
    <row r="401032" spans="2:3" x14ac:dyDescent="0.25">
      <c r="B401032" s="74"/>
    </row>
    <row r="401033" spans="2:3" x14ac:dyDescent="0.25">
      <c r="B401033" s="74"/>
    </row>
    <row r="401034" spans="2:3" x14ac:dyDescent="0.25">
      <c r="B401034" s="74"/>
    </row>
    <row r="401035" spans="2:3" x14ac:dyDescent="0.25">
      <c r="B401035" s="74"/>
    </row>
    <row r="401036" spans="2:3" x14ac:dyDescent="0.25">
      <c r="B401036" s="74"/>
    </row>
    <row r="401037" spans="2:3" x14ac:dyDescent="0.25">
      <c r="B401037" s="74"/>
    </row>
    <row r="401038" spans="2:3" x14ac:dyDescent="0.25">
      <c r="B401038" s="74"/>
    </row>
    <row r="401089" spans="2:3" x14ac:dyDescent="0.25">
      <c r="C401089"/>
    </row>
    <row r="401090" spans="2:3" x14ac:dyDescent="0.25">
      <c r="B401090" s="74"/>
    </row>
    <row r="401091" spans="2:3" x14ac:dyDescent="0.25">
      <c r="B401091" s="74"/>
    </row>
    <row r="401092" spans="2:3" x14ac:dyDescent="0.25">
      <c r="B401092" s="74"/>
    </row>
    <row r="401093" spans="2:3" x14ac:dyDescent="0.25">
      <c r="B401093" s="74"/>
    </row>
    <row r="401094" spans="2:3" x14ac:dyDescent="0.25">
      <c r="B401094" s="74"/>
    </row>
    <row r="401095" spans="2:3" x14ac:dyDescent="0.25">
      <c r="B401095" s="74"/>
    </row>
    <row r="401096" spans="2:3" x14ac:dyDescent="0.25">
      <c r="B401096" s="74"/>
    </row>
    <row r="401097" spans="2:3" x14ac:dyDescent="0.25">
      <c r="B401097" s="74"/>
    </row>
    <row r="401098" spans="2:3" x14ac:dyDescent="0.25">
      <c r="B401098" s="74"/>
    </row>
    <row r="401099" spans="2:3" x14ac:dyDescent="0.25">
      <c r="B401099" s="74"/>
    </row>
    <row r="401100" spans="2:3" x14ac:dyDescent="0.25">
      <c r="B401100" s="74"/>
    </row>
    <row r="401101" spans="2:3" x14ac:dyDescent="0.25">
      <c r="B401101" s="74"/>
    </row>
    <row r="401102" spans="2:3" x14ac:dyDescent="0.25">
      <c r="B401102" s="74"/>
    </row>
    <row r="401153" spans="2:3" x14ac:dyDescent="0.25">
      <c r="C401153"/>
    </row>
    <row r="401154" spans="2:3" x14ac:dyDescent="0.25">
      <c r="B401154" s="74"/>
    </row>
    <row r="401155" spans="2:3" x14ac:dyDescent="0.25">
      <c r="B401155" s="74"/>
    </row>
    <row r="401156" spans="2:3" x14ac:dyDescent="0.25">
      <c r="B401156" s="74"/>
    </row>
    <row r="401157" spans="2:3" x14ac:dyDescent="0.25">
      <c r="B401157" s="74"/>
    </row>
    <row r="401158" spans="2:3" x14ac:dyDescent="0.25">
      <c r="B401158" s="74"/>
    </row>
    <row r="401159" spans="2:3" x14ac:dyDescent="0.25">
      <c r="B401159" s="74"/>
    </row>
    <row r="401160" spans="2:3" x14ac:dyDescent="0.25">
      <c r="B401160" s="74"/>
    </row>
    <row r="401161" spans="2:3" x14ac:dyDescent="0.25">
      <c r="B401161" s="74"/>
    </row>
    <row r="401162" spans="2:3" x14ac:dyDescent="0.25">
      <c r="B401162" s="74"/>
    </row>
    <row r="401163" spans="2:3" x14ac:dyDescent="0.25">
      <c r="B401163" s="74"/>
    </row>
    <row r="401164" spans="2:3" x14ac:dyDescent="0.25">
      <c r="B401164" s="74"/>
    </row>
    <row r="401165" spans="2:3" x14ac:dyDescent="0.25">
      <c r="B401165" s="74"/>
    </row>
    <row r="401166" spans="2:3" x14ac:dyDescent="0.25">
      <c r="B401166" s="74"/>
    </row>
    <row r="401217" spans="2:3" x14ac:dyDescent="0.25">
      <c r="C401217"/>
    </row>
    <row r="401218" spans="2:3" x14ac:dyDescent="0.25">
      <c r="B401218" s="74"/>
    </row>
    <row r="401219" spans="2:3" x14ac:dyDescent="0.25">
      <c r="B401219" s="74"/>
    </row>
    <row r="401220" spans="2:3" x14ac:dyDescent="0.25">
      <c r="B401220" s="74"/>
    </row>
    <row r="401221" spans="2:3" x14ac:dyDescent="0.25">
      <c r="B401221" s="74"/>
    </row>
    <row r="401222" spans="2:3" x14ac:dyDescent="0.25">
      <c r="B401222" s="74"/>
    </row>
    <row r="401223" spans="2:3" x14ac:dyDescent="0.25">
      <c r="B401223" s="74"/>
    </row>
    <row r="401224" spans="2:3" x14ac:dyDescent="0.25">
      <c r="B401224" s="74"/>
    </row>
    <row r="401225" spans="2:3" x14ac:dyDescent="0.25">
      <c r="B401225" s="74"/>
    </row>
    <row r="401226" spans="2:3" x14ac:dyDescent="0.25">
      <c r="B401226" s="74"/>
    </row>
    <row r="401227" spans="2:3" x14ac:dyDescent="0.25">
      <c r="B401227" s="74"/>
    </row>
    <row r="401228" spans="2:3" x14ac:dyDescent="0.25">
      <c r="B401228" s="74"/>
    </row>
    <row r="401229" spans="2:3" x14ac:dyDescent="0.25">
      <c r="B401229" s="74"/>
    </row>
    <row r="401230" spans="2:3" x14ac:dyDescent="0.25">
      <c r="B401230" s="74"/>
    </row>
    <row r="401281" spans="2:3" x14ac:dyDescent="0.25">
      <c r="C401281"/>
    </row>
    <row r="401282" spans="2:3" x14ac:dyDescent="0.25">
      <c r="B401282" s="74"/>
    </row>
    <row r="401283" spans="2:3" x14ac:dyDescent="0.25">
      <c r="B401283" s="74"/>
    </row>
    <row r="401284" spans="2:3" x14ac:dyDescent="0.25">
      <c r="B401284" s="74"/>
    </row>
    <row r="401285" spans="2:3" x14ac:dyDescent="0.25">
      <c r="B401285" s="74"/>
    </row>
    <row r="401286" spans="2:3" x14ac:dyDescent="0.25">
      <c r="B401286" s="74"/>
    </row>
    <row r="401287" spans="2:3" x14ac:dyDescent="0.25">
      <c r="B401287" s="74"/>
    </row>
    <row r="401288" spans="2:3" x14ac:dyDescent="0.25">
      <c r="B401288" s="74"/>
    </row>
    <row r="401289" spans="2:3" x14ac:dyDescent="0.25">
      <c r="B401289" s="74"/>
    </row>
    <row r="401290" spans="2:3" x14ac:dyDescent="0.25">
      <c r="B401290" s="74"/>
    </row>
    <row r="401291" spans="2:3" x14ac:dyDescent="0.25">
      <c r="B401291" s="74"/>
    </row>
    <row r="401292" spans="2:3" x14ac:dyDescent="0.25">
      <c r="B401292" s="74"/>
    </row>
    <row r="401293" spans="2:3" x14ac:dyDescent="0.25">
      <c r="B401293" s="74"/>
    </row>
    <row r="401294" spans="2:3" x14ac:dyDescent="0.25">
      <c r="B401294" s="74"/>
    </row>
    <row r="401345" spans="2:3" x14ac:dyDescent="0.25">
      <c r="C401345"/>
    </row>
    <row r="401346" spans="2:3" x14ac:dyDescent="0.25">
      <c r="B401346" s="74"/>
    </row>
    <row r="401347" spans="2:3" x14ac:dyDescent="0.25">
      <c r="B401347" s="74"/>
    </row>
    <row r="401348" spans="2:3" x14ac:dyDescent="0.25">
      <c r="B401348" s="74"/>
    </row>
    <row r="401349" spans="2:3" x14ac:dyDescent="0.25">
      <c r="B401349" s="74"/>
    </row>
    <row r="401350" spans="2:3" x14ac:dyDescent="0.25">
      <c r="B401350" s="74"/>
    </row>
    <row r="401351" spans="2:3" x14ac:dyDescent="0.25">
      <c r="B401351" s="74"/>
    </row>
    <row r="401352" spans="2:3" x14ac:dyDescent="0.25">
      <c r="B401352" s="74"/>
    </row>
    <row r="401353" spans="2:3" x14ac:dyDescent="0.25">
      <c r="B401353" s="74"/>
    </row>
    <row r="401354" spans="2:3" x14ac:dyDescent="0.25">
      <c r="B401354" s="74"/>
    </row>
    <row r="401355" spans="2:3" x14ac:dyDescent="0.25">
      <c r="B401355" s="74"/>
    </row>
    <row r="401356" spans="2:3" x14ac:dyDescent="0.25">
      <c r="B401356" s="74"/>
    </row>
    <row r="401357" spans="2:3" x14ac:dyDescent="0.25">
      <c r="B401357" s="74"/>
    </row>
    <row r="401358" spans="2:3" x14ac:dyDescent="0.25">
      <c r="B401358" s="74"/>
    </row>
    <row r="401409" spans="2:3" x14ac:dyDescent="0.25">
      <c r="C401409"/>
    </row>
    <row r="401410" spans="2:3" x14ac:dyDescent="0.25">
      <c r="B401410" s="74"/>
    </row>
    <row r="401411" spans="2:3" x14ac:dyDescent="0.25">
      <c r="B401411" s="74"/>
    </row>
    <row r="401412" spans="2:3" x14ac:dyDescent="0.25">
      <c r="B401412" s="74"/>
    </row>
    <row r="401413" spans="2:3" x14ac:dyDescent="0.25">
      <c r="B401413" s="74"/>
    </row>
    <row r="401414" spans="2:3" x14ac:dyDescent="0.25">
      <c r="B401414" s="74"/>
    </row>
    <row r="401415" spans="2:3" x14ac:dyDescent="0.25">
      <c r="B401415" s="74"/>
    </row>
    <row r="401416" spans="2:3" x14ac:dyDescent="0.25">
      <c r="B401416" s="74"/>
    </row>
    <row r="401417" spans="2:3" x14ac:dyDescent="0.25">
      <c r="B401417" s="74"/>
    </row>
    <row r="401418" spans="2:3" x14ac:dyDescent="0.25">
      <c r="B401418" s="74"/>
    </row>
    <row r="401419" spans="2:3" x14ac:dyDescent="0.25">
      <c r="B401419" s="74"/>
    </row>
    <row r="401420" spans="2:3" x14ac:dyDescent="0.25">
      <c r="B401420" s="74"/>
    </row>
    <row r="401421" spans="2:3" x14ac:dyDescent="0.25">
      <c r="B401421" s="74"/>
    </row>
    <row r="401422" spans="2:3" x14ac:dyDescent="0.25">
      <c r="B401422" s="74"/>
    </row>
    <row r="401473" spans="2:3" x14ac:dyDescent="0.25">
      <c r="C401473"/>
    </row>
    <row r="401474" spans="2:3" x14ac:dyDescent="0.25">
      <c r="B401474" s="74"/>
    </row>
    <row r="401475" spans="2:3" x14ac:dyDescent="0.25">
      <c r="B401475" s="74"/>
    </row>
    <row r="401476" spans="2:3" x14ac:dyDescent="0.25">
      <c r="B401476" s="74"/>
    </row>
    <row r="401477" spans="2:3" x14ac:dyDescent="0.25">
      <c r="B401477" s="74"/>
    </row>
    <row r="401478" spans="2:3" x14ac:dyDescent="0.25">
      <c r="B401478" s="74"/>
    </row>
    <row r="401479" spans="2:3" x14ac:dyDescent="0.25">
      <c r="B401479" s="74"/>
    </row>
    <row r="401480" spans="2:3" x14ac:dyDescent="0.25">
      <c r="B401480" s="74"/>
    </row>
    <row r="401481" spans="2:3" x14ac:dyDescent="0.25">
      <c r="B401481" s="74"/>
    </row>
    <row r="401482" spans="2:3" x14ac:dyDescent="0.25">
      <c r="B401482" s="74"/>
    </row>
    <row r="401483" spans="2:3" x14ac:dyDescent="0.25">
      <c r="B401483" s="74"/>
    </row>
    <row r="401484" spans="2:3" x14ac:dyDescent="0.25">
      <c r="B401484" s="74"/>
    </row>
    <row r="401485" spans="2:3" x14ac:dyDescent="0.25">
      <c r="B401485" s="74"/>
    </row>
    <row r="401486" spans="2:3" x14ac:dyDescent="0.25">
      <c r="B401486" s="74"/>
    </row>
    <row r="401537" spans="2:3" x14ac:dyDescent="0.25">
      <c r="C401537"/>
    </row>
    <row r="401538" spans="2:3" x14ac:dyDescent="0.25">
      <c r="B401538" s="74"/>
    </row>
    <row r="401539" spans="2:3" x14ac:dyDescent="0.25">
      <c r="B401539" s="74"/>
    </row>
    <row r="401540" spans="2:3" x14ac:dyDescent="0.25">
      <c r="B401540" s="74"/>
    </row>
    <row r="401541" spans="2:3" x14ac:dyDescent="0.25">
      <c r="B401541" s="74"/>
    </row>
    <row r="401542" spans="2:3" x14ac:dyDescent="0.25">
      <c r="B401542" s="74"/>
    </row>
    <row r="401543" spans="2:3" x14ac:dyDescent="0.25">
      <c r="B401543" s="74"/>
    </row>
    <row r="401544" spans="2:3" x14ac:dyDescent="0.25">
      <c r="B401544" s="74"/>
    </row>
    <row r="401545" spans="2:3" x14ac:dyDescent="0.25">
      <c r="B401545" s="74"/>
    </row>
    <row r="401546" spans="2:3" x14ac:dyDescent="0.25">
      <c r="B401546" s="74"/>
    </row>
    <row r="401547" spans="2:3" x14ac:dyDescent="0.25">
      <c r="B401547" s="74"/>
    </row>
    <row r="401548" spans="2:3" x14ac:dyDescent="0.25">
      <c r="B401548" s="74"/>
    </row>
    <row r="401549" spans="2:3" x14ac:dyDescent="0.25">
      <c r="B401549" s="74"/>
    </row>
    <row r="401550" spans="2:3" x14ac:dyDescent="0.25">
      <c r="B401550" s="74"/>
    </row>
    <row r="401601" spans="2:3" x14ac:dyDescent="0.25">
      <c r="C401601"/>
    </row>
    <row r="401602" spans="2:3" x14ac:dyDescent="0.25">
      <c r="B401602" s="74"/>
    </row>
    <row r="401603" spans="2:3" x14ac:dyDescent="0.25">
      <c r="B401603" s="74"/>
    </row>
    <row r="401604" spans="2:3" x14ac:dyDescent="0.25">
      <c r="B401604" s="74"/>
    </row>
    <row r="401605" spans="2:3" x14ac:dyDescent="0.25">
      <c r="B401605" s="74"/>
    </row>
    <row r="401606" spans="2:3" x14ac:dyDescent="0.25">
      <c r="B401606" s="74"/>
    </row>
    <row r="401607" spans="2:3" x14ac:dyDescent="0.25">
      <c r="B401607" s="74"/>
    </row>
    <row r="401608" spans="2:3" x14ac:dyDescent="0.25">
      <c r="B401608" s="74"/>
    </row>
    <row r="401609" spans="2:3" x14ac:dyDescent="0.25">
      <c r="B401609" s="74"/>
    </row>
    <row r="401610" spans="2:3" x14ac:dyDescent="0.25">
      <c r="B401610" s="74"/>
    </row>
    <row r="401611" spans="2:3" x14ac:dyDescent="0.25">
      <c r="B401611" s="74"/>
    </row>
    <row r="401612" spans="2:3" x14ac:dyDescent="0.25">
      <c r="B401612" s="74"/>
    </row>
    <row r="401613" spans="2:3" x14ac:dyDescent="0.25">
      <c r="B401613" s="74"/>
    </row>
    <row r="401614" spans="2:3" x14ac:dyDescent="0.25">
      <c r="B401614" s="74"/>
    </row>
    <row r="401665" spans="2:3" x14ac:dyDescent="0.25">
      <c r="C401665"/>
    </row>
    <row r="401666" spans="2:3" x14ac:dyDescent="0.25">
      <c r="B401666" s="74"/>
    </row>
    <row r="401667" spans="2:3" x14ac:dyDescent="0.25">
      <c r="B401667" s="74"/>
    </row>
    <row r="401668" spans="2:3" x14ac:dyDescent="0.25">
      <c r="B401668" s="74"/>
    </row>
    <row r="401669" spans="2:3" x14ac:dyDescent="0.25">
      <c r="B401669" s="74"/>
    </row>
    <row r="401670" spans="2:3" x14ac:dyDescent="0.25">
      <c r="B401670" s="74"/>
    </row>
    <row r="401671" spans="2:3" x14ac:dyDescent="0.25">
      <c r="B401671" s="74"/>
    </row>
    <row r="401672" spans="2:3" x14ac:dyDescent="0.25">
      <c r="B401672" s="74"/>
    </row>
    <row r="401673" spans="2:3" x14ac:dyDescent="0.25">
      <c r="B401673" s="74"/>
    </row>
    <row r="401674" spans="2:3" x14ac:dyDescent="0.25">
      <c r="B401674" s="74"/>
    </row>
    <row r="401675" spans="2:3" x14ac:dyDescent="0.25">
      <c r="B401675" s="74"/>
    </row>
    <row r="401676" spans="2:3" x14ac:dyDescent="0.25">
      <c r="B401676" s="74"/>
    </row>
    <row r="401677" spans="2:3" x14ac:dyDescent="0.25">
      <c r="B401677" s="74"/>
    </row>
    <row r="401678" spans="2:3" x14ac:dyDescent="0.25">
      <c r="B401678" s="74"/>
    </row>
    <row r="401729" spans="2:3" x14ac:dyDescent="0.25">
      <c r="C401729"/>
    </row>
    <row r="401730" spans="2:3" x14ac:dyDescent="0.25">
      <c r="B401730" s="74"/>
    </row>
    <row r="401731" spans="2:3" x14ac:dyDescent="0.25">
      <c r="B401731" s="74"/>
    </row>
    <row r="401732" spans="2:3" x14ac:dyDescent="0.25">
      <c r="B401732" s="74"/>
    </row>
    <row r="401733" spans="2:3" x14ac:dyDescent="0.25">
      <c r="B401733" s="74"/>
    </row>
    <row r="401734" spans="2:3" x14ac:dyDescent="0.25">
      <c r="B401734" s="74"/>
    </row>
    <row r="401735" spans="2:3" x14ac:dyDescent="0.25">
      <c r="B401735" s="74"/>
    </row>
    <row r="401736" spans="2:3" x14ac:dyDescent="0.25">
      <c r="B401736" s="74"/>
    </row>
    <row r="401737" spans="2:3" x14ac:dyDescent="0.25">
      <c r="B401737" s="74"/>
    </row>
    <row r="401738" spans="2:3" x14ac:dyDescent="0.25">
      <c r="B401738" s="74"/>
    </row>
    <row r="401739" spans="2:3" x14ac:dyDescent="0.25">
      <c r="B401739" s="74"/>
    </row>
    <row r="401740" spans="2:3" x14ac:dyDescent="0.25">
      <c r="B401740" s="74"/>
    </row>
    <row r="401741" spans="2:3" x14ac:dyDescent="0.25">
      <c r="B401741" s="74"/>
    </row>
    <row r="401742" spans="2:3" x14ac:dyDescent="0.25">
      <c r="B401742" s="74"/>
    </row>
    <row r="401793" spans="2:3" x14ac:dyDescent="0.25">
      <c r="C401793"/>
    </row>
    <row r="401794" spans="2:3" x14ac:dyDescent="0.25">
      <c r="B401794" s="74"/>
    </row>
    <row r="401795" spans="2:3" x14ac:dyDescent="0.25">
      <c r="B401795" s="74"/>
    </row>
    <row r="401796" spans="2:3" x14ac:dyDescent="0.25">
      <c r="B401796" s="74"/>
    </row>
    <row r="401797" spans="2:3" x14ac:dyDescent="0.25">
      <c r="B401797" s="74"/>
    </row>
    <row r="401798" spans="2:3" x14ac:dyDescent="0.25">
      <c r="B401798" s="74"/>
    </row>
    <row r="401799" spans="2:3" x14ac:dyDescent="0.25">
      <c r="B401799" s="74"/>
    </row>
    <row r="401800" spans="2:3" x14ac:dyDescent="0.25">
      <c r="B401800" s="74"/>
    </row>
    <row r="401801" spans="2:3" x14ac:dyDescent="0.25">
      <c r="B401801" s="74"/>
    </row>
    <row r="401802" spans="2:3" x14ac:dyDescent="0.25">
      <c r="B401802" s="74"/>
    </row>
    <row r="401803" spans="2:3" x14ac:dyDescent="0.25">
      <c r="B401803" s="74"/>
    </row>
    <row r="401804" spans="2:3" x14ac:dyDescent="0.25">
      <c r="B401804" s="74"/>
    </row>
    <row r="401805" spans="2:3" x14ac:dyDescent="0.25">
      <c r="B401805" s="74"/>
    </row>
    <row r="401806" spans="2:3" x14ac:dyDescent="0.25">
      <c r="B401806" s="74"/>
    </row>
    <row r="401857" spans="2:3" x14ac:dyDescent="0.25">
      <c r="C401857"/>
    </row>
    <row r="401858" spans="2:3" x14ac:dyDescent="0.25">
      <c r="B401858" s="74"/>
    </row>
    <row r="401859" spans="2:3" x14ac:dyDescent="0.25">
      <c r="B401859" s="74"/>
    </row>
    <row r="401860" spans="2:3" x14ac:dyDescent="0.25">
      <c r="B401860" s="74"/>
    </row>
    <row r="401861" spans="2:3" x14ac:dyDescent="0.25">
      <c r="B401861" s="74"/>
    </row>
    <row r="401862" spans="2:3" x14ac:dyDescent="0.25">
      <c r="B401862" s="74"/>
    </row>
    <row r="401863" spans="2:3" x14ac:dyDescent="0.25">
      <c r="B401863" s="74"/>
    </row>
    <row r="401864" spans="2:3" x14ac:dyDescent="0.25">
      <c r="B401864" s="74"/>
    </row>
    <row r="401865" spans="2:3" x14ac:dyDescent="0.25">
      <c r="B401865" s="74"/>
    </row>
    <row r="401866" spans="2:3" x14ac:dyDescent="0.25">
      <c r="B401866" s="74"/>
    </row>
    <row r="401867" spans="2:3" x14ac:dyDescent="0.25">
      <c r="B401867" s="74"/>
    </row>
    <row r="401868" spans="2:3" x14ac:dyDescent="0.25">
      <c r="B401868" s="74"/>
    </row>
    <row r="401869" spans="2:3" x14ac:dyDescent="0.25">
      <c r="B401869" s="74"/>
    </row>
    <row r="401870" spans="2:3" x14ac:dyDescent="0.25">
      <c r="B401870" s="74"/>
    </row>
    <row r="401921" spans="2:3" x14ac:dyDescent="0.25">
      <c r="C401921"/>
    </row>
    <row r="401922" spans="2:3" x14ac:dyDescent="0.25">
      <c r="B401922" s="74"/>
    </row>
    <row r="401923" spans="2:3" x14ac:dyDescent="0.25">
      <c r="B401923" s="74"/>
    </row>
    <row r="401924" spans="2:3" x14ac:dyDescent="0.25">
      <c r="B401924" s="74"/>
    </row>
    <row r="401925" spans="2:3" x14ac:dyDescent="0.25">
      <c r="B401925" s="74"/>
    </row>
    <row r="401926" spans="2:3" x14ac:dyDescent="0.25">
      <c r="B401926" s="74"/>
    </row>
    <row r="401927" spans="2:3" x14ac:dyDescent="0.25">
      <c r="B401927" s="74"/>
    </row>
    <row r="401928" spans="2:3" x14ac:dyDescent="0.25">
      <c r="B401928" s="74"/>
    </row>
    <row r="401929" spans="2:3" x14ac:dyDescent="0.25">
      <c r="B401929" s="74"/>
    </row>
    <row r="401930" spans="2:3" x14ac:dyDescent="0.25">
      <c r="B401930" s="74"/>
    </row>
    <row r="401931" spans="2:3" x14ac:dyDescent="0.25">
      <c r="B401931" s="74"/>
    </row>
    <row r="401932" spans="2:3" x14ac:dyDescent="0.25">
      <c r="B401932" s="74"/>
    </row>
    <row r="401933" spans="2:3" x14ac:dyDescent="0.25">
      <c r="B401933" s="74"/>
    </row>
    <row r="401934" spans="2:3" x14ac:dyDescent="0.25">
      <c r="B401934" s="74"/>
    </row>
    <row r="401985" spans="2:3" x14ac:dyDescent="0.25">
      <c r="C401985"/>
    </row>
    <row r="401986" spans="2:3" x14ac:dyDescent="0.25">
      <c r="B401986" s="74"/>
    </row>
    <row r="401987" spans="2:3" x14ac:dyDescent="0.25">
      <c r="B401987" s="74"/>
    </row>
    <row r="401988" spans="2:3" x14ac:dyDescent="0.25">
      <c r="B401988" s="74"/>
    </row>
    <row r="401989" spans="2:3" x14ac:dyDescent="0.25">
      <c r="B401989" s="74"/>
    </row>
    <row r="401990" spans="2:3" x14ac:dyDescent="0.25">
      <c r="B401990" s="74"/>
    </row>
    <row r="401991" spans="2:3" x14ac:dyDescent="0.25">
      <c r="B401991" s="74"/>
    </row>
    <row r="401992" spans="2:3" x14ac:dyDescent="0.25">
      <c r="B401992" s="74"/>
    </row>
    <row r="401993" spans="2:3" x14ac:dyDescent="0.25">
      <c r="B401993" s="74"/>
    </row>
    <row r="401994" spans="2:3" x14ac:dyDescent="0.25">
      <c r="B401994" s="74"/>
    </row>
    <row r="401995" spans="2:3" x14ac:dyDescent="0.25">
      <c r="B401995" s="74"/>
    </row>
    <row r="401996" spans="2:3" x14ac:dyDescent="0.25">
      <c r="B401996" s="74"/>
    </row>
    <row r="401997" spans="2:3" x14ac:dyDescent="0.25">
      <c r="B401997" s="74"/>
    </row>
    <row r="401998" spans="2:3" x14ac:dyDescent="0.25">
      <c r="B401998" s="74"/>
    </row>
    <row r="402049" spans="2:3" x14ac:dyDescent="0.25">
      <c r="C402049"/>
    </row>
    <row r="402050" spans="2:3" x14ac:dyDescent="0.25">
      <c r="B402050" s="74"/>
    </row>
    <row r="402051" spans="2:3" x14ac:dyDescent="0.25">
      <c r="B402051" s="74"/>
    </row>
    <row r="402052" spans="2:3" x14ac:dyDescent="0.25">
      <c r="B402052" s="74"/>
    </row>
    <row r="402053" spans="2:3" x14ac:dyDescent="0.25">
      <c r="B402053" s="74"/>
    </row>
    <row r="402054" spans="2:3" x14ac:dyDescent="0.25">
      <c r="B402054" s="74"/>
    </row>
    <row r="402055" spans="2:3" x14ac:dyDescent="0.25">
      <c r="B402055" s="74"/>
    </row>
    <row r="402056" spans="2:3" x14ac:dyDescent="0.25">
      <c r="B402056" s="74"/>
    </row>
    <row r="402057" spans="2:3" x14ac:dyDescent="0.25">
      <c r="B402057" s="74"/>
    </row>
    <row r="402058" spans="2:3" x14ac:dyDescent="0.25">
      <c r="B402058" s="74"/>
    </row>
    <row r="402059" spans="2:3" x14ac:dyDescent="0.25">
      <c r="B402059" s="74"/>
    </row>
    <row r="402060" spans="2:3" x14ac:dyDescent="0.25">
      <c r="B402060" s="74"/>
    </row>
    <row r="402061" spans="2:3" x14ac:dyDescent="0.25">
      <c r="B402061" s="74"/>
    </row>
    <row r="402062" spans="2:3" x14ac:dyDescent="0.25">
      <c r="B402062" s="74"/>
    </row>
    <row r="402113" spans="2:3" x14ac:dyDescent="0.25">
      <c r="C402113"/>
    </row>
    <row r="402114" spans="2:3" x14ac:dyDescent="0.25">
      <c r="B402114" s="74"/>
    </row>
    <row r="402115" spans="2:3" x14ac:dyDescent="0.25">
      <c r="B402115" s="74"/>
    </row>
    <row r="402116" spans="2:3" x14ac:dyDescent="0.25">
      <c r="B402116" s="74"/>
    </row>
    <row r="402117" spans="2:3" x14ac:dyDescent="0.25">
      <c r="B402117" s="74"/>
    </row>
    <row r="402118" spans="2:3" x14ac:dyDescent="0.25">
      <c r="B402118" s="74"/>
    </row>
    <row r="402119" spans="2:3" x14ac:dyDescent="0.25">
      <c r="B402119" s="74"/>
    </row>
    <row r="402120" spans="2:3" x14ac:dyDescent="0.25">
      <c r="B402120" s="74"/>
    </row>
    <row r="402121" spans="2:3" x14ac:dyDescent="0.25">
      <c r="B402121" s="74"/>
    </row>
    <row r="402122" spans="2:3" x14ac:dyDescent="0.25">
      <c r="B402122" s="74"/>
    </row>
    <row r="402123" spans="2:3" x14ac:dyDescent="0.25">
      <c r="B402123" s="74"/>
    </row>
    <row r="402124" spans="2:3" x14ac:dyDescent="0.25">
      <c r="B402124" s="74"/>
    </row>
    <row r="402125" spans="2:3" x14ac:dyDescent="0.25">
      <c r="B402125" s="74"/>
    </row>
    <row r="402126" spans="2:3" x14ac:dyDescent="0.25">
      <c r="B402126" s="74"/>
    </row>
    <row r="402177" spans="2:3" x14ac:dyDescent="0.25">
      <c r="C402177"/>
    </row>
    <row r="402178" spans="2:3" x14ac:dyDescent="0.25">
      <c r="B402178" s="74"/>
    </row>
    <row r="402179" spans="2:3" x14ac:dyDescent="0.25">
      <c r="B402179" s="74"/>
    </row>
    <row r="402180" spans="2:3" x14ac:dyDescent="0.25">
      <c r="B402180" s="74"/>
    </row>
    <row r="402181" spans="2:3" x14ac:dyDescent="0.25">
      <c r="B402181" s="74"/>
    </row>
    <row r="402182" spans="2:3" x14ac:dyDescent="0.25">
      <c r="B402182" s="74"/>
    </row>
    <row r="402183" spans="2:3" x14ac:dyDescent="0.25">
      <c r="B402183" s="74"/>
    </row>
    <row r="402184" spans="2:3" x14ac:dyDescent="0.25">
      <c r="B402184" s="74"/>
    </row>
    <row r="402185" spans="2:3" x14ac:dyDescent="0.25">
      <c r="B402185" s="74"/>
    </row>
    <row r="402186" spans="2:3" x14ac:dyDescent="0.25">
      <c r="B402186" s="74"/>
    </row>
    <row r="402187" spans="2:3" x14ac:dyDescent="0.25">
      <c r="B402187" s="74"/>
    </row>
    <row r="402188" spans="2:3" x14ac:dyDescent="0.25">
      <c r="B402188" s="74"/>
    </row>
    <row r="402189" spans="2:3" x14ac:dyDescent="0.25">
      <c r="B402189" s="74"/>
    </row>
    <row r="402190" spans="2:3" x14ac:dyDescent="0.25">
      <c r="B402190" s="74"/>
    </row>
    <row r="402241" spans="2:3" x14ac:dyDescent="0.25">
      <c r="C402241"/>
    </row>
    <row r="402242" spans="2:3" x14ac:dyDescent="0.25">
      <c r="B402242" s="74"/>
    </row>
    <row r="402243" spans="2:3" x14ac:dyDescent="0.25">
      <c r="B402243" s="74"/>
    </row>
    <row r="402244" spans="2:3" x14ac:dyDescent="0.25">
      <c r="B402244" s="74"/>
    </row>
    <row r="402245" spans="2:3" x14ac:dyDescent="0.25">
      <c r="B402245" s="74"/>
    </row>
    <row r="402246" spans="2:3" x14ac:dyDescent="0.25">
      <c r="B402246" s="74"/>
    </row>
    <row r="402247" spans="2:3" x14ac:dyDescent="0.25">
      <c r="B402247" s="74"/>
    </row>
    <row r="402248" spans="2:3" x14ac:dyDescent="0.25">
      <c r="B402248" s="74"/>
    </row>
    <row r="402249" spans="2:3" x14ac:dyDescent="0.25">
      <c r="B402249" s="74"/>
    </row>
    <row r="402250" spans="2:3" x14ac:dyDescent="0.25">
      <c r="B402250" s="74"/>
    </row>
    <row r="402251" spans="2:3" x14ac:dyDescent="0.25">
      <c r="B402251" s="74"/>
    </row>
    <row r="402252" spans="2:3" x14ac:dyDescent="0.25">
      <c r="B402252" s="74"/>
    </row>
    <row r="402253" spans="2:3" x14ac:dyDescent="0.25">
      <c r="B402253" s="74"/>
    </row>
    <row r="402254" spans="2:3" x14ac:dyDescent="0.25">
      <c r="B402254" s="74"/>
    </row>
    <row r="402305" spans="2:3" x14ac:dyDescent="0.25">
      <c r="C402305"/>
    </row>
    <row r="402306" spans="2:3" x14ac:dyDescent="0.25">
      <c r="B402306" s="74"/>
    </row>
    <row r="402307" spans="2:3" x14ac:dyDescent="0.25">
      <c r="B402307" s="74"/>
    </row>
    <row r="402308" spans="2:3" x14ac:dyDescent="0.25">
      <c r="B402308" s="74"/>
    </row>
    <row r="402309" spans="2:3" x14ac:dyDescent="0.25">
      <c r="B402309" s="74"/>
    </row>
    <row r="402310" spans="2:3" x14ac:dyDescent="0.25">
      <c r="B402310" s="74"/>
    </row>
    <row r="402311" spans="2:3" x14ac:dyDescent="0.25">
      <c r="B402311" s="74"/>
    </row>
    <row r="402312" spans="2:3" x14ac:dyDescent="0.25">
      <c r="B402312" s="74"/>
    </row>
    <row r="402313" spans="2:3" x14ac:dyDescent="0.25">
      <c r="B402313" s="74"/>
    </row>
    <row r="402314" spans="2:3" x14ac:dyDescent="0.25">
      <c r="B402314" s="74"/>
    </row>
    <row r="402315" spans="2:3" x14ac:dyDescent="0.25">
      <c r="B402315" s="74"/>
    </row>
    <row r="402316" spans="2:3" x14ac:dyDescent="0.25">
      <c r="B402316" s="74"/>
    </row>
    <row r="402317" spans="2:3" x14ac:dyDescent="0.25">
      <c r="B402317" s="74"/>
    </row>
    <row r="402318" spans="2:3" x14ac:dyDescent="0.25">
      <c r="B402318" s="74"/>
    </row>
    <row r="402369" spans="2:3" x14ac:dyDescent="0.25">
      <c r="C402369"/>
    </row>
    <row r="402370" spans="2:3" x14ac:dyDescent="0.25">
      <c r="B402370" s="74"/>
    </row>
    <row r="402371" spans="2:3" x14ac:dyDescent="0.25">
      <c r="B402371" s="74"/>
    </row>
    <row r="402372" spans="2:3" x14ac:dyDescent="0.25">
      <c r="B402372" s="74"/>
    </row>
    <row r="402373" spans="2:3" x14ac:dyDescent="0.25">
      <c r="B402373" s="74"/>
    </row>
    <row r="402374" spans="2:3" x14ac:dyDescent="0.25">
      <c r="B402374" s="74"/>
    </row>
    <row r="402375" spans="2:3" x14ac:dyDescent="0.25">
      <c r="B402375" s="74"/>
    </row>
    <row r="402376" spans="2:3" x14ac:dyDescent="0.25">
      <c r="B402376" s="74"/>
    </row>
    <row r="402377" spans="2:3" x14ac:dyDescent="0.25">
      <c r="B402377" s="74"/>
    </row>
    <row r="402378" spans="2:3" x14ac:dyDescent="0.25">
      <c r="B402378" s="74"/>
    </row>
    <row r="402379" spans="2:3" x14ac:dyDescent="0.25">
      <c r="B402379" s="74"/>
    </row>
    <row r="402380" spans="2:3" x14ac:dyDescent="0.25">
      <c r="B402380" s="74"/>
    </row>
    <row r="402381" spans="2:3" x14ac:dyDescent="0.25">
      <c r="B402381" s="74"/>
    </row>
    <row r="402382" spans="2:3" x14ac:dyDescent="0.25">
      <c r="B402382" s="74"/>
    </row>
    <row r="402433" spans="2:3" x14ac:dyDescent="0.25">
      <c r="C402433"/>
    </row>
    <row r="402434" spans="2:3" x14ac:dyDescent="0.25">
      <c r="B402434" s="74"/>
    </row>
    <row r="402435" spans="2:3" x14ac:dyDescent="0.25">
      <c r="B402435" s="74"/>
    </row>
    <row r="402436" spans="2:3" x14ac:dyDescent="0.25">
      <c r="B402436" s="74"/>
    </row>
    <row r="402437" spans="2:3" x14ac:dyDescent="0.25">
      <c r="B402437" s="74"/>
    </row>
    <row r="402438" spans="2:3" x14ac:dyDescent="0.25">
      <c r="B402438" s="74"/>
    </row>
    <row r="402439" spans="2:3" x14ac:dyDescent="0.25">
      <c r="B402439" s="74"/>
    </row>
    <row r="402440" spans="2:3" x14ac:dyDescent="0.25">
      <c r="B402440" s="74"/>
    </row>
    <row r="402441" spans="2:3" x14ac:dyDescent="0.25">
      <c r="B402441" s="74"/>
    </row>
    <row r="402442" spans="2:3" x14ac:dyDescent="0.25">
      <c r="B402442" s="74"/>
    </row>
    <row r="402443" spans="2:3" x14ac:dyDescent="0.25">
      <c r="B402443" s="74"/>
    </row>
    <row r="402444" spans="2:3" x14ac:dyDescent="0.25">
      <c r="B402444" s="74"/>
    </row>
    <row r="402445" spans="2:3" x14ac:dyDescent="0.25">
      <c r="B402445" s="74"/>
    </row>
    <row r="402446" spans="2:3" x14ac:dyDescent="0.25">
      <c r="B402446" s="74"/>
    </row>
    <row r="402497" spans="2:3" x14ac:dyDescent="0.25">
      <c r="C402497"/>
    </row>
    <row r="402498" spans="2:3" x14ac:dyDescent="0.25">
      <c r="B402498" s="74"/>
    </row>
    <row r="402499" spans="2:3" x14ac:dyDescent="0.25">
      <c r="B402499" s="74"/>
    </row>
    <row r="402500" spans="2:3" x14ac:dyDescent="0.25">
      <c r="B402500" s="74"/>
    </row>
    <row r="402501" spans="2:3" x14ac:dyDescent="0.25">
      <c r="B402501" s="74"/>
    </row>
    <row r="402502" spans="2:3" x14ac:dyDescent="0.25">
      <c r="B402502" s="74"/>
    </row>
    <row r="402503" spans="2:3" x14ac:dyDescent="0.25">
      <c r="B402503" s="74"/>
    </row>
    <row r="402504" spans="2:3" x14ac:dyDescent="0.25">
      <c r="B402504" s="74"/>
    </row>
    <row r="402505" spans="2:3" x14ac:dyDescent="0.25">
      <c r="B402505" s="74"/>
    </row>
    <row r="402506" spans="2:3" x14ac:dyDescent="0.25">
      <c r="B402506" s="74"/>
    </row>
    <row r="402507" spans="2:3" x14ac:dyDescent="0.25">
      <c r="B402507" s="74"/>
    </row>
    <row r="402508" spans="2:3" x14ac:dyDescent="0.25">
      <c r="B402508" s="74"/>
    </row>
    <row r="402509" spans="2:3" x14ac:dyDescent="0.25">
      <c r="B402509" s="74"/>
    </row>
    <row r="402510" spans="2:3" x14ac:dyDescent="0.25">
      <c r="B402510" s="74"/>
    </row>
    <row r="402561" spans="2:3" x14ac:dyDescent="0.25">
      <c r="C402561"/>
    </row>
    <row r="402562" spans="2:3" x14ac:dyDescent="0.25">
      <c r="B402562" s="74"/>
    </row>
    <row r="402563" spans="2:3" x14ac:dyDescent="0.25">
      <c r="B402563" s="74"/>
    </row>
    <row r="402564" spans="2:3" x14ac:dyDescent="0.25">
      <c r="B402564" s="74"/>
    </row>
    <row r="402565" spans="2:3" x14ac:dyDescent="0.25">
      <c r="B402565" s="74"/>
    </row>
    <row r="402566" spans="2:3" x14ac:dyDescent="0.25">
      <c r="B402566" s="74"/>
    </row>
    <row r="402567" spans="2:3" x14ac:dyDescent="0.25">
      <c r="B402567" s="74"/>
    </row>
    <row r="402568" spans="2:3" x14ac:dyDescent="0.25">
      <c r="B402568" s="74"/>
    </row>
    <row r="402569" spans="2:3" x14ac:dyDescent="0.25">
      <c r="B402569" s="74"/>
    </row>
    <row r="402570" spans="2:3" x14ac:dyDescent="0.25">
      <c r="B402570" s="74"/>
    </row>
    <row r="402571" spans="2:3" x14ac:dyDescent="0.25">
      <c r="B402571" s="74"/>
    </row>
    <row r="402572" spans="2:3" x14ac:dyDescent="0.25">
      <c r="B402572" s="74"/>
    </row>
    <row r="402573" spans="2:3" x14ac:dyDescent="0.25">
      <c r="B402573" s="74"/>
    </row>
    <row r="402574" spans="2:3" x14ac:dyDescent="0.25">
      <c r="B402574" s="74"/>
    </row>
    <row r="402625" spans="2:3" x14ac:dyDescent="0.25">
      <c r="C402625"/>
    </row>
    <row r="402626" spans="2:3" x14ac:dyDescent="0.25">
      <c r="B402626" s="74"/>
    </row>
    <row r="402627" spans="2:3" x14ac:dyDescent="0.25">
      <c r="B402627" s="74"/>
    </row>
    <row r="402628" spans="2:3" x14ac:dyDescent="0.25">
      <c r="B402628" s="74"/>
    </row>
    <row r="402629" spans="2:3" x14ac:dyDescent="0.25">
      <c r="B402629" s="74"/>
    </row>
    <row r="402630" spans="2:3" x14ac:dyDescent="0.25">
      <c r="B402630" s="74"/>
    </row>
    <row r="402631" spans="2:3" x14ac:dyDescent="0.25">
      <c r="B402631" s="74"/>
    </row>
    <row r="402632" spans="2:3" x14ac:dyDescent="0.25">
      <c r="B402632" s="74"/>
    </row>
    <row r="402633" spans="2:3" x14ac:dyDescent="0.25">
      <c r="B402633" s="74"/>
    </row>
    <row r="402634" spans="2:3" x14ac:dyDescent="0.25">
      <c r="B402634" s="74"/>
    </row>
    <row r="402635" spans="2:3" x14ac:dyDescent="0.25">
      <c r="B402635" s="74"/>
    </row>
    <row r="402636" spans="2:3" x14ac:dyDescent="0.25">
      <c r="B402636" s="74"/>
    </row>
    <row r="402637" spans="2:3" x14ac:dyDescent="0.25">
      <c r="B402637" s="74"/>
    </row>
    <row r="402638" spans="2:3" x14ac:dyDescent="0.25">
      <c r="B402638" s="74"/>
    </row>
    <row r="402689" spans="2:3" x14ac:dyDescent="0.25">
      <c r="C402689"/>
    </row>
    <row r="402690" spans="2:3" x14ac:dyDescent="0.25">
      <c r="B402690" s="74"/>
    </row>
    <row r="402691" spans="2:3" x14ac:dyDescent="0.25">
      <c r="B402691" s="74"/>
    </row>
    <row r="402692" spans="2:3" x14ac:dyDescent="0.25">
      <c r="B402692" s="74"/>
    </row>
    <row r="402693" spans="2:3" x14ac:dyDescent="0.25">
      <c r="B402693" s="74"/>
    </row>
    <row r="402694" spans="2:3" x14ac:dyDescent="0.25">
      <c r="B402694" s="74"/>
    </row>
    <row r="402695" spans="2:3" x14ac:dyDescent="0.25">
      <c r="B402695" s="74"/>
    </row>
    <row r="402696" spans="2:3" x14ac:dyDescent="0.25">
      <c r="B402696" s="74"/>
    </row>
    <row r="402697" spans="2:3" x14ac:dyDescent="0.25">
      <c r="B402697" s="74"/>
    </row>
    <row r="402698" spans="2:3" x14ac:dyDescent="0.25">
      <c r="B402698" s="74"/>
    </row>
    <row r="402699" spans="2:3" x14ac:dyDescent="0.25">
      <c r="B402699" s="74"/>
    </row>
    <row r="402700" spans="2:3" x14ac:dyDescent="0.25">
      <c r="B402700" s="74"/>
    </row>
    <row r="402701" spans="2:3" x14ac:dyDescent="0.25">
      <c r="B402701" s="74"/>
    </row>
    <row r="402702" spans="2:3" x14ac:dyDescent="0.25">
      <c r="B402702" s="74"/>
    </row>
    <row r="402753" spans="2:3" x14ac:dyDescent="0.25">
      <c r="C402753"/>
    </row>
    <row r="402754" spans="2:3" x14ac:dyDescent="0.25">
      <c r="B402754" s="74"/>
    </row>
    <row r="402755" spans="2:3" x14ac:dyDescent="0.25">
      <c r="B402755" s="74"/>
    </row>
    <row r="402756" spans="2:3" x14ac:dyDescent="0.25">
      <c r="B402756" s="74"/>
    </row>
    <row r="402757" spans="2:3" x14ac:dyDescent="0.25">
      <c r="B402757" s="74"/>
    </row>
    <row r="402758" spans="2:3" x14ac:dyDescent="0.25">
      <c r="B402758" s="74"/>
    </row>
    <row r="402759" spans="2:3" x14ac:dyDescent="0.25">
      <c r="B402759" s="74"/>
    </row>
    <row r="402760" spans="2:3" x14ac:dyDescent="0.25">
      <c r="B402760" s="74"/>
    </row>
    <row r="402761" spans="2:3" x14ac:dyDescent="0.25">
      <c r="B402761" s="74"/>
    </row>
    <row r="402762" spans="2:3" x14ac:dyDescent="0.25">
      <c r="B402762" s="74"/>
    </row>
    <row r="402763" spans="2:3" x14ac:dyDescent="0.25">
      <c r="B402763" s="74"/>
    </row>
    <row r="402764" spans="2:3" x14ac:dyDescent="0.25">
      <c r="B402764" s="74"/>
    </row>
    <row r="402765" spans="2:3" x14ac:dyDescent="0.25">
      <c r="B402765" s="74"/>
    </row>
    <row r="402766" spans="2:3" x14ac:dyDescent="0.25">
      <c r="B402766" s="74"/>
    </row>
    <row r="402817" spans="2:3" x14ac:dyDescent="0.25">
      <c r="C402817"/>
    </row>
    <row r="402818" spans="2:3" x14ac:dyDescent="0.25">
      <c r="B402818" s="74"/>
    </row>
    <row r="402819" spans="2:3" x14ac:dyDescent="0.25">
      <c r="B402819" s="74"/>
    </row>
    <row r="402820" spans="2:3" x14ac:dyDescent="0.25">
      <c r="B402820" s="74"/>
    </row>
    <row r="402821" spans="2:3" x14ac:dyDescent="0.25">
      <c r="B402821" s="74"/>
    </row>
    <row r="402822" spans="2:3" x14ac:dyDescent="0.25">
      <c r="B402822" s="74"/>
    </row>
    <row r="402823" spans="2:3" x14ac:dyDescent="0.25">
      <c r="B402823" s="74"/>
    </row>
    <row r="402824" spans="2:3" x14ac:dyDescent="0.25">
      <c r="B402824" s="74"/>
    </row>
    <row r="402825" spans="2:3" x14ac:dyDescent="0.25">
      <c r="B402825" s="74"/>
    </row>
    <row r="402826" spans="2:3" x14ac:dyDescent="0.25">
      <c r="B402826" s="74"/>
    </row>
    <row r="402827" spans="2:3" x14ac:dyDescent="0.25">
      <c r="B402827" s="74"/>
    </row>
    <row r="402828" spans="2:3" x14ac:dyDescent="0.25">
      <c r="B402828" s="74"/>
    </row>
    <row r="402829" spans="2:3" x14ac:dyDescent="0.25">
      <c r="B402829" s="74"/>
    </row>
    <row r="402830" spans="2:3" x14ac:dyDescent="0.25">
      <c r="B402830" s="74"/>
    </row>
    <row r="402881" spans="2:3" x14ac:dyDescent="0.25">
      <c r="C402881"/>
    </row>
    <row r="402882" spans="2:3" x14ac:dyDescent="0.25">
      <c r="B402882" s="74"/>
    </row>
    <row r="402883" spans="2:3" x14ac:dyDescent="0.25">
      <c r="B402883" s="74"/>
    </row>
    <row r="402884" spans="2:3" x14ac:dyDescent="0.25">
      <c r="B402884" s="74"/>
    </row>
    <row r="402885" spans="2:3" x14ac:dyDescent="0.25">
      <c r="B402885" s="74"/>
    </row>
    <row r="402886" spans="2:3" x14ac:dyDescent="0.25">
      <c r="B402886" s="74"/>
    </row>
    <row r="402887" spans="2:3" x14ac:dyDescent="0.25">
      <c r="B402887" s="74"/>
    </row>
    <row r="402888" spans="2:3" x14ac:dyDescent="0.25">
      <c r="B402888" s="74"/>
    </row>
    <row r="402889" spans="2:3" x14ac:dyDescent="0.25">
      <c r="B402889" s="74"/>
    </row>
    <row r="402890" spans="2:3" x14ac:dyDescent="0.25">
      <c r="B402890" s="74"/>
    </row>
    <row r="402891" spans="2:3" x14ac:dyDescent="0.25">
      <c r="B402891" s="74"/>
    </row>
    <row r="402892" spans="2:3" x14ac:dyDescent="0.25">
      <c r="B402892" s="74"/>
    </row>
    <row r="402893" spans="2:3" x14ac:dyDescent="0.25">
      <c r="B402893" s="74"/>
    </row>
    <row r="402894" spans="2:3" x14ac:dyDescent="0.25">
      <c r="B402894" s="74"/>
    </row>
    <row r="402945" spans="2:3" x14ac:dyDescent="0.25">
      <c r="C402945"/>
    </row>
    <row r="402946" spans="2:3" x14ac:dyDescent="0.25">
      <c r="B402946" s="74"/>
    </row>
    <row r="402947" spans="2:3" x14ac:dyDescent="0.25">
      <c r="B402947" s="74"/>
    </row>
    <row r="402948" spans="2:3" x14ac:dyDescent="0.25">
      <c r="B402948" s="74"/>
    </row>
    <row r="402949" spans="2:3" x14ac:dyDescent="0.25">
      <c r="B402949" s="74"/>
    </row>
    <row r="402950" spans="2:3" x14ac:dyDescent="0.25">
      <c r="B402950" s="74"/>
    </row>
    <row r="402951" spans="2:3" x14ac:dyDescent="0.25">
      <c r="B402951" s="74"/>
    </row>
    <row r="402952" spans="2:3" x14ac:dyDescent="0.25">
      <c r="B402952" s="74"/>
    </row>
    <row r="402953" spans="2:3" x14ac:dyDescent="0.25">
      <c r="B402953" s="74"/>
    </row>
    <row r="402954" spans="2:3" x14ac:dyDescent="0.25">
      <c r="B402954" s="74"/>
    </row>
    <row r="402955" spans="2:3" x14ac:dyDescent="0.25">
      <c r="B402955" s="74"/>
    </row>
    <row r="402956" spans="2:3" x14ac:dyDescent="0.25">
      <c r="B402956" s="74"/>
    </row>
    <row r="402957" spans="2:3" x14ac:dyDescent="0.25">
      <c r="B402957" s="74"/>
    </row>
    <row r="402958" spans="2:3" x14ac:dyDescent="0.25">
      <c r="B402958" s="74"/>
    </row>
    <row r="403009" spans="2:3" x14ac:dyDescent="0.25">
      <c r="C403009"/>
    </row>
    <row r="403010" spans="2:3" x14ac:dyDescent="0.25">
      <c r="B403010" s="74"/>
    </row>
    <row r="403011" spans="2:3" x14ac:dyDescent="0.25">
      <c r="B403011" s="74"/>
    </row>
    <row r="403012" spans="2:3" x14ac:dyDescent="0.25">
      <c r="B403012" s="74"/>
    </row>
    <row r="403013" spans="2:3" x14ac:dyDescent="0.25">
      <c r="B403013" s="74"/>
    </row>
    <row r="403014" spans="2:3" x14ac:dyDescent="0.25">
      <c r="B403014" s="74"/>
    </row>
    <row r="403015" spans="2:3" x14ac:dyDescent="0.25">
      <c r="B403015" s="74"/>
    </row>
    <row r="403016" spans="2:3" x14ac:dyDescent="0.25">
      <c r="B403016" s="74"/>
    </row>
    <row r="403017" spans="2:3" x14ac:dyDescent="0.25">
      <c r="B403017" s="74"/>
    </row>
    <row r="403018" spans="2:3" x14ac:dyDescent="0.25">
      <c r="B403018" s="74"/>
    </row>
    <row r="403019" spans="2:3" x14ac:dyDescent="0.25">
      <c r="B403019" s="74"/>
    </row>
    <row r="403020" spans="2:3" x14ac:dyDescent="0.25">
      <c r="B403020" s="74"/>
    </row>
    <row r="403021" spans="2:3" x14ac:dyDescent="0.25">
      <c r="B403021" s="74"/>
    </row>
    <row r="403022" spans="2:3" x14ac:dyDescent="0.25">
      <c r="B403022" s="74"/>
    </row>
    <row r="403073" spans="2:3" x14ac:dyDescent="0.25">
      <c r="C403073"/>
    </row>
    <row r="403074" spans="2:3" x14ac:dyDescent="0.25">
      <c r="B403074" s="74"/>
    </row>
    <row r="403075" spans="2:3" x14ac:dyDescent="0.25">
      <c r="B403075" s="74"/>
    </row>
    <row r="403076" spans="2:3" x14ac:dyDescent="0.25">
      <c r="B403076" s="74"/>
    </row>
    <row r="403077" spans="2:3" x14ac:dyDescent="0.25">
      <c r="B403077" s="74"/>
    </row>
    <row r="403078" spans="2:3" x14ac:dyDescent="0.25">
      <c r="B403078" s="74"/>
    </row>
    <row r="403079" spans="2:3" x14ac:dyDescent="0.25">
      <c r="B403079" s="74"/>
    </row>
    <row r="403080" spans="2:3" x14ac:dyDescent="0.25">
      <c r="B403080" s="74"/>
    </row>
    <row r="403081" spans="2:3" x14ac:dyDescent="0.25">
      <c r="B403081" s="74"/>
    </row>
    <row r="403082" spans="2:3" x14ac:dyDescent="0.25">
      <c r="B403082" s="74"/>
    </row>
    <row r="403083" spans="2:3" x14ac:dyDescent="0.25">
      <c r="B403083" s="74"/>
    </row>
    <row r="403084" spans="2:3" x14ac:dyDescent="0.25">
      <c r="B403084" s="74"/>
    </row>
    <row r="403085" spans="2:3" x14ac:dyDescent="0.25">
      <c r="B403085" s="74"/>
    </row>
    <row r="403086" spans="2:3" x14ac:dyDescent="0.25">
      <c r="B403086" s="74"/>
    </row>
    <row r="403137" spans="2:3" x14ac:dyDescent="0.25">
      <c r="C403137"/>
    </row>
    <row r="403138" spans="2:3" x14ac:dyDescent="0.25">
      <c r="B403138" s="74"/>
    </row>
    <row r="403139" spans="2:3" x14ac:dyDescent="0.25">
      <c r="B403139" s="74"/>
    </row>
    <row r="403140" spans="2:3" x14ac:dyDescent="0.25">
      <c r="B403140" s="74"/>
    </row>
    <row r="403141" spans="2:3" x14ac:dyDescent="0.25">
      <c r="B403141" s="74"/>
    </row>
    <row r="403142" spans="2:3" x14ac:dyDescent="0.25">
      <c r="B403142" s="74"/>
    </row>
    <row r="403143" spans="2:3" x14ac:dyDescent="0.25">
      <c r="B403143" s="74"/>
    </row>
    <row r="403144" spans="2:3" x14ac:dyDescent="0.25">
      <c r="B403144" s="74"/>
    </row>
    <row r="403145" spans="2:3" x14ac:dyDescent="0.25">
      <c r="B403145" s="74"/>
    </row>
    <row r="403146" spans="2:3" x14ac:dyDescent="0.25">
      <c r="B403146" s="74"/>
    </row>
    <row r="403147" spans="2:3" x14ac:dyDescent="0.25">
      <c r="B403147" s="74"/>
    </row>
    <row r="403148" spans="2:3" x14ac:dyDescent="0.25">
      <c r="B403148" s="74"/>
    </row>
    <row r="403149" spans="2:3" x14ac:dyDescent="0.25">
      <c r="B403149" s="74"/>
    </row>
    <row r="403150" spans="2:3" x14ac:dyDescent="0.25">
      <c r="B403150" s="74"/>
    </row>
    <row r="403201" spans="2:3" x14ac:dyDescent="0.25">
      <c r="C403201"/>
    </row>
    <row r="403202" spans="2:3" x14ac:dyDescent="0.25">
      <c r="B403202" s="74"/>
    </row>
    <row r="403203" spans="2:3" x14ac:dyDescent="0.25">
      <c r="B403203" s="74"/>
    </row>
    <row r="403204" spans="2:3" x14ac:dyDescent="0.25">
      <c r="B403204" s="74"/>
    </row>
    <row r="403205" spans="2:3" x14ac:dyDescent="0.25">
      <c r="B403205" s="74"/>
    </row>
    <row r="403206" spans="2:3" x14ac:dyDescent="0.25">
      <c r="B403206" s="74"/>
    </row>
    <row r="403207" spans="2:3" x14ac:dyDescent="0.25">
      <c r="B403207" s="74"/>
    </row>
    <row r="403208" spans="2:3" x14ac:dyDescent="0.25">
      <c r="B403208" s="74"/>
    </row>
    <row r="403209" spans="2:3" x14ac:dyDescent="0.25">
      <c r="B403209" s="74"/>
    </row>
    <row r="403210" spans="2:3" x14ac:dyDescent="0.25">
      <c r="B403210" s="74"/>
    </row>
    <row r="403211" spans="2:3" x14ac:dyDescent="0.25">
      <c r="B403211" s="74"/>
    </row>
    <row r="403212" spans="2:3" x14ac:dyDescent="0.25">
      <c r="B403212" s="74"/>
    </row>
    <row r="403213" spans="2:3" x14ac:dyDescent="0.25">
      <c r="B403213" s="74"/>
    </row>
    <row r="403214" spans="2:3" x14ac:dyDescent="0.25">
      <c r="B403214" s="74"/>
    </row>
    <row r="403265" spans="2:3" x14ac:dyDescent="0.25">
      <c r="C403265"/>
    </row>
    <row r="403266" spans="2:3" x14ac:dyDescent="0.25">
      <c r="B403266" s="74"/>
    </row>
    <row r="403267" spans="2:3" x14ac:dyDescent="0.25">
      <c r="B403267" s="74"/>
    </row>
    <row r="403268" spans="2:3" x14ac:dyDescent="0.25">
      <c r="B403268" s="74"/>
    </row>
    <row r="403269" spans="2:3" x14ac:dyDescent="0.25">
      <c r="B403269" s="74"/>
    </row>
    <row r="403270" spans="2:3" x14ac:dyDescent="0.25">
      <c r="B403270" s="74"/>
    </row>
    <row r="403271" spans="2:3" x14ac:dyDescent="0.25">
      <c r="B403271" s="74"/>
    </row>
    <row r="403272" spans="2:3" x14ac:dyDescent="0.25">
      <c r="B403272" s="74"/>
    </row>
    <row r="403273" spans="2:3" x14ac:dyDescent="0.25">
      <c r="B403273" s="74"/>
    </row>
    <row r="403274" spans="2:3" x14ac:dyDescent="0.25">
      <c r="B403274" s="74"/>
    </row>
    <row r="403275" spans="2:3" x14ac:dyDescent="0.25">
      <c r="B403275" s="74"/>
    </row>
    <row r="403276" spans="2:3" x14ac:dyDescent="0.25">
      <c r="B403276" s="74"/>
    </row>
    <row r="403277" spans="2:3" x14ac:dyDescent="0.25">
      <c r="B403277" s="74"/>
    </row>
    <row r="403278" spans="2:3" x14ac:dyDescent="0.25">
      <c r="B403278" s="74"/>
    </row>
    <row r="403329" spans="2:3" x14ac:dyDescent="0.25">
      <c r="C403329"/>
    </row>
    <row r="403330" spans="2:3" x14ac:dyDescent="0.25">
      <c r="B403330" s="74"/>
    </row>
    <row r="403331" spans="2:3" x14ac:dyDescent="0.25">
      <c r="B403331" s="74"/>
    </row>
    <row r="403332" spans="2:3" x14ac:dyDescent="0.25">
      <c r="B403332" s="74"/>
    </row>
    <row r="403333" spans="2:3" x14ac:dyDescent="0.25">
      <c r="B403333" s="74"/>
    </row>
    <row r="403334" spans="2:3" x14ac:dyDescent="0.25">
      <c r="B403334" s="74"/>
    </row>
    <row r="403335" spans="2:3" x14ac:dyDescent="0.25">
      <c r="B403335" s="74"/>
    </row>
    <row r="403336" spans="2:3" x14ac:dyDescent="0.25">
      <c r="B403336" s="74"/>
    </row>
    <row r="403337" spans="2:3" x14ac:dyDescent="0.25">
      <c r="B403337" s="74"/>
    </row>
    <row r="403338" spans="2:3" x14ac:dyDescent="0.25">
      <c r="B403338" s="74"/>
    </row>
    <row r="403339" spans="2:3" x14ac:dyDescent="0.25">
      <c r="B403339" s="74"/>
    </row>
    <row r="403340" spans="2:3" x14ac:dyDescent="0.25">
      <c r="B403340" s="74"/>
    </row>
    <row r="403341" spans="2:3" x14ac:dyDescent="0.25">
      <c r="B403341" s="74"/>
    </row>
    <row r="403342" spans="2:3" x14ac:dyDescent="0.25">
      <c r="B403342" s="74"/>
    </row>
    <row r="403393" spans="2:3" x14ac:dyDescent="0.25">
      <c r="C403393"/>
    </row>
    <row r="403394" spans="2:3" x14ac:dyDescent="0.25">
      <c r="B403394" s="74"/>
    </row>
    <row r="403395" spans="2:3" x14ac:dyDescent="0.25">
      <c r="B403395" s="74"/>
    </row>
    <row r="403396" spans="2:3" x14ac:dyDescent="0.25">
      <c r="B403396" s="74"/>
    </row>
    <row r="403397" spans="2:3" x14ac:dyDescent="0.25">
      <c r="B403397" s="74"/>
    </row>
    <row r="403398" spans="2:3" x14ac:dyDescent="0.25">
      <c r="B403398" s="74"/>
    </row>
    <row r="403399" spans="2:3" x14ac:dyDescent="0.25">
      <c r="B403399" s="74"/>
    </row>
    <row r="403400" spans="2:3" x14ac:dyDescent="0.25">
      <c r="B403400" s="74"/>
    </row>
    <row r="403401" spans="2:3" x14ac:dyDescent="0.25">
      <c r="B403401" s="74"/>
    </row>
    <row r="403402" spans="2:3" x14ac:dyDescent="0.25">
      <c r="B403402" s="74"/>
    </row>
    <row r="403403" spans="2:3" x14ac:dyDescent="0.25">
      <c r="B403403" s="74"/>
    </row>
    <row r="403404" spans="2:3" x14ac:dyDescent="0.25">
      <c r="B403404" s="74"/>
    </row>
    <row r="403405" spans="2:3" x14ac:dyDescent="0.25">
      <c r="B403405" s="74"/>
    </row>
    <row r="403406" spans="2:3" x14ac:dyDescent="0.25">
      <c r="B403406" s="74"/>
    </row>
    <row r="403457" spans="2:3" x14ac:dyDescent="0.25">
      <c r="C403457"/>
    </row>
    <row r="403458" spans="2:3" x14ac:dyDescent="0.25">
      <c r="B403458" s="74"/>
    </row>
    <row r="403459" spans="2:3" x14ac:dyDescent="0.25">
      <c r="B403459" s="74"/>
    </row>
    <row r="403460" spans="2:3" x14ac:dyDescent="0.25">
      <c r="B403460" s="74"/>
    </row>
    <row r="403461" spans="2:3" x14ac:dyDescent="0.25">
      <c r="B403461" s="74"/>
    </row>
    <row r="403462" spans="2:3" x14ac:dyDescent="0.25">
      <c r="B403462" s="74"/>
    </row>
    <row r="403463" spans="2:3" x14ac:dyDescent="0.25">
      <c r="B403463" s="74"/>
    </row>
    <row r="403464" spans="2:3" x14ac:dyDescent="0.25">
      <c r="B403464" s="74"/>
    </row>
    <row r="403465" spans="2:3" x14ac:dyDescent="0.25">
      <c r="B403465" s="74"/>
    </row>
    <row r="403466" spans="2:3" x14ac:dyDescent="0.25">
      <c r="B403466" s="74"/>
    </row>
    <row r="403467" spans="2:3" x14ac:dyDescent="0.25">
      <c r="B403467" s="74"/>
    </row>
    <row r="403468" spans="2:3" x14ac:dyDescent="0.25">
      <c r="B403468" s="74"/>
    </row>
    <row r="403469" spans="2:3" x14ac:dyDescent="0.25">
      <c r="B403469" s="74"/>
    </row>
    <row r="403470" spans="2:3" x14ac:dyDescent="0.25">
      <c r="B403470" s="74"/>
    </row>
    <row r="403521" spans="2:3" x14ac:dyDescent="0.25">
      <c r="C403521"/>
    </row>
    <row r="403522" spans="2:3" x14ac:dyDescent="0.25">
      <c r="B403522" s="74"/>
    </row>
    <row r="403523" spans="2:3" x14ac:dyDescent="0.25">
      <c r="B403523" s="74"/>
    </row>
    <row r="403524" spans="2:3" x14ac:dyDescent="0.25">
      <c r="B403524" s="74"/>
    </row>
    <row r="403525" spans="2:3" x14ac:dyDescent="0.25">
      <c r="B403525" s="74"/>
    </row>
    <row r="403526" spans="2:3" x14ac:dyDescent="0.25">
      <c r="B403526" s="74"/>
    </row>
    <row r="403527" spans="2:3" x14ac:dyDescent="0.25">
      <c r="B403527" s="74"/>
    </row>
    <row r="403528" spans="2:3" x14ac:dyDescent="0.25">
      <c r="B403528" s="74"/>
    </row>
    <row r="403529" spans="2:3" x14ac:dyDescent="0.25">
      <c r="B403529" s="74"/>
    </row>
    <row r="403530" spans="2:3" x14ac:dyDescent="0.25">
      <c r="B403530" s="74"/>
    </row>
    <row r="403531" spans="2:3" x14ac:dyDescent="0.25">
      <c r="B403531" s="74"/>
    </row>
    <row r="403532" spans="2:3" x14ac:dyDescent="0.25">
      <c r="B403532" s="74"/>
    </row>
    <row r="403533" spans="2:3" x14ac:dyDescent="0.25">
      <c r="B403533" s="74"/>
    </row>
    <row r="403534" spans="2:3" x14ac:dyDescent="0.25">
      <c r="B403534" s="74"/>
    </row>
    <row r="403585" spans="2:3" x14ac:dyDescent="0.25">
      <c r="C403585"/>
    </row>
    <row r="403586" spans="2:3" x14ac:dyDescent="0.25">
      <c r="B403586" s="74"/>
    </row>
    <row r="403587" spans="2:3" x14ac:dyDescent="0.25">
      <c r="B403587" s="74"/>
    </row>
    <row r="403588" spans="2:3" x14ac:dyDescent="0.25">
      <c r="B403588" s="74"/>
    </row>
    <row r="403589" spans="2:3" x14ac:dyDescent="0.25">
      <c r="B403589" s="74"/>
    </row>
    <row r="403590" spans="2:3" x14ac:dyDescent="0.25">
      <c r="B403590" s="74"/>
    </row>
    <row r="403591" spans="2:3" x14ac:dyDescent="0.25">
      <c r="B403591" s="74"/>
    </row>
    <row r="403592" spans="2:3" x14ac:dyDescent="0.25">
      <c r="B403592" s="74"/>
    </row>
    <row r="403593" spans="2:3" x14ac:dyDescent="0.25">
      <c r="B403593" s="74"/>
    </row>
    <row r="403594" spans="2:3" x14ac:dyDescent="0.25">
      <c r="B403594" s="74"/>
    </row>
    <row r="403595" spans="2:3" x14ac:dyDescent="0.25">
      <c r="B403595" s="74"/>
    </row>
    <row r="403596" spans="2:3" x14ac:dyDescent="0.25">
      <c r="B403596" s="74"/>
    </row>
    <row r="403597" spans="2:3" x14ac:dyDescent="0.25">
      <c r="B403597" s="74"/>
    </row>
    <row r="403598" spans="2:3" x14ac:dyDescent="0.25">
      <c r="B403598" s="74"/>
    </row>
    <row r="403649" spans="2:3" x14ac:dyDescent="0.25">
      <c r="C403649"/>
    </row>
    <row r="403650" spans="2:3" x14ac:dyDescent="0.25">
      <c r="B403650" s="74"/>
    </row>
    <row r="403651" spans="2:3" x14ac:dyDescent="0.25">
      <c r="B403651" s="74"/>
    </row>
    <row r="403652" spans="2:3" x14ac:dyDescent="0.25">
      <c r="B403652" s="74"/>
    </row>
    <row r="403653" spans="2:3" x14ac:dyDescent="0.25">
      <c r="B403653" s="74"/>
    </row>
    <row r="403654" spans="2:3" x14ac:dyDescent="0.25">
      <c r="B403654" s="74"/>
    </row>
    <row r="403655" spans="2:3" x14ac:dyDescent="0.25">
      <c r="B403655" s="74"/>
    </row>
    <row r="403656" spans="2:3" x14ac:dyDescent="0.25">
      <c r="B403656" s="74"/>
    </row>
    <row r="403657" spans="2:3" x14ac:dyDescent="0.25">
      <c r="B403657" s="74"/>
    </row>
    <row r="403658" spans="2:3" x14ac:dyDescent="0.25">
      <c r="B403658" s="74"/>
    </row>
    <row r="403659" spans="2:3" x14ac:dyDescent="0.25">
      <c r="B403659" s="74"/>
    </row>
    <row r="403660" spans="2:3" x14ac:dyDescent="0.25">
      <c r="B403660" s="74"/>
    </row>
    <row r="403661" spans="2:3" x14ac:dyDescent="0.25">
      <c r="B403661" s="74"/>
    </row>
    <row r="403662" spans="2:3" x14ac:dyDescent="0.25">
      <c r="B403662" s="74"/>
    </row>
    <row r="403713" spans="2:3" x14ac:dyDescent="0.25">
      <c r="C403713"/>
    </row>
    <row r="403714" spans="2:3" x14ac:dyDescent="0.25">
      <c r="B403714" s="74"/>
    </row>
    <row r="403715" spans="2:3" x14ac:dyDescent="0.25">
      <c r="B403715" s="74"/>
    </row>
    <row r="403716" spans="2:3" x14ac:dyDescent="0.25">
      <c r="B403716" s="74"/>
    </row>
    <row r="403717" spans="2:3" x14ac:dyDescent="0.25">
      <c r="B403717" s="74"/>
    </row>
    <row r="403718" spans="2:3" x14ac:dyDescent="0.25">
      <c r="B403718" s="74"/>
    </row>
    <row r="403719" spans="2:3" x14ac:dyDescent="0.25">
      <c r="B403719" s="74"/>
    </row>
    <row r="403720" spans="2:3" x14ac:dyDescent="0.25">
      <c r="B403720" s="74"/>
    </row>
    <row r="403721" spans="2:3" x14ac:dyDescent="0.25">
      <c r="B403721" s="74"/>
    </row>
    <row r="403722" spans="2:3" x14ac:dyDescent="0.25">
      <c r="B403722" s="74"/>
    </row>
    <row r="403723" spans="2:3" x14ac:dyDescent="0.25">
      <c r="B403723" s="74"/>
    </row>
    <row r="403724" spans="2:3" x14ac:dyDescent="0.25">
      <c r="B403724" s="74"/>
    </row>
    <row r="403725" spans="2:3" x14ac:dyDescent="0.25">
      <c r="B403725" s="74"/>
    </row>
    <row r="403726" spans="2:3" x14ac:dyDescent="0.25">
      <c r="B403726" s="74"/>
    </row>
    <row r="403777" spans="2:3" x14ac:dyDescent="0.25">
      <c r="C403777"/>
    </row>
    <row r="403778" spans="2:3" x14ac:dyDescent="0.25">
      <c r="B403778" s="74"/>
    </row>
    <row r="403779" spans="2:3" x14ac:dyDescent="0.25">
      <c r="B403779" s="74"/>
    </row>
    <row r="403780" spans="2:3" x14ac:dyDescent="0.25">
      <c r="B403780" s="74"/>
    </row>
    <row r="403781" spans="2:3" x14ac:dyDescent="0.25">
      <c r="B403781" s="74"/>
    </row>
    <row r="403782" spans="2:3" x14ac:dyDescent="0.25">
      <c r="B403782" s="74"/>
    </row>
    <row r="403783" spans="2:3" x14ac:dyDescent="0.25">
      <c r="B403783" s="74"/>
    </row>
    <row r="403784" spans="2:3" x14ac:dyDescent="0.25">
      <c r="B403784" s="74"/>
    </row>
    <row r="403785" spans="2:3" x14ac:dyDescent="0.25">
      <c r="B403785" s="74"/>
    </row>
    <row r="403786" spans="2:3" x14ac:dyDescent="0.25">
      <c r="B403786" s="74"/>
    </row>
    <row r="403787" spans="2:3" x14ac:dyDescent="0.25">
      <c r="B403787" s="74"/>
    </row>
    <row r="403788" spans="2:3" x14ac:dyDescent="0.25">
      <c r="B403788" s="74"/>
    </row>
    <row r="403789" spans="2:3" x14ac:dyDescent="0.25">
      <c r="B403789" s="74"/>
    </row>
    <row r="403790" spans="2:3" x14ac:dyDescent="0.25">
      <c r="B403790" s="74"/>
    </row>
    <row r="403841" spans="2:3" x14ac:dyDescent="0.25">
      <c r="C403841"/>
    </row>
    <row r="403842" spans="2:3" x14ac:dyDescent="0.25">
      <c r="B403842" s="74"/>
    </row>
    <row r="403843" spans="2:3" x14ac:dyDescent="0.25">
      <c r="B403843" s="74"/>
    </row>
    <row r="403844" spans="2:3" x14ac:dyDescent="0.25">
      <c r="B403844" s="74"/>
    </row>
    <row r="403845" spans="2:3" x14ac:dyDescent="0.25">
      <c r="B403845" s="74"/>
    </row>
    <row r="403846" spans="2:3" x14ac:dyDescent="0.25">
      <c r="B403846" s="74"/>
    </row>
    <row r="403847" spans="2:3" x14ac:dyDescent="0.25">
      <c r="B403847" s="74"/>
    </row>
    <row r="403848" spans="2:3" x14ac:dyDescent="0.25">
      <c r="B403848" s="74"/>
    </row>
    <row r="403849" spans="2:3" x14ac:dyDescent="0.25">
      <c r="B403849" s="74"/>
    </row>
    <row r="403850" spans="2:3" x14ac:dyDescent="0.25">
      <c r="B403850" s="74"/>
    </row>
    <row r="403851" spans="2:3" x14ac:dyDescent="0.25">
      <c r="B403851" s="74"/>
    </row>
    <row r="403852" spans="2:3" x14ac:dyDescent="0.25">
      <c r="B403852" s="74"/>
    </row>
    <row r="403853" spans="2:3" x14ac:dyDescent="0.25">
      <c r="B403853" s="74"/>
    </row>
    <row r="403854" spans="2:3" x14ac:dyDescent="0.25">
      <c r="B403854" s="74"/>
    </row>
    <row r="403905" spans="2:3" x14ac:dyDescent="0.25">
      <c r="C403905"/>
    </row>
    <row r="403906" spans="2:3" x14ac:dyDescent="0.25">
      <c r="B403906" s="74"/>
    </row>
    <row r="403907" spans="2:3" x14ac:dyDescent="0.25">
      <c r="B403907" s="74"/>
    </row>
    <row r="403908" spans="2:3" x14ac:dyDescent="0.25">
      <c r="B403908" s="74"/>
    </row>
    <row r="403909" spans="2:3" x14ac:dyDescent="0.25">
      <c r="B403909" s="74"/>
    </row>
    <row r="403910" spans="2:3" x14ac:dyDescent="0.25">
      <c r="B403910" s="74"/>
    </row>
    <row r="403911" spans="2:3" x14ac:dyDescent="0.25">
      <c r="B403911" s="74"/>
    </row>
    <row r="403912" spans="2:3" x14ac:dyDescent="0.25">
      <c r="B403912" s="74"/>
    </row>
    <row r="403913" spans="2:3" x14ac:dyDescent="0.25">
      <c r="B403913" s="74"/>
    </row>
    <row r="403914" spans="2:3" x14ac:dyDescent="0.25">
      <c r="B403914" s="74"/>
    </row>
    <row r="403915" spans="2:3" x14ac:dyDescent="0.25">
      <c r="B403915" s="74"/>
    </row>
    <row r="403916" spans="2:3" x14ac:dyDescent="0.25">
      <c r="B403916" s="74"/>
    </row>
    <row r="403917" spans="2:3" x14ac:dyDescent="0.25">
      <c r="B403917" s="74"/>
    </row>
    <row r="403918" spans="2:3" x14ac:dyDescent="0.25">
      <c r="B403918" s="74"/>
    </row>
    <row r="403969" spans="2:3" x14ac:dyDescent="0.25">
      <c r="C403969"/>
    </row>
    <row r="403970" spans="2:3" x14ac:dyDescent="0.25">
      <c r="B403970" s="74"/>
    </row>
    <row r="403971" spans="2:3" x14ac:dyDescent="0.25">
      <c r="B403971" s="74"/>
    </row>
    <row r="403972" spans="2:3" x14ac:dyDescent="0.25">
      <c r="B403972" s="74"/>
    </row>
    <row r="403973" spans="2:3" x14ac:dyDescent="0.25">
      <c r="B403973" s="74"/>
    </row>
    <row r="403974" spans="2:3" x14ac:dyDescent="0.25">
      <c r="B403974" s="74"/>
    </row>
    <row r="403975" spans="2:3" x14ac:dyDescent="0.25">
      <c r="B403975" s="74"/>
    </row>
    <row r="403976" spans="2:3" x14ac:dyDescent="0.25">
      <c r="B403976" s="74"/>
    </row>
    <row r="403977" spans="2:3" x14ac:dyDescent="0.25">
      <c r="B403977" s="74"/>
    </row>
    <row r="403978" spans="2:3" x14ac:dyDescent="0.25">
      <c r="B403978" s="74"/>
    </row>
    <row r="403979" spans="2:3" x14ac:dyDescent="0.25">
      <c r="B403979" s="74"/>
    </row>
    <row r="403980" spans="2:3" x14ac:dyDescent="0.25">
      <c r="B403980" s="74"/>
    </row>
    <row r="403981" spans="2:3" x14ac:dyDescent="0.25">
      <c r="B403981" s="74"/>
    </row>
    <row r="403982" spans="2:3" x14ac:dyDescent="0.25">
      <c r="B403982" s="74"/>
    </row>
    <row r="404033" spans="2:3" x14ac:dyDescent="0.25">
      <c r="C404033"/>
    </row>
    <row r="404034" spans="2:3" x14ac:dyDescent="0.25">
      <c r="B404034" s="74"/>
    </row>
    <row r="404035" spans="2:3" x14ac:dyDescent="0.25">
      <c r="B404035" s="74"/>
    </row>
    <row r="404036" spans="2:3" x14ac:dyDescent="0.25">
      <c r="B404036" s="74"/>
    </row>
    <row r="404037" spans="2:3" x14ac:dyDescent="0.25">
      <c r="B404037" s="74"/>
    </row>
    <row r="404038" spans="2:3" x14ac:dyDescent="0.25">
      <c r="B404038" s="74"/>
    </row>
    <row r="404039" spans="2:3" x14ac:dyDescent="0.25">
      <c r="B404039" s="74"/>
    </row>
    <row r="404040" spans="2:3" x14ac:dyDescent="0.25">
      <c r="B404040" s="74"/>
    </row>
    <row r="404041" spans="2:3" x14ac:dyDescent="0.25">
      <c r="B404041" s="74"/>
    </row>
    <row r="404042" spans="2:3" x14ac:dyDescent="0.25">
      <c r="B404042" s="74"/>
    </row>
    <row r="404043" spans="2:3" x14ac:dyDescent="0.25">
      <c r="B404043" s="74"/>
    </row>
    <row r="404044" spans="2:3" x14ac:dyDescent="0.25">
      <c r="B404044" s="74"/>
    </row>
    <row r="404045" spans="2:3" x14ac:dyDescent="0.25">
      <c r="B404045" s="74"/>
    </row>
    <row r="404046" spans="2:3" x14ac:dyDescent="0.25">
      <c r="B404046" s="74"/>
    </row>
    <row r="404097" spans="2:3" x14ac:dyDescent="0.25">
      <c r="C404097"/>
    </row>
    <row r="404098" spans="2:3" x14ac:dyDescent="0.25">
      <c r="B404098" s="74"/>
    </row>
    <row r="404099" spans="2:3" x14ac:dyDescent="0.25">
      <c r="B404099" s="74"/>
    </row>
    <row r="404100" spans="2:3" x14ac:dyDescent="0.25">
      <c r="B404100" s="74"/>
    </row>
    <row r="404101" spans="2:3" x14ac:dyDescent="0.25">
      <c r="B404101" s="74"/>
    </row>
    <row r="404102" spans="2:3" x14ac:dyDescent="0.25">
      <c r="B404102" s="74"/>
    </row>
    <row r="404103" spans="2:3" x14ac:dyDescent="0.25">
      <c r="B404103" s="74"/>
    </row>
    <row r="404104" spans="2:3" x14ac:dyDescent="0.25">
      <c r="B404104" s="74"/>
    </row>
    <row r="404105" spans="2:3" x14ac:dyDescent="0.25">
      <c r="B404105" s="74"/>
    </row>
    <row r="404106" spans="2:3" x14ac:dyDescent="0.25">
      <c r="B404106" s="74"/>
    </row>
    <row r="404107" spans="2:3" x14ac:dyDescent="0.25">
      <c r="B404107" s="74"/>
    </row>
    <row r="404108" spans="2:3" x14ac:dyDescent="0.25">
      <c r="B404108" s="74"/>
    </row>
    <row r="404109" spans="2:3" x14ac:dyDescent="0.25">
      <c r="B404109" s="74"/>
    </row>
    <row r="404110" spans="2:3" x14ac:dyDescent="0.25">
      <c r="B404110" s="74"/>
    </row>
    <row r="404161" spans="2:3" x14ac:dyDescent="0.25">
      <c r="C404161"/>
    </row>
    <row r="404162" spans="2:3" x14ac:dyDescent="0.25">
      <c r="B404162" s="74"/>
    </row>
    <row r="404163" spans="2:3" x14ac:dyDescent="0.25">
      <c r="B404163" s="74"/>
    </row>
    <row r="404164" spans="2:3" x14ac:dyDescent="0.25">
      <c r="B404164" s="74"/>
    </row>
    <row r="404165" spans="2:3" x14ac:dyDescent="0.25">
      <c r="B404165" s="74"/>
    </row>
    <row r="404166" spans="2:3" x14ac:dyDescent="0.25">
      <c r="B404166" s="74"/>
    </row>
    <row r="404167" spans="2:3" x14ac:dyDescent="0.25">
      <c r="B404167" s="74"/>
    </row>
    <row r="404168" spans="2:3" x14ac:dyDescent="0.25">
      <c r="B404168" s="74"/>
    </row>
    <row r="404169" spans="2:3" x14ac:dyDescent="0.25">
      <c r="B404169" s="74"/>
    </row>
    <row r="404170" spans="2:3" x14ac:dyDescent="0.25">
      <c r="B404170" s="74"/>
    </row>
    <row r="404171" spans="2:3" x14ac:dyDescent="0.25">
      <c r="B404171" s="74"/>
    </row>
    <row r="404172" spans="2:3" x14ac:dyDescent="0.25">
      <c r="B404172" s="74"/>
    </row>
    <row r="404173" spans="2:3" x14ac:dyDescent="0.25">
      <c r="B404173" s="74"/>
    </row>
    <row r="404174" spans="2:3" x14ac:dyDescent="0.25">
      <c r="B404174" s="74"/>
    </row>
    <row r="404225" spans="2:3" x14ac:dyDescent="0.25">
      <c r="C404225"/>
    </row>
    <row r="404226" spans="2:3" x14ac:dyDescent="0.25">
      <c r="B404226" s="74"/>
    </row>
    <row r="404227" spans="2:3" x14ac:dyDescent="0.25">
      <c r="B404227" s="74"/>
    </row>
    <row r="404228" spans="2:3" x14ac:dyDescent="0.25">
      <c r="B404228" s="74"/>
    </row>
    <row r="404229" spans="2:3" x14ac:dyDescent="0.25">
      <c r="B404229" s="74"/>
    </row>
    <row r="404230" spans="2:3" x14ac:dyDescent="0.25">
      <c r="B404230" s="74"/>
    </row>
    <row r="404231" spans="2:3" x14ac:dyDescent="0.25">
      <c r="B404231" s="74"/>
    </row>
    <row r="404232" spans="2:3" x14ac:dyDescent="0.25">
      <c r="B404232" s="74"/>
    </row>
    <row r="404233" spans="2:3" x14ac:dyDescent="0.25">
      <c r="B404233" s="74"/>
    </row>
    <row r="404234" spans="2:3" x14ac:dyDescent="0.25">
      <c r="B404234" s="74"/>
    </row>
    <row r="404235" spans="2:3" x14ac:dyDescent="0.25">
      <c r="B404235" s="74"/>
    </row>
    <row r="404236" spans="2:3" x14ac:dyDescent="0.25">
      <c r="B404236" s="74"/>
    </row>
    <row r="404237" spans="2:3" x14ac:dyDescent="0.25">
      <c r="B404237" s="74"/>
    </row>
    <row r="404238" spans="2:3" x14ac:dyDescent="0.25">
      <c r="B404238" s="74"/>
    </row>
    <row r="404289" spans="2:3" x14ac:dyDescent="0.25">
      <c r="C404289"/>
    </row>
    <row r="404290" spans="2:3" x14ac:dyDescent="0.25">
      <c r="B404290" s="74"/>
    </row>
    <row r="404291" spans="2:3" x14ac:dyDescent="0.25">
      <c r="B404291" s="74"/>
    </row>
    <row r="404292" spans="2:3" x14ac:dyDescent="0.25">
      <c r="B404292" s="74"/>
    </row>
    <row r="404293" spans="2:3" x14ac:dyDescent="0.25">
      <c r="B404293" s="74"/>
    </row>
    <row r="404294" spans="2:3" x14ac:dyDescent="0.25">
      <c r="B404294" s="74"/>
    </row>
    <row r="404295" spans="2:3" x14ac:dyDescent="0.25">
      <c r="B404295" s="74"/>
    </row>
    <row r="404296" spans="2:3" x14ac:dyDescent="0.25">
      <c r="B404296" s="74"/>
    </row>
    <row r="404297" spans="2:3" x14ac:dyDescent="0.25">
      <c r="B404297" s="74"/>
    </row>
    <row r="404298" spans="2:3" x14ac:dyDescent="0.25">
      <c r="B404298" s="74"/>
    </row>
    <row r="404299" spans="2:3" x14ac:dyDescent="0.25">
      <c r="B404299" s="74"/>
    </row>
    <row r="404300" spans="2:3" x14ac:dyDescent="0.25">
      <c r="B404300" s="74"/>
    </row>
    <row r="404301" spans="2:3" x14ac:dyDescent="0.25">
      <c r="B404301" s="74"/>
    </row>
    <row r="404302" spans="2:3" x14ac:dyDescent="0.25">
      <c r="B404302" s="74"/>
    </row>
    <row r="404353" spans="2:3" x14ac:dyDescent="0.25">
      <c r="C404353"/>
    </row>
    <row r="404354" spans="2:3" x14ac:dyDescent="0.25">
      <c r="B404354" s="74"/>
    </row>
    <row r="404355" spans="2:3" x14ac:dyDescent="0.25">
      <c r="B404355" s="74"/>
    </row>
    <row r="404356" spans="2:3" x14ac:dyDescent="0.25">
      <c r="B404356" s="74"/>
    </row>
    <row r="404357" spans="2:3" x14ac:dyDescent="0.25">
      <c r="B404357" s="74"/>
    </row>
    <row r="404358" spans="2:3" x14ac:dyDescent="0.25">
      <c r="B404358" s="74"/>
    </row>
    <row r="404359" spans="2:3" x14ac:dyDescent="0.25">
      <c r="B404359" s="74"/>
    </row>
    <row r="404360" spans="2:3" x14ac:dyDescent="0.25">
      <c r="B404360" s="74"/>
    </row>
    <row r="404361" spans="2:3" x14ac:dyDescent="0.25">
      <c r="B404361" s="74"/>
    </row>
    <row r="404362" spans="2:3" x14ac:dyDescent="0.25">
      <c r="B404362" s="74"/>
    </row>
    <row r="404363" spans="2:3" x14ac:dyDescent="0.25">
      <c r="B404363" s="74"/>
    </row>
    <row r="404364" spans="2:3" x14ac:dyDescent="0.25">
      <c r="B404364" s="74"/>
    </row>
    <row r="404365" spans="2:3" x14ac:dyDescent="0.25">
      <c r="B404365" s="74"/>
    </row>
    <row r="404366" spans="2:3" x14ac:dyDescent="0.25">
      <c r="B404366" s="74"/>
    </row>
    <row r="404417" spans="2:3" x14ac:dyDescent="0.25">
      <c r="C404417"/>
    </row>
    <row r="404418" spans="2:3" x14ac:dyDescent="0.25">
      <c r="B404418" s="74"/>
    </row>
    <row r="404419" spans="2:3" x14ac:dyDescent="0.25">
      <c r="B404419" s="74"/>
    </row>
    <row r="404420" spans="2:3" x14ac:dyDescent="0.25">
      <c r="B404420" s="74"/>
    </row>
    <row r="404421" spans="2:3" x14ac:dyDescent="0.25">
      <c r="B404421" s="74"/>
    </row>
    <row r="404422" spans="2:3" x14ac:dyDescent="0.25">
      <c r="B404422" s="74"/>
    </row>
    <row r="404423" spans="2:3" x14ac:dyDescent="0.25">
      <c r="B404423" s="74"/>
    </row>
    <row r="404424" spans="2:3" x14ac:dyDescent="0.25">
      <c r="B404424" s="74"/>
    </row>
    <row r="404425" spans="2:3" x14ac:dyDescent="0.25">
      <c r="B404425" s="74"/>
    </row>
    <row r="404426" spans="2:3" x14ac:dyDescent="0.25">
      <c r="B404426" s="74"/>
    </row>
    <row r="404427" spans="2:3" x14ac:dyDescent="0.25">
      <c r="B404427" s="74"/>
    </row>
    <row r="404428" spans="2:3" x14ac:dyDescent="0.25">
      <c r="B404428" s="74"/>
    </row>
    <row r="404429" spans="2:3" x14ac:dyDescent="0.25">
      <c r="B404429" s="74"/>
    </row>
    <row r="404430" spans="2:3" x14ac:dyDescent="0.25">
      <c r="B404430" s="74"/>
    </row>
    <row r="404481" spans="2:3" x14ac:dyDescent="0.25">
      <c r="C404481"/>
    </row>
    <row r="404482" spans="2:3" x14ac:dyDescent="0.25">
      <c r="B404482" s="74"/>
    </row>
    <row r="404483" spans="2:3" x14ac:dyDescent="0.25">
      <c r="B404483" s="74"/>
    </row>
    <row r="404484" spans="2:3" x14ac:dyDescent="0.25">
      <c r="B404484" s="74"/>
    </row>
    <row r="404485" spans="2:3" x14ac:dyDescent="0.25">
      <c r="B404485" s="74"/>
    </row>
    <row r="404486" spans="2:3" x14ac:dyDescent="0.25">
      <c r="B404486" s="74"/>
    </row>
    <row r="404487" spans="2:3" x14ac:dyDescent="0.25">
      <c r="B404487" s="74"/>
    </row>
    <row r="404488" spans="2:3" x14ac:dyDescent="0.25">
      <c r="B404488" s="74"/>
    </row>
    <row r="404489" spans="2:3" x14ac:dyDescent="0.25">
      <c r="B404489" s="74"/>
    </row>
    <row r="404490" spans="2:3" x14ac:dyDescent="0.25">
      <c r="B404490" s="74"/>
    </row>
    <row r="404491" spans="2:3" x14ac:dyDescent="0.25">
      <c r="B404491" s="74"/>
    </row>
    <row r="404492" spans="2:3" x14ac:dyDescent="0.25">
      <c r="B404492" s="74"/>
    </row>
    <row r="404493" spans="2:3" x14ac:dyDescent="0.25">
      <c r="B404493" s="74"/>
    </row>
    <row r="404494" spans="2:3" x14ac:dyDescent="0.25">
      <c r="B404494" s="74"/>
    </row>
    <row r="404545" spans="2:3" x14ac:dyDescent="0.25">
      <c r="C404545"/>
    </row>
    <row r="404546" spans="2:3" x14ac:dyDescent="0.25">
      <c r="B404546" s="74"/>
    </row>
    <row r="404547" spans="2:3" x14ac:dyDescent="0.25">
      <c r="B404547" s="74"/>
    </row>
    <row r="404548" spans="2:3" x14ac:dyDescent="0.25">
      <c r="B404548" s="74"/>
    </row>
    <row r="404549" spans="2:3" x14ac:dyDescent="0.25">
      <c r="B404549" s="74"/>
    </row>
    <row r="404550" spans="2:3" x14ac:dyDescent="0.25">
      <c r="B404550" s="74"/>
    </row>
    <row r="404551" spans="2:3" x14ac:dyDescent="0.25">
      <c r="B404551" s="74"/>
    </row>
    <row r="404552" spans="2:3" x14ac:dyDescent="0.25">
      <c r="B404552" s="74"/>
    </row>
    <row r="404553" spans="2:3" x14ac:dyDescent="0.25">
      <c r="B404553" s="74"/>
    </row>
    <row r="404554" spans="2:3" x14ac:dyDescent="0.25">
      <c r="B404554" s="74"/>
    </row>
    <row r="404555" spans="2:3" x14ac:dyDescent="0.25">
      <c r="B404555" s="74"/>
    </row>
    <row r="404556" spans="2:3" x14ac:dyDescent="0.25">
      <c r="B404556" s="74"/>
    </row>
    <row r="404557" spans="2:3" x14ac:dyDescent="0.25">
      <c r="B404557" s="74"/>
    </row>
    <row r="404558" spans="2:3" x14ac:dyDescent="0.25">
      <c r="B404558" s="74"/>
    </row>
    <row r="404609" spans="2:3" x14ac:dyDescent="0.25">
      <c r="C404609"/>
    </row>
    <row r="404610" spans="2:3" x14ac:dyDescent="0.25">
      <c r="B404610" s="74"/>
    </row>
    <row r="404611" spans="2:3" x14ac:dyDescent="0.25">
      <c r="B404611" s="74"/>
    </row>
    <row r="404612" spans="2:3" x14ac:dyDescent="0.25">
      <c r="B404612" s="74"/>
    </row>
    <row r="404613" spans="2:3" x14ac:dyDescent="0.25">
      <c r="B404613" s="74"/>
    </row>
    <row r="404614" spans="2:3" x14ac:dyDescent="0.25">
      <c r="B404614" s="74"/>
    </row>
    <row r="404615" spans="2:3" x14ac:dyDescent="0.25">
      <c r="B404615" s="74"/>
    </row>
    <row r="404616" spans="2:3" x14ac:dyDescent="0.25">
      <c r="B404616" s="74"/>
    </row>
    <row r="404617" spans="2:3" x14ac:dyDescent="0.25">
      <c r="B404617" s="74"/>
    </row>
    <row r="404618" spans="2:3" x14ac:dyDescent="0.25">
      <c r="B404618" s="74"/>
    </row>
    <row r="404619" spans="2:3" x14ac:dyDescent="0.25">
      <c r="B404619" s="74"/>
    </row>
    <row r="404620" spans="2:3" x14ac:dyDescent="0.25">
      <c r="B404620" s="74"/>
    </row>
    <row r="404621" spans="2:3" x14ac:dyDescent="0.25">
      <c r="B404621" s="74"/>
    </row>
    <row r="404622" spans="2:3" x14ac:dyDescent="0.25">
      <c r="B404622" s="74"/>
    </row>
    <row r="404673" spans="2:3" x14ac:dyDescent="0.25">
      <c r="C404673"/>
    </row>
    <row r="404674" spans="2:3" x14ac:dyDescent="0.25">
      <c r="B404674" s="74"/>
    </row>
    <row r="404675" spans="2:3" x14ac:dyDescent="0.25">
      <c r="B404675" s="74"/>
    </row>
    <row r="404676" spans="2:3" x14ac:dyDescent="0.25">
      <c r="B404676" s="74"/>
    </row>
    <row r="404677" spans="2:3" x14ac:dyDescent="0.25">
      <c r="B404677" s="74"/>
    </row>
    <row r="404678" spans="2:3" x14ac:dyDescent="0.25">
      <c r="B404678" s="74"/>
    </row>
    <row r="404679" spans="2:3" x14ac:dyDescent="0.25">
      <c r="B404679" s="74"/>
    </row>
    <row r="404680" spans="2:3" x14ac:dyDescent="0.25">
      <c r="B404680" s="74"/>
    </row>
    <row r="404681" spans="2:3" x14ac:dyDescent="0.25">
      <c r="B404681" s="74"/>
    </row>
    <row r="404682" spans="2:3" x14ac:dyDescent="0.25">
      <c r="B404682" s="74"/>
    </row>
    <row r="404683" spans="2:3" x14ac:dyDescent="0.25">
      <c r="B404683" s="74"/>
    </row>
    <row r="404684" spans="2:3" x14ac:dyDescent="0.25">
      <c r="B404684" s="74"/>
    </row>
    <row r="404685" spans="2:3" x14ac:dyDescent="0.25">
      <c r="B404685" s="74"/>
    </row>
    <row r="404686" spans="2:3" x14ac:dyDescent="0.25">
      <c r="B404686" s="74"/>
    </row>
    <row r="404737" spans="2:3" x14ac:dyDescent="0.25">
      <c r="C404737"/>
    </row>
    <row r="404738" spans="2:3" x14ac:dyDescent="0.25">
      <c r="B404738" s="74"/>
    </row>
    <row r="404739" spans="2:3" x14ac:dyDescent="0.25">
      <c r="B404739" s="74"/>
    </row>
    <row r="404740" spans="2:3" x14ac:dyDescent="0.25">
      <c r="B404740" s="74"/>
    </row>
    <row r="404741" spans="2:3" x14ac:dyDescent="0.25">
      <c r="B404741" s="74"/>
    </row>
    <row r="404742" spans="2:3" x14ac:dyDescent="0.25">
      <c r="B404742" s="74"/>
    </row>
    <row r="404743" spans="2:3" x14ac:dyDescent="0.25">
      <c r="B404743" s="74"/>
    </row>
    <row r="404744" spans="2:3" x14ac:dyDescent="0.25">
      <c r="B404744" s="74"/>
    </row>
    <row r="404745" spans="2:3" x14ac:dyDescent="0.25">
      <c r="B404745" s="74"/>
    </row>
    <row r="404746" spans="2:3" x14ac:dyDescent="0.25">
      <c r="B404746" s="74"/>
    </row>
    <row r="404747" spans="2:3" x14ac:dyDescent="0.25">
      <c r="B404747" s="74"/>
    </row>
    <row r="404748" spans="2:3" x14ac:dyDescent="0.25">
      <c r="B404748" s="74"/>
    </row>
    <row r="404749" spans="2:3" x14ac:dyDescent="0.25">
      <c r="B404749" s="74"/>
    </row>
    <row r="404750" spans="2:3" x14ac:dyDescent="0.25">
      <c r="B404750" s="74"/>
    </row>
    <row r="404801" spans="2:3" x14ac:dyDescent="0.25">
      <c r="C404801"/>
    </row>
    <row r="404802" spans="2:3" x14ac:dyDescent="0.25">
      <c r="B404802" s="74"/>
    </row>
    <row r="404803" spans="2:3" x14ac:dyDescent="0.25">
      <c r="B404803" s="74"/>
    </row>
    <row r="404804" spans="2:3" x14ac:dyDescent="0.25">
      <c r="B404804" s="74"/>
    </row>
    <row r="404805" spans="2:3" x14ac:dyDescent="0.25">
      <c r="B404805" s="74"/>
    </row>
    <row r="404806" spans="2:3" x14ac:dyDescent="0.25">
      <c r="B404806" s="74"/>
    </row>
    <row r="404807" spans="2:3" x14ac:dyDescent="0.25">
      <c r="B404807" s="74"/>
    </row>
    <row r="404808" spans="2:3" x14ac:dyDescent="0.25">
      <c r="B404808" s="74"/>
    </row>
    <row r="404809" spans="2:3" x14ac:dyDescent="0.25">
      <c r="B404809" s="74"/>
    </row>
    <row r="404810" spans="2:3" x14ac:dyDescent="0.25">
      <c r="B404810" s="74"/>
    </row>
    <row r="404811" spans="2:3" x14ac:dyDescent="0.25">
      <c r="B404811" s="74"/>
    </row>
    <row r="404812" spans="2:3" x14ac:dyDescent="0.25">
      <c r="B404812" s="74"/>
    </row>
    <row r="404813" spans="2:3" x14ac:dyDescent="0.25">
      <c r="B404813" s="74"/>
    </row>
    <row r="404814" spans="2:3" x14ac:dyDescent="0.25">
      <c r="B404814" s="74"/>
    </row>
    <row r="404865" spans="2:3" x14ac:dyDescent="0.25">
      <c r="C404865"/>
    </row>
    <row r="404866" spans="2:3" x14ac:dyDescent="0.25">
      <c r="B404866" s="74"/>
    </row>
    <row r="404867" spans="2:3" x14ac:dyDescent="0.25">
      <c r="B404867" s="74"/>
    </row>
    <row r="404868" spans="2:3" x14ac:dyDescent="0.25">
      <c r="B404868" s="74"/>
    </row>
    <row r="404869" spans="2:3" x14ac:dyDescent="0.25">
      <c r="B404869" s="74"/>
    </row>
    <row r="404870" spans="2:3" x14ac:dyDescent="0.25">
      <c r="B404870" s="74"/>
    </row>
    <row r="404871" spans="2:3" x14ac:dyDescent="0.25">
      <c r="B404871" s="74"/>
    </row>
    <row r="404872" spans="2:3" x14ac:dyDescent="0.25">
      <c r="B404872" s="74"/>
    </row>
    <row r="404873" spans="2:3" x14ac:dyDescent="0.25">
      <c r="B404873" s="74"/>
    </row>
    <row r="404874" spans="2:3" x14ac:dyDescent="0.25">
      <c r="B404874" s="74"/>
    </row>
    <row r="404875" spans="2:3" x14ac:dyDescent="0.25">
      <c r="B404875" s="74"/>
    </row>
    <row r="404876" spans="2:3" x14ac:dyDescent="0.25">
      <c r="B404876" s="74"/>
    </row>
    <row r="404877" spans="2:3" x14ac:dyDescent="0.25">
      <c r="B404877" s="74"/>
    </row>
    <row r="404878" spans="2:3" x14ac:dyDescent="0.25">
      <c r="B404878" s="74"/>
    </row>
    <row r="404929" spans="2:3" x14ac:dyDescent="0.25">
      <c r="C404929"/>
    </row>
    <row r="404930" spans="2:3" x14ac:dyDescent="0.25">
      <c r="B404930" s="74"/>
    </row>
    <row r="404931" spans="2:3" x14ac:dyDescent="0.25">
      <c r="B404931" s="74"/>
    </row>
    <row r="404932" spans="2:3" x14ac:dyDescent="0.25">
      <c r="B404932" s="74"/>
    </row>
    <row r="404933" spans="2:3" x14ac:dyDescent="0.25">
      <c r="B404933" s="74"/>
    </row>
    <row r="404934" spans="2:3" x14ac:dyDescent="0.25">
      <c r="B404934" s="74"/>
    </row>
    <row r="404935" spans="2:3" x14ac:dyDescent="0.25">
      <c r="B404935" s="74"/>
    </row>
    <row r="404936" spans="2:3" x14ac:dyDescent="0.25">
      <c r="B404936" s="74"/>
    </row>
    <row r="404937" spans="2:3" x14ac:dyDescent="0.25">
      <c r="B404937" s="74"/>
    </row>
    <row r="404938" spans="2:3" x14ac:dyDescent="0.25">
      <c r="B404938" s="74"/>
    </row>
    <row r="404939" spans="2:3" x14ac:dyDescent="0.25">
      <c r="B404939" s="74"/>
    </row>
    <row r="404940" spans="2:3" x14ac:dyDescent="0.25">
      <c r="B404940" s="74"/>
    </row>
    <row r="404941" spans="2:3" x14ac:dyDescent="0.25">
      <c r="B404941" s="74"/>
    </row>
    <row r="404942" spans="2:3" x14ac:dyDescent="0.25">
      <c r="B404942" s="74"/>
    </row>
    <row r="404993" spans="2:3" x14ac:dyDescent="0.25">
      <c r="C404993"/>
    </row>
    <row r="404994" spans="2:3" x14ac:dyDescent="0.25">
      <c r="B404994" s="74"/>
    </row>
    <row r="404995" spans="2:3" x14ac:dyDescent="0.25">
      <c r="B404995" s="74"/>
    </row>
    <row r="404996" spans="2:3" x14ac:dyDescent="0.25">
      <c r="B404996" s="74"/>
    </row>
    <row r="404997" spans="2:3" x14ac:dyDescent="0.25">
      <c r="B404997" s="74"/>
    </row>
    <row r="404998" spans="2:3" x14ac:dyDescent="0.25">
      <c r="B404998" s="74"/>
    </row>
    <row r="404999" spans="2:3" x14ac:dyDescent="0.25">
      <c r="B404999" s="74"/>
    </row>
    <row r="405000" spans="2:3" x14ac:dyDescent="0.25">
      <c r="B405000" s="74"/>
    </row>
    <row r="405001" spans="2:3" x14ac:dyDescent="0.25">
      <c r="B405001" s="74"/>
    </row>
    <row r="405002" spans="2:3" x14ac:dyDescent="0.25">
      <c r="B405002" s="74"/>
    </row>
    <row r="405003" spans="2:3" x14ac:dyDescent="0.25">
      <c r="B405003" s="74"/>
    </row>
    <row r="405004" spans="2:3" x14ac:dyDescent="0.25">
      <c r="B405004" s="74"/>
    </row>
    <row r="405005" spans="2:3" x14ac:dyDescent="0.25">
      <c r="B405005" s="74"/>
    </row>
    <row r="405006" spans="2:3" x14ac:dyDescent="0.25">
      <c r="B405006" s="74"/>
    </row>
    <row r="405057" spans="2:3" x14ac:dyDescent="0.25">
      <c r="C405057"/>
    </row>
    <row r="405058" spans="2:3" x14ac:dyDescent="0.25">
      <c r="B405058" s="74"/>
    </row>
    <row r="405059" spans="2:3" x14ac:dyDescent="0.25">
      <c r="B405059" s="74"/>
    </row>
    <row r="405060" spans="2:3" x14ac:dyDescent="0.25">
      <c r="B405060" s="74"/>
    </row>
    <row r="405061" spans="2:3" x14ac:dyDescent="0.25">
      <c r="B405061" s="74"/>
    </row>
    <row r="405062" spans="2:3" x14ac:dyDescent="0.25">
      <c r="B405062" s="74"/>
    </row>
    <row r="405063" spans="2:3" x14ac:dyDescent="0.25">
      <c r="B405063" s="74"/>
    </row>
    <row r="405064" spans="2:3" x14ac:dyDescent="0.25">
      <c r="B405064" s="74"/>
    </row>
    <row r="405065" spans="2:3" x14ac:dyDescent="0.25">
      <c r="B405065" s="74"/>
    </row>
    <row r="405066" spans="2:3" x14ac:dyDescent="0.25">
      <c r="B405066" s="74"/>
    </row>
    <row r="405067" spans="2:3" x14ac:dyDescent="0.25">
      <c r="B405067" s="74"/>
    </row>
    <row r="405068" spans="2:3" x14ac:dyDescent="0.25">
      <c r="B405068" s="74"/>
    </row>
    <row r="405069" spans="2:3" x14ac:dyDescent="0.25">
      <c r="B405069" s="74"/>
    </row>
    <row r="405070" spans="2:3" x14ac:dyDescent="0.25">
      <c r="B405070" s="74"/>
    </row>
    <row r="405121" spans="2:3" x14ac:dyDescent="0.25">
      <c r="C405121"/>
    </row>
    <row r="405122" spans="2:3" x14ac:dyDescent="0.25">
      <c r="B405122" s="74"/>
    </row>
    <row r="405123" spans="2:3" x14ac:dyDescent="0.25">
      <c r="B405123" s="74"/>
    </row>
    <row r="405124" spans="2:3" x14ac:dyDescent="0.25">
      <c r="B405124" s="74"/>
    </row>
    <row r="405125" spans="2:3" x14ac:dyDescent="0.25">
      <c r="B405125" s="74"/>
    </row>
    <row r="405126" spans="2:3" x14ac:dyDescent="0.25">
      <c r="B405126" s="74"/>
    </row>
    <row r="405127" spans="2:3" x14ac:dyDescent="0.25">
      <c r="B405127" s="74"/>
    </row>
    <row r="405128" spans="2:3" x14ac:dyDescent="0.25">
      <c r="B405128" s="74"/>
    </row>
    <row r="405129" spans="2:3" x14ac:dyDescent="0.25">
      <c r="B405129" s="74"/>
    </row>
    <row r="405130" spans="2:3" x14ac:dyDescent="0.25">
      <c r="B405130" s="74"/>
    </row>
    <row r="405131" spans="2:3" x14ac:dyDescent="0.25">
      <c r="B405131" s="74"/>
    </row>
    <row r="405132" spans="2:3" x14ac:dyDescent="0.25">
      <c r="B405132" s="74"/>
    </row>
    <row r="405133" spans="2:3" x14ac:dyDescent="0.25">
      <c r="B405133" s="74"/>
    </row>
    <row r="405134" spans="2:3" x14ac:dyDescent="0.25">
      <c r="B405134" s="74"/>
    </row>
    <row r="405185" spans="2:3" x14ac:dyDescent="0.25">
      <c r="C405185"/>
    </row>
    <row r="405186" spans="2:3" x14ac:dyDescent="0.25">
      <c r="B405186" s="74"/>
    </row>
    <row r="405187" spans="2:3" x14ac:dyDescent="0.25">
      <c r="B405187" s="74"/>
    </row>
    <row r="405188" spans="2:3" x14ac:dyDescent="0.25">
      <c r="B405188" s="74"/>
    </row>
    <row r="405189" spans="2:3" x14ac:dyDescent="0.25">
      <c r="B405189" s="74"/>
    </row>
    <row r="405190" spans="2:3" x14ac:dyDescent="0.25">
      <c r="B405190" s="74"/>
    </row>
    <row r="405191" spans="2:3" x14ac:dyDescent="0.25">
      <c r="B405191" s="74"/>
    </row>
    <row r="405192" spans="2:3" x14ac:dyDescent="0.25">
      <c r="B405192" s="74"/>
    </row>
    <row r="405193" spans="2:3" x14ac:dyDescent="0.25">
      <c r="B405193" s="74"/>
    </row>
    <row r="405194" spans="2:3" x14ac:dyDescent="0.25">
      <c r="B405194" s="74"/>
    </row>
    <row r="405195" spans="2:3" x14ac:dyDescent="0.25">
      <c r="B405195" s="74"/>
    </row>
    <row r="405196" spans="2:3" x14ac:dyDescent="0.25">
      <c r="B405196" s="74"/>
    </row>
    <row r="405197" spans="2:3" x14ac:dyDescent="0.25">
      <c r="B405197" s="74"/>
    </row>
    <row r="405198" spans="2:3" x14ac:dyDescent="0.25">
      <c r="B405198" s="74"/>
    </row>
    <row r="405249" spans="2:3" x14ac:dyDescent="0.25">
      <c r="C405249"/>
    </row>
    <row r="405250" spans="2:3" x14ac:dyDescent="0.25">
      <c r="B405250" s="74"/>
    </row>
    <row r="405251" spans="2:3" x14ac:dyDescent="0.25">
      <c r="B405251" s="74"/>
    </row>
    <row r="405252" spans="2:3" x14ac:dyDescent="0.25">
      <c r="B405252" s="74"/>
    </row>
    <row r="405253" spans="2:3" x14ac:dyDescent="0.25">
      <c r="B405253" s="74"/>
    </row>
    <row r="405254" spans="2:3" x14ac:dyDescent="0.25">
      <c r="B405254" s="74"/>
    </row>
    <row r="405255" spans="2:3" x14ac:dyDescent="0.25">
      <c r="B405255" s="74"/>
    </row>
    <row r="405256" spans="2:3" x14ac:dyDescent="0.25">
      <c r="B405256" s="74"/>
    </row>
    <row r="405257" spans="2:3" x14ac:dyDescent="0.25">
      <c r="B405257" s="74"/>
    </row>
    <row r="405258" spans="2:3" x14ac:dyDescent="0.25">
      <c r="B405258" s="74"/>
    </row>
    <row r="405259" spans="2:3" x14ac:dyDescent="0.25">
      <c r="B405259" s="74"/>
    </row>
    <row r="405260" spans="2:3" x14ac:dyDescent="0.25">
      <c r="B405260" s="74"/>
    </row>
    <row r="405261" spans="2:3" x14ac:dyDescent="0.25">
      <c r="B405261" s="74"/>
    </row>
    <row r="405262" spans="2:3" x14ac:dyDescent="0.25">
      <c r="B405262" s="74"/>
    </row>
    <row r="405313" spans="2:3" x14ac:dyDescent="0.25">
      <c r="C405313"/>
    </row>
    <row r="405314" spans="2:3" x14ac:dyDescent="0.25">
      <c r="B405314" s="74"/>
    </row>
    <row r="405315" spans="2:3" x14ac:dyDescent="0.25">
      <c r="B405315" s="74"/>
    </row>
    <row r="405316" spans="2:3" x14ac:dyDescent="0.25">
      <c r="B405316" s="74"/>
    </row>
    <row r="405317" spans="2:3" x14ac:dyDescent="0.25">
      <c r="B405317" s="74"/>
    </row>
    <row r="405318" spans="2:3" x14ac:dyDescent="0.25">
      <c r="B405318" s="74"/>
    </row>
    <row r="405319" spans="2:3" x14ac:dyDescent="0.25">
      <c r="B405319" s="74"/>
    </row>
    <row r="405320" spans="2:3" x14ac:dyDescent="0.25">
      <c r="B405320" s="74"/>
    </row>
    <row r="405321" spans="2:3" x14ac:dyDescent="0.25">
      <c r="B405321" s="74"/>
    </row>
    <row r="405322" spans="2:3" x14ac:dyDescent="0.25">
      <c r="B405322" s="74"/>
    </row>
    <row r="405323" spans="2:3" x14ac:dyDescent="0.25">
      <c r="B405323" s="74"/>
    </row>
    <row r="405324" spans="2:3" x14ac:dyDescent="0.25">
      <c r="B405324" s="74"/>
    </row>
    <row r="405325" spans="2:3" x14ac:dyDescent="0.25">
      <c r="B405325" s="74"/>
    </row>
    <row r="405326" spans="2:3" x14ac:dyDescent="0.25">
      <c r="B405326" s="74"/>
    </row>
    <row r="405377" spans="2:3" x14ac:dyDescent="0.25">
      <c r="C405377"/>
    </row>
    <row r="405378" spans="2:3" x14ac:dyDescent="0.25">
      <c r="B405378" s="74"/>
    </row>
    <row r="405379" spans="2:3" x14ac:dyDescent="0.25">
      <c r="B405379" s="74"/>
    </row>
    <row r="405380" spans="2:3" x14ac:dyDescent="0.25">
      <c r="B405380" s="74"/>
    </row>
    <row r="405381" spans="2:3" x14ac:dyDescent="0.25">
      <c r="B405381" s="74"/>
    </row>
    <row r="405382" spans="2:3" x14ac:dyDescent="0.25">
      <c r="B405382" s="74"/>
    </row>
    <row r="405383" spans="2:3" x14ac:dyDescent="0.25">
      <c r="B405383" s="74"/>
    </row>
    <row r="405384" spans="2:3" x14ac:dyDescent="0.25">
      <c r="B405384" s="74"/>
    </row>
    <row r="405385" spans="2:3" x14ac:dyDescent="0.25">
      <c r="B405385" s="74"/>
    </row>
    <row r="405386" spans="2:3" x14ac:dyDescent="0.25">
      <c r="B405386" s="74"/>
    </row>
    <row r="405387" spans="2:3" x14ac:dyDescent="0.25">
      <c r="B405387" s="74"/>
    </row>
    <row r="405388" spans="2:3" x14ac:dyDescent="0.25">
      <c r="B405388" s="74"/>
    </row>
    <row r="405389" spans="2:3" x14ac:dyDescent="0.25">
      <c r="B405389" s="74"/>
    </row>
    <row r="405390" spans="2:3" x14ac:dyDescent="0.25">
      <c r="B405390" s="74"/>
    </row>
    <row r="405441" spans="2:3" x14ac:dyDescent="0.25">
      <c r="C405441"/>
    </row>
    <row r="405442" spans="2:3" x14ac:dyDescent="0.25">
      <c r="B405442" s="74"/>
    </row>
    <row r="405443" spans="2:3" x14ac:dyDescent="0.25">
      <c r="B405443" s="74"/>
    </row>
    <row r="405444" spans="2:3" x14ac:dyDescent="0.25">
      <c r="B405444" s="74"/>
    </row>
    <row r="405445" spans="2:3" x14ac:dyDescent="0.25">
      <c r="B405445" s="74"/>
    </row>
    <row r="405446" spans="2:3" x14ac:dyDescent="0.25">
      <c r="B405446" s="74"/>
    </row>
    <row r="405447" spans="2:3" x14ac:dyDescent="0.25">
      <c r="B405447" s="74"/>
    </row>
    <row r="405448" spans="2:3" x14ac:dyDescent="0.25">
      <c r="B405448" s="74"/>
    </row>
    <row r="405449" spans="2:3" x14ac:dyDescent="0.25">
      <c r="B405449" s="74"/>
    </row>
    <row r="405450" spans="2:3" x14ac:dyDescent="0.25">
      <c r="B405450" s="74"/>
    </row>
    <row r="405451" spans="2:3" x14ac:dyDescent="0.25">
      <c r="B405451" s="74"/>
    </row>
    <row r="405452" spans="2:3" x14ac:dyDescent="0.25">
      <c r="B405452" s="74"/>
    </row>
    <row r="405453" spans="2:3" x14ac:dyDescent="0.25">
      <c r="B405453" s="74"/>
    </row>
    <row r="405454" spans="2:3" x14ac:dyDescent="0.25">
      <c r="B405454" s="74"/>
    </row>
    <row r="405505" spans="2:3" x14ac:dyDescent="0.25">
      <c r="C405505"/>
    </row>
    <row r="405506" spans="2:3" x14ac:dyDescent="0.25">
      <c r="B405506" s="74"/>
    </row>
    <row r="405507" spans="2:3" x14ac:dyDescent="0.25">
      <c r="B405507" s="74"/>
    </row>
    <row r="405508" spans="2:3" x14ac:dyDescent="0.25">
      <c r="B405508" s="74"/>
    </row>
    <row r="405509" spans="2:3" x14ac:dyDescent="0.25">
      <c r="B405509" s="74"/>
    </row>
    <row r="405510" spans="2:3" x14ac:dyDescent="0.25">
      <c r="B405510" s="74"/>
    </row>
    <row r="405511" spans="2:3" x14ac:dyDescent="0.25">
      <c r="B405511" s="74"/>
    </row>
    <row r="405512" spans="2:3" x14ac:dyDescent="0.25">
      <c r="B405512" s="74"/>
    </row>
    <row r="405513" spans="2:3" x14ac:dyDescent="0.25">
      <c r="B405513" s="74"/>
    </row>
    <row r="405514" spans="2:3" x14ac:dyDescent="0.25">
      <c r="B405514" s="74"/>
    </row>
    <row r="405515" spans="2:3" x14ac:dyDescent="0.25">
      <c r="B405515" s="74"/>
    </row>
    <row r="405516" spans="2:3" x14ac:dyDescent="0.25">
      <c r="B405516" s="74"/>
    </row>
    <row r="405517" spans="2:3" x14ac:dyDescent="0.25">
      <c r="B405517" s="74"/>
    </row>
    <row r="405518" spans="2:3" x14ac:dyDescent="0.25">
      <c r="B405518" s="74"/>
    </row>
    <row r="405569" spans="2:3" x14ac:dyDescent="0.25">
      <c r="C405569"/>
    </row>
    <row r="405570" spans="2:3" x14ac:dyDescent="0.25">
      <c r="B405570" s="74"/>
    </row>
    <row r="405571" spans="2:3" x14ac:dyDescent="0.25">
      <c r="B405571" s="74"/>
    </row>
    <row r="405572" spans="2:3" x14ac:dyDescent="0.25">
      <c r="B405572" s="74"/>
    </row>
    <row r="405573" spans="2:3" x14ac:dyDescent="0.25">
      <c r="B405573" s="74"/>
    </row>
    <row r="405574" spans="2:3" x14ac:dyDescent="0.25">
      <c r="B405574" s="74"/>
    </row>
    <row r="405575" spans="2:3" x14ac:dyDescent="0.25">
      <c r="B405575" s="74"/>
    </row>
    <row r="405576" spans="2:3" x14ac:dyDescent="0.25">
      <c r="B405576" s="74"/>
    </row>
    <row r="405577" spans="2:3" x14ac:dyDescent="0.25">
      <c r="B405577" s="74"/>
    </row>
    <row r="405578" spans="2:3" x14ac:dyDescent="0.25">
      <c r="B405578" s="74"/>
    </row>
    <row r="405579" spans="2:3" x14ac:dyDescent="0.25">
      <c r="B405579" s="74"/>
    </row>
    <row r="405580" spans="2:3" x14ac:dyDescent="0.25">
      <c r="B405580" s="74"/>
    </row>
    <row r="405581" spans="2:3" x14ac:dyDescent="0.25">
      <c r="B405581" s="74"/>
    </row>
    <row r="405582" spans="2:3" x14ac:dyDescent="0.25">
      <c r="B405582" s="74"/>
    </row>
    <row r="405633" spans="2:3" x14ac:dyDescent="0.25">
      <c r="C405633"/>
    </row>
    <row r="405634" spans="2:3" x14ac:dyDescent="0.25">
      <c r="B405634" s="74"/>
    </row>
    <row r="405635" spans="2:3" x14ac:dyDescent="0.25">
      <c r="B405635" s="74"/>
    </row>
    <row r="405636" spans="2:3" x14ac:dyDescent="0.25">
      <c r="B405636" s="74"/>
    </row>
    <row r="405637" spans="2:3" x14ac:dyDescent="0.25">
      <c r="B405637" s="74"/>
    </row>
    <row r="405638" spans="2:3" x14ac:dyDescent="0.25">
      <c r="B405638" s="74"/>
    </row>
    <row r="405639" spans="2:3" x14ac:dyDescent="0.25">
      <c r="B405639" s="74"/>
    </row>
    <row r="405640" spans="2:3" x14ac:dyDescent="0.25">
      <c r="B405640" s="74"/>
    </row>
    <row r="405641" spans="2:3" x14ac:dyDescent="0.25">
      <c r="B405641" s="74"/>
    </row>
    <row r="405642" spans="2:3" x14ac:dyDescent="0.25">
      <c r="B405642" s="74"/>
    </row>
    <row r="405643" spans="2:3" x14ac:dyDescent="0.25">
      <c r="B405643" s="74"/>
    </row>
    <row r="405644" spans="2:3" x14ac:dyDescent="0.25">
      <c r="B405644" s="74"/>
    </row>
    <row r="405645" spans="2:3" x14ac:dyDescent="0.25">
      <c r="B405645" s="74"/>
    </row>
    <row r="405646" spans="2:3" x14ac:dyDescent="0.25">
      <c r="B405646" s="74"/>
    </row>
    <row r="405697" spans="2:3" x14ac:dyDescent="0.25">
      <c r="C405697"/>
    </row>
    <row r="405698" spans="2:3" x14ac:dyDescent="0.25">
      <c r="B405698" s="74"/>
    </row>
    <row r="405699" spans="2:3" x14ac:dyDescent="0.25">
      <c r="B405699" s="74"/>
    </row>
    <row r="405700" spans="2:3" x14ac:dyDescent="0.25">
      <c r="B405700" s="74"/>
    </row>
    <row r="405701" spans="2:3" x14ac:dyDescent="0.25">
      <c r="B405701" s="74"/>
    </row>
    <row r="405702" spans="2:3" x14ac:dyDescent="0.25">
      <c r="B405702" s="74"/>
    </row>
    <row r="405703" spans="2:3" x14ac:dyDescent="0.25">
      <c r="B405703" s="74"/>
    </row>
    <row r="405704" spans="2:3" x14ac:dyDescent="0.25">
      <c r="B405704" s="74"/>
    </row>
    <row r="405705" spans="2:3" x14ac:dyDescent="0.25">
      <c r="B405705" s="74"/>
    </row>
    <row r="405706" spans="2:3" x14ac:dyDescent="0.25">
      <c r="B405706" s="74"/>
    </row>
    <row r="405707" spans="2:3" x14ac:dyDescent="0.25">
      <c r="B405707" s="74"/>
    </row>
    <row r="405708" spans="2:3" x14ac:dyDescent="0.25">
      <c r="B405708" s="74"/>
    </row>
    <row r="405709" spans="2:3" x14ac:dyDescent="0.25">
      <c r="B405709" s="74"/>
    </row>
    <row r="405710" spans="2:3" x14ac:dyDescent="0.25">
      <c r="B405710" s="74"/>
    </row>
    <row r="405761" spans="2:3" x14ac:dyDescent="0.25">
      <c r="C405761"/>
    </row>
    <row r="405762" spans="2:3" x14ac:dyDescent="0.25">
      <c r="B405762" s="74"/>
    </row>
    <row r="405763" spans="2:3" x14ac:dyDescent="0.25">
      <c r="B405763" s="74"/>
    </row>
    <row r="405764" spans="2:3" x14ac:dyDescent="0.25">
      <c r="B405764" s="74"/>
    </row>
    <row r="405765" spans="2:3" x14ac:dyDescent="0.25">
      <c r="B405765" s="74"/>
    </row>
    <row r="405766" spans="2:3" x14ac:dyDescent="0.25">
      <c r="B405766" s="74"/>
    </row>
    <row r="405767" spans="2:3" x14ac:dyDescent="0.25">
      <c r="B405767" s="74"/>
    </row>
    <row r="405768" spans="2:3" x14ac:dyDescent="0.25">
      <c r="B405768" s="74"/>
    </row>
    <row r="405769" spans="2:3" x14ac:dyDescent="0.25">
      <c r="B405769" s="74"/>
    </row>
    <row r="405770" spans="2:3" x14ac:dyDescent="0.25">
      <c r="B405770" s="74"/>
    </row>
    <row r="405771" spans="2:3" x14ac:dyDescent="0.25">
      <c r="B405771" s="74"/>
    </row>
    <row r="405772" spans="2:3" x14ac:dyDescent="0.25">
      <c r="B405772" s="74"/>
    </row>
    <row r="405773" spans="2:3" x14ac:dyDescent="0.25">
      <c r="B405773" s="74"/>
    </row>
    <row r="405774" spans="2:3" x14ac:dyDescent="0.25">
      <c r="B405774" s="74"/>
    </row>
    <row r="405825" spans="2:3" x14ac:dyDescent="0.25">
      <c r="C405825"/>
    </row>
    <row r="405826" spans="2:3" x14ac:dyDescent="0.25">
      <c r="B405826" s="74"/>
    </row>
    <row r="405827" spans="2:3" x14ac:dyDescent="0.25">
      <c r="B405827" s="74"/>
    </row>
    <row r="405828" spans="2:3" x14ac:dyDescent="0.25">
      <c r="B405828" s="74"/>
    </row>
    <row r="405829" spans="2:3" x14ac:dyDescent="0.25">
      <c r="B405829" s="74"/>
    </row>
    <row r="405830" spans="2:3" x14ac:dyDescent="0.25">
      <c r="B405830" s="74"/>
    </row>
    <row r="405831" spans="2:3" x14ac:dyDescent="0.25">
      <c r="B405831" s="74"/>
    </row>
    <row r="405832" spans="2:3" x14ac:dyDescent="0.25">
      <c r="B405832" s="74"/>
    </row>
    <row r="405833" spans="2:3" x14ac:dyDescent="0.25">
      <c r="B405833" s="74"/>
    </row>
    <row r="405834" spans="2:3" x14ac:dyDescent="0.25">
      <c r="B405834" s="74"/>
    </row>
    <row r="405835" spans="2:3" x14ac:dyDescent="0.25">
      <c r="B405835" s="74"/>
    </row>
    <row r="405836" spans="2:3" x14ac:dyDescent="0.25">
      <c r="B405836" s="74"/>
    </row>
    <row r="405837" spans="2:3" x14ac:dyDescent="0.25">
      <c r="B405837" s="74"/>
    </row>
    <row r="405838" spans="2:3" x14ac:dyDescent="0.25">
      <c r="B405838" s="74"/>
    </row>
    <row r="405889" spans="2:3" x14ac:dyDescent="0.25">
      <c r="C405889"/>
    </row>
    <row r="405890" spans="2:3" x14ac:dyDescent="0.25">
      <c r="B405890" s="74"/>
    </row>
    <row r="405891" spans="2:3" x14ac:dyDescent="0.25">
      <c r="B405891" s="74"/>
    </row>
    <row r="405892" spans="2:3" x14ac:dyDescent="0.25">
      <c r="B405892" s="74"/>
    </row>
    <row r="405893" spans="2:3" x14ac:dyDescent="0.25">
      <c r="B405893" s="74"/>
    </row>
    <row r="405894" spans="2:3" x14ac:dyDescent="0.25">
      <c r="B405894" s="74"/>
    </row>
    <row r="405895" spans="2:3" x14ac:dyDescent="0.25">
      <c r="B405895" s="74"/>
    </row>
    <row r="405896" spans="2:3" x14ac:dyDescent="0.25">
      <c r="B405896" s="74"/>
    </row>
    <row r="405897" spans="2:3" x14ac:dyDescent="0.25">
      <c r="B405897" s="74"/>
    </row>
    <row r="405898" spans="2:3" x14ac:dyDescent="0.25">
      <c r="B405898" s="74"/>
    </row>
    <row r="405899" spans="2:3" x14ac:dyDescent="0.25">
      <c r="B405899" s="74"/>
    </row>
    <row r="405900" spans="2:3" x14ac:dyDescent="0.25">
      <c r="B405900" s="74"/>
    </row>
    <row r="405901" spans="2:3" x14ac:dyDescent="0.25">
      <c r="B405901" s="74"/>
    </row>
    <row r="405902" spans="2:3" x14ac:dyDescent="0.25">
      <c r="B405902" s="74"/>
    </row>
    <row r="405953" spans="2:3" x14ac:dyDescent="0.25">
      <c r="C405953"/>
    </row>
    <row r="405954" spans="2:3" x14ac:dyDescent="0.25">
      <c r="B405954" s="74"/>
    </row>
    <row r="405955" spans="2:3" x14ac:dyDescent="0.25">
      <c r="B405955" s="74"/>
    </row>
    <row r="405956" spans="2:3" x14ac:dyDescent="0.25">
      <c r="B405956" s="74"/>
    </row>
    <row r="405957" spans="2:3" x14ac:dyDescent="0.25">
      <c r="B405957" s="74"/>
    </row>
    <row r="405958" spans="2:3" x14ac:dyDescent="0.25">
      <c r="B405958" s="74"/>
    </row>
    <row r="405959" spans="2:3" x14ac:dyDescent="0.25">
      <c r="B405959" s="74"/>
    </row>
    <row r="405960" spans="2:3" x14ac:dyDescent="0.25">
      <c r="B405960" s="74"/>
    </row>
    <row r="405961" spans="2:3" x14ac:dyDescent="0.25">
      <c r="B405961" s="74"/>
    </row>
    <row r="405962" spans="2:3" x14ac:dyDescent="0.25">
      <c r="B405962" s="74"/>
    </row>
    <row r="405963" spans="2:3" x14ac:dyDescent="0.25">
      <c r="B405963" s="74"/>
    </row>
    <row r="405964" spans="2:3" x14ac:dyDescent="0.25">
      <c r="B405964" s="74"/>
    </row>
    <row r="405965" spans="2:3" x14ac:dyDescent="0.25">
      <c r="B405965" s="74"/>
    </row>
    <row r="405966" spans="2:3" x14ac:dyDescent="0.25">
      <c r="B405966" s="74"/>
    </row>
    <row r="406017" spans="2:3" x14ac:dyDescent="0.25">
      <c r="C406017"/>
    </row>
    <row r="406018" spans="2:3" x14ac:dyDescent="0.25">
      <c r="B406018" s="74"/>
    </row>
    <row r="406019" spans="2:3" x14ac:dyDescent="0.25">
      <c r="B406019" s="74"/>
    </row>
    <row r="406020" spans="2:3" x14ac:dyDescent="0.25">
      <c r="B406020" s="74"/>
    </row>
    <row r="406021" spans="2:3" x14ac:dyDescent="0.25">
      <c r="B406021" s="74"/>
    </row>
    <row r="406022" spans="2:3" x14ac:dyDescent="0.25">
      <c r="B406022" s="74"/>
    </row>
    <row r="406023" spans="2:3" x14ac:dyDescent="0.25">
      <c r="B406023" s="74"/>
    </row>
    <row r="406024" spans="2:3" x14ac:dyDescent="0.25">
      <c r="B406024" s="74"/>
    </row>
    <row r="406025" spans="2:3" x14ac:dyDescent="0.25">
      <c r="B406025" s="74"/>
    </row>
    <row r="406026" spans="2:3" x14ac:dyDescent="0.25">
      <c r="B406026" s="74"/>
    </row>
    <row r="406027" spans="2:3" x14ac:dyDescent="0.25">
      <c r="B406027" s="74"/>
    </row>
    <row r="406028" spans="2:3" x14ac:dyDescent="0.25">
      <c r="B406028" s="74"/>
    </row>
    <row r="406029" spans="2:3" x14ac:dyDescent="0.25">
      <c r="B406029" s="74"/>
    </row>
    <row r="406030" spans="2:3" x14ac:dyDescent="0.25">
      <c r="B406030" s="74"/>
    </row>
    <row r="406081" spans="2:3" x14ac:dyDescent="0.25">
      <c r="C406081"/>
    </row>
    <row r="406082" spans="2:3" x14ac:dyDescent="0.25">
      <c r="B406082" s="74"/>
    </row>
    <row r="406083" spans="2:3" x14ac:dyDescent="0.25">
      <c r="B406083" s="74"/>
    </row>
    <row r="406084" spans="2:3" x14ac:dyDescent="0.25">
      <c r="B406084" s="74"/>
    </row>
    <row r="406085" spans="2:3" x14ac:dyDescent="0.25">
      <c r="B406085" s="74"/>
    </row>
    <row r="406086" spans="2:3" x14ac:dyDescent="0.25">
      <c r="B406086" s="74"/>
    </row>
    <row r="406087" spans="2:3" x14ac:dyDescent="0.25">
      <c r="B406087" s="74"/>
    </row>
    <row r="406088" spans="2:3" x14ac:dyDescent="0.25">
      <c r="B406088" s="74"/>
    </row>
    <row r="406089" spans="2:3" x14ac:dyDescent="0.25">
      <c r="B406089" s="74"/>
    </row>
    <row r="406090" spans="2:3" x14ac:dyDescent="0.25">
      <c r="B406090" s="74"/>
    </row>
    <row r="406091" spans="2:3" x14ac:dyDescent="0.25">
      <c r="B406091" s="74"/>
    </row>
    <row r="406092" spans="2:3" x14ac:dyDescent="0.25">
      <c r="B406092" s="74"/>
    </row>
    <row r="406093" spans="2:3" x14ac:dyDescent="0.25">
      <c r="B406093" s="74"/>
    </row>
    <row r="406094" spans="2:3" x14ac:dyDescent="0.25">
      <c r="B406094" s="74"/>
    </row>
    <row r="406145" spans="2:3" x14ac:dyDescent="0.25">
      <c r="C406145"/>
    </row>
    <row r="406146" spans="2:3" x14ac:dyDescent="0.25">
      <c r="B406146" s="74"/>
    </row>
    <row r="406147" spans="2:3" x14ac:dyDescent="0.25">
      <c r="B406147" s="74"/>
    </row>
    <row r="406148" spans="2:3" x14ac:dyDescent="0.25">
      <c r="B406148" s="74"/>
    </row>
    <row r="406149" spans="2:3" x14ac:dyDescent="0.25">
      <c r="B406149" s="74"/>
    </row>
    <row r="406150" spans="2:3" x14ac:dyDescent="0.25">
      <c r="B406150" s="74"/>
    </row>
    <row r="406151" spans="2:3" x14ac:dyDescent="0.25">
      <c r="B406151" s="74"/>
    </row>
    <row r="406152" spans="2:3" x14ac:dyDescent="0.25">
      <c r="B406152" s="74"/>
    </row>
    <row r="406153" spans="2:3" x14ac:dyDescent="0.25">
      <c r="B406153" s="74"/>
    </row>
    <row r="406154" spans="2:3" x14ac:dyDescent="0.25">
      <c r="B406154" s="74"/>
    </row>
    <row r="406155" spans="2:3" x14ac:dyDescent="0.25">
      <c r="B406155" s="74"/>
    </row>
    <row r="406156" spans="2:3" x14ac:dyDescent="0.25">
      <c r="B406156" s="74"/>
    </row>
    <row r="406157" spans="2:3" x14ac:dyDescent="0.25">
      <c r="B406157" s="74"/>
    </row>
    <row r="406158" spans="2:3" x14ac:dyDescent="0.25">
      <c r="B406158" s="74"/>
    </row>
    <row r="406209" spans="2:3" x14ac:dyDescent="0.25">
      <c r="C406209"/>
    </row>
    <row r="406210" spans="2:3" x14ac:dyDescent="0.25">
      <c r="B406210" s="74"/>
    </row>
    <row r="406211" spans="2:3" x14ac:dyDescent="0.25">
      <c r="B406211" s="74"/>
    </row>
    <row r="406212" spans="2:3" x14ac:dyDescent="0.25">
      <c r="B406212" s="74"/>
    </row>
    <row r="406213" spans="2:3" x14ac:dyDescent="0.25">
      <c r="B406213" s="74"/>
    </row>
    <row r="406214" spans="2:3" x14ac:dyDescent="0.25">
      <c r="B406214" s="74"/>
    </row>
    <row r="406215" spans="2:3" x14ac:dyDescent="0.25">
      <c r="B406215" s="74"/>
    </row>
    <row r="406216" spans="2:3" x14ac:dyDescent="0.25">
      <c r="B406216" s="74"/>
    </row>
    <row r="406217" spans="2:3" x14ac:dyDescent="0.25">
      <c r="B406217" s="74"/>
    </row>
    <row r="406218" spans="2:3" x14ac:dyDescent="0.25">
      <c r="B406218" s="74"/>
    </row>
    <row r="406219" spans="2:3" x14ac:dyDescent="0.25">
      <c r="B406219" s="74"/>
    </row>
    <row r="406220" spans="2:3" x14ac:dyDescent="0.25">
      <c r="B406220" s="74"/>
    </row>
    <row r="406221" spans="2:3" x14ac:dyDescent="0.25">
      <c r="B406221" s="74"/>
    </row>
    <row r="406222" spans="2:3" x14ac:dyDescent="0.25">
      <c r="B406222" s="74"/>
    </row>
    <row r="406273" spans="2:3" x14ac:dyDescent="0.25">
      <c r="C406273"/>
    </row>
    <row r="406274" spans="2:3" x14ac:dyDescent="0.25">
      <c r="B406274" s="74"/>
    </row>
    <row r="406275" spans="2:3" x14ac:dyDescent="0.25">
      <c r="B406275" s="74"/>
    </row>
    <row r="406276" spans="2:3" x14ac:dyDescent="0.25">
      <c r="B406276" s="74"/>
    </row>
    <row r="406277" spans="2:3" x14ac:dyDescent="0.25">
      <c r="B406277" s="74"/>
    </row>
    <row r="406278" spans="2:3" x14ac:dyDescent="0.25">
      <c r="B406278" s="74"/>
    </row>
    <row r="406279" spans="2:3" x14ac:dyDescent="0.25">
      <c r="B406279" s="74"/>
    </row>
    <row r="406280" spans="2:3" x14ac:dyDescent="0.25">
      <c r="B406280" s="74"/>
    </row>
    <row r="406281" spans="2:3" x14ac:dyDescent="0.25">
      <c r="B406281" s="74"/>
    </row>
    <row r="406282" spans="2:3" x14ac:dyDescent="0.25">
      <c r="B406282" s="74"/>
    </row>
    <row r="406283" spans="2:3" x14ac:dyDescent="0.25">
      <c r="B406283" s="74"/>
    </row>
    <row r="406284" spans="2:3" x14ac:dyDescent="0.25">
      <c r="B406284" s="74"/>
    </row>
    <row r="406285" spans="2:3" x14ac:dyDescent="0.25">
      <c r="B406285" s="74"/>
    </row>
    <row r="406286" spans="2:3" x14ac:dyDescent="0.25">
      <c r="B406286" s="74"/>
    </row>
    <row r="406337" spans="2:3" x14ac:dyDescent="0.25">
      <c r="C406337"/>
    </row>
    <row r="406338" spans="2:3" x14ac:dyDescent="0.25">
      <c r="B406338" s="74"/>
    </row>
    <row r="406339" spans="2:3" x14ac:dyDescent="0.25">
      <c r="B406339" s="74"/>
    </row>
    <row r="406340" spans="2:3" x14ac:dyDescent="0.25">
      <c r="B406340" s="74"/>
    </row>
    <row r="406341" spans="2:3" x14ac:dyDescent="0.25">
      <c r="B406341" s="74"/>
    </row>
    <row r="406342" spans="2:3" x14ac:dyDescent="0.25">
      <c r="B406342" s="74"/>
    </row>
    <row r="406343" spans="2:3" x14ac:dyDescent="0.25">
      <c r="B406343" s="74"/>
    </row>
    <row r="406344" spans="2:3" x14ac:dyDescent="0.25">
      <c r="B406344" s="74"/>
    </row>
    <row r="406345" spans="2:3" x14ac:dyDescent="0.25">
      <c r="B406345" s="74"/>
    </row>
    <row r="406346" spans="2:3" x14ac:dyDescent="0.25">
      <c r="B406346" s="74"/>
    </row>
    <row r="406347" spans="2:3" x14ac:dyDescent="0.25">
      <c r="B406347" s="74"/>
    </row>
    <row r="406348" spans="2:3" x14ac:dyDescent="0.25">
      <c r="B406348" s="74"/>
    </row>
    <row r="406349" spans="2:3" x14ac:dyDescent="0.25">
      <c r="B406349" s="74"/>
    </row>
    <row r="406350" spans="2:3" x14ac:dyDescent="0.25">
      <c r="B406350" s="74"/>
    </row>
    <row r="406401" spans="2:3" x14ac:dyDescent="0.25">
      <c r="C406401"/>
    </row>
    <row r="406402" spans="2:3" x14ac:dyDescent="0.25">
      <c r="B406402" s="74"/>
    </row>
    <row r="406403" spans="2:3" x14ac:dyDescent="0.25">
      <c r="B406403" s="74"/>
    </row>
    <row r="406404" spans="2:3" x14ac:dyDescent="0.25">
      <c r="B406404" s="74"/>
    </row>
    <row r="406405" spans="2:3" x14ac:dyDescent="0.25">
      <c r="B406405" s="74"/>
    </row>
    <row r="406406" spans="2:3" x14ac:dyDescent="0.25">
      <c r="B406406" s="74"/>
    </row>
    <row r="406407" spans="2:3" x14ac:dyDescent="0.25">
      <c r="B406407" s="74"/>
    </row>
    <row r="406408" spans="2:3" x14ac:dyDescent="0.25">
      <c r="B406408" s="74"/>
    </row>
    <row r="406409" spans="2:3" x14ac:dyDescent="0.25">
      <c r="B406409" s="74"/>
    </row>
    <row r="406410" spans="2:3" x14ac:dyDescent="0.25">
      <c r="B406410" s="74"/>
    </row>
    <row r="406411" spans="2:3" x14ac:dyDescent="0.25">
      <c r="B406411" s="74"/>
    </row>
    <row r="406412" spans="2:3" x14ac:dyDescent="0.25">
      <c r="B406412" s="74"/>
    </row>
    <row r="406413" spans="2:3" x14ac:dyDescent="0.25">
      <c r="B406413" s="74"/>
    </row>
    <row r="406414" spans="2:3" x14ac:dyDescent="0.25">
      <c r="B406414" s="74"/>
    </row>
    <row r="406465" spans="2:3" x14ac:dyDescent="0.25">
      <c r="C406465"/>
    </row>
    <row r="406466" spans="2:3" x14ac:dyDescent="0.25">
      <c r="B406466" s="74"/>
    </row>
    <row r="406467" spans="2:3" x14ac:dyDescent="0.25">
      <c r="B406467" s="74"/>
    </row>
    <row r="406468" spans="2:3" x14ac:dyDescent="0.25">
      <c r="B406468" s="74"/>
    </row>
    <row r="406469" spans="2:3" x14ac:dyDescent="0.25">
      <c r="B406469" s="74"/>
    </row>
    <row r="406470" spans="2:3" x14ac:dyDescent="0.25">
      <c r="B406470" s="74"/>
    </row>
    <row r="406471" spans="2:3" x14ac:dyDescent="0.25">
      <c r="B406471" s="74"/>
    </row>
    <row r="406472" spans="2:3" x14ac:dyDescent="0.25">
      <c r="B406472" s="74"/>
    </row>
    <row r="406473" spans="2:3" x14ac:dyDescent="0.25">
      <c r="B406473" s="74"/>
    </row>
    <row r="406474" spans="2:3" x14ac:dyDescent="0.25">
      <c r="B406474" s="74"/>
    </row>
    <row r="406475" spans="2:3" x14ac:dyDescent="0.25">
      <c r="B406475" s="74"/>
    </row>
    <row r="406476" spans="2:3" x14ac:dyDescent="0.25">
      <c r="B406476" s="74"/>
    </row>
    <row r="406477" spans="2:3" x14ac:dyDescent="0.25">
      <c r="B406477" s="74"/>
    </row>
    <row r="406478" spans="2:3" x14ac:dyDescent="0.25">
      <c r="B406478" s="74"/>
    </row>
    <row r="406529" spans="2:3" x14ac:dyDescent="0.25">
      <c r="C406529"/>
    </row>
    <row r="406530" spans="2:3" x14ac:dyDescent="0.25">
      <c r="B406530" s="74"/>
    </row>
    <row r="406531" spans="2:3" x14ac:dyDescent="0.25">
      <c r="B406531" s="74"/>
    </row>
    <row r="406532" spans="2:3" x14ac:dyDescent="0.25">
      <c r="B406532" s="74"/>
    </row>
    <row r="406533" spans="2:3" x14ac:dyDescent="0.25">
      <c r="B406533" s="74"/>
    </row>
    <row r="406534" spans="2:3" x14ac:dyDescent="0.25">
      <c r="B406534" s="74"/>
    </row>
    <row r="406535" spans="2:3" x14ac:dyDescent="0.25">
      <c r="B406535" s="74"/>
    </row>
    <row r="406536" spans="2:3" x14ac:dyDescent="0.25">
      <c r="B406536" s="74"/>
    </row>
    <row r="406537" spans="2:3" x14ac:dyDescent="0.25">
      <c r="B406537" s="74"/>
    </row>
    <row r="406538" spans="2:3" x14ac:dyDescent="0.25">
      <c r="B406538" s="74"/>
    </row>
    <row r="406539" spans="2:3" x14ac:dyDescent="0.25">
      <c r="B406539" s="74"/>
    </row>
    <row r="406540" spans="2:3" x14ac:dyDescent="0.25">
      <c r="B406540" s="74"/>
    </row>
    <row r="406541" spans="2:3" x14ac:dyDescent="0.25">
      <c r="B406541" s="74"/>
    </row>
    <row r="406542" spans="2:3" x14ac:dyDescent="0.25">
      <c r="B406542" s="74"/>
    </row>
    <row r="406593" spans="2:3" x14ac:dyDescent="0.25">
      <c r="C406593"/>
    </row>
    <row r="406594" spans="2:3" x14ac:dyDescent="0.25">
      <c r="B406594" s="74"/>
    </row>
    <row r="406595" spans="2:3" x14ac:dyDescent="0.25">
      <c r="B406595" s="74"/>
    </row>
    <row r="406596" spans="2:3" x14ac:dyDescent="0.25">
      <c r="B406596" s="74"/>
    </row>
    <row r="406597" spans="2:3" x14ac:dyDescent="0.25">
      <c r="B406597" s="74"/>
    </row>
    <row r="406598" spans="2:3" x14ac:dyDescent="0.25">
      <c r="B406598" s="74"/>
    </row>
    <row r="406599" spans="2:3" x14ac:dyDescent="0.25">
      <c r="B406599" s="74"/>
    </row>
    <row r="406600" spans="2:3" x14ac:dyDescent="0.25">
      <c r="B406600" s="74"/>
    </row>
    <row r="406601" spans="2:3" x14ac:dyDescent="0.25">
      <c r="B406601" s="74"/>
    </row>
    <row r="406602" spans="2:3" x14ac:dyDescent="0.25">
      <c r="B406602" s="74"/>
    </row>
    <row r="406603" spans="2:3" x14ac:dyDescent="0.25">
      <c r="B406603" s="74"/>
    </row>
    <row r="406604" spans="2:3" x14ac:dyDescent="0.25">
      <c r="B406604" s="74"/>
    </row>
    <row r="406605" spans="2:3" x14ac:dyDescent="0.25">
      <c r="B406605" s="74"/>
    </row>
    <row r="406606" spans="2:3" x14ac:dyDescent="0.25">
      <c r="B406606" s="74"/>
    </row>
    <row r="406657" spans="2:3" x14ac:dyDescent="0.25">
      <c r="C406657"/>
    </row>
    <row r="406658" spans="2:3" x14ac:dyDescent="0.25">
      <c r="B406658" s="74"/>
    </row>
    <row r="406659" spans="2:3" x14ac:dyDescent="0.25">
      <c r="B406659" s="74"/>
    </row>
    <row r="406660" spans="2:3" x14ac:dyDescent="0.25">
      <c r="B406660" s="74"/>
    </row>
    <row r="406661" spans="2:3" x14ac:dyDescent="0.25">
      <c r="B406661" s="74"/>
    </row>
    <row r="406662" spans="2:3" x14ac:dyDescent="0.25">
      <c r="B406662" s="74"/>
    </row>
    <row r="406663" spans="2:3" x14ac:dyDescent="0.25">
      <c r="B406663" s="74"/>
    </row>
    <row r="406664" spans="2:3" x14ac:dyDescent="0.25">
      <c r="B406664" s="74"/>
    </row>
    <row r="406665" spans="2:3" x14ac:dyDescent="0.25">
      <c r="B406665" s="74"/>
    </row>
    <row r="406666" spans="2:3" x14ac:dyDescent="0.25">
      <c r="B406666" s="74"/>
    </row>
    <row r="406667" spans="2:3" x14ac:dyDescent="0.25">
      <c r="B406667" s="74"/>
    </row>
    <row r="406668" spans="2:3" x14ac:dyDescent="0.25">
      <c r="B406668" s="74"/>
    </row>
    <row r="406669" spans="2:3" x14ac:dyDescent="0.25">
      <c r="B406669" s="74"/>
    </row>
    <row r="406670" spans="2:3" x14ac:dyDescent="0.25">
      <c r="B406670" s="74"/>
    </row>
    <row r="406721" spans="2:3" x14ac:dyDescent="0.25">
      <c r="C406721"/>
    </row>
    <row r="406722" spans="2:3" x14ac:dyDescent="0.25">
      <c r="B406722" s="74"/>
    </row>
    <row r="406723" spans="2:3" x14ac:dyDescent="0.25">
      <c r="B406723" s="74"/>
    </row>
    <row r="406724" spans="2:3" x14ac:dyDescent="0.25">
      <c r="B406724" s="74"/>
    </row>
    <row r="406725" spans="2:3" x14ac:dyDescent="0.25">
      <c r="B406725" s="74"/>
    </row>
    <row r="406726" spans="2:3" x14ac:dyDescent="0.25">
      <c r="B406726" s="74"/>
    </row>
    <row r="406727" spans="2:3" x14ac:dyDescent="0.25">
      <c r="B406727" s="74"/>
    </row>
    <row r="406728" spans="2:3" x14ac:dyDescent="0.25">
      <c r="B406728" s="74"/>
    </row>
    <row r="406729" spans="2:3" x14ac:dyDescent="0.25">
      <c r="B406729" s="74"/>
    </row>
    <row r="406730" spans="2:3" x14ac:dyDescent="0.25">
      <c r="B406730" s="74"/>
    </row>
    <row r="406731" spans="2:3" x14ac:dyDescent="0.25">
      <c r="B406731" s="74"/>
    </row>
    <row r="406732" spans="2:3" x14ac:dyDescent="0.25">
      <c r="B406732" s="74"/>
    </row>
    <row r="406733" spans="2:3" x14ac:dyDescent="0.25">
      <c r="B406733" s="74"/>
    </row>
    <row r="406734" spans="2:3" x14ac:dyDescent="0.25">
      <c r="B406734" s="74"/>
    </row>
    <row r="406785" spans="2:3" x14ac:dyDescent="0.25">
      <c r="C406785"/>
    </row>
    <row r="406786" spans="2:3" x14ac:dyDescent="0.25">
      <c r="B406786" s="74"/>
    </row>
    <row r="406787" spans="2:3" x14ac:dyDescent="0.25">
      <c r="B406787" s="74"/>
    </row>
    <row r="406788" spans="2:3" x14ac:dyDescent="0.25">
      <c r="B406788" s="74"/>
    </row>
    <row r="406789" spans="2:3" x14ac:dyDescent="0.25">
      <c r="B406789" s="74"/>
    </row>
    <row r="406790" spans="2:3" x14ac:dyDescent="0.25">
      <c r="B406790" s="74"/>
    </row>
    <row r="406791" spans="2:3" x14ac:dyDescent="0.25">
      <c r="B406791" s="74"/>
    </row>
    <row r="406792" spans="2:3" x14ac:dyDescent="0.25">
      <c r="B406792" s="74"/>
    </row>
    <row r="406793" spans="2:3" x14ac:dyDescent="0.25">
      <c r="B406793" s="74"/>
    </row>
    <row r="406794" spans="2:3" x14ac:dyDescent="0.25">
      <c r="B406794" s="74"/>
    </row>
    <row r="406795" spans="2:3" x14ac:dyDescent="0.25">
      <c r="B406795" s="74"/>
    </row>
    <row r="406796" spans="2:3" x14ac:dyDescent="0.25">
      <c r="B406796" s="74"/>
    </row>
    <row r="406797" spans="2:3" x14ac:dyDescent="0.25">
      <c r="B406797" s="74"/>
    </row>
    <row r="406798" spans="2:3" x14ac:dyDescent="0.25">
      <c r="B406798" s="74"/>
    </row>
    <row r="406849" spans="2:3" x14ac:dyDescent="0.25">
      <c r="C406849"/>
    </row>
    <row r="406850" spans="2:3" x14ac:dyDescent="0.25">
      <c r="B406850" s="74"/>
    </row>
    <row r="406851" spans="2:3" x14ac:dyDescent="0.25">
      <c r="B406851" s="74"/>
    </row>
    <row r="406852" spans="2:3" x14ac:dyDescent="0.25">
      <c r="B406852" s="74"/>
    </row>
    <row r="406853" spans="2:3" x14ac:dyDescent="0.25">
      <c r="B406853" s="74"/>
    </row>
    <row r="406854" spans="2:3" x14ac:dyDescent="0.25">
      <c r="B406854" s="74"/>
    </row>
    <row r="406855" spans="2:3" x14ac:dyDescent="0.25">
      <c r="B406855" s="74"/>
    </row>
    <row r="406856" spans="2:3" x14ac:dyDescent="0.25">
      <c r="B406856" s="74"/>
    </row>
    <row r="406857" spans="2:3" x14ac:dyDescent="0.25">
      <c r="B406857" s="74"/>
    </row>
    <row r="406858" spans="2:3" x14ac:dyDescent="0.25">
      <c r="B406858" s="74"/>
    </row>
    <row r="406859" spans="2:3" x14ac:dyDescent="0.25">
      <c r="B406859" s="74"/>
    </row>
    <row r="406860" spans="2:3" x14ac:dyDescent="0.25">
      <c r="B406860" s="74"/>
    </row>
    <row r="406861" spans="2:3" x14ac:dyDescent="0.25">
      <c r="B406861" s="74"/>
    </row>
    <row r="406862" spans="2:3" x14ac:dyDescent="0.25">
      <c r="B406862" s="74"/>
    </row>
    <row r="406913" spans="2:3" x14ac:dyDescent="0.25">
      <c r="C406913"/>
    </row>
    <row r="406914" spans="2:3" x14ac:dyDescent="0.25">
      <c r="B406914" s="74"/>
    </row>
    <row r="406915" spans="2:3" x14ac:dyDescent="0.25">
      <c r="B406915" s="74"/>
    </row>
    <row r="406916" spans="2:3" x14ac:dyDescent="0.25">
      <c r="B406916" s="74"/>
    </row>
    <row r="406917" spans="2:3" x14ac:dyDescent="0.25">
      <c r="B406917" s="74"/>
    </row>
    <row r="406918" spans="2:3" x14ac:dyDescent="0.25">
      <c r="B406918" s="74"/>
    </row>
    <row r="406919" spans="2:3" x14ac:dyDescent="0.25">
      <c r="B406919" s="74"/>
    </row>
    <row r="406920" spans="2:3" x14ac:dyDescent="0.25">
      <c r="B406920" s="74"/>
    </row>
    <row r="406921" spans="2:3" x14ac:dyDescent="0.25">
      <c r="B406921" s="74"/>
    </row>
    <row r="406922" spans="2:3" x14ac:dyDescent="0.25">
      <c r="B406922" s="74"/>
    </row>
    <row r="406923" spans="2:3" x14ac:dyDescent="0.25">
      <c r="B406923" s="74"/>
    </row>
    <row r="406924" spans="2:3" x14ac:dyDescent="0.25">
      <c r="B406924" s="74"/>
    </row>
    <row r="406925" spans="2:3" x14ac:dyDescent="0.25">
      <c r="B406925" s="74"/>
    </row>
    <row r="406926" spans="2:3" x14ac:dyDescent="0.25">
      <c r="B406926" s="74"/>
    </row>
    <row r="406977" spans="2:3" x14ac:dyDescent="0.25">
      <c r="C406977"/>
    </row>
    <row r="406978" spans="2:3" x14ac:dyDescent="0.25">
      <c r="B406978" s="74"/>
    </row>
    <row r="406979" spans="2:3" x14ac:dyDescent="0.25">
      <c r="B406979" s="74"/>
    </row>
    <row r="406980" spans="2:3" x14ac:dyDescent="0.25">
      <c r="B406980" s="74"/>
    </row>
    <row r="406981" spans="2:3" x14ac:dyDescent="0.25">
      <c r="B406981" s="74"/>
    </row>
    <row r="406982" spans="2:3" x14ac:dyDescent="0.25">
      <c r="B406982" s="74"/>
    </row>
    <row r="406983" spans="2:3" x14ac:dyDescent="0.25">
      <c r="B406983" s="74"/>
    </row>
    <row r="406984" spans="2:3" x14ac:dyDescent="0.25">
      <c r="B406984" s="74"/>
    </row>
    <row r="406985" spans="2:3" x14ac:dyDescent="0.25">
      <c r="B406985" s="74"/>
    </row>
    <row r="406986" spans="2:3" x14ac:dyDescent="0.25">
      <c r="B406986" s="74"/>
    </row>
    <row r="406987" spans="2:3" x14ac:dyDescent="0.25">
      <c r="B406987" s="74"/>
    </row>
    <row r="406988" spans="2:3" x14ac:dyDescent="0.25">
      <c r="B406988" s="74"/>
    </row>
    <row r="406989" spans="2:3" x14ac:dyDescent="0.25">
      <c r="B406989" s="74"/>
    </row>
    <row r="406990" spans="2:3" x14ac:dyDescent="0.25">
      <c r="B406990" s="74"/>
    </row>
    <row r="407041" spans="2:3" x14ac:dyDescent="0.25">
      <c r="C407041"/>
    </row>
    <row r="407042" spans="2:3" x14ac:dyDescent="0.25">
      <c r="B407042" s="74"/>
    </row>
    <row r="407043" spans="2:3" x14ac:dyDescent="0.25">
      <c r="B407043" s="74"/>
    </row>
    <row r="407044" spans="2:3" x14ac:dyDescent="0.25">
      <c r="B407044" s="74"/>
    </row>
    <row r="407045" spans="2:3" x14ac:dyDescent="0.25">
      <c r="B407045" s="74"/>
    </row>
    <row r="407046" spans="2:3" x14ac:dyDescent="0.25">
      <c r="B407046" s="74"/>
    </row>
    <row r="407047" spans="2:3" x14ac:dyDescent="0.25">
      <c r="B407047" s="74"/>
    </row>
    <row r="407048" spans="2:3" x14ac:dyDescent="0.25">
      <c r="B407048" s="74"/>
    </row>
    <row r="407049" spans="2:3" x14ac:dyDescent="0.25">
      <c r="B407049" s="74"/>
    </row>
    <row r="407050" spans="2:3" x14ac:dyDescent="0.25">
      <c r="B407050" s="74"/>
    </row>
    <row r="407051" spans="2:3" x14ac:dyDescent="0.25">
      <c r="B407051" s="74"/>
    </row>
    <row r="407052" spans="2:3" x14ac:dyDescent="0.25">
      <c r="B407052" s="74"/>
    </row>
    <row r="407053" spans="2:3" x14ac:dyDescent="0.25">
      <c r="B407053" s="74"/>
    </row>
    <row r="407054" spans="2:3" x14ac:dyDescent="0.25">
      <c r="B407054" s="74"/>
    </row>
    <row r="407105" spans="2:3" x14ac:dyDescent="0.25">
      <c r="C407105"/>
    </row>
    <row r="407106" spans="2:3" x14ac:dyDescent="0.25">
      <c r="B407106" s="74"/>
    </row>
    <row r="407107" spans="2:3" x14ac:dyDescent="0.25">
      <c r="B407107" s="74"/>
    </row>
    <row r="407108" spans="2:3" x14ac:dyDescent="0.25">
      <c r="B407108" s="74"/>
    </row>
    <row r="407109" spans="2:3" x14ac:dyDescent="0.25">
      <c r="B407109" s="74"/>
    </row>
    <row r="407110" spans="2:3" x14ac:dyDescent="0.25">
      <c r="B407110" s="74"/>
    </row>
    <row r="407111" spans="2:3" x14ac:dyDescent="0.25">
      <c r="B407111" s="74"/>
    </row>
    <row r="407112" spans="2:3" x14ac:dyDescent="0.25">
      <c r="B407112" s="74"/>
    </row>
    <row r="407113" spans="2:3" x14ac:dyDescent="0.25">
      <c r="B407113" s="74"/>
    </row>
    <row r="407114" spans="2:3" x14ac:dyDescent="0.25">
      <c r="B407114" s="74"/>
    </row>
    <row r="407115" spans="2:3" x14ac:dyDescent="0.25">
      <c r="B407115" s="74"/>
    </row>
    <row r="407116" spans="2:3" x14ac:dyDescent="0.25">
      <c r="B407116" s="74"/>
    </row>
    <row r="407117" spans="2:3" x14ac:dyDescent="0.25">
      <c r="B407117" s="74"/>
    </row>
    <row r="407118" spans="2:3" x14ac:dyDescent="0.25">
      <c r="B407118" s="74"/>
    </row>
    <row r="407169" spans="2:3" x14ac:dyDescent="0.25">
      <c r="C407169"/>
    </row>
    <row r="407170" spans="2:3" x14ac:dyDescent="0.25">
      <c r="B407170" s="74"/>
    </row>
    <row r="407171" spans="2:3" x14ac:dyDescent="0.25">
      <c r="B407171" s="74"/>
    </row>
    <row r="407172" spans="2:3" x14ac:dyDescent="0.25">
      <c r="B407172" s="74"/>
    </row>
    <row r="407173" spans="2:3" x14ac:dyDescent="0.25">
      <c r="B407173" s="74"/>
    </row>
    <row r="407174" spans="2:3" x14ac:dyDescent="0.25">
      <c r="B407174" s="74"/>
    </row>
    <row r="407175" spans="2:3" x14ac:dyDescent="0.25">
      <c r="B407175" s="74"/>
    </row>
    <row r="407176" spans="2:3" x14ac:dyDescent="0.25">
      <c r="B407176" s="74"/>
    </row>
    <row r="407177" spans="2:3" x14ac:dyDescent="0.25">
      <c r="B407177" s="74"/>
    </row>
    <row r="407178" spans="2:3" x14ac:dyDescent="0.25">
      <c r="B407178" s="74"/>
    </row>
    <row r="407179" spans="2:3" x14ac:dyDescent="0.25">
      <c r="B407179" s="74"/>
    </row>
    <row r="407180" spans="2:3" x14ac:dyDescent="0.25">
      <c r="B407180" s="74"/>
    </row>
    <row r="407181" spans="2:3" x14ac:dyDescent="0.25">
      <c r="B407181" s="74"/>
    </row>
    <row r="407182" spans="2:3" x14ac:dyDescent="0.25">
      <c r="B407182" s="74"/>
    </row>
    <row r="407233" spans="2:3" x14ac:dyDescent="0.25">
      <c r="C407233"/>
    </row>
    <row r="407234" spans="2:3" x14ac:dyDescent="0.25">
      <c r="B407234" s="74"/>
    </row>
    <row r="407235" spans="2:3" x14ac:dyDescent="0.25">
      <c r="B407235" s="74"/>
    </row>
    <row r="407236" spans="2:3" x14ac:dyDescent="0.25">
      <c r="B407236" s="74"/>
    </row>
    <row r="407237" spans="2:3" x14ac:dyDescent="0.25">
      <c r="B407237" s="74"/>
    </row>
    <row r="407238" spans="2:3" x14ac:dyDescent="0.25">
      <c r="B407238" s="74"/>
    </row>
    <row r="407239" spans="2:3" x14ac:dyDescent="0.25">
      <c r="B407239" s="74"/>
    </row>
    <row r="407240" spans="2:3" x14ac:dyDescent="0.25">
      <c r="B407240" s="74"/>
    </row>
    <row r="407241" spans="2:3" x14ac:dyDescent="0.25">
      <c r="B407241" s="74"/>
    </row>
    <row r="407242" spans="2:3" x14ac:dyDescent="0.25">
      <c r="B407242" s="74"/>
    </row>
    <row r="407243" spans="2:3" x14ac:dyDescent="0.25">
      <c r="B407243" s="74"/>
    </row>
    <row r="407244" spans="2:3" x14ac:dyDescent="0.25">
      <c r="B407244" s="74"/>
    </row>
    <row r="407245" spans="2:3" x14ac:dyDescent="0.25">
      <c r="B407245" s="74"/>
    </row>
    <row r="407246" spans="2:3" x14ac:dyDescent="0.25">
      <c r="B407246" s="74"/>
    </row>
    <row r="407297" spans="2:3" x14ac:dyDescent="0.25">
      <c r="C407297"/>
    </row>
    <row r="407298" spans="2:3" x14ac:dyDescent="0.25">
      <c r="B407298" s="74"/>
    </row>
    <row r="407299" spans="2:3" x14ac:dyDescent="0.25">
      <c r="B407299" s="74"/>
    </row>
    <row r="407300" spans="2:3" x14ac:dyDescent="0.25">
      <c r="B407300" s="74"/>
    </row>
    <row r="407301" spans="2:3" x14ac:dyDescent="0.25">
      <c r="B407301" s="74"/>
    </row>
    <row r="407302" spans="2:3" x14ac:dyDescent="0.25">
      <c r="B407302" s="74"/>
    </row>
    <row r="407303" spans="2:3" x14ac:dyDescent="0.25">
      <c r="B407303" s="74"/>
    </row>
    <row r="407304" spans="2:3" x14ac:dyDescent="0.25">
      <c r="B407304" s="74"/>
    </row>
    <row r="407305" spans="2:3" x14ac:dyDescent="0.25">
      <c r="B407305" s="74"/>
    </row>
    <row r="407306" spans="2:3" x14ac:dyDescent="0.25">
      <c r="B407306" s="74"/>
    </row>
    <row r="407307" spans="2:3" x14ac:dyDescent="0.25">
      <c r="B407307" s="74"/>
    </row>
    <row r="407308" spans="2:3" x14ac:dyDescent="0.25">
      <c r="B407308" s="74"/>
    </row>
    <row r="407309" spans="2:3" x14ac:dyDescent="0.25">
      <c r="B407309" s="74"/>
    </row>
    <row r="407310" spans="2:3" x14ac:dyDescent="0.25">
      <c r="B407310" s="74"/>
    </row>
    <row r="407361" spans="2:3" x14ac:dyDescent="0.25">
      <c r="C407361"/>
    </row>
    <row r="407362" spans="2:3" x14ac:dyDescent="0.25">
      <c r="B407362" s="74"/>
    </row>
    <row r="407363" spans="2:3" x14ac:dyDescent="0.25">
      <c r="B407363" s="74"/>
    </row>
    <row r="407364" spans="2:3" x14ac:dyDescent="0.25">
      <c r="B407364" s="74"/>
    </row>
    <row r="407365" spans="2:3" x14ac:dyDescent="0.25">
      <c r="B407365" s="74"/>
    </row>
    <row r="407366" spans="2:3" x14ac:dyDescent="0.25">
      <c r="B407366" s="74"/>
    </row>
    <row r="407367" spans="2:3" x14ac:dyDescent="0.25">
      <c r="B407367" s="74"/>
    </row>
    <row r="407368" spans="2:3" x14ac:dyDescent="0.25">
      <c r="B407368" s="74"/>
    </row>
    <row r="407369" spans="2:3" x14ac:dyDescent="0.25">
      <c r="B407369" s="74"/>
    </row>
    <row r="407370" spans="2:3" x14ac:dyDescent="0.25">
      <c r="B407370" s="74"/>
    </row>
    <row r="407371" spans="2:3" x14ac:dyDescent="0.25">
      <c r="B407371" s="74"/>
    </row>
    <row r="407372" spans="2:3" x14ac:dyDescent="0.25">
      <c r="B407372" s="74"/>
    </row>
    <row r="407373" spans="2:3" x14ac:dyDescent="0.25">
      <c r="B407373" s="74"/>
    </row>
    <row r="407374" spans="2:3" x14ac:dyDescent="0.25">
      <c r="B407374" s="74"/>
    </row>
    <row r="407425" spans="2:3" x14ac:dyDescent="0.25">
      <c r="C407425"/>
    </row>
    <row r="407426" spans="2:3" x14ac:dyDescent="0.25">
      <c r="B407426" s="74"/>
    </row>
    <row r="407427" spans="2:3" x14ac:dyDescent="0.25">
      <c r="B407427" s="74"/>
    </row>
    <row r="407428" spans="2:3" x14ac:dyDescent="0.25">
      <c r="B407428" s="74"/>
    </row>
    <row r="407429" spans="2:3" x14ac:dyDescent="0.25">
      <c r="B407429" s="74"/>
    </row>
    <row r="407430" spans="2:3" x14ac:dyDescent="0.25">
      <c r="B407430" s="74"/>
    </row>
    <row r="407431" spans="2:3" x14ac:dyDescent="0.25">
      <c r="B407431" s="74"/>
    </row>
    <row r="407432" spans="2:3" x14ac:dyDescent="0.25">
      <c r="B407432" s="74"/>
    </row>
    <row r="407433" spans="2:3" x14ac:dyDescent="0.25">
      <c r="B407433" s="74"/>
    </row>
    <row r="407434" spans="2:3" x14ac:dyDescent="0.25">
      <c r="B407434" s="74"/>
    </row>
    <row r="407435" spans="2:3" x14ac:dyDescent="0.25">
      <c r="B407435" s="74"/>
    </row>
    <row r="407436" spans="2:3" x14ac:dyDescent="0.25">
      <c r="B407436" s="74"/>
    </row>
    <row r="407437" spans="2:3" x14ac:dyDescent="0.25">
      <c r="B407437" s="74"/>
    </row>
    <row r="407438" spans="2:3" x14ac:dyDescent="0.25">
      <c r="B407438" s="74"/>
    </row>
    <row r="407489" spans="2:3" x14ac:dyDescent="0.25">
      <c r="C407489"/>
    </row>
    <row r="407490" spans="2:3" x14ac:dyDescent="0.25">
      <c r="B407490" s="74"/>
    </row>
    <row r="407491" spans="2:3" x14ac:dyDescent="0.25">
      <c r="B407491" s="74"/>
    </row>
    <row r="407492" spans="2:3" x14ac:dyDescent="0.25">
      <c r="B407492" s="74"/>
    </row>
    <row r="407493" spans="2:3" x14ac:dyDescent="0.25">
      <c r="B407493" s="74"/>
    </row>
    <row r="407494" spans="2:3" x14ac:dyDescent="0.25">
      <c r="B407494" s="74"/>
    </row>
    <row r="407495" spans="2:3" x14ac:dyDescent="0.25">
      <c r="B407495" s="74"/>
    </row>
    <row r="407496" spans="2:3" x14ac:dyDescent="0.25">
      <c r="B407496" s="74"/>
    </row>
    <row r="407497" spans="2:3" x14ac:dyDescent="0.25">
      <c r="B407497" s="74"/>
    </row>
    <row r="407498" spans="2:3" x14ac:dyDescent="0.25">
      <c r="B407498" s="74"/>
    </row>
    <row r="407499" spans="2:3" x14ac:dyDescent="0.25">
      <c r="B407499" s="74"/>
    </row>
    <row r="407500" spans="2:3" x14ac:dyDescent="0.25">
      <c r="B407500" s="74"/>
    </row>
    <row r="407501" spans="2:3" x14ac:dyDescent="0.25">
      <c r="B407501" s="74"/>
    </row>
    <row r="407502" spans="2:3" x14ac:dyDescent="0.25">
      <c r="B407502" s="74"/>
    </row>
    <row r="407553" spans="2:3" x14ac:dyDescent="0.25">
      <c r="C407553"/>
    </row>
    <row r="407554" spans="2:3" x14ac:dyDescent="0.25">
      <c r="B407554" s="74"/>
    </row>
    <row r="407555" spans="2:3" x14ac:dyDescent="0.25">
      <c r="B407555" s="74"/>
    </row>
    <row r="407556" spans="2:3" x14ac:dyDescent="0.25">
      <c r="B407556" s="74"/>
    </row>
    <row r="407557" spans="2:3" x14ac:dyDescent="0.25">
      <c r="B407557" s="74"/>
    </row>
    <row r="407558" spans="2:3" x14ac:dyDescent="0.25">
      <c r="B407558" s="74"/>
    </row>
    <row r="407559" spans="2:3" x14ac:dyDescent="0.25">
      <c r="B407559" s="74"/>
    </row>
    <row r="407560" spans="2:3" x14ac:dyDescent="0.25">
      <c r="B407560" s="74"/>
    </row>
    <row r="407561" spans="2:3" x14ac:dyDescent="0.25">
      <c r="B407561" s="74"/>
    </row>
    <row r="407562" spans="2:3" x14ac:dyDescent="0.25">
      <c r="B407562" s="74"/>
    </row>
    <row r="407563" spans="2:3" x14ac:dyDescent="0.25">
      <c r="B407563" s="74"/>
    </row>
    <row r="407564" spans="2:3" x14ac:dyDescent="0.25">
      <c r="B407564" s="74"/>
    </row>
    <row r="407565" spans="2:3" x14ac:dyDescent="0.25">
      <c r="B407565" s="74"/>
    </row>
    <row r="407566" spans="2:3" x14ac:dyDescent="0.25">
      <c r="B407566" s="74"/>
    </row>
    <row r="407617" spans="2:3" x14ac:dyDescent="0.25">
      <c r="C407617"/>
    </row>
    <row r="407618" spans="2:3" x14ac:dyDescent="0.25">
      <c r="B407618" s="74"/>
    </row>
    <row r="407619" spans="2:3" x14ac:dyDescent="0.25">
      <c r="B407619" s="74"/>
    </row>
    <row r="407620" spans="2:3" x14ac:dyDescent="0.25">
      <c r="B407620" s="74"/>
    </row>
    <row r="407621" spans="2:3" x14ac:dyDescent="0.25">
      <c r="B407621" s="74"/>
    </row>
    <row r="407622" spans="2:3" x14ac:dyDescent="0.25">
      <c r="B407622" s="74"/>
    </row>
    <row r="407623" spans="2:3" x14ac:dyDescent="0.25">
      <c r="B407623" s="74"/>
    </row>
    <row r="407624" spans="2:3" x14ac:dyDescent="0.25">
      <c r="B407624" s="74"/>
    </row>
    <row r="407625" spans="2:3" x14ac:dyDescent="0.25">
      <c r="B407625" s="74"/>
    </row>
    <row r="407626" spans="2:3" x14ac:dyDescent="0.25">
      <c r="B407626" s="74"/>
    </row>
    <row r="407627" spans="2:3" x14ac:dyDescent="0.25">
      <c r="B407627" s="74"/>
    </row>
    <row r="407628" spans="2:3" x14ac:dyDescent="0.25">
      <c r="B407628" s="74"/>
    </row>
    <row r="407629" spans="2:3" x14ac:dyDescent="0.25">
      <c r="B407629" s="74"/>
    </row>
    <row r="407630" spans="2:3" x14ac:dyDescent="0.25">
      <c r="B407630" s="74"/>
    </row>
    <row r="407681" spans="2:3" x14ac:dyDescent="0.25">
      <c r="C407681"/>
    </row>
    <row r="407682" spans="2:3" x14ac:dyDescent="0.25">
      <c r="B407682" s="74"/>
    </row>
    <row r="407683" spans="2:3" x14ac:dyDescent="0.25">
      <c r="B407683" s="74"/>
    </row>
    <row r="407684" spans="2:3" x14ac:dyDescent="0.25">
      <c r="B407684" s="74"/>
    </row>
    <row r="407685" spans="2:3" x14ac:dyDescent="0.25">
      <c r="B407685" s="74"/>
    </row>
    <row r="407686" spans="2:3" x14ac:dyDescent="0.25">
      <c r="B407686" s="74"/>
    </row>
    <row r="407687" spans="2:3" x14ac:dyDescent="0.25">
      <c r="B407687" s="74"/>
    </row>
    <row r="407688" spans="2:3" x14ac:dyDescent="0.25">
      <c r="B407688" s="74"/>
    </row>
    <row r="407689" spans="2:3" x14ac:dyDescent="0.25">
      <c r="B407689" s="74"/>
    </row>
    <row r="407690" spans="2:3" x14ac:dyDescent="0.25">
      <c r="B407690" s="74"/>
    </row>
    <row r="407691" spans="2:3" x14ac:dyDescent="0.25">
      <c r="B407691" s="74"/>
    </row>
    <row r="407692" spans="2:3" x14ac:dyDescent="0.25">
      <c r="B407692" s="74"/>
    </row>
    <row r="407693" spans="2:3" x14ac:dyDescent="0.25">
      <c r="B407693" s="74"/>
    </row>
    <row r="407694" spans="2:3" x14ac:dyDescent="0.25">
      <c r="B407694" s="74"/>
    </row>
    <row r="407745" spans="2:3" x14ac:dyDescent="0.25">
      <c r="C407745"/>
    </row>
    <row r="407746" spans="2:3" x14ac:dyDescent="0.25">
      <c r="B407746" s="74"/>
    </row>
    <row r="407747" spans="2:3" x14ac:dyDescent="0.25">
      <c r="B407747" s="74"/>
    </row>
    <row r="407748" spans="2:3" x14ac:dyDescent="0.25">
      <c r="B407748" s="74"/>
    </row>
    <row r="407749" spans="2:3" x14ac:dyDescent="0.25">
      <c r="B407749" s="74"/>
    </row>
    <row r="407750" spans="2:3" x14ac:dyDescent="0.25">
      <c r="B407750" s="74"/>
    </row>
    <row r="407751" spans="2:3" x14ac:dyDescent="0.25">
      <c r="B407751" s="74"/>
    </row>
    <row r="407752" spans="2:3" x14ac:dyDescent="0.25">
      <c r="B407752" s="74"/>
    </row>
    <row r="407753" spans="2:3" x14ac:dyDescent="0.25">
      <c r="B407753" s="74"/>
    </row>
    <row r="407754" spans="2:3" x14ac:dyDescent="0.25">
      <c r="B407754" s="74"/>
    </row>
    <row r="407755" spans="2:3" x14ac:dyDescent="0.25">
      <c r="B407755" s="74"/>
    </row>
    <row r="407756" spans="2:3" x14ac:dyDescent="0.25">
      <c r="B407756" s="74"/>
    </row>
    <row r="407757" spans="2:3" x14ac:dyDescent="0.25">
      <c r="B407757" s="74"/>
    </row>
    <row r="407758" spans="2:3" x14ac:dyDescent="0.25">
      <c r="B407758" s="74"/>
    </row>
    <row r="407809" spans="2:3" x14ac:dyDescent="0.25">
      <c r="C407809"/>
    </row>
    <row r="407810" spans="2:3" x14ac:dyDescent="0.25">
      <c r="B407810" s="74"/>
    </row>
    <row r="407811" spans="2:3" x14ac:dyDescent="0.25">
      <c r="B407811" s="74"/>
    </row>
    <row r="407812" spans="2:3" x14ac:dyDescent="0.25">
      <c r="B407812" s="74"/>
    </row>
    <row r="407813" spans="2:3" x14ac:dyDescent="0.25">
      <c r="B407813" s="74"/>
    </row>
    <row r="407814" spans="2:3" x14ac:dyDescent="0.25">
      <c r="B407814" s="74"/>
    </row>
    <row r="407815" spans="2:3" x14ac:dyDescent="0.25">
      <c r="B407815" s="74"/>
    </row>
    <row r="407816" spans="2:3" x14ac:dyDescent="0.25">
      <c r="B407816" s="74"/>
    </row>
    <row r="407817" spans="2:3" x14ac:dyDescent="0.25">
      <c r="B407817" s="74"/>
    </row>
    <row r="407818" spans="2:3" x14ac:dyDescent="0.25">
      <c r="B407818" s="74"/>
    </row>
    <row r="407819" spans="2:3" x14ac:dyDescent="0.25">
      <c r="B407819" s="74"/>
    </row>
    <row r="407820" spans="2:3" x14ac:dyDescent="0.25">
      <c r="B407820" s="74"/>
    </row>
    <row r="407821" spans="2:3" x14ac:dyDescent="0.25">
      <c r="B407821" s="74"/>
    </row>
    <row r="407822" spans="2:3" x14ac:dyDescent="0.25">
      <c r="B407822" s="74"/>
    </row>
    <row r="407873" spans="2:3" x14ac:dyDescent="0.25">
      <c r="C407873"/>
    </row>
    <row r="407874" spans="2:3" x14ac:dyDescent="0.25">
      <c r="B407874" s="74"/>
    </row>
    <row r="407875" spans="2:3" x14ac:dyDescent="0.25">
      <c r="B407875" s="74"/>
    </row>
    <row r="407876" spans="2:3" x14ac:dyDescent="0.25">
      <c r="B407876" s="74"/>
    </row>
    <row r="407877" spans="2:3" x14ac:dyDescent="0.25">
      <c r="B407877" s="74"/>
    </row>
    <row r="407878" spans="2:3" x14ac:dyDescent="0.25">
      <c r="B407878" s="74"/>
    </row>
    <row r="407879" spans="2:3" x14ac:dyDescent="0.25">
      <c r="B407879" s="74"/>
    </row>
    <row r="407880" spans="2:3" x14ac:dyDescent="0.25">
      <c r="B407880" s="74"/>
    </row>
    <row r="407881" spans="2:3" x14ac:dyDescent="0.25">
      <c r="B407881" s="74"/>
    </row>
    <row r="407882" spans="2:3" x14ac:dyDescent="0.25">
      <c r="B407882" s="74"/>
    </row>
    <row r="407883" spans="2:3" x14ac:dyDescent="0.25">
      <c r="B407883" s="74"/>
    </row>
    <row r="407884" spans="2:3" x14ac:dyDescent="0.25">
      <c r="B407884" s="74"/>
    </row>
    <row r="407885" spans="2:3" x14ac:dyDescent="0.25">
      <c r="B407885" s="74"/>
    </row>
    <row r="407886" spans="2:3" x14ac:dyDescent="0.25">
      <c r="B407886" s="74"/>
    </row>
    <row r="407937" spans="2:3" x14ac:dyDescent="0.25">
      <c r="C407937"/>
    </row>
    <row r="407938" spans="2:3" x14ac:dyDescent="0.25">
      <c r="B407938" s="74"/>
    </row>
    <row r="407939" spans="2:3" x14ac:dyDescent="0.25">
      <c r="B407939" s="74"/>
    </row>
    <row r="407940" spans="2:3" x14ac:dyDescent="0.25">
      <c r="B407940" s="74"/>
    </row>
    <row r="407941" spans="2:3" x14ac:dyDescent="0.25">
      <c r="B407941" s="74"/>
    </row>
    <row r="407942" spans="2:3" x14ac:dyDescent="0.25">
      <c r="B407942" s="74"/>
    </row>
    <row r="407943" spans="2:3" x14ac:dyDescent="0.25">
      <c r="B407943" s="74"/>
    </row>
    <row r="407944" spans="2:3" x14ac:dyDescent="0.25">
      <c r="B407944" s="74"/>
    </row>
    <row r="407945" spans="2:3" x14ac:dyDescent="0.25">
      <c r="B407945" s="74"/>
    </row>
    <row r="407946" spans="2:3" x14ac:dyDescent="0.25">
      <c r="B407946" s="74"/>
    </row>
    <row r="407947" spans="2:3" x14ac:dyDescent="0.25">
      <c r="B407947" s="74"/>
    </row>
    <row r="407948" spans="2:3" x14ac:dyDescent="0.25">
      <c r="B407948" s="74"/>
    </row>
    <row r="407949" spans="2:3" x14ac:dyDescent="0.25">
      <c r="B407949" s="74"/>
    </row>
    <row r="407950" spans="2:3" x14ac:dyDescent="0.25">
      <c r="B407950" s="74"/>
    </row>
    <row r="408001" spans="2:3" x14ac:dyDescent="0.25">
      <c r="C408001"/>
    </row>
    <row r="408002" spans="2:3" x14ac:dyDescent="0.25">
      <c r="B408002" s="74"/>
    </row>
    <row r="408003" spans="2:3" x14ac:dyDescent="0.25">
      <c r="B408003" s="74"/>
    </row>
    <row r="408004" spans="2:3" x14ac:dyDescent="0.25">
      <c r="B408004" s="74"/>
    </row>
    <row r="408005" spans="2:3" x14ac:dyDescent="0.25">
      <c r="B408005" s="74"/>
    </row>
    <row r="408006" spans="2:3" x14ac:dyDescent="0.25">
      <c r="B408006" s="74"/>
    </row>
    <row r="408007" spans="2:3" x14ac:dyDescent="0.25">
      <c r="B408007" s="74"/>
    </row>
    <row r="408008" spans="2:3" x14ac:dyDescent="0.25">
      <c r="B408008" s="74"/>
    </row>
    <row r="408009" spans="2:3" x14ac:dyDescent="0.25">
      <c r="B408009" s="74"/>
    </row>
    <row r="408010" spans="2:3" x14ac:dyDescent="0.25">
      <c r="B408010" s="74"/>
    </row>
    <row r="408011" spans="2:3" x14ac:dyDescent="0.25">
      <c r="B408011" s="74"/>
    </row>
    <row r="408012" spans="2:3" x14ac:dyDescent="0.25">
      <c r="B408012" s="74"/>
    </row>
    <row r="408013" spans="2:3" x14ac:dyDescent="0.25">
      <c r="B408013" s="74"/>
    </row>
    <row r="408014" spans="2:3" x14ac:dyDescent="0.25">
      <c r="B408014" s="74"/>
    </row>
    <row r="408065" spans="2:3" x14ac:dyDescent="0.25">
      <c r="C408065"/>
    </row>
    <row r="408066" spans="2:3" x14ac:dyDescent="0.25">
      <c r="B408066" s="74"/>
    </row>
    <row r="408067" spans="2:3" x14ac:dyDescent="0.25">
      <c r="B408067" s="74"/>
    </row>
    <row r="408068" spans="2:3" x14ac:dyDescent="0.25">
      <c r="B408068" s="74"/>
    </row>
    <row r="408069" spans="2:3" x14ac:dyDescent="0.25">
      <c r="B408069" s="74"/>
    </row>
    <row r="408070" spans="2:3" x14ac:dyDescent="0.25">
      <c r="B408070" s="74"/>
    </row>
    <row r="408071" spans="2:3" x14ac:dyDescent="0.25">
      <c r="B408071" s="74"/>
    </row>
    <row r="408072" spans="2:3" x14ac:dyDescent="0.25">
      <c r="B408072" s="74"/>
    </row>
    <row r="408073" spans="2:3" x14ac:dyDescent="0.25">
      <c r="B408073" s="74"/>
    </row>
    <row r="408074" spans="2:3" x14ac:dyDescent="0.25">
      <c r="B408074" s="74"/>
    </row>
    <row r="408075" spans="2:3" x14ac:dyDescent="0.25">
      <c r="B408075" s="74"/>
    </row>
    <row r="408076" spans="2:3" x14ac:dyDescent="0.25">
      <c r="B408076" s="74"/>
    </row>
    <row r="408077" spans="2:3" x14ac:dyDescent="0.25">
      <c r="B408077" s="74"/>
    </row>
    <row r="408078" spans="2:3" x14ac:dyDescent="0.25">
      <c r="B408078" s="74"/>
    </row>
    <row r="408129" spans="2:3" x14ac:dyDescent="0.25">
      <c r="C408129"/>
    </row>
    <row r="408130" spans="2:3" x14ac:dyDescent="0.25">
      <c r="B408130" s="74"/>
    </row>
    <row r="408131" spans="2:3" x14ac:dyDescent="0.25">
      <c r="B408131" s="74"/>
    </row>
    <row r="408132" spans="2:3" x14ac:dyDescent="0.25">
      <c r="B408132" s="74"/>
    </row>
    <row r="408133" spans="2:3" x14ac:dyDescent="0.25">
      <c r="B408133" s="74"/>
    </row>
    <row r="408134" spans="2:3" x14ac:dyDescent="0.25">
      <c r="B408134" s="74"/>
    </row>
    <row r="408135" spans="2:3" x14ac:dyDescent="0.25">
      <c r="B408135" s="74"/>
    </row>
    <row r="408136" spans="2:3" x14ac:dyDescent="0.25">
      <c r="B408136" s="74"/>
    </row>
    <row r="408137" spans="2:3" x14ac:dyDescent="0.25">
      <c r="B408137" s="74"/>
    </row>
    <row r="408138" spans="2:3" x14ac:dyDescent="0.25">
      <c r="B408138" s="74"/>
    </row>
    <row r="408139" spans="2:3" x14ac:dyDescent="0.25">
      <c r="B408139" s="74"/>
    </row>
    <row r="408140" spans="2:3" x14ac:dyDescent="0.25">
      <c r="B408140" s="74"/>
    </row>
    <row r="408141" spans="2:3" x14ac:dyDescent="0.25">
      <c r="B408141" s="74"/>
    </row>
    <row r="408142" spans="2:3" x14ac:dyDescent="0.25">
      <c r="B408142" s="74"/>
    </row>
    <row r="408193" spans="2:3" x14ac:dyDescent="0.25">
      <c r="C408193"/>
    </row>
    <row r="408194" spans="2:3" x14ac:dyDescent="0.25">
      <c r="B408194" s="74"/>
    </row>
    <row r="408195" spans="2:3" x14ac:dyDescent="0.25">
      <c r="B408195" s="74"/>
    </row>
    <row r="408196" spans="2:3" x14ac:dyDescent="0.25">
      <c r="B408196" s="74"/>
    </row>
    <row r="408197" spans="2:3" x14ac:dyDescent="0.25">
      <c r="B408197" s="74"/>
    </row>
    <row r="408198" spans="2:3" x14ac:dyDescent="0.25">
      <c r="B408198" s="74"/>
    </row>
    <row r="408199" spans="2:3" x14ac:dyDescent="0.25">
      <c r="B408199" s="74"/>
    </row>
    <row r="408200" spans="2:3" x14ac:dyDescent="0.25">
      <c r="B408200" s="74"/>
    </row>
    <row r="408201" spans="2:3" x14ac:dyDescent="0.25">
      <c r="B408201" s="74"/>
    </row>
    <row r="408202" spans="2:3" x14ac:dyDescent="0.25">
      <c r="B408202" s="74"/>
    </row>
    <row r="408203" spans="2:3" x14ac:dyDescent="0.25">
      <c r="B408203" s="74"/>
    </row>
    <row r="408204" spans="2:3" x14ac:dyDescent="0.25">
      <c r="B408204" s="74"/>
    </row>
    <row r="408205" spans="2:3" x14ac:dyDescent="0.25">
      <c r="B408205" s="74"/>
    </row>
    <row r="408206" spans="2:3" x14ac:dyDescent="0.25">
      <c r="B408206" s="74"/>
    </row>
    <row r="408257" spans="2:3" x14ac:dyDescent="0.25">
      <c r="C408257"/>
    </row>
    <row r="408258" spans="2:3" x14ac:dyDescent="0.25">
      <c r="B408258" s="74"/>
    </row>
    <row r="408259" spans="2:3" x14ac:dyDescent="0.25">
      <c r="B408259" s="74"/>
    </row>
    <row r="408260" spans="2:3" x14ac:dyDescent="0.25">
      <c r="B408260" s="74"/>
    </row>
    <row r="408261" spans="2:3" x14ac:dyDescent="0.25">
      <c r="B408261" s="74"/>
    </row>
    <row r="408262" spans="2:3" x14ac:dyDescent="0.25">
      <c r="B408262" s="74"/>
    </row>
    <row r="408263" spans="2:3" x14ac:dyDescent="0.25">
      <c r="B408263" s="74"/>
    </row>
    <row r="408264" spans="2:3" x14ac:dyDescent="0.25">
      <c r="B408264" s="74"/>
    </row>
    <row r="408265" spans="2:3" x14ac:dyDescent="0.25">
      <c r="B408265" s="74"/>
    </row>
    <row r="408266" spans="2:3" x14ac:dyDescent="0.25">
      <c r="B408266" s="74"/>
    </row>
    <row r="408267" spans="2:3" x14ac:dyDescent="0.25">
      <c r="B408267" s="74"/>
    </row>
    <row r="408268" spans="2:3" x14ac:dyDescent="0.25">
      <c r="B408268" s="74"/>
    </row>
    <row r="408269" spans="2:3" x14ac:dyDescent="0.25">
      <c r="B408269" s="74"/>
    </row>
    <row r="408270" spans="2:3" x14ac:dyDescent="0.25">
      <c r="B408270" s="74"/>
    </row>
    <row r="408321" spans="2:3" x14ac:dyDescent="0.25">
      <c r="C408321"/>
    </row>
    <row r="408322" spans="2:3" x14ac:dyDescent="0.25">
      <c r="B408322" s="74"/>
    </row>
    <row r="408323" spans="2:3" x14ac:dyDescent="0.25">
      <c r="B408323" s="74"/>
    </row>
    <row r="408324" spans="2:3" x14ac:dyDescent="0.25">
      <c r="B408324" s="74"/>
    </row>
    <row r="408325" spans="2:3" x14ac:dyDescent="0.25">
      <c r="B408325" s="74"/>
    </row>
    <row r="408326" spans="2:3" x14ac:dyDescent="0.25">
      <c r="B408326" s="74"/>
    </row>
    <row r="408327" spans="2:3" x14ac:dyDescent="0.25">
      <c r="B408327" s="74"/>
    </row>
    <row r="408328" spans="2:3" x14ac:dyDescent="0.25">
      <c r="B408328" s="74"/>
    </row>
    <row r="408329" spans="2:3" x14ac:dyDescent="0.25">
      <c r="B408329" s="74"/>
    </row>
    <row r="408330" spans="2:3" x14ac:dyDescent="0.25">
      <c r="B408330" s="74"/>
    </row>
    <row r="408331" spans="2:3" x14ac:dyDescent="0.25">
      <c r="B408331" s="74"/>
    </row>
    <row r="408332" spans="2:3" x14ac:dyDescent="0.25">
      <c r="B408332" s="74"/>
    </row>
    <row r="408333" spans="2:3" x14ac:dyDescent="0.25">
      <c r="B408333" s="74"/>
    </row>
    <row r="408334" spans="2:3" x14ac:dyDescent="0.25">
      <c r="B408334" s="74"/>
    </row>
    <row r="408385" spans="2:3" x14ac:dyDescent="0.25">
      <c r="C408385"/>
    </row>
    <row r="408386" spans="2:3" x14ac:dyDescent="0.25">
      <c r="B408386" s="74"/>
    </row>
    <row r="408387" spans="2:3" x14ac:dyDescent="0.25">
      <c r="B408387" s="74"/>
    </row>
    <row r="408388" spans="2:3" x14ac:dyDescent="0.25">
      <c r="B408388" s="74"/>
    </row>
    <row r="408389" spans="2:3" x14ac:dyDescent="0.25">
      <c r="B408389" s="74"/>
    </row>
    <row r="408390" spans="2:3" x14ac:dyDescent="0.25">
      <c r="B408390" s="74"/>
    </row>
    <row r="408391" spans="2:3" x14ac:dyDescent="0.25">
      <c r="B408391" s="74"/>
    </row>
    <row r="408392" spans="2:3" x14ac:dyDescent="0.25">
      <c r="B408392" s="74"/>
    </row>
    <row r="408393" spans="2:3" x14ac:dyDescent="0.25">
      <c r="B408393" s="74"/>
    </row>
    <row r="408394" spans="2:3" x14ac:dyDescent="0.25">
      <c r="B408394" s="74"/>
    </row>
    <row r="408395" spans="2:3" x14ac:dyDescent="0.25">
      <c r="B408395" s="74"/>
    </row>
    <row r="408396" spans="2:3" x14ac:dyDescent="0.25">
      <c r="B408396" s="74"/>
    </row>
    <row r="408397" spans="2:3" x14ac:dyDescent="0.25">
      <c r="B408397" s="74"/>
    </row>
    <row r="408398" spans="2:3" x14ac:dyDescent="0.25">
      <c r="B408398" s="74"/>
    </row>
    <row r="408449" spans="2:3" x14ac:dyDescent="0.25">
      <c r="C408449"/>
    </row>
    <row r="408450" spans="2:3" x14ac:dyDescent="0.25">
      <c r="B408450" s="74"/>
    </row>
    <row r="408451" spans="2:3" x14ac:dyDescent="0.25">
      <c r="B408451" s="74"/>
    </row>
    <row r="408452" spans="2:3" x14ac:dyDescent="0.25">
      <c r="B408452" s="74"/>
    </row>
    <row r="408453" spans="2:3" x14ac:dyDescent="0.25">
      <c r="B408453" s="74"/>
    </row>
    <row r="408454" spans="2:3" x14ac:dyDescent="0.25">
      <c r="B408454" s="74"/>
    </row>
    <row r="408455" spans="2:3" x14ac:dyDescent="0.25">
      <c r="B408455" s="74"/>
    </row>
    <row r="408456" spans="2:3" x14ac:dyDescent="0.25">
      <c r="B408456" s="74"/>
    </row>
    <row r="408457" spans="2:3" x14ac:dyDescent="0.25">
      <c r="B408457" s="74"/>
    </row>
    <row r="408458" spans="2:3" x14ac:dyDescent="0.25">
      <c r="B408458" s="74"/>
    </row>
    <row r="408459" spans="2:3" x14ac:dyDescent="0.25">
      <c r="B408459" s="74"/>
    </row>
    <row r="408460" spans="2:3" x14ac:dyDescent="0.25">
      <c r="B408460" s="74"/>
    </row>
    <row r="408461" spans="2:3" x14ac:dyDescent="0.25">
      <c r="B408461" s="74"/>
    </row>
    <row r="408462" spans="2:3" x14ac:dyDescent="0.25">
      <c r="B408462" s="74"/>
    </row>
    <row r="408513" spans="2:3" x14ac:dyDescent="0.25">
      <c r="C408513"/>
    </row>
    <row r="408514" spans="2:3" x14ac:dyDescent="0.25">
      <c r="B408514" s="74"/>
    </row>
    <row r="408515" spans="2:3" x14ac:dyDescent="0.25">
      <c r="B408515" s="74"/>
    </row>
    <row r="408516" spans="2:3" x14ac:dyDescent="0.25">
      <c r="B408516" s="74"/>
    </row>
    <row r="408517" spans="2:3" x14ac:dyDescent="0.25">
      <c r="B408517" s="74"/>
    </row>
    <row r="408518" spans="2:3" x14ac:dyDescent="0.25">
      <c r="B408518" s="74"/>
    </row>
    <row r="408519" spans="2:3" x14ac:dyDescent="0.25">
      <c r="B408519" s="74"/>
    </row>
    <row r="408520" spans="2:3" x14ac:dyDescent="0.25">
      <c r="B408520" s="74"/>
    </row>
    <row r="408521" spans="2:3" x14ac:dyDescent="0.25">
      <c r="B408521" s="74"/>
    </row>
    <row r="408522" spans="2:3" x14ac:dyDescent="0.25">
      <c r="B408522" s="74"/>
    </row>
    <row r="408523" spans="2:3" x14ac:dyDescent="0.25">
      <c r="B408523" s="74"/>
    </row>
    <row r="408524" spans="2:3" x14ac:dyDescent="0.25">
      <c r="B408524" s="74"/>
    </row>
    <row r="408525" spans="2:3" x14ac:dyDescent="0.25">
      <c r="B408525" s="74"/>
    </row>
    <row r="408526" spans="2:3" x14ac:dyDescent="0.25">
      <c r="B408526" s="74"/>
    </row>
    <row r="408577" spans="2:3" x14ac:dyDescent="0.25">
      <c r="C408577"/>
    </row>
    <row r="408578" spans="2:3" x14ac:dyDescent="0.25">
      <c r="B408578" s="74"/>
    </row>
    <row r="408579" spans="2:3" x14ac:dyDescent="0.25">
      <c r="B408579" s="74"/>
    </row>
    <row r="408580" spans="2:3" x14ac:dyDescent="0.25">
      <c r="B408580" s="74"/>
    </row>
    <row r="408581" spans="2:3" x14ac:dyDescent="0.25">
      <c r="B408581" s="74"/>
    </row>
    <row r="408582" spans="2:3" x14ac:dyDescent="0.25">
      <c r="B408582" s="74"/>
    </row>
    <row r="408583" spans="2:3" x14ac:dyDescent="0.25">
      <c r="B408583" s="74"/>
    </row>
    <row r="408584" spans="2:3" x14ac:dyDescent="0.25">
      <c r="B408584" s="74"/>
    </row>
    <row r="408585" spans="2:3" x14ac:dyDescent="0.25">
      <c r="B408585" s="74"/>
    </row>
    <row r="408586" spans="2:3" x14ac:dyDescent="0.25">
      <c r="B408586" s="74"/>
    </row>
    <row r="408587" spans="2:3" x14ac:dyDescent="0.25">
      <c r="B408587" s="74"/>
    </row>
    <row r="408588" spans="2:3" x14ac:dyDescent="0.25">
      <c r="B408588" s="74"/>
    </row>
    <row r="408589" spans="2:3" x14ac:dyDescent="0.25">
      <c r="B408589" s="74"/>
    </row>
    <row r="408590" spans="2:3" x14ac:dyDescent="0.25">
      <c r="B408590" s="74"/>
    </row>
    <row r="408641" spans="2:3" x14ac:dyDescent="0.25">
      <c r="C408641"/>
    </row>
    <row r="408642" spans="2:3" x14ac:dyDescent="0.25">
      <c r="B408642" s="74"/>
    </row>
    <row r="408643" spans="2:3" x14ac:dyDescent="0.25">
      <c r="B408643" s="74"/>
    </row>
    <row r="408644" spans="2:3" x14ac:dyDescent="0.25">
      <c r="B408644" s="74"/>
    </row>
    <row r="408645" spans="2:3" x14ac:dyDescent="0.25">
      <c r="B408645" s="74"/>
    </row>
    <row r="408646" spans="2:3" x14ac:dyDescent="0.25">
      <c r="B408646" s="74"/>
    </row>
    <row r="408647" spans="2:3" x14ac:dyDescent="0.25">
      <c r="B408647" s="74"/>
    </row>
    <row r="408648" spans="2:3" x14ac:dyDescent="0.25">
      <c r="B408648" s="74"/>
    </row>
    <row r="408649" spans="2:3" x14ac:dyDescent="0.25">
      <c r="B408649" s="74"/>
    </row>
    <row r="408650" spans="2:3" x14ac:dyDescent="0.25">
      <c r="B408650" s="74"/>
    </row>
    <row r="408651" spans="2:3" x14ac:dyDescent="0.25">
      <c r="B408651" s="74"/>
    </row>
    <row r="408652" spans="2:3" x14ac:dyDescent="0.25">
      <c r="B408652" s="74"/>
    </row>
    <row r="408653" spans="2:3" x14ac:dyDescent="0.25">
      <c r="B408653" s="74"/>
    </row>
    <row r="408654" spans="2:3" x14ac:dyDescent="0.25">
      <c r="B408654" s="74"/>
    </row>
    <row r="408705" spans="2:3" x14ac:dyDescent="0.25">
      <c r="C408705"/>
    </row>
    <row r="408706" spans="2:3" x14ac:dyDescent="0.25">
      <c r="B408706" s="74"/>
    </row>
    <row r="408707" spans="2:3" x14ac:dyDescent="0.25">
      <c r="B408707" s="74"/>
    </row>
    <row r="408708" spans="2:3" x14ac:dyDescent="0.25">
      <c r="B408708" s="74"/>
    </row>
    <row r="408709" spans="2:3" x14ac:dyDescent="0.25">
      <c r="B408709" s="74"/>
    </row>
    <row r="408710" spans="2:3" x14ac:dyDescent="0.25">
      <c r="B408710" s="74"/>
    </row>
    <row r="408711" spans="2:3" x14ac:dyDescent="0.25">
      <c r="B408711" s="74"/>
    </row>
    <row r="408712" spans="2:3" x14ac:dyDescent="0.25">
      <c r="B408712" s="74"/>
    </row>
    <row r="408713" spans="2:3" x14ac:dyDescent="0.25">
      <c r="B408713" s="74"/>
    </row>
    <row r="408714" spans="2:3" x14ac:dyDescent="0.25">
      <c r="B408714" s="74"/>
    </row>
    <row r="408715" spans="2:3" x14ac:dyDescent="0.25">
      <c r="B408715" s="74"/>
    </row>
    <row r="408716" spans="2:3" x14ac:dyDescent="0.25">
      <c r="B408716" s="74"/>
    </row>
    <row r="408717" spans="2:3" x14ac:dyDescent="0.25">
      <c r="B408717" s="74"/>
    </row>
    <row r="408718" spans="2:3" x14ac:dyDescent="0.25">
      <c r="B408718" s="74"/>
    </row>
    <row r="408769" spans="2:3" x14ac:dyDescent="0.25">
      <c r="C408769"/>
    </row>
    <row r="408770" spans="2:3" x14ac:dyDescent="0.25">
      <c r="B408770" s="74"/>
    </row>
    <row r="408771" spans="2:3" x14ac:dyDescent="0.25">
      <c r="B408771" s="74"/>
    </row>
    <row r="408772" spans="2:3" x14ac:dyDescent="0.25">
      <c r="B408772" s="74"/>
    </row>
    <row r="408773" spans="2:3" x14ac:dyDescent="0.25">
      <c r="B408773" s="74"/>
    </row>
    <row r="408774" spans="2:3" x14ac:dyDescent="0.25">
      <c r="B408774" s="74"/>
    </row>
    <row r="408775" spans="2:3" x14ac:dyDescent="0.25">
      <c r="B408775" s="74"/>
    </row>
    <row r="408776" spans="2:3" x14ac:dyDescent="0.25">
      <c r="B408776" s="74"/>
    </row>
    <row r="408777" spans="2:3" x14ac:dyDescent="0.25">
      <c r="B408777" s="74"/>
    </row>
    <row r="408778" spans="2:3" x14ac:dyDescent="0.25">
      <c r="B408778" s="74"/>
    </row>
    <row r="408779" spans="2:3" x14ac:dyDescent="0.25">
      <c r="B408779" s="74"/>
    </row>
    <row r="408780" spans="2:3" x14ac:dyDescent="0.25">
      <c r="B408780" s="74"/>
    </row>
    <row r="408781" spans="2:3" x14ac:dyDescent="0.25">
      <c r="B408781" s="74"/>
    </row>
    <row r="408782" spans="2:3" x14ac:dyDescent="0.25">
      <c r="B408782" s="74"/>
    </row>
    <row r="408833" spans="2:3" x14ac:dyDescent="0.25">
      <c r="C408833"/>
    </row>
    <row r="408834" spans="2:3" x14ac:dyDescent="0.25">
      <c r="B408834" s="74"/>
    </row>
    <row r="408835" spans="2:3" x14ac:dyDescent="0.25">
      <c r="B408835" s="74"/>
    </row>
    <row r="408836" spans="2:3" x14ac:dyDescent="0.25">
      <c r="B408836" s="74"/>
    </row>
    <row r="408837" spans="2:3" x14ac:dyDescent="0.25">
      <c r="B408837" s="74"/>
    </row>
    <row r="408838" spans="2:3" x14ac:dyDescent="0.25">
      <c r="B408838" s="74"/>
    </row>
    <row r="408839" spans="2:3" x14ac:dyDescent="0.25">
      <c r="B408839" s="74"/>
    </row>
    <row r="408840" spans="2:3" x14ac:dyDescent="0.25">
      <c r="B408840" s="74"/>
    </row>
    <row r="408841" spans="2:3" x14ac:dyDescent="0.25">
      <c r="B408841" s="74"/>
    </row>
    <row r="408842" spans="2:3" x14ac:dyDescent="0.25">
      <c r="B408842" s="74"/>
    </row>
    <row r="408843" spans="2:3" x14ac:dyDescent="0.25">
      <c r="B408843" s="74"/>
    </row>
    <row r="408844" spans="2:3" x14ac:dyDescent="0.25">
      <c r="B408844" s="74"/>
    </row>
    <row r="408845" spans="2:3" x14ac:dyDescent="0.25">
      <c r="B408845" s="74"/>
    </row>
    <row r="408846" spans="2:3" x14ac:dyDescent="0.25">
      <c r="B408846" s="74"/>
    </row>
    <row r="408897" spans="2:3" x14ac:dyDescent="0.25">
      <c r="C408897"/>
    </row>
    <row r="408898" spans="2:3" x14ac:dyDescent="0.25">
      <c r="B408898" s="74"/>
    </row>
    <row r="408899" spans="2:3" x14ac:dyDescent="0.25">
      <c r="B408899" s="74"/>
    </row>
    <row r="408900" spans="2:3" x14ac:dyDescent="0.25">
      <c r="B408900" s="74"/>
    </row>
    <row r="408901" spans="2:3" x14ac:dyDescent="0.25">
      <c r="B408901" s="74"/>
    </row>
    <row r="408902" spans="2:3" x14ac:dyDescent="0.25">
      <c r="B408902" s="74"/>
    </row>
    <row r="408903" spans="2:3" x14ac:dyDescent="0.25">
      <c r="B408903" s="74"/>
    </row>
    <row r="408904" spans="2:3" x14ac:dyDescent="0.25">
      <c r="B408904" s="74"/>
    </row>
    <row r="408905" spans="2:3" x14ac:dyDescent="0.25">
      <c r="B408905" s="74"/>
    </row>
    <row r="408906" spans="2:3" x14ac:dyDescent="0.25">
      <c r="B408906" s="74"/>
    </row>
    <row r="408907" spans="2:3" x14ac:dyDescent="0.25">
      <c r="B408907" s="74"/>
    </row>
    <row r="408908" spans="2:3" x14ac:dyDescent="0.25">
      <c r="B408908" s="74"/>
    </row>
    <row r="408909" spans="2:3" x14ac:dyDescent="0.25">
      <c r="B408909" s="74"/>
    </row>
    <row r="408910" spans="2:3" x14ac:dyDescent="0.25">
      <c r="B408910" s="74"/>
    </row>
    <row r="408961" spans="2:3" x14ac:dyDescent="0.25">
      <c r="C408961"/>
    </row>
    <row r="408962" spans="2:3" x14ac:dyDescent="0.25">
      <c r="B408962" s="74"/>
    </row>
    <row r="408963" spans="2:3" x14ac:dyDescent="0.25">
      <c r="B408963" s="74"/>
    </row>
    <row r="408964" spans="2:3" x14ac:dyDescent="0.25">
      <c r="B408964" s="74"/>
    </row>
    <row r="408965" spans="2:3" x14ac:dyDescent="0.25">
      <c r="B408965" s="74"/>
    </row>
    <row r="408966" spans="2:3" x14ac:dyDescent="0.25">
      <c r="B408966" s="74"/>
    </row>
    <row r="408967" spans="2:3" x14ac:dyDescent="0.25">
      <c r="B408967" s="74"/>
    </row>
    <row r="408968" spans="2:3" x14ac:dyDescent="0.25">
      <c r="B408968" s="74"/>
    </row>
    <row r="408969" spans="2:3" x14ac:dyDescent="0.25">
      <c r="B408969" s="74"/>
    </row>
    <row r="408970" spans="2:3" x14ac:dyDescent="0.25">
      <c r="B408970" s="74"/>
    </row>
    <row r="408971" spans="2:3" x14ac:dyDescent="0.25">
      <c r="B408971" s="74"/>
    </row>
    <row r="408972" spans="2:3" x14ac:dyDescent="0.25">
      <c r="B408972" s="74"/>
    </row>
    <row r="408973" spans="2:3" x14ac:dyDescent="0.25">
      <c r="B408973" s="74"/>
    </row>
    <row r="408974" spans="2:3" x14ac:dyDescent="0.25">
      <c r="B408974" s="74"/>
    </row>
    <row r="409025" spans="2:3" x14ac:dyDescent="0.25">
      <c r="C409025"/>
    </row>
    <row r="409026" spans="2:3" x14ac:dyDescent="0.25">
      <c r="B409026" s="74"/>
    </row>
    <row r="409027" spans="2:3" x14ac:dyDescent="0.25">
      <c r="B409027" s="74"/>
    </row>
    <row r="409028" spans="2:3" x14ac:dyDescent="0.25">
      <c r="B409028" s="74"/>
    </row>
    <row r="409029" spans="2:3" x14ac:dyDescent="0.25">
      <c r="B409029" s="74"/>
    </row>
    <row r="409030" spans="2:3" x14ac:dyDescent="0.25">
      <c r="B409030" s="74"/>
    </row>
    <row r="409031" spans="2:3" x14ac:dyDescent="0.25">
      <c r="B409031" s="74"/>
    </row>
    <row r="409032" spans="2:3" x14ac:dyDescent="0.25">
      <c r="B409032" s="74"/>
    </row>
    <row r="409033" spans="2:3" x14ac:dyDescent="0.25">
      <c r="B409033" s="74"/>
    </row>
    <row r="409034" spans="2:3" x14ac:dyDescent="0.25">
      <c r="B409034" s="74"/>
    </row>
    <row r="409035" spans="2:3" x14ac:dyDescent="0.25">
      <c r="B409035" s="74"/>
    </row>
    <row r="409036" spans="2:3" x14ac:dyDescent="0.25">
      <c r="B409036" s="74"/>
    </row>
    <row r="409037" spans="2:3" x14ac:dyDescent="0.25">
      <c r="B409037" s="74"/>
    </row>
    <row r="409038" spans="2:3" x14ac:dyDescent="0.25">
      <c r="B409038" s="74"/>
    </row>
    <row r="409089" spans="2:3" x14ac:dyDescent="0.25">
      <c r="C409089"/>
    </row>
    <row r="409090" spans="2:3" x14ac:dyDescent="0.25">
      <c r="B409090" s="74"/>
    </row>
    <row r="409091" spans="2:3" x14ac:dyDescent="0.25">
      <c r="B409091" s="74"/>
    </row>
    <row r="409092" spans="2:3" x14ac:dyDescent="0.25">
      <c r="B409092" s="74"/>
    </row>
    <row r="409093" spans="2:3" x14ac:dyDescent="0.25">
      <c r="B409093" s="74"/>
    </row>
    <row r="409094" spans="2:3" x14ac:dyDescent="0.25">
      <c r="B409094" s="74"/>
    </row>
    <row r="409095" spans="2:3" x14ac:dyDescent="0.25">
      <c r="B409095" s="74"/>
    </row>
    <row r="409096" spans="2:3" x14ac:dyDescent="0.25">
      <c r="B409096" s="74"/>
    </row>
    <row r="409097" spans="2:3" x14ac:dyDescent="0.25">
      <c r="B409097" s="74"/>
    </row>
    <row r="409098" spans="2:3" x14ac:dyDescent="0.25">
      <c r="B409098" s="74"/>
    </row>
    <row r="409099" spans="2:3" x14ac:dyDescent="0.25">
      <c r="B409099" s="74"/>
    </row>
    <row r="409100" spans="2:3" x14ac:dyDescent="0.25">
      <c r="B409100" s="74"/>
    </row>
    <row r="409101" spans="2:3" x14ac:dyDescent="0.25">
      <c r="B409101" s="74"/>
    </row>
    <row r="409102" spans="2:3" x14ac:dyDescent="0.25">
      <c r="B409102" s="74"/>
    </row>
    <row r="409153" spans="2:3" x14ac:dyDescent="0.25">
      <c r="C409153"/>
    </row>
    <row r="409154" spans="2:3" x14ac:dyDescent="0.25">
      <c r="B409154" s="74"/>
    </row>
    <row r="409155" spans="2:3" x14ac:dyDescent="0.25">
      <c r="B409155" s="74"/>
    </row>
    <row r="409156" spans="2:3" x14ac:dyDescent="0.25">
      <c r="B409156" s="74"/>
    </row>
    <row r="409157" spans="2:3" x14ac:dyDescent="0.25">
      <c r="B409157" s="74"/>
    </row>
    <row r="409158" spans="2:3" x14ac:dyDescent="0.25">
      <c r="B409158" s="74"/>
    </row>
    <row r="409159" spans="2:3" x14ac:dyDescent="0.25">
      <c r="B409159" s="74"/>
    </row>
    <row r="409160" spans="2:3" x14ac:dyDescent="0.25">
      <c r="B409160" s="74"/>
    </row>
    <row r="409161" spans="2:3" x14ac:dyDescent="0.25">
      <c r="B409161" s="74"/>
    </row>
    <row r="409162" spans="2:3" x14ac:dyDescent="0.25">
      <c r="B409162" s="74"/>
    </row>
    <row r="409163" spans="2:3" x14ac:dyDescent="0.25">
      <c r="B409163" s="74"/>
    </row>
    <row r="409164" spans="2:3" x14ac:dyDescent="0.25">
      <c r="B409164" s="74"/>
    </row>
    <row r="409165" spans="2:3" x14ac:dyDescent="0.25">
      <c r="B409165" s="74"/>
    </row>
    <row r="409166" spans="2:3" x14ac:dyDescent="0.25">
      <c r="B409166" s="74"/>
    </row>
    <row r="409217" spans="2:3" x14ac:dyDescent="0.25">
      <c r="C409217"/>
    </row>
    <row r="409218" spans="2:3" x14ac:dyDescent="0.25">
      <c r="B409218" s="74"/>
    </row>
    <row r="409219" spans="2:3" x14ac:dyDescent="0.25">
      <c r="B409219" s="74"/>
    </row>
    <row r="409220" spans="2:3" x14ac:dyDescent="0.25">
      <c r="B409220" s="74"/>
    </row>
    <row r="409221" spans="2:3" x14ac:dyDescent="0.25">
      <c r="B409221" s="74"/>
    </row>
    <row r="409222" spans="2:3" x14ac:dyDescent="0.25">
      <c r="B409222" s="74"/>
    </row>
    <row r="409223" spans="2:3" x14ac:dyDescent="0.25">
      <c r="B409223" s="74"/>
    </row>
    <row r="409224" spans="2:3" x14ac:dyDescent="0.25">
      <c r="B409224" s="74"/>
    </row>
    <row r="409225" spans="2:3" x14ac:dyDescent="0.25">
      <c r="B409225" s="74"/>
    </row>
    <row r="409226" spans="2:3" x14ac:dyDescent="0.25">
      <c r="B409226" s="74"/>
    </row>
    <row r="409227" spans="2:3" x14ac:dyDescent="0.25">
      <c r="B409227" s="74"/>
    </row>
    <row r="409228" spans="2:3" x14ac:dyDescent="0.25">
      <c r="B409228" s="74"/>
    </row>
    <row r="409229" spans="2:3" x14ac:dyDescent="0.25">
      <c r="B409229" s="74"/>
    </row>
    <row r="409230" spans="2:3" x14ac:dyDescent="0.25">
      <c r="B409230" s="74"/>
    </row>
    <row r="409281" spans="2:3" x14ac:dyDescent="0.25">
      <c r="C409281"/>
    </row>
    <row r="409282" spans="2:3" x14ac:dyDescent="0.25">
      <c r="B409282" s="74"/>
    </row>
    <row r="409283" spans="2:3" x14ac:dyDescent="0.25">
      <c r="B409283" s="74"/>
    </row>
    <row r="409284" spans="2:3" x14ac:dyDescent="0.25">
      <c r="B409284" s="74"/>
    </row>
    <row r="409285" spans="2:3" x14ac:dyDescent="0.25">
      <c r="B409285" s="74"/>
    </row>
    <row r="409286" spans="2:3" x14ac:dyDescent="0.25">
      <c r="B409286" s="74"/>
    </row>
    <row r="409287" spans="2:3" x14ac:dyDescent="0.25">
      <c r="B409287" s="74"/>
    </row>
    <row r="409288" spans="2:3" x14ac:dyDescent="0.25">
      <c r="B409288" s="74"/>
    </row>
    <row r="409289" spans="2:3" x14ac:dyDescent="0.25">
      <c r="B409289" s="74"/>
    </row>
    <row r="409290" spans="2:3" x14ac:dyDescent="0.25">
      <c r="B409290" s="74"/>
    </row>
    <row r="409291" spans="2:3" x14ac:dyDescent="0.25">
      <c r="B409291" s="74"/>
    </row>
    <row r="409292" spans="2:3" x14ac:dyDescent="0.25">
      <c r="B409292" s="74"/>
    </row>
    <row r="409293" spans="2:3" x14ac:dyDescent="0.25">
      <c r="B409293" s="74"/>
    </row>
    <row r="409294" spans="2:3" x14ac:dyDescent="0.25">
      <c r="B409294" s="74"/>
    </row>
    <row r="409345" spans="2:3" x14ac:dyDescent="0.25">
      <c r="C409345"/>
    </row>
    <row r="409346" spans="2:3" x14ac:dyDescent="0.25">
      <c r="B409346" s="74"/>
    </row>
    <row r="409347" spans="2:3" x14ac:dyDescent="0.25">
      <c r="B409347" s="74"/>
    </row>
    <row r="409348" spans="2:3" x14ac:dyDescent="0.25">
      <c r="B409348" s="74"/>
    </row>
    <row r="409349" spans="2:3" x14ac:dyDescent="0.25">
      <c r="B409349" s="74"/>
    </row>
    <row r="409350" spans="2:3" x14ac:dyDescent="0.25">
      <c r="B409350" s="74"/>
    </row>
    <row r="409351" spans="2:3" x14ac:dyDescent="0.25">
      <c r="B409351" s="74"/>
    </row>
    <row r="409352" spans="2:3" x14ac:dyDescent="0.25">
      <c r="B409352" s="74"/>
    </row>
    <row r="409353" spans="2:3" x14ac:dyDescent="0.25">
      <c r="B409353" s="74"/>
    </row>
    <row r="409354" spans="2:3" x14ac:dyDescent="0.25">
      <c r="B409354" s="74"/>
    </row>
    <row r="409355" spans="2:3" x14ac:dyDescent="0.25">
      <c r="B409355" s="74"/>
    </row>
    <row r="409356" spans="2:3" x14ac:dyDescent="0.25">
      <c r="B409356" s="74"/>
    </row>
    <row r="409357" spans="2:3" x14ac:dyDescent="0.25">
      <c r="B409357" s="74"/>
    </row>
    <row r="409358" spans="2:3" x14ac:dyDescent="0.25">
      <c r="B409358" s="74"/>
    </row>
    <row r="409409" spans="2:3" x14ac:dyDescent="0.25">
      <c r="C409409"/>
    </row>
    <row r="409410" spans="2:3" x14ac:dyDescent="0.25">
      <c r="B409410" s="74"/>
    </row>
    <row r="409411" spans="2:3" x14ac:dyDescent="0.25">
      <c r="B409411" s="74"/>
    </row>
    <row r="409412" spans="2:3" x14ac:dyDescent="0.25">
      <c r="B409412" s="74"/>
    </row>
    <row r="409413" spans="2:3" x14ac:dyDescent="0.25">
      <c r="B409413" s="74"/>
    </row>
    <row r="409414" spans="2:3" x14ac:dyDescent="0.25">
      <c r="B409414" s="74"/>
    </row>
    <row r="409415" spans="2:3" x14ac:dyDescent="0.25">
      <c r="B409415" s="74"/>
    </row>
    <row r="409416" spans="2:3" x14ac:dyDescent="0.25">
      <c r="B409416" s="74"/>
    </row>
    <row r="409417" spans="2:3" x14ac:dyDescent="0.25">
      <c r="B409417" s="74"/>
    </row>
    <row r="409418" spans="2:3" x14ac:dyDescent="0.25">
      <c r="B409418" s="74"/>
    </row>
    <row r="409419" spans="2:3" x14ac:dyDescent="0.25">
      <c r="B409419" s="74"/>
    </row>
    <row r="409420" spans="2:3" x14ac:dyDescent="0.25">
      <c r="B409420" s="74"/>
    </row>
    <row r="409421" spans="2:3" x14ac:dyDescent="0.25">
      <c r="B409421" s="74"/>
    </row>
    <row r="409422" spans="2:3" x14ac:dyDescent="0.25">
      <c r="B409422" s="74"/>
    </row>
    <row r="409473" spans="2:3" x14ac:dyDescent="0.25">
      <c r="C409473"/>
    </row>
    <row r="409474" spans="2:3" x14ac:dyDescent="0.25">
      <c r="B409474" s="74"/>
    </row>
    <row r="409475" spans="2:3" x14ac:dyDescent="0.25">
      <c r="B409475" s="74"/>
    </row>
    <row r="409476" spans="2:3" x14ac:dyDescent="0.25">
      <c r="B409476" s="74"/>
    </row>
    <row r="409477" spans="2:3" x14ac:dyDescent="0.25">
      <c r="B409477" s="74"/>
    </row>
    <row r="409478" spans="2:3" x14ac:dyDescent="0.25">
      <c r="B409478" s="74"/>
    </row>
    <row r="409479" spans="2:3" x14ac:dyDescent="0.25">
      <c r="B409479" s="74"/>
    </row>
    <row r="409480" spans="2:3" x14ac:dyDescent="0.25">
      <c r="B409480" s="74"/>
    </row>
    <row r="409481" spans="2:3" x14ac:dyDescent="0.25">
      <c r="B409481" s="74"/>
    </row>
    <row r="409482" spans="2:3" x14ac:dyDescent="0.25">
      <c r="B409482" s="74"/>
    </row>
    <row r="409483" spans="2:3" x14ac:dyDescent="0.25">
      <c r="B409483" s="74"/>
    </row>
    <row r="409484" spans="2:3" x14ac:dyDescent="0.25">
      <c r="B409484" s="74"/>
    </row>
    <row r="409485" spans="2:3" x14ac:dyDescent="0.25">
      <c r="B409485" s="74"/>
    </row>
    <row r="409486" spans="2:3" x14ac:dyDescent="0.25">
      <c r="B409486" s="74"/>
    </row>
    <row r="409537" spans="2:3" x14ac:dyDescent="0.25">
      <c r="C409537"/>
    </row>
    <row r="409538" spans="2:3" x14ac:dyDescent="0.25">
      <c r="B409538" s="74"/>
    </row>
    <row r="409539" spans="2:3" x14ac:dyDescent="0.25">
      <c r="B409539" s="74"/>
    </row>
    <row r="409540" spans="2:3" x14ac:dyDescent="0.25">
      <c r="B409540" s="74"/>
    </row>
    <row r="409541" spans="2:3" x14ac:dyDescent="0.25">
      <c r="B409541" s="74"/>
    </row>
    <row r="409542" spans="2:3" x14ac:dyDescent="0.25">
      <c r="B409542" s="74"/>
    </row>
    <row r="409543" spans="2:3" x14ac:dyDescent="0.25">
      <c r="B409543" s="74"/>
    </row>
    <row r="409544" spans="2:3" x14ac:dyDescent="0.25">
      <c r="B409544" s="74"/>
    </row>
    <row r="409545" spans="2:3" x14ac:dyDescent="0.25">
      <c r="B409545" s="74"/>
    </row>
    <row r="409546" spans="2:3" x14ac:dyDescent="0.25">
      <c r="B409546" s="74"/>
    </row>
    <row r="409547" spans="2:3" x14ac:dyDescent="0.25">
      <c r="B409547" s="74"/>
    </row>
    <row r="409548" spans="2:3" x14ac:dyDescent="0.25">
      <c r="B409548" s="74"/>
    </row>
    <row r="409549" spans="2:3" x14ac:dyDescent="0.25">
      <c r="B409549" s="74"/>
    </row>
    <row r="409550" spans="2:3" x14ac:dyDescent="0.25">
      <c r="B409550" s="74"/>
    </row>
    <row r="409601" spans="2:3" x14ac:dyDescent="0.25">
      <c r="C409601"/>
    </row>
    <row r="409602" spans="2:3" x14ac:dyDescent="0.25">
      <c r="B409602" s="74"/>
    </row>
    <row r="409603" spans="2:3" x14ac:dyDescent="0.25">
      <c r="B409603" s="74"/>
    </row>
    <row r="409604" spans="2:3" x14ac:dyDescent="0.25">
      <c r="B409604" s="74"/>
    </row>
    <row r="409605" spans="2:3" x14ac:dyDescent="0.25">
      <c r="B409605" s="74"/>
    </row>
    <row r="409606" spans="2:3" x14ac:dyDescent="0.25">
      <c r="B409606" s="74"/>
    </row>
    <row r="409607" spans="2:3" x14ac:dyDescent="0.25">
      <c r="B409607" s="74"/>
    </row>
    <row r="409608" spans="2:3" x14ac:dyDescent="0.25">
      <c r="B409608" s="74"/>
    </row>
    <row r="409609" spans="2:3" x14ac:dyDescent="0.25">
      <c r="B409609" s="74"/>
    </row>
    <row r="409610" spans="2:3" x14ac:dyDescent="0.25">
      <c r="B409610" s="74"/>
    </row>
    <row r="409611" spans="2:3" x14ac:dyDescent="0.25">
      <c r="B409611" s="74"/>
    </row>
    <row r="409612" spans="2:3" x14ac:dyDescent="0.25">
      <c r="B409612" s="74"/>
    </row>
    <row r="409613" spans="2:3" x14ac:dyDescent="0.25">
      <c r="B409613" s="74"/>
    </row>
    <row r="409614" spans="2:3" x14ac:dyDescent="0.25">
      <c r="B409614" s="74"/>
    </row>
    <row r="409665" spans="2:3" x14ac:dyDescent="0.25">
      <c r="C409665"/>
    </row>
    <row r="409666" spans="2:3" x14ac:dyDescent="0.25">
      <c r="B409666" s="74"/>
    </row>
    <row r="409667" spans="2:3" x14ac:dyDescent="0.25">
      <c r="B409667" s="74"/>
    </row>
    <row r="409668" spans="2:3" x14ac:dyDescent="0.25">
      <c r="B409668" s="74"/>
    </row>
    <row r="409669" spans="2:3" x14ac:dyDescent="0.25">
      <c r="B409669" s="74"/>
    </row>
    <row r="409670" spans="2:3" x14ac:dyDescent="0.25">
      <c r="B409670" s="74"/>
    </row>
    <row r="409671" spans="2:3" x14ac:dyDescent="0.25">
      <c r="B409671" s="74"/>
    </row>
    <row r="409672" spans="2:3" x14ac:dyDescent="0.25">
      <c r="B409672" s="74"/>
    </row>
    <row r="409673" spans="2:3" x14ac:dyDescent="0.25">
      <c r="B409673" s="74"/>
    </row>
    <row r="409674" spans="2:3" x14ac:dyDescent="0.25">
      <c r="B409674" s="74"/>
    </row>
    <row r="409675" spans="2:3" x14ac:dyDescent="0.25">
      <c r="B409675" s="74"/>
    </row>
    <row r="409676" spans="2:3" x14ac:dyDescent="0.25">
      <c r="B409676" s="74"/>
    </row>
    <row r="409677" spans="2:3" x14ac:dyDescent="0.25">
      <c r="B409677" s="74"/>
    </row>
    <row r="409678" spans="2:3" x14ac:dyDescent="0.25">
      <c r="B409678" s="74"/>
    </row>
    <row r="409729" spans="2:3" x14ac:dyDescent="0.25">
      <c r="C409729"/>
    </row>
    <row r="409730" spans="2:3" x14ac:dyDescent="0.25">
      <c r="B409730" s="74"/>
    </row>
    <row r="409731" spans="2:3" x14ac:dyDescent="0.25">
      <c r="B409731" s="74"/>
    </row>
    <row r="409732" spans="2:3" x14ac:dyDescent="0.25">
      <c r="B409732" s="74"/>
    </row>
    <row r="409733" spans="2:3" x14ac:dyDescent="0.25">
      <c r="B409733" s="74"/>
    </row>
    <row r="409734" spans="2:3" x14ac:dyDescent="0.25">
      <c r="B409734" s="74"/>
    </row>
    <row r="409735" spans="2:3" x14ac:dyDescent="0.25">
      <c r="B409735" s="74"/>
    </row>
    <row r="409736" spans="2:3" x14ac:dyDescent="0.25">
      <c r="B409736" s="74"/>
    </row>
    <row r="409737" spans="2:3" x14ac:dyDescent="0.25">
      <c r="B409737" s="74"/>
    </row>
    <row r="409738" spans="2:3" x14ac:dyDescent="0.25">
      <c r="B409738" s="74"/>
    </row>
    <row r="409739" spans="2:3" x14ac:dyDescent="0.25">
      <c r="B409739" s="74"/>
    </row>
    <row r="409740" spans="2:3" x14ac:dyDescent="0.25">
      <c r="B409740" s="74"/>
    </row>
    <row r="409741" spans="2:3" x14ac:dyDescent="0.25">
      <c r="B409741" s="74"/>
    </row>
    <row r="409742" spans="2:3" x14ac:dyDescent="0.25">
      <c r="B409742" s="74"/>
    </row>
    <row r="409793" spans="2:3" x14ac:dyDescent="0.25">
      <c r="C409793"/>
    </row>
    <row r="409794" spans="2:3" x14ac:dyDescent="0.25">
      <c r="B409794" s="74"/>
    </row>
    <row r="409795" spans="2:3" x14ac:dyDescent="0.25">
      <c r="B409795" s="74"/>
    </row>
    <row r="409796" spans="2:3" x14ac:dyDescent="0.25">
      <c r="B409796" s="74"/>
    </row>
    <row r="409797" spans="2:3" x14ac:dyDescent="0.25">
      <c r="B409797" s="74"/>
    </row>
    <row r="409798" spans="2:3" x14ac:dyDescent="0.25">
      <c r="B409798" s="74"/>
    </row>
    <row r="409799" spans="2:3" x14ac:dyDescent="0.25">
      <c r="B409799" s="74"/>
    </row>
    <row r="409800" spans="2:3" x14ac:dyDescent="0.25">
      <c r="B409800" s="74"/>
    </row>
    <row r="409801" spans="2:3" x14ac:dyDescent="0.25">
      <c r="B409801" s="74"/>
    </row>
    <row r="409802" spans="2:3" x14ac:dyDescent="0.25">
      <c r="B409802" s="74"/>
    </row>
    <row r="409803" spans="2:3" x14ac:dyDescent="0.25">
      <c r="B409803" s="74"/>
    </row>
    <row r="409804" spans="2:3" x14ac:dyDescent="0.25">
      <c r="B409804" s="74"/>
    </row>
    <row r="409805" spans="2:3" x14ac:dyDescent="0.25">
      <c r="B409805" s="74"/>
    </row>
    <row r="409806" spans="2:3" x14ac:dyDescent="0.25">
      <c r="B409806" s="74"/>
    </row>
    <row r="409857" spans="2:3" x14ac:dyDescent="0.25">
      <c r="C409857"/>
    </row>
    <row r="409858" spans="2:3" x14ac:dyDescent="0.25">
      <c r="B409858" s="74"/>
    </row>
    <row r="409859" spans="2:3" x14ac:dyDescent="0.25">
      <c r="B409859" s="74"/>
    </row>
    <row r="409860" spans="2:3" x14ac:dyDescent="0.25">
      <c r="B409860" s="74"/>
    </row>
    <row r="409861" spans="2:3" x14ac:dyDescent="0.25">
      <c r="B409861" s="74"/>
    </row>
    <row r="409862" spans="2:3" x14ac:dyDescent="0.25">
      <c r="B409862" s="74"/>
    </row>
    <row r="409863" spans="2:3" x14ac:dyDescent="0.25">
      <c r="B409863" s="74"/>
    </row>
    <row r="409864" spans="2:3" x14ac:dyDescent="0.25">
      <c r="B409864" s="74"/>
    </row>
    <row r="409865" spans="2:3" x14ac:dyDescent="0.25">
      <c r="B409865" s="74"/>
    </row>
    <row r="409866" spans="2:3" x14ac:dyDescent="0.25">
      <c r="B409866" s="74"/>
    </row>
    <row r="409867" spans="2:3" x14ac:dyDescent="0.25">
      <c r="B409867" s="74"/>
    </row>
    <row r="409868" spans="2:3" x14ac:dyDescent="0.25">
      <c r="B409868" s="74"/>
    </row>
    <row r="409869" spans="2:3" x14ac:dyDescent="0.25">
      <c r="B409869" s="74"/>
    </row>
    <row r="409870" spans="2:3" x14ac:dyDescent="0.25">
      <c r="B409870" s="74"/>
    </row>
    <row r="409921" spans="2:3" x14ac:dyDescent="0.25">
      <c r="C409921"/>
    </row>
    <row r="409922" spans="2:3" x14ac:dyDescent="0.25">
      <c r="B409922" s="74"/>
    </row>
    <row r="409923" spans="2:3" x14ac:dyDescent="0.25">
      <c r="B409923" s="74"/>
    </row>
    <row r="409924" spans="2:3" x14ac:dyDescent="0.25">
      <c r="B409924" s="74"/>
    </row>
    <row r="409925" spans="2:3" x14ac:dyDescent="0.25">
      <c r="B409925" s="74"/>
    </row>
    <row r="409926" spans="2:3" x14ac:dyDescent="0.25">
      <c r="B409926" s="74"/>
    </row>
    <row r="409927" spans="2:3" x14ac:dyDescent="0.25">
      <c r="B409927" s="74"/>
    </row>
    <row r="409928" spans="2:3" x14ac:dyDescent="0.25">
      <c r="B409928" s="74"/>
    </row>
    <row r="409929" spans="2:3" x14ac:dyDescent="0.25">
      <c r="B409929" s="74"/>
    </row>
    <row r="409930" spans="2:3" x14ac:dyDescent="0.25">
      <c r="B409930" s="74"/>
    </row>
    <row r="409931" spans="2:3" x14ac:dyDescent="0.25">
      <c r="B409931" s="74"/>
    </row>
    <row r="409932" spans="2:3" x14ac:dyDescent="0.25">
      <c r="B409932" s="74"/>
    </row>
    <row r="409933" spans="2:3" x14ac:dyDescent="0.25">
      <c r="B409933" s="74"/>
    </row>
    <row r="409934" spans="2:3" x14ac:dyDescent="0.25">
      <c r="B409934" s="74"/>
    </row>
    <row r="409985" spans="2:3" x14ac:dyDescent="0.25">
      <c r="C409985"/>
    </row>
    <row r="409986" spans="2:3" x14ac:dyDescent="0.25">
      <c r="B409986" s="74"/>
    </row>
    <row r="409987" spans="2:3" x14ac:dyDescent="0.25">
      <c r="B409987" s="74"/>
    </row>
    <row r="409988" spans="2:3" x14ac:dyDescent="0.25">
      <c r="B409988" s="74"/>
    </row>
    <row r="409989" spans="2:3" x14ac:dyDescent="0.25">
      <c r="B409989" s="74"/>
    </row>
    <row r="409990" spans="2:3" x14ac:dyDescent="0.25">
      <c r="B409990" s="74"/>
    </row>
    <row r="409991" spans="2:3" x14ac:dyDescent="0.25">
      <c r="B409991" s="74"/>
    </row>
    <row r="409992" spans="2:3" x14ac:dyDescent="0.25">
      <c r="B409992" s="74"/>
    </row>
    <row r="409993" spans="2:3" x14ac:dyDescent="0.25">
      <c r="B409993" s="74"/>
    </row>
    <row r="409994" spans="2:3" x14ac:dyDescent="0.25">
      <c r="B409994" s="74"/>
    </row>
    <row r="409995" spans="2:3" x14ac:dyDescent="0.25">
      <c r="B409995" s="74"/>
    </row>
    <row r="409996" spans="2:3" x14ac:dyDescent="0.25">
      <c r="B409996" s="74"/>
    </row>
    <row r="409997" spans="2:3" x14ac:dyDescent="0.25">
      <c r="B409997" s="74"/>
    </row>
    <row r="409998" spans="2:3" x14ac:dyDescent="0.25">
      <c r="B409998" s="74"/>
    </row>
    <row r="410049" spans="2:3" x14ac:dyDescent="0.25">
      <c r="C410049"/>
    </row>
    <row r="410050" spans="2:3" x14ac:dyDescent="0.25">
      <c r="B410050" s="74"/>
    </row>
    <row r="410051" spans="2:3" x14ac:dyDescent="0.25">
      <c r="B410051" s="74"/>
    </row>
    <row r="410052" spans="2:3" x14ac:dyDescent="0.25">
      <c r="B410052" s="74"/>
    </row>
    <row r="410053" spans="2:3" x14ac:dyDescent="0.25">
      <c r="B410053" s="74"/>
    </row>
    <row r="410054" spans="2:3" x14ac:dyDescent="0.25">
      <c r="B410054" s="74"/>
    </row>
    <row r="410055" spans="2:3" x14ac:dyDescent="0.25">
      <c r="B410055" s="74"/>
    </row>
    <row r="410056" spans="2:3" x14ac:dyDescent="0.25">
      <c r="B410056" s="74"/>
    </row>
    <row r="410057" spans="2:3" x14ac:dyDescent="0.25">
      <c r="B410057" s="74"/>
    </row>
    <row r="410058" spans="2:3" x14ac:dyDescent="0.25">
      <c r="B410058" s="74"/>
    </row>
    <row r="410059" spans="2:3" x14ac:dyDescent="0.25">
      <c r="B410059" s="74"/>
    </row>
    <row r="410060" spans="2:3" x14ac:dyDescent="0.25">
      <c r="B410060" s="74"/>
    </row>
    <row r="410061" spans="2:3" x14ac:dyDescent="0.25">
      <c r="B410061" s="74"/>
    </row>
    <row r="410062" spans="2:3" x14ac:dyDescent="0.25">
      <c r="B410062" s="74"/>
    </row>
    <row r="410113" spans="2:3" x14ac:dyDescent="0.25">
      <c r="C410113"/>
    </row>
    <row r="410114" spans="2:3" x14ac:dyDescent="0.25">
      <c r="B410114" s="74"/>
    </row>
    <row r="410115" spans="2:3" x14ac:dyDescent="0.25">
      <c r="B410115" s="74"/>
    </row>
    <row r="410116" spans="2:3" x14ac:dyDescent="0.25">
      <c r="B410116" s="74"/>
    </row>
    <row r="410117" spans="2:3" x14ac:dyDescent="0.25">
      <c r="B410117" s="74"/>
    </row>
    <row r="410118" spans="2:3" x14ac:dyDescent="0.25">
      <c r="B410118" s="74"/>
    </row>
    <row r="410119" spans="2:3" x14ac:dyDescent="0.25">
      <c r="B410119" s="74"/>
    </row>
    <row r="410120" spans="2:3" x14ac:dyDescent="0.25">
      <c r="B410120" s="74"/>
    </row>
    <row r="410121" spans="2:3" x14ac:dyDescent="0.25">
      <c r="B410121" s="74"/>
    </row>
    <row r="410122" spans="2:3" x14ac:dyDescent="0.25">
      <c r="B410122" s="74"/>
    </row>
    <row r="410123" spans="2:3" x14ac:dyDescent="0.25">
      <c r="B410123" s="74"/>
    </row>
    <row r="410124" spans="2:3" x14ac:dyDescent="0.25">
      <c r="B410124" s="74"/>
    </row>
    <row r="410125" spans="2:3" x14ac:dyDescent="0.25">
      <c r="B410125" s="74"/>
    </row>
    <row r="410126" spans="2:3" x14ac:dyDescent="0.25">
      <c r="B410126" s="74"/>
    </row>
    <row r="410177" spans="2:3" x14ac:dyDescent="0.25">
      <c r="C410177"/>
    </row>
    <row r="410178" spans="2:3" x14ac:dyDescent="0.25">
      <c r="B410178" s="74"/>
    </row>
    <row r="410179" spans="2:3" x14ac:dyDescent="0.25">
      <c r="B410179" s="74"/>
    </row>
    <row r="410180" spans="2:3" x14ac:dyDescent="0.25">
      <c r="B410180" s="74"/>
    </row>
    <row r="410181" spans="2:3" x14ac:dyDescent="0.25">
      <c r="B410181" s="74"/>
    </row>
    <row r="410182" spans="2:3" x14ac:dyDescent="0.25">
      <c r="B410182" s="74"/>
    </row>
    <row r="410183" spans="2:3" x14ac:dyDescent="0.25">
      <c r="B410183" s="74"/>
    </row>
    <row r="410184" spans="2:3" x14ac:dyDescent="0.25">
      <c r="B410184" s="74"/>
    </row>
    <row r="410185" spans="2:3" x14ac:dyDescent="0.25">
      <c r="B410185" s="74"/>
    </row>
    <row r="410186" spans="2:3" x14ac:dyDescent="0.25">
      <c r="B410186" s="74"/>
    </row>
    <row r="410187" spans="2:3" x14ac:dyDescent="0.25">
      <c r="B410187" s="74"/>
    </row>
    <row r="410188" spans="2:3" x14ac:dyDescent="0.25">
      <c r="B410188" s="74"/>
    </row>
    <row r="410189" spans="2:3" x14ac:dyDescent="0.25">
      <c r="B410189" s="74"/>
    </row>
    <row r="410190" spans="2:3" x14ac:dyDescent="0.25">
      <c r="B410190" s="74"/>
    </row>
    <row r="410241" spans="2:3" x14ac:dyDescent="0.25">
      <c r="C410241"/>
    </row>
    <row r="410242" spans="2:3" x14ac:dyDescent="0.25">
      <c r="B410242" s="74"/>
    </row>
    <row r="410243" spans="2:3" x14ac:dyDescent="0.25">
      <c r="B410243" s="74"/>
    </row>
    <row r="410244" spans="2:3" x14ac:dyDescent="0.25">
      <c r="B410244" s="74"/>
    </row>
    <row r="410245" spans="2:3" x14ac:dyDescent="0.25">
      <c r="B410245" s="74"/>
    </row>
    <row r="410246" spans="2:3" x14ac:dyDescent="0.25">
      <c r="B410246" s="74"/>
    </row>
    <row r="410247" spans="2:3" x14ac:dyDescent="0.25">
      <c r="B410247" s="74"/>
    </row>
    <row r="410248" spans="2:3" x14ac:dyDescent="0.25">
      <c r="B410248" s="74"/>
    </row>
    <row r="410249" spans="2:3" x14ac:dyDescent="0.25">
      <c r="B410249" s="74"/>
    </row>
    <row r="410250" spans="2:3" x14ac:dyDescent="0.25">
      <c r="B410250" s="74"/>
    </row>
    <row r="410251" spans="2:3" x14ac:dyDescent="0.25">
      <c r="B410251" s="74"/>
    </row>
    <row r="410252" spans="2:3" x14ac:dyDescent="0.25">
      <c r="B410252" s="74"/>
    </row>
    <row r="410253" spans="2:3" x14ac:dyDescent="0.25">
      <c r="B410253" s="74"/>
    </row>
    <row r="410254" spans="2:3" x14ac:dyDescent="0.25">
      <c r="B410254" s="74"/>
    </row>
    <row r="410305" spans="2:3" x14ac:dyDescent="0.25">
      <c r="C410305"/>
    </row>
    <row r="410306" spans="2:3" x14ac:dyDescent="0.25">
      <c r="B410306" s="74"/>
    </row>
    <row r="410307" spans="2:3" x14ac:dyDescent="0.25">
      <c r="B410307" s="74"/>
    </row>
    <row r="410308" spans="2:3" x14ac:dyDescent="0.25">
      <c r="B410308" s="74"/>
    </row>
    <row r="410309" spans="2:3" x14ac:dyDescent="0.25">
      <c r="B410309" s="74"/>
    </row>
    <row r="410310" spans="2:3" x14ac:dyDescent="0.25">
      <c r="B410310" s="74"/>
    </row>
    <row r="410311" spans="2:3" x14ac:dyDescent="0.25">
      <c r="B410311" s="74"/>
    </row>
    <row r="410312" spans="2:3" x14ac:dyDescent="0.25">
      <c r="B410312" s="74"/>
    </row>
    <row r="410313" spans="2:3" x14ac:dyDescent="0.25">
      <c r="B410313" s="74"/>
    </row>
    <row r="410314" spans="2:3" x14ac:dyDescent="0.25">
      <c r="B410314" s="74"/>
    </row>
    <row r="410315" spans="2:3" x14ac:dyDescent="0.25">
      <c r="B410315" s="74"/>
    </row>
    <row r="410316" spans="2:3" x14ac:dyDescent="0.25">
      <c r="B410316" s="74"/>
    </row>
    <row r="410317" spans="2:3" x14ac:dyDescent="0.25">
      <c r="B410317" s="74"/>
    </row>
    <row r="410318" spans="2:3" x14ac:dyDescent="0.25">
      <c r="B410318" s="74"/>
    </row>
    <row r="410369" spans="2:3" x14ac:dyDescent="0.25">
      <c r="C410369"/>
    </row>
    <row r="410370" spans="2:3" x14ac:dyDescent="0.25">
      <c r="B410370" s="74"/>
    </row>
    <row r="410371" spans="2:3" x14ac:dyDescent="0.25">
      <c r="B410371" s="74"/>
    </row>
    <row r="410372" spans="2:3" x14ac:dyDescent="0.25">
      <c r="B410372" s="74"/>
    </row>
    <row r="410373" spans="2:3" x14ac:dyDescent="0.25">
      <c r="B410373" s="74"/>
    </row>
    <row r="410374" spans="2:3" x14ac:dyDescent="0.25">
      <c r="B410374" s="74"/>
    </row>
    <row r="410375" spans="2:3" x14ac:dyDescent="0.25">
      <c r="B410375" s="74"/>
    </row>
    <row r="410376" spans="2:3" x14ac:dyDescent="0.25">
      <c r="B410376" s="74"/>
    </row>
    <row r="410377" spans="2:3" x14ac:dyDescent="0.25">
      <c r="B410377" s="74"/>
    </row>
    <row r="410378" spans="2:3" x14ac:dyDescent="0.25">
      <c r="B410378" s="74"/>
    </row>
    <row r="410379" spans="2:3" x14ac:dyDescent="0.25">
      <c r="B410379" s="74"/>
    </row>
    <row r="410380" spans="2:3" x14ac:dyDescent="0.25">
      <c r="B410380" s="74"/>
    </row>
    <row r="410381" spans="2:3" x14ac:dyDescent="0.25">
      <c r="B410381" s="74"/>
    </row>
    <row r="410382" spans="2:3" x14ac:dyDescent="0.25">
      <c r="B410382" s="74"/>
    </row>
    <row r="410433" spans="2:3" x14ac:dyDescent="0.25">
      <c r="C410433"/>
    </row>
    <row r="410434" spans="2:3" x14ac:dyDescent="0.25">
      <c r="B410434" s="74"/>
    </row>
    <row r="410435" spans="2:3" x14ac:dyDescent="0.25">
      <c r="B410435" s="74"/>
    </row>
    <row r="410436" spans="2:3" x14ac:dyDescent="0.25">
      <c r="B410436" s="74"/>
    </row>
    <row r="410437" spans="2:3" x14ac:dyDescent="0.25">
      <c r="B410437" s="74"/>
    </row>
    <row r="410438" spans="2:3" x14ac:dyDescent="0.25">
      <c r="B410438" s="74"/>
    </row>
    <row r="410439" spans="2:3" x14ac:dyDescent="0.25">
      <c r="B410439" s="74"/>
    </row>
    <row r="410440" spans="2:3" x14ac:dyDescent="0.25">
      <c r="B410440" s="74"/>
    </row>
    <row r="410441" spans="2:3" x14ac:dyDescent="0.25">
      <c r="B410441" s="74"/>
    </row>
    <row r="410442" spans="2:3" x14ac:dyDescent="0.25">
      <c r="B410442" s="74"/>
    </row>
    <row r="410443" spans="2:3" x14ac:dyDescent="0.25">
      <c r="B410443" s="74"/>
    </row>
    <row r="410444" spans="2:3" x14ac:dyDescent="0.25">
      <c r="B410444" s="74"/>
    </row>
    <row r="410445" spans="2:3" x14ac:dyDescent="0.25">
      <c r="B410445" s="74"/>
    </row>
    <row r="410446" spans="2:3" x14ac:dyDescent="0.25">
      <c r="B410446" s="74"/>
    </row>
    <row r="410497" spans="2:3" x14ac:dyDescent="0.25">
      <c r="C410497"/>
    </row>
    <row r="410498" spans="2:3" x14ac:dyDescent="0.25">
      <c r="B410498" s="74"/>
    </row>
    <row r="410499" spans="2:3" x14ac:dyDescent="0.25">
      <c r="B410499" s="74"/>
    </row>
    <row r="410500" spans="2:3" x14ac:dyDescent="0.25">
      <c r="B410500" s="74"/>
    </row>
    <row r="410501" spans="2:3" x14ac:dyDescent="0.25">
      <c r="B410501" s="74"/>
    </row>
    <row r="410502" spans="2:3" x14ac:dyDescent="0.25">
      <c r="B410502" s="74"/>
    </row>
    <row r="410503" spans="2:3" x14ac:dyDescent="0.25">
      <c r="B410503" s="74"/>
    </row>
    <row r="410504" spans="2:3" x14ac:dyDescent="0.25">
      <c r="B410504" s="74"/>
    </row>
    <row r="410505" spans="2:3" x14ac:dyDescent="0.25">
      <c r="B410505" s="74"/>
    </row>
    <row r="410506" spans="2:3" x14ac:dyDescent="0.25">
      <c r="B410506" s="74"/>
    </row>
    <row r="410507" spans="2:3" x14ac:dyDescent="0.25">
      <c r="B410507" s="74"/>
    </row>
    <row r="410508" spans="2:3" x14ac:dyDescent="0.25">
      <c r="B410508" s="74"/>
    </row>
    <row r="410509" spans="2:3" x14ac:dyDescent="0.25">
      <c r="B410509" s="74"/>
    </row>
    <row r="410510" spans="2:3" x14ac:dyDescent="0.25">
      <c r="B410510" s="74"/>
    </row>
    <row r="410561" spans="2:3" x14ac:dyDescent="0.25">
      <c r="C410561"/>
    </row>
    <row r="410562" spans="2:3" x14ac:dyDescent="0.25">
      <c r="B410562" s="74"/>
    </row>
    <row r="410563" spans="2:3" x14ac:dyDescent="0.25">
      <c r="B410563" s="74"/>
    </row>
    <row r="410564" spans="2:3" x14ac:dyDescent="0.25">
      <c r="B410564" s="74"/>
    </row>
    <row r="410565" spans="2:3" x14ac:dyDescent="0.25">
      <c r="B410565" s="74"/>
    </row>
    <row r="410566" spans="2:3" x14ac:dyDescent="0.25">
      <c r="B410566" s="74"/>
    </row>
    <row r="410567" spans="2:3" x14ac:dyDescent="0.25">
      <c r="B410567" s="74"/>
    </row>
    <row r="410568" spans="2:3" x14ac:dyDescent="0.25">
      <c r="B410568" s="74"/>
    </row>
    <row r="410569" spans="2:3" x14ac:dyDescent="0.25">
      <c r="B410569" s="74"/>
    </row>
    <row r="410570" spans="2:3" x14ac:dyDescent="0.25">
      <c r="B410570" s="74"/>
    </row>
    <row r="410571" spans="2:3" x14ac:dyDescent="0.25">
      <c r="B410571" s="74"/>
    </row>
    <row r="410572" spans="2:3" x14ac:dyDescent="0.25">
      <c r="B410572" s="74"/>
    </row>
    <row r="410573" spans="2:3" x14ac:dyDescent="0.25">
      <c r="B410573" s="74"/>
    </row>
    <row r="410574" spans="2:3" x14ac:dyDescent="0.25">
      <c r="B410574" s="74"/>
    </row>
    <row r="410625" spans="2:3" x14ac:dyDescent="0.25">
      <c r="C410625"/>
    </row>
    <row r="410626" spans="2:3" x14ac:dyDescent="0.25">
      <c r="B410626" s="74"/>
    </row>
    <row r="410627" spans="2:3" x14ac:dyDescent="0.25">
      <c r="B410627" s="74"/>
    </row>
    <row r="410628" spans="2:3" x14ac:dyDescent="0.25">
      <c r="B410628" s="74"/>
    </row>
    <row r="410629" spans="2:3" x14ac:dyDescent="0.25">
      <c r="B410629" s="74"/>
    </row>
    <row r="410630" spans="2:3" x14ac:dyDescent="0.25">
      <c r="B410630" s="74"/>
    </row>
    <row r="410631" spans="2:3" x14ac:dyDescent="0.25">
      <c r="B410631" s="74"/>
    </row>
    <row r="410632" spans="2:3" x14ac:dyDescent="0.25">
      <c r="B410632" s="74"/>
    </row>
    <row r="410633" spans="2:3" x14ac:dyDescent="0.25">
      <c r="B410633" s="74"/>
    </row>
    <row r="410634" spans="2:3" x14ac:dyDescent="0.25">
      <c r="B410634" s="74"/>
    </row>
    <row r="410635" spans="2:3" x14ac:dyDescent="0.25">
      <c r="B410635" s="74"/>
    </row>
    <row r="410636" spans="2:3" x14ac:dyDescent="0.25">
      <c r="B410636" s="74"/>
    </row>
    <row r="410637" spans="2:3" x14ac:dyDescent="0.25">
      <c r="B410637" s="74"/>
    </row>
    <row r="410638" spans="2:3" x14ac:dyDescent="0.25">
      <c r="B410638" s="74"/>
    </row>
    <row r="410689" spans="2:3" x14ac:dyDescent="0.25">
      <c r="C410689"/>
    </row>
    <row r="410690" spans="2:3" x14ac:dyDescent="0.25">
      <c r="B410690" s="74"/>
    </row>
    <row r="410691" spans="2:3" x14ac:dyDescent="0.25">
      <c r="B410691" s="74"/>
    </row>
    <row r="410692" spans="2:3" x14ac:dyDescent="0.25">
      <c r="B410692" s="74"/>
    </row>
    <row r="410693" spans="2:3" x14ac:dyDescent="0.25">
      <c r="B410693" s="74"/>
    </row>
    <row r="410694" spans="2:3" x14ac:dyDescent="0.25">
      <c r="B410694" s="74"/>
    </row>
    <row r="410695" spans="2:3" x14ac:dyDescent="0.25">
      <c r="B410695" s="74"/>
    </row>
    <row r="410696" spans="2:3" x14ac:dyDescent="0.25">
      <c r="B410696" s="74"/>
    </row>
    <row r="410697" spans="2:3" x14ac:dyDescent="0.25">
      <c r="B410697" s="74"/>
    </row>
    <row r="410698" spans="2:3" x14ac:dyDescent="0.25">
      <c r="B410698" s="74"/>
    </row>
    <row r="410699" spans="2:3" x14ac:dyDescent="0.25">
      <c r="B410699" s="74"/>
    </row>
    <row r="410700" spans="2:3" x14ac:dyDescent="0.25">
      <c r="B410700" s="74"/>
    </row>
    <row r="410701" spans="2:3" x14ac:dyDescent="0.25">
      <c r="B410701" s="74"/>
    </row>
    <row r="410702" spans="2:3" x14ac:dyDescent="0.25">
      <c r="B410702" s="74"/>
    </row>
    <row r="410753" spans="2:3" x14ac:dyDescent="0.25">
      <c r="C410753"/>
    </row>
    <row r="410754" spans="2:3" x14ac:dyDescent="0.25">
      <c r="B410754" s="74"/>
    </row>
    <row r="410755" spans="2:3" x14ac:dyDescent="0.25">
      <c r="B410755" s="74"/>
    </row>
    <row r="410756" spans="2:3" x14ac:dyDescent="0.25">
      <c r="B410756" s="74"/>
    </row>
    <row r="410757" spans="2:3" x14ac:dyDescent="0.25">
      <c r="B410757" s="74"/>
    </row>
    <row r="410758" spans="2:3" x14ac:dyDescent="0.25">
      <c r="B410758" s="74"/>
    </row>
    <row r="410759" spans="2:3" x14ac:dyDescent="0.25">
      <c r="B410759" s="74"/>
    </row>
    <row r="410760" spans="2:3" x14ac:dyDescent="0.25">
      <c r="B410760" s="74"/>
    </row>
    <row r="410761" spans="2:3" x14ac:dyDescent="0.25">
      <c r="B410761" s="74"/>
    </row>
    <row r="410762" spans="2:3" x14ac:dyDescent="0.25">
      <c r="B410762" s="74"/>
    </row>
    <row r="410763" spans="2:3" x14ac:dyDescent="0.25">
      <c r="B410763" s="74"/>
    </row>
    <row r="410764" spans="2:3" x14ac:dyDescent="0.25">
      <c r="B410764" s="74"/>
    </row>
    <row r="410765" spans="2:3" x14ac:dyDescent="0.25">
      <c r="B410765" s="74"/>
    </row>
    <row r="410766" spans="2:3" x14ac:dyDescent="0.25">
      <c r="B410766" s="74"/>
    </row>
    <row r="410817" spans="2:3" x14ac:dyDescent="0.25">
      <c r="C410817"/>
    </row>
    <row r="410818" spans="2:3" x14ac:dyDescent="0.25">
      <c r="B410818" s="74"/>
    </row>
    <row r="410819" spans="2:3" x14ac:dyDescent="0.25">
      <c r="B410819" s="74"/>
    </row>
    <row r="410820" spans="2:3" x14ac:dyDescent="0.25">
      <c r="B410820" s="74"/>
    </row>
    <row r="410821" spans="2:3" x14ac:dyDescent="0.25">
      <c r="B410821" s="74"/>
    </row>
    <row r="410822" spans="2:3" x14ac:dyDescent="0.25">
      <c r="B410822" s="74"/>
    </row>
    <row r="410823" spans="2:3" x14ac:dyDescent="0.25">
      <c r="B410823" s="74"/>
    </row>
    <row r="410824" spans="2:3" x14ac:dyDescent="0.25">
      <c r="B410824" s="74"/>
    </row>
    <row r="410825" spans="2:3" x14ac:dyDescent="0.25">
      <c r="B410825" s="74"/>
    </row>
    <row r="410826" spans="2:3" x14ac:dyDescent="0.25">
      <c r="B410826" s="74"/>
    </row>
    <row r="410827" spans="2:3" x14ac:dyDescent="0.25">
      <c r="B410827" s="74"/>
    </row>
    <row r="410828" spans="2:3" x14ac:dyDescent="0.25">
      <c r="B410828" s="74"/>
    </row>
    <row r="410829" spans="2:3" x14ac:dyDescent="0.25">
      <c r="B410829" s="74"/>
    </row>
    <row r="410830" spans="2:3" x14ac:dyDescent="0.25">
      <c r="B410830" s="74"/>
    </row>
    <row r="410881" spans="2:3" x14ac:dyDescent="0.25">
      <c r="C410881"/>
    </row>
    <row r="410882" spans="2:3" x14ac:dyDescent="0.25">
      <c r="B410882" s="74"/>
    </row>
    <row r="410883" spans="2:3" x14ac:dyDescent="0.25">
      <c r="B410883" s="74"/>
    </row>
    <row r="410884" spans="2:3" x14ac:dyDescent="0.25">
      <c r="B410884" s="74"/>
    </row>
    <row r="410885" spans="2:3" x14ac:dyDescent="0.25">
      <c r="B410885" s="74"/>
    </row>
    <row r="410886" spans="2:3" x14ac:dyDescent="0.25">
      <c r="B410886" s="74"/>
    </row>
    <row r="410887" spans="2:3" x14ac:dyDescent="0.25">
      <c r="B410887" s="74"/>
    </row>
    <row r="410888" spans="2:3" x14ac:dyDescent="0.25">
      <c r="B410888" s="74"/>
    </row>
    <row r="410889" spans="2:3" x14ac:dyDescent="0.25">
      <c r="B410889" s="74"/>
    </row>
    <row r="410890" spans="2:3" x14ac:dyDescent="0.25">
      <c r="B410890" s="74"/>
    </row>
    <row r="410891" spans="2:3" x14ac:dyDescent="0.25">
      <c r="B410891" s="74"/>
    </row>
    <row r="410892" spans="2:3" x14ac:dyDescent="0.25">
      <c r="B410892" s="74"/>
    </row>
    <row r="410893" spans="2:3" x14ac:dyDescent="0.25">
      <c r="B410893" s="74"/>
    </row>
    <row r="410894" spans="2:3" x14ac:dyDescent="0.25">
      <c r="B410894" s="74"/>
    </row>
    <row r="410945" spans="2:3" x14ac:dyDescent="0.25">
      <c r="C410945"/>
    </row>
    <row r="410946" spans="2:3" x14ac:dyDescent="0.25">
      <c r="B410946" s="74"/>
    </row>
    <row r="410947" spans="2:3" x14ac:dyDescent="0.25">
      <c r="B410947" s="74"/>
    </row>
    <row r="410948" spans="2:3" x14ac:dyDescent="0.25">
      <c r="B410948" s="74"/>
    </row>
    <row r="410949" spans="2:3" x14ac:dyDescent="0.25">
      <c r="B410949" s="74"/>
    </row>
    <row r="410950" spans="2:3" x14ac:dyDescent="0.25">
      <c r="B410950" s="74"/>
    </row>
    <row r="410951" spans="2:3" x14ac:dyDescent="0.25">
      <c r="B410951" s="74"/>
    </row>
    <row r="410952" spans="2:3" x14ac:dyDescent="0.25">
      <c r="B410952" s="74"/>
    </row>
    <row r="410953" spans="2:3" x14ac:dyDescent="0.25">
      <c r="B410953" s="74"/>
    </row>
    <row r="410954" spans="2:3" x14ac:dyDescent="0.25">
      <c r="B410954" s="74"/>
    </row>
    <row r="410955" spans="2:3" x14ac:dyDescent="0.25">
      <c r="B410955" s="74"/>
    </row>
    <row r="410956" spans="2:3" x14ac:dyDescent="0.25">
      <c r="B410956" s="74"/>
    </row>
    <row r="410957" spans="2:3" x14ac:dyDescent="0.25">
      <c r="B410957" s="74"/>
    </row>
    <row r="410958" spans="2:3" x14ac:dyDescent="0.25">
      <c r="B410958" s="74"/>
    </row>
    <row r="411009" spans="2:3" x14ac:dyDescent="0.25">
      <c r="C411009"/>
    </row>
    <row r="411010" spans="2:3" x14ac:dyDescent="0.25">
      <c r="B411010" s="74"/>
    </row>
    <row r="411011" spans="2:3" x14ac:dyDescent="0.25">
      <c r="B411011" s="74"/>
    </row>
    <row r="411012" spans="2:3" x14ac:dyDescent="0.25">
      <c r="B411012" s="74"/>
    </row>
    <row r="411013" spans="2:3" x14ac:dyDescent="0.25">
      <c r="B411013" s="74"/>
    </row>
    <row r="411014" spans="2:3" x14ac:dyDescent="0.25">
      <c r="B411014" s="74"/>
    </row>
    <row r="411015" spans="2:3" x14ac:dyDescent="0.25">
      <c r="B411015" s="74"/>
    </row>
    <row r="411016" spans="2:3" x14ac:dyDescent="0.25">
      <c r="B411016" s="74"/>
    </row>
    <row r="411017" spans="2:3" x14ac:dyDescent="0.25">
      <c r="B411017" s="74"/>
    </row>
    <row r="411018" spans="2:3" x14ac:dyDescent="0.25">
      <c r="B411018" s="74"/>
    </row>
    <row r="411019" spans="2:3" x14ac:dyDescent="0.25">
      <c r="B411019" s="74"/>
    </row>
    <row r="411020" spans="2:3" x14ac:dyDescent="0.25">
      <c r="B411020" s="74"/>
    </row>
    <row r="411021" spans="2:3" x14ac:dyDescent="0.25">
      <c r="B411021" s="74"/>
    </row>
    <row r="411022" spans="2:3" x14ac:dyDescent="0.25">
      <c r="B411022" s="74"/>
    </row>
    <row r="411073" spans="2:3" x14ac:dyDescent="0.25">
      <c r="C411073"/>
    </row>
    <row r="411074" spans="2:3" x14ac:dyDescent="0.25">
      <c r="B411074" s="74"/>
    </row>
    <row r="411075" spans="2:3" x14ac:dyDescent="0.25">
      <c r="B411075" s="74"/>
    </row>
    <row r="411076" spans="2:3" x14ac:dyDescent="0.25">
      <c r="B411076" s="74"/>
    </row>
    <row r="411077" spans="2:3" x14ac:dyDescent="0.25">
      <c r="B411077" s="74"/>
    </row>
    <row r="411078" spans="2:3" x14ac:dyDescent="0.25">
      <c r="B411078" s="74"/>
    </row>
    <row r="411079" spans="2:3" x14ac:dyDescent="0.25">
      <c r="B411079" s="74"/>
    </row>
    <row r="411080" spans="2:3" x14ac:dyDescent="0.25">
      <c r="B411080" s="74"/>
    </row>
    <row r="411081" spans="2:3" x14ac:dyDescent="0.25">
      <c r="B411081" s="74"/>
    </row>
    <row r="411082" spans="2:3" x14ac:dyDescent="0.25">
      <c r="B411082" s="74"/>
    </row>
    <row r="411083" spans="2:3" x14ac:dyDescent="0.25">
      <c r="B411083" s="74"/>
    </row>
    <row r="411084" spans="2:3" x14ac:dyDescent="0.25">
      <c r="B411084" s="74"/>
    </row>
    <row r="411085" spans="2:3" x14ac:dyDescent="0.25">
      <c r="B411085" s="74"/>
    </row>
    <row r="411086" spans="2:3" x14ac:dyDescent="0.25">
      <c r="B411086" s="74"/>
    </row>
    <row r="411137" spans="2:3" x14ac:dyDescent="0.25">
      <c r="C411137"/>
    </row>
    <row r="411138" spans="2:3" x14ac:dyDescent="0.25">
      <c r="B411138" s="74"/>
    </row>
    <row r="411139" spans="2:3" x14ac:dyDescent="0.25">
      <c r="B411139" s="74"/>
    </row>
    <row r="411140" spans="2:3" x14ac:dyDescent="0.25">
      <c r="B411140" s="74"/>
    </row>
    <row r="411141" spans="2:3" x14ac:dyDescent="0.25">
      <c r="B411141" s="74"/>
    </row>
    <row r="411142" spans="2:3" x14ac:dyDescent="0.25">
      <c r="B411142" s="74"/>
    </row>
    <row r="411143" spans="2:3" x14ac:dyDescent="0.25">
      <c r="B411143" s="74"/>
    </row>
    <row r="411144" spans="2:3" x14ac:dyDescent="0.25">
      <c r="B411144" s="74"/>
    </row>
    <row r="411145" spans="2:3" x14ac:dyDescent="0.25">
      <c r="B411145" s="74"/>
    </row>
    <row r="411146" spans="2:3" x14ac:dyDescent="0.25">
      <c r="B411146" s="74"/>
    </row>
    <row r="411147" spans="2:3" x14ac:dyDescent="0.25">
      <c r="B411147" s="74"/>
    </row>
    <row r="411148" spans="2:3" x14ac:dyDescent="0.25">
      <c r="B411148" s="74"/>
    </row>
    <row r="411149" spans="2:3" x14ac:dyDescent="0.25">
      <c r="B411149" s="74"/>
    </row>
    <row r="411150" spans="2:3" x14ac:dyDescent="0.25">
      <c r="B411150" s="74"/>
    </row>
    <row r="411201" spans="2:3" x14ac:dyDescent="0.25">
      <c r="C411201"/>
    </row>
    <row r="411202" spans="2:3" x14ac:dyDescent="0.25">
      <c r="B411202" s="74"/>
    </row>
    <row r="411203" spans="2:3" x14ac:dyDescent="0.25">
      <c r="B411203" s="74"/>
    </row>
    <row r="411204" spans="2:3" x14ac:dyDescent="0.25">
      <c r="B411204" s="74"/>
    </row>
    <row r="411205" spans="2:3" x14ac:dyDescent="0.25">
      <c r="B411205" s="74"/>
    </row>
    <row r="411206" spans="2:3" x14ac:dyDescent="0.25">
      <c r="B411206" s="74"/>
    </row>
    <row r="411207" spans="2:3" x14ac:dyDescent="0.25">
      <c r="B411207" s="74"/>
    </row>
    <row r="411208" spans="2:3" x14ac:dyDescent="0.25">
      <c r="B411208" s="74"/>
    </row>
    <row r="411209" spans="2:3" x14ac:dyDescent="0.25">
      <c r="B411209" s="74"/>
    </row>
    <row r="411210" spans="2:3" x14ac:dyDescent="0.25">
      <c r="B411210" s="74"/>
    </row>
    <row r="411211" spans="2:3" x14ac:dyDescent="0.25">
      <c r="B411211" s="74"/>
    </row>
    <row r="411212" spans="2:3" x14ac:dyDescent="0.25">
      <c r="B411212" s="74"/>
    </row>
    <row r="411213" spans="2:3" x14ac:dyDescent="0.25">
      <c r="B411213" s="74"/>
    </row>
    <row r="411214" spans="2:3" x14ac:dyDescent="0.25">
      <c r="B411214" s="74"/>
    </row>
    <row r="411265" spans="2:3" x14ac:dyDescent="0.25">
      <c r="C411265"/>
    </row>
    <row r="411266" spans="2:3" x14ac:dyDescent="0.25">
      <c r="B411266" s="74"/>
    </row>
    <row r="411267" spans="2:3" x14ac:dyDescent="0.25">
      <c r="B411267" s="74"/>
    </row>
    <row r="411268" spans="2:3" x14ac:dyDescent="0.25">
      <c r="B411268" s="74"/>
    </row>
    <row r="411269" spans="2:3" x14ac:dyDescent="0.25">
      <c r="B411269" s="74"/>
    </row>
    <row r="411270" spans="2:3" x14ac:dyDescent="0.25">
      <c r="B411270" s="74"/>
    </row>
    <row r="411271" spans="2:3" x14ac:dyDescent="0.25">
      <c r="B411271" s="74"/>
    </row>
    <row r="411272" spans="2:3" x14ac:dyDescent="0.25">
      <c r="B411272" s="74"/>
    </row>
    <row r="411273" spans="2:3" x14ac:dyDescent="0.25">
      <c r="B411273" s="74"/>
    </row>
    <row r="411274" spans="2:3" x14ac:dyDescent="0.25">
      <c r="B411274" s="74"/>
    </row>
    <row r="411275" spans="2:3" x14ac:dyDescent="0.25">
      <c r="B411275" s="74"/>
    </row>
    <row r="411276" spans="2:3" x14ac:dyDescent="0.25">
      <c r="B411276" s="74"/>
    </row>
    <row r="411277" spans="2:3" x14ac:dyDescent="0.25">
      <c r="B411277" s="74"/>
    </row>
    <row r="411278" spans="2:3" x14ac:dyDescent="0.25">
      <c r="B411278" s="74"/>
    </row>
    <row r="411329" spans="2:3" x14ac:dyDescent="0.25">
      <c r="C411329"/>
    </row>
    <row r="411330" spans="2:3" x14ac:dyDescent="0.25">
      <c r="B411330" s="74"/>
    </row>
    <row r="411331" spans="2:3" x14ac:dyDescent="0.25">
      <c r="B411331" s="74"/>
    </row>
    <row r="411332" spans="2:3" x14ac:dyDescent="0.25">
      <c r="B411332" s="74"/>
    </row>
    <row r="411333" spans="2:3" x14ac:dyDescent="0.25">
      <c r="B411333" s="74"/>
    </row>
    <row r="411334" spans="2:3" x14ac:dyDescent="0.25">
      <c r="B411334" s="74"/>
    </row>
    <row r="411335" spans="2:3" x14ac:dyDescent="0.25">
      <c r="B411335" s="74"/>
    </row>
    <row r="411336" spans="2:3" x14ac:dyDescent="0.25">
      <c r="B411336" s="74"/>
    </row>
    <row r="411337" spans="2:3" x14ac:dyDescent="0.25">
      <c r="B411337" s="74"/>
    </row>
    <row r="411338" spans="2:3" x14ac:dyDescent="0.25">
      <c r="B411338" s="74"/>
    </row>
    <row r="411339" spans="2:3" x14ac:dyDescent="0.25">
      <c r="B411339" s="74"/>
    </row>
    <row r="411340" spans="2:3" x14ac:dyDescent="0.25">
      <c r="B411340" s="74"/>
    </row>
    <row r="411341" spans="2:3" x14ac:dyDescent="0.25">
      <c r="B411341" s="74"/>
    </row>
    <row r="411342" spans="2:3" x14ac:dyDescent="0.25">
      <c r="B411342" s="74"/>
    </row>
    <row r="411393" spans="2:3" x14ac:dyDescent="0.25">
      <c r="C411393"/>
    </row>
    <row r="411394" spans="2:3" x14ac:dyDescent="0.25">
      <c r="B411394" s="74"/>
    </row>
    <row r="411395" spans="2:3" x14ac:dyDescent="0.25">
      <c r="B411395" s="74"/>
    </row>
    <row r="411396" spans="2:3" x14ac:dyDescent="0.25">
      <c r="B411396" s="74"/>
    </row>
    <row r="411397" spans="2:3" x14ac:dyDescent="0.25">
      <c r="B411397" s="74"/>
    </row>
    <row r="411398" spans="2:3" x14ac:dyDescent="0.25">
      <c r="B411398" s="74"/>
    </row>
    <row r="411399" spans="2:3" x14ac:dyDescent="0.25">
      <c r="B411399" s="74"/>
    </row>
    <row r="411400" spans="2:3" x14ac:dyDescent="0.25">
      <c r="B411400" s="74"/>
    </row>
    <row r="411401" spans="2:3" x14ac:dyDescent="0.25">
      <c r="B411401" s="74"/>
    </row>
    <row r="411402" spans="2:3" x14ac:dyDescent="0.25">
      <c r="B411402" s="74"/>
    </row>
    <row r="411403" spans="2:3" x14ac:dyDescent="0.25">
      <c r="B411403" s="74"/>
    </row>
    <row r="411404" spans="2:3" x14ac:dyDescent="0.25">
      <c r="B411404" s="74"/>
    </row>
    <row r="411405" spans="2:3" x14ac:dyDescent="0.25">
      <c r="B411405" s="74"/>
    </row>
    <row r="411406" spans="2:3" x14ac:dyDescent="0.25">
      <c r="B411406" s="74"/>
    </row>
    <row r="411457" spans="2:3" x14ac:dyDescent="0.25">
      <c r="C411457"/>
    </row>
    <row r="411458" spans="2:3" x14ac:dyDescent="0.25">
      <c r="B411458" s="74"/>
    </row>
    <row r="411459" spans="2:3" x14ac:dyDescent="0.25">
      <c r="B411459" s="74"/>
    </row>
    <row r="411460" spans="2:3" x14ac:dyDescent="0.25">
      <c r="B411460" s="74"/>
    </row>
    <row r="411461" spans="2:3" x14ac:dyDescent="0.25">
      <c r="B411461" s="74"/>
    </row>
    <row r="411462" spans="2:3" x14ac:dyDescent="0.25">
      <c r="B411462" s="74"/>
    </row>
    <row r="411463" spans="2:3" x14ac:dyDescent="0.25">
      <c r="B411463" s="74"/>
    </row>
    <row r="411464" spans="2:3" x14ac:dyDescent="0.25">
      <c r="B411464" s="74"/>
    </row>
    <row r="411465" spans="2:3" x14ac:dyDescent="0.25">
      <c r="B411465" s="74"/>
    </row>
    <row r="411466" spans="2:3" x14ac:dyDescent="0.25">
      <c r="B411466" s="74"/>
    </row>
    <row r="411467" spans="2:3" x14ac:dyDescent="0.25">
      <c r="B411467" s="74"/>
    </row>
    <row r="411468" spans="2:3" x14ac:dyDescent="0.25">
      <c r="B411468" s="74"/>
    </row>
    <row r="411469" spans="2:3" x14ac:dyDescent="0.25">
      <c r="B411469" s="74"/>
    </row>
    <row r="411470" spans="2:3" x14ac:dyDescent="0.25">
      <c r="B411470" s="74"/>
    </row>
    <row r="411521" spans="2:3" x14ac:dyDescent="0.25">
      <c r="C411521"/>
    </row>
    <row r="411522" spans="2:3" x14ac:dyDescent="0.25">
      <c r="B411522" s="74"/>
    </row>
    <row r="411523" spans="2:3" x14ac:dyDescent="0.25">
      <c r="B411523" s="74"/>
    </row>
    <row r="411524" spans="2:3" x14ac:dyDescent="0.25">
      <c r="B411524" s="74"/>
    </row>
    <row r="411525" spans="2:3" x14ac:dyDescent="0.25">
      <c r="B411525" s="74"/>
    </row>
    <row r="411526" spans="2:3" x14ac:dyDescent="0.25">
      <c r="B411526" s="74"/>
    </row>
    <row r="411527" spans="2:3" x14ac:dyDescent="0.25">
      <c r="B411527" s="74"/>
    </row>
    <row r="411528" spans="2:3" x14ac:dyDescent="0.25">
      <c r="B411528" s="74"/>
    </row>
    <row r="411529" spans="2:3" x14ac:dyDescent="0.25">
      <c r="B411529" s="74"/>
    </row>
    <row r="411530" spans="2:3" x14ac:dyDescent="0.25">
      <c r="B411530" s="74"/>
    </row>
    <row r="411531" spans="2:3" x14ac:dyDescent="0.25">
      <c r="B411531" s="74"/>
    </row>
    <row r="411532" spans="2:3" x14ac:dyDescent="0.25">
      <c r="B411532" s="74"/>
    </row>
    <row r="411533" spans="2:3" x14ac:dyDescent="0.25">
      <c r="B411533" s="74"/>
    </row>
    <row r="411534" spans="2:3" x14ac:dyDescent="0.25">
      <c r="B411534" s="74"/>
    </row>
    <row r="411585" spans="2:3" x14ac:dyDescent="0.25">
      <c r="C411585"/>
    </row>
    <row r="411586" spans="2:3" x14ac:dyDescent="0.25">
      <c r="B411586" s="74"/>
    </row>
    <row r="411587" spans="2:3" x14ac:dyDescent="0.25">
      <c r="B411587" s="74"/>
    </row>
    <row r="411588" spans="2:3" x14ac:dyDescent="0.25">
      <c r="B411588" s="74"/>
    </row>
    <row r="411589" spans="2:3" x14ac:dyDescent="0.25">
      <c r="B411589" s="74"/>
    </row>
    <row r="411590" spans="2:3" x14ac:dyDescent="0.25">
      <c r="B411590" s="74"/>
    </row>
    <row r="411591" spans="2:3" x14ac:dyDescent="0.25">
      <c r="B411591" s="74"/>
    </row>
    <row r="411592" spans="2:3" x14ac:dyDescent="0.25">
      <c r="B411592" s="74"/>
    </row>
    <row r="411593" spans="2:3" x14ac:dyDescent="0.25">
      <c r="B411593" s="74"/>
    </row>
    <row r="411594" spans="2:3" x14ac:dyDescent="0.25">
      <c r="B411594" s="74"/>
    </row>
    <row r="411595" spans="2:3" x14ac:dyDescent="0.25">
      <c r="B411595" s="74"/>
    </row>
    <row r="411596" spans="2:3" x14ac:dyDescent="0.25">
      <c r="B411596" s="74"/>
    </row>
    <row r="411597" spans="2:3" x14ac:dyDescent="0.25">
      <c r="B411597" s="74"/>
    </row>
    <row r="411598" spans="2:3" x14ac:dyDescent="0.25">
      <c r="B411598" s="74"/>
    </row>
    <row r="411649" spans="2:3" x14ac:dyDescent="0.25">
      <c r="C411649"/>
    </row>
    <row r="411650" spans="2:3" x14ac:dyDescent="0.25">
      <c r="B411650" s="74"/>
    </row>
    <row r="411651" spans="2:3" x14ac:dyDescent="0.25">
      <c r="B411651" s="74"/>
    </row>
    <row r="411652" spans="2:3" x14ac:dyDescent="0.25">
      <c r="B411652" s="74"/>
    </row>
    <row r="411653" spans="2:3" x14ac:dyDescent="0.25">
      <c r="B411653" s="74"/>
    </row>
    <row r="411654" spans="2:3" x14ac:dyDescent="0.25">
      <c r="B411654" s="74"/>
    </row>
    <row r="411655" spans="2:3" x14ac:dyDescent="0.25">
      <c r="B411655" s="74"/>
    </row>
    <row r="411656" spans="2:3" x14ac:dyDescent="0.25">
      <c r="B411656" s="74"/>
    </row>
    <row r="411657" spans="2:3" x14ac:dyDescent="0.25">
      <c r="B411657" s="74"/>
    </row>
    <row r="411658" spans="2:3" x14ac:dyDescent="0.25">
      <c r="B411658" s="74"/>
    </row>
    <row r="411659" spans="2:3" x14ac:dyDescent="0.25">
      <c r="B411659" s="74"/>
    </row>
    <row r="411660" spans="2:3" x14ac:dyDescent="0.25">
      <c r="B411660" s="74"/>
    </row>
    <row r="411661" spans="2:3" x14ac:dyDescent="0.25">
      <c r="B411661" s="74"/>
    </row>
    <row r="411662" spans="2:3" x14ac:dyDescent="0.25">
      <c r="B411662" s="74"/>
    </row>
    <row r="411713" spans="2:3" x14ac:dyDescent="0.25">
      <c r="C411713"/>
    </row>
    <row r="411714" spans="2:3" x14ac:dyDescent="0.25">
      <c r="B411714" s="74"/>
    </row>
    <row r="411715" spans="2:3" x14ac:dyDescent="0.25">
      <c r="B411715" s="74"/>
    </row>
    <row r="411716" spans="2:3" x14ac:dyDescent="0.25">
      <c r="B411716" s="74"/>
    </row>
    <row r="411717" spans="2:3" x14ac:dyDescent="0.25">
      <c r="B411717" s="74"/>
    </row>
    <row r="411718" spans="2:3" x14ac:dyDescent="0.25">
      <c r="B411718" s="74"/>
    </row>
    <row r="411719" spans="2:3" x14ac:dyDescent="0.25">
      <c r="B411719" s="74"/>
    </row>
    <row r="411720" spans="2:3" x14ac:dyDescent="0.25">
      <c r="B411720" s="74"/>
    </row>
    <row r="411721" spans="2:3" x14ac:dyDescent="0.25">
      <c r="B411721" s="74"/>
    </row>
    <row r="411722" spans="2:3" x14ac:dyDescent="0.25">
      <c r="B411722" s="74"/>
    </row>
    <row r="411723" spans="2:3" x14ac:dyDescent="0.25">
      <c r="B411723" s="74"/>
    </row>
    <row r="411724" spans="2:3" x14ac:dyDescent="0.25">
      <c r="B411724" s="74"/>
    </row>
    <row r="411725" spans="2:3" x14ac:dyDescent="0.25">
      <c r="B411725" s="74"/>
    </row>
    <row r="411726" spans="2:3" x14ac:dyDescent="0.25">
      <c r="B411726" s="74"/>
    </row>
    <row r="411777" spans="2:3" x14ac:dyDescent="0.25">
      <c r="C411777"/>
    </row>
    <row r="411778" spans="2:3" x14ac:dyDescent="0.25">
      <c r="B411778" s="74"/>
    </row>
    <row r="411779" spans="2:3" x14ac:dyDescent="0.25">
      <c r="B411779" s="74"/>
    </row>
    <row r="411780" spans="2:3" x14ac:dyDescent="0.25">
      <c r="B411780" s="74"/>
    </row>
    <row r="411781" spans="2:3" x14ac:dyDescent="0.25">
      <c r="B411781" s="74"/>
    </row>
    <row r="411782" spans="2:3" x14ac:dyDescent="0.25">
      <c r="B411782" s="74"/>
    </row>
    <row r="411783" spans="2:3" x14ac:dyDescent="0.25">
      <c r="B411783" s="74"/>
    </row>
    <row r="411784" spans="2:3" x14ac:dyDescent="0.25">
      <c r="B411784" s="74"/>
    </row>
    <row r="411785" spans="2:3" x14ac:dyDescent="0.25">
      <c r="B411785" s="74"/>
    </row>
    <row r="411786" spans="2:3" x14ac:dyDescent="0.25">
      <c r="B411786" s="74"/>
    </row>
    <row r="411787" spans="2:3" x14ac:dyDescent="0.25">
      <c r="B411787" s="74"/>
    </row>
    <row r="411788" spans="2:3" x14ac:dyDescent="0.25">
      <c r="B411788" s="74"/>
    </row>
    <row r="411789" spans="2:3" x14ac:dyDescent="0.25">
      <c r="B411789" s="74"/>
    </row>
    <row r="411790" spans="2:3" x14ac:dyDescent="0.25">
      <c r="B411790" s="74"/>
    </row>
    <row r="411841" spans="2:3" x14ac:dyDescent="0.25">
      <c r="C411841"/>
    </row>
    <row r="411842" spans="2:3" x14ac:dyDescent="0.25">
      <c r="B411842" s="74"/>
    </row>
    <row r="411843" spans="2:3" x14ac:dyDescent="0.25">
      <c r="B411843" s="74"/>
    </row>
    <row r="411844" spans="2:3" x14ac:dyDescent="0.25">
      <c r="B411844" s="74"/>
    </row>
    <row r="411845" spans="2:3" x14ac:dyDescent="0.25">
      <c r="B411845" s="74"/>
    </row>
    <row r="411846" spans="2:3" x14ac:dyDescent="0.25">
      <c r="B411846" s="74"/>
    </row>
    <row r="411847" spans="2:3" x14ac:dyDescent="0.25">
      <c r="B411847" s="74"/>
    </row>
    <row r="411848" spans="2:3" x14ac:dyDescent="0.25">
      <c r="B411848" s="74"/>
    </row>
    <row r="411849" spans="2:3" x14ac:dyDescent="0.25">
      <c r="B411849" s="74"/>
    </row>
    <row r="411850" spans="2:3" x14ac:dyDescent="0.25">
      <c r="B411850" s="74"/>
    </row>
    <row r="411851" spans="2:3" x14ac:dyDescent="0.25">
      <c r="B411851" s="74"/>
    </row>
    <row r="411852" spans="2:3" x14ac:dyDescent="0.25">
      <c r="B411852" s="74"/>
    </row>
    <row r="411853" spans="2:3" x14ac:dyDescent="0.25">
      <c r="B411853" s="74"/>
    </row>
    <row r="411854" spans="2:3" x14ac:dyDescent="0.25">
      <c r="B411854" s="74"/>
    </row>
    <row r="411905" spans="2:3" x14ac:dyDescent="0.25">
      <c r="C411905"/>
    </row>
    <row r="411906" spans="2:3" x14ac:dyDescent="0.25">
      <c r="B411906" s="74"/>
    </row>
    <row r="411907" spans="2:3" x14ac:dyDescent="0.25">
      <c r="B411907" s="74"/>
    </row>
    <row r="411908" spans="2:3" x14ac:dyDescent="0.25">
      <c r="B411908" s="74"/>
    </row>
    <row r="411909" spans="2:3" x14ac:dyDescent="0.25">
      <c r="B411909" s="74"/>
    </row>
    <row r="411910" spans="2:3" x14ac:dyDescent="0.25">
      <c r="B411910" s="74"/>
    </row>
    <row r="411911" spans="2:3" x14ac:dyDescent="0.25">
      <c r="B411911" s="74"/>
    </row>
    <row r="411912" spans="2:3" x14ac:dyDescent="0.25">
      <c r="B411912" s="74"/>
    </row>
    <row r="411913" spans="2:3" x14ac:dyDescent="0.25">
      <c r="B411913" s="74"/>
    </row>
    <row r="411914" spans="2:3" x14ac:dyDescent="0.25">
      <c r="B411914" s="74"/>
    </row>
    <row r="411915" spans="2:3" x14ac:dyDescent="0.25">
      <c r="B411915" s="74"/>
    </row>
    <row r="411916" spans="2:3" x14ac:dyDescent="0.25">
      <c r="B411916" s="74"/>
    </row>
    <row r="411917" spans="2:3" x14ac:dyDescent="0.25">
      <c r="B411917" s="74"/>
    </row>
    <row r="411918" spans="2:3" x14ac:dyDescent="0.25">
      <c r="B411918" s="74"/>
    </row>
    <row r="411969" spans="2:3" x14ac:dyDescent="0.25">
      <c r="C411969"/>
    </row>
    <row r="411970" spans="2:3" x14ac:dyDescent="0.25">
      <c r="B411970" s="74"/>
    </row>
    <row r="411971" spans="2:3" x14ac:dyDescent="0.25">
      <c r="B411971" s="74"/>
    </row>
    <row r="411972" spans="2:3" x14ac:dyDescent="0.25">
      <c r="B411972" s="74"/>
    </row>
    <row r="411973" spans="2:3" x14ac:dyDescent="0.25">
      <c r="B411973" s="74"/>
    </row>
    <row r="411974" spans="2:3" x14ac:dyDescent="0.25">
      <c r="B411974" s="74"/>
    </row>
    <row r="411975" spans="2:3" x14ac:dyDescent="0.25">
      <c r="B411975" s="74"/>
    </row>
    <row r="411976" spans="2:3" x14ac:dyDescent="0.25">
      <c r="B411976" s="74"/>
    </row>
    <row r="411977" spans="2:3" x14ac:dyDescent="0.25">
      <c r="B411977" s="74"/>
    </row>
    <row r="411978" spans="2:3" x14ac:dyDescent="0.25">
      <c r="B411978" s="74"/>
    </row>
    <row r="411979" spans="2:3" x14ac:dyDescent="0.25">
      <c r="B411979" s="74"/>
    </row>
    <row r="411980" spans="2:3" x14ac:dyDescent="0.25">
      <c r="B411980" s="74"/>
    </row>
    <row r="411981" spans="2:3" x14ac:dyDescent="0.25">
      <c r="B411981" s="74"/>
    </row>
    <row r="411982" spans="2:3" x14ac:dyDescent="0.25">
      <c r="B411982" s="74"/>
    </row>
    <row r="412033" spans="2:3" x14ac:dyDescent="0.25">
      <c r="C412033"/>
    </row>
    <row r="412034" spans="2:3" x14ac:dyDescent="0.25">
      <c r="B412034" s="74"/>
    </row>
    <row r="412035" spans="2:3" x14ac:dyDescent="0.25">
      <c r="B412035" s="74"/>
    </row>
    <row r="412036" spans="2:3" x14ac:dyDescent="0.25">
      <c r="B412036" s="74"/>
    </row>
    <row r="412037" spans="2:3" x14ac:dyDescent="0.25">
      <c r="B412037" s="74"/>
    </row>
    <row r="412038" spans="2:3" x14ac:dyDescent="0.25">
      <c r="B412038" s="74"/>
    </row>
    <row r="412039" spans="2:3" x14ac:dyDescent="0.25">
      <c r="B412039" s="74"/>
    </row>
    <row r="412040" spans="2:3" x14ac:dyDescent="0.25">
      <c r="B412040" s="74"/>
    </row>
    <row r="412041" spans="2:3" x14ac:dyDescent="0.25">
      <c r="B412041" s="74"/>
    </row>
    <row r="412042" spans="2:3" x14ac:dyDescent="0.25">
      <c r="B412042" s="74"/>
    </row>
    <row r="412043" spans="2:3" x14ac:dyDescent="0.25">
      <c r="B412043" s="74"/>
    </row>
    <row r="412044" spans="2:3" x14ac:dyDescent="0.25">
      <c r="B412044" s="74"/>
    </row>
    <row r="412045" spans="2:3" x14ac:dyDescent="0.25">
      <c r="B412045" s="74"/>
    </row>
    <row r="412046" spans="2:3" x14ac:dyDescent="0.25">
      <c r="B412046" s="74"/>
    </row>
    <row r="412097" spans="2:3" x14ac:dyDescent="0.25">
      <c r="C412097"/>
    </row>
    <row r="412098" spans="2:3" x14ac:dyDescent="0.25">
      <c r="B412098" s="74"/>
    </row>
    <row r="412099" spans="2:3" x14ac:dyDescent="0.25">
      <c r="B412099" s="74"/>
    </row>
    <row r="412100" spans="2:3" x14ac:dyDescent="0.25">
      <c r="B412100" s="74"/>
    </row>
    <row r="412101" spans="2:3" x14ac:dyDescent="0.25">
      <c r="B412101" s="74"/>
    </row>
    <row r="412102" spans="2:3" x14ac:dyDescent="0.25">
      <c r="B412102" s="74"/>
    </row>
    <row r="412103" spans="2:3" x14ac:dyDescent="0.25">
      <c r="B412103" s="74"/>
    </row>
    <row r="412104" spans="2:3" x14ac:dyDescent="0.25">
      <c r="B412104" s="74"/>
    </row>
    <row r="412105" spans="2:3" x14ac:dyDescent="0.25">
      <c r="B412105" s="74"/>
    </row>
    <row r="412106" spans="2:3" x14ac:dyDescent="0.25">
      <c r="B412106" s="74"/>
    </row>
    <row r="412107" spans="2:3" x14ac:dyDescent="0.25">
      <c r="B412107" s="74"/>
    </row>
    <row r="412108" spans="2:3" x14ac:dyDescent="0.25">
      <c r="B412108" s="74"/>
    </row>
    <row r="412109" spans="2:3" x14ac:dyDescent="0.25">
      <c r="B412109" s="74"/>
    </row>
    <row r="412110" spans="2:3" x14ac:dyDescent="0.25">
      <c r="B412110" s="74"/>
    </row>
    <row r="412161" spans="2:3" x14ac:dyDescent="0.25">
      <c r="C412161"/>
    </row>
    <row r="412162" spans="2:3" x14ac:dyDescent="0.25">
      <c r="B412162" s="74"/>
    </row>
    <row r="412163" spans="2:3" x14ac:dyDescent="0.25">
      <c r="B412163" s="74"/>
    </row>
    <row r="412164" spans="2:3" x14ac:dyDescent="0.25">
      <c r="B412164" s="74"/>
    </row>
    <row r="412165" spans="2:3" x14ac:dyDescent="0.25">
      <c r="B412165" s="74"/>
    </row>
    <row r="412166" spans="2:3" x14ac:dyDescent="0.25">
      <c r="B412166" s="74"/>
    </row>
    <row r="412167" spans="2:3" x14ac:dyDescent="0.25">
      <c r="B412167" s="74"/>
    </row>
    <row r="412168" spans="2:3" x14ac:dyDescent="0.25">
      <c r="B412168" s="74"/>
    </row>
    <row r="412169" spans="2:3" x14ac:dyDescent="0.25">
      <c r="B412169" s="74"/>
    </row>
    <row r="412170" spans="2:3" x14ac:dyDescent="0.25">
      <c r="B412170" s="74"/>
    </row>
    <row r="412171" spans="2:3" x14ac:dyDescent="0.25">
      <c r="B412171" s="74"/>
    </row>
    <row r="412172" spans="2:3" x14ac:dyDescent="0.25">
      <c r="B412172" s="74"/>
    </row>
    <row r="412173" spans="2:3" x14ac:dyDescent="0.25">
      <c r="B412173" s="74"/>
    </row>
    <row r="412174" spans="2:3" x14ac:dyDescent="0.25">
      <c r="B412174" s="74"/>
    </row>
    <row r="412225" spans="2:3" x14ac:dyDescent="0.25">
      <c r="C412225"/>
    </row>
    <row r="412226" spans="2:3" x14ac:dyDescent="0.25">
      <c r="B412226" s="74"/>
    </row>
    <row r="412227" spans="2:3" x14ac:dyDescent="0.25">
      <c r="B412227" s="74"/>
    </row>
    <row r="412228" spans="2:3" x14ac:dyDescent="0.25">
      <c r="B412228" s="74"/>
    </row>
    <row r="412229" spans="2:3" x14ac:dyDescent="0.25">
      <c r="B412229" s="74"/>
    </row>
    <row r="412230" spans="2:3" x14ac:dyDescent="0.25">
      <c r="B412230" s="74"/>
    </row>
    <row r="412231" spans="2:3" x14ac:dyDescent="0.25">
      <c r="B412231" s="74"/>
    </row>
    <row r="412232" spans="2:3" x14ac:dyDescent="0.25">
      <c r="B412232" s="74"/>
    </row>
    <row r="412233" spans="2:3" x14ac:dyDescent="0.25">
      <c r="B412233" s="74"/>
    </row>
    <row r="412234" spans="2:3" x14ac:dyDescent="0.25">
      <c r="B412234" s="74"/>
    </row>
    <row r="412235" spans="2:3" x14ac:dyDescent="0.25">
      <c r="B412235" s="74"/>
    </row>
    <row r="412236" spans="2:3" x14ac:dyDescent="0.25">
      <c r="B412236" s="74"/>
    </row>
    <row r="412237" spans="2:3" x14ac:dyDescent="0.25">
      <c r="B412237" s="74"/>
    </row>
    <row r="412238" spans="2:3" x14ac:dyDescent="0.25">
      <c r="B412238" s="74"/>
    </row>
    <row r="412289" spans="2:3" x14ac:dyDescent="0.25">
      <c r="C412289"/>
    </row>
    <row r="412290" spans="2:3" x14ac:dyDescent="0.25">
      <c r="B412290" s="74"/>
    </row>
    <row r="412291" spans="2:3" x14ac:dyDescent="0.25">
      <c r="B412291" s="74"/>
    </row>
    <row r="412292" spans="2:3" x14ac:dyDescent="0.25">
      <c r="B412292" s="74"/>
    </row>
    <row r="412293" spans="2:3" x14ac:dyDescent="0.25">
      <c r="B412293" s="74"/>
    </row>
    <row r="412294" spans="2:3" x14ac:dyDescent="0.25">
      <c r="B412294" s="74"/>
    </row>
    <row r="412295" spans="2:3" x14ac:dyDescent="0.25">
      <c r="B412295" s="74"/>
    </row>
    <row r="412296" spans="2:3" x14ac:dyDescent="0.25">
      <c r="B412296" s="74"/>
    </row>
    <row r="412297" spans="2:3" x14ac:dyDescent="0.25">
      <c r="B412297" s="74"/>
    </row>
    <row r="412298" spans="2:3" x14ac:dyDescent="0.25">
      <c r="B412298" s="74"/>
    </row>
    <row r="412299" spans="2:3" x14ac:dyDescent="0.25">
      <c r="B412299" s="74"/>
    </row>
    <row r="412300" spans="2:3" x14ac:dyDescent="0.25">
      <c r="B412300" s="74"/>
    </row>
    <row r="412301" spans="2:3" x14ac:dyDescent="0.25">
      <c r="B412301" s="74"/>
    </row>
    <row r="412302" spans="2:3" x14ac:dyDescent="0.25">
      <c r="B412302" s="74"/>
    </row>
    <row r="412353" spans="2:3" x14ac:dyDescent="0.25">
      <c r="C412353"/>
    </row>
    <row r="412354" spans="2:3" x14ac:dyDescent="0.25">
      <c r="B412354" s="74"/>
    </row>
    <row r="412355" spans="2:3" x14ac:dyDescent="0.25">
      <c r="B412355" s="74"/>
    </row>
    <row r="412356" spans="2:3" x14ac:dyDescent="0.25">
      <c r="B412356" s="74"/>
    </row>
    <row r="412357" spans="2:3" x14ac:dyDescent="0.25">
      <c r="B412357" s="74"/>
    </row>
    <row r="412358" spans="2:3" x14ac:dyDescent="0.25">
      <c r="B412358" s="74"/>
    </row>
    <row r="412359" spans="2:3" x14ac:dyDescent="0.25">
      <c r="B412359" s="74"/>
    </row>
    <row r="412360" spans="2:3" x14ac:dyDescent="0.25">
      <c r="B412360" s="74"/>
    </row>
    <row r="412361" spans="2:3" x14ac:dyDescent="0.25">
      <c r="B412361" s="74"/>
    </row>
    <row r="412362" spans="2:3" x14ac:dyDescent="0.25">
      <c r="B412362" s="74"/>
    </row>
    <row r="412363" spans="2:3" x14ac:dyDescent="0.25">
      <c r="B412363" s="74"/>
    </row>
    <row r="412364" spans="2:3" x14ac:dyDescent="0.25">
      <c r="B412364" s="74"/>
    </row>
    <row r="412365" spans="2:3" x14ac:dyDescent="0.25">
      <c r="B412365" s="74"/>
    </row>
    <row r="412366" spans="2:3" x14ac:dyDescent="0.25">
      <c r="B412366" s="74"/>
    </row>
    <row r="412417" spans="2:3" x14ac:dyDescent="0.25">
      <c r="C412417"/>
    </row>
    <row r="412418" spans="2:3" x14ac:dyDescent="0.25">
      <c r="B412418" s="74"/>
    </row>
    <row r="412419" spans="2:3" x14ac:dyDescent="0.25">
      <c r="B412419" s="74"/>
    </row>
    <row r="412420" spans="2:3" x14ac:dyDescent="0.25">
      <c r="B412420" s="74"/>
    </row>
    <row r="412421" spans="2:3" x14ac:dyDescent="0.25">
      <c r="B412421" s="74"/>
    </row>
    <row r="412422" spans="2:3" x14ac:dyDescent="0.25">
      <c r="B412422" s="74"/>
    </row>
    <row r="412423" spans="2:3" x14ac:dyDescent="0.25">
      <c r="B412423" s="74"/>
    </row>
    <row r="412424" spans="2:3" x14ac:dyDescent="0.25">
      <c r="B412424" s="74"/>
    </row>
    <row r="412425" spans="2:3" x14ac:dyDescent="0.25">
      <c r="B412425" s="74"/>
    </row>
    <row r="412426" spans="2:3" x14ac:dyDescent="0.25">
      <c r="B412426" s="74"/>
    </row>
    <row r="412427" spans="2:3" x14ac:dyDescent="0.25">
      <c r="B412427" s="74"/>
    </row>
    <row r="412428" spans="2:3" x14ac:dyDescent="0.25">
      <c r="B412428" s="74"/>
    </row>
    <row r="412429" spans="2:3" x14ac:dyDescent="0.25">
      <c r="B412429" s="74"/>
    </row>
    <row r="412430" spans="2:3" x14ac:dyDescent="0.25">
      <c r="B412430" s="74"/>
    </row>
    <row r="412481" spans="2:3" x14ac:dyDescent="0.25">
      <c r="C412481"/>
    </row>
    <row r="412482" spans="2:3" x14ac:dyDescent="0.25">
      <c r="B412482" s="74"/>
    </row>
    <row r="412483" spans="2:3" x14ac:dyDescent="0.25">
      <c r="B412483" s="74"/>
    </row>
    <row r="412484" spans="2:3" x14ac:dyDescent="0.25">
      <c r="B412484" s="74"/>
    </row>
    <row r="412485" spans="2:3" x14ac:dyDescent="0.25">
      <c r="B412485" s="74"/>
    </row>
    <row r="412486" spans="2:3" x14ac:dyDescent="0.25">
      <c r="B412486" s="74"/>
    </row>
    <row r="412487" spans="2:3" x14ac:dyDescent="0.25">
      <c r="B412487" s="74"/>
    </row>
    <row r="412488" spans="2:3" x14ac:dyDescent="0.25">
      <c r="B412488" s="74"/>
    </row>
    <row r="412489" spans="2:3" x14ac:dyDescent="0.25">
      <c r="B412489" s="74"/>
    </row>
    <row r="412490" spans="2:3" x14ac:dyDescent="0.25">
      <c r="B412490" s="74"/>
    </row>
    <row r="412491" spans="2:3" x14ac:dyDescent="0.25">
      <c r="B412491" s="74"/>
    </row>
    <row r="412492" spans="2:3" x14ac:dyDescent="0.25">
      <c r="B412492" s="74"/>
    </row>
    <row r="412493" spans="2:3" x14ac:dyDescent="0.25">
      <c r="B412493" s="74"/>
    </row>
    <row r="412494" spans="2:3" x14ac:dyDescent="0.25">
      <c r="B412494" s="74"/>
    </row>
    <row r="412545" spans="2:3" x14ac:dyDescent="0.25">
      <c r="C412545"/>
    </row>
    <row r="412546" spans="2:3" x14ac:dyDescent="0.25">
      <c r="B412546" s="74"/>
    </row>
    <row r="412547" spans="2:3" x14ac:dyDescent="0.25">
      <c r="B412547" s="74"/>
    </row>
    <row r="412548" spans="2:3" x14ac:dyDescent="0.25">
      <c r="B412548" s="74"/>
    </row>
    <row r="412549" spans="2:3" x14ac:dyDescent="0.25">
      <c r="B412549" s="74"/>
    </row>
    <row r="412550" spans="2:3" x14ac:dyDescent="0.25">
      <c r="B412550" s="74"/>
    </row>
    <row r="412551" spans="2:3" x14ac:dyDescent="0.25">
      <c r="B412551" s="74"/>
    </row>
    <row r="412552" spans="2:3" x14ac:dyDescent="0.25">
      <c r="B412552" s="74"/>
    </row>
    <row r="412553" spans="2:3" x14ac:dyDescent="0.25">
      <c r="B412553" s="74"/>
    </row>
    <row r="412554" spans="2:3" x14ac:dyDescent="0.25">
      <c r="B412554" s="74"/>
    </row>
    <row r="412555" spans="2:3" x14ac:dyDescent="0.25">
      <c r="B412555" s="74"/>
    </row>
    <row r="412556" spans="2:3" x14ac:dyDescent="0.25">
      <c r="B412556" s="74"/>
    </row>
    <row r="412557" spans="2:3" x14ac:dyDescent="0.25">
      <c r="B412557" s="74"/>
    </row>
    <row r="412558" spans="2:3" x14ac:dyDescent="0.25">
      <c r="B412558" s="74"/>
    </row>
    <row r="412609" spans="2:3" x14ac:dyDescent="0.25">
      <c r="C412609"/>
    </row>
    <row r="412610" spans="2:3" x14ac:dyDescent="0.25">
      <c r="B412610" s="74"/>
    </row>
    <row r="412611" spans="2:3" x14ac:dyDescent="0.25">
      <c r="B412611" s="74"/>
    </row>
    <row r="412612" spans="2:3" x14ac:dyDescent="0.25">
      <c r="B412612" s="74"/>
    </row>
    <row r="412613" spans="2:3" x14ac:dyDescent="0.25">
      <c r="B412613" s="74"/>
    </row>
    <row r="412614" spans="2:3" x14ac:dyDescent="0.25">
      <c r="B412614" s="74"/>
    </row>
    <row r="412615" spans="2:3" x14ac:dyDescent="0.25">
      <c r="B412615" s="74"/>
    </row>
    <row r="412616" spans="2:3" x14ac:dyDescent="0.25">
      <c r="B412616" s="74"/>
    </row>
    <row r="412617" spans="2:3" x14ac:dyDescent="0.25">
      <c r="B412617" s="74"/>
    </row>
    <row r="412618" spans="2:3" x14ac:dyDescent="0.25">
      <c r="B412618" s="74"/>
    </row>
    <row r="412619" spans="2:3" x14ac:dyDescent="0.25">
      <c r="B412619" s="74"/>
    </row>
    <row r="412620" spans="2:3" x14ac:dyDescent="0.25">
      <c r="B412620" s="74"/>
    </row>
    <row r="412621" spans="2:3" x14ac:dyDescent="0.25">
      <c r="B412621" s="74"/>
    </row>
    <row r="412622" spans="2:3" x14ac:dyDescent="0.25">
      <c r="B412622" s="74"/>
    </row>
    <row r="412673" spans="2:3" x14ac:dyDescent="0.25">
      <c r="C412673"/>
    </row>
    <row r="412674" spans="2:3" x14ac:dyDescent="0.25">
      <c r="B412674" s="74"/>
    </row>
    <row r="412675" spans="2:3" x14ac:dyDescent="0.25">
      <c r="B412675" s="74"/>
    </row>
    <row r="412676" spans="2:3" x14ac:dyDescent="0.25">
      <c r="B412676" s="74"/>
    </row>
    <row r="412677" spans="2:3" x14ac:dyDescent="0.25">
      <c r="B412677" s="74"/>
    </row>
    <row r="412678" spans="2:3" x14ac:dyDescent="0.25">
      <c r="B412678" s="74"/>
    </row>
    <row r="412679" spans="2:3" x14ac:dyDescent="0.25">
      <c r="B412679" s="74"/>
    </row>
    <row r="412680" spans="2:3" x14ac:dyDescent="0.25">
      <c r="B412680" s="74"/>
    </row>
    <row r="412681" spans="2:3" x14ac:dyDescent="0.25">
      <c r="B412681" s="74"/>
    </row>
    <row r="412682" spans="2:3" x14ac:dyDescent="0.25">
      <c r="B412682" s="74"/>
    </row>
    <row r="412683" spans="2:3" x14ac:dyDescent="0.25">
      <c r="B412683" s="74"/>
    </row>
    <row r="412684" spans="2:3" x14ac:dyDescent="0.25">
      <c r="B412684" s="74"/>
    </row>
    <row r="412685" spans="2:3" x14ac:dyDescent="0.25">
      <c r="B412685" s="74"/>
    </row>
    <row r="412686" spans="2:3" x14ac:dyDescent="0.25">
      <c r="B412686" s="74"/>
    </row>
    <row r="412737" spans="2:3" x14ac:dyDescent="0.25">
      <c r="C412737"/>
    </row>
    <row r="412738" spans="2:3" x14ac:dyDescent="0.25">
      <c r="B412738" s="74"/>
    </row>
    <row r="412739" spans="2:3" x14ac:dyDescent="0.25">
      <c r="B412739" s="74"/>
    </row>
    <row r="412740" spans="2:3" x14ac:dyDescent="0.25">
      <c r="B412740" s="74"/>
    </row>
    <row r="412741" spans="2:3" x14ac:dyDescent="0.25">
      <c r="B412741" s="74"/>
    </row>
    <row r="412742" spans="2:3" x14ac:dyDescent="0.25">
      <c r="B412742" s="74"/>
    </row>
    <row r="412743" spans="2:3" x14ac:dyDescent="0.25">
      <c r="B412743" s="74"/>
    </row>
    <row r="412744" spans="2:3" x14ac:dyDescent="0.25">
      <c r="B412744" s="74"/>
    </row>
    <row r="412745" spans="2:3" x14ac:dyDescent="0.25">
      <c r="B412745" s="74"/>
    </row>
    <row r="412746" spans="2:3" x14ac:dyDescent="0.25">
      <c r="B412746" s="74"/>
    </row>
    <row r="412747" spans="2:3" x14ac:dyDescent="0.25">
      <c r="B412747" s="74"/>
    </row>
    <row r="412748" spans="2:3" x14ac:dyDescent="0.25">
      <c r="B412748" s="74"/>
    </row>
    <row r="412749" spans="2:3" x14ac:dyDescent="0.25">
      <c r="B412749" s="74"/>
    </row>
    <row r="412750" spans="2:3" x14ac:dyDescent="0.25">
      <c r="B412750" s="74"/>
    </row>
    <row r="412801" spans="2:3" x14ac:dyDescent="0.25">
      <c r="C412801"/>
    </row>
    <row r="412802" spans="2:3" x14ac:dyDescent="0.25">
      <c r="B412802" s="74"/>
    </row>
    <row r="412803" spans="2:3" x14ac:dyDescent="0.25">
      <c r="B412803" s="74"/>
    </row>
    <row r="412804" spans="2:3" x14ac:dyDescent="0.25">
      <c r="B412804" s="74"/>
    </row>
    <row r="412805" spans="2:3" x14ac:dyDescent="0.25">
      <c r="B412805" s="74"/>
    </row>
    <row r="412806" spans="2:3" x14ac:dyDescent="0.25">
      <c r="B412806" s="74"/>
    </row>
    <row r="412807" spans="2:3" x14ac:dyDescent="0.25">
      <c r="B412807" s="74"/>
    </row>
    <row r="412808" spans="2:3" x14ac:dyDescent="0.25">
      <c r="B412808" s="74"/>
    </row>
    <row r="412809" spans="2:3" x14ac:dyDescent="0.25">
      <c r="B412809" s="74"/>
    </row>
    <row r="412810" spans="2:3" x14ac:dyDescent="0.25">
      <c r="B412810" s="74"/>
    </row>
    <row r="412811" spans="2:3" x14ac:dyDescent="0.25">
      <c r="B412811" s="74"/>
    </row>
    <row r="412812" spans="2:3" x14ac:dyDescent="0.25">
      <c r="B412812" s="74"/>
    </row>
    <row r="412813" spans="2:3" x14ac:dyDescent="0.25">
      <c r="B412813" s="74"/>
    </row>
    <row r="412814" spans="2:3" x14ac:dyDescent="0.25">
      <c r="B412814" s="74"/>
    </row>
    <row r="412865" spans="2:3" x14ac:dyDescent="0.25">
      <c r="C412865"/>
    </row>
    <row r="412866" spans="2:3" x14ac:dyDescent="0.25">
      <c r="B412866" s="74"/>
    </row>
    <row r="412867" spans="2:3" x14ac:dyDescent="0.25">
      <c r="B412867" s="74"/>
    </row>
    <row r="412868" spans="2:3" x14ac:dyDescent="0.25">
      <c r="B412868" s="74"/>
    </row>
    <row r="412869" spans="2:3" x14ac:dyDescent="0.25">
      <c r="B412869" s="74"/>
    </row>
    <row r="412870" spans="2:3" x14ac:dyDescent="0.25">
      <c r="B412870" s="74"/>
    </row>
    <row r="412871" spans="2:3" x14ac:dyDescent="0.25">
      <c r="B412871" s="74"/>
    </row>
    <row r="412872" spans="2:3" x14ac:dyDescent="0.25">
      <c r="B412872" s="74"/>
    </row>
    <row r="412873" spans="2:3" x14ac:dyDescent="0.25">
      <c r="B412873" s="74"/>
    </row>
    <row r="412874" spans="2:3" x14ac:dyDescent="0.25">
      <c r="B412874" s="74"/>
    </row>
    <row r="412875" spans="2:3" x14ac:dyDescent="0.25">
      <c r="B412875" s="74"/>
    </row>
    <row r="412876" spans="2:3" x14ac:dyDescent="0.25">
      <c r="B412876" s="74"/>
    </row>
    <row r="412877" spans="2:3" x14ac:dyDescent="0.25">
      <c r="B412877" s="74"/>
    </row>
    <row r="412878" spans="2:3" x14ac:dyDescent="0.25">
      <c r="B412878" s="74"/>
    </row>
    <row r="412929" spans="2:3" x14ac:dyDescent="0.25">
      <c r="C412929"/>
    </row>
    <row r="412930" spans="2:3" x14ac:dyDescent="0.25">
      <c r="B412930" s="74"/>
    </row>
    <row r="412931" spans="2:3" x14ac:dyDescent="0.25">
      <c r="B412931" s="74"/>
    </row>
    <row r="412932" spans="2:3" x14ac:dyDescent="0.25">
      <c r="B412932" s="74"/>
    </row>
    <row r="412933" spans="2:3" x14ac:dyDescent="0.25">
      <c r="B412933" s="74"/>
    </row>
    <row r="412934" spans="2:3" x14ac:dyDescent="0.25">
      <c r="B412934" s="74"/>
    </row>
    <row r="412935" spans="2:3" x14ac:dyDescent="0.25">
      <c r="B412935" s="74"/>
    </row>
    <row r="412936" spans="2:3" x14ac:dyDescent="0.25">
      <c r="B412936" s="74"/>
    </row>
    <row r="412937" spans="2:3" x14ac:dyDescent="0.25">
      <c r="B412937" s="74"/>
    </row>
    <row r="412938" spans="2:3" x14ac:dyDescent="0.25">
      <c r="B412938" s="74"/>
    </row>
    <row r="412939" spans="2:3" x14ac:dyDescent="0.25">
      <c r="B412939" s="74"/>
    </row>
    <row r="412940" spans="2:3" x14ac:dyDescent="0.25">
      <c r="B412940" s="74"/>
    </row>
    <row r="412941" spans="2:3" x14ac:dyDescent="0.25">
      <c r="B412941" s="74"/>
    </row>
    <row r="412942" spans="2:3" x14ac:dyDescent="0.25">
      <c r="B412942" s="74"/>
    </row>
    <row r="412993" spans="2:3" x14ac:dyDescent="0.25">
      <c r="C412993"/>
    </row>
    <row r="412994" spans="2:3" x14ac:dyDescent="0.25">
      <c r="B412994" s="74"/>
    </row>
    <row r="412995" spans="2:3" x14ac:dyDescent="0.25">
      <c r="B412995" s="74"/>
    </row>
    <row r="412996" spans="2:3" x14ac:dyDescent="0.25">
      <c r="B412996" s="74"/>
    </row>
    <row r="412997" spans="2:3" x14ac:dyDescent="0.25">
      <c r="B412997" s="74"/>
    </row>
    <row r="412998" spans="2:3" x14ac:dyDescent="0.25">
      <c r="B412998" s="74"/>
    </row>
    <row r="412999" spans="2:3" x14ac:dyDescent="0.25">
      <c r="B412999" s="74"/>
    </row>
    <row r="413000" spans="2:3" x14ac:dyDescent="0.25">
      <c r="B413000" s="74"/>
    </row>
    <row r="413001" spans="2:3" x14ac:dyDescent="0.25">
      <c r="B413001" s="74"/>
    </row>
    <row r="413002" spans="2:3" x14ac:dyDescent="0.25">
      <c r="B413002" s="74"/>
    </row>
    <row r="413003" spans="2:3" x14ac:dyDescent="0.25">
      <c r="B413003" s="74"/>
    </row>
    <row r="413004" spans="2:3" x14ac:dyDescent="0.25">
      <c r="B413004" s="74"/>
    </row>
    <row r="413005" spans="2:3" x14ac:dyDescent="0.25">
      <c r="B413005" s="74"/>
    </row>
    <row r="413006" spans="2:3" x14ac:dyDescent="0.25">
      <c r="B413006" s="74"/>
    </row>
    <row r="413057" spans="2:3" x14ac:dyDescent="0.25">
      <c r="C413057"/>
    </row>
    <row r="413058" spans="2:3" x14ac:dyDescent="0.25">
      <c r="B413058" s="74"/>
    </row>
    <row r="413059" spans="2:3" x14ac:dyDescent="0.25">
      <c r="B413059" s="74"/>
    </row>
    <row r="413060" spans="2:3" x14ac:dyDescent="0.25">
      <c r="B413060" s="74"/>
    </row>
    <row r="413061" spans="2:3" x14ac:dyDescent="0.25">
      <c r="B413061" s="74"/>
    </row>
    <row r="413062" spans="2:3" x14ac:dyDescent="0.25">
      <c r="B413062" s="74"/>
    </row>
    <row r="413063" spans="2:3" x14ac:dyDescent="0.25">
      <c r="B413063" s="74"/>
    </row>
    <row r="413064" spans="2:3" x14ac:dyDescent="0.25">
      <c r="B413064" s="74"/>
    </row>
    <row r="413065" spans="2:3" x14ac:dyDescent="0.25">
      <c r="B413065" s="74"/>
    </row>
    <row r="413066" spans="2:3" x14ac:dyDescent="0.25">
      <c r="B413066" s="74"/>
    </row>
    <row r="413067" spans="2:3" x14ac:dyDescent="0.25">
      <c r="B413067" s="74"/>
    </row>
    <row r="413068" spans="2:3" x14ac:dyDescent="0.25">
      <c r="B413068" s="74"/>
    </row>
    <row r="413069" spans="2:3" x14ac:dyDescent="0.25">
      <c r="B413069" s="74"/>
    </row>
    <row r="413070" spans="2:3" x14ac:dyDescent="0.25">
      <c r="B413070" s="74"/>
    </row>
    <row r="413121" spans="2:3" x14ac:dyDescent="0.25">
      <c r="C413121"/>
    </row>
    <row r="413122" spans="2:3" x14ac:dyDescent="0.25">
      <c r="B413122" s="74"/>
    </row>
    <row r="413123" spans="2:3" x14ac:dyDescent="0.25">
      <c r="B413123" s="74"/>
    </row>
    <row r="413124" spans="2:3" x14ac:dyDescent="0.25">
      <c r="B413124" s="74"/>
    </row>
    <row r="413125" spans="2:3" x14ac:dyDescent="0.25">
      <c r="B413125" s="74"/>
    </row>
    <row r="413126" spans="2:3" x14ac:dyDescent="0.25">
      <c r="B413126" s="74"/>
    </row>
    <row r="413127" spans="2:3" x14ac:dyDescent="0.25">
      <c r="B413127" s="74"/>
    </row>
    <row r="413128" spans="2:3" x14ac:dyDescent="0.25">
      <c r="B413128" s="74"/>
    </row>
    <row r="413129" spans="2:3" x14ac:dyDescent="0.25">
      <c r="B413129" s="74"/>
    </row>
    <row r="413130" spans="2:3" x14ac:dyDescent="0.25">
      <c r="B413130" s="74"/>
    </row>
    <row r="413131" spans="2:3" x14ac:dyDescent="0.25">
      <c r="B413131" s="74"/>
    </row>
    <row r="413132" spans="2:3" x14ac:dyDescent="0.25">
      <c r="B413132" s="74"/>
    </row>
    <row r="413133" spans="2:3" x14ac:dyDescent="0.25">
      <c r="B413133" s="74"/>
    </row>
    <row r="413134" spans="2:3" x14ac:dyDescent="0.25">
      <c r="B413134" s="74"/>
    </row>
    <row r="413185" spans="2:3" x14ac:dyDescent="0.25">
      <c r="C413185"/>
    </row>
    <row r="413186" spans="2:3" x14ac:dyDescent="0.25">
      <c r="B413186" s="74"/>
    </row>
    <row r="413187" spans="2:3" x14ac:dyDescent="0.25">
      <c r="B413187" s="74"/>
    </row>
    <row r="413188" spans="2:3" x14ac:dyDescent="0.25">
      <c r="B413188" s="74"/>
    </row>
    <row r="413189" spans="2:3" x14ac:dyDescent="0.25">
      <c r="B413189" s="74"/>
    </row>
    <row r="413190" spans="2:3" x14ac:dyDescent="0.25">
      <c r="B413190" s="74"/>
    </row>
    <row r="413191" spans="2:3" x14ac:dyDescent="0.25">
      <c r="B413191" s="74"/>
    </row>
    <row r="413192" spans="2:3" x14ac:dyDescent="0.25">
      <c r="B413192" s="74"/>
    </row>
    <row r="413193" spans="2:3" x14ac:dyDescent="0.25">
      <c r="B413193" s="74"/>
    </row>
    <row r="413194" spans="2:3" x14ac:dyDescent="0.25">
      <c r="B413194" s="74"/>
    </row>
    <row r="413195" spans="2:3" x14ac:dyDescent="0.25">
      <c r="B413195" s="74"/>
    </row>
    <row r="413196" spans="2:3" x14ac:dyDescent="0.25">
      <c r="B413196" s="74"/>
    </row>
    <row r="413197" spans="2:3" x14ac:dyDescent="0.25">
      <c r="B413197" s="74"/>
    </row>
    <row r="413198" spans="2:3" x14ac:dyDescent="0.25">
      <c r="B413198" s="74"/>
    </row>
    <row r="413249" spans="2:3" x14ac:dyDescent="0.25">
      <c r="C413249"/>
    </row>
    <row r="413250" spans="2:3" x14ac:dyDescent="0.25">
      <c r="B413250" s="74"/>
    </row>
    <row r="413251" spans="2:3" x14ac:dyDescent="0.25">
      <c r="B413251" s="74"/>
    </row>
    <row r="413252" spans="2:3" x14ac:dyDescent="0.25">
      <c r="B413252" s="74"/>
    </row>
    <row r="413253" spans="2:3" x14ac:dyDescent="0.25">
      <c r="B413253" s="74"/>
    </row>
    <row r="413254" spans="2:3" x14ac:dyDescent="0.25">
      <c r="B413254" s="74"/>
    </row>
    <row r="413255" spans="2:3" x14ac:dyDescent="0.25">
      <c r="B413255" s="74"/>
    </row>
    <row r="413256" spans="2:3" x14ac:dyDescent="0.25">
      <c r="B413256" s="74"/>
    </row>
    <row r="413257" spans="2:3" x14ac:dyDescent="0.25">
      <c r="B413257" s="74"/>
    </row>
    <row r="413258" spans="2:3" x14ac:dyDescent="0.25">
      <c r="B413258" s="74"/>
    </row>
    <row r="413259" spans="2:3" x14ac:dyDescent="0.25">
      <c r="B413259" s="74"/>
    </row>
    <row r="413260" spans="2:3" x14ac:dyDescent="0.25">
      <c r="B413260" s="74"/>
    </row>
    <row r="413261" spans="2:3" x14ac:dyDescent="0.25">
      <c r="B413261" s="74"/>
    </row>
    <row r="413262" spans="2:3" x14ac:dyDescent="0.25">
      <c r="B413262" s="74"/>
    </row>
    <row r="413313" spans="2:3" x14ac:dyDescent="0.25">
      <c r="C413313"/>
    </row>
    <row r="413314" spans="2:3" x14ac:dyDescent="0.25">
      <c r="B413314" s="74"/>
    </row>
    <row r="413315" spans="2:3" x14ac:dyDescent="0.25">
      <c r="B413315" s="74"/>
    </row>
    <row r="413316" spans="2:3" x14ac:dyDescent="0.25">
      <c r="B413316" s="74"/>
    </row>
    <row r="413317" spans="2:3" x14ac:dyDescent="0.25">
      <c r="B413317" s="74"/>
    </row>
    <row r="413318" spans="2:3" x14ac:dyDescent="0.25">
      <c r="B413318" s="74"/>
    </row>
    <row r="413319" spans="2:3" x14ac:dyDescent="0.25">
      <c r="B413319" s="74"/>
    </row>
    <row r="413320" spans="2:3" x14ac:dyDescent="0.25">
      <c r="B413320" s="74"/>
    </row>
    <row r="413321" spans="2:3" x14ac:dyDescent="0.25">
      <c r="B413321" s="74"/>
    </row>
    <row r="413322" spans="2:3" x14ac:dyDescent="0.25">
      <c r="B413322" s="74"/>
    </row>
    <row r="413323" spans="2:3" x14ac:dyDescent="0.25">
      <c r="B413323" s="74"/>
    </row>
    <row r="413324" spans="2:3" x14ac:dyDescent="0.25">
      <c r="B413324" s="74"/>
    </row>
    <row r="413325" spans="2:3" x14ac:dyDescent="0.25">
      <c r="B413325" s="74"/>
    </row>
    <row r="413326" spans="2:3" x14ac:dyDescent="0.25">
      <c r="B413326" s="74"/>
    </row>
    <row r="413377" spans="2:3" x14ac:dyDescent="0.25">
      <c r="C413377"/>
    </row>
    <row r="413378" spans="2:3" x14ac:dyDescent="0.25">
      <c r="B413378" s="74"/>
    </row>
    <row r="413379" spans="2:3" x14ac:dyDescent="0.25">
      <c r="B413379" s="74"/>
    </row>
    <row r="413380" spans="2:3" x14ac:dyDescent="0.25">
      <c r="B413380" s="74"/>
    </row>
    <row r="413381" spans="2:3" x14ac:dyDescent="0.25">
      <c r="B413381" s="74"/>
    </row>
    <row r="413382" spans="2:3" x14ac:dyDescent="0.25">
      <c r="B413382" s="74"/>
    </row>
    <row r="413383" spans="2:3" x14ac:dyDescent="0.25">
      <c r="B413383" s="74"/>
    </row>
    <row r="413384" spans="2:3" x14ac:dyDescent="0.25">
      <c r="B413384" s="74"/>
    </row>
    <row r="413385" spans="2:3" x14ac:dyDescent="0.25">
      <c r="B413385" s="74"/>
    </row>
    <row r="413386" spans="2:3" x14ac:dyDescent="0.25">
      <c r="B413386" s="74"/>
    </row>
    <row r="413387" spans="2:3" x14ac:dyDescent="0.25">
      <c r="B413387" s="74"/>
    </row>
    <row r="413388" spans="2:3" x14ac:dyDescent="0.25">
      <c r="B413388" s="74"/>
    </row>
    <row r="413389" spans="2:3" x14ac:dyDescent="0.25">
      <c r="B413389" s="74"/>
    </row>
    <row r="413390" spans="2:3" x14ac:dyDescent="0.25">
      <c r="B413390" s="74"/>
    </row>
    <row r="413441" spans="2:3" x14ac:dyDescent="0.25">
      <c r="C413441"/>
    </row>
    <row r="413442" spans="2:3" x14ac:dyDescent="0.25">
      <c r="B413442" s="74"/>
    </row>
    <row r="413443" spans="2:3" x14ac:dyDescent="0.25">
      <c r="B413443" s="74"/>
    </row>
    <row r="413444" spans="2:3" x14ac:dyDescent="0.25">
      <c r="B413444" s="74"/>
    </row>
    <row r="413445" spans="2:3" x14ac:dyDescent="0.25">
      <c r="B413445" s="74"/>
    </row>
    <row r="413446" spans="2:3" x14ac:dyDescent="0.25">
      <c r="B413446" s="74"/>
    </row>
    <row r="413447" spans="2:3" x14ac:dyDescent="0.25">
      <c r="B413447" s="74"/>
    </row>
    <row r="413448" spans="2:3" x14ac:dyDescent="0.25">
      <c r="B413448" s="74"/>
    </row>
    <row r="413449" spans="2:3" x14ac:dyDescent="0.25">
      <c r="B413449" s="74"/>
    </row>
    <row r="413450" spans="2:3" x14ac:dyDescent="0.25">
      <c r="B413450" s="74"/>
    </row>
    <row r="413451" spans="2:3" x14ac:dyDescent="0.25">
      <c r="B413451" s="74"/>
    </row>
    <row r="413452" spans="2:3" x14ac:dyDescent="0.25">
      <c r="B413452" s="74"/>
    </row>
    <row r="413453" spans="2:3" x14ac:dyDescent="0.25">
      <c r="B413453" s="74"/>
    </row>
    <row r="413454" spans="2:3" x14ac:dyDescent="0.25">
      <c r="B413454" s="74"/>
    </row>
    <row r="413505" spans="2:3" x14ac:dyDescent="0.25">
      <c r="C413505"/>
    </row>
    <row r="413506" spans="2:3" x14ac:dyDescent="0.25">
      <c r="B413506" s="74"/>
    </row>
    <row r="413507" spans="2:3" x14ac:dyDescent="0.25">
      <c r="B413507" s="74"/>
    </row>
    <row r="413508" spans="2:3" x14ac:dyDescent="0.25">
      <c r="B413508" s="74"/>
    </row>
    <row r="413509" spans="2:3" x14ac:dyDescent="0.25">
      <c r="B413509" s="74"/>
    </row>
    <row r="413510" spans="2:3" x14ac:dyDescent="0.25">
      <c r="B413510" s="74"/>
    </row>
    <row r="413511" spans="2:3" x14ac:dyDescent="0.25">
      <c r="B413511" s="74"/>
    </row>
    <row r="413512" spans="2:3" x14ac:dyDescent="0.25">
      <c r="B413512" s="74"/>
    </row>
    <row r="413513" spans="2:3" x14ac:dyDescent="0.25">
      <c r="B413513" s="74"/>
    </row>
    <row r="413514" spans="2:3" x14ac:dyDescent="0.25">
      <c r="B413514" s="74"/>
    </row>
    <row r="413515" spans="2:3" x14ac:dyDescent="0.25">
      <c r="B413515" s="74"/>
    </row>
    <row r="413516" spans="2:3" x14ac:dyDescent="0.25">
      <c r="B413516" s="74"/>
    </row>
    <row r="413517" spans="2:3" x14ac:dyDescent="0.25">
      <c r="B413517" s="74"/>
    </row>
    <row r="413518" spans="2:3" x14ac:dyDescent="0.25">
      <c r="B413518" s="74"/>
    </row>
    <row r="413569" spans="2:3" x14ac:dyDescent="0.25">
      <c r="C413569"/>
    </row>
    <row r="413570" spans="2:3" x14ac:dyDescent="0.25">
      <c r="B413570" s="74"/>
    </row>
    <row r="413571" spans="2:3" x14ac:dyDescent="0.25">
      <c r="B413571" s="74"/>
    </row>
    <row r="413572" spans="2:3" x14ac:dyDescent="0.25">
      <c r="B413572" s="74"/>
    </row>
    <row r="413573" spans="2:3" x14ac:dyDescent="0.25">
      <c r="B413573" s="74"/>
    </row>
    <row r="413574" spans="2:3" x14ac:dyDescent="0.25">
      <c r="B413574" s="74"/>
    </row>
    <row r="413575" spans="2:3" x14ac:dyDescent="0.25">
      <c r="B413575" s="74"/>
    </row>
    <row r="413576" spans="2:3" x14ac:dyDescent="0.25">
      <c r="B413576" s="74"/>
    </row>
    <row r="413577" spans="2:3" x14ac:dyDescent="0.25">
      <c r="B413577" s="74"/>
    </row>
    <row r="413578" spans="2:3" x14ac:dyDescent="0.25">
      <c r="B413578" s="74"/>
    </row>
    <row r="413579" spans="2:3" x14ac:dyDescent="0.25">
      <c r="B413579" s="74"/>
    </row>
    <row r="413580" spans="2:3" x14ac:dyDescent="0.25">
      <c r="B413580" s="74"/>
    </row>
    <row r="413581" spans="2:3" x14ac:dyDescent="0.25">
      <c r="B413581" s="74"/>
    </row>
    <row r="413582" spans="2:3" x14ac:dyDescent="0.25">
      <c r="B413582" s="74"/>
    </row>
    <row r="413633" spans="2:3" x14ac:dyDescent="0.25">
      <c r="C413633"/>
    </row>
    <row r="413634" spans="2:3" x14ac:dyDescent="0.25">
      <c r="B413634" s="74"/>
    </row>
    <row r="413635" spans="2:3" x14ac:dyDescent="0.25">
      <c r="B413635" s="74"/>
    </row>
    <row r="413636" spans="2:3" x14ac:dyDescent="0.25">
      <c r="B413636" s="74"/>
    </row>
    <row r="413637" spans="2:3" x14ac:dyDescent="0.25">
      <c r="B413637" s="74"/>
    </row>
    <row r="413638" spans="2:3" x14ac:dyDescent="0.25">
      <c r="B413638" s="74"/>
    </row>
    <row r="413639" spans="2:3" x14ac:dyDescent="0.25">
      <c r="B413639" s="74"/>
    </row>
    <row r="413640" spans="2:3" x14ac:dyDescent="0.25">
      <c r="B413640" s="74"/>
    </row>
    <row r="413641" spans="2:3" x14ac:dyDescent="0.25">
      <c r="B413641" s="74"/>
    </row>
    <row r="413642" spans="2:3" x14ac:dyDescent="0.25">
      <c r="B413642" s="74"/>
    </row>
    <row r="413643" spans="2:3" x14ac:dyDescent="0.25">
      <c r="B413643" s="74"/>
    </row>
    <row r="413644" spans="2:3" x14ac:dyDescent="0.25">
      <c r="B413644" s="74"/>
    </row>
    <row r="413645" spans="2:3" x14ac:dyDescent="0.25">
      <c r="B413645" s="74"/>
    </row>
    <row r="413646" spans="2:3" x14ac:dyDescent="0.25">
      <c r="B413646" s="74"/>
    </row>
    <row r="413697" spans="2:3" x14ac:dyDescent="0.25">
      <c r="C413697"/>
    </row>
    <row r="413698" spans="2:3" x14ac:dyDescent="0.25">
      <c r="B413698" s="74"/>
    </row>
    <row r="413699" spans="2:3" x14ac:dyDescent="0.25">
      <c r="B413699" s="74"/>
    </row>
    <row r="413700" spans="2:3" x14ac:dyDescent="0.25">
      <c r="B413700" s="74"/>
    </row>
    <row r="413701" spans="2:3" x14ac:dyDescent="0.25">
      <c r="B413701" s="74"/>
    </row>
    <row r="413702" spans="2:3" x14ac:dyDescent="0.25">
      <c r="B413702" s="74"/>
    </row>
    <row r="413703" spans="2:3" x14ac:dyDescent="0.25">
      <c r="B413703" s="74"/>
    </row>
    <row r="413704" spans="2:3" x14ac:dyDescent="0.25">
      <c r="B413704" s="74"/>
    </row>
    <row r="413705" spans="2:3" x14ac:dyDescent="0.25">
      <c r="B413705" s="74"/>
    </row>
    <row r="413706" spans="2:3" x14ac:dyDescent="0.25">
      <c r="B413706" s="74"/>
    </row>
    <row r="413707" spans="2:3" x14ac:dyDescent="0.25">
      <c r="B413707" s="74"/>
    </row>
    <row r="413708" spans="2:3" x14ac:dyDescent="0.25">
      <c r="B413708" s="74"/>
    </row>
    <row r="413709" spans="2:3" x14ac:dyDescent="0.25">
      <c r="B413709" s="74"/>
    </row>
    <row r="413710" spans="2:3" x14ac:dyDescent="0.25">
      <c r="B413710" s="74"/>
    </row>
    <row r="413761" spans="2:3" x14ac:dyDescent="0.25">
      <c r="C413761"/>
    </row>
    <row r="413762" spans="2:3" x14ac:dyDescent="0.25">
      <c r="B413762" s="74"/>
    </row>
    <row r="413763" spans="2:3" x14ac:dyDescent="0.25">
      <c r="B413763" s="74"/>
    </row>
    <row r="413764" spans="2:3" x14ac:dyDescent="0.25">
      <c r="B413764" s="74"/>
    </row>
    <row r="413765" spans="2:3" x14ac:dyDescent="0.25">
      <c r="B413765" s="74"/>
    </row>
    <row r="413766" spans="2:3" x14ac:dyDescent="0.25">
      <c r="B413766" s="74"/>
    </row>
    <row r="413767" spans="2:3" x14ac:dyDescent="0.25">
      <c r="B413767" s="74"/>
    </row>
    <row r="413768" spans="2:3" x14ac:dyDescent="0.25">
      <c r="B413768" s="74"/>
    </row>
    <row r="413769" spans="2:3" x14ac:dyDescent="0.25">
      <c r="B413769" s="74"/>
    </row>
    <row r="413770" spans="2:3" x14ac:dyDescent="0.25">
      <c r="B413770" s="74"/>
    </row>
    <row r="413771" spans="2:3" x14ac:dyDescent="0.25">
      <c r="B413771" s="74"/>
    </row>
    <row r="413772" spans="2:3" x14ac:dyDescent="0.25">
      <c r="B413772" s="74"/>
    </row>
    <row r="413773" spans="2:3" x14ac:dyDescent="0.25">
      <c r="B413773" s="74"/>
    </row>
    <row r="413774" spans="2:3" x14ac:dyDescent="0.25">
      <c r="B413774" s="74"/>
    </row>
    <row r="413825" spans="2:3" x14ac:dyDescent="0.25">
      <c r="C413825"/>
    </row>
    <row r="413826" spans="2:3" x14ac:dyDescent="0.25">
      <c r="B413826" s="74"/>
    </row>
    <row r="413827" spans="2:3" x14ac:dyDescent="0.25">
      <c r="B413827" s="74"/>
    </row>
    <row r="413828" spans="2:3" x14ac:dyDescent="0.25">
      <c r="B413828" s="74"/>
    </row>
    <row r="413829" spans="2:3" x14ac:dyDescent="0.25">
      <c r="B413829" s="74"/>
    </row>
    <row r="413830" spans="2:3" x14ac:dyDescent="0.25">
      <c r="B413830" s="74"/>
    </row>
    <row r="413831" spans="2:3" x14ac:dyDescent="0.25">
      <c r="B413831" s="74"/>
    </row>
    <row r="413832" spans="2:3" x14ac:dyDescent="0.25">
      <c r="B413832" s="74"/>
    </row>
    <row r="413833" spans="2:3" x14ac:dyDescent="0.25">
      <c r="B413833" s="74"/>
    </row>
    <row r="413834" spans="2:3" x14ac:dyDescent="0.25">
      <c r="B413834" s="74"/>
    </row>
    <row r="413835" spans="2:3" x14ac:dyDescent="0.25">
      <c r="B413835" s="74"/>
    </row>
    <row r="413836" spans="2:3" x14ac:dyDescent="0.25">
      <c r="B413836" s="74"/>
    </row>
    <row r="413837" spans="2:3" x14ac:dyDescent="0.25">
      <c r="B413837" s="74"/>
    </row>
    <row r="413838" spans="2:3" x14ac:dyDescent="0.25">
      <c r="B413838" s="74"/>
    </row>
    <row r="413889" spans="2:3" x14ac:dyDescent="0.25">
      <c r="C413889"/>
    </row>
    <row r="413890" spans="2:3" x14ac:dyDescent="0.25">
      <c r="B413890" s="74"/>
    </row>
    <row r="413891" spans="2:3" x14ac:dyDescent="0.25">
      <c r="B413891" s="74"/>
    </row>
    <row r="413892" spans="2:3" x14ac:dyDescent="0.25">
      <c r="B413892" s="74"/>
    </row>
    <row r="413893" spans="2:3" x14ac:dyDescent="0.25">
      <c r="B413893" s="74"/>
    </row>
    <row r="413894" spans="2:3" x14ac:dyDescent="0.25">
      <c r="B413894" s="74"/>
    </row>
    <row r="413895" spans="2:3" x14ac:dyDescent="0.25">
      <c r="B413895" s="74"/>
    </row>
    <row r="413896" spans="2:3" x14ac:dyDescent="0.25">
      <c r="B413896" s="74"/>
    </row>
    <row r="413897" spans="2:3" x14ac:dyDescent="0.25">
      <c r="B413897" s="74"/>
    </row>
    <row r="413898" spans="2:3" x14ac:dyDescent="0.25">
      <c r="B413898" s="74"/>
    </row>
    <row r="413899" spans="2:3" x14ac:dyDescent="0.25">
      <c r="B413899" s="74"/>
    </row>
    <row r="413900" spans="2:3" x14ac:dyDescent="0.25">
      <c r="B413900" s="74"/>
    </row>
    <row r="413901" spans="2:3" x14ac:dyDescent="0.25">
      <c r="B413901" s="74"/>
    </row>
    <row r="413902" spans="2:3" x14ac:dyDescent="0.25">
      <c r="B413902" s="74"/>
    </row>
    <row r="413953" spans="2:3" x14ac:dyDescent="0.25">
      <c r="C413953"/>
    </row>
    <row r="413954" spans="2:3" x14ac:dyDescent="0.25">
      <c r="B413954" s="74"/>
    </row>
    <row r="413955" spans="2:3" x14ac:dyDescent="0.25">
      <c r="B413955" s="74"/>
    </row>
    <row r="413956" spans="2:3" x14ac:dyDescent="0.25">
      <c r="B413956" s="74"/>
    </row>
    <row r="413957" spans="2:3" x14ac:dyDescent="0.25">
      <c r="B413957" s="74"/>
    </row>
    <row r="413958" spans="2:3" x14ac:dyDescent="0.25">
      <c r="B413958" s="74"/>
    </row>
    <row r="413959" spans="2:3" x14ac:dyDescent="0.25">
      <c r="B413959" s="74"/>
    </row>
    <row r="413960" spans="2:3" x14ac:dyDescent="0.25">
      <c r="B413960" s="74"/>
    </row>
    <row r="413961" spans="2:3" x14ac:dyDescent="0.25">
      <c r="B413961" s="74"/>
    </row>
    <row r="413962" spans="2:3" x14ac:dyDescent="0.25">
      <c r="B413962" s="74"/>
    </row>
    <row r="413963" spans="2:3" x14ac:dyDescent="0.25">
      <c r="B413963" s="74"/>
    </row>
    <row r="413964" spans="2:3" x14ac:dyDescent="0.25">
      <c r="B413964" s="74"/>
    </row>
    <row r="413965" spans="2:3" x14ac:dyDescent="0.25">
      <c r="B413965" s="74"/>
    </row>
    <row r="413966" spans="2:3" x14ac:dyDescent="0.25">
      <c r="B413966" s="74"/>
    </row>
    <row r="414017" spans="2:3" x14ac:dyDescent="0.25">
      <c r="C414017"/>
    </row>
    <row r="414018" spans="2:3" x14ac:dyDescent="0.25">
      <c r="B414018" s="74"/>
    </row>
    <row r="414019" spans="2:3" x14ac:dyDescent="0.25">
      <c r="B414019" s="74"/>
    </row>
    <row r="414020" spans="2:3" x14ac:dyDescent="0.25">
      <c r="B414020" s="74"/>
    </row>
    <row r="414021" spans="2:3" x14ac:dyDescent="0.25">
      <c r="B414021" s="74"/>
    </row>
    <row r="414022" spans="2:3" x14ac:dyDescent="0.25">
      <c r="B414022" s="74"/>
    </row>
    <row r="414023" spans="2:3" x14ac:dyDescent="0.25">
      <c r="B414023" s="74"/>
    </row>
    <row r="414024" spans="2:3" x14ac:dyDescent="0.25">
      <c r="B414024" s="74"/>
    </row>
    <row r="414025" spans="2:3" x14ac:dyDescent="0.25">
      <c r="B414025" s="74"/>
    </row>
    <row r="414026" spans="2:3" x14ac:dyDescent="0.25">
      <c r="B414026" s="74"/>
    </row>
    <row r="414027" spans="2:3" x14ac:dyDescent="0.25">
      <c r="B414027" s="74"/>
    </row>
    <row r="414028" spans="2:3" x14ac:dyDescent="0.25">
      <c r="B414028" s="74"/>
    </row>
    <row r="414029" spans="2:3" x14ac:dyDescent="0.25">
      <c r="B414029" s="74"/>
    </row>
    <row r="414030" spans="2:3" x14ac:dyDescent="0.25">
      <c r="B414030" s="74"/>
    </row>
    <row r="414081" spans="2:3" x14ac:dyDescent="0.25">
      <c r="C414081"/>
    </row>
    <row r="414082" spans="2:3" x14ac:dyDescent="0.25">
      <c r="B414082" s="74"/>
    </row>
    <row r="414083" spans="2:3" x14ac:dyDescent="0.25">
      <c r="B414083" s="74"/>
    </row>
    <row r="414084" spans="2:3" x14ac:dyDescent="0.25">
      <c r="B414084" s="74"/>
    </row>
    <row r="414085" spans="2:3" x14ac:dyDescent="0.25">
      <c r="B414085" s="74"/>
    </row>
    <row r="414086" spans="2:3" x14ac:dyDescent="0.25">
      <c r="B414086" s="74"/>
    </row>
    <row r="414087" spans="2:3" x14ac:dyDescent="0.25">
      <c r="B414087" s="74"/>
    </row>
    <row r="414088" spans="2:3" x14ac:dyDescent="0.25">
      <c r="B414088" s="74"/>
    </row>
    <row r="414089" spans="2:3" x14ac:dyDescent="0.25">
      <c r="B414089" s="74"/>
    </row>
    <row r="414090" spans="2:3" x14ac:dyDescent="0.25">
      <c r="B414090" s="74"/>
    </row>
    <row r="414091" spans="2:3" x14ac:dyDescent="0.25">
      <c r="B414091" s="74"/>
    </row>
    <row r="414092" spans="2:3" x14ac:dyDescent="0.25">
      <c r="B414092" s="74"/>
    </row>
    <row r="414093" spans="2:3" x14ac:dyDescent="0.25">
      <c r="B414093" s="74"/>
    </row>
    <row r="414094" spans="2:3" x14ac:dyDescent="0.25">
      <c r="B414094" s="74"/>
    </row>
    <row r="414145" spans="2:3" x14ac:dyDescent="0.25">
      <c r="C414145"/>
    </row>
    <row r="414146" spans="2:3" x14ac:dyDescent="0.25">
      <c r="B414146" s="74"/>
    </row>
    <row r="414147" spans="2:3" x14ac:dyDescent="0.25">
      <c r="B414147" s="74"/>
    </row>
    <row r="414148" spans="2:3" x14ac:dyDescent="0.25">
      <c r="B414148" s="74"/>
    </row>
    <row r="414149" spans="2:3" x14ac:dyDescent="0.25">
      <c r="B414149" s="74"/>
    </row>
    <row r="414150" spans="2:3" x14ac:dyDescent="0.25">
      <c r="B414150" s="74"/>
    </row>
    <row r="414151" spans="2:3" x14ac:dyDescent="0.25">
      <c r="B414151" s="74"/>
    </row>
    <row r="414152" spans="2:3" x14ac:dyDescent="0.25">
      <c r="B414152" s="74"/>
    </row>
    <row r="414153" spans="2:3" x14ac:dyDescent="0.25">
      <c r="B414153" s="74"/>
    </row>
    <row r="414154" spans="2:3" x14ac:dyDescent="0.25">
      <c r="B414154" s="74"/>
    </row>
    <row r="414155" spans="2:3" x14ac:dyDescent="0.25">
      <c r="B414155" s="74"/>
    </row>
    <row r="414156" spans="2:3" x14ac:dyDescent="0.25">
      <c r="B414156" s="74"/>
    </row>
    <row r="414157" spans="2:3" x14ac:dyDescent="0.25">
      <c r="B414157" s="74"/>
    </row>
    <row r="414158" spans="2:3" x14ac:dyDescent="0.25">
      <c r="B414158" s="74"/>
    </row>
    <row r="414209" spans="2:3" x14ac:dyDescent="0.25">
      <c r="C414209"/>
    </row>
    <row r="414210" spans="2:3" x14ac:dyDescent="0.25">
      <c r="B414210" s="74"/>
    </row>
    <row r="414211" spans="2:3" x14ac:dyDescent="0.25">
      <c r="B414211" s="74"/>
    </row>
    <row r="414212" spans="2:3" x14ac:dyDescent="0.25">
      <c r="B414212" s="74"/>
    </row>
    <row r="414213" spans="2:3" x14ac:dyDescent="0.25">
      <c r="B414213" s="74"/>
    </row>
    <row r="414214" spans="2:3" x14ac:dyDescent="0.25">
      <c r="B414214" s="74"/>
    </row>
    <row r="414215" spans="2:3" x14ac:dyDescent="0.25">
      <c r="B414215" s="74"/>
    </row>
    <row r="414216" spans="2:3" x14ac:dyDescent="0.25">
      <c r="B414216" s="74"/>
    </row>
    <row r="414217" spans="2:3" x14ac:dyDescent="0.25">
      <c r="B414217" s="74"/>
    </row>
    <row r="414218" spans="2:3" x14ac:dyDescent="0.25">
      <c r="B414218" s="74"/>
    </row>
    <row r="414219" spans="2:3" x14ac:dyDescent="0.25">
      <c r="B414219" s="74"/>
    </row>
    <row r="414220" spans="2:3" x14ac:dyDescent="0.25">
      <c r="B414220" s="74"/>
    </row>
    <row r="414221" spans="2:3" x14ac:dyDescent="0.25">
      <c r="B414221" s="74"/>
    </row>
    <row r="414222" spans="2:3" x14ac:dyDescent="0.25">
      <c r="B414222" s="74"/>
    </row>
    <row r="414273" spans="2:3" x14ac:dyDescent="0.25">
      <c r="C414273"/>
    </row>
    <row r="414274" spans="2:3" x14ac:dyDescent="0.25">
      <c r="B414274" s="74"/>
    </row>
    <row r="414275" spans="2:3" x14ac:dyDescent="0.25">
      <c r="B414275" s="74"/>
    </row>
    <row r="414276" spans="2:3" x14ac:dyDescent="0.25">
      <c r="B414276" s="74"/>
    </row>
    <row r="414277" spans="2:3" x14ac:dyDescent="0.25">
      <c r="B414277" s="74"/>
    </row>
    <row r="414278" spans="2:3" x14ac:dyDescent="0.25">
      <c r="B414278" s="74"/>
    </row>
    <row r="414279" spans="2:3" x14ac:dyDescent="0.25">
      <c r="B414279" s="74"/>
    </row>
    <row r="414280" spans="2:3" x14ac:dyDescent="0.25">
      <c r="B414280" s="74"/>
    </row>
    <row r="414281" spans="2:3" x14ac:dyDescent="0.25">
      <c r="B414281" s="74"/>
    </row>
    <row r="414282" spans="2:3" x14ac:dyDescent="0.25">
      <c r="B414282" s="74"/>
    </row>
    <row r="414283" spans="2:3" x14ac:dyDescent="0.25">
      <c r="B414283" s="74"/>
    </row>
    <row r="414284" spans="2:3" x14ac:dyDescent="0.25">
      <c r="B414284" s="74"/>
    </row>
    <row r="414285" spans="2:3" x14ac:dyDescent="0.25">
      <c r="B414285" s="74"/>
    </row>
    <row r="414286" spans="2:3" x14ac:dyDescent="0.25">
      <c r="B414286" s="74"/>
    </row>
    <row r="414337" spans="2:3" x14ac:dyDescent="0.25">
      <c r="C414337"/>
    </row>
    <row r="414338" spans="2:3" x14ac:dyDescent="0.25">
      <c r="B414338" s="74"/>
    </row>
    <row r="414339" spans="2:3" x14ac:dyDescent="0.25">
      <c r="B414339" s="74"/>
    </row>
    <row r="414340" spans="2:3" x14ac:dyDescent="0.25">
      <c r="B414340" s="74"/>
    </row>
    <row r="414341" spans="2:3" x14ac:dyDescent="0.25">
      <c r="B414341" s="74"/>
    </row>
    <row r="414342" spans="2:3" x14ac:dyDescent="0.25">
      <c r="B414342" s="74"/>
    </row>
    <row r="414343" spans="2:3" x14ac:dyDescent="0.25">
      <c r="B414343" s="74"/>
    </row>
    <row r="414344" spans="2:3" x14ac:dyDescent="0.25">
      <c r="B414344" s="74"/>
    </row>
    <row r="414345" spans="2:3" x14ac:dyDescent="0.25">
      <c r="B414345" s="74"/>
    </row>
    <row r="414346" spans="2:3" x14ac:dyDescent="0.25">
      <c r="B414346" s="74"/>
    </row>
    <row r="414347" spans="2:3" x14ac:dyDescent="0.25">
      <c r="B414347" s="74"/>
    </row>
    <row r="414348" spans="2:3" x14ac:dyDescent="0.25">
      <c r="B414348" s="74"/>
    </row>
    <row r="414349" spans="2:3" x14ac:dyDescent="0.25">
      <c r="B414349" s="74"/>
    </row>
    <row r="414350" spans="2:3" x14ac:dyDescent="0.25">
      <c r="B414350" s="74"/>
    </row>
    <row r="414401" spans="2:3" x14ac:dyDescent="0.25">
      <c r="C414401"/>
    </row>
    <row r="414402" spans="2:3" x14ac:dyDescent="0.25">
      <c r="B414402" s="74"/>
    </row>
    <row r="414403" spans="2:3" x14ac:dyDescent="0.25">
      <c r="B414403" s="74"/>
    </row>
    <row r="414404" spans="2:3" x14ac:dyDescent="0.25">
      <c r="B414404" s="74"/>
    </row>
    <row r="414405" spans="2:3" x14ac:dyDescent="0.25">
      <c r="B414405" s="74"/>
    </row>
    <row r="414406" spans="2:3" x14ac:dyDescent="0.25">
      <c r="B414406" s="74"/>
    </row>
    <row r="414407" spans="2:3" x14ac:dyDescent="0.25">
      <c r="B414407" s="74"/>
    </row>
    <row r="414408" spans="2:3" x14ac:dyDescent="0.25">
      <c r="B414408" s="74"/>
    </row>
    <row r="414409" spans="2:3" x14ac:dyDescent="0.25">
      <c r="B414409" s="74"/>
    </row>
    <row r="414410" spans="2:3" x14ac:dyDescent="0.25">
      <c r="B414410" s="74"/>
    </row>
    <row r="414411" spans="2:3" x14ac:dyDescent="0.25">
      <c r="B414411" s="74"/>
    </row>
    <row r="414412" spans="2:3" x14ac:dyDescent="0.25">
      <c r="B414412" s="74"/>
    </row>
    <row r="414413" spans="2:3" x14ac:dyDescent="0.25">
      <c r="B414413" s="74"/>
    </row>
    <row r="414414" spans="2:3" x14ac:dyDescent="0.25">
      <c r="B414414" s="74"/>
    </row>
    <row r="414465" spans="2:3" x14ac:dyDescent="0.25">
      <c r="C414465"/>
    </row>
    <row r="414466" spans="2:3" x14ac:dyDescent="0.25">
      <c r="B414466" s="74"/>
    </row>
    <row r="414467" spans="2:3" x14ac:dyDescent="0.25">
      <c r="B414467" s="74"/>
    </row>
    <row r="414468" spans="2:3" x14ac:dyDescent="0.25">
      <c r="B414468" s="74"/>
    </row>
    <row r="414469" spans="2:3" x14ac:dyDescent="0.25">
      <c r="B414469" s="74"/>
    </row>
    <row r="414470" spans="2:3" x14ac:dyDescent="0.25">
      <c r="B414470" s="74"/>
    </row>
    <row r="414471" spans="2:3" x14ac:dyDescent="0.25">
      <c r="B414471" s="74"/>
    </row>
    <row r="414472" spans="2:3" x14ac:dyDescent="0.25">
      <c r="B414472" s="74"/>
    </row>
    <row r="414473" spans="2:3" x14ac:dyDescent="0.25">
      <c r="B414473" s="74"/>
    </row>
    <row r="414474" spans="2:3" x14ac:dyDescent="0.25">
      <c r="B414474" s="74"/>
    </row>
    <row r="414475" spans="2:3" x14ac:dyDescent="0.25">
      <c r="B414475" s="74"/>
    </row>
    <row r="414476" spans="2:3" x14ac:dyDescent="0.25">
      <c r="B414476" s="74"/>
    </row>
    <row r="414477" spans="2:3" x14ac:dyDescent="0.25">
      <c r="B414477" s="74"/>
    </row>
    <row r="414478" spans="2:3" x14ac:dyDescent="0.25">
      <c r="B414478" s="74"/>
    </row>
    <row r="414529" spans="2:3" x14ac:dyDescent="0.25">
      <c r="C414529"/>
    </row>
    <row r="414530" spans="2:3" x14ac:dyDescent="0.25">
      <c r="B414530" s="74"/>
    </row>
    <row r="414531" spans="2:3" x14ac:dyDescent="0.25">
      <c r="B414531" s="74"/>
    </row>
    <row r="414532" spans="2:3" x14ac:dyDescent="0.25">
      <c r="B414532" s="74"/>
    </row>
    <row r="414533" spans="2:3" x14ac:dyDescent="0.25">
      <c r="B414533" s="74"/>
    </row>
    <row r="414534" spans="2:3" x14ac:dyDescent="0.25">
      <c r="B414534" s="74"/>
    </row>
    <row r="414535" spans="2:3" x14ac:dyDescent="0.25">
      <c r="B414535" s="74"/>
    </row>
    <row r="414536" spans="2:3" x14ac:dyDescent="0.25">
      <c r="B414536" s="74"/>
    </row>
    <row r="414537" spans="2:3" x14ac:dyDescent="0.25">
      <c r="B414537" s="74"/>
    </row>
    <row r="414538" spans="2:3" x14ac:dyDescent="0.25">
      <c r="B414538" s="74"/>
    </row>
    <row r="414539" spans="2:3" x14ac:dyDescent="0.25">
      <c r="B414539" s="74"/>
    </row>
    <row r="414540" spans="2:3" x14ac:dyDescent="0.25">
      <c r="B414540" s="74"/>
    </row>
    <row r="414541" spans="2:3" x14ac:dyDescent="0.25">
      <c r="B414541" s="74"/>
    </row>
    <row r="414542" spans="2:3" x14ac:dyDescent="0.25">
      <c r="B414542" s="74"/>
    </row>
    <row r="414593" spans="2:3" x14ac:dyDescent="0.25">
      <c r="C414593"/>
    </row>
    <row r="414594" spans="2:3" x14ac:dyDescent="0.25">
      <c r="B414594" s="74"/>
    </row>
    <row r="414595" spans="2:3" x14ac:dyDescent="0.25">
      <c r="B414595" s="74"/>
    </row>
    <row r="414596" spans="2:3" x14ac:dyDescent="0.25">
      <c r="B414596" s="74"/>
    </row>
    <row r="414597" spans="2:3" x14ac:dyDescent="0.25">
      <c r="B414597" s="74"/>
    </row>
    <row r="414598" spans="2:3" x14ac:dyDescent="0.25">
      <c r="B414598" s="74"/>
    </row>
    <row r="414599" spans="2:3" x14ac:dyDescent="0.25">
      <c r="B414599" s="74"/>
    </row>
    <row r="414600" spans="2:3" x14ac:dyDescent="0.25">
      <c r="B414600" s="74"/>
    </row>
    <row r="414601" spans="2:3" x14ac:dyDescent="0.25">
      <c r="B414601" s="74"/>
    </row>
    <row r="414602" spans="2:3" x14ac:dyDescent="0.25">
      <c r="B414602" s="74"/>
    </row>
    <row r="414603" spans="2:3" x14ac:dyDescent="0.25">
      <c r="B414603" s="74"/>
    </row>
    <row r="414604" spans="2:3" x14ac:dyDescent="0.25">
      <c r="B414604" s="74"/>
    </row>
    <row r="414605" spans="2:3" x14ac:dyDescent="0.25">
      <c r="B414605" s="74"/>
    </row>
    <row r="414606" spans="2:3" x14ac:dyDescent="0.25">
      <c r="B414606" s="74"/>
    </row>
    <row r="414657" spans="2:3" x14ac:dyDescent="0.25">
      <c r="C414657"/>
    </row>
    <row r="414658" spans="2:3" x14ac:dyDescent="0.25">
      <c r="B414658" s="74"/>
    </row>
    <row r="414659" spans="2:3" x14ac:dyDescent="0.25">
      <c r="B414659" s="74"/>
    </row>
    <row r="414660" spans="2:3" x14ac:dyDescent="0.25">
      <c r="B414660" s="74"/>
    </row>
    <row r="414661" spans="2:3" x14ac:dyDescent="0.25">
      <c r="B414661" s="74"/>
    </row>
    <row r="414662" spans="2:3" x14ac:dyDescent="0.25">
      <c r="B414662" s="74"/>
    </row>
    <row r="414663" spans="2:3" x14ac:dyDescent="0.25">
      <c r="B414663" s="74"/>
    </row>
    <row r="414664" spans="2:3" x14ac:dyDescent="0.25">
      <c r="B414664" s="74"/>
    </row>
    <row r="414665" spans="2:3" x14ac:dyDescent="0.25">
      <c r="B414665" s="74"/>
    </row>
    <row r="414666" spans="2:3" x14ac:dyDescent="0.25">
      <c r="B414666" s="74"/>
    </row>
    <row r="414667" spans="2:3" x14ac:dyDescent="0.25">
      <c r="B414667" s="74"/>
    </row>
    <row r="414668" spans="2:3" x14ac:dyDescent="0.25">
      <c r="B414668" s="74"/>
    </row>
    <row r="414669" spans="2:3" x14ac:dyDescent="0.25">
      <c r="B414669" s="74"/>
    </row>
    <row r="414670" spans="2:3" x14ac:dyDescent="0.25">
      <c r="B414670" s="74"/>
    </row>
    <row r="414721" spans="2:3" x14ac:dyDescent="0.25">
      <c r="C414721"/>
    </row>
    <row r="414722" spans="2:3" x14ac:dyDescent="0.25">
      <c r="B414722" s="74"/>
    </row>
    <row r="414723" spans="2:3" x14ac:dyDescent="0.25">
      <c r="B414723" s="74"/>
    </row>
    <row r="414724" spans="2:3" x14ac:dyDescent="0.25">
      <c r="B414724" s="74"/>
    </row>
    <row r="414725" spans="2:3" x14ac:dyDescent="0.25">
      <c r="B414725" s="74"/>
    </row>
    <row r="414726" spans="2:3" x14ac:dyDescent="0.25">
      <c r="B414726" s="74"/>
    </row>
    <row r="414727" spans="2:3" x14ac:dyDescent="0.25">
      <c r="B414727" s="74"/>
    </row>
    <row r="414728" spans="2:3" x14ac:dyDescent="0.25">
      <c r="B414728" s="74"/>
    </row>
    <row r="414729" spans="2:3" x14ac:dyDescent="0.25">
      <c r="B414729" s="74"/>
    </row>
    <row r="414730" spans="2:3" x14ac:dyDescent="0.25">
      <c r="B414730" s="74"/>
    </row>
    <row r="414731" spans="2:3" x14ac:dyDescent="0.25">
      <c r="B414731" s="74"/>
    </row>
    <row r="414732" spans="2:3" x14ac:dyDescent="0.25">
      <c r="B414732" s="74"/>
    </row>
    <row r="414733" spans="2:3" x14ac:dyDescent="0.25">
      <c r="B414733" s="74"/>
    </row>
    <row r="414734" spans="2:3" x14ac:dyDescent="0.25">
      <c r="B414734" s="74"/>
    </row>
    <row r="414785" spans="2:3" x14ac:dyDescent="0.25">
      <c r="C414785"/>
    </row>
    <row r="414786" spans="2:3" x14ac:dyDescent="0.25">
      <c r="B414786" s="74"/>
    </row>
    <row r="414787" spans="2:3" x14ac:dyDescent="0.25">
      <c r="B414787" s="74"/>
    </row>
    <row r="414788" spans="2:3" x14ac:dyDescent="0.25">
      <c r="B414788" s="74"/>
    </row>
    <row r="414789" spans="2:3" x14ac:dyDescent="0.25">
      <c r="B414789" s="74"/>
    </row>
    <row r="414790" spans="2:3" x14ac:dyDescent="0.25">
      <c r="B414790" s="74"/>
    </row>
    <row r="414791" spans="2:3" x14ac:dyDescent="0.25">
      <c r="B414791" s="74"/>
    </row>
    <row r="414792" spans="2:3" x14ac:dyDescent="0.25">
      <c r="B414792" s="74"/>
    </row>
    <row r="414793" spans="2:3" x14ac:dyDescent="0.25">
      <c r="B414793" s="74"/>
    </row>
    <row r="414794" spans="2:3" x14ac:dyDescent="0.25">
      <c r="B414794" s="74"/>
    </row>
    <row r="414795" spans="2:3" x14ac:dyDescent="0.25">
      <c r="B414795" s="74"/>
    </row>
    <row r="414796" spans="2:3" x14ac:dyDescent="0.25">
      <c r="B414796" s="74"/>
    </row>
    <row r="414797" spans="2:3" x14ac:dyDescent="0.25">
      <c r="B414797" s="74"/>
    </row>
    <row r="414798" spans="2:3" x14ac:dyDescent="0.25">
      <c r="B414798" s="74"/>
    </row>
    <row r="414849" spans="2:3" x14ac:dyDescent="0.25">
      <c r="C414849"/>
    </row>
    <row r="414850" spans="2:3" x14ac:dyDescent="0.25">
      <c r="B414850" s="74"/>
    </row>
    <row r="414851" spans="2:3" x14ac:dyDescent="0.25">
      <c r="B414851" s="74"/>
    </row>
    <row r="414852" spans="2:3" x14ac:dyDescent="0.25">
      <c r="B414852" s="74"/>
    </row>
    <row r="414853" spans="2:3" x14ac:dyDescent="0.25">
      <c r="B414853" s="74"/>
    </row>
    <row r="414854" spans="2:3" x14ac:dyDescent="0.25">
      <c r="B414854" s="74"/>
    </row>
    <row r="414855" spans="2:3" x14ac:dyDescent="0.25">
      <c r="B414855" s="74"/>
    </row>
    <row r="414856" spans="2:3" x14ac:dyDescent="0.25">
      <c r="B414856" s="74"/>
    </row>
    <row r="414857" spans="2:3" x14ac:dyDescent="0.25">
      <c r="B414857" s="74"/>
    </row>
    <row r="414858" spans="2:3" x14ac:dyDescent="0.25">
      <c r="B414858" s="74"/>
    </row>
    <row r="414859" spans="2:3" x14ac:dyDescent="0.25">
      <c r="B414859" s="74"/>
    </row>
    <row r="414860" spans="2:3" x14ac:dyDescent="0.25">
      <c r="B414860" s="74"/>
    </row>
    <row r="414861" spans="2:3" x14ac:dyDescent="0.25">
      <c r="B414861" s="74"/>
    </row>
    <row r="414862" spans="2:3" x14ac:dyDescent="0.25">
      <c r="B414862" s="74"/>
    </row>
    <row r="414913" spans="2:3" x14ac:dyDescent="0.25">
      <c r="C414913"/>
    </row>
    <row r="414914" spans="2:3" x14ac:dyDescent="0.25">
      <c r="B414914" s="74"/>
    </row>
    <row r="414915" spans="2:3" x14ac:dyDescent="0.25">
      <c r="B414915" s="74"/>
    </row>
    <row r="414916" spans="2:3" x14ac:dyDescent="0.25">
      <c r="B414916" s="74"/>
    </row>
    <row r="414917" spans="2:3" x14ac:dyDescent="0.25">
      <c r="B414917" s="74"/>
    </row>
    <row r="414918" spans="2:3" x14ac:dyDescent="0.25">
      <c r="B414918" s="74"/>
    </row>
    <row r="414919" spans="2:3" x14ac:dyDescent="0.25">
      <c r="B414919" s="74"/>
    </row>
    <row r="414920" spans="2:3" x14ac:dyDescent="0.25">
      <c r="B414920" s="74"/>
    </row>
    <row r="414921" spans="2:3" x14ac:dyDescent="0.25">
      <c r="B414921" s="74"/>
    </row>
    <row r="414922" spans="2:3" x14ac:dyDescent="0.25">
      <c r="B414922" s="74"/>
    </row>
    <row r="414923" spans="2:3" x14ac:dyDescent="0.25">
      <c r="B414923" s="74"/>
    </row>
    <row r="414924" spans="2:3" x14ac:dyDescent="0.25">
      <c r="B414924" s="74"/>
    </row>
    <row r="414925" spans="2:3" x14ac:dyDescent="0.25">
      <c r="B414925" s="74"/>
    </row>
    <row r="414926" spans="2:3" x14ac:dyDescent="0.25">
      <c r="B414926" s="74"/>
    </row>
    <row r="414977" spans="2:3" x14ac:dyDescent="0.25">
      <c r="C414977"/>
    </row>
    <row r="414978" spans="2:3" x14ac:dyDescent="0.25">
      <c r="B414978" s="74"/>
    </row>
    <row r="414979" spans="2:3" x14ac:dyDescent="0.25">
      <c r="B414979" s="74"/>
    </row>
    <row r="414980" spans="2:3" x14ac:dyDescent="0.25">
      <c r="B414980" s="74"/>
    </row>
    <row r="414981" spans="2:3" x14ac:dyDescent="0.25">
      <c r="B414981" s="74"/>
    </row>
    <row r="414982" spans="2:3" x14ac:dyDescent="0.25">
      <c r="B414982" s="74"/>
    </row>
    <row r="414983" spans="2:3" x14ac:dyDescent="0.25">
      <c r="B414983" s="74"/>
    </row>
    <row r="414984" spans="2:3" x14ac:dyDescent="0.25">
      <c r="B414984" s="74"/>
    </row>
    <row r="414985" spans="2:3" x14ac:dyDescent="0.25">
      <c r="B414985" s="74"/>
    </row>
    <row r="414986" spans="2:3" x14ac:dyDescent="0.25">
      <c r="B414986" s="74"/>
    </row>
    <row r="414987" spans="2:3" x14ac:dyDescent="0.25">
      <c r="B414987" s="74"/>
    </row>
    <row r="414988" spans="2:3" x14ac:dyDescent="0.25">
      <c r="B414988" s="74"/>
    </row>
    <row r="414989" spans="2:3" x14ac:dyDescent="0.25">
      <c r="B414989" s="74"/>
    </row>
    <row r="414990" spans="2:3" x14ac:dyDescent="0.25">
      <c r="B414990" s="74"/>
    </row>
    <row r="415041" spans="2:3" x14ac:dyDescent="0.25">
      <c r="C415041"/>
    </row>
    <row r="415042" spans="2:3" x14ac:dyDescent="0.25">
      <c r="B415042" s="74"/>
    </row>
    <row r="415043" spans="2:3" x14ac:dyDescent="0.25">
      <c r="B415043" s="74"/>
    </row>
    <row r="415044" spans="2:3" x14ac:dyDescent="0.25">
      <c r="B415044" s="74"/>
    </row>
    <row r="415045" spans="2:3" x14ac:dyDescent="0.25">
      <c r="B415045" s="74"/>
    </row>
    <row r="415046" spans="2:3" x14ac:dyDescent="0.25">
      <c r="B415046" s="74"/>
    </row>
    <row r="415047" spans="2:3" x14ac:dyDescent="0.25">
      <c r="B415047" s="74"/>
    </row>
    <row r="415048" spans="2:3" x14ac:dyDescent="0.25">
      <c r="B415048" s="74"/>
    </row>
    <row r="415049" spans="2:3" x14ac:dyDescent="0.25">
      <c r="B415049" s="74"/>
    </row>
    <row r="415050" spans="2:3" x14ac:dyDescent="0.25">
      <c r="B415050" s="74"/>
    </row>
    <row r="415051" spans="2:3" x14ac:dyDescent="0.25">
      <c r="B415051" s="74"/>
    </row>
    <row r="415052" spans="2:3" x14ac:dyDescent="0.25">
      <c r="B415052" s="74"/>
    </row>
    <row r="415053" spans="2:3" x14ac:dyDescent="0.25">
      <c r="B415053" s="74"/>
    </row>
    <row r="415054" spans="2:3" x14ac:dyDescent="0.25">
      <c r="B415054" s="74"/>
    </row>
    <row r="415105" spans="2:3" x14ac:dyDescent="0.25">
      <c r="C415105"/>
    </row>
    <row r="415106" spans="2:3" x14ac:dyDescent="0.25">
      <c r="B415106" s="74"/>
    </row>
    <row r="415107" spans="2:3" x14ac:dyDescent="0.25">
      <c r="B415107" s="74"/>
    </row>
    <row r="415108" spans="2:3" x14ac:dyDescent="0.25">
      <c r="B415108" s="74"/>
    </row>
    <row r="415109" spans="2:3" x14ac:dyDescent="0.25">
      <c r="B415109" s="74"/>
    </row>
    <row r="415110" spans="2:3" x14ac:dyDescent="0.25">
      <c r="B415110" s="74"/>
    </row>
    <row r="415111" spans="2:3" x14ac:dyDescent="0.25">
      <c r="B415111" s="74"/>
    </row>
    <row r="415112" spans="2:3" x14ac:dyDescent="0.25">
      <c r="B415112" s="74"/>
    </row>
    <row r="415113" spans="2:3" x14ac:dyDescent="0.25">
      <c r="B415113" s="74"/>
    </row>
    <row r="415114" spans="2:3" x14ac:dyDescent="0.25">
      <c r="B415114" s="74"/>
    </row>
    <row r="415115" spans="2:3" x14ac:dyDescent="0.25">
      <c r="B415115" s="74"/>
    </row>
    <row r="415116" spans="2:3" x14ac:dyDescent="0.25">
      <c r="B415116" s="74"/>
    </row>
    <row r="415117" spans="2:3" x14ac:dyDescent="0.25">
      <c r="B415117" s="74"/>
    </row>
    <row r="415118" spans="2:3" x14ac:dyDescent="0.25">
      <c r="B415118" s="74"/>
    </row>
    <row r="415169" spans="2:3" x14ac:dyDescent="0.25">
      <c r="C415169"/>
    </row>
    <row r="415170" spans="2:3" x14ac:dyDescent="0.25">
      <c r="B415170" s="74"/>
    </row>
    <row r="415171" spans="2:3" x14ac:dyDescent="0.25">
      <c r="B415171" s="74"/>
    </row>
    <row r="415172" spans="2:3" x14ac:dyDescent="0.25">
      <c r="B415172" s="74"/>
    </row>
    <row r="415173" spans="2:3" x14ac:dyDescent="0.25">
      <c r="B415173" s="74"/>
    </row>
    <row r="415174" spans="2:3" x14ac:dyDescent="0.25">
      <c r="B415174" s="74"/>
    </row>
    <row r="415175" spans="2:3" x14ac:dyDescent="0.25">
      <c r="B415175" s="74"/>
    </row>
    <row r="415176" spans="2:3" x14ac:dyDescent="0.25">
      <c r="B415176" s="74"/>
    </row>
    <row r="415177" spans="2:3" x14ac:dyDescent="0.25">
      <c r="B415177" s="74"/>
    </row>
    <row r="415178" spans="2:3" x14ac:dyDescent="0.25">
      <c r="B415178" s="74"/>
    </row>
    <row r="415179" spans="2:3" x14ac:dyDescent="0.25">
      <c r="B415179" s="74"/>
    </row>
    <row r="415180" spans="2:3" x14ac:dyDescent="0.25">
      <c r="B415180" s="74"/>
    </row>
    <row r="415181" spans="2:3" x14ac:dyDescent="0.25">
      <c r="B415181" s="74"/>
    </row>
    <row r="415182" spans="2:3" x14ac:dyDescent="0.25">
      <c r="B415182" s="74"/>
    </row>
    <row r="415233" spans="2:3" x14ac:dyDescent="0.25">
      <c r="C415233"/>
    </row>
    <row r="415234" spans="2:3" x14ac:dyDescent="0.25">
      <c r="B415234" s="74"/>
    </row>
    <row r="415235" spans="2:3" x14ac:dyDescent="0.25">
      <c r="B415235" s="74"/>
    </row>
    <row r="415236" spans="2:3" x14ac:dyDescent="0.25">
      <c r="B415236" s="74"/>
    </row>
    <row r="415237" spans="2:3" x14ac:dyDescent="0.25">
      <c r="B415237" s="74"/>
    </row>
    <row r="415238" spans="2:3" x14ac:dyDescent="0.25">
      <c r="B415238" s="74"/>
    </row>
    <row r="415239" spans="2:3" x14ac:dyDescent="0.25">
      <c r="B415239" s="74"/>
    </row>
    <row r="415240" spans="2:3" x14ac:dyDescent="0.25">
      <c r="B415240" s="74"/>
    </row>
    <row r="415241" spans="2:3" x14ac:dyDescent="0.25">
      <c r="B415241" s="74"/>
    </row>
    <row r="415242" spans="2:3" x14ac:dyDescent="0.25">
      <c r="B415242" s="74"/>
    </row>
    <row r="415243" spans="2:3" x14ac:dyDescent="0.25">
      <c r="B415243" s="74"/>
    </row>
    <row r="415244" spans="2:3" x14ac:dyDescent="0.25">
      <c r="B415244" s="74"/>
    </row>
    <row r="415245" spans="2:3" x14ac:dyDescent="0.25">
      <c r="B415245" s="74"/>
    </row>
    <row r="415246" spans="2:3" x14ac:dyDescent="0.25">
      <c r="B415246" s="74"/>
    </row>
    <row r="415297" spans="2:3" x14ac:dyDescent="0.25">
      <c r="C415297"/>
    </row>
    <row r="415298" spans="2:3" x14ac:dyDescent="0.25">
      <c r="B415298" s="74"/>
    </row>
    <row r="415299" spans="2:3" x14ac:dyDescent="0.25">
      <c r="B415299" s="74"/>
    </row>
    <row r="415300" spans="2:3" x14ac:dyDescent="0.25">
      <c r="B415300" s="74"/>
    </row>
    <row r="415301" spans="2:3" x14ac:dyDescent="0.25">
      <c r="B415301" s="74"/>
    </row>
    <row r="415302" spans="2:3" x14ac:dyDescent="0.25">
      <c r="B415302" s="74"/>
    </row>
    <row r="415303" spans="2:3" x14ac:dyDescent="0.25">
      <c r="B415303" s="74"/>
    </row>
    <row r="415304" spans="2:3" x14ac:dyDescent="0.25">
      <c r="B415304" s="74"/>
    </row>
    <row r="415305" spans="2:3" x14ac:dyDescent="0.25">
      <c r="B415305" s="74"/>
    </row>
    <row r="415306" spans="2:3" x14ac:dyDescent="0.25">
      <c r="B415306" s="74"/>
    </row>
    <row r="415307" spans="2:3" x14ac:dyDescent="0.25">
      <c r="B415307" s="74"/>
    </row>
    <row r="415308" spans="2:3" x14ac:dyDescent="0.25">
      <c r="B415308" s="74"/>
    </row>
    <row r="415309" spans="2:3" x14ac:dyDescent="0.25">
      <c r="B415309" s="74"/>
    </row>
    <row r="415310" spans="2:3" x14ac:dyDescent="0.25">
      <c r="B415310" s="74"/>
    </row>
    <row r="415361" spans="2:3" x14ac:dyDescent="0.25">
      <c r="C415361"/>
    </row>
    <row r="415362" spans="2:3" x14ac:dyDescent="0.25">
      <c r="B415362" s="74"/>
    </row>
    <row r="415363" spans="2:3" x14ac:dyDescent="0.25">
      <c r="B415363" s="74"/>
    </row>
    <row r="415364" spans="2:3" x14ac:dyDescent="0.25">
      <c r="B415364" s="74"/>
    </row>
    <row r="415365" spans="2:3" x14ac:dyDescent="0.25">
      <c r="B415365" s="74"/>
    </row>
    <row r="415366" spans="2:3" x14ac:dyDescent="0.25">
      <c r="B415366" s="74"/>
    </row>
    <row r="415367" spans="2:3" x14ac:dyDescent="0.25">
      <c r="B415367" s="74"/>
    </row>
    <row r="415368" spans="2:3" x14ac:dyDescent="0.25">
      <c r="B415368" s="74"/>
    </row>
    <row r="415369" spans="2:3" x14ac:dyDescent="0.25">
      <c r="B415369" s="74"/>
    </row>
    <row r="415370" spans="2:3" x14ac:dyDescent="0.25">
      <c r="B415370" s="74"/>
    </row>
    <row r="415371" spans="2:3" x14ac:dyDescent="0.25">
      <c r="B415371" s="74"/>
    </row>
    <row r="415372" spans="2:3" x14ac:dyDescent="0.25">
      <c r="B415372" s="74"/>
    </row>
    <row r="415373" spans="2:3" x14ac:dyDescent="0.25">
      <c r="B415373" s="74"/>
    </row>
    <row r="415374" spans="2:3" x14ac:dyDescent="0.25">
      <c r="B415374" s="74"/>
    </row>
    <row r="415425" spans="2:3" x14ac:dyDescent="0.25">
      <c r="C415425"/>
    </row>
    <row r="415426" spans="2:3" x14ac:dyDescent="0.25">
      <c r="B415426" s="74"/>
    </row>
    <row r="415427" spans="2:3" x14ac:dyDescent="0.25">
      <c r="B415427" s="74"/>
    </row>
    <row r="415428" spans="2:3" x14ac:dyDescent="0.25">
      <c r="B415428" s="74"/>
    </row>
    <row r="415429" spans="2:3" x14ac:dyDescent="0.25">
      <c r="B415429" s="74"/>
    </row>
    <row r="415430" spans="2:3" x14ac:dyDescent="0.25">
      <c r="B415430" s="74"/>
    </row>
    <row r="415431" spans="2:3" x14ac:dyDescent="0.25">
      <c r="B415431" s="74"/>
    </row>
    <row r="415432" spans="2:3" x14ac:dyDescent="0.25">
      <c r="B415432" s="74"/>
    </row>
    <row r="415433" spans="2:3" x14ac:dyDescent="0.25">
      <c r="B415433" s="74"/>
    </row>
    <row r="415434" spans="2:3" x14ac:dyDescent="0.25">
      <c r="B415434" s="74"/>
    </row>
    <row r="415435" spans="2:3" x14ac:dyDescent="0.25">
      <c r="B415435" s="74"/>
    </row>
    <row r="415436" spans="2:3" x14ac:dyDescent="0.25">
      <c r="B415436" s="74"/>
    </row>
    <row r="415437" spans="2:3" x14ac:dyDescent="0.25">
      <c r="B415437" s="74"/>
    </row>
    <row r="415438" spans="2:3" x14ac:dyDescent="0.25">
      <c r="B415438" s="74"/>
    </row>
    <row r="415489" spans="2:3" x14ac:dyDescent="0.25">
      <c r="C415489"/>
    </row>
    <row r="415490" spans="2:3" x14ac:dyDescent="0.25">
      <c r="B415490" s="74"/>
    </row>
    <row r="415491" spans="2:3" x14ac:dyDescent="0.25">
      <c r="B415491" s="74"/>
    </row>
    <row r="415492" spans="2:3" x14ac:dyDescent="0.25">
      <c r="B415492" s="74"/>
    </row>
    <row r="415493" spans="2:3" x14ac:dyDescent="0.25">
      <c r="B415493" s="74"/>
    </row>
    <row r="415494" spans="2:3" x14ac:dyDescent="0.25">
      <c r="B415494" s="74"/>
    </row>
    <row r="415495" spans="2:3" x14ac:dyDescent="0.25">
      <c r="B415495" s="74"/>
    </row>
    <row r="415496" spans="2:3" x14ac:dyDescent="0.25">
      <c r="B415496" s="74"/>
    </row>
    <row r="415497" spans="2:3" x14ac:dyDescent="0.25">
      <c r="B415497" s="74"/>
    </row>
    <row r="415498" spans="2:3" x14ac:dyDescent="0.25">
      <c r="B415498" s="74"/>
    </row>
    <row r="415499" spans="2:3" x14ac:dyDescent="0.25">
      <c r="B415499" s="74"/>
    </row>
    <row r="415500" spans="2:3" x14ac:dyDescent="0.25">
      <c r="B415500" s="74"/>
    </row>
    <row r="415501" spans="2:3" x14ac:dyDescent="0.25">
      <c r="B415501" s="74"/>
    </row>
    <row r="415502" spans="2:3" x14ac:dyDescent="0.25">
      <c r="B415502" s="74"/>
    </row>
    <row r="415553" spans="2:3" x14ac:dyDescent="0.25">
      <c r="C415553"/>
    </row>
    <row r="415554" spans="2:3" x14ac:dyDescent="0.25">
      <c r="B415554" s="74"/>
    </row>
    <row r="415555" spans="2:3" x14ac:dyDescent="0.25">
      <c r="B415555" s="74"/>
    </row>
    <row r="415556" spans="2:3" x14ac:dyDescent="0.25">
      <c r="B415556" s="74"/>
    </row>
    <row r="415557" spans="2:3" x14ac:dyDescent="0.25">
      <c r="B415557" s="74"/>
    </row>
    <row r="415558" spans="2:3" x14ac:dyDescent="0.25">
      <c r="B415558" s="74"/>
    </row>
    <row r="415559" spans="2:3" x14ac:dyDescent="0.25">
      <c r="B415559" s="74"/>
    </row>
    <row r="415560" spans="2:3" x14ac:dyDescent="0.25">
      <c r="B415560" s="74"/>
    </row>
    <row r="415561" spans="2:3" x14ac:dyDescent="0.25">
      <c r="B415561" s="74"/>
    </row>
    <row r="415562" spans="2:3" x14ac:dyDescent="0.25">
      <c r="B415562" s="74"/>
    </row>
    <row r="415563" spans="2:3" x14ac:dyDescent="0.25">
      <c r="B415563" s="74"/>
    </row>
    <row r="415564" spans="2:3" x14ac:dyDescent="0.25">
      <c r="B415564" s="74"/>
    </row>
    <row r="415565" spans="2:3" x14ac:dyDescent="0.25">
      <c r="B415565" s="74"/>
    </row>
    <row r="415566" spans="2:3" x14ac:dyDescent="0.25">
      <c r="B415566" s="74"/>
    </row>
    <row r="415617" spans="2:3" x14ac:dyDescent="0.25">
      <c r="C415617"/>
    </row>
    <row r="415618" spans="2:3" x14ac:dyDescent="0.25">
      <c r="B415618" s="74"/>
    </row>
    <row r="415619" spans="2:3" x14ac:dyDescent="0.25">
      <c r="B415619" s="74"/>
    </row>
    <row r="415620" spans="2:3" x14ac:dyDescent="0.25">
      <c r="B415620" s="74"/>
    </row>
    <row r="415621" spans="2:3" x14ac:dyDescent="0.25">
      <c r="B415621" s="74"/>
    </row>
    <row r="415622" spans="2:3" x14ac:dyDescent="0.25">
      <c r="B415622" s="74"/>
    </row>
    <row r="415623" spans="2:3" x14ac:dyDescent="0.25">
      <c r="B415623" s="74"/>
    </row>
    <row r="415624" spans="2:3" x14ac:dyDescent="0.25">
      <c r="B415624" s="74"/>
    </row>
    <row r="415625" spans="2:3" x14ac:dyDescent="0.25">
      <c r="B415625" s="74"/>
    </row>
    <row r="415626" spans="2:3" x14ac:dyDescent="0.25">
      <c r="B415626" s="74"/>
    </row>
    <row r="415627" spans="2:3" x14ac:dyDescent="0.25">
      <c r="B415627" s="74"/>
    </row>
    <row r="415628" spans="2:3" x14ac:dyDescent="0.25">
      <c r="B415628" s="74"/>
    </row>
    <row r="415629" spans="2:3" x14ac:dyDescent="0.25">
      <c r="B415629" s="74"/>
    </row>
    <row r="415630" spans="2:3" x14ac:dyDescent="0.25">
      <c r="B415630" s="74"/>
    </row>
    <row r="415681" spans="2:3" x14ac:dyDescent="0.25">
      <c r="C415681"/>
    </row>
    <row r="415682" spans="2:3" x14ac:dyDescent="0.25">
      <c r="B415682" s="74"/>
    </row>
    <row r="415683" spans="2:3" x14ac:dyDescent="0.25">
      <c r="B415683" s="74"/>
    </row>
    <row r="415684" spans="2:3" x14ac:dyDescent="0.25">
      <c r="B415684" s="74"/>
    </row>
    <row r="415685" spans="2:3" x14ac:dyDescent="0.25">
      <c r="B415685" s="74"/>
    </row>
    <row r="415686" spans="2:3" x14ac:dyDescent="0.25">
      <c r="B415686" s="74"/>
    </row>
    <row r="415687" spans="2:3" x14ac:dyDescent="0.25">
      <c r="B415687" s="74"/>
    </row>
    <row r="415688" spans="2:3" x14ac:dyDescent="0.25">
      <c r="B415688" s="74"/>
    </row>
    <row r="415689" spans="2:3" x14ac:dyDescent="0.25">
      <c r="B415689" s="74"/>
    </row>
    <row r="415690" spans="2:3" x14ac:dyDescent="0.25">
      <c r="B415690" s="74"/>
    </row>
    <row r="415691" spans="2:3" x14ac:dyDescent="0.25">
      <c r="B415691" s="74"/>
    </row>
    <row r="415692" spans="2:3" x14ac:dyDescent="0.25">
      <c r="B415692" s="74"/>
    </row>
    <row r="415693" spans="2:3" x14ac:dyDescent="0.25">
      <c r="B415693" s="74"/>
    </row>
    <row r="415694" spans="2:3" x14ac:dyDescent="0.25">
      <c r="B415694" s="74"/>
    </row>
    <row r="415745" spans="2:3" x14ac:dyDescent="0.25">
      <c r="C415745"/>
    </row>
    <row r="415746" spans="2:3" x14ac:dyDescent="0.25">
      <c r="B415746" s="74"/>
    </row>
    <row r="415747" spans="2:3" x14ac:dyDescent="0.25">
      <c r="B415747" s="74"/>
    </row>
    <row r="415748" spans="2:3" x14ac:dyDescent="0.25">
      <c r="B415748" s="74"/>
    </row>
    <row r="415749" spans="2:3" x14ac:dyDescent="0.25">
      <c r="B415749" s="74"/>
    </row>
    <row r="415750" spans="2:3" x14ac:dyDescent="0.25">
      <c r="B415750" s="74"/>
    </row>
    <row r="415751" spans="2:3" x14ac:dyDescent="0.25">
      <c r="B415751" s="74"/>
    </row>
    <row r="415752" spans="2:3" x14ac:dyDescent="0.25">
      <c r="B415752" s="74"/>
    </row>
    <row r="415753" spans="2:3" x14ac:dyDescent="0.25">
      <c r="B415753" s="74"/>
    </row>
    <row r="415754" spans="2:3" x14ac:dyDescent="0.25">
      <c r="B415754" s="74"/>
    </row>
    <row r="415755" spans="2:3" x14ac:dyDescent="0.25">
      <c r="B415755" s="74"/>
    </row>
    <row r="415756" spans="2:3" x14ac:dyDescent="0.25">
      <c r="B415756" s="74"/>
    </row>
    <row r="415757" spans="2:3" x14ac:dyDescent="0.25">
      <c r="B415757" s="74"/>
    </row>
    <row r="415758" spans="2:3" x14ac:dyDescent="0.25">
      <c r="B415758" s="74"/>
    </row>
    <row r="415809" spans="2:3" x14ac:dyDescent="0.25">
      <c r="C415809"/>
    </row>
    <row r="415810" spans="2:3" x14ac:dyDescent="0.25">
      <c r="B415810" s="74"/>
    </row>
    <row r="415811" spans="2:3" x14ac:dyDescent="0.25">
      <c r="B415811" s="74"/>
    </row>
    <row r="415812" spans="2:3" x14ac:dyDescent="0.25">
      <c r="B415812" s="74"/>
    </row>
    <row r="415813" spans="2:3" x14ac:dyDescent="0.25">
      <c r="B415813" s="74"/>
    </row>
    <row r="415814" spans="2:3" x14ac:dyDescent="0.25">
      <c r="B415814" s="74"/>
    </row>
    <row r="415815" spans="2:3" x14ac:dyDescent="0.25">
      <c r="B415815" s="74"/>
    </row>
    <row r="415816" spans="2:3" x14ac:dyDescent="0.25">
      <c r="B415816" s="74"/>
    </row>
    <row r="415817" spans="2:3" x14ac:dyDescent="0.25">
      <c r="B415817" s="74"/>
    </row>
    <row r="415818" spans="2:3" x14ac:dyDescent="0.25">
      <c r="B415818" s="74"/>
    </row>
    <row r="415819" spans="2:3" x14ac:dyDescent="0.25">
      <c r="B415819" s="74"/>
    </row>
    <row r="415820" spans="2:3" x14ac:dyDescent="0.25">
      <c r="B415820" s="74"/>
    </row>
    <row r="415821" spans="2:3" x14ac:dyDescent="0.25">
      <c r="B415821" s="74"/>
    </row>
    <row r="415822" spans="2:3" x14ac:dyDescent="0.25">
      <c r="B415822" s="74"/>
    </row>
    <row r="415873" spans="2:3" x14ac:dyDescent="0.25">
      <c r="C415873"/>
    </row>
    <row r="415874" spans="2:3" x14ac:dyDescent="0.25">
      <c r="B415874" s="74"/>
    </row>
    <row r="415875" spans="2:3" x14ac:dyDescent="0.25">
      <c r="B415875" s="74"/>
    </row>
    <row r="415876" spans="2:3" x14ac:dyDescent="0.25">
      <c r="B415876" s="74"/>
    </row>
    <row r="415877" spans="2:3" x14ac:dyDescent="0.25">
      <c r="B415877" s="74"/>
    </row>
    <row r="415878" spans="2:3" x14ac:dyDescent="0.25">
      <c r="B415878" s="74"/>
    </row>
    <row r="415879" spans="2:3" x14ac:dyDescent="0.25">
      <c r="B415879" s="74"/>
    </row>
    <row r="415880" spans="2:3" x14ac:dyDescent="0.25">
      <c r="B415880" s="74"/>
    </row>
    <row r="415881" spans="2:3" x14ac:dyDescent="0.25">
      <c r="B415881" s="74"/>
    </row>
    <row r="415882" spans="2:3" x14ac:dyDescent="0.25">
      <c r="B415882" s="74"/>
    </row>
    <row r="415883" spans="2:3" x14ac:dyDescent="0.25">
      <c r="B415883" s="74"/>
    </row>
    <row r="415884" spans="2:3" x14ac:dyDescent="0.25">
      <c r="B415884" s="74"/>
    </row>
    <row r="415885" spans="2:3" x14ac:dyDescent="0.25">
      <c r="B415885" s="74"/>
    </row>
    <row r="415886" spans="2:3" x14ac:dyDescent="0.25">
      <c r="B415886" s="74"/>
    </row>
    <row r="415937" spans="2:3" x14ac:dyDescent="0.25">
      <c r="C415937"/>
    </row>
    <row r="415938" spans="2:3" x14ac:dyDescent="0.25">
      <c r="B415938" s="74"/>
    </row>
    <row r="415939" spans="2:3" x14ac:dyDescent="0.25">
      <c r="B415939" s="74"/>
    </row>
    <row r="415940" spans="2:3" x14ac:dyDescent="0.25">
      <c r="B415940" s="74"/>
    </row>
    <row r="415941" spans="2:3" x14ac:dyDescent="0.25">
      <c r="B415941" s="74"/>
    </row>
    <row r="415942" spans="2:3" x14ac:dyDescent="0.25">
      <c r="B415942" s="74"/>
    </row>
    <row r="415943" spans="2:3" x14ac:dyDescent="0.25">
      <c r="B415943" s="74"/>
    </row>
    <row r="415944" spans="2:3" x14ac:dyDescent="0.25">
      <c r="B415944" s="74"/>
    </row>
    <row r="415945" spans="2:3" x14ac:dyDescent="0.25">
      <c r="B415945" s="74"/>
    </row>
    <row r="415946" spans="2:3" x14ac:dyDescent="0.25">
      <c r="B415946" s="74"/>
    </row>
    <row r="415947" spans="2:3" x14ac:dyDescent="0.25">
      <c r="B415947" s="74"/>
    </row>
    <row r="415948" spans="2:3" x14ac:dyDescent="0.25">
      <c r="B415948" s="74"/>
    </row>
    <row r="415949" spans="2:3" x14ac:dyDescent="0.25">
      <c r="B415949" s="74"/>
    </row>
    <row r="415950" spans="2:3" x14ac:dyDescent="0.25">
      <c r="B415950" s="74"/>
    </row>
    <row r="416001" spans="2:3" x14ac:dyDescent="0.25">
      <c r="C416001"/>
    </row>
    <row r="416002" spans="2:3" x14ac:dyDescent="0.25">
      <c r="B416002" s="74"/>
    </row>
    <row r="416003" spans="2:3" x14ac:dyDescent="0.25">
      <c r="B416003" s="74"/>
    </row>
    <row r="416004" spans="2:3" x14ac:dyDescent="0.25">
      <c r="B416004" s="74"/>
    </row>
    <row r="416005" spans="2:3" x14ac:dyDescent="0.25">
      <c r="B416005" s="74"/>
    </row>
    <row r="416006" spans="2:3" x14ac:dyDescent="0.25">
      <c r="B416006" s="74"/>
    </row>
    <row r="416007" spans="2:3" x14ac:dyDescent="0.25">
      <c r="B416007" s="74"/>
    </row>
    <row r="416008" spans="2:3" x14ac:dyDescent="0.25">
      <c r="B416008" s="74"/>
    </row>
    <row r="416009" spans="2:3" x14ac:dyDescent="0.25">
      <c r="B416009" s="74"/>
    </row>
    <row r="416010" spans="2:3" x14ac:dyDescent="0.25">
      <c r="B416010" s="74"/>
    </row>
    <row r="416011" spans="2:3" x14ac:dyDescent="0.25">
      <c r="B416011" s="74"/>
    </row>
    <row r="416012" spans="2:3" x14ac:dyDescent="0.25">
      <c r="B416012" s="74"/>
    </row>
    <row r="416013" spans="2:3" x14ac:dyDescent="0.25">
      <c r="B416013" s="74"/>
    </row>
    <row r="416014" spans="2:3" x14ac:dyDescent="0.25">
      <c r="B416014" s="74"/>
    </row>
    <row r="416065" spans="2:3" x14ac:dyDescent="0.25">
      <c r="C416065"/>
    </row>
    <row r="416066" spans="2:3" x14ac:dyDescent="0.25">
      <c r="B416066" s="74"/>
    </row>
    <row r="416067" spans="2:3" x14ac:dyDescent="0.25">
      <c r="B416067" s="74"/>
    </row>
    <row r="416068" spans="2:3" x14ac:dyDescent="0.25">
      <c r="B416068" s="74"/>
    </row>
    <row r="416069" spans="2:3" x14ac:dyDescent="0.25">
      <c r="B416069" s="74"/>
    </row>
    <row r="416070" spans="2:3" x14ac:dyDescent="0.25">
      <c r="B416070" s="74"/>
    </row>
    <row r="416071" spans="2:3" x14ac:dyDescent="0.25">
      <c r="B416071" s="74"/>
    </row>
    <row r="416072" spans="2:3" x14ac:dyDescent="0.25">
      <c r="B416072" s="74"/>
    </row>
    <row r="416073" spans="2:3" x14ac:dyDescent="0.25">
      <c r="B416073" s="74"/>
    </row>
    <row r="416074" spans="2:3" x14ac:dyDescent="0.25">
      <c r="B416074" s="74"/>
    </row>
    <row r="416075" spans="2:3" x14ac:dyDescent="0.25">
      <c r="B416075" s="74"/>
    </row>
    <row r="416076" spans="2:3" x14ac:dyDescent="0.25">
      <c r="B416076" s="74"/>
    </row>
    <row r="416077" spans="2:3" x14ac:dyDescent="0.25">
      <c r="B416077" s="74"/>
    </row>
    <row r="416078" spans="2:3" x14ac:dyDescent="0.25">
      <c r="B416078" s="74"/>
    </row>
    <row r="416129" spans="2:3" x14ac:dyDescent="0.25">
      <c r="C416129"/>
    </row>
    <row r="416130" spans="2:3" x14ac:dyDescent="0.25">
      <c r="B416130" s="74"/>
    </row>
    <row r="416131" spans="2:3" x14ac:dyDescent="0.25">
      <c r="B416131" s="74"/>
    </row>
    <row r="416132" spans="2:3" x14ac:dyDescent="0.25">
      <c r="B416132" s="74"/>
    </row>
    <row r="416133" spans="2:3" x14ac:dyDescent="0.25">
      <c r="B416133" s="74"/>
    </row>
    <row r="416134" spans="2:3" x14ac:dyDescent="0.25">
      <c r="B416134" s="74"/>
    </row>
    <row r="416135" spans="2:3" x14ac:dyDescent="0.25">
      <c r="B416135" s="74"/>
    </row>
    <row r="416136" spans="2:3" x14ac:dyDescent="0.25">
      <c r="B416136" s="74"/>
    </row>
    <row r="416137" spans="2:3" x14ac:dyDescent="0.25">
      <c r="B416137" s="74"/>
    </row>
    <row r="416138" spans="2:3" x14ac:dyDescent="0.25">
      <c r="B416138" s="74"/>
    </row>
    <row r="416139" spans="2:3" x14ac:dyDescent="0.25">
      <c r="B416139" s="74"/>
    </row>
    <row r="416140" spans="2:3" x14ac:dyDescent="0.25">
      <c r="B416140" s="74"/>
    </row>
    <row r="416141" spans="2:3" x14ac:dyDescent="0.25">
      <c r="B416141" s="74"/>
    </row>
    <row r="416142" spans="2:3" x14ac:dyDescent="0.25">
      <c r="B416142" s="74"/>
    </row>
    <row r="416193" spans="2:3" x14ac:dyDescent="0.25">
      <c r="C416193"/>
    </row>
    <row r="416194" spans="2:3" x14ac:dyDescent="0.25">
      <c r="B416194" s="74"/>
    </row>
    <row r="416195" spans="2:3" x14ac:dyDescent="0.25">
      <c r="B416195" s="74"/>
    </row>
    <row r="416196" spans="2:3" x14ac:dyDescent="0.25">
      <c r="B416196" s="74"/>
    </row>
    <row r="416197" spans="2:3" x14ac:dyDescent="0.25">
      <c r="B416197" s="74"/>
    </row>
    <row r="416198" spans="2:3" x14ac:dyDescent="0.25">
      <c r="B416198" s="74"/>
    </row>
    <row r="416199" spans="2:3" x14ac:dyDescent="0.25">
      <c r="B416199" s="74"/>
    </row>
    <row r="416200" spans="2:3" x14ac:dyDescent="0.25">
      <c r="B416200" s="74"/>
    </row>
    <row r="416201" spans="2:3" x14ac:dyDescent="0.25">
      <c r="B416201" s="74"/>
    </row>
    <row r="416202" spans="2:3" x14ac:dyDescent="0.25">
      <c r="B416202" s="74"/>
    </row>
    <row r="416203" spans="2:3" x14ac:dyDescent="0.25">
      <c r="B416203" s="74"/>
    </row>
    <row r="416204" spans="2:3" x14ac:dyDescent="0.25">
      <c r="B416204" s="74"/>
    </row>
    <row r="416205" spans="2:3" x14ac:dyDescent="0.25">
      <c r="B416205" s="74"/>
    </row>
    <row r="416206" spans="2:3" x14ac:dyDescent="0.25">
      <c r="B416206" s="74"/>
    </row>
    <row r="416257" spans="2:3" x14ac:dyDescent="0.25">
      <c r="C416257"/>
    </row>
    <row r="416258" spans="2:3" x14ac:dyDescent="0.25">
      <c r="B416258" s="74"/>
    </row>
    <row r="416259" spans="2:3" x14ac:dyDescent="0.25">
      <c r="B416259" s="74"/>
    </row>
    <row r="416260" spans="2:3" x14ac:dyDescent="0.25">
      <c r="B416260" s="74"/>
    </row>
    <row r="416261" spans="2:3" x14ac:dyDescent="0.25">
      <c r="B416261" s="74"/>
    </row>
    <row r="416262" spans="2:3" x14ac:dyDescent="0.25">
      <c r="B416262" s="74"/>
    </row>
    <row r="416263" spans="2:3" x14ac:dyDescent="0.25">
      <c r="B416263" s="74"/>
    </row>
    <row r="416264" spans="2:3" x14ac:dyDescent="0.25">
      <c r="B416264" s="74"/>
    </row>
    <row r="416265" spans="2:3" x14ac:dyDescent="0.25">
      <c r="B416265" s="74"/>
    </row>
    <row r="416266" spans="2:3" x14ac:dyDescent="0.25">
      <c r="B416266" s="74"/>
    </row>
    <row r="416267" spans="2:3" x14ac:dyDescent="0.25">
      <c r="B416267" s="74"/>
    </row>
    <row r="416268" spans="2:3" x14ac:dyDescent="0.25">
      <c r="B416268" s="74"/>
    </row>
    <row r="416269" spans="2:3" x14ac:dyDescent="0.25">
      <c r="B416269" s="74"/>
    </row>
    <row r="416270" spans="2:3" x14ac:dyDescent="0.25">
      <c r="B416270" s="74"/>
    </row>
    <row r="416321" spans="2:3" x14ac:dyDescent="0.25">
      <c r="C416321"/>
    </row>
    <row r="416322" spans="2:3" x14ac:dyDescent="0.25">
      <c r="B416322" s="74"/>
    </row>
    <row r="416323" spans="2:3" x14ac:dyDescent="0.25">
      <c r="B416323" s="74"/>
    </row>
    <row r="416324" spans="2:3" x14ac:dyDescent="0.25">
      <c r="B416324" s="74"/>
    </row>
    <row r="416325" spans="2:3" x14ac:dyDescent="0.25">
      <c r="B416325" s="74"/>
    </row>
    <row r="416326" spans="2:3" x14ac:dyDescent="0.25">
      <c r="B416326" s="74"/>
    </row>
    <row r="416327" spans="2:3" x14ac:dyDescent="0.25">
      <c r="B416327" s="74"/>
    </row>
    <row r="416328" spans="2:3" x14ac:dyDescent="0.25">
      <c r="B416328" s="74"/>
    </row>
    <row r="416329" spans="2:3" x14ac:dyDescent="0.25">
      <c r="B416329" s="74"/>
    </row>
    <row r="416330" spans="2:3" x14ac:dyDescent="0.25">
      <c r="B416330" s="74"/>
    </row>
    <row r="416331" spans="2:3" x14ac:dyDescent="0.25">
      <c r="B416331" s="74"/>
    </row>
    <row r="416332" spans="2:3" x14ac:dyDescent="0.25">
      <c r="B416332" s="74"/>
    </row>
    <row r="416333" spans="2:3" x14ac:dyDescent="0.25">
      <c r="B416333" s="74"/>
    </row>
    <row r="416334" spans="2:3" x14ac:dyDescent="0.25">
      <c r="B416334" s="74"/>
    </row>
    <row r="416385" spans="2:3" x14ac:dyDescent="0.25">
      <c r="C416385"/>
    </row>
    <row r="416386" spans="2:3" x14ac:dyDescent="0.25">
      <c r="B416386" s="74"/>
    </row>
    <row r="416387" spans="2:3" x14ac:dyDescent="0.25">
      <c r="B416387" s="74"/>
    </row>
    <row r="416388" spans="2:3" x14ac:dyDescent="0.25">
      <c r="B416388" s="74"/>
    </row>
    <row r="416389" spans="2:3" x14ac:dyDescent="0.25">
      <c r="B416389" s="74"/>
    </row>
    <row r="416390" spans="2:3" x14ac:dyDescent="0.25">
      <c r="B416390" s="74"/>
    </row>
    <row r="416391" spans="2:3" x14ac:dyDescent="0.25">
      <c r="B416391" s="74"/>
    </row>
    <row r="416392" spans="2:3" x14ac:dyDescent="0.25">
      <c r="B416392" s="74"/>
    </row>
    <row r="416393" spans="2:3" x14ac:dyDescent="0.25">
      <c r="B416393" s="74"/>
    </row>
    <row r="416394" spans="2:3" x14ac:dyDescent="0.25">
      <c r="B416394" s="74"/>
    </row>
    <row r="416395" spans="2:3" x14ac:dyDescent="0.25">
      <c r="B416395" s="74"/>
    </row>
    <row r="416396" spans="2:3" x14ac:dyDescent="0.25">
      <c r="B416396" s="74"/>
    </row>
    <row r="416397" spans="2:3" x14ac:dyDescent="0.25">
      <c r="B416397" s="74"/>
    </row>
    <row r="416398" spans="2:3" x14ac:dyDescent="0.25">
      <c r="B416398" s="74"/>
    </row>
    <row r="416449" spans="2:3" x14ac:dyDescent="0.25">
      <c r="C416449"/>
    </row>
    <row r="416450" spans="2:3" x14ac:dyDescent="0.25">
      <c r="B416450" s="74"/>
    </row>
    <row r="416451" spans="2:3" x14ac:dyDescent="0.25">
      <c r="B416451" s="74"/>
    </row>
    <row r="416452" spans="2:3" x14ac:dyDescent="0.25">
      <c r="B416452" s="74"/>
    </row>
    <row r="416453" spans="2:3" x14ac:dyDescent="0.25">
      <c r="B416453" s="74"/>
    </row>
    <row r="416454" spans="2:3" x14ac:dyDescent="0.25">
      <c r="B416454" s="74"/>
    </row>
    <row r="416455" spans="2:3" x14ac:dyDescent="0.25">
      <c r="B416455" s="74"/>
    </row>
    <row r="416456" spans="2:3" x14ac:dyDescent="0.25">
      <c r="B416456" s="74"/>
    </row>
    <row r="416457" spans="2:3" x14ac:dyDescent="0.25">
      <c r="B416457" s="74"/>
    </row>
    <row r="416458" spans="2:3" x14ac:dyDescent="0.25">
      <c r="B416458" s="74"/>
    </row>
    <row r="416459" spans="2:3" x14ac:dyDescent="0.25">
      <c r="B416459" s="74"/>
    </row>
    <row r="416460" spans="2:3" x14ac:dyDescent="0.25">
      <c r="B416460" s="74"/>
    </row>
    <row r="416461" spans="2:3" x14ac:dyDescent="0.25">
      <c r="B416461" s="74"/>
    </row>
    <row r="416462" spans="2:3" x14ac:dyDescent="0.25">
      <c r="B416462" s="74"/>
    </row>
    <row r="416513" spans="2:3" x14ac:dyDescent="0.25">
      <c r="C416513"/>
    </row>
    <row r="416514" spans="2:3" x14ac:dyDescent="0.25">
      <c r="B416514" s="74"/>
    </row>
    <row r="416515" spans="2:3" x14ac:dyDescent="0.25">
      <c r="B416515" s="74"/>
    </row>
    <row r="416516" spans="2:3" x14ac:dyDescent="0.25">
      <c r="B416516" s="74"/>
    </row>
    <row r="416517" spans="2:3" x14ac:dyDescent="0.25">
      <c r="B416517" s="74"/>
    </row>
    <row r="416518" spans="2:3" x14ac:dyDescent="0.25">
      <c r="B416518" s="74"/>
    </row>
    <row r="416519" spans="2:3" x14ac:dyDescent="0.25">
      <c r="B416519" s="74"/>
    </row>
    <row r="416520" spans="2:3" x14ac:dyDescent="0.25">
      <c r="B416520" s="74"/>
    </row>
    <row r="416521" spans="2:3" x14ac:dyDescent="0.25">
      <c r="B416521" s="74"/>
    </row>
    <row r="416522" spans="2:3" x14ac:dyDescent="0.25">
      <c r="B416522" s="74"/>
    </row>
    <row r="416523" spans="2:3" x14ac:dyDescent="0.25">
      <c r="B416523" s="74"/>
    </row>
    <row r="416524" spans="2:3" x14ac:dyDescent="0.25">
      <c r="B416524" s="74"/>
    </row>
    <row r="416525" spans="2:3" x14ac:dyDescent="0.25">
      <c r="B416525" s="74"/>
    </row>
    <row r="416526" spans="2:3" x14ac:dyDescent="0.25">
      <c r="B416526" s="74"/>
    </row>
    <row r="416577" spans="2:3" x14ac:dyDescent="0.25">
      <c r="C416577"/>
    </row>
    <row r="416578" spans="2:3" x14ac:dyDescent="0.25">
      <c r="B416578" s="74"/>
    </row>
    <row r="416579" spans="2:3" x14ac:dyDescent="0.25">
      <c r="B416579" s="74"/>
    </row>
    <row r="416580" spans="2:3" x14ac:dyDescent="0.25">
      <c r="B416580" s="74"/>
    </row>
    <row r="416581" spans="2:3" x14ac:dyDescent="0.25">
      <c r="B416581" s="74"/>
    </row>
    <row r="416582" spans="2:3" x14ac:dyDescent="0.25">
      <c r="B416582" s="74"/>
    </row>
    <row r="416583" spans="2:3" x14ac:dyDescent="0.25">
      <c r="B416583" s="74"/>
    </row>
    <row r="416584" spans="2:3" x14ac:dyDescent="0.25">
      <c r="B416584" s="74"/>
    </row>
    <row r="416585" spans="2:3" x14ac:dyDescent="0.25">
      <c r="B416585" s="74"/>
    </row>
    <row r="416586" spans="2:3" x14ac:dyDescent="0.25">
      <c r="B416586" s="74"/>
    </row>
    <row r="416587" spans="2:3" x14ac:dyDescent="0.25">
      <c r="B416587" s="74"/>
    </row>
    <row r="416588" spans="2:3" x14ac:dyDescent="0.25">
      <c r="B416588" s="74"/>
    </row>
    <row r="416589" spans="2:3" x14ac:dyDescent="0.25">
      <c r="B416589" s="74"/>
    </row>
    <row r="416590" spans="2:3" x14ac:dyDescent="0.25">
      <c r="B416590" s="74"/>
    </row>
    <row r="416641" spans="2:3" x14ac:dyDescent="0.25">
      <c r="C416641"/>
    </row>
    <row r="416642" spans="2:3" x14ac:dyDescent="0.25">
      <c r="B416642" s="74"/>
    </row>
    <row r="416643" spans="2:3" x14ac:dyDescent="0.25">
      <c r="B416643" s="74"/>
    </row>
    <row r="416644" spans="2:3" x14ac:dyDescent="0.25">
      <c r="B416644" s="74"/>
    </row>
    <row r="416645" spans="2:3" x14ac:dyDescent="0.25">
      <c r="B416645" s="74"/>
    </row>
    <row r="416646" spans="2:3" x14ac:dyDescent="0.25">
      <c r="B416646" s="74"/>
    </row>
    <row r="416647" spans="2:3" x14ac:dyDescent="0.25">
      <c r="B416647" s="74"/>
    </row>
    <row r="416648" spans="2:3" x14ac:dyDescent="0.25">
      <c r="B416648" s="74"/>
    </row>
    <row r="416649" spans="2:3" x14ac:dyDescent="0.25">
      <c r="B416649" s="74"/>
    </row>
    <row r="416650" spans="2:3" x14ac:dyDescent="0.25">
      <c r="B416650" s="74"/>
    </row>
    <row r="416651" spans="2:3" x14ac:dyDescent="0.25">
      <c r="B416651" s="74"/>
    </row>
    <row r="416652" spans="2:3" x14ac:dyDescent="0.25">
      <c r="B416652" s="74"/>
    </row>
    <row r="416653" spans="2:3" x14ac:dyDescent="0.25">
      <c r="B416653" s="74"/>
    </row>
    <row r="416654" spans="2:3" x14ac:dyDescent="0.25">
      <c r="B416654" s="74"/>
    </row>
    <row r="416705" spans="2:3" x14ac:dyDescent="0.25">
      <c r="C416705"/>
    </row>
    <row r="416706" spans="2:3" x14ac:dyDescent="0.25">
      <c r="B416706" s="74"/>
    </row>
    <row r="416707" spans="2:3" x14ac:dyDescent="0.25">
      <c r="B416707" s="74"/>
    </row>
    <row r="416708" spans="2:3" x14ac:dyDescent="0.25">
      <c r="B416708" s="74"/>
    </row>
    <row r="416709" spans="2:3" x14ac:dyDescent="0.25">
      <c r="B416709" s="74"/>
    </row>
    <row r="416710" spans="2:3" x14ac:dyDescent="0.25">
      <c r="B416710" s="74"/>
    </row>
    <row r="416711" spans="2:3" x14ac:dyDescent="0.25">
      <c r="B416711" s="74"/>
    </row>
    <row r="416712" spans="2:3" x14ac:dyDescent="0.25">
      <c r="B416712" s="74"/>
    </row>
    <row r="416713" spans="2:3" x14ac:dyDescent="0.25">
      <c r="B416713" s="74"/>
    </row>
    <row r="416714" spans="2:3" x14ac:dyDescent="0.25">
      <c r="B416714" s="74"/>
    </row>
    <row r="416715" spans="2:3" x14ac:dyDescent="0.25">
      <c r="B416715" s="74"/>
    </row>
    <row r="416716" spans="2:3" x14ac:dyDescent="0.25">
      <c r="B416716" s="74"/>
    </row>
    <row r="416717" spans="2:3" x14ac:dyDescent="0.25">
      <c r="B416717" s="74"/>
    </row>
    <row r="416718" spans="2:3" x14ac:dyDescent="0.25">
      <c r="B416718" s="74"/>
    </row>
    <row r="416769" spans="2:3" x14ac:dyDescent="0.25">
      <c r="C416769"/>
    </row>
    <row r="416770" spans="2:3" x14ac:dyDescent="0.25">
      <c r="B416770" s="74"/>
    </row>
    <row r="416771" spans="2:3" x14ac:dyDescent="0.25">
      <c r="B416771" s="74"/>
    </row>
    <row r="416772" spans="2:3" x14ac:dyDescent="0.25">
      <c r="B416772" s="74"/>
    </row>
    <row r="416773" spans="2:3" x14ac:dyDescent="0.25">
      <c r="B416773" s="74"/>
    </row>
    <row r="416774" spans="2:3" x14ac:dyDescent="0.25">
      <c r="B416774" s="74"/>
    </row>
    <row r="416775" spans="2:3" x14ac:dyDescent="0.25">
      <c r="B416775" s="74"/>
    </row>
    <row r="416776" spans="2:3" x14ac:dyDescent="0.25">
      <c r="B416776" s="74"/>
    </row>
    <row r="416777" spans="2:3" x14ac:dyDescent="0.25">
      <c r="B416777" s="74"/>
    </row>
    <row r="416778" spans="2:3" x14ac:dyDescent="0.25">
      <c r="B416778" s="74"/>
    </row>
    <row r="416779" spans="2:3" x14ac:dyDescent="0.25">
      <c r="B416779" s="74"/>
    </row>
    <row r="416780" spans="2:3" x14ac:dyDescent="0.25">
      <c r="B416780" s="74"/>
    </row>
    <row r="416781" spans="2:3" x14ac:dyDescent="0.25">
      <c r="B416781" s="74"/>
    </row>
    <row r="416782" spans="2:3" x14ac:dyDescent="0.25">
      <c r="B416782" s="74"/>
    </row>
    <row r="416833" spans="2:3" x14ac:dyDescent="0.25">
      <c r="C416833"/>
    </row>
    <row r="416834" spans="2:3" x14ac:dyDescent="0.25">
      <c r="B416834" s="74"/>
    </row>
    <row r="416835" spans="2:3" x14ac:dyDescent="0.25">
      <c r="B416835" s="74"/>
    </row>
    <row r="416836" spans="2:3" x14ac:dyDescent="0.25">
      <c r="B416836" s="74"/>
    </row>
    <row r="416837" spans="2:3" x14ac:dyDescent="0.25">
      <c r="B416837" s="74"/>
    </row>
    <row r="416838" spans="2:3" x14ac:dyDescent="0.25">
      <c r="B416838" s="74"/>
    </row>
    <row r="416839" spans="2:3" x14ac:dyDescent="0.25">
      <c r="B416839" s="74"/>
    </row>
    <row r="416840" spans="2:3" x14ac:dyDescent="0.25">
      <c r="B416840" s="74"/>
    </row>
    <row r="416841" spans="2:3" x14ac:dyDescent="0.25">
      <c r="B416841" s="74"/>
    </row>
    <row r="416842" spans="2:3" x14ac:dyDescent="0.25">
      <c r="B416842" s="74"/>
    </row>
    <row r="416843" spans="2:3" x14ac:dyDescent="0.25">
      <c r="B416843" s="74"/>
    </row>
    <row r="416844" spans="2:3" x14ac:dyDescent="0.25">
      <c r="B416844" s="74"/>
    </row>
    <row r="416845" spans="2:3" x14ac:dyDescent="0.25">
      <c r="B416845" s="74"/>
    </row>
    <row r="416846" spans="2:3" x14ac:dyDescent="0.25">
      <c r="B416846" s="74"/>
    </row>
    <row r="416897" spans="2:3" x14ac:dyDescent="0.25">
      <c r="C416897"/>
    </row>
    <row r="416898" spans="2:3" x14ac:dyDescent="0.25">
      <c r="B416898" s="74"/>
    </row>
    <row r="416899" spans="2:3" x14ac:dyDescent="0.25">
      <c r="B416899" s="74"/>
    </row>
    <row r="416900" spans="2:3" x14ac:dyDescent="0.25">
      <c r="B416900" s="74"/>
    </row>
    <row r="416901" spans="2:3" x14ac:dyDescent="0.25">
      <c r="B416901" s="74"/>
    </row>
    <row r="416902" spans="2:3" x14ac:dyDescent="0.25">
      <c r="B416902" s="74"/>
    </row>
    <row r="416903" spans="2:3" x14ac:dyDescent="0.25">
      <c r="B416903" s="74"/>
    </row>
    <row r="416904" spans="2:3" x14ac:dyDescent="0.25">
      <c r="B416904" s="74"/>
    </row>
    <row r="416905" spans="2:3" x14ac:dyDescent="0.25">
      <c r="B416905" s="74"/>
    </row>
    <row r="416906" spans="2:3" x14ac:dyDescent="0.25">
      <c r="B416906" s="74"/>
    </row>
    <row r="416907" spans="2:3" x14ac:dyDescent="0.25">
      <c r="B416907" s="74"/>
    </row>
    <row r="416908" spans="2:3" x14ac:dyDescent="0.25">
      <c r="B416908" s="74"/>
    </row>
    <row r="416909" spans="2:3" x14ac:dyDescent="0.25">
      <c r="B416909" s="74"/>
    </row>
    <row r="416910" spans="2:3" x14ac:dyDescent="0.25">
      <c r="B416910" s="74"/>
    </row>
    <row r="416961" spans="2:3" x14ac:dyDescent="0.25">
      <c r="C416961"/>
    </row>
    <row r="416962" spans="2:3" x14ac:dyDescent="0.25">
      <c r="B416962" s="74"/>
    </row>
    <row r="416963" spans="2:3" x14ac:dyDescent="0.25">
      <c r="B416963" s="74"/>
    </row>
    <row r="416964" spans="2:3" x14ac:dyDescent="0.25">
      <c r="B416964" s="74"/>
    </row>
    <row r="416965" spans="2:3" x14ac:dyDescent="0.25">
      <c r="B416965" s="74"/>
    </row>
    <row r="416966" spans="2:3" x14ac:dyDescent="0.25">
      <c r="B416966" s="74"/>
    </row>
    <row r="416967" spans="2:3" x14ac:dyDescent="0.25">
      <c r="B416967" s="74"/>
    </row>
    <row r="416968" spans="2:3" x14ac:dyDescent="0.25">
      <c r="B416968" s="74"/>
    </row>
    <row r="416969" spans="2:3" x14ac:dyDescent="0.25">
      <c r="B416969" s="74"/>
    </row>
    <row r="416970" spans="2:3" x14ac:dyDescent="0.25">
      <c r="B416970" s="74"/>
    </row>
    <row r="416971" spans="2:3" x14ac:dyDescent="0.25">
      <c r="B416971" s="74"/>
    </row>
    <row r="416972" spans="2:3" x14ac:dyDescent="0.25">
      <c r="B416972" s="74"/>
    </row>
    <row r="416973" spans="2:3" x14ac:dyDescent="0.25">
      <c r="B416973" s="74"/>
    </row>
    <row r="416974" spans="2:3" x14ac:dyDescent="0.25">
      <c r="B416974" s="74"/>
    </row>
    <row r="417025" spans="2:3" x14ac:dyDescent="0.25">
      <c r="C417025"/>
    </row>
    <row r="417026" spans="2:3" x14ac:dyDescent="0.25">
      <c r="B417026" s="74"/>
    </row>
    <row r="417027" spans="2:3" x14ac:dyDescent="0.25">
      <c r="B417027" s="74"/>
    </row>
    <row r="417028" spans="2:3" x14ac:dyDescent="0.25">
      <c r="B417028" s="74"/>
    </row>
    <row r="417029" spans="2:3" x14ac:dyDescent="0.25">
      <c r="B417029" s="74"/>
    </row>
    <row r="417030" spans="2:3" x14ac:dyDescent="0.25">
      <c r="B417030" s="74"/>
    </row>
    <row r="417031" spans="2:3" x14ac:dyDescent="0.25">
      <c r="B417031" s="74"/>
    </row>
    <row r="417032" spans="2:3" x14ac:dyDescent="0.25">
      <c r="B417032" s="74"/>
    </row>
    <row r="417033" spans="2:3" x14ac:dyDescent="0.25">
      <c r="B417033" s="74"/>
    </row>
    <row r="417034" spans="2:3" x14ac:dyDescent="0.25">
      <c r="B417034" s="74"/>
    </row>
    <row r="417035" spans="2:3" x14ac:dyDescent="0.25">
      <c r="B417035" s="74"/>
    </row>
    <row r="417036" spans="2:3" x14ac:dyDescent="0.25">
      <c r="B417036" s="74"/>
    </row>
    <row r="417037" spans="2:3" x14ac:dyDescent="0.25">
      <c r="B417037" s="74"/>
    </row>
    <row r="417038" spans="2:3" x14ac:dyDescent="0.25">
      <c r="B417038" s="74"/>
    </row>
    <row r="417089" spans="2:3" x14ac:dyDescent="0.25">
      <c r="C417089"/>
    </row>
    <row r="417090" spans="2:3" x14ac:dyDescent="0.25">
      <c r="B417090" s="74"/>
    </row>
    <row r="417091" spans="2:3" x14ac:dyDescent="0.25">
      <c r="B417091" s="74"/>
    </row>
    <row r="417092" spans="2:3" x14ac:dyDescent="0.25">
      <c r="B417092" s="74"/>
    </row>
    <row r="417093" spans="2:3" x14ac:dyDescent="0.25">
      <c r="B417093" s="74"/>
    </row>
    <row r="417094" spans="2:3" x14ac:dyDescent="0.25">
      <c r="B417094" s="74"/>
    </row>
    <row r="417095" spans="2:3" x14ac:dyDescent="0.25">
      <c r="B417095" s="74"/>
    </row>
    <row r="417096" spans="2:3" x14ac:dyDescent="0.25">
      <c r="B417096" s="74"/>
    </row>
    <row r="417097" spans="2:3" x14ac:dyDescent="0.25">
      <c r="B417097" s="74"/>
    </row>
    <row r="417098" spans="2:3" x14ac:dyDescent="0.25">
      <c r="B417098" s="74"/>
    </row>
    <row r="417099" spans="2:3" x14ac:dyDescent="0.25">
      <c r="B417099" s="74"/>
    </row>
    <row r="417100" spans="2:3" x14ac:dyDescent="0.25">
      <c r="B417100" s="74"/>
    </row>
    <row r="417101" spans="2:3" x14ac:dyDescent="0.25">
      <c r="B417101" s="74"/>
    </row>
    <row r="417102" spans="2:3" x14ac:dyDescent="0.25">
      <c r="B417102" s="74"/>
    </row>
    <row r="417153" spans="2:3" x14ac:dyDescent="0.25">
      <c r="C417153"/>
    </row>
    <row r="417154" spans="2:3" x14ac:dyDescent="0.25">
      <c r="B417154" s="74"/>
    </row>
    <row r="417155" spans="2:3" x14ac:dyDescent="0.25">
      <c r="B417155" s="74"/>
    </row>
    <row r="417156" spans="2:3" x14ac:dyDescent="0.25">
      <c r="B417156" s="74"/>
    </row>
    <row r="417157" spans="2:3" x14ac:dyDescent="0.25">
      <c r="B417157" s="74"/>
    </row>
    <row r="417158" spans="2:3" x14ac:dyDescent="0.25">
      <c r="B417158" s="74"/>
    </row>
    <row r="417159" spans="2:3" x14ac:dyDescent="0.25">
      <c r="B417159" s="74"/>
    </row>
    <row r="417160" spans="2:3" x14ac:dyDescent="0.25">
      <c r="B417160" s="74"/>
    </row>
    <row r="417161" spans="2:3" x14ac:dyDescent="0.25">
      <c r="B417161" s="74"/>
    </row>
    <row r="417162" spans="2:3" x14ac:dyDescent="0.25">
      <c r="B417162" s="74"/>
    </row>
    <row r="417163" spans="2:3" x14ac:dyDescent="0.25">
      <c r="B417163" s="74"/>
    </row>
    <row r="417164" spans="2:3" x14ac:dyDescent="0.25">
      <c r="B417164" s="74"/>
    </row>
    <row r="417165" spans="2:3" x14ac:dyDescent="0.25">
      <c r="B417165" s="74"/>
    </row>
    <row r="417166" spans="2:3" x14ac:dyDescent="0.25">
      <c r="B417166" s="74"/>
    </row>
    <row r="417217" spans="2:3" x14ac:dyDescent="0.25">
      <c r="C417217"/>
    </row>
    <row r="417218" spans="2:3" x14ac:dyDescent="0.25">
      <c r="B417218" s="74"/>
    </row>
    <row r="417219" spans="2:3" x14ac:dyDescent="0.25">
      <c r="B417219" s="74"/>
    </row>
    <row r="417220" spans="2:3" x14ac:dyDescent="0.25">
      <c r="B417220" s="74"/>
    </row>
    <row r="417221" spans="2:3" x14ac:dyDescent="0.25">
      <c r="B417221" s="74"/>
    </row>
    <row r="417222" spans="2:3" x14ac:dyDescent="0.25">
      <c r="B417222" s="74"/>
    </row>
    <row r="417223" spans="2:3" x14ac:dyDescent="0.25">
      <c r="B417223" s="74"/>
    </row>
    <row r="417224" spans="2:3" x14ac:dyDescent="0.25">
      <c r="B417224" s="74"/>
    </row>
    <row r="417225" spans="2:3" x14ac:dyDescent="0.25">
      <c r="B417225" s="74"/>
    </row>
    <row r="417226" spans="2:3" x14ac:dyDescent="0.25">
      <c r="B417226" s="74"/>
    </row>
    <row r="417227" spans="2:3" x14ac:dyDescent="0.25">
      <c r="B417227" s="74"/>
    </row>
    <row r="417228" spans="2:3" x14ac:dyDescent="0.25">
      <c r="B417228" s="74"/>
    </row>
    <row r="417229" spans="2:3" x14ac:dyDescent="0.25">
      <c r="B417229" s="74"/>
    </row>
    <row r="417230" spans="2:3" x14ac:dyDescent="0.25">
      <c r="B417230" s="74"/>
    </row>
    <row r="417281" spans="2:3" x14ac:dyDescent="0.25">
      <c r="C417281"/>
    </row>
    <row r="417282" spans="2:3" x14ac:dyDescent="0.25">
      <c r="B417282" s="74"/>
    </row>
    <row r="417283" spans="2:3" x14ac:dyDescent="0.25">
      <c r="B417283" s="74"/>
    </row>
    <row r="417284" spans="2:3" x14ac:dyDescent="0.25">
      <c r="B417284" s="74"/>
    </row>
    <row r="417285" spans="2:3" x14ac:dyDescent="0.25">
      <c r="B417285" s="74"/>
    </row>
    <row r="417286" spans="2:3" x14ac:dyDescent="0.25">
      <c r="B417286" s="74"/>
    </row>
    <row r="417287" spans="2:3" x14ac:dyDescent="0.25">
      <c r="B417287" s="74"/>
    </row>
    <row r="417288" spans="2:3" x14ac:dyDescent="0.25">
      <c r="B417288" s="74"/>
    </row>
    <row r="417289" spans="2:3" x14ac:dyDescent="0.25">
      <c r="B417289" s="74"/>
    </row>
    <row r="417290" spans="2:3" x14ac:dyDescent="0.25">
      <c r="B417290" s="74"/>
    </row>
    <row r="417291" spans="2:3" x14ac:dyDescent="0.25">
      <c r="B417291" s="74"/>
    </row>
    <row r="417292" spans="2:3" x14ac:dyDescent="0.25">
      <c r="B417292" s="74"/>
    </row>
    <row r="417293" spans="2:3" x14ac:dyDescent="0.25">
      <c r="B417293" s="74"/>
    </row>
    <row r="417294" spans="2:3" x14ac:dyDescent="0.25">
      <c r="B417294" s="74"/>
    </row>
    <row r="417345" spans="2:3" x14ac:dyDescent="0.25">
      <c r="C417345"/>
    </row>
    <row r="417346" spans="2:3" x14ac:dyDescent="0.25">
      <c r="B417346" s="74"/>
    </row>
    <row r="417347" spans="2:3" x14ac:dyDescent="0.25">
      <c r="B417347" s="74"/>
    </row>
    <row r="417348" spans="2:3" x14ac:dyDescent="0.25">
      <c r="B417348" s="74"/>
    </row>
    <row r="417349" spans="2:3" x14ac:dyDescent="0.25">
      <c r="B417349" s="74"/>
    </row>
    <row r="417350" spans="2:3" x14ac:dyDescent="0.25">
      <c r="B417350" s="74"/>
    </row>
    <row r="417351" spans="2:3" x14ac:dyDescent="0.25">
      <c r="B417351" s="74"/>
    </row>
    <row r="417352" spans="2:3" x14ac:dyDescent="0.25">
      <c r="B417352" s="74"/>
    </row>
    <row r="417353" spans="2:3" x14ac:dyDescent="0.25">
      <c r="B417353" s="74"/>
    </row>
    <row r="417354" spans="2:3" x14ac:dyDescent="0.25">
      <c r="B417354" s="74"/>
    </row>
    <row r="417355" spans="2:3" x14ac:dyDescent="0.25">
      <c r="B417355" s="74"/>
    </row>
    <row r="417356" spans="2:3" x14ac:dyDescent="0.25">
      <c r="B417356" s="74"/>
    </row>
    <row r="417357" spans="2:3" x14ac:dyDescent="0.25">
      <c r="B417357" s="74"/>
    </row>
    <row r="417358" spans="2:3" x14ac:dyDescent="0.25">
      <c r="B417358" s="74"/>
    </row>
    <row r="417409" spans="2:3" x14ac:dyDescent="0.25">
      <c r="C417409"/>
    </row>
    <row r="417410" spans="2:3" x14ac:dyDescent="0.25">
      <c r="B417410" s="74"/>
    </row>
    <row r="417411" spans="2:3" x14ac:dyDescent="0.25">
      <c r="B417411" s="74"/>
    </row>
    <row r="417412" spans="2:3" x14ac:dyDescent="0.25">
      <c r="B417412" s="74"/>
    </row>
    <row r="417413" spans="2:3" x14ac:dyDescent="0.25">
      <c r="B417413" s="74"/>
    </row>
    <row r="417414" spans="2:3" x14ac:dyDescent="0.25">
      <c r="B417414" s="74"/>
    </row>
    <row r="417415" spans="2:3" x14ac:dyDescent="0.25">
      <c r="B417415" s="74"/>
    </row>
    <row r="417416" spans="2:3" x14ac:dyDescent="0.25">
      <c r="B417416" s="74"/>
    </row>
    <row r="417417" spans="2:3" x14ac:dyDescent="0.25">
      <c r="B417417" s="74"/>
    </row>
    <row r="417418" spans="2:3" x14ac:dyDescent="0.25">
      <c r="B417418" s="74"/>
    </row>
    <row r="417419" spans="2:3" x14ac:dyDescent="0.25">
      <c r="B417419" s="74"/>
    </row>
    <row r="417420" spans="2:3" x14ac:dyDescent="0.25">
      <c r="B417420" s="74"/>
    </row>
    <row r="417421" spans="2:3" x14ac:dyDescent="0.25">
      <c r="B417421" s="74"/>
    </row>
    <row r="417422" spans="2:3" x14ac:dyDescent="0.25">
      <c r="B417422" s="74"/>
    </row>
    <row r="417473" spans="2:3" x14ac:dyDescent="0.25">
      <c r="C417473"/>
    </row>
    <row r="417474" spans="2:3" x14ac:dyDescent="0.25">
      <c r="B417474" s="74"/>
    </row>
    <row r="417475" spans="2:3" x14ac:dyDescent="0.25">
      <c r="B417475" s="74"/>
    </row>
    <row r="417476" spans="2:3" x14ac:dyDescent="0.25">
      <c r="B417476" s="74"/>
    </row>
    <row r="417477" spans="2:3" x14ac:dyDescent="0.25">
      <c r="B417477" s="74"/>
    </row>
    <row r="417478" spans="2:3" x14ac:dyDescent="0.25">
      <c r="B417478" s="74"/>
    </row>
    <row r="417479" spans="2:3" x14ac:dyDescent="0.25">
      <c r="B417479" s="74"/>
    </row>
    <row r="417480" spans="2:3" x14ac:dyDescent="0.25">
      <c r="B417480" s="74"/>
    </row>
    <row r="417481" spans="2:3" x14ac:dyDescent="0.25">
      <c r="B417481" s="74"/>
    </row>
    <row r="417482" spans="2:3" x14ac:dyDescent="0.25">
      <c r="B417482" s="74"/>
    </row>
    <row r="417483" spans="2:3" x14ac:dyDescent="0.25">
      <c r="B417483" s="74"/>
    </row>
    <row r="417484" spans="2:3" x14ac:dyDescent="0.25">
      <c r="B417484" s="74"/>
    </row>
    <row r="417485" spans="2:3" x14ac:dyDescent="0.25">
      <c r="B417485" s="74"/>
    </row>
    <row r="417486" spans="2:3" x14ac:dyDescent="0.25">
      <c r="B417486" s="74"/>
    </row>
    <row r="417537" spans="2:3" x14ac:dyDescent="0.25">
      <c r="C417537"/>
    </row>
    <row r="417538" spans="2:3" x14ac:dyDescent="0.25">
      <c r="B417538" s="74"/>
    </row>
    <row r="417539" spans="2:3" x14ac:dyDescent="0.25">
      <c r="B417539" s="74"/>
    </row>
    <row r="417540" spans="2:3" x14ac:dyDescent="0.25">
      <c r="B417540" s="74"/>
    </row>
    <row r="417541" spans="2:3" x14ac:dyDescent="0.25">
      <c r="B417541" s="74"/>
    </row>
    <row r="417542" spans="2:3" x14ac:dyDescent="0.25">
      <c r="B417542" s="74"/>
    </row>
    <row r="417543" spans="2:3" x14ac:dyDescent="0.25">
      <c r="B417543" s="74"/>
    </row>
    <row r="417544" spans="2:3" x14ac:dyDescent="0.25">
      <c r="B417544" s="74"/>
    </row>
    <row r="417545" spans="2:3" x14ac:dyDescent="0.25">
      <c r="B417545" s="74"/>
    </row>
    <row r="417546" spans="2:3" x14ac:dyDescent="0.25">
      <c r="B417546" s="74"/>
    </row>
    <row r="417547" spans="2:3" x14ac:dyDescent="0.25">
      <c r="B417547" s="74"/>
    </row>
    <row r="417548" spans="2:3" x14ac:dyDescent="0.25">
      <c r="B417548" s="74"/>
    </row>
    <row r="417549" spans="2:3" x14ac:dyDescent="0.25">
      <c r="B417549" s="74"/>
    </row>
    <row r="417550" spans="2:3" x14ac:dyDescent="0.25">
      <c r="B417550" s="74"/>
    </row>
    <row r="417601" spans="2:3" x14ac:dyDescent="0.25">
      <c r="C417601"/>
    </row>
    <row r="417602" spans="2:3" x14ac:dyDescent="0.25">
      <c r="B417602" s="74"/>
    </row>
    <row r="417603" spans="2:3" x14ac:dyDescent="0.25">
      <c r="B417603" s="74"/>
    </row>
    <row r="417604" spans="2:3" x14ac:dyDescent="0.25">
      <c r="B417604" s="74"/>
    </row>
    <row r="417605" spans="2:3" x14ac:dyDescent="0.25">
      <c r="B417605" s="74"/>
    </row>
    <row r="417606" spans="2:3" x14ac:dyDescent="0.25">
      <c r="B417606" s="74"/>
    </row>
    <row r="417607" spans="2:3" x14ac:dyDescent="0.25">
      <c r="B417607" s="74"/>
    </row>
    <row r="417608" spans="2:3" x14ac:dyDescent="0.25">
      <c r="B417608" s="74"/>
    </row>
    <row r="417609" spans="2:3" x14ac:dyDescent="0.25">
      <c r="B417609" s="74"/>
    </row>
    <row r="417610" spans="2:3" x14ac:dyDescent="0.25">
      <c r="B417610" s="74"/>
    </row>
    <row r="417611" spans="2:3" x14ac:dyDescent="0.25">
      <c r="B417611" s="74"/>
    </row>
    <row r="417612" spans="2:3" x14ac:dyDescent="0.25">
      <c r="B417612" s="74"/>
    </row>
    <row r="417613" spans="2:3" x14ac:dyDescent="0.25">
      <c r="B417613" s="74"/>
    </row>
    <row r="417614" spans="2:3" x14ac:dyDescent="0.25">
      <c r="B417614" s="74"/>
    </row>
    <row r="417665" spans="2:3" x14ac:dyDescent="0.25">
      <c r="C417665"/>
    </row>
    <row r="417666" spans="2:3" x14ac:dyDescent="0.25">
      <c r="B417666" s="74"/>
    </row>
    <row r="417667" spans="2:3" x14ac:dyDescent="0.25">
      <c r="B417667" s="74"/>
    </row>
    <row r="417668" spans="2:3" x14ac:dyDescent="0.25">
      <c r="B417668" s="74"/>
    </row>
    <row r="417669" spans="2:3" x14ac:dyDescent="0.25">
      <c r="B417669" s="74"/>
    </row>
    <row r="417670" spans="2:3" x14ac:dyDescent="0.25">
      <c r="B417670" s="74"/>
    </row>
    <row r="417671" spans="2:3" x14ac:dyDescent="0.25">
      <c r="B417671" s="74"/>
    </row>
    <row r="417672" spans="2:3" x14ac:dyDescent="0.25">
      <c r="B417672" s="74"/>
    </row>
    <row r="417673" spans="2:3" x14ac:dyDescent="0.25">
      <c r="B417673" s="74"/>
    </row>
    <row r="417674" spans="2:3" x14ac:dyDescent="0.25">
      <c r="B417674" s="74"/>
    </row>
    <row r="417675" spans="2:3" x14ac:dyDescent="0.25">
      <c r="B417675" s="74"/>
    </row>
    <row r="417676" spans="2:3" x14ac:dyDescent="0.25">
      <c r="B417676" s="74"/>
    </row>
    <row r="417677" spans="2:3" x14ac:dyDescent="0.25">
      <c r="B417677" s="74"/>
    </row>
    <row r="417678" spans="2:3" x14ac:dyDescent="0.25">
      <c r="B417678" s="74"/>
    </row>
    <row r="417729" spans="2:3" x14ac:dyDescent="0.25">
      <c r="C417729"/>
    </row>
    <row r="417730" spans="2:3" x14ac:dyDescent="0.25">
      <c r="B417730" s="74"/>
    </row>
    <row r="417731" spans="2:3" x14ac:dyDescent="0.25">
      <c r="B417731" s="74"/>
    </row>
    <row r="417732" spans="2:3" x14ac:dyDescent="0.25">
      <c r="B417732" s="74"/>
    </row>
    <row r="417733" spans="2:3" x14ac:dyDescent="0.25">
      <c r="B417733" s="74"/>
    </row>
    <row r="417734" spans="2:3" x14ac:dyDescent="0.25">
      <c r="B417734" s="74"/>
    </row>
    <row r="417735" spans="2:3" x14ac:dyDescent="0.25">
      <c r="B417735" s="74"/>
    </row>
    <row r="417736" spans="2:3" x14ac:dyDescent="0.25">
      <c r="B417736" s="74"/>
    </row>
    <row r="417737" spans="2:3" x14ac:dyDescent="0.25">
      <c r="B417737" s="74"/>
    </row>
    <row r="417738" spans="2:3" x14ac:dyDescent="0.25">
      <c r="B417738" s="74"/>
    </row>
    <row r="417739" spans="2:3" x14ac:dyDescent="0.25">
      <c r="B417739" s="74"/>
    </row>
    <row r="417740" spans="2:3" x14ac:dyDescent="0.25">
      <c r="B417740" s="74"/>
    </row>
    <row r="417741" spans="2:3" x14ac:dyDescent="0.25">
      <c r="B417741" s="74"/>
    </row>
    <row r="417742" spans="2:3" x14ac:dyDescent="0.25">
      <c r="B417742" s="74"/>
    </row>
    <row r="417793" spans="2:3" x14ac:dyDescent="0.25">
      <c r="C417793"/>
    </row>
    <row r="417794" spans="2:3" x14ac:dyDescent="0.25">
      <c r="B417794" s="74"/>
    </row>
    <row r="417795" spans="2:3" x14ac:dyDescent="0.25">
      <c r="B417795" s="74"/>
    </row>
    <row r="417796" spans="2:3" x14ac:dyDescent="0.25">
      <c r="B417796" s="74"/>
    </row>
    <row r="417797" spans="2:3" x14ac:dyDescent="0.25">
      <c r="B417797" s="74"/>
    </row>
    <row r="417798" spans="2:3" x14ac:dyDescent="0.25">
      <c r="B417798" s="74"/>
    </row>
    <row r="417799" spans="2:3" x14ac:dyDescent="0.25">
      <c r="B417799" s="74"/>
    </row>
    <row r="417800" spans="2:3" x14ac:dyDescent="0.25">
      <c r="B417800" s="74"/>
    </row>
    <row r="417801" spans="2:3" x14ac:dyDescent="0.25">
      <c r="B417801" s="74"/>
    </row>
    <row r="417802" spans="2:3" x14ac:dyDescent="0.25">
      <c r="B417802" s="74"/>
    </row>
    <row r="417803" spans="2:3" x14ac:dyDescent="0.25">
      <c r="B417803" s="74"/>
    </row>
    <row r="417804" spans="2:3" x14ac:dyDescent="0.25">
      <c r="B417804" s="74"/>
    </row>
    <row r="417805" spans="2:3" x14ac:dyDescent="0.25">
      <c r="B417805" s="74"/>
    </row>
    <row r="417806" spans="2:3" x14ac:dyDescent="0.25">
      <c r="B417806" s="74"/>
    </row>
    <row r="417857" spans="2:3" x14ac:dyDescent="0.25">
      <c r="C417857"/>
    </row>
    <row r="417858" spans="2:3" x14ac:dyDescent="0.25">
      <c r="B417858" s="74"/>
    </row>
    <row r="417859" spans="2:3" x14ac:dyDescent="0.25">
      <c r="B417859" s="74"/>
    </row>
    <row r="417860" spans="2:3" x14ac:dyDescent="0.25">
      <c r="B417860" s="74"/>
    </row>
    <row r="417861" spans="2:3" x14ac:dyDescent="0.25">
      <c r="B417861" s="74"/>
    </row>
    <row r="417862" spans="2:3" x14ac:dyDescent="0.25">
      <c r="B417862" s="74"/>
    </row>
    <row r="417863" spans="2:3" x14ac:dyDescent="0.25">
      <c r="B417863" s="74"/>
    </row>
    <row r="417864" spans="2:3" x14ac:dyDescent="0.25">
      <c r="B417864" s="74"/>
    </row>
    <row r="417865" spans="2:3" x14ac:dyDescent="0.25">
      <c r="B417865" s="74"/>
    </row>
    <row r="417866" spans="2:3" x14ac:dyDescent="0.25">
      <c r="B417866" s="74"/>
    </row>
    <row r="417867" spans="2:3" x14ac:dyDescent="0.25">
      <c r="B417867" s="74"/>
    </row>
    <row r="417868" spans="2:3" x14ac:dyDescent="0.25">
      <c r="B417868" s="74"/>
    </row>
    <row r="417869" spans="2:3" x14ac:dyDescent="0.25">
      <c r="B417869" s="74"/>
    </row>
    <row r="417870" spans="2:3" x14ac:dyDescent="0.25">
      <c r="B417870" s="74"/>
    </row>
    <row r="417921" spans="2:3" x14ac:dyDescent="0.25">
      <c r="C417921"/>
    </row>
    <row r="417922" spans="2:3" x14ac:dyDescent="0.25">
      <c r="B417922" s="74"/>
    </row>
    <row r="417923" spans="2:3" x14ac:dyDescent="0.25">
      <c r="B417923" s="74"/>
    </row>
    <row r="417924" spans="2:3" x14ac:dyDescent="0.25">
      <c r="B417924" s="74"/>
    </row>
    <row r="417925" spans="2:3" x14ac:dyDescent="0.25">
      <c r="B417925" s="74"/>
    </row>
    <row r="417926" spans="2:3" x14ac:dyDescent="0.25">
      <c r="B417926" s="74"/>
    </row>
    <row r="417927" spans="2:3" x14ac:dyDescent="0.25">
      <c r="B417927" s="74"/>
    </row>
    <row r="417928" spans="2:3" x14ac:dyDescent="0.25">
      <c r="B417928" s="74"/>
    </row>
    <row r="417929" spans="2:3" x14ac:dyDescent="0.25">
      <c r="B417929" s="74"/>
    </row>
    <row r="417930" spans="2:3" x14ac:dyDescent="0.25">
      <c r="B417930" s="74"/>
    </row>
    <row r="417931" spans="2:3" x14ac:dyDescent="0.25">
      <c r="B417931" s="74"/>
    </row>
    <row r="417932" spans="2:3" x14ac:dyDescent="0.25">
      <c r="B417932" s="74"/>
    </row>
    <row r="417933" spans="2:3" x14ac:dyDescent="0.25">
      <c r="B417933" s="74"/>
    </row>
    <row r="417934" spans="2:3" x14ac:dyDescent="0.25">
      <c r="B417934" s="74"/>
    </row>
    <row r="417985" spans="2:3" x14ac:dyDescent="0.25">
      <c r="C417985"/>
    </row>
    <row r="417986" spans="2:3" x14ac:dyDescent="0.25">
      <c r="B417986" s="74"/>
    </row>
    <row r="417987" spans="2:3" x14ac:dyDescent="0.25">
      <c r="B417987" s="74"/>
    </row>
    <row r="417988" spans="2:3" x14ac:dyDescent="0.25">
      <c r="B417988" s="74"/>
    </row>
    <row r="417989" spans="2:3" x14ac:dyDescent="0.25">
      <c r="B417989" s="74"/>
    </row>
    <row r="417990" spans="2:3" x14ac:dyDescent="0.25">
      <c r="B417990" s="74"/>
    </row>
    <row r="417991" spans="2:3" x14ac:dyDescent="0.25">
      <c r="B417991" s="74"/>
    </row>
    <row r="417992" spans="2:3" x14ac:dyDescent="0.25">
      <c r="B417992" s="74"/>
    </row>
    <row r="417993" spans="2:3" x14ac:dyDescent="0.25">
      <c r="B417993" s="74"/>
    </row>
    <row r="417994" spans="2:3" x14ac:dyDescent="0.25">
      <c r="B417994" s="74"/>
    </row>
    <row r="417995" spans="2:3" x14ac:dyDescent="0.25">
      <c r="B417995" s="74"/>
    </row>
    <row r="417996" spans="2:3" x14ac:dyDescent="0.25">
      <c r="B417996" s="74"/>
    </row>
    <row r="417997" spans="2:3" x14ac:dyDescent="0.25">
      <c r="B417997" s="74"/>
    </row>
    <row r="417998" spans="2:3" x14ac:dyDescent="0.25">
      <c r="B417998" s="74"/>
    </row>
    <row r="418049" spans="2:3" x14ac:dyDescent="0.25">
      <c r="C418049"/>
    </row>
    <row r="418050" spans="2:3" x14ac:dyDescent="0.25">
      <c r="B418050" s="74"/>
    </row>
    <row r="418051" spans="2:3" x14ac:dyDescent="0.25">
      <c r="B418051" s="74"/>
    </row>
    <row r="418052" spans="2:3" x14ac:dyDescent="0.25">
      <c r="B418052" s="74"/>
    </row>
    <row r="418053" spans="2:3" x14ac:dyDescent="0.25">
      <c r="B418053" s="74"/>
    </row>
    <row r="418054" spans="2:3" x14ac:dyDescent="0.25">
      <c r="B418054" s="74"/>
    </row>
    <row r="418055" spans="2:3" x14ac:dyDescent="0.25">
      <c r="B418055" s="74"/>
    </row>
    <row r="418056" spans="2:3" x14ac:dyDescent="0.25">
      <c r="B418056" s="74"/>
    </row>
    <row r="418057" spans="2:3" x14ac:dyDescent="0.25">
      <c r="B418057" s="74"/>
    </row>
    <row r="418058" spans="2:3" x14ac:dyDescent="0.25">
      <c r="B418058" s="74"/>
    </row>
    <row r="418059" spans="2:3" x14ac:dyDescent="0.25">
      <c r="B418059" s="74"/>
    </row>
    <row r="418060" spans="2:3" x14ac:dyDescent="0.25">
      <c r="B418060" s="74"/>
    </row>
    <row r="418061" spans="2:3" x14ac:dyDescent="0.25">
      <c r="B418061" s="74"/>
    </row>
    <row r="418062" spans="2:3" x14ac:dyDescent="0.25">
      <c r="B418062" s="74"/>
    </row>
    <row r="418113" spans="2:3" x14ac:dyDescent="0.25">
      <c r="C418113"/>
    </row>
    <row r="418114" spans="2:3" x14ac:dyDescent="0.25">
      <c r="B418114" s="74"/>
    </row>
    <row r="418115" spans="2:3" x14ac:dyDescent="0.25">
      <c r="B418115" s="74"/>
    </row>
    <row r="418116" spans="2:3" x14ac:dyDescent="0.25">
      <c r="B418116" s="74"/>
    </row>
    <row r="418117" spans="2:3" x14ac:dyDescent="0.25">
      <c r="B418117" s="74"/>
    </row>
    <row r="418118" spans="2:3" x14ac:dyDescent="0.25">
      <c r="B418118" s="74"/>
    </row>
    <row r="418119" spans="2:3" x14ac:dyDescent="0.25">
      <c r="B418119" s="74"/>
    </row>
    <row r="418120" spans="2:3" x14ac:dyDescent="0.25">
      <c r="B418120" s="74"/>
    </row>
    <row r="418121" spans="2:3" x14ac:dyDescent="0.25">
      <c r="B418121" s="74"/>
    </row>
    <row r="418122" spans="2:3" x14ac:dyDescent="0.25">
      <c r="B418122" s="74"/>
    </row>
    <row r="418123" spans="2:3" x14ac:dyDescent="0.25">
      <c r="B418123" s="74"/>
    </row>
    <row r="418124" spans="2:3" x14ac:dyDescent="0.25">
      <c r="B418124" s="74"/>
    </row>
    <row r="418125" spans="2:3" x14ac:dyDescent="0.25">
      <c r="B418125" s="74"/>
    </row>
    <row r="418126" spans="2:3" x14ac:dyDescent="0.25">
      <c r="B418126" s="74"/>
    </row>
    <row r="418177" spans="2:3" x14ac:dyDescent="0.25">
      <c r="C418177"/>
    </row>
    <row r="418178" spans="2:3" x14ac:dyDescent="0.25">
      <c r="B418178" s="74"/>
    </row>
    <row r="418179" spans="2:3" x14ac:dyDescent="0.25">
      <c r="B418179" s="74"/>
    </row>
    <row r="418180" spans="2:3" x14ac:dyDescent="0.25">
      <c r="B418180" s="74"/>
    </row>
    <row r="418181" spans="2:3" x14ac:dyDescent="0.25">
      <c r="B418181" s="74"/>
    </row>
    <row r="418182" spans="2:3" x14ac:dyDescent="0.25">
      <c r="B418182" s="74"/>
    </row>
    <row r="418183" spans="2:3" x14ac:dyDescent="0.25">
      <c r="B418183" s="74"/>
    </row>
    <row r="418184" spans="2:3" x14ac:dyDescent="0.25">
      <c r="B418184" s="74"/>
    </row>
    <row r="418185" spans="2:3" x14ac:dyDescent="0.25">
      <c r="B418185" s="74"/>
    </row>
    <row r="418186" spans="2:3" x14ac:dyDescent="0.25">
      <c r="B418186" s="74"/>
    </row>
    <row r="418187" spans="2:3" x14ac:dyDescent="0.25">
      <c r="B418187" s="74"/>
    </row>
    <row r="418188" spans="2:3" x14ac:dyDescent="0.25">
      <c r="B418188" s="74"/>
    </row>
    <row r="418189" spans="2:3" x14ac:dyDescent="0.25">
      <c r="B418189" s="74"/>
    </row>
    <row r="418190" spans="2:3" x14ac:dyDescent="0.25">
      <c r="B418190" s="74"/>
    </row>
    <row r="418241" spans="2:3" x14ac:dyDescent="0.25">
      <c r="C418241"/>
    </row>
    <row r="418242" spans="2:3" x14ac:dyDescent="0.25">
      <c r="B418242" s="74"/>
    </row>
    <row r="418243" spans="2:3" x14ac:dyDescent="0.25">
      <c r="B418243" s="74"/>
    </row>
    <row r="418244" spans="2:3" x14ac:dyDescent="0.25">
      <c r="B418244" s="74"/>
    </row>
    <row r="418245" spans="2:3" x14ac:dyDescent="0.25">
      <c r="B418245" s="74"/>
    </row>
    <row r="418246" spans="2:3" x14ac:dyDescent="0.25">
      <c r="B418246" s="74"/>
    </row>
    <row r="418247" spans="2:3" x14ac:dyDescent="0.25">
      <c r="B418247" s="74"/>
    </row>
    <row r="418248" spans="2:3" x14ac:dyDescent="0.25">
      <c r="B418248" s="74"/>
    </row>
    <row r="418249" spans="2:3" x14ac:dyDescent="0.25">
      <c r="B418249" s="74"/>
    </row>
    <row r="418250" spans="2:3" x14ac:dyDescent="0.25">
      <c r="B418250" s="74"/>
    </row>
    <row r="418251" spans="2:3" x14ac:dyDescent="0.25">
      <c r="B418251" s="74"/>
    </row>
    <row r="418252" spans="2:3" x14ac:dyDescent="0.25">
      <c r="B418252" s="74"/>
    </row>
    <row r="418253" spans="2:3" x14ac:dyDescent="0.25">
      <c r="B418253" s="74"/>
    </row>
    <row r="418254" spans="2:3" x14ac:dyDescent="0.25">
      <c r="B418254" s="74"/>
    </row>
    <row r="418305" spans="2:3" x14ac:dyDescent="0.25">
      <c r="C418305"/>
    </row>
    <row r="418306" spans="2:3" x14ac:dyDescent="0.25">
      <c r="B418306" s="74"/>
    </row>
    <row r="418307" spans="2:3" x14ac:dyDescent="0.25">
      <c r="B418307" s="74"/>
    </row>
    <row r="418308" spans="2:3" x14ac:dyDescent="0.25">
      <c r="B418308" s="74"/>
    </row>
    <row r="418309" spans="2:3" x14ac:dyDescent="0.25">
      <c r="B418309" s="74"/>
    </row>
    <row r="418310" spans="2:3" x14ac:dyDescent="0.25">
      <c r="B418310" s="74"/>
    </row>
    <row r="418311" spans="2:3" x14ac:dyDescent="0.25">
      <c r="B418311" s="74"/>
    </row>
    <row r="418312" spans="2:3" x14ac:dyDescent="0.25">
      <c r="B418312" s="74"/>
    </row>
    <row r="418313" spans="2:3" x14ac:dyDescent="0.25">
      <c r="B418313" s="74"/>
    </row>
    <row r="418314" spans="2:3" x14ac:dyDescent="0.25">
      <c r="B418314" s="74"/>
    </row>
    <row r="418315" spans="2:3" x14ac:dyDescent="0.25">
      <c r="B418315" s="74"/>
    </row>
    <row r="418316" spans="2:3" x14ac:dyDescent="0.25">
      <c r="B418316" s="74"/>
    </row>
    <row r="418317" spans="2:3" x14ac:dyDescent="0.25">
      <c r="B418317" s="74"/>
    </row>
    <row r="418318" spans="2:3" x14ac:dyDescent="0.25">
      <c r="B418318" s="74"/>
    </row>
    <row r="418369" spans="2:3" x14ac:dyDescent="0.25">
      <c r="C418369"/>
    </row>
    <row r="418370" spans="2:3" x14ac:dyDescent="0.25">
      <c r="B418370" s="74"/>
    </row>
    <row r="418371" spans="2:3" x14ac:dyDescent="0.25">
      <c r="B418371" s="74"/>
    </row>
    <row r="418372" spans="2:3" x14ac:dyDescent="0.25">
      <c r="B418372" s="74"/>
    </row>
    <row r="418373" spans="2:3" x14ac:dyDescent="0.25">
      <c r="B418373" s="74"/>
    </row>
    <row r="418374" spans="2:3" x14ac:dyDescent="0.25">
      <c r="B418374" s="74"/>
    </row>
    <row r="418375" spans="2:3" x14ac:dyDescent="0.25">
      <c r="B418375" s="74"/>
    </row>
    <row r="418376" spans="2:3" x14ac:dyDescent="0.25">
      <c r="B418376" s="74"/>
    </row>
    <row r="418377" spans="2:3" x14ac:dyDescent="0.25">
      <c r="B418377" s="74"/>
    </row>
    <row r="418378" spans="2:3" x14ac:dyDescent="0.25">
      <c r="B418378" s="74"/>
    </row>
    <row r="418379" spans="2:3" x14ac:dyDescent="0.25">
      <c r="B418379" s="74"/>
    </row>
    <row r="418380" spans="2:3" x14ac:dyDescent="0.25">
      <c r="B418380" s="74"/>
    </row>
    <row r="418381" spans="2:3" x14ac:dyDescent="0.25">
      <c r="B418381" s="74"/>
    </row>
    <row r="418382" spans="2:3" x14ac:dyDescent="0.25">
      <c r="B418382" s="74"/>
    </row>
    <row r="418433" spans="2:3" x14ac:dyDescent="0.25">
      <c r="C418433"/>
    </row>
    <row r="418434" spans="2:3" x14ac:dyDescent="0.25">
      <c r="B418434" s="74"/>
    </row>
    <row r="418435" spans="2:3" x14ac:dyDescent="0.25">
      <c r="B418435" s="74"/>
    </row>
    <row r="418436" spans="2:3" x14ac:dyDescent="0.25">
      <c r="B418436" s="74"/>
    </row>
    <row r="418437" spans="2:3" x14ac:dyDescent="0.25">
      <c r="B418437" s="74"/>
    </row>
    <row r="418438" spans="2:3" x14ac:dyDescent="0.25">
      <c r="B418438" s="74"/>
    </row>
    <row r="418439" spans="2:3" x14ac:dyDescent="0.25">
      <c r="B418439" s="74"/>
    </row>
    <row r="418440" spans="2:3" x14ac:dyDescent="0.25">
      <c r="B418440" s="74"/>
    </row>
    <row r="418441" spans="2:3" x14ac:dyDescent="0.25">
      <c r="B418441" s="74"/>
    </row>
    <row r="418442" spans="2:3" x14ac:dyDescent="0.25">
      <c r="B418442" s="74"/>
    </row>
    <row r="418443" spans="2:3" x14ac:dyDescent="0.25">
      <c r="B418443" s="74"/>
    </row>
    <row r="418444" spans="2:3" x14ac:dyDescent="0.25">
      <c r="B418444" s="74"/>
    </row>
    <row r="418445" spans="2:3" x14ac:dyDescent="0.25">
      <c r="B418445" s="74"/>
    </row>
    <row r="418446" spans="2:3" x14ac:dyDescent="0.25">
      <c r="B418446" s="74"/>
    </row>
    <row r="418497" spans="2:3" x14ac:dyDescent="0.25">
      <c r="C418497"/>
    </row>
    <row r="418498" spans="2:3" x14ac:dyDescent="0.25">
      <c r="B418498" s="74"/>
    </row>
    <row r="418499" spans="2:3" x14ac:dyDescent="0.25">
      <c r="B418499" s="74"/>
    </row>
    <row r="418500" spans="2:3" x14ac:dyDescent="0.25">
      <c r="B418500" s="74"/>
    </row>
    <row r="418501" spans="2:3" x14ac:dyDescent="0.25">
      <c r="B418501" s="74"/>
    </row>
    <row r="418502" spans="2:3" x14ac:dyDescent="0.25">
      <c r="B418502" s="74"/>
    </row>
    <row r="418503" spans="2:3" x14ac:dyDescent="0.25">
      <c r="B418503" s="74"/>
    </row>
    <row r="418504" spans="2:3" x14ac:dyDescent="0.25">
      <c r="B418504" s="74"/>
    </row>
    <row r="418505" spans="2:3" x14ac:dyDescent="0.25">
      <c r="B418505" s="74"/>
    </row>
    <row r="418506" spans="2:3" x14ac:dyDescent="0.25">
      <c r="B418506" s="74"/>
    </row>
    <row r="418507" spans="2:3" x14ac:dyDescent="0.25">
      <c r="B418507" s="74"/>
    </row>
    <row r="418508" spans="2:3" x14ac:dyDescent="0.25">
      <c r="B418508" s="74"/>
    </row>
    <row r="418509" spans="2:3" x14ac:dyDescent="0.25">
      <c r="B418509" s="74"/>
    </row>
    <row r="418510" spans="2:3" x14ac:dyDescent="0.25">
      <c r="B418510" s="74"/>
    </row>
    <row r="418561" spans="2:3" x14ac:dyDescent="0.25">
      <c r="C418561"/>
    </row>
    <row r="418562" spans="2:3" x14ac:dyDescent="0.25">
      <c r="B418562" s="74"/>
    </row>
    <row r="418563" spans="2:3" x14ac:dyDescent="0.25">
      <c r="B418563" s="74"/>
    </row>
    <row r="418564" spans="2:3" x14ac:dyDescent="0.25">
      <c r="B418564" s="74"/>
    </row>
    <row r="418565" spans="2:3" x14ac:dyDescent="0.25">
      <c r="B418565" s="74"/>
    </row>
    <row r="418566" spans="2:3" x14ac:dyDescent="0.25">
      <c r="B418566" s="74"/>
    </row>
    <row r="418567" spans="2:3" x14ac:dyDescent="0.25">
      <c r="B418567" s="74"/>
    </row>
    <row r="418568" spans="2:3" x14ac:dyDescent="0.25">
      <c r="B418568" s="74"/>
    </row>
    <row r="418569" spans="2:3" x14ac:dyDescent="0.25">
      <c r="B418569" s="74"/>
    </row>
    <row r="418570" spans="2:3" x14ac:dyDescent="0.25">
      <c r="B418570" s="74"/>
    </row>
    <row r="418571" spans="2:3" x14ac:dyDescent="0.25">
      <c r="B418571" s="74"/>
    </row>
    <row r="418572" spans="2:3" x14ac:dyDescent="0.25">
      <c r="B418572" s="74"/>
    </row>
    <row r="418573" spans="2:3" x14ac:dyDescent="0.25">
      <c r="B418573" s="74"/>
    </row>
    <row r="418574" spans="2:3" x14ac:dyDescent="0.25">
      <c r="B418574" s="74"/>
    </row>
    <row r="418625" spans="2:3" x14ac:dyDescent="0.25">
      <c r="C418625"/>
    </row>
    <row r="418626" spans="2:3" x14ac:dyDescent="0.25">
      <c r="B418626" s="74"/>
    </row>
    <row r="418627" spans="2:3" x14ac:dyDescent="0.25">
      <c r="B418627" s="74"/>
    </row>
    <row r="418628" spans="2:3" x14ac:dyDescent="0.25">
      <c r="B418628" s="74"/>
    </row>
    <row r="418629" spans="2:3" x14ac:dyDescent="0.25">
      <c r="B418629" s="74"/>
    </row>
    <row r="418630" spans="2:3" x14ac:dyDescent="0.25">
      <c r="B418630" s="74"/>
    </row>
    <row r="418631" spans="2:3" x14ac:dyDescent="0.25">
      <c r="B418631" s="74"/>
    </row>
    <row r="418632" spans="2:3" x14ac:dyDescent="0.25">
      <c r="B418632" s="74"/>
    </row>
    <row r="418633" spans="2:3" x14ac:dyDescent="0.25">
      <c r="B418633" s="74"/>
    </row>
    <row r="418634" spans="2:3" x14ac:dyDescent="0.25">
      <c r="B418634" s="74"/>
    </row>
    <row r="418635" spans="2:3" x14ac:dyDescent="0.25">
      <c r="B418635" s="74"/>
    </row>
    <row r="418636" spans="2:3" x14ac:dyDescent="0.25">
      <c r="B418636" s="74"/>
    </row>
    <row r="418637" spans="2:3" x14ac:dyDescent="0.25">
      <c r="B418637" s="74"/>
    </row>
    <row r="418638" spans="2:3" x14ac:dyDescent="0.25">
      <c r="B418638" s="74"/>
    </row>
    <row r="418689" spans="2:3" x14ac:dyDescent="0.25">
      <c r="C418689"/>
    </row>
    <row r="418690" spans="2:3" x14ac:dyDescent="0.25">
      <c r="B418690" s="74"/>
    </row>
    <row r="418691" spans="2:3" x14ac:dyDescent="0.25">
      <c r="B418691" s="74"/>
    </row>
    <row r="418692" spans="2:3" x14ac:dyDescent="0.25">
      <c r="B418692" s="74"/>
    </row>
    <row r="418693" spans="2:3" x14ac:dyDescent="0.25">
      <c r="B418693" s="74"/>
    </row>
    <row r="418694" spans="2:3" x14ac:dyDescent="0.25">
      <c r="B418694" s="74"/>
    </row>
    <row r="418695" spans="2:3" x14ac:dyDescent="0.25">
      <c r="B418695" s="74"/>
    </row>
    <row r="418696" spans="2:3" x14ac:dyDescent="0.25">
      <c r="B418696" s="74"/>
    </row>
    <row r="418697" spans="2:3" x14ac:dyDescent="0.25">
      <c r="B418697" s="74"/>
    </row>
    <row r="418698" spans="2:3" x14ac:dyDescent="0.25">
      <c r="B418698" s="74"/>
    </row>
    <row r="418699" spans="2:3" x14ac:dyDescent="0.25">
      <c r="B418699" s="74"/>
    </row>
    <row r="418700" spans="2:3" x14ac:dyDescent="0.25">
      <c r="B418700" s="74"/>
    </row>
    <row r="418701" spans="2:3" x14ac:dyDescent="0.25">
      <c r="B418701" s="74"/>
    </row>
    <row r="418702" spans="2:3" x14ac:dyDescent="0.25">
      <c r="B418702" s="74"/>
    </row>
    <row r="418753" spans="2:3" x14ac:dyDescent="0.25">
      <c r="C418753"/>
    </row>
    <row r="418754" spans="2:3" x14ac:dyDescent="0.25">
      <c r="B418754" s="74"/>
    </row>
    <row r="418755" spans="2:3" x14ac:dyDescent="0.25">
      <c r="B418755" s="74"/>
    </row>
    <row r="418756" spans="2:3" x14ac:dyDescent="0.25">
      <c r="B418756" s="74"/>
    </row>
    <row r="418757" spans="2:3" x14ac:dyDescent="0.25">
      <c r="B418757" s="74"/>
    </row>
    <row r="418758" spans="2:3" x14ac:dyDescent="0.25">
      <c r="B418758" s="74"/>
    </row>
    <row r="418759" spans="2:3" x14ac:dyDescent="0.25">
      <c r="B418759" s="74"/>
    </row>
    <row r="418760" spans="2:3" x14ac:dyDescent="0.25">
      <c r="B418760" s="74"/>
    </row>
    <row r="418761" spans="2:3" x14ac:dyDescent="0.25">
      <c r="B418761" s="74"/>
    </row>
    <row r="418762" spans="2:3" x14ac:dyDescent="0.25">
      <c r="B418762" s="74"/>
    </row>
    <row r="418763" spans="2:3" x14ac:dyDescent="0.25">
      <c r="B418763" s="74"/>
    </row>
    <row r="418764" spans="2:3" x14ac:dyDescent="0.25">
      <c r="B418764" s="74"/>
    </row>
    <row r="418765" spans="2:3" x14ac:dyDescent="0.25">
      <c r="B418765" s="74"/>
    </row>
    <row r="418766" spans="2:3" x14ac:dyDescent="0.25">
      <c r="B418766" s="74"/>
    </row>
    <row r="418817" spans="2:3" x14ac:dyDescent="0.25">
      <c r="C418817"/>
    </row>
    <row r="418818" spans="2:3" x14ac:dyDescent="0.25">
      <c r="B418818" s="74"/>
    </row>
    <row r="418819" spans="2:3" x14ac:dyDescent="0.25">
      <c r="B418819" s="74"/>
    </row>
    <row r="418820" spans="2:3" x14ac:dyDescent="0.25">
      <c r="B418820" s="74"/>
    </row>
    <row r="418821" spans="2:3" x14ac:dyDescent="0.25">
      <c r="B418821" s="74"/>
    </row>
    <row r="418822" spans="2:3" x14ac:dyDescent="0.25">
      <c r="B418822" s="74"/>
    </row>
    <row r="418823" spans="2:3" x14ac:dyDescent="0.25">
      <c r="B418823" s="74"/>
    </row>
    <row r="418824" spans="2:3" x14ac:dyDescent="0.25">
      <c r="B418824" s="74"/>
    </row>
    <row r="418825" spans="2:3" x14ac:dyDescent="0.25">
      <c r="B418825" s="74"/>
    </row>
    <row r="418826" spans="2:3" x14ac:dyDescent="0.25">
      <c r="B418826" s="74"/>
    </row>
    <row r="418827" spans="2:3" x14ac:dyDescent="0.25">
      <c r="B418827" s="74"/>
    </row>
    <row r="418828" spans="2:3" x14ac:dyDescent="0.25">
      <c r="B418828" s="74"/>
    </row>
    <row r="418829" spans="2:3" x14ac:dyDescent="0.25">
      <c r="B418829" s="74"/>
    </row>
    <row r="418830" spans="2:3" x14ac:dyDescent="0.25">
      <c r="B418830" s="74"/>
    </row>
    <row r="418881" spans="2:3" x14ac:dyDescent="0.25">
      <c r="C418881"/>
    </row>
    <row r="418882" spans="2:3" x14ac:dyDescent="0.25">
      <c r="B418882" s="74"/>
    </row>
    <row r="418883" spans="2:3" x14ac:dyDescent="0.25">
      <c r="B418883" s="74"/>
    </row>
    <row r="418884" spans="2:3" x14ac:dyDescent="0.25">
      <c r="B418884" s="74"/>
    </row>
    <row r="418885" spans="2:3" x14ac:dyDescent="0.25">
      <c r="B418885" s="74"/>
    </row>
    <row r="418886" spans="2:3" x14ac:dyDescent="0.25">
      <c r="B418886" s="74"/>
    </row>
    <row r="418887" spans="2:3" x14ac:dyDescent="0.25">
      <c r="B418887" s="74"/>
    </row>
    <row r="418888" spans="2:3" x14ac:dyDescent="0.25">
      <c r="B418888" s="74"/>
    </row>
    <row r="418889" spans="2:3" x14ac:dyDescent="0.25">
      <c r="B418889" s="74"/>
    </row>
    <row r="418890" spans="2:3" x14ac:dyDescent="0.25">
      <c r="B418890" s="74"/>
    </row>
    <row r="418891" spans="2:3" x14ac:dyDescent="0.25">
      <c r="B418891" s="74"/>
    </row>
    <row r="418892" spans="2:3" x14ac:dyDescent="0.25">
      <c r="B418892" s="74"/>
    </row>
    <row r="418893" spans="2:3" x14ac:dyDescent="0.25">
      <c r="B418893" s="74"/>
    </row>
    <row r="418894" spans="2:3" x14ac:dyDescent="0.25">
      <c r="B418894" s="74"/>
    </row>
    <row r="418945" spans="2:3" x14ac:dyDescent="0.25">
      <c r="C418945"/>
    </row>
    <row r="418946" spans="2:3" x14ac:dyDescent="0.25">
      <c r="B418946" s="74"/>
    </row>
    <row r="418947" spans="2:3" x14ac:dyDescent="0.25">
      <c r="B418947" s="74"/>
    </row>
    <row r="418948" spans="2:3" x14ac:dyDescent="0.25">
      <c r="B418948" s="74"/>
    </row>
    <row r="418949" spans="2:3" x14ac:dyDescent="0.25">
      <c r="B418949" s="74"/>
    </row>
    <row r="418950" spans="2:3" x14ac:dyDescent="0.25">
      <c r="B418950" s="74"/>
    </row>
    <row r="418951" spans="2:3" x14ac:dyDescent="0.25">
      <c r="B418951" s="74"/>
    </row>
    <row r="418952" spans="2:3" x14ac:dyDescent="0.25">
      <c r="B418952" s="74"/>
    </row>
    <row r="418953" spans="2:3" x14ac:dyDescent="0.25">
      <c r="B418953" s="74"/>
    </row>
    <row r="418954" spans="2:3" x14ac:dyDescent="0.25">
      <c r="B418954" s="74"/>
    </row>
    <row r="418955" spans="2:3" x14ac:dyDescent="0.25">
      <c r="B418955" s="74"/>
    </row>
    <row r="418956" spans="2:3" x14ac:dyDescent="0.25">
      <c r="B418956" s="74"/>
    </row>
    <row r="418957" spans="2:3" x14ac:dyDescent="0.25">
      <c r="B418957" s="74"/>
    </row>
    <row r="418958" spans="2:3" x14ac:dyDescent="0.25">
      <c r="B418958" s="74"/>
    </row>
    <row r="419009" spans="2:3" x14ac:dyDescent="0.25">
      <c r="C419009"/>
    </row>
    <row r="419010" spans="2:3" x14ac:dyDescent="0.25">
      <c r="B419010" s="74"/>
    </row>
    <row r="419011" spans="2:3" x14ac:dyDescent="0.25">
      <c r="B419011" s="74"/>
    </row>
    <row r="419012" spans="2:3" x14ac:dyDescent="0.25">
      <c r="B419012" s="74"/>
    </row>
    <row r="419013" spans="2:3" x14ac:dyDescent="0.25">
      <c r="B419013" s="74"/>
    </row>
    <row r="419014" spans="2:3" x14ac:dyDescent="0.25">
      <c r="B419014" s="74"/>
    </row>
    <row r="419015" spans="2:3" x14ac:dyDescent="0.25">
      <c r="B419015" s="74"/>
    </row>
    <row r="419016" spans="2:3" x14ac:dyDescent="0.25">
      <c r="B419016" s="74"/>
    </row>
    <row r="419017" spans="2:3" x14ac:dyDescent="0.25">
      <c r="B419017" s="74"/>
    </row>
    <row r="419018" spans="2:3" x14ac:dyDescent="0.25">
      <c r="B419018" s="74"/>
    </row>
    <row r="419019" spans="2:3" x14ac:dyDescent="0.25">
      <c r="B419019" s="74"/>
    </row>
    <row r="419020" spans="2:3" x14ac:dyDescent="0.25">
      <c r="B419020" s="74"/>
    </row>
    <row r="419021" spans="2:3" x14ac:dyDescent="0.25">
      <c r="B419021" s="74"/>
    </row>
    <row r="419022" spans="2:3" x14ac:dyDescent="0.25">
      <c r="B419022" s="74"/>
    </row>
    <row r="419073" spans="2:3" x14ac:dyDescent="0.25">
      <c r="C419073"/>
    </row>
    <row r="419074" spans="2:3" x14ac:dyDescent="0.25">
      <c r="B419074" s="74"/>
    </row>
    <row r="419075" spans="2:3" x14ac:dyDescent="0.25">
      <c r="B419075" s="74"/>
    </row>
    <row r="419076" spans="2:3" x14ac:dyDescent="0.25">
      <c r="B419076" s="74"/>
    </row>
    <row r="419077" spans="2:3" x14ac:dyDescent="0.25">
      <c r="B419077" s="74"/>
    </row>
    <row r="419078" spans="2:3" x14ac:dyDescent="0.25">
      <c r="B419078" s="74"/>
    </row>
    <row r="419079" spans="2:3" x14ac:dyDescent="0.25">
      <c r="B419079" s="74"/>
    </row>
    <row r="419080" spans="2:3" x14ac:dyDescent="0.25">
      <c r="B419080" s="74"/>
    </row>
    <row r="419081" spans="2:3" x14ac:dyDescent="0.25">
      <c r="B419081" s="74"/>
    </row>
    <row r="419082" spans="2:3" x14ac:dyDescent="0.25">
      <c r="B419082" s="74"/>
    </row>
    <row r="419083" spans="2:3" x14ac:dyDescent="0.25">
      <c r="B419083" s="74"/>
    </row>
    <row r="419084" spans="2:3" x14ac:dyDescent="0.25">
      <c r="B419084" s="74"/>
    </row>
    <row r="419085" spans="2:3" x14ac:dyDescent="0.25">
      <c r="B419085" s="74"/>
    </row>
    <row r="419086" spans="2:3" x14ac:dyDescent="0.25">
      <c r="B419086" s="74"/>
    </row>
    <row r="419137" spans="2:3" x14ac:dyDescent="0.25">
      <c r="C419137"/>
    </row>
    <row r="419138" spans="2:3" x14ac:dyDescent="0.25">
      <c r="B419138" s="74"/>
    </row>
    <row r="419139" spans="2:3" x14ac:dyDescent="0.25">
      <c r="B419139" s="74"/>
    </row>
    <row r="419140" spans="2:3" x14ac:dyDescent="0.25">
      <c r="B419140" s="74"/>
    </row>
    <row r="419141" spans="2:3" x14ac:dyDescent="0.25">
      <c r="B419141" s="74"/>
    </row>
    <row r="419142" spans="2:3" x14ac:dyDescent="0.25">
      <c r="B419142" s="74"/>
    </row>
    <row r="419143" spans="2:3" x14ac:dyDescent="0.25">
      <c r="B419143" s="74"/>
    </row>
    <row r="419144" spans="2:3" x14ac:dyDescent="0.25">
      <c r="B419144" s="74"/>
    </row>
    <row r="419145" spans="2:3" x14ac:dyDescent="0.25">
      <c r="B419145" s="74"/>
    </row>
    <row r="419146" spans="2:3" x14ac:dyDescent="0.25">
      <c r="B419146" s="74"/>
    </row>
    <row r="419147" spans="2:3" x14ac:dyDescent="0.25">
      <c r="B419147" s="74"/>
    </row>
    <row r="419148" spans="2:3" x14ac:dyDescent="0.25">
      <c r="B419148" s="74"/>
    </row>
    <row r="419149" spans="2:3" x14ac:dyDescent="0.25">
      <c r="B419149" s="74"/>
    </row>
    <row r="419150" spans="2:3" x14ac:dyDescent="0.25">
      <c r="B419150" s="74"/>
    </row>
    <row r="419201" spans="2:3" x14ac:dyDescent="0.25">
      <c r="C419201"/>
    </row>
    <row r="419202" spans="2:3" x14ac:dyDescent="0.25">
      <c r="B419202" s="74"/>
    </row>
    <row r="419203" spans="2:3" x14ac:dyDescent="0.25">
      <c r="B419203" s="74"/>
    </row>
    <row r="419204" spans="2:3" x14ac:dyDescent="0.25">
      <c r="B419204" s="74"/>
    </row>
    <row r="419205" spans="2:3" x14ac:dyDescent="0.25">
      <c r="B419205" s="74"/>
    </row>
    <row r="419206" spans="2:3" x14ac:dyDescent="0.25">
      <c r="B419206" s="74"/>
    </row>
    <row r="419207" spans="2:3" x14ac:dyDescent="0.25">
      <c r="B419207" s="74"/>
    </row>
    <row r="419208" spans="2:3" x14ac:dyDescent="0.25">
      <c r="B419208" s="74"/>
    </row>
    <row r="419209" spans="2:3" x14ac:dyDescent="0.25">
      <c r="B419209" s="74"/>
    </row>
    <row r="419210" spans="2:3" x14ac:dyDescent="0.25">
      <c r="B419210" s="74"/>
    </row>
    <row r="419211" spans="2:3" x14ac:dyDescent="0.25">
      <c r="B419211" s="74"/>
    </row>
    <row r="419212" spans="2:3" x14ac:dyDescent="0.25">
      <c r="B419212" s="74"/>
    </row>
    <row r="419213" spans="2:3" x14ac:dyDescent="0.25">
      <c r="B419213" s="74"/>
    </row>
    <row r="419214" spans="2:3" x14ac:dyDescent="0.25">
      <c r="B419214" s="74"/>
    </row>
    <row r="419265" spans="2:3" x14ac:dyDescent="0.25">
      <c r="C419265"/>
    </row>
    <row r="419266" spans="2:3" x14ac:dyDescent="0.25">
      <c r="B419266" s="74"/>
    </row>
    <row r="419267" spans="2:3" x14ac:dyDescent="0.25">
      <c r="B419267" s="74"/>
    </row>
    <row r="419268" spans="2:3" x14ac:dyDescent="0.25">
      <c r="B419268" s="74"/>
    </row>
    <row r="419269" spans="2:3" x14ac:dyDescent="0.25">
      <c r="B419269" s="74"/>
    </row>
    <row r="419270" spans="2:3" x14ac:dyDescent="0.25">
      <c r="B419270" s="74"/>
    </row>
    <row r="419271" spans="2:3" x14ac:dyDescent="0.25">
      <c r="B419271" s="74"/>
    </row>
    <row r="419272" spans="2:3" x14ac:dyDescent="0.25">
      <c r="B419272" s="74"/>
    </row>
    <row r="419273" spans="2:3" x14ac:dyDescent="0.25">
      <c r="B419273" s="74"/>
    </row>
    <row r="419274" spans="2:3" x14ac:dyDescent="0.25">
      <c r="B419274" s="74"/>
    </row>
    <row r="419275" spans="2:3" x14ac:dyDescent="0.25">
      <c r="B419275" s="74"/>
    </row>
    <row r="419276" spans="2:3" x14ac:dyDescent="0.25">
      <c r="B419276" s="74"/>
    </row>
    <row r="419277" spans="2:3" x14ac:dyDescent="0.25">
      <c r="B419277" s="74"/>
    </row>
    <row r="419278" spans="2:3" x14ac:dyDescent="0.25">
      <c r="B419278" s="74"/>
    </row>
    <row r="419329" spans="2:3" x14ac:dyDescent="0.25">
      <c r="C419329"/>
    </row>
    <row r="419330" spans="2:3" x14ac:dyDescent="0.25">
      <c r="B419330" s="74"/>
    </row>
    <row r="419331" spans="2:3" x14ac:dyDescent="0.25">
      <c r="B419331" s="74"/>
    </row>
    <row r="419332" spans="2:3" x14ac:dyDescent="0.25">
      <c r="B419332" s="74"/>
    </row>
    <row r="419333" spans="2:3" x14ac:dyDescent="0.25">
      <c r="B419333" s="74"/>
    </row>
    <row r="419334" spans="2:3" x14ac:dyDescent="0.25">
      <c r="B419334" s="74"/>
    </row>
    <row r="419335" spans="2:3" x14ac:dyDescent="0.25">
      <c r="B419335" s="74"/>
    </row>
    <row r="419336" spans="2:3" x14ac:dyDescent="0.25">
      <c r="B419336" s="74"/>
    </row>
    <row r="419337" spans="2:3" x14ac:dyDescent="0.25">
      <c r="B419337" s="74"/>
    </row>
    <row r="419338" spans="2:3" x14ac:dyDescent="0.25">
      <c r="B419338" s="74"/>
    </row>
    <row r="419339" spans="2:3" x14ac:dyDescent="0.25">
      <c r="B419339" s="74"/>
    </row>
    <row r="419340" spans="2:3" x14ac:dyDescent="0.25">
      <c r="B419340" s="74"/>
    </row>
    <row r="419341" spans="2:3" x14ac:dyDescent="0.25">
      <c r="B419341" s="74"/>
    </row>
    <row r="419342" spans="2:3" x14ac:dyDescent="0.25">
      <c r="B419342" s="74"/>
    </row>
    <row r="419393" spans="2:3" x14ac:dyDescent="0.25">
      <c r="C419393"/>
    </row>
    <row r="419394" spans="2:3" x14ac:dyDescent="0.25">
      <c r="B419394" s="74"/>
    </row>
    <row r="419395" spans="2:3" x14ac:dyDescent="0.25">
      <c r="B419395" s="74"/>
    </row>
    <row r="419396" spans="2:3" x14ac:dyDescent="0.25">
      <c r="B419396" s="74"/>
    </row>
    <row r="419397" spans="2:3" x14ac:dyDescent="0.25">
      <c r="B419397" s="74"/>
    </row>
    <row r="419398" spans="2:3" x14ac:dyDescent="0.25">
      <c r="B419398" s="74"/>
    </row>
    <row r="419399" spans="2:3" x14ac:dyDescent="0.25">
      <c r="B419399" s="74"/>
    </row>
    <row r="419400" spans="2:3" x14ac:dyDescent="0.25">
      <c r="B419400" s="74"/>
    </row>
    <row r="419401" spans="2:3" x14ac:dyDescent="0.25">
      <c r="B419401" s="74"/>
    </row>
    <row r="419402" spans="2:3" x14ac:dyDescent="0.25">
      <c r="B419402" s="74"/>
    </row>
    <row r="419403" spans="2:3" x14ac:dyDescent="0.25">
      <c r="B419403" s="74"/>
    </row>
    <row r="419404" spans="2:3" x14ac:dyDescent="0.25">
      <c r="B419404" s="74"/>
    </row>
    <row r="419405" spans="2:3" x14ac:dyDescent="0.25">
      <c r="B419405" s="74"/>
    </row>
    <row r="419406" spans="2:3" x14ac:dyDescent="0.25">
      <c r="B419406" s="74"/>
    </row>
    <row r="419457" spans="2:3" x14ac:dyDescent="0.25">
      <c r="C419457"/>
    </row>
    <row r="419458" spans="2:3" x14ac:dyDescent="0.25">
      <c r="B419458" s="74"/>
    </row>
    <row r="419459" spans="2:3" x14ac:dyDescent="0.25">
      <c r="B419459" s="74"/>
    </row>
    <row r="419460" spans="2:3" x14ac:dyDescent="0.25">
      <c r="B419460" s="74"/>
    </row>
    <row r="419461" spans="2:3" x14ac:dyDescent="0.25">
      <c r="B419461" s="74"/>
    </row>
    <row r="419462" spans="2:3" x14ac:dyDescent="0.25">
      <c r="B419462" s="74"/>
    </row>
    <row r="419463" spans="2:3" x14ac:dyDescent="0.25">
      <c r="B419463" s="74"/>
    </row>
    <row r="419464" spans="2:3" x14ac:dyDescent="0.25">
      <c r="B419464" s="74"/>
    </row>
    <row r="419465" spans="2:3" x14ac:dyDescent="0.25">
      <c r="B419465" s="74"/>
    </row>
    <row r="419466" spans="2:3" x14ac:dyDescent="0.25">
      <c r="B419466" s="74"/>
    </row>
    <row r="419467" spans="2:3" x14ac:dyDescent="0.25">
      <c r="B419467" s="74"/>
    </row>
    <row r="419468" spans="2:3" x14ac:dyDescent="0.25">
      <c r="B419468" s="74"/>
    </row>
    <row r="419469" spans="2:3" x14ac:dyDescent="0.25">
      <c r="B419469" s="74"/>
    </row>
    <row r="419470" spans="2:3" x14ac:dyDescent="0.25">
      <c r="B419470" s="74"/>
    </row>
    <row r="419521" spans="2:3" x14ac:dyDescent="0.25">
      <c r="C419521"/>
    </row>
    <row r="419522" spans="2:3" x14ac:dyDescent="0.25">
      <c r="B419522" s="74"/>
    </row>
    <row r="419523" spans="2:3" x14ac:dyDescent="0.25">
      <c r="B419523" s="74"/>
    </row>
    <row r="419524" spans="2:3" x14ac:dyDescent="0.25">
      <c r="B419524" s="74"/>
    </row>
    <row r="419525" spans="2:3" x14ac:dyDescent="0.25">
      <c r="B419525" s="74"/>
    </row>
    <row r="419526" spans="2:3" x14ac:dyDescent="0.25">
      <c r="B419526" s="74"/>
    </row>
    <row r="419527" spans="2:3" x14ac:dyDescent="0.25">
      <c r="B419527" s="74"/>
    </row>
    <row r="419528" spans="2:3" x14ac:dyDescent="0.25">
      <c r="B419528" s="74"/>
    </row>
    <row r="419529" spans="2:3" x14ac:dyDescent="0.25">
      <c r="B419529" s="74"/>
    </row>
    <row r="419530" spans="2:3" x14ac:dyDescent="0.25">
      <c r="B419530" s="74"/>
    </row>
    <row r="419531" spans="2:3" x14ac:dyDescent="0.25">
      <c r="B419531" s="74"/>
    </row>
    <row r="419532" spans="2:3" x14ac:dyDescent="0.25">
      <c r="B419532" s="74"/>
    </row>
    <row r="419533" spans="2:3" x14ac:dyDescent="0.25">
      <c r="B419533" s="74"/>
    </row>
    <row r="419534" spans="2:3" x14ac:dyDescent="0.25">
      <c r="B419534" s="74"/>
    </row>
    <row r="419585" spans="2:3" x14ac:dyDescent="0.25">
      <c r="C419585"/>
    </row>
    <row r="419586" spans="2:3" x14ac:dyDescent="0.25">
      <c r="B419586" s="74"/>
    </row>
    <row r="419587" spans="2:3" x14ac:dyDescent="0.25">
      <c r="B419587" s="74"/>
    </row>
    <row r="419588" spans="2:3" x14ac:dyDescent="0.25">
      <c r="B419588" s="74"/>
    </row>
    <row r="419589" spans="2:3" x14ac:dyDescent="0.25">
      <c r="B419589" s="74"/>
    </row>
    <row r="419590" spans="2:3" x14ac:dyDescent="0.25">
      <c r="B419590" s="74"/>
    </row>
    <row r="419591" spans="2:3" x14ac:dyDescent="0.25">
      <c r="B419591" s="74"/>
    </row>
    <row r="419592" spans="2:3" x14ac:dyDescent="0.25">
      <c r="B419592" s="74"/>
    </row>
    <row r="419593" spans="2:3" x14ac:dyDescent="0.25">
      <c r="B419593" s="74"/>
    </row>
    <row r="419594" spans="2:3" x14ac:dyDescent="0.25">
      <c r="B419594" s="74"/>
    </row>
    <row r="419595" spans="2:3" x14ac:dyDescent="0.25">
      <c r="B419595" s="74"/>
    </row>
    <row r="419596" spans="2:3" x14ac:dyDescent="0.25">
      <c r="B419596" s="74"/>
    </row>
    <row r="419597" spans="2:3" x14ac:dyDescent="0.25">
      <c r="B419597" s="74"/>
    </row>
    <row r="419598" spans="2:3" x14ac:dyDescent="0.25">
      <c r="B419598" s="74"/>
    </row>
    <row r="419649" spans="2:3" x14ac:dyDescent="0.25">
      <c r="C419649"/>
    </row>
    <row r="419650" spans="2:3" x14ac:dyDescent="0.25">
      <c r="B419650" s="74"/>
    </row>
    <row r="419651" spans="2:3" x14ac:dyDescent="0.25">
      <c r="B419651" s="74"/>
    </row>
    <row r="419652" spans="2:3" x14ac:dyDescent="0.25">
      <c r="B419652" s="74"/>
    </row>
    <row r="419653" spans="2:3" x14ac:dyDescent="0.25">
      <c r="B419653" s="74"/>
    </row>
    <row r="419654" spans="2:3" x14ac:dyDescent="0.25">
      <c r="B419654" s="74"/>
    </row>
    <row r="419655" spans="2:3" x14ac:dyDescent="0.25">
      <c r="B419655" s="74"/>
    </row>
    <row r="419656" spans="2:3" x14ac:dyDescent="0.25">
      <c r="B419656" s="74"/>
    </row>
    <row r="419657" spans="2:3" x14ac:dyDescent="0.25">
      <c r="B419657" s="74"/>
    </row>
    <row r="419658" spans="2:3" x14ac:dyDescent="0.25">
      <c r="B419658" s="74"/>
    </row>
    <row r="419659" spans="2:3" x14ac:dyDescent="0.25">
      <c r="B419659" s="74"/>
    </row>
    <row r="419660" spans="2:3" x14ac:dyDescent="0.25">
      <c r="B419660" s="74"/>
    </row>
    <row r="419661" spans="2:3" x14ac:dyDescent="0.25">
      <c r="B419661" s="74"/>
    </row>
    <row r="419662" spans="2:3" x14ac:dyDescent="0.25">
      <c r="B419662" s="74"/>
    </row>
    <row r="419713" spans="2:3" x14ac:dyDescent="0.25">
      <c r="C419713"/>
    </row>
    <row r="419714" spans="2:3" x14ac:dyDescent="0.25">
      <c r="B419714" s="74"/>
    </row>
    <row r="419715" spans="2:3" x14ac:dyDescent="0.25">
      <c r="B419715" s="74"/>
    </row>
    <row r="419716" spans="2:3" x14ac:dyDescent="0.25">
      <c r="B419716" s="74"/>
    </row>
    <row r="419717" spans="2:3" x14ac:dyDescent="0.25">
      <c r="B419717" s="74"/>
    </row>
    <row r="419718" spans="2:3" x14ac:dyDescent="0.25">
      <c r="B419718" s="74"/>
    </row>
    <row r="419719" spans="2:3" x14ac:dyDescent="0.25">
      <c r="B419719" s="74"/>
    </row>
    <row r="419720" spans="2:3" x14ac:dyDescent="0.25">
      <c r="B419720" s="74"/>
    </row>
    <row r="419721" spans="2:3" x14ac:dyDescent="0.25">
      <c r="B419721" s="74"/>
    </row>
    <row r="419722" spans="2:3" x14ac:dyDescent="0.25">
      <c r="B419722" s="74"/>
    </row>
    <row r="419723" spans="2:3" x14ac:dyDescent="0.25">
      <c r="B419723" s="74"/>
    </row>
    <row r="419724" spans="2:3" x14ac:dyDescent="0.25">
      <c r="B419724" s="74"/>
    </row>
    <row r="419725" spans="2:3" x14ac:dyDescent="0.25">
      <c r="B419725" s="74"/>
    </row>
    <row r="419726" spans="2:3" x14ac:dyDescent="0.25">
      <c r="B419726" s="74"/>
    </row>
    <row r="419777" spans="2:3" x14ac:dyDescent="0.25">
      <c r="C419777"/>
    </row>
    <row r="419778" spans="2:3" x14ac:dyDescent="0.25">
      <c r="B419778" s="74"/>
    </row>
    <row r="419779" spans="2:3" x14ac:dyDescent="0.25">
      <c r="B419779" s="74"/>
    </row>
    <row r="419780" spans="2:3" x14ac:dyDescent="0.25">
      <c r="B419780" s="74"/>
    </row>
    <row r="419781" spans="2:3" x14ac:dyDescent="0.25">
      <c r="B419781" s="74"/>
    </row>
    <row r="419782" spans="2:3" x14ac:dyDescent="0.25">
      <c r="B419782" s="74"/>
    </row>
    <row r="419783" spans="2:3" x14ac:dyDescent="0.25">
      <c r="B419783" s="74"/>
    </row>
    <row r="419784" spans="2:3" x14ac:dyDescent="0.25">
      <c r="B419784" s="74"/>
    </row>
    <row r="419785" spans="2:3" x14ac:dyDescent="0.25">
      <c r="B419785" s="74"/>
    </row>
    <row r="419786" spans="2:3" x14ac:dyDescent="0.25">
      <c r="B419786" s="74"/>
    </row>
    <row r="419787" spans="2:3" x14ac:dyDescent="0.25">
      <c r="B419787" s="74"/>
    </row>
    <row r="419788" spans="2:3" x14ac:dyDescent="0.25">
      <c r="B419788" s="74"/>
    </row>
    <row r="419789" spans="2:3" x14ac:dyDescent="0.25">
      <c r="B419789" s="74"/>
    </row>
    <row r="419790" spans="2:3" x14ac:dyDescent="0.25">
      <c r="B419790" s="74"/>
    </row>
    <row r="419841" spans="2:3" x14ac:dyDescent="0.25">
      <c r="C419841"/>
    </row>
    <row r="419842" spans="2:3" x14ac:dyDescent="0.25">
      <c r="B419842" s="74"/>
    </row>
    <row r="419843" spans="2:3" x14ac:dyDescent="0.25">
      <c r="B419843" s="74"/>
    </row>
    <row r="419844" spans="2:3" x14ac:dyDescent="0.25">
      <c r="B419844" s="74"/>
    </row>
    <row r="419845" spans="2:3" x14ac:dyDescent="0.25">
      <c r="B419845" s="74"/>
    </row>
    <row r="419846" spans="2:3" x14ac:dyDescent="0.25">
      <c r="B419846" s="74"/>
    </row>
    <row r="419847" spans="2:3" x14ac:dyDescent="0.25">
      <c r="B419847" s="74"/>
    </row>
    <row r="419848" spans="2:3" x14ac:dyDescent="0.25">
      <c r="B419848" s="74"/>
    </row>
    <row r="419849" spans="2:3" x14ac:dyDescent="0.25">
      <c r="B419849" s="74"/>
    </row>
    <row r="419850" spans="2:3" x14ac:dyDescent="0.25">
      <c r="B419850" s="74"/>
    </row>
    <row r="419851" spans="2:3" x14ac:dyDescent="0.25">
      <c r="B419851" s="74"/>
    </row>
    <row r="419852" spans="2:3" x14ac:dyDescent="0.25">
      <c r="B419852" s="74"/>
    </row>
    <row r="419853" spans="2:3" x14ac:dyDescent="0.25">
      <c r="B419853" s="74"/>
    </row>
    <row r="419854" spans="2:3" x14ac:dyDescent="0.25">
      <c r="B419854" s="74"/>
    </row>
    <row r="419905" spans="2:3" x14ac:dyDescent="0.25">
      <c r="C419905"/>
    </row>
    <row r="419906" spans="2:3" x14ac:dyDescent="0.25">
      <c r="B419906" s="74"/>
    </row>
    <row r="419907" spans="2:3" x14ac:dyDescent="0.25">
      <c r="B419907" s="74"/>
    </row>
    <row r="419908" spans="2:3" x14ac:dyDescent="0.25">
      <c r="B419908" s="74"/>
    </row>
    <row r="419909" spans="2:3" x14ac:dyDescent="0.25">
      <c r="B419909" s="74"/>
    </row>
    <row r="419910" spans="2:3" x14ac:dyDescent="0.25">
      <c r="B419910" s="74"/>
    </row>
    <row r="419911" spans="2:3" x14ac:dyDescent="0.25">
      <c r="B419911" s="74"/>
    </row>
    <row r="419912" spans="2:3" x14ac:dyDescent="0.25">
      <c r="B419912" s="74"/>
    </row>
    <row r="419913" spans="2:3" x14ac:dyDescent="0.25">
      <c r="B419913" s="74"/>
    </row>
    <row r="419914" spans="2:3" x14ac:dyDescent="0.25">
      <c r="B419914" s="74"/>
    </row>
    <row r="419915" spans="2:3" x14ac:dyDescent="0.25">
      <c r="B419915" s="74"/>
    </row>
    <row r="419916" spans="2:3" x14ac:dyDescent="0.25">
      <c r="B419916" s="74"/>
    </row>
    <row r="419917" spans="2:3" x14ac:dyDescent="0.25">
      <c r="B419917" s="74"/>
    </row>
    <row r="419918" spans="2:3" x14ac:dyDescent="0.25">
      <c r="B419918" s="74"/>
    </row>
    <row r="419969" spans="2:3" x14ac:dyDescent="0.25">
      <c r="C419969"/>
    </row>
    <row r="419970" spans="2:3" x14ac:dyDescent="0.25">
      <c r="B419970" s="74"/>
    </row>
    <row r="419971" spans="2:3" x14ac:dyDescent="0.25">
      <c r="B419971" s="74"/>
    </row>
    <row r="419972" spans="2:3" x14ac:dyDescent="0.25">
      <c r="B419972" s="74"/>
    </row>
    <row r="419973" spans="2:3" x14ac:dyDescent="0.25">
      <c r="B419973" s="74"/>
    </row>
    <row r="419974" spans="2:3" x14ac:dyDescent="0.25">
      <c r="B419974" s="74"/>
    </row>
    <row r="419975" spans="2:3" x14ac:dyDescent="0.25">
      <c r="B419975" s="74"/>
    </row>
    <row r="419976" spans="2:3" x14ac:dyDescent="0.25">
      <c r="B419976" s="74"/>
    </row>
    <row r="419977" spans="2:3" x14ac:dyDescent="0.25">
      <c r="B419977" s="74"/>
    </row>
    <row r="419978" spans="2:3" x14ac:dyDescent="0.25">
      <c r="B419978" s="74"/>
    </row>
    <row r="419979" spans="2:3" x14ac:dyDescent="0.25">
      <c r="B419979" s="74"/>
    </row>
    <row r="419980" spans="2:3" x14ac:dyDescent="0.25">
      <c r="B419980" s="74"/>
    </row>
    <row r="419981" spans="2:3" x14ac:dyDescent="0.25">
      <c r="B419981" s="74"/>
    </row>
    <row r="419982" spans="2:3" x14ac:dyDescent="0.25">
      <c r="B419982" s="74"/>
    </row>
    <row r="420033" spans="2:3" x14ac:dyDescent="0.25">
      <c r="C420033"/>
    </row>
    <row r="420034" spans="2:3" x14ac:dyDescent="0.25">
      <c r="B420034" s="74"/>
    </row>
    <row r="420035" spans="2:3" x14ac:dyDescent="0.25">
      <c r="B420035" s="74"/>
    </row>
    <row r="420036" spans="2:3" x14ac:dyDescent="0.25">
      <c r="B420036" s="74"/>
    </row>
    <row r="420037" spans="2:3" x14ac:dyDescent="0.25">
      <c r="B420037" s="74"/>
    </row>
    <row r="420038" spans="2:3" x14ac:dyDescent="0.25">
      <c r="B420038" s="74"/>
    </row>
    <row r="420039" spans="2:3" x14ac:dyDescent="0.25">
      <c r="B420039" s="74"/>
    </row>
    <row r="420040" spans="2:3" x14ac:dyDescent="0.25">
      <c r="B420040" s="74"/>
    </row>
    <row r="420041" spans="2:3" x14ac:dyDescent="0.25">
      <c r="B420041" s="74"/>
    </row>
    <row r="420042" spans="2:3" x14ac:dyDescent="0.25">
      <c r="B420042" s="74"/>
    </row>
    <row r="420043" spans="2:3" x14ac:dyDescent="0.25">
      <c r="B420043" s="74"/>
    </row>
    <row r="420044" spans="2:3" x14ac:dyDescent="0.25">
      <c r="B420044" s="74"/>
    </row>
    <row r="420045" spans="2:3" x14ac:dyDescent="0.25">
      <c r="B420045" s="74"/>
    </row>
    <row r="420046" spans="2:3" x14ac:dyDescent="0.25">
      <c r="B420046" s="74"/>
    </row>
    <row r="420097" spans="2:3" x14ac:dyDescent="0.25">
      <c r="C420097"/>
    </row>
    <row r="420098" spans="2:3" x14ac:dyDescent="0.25">
      <c r="B420098" s="74"/>
    </row>
    <row r="420099" spans="2:3" x14ac:dyDescent="0.25">
      <c r="B420099" s="74"/>
    </row>
    <row r="420100" spans="2:3" x14ac:dyDescent="0.25">
      <c r="B420100" s="74"/>
    </row>
    <row r="420101" spans="2:3" x14ac:dyDescent="0.25">
      <c r="B420101" s="74"/>
    </row>
    <row r="420102" spans="2:3" x14ac:dyDescent="0.25">
      <c r="B420102" s="74"/>
    </row>
    <row r="420103" spans="2:3" x14ac:dyDescent="0.25">
      <c r="B420103" s="74"/>
    </row>
    <row r="420104" spans="2:3" x14ac:dyDescent="0.25">
      <c r="B420104" s="74"/>
    </row>
    <row r="420105" spans="2:3" x14ac:dyDescent="0.25">
      <c r="B420105" s="74"/>
    </row>
    <row r="420106" spans="2:3" x14ac:dyDescent="0.25">
      <c r="B420106" s="74"/>
    </row>
    <row r="420107" spans="2:3" x14ac:dyDescent="0.25">
      <c r="B420107" s="74"/>
    </row>
    <row r="420108" spans="2:3" x14ac:dyDescent="0.25">
      <c r="B420108" s="74"/>
    </row>
    <row r="420109" spans="2:3" x14ac:dyDescent="0.25">
      <c r="B420109" s="74"/>
    </row>
    <row r="420110" spans="2:3" x14ac:dyDescent="0.25">
      <c r="B420110" s="74"/>
    </row>
    <row r="420161" spans="2:3" x14ac:dyDescent="0.25">
      <c r="C420161"/>
    </row>
    <row r="420162" spans="2:3" x14ac:dyDescent="0.25">
      <c r="B420162" s="74"/>
    </row>
    <row r="420163" spans="2:3" x14ac:dyDescent="0.25">
      <c r="B420163" s="74"/>
    </row>
    <row r="420164" spans="2:3" x14ac:dyDescent="0.25">
      <c r="B420164" s="74"/>
    </row>
    <row r="420165" spans="2:3" x14ac:dyDescent="0.25">
      <c r="B420165" s="74"/>
    </row>
    <row r="420166" spans="2:3" x14ac:dyDescent="0.25">
      <c r="B420166" s="74"/>
    </row>
    <row r="420167" spans="2:3" x14ac:dyDescent="0.25">
      <c r="B420167" s="74"/>
    </row>
    <row r="420168" spans="2:3" x14ac:dyDescent="0.25">
      <c r="B420168" s="74"/>
    </row>
    <row r="420169" spans="2:3" x14ac:dyDescent="0.25">
      <c r="B420169" s="74"/>
    </row>
    <row r="420170" spans="2:3" x14ac:dyDescent="0.25">
      <c r="B420170" s="74"/>
    </row>
    <row r="420171" spans="2:3" x14ac:dyDescent="0.25">
      <c r="B420171" s="74"/>
    </row>
    <row r="420172" spans="2:3" x14ac:dyDescent="0.25">
      <c r="B420172" s="74"/>
    </row>
    <row r="420173" spans="2:3" x14ac:dyDescent="0.25">
      <c r="B420173" s="74"/>
    </row>
    <row r="420174" spans="2:3" x14ac:dyDescent="0.25">
      <c r="B420174" s="74"/>
    </row>
    <row r="420225" spans="2:3" x14ac:dyDescent="0.25">
      <c r="C420225"/>
    </row>
    <row r="420226" spans="2:3" x14ac:dyDescent="0.25">
      <c r="B420226" s="74"/>
    </row>
    <row r="420227" spans="2:3" x14ac:dyDescent="0.25">
      <c r="B420227" s="74"/>
    </row>
    <row r="420228" spans="2:3" x14ac:dyDescent="0.25">
      <c r="B420228" s="74"/>
    </row>
    <row r="420229" spans="2:3" x14ac:dyDescent="0.25">
      <c r="B420229" s="74"/>
    </row>
    <row r="420230" spans="2:3" x14ac:dyDescent="0.25">
      <c r="B420230" s="74"/>
    </row>
    <row r="420231" spans="2:3" x14ac:dyDescent="0.25">
      <c r="B420231" s="74"/>
    </row>
    <row r="420232" spans="2:3" x14ac:dyDescent="0.25">
      <c r="B420232" s="74"/>
    </row>
    <row r="420233" spans="2:3" x14ac:dyDescent="0.25">
      <c r="B420233" s="74"/>
    </row>
    <row r="420234" spans="2:3" x14ac:dyDescent="0.25">
      <c r="B420234" s="74"/>
    </row>
    <row r="420235" spans="2:3" x14ac:dyDescent="0.25">
      <c r="B420235" s="74"/>
    </row>
    <row r="420236" spans="2:3" x14ac:dyDescent="0.25">
      <c r="B420236" s="74"/>
    </row>
    <row r="420237" spans="2:3" x14ac:dyDescent="0.25">
      <c r="B420237" s="74"/>
    </row>
    <row r="420238" spans="2:3" x14ac:dyDescent="0.25">
      <c r="B420238" s="74"/>
    </row>
    <row r="420289" spans="2:3" x14ac:dyDescent="0.25">
      <c r="C420289"/>
    </row>
    <row r="420290" spans="2:3" x14ac:dyDescent="0.25">
      <c r="B420290" s="74"/>
    </row>
    <row r="420291" spans="2:3" x14ac:dyDescent="0.25">
      <c r="B420291" s="74"/>
    </row>
    <row r="420292" spans="2:3" x14ac:dyDescent="0.25">
      <c r="B420292" s="74"/>
    </row>
    <row r="420293" spans="2:3" x14ac:dyDescent="0.25">
      <c r="B420293" s="74"/>
    </row>
    <row r="420294" spans="2:3" x14ac:dyDescent="0.25">
      <c r="B420294" s="74"/>
    </row>
    <row r="420295" spans="2:3" x14ac:dyDescent="0.25">
      <c r="B420295" s="74"/>
    </row>
    <row r="420296" spans="2:3" x14ac:dyDescent="0.25">
      <c r="B420296" s="74"/>
    </row>
    <row r="420297" spans="2:3" x14ac:dyDescent="0.25">
      <c r="B420297" s="74"/>
    </row>
    <row r="420298" spans="2:3" x14ac:dyDescent="0.25">
      <c r="B420298" s="74"/>
    </row>
    <row r="420299" spans="2:3" x14ac:dyDescent="0.25">
      <c r="B420299" s="74"/>
    </row>
    <row r="420300" spans="2:3" x14ac:dyDescent="0.25">
      <c r="B420300" s="74"/>
    </row>
    <row r="420301" spans="2:3" x14ac:dyDescent="0.25">
      <c r="B420301" s="74"/>
    </row>
    <row r="420302" spans="2:3" x14ac:dyDescent="0.25">
      <c r="B420302" s="74"/>
    </row>
    <row r="420353" spans="2:3" x14ac:dyDescent="0.25">
      <c r="C420353"/>
    </row>
    <row r="420354" spans="2:3" x14ac:dyDescent="0.25">
      <c r="B420354" s="74"/>
    </row>
    <row r="420355" spans="2:3" x14ac:dyDescent="0.25">
      <c r="B420355" s="74"/>
    </row>
    <row r="420356" spans="2:3" x14ac:dyDescent="0.25">
      <c r="B420356" s="74"/>
    </row>
    <row r="420357" spans="2:3" x14ac:dyDescent="0.25">
      <c r="B420357" s="74"/>
    </row>
    <row r="420358" spans="2:3" x14ac:dyDescent="0.25">
      <c r="B420358" s="74"/>
    </row>
    <row r="420359" spans="2:3" x14ac:dyDescent="0.25">
      <c r="B420359" s="74"/>
    </row>
    <row r="420360" spans="2:3" x14ac:dyDescent="0.25">
      <c r="B420360" s="74"/>
    </row>
    <row r="420361" spans="2:3" x14ac:dyDescent="0.25">
      <c r="B420361" s="74"/>
    </row>
    <row r="420362" spans="2:3" x14ac:dyDescent="0.25">
      <c r="B420362" s="74"/>
    </row>
    <row r="420363" spans="2:3" x14ac:dyDescent="0.25">
      <c r="B420363" s="74"/>
    </row>
    <row r="420364" spans="2:3" x14ac:dyDescent="0.25">
      <c r="B420364" s="74"/>
    </row>
    <row r="420365" spans="2:3" x14ac:dyDescent="0.25">
      <c r="B420365" s="74"/>
    </row>
    <row r="420366" spans="2:3" x14ac:dyDescent="0.25">
      <c r="B420366" s="74"/>
    </row>
    <row r="420417" spans="2:3" x14ac:dyDescent="0.25">
      <c r="C420417"/>
    </row>
    <row r="420418" spans="2:3" x14ac:dyDescent="0.25">
      <c r="B420418" s="74"/>
    </row>
    <row r="420419" spans="2:3" x14ac:dyDescent="0.25">
      <c r="B420419" s="74"/>
    </row>
    <row r="420420" spans="2:3" x14ac:dyDescent="0.25">
      <c r="B420420" s="74"/>
    </row>
    <row r="420421" spans="2:3" x14ac:dyDescent="0.25">
      <c r="B420421" s="74"/>
    </row>
    <row r="420422" spans="2:3" x14ac:dyDescent="0.25">
      <c r="B420422" s="74"/>
    </row>
    <row r="420423" spans="2:3" x14ac:dyDescent="0.25">
      <c r="B420423" s="74"/>
    </row>
    <row r="420424" spans="2:3" x14ac:dyDescent="0.25">
      <c r="B420424" s="74"/>
    </row>
    <row r="420425" spans="2:3" x14ac:dyDescent="0.25">
      <c r="B420425" s="74"/>
    </row>
    <row r="420426" spans="2:3" x14ac:dyDescent="0.25">
      <c r="B420426" s="74"/>
    </row>
    <row r="420427" spans="2:3" x14ac:dyDescent="0.25">
      <c r="B420427" s="74"/>
    </row>
    <row r="420428" spans="2:3" x14ac:dyDescent="0.25">
      <c r="B420428" s="74"/>
    </row>
    <row r="420429" spans="2:3" x14ac:dyDescent="0.25">
      <c r="B420429" s="74"/>
    </row>
    <row r="420430" spans="2:3" x14ac:dyDescent="0.25">
      <c r="B420430" s="74"/>
    </row>
    <row r="420481" spans="2:3" x14ac:dyDescent="0.25">
      <c r="C420481"/>
    </row>
    <row r="420482" spans="2:3" x14ac:dyDescent="0.25">
      <c r="B420482" s="74"/>
    </row>
    <row r="420483" spans="2:3" x14ac:dyDescent="0.25">
      <c r="B420483" s="74"/>
    </row>
    <row r="420484" spans="2:3" x14ac:dyDescent="0.25">
      <c r="B420484" s="74"/>
    </row>
    <row r="420485" spans="2:3" x14ac:dyDescent="0.25">
      <c r="B420485" s="74"/>
    </row>
    <row r="420486" spans="2:3" x14ac:dyDescent="0.25">
      <c r="B420486" s="74"/>
    </row>
    <row r="420487" spans="2:3" x14ac:dyDescent="0.25">
      <c r="B420487" s="74"/>
    </row>
    <row r="420488" spans="2:3" x14ac:dyDescent="0.25">
      <c r="B420488" s="74"/>
    </row>
    <row r="420489" spans="2:3" x14ac:dyDescent="0.25">
      <c r="B420489" s="74"/>
    </row>
    <row r="420490" spans="2:3" x14ac:dyDescent="0.25">
      <c r="B420490" s="74"/>
    </row>
    <row r="420491" spans="2:3" x14ac:dyDescent="0.25">
      <c r="B420491" s="74"/>
    </row>
    <row r="420492" spans="2:3" x14ac:dyDescent="0.25">
      <c r="B420492" s="74"/>
    </row>
    <row r="420493" spans="2:3" x14ac:dyDescent="0.25">
      <c r="B420493" s="74"/>
    </row>
    <row r="420494" spans="2:3" x14ac:dyDescent="0.25">
      <c r="B420494" s="74"/>
    </row>
    <row r="420545" spans="2:3" x14ac:dyDescent="0.25">
      <c r="C420545"/>
    </row>
    <row r="420546" spans="2:3" x14ac:dyDescent="0.25">
      <c r="B420546" s="74"/>
    </row>
    <row r="420547" spans="2:3" x14ac:dyDescent="0.25">
      <c r="B420547" s="74"/>
    </row>
    <row r="420548" spans="2:3" x14ac:dyDescent="0.25">
      <c r="B420548" s="74"/>
    </row>
    <row r="420549" spans="2:3" x14ac:dyDescent="0.25">
      <c r="B420549" s="74"/>
    </row>
    <row r="420550" spans="2:3" x14ac:dyDescent="0.25">
      <c r="B420550" s="74"/>
    </row>
    <row r="420551" spans="2:3" x14ac:dyDescent="0.25">
      <c r="B420551" s="74"/>
    </row>
    <row r="420552" spans="2:3" x14ac:dyDescent="0.25">
      <c r="B420552" s="74"/>
    </row>
    <row r="420553" spans="2:3" x14ac:dyDescent="0.25">
      <c r="B420553" s="74"/>
    </row>
    <row r="420554" spans="2:3" x14ac:dyDescent="0.25">
      <c r="B420554" s="74"/>
    </row>
    <row r="420555" spans="2:3" x14ac:dyDescent="0.25">
      <c r="B420555" s="74"/>
    </row>
    <row r="420556" spans="2:3" x14ac:dyDescent="0.25">
      <c r="B420556" s="74"/>
    </row>
    <row r="420557" spans="2:3" x14ac:dyDescent="0.25">
      <c r="B420557" s="74"/>
    </row>
    <row r="420558" spans="2:3" x14ac:dyDescent="0.25">
      <c r="B420558" s="74"/>
    </row>
    <row r="420609" spans="2:3" x14ac:dyDescent="0.25">
      <c r="C420609"/>
    </row>
    <row r="420610" spans="2:3" x14ac:dyDescent="0.25">
      <c r="B420610" s="74"/>
    </row>
    <row r="420611" spans="2:3" x14ac:dyDescent="0.25">
      <c r="B420611" s="74"/>
    </row>
    <row r="420612" spans="2:3" x14ac:dyDescent="0.25">
      <c r="B420612" s="74"/>
    </row>
    <row r="420613" spans="2:3" x14ac:dyDescent="0.25">
      <c r="B420613" s="74"/>
    </row>
    <row r="420614" spans="2:3" x14ac:dyDescent="0.25">
      <c r="B420614" s="74"/>
    </row>
    <row r="420615" spans="2:3" x14ac:dyDescent="0.25">
      <c r="B420615" s="74"/>
    </row>
    <row r="420616" spans="2:3" x14ac:dyDescent="0.25">
      <c r="B420616" s="74"/>
    </row>
    <row r="420617" spans="2:3" x14ac:dyDescent="0.25">
      <c r="B420617" s="74"/>
    </row>
    <row r="420618" spans="2:3" x14ac:dyDescent="0.25">
      <c r="B420618" s="74"/>
    </row>
    <row r="420619" spans="2:3" x14ac:dyDescent="0.25">
      <c r="B420619" s="74"/>
    </row>
    <row r="420620" spans="2:3" x14ac:dyDescent="0.25">
      <c r="B420620" s="74"/>
    </row>
    <row r="420621" spans="2:3" x14ac:dyDescent="0.25">
      <c r="B420621" s="74"/>
    </row>
    <row r="420622" spans="2:3" x14ac:dyDescent="0.25">
      <c r="B420622" s="74"/>
    </row>
    <row r="420673" spans="2:3" x14ac:dyDescent="0.25">
      <c r="C420673"/>
    </row>
    <row r="420674" spans="2:3" x14ac:dyDescent="0.25">
      <c r="B420674" s="74"/>
    </row>
    <row r="420675" spans="2:3" x14ac:dyDescent="0.25">
      <c r="B420675" s="74"/>
    </row>
    <row r="420676" spans="2:3" x14ac:dyDescent="0.25">
      <c r="B420676" s="74"/>
    </row>
    <row r="420677" spans="2:3" x14ac:dyDescent="0.25">
      <c r="B420677" s="74"/>
    </row>
    <row r="420678" spans="2:3" x14ac:dyDescent="0.25">
      <c r="B420678" s="74"/>
    </row>
    <row r="420679" spans="2:3" x14ac:dyDescent="0.25">
      <c r="B420679" s="74"/>
    </row>
    <row r="420680" spans="2:3" x14ac:dyDescent="0.25">
      <c r="B420680" s="74"/>
    </row>
    <row r="420681" spans="2:3" x14ac:dyDescent="0.25">
      <c r="B420681" s="74"/>
    </row>
    <row r="420682" spans="2:3" x14ac:dyDescent="0.25">
      <c r="B420682" s="74"/>
    </row>
    <row r="420683" spans="2:3" x14ac:dyDescent="0.25">
      <c r="B420683" s="74"/>
    </row>
    <row r="420684" spans="2:3" x14ac:dyDescent="0.25">
      <c r="B420684" s="74"/>
    </row>
    <row r="420685" spans="2:3" x14ac:dyDescent="0.25">
      <c r="B420685" s="74"/>
    </row>
    <row r="420686" spans="2:3" x14ac:dyDescent="0.25">
      <c r="B420686" s="74"/>
    </row>
    <row r="420737" spans="2:3" x14ac:dyDescent="0.25">
      <c r="C420737"/>
    </row>
    <row r="420738" spans="2:3" x14ac:dyDescent="0.25">
      <c r="B420738" s="74"/>
    </row>
    <row r="420739" spans="2:3" x14ac:dyDescent="0.25">
      <c r="B420739" s="74"/>
    </row>
    <row r="420740" spans="2:3" x14ac:dyDescent="0.25">
      <c r="B420740" s="74"/>
    </row>
    <row r="420741" spans="2:3" x14ac:dyDescent="0.25">
      <c r="B420741" s="74"/>
    </row>
    <row r="420742" spans="2:3" x14ac:dyDescent="0.25">
      <c r="B420742" s="74"/>
    </row>
    <row r="420743" spans="2:3" x14ac:dyDescent="0.25">
      <c r="B420743" s="74"/>
    </row>
    <row r="420744" spans="2:3" x14ac:dyDescent="0.25">
      <c r="B420744" s="74"/>
    </row>
    <row r="420745" spans="2:3" x14ac:dyDescent="0.25">
      <c r="B420745" s="74"/>
    </row>
    <row r="420746" spans="2:3" x14ac:dyDescent="0.25">
      <c r="B420746" s="74"/>
    </row>
    <row r="420747" spans="2:3" x14ac:dyDescent="0.25">
      <c r="B420747" s="74"/>
    </row>
    <row r="420748" spans="2:3" x14ac:dyDescent="0.25">
      <c r="B420748" s="74"/>
    </row>
    <row r="420749" spans="2:3" x14ac:dyDescent="0.25">
      <c r="B420749" s="74"/>
    </row>
    <row r="420750" spans="2:3" x14ac:dyDescent="0.25">
      <c r="B420750" s="74"/>
    </row>
    <row r="420801" spans="2:3" x14ac:dyDescent="0.25">
      <c r="C420801"/>
    </row>
    <row r="420802" spans="2:3" x14ac:dyDescent="0.25">
      <c r="B420802" s="74"/>
    </row>
    <row r="420803" spans="2:3" x14ac:dyDescent="0.25">
      <c r="B420803" s="74"/>
    </row>
    <row r="420804" spans="2:3" x14ac:dyDescent="0.25">
      <c r="B420804" s="74"/>
    </row>
    <row r="420805" spans="2:3" x14ac:dyDescent="0.25">
      <c r="B420805" s="74"/>
    </row>
    <row r="420806" spans="2:3" x14ac:dyDescent="0.25">
      <c r="B420806" s="74"/>
    </row>
    <row r="420807" spans="2:3" x14ac:dyDescent="0.25">
      <c r="B420807" s="74"/>
    </row>
    <row r="420808" spans="2:3" x14ac:dyDescent="0.25">
      <c r="B420808" s="74"/>
    </row>
    <row r="420809" spans="2:3" x14ac:dyDescent="0.25">
      <c r="B420809" s="74"/>
    </row>
    <row r="420810" spans="2:3" x14ac:dyDescent="0.25">
      <c r="B420810" s="74"/>
    </row>
    <row r="420811" spans="2:3" x14ac:dyDescent="0.25">
      <c r="B420811" s="74"/>
    </row>
    <row r="420812" spans="2:3" x14ac:dyDescent="0.25">
      <c r="B420812" s="74"/>
    </row>
    <row r="420813" spans="2:3" x14ac:dyDescent="0.25">
      <c r="B420813" s="74"/>
    </row>
    <row r="420814" spans="2:3" x14ac:dyDescent="0.25">
      <c r="B420814" s="74"/>
    </row>
    <row r="420865" spans="2:3" x14ac:dyDescent="0.25">
      <c r="C420865"/>
    </row>
    <row r="420866" spans="2:3" x14ac:dyDescent="0.25">
      <c r="B420866" s="74"/>
    </row>
    <row r="420867" spans="2:3" x14ac:dyDescent="0.25">
      <c r="B420867" s="74"/>
    </row>
    <row r="420868" spans="2:3" x14ac:dyDescent="0.25">
      <c r="B420868" s="74"/>
    </row>
    <row r="420869" spans="2:3" x14ac:dyDescent="0.25">
      <c r="B420869" s="74"/>
    </row>
    <row r="420870" spans="2:3" x14ac:dyDescent="0.25">
      <c r="B420870" s="74"/>
    </row>
    <row r="420871" spans="2:3" x14ac:dyDescent="0.25">
      <c r="B420871" s="74"/>
    </row>
    <row r="420872" spans="2:3" x14ac:dyDescent="0.25">
      <c r="B420872" s="74"/>
    </row>
    <row r="420873" spans="2:3" x14ac:dyDescent="0.25">
      <c r="B420873" s="74"/>
    </row>
    <row r="420874" spans="2:3" x14ac:dyDescent="0.25">
      <c r="B420874" s="74"/>
    </row>
    <row r="420875" spans="2:3" x14ac:dyDescent="0.25">
      <c r="B420875" s="74"/>
    </row>
    <row r="420876" spans="2:3" x14ac:dyDescent="0.25">
      <c r="B420876" s="74"/>
    </row>
    <row r="420877" spans="2:3" x14ac:dyDescent="0.25">
      <c r="B420877" s="74"/>
    </row>
    <row r="420878" spans="2:3" x14ac:dyDescent="0.25">
      <c r="B420878" s="74"/>
    </row>
    <row r="420929" spans="2:3" x14ac:dyDescent="0.25">
      <c r="C420929"/>
    </row>
    <row r="420930" spans="2:3" x14ac:dyDescent="0.25">
      <c r="B420930" s="74"/>
    </row>
    <row r="420931" spans="2:3" x14ac:dyDescent="0.25">
      <c r="B420931" s="74"/>
    </row>
    <row r="420932" spans="2:3" x14ac:dyDescent="0.25">
      <c r="B420932" s="74"/>
    </row>
    <row r="420933" spans="2:3" x14ac:dyDescent="0.25">
      <c r="B420933" s="74"/>
    </row>
    <row r="420934" spans="2:3" x14ac:dyDescent="0.25">
      <c r="B420934" s="74"/>
    </row>
    <row r="420935" spans="2:3" x14ac:dyDescent="0.25">
      <c r="B420935" s="74"/>
    </row>
    <row r="420936" spans="2:3" x14ac:dyDescent="0.25">
      <c r="B420936" s="74"/>
    </row>
    <row r="420937" spans="2:3" x14ac:dyDescent="0.25">
      <c r="B420937" s="74"/>
    </row>
    <row r="420938" spans="2:3" x14ac:dyDescent="0.25">
      <c r="B420938" s="74"/>
    </row>
    <row r="420939" spans="2:3" x14ac:dyDescent="0.25">
      <c r="B420939" s="74"/>
    </row>
    <row r="420940" spans="2:3" x14ac:dyDescent="0.25">
      <c r="B420940" s="74"/>
    </row>
    <row r="420941" spans="2:3" x14ac:dyDescent="0.25">
      <c r="B420941" s="74"/>
    </row>
    <row r="420942" spans="2:3" x14ac:dyDescent="0.25">
      <c r="B420942" s="74"/>
    </row>
    <row r="420993" spans="2:3" x14ac:dyDescent="0.25">
      <c r="C420993"/>
    </row>
    <row r="420994" spans="2:3" x14ac:dyDescent="0.25">
      <c r="B420994" s="74"/>
    </row>
    <row r="420995" spans="2:3" x14ac:dyDescent="0.25">
      <c r="B420995" s="74"/>
    </row>
    <row r="420996" spans="2:3" x14ac:dyDescent="0.25">
      <c r="B420996" s="74"/>
    </row>
    <row r="420997" spans="2:3" x14ac:dyDescent="0.25">
      <c r="B420997" s="74"/>
    </row>
    <row r="420998" spans="2:3" x14ac:dyDescent="0.25">
      <c r="B420998" s="74"/>
    </row>
    <row r="420999" spans="2:3" x14ac:dyDescent="0.25">
      <c r="B420999" s="74"/>
    </row>
    <row r="421000" spans="2:3" x14ac:dyDescent="0.25">
      <c r="B421000" s="74"/>
    </row>
    <row r="421001" spans="2:3" x14ac:dyDescent="0.25">
      <c r="B421001" s="74"/>
    </row>
    <row r="421002" spans="2:3" x14ac:dyDescent="0.25">
      <c r="B421002" s="74"/>
    </row>
    <row r="421003" spans="2:3" x14ac:dyDescent="0.25">
      <c r="B421003" s="74"/>
    </row>
    <row r="421004" spans="2:3" x14ac:dyDescent="0.25">
      <c r="B421004" s="74"/>
    </row>
    <row r="421005" spans="2:3" x14ac:dyDescent="0.25">
      <c r="B421005" s="74"/>
    </row>
    <row r="421006" spans="2:3" x14ac:dyDescent="0.25">
      <c r="B421006" s="74"/>
    </row>
    <row r="421057" spans="2:3" x14ac:dyDescent="0.25">
      <c r="C421057"/>
    </row>
    <row r="421058" spans="2:3" x14ac:dyDescent="0.25">
      <c r="B421058" s="74"/>
    </row>
    <row r="421059" spans="2:3" x14ac:dyDescent="0.25">
      <c r="B421059" s="74"/>
    </row>
    <row r="421060" spans="2:3" x14ac:dyDescent="0.25">
      <c r="B421060" s="74"/>
    </row>
    <row r="421061" spans="2:3" x14ac:dyDescent="0.25">
      <c r="B421061" s="74"/>
    </row>
    <row r="421062" spans="2:3" x14ac:dyDescent="0.25">
      <c r="B421062" s="74"/>
    </row>
    <row r="421063" spans="2:3" x14ac:dyDescent="0.25">
      <c r="B421063" s="74"/>
    </row>
    <row r="421064" spans="2:3" x14ac:dyDescent="0.25">
      <c r="B421064" s="74"/>
    </row>
    <row r="421065" spans="2:3" x14ac:dyDescent="0.25">
      <c r="B421065" s="74"/>
    </row>
    <row r="421066" spans="2:3" x14ac:dyDescent="0.25">
      <c r="B421066" s="74"/>
    </row>
    <row r="421067" spans="2:3" x14ac:dyDescent="0.25">
      <c r="B421067" s="74"/>
    </row>
    <row r="421068" spans="2:3" x14ac:dyDescent="0.25">
      <c r="B421068" s="74"/>
    </row>
    <row r="421069" spans="2:3" x14ac:dyDescent="0.25">
      <c r="B421069" s="74"/>
    </row>
    <row r="421070" spans="2:3" x14ac:dyDescent="0.25">
      <c r="B421070" s="74"/>
    </row>
    <row r="421121" spans="2:3" x14ac:dyDescent="0.25">
      <c r="C421121"/>
    </row>
    <row r="421122" spans="2:3" x14ac:dyDescent="0.25">
      <c r="B421122" s="74"/>
    </row>
    <row r="421123" spans="2:3" x14ac:dyDescent="0.25">
      <c r="B421123" s="74"/>
    </row>
    <row r="421124" spans="2:3" x14ac:dyDescent="0.25">
      <c r="B421124" s="74"/>
    </row>
    <row r="421125" spans="2:3" x14ac:dyDescent="0.25">
      <c r="B421125" s="74"/>
    </row>
    <row r="421126" spans="2:3" x14ac:dyDescent="0.25">
      <c r="B421126" s="74"/>
    </row>
    <row r="421127" spans="2:3" x14ac:dyDescent="0.25">
      <c r="B421127" s="74"/>
    </row>
    <row r="421128" spans="2:3" x14ac:dyDescent="0.25">
      <c r="B421128" s="74"/>
    </row>
    <row r="421129" spans="2:3" x14ac:dyDescent="0.25">
      <c r="B421129" s="74"/>
    </row>
    <row r="421130" spans="2:3" x14ac:dyDescent="0.25">
      <c r="B421130" s="74"/>
    </row>
    <row r="421131" spans="2:3" x14ac:dyDescent="0.25">
      <c r="B421131" s="74"/>
    </row>
    <row r="421132" spans="2:3" x14ac:dyDescent="0.25">
      <c r="B421132" s="74"/>
    </row>
    <row r="421133" spans="2:3" x14ac:dyDescent="0.25">
      <c r="B421133" s="74"/>
    </row>
    <row r="421134" spans="2:3" x14ac:dyDescent="0.25">
      <c r="B421134" s="74"/>
    </row>
    <row r="421185" spans="2:3" x14ac:dyDescent="0.25">
      <c r="C421185"/>
    </row>
    <row r="421186" spans="2:3" x14ac:dyDescent="0.25">
      <c r="B421186" s="74"/>
    </row>
    <row r="421187" spans="2:3" x14ac:dyDescent="0.25">
      <c r="B421187" s="74"/>
    </row>
    <row r="421188" spans="2:3" x14ac:dyDescent="0.25">
      <c r="B421188" s="74"/>
    </row>
    <row r="421189" spans="2:3" x14ac:dyDescent="0.25">
      <c r="B421189" s="74"/>
    </row>
    <row r="421190" spans="2:3" x14ac:dyDescent="0.25">
      <c r="B421190" s="74"/>
    </row>
    <row r="421191" spans="2:3" x14ac:dyDescent="0.25">
      <c r="B421191" s="74"/>
    </row>
    <row r="421192" spans="2:3" x14ac:dyDescent="0.25">
      <c r="B421192" s="74"/>
    </row>
    <row r="421193" spans="2:3" x14ac:dyDescent="0.25">
      <c r="B421193" s="74"/>
    </row>
    <row r="421194" spans="2:3" x14ac:dyDescent="0.25">
      <c r="B421194" s="74"/>
    </row>
    <row r="421195" spans="2:3" x14ac:dyDescent="0.25">
      <c r="B421195" s="74"/>
    </row>
    <row r="421196" spans="2:3" x14ac:dyDescent="0.25">
      <c r="B421196" s="74"/>
    </row>
    <row r="421197" spans="2:3" x14ac:dyDescent="0.25">
      <c r="B421197" s="74"/>
    </row>
    <row r="421198" spans="2:3" x14ac:dyDescent="0.25">
      <c r="B421198" s="74"/>
    </row>
    <row r="421249" spans="2:3" x14ac:dyDescent="0.25">
      <c r="C421249"/>
    </row>
    <row r="421250" spans="2:3" x14ac:dyDescent="0.25">
      <c r="B421250" s="74"/>
    </row>
    <row r="421251" spans="2:3" x14ac:dyDescent="0.25">
      <c r="B421251" s="74"/>
    </row>
    <row r="421252" spans="2:3" x14ac:dyDescent="0.25">
      <c r="B421252" s="74"/>
    </row>
    <row r="421253" spans="2:3" x14ac:dyDescent="0.25">
      <c r="B421253" s="74"/>
    </row>
    <row r="421254" spans="2:3" x14ac:dyDescent="0.25">
      <c r="B421254" s="74"/>
    </row>
    <row r="421255" spans="2:3" x14ac:dyDescent="0.25">
      <c r="B421255" s="74"/>
    </row>
    <row r="421256" spans="2:3" x14ac:dyDescent="0.25">
      <c r="B421256" s="74"/>
    </row>
    <row r="421257" spans="2:3" x14ac:dyDescent="0.25">
      <c r="B421257" s="74"/>
    </row>
    <row r="421258" spans="2:3" x14ac:dyDescent="0.25">
      <c r="B421258" s="74"/>
    </row>
    <row r="421259" spans="2:3" x14ac:dyDescent="0.25">
      <c r="B421259" s="74"/>
    </row>
    <row r="421260" spans="2:3" x14ac:dyDescent="0.25">
      <c r="B421260" s="74"/>
    </row>
    <row r="421261" spans="2:3" x14ac:dyDescent="0.25">
      <c r="B421261" s="74"/>
    </row>
    <row r="421262" spans="2:3" x14ac:dyDescent="0.25">
      <c r="B421262" s="74"/>
    </row>
    <row r="421313" spans="2:3" x14ac:dyDescent="0.25">
      <c r="C421313"/>
    </row>
    <row r="421314" spans="2:3" x14ac:dyDescent="0.25">
      <c r="B421314" s="74"/>
    </row>
    <row r="421315" spans="2:3" x14ac:dyDescent="0.25">
      <c r="B421315" s="74"/>
    </row>
    <row r="421316" spans="2:3" x14ac:dyDescent="0.25">
      <c r="B421316" s="74"/>
    </row>
    <row r="421317" spans="2:3" x14ac:dyDescent="0.25">
      <c r="B421317" s="74"/>
    </row>
    <row r="421318" spans="2:3" x14ac:dyDescent="0.25">
      <c r="B421318" s="74"/>
    </row>
    <row r="421319" spans="2:3" x14ac:dyDescent="0.25">
      <c r="B421319" s="74"/>
    </row>
    <row r="421320" spans="2:3" x14ac:dyDescent="0.25">
      <c r="B421320" s="74"/>
    </row>
    <row r="421321" spans="2:3" x14ac:dyDescent="0.25">
      <c r="B421321" s="74"/>
    </row>
    <row r="421322" spans="2:3" x14ac:dyDescent="0.25">
      <c r="B421322" s="74"/>
    </row>
    <row r="421323" spans="2:3" x14ac:dyDescent="0.25">
      <c r="B421323" s="74"/>
    </row>
    <row r="421324" spans="2:3" x14ac:dyDescent="0.25">
      <c r="B421324" s="74"/>
    </row>
    <row r="421325" spans="2:3" x14ac:dyDescent="0.25">
      <c r="B421325" s="74"/>
    </row>
    <row r="421326" spans="2:3" x14ac:dyDescent="0.25">
      <c r="B421326" s="74"/>
    </row>
    <row r="421377" spans="2:3" x14ac:dyDescent="0.25">
      <c r="C421377"/>
    </row>
    <row r="421378" spans="2:3" x14ac:dyDescent="0.25">
      <c r="B421378" s="74"/>
    </row>
    <row r="421379" spans="2:3" x14ac:dyDescent="0.25">
      <c r="B421379" s="74"/>
    </row>
    <row r="421380" spans="2:3" x14ac:dyDescent="0.25">
      <c r="B421380" s="74"/>
    </row>
    <row r="421381" spans="2:3" x14ac:dyDescent="0.25">
      <c r="B421381" s="74"/>
    </row>
    <row r="421382" spans="2:3" x14ac:dyDescent="0.25">
      <c r="B421382" s="74"/>
    </row>
    <row r="421383" spans="2:3" x14ac:dyDescent="0.25">
      <c r="B421383" s="74"/>
    </row>
    <row r="421384" spans="2:3" x14ac:dyDescent="0.25">
      <c r="B421384" s="74"/>
    </row>
    <row r="421385" spans="2:3" x14ac:dyDescent="0.25">
      <c r="B421385" s="74"/>
    </row>
    <row r="421386" spans="2:3" x14ac:dyDescent="0.25">
      <c r="B421386" s="74"/>
    </row>
    <row r="421387" spans="2:3" x14ac:dyDescent="0.25">
      <c r="B421387" s="74"/>
    </row>
    <row r="421388" spans="2:3" x14ac:dyDescent="0.25">
      <c r="B421388" s="74"/>
    </row>
    <row r="421389" spans="2:3" x14ac:dyDescent="0.25">
      <c r="B421389" s="74"/>
    </row>
    <row r="421390" spans="2:3" x14ac:dyDescent="0.25">
      <c r="B421390" s="74"/>
    </row>
    <row r="421441" spans="2:3" x14ac:dyDescent="0.25">
      <c r="C421441"/>
    </row>
    <row r="421442" spans="2:3" x14ac:dyDescent="0.25">
      <c r="B421442" s="74"/>
    </row>
    <row r="421443" spans="2:3" x14ac:dyDescent="0.25">
      <c r="B421443" s="74"/>
    </row>
    <row r="421444" spans="2:3" x14ac:dyDescent="0.25">
      <c r="B421444" s="74"/>
    </row>
    <row r="421445" spans="2:3" x14ac:dyDescent="0.25">
      <c r="B421445" s="74"/>
    </row>
    <row r="421446" spans="2:3" x14ac:dyDescent="0.25">
      <c r="B421446" s="74"/>
    </row>
    <row r="421447" spans="2:3" x14ac:dyDescent="0.25">
      <c r="B421447" s="74"/>
    </row>
    <row r="421448" spans="2:3" x14ac:dyDescent="0.25">
      <c r="B421448" s="74"/>
    </row>
    <row r="421449" spans="2:3" x14ac:dyDescent="0.25">
      <c r="B421449" s="74"/>
    </row>
    <row r="421450" spans="2:3" x14ac:dyDescent="0.25">
      <c r="B421450" s="74"/>
    </row>
    <row r="421451" spans="2:3" x14ac:dyDescent="0.25">
      <c r="B421451" s="74"/>
    </row>
    <row r="421452" spans="2:3" x14ac:dyDescent="0.25">
      <c r="B421452" s="74"/>
    </row>
    <row r="421453" spans="2:3" x14ac:dyDescent="0.25">
      <c r="B421453" s="74"/>
    </row>
    <row r="421454" spans="2:3" x14ac:dyDescent="0.25">
      <c r="B421454" s="74"/>
    </row>
    <row r="421505" spans="2:3" x14ac:dyDescent="0.25">
      <c r="C421505"/>
    </row>
    <row r="421506" spans="2:3" x14ac:dyDescent="0.25">
      <c r="B421506" s="74"/>
    </row>
    <row r="421507" spans="2:3" x14ac:dyDescent="0.25">
      <c r="B421507" s="74"/>
    </row>
    <row r="421508" spans="2:3" x14ac:dyDescent="0.25">
      <c r="B421508" s="74"/>
    </row>
    <row r="421509" spans="2:3" x14ac:dyDescent="0.25">
      <c r="B421509" s="74"/>
    </row>
    <row r="421510" spans="2:3" x14ac:dyDescent="0.25">
      <c r="B421510" s="74"/>
    </row>
    <row r="421511" spans="2:3" x14ac:dyDescent="0.25">
      <c r="B421511" s="74"/>
    </row>
    <row r="421512" spans="2:3" x14ac:dyDescent="0.25">
      <c r="B421512" s="74"/>
    </row>
    <row r="421513" spans="2:3" x14ac:dyDescent="0.25">
      <c r="B421513" s="74"/>
    </row>
    <row r="421514" spans="2:3" x14ac:dyDescent="0.25">
      <c r="B421514" s="74"/>
    </row>
    <row r="421515" spans="2:3" x14ac:dyDescent="0.25">
      <c r="B421515" s="74"/>
    </row>
    <row r="421516" spans="2:3" x14ac:dyDescent="0.25">
      <c r="B421516" s="74"/>
    </row>
    <row r="421517" spans="2:3" x14ac:dyDescent="0.25">
      <c r="B421517" s="74"/>
    </row>
    <row r="421518" spans="2:3" x14ac:dyDescent="0.25">
      <c r="B421518" s="74"/>
    </row>
    <row r="421569" spans="2:3" x14ac:dyDescent="0.25">
      <c r="C421569"/>
    </row>
    <row r="421570" spans="2:3" x14ac:dyDescent="0.25">
      <c r="B421570" s="74"/>
    </row>
    <row r="421571" spans="2:3" x14ac:dyDescent="0.25">
      <c r="B421571" s="74"/>
    </row>
    <row r="421572" spans="2:3" x14ac:dyDescent="0.25">
      <c r="B421572" s="74"/>
    </row>
    <row r="421573" spans="2:3" x14ac:dyDescent="0.25">
      <c r="B421573" s="74"/>
    </row>
    <row r="421574" spans="2:3" x14ac:dyDescent="0.25">
      <c r="B421574" s="74"/>
    </row>
    <row r="421575" spans="2:3" x14ac:dyDescent="0.25">
      <c r="B421575" s="74"/>
    </row>
    <row r="421576" spans="2:3" x14ac:dyDescent="0.25">
      <c r="B421576" s="74"/>
    </row>
    <row r="421577" spans="2:3" x14ac:dyDescent="0.25">
      <c r="B421577" s="74"/>
    </row>
    <row r="421578" spans="2:3" x14ac:dyDescent="0.25">
      <c r="B421578" s="74"/>
    </row>
    <row r="421579" spans="2:3" x14ac:dyDescent="0.25">
      <c r="B421579" s="74"/>
    </row>
    <row r="421580" spans="2:3" x14ac:dyDescent="0.25">
      <c r="B421580" s="74"/>
    </row>
    <row r="421581" spans="2:3" x14ac:dyDescent="0.25">
      <c r="B421581" s="74"/>
    </row>
    <row r="421582" spans="2:3" x14ac:dyDescent="0.25">
      <c r="B421582" s="74"/>
    </row>
    <row r="421633" spans="2:3" x14ac:dyDescent="0.25">
      <c r="C421633"/>
    </row>
    <row r="421634" spans="2:3" x14ac:dyDescent="0.25">
      <c r="B421634" s="74"/>
    </row>
    <row r="421635" spans="2:3" x14ac:dyDescent="0.25">
      <c r="B421635" s="74"/>
    </row>
    <row r="421636" spans="2:3" x14ac:dyDescent="0.25">
      <c r="B421636" s="74"/>
    </row>
    <row r="421637" spans="2:3" x14ac:dyDescent="0.25">
      <c r="B421637" s="74"/>
    </row>
    <row r="421638" spans="2:3" x14ac:dyDescent="0.25">
      <c r="B421638" s="74"/>
    </row>
    <row r="421639" spans="2:3" x14ac:dyDescent="0.25">
      <c r="B421639" s="74"/>
    </row>
    <row r="421640" spans="2:3" x14ac:dyDescent="0.25">
      <c r="B421640" s="74"/>
    </row>
    <row r="421641" spans="2:3" x14ac:dyDescent="0.25">
      <c r="B421641" s="74"/>
    </row>
    <row r="421642" spans="2:3" x14ac:dyDescent="0.25">
      <c r="B421642" s="74"/>
    </row>
    <row r="421643" spans="2:3" x14ac:dyDescent="0.25">
      <c r="B421643" s="74"/>
    </row>
    <row r="421644" spans="2:3" x14ac:dyDescent="0.25">
      <c r="B421644" s="74"/>
    </row>
    <row r="421645" spans="2:3" x14ac:dyDescent="0.25">
      <c r="B421645" s="74"/>
    </row>
    <row r="421646" spans="2:3" x14ac:dyDescent="0.25">
      <c r="B421646" s="74"/>
    </row>
    <row r="421697" spans="2:3" x14ac:dyDescent="0.25">
      <c r="C421697"/>
    </row>
    <row r="421698" spans="2:3" x14ac:dyDescent="0.25">
      <c r="B421698" s="74"/>
    </row>
    <row r="421699" spans="2:3" x14ac:dyDescent="0.25">
      <c r="B421699" s="74"/>
    </row>
    <row r="421700" spans="2:3" x14ac:dyDescent="0.25">
      <c r="B421700" s="74"/>
    </row>
    <row r="421701" spans="2:3" x14ac:dyDescent="0.25">
      <c r="B421701" s="74"/>
    </row>
    <row r="421702" spans="2:3" x14ac:dyDescent="0.25">
      <c r="B421702" s="74"/>
    </row>
    <row r="421703" spans="2:3" x14ac:dyDescent="0.25">
      <c r="B421703" s="74"/>
    </row>
    <row r="421704" spans="2:3" x14ac:dyDescent="0.25">
      <c r="B421704" s="74"/>
    </row>
    <row r="421705" spans="2:3" x14ac:dyDescent="0.25">
      <c r="B421705" s="74"/>
    </row>
    <row r="421706" spans="2:3" x14ac:dyDescent="0.25">
      <c r="B421706" s="74"/>
    </row>
    <row r="421707" spans="2:3" x14ac:dyDescent="0.25">
      <c r="B421707" s="74"/>
    </row>
    <row r="421708" spans="2:3" x14ac:dyDescent="0.25">
      <c r="B421708" s="74"/>
    </row>
    <row r="421709" spans="2:3" x14ac:dyDescent="0.25">
      <c r="B421709" s="74"/>
    </row>
    <row r="421710" spans="2:3" x14ac:dyDescent="0.25">
      <c r="B421710" s="74"/>
    </row>
    <row r="421761" spans="2:3" x14ac:dyDescent="0.25">
      <c r="C421761"/>
    </row>
    <row r="421762" spans="2:3" x14ac:dyDescent="0.25">
      <c r="B421762" s="74"/>
    </row>
    <row r="421763" spans="2:3" x14ac:dyDescent="0.25">
      <c r="B421763" s="74"/>
    </row>
    <row r="421764" spans="2:3" x14ac:dyDescent="0.25">
      <c r="B421764" s="74"/>
    </row>
    <row r="421765" spans="2:3" x14ac:dyDescent="0.25">
      <c r="B421765" s="74"/>
    </row>
    <row r="421766" spans="2:3" x14ac:dyDescent="0.25">
      <c r="B421766" s="74"/>
    </row>
    <row r="421767" spans="2:3" x14ac:dyDescent="0.25">
      <c r="B421767" s="74"/>
    </row>
    <row r="421768" spans="2:3" x14ac:dyDescent="0.25">
      <c r="B421768" s="74"/>
    </row>
    <row r="421769" spans="2:3" x14ac:dyDescent="0.25">
      <c r="B421769" s="74"/>
    </row>
    <row r="421770" spans="2:3" x14ac:dyDescent="0.25">
      <c r="B421770" s="74"/>
    </row>
    <row r="421771" spans="2:3" x14ac:dyDescent="0.25">
      <c r="B421771" s="74"/>
    </row>
    <row r="421772" spans="2:3" x14ac:dyDescent="0.25">
      <c r="B421772" s="74"/>
    </row>
    <row r="421773" spans="2:3" x14ac:dyDescent="0.25">
      <c r="B421773" s="74"/>
    </row>
    <row r="421774" spans="2:3" x14ac:dyDescent="0.25">
      <c r="B421774" s="74"/>
    </row>
    <row r="421825" spans="2:3" x14ac:dyDescent="0.25">
      <c r="C421825"/>
    </row>
    <row r="421826" spans="2:3" x14ac:dyDescent="0.25">
      <c r="B421826" s="74"/>
    </row>
    <row r="421827" spans="2:3" x14ac:dyDescent="0.25">
      <c r="B421827" s="74"/>
    </row>
    <row r="421828" spans="2:3" x14ac:dyDescent="0.25">
      <c r="B421828" s="74"/>
    </row>
    <row r="421829" spans="2:3" x14ac:dyDescent="0.25">
      <c r="B421829" s="74"/>
    </row>
    <row r="421830" spans="2:3" x14ac:dyDescent="0.25">
      <c r="B421830" s="74"/>
    </row>
    <row r="421831" spans="2:3" x14ac:dyDescent="0.25">
      <c r="B421831" s="74"/>
    </row>
    <row r="421832" spans="2:3" x14ac:dyDescent="0.25">
      <c r="B421832" s="74"/>
    </row>
    <row r="421833" spans="2:3" x14ac:dyDescent="0.25">
      <c r="B421833" s="74"/>
    </row>
    <row r="421834" spans="2:3" x14ac:dyDescent="0.25">
      <c r="B421834" s="74"/>
    </row>
    <row r="421835" spans="2:3" x14ac:dyDescent="0.25">
      <c r="B421835" s="74"/>
    </row>
    <row r="421836" spans="2:3" x14ac:dyDescent="0.25">
      <c r="B421836" s="74"/>
    </row>
    <row r="421837" spans="2:3" x14ac:dyDescent="0.25">
      <c r="B421837" s="74"/>
    </row>
    <row r="421838" spans="2:3" x14ac:dyDescent="0.25">
      <c r="B421838" s="74"/>
    </row>
    <row r="421889" spans="2:3" x14ac:dyDescent="0.25">
      <c r="C421889"/>
    </row>
    <row r="421890" spans="2:3" x14ac:dyDescent="0.25">
      <c r="B421890" s="74"/>
    </row>
    <row r="421891" spans="2:3" x14ac:dyDescent="0.25">
      <c r="B421891" s="74"/>
    </row>
    <row r="421892" spans="2:3" x14ac:dyDescent="0.25">
      <c r="B421892" s="74"/>
    </row>
    <row r="421893" spans="2:3" x14ac:dyDescent="0.25">
      <c r="B421893" s="74"/>
    </row>
    <row r="421894" spans="2:3" x14ac:dyDescent="0.25">
      <c r="B421894" s="74"/>
    </row>
    <row r="421895" spans="2:3" x14ac:dyDescent="0.25">
      <c r="B421895" s="74"/>
    </row>
    <row r="421896" spans="2:3" x14ac:dyDescent="0.25">
      <c r="B421896" s="74"/>
    </row>
    <row r="421897" spans="2:3" x14ac:dyDescent="0.25">
      <c r="B421897" s="74"/>
    </row>
    <row r="421898" spans="2:3" x14ac:dyDescent="0.25">
      <c r="B421898" s="74"/>
    </row>
    <row r="421899" spans="2:3" x14ac:dyDescent="0.25">
      <c r="B421899" s="74"/>
    </row>
    <row r="421900" spans="2:3" x14ac:dyDescent="0.25">
      <c r="B421900" s="74"/>
    </row>
    <row r="421901" spans="2:3" x14ac:dyDescent="0.25">
      <c r="B421901" s="74"/>
    </row>
    <row r="421902" spans="2:3" x14ac:dyDescent="0.25">
      <c r="B421902" s="74"/>
    </row>
    <row r="421953" spans="2:3" x14ac:dyDescent="0.25">
      <c r="C421953"/>
    </row>
    <row r="421954" spans="2:3" x14ac:dyDescent="0.25">
      <c r="B421954" s="74"/>
    </row>
    <row r="421955" spans="2:3" x14ac:dyDescent="0.25">
      <c r="B421955" s="74"/>
    </row>
    <row r="421956" spans="2:3" x14ac:dyDescent="0.25">
      <c r="B421956" s="74"/>
    </row>
    <row r="421957" spans="2:3" x14ac:dyDescent="0.25">
      <c r="B421957" s="74"/>
    </row>
    <row r="421958" spans="2:3" x14ac:dyDescent="0.25">
      <c r="B421958" s="74"/>
    </row>
    <row r="421959" spans="2:3" x14ac:dyDescent="0.25">
      <c r="B421959" s="74"/>
    </row>
    <row r="421960" spans="2:3" x14ac:dyDescent="0.25">
      <c r="B421960" s="74"/>
    </row>
    <row r="421961" spans="2:3" x14ac:dyDescent="0.25">
      <c r="B421961" s="74"/>
    </row>
    <row r="421962" spans="2:3" x14ac:dyDescent="0.25">
      <c r="B421962" s="74"/>
    </row>
    <row r="421963" spans="2:3" x14ac:dyDescent="0.25">
      <c r="B421963" s="74"/>
    </row>
    <row r="421964" spans="2:3" x14ac:dyDescent="0.25">
      <c r="B421964" s="74"/>
    </row>
    <row r="421965" spans="2:3" x14ac:dyDescent="0.25">
      <c r="B421965" s="74"/>
    </row>
    <row r="421966" spans="2:3" x14ac:dyDescent="0.25">
      <c r="B421966" s="74"/>
    </row>
    <row r="422017" spans="2:3" x14ac:dyDescent="0.25">
      <c r="C422017"/>
    </row>
    <row r="422018" spans="2:3" x14ac:dyDescent="0.25">
      <c r="B422018" s="74"/>
    </row>
    <row r="422019" spans="2:3" x14ac:dyDescent="0.25">
      <c r="B422019" s="74"/>
    </row>
    <row r="422020" spans="2:3" x14ac:dyDescent="0.25">
      <c r="B422020" s="74"/>
    </row>
    <row r="422021" spans="2:3" x14ac:dyDescent="0.25">
      <c r="B422021" s="74"/>
    </row>
    <row r="422022" spans="2:3" x14ac:dyDescent="0.25">
      <c r="B422022" s="74"/>
    </row>
    <row r="422023" spans="2:3" x14ac:dyDescent="0.25">
      <c r="B422023" s="74"/>
    </row>
    <row r="422024" spans="2:3" x14ac:dyDescent="0.25">
      <c r="B422024" s="74"/>
    </row>
    <row r="422025" spans="2:3" x14ac:dyDescent="0.25">
      <c r="B422025" s="74"/>
    </row>
    <row r="422026" spans="2:3" x14ac:dyDescent="0.25">
      <c r="B422026" s="74"/>
    </row>
    <row r="422027" spans="2:3" x14ac:dyDescent="0.25">
      <c r="B422027" s="74"/>
    </row>
    <row r="422028" spans="2:3" x14ac:dyDescent="0.25">
      <c r="B422028" s="74"/>
    </row>
    <row r="422029" spans="2:3" x14ac:dyDescent="0.25">
      <c r="B422029" s="74"/>
    </row>
    <row r="422030" spans="2:3" x14ac:dyDescent="0.25">
      <c r="B422030" s="74"/>
    </row>
    <row r="422081" spans="2:3" x14ac:dyDescent="0.25">
      <c r="C422081"/>
    </row>
    <row r="422082" spans="2:3" x14ac:dyDescent="0.25">
      <c r="B422082" s="74"/>
    </row>
    <row r="422083" spans="2:3" x14ac:dyDescent="0.25">
      <c r="B422083" s="74"/>
    </row>
    <row r="422084" spans="2:3" x14ac:dyDescent="0.25">
      <c r="B422084" s="74"/>
    </row>
    <row r="422085" spans="2:3" x14ac:dyDescent="0.25">
      <c r="B422085" s="74"/>
    </row>
    <row r="422086" spans="2:3" x14ac:dyDescent="0.25">
      <c r="B422086" s="74"/>
    </row>
    <row r="422087" spans="2:3" x14ac:dyDescent="0.25">
      <c r="B422087" s="74"/>
    </row>
    <row r="422088" spans="2:3" x14ac:dyDescent="0.25">
      <c r="B422088" s="74"/>
    </row>
    <row r="422089" spans="2:3" x14ac:dyDescent="0.25">
      <c r="B422089" s="74"/>
    </row>
    <row r="422090" spans="2:3" x14ac:dyDescent="0.25">
      <c r="B422090" s="74"/>
    </row>
    <row r="422091" spans="2:3" x14ac:dyDescent="0.25">
      <c r="B422091" s="74"/>
    </row>
    <row r="422092" spans="2:3" x14ac:dyDescent="0.25">
      <c r="B422092" s="74"/>
    </row>
    <row r="422093" spans="2:3" x14ac:dyDescent="0.25">
      <c r="B422093" s="74"/>
    </row>
    <row r="422094" spans="2:3" x14ac:dyDescent="0.25">
      <c r="B422094" s="74"/>
    </row>
    <row r="422145" spans="2:3" x14ac:dyDescent="0.25">
      <c r="C422145"/>
    </row>
    <row r="422146" spans="2:3" x14ac:dyDescent="0.25">
      <c r="B422146" s="74"/>
    </row>
    <row r="422147" spans="2:3" x14ac:dyDescent="0.25">
      <c r="B422147" s="74"/>
    </row>
    <row r="422148" spans="2:3" x14ac:dyDescent="0.25">
      <c r="B422148" s="74"/>
    </row>
    <row r="422149" spans="2:3" x14ac:dyDescent="0.25">
      <c r="B422149" s="74"/>
    </row>
    <row r="422150" spans="2:3" x14ac:dyDescent="0.25">
      <c r="B422150" s="74"/>
    </row>
    <row r="422151" spans="2:3" x14ac:dyDescent="0.25">
      <c r="B422151" s="74"/>
    </row>
    <row r="422152" spans="2:3" x14ac:dyDescent="0.25">
      <c r="B422152" s="74"/>
    </row>
    <row r="422153" spans="2:3" x14ac:dyDescent="0.25">
      <c r="B422153" s="74"/>
    </row>
    <row r="422154" spans="2:3" x14ac:dyDescent="0.25">
      <c r="B422154" s="74"/>
    </row>
    <row r="422155" spans="2:3" x14ac:dyDescent="0.25">
      <c r="B422155" s="74"/>
    </row>
    <row r="422156" spans="2:3" x14ac:dyDescent="0.25">
      <c r="B422156" s="74"/>
    </row>
    <row r="422157" spans="2:3" x14ac:dyDescent="0.25">
      <c r="B422157" s="74"/>
    </row>
    <row r="422158" spans="2:3" x14ac:dyDescent="0.25">
      <c r="B422158" s="74"/>
    </row>
    <row r="422209" spans="2:3" x14ac:dyDescent="0.25">
      <c r="C422209"/>
    </row>
    <row r="422210" spans="2:3" x14ac:dyDescent="0.25">
      <c r="B422210" s="74"/>
    </row>
    <row r="422211" spans="2:3" x14ac:dyDescent="0.25">
      <c r="B422211" s="74"/>
    </row>
    <row r="422212" spans="2:3" x14ac:dyDescent="0.25">
      <c r="B422212" s="74"/>
    </row>
    <row r="422213" spans="2:3" x14ac:dyDescent="0.25">
      <c r="B422213" s="74"/>
    </row>
    <row r="422214" spans="2:3" x14ac:dyDescent="0.25">
      <c r="B422214" s="74"/>
    </row>
    <row r="422215" spans="2:3" x14ac:dyDescent="0.25">
      <c r="B422215" s="74"/>
    </row>
    <row r="422216" spans="2:3" x14ac:dyDescent="0.25">
      <c r="B422216" s="74"/>
    </row>
    <row r="422217" spans="2:3" x14ac:dyDescent="0.25">
      <c r="B422217" s="74"/>
    </row>
    <row r="422218" spans="2:3" x14ac:dyDescent="0.25">
      <c r="B422218" s="74"/>
    </row>
    <row r="422219" spans="2:3" x14ac:dyDescent="0.25">
      <c r="B422219" s="74"/>
    </row>
    <row r="422220" spans="2:3" x14ac:dyDescent="0.25">
      <c r="B422220" s="74"/>
    </row>
    <row r="422221" spans="2:3" x14ac:dyDescent="0.25">
      <c r="B422221" s="74"/>
    </row>
    <row r="422222" spans="2:3" x14ac:dyDescent="0.25">
      <c r="B422222" s="74"/>
    </row>
    <row r="422273" spans="2:3" x14ac:dyDescent="0.25">
      <c r="C422273"/>
    </row>
    <row r="422274" spans="2:3" x14ac:dyDescent="0.25">
      <c r="B422274" s="74"/>
    </row>
    <row r="422275" spans="2:3" x14ac:dyDescent="0.25">
      <c r="B422275" s="74"/>
    </row>
    <row r="422276" spans="2:3" x14ac:dyDescent="0.25">
      <c r="B422276" s="74"/>
    </row>
    <row r="422277" spans="2:3" x14ac:dyDescent="0.25">
      <c r="B422277" s="74"/>
    </row>
    <row r="422278" spans="2:3" x14ac:dyDescent="0.25">
      <c r="B422278" s="74"/>
    </row>
    <row r="422279" spans="2:3" x14ac:dyDescent="0.25">
      <c r="B422279" s="74"/>
    </row>
    <row r="422280" spans="2:3" x14ac:dyDescent="0.25">
      <c r="B422280" s="74"/>
    </row>
    <row r="422281" spans="2:3" x14ac:dyDescent="0.25">
      <c r="B422281" s="74"/>
    </row>
    <row r="422282" spans="2:3" x14ac:dyDescent="0.25">
      <c r="B422282" s="74"/>
    </row>
    <row r="422283" spans="2:3" x14ac:dyDescent="0.25">
      <c r="B422283" s="74"/>
    </row>
    <row r="422284" spans="2:3" x14ac:dyDescent="0.25">
      <c r="B422284" s="74"/>
    </row>
    <row r="422285" spans="2:3" x14ac:dyDescent="0.25">
      <c r="B422285" s="74"/>
    </row>
    <row r="422286" spans="2:3" x14ac:dyDescent="0.25">
      <c r="B422286" s="74"/>
    </row>
    <row r="422337" spans="2:3" x14ac:dyDescent="0.25">
      <c r="C422337"/>
    </row>
    <row r="422338" spans="2:3" x14ac:dyDescent="0.25">
      <c r="B422338" s="74"/>
    </row>
    <row r="422339" spans="2:3" x14ac:dyDescent="0.25">
      <c r="B422339" s="74"/>
    </row>
    <row r="422340" spans="2:3" x14ac:dyDescent="0.25">
      <c r="B422340" s="74"/>
    </row>
    <row r="422341" spans="2:3" x14ac:dyDescent="0.25">
      <c r="B422341" s="74"/>
    </row>
    <row r="422342" spans="2:3" x14ac:dyDescent="0.25">
      <c r="B422342" s="74"/>
    </row>
    <row r="422343" spans="2:3" x14ac:dyDescent="0.25">
      <c r="B422343" s="74"/>
    </row>
    <row r="422344" spans="2:3" x14ac:dyDescent="0.25">
      <c r="B422344" s="74"/>
    </row>
    <row r="422345" spans="2:3" x14ac:dyDescent="0.25">
      <c r="B422345" s="74"/>
    </row>
    <row r="422346" spans="2:3" x14ac:dyDescent="0.25">
      <c r="B422346" s="74"/>
    </row>
    <row r="422347" spans="2:3" x14ac:dyDescent="0.25">
      <c r="B422347" s="74"/>
    </row>
    <row r="422348" spans="2:3" x14ac:dyDescent="0.25">
      <c r="B422348" s="74"/>
    </row>
    <row r="422349" spans="2:3" x14ac:dyDescent="0.25">
      <c r="B422349" s="74"/>
    </row>
    <row r="422350" spans="2:3" x14ac:dyDescent="0.25">
      <c r="B422350" s="74"/>
    </row>
    <row r="422401" spans="2:3" x14ac:dyDescent="0.25">
      <c r="C422401"/>
    </row>
    <row r="422402" spans="2:3" x14ac:dyDescent="0.25">
      <c r="B422402" s="74"/>
    </row>
    <row r="422403" spans="2:3" x14ac:dyDescent="0.25">
      <c r="B422403" s="74"/>
    </row>
    <row r="422404" spans="2:3" x14ac:dyDescent="0.25">
      <c r="B422404" s="74"/>
    </row>
    <row r="422405" spans="2:3" x14ac:dyDescent="0.25">
      <c r="B422405" s="74"/>
    </row>
    <row r="422406" spans="2:3" x14ac:dyDescent="0.25">
      <c r="B422406" s="74"/>
    </row>
    <row r="422407" spans="2:3" x14ac:dyDescent="0.25">
      <c r="B422407" s="74"/>
    </row>
    <row r="422408" spans="2:3" x14ac:dyDescent="0.25">
      <c r="B422408" s="74"/>
    </row>
    <row r="422409" spans="2:3" x14ac:dyDescent="0.25">
      <c r="B422409" s="74"/>
    </row>
    <row r="422410" spans="2:3" x14ac:dyDescent="0.25">
      <c r="B422410" s="74"/>
    </row>
    <row r="422411" spans="2:3" x14ac:dyDescent="0.25">
      <c r="B422411" s="74"/>
    </row>
    <row r="422412" spans="2:3" x14ac:dyDescent="0.25">
      <c r="B422412" s="74"/>
    </row>
    <row r="422413" spans="2:3" x14ac:dyDescent="0.25">
      <c r="B422413" s="74"/>
    </row>
    <row r="422414" spans="2:3" x14ac:dyDescent="0.25">
      <c r="B422414" s="74"/>
    </row>
    <row r="422465" spans="2:3" x14ac:dyDescent="0.25">
      <c r="C422465"/>
    </row>
    <row r="422466" spans="2:3" x14ac:dyDescent="0.25">
      <c r="B422466" s="74"/>
    </row>
    <row r="422467" spans="2:3" x14ac:dyDescent="0.25">
      <c r="B422467" s="74"/>
    </row>
    <row r="422468" spans="2:3" x14ac:dyDescent="0.25">
      <c r="B422468" s="74"/>
    </row>
    <row r="422469" spans="2:3" x14ac:dyDescent="0.25">
      <c r="B422469" s="74"/>
    </row>
    <row r="422470" spans="2:3" x14ac:dyDescent="0.25">
      <c r="B422470" s="74"/>
    </row>
    <row r="422471" spans="2:3" x14ac:dyDescent="0.25">
      <c r="B422471" s="74"/>
    </row>
    <row r="422472" spans="2:3" x14ac:dyDescent="0.25">
      <c r="B422472" s="74"/>
    </row>
    <row r="422473" spans="2:3" x14ac:dyDescent="0.25">
      <c r="B422473" s="74"/>
    </row>
    <row r="422474" spans="2:3" x14ac:dyDescent="0.25">
      <c r="B422474" s="74"/>
    </row>
    <row r="422475" spans="2:3" x14ac:dyDescent="0.25">
      <c r="B422475" s="74"/>
    </row>
    <row r="422476" spans="2:3" x14ac:dyDescent="0.25">
      <c r="B422476" s="74"/>
    </row>
    <row r="422477" spans="2:3" x14ac:dyDescent="0.25">
      <c r="B422477" s="74"/>
    </row>
    <row r="422478" spans="2:3" x14ac:dyDescent="0.25">
      <c r="B422478" s="74"/>
    </row>
    <row r="422529" spans="2:3" x14ac:dyDescent="0.25">
      <c r="C422529"/>
    </row>
    <row r="422530" spans="2:3" x14ac:dyDescent="0.25">
      <c r="B422530" s="74"/>
    </row>
    <row r="422531" spans="2:3" x14ac:dyDescent="0.25">
      <c r="B422531" s="74"/>
    </row>
    <row r="422532" spans="2:3" x14ac:dyDescent="0.25">
      <c r="B422532" s="74"/>
    </row>
    <row r="422533" spans="2:3" x14ac:dyDescent="0.25">
      <c r="B422533" s="74"/>
    </row>
    <row r="422534" spans="2:3" x14ac:dyDescent="0.25">
      <c r="B422534" s="74"/>
    </row>
    <row r="422535" spans="2:3" x14ac:dyDescent="0.25">
      <c r="B422535" s="74"/>
    </row>
    <row r="422536" spans="2:3" x14ac:dyDescent="0.25">
      <c r="B422536" s="74"/>
    </row>
    <row r="422537" spans="2:3" x14ac:dyDescent="0.25">
      <c r="B422537" s="74"/>
    </row>
    <row r="422538" spans="2:3" x14ac:dyDescent="0.25">
      <c r="B422538" s="74"/>
    </row>
    <row r="422539" spans="2:3" x14ac:dyDescent="0.25">
      <c r="B422539" s="74"/>
    </row>
    <row r="422540" spans="2:3" x14ac:dyDescent="0.25">
      <c r="B422540" s="74"/>
    </row>
    <row r="422541" spans="2:3" x14ac:dyDescent="0.25">
      <c r="B422541" s="74"/>
    </row>
    <row r="422542" spans="2:3" x14ac:dyDescent="0.25">
      <c r="B422542" s="74"/>
    </row>
    <row r="422593" spans="2:3" x14ac:dyDescent="0.25">
      <c r="C422593"/>
    </row>
    <row r="422594" spans="2:3" x14ac:dyDescent="0.25">
      <c r="B422594" s="74"/>
    </row>
    <row r="422595" spans="2:3" x14ac:dyDescent="0.25">
      <c r="B422595" s="74"/>
    </row>
    <row r="422596" spans="2:3" x14ac:dyDescent="0.25">
      <c r="B422596" s="74"/>
    </row>
    <row r="422597" spans="2:3" x14ac:dyDescent="0.25">
      <c r="B422597" s="74"/>
    </row>
    <row r="422598" spans="2:3" x14ac:dyDescent="0.25">
      <c r="B422598" s="74"/>
    </row>
    <row r="422599" spans="2:3" x14ac:dyDescent="0.25">
      <c r="B422599" s="74"/>
    </row>
    <row r="422600" spans="2:3" x14ac:dyDescent="0.25">
      <c r="B422600" s="74"/>
    </row>
    <row r="422601" spans="2:3" x14ac:dyDescent="0.25">
      <c r="B422601" s="74"/>
    </row>
    <row r="422602" spans="2:3" x14ac:dyDescent="0.25">
      <c r="B422602" s="74"/>
    </row>
    <row r="422603" spans="2:3" x14ac:dyDescent="0.25">
      <c r="B422603" s="74"/>
    </row>
    <row r="422604" spans="2:3" x14ac:dyDescent="0.25">
      <c r="B422604" s="74"/>
    </row>
    <row r="422605" spans="2:3" x14ac:dyDescent="0.25">
      <c r="B422605" s="74"/>
    </row>
    <row r="422606" spans="2:3" x14ac:dyDescent="0.25">
      <c r="B422606" s="74"/>
    </row>
    <row r="422657" spans="2:3" x14ac:dyDescent="0.25">
      <c r="C422657"/>
    </row>
    <row r="422658" spans="2:3" x14ac:dyDescent="0.25">
      <c r="B422658" s="74"/>
    </row>
    <row r="422659" spans="2:3" x14ac:dyDescent="0.25">
      <c r="B422659" s="74"/>
    </row>
    <row r="422660" spans="2:3" x14ac:dyDescent="0.25">
      <c r="B422660" s="74"/>
    </row>
    <row r="422661" spans="2:3" x14ac:dyDescent="0.25">
      <c r="B422661" s="74"/>
    </row>
    <row r="422662" spans="2:3" x14ac:dyDescent="0.25">
      <c r="B422662" s="74"/>
    </row>
    <row r="422663" spans="2:3" x14ac:dyDescent="0.25">
      <c r="B422663" s="74"/>
    </row>
    <row r="422664" spans="2:3" x14ac:dyDescent="0.25">
      <c r="B422664" s="74"/>
    </row>
    <row r="422665" spans="2:3" x14ac:dyDescent="0.25">
      <c r="B422665" s="74"/>
    </row>
    <row r="422666" spans="2:3" x14ac:dyDescent="0.25">
      <c r="B422666" s="74"/>
    </row>
    <row r="422667" spans="2:3" x14ac:dyDescent="0.25">
      <c r="B422667" s="74"/>
    </row>
    <row r="422668" spans="2:3" x14ac:dyDescent="0.25">
      <c r="B422668" s="74"/>
    </row>
    <row r="422669" spans="2:3" x14ac:dyDescent="0.25">
      <c r="B422669" s="74"/>
    </row>
    <row r="422670" spans="2:3" x14ac:dyDescent="0.25">
      <c r="B422670" s="74"/>
    </row>
    <row r="422721" spans="2:3" x14ac:dyDescent="0.25">
      <c r="C422721"/>
    </row>
    <row r="422722" spans="2:3" x14ac:dyDescent="0.25">
      <c r="B422722" s="74"/>
    </row>
    <row r="422723" spans="2:3" x14ac:dyDescent="0.25">
      <c r="B422723" s="74"/>
    </row>
    <row r="422724" spans="2:3" x14ac:dyDescent="0.25">
      <c r="B422724" s="74"/>
    </row>
    <row r="422725" spans="2:3" x14ac:dyDescent="0.25">
      <c r="B422725" s="74"/>
    </row>
    <row r="422726" spans="2:3" x14ac:dyDescent="0.25">
      <c r="B422726" s="74"/>
    </row>
    <row r="422727" spans="2:3" x14ac:dyDescent="0.25">
      <c r="B422727" s="74"/>
    </row>
    <row r="422728" spans="2:3" x14ac:dyDescent="0.25">
      <c r="B422728" s="74"/>
    </row>
    <row r="422729" spans="2:3" x14ac:dyDescent="0.25">
      <c r="B422729" s="74"/>
    </row>
    <row r="422730" spans="2:3" x14ac:dyDescent="0.25">
      <c r="B422730" s="74"/>
    </row>
    <row r="422731" spans="2:3" x14ac:dyDescent="0.25">
      <c r="B422731" s="74"/>
    </row>
    <row r="422732" spans="2:3" x14ac:dyDescent="0.25">
      <c r="B422732" s="74"/>
    </row>
    <row r="422733" spans="2:3" x14ac:dyDescent="0.25">
      <c r="B422733" s="74"/>
    </row>
    <row r="422734" spans="2:3" x14ac:dyDescent="0.25">
      <c r="B422734" s="74"/>
    </row>
    <row r="422785" spans="2:3" x14ac:dyDescent="0.25">
      <c r="C422785"/>
    </row>
    <row r="422786" spans="2:3" x14ac:dyDescent="0.25">
      <c r="B422786" s="74"/>
    </row>
    <row r="422787" spans="2:3" x14ac:dyDescent="0.25">
      <c r="B422787" s="74"/>
    </row>
    <row r="422788" spans="2:3" x14ac:dyDescent="0.25">
      <c r="B422788" s="74"/>
    </row>
    <row r="422789" spans="2:3" x14ac:dyDescent="0.25">
      <c r="B422789" s="74"/>
    </row>
    <row r="422790" spans="2:3" x14ac:dyDescent="0.25">
      <c r="B422790" s="74"/>
    </row>
    <row r="422791" spans="2:3" x14ac:dyDescent="0.25">
      <c r="B422791" s="74"/>
    </row>
    <row r="422792" spans="2:3" x14ac:dyDescent="0.25">
      <c r="B422792" s="74"/>
    </row>
    <row r="422793" spans="2:3" x14ac:dyDescent="0.25">
      <c r="B422793" s="74"/>
    </row>
    <row r="422794" spans="2:3" x14ac:dyDescent="0.25">
      <c r="B422794" s="74"/>
    </row>
    <row r="422795" spans="2:3" x14ac:dyDescent="0.25">
      <c r="B422795" s="74"/>
    </row>
    <row r="422796" spans="2:3" x14ac:dyDescent="0.25">
      <c r="B422796" s="74"/>
    </row>
    <row r="422797" spans="2:3" x14ac:dyDescent="0.25">
      <c r="B422797" s="74"/>
    </row>
    <row r="422798" spans="2:3" x14ac:dyDescent="0.25">
      <c r="B422798" s="74"/>
    </row>
    <row r="422849" spans="2:3" x14ac:dyDescent="0.25">
      <c r="C422849"/>
    </row>
    <row r="422850" spans="2:3" x14ac:dyDescent="0.25">
      <c r="B422850" s="74"/>
    </row>
    <row r="422851" spans="2:3" x14ac:dyDescent="0.25">
      <c r="B422851" s="74"/>
    </row>
    <row r="422852" spans="2:3" x14ac:dyDescent="0.25">
      <c r="B422852" s="74"/>
    </row>
    <row r="422853" spans="2:3" x14ac:dyDescent="0.25">
      <c r="B422853" s="74"/>
    </row>
    <row r="422854" spans="2:3" x14ac:dyDescent="0.25">
      <c r="B422854" s="74"/>
    </row>
    <row r="422855" spans="2:3" x14ac:dyDescent="0.25">
      <c r="B422855" s="74"/>
    </row>
    <row r="422856" spans="2:3" x14ac:dyDescent="0.25">
      <c r="B422856" s="74"/>
    </row>
    <row r="422857" spans="2:3" x14ac:dyDescent="0.25">
      <c r="B422857" s="74"/>
    </row>
    <row r="422858" spans="2:3" x14ac:dyDescent="0.25">
      <c r="B422858" s="74"/>
    </row>
    <row r="422859" spans="2:3" x14ac:dyDescent="0.25">
      <c r="B422859" s="74"/>
    </row>
    <row r="422860" spans="2:3" x14ac:dyDescent="0.25">
      <c r="B422860" s="74"/>
    </row>
    <row r="422861" spans="2:3" x14ac:dyDescent="0.25">
      <c r="B422861" s="74"/>
    </row>
    <row r="422862" spans="2:3" x14ac:dyDescent="0.25">
      <c r="B422862" s="74"/>
    </row>
    <row r="422913" spans="2:3" x14ac:dyDescent="0.25">
      <c r="C422913"/>
    </row>
    <row r="422914" spans="2:3" x14ac:dyDescent="0.25">
      <c r="B422914" s="74"/>
    </row>
    <row r="422915" spans="2:3" x14ac:dyDescent="0.25">
      <c r="B422915" s="74"/>
    </row>
    <row r="422916" spans="2:3" x14ac:dyDescent="0.25">
      <c r="B422916" s="74"/>
    </row>
    <row r="422917" spans="2:3" x14ac:dyDescent="0.25">
      <c r="B422917" s="74"/>
    </row>
    <row r="422918" spans="2:3" x14ac:dyDescent="0.25">
      <c r="B422918" s="74"/>
    </row>
    <row r="422919" spans="2:3" x14ac:dyDescent="0.25">
      <c r="B422919" s="74"/>
    </row>
    <row r="422920" spans="2:3" x14ac:dyDescent="0.25">
      <c r="B422920" s="74"/>
    </row>
    <row r="422921" spans="2:3" x14ac:dyDescent="0.25">
      <c r="B422921" s="74"/>
    </row>
    <row r="422922" spans="2:3" x14ac:dyDescent="0.25">
      <c r="B422922" s="74"/>
    </row>
    <row r="422923" spans="2:3" x14ac:dyDescent="0.25">
      <c r="B422923" s="74"/>
    </row>
    <row r="422924" spans="2:3" x14ac:dyDescent="0.25">
      <c r="B422924" s="74"/>
    </row>
    <row r="422925" spans="2:3" x14ac:dyDescent="0.25">
      <c r="B422925" s="74"/>
    </row>
    <row r="422926" spans="2:3" x14ac:dyDescent="0.25">
      <c r="B422926" s="74"/>
    </row>
    <row r="422977" spans="2:3" x14ac:dyDescent="0.25">
      <c r="C422977"/>
    </row>
    <row r="422978" spans="2:3" x14ac:dyDescent="0.25">
      <c r="B422978" s="74"/>
    </row>
    <row r="422979" spans="2:3" x14ac:dyDescent="0.25">
      <c r="B422979" s="74"/>
    </row>
    <row r="422980" spans="2:3" x14ac:dyDescent="0.25">
      <c r="B422980" s="74"/>
    </row>
    <row r="422981" spans="2:3" x14ac:dyDescent="0.25">
      <c r="B422981" s="74"/>
    </row>
    <row r="422982" spans="2:3" x14ac:dyDescent="0.25">
      <c r="B422982" s="74"/>
    </row>
    <row r="422983" spans="2:3" x14ac:dyDescent="0.25">
      <c r="B422983" s="74"/>
    </row>
    <row r="422984" spans="2:3" x14ac:dyDescent="0.25">
      <c r="B422984" s="74"/>
    </row>
    <row r="422985" spans="2:3" x14ac:dyDescent="0.25">
      <c r="B422985" s="74"/>
    </row>
    <row r="422986" spans="2:3" x14ac:dyDescent="0.25">
      <c r="B422986" s="74"/>
    </row>
    <row r="422987" spans="2:3" x14ac:dyDescent="0.25">
      <c r="B422987" s="74"/>
    </row>
    <row r="422988" spans="2:3" x14ac:dyDescent="0.25">
      <c r="B422988" s="74"/>
    </row>
    <row r="422989" spans="2:3" x14ac:dyDescent="0.25">
      <c r="B422989" s="74"/>
    </row>
    <row r="422990" spans="2:3" x14ac:dyDescent="0.25">
      <c r="B422990" s="74"/>
    </row>
    <row r="423041" spans="2:3" x14ac:dyDescent="0.25">
      <c r="C423041"/>
    </row>
    <row r="423042" spans="2:3" x14ac:dyDescent="0.25">
      <c r="B423042" s="74"/>
    </row>
    <row r="423043" spans="2:3" x14ac:dyDescent="0.25">
      <c r="B423043" s="74"/>
    </row>
    <row r="423044" spans="2:3" x14ac:dyDescent="0.25">
      <c r="B423044" s="74"/>
    </row>
    <row r="423045" spans="2:3" x14ac:dyDescent="0.25">
      <c r="B423045" s="74"/>
    </row>
    <row r="423046" spans="2:3" x14ac:dyDescent="0.25">
      <c r="B423046" s="74"/>
    </row>
    <row r="423047" spans="2:3" x14ac:dyDescent="0.25">
      <c r="B423047" s="74"/>
    </row>
    <row r="423048" spans="2:3" x14ac:dyDescent="0.25">
      <c r="B423048" s="74"/>
    </row>
    <row r="423049" spans="2:3" x14ac:dyDescent="0.25">
      <c r="B423049" s="74"/>
    </row>
    <row r="423050" spans="2:3" x14ac:dyDescent="0.25">
      <c r="B423050" s="74"/>
    </row>
    <row r="423051" spans="2:3" x14ac:dyDescent="0.25">
      <c r="B423051" s="74"/>
    </row>
    <row r="423052" spans="2:3" x14ac:dyDescent="0.25">
      <c r="B423052" s="74"/>
    </row>
    <row r="423053" spans="2:3" x14ac:dyDescent="0.25">
      <c r="B423053" s="74"/>
    </row>
    <row r="423054" spans="2:3" x14ac:dyDescent="0.25">
      <c r="B423054" s="74"/>
    </row>
    <row r="423105" spans="2:3" x14ac:dyDescent="0.25">
      <c r="C423105"/>
    </row>
    <row r="423106" spans="2:3" x14ac:dyDescent="0.25">
      <c r="B423106" s="74"/>
    </row>
    <row r="423107" spans="2:3" x14ac:dyDescent="0.25">
      <c r="B423107" s="74"/>
    </row>
    <row r="423108" spans="2:3" x14ac:dyDescent="0.25">
      <c r="B423108" s="74"/>
    </row>
    <row r="423109" spans="2:3" x14ac:dyDescent="0.25">
      <c r="B423109" s="74"/>
    </row>
    <row r="423110" spans="2:3" x14ac:dyDescent="0.25">
      <c r="B423110" s="74"/>
    </row>
    <row r="423111" spans="2:3" x14ac:dyDescent="0.25">
      <c r="B423111" s="74"/>
    </row>
    <row r="423112" spans="2:3" x14ac:dyDescent="0.25">
      <c r="B423112" s="74"/>
    </row>
    <row r="423113" spans="2:3" x14ac:dyDescent="0.25">
      <c r="B423113" s="74"/>
    </row>
    <row r="423114" spans="2:3" x14ac:dyDescent="0.25">
      <c r="B423114" s="74"/>
    </row>
    <row r="423115" spans="2:3" x14ac:dyDescent="0.25">
      <c r="B423115" s="74"/>
    </row>
    <row r="423116" spans="2:3" x14ac:dyDescent="0.25">
      <c r="B423116" s="74"/>
    </row>
    <row r="423117" spans="2:3" x14ac:dyDescent="0.25">
      <c r="B423117" s="74"/>
    </row>
    <row r="423118" spans="2:3" x14ac:dyDescent="0.25">
      <c r="B423118" s="74"/>
    </row>
    <row r="423169" spans="2:3" x14ac:dyDescent="0.25">
      <c r="C423169"/>
    </row>
    <row r="423170" spans="2:3" x14ac:dyDescent="0.25">
      <c r="B423170" s="74"/>
    </row>
    <row r="423171" spans="2:3" x14ac:dyDescent="0.25">
      <c r="B423171" s="74"/>
    </row>
    <row r="423172" spans="2:3" x14ac:dyDescent="0.25">
      <c r="B423172" s="74"/>
    </row>
    <row r="423173" spans="2:3" x14ac:dyDescent="0.25">
      <c r="B423173" s="74"/>
    </row>
    <row r="423174" spans="2:3" x14ac:dyDescent="0.25">
      <c r="B423174" s="74"/>
    </row>
    <row r="423175" spans="2:3" x14ac:dyDescent="0.25">
      <c r="B423175" s="74"/>
    </row>
    <row r="423176" spans="2:3" x14ac:dyDescent="0.25">
      <c r="B423176" s="74"/>
    </row>
    <row r="423177" spans="2:3" x14ac:dyDescent="0.25">
      <c r="B423177" s="74"/>
    </row>
    <row r="423178" spans="2:3" x14ac:dyDescent="0.25">
      <c r="B423178" s="74"/>
    </row>
    <row r="423179" spans="2:3" x14ac:dyDescent="0.25">
      <c r="B423179" s="74"/>
    </row>
    <row r="423180" spans="2:3" x14ac:dyDescent="0.25">
      <c r="B423180" s="74"/>
    </row>
    <row r="423181" spans="2:3" x14ac:dyDescent="0.25">
      <c r="B423181" s="74"/>
    </row>
    <row r="423182" spans="2:3" x14ac:dyDescent="0.25">
      <c r="B423182" s="74"/>
    </row>
    <row r="423233" spans="2:3" x14ac:dyDescent="0.25">
      <c r="C423233"/>
    </row>
    <row r="423234" spans="2:3" x14ac:dyDescent="0.25">
      <c r="B423234" s="74"/>
    </row>
    <row r="423235" spans="2:3" x14ac:dyDescent="0.25">
      <c r="B423235" s="74"/>
    </row>
    <row r="423236" spans="2:3" x14ac:dyDescent="0.25">
      <c r="B423236" s="74"/>
    </row>
    <row r="423237" spans="2:3" x14ac:dyDescent="0.25">
      <c r="B423237" s="74"/>
    </row>
    <row r="423238" spans="2:3" x14ac:dyDescent="0.25">
      <c r="B423238" s="74"/>
    </row>
    <row r="423239" spans="2:3" x14ac:dyDescent="0.25">
      <c r="B423239" s="74"/>
    </row>
    <row r="423240" spans="2:3" x14ac:dyDescent="0.25">
      <c r="B423240" s="74"/>
    </row>
    <row r="423241" spans="2:3" x14ac:dyDescent="0.25">
      <c r="B423241" s="74"/>
    </row>
    <row r="423242" spans="2:3" x14ac:dyDescent="0.25">
      <c r="B423242" s="74"/>
    </row>
    <row r="423243" spans="2:3" x14ac:dyDescent="0.25">
      <c r="B423243" s="74"/>
    </row>
    <row r="423244" spans="2:3" x14ac:dyDescent="0.25">
      <c r="B423244" s="74"/>
    </row>
    <row r="423245" spans="2:3" x14ac:dyDescent="0.25">
      <c r="B423245" s="74"/>
    </row>
    <row r="423246" spans="2:3" x14ac:dyDescent="0.25">
      <c r="B423246" s="74"/>
    </row>
    <row r="423297" spans="2:3" x14ac:dyDescent="0.25">
      <c r="C423297"/>
    </row>
    <row r="423298" spans="2:3" x14ac:dyDescent="0.25">
      <c r="B423298" s="74"/>
    </row>
    <row r="423299" spans="2:3" x14ac:dyDescent="0.25">
      <c r="B423299" s="74"/>
    </row>
    <row r="423300" spans="2:3" x14ac:dyDescent="0.25">
      <c r="B423300" s="74"/>
    </row>
    <row r="423301" spans="2:3" x14ac:dyDescent="0.25">
      <c r="B423301" s="74"/>
    </row>
    <row r="423302" spans="2:3" x14ac:dyDescent="0.25">
      <c r="B423302" s="74"/>
    </row>
    <row r="423303" spans="2:3" x14ac:dyDescent="0.25">
      <c r="B423303" s="74"/>
    </row>
    <row r="423304" spans="2:3" x14ac:dyDescent="0.25">
      <c r="B423304" s="74"/>
    </row>
    <row r="423305" spans="2:3" x14ac:dyDescent="0.25">
      <c r="B423305" s="74"/>
    </row>
    <row r="423306" spans="2:3" x14ac:dyDescent="0.25">
      <c r="B423306" s="74"/>
    </row>
    <row r="423307" spans="2:3" x14ac:dyDescent="0.25">
      <c r="B423307" s="74"/>
    </row>
    <row r="423308" spans="2:3" x14ac:dyDescent="0.25">
      <c r="B423308" s="74"/>
    </row>
    <row r="423309" spans="2:3" x14ac:dyDescent="0.25">
      <c r="B423309" s="74"/>
    </row>
    <row r="423310" spans="2:3" x14ac:dyDescent="0.25">
      <c r="B423310" s="74"/>
    </row>
    <row r="423361" spans="2:3" x14ac:dyDescent="0.25">
      <c r="C423361"/>
    </row>
    <row r="423362" spans="2:3" x14ac:dyDescent="0.25">
      <c r="B423362" s="74"/>
    </row>
    <row r="423363" spans="2:3" x14ac:dyDescent="0.25">
      <c r="B423363" s="74"/>
    </row>
    <row r="423364" spans="2:3" x14ac:dyDescent="0.25">
      <c r="B423364" s="74"/>
    </row>
    <row r="423365" spans="2:3" x14ac:dyDescent="0.25">
      <c r="B423365" s="74"/>
    </row>
    <row r="423366" spans="2:3" x14ac:dyDescent="0.25">
      <c r="B423366" s="74"/>
    </row>
    <row r="423367" spans="2:3" x14ac:dyDescent="0.25">
      <c r="B423367" s="74"/>
    </row>
    <row r="423368" spans="2:3" x14ac:dyDescent="0.25">
      <c r="B423368" s="74"/>
    </row>
    <row r="423369" spans="2:3" x14ac:dyDescent="0.25">
      <c r="B423369" s="74"/>
    </row>
    <row r="423370" spans="2:3" x14ac:dyDescent="0.25">
      <c r="B423370" s="74"/>
    </row>
    <row r="423371" spans="2:3" x14ac:dyDescent="0.25">
      <c r="B423371" s="74"/>
    </row>
    <row r="423372" spans="2:3" x14ac:dyDescent="0.25">
      <c r="B423372" s="74"/>
    </row>
    <row r="423373" spans="2:3" x14ac:dyDescent="0.25">
      <c r="B423373" s="74"/>
    </row>
    <row r="423374" spans="2:3" x14ac:dyDescent="0.25">
      <c r="B423374" s="74"/>
    </row>
    <row r="423425" spans="2:3" x14ac:dyDescent="0.25">
      <c r="C423425"/>
    </row>
    <row r="423426" spans="2:3" x14ac:dyDescent="0.25">
      <c r="B423426" s="74"/>
    </row>
    <row r="423427" spans="2:3" x14ac:dyDescent="0.25">
      <c r="B423427" s="74"/>
    </row>
    <row r="423428" spans="2:3" x14ac:dyDescent="0.25">
      <c r="B423428" s="74"/>
    </row>
    <row r="423429" spans="2:3" x14ac:dyDescent="0.25">
      <c r="B423429" s="74"/>
    </row>
    <row r="423430" spans="2:3" x14ac:dyDescent="0.25">
      <c r="B423430" s="74"/>
    </row>
    <row r="423431" spans="2:3" x14ac:dyDescent="0.25">
      <c r="B423431" s="74"/>
    </row>
    <row r="423432" spans="2:3" x14ac:dyDescent="0.25">
      <c r="B423432" s="74"/>
    </row>
    <row r="423433" spans="2:3" x14ac:dyDescent="0.25">
      <c r="B423433" s="74"/>
    </row>
    <row r="423434" spans="2:3" x14ac:dyDescent="0.25">
      <c r="B423434" s="74"/>
    </row>
    <row r="423435" spans="2:3" x14ac:dyDescent="0.25">
      <c r="B423435" s="74"/>
    </row>
    <row r="423436" spans="2:3" x14ac:dyDescent="0.25">
      <c r="B423436" s="74"/>
    </row>
    <row r="423437" spans="2:3" x14ac:dyDescent="0.25">
      <c r="B423437" s="74"/>
    </row>
    <row r="423438" spans="2:3" x14ac:dyDescent="0.25">
      <c r="B423438" s="74"/>
    </row>
    <row r="423489" spans="2:3" x14ac:dyDescent="0.25">
      <c r="C423489"/>
    </row>
    <row r="423490" spans="2:3" x14ac:dyDescent="0.25">
      <c r="B423490" s="74"/>
    </row>
    <row r="423491" spans="2:3" x14ac:dyDescent="0.25">
      <c r="B423491" s="74"/>
    </row>
    <row r="423492" spans="2:3" x14ac:dyDescent="0.25">
      <c r="B423492" s="74"/>
    </row>
    <row r="423493" spans="2:3" x14ac:dyDescent="0.25">
      <c r="B423493" s="74"/>
    </row>
    <row r="423494" spans="2:3" x14ac:dyDescent="0.25">
      <c r="B423494" s="74"/>
    </row>
    <row r="423495" spans="2:3" x14ac:dyDescent="0.25">
      <c r="B423495" s="74"/>
    </row>
    <row r="423496" spans="2:3" x14ac:dyDescent="0.25">
      <c r="B423496" s="74"/>
    </row>
    <row r="423497" spans="2:3" x14ac:dyDescent="0.25">
      <c r="B423497" s="74"/>
    </row>
    <row r="423498" spans="2:3" x14ac:dyDescent="0.25">
      <c r="B423498" s="74"/>
    </row>
    <row r="423499" spans="2:3" x14ac:dyDescent="0.25">
      <c r="B423499" s="74"/>
    </row>
    <row r="423500" spans="2:3" x14ac:dyDescent="0.25">
      <c r="B423500" s="74"/>
    </row>
    <row r="423501" spans="2:3" x14ac:dyDescent="0.25">
      <c r="B423501" s="74"/>
    </row>
    <row r="423502" spans="2:3" x14ac:dyDescent="0.25">
      <c r="B423502" s="74"/>
    </row>
    <row r="423553" spans="2:3" x14ac:dyDescent="0.25">
      <c r="C423553"/>
    </row>
    <row r="423554" spans="2:3" x14ac:dyDescent="0.25">
      <c r="B423554" s="74"/>
    </row>
    <row r="423555" spans="2:3" x14ac:dyDescent="0.25">
      <c r="B423555" s="74"/>
    </row>
    <row r="423556" spans="2:3" x14ac:dyDescent="0.25">
      <c r="B423556" s="74"/>
    </row>
    <row r="423557" spans="2:3" x14ac:dyDescent="0.25">
      <c r="B423557" s="74"/>
    </row>
    <row r="423558" spans="2:3" x14ac:dyDescent="0.25">
      <c r="B423558" s="74"/>
    </row>
    <row r="423559" spans="2:3" x14ac:dyDescent="0.25">
      <c r="B423559" s="74"/>
    </row>
    <row r="423560" spans="2:3" x14ac:dyDescent="0.25">
      <c r="B423560" s="74"/>
    </row>
    <row r="423561" spans="2:3" x14ac:dyDescent="0.25">
      <c r="B423561" s="74"/>
    </row>
    <row r="423562" spans="2:3" x14ac:dyDescent="0.25">
      <c r="B423562" s="74"/>
    </row>
    <row r="423563" spans="2:3" x14ac:dyDescent="0.25">
      <c r="B423563" s="74"/>
    </row>
    <row r="423564" spans="2:3" x14ac:dyDescent="0.25">
      <c r="B423564" s="74"/>
    </row>
    <row r="423565" spans="2:3" x14ac:dyDescent="0.25">
      <c r="B423565" s="74"/>
    </row>
    <row r="423566" spans="2:3" x14ac:dyDescent="0.25">
      <c r="B423566" s="74"/>
    </row>
    <row r="423617" spans="2:3" x14ac:dyDescent="0.25">
      <c r="C423617"/>
    </row>
    <row r="423618" spans="2:3" x14ac:dyDescent="0.25">
      <c r="B423618" s="74"/>
    </row>
    <row r="423619" spans="2:3" x14ac:dyDescent="0.25">
      <c r="B423619" s="74"/>
    </row>
    <row r="423620" spans="2:3" x14ac:dyDescent="0.25">
      <c r="B423620" s="74"/>
    </row>
    <row r="423621" spans="2:3" x14ac:dyDescent="0.25">
      <c r="B423621" s="74"/>
    </row>
    <row r="423622" spans="2:3" x14ac:dyDescent="0.25">
      <c r="B423622" s="74"/>
    </row>
    <row r="423623" spans="2:3" x14ac:dyDescent="0.25">
      <c r="B423623" s="74"/>
    </row>
    <row r="423624" spans="2:3" x14ac:dyDescent="0.25">
      <c r="B423624" s="74"/>
    </row>
    <row r="423625" spans="2:3" x14ac:dyDescent="0.25">
      <c r="B423625" s="74"/>
    </row>
    <row r="423626" spans="2:3" x14ac:dyDescent="0.25">
      <c r="B423626" s="74"/>
    </row>
    <row r="423627" spans="2:3" x14ac:dyDescent="0.25">
      <c r="B423627" s="74"/>
    </row>
    <row r="423628" spans="2:3" x14ac:dyDescent="0.25">
      <c r="B423628" s="74"/>
    </row>
    <row r="423629" spans="2:3" x14ac:dyDescent="0.25">
      <c r="B423629" s="74"/>
    </row>
    <row r="423630" spans="2:3" x14ac:dyDescent="0.25">
      <c r="B423630" s="74"/>
    </row>
    <row r="423681" spans="2:3" x14ac:dyDescent="0.25">
      <c r="C423681"/>
    </row>
    <row r="423682" spans="2:3" x14ac:dyDescent="0.25">
      <c r="B423682" s="74"/>
    </row>
    <row r="423683" spans="2:3" x14ac:dyDescent="0.25">
      <c r="B423683" s="74"/>
    </row>
    <row r="423684" spans="2:3" x14ac:dyDescent="0.25">
      <c r="B423684" s="74"/>
    </row>
    <row r="423685" spans="2:3" x14ac:dyDescent="0.25">
      <c r="B423685" s="74"/>
    </row>
    <row r="423686" spans="2:3" x14ac:dyDescent="0.25">
      <c r="B423686" s="74"/>
    </row>
    <row r="423687" spans="2:3" x14ac:dyDescent="0.25">
      <c r="B423687" s="74"/>
    </row>
    <row r="423688" spans="2:3" x14ac:dyDescent="0.25">
      <c r="B423688" s="74"/>
    </row>
    <row r="423689" spans="2:3" x14ac:dyDescent="0.25">
      <c r="B423689" s="74"/>
    </row>
    <row r="423690" spans="2:3" x14ac:dyDescent="0.25">
      <c r="B423690" s="74"/>
    </row>
    <row r="423691" spans="2:3" x14ac:dyDescent="0.25">
      <c r="B423691" s="74"/>
    </row>
    <row r="423692" spans="2:3" x14ac:dyDescent="0.25">
      <c r="B423692" s="74"/>
    </row>
    <row r="423693" spans="2:3" x14ac:dyDescent="0.25">
      <c r="B423693" s="74"/>
    </row>
    <row r="423694" spans="2:3" x14ac:dyDescent="0.25">
      <c r="B423694" s="74"/>
    </row>
    <row r="423745" spans="2:3" x14ac:dyDescent="0.25">
      <c r="C423745"/>
    </row>
    <row r="423746" spans="2:3" x14ac:dyDescent="0.25">
      <c r="B423746" s="74"/>
    </row>
    <row r="423747" spans="2:3" x14ac:dyDescent="0.25">
      <c r="B423747" s="74"/>
    </row>
    <row r="423748" spans="2:3" x14ac:dyDescent="0.25">
      <c r="B423748" s="74"/>
    </row>
    <row r="423749" spans="2:3" x14ac:dyDescent="0.25">
      <c r="B423749" s="74"/>
    </row>
    <row r="423750" spans="2:3" x14ac:dyDescent="0.25">
      <c r="B423750" s="74"/>
    </row>
    <row r="423751" spans="2:3" x14ac:dyDescent="0.25">
      <c r="B423751" s="74"/>
    </row>
    <row r="423752" spans="2:3" x14ac:dyDescent="0.25">
      <c r="B423752" s="74"/>
    </row>
    <row r="423753" spans="2:3" x14ac:dyDescent="0.25">
      <c r="B423753" s="74"/>
    </row>
    <row r="423754" spans="2:3" x14ac:dyDescent="0.25">
      <c r="B423754" s="74"/>
    </row>
    <row r="423755" spans="2:3" x14ac:dyDescent="0.25">
      <c r="B423755" s="74"/>
    </row>
    <row r="423756" spans="2:3" x14ac:dyDescent="0.25">
      <c r="B423756" s="74"/>
    </row>
    <row r="423757" spans="2:3" x14ac:dyDescent="0.25">
      <c r="B423757" s="74"/>
    </row>
    <row r="423758" spans="2:3" x14ac:dyDescent="0.25">
      <c r="B423758" s="74"/>
    </row>
    <row r="423809" spans="2:3" x14ac:dyDescent="0.25">
      <c r="C423809"/>
    </row>
    <row r="423810" spans="2:3" x14ac:dyDescent="0.25">
      <c r="B423810" s="74"/>
    </row>
    <row r="423811" spans="2:3" x14ac:dyDescent="0.25">
      <c r="B423811" s="74"/>
    </row>
    <row r="423812" spans="2:3" x14ac:dyDescent="0.25">
      <c r="B423812" s="74"/>
    </row>
    <row r="423813" spans="2:3" x14ac:dyDescent="0.25">
      <c r="B423813" s="74"/>
    </row>
    <row r="423814" spans="2:3" x14ac:dyDescent="0.25">
      <c r="B423814" s="74"/>
    </row>
    <row r="423815" spans="2:3" x14ac:dyDescent="0.25">
      <c r="B423815" s="74"/>
    </row>
    <row r="423816" spans="2:3" x14ac:dyDescent="0.25">
      <c r="B423816" s="74"/>
    </row>
    <row r="423817" spans="2:3" x14ac:dyDescent="0.25">
      <c r="B423817" s="74"/>
    </row>
    <row r="423818" spans="2:3" x14ac:dyDescent="0.25">
      <c r="B423818" s="74"/>
    </row>
    <row r="423819" spans="2:3" x14ac:dyDescent="0.25">
      <c r="B423819" s="74"/>
    </row>
    <row r="423820" spans="2:3" x14ac:dyDescent="0.25">
      <c r="B423820" s="74"/>
    </row>
    <row r="423821" spans="2:3" x14ac:dyDescent="0.25">
      <c r="B423821" s="74"/>
    </row>
    <row r="423822" spans="2:3" x14ac:dyDescent="0.25">
      <c r="B423822" s="74"/>
    </row>
    <row r="423873" spans="2:3" x14ac:dyDescent="0.25">
      <c r="C423873"/>
    </row>
    <row r="423874" spans="2:3" x14ac:dyDescent="0.25">
      <c r="B423874" s="74"/>
    </row>
    <row r="423875" spans="2:3" x14ac:dyDescent="0.25">
      <c r="B423875" s="74"/>
    </row>
    <row r="423876" spans="2:3" x14ac:dyDescent="0.25">
      <c r="B423876" s="74"/>
    </row>
    <row r="423877" spans="2:3" x14ac:dyDescent="0.25">
      <c r="B423877" s="74"/>
    </row>
    <row r="423878" spans="2:3" x14ac:dyDescent="0.25">
      <c r="B423878" s="74"/>
    </row>
    <row r="423879" spans="2:3" x14ac:dyDescent="0.25">
      <c r="B423879" s="74"/>
    </row>
    <row r="423880" spans="2:3" x14ac:dyDescent="0.25">
      <c r="B423880" s="74"/>
    </row>
    <row r="423881" spans="2:3" x14ac:dyDescent="0.25">
      <c r="B423881" s="74"/>
    </row>
    <row r="423882" spans="2:3" x14ac:dyDescent="0.25">
      <c r="B423882" s="74"/>
    </row>
    <row r="423883" spans="2:3" x14ac:dyDescent="0.25">
      <c r="B423883" s="74"/>
    </row>
    <row r="423884" spans="2:3" x14ac:dyDescent="0.25">
      <c r="B423884" s="74"/>
    </row>
    <row r="423885" spans="2:3" x14ac:dyDescent="0.25">
      <c r="B423885" s="74"/>
    </row>
    <row r="423886" spans="2:3" x14ac:dyDescent="0.25">
      <c r="B423886" s="74"/>
    </row>
    <row r="423937" spans="2:3" x14ac:dyDescent="0.25">
      <c r="C423937"/>
    </row>
    <row r="423938" spans="2:3" x14ac:dyDescent="0.25">
      <c r="B423938" s="74"/>
    </row>
    <row r="423939" spans="2:3" x14ac:dyDescent="0.25">
      <c r="B423939" s="74"/>
    </row>
    <row r="423940" spans="2:3" x14ac:dyDescent="0.25">
      <c r="B423940" s="74"/>
    </row>
    <row r="423941" spans="2:3" x14ac:dyDescent="0.25">
      <c r="B423941" s="74"/>
    </row>
    <row r="423942" spans="2:3" x14ac:dyDescent="0.25">
      <c r="B423942" s="74"/>
    </row>
    <row r="423943" spans="2:3" x14ac:dyDescent="0.25">
      <c r="B423943" s="74"/>
    </row>
    <row r="423944" spans="2:3" x14ac:dyDescent="0.25">
      <c r="B423944" s="74"/>
    </row>
    <row r="423945" spans="2:3" x14ac:dyDescent="0.25">
      <c r="B423945" s="74"/>
    </row>
    <row r="423946" spans="2:3" x14ac:dyDescent="0.25">
      <c r="B423946" s="74"/>
    </row>
    <row r="423947" spans="2:3" x14ac:dyDescent="0.25">
      <c r="B423947" s="74"/>
    </row>
    <row r="423948" spans="2:3" x14ac:dyDescent="0.25">
      <c r="B423948" s="74"/>
    </row>
    <row r="423949" spans="2:3" x14ac:dyDescent="0.25">
      <c r="B423949" s="74"/>
    </row>
    <row r="423950" spans="2:3" x14ac:dyDescent="0.25">
      <c r="B423950" s="74"/>
    </row>
    <row r="424001" spans="2:3" x14ac:dyDescent="0.25">
      <c r="C424001"/>
    </row>
    <row r="424002" spans="2:3" x14ac:dyDescent="0.25">
      <c r="B424002" s="74"/>
    </row>
    <row r="424003" spans="2:3" x14ac:dyDescent="0.25">
      <c r="B424003" s="74"/>
    </row>
    <row r="424004" spans="2:3" x14ac:dyDescent="0.25">
      <c r="B424004" s="74"/>
    </row>
    <row r="424005" spans="2:3" x14ac:dyDescent="0.25">
      <c r="B424005" s="74"/>
    </row>
    <row r="424006" spans="2:3" x14ac:dyDescent="0.25">
      <c r="B424006" s="74"/>
    </row>
    <row r="424007" spans="2:3" x14ac:dyDescent="0.25">
      <c r="B424007" s="74"/>
    </row>
    <row r="424008" spans="2:3" x14ac:dyDescent="0.25">
      <c r="B424008" s="74"/>
    </row>
    <row r="424009" spans="2:3" x14ac:dyDescent="0.25">
      <c r="B424009" s="74"/>
    </row>
    <row r="424010" spans="2:3" x14ac:dyDescent="0.25">
      <c r="B424010" s="74"/>
    </row>
    <row r="424011" spans="2:3" x14ac:dyDescent="0.25">
      <c r="B424011" s="74"/>
    </row>
    <row r="424012" spans="2:3" x14ac:dyDescent="0.25">
      <c r="B424012" s="74"/>
    </row>
    <row r="424013" spans="2:3" x14ac:dyDescent="0.25">
      <c r="B424013" s="74"/>
    </row>
    <row r="424014" spans="2:3" x14ac:dyDescent="0.25">
      <c r="B424014" s="74"/>
    </row>
    <row r="424065" spans="2:3" x14ac:dyDescent="0.25">
      <c r="C424065"/>
    </row>
    <row r="424066" spans="2:3" x14ac:dyDescent="0.25">
      <c r="B424066" s="74"/>
    </row>
    <row r="424067" spans="2:3" x14ac:dyDescent="0.25">
      <c r="B424067" s="74"/>
    </row>
    <row r="424068" spans="2:3" x14ac:dyDescent="0.25">
      <c r="B424068" s="74"/>
    </row>
    <row r="424069" spans="2:3" x14ac:dyDescent="0.25">
      <c r="B424069" s="74"/>
    </row>
    <row r="424070" spans="2:3" x14ac:dyDescent="0.25">
      <c r="B424070" s="74"/>
    </row>
    <row r="424071" spans="2:3" x14ac:dyDescent="0.25">
      <c r="B424071" s="74"/>
    </row>
    <row r="424072" spans="2:3" x14ac:dyDescent="0.25">
      <c r="B424072" s="74"/>
    </row>
    <row r="424073" spans="2:3" x14ac:dyDescent="0.25">
      <c r="B424073" s="74"/>
    </row>
    <row r="424074" spans="2:3" x14ac:dyDescent="0.25">
      <c r="B424074" s="74"/>
    </row>
    <row r="424075" spans="2:3" x14ac:dyDescent="0.25">
      <c r="B424075" s="74"/>
    </row>
    <row r="424076" spans="2:3" x14ac:dyDescent="0.25">
      <c r="B424076" s="74"/>
    </row>
    <row r="424077" spans="2:3" x14ac:dyDescent="0.25">
      <c r="B424077" s="74"/>
    </row>
    <row r="424078" spans="2:3" x14ac:dyDescent="0.25">
      <c r="B424078" s="74"/>
    </row>
    <row r="424129" spans="2:3" x14ac:dyDescent="0.25">
      <c r="C424129"/>
    </row>
    <row r="424130" spans="2:3" x14ac:dyDescent="0.25">
      <c r="B424130" s="74"/>
    </row>
    <row r="424131" spans="2:3" x14ac:dyDescent="0.25">
      <c r="B424131" s="74"/>
    </row>
    <row r="424132" spans="2:3" x14ac:dyDescent="0.25">
      <c r="B424132" s="74"/>
    </row>
    <row r="424133" spans="2:3" x14ac:dyDescent="0.25">
      <c r="B424133" s="74"/>
    </row>
    <row r="424134" spans="2:3" x14ac:dyDescent="0.25">
      <c r="B424134" s="74"/>
    </row>
    <row r="424135" spans="2:3" x14ac:dyDescent="0.25">
      <c r="B424135" s="74"/>
    </row>
    <row r="424136" spans="2:3" x14ac:dyDescent="0.25">
      <c r="B424136" s="74"/>
    </row>
    <row r="424137" spans="2:3" x14ac:dyDescent="0.25">
      <c r="B424137" s="74"/>
    </row>
    <row r="424138" spans="2:3" x14ac:dyDescent="0.25">
      <c r="B424138" s="74"/>
    </row>
    <row r="424139" spans="2:3" x14ac:dyDescent="0.25">
      <c r="B424139" s="74"/>
    </row>
    <row r="424140" spans="2:3" x14ac:dyDescent="0.25">
      <c r="B424140" s="74"/>
    </row>
    <row r="424141" spans="2:3" x14ac:dyDescent="0.25">
      <c r="B424141" s="74"/>
    </row>
    <row r="424142" spans="2:3" x14ac:dyDescent="0.25">
      <c r="B424142" s="74"/>
    </row>
    <row r="424193" spans="2:3" x14ac:dyDescent="0.25">
      <c r="C424193"/>
    </row>
    <row r="424194" spans="2:3" x14ac:dyDescent="0.25">
      <c r="B424194" s="74"/>
    </row>
    <row r="424195" spans="2:3" x14ac:dyDescent="0.25">
      <c r="B424195" s="74"/>
    </row>
    <row r="424196" spans="2:3" x14ac:dyDescent="0.25">
      <c r="B424196" s="74"/>
    </row>
    <row r="424197" spans="2:3" x14ac:dyDescent="0.25">
      <c r="B424197" s="74"/>
    </row>
    <row r="424198" spans="2:3" x14ac:dyDescent="0.25">
      <c r="B424198" s="74"/>
    </row>
    <row r="424199" spans="2:3" x14ac:dyDescent="0.25">
      <c r="B424199" s="74"/>
    </row>
    <row r="424200" spans="2:3" x14ac:dyDescent="0.25">
      <c r="B424200" s="74"/>
    </row>
    <row r="424201" spans="2:3" x14ac:dyDescent="0.25">
      <c r="B424201" s="74"/>
    </row>
    <row r="424202" spans="2:3" x14ac:dyDescent="0.25">
      <c r="B424202" s="74"/>
    </row>
    <row r="424203" spans="2:3" x14ac:dyDescent="0.25">
      <c r="B424203" s="74"/>
    </row>
    <row r="424204" spans="2:3" x14ac:dyDescent="0.25">
      <c r="B424204" s="74"/>
    </row>
    <row r="424205" spans="2:3" x14ac:dyDescent="0.25">
      <c r="B424205" s="74"/>
    </row>
    <row r="424206" spans="2:3" x14ac:dyDescent="0.25">
      <c r="B424206" s="74"/>
    </row>
    <row r="424257" spans="2:3" x14ac:dyDescent="0.25">
      <c r="C424257"/>
    </row>
    <row r="424258" spans="2:3" x14ac:dyDescent="0.25">
      <c r="B424258" s="74"/>
    </row>
    <row r="424259" spans="2:3" x14ac:dyDescent="0.25">
      <c r="B424259" s="74"/>
    </row>
    <row r="424260" spans="2:3" x14ac:dyDescent="0.25">
      <c r="B424260" s="74"/>
    </row>
    <row r="424261" spans="2:3" x14ac:dyDescent="0.25">
      <c r="B424261" s="74"/>
    </row>
    <row r="424262" spans="2:3" x14ac:dyDescent="0.25">
      <c r="B424262" s="74"/>
    </row>
    <row r="424263" spans="2:3" x14ac:dyDescent="0.25">
      <c r="B424263" s="74"/>
    </row>
    <row r="424264" spans="2:3" x14ac:dyDescent="0.25">
      <c r="B424264" s="74"/>
    </row>
    <row r="424265" spans="2:3" x14ac:dyDescent="0.25">
      <c r="B424265" s="74"/>
    </row>
    <row r="424266" spans="2:3" x14ac:dyDescent="0.25">
      <c r="B424266" s="74"/>
    </row>
    <row r="424267" spans="2:3" x14ac:dyDescent="0.25">
      <c r="B424267" s="74"/>
    </row>
    <row r="424268" spans="2:3" x14ac:dyDescent="0.25">
      <c r="B424268" s="74"/>
    </row>
    <row r="424269" spans="2:3" x14ac:dyDescent="0.25">
      <c r="B424269" s="74"/>
    </row>
    <row r="424270" spans="2:3" x14ac:dyDescent="0.25">
      <c r="B424270" s="74"/>
    </row>
    <row r="424321" spans="2:3" x14ac:dyDescent="0.25">
      <c r="C424321"/>
    </row>
    <row r="424322" spans="2:3" x14ac:dyDescent="0.25">
      <c r="B424322" s="74"/>
    </row>
    <row r="424323" spans="2:3" x14ac:dyDescent="0.25">
      <c r="B424323" s="74"/>
    </row>
    <row r="424324" spans="2:3" x14ac:dyDescent="0.25">
      <c r="B424324" s="74"/>
    </row>
    <row r="424325" spans="2:3" x14ac:dyDescent="0.25">
      <c r="B424325" s="74"/>
    </row>
    <row r="424326" spans="2:3" x14ac:dyDescent="0.25">
      <c r="B424326" s="74"/>
    </row>
    <row r="424327" spans="2:3" x14ac:dyDescent="0.25">
      <c r="B424327" s="74"/>
    </row>
    <row r="424328" spans="2:3" x14ac:dyDescent="0.25">
      <c r="B424328" s="74"/>
    </row>
    <row r="424329" spans="2:3" x14ac:dyDescent="0.25">
      <c r="B424329" s="74"/>
    </row>
    <row r="424330" spans="2:3" x14ac:dyDescent="0.25">
      <c r="B424330" s="74"/>
    </row>
    <row r="424331" spans="2:3" x14ac:dyDescent="0.25">
      <c r="B424331" s="74"/>
    </row>
    <row r="424332" spans="2:3" x14ac:dyDescent="0.25">
      <c r="B424332" s="74"/>
    </row>
    <row r="424333" spans="2:3" x14ac:dyDescent="0.25">
      <c r="B424333" s="74"/>
    </row>
    <row r="424334" spans="2:3" x14ac:dyDescent="0.25">
      <c r="B424334" s="74"/>
    </row>
    <row r="424385" spans="2:3" x14ac:dyDescent="0.25">
      <c r="C424385"/>
    </row>
    <row r="424386" spans="2:3" x14ac:dyDescent="0.25">
      <c r="B424386" s="74"/>
    </row>
    <row r="424387" spans="2:3" x14ac:dyDescent="0.25">
      <c r="B424387" s="74"/>
    </row>
    <row r="424388" spans="2:3" x14ac:dyDescent="0.25">
      <c r="B424388" s="74"/>
    </row>
    <row r="424389" spans="2:3" x14ac:dyDescent="0.25">
      <c r="B424389" s="74"/>
    </row>
    <row r="424390" spans="2:3" x14ac:dyDescent="0.25">
      <c r="B424390" s="74"/>
    </row>
    <row r="424391" spans="2:3" x14ac:dyDescent="0.25">
      <c r="B424391" s="74"/>
    </row>
    <row r="424392" spans="2:3" x14ac:dyDescent="0.25">
      <c r="B424392" s="74"/>
    </row>
    <row r="424393" spans="2:3" x14ac:dyDescent="0.25">
      <c r="B424393" s="74"/>
    </row>
    <row r="424394" spans="2:3" x14ac:dyDescent="0.25">
      <c r="B424394" s="74"/>
    </row>
    <row r="424395" spans="2:3" x14ac:dyDescent="0.25">
      <c r="B424395" s="74"/>
    </row>
    <row r="424396" spans="2:3" x14ac:dyDescent="0.25">
      <c r="B424396" s="74"/>
    </row>
    <row r="424397" spans="2:3" x14ac:dyDescent="0.25">
      <c r="B424397" s="74"/>
    </row>
    <row r="424398" spans="2:3" x14ac:dyDescent="0.25">
      <c r="B424398" s="74"/>
    </row>
    <row r="424449" spans="2:3" x14ac:dyDescent="0.25">
      <c r="C424449"/>
    </row>
    <row r="424450" spans="2:3" x14ac:dyDescent="0.25">
      <c r="B424450" s="74"/>
    </row>
    <row r="424451" spans="2:3" x14ac:dyDescent="0.25">
      <c r="B424451" s="74"/>
    </row>
    <row r="424452" spans="2:3" x14ac:dyDescent="0.25">
      <c r="B424452" s="74"/>
    </row>
    <row r="424453" spans="2:3" x14ac:dyDescent="0.25">
      <c r="B424453" s="74"/>
    </row>
    <row r="424454" spans="2:3" x14ac:dyDescent="0.25">
      <c r="B424454" s="74"/>
    </row>
    <row r="424455" spans="2:3" x14ac:dyDescent="0.25">
      <c r="B424455" s="74"/>
    </row>
    <row r="424456" spans="2:3" x14ac:dyDescent="0.25">
      <c r="B424456" s="74"/>
    </row>
    <row r="424457" spans="2:3" x14ac:dyDescent="0.25">
      <c r="B424457" s="74"/>
    </row>
    <row r="424458" spans="2:3" x14ac:dyDescent="0.25">
      <c r="B424458" s="74"/>
    </row>
    <row r="424459" spans="2:3" x14ac:dyDescent="0.25">
      <c r="B424459" s="74"/>
    </row>
    <row r="424460" spans="2:3" x14ac:dyDescent="0.25">
      <c r="B424460" s="74"/>
    </row>
    <row r="424461" spans="2:3" x14ac:dyDescent="0.25">
      <c r="B424461" s="74"/>
    </row>
    <row r="424462" spans="2:3" x14ac:dyDescent="0.25">
      <c r="B424462" s="74"/>
    </row>
    <row r="424513" spans="2:3" x14ac:dyDescent="0.25">
      <c r="C424513"/>
    </row>
    <row r="424514" spans="2:3" x14ac:dyDescent="0.25">
      <c r="B424514" s="74"/>
    </row>
    <row r="424515" spans="2:3" x14ac:dyDescent="0.25">
      <c r="B424515" s="74"/>
    </row>
    <row r="424516" spans="2:3" x14ac:dyDescent="0.25">
      <c r="B424516" s="74"/>
    </row>
    <row r="424517" spans="2:3" x14ac:dyDescent="0.25">
      <c r="B424517" s="74"/>
    </row>
    <row r="424518" spans="2:3" x14ac:dyDescent="0.25">
      <c r="B424518" s="74"/>
    </row>
    <row r="424519" spans="2:3" x14ac:dyDescent="0.25">
      <c r="B424519" s="74"/>
    </row>
    <row r="424520" spans="2:3" x14ac:dyDescent="0.25">
      <c r="B424520" s="74"/>
    </row>
    <row r="424521" spans="2:3" x14ac:dyDescent="0.25">
      <c r="B424521" s="74"/>
    </row>
    <row r="424522" spans="2:3" x14ac:dyDescent="0.25">
      <c r="B424522" s="74"/>
    </row>
    <row r="424523" spans="2:3" x14ac:dyDescent="0.25">
      <c r="B424523" s="74"/>
    </row>
    <row r="424524" spans="2:3" x14ac:dyDescent="0.25">
      <c r="B424524" s="74"/>
    </row>
    <row r="424525" spans="2:3" x14ac:dyDescent="0.25">
      <c r="B424525" s="74"/>
    </row>
    <row r="424526" spans="2:3" x14ac:dyDescent="0.25">
      <c r="B424526" s="74"/>
    </row>
    <row r="424577" spans="2:3" x14ac:dyDescent="0.25">
      <c r="C424577"/>
    </row>
    <row r="424578" spans="2:3" x14ac:dyDescent="0.25">
      <c r="B424578" s="74"/>
    </row>
    <row r="424579" spans="2:3" x14ac:dyDescent="0.25">
      <c r="B424579" s="74"/>
    </row>
    <row r="424580" spans="2:3" x14ac:dyDescent="0.25">
      <c r="B424580" s="74"/>
    </row>
    <row r="424581" spans="2:3" x14ac:dyDescent="0.25">
      <c r="B424581" s="74"/>
    </row>
    <row r="424582" spans="2:3" x14ac:dyDescent="0.25">
      <c r="B424582" s="74"/>
    </row>
    <row r="424583" spans="2:3" x14ac:dyDescent="0.25">
      <c r="B424583" s="74"/>
    </row>
    <row r="424584" spans="2:3" x14ac:dyDescent="0.25">
      <c r="B424584" s="74"/>
    </row>
    <row r="424585" spans="2:3" x14ac:dyDescent="0.25">
      <c r="B424585" s="74"/>
    </row>
    <row r="424586" spans="2:3" x14ac:dyDescent="0.25">
      <c r="B424586" s="74"/>
    </row>
    <row r="424587" spans="2:3" x14ac:dyDescent="0.25">
      <c r="B424587" s="74"/>
    </row>
    <row r="424588" spans="2:3" x14ac:dyDescent="0.25">
      <c r="B424588" s="74"/>
    </row>
    <row r="424589" spans="2:3" x14ac:dyDescent="0.25">
      <c r="B424589" s="74"/>
    </row>
    <row r="424590" spans="2:3" x14ac:dyDescent="0.25">
      <c r="B424590" s="74"/>
    </row>
    <row r="424641" spans="2:3" x14ac:dyDescent="0.25">
      <c r="C424641"/>
    </row>
    <row r="424642" spans="2:3" x14ac:dyDescent="0.25">
      <c r="B424642" s="74"/>
    </row>
    <row r="424643" spans="2:3" x14ac:dyDescent="0.25">
      <c r="B424643" s="74"/>
    </row>
    <row r="424644" spans="2:3" x14ac:dyDescent="0.25">
      <c r="B424644" s="74"/>
    </row>
    <row r="424645" spans="2:3" x14ac:dyDescent="0.25">
      <c r="B424645" s="74"/>
    </row>
    <row r="424646" spans="2:3" x14ac:dyDescent="0.25">
      <c r="B424646" s="74"/>
    </row>
    <row r="424647" spans="2:3" x14ac:dyDescent="0.25">
      <c r="B424647" s="74"/>
    </row>
    <row r="424648" spans="2:3" x14ac:dyDescent="0.25">
      <c r="B424648" s="74"/>
    </row>
    <row r="424649" spans="2:3" x14ac:dyDescent="0.25">
      <c r="B424649" s="74"/>
    </row>
    <row r="424650" spans="2:3" x14ac:dyDescent="0.25">
      <c r="B424650" s="74"/>
    </row>
    <row r="424651" spans="2:3" x14ac:dyDescent="0.25">
      <c r="B424651" s="74"/>
    </row>
    <row r="424652" spans="2:3" x14ac:dyDescent="0.25">
      <c r="B424652" s="74"/>
    </row>
    <row r="424653" spans="2:3" x14ac:dyDescent="0.25">
      <c r="B424653" s="74"/>
    </row>
    <row r="424654" spans="2:3" x14ac:dyDescent="0.25">
      <c r="B424654" s="74"/>
    </row>
    <row r="424705" spans="2:3" x14ac:dyDescent="0.25">
      <c r="C424705"/>
    </row>
    <row r="424706" spans="2:3" x14ac:dyDescent="0.25">
      <c r="B424706" s="74"/>
    </row>
    <row r="424707" spans="2:3" x14ac:dyDescent="0.25">
      <c r="B424707" s="74"/>
    </row>
    <row r="424708" spans="2:3" x14ac:dyDescent="0.25">
      <c r="B424708" s="74"/>
    </row>
    <row r="424709" spans="2:3" x14ac:dyDescent="0.25">
      <c r="B424709" s="74"/>
    </row>
    <row r="424710" spans="2:3" x14ac:dyDescent="0.25">
      <c r="B424710" s="74"/>
    </row>
    <row r="424711" spans="2:3" x14ac:dyDescent="0.25">
      <c r="B424711" s="74"/>
    </row>
    <row r="424712" spans="2:3" x14ac:dyDescent="0.25">
      <c r="B424712" s="74"/>
    </row>
    <row r="424713" spans="2:3" x14ac:dyDescent="0.25">
      <c r="B424713" s="74"/>
    </row>
    <row r="424714" spans="2:3" x14ac:dyDescent="0.25">
      <c r="B424714" s="74"/>
    </row>
    <row r="424715" spans="2:3" x14ac:dyDescent="0.25">
      <c r="B424715" s="74"/>
    </row>
    <row r="424716" spans="2:3" x14ac:dyDescent="0.25">
      <c r="B424716" s="74"/>
    </row>
    <row r="424717" spans="2:3" x14ac:dyDescent="0.25">
      <c r="B424717" s="74"/>
    </row>
    <row r="424718" spans="2:3" x14ac:dyDescent="0.25">
      <c r="B424718" s="74"/>
    </row>
    <row r="424769" spans="2:3" x14ac:dyDescent="0.25">
      <c r="C424769"/>
    </row>
    <row r="424770" spans="2:3" x14ac:dyDescent="0.25">
      <c r="B424770" s="74"/>
    </row>
    <row r="424771" spans="2:3" x14ac:dyDescent="0.25">
      <c r="B424771" s="74"/>
    </row>
    <row r="424772" spans="2:3" x14ac:dyDescent="0.25">
      <c r="B424772" s="74"/>
    </row>
    <row r="424773" spans="2:3" x14ac:dyDescent="0.25">
      <c r="B424773" s="74"/>
    </row>
    <row r="424774" spans="2:3" x14ac:dyDescent="0.25">
      <c r="B424774" s="74"/>
    </row>
    <row r="424775" spans="2:3" x14ac:dyDescent="0.25">
      <c r="B424775" s="74"/>
    </row>
    <row r="424776" spans="2:3" x14ac:dyDescent="0.25">
      <c r="B424776" s="74"/>
    </row>
    <row r="424777" spans="2:3" x14ac:dyDescent="0.25">
      <c r="B424777" s="74"/>
    </row>
    <row r="424778" spans="2:3" x14ac:dyDescent="0.25">
      <c r="B424778" s="74"/>
    </row>
    <row r="424779" spans="2:3" x14ac:dyDescent="0.25">
      <c r="B424779" s="74"/>
    </row>
    <row r="424780" spans="2:3" x14ac:dyDescent="0.25">
      <c r="B424780" s="74"/>
    </row>
    <row r="424781" spans="2:3" x14ac:dyDescent="0.25">
      <c r="B424781" s="74"/>
    </row>
    <row r="424782" spans="2:3" x14ac:dyDescent="0.25">
      <c r="B424782" s="74"/>
    </row>
    <row r="424833" spans="2:3" x14ac:dyDescent="0.25">
      <c r="C424833"/>
    </row>
    <row r="424834" spans="2:3" x14ac:dyDescent="0.25">
      <c r="B424834" s="74"/>
    </row>
    <row r="424835" spans="2:3" x14ac:dyDescent="0.25">
      <c r="B424835" s="74"/>
    </row>
    <row r="424836" spans="2:3" x14ac:dyDescent="0.25">
      <c r="B424836" s="74"/>
    </row>
    <row r="424837" spans="2:3" x14ac:dyDescent="0.25">
      <c r="B424837" s="74"/>
    </row>
    <row r="424838" spans="2:3" x14ac:dyDescent="0.25">
      <c r="B424838" s="74"/>
    </row>
    <row r="424839" spans="2:3" x14ac:dyDescent="0.25">
      <c r="B424839" s="74"/>
    </row>
    <row r="424840" spans="2:3" x14ac:dyDescent="0.25">
      <c r="B424840" s="74"/>
    </row>
    <row r="424841" spans="2:3" x14ac:dyDescent="0.25">
      <c r="B424841" s="74"/>
    </row>
    <row r="424842" spans="2:3" x14ac:dyDescent="0.25">
      <c r="B424842" s="74"/>
    </row>
    <row r="424843" spans="2:3" x14ac:dyDescent="0.25">
      <c r="B424843" s="74"/>
    </row>
    <row r="424844" spans="2:3" x14ac:dyDescent="0.25">
      <c r="B424844" s="74"/>
    </row>
    <row r="424845" spans="2:3" x14ac:dyDescent="0.25">
      <c r="B424845" s="74"/>
    </row>
    <row r="424846" spans="2:3" x14ac:dyDescent="0.25">
      <c r="B424846" s="74"/>
    </row>
    <row r="424897" spans="2:3" x14ac:dyDescent="0.25">
      <c r="C424897"/>
    </row>
    <row r="424898" spans="2:3" x14ac:dyDescent="0.25">
      <c r="B424898" s="74"/>
    </row>
    <row r="424899" spans="2:3" x14ac:dyDescent="0.25">
      <c r="B424899" s="74"/>
    </row>
    <row r="424900" spans="2:3" x14ac:dyDescent="0.25">
      <c r="B424900" s="74"/>
    </row>
    <row r="424901" spans="2:3" x14ac:dyDescent="0.25">
      <c r="B424901" s="74"/>
    </row>
    <row r="424902" spans="2:3" x14ac:dyDescent="0.25">
      <c r="B424902" s="74"/>
    </row>
    <row r="424903" spans="2:3" x14ac:dyDescent="0.25">
      <c r="B424903" s="74"/>
    </row>
    <row r="424904" spans="2:3" x14ac:dyDescent="0.25">
      <c r="B424904" s="74"/>
    </row>
    <row r="424905" spans="2:3" x14ac:dyDescent="0.25">
      <c r="B424905" s="74"/>
    </row>
    <row r="424906" spans="2:3" x14ac:dyDescent="0.25">
      <c r="B424906" s="74"/>
    </row>
    <row r="424907" spans="2:3" x14ac:dyDescent="0.25">
      <c r="B424907" s="74"/>
    </row>
    <row r="424908" spans="2:3" x14ac:dyDescent="0.25">
      <c r="B424908" s="74"/>
    </row>
    <row r="424909" spans="2:3" x14ac:dyDescent="0.25">
      <c r="B424909" s="74"/>
    </row>
    <row r="424910" spans="2:3" x14ac:dyDescent="0.25">
      <c r="B424910" s="74"/>
    </row>
    <row r="424961" spans="2:3" x14ac:dyDescent="0.25">
      <c r="C424961"/>
    </row>
    <row r="424962" spans="2:3" x14ac:dyDescent="0.25">
      <c r="B424962" s="74"/>
    </row>
    <row r="424963" spans="2:3" x14ac:dyDescent="0.25">
      <c r="B424963" s="74"/>
    </row>
    <row r="424964" spans="2:3" x14ac:dyDescent="0.25">
      <c r="B424964" s="74"/>
    </row>
    <row r="424965" spans="2:3" x14ac:dyDescent="0.25">
      <c r="B424965" s="74"/>
    </row>
    <row r="424966" spans="2:3" x14ac:dyDescent="0.25">
      <c r="B424966" s="74"/>
    </row>
    <row r="424967" spans="2:3" x14ac:dyDescent="0.25">
      <c r="B424967" s="74"/>
    </row>
    <row r="424968" spans="2:3" x14ac:dyDescent="0.25">
      <c r="B424968" s="74"/>
    </row>
    <row r="424969" spans="2:3" x14ac:dyDescent="0.25">
      <c r="B424969" s="74"/>
    </row>
    <row r="424970" spans="2:3" x14ac:dyDescent="0.25">
      <c r="B424970" s="74"/>
    </row>
    <row r="424971" spans="2:3" x14ac:dyDescent="0.25">
      <c r="B424971" s="74"/>
    </row>
    <row r="424972" spans="2:3" x14ac:dyDescent="0.25">
      <c r="B424972" s="74"/>
    </row>
    <row r="424973" spans="2:3" x14ac:dyDescent="0.25">
      <c r="B424973" s="74"/>
    </row>
    <row r="424974" spans="2:3" x14ac:dyDescent="0.25">
      <c r="B424974" s="74"/>
    </row>
    <row r="425025" spans="2:3" x14ac:dyDescent="0.25">
      <c r="C425025"/>
    </row>
    <row r="425026" spans="2:3" x14ac:dyDescent="0.25">
      <c r="B425026" s="74"/>
    </row>
    <row r="425027" spans="2:3" x14ac:dyDescent="0.25">
      <c r="B425027" s="74"/>
    </row>
    <row r="425028" spans="2:3" x14ac:dyDescent="0.25">
      <c r="B425028" s="74"/>
    </row>
    <row r="425029" spans="2:3" x14ac:dyDescent="0.25">
      <c r="B425029" s="74"/>
    </row>
    <row r="425030" spans="2:3" x14ac:dyDescent="0.25">
      <c r="B425030" s="74"/>
    </row>
    <row r="425031" spans="2:3" x14ac:dyDescent="0.25">
      <c r="B425031" s="74"/>
    </row>
    <row r="425032" spans="2:3" x14ac:dyDescent="0.25">
      <c r="B425032" s="74"/>
    </row>
    <row r="425033" spans="2:3" x14ac:dyDescent="0.25">
      <c r="B425033" s="74"/>
    </row>
    <row r="425034" spans="2:3" x14ac:dyDescent="0.25">
      <c r="B425034" s="74"/>
    </row>
    <row r="425035" spans="2:3" x14ac:dyDescent="0.25">
      <c r="B425035" s="74"/>
    </row>
    <row r="425036" spans="2:3" x14ac:dyDescent="0.25">
      <c r="B425036" s="74"/>
    </row>
    <row r="425037" spans="2:3" x14ac:dyDescent="0.25">
      <c r="B425037" s="74"/>
    </row>
    <row r="425038" spans="2:3" x14ac:dyDescent="0.25">
      <c r="B425038" s="74"/>
    </row>
    <row r="425089" spans="2:3" x14ac:dyDescent="0.25">
      <c r="C425089"/>
    </row>
    <row r="425090" spans="2:3" x14ac:dyDescent="0.25">
      <c r="B425090" s="74"/>
    </row>
    <row r="425091" spans="2:3" x14ac:dyDescent="0.25">
      <c r="B425091" s="74"/>
    </row>
    <row r="425092" spans="2:3" x14ac:dyDescent="0.25">
      <c r="B425092" s="74"/>
    </row>
    <row r="425093" spans="2:3" x14ac:dyDescent="0.25">
      <c r="B425093" s="74"/>
    </row>
    <row r="425094" spans="2:3" x14ac:dyDescent="0.25">
      <c r="B425094" s="74"/>
    </row>
    <row r="425095" spans="2:3" x14ac:dyDescent="0.25">
      <c r="B425095" s="74"/>
    </row>
    <row r="425096" spans="2:3" x14ac:dyDescent="0.25">
      <c r="B425096" s="74"/>
    </row>
    <row r="425097" spans="2:3" x14ac:dyDescent="0.25">
      <c r="B425097" s="74"/>
    </row>
    <row r="425098" spans="2:3" x14ac:dyDescent="0.25">
      <c r="B425098" s="74"/>
    </row>
    <row r="425099" spans="2:3" x14ac:dyDescent="0.25">
      <c r="B425099" s="74"/>
    </row>
    <row r="425100" spans="2:3" x14ac:dyDescent="0.25">
      <c r="B425100" s="74"/>
    </row>
    <row r="425101" spans="2:3" x14ac:dyDescent="0.25">
      <c r="B425101" s="74"/>
    </row>
    <row r="425102" spans="2:3" x14ac:dyDescent="0.25">
      <c r="B425102" s="74"/>
    </row>
    <row r="425153" spans="2:3" x14ac:dyDescent="0.25">
      <c r="C425153"/>
    </row>
    <row r="425154" spans="2:3" x14ac:dyDescent="0.25">
      <c r="B425154" s="74"/>
    </row>
    <row r="425155" spans="2:3" x14ac:dyDescent="0.25">
      <c r="B425155" s="74"/>
    </row>
    <row r="425156" spans="2:3" x14ac:dyDescent="0.25">
      <c r="B425156" s="74"/>
    </row>
    <row r="425157" spans="2:3" x14ac:dyDescent="0.25">
      <c r="B425157" s="74"/>
    </row>
    <row r="425158" spans="2:3" x14ac:dyDescent="0.25">
      <c r="B425158" s="74"/>
    </row>
    <row r="425159" spans="2:3" x14ac:dyDescent="0.25">
      <c r="B425159" s="74"/>
    </row>
    <row r="425160" spans="2:3" x14ac:dyDescent="0.25">
      <c r="B425160" s="74"/>
    </row>
    <row r="425161" spans="2:3" x14ac:dyDescent="0.25">
      <c r="B425161" s="74"/>
    </row>
    <row r="425162" spans="2:3" x14ac:dyDescent="0.25">
      <c r="B425162" s="74"/>
    </row>
    <row r="425163" spans="2:3" x14ac:dyDescent="0.25">
      <c r="B425163" s="74"/>
    </row>
    <row r="425164" spans="2:3" x14ac:dyDescent="0.25">
      <c r="B425164" s="74"/>
    </row>
    <row r="425165" spans="2:3" x14ac:dyDescent="0.25">
      <c r="B425165" s="74"/>
    </row>
    <row r="425166" spans="2:3" x14ac:dyDescent="0.25">
      <c r="B425166" s="74"/>
    </row>
    <row r="425217" spans="2:3" x14ac:dyDescent="0.25">
      <c r="C425217"/>
    </row>
    <row r="425218" spans="2:3" x14ac:dyDescent="0.25">
      <c r="B425218" s="74"/>
    </row>
    <row r="425219" spans="2:3" x14ac:dyDescent="0.25">
      <c r="B425219" s="74"/>
    </row>
    <row r="425220" spans="2:3" x14ac:dyDescent="0.25">
      <c r="B425220" s="74"/>
    </row>
    <row r="425221" spans="2:3" x14ac:dyDescent="0.25">
      <c r="B425221" s="74"/>
    </row>
    <row r="425222" spans="2:3" x14ac:dyDescent="0.25">
      <c r="B425222" s="74"/>
    </row>
    <row r="425223" spans="2:3" x14ac:dyDescent="0.25">
      <c r="B425223" s="74"/>
    </row>
    <row r="425224" spans="2:3" x14ac:dyDescent="0.25">
      <c r="B425224" s="74"/>
    </row>
    <row r="425225" spans="2:3" x14ac:dyDescent="0.25">
      <c r="B425225" s="74"/>
    </row>
    <row r="425226" spans="2:3" x14ac:dyDescent="0.25">
      <c r="B425226" s="74"/>
    </row>
    <row r="425227" spans="2:3" x14ac:dyDescent="0.25">
      <c r="B425227" s="74"/>
    </row>
    <row r="425228" spans="2:3" x14ac:dyDescent="0.25">
      <c r="B425228" s="74"/>
    </row>
    <row r="425229" spans="2:3" x14ac:dyDescent="0.25">
      <c r="B425229" s="74"/>
    </row>
    <row r="425230" spans="2:3" x14ac:dyDescent="0.25">
      <c r="B425230" s="74"/>
    </row>
    <row r="425281" spans="2:3" x14ac:dyDescent="0.25">
      <c r="C425281"/>
    </row>
    <row r="425282" spans="2:3" x14ac:dyDescent="0.25">
      <c r="B425282" s="74"/>
    </row>
    <row r="425283" spans="2:3" x14ac:dyDescent="0.25">
      <c r="B425283" s="74"/>
    </row>
    <row r="425284" spans="2:3" x14ac:dyDescent="0.25">
      <c r="B425284" s="74"/>
    </row>
    <row r="425285" spans="2:3" x14ac:dyDescent="0.25">
      <c r="B425285" s="74"/>
    </row>
    <row r="425286" spans="2:3" x14ac:dyDescent="0.25">
      <c r="B425286" s="74"/>
    </row>
    <row r="425287" spans="2:3" x14ac:dyDescent="0.25">
      <c r="B425287" s="74"/>
    </row>
    <row r="425288" spans="2:3" x14ac:dyDescent="0.25">
      <c r="B425288" s="74"/>
    </row>
    <row r="425289" spans="2:3" x14ac:dyDescent="0.25">
      <c r="B425289" s="74"/>
    </row>
    <row r="425290" spans="2:3" x14ac:dyDescent="0.25">
      <c r="B425290" s="74"/>
    </row>
    <row r="425291" spans="2:3" x14ac:dyDescent="0.25">
      <c r="B425291" s="74"/>
    </row>
    <row r="425292" spans="2:3" x14ac:dyDescent="0.25">
      <c r="B425292" s="74"/>
    </row>
    <row r="425293" spans="2:3" x14ac:dyDescent="0.25">
      <c r="B425293" s="74"/>
    </row>
    <row r="425294" spans="2:3" x14ac:dyDescent="0.25">
      <c r="B425294" s="74"/>
    </row>
    <row r="425345" spans="2:3" x14ac:dyDescent="0.25">
      <c r="C425345"/>
    </row>
    <row r="425346" spans="2:3" x14ac:dyDescent="0.25">
      <c r="B425346" s="74"/>
    </row>
    <row r="425347" spans="2:3" x14ac:dyDescent="0.25">
      <c r="B425347" s="74"/>
    </row>
    <row r="425348" spans="2:3" x14ac:dyDescent="0.25">
      <c r="B425348" s="74"/>
    </row>
    <row r="425349" spans="2:3" x14ac:dyDescent="0.25">
      <c r="B425349" s="74"/>
    </row>
    <row r="425350" spans="2:3" x14ac:dyDescent="0.25">
      <c r="B425350" s="74"/>
    </row>
    <row r="425351" spans="2:3" x14ac:dyDescent="0.25">
      <c r="B425351" s="74"/>
    </row>
    <row r="425352" spans="2:3" x14ac:dyDescent="0.25">
      <c r="B425352" s="74"/>
    </row>
    <row r="425353" spans="2:3" x14ac:dyDescent="0.25">
      <c r="B425353" s="74"/>
    </row>
    <row r="425354" spans="2:3" x14ac:dyDescent="0.25">
      <c r="B425354" s="74"/>
    </row>
    <row r="425355" spans="2:3" x14ac:dyDescent="0.25">
      <c r="B425355" s="74"/>
    </row>
    <row r="425356" spans="2:3" x14ac:dyDescent="0.25">
      <c r="B425356" s="74"/>
    </row>
    <row r="425357" spans="2:3" x14ac:dyDescent="0.25">
      <c r="B425357" s="74"/>
    </row>
    <row r="425358" spans="2:3" x14ac:dyDescent="0.25">
      <c r="B425358" s="74"/>
    </row>
    <row r="425409" spans="2:3" x14ac:dyDescent="0.25">
      <c r="C425409"/>
    </row>
    <row r="425410" spans="2:3" x14ac:dyDescent="0.25">
      <c r="B425410" s="74"/>
    </row>
    <row r="425411" spans="2:3" x14ac:dyDescent="0.25">
      <c r="B425411" s="74"/>
    </row>
    <row r="425412" spans="2:3" x14ac:dyDescent="0.25">
      <c r="B425412" s="74"/>
    </row>
    <row r="425413" spans="2:3" x14ac:dyDescent="0.25">
      <c r="B425413" s="74"/>
    </row>
    <row r="425414" spans="2:3" x14ac:dyDescent="0.25">
      <c r="B425414" s="74"/>
    </row>
    <row r="425415" spans="2:3" x14ac:dyDescent="0.25">
      <c r="B425415" s="74"/>
    </row>
    <row r="425416" spans="2:3" x14ac:dyDescent="0.25">
      <c r="B425416" s="74"/>
    </row>
    <row r="425417" spans="2:3" x14ac:dyDescent="0.25">
      <c r="B425417" s="74"/>
    </row>
    <row r="425418" spans="2:3" x14ac:dyDescent="0.25">
      <c r="B425418" s="74"/>
    </row>
    <row r="425419" spans="2:3" x14ac:dyDescent="0.25">
      <c r="B425419" s="74"/>
    </row>
    <row r="425420" spans="2:3" x14ac:dyDescent="0.25">
      <c r="B425420" s="74"/>
    </row>
    <row r="425421" spans="2:3" x14ac:dyDescent="0.25">
      <c r="B425421" s="74"/>
    </row>
    <row r="425422" spans="2:3" x14ac:dyDescent="0.25">
      <c r="B425422" s="74"/>
    </row>
    <row r="425473" spans="2:3" x14ac:dyDescent="0.25">
      <c r="C425473"/>
    </row>
    <row r="425474" spans="2:3" x14ac:dyDescent="0.25">
      <c r="B425474" s="74"/>
    </row>
    <row r="425475" spans="2:3" x14ac:dyDescent="0.25">
      <c r="B425475" s="74"/>
    </row>
    <row r="425476" spans="2:3" x14ac:dyDescent="0.25">
      <c r="B425476" s="74"/>
    </row>
    <row r="425477" spans="2:3" x14ac:dyDescent="0.25">
      <c r="B425477" s="74"/>
    </row>
    <row r="425478" spans="2:3" x14ac:dyDescent="0.25">
      <c r="B425478" s="74"/>
    </row>
    <row r="425479" spans="2:3" x14ac:dyDescent="0.25">
      <c r="B425479" s="74"/>
    </row>
    <row r="425480" spans="2:3" x14ac:dyDescent="0.25">
      <c r="B425480" s="74"/>
    </row>
    <row r="425481" spans="2:3" x14ac:dyDescent="0.25">
      <c r="B425481" s="74"/>
    </row>
    <row r="425482" spans="2:3" x14ac:dyDescent="0.25">
      <c r="B425482" s="74"/>
    </row>
    <row r="425483" spans="2:3" x14ac:dyDescent="0.25">
      <c r="B425483" s="74"/>
    </row>
    <row r="425484" spans="2:3" x14ac:dyDescent="0.25">
      <c r="B425484" s="74"/>
    </row>
    <row r="425485" spans="2:3" x14ac:dyDescent="0.25">
      <c r="B425485" s="74"/>
    </row>
    <row r="425486" spans="2:3" x14ac:dyDescent="0.25">
      <c r="B425486" s="74"/>
    </row>
    <row r="425537" spans="2:3" x14ac:dyDescent="0.25">
      <c r="C425537"/>
    </row>
    <row r="425538" spans="2:3" x14ac:dyDescent="0.25">
      <c r="B425538" s="74"/>
    </row>
    <row r="425539" spans="2:3" x14ac:dyDescent="0.25">
      <c r="B425539" s="74"/>
    </row>
    <row r="425540" spans="2:3" x14ac:dyDescent="0.25">
      <c r="B425540" s="74"/>
    </row>
    <row r="425541" spans="2:3" x14ac:dyDescent="0.25">
      <c r="B425541" s="74"/>
    </row>
    <row r="425542" spans="2:3" x14ac:dyDescent="0.25">
      <c r="B425542" s="74"/>
    </row>
    <row r="425543" spans="2:3" x14ac:dyDescent="0.25">
      <c r="B425543" s="74"/>
    </row>
    <row r="425544" spans="2:3" x14ac:dyDescent="0.25">
      <c r="B425544" s="74"/>
    </row>
    <row r="425545" spans="2:3" x14ac:dyDescent="0.25">
      <c r="B425545" s="74"/>
    </row>
    <row r="425546" spans="2:3" x14ac:dyDescent="0.25">
      <c r="B425546" s="74"/>
    </row>
    <row r="425547" spans="2:3" x14ac:dyDescent="0.25">
      <c r="B425547" s="74"/>
    </row>
    <row r="425548" spans="2:3" x14ac:dyDescent="0.25">
      <c r="B425548" s="74"/>
    </row>
    <row r="425549" spans="2:3" x14ac:dyDescent="0.25">
      <c r="B425549" s="74"/>
    </row>
    <row r="425550" spans="2:3" x14ac:dyDescent="0.25">
      <c r="B425550" s="74"/>
    </row>
    <row r="425601" spans="2:3" x14ac:dyDescent="0.25">
      <c r="C425601"/>
    </row>
    <row r="425602" spans="2:3" x14ac:dyDescent="0.25">
      <c r="B425602" s="74"/>
    </row>
    <row r="425603" spans="2:3" x14ac:dyDescent="0.25">
      <c r="B425603" s="74"/>
    </row>
    <row r="425604" spans="2:3" x14ac:dyDescent="0.25">
      <c r="B425604" s="74"/>
    </row>
    <row r="425605" spans="2:3" x14ac:dyDescent="0.25">
      <c r="B425605" s="74"/>
    </row>
    <row r="425606" spans="2:3" x14ac:dyDescent="0.25">
      <c r="B425606" s="74"/>
    </row>
    <row r="425607" spans="2:3" x14ac:dyDescent="0.25">
      <c r="B425607" s="74"/>
    </row>
    <row r="425608" spans="2:3" x14ac:dyDescent="0.25">
      <c r="B425608" s="74"/>
    </row>
    <row r="425609" spans="2:3" x14ac:dyDescent="0.25">
      <c r="B425609" s="74"/>
    </row>
    <row r="425610" spans="2:3" x14ac:dyDescent="0.25">
      <c r="B425610" s="74"/>
    </row>
    <row r="425611" spans="2:3" x14ac:dyDescent="0.25">
      <c r="B425611" s="74"/>
    </row>
    <row r="425612" spans="2:3" x14ac:dyDescent="0.25">
      <c r="B425612" s="74"/>
    </row>
    <row r="425613" spans="2:3" x14ac:dyDescent="0.25">
      <c r="B425613" s="74"/>
    </row>
    <row r="425614" spans="2:3" x14ac:dyDescent="0.25">
      <c r="B425614" s="74"/>
    </row>
    <row r="425665" spans="2:3" x14ac:dyDescent="0.25">
      <c r="C425665"/>
    </row>
    <row r="425666" spans="2:3" x14ac:dyDescent="0.25">
      <c r="B425666" s="74"/>
    </row>
    <row r="425667" spans="2:3" x14ac:dyDescent="0.25">
      <c r="B425667" s="74"/>
    </row>
    <row r="425668" spans="2:3" x14ac:dyDescent="0.25">
      <c r="B425668" s="74"/>
    </row>
    <row r="425669" spans="2:3" x14ac:dyDescent="0.25">
      <c r="B425669" s="74"/>
    </row>
    <row r="425670" spans="2:3" x14ac:dyDescent="0.25">
      <c r="B425670" s="74"/>
    </row>
    <row r="425671" spans="2:3" x14ac:dyDescent="0.25">
      <c r="B425671" s="74"/>
    </row>
    <row r="425672" spans="2:3" x14ac:dyDescent="0.25">
      <c r="B425672" s="74"/>
    </row>
    <row r="425673" spans="2:3" x14ac:dyDescent="0.25">
      <c r="B425673" s="74"/>
    </row>
    <row r="425674" spans="2:3" x14ac:dyDescent="0.25">
      <c r="B425674" s="74"/>
    </row>
    <row r="425675" spans="2:3" x14ac:dyDescent="0.25">
      <c r="B425675" s="74"/>
    </row>
    <row r="425676" spans="2:3" x14ac:dyDescent="0.25">
      <c r="B425676" s="74"/>
    </row>
    <row r="425677" spans="2:3" x14ac:dyDescent="0.25">
      <c r="B425677" s="74"/>
    </row>
    <row r="425678" spans="2:3" x14ac:dyDescent="0.25">
      <c r="B425678" s="74"/>
    </row>
    <row r="425729" spans="2:3" x14ac:dyDescent="0.25">
      <c r="C425729"/>
    </row>
    <row r="425730" spans="2:3" x14ac:dyDescent="0.25">
      <c r="B425730" s="74"/>
    </row>
    <row r="425731" spans="2:3" x14ac:dyDescent="0.25">
      <c r="B425731" s="74"/>
    </row>
    <row r="425732" spans="2:3" x14ac:dyDescent="0.25">
      <c r="B425732" s="74"/>
    </row>
    <row r="425733" spans="2:3" x14ac:dyDescent="0.25">
      <c r="B425733" s="74"/>
    </row>
    <row r="425734" spans="2:3" x14ac:dyDescent="0.25">
      <c r="B425734" s="74"/>
    </row>
    <row r="425735" spans="2:3" x14ac:dyDescent="0.25">
      <c r="B425735" s="74"/>
    </row>
    <row r="425736" spans="2:3" x14ac:dyDescent="0.25">
      <c r="B425736" s="74"/>
    </row>
    <row r="425737" spans="2:3" x14ac:dyDescent="0.25">
      <c r="B425737" s="74"/>
    </row>
    <row r="425738" spans="2:3" x14ac:dyDescent="0.25">
      <c r="B425738" s="74"/>
    </row>
    <row r="425739" spans="2:3" x14ac:dyDescent="0.25">
      <c r="B425739" s="74"/>
    </row>
    <row r="425740" spans="2:3" x14ac:dyDescent="0.25">
      <c r="B425740" s="74"/>
    </row>
    <row r="425741" spans="2:3" x14ac:dyDescent="0.25">
      <c r="B425741" s="74"/>
    </row>
    <row r="425742" spans="2:3" x14ac:dyDescent="0.25">
      <c r="B425742" s="74"/>
    </row>
    <row r="425793" spans="2:3" x14ac:dyDescent="0.25">
      <c r="C425793"/>
    </row>
    <row r="425794" spans="2:3" x14ac:dyDescent="0.25">
      <c r="B425794" s="74"/>
    </row>
    <row r="425795" spans="2:3" x14ac:dyDescent="0.25">
      <c r="B425795" s="74"/>
    </row>
    <row r="425796" spans="2:3" x14ac:dyDescent="0.25">
      <c r="B425796" s="74"/>
    </row>
    <row r="425797" spans="2:3" x14ac:dyDescent="0.25">
      <c r="B425797" s="74"/>
    </row>
    <row r="425798" spans="2:3" x14ac:dyDescent="0.25">
      <c r="B425798" s="74"/>
    </row>
    <row r="425799" spans="2:3" x14ac:dyDescent="0.25">
      <c r="B425799" s="74"/>
    </row>
    <row r="425800" spans="2:3" x14ac:dyDescent="0.25">
      <c r="B425800" s="74"/>
    </row>
    <row r="425801" spans="2:3" x14ac:dyDescent="0.25">
      <c r="B425801" s="74"/>
    </row>
    <row r="425802" spans="2:3" x14ac:dyDescent="0.25">
      <c r="B425802" s="74"/>
    </row>
    <row r="425803" spans="2:3" x14ac:dyDescent="0.25">
      <c r="B425803" s="74"/>
    </row>
    <row r="425804" spans="2:3" x14ac:dyDescent="0.25">
      <c r="B425804" s="74"/>
    </row>
    <row r="425805" spans="2:3" x14ac:dyDescent="0.25">
      <c r="B425805" s="74"/>
    </row>
    <row r="425806" spans="2:3" x14ac:dyDescent="0.25">
      <c r="B425806" s="74"/>
    </row>
    <row r="425857" spans="2:3" x14ac:dyDescent="0.25">
      <c r="C425857"/>
    </row>
    <row r="425858" spans="2:3" x14ac:dyDescent="0.25">
      <c r="B425858" s="74"/>
    </row>
    <row r="425859" spans="2:3" x14ac:dyDescent="0.25">
      <c r="B425859" s="74"/>
    </row>
    <row r="425860" spans="2:3" x14ac:dyDescent="0.25">
      <c r="B425860" s="74"/>
    </row>
    <row r="425861" spans="2:3" x14ac:dyDescent="0.25">
      <c r="B425861" s="74"/>
    </row>
    <row r="425862" spans="2:3" x14ac:dyDescent="0.25">
      <c r="B425862" s="74"/>
    </row>
    <row r="425863" spans="2:3" x14ac:dyDescent="0.25">
      <c r="B425863" s="74"/>
    </row>
    <row r="425864" spans="2:3" x14ac:dyDescent="0.25">
      <c r="B425864" s="74"/>
    </row>
    <row r="425865" spans="2:3" x14ac:dyDescent="0.25">
      <c r="B425865" s="74"/>
    </row>
    <row r="425866" spans="2:3" x14ac:dyDescent="0.25">
      <c r="B425866" s="74"/>
    </row>
    <row r="425867" spans="2:3" x14ac:dyDescent="0.25">
      <c r="B425867" s="74"/>
    </row>
    <row r="425868" spans="2:3" x14ac:dyDescent="0.25">
      <c r="B425868" s="74"/>
    </row>
    <row r="425869" spans="2:3" x14ac:dyDescent="0.25">
      <c r="B425869" s="74"/>
    </row>
    <row r="425870" spans="2:3" x14ac:dyDescent="0.25">
      <c r="B425870" s="74"/>
    </row>
    <row r="425921" spans="2:3" x14ac:dyDescent="0.25">
      <c r="C425921"/>
    </row>
    <row r="425922" spans="2:3" x14ac:dyDescent="0.25">
      <c r="B425922" s="74"/>
    </row>
    <row r="425923" spans="2:3" x14ac:dyDescent="0.25">
      <c r="B425923" s="74"/>
    </row>
    <row r="425924" spans="2:3" x14ac:dyDescent="0.25">
      <c r="B425924" s="74"/>
    </row>
    <row r="425925" spans="2:3" x14ac:dyDescent="0.25">
      <c r="B425925" s="74"/>
    </row>
    <row r="425926" spans="2:3" x14ac:dyDescent="0.25">
      <c r="B425926" s="74"/>
    </row>
    <row r="425927" spans="2:3" x14ac:dyDescent="0.25">
      <c r="B425927" s="74"/>
    </row>
    <row r="425928" spans="2:3" x14ac:dyDescent="0.25">
      <c r="B425928" s="74"/>
    </row>
    <row r="425929" spans="2:3" x14ac:dyDescent="0.25">
      <c r="B425929" s="74"/>
    </row>
    <row r="425930" spans="2:3" x14ac:dyDescent="0.25">
      <c r="B425930" s="74"/>
    </row>
    <row r="425931" spans="2:3" x14ac:dyDescent="0.25">
      <c r="B425931" s="74"/>
    </row>
    <row r="425932" spans="2:3" x14ac:dyDescent="0.25">
      <c r="B425932" s="74"/>
    </row>
    <row r="425933" spans="2:3" x14ac:dyDescent="0.25">
      <c r="B425933" s="74"/>
    </row>
    <row r="425934" spans="2:3" x14ac:dyDescent="0.25">
      <c r="B425934" s="74"/>
    </row>
    <row r="425985" spans="2:3" x14ac:dyDescent="0.25">
      <c r="C425985"/>
    </row>
    <row r="425986" spans="2:3" x14ac:dyDescent="0.25">
      <c r="B425986" s="74"/>
    </row>
    <row r="425987" spans="2:3" x14ac:dyDescent="0.25">
      <c r="B425987" s="74"/>
    </row>
    <row r="425988" spans="2:3" x14ac:dyDescent="0.25">
      <c r="B425988" s="74"/>
    </row>
    <row r="425989" spans="2:3" x14ac:dyDescent="0.25">
      <c r="B425989" s="74"/>
    </row>
    <row r="425990" spans="2:3" x14ac:dyDescent="0.25">
      <c r="B425990" s="74"/>
    </row>
    <row r="425991" spans="2:3" x14ac:dyDescent="0.25">
      <c r="B425991" s="74"/>
    </row>
    <row r="425992" spans="2:3" x14ac:dyDescent="0.25">
      <c r="B425992" s="74"/>
    </row>
    <row r="425993" spans="2:3" x14ac:dyDescent="0.25">
      <c r="B425993" s="74"/>
    </row>
    <row r="425994" spans="2:3" x14ac:dyDescent="0.25">
      <c r="B425994" s="74"/>
    </row>
    <row r="425995" spans="2:3" x14ac:dyDescent="0.25">
      <c r="B425995" s="74"/>
    </row>
    <row r="425996" spans="2:3" x14ac:dyDescent="0.25">
      <c r="B425996" s="74"/>
    </row>
    <row r="425997" spans="2:3" x14ac:dyDescent="0.25">
      <c r="B425997" s="74"/>
    </row>
    <row r="425998" spans="2:3" x14ac:dyDescent="0.25">
      <c r="B425998" s="74"/>
    </row>
    <row r="426049" spans="2:3" x14ac:dyDescent="0.25">
      <c r="C426049"/>
    </row>
    <row r="426050" spans="2:3" x14ac:dyDescent="0.25">
      <c r="B426050" s="74"/>
    </row>
    <row r="426051" spans="2:3" x14ac:dyDescent="0.25">
      <c r="B426051" s="74"/>
    </row>
    <row r="426052" spans="2:3" x14ac:dyDescent="0.25">
      <c r="B426052" s="74"/>
    </row>
    <row r="426053" spans="2:3" x14ac:dyDescent="0.25">
      <c r="B426053" s="74"/>
    </row>
    <row r="426054" spans="2:3" x14ac:dyDescent="0.25">
      <c r="B426054" s="74"/>
    </row>
    <row r="426055" spans="2:3" x14ac:dyDescent="0.25">
      <c r="B426055" s="74"/>
    </row>
    <row r="426056" spans="2:3" x14ac:dyDescent="0.25">
      <c r="B426056" s="74"/>
    </row>
    <row r="426057" spans="2:3" x14ac:dyDescent="0.25">
      <c r="B426057" s="74"/>
    </row>
    <row r="426058" spans="2:3" x14ac:dyDescent="0.25">
      <c r="B426058" s="74"/>
    </row>
    <row r="426059" spans="2:3" x14ac:dyDescent="0.25">
      <c r="B426059" s="74"/>
    </row>
    <row r="426060" spans="2:3" x14ac:dyDescent="0.25">
      <c r="B426060" s="74"/>
    </row>
    <row r="426061" spans="2:3" x14ac:dyDescent="0.25">
      <c r="B426061" s="74"/>
    </row>
    <row r="426062" spans="2:3" x14ac:dyDescent="0.25">
      <c r="B426062" s="74"/>
    </row>
    <row r="426113" spans="2:3" x14ac:dyDescent="0.25">
      <c r="C426113"/>
    </row>
    <row r="426114" spans="2:3" x14ac:dyDescent="0.25">
      <c r="B426114" s="74"/>
    </row>
    <row r="426115" spans="2:3" x14ac:dyDescent="0.25">
      <c r="B426115" s="74"/>
    </row>
    <row r="426116" spans="2:3" x14ac:dyDescent="0.25">
      <c r="B426116" s="74"/>
    </row>
    <row r="426117" spans="2:3" x14ac:dyDescent="0.25">
      <c r="B426117" s="74"/>
    </row>
    <row r="426118" spans="2:3" x14ac:dyDescent="0.25">
      <c r="B426118" s="74"/>
    </row>
    <row r="426119" spans="2:3" x14ac:dyDescent="0.25">
      <c r="B426119" s="74"/>
    </row>
    <row r="426120" spans="2:3" x14ac:dyDescent="0.25">
      <c r="B426120" s="74"/>
    </row>
    <row r="426121" spans="2:3" x14ac:dyDescent="0.25">
      <c r="B426121" s="74"/>
    </row>
    <row r="426122" spans="2:3" x14ac:dyDescent="0.25">
      <c r="B426122" s="74"/>
    </row>
    <row r="426123" spans="2:3" x14ac:dyDescent="0.25">
      <c r="B426123" s="74"/>
    </row>
    <row r="426124" spans="2:3" x14ac:dyDescent="0.25">
      <c r="B426124" s="74"/>
    </row>
    <row r="426125" spans="2:3" x14ac:dyDescent="0.25">
      <c r="B426125" s="74"/>
    </row>
    <row r="426126" spans="2:3" x14ac:dyDescent="0.25">
      <c r="B426126" s="74"/>
    </row>
    <row r="426177" spans="2:3" x14ac:dyDescent="0.25">
      <c r="C426177"/>
    </row>
    <row r="426178" spans="2:3" x14ac:dyDescent="0.25">
      <c r="B426178" s="74"/>
    </row>
    <row r="426179" spans="2:3" x14ac:dyDescent="0.25">
      <c r="B426179" s="74"/>
    </row>
    <row r="426180" spans="2:3" x14ac:dyDescent="0.25">
      <c r="B426180" s="74"/>
    </row>
    <row r="426181" spans="2:3" x14ac:dyDescent="0.25">
      <c r="B426181" s="74"/>
    </row>
    <row r="426182" spans="2:3" x14ac:dyDescent="0.25">
      <c r="B426182" s="74"/>
    </row>
    <row r="426183" spans="2:3" x14ac:dyDescent="0.25">
      <c r="B426183" s="74"/>
    </row>
    <row r="426184" spans="2:3" x14ac:dyDescent="0.25">
      <c r="B426184" s="74"/>
    </row>
    <row r="426185" spans="2:3" x14ac:dyDescent="0.25">
      <c r="B426185" s="74"/>
    </row>
    <row r="426186" spans="2:3" x14ac:dyDescent="0.25">
      <c r="B426186" s="74"/>
    </row>
    <row r="426187" spans="2:3" x14ac:dyDescent="0.25">
      <c r="B426187" s="74"/>
    </row>
    <row r="426188" spans="2:3" x14ac:dyDescent="0.25">
      <c r="B426188" s="74"/>
    </row>
    <row r="426189" spans="2:3" x14ac:dyDescent="0.25">
      <c r="B426189" s="74"/>
    </row>
    <row r="426190" spans="2:3" x14ac:dyDescent="0.25">
      <c r="B426190" s="74"/>
    </row>
    <row r="426241" spans="2:3" x14ac:dyDescent="0.25">
      <c r="C426241"/>
    </row>
    <row r="426242" spans="2:3" x14ac:dyDescent="0.25">
      <c r="B426242" s="74"/>
    </row>
    <row r="426243" spans="2:3" x14ac:dyDescent="0.25">
      <c r="B426243" s="74"/>
    </row>
    <row r="426244" spans="2:3" x14ac:dyDescent="0.25">
      <c r="B426244" s="74"/>
    </row>
    <row r="426245" spans="2:3" x14ac:dyDescent="0.25">
      <c r="B426245" s="74"/>
    </row>
    <row r="426246" spans="2:3" x14ac:dyDescent="0.25">
      <c r="B426246" s="74"/>
    </row>
    <row r="426247" spans="2:3" x14ac:dyDescent="0.25">
      <c r="B426247" s="74"/>
    </row>
    <row r="426248" spans="2:3" x14ac:dyDescent="0.25">
      <c r="B426248" s="74"/>
    </row>
    <row r="426249" spans="2:3" x14ac:dyDescent="0.25">
      <c r="B426249" s="74"/>
    </row>
    <row r="426250" spans="2:3" x14ac:dyDescent="0.25">
      <c r="B426250" s="74"/>
    </row>
    <row r="426251" spans="2:3" x14ac:dyDescent="0.25">
      <c r="B426251" s="74"/>
    </row>
    <row r="426252" spans="2:3" x14ac:dyDescent="0.25">
      <c r="B426252" s="74"/>
    </row>
    <row r="426253" spans="2:3" x14ac:dyDescent="0.25">
      <c r="B426253" s="74"/>
    </row>
    <row r="426254" spans="2:3" x14ac:dyDescent="0.25">
      <c r="B426254" s="74"/>
    </row>
    <row r="426305" spans="2:3" x14ac:dyDescent="0.25">
      <c r="C426305"/>
    </row>
    <row r="426306" spans="2:3" x14ac:dyDescent="0.25">
      <c r="B426306" s="74"/>
    </row>
    <row r="426307" spans="2:3" x14ac:dyDescent="0.25">
      <c r="B426307" s="74"/>
    </row>
    <row r="426308" spans="2:3" x14ac:dyDescent="0.25">
      <c r="B426308" s="74"/>
    </row>
    <row r="426309" spans="2:3" x14ac:dyDescent="0.25">
      <c r="B426309" s="74"/>
    </row>
    <row r="426310" spans="2:3" x14ac:dyDescent="0.25">
      <c r="B426310" s="74"/>
    </row>
    <row r="426311" spans="2:3" x14ac:dyDescent="0.25">
      <c r="B426311" s="74"/>
    </row>
    <row r="426312" spans="2:3" x14ac:dyDescent="0.25">
      <c r="B426312" s="74"/>
    </row>
    <row r="426313" spans="2:3" x14ac:dyDescent="0.25">
      <c r="B426313" s="74"/>
    </row>
    <row r="426314" spans="2:3" x14ac:dyDescent="0.25">
      <c r="B426314" s="74"/>
    </row>
    <row r="426315" spans="2:3" x14ac:dyDescent="0.25">
      <c r="B426315" s="74"/>
    </row>
    <row r="426316" spans="2:3" x14ac:dyDescent="0.25">
      <c r="B426316" s="74"/>
    </row>
    <row r="426317" spans="2:3" x14ac:dyDescent="0.25">
      <c r="B426317" s="74"/>
    </row>
    <row r="426318" spans="2:3" x14ac:dyDescent="0.25">
      <c r="B426318" s="74"/>
    </row>
    <row r="426369" spans="2:3" x14ac:dyDescent="0.25">
      <c r="C426369"/>
    </row>
    <row r="426370" spans="2:3" x14ac:dyDescent="0.25">
      <c r="B426370" s="74"/>
    </row>
    <row r="426371" spans="2:3" x14ac:dyDescent="0.25">
      <c r="B426371" s="74"/>
    </row>
    <row r="426372" spans="2:3" x14ac:dyDescent="0.25">
      <c r="B426372" s="74"/>
    </row>
    <row r="426373" spans="2:3" x14ac:dyDescent="0.25">
      <c r="B426373" s="74"/>
    </row>
    <row r="426374" spans="2:3" x14ac:dyDescent="0.25">
      <c r="B426374" s="74"/>
    </row>
    <row r="426375" spans="2:3" x14ac:dyDescent="0.25">
      <c r="B426375" s="74"/>
    </row>
    <row r="426376" spans="2:3" x14ac:dyDescent="0.25">
      <c r="B426376" s="74"/>
    </row>
    <row r="426377" spans="2:3" x14ac:dyDescent="0.25">
      <c r="B426377" s="74"/>
    </row>
    <row r="426378" spans="2:3" x14ac:dyDescent="0.25">
      <c r="B426378" s="74"/>
    </row>
    <row r="426379" spans="2:3" x14ac:dyDescent="0.25">
      <c r="B426379" s="74"/>
    </row>
    <row r="426380" spans="2:3" x14ac:dyDescent="0.25">
      <c r="B426380" s="74"/>
    </row>
    <row r="426381" spans="2:3" x14ac:dyDescent="0.25">
      <c r="B426381" s="74"/>
    </row>
    <row r="426382" spans="2:3" x14ac:dyDescent="0.25">
      <c r="B426382" s="74"/>
    </row>
    <row r="426433" spans="2:3" x14ac:dyDescent="0.25">
      <c r="C426433"/>
    </row>
    <row r="426434" spans="2:3" x14ac:dyDescent="0.25">
      <c r="B426434" s="74"/>
    </row>
    <row r="426435" spans="2:3" x14ac:dyDescent="0.25">
      <c r="B426435" s="74"/>
    </row>
    <row r="426436" spans="2:3" x14ac:dyDescent="0.25">
      <c r="B426436" s="74"/>
    </row>
    <row r="426437" spans="2:3" x14ac:dyDescent="0.25">
      <c r="B426437" s="74"/>
    </row>
    <row r="426438" spans="2:3" x14ac:dyDescent="0.25">
      <c r="B426438" s="74"/>
    </row>
    <row r="426439" spans="2:3" x14ac:dyDescent="0.25">
      <c r="B426439" s="74"/>
    </row>
    <row r="426440" spans="2:3" x14ac:dyDescent="0.25">
      <c r="B426440" s="74"/>
    </row>
    <row r="426441" spans="2:3" x14ac:dyDescent="0.25">
      <c r="B426441" s="74"/>
    </row>
    <row r="426442" spans="2:3" x14ac:dyDescent="0.25">
      <c r="B426442" s="74"/>
    </row>
    <row r="426443" spans="2:3" x14ac:dyDescent="0.25">
      <c r="B426443" s="74"/>
    </row>
    <row r="426444" spans="2:3" x14ac:dyDescent="0.25">
      <c r="B426444" s="74"/>
    </row>
    <row r="426445" spans="2:3" x14ac:dyDescent="0.25">
      <c r="B426445" s="74"/>
    </row>
    <row r="426446" spans="2:3" x14ac:dyDescent="0.25">
      <c r="B426446" s="74"/>
    </row>
    <row r="426497" spans="2:3" x14ac:dyDescent="0.25">
      <c r="C426497"/>
    </row>
    <row r="426498" spans="2:3" x14ac:dyDescent="0.25">
      <c r="B426498" s="74"/>
    </row>
    <row r="426499" spans="2:3" x14ac:dyDescent="0.25">
      <c r="B426499" s="74"/>
    </row>
    <row r="426500" spans="2:3" x14ac:dyDescent="0.25">
      <c r="B426500" s="74"/>
    </row>
    <row r="426501" spans="2:3" x14ac:dyDescent="0.25">
      <c r="B426501" s="74"/>
    </row>
    <row r="426502" spans="2:3" x14ac:dyDescent="0.25">
      <c r="B426502" s="74"/>
    </row>
    <row r="426503" spans="2:3" x14ac:dyDescent="0.25">
      <c r="B426503" s="74"/>
    </row>
    <row r="426504" spans="2:3" x14ac:dyDescent="0.25">
      <c r="B426504" s="74"/>
    </row>
    <row r="426505" spans="2:3" x14ac:dyDescent="0.25">
      <c r="B426505" s="74"/>
    </row>
    <row r="426506" spans="2:3" x14ac:dyDescent="0.25">
      <c r="B426506" s="74"/>
    </row>
    <row r="426507" spans="2:3" x14ac:dyDescent="0.25">
      <c r="B426507" s="74"/>
    </row>
    <row r="426508" spans="2:3" x14ac:dyDescent="0.25">
      <c r="B426508" s="74"/>
    </row>
    <row r="426509" spans="2:3" x14ac:dyDescent="0.25">
      <c r="B426509" s="74"/>
    </row>
    <row r="426510" spans="2:3" x14ac:dyDescent="0.25">
      <c r="B426510" s="74"/>
    </row>
    <row r="426561" spans="2:3" x14ac:dyDescent="0.25">
      <c r="C426561"/>
    </row>
    <row r="426562" spans="2:3" x14ac:dyDescent="0.25">
      <c r="B426562" s="74"/>
    </row>
    <row r="426563" spans="2:3" x14ac:dyDescent="0.25">
      <c r="B426563" s="74"/>
    </row>
    <row r="426564" spans="2:3" x14ac:dyDescent="0.25">
      <c r="B426564" s="74"/>
    </row>
    <row r="426565" spans="2:3" x14ac:dyDescent="0.25">
      <c r="B426565" s="74"/>
    </row>
    <row r="426566" spans="2:3" x14ac:dyDescent="0.25">
      <c r="B426566" s="74"/>
    </row>
    <row r="426567" spans="2:3" x14ac:dyDescent="0.25">
      <c r="B426567" s="74"/>
    </row>
    <row r="426568" spans="2:3" x14ac:dyDescent="0.25">
      <c r="B426568" s="74"/>
    </row>
    <row r="426569" spans="2:3" x14ac:dyDescent="0.25">
      <c r="B426569" s="74"/>
    </row>
    <row r="426570" spans="2:3" x14ac:dyDescent="0.25">
      <c r="B426570" s="74"/>
    </row>
    <row r="426571" spans="2:3" x14ac:dyDescent="0.25">
      <c r="B426571" s="74"/>
    </row>
    <row r="426572" spans="2:3" x14ac:dyDescent="0.25">
      <c r="B426572" s="74"/>
    </row>
    <row r="426573" spans="2:3" x14ac:dyDescent="0.25">
      <c r="B426573" s="74"/>
    </row>
    <row r="426574" spans="2:3" x14ac:dyDescent="0.25">
      <c r="B426574" s="74"/>
    </row>
    <row r="426625" spans="2:3" x14ac:dyDescent="0.25">
      <c r="C426625"/>
    </row>
    <row r="426626" spans="2:3" x14ac:dyDescent="0.25">
      <c r="B426626" s="74"/>
    </row>
    <row r="426627" spans="2:3" x14ac:dyDescent="0.25">
      <c r="B426627" s="74"/>
    </row>
    <row r="426628" spans="2:3" x14ac:dyDescent="0.25">
      <c r="B426628" s="74"/>
    </row>
    <row r="426629" spans="2:3" x14ac:dyDescent="0.25">
      <c r="B426629" s="74"/>
    </row>
    <row r="426630" spans="2:3" x14ac:dyDescent="0.25">
      <c r="B426630" s="74"/>
    </row>
    <row r="426631" spans="2:3" x14ac:dyDescent="0.25">
      <c r="B426631" s="74"/>
    </row>
    <row r="426632" spans="2:3" x14ac:dyDescent="0.25">
      <c r="B426632" s="74"/>
    </row>
    <row r="426633" spans="2:3" x14ac:dyDescent="0.25">
      <c r="B426633" s="74"/>
    </row>
    <row r="426634" spans="2:3" x14ac:dyDescent="0.25">
      <c r="B426634" s="74"/>
    </row>
    <row r="426635" spans="2:3" x14ac:dyDescent="0.25">
      <c r="B426635" s="74"/>
    </row>
    <row r="426636" spans="2:3" x14ac:dyDescent="0.25">
      <c r="B426636" s="74"/>
    </row>
    <row r="426637" spans="2:3" x14ac:dyDescent="0.25">
      <c r="B426637" s="74"/>
    </row>
    <row r="426638" spans="2:3" x14ac:dyDescent="0.25">
      <c r="B426638" s="74"/>
    </row>
    <row r="426689" spans="2:3" x14ac:dyDescent="0.25">
      <c r="C426689"/>
    </row>
    <row r="426690" spans="2:3" x14ac:dyDescent="0.25">
      <c r="B426690" s="74"/>
    </row>
    <row r="426691" spans="2:3" x14ac:dyDescent="0.25">
      <c r="B426691" s="74"/>
    </row>
    <row r="426692" spans="2:3" x14ac:dyDescent="0.25">
      <c r="B426692" s="74"/>
    </row>
    <row r="426693" spans="2:3" x14ac:dyDescent="0.25">
      <c r="B426693" s="74"/>
    </row>
    <row r="426694" spans="2:3" x14ac:dyDescent="0.25">
      <c r="B426694" s="74"/>
    </row>
    <row r="426695" spans="2:3" x14ac:dyDescent="0.25">
      <c r="B426695" s="74"/>
    </row>
    <row r="426696" spans="2:3" x14ac:dyDescent="0.25">
      <c r="B426696" s="74"/>
    </row>
    <row r="426697" spans="2:3" x14ac:dyDescent="0.25">
      <c r="B426697" s="74"/>
    </row>
    <row r="426698" spans="2:3" x14ac:dyDescent="0.25">
      <c r="B426698" s="74"/>
    </row>
    <row r="426699" spans="2:3" x14ac:dyDescent="0.25">
      <c r="B426699" s="74"/>
    </row>
    <row r="426700" spans="2:3" x14ac:dyDescent="0.25">
      <c r="B426700" s="74"/>
    </row>
    <row r="426701" spans="2:3" x14ac:dyDescent="0.25">
      <c r="B426701" s="74"/>
    </row>
    <row r="426702" spans="2:3" x14ac:dyDescent="0.25">
      <c r="B426702" s="74"/>
    </row>
    <row r="426753" spans="2:3" x14ac:dyDescent="0.25">
      <c r="C426753"/>
    </row>
    <row r="426754" spans="2:3" x14ac:dyDescent="0.25">
      <c r="B426754" s="74"/>
    </row>
    <row r="426755" spans="2:3" x14ac:dyDescent="0.25">
      <c r="B426755" s="74"/>
    </row>
    <row r="426756" spans="2:3" x14ac:dyDescent="0.25">
      <c r="B426756" s="74"/>
    </row>
    <row r="426757" spans="2:3" x14ac:dyDescent="0.25">
      <c r="B426757" s="74"/>
    </row>
    <row r="426758" spans="2:3" x14ac:dyDescent="0.25">
      <c r="B426758" s="74"/>
    </row>
    <row r="426759" spans="2:3" x14ac:dyDescent="0.25">
      <c r="B426759" s="74"/>
    </row>
    <row r="426760" spans="2:3" x14ac:dyDescent="0.25">
      <c r="B426760" s="74"/>
    </row>
    <row r="426761" spans="2:3" x14ac:dyDescent="0.25">
      <c r="B426761" s="74"/>
    </row>
    <row r="426762" spans="2:3" x14ac:dyDescent="0.25">
      <c r="B426762" s="74"/>
    </row>
    <row r="426763" spans="2:3" x14ac:dyDescent="0.25">
      <c r="B426763" s="74"/>
    </row>
    <row r="426764" spans="2:3" x14ac:dyDescent="0.25">
      <c r="B426764" s="74"/>
    </row>
    <row r="426765" spans="2:3" x14ac:dyDescent="0.25">
      <c r="B426765" s="74"/>
    </row>
    <row r="426766" spans="2:3" x14ac:dyDescent="0.25">
      <c r="B426766" s="74"/>
    </row>
    <row r="426817" spans="2:3" x14ac:dyDescent="0.25">
      <c r="C426817"/>
    </row>
    <row r="426818" spans="2:3" x14ac:dyDescent="0.25">
      <c r="B426818" s="74"/>
    </row>
    <row r="426819" spans="2:3" x14ac:dyDescent="0.25">
      <c r="B426819" s="74"/>
    </row>
    <row r="426820" spans="2:3" x14ac:dyDescent="0.25">
      <c r="B426820" s="74"/>
    </row>
    <row r="426821" spans="2:3" x14ac:dyDescent="0.25">
      <c r="B426821" s="74"/>
    </row>
    <row r="426822" spans="2:3" x14ac:dyDescent="0.25">
      <c r="B426822" s="74"/>
    </row>
    <row r="426823" spans="2:3" x14ac:dyDescent="0.25">
      <c r="B426823" s="74"/>
    </row>
    <row r="426824" spans="2:3" x14ac:dyDescent="0.25">
      <c r="B426824" s="74"/>
    </row>
    <row r="426825" spans="2:3" x14ac:dyDescent="0.25">
      <c r="B426825" s="74"/>
    </row>
    <row r="426826" spans="2:3" x14ac:dyDescent="0.25">
      <c r="B426826" s="74"/>
    </row>
    <row r="426827" spans="2:3" x14ac:dyDescent="0.25">
      <c r="B426827" s="74"/>
    </row>
    <row r="426828" spans="2:3" x14ac:dyDescent="0.25">
      <c r="B426828" s="74"/>
    </row>
    <row r="426829" spans="2:3" x14ac:dyDescent="0.25">
      <c r="B426829" s="74"/>
    </row>
    <row r="426830" spans="2:3" x14ac:dyDescent="0.25">
      <c r="B426830" s="74"/>
    </row>
    <row r="426881" spans="2:3" x14ac:dyDescent="0.25">
      <c r="C426881"/>
    </row>
    <row r="426882" spans="2:3" x14ac:dyDescent="0.25">
      <c r="B426882" s="74"/>
    </row>
    <row r="426883" spans="2:3" x14ac:dyDescent="0.25">
      <c r="B426883" s="74"/>
    </row>
    <row r="426884" spans="2:3" x14ac:dyDescent="0.25">
      <c r="B426884" s="74"/>
    </row>
    <row r="426885" spans="2:3" x14ac:dyDescent="0.25">
      <c r="B426885" s="74"/>
    </row>
    <row r="426886" spans="2:3" x14ac:dyDescent="0.25">
      <c r="B426886" s="74"/>
    </row>
    <row r="426887" spans="2:3" x14ac:dyDescent="0.25">
      <c r="B426887" s="74"/>
    </row>
    <row r="426888" spans="2:3" x14ac:dyDescent="0.25">
      <c r="B426888" s="74"/>
    </row>
    <row r="426889" spans="2:3" x14ac:dyDescent="0.25">
      <c r="B426889" s="74"/>
    </row>
    <row r="426890" spans="2:3" x14ac:dyDescent="0.25">
      <c r="B426890" s="74"/>
    </row>
    <row r="426891" spans="2:3" x14ac:dyDescent="0.25">
      <c r="B426891" s="74"/>
    </row>
    <row r="426892" spans="2:3" x14ac:dyDescent="0.25">
      <c r="B426892" s="74"/>
    </row>
    <row r="426893" spans="2:3" x14ac:dyDescent="0.25">
      <c r="B426893" s="74"/>
    </row>
    <row r="426894" spans="2:3" x14ac:dyDescent="0.25">
      <c r="B426894" s="74"/>
    </row>
    <row r="426945" spans="2:3" x14ac:dyDescent="0.25">
      <c r="C426945"/>
    </row>
    <row r="426946" spans="2:3" x14ac:dyDescent="0.25">
      <c r="B426946" s="74"/>
    </row>
    <row r="426947" spans="2:3" x14ac:dyDescent="0.25">
      <c r="B426947" s="74"/>
    </row>
    <row r="426948" spans="2:3" x14ac:dyDescent="0.25">
      <c r="B426948" s="74"/>
    </row>
    <row r="426949" spans="2:3" x14ac:dyDescent="0.25">
      <c r="B426949" s="74"/>
    </row>
    <row r="426950" spans="2:3" x14ac:dyDescent="0.25">
      <c r="B426950" s="74"/>
    </row>
    <row r="426951" spans="2:3" x14ac:dyDescent="0.25">
      <c r="B426951" s="74"/>
    </row>
    <row r="426952" spans="2:3" x14ac:dyDescent="0.25">
      <c r="B426952" s="74"/>
    </row>
    <row r="426953" spans="2:3" x14ac:dyDescent="0.25">
      <c r="B426953" s="74"/>
    </row>
    <row r="426954" spans="2:3" x14ac:dyDescent="0.25">
      <c r="B426954" s="74"/>
    </row>
    <row r="426955" spans="2:3" x14ac:dyDescent="0.25">
      <c r="B426955" s="74"/>
    </row>
    <row r="426956" spans="2:3" x14ac:dyDescent="0.25">
      <c r="B426956" s="74"/>
    </row>
    <row r="426957" spans="2:3" x14ac:dyDescent="0.25">
      <c r="B426957" s="74"/>
    </row>
    <row r="426958" spans="2:3" x14ac:dyDescent="0.25">
      <c r="B426958" s="74"/>
    </row>
    <row r="427009" spans="2:3" x14ac:dyDescent="0.25">
      <c r="C427009"/>
    </row>
    <row r="427010" spans="2:3" x14ac:dyDescent="0.25">
      <c r="B427010" s="74"/>
    </row>
    <row r="427011" spans="2:3" x14ac:dyDescent="0.25">
      <c r="B427011" s="74"/>
    </row>
    <row r="427012" spans="2:3" x14ac:dyDescent="0.25">
      <c r="B427012" s="74"/>
    </row>
    <row r="427013" spans="2:3" x14ac:dyDescent="0.25">
      <c r="B427013" s="74"/>
    </row>
    <row r="427014" spans="2:3" x14ac:dyDescent="0.25">
      <c r="B427014" s="74"/>
    </row>
    <row r="427015" spans="2:3" x14ac:dyDescent="0.25">
      <c r="B427015" s="74"/>
    </row>
    <row r="427016" spans="2:3" x14ac:dyDescent="0.25">
      <c r="B427016" s="74"/>
    </row>
    <row r="427017" spans="2:3" x14ac:dyDescent="0.25">
      <c r="B427017" s="74"/>
    </row>
    <row r="427018" spans="2:3" x14ac:dyDescent="0.25">
      <c r="B427018" s="74"/>
    </row>
    <row r="427019" spans="2:3" x14ac:dyDescent="0.25">
      <c r="B427019" s="74"/>
    </row>
    <row r="427020" spans="2:3" x14ac:dyDescent="0.25">
      <c r="B427020" s="74"/>
    </row>
    <row r="427021" spans="2:3" x14ac:dyDescent="0.25">
      <c r="B427021" s="74"/>
    </row>
    <row r="427022" spans="2:3" x14ac:dyDescent="0.25">
      <c r="B427022" s="74"/>
    </row>
    <row r="427073" spans="2:3" x14ac:dyDescent="0.25">
      <c r="C427073"/>
    </row>
    <row r="427074" spans="2:3" x14ac:dyDescent="0.25">
      <c r="B427074" s="74"/>
    </row>
    <row r="427075" spans="2:3" x14ac:dyDescent="0.25">
      <c r="B427075" s="74"/>
    </row>
    <row r="427076" spans="2:3" x14ac:dyDescent="0.25">
      <c r="B427076" s="74"/>
    </row>
    <row r="427077" spans="2:3" x14ac:dyDescent="0.25">
      <c r="B427077" s="74"/>
    </row>
    <row r="427078" spans="2:3" x14ac:dyDescent="0.25">
      <c r="B427078" s="74"/>
    </row>
    <row r="427079" spans="2:3" x14ac:dyDescent="0.25">
      <c r="B427079" s="74"/>
    </row>
    <row r="427080" spans="2:3" x14ac:dyDescent="0.25">
      <c r="B427080" s="74"/>
    </row>
    <row r="427081" spans="2:3" x14ac:dyDescent="0.25">
      <c r="B427081" s="74"/>
    </row>
    <row r="427082" spans="2:3" x14ac:dyDescent="0.25">
      <c r="B427082" s="74"/>
    </row>
    <row r="427083" spans="2:3" x14ac:dyDescent="0.25">
      <c r="B427083" s="74"/>
    </row>
    <row r="427084" spans="2:3" x14ac:dyDescent="0.25">
      <c r="B427084" s="74"/>
    </row>
    <row r="427085" spans="2:3" x14ac:dyDescent="0.25">
      <c r="B427085" s="74"/>
    </row>
    <row r="427086" spans="2:3" x14ac:dyDescent="0.25">
      <c r="B427086" s="74"/>
    </row>
    <row r="427137" spans="2:3" x14ac:dyDescent="0.25">
      <c r="C427137"/>
    </row>
    <row r="427138" spans="2:3" x14ac:dyDescent="0.25">
      <c r="B427138" s="74"/>
    </row>
    <row r="427139" spans="2:3" x14ac:dyDescent="0.25">
      <c r="B427139" s="74"/>
    </row>
    <row r="427140" spans="2:3" x14ac:dyDescent="0.25">
      <c r="B427140" s="74"/>
    </row>
    <row r="427141" spans="2:3" x14ac:dyDescent="0.25">
      <c r="B427141" s="74"/>
    </row>
    <row r="427142" spans="2:3" x14ac:dyDescent="0.25">
      <c r="B427142" s="74"/>
    </row>
    <row r="427143" spans="2:3" x14ac:dyDescent="0.25">
      <c r="B427143" s="74"/>
    </row>
    <row r="427144" spans="2:3" x14ac:dyDescent="0.25">
      <c r="B427144" s="74"/>
    </row>
    <row r="427145" spans="2:3" x14ac:dyDescent="0.25">
      <c r="B427145" s="74"/>
    </row>
    <row r="427146" spans="2:3" x14ac:dyDescent="0.25">
      <c r="B427146" s="74"/>
    </row>
    <row r="427147" spans="2:3" x14ac:dyDescent="0.25">
      <c r="B427147" s="74"/>
    </row>
    <row r="427148" spans="2:3" x14ac:dyDescent="0.25">
      <c r="B427148" s="74"/>
    </row>
    <row r="427149" spans="2:3" x14ac:dyDescent="0.25">
      <c r="B427149" s="74"/>
    </row>
    <row r="427150" spans="2:3" x14ac:dyDescent="0.25">
      <c r="B427150" s="74"/>
    </row>
    <row r="427201" spans="2:3" x14ac:dyDescent="0.25">
      <c r="C427201"/>
    </row>
    <row r="427202" spans="2:3" x14ac:dyDescent="0.25">
      <c r="B427202" s="74"/>
    </row>
    <row r="427203" spans="2:3" x14ac:dyDescent="0.25">
      <c r="B427203" s="74"/>
    </row>
    <row r="427204" spans="2:3" x14ac:dyDescent="0.25">
      <c r="B427204" s="74"/>
    </row>
    <row r="427205" spans="2:3" x14ac:dyDescent="0.25">
      <c r="B427205" s="74"/>
    </row>
    <row r="427206" spans="2:3" x14ac:dyDescent="0.25">
      <c r="B427206" s="74"/>
    </row>
    <row r="427207" spans="2:3" x14ac:dyDescent="0.25">
      <c r="B427207" s="74"/>
    </row>
    <row r="427208" spans="2:3" x14ac:dyDescent="0.25">
      <c r="B427208" s="74"/>
    </row>
    <row r="427209" spans="2:3" x14ac:dyDescent="0.25">
      <c r="B427209" s="74"/>
    </row>
    <row r="427210" spans="2:3" x14ac:dyDescent="0.25">
      <c r="B427210" s="74"/>
    </row>
    <row r="427211" spans="2:3" x14ac:dyDescent="0.25">
      <c r="B427211" s="74"/>
    </row>
    <row r="427212" spans="2:3" x14ac:dyDescent="0.25">
      <c r="B427212" s="74"/>
    </row>
    <row r="427213" spans="2:3" x14ac:dyDescent="0.25">
      <c r="B427213" s="74"/>
    </row>
    <row r="427214" spans="2:3" x14ac:dyDescent="0.25">
      <c r="B427214" s="74"/>
    </row>
    <row r="427265" spans="2:3" x14ac:dyDescent="0.25">
      <c r="C427265"/>
    </row>
    <row r="427266" spans="2:3" x14ac:dyDescent="0.25">
      <c r="B427266" s="74"/>
    </row>
    <row r="427267" spans="2:3" x14ac:dyDescent="0.25">
      <c r="B427267" s="74"/>
    </row>
    <row r="427268" spans="2:3" x14ac:dyDescent="0.25">
      <c r="B427268" s="74"/>
    </row>
    <row r="427269" spans="2:3" x14ac:dyDescent="0.25">
      <c r="B427269" s="74"/>
    </row>
    <row r="427270" spans="2:3" x14ac:dyDescent="0.25">
      <c r="B427270" s="74"/>
    </row>
    <row r="427271" spans="2:3" x14ac:dyDescent="0.25">
      <c r="B427271" s="74"/>
    </row>
    <row r="427272" spans="2:3" x14ac:dyDescent="0.25">
      <c r="B427272" s="74"/>
    </row>
    <row r="427273" spans="2:3" x14ac:dyDescent="0.25">
      <c r="B427273" s="74"/>
    </row>
    <row r="427274" spans="2:3" x14ac:dyDescent="0.25">
      <c r="B427274" s="74"/>
    </row>
    <row r="427275" spans="2:3" x14ac:dyDescent="0.25">
      <c r="B427275" s="74"/>
    </row>
    <row r="427276" spans="2:3" x14ac:dyDescent="0.25">
      <c r="B427276" s="74"/>
    </row>
    <row r="427277" spans="2:3" x14ac:dyDescent="0.25">
      <c r="B427277" s="74"/>
    </row>
    <row r="427278" spans="2:3" x14ac:dyDescent="0.25">
      <c r="B427278" s="74"/>
    </row>
    <row r="427329" spans="2:3" x14ac:dyDescent="0.25">
      <c r="C427329"/>
    </row>
    <row r="427330" spans="2:3" x14ac:dyDescent="0.25">
      <c r="B427330" s="74"/>
    </row>
    <row r="427331" spans="2:3" x14ac:dyDescent="0.25">
      <c r="B427331" s="74"/>
    </row>
    <row r="427332" spans="2:3" x14ac:dyDescent="0.25">
      <c r="B427332" s="74"/>
    </row>
    <row r="427333" spans="2:3" x14ac:dyDescent="0.25">
      <c r="B427333" s="74"/>
    </row>
    <row r="427334" spans="2:3" x14ac:dyDescent="0.25">
      <c r="B427334" s="74"/>
    </row>
    <row r="427335" spans="2:3" x14ac:dyDescent="0.25">
      <c r="B427335" s="74"/>
    </row>
    <row r="427336" spans="2:3" x14ac:dyDescent="0.25">
      <c r="B427336" s="74"/>
    </row>
    <row r="427337" spans="2:3" x14ac:dyDescent="0.25">
      <c r="B427337" s="74"/>
    </row>
    <row r="427338" spans="2:3" x14ac:dyDescent="0.25">
      <c r="B427338" s="74"/>
    </row>
    <row r="427339" spans="2:3" x14ac:dyDescent="0.25">
      <c r="B427339" s="74"/>
    </row>
    <row r="427340" spans="2:3" x14ac:dyDescent="0.25">
      <c r="B427340" s="74"/>
    </row>
    <row r="427341" spans="2:3" x14ac:dyDescent="0.25">
      <c r="B427341" s="74"/>
    </row>
    <row r="427342" spans="2:3" x14ac:dyDescent="0.25">
      <c r="B427342" s="74"/>
    </row>
    <row r="427393" spans="2:3" x14ac:dyDescent="0.25">
      <c r="C427393"/>
    </row>
    <row r="427394" spans="2:3" x14ac:dyDescent="0.25">
      <c r="B427394" s="74"/>
    </row>
    <row r="427395" spans="2:3" x14ac:dyDescent="0.25">
      <c r="B427395" s="74"/>
    </row>
    <row r="427396" spans="2:3" x14ac:dyDescent="0.25">
      <c r="B427396" s="74"/>
    </row>
    <row r="427397" spans="2:3" x14ac:dyDescent="0.25">
      <c r="B427397" s="74"/>
    </row>
    <row r="427398" spans="2:3" x14ac:dyDescent="0.25">
      <c r="B427398" s="74"/>
    </row>
    <row r="427399" spans="2:3" x14ac:dyDescent="0.25">
      <c r="B427399" s="74"/>
    </row>
    <row r="427400" spans="2:3" x14ac:dyDescent="0.25">
      <c r="B427400" s="74"/>
    </row>
    <row r="427401" spans="2:3" x14ac:dyDescent="0.25">
      <c r="B427401" s="74"/>
    </row>
    <row r="427402" spans="2:3" x14ac:dyDescent="0.25">
      <c r="B427402" s="74"/>
    </row>
    <row r="427403" spans="2:3" x14ac:dyDescent="0.25">
      <c r="B427403" s="74"/>
    </row>
    <row r="427404" spans="2:3" x14ac:dyDescent="0.25">
      <c r="B427404" s="74"/>
    </row>
    <row r="427405" spans="2:3" x14ac:dyDescent="0.25">
      <c r="B427405" s="74"/>
    </row>
    <row r="427406" spans="2:3" x14ac:dyDescent="0.25">
      <c r="B427406" s="74"/>
    </row>
    <row r="427457" spans="2:3" x14ac:dyDescent="0.25">
      <c r="C427457"/>
    </row>
    <row r="427458" spans="2:3" x14ac:dyDescent="0.25">
      <c r="B427458" s="74"/>
    </row>
    <row r="427459" spans="2:3" x14ac:dyDescent="0.25">
      <c r="B427459" s="74"/>
    </row>
    <row r="427460" spans="2:3" x14ac:dyDescent="0.25">
      <c r="B427460" s="74"/>
    </row>
    <row r="427461" spans="2:3" x14ac:dyDescent="0.25">
      <c r="B427461" s="74"/>
    </row>
    <row r="427462" spans="2:3" x14ac:dyDescent="0.25">
      <c r="B427462" s="74"/>
    </row>
    <row r="427463" spans="2:3" x14ac:dyDescent="0.25">
      <c r="B427463" s="74"/>
    </row>
    <row r="427464" spans="2:3" x14ac:dyDescent="0.25">
      <c r="B427464" s="74"/>
    </row>
    <row r="427465" spans="2:3" x14ac:dyDescent="0.25">
      <c r="B427465" s="74"/>
    </row>
    <row r="427466" spans="2:3" x14ac:dyDescent="0.25">
      <c r="B427466" s="74"/>
    </row>
    <row r="427467" spans="2:3" x14ac:dyDescent="0.25">
      <c r="B427467" s="74"/>
    </row>
    <row r="427468" spans="2:3" x14ac:dyDescent="0.25">
      <c r="B427468" s="74"/>
    </row>
    <row r="427469" spans="2:3" x14ac:dyDescent="0.25">
      <c r="B427469" s="74"/>
    </row>
    <row r="427470" spans="2:3" x14ac:dyDescent="0.25">
      <c r="B427470" s="74"/>
    </row>
    <row r="427521" spans="2:3" x14ac:dyDescent="0.25">
      <c r="C427521"/>
    </row>
    <row r="427522" spans="2:3" x14ac:dyDescent="0.25">
      <c r="B427522" s="74"/>
    </row>
    <row r="427523" spans="2:3" x14ac:dyDescent="0.25">
      <c r="B427523" s="74"/>
    </row>
    <row r="427524" spans="2:3" x14ac:dyDescent="0.25">
      <c r="B427524" s="74"/>
    </row>
    <row r="427525" spans="2:3" x14ac:dyDescent="0.25">
      <c r="B427525" s="74"/>
    </row>
    <row r="427526" spans="2:3" x14ac:dyDescent="0.25">
      <c r="B427526" s="74"/>
    </row>
    <row r="427527" spans="2:3" x14ac:dyDescent="0.25">
      <c r="B427527" s="74"/>
    </row>
    <row r="427528" spans="2:3" x14ac:dyDescent="0.25">
      <c r="B427528" s="74"/>
    </row>
    <row r="427529" spans="2:3" x14ac:dyDescent="0.25">
      <c r="B427529" s="74"/>
    </row>
    <row r="427530" spans="2:3" x14ac:dyDescent="0.25">
      <c r="B427530" s="74"/>
    </row>
    <row r="427531" spans="2:3" x14ac:dyDescent="0.25">
      <c r="B427531" s="74"/>
    </row>
    <row r="427532" spans="2:3" x14ac:dyDescent="0.25">
      <c r="B427532" s="74"/>
    </row>
    <row r="427533" spans="2:3" x14ac:dyDescent="0.25">
      <c r="B427533" s="74"/>
    </row>
    <row r="427534" spans="2:3" x14ac:dyDescent="0.25">
      <c r="B427534" s="74"/>
    </row>
    <row r="427585" spans="2:3" x14ac:dyDescent="0.25">
      <c r="C427585"/>
    </row>
    <row r="427586" spans="2:3" x14ac:dyDescent="0.25">
      <c r="B427586" s="74"/>
    </row>
    <row r="427587" spans="2:3" x14ac:dyDescent="0.25">
      <c r="B427587" s="74"/>
    </row>
    <row r="427588" spans="2:3" x14ac:dyDescent="0.25">
      <c r="B427588" s="74"/>
    </row>
    <row r="427589" spans="2:3" x14ac:dyDescent="0.25">
      <c r="B427589" s="74"/>
    </row>
    <row r="427590" spans="2:3" x14ac:dyDescent="0.25">
      <c r="B427590" s="74"/>
    </row>
    <row r="427591" spans="2:3" x14ac:dyDescent="0.25">
      <c r="B427591" s="74"/>
    </row>
    <row r="427592" spans="2:3" x14ac:dyDescent="0.25">
      <c r="B427592" s="74"/>
    </row>
    <row r="427593" spans="2:3" x14ac:dyDescent="0.25">
      <c r="B427593" s="74"/>
    </row>
    <row r="427594" spans="2:3" x14ac:dyDescent="0.25">
      <c r="B427594" s="74"/>
    </row>
    <row r="427595" spans="2:3" x14ac:dyDescent="0.25">
      <c r="B427595" s="74"/>
    </row>
    <row r="427596" spans="2:3" x14ac:dyDescent="0.25">
      <c r="B427596" s="74"/>
    </row>
    <row r="427597" spans="2:3" x14ac:dyDescent="0.25">
      <c r="B427597" s="74"/>
    </row>
    <row r="427598" spans="2:3" x14ac:dyDescent="0.25">
      <c r="B427598" s="74"/>
    </row>
    <row r="427649" spans="2:3" x14ac:dyDescent="0.25">
      <c r="C427649"/>
    </row>
    <row r="427650" spans="2:3" x14ac:dyDescent="0.25">
      <c r="B427650" s="74"/>
    </row>
    <row r="427651" spans="2:3" x14ac:dyDescent="0.25">
      <c r="B427651" s="74"/>
    </row>
    <row r="427652" spans="2:3" x14ac:dyDescent="0.25">
      <c r="B427652" s="74"/>
    </row>
    <row r="427653" spans="2:3" x14ac:dyDescent="0.25">
      <c r="B427653" s="74"/>
    </row>
    <row r="427654" spans="2:3" x14ac:dyDescent="0.25">
      <c r="B427654" s="74"/>
    </row>
    <row r="427655" spans="2:3" x14ac:dyDescent="0.25">
      <c r="B427655" s="74"/>
    </row>
    <row r="427656" spans="2:3" x14ac:dyDescent="0.25">
      <c r="B427656" s="74"/>
    </row>
    <row r="427657" spans="2:3" x14ac:dyDescent="0.25">
      <c r="B427657" s="74"/>
    </row>
    <row r="427658" spans="2:3" x14ac:dyDescent="0.25">
      <c r="B427658" s="74"/>
    </row>
    <row r="427659" spans="2:3" x14ac:dyDescent="0.25">
      <c r="B427659" s="74"/>
    </row>
    <row r="427660" spans="2:3" x14ac:dyDescent="0.25">
      <c r="B427660" s="74"/>
    </row>
    <row r="427661" spans="2:3" x14ac:dyDescent="0.25">
      <c r="B427661" s="74"/>
    </row>
    <row r="427662" spans="2:3" x14ac:dyDescent="0.25">
      <c r="B427662" s="74"/>
    </row>
    <row r="427713" spans="2:3" x14ac:dyDescent="0.25">
      <c r="C427713"/>
    </row>
    <row r="427714" spans="2:3" x14ac:dyDescent="0.25">
      <c r="B427714" s="74"/>
    </row>
    <row r="427715" spans="2:3" x14ac:dyDescent="0.25">
      <c r="B427715" s="74"/>
    </row>
    <row r="427716" spans="2:3" x14ac:dyDescent="0.25">
      <c r="B427716" s="74"/>
    </row>
    <row r="427717" spans="2:3" x14ac:dyDescent="0.25">
      <c r="B427717" s="74"/>
    </row>
    <row r="427718" spans="2:3" x14ac:dyDescent="0.25">
      <c r="B427718" s="74"/>
    </row>
    <row r="427719" spans="2:3" x14ac:dyDescent="0.25">
      <c r="B427719" s="74"/>
    </row>
    <row r="427720" spans="2:3" x14ac:dyDescent="0.25">
      <c r="B427720" s="74"/>
    </row>
    <row r="427721" spans="2:3" x14ac:dyDescent="0.25">
      <c r="B427721" s="74"/>
    </row>
    <row r="427722" spans="2:3" x14ac:dyDescent="0.25">
      <c r="B427722" s="74"/>
    </row>
    <row r="427723" spans="2:3" x14ac:dyDescent="0.25">
      <c r="B427723" s="74"/>
    </row>
    <row r="427724" spans="2:3" x14ac:dyDescent="0.25">
      <c r="B427724" s="74"/>
    </row>
    <row r="427725" spans="2:3" x14ac:dyDescent="0.25">
      <c r="B427725" s="74"/>
    </row>
    <row r="427726" spans="2:3" x14ac:dyDescent="0.25">
      <c r="B427726" s="74"/>
    </row>
    <row r="427777" spans="2:3" x14ac:dyDescent="0.25">
      <c r="C427777"/>
    </row>
    <row r="427778" spans="2:3" x14ac:dyDescent="0.25">
      <c r="B427778" s="74"/>
    </row>
    <row r="427779" spans="2:3" x14ac:dyDescent="0.25">
      <c r="B427779" s="74"/>
    </row>
    <row r="427780" spans="2:3" x14ac:dyDescent="0.25">
      <c r="B427780" s="74"/>
    </row>
    <row r="427781" spans="2:3" x14ac:dyDescent="0.25">
      <c r="B427781" s="74"/>
    </row>
    <row r="427782" spans="2:3" x14ac:dyDescent="0.25">
      <c r="B427782" s="74"/>
    </row>
    <row r="427783" spans="2:3" x14ac:dyDescent="0.25">
      <c r="B427783" s="74"/>
    </row>
    <row r="427784" spans="2:3" x14ac:dyDescent="0.25">
      <c r="B427784" s="74"/>
    </row>
    <row r="427785" spans="2:3" x14ac:dyDescent="0.25">
      <c r="B427785" s="74"/>
    </row>
    <row r="427786" spans="2:3" x14ac:dyDescent="0.25">
      <c r="B427786" s="74"/>
    </row>
    <row r="427787" spans="2:3" x14ac:dyDescent="0.25">
      <c r="B427787" s="74"/>
    </row>
    <row r="427788" spans="2:3" x14ac:dyDescent="0.25">
      <c r="B427788" s="74"/>
    </row>
    <row r="427789" spans="2:3" x14ac:dyDescent="0.25">
      <c r="B427789" s="74"/>
    </row>
    <row r="427790" spans="2:3" x14ac:dyDescent="0.25">
      <c r="B427790" s="74"/>
    </row>
    <row r="427841" spans="2:3" x14ac:dyDescent="0.25">
      <c r="C427841"/>
    </row>
    <row r="427842" spans="2:3" x14ac:dyDescent="0.25">
      <c r="B427842" s="74"/>
    </row>
    <row r="427843" spans="2:3" x14ac:dyDescent="0.25">
      <c r="B427843" s="74"/>
    </row>
    <row r="427844" spans="2:3" x14ac:dyDescent="0.25">
      <c r="B427844" s="74"/>
    </row>
    <row r="427845" spans="2:3" x14ac:dyDescent="0.25">
      <c r="B427845" s="74"/>
    </row>
    <row r="427846" spans="2:3" x14ac:dyDescent="0.25">
      <c r="B427846" s="74"/>
    </row>
    <row r="427847" spans="2:3" x14ac:dyDescent="0.25">
      <c r="B427847" s="74"/>
    </row>
    <row r="427848" spans="2:3" x14ac:dyDescent="0.25">
      <c r="B427848" s="74"/>
    </row>
    <row r="427849" spans="2:3" x14ac:dyDescent="0.25">
      <c r="B427849" s="74"/>
    </row>
    <row r="427850" spans="2:3" x14ac:dyDescent="0.25">
      <c r="B427850" s="74"/>
    </row>
    <row r="427851" spans="2:3" x14ac:dyDescent="0.25">
      <c r="B427851" s="74"/>
    </row>
    <row r="427852" spans="2:3" x14ac:dyDescent="0.25">
      <c r="B427852" s="74"/>
    </row>
    <row r="427853" spans="2:3" x14ac:dyDescent="0.25">
      <c r="B427853" s="74"/>
    </row>
    <row r="427854" spans="2:3" x14ac:dyDescent="0.25">
      <c r="B427854" s="74"/>
    </row>
    <row r="427905" spans="2:3" x14ac:dyDescent="0.25">
      <c r="C427905"/>
    </row>
    <row r="427906" spans="2:3" x14ac:dyDescent="0.25">
      <c r="B427906" s="74"/>
    </row>
    <row r="427907" spans="2:3" x14ac:dyDescent="0.25">
      <c r="B427907" s="74"/>
    </row>
    <row r="427908" spans="2:3" x14ac:dyDescent="0.25">
      <c r="B427908" s="74"/>
    </row>
    <row r="427909" spans="2:3" x14ac:dyDescent="0.25">
      <c r="B427909" s="74"/>
    </row>
    <row r="427910" spans="2:3" x14ac:dyDescent="0.25">
      <c r="B427910" s="74"/>
    </row>
    <row r="427911" spans="2:3" x14ac:dyDescent="0.25">
      <c r="B427911" s="74"/>
    </row>
    <row r="427912" spans="2:3" x14ac:dyDescent="0.25">
      <c r="B427912" s="74"/>
    </row>
    <row r="427913" spans="2:3" x14ac:dyDescent="0.25">
      <c r="B427913" s="74"/>
    </row>
    <row r="427914" spans="2:3" x14ac:dyDescent="0.25">
      <c r="B427914" s="74"/>
    </row>
    <row r="427915" spans="2:3" x14ac:dyDescent="0.25">
      <c r="B427915" s="74"/>
    </row>
    <row r="427916" spans="2:3" x14ac:dyDescent="0.25">
      <c r="B427916" s="74"/>
    </row>
    <row r="427917" spans="2:3" x14ac:dyDescent="0.25">
      <c r="B427917" s="74"/>
    </row>
    <row r="427918" spans="2:3" x14ac:dyDescent="0.25">
      <c r="B427918" s="74"/>
    </row>
    <row r="427969" spans="2:3" x14ac:dyDescent="0.25">
      <c r="C427969"/>
    </row>
    <row r="427970" spans="2:3" x14ac:dyDescent="0.25">
      <c r="B427970" s="74"/>
    </row>
    <row r="427971" spans="2:3" x14ac:dyDescent="0.25">
      <c r="B427971" s="74"/>
    </row>
    <row r="427972" spans="2:3" x14ac:dyDescent="0.25">
      <c r="B427972" s="74"/>
    </row>
    <row r="427973" spans="2:3" x14ac:dyDescent="0.25">
      <c r="B427973" s="74"/>
    </row>
    <row r="427974" spans="2:3" x14ac:dyDescent="0.25">
      <c r="B427974" s="74"/>
    </row>
    <row r="427975" spans="2:3" x14ac:dyDescent="0.25">
      <c r="B427975" s="74"/>
    </row>
    <row r="427976" spans="2:3" x14ac:dyDescent="0.25">
      <c r="B427976" s="74"/>
    </row>
    <row r="427977" spans="2:3" x14ac:dyDescent="0.25">
      <c r="B427977" s="74"/>
    </row>
    <row r="427978" spans="2:3" x14ac:dyDescent="0.25">
      <c r="B427978" s="74"/>
    </row>
    <row r="427979" spans="2:3" x14ac:dyDescent="0.25">
      <c r="B427979" s="74"/>
    </row>
    <row r="427980" spans="2:3" x14ac:dyDescent="0.25">
      <c r="B427980" s="74"/>
    </row>
    <row r="427981" spans="2:3" x14ac:dyDescent="0.25">
      <c r="B427981" s="74"/>
    </row>
    <row r="427982" spans="2:3" x14ac:dyDescent="0.25">
      <c r="B427982" s="74"/>
    </row>
    <row r="428033" spans="2:3" x14ac:dyDescent="0.25">
      <c r="C428033"/>
    </row>
    <row r="428034" spans="2:3" x14ac:dyDescent="0.25">
      <c r="B428034" s="74"/>
    </row>
    <row r="428035" spans="2:3" x14ac:dyDescent="0.25">
      <c r="B428035" s="74"/>
    </row>
    <row r="428036" spans="2:3" x14ac:dyDescent="0.25">
      <c r="B428036" s="74"/>
    </row>
    <row r="428037" spans="2:3" x14ac:dyDescent="0.25">
      <c r="B428037" s="74"/>
    </row>
    <row r="428038" spans="2:3" x14ac:dyDescent="0.25">
      <c r="B428038" s="74"/>
    </row>
    <row r="428039" spans="2:3" x14ac:dyDescent="0.25">
      <c r="B428039" s="74"/>
    </row>
    <row r="428040" spans="2:3" x14ac:dyDescent="0.25">
      <c r="B428040" s="74"/>
    </row>
    <row r="428041" spans="2:3" x14ac:dyDescent="0.25">
      <c r="B428041" s="74"/>
    </row>
    <row r="428042" spans="2:3" x14ac:dyDescent="0.25">
      <c r="B428042" s="74"/>
    </row>
    <row r="428043" spans="2:3" x14ac:dyDescent="0.25">
      <c r="B428043" s="74"/>
    </row>
    <row r="428044" spans="2:3" x14ac:dyDescent="0.25">
      <c r="B428044" s="74"/>
    </row>
    <row r="428045" spans="2:3" x14ac:dyDescent="0.25">
      <c r="B428045" s="74"/>
    </row>
    <row r="428046" spans="2:3" x14ac:dyDescent="0.25">
      <c r="B428046" s="74"/>
    </row>
    <row r="428097" spans="2:3" x14ac:dyDescent="0.25">
      <c r="C428097"/>
    </row>
    <row r="428098" spans="2:3" x14ac:dyDescent="0.25">
      <c r="B428098" s="74"/>
    </row>
    <row r="428099" spans="2:3" x14ac:dyDescent="0.25">
      <c r="B428099" s="74"/>
    </row>
    <row r="428100" spans="2:3" x14ac:dyDescent="0.25">
      <c r="B428100" s="74"/>
    </row>
    <row r="428101" spans="2:3" x14ac:dyDescent="0.25">
      <c r="B428101" s="74"/>
    </row>
    <row r="428102" spans="2:3" x14ac:dyDescent="0.25">
      <c r="B428102" s="74"/>
    </row>
    <row r="428103" spans="2:3" x14ac:dyDescent="0.25">
      <c r="B428103" s="74"/>
    </row>
    <row r="428104" spans="2:3" x14ac:dyDescent="0.25">
      <c r="B428104" s="74"/>
    </row>
    <row r="428105" spans="2:3" x14ac:dyDescent="0.25">
      <c r="B428105" s="74"/>
    </row>
    <row r="428106" spans="2:3" x14ac:dyDescent="0.25">
      <c r="B428106" s="74"/>
    </row>
    <row r="428107" spans="2:3" x14ac:dyDescent="0.25">
      <c r="B428107" s="74"/>
    </row>
    <row r="428108" spans="2:3" x14ac:dyDescent="0.25">
      <c r="B428108" s="74"/>
    </row>
    <row r="428109" spans="2:3" x14ac:dyDescent="0.25">
      <c r="B428109" s="74"/>
    </row>
    <row r="428110" spans="2:3" x14ac:dyDescent="0.25">
      <c r="B428110" s="74"/>
    </row>
    <row r="428161" spans="2:3" x14ac:dyDescent="0.25">
      <c r="C428161"/>
    </row>
    <row r="428162" spans="2:3" x14ac:dyDescent="0.25">
      <c r="B428162" s="74"/>
    </row>
    <row r="428163" spans="2:3" x14ac:dyDescent="0.25">
      <c r="B428163" s="74"/>
    </row>
    <row r="428164" spans="2:3" x14ac:dyDescent="0.25">
      <c r="B428164" s="74"/>
    </row>
    <row r="428165" spans="2:3" x14ac:dyDescent="0.25">
      <c r="B428165" s="74"/>
    </row>
    <row r="428166" spans="2:3" x14ac:dyDescent="0.25">
      <c r="B428166" s="74"/>
    </row>
    <row r="428167" spans="2:3" x14ac:dyDescent="0.25">
      <c r="B428167" s="74"/>
    </row>
    <row r="428168" spans="2:3" x14ac:dyDescent="0.25">
      <c r="B428168" s="74"/>
    </row>
    <row r="428169" spans="2:3" x14ac:dyDescent="0.25">
      <c r="B428169" s="74"/>
    </row>
    <row r="428170" spans="2:3" x14ac:dyDescent="0.25">
      <c r="B428170" s="74"/>
    </row>
    <row r="428171" spans="2:3" x14ac:dyDescent="0.25">
      <c r="B428171" s="74"/>
    </row>
    <row r="428172" spans="2:3" x14ac:dyDescent="0.25">
      <c r="B428172" s="74"/>
    </row>
    <row r="428173" spans="2:3" x14ac:dyDescent="0.25">
      <c r="B428173" s="74"/>
    </row>
    <row r="428174" spans="2:3" x14ac:dyDescent="0.25">
      <c r="B428174" s="74"/>
    </row>
    <row r="428225" spans="2:3" x14ac:dyDescent="0.25">
      <c r="C428225"/>
    </row>
    <row r="428226" spans="2:3" x14ac:dyDescent="0.25">
      <c r="B428226" s="74"/>
    </row>
    <row r="428227" spans="2:3" x14ac:dyDescent="0.25">
      <c r="B428227" s="74"/>
    </row>
    <row r="428228" spans="2:3" x14ac:dyDescent="0.25">
      <c r="B428228" s="74"/>
    </row>
    <row r="428229" spans="2:3" x14ac:dyDescent="0.25">
      <c r="B428229" s="74"/>
    </row>
    <row r="428230" spans="2:3" x14ac:dyDescent="0.25">
      <c r="B428230" s="74"/>
    </row>
    <row r="428231" spans="2:3" x14ac:dyDescent="0.25">
      <c r="B428231" s="74"/>
    </row>
    <row r="428232" spans="2:3" x14ac:dyDescent="0.25">
      <c r="B428232" s="74"/>
    </row>
    <row r="428233" spans="2:3" x14ac:dyDescent="0.25">
      <c r="B428233" s="74"/>
    </row>
    <row r="428234" spans="2:3" x14ac:dyDescent="0.25">
      <c r="B428234" s="74"/>
    </row>
    <row r="428235" spans="2:3" x14ac:dyDescent="0.25">
      <c r="B428235" s="74"/>
    </row>
    <row r="428236" spans="2:3" x14ac:dyDescent="0.25">
      <c r="B428236" s="74"/>
    </row>
    <row r="428237" spans="2:3" x14ac:dyDescent="0.25">
      <c r="B428237" s="74"/>
    </row>
    <row r="428238" spans="2:3" x14ac:dyDescent="0.25">
      <c r="B428238" s="74"/>
    </row>
    <row r="428289" spans="2:3" x14ac:dyDescent="0.25">
      <c r="C428289"/>
    </row>
    <row r="428290" spans="2:3" x14ac:dyDescent="0.25">
      <c r="B428290" s="74"/>
    </row>
    <row r="428291" spans="2:3" x14ac:dyDescent="0.25">
      <c r="B428291" s="74"/>
    </row>
    <row r="428292" spans="2:3" x14ac:dyDescent="0.25">
      <c r="B428292" s="74"/>
    </row>
    <row r="428293" spans="2:3" x14ac:dyDescent="0.25">
      <c r="B428293" s="74"/>
    </row>
    <row r="428294" spans="2:3" x14ac:dyDescent="0.25">
      <c r="B428294" s="74"/>
    </row>
    <row r="428295" spans="2:3" x14ac:dyDescent="0.25">
      <c r="B428295" s="74"/>
    </row>
    <row r="428296" spans="2:3" x14ac:dyDescent="0.25">
      <c r="B428296" s="74"/>
    </row>
    <row r="428297" spans="2:3" x14ac:dyDescent="0.25">
      <c r="B428297" s="74"/>
    </row>
    <row r="428298" spans="2:3" x14ac:dyDescent="0.25">
      <c r="B428298" s="74"/>
    </row>
    <row r="428299" spans="2:3" x14ac:dyDescent="0.25">
      <c r="B428299" s="74"/>
    </row>
    <row r="428300" spans="2:3" x14ac:dyDescent="0.25">
      <c r="B428300" s="74"/>
    </row>
    <row r="428301" spans="2:3" x14ac:dyDescent="0.25">
      <c r="B428301" s="74"/>
    </row>
    <row r="428302" spans="2:3" x14ac:dyDescent="0.25">
      <c r="B428302" s="74"/>
    </row>
    <row r="428353" spans="2:3" x14ac:dyDescent="0.25">
      <c r="C428353"/>
    </row>
    <row r="428354" spans="2:3" x14ac:dyDescent="0.25">
      <c r="B428354" s="74"/>
    </row>
    <row r="428355" spans="2:3" x14ac:dyDescent="0.25">
      <c r="B428355" s="74"/>
    </row>
    <row r="428356" spans="2:3" x14ac:dyDescent="0.25">
      <c r="B428356" s="74"/>
    </row>
    <row r="428357" spans="2:3" x14ac:dyDescent="0.25">
      <c r="B428357" s="74"/>
    </row>
    <row r="428358" spans="2:3" x14ac:dyDescent="0.25">
      <c r="B428358" s="74"/>
    </row>
    <row r="428359" spans="2:3" x14ac:dyDescent="0.25">
      <c r="B428359" s="74"/>
    </row>
    <row r="428360" spans="2:3" x14ac:dyDescent="0.25">
      <c r="B428360" s="74"/>
    </row>
    <row r="428361" spans="2:3" x14ac:dyDescent="0.25">
      <c r="B428361" s="74"/>
    </row>
    <row r="428362" spans="2:3" x14ac:dyDescent="0.25">
      <c r="B428362" s="74"/>
    </row>
    <row r="428363" spans="2:3" x14ac:dyDescent="0.25">
      <c r="B428363" s="74"/>
    </row>
    <row r="428364" spans="2:3" x14ac:dyDescent="0.25">
      <c r="B428364" s="74"/>
    </row>
    <row r="428365" spans="2:3" x14ac:dyDescent="0.25">
      <c r="B428365" s="74"/>
    </row>
    <row r="428366" spans="2:3" x14ac:dyDescent="0.25">
      <c r="B428366" s="74"/>
    </row>
    <row r="428417" spans="2:3" x14ac:dyDescent="0.25">
      <c r="C428417"/>
    </row>
    <row r="428418" spans="2:3" x14ac:dyDescent="0.25">
      <c r="B428418" s="74"/>
    </row>
    <row r="428419" spans="2:3" x14ac:dyDescent="0.25">
      <c r="B428419" s="74"/>
    </row>
    <row r="428420" spans="2:3" x14ac:dyDescent="0.25">
      <c r="B428420" s="74"/>
    </row>
    <row r="428421" spans="2:3" x14ac:dyDescent="0.25">
      <c r="B428421" s="74"/>
    </row>
    <row r="428422" spans="2:3" x14ac:dyDescent="0.25">
      <c r="B428422" s="74"/>
    </row>
    <row r="428423" spans="2:3" x14ac:dyDescent="0.25">
      <c r="B428423" s="74"/>
    </row>
    <row r="428424" spans="2:3" x14ac:dyDescent="0.25">
      <c r="B428424" s="74"/>
    </row>
    <row r="428425" spans="2:3" x14ac:dyDescent="0.25">
      <c r="B428425" s="74"/>
    </row>
    <row r="428426" spans="2:3" x14ac:dyDescent="0.25">
      <c r="B428426" s="74"/>
    </row>
    <row r="428427" spans="2:3" x14ac:dyDescent="0.25">
      <c r="B428427" s="74"/>
    </row>
    <row r="428428" spans="2:3" x14ac:dyDescent="0.25">
      <c r="B428428" s="74"/>
    </row>
    <row r="428429" spans="2:3" x14ac:dyDescent="0.25">
      <c r="B428429" s="74"/>
    </row>
    <row r="428430" spans="2:3" x14ac:dyDescent="0.25">
      <c r="B428430" s="74"/>
    </row>
    <row r="428481" spans="2:3" x14ac:dyDescent="0.25">
      <c r="C428481"/>
    </row>
    <row r="428482" spans="2:3" x14ac:dyDescent="0.25">
      <c r="B428482" s="74"/>
    </row>
    <row r="428483" spans="2:3" x14ac:dyDescent="0.25">
      <c r="B428483" s="74"/>
    </row>
    <row r="428484" spans="2:3" x14ac:dyDescent="0.25">
      <c r="B428484" s="74"/>
    </row>
    <row r="428485" spans="2:3" x14ac:dyDescent="0.25">
      <c r="B428485" s="74"/>
    </row>
    <row r="428486" spans="2:3" x14ac:dyDescent="0.25">
      <c r="B428486" s="74"/>
    </row>
    <row r="428487" spans="2:3" x14ac:dyDescent="0.25">
      <c r="B428487" s="74"/>
    </row>
    <row r="428488" spans="2:3" x14ac:dyDescent="0.25">
      <c r="B428488" s="74"/>
    </row>
    <row r="428489" spans="2:3" x14ac:dyDescent="0.25">
      <c r="B428489" s="74"/>
    </row>
    <row r="428490" spans="2:3" x14ac:dyDescent="0.25">
      <c r="B428490" s="74"/>
    </row>
    <row r="428491" spans="2:3" x14ac:dyDescent="0.25">
      <c r="B428491" s="74"/>
    </row>
    <row r="428492" spans="2:3" x14ac:dyDescent="0.25">
      <c r="B428492" s="74"/>
    </row>
    <row r="428493" spans="2:3" x14ac:dyDescent="0.25">
      <c r="B428493" s="74"/>
    </row>
    <row r="428494" spans="2:3" x14ac:dyDescent="0.25">
      <c r="B428494" s="74"/>
    </row>
    <row r="428545" spans="2:3" x14ac:dyDescent="0.25">
      <c r="C428545"/>
    </row>
    <row r="428546" spans="2:3" x14ac:dyDescent="0.25">
      <c r="B428546" s="74"/>
    </row>
    <row r="428547" spans="2:3" x14ac:dyDescent="0.25">
      <c r="B428547" s="74"/>
    </row>
    <row r="428548" spans="2:3" x14ac:dyDescent="0.25">
      <c r="B428548" s="74"/>
    </row>
    <row r="428549" spans="2:3" x14ac:dyDescent="0.25">
      <c r="B428549" s="74"/>
    </row>
    <row r="428550" spans="2:3" x14ac:dyDescent="0.25">
      <c r="B428550" s="74"/>
    </row>
    <row r="428551" spans="2:3" x14ac:dyDescent="0.25">
      <c r="B428551" s="74"/>
    </row>
    <row r="428552" spans="2:3" x14ac:dyDescent="0.25">
      <c r="B428552" s="74"/>
    </row>
    <row r="428553" spans="2:3" x14ac:dyDescent="0.25">
      <c r="B428553" s="74"/>
    </row>
    <row r="428554" spans="2:3" x14ac:dyDescent="0.25">
      <c r="B428554" s="74"/>
    </row>
    <row r="428555" spans="2:3" x14ac:dyDescent="0.25">
      <c r="B428555" s="74"/>
    </row>
    <row r="428556" spans="2:3" x14ac:dyDescent="0.25">
      <c r="B428556" s="74"/>
    </row>
    <row r="428557" spans="2:3" x14ac:dyDescent="0.25">
      <c r="B428557" s="74"/>
    </row>
    <row r="428558" spans="2:3" x14ac:dyDescent="0.25">
      <c r="B428558" s="74"/>
    </row>
    <row r="428609" spans="2:3" x14ac:dyDescent="0.25">
      <c r="C428609"/>
    </row>
    <row r="428610" spans="2:3" x14ac:dyDescent="0.25">
      <c r="B428610" s="74"/>
    </row>
    <row r="428611" spans="2:3" x14ac:dyDescent="0.25">
      <c r="B428611" s="74"/>
    </row>
    <row r="428612" spans="2:3" x14ac:dyDescent="0.25">
      <c r="B428612" s="74"/>
    </row>
    <row r="428613" spans="2:3" x14ac:dyDescent="0.25">
      <c r="B428613" s="74"/>
    </row>
    <row r="428614" spans="2:3" x14ac:dyDescent="0.25">
      <c r="B428614" s="74"/>
    </row>
    <row r="428615" spans="2:3" x14ac:dyDescent="0.25">
      <c r="B428615" s="74"/>
    </row>
    <row r="428616" spans="2:3" x14ac:dyDescent="0.25">
      <c r="B428616" s="74"/>
    </row>
    <row r="428617" spans="2:3" x14ac:dyDescent="0.25">
      <c r="B428617" s="74"/>
    </row>
    <row r="428618" spans="2:3" x14ac:dyDescent="0.25">
      <c r="B428618" s="74"/>
    </row>
    <row r="428619" spans="2:3" x14ac:dyDescent="0.25">
      <c r="B428619" s="74"/>
    </row>
    <row r="428620" spans="2:3" x14ac:dyDescent="0.25">
      <c r="B428620" s="74"/>
    </row>
    <row r="428621" spans="2:3" x14ac:dyDescent="0.25">
      <c r="B428621" s="74"/>
    </row>
    <row r="428622" spans="2:3" x14ac:dyDescent="0.25">
      <c r="B428622" s="74"/>
    </row>
    <row r="428673" spans="2:3" x14ac:dyDescent="0.25">
      <c r="C428673"/>
    </row>
    <row r="428674" spans="2:3" x14ac:dyDescent="0.25">
      <c r="B428674" s="74"/>
    </row>
    <row r="428675" spans="2:3" x14ac:dyDescent="0.25">
      <c r="B428675" s="74"/>
    </row>
    <row r="428676" spans="2:3" x14ac:dyDescent="0.25">
      <c r="B428676" s="74"/>
    </row>
    <row r="428677" spans="2:3" x14ac:dyDescent="0.25">
      <c r="B428677" s="74"/>
    </row>
    <row r="428678" spans="2:3" x14ac:dyDescent="0.25">
      <c r="B428678" s="74"/>
    </row>
    <row r="428679" spans="2:3" x14ac:dyDescent="0.25">
      <c r="B428679" s="74"/>
    </row>
    <row r="428680" spans="2:3" x14ac:dyDescent="0.25">
      <c r="B428680" s="74"/>
    </row>
    <row r="428681" spans="2:3" x14ac:dyDescent="0.25">
      <c r="B428681" s="74"/>
    </row>
    <row r="428682" spans="2:3" x14ac:dyDescent="0.25">
      <c r="B428682" s="74"/>
    </row>
    <row r="428683" spans="2:3" x14ac:dyDescent="0.25">
      <c r="B428683" s="74"/>
    </row>
    <row r="428684" spans="2:3" x14ac:dyDescent="0.25">
      <c r="B428684" s="74"/>
    </row>
    <row r="428685" spans="2:3" x14ac:dyDescent="0.25">
      <c r="B428685" s="74"/>
    </row>
    <row r="428686" spans="2:3" x14ac:dyDescent="0.25">
      <c r="B428686" s="74"/>
    </row>
    <row r="428737" spans="2:3" x14ac:dyDescent="0.25">
      <c r="C428737"/>
    </row>
    <row r="428738" spans="2:3" x14ac:dyDescent="0.25">
      <c r="B428738" s="74"/>
    </row>
    <row r="428739" spans="2:3" x14ac:dyDescent="0.25">
      <c r="B428739" s="74"/>
    </row>
    <row r="428740" spans="2:3" x14ac:dyDescent="0.25">
      <c r="B428740" s="74"/>
    </row>
    <row r="428741" spans="2:3" x14ac:dyDescent="0.25">
      <c r="B428741" s="74"/>
    </row>
    <row r="428742" spans="2:3" x14ac:dyDescent="0.25">
      <c r="B428742" s="74"/>
    </row>
    <row r="428743" spans="2:3" x14ac:dyDescent="0.25">
      <c r="B428743" s="74"/>
    </row>
    <row r="428744" spans="2:3" x14ac:dyDescent="0.25">
      <c r="B428744" s="74"/>
    </row>
    <row r="428745" spans="2:3" x14ac:dyDescent="0.25">
      <c r="B428745" s="74"/>
    </row>
    <row r="428746" spans="2:3" x14ac:dyDescent="0.25">
      <c r="B428746" s="74"/>
    </row>
    <row r="428747" spans="2:3" x14ac:dyDescent="0.25">
      <c r="B428747" s="74"/>
    </row>
    <row r="428748" spans="2:3" x14ac:dyDescent="0.25">
      <c r="B428748" s="74"/>
    </row>
    <row r="428749" spans="2:3" x14ac:dyDescent="0.25">
      <c r="B428749" s="74"/>
    </row>
    <row r="428750" spans="2:3" x14ac:dyDescent="0.25">
      <c r="B428750" s="74"/>
    </row>
    <row r="428801" spans="2:3" x14ac:dyDescent="0.25">
      <c r="C428801"/>
    </row>
    <row r="428802" spans="2:3" x14ac:dyDescent="0.25">
      <c r="B428802" s="74"/>
    </row>
    <row r="428803" spans="2:3" x14ac:dyDescent="0.25">
      <c r="B428803" s="74"/>
    </row>
    <row r="428804" spans="2:3" x14ac:dyDescent="0.25">
      <c r="B428804" s="74"/>
    </row>
    <row r="428805" spans="2:3" x14ac:dyDescent="0.25">
      <c r="B428805" s="74"/>
    </row>
    <row r="428806" spans="2:3" x14ac:dyDescent="0.25">
      <c r="B428806" s="74"/>
    </row>
    <row r="428807" spans="2:3" x14ac:dyDescent="0.25">
      <c r="B428807" s="74"/>
    </row>
    <row r="428808" spans="2:3" x14ac:dyDescent="0.25">
      <c r="B428808" s="74"/>
    </row>
    <row r="428809" spans="2:3" x14ac:dyDescent="0.25">
      <c r="B428809" s="74"/>
    </row>
    <row r="428810" spans="2:3" x14ac:dyDescent="0.25">
      <c r="B428810" s="74"/>
    </row>
    <row r="428811" spans="2:3" x14ac:dyDescent="0.25">
      <c r="B428811" s="74"/>
    </row>
    <row r="428812" spans="2:3" x14ac:dyDescent="0.25">
      <c r="B428812" s="74"/>
    </row>
    <row r="428813" spans="2:3" x14ac:dyDescent="0.25">
      <c r="B428813" s="74"/>
    </row>
    <row r="428814" spans="2:3" x14ac:dyDescent="0.25">
      <c r="B428814" s="74"/>
    </row>
    <row r="428865" spans="2:3" x14ac:dyDescent="0.25">
      <c r="C428865"/>
    </row>
    <row r="428866" spans="2:3" x14ac:dyDescent="0.25">
      <c r="B428866" s="74"/>
    </row>
    <row r="428867" spans="2:3" x14ac:dyDescent="0.25">
      <c r="B428867" s="74"/>
    </row>
    <row r="428868" spans="2:3" x14ac:dyDescent="0.25">
      <c r="B428868" s="74"/>
    </row>
    <row r="428869" spans="2:3" x14ac:dyDescent="0.25">
      <c r="B428869" s="74"/>
    </row>
    <row r="428870" spans="2:3" x14ac:dyDescent="0.25">
      <c r="B428870" s="74"/>
    </row>
    <row r="428871" spans="2:3" x14ac:dyDescent="0.25">
      <c r="B428871" s="74"/>
    </row>
    <row r="428872" spans="2:3" x14ac:dyDescent="0.25">
      <c r="B428872" s="74"/>
    </row>
    <row r="428873" spans="2:3" x14ac:dyDescent="0.25">
      <c r="B428873" s="74"/>
    </row>
    <row r="428874" spans="2:3" x14ac:dyDescent="0.25">
      <c r="B428874" s="74"/>
    </row>
    <row r="428875" spans="2:3" x14ac:dyDescent="0.25">
      <c r="B428875" s="74"/>
    </row>
    <row r="428876" spans="2:3" x14ac:dyDescent="0.25">
      <c r="B428876" s="74"/>
    </row>
    <row r="428877" spans="2:3" x14ac:dyDescent="0.25">
      <c r="B428877" s="74"/>
    </row>
    <row r="428878" spans="2:3" x14ac:dyDescent="0.25">
      <c r="B428878" s="74"/>
    </row>
    <row r="428929" spans="2:3" x14ac:dyDescent="0.25">
      <c r="C428929"/>
    </row>
    <row r="428930" spans="2:3" x14ac:dyDescent="0.25">
      <c r="B428930" s="74"/>
    </row>
    <row r="428931" spans="2:3" x14ac:dyDescent="0.25">
      <c r="B428931" s="74"/>
    </row>
    <row r="428932" spans="2:3" x14ac:dyDescent="0.25">
      <c r="B428932" s="74"/>
    </row>
    <row r="428933" spans="2:3" x14ac:dyDescent="0.25">
      <c r="B428933" s="74"/>
    </row>
    <row r="428934" spans="2:3" x14ac:dyDescent="0.25">
      <c r="B428934" s="74"/>
    </row>
    <row r="428935" spans="2:3" x14ac:dyDescent="0.25">
      <c r="B428935" s="74"/>
    </row>
    <row r="428936" spans="2:3" x14ac:dyDescent="0.25">
      <c r="B428936" s="74"/>
    </row>
    <row r="428937" spans="2:3" x14ac:dyDescent="0.25">
      <c r="B428937" s="74"/>
    </row>
    <row r="428938" spans="2:3" x14ac:dyDescent="0.25">
      <c r="B428938" s="74"/>
    </row>
    <row r="428939" spans="2:3" x14ac:dyDescent="0.25">
      <c r="B428939" s="74"/>
    </row>
    <row r="428940" spans="2:3" x14ac:dyDescent="0.25">
      <c r="B428940" s="74"/>
    </row>
    <row r="428941" spans="2:3" x14ac:dyDescent="0.25">
      <c r="B428941" s="74"/>
    </row>
    <row r="428942" spans="2:3" x14ac:dyDescent="0.25">
      <c r="B428942" s="74"/>
    </row>
    <row r="428993" spans="2:3" x14ac:dyDescent="0.25">
      <c r="C428993"/>
    </row>
    <row r="428994" spans="2:3" x14ac:dyDescent="0.25">
      <c r="B428994" s="74"/>
    </row>
    <row r="428995" spans="2:3" x14ac:dyDescent="0.25">
      <c r="B428995" s="74"/>
    </row>
    <row r="428996" spans="2:3" x14ac:dyDescent="0.25">
      <c r="B428996" s="74"/>
    </row>
    <row r="428997" spans="2:3" x14ac:dyDescent="0.25">
      <c r="B428997" s="74"/>
    </row>
    <row r="428998" spans="2:3" x14ac:dyDescent="0.25">
      <c r="B428998" s="74"/>
    </row>
    <row r="428999" spans="2:3" x14ac:dyDescent="0.25">
      <c r="B428999" s="74"/>
    </row>
    <row r="429000" spans="2:3" x14ac:dyDescent="0.25">
      <c r="B429000" s="74"/>
    </row>
    <row r="429001" spans="2:3" x14ac:dyDescent="0.25">
      <c r="B429001" s="74"/>
    </row>
    <row r="429002" spans="2:3" x14ac:dyDescent="0.25">
      <c r="B429002" s="74"/>
    </row>
    <row r="429003" spans="2:3" x14ac:dyDescent="0.25">
      <c r="B429003" s="74"/>
    </row>
    <row r="429004" spans="2:3" x14ac:dyDescent="0.25">
      <c r="B429004" s="74"/>
    </row>
    <row r="429005" spans="2:3" x14ac:dyDescent="0.25">
      <c r="B429005" s="74"/>
    </row>
    <row r="429006" spans="2:3" x14ac:dyDescent="0.25">
      <c r="B429006" s="74"/>
    </row>
    <row r="429057" spans="2:3" x14ac:dyDescent="0.25">
      <c r="C429057"/>
    </row>
    <row r="429058" spans="2:3" x14ac:dyDescent="0.25">
      <c r="B429058" s="74"/>
    </row>
    <row r="429059" spans="2:3" x14ac:dyDescent="0.25">
      <c r="B429059" s="74"/>
    </row>
    <row r="429060" spans="2:3" x14ac:dyDescent="0.25">
      <c r="B429060" s="74"/>
    </row>
    <row r="429061" spans="2:3" x14ac:dyDescent="0.25">
      <c r="B429061" s="74"/>
    </row>
    <row r="429062" spans="2:3" x14ac:dyDescent="0.25">
      <c r="B429062" s="74"/>
    </row>
    <row r="429063" spans="2:3" x14ac:dyDescent="0.25">
      <c r="B429063" s="74"/>
    </row>
    <row r="429064" spans="2:3" x14ac:dyDescent="0.25">
      <c r="B429064" s="74"/>
    </row>
    <row r="429065" spans="2:3" x14ac:dyDescent="0.25">
      <c r="B429065" s="74"/>
    </row>
    <row r="429066" spans="2:3" x14ac:dyDescent="0.25">
      <c r="B429066" s="74"/>
    </row>
    <row r="429067" spans="2:3" x14ac:dyDescent="0.25">
      <c r="B429067" s="74"/>
    </row>
    <row r="429068" spans="2:3" x14ac:dyDescent="0.25">
      <c r="B429068" s="74"/>
    </row>
    <row r="429069" spans="2:3" x14ac:dyDescent="0.25">
      <c r="B429069" s="74"/>
    </row>
    <row r="429070" spans="2:3" x14ac:dyDescent="0.25">
      <c r="B429070" s="74"/>
    </row>
    <row r="429121" spans="2:3" x14ac:dyDescent="0.25">
      <c r="C429121"/>
    </row>
    <row r="429122" spans="2:3" x14ac:dyDescent="0.25">
      <c r="B429122" s="74"/>
    </row>
    <row r="429123" spans="2:3" x14ac:dyDescent="0.25">
      <c r="B429123" s="74"/>
    </row>
    <row r="429124" spans="2:3" x14ac:dyDescent="0.25">
      <c r="B429124" s="74"/>
    </row>
    <row r="429125" spans="2:3" x14ac:dyDescent="0.25">
      <c r="B429125" s="74"/>
    </row>
    <row r="429126" spans="2:3" x14ac:dyDescent="0.25">
      <c r="B429126" s="74"/>
    </row>
    <row r="429127" spans="2:3" x14ac:dyDescent="0.25">
      <c r="B429127" s="74"/>
    </row>
    <row r="429128" spans="2:3" x14ac:dyDescent="0.25">
      <c r="B429128" s="74"/>
    </row>
    <row r="429129" spans="2:3" x14ac:dyDescent="0.25">
      <c r="B429129" s="74"/>
    </row>
    <row r="429130" spans="2:3" x14ac:dyDescent="0.25">
      <c r="B429130" s="74"/>
    </row>
    <row r="429131" spans="2:3" x14ac:dyDescent="0.25">
      <c r="B429131" s="74"/>
    </row>
    <row r="429132" spans="2:3" x14ac:dyDescent="0.25">
      <c r="B429132" s="74"/>
    </row>
    <row r="429133" spans="2:3" x14ac:dyDescent="0.25">
      <c r="B429133" s="74"/>
    </row>
    <row r="429134" spans="2:3" x14ac:dyDescent="0.25">
      <c r="B429134" s="74"/>
    </row>
    <row r="429185" spans="2:3" x14ac:dyDescent="0.25">
      <c r="C429185"/>
    </row>
    <row r="429186" spans="2:3" x14ac:dyDescent="0.25">
      <c r="B429186" s="74"/>
    </row>
    <row r="429187" spans="2:3" x14ac:dyDescent="0.25">
      <c r="B429187" s="74"/>
    </row>
    <row r="429188" spans="2:3" x14ac:dyDescent="0.25">
      <c r="B429188" s="74"/>
    </row>
    <row r="429189" spans="2:3" x14ac:dyDescent="0.25">
      <c r="B429189" s="74"/>
    </row>
    <row r="429190" spans="2:3" x14ac:dyDescent="0.25">
      <c r="B429190" s="74"/>
    </row>
    <row r="429191" spans="2:3" x14ac:dyDescent="0.25">
      <c r="B429191" s="74"/>
    </row>
    <row r="429192" spans="2:3" x14ac:dyDescent="0.25">
      <c r="B429192" s="74"/>
    </row>
    <row r="429193" spans="2:3" x14ac:dyDescent="0.25">
      <c r="B429193" s="74"/>
    </row>
    <row r="429194" spans="2:3" x14ac:dyDescent="0.25">
      <c r="B429194" s="74"/>
    </row>
    <row r="429195" spans="2:3" x14ac:dyDescent="0.25">
      <c r="B429195" s="74"/>
    </row>
    <row r="429196" spans="2:3" x14ac:dyDescent="0.25">
      <c r="B429196" s="74"/>
    </row>
    <row r="429197" spans="2:3" x14ac:dyDescent="0.25">
      <c r="B429197" s="74"/>
    </row>
    <row r="429198" spans="2:3" x14ac:dyDescent="0.25">
      <c r="B429198" s="74"/>
    </row>
    <row r="429249" spans="2:3" x14ac:dyDescent="0.25">
      <c r="C429249"/>
    </row>
    <row r="429250" spans="2:3" x14ac:dyDescent="0.25">
      <c r="B429250" s="74"/>
    </row>
    <row r="429251" spans="2:3" x14ac:dyDescent="0.25">
      <c r="B429251" s="74"/>
    </row>
    <row r="429252" spans="2:3" x14ac:dyDescent="0.25">
      <c r="B429252" s="74"/>
    </row>
    <row r="429253" spans="2:3" x14ac:dyDescent="0.25">
      <c r="B429253" s="74"/>
    </row>
    <row r="429254" spans="2:3" x14ac:dyDescent="0.25">
      <c r="B429254" s="74"/>
    </row>
    <row r="429255" spans="2:3" x14ac:dyDescent="0.25">
      <c r="B429255" s="74"/>
    </row>
    <row r="429256" spans="2:3" x14ac:dyDescent="0.25">
      <c r="B429256" s="74"/>
    </row>
    <row r="429257" spans="2:3" x14ac:dyDescent="0.25">
      <c r="B429257" s="74"/>
    </row>
    <row r="429258" spans="2:3" x14ac:dyDescent="0.25">
      <c r="B429258" s="74"/>
    </row>
    <row r="429259" spans="2:3" x14ac:dyDescent="0.25">
      <c r="B429259" s="74"/>
    </row>
    <row r="429260" spans="2:3" x14ac:dyDescent="0.25">
      <c r="B429260" s="74"/>
    </row>
    <row r="429261" spans="2:3" x14ac:dyDescent="0.25">
      <c r="B429261" s="74"/>
    </row>
    <row r="429262" spans="2:3" x14ac:dyDescent="0.25">
      <c r="B429262" s="74"/>
    </row>
    <row r="429313" spans="2:3" x14ac:dyDescent="0.25">
      <c r="C429313"/>
    </row>
    <row r="429314" spans="2:3" x14ac:dyDescent="0.25">
      <c r="B429314" s="74"/>
    </row>
    <row r="429315" spans="2:3" x14ac:dyDescent="0.25">
      <c r="B429315" s="74"/>
    </row>
    <row r="429316" spans="2:3" x14ac:dyDescent="0.25">
      <c r="B429316" s="74"/>
    </row>
    <row r="429317" spans="2:3" x14ac:dyDescent="0.25">
      <c r="B429317" s="74"/>
    </row>
    <row r="429318" spans="2:3" x14ac:dyDescent="0.25">
      <c r="B429318" s="74"/>
    </row>
    <row r="429319" spans="2:3" x14ac:dyDescent="0.25">
      <c r="B429319" s="74"/>
    </row>
    <row r="429320" spans="2:3" x14ac:dyDescent="0.25">
      <c r="B429320" s="74"/>
    </row>
    <row r="429321" spans="2:3" x14ac:dyDescent="0.25">
      <c r="B429321" s="74"/>
    </row>
    <row r="429322" spans="2:3" x14ac:dyDescent="0.25">
      <c r="B429322" s="74"/>
    </row>
    <row r="429323" spans="2:3" x14ac:dyDescent="0.25">
      <c r="B429323" s="74"/>
    </row>
    <row r="429324" spans="2:3" x14ac:dyDescent="0.25">
      <c r="B429324" s="74"/>
    </row>
    <row r="429325" spans="2:3" x14ac:dyDescent="0.25">
      <c r="B429325" s="74"/>
    </row>
    <row r="429326" spans="2:3" x14ac:dyDescent="0.25">
      <c r="B429326" s="74"/>
    </row>
    <row r="429377" spans="2:3" x14ac:dyDescent="0.25">
      <c r="C429377"/>
    </row>
    <row r="429378" spans="2:3" x14ac:dyDescent="0.25">
      <c r="B429378" s="74"/>
    </row>
    <row r="429379" spans="2:3" x14ac:dyDescent="0.25">
      <c r="B429379" s="74"/>
    </row>
    <row r="429380" spans="2:3" x14ac:dyDescent="0.25">
      <c r="B429380" s="74"/>
    </row>
    <row r="429381" spans="2:3" x14ac:dyDescent="0.25">
      <c r="B429381" s="74"/>
    </row>
    <row r="429382" spans="2:3" x14ac:dyDescent="0.25">
      <c r="B429382" s="74"/>
    </row>
    <row r="429383" spans="2:3" x14ac:dyDescent="0.25">
      <c r="B429383" s="74"/>
    </row>
    <row r="429384" spans="2:3" x14ac:dyDescent="0.25">
      <c r="B429384" s="74"/>
    </row>
    <row r="429385" spans="2:3" x14ac:dyDescent="0.25">
      <c r="B429385" s="74"/>
    </row>
    <row r="429386" spans="2:3" x14ac:dyDescent="0.25">
      <c r="B429386" s="74"/>
    </row>
    <row r="429387" spans="2:3" x14ac:dyDescent="0.25">
      <c r="B429387" s="74"/>
    </row>
    <row r="429388" spans="2:3" x14ac:dyDescent="0.25">
      <c r="B429388" s="74"/>
    </row>
    <row r="429389" spans="2:3" x14ac:dyDescent="0.25">
      <c r="B429389" s="74"/>
    </row>
    <row r="429390" spans="2:3" x14ac:dyDescent="0.25">
      <c r="B429390" s="74"/>
    </row>
    <row r="429441" spans="2:3" x14ac:dyDescent="0.25">
      <c r="C429441"/>
    </row>
    <row r="429442" spans="2:3" x14ac:dyDescent="0.25">
      <c r="B429442" s="74"/>
    </row>
    <row r="429443" spans="2:3" x14ac:dyDescent="0.25">
      <c r="B429443" s="74"/>
    </row>
    <row r="429444" spans="2:3" x14ac:dyDescent="0.25">
      <c r="B429444" s="74"/>
    </row>
    <row r="429445" spans="2:3" x14ac:dyDescent="0.25">
      <c r="B429445" s="74"/>
    </row>
    <row r="429446" spans="2:3" x14ac:dyDescent="0.25">
      <c r="B429446" s="74"/>
    </row>
    <row r="429447" spans="2:3" x14ac:dyDescent="0.25">
      <c r="B429447" s="74"/>
    </row>
    <row r="429448" spans="2:3" x14ac:dyDescent="0.25">
      <c r="B429448" s="74"/>
    </row>
    <row r="429449" spans="2:3" x14ac:dyDescent="0.25">
      <c r="B429449" s="74"/>
    </row>
    <row r="429450" spans="2:3" x14ac:dyDescent="0.25">
      <c r="B429450" s="74"/>
    </row>
    <row r="429451" spans="2:3" x14ac:dyDescent="0.25">
      <c r="B429451" s="74"/>
    </row>
    <row r="429452" spans="2:3" x14ac:dyDescent="0.25">
      <c r="B429452" s="74"/>
    </row>
    <row r="429453" spans="2:3" x14ac:dyDescent="0.25">
      <c r="B429453" s="74"/>
    </row>
    <row r="429454" spans="2:3" x14ac:dyDescent="0.25">
      <c r="B429454" s="74"/>
    </row>
    <row r="429505" spans="2:3" x14ac:dyDescent="0.25">
      <c r="C429505"/>
    </row>
    <row r="429506" spans="2:3" x14ac:dyDescent="0.25">
      <c r="B429506" s="74"/>
    </row>
    <row r="429507" spans="2:3" x14ac:dyDescent="0.25">
      <c r="B429507" s="74"/>
    </row>
    <row r="429508" spans="2:3" x14ac:dyDescent="0.25">
      <c r="B429508" s="74"/>
    </row>
    <row r="429509" spans="2:3" x14ac:dyDescent="0.25">
      <c r="B429509" s="74"/>
    </row>
    <row r="429510" spans="2:3" x14ac:dyDescent="0.25">
      <c r="B429510" s="74"/>
    </row>
    <row r="429511" spans="2:3" x14ac:dyDescent="0.25">
      <c r="B429511" s="74"/>
    </row>
    <row r="429512" spans="2:3" x14ac:dyDescent="0.25">
      <c r="B429512" s="74"/>
    </row>
    <row r="429513" spans="2:3" x14ac:dyDescent="0.25">
      <c r="B429513" s="74"/>
    </row>
    <row r="429514" spans="2:3" x14ac:dyDescent="0.25">
      <c r="B429514" s="74"/>
    </row>
    <row r="429515" spans="2:3" x14ac:dyDescent="0.25">
      <c r="B429515" s="74"/>
    </row>
    <row r="429516" spans="2:3" x14ac:dyDescent="0.25">
      <c r="B429516" s="74"/>
    </row>
    <row r="429517" spans="2:3" x14ac:dyDescent="0.25">
      <c r="B429517" s="74"/>
    </row>
    <row r="429518" spans="2:3" x14ac:dyDescent="0.25">
      <c r="B429518" s="74"/>
    </row>
    <row r="429569" spans="2:3" x14ac:dyDescent="0.25">
      <c r="C429569"/>
    </row>
    <row r="429570" spans="2:3" x14ac:dyDescent="0.25">
      <c r="B429570" s="74"/>
    </row>
    <row r="429571" spans="2:3" x14ac:dyDescent="0.25">
      <c r="B429571" s="74"/>
    </row>
    <row r="429572" spans="2:3" x14ac:dyDescent="0.25">
      <c r="B429572" s="74"/>
    </row>
    <row r="429573" spans="2:3" x14ac:dyDescent="0.25">
      <c r="B429573" s="74"/>
    </row>
    <row r="429574" spans="2:3" x14ac:dyDescent="0.25">
      <c r="B429574" s="74"/>
    </row>
    <row r="429575" spans="2:3" x14ac:dyDescent="0.25">
      <c r="B429575" s="74"/>
    </row>
    <row r="429576" spans="2:3" x14ac:dyDescent="0.25">
      <c r="B429576" s="74"/>
    </row>
    <row r="429577" spans="2:3" x14ac:dyDescent="0.25">
      <c r="B429577" s="74"/>
    </row>
    <row r="429578" spans="2:3" x14ac:dyDescent="0.25">
      <c r="B429578" s="74"/>
    </row>
    <row r="429579" spans="2:3" x14ac:dyDescent="0.25">
      <c r="B429579" s="74"/>
    </row>
    <row r="429580" spans="2:3" x14ac:dyDescent="0.25">
      <c r="B429580" s="74"/>
    </row>
    <row r="429581" spans="2:3" x14ac:dyDescent="0.25">
      <c r="B429581" s="74"/>
    </row>
    <row r="429582" spans="2:3" x14ac:dyDescent="0.25">
      <c r="B429582" s="74"/>
    </row>
    <row r="429633" spans="2:3" x14ac:dyDescent="0.25">
      <c r="C429633"/>
    </row>
    <row r="429634" spans="2:3" x14ac:dyDescent="0.25">
      <c r="B429634" s="74"/>
    </row>
    <row r="429635" spans="2:3" x14ac:dyDescent="0.25">
      <c r="B429635" s="74"/>
    </row>
    <row r="429636" spans="2:3" x14ac:dyDescent="0.25">
      <c r="B429636" s="74"/>
    </row>
    <row r="429637" spans="2:3" x14ac:dyDescent="0.25">
      <c r="B429637" s="74"/>
    </row>
    <row r="429638" spans="2:3" x14ac:dyDescent="0.25">
      <c r="B429638" s="74"/>
    </row>
    <row r="429639" spans="2:3" x14ac:dyDescent="0.25">
      <c r="B429639" s="74"/>
    </row>
    <row r="429640" spans="2:3" x14ac:dyDescent="0.25">
      <c r="B429640" s="74"/>
    </row>
    <row r="429641" spans="2:3" x14ac:dyDescent="0.25">
      <c r="B429641" s="74"/>
    </row>
    <row r="429642" spans="2:3" x14ac:dyDescent="0.25">
      <c r="B429642" s="74"/>
    </row>
    <row r="429643" spans="2:3" x14ac:dyDescent="0.25">
      <c r="B429643" s="74"/>
    </row>
    <row r="429644" spans="2:3" x14ac:dyDescent="0.25">
      <c r="B429644" s="74"/>
    </row>
    <row r="429645" spans="2:3" x14ac:dyDescent="0.25">
      <c r="B429645" s="74"/>
    </row>
    <row r="429646" spans="2:3" x14ac:dyDescent="0.25">
      <c r="B429646" s="74"/>
    </row>
    <row r="429697" spans="2:3" x14ac:dyDescent="0.25">
      <c r="C429697"/>
    </row>
    <row r="429698" spans="2:3" x14ac:dyDescent="0.25">
      <c r="B429698" s="74"/>
    </row>
    <row r="429699" spans="2:3" x14ac:dyDescent="0.25">
      <c r="B429699" s="74"/>
    </row>
    <row r="429700" spans="2:3" x14ac:dyDescent="0.25">
      <c r="B429700" s="74"/>
    </row>
    <row r="429701" spans="2:3" x14ac:dyDescent="0.25">
      <c r="B429701" s="74"/>
    </row>
    <row r="429702" spans="2:3" x14ac:dyDescent="0.25">
      <c r="B429702" s="74"/>
    </row>
    <row r="429703" spans="2:3" x14ac:dyDescent="0.25">
      <c r="B429703" s="74"/>
    </row>
    <row r="429704" spans="2:3" x14ac:dyDescent="0.25">
      <c r="B429704" s="74"/>
    </row>
    <row r="429705" spans="2:3" x14ac:dyDescent="0.25">
      <c r="B429705" s="74"/>
    </row>
    <row r="429706" spans="2:3" x14ac:dyDescent="0.25">
      <c r="B429706" s="74"/>
    </row>
    <row r="429707" spans="2:3" x14ac:dyDescent="0.25">
      <c r="B429707" s="74"/>
    </row>
    <row r="429708" spans="2:3" x14ac:dyDescent="0.25">
      <c r="B429708" s="74"/>
    </row>
    <row r="429709" spans="2:3" x14ac:dyDescent="0.25">
      <c r="B429709" s="74"/>
    </row>
    <row r="429710" spans="2:3" x14ac:dyDescent="0.25">
      <c r="B429710" s="74"/>
    </row>
    <row r="429761" spans="2:3" x14ac:dyDescent="0.25">
      <c r="C429761"/>
    </row>
    <row r="429762" spans="2:3" x14ac:dyDescent="0.25">
      <c r="B429762" s="74"/>
    </row>
    <row r="429763" spans="2:3" x14ac:dyDescent="0.25">
      <c r="B429763" s="74"/>
    </row>
    <row r="429764" spans="2:3" x14ac:dyDescent="0.25">
      <c r="B429764" s="74"/>
    </row>
    <row r="429765" spans="2:3" x14ac:dyDescent="0.25">
      <c r="B429765" s="74"/>
    </row>
    <row r="429766" spans="2:3" x14ac:dyDescent="0.25">
      <c r="B429766" s="74"/>
    </row>
    <row r="429767" spans="2:3" x14ac:dyDescent="0.25">
      <c r="B429767" s="74"/>
    </row>
    <row r="429768" spans="2:3" x14ac:dyDescent="0.25">
      <c r="B429768" s="74"/>
    </row>
    <row r="429769" spans="2:3" x14ac:dyDescent="0.25">
      <c r="B429769" s="74"/>
    </row>
    <row r="429770" spans="2:3" x14ac:dyDescent="0.25">
      <c r="B429770" s="74"/>
    </row>
    <row r="429771" spans="2:3" x14ac:dyDescent="0.25">
      <c r="B429771" s="74"/>
    </row>
    <row r="429772" spans="2:3" x14ac:dyDescent="0.25">
      <c r="B429772" s="74"/>
    </row>
    <row r="429773" spans="2:3" x14ac:dyDescent="0.25">
      <c r="B429773" s="74"/>
    </row>
    <row r="429774" spans="2:3" x14ac:dyDescent="0.25">
      <c r="B429774" s="74"/>
    </row>
    <row r="429825" spans="2:3" x14ac:dyDescent="0.25">
      <c r="C429825"/>
    </row>
    <row r="429826" spans="2:3" x14ac:dyDescent="0.25">
      <c r="B429826" s="74"/>
    </row>
    <row r="429827" spans="2:3" x14ac:dyDescent="0.25">
      <c r="B429827" s="74"/>
    </row>
    <row r="429828" spans="2:3" x14ac:dyDescent="0.25">
      <c r="B429828" s="74"/>
    </row>
    <row r="429829" spans="2:3" x14ac:dyDescent="0.25">
      <c r="B429829" s="74"/>
    </row>
    <row r="429830" spans="2:3" x14ac:dyDescent="0.25">
      <c r="B429830" s="74"/>
    </row>
    <row r="429831" spans="2:3" x14ac:dyDescent="0.25">
      <c r="B429831" s="74"/>
    </row>
    <row r="429832" spans="2:3" x14ac:dyDescent="0.25">
      <c r="B429832" s="74"/>
    </row>
    <row r="429833" spans="2:3" x14ac:dyDescent="0.25">
      <c r="B429833" s="74"/>
    </row>
    <row r="429834" spans="2:3" x14ac:dyDescent="0.25">
      <c r="B429834" s="74"/>
    </row>
    <row r="429835" spans="2:3" x14ac:dyDescent="0.25">
      <c r="B429835" s="74"/>
    </row>
    <row r="429836" spans="2:3" x14ac:dyDescent="0.25">
      <c r="B429836" s="74"/>
    </row>
    <row r="429837" spans="2:3" x14ac:dyDescent="0.25">
      <c r="B429837" s="74"/>
    </row>
    <row r="429838" spans="2:3" x14ac:dyDescent="0.25">
      <c r="B429838" s="74"/>
    </row>
    <row r="429889" spans="2:3" x14ac:dyDescent="0.25">
      <c r="C429889"/>
    </row>
    <row r="429890" spans="2:3" x14ac:dyDescent="0.25">
      <c r="B429890" s="74"/>
    </row>
    <row r="429891" spans="2:3" x14ac:dyDescent="0.25">
      <c r="B429891" s="74"/>
    </row>
    <row r="429892" spans="2:3" x14ac:dyDescent="0.25">
      <c r="B429892" s="74"/>
    </row>
    <row r="429893" spans="2:3" x14ac:dyDescent="0.25">
      <c r="B429893" s="74"/>
    </row>
    <row r="429894" spans="2:3" x14ac:dyDescent="0.25">
      <c r="B429894" s="74"/>
    </row>
    <row r="429895" spans="2:3" x14ac:dyDescent="0.25">
      <c r="B429895" s="74"/>
    </row>
    <row r="429896" spans="2:3" x14ac:dyDescent="0.25">
      <c r="B429896" s="74"/>
    </row>
    <row r="429897" spans="2:3" x14ac:dyDescent="0.25">
      <c r="B429897" s="74"/>
    </row>
    <row r="429898" spans="2:3" x14ac:dyDescent="0.25">
      <c r="B429898" s="74"/>
    </row>
    <row r="429899" spans="2:3" x14ac:dyDescent="0.25">
      <c r="B429899" s="74"/>
    </row>
    <row r="429900" spans="2:3" x14ac:dyDescent="0.25">
      <c r="B429900" s="74"/>
    </row>
    <row r="429901" spans="2:3" x14ac:dyDescent="0.25">
      <c r="B429901" s="74"/>
    </row>
    <row r="429902" spans="2:3" x14ac:dyDescent="0.25">
      <c r="B429902" s="74"/>
    </row>
    <row r="429953" spans="2:3" x14ac:dyDescent="0.25">
      <c r="C429953"/>
    </row>
    <row r="429954" spans="2:3" x14ac:dyDescent="0.25">
      <c r="B429954" s="74"/>
    </row>
    <row r="429955" spans="2:3" x14ac:dyDescent="0.25">
      <c r="B429955" s="74"/>
    </row>
    <row r="429956" spans="2:3" x14ac:dyDescent="0.25">
      <c r="B429956" s="74"/>
    </row>
    <row r="429957" spans="2:3" x14ac:dyDescent="0.25">
      <c r="B429957" s="74"/>
    </row>
    <row r="429958" spans="2:3" x14ac:dyDescent="0.25">
      <c r="B429958" s="74"/>
    </row>
    <row r="429959" spans="2:3" x14ac:dyDescent="0.25">
      <c r="B429959" s="74"/>
    </row>
    <row r="429960" spans="2:3" x14ac:dyDescent="0.25">
      <c r="B429960" s="74"/>
    </row>
    <row r="429961" spans="2:3" x14ac:dyDescent="0.25">
      <c r="B429961" s="74"/>
    </row>
    <row r="429962" spans="2:3" x14ac:dyDescent="0.25">
      <c r="B429962" s="74"/>
    </row>
    <row r="429963" spans="2:3" x14ac:dyDescent="0.25">
      <c r="B429963" s="74"/>
    </row>
    <row r="429964" spans="2:3" x14ac:dyDescent="0.25">
      <c r="B429964" s="74"/>
    </row>
    <row r="429965" spans="2:3" x14ac:dyDescent="0.25">
      <c r="B429965" s="74"/>
    </row>
    <row r="429966" spans="2:3" x14ac:dyDescent="0.25">
      <c r="B429966" s="74"/>
    </row>
    <row r="430017" spans="2:3" x14ac:dyDescent="0.25">
      <c r="C430017"/>
    </row>
    <row r="430018" spans="2:3" x14ac:dyDescent="0.25">
      <c r="B430018" s="74"/>
    </row>
    <row r="430019" spans="2:3" x14ac:dyDescent="0.25">
      <c r="B430019" s="74"/>
    </row>
    <row r="430020" spans="2:3" x14ac:dyDescent="0.25">
      <c r="B430020" s="74"/>
    </row>
    <row r="430021" spans="2:3" x14ac:dyDescent="0.25">
      <c r="B430021" s="74"/>
    </row>
    <row r="430022" spans="2:3" x14ac:dyDescent="0.25">
      <c r="B430022" s="74"/>
    </row>
    <row r="430023" spans="2:3" x14ac:dyDescent="0.25">
      <c r="B430023" s="74"/>
    </row>
    <row r="430024" spans="2:3" x14ac:dyDescent="0.25">
      <c r="B430024" s="74"/>
    </row>
    <row r="430025" spans="2:3" x14ac:dyDescent="0.25">
      <c r="B430025" s="74"/>
    </row>
    <row r="430026" spans="2:3" x14ac:dyDescent="0.25">
      <c r="B430026" s="74"/>
    </row>
    <row r="430027" spans="2:3" x14ac:dyDescent="0.25">
      <c r="B430027" s="74"/>
    </row>
    <row r="430028" spans="2:3" x14ac:dyDescent="0.25">
      <c r="B430028" s="74"/>
    </row>
    <row r="430029" spans="2:3" x14ac:dyDescent="0.25">
      <c r="B430029" s="74"/>
    </row>
    <row r="430030" spans="2:3" x14ac:dyDescent="0.25">
      <c r="B430030" s="74"/>
    </row>
    <row r="430081" spans="2:3" x14ac:dyDescent="0.25">
      <c r="C430081"/>
    </row>
    <row r="430082" spans="2:3" x14ac:dyDescent="0.25">
      <c r="B430082" s="74"/>
    </row>
    <row r="430083" spans="2:3" x14ac:dyDescent="0.25">
      <c r="B430083" s="74"/>
    </row>
    <row r="430084" spans="2:3" x14ac:dyDescent="0.25">
      <c r="B430084" s="74"/>
    </row>
    <row r="430085" spans="2:3" x14ac:dyDescent="0.25">
      <c r="B430085" s="74"/>
    </row>
    <row r="430086" spans="2:3" x14ac:dyDescent="0.25">
      <c r="B430086" s="74"/>
    </row>
    <row r="430087" spans="2:3" x14ac:dyDescent="0.25">
      <c r="B430087" s="74"/>
    </row>
    <row r="430088" spans="2:3" x14ac:dyDescent="0.25">
      <c r="B430088" s="74"/>
    </row>
    <row r="430089" spans="2:3" x14ac:dyDescent="0.25">
      <c r="B430089" s="74"/>
    </row>
    <row r="430090" spans="2:3" x14ac:dyDescent="0.25">
      <c r="B430090" s="74"/>
    </row>
    <row r="430091" spans="2:3" x14ac:dyDescent="0.25">
      <c r="B430091" s="74"/>
    </row>
    <row r="430092" spans="2:3" x14ac:dyDescent="0.25">
      <c r="B430092" s="74"/>
    </row>
    <row r="430093" spans="2:3" x14ac:dyDescent="0.25">
      <c r="B430093" s="74"/>
    </row>
    <row r="430094" spans="2:3" x14ac:dyDescent="0.25">
      <c r="B430094" s="74"/>
    </row>
    <row r="430145" spans="2:3" x14ac:dyDescent="0.25">
      <c r="C430145"/>
    </row>
    <row r="430146" spans="2:3" x14ac:dyDescent="0.25">
      <c r="B430146" s="74"/>
    </row>
    <row r="430147" spans="2:3" x14ac:dyDescent="0.25">
      <c r="B430147" s="74"/>
    </row>
    <row r="430148" spans="2:3" x14ac:dyDescent="0.25">
      <c r="B430148" s="74"/>
    </row>
    <row r="430149" spans="2:3" x14ac:dyDescent="0.25">
      <c r="B430149" s="74"/>
    </row>
    <row r="430150" spans="2:3" x14ac:dyDescent="0.25">
      <c r="B430150" s="74"/>
    </row>
    <row r="430151" spans="2:3" x14ac:dyDescent="0.25">
      <c r="B430151" s="74"/>
    </row>
    <row r="430152" spans="2:3" x14ac:dyDescent="0.25">
      <c r="B430152" s="74"/>
    </row>
    <row r="430153" spans="2:3" x14ac:dyDescent="0.25">
      <c r="B430153" s="74"/>
    </row>
    <row r="430154" spans="2:3" x14ac:dyDescent="0.25">
      <c r="B430154" s="74"/>
    </row>
    <row r="430155" spans="2:3" x14ac:dyDescent="0.25">
      <c r="B430155" s="74"/>
    </row>
    <row r="430156" spans="2:3" x14ac:dyDescent="0.25">
      <c r="B430156" s="74"/>
    </row>
    <row r="430157" spans="2:3" x14ac:dyDescent="0.25">
      <c r="B430157" s="74"/>
    </row>
    <row r="430158" spans="2:3" x14ac:dyDescent="0.25">
      <c r="B430158" s="74"/>
    </row>
    <row r="430209" spans="2:3" x14ac:dyDescent="0.25">
      <c r="C430209"/>
    </row>
    <row r="430210" spans="2:3" x14ac:dyDescent="0.25">
      <c r="B430210" s="74"/>
    </row>
    <row r="430211" spans="2:3" x14ac:dyDescent="0.25">
      <c r="B430211" s="74"/>
    </row>
    <row r="430212" spans="2:3" x14ac:dyDescent="0.25">
      <c r="B430212" s="74"/>
    </row>
    <row r="430213" spans="2:3" x14ac:dyDescent="0.25">
      <c r="B430213" s="74"/>
    </row>
    <row r="430214" spans="2:3" x14ac:dyDescent="0.25">
      <c r="B430214" s="74"/>
    </row>
    <row r="430215" spans="2:3" x14ac:dyDescent="0.25">
      <c r="B430215" s="74"/>
    </row>
    <row r="430216" spans="2:3" x14ac:dyDescent="0.25">
      <c r="B430216" s="74"/>
    </row>
    <row r="430217" spans="2:3" x14ac:dyDescent="0.25">
      <c r="B430217" s="74"/>
    </row>
    <row r="430218" spans="2:3" x14ac:dyDescent="0.25">
      <c r="B430218" s="74"/>
    </row>
    <row r="430219" spans="2:3" x14ac:dyDescent="0.25">
      <c r="B430219" s="74"/>
    </row>
    <row r="430220" spans="2:3" x14ac:dyDescent="0.25">
      <c r="B430220" s="74"/>
    </row>
    <row r="430221" spans="2:3" x14ac:dyDescent="0.25">
      <c r="B430221" s="74"/>
    </row>
    <row r="430222" spans="2:3" x14ac:dyDescent="0.25">
      <c r="B430222" s="74"/>
    </row>
    <row r="430273" spans="2:3" x14ac:dyDescent="0.25">
      <c r="C430273"/>
    </row>
    <row r="430274" spans="2:3" x14ac:dyDescent="0.25">
      <c r="B430274" s="74"/>
    </row>
    <row r="430275" spans="2:3" x14ac:dyDescent="0.25">
      <c r="B430275" s="74"/>
    </row>
    <row r="430276" spans="2:3" x14ac:dyDescent="0.25">
      <c r="B430276" s="74"/>
    </row>
    <row r="430277" spans="2:3" x14ac:dyDescent="0.25">
      <c r="B430277" s="74"/>
    </row>
    <row r="430278" spans="2:3" x14ac:dyDescent="0.25">
      <c r="B430278" s="74"/>
    </row>
    <row r="430279" spans="2:3" x14ac:dyDescent="0.25">
      <c r="B430279" s="74"/>
    </row>
    <row r="430280" spans="2:3" x14ac:dyDescent="0.25">
      <c r="B430280" s="74"/>
    </row>
    <row r="430281" spans="2:3" x14ac:dyDescent="0.25">
      <c r="B430281" s="74"/>
    </row>
    <row r="430282" spans="2:3" x14ac:dyDescent="0.25">
      <c r="B430282" s="74"/>
    </row>
    <row r="430283" spans="2:3" x14ac:dyDescent="0.25">
      <c r="B430283" s="74"/>
    </row>
    <row r="430284" spans="2:3" x14ac:dyDescent="0.25">
      <c r="B430284" s="74"/>
    </row>
    <row r="430285" spans="2:3" x14ac:dyDescent="0.25">
      <c r="B430285" s="74"/>
    </row>
    <row r="430286" spans="2:3" x14ac:dyDescent="0.25">
      <c r="B430286" s="74"/>
    </row>
    <row r="430337" spans="2:3" x14ac:dyDescent="0.25">
      <c r="C430337"/>
    </row>
    <row r="430338" spans="2:3" x14ac:dyDescent="0.25">
      <c r="B430338" s="74"/>
    </row>
    <row r="430339" spans="2:3" x14ac:dyDescent="0.25">
      <c r="B430339" s="74"/>
    </row>
    <row r="430340" spans="2:3" x14ac:dyDescent="0.25">
      <c r="B430340" s="74"/>
    </row>
    <row r="430341" spans="2:3" x14ac:dyDescent="0.25">
      <c r="B430341" s="74"/>
    </row>
    <row r="430342" spans="2:3" x14ac:dyDescent="0.25">
      <c r="B430342" s="74"/>
    </row>
    <row r="430343" spans="2:3" x14ac:dyDescent="0.25">
      <c r="B430343" s="74"/>
    </row>
    <row r="430344" spans="2:3" x14ac:dyDescent="0.25">
      <c r="B430344" s="74"/>
    </row>
    <row r="430345" spans="2:3" x14ac:dyDescent="0.25">
      <c r="B430345" s="74"/>
    </row>
    <row r="430346" spans="2:3" x14ac:dyDescent="0.25">
      <c r="B430346" s="74"/>
    </row>
    <row r="430347" spans="2:3" x14ac:dyDescent="0.25">
      <c r="B430347" s="74"/>
    </row>
    <row r="430348" spans="2:3" x14ac:dyDescent="0.25">
      <c r="B430348" s="74"/>
    </row>
    <row r="430349" spans="2:3" x14ac:dyDescent="0.25">
      <c r="B430349" s="74"/>
    </row>
    <row r="430350" spans="2:3" x14ac:dyDescent="0.25">
      <c r="B430350" s="74"/>
    </row>
    <row r="430401" spans="2:3" x14ac:dyDescent="0.25">
      <c r="C430401"/>
    </row>
    <row r="430402" spans="2:3" x14ac:dyDescent="0.25">
      <c r="B430402" s="74"/>
    </row>
    <row r="430403" spans="2:3" x14ac:dyDescent="0.25">
      <c r="B430403" s="74"/>
    </row>
    <row r="430404" spans="2:3" x14ac:dyDescent="0.25">
      <c r="B430404" s="74"/>
    </row>
    <row r="430405" spans="2:3" x14ac:dyDescent="0.25">
      <c r="B430405" s="74"/>
    </row>
    <row r="430406" spans="2:3" x14ac:dyDescent="0.25">
      <c r="B430406" s="74"/>
    </row>
    <row r="430407" spans="2:3" x14ac:dyDescent="0.25">
      <c r="B430407" s="74"/>
    </row>
    <row r="430408" spans="2:3" x14ac:dyDescent="0.25">
      <c r="B430408" s="74"/>
    </row>
    <row r="430409" spans="2:3" x14ac:dyDescent="0.25">
      <c r="B430409" s="74"/>
    </row>
    <row r="430410" spans="2:3" x14ac:dyDescent="0.25">
      <c r="B430410" s="74"/>
    </row>
    <row r="430411" spans="2:3" x14ac:dyDescent="0.25">
      <c r="B430411" s="74"/>
    </row>
    <row r="430412" spans="2:3" x14ac:dyDescent="0.25">
      <c r="B430412" s="74"/>
    </row>
    <row r="430413" spans="2:3" x14ac:dyDescent="0.25">
      <c r="B430413" s="74"/>
    </row>
    <row r="430414" spans="2:3" x14ac:dyDescent="0.25">
      <c r="B430414" s="74"/>
    </row>
    <row r="430465" spans="2:3" x14ac:dyDescent="0.25">
      <c r="C430465"/>
    </row>
    <row r="430466" spans="2:3" x14ac:dyDescent="0.25">
      <c r="B430466" s="74"/>
    </row>
    <row r="430467" spans="2:3" x14ac:dyDescent="0.25">
      <c r="B430467" s="74"/>
    </row>
    <row r="430468" spans="2:3" x14ac:dyDescent="0.25">
      <c r="B430468" s="74"/>
    </row>
    <row r="430469" spans="2:3" x14ac:dyDescent="0.25">
      <c r="B430469" s="74"/>
    </row>
    <row r="430470" spans="2:3" x14ac:dyDescent="0.25">
      <c r="B430470" s="74"/>
    </row>
    <row r="430471" spans="2:3" x14ac:dyDescent="0.25">
      <c r="B430471" s="74"/>
    </row>
    <row r="430472" spans="2:3" x14ac:dyDescent="0.25">
      <c r="B430472" s="74"/>
    </row>
    <row r="430473" spans="2:3" x14ac:dyDescent="0.25">
      <c r="B430473" s="74"/>
    </row>
    <row r="430474" spans="2:3" x14ac:dyDescent="0.25">
      <c r="B430474" s="74"/>
    </row>
    <row r="430475" spans="2:3" x14ac:dyDescent="0.25">
      <c r="B430475" s="74"/>
    </row>
    <row r="430476" spans="2:3" x14ac:dyDescent="0.25">
      <c r="B430476" s="74"/>
    </row>
    <row r="430477" spans="2:3" x14ac:dyDescent="0.25">
      <c r="B430477" s="74"/>
    </row>
    <row r="430478" spans="2:3" x14ac:dyDescent="0.25">
      <c r="B430478" s="74"/>
    </row>
    <row r="430529" spans="2:3" x14ac:dyDescent="0.25">
      <c r="C430529"/>
    </row>
    <row r="430530" spans="2:3" x14ac:dyDescent="0.25">
      <c r="B430530" s="74"/>
    </row>
    <row r="430531" spans="2:3" x14ac:dyDescent="0.25">
      <c r="B430531" s="74"/>
    </row>
    <row r="430532" spans="2:3" x14ac:dyDescent="0.25">
      <c r="B430532" s="74"/>
    </row>
    <row r="430533" spans="2:3" x14ac:dyDescent="0.25">
      <c r="B430533" s="74"/>
    </row>
    <row r="430534" spans="2:3" x14ac:dyDescent="0.25">
      <c r="B430534" s="74"/>
    </row>
    <row r="430535" spans="2:3" x14ac:dyDescent="0.25">
      <c r="B430535" s="74"/>
    </row>
    <row r="430536" spans="2:3" x14ac:dyDescent="0.25">
      <c r="B430536" s="74"/>
    </row>
    <row r="430537" spans="2:3" x14ac:dyDescent="0.25">
      <c r="B430537" s="74"/>
    </row>
    <row r="430538" spans="2:3" x14ac:dyDescent="0.25">
      <c r="B430538" s="74"/>
    </row>
    <row r="430539" spans="2:3" x14ac:dyDescent="0.25">
      <c r="B430539" s="74"/>
    </row>
    <row r="430540" spans="2:3" x14ac:dyDescent="0.25">
      <c r="B430540" s="74"/>
    </row>
    <row r="430541" spans="2:3" x14ac:dyDescent="0.25">
      <c r="B430541" s="74"/>
    </row>
    <row r="430542" spans="2:3" x14ac:dyDescent="0.25">
      <c r="B430542" s="74"/>
    </row>
    <row r="430593" spans="2:3" x14ac:dyDescent="0.25">
      <c r="C430593"/>
    </row>
    <row r="430594" spans="2:3" x14ac:dyDescent="0.25">
      <c r="B430594" s="74"/>
    </row>
    <row r="430595" spans="2:3" x14ac:dyDescent="0.25">
      <c r="B430595" s="74"/>
    </row>
    <row r="430596" spans="2:3" x14ac:dyDescent="0.25">
      <c r="B430596" s="74"/>
    </row>
    <row r="430597" spans="2:3" x14ac:dyDescent="0.25">
      <c r="B430597" s="74"/>
    </row>
    <row r="430598" spans="2:3" x14ac:dyDescent="0.25">
      <c r="B430598" s="74"/>
    </row>
    <row r="430599" spans="2:3" x14ac:dyDescent="0.25">
      <c r="B430599" s="74"/>
    </row>
    <row r="430600" spans="2:3" x14ac:dyDescent="0.25">
      <c r="B430600" s="74"/>
    </row>
    <row r="430601" spans="2:3" x14ac:dyDescent="0.25">
      <c r="B430601" s="74"/>
    </row>
    <row r="430602" spans="2:3" x14ac:dyDescent="0.25">
      <c r="B430602" s="74"/>
    </row>
    <row r="430603" spans="2:3" x14ac:dyDescent="0.25">
      <c r="B430603" s="74"/>
    </row>
    <row r="430604" spans="2:3" x14ac:dyDescent="0.25">
      <c r="B430604" s="74"/>
    </row>
    <row r="430605" spans="2:3" x14ac:dyDescent="0.25">
      <c r="B430605" s="74"/>
    </row>
    <row r="430606" spans="2:3" x14ac:dyDescent="0.25">
      <c r="B430606" s="74"/>
    </row>
    <row r="430657" spans="2:3" x14ac:dyDescent="0.25">
      <c r="C430657"/>
    </row>
    <row r="430658" spans="2:3" x14ac:dyDescent="0.25">
      <c r="B430658" s="74"/>
    </row>
    <row r="430659" spans="2:3" x14ac:dyDescent="0.25">
      <c r="B430659" s="74"/>
    </row>
    <row r="430660" spans="2:3" x14ac:dyDescent="0.25">
      <c r="B430660" s="74"/>
    </row>
    <row r="430661" spans="2:3" x14ac:dyDescent="0.25">
      <c r="B430661" s="74"/>
    </row>
    <row r="430662" spans="2:3" x14ac:dyDescent="0.25">
      <c r="B430662" s="74"/>
    </row>
    <row r="430663" spans="2:3" x14ac:dyDescent="0.25">
      <c r="B430663" s="74"/>
    </row>
    <row r="430664" spans="2:3" x14ac:dyDescent="0.25">
      <c r="B430664" s="74"/>
    </row>
    <row r="430665" spans="2:3" x14ac:dyDescent="0.25">
      <c r="B430665" s="74"/>
    </row>
    <row r="430666" spans="2:3" x14ac:dyDescent="0.25">
      <c r="B430666" s="74"/>
    </row>
    <row r="430667" spans="2:3" x14ac:dyDescent="0.25">
      <c r="B430667" s="74"/>
    </row>
    <row r="430668" spans="2:3" x14ac:dyDescent="0.25">
      <c r="B430668" s="74"/>
    </row>
    <row r="430669" spans="2:3" x14ac:dyDescent="0.25">
      <c r="B430669" s="74"/>
    </row>
    <row r="430670" spans="2:3" x14ac:dyDescent="0.25">
      <c r="B430670" s="74"/>
    </row>
    <row r="430721" spans="2:3" x14ac:dyDescent="0.25">
      <c r="C430721"/>
    </row>
    <row r="430722" spans="2:3" x14ac:dyDescent="0.25">
      <c r="B430722" s="74"/>
    </row>
    <row r="430723" spans="2:3" x14ac:dyDescent="0.25">
      <c r="B430723" s="74"/>
    </row>
    <row r="430724" spans="2:3" x14ac:dyDescent="0.25">
      <c r="B430724" s="74"/>
    </row>
    <row r="430725" spans="2:3" x14ac:dyDescent="0.25">
      <c r="B430725" s="74"/>
    </row>
    <row r="430726" spans="2:3" x14ac:dyDescent="0.25">
      <c r="B430726" s="74"/>
    </row>
    <row r="430727" spans="2:3" x14ac:dyDescent="0.25">
      <c r="B430727" s="74"/>
    </row>
    <row r="430728" spans="2:3" x14ac:dyDescent="0.25">
      <c r="B430728" s="74"/>
    </row>
    <row r="430729" spans="2:3" x14ac:dyDescent="0.25">
      <c r="B430729" s="74"/>
    </row>
    <row r="430730" spans="2:3" x14ac:dyDescent="0.25">
      <c r="B430730" s="74"/>
    </row>
    <row r="430731" spans="2:3" x14ac:dyDescent="0.25">
      <c r="B430731" s="74"/>
    </row>
    <row r="430732" spans="2:3" x14ac:dyDescent="0.25">
      <c r="B430732" s="74"/>
    </row>
    <row r="430733" spans="2:3" x14ac:dyDescent="0.25">
      <c r="B430733" s="74"/>
    </row>
    <row r="430734" spans="2:3" x14ac:dyDescent="0.25">
      <c r="B430734" s="74"/>
    </row>
    <row r="430785" spans="2:3" x14ac:dyDescent="0.25">
      <c r="C430785"/>
    </row>
    <row r="430786" spans="2:3" x14ac:dyDescent="0.25">
      <c r="B430786" s="74"/>
    </row>
    <row r="430787" spans="2:3" x14ac:dyDescent="0.25">
      <c r="B430787" s="74"/>
    </row>
    <row r="430788" spans="2:3" x14ac:dyDescent="0.25">
      <c r="B430788" s="74"/>
    </row>
    <row r="430789" spans="2:3" x14ac:dyDescent="0.25">
      <c r="B430789" s="74"/>
    </row>
    <row r="430790" spans="2:3" x14ac:dyDescent="0.25">
      <c r="B430790" s="74"/>
    </row>
    <row r="430791" spans="2:3" x14ac:dyDescent="0.25">
      <c r="B430791" s="74"/>
    </row>
    <row r="430792" spans="2:3" x14ac:dyDescent="0.25">
      <c r="B430792" s="74"/>
    </row>
    <row r="430793" spans="2:3" x14ac:dyDescent="0.25">
      <c r="B430793" s="74"/>
    </row>
    <row r="430794" spans="2:3" x14ac:dyDescent="0.25">
      <c r="B430794" s="74"/>
    </row>
    <row r="430795" spans="2:3" x14ac:dyDescent="0.25">
      <c r="B430795" s="74"/>
    </row>
    <row r="430796" spans="2:3" x14ac:dyDescent="0.25">
      <c r="B430796" s="74"/>
    </row>
    <row r="430797" spans="2:3" x14ac:dyDescent="0.25">
      <c r="B430797" s="74"/>
    </row>
    <row r="430798" spans="2:3" x14ac:dyDescent="0.25">
      <c r="B430798" s="74"/>
    </row>
    <row r="430849" spans="2:3" x14ac:dyDescent="0.25">
      <c r="C430849"/>
    </row>
    <row r="430850" spans="2:3" x14ac:dyDescent="0.25">
      <c r="B430850" s="74"/>
    </row>
    <row r="430851" spans="2:3" x14ac:dyDescent="0.25">
      <c r="B430851" s="74"/>
    </row>
    <row r="430852" spans="2:3" x14ac:dyDescent="0.25">
      <c r="B430852" s="74"/>
    </row>
    <row r="430853" spans="2:3" x14ac:dyDescent="0.25">
      <c r="B430853" s="74"/>
    </row>
    <row r="430854" spans="2:3" x14ac:dyDescent="0.25">
      <c r="B430854" s="74"/>
    </row>
    <row r="430855" spans="2:3" x14ac:dyDescent="0.25">
      <c r="B430855" s="74"/>
    </row>
    <row r="430856" spans="2:3" x14ac:dyDescent="0.25">
      <c r="B430856" s="74"/>
    </row>
    <row r="430857" spans="2:3" x14ac:dyDescent="0.25">
      <c r="B430857" s="74"/>
    </row>
    <row r="430858" spans="2:3" x14ac:dyDescent="0.25">
      <c r="B430858" s="74"/>
    </row>
    <row r="430859" spans="2:3" x14ac:dyDescent="0.25">
      <c r="B430859" s="74"/>
    </row>
    <row r="430860" spans="2:3" x14ac:dyDescent="0.25">
      <c r="B430860" s="74"/>
    </row>
    <row r="430861" spans="2:3" x14ac:dyDescent="0.25">
      <c r="B430861" s="74"/>
    </row>
    <row r="430862" spans="2:3" x14ac:dyDescent="0.25">
      <c r="B430862" s="74"/>
    </row>
    <row r="430913" spans="2:3" x14ac:dyDescent="0.25">
      <c r="C430913"/>
    </row>
    <row r="430914" spans="2:3" x14ac:dyDescent="0.25">
      <c r="B430914" s="74"/>
    </row>
    <row r="430915" spans="2:3" x14ac:dyDescent="0.25">
      <c r="B430915" s="74"/>
    </row>
    <row r="430916" spans="2:3" x14ac:dyDescent="0.25">
      <c r="B430916" s="74"/>
    </row>
    <row r="430917" spans="2:3" x14ac:dyDescent="0.25">
      <c r="B430917" s="74"/>
    </row>
    <row r="430918" spans="2:3" x14ac:dyDescent="0.25">
      <c r="B430918" s="74"/>
    </row>
    <row r="430919" spans="2:3" x14ac:dyDescent="0.25">
      <c r="B430919" s="74"/>
    </row>
    <row r="430920" spans="2:3" x14ac:dyDescent="0.25">
      <c r="B430920" s="74"/>
    </row>
    <row r="430921" spans="2:3" x14ac:dyDescent="0.25">
      <c r="B430921" s="74"/>
    </row>
    <row r="430922" spans="2:3" x14ac:dyDescent="0.25">
      <c r="B430922" s="74"/>
    </row>
    <row r="430923" spans="2:3" x14ac:dyDescent="0.25">
      <c r="B430923" s="74"/>
    </row>
    <row r="430924" spans="2:3" x14ac:dyDescent="0.25">
      <c r="B430924" s="74"/>
    </row>
    <row r="430925" spans="2:3" x14ac:dyDescent="0.25">
      <c r="B430925" s="74"/>
    </row>
    <row r="430926" spans="2:3" x14ac:dyDescent="0.25">
      <c r="B430926" s="74"/>
    </row>
    <row r="430977" spans="2:3" x14ac:dyDescent="0.25">
      <c r="C430977"/>
    </row>
    <row r="430978" spans="2:3" x14ac:dyDescent="0.25">
      <c r="B430978" s="74"/>
    </row>
    <row r="430979" spans="2:3" x14ac:dyDescent="0.25">
      <c r="B430979" s="74"/>
    </row>
    <row r="430980" spans="2:3" x14ac:dyDescent="0.25">
      <c r="B430980" s="74"/>
    </row>
    <row r="430981" spans="2:3" x14ac:dyDescent="0.25">
      <c r="B430981" s="74"/>
    </row>
    <row r="430982" spans="2:3" x14ac:dyDescent="0.25">
      <c r="B430982" s="74"/>
    </row>
    <row r="430983" spans="2:3" x14ac:dyDescent="0.25">
      <c r="B430983" s="74"/>
    </row>
    <row r="430984" spans="2:3" x14ac:dyDescent="0.25">
      <c r="B430984" s="74"/>
    </row>
    <row r="430985" spans="2:3" x14ac:dyDescent="0.25">
      <c r="B430985" s="74"/>
    </row>
    <row r="430986" spans="2:3" x14ac:dyDescent="0.25">
      <c r="B430986" s="74"/>
    </row>
    <row r="430987" spans="2:3" x14ac:dyDescent="0.25">
      <c r="B430987" s="74"/>
    </row>
    <row r="430988" spans="2:3" x14ac:dyDescent="0.25">
      <c r="B430988" s="74"/>
    </row>
    <row r="430989" spans="2:3" x14ac:dyDescent="0.25">
      <c r="B430989" s="74"/>
    </row>
    <row r="430990" spans="2:3" x14ac:dyDescent="0.25">
      <c r="B430990" s="74"/>
    </row>
    <row r="431041" spans="2:3" x14ac:dyDescent="0.25">
      <c r="C431041"/>
    </row>
    <row r="431042" spans="2:3" x14ac:dyDescent="0.25">
      <c r="B431042" s="74"/>
    </row>
    <row r="431043" spans="2:3" x14ac:dyDescent="0.25">
      <c r="B431043" s="74"/>
    </row>
    <row r="431044" spans="2:3" x14ac:dyDescent="0.25">
      <c r="B431044" s="74"/>
    </row>
    <row r="431045" spans="2:3" x14ac:dyDescent="0.25">
      <c r="B431045" s="74"/>
    </row>
    <row r="431046" spans="2:3" x14ac:dyDescent="0.25">
      <c r="B431046" s="74"/>
    </row>
    <row r="431047" spans="2:3" x14ac:dyDescent="0.25">
      <c r="B431047" s="74"/>
    </row>
    <row r="431048" spans="2:3" x14ac:dyDescent="0.25">
      <c r="B431048" s="74"/>
    </row>
    <row r="431049" spans="2:3" x14ac:dyDescent="0.25">
      <c r="B431049" s="74"/>
    </row>
    <row r="431050" spans="2:3" x14ac:dyDescent="0.25">
      <c r="B431050" s="74"/>
    </row>
    <row r="431051" spans="2:3" x14ac:dyDescent="0.25">
      <c r="B431051" s="74"/>
    </row>
    <row r="431052" spans="2:3" x14ac:dyDescent="0.25">
      <c r="B431052" s="74"/>
    </row>
    <row r="431053" spans="2:3" x14ac:dyDescent="0.25">
      <c r="B431053" s="74"/>
    </row>
    <row r="431054" spans="2:3" x14ac:dyDescent="0.25">
      <c r="B431054" s="74"/>
    </row>
    <row r="431105" spans="2:3" x14ac:dyDescent="0.25">
      <c r="C431105"/>
    </row>
    <row r="431106" spans="2:3" x14ac:dyDescent="0.25">
      <c r="B431106" s="74"/>
    </row>
    <row r="431107" spans="2:3" x14ac:dyDescent="0.25">
      <c r="B431107" s="74"/>
    </row>
    <row r="431108" spans="2:3" x14ac:dyDescent="0.25">
      <c r="B431108" s="74"/>
    </row>
    <row r="431109" spans="2:3" x14ac:dyDescent="0.25">
      <c r="B431109" s="74"/>
    </row>
    <row r="431110" spans="2:3" x14ac:dyDescent="0.25">
      <c r="B431110" s="74"/>
    </row>
    <row r="431111" spans="2:3" x14ac:dyDescent="0.25">
      <c r="B431111" s="74"/>
    </row>
    <row r="431112" spans="2:3" x14ac:dyDescent="0.25">
      <c r="B431112" s="74"/>
    </row>
    <row r="431113" spans="2:3" x14ac:dyDescent="0.25">
      <c r="B431113" s="74"/>
    </row>
    <row r="431114" spans="2:3" x14ac:dyDescent="0.25">
      <c r="B431114" s="74"/>
    </row>
    <row r="431115" spans="2:3" x14ac:dyDescent="0.25">
      <c r="B431115" s="74"/>
    </row>
    <row r="431116" spans="2:3" x14ac:dyDescent="0.25">
      <c r="B431116" s="74"/>
    </row>
    <row r="431117" spans="2:3" x14ac:dyDescent="0.25">
      <c r="B431117" s="74"/>
    </row>
    <row r="431118" spans="2:3" x14ac:dyDescent="0.25">
      <c r="B431118" s="74"/>
    </row>
    <row r="431169" spans="2:3" x14ac:dyDescent="0.25">
      <c r="C431169"/>
    </row>
    <row r="431170" spans="2:3" x14ac:dyDescent="0.25">
      <c r="B431170" s="74"/>
    </row>
    <row r="431171" spans="2:3" x14ac:dyDescent="0.25">
      <c r="B431171" s="74"/>
    </row>
    <row r="431172" spans="2:3" x14ac:dyDescent="0.25">
      <c r="B431172" s="74"/>
    </row>
    <row r="431173" spans="2:3" x14ac:dyDescent="0.25">
      <c r="B431173" s="74"/>
    </row>
    <row r="431174" spans="2:3" x14ac:dyDescent="0.25">
      <c r="B431174" s="74"/>
    </row>
    <row r="431175" spans="2:3" x14ac:dyDescent="0.25">
      <c r="B431175" s="74"/>
    </row>
    <row r="431176" spans="2:3" x14ac:dyDescent="0.25">
      <c r="B431176" s="74"/>
    </row>
    <row r="431177" spans="2:3" x14ac:dyDescent="0.25">
      <c r="B431177" s="74"/>
    </row>
    <row r="431178" spans="2:3" x14ac:dyDescent="0.25">
      <c r="B431178" s="74"/>
    </row>
    <row r="431179" spans="2:3" x14ac:dyDescent="0.25">
      <c r="B431179" s="74"/>
    </row>
    <row r="431180" spans="2:3" x14ac:dyDescent="0.25">
      <c r="B431180" s="74"/>
    </row>
    <row r="431181" spans="2:3" x14ac:dyDescent="0.25">
      <c r="B431181" s="74"/>
    </row>
    <row r="431182" spans="2:3" x14ac:dyDescent="0.25">
      <c r="B431182" s="74"/>
    </row>
    <row r="431233" spans="2:3" x14ac:dyDescent="0.25">
      <c r="C431233"/>
    </row>
    <row r="431234" spans="2:3" x14ac:dyDescent="0.25">
      <c r="B431234" s="74"/>
    </row>
    <row r="431235" spans="2:3" x14ac:dyDescent="0.25">
      <c r="B431235" s="74"/>
    </row>
    <row r="431236" spans="2:3" x14ac:dyDescent="0.25">
      <c r="B431236" s="74"/>
    </row>
    <row r="431237" spans="2:3" x14ac:dyDescent="0.25">
      <c r="B431237" s="74"/>
    </row>
    <row r="431238" spans="2:3" x14ac:dyDescent="0.25">
      <c r="B431238" s="74"/>
    </row>
    <row r="431239" spans="2:3" x14ac:dyDescent="0.25">
      <c r="B431239" s="74"/>
    </row>
    <row r="431240" spans="2:3" x14ac:dyDescent="0.25">
      <c r="B431240" s="74"/>
    </row>
    <row r="431241" spans="2:3" x14ac:dyDescent="0.25">
      <c r="B431241" s="74"/>
    </row>
    <row r="431242" spans="2:3" x14ac:dyDescent="0.25">
      <c r="B431242" s="74"/>
    </row>
    <row r="431243" spans="2:3" x14ac:dyDescent="0.25">
      <c r="B431243" s="74"/>
    </row>
    <row r="431244" spans="2:3" x14ac:dyDescent="0.25">
      <c r="B431244" s="74"/>
    </row>
    <row r="431245" spans="2:3" x14ac:dyDescent="0.25">
      <c r="B431245" s="74"/>
    </row>
    <row r="431246" spans="2:3" x14ac:dyDescent="0.25">
      <c r="B431246" s="74"/>
    </row>
    <row r="431297" spans="2:3" x14ac:dyDescent="0.25">
      <c r="C431297"/>
    </row>
    <row r="431298" spans="2:3" x14ac:dyDescent="0.25">
      <c r="B431298" s="74"/>
    </row>
    <row r="431299" spans="2:3" x14ac:dyDescent="0.25">
      <c r="B431299" s="74"/>
    </row>
    <row r="431300" spans="2:3" x14ac:dyDescent="0.25">
      <c r="B431300" s="74"/>
    </row>
    <row r="431301" spans="2:3" x14ac:dyDescent="0.25">
      <c r="B431301" s="74"/>
    </row>
    <row r="431302" spans="2:3" x14ac:dyDescent="0.25">
      <c r="B431302" s="74"/>
    </row>
    <row r="431303" spans="2:3" x14ac:dyDescent="0.25">
      <c r="B431303" s="74"/>
    </row>
    <row r="431304" spans="2:3" x14ac:dyDescent="0.25">
      <c r="B431304" s="74"/>
    </row>
    <row r="431305" spans="2:3" x14ac:dyDescent="0.25">
      <c r="B431305" s="74"/>
    </row>
    <row r="431306" spans="2:3" x14ac:dyDescent="0.25">
      <c r="B431306" s="74"/>
    </row>
    <row r="431307" spans="2:3" x14ac:dyDescent="0.25">
      <c r="B431307" s="74"/>
    </row>
    <row r="431308" spans="2:3" x14ac:dyDescent="0.25">
      <c r="B431308" s="74"/>
    </row>
    <row r="431309" spans="2:3" x14ac:dyDescent="0.25">
      <c r="B431309" s="74"/>
    </row>
    <row r="431310" spans="2:3" x14ac:dyDescent="0.25">
      <c r="B431310" s="74"/>
    </row>
    <row r="431361" spans="2:3" x14ac:dyDescent="0.25">
      <c r="C431361"/>
    </row>
    <row r="431362" spans="2:3" x14ac:dyDescent="0.25">
      <c r="B431362" s="74"/>
    </row>
    <row r="431363" spans="2:3" x14ac:dyDescent="0.25">
      <c r="B431363" s="74"/>
    </row>
    <row r="431364" spans="2:3" x14ac:dyDescent="0.25">
      <c r="B431364" s="74"/>
    </row>
    <row r="431365" spans="2:3" x14ac:dyDescent="0.25">
      <c r="B431365" s="74"/>
    </row>
    <row r="431366" spans="2:3" x14ac:dyDescent="0.25">
      <c r="B431366" s="74"/>
    </row>
    <row r="431367" spans="2:3" x14ac:dyDescent="0.25">
      <c r="B431367" s="74"/>
    </row>
    <row r="431368" spans="2:3" x14ac:dyDescent="0.25">
      <c r="B431368" s="74"/>
    </row>
    <row r="431369" spans="2:3" x14ac:dyDescent="0.25">
      <c r="B431369" s="74"/>
    </row>
    <row r="431370" spans="2:3" x14ac:dyDescent="0.25">
      <c r="B431370" s="74"/>
    </row>
    <row r="431371" spans="2:3" x14ac:dyDescent="0.25">
      <c r="B431371" s="74"/>
    </row>
    <row r="431372" spans="2:3" x14ac:dyDescent="0.25">
      <c r="B431372" s="74"/>
    </row>
    <row r="431373" spans="2:3" x14ac:dyDescent="0.25">
      <c r="B431373" s="74"/>
    </row>
    <row r="431374" spans="2:3" x14ac:dyDescent="0.25">
      <c r="B431374" s="74"/>
    </row>
    <row r="431425" spans="2:3" x14ac:dyDescent="0.25">
      <c r="C431425"/>
    </row>
    <row r="431426" spans="2:3" x14ac:dyDescent="0.25">
      <c r="B431426" s="74"/>
    </row>
    <row r="431427" spans="2:3" x14ac:dyDescent="0.25">
      <c r="B431427" s="74"/>
    </row>
    <row r="431428" spans="2:3" x14ac:dyDescent="0.25">
      <c r="B431428" s="74"/>
    </row>
    <row r="431429" spans="2:3" x14ac:dyDescent="0.25">
      <c r="B431429" s="74"/>
    </row>
    <row r="431430" spans="2:3" x14ac:dyDescent="0.25">
      <c r="B431430" s="74"/>
    </row>
    <row r="431431" spans="2:3" x14ac:dyDescent="0.25">
      <c r="B431431" s="74"/>
    </row>
    <row r="431432" spans="2:3" x14ac:dyDescent="0.25">
      <c r="B431432" s="74"/>
    </row>
    <row r="431433" spans="2:3" x14ac:dyDescent="0.25">
      <c r="B431433" s="74"/>
    </row>
    <row r="431434" spans="2:3" x14ac:dyDescent="0.25">
      <c r="B431434" s="74"/>
    </row>
    <row r="431435" spans="2:3" x14ac:dyDescent="0.25">
      <c r="B431435" s="74"/>
    </row>
    <row r="431436" spans="2:3" x14ac:dyDescent="0.25">
      <c r="B431436" s="74"/>
    </row>
    <row r="431437" spans="2:3" x14ac:dyDescent="0.25">
      <c r="B431437" s="74"/>
    </row>
    <row r="431438" spans="2:3" x14ac:dyDescent="0.25">
      <c r="B431438" s="74"/>
    </row>
    <row r="431489" spans="2:3" x14ac:dyDescent="0.25">
      <c r="C431489"/>
    </row>
    <row r="431490" spans="2:3" x14ac:dyDescent="0.25">
      <c r="B431490" s="74"/>
    </row>
    <row r="431491" spans="2:3" x14ac:dyDescent="0.25">
      <c r="B431491" s="74"/>
    </row>
    <row r="431492" spans="2:3" x14ac:dyDescent="0.25">
      <c r="B431492" s="74"/>
    </row>
    <row r="431493" spans="2:3" x14ac:dyDescent="0.25">
      <c r="B431493" s="74"/>
    </row>
    <row r="431494" spans="2:3" x14ac:dyDescent="0.25">
      <c r="B431494" s="74"/>
    </row>
    <row r="431495" spans="2:3" x14ac:dyDescent="0.25">
      <c r="B431495" s="74"/>
    </row>
    <row r="431496" spans="2:3" x14ac:dyDescent="0.25">
      <c r="B431496" s="74"/>
    </row>
    <row r="431497" spans="2:3" x14ac:dyDescent="0.25">
      <c r="B431497" s="74"/>
    </row>
    <row r="431498" spans="2:3" x14ac:dyDescent="0.25">
      <c r="B431498" s="74"/>
    </row>
    <row r="431499" spans="2:3" x14ac:dyDescent="0.25">
      <c r="B431499" s="74"/>
    </row>
    <row r="431500" spans="2:3" x14ac:dyDescent="0.25">
      <c r="B431500" s="74"/>
    </row>
    <row r="431501" spans="2:3" x14ac:dyDescent="0.25">
      <c r="B431501" s="74"/>
    </row>
    <row r="431502" spans="2:3" x14ac:dyDescent="0.25">
      <c r="B431502" s="74"/>
    </row>
    <row r="431553" spans="2:3" x14ac:dyDescent="0.25">
      <c r="C431553"/>
    </row>
    <row r="431554" spans="2:3" x14ac:dyDescent="0.25">
      <c r="B431554" s="74"/>
    </row>
    <row r="431555" spans="2:3" x14ac:dyDescent="0.25">
      <c r="B431555" s="74"/>
    </row>
    <row r="431556" spans="2:3" x14ac:dyDescent="0.25">
      <c r="B431556" s="74"/>
    </row>
    <row r="431557" spans="2:3" x14ac:dyDescent="0.25">
      <c r="B431557" s="74"/>
    </row>
    <row r="431558" spans="2:3" x14ac:dyDescent="0.25">
      <c r="B431558" s="74"/>
    </row>
    <row r="431559" spans="2:3" x14ac:dyDescent="0.25">
      <c r="B431559" s="74"/>
    </row>
    <row r="431560" spans="2:3" x14ac:dyDescent="0.25">
      <c r="B431560" s="74"/>
    </row>
    <row r="431561" spans="2:3" x14ac:dyDescent="0.25">
      <c r="B431561" s="74"/>
    </row>
    <row r="431562" spans="2:3" x14ac:dyDescent="0.25">
      <c r="B431562" s="74"/>
    </row>
    <row r="431563" spans="2:3" x14ac:dyDescent="0.25">
      <c r="B431563" s="74"/>
    </row>
    <row r="431564" spans="2:3" x14ac:dyDescent="0.25">
      <c r="B431564" s="74"/>
    </row>
    <row r="431565" spans="2:3" x14ac:dyDescent="0.25">
      <c r="B431565" s="74"/>
    </row>
    <row r="431566" spans="2:3" x14ac:dyDescent="0.25">
      <c r="B431566" s="74"/>
    </row>
    <row r="431617" spans="2:3" x14ac:dyDescent="0.25">
      <c r="C431617"/>
    </row>
    <row r="431618" spans="2:3" x14ac:dyDescent="0.25">
      <c r="B431618" s="74"/>
    </row>
    <row r="431619" spans="2:3" x14ac:dyDescent="0.25">
      <c r="B431619" s="74"/>
    </row>
    <row r="431620" spans="2:3" x14ac:dyDescent="0.25">
      <c r="B431620" s="74"/>
    </row>
    <row r="431621" spans="2:3" x14ac:dyDescent="0.25">
      <c r="B431621" s="74"/>
    </row>
    <row r="431622" spans="2:3" x14ac:dyDescent="0.25">
      <c r="B431622" s="74"/>
    </row>
    <row r="431623" spans="2:3" x14ac:dyDescent="0.25">
      <c r="B431623" s="74"/>
    </row>
    <row r="431624" spans="2:3" x14ac:dyDescent="0.25">
      <c r="B431624" s="74"/>
    </row>
    <row r="431625" spans="2:3" x14ac:dyDescent="0.25">
      <c r="B431625" s="74"/>
    </row>
    <row r="431626" spans="2:3" x14ac:dyDescent="0.25">
      <c r="B431626" s="74"/>
    </row>
    <row r="431627" spans="2:3" x14ac:dyDescent="0.25">
      <c r="B431627" s="74"/>
    </row>
    <row r="431628" spans="2:3" x14ac:dyDescent="0.25">
      <c r="B431628" s="74"/>
    </row>
    <row r="431629" spans="2:3" x14ac:dyDescent="0.25">
      <c r="B431629" s="74"/>
    </row>
    <row r="431630" spans="2:3" x14ac:dyDescent="0.25">
      <c r="B431630" s="74"/>
    </row>
    <row r="431681" spans="2:3" x14ac:dyDescent="0.25">
      <c r="C431681"/>
    </row>
    <row r="431682" spans="2:3" x14ac:dyDescent="0.25">
      <c r="B431682" s="74"/>
    </row>
    <row r="431683" spans="2:3" x14ac:dyDescent="0.25">
      <c r="B431683" s="74"/>
    </row>
    <row r="431684" spans="2:3" x14ac:dyDescent="0.25">
      <c r="B431684" s="74"/>
    </row>
    <row r="431685" spans="2:3" x14ac:dyDescent="0.25">
      <c r="B431685" s="74"/>
    </row>
    <row r="431686" spans="2:3" x14ac:dyDescent="0.25">
      <c r="B431686" s="74"/>
    </row>
    <row r="431687" spans="2:3" x14ac:dyDescent="0.25">
      <c r="B431687" s="74"/>
    </row>
    <row r="431688" spans="2:3" x14ac:dyDescent="0.25">
      <c r="B431688" s="74"/>
    </row>
    <row r="431689" spans="2:3" x14ac:dyDescent="0.25">
      <c r="B431689" s="74"/>
    </row>
    <row r="431690" spans="2:3" x14ac:dyDescent="0.25">
      <c r="B431690" s="74"/>
    </row>
    <row r="431691" spans="2:3" x14ac:dyDescent="0.25">
      <c r="B431691" s="74"/>
    </row>
    <row r="431692" spans="2:3" x14ac:dyDescent="0.25">
      <c r="B431692" s="74"/>
    </row>
    <row r="431693" spans="2:3" x14ac:dyDescent="0.25">
      <c r="B431693" s="74"/>
    </row>
    <row r="431694" spans="2:3" x14ac:dyDescent="0.25">
      <c r="B431694" s="74"/>
    </row>
    <row r="431745" spans="2:3" x14ac:dyDescent="0.25">
      <c r="C431745"/>
    </row>
    <row r="431746" spans="2:3" x14ac:dyDescent="0.25">
      <c r="B431746" s="74"/>
    </row>
    <row r="431747" spans="2:3" x14ac:dyDescent="0.25">
      <c r="B431747" s="74"/>
    </row>
    <row r="431748" spans="2:3" x14ac:dyDescent="0.25">
      <c r="B431748" s="74"/>
    </row>
    <row r="431749" spans="2:3" x14ac:dyDescent="0.25">
      <c r="B431749" s="74"/>
    </row>
    <row r="431750" spans="2:3" x14ac:dyDescent="0.25">
      <c r="B431750" s="74"/>
    </row>
    <row r="431751" spans="2:3" x14ac:dyDescent="0.25">
      <c r="B431751" s="74"/>
    </row>
    <row r="431752" spans="2:3" x14ac:dyDescent="0.25">
      <c r="B431752" s="74"/>
    </row>
    <row r="431753" spans="2:3" x14ac:dyDescent="0.25">
      <c r="B431753" s="74"/>
    </row>
    <row r="431754" spans="2:3" x14ac:dyDescent="0.25">
      <c r="B431754" s="74"/>
    </row>
    <row r="431755" spans="2:3" x14ac:dyDescent="0.25">
      <c r="B431755" s="74"/>
    </row>
    <row r="431756" spans="2:3" x14ac:dyDescent="0.25">
      <c r="B431756" s="74"/>
    </row>
    <row r="431757" spans="2:3" x14ac:dyDescent="0.25">
      <c r="B431757" s="74"/>
    </row>
    <row r="431758" spans="2:3" x14ac:dyDescent="0.25">
      <c r="B431758" s="74"/>
    </row>
    <row r="431809" spans="2:3" x14ac:dyDescent="0.25">
      <c r="C431809"/>
    </row>
    <row r="431810" spans="2:3" x14ac:dyDescent="0.25">
      <c r="B431810" s="74"/>
    </row>
    <row r="431811" spans="2:3" x14ac:dyDescent="0.25">
      <c r="B431811" s="74"/>
    </row>
    <row r="431812" spans="2:3" x14ac:dyDescent="0.25">
      <c r="B431812" s="74"/>
    </row>
    <row r="431813" spans="2:3" x14ac:dyDescent="0.25">
      <c r="B431813" s="74"/>
    </row>
    <row r="431814" spans="2:3" x14ac:dyDescent="0.25">
      <c r="B431814" s="74"/>
    </row>
    <row r="431815" spans="2:3" x14ac:dyDescent="0.25">
      <c r="B431815" s="74"/>
    </row>
    <row r="431816" spans="2:3" x14ac:dyDescent="0.25">
      <c r="B431816" s="74"/>
    </row>
    <row r="431817" spans="2:3" x14ac:dyDescent="0.25">
      <c r="B431817" s="74"/>
    </row>
    <row r="431818" spans="2:3" x14ac:dyDescent="0.25">
      <c r="B431818" s="74"/>
    </row>
    <row r="431819" spans="2:3" x14ac:dyDescent="0.25">
      <c r="B431819" s="74"/>
    </row>
    <row r="431820" spans="2:3" x14ac:dyDescent="0.25">
      <c r="B431820" s="74"/>
    </row>
    <row r="431821" spans="2:3" x14ac:dyDescent="0.25">
      <c r="B431821" s="74"/>
    </row>
    <row r="431822" spans="2:3" x14ac:dyDescent="0.25">
      <c r="B431822" s="74"/>
    </row>
    <row r="431873" spans="2:3" x14ac:dyDescent="0.25">
      <c r="C431873"/>
    </row>
    <row r="431874" spans="2:3" x14ac:dyDescent="0.25">
      <c r="B431874" s="74"/>
    </row>
    <row r="431875" spans="2:3" x14ac:dyDescent="0.25">
      <c r="B431875" s="74"/>
    </row>
    <row r="431876" spans="2:3" x14ac:dyDescent="0.25">
      <c r="B431876" s="74"/>
    </row>
    <row r="431877" spans="2:3" x14ac:dyDescent="0.25">
      <c r="B431877" s="74"/>
    </row>
    <row r="431878" spans="2:3" x14ac:dyDescent="0.25">
      <c r="B431878" s="74"/>
    </row>
    <row r="431879" spans="2:3" x14ac:dyDescent="0.25">
      <c r="B431879" s="74"/>
    </row>
    <row r="431880" spans="2:3" x14ac:dyDescent="0.25">
      <c r="B431880" s="74"/>
    </row>
    <row r="431881" spans="2:3" x14ac:dyDescent="0.25">
      <c r="B431881" s="74"/>
    </row>
    <row r="431882" spans="2:3" x14ac:dyDescent="0.25">
      <c r="B431882" s="74"/>
    </row>
    <row r="431883" spans="2:3" x14ac:dyDescent="0.25">
      <c r="B431883" s="74"/>
    </row>
    <row r="431884" spans="2:3" x14ac:dyDescent="0.25">
      <c r="B431884" s="74"/>
    </row>
    <row r="431885" spans="2:3" x14ac:dyDescent="0.25">
      <c r="B431885" s="74"/>
    </row>
    <row r="431886" spans="2:3" x14ac:dyDescent="0.25">
      <c r="B431886" s="74"/>
    </row>
    <row r="431937" spans="2:3" x14ac:dyDescent="0.25">
      <c r="C431937"/>
    </row>
    <row r="431938" spans="2:3" x14ac:dyDescent="0.25">
      <c r="B431938" s="74"/>
    </row>
    <row r="431939" spans="2:3" x14ac:dyDescent="0.25">
      <c r="B431939" s="74"/>
    </row>
    <row r="431940" spans="2:3" x14ac:dyDescent="0.25">
      <c r="B431940" s="74"/>
    </row>
    <row r="431941" spans="2:3" x14ac:dyDescent="0.25">
      <c r="B431941" s="74"/>
    </row>
    <row r="431942" spans="2:3" x14ac:dyDescent="0.25">
      <c r="B431942" s="74"/>
    </row>
    <row r="431943" spans="2:3" x14ac:dyDescent="0.25">
      <c r="B431943" s="74"/>
    </row>
    <row r="431944" spans="2:3" x14ac:dyDescent="0.25">
      <c r="B431944" s="74"/>
    </row>
    <row r="431945" spans="2:3" x14ac:dyDescent="0.25">
      <c r="B431945" s="74"/>
    </row>
    <row r="431946" spans="2:3" x14ac:dyDescent="0.25">
      <c r="B431946" s="74"/>
    </row>
    <row r="431947" spans="2:3" x14ac:dyDescent="0.25">
      <c r="B431947" s="74"/>
    </row>
    <row r="431948" spans="2:3" x14ac:dyDescent="0.25">
      <c r="B431948" s="74"/>
    </row>
    <row r="431949" spans="2:3" x14ac:dyDescent="0.25">
      <c r="B431949" s="74"/>
    </row>
    <row r="431950" spans="2:3" x14ac:dyDescent="0.25">
      <c r="B431950" s="74"/>
    </row>
    <row r="432001" spans="2:3" x14ac:dyDescent="0.25">
      <c r="C432001"/>
    </row>
    <row r="432002" spans="2:3" x14ac:dyDescent="0.25">
      <c r="B432002" s="74"/>
    </row>
    <row r="432003" spans="2:3" x14ac:dyDescent="0.25">
      <c r="B432003" s="74"/>
    </row>
    <row r="432004" spans="2:3" x14ac:dyDescent="0.25">
      <c r="B432004" s="74"/>
    </row>
    <row r="432005" spans="2:3" x14ac:dyDescent="0.25">
      <c r="B432005" s="74"/>
    </row>
    <row r="432006" spans="2:3" x14ac:dyDescent="0.25">
      <c r="B432006" s="74"/>
    </row>
    <row r="432007" spans="2:3" x14ac:dyDescent="0.25">
      <c r="B432007" s="74"/>
    </row>
    <row r="432008" spans="2:3" x14ac:dyDescent="0.25">
      <c r="B432008" s="74"/>
    </row>
    <row r="432009" spans="2:3" x14ac:dyDescent="0.25">
      <c r="B432009" s="74"/>
    </row>
    <row r="432010" spans="2:3" x14ac:dyDescent="0.25">
      <c r="B432010" s="74"/>
    </row>
    <row r="432011" spans="2:3" x14ac:dyDescent="0.25">
      <c r="B432011" s="74"/>
    </row>
    <row r="432012" spans="2:3" x14ac:dyDescent="0.25">
      <c r="B432012" s="74"/>
    </row>
    <row r="432013" spans="2:3" x14ac:dyDescent="0.25">
      <c r="B432013" s="74"/>
    </row>
    <row r="432014" spans="2:3" x14ac:dyDescent="0.25">
      <c r="B432014" s="74"/>
    </row>
    <row r="432065" spans="2:3" x14ac:dyDescent="0.25">
      <c r="C432065"/>
    </row>
    <row r="432066" spans="2:3" x14ac:dyDescent="0.25">
      <c r="B432066" s="74"/>
    </row>
    <row r="432067" spans="2:3" x14ac:dyDescent="0.25">
      <c r="B432067" s="74"/>
    </row>
    <row r="432068" spans="2:3" x14ac:dyDescent="0.25">
      <c r="B432068" s="74"/>
    </row>
    <row r="432069" spans="2:3" x14ac:dyDescent="0.25">
      <c r="B432069" s="74"/>
    </row>
    <row r="432070" spans="2:3" x14ac:dyDescent="0.25">
      <c r="B432070" s="74"/>
    </row>
    <row r="432071" spans="2:3" x14ac:dyDescent="0.25">
      <c r="B432071" s="74"/>
    </row>
    <row r="432072" spans="2:3" x14ac:dyDescent="0.25">
      <c r="B432072" s="74"/>
    </row>
    <row r="432073" spans="2:3" x14ac:dyDescent="0.25">
      <c r="B432073" s="74"/>
    </row>
    <row r="432074" spans="2:3" x14ac:dyDescent="0.25">
      <c r="B432074" s="74"/>
    </row>
    <row r="432075" spans="2:3" x14ac:dyDescent="0.25">
      <c r="B432075" s="74"/>
    </row>
    <row r="432076" spans="2:3" x14ac:dyDescent="0.25">
      <c r="B432076" s="74"/>
    </row>
    <row r="432077" spans="2:3" x14ac:dyDescent="0.25">
      <c r="B432077" s="74"/>
    </row>
    <row r="432078" spans="2:3" x14ac:dyDescent="0.25">
      <c r="B432078" s="74"/>
    </row>
    <row r="432129" spans="2:3" x14ac:dyDescent="0.25">
      <c r="C432129"/>
    </row>
    <row r="432130" spans="2:3" x14ac:dyDescent="0.25">
      <c r="B432130" s="74"/>
    </row>
    <row r="432131" spans="2:3" x14ac:dyDescent="0.25">
      <c r="B432131" s="74"/>
    </row>
    <row r="432132" spans="2:3" x14ac:dyDescent="0.25">
      <c r="B432132" s="74"/>
    </row>
    <row r="432133" spans="2:3" x14ac:dyDescent="0.25">
      <c r="B432133" s="74"/>
    </row>
    <row r="432134" spans="2:3" x14ac:dyDescent="0.25">
      <c r="B432134" s="74"/>
    </row>
    <row r="432135" spans="2:3" x14ac:dyDescent="0.25">
      <c r="B432135" s="74"/>
    </row>
    <row r="432136" spans="2:3" x14ac:dyDescent="0.25">
      <c r="B432136" s="74"/>
    </row>
    <row r="432137" spans="2:3" x14ac:dyDescent="0.25">
      <c r="B432137" s="74"/>
    </row>
    <row r="432138" spans="2:3" x14ac:dyDescent="0.25">
      <c r="B432138" s="74"/>
    </row>
    <row r="432139" spans="2:3" x14ac:dyDescent="0.25">
      <c r="B432139" s="74"/>
    </row>
    <row r="432140" spans="2:3" x14ac:dyDescent="0.25">
      <c r="B432140" s="74"/>
    </row>
    <row r="432141" spans="2:3" x14ac:dyDescent="0.25">
      <c r="B432141" s="74"/>
    </row>
    <row r="432142" spans="2:3" x14ac:dyDescent="0.25">
      <c r="B432142" s="74"/>
    </row>
    <row r="432193" spans="2:3" x14ac:dyDescent="0.25">
      <c r="C432193"/>
    </row>
    <row r="432194" spans="2:3" x14ac:dyDescent="0.25">
      <c r="B432194" s="74"/>
    </row>
    <row r="432195" spans="2:3" x14ac:dyDescent="0.25">
      <c r="B432195" s="74"/>
    </row>
    <row r="432196" spans="2:3" x14ac:dyDescent="0.25">
      <c r="B432196" s="74"/>
    </row>
    <row r="432197" spans="2:3" x14ac:dyDescent="0.25">
      <c r="B432197" s="74"/>
    </row>
    <row r="432198" spans="2:3" x14ac:dyDescent="0.25">
      <c r="B432198" s="74"/>
    </row>
    <row r="432199" spans="2:3" x14ac:dyDescent="0.25">
      <c r="B432199" s="74"/>
    </row>
    <row r="432200" spans="2:3" x14ac:dyDescent="0.25">
      <c r="B432200" s="74"/>
    </row>
    <row r="432201" spans="2:3" x14ac:dyDescent="0.25">
      <c r="B432201" s="74"/>
    </row>
    <row r="432202" spans="2:3" x14ac:dyDescent="0.25">
      <c r="B432202" s="74"/>
    </row>
    <row r="432203" spans="2:3" x14ac:dyDescent="0.25">
      <c r="B432203" s="74"/>
    </row>
    <row r="432204" spans="2:3" x14ac:dyDescent="0.25">
      <c r="B432204" s="74"/>
    </row>
    <row r="432205" spans="2:3" x14ac:dyDescent="0.25">
      <c r="B432205" s="74"/>
    </row>
    <row r="432206" spans="2:3" x14ac:dyDescent="0.25">
      <c r="B432206" s="74"/>
    </row>
    <row r="432257" spans="2:3" x14ac:dyDescent="0.25">
      <c r="C432257"/>
    </row>
    <row r="432258" spans="2:3" x14ac:dyDescent="0.25">
      <c r="B432258" s="74"/>
    </row>
    <row r="432259" spans="2:3" x14ac:dyDescent="0.25">
      <c r="B432259" s="74"/>
    </row>
    <row r="432260" spans="2:3" x14ac:dyDescent="0.25">
      <c r="B432260" s="74"/>
    </row>
    <row r="432261" spans="2:3" x14ac:dyDescent="0.25">
      <c r="B432261" s="74"/>
    </row>
    <row r="432262" spans="2:3" x14ac:dyDescent="0.25">
      <c r="B432262" s="74"/>
    </row>
    <row r="432263" spans="2:3" x14ac:dyDescent="0.25">
      <c r="B432263" s="74"/>
    </row>
    <row r="432264" spans="2:3" x14ac:dyDescent="0.25">
      <c r="B432264" s="74"/>
    </row>
    <row r="432265" spans="2:3" x14ac:dyDescent="0.25">
      <c r="B432265" s="74"/>
    </row>
    <row r="432266" spans="2:3" x14ac:dyDescent="0.25">
      <c r="B432266" s="74"/>
    </row>
    <row r="432267" spans="2:3" x14ac:dyDescent="0.25">
      <c r="B432267" s="74"/>
    </row>
    <row r="432268" spans="2:3" x14ac:dyDescent="0.25">
      <c r="B432268" s="74"/>
    </row>
    <row r="432269" spans="2:3" x14ac:dyDescent="0.25">
      <c r="B432269" s="74"/>
    </row>
    <row r="432270" spans="2:3" x14ac:dyDescent="0.25">
      <c r="B432270" s="74"/>
    </row>
    <row r="432321" spans="2:3" x14ac:dyDescent="0.25">
      <c r="C432321"/>
    </row>
    <row r="432322" spans="2:3" x14ac:dyDescent="0.25">
      <c r="B432322" s="74"/>
    </row>
    <row r="432323" spans="2:3" x14ac:dyDescent="0.25">
      <c r="B432323" s="74"/>
    </row>
    <row r="432324" spans="2:3" x14ac:dyDescent="0.25">
      <c r="B432324" s="74"/>
    </row>
    <row r="432325" spans="2:3" x14ac:dyDescent="0.25">
      <c r="B432325" s="74"/>
    </row>
    <row r="432326" spans="2:3" x14ac:dyDescent="0.25">
      <c r="B432326" s="74"/>
    </row>
    <row r="432327" spans="2:3" x14ac:dyDescent="0.25">
      <c r="B432327" s="74"/>
    </row>
    <row r="432328" spans="2:3" x14ac:dyDescent="0.25">
      <c r="B432328" s="74"/>
    </row>
    <row r="432329" spans="2:3" x14ac:dyDescent="0.25">
      <c r="B432329" s="74"/>
    </row>
    <row r="432330" spans="2:3" x14ac:dyDescent="0.25">
      <c r="B432330" s="74"/>
    </row>
    <row r="432331" spans="2:3" x14ac:dyDescent="0.25">
      <c r="B432331" s="74"/>
    </row>
    <row r="432332" spans="2:3" x14ac:dyDescent="0.25">
      <c r="B432332" s="74"/>
    </row>
    <row r="432333" spans="2:3" x14ac:dyDescent="0.25">
      <c r="B432333" s="74"/>
    </row>
    <row r="432334" spans="2:3" x14ac:dyDescent="0.25">
      <c r="B432334" s="74"/>
    </row>
    <row r="432385" spans="2:3" x14ac:dyDescent="0.25">
      <c r="C432385"/>
    </row>
    <row r="432386" spans="2:3" x14ac:dyDescent="0.25">
      <c r="B432386" s="74"/>
    </row>
    <row r="432387" spans="2:3" x14ac:dyDescent="0.25">
      <c r="B432387" s="74"/>
    </row>
    <row r="432388" spans="2:3" x14ac:dyDescent="0.25">
      <c r="B432388" s="74"/>
    </row>
    <row r="432389" spans="2:3" x14ac:dyDescent="0.25">
      <c r="B432389" s="74"/>
    </row>
    <row r="432390" spans="2:3" x14ac:dyDescent="0.25">
      <c r="B432390" s="74"/>
    </row>
    <row r="432391" spans="2:3" x14ac:dyDescent="0.25">
      <c r="B432391" s="74"/>
    </row>
    <row r="432392" spans="2:3" x14ac:dyDescent="0.25">
      <c r="B432392" s="74"/>
    </row>
    <row r="432393" spans="2:3" x14ac:dyDescent="0.25">
      <c r="B432393" s="74"/>
    </row>
    <row r="432394" spans="2:3" x14ac:dyDescent="0.25">
      <c r="B432394" s="74"/>
    </row>
    <row r="432395" spans="2:3" x14ac:dyDescent="0.25">
      <c r="B432395" s="74"/>
    </row>
    <row r="432396" spans="2:3" x14ac:dyDescent="0.25">
      <c r="B432396" s="74"/>
    </row>
    <row r="432397" spans="2:3" x14ac:dyDescent="0.25">
      <c r="B432397" s="74"/>
    </row>
    <row r="432398" spans="2:3" x14ac:dyDescent="0.25">
      <c r="B432398" s="74"/>
    </row>
    <row r="432449" spans="2:3" x14ac:dyDescent="0.25">
      <c r="C432449"/>
    </row>
    <row r="432450" spans="2:3" x14ac:dyDescent="0.25">
      <c r="B432450" s="74"/>
    </row>
    <row r="432451" spans="2:3" x14ac:dyDescent="0.25">
      <c r="B432451" s="74"/>
    </row>
    <row r="432452" spans="2:3" x14ac:dyDescent="0.25">
      <c r="B432452" s="74"/>
    </row>
    <row r="432453" spans="2:3" x14ac:dyDescent="0.25">
      <c r="B432453" s="74"/>
    </row>
    <row r="432454" spans="2:3" x14ac:dyDescent="0.25">
      <c r="B432454" s="74"/>
    </row>
    <row r="432455" spans="2:3" x14ac:dyDescent="0.25">
      <c r="B432455" s="74"/>
    </row>
    <row r="432456" spans="2:3" x14ac:dyDescent="0.25">
      <c r="B432456" s="74"/>
    </row>
    <row r="432457" spans="2:3" x14ac:dyDescent="0.25">
      <c r="B432457" s="74"/>
    </row>
    <row r="432458" spans="2:3" x14ac:dyDescent="0.25">
      <c r="B432458" s="74"/>
    </row>
    <row r="432459" spans="2:3" x14ac:dyDescent="0.25">
      <c r="B432459" s="74"/>
    </row>
    <row r="432460" spans="2:3" x14ac:dyDescent="0.25">
      <c r="B432460" s="74"/>
    </row>
    <row r="432461" spans="2:3" x14ac:dyDescent="0.25">
      <c r="B432461" s="74"/>
    </row>
    <row r="432462" spans="2:3" x14ac:dyDescent="0.25">
      <c r="B432462" s="74"/>
    </row>
    <row r="432513" spans="2:3" x14ac:dyDescent="0.25">
      <c r="C432513"/>
    </row>
    <row r="432514" spans="2:3" x14ac:dyDescent="0.25">
      <c r="B432514" s="74"/>
    </row>
    <row r="432515" spans="2:3" x14ac:dyDescent="0.25">
      <c r="B432515" s="74"/>
    </row>
    <row r="432516" spans="2:3" x14ac:dyDescent="0.25">
      <c r="B432516" s="74"/>
    </row>
    <row r="432517" spans="2:3" x14ac:dyDescent="0.25">
      <c r="B432517" s="74"/>
    </row>
    <row r="432518" spans="2:3" x14ac:dyDescent="0.25">
      <c r="B432518" s="74"/>
    </row>
    <row r="432519" spans="2:3" x14ac:dyDescent="0.25">
      <c r="B432519" s="74"/>
    </row>
    <row r="432520" spans="2:3" x14ac:dyDescent="0.25">
      <c r="B432520" s="74"/>
    </row>
    <row r="432521" spans="2:3" x14ac:dyDescent="0.25">
      <c r="B432521" s="74"/>
    </row>
    <row r="432522" spans="2:3" x14ac:dyDescent="0.25">
      <c r="B432522" s="74"/>
    </row>
    <row r="432523" spans="2:3" x14ac:dyDescent="0.25">
      <c r="B432523" s="74"/>
    </row>
    <row r="432524" spans="2:3" x14ac:dyDescent="0.25">
      <c r="B432524" s="74"/>
    </row>
    <row r="432525" spans="2:3" x14ac:dyDescent="0.25">
      <c r="B432525" s="74"/>
    </row>
    <row r="432526" spans="2:3" x14ac:dyDescent="0.25">
      <c r="B432526" s="74"/>
    </row>
    <row r="432577" spans="2:3" x14ac:dyDescent="0.25">
      <c r="C432577"/>
    </row>
    <row r="432578" spans="2:3" x14ac:dyDescent="0.25">
      <c r="B432578" s="74"/>
    </row>
    <row r="432579" spans="2:3" x14ac:dyDescent="0.25">
      <c r="B432579" s="74"/>
    </row>
    <row r="432580" spans="2:3" x14ac:dyDescent="0.25">
      <c r="B432580" s="74"/>
    </row>
    <row r="432581" spans="2:3" x14ac:dyDescent="0.25">
      <c r="B432581" s="74"/>
    </row>
    <row r="432582" spans="2:3" x14ac:dyDescent="0.25">
      <c r="B432582" s="74"/>
    </row>
    <row r="432583" spans="2:3" x14ac:dyDescent="0.25">
      <c r="B432583" s="74"/>
    </row>
    <row r="432584" spans="2:3" x14ac:dyDescent="0.25">
      <c r="B432584" s="74"/>
    </row>
    <row r="432585" spans="2:3" x14ac:dyDescent="0.25">
      <c r="B432585" s="74"/>
    </row>
    <row r="432586" spans="2:3" x14ac:dyDescent="0.25">
      <c r="B432586" s="74"/>
    </row>
    <row r="432587" spans="2:3" x14ac:dyDescent="0.25">
      <c r="B432587" s="74"/>
    </row>
    <row r="432588" spans="2:3" x14ac:dyDescent="0.25">
      <c r="B432588" s="74"/>
    </row>
    <row r="432589" spans="2:3" x14ac:dyDescent="0.25">
      <c r="B432589" s="74"/>
    </row>
    <row r="432590" spans="2:3" x14ac:dyDescent="0.25">
      <c r="B432590" s="74"/>
    </row>
    <row r="432641" spans="2:3" x14ac:dyDescent="0.25">
      <c r="C432641"/>
    </row>
    <row r="432642" spans="2:3" x14ac:dyDescent="0.25">
      <c r="B432642" s="74"/>
    </row>
    <row r="432643" spans="2:3" x14ac:dyDescent="0.25">
      <c r="B432643" s="74"/>
    </row>
    <row r="432644" spans="2:3" x14ac:dyDescent="0.25">
      <c r="B432644" s="74"/>
    </row>
    <row r="432645" spans="2:3" x14ac:dyDescent="0.25">
      <c r="B432645" s="74"/>
    </row>
    <row r="432646" spans="2:3" x14ac:dyDescent="0.25">
      <c r="B432646" s="74"/>
    </row>
    <row r="432647" spans="2:3" x14ac:dyDescent="0.25">
      <c r="B432647" s="74"/>
    </row>
    <row r="432648" spans="2:3" x14ac:dyDescent="0.25">
      <c r="B432648" s="74"/>
    </row>
    <row r="432649" spans="2:3" x14ac:dyDescent="0.25">
      <c r="B432649" s="74"/>
    </row>
    <row r="432650" spans="2:3" x14ac:dyDescent="0.25">
      <c r="B432650" s="74"/>
    </row>
    <row r="432651" spans="2:3" x14ac:dyDescent="0.25">
      <c r="B432651" s="74"/>
    </row>
    <row r="432652" spans="2:3" x14ac:dyDescent="0.25">
      <c r="B432652" s="74"/>
    </row>
    <row r="432653" spans="2:3" x14ac:dyDescent="0.25">
      <c r="B432653" s="74"/>
    </row>
    <row r="432654" spans="2:3" x14ac:dyDescent="0.25">
      <c r="B432654" s="74"/>
    </row>
    <row r="432705" spans="2:3" x14ac:dyDescent="0.25">
      <c r="C432705"/>
    </row>
    <row r="432706" spans="2:3" x14ac:dyDescent="0.25">
      <c r="B432706" s="74"/>
    </row>
    <row r="432707" spans="2:3" x14ac:dyDescent="0.25">
      <c r="B432707" s="74"/>
    </row>
    <row r="432708" spans="2:3" x14ac:dyDescent="0.25">
      <c r="B432708" s="74"/>
    </row>
    <row r="432709" spans="2:3" x14ac:dyDescent="0.25">
      <c r="B432709" s="74"/>
    </row>
    <row r="432710" spans="2:3" x14ac:dyDescent="0.25">
      <c r="B432710" s="74"/>
    </row>
    <row r="432711" spans="2:3" x14ac:dyDescent="0.25">
      <c r="B432711" s="74"/>
    </row>
    <row r="432712" spans="2:3" x14ac:dyDescent="0.25">
      <c r="B432712" s="74"/>
    </row>
    <row r="432713" spans="2:3" x14ac:dyDescent="0.25">
      <c r="B432713" s="74"/>
    </row>
    <row r="432714" spans="2:3" x14ac:dyDescent="0.25">
      <c r="B432714" s="74"/>
    </row>
    <row r="432715" spans="2:3" x14ac:dyDescent="0.25">
      <c r="B432715" s="74"/>
    </row>
    <row r="432716" spans="2:3" x14ac:dyDescent="0.25">
      <c r="B432716" s="74"/>
    </row>
    <row r="432717" spans="2:3" x14ac:dyDescent="0.25">
      <c r="B432717" s="74"/>
    </row>
    <row r="432718" spans="2:3" x14ac:dyDescent="0.25">
      <c r="B432718" s="74"/>
    </row>
    <row r="432769" spans="2:3" x14ac:dyDescent="0.25">
      <c r="C432769"/>
    </row>
    <row r="432770" spans="2:3" x14ac:dyDescent="0.25">
      <c r="B432770" s="74"/>
    </row>
    <row r="432771" spans="2:3" x14ac:dyDescent="0.25">
      <c r="B432771" s="74"/>
    </row>
    <row r="432772" spans="2:3" x14ac:dyDescent="0.25">
      <c r="B432772" s="74"/>
    </row>
    <row r="432773" spans="2:3" x14ac:dyDescent="0.25">
      <c r="B432773" s="74"/>
    </row>
    <row r="432774" spans="2:3" x14ac:dyDescent="0.25">
      <c r="B432774" s="74"/>
    </row>
    <row r="432775" spans="2:3" x14ac:dyDescent="0.25">
      <c r="B432775" s="74"/>
    </row>
    <row r="432776" spans="2:3" x14ac:dyDescent="0.25">
      <c r="B432776" s="74"/>
    </row>
    <row r="432777" spans="2:3" x14ac:dyDescent="0.25">
      <c r="B432777" s="74"/>
    </row>
    <row r="432778" spans="2:3" x14ac:dyDescent="0.25">
      <c r="B432778" s="74"/>
    </row>
    <row r="432779" spans="2:3" x14ac:dyDescent="0.25">
      <c r="B432779" s="74"/>
    </row>
    <row r="432780" spans="2:3" x14ac:dyDescent="0.25">
      <c r="B432780" s="74"/>
    </row>
    <row r="432781" spans="2:3" x14ac:dyDescent="0.25">
      <c r="B432781" s="74"/>
    </row>
    <row r="432782" spans="2:3" x14ac:dyDescent="0.25">
      <c r="B432782" s="74"/>
    </row>
    <row r="432833" spans="2:3" x14ac:dyDescent="0.25">
      <c r="C432833"/>
    </row>
    <row r="432834" spans="2:3" x14ac:dyDescent="0.25">
      <c r="B432834" s="74"/>
    </row>
    <row r="432835" spans="2:3" x14ac:dyDescent="0.25">
      <c r="B432835" s="74"/>
    </row>
    <row r="432836" spans="2:3" x14ac:dyDescent="0.25">
      <c r="B432836" s="74"/>
    </row>
    <row r="432837" spans="2:3" x14ac:dyDescent="0.25">
      <c r="B432837" s="74"/>
    </row>
    <row r="432838" spans="2:3" x14ac:dyDescent="0.25">
      <c r="B432838" s="74"/>
    </row>
    <row r="432839" spans="2:3" x14ac:dyDescent="0.25">
      <c r="B432839" s="74"/>
    </row>
    <row r="432840" spans="2:3" x14ac:dyDescent="0.25">
      <c r="B432840" s="74"/>
    </row>
    <row r="432841" spans="2:3" x14ac:dyDescent="0.25">
      <c r="B432841" s="74"/>
    </row>
    <row r="432842" spans="2:3" x14ac:dyDescent="0.25">
      <c r="B432842" s="74"/>
    </row>
    <row r="432843" spans="2:3" x14ac:dyDescent="0.25">
      <c r="B432843" s="74"/>
    </row>
    <row r="432844" spans="2:3" x14ac:dyDescent="0.25">
      <c r="B432844" s="74"/>
    </row>
    <row r="432845" spans="2:3" x14ac:dyDescent="0.25">
      <c r="B432845" s="74"/>
    </row>
    <row r="432846" spans="2:3" x14ac:dyDescent="0.25">
      <c r="B432846" s="74"/>
    </row>
    <row r="432897" spans="2:3" x14ac:dyDescent="0.25">
      <c r="C432897"/>
    </row>
    <row r="432898" spans="2:3" x14ac:dyDescent="0.25">
      <c r="B432898" s="74"/>
    </row>
    <row r="432899" spans="2:3" x14ac:dyDescent="0.25">
      <c r="B432899" s="74"/>
    </row>
    <row r="432900" spans="2:3" x14ac:dyDescent="0.25">
      <c r="B432900" s="74"/>
    </row>
    <row r="432901" spans="2:3" x14ac:dyDescent="0.25">
      <c r="B432901" s="74"/>
    </row>
    <row r="432902" spans="2:3" x14ac:dyDescent="0.25">
      <c r="B432902" s="74"/>
    </row>
    <row r="432903" spans="2:3" x14ac:dyDescent="0.25">
      <c r="B432903" s="74"/>
    </row>
    <row r="432904" spans="2:3" x14ac:dyDescent="0.25">
      <c r="B432904" s="74"/>
    </row>
    <row r="432905" spans="2:3" x14ac:dyDescent="0.25">
      <c r="B432905" s="74"/>
    </row>
    <row r="432906" spans="2:3" x14ac:dyDescent="0.25">
      <c r="B432906" s="74"/>
    </row>
    <row r="432907" spans="2:3" x14ac:dyDescent="0.25">
      <c r="B432907" s="74"/>
    </row>
    <row r="432908" spans="2:3" x14ac:dyDescent="0.25">
      <c r="B432908" s="74"/>
    </row>
    <row r="432909" spans="2:3" x14ac:dyDescent="0.25">
      <c r="B432909" s="74"/>
    </row>
    <row r="432910" spans="2:3" x14ac:dyDescent="0.25">
      <c r="B432910" s="74"/>
    </row>
    <row r="432961" spans="2:3" x14ac:dyDescent="0.25">
      <c r="C432961"/>
    </row>
    <row r="432962" spans="2:3" x14ac:dyDescent="0.25">
      <c r="B432962" s="74"/>
    </row>
    <row r="432963" spans="2:3" x14ac:dyDescent="0.25">
      <c r="B432963" s="74"/>
    </row>
    <row r="432964" spans="2:3" x14ac:dyDescent="0.25">
      <c r="B432964" s="74"/>
    </row>
    <row r="432965" spans="2:3" x14ac:dyDescent="0.25">
      <c r="B432965" s="74"/>
    </row>
    <row r="432966" spans="2:3" x14ac:dyDescent="0.25">
      <c r="B432966" s="74"/>
    </row>
    <row r="432967" spans="2:3" x14ac:dyDescent="0.25">
      <c r="B432967" s="74"/>
    </row>
    <row r="432968" spans="2:3" x14ac:dyDescent="0.25">
      <c r="B432968" s="74"/>
    </row>
    <row r="432969" spans="2:3" x14ac:dyDescent="0.25">
      <c r="B432969" s="74"/>
    </row>
    <row r="432970" spans="2:3" x14ac:dyDescent="0.25">
      <c r="B432970" s="74"/>
    </row>
    <row r="432971" spans="2:3" x14ac:dyDescent="0.25">
      <c r="B432971" s="74"/>
    </row>
    <row r="432972" spans="2:3" x14ac:dyDescent="0.25">
      <c r="B432972" s="74"/>
    </row>
    <row r="432973" spans="2:3" x14ac:dyDescent="0.25">
      <c r="B432973" s="74"/>
    </row>
    <row r="432974" spans="2:3" x14ac:dyDescent="0.25">
      <c r="B432974" s="74"/>
    </row>
    <row r="433025" spans="2:3" x14ac:dyDescent="0.25">
      <c r="C433025"/>
    </row>
    <row r="433026" spans="2:3" x14ac:dyDescent="0.25">
      <c r="B433026" s="74"/>
    </row>
    <row r="433027" spans="2:3" x14ac:dyDescent="0.25">
      <c r="B433027" s="74"/>
    </row>
    <row r="433028" spans="2:3" x14ac:dyDescent="0.25">
      <c r="B433028" s="74"/>
    </row>
    <row r="433029" spans="2:3" x14ac:dyDescent="0.25">
      <c r="B433029" s="74"/>
    </row>
    <row r="433030" spans="2:3" x14ac:dyDescent="0.25">
      <c r="B433030" s="74"/>
    </row>
    <row r="433031" spans="2:3" x14ac:dyDescent="0.25">
      <c r="B433031" s="74"/>
    </row>
    <row r="433032" spans="2:3" x14ac:dyDescent="0.25">
      <c r="B433032" s="74"/>
    </row>
    <row r="433033" spans="2:3" x14ac:dyDescent="0.25">
      <c r="B433033" s="74"/>
    </row>
    <row r="433034" spans="2:3" x14ac:dyDescent="0.25">
      <c r="B433034" s="74"/>
    </row>
    <row r="433035" spans="2:3" x14ac:dyDescent="0.25">
      <c r="B433035" s="74"/>
    </row>
    <row r="433036" spans="2:3" x14ac:dyDescent="0.25">
      <c r="B433036" s="74"/>
    </row>
    <row r="433037" spans="2:3" x14ac:dyDescent="0.25">
      <c r="B433037" s="74"/>
    </row>
    <row r="433038" spans="2:3" x14ac:dyDescent="0.25">
      <c r="B433038" s="74"/>
    </row>
    <row r="433089" spans="2:3" x14ac:dyDescent="0.25">
      <c r="C433089"/>
    </row>
    <row r="433090" spans="2:3" x14ac:dyDescent="0.25">
      <c r="B433090" s="74"/>
    </row>
    <row r="433091" spans="2:3" x14ac:dyDescent="0.25">
      <c r="B433091" s="74"/>
    </row>
    <row r="433092" spans="2:3" x14ac:dyDescent="0.25">
      <c r="B433092" s="74"/>
    </row>
    <row r="433093" spans="2:3" x14ac:dyDescent="0.25">
      <c r="B433093" s="74"/>
    </row>
    <row r="433094" spans="2:3" x14ac:dyDescent="0.25">
      <c r="B433094" s="74"/>
    </row>
    <row r="433095" spans="2:3" x14ac:dyDescent="0.25">
      <c r="B433095" s="74"/>
    </row>
    <row r="433096" spans="2:3" x14ac:dyDescent="0.25">
      <c r="B433096" s="74"/>
    </row>
    <row r="433097" spans="2:3" x14ac:dyDescent="0.25">
      <c r="B433097" s="74"/>
    </row>
    <row r="433098" spans="2:3" x14ac:dyDescent="0.25">
      <c r="B433098" s="74"/>
    </row>
    <row r="433099" spans="2:3" x14ac:dyDescent="0.25">
      <c r="B433099" s="74"/>
    </row>
    <row r="433100" spans="2:3" x14ac:dyDescent="0.25">
      <c r="B433100" s="74"/>
    </row>
    <row r="433101" spans="2:3" x14ac:dyDescent="0.25">
      <c r="B433101" s="74"/>
    </row>
    <row r="433102" spans="2:3" x14ac:dyDescent="0.25">
      <c r="B433102" s="74"/>
    </row>
    <row r="433153" spans="2:3" x14ac:dyDescent="0.25">
      <c r="C433153"/>
    </row>
    <row r="433154" spans="2:3" x14ac:dyDescent="0.25">
      <c r="B433154" s="74"/>
    </row>
    <row r="433155" spans="2:3" x14ac:dyDescent="0.25">
      <c r="B433155" s="74"/>
    </row>
    <row r="433156" spans="2:3" x14ac:dyDescent="0.25">
      <c r="B433156" s="74"/>
    </row>
    <row r="433157" spans="2:3" x14ac:dyDescent="0.25">
      <c r="B433157" s="74"/>
    </row>
    <row r="433158" spans="2:3" x14ac:dyDescent="0.25">
      <c r="B433158" s="74"/>
    </row>
    <row r="433159" spans="2:3" x14ac:dyDescent="0.25">
      <c r="B433159" s="74"/>
    </row>
    <row r="433160" spans="2:3" x14ac:dyDescent="0.25">
      <c r="B433160" s="74"/>
    </row>
    <row r="433161" spans="2:3" x14ac:dyDescent="0.25">
      <c r="B433161" s="74"/>
    </row>
    <row r="433162" spans="2:3" x14ac:dyDescent="0.25">
      <c r="B433162" s="74"/>
    </row>
    <row r="433163" spans="2:3" x14ac:dyDescent="0.25">
      <c r="B433163" s="74"/>
    </row>
    <row r="433164" spans="2:3" x14ac:dyDescent="0.25">
      <c r="B433164" s="74"/>
    </row>
    <row r="433165" spans="2:3" x14ac:dyDescent="0.25">
      <c r="B433165" s="74"/>
    </row>
    <row r="433166" spans="2:3" x14ac:dyDescent="0.25">
      <c r="B433166" s="74"/>
    </row>
    <row r="433217" spans="2:3" x14ac:dyDescent="0.25">
      <c r="C433217"/>
    </row>
    <row r="433218" spans="2:3" x14ac:dyDescent="0.25">
      <c r="B433218" s="74"/>
    </row>
    <row r="433219" spans="2:3" x14ac:dyDescent="0.25">
      <c r="B433219" s="74"/>
    </row>
    <row r="433220" spans="2:3" x14ac:dyDescent="0.25">
      <c r="B433220" s="74"/>
    </row>
    <row r="433221" spans="2:3" x14ac:dyDescent="0.25">
      <c r="B433221" s="74"/>
    </row>
    <row r="433222" spans="2:3" x14ac:dyDescent="0.25">
      <c r="B433222" s="74"/>
    </row>
    <row r="433223" spans="2:3" x14ac:dyDescent="0.25">
      <c r="B433223" s="74"/>
    </row>
    <row r="433224" spans="2:3" x14ac:dyDescent="0.25">
      <c r="B433224" s="74"/>
    </row>
    <row r="433225" spans="2:3" x14ac:dyDescent="0.25">
      <c r="B433225" s="74"/>
    </row>
    <row r="433226" spans="2:3" x14ac:dyDescent="0.25">
      <c r="B433226" s="74"/>
    </row>
    <row r="433227" spans="2:3" x14ac:dyDescent="0.25">
      <c r="B433227" s="74"/>
    </row>
    <row r="433228" spans="2:3" x14ac:dyDescent="0.25">
      <c r="B433228" s="74"/>
    </row>
    <row r="433229" spans="2:3" x14ac:dyDescent="0.25">
      <c r="B433229" s="74"/>
    </row>
    <row r="433230" spans="2:3" x14ac:dyDescent="0.25">
      <c r="B433230" s="74"/>
    </row>
    <row r="433281" spans="2:3" x14ac:dyDescent="0.25">
      <c r="C433281"/>
    </row>
    <row r="433282" spans="2:3" x14ac:dyDescent="0.25">
      <c r="B433282" s="74"/>
    </row>
    <row r="433283" spans="2:3" x14ac:dyDescent="0.25">
      <c r="B433283" s="74"/>
    </row>
    <row r="433284" spans="2:3" x14ac:dyDescent="0.25">
      <c r="B433284" s="74"/>
    </row>
    <row r="433285" spans="2:3" x14ac:dyDescent="0.25">
      <c r="B433285" s="74"/>
    </row>
    <row r="433286" spans="2:3" x14ac:dyDescent="0.25">
      <c r="B433286" s="74"/>
    </row>
    <row r="433287" spans="2:3" x14ac:dyDescent="0.25">
      <c r="B433287" s="74"/>
    </row>
    <row r="433288" spans="2:3" x14ac:dyDescent="0.25">
      <c r="B433288" s="74"/>
    </row>
    <row r="433289" spans="2:3" x14ac:dyDescent="0.25">
      <c r="B433289" s="74"/>
    </row>
    <row r="433290" spans="2:3" x14ac:dyDescent="0.25">
      <c r="B433290" s="74"/>
    </row>
    <row r="433291" spans="2:3" x14ac:dyDescent="0.25">
      <c r="B433291" s="74"/>
    </row>
    <row r="433292" spans="2:3" x14ac:dyDescent="0.25">
      <c r="B433292" s="74"/>
    </row>
    <row r="433293" spans="2:3" x14ac:dyDescent="0.25">
      <c r="B433293" s="74"/>
    </row>
    <row r="433294" spans="2:3" x14ac:dyDescent="0.25">
      <c r="B433294" s="74"/>
    </row>
    <row r="433345" spans="2:3" x14ac:dyDescent="0.25">
      <c r="C433345"/>
    </row>
    <row r="433346" spans="2:3" x14ac:dyDescent="0.25">
      <c r="B433346" s="74"/>
    </row>
    <row r="433347" spans="2:3" x14ac:dyDescent="0.25">
      <c r="B433347" s="74"/>
    </row>
    <row r="433348" spans="2:3" x14ac:dyDescent="0.25">
      <c r="B433348" s="74"/>
    </row>
    <row r="433349" spans="2:3" x14ac:dyDescent="0.25">
      <c r="B433349" s="74"/>
    </row>
    <row r="433350" spans="2:3" x14ac:dyDescent="0.25">
      <c r="B433350" s="74"/>
    </row>
    <row r="433351" spans="2:3" x14ac:dyDescent="0.25">
      <c r="B433351" s="74"/>
    </row>
    <row r="433352" spans="2:3" x14ac:dyDescent="0.25">
      <c r="B433352" s="74"/>
    </row>
    <row r="433353" spans="2:3" x14ac:dyDescent="0.25">
      <c r="B433353" s="74"/>
    </row>
    <row r="433354" spans="2:3" x14ac:dyDescent="0.25">
      <c r="B433354" s="74"/>
    </row>
    <row r="433355" spans="2:3" x14ac:dyDescent="0.25">
      <c r="B433355" s="74"/>
    </row>
    <row r="433356" spans="2:3" x14ac:dyDescent="0.25">
      <c r="B433356" s="74"/>
    </row>
    <row r="433357" spans="2:3" x14ac:dyDescent="0.25">
      <c r="B433357" s="74"/>
    </row>
    <row r="433358" spans="2:3" x14ac:dyDescent="0.25">
      <c r="B433358" s="74"/>
    </row>
    <row r="433409" spans="2:3" x14ac:dyDescent="0.25">
      <c r="C433409"/>
    </row>
    <row r="433410" spans="2:3" x14ac:dyDescent="0.25">
      <c r="B433410" s="74"/>
    </row>
    <row r="433411" spans="2:3" x14ac:dyDescent="0.25">
      <c r="B433411" s="74"/>
    </row>
    <row r="433412" spans="2:3" x14ac:dyDescent="0.25">
      <c r="B433412" s="74"/>
    </row>
    <row r="433413" spans="2:3" x14ac:dyDescent="0.25">
      <c r="B433413" s="74"/>
    </row>
    <row r="433414" spans="2:3" x14ac:dyDescent="0.25">
      <c r="B433414" s="74"/>
    </row>
    <row r="433415" spans="2:3" x14ac:dyDescent="0.25">
      <c r="B433415" s="74"/>
    </row>
    <row r="433416" spans="2:3" x14ac:dyDescent="0.25">
      <c r="B433416" s="74"/>
    </row>
    <row r="433417" spans="2:3" x14ac:dyDescent="0.25">
      <c r="B433417" s="74"/>
    </row>
    <row r="433418" spans="2:3" x14ac:dyDescent="0.25">
      <c r="B433418" s="74"/>
    </row>
    <row r="433419" spans="2:3" x14ac:dyDescent="0.25">
      <c r="B433419" s="74"/>
    </row>
    <row r="433420" spans="2:3" x14ac:dyDescent="0.25">
      <c r="B433420" s="74"/>
    </row>
    <row r="433421" spans="2:3" x14ac:dyDescent="0.25">
      <c r="B433421" s="74"/>
    </row>
    <row r="433422" spans="2:3" x14ac:dyDescent="0.25">
      <c r="B433422" s="74"/>
    </row>
    <row r="433473" spans="2:3" x14ac:dyDescent="0.25">
      <c r="C433473"/>
    </row>
    <row r="433474" spans="2:3" x14ac:dyDescent="0.25">
      <c r="B433474" s="74"/>
    </row>
    <row r="433475" spans="2:3" x14ac:dyDescent="0.25">
      <c r="B433475" s="74"/>
    </row>
    <row r="433476" spans="2:3" x14ac:dyDescent="0.25">
      <c r="B433476" s="74"/>
    </row>
    <row r="433477" spans="2:3" x14ac:dyDescent="0.25">
      <c r="B433477" s="74"/>
    </row>
    <row r="433478" spans="2:3" x14ac:dyDescent="0.25">
      <c r="B433478" s="74"/>
    </row>
    <row r="433479" spans="2:3" x14ac:dyDescent="0.25">
      <c r="B433479" s="74"/>
    </row>
    <row r="433480" spans="2:3" x14ac:dyDescent="0.25">
      <c r="B433480" s="74"/>
    </row>
    <row r="433481" spans="2:3" x14ac:dyDescent="0.25">
      <c r="B433481" s="74"/>
    </row>
    <row r="433482" spans="2:3" x14ac:dyDescent="0.25">
      <c r="B433482" s="74"/>
    </row>
    <row r="433483" spans="2:3" x14ac:dyDescent="0.25">
      <c r="B433483" s="74"/>
    </row>
    <row r="433484" spans="2:3" x14ac:dyDescent="0.25">
      <c r="B433484" s="74"/>
    </row>
    <row r="433485" spans="2:3" x14ac:dyDescent="0.25">
      <c r="B433485" s="74"/>
    </row>
    <row r="433486" spans="2:3" x14ac:dyDescent="0.25">
      <c r="B433486" s="74"/>
    </row>
    <row r="433537" spans="2:3" x14ac:dyDescent="0.25">
      <c r="C433537"/>
    </row>
    <row r="433538" spans="2:3" x14ac:dyDescent="0.25">
      <c r="B433538" s="74"/>
    </row>
    <row r="433539" spans="2:3" x14ac:dyDescent="0.25">
      <c r="B433539" s="74"/>
    </row>
    <row r="433540" spans="2:3" x14ac:dyDescent="0.25">
      <c r="B433540" s="74"/>
    </row>
    <row r="433541" spans="2:3" x14ac:dyDescent="0.25">
      <c r="B433541" s="74"/>
    </row>
    <row r="433542" spans="2:3" x14ac:dyDescent="0.25">
      <c r="B433542" s="74"/>
    </row>
    <row r="433543" spans="2:3" x14ac:dyDescent="0.25">
      <c r="B433543" s="74"/>
    </row>
    <row r="433544" spans="2:3" x14ac:dyDescent="0.25">
      <c r="B433544" s="74"/>
    </row>
    <row r="433545" spans="2:3" x14ac:dyDescent="0.25">
      <c r="B433545" s="74"/>
    </row>
    <row r="433546" spans="2:3" x14ac:dyDescent="0.25">
      <c r="B433546" s="74"/>
    </row>
    <row r="433547" spans="2:3" x14ac:dyDescent="0.25">
      <c r="B433547" s="74"/>
    </row>
    <row r="433548" spans="2:3" x14ac:dyDescent="0.25">
      <c r="B433548" s="74"/>
    </row>
    <row r="433549" spans="2:3" x14ac:dyDescent="0.25">
      <c r="B433549" s="74"/>
    </row>
    <row r="433550" spans="2:3" x14ac:dyDescent="0.25">
      <c r="B433550" s="74"/>
    </row>
    <row r="433601" spans="2:3" x14ac:dyDescent="0.25">
      <c r="C433601"/>
    </row>
    <row r="433602" spans="2:3" x14ac:dyDescent="0.25">
      <c r="B433602" s="74"/>
    </row>
    <row r="433603" spans="2:3" x14ac:dyDescent="0.25">
      <c r="B433603" s="74"/>
    </row>
    <row r="433604" spans="2:3" x14ac:dyDescent="0.25">
      <c r="B433604" s="74"/>
    </row>
    <row r="433605" spans="2:3" x14ac:dyDescent="0.25">
      <c r="B433605" s="74"/>
    </row>
    <row r="433606" spans="2:3" x14ac:dyDescent="0.25">
      <c r="B433606" s="74"/>
    </row>
    <row r="433607" spans="2:3" x14ac:dyDescent="0.25">
      <c r="B433607" s="74"/>
    </row>
    <row r="433608" spans="2:3" x14ac:dyDescent="0.25">
      <c r="B433608" s="74"/>
    </row>
    <row r="433609" spans="2:3" x14ac:dyDescent="0.25">
      <c r="B433609" s="74"/>
    </row>
    <row r="433610" spans="2:3" x14ac:dyDescent="0.25">
      <c r="B433610" s="74"/>
    </row>
    <row r="433611" spans="2:3" x14ac:dyDescent="0.25">
      <c r="B433611" s="74"/>
    </row>
    <row r="433612" spans="2:3" x14ac:dyDescent="0.25">
      <c r="B433612" s="74"/>
    </row>
    <row r="433613" spans="2:3" x14ac:dyDescent="0.25">
      <c r="B433613" s="74"/>
    </row>
    <row r="433614" spans="2:3" x14ac:dyDescent="0.25">
      <c r="B433614" s="74"/>
    </row>
    <row r="433665" spans="2:3" x14ac:dyDescent="0.25">
      <c r="C433665"/>
    </row>
    <row r="433666" spans="2:3" x14ac:dyDescent="0.25">
      <c r="B433666" s="74"/>
    </row>
    <row r="433667" spans="2:3" x14ac:dyDescent="0.25">
      <c r="B433667" s="74"/>
    </row>
    <row r="433668" spans="2:3" x14ac:dyDescent="0.25">
      <c r="B433668" s="74"/>
    </row>
    <row r="433669" spans="2:3" x14ac:dyDescent="0.25">
      <c r="B433669" s="74"/>
    </row>
    <row r="433670" spans="2:3" x14ac:dyDescent="0.25">
      <c r="B433670" s="74"/>
    </row>
    <row r="433671" spans="2:3" x14ac:dyDescent="0.25">
      <c r="B433671" s="74"/>
    </row>
    <row r="433672" spans="2:3" x14ac:dyDescent="0.25">
      <c r="B433672" s="74"/>
    </row>
    <row r="433673" spans="2:3" x14ac:dyDescent="0.25">
      <c r="B433673" s="74"/>
    </row>
    <row r="433674" spans="2:3" x14ac:dyDescent="0.25">
      <c r="B433674" s="74"/>
    </row>
    <row r="433675" spans="2:3" x14ac:dyDescent="0.25">
      <c r="B433675" s="74"/>
    </row>
    <row r="433676" spans="2:3" x14ac:dyDescent="0.25">
      <c r="B433676" s="74"/>
    </row>
    <row r="433677" spans="2:3" x14ac:dyDescent="0.25">
      <c r="B433677" s="74"/>
    </row>
    <row r="433678" spans="2:3" x14ac:dyDescent="0.25">
      <c r="B433678" s="74"/>
    </row>
    <row r="433729" spans="2:3" x14ac:dyDescent="0.25">
      <c r="C433729"/>
    </row>
    <row r="433730" spans="2:3" x14ac:dyDescent="0.25">
      <c r="B433730" s="74"/>
    </row>
    <row r="433731" spans="2:3" x14ac:dyDescent="0.25">
      <c r="B433731" s="74"/>
    </row>
    <row r="433732" spans="2:3" x14ac:dyDescent="0.25">
      <c r="B433732" s="74"/>
    </row>
    <row r="433733" spans="2:3" x14ac:dyDescent="0.25">
      <c r="B433733" s="74"/>
    </row>
    <row r="433734" spans="2:3" x14ac:dyDescent="0.25">
      <c r="B433734" s="74"/>
    </row>
    <row r="433735" spans="2:3" x14ac:dyDescent="0.25">
      <c r="B433735" s="74"/>
    </row>
    <row r="433736" spans="2:3" x14ac:dyDescent="0.25">
      <c r="B433736" s="74"/>
    </row>
    <row r="433737" spans="2:3" x14ac:dyDescent="0.25">
      <c r="B433737" s="74"/>
    </row>
    <row r="433738" spans="2:3" x14ac:dyDescent="0.25">
      <c r="B433738" s="74"/>
    </row>
    <row r="433739" spans="2:3" x14ac:dyDescent="0.25">
      <c r="B433739" s="74"/>
    </row>
    <row r="433740" spans="2:3" x14ac:dyDescent="0.25">
      <c r="B433740" s="74"/>
    </row>
    <row r="433741" spans="2:3" x14ac:dyDescent="0.25">
      <c r="B433741" s="74"/>
    </row>
    <row r="433742" spans="2:3" x14ac:dyDescent="0.25">
      <c r="B433742" s="74"/>
    </row>
    <row r="433793" spans="2:3" x14ac:dyDescent="0.25">
      <c r="C433793"/>
    </row>
    <row r="433794" spans="2:3" x14ac:dyDescent="0.25">
      <c r="B433794" s="74"/>
    </row>
    <row r="433795" spans="2:3" x14ac:dyDescent="0.25">
      <c r="B433795" s="74"/>
    </row>
    <row r="433796" spans="2:3" x14ac:dyDescent="0.25">
      <c r="B433796" s="74"/>
    </row>
    <row r="433797" spans="2:3" x14ac:dyDescent="0.25">
      <c r="B433797" s="74"/>
    </row>
    <row r="433798" spans="2:3" x14ac:dyDescent="0.25">
      <c r="B433798" s="74"/>
    </row>
    <row r="433799" spans="2:3" x14ac:dyDescent="0.25">
      <c r="B433799" s="74"/>
    </row>
    <row r="433800" spans="2:3" x14ac:dyDescent="0.25">
      <c r="B433800" s="74"/>
    </row>
    <row r="433801" spans="2:3" x14ac:dyDescent="0.25">
      <c r="B433801" s="74"/>
    </row>
    <row r="433802" spans="2:3" x14ac:dyDescent="0.25">
      <c r="B433802" s="74"/>
    </row>
    <row r="433803" spans="2:3" x14ac:dyDescent="0.25">
      <c r="B433803" s="74"/>
    </row>
    <row r="433804" spans="2:3" x14ac:dyDescent="0.25">
      <c r="B433804" s="74"/>
    </row>
    <row r="433805" spans="2:3" x14ac:dyDescent="0.25">
      <c r="B433805" s="74"/>
    </row>
    <row r="433806" spans="2:3" x14ac:dyDescent="0.25">
      <c r="B433806" s="74"/>
    </row>
    <row r="433857" spans="2:3" x14ac:dyDescent="0.25">
      <c r="C433857"/>
    </row>
    <row r="433858" spans="2:3" x14ac:dyDescent="0.25">
      <c r="B433858" s="74"/>
    </row>
    <row r="433859" spans="2:3" x14ac:dyDescent="0.25">
      <c r="B433859" s="74"/>
    </row>
    <row r="433860" spans="2:3" x14ac:dyDescent="0.25">
      <c r="B433860" s="74"/>
    </row>
    <row r="433861" spans="2:3" x14ac:dyDescent="0.25">
      <c r="B433861" s="74"/>
    </row>
    <row r="433862" spans="2:3" x14ac:dyDescent="0.25">
      <c r="B433862" s="74"/>
    </row>
    <row r="433863" spans="2:3" x14ac:dyDescent="0.25">
      <c r="B433863" s="74"/>
    </row>
    <row r="433864" spans="2:3" x14ac:dyDescent="0.25">
      <c r="B433864" s="74"/>
    </row>
    <row r="433865" spans="2:3" x14ac:dyDescent="0.25">
      <c r="B433865" s="74"/>
    </row>
    <row r="433866" spans="2:3" x14ac:dyDescent="0.25">
      <c r="B433866" s="74"/>
    </row>
    <row r="433867" spans="2:3" x14ac:dyDescent="0.25">
      <c r="B433867" s="74"/>
    </row>
    <row r="433868" spans="2:3" x14ac:dyDescent="0.25">
      <c r="B433868" s="74"/>
    </row>
    <row r="433869" spans="2:3" x14ac:dyDescent="0.25">
      <c r="B433869" s="74"/>
    </row>
    <row r="433870" spans="2:3" x14ac:dyDescent="0.25">
      <c r="B433870" s="74"/>
    </row>
    <row r="433921" spans="2:3" x14ac:dyDescent="0.25">
      <c r="C433921"/>
    </row>
    <row r="433922" spans="2:3" x14ac:dyDescent="0.25">
      <c r="B433922" s="74"/>
    </row>
    <row r="433923" spans="2:3" x14ac:dyDescent="0.25">
      <c r="B433923" s="74"/>
    </row>
    <row r="433924" spans="2:3" x14ac:dyDescent="0.25">
      <c r="B433924" s="74"/>
    </row>
    <row r="433925" spans="2:3" x14ac:dyDescent="0.25">
      <c r="B433925" s="74"/>
    </row>
    <row r="433926" spans="2:3" x14ac:dyDescent="0.25">
      <c r="B433926" s="74"/>
    </row>
    <row r="433927" spans="2:3" x14ac:dyDescent="0.25">
      <c r="B433927" s="74"/>
    </row>
    <row r="433928" spans="2:3" x14ac:dyDescent="0.25">
      <c r="B433928" s="74"/>
    </row>
    <row r="433929" spans="2:3" x14ac:dyDescent="0.25">
      <c r="B433929" s="74"/>
    </row>
    <row r="433930" spans="2:3" x14ac:dyDescent="0.25">
      <c r="B433930" s="74"/>
    </row>
    <row r="433931" spans="2:3" x14ac:dyDescent="0.25">
      <c r="B433931" s="74"/>
    </row>
    <row r="433932" spans="2:3" x14ac:dyDescent="0.25">
      <c r="B433932" s="74"/>
    </row>
    <row r="433933" spans="2:3" x14ac:dyDescent="0.25">
      <c r="B433933" s="74"/>
    </row>
    <row r="433934" spans="2:3" x14ac:dyDescent="0.25">
      <c r="B433934" s="74"/>
    </row>
    <row r="433985" spans="2:3" x14ac:dyDescent="0.25">
      <c r="C433985"/>
    </row>
    <row r="433986" spans="2:3" x14ac:dyDescent="0.25">
      <c r="B433986" s="74"/>
    </row>
    <row r="433987" spans="2:3" x14ac:dyDescent="0.25">
      <c r="B433987" s="74"/>
    </row>
    <row r="433988" spans="2:3" x14ac:dyDescent="0.25">
      <c r="B433988" s="74"/>
    </row>
    <row r="433989" spans="2:3" x14ac:dyDescent="0.25">
      <c r="B433989" s="74"/>
    </row>
    <row r="433990" spans="2:3" x14ac:dyDescent="0.25">
      <c r="B433990" s="74"/>
    </row>
    <row r="433991" spans="2:3" x14ac:dyDescent="0.25">
      <c r="B433991" s="74"/>
    </row>
    <row r="433992" spans="2:3" x14ac:dyDescent="0.25">
      <c r="B433992" s="74"/>
    </row>
    <row r="433993" spans="2:3" x14ac:dyDescent="0.25">
      <c r="B433993" s="74"/>
    </row>
    <row r="433994" spans="2:3" x14ac:dyDescent="0.25">
      <c r="B433994" s="74"/>
    </row>
    <row r="433995" spans="2:3" x14ac:dyDescent="0.25">
      <c r="B433995" s="74"/>
    </row>
    <row r="433996" spans="2:3" x14ac:dyDescent="0.25">
      <c r="B433996" s="74"/>
    </row>
    <row r="433997" spans="2:3" x14ac:dyDescent="0.25">
      <c r="B433997" s="74"/>
    </row>
    <row r="433998" spans="2:3" x14ac:dyDescent="0.25">
      <c r="B433998" s="74"/>
    </row>
    <row r="434049" spans="2:3" x14ac:dyDescent="0.25">
      <c r="C434049"/>
    </row>
    <row r="434050" spans="2:3" x14ac:dyDescent="0.25">
      <c r="B434050" s="74"/>
    </row>
    <row r="434051" spans="2:3" x14ac:dyDescent="0.25">
      <c r="B434051" s="74"/>
    </row>
    <row r="434052" spans="2:3" x14ac:dyDescent="0.25">
      <c r="B434052" s="74"/>
    </row>
    <row r="434053" spans="2:3" x14ac:dyDescent="0.25">
      <c r="B434053" s="74"/>
    </row>
    <row r="434054" spans="2:3" x14ac:dyDescent="0.25">
      <c r="B434054" s="74"/>
    </row>
    <row r="434055" spans="2:3" x14ac:dyDescent="0.25">
      <c r="B434055" s="74"/>
    </row>
    <row r="434056" spans="2:3" x14ac:dyDescent="0.25">
      <c r="B434056" s="74"/>
    </row>
    <row r="434057" spans="2:3" x14ac:dyDescent="0.25">
      <c r="B434057" s="74"/>
    </row>
    <row r="434058" spans="2:3" x14ac:dyDescent="0.25">
      <c r="B434058" s="74"/>
    </row>
    <row r="434059" spans="2:3" x14ac:dyDescent="0.25">
      <c r="B434059" s="74"/>
    </row>
    <row r="434060" spans="2:3" x14ac:dyDescent="0.25">
      <c r="B434060" s="74"/>
    </row>
    <row r="434061" spans="2:3" x14ac:dyDescent="0.25">
      <c r="B434061" s="74"/>
    </row>
    <row r="434062" spans="2:3" x14ac:dyDescent="0.25">
      <c r="B434062" s="74"/>
    </row>
    <row r="434113" spans="2:3" x14ac:dyDescent="0.25">
      <c r="C434113"/>
    </row>
    <row r="434114" spans="2:3" x14ac:dyDescent="0.25">
      <c r="B434114" s="74"/>
    </row>
    <row r="434115" spans="2:3" x14ac:dyDescent="0.25">
      <c r="B434115" s="74"/>
    </row>
    <row r="434116" spans="2:3" x14ac:dyDescent="0.25">
      <c r="B434116" s="74"/>
    </row>
    <row r="434117" spans="2:3" x14ac:dyDescent="0.25">
      <c r="B434117" s="74"/>
    </row>
    <row r="434118" spans="2:3" x14ac:dyDescent="0.25">
      <c r="B434118" s="74"/>
    </row>
    <row r="434119" spans="2:3" x14ac:dyDescent="0.25">
      <c r="B434119" s="74"/>
    </row>
    <row r="434120" spans="2:3" x14ac:dyDescent="0.25">
      <c r="B434120" s="74"/>
    </row>
    <row r="434121" spans="2:3" x14ac:dyDescent="0.25">
      <c r="B434121" s="74"/>
    </row>
    <row r="434122" spans="2:3" x14ac:dyDescent="0.25">
      <c r="B434122" s="74"/>
    </row>
    <row r="434123" spans="2:3" x14ac:dyDescent="0.25">
      <c r="B434123" s="74"/>
    </row>
    <row r="434124" spans="2:3" x14ac:dyDescent="0.25">
      <c r="B434124" s="74"/>
    </row>
    <row r="434125" spans="2:3" x14ac:dyDescent="0.25">
      <c r="B434125" s="74"/>
    </row>
    <row r="434126" spans="2:3" x14ac:dyDescent="0.25">
      <c r="B434126" s="74"/>
    </row>
    <row r="434177" spans="2:3" x14ac:dyDescent="0.25">
      <c r="C434177"/>
    </row>
    <row r="434178" spans="2:3" x14ac:dyDescent="0.25">
      <c r="B434178" s="74"/>
    </row>
    <row r="434179" spans="2:3" x14ac:dyDescent="0.25">
      <c r="B434179" s="74"/>
    </row>
    <row r="434180" spans="2:3" x14ac:dyDescent="0.25">
      <c r="B434180" s="74"/>
    </row>
    <row r="434181" spans="2:3" x14ac:dyDescent="0.25">
      <c r="B434181" s="74"/>
    </row>
    <row r="434182" spans="2:3" x14ac:dyDescent="0.25">
      <c r="B434182" s="74"/>
    </row>
    <row r="434183" spans="2:3" x14ac:dyDescent="0.25">
      <c r="B434183" s="74"/>
    </row>
    <row r="434184" spans="2:3" x14ac:dyDescent="0.25">
      <c r="B434184" s="74"/>
    </row>
    <row r="434185" spans="2:3" x14ac:dyDescent="0.25">
      <c r="B434185" s="74"/>
    </row>
    <row r="434186" spans="2:3" x14ac:dyDescent="0.25">
      <c r="B434186" s="74"/>
    </row>
    <row r="434187" spans="2:3" x14ac:dyDescent="0.25">
      <c r="B434187" s="74"/>
    </row>
    <row r="434188" spans="2:3" x14ac:dyDescent="0.25">
      <c r="B434188" s="74"/>
    </row>
    <row r="434189" spans="2:3" x14ac:dyDescent="0.25">
      <c r="B434189" s="74"/>
    </row>
    <row r="434190" spans="2:3" x14ac:dyDescent="0.25">
      <c r="B434190" s="74"/>
    </row>
    <row r="434241" spans="2:3" x14ac:dyDescent="0.25">
      <c r="C434241"/>
    </row>
    <row r="434242" spans="2:3" x14ac:dyDescent="0.25">
      <c r="B434242" s="74"/>
    </row>
    <row r="434243" spans="2:3" x14ac:dyDescent="0.25">
      <c r="B434243" s="74"/>
    </row>
    <row r="434244" spans="2:3" x14ac:dyDescent="0.25">
      <c r="B434244" s="74"/>
    </row>
    <row r="434245" spans="2:3" x14ac:dyDescent="0.25">
      <c r="B434245" s="74"/>
    </row>
    <row r="434246" spans="2:3" x14ac:dyDescent="0.25">
      <c r="B434246" s="74"/>
    </row>
    <row r="434247" spans="2:3" x14ac:dyDescent="0.25">
      <c r="B434247" s="74"/>
    </row>
    <row r="434248" spans="2:3" x14ac:dyDescent="0.25">
      <c r="B434248" s="74"/>
    </row>
    <row r="434249" spans="2:3" x14ac:dyDescent="0.25">
      <c r="B434249" s="74"/>
    </row>
    <row r="434250" spans="2:3" x14ac:dyDescent="0.25">
      <c r="B434250" s="74"/>
    </row>
    <row r="434251" spans="2:3" x14ac:dyDescent="0.25">
      <c r="B434251" s="74"/>
    </row>
    <row r="434252" spans="2:3" x14ac:dyDescent="0.25">
      <c r="B434252" s="74"/>
    </row>
    <row r="434253" spans="2:3" x14ac:dyDescent="0.25">
      <c r="B434253" s="74"/>
    </row>
    <row r="434254" spans="2:3" x14ac:dyDescent="0.25">
      <c r="B434254" s="74"/>
    </row>
    <row r="434305" spans="2:3" x14ac:dyDescent="0.25">
      <c r="C434305"/>
    </row>
    <row r="434306" spans="2:3" x14ac:dyDescent="0.25">
      <c r="B434306" s="74"/>
    </row>
    <row r="434307" spans="2:3" x14ac:dyDescent="0.25">
      <c r="B434307" s="74"/>
    </row>
    <row r="434308" spans="2:3" x14ac:dyDescent="0.25">
      <c r="B434308" s="74"/>
    </row>
    <row r="434309" spans="2:3" x14ac:dyDescent="0.25">
      <c r="B434309" s="74"/>
    </row>
    <row r="434310" spans="2:3" x14ac:dyDescent="0.25">
      <c r="B434310" s="74"/>
    </row>
    <row r="434311" spans="2:3" x14ac:dyDescent="0.25">
      <c r="B434311" s="74"/>
    </row>
    <row r="434312" spans="2:3" x14ac:dyDescent="0.25">
      <c r="B434312" s="74"/>
    </row>
    <row r="434313" spans="2:3" x14ac:dyDescent="0.25">
      <c r="B434313" s="74"/>
    </row>
    <row r="434314" spans="2:3" x14ac:dyDescent="0.25">
      <c r="B434314" s="74"/>
    </row>
    <row r="434315" spans="2:3" x14ac:dyDescent="0.25">
      <c r="B434315" s="74"/>
    </row>
    <row r="434316" spans="2:3" x14ac:dyDescent="0.25">
      <c r="B434316" s="74"/>
    </row>
    <row r="434317" spans="2:3" x14ac:dyDescent="0.25">
      <c r="B434317" s="74"/>
    </row>
    <row r="434318" spans="2:3" x14ac:dyDescent="0.25">
      <c r="B434318" s="74"/>
    </row>
    <row r="434369" spans="2:3" x14ac:dyDescent="0.25">
      <c r="C434369"/>
    </row>
    <row r="434370" spans="2:3" x14ac:dyDescent="0.25">
      <c r="B434370" s="74"/>
    </row>
    <row r="434371" spans="2:3" x14ac:dyDescent="0.25">
      <c r="B434371" s="74"/>
    </row>
    <row r="434372" spans="2:3" x14ac:dyDescent="0.25">
      <c r="B434372" s="74"/>
    </row>
    <row r="434373" spans="2:3" x14ac:dyDescent="0.25">
      <c r="B434373" s="74"/>
    </row>
    <row r="434374" spans="2:3" x14ac:dyDescent="0.25">
      <c r="B434374" s="74"/>
    </row>
    <row r="434375" spans="2:3" x14ac:dyDescent="0.25">
      <c r="B434375" s="74"/>
    </row>
    <row r="434376" spans="2:3" x14ac:dyDescent="0.25">
      <c r="B434376" s="74"/>
    </row>
    <row r="434377" spans="2:3" x14ac:dyDescent="0.25">
      <c r="B434377" s="74"/>
    </row>
    <row r="434378" spans="2:3" x14ac:dyDescent="0.25">
      <c r="B434378" s="74"/>
    </row>
    <row r="434379" spans="2:3" x14ac:dyDescent="0.25">
      <c r="B434379" s="74"/>
    </row>
    <row r="434380" spans="2:3" x14ac:dyDescent="0.25">
      <c r="B434380" s="74"/>
    </row>
    <row r="434381" spans="2:3" x14ac:dyDescent="0.25">
      <c r="B434381" s="74"/>
    </row>
    <row r="434382" spans="2:3" x14ac:dyDescent="0.25">
      <c r="B434382" s="74"/>
    </row>
    <row r="434433" spans="2:3" x14ac:dyDescent="0.25">
      <c r="C434433"/>
    </row>
    <row r="434434" spans="2:3" x14ac:dyDescent="0.25">
      <c r="B434434" s="74"/>
    </row>
    <row r="434435" spans="2:3" x14ac:dyDescent="0.25">
      <c r="B434435" s="74"/>
    </row>
    <row r="434436" spans="2:3" x14ac:dyDescent="0.25">
      <c r="B434436" s="74"/>
    </row>
    <row r="434437" spans="2:3" x14ac:dyDescent="0.25">
      <c r="B434437" s="74"/>
    </row>
    <row r="434438" spans="2:3" x14ac:dyDescent="0.25">
      <c r="B434438" s="74"/>
    </row>
    <row r="434439" spans="2:3" x14ac:dyDescent="0.25">
      <c r="B434439" s="74"/>
    </row>
    <row r="434440" spans="2:3" x14ac:dyDescent="0.25">
      <c r="B434440" s="74"/>
    </row>
    <row r="434441" spans="2:3" x14ac:dyDescent="0.25">
      <c r="B434441" s="74"/>
    </row>
    <row r="434442" spans="2:3" x14ac:dyDescent="0.25">
      <c r="B434442" s="74"/>
    </row>
    <row r="434443" spans="2:3" x14ac:dyDescent="0.25">
      <c r="B434443" s="74"/>
    </row>
    <row r="434444" spans="2:3" x14ac:dyDescent="0.25">
      <c r="B434444" s="74"/>
    </row>
    <row r="434445" spans="2:3" x14ac:dyDescent="0.25">
      <c r="B434445" s="74"/>
    </row>
    <row r="434446" spans="2:3" x14ac:dyDescent="0.25">
      <c r="B434446" s="74"/>
    </row>
    <row r="434497" spans="2:3" x14ac:dyDescent="0.25">
      <c r="C434497"/>
    </row>
    <row r="434498" spans="2:3" x14ac:dyDescent="0.25">
      <c r="B434498" s="74"/>
    </row>
    <row r="434499" spans="2:3" x14ac:dyDescent="0.25">
      <c r="B434499" s="74"/>
    </row>
    <row r="434500" spans="2:3" x14ac:dyDescent="0.25">
      <c r="B434500" s="74"/>
    </row>
    <row r="434501" spans="2:3" x14ac:dyDescent="0.25">
      <c r="B434501" s="74"/>
    </row>
    <row r="434502" spans="2:3" x14ac:dyDescent="0.25">
      <c r="B434502" s="74"/>
    </row>
    <row r="434503" spans="2:3" x14ac:dyDescent="0.25">
      <c r="B434503" s="74"/>
    </row>
    <row r="434504" spans="2:3" x14ac:dyDescent="0.25">
      <c r="B434504" s="74"/>
    </row>
    <row r="434505" spans="2:3" x14ac:dyDescent="0.25">
      <c r="B434505" s="74"/>
    </row>
    <row r="434506" spans="2:3" x14ac:dyDescent="0.25">
      <c r="B434506" s="74"/>
    </row>
    <row r="434507" spans="2:3" x14ac:dyDescent="0.25">
      <c r="B434507" s="74"/>
    </row>
    <row r="434508" spans="2:3" x14ac:dyDescent="0.25">
      <c r="B434508" s="74"/>
    </row>
    <row r="434509" spans="2:3" x14ac:dyDescent="0.25">
      <c r="B434509" s="74"/>
    </row>
    <row r="434510" spans="2:3" x14ac:dyDescent="0.25">
      <c r="B434510" s="74"/>
    </row>
    <row r="434561" spans="2:3" x14ac:dyDescent="0.25">
      <c r="C434561"/>
    </row>
    <row r="434562" spans="2:3" x14ac:dyDescent="0.25">
      <c r="B434562" s="74"/>
    </row>
    <row r="434563" spans="2:3" x14ac:dyDescent="0.25">
      <c r="B434563" s="74"/>
    </row>
    <row r="434564" spans="2:3" x14ac:dyDescent="0.25">
      <c r="B434564" s="74"/>
    </row>
    <row r="434565" spans="2:3" x14ac:dyDescent="0.25">
      <c r="B434565" s="74"/>
    </row>
    <row r="434566" spans="2:3" x14ac:dyDescent="0.25">
      <c r="B434566" s="74"/>
    </row>
    <row r="434567" spans="2:3" x14ac:dyDescent="0.25">
      <c r="B434567" s="74"/>
    </row>
    <row r="434568" spans="2:3" x14ac:dyDescent="0.25">
      <c r="B434568" s="74"/>
    </row>
    <row r="434569" spans="2:3" x14ac:dyDescent="0.25">
      <c r="B434569" s="74"/>
    </row>
    <row r="434570" spans="2:3" x14ac:dyDescent="0.25">
      <c r="B434570" s="74"/>
    </row>
    <row r="434571" spans="2:3" x14ac:dyDescent="0.25">
      <c r="B434571" s="74"/>
    </row>
    <row r="434572" spans="2:3" x14ac:dyDescent="0.25">
      <c r="B434572" s="74"/>
    </row>
    <row r="434573" spans="2:3" x14ac:dyDescent="0.25">
      <c r="B434573" s="74"/>
    </row>
    <row r="434574" spans="2:3" x14ac:dyDescent="0.25">
      <c r="B434574" s="74"/>
    </row>
    <row r="434625" spans="2:3" x14ac:dyDescent="0.25">
      <c r="C434625"/>
    </row>
    <row r="434626" spans="2:3" x14ac:dyDescent="0.25">
      <c r="B434626" s="74"/>
    </row>
    <row r="434627" spans="2:3" x14ac:dyDescent="0.25">
      <c r="B434627" s="74"/>
    </row>
    <row r="434628" spans="2:3" x14ac:dyDescent="0.25">
      <c r="B434628" s="74"/>
    </row>
    <row r="434629" spans="2:3" x14ac:dyDescent="0.25">
      <c r="B434629" s="74"/>
    </row>
    <row r="434630" spans="2:3" x14ac:dyDescent="0.25">
      <c r="B434630" s="74"/>
    </row>
    <row r="434631" spans="2:3" x14ac:dyDescent="0.25">
      <c r="B434631" s="74"/>
    </row>
    <row r="434632" spans="2:3" x14ac:dyDescent="0.25">
      <c r="B434632" s="74"/>
    </row>
    <row r="434633" spans="2:3" x14ac:dyDescent="0.25">
      <c r="B434633" s="74"/>
    </row>
    <row r="434634" spans="2:3" x14ac:dyDescent="0.25">
      <c r="B434634" s="74"/>
    </row>
    <row r="434635" spans="2:3" x14ac:dyDescent="0.25">
      <c r="B434635" s="74"/>
    </row>
    <row r="434636" spans="2:3" x14ac:dyDescent="0.25">
      <c r="B434636" s="74"/>
    </row>
    <row r="434637" spans="2:3" x14ac:dyDescent="0.25">
      <c r="B434637" s="74"/>
    </row>
    <row r="434638" spans="2:3" x14ac:dyDescent="0.25">
      <c r="B434638" s="74"/>
    </row>
    <row r="434689" spans="2:3" x14ac:dyDescent="0.25">
      <c r="C434689"/>
    </row>
    <row r="434690" spans="2:3" x14ac:dyDescent="0.25">
      <c r="B434690" s="74"/>
    </row>
    <row r="434691" spans="2:3" x14ac:dyDescent="0.25">
      <c r="B434691" s="74"/>
    </row>
    <row r="434692" spans="2:3" x14ac:dyDescent="0.25">
      <c r="B434692" s="74"/>
    </row>
    <row r="434693" spans="2:3" x14ac:dyDescent="0.25">
      <c r="B434693" s="74"/>
    </row>
    <row r="434694" spans="2:3" x14ac:dyDescent="0.25">
      <c r="B434694" s="74"/>
    </row>
    <row r="434695" spans="2:3" x14ac:dyDescent="0.25">
      <c r="B434695" s="74"/>
    </row>
    <row r="434696" spans="2:3" x14ac:dyDescent="0.25">
      <c r="B434696" s="74"/>
    </row>
    <row r="434697" spans="2:3" x14ac:dyDescent="0.25">
      <c r="B434697" s="74"/>
    </row>
    <row r="434698" spans="2:3" x14ac:dyDescent="0.25">
      <c r="B434698" s="74"/>
    </row>
    <row r="434699" spans="2:3" x14ac:dyDescent="0.25">
      <c r="B434699" s="74"/>
    </row>
    <row r="434700" spans="2:3" x14ac:dyDescent="0.25">
      <c r="B434700" s="74"/>
    </row>
    <row r="434701" spans="2:3" x14ac:dyDescent="0.25">
      <c r="B434701" s="74"/>
    </row>
    <row r="434702" spans="2:3" x14ac:dyDescent="0.25">
      <c r="B434702" s="74"/>
    </row>
    <row r="434753" spans="2:3" x14ac:dyDescent="0.25">
      <c r="C434753"/>
    </row>
    <row r="434754" spans="2:3" x14ac:dyDescent="0.25">
      <c r="B434754" s="74"/>
    </row>
    <row r="434755" spans="2:3" x14ac:dyDescent="0.25">
      <c r="B434755" s="74"/>
    </row>
    <row r="434756" spans="2:3" x14ac:dyDescent="0.25">
      <c r="B434756" s="74"/>
    </row>
    <row r="434757" spans="2:3" x14ac:dyDescent="0.25">
      <c r="B434757" s="74"/>
    </row>
    <row r="434758" spans="2:3" x14ac:dyDescent="0.25">
      <c r="B434758" s="74"/>
    </row>
    <row r="434759" spans="2:3" x14ac:dyDescent="0.25">
      <c r="B434759" s="74"/>
    </row>
    <row r="434760" spans="2:3" x14ac:dyDescent="0.25">
      <c r="B434760" s="74"/>
    </row>
    <row r="434761" spans="2:3" x14ac:dyDescent="0.25">
      <c r="B434761" s="74"/>
    </row>
    <row r="434762" spans="2:3" x14ac:dyDescent="0.25">
      <c r="B434762" s="74"/>
    </row>
    <row r="434763" spans="2:3" x14ac:dyDescent="0.25">
      <c r="B434763" s="74"/>
    </row>
    <row r="434764" spans="2:3" x14ac:dyDescent="0.25">
      <c r="B434764" s="74"/>
    </row>
    <row r="434765" spans="2:3" x14ac:dyDescent="0.25">
      <c r="B434765" s="74"/>
    </row>
    <row r="434766" spans="2:3" x14ac:dyDescent="0.25">
      <c r="B434766" s="74"/>
    </row>
    <row r="434817" spans="2:3" x14ac:dyDescent="0.25">
      <c r="C434817"/>
    </row>
    <row r="434818" spans="2:3" x14ac:dyDescent="0.25">
      <c r="B434818" s="74"/>
    </row>
    <row r="434819" spans="2:3" x14ac:dyDescent="0.25">
      <c r="B434819" s="74"/>
    </row>
    <row r="434820" spans="2:3" x14ac:dyDescent="0.25">
      <c r="B434820" s="74"/>
    </row>
    <row r="434821" spans="2:3" x14ac:dyDescent="0.25">
      <c r="B434821" s="74"/>
    </row>
    <row r="434822" spans="2:3" x14ac:dyDescent="0.25">
      <c r="B434822" s="74"/>
    </row>
    <row r="434823" spans="2:3" x14ac:dyDescent="0.25">
      <c r="B434823" s="74"/>
    </row>
    <row r="434824" spans="2:3" x14ac:dyDescent="0.25">
      <c r="B434824" s="74"/>
    </row>
    <row r="434825" spans="2:3" x14ac:dyDescent="0.25">
      <c r="B434825" s="74"/>
    </row>
    <row r="434826" spans="2:3" x14ac:dyDescent="0.25">
      <c r="B434826" s="74"/>
    </row>
    <row r="434827" spans="2:3" x14ac:dyDescent="0.25">
      <c r="B434827" s="74"/>
    </row>
    <row r="434828" spans="2:3" x14ac:dyDescent="0.25">
      <c r="B434828" s="74"/>
    </row>
    <row r="434829" spans="2:3" x14ac:dyDescent="0.25">
      <c r="B434829" s="74"/>
    </row>
    <row r="434830" spans="2:3" x14ac:dyDescent="0.25">
      <c r="B434830" s="74"/>
    </row>
    <row r="434881" spans="2:3" x14ac:dyDescent="0.25">
      <c r="C434881"/>
    </row>
    <row r="434882" spans="2:3" x14ac:dyDescent="0.25">
      <c r="B434882" s="74"/>
    </row>
    <row r="434883" spans="2:3" x14ac:dyDescent="0.25">
      <c r="B434883" s="74"/>
    </row>
    <row r="434884" spans="2:3" x14ac:dyDescent="0.25">
      <c r="B434884" s="74"/>
    </row>
    <row r="434885" spans="2:3" x14ac:dyDescent="0.25">
      <c r="B434885" s="74"/>
    </row>
    <row r="434886" spans="2:3" x14ac:dyDescent="0.25">
      <c r="B434886" s="74"/>
    </row>
    <row r="434887" spans="2:3" x14ac:dyDescent="0.25">
      <c r="B434887" s="74"/>
    </row>
    <row r="434888" spans="2:3" x14ac:dyDescent="0.25">
      <c r="B434888" s="74"/>
    </row>
    <row r="434889" spans="2:3" x14ac:dyDescent="0.25">
      <c r="B434889" s="74"/>
    </row>
    <row r="434890" spans="2:3" x14ac:dyDescent="0.25">
      <c r="B434890" s="74"/>
    </row>
    <row r="434891" spans="2:3" x14ac:dyDescent="0.25">
      <c r="B434891" s="74"/>
    </row>
    <row r="434892" spans="2:3" x14ac:dyDescent="0.25">
      <c r="B434892" s="74"/>
    </row>
    <row r="434893" spans="2:3" x14ac:dyDescent="0.25">
      <c r="B434893" s="74"/>
    </row>
    <row r="434894" spans="2:3" x14ac:dyDescent="0.25">
      <c r="B434894" s="74"/>
    </row>
    <row r="434945" spans="2:3" x14ac:dyDescent="0.25">
      <c r="C434945"/>
    </row>
    <row r="434946" spans="2:3" x14ac:dyDescent="0.25">
      <c r="B434946" s="74"/>
    </row>
    <row r="434947" spans="2:3" x14ac:dyDescent="0.25">
      <c r="B434947" s="74"/>
    </row>
    <row r="434948" spans="2:3" x14ac:dyDescent="0.25">
      <c r="B434948" s="74"/>
    </row>
    <row r="434949" spans="2:3" x14ac:dyDescent="0.25">
      <c r="B434949" s="74"/>
    </row>
    <row r="434950" spans="2:3" x14ac:dyDescent="0.25">
      <c r="B434950" s="74"/>
    </row>
    <row r="434951" spans="2:3" x14ac:dyDescent="0.25">
      <c r="B434951" s="74"/>
    </row>
    <row r="434952" spans="2:3" x14ac:dyDescent="0.25">
      <c r="B434952" s="74"/>
    </row>
    <row r="434953" spans="2:3" x14ac:dyDescent="0.25">
      <c r="B434953" s="74"/>
    </row>
    <row r="434954" spans="2:3" x14ac:dyDescent="0.25">
      <c r="B434954" s="74"/>
    </row>
    <row r="434955" spans="2:3" x14ac:dyDescent="0.25">
      <c r="B434955" s="74"/>
    </row>
    <row r="434956" spans="2:3" x14ac:dyDescent="0.25">
      <c r="B434956" s="74"/>
    </row>
    <row r="434957" spans="2:3" x14ac:dyDescent="0.25">
      <c r="B434957" s="74"/>
    </row>
    <row r="434958" spans="2:3" x14ac:dyDescent="0.25">
      <c r="B434958" s="74"/>
    </row>
    <row r="435009" spans="2:3" x14ac:dyDescent="0.25">
      <c r="C435009"/>
    </row>
    <row r="435010" spans="2:3" x14ac:dyDescent="0.25">
      <c r="B435010" s="74"/>
    </row>
    <row r="435011" spans="2:3" x14ac:dyDescent="0.25">
      <c r="B435011" s="74"/>
    </row>
    <row r="435012" spans="2:3" x14ac:dyDescent="0.25">
      <c r="B435012" s="74"/>
    </row>
    <row r="435013" spans="2:3" x14ac:dyDescent="0.25">
      <c r="B435013" s="74"/>
    </row>
    <row r="435014" spans="2:3" x14ac:dyDescent="0.25">
      <c r="B435014" s="74"/>
    </row>
    <row r="435015" spans="2:3" x14ac:dyDescent="0.25">
      <c r="B435015" s="74"/>
    </row>
    <row r="435016" spans="2:3" x14ac:dyDescent="0.25">
      <c r="B435016" s="74"/>
    </row>
    <row r="435017" spans="2:3" x14ac:dyDescent="0.25">
      <c r="B435017" s="74"/>
    </row>
    <row r="435018" spans="2:3" x14ac:dyDescent="0.25">
      <c r="B435018" s="74"/>
    </row>
    <row r="435019" spans="2:3" x14ac:dyDescent="0.25">
      <c r="B435019" s="74"/>
    </row>
    <row r="435020" spans="2:3" x14ac:dyDescent="0.25">
      <c r="B435020" s="74"/>
    </row>
    <row r="435021" spans="2:3" x14ac:dyDescent="0.25">
      <c r="B435021" s="74"/>
    </row>
    <row r="435022" spans="2:3" x14ac:dyDescent="0.25">
      <c r="B435022" s="74"/>
    </row>
    <row r="435073" spans="2:3" x14ac:dyDescent="0.25">
      <c r="C435073"/>
    </row>
    <row r="435074" spans="2:3" x14ac:dyDescent="0.25">
      <c r="B435074" s="74"/>
    </row>
    <row r="435075" spans="2:3" x14ac:dyDescent="0.25">
      <c r="B435075" s="74"/>
    </row>
    <row r="435076" spans="2:3" x14ac:dyDescent="0.25">
      <c r="B435076" s="74"/>
    </row>
    <row r="435077" spans="2:3" x14ac:dyDescent="0.25">
      <c r="B435077" s="74"/>
    </row>
    <row r="435078" spans="2:3" x14ac:dyDescent="0.25">
      <c r="B435078" s="74"/>
    </row>
    <row r="435079" spans="2:3" x14ac:dyDescent="0.25">
      <c r="B435079" s="74"/>
    </row>
    <row r="435080" spans="2:3" x14ac:dyDescent="0.25">
      <c r="B435080" s="74"/>
    </row>
    <row r="435081" spans="2:3" x14ac:dyDescent="0.25">
      <c r="B435081" s="74"/>
    </row>
    <row r="435082" spans="2:3" x14ac:dyDescent="0.25">
      <c r="B435082" s="74"/>
    </row>
    <row r="435083" spans="2:3" x14ac:dyDescent="0.25">
      <c r="B435083" s="74"/>
    </row>
    <row r="435084" spans="2:3" x14ac:dyDescent="0.25">
      <c r="B435084" s="74"/>
    </row>
    <row r="435085" spans="2:3" x14ac:dyDescent="0.25">
      <c r="B435085" s="74"/>
    </row>
    <row r="435086" spans="2:3" x14ac:dyDescent="0.25">
      <c r="B435086" s="74"/>
    </row>
    <row r="435137" spans="2:3" x14ac:dyDescent="0.25">
      <c r="C435137"/>
    </row>
    <row r="435138" spans="2:3" x14ac:dyDescent="0.25">
      <c r="B435138" s="74"/>
    </row>
    <row r="435139" spans="2:3" x14ac:dyDescent="0.25">
      <c r="B435139" s="74"/>
    </row>
    <row r="435140" spans="2:3" x14ac:dyDescent="0.25">
      <c r="B435140" s="74"/>
    </row>
    <row r="435141" spans="2:3" x14ac:dyDescent="0.25">
      <c r="B435141" s="74"/>
    </row>
    <row r="435142" spans="2:3" x14ac:dyDescent="0.25">
      <c r="B435142" s="74"/>
    </row>
    <row r="435143" spans="2:3" x14ac:dyDescent="0.25">
      <c r="B435143" s="74"/>
    </row>
    <row r="435144" spans="2:3" x14ac:dyDescent="0.25">
      <c r="B435144" s="74"/>
    </row>
    <row r="435145" spans="2:3" x14ac:dyDescent="0.25">
      <c r="B435145" s="74"/>
    </row>
    <row r="435146" spans="2:3" x14ac:dyDescent="0.25">
      <c r="B435146" s="74"/>
    </row>
    <row r="435147" spans="2:3" x14ac:dyDescent="0.25">
      <c r="B435147" s="74"/>
    </row>
    <row r="435148" spans="2:3" x14ac:dyDescent="0.25">
      <c r="B435148" s="74"/>
    </row>
    <row r="435149" spans="2:3" x14ac:dyDescent="0.25">
      <c r="B435149" s="74"/>
    </row>
    <row r="435150" spans="2:3" x14ac:dyDescent="0.25">
      <c r="B435150" s="74"/>
    </row>
    <row r="435201" spans="2:3" x14ac:dyDescent="0.25">
      <c r="C435201"/>
    </row>
    <row r="435202" spans="2:3" x14ac:dyDescent="0.25">
      <c r="B435202" s="74"/>
    </row>
    <row r="435203" spans="2:3" x14ac:dyDescent="0.25">
      <c r="B435203" s="74"/>
    </row>
    <row r="435204" spans="2:3" x14ac:dyDescent="0.25">
      <c r="B435204" s="74"/>
    </row>
    <row r="435205" spans="2:3" x14ac:dyDescent="0.25">
      <c r="B435205" s="74"/>
    </row>
    <row r="435206" spans="2:3" x14ac:dyDescent="0.25">
      <c r="B435206" s="74"/>
    </row>
    <row r="435207" spans="2:3" x14ac:dyDescent="0.25">
      <c r="B435207" s="74"/>
    </row>
    <row r="435208" spans="2:3" x14ac:dyDescent="0.25">
      <c r="B435208" s="74"/>
    </row>
    <row r="435209" spans="2:3" x14ac:dyDescent="0.25">
      <c r="B435209" s="74"/>
    </row>
    <row r="435210" spans="2:3" x14ac:dyDescent="0.25">
      <c r="B435210" s="74"/>
    </row>
    <row r="435211" spans="2:3" x14ac:dyDescent="0.25">
      <c r="B435211" s="74"/>
    </row>
    <row r="435212" spans="2:3" x14ac:dyDescent="0.25">
      <c r="B435212" s="74"/>
    </row>
    <row r="435213" spans="2:3" x14ac:dyDescent="0.25">
      <c r="B435213" s="74"/>
    </row>
    <row r="435214" spans="2:3" x14ac:dyDescent="0.25">
      <c r="B435214" s="74"/>
    </row>
    <row r="435265" spans="2:3" x14ac:dyDescent="0.25">
      <c r="C435265"/>
    </row>
    <row r="435266" spans="2:3" x14ac:dyDescent="0.25">
      <c r="B435266" s="74"/>
    </row>
    <row r="435267" spans="2:3" x14ac:dyDescent="0.25">
      <c r="B435267" s="74"/>
    </row>
    <row r="435268" spans="2:3" x14ac:dyDescent="0.25">
      <c r="B435268" s="74"/>
    </row>
    <row r="435269" spans="2:3" x14ac:dyDescent="0.25">
      <c r="B435269" s="74"/>
    </row>
    <row r="435270" spans="2:3" x14ac:dyDescent="0.25">
      <c r="B435270" s="74"/>
    </row>
    <row r="435271" spans="2:3" x14ac:dyDescent="0.25">
      <c r="B435271" s="74"/>
    </row>
    <row r="435272" spans="2:3" x14ac:dyDescent="0.25">
      <c r="B435272" s="74"/>
    </row>
    <row r="435273" spans="2:3" x14ac:dyDescent="0.25">
      <c r="B435273" s="74"/>
    </row>
    <row r="435274" spans="2:3" x14ac:dyDescent="0.25">
      <c r="B435274" s="74"/>
    </row>
    <row r="435275" spans="2:3" x14ac:dyDescent="0.25">
      <c r="B435275" s="74"/>
    </row>
    <row r="435276" spans="2:3" x14ac:dyDescent="0.25">
      <c r="B435276" s="74"/>
    </row>
    <row r="435277" spans="2:3" x14ac:dyDescent="0.25">
      <c r="B435277" s="74"/>
    </row>
    <row r="435278" spans="2:3" x14ac:dyDescent="0.25">
      <c r="B435278" s="74"/>
    </row>
    <row r="435329" spans="2:3" x14ac:dyDescent="0.25">
      <c r="C435329"/>
    </row>
    <row r="435330" spans="2:3" x14ac:dyDescent="0.25">
      <c r="B435330" s="74"/>
    </row>
    <row r="435331" spans="2:3" x14ac:dyDescent="0.25">
      <c r="B435331" s="74"/>
    </row>
    <row r="435332" spans="2:3" x14ac:dyDescent="0.25">
      <c r="B435332" s="74"/>
    </row>
    <row r="435333" spans="2:3" x14ac:dyDescent="0.25">
      <c r="B435333" s="74"/>
    </row>
    <row r="435334" spans="2:3" x14ac:dyDescent="0.25">
      <c r="B435334" s="74"/>
    </row>
    <row r="435335" spans="2:3" x14ac:dyDescent="0.25">
      <c r="B435335" s="74"/>
    </row>
    <row r="435336" spans="2:3" x14ac:dyDescent="0.25">
      <c r="B435336" s="74"/>
    </row>
    <row r="435337" spans="2:3" x14ac:dyDescent="0.25">
      <c r="B435337" s="74"/>
    </row>
    <row r="435338" spans="2:3" x14ac:dyDescent="0.25">
      <c r="B435338" s="74"/>
    </row>
    <row r="435339" spans="2:3" x14ac:dyDescent="0.25">
      <c r="B435339" s="74"/>
    </row>
    <row r="435340" spans="2:3" x14ac:dyDescent="0.25">
      <c r="B435340" s="74"/>
    </row>
    <row r="435341" spans="2:3" x14ac:dyDescent="0.25">
      <c r="B435341" s="74"/>
    </row>
    <row r="435342" spans="2:3" x14ac:dyDescent="0.25">
      <c r="B435342" s="74"/>
    </row>
    <row r="435393" spans="2:3" x14ac:dyDescent="0.25">
      <c r="C435393"/>
    </row>
    <row r="435394" spans="2:3" x14ac:dyDescent="0.25">
      <c r="B435394" s="74"/>
    </row>
    <row r="435395" spans="2:3" x14ac:dyDescent="0.25">
      <c r="B435395" s="74"/>
    </row>
    <row r="435396" spans="2:3" x14ac:dyDescent="0.25">
      <c r="B435396" s="74"/>
    </row>
    <row r="435397" spans="2:3" x14ac:dyDescent="0.25">
      <c r="B435397" s="74"/>
    </row>
    <row r="435398" spans="2:3" x14ac:dyDescent="0.25">
      <c r="B435398" s="74"/>
    </row>
    <row r="435399" spans="2:3" x14ac:dyDescent="0.25">
      <c r="B435399" s="74"/>
    </row>
    <row r="435400" spans="2:3" x14ac:dyDescent="0.25">
      <c r="B435400" s="74"/>
    </row>
    <row r="435401" spans="2:3" x14ac:dyDescent="0.25">
      <c r="B435401" s="74"/>
    </row>
    <row r="435402" spans="2:3" x14ac:dyDescent="0.25">
      <c r="B435402" s="74"/>
    </row>
    <row r="435403" spans="2:3" x14ac:dyDescent="0.25">
      <c r="B435403" s="74"/>
    </row>
    <row r="435404" spans="2:3" x14ac:dyDescent="0.25">
      <c r="B435404" s="74"/>
    </row>
    <row r="435405" spans="2:3" x14ac:dyDescent="0.25">
      <c r="B435405" s="74"/>
    </row>
    <row r="435406" spans="2:3" x14ac:dyDescent="0.25">
      <c r="B435406" s="74"/>
    </row>
    <row r="435457" spans="2:3" x14ac:dyDescent="0.25">
      <c r="C435457"/>
    </row>
    <row r="435458" spans="2:3" x14ac:dyDescent="0.25">
      <c r="B435458" s="74"/>
    </row>
    <row r="435459" spans="2:3" x14ac:dyDescent="0.25">
      <c r="B435459" s="74"/>
    </row>
    <row r="435460" spans="2:3" x14ac:dyDescent="0.25">
      <c r="B435460" s="74"/>
    </row>
    <row r="435461" spans="2:3" x14ac:dyDescent="0.25">
      <c r="B435461" s="74"/>
    </row>
    <row r="435462" spans="2:3" x14ac:dyDescent="0.25">
      <c r="B435462" s="74"/>
    </row>
    <row r="435463" spans="2:3" x14ac:dyDescent="0.25">
      <c r="B435463" s="74"/>
    </row>
    <row r="435464" spans="2:3" x14ac:dyDescent="0.25">
      <c r="B435464" s="74"/>
    </row>
    <row r="435465" spans="2:3" x14ac:dyDescent="0.25">
      <c r="B435465" s="74"/>
    </row>
    <row r="435466" spans="2:3" x14ac:dyDescent="0.25">
      <c r="B435466" s="74"/>
    </row>
    <row r="435467" spans="2:3" x14ac:dyDescent="0.25">
      <c r="B435467" s="74"/>
    </row>
    <row r="435468" spans="2:3" x14ac:dyDescent="0.25">
      <c r="B435468" s="74"/>
    </row>
    <row r="435469" spans="2:3" x14ac:dyDescent="0.25">
      <c r="B435469" s="74"/>
    </row>
    <row r="435470" spans="2:3" x14ac:dyDescent="0.25">
      <c r="B435470" s="74"/>
    </row>
    <row r="435521" spans="2:3" x14ac:dyDescent="0.25">
      <c r="C435521"/>
    </row>
    <row r="435522" spans="2:3" x14ac:dyDescent="0.25">
      <c r="B435522" s="74"/>
    </row>
    <row r="435523" spans="2:3" x14ac:dyDescent="0.25">
      <c r="B435523" s="74"/>
    </row>
    <row r="435524" spans="2:3" x14ac:dyDescent="0.25">
      <c r="B435524" s="74"/>
    </row>
    <row r="435525" spans="2:3" x14ac:dyDescent="0.25">
      <c r="B435525" s="74"/>
    </row>
    <row r="435526" spans="2:3" x14ac:dyDescent="0.25">
      <c r="B435526" s="74"/>
    </row>
    <row r="435527" spans="2:3" x14ac:dyDescent="0.25">
      <c r="B435527" s="74"/>
    </row>
    <row r="435528" spans="2:3" x14ac:dyDescent="0.25">
      <c r="B435528" s="74"/>
    </row>
    <row r="435529" spans="2:3" x14ac:dyDescent="0.25">
      <c r="B435529" s="74"/>
    </row>
    <row r="435530" spans="2:3" x14ac:dyDescent="0.25">
      <c r="B435530" s="74"/>
    </row>
    <row r="435531" spans="2:3" x14ac:dyDescent="0.25">
      <c r="B435531" s="74"/>
    </row>
    <row r="435532" spans="2:3" x14ac:dyDescent="0.25">
      <c r="B435532" s="74"/>
    </row>
    <row r="435533" spans="2:3" x14ac:dyDescent="0.25">
      <c r="B435533" s="74"/>
    </row>
    <row r="435534" spans="2:3" x14ac:dyDescent="0.25">
      <c r="B435534" s="74"/>
    </row>
    <row r="435585" spans="2:3" x14ac:dyDescent="0.25">
      <c r="C435585"/>
    </row>
    <row r="435586" spans="2:3" x14ac:dyDescent="0.25">
      <c r="B435586" s="74"/>
    </row>
    <row r="435587" spans="2:3" x14ac:dyDescent="0.25">
      <c r="B435587" s="74"/>
    </row>
    <row r="435588" spans="2:3" x14ac:dyDescent="0.25">
      <c r="B435588" s="74"/>
    </row>
    <row r="435589" spans="2:3" x14ac:dyDescent="0.25">
      <c r="B435589" s="74"/>
    </row>
    <row r="435590" spans="2:3" x14ac:dyDescent="0.25">
      <c r="B435590" s="74"/>
    </row>
    <row r="435591" spans="2:3" x14ac:dyDescent="0.25">
      <c r="B435591" s="74"/>
    </row>
    <row r="435592" spans="2:3" x14ac:dyDescent="0.25">
      <c r="B435592" s="74"/>
    </row>
    <row r="435593" spans="2:3" x14ac:dyDescent="0.25">
      <c r="B435593" s="74"/>
    </row>
    <row r="435594" spans="2:3" x14ac:dyDescent="0.25">
      <c r="B435594" s="74"/>
    </row>
    <row r="435595" spans="2:3" x14ac:dyDescent="0.25">
      <c r="B435595" s="74"/>
    </row>
    <row r="435596" spans="2:3" x14ac:dyDescent="0.25">
      <c r="B435596" s="74"/>
    </row>
    <row r="435597" spans="2:3" x14ac:dyDescent="0.25">
      <c r="B435597" s="74"/>
    </row>
    <row r="435598" spans="2:3" x14ac:dyDescent="0.25">
      <c r="B435598" s="74"/>
    </row>
    <row r="435649" spans="2:3" x14ac:dyDescent="0.25">
      <c r="C435649"/>
    </row>
    <row r="435650" spans="2:3" x14ac:dyDescent="0.25">
      <c r="B435650" s="74"/>
    </row>
    <row r="435651" spans="2:3" x14ac:dyDescent="0.25">
      <c r="B435651" s="74"/>
    </row>
    <row r="435652" spans="2:3" x14ac:dyDescent="0.25">
      <c r="B435652" s="74"/>
    </row>
    <row r="435653" spans="2:3" x14ac:dyDescent="0.25">
      <c r="B435653" s="74"/>
    </row>
    <row r="435654" spans="2:3" x14ac:dyDescent="0.25">
      <c r="B435654" s="74"/>
    </row>
    <row r="435655" spans="2:3" x14ac:dyDescent="0.25">
      <c r="B435655" s="74"/>
    </row>
    <row r="435656" spans="2:3" x14ac:dyDescent="0.25">
      <c r="B435656" s="74"/>
    </row>
    <row r="435657" spans="2:3" x14ac:dyDescent="0.25">
      <c r="B435657" s="74"/>
    </row>
    <row r="435658" spans="2:3" x14ac:dyDescent="0.25">
      <c r="B435658" s="74"/>
    </row>
    <row r="435659" spans="2:3" x14ac:dyDescent="0.25">
      <c r="B435659" s="74"/>
    </row>
    <row r="435660" spans="2:3" x14ac:dyDescent="0.25">
      <c r="B435660" s="74"/>
    </row>
    <row r="435661" spans="2:3" x14ac:dyDescent="0.25">
      <c r="B435661" s="74"/>
    </row>
    <row r="435662" spans="2:3" x14ac:dyDescent="0.25">
      <c r="B435662" s="74"/>
    </row>
    <row r="435713" spans="2:3" x14ac:dyDescent="0.25">
      <c r="C435713"/>
    </row>
    <row r="435714" spans="2:3" x14ac:dyDescent="0.25">
      <c r="B435714" s="74"/>
    </row>
    <row r="435715" spans="2:3" x14ac:dyDescent="0.25">
      <c r="B435715" s="74"/>
    </row>
    <row r="435716" spans="2:3" x14ac:dyDescent="0.25">
      <c r="B435716" s="74"/>
    </row>
    <row r="435717" spans="2:3" x14ac:dyDescent="0.25">
      <c r="B435717" s="74"/>
    </row>
    <row r="435718" spans="2:3" x14ac:dyDescent="0.25">
      <c r="B435718" s="74"/>
    </row>
    <row r="435719" spans="2:3" x14ac:dyDescent="0.25">
      <c r="B435719" s="74"/>
    </row>
    <row r="435720" spans="2:3" x14ac:dyDescent="0.25">
      <c r="B435720" s="74"/>
    </row>
    <row r="435721" spans="2:3" x14ac:dyDescent="0.25">
      <c r="B435721" s="74"/>
    </row>
    <row r="435722" spans="2:3" x14ac:dyDescent="0.25">
      <c r="B435722" s="74"/>
    </row>
    <row r="435723" spans="2:3" x14ac:dyDescent="0.25">
      <c r="B435723" s="74"/>
    </row>
    <row r="435724" spans="2:3" x14ac:dyDescent="0.25">
      <c r="B435724" s="74"/>
    </row>
    <row r="435725" spans="2:3" x14ac:dyDescent="0.25">
      <c r="B435725" s="74"/>
    </row>
    <row r="435726" spans="2:3" x14ac:dyDescent="0.25">
      <c r="B435726" s="74"/>
    </row>
    <row r="435777" spans="2:3" x14ac:dyDescent="0.25">
      <c r="C435777"/>
    </row>
    <row r="435778" spans="2:3" x14ac:dyDescent="0.25">
      <c r="B435778" s="74"/>
    </row>
    <row r="435779" spans="2:3" x14ac:dyDescent="0.25">
      <c r="B435779" s="74"/>
    </row>
    <row r="435780" spans="2:3" x14ac:dyDescent="0.25">
      <c r="B435780" s="74"/>
    </row>
    <row r="435781" spans="2:3" x14ac:dyDescent="0.25">
      <c r="B435781" s="74"/>
    </row>
    <row r="435782" spans="2:3" x14ac:dyDescent="0.25">
      <c r="B435782" s="74"/>
    </row>
    <row r="435783" spans="2:3" x14ac:dyDescent="0.25">
      <c r="B435783" s="74"/>
    </row>
    <row r="435784" spans="2:3" x14ac:dyDescent="0.25">
      <c r="B435784" s="74"/>
    </row>
    <row r="435785" spans="2:3" x14ac:dyDescent="0.25">
      <c r="B435785" s="74"/>
    </row>
    <row r="435786" spans="2:3" x14ac:dyDescent="0.25">
      <c r="B435786" s="74"/>
    </row>
    <row r="435787" spans="2:3" x14ac:dyDescent="0.25">
      <c r="B435787" s="74"/>
    </row>
    <row r="435788" spans="2:3" x14ac:dyDescent="0.25">
      <c r="B435788" s="74"/>
    </row>
    <row r="435789" spans="2:3" x14ac:dyDescent="0.25">
      <c r="B435789" s="74"/>
    </row>
    <row r="435790" spans="2:3" x14ac:dyDescent="0.25">
      <c r="B435790" s="74"/>
    </row>
    <row r="435841" spans="2:3" x14ac:dyDescent="0.25">
      <c r="C435841"/>
    </row>
    <row r="435842" spans="2:3" x14ac:dyDescent="0.25">
      <c r="B435842" s="74"/>
    </row>
    <row r="435843" spans="2:3" x14ac:dyDescent="0.25">
      <c r="B435843" s="74"/>
    </row>
    <row r="435844" spans="2:3" x14ac:dyDescent="0.25">
      <c r="B435844" s="74"/>
    </row>
    <row r="435845" spans="2:3" x14ac:dyDescent="0.25">
      <c r="B435845" s="74"/>
    </row>
    <row r="435846" spans="2:3" x14ac:dyDescent="0.25">
      <c r="B435846" s="74"/>
    </row>
    <row r="435847" spans="2:3" x14ac:dyDescent="0.25">
      <c r="B435847" s="74"/>
    </row>
    <row r="435848" spans="2:3" x14ac:dyDescent="0.25">
      <c r="B435848" s="74"/>
    </row>
    <row r="435849" spans="2:3" x14ac:dyDescent="0.25">
      <c r="B435849" s="74"/>
    </row>
    <row r="435850" spans="2:3" x14ac:dyDescent="0.25">
      <c r="B435850" s="74"/>
    </row>
    <row r="435851" spans="2:3" x14ac:dyDescent="0.25">
      <c r="B435851" s="74"/>
    </row>
    <row r="435852" spans="2:3" x14ac:dyDescent="0.25">
      <c r="B435852" s="74"/>
    </row>
    <row r="435853" spans="2:3" x14ac:dyDescent="0.25">
      <c r="B435853" s="74"/>
    </row>
    <row r="435854" spans="2:3" x14ac:dyDescent="0.25">
      <c r="B435854" s="74"/>
    </row>
    <row r="435905" spans="2:3" x14ac:dyDescent="0.25">
      <c r="C435905"/>
    </row>
    <row r="435906" spans="2:3" x14ac:dyDescent="0.25">
      <c r="B435906" s="74"/>
    </row>
    <row r="435907" spans="2:3" x14ac:dyDescent="0.25">
      <c r="B435907" s="74"/>
    </row>
    <row r="435908" spans="2:3" x14ac:dyDescent="0.25">
      <c r="B435908" s="74"/>
    </row>
    <row r="435909" spans="2:3" x14ac:dyDescent="0.25">
      <c r="B435909" s="74"/>
    </row>
    <row r="435910" spans="2:3" x14ac:dyDescent="0.25">
      <c r="B435910" s="74"/>
    </row>
    <row r="435911" spans="2:3" x14ac:dyDescent="0.25">
      <c r="B435911" s="74"/>
    </row>
    <row r="435912" spans="2:3" x14ac:dyDescent="0.25">
      <c r="B435912" s="74"/>
    </row>
    <row r="435913" spans="2:3" x14ac:dyDescent="0.25">
      <c r="B435913" s="74"/>
    </row>
    <row r="435914" spans="2:3" x14ac:dyDescent="0.25">
      <c r="B435914" s="74"/>
    </row>
    <row r="435915" spans="2:3" x14ac:dyDescent="0.25">
      <c r="B435915" s="74"/>
    </row>
    <row r="435916" spans="2:3" x14ac:dyDescent="0.25">
      <c r="B435916" s="74"/>
    </row>
    <row r="435917" spans="2:3" x14ac:dyDescent="0.25">
      <c r="B435917" s="74"/>
    </row>
    <row r="435918" spans="2:3" x14ac:dyDescent="0.25">
      <c r="B435918" s="74"/>
    </row>
    <row r="435969" spans="2:3" x14ac:dyDescent="0.25">
      <c r="C435969"/>
    </row>
    <row r="435970" spans="2:3" x14ac:dyDescent="0.25">
      <c r="B435970" s="74"/>
    </row>
    <row r="435971" spans="2:3" x14ac:dyDescent="0.25">
      <c r="B435971" s="74"/>
    </row>
    <row r="435972" spans="2:3" x14ac:dyDescent="0.25">
      <c r="B435972" s="74"/>
    </row>
    <row r="435973" spans="2:3" x14ac:dyDescent="0.25">
      <c r="B435973" s="74"/>
    </row>
    <row r="435974" spans="2:3" x14ac:dyDescent="0.25">
      <c r="B435974" s="74"/>
    </row>
    <row r="435975" spans="2:3" x14ac:dyDescent="0.25">
      <c r="B435975" s="74"/>
    </row>
    <row r="435976" spans="2:3" x14ac:dyDescent="0.25">
      <c r="B435976" s="74"/>
    </row>
    <row r="435977" spans="2:3" x14ac:dyDescent="0.25">
      <c r="B435977" s="74"/>
    </row>
    <row r="435978" spans="2:3" x14ac:dyDescent="0.25">
      <c r="B435978" s="74"/>
    </row>
    <row r="435979" spans="2:3" x14ac:dyDescent="0.25">
      <c r="B435979" s="74"/>
    </row>
    <row r="435980" spans="2:3" x14ac:dyDescent="0.25">
      <c r="B435980" s="74"/>
    </row>
    <row r="435981" spans="2:3" x14ac:dyDescent="0.25">
      <c r="B435981" s="74"/>
    </row>
    <row r="435982" spans="2:3" x14ac:dyDescent="0.25">
      <c r="B435982" s="74"/>
    </row>
    <row r="436033" spans="2:3" x14ac:dyDescent="0.25">
      <c r="C436033"/>
    </row>
    <row r="436034" spans="2:3" x14ac:dyDescent="0.25">
      <c r="B436034" s="74"/>
    </row>
    <row r="436035" spans="2:3" x14ac:dyDescent="0.25">
      <c r="B436035" s="74"/>
    </row>
    <row r="436036" spans="2:3" x14ac:dyDescent="0.25">
      <c r="B436036" s="74"/>
    </row>
    <row r="436037" spans="2:3" x14ac:dyDescent="0.25">
      <c r="B436037" s="74"/>
    </row>
    <row r="436038" spans="2:3" x14ac:dyDescent="0.25">
      <c r="B436038" s="74"/>
    </row>
    <row r="436039" spans="2:3" x14ac:dyDescent="0.25">
      <c r="B436039" s="74"/>
    </row>
    <row r="436040" spans="2:3" x14ac:dyDescent="0.25">
      <c r="B436040" s="74"/>
    </row>
    <row r="436041" spans="2:3" x14ac:dyDescent="0.25">
      <c r="B436041" s="74"/>
    </row>
    <row r="436042" spans="2:3" x14ac:dyDescent="0.25">
      <c r="B436042" s="74"/>
    </row>
    <row r="436043" spans="2:3" x14ac:dyDescent="0.25">
      <c r="B436043" s="74"/>
    </row>
    <row r="436044" spans="2:3" x14ac:dyDescent="0.25">
      <c r="B436044" s="74"/>
    </row>
    <row r="436045" spans="2:3" x14ac:dyDescent="0.25">
      <c r="B436045" s="74"/>
    </row>
    <row r="436046" spans="2:3" x14ac:dyDescent="0.25">
      <c r="B436046" s="74"/>
    </row>
    <row r="436097" spans="2:3" x14ac:dyDescent="0.25">
      <c r="C436097"/>
    </row>
    <row r="436098" spans="2:3" x14ac:dyDescent="0.25">
      <c r="B436098" s="74"/>
    </row>
    <row r="436099" spans="2:3" x14ac:dyDescent="0.25">
      <c r="B436099" s="74"/>
    </row>
    <row r="436100" spans="2:3" x14ac:dyDescent="0.25">
      <c r="B436100" s="74"/>
    </row>
    <row r="436101" spans="2:3" x14ac:dyDescent="0.25">
      <c r="B436101" s="74"/>
    </row>
    <row r="436102" spans="2:3" x14ac:dyDescent="0.25">
      <c r="B436102" s="74"/>
    </row>
    <row r="436103" spans="2:3" x14ac:dyDescent="0.25">
      <c r="B436103" s="74"/>
    </row>
    <row r="436104" spans="2:3" x14ac:dyDescent="0.25">
      <c r="B436104" s="74"/>
    </row>
    <row r="436105" spans="2:3" x14ac:dyDescent="0.25">
      <c r="B436105" s="74"/>
    </row>
    <row r="436106" spans="2:3" x14ac:dyDescent="0.25">
      <c r="B436106" s="74"/>
    </row>
    <row r="436107" spans="2:3" x14ac:dyDescent="0.25">
      <c r="B436107" s="74"/>
    </row>
    <row r="436108" spans="2:3" x14ac:dyDescent="0.25">
      <c r="B436108" s="74"/>
    </row>
    <row r="436109" spans="2:3" x14ac:dyDescent="0.25">
      <c r="B436109" s="74"/>
    </row>
    <row r="436110" spans="2:3" x14ac:dyDescent="0.25">
      <c r="B436110" s="74"/>
    </row>
    <row r="436161" spans="2:3" x14ac:dyDescent="0.25">
      <c r="C436161"/>
    </row>
    <row r="436162" spans="2:3" x14ac:dyDescent="0.25">
      <c r="B436162" s="74"/>
    </row>
    <row r="436163" spans="2:3" x14ac:dyDescent="0.25">
      <c r="B436163" s="74"/>
    </row>
    <row r="436164" spans="2:3" x14ac:dyDescent="0.25">
      <c r="B436164" s="74"/>
    </row>
    <row r="436165" spans="2:3" x14ac:dyDescent="0.25">
      <c r="B436165" s="74"/>
    </row>
    <row r="436166" spans="2:3" x14ac:dyDescent="0.25">
      <c r="B436166" s="74"/>
    </row>
    <row r="436167" spans="2:3" x14ac:dyDescent="0.25">
      <c r="B436167" s="74"/>
    </row>
    <row r="436168" spans="2:3" x14ac:dyDescent="0.25">
      <c r="B436168" s="74"/>
    </row>
    <row r="436169" spans="2:3" x14ac:dyDescent="0.25">
      <c r="B436169" s="74"/>
    </row>
    <row r="436170" spans="2:3" x14ac:dyDescent="0.25">
      <c r="B436170" s="74"/>
    </row>
    <row r="436171" spans="2:3" x14ac:dyDescent="0.25">
      <c r="B436171" s="74"/>
    </row>
    <row r="436172" spans="2:3" x14ac:dyDescent="0.25">
      <c r="B436172" s="74"/>
    </row>
    <row r="436173" spans="2:3" x14ac:dyDescent="0.25">
      <c r="B436173" s="74"/>
    </row>
    <row r="436174" spans="2:3" x14ac:dyDescent="0.25">
      <c r="B436174" s="74"/>
    </row>
    <row r="436225" spans="2:3" x14ac:dyDescent="0.25">
      <c r="C436225"/>
    </row>
    <row r="436226" spans="2:3" x14ac:dyDescent="0.25">
      <c r="B436226" s="74"/>
    </row>
    <row r="436227" spans="2:3" x14ac:dyDescent="0.25">
      <c r="B436227" s="74"/>
    </row>
    <row r="436228" spans="2:3" x14ac:dyDescent="0.25">
      <c r="B436228" s="74"/>
    </row>
    <row r="436229" spans="2:3" x14ac:dyDescent="0.25">
      <c r="B436229" s="74"/>
    </row>
    <row r="436230" spans="2:3" x14ac:dyDescent="0.25">
      <c r="B436230" s="74"/>
    </row>
    <row r="436231" spans="2:3" x14ac:dyDescent="0.25">
      <c r="B436231" s="74"/>
    </row>
    <row r="436232" spans="2:3" x14ac:dyDescent="0.25">
      <c r="B436232" s="74"/>
    </row>
    <row r="436233" spans="2:3" x14ac:dyDescent="0.25">
      <c r="B436233" s="74"/>
    </row>
    <row r="436234" spans="2:3" x14ac:dyDescent="0.25">
      <c r="B436234" s="74"/>
    </row>
    <row r="436235" spans="2:3" x14ac:dyDescent="0.25">
      <c r="B436235" s="74"/>
    </row>
    <row r="436236" spans="2:3" x14ac:dyDescent="0.25">
      <c r="B436236" s="74"/>
    </row>
    <row r="436237" spans="2:3" x14ac:dyDescent="0.25">
      <c r="B436237" s="74"/>
    </row>
    <row r="436238" spans="2:3" x14ac:dyDescent="0.25">
      <c r="B436238" s="74"/>
    </row>
    <row r="436289" spans="2:3" x14ac:dyDescent="0.25">
      <c r="C436289"/>
    </row>
    <row r="436290" spans="2:3" x14ac:dyDescent="0.25">
      <c r="B436290" s="74"/>
    </row>
    <row r="436291" spans="2:3" x14ac:dyDescent="0.25">
      <c r="B436291" s="74"/>
    </row>
    <row r="436292" spans="2:3" x14ac:dyDescent="0.25">
      <c r="B436292" s="74"/>
    </row>
    <row r="436293" spans="2:3" x14ac:dyDescent="0.25">
      <c r="B436293" s="74"/>
    </row>
    <row r="436294" spans="2:3" x14ac:dyDescent="0.25">
      <c r="B436294" s="74"/>
    </row>
    <row r="436295" spans="2:3" x14ac:dyDescent="0.25">
      <c r="B436295" s="74"/>
    </row>
    <row r="436296" spans="2:3" x14ac:dyDescent="0.25">
      <c r="B436296" s="74"/>
    </row>
    <row r="436297" spans="2:3" x14ac:dyDescent="0.25">
      <c r="B436297" s="74"/>
    </row>
    <row r="436298" spans="2:3" x14ac:dyDescent="0.25">
      <c r="B436298" s="74"/>
    </row>
    <row r="436299" spans="2:3" x14ac:dyDescent="0.25">
      <c r="B436299" s="74"/>
    </row>
    <row r="436300" spans="2:3" x14ac:dyDescent="0.25">
      <c r="B436300" s="74"/>
    </row>
    <row r="436301" spans="2:3" x14ac:dyDescent="0.25">
      <c r="B436301" s="74"/>
    </row>
    <row r="436302" spans="2:3" x14ac:dyDescent="0.25">
      <c r="B436302" s="74"/>
    </row>
    <row r="436353" spans="2:3" x14ac:dyDescent="0.25">
      <c r="C436353"/>
    </row>
    <row r="436354" spans="2:3" x14ac:dyDescent="0.25">
      <c r="B436354" s="74"/>
    </row>
    <row r="436355" spans="2:3" x14ac:dyDescent="0.25">
      <c r="B436355" s="74"/>
    </row>
    <row r="436356" spans="2:3" x14ac:dyDescent="0.25">
      <c r="B436356" s="74"/>
    </row>
    <row r="436357" spans="2:3" x14ac:dyDescent="0.25">
      <c r="B436357" s="74"/>
    </row>
    <row r="436358" spans="2:3" x14ac:dyDescent="0.25">
      <c r="B436358" s="74"/>
    </row>
    <row r="436359" spans="2:3" x14ac:dyDescent="0.25">
      <c r="B436359" s="74"/>
    </row>
    <row r="436360" spans="2:3" x14ac:dyDescent="0.25">
      <c r="B436360" s="74"/>
    </row>
    <row r="436361" spans="2:3" x14ac:dyDescent="0.25">
      <c r="B436361" s="74"/>
    </row>
    <row r="436362" spans="2:3" x14ac:dyDescent="0.25">
      <c r="B436362" s="74"/>
    </row>
    <row r="436363" spans="2:3" x14ac:dyDescent="0.25">
      <c r="B436363" s="74"/>
    </row>
    <row r="436364" spans="2:3" x14ac:dyDescent="0.25">
      <c r="B436364" s="74"/>
    </row>
    <row r="436365" spans="2:3" x14ac:dyDescent="0.25">
      <c r="B436365" s="74"/>
    </row>
    <row r="436366" spans="2:3" x14ac:dyDescent="0.25">
      <c r="B436366" s="74"/>
    </row>
    <row r="436417" spans="2:3" x14ac:dyDescent="0.25">
      <c r="C436417"/>
    </row>
    <row r="436418" spans="2:3" x14ac:dyDescent="0.25">
      <c r="B436418" s="74"/>
    </row>
    <row r="436419" spans="2:3" x14ac:dyDescent="0.25">
      <c r="B436419" s="74"/>
    </row>
    <row r="436420" spans="2:3" x14ac:dyDescent="0.25">
      <c r="B436420" s="74"/>
    </row>
    <row r="436421" spans="2:3" x14ac:dyDescent="0.25">
      <c r="B436421" s="74"/>
    </row>
    <row r="436422" spans="2:3" x14ac:dyDescent="0.25">
      <c r="B436422" s="74"/>
    </row>
    <row r="436423" spans="2:3" x14ac:dyDescent="0.25">
      <c r="B436423" s="74"/>
    </row>
    <row r="436424" spans="2:3" x14ac:dyDescent="0.25">
      <c r="B436424" s="74"/>
    </row>
    <row r="436425" spans="2:3" x14ac:dyDescent="0.25">
      <c r="B436425" s="74"/>
    </row>
    <row r="436426" spans="2:3" x14ac:dyDescent="0.25">
      <c r="B436426" s="74"/>
    </row>
    <row r="436427" spans="2:3" x14ac:dyDescent="0.25">
      <c r="B436427" s="74"/>
    </row>
    <row r="436428" spans="2:3" x14ac:dyDescent="0.25">
      <c r="B436428" s="74"/>
    </row>
    <row r="436429" spans="2:3" x14ac:dyDescent="0.25">
      <c r="B436429" s="74"/>
    </row>
    <row r="436430" spans="2:3" x14ac:dyDescent="0.25">
      <c r="B436430" s="74"/>
    </row>
    <row r="436481" spans="2:3" x14ac:dyDescent="0.25">
      <c r="C436481"/>
    </row>
    <row r="436482" spans="2:3" x14ac:dyDescent="0.25">
      <c r="B436482" s="74"/>
    </row>
    <row r="436483" spans="2:3" x14ac:dyDescent="0.25">
      <c r="B436483" s="74"/>
    </row>
    <row r="436484" spans="2:3" x14ac:dyDescent="0.25">
      <c r="B436484" s="74"/>
    </row>
    <row r="436485" spans="2:3" x14ac:dyDescent="0.25">
      <c r="B436485" s="74"/>
    </row>
    <row r="436486" spans="2:3" x14ac:dyDescent="0.25">
      <c r="B436486" s="74"/>
    </row>
    <row r="436487" spans="2:3" x14ac:dyDescent="0.25">
      <c r="B436487" s="74"/>
    </row>
    <row r="436488" spans="2:3" x14ac:dyDescent="0.25">
      <c r="B436488" s="74"/>
    </row>
    <row r="436489" spans="2:3" x14ac:dyDescent="0.25">
      <c r="B436489" s="74"/>
    </row>
    <row r="436490" spans="2:3" x14ac:dyDescent="0.25">
      <c r="B436490" s="74"/>
    </row>
    <row r="436491" spans="2:3" x14ac:dyDescent="0.25">
      <c r="B436491" s="74"/>
    </row>
    <row r="436492" spans="2:3" x14ac:dyDescent="0.25">
      <c r="B436492" s="74"/>
    </row>
    <row r="436493" spans="2:3" x14ac:dyDescent="0.25">
      <c r="B436493" s="74"/>
    </row>
    <row r="436494" spans="2:3" x14ac:dyDescent="0.25">
      <c r="B436494" s="74"/>
    </row>
    <row r="436545" spans="2:3" x14ac:dyDescent="0.25">
      <c r="C436545"/>
    </row>
    <row r="436546" spans="2:3" x14ac:dyDescent="0.25">
      <c r="B436546" s="74"/>
    </row>
    <row r="436547" spans="2:3" x14ac:dyDescent="0.25">
      <c r="B436547" s="74"/>
    </row>
    <row r="436548" spans="2:3" x14ac:dyDescent="0.25">
      <c r="B436548" s="74"/>
    </row>
    <row r="436549" spans="2:3" x14ac:dyDescent="0.25">
      <c r="B436549" s="74"/>
    </row>
    <row r="436550" spans="2:3" x14ac:dyDescent="0.25">
      <c r="B436550" s="74"/>
    </row>
    <row r="436551" spans="2:3" x14ac:dyDescent="0.25">
      <c r="B436551" s="74"/>
    </row>
    <row r="436552" spans="2:3" x14ac:dyDescent="0.25">
      <c r="B436552" s="74"/>
    </row>
    <row r="436553" spans="2:3" x14ac:dyDescent="0.25">
      <c r="B436553" s="74"/>
    </row>
    <row r="436554" spans="2:3" x14ac:dyDescent="0.25">
      <c r="B436554" s="74"/>
    </row>
    <row r="436555" spans="2:3" x14ac:dyDescent="0.25">
      <c r="B436555" s="74"/>
    </row>
    <row r="436556" spans="2:3" x14ac:dyDescent="0.25">
      <c r="B436556" s="74"/>
    </row>
    <row r="436557" spans="2:3" x14ac:dyDescent="0.25">
      <c r="B436557" s="74"/>
    </row>
    <row r="436558" spans="2:3" x14ac:dyDescent="0.25">
      <c r="B436558" s="74"/>
    </row>
    <row r="436609" spans="2:3" x14ac:dyDescent="0.25">
      <c r="C436609"/>
    </row>
    <row r="436610" spans="2:3" x14ac:dyDescent="0.25">
      <c r="B436610" s="74"/>
    </row>
    <row r="436611" spans="2:3" x14ac:dyDescent="0.25">
      <c r="B436611" s="74"/>
    </row>
    <row r="436612" spans="2:3" x14ac:dyDescent="0.25">
      <c r="B436612" s="74"/>
    </row>
    <row r="436613" spans="2:3" x14ac:dyDescent="0.25">
      <c r="B436613" s="74"/>
    </row>
    <row r="436614" spans="2:3" x14ac:dyDescent="0.25">
      <c r="B436614" s="74"/>
    </row>
    <row r="436615" spans="2:3" x14ac:dyDescent="0.25">
      <c r="B436615" s="74"/>
    </row>
    <row r="436616" spans="2:3" x14ac:dyDescent="0.25">
      <c r="B436616" s="74"/>
    </row>
    <row r="436617" spans="2:3" x14ac:dyDescent="0.25">
      <c r="B436617" s="74"/>
    </row>
    <row r="436618" spans="2:3" x14ac:dyDescent="0.25">
      <c r="B436618" s="74"/>
    </row>
    <row r="436619" spans="2:3" x14ac:dyDescent="0.25">
      <c r="B436619" s="74"/>
    </row>
    <row r="436620" spans="2:3" x14ac:dyDescent="0.25">
      <c r="B436620" s="74"/>
    </row>
    <row r="436621" spans="2:3" x14ac:dyDescent="0.25">
      <c r="B436621" s="74"/>
    </row>
    <row r="436622" spans="2:3" x14ac:dyDescent="0.25">
      <c r="B436622" s="74"/>
    </row>
    <row r="436673" spans="2:3" x14ac:dyDescent="0.25">
      <c r="C436673"/>
    </row>
    <row r="436674" spans="2:3" x14ac:dyDescent="0.25">
      <c r="B436674" s="74"/>
    </row>
    <row r="436675" spans="2:3" x14ac:dyDescent="0.25">
      <c r="B436675" s="74"/>
    </row>
    <row r="436676" spans="2:3" x14ac:dyDescent="0.25">
      <c r="B436676" s="74"/>
    </row>
    <row r="436677" spans="2:3" x14ac:dyDescent="0.25">
      <c r="B436677" s="74"/>
    </row>
    <row r="436678" spans="2:3" x14ac:dyDescent="0.25">
      <c r="B436678" s="74"/>
    </row>
    <row r="436679" spans="2:3" x14ac:dyDescent="0.25">
      <c r="B436679" s="74"/>
    </row>
    <row r="436680" spans="2:3" x14ac:dyDescent="0.25">
      <c r="B436680" s="74"/>
    </row>
    <row r="436681" spans="2:3" x14ac:dyDescent="0.25">
      <c r="B436681" s="74"/>
    </row>
    <row r="436682" spans="2:3" x14ac:dyDescent="0.25">
      <c r="B436682" s="74"/>
    </row>
    <row r="436683" spans="2:3" x14ac:dyDescent="0.25">
      <c r="B436683" s="74"/>
    </row>
    <row r="436684" spans="2:3" x14ac:dyDescent="0.25">
      <c r="B436684" s="74"/>
    </row>
    <row r="436685" spans="2:3" x14ac:dyDescent="0.25">
      <c r="B436685" s="74"/>
    </row>
    <row r="436686" spans="2:3" x14ac:dyDescent="0.25">
      <c r="B436686" s="74"/>
    </row>
    <row r="436737" spans="2:3" x14ac:dyDescent="0.25">
      <c r="C436737"/>
    </row>
    <row r="436738" spans="2:3" x14ac:dyDescent="0.25">
      <c r="B436738" s="74"/>
    </row>
    <row r="436739" spans="2:3" x14ac:dyDescent="0.25">
      <c r="B436739" s="74"/>
    </row>
    <row r="436740" spans="2:3" x14ac:dyDescent="0.25">
      <c r="B436740" s="74"/>
    </row>
    <row r="436741" spans="2:3" x14ac:dyDescent="0.25">
      <c r="B436741" s="74"/>
    </row>
    <row r="436742" spans="2:3" x14ac:dyDescent="0.25">
      <c r="B436742" s="74"/>
    </row>
    <row r="436743" spans="2:3" x14ac:dyDescent="0.25">
      <c r="B436743" s="74"/>
    </row>
    <row r="436744" spans="2:3" x14ac:dyDescent="0.25">
      <c r="B436744" s="74"/>
    </row>
    <row r="436745" spans="2:3" x14ac:dyDescent="0.25">
      <c r="B436745" s="74"/>
    </row>
    <row r="436746" spans="2:3" x14ac:dyDescent="0.25">
      <c r="B436746" s="74"/>
    </row>
    <row r="436747" spans="2:3" x14ac:dyDescent="0.25">
      <c r="B436747" s="74"/>
    </row>
    <row r="436748" spans="2:3" x14ac:dyDescent="0.25">
      <c r="B436748" s="74"/>
    </row>
    <row r="436749" spans="2:3" x14ac:dyDescent="0.25">
      <c r="B436749" s="74"/>
    </row>
    <row r="436750" spans="2:3" x14ac:dyDescent="0.25">
      <c r="B436750" s="74"/>
    </row>
    <row r="436801" spans="2:3" x14ac:dyDescent="0.25">
      <c r="C436801"/>
    </row>
    <row r="436802" spans="2:3" x14ac:dyDescent="0.25">
      <c r="B436802" s="74"/>
    </row>
    <row r="436803" spans="2:3" x14ac:dyDescent="0.25">
      <c r="B436803" s="74"/>
    </row>
    <row r="436804" spans="2:3" x14ac:dyDescent="0.25">
      <c r="B436804" s="74"/>
    </row>
    <row r="436805" spans="2:3" x14ac:dyDescent="0.25">
      <c r="B436805" s="74"/>
    </row>
    <row r="436806" spans="2:3" x14ac:dyDescent="0.25">
      <c r="B436806" s="74"/>
    </row>
    <row r="436807" spans="2:3" x14ac:dyDescent="0.25">
      <c r="B436807" s="74"/>
    </row>
    <row r="436808" spans="2:3" x14ac:dyDescent="0.25">
      <c r="B436808" s="74"/>
    </row>
    <row r="436809" spans="2:3" x14ac:dyDescent="0.25">
      <c r="B436809" s="74"/>
    </row>
    <row r="436810" spans="2:3" x14ac:dyDescent="0.25">
      <c r="B436810" s="74"/>
    </row>
    <row r="436811" spans="2:3" x14ac:dyDescent="0.25">
      <c r="B436811" s="74"/>
    </row>
    <row r="436812" spans="2:3" x14ac:dyDescent="0.25">
      <c r="B436812" s="74"/>
    </row>
    <row r="436813" spans="2:3" x14ac:dyDescent="0.25">
      <c r="B436813" s="74"/>
    </row>
    <row r="436814" spans="2:3" x14ac:dyDescent="0.25">
      <c r="B436814" s="74"/>
    </row>
    <row r="436865" spans="2:3" x14ac:dyDescent="0.25">
      <c r="C436865"/>
    </row>
    <row r="436866" spans="2:3" x14ac:dyDescent="0.25">
      <c r="B436866" s="74"/>
    </row>
    <row r="436867" spans="2:3" x14ac:dyDescent="0.25">
      <c r="B436867" s="74"/>
    </row>
    <row r="436868" spans="2:3" x14ac:dyDescent="0.25">
      <c r="B436868" s="74"/>
    </row>
    <row r="436869" spans="2:3" x14ac:dyDescent="0.25">
      <c r="B436869" s="74"/>
    </row>
    <row r="436870" spans="2:3" x14ac:dyDescent="0.25">
      <c r="B436870" s="74"/>
    </row>
    <row r="436871" spans="2:3" x14ac:dyDescent="0.25">
      <c r="B436871" s="74"/>
    </row>
    <row r="436872" spans="2:3" x14ac:dyDescent="0.25">
      <c r="B436872" s="74"/>
    </row>
    <row r="436873" spans="2:3" x14ac:dyDescent="0.25">
      <c r="B436873" s="74"/>
    </row>
    <row r="436874" spans="2:3" x14ac:dyDescent="0.25">
      <c r="B436874" s="74"/>
    </row>
    <row r="436875" spans="2:3" x14ac:dyDescent="0.25">
      <c r="B436875" s="74"/>
    </row>
    <row r="436876" spans="2:3" x14ac:dyDescent="0.25">
      <c r="B436876" s="74"/>
    </row>
    <row r="436877" spans="2:3" x14ac:dyDescent="0.25">
      <c r="B436877" s="74"/>
    </row>
    <row r="436878" spans="2:3" x14ac:dyDescent="0.25">
      <c r="B436878" s="74"/>
    </row>
    <row r="436929" spans="2:3" x14ac:dyDescent="0.25">
      <c r="C436929"/>
    </row>
    <row r="436930" spans="2:3" x14ac:dyDescent="0.25">
      <c r="B436930" s="74"/>
    </row>
    <row r="436931" spans="2:3" x14ac:dyDescent="0.25">
      <c r="B436931" s="74"/>
    </row>
    <row r="436932" spans="2:3" x14ac:dyDescent="0.25">
      <c r="B436932" s="74"/>
    </row>
    <row r="436933" spans="2:3" x14ac:dyDescent="0.25">
      <c r="B436933" s="74"/>
    </row>
    <row r="436934" spans="2:3" x14ac:dyDescent="0.25">
      <c r="B436934" s="74"/>
    </row>
    <row r="436935" spans="2:3" x14ac:dyDescent="0.25">
      <c r="B436935" s="74"/>
    </row>
    <row r="436936" spans="2:3" x14ac:dyDescent="0.25">
      <c r="B436936" s="74"/>
    </row>
    <row r="436937" spans="2:3" x14ac:dyDescent="0.25">
      <c r="B436937" s="74"/>
    </row>
    <row r="436938" spans="2:3" x14ac:dyDescent="0.25">
      <c r="B436938" s="74"/>
    </row>
    <row r="436939" spans="2:3" x14ac:dyDescent="0.25">
      <c r="B436939" s="74"/>
    </row>
    <row r="436940" spans="2:3" x14ac:dyDescent="0.25">
      <c r="B436940" s="74"/>
    </row>
    <row r="436941" spans="2:3" x14ac:dyDescent="0.25">
      <c r="B436941" s="74"/>
    </row>
    <row r="436942" spans="2:3" x14ac:dyDescent="0.25">
      <c r="B436942" s="74"/>
    </row>
    <row r="436993" spans="2:3" x14ac:dyDescent="0.25">
      <c r="C436993"/>
    </row>
    <row r="436994" spans="2:3" x14ac:dyDescent="0.25">
      <c r="B436994" s="74"/>
    </row>
    <row r="436995" spans="2:3" x14ac:dyDescent="0.25">
      <c r="B436995" s="74"/>
    </row>
    <row r="436996" spans="2:3" x14ac:dyDescent="0.25">
      <c r="B436996" s="74"/>
    </row>
    <row r="436997" spans="2:3" x14ac:dyDescent="0.25">
      <c r="B436997" s="74"/>
    </row>
    <row r="436998" spans="2:3" x14ac:dyDescent="0.25">
      <c r="B436998" s="74"/>
    </row>
    <row r="436999" spans="2:3" x14ac:dyDescent="0.25">
      <c r="B436999" s="74"/>
    </row>
    <row r="437000" spans="2:3" x14ac:dyDescent="0.25">
      <c r="B437000" s="74"/>
    </row>
    <row r="437001" spans="2:3" x14ac:dyDescent="0.25">
      <c r="B437001" s="74"/>
    </row>
    <row r="437002" spans="2:3" x14ac:dyDescent="0.25">
      <c r="B437002" s="74"/>
    </row>
    <row r="437003" spans="2:3" x14ac:dyDescent="0.25">
      <c r="B437003" s="74"/>
    </row>
    <row r="437004" spans="2:3" x14ac:dyDescent="0.25">
      <c r="B437004" s="74"/>
    </row>
    <row r="437005" spans="2:3" x14ac:dyDescent="0.25">
      <c r="B437005" s="74"/>
    </row>
    <row r="437006" spans="2:3" x14ac:dyDescent="0.25">
      <c r="B437006" s="74"/>
    </row>
    <row r="437057" spans="2:3" x14ac:dyDescent="0.25">
      <c r="C437057"/>
    </row>
    <row r="437058" spans="2:3" x14ac:dyDescent="0.25">
      <c r="B437058" s="74"/>
    </row>
    <row r="437059" spans="2:3" x14ac:dyDescent="0.25">
      <c r="B437059" s="74"/>
    </row>
    <row r="437060" spans="2:3" x14ac:dyDescent="0.25">
      <c r="B437060" s="74"/>
    </row>
    <row r="437061" spans="2:3" x14ac:dyDescent="0.25">
      <c r="B437061" s="74"/>
    </row>
    <row r="437062" spans="2:3" x14ac:dyDescent="0.25">
      <c r="B437062" s="74"/>
    </row>
    <row r="437063" spans="2:3" x14ac:dyDescent="0.25">
      <c r="B437063" s="74"/>
    </row>
    <row r="437064" spans="2:3" x14ac:dyDescent="0.25">
      <c r="B437064" s="74"/>
    </row>
    <row r="437065" spans="2:3" x14ac:dyDescent="0.25">
      <c r="B437065" s="74"/>
    </row>
    <row r="437066" spans="2:3" x14ac:dyDescent="0.25">
      <c r="B437066" s="74"/>
    </row>
    <row r="437067" spans="2:3" x14ac:dyDescent="0.25">
      <c r="B437067" s="74"/>
    </row>
    <row r="437068" spans="2:3" x14ac:dyDescent="0.25">
      <c r="B437068" s="74"/>
    </row>
    <row r="437069" spans="2:3" x14ac:dyDescent="0.25">
      <c r="B437069" s="74"/>
    </row>
    <row r="437070" spans="2:3" x14ac:dyDescent="0.25">
      <c r="B437070" s="74"/>
    </row>
    <row r="437121" spans="2:3" x14ac:dyDescent="0.25">
      <c r="C437121"/>
    </row>
    <row r="437122" spans="2:3" x14ac:dyDescent="0.25">
      <c r="B437122" s="74"/>
    </row>
    <row r="437123" spans="2:3" x14ac:dyDescent="0.25">
      <c r="B437123" s="74"/>
    </row>
    <row r="437124" spans="2:3" x14ac:dyDescent="0.25">
      <c r="B437124" s="74"/>
    </row>
    <row r="437125" spans="2:3" x14ac:dyDescent="0.25">
      <c r="B437125" s="74"/>
    </row>
    <row r="437126" spans="2:3" x14ac:dyDescent="0.25">
      <c r="B437126" s="74"/>
    </row>
    <row r="437127" spans="2:3" x14ac:dyDescent="0.25">
      <c r="B437127" s="74"/>
    </row>
    <row r="437128" spans="2:3" x14ac:dyDescent="0.25">
      <c r="B437128" s="74"/>
    </row>
    <row r="437129" spans="2:3" x14ac:dyDescent="0.25">
      <c r="B437129" s="74"/>
    </row>
    <row r="437130" spans="2:3" x14ac:dyDescent="0.25">
      <c r="B437130" s="74"/>
    </row>
    <row r="437131" spans="2:3" x14ac:dyDescent="0.25">
      <c r="B437131" s="74"/>
    </row>
    <row r="437132" spans="2:3" x14ac:dyDescent="0.25">
      <c r="B437132" s="74"/>
    </row>
    <row r="437133" spans="2:3" x14ac:dyDescent="0.25">
      <c r="B437133" s="74"/>
    </row>
    <row r="437134" spans="2:3" x14ac:dyDescent="0.25">
      <c r="B437134" s="74"/>
    </row>
    <row r="437185" spans="2:3" x14ac:dyDescent="0.25">
      <c r="C437185"/>
    </row>
    <row r="437186" spans="2:3" x14ac:dyDescent="0.25">
      <c r="B437186" s="74"/>
    </row>
    <row r="437187" spans="2:3" x14ac:dyDescent="0.25">
      <c r="B437187" s="74"/>
    </row>
    <row r="437188" spans="2:3" x14ac:dyDescent="0.25">
      <c r="B437188" s="74"/>
    </row>
    <row r="437189" spans="2:3" x14ac:dyDescent="0.25">
      <c r="B437189" s="74"/>
    </row>
    <row r="437190" spans="2:3" x14ac:dyDescent="0.25">
      <c r="B437190" s="74"/>
    </row>
    <row r="437191" spans="2:3" x14ac:dyDescent="0.25">
      <c r="B437191" s="74"/>
    </row>
    <row r="437192" spans="2:3" x14ac:dyDescent="0.25">
      <c r="B437192" s="74"/>
    </row>
    <row r="437193" spans="2:3" x14ac:dyDescent="0.25">
      <c r="B437193" s="74"/>
    </row>
    <row r="437194" spans="2:3" x14ac:dyDescent="0.25">
      <c r="B437194" s="74"/>
    </row>
    <row r="437195" spans="2:3" x14ac:dyDescent="0.25">
      <c r="B437195" s="74"/>
    </row>
    <row r="437196" spans="2:3" x14ac:dyDescent="0.25">
      <c r="B437196" s="74"/>
    </row>
    <row r="437197" spans="2:3" x14ac:dyDescent="0.25">
      <c r="B437197" s="74"/>
    </row>
    <row r="437198" spans="2:3" x14ac:dyDescent="0.25">
      <c r="B437198" s="74"/>
    </row>
    <row r="437249" spans="2:3" x14ac:dyDescent="0.25">
      <c r="C437249"/>
    </row>
    <row r="437250" spans="2:3" x14ac:dyDescent="0.25">
      <c r="B437250" s="74"/>
    </row>
    <row r="437251" spans="2:3" x14ac:dyDescent="0.25">
      <c r="B437251" s="74"/>
    </row>
    <row r="437252" spans="2:3" x14ac:dyDescent="0.25">
      <c r="B437252" s="74"/>
    </row>
    <row r="437253" spans="2:3" x14ac:dyDescent="0.25">
      <c r="B437253" s="74"/>
    </row>
    <row r="437254" spans="2:3" x14ac:dyDescent="0.25">
      <c r="B437254" s="74"/>
    </row>
    <row r="437255" spans="2:3" x14ac:dyDescent="0.25">
      <c r="B437255" s="74"/>
    </row>
    <row r="437256" spans="2:3" x14ac:dyDescent="0.25">
      <c r="B437256" s="74"/>
    </row>
    <row r="437257" spans="2:3" x14ac:dyDescent="0.25">
      <c r="B437257" s="74"/>
    </row>
    <row r="437258" spans="2:3" x14ac:dyDescent="0.25">
      <c r="B437258" s="74"/>
    </row>
    <row r="437259" spans="2:3" x14ac:dyDescent="0.25">
      <c r="B437259" s="74"/>
    </row>
    <row r="437260" spans="2:3" x14ac:dyDescent="0.25">
      <c r="B437260" s="74"/>
    </row>
    <row r="437261" spans="2:3" x14ac:dyDescent="0.25">
      <c r="B437261" s="74"/>
    </row>
    <row r="437262" spans="2:3" x14ac:dyDescent="0.25">
      <c r="B437262" s="74"/>
    </row>
    <row r="437313" spans="2:3" x14ac:dyDescent="0.25">
      <c r="C437313"/>
    </row>
    <row r="437314" spans="2:3" x14ac:dyDescent="0.25">
      <c r="B437314" s="74"/>
    </row>
    <row r="437315" spans="2:3" x14ac:dyDescent="0.25">
      <c r="B437315" s="74"/>
    </row>
    <row r="437316" spans="2:3" x14ac:dyDescent="0.25">
      <c r="B437316" s="74"/>
    </row>
    <row r="437317" spans="2:3" x14ac:dyDescent="0.25">
      <c r="B437317" s="74"/>
    </row>
    <row r="437318" spans="2:3" x14ac:dyDescent="0.25">
      <c r="B437318" s="74"/>
    </row>
    <row r="437319" spans="2:3" x14ac:dyDescent="0.25">
      <c r="B437319" s="74"/>
    </row>
    <row r="437320" spans="2:3" x14ac:dyDescent="0.25">
      <c r="B437320" s="74"/>
    </row>
    <row r="437321" spans="2:3" x14ac:dyDescent="0.25">
      <c r="B437321" s="74"/>
    </row>
    <row r="437322" spans="2:3" x14ac:dyDescent="0.25">
      <c r="B437322" s="74"/>
    </row>
    <row r="437323" spans="2:3" x14ac:dyDescent="0.25">
      <c r="B437323" s="74"/>
    </row>
    <row r="437324" spans="2:3" x14ac:dyDescent="0.25">
      <c r="B437324" s="74"/>
    </row>
    <row r="437325" spans="2:3" x14ac:dyDescent="0.25">
      <c r="B437325" s="74"/>
    </row>
    <row r="437326" spans="2:3" x14ac:dyDescent="0.25">
      <c r="B437326" s="74"/>
    </row>
    <row r="437377" spans="2:3" x14ac:dyDescent="0.25">
      <c r="C437377"/>
    </row>
    <row r="437378" spans="2:3" x14ac:dyDescent="0.25">
      <c r="B437378" s="74"/>
    </row>
    <row r="437379" spans="2:3" x14ac:dyDescent="0.25">
      <c r="B437379" s="74"/>
    </row>
    <row r="437380" spans="2:3" x14ac:dyDescent="0.25">
      <c r="B437380" s="74"/>
    </row>
    <row r="437381" spans="2:3" x14ac:dyDescent="0.25">
      <c r="B437381" s="74"/>
    </row>
    <row r="437382" spans="2:3" x14ac:dyDescent="0.25">
      <c r="B437382" s="74"/>
    </row>
    <row r="437383" spans="2:3" x14ac:dyDescent="0.25">
      <c r="B437383" s="74"/>
    </row>
    <row r="437384" spans="2:3" x14ac:dyDescent="0.25">
      <c r="B437384" s="74"/>
    </row>
    <row r="437385" spans="2:3" x14ac:dyDescent="0.25">
      <c r="B437385" s="74"/>
    </row>
    <row r="437386" spans="2:3" x14ac:dyDescent="0.25">
      <c r="B437386" s="74"/>
    </row>
    <row r="437387" spans="2:3" x14ac:dyDescent="0.25">
      <c r="B437387" s="74"/>
    </row>
    <row r="437388" spans="2:3" x14ac:dyDescent="0.25">
      <c r="B437388" s="74"/>
    </row>
    <row r="437389" spans="2:3" x14ac:dyDescent="0.25">
      <c r="B437389" s="74"/>
    </row>
    <row r="437390" spans="2:3" x14ac:dyDescent="0.25">
      <c r="B437390" s="74"/>
    </row>
    <row r="437441" spans="2:3" x14ac:dyDescent="0.25">
      <c r="C437441"/>
    </row>
    <row r="437442" spans="2:3" x14ac:dyDescent="0.25">
      <c r="B437442" s="74"/>
    </row>
    <row r="437443" spans="2:3" x14ac:dyDescent="0.25">
      <c r="B437443" s="74"/>
    </row>
    <row r="437444" spans="2:3" x14ac:dyDescent="0.25">
      <c r="B437444" s="74"/>
    </row>
    <row r="437445" spans="2:3" x14ac:dyDescent="0.25">
      <c r="B437445" s="74"/>
    </row>
    <row r="437446" spans="2:3" x14ac:dyDescent="0.25">
      <c r="B437446" s="74"/>
    </row>
    <row r="437447" spans="2:3" x14ac:dyDescent="0.25">
      <c r="B437447" s="74"/>
    </row>
    <row r="437448" spans="2:3" x14ac:dyDescent="0.25">
      <c r="B437448" s="74"/>
    </row>
    <row r="437449" spans="2:3" x14ac:dyDescent="0.25">
      <c r="B437449" s="74"/>
    </row>
    <row r="437450" spans="2:3" x14ac:dyDescent="0.25">
      <c r="B437450" s="74"/>
    </row>
    <row r="437451" spans="2:3" x14ac:dyDescent="0.25">
      <c r="B437451" s="74"/>
    </row>
    <row r="437452" spans="2:3" x14ac:dyDescent="0.25">
      <c r="B437452" s="74"/>
    </row>
    <row r="437453" spans="2:3" x14ac:dyDescent="0.25">
      <c r="B437453" s="74"/>
    </row>
    <row r="437454" spans="2:3" x14ac:dyDescent="0.25">
      <c r="B437454" s="74"/>
    </row>
    <row r="437505" spans="2:3" x14ac:dyDescent="0.25">
      <c r="C437505"/>
    </row>
    <row r="437506" spans="2:3" x14ac:dyDescent="0.25">
      <c r="B437506" s="74"/>
    </row>
    <row r="437507" spans="2:3" x14ac:dyDescent="0.25">
      <c r="B437507" s="74"/>
    </row>
    <row r="437508" spans="2:3" x14ac:dyDescent="0.25">
      <c r="B437508" s="74"/>
    </row>
    <row r="437509" spans="2:3" x14ac:dyDescent="0.25">
      <c r="B437509" s="74"/>
    </row>
    <row r="437510" spans="2:3" x14ac:dyDescent="0.25">
      <c r="B437510" s="74"/>
    </row>
    <row r="437511" spans="2:3" x14ac:dyDescent="0.25">
      <c r="B437511" s="74"/>
    </row>
    <row r="437512" spans="2:3" x14ac:dyDescent="0.25">
      <c r="B437512" s="74"/>
    </row>
    <row r="437513" spans="2:3" x14ac:dyDescent="0.25">
      <c r="B437513" s="74"/>
    </row>
    <row r="437514" spans="2:3" x14ac:dyDescent="0.25">
      <c r="B437514" s="74"/>
    </row>
    <row r="437515" spans="2:3" x14ac:dyDescent="0.25">
      <c r="B437515" s="74"/>
    </row>
    <row r="437516" spans="2:3" x14ac:dyDescent="0.25">
      <c r="B437516" s="74"/>
    </row>
    <row r="437517" spans="2:3" x14ac:dyDescent="0.25">
      <c r="B437517" s="74"/>
    </row>
    <row r="437518" spans="2:3" x14ac:dyDescent="0.25">
      <c r="B437518" s="74"/>
    </row>
    <row r="437569" spans="2:3" x14ac:dyDescent="0.25">
      <c r="C437569"/>
    </row>
    <row r="437570" spans="2:3" x14ac:dyDescent="0.25">
      <c r="B437570" s="74"/>
    </row>
    <row r="437571" spans="2:3" x14ac:dyDescent="0.25">
      <c r="B437571" s="74"/>
    </row>
    <row r="437572" spans="2:3" x14ac:dyDescent="0.25">
      <c r="B437572" s="74"/>
    </row>
    <row r="437573" spans="2:3" x14ac:dyDescent="0.25">
      <c r="B437573" s="74"/>
    </row>
    <row r="437574" spans="2:3" x14ac:dyDescent="0.25">
      <c r="B437574" s="74"/>
    </row>
    <row r="437575" spans="2:3" x14ac:dyDescent="0.25">
      <c r="B437575" s="74"/>
    </row>
    <row r="437576" spans="2:3" x14ac:dyDescent="0.25">
      <c r="B437576" s="74"/>
    </row>
    <row r="437577" spans="2:3" x14ac:dyDescent="0.25">
      <c r="B437577" s="74"/>
    </row>
    <row r="437578" spans="2:3" x14ac:dyDescent="0.25">
      <c r="B437578" s="74"/>
    </row>
    <row r="437579" spans="2:3" x14ac:dyDescent="0.25">
      <c r="B437579" s="74"/>
    </row>
    <row r="437580" spans="2:3" x14ac:dyDescent="0.25">
      <c r="B437580" s="74"/>
    </row>
    <row r="437581" spans="2:3" x14ac:dyDescent="0.25">
      <c r="B437581" s="74"/>
    </row>
    <row r="437582" spans="2:3" x14ac:dyDescent="0.25">
      <c r="B437582" s="74"/>
    </row>
    <row r="437633" spans="2:3" x14ac:dyDescent="0.25">
      <c r="C437633"/>
    </row>
    <row r="437634" spans="2:3" x14ac:dyDescent="0.25">
      <c r="B437634" s="74"/>
    </row>
    <row r="437635" spans="2:3" x14ac:dyDescent="0.25">
      <c r="B437635" s="74"/>
    </row>
    <row r="437636" spans="2:3" x14ac:dyDescent="0.25">
      <c r="B437636" s="74"/>
    </row>
    <row r="437637" spans="2:3" x14ac:dyDescent="0.25">
      <c r="B437637" s="74"/>
    </row>
    <row r="437638" spans="2:3" x14ac:dyDescent="0.25">
      <c r="B437638" s="74"/>
    </row>
    <row r="437639" spans="2:3" x14ac:dyDescent="0.25">
      <c r="B437639" s="74"/>
    </row>
    <row r="437640" spans="2:3" x14ac:dyDescent="0.25">
      <c r="B437640" s="74"/>
    </row>
    <row r="437641" spans="2:3" x14ac:dyDescent="0.25">
      <c r="B437641" s="74"/>
    </row>
    <row r="437642" spans="2:3" x14ac:dyDescent="0.25">
      <c r="B437642" s="74"/>
    </row>
    <row r="437643" spans="2:3" x14ac:dyDescent="0.25">
      <c r="B437643" s="74"/>
    </row>
    <row r="437644" spans="2:3" x14ac:dyDescent="0.25">
      <c r="B437644" s="74"/>
    </row>
    <row r="437645" spans="2:3" x14ac:dyDescent="0.25">
      <c r="B437645" s="74"/>
    </row>
    <row r="437646" spans="2:3" x14ac:dyDescent="0.25">
      <c r="B437646" s="74"/>
    </row>
    <row r="437697" spans="2:3" x14ac:dyDescent="0.25">
      <c r="C437697"/>
    </row>
    <row r="437698" spans="2:3" x14ac:dyDescent="0.25">
      <c r="B437698" s="74"/>
    </row>
    <row r="437699" spans="2:3" x14ac:dyDescent="0.25">
      <c r="B437699" s="74"/>
    </row>
    <row r="437700" spans="2:3" x14ac:dyDescent="0.25">
      <c r="B437700" s="74"/>
    </row>
    <row r="437701" spans="2:3" x14ac:dyDescent="0.25">
      <c r="B437701" s="74"/>
    </row>
    <row r="437702" spans="2:3" x14ac:dyDescent="0.25">
      <c r="B437702" s="74"/>
    </row>
    <row r="437703" spans="2:3" x14ac:dyDescent="0.25">
      <c r="B437703" s="74"/>
    </row>
    <row r="437704" spans="2:3" x14ac:dyDescent="0.25">
      <c r="B437704" s="74"/>
    </row>
    <row r="437705" spans="2:3" x14ac:dyDescent="0.25">
      <c r="B437705" s="74"/>
    </row>
    <row r="437706" spans="2:3" x14ac:dyDescent="0.25">
      <c r="B437706" s="74"/>
    </row>
    <row r="437707" spans="2:3" x14ac:dyDescent="0.25">
      <c r="B437707" s="74"/>
    </row>
    <row r="437708" spans="2:3" x14ac:dyDescent="0.25">
      <c r="B437708" s="74"/>
    </row>
    <row r="437709" spans="2:3" x14ac:dyDescent="0.25">
      <c r="B437709" s="74"/>
    </row>
    <row r="437710" spans="2:3" x14ac:dyDescent="0.25">
      <c r="B437710" s="74"/>
    </row>
    <row r="437761" spans="2:3" x14ac:dyDescent="0.25">
      <c r="C437761"/>
    </row>
    <row r="437762" spans="2:3" x14ac:dyDescent="0.25">
      <c r="B437762" s="74"/>
    </row>
    <row r="437763" spans="2:3" x14ac:dyDescent="0.25">
      <c r="B437763" s="74"/>
    </row>
    <row r="437764" spans="2:3" x14ac:dyDescent="0.25">
      <c r="B437764" s="74"/>
    </row>
    <row r="437765" spans="2:3" x14ac:dyDescent="0.25">
      <c r="B437765" s="74"/>
    </row>
    <row r="437766" spans="2:3" x14ac:dyDescent="0.25">
      <c r="B437766" s="74"/>
    </row>
    <row r="437767" spans="2:3" x14ac:dyDescent="0.25">
      <c r="B437767" s="74"/>
    </row>
    <row r="437768" spans="2:3" x14ac:dyDescent="0.25">
      <c r="B437768" s="74"/>
    </row>
    <row r="437769" spans="2:3" x14ac:dyDescent="0.25">
      <c r="B437769" s="74"/>
    </row>
    <row r="437770" spans="2:3" x14ac:dyDescent="0.25">
      <c r="B437770" s="74"/>
    </row>
    <row r="437771" spans="2:3" x14ac:dyDescent="0.25">
      <c r="B437771" s="74"/>
    </row>
    <row r="437772" spans="2:3" x14ac:dyDescent="0.25">
      <c r="B437772" s="74"/>
    </row>
    <row r="437773" spans="2:3" x14ac:dyDescent="0.25">
      <c r="B437773" s="74"/>
    </row>
    <row r="437774" spans="2:3" x14ac:dyDescent="0.25">
      <c r="B437774" s="74"/>
    </row>
    <row r="437825" spans="2:3" x14ac:dyDescent="0.25">
      <c r="C437825"/>
    </row>
    <row r="437826" spans="2:3" x14ac:dyDescent="0.25">
      <c r="B437826" s="74"/>
    </row>
    <row r="437827" spans="2:3" x14ac:dyDescent="0.25">
      <c r="B437827" s="74"/>
    </row>
    <row r="437828" spans="2:3" x14ac:dyDescent="0.25">
      <c r="B437828" s="74"/>
    </row>
    <row r="437829" spans="2:3" x14ac:dyDescent="0.25">
      <c r="B437829" s="74"/>
    </row>
    <row r="437830" spans="2:3" x14ac:dyDescent="0.25">
      <c r="B437830" s="74"/>
    </row>
    <row r="437831" spans="2:3" x14ac:dyDescent="0.25">
      <c r="B437831" s="74"/>
    </row>
    <row r="437832" spans="2:3" x14ac:dyDescent="0.25">
      <c r="B437832" s="74"/>
    </row>
    <row r="437833" spans="2:3" x14ac:dyDescent="0.25">
      <c r="B437833" s="74"/>
    </row>
    <row r="437834" spans="2:3" x14ac:dyDescent="0.25">
      <c r="B437834" s="74"/>
    </row>
    <row r="437835" spans="2:3" x14ac:dyDescent="0.25">
      <c r="B437835" s="74"/>
    </row>
    <row r="437836" spans="2:3" x14ac:dyDescent="0.25">
      <c r="B437836" s="74"/>
    </row>
    <row r="437837" spans="2:3" x14ac:dyDescent="0.25">
      <c r="B437837" s="74"/>
    </row>
    <row r="437838" spans="2:3" x14ac:dyDescent="0.25">
      <c r="B437838" s="74"/>
    </row>
    <row r="437889" spans="2:3" x14ac:dyDescent="0.25">
      <c r="C437889"/>
    </row>
    <row r="437890" spans="2:3" x14ac:dyDescent="0.25">
      <c r="B437890" s="74"/>
    </row>
    <row r="437891" spans="2:3" x14ac:dyDescent="0.25">
      <c r="B437891" s="74"/>
    </row>
    <row r="437892" spans="2:3" x14ac:dyDescent="0.25">
      <c r="B437892" s="74"/>
    </row>
    <row r="437893" spans="2:3" x14ac:dyDescent="0.25">
      <c r="B437893" s="74"/>
    </row>
    <row r="437894" spans="2:3" x14ac:dyDescent="0.25">
      <c r="B437894" s="74"/>
    </row>
    <row r="437895" spans="2:3" x14ac:dyDescent="0.25">
      <c r="B437895" s="74"/>
    </row>
    <row r="437896" spans="2:3" x14ac:dyDescent="0.25">
      <c r="B437896" s="74"/>
    </row>
    <row r="437897" spans="2:3" x14ac:dyDescent="0.25">
      <c r="B437897" s="74"/>
    </row>
    <row r="437898" spans="2:3" x14ac:dyDescent="0.25">
      <c r="B437898" s="74"/>
    </row>
    <row r="437899" spans="2:3" x14ac:dyDescent="0.25">
      <c r="B437899" s="74"/>
    </row>
    <row r="437900" spans="2:3" x14ac:dyDescent="0.25">
      <c r="B437900" s="74"/>
    </row>
    <row r="437901" spans="2:3" x14ac:dyDescent="0.25">
      <c r="B437901" s="74"/>
    </row>
    <row r="437902" spans="2:3" x14ac:dyDescent="0.25">
      <c r="B437902" s="74"/>
    </row>
    <row r="437953" spans="2:3" x14ac:dyDescent="0.25">
      <c r="C437953"/>
    </row>
    <row r="437954" spans="2:3" x14ac:dyDescent="0.25">
      <c r="B437954" s="74"/>
    </row>
    <row r="437955" spans="2:3" x14ac:dyDescent="0.25">
      <c r="B437955" s="74"/>
    </row>
    <row r="437956" spans="2:3" x14ac:dyDescent="0.25">
      <c r="B437956" s="74"/>
    </row>
    <row r="437957" spans="2:3" x14ac:dyDescent="0.25">
      <c r="B437957" s="74"/>
    </row>
    <row r="437958" spans="2:3" x14ac:dyDescent="0.25">
      <c r="B437958" s="74"/>
    </row>
    <row r="437959" spans="2:3" x14ac:dyDescent="0.25">
      <c r="B437959" s="74"/>
    </row>
    <row r="437960" spans="2:3" x14ac:dyDescent="0.25">
      <c r="B437960" s="74"/>
    </row>
    <row r="437961" spans="2:3" x14ac:dyDescent="0.25">
      <c r="B437961" s="74"/>
    </row>
    <row r="437962" spans="2:3" x14ac:dyDescent="0.25">
      <c r="B437962" s="74"/>
    </row>
    <row r="437963" spans="2:3" x14ac:dyDescent="0.25">
      <c r="B437963" s="74"/>
    </row>
    <row r="437964" spans="2:3" x14ac:dyDescent="0.25">
      <c r="B437964" s="74"/>
    </row>
    <row r="437965" spans="2:3" x14ac:dyDescent="0.25">
      <c r="B437965" s="74"/>
    </row>
    <row r="437966" spans="2:3" x14ac:dyDescent="0.25">
      <c r="B437966" s="74"/>
    </row>
    <row r="438017" spans="2:3" x14ac:dyDescent="0.25">
      <c r="C438017"/>
    </row>
    <row r="438018" spans="2:3" x14ac:dyDescent="0.25">
      <c r="B438018" s="74"/>
    </row>
    <row r="438019" spans="2:3" x14ac:dyDescent="0.25">
      <c r="B438019" s="74"/>
    </row>
    <row r="438020" spans="2:3" x14ac:dyDescent="0.25">
      <c r="B438020" s="74"/>
    </row>
    <row r="438021" spans="2:3" x14ac:dyDescent="0.25">
      <c r="B438021" s="74"/>
    </row>
    <row r="438022" spans="2:3" x14ac:dyDescent="0.25">
      <c r="B438022" s="74"/>
    </row>
    <row r="438023" spans="2:3" x14ac:dyDescent="0.25">
      <c r="B438023" s="74"/>
    </row>
    <row r="438024" spans="2:3" x14ac:dyDescent="0.25">
      <c r="B438024" s="74"/>
    </row>
    <row r="438025" spans="2:3" x14ac:dyDescent="0.25">
      <c r="B438025" s="74"/>
    </row>
    <row r="438026" spans="2:3" x14ac:dyDescent="0.25">
      <c r="B438026" s="74"/>
    </row>
    <row r="438027" spans="2:3" x14ac:dyDescent="0.25">
      <c r="B438027" s="74"/>
    </row>
    <row r="438028" spans="2:3" x14ac:dyDescent="0.25">
      <c r="B438028" s="74"/>
    </row>
    <row r="438029" spans="2:3" x14ac:dyDescent="0.25">
      <c r="B438029" s="74"/>
    </row>
    <row r="438030" spans="2:3" x14ac:dyDescent="0.25">
      <c r="B438030" s="74"/>
    </row>
    <row r="438081" spans="2:3" x14ac:dyDescent="0.25">
      <c r="C438081"/>
    </row>
    <row r="438082" spans="2:3" x14ac:dyDescent="0.25">
      <c r="B438082" s="74"/>
    </row>
    <row r="438083" spans="2:3" x14ac:dyDescent="0.25">
      <c r="B438083" s="74"/>
    </row>
    <row r="438084" spans="2:3" x14ac:dyDescent="0.25">
      <c r="B438084" s="74"/>
    </row>
    <row r="438085" spans="2:3" x14ac:dyDescent="0.25">
      <c r="B438085" s="74"/>
    </row>
    <row r="438086" spans="2:3" x14ac:dyDescent="0.25">
      <c r="B438086" s="74"/>
    </row>
    <row r="438087" spans="2:3" x14ac:dyDescent="0.25">
      <c r="B438087" s="74"/>
    </row>
    <row r="438088" spans="2:3" x14ac:dyDescent="0.25">
      <c r="B438088" s="74"/>
    </row>
    <row r="438089" spans="2:3" x14ac:dyDescent="0.25">
      <c r="B438089" s="74"/>
    </row>
    <row r="438090" spans="2:3" x14ac:dyDescent="0.25">
      <c r="B438090" s="74"/>
    </row>
    <row r="438091" spans="2:3" x14ac:dyDescent="0.25">
      <c r="B438091" s="74"/>
    </row>
    <row r="438092" spans="2:3" x14ac:dyDescent="0.25">
      <c r="B438092" s="74"/>
    </row>
    <row r="438093" spans="2:3" x14ac:dyDescent="0.25">
      <c r="B438093" s="74"/>
    </row>
    <row r="438094" spans="2:3" x14ac:dyDescent="0.25">
      <c r="B438094" s="74"/>
    </row>
    <row r="438145" spans="2:3" x14ac:dyDescent="0.25">
      <c r="C438145"/>
    </row>
    <row r="438146" spans="2:3" x14ac:dyDescent="0.25">
      <c r="B438146" s="74"/>
    </row>
    <row r="438147" spans="2:3" x14ac:dyDescent="0.25">
      <c r="B438147" s="74"/>
    </row>
    <row r="438148" spans="2:3" x14ac:dyDescent="0.25">
      <c r="B438148" s="74"/>
    </row>
    <row r="438149" spans="2:3" x14ac:dyDescent="0.25">
      <c r="B438149" s="74"/>
    </row>
    <row r="438150" spans="2:3" x14ac:dyDescent="0.25">
      <c r="B438150" s="74"/>
    </row>
    <row r="438151" spans="2:3" x14ac:dyDescent="0.25">
      <c r="B438151" s="74"/>
    </row>
    <row r="438152" spans="2:3" x14ac:dyDescent="0.25">
      <c r="B438152" s="74"/>
    </row>
    <row r="438153" spans="2:3" x14ac:dyDescent="0.25">
      <c r="B438153" s="74"/>
    </row>
    <row r="438154" spans="2:3" x14ac:dyDescent="0.25">
      <c r="B438154" s="74"/>
    </row>
    <row r="438155" spans="2:3" x14ac:dyDescent="0.25">
      <c r="B438155" s="74"/>
    </row>
    <row r="438156" spans="2:3" x14ac:dyDescent="0.25">
      <c r="B438156" s="74"/>
    </row>
    <row r="438157" spans="2:3" x14ac:dyDescent="0.25">
      <c r="B438157" s="74"/>
    </row>
    <row r="438158" spans="2:3" x14ac:dyDescent="0.25">
      <c r="B438158" s="74"/>
    </row>
    <row r="438209" spans="2:3" x14ac:dyDescent="0.25">
      <c r="C438209"/>
    </row>
    <row r="438210" spans="2:3" x14ac:dyDescent="0.25">
      <c r="B438210" s="74"/>
    </row>
    <row r="438211" spans="2:3" x14ac:dyDescent="0.25">
      <c r="B438211" s="74"/>
    </row>
    <row r="438212" spans="2:3" x14ac:dyDescent="0.25">
      <c r="B438212" s="74"/>
    </row>
    <row r="438213" spans="2:3" x14ac:dyDescent="0.25">
      <c r="B438213" s="74"/>
    </row>
    <row r="438214" spans="2:3" x14ac:dyDescent="0.25">
      <c r="B438214" s="74"/>
    </row>
    <row r="438215" spans="2:3" x14ac:dyDescent="0.25">
      <c r="B438215" s="74"/>
    </row>
    <row r="438216" spans="2:3" x14ac:dyDescent="0.25">
      <c r="B438216" s="74"/>
    </row>
    <row r="438217" spans="2:3" x14ac:dyDescent="0.25">
      <c r="B438217" s="74"/>
    </row>
    <row r="438218" spans="2:3" x14ac:dyDescent="0.25">
      <c r="B438218" s="74"/>
    </row>
    <row r="438219" spans="2:3" x14ac:dyDescent="0.25">
      <c r="B438219" s="74"/>
    </row>
    <row r="438220" spans="2:3" x14ac:dyDescent="0.25">
      <c r="B438220" s="74"/>
    </row>
    <row r="438221" spans="2:3" x14ac:dyDescent="0.25">
      <c r="B438221" s="74"/>
    </row>
    <row r="438222" spans="2:3" x14ac:dyDescent="0.25">
      <c r="B438222" s="74"/>
    </row>
    <row r="438273" spans="2:3" x14ac:dyDescent="0.25">
      <c r="C438273"/>
    </row>
    <row r="438274" spans="2:3" x14ac:dyDescent="0.25">
      <c r="B438274" s="74"/>
    </row>
    <row r="438275" spans="2:3" x14ac:dyDescent="0.25">
      <c r="B438275" s="74"/>
    </row>
    <row r="438276" spans="2:3" x14ac:dyDescent="0.25">
      <c r="B438276" s="74"/>
    </row>
    <row r="438277" spans="2:3" x14ac:dyDescent="0.25">
      <c r="B438277" s="74"/>
    </row>
    <row r="438278" spans="2:3" x14ac:dyDescent="0.25">
      <c r="B438278" s="74"/>
    </row>
    <row r="438279" spans="2:3" x14ac:dyDescent="0.25">
      <c r="B438279" s="74"/>
    </row>
    <row r="438280" spans="2:3" x14ac:dyDescent="0.25">
      <c r="B438280" s="74"/>
    </row>
    <row r="438281" spans="2:3" x14ac:dyDescent="0.25">
      <c r="B438281" s="74"/>
    </row>
    <row r="438282" spans="2:3" x14ac:dyDescent="0.25">
      <c r="B438282" s="74"/>
    </row>
    <row r="438283" spans="2:3" x14ac:dyDescent="0.25">
      <c r="B438283" s="74"/>
    </row>
    <row r="438284" spans="2:3" x14ac:dyDescent="0.25">
      <c r="B438284" s="74"/>
    </row>
    <row r="438285" spans="2:3" x14ac:dyDescent="0.25">
      <c r="B438285" s="74"/>
    </row>
    <row r="438286" spans="2:3" x14ac:dyDescent="0.25">
      <c r="B438286" s="74"/>
    </row>
    <row r="438337" spans="2:3" x14ac:dyDescent="0.25">
      <c r="C438337"/>
    </row>
    <row r="438338" spans="2:3" x14ac:dyDescent="0.25">
      <c r="B438338" s="74"/>
    </row>
    <row r="438339" spans="2:3" x14ac:dyDescent="0.25">
      <c r="B438339" s="74"/>
    </row>
    <row r="438340" spans="2:3" x14ac:dyDescent="0.25">
      <c r="B438340" s="74"/>
    </row>
    <row r="438341" spans="2:3" x14ac:dyDescent="0.25">
      <c r="B438341" s="74"/>
    </row>
    <row r="438342" spans="2:3" x14ac:dyDescent="0.25">
      <c r="B438342" s="74"/>
    </row>
    <row r="438343" spans="2:3" x14ac:dyDescent="0.25">
      <c r="B438343" s="74"/>
    </row>
    <row r="438344" spans="2:3" x14ac:dyDescent="0.25">
      <c r="B438344" s="74"/>
    </row>
    <row r="438345" spans="2:3" x14ac:dyDescent="0.25">
      <c r="B438345" s="74"/>
    </row>
    <row r="438346" spans="2:3" x14ac:dyDescent="0.25">
      <c r="B438346" s="74"/>
    </row>
    <row r="438347" spans="2:3" x14ac:dyDescent="0.25">
      <c r="B438347" s="74"/>
    </row>
    <row r="438348" spans="2:3" x14ac:dyDescent="0.25">
      <c r="B438348" s="74"/>
    </row>
    <row r="438349" spans="2:3" x14ac:dyDescent="0.25">
      <c r="B438349" s="74"/>
    </row>
    <row r="438350" spans="2:3" x14ac:dyDescent="0.25">
      <c r="B438350" s="74"/>
    </row>
    <row r="438401" spans="2:3" x14ac:dyDescent="0.25">
      <c r="C438401"/>
    </row>
    <row r="438402" spans="2:3" x14ac:dyDescent="0.25">
      <c r="B438402" s="74"/>
    </row>
    <row r="438403" spans="2:3" x14ac:dyDescent="0.25">
      <c r="B438403" s="74"/>
    </row>
    <row r="438404" spans="2:3" x14ac:dyDescent="0.25">
      <c r="B438404" s="74"/>
    </row>
    <row r="438405" spans="2:3" x14ac:dyDescent="0.25">
      <c r="B438405" s="74"/>
    </row>
    <row r="438406" spans="2:3" x14ac:dyDescent="0.25">
      <c r="B438406" s="74"/>
    </row>
    <row r="438407" spans="2:3" x14ac:dyDescent="0.25">
      <c r="B438407" s="74"/>
    </row>
    <row r="438408" spans="2:3" x14ac:dyDescent="0.25">
      <c r="B438408" s="74"/>
    </row>
    <row r="438409" spans="2:3" x14ac:dyDescent="0.25">
      <c r="B438409" s="74"/>
    </row>
    <row r="438410" spans="2:3" x14ac:dyDescent="0.25">
      <c r="B438410" s="74"/>
    </row>
    <row r="438411" spans="2:3" x14ac:dyDescent="0.25">
      <c r="B438411" s="74"/>
    </row>
    <row r="438412" spans="2:3" x14ac:dyDescent="0.25">
      <c r="B438412" s="74"/>
    </row>
    <row r="438413" spans="2:3" x14ac:dyDescent="0.25">
      <c r="B438413" s="74"/>
    </row>
    <row r="438414" spans="2:3" x14ac:dyDescent="0.25">
      <c r="B438414" s="74"/>
    </row>
    <row r="438465" spans="2:3" x14ac:dyDescent="0.25">
      <c r="C438465"/>
    </row>
    <row r="438466" spans="2:3" x14ac:dyDescent="0.25">
      <c r="B438466" s="74"/>
    </row>
    <row r="438467" spans="2:3" x14ac:dyDescent="0.25">
      <c r="B438467" s="74"/>
    </row>
    <row r="438468" spans="2:3" x14ac:dyDescent="0.25">
      <c r="B438468" s="74"/>
    </row>
    <row r="438469" spans="2:3" x14ac:dyDescent="0.25">
      <c r="B438469" s="74"/>
    </row>
    <row r="438470" spans="2:3" x14ac:dyDescent="0.25">
      <c r="B438470" s="74"/>
    </row>
    <row r="438471" spans="2:3" x14ac:dyDescent="0.25">
      <c r="B438471" s="74"/>
    </row>
    <row r="438472" spans="2:3" x14ac:dyDescent="0.25">
      <c r="B438472" s="74"/>
    </row>
    <row r="438473" spans="2:3" x14ac:dyDescent="0.25">
      <c r="B438473" s="74"/>
    </row>
    <row r="438474" spans="2:3" x14ac:dyDescent="0.25">
      <c r="B438474" s="74"/>
    </row>
    <row r="438475" spans="2:3" x14ac:dyDescent="0.25">
      <c r="B438475" s="74"/>
    </row>
    <row r="438476" spans="2:3" x14ac:dyDescent="0.25">
      <c r="B438476" s="74"/>
    </row>
    <row r="438477" spans="2:3" x14ac:dyDescent="0.25">
      <c r="B438477" s="74"/>
    </row>
    <row r="438478" spans="2:3" x14ac:dyDescent="0.25">
      <c r="B438478" s="74"/>
    </row>
    <row r="438529" spans="2:3" x14ac:dyDescent="0.25">
      <c r="C438529"/>
    </row>
    <row r="438530" spans="2:3" x14ac:dyDescent="0.25">
      <c r="B438530" s="74"/>
    </row>
    <row r="438531" spans="2:3" x14ac:dyDescent="0.25">
      <c r="B438531" s="74"/>
    </row>
    <row r="438532" spans="2:3" x14ac:dyDescent="0.25">
      <c r="B438532" s="74"/>
    </row>
    <row r="438533" spans="2:3" x14ac:dyDescent="0.25">
      <c r="B438533" s="74"/>
    </row>
    <row r="438534" spans="2:3" x14ac:dyDescent="0.25">
      <c r="B438534" s="74"/>
    </row>
    <row r="438535" spans="2:3" x14ac:dyDescent="0.25">
      <c r="B438535" s="74"/>
    </row>
    <row r="438536" spans="2:3" x14ac:dyDescent="0.25">
      <c r="B438536" s="74"/>
    </row>
    <row r="438537" spans="2:3" x14ac:dyDescent="0.25">
      <c r="B438537" s="74"/>
    </row>
    <row r="438538" spans="2:3" x14ac:dyDescent="0.25">
      <c r="B438538" s="74"/>
    </row>
    <row r="438539" spans="2:3" x14ac:dyDescent="0.25">
      <c r="B438539" s="74"/>
    </row>
    <row r="438540" spans="2:3" x14ac:dyDescent="0.25">
      <c r="B438540" s="74"/>
    </row>
    <row r="438541" spans="2:3" x14ac:dyDescent="0.25">
      <c r="B438541" s="74"/>
    </row>
    <row r="438542" spans="2:3" x14ac:dyDescent="0.25">
      <c r="B438542" s="74"/>
    </row>
    <row r="438593" spans="2:3" x14ac:dyDescent="0.25">
      <c r="C438593"/>
    </row>
    <row r="438594" spans="2:3" x14ac:dyDescent="0.25">
      <c r="B438594" s="74"/>
    </row>
    <row r="438595" spans="2:3" x14ac:dyDescent="0.25">
      <c r="B438595" s="74"/>
    </row>
    <row r="438596" spans="2:3" x14ac:dyDescent="0.25">
      <c r="B438596" s="74"/>
    </row>
    <row r="438597" spans="2:3" x14ac:dyDescent="0.25">
      <c r="B438597" s="74"/>
    </row>
    <row r="438598" spans="2:3" x14ac:dyDescent="0.25">
      <c r="B438598" s="74"/>
    </row>
    <row r="438599" spans="2:3" x14ac:dyDescent="0.25">
      <c r="B438599" s="74"/>
    </row>
    <row r="438600" spans="2:3" x14ac:dyDescent="0.25">
      <c r="B438600" s="74"/>
    </row>
    <row r="438601" spans="2:3" x14ac:dyDescent="0.25">
      <c r="B438601" s="74"/>
    </row>
    <row r="438602" spans="2:3" x14ac:dyDescent="0.25">
      <c r="B438602" s="74"/>
    </row>
    <row r="438603" spans="2:3" x14ac:dyDescent="0.25">
      <c r="B438603" s="74"/>
    </row>
    <row r="438604" spans="2:3" x14ac:dyDescent="0.25">
      <c r="B438604" s="74"/>
    </row>
    <row r="438605" spans="2:3" x14ac:dyDescent="0.25">
      <c r="B438605" s="74"/>
    </row>
    <row r="438606" spans="2:3" x14ac:dyDescent="0.25">
      <c r="B438606" s="74"/>
    </row>
    <row r="438657" spans="2:3" x14ac:dyDescent="0.25">
      <c r="C438657"/>
    </row>
    <row r="438658" spans="2:3" x14ac:dyDescent="0.25">
      <c r="B438658" s="74"/>
    </row>
    <row r="438659" spans="2:3" x14ac:dyDescent="0.25">
      <c r="B438659" s="74"/>
    </row>
    <row r="438660" spans="2:3" x14ac:dyDescent="0.25">
      <c r="B438660" s="74"/>
    </row>
    <row r="438661" spans="2:3" x14ac:dyDescent="0.25">
      <c r="B438661" s="74"/>
    </row>
    <row r="438662" spans="2:3" x14ac:dyDescent="0.25">
      <c r="B438662" s="74"/>
    </row>
    <row r="438663" spans="2:3" x14ac:dyDescent="0.25">
      <c r="B438663" s="74"/>
    </row>
    <row r="438664" spans="2:3" x14ac:dyDescent="0.25">
      <c r="B438664" s="74"/>
    </row>
    <row r="438665" spans="2:3" x14ac:dyDescent="0.25">
      <c r="B438665" s="74"/>
    </row>
    <row r="438666" spans="2:3" x14ac:dyDescent="0.25">
      <c r="B438666" s="74"/>
    </row>
    <row r="438667" spans="2:3" x14ac:dyDescent="0.25">
      <c r="B438667" s="74"/>
    </row>
    <row r="438668" spans="2:3" x14ac:dyDescent="0.25">
      <c r="B438668" s="74"/>
    </row>
    <row r="438669" spans="2:3" x14ac:dyDescent="0.25">
      <c r="B438669" s="74"/>
    </row>
    <row r="438670" spans="2:3" x14ac:dyDescent="0.25">
      <c r="B438670" s="74"/>
    </row>
    <row r="438721" spans="2:3" x14ac:dyDescent="0.25">
      <c r="C438721"/>
    </row>
    <row r="438722" spans="2:3" x14ac:dyDescent="0.25">
      <c r="B438722" s="74"/>
    </row>
    <row r="438723" spans="2:3" x14ac:dyDescent="0.25">
      <c r="B438723" s="74"/>
    </row>
    <row r="438724" spans="2:3" x14ac:dyDescent="0.25">
      <c r="B438724" s="74"/>
    </row>
    <row r="438725" spans="2:3" x14ac:dyDescent="0.25">
      <c r="B438725" s="74"/>
    </row>
    <row r="438726" spans="2:3" x14ac:dyDescent="0.25">
      <c r="B438726" s="74"/>
    </row>
    <row r="438727" spans="2:3" x14ac:dyDescent="0.25">
      <c r="B438727" s="74"/>
    </row>
    <row r="438728" spans="2:3" x14ac:dyDescent="0.25">
      <c r="B438728" s="74"/>
    </row>
    <row r="438729" spans="2:3" x14ac:dyDescent="0.25">
      <c r="B438729" s="74"/>
    </row>
    <row r="438730" spans="2:3" x14ac:dyDescent="0.25">
      <c r="B438730" s="74"/>
    </row>
    <row r="438731" spans="2:3" x14ac:dyDescent="0.25">
      <c r="B438731" s="74"/>
    </row>
    <row r="438732" spans="2:3" x14ac:dyDescent="0.25">
      <c r="B438732" s="74"/>
    </row>
    <row r="438733" spans="2:3" x14ac:dyDescent="0.25">
      <c r="B438733" s="74"/>
    </row>
    <row r="438734" spans="2:3" x14ac:dyDescent="0.25">
      <c r="B438734" s="74"/>
    </row>
    <row r="438785" spans="2:3" x14ac:dyDescent="0.25">
      <c r="C438785"/>
    </row>
    <row r="438786" spans="2:3" x14ac:dyDescent="0.25">
      <c r="B438786" s="74"/>
    </row>
    <row r="438787" spans="2:3" x14ac:dyDescent="0.25">
      <c r="B438787" s="74"/>
    </row>
    <row r="438788" spans="2:3" x14ac:dyDescent="0.25">
      <c r="B438788" s="74"/>
    </row>
    <row r="438789" spans="2:3" x14ac:dyDescent="0.25">
      <c r="B438789" s="74"/>
    </row>
    <row r="438790" spans="2:3" x14ac:dyDescent="0.25">
      <c r="B438790" s="74"/>
    </row>
    <row r="438791" spans="2:3" x14ac:dyDescent="0.25">
      <c r="B438791" s="74"/>
    </row>
    <row r="438792" spans="2:3" x14ac:dyDescent="0.25">
      <c r="B438792" s="74"/>
    </row>
    <row r="438793" spans="2:3" x14ac:dyDescent="0.25">
      <c r="B438793" s="74"/>
    </row>
    <row r="438794" spans="2:3" x14ac:dyDescent="0.25">
      <c r="B438794" s="74"/>
    </row>
    <row r="438795" spans="2:3" x14ac:dyDescent="0.25">
      <c r="B438795" s="74"/>
    </row>
    <row r="438796" spans="2:3" x14ac:dyDescent="0.25">
      <c r="B438796" s="74"/>
    </row>
    <row r="438797" spans="2:3" x14ac:dyDescent="0.25">
      <c r="B438797" s="74"/>
    </row>
    <row r="438798" spans="2:3" x14ac:dyDescent="0.25">
      <c r="B438798" s="74"/>
    </row>
    <row r="438849" spans="2:3" x14ac:dyDescent="0.25">
      <c r="C438849"/>
    </row>
    <row r="438850" spans="2:3" x14ac:dyDescent="0.25">
      <c r="B438850" s="74"/>
    </row>
    <row r="438851" spans="2:3" x14ac:dyDescent="0.25">
      <c r="B438851" s="74"/>
    </row>
    <row r="438852" spans="2:3" x14ac:dyDescent="0.25">
      <c r="B438852" s="74"/>
    </row>
    <row r="438853" spans="2:3" x14ac:dyDescent="0.25">
      <c r="B438853" s="74"/>
    </row>
    <row r="438854" spans="2:3" x14ac:dyDescent="0.25">
      <c r="B438854" s="74"/>
    </row>
    <row r="438855" spans="2:3" x14ac:dyDescent="0.25">
      <c r="B438855" s="74"/>
    </row>
    <row r="438856" spans="2:3" x14ac:dyDescent="0.25">
      <c r="B438856" s="74"/>
    </row>
    <row r="438857" spans="2:3" x14ac:dyDescent="0.25">
      <c r="B438857" s="74"/>
    </row>
    <row r="438858" spans="2:3" x14ac:dyDescent="0.25">
      <c r="B438858" s="74"/>
    </row>
    <row r="438859" spans="2:3" x14ac:dyDescent="0.25">
      <c r="B438859" s="74"/>
    </row>
    <row r="438860" spans="2:3" x14ac:dyDescent="0.25">
      <c r="B438860" s="74"/>
    </row>
    <row r="438861" spans="2:3" x14ac:dyDescent="0.25">
      <c r="B438861" s="74"/>
    </row>
    <row r="438862" spans="2:3" x14ac:dyDescent="0.25">
      <c r="B438862" s="74"/>
    </row>
    <row r="438913" spans="2:3" x14ac:dyDescent="0.25">
      <c r="C438913"/>
    </row>
    <row r="438914" spans="2:3" x14ac:dyDescent="0.25">
      <c r="B438914" s="74"/>
    </row>
    <row r="438915" spans="2:3" x14ac:dyDescent="0.25">
      <c r="B438915" s="74"/>
    </row>
    <row r="438916" spans="2:3" x14ac:dyDescent="0.25">
      <c r="B438916" s="74"/>
    </row>
    <row r="438917" spans="2:3" x14ac:dyDescent="0.25">
      <c r="B438917" s="74"/>
    </row>
    <row r="438918" spans="2:3" x14ac:dyDescent="0.25">
      <c r="B438918" s="74"/>
    </row>
    <row r="438919" spans="2:3" x14ac:dyDescent="0.25">
      <c r="B438919" s="74"/>
    </row>
    <row r="438920" spans="2:3" x14ac:dyDescent="0.25">
      <c r="B438920" s="74"/>
    </row>
    <row r="438921" spans="2:3" x14ac:dyDescent="0.25">
      <c r="B438921" s="74"/>
    </row>
    <row r="438922" spans="2:3" x14ac:dyDescent="0.25">
      <c r="B438922" s="74"/>
    </row>
    <row r="438923" spans="2:3" x14ac:dyDescent="0.25">
      <c r="B438923" s="74"/>
    </row>
    <row r="438924" spans="2:3" x14ac:dyDescent="0.25">
      <c r="B438924" s="74"/>
    </row>
    <row r="438925" spans="2:3" x14ac:dyDescent="0.25">
      <c r="B438925" s="74"/>
    </row>
    <row r="438926" spans="2:3" x14ac:dyDescent="0.25">
      <c r="B438926" s="74"/>
    </row>
    <row r="438977" spans="2:3" x14ac:dyDescent="0.25">
      <c r="C438977"/>
    </row>
    <row r="438978" spans="2:3" x14ac:dyDescent="0.25">
      <c r="B438978" s="74"/>
    </row>
    <row r="438979" spans="2:3" x14ac:dyDescent="0.25">
      <c r="B438979" s="74"/>
    </row>
    <row r="438980" spans="2:3" x14ac:dyDescent="0.25">
      <c r="B438980" s="74"/>
    </row>
    <row r="438981" spans="2:3" x14ac:dyDescent="0.25">
      <c r="B438981" s="74"/>
    </row>
    <row r="438982" spans="2:3" x14ac:dyDescent="0.25">
      <c r="B438982" s="74"/>
    </row>
    <row r="438983" spans="2:3" x14ac:dyDescent="0.25">
      <c r="B438983" s="74"/>
    </row>
    <row r="438984" spans="2:3" x14ac:dyDescent="0.25">
      <c r="B438984" s="74"/>
    </row>
    <row r="438985" spans="2:3" x14ac:dyDescent="0.25">
      <c r="B438985" s="74"/>
    </row>
    <row r="438986" spans="2:3" x14ac:dyDescent="0.25">
      <c r="B438986" s="74"/>
    </row>
    <row r="438987" spans="2:3" x14ac:dyDescent="0.25">
      <c r="B438987" s="74"/>
    </row>
    <row r="438988" spans="2:3" x14ac:dyDescent="0.25">
      <c r="B438988" s="74"/>
    </row>
    <row r="438989" spans="2:3" x14ac:dyDescent="0.25">
      <c r="B438989" s="74"/>
    </row>
    <row r="438990" spans="2:3" x14ac:dyDescent="0.25">
      <c r="B438990" s="74"/>
    </row>
    <row r="439041" spans="2:3" x14ac:dyDescent="0.25">
      <c r="C439041"/>
    </row>
    <row r="439042" spans="2:3" x14ac:dyDescent="0.25">
      <c r="B439042" s="74"/>
    </row>
    <row r="439043" spans="2:3" x14ac:dyDescent="0.25">
      <c r="B439043" s="74"/>
    </row>
    <row r="439044" spans="2:3" x14ac:dyDescent="0.25">
      <c r="B439044" s="74"/>
    </row>
    <row r="439045" spans="2:3" x14ac:dyDescent="0.25">
      <c r="B439045" s="74"/>
    </row>
    <row r="439046" spans="2:3" x14ac:dyDescent="0.25">
      <c r="B439046" s="74"/>
    </row>
    <row r="439047" spans="2:3" x14ac:dyDescent="0.25">
      <c r="B439047" s="74"/>
    </row>
    <row r="439048" spans="2:3" x14ac:dyDescent="0.25">
      <c r="B439048" s="74"/>
    </row>
    <row r="439049" spans="2:3" x14ac:dyDescent="0.25">
      <c r="B439049" s="74"/>
    </row>
    <row r="439050" spans="2:3" x14ac:dyDescent="0.25">
      <c r="B439050" s="74"/>
    </row>
    <row r="439051" spans="2:3" x14ac:dyDescent="0.25">
      <c r="B439051" s="74"/>
    </row>
    <row r="439052" spans="2:3" x14ac:dyDescent="0.25">
      <c r="B439052" s="74"/>
    </row>
    <row r="439053" spans="2:3" x14ac:dyDescent="0.25">
      <c r="B439053" s="74"/>
    </row>
    <row r="439054" spans="2:3" x14ac:dyDescent="0.25">
      <c r="B439054" s="74"/>
    </row>
    <row r="439105" spans="2:3" x14ac:dyDescent="0.25">
      <c r="C439105"/>
    </row>
    <row r="439106" spans="2:3" x14ac:dyDescent="0.25">
      <c r="B439106" s="74"/>
    </row>
    <row r="439107" spans="2:3" x14ac:dyDescent="0.25">
      <c r="B439107" s="74"/>
    </row>
    <row r="439108" spans="2:3" x14ac:dyDescent="0.25">
      <c r="B439108" s="74"/>
    </row>
    <row r="439109" spans="2:3" x14ac:dyDescent="0.25">
      <c r="B439109" s="74"/>
    </row>
    <row r="439110" spans="2:3" x14ac:dyDescent="0.25">
      <c r="B439110" s="74"/>
    </row>
    <row r="439111" spans="2:3" x14ac:dyDescent="0.25">
      <c r="B439111" s="74"/>
    </row>
    <row r="439112" spans="2:3" x14ac:dyDescent="0.25">
      <c r="B439112" s="74"/>
    </row>
    <row r="439113" spans="2:3" x14ac:dyDescent="0.25">
      <c r="B439113" s="74"/>
    </row>
    <row r="439114" spans="2:3" x14ac:dyDescent="0.25">
      <c r="B439114" s="74"/>
    </row>
    <row r="439115" spans="2:3" x14ac:dyDescent="0.25">
      <c r="B439115" s="74"/>
    </row>
    <row r="439116" spans="2:3" x14ac:dyDescent="0.25">
      <c r="B439116" s="74"/>
    </row>
    <row r="439117" spans="2:3" x14ac:dyDescent="0.25">
      <c r="B439117" s="74"/>
    </row>
    <row r="439118" spans="2:3" x14ac:dyDescent="0.25">
      <c r="B439118" s="74"/>
    </row>
    <row r="439169" spans="2:3" x14ac:dyDescent="0.25">
      <c r="C439169"/>
    </row>
    <row r="439170" spans="2:3" x14ac:dyDescent="0.25">
      <c r="B439170" s="74"/>
    </row>
    <row r="439171" spans="2:3" x14ac:dyDescent="0.25">
      <c r="B439171" s="74"/>
    </row>
    <row r="439172" spans="2:3" x14ac:dyDescent="0.25">
      <c r="B439172" s="74"/>
    </row>
    <row r="439173" spans="2:3" x14ac:dyDescent="0.25">
      <c r="B439173" s="74"/>
    </row>
    <row r="439174" spans="2:3" x14ac:dyDescent="0.25">
      <c r="B439174" s="74"/>
    </row>
    <row r="439175" spans="2:3" x14ac:dyDescent="0.25">
      <c r="B439175" s="74"/>
    </row>
    <row r="439176" spans="2:3" x14ac:dyDescent="0.25">
      <c r="B439176" s="74"/>
    </row>
    <row r="439177" spans="2:3" x14ac:dyDescent="0.25">
      <c r="B439177" s="74"/>
    </row>
    <row r="439178" spans="2:3" x14ac:dyDescent="0.25">
      <c r="B439178" s="74"/>
    </row>
    <row r="439179" spans="2:3" x14ac:dyDescent="0.25">
      <c r="B439179" s="74"/>
    </row>
    <row r="439180" spans="2:3" x14ac:dyDescent="0.25">
      <c r="B439180" s="74"/>
    </row>
    <row r="439181" spans="2:3" x14ac:dyDescent="0.25">
      <c r="B439181" s="74"/>
    </row>
    <row r="439182" spans="2:3" x14ac:dyDescent="0.25">
      <c r="B439182" s="74"/>
    </row>
    <row r="439233" spans="2:3" x14ac:dyDescent="0.25">
      <c r="C439233"/>
    </row>
    <row r="439234" spans="2:3" x14ac:dyDescent="0.25">
      <c r="B439234" s="74"/>
    </row>
    <row r="439235" spans="2:3" x14ac:dyDescent="0.25">
      <c r="B439235" s="74"/>
    </row>
    <row r="439236" spans="2:3" x14ac:dyDescent="0.25">
      <c r="B439236" s="74"/>
    </row>
    <row r="439237" spans="2:3" x14ac:dyDescent="0.25">
      <c r="B439237" s="74"/>
    </row>
    <row r="439238" spans="2:3" x14ac:dyDescent="0.25">
      <c r="B439238" s="74"/>
    </row>
    <row r="439239" spans="2:3" x14ac:dyDescent="0.25">
      <c r="B439239" s="74"/>
    </row>
    <row r="439240" spans="2:3" x14ac:dyDescent="0.25">
      <c r="B439240" s="74"/>
    </row>
    <row r="439241" spans="2:3" x14ac:dyDescent="0.25">
      <c r="B439241" s="74"/>
    </row>
    <row r="439242" spans="2:3" x14ac:dyDescent="0.25">
      <c r="B439242" s="74"/>
    </row>
    <row r="439243" spans="2:3" x14ac:dyDescent="0.25">
      <c r="B439243" s="74"/>
    </row>
    <row r="439244" spans="2:3" x14ac:dyDescent="0.25">
      <c r="B439244" s="74"/>
    </row>
    <row r="439245" spans="2:3" x14ac:dyDescent="0.25">
      <c r="B439245" s="74"/>
    </row>
    <row r="439246" spans="2:3" x14ac:dyDescent="0.25">
      <c r="B439246" s="74"/>
    </row>
    <row r="439297" spans="2:3" x14ac:dyDescent="0.25">
      <c r="C439297"/>
    </row>
    <row r="439298" spans="2:3" x14ac:dyDescent="0.25">
      <c r="B439298" s="74"/>
    </row>
    <row r="439299" spans="2:3" x14ac:dyDescent="0.25">
      <c r="B439299" s="74"/>
    </row>
    <row r="439300" spans="2:3" x14ac:dyDescent="0.25">
      <c r="B439300" s="74"/>
    </row>
    <row r="439301" spans="2:3" x14ac:dyDescent="0.25">
      <c r="B439301" s="74"/>
    </row>
    <row r="439302" spans="2:3" x14ac:dyDescent="0.25">
      <c r="B439302" s="74"/>
    </row>
    <row r="439303" spans="2:3" x14ac:dyDescent="0.25">
      <c r="B439303" s="74"/>
    </row>
    <row r="439304" spans="2:3" x14ac:dyDescent="0.25">
      <c r="B439304" s="74"/>
    </row>
    <row r="439305" spans="2:3" x14ac:dyDescent="0.25">
      <c r="B439305" s="74"/>
    </row>
    <row r="439306" spans="2:3" x14ac:dyDescent="0.25">
      <c r="B439306" s="74"/>
    </row>
    <row r="439307" spans="2:3" x14ac:dyDescent="0.25">
      <c r="B439307" s="74"/>
    </row>
    <row r="439308" spans="2:3" x14ac:dyDescent="0.25">
      <c r="B439308" s="74"/>
    </row>
    <row r="439309" spans="2:3" x14ac:dyDescent="0.25">
      <c r="B439309" s="74"/>
    </row>
    <row r="439310" spans="2:3" x14ac:dyDescent="0.25">
      <c r="B439310" s="74"/>
    </row>
    <row r="439361" spans="2:3" x14ac:dyDescent="0.25">
      <c r="C439361"/>
    </row>
    <row r="439362" spans="2:3" x14ac:dyDescent="0.25">
      <c r="B439362" s="74"/>
    </row>
    <row r="439363" spans="2:3" x14ac:dyDescent="0.25">
      <c r="B439363" s="74"/>
    </row>
    <row r="439364" spans="2:3" x14ac:dyDescent="0.25">
      <c r="B439364" s="74"/>
    </row>
    <row r="439365" spans="2:3" x14ac:dyDescent="0.25">
      <c r="B439365" s="74"/>
    </row>
    <row r="439366" spans="2:3" x14ac:dyDescent="0.25">
      <c r="B439366" s="74"/>
    </row>
    <row r="439367" spans="2:3" x14ac:dyDescent="0.25">
      <c r="B439367" s="74"/>
    </row>
    <row r="439368" spans="2:3" x14ac:dyDescent="0.25">
      <c r="B439368" s="74"/>
    </row>
    <row r="439369" spans="2:3" x14ac:dyDescent="0.25">
      <c r="B439369" s="74"/>
    </row>
    <row r="439370" spans="2:3" x14ac:dyDescent="0.25">
      <c r="B439370" s="74"/>
    </row>
    <row r="439371" spans="2:3" x14ac:dyDescent="0.25">
      <c r="B439371" s="74"/>
    </row>
    <row r="439372" spans="2:3" x14ac:dyDescent="0.25">
      <c r="B439372" s="74"/>
    </row>
    <row r="439373" spans="2:3" x14ac:dyDescent="0.25">
      <c r="B439373" s="74"/>
    </row>
    <row r="439374" spans="2:3" x14ac:dyDescent="0.25">
      <c r="B439374" s="74"/>
    </row>
    <row r="439425" spans="2:3" x14ac:dyDescent="0.25">
      <c r="C439425"/>
    </row>
    <row r="439426" spans="2:3" x14ac:dyDescent="0.25">
      <c r="B439426" s="74"/>
    </row>
    <row r="439427" spans="2:3" x14ac:dyDescent="0.25">
      <c r="B439427" s="74"/>
    </row>
    <row r="439428" spans="2:3" x14ac:dyDescent="0.25">
      <c r="B439428" s="74"/>
    </row>
    <row r="439429" spans="2:3" x14ac:dyDescent="0.25">
      <c r="B439429" s="74"/>
    </row>
    <row r="439430" spans="2:3" x14ac:dyDescent="0.25">
      <c r="B439430" s="74"/>
    </row>
    <row r="439431" spans="2:3" x14ac:dyDescent="0.25">
      <c r="B439431" s="74"/>
    </row>
    <row r="439432" spans="2:3" x14ac:dyDescent="0.25">
      <c r="B439432" s="74"/>
    </row>
    <row r="439433" spans="2:3" x14ac:dyDescent="0.25">
      <c r="B439433" s="74"/>
    </row>
    <row r="439434" spans="2:3" x14ac:dyDescent="0.25">
      <c r="B439434" s="74"/>
    </row>
    <row r="439435" spans="2:3" x14ac:dyDescent="0.25">
      <c r="B439435" s="74"/>
    </row>
    <row r="439436" spans="2:3" x14ac:dyDescent="0.25">
      <c r="B439436" s="74"/>
    </row>
    <row r="439437" spans="2:3" x14ac:dyDescent="0.25">
      <c r="B439437" s="74"/>
    </row>
    <row r="439438" spans="2:3" x14ac:dyDescent="0.25">
      <c r="B439438" s="74"/>
    </row>
    <row r="439489" spans="2:3" x14ac:dyDescent="0.25">
      <c r="C439489"/>
    </row>
    <row r="439490" spans="2:3" x14ac:dyDescent="0.25">
      <c r="B439490" s="74"/>
    </row>
    <row r="439491" spans="2:3" x14ac:dyDescent="0.25">
      <c r="B439491" s="74"/>
    </row>
    <row r="439492" spans="2:3" x14ac:dyDescent="0.25">
      <c r="B439492" s="74"/>
    </row>
    <row r="439493" spans="2:3" x14ac:dyDescent="0.25">
      <c r="B439493" s="74"/>
    </row>
    <row r="439494" spans="2:3" x14ac:dyDescent="0.25">
      <c r="B439494" s="74"/>
    </row>
    <row r="439495" spans="2:3" x14ac:dyDescent="0.25">
      <c r="B439495" s="74"/>
    </row>
    <row r="439496" spans="2:3" x14ac:dyDescent="0.25">
      <c r="B439496" s="74"/>
    </row>
    <row r="439497" spans="2:3" x14ac:dyDescent="0.25">
      <c r="B439497" s="74"/>
    </row>
    <row r="439498" spans="2:3" x14ac:dyDescent="0.25">
      <c r="B439498" s="74"/>
    </row>
    <row r="439499" spans="2:3" x14ac:dyDescent="0.25">
      <c r="B439499" s="74"/>
    </row>
    <row r="439500" spans="2:3" x14ac:dyDescent="0.25">
      <c r="B439500" s="74"/>
    </row>
    <row r="439501" spans="2:3" x14ac:dyDescent="0.25">
      <c r="B439501" s="74"/>
    </row>
    <row r="439502" spans="2:3" x14ac:dyDescent="0.25">
      <c r="B439502" s="74"/>
    </row>
    <row r="439553" spans="2:3" x14ac:dyDescent="0.25">
      <c r="C439553"/>
    </row>
    <row r="439554" spans="2:3" x14ac:dyDescent="0.25">
      <c r="B439554" s="74"/>
    </row>
    <row r="439555" spans="2:3" x14ac:dyDescent="0.25">
      <c r="B439555" s="74"/>
    </row>
    <row r="439556" spans="2:3" x14ac:dyDescent="0.25">
      <c r="B439556" s="74"/>
    </row>
    <row r="439557" spans="2:3" x14ac:dyDescent="0.25">
      <c r="B439557" s="74"/>
    </row>
    <row r="439558" spans="2:3" x14ac:dyDescent="0.25">
      <c r="B439558" s="74"/>
    </row>
    <row r="439559" spans="2:3" x14ac:dyDescent="0.25">
      <c r="B439559" s="74"/>
    </row>
    <row r="439560" spans="2:3" x14ac:dyDescent="0.25">
      <c r="B439560" s="74"/>
    </row>
    <row r="439561" spans="2:3" x14ac:dyDescent="0.25">
      <c r="B439561" s="74"/>
    </row>
    <row r="439562" spans="2:3" x14ac:dyDescent="0.25">
      <c r="B439562" s="74"/>
    </row>
    <row r="439563" spans="2:3" x14ac:dyDescent="0.25">
      <c r="B439563" s="74"/>
    </row>
    <row r="439564" spans="2:3" x14ac:dyDescent="0.25">
      <c r="B439564" s="74"/>
    </row>
    <row r="439565" spans="2:3" x14ac:dyDescent="0.25">
      <c r="B439565" s="74"/>
    </row>
    <row r="439566" spans="2:3" x14ac:dyDescent="0.25">
      <c r="B439566" s="74"/>
    </row>
    <row r="439617" spans="2:3" x14ac:dyDescent="0.25">
      <c r="C439617"/>
    </row>
    <row r="439618" spans="2:3" x14ac:dyDescent="0.25">
      <c r="B439618" s="74"/>
    </row>
    <row r="439619" spans="2:3" x14ac:dyDescent="0.25">
      <c r="B439619" s="74"/>
    </row>
    <row r="439620" spans="2:3" x14ac:dyDescent="0.25">
      <c r="B439620" s="74"/>
    </row>
    <row r="439621" spans="2:3" x14ac:dyDescent="0.25">
      <c r="B439621" s="74"/>
    </row>
    <row r="439622" spans="2:3" x14ac:dyDescent="0.25">
      <c r="B439622" s="74"/>
    </row>
    <row r="439623" spans="2:3" x14ac:dyDescent="0.25">
      <c r="B439623" s="74"/>
    </row>
    <row r="439624" spans="2:3" x14ac:dyDescent="0.25">
      <c r="B439624" s="74"/>
    </row>
    <row r="439625" spans="2:3" x14ac:dyDescent="0.25">
      <c r="B439625" s="74"/>
    </row>
    <row r="439626" spans="2:3" x14ac:dyDescent="0.25">
      <c r="B439626" s="74"/>
    </row>
    <row r="439627" spans="2:3" x14ac:dyDescent="0.25">
      <c r="B439627" s="74"/>
    </row>
    <row r="439628" spans="2:3" x14ac:dyDescent="0.25">
      <c r="B439628" s="74"/>
    </row>
    <row r="439629" spans="2:3" x14ac:dyDescent="0.25">
      <c r="B439629" s="74"/>
    </row>
    <row r="439630" spans="2:3" x14ac:dyDescent="0.25">
      <c r="B439630" s="74"/>
    </row>
    <row r="439681" spans="2:3" x14ac:dyDescent="0.25">
      <c r="C439681"/>
    </row>
    <row r="439682" spans="2:3" x14ac:dyDescent="0.25">
      <c r="B439682" s="74"/>
    </row>
    <row r="439683" spans="2:3" x14ac:dyDescent="0.25">
      <c r="B439683" s="74"/>
    </row>
    <row r="439684" spans="2:3" x14ac:dyDescent="0.25">
      <c r="B439684" s="74"/>
    </row>
    <row r="439685" spans="2:3" x14ac:dyDescent="0.25">
      <c r="B439685" s="74"/>
    </row>
    <row r="439686" spans="2:3" x14ac:dyDescent="0.25">
      <c r="B439686" s="74"/>
    </row>
    <row r="439687" spans="2:3" x14ac:dyDescent="0.25">
      <c r="B439687" s="74"/>
    </row>
    <row r="439688" spans="2:3" x14ac:dyDescent="0.25">
      <c r="B439688" s="74"/>
    </row>
    <row r="439689" spans="2:3" x14ac:dyDescent="0.25">
      <c r="B439689" s="74"/>
    </row>
    <row r="439690" spans="2:3" x14ac:dyDescent="0.25">
      <c r="B439690" s="74"/>
    </row>
    <row r="439691" spans="2:3" x14ac:dyDescent="0.25">
      <c r="B439691" s="74"/>
    </row>
    <row r="439692" spans="2:3" x14ac:dyDescent="0.25">
      <c r="B439692" s="74"/>
    </row>
    <row r="439693" spans="2:3" x14ac:dyDescent="0.25">
      <c r="B439693" s="74"/>
    </row>
    <row r="439694" spans="2:3" x14ac:dyDescent="0.25">
      <c r="B439694" s="74"/>
    </row>
    <row r="439745" spans="2:3" x14ac:dyDescent="0.25">
      <c r="C439745"/>
    </row>
    <row r="439746" spans="2:3" x14ac:dyDescent="0.25">
      <c r="B439746" s="74"/>
    </row>
    <row r="439747" spans="2:3" x14ac:dyDescent="0.25">
      <c r="B439747" s="74"/>
    </row>
    <row r="439748" spans="2:3" x14ac:dyDescent="0.25">
      <c r="B439748" s="74"/>
    </row>
    <row r="439749" spans="2:3" x14ac:dyDescent="0.25">
      <c r="B439749" s="74"/>
    </row>
    <row r="439750" spans="2:3" x14ac:dyDescent="0.25">
      <c r="B439750" s="74"/>
    </row>
    <row r="439751" spans="2:3" x14ac:dyDescent="0.25">
      <c r="B439751" s="74"/>
    </row>
    <row r="439752" spans="2:3" x14ac:dyDescent="0.25">
      <c r="B439752" s="74"/>
    </row>
    <row r="439753" spans="2:3" x14ac:dyDescent="0.25">
      <c r="B439753" s="74"/>
    </row>
    <row r="439754" spans="2:3" x14ac:dyDescent="0.25">
      <c r="B439754" s="74"/>
    </row>
    <row r="439755" spans="2:3" x14ac:dyDescent="0.25">
      <c r="B439755" s="74"/>
    </row>
    <row r="439756" spans="2:3" x14ac:dyDescent="0.25">
      <c r="B439756" s="74"/>
    </row>
    <row r="439757" spans="2:3" x14ac:dyDescent="0.25">
      <c r="B439757" s="74"/>
    </row>
    <row r="439758" spans="2:3" x14ac:dyDescent="0.25">
      <c r="B439758" s="74"/>
    </row>
    <row r="439809" spans="2:3" x14ac:dyDescent="0.25">
      <c r="C439809"/>
    </row>
    <row r="439810" spans="2:3" x14ac:dyDescent="0.25">
      <c r="B439810" s="74"/>
    </row>
    <row r="439811" spans="2:3" x14ac:dyDescent="0.25">
      <c r="B439811" s="74"/>
    </row>
    <row r="439812" spans="2:3" x14ac:dyDescent="0.25">
      <c r="B439812" s="74"/>
    </row>
    <row r="439813" spans="2:3" x14ac:dyDescent="0.25">
      <c r="B439813" s="74"/>
    </row>
    <row r="439814" spans="2:3" x14ac:dyDescent="0.25">
      <c r="B439814" s="74"/>
    </row>
    <row r="439815" spans="2:3" x14ac:dyDescent="0.25">
      <c r="B439815" s="74"/>
    </row>
    <row r="439816" spans="2:3" x14ac:dyDescent="0.25">
      <c r="B439816" s="74"/>
    </row>
    <row r="439817" spans="2:3" x14ac:dyDescent="0.25">
      <c r="B439817" s="74"/>
    </row>
    <row r="439818" spans="2:3" x14ac:dyDescent="0.25">
      <c r="B439818" s="74"/>
    </row>
    <row r="439819" spans="2:3" x14ac:dyDescent="0.25">
      <c r="B439819" s="74"/>
    </row>
    <row r="439820" spans="2:3" x14ac:dyDescent="0.25">
      <c r="B439820" s="74"/>
    </row>
    <row r="439821" spans="2:3" x14ac:dyDescent="0.25">
      <c r="B439821" s="74"/>
    </row>
    <row r="439822" spans="2:3" x14ac:dyDescent="0.25">
      <c r="B439822" s="74"/>
    </row>
    <row r="439873" spans="2:3" x14ac:dyDescent="0.25">
      <c r="C439873"/>
    </row>
    <row r="439874" spans="2:3" x14ac:dyDescent="0.25">
      <c r="B439874" s="74"/>
    </row>
    <row r="439875" spans="2:3" x14ac:dyDescent="0.25">
      <c r="B439875" s="74"/>
    </row>
    <row r="439876" spans="2:3" x14ac:dyDescent="0.25">
      <c r="B439876" s="74"/>
    </row>
    <row r="439877" spans="2:3" x14ac:dyDescent="0.25">
      <c r="B439877" s="74"/>
    </row>
    <row r="439878" spans="2:3" x14ac:dyDescent="0.25">
      <c r="B439878" s="74"/>
    </row>
    <row r="439879" spans="2:3" x14ac:dyDescent="0.25">
      <c r="B439879" s="74"/>
    </row>
    <row r="439880" spans="2:3" x14ac:dyDescent="0.25">
      <c r="B439880" s="74"/>
    </row>
    <row r="439881" spans="2:3" x14ac:dyDescent="0.25">
      <c r="B439881" s="74"/>
    </row>
    <row r="439882" spans="2:3" x14ac:dyDescent="0.25">
      <c r="B439882" s="74"/>
    </row>
    <row r="439883" spans="2:3" x14ac:dyDescent="0.25">
      <c r="B439883" s="74"/>
    </row>
    <row r="439884" spans="2:3" x14ac:dyDescent="0.25">
      <c r="B439884" s="74"/>
    </row>
    <row r="439885" spans="2:3" x14ac:dyDescent="0.25">
      <c r="B439885" s="74"/>
    </row>
    <row r="439886" spans="2:3" x14ac:dyDescent="0.25">
      <c r="B439886" s="74"/>
    </row>
    <row r="439937" spans="2:3" x14ac:dyDescent="0.25">
      <c r="C439937"/>
    </row>
    <row r="439938" spans="2:3" x14ac:dyDescent="0.25">
      <c r="B439938" s="74"/>
    </row>
    <row r="439939" spans="2:3" x14ac:dyDescent="0.25">
      <c r="B439939" s="74"/>
    </row>
    <row r="439940" spans="2:3" x14ac:dyDescent="0.25">
      <c r="B439940" s="74"/>
    </row>
    <row r="439941" spans="2:3" x14ac:dyDescent="0.25">
      <c r="B439941" s="74"/>
    </row>
    <row r="439942" spans="2:3" x14ac:dyDescent="0.25">
      <c r="B439942" s="74"/>
    </row>
    <row r="439943" spans="2:3" x14ac:dyDescent="0.25">
      <c r="B439943" s="74"/>
    </row>
    <row r="439944" spans="2:3" x14ac:dyDescent="0.25">
      <c r="B439944" s="74"/>
    </row>
    <row r="439945" spans="2:3" x14ac:dyDescent="0.25">
      <c r="B439945" s="74"/>
    </row>
    <row r="439946" spans="2:3" x14ac:dyDescent="0.25">
      <c r="B439946" s="74"/>
    </row>
    <row r="439947" spans="2:3" x14ac:dyDescent="0.25">
      <c r="B439947" s="74"/>
    </row>
    <row r="439948" spans="2:3" x14ac:dyDescent="0.25">
      <c r="B439948" s="74"/>
    </row>
    <row r="439949" spans="2:3" x14ac:dyDescent="0.25">
      <c r="B439949" s="74"/>
    </row>
    <row r="439950" spans="2:3" x14ac:dyDescent="0.25">
      <c r="B439950" s="74"/>
    </row>
    <row r="440001" spans="2:3" x14ac:dyDescent="0.25">
      <c r="C440001"/>
    </row>
    <row r="440002" spans="2:3" x14ac:dyDescent="0.25">
      <c r="B440002" s="74"/>
    </row>
    <row r="440003" spans="2:3" x14ac:dyDescent="0.25">
      <c r="B440003" s="74"/>
    </row>
    <row r="440004" spans="2:3" x14ac:dyDescent="0.25">
      <c r="B440004" s="74"/>
    </row>
    <row r="440005" spans="2:3" x14ac:dyDescent="0.25">
      <c r="B440005" s="74"/>
    </row>
    <row r="440006" spans="2:3" x14ac:dyDescent="0.25">
      <c r="B440006" s="74"/>
    </row>
    <row r="440007" spans="2:3" x14ac:dyDescent="0.25">
      <c r="B440007" s="74"/>
    </row>
    <row r="440008" spans="2:3" x14ac:dyDescent="0.25">
      <c r="B440008" s="74"/>
    </row>
    <row r="440009" spans="2:3" x14ac:dyDescent="0.25">
      <c r="B440009" s="74"/>
    </row>
    <row r="440010" spans="2:3" x14ac:dyDescent="0.25">
      <c r="B440010" s="74"/>
    </row>
    <row r="440011" spans="2:3" x14ac:dyDescent="0.25">
      <c r="B440011" s="74"/>
    </row>
    <row r="440012" spans="2:3" x14ac:dyDescent="0.25">
      <c r="B440012" s="74"/>
    </row>
    <row r="440013" spans="2:3" x14ac:dyDescent="0.25">
      <c r="B440013" s="74"/>
    </row>
    <row r="440014" spans="2:3" x14ac:dyDescent="0.25">
      <c r="B440014" s="74"/>
    </row>
    <row r="440065" spans="2:3" x14ac:dyDescent="0.25">
      <c r="C440065"/>
    </row>
    <row r="440066" spans="2:3" x14ac:dyDescent="0.25">
      <c r="B440066" s="74"/>
    </row>
    <row r="440067" spans="2:3" x14ac:dyDescent="0.25">
      <c r="B440067" s="74"/>
    </row>
    <row r="440068" spans="2:3" x14ac:dyDescent="0.25">
      <c r="B440068" s="74"/>
    </row>
    <row r="440069" spans="2:3" x14ac:dyDescent="0.25">
      <c r="B440069" s="74"/>
    </row>
    <row r="440070" spans="2:3" x14ac:dyDescent="0.25">
      <c r="B440070" s="74"/>
    </row>
    <row r="440071" spans="2:3" x14ac:dyDescent="0.25">
      <c r="B440071" s="74"/>
    </row>
    <row r="440072" spans="2:3" x14ac:dyDescent="0.25">
      <c r="B440072" s="74"/>
    </row>
    <row r="440073" spans="2:3" x14ac:dyDescent="0.25">
      <c r="B440073" s="74"/>
    </row>
    <row r="440074" spans="2:3" x14ac:dyDescent="0.25">
      <c r="B440074" s="74"/>
    </row>
    <row r="440075" spans="2:3" x14ac:dyDescent="0.25">
      <c r="B440075" s="74"/>
    </row>
    <row r="440076" spans="2:3" x14ac:dyDescent="0.25">
      <c r="B440076" s="74"/>
    </row>
    <row r="440077" spans="2:3" x14ac:dyDescent="0.25">
      <c r="B440077" s="74"/>
    </row>
    <row r="440078" spans="2:3" x14ac:dyDescent="0.25">
      <c r="B440078" s="74"/>
    </row>
    <row r="440129" spans="2:3" x14ac:dyDescent="0.25">
      <c r="C440129"/>
    </row>
    <row r="440130" spans="2:3" x14ac:dyDescent="0.25">
      <c r="B440130" s="74"/>
    </row>
    <row r="440131" spans="2:3" x14ac:dyDescent="0.25">
      <c r="B440131" s="74"/>
    </row>
    <row r="440132" spans="2:3" x14ac:dyDescent="0.25">
      <c r="B440132" s="74"/>
    </row>
    <row r="440133" spans="2:3" x14ac:dyDescent="0.25">
      <c r="B440133" s="74"/>
    </row>
    <row r="440134" spans="2:3" x14ac:dyDescent="0.25">
      <c r="B440134" s="74"/>
    </row>
    <row r="440135" spans="2:3" x14ac:dyDescent="0.25">
      <c r="B440135" s="74"/>
    </row>
    <row r="440136" spans="2:3" x14ac:dyDescent="0.25">
      <c r="B440136" s="74"/>
    </row>
    <row r="440137" spans="2:3" x14ac:dyDescent="0.25">
      <c r="B440137" s="74"/>
    </row>
    <row r="440138" spans="2:3" x14ac:dyDescent="0.25">
      <c r="B440138" s="74"/>
    </row>
    <row r="440139" spans="2:3" x14ac:dyDescent="0.25">
      <c r="B440139" s="74"/>
    </row>
    <row r="440140" spans="2:3" x14ac:dyDescent="0.25">
      <c r="B440140" s="74"/>
    </row>
    <row r="440141" spans="2:3" x14ac:dyDescent="0.25">
      <c r="B440141" s="74"/>
    </row>
    <row r="440142" spans="2:3" x14ac:dyDescent="0.25">
      <c r="B440142" s="74"/>
    </row>
    <row r="440193" spans="2:3" x14ac:dyDescent="0.25">
      <c r="C440193"/>
    </row>
    <row r="440194" spans="2:3" x14ac:dyDescent="0.25">
      <c r="B440194" s="74"/>
    </row>
    <row r="440195" spans="2:3" x14ac:dyDescent="0.25">
      <c r="B440195" s="74"/>
    </row>
    <row r="440196" spans="2:3" x14ac:dyDescent="0.25">
      <c r="B440196" s="74"/>
    </row>
    <row r="440197" spans="2:3" x14ac:dyDescent="0.25">
      <c r="B440197" s="74"/>
    </row>
    <row r="440198" spans="2:3" x14ac:dyDescent="0.25">
      <c r="B440198" s="74"/>
    </row>
    <row r="440199" spans="2:3" x14ac:dyDescent="0.25">
      <c r="B440199" s="74"/>
    </row>
    <row r="440200" spans="2:3" x14ac:dyDescent="0.25">
      <c r="B440200" s="74"/>
    </row>
    <row r="440201" spans="2:3" x14ac:dyDescent="0.25">
      <c r="B440201" s="74"/>
    </row>
    <row r="440202" spans="2:3" x14ac:dyDescent="0.25">
      <c r="B440202" s="74"/>
    </row>
    <row r="440203" spans="2:3" x14ac:dyDescent="0.25">
      <c r="B440203" s="74"/>
    </row>
    <row r="440204" spans="2:3" x14ac:dyDescent="0.25">
      <c r="B440204" s="74"/>
    </row>
    <row r="440205" spans="2:3" x14ac:dyDescent="0.25">
      <c r="B440205" s="74"/>
    </row>
    <row r="440206" spans="2:3" x14ac:dyDescent="0.25">
      <c r="B440206" s="74"/>
    </row>
    <row r="440257" spans="2:3" x14ac:dyDescent="0.25">
      <c r="C440257"/>
    </row>
    <row r="440258" spans="2:3" x14ac:dyDescent="0.25">
      <c r="B440258" s="74"/>
    </row>
    <row r="440259" spans="2:3" x14ac:dyDescent="0.25">
      <c r="B440259" s="74"/>
    </row>
    <row r="440260" spans="2:3" x14ac:dyDescent="0.25">
      <c r="B440260" s="74"/>
    </row>
    <row r="440261" spans="2:3" x14ac:dyDescent="0.25">
      <c r="B440261" s="74"/>
    </row>
    <row r="440262" spans="2:3" x14ac:dyDescent="0.25">
      <c r="B440262" s="74"/>
    </row>
    <row r="440263" spans="2:3" x14ac:dyDescent="0.25">
      <c r="B440263" s="74"/>
    </row>
    <row r="440264" spans="2:3" x14ac:dyDescent="0.25">
      <c r="B440264" s="74"/>
    </row>
    <row r="440265" spans="2:3" x14ac:dyDescent="0.25">
      <c r="B440265" s="74"/>
    </row>
    <row r="440266" spans="2:3" x14ac:dyDescent="0.25">
      <c r="B440266" s="74"/>
    </row>
    <row r="440267" spans="2:3" x14ac:dyDescent="0.25">
      <c r="B440267" s="74"/>
    </row>
    <row r="440268" spans="2:3" x14ac:dyDescent="0.25">
      <c r="B440268" s="74"/>
    </row>
    <row r="440269" spans="2:3" x14ac:dyDescent="0.25">
      <c r="B440269" s="74"/>
    </row>
    <row r="440270" spans="2:3" x14ac:dyDescent="0.25">
      <c r="B440270" s="74"/>
    </row>
    <row r="440321" spans="2:3" x14ac:dyDescent="0.25">
      <c r="C440321"/>
    </row>
    <row r="440322" spans="2:3" x14ac:dyDescent="0.25">
      <c r="B440322" s="74"/>
    </row>
    <row r="440323" spans="2:3" x14ac:dyDescent="0.25">
      <c r="B440323" s="74"/>
    </row>
    <row r="440324" spans="2:3" x14ac:dyDescent="0.25">
      <c r="B440324" s="74"/>
    </row>
    <row r="440325" spans="2:3" x14ac:dyDescent="0.25">
      <c r="B440325" s="74"/>
    </row>
    <row r="440326" spans="2:3" x14ac:dyDescent="0.25">
      <c r="B440326" s="74"/>
    </row>
    <row r="440327" spans="2:3" x14ac:dyDescent="0.25">
      <c r="B440327" s="74"/>
    </row>
    <row r="440328" spans="2:3" x14ac:dyDescent="0.25">
      <c r="B440328" s="74"/>
    </row>
    <row r="440329" spans="2:3" x14ac:dyDescent="0.25">
      <c r="B440329" s="74"/>
    </row>
    <row r="440330" spans="2:3" x14ac:dyDescent="0.25">
      <c r="B440330" s="74"/>
    </row>
    <row r="440331" spans="2:3" x14ac:dyDescent="0.25">
      <c r="B440331" s="74"/>
    </row>
    <row r="440332" spans="2:3" x14ac:dyDescent="0.25">
      <c r="B440332" s="74"/>
    </row>
    <row r="440333" spans="2:3" x14ac:dyDescent="0.25">
      <c r="B440333" s="74"/>
    </row>
    <row r="440334" spans="2:3" x14ac:dyDescent="0.25">
      <c r="B440334" s="74"/>
    </row>
    <row r="440385" spans="2:3" x14ac:dyDescent="0.25">
      <c r="C440385"/>
    </row>
    <row r="440386" spans="2:3" x14ac:dyDescent="0.25">
      <c r="B440386" s="74"/>
    </row>
    <row r="440387" spans="2:3" x14ac:dyDescent="0.25">
      <c r="B440387" s="74"/>
    </row>
    <row r="440388" spans="2:3" x14ac:dyDescent="0.25">
      <c r="B440388" s="74"/>
    </row>
    <row r="440389" spans="2:3" x14ac:dyDescent="0.25">
      <c r="B440389" s="74"/>
    </row>
    <row r="440390" spans="2:3" x14ac:dyDescent="0.25">
      <c r="B440390" s="74"/>
    </row>
    <row r="440391" spans="2:3" x14ac:dyDescent="0.25">
      <c r="B440391" s="74"/>
    </row>
    <row r="440392" spans="2:3" x14ac:dyDescent="0.25">
      <c r="B440392" s="74"/>
    </row>
    <row r="440393" spans="2:3" x14ac:dyDescent="0.25">
      <c r="B440393" s="74"/>
    </row>
    <row r="440394" spans="2:3" x14ac:dyDescent="0.25">
      <c r="B440394" s="74"/>
    </row>
    <row r="440395" spans="2:3" x14ac:dyDescent="0.25">
      <c r="B440395" s="74"/>
    </row>
    <row r="440396" spans="2:3" x14ac:dyDescent="0.25">
      <c r="B440396" s="74"/>
    </row>
    <row r="440397" spans="2:3" x14ac:dyDescent="0.25">
      <c r="B440397" s="74"/>
    </row>
    <row r="440398" spans="2:3" x14ac:dyDescent="0.25">
      <c r="B440398" s="74"/>
    </row>
    <row r="440449" spans="2:3" x14ac:dyDescent="0.25">
      <c r="C440449"/>
    </row>
    <row r="440450" spans="2:3" x14ac:dyDescent="0.25">
      <c r="B440450" s="74"/>
    </row>
    <row r="440451" spans="2:3" x14ac:dyDescent="0.25">
      <c r="B440451" s="74"/>
    </row>
    <row r="440452" spans="2:3" x14ac:dyDescent="0.25">
      <c r="B440452" s="74"/>
    </row>
    <row r="440453" spans="2:3" x14ac:dyDescent="0.25">
      <c r="B440453" s="74"/>
    </row>
    <row r="440454" spans="2:3" x14ac:dyDescent="0.25">
      <c r="B440454" s="74"/>
    </row>
    <row r="440455" spans="2:3" x14ac:dyDescent="0.25">
      <c r="B440455" s="74"/>
    </row>
    <row r="440456" spans="2:3" x14ac:dyDescent="0.25">
      <c r="B440456" s="74"/>
    </row>
    <row r="440457" spans="2:3" x14ac:dyDescent="0.25">
      <c r="B440457" s="74"/>
    </row>
    <row r="440458" spans="2:3" x14ac:dyDescent="0.25">
      <c r="B440458" s="74"/>
    </row>
    <row r="440459" spans="2:3" x14ac:dyDescent="0.25">
      <c r="B440459" s="74"/>
    </row>
    <row r="440460" spans="2:3" x14ac:dyDescent="0.25">
      <c r="B440460" s="74"/>
    </row>
    <row r="440461" spans="2:3" x14ac:dyDescent="0.25">
      <c r="B440461" s="74"/>
    </row>
    <row r="440462" spans="2:3" x14ac:dyDescent="0.25">
      <c r="B440462" s="74"/>
    </row>
    <row r="440513" spans="2:3" x14ac:dyDescent="0.25">
      <c r="C440513"/>
    </row>
    <row r="440514" spans="2:3" x14ac:dyDescent="0.25">
      <c r="B440514" s="74"/>
    </row>
    <row r="440515" spans="2:3" x14ac:dyDescent="0.25">
      <c r="B440515" s="74"/>
    </row>
    <row r="440516" spans="2:3" x14ac:dyDescent="0.25">
      <c r="B440516" s="74"/>
    </row>
    <row r="440517" spans="2:3" x14ac:dyDescent="0.25">
      <c r="B440517" s="74"/>
    </row>
    <row r="440518" spans="2:3" x14ac:dyDescent="0.25">
      <c r="B440518" s="74"/>
    </row>
    <row r="440519" spans="2:3" x14ac:dyDescent="0.25">
      <c r="B440519" s="74"/>
    </row>
    <row r="440520" spans="2:3" x14ac:dyDescent="0.25">
      <c r="B440520" s="74"/>
    </row>
    <row r="440521" spans="2:3" x14ac:dyDescent="0.25">
      <c r="B440521" s="74"/>
    </row>
    <row r="440522" spans="2:3" x14ac:dyDescent="0.25">
      <c r="B440522" s="74"/>
    </row>
    <row r="440523" spans="2:3" x14ac:dyDescent="0.25">
      <c r="B440523" s="74"/>
    </row>
    <row r="440524" spans="2:3" x14ac:dyDescent="0.25">
      <c r="B440524" s="74"/>
    </row>
    <row r="440525" spans="2:3" x14ac:dyDescent="0.25">
      <c r="B440525" s="74"/>
    </row>
    <row r="440526" spans="2:3" x14ac:dyDescent="0.25">
      <c r="B440526" s="74"/>
    </row>
    <row r="440577" spans="2:3" x14ac:dyDescent="0.25">
      <c r="C440577"/>
    </row>
    <row r="440578" spans="2:3" x14ac:dyDescent="0.25">
      <c r="B440578" s="74"/>
    </row>
    <row r="440579" spans="2:3" x14ac:dyDescent="0.25">
      <c r="B440579" s="74"/>
    </row>
    <row r="440580" spans="2:3" x14ac:dyDescent="0.25">
      <c r="B440580" s="74"/>
    </row>
    <row r="440581" spans="2:3" x14ac:dyDescent="0.25">
      <c r="B440581" s="74"/>
    </row>
    <row r="440582" spans="2:3" x14ac:dyDescent="0.25">
      <c r="B440582" s="74"/>
    </row>
    <row r="440583" spans="2:3" x14ac:dyDescent="0.25">
      <c r="B440583" s="74"/>
    </row>
    <row r="440584" spans="2:3" x14ac:dyDescent="0.25">
      <c r="B440584" s="74"/>
    </row>
    <row r="440585" spans="2:3" x14ac:dyDescent="0.25">
      <c r="B440585" s="74"/>
    </row>
    <row r="440586" spans="2:3" x14ac:dyDescent="0.25">
      <c r="B440586" s="74"/>
    </row>
    <row r="440587" spans="2:3" x14ac:dyDescent="0.25">
      <c r="B440587" s="74"/>
    </row>
    <row r="440588" spans="2:3" x14ac:dyDescent="0.25">
      <c r="B440588" s="74"/>
    </row>
    <row r="440589" spans="2:3" x14ac:dyDescent="0.25">
      <c r="B440589" s="74"/>
    </row>
    <row r="440590" spans="2:3" x14ac:dyDescent="0.25">
      <c r="B440590" s="74"/>
    </row>
    <row r="440641" spans="2:3" x14ac:dyDescent="0.25">
      <c r="C440641"/>
    </row>
    <row r="440642" spans="2:3" x14ac:dyDescent="0.25">
      <c r="B440642" s="74"/>
    </row>
    <row r="440643" spans="2:3" x14ac:dyDescent="0.25">
      <c r="B440643" s="74"/>
    </row>
    <row r="440644" spans="2:3" x14ac:dyDescent="0.25">
      <c r="B440644" s="74"/>
    </row>
    <row r="440645" spans="2:3" x14ac:dyDescent="0.25">
      <c r="B440645" s="74"/>
    </row>
    <row r="440646" spans="2:3" x14ac:dyDescent="0.25">
      <c r="B440646" s="74"/>
    </row>
    <row r="440647" spans="2:3" x14ac:dyDescent="0.25">
      <c r="B440647" s="74"/>
    </row>
    <row r="440648" spans="2:3" x14ac:dyDescent="0.25">
      <c r="B440648" s="74"/>
    </row>
    <row r="440649" spans="2:3" x14ac:dyDescent="0.25">
      <c r="B440649" s="74"/>
    </row>
    <row r="440650" spans="2:3" x14ac:dyDescent="0.25">
      <c r="B440650" s="74"/>
    </row>
    <row r="440651" spans="2:3" x14ac:dyDescent="0.25">
      <c r="B440651" s="74"/>
    </row>
    <row r="440652" spans="2:3" x14ac:dyDescent="0.25">
      <c r="B440652" s="74"/>
    </row>
    <row r="440653" spans="2:3" x14ac:dyDescent="0.25">
      <c r="B440653" s="74"/>
    </row>
    <row r="440654" spans="2:3" x14ac:dyDescent="0.25">
      <c r="B440654" s="74"/>
    </row>
    <row r="440705" spans="2:3" x14ac:dyDescent="0.25">
      <c r="C440705"/>
    </row>
    <row r="440706" spans="2:3" x14ac:dyDescent="0.25">
      <c r="B440706" s="74"/>
    </row>
    <row r="440707" spans="2:3" x14ac:dyDescent="0.25">
      <c r="B440707" s="74"/>
    </row>
    <row r="440708" spans="2:3" x14ac:dyDescent="0.25">
      <c r="B440708" s="74"/>
    </row>
    <row r="440709" spans="2:3" x14ac:dyDescent="0.25">
      <c r="B440709" s="74"/>
    </row>
    <row r="440710" spans="2:3" x14ac:dyDescent="0.25">
      <c r="B440710" s="74"/>
    </row>
    <row r="440711" spans="2:3" x14ac:dyDescent="0.25">
      <c r="B440711" s="74"/>
    </row>
    <row r="440712" spans="2:3" x14ac:dyDescent="0.25">
      <c r="B440712" s="74"/>
    </row>
    <row r="440713" spans="2:3" x14ac:dyDescent="0.25">
      <c r="B440713" s="74"/>
    </row>
    <row r="440714" spans="2:3" x14ac:dyDescent="0.25">
      <c r="B440714" s="74"/>
    </row>
    <row r="440715" spans="2:3" x14ac:dyDescent="0.25">
      <c r="B440715" s="74"/>
    </row>
    <row r="440716" spans="2:3" x14ac:dyDescent="0.25">
      <c r="B440716" s="74"/>
    </row>
    <row r="440717" spans="2:3" x14ac:dyDescent="0.25">
      <c r="B440717" s="74"/>
    </row>
    <row r="440718" spans="2:3" x14ac:dyDescent="0.25">
      <c r="B440718" s="74"/>
    </row>
    <row r="440769" spans="2:3" x14ac:dyDescent="0.25">
      <c r="C440769"/>
    </row>
    <row r="440770" spans="2:3" x14ac:dyDescent="0.25">
      <c r="B440770" s="74"/>
    </row>
    <row r="440771" spans="2:3" x14ac:dyDescent="0.25">
      <c r="B440771" s="74"/>
    </row>
    <row r="440772" spans="2:3" x14ac:dyDescent="0.25">
      <c r="B440772" s="74"/>
    </row>
    <row r="440773" spans="2:3" x14ac:dyDescent="0.25">
      <c r="B440773" s="74"/>
    </row>
    <row r="440774" spans="2:3" x14ac:dyDescent="0.25">
      <c r="B440774" s="74"/>
    </row>
    <row r="440775" spans="2:3" x14ac:dyDescent="0.25">
      <c r="B440775" s="74"/>
    </row>
    <row r="440776" spans="2:3" x14ac:dyDescent="0.25">
      <c r="B440776" s="74"/>
    </row>
    <row r="440777" spans="2:3" x14ac:dyDescent="0.25">
      <c r="B440777" s="74"/>
    </row>
    <row r="440778" spans="2:3" x14ac:dyDescent="0.25">
      <c r="B440778" s="74"/>
    </row>
    <row r="440779" spans="2:3" x14ac:dyDescent="0.25">
      <c r="B440779" s="74"/>
    </row>
    <row r="440780" spans="2:3" x14ac:dyDescent="0.25">
      <c r="B440780" s="74"/>
    </row>
    <row r="440781" spans="2:3" x14ac:dyDescent="0.25">
      <c r="B440781" s="74"/>
    </row>
    <row r="440782" spans="2:3" x14ac:dyDescent="0.25">
      <c r="B440782" s="74"/>
    </row>
    <row r="440833" spans="2:3" x14ac:dyDescent="0.25">
      <c r="C440833"/>
    </row>
    <row r="440834" spans="2:3" x14ac:dyDescent="0.25">
      <c r="B440834" s="74"/>
    </row>
    <row r="440835" spans="2:3" x14ac:dyDescent="0.25">
      <c r="B440835" s="74"/>
    </row>
    <row r="440836" spans="2:3" x14ac:dyDescent="0.25">
      <c r="B440836" s="74"/>
    </row>
    <row r="440837" spans="2:3" x14ac:dyDescent="0.25">
      <c r="B440837" s="74"/>
    </row>
    <row r="440838" spans="2:3" x14ac:dyDescent="0.25">
      <c r="B440838" s="74"/>
    </row>
    <row r="440839" spans="2:3" x14ac:dyDescent="0.25">
      <c r="B440839" s="74"/>
    </row>
    <row r="440840" spans="2:3" x14ac:dyDescent="0.25">
      <c r="B440840" s="74"/>
    </row>
    <row r="440841" spans="2:3" x14ac:dyDescent="0.25">
      <c r="B440841" s="74"/>
    </row>
    <row r="440842" spans="2:3" x14ac:dyDescent="0.25">
      <c r="B440842" s="74"/>
    </row>
    <row r="440843" spans="2:3" x14ac:dyDescent="0.25">
      <c r="B440843" s="74"/>
    </row>
    <row r="440844" spans="2:3" x14ac:dyDescent="0.25">
      <c r="B440844" s="74"/>
    </row>
    <row r="440845" spans="2:3" x14ac:dyDescent="0.25">
      <c r="B440845" s="74"/>
    </row>
    <row r="440846" spans="2:3" x14ac:dyDescent="0.25">
      <c r="B440846" s="74"/>
    </row>
    <row r="440897" spans="2:3" x14ac:dyDescent="0.25">
      <c r="C440897"/>
    </row>
    <row r="440898" spans="2:3" x14ac:dyDescent="0.25">
      <c r="B440898" s="74"/>
    </row>
    <row r="440899" spans="2:3" x14ac:dyDescent="0.25">
      <c r="B440899" s="74"/>
    </row>
    <row r="440900" spans="2:3" x14ac:dyDescent="0.25">
      <c r="B440900" s="74"/>
    </row>
    <row r="440901" spans="2:3" x14ac:dyDescent="0.25">
      <c r="B440901" s="74"/>
    </row>
    <row r="440902" spans="2:3" x14ac:dyDescent="0.25">
      <c r="B440902" s="74"/>
    </row>
    <row r="440903" spans="2:3" x14ac:dyDescent="0.25">
      <c r="B440903" s="74"/>
    </row>
    <row r="440904" spans="2:3" x14ac:dyDescent="0.25">
      <c r="B440904" s="74"/>
    </row>
    <row r="440905" spans="2:3" x14ac:dyDescent="0.25">
      <c r="B440905" s="74"/>
    </row>
    <row r="440906" spans="2:3" x14ac:dyDescent="0.25">
      <c r="B440906" s="74"/>
    </row>
    <row r="440907" spans="2:3" x14ac:dyDescent="0.25">
      <c r="B440907" s="74"/>
    </row>
    <row r="440908" spans="2:3" x14ac:dyDescent="0.25">
      <c r="B440908" s="74"/>
    </row>
    <row r="440909" spans="2:3" x14ac:dyDescent="0.25">
      <c r="B440909" s="74"/>
    </row>
    <row r="440910" spans="2:3" x14ac:dyDescent="0.25">
      <c r="B440910" s="74"/>
    </row>
    <row r="440961" spans="2:3" x14ac:dyDescent="0.25">
      <c r="C440961"/>
    </row>
    <row r="440962" spans="2:3" x14ac:dyDescent="0.25">
      <c r="B440962" s="74"/>
    </row>
    <row r="440963" spans="2:3" x14ac:dyDescent="0.25">
      <c r="B440963" s="74"/>
    </row>
    <row r="440964" spans="2:3" x14ac:dyDescent="0.25">
      <c r="B440964" s="74"/>
    </row>
    <row r="440965" spans="2:3" x14ac:dyDescent="0.25">
      <c r="B440965" s="74"/>
    </row>
    <row r="440966" spans="2:3" x14ac:dyDescent="0.25">
      <c r="B440966" s="74"/>
    </row>
    <row r="440967" spans="2:3" x14ac:dyDescent="0.25">
      <c r="B440967" s="74"/>
    </row>
    <row r="440968" spans="2:3" x14ac:dyDescent="0.25">
      <c r="B440968" s="74"/>
    </row>
    <row r="440969" spans="2:3" x14ac:dyDescent="0.25">
      <c r="B440969" s="74"/>
    </row>
    <row r="440970" spans="2:3" x14ac:dyDescent="0.25">
      <c r="B440970" s="74"/>
    </row>
    <row r="440971" spans="2:3" x14ac:dyDescent="0.25">
      <c r="B440971" s="74"/>
    </row>
    <row r="440972" spans="2:3" x14ac:dyDescent="0.25">
      <c r="B440972" s="74"/>
    </row>
    <row r="440973" spans="2:3" x14ac:dyDescent="0.25">
      <c r="B440973" s="74"/>
    </row>
    <row r="440974" spans="2:3" x14ac:dyDescent="0.25">
      <c r="B440974" s="74"/>
    </row>
    <row r="441025" spans="2:3" x14ac:dyDescent="0.25">
      <c r="C441025"/>
    </row>
    <row r="441026" spans="2:3" x14ac:dyDescent="0.25">
      <c r="B441026" s="74"/>
    </row>
    <row r="441027" spans="2:3" x14ac:dyDescent="0.25">
      <c r="B441027" s="74"/>
    </row>
    <row r="441028" spans="2:3" x14ac:dyDescent="0.25">
      <c r="B441028" s="74"/>
    </row>
    <row r="441029" spans="2:3" x14ac:dyDescent="0.25">
      <c r="B441029" s="74"/>
    </row>
    <row r="441030" spans="2:3" x14ac:dyDescent="0.25">
      <c r="B441030" s="74"/>
    </row>
    <row r="441031" spans="2:3" x14ac:dyDescent="0.25">
      <c r="B441031" s="74"/>
    </row>
    <row r="441032" spans="2:3" x14ac:dyDescent="0.25">
      <c r="B441032" s="74"/>
    </row>
    <row r="441033" spans="2:3" x14ac:dyDescent="0.25">
      <c r="B441033" s="74"/>
    </row>
    <row r="441034" spans="2:3" x14ac:dyDescent="0.25">
      <c r="B441034" s="74"/>
    </row>
    <row r="441035" spans="2:3" x14ac:dyDescent="0.25">
      <c r="B441035" s="74"/>
    </row>
    <row r="441036" spans="2:3" x14ac:dyDescent="0.25">
      <c r="B441036" s="74"/>
    </row>
    <row r="441037" spans="2:3" x14ac:dyDescent="0.25">
      <c r="B441037" s="74"/>
    </row>
    <row r="441038" spans="2:3" x14ac:dyDescent="0.25">
      <c r="B441038" s="74"/>
    </row>
    <row r="441089" spans="2:3" x14ac:dyDescent="0.25">
      <c r="C441089"/>
    </row>
    <row r="441090" spans="2:3" x14ac:dyDescent="0.25">
      <c r="B441090" s="74"/>
    </row>
    <row r="441091" spans="2:3" x14ac:dyDescent="0.25">
      <c r="B441091" s="74"/>
    </row>
    <row r="441092" spans="2:3" x14ac:dyDescent="0.25">
      <c r="B441092" s="74"/>
    </row>
    <row r="441093" spans="2:3" x14ac:dyDescent="0.25">
      <c r="B441093" s="74"/>
    </row>
    <row r="441094" spans="2:3" x14ac:dyDescent="0.25">
      <c r="B441094" s="74"/>
    </row>
    <row r="441095" spans="2:3" x14ac:dyDescent="0.25">
      <c r="B441095" s="74"/>
    </row>
    <row r="441096" spans="2:3" x14ac:dyDescent="0.25">
      <c r="B441096" s="74"/>
    </row>
    <row r="441097" spans="2:3" x14ac:dyDescent="0.25">
      <c r="B441097" s="74"/>
    </row>
    <row r="441098" spans="2:3" x14ac:dyDescent="0.25">
      <c r="B441098" s="74"/>
    </row>
    <row r="441099" spans="2:3" x14ac:dyDescent="0.25">
      <c r="B441099" s="74"/>
    </row>
    <row r="441100" spans="2:3" x14ac:dyDescent="0.25">
      <c r="B441100" s="74"/>
    </row>
    <row r="441101" spans="2:3" x14ac:dyDescent="0.25">
      <c r="B441101" s="74"/>
    </row>
    <row r="441102" spans="2:3" x14ac:dyDescent="0.25">
      <c r="B441102" s="74"/>
    </row>
    <row r="441153" spans="2:3" x14ac:dyDescent="0.25">
      <c r="C441153"/>
    </row>
    <row r="441154" spans="2:3" x14ac:dyDescent="0.25">
      <c r="B441154" s="74"/>
    </row>
    <row r="441155" spans="2:3" x14ac:dyDescent="0.25">
      <c r="B441155" s="74"/>
    </row>
    <row r="441156" spans="2:3" x14ac:dyDescent="0.25">
      <c r="B441156" s="74"/>
    </row>
    <row r="441157" spans="2:3" x14ac:dyDescent="0.25">
      <c r="B441157" s="74"/>
    </row>
    <row r="441158" spans="2:3" x14ac:dyDescent="0.25">
      <c r="B441158" s="74"/>
    </row>
    <row r="441159" spans="2:3" x14ac:dyDescent="0.25">
      <c r="B441159" s="74"/>
    </row>
    <row r="441160" spans="2:3" x14ac:dyDescent="0.25">
      <c r="B441160" s="74"/>
    </row>
    <row r="441161" spans="2:3" x14ac:dyDescent="0.25">
      <c r="B441161" s="74"/>
    </row>
    <row r="441162" spans="2:3" x14ac:dyDescent="0.25">
      <c r="B441162" s="74"/>
    </row>
    <row r="441163" spans="2:3" x14ac:dyDescent="0.25">
      <c r="B441163" s="74"/>
    </row>
    <row r="441164" spans="2:3" x14ac:dyDescent="0.25">
      <c r="B441164" s="74"/>
    </row>
    <row r="441165" spans="2:3" x14ac:dyDescent="0.25">
      <c r="B441165" s="74"/>
    </row>
    <row r="441166" spans="2:3" x14ac:dyDescent="0.25">
      <c r="B441166" s="74"/>
    </row>
    <row r="441217" spans="2:3" x14ac:dyDescent="0.25">
      <c r="C441217"/>
    </row>
    <row r="441218" spans="2:3" x14ac:dyDescent="0.25">
      <c r="B441218" s="74"/>
    </row>
    <row r="441219" spans="2:3" x14ac:dyDescent="0.25">
      <c r="B441219" s="74"/>
    </row>
    <row r="441220" spans="2:3" x14ac:dyDescent="0.25">
      <c r="B441220" s="74"/>
    </row>
    <row r="441221" spans="2:3" x14ac:dyDescent="0.25">
      <c r="B441221" s="74"/>
    </row>
    <row r="441222" spans="2:3" x14ac:dyDescent="0.25">
      <c r="B441222" s="74"/>
    </row>
    <row r="441223" spans="2:3" x14ac:dyDescent="0.25">
      <c r="B441223" s="74"/>
    </row>
    <row r="441224" spans="2:3" x14ac:dyDescent="0.25">
      <c r="B441224" s="74"/>
    </row>
    <row r="441225" spans="2:3" x14ac:dyDescent="0.25">
      <c r="B441225" s="74"/>
    </row>
    <row r="441226" spans="2:3" x14ac:dyDescent="0.25">
      <c r="B441226" s="74"/>
    </row>
    <row r="441227" spans="2:3" x14ac:dyDescent="0.25">
      <c r="B441227" s="74"/>
    </row>
    <row r="441228" spans="2:3" x14ac:dyDescent="0.25">
      <c r="B441228" s="74"/>
    </row>
    <row r="441229" spans="2:3" x14ac:dyDescent="0.25">
      <c r="B441229" s="74"/>
    </row>
    <row r="441230" spans="2:3" x14ac:dyDescent="0.25">
      <c r="B441230" s="74"/>
    </row>
    <row r="441281" spans="2:3" x14ac:dyDescent="0.25">
      <c r="C441281"/>
    </row>
    <row r="441282" spans="2:3" x14ac:dyDescent="0.25">
      <c r="B441282" s="74"/>
    </row>
    <row r="441283" spans="2:3" x14ac:dyDescent="0.25">
      <c r="B441283" s="74"/>
    </row>
    <row r="441284" spans="2:3" x14ac:dyDescent="0.25">
      <c r="B441284" s="74"/>
    </row>
    <row r="441285" spans="2:3" x14ac:dyDescent="0.25">
      <c r="B441285" s="74"/>
    </row>
    <row r="441286" spans="2:3" x14ac:dyDescent="0.25">
      <c r="B441286" s="74"/>
    </row>
    <row r="441287" spans="2:3" x14ac:dyDescent="0.25">
      <c r="B441287" s="74"/>
    </row>
    <row r="441288" spans="2:3" x14ac:dyDescent="0.25">
      <c r="B441288" s="74"/>
    </row>
    <row r="441289" spans="2:3" x14ac:dyDescent="0.25">
      <c r="B441289" s="74"/>
    </row>
    <row r="441290" spans="2:3" x14ac:dyDescent="0.25">
      <c r="B441290" s="74"/>
    </row>
    <row r="441291" spans="2:3" x14ac:dyDescent="0.25">
      <c r="B441291" s="74"/>
    </row>
    <row r="441292" spans="2:3" x14ac:dyDescent="0.25">
      <c r="B441292" s="74"/>
    </row>
    <row r="441293" spans="2:3" x14ac:dyDescent="0.25">
      <c r="B441293" s="74"/>
    </row>
    <row r="441294" spans="2:3" x14ac:dyDescent="0.25">
      <c r="B441294" s="74"/>
    </row>
    <row r="441345" spans="2:3" x14ac:dyDescent="0.25">
      <c r="C441345"/>
    </row>
    <row r="441346" spans="2:3" x14ac:dyDescent="0.25">
      <c r="B441346" s="74"/>
    </row>
    <row r="441347" spans="2:3" x14ac:dyDescent="0.25">
      <c r="B441347" s="74"/>
    </row>
    <row r="441348" spans="2:3" x14ac:dyDescent="0.25">
      <c r="B441348" s="74"/>
    </row>
    <row r="441349" spans="2:3" x14ac:dyDescent="0.25">
      <c r="B441349" s="74"/>
    </row>
    <row r="441350" spans="2:3" x14ac:dyDescent="0.25">
      <c r="B441350" s="74"/>
    </row>
    <row r="441351" spans="2:3" x14ac:dyDescent="0.25">
      <c r="B441351" s="74"/>
    </row>
    <row r="441352" spans="2:3" x14ac:dyDescent="0.25">
      <c r="B441352" s="74"/>
    </row>
    <row r="441353" spans="2:3" x14ac:dyDescent="0.25">
      <c r="B441353" s="74"/>
    </row>
    <row r="441354" spans="2:3" x14ac:dyDescent="0.25">
      <c r="B441354" s="74"/>
    </row>
    <row r="441355" spans="2:3" x14ac:dyDescent="0.25">
      <c r="B441355" s="74"/>
    </row>
    <row r="441356" spans="2:3" x14ac:dyDescent="0.25">
      <c r="B441356" s="74"/>
    </row>
    <row r="441357" spans="2:3" x14ac:dyDescent="0.25">
      <c r="B441357" s="74"/>
    </row>
    <row r="441358" spans="2:3" x14ac:dyDescent="0.25">
      <c r="B441358" s="74"/>
    </row>
    <row r="441409" spans="2:3" x14ac:dyDescent="0.25">
      <c r="C441409"/>
    </row>
    <row r="441410" spans="2:3" x14ac:dyDescent="0.25">
      <c r="B441410" s="74"/>
    </row>
    <row r="441411" spans="2:3" x14ac:dyDescent="0.25">
      <c r="B441411" s="74"/>
    </row>
    <row r="441412" spans="2:3" x14ac:dyDescent="0.25">
      <c r="B441412" s="74"/>
    </row>
    <row r="441413" spans="2:3" x14ac:dyDescent="0.25">
      <c r="B441413" s="74"/>
    </row>
    <row r="441414" spans="2:3" x14ac:dyDescent="0.25">
      <c r="B441414" s="74"/>
    </row>
    <row r="441415" spans="2:3" x14ac:dyDescent="0.25">
      <c r="B441415" s="74"/>
    </row>
    <row r="441416" spans="2:3" x14ac:dyDescent="0.25">
      <c r="B441416" s="74"/>
    </row>
    <row r="441417" spans="2:3" x14ac:dyDescent="0.25">
      <c r="B441417" s="74"/>
    </row>
    <row r="441418" spans="2:3" x14ac:dyDescent="0.25">
      <c r="B441418" s="74"/>
    </row>
    <row r="441419" spans="2:3" x14ac:dyDescent="0.25">
      <c r="B441419" s="74"/>
    </row>
    <row r="441420" spans="2:3" x14ac:dyDescent="0.25">
      <c r="B441420" s="74"/>
    </row>
    <row r="441421" spans="2:3" x14ac:dyDescent="0.25">
      <c r="B441421" s="74"/>
    </row>
    <row r="441422" spans="2:3" x14ac:dyDescent="0.25">
      <c r="B441422" s="74"/>
    </row>
    <row r="441473" spans="2:3" x14ac:dyDescent="0.25">
      <c r="C441473"/>
    </row>
    <row r="441474" spans="2:3" x14ac:dyDescent="0.25">
      <c r="B441474" s="74"/>
    </row>
    <row r="441475" spans="2:3" x14ac:dyDescent="0.25">
      <c r="B441475" s="74"/>
    </row>
    <row r="441476" spans="2:3" x14ac:dyDescent="0.25">
      <c r="B441476" s="74"/>
    </row>
    <row r="441477" spans="2:3" x14ac:dyDescent="0.25">
      <c r="B441477" s="74"/>
    </row>
    <row r="441478" spans="2:3" x14ac:dyDescent="0.25">
      <c r="B441478" s="74"/>
    </row>
    <row r="441479" spans="2:3" x14ac:dyDescent="0.25">
      <c r="B441479" s="74"/>
    </row>
    <row r="441480" spans="2:3" x14ac:dyDescent="0.25">
      <c r="B441480" s="74"/>
    </row>
    <row r="441481" spans="2:3" x14ac:dyDescent="0.25">
      <c r="B441481" s="74"/>
    </row>
    <row r="441482" spans="2:3" x14ac:dyDescent="0.25">
      <c r="B441482" s="74"/>
    </row>
    <row r="441483" spans="2:3" x14ac:dyDescent="0.25">
      <c r="B441483" s="74"/>
    </row>
    <row r="441484" spans="2:3" x14ac:dyDescent="0.25">
      <c r="B441484" s="74"/>
    </row>
    <row r="441485" spans="2:3" x14ac:dyDescent="0.25">
      <c r="B441485" s="74"/>
    </row>
    <row r="441486" spans="2:3" x14ac:dyDescent="0.25">
      <c r="B441486" s="74"/>
    </row>
    <row r="441537" spans="2:3" x14ac:dyDescent="0.25">
      <c r="C441537"/>
    </row>
    <row r="441538" spans="2:3" x14ac:dyDescent="0.25">
      <c r="B441538" s="74"/>
    </row>
    <row r="441539" spans="2:3" x14ac:dyDescent="0.25">
      <c r="B441539" s="74"/>
    </row>
    <row r="441540" spans="2:3" x14ac:dyDescent="0.25">
      <c r="B441540" s="74"/>
    </row>
    <row r="441541" spans="2:3" x14ac:dyDescent="0.25">
      <c r="B441541" s="74"/>
    </row>
    <row r="441542" spans="2:3" x14ac:dyDescent="0.25">
      <c r="B441542" s="74"/>
    </row>
    <row r="441543" spans="2:3" x14ac:dyDescent="0.25">
      <c r="B441543" s="74"/>
    </row>
    <row r="441544" spans="2:3" x14ac:dyDescent="0.25">
      <c r="B441544" s="74"/>
    </row>
    <row r="441545" spans="2:3" x14ac:dyDescent="0.25">
      <c r="B441545" s="74"/>
    </row>
    <row r="441546" spans="2:3" x14ac:dyDescent="0.25">
      <c r="B441546" s="74"/>
    </row>
    <row r="441547" spans="2:3" x14ac:dyDescent="0.25">
      <c r="B441547" s="74"/>
    </row>
    <row r="441548" spans="2:3" x14ac:dyDescent="0.25">
      <c r="B441548" s="74"/>
    </row>
    <row r="441549" spans="2:3" x14ac:dyDescent="0.25">
      <c r="B441549" s="74"/>
    </row>
    <row r="441550" spans="2:3" x14ac:dyDescent="0.25">
      <c r="B441550" s="74"/>
    </row>
    <row r="441601" spans="2:3" x14ac:dyDescent="0.25">
      <c r="C441601"/>
    </row>
    <row r="441602" spans="2:3" x14ac:dyDescent="0.25">
      <c r="B441602" s="74"/>
    </row>
    <row r="441603" spans="2:3" x14ac:dyDescent="0.25">
      <c r="B441603" s="74"/>
    </row>
    <row r="441604" spans="2:3" x14ac:dyDescent="0.25">
      <c r="B441604" s="74"/>
    </row>
    <row r="441605" spans="2:3" x14ac:dyDescent="0.25">
      <c r="B441605" s="74"/>
    </row>
    <row r="441606" spans="2:3" x14ac:dyDescent="0.25">
      <c r="B441606" s="74"/>
    </row>
    <row r="441607" spans="2:3" x14ac:dyDescent="0.25">
      <c r="B441607" s="74"/>
    </row>
    <row r="441608" spans="2:3" x14ac:dyDescent="0.25">
      <c r="B441608" s="74"/>
    </row>
    <row r="441609" spans="2:3" x14ac:dyDescent="0.25">
      <c r="B441609" s="74"/>
    </row>
    <row r="441610" spans="2:3" x14ac:dyDescent="0.25">
      <c r="B441610" s="74"/>
    </row>
    <row r="441611" spans="2:3" x14ac:dyDescent="0.25">
      <c r="B441611" s="74"/>
    </row>
    <row r="441612" spans="2:3" x14ac:dyDescent="0.25">
      <c r="B441612" s="74"/>
    </row>
    <row r="441613" spans="2:3" x14ac:dyDescent="0.25">
      <c r="B441613" s="74"/>
    </row>
    <row r="441614" spans="2:3" x14ac:dyDescent="0.25">
      <c r="B441614" s="74"/>
    </row>
    <row r="441665" spans="2:3" x14ac:dyDescent="0.25">
      <c r="C441665"/>
    </row>
    <row r="441666" spans="2:3" x14ac:dyDescent="0.25">
      <c r="B441666" s="74"/>
    </row>
    <row r="441667" spans="2:3" x14ac:dyDescent="0.25">
      <c r="B441667" s="74"/>
    </row>
    <row r="441668" spans="2:3" x14ac:dyDescent="0.25">
      <c r="B441668" s="74"/>
    </row>
    <row r="441669" spans="2:3" x14ac:dyDescent="0.25">
      <c r="B441669" s="74"/>
    </row>
    <row r="441670" spans="2:3" x14ac:dyDescent="0.25">
      <c r="B441670" s="74"/>
    </row>
    <row r="441671" spans="2:3" x14ac:dyDescent="0.25">
      <c r="B441671" s="74"/>
    </row>
    <row r="441672" spans="2:3" x14ac:dyDescent="0.25">
      <c r="B441672" s="74"/>
    </row>
    <row r="441673" spans="2:3" x14ac:dyDescent="0.25">
      <c r="B441673" s="74"/>
    </row>
    <row r="441674" spans="2:3" x14ac:dyDescent="0.25">
      <c r="B441674" s="74"/>
    </row>
    <row r="441675" spans="2:3" x14ac:dyDescent="0.25">
      <c r="B441675" s="74"/>
    </row>
    <row r="441676" spans="2:3" x14ac:dyDescent="0.25">
      <c r="B441676" s="74"/>
    </row>
    <row r="441677" spans="2:3" x14ac:dyDescent="0.25">
      <c r="B441677" s="74"/>
    </row>
    <row r="441678" spans="2:3" x14ac:dyDescent="0.25">
      <c r="B441678" s="74"/>
    </row>
    <row r="441729" spans="2:3" x14ac:dyDescent="0.25">
      <c r="C441729"/>
    </row>
    <row r="441730" spans="2:3" x14ac:dyDescent="0.25">
      <c r="B441730" s="74"/>
    </row>
    <row r="441731" spans="2:3" x14ac:dyDescent="0.25">
      <c r="B441731" s="74"/>
    </row>
    <row r="441732" spans="2:3" x14ac:dyDescent="0.25">
      <c r="B441732" s="74"/>
    </row>
    <row r="441733" spans="2:3" x14ac:dyDescent="0.25">
      <c r="B441733" s="74"/>
    </row>
    <row r="441734" spans="2:3" x14ac:dyDescent="0.25">
      <c r="B441734" s="74"/>
    </row>
    <row r="441735" spans="2:3" x14ac:dyDescent="0.25">
      <c r="B441735" s="74"/>
    </row>
    <row r="441736" spans="2:3" x14ac:dyDescent="0.25">
      <c r="B441736" s="74"/>
    </row>
    <row r="441737" spans="2:3" x14ac:dyDescent="0.25">
      <c r="B441737" s="74"/>
    </row>
    <row r="441738" spans="2:3" x14ac:dyDescent="0.25">
      <c r="B441738" s="74"/>
    </row>
    <row r="441739" spans="2:3" x14ac:dyDescent="0.25">
      <c r="B441739" s="74"/>
    </row>
    <row r="441740" spans="2:3" x14ac:dyDescent="0.25">
      <c r="B441740" s="74"/>
    </row>
    <row r="441741" spans="2:3" x14ac:dyDescent="0.25">
      <c r="B441741" s="74"/>
    </row>
    <row r="441742" spans="2:3" x14ac:dyDescent="0.25">
      <c r="B441742" s="74"/>
    </row>
    <row r="441793" spans="2:3" x14ac:dyDescent="0.25">
      <c r="C441793"/>
    </row>
    <row r="441794" spans="2:3" x14ac:dyDescent="0.25">
      <c r="B441794" s="74"/>
    </row>
    <row r="441795" spans="2:3" x14ac:dyDescent="0.25">
      <c r="B441795" s="74"/>
    </row>
    <row r="441796" spans="2:3" x14ac:dyDescent="0.25">
      <c r="B441796" s="74"/>
    </row>
    <row r="441797" spans="2:3" x14ac:dyDescent="0.25">
      <c r="B441797" s="74"/>
    </row>
    <row r="441798" spans="2:3" x14ac:dyDescent="0.25">
      <c r="B441798" s="74"/>
    </row>
    <row r="441799" spans="2:3" x14ac:dyDescent="0.25">
      <c r="B441799" s="74"/>
    </row>
    <row r="441800" spans="2:3" x14ac:dyDescent="0.25">
      <c r="B441800" s="74"/>
    </row>
    <row r="441801" spans="2:3" x14ac:dyDescent="0.25">
      <c r="B441801" s="74"/>
    </row>
    <row r="441802" spans="2:3" x14ac:dyDescent="0.25">
      <c r="B441802" s="74"/>
    </row>
    <row r="441803" spans="2:3" x14ac:dyDescent="0.25">
      <c r="B441803" s="74"/>
    </row>
    <row r="441804" spans="2:3" x14ac:dyDescent="0.25">
      <c r="B441804" s="74"/>
    </row>
    <row r="441805" spans="2:3" x14ac:dyDescent="0.25">
      <c r="B441805" s="74"/>
    </row>
    <row r="441806" spans="2:3" x14ac:dyDescent="0.25">
      <c r="B441806" s="74"/>
    </row>
    <row r="441857" spans="2:3" x14ac:dyDescent="0.25">
      <c r="C441857"/>
    </row>
    <row r="441858" spans="2:3" x14ac:dyDescent="0.25">
      <c r="B441858" s="74"/>
    </row>
    <row r="441859" spans="2:3" x14ac:dyDescent="0.25">
      <c r="B441859" s="74"/>
    </row>
    <row r="441860" spans="2:3" x14ac:dyDescent="0.25">
      <c r="B441860" s="74"/>
    </row>
    <row r="441861" spans="2:3" x14ac:dyDescent="0.25">
      <c r="B441861" s="74"/>
    </row>
    <row r="441862" spans="2:3" x14ac:dyDescent="0.25">
      <c r="B441862" s="74"/>
    </row>
    <row r="441863" spans="2:3" x14ac:dyDescent="0.25">
      <c r="B441863" s="74"/>
    </row>
    <row r="441864" spans="2:3" x14ac:dyDescent="0.25">
      <c r="B441864" s="74"/>
    </row>
    <row r="441865" spans="2:3" x14ac:dyDescent="0.25">
      <c r="B441865" s="74"/>
    </row>
    <row r="441866" spans="2:3" x14ac:dyDescent="0.25">
      <c r="B441866" s="74"/>
    </row>
    <row r="441867" spans="2:3" x14ac:dyDescent="0.25">
      <c r="B441867" s="74"/>
    </row>
    <row r="441868" spans="2:3" x14ac:dyDescent="0.25">
      <c r="B441868" s="74"/>
    </row>
    <row r="441869" spans="2:3" x14ac:dyDescent="0.25">
      <c r="B441869" s="74"/>
    </row>
    <row r="441870" spans="2:3" x14ac:dyDescent="0.25">
      <c r="B441870" s="74"/>
    </row>
    <row r="441921" spans="2:3" x14ac:dyDescent="0.25">
      <c r="C441921"/>
    </row>
    <row r="441922" spans="2:3" x14ac:dyDescent="0.25">
      <c r="B441922" s="74"/>
    </row>
    <row r="441923" spans="2:3" x14ac:dyDescent="0.25">
      <c r="B441923" s="74"/>
    </row>
    <row r="441924" spans="2:3" x14ac:dyDescent="0.25">
      <c r="B441924" s="74"/>
    </row>
    <row r="441925" spans="2:3" x14ac:dyDescent="0.25">
      <c r="B441925" s="74"/>
    </row>
    <row r="441926" spans="2:3" x14ac:dyDescent="0.25">
      <c r="B441926" s="74"/>
    </row>
    <row r="441927" spans="2:3" x14ac:dyDescent="0.25">
      <c r="B441927" s="74"/>
    </row>
    <row r="441928" spans="2:3" x14ac:dyDescent="0.25">
      <c r="B441928" s="74"/>
    </row>
    <row r="441929" spans="2:3" x14ac:dyDescent="0.25">
      <c r="B441929" s="74"/>
    </row>
    <row r="441930" spans="2:3" x14ac:dyDescent="0.25">
      <c r="B441930" s="74"/>
    </row>
    <row r="441931" spans="2:3" x14ac:dyDescent="0.25">
      <c r="B441931" s="74"/>
    </row>
    <row r="441932" spans="2:3" x14ac:dyDescent="0.25">
      <c r="B441932" s="74"/>
    </row>
    <row r="441933" spans="2:3" x14ac:dyDescent="0.25">
      <c r="B441933" s="74"/>
    </row>
    <row r="441934" spans="2:3" x14ac:dyDescent="0.25">
      <c r="B441934" s="74"/>
    </row>
    <row r="441985" spans="2:3" x14ac:dyDescent="0.25">
      <c r="C441985"/>
    </row>
    <row r="441986" spans="2:3" x14ac:dyDescent="0.25">
      <c r="B441986" s="74"/>
    </row>
    <row r="441987" spans="2:3" x14ac:dyDescent="0.25">
      <c r="B441987" s="74"/>
    </row>
    <row r="441988" spans="2:3" x14ac:dyDescent="0.25">
      <c r="B441988" s="74"/>
    </row>
    <row r="441989" spans="2:3" x14ac:dyDescent="0.25">
      <c r="B441989" s="74"/>
    </row>
    <row r="441990" spans="2:3" x14ac:dyDescent="0.25">
      <c r="B441990" s="74"/>
    </row>
    <row r="441991" spans="2:3" x14ac:dyDescent="0.25">
      <c r="B441991" s="74"/>
    </row>
    <row r="441992" spans="2:3" x14ac:dyDescent="0.25">
      <c r="B441992" s="74"/>
    </row>
    <row r="441993" spans="2:3" x14ac:dyDescent="0.25">
      <c r="B441993" s="74"/>
    </row>
    <row r="441994" spans="2:3" x14ac:dyDescent="0.25">
      <c r="B441994" s="74"/>
    </row>
    <row r="441995" spans="2:3" x14ac:dyDescent="0.25">
      <c r="B441995" s="74"/>
    </row>
    <row r="441996" spans="2:3" x14ac:dyDescent="0.25">
      <c r="B441996" s="74"/>
    </row>
    <row r="441997" spans="2:3" x14ac:dyDescent="0.25">
      <c r="B441997" s="74"/>
    </row>
    <row r="441998" spans="2:3" x14ac:dyDescent="0.25">
      <c r="B441998" s="74"/>
    </row>
    <row r="442049" spans="2:3" x14ac:dyDescent="0.25">
      <c r="C442049"/>
    </row>
    <row r="442050" spans="2:3" x14ac:dyDescent="0.25">
      <c r="B442050" s="74"/>
    </row>
    <row r="442051" spans="2:3" x14ac:dyDescent="0.25">
      <c r="B442051" s="74"/>
    </row>
    <row r="442052" spans="2:3" x14ac:dyDescent="0.25">
      <c r="B442052" s="74"/>
    </row>
    <row r="442053" spans="2:3" x14ac:dyDescent="0.25">
      <c r="B442053" s="74"/>
    </row>
    <row r="442054" spans="2:3" x14ac:dyDescent="0.25">
      <c r="B442054" s="74"/>
    </row>
    <row r="442055" spans="2:3" x14ac:dyDescent="0.25">
      <c r="B442055" s="74"/>
    </row>
    <row r="442056" spans="2:3" x14ac:dyDescent="0.25">
      <c r="B442056" s="74"/>
    </row>
    <row r="442057" spans="2:3" x14ac:dyDescent="0.25">
      <c r="B442057" s="74"/>
    </row>
    <row r="442058" spans="2:3" x14ac:dyDescent="0.25">
      <c r="B442058" s="74"/>
    </row>
    <row r="442059" spans="2:3" x14ac:dyDescent="0.25">
      <c r="B442059" s="74"/>
    </row>
    <row r="442060" spans="2:3" x14ac:dyDescent="0.25">
      <c r="B442060" s="74"/>
    </row>
    <row r="442061" spans="2:3" x14ac:dyDescent="0.25">
      <c r="B442061" s="74"/>
    </row>
    <row r="442062" spans="2:3" x14ac:dyDescent="0.25">
      <c r="B442062" s="74"/>
    </row>
    <row r="442113" spans="2:3" x14ac:dyDescent="0.25">
      <c r="C442113"/>
    </row>
    <row r="442114" spans="2:3" x14ac:dyDescent="0.25">
      <c r="B442114" s="74"/>
    </row>
    <row r="442115" spans="2:3" x14ac:dyDescent="0.25">
      <c r="B442115" s="74"/>
    </row>
    <row r="442116" spans="2:3" x14ac:dyDescent="0.25">
      <c r="B442116" s="74"/>
    </row>
    <row r="442117" spans="2:3" x14ac:dyDescent="0.25">
      <c r="B442117" s="74"/>
    </row>
    <row r="442118" spans="2:3" x14ac:dyDescent="0.25">
      <c r="B442118" s="74"/>
    </row>
    <row r="442119" spans="2:3" x14ac:dyDescent="0.25">
      <c r="B442119" s="74"/>
    </row>
    <row r="442120" spans="2:3" x14ac:dyDescent="0.25">
      <c r="B442120" s="74"/>
    </row>
    <row r="442121" spans="2:3" x14ac:dyDescent="0.25">
      <c r="B442121" s="74"/>
    </row>
    <row r="442122" spans="2:3" x14ac:dyDescent="0.25">
      <c r="B442122" s="74"/>
    </row>
    <row r="442123" spans="2:3" x14ac:dyDescent="0.25">
      <c r="B442123" s="74"/>
    </row>
    <row r="442124" spans="2:3" x14ac:dyDescent="0.25">
      <c r="B442124" s="74"/>
    </row>
    <row r="442125" spans="2:3" x14ac:dyDescent="0.25">
      <c r="B442125" s="74"/>
    </row>
    <row r="442126" spans="2:3" x14ac:dyDescent="0.25">
      <c r="B442126" s="74"/>
    </row>
    <row r="442177" spans="2:3" x14ac:dyDescent="0.25">
      <c r="C442177"/>
    </row>
    <row r="442178" spans="2:3" x14ac:dyDescent="0.25">
      <c r="B442178" s="74"/>
    </row>
    <row r="442179" spans="2:3" x14ac:dyDescent="0.25">
      <c r="B442179" s="74"/>
    </row>
    <row r="442180" spans="2:3" x14ac:dyDescent="0.25">
      <c r="B442180" s="74"/>
    </row>
    <row r="442181" spans="2:3" x14ac:dyDescent="0.25">
      <c r="B442181" s="74"/>
    </row>
    <row r="442182" spans="2:3" x14ac:dyDescent="0.25">
      <c r="B442182" s="74"/>
    </row>
    <row r="442183" spans="2:3" x14ac:dyDescent="0.25">
      <c r="B442183" s="74"/>
    </row>
    <row r="442184" spans="2:3" x14ac:dyDescent="0.25">
      <c r="B442184" s="74"/>
    </row>
    <row r="442185" spans="2:3" x14ac:dyDescent="0.25">
      <c r="B442185" s="74"/>
    </row>
    <row r="442186" spans="2:3" x14ac:dyDescent="0.25">
      <c r="B442186" s="74"/>
    </row>
    <row r="442187" spans="2:3" x14ac:dyDescent="0.25">
      <c r="B442187" s="74"/>
    </row>
    <row r="442188" spans="2:3" x14ac:dyDescent="0.25">
      <c r="B442188" s="74"/>
    </row>
    <row r="442189" spans="2:3" x14ac:dyDescent="0.25">
      <c r="B442189" s="74"/>
    </row>
    <row r="442190" spans="2:3" x14ac:dyDescent="0.25">
      <c r="B442190" s="74"/>
    </row>
    <row r="442241" spans="2:3" x14ac:dyDescent="0.25">
      <c r="C442241"/>
    </row>
    <row r="442242" spans="2:3" x14ac:dyDescent="0.25">
      <c r="B442242" s="74"/>
    </row>
    <row r="442243" spans="2:3" x14ac:dyDescent="0.25">
      <c r="B442243" s="74"/>
    </row>
    <row r="442244" spans="2:3" x14ac:dyDescent="0.25">
      <c r="B442244" s="74"/>
    </row>
    <row r="442245" spans="2:3" x14ac:dyDescent="0.25">
      <c r="B442245" s="74"/>
    </row>
    <row r="442246" spans="2:3" x14ac:dyDescent="0.25">
      <c r="B442246" s="74"/>
    </row>
    <row r="442247" spans="2:3" x14ac:dyDescent="0.25">
      <c r="B442247" s="74"/>
    </row>
    <row r="442248" spans="2:3" x14ac:dyDescent="0.25">
      <c r="B442248" s="74"/>
    </row>
    <row r="442249" spans="2:3" x14ac:dyDescent="0.25">
      <c r="B442249" s="74"/>
    </row>
    <row r="442250" spans="2:3" x14ac:dyDescent="0.25">
      <c r="B442250" s="74"/>
    </row>
    <row r="442251" spans="2:3" x14ac:dyDescent="0.25">
      <c r="B442251" s="74"/>
    </row>
    <row r="442252" spans="2:3" x14ac:dyDescent="0.25">
      <c r="B442252" s="74"/>
    </row>
    <row r="442253" spans="2:3" x14ac:dyDescent="0.25">
      <c r="B442253" s="74"/>
    </row>
    <row r="442254" spans="2:3" x14ac:dyDescent="0.25">
      <c r="B442254" s="74"/>
    </row>
    <row r="442305" spans="2:3" x14ac:dyDescent="0.25">
      <c r="C442305"/>
    </row>
    <row r="442306" spans="2:3" x14ac:dyDescent="0.25">
      <c r="B442306" s="74"/>
    </row>
    <row r="442307" spans="2:3" x14ac:dyDescent="0.25">
      <c r="B442307" s="74"/>
    </row>
    <row r="442308" spans="2:3" x14ac:dyDescent="0.25">
      <c r="B442308" s="74"/>
    </row>
    <row r="442309" spans="2:3" x14ac:dyDescent="0.25">
      <c r="B442309" s="74"/>
    </row>
    <row r="442310" spans="2:3" x14ac:dyDescent="0.25">
      <c r="B442310" s="74"/>
    </row>
    <row r="442311" spans="2:3" x14ac:dyDescent="0.25">
      <c r="B442311" s="74"/>
    </row>
    <row r="442312" spans="2:3" x14ac:dyDescent="0.25">
      <c r="B442312" s="74"/>
    </row>
    <row r="442313" spans="2:3" x14ac:dyDescent="0.25">
      <c r="B442313" s="74"/>
    </row>
    <row r="442314" spans="2:3" x14ac:dyDescent="0.25">
      <c r="B442314" s="74"/>
    </row>
    <row r="442315" spans="2:3" x14ac:dyDescent="0.25">
      <c r="B442315" s="74"/>
    </row>
    <row r="442316" spans="2:3" x14ac:dyDescent="0.25">
      <c r="B442316" s="74"/>
    </row>
    <row r="442317" spans="2:3" x14ac:dyDescent="0.25">
      <c r="B442317" s="74"/>
    </row>
    <row r="442318" spans="2:3" x14ac:dyDescent="0.25">
      <c r="B442318" s="74"/>
    </row>
    <row r="442369" spans="2:3" x14ac:dyDescent="0.25">
      <c r="C442369"/>
    </row>
    <row r="442370" spans="2:3" x14ac:dyDescent="0.25">
      <c r="B442370" s="74"/>
    </row>
    <row r="442371" spans="2:3" x14ac:dyDescent="0.25">
      <c r="B442371" s="74"/>
    </row>
    <row r="442372" spans="2:3" x14ac:dyDescent="0.25">
      <c r="B442372" s="74"/>
    </row>
    <row r="442373" spans="2:3" x14ac:dyDescent="0.25">
      <c r="B442373" s="74"/>
    </row>
    <row r="442374" spans="2:3" x14ac:dyDescent="0.25">
      <c r="B442374" s="74"/>
    </row>
    <row r="442375" spans="2:3" x14ac:dyDescent="0.25">
      <c r="B442375" s="74"/>
    </row>
    <row r="442376" spans="2:3" x14ac:dyDescent="0.25">
      <c r="B442376" s="74"/>
    </row>
    <row r="442377" spans="2:3" x14ac:dyDescent="0.25">
      <c r="B442377" s="74"/>
    </row>
    <row r="442378" spans="2:3" x14ac:dyDescent="0.25">
      <c r="B442378" s="74"/>
    </row>
    <row r="442379" spans="2:3" x14ac:dyDescent="0.25">
      <c r="B442379" s="74"/>
    </row>
    <row r="442380" spans="2:3" x14ac:dyDescent="0.25">
      <c r="B442380" s="74"/>
    </row>
    <row r="442381" spans="2:3" x14ac:dyDescent="0.25">
      <c r="B442381" s="74"/>
    </row>
    <row r="442382" spans="2:3" x14ac:dyDescent="0.25">
      <c r="B442382" s="74"/>
    </row>
    <row r="442433" spans="2:3" x14ac:dyDescent="0.25">
      <c r="C442433"/>
    </row>
    <row r="442434" spans="2:3" x14ac:dyDescent="0.25">
      <c r="B442434" s="74"/>
    </row>
    <row r="442435" spans="2:3" x14ac:dyDescent="0.25">
      <c r="B442435" s="74"/>
    </row>
    <row r="442436" spans="2:3" x14ac:dyDescent="0.25">
      <c r="B442436" s="74"/>
    </row>
    <row r="442437" spans="2:3" x14ac:dyDescent="0.25">
      <c r="B442437" s="74"/>
    </row>
    <row r="442438" spans="2:3" x14ac:dyDescent="0.25">
      <c r="B442438" s="74"/>
    </row>
    <row r="442439" spans="2:3" x14ac:dyDescent="0.25">
      <c r="B442439" s="74"/>
    </row>
    <row r="442440" spans="2:3" x14ac:dyDescent="0.25">
      <c r="B442440" s="74"/>
    </row>
    <row r="442441" spans="2:3" x14ac:dyDescent="0.25">
      <c r="B442441" s="74"/>
    </row>
    <row r="442442" spans="2:3" x14ac:dyDescent="0.25">
      <c r="B442442" s="74"/>
    </row>
    <row r="442443" spans="2:3" x14ac:dyDescent="0.25">
      <c r="B442443" s="74"/>
    </row>
    <row r="442444" spans="2:3" x14ac:dyDescent="0.25">
      <c r="B442444" s="74"/>
    </row>
    <row r="442445" spans="2:3" x14ac:dyDescent="0.25">
      <c r="B442445" s="74"/>
    </row>
    <row r="442446" spans="2:3" x14ac:dyDescent="0.25">
      <c r="B442446" s="74"/>
    </row>
    <row r="442497" spans="2:3" x14ac:dyDescent="0.25">
      <c r="C442497"/>
    </row>
    <row r="442498" spans="2:3" x14ac:dyDescent="0.25">
      <c r="B442498" s="74"/>
    </row>
    <row r="442499" spans="2:3" x14ac:dyDescent="0.25">
      <c r="B442499" s="74"/>
    </row>
    <row r="442500" spans="2:3" x14ac:dyDescent="0.25">
      <c r="B442500" s="74"/>
    </row>
    <row r="442501" spans="2:3" x14ac:dyDescent="0.25">
      <c r="B442501" s="74"/>
    </row>
    <row r="442502" spans="2:3" x14ac:dyDescent="0.25">
      <c r="B442502" s="74"/>
    </row>
    <row r="442503" spans="2:3" x14ac:dyDescent="0.25">
      <c r="B442503" s="74"/>
    </row>
    <row r="442504" spans="2:3" x14ac:dyDescent="0.25">
      <c r="B442504" s="74"/>
    </row>
    <row r="442505" spans="2:3" x14ac:dyDescent="0.25">
      <c r="B442505" s="74"/>
    </row>
    <row r="442506" spans="2:3" x14ac:dyDescent="0.25">
      <c r="B442506" s="74"/>
    </row>
    <row r="442507" spans="2:3" x14ac:dyDescent="0.25">
      <c r="B442507" s="74"/>
    </row>
    <row r="442508" spans="2:3" x14ac:dyDescent="0.25">
      <c r="B442508" s="74"/>
    </row>
    <row r="442509" spans="2:3" x14ac:dyDescent="0.25">
      <c r="B442509" s="74"/>
    </row>
    <row r="442510" spans="2:3" x14ac:dyDescent="0.25">
      <c r="B442510" s="74"/>
    </row>
    <row r="442561" spans="2:3" x14ac:dyDescent="0.25">
      <c r="C442561"/>
    </row>
    <row r="442562" spans="2:3" x14ac:dyDescent="0.25">
      <c r="B442562" s="74"/>
    </row>
    <row r="442563" spans="2:3" x14ac:dyDescent="0.25">
      <c r="B442563" s="74"/>
    </row>
    <row r="442564" spans="2:3" x14ac:dyDescent="0.25">
      <c r="B442564" s="74"/>
    </row>
    <row r="442565" spans="2:3" x14ac:dyDescent="0.25">
      <c r="B442565" s="74"/>
    </row>
    <row r="442566" spans="2:3" x14ac:dyDescent="0.25">
      <c r="B442566" s="74"/>
    </row>
    <row r="442567" spans="2:3" x14ac:dyDescent="0.25">
      <c r="B442567" s="74"/>
    </row>
    <row r="442568" spans="2:3" x14ac:dyDescent="0.25">
      <c r="B442568" s="74"/>
    </row>
    <row r="442569" spans="2:3" x14ac:dyDescent="0.25">
      <c r="B442569" s="74"/>
    </row>
    <row r="442570" spans="2:3" x14ac:dyDescent="0.25">
      <c r="B442570" s="74"/>
    </row>
    <row r="442571" spans="2:3" x14ac:dyDescent="0.25">
      <c r="B442571" s="74"/>
    </row>
    <row r="442572" spans="2:3" x14ac:dyDescent="0.25">
      <c r="B442572" s="74"/>
    </row>
    <row r="442573" spans="2:3" x14ac:dyDescent="0.25">
      <c r="B442573" s="74"/>
    </row>
    <row r="442574" spans="2:3" x14ac:dyDescent="0.25">
      <c r="B442574" s="74"/>
    </row>
    <row r="442625" spans="2:3" x14ac:dyDescent="0.25">
      <c r="C442625"/>
    </row>
    <row r="442626" spans="2:3" x14ac:dyDescent="0.25">
      <c r="B442626" s="74"/>
    </row>
    <row r="442627" spans="2:3" x14ac:dyDescent="0.25">
      <c r="B442627" s="74"/>
    </row>
    <row r="442628" spans="2:3" x14ac:dyDescent="0.25">
      <c r="B442628" s="74"/>
    </row>
    <row r="442629" spans="2:3" x14ac:dyDescent="0.25">
      <c r="B442629" s="74"/>
    </row>
    <row r="442630" spans="2:3" x14ac:dyDescent="0.25">
      <c r="B442630" s="74"/>
    </row>
    <row r="442631" spans="2:3" x14ac:dyDescent="0.25">
      <c r="B442631" s="74"/>
    </row>
    <row r="442632" spans="2:3" x14ac:dyDescent="0.25">
      <c r="B442632" s="74"/>
    </row>
    <row r="442633" spans="2:3" x14ac:dyDescent="0.25">
      <c r="B442633" s="74"/>
    </row>
    <row r="442634" spans="2:3" x14ac:dyDescent="0.25">
      <c r="B442634" s="74"/>
    </row>
    <row r="442635" spans="2:3" x14ac:dyDescent="0.25">
      <c r="B442635" s="74"/>
    </row>
    <row r="442636" spans="2:3" x14ac:dyDescent="0.25">
      <c r="B442636" s="74"/>
    </row>
    <row r="442637" spans="2:3" x14ac:dyDescent="0.25">
      <c r="B442637" s="74"/>
    </row>
    <row r="442638" spans="2:3" x14ac:dyDescent="0.25">
      <c r="B442638" s="74"/>
    </row>
    <row r="442689" spans="2:3" x14ac:dyDescent="0.25">
      <c r="C442689"/>
    </row>
    <row r="442690" spans="2:3" x14ac:dyDescent="0.25">
      <c r="B442690" s="74"/>
    </row>
    <row r="442691" spans="2:3" x14ac:dyDescent="0.25">
      <c r="B442691" s="74"/>
    </row>
    <row r="442692" spans="2:3" x14ac:dyDescent="0.25">
      <c r="B442692" s="74"/>
    </row>
    <row r="442693" spans="2:3" x14ac:dyDescent="0.25">
      <c r="B442693" s="74"/>
    </row>
    <row r="442694" spans="2:3" x14ac:dyDescent="0.25">
      <c r="B442694" s="74"/>
    </row>
    <row r="442695" spans="2:3" x14ac:dyDescent="0.25">
      <c r="B442695" s="74"/>
    </row>
    <row r="442696" spans="2:3" x14ac:dyDescent="0.25">
      <c r="B442696" s="74"/>
    </row>
    <row r="442697" spans="2:3" x14ac:dyDescent="0.25">
      <c r="B442697" s="74"/>
    </row>
    <row r="442698" spans="2:3" x14ac:dyDescent="0.25">
      <c r="B442698" s="74"/>
    </row>
    <row r="442699" spans="2:3" x14ac:dyDescent="0.25">
      <c r="B442699" s="74"/>
    </row>
    <row r="442700" spans="2:3" x14ac:dyDescent="0.25">
      <c r="B442700" s="74"/>
    </row>
    <row r="442701" spans="2:3" x14ac:dyDescent="0.25">
      <c r="B442701" s="74"/>
    </row>
    <row r="442702" spans="2:3" x14ac:dyDescent="0.25">
      <c r="B442702" s="74"/>
    </row>
    <row r="442753" spans="2:3" x14ac:dyDescent="0.25">
      <c r="C442753"/>
    </row>
    <row r="442754" spans="2:3" x14ac:dyDescent="0.25">
      <c r="B442754" s="74"/>
    </row>
    <row r="442755" spans="2:3" x14ac:dyDescent="0.25">
      <c r="B442755" s="74"/>
    </row>
    <row r="442756" spans="2:3" x14ac:dyDescent="0.25">
      <c r="B442756" s="74"/>
    </row>
    <row r="442757" spans="2:3" x14ac:dyDescent="0.25">
      <c r="B442757" s="74"/>
    </row>
    <row r="442758" spans="2:3" x14ac:dyDescent="0.25">
      <c r="B442758" s="74"/>
    </row>
    <row r="442759" spans="2:3" x14ac:dyDescent="0.25">
      <c r="B442759" s="74"/>
    </row>
    <row r="442760" spans="2:3" x14ac:dyDescent="0.25">
      <c r="B442760" s="74"/>
    </row>
    <row r="442761" spans="2:3" x14ac:dyDescent="0.25">
      <c r="B442761" s="74"/>
    </row>
    <row r="442762" spans="2:3" x14ac:dyDescent="0.25">
      <c r="B442762" s="74"/>
    </row>
    <row r="442763" spans="2:3" x14ac:dyDescent="0.25">
      <c r="B442763" s="74"/>
    </row>
    <row r="442764" spans="2:3" x14ac:dyDescent="0.25">
      <c r="B442764" s="74"/>
    </row>
    <row r="442765" spans="2:3" x14ac:dyDescent="0.25">
      <c r="B442765" s="74"/>
    </row>
    <row r="442766" spans="2:3" x14ac:dyDescent="0.25">
      <c r="B442766" s="74"/>
    </row>
    <row r="442817" spans="2:3" x14ac:dyDescent="0.25">
      <c r="C442817"/>
    </row>
    <row r="442818" spans="2:3" x14ac:dyDescent="0.25">
      <c r="B442818" s="74"/>
    </row>
    <row r="442819" spans="2:3" x14ac:dyDescent="0.25">
      <c r="B442819" s="74"/>
    </row>
    <row r="442820" spans="2:3" x14ac:dyDescent="0.25">
      <c r="B442820" s="74"/>
    </row>
    <row r="442821" spans="2:3" x14ac:dyDescent="0.25">
      <c r="B442821" s="74"/>
    </row>
    <row r="442822" spans="2:3" x14ac:dyDescent="0.25">
      <c r="B442822" s="74"/>
    </row>
    <row r="442823" spans="2:3" x14ac:dyDescent="0.25">
      <c r="B442823" s="74"/>
    </row>
    <row r="442824" spans="2:3" x14ac:dyDescent="0.25">
      <c r="B442824" s="74"/>
    </row>
    <row r="442825" spans="2:3" x14ac:dyDescent="0.25">
      <c r="B442825" s="74"/>
    </row>
    <row r="442826" spans="2:3" x14ac:dyDescent="0.25">
      <c r="B442826" s="74"/>
    </row>
    <row r="442827" spans="2:3" x14ac:dyDescent="0.25">
      <c r="B442827" s="74"/>
    </row>
    <row r="442828" spans="2:3" x14ac:dyDescent="0.25">
      <c r="B442828" s="74"/>
    </row>
    <row r="442829" spans="2:3" x14ac:dyDescent="0.25">
      <c r="B442829" s="74"/>
    </row>
    <row r="442830" spans="2:3" x14ac:dyDescent="0.25">
      <c r="B442830" s="74"/>
    </row>
    <row r="442881" spans="2:3" x14ac:dyDescent="0.25">
      <c r="C442881"/>
    </row>
    <row r="442882" spans="2:3" x14ac:dyDescent="0.25">
      <c r="B442882" s="74"/>
    </row>
    <row r="442883" spans="2:3" x14ac:dyDescent="0.25">
      <c r="B442883" s="74"/>
    </row>
    <row r="442884" spans="2:3" x14ac:dyDescent="0.25">
      <c r="B442884" s="74"/>
    </row>
    <row r="442885" spans="2:3" x14ac:dyDescent="0.25">
      <c r="B442885" s="74"/>
    </row>
    <row r="442886" spans="2:3" x14ac:dyDescent="0.25">
      <c r="B442886" s="74"/>
    </row>
    <row r="442887" spans="2:3" x14ac:dyDescent="0.25">
      <c r="B442887" s="74"/>
    </row>
    <row r="442888" spans="2:3" x14ac:dyDescent="0.25">
      <c r="B442888" s="74"/>
    </row>
    <row r="442889" spans="2:3" x14ac:dyDescent="0.25">
      <c r="B442889" s="74"/>
    </row>
    <row r="442890" spans="2:3" x14ac:dyDescent="0.25">
      <c r="B442890" s="74"/>
    </row>
    <row r="442891" spans="2:3" x14ac:dyDescent="0.25">
      <c r="B442891" s="74"/>
    </row>
    <row r="442892" spans="2:3" x14ac:dyDescent="0.25">
      <c r="B442892" s="74"/>
    </row>
    <row r="442893" spans="2:3" x14ac:dyDescent="0.25">
      <c r="B442893" s="74"/>
    </row>
    <row r="442894" spans="2:3" x14ac:dyDescent="0.25">
      <c r="B442894" s="74"/>
    </row>
    <row r="442945" spans="2:3" x14ac:dyDescent="0.25">
      <c r="C442945"/>
    </row>
    <row r="442946" spans="2:3" x14ac:dyDescent="0.25">
      <c r="B442946" s="74"/>
    </row>
    <row r="442947" spans="2:3" x14ac:dyDescent="0.25">
      <c r="B442947" s="74"/>
    </row>
    <row r="442948" spans="2:3" x14ac:dyDescent="0.25">
      <c r="B442948" s="74"/>
    </row>
    <row r="442949" spans="2:3" x14ac:dyDescent="0.25">
      <c r="B442949" s="74"/>
    </row>
    <row r="442950" spans="2:3" x14ac:dyDescent="0.25">
      <c r="B442950" s="74"/>
    </row>
    <row r="442951" spans="2:3" x14ac:dyDescent="0.25">
      <c r="B442951" s="74"/>
    </row>
    <row r="442952" spans="2:3" x14ac:dyDescent="0.25">
      <c r="B442952" s="74"/>
    </row>
    <row r="442953" spans="2:3" x14ac:dyDescent="0.25">
      <c r="B442953" s="74"/>
    </row>
    <row r="442954" spans="2:3" x14ac:dyDescent="0.25">
      <c r="B442954" s="74"/>
    </row>
    <row r="442955" spans="2:3" x14ac:dyDescent="0.25">
      <c r="B442955" s="74"/>
    </row>
    <row r="442956" spans="2:3" x14ac:dyDescent="0.25">
      <c r="B442956" s="74"/>
    </row>
    <row r="442957" spans="2:3" x14ac:dyDescent="0.25">
      <c r="B442957" s="74"/>
    </row>
    <row r="442958" spans="2:3" x14ac:dyDescent="0.25">
      <c r="B442958" s="74"/>
    </row>
    <row r="443009" spans="2:3" x14ac:dyDescent="0.25">
      <c r="C443009"/>
    </row>
    <row r="443010" spans="2:3" x14ac:dyDescent="0.25">
      <c r="B443010" s="74"/>
    </row>
    <row r="443011" spans="2:3" x14ac:dyDescent="0.25">
      <c r="B443011" s="74"/>
    </row>
    <row r="443012" spans="2:3" x14ac:dyDescent="0.25">
      <c r="B443012" s="74"/>
    </row>
    <row r="443013" spans="2:3" x14ac:dyDescent="0.25">
      <c r="B443013" s="74"/>
    </row>
    <row r="443014" spans="2:3" x14ac:dyDescent="0.25">
      <c r="B443014" s="74"/>
    </row>
    <row r="443015" spans="2:3" x14ac:dyDescent="0.25">
      <c r="B443015" s="74"/>
    </row>
    <row r="443016" spans="2:3" x14ac:dyDescent="0.25">
      <c r="B443016" s="74"/>
    </row>
    <row r="443017" spans="2:3" x14ac:dyDescent="0.25">
      <c r="B443017" s="74"/>
    </row>
    <row r="443018" spans="2:3" x14ac:dyDescent="0.25">
      <c r="B443018" s="74"/>
    </row>
    <row r="443019" spans="2:3" x14ac:dyDescent="0.25">
      <c r="B443019" s="74"/>
    </row>
    <row r="443020" spans="2:3" x14ac:dyDescent="0.25">
      <c r="B443020" s="74"/>
    </row>
    <row r="443021" spans="2:3" x14ac:dyDescent="0.25">
      <c r="B443021" s="74"/>
    </row>
    <row r="443022" spans="2:3" x14ac:dyDescent="0.25">
      <c r="B443022" s="74"/>
    </row>
    <row r="443073" spans="2:3" x14ac:dyDescent="0.25">
      <c r="C443073"/>
    </row>
    <row r="443074" spans="2:3" x14ac:dyDescent="0.25">
      <c r="B443074" s="74"/>
    </row>
    <row r="443075" spans="2:3" x14ac:dyDescent="0.25">
      <c r="B443075" s="74"/>
    </row>
    <row r="443076" spans="2:3" x14ac:dyDescent="0.25">
      <c r="B443076" s="74"/>
    </row>
    <row r="443077" spans="2:3" x14ac:dyDescent="0.25">
      <c r="B443077" s="74"/>
    </row>
    <row r="443078" spans="2:3" x14ac:dyDescent="0.25">
      <c r="B443078" s="74"/>
    </row>
    <row r="443079" spans="2:3" x14ac:dyDescent="0.25">
      <c r="B443079" s="74"/>
    </row>
    <row r="443080" spans="2:3" x14ac:dyDescent="0.25">
      <c r="B443080" s="74"/>
    </row>
    <row r="443081" spans="2:3" x14ac:dyDescent="0.25">
      <c r="B443081" s="74"/>
    </row>
    <row r="443082" spans="2:3" x14ac:dyDescent="0.25">
      <c r="B443082" s="74"/>
    </row>
    <row r="443083" spans="2:3" x14ac:dyDescent="0.25">
      <c r="B443083" s="74"/>
    </row>
    <row r="443084" spans="2:3" x14ac:dyDescent="0.25">
      <c r="B443084" s="74"/>
    </row>
    <row r="443085" spans="2:3" x14ac:dyDescent="0.25">
      <c r="B443085" s="74"/>
    </row>
    <row r="443086" spans="2:3" x14ac:dyDescent="0.25">
      <c r="B443086" s="74"/>
    </row>
    <row r="443137" spans="2:3" x14ac:dyDescent="0.25">
      <c r="C443137"/>
    </row>
    <row r="443138" spans="2:3" x14ac:dyDescent="0.25">
      <c r="B443138" s="74"/>
    </row>
    <row r="443139" spans="2:3" x14ac:dyDescent="0.25">
      <c r="B443139" s="74"/>
    </row>
    <row r="443140" spans="2:3" x14ac:dyDescent="0.25">
      <c r="B443140" s="74"/>
    </row>
    <row r="443141" spans="2:3" x14ac:dyDescent="0.25">
      <c r="B443141" s="74"/>
    </row>
    <row r="443142" spans="2:3" x14ac:dyDescent="0.25">
      <c r="B443142" s="74"/>
    </row>
    <row r="443143" spans="2:3" x14ac:dyDescent="0.25">
      <c r="B443143" s="74"/>
    </row>
    <row r="443144" spans="2:3" x14ac:dyDescent="0.25">
      <c r="B443144" s="74"/>
    </row>
    <row r="443145" spans="2:3" x14ac:dyDescent="0.25">
      <c r="B443145" s="74"/>
    </row>
    <row r="443146" spans="2:3" x14ac:dyDescent="0.25">
      <c r="B443146" s="74"/>
    </row>
    <row r="443147" spans="2:3" x14ac:dyDescent="0.25">
      <c r="B443147" s="74"/>
    </row>
    <row r="443148" spans="2:3" x14ac:dyDescent="0.25">
      <c r="B443148" s="74"/>
    </row>
    <row r="443149" spans="2:3" x14ac:dyDescent="0.25">
      <c r="B443149" s="74"/>
    </row>
    <row r="443150" spans="2:3" x14ac:dyDescent="0.25">
      <c r="B443150" s="74"/>
    </row>
    <row r="443201" spans="2:3" x14ac:dyDescent="0.25">
      <c r="C443201"/>
    </row>
    <row r="443202" spans="2:3" x14ac:dyDescent="0.25">
      <c r="B443202" s="74"/>
    </row>
    <row r="443203" spans="2:3" x14ac:dyDescent="0.25">
      <c r="B443203" s="74"/>
    </row>
    <row r="443204" spans="2:3" x14ac:dyDescent="0.25">
      <c r="B443204" s="74"/>
    </row>
    <row r="443205" spans="2:3" x14ac:dyDescent="0.25">
      <c r="B443205" s="74"/>
    </row>
    <row r="443206" spans="2:3" x14ac:dyDescent="0.25">
      <c r="B443206" s="74"/>
    </row>
    <row r="443207" spans="2:3" x14ac:dyDescent="0.25">
      <c r="B443207" s="74"/>
    </row>
    <row r="443208" spans="2:3" x14ac:dyDescent="0.25">
      <c r="B443208" s="74"/>
    </row>
    <row r="443209" spans="2:3" x14ac:dyDescent="0.25">
      <c r="B443209" s="74"/>
    </row>
    <row r="443210" spans="2:3" x14ac:dyDescent="0.25">
      <c r="B443210" s="74"/>
    </row>
    <row r="443211" spans="2:3" x14ac:dyDescent="0.25">
      <c r="B443211" s="74"/>
    </row>
    <row r="443212" spans="2:3" x14ac:dyDescent="0.25">
      <c r="B443212" s="74"/>
    </row>
    <row r="443213" spans="2:3" x14ac:dyDescent="0.25">
      <c r="B443213" s="74"/>
    </row>
    <row r="443214" spans="2:3" x14ac:dyDescent="0.25">
      <c r="B443214" s="74"/>
    </row>
    <row r="443265" spans="2:3" x14ac:dyDescent="0.25">
      <c r="C443265"/>
    </row>
    <row r="443266" spans="2:3" x14ac:dyDescent="0.25">
      <c r="B443266" s="74"/>
    </row>
    <row r="443267" spans="2:3" x14ac:dyDescent="0.25">
      <c r="B443267" s="74"/>
    </row>
    <row r="443268" spans="2:3" x14ac:dyDescent="0.25">
      <c r="B443268" s="74"/>
    </row>
    <row r="443269" spans="2:3" x14ac:dyDescent="0.25">
      <c r="B443269" s="74"/>
    </row>
    <row r="443270" spans="2:3" x14ac:dyDescent="0.25">
      <c r="B443270" s="74"/>
    </row>
    <row r="443271" spans="2:3" x14ac:dyDescent="0.25">
      <c r="B443271" s="74"/>
    </row>
    <row r="443272" spans="2:3" x14ac:dyDescent="0.25">
      <c r="B443272" s="74"/>
    </row>
    <row r="443273" spans="2:3" x14ac:dyDescent="0.25">
      <c r="B443273" s="74"/>
    </row>
    <row r="443274" spans="2:3" x14ac:dyDescent="0.25">
      <c r="B443274" s="74"/>
    </row>
    <row r="443275" spans="2:3" x14ac:dyDescent="0.25">
      <c r="B443275" s="74"/>
    </row>
    <row r="443276" spans="2:3" x14ac:dyDescent="0.25">
      <c r="B443276" s="74"/>
    </row>
    <row r="443277" spans="2:3" x14ac:dyDescent="0.25">
      <c r="B443277" s="74"/>
    </row>
    <row r="443278" spans="2:3" x14ac:dyDescent="0.25">
      <c r="B443278" s="74"/>
    </row>
    <row r="443329" spans="2:3" x14ac:dyDescent="0.25">
      <c r="C443329"/>
    </row>
    <row r="443330" spans="2:3" x14ac:dyDescent="0.25">
      <c r="B443330" s="74"/>
    </row>
    <row r="443331" spans="2:3" x14ac:dyDescent="0.25">
      <c r="B443331" s="74"/>
    </row>
    <row r="443332" spans="2:3" x14ac:dyDescent="0.25">
      <c r="B443332" s="74"/>
    </row>
    <row r="443333" spans="2:3" x14ac:dyDescent="0.25">
      <c r="B443333" s="74"/>
    </row>
    <row r="443334" spans="2:3" x14ac:dyDescent="0.25">
      <c r="B443334" s="74"/>
    </row>
    <row r="443335" spans="2:3" x14ac:dyDescent="0.25">
      <c r="B443335" s="74"/>
    </row>
    <row r="443336" spans="2:3" x14ac:dyDescent="0.25">
      <c r="B443336" s="74"/>
    </row>
    <row r="443337" spans="2:3" x14ac:dyDescent="0.25">
      <c r="B443337" s="74"/>
    </row>
    <row r="443338" spans="2:3" x14ac:dyDescent="0.25">
      <c r="B443338" s="74"/>
    </row>
    <row r="443339" spans="2:3" x14ac:dyDescent="0.25">
      <c r="B443339" s="74"/>
    </row>
    <row r="443340" spans="2:3" x14ac:dyDescent="0.25">
      <c r="B443340" s="74"/>
    </row>
    <row r="443341" spans="2:3" x14ac:dyDescent="0.25">
      <c r="B443341" s="74"/>
    </row>
    <row r="443342" spans="2:3" x14ac:dyDescent="0.25">
      <c r="B443342" s="74"/>
    </row>
    <row r="443393" spans="2:3" x14ac:dyDescent="0.25">
      <c r="C443393"/>
    </row>
    <row r="443394" spans="2:3" x14ac:dyDescent="0.25">
      <c r="B443394" s="74"/>
    </row>
    <row r="443395" spans="2:3" x14ac:dyDescent="0.25">
      <c r="B443395" s="74"/>
    </row>
    <row r="443396" spans="2:3" x14ac:dyDescent="0.25">
      <c r="B443396" s="74"/>
    </row>
    <row r="443397" spans="2:3" x14ac:dyDescent="0.25">
      <c r="B443397" s="74"/>
    </row>
    <row r="443398" spans="2:3" x14ac:dyDescent="0.25">
      <c r="B443398" s="74"/>
    </row>
    <row r="443399" spans="2:3" x14ac:dyDescent="0.25">
      <c r="B443399" s="74"/>
    </row>
    <row r="443400" spans="2:3" x14ac:dyDescent="0.25">
      <c r="B443400" s="74"/>
    </row>
    <row r="443401" spans="2:3" x14ac:dyDescent="0.25">
      <c r="B443401" s="74"/>
    </row>
    <row r="443402" spans="2:3" x14ac:dyDescent="0.25">
      <c r="B443402" s="74"/>
    </row>
    <row r="443403" spans="2:3" x14ac:dyDescent="0.25">
      <c r="B443403" s="74"/>
    </row>
    <row r="443404" spans="2:3" x14ac:dyDescent="0.25">
      <c r="B443404" s="74"/>
    </row>
    <row r="443405" spans="2:3" x14ac:dyDescent="0.25">
      <c r="B443405" s="74"/>
    </row>
    <row r="443406" spans="2:3" x14ac:dyDescent="0.25">
      <c r="B443406" s="74"/>
    </row>
    <row r="443457" spans="2:3" x14ac:dyDescent="0.25">
      <c r="C443457"/>
    </row>
    <row r="443458" spans="2:3" x14ac:dyDescent="0.25">
      <c r="B443458" s="74"/>
    </row>
    <row r="443459" spans="2:3" x14ac:dyDescent="0.25">
      <c r="B443459" s="74"/>
    </row>
    <row r="443460" spans="2:3" x14ac:dyDescent="0.25">
      <c r="B443460" s="74"/>
    </row>
    <row r="443461" spans="2:3" x14ac:dyDescent="0.25">
      <c r="B443461" s="74"/>
    </row>
    <row r="443462" spans="2:3" x14ac:dyDescent="0.25">
      <c r="B443462" s="74"/>
    </row>
    <row r="443463" spans="2:3" x14ac:dyDescent="0.25">
      <c r="B443463" s="74"/>
    </row>
    <row r="443464" spans="2:3" x14ac:dyDescent="0.25">
      <c r="B443464" s="74"/>
    </row>
    <row r="443465" spans="2:3" x14ac:dyDescent="0.25">
      <c r="B443465" s="74"/>
    </row>
    <row r="443466" spans="2:3" x14ac:dyDescent="0.25">
      <c r="B443466" s="74"/>
    </row>
    <row r="443467" spans="2:3" x14ac:dyDescent="0.25">
      <c r="B443467" s="74"/>
    </row>
    <row r="443468" spans="2:3" x14ac:dyDescent="0.25">
      <c r="B443468" s="74"/>
    </row>
    <row r="443469" spans="2:3" x14ac:dyDescent="0.25">
      <c r="B443469" s="74"/>
    </row>
    <row r="443470" spans="2:3" x14ac:dyDescent="0.25">
      <c r="B443470" s="74"/>
    </row>
    <row r="443521" spans="2:3" x14ac:dyDescent="0.25">
      <c r="C443521"/>
    </row>
    <row r="443522" spans="2:3" x14ac:dyDescent="0.25">
      <c r="B443522" s="74"/>
    </row>
    <row r="443523" spans="2:3" x14ac:dyDescent="0.25">
      <c r="B443523" s="74"/>
    </row>
    <row r="443524" spans="2:3" x14ac:dyDescent="0.25">
      <c r="B443524" s="74"/>
    </row>
    <row r="443525" spans="2:3" x14ac:dyDescent="0.25">
      <c r="B443525" s="74"/>
    </row>
    <row r="443526" spans="2:3" x14ac:dyDescent="0.25">
      <c r="B443526" s="74"/>
    </row>
    <row r="443527" spans="2:3" x14ac:dyDescent="0.25">
      <c r="B443527" s="74"/>
    </row>
    <row r="443528" spans="2:3" x14ac:dyDescent="0.25">
      <c r="B443528" s="74"/>
    </row>
    <row r="443529" spans="2:3" x14ac:dyDescent="0.25">
      <c r="B443529" s="74"/>
    </row>
    <row r="443530" spans="2:3" x14ac:dyDescent="0.25">
      <c r="B443530" s="74"/>
    </row>
    <row r="443531" spans="2:3" x14ac:dyDescent="0.25">
      <c r="B443531" s="74"/>
    </row>
    <row r="443532" spans="2:3" x14ac:dyDescent="0.25">
      <c r="B443532" s="74"/>
    </row>
    <row r="443533" spans="2:3" x14ac:dyDescent="0.25">
      <c r="B443533" s="74"/>
    </row>
    <row r="443534" spans="2:3" x14ac:dyDescent="0.25">
      <c r="B443534" s="74"/>
    </row>
    <row r="443585" spans="2:3" x14ac:dyDescent="0.25">
      <c r="C443585"/>
    </row>
    <row r="443586" spans="2:3" x14ac:dyDescent="0.25">
      <c r="B443586" s="74"/>
    </row>
    <row r="443587" spans="2:3" x14ac:dyDescent="0.25">
      <c r="B443587" s="74"/>
    </row>
    <row r="443588" spans="2:3" x14ac:dyDescent="0.25">
      <c r="B443588" s="74"/>
    </row>
    <row r="443589" spans="2:3" x14ac:dyDescent="0.25">
      <c r="B443589" s="74"/>
    </row>
    <row r="443590" spans="2:3" x14ac:dyDescent="0.25">
      <c r="B443590" s="74"/>
    </row>
    <row r="443591" spans="2:3" x14ac:dyDescent="0.25">
      <c r="B443591" s="74"/>
    </row>
    <row r="443592" spans="2:3" x14ac:dyDescent="0.25">
      <c r="B443592" s="74"/>
    </row>
    <row r="443593" spans="2:3" x14ac:dyDescent="0.25">
      <c r="B443593" s="74"/>
    </row>
    <row r="443594" spans="2:3" x14ac:dyDescent="0.25">
      <c r="B443594" s="74"/>
    </row>
    <row r="443595" spans="2:3" x14ac:dyDescent="0.25">
      <c r="B443595" s="74"/>
    </row>
    <row r="443596" spans="2:3" x14ac:dyDescent="0.25">
      <c r="B443596" s="74"/>
    </row>
    <row r="443597" spans="2:3" x14ac:dyDescent="0.25">
      <c r="B443597" s="74"/>
    </row>
    <row r="443598" spans="2:3" x14ac:dyDescent="0.25">
      <c r="B443598" s="74"/>
    </row>
    <row r="443649" spans="2:3" x14ac:dyDescent="0.25">
      <c r="C443649"/>
    </row>
    <row r="443650" spans="2:3" x14ac:dyDescent="0.25">
      <c r="B443650" s="74"/>
    </row>
    <row r="443651" spans="2:3" x14ac:dyDescent="0.25">
      <c r="B443651" s="74"/>
    </row>
    <row r="443652" spans="2:3" x14ac:dyDescent="0.25">
      <c r="B443652" s="74"/>
    </row>
    <row r="443653" spans="2:3" x14ac:dyDescent="0.25">
      <c r="B443653" s="74"/>
    </row>
    <row r="443654" spans="2:3" x14ac:dyDescent="0.25">
      <c r="B443654" s="74"/>
    </row>
    <row r="443655" spans="2:3" x14ac:dyDescent="0.25">
      <c r="B443655" s="74"/>
    </row>
    <row r="443656" spans="2:3" x14ac:dyDescent="0.25">
      <c r="B443656" s="74"/>
    </row>
    <row r="443657" spans="2:3" x14ac:dyDescent="0.25">
      <c r="B443657" s="74"/>
    </row>
    <row r="443658" spans="2:3" x14ac:dyDescent="0.25">
      <c r="B443658" s="74"/>
    </row>
    <row r="443659" spans="2:3" x14ac:dyDescent="0.25">
      <c r="B443659" s="74"/>
    </row>
    <row r="443660" spans="2:3" x14ac:dyDescent="0.25">
      <c r="B443660" s="74"/>
    </row>
    <row r="443661" spans="2:3" x14ac:dyDescent="0.25">
      <c r="B443661" s="74"/>
    </row>
    <row r="443662" spans="2:3" x14ac:dyDescent="0.25">
      <c r="B443662" s="74"/>
    </row>
    <row r="443713" spans="2:3" x14ac:dyDescent="0.25">
      <c r="C443713"/>
    </row>
    <row r="443714" spans="2:3" x14ac:dyDescent="0.25">
      <c r="B443714" s="74"/>
    </row>
    <row r="443715" spans="2:3" x14ac:dyDescent="0.25">
      <c r="B443715" s="74"/>
    </row>
    <row r="443716" spans="2:3" x14ac:dyDescent="0.25">
      <c r="B443716" s="74"/>
    </row>
    <row r="443717" spans="2:3" x14ac:dyDescent="0.25">
      <c r="B443717" s="74"/>
    </row>
    <row r="443718" spans="2:3" x14ac:dyDescent="0.25">
      <c r="B443718" s="74"/>
    </row>
    <row r="443719" spans="2:3" x14ac:dyDescent="0.25">
      <c r="B443719" s="74"/>
    </row>
    <row r="443720" spans="2:3" x14ac:dyDescent="0.25">
      <c r="B443720" s="74"/>
    </row>
    <row r="443721" spans="2:3" x14ac:dyDescent="0.25">
      <c r="B443721" s="74"/>
    </row>
    <row r="443722" spans="2:3" x14ac:dyDescent="0.25">
      <c r="B443722" s="74"/>
    </row>
    <row r="443723" spans="2:3" x14ac:dyDescent="0.25">
      <c r="B443723" s="74"/>
    </row>
    <row r="443724" spans="2:3" x14ac:dyDescent="0.25">
      <c r="B443724" s="74"/>
    </row>
    <row r="443725" spans="2:3" x14ac:dyDescent="0.25">
      <c r="B443725" s="74"/>
    </row>
    <row r="443726" spans="2:3" x14ac:dyDescent="0.25">
      <c r="B443726" s="74"/>
    </row>
    <row r="443777" spans="2:3" x14ac:dyDescent="0.25">
      <c r="C443777"/>
    </row>
    <row r="443778" spans="2:3" x14ac:dyDescent="0.25">
      <c r="B443778" s="74"/>
    </row>
    <row r="443779" spans="2:3" x14ac:dyDescent="0.25">
      <c r="B443779" s="74"/>
    </row>
    <row r="443780" spans="2:3" x14ac:dyDescent="0.25">
      <c r="B443780" s="74"/>
    </row>
    <row r="443781" spans="2:3" x14ac:dyDescent="0.25">
      <c r="B443781" s="74"/>
    </row>
    <row r="443782" spans="2:3" x14ac:dyDescent="0.25">
      <c r="B443782" s="74"/>
    </row>
    <row r="443783" spans="2:3" x14ac:dyDescent="0.25">
      <c r="B443783" s="74"/>
    </row>
    <row r="443784" spans="2:3" x14ac:dyDescent="0.25">
      <c r="B443784" s="74"/>
    </row>
    <row r="443785" spans="2:3" x14ac:dyDescent="0.25">
      <c r="B443785" s="74"/>
    </row>
    <row r="443786" spans="2:3" x14ac:dyDescent="0.25">
      <c r="B443786" s="74"/>
    </row>
    <row r="443787" spans="2:3" x14ac:dyDescent="0.25">
      <c r="B443787" s="74"/>
    </row>
    <row r="443788" spans="2:3" x14ac:dyDescent="0.25">
      <c r="B443788" s="74"/>
    </row>
    <row r="443789" spans="2:3" x14ac:dyDescent="0.25">
      <c r="B443789" s="74"/>
    </row>
    <row r="443790" spans="2:3" x14ac:dyDescent="0.25">
      <c r="B443790" s="74"/>
    </row>
    <row r="443841" spans="2:3" x14ac:dyDescent="0.25">
      <c r="C443841"/>
    </row>
    <row r="443842" spans="2:3" x14ac:dyDescent="0.25">
      <c r="B443842" s="74"/>
    </row>
    <row r="443843" spans="2:3" x14ac:dyDescent="0.25">
      <c r="B443843" s="74"/>
    </row>
    <row r="443844" spans="2:3" x14ac:dyDescent="0.25">
      <c r="B443844" s="74"/>
    </row>
    <row r="443845" spans="2:3" x14ac:dyDescent="0.25">
      <c r="B443845" s="74"/>
    </row>
    <row r="443846" spans="2:3" x14ac:dyDescent="0.25">
      <c r="B443846" s="74"/>
    </row>
    <row r="443847" spans="2:3" x14ac:dyDescent="0.25">
      <c r="B443847" s="74"/>
    </row>
    <row r="443848" spans="2:3" x14ac:dyDescent="0.25">
      <c r="B443848" s="74"/>
    </row>
    <row r="443849" spans="2:3" x14ac:dyDescent="0.25">
      <c r="B443849" s="74"/>
    </row>
    <row r="443850" spans="2:3" x14ac:dyDescent="0.25">
      <c r="B443850" s="74"/>
    </row>
    <row r="443851" spans="2:3" x14ac:dyDescent="0.25">
      <c r="B443851" s="74"/>
    </row>
    <row r="443852" spans="2:3" x14ac:dyDescent="0.25">
      <c r="B443852" s="74"/>
    </row>
    <row r="443853" spans="2:3" x14ac:dyDescent="0.25">
      <c r="B443853" s="74"/>
    </row>
    <row r="443854" spans="2:3" x14ac:dyDescent="0.25">
      <c r="B443854" s="74"/>
    </row>
    <row r="443905" spans="2:3" x14ac:dyDescent="0.25">
      <c r="C443905"/>
    </row>
    <row r="443906" spans="2:3" x14ac:dyDescent="0.25">
      <c r="B443906" s="74"/>
    </row>
    <row r="443907" spans="2:3" x14ac:dyDescent="0.25">
      <c r="B443907" s="74"/>
    </row>
    <row r="443908" spans="2:3" x14ac:dyDescent="0.25">
      <c r="B443908" s="74"/>
    </row>
    <row r="443909" spans="2:3" x14ac:dyDescent="0.25">
      <c r="B443909" s="74"/>
    </row>
    <row r="443910" spans="2:3" x14ac:dyDescent="0.25">
      <c r="B443910" s="74"/>
    </row>
    <row r="443911" spans="2:3" x14ac:dyDescent="0.25">
      <c r="B443911" s="74"/>
    </row>
    <row r="443912" spans="2:3" x14ac:dyDescent="0.25">
      <c r="B443912" s="74"/>
    </row>
    <row r="443913" spans="2:3" x14ac:dyDescent="0.25">
      <c r="B443913" s="74"/>
    </row>
    <row r="443914" spans="2:3" x14ac:dyDescent="0.25">
      <c r="B443914" s="74"/>
    </row>
    <row r="443915" spans="2:3" x14ac:dyDescent="0.25">
      <c r="B443915" s="74"/>
    </row>
    <row r="443916" spans="2:3" x14ac:dyDescent="0.25">
      <c r="B443916" s="74"/>
    </row>
    <row r="443917" spans="2:3" x14ac:dyDescent="0.25">
      <c r="B443917" s="74"/>
    </row>
    <row r="443918" spans="2:3" x14ac:dyDescent="0.25">
      <c r="B443918" s="74"/>
    </row>
    <row r="443969" spans="2:3" x14ac:dyDescent="0.25">
      <c r="C443969"/>
    </row>
    <row r="443970" spans="2:3" x14ac:dyDescent="0.25">
      <c r="B443970" s="74"/>
    </row>
    <row r="443971" spans="2:3" x14ac:dyDescent="0.25">
      <c r="B443971" s="74"/>
    </row>
    <row r="443972" spans="2:3" x14ac:dyDescent="0.25">
      <c r="B443972" s="74"/>
    </row>
    <row r="443973" spans="2:3" x14ac:dyDescent="0.25">
      <c r="B443973" s="74"/>
    </row>
    <row r="443974" spans="2:3" x14ac:dyDescent="0.25">
      <c r="B443974" s="74"/>
    </row>
    <row r="443975" spans="2:3" x14ac:dyDescent="0.25">
      <c r="B443975" s="74"/>
    </row>
    <row r="443976" spans="2:3" x14ac:dyDescent="0.25">
      <c r="B443976" s="74"/>
    </row>
    <row r="443977" spans="2:3" x14ac:dyDescent="0.25">
      <c r="B443977" s="74"/>
    </row>
    <row r="443978" spans="2:3" x14ac:dyDescent="0.25">
      <c r="B443978" s="74"/>
    </row>
    <row r="443979" spans="2:3" x14ac:dyDescent="0.25">
      <c r="B443979" s="74"/>
    </row>
    <row r="443980" spans="2:3" x14ac:dyDescent="0.25">
      <c r="B443980" s="74"/>
    </row>
    <row r="443981" spans="2:3" x14ac:dyDescent="0.25">
      <c r="B443981" s="74"/>
    </row>
    <row r="443982" spans="2:3" x14ac:dyDescent="0.25">
      <c r="B443982" s="74"/>
    </row>
    <row r="444033" spans="2:3" x14ac:dyDescent="0.25">
      <c r="C444033"/>
    </row>
    <row r="444034" spans="2:3" x14ac:dyDescent="0.25">
      <c r="B444034" s="74"/>
    </row>
    <row r="444035" spans="2:3" x14ac:dyDescent="0.25">
      <c r="B444035" s="74"/>
    </row>
    <row r="444036" spans="2:3" x14ac:dyDescent="0.25">
      <c r="B444036" s="74"/>
    </row>
    <row r="444037" spans="2:3" x14ac:dyDescent="0.25">
      <c r="B444037" s="74"/>
    </row>
    <row r="444038" spans="2:3" x14ac:dyDescent="0.25">
      <c r="B444038" s="74"/>
    </row>
    <row r="444039" spans="2:3" x14ac:dyDescent="0.25">
      <c r="B444039" s="74"/>
    </row>
    <row r="444040" spans="2:3" x14ac:dyDescent="0.25">
      <c r="B444040" s="74"/>
    </row>
    <row r="444041" spans="2:3" x14ac:dyDescent="0.25">
      <c r="B444041" s="74"/>
    </row>
    <row r="444042" spans="2:3" x14ac:dyDescent="0.25">
      <c r="B444042" s="74"/>
    </row>
    <row r="444043" spans="2:3" x14ac:dyDescent="0.25">
      <c r="B444043" s="74"/>
    </row>
    <row r="444044" spans="2:3" x14ac:dyDescent="0.25">
      <c r="B444044" s="74"/>
    </row>
    <row r="444045" spans="2:3" x14ac:dyDescent="0.25">
      <c r="B444045" s="74"/>
    </row>
    <row r="444046" spans="2:3" x14ac:dyDescent="0.25">
      <c r="B444046" s="74"/>
    </row>
    <row r="444097" spans="2:3" x14ac:dyDescent="0.25">
      <c r="C444097"/>
    </row>
    <row r="444098" spans="2:3" x14ac:dyDescent="0.25">
      <c r="B444098" s="74"/>
    </row>
    <row r="444099" spans="2:3" x14ac:dyDescent="0.25">
      <c r="B444099" s="74"/>
    </row>
    <row r="444100" spans="2:3" x14ac:dyDescent="0.25">
      <c r="B444100" s="74"/>
    </row>
    <row r="444101" spans="2:3" x14ac:dyDescent="0.25">
      <c r="B444101" s="74"/>
    </row>
    <row r="444102" spans="2:3" x14ac:dyDescent="0.25">
      <c r="B444102" s="74"/>
    </row>
    <row r="444103" spans="2:3" x14ac:dyDescent="0.25">
      <c r="B444103" s="74"/>
    </row>
    <row r="444104" spans="2:3" x14ac:dyDescent="0.25">
      <c r="B444104" s="74"/>
    </row>
    <row r="444105" spans="2:3" x14ac:dyDescent="0.25">
      <c r="B444105" s="74"/>
    </row>
    <row r="444106" spans="2:3" x14ac:dyDescent="0.25">
      <c r="B444106" s="74"/>
    </row>
    <row r="444107" spans="2:3" x14ac:dyDescent="0.25">
      <c r="B444107" s="74"/>
    </row>
    <row r="444108" spans="2:3" x14ac:dyDescent="0.25">
      <c r="B444108" s="74"/>
    </row>
    <row r="444109" spans="2:3" x14ac:dyDescent="0.25">
      <c r="B444109" s="74"/>
    </row>
    <row r="444110" spans="2:3" x14ac:dyDescent="0.25">
      <c r="B444110" s="74"/>
    </row>
    <row r="444161" spans="2:3" x14ac:dyDescent="0.25">
      <c r="C444161"/>
    </row>
    <row r="444162" spans="2:3" x14ac:dyDescent="0.25">
      <c r="B444162" s="74"/>
    </row>
    <row r="444163" spans="2:3" x14ac:dyDescent="0.25">
      <c r="B444163" s="74"/>
    </row>
    <row r="444164" spans="2:3" x14ac:dyDescent="0.25">
      <c r="B444164" s="74"/>
    </row>
    <row r="444165" spans="2:3" x14ac:dyDescent="0.25">
      <c r="B444165" s="74"/>
    </row>
    <row r="444166" spans="2:3" x14ac:dyDescent="0.25">
      <c r="B444166" s="74"/>
    </row>
    <row r="444167" spans="2:3" x14ac:dyDescent="0.25">
      <c r="B444167" s="74"/>
    </row>
    <row r="444168" spans="2:3" x14ac:dyDescent="0.25">
      <c r="B444168" s="74"/>
    </row>
    <row r="444169" spans="2:3" x14ac:dyDescent="0.25">
      <c r="B444169" s="74"/>
    </row>
    <row r="444170" spans="2:3" x14ac:dyDescent="0.25">
      <c r="B444170" s="74"/>
    </row>
    <row r="444171" spans="2:3" x14ac:dyDescent="0.25">
      <c r="B444171" s="74"/>
    </row>
    <row r="444172" spans="2:3" x14ac:dyDescent="0.25">
      <c r="B444172" s="74"/>
    </row>
    <row r="444173" spans="2:3" x14ac:dyDescent="0.25">
      <c r="B444173" s="74"/>
    </row>
    <row r="444174" spans="2:3" x14ac:dyDescent="0.25">
      <c r="B444174" s="74"/>
    </row>
    <row r="444225" spans="2:3" x14ac:dyDescent="0.25">
      <c r="C444225"/>
    </row>
    <row r="444226" spans="2:3" x14ac:dyDescent="0.25">
      <c r="B444226" s="74"/>
    </row>
    <row r="444227" spans="2:3" x14ac:dyDescent="0.25">
      <c r="B444227" s="74"/>
    </row>
    <row r="444228" spans="2:3" x14ac:dyDescent="0.25">
      <c r="B444228" s="74"/>
    </row>
    <row r="444229" spans="2:3" x14ac:dyDescent="0.25">
      <c r="B444229" s="74"/>
    </row>
    <row r="444230" spans="2:3" x14ac:dyDescent="0.25">
      <c r="B444230" s="74"/>
    </row>
    <row r="444231" spans="2:3" x14ac:dyDescent="0.25">
      <c r="B444231" s="74"/>
    </row>
    <row r="444232" spans="2:3" x14ac:dyDescent="0.25">
      <c r="B444232" s="74"/>
    </row>
    <row r="444233" spans="2:3" x14ac:dyDescent="0.25">
      <c r="B444233" s="74"/>
    </row>
    <row r="444234" spans="2:3" x14ac:dyDescent="0.25">
      <c r="B444234" s="74"/>
    </row>
    <row r="444235" spans="2:3" x14ac:dyDescent="0.25">
      <c r="B444235" s="74"/>
    </row>
    <row r="444236" spans="2:3" x14ac:dyDescent="0.25">
      <c r="B444236" s="74"/>
    </row>
    <row r="444237" spans="2:3" x14ac:dyDescent="0.25">
      <c r="B444237" s="74"/>
    </row>
    <row r="444238" spans="2:3" x14ac:dyDescent="0.25">
      <c r="B444238" s="74"/>
    </row>
    <row r="444289" spans="2:3" x14ac:dyDescent="0.25">
      <c r="C444289"/>
    </row>
    <row r="444290" spans="2:3" x14ac:dyDescent="0.25">
      <c r="B444290" s="74"/>
    </row>
    <row r="444291" spans="2:3" x14ac:dyDescent="0.25">
      <c r="B444291" s="74"/>
    </row>
    <row r="444292" spans="2:3" x14ac:dyDescent="0.25">
      <c r="B444292" s="74"/>
    </row>
    <row r="444293" spans="2:3" x14ac:dyDescent="0.25">
      <c r="B444293" s="74"/>
    </row>
    <row r="444294" spans="2:3" x14ac:dyDescent="0.25">
      <c r="B444294" s="74"/>
    </row>
    <row r="444295" spans="2:3" x14ac:dyDescent="0.25">
      <c r="B444295" s="74"/>
    </row>
    <row r="444296" spans="2:3" x14ac:dyDescent="0.25">
      <c r="B444296" s="74"/>
    </row>
    <row r="444297" spans="2:3" x14ac:dyDescent="0.25">
      <c r="B444297" s="74"/>
    </row>
    <row r="444298" spans="2:3" x14ac:dyDescent="0.25">
      <c r="B444298" s="74"/>
    </row>
    <row r="444299" spans="2:3" x14ac:dyDescent="0.25">
      <c r="B444299" s="74"/>
    </row>
    <row r="444300" spans="2:3" x14ac:dyDescent="0.25">
      <c r="B444300" s="74"/>
    </row>
    <row r="444301" spans="2:3" x14ac:dyDescent="0.25">
      <c r="B444301" s="74"/>
    </row>
    <row r="444302" spans="2:3" x14ac:dyDescent="0.25">
      <c r="B444302" s="74"/>
    </row>
    <row r="444353" spans="2:3" x14ac:dyDescent="0.25">
      <c r="C444353"/>
    </row>
    <row r="444354" spans="2:3" x14ac:dyDescent="0.25">
      <c r="B444354" s="74"/>
    </row>
    <row r="444355" spans="2:3" x14ac:dyDescent="0.25">
      <c r="B444355" s="74"/>
    </row>
    <row r="444356" spans="2:3" x14ac:dyDescent="0.25">
      <c r="B444356" s="74"/>
    </row>
    <row r="444357" spans="2:3" x14ac:dyDescent="0.25">
      <c r="B444357" s="74"/>
    </row>
    <row r="444358" spans="2:3" x14ac:dyDescent="0.25">
      <c r="B444358" s="74"/>
    </row>
    <row r="444359" spans="2:3" x14ac:dyDescent="0.25">
      <c r="B444359" s="74"/>
    </row>
    <row r="444360" spans="2:3" x14ac:dyDescent="0.25">
      <c r="B444360" s="74"/>
    </row>
    <row r="444361" spans="2:3" x14ac:dyDescent="0.25">
      <c r="B444361" s="74"/>
    </row>
    <row r="444362" spans="2:3" x14ac:dyDescent="0.25">
      <c r="B444362" s="74"/>
    </row>
    <row r="444363" spans="2:3" x14ac:dyDescent="0.25">
      <c r="B444363" s="74"/>
    </row>
    <row r="444364" spans="2:3" x14ac:dyDescent="0.25">
      <c r="B444364" s="74"/>
    </row>
    <row r="444365" spans="2:3" x14ac:dyDescent="0.25">
      <c r="B444365" s="74"/>
    </row>
    <row r="444366" spans="2:3" x14ac:dyDescent="0.25">
      <c r="B444366" s="74"/>
    </row>
    <row r="444417" spans="2:3" x14ac:dyDescent="0.25">
      <c r="C444417"/>
    </row>
    <row r="444418" spans="2:3" x14ac:dyDescent="0.25">
      <c r="B444418" s="74"/>
    </row>
    <row r="444419" spans="2:3" x14ac:dyDescent="0.25">
      <c r="B444419" s="74"/>
    </row>
    <row r="444420" spans="2:3" x14ac:dyDescent="0.25">
      <c r="B444420" s="74"/>
    </row>
    <row r="444421" spans="2:3" x14ac:dyDescent="0.25">
      <c r="B444421" s="74"/>
    </row>
    <row r="444422" spans="2:3" x14ac:dyDescent="0.25">
      <c r="B444422" s="74"/>
    </row>
    <row r="444423" spans="2:3" x14ac:dyDescent="0.25">
      <c r="B444423" s="74"/>
    </row>
    <row r="444424" spans="2:3" x14ac:dyDescent="0.25">
      <c r="B444424" s="74"/>
    </row>
    <row r="444425" spans="2:3" x14ac:dyDescent="0.25">
      <c r="B444425" s="74"/>
    </row>
    <row r="444426" spans="2:3" x14ac:dyDescent="0.25">
      <c r="B444426" s="74"/>
    </row>
    <row r="444427" spans="2:3" x14ac:dyDescent="0.25">
      <c r="B444427" s="74"/>
    </row>
    <row r="444428" spans="2:3" x14ac:dyDescent="0.25">
      <c r="B444428" s="74"/>
    </row>
    <row r="444429" spans="2:3" x14ac:dyDescent="0.25">
      <c r="B444429" s="74"/>
    </row>
    <row r="444430" spans="2:3" x14ac:dyDescent="0.25">
      <c r="B444430" s="74"/>
    </row>
    <row r="444481" spans="2:3" x14ac:dyDescent="0.25">
      <c r="C444481"/>
    </row>
    <row r="444482" spans="2:3" x14ac:dyDescent="0.25">
      <c r="B444482" s="74"/>
    </row>
    <row r="444483" spans="2:3" x14ac:dyDescent="0.25">
      <c r="B444483" s="74"/>
    </row>
    <row r="444484" spans="2:3" x14ac:dyDescent="0.25">
      <c r="B444484" s="74"/>
    </row>
    <row r="444485" spans="2:3" x14ac:dyDescent="0.25">
      <c r="B444485" s="74"/>
    </row>
    <row r="444486" spans="2:3" x14ac:dyDescent="0.25">
      <c r="B444486" s="74"/>
    </row>
    <row r="444487" spans="2:3" x14ac:dyDescent="0.25">
      <c r="B444487" s="74"/>
    </row>
    <row r="444488" spans="2:3" x14ac:dyDescent="0.25">
      <c r="B444488" s="74"/>
    </row>
    <row r="444489" spans="2:3" x14ac:dyDescent="0.25">
      <c r="B444489" s="74"/>
    </row>
    <row r="444490" spans="2:3" x14ac:dyDescent="0.25">
      <c r="B444490" s="74"/>
    </row>
    <row r="444491" spans="2:3" x14ac:dyDescent="0.25">
      <c r="B444491" s="74"/>
    </row>
    <row r="444492" spans="2:3" x14ac:dyDescent="0.25">
      <c r="B444492" s="74"/>
    </row>
    <row r="444493" spans="2:3" x14ac:dyDescent="0.25">
      <c r="B444493" s="74"/>
    </row>
    <row r="444494" spans="2:3" x14ac:dyDescent="0.25">
      <c r="B444494" s="74"/>
    </row>
    <row r="444545" spans="2:3" x14ac:dyDescent="0.25">
      <c r="C444545"/>
    </row>
    <row r="444546" spans="2:3" x14ac:dyDescent="0.25">
      <c r="B444546" s="74"/>
    </row>
    <row r="444547" spans="2:3" x14ac:dyDescent="0.25">
      <c r="B444547" s="74"/>
    </row>
    <row r="444548" spans="2:3" x14ac:dyDescent="0.25">
      <c r="B444548" s="74"/>
    </row>
    <row r="444549" spans="2:3" x14ac:dyDescent="0.25">
      <c r="B444549" s="74"/>
    </row>
    <row r="444550" spans="2:3" x14ac:dyDescent="0.25">
      <c r="B444550" s="74"/>
    </row>
    <row r="444551" spans="2:3" x14ac:dyDescent="0.25">
      <c r="B444551" s="74"/>
    </row>
    <row r="444552" spans="2:3" x14ac:dyDescent="0.25">
      <c r="B444552" s="74"/>
    </row>
    <row r="444553" spans="2:3" x14ac:dyDescent="0.25">
      <c r="B444553" s="74"/>
    </row>
    <row r="444554" spans="2:3" x14ac:dyDescent="0.25">
      <c r="B444554" s="74"/>
    </row>
    <row r="444555" spans="2:3" x14ac:dyDescent="0.25">
      <c r="B444555" s="74"/>
    </row>
    <row r="444556" spans="2:3" x14ac:dyDescent="0.25">
      <c r="B444556" s="74"/>
    </row>
    <row r="444557" spans="2:3" x14ac:dyDescent="0.25">
      <c r="B444557" s="74"/>
    </row>
    <row r="444558" spans="2:3" x14ac:dyDescent="0.25">
      <c r="B444558" s="74"/>
    </row>
    <row r="444609" spans="2:3" x14ac:dyDescent="0.25">
      <c r="C444609"/>
    </row>
    <row r="444610" spans="2:3" x14ac:dyDescent="0.25">
      <c r="B444610" s="74"/>
    </row>
    <row r="444611" spans="2:3" x14ac:dyDescent="0.25">
      <c r="B444611" s="74"/>
    </row>
    <row r="444612" spans="2:3" x14ac:dyDescent="0.25">
      <c r="B444612" s="74"/>
    </row>
    <row r="444613" spans="2:3" x14ac:dyDescent="0.25">
      <c r="B444613" s="74"/>
    </row>
    <row r="444614" spans="2:3" x14ac:dyDescent="0.25">
      <c r="B444614" s="74"/>
    </row>
    <row r="444615" spans="2:3" x14ac:dyDescent="0.25">
      <c r="B444615" s="74"/>
    </row>
    <row r="444616" spans="2:3" x14ac:dyDescent="0.25">
      <c r="B444616" s="74"/>
    </row>
    <row r="444617" spans="2:3" x14ac:dyDescent="0.25">
      <c r="B444617" s="74"/>
    </row>
    <row r="444618" spans="2:3" x14ac:dyDescent="0.25">
      <c r="B444618" s="74"/>
    </row>
    <row r="444619" spans="2:3" x14ac:dyDescent="0.25">
      <c r="B444619" s="74"/>
    </row>
    <row r="444620" spans="2:3" x14ac:dyDescent="0.25">
      <c r="B444620" s="74"/>
    </row>
    <row r="444621" spans="2:3" x14ac:dyDescent="0.25">
      <c r="B444621" s="74"/>
    </row>
    <row r="444622" spans="2:3" x14ac:dyDescent="0.25">
      <c r="B444622" s="74"/>
    </row>
    <row r="444673" spans="2:3" x14ac:dyDescent="0.25">
      <c r="C444673"/>
    </row>
    <row r="444674" spans="2:3" x14ac:dyDescent="0.25">
      <c r="B444674" s="74"/>
    </row>
    <row r="444675" spans="2:3" x14ac:dyDescent="0.25">
      <c r="B444675" s="74"/>
    </row>
    <row r="444676" spans="2:3" x14ac:dyDescent="0.25">
      <c r="B444676" s="74"/>
    </row>
    <row r="444677" spans="2:3" x14ac:dyDescent="0.25">
      <c r="B444677" s="74"/>
    </row>
    <row r="444678" spans="2:3" x14ac:dyDescent="0.25">
      <c r="B444678" s="74"/>
    </row>
    <row r="444679" spans="2:3" x14ac:dyDescent="0.25">
      <c r="B444679" s="74"/>
    </row>
    <row r="444680" spans="2:3" x14ac:dyDescent="0.25">
      <c r="B444680" s="74"/>
    </row>
    <row r="444681" spans="2:3" x14ac:dyDescent="0.25">
      <c r="B444681" s="74"/>
    </row>
    <row r="444682" spans="2:3" x14ac:dyDescent="0.25">
      <c r="B444682" s="74"/>
    </row>
    <row r="444683" spans="2:3" x14ac:dyDescent="0.25">
      <c r="B444683" s="74"/>
    </row>
    <row r="444684" spans="2:3" x14ac:dyDescent="0.25">
      <c r="B444684" s="74"/>
    </row>
    <row r="444685" spans="2:3" x14ac:dyDescent="0.25">
      <c r="B444685" s="74"/>
    </row>
    <row r="444686" spans="2:3" x14ac:dyDescent="0.25">
      <c r="B444686" s="74"/>
    </row>
    <row r="444737" spans="2:3" x14ac:dyDescent="0.25">
      <c r="C444737"/>
    </row>
    <row r="444738" spans="2:3" x14ac:dyDescent="0.25">
      <c r="B444738" s="74"/>
    </row>
    <row r="444739" spans="2:3" x14ac:dyDescent="0.25">
      <c r="B444739" s="74"/>
    </row>
    <row r="444740" spans="2:3" x14ac:dyDescent="0.25">
      <c r="B444740" s="74"/>
    </row>
    <row r="444741" spans="2:3" x14ac:dyDescent="0.25">
      <c r="B444741" s="74"/>
    </row>
    <row r="444742" spans="2:3" x14ac:dyDescent="0.25">
      <c r="B444742" s="74"/>
    </row>
    <row r="444743" spans="2:3" x14ac:dyDescent="0.25">
      <c r="B444743" s="74"/>
    </row>
    <row r="444744" spans="2:3" x14ac:dyDescent="0.25">
      <c r="B444744" s="74"/>
    </row>
    <row r="444745" spans="2:3" x14ac:dyDescent="0.25">
      <c r="B444745" s="74"/>
    </row>
    <row r="444746" spans="2:3" x14ac:dyDescent="0.25">
      <c r="B444746" s="74"/>
    </row>
    <row r="444747" spans="2:3" x14ac:dyDescent="0.25">
      <c r="B444747" s="74"/>
    </row>
    <row r="444748" spans="2:3" x14ac:dyDescent="0.25">
      <c r="B444748" s="74"/>
    </row>
    <row r="444749" spans="2:3" x14ac:dyDescent="0.25">
      <c r="B444749" s="74"/>
    </row>
    <row r="444750" spans="2:3" x14ac:dyDescent="0.25">
      <c r="B444750" s="74"/>
    </row>
    <row r="444801" spans="2:3" x14ac:dyDescent="0.25">
      <c r="C444801"/>
    </row>
    <row r="444802" spans="2:3" x14ac:dyDescent="0.25">
      <c r="B444802" s="74"/>
    </row>
    <row r="444803" spans="2:3" x14ac:dyDescent="0.25">
      <c r="B444803" s="74"/>
    </row>
    <row r="444804" spans="2:3" x14ac:dyDescent="0.25">
      <c r="B444804" s="74"/>
    </row>
    <row r="444805" spans="2:3" x14ac:dyDescent="0.25">
      <c r="B444805" s="74"/>
    </row>
    <row r="444806" spans="2:3" x14ac:dyDescent="0.25">
      <c r="B444806" s="74"/>
    </row>
    <row r="444807" spans="2:3" x14ac:dyDescent="0.25">
      <c r="B444807" s="74"/>
    </row>
    <row r="444808" spans="2:3" x14ac:dyDescent="0.25">
      <c r="B444808" s="74"/>
    </row>
    <row r="444809" spans="2:3" x14ac:dyDescent="0.25">
      <c r="B444809" s="74"/>
    </row>
    <row r="444810" spans="2:3" x14ac:dyDescent="0.25">
      <c r="B444810" s="74"/>
    </row>
    <row r="444811" spans="2:3" x14ac:dyDescent="0.25">
      <c r="B444811" s="74"/>
    </row>
    <row r="444812" spans="2:3" x14ac:dyDescent="0.25">
      <c r="B444812" s="74"/>
    </row>
    <row r="444813" spans="2:3" x14ac:dyDescent="0.25">
      <c r="B444813" s="74"/>
    </row>
    <row r="444814" spans="2:3" x14ac:dyDescent="0.25">
      <c r="B444814" s="74"/>
    </row>
    <row r="444865" spans="2:3" x14ac:dyDescent="0.25">
      <c r="C444865"/>
    </row>
    <row r="444866" spans="2:3" x14ac:dyDescent="0.25">
      <c r="B444866" s="74"/>
    </row>
    <row r="444867" spans="2:3" x14ac:dyDescent="0.25">
      <c r="B444867" s="74"/>
    </row>
    <row r="444868" spans="2:3" x14ac:dyDescent="0.25">
      <c r="B444868" s="74"/>
    </row>
    <row r="444869" spans="2:3" x14ac:dyDescent="0.25">
      <c r="B444869" s="74"/>
    </row>
    <row r="444870" spans="2:3" x14ac:dyDescent="0.25">
      <c r="B444870" s="74"/>
    </row>
    <row r="444871" spans="2:3" x14ac:dyDescent="0.25">
      <c r="B444871" s="74"/>
    </row>
    <row r="444872" spans="2:3" x14ac:dyDescent="0.25">
      <c r="B444872" s="74"/>
    </row>
    <row r="444873" spans="2:3" x14ac:dyDescent="0.25">
      <c r="B444873" s="74"/>
    </row>
    <row r="444874" spans="2:3" x14ac:dyDescent="0.25">
      <c r="B444874" s="74"/>
    </row>
    <row r="444875" spans="2:3" x14ac:dyDescent="0.25">
      <c r="B444875" s="74"/>
    </row>
    <row r="444876" spans="2:3" x14ac:dyDescent="0.25">
      <c r="B444876" s="74"/>
    </row>
    <row r="444877" spans="2:3" x14ac:dyDescent="0.25">
      <c r="B444877" s="74"/>
    </row>
    <row r="444878" spans="2:3" x14ac:dyDescent="0.25">
      <c r="B444878" s="74"/>
    </row>
    <row r="444929" spans="2:3" x14ac:dyDescent="0.25">
      <c r="C444929"/>
    </row>
    <row r="444930" spans="2:3" x14ac:dyDescent="0.25">
      <c r="B444930" s="74"/>
    </row>
    <row r="444931" spans="2:3" x14ac:dyDescent="0.25">
      <c r="B444931" s="74"/>
    </row>
    <row r="444932" spans="2:3" x14ac:dyDescent="0.25">
      <c r="B444932" s="74"/>
    </row>
    <row r="444933" spans="2:3" x14ac:dyDescent="0.25">
      <c r="B444933" s="74"/>
    </row>
    <row r="444934" spans="2:3" x14ac:dyDescent="0.25">
      <c r="B444934" s="74"/>
    </row>
    <row r="444935" spans="2:3" x14ac:dyDescent="0.25">
      <c r="B444935" s="74"/>
    </row>
    <row r="444936" spans="2:3" x14ac:dyDescent="0.25">
      <c r="B444936" s="74"/>
    </row>
    <row r="444937" spans="2:3" x14ac:dyDescent="0.25">
      <c r="B444937" s="74"/>
    </row>
    <row r="444938" spans="2:3" x14ac:dyDescent="0.25">
      <c r="B444938" s="74"/>
    </row>
    <row r="444939" spans="2:3" x14ac:dyDescent="0.25">
      <c r="B444939" s="74"/>
    </row>
    <row r="444940" spans="2:3" x14ac:dyDescent="0.25">
      <c r="B444940" s="74"/>
    </row>
    <row r="444941" spans="2:3" x14ac:dyDescent="0.25">
      <c r="B444941" s="74"/>
    </row>
    <row r="444942" spans="2:3" x14ac:dyDescent="0.25">
      <c r="B444942" s="74"/>
    </row>
    <row r="444993" spans="2:3" x14ac:dyDescent="0.25">
      <c r="C444993"/>
    </row>
    <row r="444994" spans="2:3" x14ac:dyDescent="0.25">
      <c r="B444994" s="74"/>
    </row>
    <row r="444995" spans="2:3" x14ac:dyDescent="0.25">
      <c r="B444995" s="74"/>
    </row>
    <row r="444996" spans="2:3" x14ac:dyDescent="0.25">
      <c r="B444996" s="74"/>
    </row>
    <row r="444997" spans="2:3" x14ac:dyDescent="0.25">
      <c r="B444997" s="74"/>
    </row>
    <row r="444998" spans="2:3" x14ac:dyDescent="0.25">
      <c r="B444998" s="74"/>
    </row>
    <row r="444999" spans="2:3" x14ac:dyDescent="0.25">
      <c r="B444999" s="74"/>
    </row>
    <row r="445000" spans="2:3" x14ac:dyDescent="0.25">
      <c r="B445000" s="74"/>
    </row>
    <row r="445001" spans="2:3" x14ac:dyDescent="0.25">
      <c r="B445001" s="74"/>
    </row>
    <row r="445002" spans="2:3" x14ac:dyDescent="0.25">
      <c r="B445002" s="74"/>
    </row>
    <row r="445003" spans="2:3" x14ac:dyDescent="0.25">
      <c r="B445003" s="74"/>
    </row>
    <row r="445004" spans="2:3" x14ac:dyDescent="0.25">
      <c r="B445004" s="74"/>
    </row>
    <row r="445005" spans="2:3" x14ac:dyDescent="0.25">
      <c r="B445005" s="74"/>
    </row>
    <row r="445006" spans="2:3" x14ac:dyDescent="0.25">
      <c r="B445006" s="74"/>
    </row>
    <row r="445057" spans="2:3" x14ac:dyDescent="0.25">
      <c r="C445057"/>
    </row>
    <row r="445058" spans="2:3" x14ac:dyDescent="0.25">
      <c r="B445058" s="74"/>
    </row>
    <row r="445059" spans="2:3" x14ac:dyDescent="0.25">
      <c r="B445059" s="74"/>
    </row>
    <row r="445060" spans="2:3" x14ac:dyDescent="0.25">
      <c r="B445060" s="74"/>
    </row>
    <row r="445061" spans="2:3" x14ac:dyDescent="0.25">
      <c r="B445061" s="74"/>
    </row>
    <row r="445062" spans="2:3" x14ac:dyDescent="0.25">
      <c r="B445062" s="74"/>
    </row>
    <row r="445063" spans="2:3" x14ac:dyDescent="0.25">
      <c r="B445063" s="74"/>
    </row>
    <row r="445064" spans="2:3" x14ac:dyDescent="0.25">
      <c r="B445064" s="74"/>
    </row>
    <row r="445065" spans="2:3" x14ac:dyDescent="0.25">
      <c r="B445065" s="74"/>
    </row>
    <row r="445066" spans="2:3" x14ac:dyDescent="0.25">
      <c r="B445066" s="74"/>
    </row>
    <row r="445067" spans="2:3" x14ac:dyDescent="0.25">
      <c r="B445067" s="74"/>
    </row>
    <row r="445068" spans="2:3" x14ac:dyDescent="0.25">
      <c r="B445068" s="74"/>
    </row>
    <row r="445069" spans="2:3" x14ac:dyDescent="0.25">
      <c r="B445069" s="74"/>
    </row>
    <row r="445070" spans="2:3" x14ac:dyDescent="0.25">
      <c r="B445070" s="74"/>
    </row>
    <row r="445121" spans="2:3" x14ac:dyDescent="0.25">
      <c r="C445121"/>
    </row>
    <row r="445122" spans="2:3" x14ac:dyDescent="0.25">
      <c r="B445122" s="74"/>
    </row>
    <row r="445123" spans="2:3" x14ac:dyDescent="0.25">
      <c r="B445123" s="74"/>
    </row>
    <row r="445124" spans="2:3" x14ac:dyDescent="0.25">
      <c r="B445124" s="74"/>
    </row>
    <row r="445125" spans="2:3" x14ac:dyDescent="0.25">
      <c r="B445125" s="74"/>
    </row>
    <row r="445126" spans="2:3" x14ac:dyDescent="0.25">
      <c r="B445126" s="74"/>
    </row>
    <row r="445127" spans="2:3" x14ac:dyDescent="0.25">
      <c r="B445127" s="74"/>
    </row>
    <row r="445128" spans="2:3" x14ac:dyDescent="0.25">
      <c r="B445128" s="74"/>
    </row>
    <row r="445129" spans="2:3" x14ac:dyDescent="0.25">
      <c r="B445129" s="74"/>
    </row>
    <row r="445130" spans="2:3" x14ac:dyDescent="0.25">
      <c r="B445130" s="74"/>
    </row>
    <row r="445131" spans="2:3" x14ac:dyDescent="0.25">
      <c r="B445131" s="74"/>
    </row>
    <row r="445132" spans="2:3" x14ac:dyDescent="0.25">
      <c r="B445132" s="74"/>
    </row>
    <row r="445133" spans="2:3" x14ac:dyDescent="0.25">
      <c r="B445133" s="74"/>
    </row>
    <row r="445134" spans="2:3" x14ac:dyDescent="0.25">
      <c r="B445134" s="74"/>
    </row>
    <row r="445185" spans="2:3" x14ac:dyDescent="0.25">
      <c r="C445185"/>
    </row>
    <row r="445186" spans="2:3" x14ac:dyDescent="0.25">
      <c r="B445186" s="74"/>
    </row>
    <row r="445187" spans="2:3" x14ac:dyDescent="0.25">
      <c r="B445187" s="74"/>
    </row>
    <row r="445188" spans="2:3" x14ac:dyDescent="0.25">
      <c r="B445188" s="74"/>
    </row>
    <row r="445189" spans="2:3" x14ac:dyDescent="0.25">
      <c r="B445189" s="74"/>
    </row>
    <row r="445190" spans="2:3" x14ac:dyDescent="0.25">
      <c r="B445190" s="74"/>
    </row>
    <row r="445191" spans="2:3" x14ac:dyDescent="0.25">
      <c r="B445191" s="74"/>
    </row>
    <row r="445192" spans="2:3" x14ac:dyDescent="0.25">
      <c r="B445192" s="74"/>
    </row>
    <row r="445193" spans="2:3" x14ac:dyDescent="0.25">
      <c r="B445193" s="74"/>
    </row>
    <row r="445194" spans="2:3" x14ac:dyDescent="0.25">
      <c r="B445194" s="74"/>
    </row>
    <row r="445195" spans="2:3" x14ac:dyDescent="0.25">
      <c r="B445195" s="74"/>
    </row>
    <row r="445196" spans="2:3" x14ac:dyDescent="0.25">
      <c r="B445196" s="74"/>
    </row>
    <row r="445197" spans="2:3" x14ac:dyDescent="0.25">
      <c r="B445197" s="74"/>
    </row>
    <row r="445198" spans="2:3" x14ac:dyDescent="0.25">
      <c r="B445198" s="74"/>
    </row>
    <row r="445249" spans="2:3" x14ac:dyDescent="0.25">
      <c r="C445249"/>
    </row>
    <row r="445250" spans="2:3" x14ac:dyDescent="0.25">
      <c r="B445250" s="74"/>
    </row>
    <row r="445251" spans="2:3" x14ac:dyDescent="0.25">
      <c r="B445251" s="74"/>
    </row>
    <row r="445252" spans="2:3" x14ac:dyDescent="0.25">
      <c r="B445252" s="74"/>
    </row>
    <row r="445253" spans="2:3" x14ac:dyDescent="0.25">
      <c r="B445253" s="74"/>
    </row>
    <row r="445254" spans="2:3" x14ac:dyDescent="0.25">
      <c r="B445254" s="74"/>
    </row>
    <row r="445255" spans="2:3" x14ac:dyDescent="0.25">
      <c r="B445255" s="74"/>
    </row>
    <row r="445256" spans="2:3" x14ac:dyDescent="0.25">
      <c r="B445256" s="74"/>
    </row>
    <row r="445257" spans="2:3" x14ac:dyDescent="0.25">
      <c r="B445257" s="74"/>
    </row>
    <row r="445258" spans="2:3" x14ac:dyDescent="0.25">
      <c r="B445258" s="74"/>
    </row>
    <row r="445259" spans="2:3" x14ac:dyDescent="0.25">
      <c r="B445259" s="74"/>
    </row>
    <row r="445260" spans="2:3" x14ac:dyDescent="0.25">
      <c r="B445260" s="74"/>
    </row>
    <row r="445261" spans="2:3" x14ac:dyDescent="0.25">
      <c r="B445261" s="74"/>
    </row>
    <row r="445262" spans="2:3" x14ac:dyDescent="0.25">
      <c r="B445262" s="74"/>
    </row>
    <row r="445313" spans="2:3" x14ac:dyDescent="0.25">
      <c r="C445313"/>
    </row>
    <row r="445314" spans="2:3" x14ac:dyDescent="0.25">
      <c r="B445314" s="74"/>
    </row>
    <row r="445315" spans="2:3" x14ac:dyDescent="0.25">
      <c r="B445315" s="74"/>
    </row>
    <row r="445316" spans="2:3" x14ac:dyDescent="0.25">
      <c r="B445316" s="74"/>
    </row>
    <row r="445317" spans="2:3" x14ac:dyDescent="0.25">
      <c r="B445317" s="74"/>
    </row>
    <row r="445318" spans="2:3" x14ac:dyDescent="0.25">
      <c r="B445318" s="74"/>
    </row>
    <row r="445319" spans="2:3" x14ac:dyDescent="0.25">
      <c r="B445319" s="74"/>
    </row>
    <row r="445320" spans="2:3" x14ac:dyDescent="0.25">
      <c r="B445320" s="74"/>
    </row>
    <row r="445321" spans="2:3" x14ac:dyDescent="0.25">
      <c r="B445321" s="74"/>
    </row>
    <row r="445322" spans="2:3" x14ac:dyDescent="0.25">
      <c r="B445322" s="74"/>
    </row>
    <row r="445323" spans="2:3" x14ac:dyDescent="0.25">
      <c r="B445323" s="74"/>
    </row>
    <row r="445324" spans="2:3" x14ac:dyDescent="0.25">
      <c r="B445324" s="74"/>
    </row>
    <row r="445325" spans="2:3" x14ac:dyDescent="0.25">
      <c r="B445325" s="74"/>
    </row>
    <row r="445326" spans="2:3" x14ac:dyDescent="0.25">
      <c r="B445326" s="74"/>
    </row>
    <row r="445377" spans="2:3" x14ac:dyDescent="0.25">
      <c r="C445377"/>
    </row>
    <row r="445378" spans="2:3" x14ac:dyDescent="0.25">
      <c r="B445378" s="74"/>
    </row>
    <row r="445379" spans="2:3" x14ac:dyDescent="0.25">
      <c r="B445379" s="74"/>
    </row>
    <row r="445380" spans="2:3" x14ac:dyDescent="0.25">
      <c r="B445380" s="74"/>
    </row>
    <row r="445381" spans="2:3" x14ac:dyDescent="0.25">
      <c r="B445381" s="74"/>
    </row>
    <row r="445382" spans="2:3" x14ac:dyDescent="0.25">
      <c r="B445382" s="74"/>
    </row>
    <row r="445383" spans="2:3" x14ac:dyDescent="0.25">
      <c r="B445383" s="74"/>
    </row>
    <row r="445384" spans="2:3" x14ac:dyDescent="0.25">
      <c r="B445384" s="74"/>
    </row>
    <row r="445385" spans="2:3" x14ac:dyDescent="0.25">
      <c r="B445385" s="74"/>
    </row>
    <row r="445386" spans="2:3" x14ac:dyDescent="0.25">
      <c r="B445386" s="74"/>
    </row>
    <row r="445387" spans="2:3" x14ac:dyDescent="0.25">
      <c r="B445387" s="74"/>
    </row>
    <row r="445388" spans="2:3" x14ac:dyDescent="0.25">
      <c r="B445388" s="74"/>
    </row>
    <row r="445389" spans="2:3" x14ac:dyDescent="0.25">
      <c r="B445389" s="74"/>
    </row>
    <row r="445390" spans="2:3" x14ac:dyDescent="0.25">
      <c r="B445390" s="74"/>
    </row>
    <row r="445441" spans="2:3" x14ac:dyDescent="0.25">
      <c r="C445441"/>
    </row>
    <row r="445442" spans="2:3" x14ac:dyDescent="0.25">
      <c r="B445442" s="74"/>
    </row>
    <row r="445443" spans="2:3" x14ac:dyDescent="0.25">
      <c r="B445443" s="74"/>
    </row>
    <row r="445444" spans="2:3" x14ac:dyDescent="0.25">
      <c r="B445444" s="74"/>
    </row>
    <row r="445445" spans="2:3" x14ac:dyDescent="0.25">
      <c r="B445445" s="74"/>
    </row>
    <row r="445446" spans="2:3" x14ac:dyDescent="0.25">
      <c r="B445446" s="74"/>
    </row>
    <row r="445447" spans="2:3" x14ac:dyDescent="0.25">
      <c r="B445447" s="74"/>
    </row>
    <row r="445448" spans="2:3" x14ac:dyDescent="0.25">
      <c r="B445448" s="74"/>
    </row>
    <row r="445449" spans="2:3" x14ac:dyDescent="0.25">
      <c r="B445449" s="74"/>
    </row>
    <row r="445450" spans="2:3" x14ac:dyDescent="0.25">
      <c r="B445450" s="74"/>
    </row>
    <row r="445451" spans="2:3" x14ac:dyDescent="0.25">
      <c r="B445451" s="74"/>
    </row>
    <row r="445452" spans="2:3" x14ac:dyDescent="0.25">
      <c r="B445452" s="74"/>
    </row>
    <row r="445453" spans="2:3" x14ac:dyDescent="0.25">
      <c r="B445453" s="74"/>
    </row>
    <row r="445454" spans="2:3" x14ac:dyDescent="0.25">
      <c r="B445454" s="74"/>
    </row>
    <row r="445505" spans="2:3" x14ac:dyDescent="0.25">
      <c r="C445505"/>
    </row>
    <row r="445506" spans="2:3" x14ac:dyDescent="0.25">
      <c r="B445506" s="74"/>
    </row>
    <row r="445507" spans="2:3" x14ac:dyDescent="0.25">
      <c r="B445507" s="74"/>
    </row>
    <row r="445508" spans="2:3" x14ac:dyDescent="0.25">
      <c r="B445508" s="74"/>
    </row>
    <row r="445509" spans="2:3" x14ac:dyDescent="0.25">
      <c r="B445509" s="74"/>
    </row>
    <row r="445510" spans="2:3" x14ac:dyDescent="0.25">
      <c r="B445510" s="74"/>
    </row>
    <row r="445511" spans="2:3" x14ac:dyDescent="0.25">
      <c r="B445511" s="74"/>
    </row>
    <row r="445512" spans="2:3" x14ac:dyDescent="0.25">
      <c r="B445512" s="74"/>
    </row>
    <row r="445513" spans="2:3" x14ac:dyDescent="0.25">
      <c r="B445513" s="74"/>
    </row>
    <row r="445514" spans="2:3" x14ac:dyDescent="0.25">
      <c r="B445514" s="74"/>
    </row>
    <row r="445515" spans="2:3" x14ac:dyDescent="0.25">
      <c r="B445515" s="74"/>
    </row>
    <row r="445516" spans="2:3" x14ac:dyDescent="0.25">
      <c r="B445516" s="74"/>
    </row>
    <row r="445517" spans="2:3" x14ac:dyDescent="0.25">
      <c r="B445517" s="74"/>
    </row>
    <row r="445518" spans="2:3" x14ac:dyDescent="0.25">
      <c r="B445518" s="74"/>
    </row>
    <row r="445569" spans="2:3" x14ac:dyDescent="0.25">
      <c r="C445569"/>
    </row>
    <row r="445570" spans="2:3" x14ac:dyDescent="0.25">
      <c r="B445570" s="74"/>
    </row>
    <row r="445571" spans="2:3" x14ac:dyDescent="0.25">
      <c r="B445571" s="74"/>
    </row>
    <row r="445572" spans="2:3" x14ac:dyDescent="0.25">
      <c r="B445572" s="74"/>
    </row>
    <row r="445573" spans="2:3" x14ac:dyDescent="0.25">
      <c r="B445573" s="74"/>
    </row>
    <row r="445574" spans="2:3" x14ac:dyDescent="0.25">
      <c r="B445574" s="74"/>
    </row>
    <row r="445575" spans="2:3" x14ac:dyDescent="0.25">
      <c r="B445575" s="74"/>
    </row>
    <row r="445576" spans="2:3" x14ac:dyDescent="0.25">
      <c r="B445576" s="74"/>
    </row>
    <row r="445577" spans="2:3" x14ac:dyDescent="0.25">
      <c r="B445577" s="74"/>
    </row>
    <row r="445578" spans="2:3" x14ac:dyDescent="0.25">
      <c r="B445578" s="74"/>
    </row>
    <row r="445579" spans="2:3" x14ac:dyDescent="0.25">
      <c r="B445579" s="74"/>
    </row>
    <row r="445580" spans="2:3" x14ac:dyDescent="0.25">
      <c r="B445580" s="74"/>
    </row>
    <row r="445581" spans="2:3" x14ac:dyDescent="0.25">
      <c r="B445581" s="74"/>
    </row>
    <row r="445582" spans="2:3" x14ac:dyDescent="0.25">
      <c r="B445582" s="74"/>
    </row>
    <row r="445633" spans="2:3" x14ac:dyDescent="0.25">
      <c r="C445633"/>
    </row>
    <row r="445634" spans="2:3" x14ac:dyDescent="0.25">
      <c r="B445634" s="74"/>
    </row>
    <row r="445635" spans="2:3" x14ac:dyDescent="0.25">
      <c r="B445635" s="74"/>
    </row>
    <row r="445636" spans="2:3" x14ac:dyDescent="0.25">
      <c r="B445636" s="74"/>
    </row>
    <row r="445637" spans="2:3" x14ac:dyDescent="0.25">
      <c r="B445637" s="74"/>
    </row>
    <row r="445638" spans="2:3" x14ac:dyDescent="0.25">
      <c r="B445638" s="74"/>
    </row>
    <row r="445639" spans="2:3" x14ac:dyDescent="0.25">
      <c r="B445639" s="74"/>
    </row>
    <row r="445640" spans="2:3" x14ac:dyDescent="0.25">
      <c r="B445640" s="74"/>
    </row>
    <row r="445641" spans="2:3" x14ac:dyDescent="0.25">
      <c r="B445641" s="74"/>
    </row>
    <row r="445642" spans="2:3" x14ac:dyDescent="0.25">
      <c r="B445642" s="74"/>
    </row>
    <row r="445643" spans="2:3" x14ac:dyDescent="0.25">
      <c r="B445643" s="74"/>
    </row>
    <row r="445644" spans="2:3" x14ac:dyDescent="0.25">
      <c r="B445644" s="74"/>
    </row>
    <row r="445645" spans="2:3" x14ac:dyDescent="0.25">
      <c r="B445645" s="74"/>
    </row>
    <row r="445646" spans="2:3" x14ac:dyDescent="0.25">
      <c r="B445646" s="74"/>
    </row>
    <row r="445697" spans="2:3" x14ac:dyDescent="0.25">
      <c r="C445697"/>
    </row>
    <row r="445698" spans="2:3" x14ac:dyDescent="0.25">
      <c r="B445698" s="74"/>
    </row>
    <row r="445699" spans="2:3" x14ac:dyDescent="0.25">
      <c r="B445699" s="74"/>
    </row>
    <row r="445700" spans="2:3" x14ac:dyDescent="0.25">
      <c r="B445700" s="74"/>
    </row>
    <row r="445701" spans="2:3" x14ac:dyDescent="0.25">
      <c r="B445701" s="74"/>
    </row>
    <row r="445702" spans="2:3" x14ac:dyDescent="0.25">
      <c r="B445702" s="74"/>
    </row>
    <row r="445703" spans="2:3" x14ac:dyDescent="0.25">
      <c r="B445703" s="74"/>
    </row>
    <row r="445704" spans="2:3" x14ac:dyDescent="0.25">
      <c r="B445704" s="74"/>
    </row>
    <row r="445705" spans="2:3" x14ac:dyDescent="0.25">
      <c r="B445705" s="74"/>
    </row>
    <row r="445706" spans="2:3" x14ac:dyDescent="0.25">
      <c r="B445706" s="74"/>
    </row>
    <row r="445707" spans="2:3" x14ac:dyDescent="0.25">
      <c r="B445707" s="74"/>
    </row>
    <row r="445708" spans="2:3" x14ac:dyDescent="0.25">
      <c r="B445708" s="74"/>
    </row>
    <row r="445709" spans="2:3" x14ac:dyDescent="0.25">
      <c r="B445709" s="74"/>
    </row>
    <row r="445710" spans="2:3" x14ac:dyDescent="0.25">
      <c r="B445710" s="74"/>
    </row>
    <row r="445761" spans="2:3" x14ac:dyDescent="0.25">
      <c r="C445761"/>
    </row>
    <row r="445762" spans="2:3" x14ac:dyDescent="0.25">
      <c r="B445762" s="74"/>
    </row>
    <row r="445763" spans="2:3" x14ac:dyDescent="0.25">
      <c r="B445763" s="74"/>
    </row>
    <row r="445764" spans="2:3" x14ac:dyDescent="0.25">
      <c r="B445764" s="74"/>
    </row>
    <row r="445765" spans="2:3" x14ac:dyDescent="0.25">
      <c r="B445765" s="74"/>
    </row>
    <row r="445766" spans="2:3" x14ac:dyDescent="0.25">
      <c r="B445766" s="74"/>
    </row>
    <row r="445767" spans="2:3" x14ac:dyDescent="0.25">
      <c r="B445767" s="74"/>
    </row>
    <row r="445768" spans="2:3" x14ac:dyDescent="0.25">
      <c r="B445768" s="74"/>
    </row>
    <row r="445769" spans="2:3" x14ac:dyDescent="0.25">
      <c r="B445769" s="74"/>
    </row>
    <row r="445770" spans="2:3" x14ac:dyDescent="0.25">
      <c r="B445770" s="74"/>
    </row>
    <row r="445771" spans="2:3" x14ac:dyDescent="0.25">
      <c r="B445771" s="74"/>
    </row>
    <row r="445772" spans="2:3" x14ac:dyDescent="0.25">
      <c r="B445772" s="74"/>
    </row>
    <row r="445773" spans="2:3" x14ac:dyDescent="0.25">
      <c r="B445773" s="74"/>
    </row>
    <row r="445774" spans="2:3" x14ac:dyDescent="0.25">
      <c r="B445774" s="74"/>
    </row>
    <row r="445825" spans="2:3" x14ac:dyDescent="0.25">
      <c r="C445825"/>
    </row>
    <row r="445826" spans="2:3" x14ac:dyDescent="0.25">
      <c r="B445826" s="74"/>
    </row>
    <row r="445827" spans="2:3" x14ac:dyDescent="0.25">
      <c r="B445827" s="74"/>
    </row>
    <row r="445828" spans="2:3" x14ac:dyDescent="0.25">
      <c r="B445828" s="74"/>
    </row>
    <row r="445829" spans="2:3" x14ac:dyDescent="0.25">
      <c r="B445829" s="74"/>
    </row>
    <row r="445830" spans="2:3" x14ac:dyDescent="0.25">
      <c r="B445830" s="74"/>
    </row>
    <row r="445831" spans="2:3" x14ac:dyDescent="0.25">
      <c r="B445831" s="74"/>
    </row>
    <row r="445832" spans="2:3" x14ac:dyDescent="0.25">
      <c r="B445832" s="74"/>
    </row>
    <row r="445833" spans="2:3" x14ac:dyDescent="0.25">
      <c r="B445833" s="74"/>
    </row>
    <row r="445834" spans="2:3" x14ac:dyDescent="0.25">
      <c r="B445834" s="74"/>
    </row>
    <row r="445835" spans="2:3" x14ac:dyDescent="0.25">
      <c r="B445835" s="74"/>
    </row>
    <row r="445836" spans="2:3" x14ac:dyDescent="0.25">
      <c r="B445836" s="74"/>
    </row>
    <row r="445837" spans="2:3" x14ac:dyDescent="0.25">
      <c r="B445837" s="74"/>
    </row>
    <row r="445838" spans="2:3" x14ac:dyDescent="0.25">
      <c r="B445838" s="74"/>
    </row>
    <row r="445889" spans="2:3" x14ac:dyDescent="0.25">
      <c r="C445889"/>
    </row>
    <row r="445890" spans="2:3" x14ac:dyDescent="0.25">
      <c r="B445890" s="74"/>
    </row>
    <row r="445891" spans="2:3" x14ac:dyDescent="0.25">
      <c r="B445891" s="74"/>
    </row>
    <row r="445892" spans="2:3" x14ac:dyDescent="0.25">
      <c r="B445892" s="74"/>
    </row>
    <row r="445893" spans="2:3" x14ac:dyDescent="0.25">
      <c r="B445893" s="74"/>
    </row>
    <row r="445894" spans="2:3" x14ac:dyDescent="0.25">
      <c r="B445894" s="74"/>
    </row>
    <row r="445895" spans="2:3" x14ac:dyDescent="0.25">
      <c r="B445895" s="74"/>
    </row>
    <row r="445896" spans="2:3" x14ac:dyDescent="0.25">
      <c r="B445896" s="74"/>
    </row>
    <row r="445897" spans="2:3" x14ac:dyDescent="0.25">
      <c r="B445897" s="74"/>
    </row>
    <row r="445898" spans="2:3" x14ac:dyDescent="0.25">
      <c r="B445898" s="74"/>
    </row>
    <row r="445899" spans="2:3" x14ac:dyDescent="0.25">
      <c r="B445899" s="74"/>
    </row>
    <row r="445900" spans="2:3" x14ac:dyDescent="0.25">
      <c r="B445900" s="74"/>
    </row>
    <row r="445901" spans="2:3" x14ac:dyDescent="0.25">
      <c r="B445901" s="74"/>
    </row>
    <row r="445902" spans="2:3" x14ac:dyDescent="0.25">
      <c r="B445902" s="74"/>
    </row>
    <row r="445953" spans="2:3" x14ac:dyDescent="0.25">
      <c r="C445953"/>
    </row>
    <row r="445954" spans="2:3" x14ac:dyDescent="0.25">
      <c r="B445954" s="74"/>
    </row>
    <row r="445955" spans="2:3" x14ac:dyDescent="0.25">
      <c r="B445955" s="74"/>
    </row>
    <row r="445956" spans="2:3" x14ac:dyDescent="0.25">
      <c r="B445956" s="74"/>
    </row>
    <row r="445957" spans="2:3" x14ac:dyDescent="0.25">
      <c r="B445957" s="74"/>
    </row>
    <row r="445958" spans="2:3" x14ac:dyDescent="0.25">
      <c r="B445958" s="74"/>
    </row>
    <row r="445959" spans="2:3" x14ac:dyDescent="0.25">
      <c r="B445959" s="74"/>
    </row>
    <row r="445960" spans="2:3" x14ac:dyDescent="0.25">
      <c r="B445960" s="74"/>
    </row>
    <row r="445961" spans="2:3" x14ac:dyDescent="0.25">
      <c r="B445961" s="74"/>
    </row>
    <row r="445962" spans="2:3" x14ac:dyDescent="0.25">
      <c r="B445962" s="74"/>
    </row>
    <row r="445963" spans="2:3" x14ac:dyDescent="0.25">
      <c r="B445963" s="74"/>
    </row>
    <row r="445964" spans="2:3" x14ac:dyDescent="0.25">
      <c r="B445964" s="74"/>
    </row>
    <row r="445965" spans="2:3" x14ac:dyDescent="0.25">
      <c r="B445965" s="74"/>
    </row>
    <row r="445966" spans="2:3" x14ac:dyDescent="0.25">
      <c r="B445966" s="74"/>
    </row>
    <row r="446017" spans="2:3" x14ac:dyDescent="0.25">
      <c r="C446017"/>
    </row>
    <row r="446018" spans="2:3" x14ac:dyDescent="0.25">
      <c r="B446018" s="74"/>
    </row>
    <row r="446019" spans="2:3" x14ac:dyDescent="0.25">
      <c r="B446019" s="74"/>
    </row>
    <row r="446020" spans="2:3" x14ac:dyDescent="0.25">
      <c r="B446020" s="74"/>
    </row>
    <row r="446021" spans="2:3" x14ac:dyDescent="0.25">
      <c r="B446021" s="74"/>
    </row>
    <row r="446022" spans="2:3" x14ac:dyDescent="0.25">
      <c r="B446022" s="74"/>
    </row>
    <row r="446023" spans="2:3" x14ac:dyDescent="0.25">
      <c r="B446023" s="74"/>
    </row>
    <row r="446024" spans="2:3" x14ac:dyDescent="0.25">
      <c r="B446024" s="74"/>
    </row>
    <row r="446025" spans="2:3" x14ac:dyDescent="0.25">
      <c r="B446025" s="74"/>
    </row>
    <row r="446026" spans="2:3" x14ac:dyDescent="0.25">
      <c r="B446026" s="74"/>
    </row>
    <row r="446027" spans="2:3" x14ac:dyDescent="0.25">
      <c r="B446027" s="74"/>
    </row>
    <row r="446028" spans="2:3" x14ac:dyDescent="0.25">
      <c r="B446028" s="74"/>
    </row>
    <row r="446029" spans="2:3" x14ac:dyDescent="0.25">
      <c r="B446029" s="74"/>
    </row>
    <row r="446030" spans="2:3" x14ac:dyDescent="0.25">
      <c r="B446030" s="74"/>
    </row>
    <row r="446081" spans="2:3" x14ac:dyDescent="0.25">
      <c r="C446081"/>
    </row>
    <row r="446082" spans="2:3" x14ac:dyDescent="0.25">
      <c r="B446082" s="74"/>
    </row>
    <row r="446083" spans="2:3" x14ac:dyDescent="0.25">
      <c r="B446083" s="74"/>
    </row>
    <row r="446084" spans="2:3" x14ac:dyDescent="0.25">
      <c r="B446084" s="74"/>
    </row>
    <row r="446085" spans="2:3" x14ac:dyDescent="0.25">
      <c r="B446085" s="74"/>
    </row>
    <row r="446086" spans="2:3" x14ac:dyDescent="0.25">
      <c r="B446086" s="74"/>
    </row>
    <row r="446087" spans="2:3" x14ac:dyDescent="0.25">
      <c r="B446087" s="74"/>
    </row>
    <row r="446088" spans="2:3" x14ac:dyDescent="0.25">
      <c r="B446088" s="74"/>
    </row>
    <row r="446089" spans="2:3" x14ac:dyDescent="0.25">
      <c r="B446089" s="74"/>
    </row>
    <row r="446090" spans="2:3" x14ac:dyDescent="0.25">
      <c r="B446090" s="74"/>
    </row>
    <row r="446091" spans="2:3" x14ac:dyDescent="0.25">
      <c r="B446091" s="74"/>
    </row>
    <row r="446092" spans="2:3" x14ac:dyDescent="0.25">
      <c r="B446092" s="74"/>
    </row>
    <row r="446093" spans="2:3" x14ac:dyDescent="0.25">
      <c r="B446093" s="74"/>
    </row>
    <row r="446094" spans="2:3" x14ac:dyDescent="0.25">
      <c r="B446094" s="74"/>
    </row>
    <row r="446145" spans="2:3" x14ac:dyDescent="0.25">
      <c r="C446145"/>
    </row>
    <row r="446146" spans="2:3" x14ac:dyDescent="0.25">
      <c r="B446146" s="74"/>
    </row>
    <row r="446147" spans="2:3" x14ac:dyDescent="0.25">
      <c r="B446147" s="74"/>
    </row>
    <row r="446148" spans="2:3" x14ac:dyDescent="0.25">
      <c r="B446148" s="74"/>
    </row>
    <row r="446149" spans="2:3" x14ac:dyDescent="0.25">
      <c r="B446149" s="74"/>
    </row>
    <row r="446150" spans="2:3" x14ac:dyDescent="0.25">
      <c r="B446150" s="74"/>
    </row>
    <row r="446151" spans="2:3" x14ac:dyDescent="0.25">
      <c r="B446151" s="74"/>
    </row>
    <row r="446152" spans="2:3" x14ac:dyDescent="0.25">
      <c r="B446152" s="74"/>
    </row>
    <row r="446153" spans="2:3" x14ac:dyDescent="0.25">
      <c r="B446153" s="74"/>
    </row>
    <row r="446154" spans="2:3" x14ac:dyDescent="0.25">
      <c r="B446154" s="74"/>
    </row>
    <row r="446155" spans="2:3" x14ac:dyDescent="0.25">
      <c r="B446155" s="74"/>
    </row>
    <row r="446156" spans="2:3" x14ac:dyDescent="0.25">
      <c r="B446156" s="74"/>
    </row>
    <row r="446157" spans="2:3" x14ac:dyDescent="0.25">
      <c r="B446157" s="74"/>
    </row>
    <row r="446158" spans="2:3" x14ac:dyDescent="0.25">
      <c r="B446158" s="74"/>
    </row>
    <row r="446209" spans="2:3" x14ac:dyDescent="0.25">
      <c r="C446209"/>
    </row>
    <row r="446210" spans="2:3" x14ac:dyDescent="0.25">
      <c r="B446210" s="74"/>
    </row>
    <row r="446211" spans="2:3" x14ac:dyDescent="0.25">
      <c r="B446211" s="74"/>
    </row>
    <row r="446212" spans="2:3" x14ac:dyDescent="0.25">
      <c r="B446212" s="74"/>
    </row>
    <row r="446213" spans="2:3" x14ac:dyDescent="0.25">
      <c r="B446213" s="74"/>
    </row>
    <row r="446214" spans="2:3" x14ac:dyDescent="0.25">
      <c r="B446214" s="74"/>
    </row>
    <row r="446215" spans="2:3" x14ac:dyDescent="0.25">
      <c r="B446215" s="74"/>
    </row>
    <row r="446216" spans="2:3" x14ac:dyDescent="0.25">
      <c r="B446216" s="74"/>
    </row>
    <row r="446217" spans="2:3" x14ac:dyDescent="0.25">
      <c r="B446217" s="74"/>
    </row>
    <row r="446218" spans="2:3" x14ac:dyDescent="0.25">
      <c r="B446218" s="74"/>
    </row>
    <row r="446219" spans="2:3" x14ac:dyDescent="0.25">
      <c r="B446219" s="74"/>
    </row>
    <row r="446220" spans="2:3" x14ac:dyDescent="0.25">
      <c r="B446220" s="74"/>
    </row>
    <row r="446221" spans="2:3" x14ac:dyDescent="0.25">
      <c r="B446221" s="74"/>
    </row>
    <row r="446222" spans="2:3" x14ac:dyDescent="0.25">
      <c r="B446222" s="74"/>
    </row>
    <row r="446273" spans="2:3" x14ac:dyDescent="0.25">
      <c r="C446273"/>
    </row>
    <row r="446274" spans="2:3" x14ac:dyDescent="0.25">
      <c r="B446274" s="74"/>
    </row>
    <row r="446275" spans="2:3" x14ac:dyDescent="0.25">
      <c r="B446275" s="74"/>
    </row>
    <row r="446276" spans="2:3" x14ac:dyDescent="0.25">
      <c r="B446276" s="74"/>
    </row>
    <row r="446277" spans="2:3" x14ac:dyDescent="0.25">
      <c r="B446277" s="74"/>
    </row>
    <row r="446278" spans="2:3" x14ac:dyDescent="0.25">
      <c r="B446278" s="74"/>
    </row>
    <row r="446279" spans="2:3" x14ac:dyDescent="0.25">
      <c r="B446279" s="74"/>
    </row>
    <row r="446280" spans="2:3" x14ac:dyDescent="0.25">
      <c r="B446280" s="74"/>
    </row>
    <row r="446281" spans="2:3" x14ac:dyDescent="0.25">
      <c r="B446281" s="74"/>
    </row>
    <row r="446282" spans="2:3" x14ac:dyDescent="0.25">
      <c r="B446282" s="74"/>
    </row>
    <row r="446283" spans="2:3" x14ac:dyDescent="0.25">
      <c r="B446283" s="74"/>
    </row>
    <row r="446284" spans="2:3" x14ac:dyDescent="0.25">
      <c r="B446284" s="74"/>
    </row>
    <row r="446285" spans="2:3" x14ac:dyDescent="0.25">
      <c r="B446285" s="74"/>
    </row>
    <row r="446286" spans="2:3" x14ac:dyDescent="0.25">
      <c r="B446286" s="74"/>
    </row>
    <row r="446337" spans="2:3" x14ac:dyDescent="0.25">
      <c r="C446337"/>
    </row>
    <row r="446338" spans="2:3" x14ac:dyDescent="0.25">
      <c r="B446338" s="74"/>
    </row>
    <row r="446339" spans="2:3" x14ac:dyDescent="0.25">
      <c r="B446339" s="74"/>
    </row>
    <row r="446340" spans="2:3" x14ac:dyDescent="0.25">
      <c r="B446340" s="74"/>
    </row>
    <row r="446341" spans="2:3" x14ac:dyDescent="0.25">
      <c r="B446341" s="74"/>
    </row>
    <row r="446342" spans="2:3" x14ac:dyDescent="0.25">
      <c r="B446342" s="74"/>
    </row>
    <row r="446343" spans="2:3" x14ac:dyDescent="0.25">
      <c r="B446343" s="74"/>
    </row>
    <row r="446344" spans="2:3" x14ac:dyDescent="0.25">
      <c r="B446344" s="74"/>
    </row>
    <row r="446345" spans="2:3" x14ac:dyDescent="0.25">
      <c r="B446345" s="74"/>
    </row>
    <row r="446346" spans="2:3" x14ac:dyDescent="0.25">
      <c r="B446346" s="74"/>
    </row>
    <row r="446347" spans="2:3" x14ac:dyDescent="0.25">
      <c r="B446347" s="74"/>
    </row>
    <row r="446348" spans="2:3" x14ac:dyDescent="0.25">
      <c r="B446348" s="74"/>
    </row>
    <row r="446349" spans="2:3" x14ac:dyDescent="0.25">
      <c r="B446349" s="74"/>
    </row>
    <row r="446350" spans="2:3" x14ac:dyDescent="0.25">
      <c r="B446350" s="74"/>
    </row>
    <row r="446401" spans="2:3" x14ac:dyDescent="0.25">
      <c r="C446401"/>
    </row>
    <row r="446402" spans="2:3" x14ac:dyDescent="0.25">
      <c r="B446402" s="74"/>
    </row>
    <row r="446403" spans="2:3" x14ac:dyDescent="0.25">
      <c r="B446403" s="74"/>
    </row>
    <row r="446404" spans="2:3" x14ac:dyDescent="0.25">
      <c r="B446404" s="74"/>
    </row>
    <row r="446405" spans="2:3" x14ac:dyDescent="0.25">
      <c r="B446405" s="74"/>
    </row>
    <row r="446406" spans="2:3" x14ac:dyDescent="0.25">
      <c r="B446406" s="74"/>
    </row>
    <row r="446407" spans="2:3" x14ac:dyDescent="0.25">
      <c r="B446407" s="74"/>
    </row>
    <row r="446408" spans="2:3" x14ac:dyDescent="0.25">
      <c r="B446408" s="74"/>
    </row>
    <row r="446409" spans="2:3" x14ac:dyDescent="0.25">
      <c r="B446409" s="74"/>
    </row>
    <row r="446410" spans="2:3" x14ac:dyDescent="0.25">
      <c r="B446410" s="74"/>
    </row>
    <row r="446411" spans="2:3" x14ac:dyDescent="0.25">
      <c r="B446411" s="74"/>
    </row>
    <row r="446412" spans="2:3" x14ac:dyDescent="0.25">
      <c r="B446412" s="74"/>
    </row>
    <row r="446413" spans="2:3" x14ac:dyDescent="0.25">
      <c r="B446413" s="74"/>
    </row>
    <row r="446414" spans="2:3" x14ac:dyDescent="0.25">
      <c r="B446414" s="74"/>
    </row>
    <row r="446465" spans="2:3" x14ac:dyDescent="0.25">
      <c r="C446465"/>
    </row>
    <row r="446466" spans="2:3" x14ac:dyDescent="0.25">
      <c r="B446466" s="74"/>
    </row>
    <row r="446467" spans="2:3" x14ac:dyDescent="0.25">
      <c r="B446467" s="74"/>
    </row>
    <row r="446468" spans="2:3" x14ac:dyDescent="0.25">
      <c r="B446468" s="74"/>
    </row>
    <row r="446469" spans="2:3" x14ac:dyDescent="0.25">
      <c r="B446469" s="74"/>
    </row>
    <row r="446470" spans="2:3" x14ac:dyDescent="0.25">
      <c r="B446470" s="74"/>
    </row>
    <row r="446471" spans="2:3" x14ac:dyDescent="0.25">
      <c r="B446471" s="74"/>
    </row>
    <row r="446472" spans="2:3" x14ac:dyDescent="0.25">
      <c r="B446472" s="74"/>
    </row>
    <row r="446473" spans="2:3" x14ac:dyDescent="0.25">
      <c r="B446473" s="74"/>
    </row>
    <row r="446474" spans="2:3" x14ac:dyDescent="0.25">
      <c r="B446474" s="74"/>
    </row>
    <row r="446475" spans="2:3" x14ac:dyDescent="0.25">
      <c r="B446475" s="74"/>
    </row>
    <row r="446476" spans="2:3" x14ac:dyDescent="0.25">
      <c r="B446476" s="74"/>
    </row>
    <row r="446477" spans="2:3" x14ac:dyDescent="0.25">
      <c r="B446477" s="74"/>
    </row>
    <row r="446478" spans="2:3" x14ac:dyDescent="0.25">
      <c r="B446478" s="74"/>
    </row>
    <row r="446529" spans="2:3" x14ac:dyDescent="0.25">
      <c r="C446529"/>
    </row>
    <row r="446530" spans="2:3" x14ac:dyDescent="0.25">
      <c r="B446530" s="74"/>
    </row>
    <row r="446531" spans="2:3" x14ac:dyDescent="0.25">
      <c r="B446531" s="74"/>
    </row>
    <row r="446532" spans="2:3" x14ac:dyDescent="0.25">
      <c r="B446532" s="74"/>
    </row>
    <row r="446533" spans="2:3" x14ac:dyDescent="0.25">
      <c r="B446533" s="74"/>
    </row>
    <row r="446534" spans="2:3" x14ac:dyDescent="0.25">
      <c r="B446534" s="74"/>
    </row>
    <row r="446535" spans="2:3" x14ac:dyDescent="0.25">
      <c r="B446535" s="74"/>
    </row>
    <row r="446536" spans="2:3" x14ac:dyDescent="0.25">
      <c r="B446536" s="74"/>
    </row>
    <row r="446537" spans="2:3" x14ac:dyDescent="0.25">
      <c r="B446537" s="74"/>
    </row>
    <row r="446538" spans="2:3" x14ac:dyDescent="0.25">
      <c r="B446538" s="74"/>
    </row>
    <row r="446539" spans="2:3" x14ac:dyDescent="0.25">
      <c r="B446539" s="74"/>
    </row>
    <row r="446540" spans="2:3" x14ac:dyDescent="0.25">
      <c r="B446540" s="74"/>
    </row>
    <row r="446541" spans="2:3" x14ac:dyDescent="0.25">
      <c r="B446541" s="74"/>
    </row>
    <row r="446542" spans="2:3" x14ac:dyDescent="0.25">
      <c r="B446542" s="74"/>
    </row>
    <row r="446593" spans="2:3" x14ac:dyDescent="0.25">
      <c r="C446593"/>
    </row>
    <row r="446594" spans="2:3" x14ac:dyDescent="0.25">
      <c r="B446594" s="74"/>
    </row>
    <row r="446595" spans="2:3" x14ac:dyDescent="0.25">
      <c r="B446595" s="74"/>
    </row>
    <row r="446596" spans="2:3" x14ac:dyDescent="0.25">
      <c r="B446596" s="74"/>
    </row>
    <row r="446597" spans="2:3" x14ac:dyDescent="0.25">
      <c r="B446597" s="74"/>
    </row>
    <row r="446598" spans="2:3" x14ac:dyDescent="0.25">
      <c r="B446598" s="74"/>
    </row>
    <row r="446599" spans="2:3" x14ac:dyDescent="0.25">
      <c r="B446599" s="74"/>
    </row>
    <row r="446600" spans="2:3" x14ac:dyDescent="0.25">
      <c r="B446600" s="74"/>
    </row>
    <row r="446601" spans="2:3" x14ac:dyDescent="0.25">
      <c r="B446601" s="74"/>
    </row>
    <row r="446602" spans="2:3" x14ac:dyDescent="0.25">
      <c r="B446602" s="74"/>
    </row>
    <row r="446603" spans="2:3" x14ac:dyDescent="0.25">
      <c r="B446603" s="74"/>
    </row>
    <row r="446604" spans="2:3" x14ac:dyDescent="0.25">
      <c r="B446604" s="74"/>
    </row>
    <row r="446605" spans="2:3" x14ac:dyDescent="0.25">
      <c r="B446605" s="74"/>
    </row>
    <row r="446606" spans="2:3" x14ac:dyDescent="0.25">
      <c r="B446606" s="74"/>
    </row>
    <row r="446657" spans="2:3" x14ac:dyDescent="0.25">
      <c r="C446657"/>
    </row>
    <row r="446658" spans="2:3" x14ac:dyDescent="0.25">
      <c r="B446658" s="74"/>
    </row>
    <row r="446659" spans="2:3" x14ac:dyDescent="0.25">
      <c r="B446659" s="74"/>
    </row>
    <row r="446660" spans="2:3" x14ac:dyDescent="0.25">
      <c r="B446660" s="74"/>
    </row>
    <row r="446661" spans="2:3" x14ac:dyDescent="0.25">
      <c r="B446661" s="74"/>
    </row>
    <row r="446662" spans="2:3" x14ac:dyDescent="0.25">
      <c r="B446662" s="74"/>
    </row>
    <row r="446663" spans="2:3" x14ac:dyDescent="0.25">
      <c r="B446663" s="74"/>
    </row>
    <row r="446664" spans="2:3" x14ac:dyDescent="0.25">
      <c r="B446664" s="74"/>
    </row>
    <row r="446665" spans="2:3" x14ac:dyDescent="0.25">
      <c r="B446665" s="74"/>
    </row>
    <row r="446666" spans="2:3" x14ac:dyDescent="0.25">
      <c r="B446666" s="74"/>
    </row>
    <row r="446667" spans="2:3" x14ac:dyDescent="0.25">
      <c r="B446667" s="74"/>
    </row>
    <row r="446668" spans="2:3" x14ac:dyDescent="0.25">
      <c r="B446668" s="74"/>
    </row>
    <row r="446669" spans="2:3" x14ac:dyDescent="0.25">
      <c r="B446669" s="74"/>
    </row>
    <row r="446670" spans="2:3" x14ac:dyDescent="0.25">
      <c r="B446670" s="74"/>
    </row>
    <row r="446721" spans="2:3" x14ac:dyDescent="0.25">
      <c r="C446721"/>
    </row>
    <row r="446722" spans="2:3" x14ac:dyDescent="0.25">
      <c r="B446722" s="74"/>
    </row>
    <row r="446723" spans="2:3" x14ac:dyDescent="0.25">
      <c r="B446723" s="74"/>
    </row>
    <row r="446724" spans="2:3" x14ac:dyDescent="0.25">
      <c r="B446724" s="74"/>
    </row>
    <row r="446725" spans="2:3" x14ac:dyDescent="0.25">
      <c r="B446725" s="74"/>
    </row>
    <row r="446726" spans="2:3" x14ac:dyDescent="0.25">
      <c r="B446726" s="74"/>
    </row>
    <row r="446727" spans="2:3" x14ac:dyDescent="0.25">
      <c r="B446727" s="74"/>
    </row>
    <row r="446728" spans="2:3" x14ac:dyDescent="0.25">
      <c r="B446728" s="74"/>
    </row>
    <row r="446729" spans="2:3" x14ac:dyDescent="0.25">
      <c r="B446729" s="74"/>
    </row>
    <row r="446730" spans="2:3" x14ac:dyDescent="0.25">
      <c r="B446730" s="74"/>
    </row>
    <row r="446731" spans="2:3" x14ac:dyDescent="0.25">
      <c r="B446731" s="74"/>
    </row>
    <row r="446732" spans="2:3" x14ac:dyDescent="0.25">
      <c r="B446732" s="74"/>
    </row>
    <row r="446733" spans="2:3" x14ac:dyDescent="0.25">
      <c r="B446733" s="74"/>
    </row>
    <row r="446734" spans="2:3" x14ac:dyDescent="0.25">
      <c r="B446734" s="74"/>
    </row>
    <row r="446785" spans="2:3" x14ac:dyDescent="0.25">
      <c r="C446785"/>
    </row>
    <row r="446786" spans="2:3" x14ac:dyDescent="0.25">
      <c r="B446786" s="74"/>
    </row>
    <row r="446787" spans="2:3" x14ac:dyDescent="0.25">
      <c r="B446787" s="74"/>
    </row>
    <row r="446788" spans="2:3" x14ac:dyDescent="0.25">
      <c r="B446788" s="74"/>
    </row>
    <row r="446789" spans="2:3" x14ac:dyDescent="0.25">
      <c r="B446789" s="74"/>
    </row>
    <row r="446790" spans="2:3" x14ac:dyDescent="0.25">
      <c r="B446790" s="74"/>
    </row>
    <row r="446791" spans="2:3" x14ac:dyDescent="0.25">
      <c r="B446791" s="74"/>
    </row>
    <row r="446792" spans="2:3" x14ac:dyDescent="0.25">
      <c r="B446792" s="74"/>
    </row>
    <row r="446793" spans="2:3" x14ac:dyDescent="0.25">
      <c r="B446793" s="74"/>
    </row>
    <row r="446794" spans="2:3" x14ac:dyDescent="0.25">
      <c r="B446794" s="74"/>
    </row>
    <row r="446795" spans="2:3" x14ac:dyDescent="0.25">
      <c r="B446795" s="74"/>
    </row>
    <row r="446796" spans="2:3" x14ac:dyDescent="0.25">
      <c r="B446796" s="74"/>
    </row>
    <row r="446797" spans="2:3" x14ac:dyDescent="0.25">
      <c r="B446797" s="74"/>
    </row>
    <row r="446798" spans="2:3" x14ac:dyDescent="0.25">
      <c r="B446798" s="74"/>
    </row>
    <row r="446849" spans="2:3" x14ac:dyDescent="0.25">
      <c r="C446849"/>
    </row>
    <row r="446850" spans="2:3" x14ac:dyDescent="0.25">
      <c r="B446850" s="74"/>
    </row>
    <row r="446851" spans="2:3" x14ac:dyDescent="0.25">
      <c r="B446851" s="74"/>
    </row>
    <row r="446852" spans="2:3" x14ac:dyDescent="0.25">
      <c r="B446852" s="74"/>
    </row>
    <row r="446853" spans="2:3" x14ac:dyDescent="0.25">
      <c r="B446853" s="74"/>
    </row>
    <row r="446854" spans="2:3" x14ac:dyDescent="0.25">
      <c r="B446854" s="74"/>
    </row>
    <row r="446855" spans="2:3" x14ac:dyDescent="0.25">
      <c r="B446855" s="74"/>
    </row>
    <row r="446856" spans="2:3" x14ac:dyDescent="0.25">
      <c r="B446856" s="74"/>
    </row>
    <row r="446857" spans="2:3" x14ac:dyDescent="0.25">
      <c r="B446857" s="74"/>
    </row>
    <row r="446858" spans="2:3" x14ac:dyDescent="0.25">
      <c r="B446858" s="74"/>
    </row>
    <row r="446859" spans="2:3" x14ac:dyDescent="0.25">
      <c r="B446859" s="74"/>
    </row>
    <row r="446860" spans="2:3" x14ac:dyDescent="0.25">
      <c r="B446860" s="74"/>
    </row>
    <row r="446861" spans="2:3" x14ac:dyDescent="0.25">
      <c r="B446861" s="74"/>
    </row>
    <row r="446862" spans="2:3" x14ac:dyDescent="0.25">
      <c r="B446862" s="74"/>
    </row>
    <row r="446913" spans="2:3" x14ac:dyDescent="0.25">
      <c r="C446913"/>
    </row>
    <row r="446914" spans="2:3" x14ac:dyDescent="0.25">
      <c r="B446914" s="74"/>
    </row>
    <row r="446915" spans="2:3" x14ac:dyDescent="0.25">
      <c r="B446915" s="74"/>
    </row>
    <row r="446916" spans="2:3" x14ac:dyDescent="0.25">
      <c r="B446916" s="74"/>
    </row>
    <row r="446917" spans="2:3" x14ac:dyDescent="0.25">
      <c r="B446917" s="74"/>
    </row>
    <row r="446918" spans="2:3" x14ac:dyDescent="0.25">
      <c r="B446918" s="74"/>
    </row>
    <row r="446919" spans="2:3" x14ac:dyDescent="0.25">
      <c r="B446919" s="74"/>
    </row>
    <row r="446920" spans="2:3" x14ac:dyDescent="0.25">
      <c r="B446920" s="74"/>
    </row>
    <row r="446921" spans="2:3" x14ac:dyDescent="0.25">
      <c r="B446921" s="74"/>
    </row>
    <row r="446922" spans="2:3" x14ac:dyDescent="0.25">
      <c r="B446922" s="74"/>
    </row>
    <row r="446923" spans="2:3" x14ac:dyDescent="0.25">
      <c r="B446923" s="74"/>
    </row>
    <row r="446924" spans="2:3" x14ac:dyDescent="0.25">
      <c r="B446924" s="74"/>
    </row>
    <row r="446925" spans="2:3" x14ac:dyDescent="0.25">
      <c r="B446925" s="74"/>
    </row>
    <row r="446926" spans="2:3" x14ac:dyDescent="0.25">
      <c r="B446926" s="74"/>
    </row>
    <row r="446977" spans="2:3" x14ac:dyDescent="0.25">
      <c r="C446977"/>
    </row>
    <row r="446978" spans="2:3" x14ac:dyDescent="0.25">
      <c r="B446978" s="74"/>
    </row>
    <row r="446979" spans="2:3" x14ac:dyDescent="0.25">
      <c r="B446979" s="74"/>
    </row>
    <row r="446980" spans="2:3" x14ac:dyDescent="0.25">
      <c r="B446980" s="74"/>
    </row>
    <row r="446981" spans="2:3" x14ac:dyDescent="0.25">
      <c r="B446981" s="74"/>
    </row>
    <row r="446982" spans="2:3" x14ac:dyDescent="0.25">
      <c r="B446982" s="74"/>
    </row>
    <row r="446983" spans="2:3" x14ac:dyDescent="0.25">
      <c r="B446983" s="74"/>
    </row>
    <row r="446984" spans="2:3" x14ac:dyDescent="0.25">
      <c r="B446984" s="74"/>
    </row>
    <row r="446985" spans="2:3" x14ac:dyDescent="0.25">
      <c r="B446985" s="74"/>
    </row>
    <row r="446986" spans="2:3" x14ac:dyDescent="0.25">
      <c r="B446986" s="74"/>
    </row>
    <row r="446987" spans="2:3" x14ac:dyDescent="0.25">
      <c r="B446987" s="74"/>
    </row>
    <row r="446988" spans="2:3" x14ac:dyDescent="0.25">
      <c r="B446988" s="74"/>
    </row>
    <row r="446989" spans="2:3" x14ac:dyDescent="0.25">
      <c r="B446989" s="74"/>
    </row>
    <row r="446990" spans="2:3" x14ac:dyDescent="0.25">
      <c r="B446990" s="74"/>
    </row>
    <row r="447041" spans="2:3" x14ac:dyDescent="0.25">
      <c r="C447041"/>
    </row>
    <row r="447042" spans="2:3" x14ac:dyDescent="0.25">
      <c r="B447042" s="74"/>
    </row>
    <row r="447043" spans="2:3" x14ac:dyDescent="0.25">
      <c r="B447043" s="74"/>
    </row>
    <row r="447044" spans="2:3" x14ac:dyDescent="0.25">
      <c r="B447044" s="74"/>
    </row>
    <row r="447045" spans="2:3" x14ac:dyDescent="0.25">
      <c r="B447045" s="74"/>
    </row>
    <row r="447046" spans="2:3" x14ac:dyDescent="0.25">
      <c r="B447046" s="74"/>
    </row>
    <row r="447047" spans="2:3" x14ac:dyDescent="0.25">
      <c r="B447047" s="74"/>
    </row>
    <row r="447048" spans="2:3" x14ac:dyDescent="0.25">
      <c r="B447048" s="74"/>
    </row>
    <row r="447049" spans="2:3" x14ac:dyDescent="0.25">
      <c r="B447049" s="74"/>
    </row>
    <row r="447050" spans="2:3" x14ac:dyDescent="0.25">
      <c r="B447050" s="74"/>
    </row>
    <row r="447051" spans="2:3" x14ac:dyDescent="0.25">
      <c r="B447051" s="74"/>
    </row>
    <row r="447052" spans="2:3" x14ac:dyDescent="0.25">
      <c r="B447052" s="74"/>
    </row>
    <row r="447053" spans="2:3" x14ac:dyDescent="0.25">
      <c r="B447053" s="74"/>
    </row>
    <row r="447054" spans="2:3" x14ac:dyDescent="0.25">
      <c r="B447054" s="74"/>
    </row>
    <row r="447105" spans="2:3" x14ac:dyDescent="0.25">
      <c r="C447105"/>
    </row>
    <row r="447106" spans="2:3" x14ac:dyDescent="0.25">
      <c r="B447106" s="74"/>
    </row>
    <row r="447107" spans="2:3" x14ac:dyDescent="0.25">
      <c r="B447107" s="74"/>
    </row>
    <row r="447108" spans="2:3" x14ac:dyDescent="0.25">
      <c r="B447108" s="74"/>
    </row>
    <row r="447109" spans="2:3" x14ac:dyDescent="0.25">
      <c r="B447109" s="74"/>
    </row>
    <row r="447110" spans="2:3" x14ac:dyDescent="0.25">
      <c r="B447110" s="74"/>
    </row>
    <row r="447111" spans="2:3" x14ac:dyDescent="0.25">
      <c r="B447111" s="74"/>
    </row>
    <row r="447112" spans="2:3" x14ac:dyDescent="0.25">
      <c r="B447112" s="74"/>
    </row>
    <row r="447113" spans="2:3" x14ac:dyDescent="0.25">
      <c r="B447113" s="74"/>
    </row>
    <row r="447114" spans="2:3" x14ac:dyDescent="0.25">
      <c r="B447114" s="74"/>
    </row>
    <row r="447115" spans="2:3" x14ac:dyDescent="0.25">
      <c r="B447115" s="74"/>
    </row>
    <row r="447116" spans="2:3" x14ac:dyDescent="0.25">
      <c r="B447116" s="74"/>
    </row>
    <row r="447117" spans="2:3" x14ac:dyDescent="0.25">
      <c r="B447117" s="74"/>
    </row>
    <row r="447118" spans="2:3" x14ac:dyDescent="0.25">
      <c r="B447118" s="74"/>
    </row>
    <row r="447169" spans="2:3" x14ac:dyDescent="0.25">
      <c r="C447169"/>
    </row>
    <row r="447170" spans="2:3" x14ac:dyDescent="0.25">
      <c r="B447170" s="74"/>
    </row>
    <row r="447171" spans="2:3" x14ac:dyDescent="0.25">
      <c r="B447171" s="74"/>
    </row>
    <row r="447172" spans="2:3" x14ac:dyDescent="0.25">
      <c r="B447172" s="74"/>
    </row>
    <row r="447173" spans="2:3" x14ac:dyDescent="0.25">
      <c r="B447173" s="74"/>
    </row>
    <row r="447174" spans="2:3" x14ac:dyDescent="0.25">
      <c r="B447174" s="74"/>
    </row>
    <row r="447175" spans="2:3" x14ac:dyDescent="0.25">
      <c r="B447175" s="74"/>
    </row>
    <row r="447176" spans="2:3" x14ac:dyDescent="0.25">
      <c r="B447176" s="74"/>
    </row>
    <row r="447177" spans="2:3" x14ac:dyDescent="0.25">
      <c r="B447177" s="74"/>
    </row>
    <row r="447178" spans="2:3" x14ac:dyDescent="0.25">
      <c r="B447178" s="74"/>
    </row>
    <row r="447179" spans="2:3" x14ac:dyDescent="0.25">
      <c r="B447179" s="74"/>
    </row>
    <row r="447180" spans="2:3" x14ac:dyDescent="0.25">
      <c r="B447180" s="74"/>
    </row>
    <row r="447181" spans="2:3" x14ac:dyDescent="0.25">
      <c r="B447181" s="74"/>
    </row>
    <row r="447182" spans="2:3" x14ac:dyDescent="0.25">
      <c r="B447182" s="74"/>
    </row>
    <row r="447233" spans="2:3" x14ac:dyDescent="0.25">
      <c r="C447233"/>
    </row>
    <row r="447234" spans="2:3" x14ac:dyDescent="0.25">
      <c r="B447234" s="74"/>
    </row>
    <row r="447235" spans="2:3" x14ac:dyDescent="0.25">
      <c r="B447235" s="74"/>
    </row>
    <row r="447236" spans="2:3" x14ac:dyDescent="0.25">
      <c r="B447236" s="74"/>
    </row>
    <row r="447237" spans="2:3" x14ac:dyDescent="0.25">
      <c r="B447237" s="74"/>
    </row>
    <row r="447238" spans="2:3" x14ac:dyDescent="0.25">
      <c r="B447238" s="74"/>
    </row>
    <row r="447239" spans="2:3" x14ac:dyDescent="0.25">
      <c r="B447239" s="74"/>
    </row>
    <row r="447240" spans="2:3" x14ac:dyDescent="0.25">
      <c r="B447240" s="74"/>
    </row>
    <row r="447241" spans="2:3" x14ac:dyDescent="0.25">
      <c r="B447241" s="74"/>
    </row>
    <row r="447242" spans="2:3" x14ac:dyDescent="0.25">
      <c r="B447242" s="74"/>
    </row>
    <row r="447243" spans="2:3" x14ac:dyDescent="0.25">
      <c r="B447243" s="74"/>
    </row>
    <row r="447244" spans="2:3" x14ac:dyDescent="0.25">
      <c r="B447244" s="74"/>
    </row>
    <row r="447245" spans="2:3" x14ac:dyDescent="0.25">
      <c r="B447245" s="74"/>
    </row>
    <row r="447246" spans="2:3" x14ac:dyDescent="0.25">
      <c r="B447246" s="74"/>
    </row>
    <row r="447297" spans="2:3" x14ac:dyDescent="0.25">
      <c r="C447297"/>
    </row>
    <row r="447298" spans="2:3" x14ac:dyDescent="0.25">
      <c r="B447298" s="74"/>
    </row>
    <row r="447299" spans="2:3" x14ac:dyDescent="0.25">
      <c r="B447299" s="74"/>
    </row>
    <row r="447300" spans="2:3" x14ac:dyDescent="0.25">
      <c r="B447300" s="74"/>
    </row>
    <row r="447301" spans="2:3" x14ac:dyDescent="0.25">
      <c r="B447301" s="74"/>
    </row>
    <row r="447302" spans="2:3" x14ac:dyDescent="0.25">
      <c r="B447302" s="74"/>
    </row>
    <row r="447303" spans="2:3" x14ac:dyDescent="0.25">
      <c r="B447303" s="74"/>
    </row>
    <row r="447304" spans="2:3" x14ac:dyDescent="0.25">
      <c r="B447304" s="74"/>
    </row>
    <row r="447305" spans="2:3" x14ac:dyDescent="0.25">
      <c r="B447305" s="74"/>
    </row>
    <row r="447306" spans="2:3" x14ac:dyDescent="0.25">
      <c r="B447306" s="74"/>
    </row>
    <row r="447307" spans="2:3" x14ac:dyDescent="0.25">
      <c r="B447307" s="74"/>
    </row>
    <row r="447308" spans="2:3" x14ac:dyDescent="0.25">
      <c r="B447308" s="74"/>
    </row>
    <row r="447309" spans="2:3" x14ac:dyDescent="0.25">
      <c r="B447309" s="74"/>
    </row>
    <row r="447310" spans="2:3" x14ac:dyDescent="0.25">
      <c r="B447310" s="74"/>
    </row>
    <row r="447361" spans="2:3" x14ac:dyDescent="0.25">
      <c r="C447361"/>
    </row>
    <row r="447362" spans="2:3" x14ac:dyDescent="0.25">
      <c r="B447362" s="74"/>
    </row>
    <row r="447363" spans="2:3" x14ac:dyDescent="0.25">
      <c r="B447363" s="74"/>
    </row>
    <row r="447364" spans="2:3" x14ac:dyDescent="0.25">
      <c r="B447364" s="74"/>
    </row>
    <row r="447365" spans="2:3" x14ac:dyDescent="0.25">
      <c r="B447365" s="74"/>
    </row>
    <row r="447366" spans="2:3" x14ac:dyDescent="0.25">
      <c r="B447366" s="74"/>
    </row>
    <row r="447367" spans="2:3" x14ac:dyDescent="0.25">
      <c r="B447367" s="74"/>
    </row>
    <row r="447368" spans="2:3" x14ac:dyDescent="0.25">
      <c r="B447368" s="74"/>
    </row>
    <row r="447369" spans="2:3" x14ac:dyDescent="0.25">
      <c r="B447369" s="74"/>
    </row>
    <row r="447370" spans="2:3" x14ac:dyDescent="0.25">
      <c r="B447370" s="74"/>
    </row>
    <row r="447371" spans="2:3" x14ac:dyDescent="0.25">
      <c r="B447371" s="74"/>
    </row>
    <row r="447372" spans="2:3" x14ac:dyDescent="0.25">
      <c r="B447372" s="74"/>
    </row>
    <row r="447373" spans="2:3" x14ac:dyDescent="0.25">
      <c r="B447373" s="74"/>
    </row>
    <row r="447374" spans="2:3" x14ac:dyDescent="0.25">
      <c r="B447374" s="74"/>
    </row>
    <row r="447425" spans="2:3" x14ac:dyDescent="0.25">
      <c r="C447425"/>
    </row>
    <row r="447426" spans="2:3" x14ac:dyDescent="0.25">
      <c r="B447426" s="74"/>
    </row>
    <row r="447427" spans="2:3" x14ac:dyDescent="0.25">
      <c r="B447427" s="74"/>
    </row>
    <row r="447428" spans="2:3" x14ac:dyDescent="0.25">
      <c r="B447428" s="74"/>
    </row>
    <row r="447429" spans="2:3" x14ac:dyDescent="0.25">
      <c r="B447429" s="74"/>
    </row>
    <row r="447430" spans="2:3" x14ac:dyDescent="0.25">
      <c r="B447430" s="74"/>
    </row>
    <row r="447431" spans="2:3" x14ac:dyDescent="0.25">
      <c r="B447431" s="74"/>
    </row>
    <row r="447432" spans="2:3" x14ac:dyDescent="0.25">
      <c r="B447432" s="74"/>
    </row>
    <row r="447433" spans="2:3" x14ac:dyDescent="0.25">
      <c r="B447433" s="74"/>
    </row>
    <row r="447434" spans="2:3" x14ac:dyDescent="0.25">
      <c r="B447434" s="74"/>
    </row>
    <row r="447435" spans="2:3" x14ac:dyDescent="0.25">
      <c r="B447435" s="74"/>
    </row>
    <row r="447436" spans="2:3" x14ac:dyDescent="0.25">
      <c r="B447436" s="74"/>
    </row>
    <row r="447437" spans="2:3" x14ac:dyDescent="0.25">
      <c r="B447437" s="74"/>
    </row>
    <row r="447438" spans="2:3" x14ac:dyDescent="0.25">
      <c r="B447438" s="74"/>
    </row>
    <row r="447489" spans="2:3" x14ac:dyDescent="0.25">
      <c r="C447489"/>
    </row>
    <row r="447490" spans="2:3" x14ac:dyDescent="0.25">
      <c r="B447490" s="74"/>
    </row>
    <row r="447491" spans="2:3" x14ac:dyDescent="0.25">
      <c r="B447491" s="74"/>
    </row>
    <row r="447492" spans="2:3" x14ac:dyDescent="0.25">
      <c r="B447492" s="74"/>
    </row>
    <row r="447493" spans="2:3" x14ac:dyDescent="0.25">
      <c r="B447493" s="74"/>
    </row>
    <row r="447494" spans="2:3" x14ac:dyDescent="0.25">
      <c r="B447494" s="74"/>
    </row>
    <row r="447495" spans="2:3" x14ac:dyDescent="0.25">
      <c r="B447495" s="74"/>
    </row>
    <row r="447496" spans="2:3" x14ac:dyDescent="0.25">
      <c r="B447496" s="74"/>
    </row>
    <row r="447497" spans="2:3" x14ac:dyDescent="0.25">
      <c r="B447497" s="74"/>
    </row>
    <row r="447498" spans="2:3" x14ac:dyDescent="0.25">
      <c r="B447498" s="74"/>
    </row>
    <row r="447499" spans="2:3" x14ac:dyDescent="0.25">
      <c r="B447499" s="74"/>
    </row>
    <row r="447500" spans="2:3" x14ac:dyDescent="0.25">
      <c r="B447500" s="74"/>
    </row>
    <row r="447501" spans="2:3" x14ac:dyDescent="0.25">
      <c r="B447501" s="74"/>
    </row>
    <row r="447502" spans="2:3" x14ac:dyDescent="0.25">
      <c r="B447502" s="74"/>
    </row>
    <row r="447553" spans="2:3" x14ac:dyDescent="0.25">
      <c r="C447553"/>
    </row>
    <row r="447554" spans="2:3" x14ac:dyDescent="0.25">
      <c r="B447554" s="74"/>
    </row>
    <row r="447555" spans="2:3" x14ac:dyDescent="0.25">
      <c r="B447555" s="74"/>
    </row>
    <row r="447556" spans="2:3" x14ac:dyDescent="0.25">
      <c r="B447556" s="74"/>
    </row>
    <row r="447557" spans="2:3" x14ac:dyDescent="0.25">
      <c r="B447557" s="74"/>
    </row>
    <row r="447558" spans="2:3" x14ac:dyDescent="0.25">
      <c r="B447558" s="74"/>
    </row>
    <row r="447559" spans="2:3" x14ac:dyDescent="0.25">
      <c r="B447559" s="74"/>
    </row>
    <row r="447560" spans="2:3" x14ac:dyDescent="0.25">
      <c r="B447560" s="74"/>
    </row>
    <row r="447561" spans="2:3" x14ac:dyDescent="0.25">
      <c r="B447561" s="74"/>
    </row>
    <row r="447562" spans="2:3" x14ac:dyDescent="0.25">
      <c r="B447562" s="74"/>
    </row>
    <row r="447563" spans="2:3" x14ac:dyDescent="0.25">
      <c r="B447563" s="74"/>
    </row>
    <row r="447564" spans="2:3" x14ac:dyDescent="0.25">
      <c r="B447564" s="74"/>
    </row>
    <row r="447565" spans="2:3" x14ac:dyDescent="0.25">
      <c r="B447565" s="74"/>
    </row>
    <row r="447566" spans="2:3" x14ac:dyDescent="0.25">
      <c r="B447566" s="74"/>
    </row>
    <row r="447617" spans="2:3" x14ac:dyDescent="0.25">
      <c r="C447617"/>
    </row>
    <row r="447618" spans="2:3" x14ac:dyDescent="0.25">
      <c r="B447618" s="74"/>
    </row>
    <row r="447619" spans="2:3" x14ac:dyDescent="0.25">
      <c r="B447619" s="74"/>
    </row>
    <row r="447620" spans="2:3" x14ac:dyDescent="0.25">
      <c r="B447620" s="74"/>
    </row>
    <row r="447621" spans="2:3" x14ac:dyDescent="0.25">
      <c r="B447621" s="74"/>
    </row>
    <row r="447622" spans="2:3" x14ac:dyDescent="0.25">
      <c r="B447622" s="74"/>
    </row>
    <row r="447623" spans="2:3" x14ac:dyDescent="0.25">
      <c r="B447623" s="74"/>
    </row>
    <row r="447624" spans="2:3" x14ac:dyDescent="0.25">
      <c r="B447624" s="74"/>
    </row>
    <row r="447625" spans="2:3" x14ac:dyDescent="0.25">
      <c r="B447625" s="74"/>
    </row>
    <row r="447626" spans="2:3" x14ac:dyDescent="0.25">
      <c r="B447626" s="74"/>
    </row>
    <row r="447627" spans="2:3" x14ac:dyDescent="0.25">
      <c r="B447627" s="74"/>
    </row>
    <row r="447628" spans="2:3" x14ac:dyDescent="0.25">
      <c r="B447628" s="74"/>
    </row>
    <row r="447629" spans="2:3" x14ac:dyDescent="0.25">
      <c r="B447629" s="74"/>
    </row>
    <row r="447630" spans="2:3" x14ac:dyDescent="0.25">
      <c r="B447630" s="74"/>
    </row>
    <row r="447681" spans="2:3" x14ac:dyDescent="0.25">
      <c r="C447681"/>
    </row>
    <row r="447682" spans="2:3" x14ac:dyDescent="0.25">
      <c r="B447682" s="74"/>
    </row>
    <row r="447683" spans="2:3" x14ac:dyDescent="0.25">
      <c r="B447683" s="74"/>
    </row>
    <row r="447684" spans="2:3" x14ac:dyDescent="0.25">
      <c r="B447684" s="74"/>
    </row>
    <row r="447685" spans="2:3" x14ac:dyDescent="0.25">
      <c r="B447685" s="74"/>
    </row>
    <row r="447686" spans="2:3" x14ac:dyDescent="0.25">
      <c r="B447686" s="74"/>
    </row>
    <row r="447687" spans="2:3" x14ac:dyDescent="0.25">
      <c r="B447687" s="74"/>
    </row>
    <row r="447688" spans="2:3" x14ac:dyDescent="0.25">
      <c r="B447688" s="74"/>
    </row>
    <row r="447689" spans="2:3" x14ac:dyDescent="0.25">
      <c r="B447689" s="74"/>
    </row>
    <row r="447690" spans="2:3" x14ac:dyDescent="0.25">
      <c r="B447690" s="74"/>
    </row>
    <row r="447691" spans="2:3" x14ac:dyDescent="0.25">
      <c r="B447691" s="74"/>
    </row>
    <row r="447692" spans="2:3" x14ac:dyDescent="0.25">
      <c r="B447692" s="74"/>
    </row>
    <row r="447693" spans="2:3" x14ac:dyDescent="0.25">
      <c r="B447693" s="74"/>
    </row>
    <row r="447694" spans="2:3" x14ac:dyDescent="0.25">
      <c r="B447694" s="74"/>
    </row>
    <row r="447745" spans="2:3" x14ac:dyDescent="0.25">
      <c r="C447745"/>
    </row>
    <row r="447746" spans="2:3" x14ac:dyDescent="0.25">
      <c r="B447746" s="74"/>
    </row>
    <row r="447747" spans="2:3" x14ac:dyDescent="0.25">
      <c r="B447747" s="74"/>
    </row>
    <row r="447748" spans="2:3" x14ac:dyDescent="0.25">
      <c r="B447748" s="74"/>
    </row>
    <row r="447749" spans="2:3" x14ac:dyDescent="0.25">
      <c r="B447749" s="74"/>
    </row>
    <row r="447750" spans="2:3" x14ac:dyDescent="0.25">
      <c r="B447750" s="74"/>
    </row>
    <row r="447751" spans="2:3" x14ac:dyDescent="0.25">
      <c r="B447751" s="74"/>
    </row>
    <row r="447752" spans="2:3" x14ac:dyDescent="0.25">
      <c r="B447752" s="74"/>
    </row>
    <row r="447753" spans="2:3" x14ac:dyDescent="0.25">
      <c r="B447753" s="74"/>
    </row>
    <row r="447754" spans="2:3" x14ac:dyDescent="0.25">
      <c r="B447754" s="74"/>
    </row>
    <row r="447755" spans="2:3" x14ac:dyDescent="0.25">
      <c r="B447755" s="74"/>
    </row>
    <row r="447756" spans="2:3" x14ac:dyDescent="0.25">
      <c r="B447756" s="74"/>
    </row>
    <row r="447757" spans="2:3" x14ac:dyDescent="0.25">
      <c r="B447757" s="74"/>
    </row>
    <row r="447758" spans="2:3" x14ac:dyDescent="0.25">
      <c r="B447758" s="74"/>
    </row>
    <row r="447809" spans="2:3" x14ac:dyDescent="0.25">
      <c r="C447809"/>
    </row>
    <row r="447810" spans="2:3" x14ac:dyDescent="0.25">
      <c r="B447810" s="74"/>
    </row>
    <row r="447811" spans="2:3" x14ac:dyDescent="0.25">
      <c r="B447811" s="74"/>
    </row>
    <row r="447812" spans="2:3" x14ac:dyDescent="0.25">
      <c r="B447812" s="74"/>
    </row>
    <row r="447813" spans="2:3" x14ac:dyDescent="0.25">
      <c r="B447813" s="74"/>
    </row>
    <row r="447814" spans="2:3" x14ac:dyDescent="0.25">
      <c r="B447814" s="74"/>
    </row>
    <row r="447815" spans="2:3" x14ac:dyDescent="0.25">
      <c r="B447815" s="74"/>
    </row>
    <row r="447816" spans="2:3" x14ac:dyDescent="0.25">
      <c r="B447816" s="74"/>
    </row>
    <row r="447817" spans="2:3" x14ac:dyDescent="0.25">
      <c r="B447817" s="74"/>
    </row>
    <row r="447818" spans="2:3" x14ac:dyDescent="0.25">
      <c r="B447818" s="74"/>
    </row>
    <row r="447819" spans="2:3" x14ac:dyDescent="0.25">
      <c r="B447819" s="74"/>
    </row>
    <row r="447820" spans="2:3" x14ac:dyDescent="0.25">
      <c r="B447820" s="74"/>
    </row>
    <row r="447821" spans="2:3" x14ac:dyDescent="0.25">
      <c r="B447821" s="74"/>
    </row>
    <row r="447822" spans="2:3" x14ac:dyDescent="0.25">
      <c r="B447822" s="74"/>
    </row>
    <row r="447873" spans="2:3" x14ac:dyDescent="0.25">
      <c r="C447873"/>
    </row>
    <row r="447874" spans="2:3" x14ac:dyDescent="0.25">
      <c r="B447874" s="74"/>
    </row>
    <row r="447875" spans="2:3" x14ac:dyDescent="0.25">
      <c r="B447875" s="74"/>
    </row>
    <row r="447876" spans="2:3" x14ac:dyDescent="0.25">
      <c r="B447876" s="74"/>
    </row>
    <row r="447877" spans="2:3" x14ac:dyDescent="0.25">
      <c r="B447877" s="74"/>
    </row>
    <row r="447878" spans="2:3" x14ac:dyDescent="0.25">
      <c r="B447878" s="74"/>
    </row>
    <row r="447879" spans="2:3" x14ac:dyDescent="0.25">
      <c r="B447879" s="74"/>
    </row>
    <row r="447880" spans="2:3" x14ac:dyDescent="0.25">
      <c r="B447880" s="74"/>
    </row>
    <row r="447881" spans="2:3" x14ac:dyDescent="0.25">
      <c r="B447881" s="74"/>
    </row>
    <row r="447882" spans="2:3" x14ac:dyDescent="0.25">
      <c r="B447882" s="74"/>
    </row>
    <row r="447883" spans="2:3" x14ac:dyDescent="0.25">
      <c r="B447883" s="74"/>
    </row>
    <row r="447884" spans="2:3" x14ac:dyDescent="0.25">
      <c r="B447884" s="74"/>
    </row>
    <row r="447885" spans="2:3" x14ac:dyDescent="0.25">
      <c r="B447885" s="74"/>
    </row>
    <row r="447886" spans="2:3" x14ac:dyDescent="0.25">
      <c r="B447886" s="74"/>
    </row>
    <row r="447937" spans="2:3" x14ac:dyDescent="0.25">
      <c r="C447937"/>
    </row>
    <row r="447938" spans="2:3" x14ac:dyDescent="0.25">
      <c r="B447938" s="74"/>
    </row>
    <row r="447939" spans="2:3" x14ac:dyDescent="0.25">
      <c r="B447939" s="74"/>
    </row>
    <row r="447940" spans="2:3" x14ac:dyDescent="0.25">
      <c r="B447940" s="74"/>
    </row>
    <row r="447941" spans="2:3" x14ac:dyDescent="0.25">
      <c r="B447941" s="74"/>
    </row>
    <row r="447942" spans="2:3" x14ac:dyDescent="0.25">
      <c r="B447942" s="74"/>
    </row>
    <row r="447943" spans="2:3" x14ac:dyDescent="0.25">
      <c r="B447943" s="74"/>
    </row>
    <row r="447944" spans="2:3" x14ac:dyDescent="0.25">
      <c r="B447944" s="74"/>
    </row>
    <row r="447945" spans="2:3" x14ac:dyDescent="0.25">
      <c r="B447945" s="74"/>
    </row>
    <row r="447946" spans="2:3" x14ac:dyDescent="0.25">
      <c r="B447946" s="74"/>
    </row>
    <row r="447947" spans="2:3" x14ac:dyDescent="0.25">
      <c r="B447947" s="74"/>
    </row>
    <row r="447948" spans="2:3" x14ac:dyDescent="0.25">
      <c r="B447948" s="74"/>
    </row>
    <row r="447949" spans="2:3" x14ac:dyDescent="0.25">
      <c r="B447949" s="74"/>
    </row>
    <row r="447950" spans="2:3" x14ac:dyDescent="0.25">
      <c r="B447950" s="74"/>
    </row>
    <row r="448001" spans="2:3" x14ac:dyDescent="0.25">
      <c r="C448001"/>
    </row>
    <row r="448002" spans="2:3" x14ac:dyDescent="0.25">
      <c r="B448002" s="74"/>
    </row>
    <row r="448003" spans="2:3" x14ac:dyDescent="0.25">
      <c r="B448003" s="74"/>
    </row>
    <row r="448004" spans="2:3" x14ac:dyDescent="0.25">
      <c r="B448004" s="74"/>
    </row>
    <row r="448005" spans="2:3" x14ac:dyDescent="0.25">
      <c r="B448005" s="74"/>
    </row>
    <row r="448006" spans="2:3" x14ac:dyDescent="0.25">
      <c r="B448006" s="74"/>
    </row>
    <row r="448007" spans="2:3" x14ac:dyDescent="0.25">
      <c r="B448007" s="74"/>
    </row>
    <row r="448008" spans="2:3" x14ac:dyDescent="0.25">
      <c r="B448008" s="74"/>
    </row>
    <row r="448009" spans="2:3" x14ac:dyDescent="0.25">
      <c r="B448009" s="74"/>
    </row>
    <row r="448010" spans="2:3" x14ac:dyDescent="0.25">
      <c r="B448010" s="74"/>
    </row>
    <row r="448011" spans="2:3" x14ac:dyDescent="0.25">
      <c r="B448011" s="74"/>
    </row>
    <row r="448012" spans="2:3" x14ac:dyDescent="0.25">
      <c r="B448012" s="74"/>
    </row>
    <row r="448013" spans="2:3" x14ac:dyDescent="0.25">
      <c r="B448013" s="74"/>
    </row>
    <row r="448014" spans="2:3" x14ac:dyDescent="0.25">
      <c r="B448014" s="74"/>
    </row>
    <row r="448065" spans="2:3" x14ac:dyDescent="0.25">
      <c r="C448065"/>
    </row>
    <row r="448066" spans="2:3" x14ac:dyDescent="0.25">
      <c r="B448066" s="74"/>
    </row>
    <row r="448067" spans="2:3" x14ac:dyDescent="0.25">
      <c r="B448067" s="74"/>
    </row>
    <row r="448068" spans="2:3" x14ac:dyDescent="0.25">
      <c r="B448068" s="74"/>
    </row>
    <row r="448069" spans="2:3" x14ac:dyDescent="0.25">
      <c r="B448069" s="74"/>
    </row>
    <row r="448070" spans="2:3" x14ac:dyDescent="0.25">
      <c r="B448070" s="74"/>
    </row>
    <row r="448071" spans="2:3" x14ac:dyDescent="0.25">
      <c r="B448071" s="74"/>
    </row>
    <row r="448072" spans="2:3" x14ac:dyDescent="0.25">
      <c r="B448072" s="74"/>
    </row>
    <row r="448073" spans="2:3" x14ac:dyDescent="0.25">
      <c r="B448073" s="74"/>
    </row>
    <row r="448074" spans="2:3" x14ac:dyDescent="0.25">
      <c r="B448074" s="74"/>
    </row>
    <row r="448075" spans="2:3" x14ac:dyDescent="0.25">
      <c r="B448075" s="74"/>
    </row>
    <row r="448076" spans="2:3" x14ac:dyDescent="0.25">
      <c r="B448076" s="74"/>
    </row>
    <row r="448077" spans="2:3" x14ac:dyDescent="0.25">
      <c r="B448077" s="74"/>
    </row>
    <row r="448078" spans="2:3" x14ac:dyDescent="0.25">
      <c r="B448078" s="74"/>
    </row>
    <row r="448129" spans="2:3" x14ac:dyDescent="0.25">
      <c r="C448129"/>
    </row>
    <row r="448130" spans="2:3" x14ac:dyDescent="0.25">
      <c r="B448130" s="74"/>
    </row>
    <row r="448131" spans="2:3" x14ac:dyDescent="0.25">
      <c r="B448131" s="74"/>
    </row>
    <row r="448132" spans="2:3" x14ac:dyDescent="0.25">
      <c r="B448132" s="74"/>
    </row>
    <row r="448133" spans="2:3" x14ac:dyDescent="0.25">
      <c r="B448133" s="74"/>
    </row>
    <row r="448134" spans="2:3" x14ac:dyDescent="0.25">
      <c r="B448134" s="74"/>
    </row>
    <row r="448135" spans="2:3" x14ac:dyDescent="0.25">
      <c r="B448135" s="74"/>
    </row>
    <row r="448136" spans="2:3" x14ac:dyDescent="0.25">
      <c r="B448136" s="74"/>
    </row>
    <row r="448137" spans="2:3" x14ac:dyDescent="0.25">
      <c r="B448137" s="74"/>
    </row>
    <row r="448138" spans="2:3" x14ac:dyDescent="0.25">
      <c r="B448138" s="74"/>
    </row>
    <row r="448139" spans="2:3" x14ac:dyDescent="0.25">
      <c r="B448139" s="74"/>
    </row>
    <row r="448140" spans="2:3" x14ac:dyDescent="0.25">
      <c r="B448140" s="74"/>
    </row>
    <row r="448141" spans="2:3" x14ac:dyDescent="0.25">
      <c r="B448141" s="74"/>
    </row>
    <row r="448142" spans="2:3" x14ac:dyDescent="0.25">
      <c r="B448142" s="74"/>
    </row>
    <row r="448193" spans="2:3" x14ac:dyDescent="0.25">
      <c r="C448193"/>
    </row>
    <row r="448194" spans="2:3" x14ac:dyDescent="0.25">
      <c r="B448194" s="74"/>
    </row>
    <row r="448195" spans="2:3" x14ac:dyDescent="0.25">
      <c r="B448195" s="74"/>
    </row>
    <row r="448196" spans="2:3" x14ac:dyDescent="0.25">
      <c r="B448196" s="74"/>
    </row>
    <row r="448197" spans="2:3" x14ac:dyDescent="0.25">
      <c r="B448197" s="74"/>
    </row>
    <row r="448198" spans="2:3" x14ac:dyDescent="0.25">
      <c r="B448198" s="74"/>
    </row>
    <row r="448199" spans="2:3" x14ac:dyDescent="0.25">
      <c r="B448199" s="74"/>
    </row>
    <row r="448200" spans="2:3" x14ac:dyDescent="0.25">
      <c r="B448200" s="74"/>
    </row>
    <row r="448201" spans="2:3" x14ac:dyDescent="0.25">
      <c r="B448201" s="74"/>
    </row>
    <row r="448202" spans="2:3" x14ac:dyDescent="0.25">
      <c r="B448202" s="74"/>
    </row>
    <row r="448203" spans="2:3" x14ac:dyDescent="0.25">
      <c r="B448203" s="74"/>
    </row>
    <row r="448204" spans="2:3" x14ac:dyDescent="0.25">
      <c r="B448204" s="74"/>
    </row>
    <row r="448205" spans="2:3" x14ac:dyDescent="0.25">
      <c r="B448205" s="74"/>
    </row>
    <row r="448206" spans="2:3" x14ac:dyDescent="0.25">
      <c r="B448206" s="74"/>
    </row>
    <row r="448257" spans="2:3" x14ac:dyDescent="0.25">
      <c r="C448257"/>
    </row>
    <row r="448258" spans="2:3" x14ac:dyDescent="0.25">
      <c r="B448258" s="74"/>
    </row>
    <row r="448259" spans="2:3" x14ac:dyDescent="0.25">
      <c r="B448259" s="74"/>
    </row>
    <row r="448260" spans="2:3" x14ac:dyDescent="0.25">
      <c r="B448260" s="74"/>
    </row>
    <row r="448261" spans="2:3" x14ac:dyDescent="0.25">
      <c r="B448261" s="74"/>
    </row>
    <row r="448262" spans="2:3" x14ac:dyDescent="0.25">
      <c r="B448262" s="74"/>
    </row>
    <row r="448263" spans="2:3" x14ac:dyDescent="0.25">
      <c r="B448263" s="74"/>
    </row>
    <row r="448264" spans="2:3" x14ac:dyDescent="0.25">
      <c r="B448264" s="74"/>
    </row>
    <row r="448265" spans="2:3" x14ac:dyDescent="0.25">
      <c r="B448265" s="74"/>
    </row>
    <row r="448266" spans="2:3" x14ac:dyDescent="0.25">
      <c r="B448266" s="74"/>
    </row>
    <row r="448267" spans="2:3" x14ac:dyDescent="0.25">
      <c r="B448267" s="74"/>
    </row>
    <row r="448268" spans="2:3" x14ac:dyDescent="0.25">
      <c r="B448268" s="74"/>
    </row>
    <row r="448269" spans="2:3" x14ac:dyDescent="0.25">
      <c r="B448269" s="74"/>
    </row>
    <row r="448270" spans="2:3" x14ac:dyDescent="0.25">
      <c r="B448270" s="74"/>
    </row>
    <row r="448321" spans="2:3" x14ac:dyDescent="0.25">
      <c r="C448321"/>
    </row>
    <row r="448322" spans="2:3" x14ac:dyDescent="0.25">
      <c r="B448322" s="74"/>
    </row>
    <row r="448323" spans="2:3" x14ac:dyDescent="0.25">
      <c r="B448323" s="74"/>
    </row>
    <row r="448324" spans="2:3" x14ac:dyDescent="0.25">
      <c r="B448324" s="74"/>
    </row>
    <row r="448325" spans="2:3" x14ac:dyDescent="0.25">
      <c r="B448325" s="74"/>
    </row>
    <row r="448326" spans="2:3" x14ac:dyDescent="0.25">
      <c r="B448326" s="74"/>
    </row>
    <row r="448327" spans="2:3" x14ac:dyDescent="0.25">
      <c r="B448327" s="74"/>
    </row>
    <row r="448328" spans="2:3" x14ac:dyDescent="0.25">
      <c r="B448328" s="74"/>
    </row>
    <row r="448329" spans="2:3" x14ac:dyDescent="0.25">
      <c r="B448329" s="74"/>
    </row>
    <row r="448330" spans="2:3" x14ac:dyDescent="0.25">
      <c r="B448330" s="74"/>
    </row>
    <row r="448331" spans="2:3" x14ac:dyDescent="0.25">
      <c r="B448331" s="74"/>
    </row>
    <row r="448332" spans="2:3" x14ac:dyDescent="0.25">
      <c r="B448332" s="74"/>
    </row>
    <row r="448333" spans="2:3" x14ac:dyDescent="0.25">
      <c r="B448333" s="74"/>
    </row>
    <row r="448334" spans="2:3" x14ac:dyDescent="0.25">
      <c r="B448334" s="74"/>
    </row>
    <row r="448385" spans="2:3" x14ac:dyDescent="0.25">
      <c r="C448385"/>
    </row>
    <row r="448386" spans="2:3" x14ac:dyDescent="0.25">
      <c r="B448386" s="74"/>
    </row>
    <row r="448387" spans="2:3" x14ac:dyDescent="0.25">
      <c r="B448387" s="74"/>
    </row>
    <row r="448388" spans="2:3" x14ac:dyDescent="0.25">
      <c r="B448388" s="74"/>
    </row>
    <row r="448389" spans="2:3" x14ac:dyDescent="0.25">
      <c r="B448389" s="74"/>
    </row>
    <row r="448390" spans="2:3" x14ac:dyDescent="0.25">
      <c r="B448390" s="74"/>
    </row>
    <row r="448391" spans="2:3" x14ac:dyDescent="0.25">
      <c r="B448391" s="74"/>
    </row>
    <row r="448392" spans="2:3" x14ac:dyDescent="0.25">
      <c r="B448392" s="74"/>
    </row>
    <row r="448393" spans="2:3" x14ac:dyDescent="0.25">
      <c r="B448393" s="74"/>
    </row>
    <row r="448394" spans="2:3" x14ac:dyDescent="0.25">
      <c r="B448394" s="74"/>
    </row>
    <row r="448395" spans="2:3" x14ac:dyDescent="0.25">
      <c r="B448395" s="74"/>
    </row>
    <row r="448396" spans="2:3" x14ac:dyDescent="0.25">
      <c r="B448396" s="74"/>
    </row>
    <row r="448397" spans="2:3" x14ac:dyDescent="0.25">
      <c r="B448397" s="74"/>
    </row>
    <row r="448398" spans="2:3" x14ac:dyDescent="0.25">
      <c r="B448398" s="74"/>
    </row>
    <row r="448449" spans="2:3" x14ac:dyDescent="0.25">
      <c r="C448449"/>
    </row>
    <row r="448450" spans="2:3" x14ac:dyDescent="0.25">
      <c r="B448450" s="74"/>
    </row>
    <row r="448451" spans="2:3" x14ac:dyDescent="0.25">
      <c r="B448451" s="74"/>
    </row>
    <row r="448452" spans="2:3" x14ac:dyDescent="0.25">
      <c r="B448452" s="74"/>
    </row>
    <row r="448453" spans="2:3" x14ac:dyDescent="0.25">
      <c r="B448453" s="74"/>
    </row>
    <row r="448454" spans="2:3" x14ac:dyDescent="0.25">
      <c r="B448454" s="74"/>
    </row>
    <row r="448455" spans="2:3" x14ac:dyDescent="0.25">
      <c r="B448455" s="74"/>
    </row>
    <row r="448456" spans="2:3" x14ac:dyDescent="0.25">
      <c r="B448456" s="74"/>
    </row>
    <row r="448457" spans="2:3" x14ac:dyDescent="0.25">
      <c r="B448457" s="74"/>
    </row>
    <row r="448458" spans="2:3" x14ac:dyDescent="0.25">
      <c r="B448458" s="74"/>
    </row>
    <row r="448459" spans="2:3" x14ac:dyDescent="0.25">
      <c r="B448459" s="74"/>
    </row>
    <row r="448460" spans="2:3" x14ac:dyDescent="0.25">
      <c r="B448460" s="74"/>
    </row>
    <row r="448461" spans="2:3" x14ac:dyDescent="0.25">
      <c r="B448461" s="74"/>
    </row>
    <row r="448462" spans="2:3" x14ac:dyDescent="0.25">
      <c r="B448462" s="74"/>
    </row>
    <row r="448513" spans="2:3" x14ac:dyDescent="0.25">
      <c r="C448513"/>
    </row>
    <row r="448514" spans="2:3" x14ac:dyDescent="0.25">
      <c r="B448514" s="74"/>
    </row>
    <row r="448515" spans="2:3" x14ac:dyDescent="0.25">
      <c r="B448515" s="74"/>
    </row>
    <row r="448516" spans="2:3" x14ac:dyDescent="0.25">
      <c r="B448516" s="74"/>
    </row>
    <row r="448517" spans="2:3" x14ac:dyDescent="0.25">
      <c r="B448517" s="74"/>
    </row>
    <row r="448518" spans="2:3" x14ac:dyDescent="0.25">
      <c r="B448518" s="74"/>
    </row>
    <row r="448519" spans="2:3" x14ac:dyDescent="0.25">
      <c r="B448519" s="74"/>
    </row>
    <row r="448520" spans="2:3" x14ac:dyDescent="0.25">
      <c r="B448520" s="74"/>
    </row>
    <row r="448521" spans="2:3" x14ac:dyDescent="0.25">
      <c r="B448521" s="74"/>
    </row>
    <row r="448522" spans="2:3" x14ac:dyDescent="0.25">
      <c r="B448522" s="74"/>
    </row>
    <row r="448523" spans="2:3" x14ac:dyDescent="0.25">
      <c r="B448523" s="74"/>
    </row>
    <row r="448524" spans="2:3" x14ac:dyDescent="0.25">
      <c r="B448524" s="74"/>
    </row>
    <row r="448525" spans="2:3" x14ac:dyDescent="0.25">
      <c r="B448525" s="74"/>
    </row>
    <row r="448526" spans="2:3" x14ac:dyDescent="0.25">
      <c r="B448526" s="74"/>
    </row>
    <row r="448577" spans="2:3" x14ac:dyDescent="0.25">
      <c r="C448577"/>
    </row>
    <row r="448578" spans="2:3" x14ac:dyDescent="0.25">
      <c r="B448578" s="74"/>
    </row>
    <row r="448579" spans="2:3" x14ac:dyDescent="0.25">
      <c r="B448579" s="74"/>
    </row>
    <row r="448580" spans="2:3" x14ac:dyDescent="0.25">
      <c r="B448580" s="74"/>
    </row>
    <row r="448581" spans="2:3" x14ac:dyDescent="0.25">
      <c r="B448581" s="74"/>
    </row>
    <row r="448582" spans="2:3" x14ac:dyDescent="0.25">
      <c r="B448582" s="74"/>
    </row>
    <row r="448583" spans="2:3" x14ac:dyDescent="0.25">
      <c r="B448583" s="74"/>
    </row>
    <row r="448584" spans="2:3" x14ac:dyDescent="0.25">
      <c r="B448584" s="74"/>
    </row>
    <row r="448585" spans="2:3" x14ac:dyDescent="0.25">
      <c r="B448585" s="74"/>
    </row>
    <row r="448586" spans="2:3" x14ac:dyDescent="0.25">
      <c r="B448586" s="74"/>
    </row>
    <row r="448587" spans="2:3" x14ac:dyDescent="0.25">
      <c r="B448587" s="74"/>
    </row>
    <row r="448588" spans="2:3" x14ac:dyDescent="0.25">
      <c r="B448588" s="74"/>
    </row>
    <row r="448589" spans="2:3" x14ac:dyDescent="0.25">
      <c r="B448589" s="74"/>
    </row>
    <row r="448590" spans="2:3" x14ac:dyDescent="0.25">
      <c r="B448590" s="74"/>
    </row>
    <row r="448641" spans="2:3" x14ac:dyDescent="0.25">
      <c r="C448641"/>
    </row>
    <row r="448642" spans="2:3" x14ac:dyDescent="0.25">
      <c r="B448642" s="74"/>
    </row>
    <row r="448643" spans="2:3" x14ac:dyDescent="0.25">
      <c r="B448643" s="74"/>
    </row>
    <row r="448644" spans="2:3" x14ac:dyDescent="0.25">
      <c r="B448644" s="74"/>
    </row>
    <row r="448645" spans="2:3" x14ac:dyDescent="0.25">
      <c r="B448645" s="74"/>
    </row>
    <row r="448646" spans="2:3" x14ac:dyDescent="0.25">
      <c r="B448646" s="74"/>
    </row>
    <row r="448647" spans="2:3" x14ac:dyDescent="0.25">
      <c r="B448647" s="74"/>
    </row>
    <row r="448648" spans="2:3" x14ac:dyDescent="0.25">
      <c r="B448648" s="74"/>
    </row>
    <row r="448649" spans="2:3" x14ac:dyDescent="0.25">
      <c r="B448649" s="74"/>
    </row>
    <row r="448650" spans="2:3" x14ac:dyDescent="0.25">
      <c r="B448650" s="74"/>
    </row>
    <row r="448651" spans="2:3" x14ac:dyDescent="0.25">
      <c r="B448651" s="74"/>
    </row>
    <row r="448652" spans="2:3" x14ac:dyDescent="0.25">
      <c r="B448652" s="74"/>
    </row>
    <row r="448653" spans="2:3" x14ac:dyDescent="0.25">
      <c r="B448653" s="74"/>
    </row>
    <row r="448654" spans="2:3" x14ac:dyDescent="0.25">
      <c r="B448654" s="74"/>
    </row>
    <row r="448705" spans="2:3" x14ac:dyDescent="0.25">
      <c r="C448705"/>
    </row>
    <row r="448706" spans="2:3" x14ac:dyDescent="0.25">
      <c r="B448706" s="74"/>
    </row>
    <row r="448707" spans="2:3" x14ac:dyDescent="0.25">
      <c r="B448707" s="74"/>
    </row>
    <row r="448708" spans="2:3" x14ac:dyDescent="0.25">
      <c r="B448708" s="74"/>
    </row>
    <row r="448709" spans="2:3" x14ac:dyDescent="0.25">
      <c r="B448709" s="74"/>
    </row>
    <row r="448710" spans="2:3" x14ac:dyDescent="0.25">
      <c r="B448710" s="74"/>
    </row>
    <row r="448711" spans="2:3" x14ac:dyDescent="0.25">
      <c r="B448711" s="74"/>
    </row>
    <row r="448712" spans="2:3" x14ac:dyDescent="0.25">
      <c r="B448712" s="74"/>
    </row>
    <row r="448713" spans="2:3" x14ac:dyDescent="0.25">
      <c r="B448713" s="74"/>
    </row>
    <row r="448714" spans="2:3" x14ac:dyDescent="0.25">
      <c r="B448714" s="74"/>
    </row>
    <row r="448715" spans="2:3" x14ac:dyDescent="0.25">
      <c r="B448715" s="74"/>
    </row>
    <row r="448716" spans="2:3" x14ac:dyDescent="0.25">
      <c r="B448716" s="74"/>
    </row>
    <row r="448717" spans="2:3" x14ac:dyDescent="0.25">
      <c r="B448717" s="74"/>
    </row>
    <row r="448718" spans="2:3" x14ac:dyDescent="0.25">
      <c r="B448718" s="74"/>
    </row>
    <row r="448769" spans="2:3" x14ac:dyDescent="0.25">
      <c r="C448769"/>
    </row>
    <row r="448770" spans="2:3" x14ac:dyDescent="0.25">
      <c r="B448770" s="74"/>
    </row>
    <row r="448771" spans="2:3" x14ac:dyDescent="0.25">
      <c r="B448771" s="74"/>
    </row>
    <row r="448772" spans="2:3" x14ac:dyDescent="0.25">
      <c r="B448772" s="74"/>
    </row>
    <row r="448773" spans="2:3" x14ac:dyDescent="0.25">
      <c r="B448773" s="74"/>
    </row>
    <row r="448774" spans="2:3" x14ac:dyDescent="0.25">
      <c r="B448774" s="74"/>
    </row>
    <row r="448775" spans="2:3" x14ac:dyDescent="0.25">
      <c r="B448775" s="74"/>
    </row>
    <row r="448776" spans="2:3" x14ac:dyDescent="0.25">
      <c r="B448776" s="74"/>
    </row>
    <row r="448777" spans="2:3" x14ac:dyDescent="0.25">
      <c r="B448777" s="74"/>
    </row>
    <row r="448778" spans="2:3" x14ac:dyDescent="0.25">
      <c r="B448778" s="74"/>
    </row>
    <row r="448779" spans="2:3" x14ac:dyDescent="0.25">
      <c r="B448779" s="74"/>
    </row>
    <row r="448780" spans="2:3" x14ac:dyDescent="0.25">
      <c r="B448780" s="74"/>
    </row>
    <row r="448781" spans="2:3" x14ac:dyDescent="0.25">
      <c r="B448781" s="74"/>
    </row>
    <row r="448782" spans="2:3" x14ac:dyDescent="0.25">
      <c r="B448782" s="74"/>
    </row>
    <row r="448833" spans="2:3" x14ac:dyDescent="0.25">
      <c r="C448833"/>
    </row>
    <row r="448834" spans="2:3" x14ac:dyDescent="0.25">
      <c r="B448834" s="74"/>
    </row>
    <row r="448835" spans="2:3" x14ac:dyDescent="0.25">
      <c r="B448835" s="74"/>
    </row>
    <row r="448836" spans="2:3" x14ac:dyDescent="0.25">
      <c r="B448836" s="74"/>
    </row>
    <row r="448837" spans="2:3" x14ac:dyDescent="0.25">
      <c r="B448837" s="74"/>
    </row>
    <row r="448838" spans="2:3" x14ac:dyDescent="0.25">
      <c r="B448838" s="74"/>
    </row>
    <row r="448839" spans="2:3" x14ac:dyDescent="0.25">
      <c r="B448839" s="74"/>
    </row>
    <row r="448840" spans="2:3" x14ac:dyDescent="0.25">
      <c r="B448840" s="74"/>
    </row>
    <row r="448841" spans="2:3" x14ac:dyDescent="0.25">
      <c r="B448841" s="74"/>
    </row>
    <row r="448842" spans="2:3" x14ac:dyDescent="0.25">
      <c r="B448842" s="74"/>
    </row>
    <row r="448843" spans="2:3" x14ac:dyDescent="0.25">
      <c r="B448843" s="74"/>
    </row>
    <row r="448844" spans="2:3" x14ac:dyDescent="0.25">
      <c r="B448844" s="74"/>
    </row>
    <row r="448845" spans="2:3" x14ac:dyDescent="0.25">
      <c r="B448845" s="74"/>
    </row>
    <row r="448846" spans="2:3" x14ac:dyDescent="0.25">
      <c r="B448846" s="74"/>
    </row>
    <row r="448897" spans="2:3" x14ac:dyDescent="0.25">
      <c r="C448897"/>
    </row>
    <row r="448898" spans="2:3" x14ac:dyDescent="0.25">
      <c r="B448898" s="74"/>
    </row>
    <row r="448899" spans="2:3" x14ac:dyDescent="0.25">
      <c r="B448899" s="74"/>
    </row>
    <row r="448900" spans="2:3" x14ac:dyDescent="0.25">
      <c r="B448900" s="74"/>
    </row>
    <row r="448901" spans="2:3" x14ac:dyDescent="0.25">
      <c r="B448901" s="74"/>
    </row>
    <row r="448902" spans="2:3" x14ac:dyDescent="0.25">
      <c r="B448902" s="74"/>
    </row>
    <row r="448903" spans="2:3" x14ac:dyDescent="0.25">
      <c r="B448903" s="74"/>
    </row>
    <row r="448904" spans="2:3" x14ac:dyDescent="0.25">
      <c r="B448904" s="74"/>
    </row>
    <row r="448905" spans="2:3" x14ac:dyDescent="0.25">
      <c r="B448905" s="74"/>
    </row>
    <row r="448906" spans="2:3" x14ac:dyDescent="0.25">
      <c r="B448906" s="74"/>
    </row>
    <row r="448907" spans="2:3" x14ac:dyDescent="0.25">
      <c r="B448907" s="74"/>
    </row>
    <row r="448908" spans="2:3" x14ac:dyDescent="0.25">
      <c r="B448908" s="74"/>
    </row>
    <row r="448909" spans="2:3" x14ac:dyDescent="0.25">
      <c r="B448909" s="74"/>
    </row>
    <row r="448910" spans="2:3" x14ac:dyDescent="0.25">
      <c r="B448910" s="74"/>
    </row>
    <row r="448961" spans="2:3" x14ac:dyDescent="0.25">
      <c r="C448961"/>
    </row>
    <row r="448962" spans="2:3" x14ac:dyDescent="0.25">
      <c r="B448962" s="74"/>
    </row>
    <row r="448963" spans="2:3" x14ac:dyDescent="0.25">
      <c r="B448963" s="74"/>
    </row>
    <row r="448964" spans="2:3" x14ac:dyDescent="0.25">
      <c r="B448964" s="74"/>
    </row>
    <row r="448965" spans="2:3" x14ac:dyDescent="0.25">
      <c r="B448965" s="74"/>
    </row>
    <row r="448966" spans="2:3" x14ac:dyDescent="0.25">
      <c r="B448966" s="74"/>
    </row>
    <row r="448967" spans="2:3" x14ac:dyDescent="0.25">
      <c r="B448967" s="74"/>
    </row>
    <row r="448968" spans="2:3" x14ac:dyDescent="0.25">
      <c r="B448968" s="74"/>
    </row>
    <row r="448969" spans="2:3" x14ac:dyDescent="0.25">
      <c r="B448969" s="74"/>
    </row>
    <row r="448970" spans="2:3" x14ac:dyDescent="0.25">
      <c r="B448970" s="74"/>
    </row>
    <row r="448971" spans="2:3" x14ac:dyDescent="0.25">
      <c r="B448971" s="74"/>
    </row>
    <row r="448972" spans="2:3" x14ac:dyDescent="0.25">
      <c r="B448972" s="74"/>
    </row>
    <row r="448973" spans="2:3" x14ac:dyDescent="0.25">
      <c r="B448973" s="74"/>
    </row>
    <row r="448974" spans="2:3" x14ac:dyDescent="0.25">
      <c r="B448974" s="74"/>
    </row>
    <row r="449025" spans="2:3" x14ac:dyDescent="0.25">
      <c r="C449025"/>
    </row>
    <row r="449026" spans="2:3" x14ac:dyDescent="0.25">
      <c r="B449026" s="74"/>
    </row>
    <row r="449027" spans="2:3" x14ac:dyDescent="0.25">
      <c r="B449027" s="74"/>
    </row>
    <row r="449028" spans="2:3" x14ac:dyDescent="0.25">
      <c r="B449028" s="74"/>
    </row>
    <row r="449029" spans="2:3" x14ac:dyDescent="0.25">
      <c r="B449029" s="74"/>
    </row>
    <row r="449030" spans="2:3" x14ac:dyDescent="0.25">
      <c r="B449030" s="74"/>
    </row>
    <row r="449031" spans="2:3" x14ac:dyDescent="0.25">
      <c r="B449031" s="74"/>
    </row>
    <row r="449032" spans="2:3" x14ac:dyDescent="0.25">
      <c r="B449032" s="74"/>
    </row>
    <row r="449033" spans="2:3" x14ac:dyDescent="0.25">
      <c r="B449033" s="74"/>
    </row>
    <row r="449034" spans="2:3" x14ac:dyDescent="0.25">
      <c r="B449034" s="74"/>
    </row>
    <row r="449035" spans="2:3" x14ac:dyDescent="0.25">
      <c r="B449035" s="74"/>
    </row>
    <row r="449036" spans="2:3" x14ac:dyDescent="0.25">
      <c r="B449036" s="74"/>
    </row>
    <row r="449037" spans="2:3" x14ac:dyDescent="0.25">
      <c r="B449037" s="74"/>
    </row>
    <row r="449038" spans="2:3" x14ac:dyDescent="0.25">
      <c r="B449038" s="74"/>
    </row>
    <row r="449089" spans="2:3" x14ac:dyDescent="0.25">
      <c r="C449089"/>
    </row>
    <row r="449090" spans="2:3" x14ac:dyDescent="0.25">
      <c r="B449090" s="74"/>
    </row>
    <row r="449091" spans="2:3" x14ac:dyDescent="0.25">
      <c r="B449091" s="74"/>
    </row>
    <row r="449092" spans="2:3" x14ac:dyDescent="0.25">
      <c r="B449092" s="74"/>
    </row>
    <row r="449093" spans="2:3" x14ac:dyDescent="0.25">
      <c r="B449093" s="74"/>
    </row>
    <row r="449094" spans="2:3" x14ac:dyDescent="0.25">
      <c r="B449094" s="74"/>
    </row>
    <row r="449095" spans="2:3" x14ac:dyDescent="0.25">
      <c r="B449095" s="74"/>
    </row>
    <row r="449096" spans="2:3" x14ac:dyDescent="0.25">
      <c r="B449096" s="74"/>
    </row>
    <row r="449097" spans="2:3" x14ac:dyDescent="0.25">
      <c r="B449097" s="74"/>
    </row>
    <row r="449098" spans="2:3" x14ac:dyDescent="0.25">
      <c r="B449098" s="74"/>
    </row>
    <row r="449099" spans="2:3" x14ac:dyDescent="0.25">
      <c r="B449099" s="74"/>
    </row>
    <row r="449100" spans="2:3" x14ac:dyDescent="0.25">
      <c r="B449100" s="74"/>
    </row>
    <row r="449101" spans="2:3" x14ac:dyDescent="0.25">
      <c r="B449101" s="74"/>
    </row>
    <row r="449102" spans="2:3" x14ac:dyDescent="0.25">
      <c r="B449102" s="74"/>
    </row>
    <row r="449153" spans="2:3" x14ac:dyDescent="0.25">
      <c r="C449153"/>
    </row>
    <row r="449154" spans="2:3" x14ac:dyDescent="0.25">
      <c r="B449154" s="74"/>
    </row>
    <row r="449155" spans="2:3" x14ac:dyDescent="0.25">
      <c r="B449155" s="74"/>
    </row>
    <row r="449156" spans="2:3" x14ac:dyDescent="0.25">
      <c r="B449156" s="74"/>
    </row>
    <row r="449157" spans="2:3" x14ac:dyDescent="0.25">
      <c r="B449157" s="74"/>
    </row>
    <row r="449158" spans="2:3" x14ac:dyDescent="0.25">
      <c r="B449158" s="74"/>
    </row>
    <row r="449159" spans="2:3" x14ac:dyDescent="0.25">
      <c r="B449159" s="74"/>
    </row>
    <row r="449160" spans="2:3" x14ac:dyDescent="0.25">
      <c r="B449160" s="74"/>
    </row>
    <row r="449161" spans="2:3" x14ac:dyDescent="0.25">
      <c r="B449161" s="74"/>
    </row>
    <row r="449162" spans="2:3" x14ac:dyDescent="0.25">
      <c r="B449162" s="74"/>
    </row>
    <row r="449163" spans="2:3" x14ac:dyDescent="0.25">
      <c r="B449163" s="74"/>
    </row>
    <row r="449164" spans="2:3" x14ac:dyDescent="0.25">
      <c r="B449164" s="74"/>
    </row>
    <row r="449165" spans="2:3" x14ac:dyDescent="0.25">
      <c r="B449165" s="74"/>
    </row>
    <row r="449166" spans="2:3" x14ac:dyDescent="0.25">
      <c r="B449166" s="74"/>
    </row>
    <row r="449217" spans="2:3" x14ac:dyDescent="0.25">
      <c r="C449217"/>
    </row>
    <row r="449218" spans="2:3" x14ac:dyDescent="0.25">
      <c r="B449218" s="74"/>
    </row>
    <row r="449219" spans="2:3" x14ac:dyDescent="0.25">
      <c r="B449219" s="74"/>
    </row>
    <row r="449220" spans="2:3" x14ac:dyDescent="0.25">
      <c r="B449220" s="74"/>
    </row>
    <row r="449221" spans="2:3" x14ac:dyDescent="0.25">
      <c r="B449221" s="74"/>
    </row>
    <row r="449222" spans="2:3" x14ac:dyDescent="0.25">
      <c r="B449222" s="74"/>
    </row>
    <row r="449223" spans="2:3" x14ac:dyDescent="0.25">
      <c r="B449223" s="74"/>
    </row>
    <row r="449224" spans="2:3" x14ac:dyDescent="0.25">
      <c r="B449224" s="74"/>
    </row>
    <row r="449225" spans="2:3" x14ac:dyDescent="0.25">
      <c r="B449225" s="74"/>
    </row>
    <row r="449226" spans="2:3" x14ac:dyDescent="0.25">
      <c r="B449226" s="74"/>
    </row>
    <row r="449227" spans="2:3" x14ac:dyDescent="0.25">
      <c r="B449227" s="74"/>
    </row>
    <row r="449228" spans="2:3" x14ac:dyDescent="0.25">
      <c r="B449228" s="74"/>
    </row>
    <row r="449229" spans="2:3" x14ac:dyDescent="0.25">
      <c r="B449229" s="74"/>
    </row>
    <row r="449230" spans="2:3" x14ac:dyDescent="0.25">
      <c r="B449230" s="74"/>
    </row>
    <row r="449281" spans="2:3" x14ac:dyDescent="0.25">
      <c r="C449281"/>
    </row>
    <row r="449282" spans="2:3" x14ac:dyDescent="0.25">
      <c r="B449282" s="74"/>
    </row>
    <row r="449283" spans="2:3" x14ac:dyDescent="0.25">
      <c r="B449283" s="74"/>
    </row>
    <row r="449284" spans="2:3" x14ac:dyDescent="0.25">
      <c r="B449284" s="74"/>
    </row>
    <row r="449285" spans="2:3" x14ac:dyDescent="0.25">
      <c r="B449285" s="74"/>
    </row>
    <row r="449286" spans="2:3" x14ac:dyDescent="0.25">
      <c r="B449286" s="74"/>
    </row>
    <row r="449287" spans="2:3" x14ac:dyDescent="0.25">
      <c r="B449287" s="74"/>
    </row>
    <row r="449288" spans="2:3" x14ac:dyDescent="0.25">
      <c r="B449288" s="74"/>
    </row>
    <row r="449289" spans="2:3" x14ac:dyDescent="0.25">
      <c r="B449289" s="74"/>
    </row>
    <row r="449290" spans="2:3" x14ac:dyDescent="0.25">
      <c r="B449290" s="74"/>
    </row>
    <row r="449291" spans="2:3" x14ac:dyDescent="0.25">
      <c r="B449291" s="74"/>
    </row>
    <row r="449292" spans="2:3" x14ac:dyDescent="0.25">
      <c r="B449292" s="74"/>
    </row>
    <row r="449293" spans="2:3" x14ac:dyDescent="0.25">
      <c r="B449293" s="74"/>
    </row>
    <row r="449294" spans="2:3" x14ac:dyDescent="0.25">
      <c r="B449294" s="74"/>
    </row>
    <row r="449345" spans="2:3" x14ac:dyDescent="0.25">
      <c r="C449345"/>
    </row>
    <row r="449346" spans="2:3" x14ac:dyDescent="0.25">
      <c r="B449346" s="74"/>
    </row>
    <row r="449347" spans="2:3" x14ac:dyDescent="0.25">
      <c r="B449347" s="74"/>
    </row>
    <row r="449348" spans="2:3" x14ac:dyDescent="0.25">
      <c r="B449348" s="74"/>
    </row>
    <row r="449349" spans="2:3" x14ac:dyDescent="0.25">
      <c r="B449349" s="74"/>
    </row>
    <row r="449350" spans="2:3" x14ac:dyDescent="0.25">
      <c r="B449350" s="74"/>
    </row>
    <row r="449351" spans="2:3" x14ac:dyDescent="0.25">
      <c r="B449351" s="74"/>
    </row>
    <row r="449352" spans="2:3" x14ac:dyDescent="0.25">
      <c r="B449352" s="74"/>
    </row>
    <row r="449353" spans="2:3" x14ac:dyDescent="0.25">
      <c r="B449353" s="74"/>
    </row>
    <row r="449354" spans="2:3" x14ac:dyDescent="0.25">
      <c r="B449354" s="74"/>
    </row>
    <row r="449355" spans="2:3" x14ac:dyDescent="0.25">
      <c r="B449355" s="74"/>
    </row>
    <row r="449356" spans="2:3" x14ac:dyDescent="0.25">
      <c r="B449356" s="74"/>
    </row>
    <row r="449357" spans="2:3" x14ac:dyDescent="0.25">
      <c r="B449357" s="74"/>
    </row>
    <row r="449358" spans="2:3" x14ac:dyDescent="0.25">
      <c r="B449358" s="74"/>
    </row>
    <row r="449409" spans="2:3" x14ac:dyDescent="0.25">
      <c r="C449409"/>
    </row>
    <row r="449410" spans="2:3" x14ac:dyDescent="0.25">
      <c r="B449410" s="74"/>
    </row>
    <row r="449411" spans="2:3" x14ac:dyDescent="0.25">
      <c r="B449411" s="74"/>
    </row>
    <row r="449412" spans="2:3" x14ac:dyDescent="0.25">
      <c r="B449412" s="74"/>
    </row>
    <row r="449413" spans="2:3" x14ac:dyDescent="0.25">
      <c r="B449413" s="74"/>
    </row>
    <row r="449414" spans="2:3" x14ac:dyDescent="0.25">
      <c r="B449414" s="74"/>
    </row>
    <row r="449415" spans="2:3" x14ac:dyDescent="0.25">
      <c r="B449415" s="74"/>
    </row>
    <row r="449416" spans="2:3" x14ac:dyDescent="0.25">
      <c r="B449416" s="74"/>
    </row>
    <row r="449417" spans="2:3" x14ac:dyDescent="0.25">
      <c r="B449417" s="74"/>
    </row>
    <row r="449418" spans="2:3" x14ac:dyDescent="0.25">
      <c r="B449418" s="74"/>
    </row>
    <row r="449419" spans="2:3" x14ac:dyDescent="0.25">
      <c r="B449419" s="74"/>
    </row>
    <row r="449420" spans="2:3" x14ac:dyDescent="0.25">
      <c r="B449420" s="74"/>
    </row>
    <row r="449421" spans="2:3" x14ac:dyDescent="0.25">
      <c r="B449421" s="74"/>
    </row>
    <row r="449422" spans="2:3" x14ac:dyDescent="0.25">
      <c r="B449422" s="74"/>
    </row>
    <row r="449473" spans="2:3" x14ac:dyDescent="0.25">
      <c r="C449473"/>
    </row>
    <row r="449474" spans="2:3" x14ac:dyDescent="0.25">
      <c r="B449474" s="74"/>
    </row>
    <row r="449475" spans="2:3" x14ac:dyDescent="0.25">
      <c r="B449475" s="74"/>
    </row>
    <row r="449476" spans="2:3" x14ac:dyDescent="0.25">
      <c r="B449476" s="74"/>
    </row>
    <row r="449477" spans="2:3" x14ac:dyDescent="0.25">
      <c r="B449477" s="74"/>
    </row>
    <row r="449478" spans="2:3" x14ac:dyDescent="0.25">
      <c r="B449478" s="74"/>
    </row>
    <row r="449479" spans="2:3" x14ac:dyDescent="0.25">
      <c r="B449479" s="74"/>
    </row>
    <row r="449480" spans="2:3" x14ac:dyDescent="0.25">
      <c r="B449480" s="74"/>
    </row>
    <row r="449481" spans="2:3" x14ac:dyDescent="0.25">
      <c r="B449481" s="74"/>
    </row>
    <row r="449482" spans="2:3" x14ac:dyDescent="0.25">
      <c r="B449482" s="74"/>
    </row>
    <row r="449483" spans="2:3" x14ac:dyDescent="0.25">
      <c r="B449483" s="74"/>
    </row>
    <row r="449484" spans="2:3" x14ac:dyDescent="0.25">
      <c r="B449484" s="74"/>
    </row>
    <row r="449485" spans="2:3" x14ac:dyDescent="0.25">
      <c r="B449485" s="74"/>
    </row>
    <row r="449486" spans="2:3" x14ac:dyDescent="0.25">
      <c r="B449486" s="74"/>
    </row>
    <row r="449537" spans="2:3" x14ac:dyDescent="0.25">
      <c r="C449537"/>
    </row>
    <row r="449538" spans="2:3" x14ac:dyDescent="0.25">
      <c r="B449538" s="74"/>
    </row>
    <row r="449539" spans="2:3" x14ac:dyDescent="0.25">
      <c r="B449539" s="74"/>
    </row>
    <row r="449540" spans="2:3" x14ac:dyDescent="0.25">
      <c r="B449540" s="74"/>
    </row>
    <row r="449541" spans="2:3" x14ac:dyDescent="0.25">
      <c r="B449541" s="74"/>
    </row>
    <row r="449542" spans="2:3" x14ac:dyDescent="0.25">
      <c r="B449542" s="74"/>
    </row>
    <row r="449543" spans="2:3" x14ac:dyDescent="0.25">
      <c r="B449543" s="74"/>
    </row>
    <row r="449544" spans="2:3" x14ac:dyDescent="0.25">
      <c r="B449544" s="74"/>
    </row>
    <row r="449545" spans="2:3" x14ac:dyDescent="0.25">
      <c r="B449545" s="74"/>
    </row>
    <row r="449546" spans="2:3" x14ac:dyDescent="0.25">
      <c r="B449546" s="74"/>
    </row>
    <row r="449547" spans="2:3" x14ac:dyDescent="0.25">
      <c r="B449547" s="74"/>
    </row>
    <row r="449548" spans="2:3" x14ac:dyDescent="0.25">
      <c r="B449548" s="74"/>
    </row>
    <row r="449549" spans="2:3" x14ac:dyDescent="0.25">
      <c r="B449549" s="74"/>
    </row>
    <row r="449550" spans="2:3" x14ac:dyDescent="0.25">
      <c r="B449550" s="74"/>
    </row>
    <row r="449601" spans="2:3" x14ac:dyDescent="0.25">
      <c r="C449601"/>
    </row>
    <row r="449602" spans="2:3" x14ac:dyDescent="0.25">
      <c r="B449602" s="74"/>
    </row>
    <row r="449603" spans="2:3" x14ac:dyDescent="0.25">
      <c r="B449603" s="74"/>
    </row>
    <row r="449604" spans="2:3" x14ac:dyDescent="0.25">
      <c r="B449604" s="74"/>
    </row>
    <row r="449605" spans="2:3" x14ac:dyDescent="0.25">
      <c r="B449605" s="74"/>
    </row>
    <row r="449606" spans="2:3" x14ac:dyDescent="0.25">
      <c r="B449606" s="74"/>
    </row>
    <row r="449607" spans="2:3" x14ac:dyDescent="0.25">
      <c r="B449607" s="74"/>
    </row>
    <row r="449608" spans="2:3" x14ac:dyDescent="0.25">
      <c r="B449608" s="74"/>
    </row>
    <row r="449609" spans="2:3" x14ac:dyDescent="0.25">
      <c r="B449609" s="74"/>
    </row>
    <row r="449610" spans="2:3" x14ac:dyDescent="0.25">
      <c r="B449610" s="74"/>
    </row>
    <row r="449611" spans="2:3" x14ac:dyDescent="0.25">
      <c r="B449611" s="74"/>
    </row>
    <row r="449612" spans="2:3" x14ac:dyDescent="0.25">
      <c r="B449612" s="74"/>
    </row>
    <row r="449613" spans="2:3" x14ac:dyDescent="0.25">
      <c r="B449613" s="74"/>
    </row>
    <row r="449614" spans="2:3" x14ac:dyDescent="0.25">
      <c r="B449614" s="74"/>
    </row>
    <row r="449665" spans="2:3" x14ac:dyDescent="0.25">
      <c r="C449665"/>
    </row>
    <row r="449666" spans="2:3" x14ac:dyDescent="0.25">
      <c r="B449666" s="74"/>
    </row>
    <row r="449667" spans="2:3" x14ac:dyDescent="0.25">
      <c r="B449667" s="74"/>
    </row>
    <row r="449668" spans="2:3" x14ac:dyDescent="0.25">
      <c r="B449668" s="74"/>
    </row>
    <row r="449669" spans="2:3" x14ac:dyDescent="0.25">
      <c r="B449669" s="74"/>
    </row>
    <row r="449670" spans="2:3" x14ac:dyDescent="0.25">
      <c r="B449670" s="74"/>
    </row>
    <row r="449671" spans="2:3" x14ac:dyDescent="0.25">
      <c r="B449671" s="74"/>
    </row>
    <row r="449672" spans="2:3" x14ac:dyDescent="0.25">
      <c r="B449672" s="74"/>
    </row>
    <row r="449673" spans="2:3" x14ac:dyDescent="0.25">
      <c r="B449673" s="74"/>
    </row>
    <row r="449674" spans="2:3" x14ac:dyDescent="0.25">
      <c r="B449674" s="74"/>
    </row>
    <row r="449675" spans="2:3" x14ac:dyDescent="0.25">
      <c r="B449675" s="74"/>
    </row>
    <row r="449676" spans="2:3" x14ac:dyDescent="0.25">
      <c r="B449676" s="74"/>
    </row>
    <row r="449677" spans="2:3" x14ac:dyDescent="0.25">
      <c r="B449677" s="74"/>
    </row>
    <row r="449678" spans="2:3" x14ac:dyDescent="0.25">
      <c r="B449678" s="74"/>
    </row>
    <row r="449729" spans="2:3" x14ac:dyDescent="0.25">
      <c r="C449729"/>
    </row>
    <row r="449730" spans="2:3" x14ac:dyDescent="0.25">
      <c r="B449730" s="74"/>
    </row>
    <row r="449731" spans="2:3" x14ac:dyDescent="0.25">
      <c r="B449731" s="74"/>
    </row>
    <row r="449732" spans="2:3" x14ac:dyDescent="0.25">
      <c r="B449732" s="74"/>
    </row>
    <row r="449733" spans="2:3" x14ac:dyDescent="0.25">
      <c r="B449733" s="74"/>
    </row>
    <row r="449734" spans="2:3" x14ac:dyDescent="0.25">
      <c r="B449734" s="74"/>
    </row>
    <row r="449735" spans="2:3" x14ac:dyDescent="0.25">
      <c r="B449735" s="74"/>
    </row>
    <row r="449736" spans="2:3" x14ac:dyDescent="0.25">
      <c r="B449736" s="74"/>
    </row>
    <row r="449737" spans="2:3" x14ac:dyDescent="0.25">
      <c r="B449737" s="74"/>
    </row>
    <row r="449738" spans="2:3" x14ac:dyDescent="0.25">
      <c r="B449738" s="74"/>
    </row>
    <row r="449739" spans="2:3" x14ac:dyDescent="0.25">
      <c r="B449739" s="74"/>
    </row>
    <row r="449740" spans="2:3" x14ac:dyDescent="0.25">
      <c r="B449740" s="74"/>
    </row>
    <row r="449741" spans="2:3" x14ac:dyDescent="0.25">
      <c r="B449741" s="74"/>
    </row>
    <row r="449742" spans="2:3" x14ac:dyDescent="0.25">
      <c r="B449742" s="74"/>
    </row>
    <row r="449793" spans="2:3" x14ac:dyDescent="0.25">
      <c r="C449793"/>
    </row>
    <row r="449794" spans="2:3" x14ac:dyDescent="0.25">
      <c r="B449794" s="74"/>
    </row>
    <row r="449795" spans="2:3" x14ac:dyDescent="0.25">
      <c r="B449795" s="74"/>
    </row>
    <row r="449796" spans="2:3" x14ac:dyDescent="0.25">
      <c r="B449796" s="74"/>
    </row>
    <row r="449797" spans="2:3" x14ac:dyDescent="0.25">
      <c r="B449797" s="74"/>
    </row>
    <row r="449798" spans="2:3" x14ac:dyDescent="0.25">
      <c r="B449798" s="74"/>
    </row>
    <row r="449799" spans="2:3" x14ac:dyDescent="0.25">
      <c r="B449799" s="74"/>
    </row>
    <row r="449800" spans="2:3" x14ac:dyDescent="0.25">
      <c r="B449800" s="74"/>
    </row>
    <row r="449801" spans="2:3" x14ac:dyDescent="0.25">
      <c r="B449801" s="74"/>
    </row>
    <row r="449802" spans="2:3" x14ac:dyDescent="0.25">
      <c r="B449802" s="74"/>
    </row>
    <row r="449803" spans="2:3" x14ac:dyDescent="0.25">
      <c r="B449803" s="74"/>
    </row>
    <row r="449804" spans="2:3" x14ac:dyDescent="0.25">
      <c r="B449804" s="74"/>
    </row>
    <row r="449805" spans="2:3" x14ac:dyDescent="0.25">
      <c r="B449805" s="74"/>
    </row>
    <row r="449806" spans="2:3" x14ac:dyDescent="0.25">
      <c r="B449806" s="74"/>
    </row>
    <row r="449857" spans="2:3" x14ac:dyDescent="0.25">
      <c r="C449857"/>
    </row>
    <row r="449858" spans="2:3" x14ac:dyDescent="0.25">
      <c r="B449858" s="74"/>
    </row>
    <row r="449859" spans="2:3" x14ac:dyDescent="0.25">
      <c r="B449859" s="74"/>
    </row>
    <row r="449860" spans="2:3" x14ac:dyDescent="0.25">
      <c r="B449860" s="74"/>
    </row>
    <row r="449861" spans="2:3" x14ac:dyDescent="0.25">
      <c r="B449861" s="74"/>
    </row>
    <row r="449862" spans="2:3" x14ac:dyDescent="0.25">
      <c r="B449862" s="74"/>
    </row>
    <row r="449863" spans="2:3" x14ac:dyDescent="0.25">
      <c r="B449863" s="74"/>
    </row>
    <row r="449864" spans="2:3" x14ac:dyDescent="0.25">
      <c r="B449864" s="74"/>
    </row>
    <row r="449865" spans="2:3" x14ac:dyDescent="0.25">
      <c r="B449865" s="74"/>
    </row>
    <row r="449866" spans="2:3" x14ac:dyDescent="0.25">
      <c r="B449866" s="74"/>
    </row>
    <row r="449867" spans="2:3" x14ac:dyDescent="0.25">
      <c r="B449867" s="74"/>
    </row>
    <row r="449868" spans="2:3" x14ac:dyDescent="0.25">
      <c r="B449868" s="74"/>
    </row>
    <row r="449869" spans="2:3" x14ac:dyDescent="0.25">
      <c r="B449869" s="74"/>
    </row>
    <row r="449870" spans="2:3" x14ac:dyDescent="0.25">
      <c r="B449870" s="74"/>
    </row>
    <row r="449921" spans="2:3" x14ac:dyDescent="0.25">
      <c r="C449921"/>
    </row>
    <row r="449922" spans="2:3" x14ac:dyDescent="0.25">
      <c r="B449922" s="74"/>
    </row>
    <row r="449923" spans="2:3" x14ac:dyDescent="0.25">
      <c r="B449923" s="74"/>
    </row>
    <row r="449924" spans="2:3" x14ac:dyDescent="0.25">
      <c r="B449924" s="74"/>
    </row>
    <row r="449925" spans="2:3" x14ac:dyDescent="0.25">
      <c r="B449925" s="74"/>
    </row>
    <row r="449926" spans="2:3" x14ac:dyDescent="0.25">
      <c r="B449926" s="74"/>
    </row>
    <row r="449927" spans="2:3" x14ac:dyDescent="0.25">
      <c r="B449927" s="74"/>
    </row>
    <row r="449928" spans="2:3" x14ac:dyDescent="0.25">
      <c r="B449928" s="74"/>
    </row>
    <row r="449929" spans="2:3" x14ac:dyDescent="0.25">
      <c r="B449929" s="74"/>
    </row>
    <row r="449930" spans="2:3" x14ac:dyDescent="0.25">
      <c r="B449930" s="74"/>
    </row>
    <row r="449931" spans="2:3" x14ac:dyDescent="0.25">
      <c r="B449931" s="74"/>
    </row>
    <row r="449932" spans="2:3" x14ac:dyDescent="0.25">
      <c r="B449932" s="74"/>
    </row>
    <row r="449933" spans="2:3" x14ac:dyDescent="0.25">
      <c r="B449933" s="74"/>
    </row>
    <row r="449934" spans="2:3" x14ac:dyDescent="0.25">
      <c r="B449934" s="74"/>
    </row>
    <row r="449985" spans="2:3" x14ac:dyDescent="0.25">
      <c r="C449985"/>
    </row>
    <row r="449986" spans="2:3" x14ac:dyDescent="0.25">
      <c r="B449986" s="74"/>
    </row>
    <row r="449987" spans="2:3" x14ac:dyDescent="0.25">
      <c r="B449987" s="74"/>
    </row>
    <row r="449988" spans="2:3" x14ac:dyDescent="0.25">
      <c r="B449988" s="74"/>
    </row>
    <row r="449989" spans="2:3" x14ac:dyDescent="0.25">
      <c r="B449989" s="74"/>
    </row>
    <row r="449990" spans="2:3" x14ac:dyDescent="0.25">
      <c r="B449990" s="74"/>
    </row>
    <row r="449991" spans="2:3" x14ac:dyDescent="0.25">
      <c r="B449991" s="74"/>
    </row>
    <row r="449992" spans="2:3" x14ac:dyDescent="0.25">
      <c r="B449992" s="74"/>
    </row>
    <row r="449993" spans="2:3" x14ac:dyDescent="0.25">
      <c r="B449993" s="74"/>
    </row>
    <row r="449994" spans="2:3" x14ac:dyDescent="0.25">
      <c r="B449994" s="74"/>
    </row>
    <row r="449995" spans="2:3" x14ac:dyDescent="0.25">
      <c r="B449995" s="74"/>
    </row>
    <row r="449996" spans="2:3" x14ac:dyDescent="0.25">
      <c r="B449996" s="74"/>
    </row>
    <row r="449997" spans="2:3" x14ac:dyDescent="0.25">
      <c r="B449997" s="74"/>
    </row>
    <row r="449998" spans="2:3" x14ac:dyDescent="0.25">
      <c r="B449998" s="74"/>
    </row>
    <row r="450049" spans="2:3" x14ac:dyDescent="0.25">
      <c r="C450049"/>
    </row>
    <row r="450050" spans="2:3" x14ac:dyDescent="0.25">
      <c r="B450050" s="74"/>
    </row>
    <row r="450051" spans="2:3" x14ac:dyDescent="0.25">
      <c r="B450051" s="74"/>
    </row>
    <row r="450052" spans="2:3" x14ac:dyDescent="0.25">
      <c r="B450052" s="74"/>
    </row>
    <row r="450053" spans="2:3" x14ac:dyDescent="0.25">
      <c r="B450053" s="74"/>
    </row>
    <row r="450054" spans="2:3" x14ac:dyDescent="0.25">
      <c r="B450054" s="74"/>
    </row>
    <row r="450055" spans="2:3" x14ac:dyDescent="0.25">
      <c r="B450055" s="74"/>
    </row>
    <row r="450056" spans="2:3" x14ac:dyDescent="0.25">
      <c r="B450056" s="74"/>
    </row>
    <row r="450057" spans="2:3" x14ac:dyDescent="0.25">
      <c r="B450057" s="74"/>
    </row>
    <row r="450058" spans="2:3" x14ac:dyDescent="0.25">
      <c r="B450058" s="74"/>
    </row>
    <row r="450059" spans="2:3" x14ac:dyDescent="0.25">
      <c r="B450059" s="74"/>
    </row>
    <row r="450060" spans="2:3" x14ac:dyDescent="0.25">
      <c r="B450060" s="74"/>
    </row>
    <row r="450061" spans="2:3" x14ac:dyDescent="0.25">
      <c r="B450061" s="74"/>
    </row>
    <row r="450062" spans="2:3" x14ac:dyDescent="0.25">
      <c r="B450062" s="74"/>
    </row>
    <row r="450113" spans="2:3" x14ac:dyDescent="0.25">
      <c r="C450113"/>
    </row>
    <row r="450114" spans="2:3" x14ac:dyDescent="0.25">
      <c r="B450114" s="74"/>
    </row>
    <row r="450115" spans="2:3" x14ac:dyDescent="0.25">
      <c r="B450115" s="74"/>
    </row>
    <row r="450116" spans="2:3" x14ac:dyDescent="0.25">
      <c r="B450116" s="74"/>
    </row>
    <row r="450117" spans="2:3" x14ac:dyDescent="0.25">
      <c r="B450117" s="74"/>
    </row>
    <row r="450118" spans="2:3" x14ac:dyDescent="0.25">
      <c r="B450118" s="74"/>
    </row>
    <row r="450119" spans="2:3" x14ac:dyDescent="0.25">
      <c r="B450119" s="74"/>
    </row>
    <row r="450120" spans="2:3" x14ac:dyDescent="0.25">
      <c r="B450120" s="74"/>
    </row>
    <row r="450121" spans="2:3" x14ac:dyDescent="0.25">
      <c r="B450121" s="74"/>
    </row>
    <row r="450122" spans="2:3" x14ac:dyDescent="0.25">
      <c r="B450122" s="74"/>
    </row>
    <row r="450123" spans="2:3" x14ac:dyDescent="0.25">
      <c r="B450123" s="74"/>
    </row>
    <row r="450124" spans="2:3" x14ac:dyDescent="0.25">
      <c r="B450124" s="74"/>
    </row>
    <row r="450125" spans="2:3" x14ac:dyDescent="0.25">
      <c r="B450125" s="74"/>
    </row>
    <row r="450126" spans="2:3" x14ac:dyDescent="0.25">
      <c r="B450126" s="74"/>
    </row>
    <row r="450177" spans="2:3" x14ac:dyDescent="0.25">
      <c r="C450177"/>
    </row>
    <row r="450178" spans="2:3" x14ac:dyDescent="0.25">
      <c r="B450178" s="74"/>
    </row>
    <row r="450179" spans="2:3" x14ac:dyDescent="0.25">
      <c r="B450179" s="74"/>
    </row>
    <row r="450180" spans="2:3" x14ac:dyDescent="0.25">
      <c r="B450180" s="74"/>
    </row>
    <row r="450181" spans="2:3" x14ac:dyDescent="0.25">
      <c r="B450181" s="74"/>
    </row>
    <row r="450182" spans="2:3" x14ac:dyDescent="0.25">
      <c r="B450182" s="74"/>
    </row>
    <row r="450183" spans="2:3" x14ac:dyDescent="0.25">
      <c r="B450183" s="74"/>
    </row>
    <row r="450184" spans="2:3" x14ac:dyDescent="0.25">
      <c r="B450184" s="74"/>
    </row>
    <row r="450185" spans="2:3" x14ac:dyDescent="0.25">
      <c r="B450185" s="74"/>
    </row>
    <row r="450186" spans="2:3" x14ac:dyDescent="0.25">
      <c r="B450186" s="74"/>
    </row>
    <row r="450187" spans="2:3" x14ac:dyDescent="0.25">
      <c r="B450187" s="74"/>
    </row>
    <row r="450188" spans="2:3" x14ac:dyDescent="0.25">
      <c r="B450188" s="74"/>
    </row>
    <row r="450189" spans="2:3" x14ac:dyDescent="0.25">
      <c r="B450189" s="74"/>
    </row>
    <row r="450190" spans="2:3" x14ac:dyDescent="0.25">
      <c r="B450190" s="74"/>
    </row>
    <row r="450241" spans="2:3" x14ac:dyDescent="0.25">
      <c r="C450241"/>
    </row>
    <row r="450242" spans="2:3" x14ac:dyDescent="0.25">
      <c r="B450242" s="74"/>
    </row>
    <row r="450243" spans="2:3" x14ac:dyDescent="0.25">
      <c r="B450243" s="74"/>
    </row>
    <row r="450244" spans="2:3" x14ac:dyDescent="0.25">
      <c r="B450244" s="74"/>
    </row>
    <row r="450245" spans="2:3" x14ac:dyDescent="0.25">
      <c r="B450245" s="74"/>
    </row>
    <row r="450246" spans="2:3" x14ac:dyDescent="0.25">
      <c r="B450246" s="74"/>
    </row>
    <row r="450247" spans="2:3" x14ac:dyDescent="0.25">
      <c r="B450247" s="74"/>
    </row>
    <row r="450248" spans="2:3" x14ac:dyDescent="0.25">
      <c r="B450248" s="74"/>
    </row>
    <row r="450249" spans="2:3" x14ac:dyDescent="0.25">
      <c r="B450249" s="74"/>
    </row>
    <row r="450250" spans="2:3" x14ac:dyDescent="0.25">
      <c r="B450250" s="74"/>
    </row>
    <row r="450251" spans="2:3" x14ac:dyDescent="0.25">
      <c r="B450251" s="74"/>
    </row>
    <row r="450252" spans="2:3" x14ac:dyDescent="0.25">
      <c r="B450252" s="74"/>
    </row>
    <row r="450253" spans="2:3" x14ac:dyDescent="0.25">
      <c r="B450253" s="74"/>
    </row>
    <row r="450254" spans="2:3" x14ac:dyDescent="0.25">
      <c r="B450254" s="74"/>
    </row>
    <row r="450305" spans="2:3" x14ac:dyDescent="0.25">
      <c r="C450305"/>
    </row>
    <row r="450306" spans="2:3" x14ac:dyDescent="0.25">
      <c r="B450306" s="74"/>
    </row>
    <row r="450307" spans="2:3" x14ac:dyDescent="0.25">
      <c r="B450307" s="74"/>
    </row>
    <row r="450308" spans="2:3" x14ac:dyDescent="0.25">
      <c r="B450308" s="74"/>
    </row>
    <row r="450309" spans="2:3" x14ac:dyDescent="0.25">
      <c r="B450309" s="74"/>
    </row>
    <row r="450310" spans="2:3" x14ac:dyDescent="0.25">
      <c r="B450310" s="74"/>
    </row>
    <row r="450311" spans="2:3" x14ac:dyDescent="0.25">
      <c r="B450311" s="74"/>
    </row>
    <row r="450312" spans="2:3" x14ac:dyDescent="0.25">
      <c r="B450312" s="74"/>
    </row>
    <row r="450313" spans="2:3" x14ac:dyDescent="0.25">
      <c r="B450313" s="74"/>
    </row>
    <row r="450314" spans="2:3" x14ac:dyDescent="0.25">
      <c r="B450314" s="74"/>
    </row>
    <row r="450315" spans="2:3" x14ac:dyDescent="0.25">
      <c r="B450315" s="74"/>
    </row>
    <row r="450316" spans="2:3" x14ac:dyDescent="0.25">
      <c r="B450316" s="74"/>
    </row>
    <row r="450317" spans="2:3" x14ac:dyDescent="0.25">
      <c r="B450317" s="74"/>
    </row>
    <row r="450318" spans="2:3" x14ac:dyDescent="0.25">
      <c r="B450318" s="74"/>
    </row>
    <row r="450369" spans="2:3" x14ac:dyDescent="0.25">
      <c r="C450369"/>
    </row>
    <row r="450370" spans="2:3" x14ac:dyDescent="0.25">
      <c r="B450370" s="74"/>
    </row>
    <row r="450371" spans="2:3" x14ac:dyDescent="0.25">
      <c r="B450371" s="74"/>
    </row>
    <row r="450372" spans="2:3" x14ac:dyDescent="0.25">
      <c r="B450372" s="74"/>
    </row>
    <row r="450373" spans="2:3" x14ac:dyDescent="0.25">
      <c r="B450373" s="74"/>
    </row>
    <row r="450374" spans="2:3" x14ac:dyDescent="0.25">
      <c r="B450374" s="74"/>
    </row>
    <row r="450375" spans="2:3" x14ac:dyDescent="0.25">
      <c r="B450375" s="74"/>
    </row>
    <row r="450376" spans="2:3" x14ac:dyDescent="0.25">
      <c r="B450376" s="74"/>
    </row>
    <row r="450377" spans="2:3" x14ac:dyDescent="0.25">
      <c r="B450377" s="74"/>
    </row>
    <row r="450378" spans="2:3" x14ac:dyDescent="0.25">
      <c r="B450378" s="74"/>
    </row>
    <row r="450379" spans="2:3" x14ac:dyDescent="0.25">
      <c r="B450379" s="74"/>
    </row>
    <row r="450380" spans="2:3" x14ac:dyDescent="0.25">
      <c r="B450380" s="74"/>
    </row>
    <row r="450381" spans="2:3" x14ac:dyDescent="0.25">
      <c r="B450381" s="74"/>
    </row>
    <row r="450382" spans="2:3" x14ac:dyDescent="0.25">
      <c r="B450382" s="74"/>
    </row>
    <row r="450433" spans="2:3" x14ac:dyDescent="0.25">
      <c r="C450433"/>
    </row>
    <row r="450434" spans="2:3" x14ac:dyDescent="0.25">
      <c r="B450434" s="74"/>
    </row>
    <row r="450435" spans="2:3" x14ac:dyDescent="0.25">
      <c r="B450435" s="74"/>
    </row>
    <row r="450436" spans="2:3" x14ac:dyDescent="0.25">
      <c r="B450436" s="74"/>
    </row>
    <row r="450437" spans="2:3" x14ac:dyDescent="0.25">
      <c r="B450437" s="74"/>
    </row>
    <row r="450438" spans="2:3" x14ac:dyDescent="0.25">
      <c r="B450438" s="74"/>
    </row>
    <row r="450439" spans="2:3" x14ac:dyDescent="0.25">
      <c r="B450439" s="74"/>
    </row>
    <row r="450440" spans="2:3" x14ac:dyDescent="0.25">
      <c r="B450440" s="74"/>
    </row>
    <row r="450441" spans="2:3" x14ac:dyDescent="0.25">
      <c r="B450441" s="74"/>
    </row>
    <row r="450442" spans="2:3" x14ac:dyDescent="0.25">
      <c r="B450442" s="74"/>
    </row>
    <row r="450443" spans="2:3" x14ac:dyDescent="0.25">
      <c r="B450443" s="74"/>
    </row>
    <row r="450444" spans="2:3" x14ac:dyDescent="0.25">
      <c r="B450444" s="74"/>
    </row>
    <row r="450445" spans="2:3" x14ac:dyDescent="0.25">
      <c r="B450445" s="74"/>
    </row>
    <row r="450446" spans="2:3" x14ac:dyDescent="0.25">
      <c r="B450446" s="74"/>
    </row>
    <row r="450497" spans="2:3" x14ac:dyDescent="0.25">
      <c r="C450497"/>
    </row>
    <row r="450498" spans="2:3" x14ac:dyDescent="0.25">
      <c r="B450498" s="74"/>
    </row>
    <row r="450499" spans="2:3" x14ac:dyDescent="0.25">
      <c r="B450499" s="74"/>
    </row>
    <row r="450500" spans="2:3" x14ac:dyDescent="0.25">
      <c r="B450500" s="74"/>
    </row>
    <row r="450501" spans="2:3" x14ac:dyDescent="0.25">
      <c r="B450501" s="74"/>
    </row>
    <row r="450502" spans="2:3" x14ac:dyDescent="0.25">
      <c r="B450502" s="74"/>
    </row>
    <row r="450503" spans="2:3" x14ac:dyDescent="0.25">
      <c r="B450503" s="74"/>
    </row>
    <row r="450504" spans="2:3" x14ac:dyDescent="0.25">
      <c r="B450504" s="74"/>
    </row>
    <row r="450505" spans="2:3" x14ac:dyDescent="0.25">
      <c r="B450505" s="74"/>
    </row>
    <row r="450506" spans="2:3" x14ac:dyDescent="0.25">
      <c r="B450506" s="74"/>
    </row>
    <row r="450507" spans="2:3" x14ac:dyDescent="0.25">
      <c r="B450507" s="74"/>
    </row>
    <row r="450508" spans="2:3" x14ac:dyDescent="0.25">
      <c r="B450508" s="74"/>
    </row>
    <row r="450509" spans="2:3" x14ac:dyDescent="0.25">
      <c r="B450509" s="74"/>
    </row>
    <row r="450510" spans="2:3" x14ac:dyDescent="0.25">
      <c r="B450510" s="74"/>
    </row>
    <row r="450561" spans="2:3" x14ac:dyDescent="0.25">
      <c r="C450561"/>
    </row>
    <row r="450562" spans="2:3" x14ac:dyDescent="0.25">
      <c r="B450562" s="74"/>
    </row>
    <row r="450563" spans="2:3" x14ac:dyDescent="0.25">
      <c r="B450563" s="74"/>
    </row>
    <row r="450564" spans="2:3" x14ac:dyDescent="0.25">
      <c r="B450564" s="74"/>
    </row>
    <row r="450565" spans="2:3" x14ac:dyDescent="0.25">
      <c r="B450565" s="74"/>
    </row>
    <row r="450566" spans="2:3" x14ac:dyDescent="0.25">
      <c r="B450566" s="74"/>
    </row>
    <row r="450567" spans="2:3" x14ac:dyDescent="0.25">
      <c r="B450567" s="74"/>
    </row>
    <row r="450568" spans="2:3" x14ac:dyDescent="0.25">
      <c r="B450568" s="74"/>
    </row>
    <row r="450569" spans="2:3" x14ac:dyDescent="0.25">
      <c r="B450569" s="74"/>
    </row>
    <row r="450570" spans="2:3" x14ac:dyDescent="0.25">
      <c r="B450570" s="74"/>
    </row>
    <row r="450571" spans="2:3" x14ac:dyDescent="0.25">
      <c r="B450571" s="74"/>
    </row>
    <row r="450572" spans="2:3" x14ac:dyDescent="0.25">
      <c r="B450572" s="74"/>
    </row>
    <row r="450573" spans="2:3" x14ac:dyDescent="0.25">
      <c r="B450573" s="74"/>
    </row>
    <row r="450574" spans="2:3" x14ac:dyDescent="0.25">
      <c r="B450574" s="74"/>
    </row>
    <row r="450625" spans="2:3" x14ac:dyDescent="0.25">
      <c r="C450625"/>
    </row>
    <row r="450626" spans="2:3" x14ac:dyDescent="0.25">
      <c r="B450626" s="74"/>
    </row>
    <row r="450627" spans="2:3" x14ac:dyDescent="0.25">
      <c r="B450627" s="74"/>
    </row>
    <row r="450628" spans="2:3" x14ac:dyDescent="0.25">
      <c r="B450628" s="74"/>
    </row>
    <row r="450629" spans="2:3" x14ac:dyDescent="0.25">
      <c r="B450629" s="74"/>
    </row>
    <row r="450630" spans="2:3" x14ac:dyDescent="0.25">
      <c r="B450630" s="74"/>
    </row>
    <row r="450631" spans="2:3" x14ac:dyDescent="0.25">
      <c r="B450631" s="74"/>
    </row>
    <row r="450632" spans="2:3" x14ac:dyDescent="0.25">
      <c r="B450632" s="74"/>
    </row>
    <row r="450633" spans="2:3" x14ac:dyDescent="0.25">
      <c r="B450633" s="74"/>
    </row>
    <row r="450634" spans="2:3" x14ac:dyDescent="0.25">
      <c r="B450634" s="74"/>
    </row>
    <row r="450635" spans="2:3" x14ac:dyDescent="0.25">
      <c r="B450635" s="74"/>
    </row>
    <row r="450636" spans="2:3" x14ac:dyDescent="0.25">
      <c r="B450636" s="74"/>
    </row>
    <row r="450637" spans="2:3" x14ac:dyDescent="0.25">
      <c r="B450637" s="74"/>
    </row>
    <row r="450638" spans="2:3" x14ac:dyDescent="0.25">
      <c r="B450638" s="74"/>
    </row>
    <row r="450689" spans="2:3" x14ac:dyDescent="0.25">
      <c r="C450689"/>
    </row>
    <row r="450690" spans="2:3" x14ac:dyDescent="0.25">
      <c r="B450690" s="74"/>
    </row>
    <row r="450691" spans="2:3" x14ac:dyDescent="0.25">
      <c r="B450691" s="74"/>
    </row>
    <row r="450692" spans="2:3" x14ac:dyDescent="0.25">
      <c r="B450692" s="74"/>
    </row>
    <row r="450693" spans="2:3" x14ac:dyDescent="0.25">
      <c r="B450693" s="74"/>
    </row>
    <row r="450694" spans="2:3" x14ac:dyDescent="0.25">
      <c r="B450694" s="74"/>
    </row>
    <row r="450695" spans="2:3" x14ac:dyDescent="0.25">
      <c r="B450695" s="74"/>
    </row>
    <row r="450696" spans="2:3" x14ac:dyDescent="0.25">
      <c r="B450696" s="74"/>
    </row>
    <row r="450697" spans="2:3" x14ac:dyDescent="0.25">
      <c r="B450697" s="74"/>
    </row>
    <row r="450698" spans="2:3" x14ac:dyDescent="0.25">
      <c r="B450698" s="74"/>
    </row>
    <row r="450699" spans="2:3" x14ac:dyDescent="0.25">
      <c r="B450699" s="74"/>
    </row>
    <row r="450700" spans="2:3" x14ac:dyDescent="0.25">
      <c r="B450700" s="74"/>
    </row>
    <row r="450701" spans="2:3" x14ac:dyDescent="0.25">
      <c r="B450701" s="74"/>
    </row>
    <row r="450702" spans="2:3" x14ac:dyDescent="0.25">
      <c r="B450702" s="74"/>
    </row>
    <row r="450753" spans="2:3" x14ac:dyDescent="0.25">
      <c r="C450753"/>
    </row>
    <row r="450754" spans="2:3" x14ac:dyDescent="0.25">
      <c r="B450754" s="74"/>
    </row>
    <row r="450755" spans="2:3" x14ac:dyDescent="0.25">
      <c r="B450755" s="74"/>
    </row>
    <row r="450756" spans="2:3" x14ac:dyDescent="0.25">
      <c r="B450756" s="74"/>
    </row>
    <row r="450757" spans="2:3" x14ac:dyDescent="0.25">
      <c r="B450757" s="74"/>
    </row>
    <row r="450758" spans="2:3" x14ac:dyDescent="0.25">
      <c r="B450758" s="74"/>
    </row>
    <row r="450759" spans="2:3" x14ac:dyDescent="0.25">
      <c r="B450759" s="74"/>
    </row>
    <row r="450760" spans="2:3" x14ac:dyDescent="0.25">
      <c r="B450760" s="74"/>
    </row>
    <row r="450761" spans="2:3" x14ac:dyDescent="0.25">
      <c r="B450761" s="74"/>
    </row>
    <row r="450762" spans="2:3" x14ac:dyDescent="0.25">
      <c r="B450762" s="74"/>
    </row>
    <row r="450763" spans="2:3" x14ac:dyDescent="0.25">
      <c r="B450763" s="74"/>
    </row>
    <row r="450764" spans="2:3" x14ac:dyDescent="0.25">
      <c r="B450764" s="74"/>
    </row>
    <row r="450765" spans="2:3" x14ac:dyDescent="0.25">
      <c r="B450765" s="74"/>
    </row>
    <row r="450766" spans="2:3" x14ac:dyDescent="0.25">
      <c r="B450766" s="74"/>
    </row>
    <row r="450817" spans="2:3" x14ac:dyDescent="0.25">
      <c r="C450817"/>
    </row>
    <row r="450818" spans="2:3" x14ac:dyDescent="0.25">
      <c r="B450818" s="74"/>
    </row>
    <row r="450819" spans="2:3" x14ac:dyDescent="0.25">
      <c r="B450819" s="74"/>
    </row>
    <row r="450820" spans="2:3" x14ac:dyDescent="0.25">
      <c r="B450820" s="74"/>
    </row>
    <row r="450821" spans="2:3" x14ac:dyDescent="0.25">
      <c r="B450821" s="74"/>
    </row>
    <row r="450822" spans="2:3" x14ac:dyDescent="0.25">
      <c r="B450822" s="74"/>
    </row>
    <row r="450823" spans="2:3" x14ac:dyDescent="0.25">
      <c r="B450823" s="74"/>
    </row>
    <row r="450824" spans="2:3" x14ac:dyDescent="0.25">
      <c r="B450824" s="74"/>
    </row>
    <row r="450825" spans="2:3" x14ac:dyDescent="0.25">
      <c r="B450825" s="74"/>
    </row>
    <row r="450826" spans="2:3" x14ac:dyDescent="0.25">
      <c r="B450826" s="74"/>
    </row>
    <row r="450827" spans="2:3" x14ac:dyDescent="0.25">
      <c r="B450827" s="74"/>
    </row>
    <row r="450828" spans="2:3" x14ac:dyDescent="0.25">
      <c r="B450828" s="74"/>
    </row>
    <row r="450829" spans="2:3" x14ac:dyDescent="0.25">
      <c r="B450829" s="74"/>
    </row>
    <row r="450830" spans="2:3" x14ac:dyDescent="0.25">
      <c r="B450830" s="74"/>
    </row>
    <row r="450881" spans="2:3" x14ac:dyDescent="0.25">
      <c r="C450881"/>
    </row>
    <row r="450882" spans="2:3" x14ac:dyDescent="0.25">
      <c r="B450882" s="74"/>
    </row>
    <row r="450883" spans="2:3" x14ac:dyDescent="0.25">
      <c r="B450883" s="74"/>
    </row>
    <row r="450884" spans="2:3" x14ac:dyDescent="0.25">
      <c r="B450884" s="74"/>
    </row>
    <row r="450885" spans="2:3" x14ac:dyDescent="0.25">
      <c r="B450885" s="74"/>
    </row>
    <row r="450886" spans="2:3" x14ac:dyDescent="0.25">
      <c r="B450886" s="74"/>
    </row>
    <row r="450887" spans="2:3" x14ac:dyDescent="0.25">
      <c r="B450887" s="74"/>
    </row>
    <row r="450888" spans="2:3" x14ac:dyDescent="0.25">
      <c r="B450888" s="74"/>
    </row>
    <row r="450889" spans="2:3" x14ac:dyDescent="0.25">
      <c r="B450889" s="74"/>
    </row>
    <row r="450890" spans="2:3" x14ac:dyDescent="0.25">
      <c r="B450890" s="74"/>
    </row>
    <row r="450891" spans="2:3" x14ac:dyDescent="0.25">
      <c r="B450891" s="74"/>
    </row>
    <row r="450892" spans="2:3" x14ac:dyDescent="0.25">
      <c r="B450892" s="74"/>
    </row>
    <row r="450893" spans="2:3" x14ac:dyDescent="0.25">
      <c r="B450893" s="74"/>
    </row>
    <row r="450894" spans="2:3" x14ac:dyDescent="0.25">
      <c r="B450894" s="74"/>
    </row>
    <row r="450945" spans="2:3" x14ac:dyDescent="0.25">
      <c r="C450945"/>
    </row>
    <row r="450946" spans="2:3" x14ac:dyDescent="0.25">
      <c r="B450946" s="74"/>
    </row>
    <row r="450947" spans="2:3" x14ac:dyDescent="0.25">
      <c r="B450947" s="74"/>
    </row>
    <row r="450948" spans="2:3" x14ac:dyDescent="0.25">
      <c r="B450948" s="74"/>
    </row>
    <row r="450949" spans="2:3" x14ac:dyDescent="0.25">
      <c r="B450949" s="74"/>
    </row>
    <row r="450950" spans="2:3" x14ac:dyDescent="0.25">
      <c r="B450950" s="74"/>
    </row>
    <row r="450951" spans="2:3" x14ac:dyDescent="0.25">
      <c r="B450951" s="74"/>
    </row>
    <row r="450952" spans="2:3" x14ac:dyDescent="0.25">
      <c r="B450952" s="74"/>
    </row>
    <row r="450953" spans="2:3" x14ac:dyDescent="0.25">
      <c r="B450953" s="74"/>
    </row>
    <row r="450954" spans="2:3" x14ac:dyDescent="0.25">
      <c r="B450954" s="74"/>
    </row>
    <row r="450955" spans="2:3" x14ac:dyDescent="0.25">
      <c r="B450955" s="74"/>
    </row>
    <row r="450956" spans="2:3" x14ac:dyDescent="0.25">
      <c r="B450956" s="74"/>
    </row>
    <row r="450957" spans="2:3" x14ac:dyDescent="0.25">
      <c r="B450957" s="74"/>
    </row>
    <row r="450958" spans="2:3" x14ac:dyDescent="0.25">
      <c r="B450958" s="74"/>
    </row>
    <row r="451009" spans="2:3" x14ac:dyDescent="0.25">
      <c r="C451009"/>
    </row>
    <row r="451010" spans="2:3" x14ac:dyDescent="0.25">
      <c r="B451010" s="74"/>
    </row>
    <row r="451011" spans="2:3" x14ac:dyDescent="0.25">
      <c r="B451011" s="74"/>
    </row>
    <row r="451012" spans="2:3" x14ac:dyDescent="0.25">
      <c r="B451012" s="74"/>
    </row>
    <row r="451013" spans="2:3" x14ac:dyDescent="0.25">
      <c r="B451013" s="74"/>
    </row>
    <row r="451014" spans="2:3" x14ac:dyDescent="0.25">
      <c r="B451014" s="74"/>
    </row>
    <row r="451015" spans="2:3" x14ac:dyDescent="0.25">
      <c r="B451015" s="74"/>
    </row>
    <row r="451016" spans="2:3" x14ac:dyDescent="0.25">
      <c r="B451016" s="74"/>
    </row>
    <row r="451017" spans="2:3" x14ac:dyDescent="0.25">
      <c r="B451017" s="74"/>
    </row>
    <row r="451018" spans="2:3" x14ac:dyDescent="0.25">
      <c r="B451018" s="74"/>
    </row>
    <row r="451019" spans="2:3" x14ac:dyDescent="0.25">
      <c r="B451019" s="74"/>
    </row>
    <row r="451020" spans="2:3" x14ac:dyDescent="0.25">
      <c r="B451020" s="74"/>
    </row>
    <row r="451021" spans="2:3" x14ac:dyDescent="0.25">
      <c r="B451021" s="74"/>
    </row>
    <row r="451022" spans="2:3" x14ac:dyDescent="0.25">
      <c r="B451022" s="74"/>
    </row>
    <row r="451073" spans="2:3" x14ac:dyDescent="0.25">
      <c r="C451073"/>
    </row>
    <row r="451074" spans="2:3" x14ac:dyDescent="0.25">
      <c r="B451074" s="74"/>
    </row>
    <row r="451075" spans="2:3" x14ac:dyDescent="0.25">
      <c r="B451075" s="74"/>
    </row>
    <row r="451076" spans="2:3" x14ac:dyDescent="0.25">
      <c r="B451076" s="74"/>
    </row>
    <row r="451077" spans="2:3" x14ac:dyDescent="0.25">
      <c r="B451077" s="74"/>
    </row>
    <row r="451078" spans="2:3" x14ac:dyDescent="0.25">
      <c r="B451078" s="74"/>
    </row>
    <row r="451079" spans="2:3" x14ac:dyDescent="0.25">
      <c r="B451079" s="74"/>
    </row>
    <row r="451080" spans="2:3" x14ac:dyDescent="0.25">
      <c r="B451080" s="74"/>
    </row>
    <row r="451081" spans="2:3" x14ac:dyDescent="0.25">
      <c r="B451081" s="74"/>
    </row>
    <row r="451082" spans="2:3" x14ac:dyDescent="0.25">
      <c r="B451082" s="74"/>
    </row>
    <row r="451083" spans="2:3" x14ac:dyDescent="0.25">
      <c r="B451083" s="74"/>
    </row>
    <row r="451084" spans="2:3" x14ac:dyDescent="0.25">
      <c r="B451084" s="74"/>
    </row>
    <row r="451085" spans="2:3" x14ac:dyDescent="0.25">
      <c r="B451085" s="74"/>
    </row>
    <row r="451086" spans="2:3" x14ac:dyDescent="0.25">
      <c r="B451086" s="74"/>
    </row>
    <row r="451137" spans="2:3" x14ac:dyDescent="0.25">
      <c r="C451137"/>
    </row>
    <row r="451138" spans="2:3" x14ac:dyDescent="0.25">
      <c r="B451138" s="74"/>
    </row>
    <row r="451139" spans="2:3" x14ac:dyDescent="0.25">
      <c r="B451139" s="74"/>
    </row>
    <row r="451140" spans="2:3" x14ac:dyDescent="0.25">
      <c r="B451140" s="74"/>
    </row>
    <row r="451141" spans="2:3" x14ac:dyDescent="0.25">
      <c r="B451141" s="74"/>
    </row>
    <row r="451142" spans="2:3" x14ac:dyDescent="0.25">
      <c r="B451142" s="74"/>
    </row>
    <row r="451143" spans="2:3" x14ac:dyDescent="0.25">
      <c r="B451143" s="74"/>
    </row>
    <row r="451144" spans="2:3" x14ac:dyDescent="0.25">
      <c r="B451144" s="74"/>
    </row>
    <row r="451145" spans="2:3" x14ac:dyDescent="0.25">
      <c r="B451145" s="74"/>
    </row>
    <row r="451146" spans="2:3" x14ac:dyDescent="0.25">
      <c r="B451146" s="74"/>
    </row>
    <row r="451147" spans="2:3" x14ac:dyDescent="0.25">
      <c r="B451147" s="74"/>
    </row>
    <row r="451148" spans="2:3" x14ac:dyDescent="0.25">
      <c r="B451148" s="74"/>
    </row>
    <row r="451149" spans="2:3" x14ac:dyDescent="0.25">
      <c r="B451149" s="74"/>
    </row>
    <row r="451150" spans="2:3" x14ac:dyDescent="0.25">
      <c r="B451150" s="74"/>
    </row>
    <row r="451201" spans="2:3" x14ac:dyDescent="0.25">
      <c r="C451201"/>
    </row>
    <row r="451202" spans="2:3" x14ac:dyDescent="0.25">
      <c r="B451202" s="74"/>
    </row>
    <row r="451203" spans="2:3" x14ac:dyDescent="0.25">
      <c r="B451203" s="74"/>
    </row>
    <row r="451204" spans="2:3" x14ac:dyDescent="0.25">
      <c r="B451204" s="74"/>
    </row>
    <row r="451205" spans="2:3" x14ac:dyDescent="0.25">
      <c r="B451205" s="74"/>
    </row>
    <row r="451206" spans="2:3" x14ac:dyDescent="0.25">
      <c r="B451206" s="74"/>
    </row>
    <row r="451207" spans="2:3" x14ac:dyDescent="0.25">
      <c r="B451207" s="74"/>
    </row>
    <row r="451208" spans="2:3" x14ac:dyDescent="0.25">
      <c r="B451208" s="74"/>
    </row>
    <row r="451209" spans="2:3" x14ac:dyDescent="0.25">
      <c r="B451209" s="74"/>
    </row>
    <row r="451210" spans="2:3" x14ac:dyDescent="0.25">
      <c r="B451210" s="74"/>
    </row>
    <row r="451211" spans="2:3" x14ac:dyDescent="0.25">
      <c r="B451211" s="74"/>
    </row>
    <row r="451212" spans="2:3" x14ac:dyDescent="0.25">
      <c r="B451212" s="74"/>
    </row>
    <row r="451213" spans="2:3" x14ac:dyDescent="0.25">
      <c r="B451213" s="74"/>
    </row>
    <row r="451214" spans="2:3" x14ac:dyDescent="0.25">
      <c r="B451214" s="74"/>
    </row>
    <row r="451265" spans="2:3" x14ac:dyDescent="0.25">
      <c r="C451265"/>
    </row>
    <row r="451266" spans="2:3" x14ac:dyDescent="0.25">
      <c r="B451266" s="74"/>
    </row>
    <row r="451267" spans="2:3" x14ac:dyDescent="0.25">
      <c r="B451267" s="74"/>
    </row>
    <row r="451268" spans="2:3" x14ac:dyDescent="0.25">
      <c r="B451268" s="74"/>
    </row>
    <row r="451269" spans="2:3" x14ac:dyDescent="0.25">
      <c r="B451269" s="74"/>
    </row>
    <row r="451270" spans="2:3" x14ac:dyDescent="0.25">
      <c r="B451270" s="74"/>
    </row>
    <row r="451271" spans="2:3" x14ac:dyDescent="0.25">
      <c r="B451271" s="74"/>
    </row>
    <row r="451272" spans="2:3" x14ac:dyDescent="0.25">
      <c r="B451272" s="74"/>
    </row>
    <row r="451273" spans="2:3" x14ac:dyDescent="0.25">
      <c r="B451273" s="74"/>
    </row>
    <row r="451274" spans="2:3" x14ac:dyDescent="0.25">
      <c r="B451274" s="74"/>
    </row>
    <row r="451275" spans="2:3" x14ac:dyDescent="0.25">
      <c r="B451275" s="74"/>
    </row>
    <row r="451276" spans="2:3" x14ac:dyDescent="0.25">
      <c r="B451276" s="74"/>
    </row>
    <row r="451277" spans="2:3" x14ac:dyDescent="0.25">
      <c r="B451277" s="74"/>
    </row>
    <row r="451278" spans="2:3" x14ac:dyDescent="0.25">
      <c r="B451278" s="74"/>
    </row>
    <row r="451329" spans="2:3" x14ac:dyDescent="0.25">
      <c r="C451329"/>
    </row>
    <row r="451330" spans="2:3" x14ac:dyDescent="0.25">
      <c r="B451330" s="74"/>
    </row>
    <row r="451331" spans="2:3" x14ac:dyDescent="0.25">
      <c r="B451331" s="74"/>
    </row>
    <row r="451332" spans="2:3" x14ac:dyDescent="0.25">
      <c r="B451332" s="74"/>
    </row>
    <row r="451333" spans="2:3" x14ac:dyDescent="0.25">
      <c r="B451333" s="74"/>
    </row>
    <row r="451334" spans="2:3" x14ac:dyDescent="0.25">
      <c r="B451334" s="74"/>
    </row>
    <row r="451335" spans="2:3" x14ac:dyDescent="0.25">
      <c r="B451335" s="74"/>
    </row>
    <row r="451336" spans="2:3" x14ac:dyDescent="0.25">
      <c r="B451336" s="74"/>
    </row>
    <row r="451337" spans="2:3" x14ac:dyDescent="0.25">
      <c r="B451337" s="74"/>
    </row>
    <row r="451338" spans="2:3" x14ac:dyDescent="0.25">
      <c r="B451338" s="74"/>
    </row>
    <row r="451339" spans="2:3" x14ac:dyDescent="0.25">
      <c r="B451339" s="74"/>
    </row>
    <row r="451340" spans="2:3" x14ac:dyDescent="0.25">
      <c r="B451340" s="74"/>
    </row>
    <row r="451341" spans="2:3" x14ac:dyDescent="0.25">
      <c r="B451341" s="74"/>
    </row>
    <row r="451342" spans="2:3" x14ac:dyDescent="0.25">
      <c r="B451342" s="74"/>
    </row>
    <row r="451393" spans="2:3" x14ac:dyDescent="0.25">
      <c r="C451393"/>
    </row>
    <row r="451394" spans="2:3" x14ac:dyDescent="0.25">
      <c r="B451394" s="74"/>
    </row>
    <row r="451395" spans="2:3" x14ac:dyDescent="0.25">
      <c r="B451395" s="74"/>
    </row>
    <row r="451396" spans="2:3" x14ac:dyDescent="0.25">
      <c r="B451396" s="74"/>
    </row>
    <row r="451397" spans="2:3" x14ac:dyDescent="0.25">
      <c r="B451397" s="74"/>
    </row>
    <row r="451398" spans="2:3" x14ac:dyDescent="0.25">
      <c r="B451398" s="74"/>
    </row>
    <row r="451399" spans="2:3" x14ac:dyDescent="0.25">
      <c r="B451399" s="74"/>
    </row>
    <row r="451400" spans="2:3" x14ac:dyDescent="0.25">
      <c r="B451400" s="74"/>
    </row>
    <row r="451401" spans="2:3" x14ac:dyDescent="0.25">
      <c r="B451401" s="74"/>
    </row>
    <row r="451402" spans="2:3" x14ac:dyDescent="0.25">
      <c r="B451402" s="74"/>
    </row>
    <row r="451403" spans="2:3" x14ac:dyDescent="0.25">
      <c r="B451403" s="74"/>
    </row>
    <row r="451404" spans="2:3" x14ac:dyDescent="0.25">
      <c r="B451404" s="74"/>
    </row>
    <row r="451405" spans="2:3" x14ac:dyDescent="0.25">
      <c r="B451405" s="74"/>
    </row>
    <row r="451406" spans="2:3" x14ac:dyDescent="0.25">
      <c r="B451406" s="74"/>
    </row>
    <row r="451457" spans="2:3" x14ac:dyDescent="0.25">
      <c r="C451457"/>
    </row>
    <row r="451458" spans="2:3" x14ac:dyDescent="0.25">
      <c r="B451458" s="74"/>
    </row>
    <row r="451459" spans="2:3" x14ac:dyDescent="0.25">
      <c r="B451459" s="74"/>
    </row>
    <row r="451460" spans="2:3" x14ac:dyDescent="0.25">
      <c r="B451460" s="74"/>
    </row>
    <row r="451461" spans="2:3" x14ac:dyDescent="0.25">
      <c r="B451461" s="74"/>
    </row>
    <row r="451462" spans="2:3" x14ac:dyDescent="0.25">
      <c r="B451462" s="74"/>
    </row>
    <row r="451463" spans="2:3" x14ac:dyDescent="0.25">
      <c r="B451463" s="74"/>
    </row>
    <row r="451464" spans="2:3" x14ac:dyDescent="0.25">
      <c r="B451464" s="74"/>
    </row>
    <row r="451465" spans="2:3" x14ac:dyDescent="0.25">
      <c r="B451465" s="74"/>
    </row>
    <row r="451466" spans="2:3" x14ac:dyDescent="0.25">
      <c r="B451466" s="74"/>
    </row>
    <row r="451467" spans="2:3" x14ac:dyDescent="0.25">
      <c r="B451467" s="74"/>
    </row>
    <row r="451468" spans="2:3" x14ac:dyDescent="0.25">
      <c r="B451468" s="74"/>
    </row>
    <row r="451469" spans="2:3" x14ac:dyDescent="0.25">
      <c r="B451469" s="74"/>
    </row>
    <row r="451470" spans="2:3" x14ac:dyDescent="0.25">
      <c r="B451470" s="74"/>
    </row>
    <row r="451521" spans="2:3" x14ac:dyDescent="0.25">
      <c r="C451521"/>
    </row>
    <row r="451522" spans="2:3" x14ac:dyDescent="0.25">
      <c r="B451522" s="74"/>
    </row>
    <row r="451523" spans="2:3" x14ac:dyDescent="0.25">
      <c r="B451523" s="74"/>
    </row>
    <row r="451524" spans="2:3" x14ac:dyDescent="0.25">
      <c r="B451524" s="74"/>
    </row>
    <row r="451525" spans="2:3" x14ac:dyDescent="0.25">
      <c r="B451525" s="74"/>
    </row>
    <row r="451526" spans="2:3" x14ac:dyDescent="0.25">
      <c r="B451526" s="74"/>
    </row>
    <row r="451527" spans="2:3" x14ac:dyDescent="0.25">
      <c r="B451527" s="74"/>
    </row>
    <row r="451528" spans="2:3" x14ac:dyDescent="0.25">
      <c r="B451528" s="74"/>
    </row>
    <row r="451529" spans="2:3" x14ac:dyDescent="0.25">
      <c r="B451529" s="74"/>
    </row>
    <row r="451530" spans="2:3" x14ac:dyDescent="0.25">
      <c r="B451530" s="74"/>
    </row>
    <row r="451531" spans="2:3" x14ac:dyDescent="0.25">
      <c r="B451531" s="74"/>
    </row>
    <row r="451532" spans="2:3" x14ac:dyDescent="0.25">
      <c r="B451532" s="74"/>
    </row>
    <row r="451533" spans="2:3" x14ac:dyDescent="0.25">
      <c r="B451533" s="74"/>
    </row>
    <row r="451534" spans="2:3" x14ac:dyDescent="0.25">
      <c r="B451534" s="74"/>
    </row>
    <row r="451585" spans="2:3" x14ac:dyDescent="0.25">
      <c r="C451585"/>
    </row>
    <row r="451586" spans="2:3" x14ac:dyDescent="0.25">
      <c r="B451586" s="74"/>
    </row>
    <row r="451587" spans="2:3" x14ac:dyDescent="0.25">
      <c r="B451587" s="74"/>
    </row>
    <row r="451588" spans="2:3" x14ac:dyDescent="0.25">
      <c r="B451588" s="74"/>
    </row>
    <row r="451589" spans="2:3" x14ac:dyDescent="0.25">
      <c r="B451589" s="74"/>
    </row>
    <row r="451590" spans="2:3" x14ac:dyDescent="0.25">
      <c r="B451590" s="74"/>
    </row>
    <row r="451591" spans="2:3" x14ac:dyDescent="0.25">
      <c r="B451591" s="74"/>
    </row>
    <row r="451592" spans="2:3" x14ac:dyDescent="0.25">
      <c r="B451592" s="74"/>
    </row>
    <row r="451593" spans="2:3" x14ac:dyDescent="0.25">
      <c r="B451593" s="74"/>
    </row>
    <row r="451594" spans="2:3" x14ac:dyDescent="0.25">
      <c r="B451594" s="74"/>
    </row>
    <row r="451595" spans="2:3" x14ac:dyDescent="0.25">
      <c r="B451595" s="74"/>
    </row>
    <row r="451596" spans="2:3" x14ac:dyDescent="0.25">
      <c r="B451596" s="74"/>
    </row>
    <row r="451597" spans="2:3" x14ac:dyDescent="0.25">
      <c r="B451597" s="74"/>
    </row>
    <row r="451598" spans="2:3" x14ac:dyDescent="0.25">
      <c r="B451598" s="74"/>
    </row>
    <row r="451649" spans="2:3" x14ac:dyDescent="0.25">
      <c r="C451649"/>
    </row>
    <row r="451650" spans="2:3" x14ac:dyDescent="0.25">
      <c r="B451650" s="74"/>
    </row>
    <row r="451651" spans="2:3" x14ac:dyDescent="0.25">
      <c r="B451651" s="74"/>
    </row>
    <row r="451652" spans="2:3" x14ac:dyDescent="0.25">
      <c r="B451652" s="74"/>
    </row>
    <row r="451653" spans="2:3" x14ac:dyDescent="0.25">
      <c r="B451653" s="74"/>
    </row>
    <row r="451654" spans="2:3" x14ac:dyDescent="0.25">
      <c r="B451654" s="74"/>
    </row>
    <row r="451655" spans="2:3" x14ac:dyDescent="0.25">
      <c r="B451655" s="74"/>
    </row>
    <row r="451656" spans="2:3" x14ac:dyDescent="0.25">
      <c r="B451656" s="74"/>
    </row>
    <row r="451657" spans="2:3" x14ac:dyDescent="0.25">
      <c r="B451657" s="74"/>
    </row>
    <row r="451658" spans="2:3" x14ac:dyDescent="0.25">
      <c r="B451658" s="74"/>
    </row>
    <row r="451659" spans="2:3" x14ac:dyDescent="0.25">
      <c r="B451659" s="74"/>
    </row>
    <row r="451660" spans="2:3" x14ac:dyDescent="0.25">
      <c r="B451660" s="74"/>
    </row>
    <row r="451661" spans="2:3" x14ac:dyDescent="0.25">
      <c r="B451661" s="74"/>
    </row>
    <row r="451662" spans="2:3" x14ac:dyDescent="0.25">
      <c r="B451662" s="74"/>
    </row>
    <row r="451713" spans="2:3" x14ac:dyDescent="0.25">
      <c r="C451713"/>
    </row>
    <row r="451714" spans="2:3" x14ac:dyDescent="0.25">
      <c r="B451714" s="74"/>
    </row>
    <row r="451715" spans="2:3" x14ac:dyDescent="0.25">
      <c r="B451715" s="74"/>
    </row>
    <row r="451716" spans="2:3" x14ac:dyDescent="0.25">
      <c r="B451716" s="74"/>
    </row>
    <row r="451717" spans="2:3" x14ac:dyDescent="0.25">
      <c r="B451717" s="74"/>
    </row>
    <row r="451718" spans="2:3" x14ac:dyDescent="0.25">
      <c r="B451718" s="74"/>
    </row>
    <row r="451719" spans="2:3" x14ac:dyDescent="0.25">
      <c r="B451719" s="74"/>
    </row>
    <row r="451720" spans="2:3" x14ac:dyDescent="0.25">
      <c r="B451720" s="74"/>
    </row>
    <row r="451721" spans="2:3" x14ac:dyDescent="0.25">
      <c r="B451721" s="74"/>
    </row>
    <row r="451722" spans="2:3" x14ac:dyDescent="0.25">
      <c r="B451722" s="74"/>
    </row>
    <row r="451723" spans="2:3" x14ac:dyDescent="0.25">
      <c r="B451723" s="74"/>
    </row>
    <row r="451724" spans="2:3" x14ac:dyDescent="0.25">
      <c r="B451724" s="74"/>
    </row>
    <row r="451725" spans="2:3" x14ac:dyDescent="0.25">
      <c r="B451725" s="74"/>
    </row>
    <row r="451726" spans="2:3" x14ac:dyDescent="0.25">
      <c r="B451726" s="74"/>
    </row>
    <row r="451777" spans="2:3" x14ac:dyDescent="0.25">
      <c r="C451777"/>
    </row>
    <row r="451778" spans="2:3" x14ac:dyDescent="0.25">
      <c r="B451778" s="74"/>
    </row>
    <row r="451779" spans="2:3" x14ac:dyDescent="0.25">
      <c r="B451779" s="74"/>
    </row>
    <row r="451780" spans="2:3" x14ac:dyDescent="0.25">
      <c r="B451780" s="74"/>
    </row>
    <row r="451781" spans="2:3" x14ac:dyDescent="0.25">
      <c r="B451781" s="74"/>
    </row>
    <row r="451782" spans="2:3" x14ac:dyDescent="0.25">
      <c r="B451782" s="74"/>
    </row>
    <row r="451783" spans="2:3" x14ac:dyDescent="0.25">
      <c r="B451783" s="74"/>
    </row>
    <row r="451784" spans="2:3" x14ac:dyDescent="0.25">
      <c r="B451784" s="74"/>
    </row>
    <row r="451785" spans="2:3" x14ac:dyDescent="0.25">
      <c r="B451785" s="74"/>
    </row>
    <row r="451786" spans="2:3" x14ac:dyDescent="0.25">
      <c r="B451786" s="74"/>
    </row>
    <row r="451787" spans="2:3" x14ac:dyDescent="0.25">
      <c r="B451787" s="74"/>
    </row>
    <row r="451788" spans="2:3" x14ac:dyDescent="0.25">
      <c r="B451788" s="74"/>
    </row>
    <row r="451789" spans="2:3" x14ac:dyDescent="0.25">
      <c r="B451789" s="74"/>
    </row>
    <row r="451790" spans="2:3" x14ac:dyDescent="0.25">
      <c r="B451790" s="74"/>
    </row>
    <row r="451841" spans="2:3" x14ac:dyDescent="0.25">
      <c r="C451841"/>
    </row>
    <row r="451842" spans="2:3" x14ac:dyDescent="0.25">
      <c r="B451842" s="74"/>
    </row>
    <row r="451843" spans="2:3" x14ac:dyDescent="0.25">
      <c r="B451843" s="74"/>
    </row>
    <row r="451844" spans="2:3" x14ac:dyDescent="0.25">
      <c r="B451844" s="74"/>
    </row>
    <row r="451845" spans="2:3" x14ac:dyDescent="0.25">
      <c r="B451845" s="74"/>
    </row>
    <row r="451846" spans="2:3" x14ac:dyDescent="0.25">
      <c r="B451846" s="74"/>
    </row>
    <row r="451847" spans="2:3" x14ac:dyDescent="0.25">
      <c r="B451847" s="74"/>
    </row>
    <row r="451848" spans="2:3" x14ac:dyDescent="0.25">
      <c r="B451848" s="74"/>
    </row>
    <row r="451849" spans="2:3" x14ac:dyDescent="0.25">
      <c r="B451849" s="74"/>
    </row>
    <row r="451850" spans="2:3" x14ac:dyDescent="0.25">
      <c r="B451850" s="74"/>
    </row>
    <row r="451851" spans="2:3" x14ac:dyDescent="0.25">
      <c r="B451851" s="74"/>
    </row>
    <row r="451852" spans="2:3" x14ac:dyDescent="0.25">
      <c r="B451852" s="74"/>
    </row>
    <row r="451853" spans="2:3" x14ac:dyDescent="0.25">
      <c r="B451853" s="74"/>
    </row>
    <row r="451854" spans="2:3" x14ac:dyDescent="0.25">
      <c r="B451854" s="74"/>
    </row>
    <row r="451905" spans="2:3" x14ac:dyDescent="0.25">
      <c r="C451905"/>
    </row>
    <row r="451906" spans="2:3" x14ac:dyDescent="0.25">
      <c r="B451906" s="74"/>
    </row>
    <row r="451907" spans="2:3" x14ac:dyDescent="0.25">
      <c r="B451907" s="74"/>
    </row>
    <row r="451908" spans="2:3" x14ac:dyDescent="0.25">
      <c r="B451908" s="74"/>
    </row>
    <row r="451909" spans="2:3" x14ac:dyDescent="0.25">
      <c r="B451909" s="74"/>
    </row>
    <row r="451910" spans="2:3" x14ac:dyDescent="0.25">
      <c r="B451910" s="74"/>
    </row>
    <row r="451911" spans="2:3" x14ac:dyDescent="0.25">
      <c r="B451911" s="74"/>
    </row>
    <row r="451912" spans="2:3" x14ac:dyDescent="0.25">
      <c r="B451912" s="74"/>
    </row>
    <row r="451913" spans="2:3" x14ac:dyDescent="0.25">
      <c r="B451913" s="74"/>
    </row>
    <row r="451914" spans="2:3" x14ac:dyDescent="0.25">
      <c r="B451914" s="74"/>
    </row>
    <row r="451915" spans="2:3" x14ac:dyDescent="0.25">
      <c r="B451915" s="74"/>
    </row>
    <row r="451916" spans="2:3" x14ac:dyDescent="0.25">
      <c r="B451916" s="74"/>
    </row>
    <row r="451917" spans="2:3" x14ac:dyDescent="0.25">
      <c r="B451917" s="74"/>
    </row>
    <row r="451918" spans="2:3" x14ac:dyDescent="0.25">
      <c r="B451918" s="74"/>
    </row>
    <row r="451969" spans="2:3" x14ac:dyDescent="0.25">
      <c r="C451969"/>
    </row>
    <row r="451970" spans="2:3" x14ac:dyDescent="0.25">
      <c r="B451970" s="74"/>
    </row>
    <row r="451971" spans="2:3" x14ac:dyDescent="0.25">
      <c r="B451971" s="74"/>
    </row>
    <row r="451972" spans="2:3" x14ac:dyDescent="0.25">
      <c r="B451972" s="74"/>
    </row>
    <row r="451973" spans="2:3" x14ac:dyDescent="0.25">
      <c r="B451973" s="74"/>
    </row>
    <row r="451974" spans="2:3" x14ac:dyDescent="0.25">
      <c r="B451974" s="74"/>
    </row>
    <row r="451975" spans="2:3" x14ac:dyDescent="0.25">
      <c r="B451975" s="74"/>
    </row>
    <row r="451976" spans="2:3" x14ac:dyDescent="0.25">
      <c r="B451976" s="74"/>
    </row>
    <row r="451977" spans="2:3" x14ac:dyDescent="0.25">
      <c r="B451977" s="74"/>
    </row>
    <row r="451978" spans="2:3" x14ac:dyDescent="0.25">
      <c r="B451978" s="74"/>
    </row>
    <row r="451979" spans="2:3" x14ac:dyDescent="0.25">
      <c r="B451979" s="74"/>
    </row>
    <row r="451980" spans="2:3" x14ac:dyDescent="0.25">
      <c r="B451980" s="74"/>
    </row>
    <row r="451981" spans="2:3" x14ac:dyDescent="0.25">
      <c r="B451981" s="74"/>
    </row>
    <row r="451982" spans="2:3" x14ac:dyDescent="0.25">
      <c r="B451982" s="74"/>
    </row>
    <row r="452033" spans="2:3" x14ac:dyDescent="0.25">
      <c r="C452033"/>
    </row>
    <row r="452034" spans="2:3" x14ac:dyDescent="0.25">
      <c r="B452034" s="74"/>
    </row>
    <row r="452035" spans="2:3" x14ac:dyDescent="0.25">
      <c r="B452035" s="74"/>
    </row>
    <row r="452036" spans="2:3" x14ac:dyDescent="0.25">
      <c r="B452036" s="74"/>
    </row>
    <row r="452037" spans="2:3" x14ac:dyDescent="0.25">
      <c r="B452037" s="74"/>
    </row>
    <row r="452038" spans="2:3" x14ac:dyDescent="0.25">
      <c r="B452038" s="74"/>
    </row>
    <row r="452039" spans="2:3" x14ac:dyDescent="0.25">
      <c r="B452039" s="74"/>
    </row>
    <row r="452040" spans="2:3" x14ac:dyDescent="0.25">
      <c r="B452040" s="74"/>
    </row>
    <row r="452041" spans="2:3" x14ac:dyDescent="0.25">
      <c r="B452041" s="74"/>
    </row>
    <row r="452042" spans="2:3" x14ac:dyDescent="0.25">
      <c r="B452042" s="74"/>
    </row>
    <row r="452043" spans="2:3" x14ac:dyDescent="0.25">
      <c r="B452043" s="74"/>
    </row>
    <row r="452044" spans="2:3" x14ac:dyDescent="0.25">
      <c r="B452044" s="74"/>
    </row>
    <row r="452045" spans="2:3" x14ac:dyDescent="0.25">
      <c r="B452045" s="74"/>
    </row>
    <row r="452046" spans="2:3" x14ac:dyDescent="0.25">
      <c r="B452046" s="74"/>
    </row>
    <row r="452097" spans="2:3" x14ac:dyDescent="0.25">
      <c r="C452097"/>
    </row>
    <row r="452098" spans="2:3" x14ac:dyDescent="0.25">
      <c r="B452098" s="74"/>
    </row>
    <row r="452099" spans="2:3" x14ac:dyDescent="0.25">
      <c r="B452099" s="74"/>
    </row>
    <row r="452100" spans="2:3" x14ac:dyDescent="0.25">
      <c r="B452100" s="74"/>
    </row>
    <row r="452101" spans="2:3" x14ac:dyDescent="0.25">
      <c r="B452101" s="74"/>
    </row>
    <row r="452102" spans="2:3" x14ac:dyDescent="0.25">
      <c r="B452102" s="74"/>
    </row>
    <row r="452103" spans="2:3" x14ac:dyDescent="0.25">
      <c r="B452103" s="74"/>
    </row>
    <row r="452104" spans="2:3" x14ac:dyDescent="0.25">
      <c r="B452104" s="74"/>
    </row>
    <row r="452105" spans="2:3" x14ac:dyDescent="0.25">
      <c r="B452105" s="74"/>
    </row>
    <row r="452106" spans="2:3" x14ac:dyDescent="0.25">
      <c r="B452106" s="74"/>
    </row>
    <row r="452107" spans="2:3" x14ac:dyDescent="0.25">
      <c r="B452107" s="74"/>
    </row>
    <row r="452108" spans="2:3" x14ac:dyDescent="0.25">
      <c r="B452108" s="74"/>
    </row>
    <row r="452109" spans="2:3" x14ac:dyDescent="0.25">
      <c r="B452109" s="74"/>
    </row>
    <row r="452110" spans="2:3" x14ac:dyDescent="0.25">
      <c r="B452110" s="74"/>
    </row>
    <row r="452161" spans="2:3" x14ac:dyDescent="0.25">
      <c r="C452161"/>
    </row>
    <row r="452162" spans="2:3" x14ac:dyDescent="0.25">
      <c r="B452162" s="74"/>
    </row>
    <row r="452163" spans="2:3" x14ac:dyDescent="0.25">
      <c r="B452163" s="74"/>
    </row>
    <row r="452164" spans="2:3" x14ac:dyDescent="0.25">
      <c r="B452164" s="74"/>
    </row>
    <row r="452165" spans="2:3" x14ac:dyDescent="0.25">
      <c r="B452165" s="74"/>
    </row>
    <row r="452166" spans="2:3" x14ac:dyDescent="0.25">
      <c r="B452166" s="74"/>
    </row>
    <row r="452167" spans="2:3" x14ac:dyDescent="0.25">
      <c r="B452167" s="74"/>
    </row>
    <row r="452168" spans="2:3" x14ac:dyDescent="0.25">
      <c r="B452168" s="74"/>
    </row>
    <row r="452169" spans="2:3" x14ac:dyDescent="0.25">
      <c r="B452169" s="74"/>
    </row>
    <row r="452170" spans="2:3" x14ac:dyDescent="0.25">
      <c r="B452170" s="74"/>
    </row>
    <row r="452171" spans="2:3" x14ac:dyDescent="0.25">
      <c r="B452171" s="74"/>
    </row>
    <row r="452172" spans="2:3" x14ac:dyDescent="0.25">
      <c r="B452172" s="74"/>
    </row>
    <row r="452173" spans="2:3" x14ac:dyDescent="0.25">
      <c r="B452173" s="74"/>
    </row>
    <row r="452174" spans="2:3" x14ac:dyDescent="0.25">
      <c r="B452174" s="74"/>
    </row>
    <row r="452225" spans="2:3" x14ac:dyDescent="0.25">
      <c r="C452225"/>
    </row>
    <row r="452226" spans="2:3" x14ac:dyDescent="0.25">
      <c r="B452226" s="74"/>
    </row>
    <row r="452227" spans="2:3" x14ac:dyDescent="0.25">
      <c r="B452227" s="74"/>
    </row>
    <row r="452228" spans="2:3" x14ac:dyDescent="0.25">
      <c r="B452228" s="74"/>
    </row>
    <row r="452229" spans="2:3" x14ac:dyDescent="0.25">
      <c r="B452229" s="74"/>
    </row>
    <row r="452230" spans="2:3" x14ac:dyDescent="0.25">
      <c r="B452230" s="74"/>
    </row>
    <row r="452231" spans="2:3" x14ac:dyDescent="0.25">
      <c r="B452231" s="74"/>
    </row>
    <row r="452232" spans="2:3" x14ac:dyDescent="0.25">
      <c r="B452232" s="74"/>
    </row>
    <row r="452233" spans="2:3" x14ac:dyDescent="0.25">
      <c r="B452233" s="74"/>
    </row>
    <row r="452234" spans="2:3" x14ac:dyDescent="0.25">
      <c r="B452234" s="74"/>
    </row>
    <row r="452235" spans="2:3" x14ac:dyDescent="0.25">
      <c r="B452235" s="74"/>
    </row>
    <row r="452236" spans="2:3" x14ac:dyDescent="0.25">
      <c r="B452236" s="74"/>
    </row>
    <row r="452237" spans="2:3" x14ac:dyDescent="0.25">
      <c r="B452237" s="74"/>
    </row>
    <row r="452238" spans="2:3" x14ac:dyDescent="0.25">
      <c r="B452238" s="74"/>
    </row>
    <row r="452289" spans="2:3" x14ac:dyDescent="0.25">
      <c r="C452289"/>
    </row>
    <row r="452290" spans="2:3" x14ac:dyDescent="0.25">
      <c r="B452290" s="74"/>
    </row>
    <row r="452291" spans="2:3" x14ac:dyDescent="0.25">
      <c r="B452291" s="74"/>
    </row>
    <row r="452292" spans="2:3" x14ac:dyDescent="0.25">
      <c r="B452292" s="74"/>
    </row>
    <row r="452293" spans="2:3" x14ac:dyDescent="0.25">
      <c r="B452293" s="74"/>
    </row>
    <row r="452294" spans="2:3" x14ac:dyDescent="0.25">
      <c r="B452294" s="74"/>
    </row>
    <row r="452295" spans="2:3" x14ac:dyDescent="0.25">
      <c r="B452295" s="74"/>
    </row>
    <row r="452296" spans="2:3" x14ac:dyDescent="0.25">
      <c r="B452296" s="74"/>
    </row>
    <row r="452297" spans="2:3" x14ac:dyDescent="0.25">
      <c r="B452297" s="74"/>
    </row>
    <row r="452298" spans="2:3" x14ac:dyDescent="0.25">
      <c r="B452298" s="74"/>
    </row>
    <row r="452299" spans="2:3" x14ac:dyDescent="0.25">
      <c r="B452299" s="74"/>
    </row>
    <row r="452300" spans="2:3" x14ac:dyDescent="0.25">
      <c r="B452300" s="74"/>
    </row>
    <row r="452301" spans="2:3" x14ac:dyDescent="0.25">
      <c r="B452301" s="74"/>
    </row>
    <row r="452302" spans="2:3" x14ac:dyDescent="0.25">
      <c r="B452302" s="74"/>
    </row>
    <row r="452353" spans="2:3" x14ac:dyDescent="0.25">
      <c r="C452353"/>
    </row>
    <row r="452354" spans="2:3" x14ac:dyDescent="0.25">
      <c r="B452354" s="74"/>
    </row>
    <row r="452355" spans="2:3" x14ac:dyDescent="0.25">
      <c r="B452355" s="74"/>
    </row>
    <row r="452356" spans="2:3" x14ac:dyDescent="0.25">
      <c r="B452356" s="74"/>
    </row>
    <row r="452357" spans="2:3" x14ac:dyDescent="0.25">
      <c r="B452357" s="74"/>
    </row>
    <row r="452358" spans="2:3" x14ac:dyDescent="0.25">
      <c r="B452358" s="74"/>
    </row>
    <row r="452359" spans="2:3" x14ac:dyDescent="0.25">
      <c r="B452359" s="74"/>
    </row>
    <row r="452360" spans="2:3" x14ac:dyDescent="0.25">
      <c r="B452360" s="74"/>
    </row>
    <row r="452361" spans="2:3" x14ac:dyDescent="0.25">
      <c r="B452361" s="74"/>
    </row>
    <row r="452362" spans="2:3" x14ac:dyDescent="0.25">
      <c r="B452362" s="74"/>
    </row>
    <row r="452363" spans="2:3" x14ac:dyDescent="0.25">
      <c r="B452363" s="74"/>
    </row>
    <row r="452364" spans="2:3" x14ac:dyDescent="0.25">
      <c r="B452364" s="74"/>
    </row>
    <row r="452365" spans="2:3" x14ac:dyDescent="0.25">
      <c r="B452365" s="74"/>
    </row>
    <row r="452366" spans="2:3" x14ac:dyDescent="0.25">
      <c r="B452366" s="74"/>
    </row>
    <row r="452417" spans="2:3" x14ac:dyDescent="0.25">
      <c r="C452417"/>
    </row>
    <row r="452418" spans="2:3" x14ac:dyDescent="0.25">
      <c r="B452418" s="74"/>
    </row>
    <row r="452419" spans="2:3" x14ac:dyDescent="0.25">
      <c r="B452419" s="74"/>
    </row>
    <row r="452420" spans="2:3" x14ac:dyDescent="0.25">
      <c r="B452420" s="74"/>
    </row>
    <row r="452421" spans="2:3" x14ac:dyDescent="0.25">
      <c r="B452421" s="74"/>
    </row>
    <row r="452422" spans="2:3" x14ac:dyDescent="0.25">
      <c r="B452422" s="74"/>
    </row>
    <row r="452423" spans="2:3" x14ac:dyDescent="0.25">
      <c r="B452423" s="74"/>
    </row>
    <row r="452424" spans="2:3" x14ac:dyDescent="0.25">
      <c r="B452424" s="74"/>
    </row>
    <row r="452425" spans="2:3" x14ac:dyDescent="0.25">
      <c r="B452425" s="74"/>
    </row>
    <row r="452426" spans="2:3" x14ac:dyDescent="0.25">
      <c r="B452426" s="74"/>
    </row>
    <row r="452427" spans="2:3" x14ac:dyDescent="0.25">
      <c r="B452427" s="74"/>
    </row>
    <row r="452428" spans="2:3" x14ac:dyDescent="0.25">
      <c r="B452428" s="74"/>
    </row>
    <row r="452429" spans="2:3" x14ac:dyDescent="0.25">
      <c r="B452429" s="74"/>
    </row>
    <row r="452430" spans="2:3" x14ac:dyDescent="0.25">
      <c r="B452430" s="74"/>
    </row>
    <row r="452481" spans="2:3" x14ac:dyDescent="0.25">
      <c r="C452481"/>
    </row>
    <row r="452482" spans="2:3" x14ac:dyDescent="0.25">
      <c r="B452482" s="74"/>
    </row>
    <row r="452483" spans="2:3" x14ac:dyDescent="0.25">
      <c r="B452483" s="74"/>
    </row>
    <row r="452484" spans="2:3" x14ac:dyDescent="0.25">
      <c r="B452484" s="74"/>
    </row>
    <row r="452485" spans="2:3" x14ac:dyDescent="0.25">
      <c r="B452485" s="74"/>
    </row>
    <row r="452486" spans="2:3" x14ac:dyDescent="0.25">
      <c r="B452486" s="74"/>
    </row>
    <row r="452487" spans="2:3" x14ac:dyDescent="0.25">
      <c r="B452487" s="74"/>
    </row>
    <row r="452488" spans="2:3" x14ac:dyDescent="0.25">
      <c r="B452488" s="74"/>
    </row>
    <row r="452489" spans="2:3" x14ac:dyDescent="0.25">
      <c r="B452489" s="74"/>
    </row>
    <row r="452490" spans="2:3" x14ac:dyDescent="0.25">
      <c r="B452490" s="74"/>
    </row>
    <row r="452491" spans="2:3" x14ac:dyDescent="0.25">
      <c r="B452491" s="74"/>
    </row>
    <row r="452492" spans="2:3" x14ac:dyDescent="0.25">
      <c r="B452492" s="74"/>
    </row>
    <row r="452493" spans="2:3" x14ac:dyDescent="0.25">
      <c r="B452493" s="74"/>
    </row>
    <row r="452494" spans="2:3" x14ac:dyDescent="0.25">
      <c r="B452494" s="74"/>
    </row>
    <row r="452545" spans="2:3" x14ac:dyDescent="0.25">
      <c r="C452545"/>
    </row>
    <row r="452546" spans="2:3" x14ac:dyDescent="0.25">
      <c r="B452546" s="74"/>
    </row>
    <row r="452547" spans="2:3" x14ac:dyDescent="0.25">
      <c r="B452547" s="74"/>
    </row>
    <row r="452548" spans="2:3" x14ac:dyDescent="0.25">
      <c r="B452548" s="74"/>
    </row>
    <row r="452549" spans="2:3" x14ac:dyDescent="0.25">
      <c r="B452549" s="74"/>
    </row>
    <row r="452550" spans="2:3" x14ac:dyDescent="0.25">
      <c r="B452550" s="74"/>
    </row>
    <row r="452551" spans="2:3" x14ac:dyDescent="0.25">
      <c r="B452551" s="74"/>
    </row>
    <row r="452552" spans="2:3" x14ac:dyDescent="0.25">
      <c r="B452552" s="74"/>
    </row>
    <row r="452553" spans="2:3" x14ac:dyDescent="0.25">
      <c r="B452553" s="74"/>
    </row>
    <row r="452554" spans="2:3" x14ac:dyDescent="0.25">
      <c r="B452554" s="74"/>
    </row>
    <row r="452555" spans="2:3" x14ac:dyDescent="0.25">
      <c r="B452555" s="74"/>
    </row>
    <row r="452556" spans="2:3" x14ac:dyDescent="0.25">
      <c r="B452556" s="74"/>
    </row>
    <row r="452557" spans="2:3" x14ac:dyDescent="0.25">
      <c r="B452557" s="74"/>
    </row>
    <row r="452558" spans="2:3" x14ac:dyDescent="0.25">
      <c r="B452558" s="74"/>
    </row>
    <row r="452609" spans="2:3" x14ac:dyDescent="0.25">
      <c r="C452609"/>
    </row>
    <row r="452610" spans="2:3" x14ac:dyDescent="0.25">
      <c r="B452610" s="74"/>
    </row>
    <row r="452611" spans="2:3" x14ac:dyDescent="0.25">
      <c r="B452611" s="74"/>
    </row>
    <row r="452612" spans="2:3" x14ac:dyDescent="0.25">
      <c r="B452612" s="74"/>
    </row>
    <row r="452613" spans="2:3" x14ac:dyDescent="0.25">
      <c r="B452613" s="74"/>
    </row>
    <row r="452614" spans="2:3" x14ac:dyDescent="0.25">
      <c r="B452614" s="74"/>
    </row>
    <row r="452615" spans="2:3" x14ac:dyDescent="0.25">
      <c r="B452615" s="74"/>
    </row>
    <row r="452616" spans="2:3" x14ac:dyDescent="0.25">
      <c r="B452616" s="74"/>
    </row>
    <row r="452617" spans="2:3" x14ac:dyDescent="0.25">
      <c r="B452617" s="74"/>
    </row>
    <row r="452618" spans="2:3" x14ac:dyDescent="0.25">
      <c r="B452618" s="74"/>
    </row>
    <row r="452619" spans="2:3" x14ac:dyDescent="0.25">
      <c r="B452619" s="74"/>
    </row>
    <row r="452620" spans="2:3" x14ac:dyDescent="0.25">
      <c r="B452620" s="74"/>
    </row>
    <row r="452621" spans="2:3" x14ac:dyDescent="0.25">
      <c r="B452621" s="74"/>
    </row>
    <row r="452622" spans="2:3" x14ac:dyDescent="0.25">
      <c r="B452622" s="74"/>
    </row>
    <row r="452673" spans="2:3" x14ac:dyDescent="0.25">
      <c r="C452673"/>
    </row>
    <row r="452674" spans="2:3" x14ac:dyDescent="0.25">
      <c r="B452674" s="74"/>
    </row>
    <row r="452675" spans="2:3" x14ac:dyDescent="0.25">
      <c r="B452675" s="74"/>
    </row>
    <row r="452676" spans="2:3" x14ac:dyDescent="0.25">
      <c r="B452676" s="74"/>
    </row>
    <row r="452677" spans="2:3" x14ac:dyDescent="0.25">
      <c r="B452677" s="74"/>
    </row>
    <row r="452678" spans="2:3" x14ac:dyDescent="0.25">
      <c r="B452678" s="74"/>
    </row>
    <row r="452679" spans="2:3" x14ac:dyDescent="0.25">
      <c r="B452679" s="74"/>
    </row>
    <row r="452680" spans="2:3" x14ac:dyDescent="0.25">
      <c r="B452680" s="74"/>
    </row>
    <row r="452681" spans="2:3" x14ac:dyDescent="0.25">
      <c r="B452681" s="74"/>
    </row>
    <row r="452682" spans="2:3" x14ac:dyDescent="0.25">
      <c r="B452682" s="74"/>
    </row>
    <row r="452683" spans="2:3" x14ac:dyDescent="0.25">
      <c r="B452683" s="74"/>
    </row>
    <row r="452684" spans="2:3" x14ac:dyDescent="0.25">
      <c r="B452684" s="74"/>
    </row>
    <row r="452685" spans="2:3" x14ac:dyDescent="0.25">
      <c r="B452685" s="74"/>
    </row>
    <row r="452686" spans="2:3" x14ac:dyDescent="0.25">
      <c r="B452686" s="74"/>
    </row>
    <row r="452737" spans="2:3" x14ac:dyDescent="0.25">
      <c r="C452737"/>
    </row>
    <row r="452738" spans="2:3" x14ac:dyDescent="0.25">
      <c r="B452738" s="74"/>
    </row>
    <row r="452739" spans="2:3" x14ac:dyDescent="0.25">
      <c r="B452739" s="74"/>
    </row>
    <row r="452740" spans="2:3" x14ac:dyDescent="0.25">
      <c r="B452740" s="74"/>
    </row>
    <row r="452741" spans="2:3" x14ac:dyDescent="0.25">
      <c r="B452741" s="74"/>
    </row>
    <row r="452742" spans="2:3" x14ac:dyDescent="0.25">
      <c r="B452742" s="74"/>
    </row>
    <row r="452743" spans="2:3" x14ac:dyDescent="0.25">
      <c r="B452743" s="74"/>
    </row>
    <row r="452744" spans="2:3" x14ac:dyDescent="0.25">
      <c r="B452744" s="74"/>
    </row>
    <row r="452745" spans="2:3" x14ac:dyDescent="0.25">
      <c r="B452745" s="74"/>
    </row>
    <row r="452746" spans="2:3" x14ac:dyDescent="0.25">
      <c r="B452746" s="74"/>
    </row>
    <row r="452747" spans="2:3" x14ac:dyDescent="0.25">
      <c r="B452747" s="74"/>
    </row>
    <row r="452748" spans="2:3" x14ac:dyDescent="0.25">
      <c r="B452748" s="74"/>
    </row>
    <row r="452749" spans="2:3" x14ac:dyDescent="0.25">
      <c r="B452749" s="74"/>
    </row>
    <row r="452750" spans="2:3" x14ac:dyDescent="0.25">
      <c r="B452750" s="74"/>
    </row>
    <row r="452801" spans="2:3" x14ac:dyDescent="0.25">
      <c r="C452801"/>
    </row>
    <row r="452802" spans="2:3" x14ac:dyDescent="0.25">
      <c r="B452802" s="74"/>
    </row>
    <row r="452803" spans="2:3" x14ac:dyDescent="0.25">
      <c r="B452803" s="74"/>
    </row>
    <row r="452804" spans="2:3" x14ac:dyDescent="0.25">
      <c r="B452804" s="74"/>
    </row>
    <row r="452805" spans="2:3" x14ac:dyDescent="0.25">
      <c r="B452805" s="74"/>
    </row>
    <row r="452806" spans="2:3" x14ac:dyDescent="0.25">
      <c r="B452806" s="74"/>
    </row>
    <row r="452807" spans="2:3" x14ac:dyDescent="0.25">
      <c r="B452807" s="74"/>
    </row>
    <row r="452808" spans="2:3" x14ac:dyDescent="0.25">
      <c r="B452808" s="74"/>
    </row>
    <row r="452809" spans="2:3" x14ac:dyDescent="0.25">
      <c r="B452809" s="74"/>
    </row>
    <row r="452810" spans="2:3" x14ac:dyDescent="0.25">
      <c r="B452810" s="74"/>
    </row>
    <row r="452811" spans="2:3" x14ac:dyDescent="0.25">
      <c r="B452811" s="74"/>
    </row>
    <row r="452812" spans="2:3" x14ac:dyDescent="0.25">
      <c r="B452812" s="74"/>
    </row>
    <row r="452813" spans="2:3" x14ac:dyDescent="0.25">
      <c r="B452813" s="74"/>
    </row>
    <row r="452814" spans="2:3" x14ac:dyDescent="0.25">
      <c r="B452814" s="74"/>
    </row>
    <row r="452865" spans="2:3" x14ac:dyDescent="0.25">
      <c r="C452865"/>
    </row>
    <row r="452866" spans="2:3" x14ac:dyDescent="0.25">
      <c r="B452866" s="74"/>
    </row>
    <row r="452867" spans="2:3" x14ac:dyDescent="0.25">
      <c r="B452867" s="74"/>
    </row>
    <row r="452868" spans="2:3" x14ac:dyDescent="0.25">
      <c r="B452868" s="74"/>
    </row>
    <row r="452869" spans="2:3" x14ac:dyDescent="0.25">
      <c r="B452869" s="74"/>
    </row>
    <row r="452870" spans="2:3" x14ac:dyDescent="0.25">
      <c r="B452870" s="74"/>
    </row>
    <row r="452871" spans="2:3" x14ac:dyDescent="0.25">
      <c r="B452871" s="74"/>
    </row>
    <row r="452872" spans="2:3" x14ac:dyDescent="0.25">
      <c r="B452872" s="74"/>
    </row>
    <row r="452873" spans="2:3" x14ac:dyDescent="0.25">
      <c r="B452873" s="74"/>
    </row>
    <row r="452874" spans="2:3" x14ac:dyDescent="0.25">
      <c r="B452874" s="74"/>
    </row>
    <row r="452875" spans="2:3" x14ac:dyDescent="0.25">
      <c r="B452875" s="74"/>
    </row>
    <row r="452876" spans="2:3" x14ac:dyDescent="0.25">
      <c r="B452876" s="74"/>
    </row>
    <row r="452877" spans="2:3" x14ac:dyDescent="0.25">
      <c r="B452877" s="74"/>
    </row>
    <row r="452878" spans="2:3" x14ac:dyDescent="0.25">
      <c r="B452878" s="74"/>
    </row>
    <row r="452929" spans="2:3" x14ac:dyDescent="0.25">
      <c r="C452929"/>
    </row>
    <row r="452930" spans="2:3" x14ac:dyDescent="0.25">
      <c r="B452930" s="74"/>
    </row>
    <row r="452931" spans="2:3" x14ac:dyDescent="0.25">
      <c r="B452931" s="74"/>
    </row>
    <row r="452932" spans="2:3" x14ac:dyDescent="0.25">
      <c r="B452932" s="74"/>
    </row>
    <row r="452933" spans="2:3" x14ac:dyDescent="0.25">
      <c r="B452933" s="74"/>
    </row>
    <row r="452934" spans="2:3" x14ac:dyDescent="0.25">
      <c r="B452934" s="74"/>
    </row>
    <row r="452935" spans="2:3" x14ac:dyDescent="0.25">
      <c r="B452935" s="74"/>
    </row>
    <row r="452936" spans="2:3" x14ac:dyDescent="0.25">
      <c r="B452936" s="74"/>
    </row>
    <row r="452937" spans="2:3" x14ac:dyDescent="0.25">
      <c r="B452937" s="74"/>
    </row>
    <row r="452938" spans="2:3" x14ac:dyDescent="0.25">
      <c r="B452938" s="74"/>
    </row>
    <row r="452939" spans="2:3" x14ac:dyDescent="0.25">
      <c r="B452939" s="74"/>
    </row>
    <row r="452940" spans="2:3" x14ac:dyDescent="0.25">
      <c r="B452940" s="74"/>
    </row>
    <row r="452941" spans="2:3" x14ac:dyDescent="0.25">
      <c r="B452941" s="74"/>
    </row>
    <row r="452942" spans="2:3" x14ac:dyDescent="0.25">
      <c r="B452942" s="74"/>
    </row>
    <row r="452993" spans="2:3" x14ac:dyDescent="0.25">
      <c r="C452993"/>
    </row>
    <row r="452994" spans="2:3" x14ac:dyDescent="0.25">
      <c r="B452994" s="74"/>
    </row>
    <row r="452995" spans="2:3" x14ac:dyDescent="0.25">
      <c r="B452995" s="74"/>
    </row>
    <row r="452996" spans="2:3" x14ac:dyDescent="0.25">
      <c r="B452996" s="74"/>
    </row>
    <row r="452997" spans="2:3" x14ac:dyDescent="0.25">
      <c r="B452997" s="74"/>
    </row>
    <row r="452998" spans="2:3" x14ac:dyDescent="0.25">
      <c r="B452998" s="74"/>
    </row>
    <row r="452999" spans="2:3" x14ac:dyDescent="0.25">
      <c r="B452999" s="74"/>
    </row>
    <row r="453000" spans="2:3" x14ac:dyDescent="0.25">
      <c r="B453000" s="74"/>
    </row>
    <row r="453001" spans="2:3" x14ac:dyDescent="0.25">
      <c r="B453001" s="74"/>
    </row>
    <row r="453002" spans="2:3" x14ac:dyDescent="0.25">
      <c r="B453002" s="74"/>
    </row>
    <row r="453003" spans="2:3" x14ac:dyDescent="0.25">
      <c r="B453003" s="74"/>
    </row>
    <row r="453004" spans="2:3" x14ac:dyDescent="0.25">
      <c r="B453004" s="74"/>
    </row>
    <row r="453005" spans="2:3" x14ac:dyDescent="0.25">
      <c r="B453005" s="74"/>
    </row>
    <row r="453006" spans="2:3" x14ac:dyDescent="0.25">
      <c r="B453006" s="74"/>
    </row>
    <row r="453057" spans="2:3" x14ac:dyDescent="0.25">
      <c r="C453057"/>
    </row>
    <row r="453058" spans="2:3" x14ac:dyDescent="0.25">
      <c r="B453058" s="74"/>
    </row>
    <row r="453059" spans="2:3" x14ac:dyDescent="0.25">
      <c r="B453059" s="74"/>
    </row>
    <row r="453060" spans="2:3" x14ac:dyDescent="0.25">
      <c r="B453060" s="74"/>
    </row>
    <row r="453061" spans="2:3" x14ac:dyDescent="0.25">
      <c r="B453061" s="74"/>
    </row>
    <row r="453062" spans="2:3" x14ac:dyDescent="0.25">
      <c r="B453062" s="74"/>
    </row>
    <row r="453063" spans="2:3" x14ac:dyDescent="0.25">
      <c r="B453063" s="74"/>
    </row>
    <row r="453064" spans="2:3" x14ac:dyDescent="0.25">
      <c r="B453064" s="74"/>
    </row>
    <row r="453065" spans="2:3" x14ac:dyDescent="0.25">
      <c r="B453065" s="74"/>
    </row>
    <row r="453066" spans="2:3" x14ac:dyDescent="0.25">
      <c r="B453066" s="74"/>
    </row>
    <row r="453067" spans="2:3" x14ac:dyDescent="0.25">
      <c r="B453067" s="74"/>
    </row>
    <row r="453068" spans="2:3" x14ac:dyDescent="0.25">
      <c r="B453068" s="74"/>
    </row>
    <row r="453069" spans="2:3" x14ac:dyDescent="0.25">
      <c r="B453069" s="74"/>
    </row>
    <row r="453070" spans="2:3" x14ac:dyDescent="0.25">
      <c r="B453070" s="74"/>
    </row>
    <row r="453121" spans="2:3" x14ac:dyDescent="0.25">
      <c r="C453121"/>
    </row>
    <row r="453122" spans="2:3" x14ac:dyDescent="0.25">
      <c r="B453122" s="74"/>
    </row>
    <row r="453123" spans="2:3" x14ac:dyDescent="0.25">
      <c r="B453123" s="74"/>
    </row>
    <row r="453124" spans="2:3" x14ac:dyDescent="0.25">
      <c r="B453124" s="74"/>
    </row>
    <row r="453125" spans="2:3" x14ac:dyDescent="0.25">
      <c r="B453125" s="74"/>
    </row>
    <row r="453126" spans="2:3" x14ac:dyDescent="0.25">
      <c r="B453126" s="74"/>
    </row>
    <row r="453127" spans="2:3" x14ac:dyDescent="0.25">
      <c r="B453127" s="74"/>
    </row>
    <row r="453128" spans="2:3" x14ac:dyDescent="0.25">
      <c r="B453128" s="74"/>
    </row>
    <row r="453129" spans="2:3" x14ac:dyDescent="0.25">
      <c r="B453129" s="74"/>
    </row>
    <row r="453130" spans="2:3" x14ac:dyDescent="0.25">
      <c r="B453130" s="74"/>
    </row>
    <row r="453131" spans="2:3" x14ac:dyDescent="0.25">
      <c r="B453131" s="74"/>
    </row>
    <row r="453132" spans="2:3" x14ac:dyDescent="0.25">
      <c r="B453132" s="74"/>
    </row>
    <row r="453133" spans="2:3" x14ac:dyDescent="0.25">
      <c r="B453133" s="74"/>
    </row>
    <row r="453134" spans="2:3" x14ac:dyDescent="0.25">
      <c r="B453134" s="74"/>
    </row>
    <row r="453185" spans="2:3" x14ac:dyDescent="0.25">
      <c r="C453185"/>
    </row>
    <row r="453186" spans="2:3" x14ac:dyDescent="0.25">
      <c r="B453186" s="74"/>
    </row>
    <row r="453187" spans="2:3" x14ac:dyDescent="0.25">
      <c r="B453187" s="74"/>
    </row>
    <row r="453188" spans="2:3" x14ac:dyDescent="0.25">
      <c r="B453188" s="74"/>
    </row>
    <row r="453189" spans="2:3" x14ac:dyDescent="0.25">
      <c r="B453189" s="74"/>
    </row>
    <row r="453190" spans="2:3" x14ac:dyDescent="0.25">
      <c r="B453190" s="74"/>
    </row>
    <row r="453191" spans="2:3" x14ac:dyDescent="0.25">
      <c r="B453191" s="74"/>
    </row>
    <row r="453192" spans="2:3" x14ac:dyDescent="0.25">
      <c r="B453192" s="74"/>
    </row>
    <row r="453193" spans="2:3" x14ac:dyDescent="0.25">
      <c r="B453193" s="74"/>
    </row>
    <row r="453194" spans="2:3" x14ac:dyDescent="0.25">
      <c r="B453194" s="74"/>
    </row>
    <row r="453195" spans="2:3" x14ac:dyDescent="0.25">
      <c r="B453195" s="74"/>
    </row>
    <row r="453196" spans="2:3" x14ac:dyDescent="0.25">
      <c r="B453196" s="74"/>
    </row>
    <row r="453197" spans="2:3" x14ac:dyDescent="0.25">
      <c r="B453197" s="74"/>
    </row>
    <row r="453198" spans="2:3" x14ac:dyDescent="0.25">
      <c r="B453198" s="74"/>
    </row>
    <row r="453249" spans="2:3" x14ac:dyDescent="0.25">
      <c r="C453249"/>
    </row>
    <row r="453250" spans="2:3" x14ac:dyDescent="0.25">
      <c r="B453250" s="74"/>
    </row>
    <row r="453251" spans="2:3" x14ac:dyDescent="0.25">
      <c r="B453251" s="74"/>
    </row>
    <row r="453252" spans="2:3" x14ac:dyDescent="0.25">
      <c r="B453252" s="74"/>
    </row>
    <row r="453253" spans="2:3" x14ac:dyDescent="0.25">
      <c r="B453253" s="74"/>
    </row>
    <row r="453254" spans="2:3" x14ac:dyDescent="0.25">
      <c r="B453254" s="74"/>
    </row>
    <row r="453255" spans="2:3" x14ac:dyDescent="0.25">
      <c r="B453255" s="74"/>
    </row>
    <row r="453256" spans="2:3" x14ac:dyDescent="0.25">
      <c r="B453256" s="74"/>
    </row>
    <row r="453257" spans="2:3" x14ac:dyDescent="0.25">
      <c r="B453257" s="74"/>
    </row>
    <row r="453258" spans="2:3" x14ac:dyDescent="0.25">
      <c r="B453258" s="74"/>
    </row>
    <row r="453259" spans="2:3" x14ac:dyDescent="0.25">
      <c r="B453259" s="74"/>
    </row>
    <row r="453260" spans="2:3" x14ac:dyDescent="0.25">
      <c r="B453260" s="74"/>
    </row>
    <row r="453261" spans="2:3" x14ac:dyDescent="0.25">
      <c r="B453261" s="74"/>
    </row>
    <row r="453262" spans="2:3" x14ac:dyDescent="0.25">
      <c r="B453262" s="74"/>
    </row>
    <row r="453313" spans="2:3" x14ac:dyDescent="0.25">
      <c r="C453313"/>
    </row>
    <row r="453314" spans="2:3" x14ac:dyDescent="0.25">
      <c r="B453314" s="74"/>
    </row>
    <row r="453315" spans="2:3" x14ac:dyDescent="0.25">
      <c r="B453315" s="74"/>
    </row>
    <row r="453316" spans="2:3" x14ac:dyDescent="0.25">
      <c r="B453316" s="74"/>
    </row>
    <row r="453317" spans="2:3" x14ac:dyDescent="0.25">
      <c r="B453317" s="74"/>
    </row>
    <row r="453318" spans="2:3" x14ac:dyDescent="0.25">
      <c r="B453318" s="74"/>
    </row>
    <row r="453319" spans="2:3" x14ac:dyDescent="0.25">
      <c r="B453319" s="74"/>
    </row>
    <row r="453320" spans="2:3" x14ac:dyDescent="0.25">
      <c r="B453320" s="74"/>
    </row>
    <row r="453321" spans="2:3" x14ac:dyDescent="0.25">
      <c r="B453321" s="74"/>
    </row>
    <row r="453322" spans="2:3" x14ac:dyDescent="0.25">
      <c r="B453322" s="74"/>
    </row>
    <row r="453323" spans="2:3" x14ac:dyDescent="0.25">
      <c r="B453323" s="74"/>
    </row>
    <row r="453324" spans="2:3" x14ac:dyDescent="0.25">
      <c r="B453324" s="74"/>
    </row>
    <row r="453325" spans="2:3" x14ac:dyDescent="0.25">
      <c r="B453325" s="74"/>
    </row>
    <row r="453326" spans="2:3" x14ac:dyDescent="0.25">
      <c r="B453326" s="74"/>
    </row>
    <row r="453377" spans="2:3" x14ac:dyDescent="0.25">
      <c r="C453377"/>
    </row>
    <row r="453378" spans="2:3" x14ac:dyDescent="0.25">
      <c r="B453378" s="74"/>
    </row>
    <row r="453379" spans="2:3" x14ac:dyDescent="0.25">
      <c r="B453379" s="74"/>
    </row>
    <row r="453380" spans="2:3" x14ac:dyDescent="0.25">
      <c r="B453380" s="74"/>
    </row>
    <row r="453381" spans="2:3" x14ac:dyDescent="0.25">
      <c r="B453381" s="74"/>
    </row>
    <row r="453382" spans="2:3" x14ac:dyDescent="0.25">
      <c r="B453382" s="74"/>
    </row>
    <row r="453383" spans="2:3" x14ac:dyDescent="0.25">
      <c r="B453383" s="74"/>
    </row>
    <row r="453384" spans="2:3" x14ac:dyDescent="0.25">
      <c r="B453384" s="74"/>
    </row>
    <row r="453385" spans="2:3" x14ac:dyDescent="0.25">
      <c r="B453385" s="74"/>
    </row>
    <row r="453386" spans="2:3" x14ac:dyDescent="0.25">
      <c r="B453386" s="74"/>
    </row>
    <row r="453387" spans="2:3" x14ac:dyDescent="0.25">
      <c r="B453387" s="74"/>
    </row>
    <row r="453388" spans="2:3" x14ac:dyDescent="0.25">
      <c r="B453388" s="74"/>
    </row>
    <row r="453389" spans="2:3" x14ac:dyDescent="0.25">
      <c r="B453389" s="74"/>
    </row>
    <row r="453390" spans="2:3" x14ac:dyDescent="0.25">
      <c r="B453390" s="74"/>
    </row>
    <row r="453441" spans="2:3" x14ac:dyDescent="0.25">
      <c r="C453441"/>
    </row>
    <row r="453442" spans="2:3" x14ac:dyDescent="0.25">
      <c r="B453442" s="74"/>
    </row>
    <row r="453443" spans="2:3" x14ac:dyDescent="0.25">
      <c r="B453443" s="74"/>
    </row>
    <row r="453444" spans="2:3" x14ac:dyDescent="0.25">
      <c r="B453444" s="74"/>
    </row>
    <row r="453445" spans="2:3" x14ac:dyDescent="0.25">
      <c r="B453445" s="74"/>
    </row>
    <row r="453446" spans="2:3" x14ac:dyDescent="0.25">
      <c r="B453446" s="74"/>
    </row>
    <row r="453447" spans="2:3" x14ac:dyDescent="0.25">
      <c r="B453447" s="74"/>
    </row>
    <row r="453448" spans="2:3" x14ac:dyDescent="0.25">
      <c r="B453448" s="74"/>
    </row>
    <row r="453449" spans="2:3" x14ac:dyDescent="0.25">
      <c r="B453449" s="74"/>
    </row>
    <row r="453450" spans="2:3" x14ac:dyDescent="0.25">
      <c r="B453450" s="74"/>
    </row>
    <row r="453451" spans="2:3" x14ac:dyDescent="0.25">
      <c r="B453451" s="74"/>
    </row>
    <row r="453452" spans="2:3" x14ac:dyDescent="0.25">
      <c r="B453452" s="74"/>
    </row>
    <row r="453453" spans="2:3" x14ac:dyDescent="0.25">
      <c r="B453453" s="74"/>
    </row>
    <row r="453454" spans="2:3" x14ac:dyDescent="0.25">
      <c r="B453454" s="74"/>
    </row>
    <row r="453505" spans="2:3" x14ac:dyDescent="0.25">
      <c r="C453505"/>
    </row>
    <row r="453506" spans="2:3" x14ac:dyDescent="0.25">
      <c r="B453506" s="74"/>
    </row>
    <row r="453507" spans="2:3" x14ac:dyDescent="0.25">
      <c r="B453507" s="74"/>
    </row>
    <row r="453508" spans="2:3" x14ac:dyDescent="0.25">
      <c r="B453508" s="74"/>
    </row>
    <row r="453509" spans="2:3" x14ac:dyDescent="0.25">
      <c r="B453509" s="74"/>
    </row>
    <row r="453510" spans="2:3" x14ac:dyDescent="0.25">
      <c r="B453510" s="74"/>
    </row>
    <row r="453511" spans="2:3" x14ac:dyDescent="0.25">
      <c r="B453511" s="74"/>
    </row>
    <row r="453512" spans="2:3" x14ac:dyDescent="0.25">
      <c r="B453512" s="74"/>
    </row>
    <row r="453513" spans="2:3" x14ac:dyDescent="0.25">
      <c r="B453513" s="74"/>
    </row>
    <row r="453514" spans="2:3" x14ac:dyDescent="0.25">
      <c r="B453514" s="74"/>
    </row>
    <row r="453515" spans="2:3" x14ac:dyDescent="0.25">
      <c r="B453515" s="74"/>
    </row>
    <row r="453516" spans="2:3" x14ac:dyDescent="0.25">
      <c r="B453516" s="74"/>
    </row>
    <row r="453517" spans="2:3" x14ac:dyDescent="0.25">
      <c r="B453517" s="74"/>
    </row>
    <row r="453518" spans="2:3" x14ac:dyDescent="0.25">
      <c r="B453518" s="74"/>
    </row>
    <row r="453569" spans="2:3" x14ac:dyDescent="0.25">
      <c r="C453569"/>
    </row>
    <row r="453570" spans="2:3" x14ac:dyDescent="0.25">
      <c r="B453570" s="74"/>
    </row>
    <row r="453571" spans="2:3" x14ac:dyDescent="0.25">
      <c r="B453571" s="74"/>
    </row>
    <row r="453572" spans="2:3" x14ac:dyDescent="0.25">
      <c r="B453572" s="74"/>
    </row>
    <row r="453573" spans="2:3" x14ac:dyDescent="0.25">
      <c r="B453573" s="74"/>
    </row>
    <row r="453574" spans="2:3" x14ac:dyDescent="0.25">
      <c r="B453574" s="74"/>
    </row>
    <row r="453575" spans="2:3" x14ac:dyDescent="0.25">
      <c r="B453575" s="74"/>
    </row>
    <row r="453576" spans="2:3" x14ac:dyDescent="0.25">
      <c r="B453576" s="74"/>
    </row>
    <row r="453577" spans="2:3" x14ac:dyDescent="0.25">
      <c r="B453577" s="74"/>
    </row>
    <row r="453578" spans="2:3" x14ac:dyDescent="0.25">
      <c r="B453578" s="74"/>
    </row>
    <row r="453579" spans="2:3" x14ac:dyDescent="0.25">
      <c r="B453579" s="74"/>
    </row>
    <row r="453580" spans="2:3" x14ac:dyDescent="0.25">
      <c r="B453580" s="74"/>
    </row>
    <row r="453581" spans="2:3" x14ac:dyDescent="0.25">
      <c r="B453581" s="74"/>
    </row>
    <row r="453582" spans="2:3" x14ac:dyDescent="0.25">
      <c r="B453582" s="74"/>
    </row>
    <row r="453633" spans="2:3" x14ac:dyDescent="0.25">
      <c r="C453633"/>
    </row>
    <row r="453634" spans="2:3" x14ac:dyDescent="0.25">
      <c r="B453634" s="74"/>
    </row>
    <row r="453635" spans="2:3" x14ac:dyDescent="0.25">
      <c r="B453635" s="74"/>
    </row>
    <row r="453636" spans="2:3" x14ac:dyDescent="0.25">
      <c r="B453636" s="74"/>
    </row>
    <row r="453637" spans="2:3" x14ac:dyDescent="0.25">
      <c r="B453637" s="74"/>
    </row>
    <row r="453638" spans="2:3" x14ac:dyDescent="0.25">
      <c r="B453638" s="74"/>
    </row>
    <row r="453639" spans="2:3" x14ac:dyDescent="0.25">
      <c r="B453639" s="74"/>
    </row>
    <row r="453640" spans="2:3" x14ac:dyDescent="0.25">
      <c r="B453640" s="74"/>
    </row>
    <row r="453641" spans="2:3" x14ac:dyDescent="0.25">
      <c r="B453641" s="74"/>
    </row>
    <row r="453642" spans="2:3" x14ac:dyDescent="0.25">
      <c r="B453642" s="74"/>
    </row>
    <row r="453643" spans="2:3" x14ac:dyDescent="0.25">
      <c r="B453643" s="74"/>
    </row>
    <row r="453644" spans="2:3" x14ac:dyDescent="0.25">
      <c r="B453644" s="74"/>
    </row>
    <row r="453645" spans="2:3" x14ac:dyDescent="0.25">
      <c r="B453645" s="74"/>
    </row>
    <row r="453646" spans="2:3" x14ac:dyDescent="0.25">
      <c r="B453646" s="74"/>
    </row>
    <row r="453697" spans="2:3" x14ac:dyDescent="0.25">
      <c r="C453697"/>
    </row>
    <row r="453698" spans="2:3" x14ac:dyDescent="0.25">
      <c r="B453698" s="74"/>
    </row>
    <row r="453699" spans="2:3" x14ac:dyDescent="0.25">
      <c r="B453699" s="74"/>
    </row>
    <row r="453700" spans="2:3" x14ac:dyDescent="0.25">
      <c r="B453700" s="74"/>
    </row>
    <row r="453701" spans="2:3" x14ac:dyDescent="0.25">
      <c r="B453701" s="74"/>
    </row>
    <row r="453702" spans="2:3" x14ac:dyDescent="0.25">
      <c r="B453702" s="74"/>
    </row>
    <row r="453703" spans="2:3" x14ac:dyDescent="0.25">
      <c r="B453703" s="74"/>
    </row>
    <row r="453704" spans="2:3" x14ac:dyDescent="0.25">
      <c r="B453704" s="74"/>
    </row>
    <row r="453705" spans="2:3" x14ac:dyDescent="0.25">
      <c r="B453705" s="74"/>
    </row>
    <row r="453706" spans="2:3" x14ac:dyDescent="0.25">
      <c r="B453706" s="74"/>
    </row>
    <row r="453707" spans="2:3" x14ac:dyDescent="0.25">
      <c r="B453707" s="74"/>
    </row>
    <row r="453708" spans="2:3" x14ac:dyDescent="0.25">
      <c r="B453708" s="74"/>
    </row>
    <row r="453709" spans="2:3" x14ac:dyDescent="0.25">
      <c r="B453709" s="74"/>
    </row>
    <row r="453710" spans="2:3" x14ac:dyDescent="0.25">
      <c r="B453710" s="74"/>
    </row>
    <row r="453761" spans="2:3" x14ac:dyDescent="0.25">
      <c r="C453761"/>
    </row>
    <row r="453762" spans="2:3" x14ac:dyDescent="0.25">
      <c r="B453762" s="74"/>
    </row>
    <row r="453763" spans="2:3" x14ac:dyDescent="0.25">
      <c r="B453763" s="74"/>
    </row>
    <row r="453764" spans="2:3" x14ac:dyDescent="0.25">
      <c r="B453764" s="74"/>
    </row>
    <row r="453765" spans="2:3" x14ac:dyDescent="0.25">
      <c r="B453765" s="74"/>
    </row>
    <row r="453766" spans="2:3" x14ac:dyDescent="0.25">
      <c r="B453766" s="74"/>
    </row>
    <row r="453767" spans="2:3" x14ac:dyDescent="0.25">
      <c r="B453767" s="74"/>
    </row>
    <row r="453768" spans="2:3" x14ac:dyDescent="0.25">
      <c r="B453768" s="74"/>
    </row>
    <row r="453769" spans="2:3" x14ac:dyDescent="0.25">
      <c r="B453769" s="74"/>
    </row>
    <row r="453770" spans="2:3" x14ac:dyDescent="0.25">
      <c r="B453770" s="74"/>
    </row>
    <row r="453771" spans="2:3" x14ac:dyDescent="0.25">
      <c r="B453771" s="74"/>
    </row>
    <row r="453772" spans="2:3" x14ac:dyDescent="0.25">
      <c r="B453772" s="74"/>
    </row>
    <row r="453773" spans="2:3" x14ac:dyDescent="0.25">
      <c r="B453773" s="74"/>
    </row>
    <row r="453774" spans="2:3" x14ac:dyDescent="0.25">
      <c r="B453774" s="74"/>
    </row>
    <row r="453825" spans="2:3" x14ac:dyDescent="0.25">
      <c r="C453825"/>
    </row>
    <row r="453826" spans="2:3" x14ac:dyDescent="0.25">
      <c r="B453826" s="74"/>
    </row>
    <row r="453827" spans="2:3" x14ac:dyDescent="0.25">
      <c r="B453827" s="74"/>
    </row>
    <row r="453828" spans="2:3" x14ac:dyDescent="0.25">
      <c r="B453828" s="74"/>
    </row>
    <row r="453829" spans="2:3" x14ac:dyDescent="0.25">
      <c r="B453829" s="74"/>
    </row>
    <row r="453830" spans="2:3" x14ac:dyDescent="0.25">
      <c r="B453830" s="74"/>
    </row>
    <row r="453831" spans="2:3" x14ac:dyDescent="0.25">
      <c r="B453831" s="74"/>
    </row>
    <row r="453832" spans="2:3" x14ac:dyDescent="0.25">
      <c r="B453832" s="74"/>
    </row>
    <row r="453833" spans="2:3" x14ac:dyDescent="0.25">
      <c r="B453833" s="74"/>
    </row>
    <row r="453834" spans="2:3" x14ac:dyDescent="0.25">
      <c r="B453834" s="74"/>
    </row>
    <row r="453835" spans="2:3" x14ac:dyDescent="0.25">
      <c r="B453835" s="74"/>
    </row>
    <row r="453836" spans="2:3" x14ac:dyDescent="0.25">
      <c r="B453836" s="74"/>
    </row>
    <row r="453837" spans="2:3" x14ac:dyDescent="0.25">
      <c r="B453837" s="74"/>
    </row>
    <row r="453838" spans="2:3" x14ac:dyDescent="0.25">
      <c r="B453838" s="74"/>
    </row>
    <row r="453889" spans="2:3" x14ac:dyDescent="0.25">
      <c r="C453889"/>
    </row>
    <row r="453890" spans="2:3" x14ac:dyDescent="0.25">
      <c r="B453890" s="74"/>
    </row>
    <row r="453891" spans="2:3" x14ac:dyDescent="0.25">
      <c r="B453891" s="74"/>
    </row>
    <row r="453892" spans="2:3" x14ac:dyDescent="0.25">
      <c r="B453892" s="74"/>
    </row>
    <row r="453893" spans="2:3" x14ac:dyDescent="0.25">
      <c r="B453893" s="74"/>
    </row>
    <row r="453894" spans="2:3" x14ac:dyDescent="0.25">
      <c r="B453894" s="74"/>
    </row>
    <row r="453895" spans="2:3" x14ac:dyDescent="0.25">
      <c r="B453895" s="74"/>
    </row>
    <row r="453896" spans="2:3" x14ac:dyDescent="0.25">
      <c r="B453896" s="74"/>
    </row>
    <row r="453897" spans="2:3" x14ac:dyDescent="0.25">
      <c r="B453897" s="74"/>
    </row>
    <row r="453898" spans="2:3" x14ac:dyDescent="0.25">
      <c r="B453898" s="74"/>
    </row>
    <row r="453899" spans="2:3" x14ac:dyDescent="0.25">
      <c r="B453899" s="74"/>
    </row>
    <row r="453900" spans="2:3" x14ac:dyDescent="0.25">
      <c r="B453900" s="74"/>
    </row>
    <row r="453901" spans="2:3" x14ac:dyDescent="0.25">
      <c r="B453901" s="74"/>
    </row>
    <row r="453902" spans="2:3" x14ac:dyDescent="0.25">
      <c r="B453902" s="74"/>
    </row>
    <row r="453953" spans="2:3" x14ac:dyDescent="0.25">
      <c r="C453953"/>
    </row>
    <row r="453954" spans="2:3" x14ac:dyDescent="0.25">
      <c r="B453954" s="74"/>
    </row>
    <row r="453955" spans="2:3" x14ac:dyDescent="0.25">
      <c r="B453955" s="74"/>
    </row>
    <row r="453956" spans="2:3" x14ac:dyDescent="0.25">
      <c r="B453956" s="74"/>
    </row>
    <row r="453957" spans="2:3" x14ac:dyDescent="0.25">
      <c r="B453957" s="74"/>
    </row>
    <row r="453958" spans="2:3" x14ac:dyDescent="0.25">
      <c r="B453958" s="74"/>
    </row>
    <row r="453959" spans="2:3" x14ac:dyDescent="0.25">
      <c r="B453959" s="74"/>
    </row>
    <row r="453960" spans="2:3" x14ac:dyDescent="0.25">
      <c r="B453960" s="74"/>
    </row>
    <row r="453961" spans="2:3" x14ac:dyDescent="0.25">
      <c r="B453961" s="74"/>
    </row>
    <row r="453962" spans="2:3" x14ac:dyDescent="0.25">
      <c r="B453962" s="74"/>
    </row>
    <row r="453963" spans="2:3" x14ac:dyDescent="0.25">
      <c r="B453963" s="74"/>
    </row>
    <row r="453964" spans="2:3" x14ac:dyDescent="0.25">
      <c r="B453964" s="74"/>
    </row>
    <row r="453965" spans="2:3" x14ac:dyDescent="0.25">
      <c r="B453965" s="74"/>
    </row>
    <row r="453966" spans="2:3" x14ac:dyDescent="0.25">
      <c r="B453966" s="74"/>
    </row>
    <row r="454017" spans="2:3" x14ac:dyDescent="0.25">
      <c r="C454017"/>
    </row>
    <row r="454018" spans="2:3" x14ac:dyDescent="0.25">
      <c r="B454018" s="74"/>
    </row>
    <row r="454019" spans="2:3" x14ac:dyDescent="0.25">
      <c r="B454019" s="74"/>
    </row>
    <row r="454020" spans="2:3" x14ac:dyDescent="0.25">
      <c r="B454020" s="74"/>
    </row>
    <row r="454021" spans="2:3" x14ac:dyDescent="0.25">
      <c r="B454021" s="74"/>
    </row>
    <row r="454022" spans="2:3" x14ac:dyDescent="0.25">
      <c r="B454022" s="74"/>
    </row>
    <row r="454023" spans="2:3" x14ac:dyDescent="0.25">
      <c r="B454023" s="74"/>
    </row>
    <row r="454024" spans="2:3" x14ac:dyDescent="0.25">
      <c r="B454024" s="74"/>
    </row>
    <row r="454025" spans="2:3" x14ac:dyDescent="0.25">
      <c r="B454025" s="74"/>
    </row>
    <row r="454026" spans="2:3" x14ac:dyDescent="0.25">
      <c r="B454026" s="74"/>
    </row>
    <row r="454027" spans="2:3" x14ac:dyDescent="0.25">
      <c r="B454027" s="74"/>
    </row>
    <row r="454028" spans="2:3" x14ac:dyDescent="0.25">
      <c r="B454028" s="74"/>
    </row>
    <row r="454029" spans="2:3" x14ac:dyDescent="0.25">
      <c r="B454029" s="74"/>
    </row>
    <row r="454030" spans="2:3" x14ac:dyDescent="0.25">
      <c r="B454030" s="74"/>
    </row>
    <row r="454081" spans="2:3" x14ac:dyDescent="0.25">
      <c r="C454081"/>
    </row>
    <row r="454082" spans="2:3" x14ac:dyDescent="0.25">
      <c r="B454082" s="74"/>
    </row>
    <row r="454083" spans="2:3" x14ac:dyDescent="0.25">
      <c r="B454083" s="74"/>
    </row>
    <row r="454084" spans="2:3" x14ac:dyDescent="0.25">
      <c r="B454084" s="74"/>
    </row>
    <row r="454085" spans="2:3" x14ac:dyDescent="0.25">
      <c r="B454085" s="74"/>
    </row>
    <row r="454086" spans="2:3" x14ac:dyDescent="0.25">
      <c r="B454086" s="74"/>
    </row>
    <row r="454087" spans="2:3" x14ac:dyDescent="0.25">
      <c r="B454087" s="74"/>
    </row>
    <row r="454088" spans="2:3" x14ac:dyDescent="0.25">
      <c r="B454088" s="74"/>
    </row>
    <row r="454089" spans="2:3" x14ac:dyDescent="0.25">
      <c r="B454089" s="74"/>
    </row>
    <row r="454090" spans="2:3" x14ac:dyDescent="0.25">
      <c r="B454090" s="74"/>
    </row>
    <row r="454091" spans="2:3" x14ac:dyDescent="0.25">
      <c r="B454091" s="74"/>
    </row>
    <row r="454092" spans="2:3" x14ac:dyDescent="0.25">
      <c r="B454092" s="74"/>
    </row>
    <row r="454093" spans="2:3" x14ac:dyDescent="0.25">
      <c r="B454093" s="74"/>
    </row>
    <row r="454094" spans="2:3" x14ac:dyDescent="0.25">
      <c r="B454094" s="74"/>
    </row>
    <row r="454145" spans="2:3" x14ac:dyDescent="0.25">
      <c r="C454145"/>
    </row>
    <row r="454146" spans="2:3" x14ac:dyDescent="0.25">
      <c r="B454146" s="74"/>
    </row>
    <row r="454147" spans="2:3" x14ac:dyDescent="0.25">
      <c r="B454147" s="74"/>
    </row>
    <row r="454148" spans="2:3" x14ac:dyDescent="0.25">
      <c r="B454148" s="74"/>
    </row>
    <row r="454149" spans="2:3" x14ac:dyDescent="0.25">
      <c r="B454149" s="74"/>
    </row>
    <row r="454150" spans="2:3" x14ac:dyDescent="0.25">
      <c r="B454150" s="74"/>
    </row>
    <row r="454151" spans="2:3" x14ac:dyDescent="0.25">
      <c r="B454151" s="74"/>
    </row>
    <row r="454152" spans="2:3" x14ac:dyDescent="0.25">
      <c r="B454152" s="74"/>
    </row>
    <row r="454153" spans="2:3" x14ac:dyDescent="0.25">
      <c r="B454153" s="74"/>
    </row>
    <row r="454154" spans="2:3" x14ac:dyDescent="0.25">
      <c r="B454154" s="74"/>
    </row>
    <row r="454155" spans="2:3" x14ac:dyDescent="0.25">
      <c r="B454155" s="74"/>
    </row>
    <row r="454156" spans="2:3" x14ac:dyDescent="0.25">
      <c r="B454156" s="74"/>
    </row>
    <row r="454157" spans="2:3" x14ac:dyDescent="0.25">
      <c r="B454157" s="74"/>
    </row>
    <row r="454158" spans="2:3" x14ac:dyDescent="0.25">
      <c r="B454158" s="74"/>
    </row>
    <row r="454209" spans="2:3" x14ac:dyDescent="0.25">
      <c r="C454209"/>
    </row>
    <row r="454210" spans="2:3" x14ac:dyDescent="0.25">
      <c r="B454210" s="74"/>
    </row>
    <row r="454211" spans="2:3" x14ac:dyDescent="0.25">
      <c r="B454211" s="74"/>
    </row>
    <row r="454212" spans="2:3" x14ac:dyDescent="0.25">
      <c r="B454212" s="74"/>
    </row>
    <row r="454213" spans="2:3" x14ac:dyDescent="0.25">
      <c r="B454213" s="74"/>
    </row>
    <row r="454214" spans="2:3" x14ac:dyDescent="0.25">
      <c r="B454214" s="74"/>
    </row>
    <row r="454215" spans="2:3" x14ac:dyDescent="0.25">
      <c r="B454215" s="74"/>
    </row>
    <row r="454216" spans="2:3" x14ac:dyDescent="0.25">
      <c r="B454216" s="74"/>
    </row>
    <row r="454217" spans="2:3" x14ac:dyDescent="0.25">
      <c r="B454217" s="74"/>
    </row>
    <row r="454218" spans="2:3" x14ac:dyDescent="0.25">
      <c r="B454218" s="74"/>
    </row>
    <row r="454219" spans="2:3" x14ac:dyDescent="0.25">
      <c r="B454219" s="74"/>
    </row>
    <row r="454220" spans="2:3" x14ac:dyDescent="0.25">
      <c r="B454220" s="74"/>
    </row>
    <row r="454221" spans="2:3" x14ac:dyDescent="0.25">
      <c r="B454221" s="74"/>
    </row>
    <row r="454222" spans="2:3" x14ac:dyDescent="0.25">
      <c r="B454222" s="74"/>
    </row>
    <row r="454273" spans="2:3" x14ac:dyDescent="0.25">
      <c r="C454273"/>
    </row>
    <row r="454274" spans="2:3" x14ac:dyDescent="0.25">
      <c r="B454274" s="74"/>
    </row>
    <row r="454275" spans="2:3" x14ac:dyDescent="0.25">
      <c r="B454275" s="74"/>
    </row>
    <row r="454276" spans="2:3" x14ac:dyDescent="0.25">
      <c r="B454276" s="74"/>
    </row>
    <row r="454277" spans="2:3" x14ac:dyDescent="0.25">
      <c r="B454277" s="74"/>
    </row>
    <row r="454278" spans="2:3" x14ac:dyDescent="0.25">
      <c r="B454278" s="74"/>
    </row>
    <row r="454279" spans="2:3" x14ac:dyDescent="0.25">
      <c r="B454279" s="74"/>
    </row>
    <row r="454280" spans="2:3" x14ac:dyDescent="0.25">
      <c r="B454280" s="74"/>
    </row>
    <row r="454281" spans="2:3" x14ac:dyDescent="0.25">
      <c r="B454281" s="74"/>
    </row>
    <row r="454282" spans="2:3" x14ac:dyDescent="0.25">
      <c r="B454282" s="74"/>
    </row>
    <row r="454283" spans="2:3" x14ac:dyDescent="0.25">
      <c r="B454283" s="74"/>
    </row>
    <row r="454284" spans="2:3" x14ac:dyDescent="0.25">
      <c r="B454284" s="74"/>
    </row>
    <row r="454285" spans="2:3" x14ac:dyDescent="0.25">
      <c r="B454285" s="74"/>
    </row>
    <row r="454286" spans="2:3" x14ac:dyDescent="0.25">
      <c r="B454286" s="74"/>
    </row>
    <row r="454337" spans="2:3" x14ac:dyDescent="0.25">
      <c r="C454337"/>
    </row>
    <row r="454338" spans="2:3" x14ac:dyDescent="0.25">
      <c r="B454338" s="74"/>
    </row>
    <row r="454339" spans="2:3" x14ac:dyDescent="0.25">
      <c r="B454339" s="74"/>
    </row>
    <row r="454340" spans="2:3" x14ac:dyDescent="0.25">
      <c r="B454340" s="74"/>
    </row>
    <row r="454341" spans="2:3" x14ac:dyDescent="0.25">
      <c r="B454341" s="74"/>
    </row>
    <row r="454342" spans="2:3" x14ac:dyDescent="0.25">
      <c r="B454342" s="74"/>
    </row>
    <row r="454343" spans="2:3" x14ac:dyDescent="0.25">
      <c r="B454343" s="74"/>
    </row>
    <row r="454344" spans="2:3" x14ac:dyDescent="0.25">
      <c r="B454344" s="74"/>
    </row>
    <row r="454345" spans="2:3" x14ac:dyDescent="0.25">
      <c r="B454345" s="74"/>
    </row>
    <row r="454346" spans="2:3" x14ac:dyDescent="0.25">
      <c r="B454346" s="74"/>
    </row>
    <row r="454347" spans="2:3" x14ac:dyDescent="0.25">
      <c r="B454347" s="74"/>
    </row>
    <row r="454348" spans="2:3" x14ac:dyDescent="0.25">
      <c r="B454348" s="74"/>
    </row>
    <row r="454349" spans="2:3" x14ac:dyDescent="0.25">
      <c r="B454349" s="74"/>
    </row>
    <row r="454350" spans="2:3" x14ac:dyDescent="0.25">
      <c r="B454350" s="74"/>
    </row>
    <row r="454401" spans="2:3" x14ac:dyDescent="0.25">
      <c r="C454401"/>
    </row>
    <row r="454402" spans="2:3" x14ac:dyDescent="0.25">
      <c r="B454402" s="74"/>
    </row>
    <row r="454403" spans="2:3" x14ac:dyDescent="0.25">
      <c r="B454403" s="74"/>
    </row>
    <row r="454404" spans="2:3" x14ac:dyDescent="0.25">
      <c r="B454404" s="74"/>
    </row>
    <row r="454405" spans="2:3" x14ac:dyDescent="0.25">
      <c r="B454405" s="74"/>
    </row>
    <row r="454406" spans="2:3" x14ac:dyDescent="0.25">
      <c r="B454406" s="74"/>
    </row>
    <row r="454407" spans="2:3" x14ac:dyDescent="0.25">
      <c r="B454407" s="74"/>
    </row>
    <row r="454408" spans="2:3" x14ac:dyDescent="0.25">
      <c r="B454408" s="74"/>
    </row>
    <row r="454409" spans="2:3" x14ac:dyDescent="0.25">
      <c r="B454409" s="74"/>
    </row>
    <row r="454410" spans="2:3" x14ac:dyDescent="0.25">
      <c r="B454410" s="74"/>
    </row>
    <row r="454411" spans="2:3" x14ac:dyDescent="0.25">
      <c r="B454411" s="74"/>
    </row>
    <row r="454412" spans="2:3" x14ac:dyDescent="0.25">
      <c r="B454412" s="74"/>
    </row>
    <row r="454413" spans="2:3" x14ac:dyDescent="0.25">
      <c r="B454413" s="74"/>
    </row>
    <row r="454414" spans="2:3" x14ac:dyDescent="0.25">
      <c r="B454414" s="74"/>
    </row>
    <row r="454465" spans="2:3" x14ac:dyDescent="0.25">
      <c r="C454465"/>
    </row>
    <row r="454466" spans="2:3" x14ac:dyDescent="0.25">
      <c r="B454466" s="74"/>
    </row>
    <row r="454467" spans="2:3" x14ac:dyDescent="0.25">
      <c r="B454467" s="74"/>
    </row>
    <row r="454468" spans="2:3" x14ac:dyDescent="0.25">
      <c r="B454468" s="74"/>
    </row>
    <row r="454469" spans="2:3" x14ac:dyDescent="0.25">
      <c r="B454469" s="74"/>
    </row>
    <row r="454470" spans="2:3" x14ac:dyDescent="0.25">
      <c r="B454470" s="74"/>
    </row>
    <row r="454471" spans="2:3" x14ac:dyDescent="0.25">
      <c r="B454471" s="74"/>
    </row>
    <row r="454472" spans="2:3" x14ac:dyDescent="0.25">
      <c r="B454472" s="74"/>
    </row>
    <row r="454473" spans="2:3" x14ac:dyDescent="0.25">
      <c r="B454473" s="74"/>
    </row>
    <row r="454474" spans="2:3" x14ac:dyDescent="0.25">
      <c r="B454474" s="74"/>
    </row>
    <row r="454475" spans="2:3" x14ac:dyDescent="0.25">
      <c r="B454475" s="74"/>
    </row>
    <row r="454476" spans="2:3" x14ac:dyDescent="0.25">
      <c r="B454476" s="74"/>
    </row>
    <row r="454477" spans="2:3" x14ac:dyDescent="0.25">
      <c r="B454477" s="74"/>
    </row>
    <row r="454478" spans="2:3" x14ac:dyDescent="0.25">
      <c r="B454478" s="74"/>
    </row>
    <row r="454529" spans="2:3" x14ac:dyDescent="0.25">
      <c r="C454529"/>
    </row>
    <row r="454530" spans="2:3" x14ac:dyDescent="0.25">
      <c r="B454530" s="74"/>
    </row>
    <row r="454531" spans="2:3" x14ac:dyDescent="0.25">
      <c r="B454531" s="74"/>
    </row>
    <row r="454532" spans="2:3" x14ac:dyDescent="0.25">
      <c r="B454532" s="74"/>
    </row>
    <row r="454533" spans="2:3" x14ac:dyDescent="0.25">
      <c r="B454533" s="74"/>
    </row>
    <row r="454534" spans="2:3" x14ac:dyDescent="0.25">
      <c r="B454534" s="74"/>
    </row>
    <row r="454535" spans="2:3" x14ac:dyDescent="0.25">
      <c r="B454535" s="74"/>
    </row>
    <row r="454536" spans="2:3" x14ac:dyDescent="0.25">
      <c r="B454536" s="74"/>
    </row>
    <row r="454537" spans="2:3" x14ac:dyDescent="0.25">
      <c r="B454537" s="74"/>
    </row>
    <row r="454538" spans="2:3" x14ac:dyDescent="0.25">
      <c r="B454538" s="74"/>
    </row>
    <row r="454539" spans="2:3" x14ac:dyDescent="0.25">
      <c r="B454539" s="74"/>
    </row>
    <row r="454540" spans="2:3" x14ac:dyDescent="0.25">
      <c r="B454540" s="74"/>
    </row>
    <row r="454541" spans="2:3" x14ac:dyDescent="0.25">
      <c r="B454541" s="74"/>
    </row>
    <row r="454542" spans="2:3" x14ac:dyDescent="0.25">
      <c r="B454542" s="74"/>
    </row>
    <row r="454593" spans="2:3" x14ac:dyDescent="0.25">
      <c r="C454593"/>
    </row>
    <row r="454594" spans="2:3" x14ac:dyDescent="0.25">
      <c r="B454594" s="74"/>
    </row>
    <row r="454595" spans="2:3" x14ac:dyDescent="0.25">
      <c r="B454595" s="74"/>
    </row>
    <row r="454596" spans="2:3" x14ac:dyDescent="0.25">
      <c r="B454596" s="74"/>
    </row>
    <row r="454597" spans="2:3" x14ac:dyDescent="0.25">
      <c r="B454597" s="74"/>
    </row>
    <row r="454598" spans="2:3" x14ac:dyDescent="0.25">
      <c r="B454598" s="74"/>
    </row>
    <row r="454599" spans="2:3" x14ac:dyDescent="0.25">
      <c r="B454599" s="74"/>
    </row>
    <row r="454600" spans="2:3" x14ac:dyDescent="0.25">
      <c r="B454600" s="74"/>
    </row>
    <row r="454601" spans="2:3" x14ac:dyDescent="0.25">
      <c r="B454601" s="74"/>
    </row>
    <row r="454602" spans="2:3" x14ac:dyDescent="0.25">
      <c r="B454602" s="74"/>
    </row>
    <row r="454603" spans="2:3" x14ac:dyDescent="0.25">
      <c r="B454603" s="74"/>
    </row>
    <row r="454604" spans="2:3" x14ac:dyDescent="0.25">
      <c r="B454604" s="74"/>
    </row>
    <row r="454605" spans="2:3" x14ac:dyDescent="0.25">
      <c r="B454605" s="74"/>
    </row>
    <row r="454606" spans="2:3" x14ac:dyDescent="0.25">
      <c r="B454606" s="74"/>
    </row>
    <row r="454657" spans="2:3" x14ac:dyDescent="0.25">
      <c r="C454657"/>
    </row>
    <row r="454658" spans="2:3" x14ac:dyDescent="0.25">
      <c r="B454658" s="74"/>
    </row>
    <row r="454659" spans="2:3" x14ac:dyDescent="0.25">
      <c r="B454659" s="74"/>
    </row>
    <row r="454660" spans="2:3" x14ac:dyDescent="0.25">
      <c r="B454660" s="74"/>
    </row>
    <row r="454661" spans="2:3" x14ac:dyDescent="0.25">
      <c r="B454661" s="74"/>
    </row>
    <row r="454662" spans="2:3" x14ac:dyDescent="0.25">
      <c r="B454662" s="74"/>
    </row>
    <row r="454663" spans="2:3" x14ac:dyDescent="0.25">
      <c r="B454663" s="74"/>
    </row>
    <row r="454664" spans="2:3" x14ac:dyDescent="0.25">
      <c r="B454664" s="74"/>
    </row>
    <row r="454665" spans="2:3" x14ac:dyDescent="0.25">
      <c r="B454665" s="74"/>
    </row>
    <row r="454666" spans="2:3" x14ac:dyDescent="0.25">
      <c r="B454666" s="74"/>
    </row>
    <row r="454667" spans="2:3" x14ac:dyDescent="0.25">
      <c r="B454667" s="74"/>
    </row>
    <row r="454668" spans="2:3" x14ac:dyDescent="0.25">
      <c r="B454668" s="74"/>
    </row>
    <row r="454669" spans="2:3" x14ac:dyDescent="0.25">
      <c r="B454669" s="74"/>
    </row>
    <row r="454670" spans="2:3" x14ac:dyDescent="0.25">
      <c r="B454670" s="74"/>
    </row>
    <row r="454721" spans="2:3" x14ac:dyDescent="0.25">
      <c r="C454721"/>
    </row>
    <row r="454722" spans="2:3" x14ac:dyDescent="0.25">
      <c r="B454722" s="74"/>
    </row>
    <row r="454723" spans="2:3" x14ac:dyDescent="0.25">
      <c r="B454723" s="74"/>
    </row>
    <row r="454724" spans="2:3" x14ac:dyDescent="0.25">
      <c r="B454724" s="74"/>
    </row>
    <row r="454725" spans="2:3" x14ac:dyDescent="0.25">
      <c r="B454725" s="74"/>
    </row>
    <row r="454726" spans="2:3" x14ac:dyDescent="0.25">
      <c r="B454726" s="74"/>
    </row>
    <row r="454727" spans="2:3" x14ac:dyDescent="0.25">
      <c r="B454727" s="74"/>
    </row>
    <row r="454728" spans="2:3" x14ac:dyDescent="0.25">
      <c r="B454728" s="74"/>
    </row>
    <row r="454729" spans="2:3" x14ac:dyDescent="0.25">
      <c r="B454729" s="74"/>
    </row>
    <row r="454730" spans="2:3" x14ac:dyDescent="0.25">
      <c r="B454730" s="74"/>
    </row>
    <row r="454731" spans="2:3" x14ac:dyDescent="0.25">
      <c r="B454731" s="74"/>
    </row>
    <row r="454732" spans="2:3" x14ac:dyDescent="0.25">
      <c r="B454732" s="74"/>
    </row>
    <row r="454733" spans="2:3" x14ac:dyDescent="0.25">
      <c r="B454733" s="74"/>
    </row>
    <row r="454734" spans="2:3" x14ac:dyDescent="0.25">
      <c r="B454734" s="74"/>
    </row>
    <row r="454785" spans="2:3" x14ac:dyDescent="0.25">
      <c r="C454785"/>
    </row>
    <row r="454786" spans="2:3" x14ac:dyDescent="0.25">
      <c r="B454786" s="74"/>
    </row>
    <row r="454787" spans="2:3" x14ac:dyDescent="0.25">
      <c r="B454787" s="74"/>
    </row>
    <row r="454788" spans="2:3" x14ac:dyDescent="0.25">
      <c r="B454788" s="74"/>
    </row>
    <row r="454789" spans="2:3" x14ac:dyDescent="0.25">
      <c r="B454789" s="74"/>
    </row>
    <row r="454790" spans="2:3" x14ac:dyDescent="0.25">
      <c r="B454790" s="74"/>
    </row>
    <row r="454791" spans="2:3" x14ac:dyDescent="0.25">
      <c r="B454791" s="74"/>
    </row>
    <row r="454792" spans="2:3" x14ac:dyDescent="0.25">
      <c r="B454792" s="74"/>
    </row>
    <row r="454793" spans="2:3" x14ac:dyDescent="0.25">
      <c r="B454793" s="74"/>
    </row>
    <row r="454794" spans="2:3" x14ac:dyDescent="0.25">
      <c r="B454794" s="74"/>
    </row>
    <row r="454795" spans="2:3" x14ac:dyDescent="0.25">
      <c r="B454795" s="74"/>
    </row>
    <row r="454796" spans="2:3" x14ac:dyDescent="0.25">
      <c r="B454796" s="74"/>
    </row>
    <row r="454797" spans="2:3" x14ac:dyDescent="0.25">
      <c r="B454797" s="74"/>
    </row>
    <row r="454798" spans="2:3" x14ac:dyDescent="0.25">
      <c r="B454798" s="74"/>
    </row>
    <row r="454849" spans="2:3" x14ac:dyDescent="0.25">
      <c r="C454849"/>
    </row>
    <row r="454850" spans="2:3" x14ac:dyDescent="0.25">
      <c r="B454850" s="74"/>
    </row>
    <row r="454851" spans="2:3" x14ac:dyDescent="0.25">
      <c r="B454851" s="74"/>
    </row>
    <row r="454852" spans="2:3" x14ac:dyDescent="0.25">
      <c r="B454852" s="74"/>
    </row>
    <row r="454853" spans="2:3" x14ac:dyDescent="0.25">
      <c r="B454853" s="74"/>
    </row>
    <row r="454854" spans="2:3" x14ac:dyDescent="0.25">
      <c r="B454854" s="74"/>
    </row>
    <row r="454855" spans="2:3" x14ac:dyDescent="0.25">
      <c r="B454855" s="74"/>
    </row>
    <row r="454856" spans="2:3" x14ac:dyDescent="0.25">
      <c r="B454856" s="74"/>
    </row>
    <row r="454857" spans="2:3" x14ac:dyDescent="0.25">
      <c r="B454857" s="74"/>
    </row>
    <row r="454858" spans="2:3" x14ac:dyDescent="0.25">
      <c r="B454858" s="74"/>
    </row>
    <row r="454859" spans="2:3" x14ac:dyDescent="0.25">
      <c r="B454859" s="74"/>
    </row>
    <row r="454860" spans="2:3" x14ac:dyDescent="0.25">
      <c r="B454860" s="74"/>
    </row>
    <row r="454861" spans="2:3" x14ac:dyDescent="0.25">
      <c r="B454861" s="74"/>
    </row>
    <row r="454862" spans="2:3" x14ac:dyDescent="0.25">
      <c r="B454862" s="74"/>
    </row>
    <row r="454913" spans="2:3" x14ac:dyDescent="0.25">
      <c r="C454913"/>
    </row>
    <row r="454914" spans="2:3" x14ac:dyDescent="0.25">
      <c r="B454914" s="74"/>
    </row>
    <row r="454915" spans="2:3" x14ac:dyDescent="0.25">
      <c r="B454915" s="74"/>
    </row>
    <row r="454916" spans="2:3" x14ac:dyDescent="0.25">
      <c r="B454916" s="74"/>
    </row>
    <row r="454917" spans="2:3" x14ac:dyDescent="0.25">
      <c r="B454917" s="74"/>
    </row>
    <row r="454918" spans="2:3" x14ac:dyDescent="0.25">
      <c r="B454918" s="74"/>
    </row>
    <row r="454919" spans="2:3" x14ac:dyDescent="0.25">
      <c r="B454919" s="74"/>
    </row>
    <row r="454920" spans="2:3" x14ac:dyDescent="0.25">
      <c r="B454920" s="74"/>
    </row>
    <row r="454921" spans="2:3" x14ac:dyDescent="0.25">
      <c r="B454921" s="74"/>
    </row>
    <row r="454922" spans="2:3" x14ac:dyDescent="0.25">
      <c r="B454922" s="74"/>
    </row>
    <row r="454923" spans="2:3" x14ac:dyDescent="0.25">
      <c r="B454923" s="74"/>
    </row>
    <row r="454924" spans="2:3" x14ac:dyDescent="0.25">
      <c r="B454924" s="74"/>
    </row>
    <row r="454925" spans="2:3" x14ac:dyDescent="0.25">
      <c r="B454925" s="74"/>
    </row>
    <row r="454926" spans="2:3" x14ac:dyDescent="0.25">
      <c r="B454926" s="74"/>
    </row>
    <row r="454977" spans="2:3" x14ac:dyDescent="0.25">
      <c r="C454977"/>
    </row>
    <row r="454978" spans="2:3" x14ac:dyDescent="0.25">
      <c r="B454978" s="74"/>
    </row>
    <row r="454979" spans="2:3" x14ac:dyDescent="0.25">
      <c r="B454979" s="74"/>
    </row>
    <row r="454980" spans="2:3" x14ac:dyDescent="0.25">
      <c r="B454980" s="74"/>
    </row>
    <row r="454981" spans="2:3" x14ac:dyDescent="0.25">
      <c r="B454981" s="74"/>
    </row>
    <row r="454982" spans="2:3" x14ac:dyDescent="0.25">
      <c r="B454982" s="74"/>
    </row>
    <row r="454983" spans="2:3" x14ac:dyDescent="0.25">
      <c r="B454983" s="74"/>
    </row>
    <row r="454984" spans="2:3" x14ac:dyDescent="0.25">
      <c r="B454984" s="74"/>
    </row>
    <row r="454985" spans="2:3" x14ac:dyDescent="0.25">
      <c r="B454985" s="74"/>
    </row>
    <row r="454986" spans="2:3" x14ac:dyDescent="0.25">
      <c r="B454986" s="74"/>
    </row>
    <row r="454987" spans="2:3" x14ac:dyDescent="0.25">
      <c r="B454987" s="74"/>
    </row>
    <row r="454988" spans="2:3" x14ac:dyDescent="0.25">
      <c r="B454988" s="74"/>
    </row>
    <row r="454989" spans="2:3" x14ac:dyDescent="0.25">
      <c r="B454989" s="74"/>
    </row>
    <row r="454990" spans="2:3" x14ac:dyDescent="0.25">
      <c r="B454990" s="74"/>
    </row>
    <row r="455041" spans="2:3" x14ac:dyDescent="0.25">
      <c r="C455041"/>
    </row>
    <row r="455042" spans="2:3" x14ac:dyDescent="0.25">
      <c r="B455042" s="74"/>
    </row>
    <row r="455043" spans="2:3" x14ac:dyDescent="0.25">
      <c r="B455043" s="74"/>
    </row>
    <row r="455044" spans="2:3" x14ac:dyDescent="0.25">
      <c r="B455044" s="74"/>
    </row>
    <row r="455045" spans="2:3" x14ac:dyDescent="0.25">
      <c r="B455045" s="74"/>
    </row>
    <row r="455046" spans="2:3" x14ac:dyDescent="0.25">
      <c r="B455046" s="74"/>
    </row>
    <row r="455047" spans="2:3" x14ac:dyDescent="0.25">
      <c r="B455047" s="74"/>
    </row>
    <row r="455048" spans="2:3" x14ac:dyDescent="0.25">
      <c r="B455048" s="74"/>
    </row>
    <row r="455049" spans="2:3" x14ac:dyDescent="0.25">
      <c r="B455049" s="74"/>
    </row>
    <row r="455050" spans="2:3" x14ac:dyDescent="0.25">
      <c r="B455050" s="74"/>
    </row>
    <row r="455051" spans="2:3" x14ac:dyDescent="0.25">
      <c r="B455051" s="74"/>
    </row>
    <row r="455052" spans="2:3" x14ac:dyDescent="0.25">
      <c r="B455052" s="74"/>
    </row>
    <row r="455053" spans="2:3" x14ac:dyDescent="0.25">
      <c r="B455053" s="74"/>
    </row>
    <row r="455054" spans="2:3" x14ac:dyDescent="0.25">
      <c r="B455054" s="74"/>
    </row>
    <row r="455105" spans="2:3" x14ac:dyDescent="0.25">
      <c r="C455105"/>
    </row>
    <row r="455106" spans="2:3" x14ac:dyDescent="0.25">
      <c r="B455106" s="74"/>
    </row>
    <row r="455107" spans="2:3" x14ac:dyDescent="0.25">
      <c r="B455107" s="74"/>
    </row>
    <row r="455108" spans="2:3" x14ac:dyDescent="0.25">
      <c r="B455108" s="74"/>
    </row>
    <row r="455109" spans="2:3" x14ac:dyDescent="0.25">
      <c r="B455109" s="74"/>
    </row>
    <row r="455110" spans="2:3" x14ac:dyDescent="0.25">
      <c r="B455110" s="74"/>
    </row>
    <row r="455111" spans="2:3" x14ac:dyDescent="0.25">
      <c r="B455111" s="74"/>
    </row>
    <row r="455112" spans="2:3" x14ac:dyDescent="0.25">
      <c r="B455112" s="74"/>
    </row>
    <row r="455113" spans="2:3" x14ac:dyDescent="0.25">
      <c r="B455113" s="74"/>
    </row>
    <row r="455114" spans="2:3" x14ac:dyDescent="0.25">
      <c r="B455114" s="74"/>
    </row>
    <row r="455115" spans="2:3" x14ac:dyDescent="0.25">
      <c r="B455115" s="74"/>
    </row>
    <row r="455116" spans="2:3" x14ac:dyDescent="0.25">
      <c r="B455116" s="74"/>
    </row>
    <row r="455117" spans="2:3" x14ac:dyDescent="0.25">
      <c r="B455117" s="74"/>
    </row>
    <row r="455118" spans="2:3" x14ac:dyDescent="0.25">
      <c r="B455118" s="74"/>
    </row>
    <row r="455169" spans="2:3" x14ac:dyDescent="0.25">
      <c r="C455169"/>
    </row>
    <row r="455170" spans="2:3" x14ac:dyDescent="0.25">
      <c r="B455170" s="74"/>
    </row>
    <row r="455171" spans="2:3" x14ac:dyDescent="0.25">
      <c r="B455171" s="74"/>
    </row>
    <row r="455172" spans="2:3" x14ac:dyDescent="0.25">
      <c r="B455172" s="74"/>
    </row>
    <row r="455173" spans="2:3" x14ac:dyDescent="0.25">
      <c r="B455173" s="74"/>
    </row>
    <row r="455174" spans="2:3" x14ac:dyDescent="0.25">
      <c r="B455174" s="74"/>
    </row>
    <row r="455175" spans="2:3" x14ac:dyDescent="0.25">
      <c r="B455175" s="74"/>
    </row>
    <row r="455176" spans="2:3" x14ac:dyDescent="0.25">
      <c r="B455176" s="74"/>
    </row>
    <row r="455177" spans="2:3" x14ac:dyDescent="0.25">
      <c r="B455177" s="74"/>
    </row>
    <row r="455178" spans="2:3" x14ac:dyDescent="0.25">
      <c r="B455178" s="74"/>
    </row>
    <row r="455179" spans="2:3" x14ac:dyDescent="0.25">
      <c r="B455179" s="74"/>
    </row>
    <row r="455180" spans="2:3" x14ac:dyDescent="0.25">
      <c r="B455180" s="74"/>
    </row>
    <row r="455181" spans="2:3" x14ac:dyDescent="0.25">
      <c r="B455181" s="74"/>
    </row>
    <row r="455182" spans="2:3" x14ac:dyDescent="0.25">
      <c r="B455182" s="74"/>
    </row>
    <row r="455233" spans="2:3" x14ac:dyDescent="0.25">
      <c r="C455233"/>
    </row>
    <row r="455234" spans="2:3" x14ac:dyDescent="0.25">
      <c r="B455234" s="74"/>
    </row>
    <row r="455235" spans="2:3" x14ac:dyDescent="0.25">
      <c r="B455235" s="74"/>
    </row>
    <row r="455236" spans="2:3" x14ac:dyDescent="0.25">
      <c r="B455236" s="74"/>
    </row>
    <row r="455237" spans="2:3" x14ac:dyDescent="0.25">
      <c r="B455237" s="74"/>
    </row>
    <row r="455238" spans="2:3" x14ac:dyDescent="0.25">
      <c r="B455238" s="74"/>
    </row>
    <row r="455239" spans="2:3" x14ac:dyDescent="0.25">
      <c r="B455239" s="74"/>
    </row>
    <row r="455240" spans="2:3" x14ac:dyDescent="0.25">
      <c r="B455240" s="74"/>
    </row>
    <row r="455241" spans="2:3" x14ac:dyDescent="0.25">
      <c r="B455241" s="74"/>
    </row>
    <row r="455242" spans="2:3" x14ac:dyDescent="0.25">
      <c r="B455242" s="74"/>
    </row>
    <row r="455243" spans="2:3" x14ac:dyDescent="0.25">
      <c r="B455243" s="74"/>
    </row>
    <row r="455244" spans="2:3" x14ac:dyDescent="0.25">
      <c r="B455244" s="74"/>
    </row>
    <row r="455245" spans="2:3" x14ac:dyDescent="0.25">
      <c r="B455245" s="74"/>
    </row>
    <row r="455246" spans="2:3" x14ac:dyDescent="0.25">
      <c r="B455246" s="74"/>
    </row>
    <row r="455297" spans="2:3" x14ac:dyDescent="0.25">
      <c r="C455297"/>
    </row>
    <row r="455298" spans="2:3" x14ac:dyDescent="0.25">
      <c r="B455298" s="74"/>
    </row>
    <row r="455299" spans="2:3" x14ac:dyDescent="0.25">
      <c r="B455299" s="74"/>
    </row>
    <row r="455300" spans="2:3" x14ac:dyDescent="0.25">
      <c r="B455300" s="74"/>
    </row>
    <row r="455301" spans="2:3" x14ac:dyDescent="0.25">
      <c r="B455301" s="74"/>
    </row>
    <row r="455302" spans="2:3" x14ac:dyDescent="0.25">
      <c r="B455302" s="74"/>
    </row>
    <row r="455303" spans="2:3" x14ac:dyDescent="0.25">
      <c r="B455303" s="74"/>
    </row>
    <row r="455304" spans="2:3" x14ac:dyDescent="0.25">
      <c r="B455304" s="74"/>
    </row>
    <row r="455305" spans="2:3" x14ac:dyDescent="0.25">
      <c r="B455305" s="74"/>
    </row>
    <row r="455306" spans="2:3" x14ac:dyDescent="0.25">
      <c r="B455306" s="74"/>
    </row>
    <row r="455307" spans="2:3" x14ac:dyDescent="0.25">
      <c r="B455307" s="74"/>
    </row>
    <row r="455308" spans="2:3" x14ac:dyDescent="0.25">
      <c r="B455308" s="74"/>
    </row>
    <row r="455309" spans="2:3" x14ac:dyDescent="0.25">
      <c r="B455309" s="74"/>
    </row>
    <row r="455310" spans="2:3" x14ac:dyDescent="0.25">
      <c r="B455310" s="74"/>
    </row>
    <row r="455361" spans="2:3" x14ac:dyDescent="0.25">
      <c r="C455361"/>
    </row>
    <row r="455362" spans="2:3" x14ac:dyDescent="0.25">
      <c r="B455362" s="74"/>
    </row>
    <row r="455363" spans="2:3" x14ac:dyDescent="0.25">
      <c r="B455363" s="74"/>
    </row>
    <row r="455364" spans="2:3" x14ac:dyDescent="0.25">
      <c r="B455364" s="74"/>
    </row>
    <row r="455365" spans="2:3" x14ac:dyDescent="0.25">
      <c r="B455365" s="74"/>
    </row>
    <row r="455366" spans="2:3" x14ac:dyDescent="0.25">
      <c r="B455366" s="74"/>
    </row>
    <row r="455367" spans="2:3" x14ac:dyDescent="0.25">
      <c r="B455367" s="74"/>
    </row>
    <row r="455368" spans="2:3" x14ac:dyDescent="0.25">
      <c r="B455368" s="74"/>
    </row>
    <row r="455369" spans="2:3" x14ac:dyDescent="0.25">
      <c r="B455369" s="74"/>
    </row>
    <row r="455370" spans="2:3" x14ac:dyDescent="0.25">
      <c r="B455370" s="74"/>
    </row>
    <row r="455371" spans="2:3" x14ac:dyDescent="0.25">
      <c r="B455371" s="74"/>
    </row>
    <row r="455372" spans="2:3" x14ac:dyDescent="0.25">
      <c r="B455372" s="74"/>
    </row>
    <row r="455373" spans="2:3" x14ac:dyDescent="0.25">
      <c r="B455373" s="74"/>
    </row>
    <row r="455374" spans="2:3" x14ac:dyDescent="0.25">
      <c r="B455374" s="74"/>
    </row>
    <row r="455425" spans="2:3" x14ac:dyDescent="0.25">
      <c r="C455425"/>
    </row>
    <row r="455426" spans="2:3" x14ac:dyDescent="0.25">
      <c r="B455426" s="74"/>
    </row>
    <row r="455427" spans="2:3" x14ac:dyDescent="0.25">
      <c r="B455427" s="74"/>
    </row>
    <row r="455428" spans="2:3" x14ac:dyDescent="0.25">
      <c r="B455428" s="74"/>
    </row>
    <row r="455429" spans="2:3" x14ac:dyDescent="0.25">
      <c r="B455429" s="74"/>
    </row>
    <row r="455430" spans="2:3" x14ac:dyDescent="0.25">
      <c r="B455430" s="74"/>
    </row>
    <row r="455431" spans="2:3" x14ac:dyDescent="0.25">
      <c r="B455431" s="74"/>
    </row>
    <row r="455432" spans="2:3" x14ac:dyDescent="0.25">
      <c r="B455432" s="74"/>
    </row>
    <row r="455433" spans="2:3" x14ac:dyDescent="0.25">
      <c r="B455433" s="74"/>
    </row>
    <row r="455434" spans="2:3" x14ac:dyDescent="0.25">
      <c r="B455434" s="74"/>
    </row>
    <row r="455435" spans="2:3" x14ac:dyDescent="0.25">
      <c r="B455435" s="74"/>
    </row>
    <row r="455436" spans="2:3" x14ac:dyDescent="0.25">
      <c r="B455436" s="74"/>
    </row>
    <row r="455437" spans="2:3" x14ac:dyDescent="0.25">
      <c r="B455437" s="74"/>
    </row>
    <row r="455438" spans="2:3" x14ac:dyDescent="0.25">
      <c r="B455438" s="74"/>
    </row>
    <row r="455489" spans="2:3" x14ac:dyDescent="0.25">
      <c r="C455489"/>
    </row>
    <row r="455490" spans="2:3" x14ac:dyDescent="0.25">
      <c r="B455490" s="74"/>
    </row>
    <row r="455491" spans="2:3" x14ac:dyDescent="0.25">
      <c r="B455491" s="74"/>
    </row>
    <row r="455492" spans="2:3" x14ac:dyDescent="0.25">
      <c r="B455492" s="74"/>
    </row>
    <row r="455493" spans="2:3" x14ac:dyDescent="0.25">
      <c r="B455493" s="74"/>
    </row>
    <row r="455494" spans="2:3" x14ac:dyDescent="0.25">
      <c r="B455494" s="74"/>
    </row>
    <row r="455495" spans="2:3" x14ac:dyDescent="0.25">
      <c r="B455495" s="74"/>
    </row>
    <row r="455496" spans="2:3" x14ac:dyDescent="0.25">
      <c r="B455496" s="74"/>
    </row>
    <row r="455497" spans="2:3" x14ac:dyDescent="0.25">
      <c r="B455497" s="74"/>
    </row>
    <row r="455498" spans="2:3" x14ac:dyDescent="0.25">
      <c r="B455498" s="74"/>
    </row>
    <row r="455499" spans="2:3" x14ac:dyDescent="0.25">
      <c r="B455499" s="74"/>
    </row>
    <row r="455500" spans="2:3" x14ac:dyDescent="0.25">
      <c r="B455500" s="74"/>
    </row>
    <row r="455501" spans="2:3" x14ac:dyDescent="0.25">
      <c r="B455501" s="74"/>
    </row>
    <row r="455502" spans="2:3" x14ac:dyDescent="0.25">
      <c r="B455502" s="74"/>
    </row>
    <row r="455553" spans="2:3" x14ac:dyDescent="0.25">
      <c r="C455553"/>
    </row>
    <row r="455554" spans="2:3" x14ac:dyDescent="0.25">
      <c r="B455554" s="74"/>
    </row>
    <row r="455555" spans="2:3" x14ac:dyDescent="0.25">
      <c r="B455555" s="74"/>
    </row>
    <row r="455556" spans="2:3" x14ac:dyDescent="0.25">
      <c r="B455556" s="74"/>
    </row>
    <row r="455557" spans="2:3" x14ac:dyDescent="0.25">
      <c r="B455557" s="74"/>
    </row>
    <row r="455558" spans="2:3" x14ac:dyDescent="0.25">
      <c r="B455558" s="74"/>
    </row>
    <row r="455559" spans="2:3" x14ac:dyDescent="0.25">
      <c r="B455559" s="74"/>
    </row>
    <row r="455560" spans="2:3" x14ac:dyDescent="0.25">
      <c r="B455560" s="74"/>
    </row>
    <row r="455561" spans="2:3" x14ac:dyDescent="0.25">
      <c r="B455561" s="74"/>
    </row>
    <row r="455562" spans="2:3" x14ac:dyDescent="0.25">
      <c r="B455562" s="74"/>
    </row>
    <row r="455563" spans="2:3" x14ac:dyDescent="0.25">
      <c r="B455563" s="74"/>
    </row>
    <row r="455564" spans="2:3" x14ac:dyDescent="0.25">
      <c r="B455564" s="74"/>
    </row>
    <row r="455565" spans="2:3" x14ac:dyDescent="0.25">
      <c r="B455565" s="74"/>
    </row>
    <row r="455566" spans="2:3" x14ac:dyDescent="0.25">
      <c r="B455566" s="74"/>
    </row>
    <row r="455617" spans="2:3" x14ac:dyDescent="0.25">
      <c r="C455617"/>
    </row>
    <row r="455618" spans="2:3" x14ac:dyDescent="0.25">
      <c r="B455618" s="74"/>
    </row>
    <row r="455619" spans="2:3" x14ac:dyDescent="0.25">
      <c r="B455619" s="74"/>
    </row>
    <row r="455620" spans="2:3" x14ac:dyDescent="0.25">
      <c r="B455620" s="74"/>
    </row>
    <row r="455621" spans="2:3" x14ac:dyDescent="0.25">
      <c r="B455621" s="74"/>
    </row>
    <row r="455622" spans="2:3" x14ac:dyDescent="0.25">
      <c r="B455622" s="74"/>
    </row>
    <row r="455623" spans="2:3" x14ac:dyDescent="0.25">
      <c r="B455623" s="74"/>
    </row>
    <row r="455624" spans="2:3" x14ac:dyDescent="0.25">
      <c r="B455624" s="74"/>
    </row>
    <row r="455625" spans="2:3" x14ac:dyDescent="0.25">
      <c r="B455625" s="74"/>
    </row>
    <row r="455626" spans="2:3" x14ac:dyDescent="0.25">
      <c r="B455626" s="74"/>
    </row>
    <row r="455627" spans="2:3" x14ac:dyDescent="0.25">
      <c r="B455627" s="74"/>
    </row>
    <row r="455628" spans="2:3" x14ac:dyDescent="0.25">
      <c r="B455628" s="74"/>
    </row>
    <row r="455629" spans="2:3" x14ac:dyDescent="0.25">
      <c r="B455629" s="74"/>
    </row>
    <row r="455630" spans="2:3" x14ac:dyDescent="0.25">
      <c r="B455630" s="74"/>
    </row>
    <row r="455681" spans="2:3" x14ac:dyDescent="0.25">
      <c r="C455681"/>
    </row>
    <row r="455682" spans="2:3" x14ac:dyDescent="0.25">
      <c r="B455682" s="74"/>
    </row>
    <row r="455683" spans="2:3" x14ac:dyDescent="0.25">
      <c r="B455683" s="74"/>
    </row>
    <row r="455684" spans="2:3" x14ac:dyDescent="0.25">
      <c r="B455684" s="74"/>
    </row>
    <row r="455685" spans="2:3" x14ac:dyDescent="0.25">
      <c r="B455685" s="74"/>
    </row>
    <row r="455686" spans="2:3" x14ac:dyDescent="0.25">
      <c r="B455686" s="74"/>
    </row>
    <row r="455687" spans="2:3" x14ac:dyDescent="0.25">
      <c r="B455687" s="74"/>
    </row>
    <row r="455688" spans="2:3" x14ac:dyDescent="0.25">
      <c r="B455688" s="74"/>
    </row>
    <row r="455689" spans="2:3" x14ac:dyDescent="0.25">
      <c r="B455689" s="74"/>
    </row>
    <row r="455690" spans="2:3" x14ac:dyDescent="0.25">
      <c r="B455690" s="74"/>
    </row>
    <row r="455691" spans="2:3" x14ac:dyDescent="0.25">
      <c r="B455691" s="74"/>
    </row>
    <row r="455692" spans="2:3" x14ac:dyDescent="0.25">
      <c r="B455692" s="74"/>
    </row>
    <row r="455693" spans="2:3" x14ac:dyDescent="0.25">
      <c r="B455693" s="74"/>
    </row>
    <row r="455694" spans="2:3" x14ac:dyDescent="0.25">
      <c r="B455694" s="74"/>
    </row>
    <row r="455745" spans="2:3" x14ac:dyDescent="0.25">
      <c r="C455745"/>
    </row>
    <row r="455746" spans="2:3" x14ac:dyDescent="0.25">
      <c r="B455746" s="74"/>
    </row>
    <row r="455747" spans="2:3" x14ac:dyDescent="0.25">
      <c r="B455747" s="74"/>
    </row>
    <row r="455748" spans="2:3" x14ac:dyDescent="0.25">
      <c r="B455748" s="74"/>
    </row>
    <row r="455749" spans="2:3" x14ac:dyDescent="0.25">
      <c r="B455749" s="74"/>
    </row>
    <row r="455750" spans="2:3" x14ac:dyDescent="0.25">
      <c r="B455750" s="74"/>
    </row>
    <row r="455751" spans="2:3" x14ac:dyDescent="0.25">
      <c r="B455751" s="74"/>
    </row>
    <row r="455752" spans="2:3" x14ac:dyDescent="0.25">
      <c r="B455752" s="74"/>
    </row>
    <row r="455753" spans="2:3" x14ac:dyDescent="0.25">
      <c r="B455753" s="74"/>
    </row>
    <row r="455754" spans="2:3" x14ac:dyDescent="0.25">
      <c r="B455754" s="74"/>
    </row>
    <row r="455755" spans="2:3" x14ac:dyDescent="0.25">
      <c r="B455755" s="74"/>
    </row>
    <row r="455756" spans="2:3" x14ac:dyDescent="0.25">
      <c r="B455756" s="74"/>
    </row>
    <row r="455757" spans="2:3" x14ac:dyDescent="0.25">
      <c r="B455757" s="74"/>
    </row>
    <row r="455758" spans="2:3" x14ac:dyDescent="0.25">
      <c r="B455758" s="74"/>
    </row>
    <row r="455809" spans="2:3" x14ac:dyDescent="0.25">
      <c r="C455809"/>
    </row>
    <row r="455810" spans="2:3" x14ac:dyDescent="0.25">
      <c r="B455810" s="74"/>
    </row>
    <row r="455811" spans="2:3" x14ac:dyDescent="0.25">
      <c r="B455811" s="74"/>
    </row>
    <row r="455812" spans="2:3" x14ac:dyDescent="0.25">
      <c r="B455812" s="74"/>
    </row>
    <row r="455813" spans="2:3" x14ac:dyDescent="0.25">
      <c r="B455813" s="74"/>
    </row>
    <row r="455814" spans="2:3" x14ac:dyDescent="0.25">
      <c r="B455814" s="74"/>
    </row>
    <row r="455815" spans="2:3" x14ac:dyDescent="0.25">
      <c r="B455815" s="74"/>
    </row>
    <row r="455816" spans="2:3" x14ac:dyDescent="0.25">
      <c r="B455816" s="74"/>
    </row>
    <row r="455817" spans="2:3" x14ac:dyDescent="0.25">
      <c r="B455817" s="74"/>
    </row>
    <row r="455818" spans="2:3" x14ac:dyDescent="0.25">
      <c r="B455818" s="74"/>
    </row>
    <row r="455819" spans="2:3" x14ac:dyDescent="0.25">
      <c r="B455819" s="74"/>
    </row>
    <row r="455820" spans="2:3" x14ac:dyDescent="0.25">
      <c r="B455820" s="74"/>
    </row>
    <row r="455821" spans="2:3" x14ac:dyDescent="0.25">
      <c r="B455821" s="74"/>
    </row>
    <row r="455822" spans="2:3" x14ac:dyDescent="0.25">
      <c r="B455822" s="74"/>
    </row>
    <row r="455873" spans="2:3" x14ac:dyDescent="0.25">
      <c r="C455873"/>
    </row>
    <row r="455874" spans="2:3" x14ac:dyDescent="0.25">
      <c r="B455874" s="74"/>
    </row>
    <row r="455875" spans="2:3" x14ac:dyDescent="0.25">
      <c r="B455875" s="74"/>
    </row>
    <row r="455876" spans="2:3" x14ac:dyDescent="0.25">
      <c r="B455876" s="74"/>
    </row>
    <row r="455877" spans="2:3" x14ac:dyDescent="0.25">
      <c r="B455877" s="74"/>
    </row>
    <row r="455878" spans="2:3" x14ac:dyDescent="0.25">
      <c r="B455878" s="74"/>
    </row>
    <row r="455879" spans="2:3" x14ac:dyDescent="0.25">
      <c r="B455879" s="74"/>
    </row>
    <row r="455880" spans="2:3" x14ac:dyDescent="0.25">
      <c r="B455880" s="74"/>
    </row>
    <row r="455881" spans="2:3" x14ac:dyDescent="0.25">
      <c r="B455881" s="74"/>
    </row>
    <row r="455882" spans="2:3" x14ac:dyDescent="0.25">
      <c r="B455882" s="74"/>
    </row>
    <row r="455883" spans="2:3" x14ac:dyDescent="0.25">
      <c r="B455883" s="74"/>
    </row>
    <row r="455884" spans="2:3" x14ac:dyDescent="0.25">
      <c r="B455884" s="74"/>
    </row>
    <row r="455885" spans="2:3" x14ac:dyDescent="0.25">
      <c r="B455885" s="74"/>
    </row>
    <row r="455886" spans="2:3" x14ac:dyDescent="0.25">
      <c r="B455886" s="74"/>
    </row>
    <row r="455937" spans="2:3" x14ac:dyDescent="0.25">
      <c r="C455937"/>
    </row>
    <row r="455938" spans="2:3" x14ac:dyDescent="0.25">
      <c r="B455938" s="74"/>
    </row>
    <row r="455939" spans="2:3" x14ac:dyDescent="0.25">
      <c r="B455939" s="74"/>
    </row>
    <row r="455940" spans="2:3" x14ac:dyDescent="0.25">
      <c r="B455940" s="74"/>
    </row>
    <row r="455941" spans="2:3" x14ac:dyDescent="0.25">
      <c r="B455941" s="74"/>
    </row>
    <row r="455942" spans="2:3" x14ac:dyDescent="0.25">
      <c r="B455942" s="74"/>
    </row>
    <row r="455943" spans="2:3" x14ac:dyDescent="0.25">
      <c r="B455943" s="74"/>
    </row>
    <row r="455944" spans="2:3" x14ac:dyDescent="0.25">
      <c r="B455944" s="74"/>
    </row>
    <row r="455945" spans="2:3" x14ac:dyDescent="0.25">
      <c r="B455945" s="74"/>
    </row>
    <row r="455946" spans="2:3" x14ac:dyDescent="0.25">
      <c r="B455946" s="74"/>
    </row>
    <row r="455947" spans="2:3" x14ac:dyDescent="0.25">
      <c r="B455947" s="74"/>
    </row>
    <row r="455948" spans="2:3" x14ac:dyDescent="0.25">
      <c r="B455948" s="74"/>
    </row>
    <row r="455949" spans="2:3" x14ac:dyDescent="0.25">
      <c r="B455949" s="74"/>
    </row>
    <row r="455950" spans="2:3" x14ac:dyDescent="0.25">
      <c r="B455950" s="74"/>
    </row>
    <row r="456001" spans="2:3" x14ac:dyDescent="0.25">
      <c r="C456001"/>
    </row>
    <row r="456002" spans="2:3" x14ac:dyDescent="0.25">
      <c r="B456002" s="74"/>
    </row>
    <row r="456003" spans="2:3" x14ac:dyDescent="0.25">
      <c r="B456003" s="74"/>
    </row>
    <row r="456004" spans="2:3" x14ac:dyDescent="0.25">
      <c r="B456004" s="74"/>
    </row>
    <row r="456005" spans="2:3" x14ac:dyDescent="0.25">
      <c r="B456005" s="74"/>
    </row>
    <row r="456006" spans="2:3" x14ac:dyDescent="0.25">
      <c r="B456006" s="74"/>
    </row>
    <row r="456007" spans="2:3" x14ac:dyDescent="0.25">
      <c r="B456007" s="74"/>
    </row>
    <row r="456008" spans="2:3" x14ac:dyDescent="0.25">
      <c r="B456008" s="74"/>
    </row>
    <row r="456009" spans="2:3" x14ac:dyDescent="0.25">
      <c r="B456009" s="74"/>
    </row>
    <row r="456010" spans="2:3" x14ac:dyDescent="0.25">
      <c r="B456010" s="74"/>
    </row>
    <row r="456011" spans="2:3" x14ac:dyDescent="0.25">
      <c r="B456011" s="74"/>
    </row>
    <row r="456012" spans="2:3" x14ac:dyDescent="0.25">
      <c r="B456012" s="74"/>
    </row>
    <row r="456013" spans="2:3" x14ac:dyDescent="0.25">
      <c r="B456013" s="74"/>
    </row>
    <row r="456014" spans="2:3" x14ac:dyDescent="0.25">
      <c r="B456014" s="74"/>
    </row>
    <row r="456065" spans="2:3" x14ac:dyDescent="0.25">
      <c r="C456065"/>
    </row>
    <row r="456066" spans="2:3" x14ac:dyDescent="0.25">
      <c r="B456066" s="74"/>
    </row>
    <row r="456067" spans="2:3" x14ac:dyDescent="0.25">
      <c r="B456067" s="74"/>
    </row>
    <row r="456068" spans="2:3" x14ac:dyDescent="0.25">
      <c r="B456068" s="74"/>
    </row>
    <row r="456069" spans="2:3" x14ac:dyDescent="0.25">
      <c r="B456069" s="74"/>
    </row>
    <row r="456070" spans="2:3" x14ac:dyDescent="0.25">
      <c r="B456070" s="74"/>
    </row>
    <row r="456071" spans="2:3" x14ac:dyDescent="0.25">
      <c r="B456071" s="74"/>
    </row>
    <row r="456072" spans="2:3" x14ac:dyDescent="0.25">
      <c r="B456072" s="74"/>
    </row>
    <row r="456073" spans="2:3" x14ac:dyDescent="0.25">
      <c r="B456073" s="74"/>
    </row>
    <row r="456074" spans="2:3" x14ac:dyDescent="0.25">
      <c r="B456074" s="74"/>
    </row>
    <row r="456075" spans="2:3" x14ac:dyDescent="0.25">
      <c r="B456075" s="74"/>
    </row>
    <row r="456076" spans="2:3" x14ac:dyDescent="0.25">
      <c r="B456076" s="74"/>
    </row>
    <row r="456077" spans="2:3" x14ac:dyDescent="0.25">
      <c r="B456077" s="74"/>
    </row>
    <row r="456078" spans="2:3" x14ac:dyDescent="0.25">
      <c r="B456078" s="74"/>
    </row>
    <row r="456129" spans="2:3" x14ac:dyDescent="0.25">
      <c r="C456129"/>
    </row>
    <row r="456130" spans="2:3" x14ac:dyDescent="0.25">
      <c r="B456130" s="74"/>
    </row>
    <row r="456131" spans="2:3" x14ac:dyDescent="0.25">
      <c r="B456131" s="74"/>
    </row>
    <row r="456132" spans="2:3" x14ac:dyDescent="0.25">
      <c r="B456132" s="74"/>
    </row>
    <row r="456133" spans="2:3" x14ac:dyDescent="0.25">
      <c r="B456133" s="74"/>
    </row>
    <row r="456134" spans="2:3" x14ac:dyDescent="0.25">
      <c r="B456134" s="74"/>
    </row>
    <row r="456135" spans="2:3" x14ac:dyDescent="0.25">
      <c r="B456135" s="74"/>
    </row>
    <row r="456136" spans="2:3" x14ac:dyDescent="0.25">
      <c r="B456136" s="74"/>
    </row>
    <row r="456137" spans="2:3" x14ac:dyDescent="0.25">
      <c r="B456137" s="74"/>
    </row>
    <row r="456138" spans="2:3" x14ac:dyDescent="0.25">
      <c r="B456138" s="74"/>
    </row>
    <row r="456139" spans="2:3" x14ac:dyDescent="0.25">
      <c r="B456139" s="74"/>
    </row>
    <row r="456140" spans="2:3" x14ac:dyDescent="0.25">
      <c r="B456140" s="74"/>
    </row>
    <row r="456141" spans="2:3" x14ac:dyDescent="0.25">
      <c r="B456141" s="74"/>
    </row>
    <row r="456142" spans="2:3" x14ac:dyDescent="0.25">
      <c r="B456142" s="74"/>
    </row>
    <row r="456193" spans="2:3" x14ac:dyDescent="0.25">
      <c r="C456193"/>
    </row>
    <row r="456194" spans="2:3" x14ac:dyDescent="0.25">
      <c r="B456194" s="74"/>
    </row>
    <row r="456195" spans="2:3" x14ac:dyDescent="0.25">
      <c r="B456195" s="74"/>
    </row>
    <row r="456196" spans="2:3" x14ac:dyDescent="0.25">
      <c r="B456196" s="74"/>
    </row>
    <row r="456197" spans="2:3" x14ac:dyDescent="0.25">
      <c r="B456197" s="74"/>
    </row>
    <row r="456198" spans="2:3" x14ac:dyDescent="0.25">
      <c r="B456198" s="74"/>
    </row>
    <row r="456199" spans="2:3" x14ac:dyDescent="0.25">
      <c r="B456199" s="74"/>
    </row>
    <row r="456200" spans="2:3" x14ac:dyDescent="0.25">
      <c r="B456200" s="74"/>
    </row>
    <row r="456201" spans="2:3" x14ac:dyDescent="0.25">
      <c r="B456201" s="74"/>
    </row>
    <row r="456202" spans="2:3" x14ac:dyDescent="0.25">
      <c r="B456202" s="74"/>
    </row>
    <row r="456203" spans="2:3" x14ac:dyDescent="0.25">
      <c r="B456203" s="74"/>
    </row>
    <row r="456204" spans="2:3" x14ac:dyDescent="0.25">
      <c r="B456204" s="74"/>
    </row>
    <row r="456205" spans="2:3" x14ac:dyDescent="0.25">
      <c r="B456205" s="74"/>
    </row>
    <row r="456206" spans="2:3" x14ac:dyDescent="0.25">
      <c r="B456206" s="74"/>
    </row>
    <row r="456257" spans="2:3" x14ac:dyDescent="0.25">
      <c r="C456257"/>
    </row>
    <row r="456258" spans="2:3" x14ac:dyDescent="0.25">
      <c r="B456258" s="74"/>
    </row>
    <row r="456259" spans="2:3" x14ac:dyDescent="0.25">
      <c r="B456259" s="74"/>
    </row>
    <row r="456260" spans="2:3" x14ac:dyDescent="0.25">
      <c r="B456260" s="74"/>
    </row>
    <row r="456261" spans="2:3" x14ac:dyDescent="0.25">
      <c r="B456261" s="74"/>
    </row>
    <row r="456262" spans="2:3" x14ac:dyDescent="0.25">
      <c r="B456262" s="74"/>
    </row>
    <row r="456263" spans="2:3" x14ac:dyDescent="0.25">
      <c r="B456263" s="74"/>
    </row>
    <row r="456264" spans="2:3" x14ac:dyDescent="0.25">
      <c r="B456264" s="74"/>
    </row>
    <row r="456265" spans="2:3" x14ac:dyDescent="0.25">
      <c r="B456265" s="74"/>
    </row>
    <row r="456266" spans="2:3" x14ac:dyDescent="0.25">
      <c r="B456266" s="74"/>
    </row>
    <row r="456267" spans="2:3" x14ac:dyDescent="0.25">
      <c r="B456267" s="74"/>
    </row>
    <row r="456268" spans="2:3" x14ac:dyDescent="0.25">
      <c r="B456268" s="74"/>
    </row>
    <row r="456269" spans="2:3" x14ac:dyDescent="0.25">
      <c r="B456269" s="74"/>
    </row>
    <row r="456270" spans="2:3" x14ac:dyDescent="0.25">
      <c r="B456270" s="74"/>
    </row>
    <row r="456321" spans="2:3" x14ac:dyDescent="0.25">
      <c r="C456321"/>
    </row>
    <row r="456322" spans="2:3" x14ac:dyDescent="0.25">
      <c r="B456322" s="74"/>
    </row>
    <row r="456323" spans="2:3" x14ac:dyDescent="0.25">
      <c r="B456323" s="74"/>
    </row>
    <row r="456324" spans="2:3" x14ac:dyDescent="0.25">
      <c r="B456324" s="74"/>
    </row>
    <row r="456325" spans="2:3" x14ac:dyDescent="0.25">
      <c r="B456325" s="74"/>
    </row>
    <row r="456326" spans="2:3" x14ac:dyDescent="0.25">
      <c r="B456326" s="74"/>
    </row>
    <row r="456327" spans="2:3" x14ac:dyDescent="0.25">
      <c r="B456327" s="74"/>
    </row>
    <row r="456328" spans="2:3" x14ac:dyDescent="0.25">
      <c r="B456328" s="74"/>
    </row>
    <row r="456329" spans="2:3" x14ac:dyDescent="0.25">
      <c r="B456329" s="74"/>
    </row>
    <row r="456330" spans="2:3" x14ac:dyDescent="0.25">
      <c r="B456330" s="74"/>
    </row>
    <row r="456331" spans="2:3" x14ac:dyDescent="0.25">
      <c r="B456331" s="74"/>
    </row>
    <row r="456332" spans="2:3" x14ac:dyDescent="0.25">
      <c r="B456332" s="74"/>
    </row>
    <row r="456333" spans="2:3" x14ac:dyDescent="0.25">
      <c r="B456333" s="74"/>
    </row>
    <row r="456334" spans="2:3" x14ac:dyDescent="0.25">
      <c r="B456334" s="74"/>
    </row>
    <row r="456385" spans="2:3" x14ac:dyDescent="0.25">
      <c r="C456385"/>
    </row>
    <row r="456386" spans="2:3" x14ac:dyDescent="0.25">
      <c r="B456386" s="74"/>
    </row>
    <row r="456387" spans="2:3" x14ac:dyDescent="0.25">
      <c r="B456387" s="74"/>
    </row>
    <row r="456388" spans="2:3" x14ac:dyDescent="0.25">
      <c r="B456388" s="74"/>
    </row>
    <row r="456389" spans="2:3" x14ac:dyDescent="0.25">
      <c r="B456389" s="74"/>
    </row>
    <row r="456390" spans="2:3" x14ac:dyDescent="0.25">
      <c r="B456390" s="74"/>
    </row>
    <row r="456391" spans="2:3" x14ac:dyDescent="0.25">
      <c r="B456391" s="74"/>
    </row>
    <row r="456392" spans="2:3" x14ac:dyDescent="0.25">
      <c r="B456392" s="74"/>
    </row>
    <row r="456393" spans="2:3" x14ac:dyDescent="0.25">
      <c r="B456393" s="74"/>
    </row>
    <row r="456394" spans="2:3" x14ac:dyDescent="0.25">
      <c r="B456394" s="74"/>
    </row>
    <row r="456395" spans="2:3" x14ac:dyDescent="0.25">
      <c r="B456395" s="74"/>
    </row>
    <row r="456396" spans="2:3" x14ac:dyDescent="0.25">
      <c r="B456396" s="74"/>
    </row>
    <row r="456397" spans="2:3" x14ac:dyDescent="0.25">
      <c r="B456397" s="74"/>
    </row>
    <row r="456398" spans="2:3" x14ac:dyDescent="0.25">
      <c r="B456398" s="74"/>
    </row>
    <row r="456449" spans="2:3" x14ac:dyDescent="0.25">
      <c r="C456449"/>
    </row>
    <row r="456450" spans="2:3" x14ac:dyDescent="0.25">
      <c r="B456450" s="74"/>
    </row>
    <row r="456451" spans="2:3" x14ac:dyDescent="0.25">
      <c r="B456451" s="74"/>
    </row>
    <row r="456452" spans="2:3" x14ac:dyDescent="0.25">
      <c r="B456452" s="74"/>
    </row>
    <row r="456453" spans="2:3" x14ac:dyDescent="0.25">
      <c r="B456453" s="74"/>
    </row>
    <row r="456454" spans="2:3" x14ac:dyDescent="0.25">
      <c r="B456454" s="74"/>
    </row>
    <row r="456455" spans="2:3" x14ac:dyDescent="0.25">
      <c r="B456455" s="74"/>
    </row>
    <row r="456456" spans="2:3" x14ac:dyDescent="0.25">
      <c r="B456456" s="74"/>
    </row>
    <row r="456457" spans="2:3" x14ac:dyDescent="0.25">
      <c r="B456457" s="74"/>
    </row>
    <row r="456458" spans="2:3" x14ac:dyDescent="0.25">
      <c r="B456458" s="74"/>
    </row>
    <row r="456459" spans="2:3" x14ac:dyDescent="0.25">
      <c r="B456459" s="74"/>
    </row>
    <row r="456460" spans="2:3" x14ac:dyDescent="0.25">
      <c r="B456460" s="74"/>
    </row>
    <row r="456461" spans="2:3" x14ac:dyDescent="0.25">
      <c r="B456461" s="74"/>
    </row>
    <row r="456462" spans="2:3" x14ac:dyDescent="0.25">
      <c r="B456462" s="74"/>
    </row>
    <row r="456513" spans="2:3" x14ac:dyDescent="0.25">
      <c r="C456513"/>
    </row>
    <row r="456514" spans="2:3" x14ac:dyDescent="0.25">
      <c r="B456514" s="74"/>
    </row>
    <row r="456515" spans="2:3" x14ac:dyDescent="0.25">
      <c r="B456515" s="74"/>
    </row>
    <row r="456516" spans="2:3" x14ac:dyDescent="0.25">
      <c r="B456516" s="74"/>
    </row>
    <row r="456517" spans="2:3" x14ac:dyDescent="0.25">
      <c r="B456517" s="74"/>
    </row>
    <row r="456518" spans="2:3" x14ac:dyDescent="0.25">
      <c r="B456518" s="74"/>
    </row>
    <row r="456519" spans="2:3" x14ac:dyDescent="0.25">
      <c r="B456519" s="74"/>
    </row>
    <row r="456520" spans="2:3" x14ac:dyDescent="0.25">
      <c r="B456520" s="74"/>
    </row>
    <row r="456521" spans="2:3" x14ac:dyDescent="0.25">
      <c r="B456521" s="74"/>
    </row>
    <row r="456522" spans="2:3" x14ac:dyDescent="0.25">
      <c r="B456522" s="74"/>
    </row>
    <row r="456523" spans="2:3" x14ac:dyDescent="0.25">
      <c r="B456523" s="74"/>
    </row>
    <row r="456524" spans="2:3" x14ac:dyDescent="0.25">
      <c r="B456524" s="74"/>
    </row>
    <row r="456525" spans="2:3" x14ac:dyDescent="0.25">
      <c r="B456525" s="74"/>
    </row>
    <row r="456526" spans="2:3" x14ac:dyDescent="0.25">
      <c r="B456526" s="74"/>
    </row>
    <row r="456577" spans="2:3" x14ac:dyDescent="0.25">
      <c r="C456577"/>
    </row>
    <row r="456578" spans="2:3" x14ac:dyDescent="0.25">
      <c r="B456578" s="74"/>
    </row>
    <row r="456579" spans="2:3" x14ac:dyDescent="0.25">
      <c r="B456579" s="74"/>
    </row>
    <row r="456580" spans="2:3" x14ac:dyDescent="0.25">
      <c r="B456580" s="74"/>
    </row>
    <row r="456581" spans="2:3" x14ac:dyDescent="0.25">
      <c r="B456581" s="74"/>
    </row>
    <row r="456582" spans="2:3" x14ac:dyDescent="0.25">
      <c r="B456582" s="74"/>
    </row>
    <row r="456583" spans="2:3" x14ac:dyDescent="0.25">
      <c r="B456583" s="74"/>
    </row>
    <row r="456584" spans="2:3" x14ac:dyDescent="0.25">
      <c r="B456584" s="74"/>
    </row>
    <row r="456585" spans="2:3" x14ac:dyDescent="0.25">
      <c r="B456585" s="74"/>
    </row>
    <row r="456586" spans="2:3" x14ac:dyDescent="0.25">
      <c r="B456586" s="74"/>
    </row>
    <row r="456587" spans="2:3" x14ac:dyDescent="0.25">
      <c r="B456587" s="74"/>
    </row>
    <row r="456588" spans="2:3" x14ac:dyDescent="0.25">
      <c r="B456588" s="74"/>
    </row>
    <row r="456589" spans="2:3" x14ac:dyDescent="0.25">
      <c r="B456589" s="74"/>
    </row>
    <row r="456590" spans="2:3" x14ac:dyDescent="0.25">
      <c r="B456590" s="74"/>
    </row>
    <row r="456641" spans="2:3" x14ac:dyDescent="0.25">
      <c r="C456641"/>
    </row>
    <row r="456642" spans="2:3" x14ac:dyDescent="0.25">
      <c r="B456642" s="74"/>
    </row>
    <row r="456643" spans="2:3" x14ac:dyDescent="0.25">
      <c r="B456643" s="74"/>
    </row>
    <row r="456644" spans="2:3" x14ac:dyDescent="0.25">
      <c r="B456644" s="74"/>
    </row>
    <row r="456645" spans="2:3" x14ac:dyDescent="0.25">
      <c r="B456645" s="74"/>
    </row>
    <row r="456646" spans="2:3" x14ac:dyDescent="0.25">
      <c r="B456646" s="74"/>
    </row>
    <row r="456647" spans="2:3" x14ac:dyDescent="0.25">
      <c r="B456647" s="74"/>
    </row>
    <row r="456648" spans="2:3" x14ac:dyDescent="0.25">
      <c r="B456648" s="74"/>
    </row>
    <row r="456649" spans="2:3" x14ac:dyDescent="0.25">
      <c r="B456649" s="74"/>
    </row>
    <row r="456650" spans="2:3" x14ac:dyDescent="0.25">
      <c r="B456650" s="74"/>
    </row>
    <row r="456651" spans="2:3" x14ac:dyDescent="0.25">
      <c r="B456651" s="74"/>
    </row>
    <row r="456652" spans="2:3" x14ac:dyDescent="0.25">
      <c r="B456652" s="74"/>
    </row>
    <row r="456653" spans="2:3" x14ac:dyDescent="0.25">
      <c r="B456653" s="74"/>
    </row>
    <row r="456654" spans="2:3" x14ac:dyDescent="0.25">
      <c r="B456654" s="74"/>
    </row>
    <row r="456705" spans="2:3" x14ac:dyDescent="0.25">
      <c r="C456705"/>
    </row>
    <row r="456706" spans="2:3" x14ac:dyDescent="0.25">
      <c r="B456706" s="74"/>
    </row>
    <row r="456707" spans="2:3" x14ac:dyDescent="0.25">
      <c r="B456707" s="74"/>
    </row>
    <row r="456708" spans="2:3" x14ac:dyDescent="0.25">
      <c r="B456708" s="74"/>
    </row>
    <row r="456709" spans="2:3" x14ac:dyDescent="0.25">
      <c r="B456709" s="74"/>
    </row>
    <row r="456710" spans="2:3" x14ac:dyDescent="0.25">
      <c r="B456710" s="74"/>
    </row>
    <row r="456711" spans="2:3" x14ac:dyDescent="0.25">
      <c r="B456711" s="74"/>
    </row>
    <row r="456712" spans="2:3" x14ac:dyDescent="0.25">
      <c r="B456712" s="74"/>
    </row>
    <row r="456713" spans="2:3" x14ac:dyDescent="0.25">
      <c r="B456713" s="74"/>
    </row>
    <row r="456714" spans="2:3" x14ac:dyDescent="0.25">
      <c r="B456714" s="74"/>
    </row>
    <row r="456715" spans="2:3" x14ac:dyDescent="0.25">
      <c r="B456715" s="74"/>
    </row>
    <row r="456716" spans="2:3" x14ac:dyDescent="0.25">
      <c r="B456716" s="74"/>
    </row>
    <row r="456717" spans="2:3" x14ac:dyDescent="0.25">
      <c r="B456717" s="74"/>
    </row>
    <row r="456718" spans="2:3" x14ac:dyDescent="0.25">
      <c r="B456718" s="74"/>
    </row>
    <row r="456769" spans="2:3" x14ac:dyDescent="0.25">
      <c r="C456769"/>
    </row>
    <row r="456770" spans="2:3" x14ac:dyDescent="0.25">
      <c r="B456770" s="74"/>
    </row>
    <row r="456771" spans="2:3" x14ac:dyDescent="0.25">
      <c r="B456771" s="74"/>
    </row>
    <row r="456772" spans="2:3" x14ac:dyDescent="0.25">
      <c r="B456772" s="74"/>
    </row>
    <row r="456773" spans="2:3" x14ac:dyDescent="0.25">
      <c r="B456773" s="74"/>
    </row>
    <row r="456774" spans="2:3" x14ac:dyDescent="0.25">
      <c r="B456774" s="74"/>
    </row>
    <row r="456775" spans="2:3" x14ac:dyDescent="0.25">
      <c r="B456775" s="74"/>
    </row>
    <row r="456776" spans="2:3" x14ac:dyDescent="0.25">
      <c r="B456776" s="74"/>
    </row>
    <row r="456777" spans="2:3" x14ac:dyDescent="0.25">
      <c r="B456777" s="74"/>
    </row>
    <row r="456778" spans="2:3" x14ac:dyDescent="0.25">
      <c r="B456778" s="74"/>
    </row>
    <row r="456779" spans="2:3" x14ac:dyDescent="0.25">
      <c r="B456779" s="74"/>
    </row>
    <row r="456780" spans="2:3" x14ac:dyDescent="0.25">
      <c r="B456780" s="74"/>
    </row>
    <row r="456781" spans="2:3" x14ac:dyDescent="0.25">
      <c r="B456781" s="74"/>
    </row>
    <row r="456782" spans="2:3" x14ac:dyDescent="0.25">
      <c r="B456782" s="74"/>
    </row>
    <row r="456833" spans="2:3" x14ac:dyDescent="0.25">
      <c r="C456833"/>
    </row>
    <row r="456834" spans="2:3" x14ac:dyDescent="0.25">
      <c r="B456834" s="74"/>
    </row>
    <row r="456835" spans="2:3" x14ac:dyDescent="0.25">
      <c r="B456835" s="74"/>
    </row>
    <row r="456836" spans="2:3" x14ac:dyDescent="0.25">
      <c r="B456836" s="74"/>
    </row>
    <row r="456837" spans="2:3" x14ac:dyDescent="0.25">
      <c r="B456837" s="74"/>
    </row>
    <row r="456838" spans="2:3" x14ac:dyDescent="0.25">
      <c r="B456838" s="74"/>
    </row>
    <row r="456839" spans="2:3" x14ac:dyDescent="0.25">
      <c r="B456839" s="74"/>
    </row>
    <row r="456840" spans="2:3" x14ac:dyDescent="0.25">
      <c r="B456840" s="74"/>
    </row>
    <row r="456841" spans="2:3" x14ac:dyDescent="0.25">
      <c r="B456841" s="74"/>
    </row>
    <row r="456842" spans="2:3" x14ac:dyDescent="0.25">
      <c r="B456842" s="74"/>
    </row>
    <row r="456843" spans="2:3" x14ac:dyDescent="0.25">
      <c r="B456843" s="74"/>
    </row>
    <row r="456844" spans="2:3" x14ac:dyDescent="0.25">
      <c r="B456844" s="74"/>
    </row>
    <row r="456845" spans="2:3" x14ac:dyDescent="0.25">
      <c r="B456845" s="74"/>
    </row>
    <row r="456846" spans="2:3" x14ac:dyDescent="0.25">
      <c r="B456846" s="74"/>
    </row>
    <row r="456897" spans="2:3" x14ac:dyDescent="0.25">
      <c r="C456897"/>
    </row>
    <row r="456898" spans="2:3" x14ac:dyDescent="0.25">
      <c r="B456898" s="74"/>
    </row>
    <row r="456899" spans="2:3" x14ac:dyDescent="0.25">
      <c r="B456899" s="74"/>
    </row>
    <row r="456900" spans="2:3" x14ac:dyDescent="0.25">
      <c r="B456900" s="74"/>
    </row>
    <row r="456901" spans="2:3" x14ac:dyDescent="0.25">
      <c r="B456901" s="74"/>
    </row>
    <row r="456902" spans="2:3" x14ac:dyDescent="0.25">
      <c r="B456902" s="74"/>
    </row>
    <row r="456903" spans="2:3" x14ac:dyDescent="0.25">
      <c r="B456903" s="74"/>
    </row>
    <row r="456904" spans="2:3" x14ac:dyDescent="0.25">
      <c r="B456904" s="74"/>
    </row>
    <row r="456905" spans="2:3" x14ac:dyDescent="0.25">
      <c r="B456905" s="74"/>
    </row>
    <row r="456906" spans="2:3" x14ac:dyDescent="0.25">
      <c r="B456906" s="74"/>
    </row>
    <row r="456907" spans="2:3" x14ac:dyDescent="0.25">
      <c r="B456907" s="74"/>
    </row>
    <row r="456908" spans="2:3" x14ac:dyDescent="0.25">
      <c r="B456908" s="74"/>
    </row>
    <row r="456909" spans="2:3" x14ac:dyDescent="0.25">
      <c r="B456909" s="74"/>
    </row>
    <row r="456910" spans="2:3" x14ac:dyDescent="0.25">
      <c r="B456910" s="74"/>
    </row>
    <row r="456961" spans="2:3" x14ac:dyDescent="0.25">
      <c r="C456961"/>
    </row>
    <row r="456962" spans="2:3" x14ac:dyDescent="0.25">
      <c r="B456962" s="74"/>
    </row>
    <row r="456963" spans="2:3" x14ac:dyDescent="0.25">
      <c r="B456963" s="74"/>
    </row>
    <row r="456964" spans="2:3" x14ac:dyDescent="0.25">
      <c r="B456964" s="74"/>
    </row>
    <row r="456965" spans="2:3" x14ac:dyDescent="0.25">
      <c r="B456965" s="74"/>
    </row>
    <row r="456966" spans="2:3" x14ac:dyDescent="0.25">
      <c r="B456966" s="74"/>
    </row>
    <row r="456967" spans="2:3" x14ac:dyDescent="0.25">
      <c r="B456967" s="74"/>
    </row>
    <row r="456968" spans="2:3" x14ac:dyDescent="0.25">
      <c r="B456968" s="74"/>
    </row>
    <row r="456969" spans="2:3" x14ac:dyDescent="0.25">
      <c r="B456969" s="74"/>
    </row>
    <row r="456970" spans="2:3" x14ac:dyDescent="0.25">
      <c r="B456970" s="74"/>
    </row>
    <row r="456971" spans="2:3" x14ac:dyDescent="0.25">
      <c r="B456971" s="74"/>
    </row>
    <row r="456972" spans="2:3" x14ac:dyDescent="0.25">
      <c r="B456972" s="74"/>
    </row>
    <row r="456973" spans="2:3" x14ac:dyDescent="0.25">
      <c r="B456973" s="74"/>
    </row>
    <row r="456974" spans="2:3" x14ac:dyDescent="0.25">
      <c r="B456974" s="74"/>
    </row>
    <row r="457025" spans="2:3" x14ac:dyDescent="0.25">
      <c r="C457025"/>
    </row>
    <row r="457026" spans="2:3" x14ac:dyDescent="0.25">
      <c r="B457026" s="74"/>
    </row>
    <row r="457027" spans="2:3" x14ac:dyDescent="0.25">
      <c r="B457027" s="74"/>
    </row>
    <row r="457028" spans="2:3" x14ac:dyDescent="0.25">
      <c r="B457028" s="74"/>
    </row>
    <row r="457029" spans="2:3" x14ac:dyDescent="0.25">
      <c r="B457029" s="74"/>
    </row>
    <row r="457030" spans="2:3" x14ac:dyDescent="0.25">
      <c r="B457030" s="74"/>
    </row>
    <row r="457031" spans="2:3" x14ac:dyDescent="0.25">
      <c r="B457031" s="74"/>
    </row>
    <row r="457032" spans="2:3" x14ac:dyDescent="0.25">
      <c r="B457032" s="74"/>
    </row>
    <row r="457033" spans="2:3" x14ac:dyDescent="0.25">
      <c r="B457033" s="74"/>
    </row>
    <row r="457034" spans="2:3" x14ac:dyDescent="0.25">
      <c r="B457034" s="74"/>
    </row>
    <row r="457035" spans="2:3" x14ac:dyDescent="0.25">
      <c r="B457035" s="74"/>
    </row>
    <row r="457036" spans="2:3" x14ac:dyDescent="0.25">
      <c r="B457036" s="74"/>
    </row>
    <row r="457037" spans="2:3" x14ac:dyDescent="0.25">
      <c r="B457037" s="74"/>
    </row>
    <row r="457038" spans="2:3" x14ac:dyDescent="0.25">
      <c r="B457038" s="74"/>
    </row>
    <row r="457089" spans="2:3" x14ac:dyDescent="0.25">
      <c r="C457089"/>
    </row>
    <row r="457090" spans="2:3" x14ac:dyDescent="0.25">
      <c r="B457090" s="74"/>
    </row>
    <row r="457091" spans="2:3" x14ac:dyDescent="0.25">
      <c r="B457091" s="74"/>
    </row>
    <row r="457092" spans="2:3" x14ac:dyDescent="0.25">
      <c r="B457092" s="74"/>
    </row>
    <row r="457093" spans="2:3" x14ac:dyDescent="0.25">
      <c r="B457093" s="74"/>
    </row>
    <row r="457094" spans="2:3" x14ac:dyDescent="0.25">
      <c r="B457094" s="74"/>
    </row>
    <row r="457095" spans="2:3" x14ac:dyDescent="0.25">
      <c r="B457095" s="74"/>
    </row>
    <row r="457096" spans="2:3" x14ac:dyDescent="0.25">
      <c r="B457096" s="74"/>
    </row>
    <row r="457097" spans="2:3" x14ac:dyDescent="0.25">
      <c r="B457097" s="74"/>
    </row>
    <row r="457098" spans="2:3" x14ac:dyDescent="0.25">
      <c r="B457098" s="74"/>
    </row>
    <row r="457099" spans="2:3" x14ac:dyDescent="0.25">
      <c r="B457099" s="74"/>
    </row>
    <row r="457100" spans="2:3" x14ac:dyDescent="0.25">
      <c r="B457100" s="74"/>
    </row>
    <row r="457101" spans="2:3" x14ac:dyDescent="0.25">
      <c r="B457101" s="74"/>
    </row>
    <row r="457102" spans="2:3" x14ac:dyDescent="0.25">
      <c r="B457102" s="74"/>
    </row>
    <row r="457153" spans="2:3" x14ac:dyDescent="0.25">
      <c r="C457153"/>
    </row>
    <row r="457154" spans="2:3" x14ac:dyDescent="0.25">
      <c r="B457154" s="74"/>
    </row>
    <row r="457155" spans="2:3" x14ac:dyDescent="0.25">
      <c r="B457155" s="74"/>
    </row>
    <row r="457156" spans="2:3" x14ac:dyDescent="0.25">
      <c r="B457156" s="74"/>
    </row>
    <row r="457157" spans="2:3" x14ac:dyDescent="0.25">
      <c r="B457157" s="74"/>
    </row>
    <row r="457158" spans="2:3" x14ac:dyDescent="0.25">
      <c r="B457158" s="74"/>
    </row>
    <row r="457159" spans="2:3" x14ac:dyDescent="0.25">
      <c r="B457159" s="74"/>
    </row>
    <row r="457160" spans="2:3" x14ac:dyDescent="0.25">
      <c r="B457160" s="74"/>
    </row>
    <row r="457161" spans="2:3" x14ac:dyDescent="0.25">
      <c r="B457161" s="74"/>
    </row>
    <row r="457162" spans="2:3" x14ac:dyDescent="0.25">
      <c r="B457162" s="74"/>
    </row>
    <row r="457163" spans="2:3" x14ac:dyDescent="0.25">
      <c r="B457163" s="74"/>
    </row>
    <row r="457164" spans="2:3" x14ac:dyDescent="0.25">
      <c r="B457164" s="74"/>
    </row>
    <row r="457165" spans="2:3" x14ac:dyDescent="0.25">
      <c r="B457165" s="74"/>
    </row>
    <row r="457166" spans="2:3" x14ac:dyDescent="0.25">
      <c r="B457166" s="74"/>
    </row>
    <row r="457217" spans="2:3" x14ac:dyDescent="0.25">
      <c r="C457217"/>
    </row>
    <row r="457218" spans="2:3" x14ac:dyDescent="0.25">
      <c r="B457218" s="74"/>
    </row>
    <row r="457219" spans="2:3" x14ac:dyDescent="0.25">
      <c r="B457219" s="74"/>
    </row>
    <row r="457220" spans="2:3" x14ac:dyDescent="0.25">
      <c r="B457220" s="74"/>
    </row>
    <row r="457221" spans="2:3" x14ac:dyDescent="0.25">
      <c r="B457221" s="74"/>
    </row>
    <row r="457222" spans="2:3" x14ac:dyDescent="0.25">
      <c r="B457222" s="74"/>
    </row>
    <row r="457223" spans="2:3" x14ac:dyDescent="0.25">
      <c r="B457223" s="74"/>
    </row>
    <row r="457224" spans="2:3" x14ac:dyDescent="0.25">
      <c r="B457224" s="74"/>
    </row>
    <row r="457225" spans="2:3" x14ac:dyDescent="0.25">
      <c r="B457225" s="74"/>
    </row>
    <row r="457226" spans="2:3" x14ac:dyDescent="0.25">
      <c r="B457226" s="74"/>
    </row>
    <row r="457227" spans="2:3" x14ac:dyDescent="0.25">
      <c r="B457227" s="74"/>
    </row>
    <row r="457228" spans="2:3" x14ac:dyDescent="0.25">
      <c r="B457228" s="74"/>
    </row>
    <row r="457229" spans="2:3" x14ac:dyDescent="0.25">
      <c r="B457229" s="74"/>
    </row>
    <row r="457230" spans="2:3" x14ac:dyDescent="0.25">
      <c r="B457230" s="74"/>
    </row>
    <row r="457281" spans="2:3" x14ac:dyDescent="0.25">
      <c r="C457281"/>
    </row>
    <row r="457282" spans="2:3" x14ac:dyDescent="0.25">
      <c r="B457282" s="74"/>
    </row>
    <row r="457283" spans="2:3" x14ac:dyDescent="0.25">
      <c r="B457283" s="74"/>
    </row>
    <row r="457284" spans="2:3" x14ac:dyDescent="0.25">
      <c r="B457284" s="74"/>
    </row>
    <row r="457285" spans="2:3" x14ac:dyDescent="0.25">
      <c r="B457285" s="74"/>
    </row>
    <row r="457286" spans="2:3" x14ac:dyDescent="0.25">
      <c r="B457286" s="74"/>
    </row>
    <row r="457287" spans="2:3" x14ac:dyDescent="0.25">
      <c r="B457287" s="74"/>
    </row>
    <row r="457288" spans="2:3" x14ac:dyDescent="0.25">
      <c r="B457288" s="74"/>
    </row>
    <row r="457289" spans="2:3" x14ac:dyDescent="0.25">
      <c r="B457289" s="74"/>
    </row>
    <row r="457290" spans="2:3" x14ac:dyDescent="0.25">
      <c r="B457290" s="74"/>
    </row>
    <row r="457291" spans="2:3" x14ac:dyDescent="0.25">
      <c r="B457291" s="74"/>
    </row>
    <row r="457292" spans="2:3" x14ac:dyDescent="0.25">
      <c r="B457292" s="74"/>
    </row>
    <row r="457293" spans="2:3" x14ac:dyDescent="0.25">
      <c r="B457293" s="74"/>
    </row>
    <row r="457294" spans="2:3" x14ac:dyDescent="0.25">
      <c r="B457294" s="74"/>
    </row>
    <row r="457345" spans="2:3" x14ac:dyDescent="0.25">
      <c r="C457345"/>
    </row>
    <row r="457346" spans="2:3" x14ac:dyDescent="0.25">
      <c r="B457346" s="74"/>
    </row>
    <row r="457347" spans="2:3" x14ac:dyDescent="0.25">
      <c r="B457347" s="74"/>
    </row>
    <row r="457348" spans="2:3" x14ac:dyDescent="0.25">
      <c r="B457348" s="74"/>
    </row>
    <row r="457349" spans="2:3" x14ac:dyDescent="0.25">
      <c r="B457349" s="74"/>
    </row>
    <row r="457350" spans="2:3" x14ac:dyDescent="0.25">
      <c r="B457350" s="74"/>
    </row>
    <row r="457351" spans="2:3" x14ac:dyDescent="0.25">
      <c r="B457351" s="74"/>
    </row>
    <row r="457352" spans="2:3" x14ac:dyDescent="0.25">
      <c r="B457352" s="74"/>
    </row>
    <row r="457353" spans="2:3" x14ac:dyDescent="0.25">
      <c r="B457353" s="74"/>
    </row>
    <row r="457354" spans="2:3" x14ac:dyDescent="0.25">
      <c r="B457354" s="74"/>
    </row>
    <row r="457355" spans="2:3" x14ac:dyDescent="0.25">
      <c r="B457355" s="74"/>
    </row>
    <row r="457356" spans="2:3" x14ac:dyDescent="0.25">
      <c r="B457356" s="74"/>
    </row>
    <row r="457357" spans="2:3" x14ac:dyDescent="0.25">
      <c r="B457357" s="74"/>
    </row>
    <row r="457358" spans="2:3" x14ac:dyDescent="0.25">
      <c r="B457358" s="74"/>
    </row>
    <row r="457409" spans="2:3" x14ac:dyDescent="0.25">
      <c r="C457409"/>
    </row>
    <row r="457410" spans="2:3" x14ac:dyDescent="0.25">
      <c r="B457410" s="74"/>
    </row>
    <row r="457411" spans="2:3" x14ac:dyDescent="0.25">
      <c r="B457411" s="74"/>
    </row>
    <row r="457412" spans="2:3" x14ac:dyDescent="0.25">
      <c r="B457412" s="74"/>
    </row>
    <row r="457413" spans="2:3" x14ac:dyDescent="0.25">
      <c r="B457413" s="74"/>
    </row>
    <row r="457414" spans="2:3" x14ac:dyDescent="0.25">
      <c r="B457414" s="74"/>
    </row>
    <row r="457415" spans="2:3" x14ac:dyDescent="0.25">
      <c r="B457415" s="74"/>
    </row>
    <row r="457416" spans="2:3" x14ac:dyDescent="0.25">
      <c r="B457416" s="74"/>
    </row>
    <row r="457417" spans="2:3" x14ac:dyDescent="0.25">
      <c r="B457417" s="74"/>
    </row>
    <row r="457418" spans="2:3" x14ac:dyDescent="0.25">
      <c r="B457418" s="74"/>
    </row>
    <row r="457419" spans="2:3" x14ac:dyDescent="0.25">
      <c r="B457419" s="74"/>
    </row>
    <row r="457420" spans="2:3" x14ac:dyDescent="0.25">
      <c r="B457420" s="74"/>
    </row>
    <row r="457421" spans="2:3" x14ac:dyDescent="0.25">
      <c r="B457421" s="74"/>
    </row>
    <row r="457422" spans="2:3" x14ac:dyDescent="0.25">
      <c r="B457422" s="74"/>
    </row>
    <row r="457473" spans="2:3" x14ac:dyDescent="0.25">
      <c r="C457473"/>
    </row>
    <row r="457474" spans="2:3" x14ac:dyDescent="0.25">
      <c r="B457474" s="74"/>
    </row>
    <row r="457475" spans="2:3" x14ac:dyDescent="0.25">
      <c r="B457475" s="74"/>
    </row>
    <row r="457476" spans="2:3" x14ac:dyDescent="0.25">
      <c r="B457476" s="74"/>
    </row>
    <row r="457477" spans="2:3" x14ac:dyDescent="0.25">
      <c r="B457477" s="74"/>
    </row>
    <row r="457478" spans="2:3" x14ac:dyDescent="0.25">
      <c r="B457478" s="74"/>
    </row>
    <row r="457479" spans="2:3" x14ac:dyDescent="0.25">
      <c r="B457479" s="74"/>
    </row>
    <row r="457480" spans="2:3" x14ac:dyDescent="0.25">
      <c r="B457480" s="74"/>
    </row>
    <row r="457481" spans="2:3" x14ac:dyDescent="0.25">
      <c r="B457481" s="74"/>
    </row>
    <row r="457482" spans="2:3" x14ac:dyDescent="0.25">
      <c r="B457482" s="74"/>
    </row>
    <row r="457483" spans="2:3" x14ac:dyDescent="0.25">
      <c r="B457483" s="74"/>
    </row>
    <row r="457484" spans="2:3" x14ac:dyDescent="0.25">
      <c r="B457484" s="74"/>
    </row>
    <row r="457485" spans="2:3" x14ac:dyDescent="0.25">
      <c r="B457485" s="74"/>
    </row>
    <row r="457486" spans="2:3" x14ac:dyDescent="0.25">
      <c r="B457486" s="74"/>
    </row>
    <row r="457537" spans="2:3" x14ac:dyDescent="0.25">
      <c r="C457537"/>
    </row>
    <row r="457538" spans="2:3" x14ac:dyDescent="0.25">
      <c r="B457538" s="74"/>
    </row>
    <row r="457539" spans="2:3" x14ac:dyDescent="0.25">
      <c r="B457539" s="74"/>
    </row>
    <row r="457540" spans="2:3" x14ac:dyDescent="0.25">
      <c r="B457540" s="74"/>
    </row>
    <row r="457541" spans="2:3" x14ac:dyDescent="0.25">
      <c r="B457541" s="74"/>
    </row>
    <row r="457542" spans="2:3" x14ac:dyDescent="0.25">
      <c r="B457542" s="74"/>
    </row>
    <row r="457543" spans="2:3" x14ac:dyDescent="0.25">
      <c r="B457543" s="74"/>
    </row>
    <row r="457544" spans="2:3" x14ac:dyDescent="0.25">
      <c r="B457544" s="74"/>
    </row>
    <row r="457545" spans="2:3" x14ac:dyDescent="0.25">
      <c r="B457545" s="74"/>
    </row>
    <row r="457546" spans="2:3" x14ac:dyDescent="0.25">
      <c r="B457546" s="74"/>
    </row>
    <row r="457547" spans="2:3" x14ac:dyDescent="0.25">
      <c r="B457547" s="74"/>
    </row>
    <row r="457548" spans="2:3" x14ac:dyDescent="0.25">
      <c r="B457548" s="74"/>
    </row>
    <row r="457549" spans="2:3" x14ac:dyDescent="0.25">
      <c r="B457549" s="74"/>
    </row>
    <row r="457550" spans="2:3" x14ac:dyDescent="0.25">
      <c r="B457550" s="74"/>
    </row>
    <row r="457601" spans="2:3" x14ac:dyDescent="0.25">
      <c r="C457601"/>
    </row>
    <row r="457602" spans="2:3" x14ac:dyDescent="0.25">
      <c r="B457602" s="74"/>
    </row>
    <row r="457603" spans="2:3" x14ac:dyDescent="0.25">
      <c r="B457603" s="74"/>
    </row>
    <row r="457604" spans="2:3" x14ac:dyDescent="0.25">
      <c r="B457604" s="74"/>
    </row>
    <row r="457605" spans="2:3" x14ac:dyDescent="0.25">
      <c r="B457605" s="74"/>
    </row>
    <row r="457606" spans="2:3" x14ac:dyDescent="0.25">
      <c r="B457606" s="74"/>
    </row>
    <row r="457607" spans="2:3" x14ac:dyDescent="0.25">
      <c r="B457607" s="74"/>
    </row>
    <row r="457608" spans="2:3" x14ac:dyDescent="0.25">
      <c r="B457608" s="74"/>
    </row>
    <row r="457609" spans="2:3" x14ac:dyDescent="0.25">
      <c r="B457609" s="74"/>
    </row>
    <row r="457610" spans="2:3" x14ac:dyDescent="0.25">
      <c r="B457610" s="74"/>
    </row>
    <row r="457611" spans="2:3" x14ac:dyDescent="0.25">
      <c r="B457611" s="74"/>
    </row>
    <row r="457612" spans="2:3" x14ac:dyDescent="0.25">
      <c r="B457612" s="74"/>
    </row>
    <row r="457613" spans="2:3" x14ac:dyDescent="0.25">
      <c r="B457613" s="74"/>
    </row>
    <row r="457614" spans="2:3" x14ac:dyDescent="0.25">
      <c r="B457614" s="74"/>
    </row>
    <row r="457665" spans="2:3" x14ac:dyDescent="0.25">
      <c r="C457665"/>
    </row>
    <row r="457666" spans="2:3" x14ac:dyDescent="0.25">
      <c r="B457666" s="74"/>
    </row>
    <row r="457667" spans="2:3" x14ac:dyDescent="0.25">
      <c r="B457667" s="74"/>
    </row>
    <row r="457668" spans="2:3" x14ac:dyDescent="0.25">
      <c r="B457668" s="74"/>
    </row>
    <row r="457669" spans="2:3" x14ac:dyDescent="0.25">
      <c r="B457669" s="74"/>
    </row>
    <row r="457670" spans="2:3" x14ac:dyDescent="0.25">
      <c r="B457670" s="74"/>
    </row>
    <row r="457671" spans="2:3" x14ac:dyDescent="0.25">
      <c r="B457671" s="74"/>
    </row>
    <row r="457672" spans="2:3" x14ac:dyDescent="0.25">
      <c r="B457672" s="74"/>
    </row>
    <row r="457673" spans="2:3" x14ac:dyDescent="0.25">
      <c r="B457673" s="74"/>
    </row>
    <row r="457674" spans="2:3" x14ac:dyDescent="0.25">
      <c r="B457674" s="74"/>
    </row>
    <row r="457675" spans="2:3" x14ac:dyDescent="0.25">
      <c r="B457675" s="74"/>
    </row>
    <row r="457676" spans="2:3" x14ac:dyDescent="0.25">
      <c r="B457676" s="74"/>
    </row>
    <row r="457677" spans="2:3" x14ac:dyDescent="0.25">
      <c r="B457677" s="74"/>
    </row>
    <row r="457678" spans="2:3" x14ac:dyDescent="0.25">
      <c r="B457678" s="74"/>
    </row>
    <row r="457729" spans="2:3" x14ac:dyDescent="0.25">
      <c r="C457729"/>
    </row>
    <row r="457730" spans="2:3" x14ac:dyDescent="0.25">
      <c r="B457730" s="74"/>
    </row>
    <row r="457731" spans="2:3" x14ac:dyDescent="0.25">
      <c r="B457731" s="74"/>
    </row>
    <row r="457732" spans="2:3" x14ac:dyDescent="0.25">
      <c r="B457732" s="74"/>
    </row>
    <row r="457733" spans="2:3" x14ac:dyDescent="0.25">
      <c r="B457733" s="74"/>
    </row>
    <row r="457734" spans="2:3" x14ac:dyDescent="0.25">
      <c r="B457734" s="74"/>
    </row>
    <row r="457735" spans="2:3" x14ac:dyDescent="0.25">
      <c r="B457735" s="74"/>
    </row>
    <row r="457736" spans="2:3" x14ac:dyDescent="0.25">
      <c r="B457736" s="74"/>
    </row>
    <row r="457737" spans="2:3" x14ac:dyDescent="0.25">
      <c r="B457737" s="74"/>
    </row>
    <row r="457738" spans="2:3" x14ac:dyDescent="0.25">
      <c r="B457738" s="74"/>
    </row>
    <row r="457739" spans="2:3" x14ac:dyDescent="0.25">
      <c r="B457739" s="74"/>
    </row>
    <row r="457740" spans="2:3" x14ac:dyDescent="0.25">
      <c r="B457740" s="74"/>
    </row>
    <row r="457741" spans="2:3" x14ac:dyDescent="0.25">
      <c r="B457741" s="74"/>
    </row>
    <row r="457742" spans="2:3" x14ac:dyDescent="0.25">
      <c r="B457742" s="74"/>
    </row>
    <row r="457793" spans="2:3" x14ac:dyDescent="0.25">
      <c r="C457793"/>
    </row>
    <row r="457794" spans="2:3" x14ac:dyDescent="0.25">
      <c r="B457794" s="74"/>
    </row>
    <row r="457795" spans="2:3" x14ac:dyDescent="0.25">
      <c r="B457795" s="74"/>
    </row>
    <row r="457796" spans="2:3" x14ac:dyDescent="0.25">
      <c r="B457796" s="74"/>
    </row>
    <row r="457797" spans="2:3" x14ac:dyDescent="0.25">
      <c r="B457797" s="74"/>
    </row>
    <row r="457798" spans="2:3" x14ac:dyDescent="0.25">
      <c r="B457798" s="74"/>
    </row>
    <row r="457799" spans="2:3" x14ac:dyDescent="0.25">
      <c r="B457799" s="74"/>
    </row>
    <row r="457800" spans="2:3" x14ac:dyDescent="0.25">
      <c r="B457800" s="74"/>
    </row>
    <row r="457801" spans="2:3" x14ac:dyDescent="0.25">
      <c r="B457801" s="74"/>
    </row>
    <row r="457802" spans="2:3" x14ac:dyDescent="0.25">
      <c r="B457802" s="74"/>
    </row>
    <row r="457803" spans="2:3" x14ac:dyDescent="0.25">
      <c r="B457803" s="74"/>
    </row>
    <row r="457804" spans="2:3" x14ac:dyDescent="0.25">
      <c r="B457804" s="74"/>
    </row>
    <row r="457805" spans="2:3" x14ac:dyDescent="0.25">
      <c r="B457805" s="74"/>
    </row>
    <row r="457806" spans="2:3" x14ac:dyDescent="0.25">
      <c r="B457806" s="74"/>
    </row>
    <row r="457857" spans="2:3" x14ac:dyDescent="0.25">
      <c r="C457857"/>
    </row>
    <row r="457858" spans="2:3" x14ac:dyDescent="0.25">
      <c r="B457858" s="74"/>
    </row>
    <row r="457859" spans="2:3" x14ac:dyDescent="0.25">
      <c r="B457859" s="74"/>
    </row>
    <row r="457860" spans="2:3" x14ac:dyDescent="0.25">
      <c r="B457860" s="74"/>
    </row>
    <row r="457861" spans="2:3" x14ac:dyDescent="0.25">
      <c r="B457861" s="74"/>
    </row>
    <row r="457862" spans="2:3" x14ac:dyDescent="0.25">
      <c r="B457862" s="74"/>
    </row>
    <row r="457863" spans="2:3" x14ac:dyDescent="0.25">
      <c r="B457863" s="74"/>
    </row>
    <row r="457864" spans="2:3" x14ac:dyDescent="0.25">
      <c r="B457864" s="74"/>
    </row>
    <row r="457865" spans="2:3" x14ac:dyDescent="0.25">
      <c r="B457865" s="74"/>
    </row>
    <row r="457866" spans="2:3" x14ac:dyDescent="0.25">
      <c r="B457866" s="74"/>
    </row>
    <row r="457867" spans="2:3" x14ac:dyDescent="0.25">
      <c r="B457867" s="74"/>
    </row>
    <row r="457868" spans="2:3" x14ac:dyDescent="0.25">
      <c r="B457868" s="74"/>
    </row>
    <row r="457869" spans="2:3" x14ac:dyDescent="0.25">
      <c r="B457869" s="74"/>
    </row>
    <row r="457870" spans="2:3" x14ac:dyDescent="0.25">
      <c r="B457870" s="74"/>
    </row>
    <row r="457921" spans="2:3" x14ac:dyDescent="0.25">
      <c r="C457921"/>
    </row>
    <row r="457922" spans="2:3" x14ac:dyDescent="0.25">
      <c r="B457922" s="74"/>
    </row>
    <row r="457923" spans="2:3" x14ac:dyDescent="0.25">
      <c r="B457923" s="74"/>
    </row>
    <row r="457924" spans="2:3" x14ac:dyDescent="0.25">
      <c r="B457924" s="74"/>
    </row>
    <row r="457925" spans="2:3" x14ac:dyDescent="0.25">
      <c r="B457925" s="74"/>
    </row>
    <row r="457926" spans="2:3" x14ac:dyDescent="0.25">
      <c r="B457926" s="74"/>
    </row>
    <row r="457927" spans="2:3" x14ac:dyDescent="0.25">
      <c r="B457927" s="74"/>
    </row>
    <row r="457928" spans="2:3" x14ac:dyDescent="0.25">
      <c r="B457928" s="74"/>
    </row>
    <row r="457929" spans="2:3" x14ac:dyDescent="0.25">
      <c r="B457929" s="74"/>
    </row>
    <row r="457930" spans="2:3" x14ac:dyDescent="0.25">
      <c r="B457930" s="74"/>
    </row>
    <row r="457931" spans="2:3" x14ac:dyDescent="0.25">
      <c r="B457931" s="74"/>
    </row>
    <row r="457932" spans="2:3" x14ac:dyDescent="0.25">
      <c r="B457932" s="74"/>
    </row>
    <row r="457933" spans="2:3" x14ac:dyDescent="0.25">
      <c r="B457933" s="74"/>
    </row>
    <row r="457934" spans="2:3" x14ac:dyDescent="0.25">
      <c r="B457934" s="74"/>
    </row>
    <row r="457985" spans="2:3" x14ac:dyDescent="0.25">
      <c r="C457985"/>
    </row>
    <row r="457986" spans="2:3" x14ac:dyDescent="0.25">
      <c r="B457986" s="74"/>
    </row>
    <row r="457987" spans="2:3" x14ac:dyDescent="0.25">
      <c r="B457987" s="74"/>
    </row>
    <row r="457988" spans="2:3" x14ac:dyDescent="0.25">
      <c r="B457988" s="74"/>
    </row>
    <row r="457989" spans="2:3" x14ac:dyDescent="0.25">
      <c r="B457989" s="74"/>
    </row>
    <row r="457990" spans="2:3" x14ac:dyDescent="0.25">
      <c r="B457990" s="74"/>
    </row>
    <row r="457991" spans="2:3" x14ac:dyDescent="0.25">
      <c r="B457991" s="74"/>
    </row>
    <row r="457992" spans="2:3" x14ac:dyDescent="0.25">
      <c r="B457992" s="74"/>
    </row>
    <row r="457993" spans="2:3" x14ac:dyDescent="0.25">
      <c r="B457993" s="74"/>
    </row>
    <row r="457994" spans="2:3" x14ac:dyDescent="0.25">
      <c r="B457994" s="74"/>
    </row>
    <row r="457995" spans="2:3" x14ac:dyDescent="0.25">
      <c r="B457995" s="74"/>
    </row>
    <row r="457996" spans="2:3" x14ac:dyDescent="0.25">
      <c r="B457996" s="74"/>
    </row>
    <row r="457997" spans="2:3" x14ac:dyDescent="0.25">
      <c r="B457997" s="74"/>
    </row>
    <row r="457998" spans="2:3" x14ac:dyDescent="0.25">
      <c r="B457998" s="74"/>
    </row>
    <row r="458049" spans="2:3" x14ac:dyDescent="0.25">
      <c r="C458049"/>
    </row>
    <row r="458050" spans="2:3" x14ac:dyDescent="0.25">
      <c r="B458050" s="74"/>
    </row>
    <row r="458051" spans="2:3" x14ac:dyDescent="0.25">
      <c r="B458051" s="74"/>
    </row>
    <row r="458052" spans="2:3" x14ac:dyDescent="0.25">
      <c r="B458052" s="74"/>
    </row>
    <row r="458053" spans="2:3" x14ac:dyDescent="0.25">
      <c r="B458053" s="74"/>
    </row>
    <row r="458054" spans="2:3" x14ac:dyDescent="0.25">
      <c r="B458054" s="74"/>
    </row>
    <row r="458055" spans="2:3" x14ac:dyDescent="0.25">
      <c r="B458055" s="74"/>
    </row>
    <row r="458056" spans="2:3" x14ac:dyDescent="0.25">
      <c r="B458056" s="74"/>
    </row>
    <row r="458057" spans="2:3" x14ac:dyDescent="0.25">
      <c r="B458057" s="74"/>
    </row>
    <row r="458058" spans="2:3" x14ac:dyDescent="0.25">
      <c r="B458058" s="74"/>
    </row>
    <row r="458059" spans="2:3" x14ac:dyDescent="0.25">
      <c r="B458059" s="74"/>
    </row>
    <row r="458060" spans="2:3" x14ac:dyDescent="0.25">
      <c r="B458060" s="74"/>
    </row>
    <row r="458061" spans="2:3" x14ac:dyDescent="0.25">
      <c r="B458061" s="74"/>
    </row>
    <row r="458062" spans="2:3" x14ac:dyDescent="0.25">
      <c r="B458062" s="74"/>
    </row>
    <row r="458113" spans="2:3" x14ac:dyDescent="0.25">
      <c r="C458113"/>
    </row>
    <row r="458114" spans="2:3" x14ac:dyDescent="0.25">
      <c r="B458114" s="74"/>
    </row>
    <row r="458115" spans="2:3" x14ac:dyDescent="0.25">
      <c r="B458115" s="74"/>
    </row>
    <row r="458116" spans="2:3" x14ac:dyDescent="0.25">
      <c r="B458116" s="74"/>
    </row>
    <row r="458117" spans="2:3" x14ac:dyDescent="0.25">
      <c r="B458117" s="74"/>
    </row>
    <row r="458118" spans="2:3" x14ac:dyDescent="0.25">
      <c r="B458118" s="74"/>
    </row>
    <row r="458119" spans="2:3" x14ac:dyDescent="0.25">
      <c r="B458119" s="74"/>
    </row>
    <row r="458120" spans="2:3" x14ac:dyDescent="0.25">
      <c r="B458120" s="74"/>
    </row>
    <row r="458121" spans="2:3" x14ac:dyDescent="0.25">
      <c r="B458121" s="74"/>
    </row>
    <row r="458122" spans="2:3" x14ac:dyDescent="0.25">
      <c r="B458122" s="74"/>
    </row>
    <row r="458123" spans="2:3" x14ac:dyDescent="0.25">
      <c r="B458123" s="74"/>
    </row>
    <row r="458124" spans="2:3" x14ac:dyDescent="0.25">
      <c r="B458124" s="74"/>
    </row>
    <row r="458125" spans="2:3" x14ac:dyDescent="0.25">
      <c r="B458125" s="74"/>
    </row>
    <row r="458126" spans="2:3" x14ac:dyDescent="0.25">
      <c r="B458126" s="74"/>
    </row>
    <row r="458177" spans="2:3" x14ac:dyDescent="0.25">
      <c r="C458177"/>
    </row>
    <row r="458178" spans="2:3" x14ac:dyDescent="0.25">
      <c r="B458178" s="74"/>
    </row>
    <row r="458179" spans="2:3" x14ac:dyDescent="0.25">
      <c r="B458179" s="74"/>
    </row>
    <row r="458180" spans="2:3" x14ac:dyDescent="0.25">
      <c r="B458180" s="74"/>
    </row>
    <row r="458181" spans="2:3" x14ac:dyDescent="0.25">
      <c r="B458181" s="74"/>
    </row>
    <row r="458182" spans="2:3" x14ac:dyDescent="0.25">
      <c r="B458182" s="74"/>
    </row>
    <row r="458183" spans="2:3" x14ac:dyDescent="0.25">
      <c r="B458183" s="74"/>
    </row>
    <row r="458184" spans="2:3" x14ac:dyDescent="0.25">
      <c r="B458184" s="74"/>
    </row>
    <row r="458185" spans="2:3" x14ac:dyDescent="0.25">
      <c r="B458185" s="74"/>
    </row>
    <row r="458186" spans="2:3" x14ac:dyDescent="0.25">
      <c r="B458186" s="74"/>
    </row>
    <row r="458187" spans="2:3" x14ac:dyDescent="0.25">
      <c r="B458187" s="74"/>
    </row>
    <row r="458188" spans="2:3" x14ac:dyDescent="0.25">
      <c r="B458188" s="74"/>
    </row>
    <row r="458189" spans="2:3" x14ac:dyDescent="0.25">
      <c r="B458189" s="74"/>
    </row>
    <row r="458190" spans="2:3" x14ac:dyDescent="0.25">
      <c r="B458190" s="74"/>
    </row>
    <row r="458241" spans="2:3" x14ac:dyDescent="0.25">
      <c r="C458241"/>
    </row>
    <row r="458242" spans="2:3" x14ac:dyDescent="0.25">
      <c r="B458242" s="74"/>
    </row>
    <row r="458243" spans="2:3" x14ac:dyDescent="0.25">
      <c r="B458243" s="74"/>
    </row>
    <row r="458244" spans="2:3" x14ac:dyDescent="0.25">
      <c r="B458244" s="74"/>
    </row>
    <row r="458245" spans="2:3" x14ac:dyDescent="0.25">
      <c r="B458245" s="74"/>
    </row>
    <row r="458246" spans="2:3" x14ac:dyDescent="0.25">
      <c r="B458246" s="74"/>
    </row>
    <row r="458247" spans="2:3" x14ac:dyDescent="0.25">
      <c r="B458247" s="74"/>
    </row>
    <row r="458248" spans="2:3" x14ac:dyDescent="0.25">
      <c r="B458248" s="74"/>
    </row>
    <row r="458249" spans="2:3" x14ac:dyDescent="0.25">
      <c r="B458249" s="74"/>
    </row>
    <row r="458250" spans="2:3" x14ac:dyDescent="0.25">
      <c r="B458250" s="74"/>
    </row>
    <row r="458251" spans="2:3" x14ac:dyDescent="0.25">
      <c r="B458251" s="74"/>
    </row>
    <row r="458252" spans="2:3" x14ac:dyDescent="0.25">
      <c r="B458252" s="74"/>
    </row>
    <row r="458253" spans="2:3" x14ac:dyDescent="0.25">
      <c r="B458253" s="74"/>
    </row>
    <row r="458254" spans="2:3" x14ac:dyDescent="0.25">
      <c r="B458254" s="74"/>
    </row>
    <row r="458305" spans="2:3" x14ac:dyDescent="0.25">
      <c r="C458305"/>
    </row>
    <row r="458306" spans="2:3" x14ac:dyDescent="0.25">
      <c r="B458306" s="74"/>
    </row>
    <row r="458307" spans="2:3" x14ac:dyDescent="0.25">
      <c r="B458307" s="74"/>
    </row>
    <row r="458308" spans="2:3" x14ac:dyDescent="0.25">
      <c r="B458308" s="74"/>
    </row>
    <row r="458309" spans="2:3" x14ac:dyDescent="0.25">
      <c r="B458309" s="74"/>
    </row>
    <row r="458310" spans="2:3" x14ac:dyDescent="0.25">
      <c r="B458310" s="74"/>
    </row>
    <row r="458311" spans="2:3" x14ac:dyDescent="0.25">
      <c r="B458311" s="74"/>
    </row>
    <row r="458312" spans="2:3" x14ac:dyDescent="0.25">
      <c r="B458312" s="74"/>
    </row>
    <row r="458313" spans="2:3" x14ac:dyDescent="0.25">
      <c r="B458313" s="74"/>
    </row>
    <row r="458314" spans="2:3" x14ac:dyDescent="0.25">
      <c r="B458314" s="74"/>
    </row>
    <row r="458315" spans="2:3" x14ac:dyDescent="0.25">
      <c r="B458315" s="74"/>
    </row>
    <row r="458316" spans="2:3" x14ac:dyDescent="0.25">
      <c r="B458316" s="74"/>
    </row>
    <row r="458317" spans="2:3" x14ac:dyDescent="0.25">
      <c r="B458317" s="74"/>
    </row>
    <row r="458318" spans="2:3" x14ac:dyDescent="0.25">
      <c r="B458318" s="74"/>
    </row>
    <row r="458369" spans="2:3" x14ac:dyDescent="0.25">
      <c r="C458369"/>
    </row>
    <row r="458370" spans="2:3" x14ac:dyDescent="0.25">
      <c r="B458370" s="74"/>
    </row>
    <row r="458371" spans="2:3" x14ac:dyDescent="0.25">
      <c r="B458371" s="74"/>
    </row>
    <row r="458372" spans="2:3" x14ac:dyDescent="0.25">
      <c r="B458372" s="74"/>
    </row>
    <row r="458373" spans="2:3" x14ac:dyDescent="0.25">
      <c r="B458373" s="74"/>
    </row>
    <row r="458374" spans="2:3" x14ac:dyDescent="0.25">
      <c r="B458374" s="74"/>
    </row>
    <row r="458375" spans="2:3" x14ac:dyDescent="0.25">
      <c r="B458375" s="74"/>
    </row>
    <row r="458376" spans="2:3" x14ac:dyDescent="0.25">
      <c r="B458376" s="74"/>
    </row>
    <row r="458377" spans="2:3" x14ac:dyDescent="0.25">
      <c r="B458377" s="74"/>
    </row>
    <row r="458378" spans="2:3" x14ac:dyDescent="0.25">
      <c r="B458378" s="74"/>
    </row>
    <row r="458379" spans="2:3" x14ac:dyDescent="0.25">
      <c r="B458379" s="74"/>
    </row>
    <row r="458380" spans="2:3" x14ac:dyDescent="0.25">
      <c r="B458380" s="74"/>
    </row>
    <row r="458381" spans="2:3" x14ac:dyDescent="0.25">
      <c r="B458381" s="74"/>
    </row>
    <row r="458382" spans="2:3" x14ac:dyDescent="0.25">
      <c r="B458382" s="74"/>
    </row>
    <row r="458433" spans="2:3" x14ac:dyDescent="0.25">
      <c r="C458433"/>
    </row>
    <row r="458434" spans="2:3" x14ac:dyDescent="0.25">
      <c r="B458434" s="74"/>
    </row>
    <row r="458435" spans="2:3" x14ac:dyDescent="0.25">
      <c r="B458435" s="74"/>
    </row>
    <row r="458436" spans="2:3" x14ac:dyDescent="0.25">
      <c r="B458436" s="74"/>
    </row>
    <row r="458437" spans="2:3" x14ac:dyDescent="0.25">
      <c r="B458437" s="74"/>
    </row>
    <row r="458438" spans="2:3" x14ac:dyDescent="0.25">
      <c r="B458438" s="74"/>
    </row>
    <row r="458439" spans="2:3" x14ac:dyDescent="0.25">
      <c r="B458439" s="74"/>
    </row>
    <row r="458440" spans="2:3" x14ac:dyDescent="0.25">
      <c r="B458440" s="74"/>
    </row>
    <row r="458441" spans="2:3" x14ac:dyDescent="0.25">
      <c r="B458441" s="74"/>
    </row>
    <row r="458442" spans="2:3" x14ac:dyDescent="0.25">
      <c r="B458442" s="74"/>
    </row>
    <row r="458443" spans="2:3" x14ac:dyDescent="0.25">
      <c r="B458443" s="74"/>
    </row>
    <row r="458444" spans="2:3" x14ac:dyDescent="0.25">
      <c r="B458444" s="74"/>
    </row>
    <row r="458445" spans="2:3" x14ac:dyDescent="0.25">
      <c r="B458445" s="74"/>
    </row>
    <row r="458446" spans="2:3" x14ac:dyDescent="0.25">
      <c r="B458446" s="74"/>
    </row>
    <row r="458497" spans="2:3" x14ac:dyDescent="0.25">
      <c r="C458497"/>
    </row>
    <row r="458498" spans="2:3" x14ac:dyDescent="0.25">
      <c r="B458498" s="74"/>
    </row>
    <row r="458499" spans="2:3" x14ac:dyDescent="0.25">
      <c r="B458499" s="74"/>
    </row>
    <row r="458500" spans="2:3" x14ac:dyDescent="0.25">
      <c r="B458500" s="74"/>
    </row>
    <row r="458501" spans="2:3" x14ac:dyDescent="0.25">
      <c r="B458501" s="74"/>
    </row>
    <row r="458502" spans="2:3" x14ac:dyDescent="0.25">
      <c r="B458502" s="74"/>
    </row>
    <row r="458503" spans="2:3" x14ac:dyDescent="0.25">
      <c r="B458503" s="74"/>
    </row>
    <row r="458504" spans="2:3" x14ac:dyDescent="0.25">
      <c r="B458504" s="74"/>
    </row>
    <row r="458505" spans="2:3" x14ac:dyDescent="0.25">
      <c r="B458505" s="74"/>
    </row>
    <row r="458506" spans="2:3" x14ac:dyDescent="0.25">
      <c r="B458506" s="74"/>
    </row>
    <row r="458507" spans="2:3" x14ac:dyDescent="0.25">
      <c r="B458507" s="74"/>
    </row>
    <row r="458508" spans="2:3" x14ac:dyDescent="0.25">
      <c r="B458508" s="74"/>
    </row>
    <row r="458509" spans="2:3" x14ac:dyDescent="0.25">
      <c r="B458509" s="74"/>
    </row>
    <row r="458510" spans="2:3" x14ac:dyDescent="0.25">
      <c r="B458510" s="74"/>
    </row>
    <row r="458561" spans="2:3" x14ac:dyDescent="0.25">
      <c r="C458561"/>
    </row>
    <row r="458562" spans="2:3" x14ac:dyDescent="0.25">
      <c r="B458562" s="74"/>
    </row>
    <row r="458563" spans="2:3" x14ac:dyDescent="0.25">
      <c r="B458563" s="74"/>
    </row>
    <row r="458564" spans="2:3" x14ac:dyDescent="0.25">
      <c r="B458564" s="74"/>
    </row>
    <row r="458565" spans="2:3" x14ac:dyDescent="0.25">
      <c r="B458565" s="74"/>
    </row>
    <row r="458566" spans="2:3" x14ac:dyDescent="0.25">
      <c r="B458566" s="74"/>
    </row>
    <row r="458567" spans="2:3" x14ac:dyDescent="0.25">
      <c r="B458567" s="74"/>
    </row>
    <row r="458568" spans="2:3" x14ac:dyDescent="0.25">
      <c r="B458568" s="74"/>
    </row>
    <row r="458569" spans="2:3" x14ac:dyDescent="0.25">
      <c r="B458569" s="74"/>
    </row>
    <row r="458570" spans="2:3" x14ac:dyDescent="0.25">
      <c r="B458570" s="74"/>
    </row>
    <row r="458571" spans="2:3" x14ac:dyDescent="0.25">
      <c r="B458571" s="74"/>
    </row>
    <row r="458572" spans="2:3" x14ac:dyDescent="0.25">
      <c r="B458572" s="74"/>
    </row>
    <row r="458573" spans="2:3" x14ac:dyDescent="0.25">
      <c r="B458573" s="74"/>
    </row>
    <row r="458574" spans="2:3" x14ac:dyDescent="0.25">
      <c r="B458574" s="74"/>
    </row>
    <row r="458625" spans="2:3" x14ac:dyDescent="0.25">
      <c r="C458625"/>
    </row>
    <row r="458626" spans="2:3" x14ac:dyDescent="0.25">
      <c r="B458626" s="74"/>
    </row>
    <row r="458627" spans="2:3" x14ac:dyDescent="0.25">
      <c r="B458627" s="74"/>
    </row>
    <row r="458628" spans="2:3" x14ac:dyDescent="0.25">
      <c r="B458628" s="74"/>
    </row>
    <row r="458629" spans="2:3" x14ac:dyDescent="0.25">
      <c r="B458629" s="74"/>
    </row>
    <row r="458630" spans="2:3" x14ac:dyDescent="0.25">
      <c r="B458630" s="74"/>
    </row>
    <row r="458631" spans="2:3" x14ac:dyDescent="0.25">
      <c r="B458631" s="74"/>
    </row>
    <row r="458632" spans="2:3" x14ac:dyDescent="0.25">
      <c r="B458632" s="74"/>
    </row>
    <row r="458633" spans="2:3" x14ac:dyDescent="0.25">
      <c r="B458633" s="74"/>
    </row>
    <row r="458634" spans="2:3" x14ac:dyDescent="0.25">
      <c r="B458634" s="74"/>
    </row>
    <row r="458635" spans="2:3" x14ac:dyDescent="0.25">
      <c r="B458635" s="74"/>
    </row>
    <row r="458636" spans="2:3" x14ac:dyDescent="0.25">
      <c r="B458636" s="74"/>
    </row>
    <row r="458637" spans="2:3" x14ac:dyDescent="0.25">
      <c r="B458637" s="74"/>
    </row>
    <row r="458638" spans="2:3" x14ac:dyDescent="0.25">
      <c r="B458638" s="74"/>
    </row>
    <row r="458689" spans="2:3" x14ac:dyDescent="0.25">
      <c r="C458689"/>
    </row>
    <row r="458690" spans="2:3" x14ac:dyDescent="0.25">
      <c r="B458690" s="74"/>
    </row>
    <row r="458691" spans="2:3" x14ac:dyDescent="0.25">
      <c r="B458691" s="74"/>
    </row>
    <row r="458692" spans="2:3" x14ac:dyDescent="0.25">
      <c r="B458692" s="74"/>
    </row>
    <row r="458693" spans="2:3" x14ac:dyDescent="0.25">
      <c r="B458693" s="74"/>
    </row>
    <row r="458694" spans="2:3" x14ac:dyDescent="0.25">
      <c r="B458694" s="74"/>
    </row>
    <row r="458695" spans="2:3" x14ac:dyDescent="0.25">
      <c r="B458695" s="74"/>
    </row>
    <row r="458696" spans="2:3" x14ac:dyDescent="0.25">
      <c r="B458696" s="74"/>
    </row>
    <row r="458697" spans="2:3" x14ac:dyDescent="0.25">
      <c r="B458697" s="74"/>
    </row>
    <row r="458698" spans="2:3" x14ac:dyDescent="0.25">
      <c r="B458698" s="74"/>
    </row>
    <row r="458699" spans="2:3" x14ac:dyDescent="0.25">
      <c r="B458699" s="74"/>
    </row>
    <row r="458700" spans="2:3" x14ac:dyDescent="0.25">
      <c r="B458700" s="74"/>
    </row>
    <row r="458701" spans="2:3" x14ac:dyDescent="0.25">
      <c r="B458701" s="74"/>
    </row>
    <row r="458702" spans="2:3" x14ac:dyDescent="0.25">
      <c r="B458702" s="74"/>
    </row>
    <row r="458753" spans="2:3" x14ac:dyDescent="0.25">
      <c r="C458753"/>
    </row>
    <row r="458754" spans="2:3" x14ac:dyDescent="0.25">
      <c r="B458754" s="74"/>
    </row>
    <row r="458755" spans="2:3" x14ac:dyDescent="0.25">
      <c r="B458755" s="74"/>
    </row>
    <row r="458756" spans="2:3" x14ac:dyDescent="0.25">
      <c r="B458756" s="74"/>
    </row>
    <row r="458757" spans="2:3" x14ac:dyDescent="0.25">
      <c r="B458757" s="74"/>
    </row>
    <row r="458758" spans="2:3" x14ac:dyDescent="0.25">
      <c r="B458758" s="74"/>
    </row>
    <row r="458759" spans="2:3" x14ac:dyDescent="0.25">
      <c r="B458759" s="74"/>
    </row>
    <row r="458760" spans="2:3" x14ac:dyDescent="0.25">
      <c r="B458760" s="74"/>
    </row>
    <row r="458761" spans="2:3" x14ac:dyDescent="0.25">
      <c r="B458761" s="74"/>
    </row>
    <row r="458762" spans="2:3" x14ac:dyDescent="0.25">
      <c r="B458762" s="74"/>
    </row>
    <row r="458763" spans="2:3" x14ac:dyDescent="0.25">
      <c r="B458763" s="74"/>
    </row>
    <row r="458764" spans="2:3" x14ac:dyDescent="0.25">
      <c r="B458764" s="74"/>
    </row>
    <row r="458765" spans="2:3" x14ac:dyDescent="0.25">
      <c r="B458765" s="74"/>
    </row>
    <row r="458766" spans="2:3" x14ac:dyDescent="0.25">
      <c r="B458766" s="74"/>
    </row>
    <row r="458817" spans="2:3" x14ac:dyDescent="0.25">
      <c r="C458817"/>
    </row>
    <row r="458818" spans="2:3" x14ac:dyDescent="0.25">
      <c r="B458818" s="74"/>
    </row>
    <row r="458819" spans="2:3" x14ac:dyDescent="0.25">
      <c r="B458819" s="74"/>
    </row>
    <row r="458820" spans="2:3" x14ac:dyDescent="0.25">
      <c r="B458820" s="74"/>
    </row>
    <row r="458821" spans="2:3" x14ac:dyDescent="0.25">
      <c r="B458821" s="74"/>
    </row>
    <row r="458822" spans="2:3" x14ac:dyDescent="0.25">
      <c r="B458822" s="74"/>
    </row>
    <row r="458823" spans="2:3" x14ac:dyDescent="0.25">
      <c r="B458823" s="74"/>
    </row>
    <row r="458824" spans="2:3" x14ac:dyDescent="0.25">
      <c r="B458824" s="74"/>
    </row>
    <row r="458825" spans="2:3" x14ac:dyDescent="0.25">
      <c r="B458825" s="74"/>
    </row>
    <row r="458826" spans="2:3" x14ac:dyDescent="0.25">
      <c r="B458826" s="74"/>
    </row>
    <row r="458827" spans="2:3" x14ac:dyDescent="0.25">
      <c r="B458827" s="74"/>
    </row>
    <row r="458828" spans="2:3" x14ac:dyDescent="0.25">
      <c r="B458828" s="74"/>
    </row>
    <row r="458829" spans="2:3" x14ac:dyDescent="0.25">
      <c r="B458829" s="74"/>
    </row>
    <row r="458830" spans="2:3" x14ac:dyDescent="0.25">
      <c r="B458830" s="74"/>
    </row>
    <row r="458881" spans="2:3" x14ac:dyDescent="0.25">
      <c r="C458881"/>
    </row>
    <row r="458882" spans="2:3" x14ac:dyDescent="0.25">
      <c r="B458882" s="74"/>
    </row>
    <row r="458883" spans="2:3" x14ac:dyDescent="0.25">
      <c r="B458883" s="74"/>
    </row>
    <row r="458884" spans="2:3" x14ac:dyDescent="0.25">
      <c r="B458884" s="74"/>
    </row>
    <row r="458885" spans="2:3" x14ac:dyDescent="0.25">
      <c r="B458885" s="74"/>
    </row>
    <row r="458886" spans="2:3" x14ac:dyDescent="0.25">
      <c r="B458886" s="74"/>
    </row>
    <row r="458887" spans="2:3" x14ac:dyDescent="0.25">
      <c r="B458887" s="74"/>
    </row>
    <row r="458888" spans="2:3" x14ac:dyDescent="0.25">
      <c r="B458888" s="74"/>
    </row>
    <row r="458889" spans="2:3" x14ac:dyDescent="0.25">
      <c r="B458889" s="74"/>
    </row>
    <row r="458890" spans="2:3" x14ac:dyDescent="0.25">
      <c r="B458890" s="74"/>
    </row>
    <row r="458891" spans="2:3" x14ac:dyDescent="0.25">
      <c r="B458891" s="74"/>
    </row>
    <row r="458892" spans="2:3" x14ac:dyDescent="0.25">
      <c r="B458892" s="74"/>
    </row>
    <row r="458893" spans="2:3" x14ac:dyDescent="0.25">
      <c r="B458893" s="74"/>
    </row>
    <row r="458894" spans="2:3" x14ac:dyDescent="0.25">
      <c r="B458894" s="74"/>
    </row>
    <row r="458945" spans="2:3" x14ac:dyDescent="0.25">
      <c r="C458945"/>
    </row>
    <row r="458946" spans="2:3" x14ac:dyDescent="0.25">
      <c r="B458946" s="74"/>
    </row>
    <row r="458947" spans="2:3" x14ac:dyDescent="0.25">
      <c r="B458947" s="74"/>
    </row>
    <row r="458948" spans="2:3" x14ac:dyDescent="0.25">
      <c r="B458948" s="74"/>
    </row>
    <row r="458949" spans="2:3" x14ac:dyDescent="0.25">
      <c r="B458949" s="74"/>
    </row>
    <row r="458950" spans="2:3" x14ac:dyDescent="0.25">
      <c r="B458950" s="74"/>
    </row>
    <row r="458951" spans="2:3" x14ac:dyDescent="0.25">
      <c r="B458951" s="74"/>
    </row>
    <row r="458952" spans="2:3" x14ac:dyDescent="0.25">
      <c r="B458952" s="74"/>
    </row>
    <row r="458953" spans="2:3" x14ac:dyDescent="0.25">
      <c r="B458953" s="74"/>
    </row>
    <row r="458954" spans="2:3" x14ac:dyDescent="0.25">
      <c r="B458954" s="74"/>
    </row>
    <row r="458955" spans="2:3" x14ac:dyDescent="0.25">
      <c r="B458955" s="74"/>
    </row>
    <row r="458956" spans="2:3" x14ac:dyDescent="0.25">
      <c r="B458956" s="74"/>
    </row>
    <row r="458957" spans="2:3" x14ac:dyDescent="0.25">
      <c r="B458957" s="74"/>
    </row>
    <row r="458958" spans="2:3" x14ac:dyDescent="0.25">
      <c r="B458958" s="74"/>
    </row>
    <row r="459009" spans="2:3" x14ac:dyDescent="0.25">
      <c r="C459009"/>
    </row>
    <row r="459010" spans="2:3" x14ac:dyDescent="0.25">
      <c r="B459010" s="74"/>
    </row>
    <row r="459011" spans="2:3" x14ac:dyDescent="0.25">
      <c r="B459011" s="74"/>
    </row>
    <row r="459012" spans="2:3" x14ac:dyDescent="0.25">
      <c r="B459012" s="74"/>
    </row>
    <row r="459013" spans="2:3" x14ac:dyDescent="0.25">
      <c r="B459013" s="74"/>
    </row>
    <row r="459014" spans="2:3" x14ac:dyDescent="0.25">
      <c r="B459014" s="74"/>
    </row>
    <row r="459015" spans="2:3" x14ac:dyDescent="0.25">
      <c r="B459015" s="74"/>
    </row>
    <row r="459016" spans="2:3" x14ac:dyDescent="0.25">
      <c r="B459016" s="74"/>
    </row>
    <row r="459017" spans="2:3" x14ac:dyDescent="0.25">
      <c r="B459017" s="74"/>
    </row>
    <row r="459018" spans="2:3" x14ac:dyDescent="0.25">
      <c r="B459018" s="74"/>
    </row>
    <row r="459019" spans="2:3" x14ac:dyDescent="0.25">
      <c r="B459019" s="74"/>
    </row>
    <row r="459020" spans="2:3" x14ac:dyDescent="0.25">
      <c r="B459020" s="74"/>
    </row>
    <row r="459021" spans="2:3" x14ac:dyDescent="0.25">
      <c r="B459021" s="74"/>
    </row>
    <row r="459022" spans="2:3" x14ac:dyDescent="0.25">
      <c r="B459022" s="74"/>
    </row>
    <row r="459073" spans="2:3" x14ac:dyDescent="0.25">
      <c r="C459073"/>
    </row>
    <row r="459074" spans="2:3" x14ac:dyDescent="0.25">
      <c r="B459074" s="74"/>
    </row>
    <row r="459075" spans="2:3" x14ac:dyDescent="0.25">
      <c r="B459075" s="74"/>
    </row>
    <row r="459076" spans="2:3" x14ac:dyDescent="0.25">
      <c r="B459076" s="74"/>
    </row>
    <row r="459077" spans="2:3" x14ac:dyDescent="0.25">
      <c r="B459077" s="74"/>
    </row>
    <row r="459078" spans="2:3" x14ac:dyDescent="0.25">
      <c r="B459078" s="74"/>
    </row>
    <row r="459079" spans="2:3" x14ac:dyDescent="0.25">
      <c r="B459079" s="74"/>
    </row>
    <row r="459080" spans="2:3" x14ac:dyDescent="0.25">
      <c r="B459080" s="74"/>
    </row>
    <row r="459081" spans="2:3" x14ac:dyDescent="0.25">
      <c r="B459081" s="74"/>
    </row>
    <row r="459082" spans="2:3" x14ac:dyDescent="0.25">
      <c r="B459082" s="74"/>
    </row>
    <row r="459083" spans="2:3" x14ac:dyDescent="0.25">
      <c r="B459083" s="74"/>
    </row>
    <row r="459084" spans="2:3" x14ac:dyDescent="0.25">
      <c r="B459084" s="74"/>
    </row>
    <row r="459085" spans="2:3" x14ac:dyDescent="0.25">
      <c r="B459085" s="74"/>
    </row>
    <row r="459086" spans="2:3" x14ac:dyDescent="0.25">
      <c r="B459086" s="74"/>
    </row>
    <row r="459137" spans="2:3" x14ac:dyDescent="0.25">
      <c r="C459137"/>
    </row>
    <row r="459138" spans="2:3" x14ac:dyDescent="0.25">
      <c r="B459138" s="74"/>
    </row>
    <row r="459139" spans="2:3" x14ac:dyDescent="0.25">
      <c r="B459139" s="74"/>
    </row>
    <row r="459140" spans="2:3" x14ac:dyDescent="0.25">
      <c r="B459140" s="74"/>
    </row>
    <row r="459141" spans="2:3" x14ac:dyDescent="0.25">
      <c r="B459141" s="74"/>
    </row>
    <row r="459142" spans="2:3" x14ac:dyDescent="0.25">
      <c r="B459142" s="74"/>
    </row>
    <row r="459143" spans="2:3" x14ac:dyDescent="0.25">
      <c r="B459143" s="74"/>
    </row>
    <row r="459144" spans="2:3" x14ac:dyDescent="0.25">
      <c r="B459144" s="74"/>
    </row>
    <row r="459145" spans="2:3" x14ac:dyDescent="0.25">
      <c r="B459145" s="74"/>
    </row>
    <row r="459146" spans="2:3" x14ac:dyDescent="0.25">
      <c r="B459146" s="74"/>
    </row>
    <row r="459147" spans="2:3" x14ac:dyDescent="0.25">
      <c r="B459147" s="74"/>
    </row>
    <row r="459148" spans="2:3" x14ac:dyDescent="0.25">
      <c r="B459148" s="74"/>
    </row>
    <row r="459149" spans="2:3" x14ac:dyDescent="0.25">
      <c r="B459149" s="74"/>
    </row>
    <row r="459150" spans="2:3" x14ac:dyDescent="0.25">
      <c r="B459150" s="74"/>
    </row>
    <row r="459201" spans="2:3" x14ac:dyDescent="0.25">
      <c r="C459201"/>
    </row>
    <row r="459202" spans="2:3" x14ac:dyDescent="0.25">
      <c r="B459202" s="74"/>
    </row>
    <row r="459203" spans="2:3" x14ac:dyDescent="0.25">
      <c r="B459203" s="74"/>
    </row>
    <row r="459204" spans="2:3" x14ac:dyDescent="0.25">
      <c r="B459204" s="74"/>
    </row>
    <row r="459205" spans="2:3" x14ac:dyDescent="0.25">
      <c r="B459205" s="74"/>
    </row>
    <row r="459206" spans="2:3" x14ac:dyDescent="0.25">
      <c r="B459206" s="74"/>
    </row>
    <row r="459207" spans="2:3" x14ac:dyDescent="0.25">
      <c r="B459207" s="74"/>
    </row>
    <row r="459208" spans="2:3" x14ac:dyDescent="0.25">
      <c r="B459208" s="74"/>
    </row>
    <row r="459209" spans="2:3" x14ac:dyDescent="0.25">
      <c r="B459209" s="74"/>
    </row>
    <row r="459210" spans="2:3" x14ac:dyDescent="0.25">
      <c r="B459210" s="74"/>
    </row>
    <row r="459211" spans="2:3" x14ac:dyDescent="0.25">
      <c r="B459211" s="74"/>
    </row>
    <row r="459212" spans="2:3" x14ac:dyDescent="0.25">
      <c r="B459212" s="74"/>
    </row>
    <row r="459213" spans="2:3" x14ac:dyDescent="0.25">
      <c r="B459213" s="74"/>
    </row>
    <row r="459214" spans="2:3" x14ac:dyDescent="0.25">
      <c r="B459214" s="74"/>
    </row>
    <row r="459265" spans="2:3" x14ac:dyDescent="0.25">
      <c r="C459265"/>
    </row>
    <row r="459266" spans="2:3" x14ac:dyDescent="0.25">
      <c r="B459266" s="74"/>
    </row>
    <row r="459267" spans="2:3" x14ac:dyDescent="0.25">
      <c r="B459267" s="74"/>
    </row>
    <row r="459268" spans="2:3" x14ac:dyDescent="0.25">
      <c r="B459268" s="74"/>
    </row>
    <row r="459269" spans="2:3" x14ac:dyDescent="0.25">
      <c r="B459269" s="74"/>
    </row>
    <row r="459270" spans="2:3" x14ac:dyDescent="0.25">
      <c r="B459270" s="74"/>
    </row>
    <row r="459271" spans="2:3" x14ac:dyDescent="0.25">
      <c r="B459271" s="74"/>
    </row>
    <row r="459272" spans="2:3" x14ac:dyDescent="0.25">
      <c r="B459272" s="74"/>
    </row>
    <row r="459273" spans="2:3" x14ac:dyDescent="0.25">
      <c r="B459273" s="74"/>
    </row>
    <row r="459274" spans="2:3" x14ac:dyDescent="0.25">
      <c r="B459274" s="74"/>
    </row>
    <row r="459275" spans="2:3" x14ac:dyDescent="0.25">
      <c r="B459275" s="74"/>
    </row>
    <row r="459276" spans="2:3" x14ac:dyDescent="0.25">
      <c r="B459276" s="74"/>
    </row>
    <row r="459277" spans="2:3" x14ac:dyDescent="0.25">
      <c r="B459277" s="74"/>
    </row>
    <row r="459278" spans="2:3" x14ac:dyDescent="0.25">
      <c r="B459278" s="74"/>
    </row>
    <row r="459329" spans="2:3" x14ac:dyDescent="0.25">
      <c r="C459329"/>
    </row>
    <row r="459330" spans="2:3" x14ac:dyDescent="0.25">
      <c r="B459330" s="74"/>
    </row>
    <row r="459331" spans="2:3" x14ac:dyDescent="0.25">
      <c r="B459331" s="74"/>
    </row>
    <row r="459332" spans="2:3" x14ac:dyDescent="0.25">
      <c r="B459332" s="74"/>
    </row>
    <row r="459333" spans="2:3" x14ac:dyDescent="0.25">
      <c r="B459333" s="74"/>
    </row>
    <row r="459334" spans="2:3" x14ac:dyDescent="0.25">
      <c r="B459334" s="74"/>
    </row>
    <row r="459335" spans="2:3" x14ac:dyDescent="0.25">
      <c r="B459335" s="74"/>
    </row>
    <row r="459336" spans="2:3" x14ac:dyDescent="0.25">
      <c r="B459336" s="74"/>
    </row>
    <row r="459337" spans="2:3" x14ac:dyDescent="0.25">
      <c r="B459337" s="74"/>
    </row>
    <row r="459338" spans="2:3" x14ac:dyDescent="0.25">
      <c r="B459338" s="74"/>
    </row>
    <row r="459339" spans="2:3" x14ac:dyDescent="0.25">
      <c r="B459339" s="74"/>
    </row>
    <row r="459340" spans="2:3" x14ac:dyDescent="0.25">
      <c r="B459340" s="74"/>
    </row>
    <row r="459341" spans="2:3" x14ac:dyDescent="0.25">
      <c r="B459341" s="74"/>
    </row>
    <row r="459342" spans="2:3" x14ac:dyDescent="0.25">
      <c r="B459342" s="74"/>
    </row>
    <row r="459393" spans="2:3" x14ac:dyDescent="0.25">
      <c r="C459393"/>
    </row>
    <row r="459394" spans="2:3" x14ac:dyDescent="0.25">
      <c r="B459394" s="74"/>
    </row>
    <row r="459395" spans="2:3" x14ac:dyDescent="0.25">
      <c r="B459395" s="74"/>
    </row>
    <row r="459396" spans="2:3" x14ac:dyDescent="0.25">
      <c r="B459396" s="74"/>
    </row>
    <row r="459397" spans="2:3" x14ac:dyDescent="0.25">
      <c r="B459397" s="74"/>
    </row>
    <row r="459398" spans="2:3" x14ac:dyDescent="0.25">
      <c r="B459398" s="74"/>
    </row>
    <row r="459399" spans="2:3" x14ac:dyDescent="0.25">
      <c r="B459399" s="74"/>
    </row>
    <row r="459400" spans="2:3" x14ac:dyDescent="0.25">
      <c r="B459400" s="74"/>
    </row>
    <row r="459401" spans="2:3" x14ac:dyDescent="0.25">
      <c r="B459401" s="74"/>
    </row>
    <row r="459402" spans="2:3" x14ac:dyDescent="0.25">
      <c r="B459402" s="74"/>
    </row>
    <row r="459403" spans="2:3" x14ac:dyDescent="0.25">
      <c r="B459403" s="74"/>
    </row>
    <row r="459404" spans="2:3" x14ac:dyDescent="0.25">
      <c r="B459404" s="74"/>
    </row>
    <row r="459405" spans="2:3" x14ac:dyDescent="0.25">
      <c r="B459405" s="74"/>
    </row>
    <row r="459406" spans="2:3" x14ac:dyDescent="0.25">
      <c r="B459406" s="74"/>
    </row>
    <row r="459457" spans="2:3" x14ac:dyDescent="0.25">
      <c r="C459457"/>
    </row>
    <row r="459458" spans="2:3" x14ac:dyDescent="0.25">
      <c r="B459458" s="74"/>
    </row>
    <row r="459459" spans="2:3" x14ac:dyDescent="0.25">
      <c r="B459459" s="74"/>
    </row>
    <row r="459460" spans="2:3" x14ac:dyDescent="0.25">
      <c r="B459460" s="74"/>
    </row>
    <row r="459461" spans="2:3" x14ac:dyDescent="0.25">
      <c r="B459461" s="74"/>
    </row>
    <row r="459462" spans="2:3" x14ac:dyDescent="0.25">
      <c r="B459462" s="74"/>
    </row>
    <row r="459463" spans="2:3" x14ac:dyDescent="0.25">
      <c r="B459463" s="74"/>
    </row>
    <row r="459464" spans="2:3" x14ac:dyDescent="0.25">
      <c r="B459464" s="74"/>
    </row>
    <row r="459465" spans="2:3" x14ac:dyDescent="0.25">
      <c r="B459465" s="74"/>
    </row>
    <row r="459466" spans="2:3" x14ac:dyDescent="0.25">
      <c r="B459466" s="74"/>
    </row>
    <row r="459467" spans="2:3" x14ac:dyDescent="0.25">
      <c r="B459467" s="74"/>
    </row>
    <row r="459468" spans="2:3" x14ac:dyDescent="0.25">
      <c r="B459468" s="74"/>
    </row>
    <row r="459469" spans="2:3" x14ac:dyDescent="0.25">
      <c r="B459469" s="74"/>
    </row>
    <row r="459470" spans="2:3" x14ac:dyDescent="0.25">
      <c r="B459470" s="74"/>
    </row>
    <row r="459521" spans="2:3" x14ac:dyDescent="0.25">
      <c r="C459521"/>
    </row>
    <row r="459522" spans="2:3" x14ac:dyDescent="0.25">
      <c r="B459522" s="74"/>
    </row>
    <row r="459523" spans="2:3" x14ac:dyDescent="0.25">
      <c r="B459523" s="74"/>
    </row>
    <row r="459524" spans="2:3" x14ac:dyDescent="0.25">
      <c r="B459524" s="74"/>
    </row>
    <row r="459525" spans="2:3" x14ac:dyDescent="0.25">
      <c r="B459525" s="74"/>
    </row>
    <row r="459526" spans="2:3" x14ac:dyDescent="0.25">
      <c r="B459526" s="74"/>
    </row>
    <row r="459527" spans="2:3" x14ac:dyDescent="0.25">
      <c r="B459527" s="74"/>
    </row>
    <row r="459528" spans="2:3" x14ac:dyDescent="0.25">
      <c r="B459528" s="74"/>
    </row>
    <row r="459529" spans="2:3" x14ac:dyDescent="0.25">
      <c r="B459529" s="74"/>
    </row>
    <row r="459530" spans="2:3" x14ac:dyDescent="0.25">
      <c r="B459530" s="74"/>
    </row>
    <row r="459531" spans="2:3" x14ac:dyDescent="0.25">
      <c r="B459531" s="74"/>
    </row>
    <row r="459532" spans="2:3" x14ac:dyDescent="0.25">
      <c r="B459532" s="74"/>
    </row>
    <row r="459533" spans="2:3" x14ac:dyDescent="0.25">
      <c r="B459533" s="74"/>
    </row>
    <row r="459534" spans="2:3" x14ac:dyDescent="0.25">
      <c r="B459534" s="74"/>
    </row>
    <row r="459585" spans="2:3" x14ac:dyDescent="0.25">
      <c r="C459585"/>
    </row>
    <row r="459586" spans="2:3" x14ac:dyDescent="0.25">
      <c r="B459586" s="74"/>
    </row>
    <row r="459587" spans="2:3" x14ac:dyDescent="0.25">
      <c r="B459587" s="74"/>
    </row>
    <row r="459588" spans="2:3" x14ac:dyDescent="0.25">
      <c r="B459588" s="74"/>
    </row>
    <row r="459589" spans="2:3" x14ac:dyDescent="0.25">
      <c r="B459589" s="74"/>
    </row>
    <row r="459590" spans="2:3" x14ac:dyDescent="0.25">
      <c r="B459590" s="74"/>
    </row>
    <row r="459591" spans="2:3" x14ac:dyDescent="0.25">
      <c r="B459591" s="74"/>
    </row>
    <row r="459592" spans="2:3" x14ac:dyDescent="0.25">
      <c r="B459592" s="74"/>
    </row>
    <row r="459593" spans="2:3" x14ac:dyDescent="0.25">
      <c r="B459593" s="74"/>
    </row>
    <row r="459594" spans="2:3" x14ac:dyDescent="0.25">
      <c r="B459594" s="74"/>
    </row>
    <row r="459595" spans="2:3" x14ac:dyDescent="0.25">
      <c r="B459595" s="74"/>
    </row>
    <row r="459596" spans="2:3" x14ac:dyDescent="0.25">
      <c r="B459596" s="74"/>
    </row>
    <row r="459597" spans="2:3" x14ac:dyDescent="0.25">
      <c r="B459597" s="74"/>
    </row>
    <row r="459598" spans="2:3" x14ac:dyDescent="0.25">
      <c r="B459598" s="74"/>
    </row>
    <row r="459649" spans="2:3" x14ac:dyDescent="0.25">
      <c r="C459649"/>
    </row>
    <row r="459650" spans="2:3" x14ac:dyDescent="0.25">
      <c r="B459650" s="74"/>
    </row>
    <row r="459651" spans="2:3" x14ac:dyDescent="0.25">
      <c r="B459651" s="74"/>
    </row>
    <row r="459652" spans="2:3" x14ac:dyDescent="0.25">
      <c r="B459652" s="74"/>
    </row>
    <row r="459653" spans="2:3" x14ac:dyDescent="0.25">
      <c r="B459653" s="74"/>
    </row>
    <row r="459654" spans="2:3" x14ac:dyDescent="0.25">
      <c r="B459654" s="74"/>
    </row>
    <row r="459655" spans="2:3" x14ac:dyDescent="0.25">
      <c r="B459655" s="74"/>
    </row>
    <row r="459656" spans="2:3" x14ac:dyDescent="0.25">
      <c r="B459656" s="74"/>
    </row>
    <row r="459657" spans="2:3" x14ac:dyDescent="0.25">
      <c r="B459657" s="74"/>
    </row>
    <row r="459658" spans="2:3" x14ac:dyDescent="0.25">
      <c r="B459658" s="74"/>
    </row>
    <row r="459659" spans="2:3" x14ac:dyDescent="0.25">
      <c r="B459659" s="74"/>
    </row>
    <row r="459660" spans="2:3" x14ac:dyDescent="0.25">
      <c r="B459660" s="74"/>
    </row>
    <row r="459661" spans="2:3" x14ac:dyDescent="0.25">
      <c r="B459661" s="74"/>
    </row>
    <row r="459662" spans="2:3" x14ac:dyDescent="0.25">
      <c r="B459662" s="74"/>
    </row>
    <row r="459713" spans="2:3" x14ac:dyDescent="0.25">
      <c r="C459713"/>
    </row>
    <row r="459714" spans="2:3" x14ac:dyDescent="0.25">
      <c r="B459714" s="74"/>
    </row>
    <row r="459715" spans="2:3" x14ac:dyDescent="0.25">
      <c r="B459715" s="74"/>
    </row>
    <row r="459716" spans="2:3" x14ac:dyDescent="0.25">
      <c r="B459716" s="74"/>
    </row>
    <row r="459717" spans="2:3" x14ac:dyDescent="0.25">
      <c r="B459717" s="74"/>
    </row>
    <row r="459718" spans="2:3" x14ac:dyDescent="0.25">
      <c r="B459718" s="74"/>
    </row>
    <row r="459719" spans="2:3" x14ac:dyDescent="0.25">
      <c r="B459719" s="74"/>
    </row>
    <row r="459720" spans="2:3" x14ac:dyDescent="0.25">
      <c r="B459720" s="74"/>
    </row>
    <row r="459721" spans="2:3" x14ac:dyDescent="0.25">
      <c r="B459721" s="74"/>
    </row>
    <row r="459722" spans="2:3" x14ac:dyDescent="0.25">
      <c r="B459722" s="74"/>
    </row>
    <row r="459723" spans="2:3" x14ac:dyDescent="0.25">
      <c r="B459723" s="74"/>
    </row>
    <row r="459724" spans="2:3" x14ac:dyDescent="0.25">
      <c r="B459724" s="74"/>
    </row>
    <row r="459725" spans="2:3" x14ac:dyDescent="0.25">
      <c r="B459725" s="74"/>
    </row>
    <row r="459726" spans="2:3" x14ac:dyDescent="0.25">
      <c r="B459726" s="74"/>
    </row>
    <row r="459777" spans="2:3" x14ac:dyDescent="0.25">
      <c r="C459777"/>
    </row>
    <row r="459778" spans="2:3" x14ac:dyDescent="0.25">
      <c r="B459778" s="74"/>
    </row>
    <row r="459779" spans="2:3" x14ac:dyDescent="0.25">
      <c r="B459779" s="74"/>
    </row>
    <row r="459780" spans="2:3" x14ac:dyDescent="0.25">
      <c r="B459780" s="74"/>
    </row>
    <row r="459781" spans="2:3" x14ac:dyDescent="0.25">
      <c r="B459781" s="74"/>
    </row>
    <row r="459782" spans="2:3" x14ac:dyDescent="0.25">
      <c r="B459782" s="74"/>
    </row>
    <row r="459783" spans="2:3" x14ac:dyDescent="0.25">
      <c r="B459783" s="74"/>
    </row>
    <row r="459784" spans="2:3" x14ac:dyDescent="0.25">
      <c r="B459784" s="74"/>
    </row>
    <row r="459785" spans="2:3" x14ac:dyDescent="0.25">
      <c r="B459785" s="74"/>
    </row>
    <row r="459786" spans="2:3" x14ac:dyDescent="0.25">
      <c r="B459786" s="74"/>
    </row>
    <row r="459787" spans="2:3" x14ac:dyDescent="0.25">
      <c r="B459787" s="74"/>
    </row>
    <row r="459788" spans="2:3" x14ac:dyDescent="0.25">
      <c r="B459788" s="74"/>
    </row>
    <row r="459789" spans="2:3" x14ac:dyDescent="0.25">
      <c r="B459789" s="74"/>
    </row>
    <row r="459790" spans="2:3" x14ac:dyDescent="0.25">
      <c r="B459790" s="74"/>
    </row>
    <row r="459841" spans="2:3" x14ac:dyDescent="0.25">
      <c r="C459841"/>
    </row>
    <row r="459842" spans="2:3" x14ac:dyDescent="0.25">
      <c r="B459842" s="74"/>
    </row>
    <row r="459843" spans="2:3" x14ac:dyDescent="0.25">
      <c r="B459843" s="74"/>
    </row>
    <row r="459844" spans="2:3" x14ac:dyDescent="0.25">
      <c r="B459844" s="74"/>
    </row>
    <row r="459845" spans="2:3" x14ac:dyDescent="0.25">
      <c r="B459845" s="74"/>
    </row>
    <row r="459846" spans="2:3" x14ac:dyDescent="0.25">
      <c r="B459846" s="74"/>
    </row>
    <row r="459847" spans="2:3" x14ac:dyDescent="0.25">
      <c r="B459847" s="74"/>
    </row>
    <row r="459848" spans="2:3" x14ac:dyDescent="0.25">
      <c r="B459848" s="74"/>
    </row>
    <row r="459849" spans="2:3" x14ac:dyDescent="0.25">
      <c r="B459849" s="74"/>
    </row>
    <row r="459850" spans="2:3" x14ac:dyDescent="0.25">
      <c r="B459850" s="74"/>
    </row>
    <row r="459851" spans="2:3" x14ac:dyDescent="0.25">
      <c r="B459851" s="74"/>
    </row>
    <row r="459852" spans="2:3" x14ac:dyDescent="0.25">
      <c r="B459852" s="74"/>
    </row>
    <row r="459853" spans="2:3" x14ac:dyDescent="0.25">
      <c r="B459853" s="74"/>
    </row>
    <row r="459854" spans="2:3" x14ac:dyDescent="0.25">
      <c r="B459854" s="74"/>
    </row>
    <row r="459905" spans="2:3" x14ac:dyDescent="0.25">
      <c r="C459905"/>
    </row>
    <row r="459906" spans="2:3" x14ac:dyDescent="0.25">
      <c r="B459906" s="74"/>
    </row>
    <row r="459907" spans="2:3" x14ac:dyDescent="0.25">
      <c r="B459907" s="74"/>
    </row>
    <row r="459908" spans="2:3" x14ac:dyDescent="0.25">
      <c r="B459908" s="74"/>
    </row>
    <row r="459909" spans="2:3" x14ac:dyDescent="0.25">
      <c r="B459909" s="74"/>
    </row>
    <row r="459910" spans="2:3" x14ac:dyDescent="0.25">
      <c r="B459910" s="74"/>
    </row>
    <row r="459911" spans="2:3" x14ac:dyDescent="0.25">
      <c r="B459911" s="74"/>
    </row>
    <row r="459912" spans="2:3" x14ac:dyDescent="0.25">
      <c r="B459912" s="74"/>
    </row>
    <row r="459913" spans="2:3" x14ac:dyDescent="0.25">
      <c r="B459913" s="74"/>
    </row>
    <row r="459914" spans="2:3" x14ac:dyDescent="0.25">
      <c r="B459914" s="74"/>
    </row>
    <row r="459915" spans="2:3" x14ac:dyDescent="0.25">
      <c r="B459915" s="74"/>
    </row>
    <row r="459916" spans="2:3" x14ac:dyDescent="0.25">
      <c r="B459916" s="74"/>
    </row>
    <row r="459917" spans="2:3" x14ac:dyDescent="0.25">
      <c r="B459917" s="74"/>
    </row>
    <row r="459918" spans="2:3" x14ac:dyDescent="0.25">
      <c r="B459918" s="74"/>
    </row>
    <row r="459969" spans="2:3" x14ac:dyDescent="0.25">
      <c r="C459969"/>
    </row>
    <row r="459970" spans="2:3" x14ac:dyDescent="0.25">
      <c r="B459970" s="74"/>
    </row>
    <row r="459971" spans="2:3" x14ac:dyDescent="0.25">
      <c r="B459971" s="74"/>
    </row>
    <row r="459972" spans="2:3" x14ac:dyDescent="0.25">
      <c r="B459972" s="74"/>
    </row>
    <row r="459973" spans="2:3" x14ac:dyDescent="0.25">
      <c r="B459973" s="74"/>
    </row>
    <row r="459974" spans="2:3" x14ac:dyDescent="0.25">
      <c r="B459974" s="74"/>
    </row>
    <row r="459975" spans="2:3" x14ac:dyDescent="0.25">
      <c r="B459975" s="74"/>
    </row>
    <row r="459976" spans="2:3" x14ac:dyDescent="0.25">
      <c r="B459976" s="74"/>
    </row>
    <row r="459977" spans="2:3" x14ac:dyDescent="0.25">
      <c r="B459977" s="74"/>
    </row>
    <row r="459978" spans="2:3" x14ac:dyDescent="0.25">
      <c r="B459978" s="74"/>
    </row>
    <row r="459979" spans="2:3" x14ac:dyDescent="0.25">
      <c r="B459979" s="74"/>
    </row>
    <row r="459980" spans="2:3" x14ac:dyDescent="0.25">
      <c r="B459980" s="74"/>
    </row>
    <row r="459981" spans="2:3" x14ac:dyDescent="0.25">
      <c r="B459981" s="74"/>
    </row>
    <row r="459982" spans="2:3" x14ac:dyDescent="0.25">
      <c r="B459982" s="74"/>
    </row>
    <row r="460033" spans="2:3" x14ac:dyDescent="0.25">
      <c r="C460033"/>
    </row>
    <row r="460034" spans="2:3" x14ac:dyDescent="0.25">
      <c r="B460034" s="74"/>
    </row>
    <row r="460035" spans="2:3" x14ac:dyDescent="0.25">
      <c r="B460035" s="74"/>
    </row>
    <row r="460036" spans="2:3" x14ac:dyDescent="0.25">
      <c r="B460036" s="74"/>
    </row>
    <row r="460037" spans="2:3" x14ac:dyDescent="0.25">
      <c r="B460037" s="74"/>
    </row>
    <row r="460038" spans="2:3" x14ac:dyDescent="0.25">
      <c r="B460038" s="74"/>
    </row>
    <row r="460039" spans="2:3" x14ac:dyDescent="0.25">
      <c r="B460039" s="74"/>
    </row>
    <row r="460040" spans="2:3" x14ac:dyDescent="0.25">
      <c r="B460040" s="74"/>
    </row>
    <row r="460041" spans="2:3" x14ac:dyDescent="0.25">
      <c r="B460041" s="74"/>
    </row>
    <row r="460042" spans="2:3" x14ac:dyDescent="0.25">
      <c r="B460042" s="74"/>
    </row>
    <row r="460043" spans="2:3" x14ac:dyDescent="0.25">
      <c r="B460043" s="74"/>
    </row>
    <row r="460044" spans="2:3" x14ac:dyDescent="0.25">
      <c r="B460044" s="74"/>
    </row>
    <row r="460045" spans="2:3" x14ac:dyDescent="0.25">
      <c r="B460045" s="74"/>
    </row>
    <row r="460046" spans="2:3" x14ac:dyDescent="0.25">
      <c r="B460046" s="74"/>
    </row>
    <row r="460097" spans="2:3" x14ac:dyDescent="0.25">
      <c r="C460097"/>
    </row>
    <row r="460098" spans="2:3" x14ac:dyDescent="0.25">
      <c r="B460098" s="74"/>
    </row>
    <row r="460099" spans="2:3" x14ac:dyDescent="0.25">
      <c r="B460099" s="74"/>
    </row>
    <row r="460100" spans="2:3" x14ac:dyDescent="0.25">
      <c r="B460100" s="74"/>
    </row>
    <row r="460101" spans="2:3" x14ac:dyDescent="0.25">
      <c r="B460101" s="74"/>
    </row>
    <row r="460102" spans="2:3" x14ac:dyDescent="0.25">
      <c r="B460102" s="74"/>
    </row>
    <row r="460103" spans="2:3" x14ac:dyDescent="0.25">
      <c r="B460103" s="74"/>
    </row>
    <row r="460104" spans="2:3" x14ac:dyDescent="0.25">
      <c r="B460104" s="74"/>
    </row>
    <row r="460105" spans="2:3" x14ac:dyDescent="0.25">
      <c r="B460105" s="74"/>
    </row>
    <row r="460106" spans="2:3" x14ac:dyDescent="0.25">
      <c r="B460106" s="74"/>
    </row>
    <row r="460107" spans="2:3" x14ac:dyDescent="0.25">
      <c r="B460107" s="74"/>
    </row>
    <row r="460108" spans="2:3" x14ac:dyDescent="0.25">
      <c r="B460108" s="74"/>
    </row>
    <row r="460109" spans="2:3" x14ac:dyDescent="0.25">
      <c r="B460109" s="74"/>
    </row>
    <row r="460110" spans="2:3" x14ac:dyDescent="0.25">
      <c r="B460110" s="74"/>
    </row>
    <row r="460161" spans="2:3" x14ac:dyDescent="0.25">
      <c r="C460161"/>
    </row>
    <row r="460162" spans="2:3" x14ac:dyDescent="0.25">
      <c r="B460162" s="74"/>
    </row>
    <row r="460163" spans="2:3" x14ac:dyDescent="0.25">
      <c r="B460163" s="74"/>
    </row>
    <row r="460164" spans="2:3" x14ac:dyDescent="0.25">
      <c r="B460164" s="74"/>
    </row>
    <row r="460165" spans="2:3" x14ac:dyDescent="0.25">
      <c r="B460165" s="74"/>
    </row>
    <row r="460166" spans="2:3" x14ac:dyDescent="0.25">
      <c r="B460166" s="74"/>
    </row>
    <row r="460167" spans="2:3" x14ac:dyDescent="0.25">
      <c r="B460167" s="74"/>
    </row>
    <row r="460168" spans="2:3" x14ac:dyDescent="0.25">
      <c r="B460168" s="74"/>
    </row>
    <row r="460169" spans="2:3" x14ac:dyDescent="0.25">
      <c r="B460169" s="74"/>
    </row>
    <row r="460170" spans="2:3" x14ac:dyDescent="0.25">
      <c r="B460170" s="74"/>
    </row>
    <row r="460171" spans="2:3" x14ac:dyDescent="0.25">
      <c r="B460171" s="74"/>
    </row>
    <row r="460172" spans="2:3" x14ac:dyDescent="0.25">
      <c r="B460172" s="74"/>
    </row>
    <row r="460173" spans="2:3" x14ac:dyDescent="0.25">
      <c r="B460173" s="74"/>
    </row>
    <row r="460174" spans="2:3" x14ac:dyDescent="0.25">
      <c r="B460174" s="74"/>
    </row>
    <row r="460225" spans="2:3" x14ac:dyDescent="0.25">
      <c r="C460225"/>
    </row>
    <row r="460226" spans="2:3" x14ac:dyDescent="0.25">
      <c r="B460226" s="74"/>
    </row>
    <row r="460227" spans="2:3" x14ac:dyDescent="0.25">
      <c r="B460227" s="74"/>
    </row>
    <row r="460228" spans="2:3" x14ac:dyDescent="0.25">
      <c r="B460228" s="74"/>
    </row>
    <row r="460229" spans="2:3" x14ac:dyDescent="0.25">
      <c r="B460229" s="74"/>
    </row>
    <row r="460230" spans="2:3" x14ac:dyDescent="0.25">
      <c r="B460230" s="74"/>
    </row>
    <row r="460231" spans="2:3" x14ac:dyDescent="0.25">
      <c r="B460231" s="74"/>
    </row>
    <row r="460232" spans="2:3" x14ac:dyDescent="0.25">
      <c r="B460232" s="74"/>
    </row>
    <row r="460233" spans="2:3" x14ac:dyDescent="0.25">
      <c r="B460233" s="74"/>
    </row>
    <row r="460234" spans="2:3" x14ac:dyDescent="0.25">
      <c r="B460234" s="74"/>
    </row>
    <row r="460235" spans="2:3" x14ac:dyDescent="0.25">
      <c r="B460235" s="74"/>
    </row>
    <row r="460236" spans="2:3" x14ac:dyDescent="0.25">
      <c r="B460236" s="74"/>
    </row>
    <row r="460237" spans="2:3" x14ac:dyDescent="0.25">
      <c r="B460237" s="74"/>
    </row>
    <row r="460238" spans="2:3" x14ac:dyDescent="0.25">
      <c r="B460238" s="74"/>
    </row>
    <row r="460289" spans="2:3" x14ac:dyDescent="0.25">
      <c r="C460289"/>
    </row>
    <row r="460290" spans="2:3" x14ac:dyDescent="0.25">
      <c r="B460290" s="74"/>
    </row>
    <row r="460291" spans="2:3" x14ac:dyDescent="0.25">
      <c r="B460291" s="74"/>
    </row>
    <row r="460292" spans="2:3" x14ac:dyDescent="0.25">
      <c r="B460292" s="74"/>
    </row>
    <row r="460293" spans="2:3" x14ac:dyDescent="0.25">
      <c r="B460293" s="74"/>
    </row>
    <row r="460294" spans="2:3" x14ac:dyDescent="0.25">
      <c r="B460294" s="74"/>
    </row>
    <row r="460295" spans="2:3" x14ac:dyDescent="0.25">
      <c r="B460295" s="74"/>
    </row>
    <row r="460296" spans="2:3" x14ac:dyDescent="0.25">
      <c r="B460296" s="74"/>
    </row>
    <row r="460297" spans="2:3" x14ac:dyDescent="0.25">
      <c r="B460297" s="74"/>
    </row>
    <row r="460298" spans="2:3" x14ac:dyDescent="0.25">
      <c r="B460298" s="74"/>
    </row>
    <row r="460299" spans="2:3" x14ac:dyDescent="0.25">
      <c r="B460299" s="74"/>
    </row>
    <row r="460300" spans="2:3" x14ac:dyDescent="0.25">
      <c r="B460300" s="74"/>
    </row>
    <row r="460301" spans="2:3" x14ac:dyDescent="0.25">
      <c r="B460301" s="74"/>
    </row>
    <row r="460302" spans="2:3" x14ac:dyDescent="0.25">
      <c r="B460302" s="74"/>
    </row>
    <row r="460353" spans="2:3" x14ac:dyDescent="0.25">
      <c r="C460353"/>
    </row>
    <row r="460354" spans="2:3" x14ac:dyDescent="0.25">
      <c r="B460354" s="74"/>
    </row>
    <row r="460355" spans="2:3" x14ac:dyDescent="0.25">
      <c r="B460355" s="74"/>
    </row>
    <row r="460356" spans="2:3" x14ac:dyDescent="0.25">
      <c r="B460356" s="74"/>
    </row>
    <row r="460357" spans="2:3" x14ac:dyDescent="0.25">
      <c r="B460357" s="74"/>
    </row>
    <row r="460358" spans="2:3" x14ac:dyDescent="0.25">
      <c r="B460358" s="74"/>
    </row>
    <row r="460359" spans="2:3" x14ac:dyDescent="0.25">
      <c r="B460359" s="74"/>
    </row>
    <row r="460360" spans="2:3" x14ac:dyDescent="0.25">
      <c r="B460360" s="74"/>
    </row>
    <row r="460361" spans="2:3" x14ac:dyDescent="0.25">
      <c r="B460361" s="74"/>
    </row>
    <row r="460362" spans="2:3" x14ac:dyDescent="0.25">
      <c r="B460362" s="74"/>
    </row>
    <row r="460363" spans="2:3" x14ac:dyDescent="0.25">
      <c r="B460363" s="74"/>
    </row>
    <row r="460364" spans="2:3" x14ac:dyDescent="0.25">
      <c r="B460364" s="74"/>
    </row>
    <row r="460365" spans="2:3" x14ac:dyDescent="0.25">
      <c r="B460365" s="74"/>
    </row>
    <row r="460366" spans="2:3" x14ac:dyDescent="0.25">
      <c r="B460366" s="74"/>
    </row>
    <row r="460417" spans="2:3" x14ac:dyDescent="0.25">
      <c r="C460417"/>
    </row>
    <row r="460418" spans="2:3" x14ac:dyDescent="0.25">
      <c r="B460418" s="74"/>
    </row>
    <row r="460419" spans="2:3" x14ac:dyDescent="0.25">
      <c r="B460419" s="74"/>
    </row>
    <row r="460420" spans="2:3" x14ac:dyDescent="0.25">
      <c r="B460420" s="74"/>
    </row>
    <row r="460421" spans="2:3" x14ac:dyDescent="0.25">
      <c r="B460421" s="74"/>
    </row>
    <row r="460422" spans="2:3" x14ac:dyDescent="0.25">
      <c r="B460422" s="74"/>
    </row>
    <row r="460423" spans="2:3" x14ac:dyDescent="0.25">
      <c r="B460423" s="74"/>
    </row>
    <row r="460424" spans="2:3" x14ac:dyDescent="0.25">
      <c r="B460424" s="74"/>
    </row>
    <row r="460425" spans="2:3" x14ac:dyDescent="0.25">
      <c r="B460425" s="74"/>
    </row>
    <row r="460426" spans="2:3" x14ac:dyDescent="0.25">
      <c r="B460426" s="74"/>
    </row>
    <row r="460427" spans="2:3" x14ac:dyDescent="0.25">
      <c r="B460427" s="74"/>
    </row>
    <row r="460428" spans="2:3" x14ac:dyDescent="0.25">
      <c r="B460428" s="74"/>
    </row>
    <row r="460429" spans="2:3" x14ac:dyDescent="0.25">
      <c r="B460429" s="74"/>
    </row>
    <row r="460430" spans="2:3" x14ac:dyDescent="0.25">
      <c r="B460430" s="74"/>
    </row>
    <row r="460481" spans="2:3" x14ac:dyDescent="0.25">
      <c r="C460481"/>
    </row>
    <row r="460482" spans="2:3" x14ac:dyDescent="0.25">
      <c r="B460482" s="74"/>
    </row>
    <row r="460483" spans="2:3" x14ac:dyDescent="0.25">
      <c r="B460483" s="74"/>
    </row>
    <row r="460484" spans="2:3" x14ac:dyDescent="0.25">
      <c r="B460484" s="74"/>
    </row>
    <row r="460485" spans="2:3" x14ac:dyDescent="0.25">
      <c r="B460485" s="74"/>
    </row>
    <row r="460486" spans="2:3" x14ac:dyDescent="0.25">
      <c r="B460486" s="74"/>
    </row>
    <row r="460487" spans="2:3" x14ac:dyDescent="0.25">
      <c r="B460487" s="74"/>
    </row>
    <row r="460488" spans="2:3" x14ac:dyDescent="0.25">
      <c r="B460488" s="74"/>
    </row>
    <row r="460489" spans="2:3" x14ac:dyDescent="0.25">
      <c r="B460489" s="74"/>
    </row>
    <row r="460490" spans="2:3" x14ac:dyDescent="0.25">
      <c r="B460490" s="74"/>
    </row>
    <row r="460491" spans="2:3" x14ac:dyDescent="0.25">
      <c r="B460491" s="74"/>
    </row>
    <row r="460492" spans="2:3" x14ac:dyDescent="0.25">
      <c r="B460492" s="74"/>
    </row>
    <row r="460493" spans="2:3" x14ac:dyDescent="0.25">
      <c r="B460493" s="74"/>
    </row>
    <row r="460494" spans="2:3" x14ac:dyDescent="0.25">
      <c r="B460494" s="74"/>
    </row>
    <row r="460545" spans="2:3" x14ac:dyDescent="0.25">
      <c r="C460545"/>
    </row>
    <row r="460546" spans="2:3" x14ac:dyDescent="0.25">
      <c r="B460546" s="74"/>
    </row>
    <row r="460547" spans="2:3" x14ac:dyDescent="0.25">
      <c r="B460547" s="74"/>
    </row>
    <row r="460548" spans="2:3" x14ac:dyDescent="0.25">
      <c r="B460548" s="74"/>
    </row>
    <row r="460549" spans="2:3" x14ac:dyDescent="0.25">
      <c r="B460549" s="74"/>
    </row>
    <row r="460550" spans="2:3" x14ac:dyDescent="0.25">
      <c r="B460550" s="74"/>
    </row>
    <row r="460551" spans="2:3" x14ac:dyDescent="0.25">
      <c r="B460551" s="74"/>
    </row>
    <row r="460552" spans="2:3" x14ac:dyDescent="0.25">
      <c r="B460552" s="74"/>
    </row>
    <row r="460553" spans="2:3" x14ac:dyDescent="0.25">
      <c r="B460553" s="74"/>
    </row>
    <row r="460554" spans="2:3" x14ac:dyDescent="0.25">
      <c r="B460554" s="74"/>
    </row>
    <row r="460555" spans="2:3" x14ac:dyDescent="0.25">
      <c r="B460555" s="74"/>
    </row>
    <row r="460556" spans="2:3" x14ac:dyDescent="0.25">
      <c r="B460556" s="74"/>
    </row>
    <row r="460557" spans="2:3" x14ac:dyDescent="0.25">
      <c r="B460557" s="74"/>
    </row>
    <row r="460558" spans="2:3" x14ac:dyDescent="0.25">
      <c r="B460558" s="74"/>
    </row>
    <row r="460609" spans="2:3" x14ac:dyDescent="0.25">
      <c r="C460609"/>
    </row>
    <row r="460610" spans="2:3" x14ac:dyDescent="0.25">
      <c r="B460610" s="74"/>
    </row>
    <row r="460611" spans="2:3" x14ac:dyDescent="0.25">
      <c r="B460611" s="74"/>
    </row>
    <row r="460612" spans="2:3" x14ac:dyDescent="0.25">
      <c r="B460612" s="74"/>
    </row>
    <row r="460613" spans="2:3" x14ac:dyDescent="0.25">
      <c r="B460613" s="74"/>
    </row>
    <row r="460614" spans="2:3" x14ac:dyDescent="0.25">
      <c r="B460614" s="74"/>
    </row>
    <row r="460615" spans="2:3" x14ac:dyDescent="0.25">
      <c r="B460615" s="74"/>
    </row>
    <row r="460616" spans="2:3" x14ac:dyDescent="0.25">
      <c r="B460616" s="74"/>
    </row>
    <row r="460617" spans="2:3" x14ac:dyDescent="0.25">
      <c r="B460617" s="74"/>
    </row>
    <row r="460618" spans="2:3" x14ac:dyDescent="0.25">
      <c r="B460618" s="74"/>
    </row>
    <row r="460619" spans="2:3" x14ac:dyDescent="0.25">
      <c r="B460619" s="74"/>
    </row>
    <row r="460620" spans="2:3" x14ac:dyDescent="0.25">
      <c r="B460620" s="74"/>
    </row>
    <row r="460621" spans="2:3" x14ac:dyDescent="0.25">
      <c r="B460621" s="74"/>
    </row>
    <row r="460622" spans="2:3" x14ac:dyDescent="0.25">
      <c r="B460622" s="74"/>
    </row>
    <row r="460673" spans="2:3" x14ac:dyDescent="0.25">
      <c r="C460673"/>
    </row>
    <row r="460674" spans="2:3" x14ac:dyDescent="0.25">
      <c r="B460674" s="74"/>
    </row>
    <row r="460675" spans="2:3" x14ac:dyDescent="0.25">
      <c r="B460675" s="74"/>
    </row>
    <row r="460676" spans="2:3" x14ac:dyDescent="0.25">
      <c r="B460676" s="74"/>
    </row>
    <row r="460677" spans="2:3" x14ac:dyDescent="0.25">
      <c r="B460677" s="74"/>
    </row>
    <row r="460678" spans="2:3" x14ac:dyDescent="0.25">
      <c r="B460678" s="74"/>
    </row>
    <row r="460679" spans="2:3" x14ac:dyDescent="0.25">
      <c r="B460679" s="74"/>
    </row>
    <row r="460680" spans="2:3" x14ac:dyDescent="0.25">
      <c r="B460680" s="74"/>
    </row>
    <row r="460681" spans="2:3" x14ac:dyDescent="0.25">
      <c r="B460681" s="74"/>
    </row>
    <row r="460682" spans="2:3" x14ac:dyDescent="0.25">
      <c r="B460682" s="74"/>
    </row>
    <row r="460683" spans="2:3" x14ac:dyDescent="0.25">
      <c r="B460683" s="74"/>
    </row>
    <row r="460684" spans="2:3" x14ac:dyDescent="0.25">
      <c r="B460684" s="74"/>
    </row>
    <row r="460685" spans="2:3" x14ac:dyDescent="0.25">
      <c r="B460685" s="74"/>
    </row>
    <row r="460686" spans="2:3" x14ac:dyDescent="0.25">
      <c r="B460686" s="74"/>
    </row>
    <row r="460737" spans="2:3" x14ac:dyDescent="0.25">
      <c r="C460737"/>
    </row>
    <row r="460738" spans="2:3" x14ac:dyDescent="0.25">
      <c r="B460738" s="74"/>
    </row>
    <row r="460739" spans="2:3" x14ac:dyDescent="0.25">
      <c r="B460739" s="74"/>
    </row>
    <row r="460740" spans="2:3" x14ac:dyDescent="0.25">
      <c r="B460740" s="74"/>
    </row>
    <row r="460741" spans="2:3" x14ac:dyDescent="0.25">
      <c r="B460741" s="74"/>
    </row>
    <row r="460742" spans="2:3" x14ac:dyDescent="0.25">
      <c r="B460742" s="74"/>
    </row>
    <row r="460743" spans="2:3" x14ac:dyDescent="0.25">
      <c r="B460743" s="74"/>
    </row>
    <row r="460744" spans="2:3" x14ac:dyDescent="0.25">
      <c r="B460744" s="74"/>
    </row>
    <row r="460745" spans="2:3" x14ac:dyDescent="0.25">
      <c r="B460745" s="74"/>
    </row>
    <row r="460746" spans="2:3" x14ac:dyDescent="0.25">
      <c r="B460746" s="74"/>
    </row>
    <row r="460747" spans="2:3" x14ac:dyDescent="0.25">
      <c r="B460747" s="74"/>
    </row>
    <row r="460748" spans="2:3" x14ac:dyDescent="0.25">
      <c r="B460748" s="74"/>
    </row>
    <row r="460749" spans="2:3" x14ac:dyDescent="0.25">
      <c r="B460749" s="74"/>
    </row>
    <row r="460750" spans="2:3" x14ac:dyDescent="0.25">
      <c r="B460750" s="74"/>
    </row>
    <row r="460801" spans="2:3" x14ac:dyDescent="0.25">
      <c r="C460801"/>
    </row>
    <row r="460802" spans="2:3" x14ac:dyDescent="0.25">
      <c r="B460802" s="74"/>
    </row>
    <row r="460803" spans="2:3" x14ac:dyDescent="0.25">
      <c r="B460803" s="74"/>
    </row>
    <row r="460804" spans="2:3" x14ac:dyDescent="0.25">
      <c r="B460804" s="74"/>
    </row>
    <row r="460805" spans="2:3" x14ac:dyDescent="0.25">
      <c r="B460805" s="74"/>
    </row>
    <row r="460806" spans="2:3" x14ac:dyDescent="0.25">
      <c r="B460806" s="74"/>
    </row>
    <row r="460807" spans="2:3" x14ac:dyDescent="0.25">
      <c r="B460807" s="74"/>
    </row>
    <row r="460808" spans="2:3" x14ac:dyDescent="0.25">
      <c r="B460808" s="74"/>
    </row>
    <row r="460809" spans="2:3" x14ac:dyDescent="0.25">
      <c r="B460809" s="74"/>
    </row>
    <row r="460810" spans="2:3" x14ac:dyDescent="0.25">
      <c r="B460810" s="74"/>
    </row>
    <row r="460811" spans="2:3" x14ac:dyDescent="0.25">
      <c r="B460811" s="74"/>
    </row>
    <row r="460812" spans="2:3" x14ac:dyDescent="0.25">
      <c r="B460812" s="74"/>
    </row>
    <row r="460813" spans="2:3" x14ac:dyDescent="0.25">
      <c r="B460813" s="74"/>
    </row>
    <row r="460814" spans="2:3" x14ac:dyDescent="0.25">
      <c r="B460814" s="74"/>
    </row>
    <row r="460865" spans="2:3" x14ac:dyDescent="0.25">
      <c r="C460865"/>
    </row>
    <row r="460866" spans="2:3" x14ac:dyDescent="0.25">
      <c r="B460866" s="74"/>
    </row>
    <row r="460867" spans="2:3" x14ac:dyDescent="0.25">
      <c r="B460867" s="74"/>
    </row>
    <row r="460868" spans="2:3" x14ac:dyDescent="0.25">
      <c r="B460868" s="74"/>
    </row>
    <row r="460869" spans="2:3" x14ac:dyDescent="0.25">
      <c r="B460869" s="74"/>
    </row>
    <row r="460870" spans="2:3" x14ac:dyDescent="0.25">
      <c r="B460870" s="74"/>
    </row>
    <row r="460871" spans="2:3" x14ac:dyDescent="0.25">
      <c r="B460871" s="74"/>
    </row>
    <row r="460872" spans="2:3" x14ac:dyDescent="0.25">
      <c r="B460872" s="74"/>
    </row>
    <row r="460873" spans="2:3" x14ac:dyDescent="0.25">
      <c r="B460873" s="74"/>
    </row>
    <row r="460874" spans="2:3" x14ac:dyDescent="0.25">
      <c r="B460874" s="74"/>
    </row>
    <row r="460875" spans="2:3" x14ac:dyDescent="0.25">
      <c r="B460875" s="74"/>
    </row>
    <row r="460876" spans="2:3" x14ac:dyDescent="0.25">
      <c r="B460876" s="74"/>
    </row>
    <row r="460877" spans="2:3" x14ac:dyDescent="0.25">
      <c r="B460877" s="74"/>
    </row>
    <row r="460878" spans="2:3" x14ac:dyDescent="0.25">
      <c r="B460878" s="74"/>
    </row>
    <row r="460929" spans="2:3" x14ac:dyDescent="0.25">
      <c r="C460929"/>
    </row>
    <row r="460930" spans="2:3" x14ac:dyDescent="0.25">
      <c r="B460930" s="74"/>
    </row>
    <row r="460931" spans="2:3" x14ac:dyDescent="0.25">
      <c r="B460931" s="74"/>
    </row>
    <row r="460932" spans="2:3" x14ac:dyDescent="0.25">
      <c r="B460932" s="74"/>
    </row>
    <row r="460933" spans="2:3" x14ac:dyDescent="0.25">
      <c r="B460933" s="74"/>
    </row>
    <row r="460934" spans="2:3" x14ac:dyDescent="0.25">
      <c r="B460934" s="74"/>
    </row>
    <row r="460935" spans="2:3" x14ac:dyDescent="0.25">
      <c r="B460935" s="74"/>
    </row>
    <row r="460936" spans="2:3" x14ac:dyDescent="0.25">
      <c r="B460936" s="74"/>
    </row>
    <row r="460937" spans="2:3" x14ac:dyDescent="0.25">
      <c r="B460937" s="74"/>
    </row>
    <row r="460938" spans="2:3" x14ac:dyDescent="0.25">
      <c r="B460938" s="74"/>
    </row>
    <row r="460939" spans="2:3" x14ac:dyDescent="0.25">
      <c r="B460939" s="74"/>
    </row>
    <row r="460940" spans="2:3" x14ac:dyDescent="0.25">
      <c r="B460940" s="74"/>
    </row>
    <row r="460941" spans="2:3" x14ac:dyDescent="0.25">
      <c r="B460941" s="74"/>
    </row>
    <row r="460942" spans="2:3" x14ac:dyDescent="0.25">
      <c r="B460942" s="74"/>
    </row>
    <row r="460993" spans="2:3" x14ac:dyDescent="0.25">
      <c r="C460993"/>
    </row>
    <row r="460994" spans="2:3" x14ac:dyDescent="0.25">
      <c r="B460994" s="74"/>
    </row>
    <row r="460995" spans="2:3" x14ac:dyDescent="0.25">
      <c r="B460995" s="74"/>
    </row>
    <row r="460996" spans="2:3" x14ac:dyDescent="0.25">
      <c r="B460996" s="74"/>
    </row>
    <row r="460997" spans="2:3" x14ac:dyDescent="0.25">
      <c r="B460997" s="74"/>
    </row>
    <row r="460998" spans="2:3" x14ac:dyDescent="0.25">
      <c r="B460998" s="74"/>
    </row>
    <row r="460999" spans="2:3" x14ac:dyDescent="0.25">
      <c r="B460999" s="74"/>
    </row>
    <row r="461000" spans="2:3" x14ac:dyDescent="0.25">
      <c r="B461000" s="74"/>
    </row>
    <row r="461001" spans="2:3" x14ac:dyDescent="0.25">
      <c r="B461001" s="74"/>
    </row>
    <row r="461002" spans="2:3" x14ac:dyDescent="0.25">
      <c r="B461002" s="74"/>
    </row>
    <row r="461003" spans="2:3" x14ac:dyDescent="0.25">
      <c r="B461003" s="74"/>
    </row>
    <row r="461004" spans="2:3" x14ac:dyDescent="0.25">
      <c r="B461004" s="74"/>
    </row>
    <row r="461005" spans="2:3" x14ac:dyDescent="0.25">
      <c r="B461005" s="74"/>
    </row>
    <row r="461006" spans="2:3" x14ac:dyDescent="0.25">
      <c r="B461006" s="74"/>
    </row>
    <row r="461057" spans="2:3" x14ac:dyDescent="0.25">
      <c r="C461057"/>
    </row>
    <row r="461058" spans="2:3" x14ac:dyDescent="0.25">
      <c r="B461058" s="74"/>
    </row>
    <row r="461059" spans="2:3" x14ac:dyDescent="0.25">
      <c r="B461059" s="74"/>
    </row>
    <row r="461060" spans="2:3" x14ac:dyDescent="0.25">
      <c r="B461060" s="74"/>
    </row>
    <row r="461061" spans="2:3" x14ac:dyDescent="0.25">
      <c r="B461061" s="74"/>
    </row>
    <row r="461062" spans="2:3" x14ac:dyDescent="0.25">
      <c r="B461062" s="74"/>
    </row>
    <row r="461063" spans="2:3" x14ac:dyDescent="0.25">
      <c r="B461063" s="74"/>
    </row>
    <row r="461064" spans="2:3" x14ac:dyDescent="0.25">
      <c r="B461064" s="74"/>
    </row>
    <row r="461065" spans="2:3" x14ac:dyDescent="0.25">
      <c r="B461065" s="74"/>
    </row>
    <row r="461066" spans="2:3" x14ac:dyDescent="0.25">
      <c r="B461066" s="74"/>
    </row>
    <row r="461067" spans="2:3" x14ac:dyDescent="0.25">
      <c r="B461067" s="74"/>
    </row>
    <row r="461068" spans="2:3" x14ac:dyDescent="0.25">
      <c r="B461068" s="74"/>
    </row>
    <row r="461069" spans="2:3" x14ac:dyDescent="0.25">
      <c r="B461069" s="74"/>
    </row>
    <row r="461070" spans="2:3" x14ac:dyDescent="0.25">
      <c r="B461070" s="74"/>
    </row>
    <row r="461121" spans="2:3" x14ac:dyDescent="0.25">
      <c r="C461121"/>
    </row>
    <row r="461122" spans="2:3" x14ac:dyDescent="0.25">
      <c r="B461122" s="74"/>
    </row>
    <row r="461123" spans="2:3" x14ac:dyDescent="0.25">
      <c r="B461123" s="74"/>
    </row>
    <row r="461124" spans="2:3" x14ac:dyDescent="0.25">
      <c r="B461124" s="74"/>
    </row>
    <row r="461125" spans="2:3" x14ac:dyDescent="0.25">
      <c r="B461125" s="74"/>
    </row>
    <row r="461126" spans="2:3" x14ac:dyDescent="0.25">
      <c r="B461126" s="74"/>
    </row>
    <row r="461127" spans="2:3" x14ac:dyDescent="0.25">
      <c r="B461127" s="74"/>
    </row>
    <row r="461128" spans="2:3" x14ac:dyDescent="0.25">
      <c r="B461128" s="74"/>
    </row>
    <row r="461129" spans="2:3" x14ac:dyDescent="0.25">
      <c r="B461129" s="74"/>
    </row>
    <row r="461130" spans="2:3" x14ac:dyDescent="0.25">
      <c r="B461130" s="74"/>
    </row>
    <row r="461131" spans="2:3" x14ac:dyDescent="0.25">
      <c r="B461131" s="74"/>
    </row>
    <row r="461132" spans="2:3" x14ac:dyDescent="0.25">
      <c r="B461132" s="74"/>
    </row>
    <row r="461133" spans="2:3" x14ac:dyDescent="0.25">
      <c r="B461133" s="74"/>
    </row>
    <row r="461134" spans="2:3" x14ac:dyDescent="0.25">
      <c r="B461134" s="74"/>
    </row>
    <row r="461185" spans="2:3" x14ac:dyDescent="0.25">
      <c r="C461185"/>
    </row>
    <row r="461186" spans="2:3" x14ac:dyDescent="0.25">
      <c r="B461186" s="74"/>
    </row>
    <row r="461187" spans="2:3" x14ac:dyDescent="0.25">
      <c r="B461187" s="74"/>
    </row>
    <row r="461188" spans="2:3" x14ac:dyDescent="0.25">
      <c r="B461188" s="74"/>
    </row>
    <row r="461189" spans="2:3" x14ac:dyDescent="0.25">
      <c r="B461189" s="74"/>
    </row>
    <row r="461190" spans="2:3" x14ac:dyDescent="0.25">
      <c r="B461190" s="74"/>
    </row>
    <row r="461191" spans="2:3" x14ac:dyDescent="0.25">
      <c r="B461191" s="74"/>
    </row>
    <row r="461192" spans="2:3" x14ac:dyDescent="0.25">
      <c r="B461192" s="74"/>
    </row>
    <row r="461193" spans="2:3" x14ac:dyDescent="0.25">
      <c r="B461193" s="74"/>
    </row>
    <row r="461194" spans="2:3" x14ac:dyDescent="0.25">
      <c r="B461194" s="74"/>
    </row>
    <row r="461195" spans="2:3" x14ac:dyDescent="0.25">
      <c r="B461195" s="74"/>
    </row>
    <row r="461196" spans="2:3" x14ac:dyDescent="0.25">
      <c r="B461196" s="74"/>
    </row>
    <row r="461197" spans="2:3" x14ac:dyDescent="0.25">
      <c r="B461197" s="74"/>
    </row>
    <row r="461198" spans="2:3" x14ac:dyDescent="0.25">
      <c r="B461198" s="74"/>
    </row>
    <row r="461249" spans="2:3" x14ac:dyDescent="0.25">
      <c r="C461249"/>
    </row>
    <row r="461250" spans="2:3" x14ac:dyDescent="0.25">
      <c r="B461250" s="74"/>
    </row>
    <row r="461251" spans="2:3" x14ac:dyDescent="0.25">
      <c r="B461251" s="74"/>
    </row>
    <row r="461252" spans="2:3" x14ac:dyDescent="0.25">
      <c r="B461252" s="74"/>
    </row>
    <row r="461253" spans="2:3" x14ac:dyDescent="0.25">
      <c r="B461253" s="74"/>
    </row>
    <row r="461254" spans="2:3" x14ac:dyDescent="0.25">
      <c r="B461254" s="74"/>
    </row>
    <row r="461255" spans="2:3" x14ac:dyDescent="0.25">
      <c r="B461255" s="74"/>
    </row>
    <row r="461256" spans="2:3" x14ac:dyDescent="0.25">
      <c r="B461256" s="74"/>
    </row>
    <row r="461257" spans="2:3" x14ac:dyDescent="0.25">
      <c r="B461257" s="74"/>
    </row>
    <row r="461258" spans="2:3" x14ac:dyDescent="0.25">
      <c r="B461258" s="74"/>
    </row>
    <row r="461259" spans="2:3" x14ac:dyDescent="0.25">
      <c r="B461259" s="74"/>
    </row>
    <row r="461260" spans="2:3" x14ac:dyDescent="0.25">
      <c r="B461260" s="74"/>
    </row>
    <row r="461261" spans="2:3" x14ac:dyDescent="0.25">
      <c r="B461261" s="74"/>
    </row>
    <row r="461262" spans="2:3" x14ac:dyDescent="0.25">
      <c r="B461262" s="74"/>
    </row>
    <row r="461313" spans="2:3" x14ac:dyDescent="0.25">
      <c r="C461313"/>
    </row>
    <row r="461314" spans="2:3" x14ac:dyDescent="0.25">
      <c r="B461314" s="74"/>
    </row>
    <row r="461315" spans="2:3" x14ac:dyDescent="0.25">
      <c r="B461315" s="74"/>
    </row>
    <row r="461316" spans="2:3" x14ac:dyDescent="0.25">
      <c r="B461316" s="74"/>
    </row>
    <row r="461317" spans="2:3" x14ac:dyDescent="0.25">
      <c r="B461317" s="74"/>
    </row>
    <row r="461318" spans="2:3" x14ac:dyDescent="0.25">
      <c r="B461318" s="74"/>
    </row>
    <row r="461319" spans="2:3" x14ac:dyDescent="0.25">
      <c r="B461319" s="74"/>
    </row>
    <row r="461320" spans="2:3" x14ac:dyDescent="0.25">
      <c r="B461320" s="74"/>
    </row>
    <row r="461321" spans="2:3" x14ac:dyDescent="0.25">
      <c r="B461321" s="74"/>
    </row>
    <row r="461322" spans="2:3" x14ac:dyDescent="0.25">
      <c r="B461322" s="74"/>
    </row>
    <row r="461323" spans="2:3" x14ac:dyDescent="0.25">
      <c r="B461323" s="74"/>
    </row>
    <row r="461324" spans="2:3" x14ac:dyDescent="0.25">
      <c r="B461324" s="74"/>
    </row>
    <row r="461325" spans="2:3" x14ac:dyDescent="0.25">
      <c r="B461325" s="74"/>
    </row>
    <row r="461326" spans="2:3" x14ac:dyDescent="0.25">
      <c r="B461326" s="74"/>
    </row>
    <row r="461377" spans="2:3" x14ac:dyDescent="0.25">
      <c r="C461377"/>
    </row>
    <row r="461378" spans="2:3" x14ac:dyDescent="0.25">
      <c r="B461378" s="74"/>
    </row>
    <row r="461379" spans="2:3" x14ac:dyDescent="0.25">
      <c r="B461379" s="74"/>
    </row>
    <row r="461380" spans="2:3" x14ac:dyDescent="0.25">
      <c r="B461380" s="74"/>
    </row>
    <row r="461381" spans="2:3" x14ac:dyDescent="0.25">
      <c r="B461381" s="74"/>
    </row>
    <row r="461382" spans="2:3" x14ac:dyDescent="0.25">
      <c r="B461382" s="74"/>
    </row>
    <row r="461383" spans="2:3" x14ac:dyDescent="0.25">
      <c r="B461383" s="74"/>
    </row>
    <row r="461384" spans="2:3" x14ac:dyDescent="0.25">
      <c r="B461384" s="74"/>
    </row>
    <row r="461385" spans="2:3" x14ac:dyDescent="0.25">
      <c r="B461385" s="74"/>
    </row>
    <row r="461386" spans="2:3" x14ac:dyDescent="0.25">
      <c r="B461386" s="74"/>
    </row>
    <row r="461387" spans="2:3" x14ac:dyDescent="0.25">
      <c r="B461387" s="74"/>
    </row>
    <row r="461388" spans="2:3" x14ac:dyDescent="0.25">
      <c r="B461388" s="74"/>
    </row>
    <row r="461389" spans="2:3" x14ac:dyDescent="0.25">
      <c r="B461389" s="74"/>
    </row>
    <row r="461390" spans="2:3" x14ac:dyDescent="0.25">
      <c r="B461390" s="74"/>
    </row>
    <row r="461441" spans="2:3" x14ac:dyDescent="0.25">
      <c r="C461441"/>
    </row>
    <row r="461442" spans="2:3" x14ac:dyDescent="0.25">
      <c r="B461442" s="74"/>
    </row>
    <row r="461443" spans="2:3" x14ac:dyDescent="0.25">
      <c r="B461443" s="74"/>
    </row>
    <row r="461444" spans="2:3" x14ac:dyDescent="0.25">
      <c r="B461444" s="74"/>
    </row>
    <row r="461445" spans="2:3" x14ac:dyDescent="0.25">
      <c r="B461445" s="74"/>
    </row>
    <row r="461446" spans="2:3" x14ac:dyDescent="0.25">
      <c r="B461446" s="74"/>
    </row>
    <row r="461447" spans="2:3" x14ac:dyDescent="0.25">
      <c r="B461447" s="74"/>
    </row>
    <row r="461448" spans="2:3" x14ac:dyDescent="0.25">
      <c r="B461448" s="74"/>
    </row>
    <row r="461449" spans="2:3" x14ac:dyDescent="0.25">
      <c r="B461449" s="74"/>
    </row>
    <row r="461450" spans="2:3" x14ac:dyDescent="0.25">
      <c r="B461450" s="74"/>
    </row>
    <row r="461451" spans="2:3" x14ac:dyDescent="0.25">
      <c r="B461451" s="74"/>
    </row>
    <row r="461452" spans="2:3" x14ac:dyDescent="0.25">
      <c r="B461452" s="74"/>
    </row>
    <row r="461453" spans="2:3" x14ac:dyDescent="0.25">
      <c r="B461453" s="74"/>
    </row>
    <row r="461454" spans="2:3" x14ac:dyDescent="0.25">
      <c r="B461454" s="74"/>
    </row>
    <row r="461505" spans="2:3" x14ac:dyDescent="0.25">
      <c r="C461505"/>
    </row>
    <row r="461506" spans="2:3" x14ac:dyDescent="0.25">
      <c r="B461506" s="74"/>
    </row>
    <row r="461507" spans="2:3" x14ac:dyDescent="0.25">
      <c r="B461507" s="74"/>
    </row>
    <row r="461508" spans="2:3" x14ac:dyDescent="0.25">
      <c r="B461508" s="74"/>
    </row>
    <row r="461509" spans="2:3" x14ac:dyDescent="0.25">
      <c r="B461509" s="74"/>
    </row>
    <row r="461510" spans="2:3" x14ac:dyDescent="0.25">
      <c r="B461510" s="74"/>
    </row>
    <row r="461511" spans="2:3" x14ac:dyDescent="0.25">
      <c r="B461511" s="74"/>
    </row>
    <row r="461512" spans="2:3" x14ac:dyDescent="0.25">
      <c r="B461512" s="74"/>
    </row>
    <row r="461513" spans="2:3" x14ac:dyDescent="0.25">
      <c r="B461513" s="74"/>
    </row>
    <row r="461514" spans="2:3" x14ac:dyDescent="0.25">
      <c r="B461514" s="74"/>
    </row>
    <row r="461515" spans="2:3" x14ac:dyDescent="0.25">
      <c r="B461515" s="74"/>
    </row>
    <row r="461516" spans="2:3" x14ac:dyDescent="0.25">
      <c r="B461516" s="74"/>
    </row>
    <row r="461517" spans="2:3" x14ac:dyDescent="0.25">
      <c r="B461517" s="74"/>
    </row>
    <row r="461518" spans="2:3" x14ac:dyDescent="0.25">
      <c r="B461518" s="74"/>
    </row>
    <row r="461569" spans="2:3" x14ac:dyDescent="0.25">
      <c r="C461569"/>
    </row>
    <row r="461570" spans="2:3" x14ac:dyDescent="0.25">
      <c r="B461570" s="74"/>
    </row>
    <row r="461571" spans="2:3" x14ac:dyDescent="0.25">
      <c r="B461571" s="74"/>
    </row>
    <row r="461572" spans="2:3" x14ac:dyDescent="0.25">
      <c r="B461572" s="74"/>
    </row>
    <row r="461573" spans="2:3" x14ac:dyDescent="0.25">
      <c r="B461573" s="74"/>
    </row>
    <row r="461574" spans="2:3" x14ac:dyDescent="0.25">
      <c r="B461574" s="74"/>
    </row>
    <row r="461575" spans="2:3" x14ac:dyDescent="0.25">
      <c r="B461575" s="74"/>
    </row>
    <row r="461576" spans="2:3" x14ac:dyDescent="0.25">
      <c r="B461576" s="74"/>
    </row>
    <row r="461577" spans="2:3" x14ac:dyDescent="0.25">
      <c r="B461577" s="74"/>
    </row>
    <row r="461578" spans="2:3" x14ac:dyDescent="0.25">
      <c r="B461578" s="74"/>
    </row>
    <row r="461579" spans="2:3" x14ac:dyDescent="0.25">
      <c r="B461579" s="74"/>
    </row>
    <row r="461580" spans="2:3" x14ac:dyDescent="0.25">
      <c r="B461580" s="74"/>
    </row>
    <row r="461581" spans="2:3" x14ac:dyDescent="0.25">
      <c r="B461581" s="74"/>
    </row>
    <row r="461582" spans="2:3" x14ac:dyDescent="0.25">
      <c r="B461582" s="74"/>
    </row>
    <row r="461633" spans="2:3" x14ac:dyDescent="0.25">
      <c r="C461633"/>
    </row>
    <row r="461634" spans="2:3" x14ac:dyDescent="0.25">
      <c r="B461634" s="74"/>
    </row>
    <row r="461635" spans="2:3" x14ac:dyDescent="0.25">
      <c r="B461635" s="74"/>
    </row>
    <row r="461636" spans="2:3" x14ac:dyDescent="0.25">
      <c r="B461636" s="74"/>
    </row>
    <row r="461637" spans="2:3" x14ac:dyDescent="0.25">
      <c r="B461637" s="74"/>
    </row>
    <row r="461638" spans="2:3" x14ac:dyDescent="0.25">
      <c r="B461638" s="74"/>
    </row>
    <row r="461639" spans="2:3" x14ac:dyDescent="0.25">
      <c r="B461639" s="74"/>
    </row>
    <row r="461640" spans="2:3" x14ac:dyDescent="0.25">
      <c r="B461640" s="74"/>
    </row>
    <row r="461641" spans="2:3" x14ac:dyDescent="0.25">
      <c r="B461641" s="74"/>
    </row>
    <row r="461642" spans="2:3" x14ac:dyDescent="0.25">
      <c r="B461642" s="74"/>
    </row>
    <row r="461643" spans="2:3" x14ac:dyDescent="0.25">
      <c r="B461643" s="74"/>
    </row>
    <row r="461644" spans="2:3" x14ac:dyDescent="0.25">
      <c r="B461644" s="74"/>
    </row>
    <row r="461645" spans="2:3" x14ac:dyDescent="0.25">
      <c r="B461645" s="74"/>
    </row>
    <row r="461646" spans="2:3" x14ac:dyDescent="0.25">
      <c r="B461646" s="74"/>
    </row>
    <row r="461697" spans="2:3" x14ac:dyDescent="0.25">
      <c r="C461697"/>
    </row>
    <row r="461698" spans="2:3" x14ac:dyDescent="0.25">
      <c r="B461698" s="74"/>
    </row>
    <row r="461699" spans="2:3" x14ac:dyDescent="0.25">
      <c r="B461699" s="74"/>
    </row>
    <row r="461700" spans="2:3" x14ac:dyDescent="0.25">
      <c r="B461700" s="74"/>
    </row>
    <row r="461701" spans="2:3" x14ac:dyDescent="0.25">
      <c r="B461701" s="74"/>
    </row>
    <row r="461702" spans="2:3" x14ac:dyDescent="0.25">
      <c r="B461702" s="74"/>
    </row>
    <row r="461703" spans="2:3" x14ac:dyDescent="0.25">
      <c r="B461703" s="74"/>
    </row>
    <row r="461704" spans="2:3" x14ac:dyDescent="0.25">
      <c r="B461704" s="74"/>
    </row>
    <row r="461705" spans="2:3" x14ac:dyDescent="0.25">
      <c r="B461705" s="74"/>
    </row>
    <row r="461706" spans="2:3" x14ac:dyDescent="0.25">
      <c r="B461706" s="74"/>
    </row>
    <row r="461707" spans="2:3" x14ac:dyDescent="0.25">
      <c r="B461707" s="74"/>
    </row>
    <row r="461708" spans="2:3" x14ac:dyDescent="0.25">
      <c r="B461708" s="74"/>
    </row>
    <row r="461709" spans="2:3" x14ac:dyDescent="0.25">
      <c r="B461709" s="74"/>
    </row>
    <row r="461710" spans="2:3" x14ac:dyDescent="0.25">
      <c r="B461710" s="74"/>
    </row>
    <row r="461761" spans="2:3" x14ac:dyDescent="0.25">
      <c r="C461761"/>
    </row>
    <row r="461762" spans="2:3" x14ac:dyDescent="0.25">
      <c r="B461762" s="74"/>
    </row>
    <row r="461763" spans="2:3" x14ac:dyDescent="0.25">
      <c r="B461763" s="74"/>
    </row>
    <row r="461764" spans="2:3" x14ac:dyDescent="0.25">
      <c r="B461764" s="74"/>
    </row>
    <row r="461765" spans="2:3" x14ac:dyDescent="0.25">
      <c r="B461765" s="74"/>
    </row>
    <row r="461766" spans="2:3" x14ac:dyDescent="0.25">
      <c r="B461766" s="74"/>
    </row>
    <row r="461767" spans="2:3" x14ac:dyDescent="0.25">
      <c r="B461767" s="74"/>
    </row>
    <row r="461768" spans="2:3" x14ac:dyDescent="0.25">
      <c r="B461768" s="74"/>
    </row>
    <row r="461769" spans="2:3" x14ac:dyDescent="0.25">
      <c r="B461769" s="74"/>
    </row>
    <row r="461770" spans="2:3" x14ac:dyDescent="0.25">
      <c r="B461770" s="74"/>
    </row>
    <row r="461771" spans="2:3" x14ac:dyDescent="0.25">
      <c r="B461771" s="74"/>
    </row>
    <row r="461772" spans="2:3" x14ac:dyDescent="0.25">
      <c r="B461772" s="74"/>
    </row>
    <row r="461773" spans="2:3" x14ac:dyDescent="0.25">
      <c r="B461773" s="74"/>
    </row>
    <row r="461774" spans="2:3" x14ac:dyDescent="0.25">
      <c r="B461774" s="74"/>
    </row>
    <row r="461825" spans="2:3" x14ac:dyDescent="0.25">
      <c r="C461825"/>
    </row>
    <row r="461826" spans="2:3" x14ac:dyDescent="0.25">
      <c r="B461826" s="74"/>
    </row>
    <row r="461827" spans="2:3" x14ac:dyDescent="0.25">
      <c r="B461827" s="74"/>
    </row>
    <row r="461828" spans="2:3" x14ac:dyDescent="0.25">
      <c r="B461828" s="74"/>
    </row>
    <row r="461829" spans="2:3" x14ac:dyDescent="0.25">
      <c r="B461829" s="74"/>
    </row>
    <row r="461830" spans="2:3" x14ac:dyDescent="0.25">
      <c r="B461830" s="74"/>
    </row>
    <row r="461831" spans="2:3" x14ac:dyDescent="0.25">
      <c r="B461831" s="74"/>
    </row>
    <row r="461832" spans="2:3" x14ac:dyDescent="0.25">
      <c r="B461832" s="74"/>
    </row>
    <row r="461833" spans="2:3" x14ac:dyDescent="0.25">
      <c r="B461833" s="74"/>
    </row>
    <row r="461834" spans="2:3" x14ac:dyDescent="0.25">
      <c r="B461834" s="74"/>
    </row>
    <row r="461835" spans="2:3" x14ac:dyDescent="0.25">
      <c r="B461835" s="74"/>
    </row>
    <row r="461836" spans="2:3" x14ac:dyDescent="0.25">
      <c r="B461836" s="74"/>
    </row>
    <row r="461837" spans="2:3" x14ac:dyDescent="0.25">
      <c r="B461837" s="74"/>
    </row>
    <row r="461838" spans="2:3" x14ac:dyDescent="0.25">
      <c r="B461838" s="74"/>
    </row>
    <row r="461889" spans="2:3" x14ac:dyDescent="0.25">
      <c r="C461889"/>
    </row>
    <row r="461890" spans="2:3" x14ac:dyDescent="0.25">
      <c r="B461890" s="74"/>
    </row>
    <row r="461891" spans="2:3" x14ac:dyDescent="0.25">
      <c r="B461891" s="74"/>
    </row>
    <row r="461892" spans="2:3" x14ac:dyDescent="0.25">
      <c r="B461892" s="74"/>
    </row>
    <row r="461893" spans="2:3" x14ac:dyDescent="0.25">
      <c r="B461893" s="74"/>
    </row>
    <row r="461894" spans="2:3" x14ac:dyDescent="0.25">
      <c r="B461894" s="74"/>
    </row>
    <row r="461895" spans="2:3" x14ac:dyDescent="0.25">
      <c r="B461895" s="74"/>
    </row>
    <row r="461896" spans="2:3" x14ac:dyDescent="0.25">
      <c r="B461896" s="74"/>
    </row>
    <row r="461897" spans="2:3" x14ac:dyDescent="0.25">
      <c r="B461897" s="74"/>
    </row>
    <row r="461898" spans="2:3" x14ac:dyDescent="0.25">
      <c r="B461898" s="74"/>
    </row>
    <row r="461899" spans="2:3" x14ac:dyDescent="0.25">
      <c r="B461899" s="74"/>
    </row>
    <row r="461900" spans="2:3" x14ac:dyDescent="0.25">
      <c r="B461900" s="74"/>
    </row>
    <row r="461901" spans="2:3" x14ac:dyDescent="0.25">
      <c r="B461901" s="74"/>
    </row>
    <row r="461902" spans="2:3" x14ac:dyDescent="0.25">
      <c r="B461902" s="74"/>
    </row>
    <row r="461953" spans="2:3" x14ac:dyDescent="0.25">
      <c r="C461953"/>
    </row>
    <row r="461954" spans="2:3" x14ac:dyDescent="0.25">
      <c r="B461954" s="74"/>
    </row>
    <row r="461955" spans="2:3" x14ac:dyDescent="0.25">
      <c r="B461955" s="74"/>
    </row>
    <row r="461956" spans="2:3" x14ac:dyDescent="0.25">
      <c r="B461956" s="74"/>
    </row>
    <row r="461957" spans="2:3" x14ac:dyDescent="0.25">
      <c r="B461957" s="74"/>
    </row>
    <row r="461958" spans="2:3" x14ac:dyDescent="0.25">
      <c r="B461958" s="74"/>
    </row>
    <row r="461959" spans="2:3" x14ac:dyDescent="0.25">
      <c r="B461959" s="74"/>
    </row>
    <row r="461960" spans="2:3" x14ac:dyDescent="0.25">
      <c r="B461960" s="74"/>
    </row>
    <row r="461961" spans="2:3" x14ac:dyDescent="0.25">
      <c r="B461961" s="74"/>
    </row>
    <row r="461962" spans="2:3" x14ac:dyDescent="0.25">
      <c r="B461962" s="74"/>
    </row>
    <row r="461963" spans="2:3" x14ac:dyDescent="0.25">
      <c r="B461963" s="74"/>
    </row>
    <row r="461964" spans="2:3" x14ac:dyDescent="0.25">
      <c r="B461964" s="74"/>
    </row>
    <row r="461965" spans="2:3" x14ac:dyDescent="0.25">
      <c r="B461965" s="74"/>
    </row>
    <row r="461966" spans="2:3" x14ac:dyDescent="0.25">
      <c r="B461966" s="74"/>
    </row>
    <row r="462017" spans="2:3" x14ac:dyDescent="0.25">
      <c r="C462017"/>
    </row>
    <row r="462018" spans="2:3" x14ac:dyDescent="0.25">
      <c r="B462018" s="74"/>
    </row>
    <row r="462019" spans="2:3" x14ac:dyDescent="0.25">
      <c r="B462019" s="74"/>
    </row>
    <row r="462020" spans="2:3" x14ac:dyDescent="0.25">
      <c r="B462020" s="74"/>
    </row>
    <row r="462021" spans="2:3" x14ac:dyDescent="0.25">
      <c r="B462021" s="74"/>
    </row>
    <row r="462022" spans="2:3" x14ac:dyDescent="0.25">
      <c r="B462022" s="74"/>
    </row>
    <row r="462023" spans="2:3" x14ac:dyDescent="0.25">
      <c r="B462023" s="74"/>
    </row>
    <row r="462024" spans="2:3" x14ac:dyDescent="0.25">
      <c r="B462024" s="74"/>
    </row>
    <row r="462025" spans="2:3" x14ac:dyDescent="0.25">
      <c r="B462025" s="74"/>
    </row>
    <row r="462026" spans="2:3" x14ac:dyDescent="0.25">
      <c r="B462026" s="74"/>
    </row>
    <row r="462027" spans="2:3" x14ac:dyDescent="0.25">
      <c r="B462027" s="74"/>
    </row>
    <row r="462028" spans="2:3" x14ac:dyDescent="0.25">
      <c r="B462028" s="74"/>
    </row>
    <row r="462029" spans="2:3" x14ac:dyDescent="0.25">
      <c r="B462029" s="74"/>
    </row>
    <row r="462030" spans="2:3" x14ac:dyDescent="0.25">
      <c r="B462030" s="74"/>
    </row>
    <row r="462081" spans="2:3" x14ac:dyDescent="0.25">
      <c r="C462081"/>
    </row>
    <row r="462082" spans="2:3" x14ac:dyDescent="0.25">
      <c r="B462082" s="74"/>
    </row>
    <row r="462083" spans="2:3" x14ac:dyDescent="0.25">
      <c r="B462083" s="74"/>
    </row>
    <row r="462084" spans="2:3" x14ac:dyDescent="0.25">
      <c r="B462084" s="74"/>
    </row>
    <row r="462085" spans="2:3" x14ac:dyDescent="0.25">
      <c r="B462085" s="74"/>
    </row>
    <row r="462086" spans="2:3" x14ac:dyDescent="0.25">
      <c r="B462086" s="74"/>
    </row>
    <row r="462087" spans="2:3" x14ac:dyDescent="0.25">
      <c r="B462087" s="74"/>
    </row>
    <row r="462088" spans="2:3" x14ac:dyDescent="0.25">
      <c r="B462088" s="74"/>
    </row>
    <row r="462089" spans="2:3" x14ac:dyDescent="0.25">
      <c r="B462089" s="74"/>
    </row>
    <row r="462090" spans="2:3" x14ac:dyDescent="0.25">
      <c r="B462090" s="74"/>
    </row>
    <row r="462091" spans="2:3" x14ac:dyDescent="0.25">
      <c r="B462091" s="74"/>
    </row>
    <row r="462092" spans="2:3" x14ac:dyDescent="0.25">
      <c r="B462092" s="74"/>
    </row>
    <row r="462093" spans="2:3" x14ac:dyDescent="0.25">
      <c r="B462093" s="74"/>
    </row>
    <row r="462094" spans="2:3" x14ac:dyDescent="0.25">
      <c r="B462094" s="74"/>
    </row>
    <row r="462145" spans="2:3" x14ac:dyDescent="0.25">
      <c r="C462145"/>
    </row>
    <row r="462146" spans="2:3" x14ac:dyDescent="0.25">
      <c r="B462146" s="74"/>
    </row>
    <row r="462147" spans="2:3" x14ac:dyDescent="0.25">
      <c r="B462147" s="74"/>
    </row>
    <row r="462148" spans="2:3" x14ac:dyDescent="0.25">
      <c r="B462148" s="74"/>
    </row>
    <row r="462149" spans="2:3" x14ac:dyDescent="0.25">
      <c r="B462149" s="74"/>
    </row>
    <row r="462150" spans="2:3" x14ac:dyDescent="0.25">
      <c r="B462150" s="74"/>
    </row>
    <row r="462151" spans="2:3" x14ac:dyDescent="0.25">
      <c r="B462151" s="74"/>
    </row>
    <row r="462152" spans="2:3" x14ac:dyDescent="0.25">
      <c r="B462152" s="74"/>
    </row>
    <row r="462153" spans="2:3" x14ac:dyDescent="0.25">
      <c r="B462153" s="74"/>
    </row>
    <row r="462154" spans="2:3" x14ac:dyDescent="0.25">
      <c r="B462154" s="74"/>
    </row>
    <row r="462155" spans="2:3" x14ac:dyDescent="0.25">
      <c r="B462155" s="74"/>
    </row>
    <row r="462156" spans="2:3" x14ac:dyDescent="0.25">
      <c r="B462156" s="74"/>
    </row>
    <row r="462157" spans="2:3" x14ac:dyDescent="0.25">
      <c r="B462157" s="74"/>
    </row>
    <row r="462158" spans="2:3" x14ac:dyDescent="0.25">
      <c r="B462158" s="74"/>
    </row>
    <row r="462209" spans="2:3" x14ac:dyDescent="0.25">
      <c r="C462209"/>
    </row>
    <row r="462210" spans="2:3" x14ac:dyDescent="0.25">
      <c r="B462210" s="74"/>
    </row>
    <row r="462211" spans="2:3" x14ac:dyDescent="0.25">
      <c r="B462211" s="74"/>
    </row>
    <row r="462212" spans="2:3" x14ac:dyDescent="0.25">
      <c r="B462212" s="74"/>
    </row>
    <row r="462213" spans="2:3" x14ac:dyDescent="0.25">
      <c r="B462213" s="74"/>
    </row>
    <row r="462214" spans="2:3" x14ac:dyDescent="0.25">
      <c r="B462214" s="74"/>
    </row>
    <row r="462215" spans="2:3" x14ac:dyDescent="0.25">
      <c r="B462215" s="74"/>
    </row>
    <row r="462216" spans="2:3" x14ac:dyDescent="0.25">
      <c r="B462216" s="74"/>
    </row>
    <row r="462217" spans="2:3" x14ac:dyDescent="0.25">
      <c r="B462217" s="74"/>
    </row>
    <row r="462218" spans="2:3" x14ac:dyDescent="0.25">
      <c r="B462218" s="74"/>
    </row>
    <row r="462219" spans="2:3" x14ac:dyDescent="0.25">
      <c r="B462219" s="74"/>
    </row>
    <row r="462220" spans="2:3" x14ac:dyDescent="0.25">
      <c r="B462220" s="74"/>
    </row>
    <row r="462221" spans="2:3" x14ac:dyDescent="0.25">
      <c r="B462221" s="74"/>
    </row>
    <row r="462222" spans="2:3" x14ac:dyDescent="0.25">
      <c r="B462222" s="74"/>
    </row>
    <row r="462273" spans="2:3" x14ac:dyDescent="0.25">
      <c r="C462273"/>
    </row>
    <row r="462274" spans="2:3" x14ac:dyDescent="0.25">
      <c r="B462274" s="74"/>
    </row>
    <row r="462275" spans="2:3" x14ac:dyDescent="0.25">
      <c r="B462275" s="74"/>
    </row>
    <row r="462276" spans="2:3" x14ac:dyDescent="0.25">
      <c r="B462276" s="74"/>
    </row>
    <row r="462277" spans="2:3" x14ac:dyDescent="0.25">
      <c r="B462277" s="74"/>
    </row>
    <row r="462278" spans="2:3" x14ac:dyDescent="0.25">
      <c r="B462278" s="74"/>
    </row>
    <row r="462279" spans="2:3" x14ac:dyDescent="0.25">
      <c r="B462279" s="74"/>
    </row>
    <row r="462280" spans="2:3" x14ac:dyDescent="0.25">
      <c r="B462280" s="74"/>
    </row>
    <row r="462281" spans="2:3" x14ac:dyDescent="0.25">
      <c r="B462281" s="74"/>
    </row>
    <row r="462282" spans="2:3" x14ac:dyDescent="0.25">
      <c r="B462282" s="74"/>
    </row>
    <row r="462283" spans="2:3" x14ac:dyDescent="0.25">
      <c r="B462283" s="74"/>
    </row>
    <row r="462284" spans="2:3" x14ac:dyDescent="0.25">
      <c r="B462284" s="74"/>
    </row>
    <row r="462285" spans="2:3" x14ac:dyDescent="0.25">
      <c r="B462285" s="74"/>
    </row>
    <row r="462286" spans="2:3" x14ac:dyDescent="0.25">
      <c r="B462286" s="74"/>
    </row>
    <row r="462337" spans="2:3" x14ac:dyDescent="0.25">
      <c r="C462337"/>
    </row>
    <row r="462338" spans="2:3" x14ac:dyDescent="0.25">
      <c r="B462338" s="74"/>
    </row>
    <row r="462339" spans="2:3" x14ac:dyDescent="0.25">
      <c r="B462339" s="74"/>
    </row>
    <row r="462340" spans="2:3" x14ac:dyDescent="0.25">
      <c r="B462340" s="74"/>
    </row>
    <row r="462341" spans="2:3" x14ac:dyDescent="0.25">
      <c r="B462341" s="74"/>
    </row>
    <row r="462342" spans="2:3" x14ac:dyDescent="0.25">
      <c r="B462342" s="74"/>
    </row>
    <row r="462343" spans="2:3" x14ac:dyDescent="0.25">
      <c r="B462343" s="74"/>
    </row>
    <row r="462344" spans="2:3" x14ac:dyDescent="0.25">
      <c r="B462344" s="74"/>
    </row>
    <row r="462345" spans="2:3" x14ac:dyDescent="0.25">
      <c r="B462345" s="74"/>
    </row>
    <row r="462346" spans="2:3" x14ac:dyDescent="0.25">
      <c r="B462346" s="74"/>
    </row>
    <row r="462347" spans="2:3" x14ac:dyDescent="0.25">
      <c r="B462347" s="74"/>
    </row>
    <row r="462348" spans="2:3" x14ac:dyDescent="0.25">
      <c r="B462348" s="74"/>
    </row>
    <row r="462349" spans="2:3" x14ac:dyDescent="0.25">
      <c r="B462349" s="74"/>
    </row>
    <row r="462350" spans="2:3" x14ac:dyDescent="0.25">
      <c r="B462350" s="74"/>
    </row>
    <row r="462401" spans="2:3" x14ac:dyDescent="0.25">
      <c r="C462401"/>
    </row>
    <row r="462402" spans="2:3" x14ac:dyDescent="0.25">
      <c r="B462402" s="74"/>
    </row>
    <row r="462403" spans="2:3" x14ac:dyDescent="0.25">
      <c r="B462403" s="74"/>
    </row>
    <row r="462404" spans="2:3" x14ac:dyDescent="0.25">
      <c r="B462404" s="74"/>
    </row>
    <row r="462405" spans="2:3" x14ac:dyDescent="0.25">
      <c r="B462405" s="74"/>
    </row>
    <row r="462406" spans="2:3" x14ac:dyDescent="0.25">
      <c r="B462406" s="74"/>
    </row>
    <row r="462407" spans="2:3" x14ac:dyDescent="0.25">
      <c r="B462407" s="74"/>
    </row>
    <row r="462408" spans="2:3" x14ac:dyDescent="0.25">
      <c r="B462408" s="74"/>
    </row>
    <row r="462409" spans="2:3" x14ac:dyDescent="0.25">
      <c r="B462409" s="74"/>
    </row>
    <row r="462410" spans="2:3" x14ac:dyDescent="0.25">
      <c r="B462410" s="74"/>
    </row>
    <row r="462411" spans="2:3" x14ac:dyDescent="0.25">
      <c r="B462411" s="74"/>
    </row>
    <row r="462412" spans="2:3" x14ac:dyDescent="0.25">
      <c r="B462412" s="74"/>
    </row>
    <row r="462413" spans="2:3" x14ac:dyDescent="0.25">
      <c r="B462413" s="74"/>
    </row>
    <row r="462414" spans="2:3" x14ac:dyDescent="0.25">
      <c r="B462414" s="74"/>
    </row>
    <row r="462465" spans="2:3" x14ac:dyDescent="0.25">
      <c r="C462465"/>
    </row>
    <row r="462466" spans="2:3" x14ac:dyDescent="0.25">
      <c r="B462466" s="74"/>
    </row>
    <row r="462467" spans="2:3" x14ac:dyDescent="0.25">
      <c r="B462467" s="74"/>
    </row>
    <row r="462468" spans="2:3" x14ac:dyDescent="0.25">
      <c r="B462468" s="74"/>
    </row>
    <row r="462469" spans="2:3" x14ac:dyDescent="0.25">
      <c r="B462469" s="74"/>
    </row>
    <row r="462470" spans="2:3" x14ac:dyDescent="0.25">
      <c r="B462470" s="74"/>
    </row>
    <row r="462471" spans="2:3" x14ac:dyDescent="0.25">
      <c r="B462471" s="74"/>
    </row>
    <row r="462472" spans="2:3" x14ac:dyDescent="0.25">
      <c r="B462472" s="74"/>
    </row>
    <row r="462473" spans="2:3" x14ac:dyDescent="0.25">
      <c r="B462473" s="74"/>
    </row>
    <row r="462474" spans="2:3" x14ac:dyDescent="0.25">
      <c r="B462474" s="74"/>
    </row>
    <row r="462475" spans="2:3" x14ac:dyDescent="0.25">
      <c r="B462475" s="74"/>
    </row>
    <row r="462476" spans="2:3" x14ac:dyDescent="0.25">
      <c r="B462476" s="74"/>
    </row>
    <row r="462477" spans="2:3" x14ac:dyDescent="0.25">
      <c r="B462477" s="74"/>
    </row>
    <row r="462478" spans="2:3" x14ac:dyDescent="0.25">
      <c r="B462478" s="74"/>
    </row>
    <row r="462529" spans="2:3" x14ac:dyDescent="0.25">
      <c r="C462529"/>
    </row>
    <row r="462530" spans="2:3" x14ac:dyDescent="0.25">
      <c r="B462530" s="74"/>
    </row>
    <row r="462531" spans="2:3" x14ac:dyDescent="0.25">
      <c r="B462531" s="74"/>
    </row>
    <row r="462532" spans="2:3" x14ac:dyDescent="0.25">
      <c r="B462532" s="74"/>
    </row>
    <row r="462533" spans="2:3" x14ac:dyDescent="0.25">
      <c r="B462533" s="74"/>
    </row>
    <row r="462534" spans="2:3" x14ac:dyDescent="0.25">
      <c r="B462534" s="74"/>
    </row>
    <row r="462535" spans="2:3" x14ac:dyDescent="0.25">
      <c r="B462535" s="74"/>
    </row>
    <row r="462536" spans="2:3" x14ac:dyDescent="0.25">
      <c r="B462536" s="74"/>
    </row>
    <row r="462537" spans="2:3" x14ac:dyDescent="0.25">
      <c r="B462537" s="74"/>
    </row>
    <row r="462538" spans="2:3" x14ac:dyDescent="0.25">
      <c r="B462538" s="74"/>
    </row>
    <row r="462539" spans="2:3" x14ac:dyDescent="0.25">
      <c r="B462539" s="74"/>
    </row>
    <row r="462540" spans="2:3" x14ac:dyDescent="0.25">
      <c r="B462540" s="74"/>
    </row>
    <row r="462541" spans="2:3" x14ac:dyDescent="0.25">
      <c r="B462541" s="74"/>
    </row>
    <row r="462542" spans="2:3" x14ac:dyDescent="0.25">
      <c r="B462542" s="74"/>
    </row>
    <row r="462593" spans="2:3" x14ac:dyDescent="0.25">
      <c r="C462593"/>
    </row>
    <row r="462594" spans="2:3" x14ac:dyDescent="0.25">
      <c r="B462594" s="74"/>
    </row>
    <row r="462595" spans="2:3" x14ac:dyDescent="0.25">
      <c r="B462595" s="74"/>
    </row>
    <row r="462596" spans="2:3" x14ac:dyDescent="0.25">
      <c r="B462596" s="74"/>
    </row>
    <row r="462597" spans="2:3" x14ac:dyDescent="0.25">
      <c r="B462597" s="74"/>
    </row>
    <row r="462598" spans="2:3" x14ac:dyDescent="0.25">
      <c r="B462598" s="74"/>
    </row>
    <row r="462599" spans="2:3" x14ac:dyDescent="0.25">
      <c r="B462599" s="74"/>
    </row>
    <row r="462600" spans="2:3" x14ac:dyDescent="0.25">
      <c r="B462600" s="74"/>
    </row>
    <row r="462601" spans="2:3" x14ac:dyDescent="0.25">
      <c r="B462601" s="74"/>
    </row>
    <row r="462602" spans="2:3" x14ac:dyDescent="0.25">
      <c r="B462602" s="74"/>
    </row>
    <row r="462603" spans="2:3" x14ac:dyDescent="0.25">
      <c r="B462603" s="74"/>
    </row>
    <row r="462604" spans="2:3" x14ac:dyDescent="0.25">
      <c r="B462604" s="74"/>
    </row>
    <row r="462605" spans="2:3" x14ac:dyDescent="0.25">
      <c r="B462605" s="74"/>
    </row>
    <row r="462606" spans="2:3" x14ac:dyDescent="0.25">
      <c r="B462606" s="74"/>
    </row>
    <row r="462657" spans="2:3" x14ac:dyDescent="0.25">
      <c r="C462657"/>
    </row>
    <row r="462658" spans="2:3" x14ac:dyDescent="0.25">
      <c r="B462658" s="74"/>
    </row>
    <row r="462659" spans="2:3" x14ac:dyDescent="0.25">
      <c r="B462659" s="74"/>
    </row>
    <row r="462660" spans="2:3" x14ac:dyDescent="0.25">
      <c r="B462660" s="74"/>
    </row>
    <row r="462661" spans="2:3" x14ac:dyDescent="0.25">
      <c r="B462661" s="74"/>
    </row>
    <row r="462662" spans="2:3" x14ac:dyDescent="0.25">
      <c r="B462662" s="74"/>
    </row>
    <row r="462663" spans="2:3" x14ac:dyDescent="0.25">
      <c r="B462663" s="74"/>
    </row>
    <row r="462664" spans="2:3" x14ac:dyDescent="0.25">
      <c r="B462664" s="74"/>
    </row>
    <row r="462665" spans="2:3" x14ac:dyDescent="0.25">
      <c r="B462665" s="74"/>
    </row>
    <row r="462666" spans="2:3" x14ac:dyDescent="0.25">
      <c r="B462666" s="74"/>
    </row>
    <row r="462667" spans="2:3" x14ac:dyDescent="0.25">
      <c r="B462667" s="74"/>
    </row>
    <row r="462668" spans="2:3" x14ac:dyDescent="0.25">
      <c r="B462668" s="74"/>
    </row>
    <row r="462669" spans="2:3" x14ac:dyDescent="0.25">
      <c r="B462669" s="74"/>
    </row>
    <row r="462670" spans="2:3" x14ac:dyDescent="0.25">
      <c r="B462670" s="74"/>
    </row>
    <row r="462721" spans="2:3" x14ac:dyDescent="0.25">
      <c r="C462721"/>
    </row>
    <row r="462722" spans="2:3" x14ac:dyDescent="0.25">
      <c r="B462722" s="74"/>
    </row>
    <row r="462723" spans="2:3" x14ac:dyDescent="0.25">
      <c r="B462723" s="74"/>
    </row>
    <row r="462724" spans="2:3" x14ac:dyDescent="0.25">
      <c r="B462724" s="74"/>
    </row>
    <row r="462725" spans="2:3" x14ac:dyDescent="0.25">
      <c r="B462725" s="74"/>
    </row>
    <row r="462726" spans="2:3" x14ac:dyDescent="0.25">
      <c r="B462726" s="74"/>
    </row>
    <row r="462727" spans="2:3" x14ac:dyDescent="0.25">
      <c r="B462727" s="74"/>
    </row>
    <row r="462728" spans="2:3" x14ac:dyDescent="0.25">
      <c r="B462728" s="74"/>
    </row>
    <row r="462729" spans="2:3" x14ac:dyDescent="0.25">
      <c r="B462729" s="74"/>
    </row>
    <row r="462730" spans="2:3" x14ac:dyDescent="0.25">
      <c r="B462730" s="74"/>
    </row>
    <row r="462731" spans="2:3" x14ac:dyDescent="0.25">
      <c r="B462731" s="74"/>
    </row>
    <row r="462732" spans="2:3" x14ac:dyDescent="0.25">
      <c r="B462732" s="74"/>
    </row>
    <row r="462733" spans="2:3" x14ac:dyDescent="0.25">
      <c r="B462733" s="74"/>
    </row>
    <row r="462734" spans="2:3" x14ac:dyDescent="0.25">
      <c r="B462734" s="74"/>
    </row>
    <row r="462785" spans="2:3" x14ac:dyDescent="0.25">
      <c r="C462785"/>
    </row>
    <row r="462786" spans="2:3" x14ac:dyDescent="0.25">
      <c r="B462786" s="74"/>
    </row>
    <row r="462787" spans="2:3" x14ac:dyDescent="0.25">
      <c r="B462787" s="74"/>
    </row>
    <row r="462788" spans="2:3" x14ac:dyDescent="0.25">
      <c r="B462788" s="74"/>
    </row>
    <row r="462789" spans="2:3" x14ac:dyDescent="0.25">
      <c r="B462789" s="74"/>
    </row>
    <row r="462790" spans="2:3" x14ac:dyDescent="0.25">
      <c r="B462790" s="74"/>
    </row>
    <row r="462791" spans="2:3" x14ac:dyDescent="0.25">
      <c r="B462791" s="74"/>
    </row>
    <row r="462792" spans="2:3" x14ac:dyDescent="0.25">
      <c r="B462792" s="74"/>
    </row>
    <row r="462793" spans="2:3" x14ac:dyDescent="0.25">
      <c r="B462793" s="74"/>
    </row>
    <row r="462794" spans="2:3" x14ac:dyDescent="0.25">
      <c r="B462794" s="74"/>
    </row>
    <row r="462795" spans="2:3" x14ac:dyDescent="0.25">
      <c r="B462795" s="74"/>
    </row>
    <row r="462796" spans="2:3" x14ac:dyDescent="0.25">
      <c r="B462796" s="74"/>
    </row>
    <row r="462797" spans="2:3" x14ac:dyDescent="0.25">
      <c r="B462797" s="74"/>
    </row>
    <row r="462798" spans="2:3" x14ac:dyDescent="0.25">
      <c r="B462798" s="74"/>
    </row>
    <row r="462849" spans="2:3" x14ac:dyDescent="0.25">
      <c r="C462849"/>
    </row>
    <row r="462850" spans="2:3" x14ac:dyDescent="0.25">
      <c r="B462850" s="74"/>
    </row>
    <row r="462851" spans="2:3" x14ac:dyDescent="0.25">
      <c r="B462851" s="74"/>
    </row>
    <row r="462852" spans="2:3" x14ac:dyDescent="0.25">
      <c r="B462852" s="74"/>
    </row>
    <row r="462853" spans="2:3" x14ac:dyDescent="0.25">
      <c r="B462853" s="74"/>
    </row>
    <row r="462854" spans="2:3" x14ac:dyDescent="0.25">
      <c r="B462854" s="74"/>
    </row>
    <row r="462855" spans="2:3" x14ac:dyDescent="0.25">
      <c r="B462855" s="74"/>
    </row>
    <row r="462856" spans="2:3" x14ac:dyDescent="0.25">
      <c r="B462856" s="74"/>
    </row>
    <row r="462857" spans="2:3" x14ac:dyDescent="0.25">
      <c r="B462857" s="74"/>
    </row>
    <row r="462858" spans="2:3" x14ac:dyDescent="0.25">
      <c r="B462858" s="74"/>
    </row>
    <row r="462859" spans="2:3" x14ac:dyDescent="0.25">
      <c r="B462859" s="74"/>
    </row>
    <row r="462860" spans="2:3" x14ac:dyDescent="0.25">
      <c r="B462860" s="74"/>
    </row>
    <row r="462861" spans="2:3" x14ac:dyDescent="0.25">
      <c r="B462861" s="74"/>
    </row>
    <row r="462862" spans="2:3" x14ac:dyDescent="0.25">
      <c r="B462862" s="74"/>
    </row>
    <row r="462913" spans="2:3" x14ac:dyDescent="0.25">
      <c r="C462913"/>
    </row>
    <row r="462914" spans="2:3" x14ac:dyDescent="0.25">
      <c r="B462914" s="74"/>
    </row>
    <row r="462915" spans="2:3" x14ac:dyDescent="0.25">
      <c r="B462915" s="74"/>
    </row>
    <row r="462916" spans="2:3" x14ac:dyDescent="0.25">
      <c r="B462916" s="74"/>
    </row>
    <row r="462917" spans="2:3" x14ac:dyDescent="0.25">
      <c r="B462917" s="74"/>
    </row>
    <row r="462918" spans="2:3" x14ac:dyDescent="0.25">
      <c r="B462918" s="74"/>
    </row>
    <row r="462919" spans="2:3" x14ac:dyDescent="0.25">
      <c r="B462919" s="74"/>
    </row>
    <row r="462920" spans="2:3" x14ac:dyDescent="0.25">
      <c r="B462920" s="74"/>
    </row>
    <row r="462921" spans="2:3" x14ac:dyDescent="0.25">
      <c r="B462921" s="74"/>
    </row>
    <row r="462922" spans="2:3" x14ac:dyDescent="0.25">
      <c r="B462922" s="74"/>
    </row>
    <row r="462923" spans="2:3" x14ac:dyDescent="0.25">
      <c r="B462923" s="74"/>
    </row>
    <row r="462924" spans="2:3" x14ac:dyDescent="0.25">
      <c r="B462924" s="74"/>
    </row>
    <row r="462925" spans="2:3" x14ac:dyDescent="0.25">
      <c r="B462925" s="74"/>
    </row>
    <row r="462926" spans="2:3" x14ac:dyDescent="0.25">
      <c r="B462926" s="74"/>
    </row>
    <row r="462977" spans="2:3" x14ac:dyDescent="0.25">
      <c r="C462977"/>
    </row>
    <row r="462978" spans="2:3" x14ac:dyDescent="0.25">
      <c r="B462978" s="74"/>
    </row>
    <row r="462979" spans="2:3" x14ac:dyDescent="0.25">
      <c r="B462979" s="74"/>
    </row>
    <row r="462980" spans="2:3" x14ac:dyDescent="0.25">
      <c r="B462980" s="74"/>
    </row>
    <row r="462981" spans="2:3" x14ac:dyDescent="0.25">
      <c r="B462981" s="74"/>
    </row>
    <row r="462982" spans="2:3" x14ac:dyDescent="0.25">
      <c r="B462982" s="74"/>
    </row>
    <row r="462983" spans="2:3" x14ac:dyDescent="0.25">
      <c r="B462983" s="74"/>
    </row>
    <row r="462984" spans="2:3" x14ac:dyDescent="0.25">
      <c r="B462984" s="74"/>
    </row>
    <row r="462985" spans="2:3" x14ac:dyDescent="0.25">
      <c r="B462985" s="74"/>
    </row>
    <row r="462986" spans="2:3" x14ac:dyDescent="0.25">
      <c r="B462986" s="74"/>
    </row>
    <row r="462987" spans="2:3" x14ac:dyDescent="0.25">
      <c r="B462987" s="74"/>
    </row>
    <row r="462988" spans="2:3" x14ac:dyDescent="0.25">
      <c r="B462988" s="74"/>
    </row>
    <row r="462989" spans="2:3" x14ac:dyDescent="0.25">
      <c r="B462989" s="74"/>
    </row>
    <row r="462990" spans="2:3" x14ac:dyDescent="0.25">
      <c r="B462990" s="74"/>
    </row>
    <row r="463041" spans="2:3" x14ac:dyDescent="0.25">
      <c r="C463041"/>
    </row>
    <row r="463042" spans="2:3" x14ac:dyDescent="0.25">
      <c r="B463042" s="74"/>
    </row>
    <row r="463043" spans="2:3" x14ac:dyDescent="0.25">
      <c r="B463043" s="74"/>
    </row>
    <row r="463044" spans="2:3" x14ac:dyDescent="0.25">
      <c r="B463044" s="74"/>
    </row>
    <row r="463045" spans="2:3" x14ac:dyDescent="0.25">
      <c r="B463045" s="74"/>
    </row>
    <row r="463046" spans="2:3" x14ac:dyDescent="0.25">
      <c r="B463046" s="74"/>
    </row>
    <row r="463047" spans="2:3" x14ac:dyDescent="0.25">
      <c r="B463047" s="74"/>
    </row>
    <row r="463048" spans="2:3" x14ac:dyDescent="0.25">
      <c r="B463048" s="74"/>
    </row>
    <row r="463049" spans="2:3" x14ac:dyDescent="0.25">
      <c r="B463049" s="74"/>
    </row>
    <row r="463050" spans="2:3" x14ac:dyDescent="0.25">
      <c r="B463050" s="74"/>
    </row>
    <row r="463051" spans="2:3" x14ac:dyDescent="0.25">
      <c r="B463051" s="74"/>
    </row>
    <row r="463052" spans="2:3" x14ac:dyDescent="0.25">
      <c r="B463052" s="74"/>
    </row>
    <row r="463053" spans="2:3" x14ac:dyDescent="0.25">
      <c r="B463053" s="74"/>
    </row>
    <row r="463054" spans="2:3" x14ac:dyDescent="0.25">
      <c r="B463054" s="74"/>
    </row>
    <row r="463105" spans="2:3" x14ac:dyDescent="0.25">
      <c r="C463105"/>
    </row>
    <row r="463106" spans="2:3" x14ac:dyDescent="0.25">
      <c r="B463106" s="74"/>
    </row>
    <row r="463107" spans="2:3" x14ac:dyDescent="0.25">
      <c r="B463107" s="74"/>
    </row>
    <row r="463108" spans="2:3" x14ac:dyDescent="0.25">
      <c r="B463108" s="74"/>
    </row>
    <row r="463109" spans="2:3" x14ac:dyDescent="0.25">
      <c r="B463109" s="74"/>
    </row>
    <row r="463110" spans="2:3" x14ac:dyDescent="0.25">
      <c r="B463110" s="74"/>
    </row>
    <row r="463111" spans="2:3" x14ac:dyDescent="0.25">
      <c r="B463111" s="74"/>
    </row>
    <row r="463112" spans="2:3" x14ac:dyDescent="0.25">
      <c r="B463112" s="74"/>
    </row>
    <row r="463113" spans="2:3" x14ac:dyDescent="0.25">
      <c r="B463113" s="74"/>
    </row>
    <row r="463114" spans="2:3" x14ac:dyDescent="0.25">
      <c r="B463114" s="74"/>
    </row>
    <row r="463115" spans="2:3" x14ac:dyDescent="0.25">
      <c r="B463115" s="74"/>
    </row>
    <row r="463116" spans="2:3" x14ac:dyDescent="0.25">
      <c r="B463116" s="74"/>
    </row>
    <row r="463117" spans="2:3" x14ac:dyDescent="0.25">
      <c r="B463117" s="74"/>
    </row>
    <row r="463118" spans="2:3" x14ac:dyDescent="0.25">
      <c r="B463118" s="74"/>
    </row>
    <row r="463169" spans="2:3" x14ac:dyDescent="0.25">
      <c r="C463169"/>
    </row>
    <row r="463170" spans="2:3" x14ac:dyDescent="0.25">
      <c r="B463170" s="74"/>
    </row>
    <row r="463171" spans="2:3" x14ac:dyDescent="0.25">
      <c r="B463171" s="74"/>
    </row>
    <row r="463172" spans="2:3" x14ac:dyDescent="0.25">
      <c r="B463172" s="74"/>
    </row>
    <row r="463173" spans="2:3" x14ac:dyDescent="0.25">
      <c r="B463173" s="74"/>
    </row>
    <row r="463174" spans="2:3" x14ac:dyDescent="0.25">
      <c r="B463174" s="74"/>
    </row>
    <row r="463175" spans="2:3" x14ac:dyDescent="0.25">
      <c r="B463175" s="74"/>
    </row>
    <row r="463176" spans="2:3" x14ac:dyDescent="0.25">
      <c r="B463176" s="74"/>
    </row>
    <row r="463177" spans="2:3" x14ac:dyDescent="0.25">
      <c r="B463177" s="74"/>
    </row>
    <row r="463178" spans="2:3" x14ac:dyDescent="0.25">
      <c r="B463178" s="74"/>
    </row>
    <row r="463179" spans="2:3" x14ac:dyDescent="0.25">
      <c r="B463179" s="74"/>
    </row>
    <row r="463180" spans="2:3" x14ac:dyDescent="0.25">
      <c r="B463180" s="74"/>
    </row>
    <row r="463181" spans="2:3" x14ac:dyDescent="0.25">
      <c r="B463181" s="74"/>
    </row>
    <row r="463182" spans="2:3" x14ac:dyDescent="0.25">
      <c r="B463182" s="74"/>
    </row>
    <row r="463233" spans="2:3" x14ac:dyDescent="0.25">
      <c r="C463233"/>
    </row>
    <row r="463234" spans="2:3" x14ac:dyDescent="0.25">
      <c r="B463234" s="74"/>
    </row>
    <row r="463235" spans="2:3" x14ac:dyDescent="0.25">
      <c r="B463235" s="74"/>
    </row>
    <row r="463236" spans="2:3" x14ac:dyDescent="0.25">
      <c r="B463236" s="74"/>
    </row>
    <row r="463237" spans="2:3" x14ac:dyDescent="0.25">
      <c r="B463237" s="74"/>
    </row>
    <row r="463238" spans="2:3" x14ac:dyDescent="0.25">
      <c r="B463238" s="74"/>
    </row>
    <row r="463239" spans="2:3" x14ac:dyDescent="0.25">
      <c r="B463239" s="74"/>
    </row>
    <row r="463240" spans="2:3" x14ac:dyDescent="0.25">
      <c r="B463240" s="74"/>
    </row>
    <row r="463241" spans="2:3" x14ac:dyDescent="0.25">
      <c r="B463241" s="74"/>
    </row>
    <row r="463242" spans="2:3" x14ac:dyDescent="0.25">
      <c r="B463242" s="74"/>
    </row>
    <row r="463243" spans="2:3" x14ac:dyDescent="0.25">
      <c r="B463243" s="74"/>
    </row>
    <row r="463244" spans="2:3" x14ac:dyDescent="0.25">
      <c r="B463244" s="74"/>
    </row>
    <row r="463245" spans="2:3" x14ac:dyDescent="0.25">
      <c r="B463245" s="74"/>
    </row>
    <row r="463246" spans="2:3" x14ac:dyDescent="0.25">
      <c r="B463246" s="74"/>
    </row>
    <row r="463297" spans="2:3" x14ac:dyDescent="0.25">
      <c r="C463297"/>
    </row>
    <row r="463298" spans="2:3" x14ac:dyDescent="0.25">
      <c r="B463298" s="74"/>
    </row>
    <row r="463299" spans="2:3" x14ac:dyDescent="0.25">
      <c r="B463299" s="74"/>
    </row>
    <row r="463300" spans="2:3" x14ac:dyDescent="0.25">
      <c r="B463300" s="74"/>
    </row>
    <row r="463301" spans="2:3" x14ac:dyDescent="0.25">
      <c r="B463301" s="74"/>
    </row>
    <row r="463302" spans="2:3" x14ac:dyDescent="0.25">
      <c r="B463302" s="74"/>
    </row>
    <row r="463303" spans="2:3" x14ac:dyDescent="0.25">
      <c r="B463303" s="74"/>
    </row>
    <row r="463304" spans="2:3" x14ac:dyDescent="0.25">
      <c r="B463304" s="74"/>
    </row>
    <row r="463305" spans="2:3" x14ac:dyDescent="0.25">
      <c r="B463305" s="74"/>
    </row>
    <row r="463306" spans="2:3" x14ac:dyDescent="0.25">
      <c r="B463306" s="74"/>
    </row>
    <row r="463307" spans="2:3" x14ac:dyDescent="0.25">
      <c r="B463307" s="74"/>
    </row>
    <row r="463308" spans="2:3" x14ac:dyDescent="0.25">
      <c r="B463308" s="74"/>
    </row>
    <row r="463309" spans="2:3" x14ac:dyDescent="0.25">
      <c r="B463309" s="74"/>
    </row>
    <row r="463310" spans="2:3" x14ac:dyDescent="0.25">
      <c r="B463310" s="74"/>
    </row>
    <row r="463361" spans="2:3" x14ac:dyDescent="0.25">
      <c r="C463361"/>
    </row>
    <row r="463362" spans="2:3" x14ac:dyDescent="0.25">
      <c r="B463362" s="74"/>
    </row>
    <row r="463363" spans="2:3" x14ac:dyDescent="0.25">
      <c r="B463363" s="74"/>
    </row>
    <row r="463364" spans="2:3" x14ac:dyDescent="0.25">
      <c r="B463364" s="74"/>
    </row>
    <row r="463365" spans="2:3" x14ac:dyDescent="0.25">
      <c r="B463365" s="74"/>
    </row>
    <row r="463366" spans="2:3" x14ac:dyDescent="0.25">
      <c r="B463366" s="74"/>
    </row>
    <row r="463367" spans="2:3" x14ac:dyDescent="0.25">
      <c r="B463367" s="74"/>
    </row>
    <row r="463368" spans="2:3" x14ac:dyDescent="0.25">
      <c r="B463368" s="74"/>
    </row>
    <row r="463369" spans="2:3" x14ac:dyDescent="0.25">
      <c r="B463369" s="74"/>
    </row>
    <row r="463370" spans="2:3" x14ac:dyDescent="0.25">
      <c r="B463370" s="74"/>
    </row>
    <row r="463371" spans="2:3" x14ac:dyDescent="0.25">
      <c r="B463371" s="74"/>
    </row>
    <row r="463372" spans="2:3" x14ac:dyDescent="0.25">
      <c r="B463372" s="74"/>
    </row>
    <row r="463373" spans="2:3" x14ac:dyDescent="0.25">
      <c r="B463373" s="74"/>
    </row>
    <row r="463374" spans="2:3" x14ac:dyDescent="0.25">
      <c r="B463374" s="74"/>
    </row>
    <row r="463425" spans="2:3" x14ac:dyDescent="0.25">
      <c r="C463425"/>
    </row>
    <row r="463426" spans="2:3" x14ac:dyDescent="0.25">
      <c r="B463426" s="74"/>
    </row>
    <row r="463427" spans="2:3" x14ac:dyDescent="0.25">
      <c r="B463427" s="74"/>
    </row>
    <row r="463428" spans="2:3" x14ac:dyDescent="0.25">
      <c r="B463428" s="74"/>
    </row>
    <row r="463429" spans="2:3" x14ac:dyDescent="0.25">
      <c r="B463429" s="74"/>
    </row>
    <row r="463430" spans="2:3" x14ac:dyDescent="0.25">
      <c r="B463430" s="74"/>
    </row>
    <row r="463431" spans="2:3" x14ac:dyDescent="0.25">
      <c r="B463431" s="74"/>
    </row>
    <row r="463432" spans="2:3" x14ac:dyDescent="0.25">
      <c r="B463432" s="74"/>
    </row>
    <row r="463433" spans="2:3" x14ac:dyDescent="0.25">
      <c r="B463433" s="74"/>
    </row>
    <row r="463434" spans="2:3" x14ac:dyDescent="0.25">
      <c r="B463434" s="74"/>
    </row>
    <row r="463435" spans="2:3" x14ac:dyDescent="0.25">
      <c r="B463435" s="74"/>
    </row>
    <row r="463436" spans="2:3" x14ac:dyDescent="0.25">
      <c r="B463436" s="74"/>
    </row>
    <row r="463437" spans="2:3" x14ac:dyDescent="0.25">
      <c r="B463437" s="74"/>
    </row>
    <row r="463438" spans="2:3" x14ac:dyDescent="0.25">
      <c r="B463438" s="74"/>
    </row>
    <row r="463489" spans="2:3" x14ac:dyDescent="0.25">
      <c r="C463489"/>
    </row>
    <row r="463490" spans="2:3" x14ac:dyDescent="0.25">
      <c r="B463490" s="74"/>
    </row>
    <row r="463491" spans="2:3" x14ac:dyDescent="0.25">
      <c r="B463491" s="74"/>
    </row>
    <row r="463492" spans="2:3" x14ac:dyDescent="0.25">
      <c r="B463492" s="74"/>
    </row>
    <row r="463493" spans="2:3" x14ac:dyDescent="0.25">
      <c r="B463493" s="74"/>
    </row>
    <row r="463494" spans="2:3" x14ac:dyDescent="0.25">
      <c r="B463494" s="74"/>
    </row>
    <row r="463495" spans="2:3" x14ac:dyDescent="0.25">
      <c r="B463495" s="74"/>
    </row>
    <row r="463496" spans="2:3" x14ac:dyDescent="0.25">
      <c r="B463496" s="74"/>
    </row>
    <row r="463497" spans="2:3" x14ac:dyDescent="0.25">
      <c r="B463497" s="74"/>
    </row>
    <row r="463498" spans="2:3" x14ac:dyDescent="0.25">
      <c r="B463498" s="74"/>
    </row>
    <row r="463499" spans="2:3" x14ac:dyDescent="0.25">
      <c r="B463499" s="74"/>
    </row>
    <row r="463500" spans="2:3" x14ac:dyDescent="0.25">
      <c r="B463500" s="74"/>
    </row>
    <row r="463501" spans="2:3" x14ac:dyDescent="0.25">
      <c r="B463501" s="74"/>
    </row>
    <row r="463502" spans="2:3" x14ac:dyDescent="0.25">
      <c r="B463502" s="74"/>
    </row>
    <row r="463553" spans="2:3" x14ac:dyDescent="0.25">
      <c r="C463553"/>
    </row>
    <row r="463554" spans="2:3" x14ac:dyDescent="0.25">
      <c r="B463554" s="74"/>
    </row>
    <row r="463555" spans="2:3" x14ac:dyDescent="0.25">
      <c r="B463555" s="74"/>
    </row>
    <row r="463556" spans="2:3" x14ac:dyDescent="0.25">
      <c r="B463556" s="74"/>
    </row>
    <row r="463557" spans="2:3" x14ac:dyDescent="0.25">
      <c r="B463557" s="74"/>
    </row>
    <row r="463558" spans="2:3" x14ac:dyDescent="0.25">
      <c r="B463558" s="74"/>
    </row>
    <row r="463559" spans="2:3" x14ac:dyDescent="0.25">
      <c r="B463559" s="74"/>
    </row>
    <row r="463560" spans="2:3" x14ac:dyDescent="0.25">
      <c r="B463560" s="74"/>
    </row>
    <row r="463561" spans="2:3" x14ac:dyDescent="0.25">
      <c r="B463561" s="74"/>
    </row>
    <row r="463562" spans="2:3" x14ac:dyDescent="0.25">
      <c r="B463562" s="74"/>
    </row>
    <row r="463563" spans="2:3" x14ac:dyDescent="0.25">
      <c r="B463563" s="74"/>
    </row>
    <row r="463564" spans="2:3" x14ac:dyDescent="0.25">
      <c r="B463564" s="74"/>
    </row>
    <row r="463565" spans="2:3" x14ac:dyDescent="0.25">
      <c r="B463565" s="74"/>
    </row>
    <row r="463566" spans="2:3" x14ac:dyDescent="0.25">
      <c r="B463566" s="74"/>
    </row>
    <row r="463617" spans="2:3" x14ac:dyDescent="0.25">
      <c r="C463617"/>
    </row>
    <row r="463618" spans="2:3" x14ac:dyDescent="0.25">
      <c r="B463618" s="74"/>
    </row>
    <row r="463619" spans="2:3" x14ac:dyDescent="0.25">
      <c r="B463619" s="74"/>
    </row>
    <row r="463620" spans="2:3" x14ac:dyDescent="0.25">
      <c r="B463620" s="74"/>
    </row>
    <row r="463621" spans="2:3" x14ac:dyDescent="0.25">
      <c r="B463621" s="74"/>
    </row>
    <row r="463622" spans="2:3" x14ac:dyDescent="0.25">
      <c r="B463622" s="74"/>
    </row>
    <row r="463623" spans="2:3" x14ac:dyDescent="0.25">
      <c r="B463623" s="74"/>
    </row>
    <row r="463624" spans="2:3" x14ac:dyDescent="0.25">
      <c r="B463624" s="74"/>
    </row>
    <row r="463625" spans="2:3" x14ac:dyDescent="0.25">
      <c r="B463625" s="74"/>
    </row>
    <row r="463626" spans="2:3" x14ac:dyDescent="0.25">
      <c r="B463626" s="74"/>
    </row>
    <row r="463627" spans="2:3" x14ac:dyDescent="0.25">
      <c r="B463627" s="74"/>
    </row>
    <row r="463628" spans="2:3" x14ac:dyDescent="0.25">
      <c r="B463628" s="74"/>
    </row>
    <row r="463629" spans="2:3" x14ac:dyDescent="0.25">
      <c r="B463629" s="74"/>
    </row>
    <row r="463630" spans="2:3" x14ac:dyDescent="0.25">
      <c r="B463630" s="74"/>
    </row>
    <row r="463681" spans="2:3" x14ac:dyDescent="0.25">
      <c r="C463681"/>
    </row>
    <row r="463682" spans="2:3" x14ac:dyDescent="0.25">
      <c r="B463682" s="74"/>
    </row>
    <row r="463683" spans="2:3" x14ac:dyDescent="0.25">
      <c r="B463683" s="74"/>
    </row>
    <row r="463684" spans="2:3" x14ac:dyDescent="0.25">
      <c r="B463684" s="74"/>
    </row>
    <row r="463685" spans="2:3" x14ac:dyDescent="0.25">
      <c r="B463685" s="74"/>
    </row>
    <row r="463686" spans="2:3" x14ac:dyDescent="0.25">
      <c r="B463686" s="74"/>
    </row>
    <row r="463687" spans="2:3" x14ac:dyDescent="0.25">
      <c r="B463687" s="74"/>
    </row>
    <row r="463688" spans="2:3" x14ac:dyDescent="0.25">
      <c r="B463688" s="74"/>
    </row>
    <row r="463689" spans="2:3" x14ac:dyDescent="0.25">
      <c r="B463689" s="74"/>
    </row>
    <row r="463690" spans="2:3" x14ac:dyDescent="0.25">
      <c r="B463690" s="74"/>
    </row>
    <row r="463691" spans="2:3" x14ac:dyDescent="0.25">
      <c r="B463691" s="74"/>
    </row>
    <row r="463692" spans="2:3" x14ac:dyDescent="0.25">
      <c r="B463692" s="74"/>
    </row>
    <row r="463693" spans="2:3" x14ac:dyDescent="0.25">
      <c r="B463693" s="74"/>
    </row>
    <row r="463694" spans="2:3" x14ac:dyDescent="0.25">
      <c r="B463694" s="74"/>
    </row>
    <row r="463745" spans="2:3" x14ac:dyDescent="0.25">
      <c r="C463745"/>
    </row>
    <row r="463746" spans="2:3" x14ac:dyDescent="0.25">
      <c r="B463746" s="74"/>
    </row>
    <row r="463747" spans="2:3" x14ac:dyDescent="0.25">
      <c r="B463747" s="74"/>
    </row>
    <row r="463748" spans="2:3" x14ac:dyDescent="0.25">
      <c r="B463748" s="74"/>
    </row>
    <row r="463749" spans="2:3" x14ac:dyDescent="0.25">
      <c r="B463749" s="74"/>
    </row>
    <row r="463750" spans="2:3" x14ac:dyDescent="0.25">
      <c r="B463750" s="74"/>
    </row>
    <row r="463751" spans="2:3" x14ac:dyDescent="0.25">
      <c r="B463751" s="74"/>
    </row>
    <row r="463752" spans="2:3" x14ac:dyDescent="0.25">
      <c r="B463752" s="74"/>
    </row>
    <row r="463753" spans="2:3" x14ac:dyDescent="0.25">
      <c r="B463753" s="74"/>
    </row>
    <row r="463754" spans="2:3" x14ac:dyDescent="0.25">
      <c r="B463754" s="74"/>
    </row>
    <row r="463755" spans="2:3" x14ac:dyDescent="0.25">
      <c r="B463755" s="74"/>
    </row>
    <row r="463756" spans="2:3" x14ac:dyDescent="0.25">
      <c r="B463756" s="74"/>
    </row>
    <row r="463757" spans="2:3" x14ac:dyDescent="0.25">
      <c r="B463757" s="74"/>
    </row>
    <row r="463758" spans="2:3" x14ac:dyDescent="0.25">
      <c r="B463758" s="74"/>
    </row>
    <row r="463809" spans="2:3" x14ac:dyDescent="0.25">
      <c r="C463809"/>
    </row>
    <row r="463810" spans="2:3" x14ac:dyDescent="0.25">
      <c r="B463810" s="74"/>
    </row>
    <row r="463811" spans="2:3" x14ac:dyDescent="0.25">
      <c r="B463811" s="74"/>
    </row>
    <row r="463812" spans="2:3" x14ac:dyDescent="0.25">
      <c r="B463812" s="74"/>
    </row>
    <row r="463813" spans="2:3" x14ac:dyDescent="0.25">
      <c r="B463813" s="74"/>
    </row>
    <row r="463814" spans="2:3" x14ac:dyDescent="0.25">
      <c r="B463814" s="74"/>
    </row>
    <row r="463815" spans="2:3" x14ac:dyDescent="0.25">
      <c r="B463815" s="74"/>
    </row>
    <row r="463816" spans="2:3" x14ac:dyDescent="0.25">
      <c r="B463816" s="74"/>
    </row>
    <row r="463817" spans="2:3" x14ac:dyDescent="0.25">
      <c r="B463817" s="74"/>
    </row>
    <row r="463818" spans="2:3" x14ac:dyDescent="0.25">
      <c r="B463818" s="74"/>
    </row>
    <row r="463819" spans="2:3" x14ac:dyDescent="0.25">
      <c r="B463819" s="74"/>
    </row>
    <row r="463820" spans="2:3" x14ac:dyDescent="0.25">
      <c r="B463820" s="74"/>
    </row>
    <row r="463821" spans="2:3" x14ac:dyDescent="0.25">
      <c r="B463821" s="74"/>
    </row>
    <row r="463822" spans="2:3" x14ac:dyDescent="0.25">
      <c r="B463822" s="74"/>
    </row>
    <row r="463873" spans="2:3" x14ac:dyDescent="0.25">
      <c r="C463873"/>
    </row>
    <row r="463874" spans="2:3" x14ac:dyDescent="0.25">
      <c r="B463874" s="74"/>
    </row>
    <row r="463875" spans="2:3" x14ac:dyDescent="0.25">
      <c r="B463875" s="74"/>
    </row>
    <row r="463876" spans="2:3" x14ac:dyDescent="0.25">
      <c r="B463876" s="74"/>
    </row>
    <row r="463877" spans="2:3" x14ac:dyDescent="0.25">
      <c r="B463877" s="74"/>
    </row>
    <row r="463878" spans="2:3" x14ac:dyDescent="0.25">
      <c r="B463878" s="74"/>
    </row>
    <row r="463879" spans="2:3" x14ac:dyDescent="0.25">
      <c r="B463879" s="74"/>
    </row>
    <row r="463880" spans="2:3" x14ac:dyDescent="0.25">
      <c r="B463880" s="74"/>
    </row>
    <row r="463881" spans="2:3" x14ac:dyDescent="0.25">
      <c r="B463881" s="74"/>
    </row>
    <row r="463882" spans="2:3" x14ac:dyDescent="0.25">
      <c r="B463882" s="74"/>
    </row>
    <row r="463883" spans="2:3" x14ac:dyDescent="0.25">
      <c r="B463883" s="74"/>
    </row>
    <row r="463884" spans="2:3" x14ac:dyDescent="0.25">
      <c r="B463884" s="74"/>
    </row>
    <row r="463885" spans="2:3" x14ac:dyDescent="0.25">
      <c r="B463885" s="74"/>
    </row>
    <row r="463886" spans="2:3" x14ac:dyDescent="0.25">
      <c r="B463886" s="74"/>
    </row>
    <row r="463937" spans="2:3" x14ac:dyDescent="0.25">
      <c r="C463937"/>
    </row>
    <row r="463938" spans="2:3" x14ac:dyDescent="0.25">
      <c r="B463938" s="74"/>
    </row>
    <row r="463939" spans="2:3" x14ac:dyDescent="0.25">
      <c r="B463939" s="74"/>
    </row>
    <row r="463940" spans="2:3" x14ac:dyDescent="0.25">
      <c r="B463940" s="74"/>
    </row>
    <row r="463941" spans="2:3" x14ac:dyDescent="0.25">
      <c r="B463941" s="74"/>
    </row>
    <row r="463942" spans="2:3" x14ac:dyDescent="0.25">
      <c r="B463942" s="74"/>
    </row>
    <row r="463943" spans="2:3" x14ac:dyDescent="0.25">
      <c r="B463943" s="74"/>
    </row>
    <row r="463944" spans="2:3" x14ac:dyDescent="0.25">
      <c r="B463944" s="74"/>
    </row>
    <row r="463945" spans="2:3" x14ac:dyDescent="0.25">
      <c r="B463945" s="74"/>
    </row>
    <row r="463946" spans="2:3" x14ac:dyDescent="0.25">
      <c r="B463946" s="74"/>
    </row>
    <row r="463947" spans="2:3" x14ac:dyDescent="0.25">
      <c r="B463947" s="74"/>
    </row>
    <row r="463948" spans="2:3" x14ac:dyDescent="0.25">
      <c r="B463948" s="74"/>
    </row>
    <row r="463949" spans="2:3" x14ac:dyDescent="0.25">
      <c r="B463949" s="74"/>
    </row>
    <row r="463950" spans="2:3" x14ac:dyDescent="0.25">
      <c r="B463950" s="74"/>
    </row>
    <row r="464001" spans="2:3" x14ac:dyDescent="0.25">
      <c r="C464001"/>
    </row>
    <row r="464002" spans="2:3" x14ac:dyDescent="0.25">
      <c r="B464002" s="74"/>
    </row>
    <row r="464003" spans="2:3" x14ac:dyDescent="0.25">
      <c r="B464003" s="74"/>
    </row>
    <row r="464004" spans="2:3" x14ac:dyDescent="0.25">
      <c r="B464004" s="74"/>
    </row>
    <row r="464005" spans="2:3" x14ac:dyDescent="0.25">
      <c r="B464005" s="74"/>
    </row>
    <row r="464006" spans="2:3" x14ac:dyDescent="0.25">
      <c r="B464006" s="74"/>
    </row>
    <row r="464007" spans="2:3" x14ac:dyDescent="0.25">
      <c r="B464007" s="74"/>
    </row>
    <row r="464008" spans="2:3" x14ac:dyDescent="0.25">
      <c r="B464008" s="74"/>
    </row>
    <row r="464009" spans="2:3" x14ac:dyDescent="0.25">
      <c r="B464009" s="74"/>
    </row>
    <row r="464010" spans="2:3" x14ac:dyDescent="0.25">
      <c r="B464010" s="74"/>
    </row>
    <row r="464011" spans="2:3" x14ac:dyDescent="0.25">
      <c r="B464011" s="74"/>
    </row>
    <row r="464012" spans="2:3" x14ac:dyDescent="0.25">
      <c r="B464012" s="74"/>
    </row>
    <row r="464013" spans="2:3" x14ac:dyDescent="0.25">
      <c r="B464013" s="74"/>
    </row>
    <row r="464014" spans="2:3" x14ac:dyDescent="0.25">
      <c r="B464014" s="74"/>
    </row>
    <row r="464065" spans="2:3" x14ac:dyDescent="0.25">
      <c r="C464065"/>
    </row>
    <row r="464066" spans="2:3" x14ac:dyDescent="0.25">
      <c r="B464066" s="74"/>
    </row>
    <row r="464067" spans="2:3" x14ac:dyDescent="0.25">
      <c r="B464067" s="74"/>
    </row>
    <row r="464068" spans="2:3" x14ac:dyDescent="0.25">
      <c r="B464068" s="74"/>
    </row>
    <row r="464069" spans="2:3" x14ac:dyDescent="0.25">
      <c r="B464069" s="74"/>
    </row>
    <row r="464070" spans="2:3" x14ac:dyDescent="0.25">
      <c r="B464070" s="74"/>
    </row>
    <row r="464071" spans="2:3" x14ac:dyDescent="0.25">
      <c r="B464071" s="74"/>
    </row>
    <row r="464072" spans="2:3" x14ac:dyDescent="0.25">
      <c r="B464072" s="74"/>
    </row>
    <row r="464073" spans="2:3" x14ac:dyDescent="0.25">
      <c r="B464073" s="74"/>
    </row>
    <row r="464074" spans="2:3" x14ac:dyDescent="0.25">
      <c r="B464074" s="74"/>
    </row>
    <row r="464075" spans="2:3" x14ac:dyDescent="0.25">
      <c r="B464075" s="74"/>
    </row>
    <row r="464076" spans="2:3" x14ac:dyDescent="0.25">
      <c r="B464076" s="74"/>
    </row>
    <row r="464077" spans="2:3" x14ac:dyDescent="0.25">
      <c r="B464077" s="74"/>
    </row>
    <row r="464078" spans="2:3" x14ac:dyDescent="0.25">
      <c r="B464078" s="74"/>
    </row>
    <row r="464129" spans="2:3" x14ac:dyDescent="0.25">
      <c r="C464129"/>
    </row>
    <row r="464130" spans="2:3" x14ac:dyDescent="0.25">
      <c r="B464130" s="74"/>
    </row>
    <row r="464131" spans="2:3" x14ac:dyDescent="0.25">
      <c r="B464131" s="74"/>
    </row>
    <row r="464132" spans="2:3" x14ac:dyDescent="0.25">
      <c r="B464132" s="74"/>
    </row>
    <row r="464133" spans="2:3" x14ac:dyDescent="0.25">
      <c r="B464133" s="74"/>
    </row>
    <row r="464134" spans="2:3" x14ac:dyDescent="0.25">
      <c r="B464134" s="74"/>
    </row>
    <row r="464135" spans="2:3" x14ac:dyDescent="0.25">
      <c r="B464135" s="74"/>
    </row>
    <row r="464136" spans="2:3" x14ac:dyDescent="0.25">
      <c r="B464136" s="74"/>
    </row>
    <row r="464137" spans="2:3" x14ac:dyDescent="0.25">
      <c r="B464137" s="74"/>
    </row>
    <row r="464138" spans="2:3" x14ac:dyDescent="0.25">
      <c r="B464138" s="74"/>
    </row>
    <row r="464139" spans="2:3" x14ac:dyDescent="0.25">
      <c r="B464139" s="74"/>
    </row>
    <row r="464140" spans="2:3" x14ac:dyDescent="0.25">
      <c r="B464140" s="74"/>
    </row>
    <row r="464141" spans="2:3" x14ac:dyDescent="0.25">
      <c r="B464141" s="74"/>
    </row>
    <row r="464142" spans="2:3" x14ac:dyDescent="0.25">
      <c r="B464142" s="74"/>
    </row>
    <row r="464193" spans="2:3" x14ac:dyDescent="0.25">
      <c r="C464193"/>
    </row>
    <row r="464194" spans="2:3" x14ac:dyDescent="0.25">
      <c r="B464194" s="74"/>
    </row>
    <row r="464195" spans="2:3" x14ac:dyDescent="0.25">
      <c r="B464195" s="74"/>
    </row>
    <row r="464196" spans="2:3" x14ac:dyDescent="0.25">
      <c r="B464196" s="74"/>
    </row>
    <row r="464197" spans="2:3" x14ac:dyDescent="0.25">
      <c r="B464197" s="74"/>
    </row>
    <row r="464198" spans="2:3" x14ac:dyDescent="0.25">
      <c r="B464198" s="74"/>
    </row>
    <row r="464199" spans="2:3" x14ac:dyDescent="0.25">
      <c r="B464199" s="74"/>
    </row>
    <row r="464200" spans="2:3" x14ac:dyDescent="0.25">
      <c r="B464200" s="74"/>
    </row>
    <row r="464201" spans="2:3" x14ac:dyDescent="0.25">
      <c r="B464201" s="74"/>
    </row>
    <row r="464202" spans="2:3" x14ac:dyDescent="0.25">
      <c r="B464202" s="74"/>
    </row>
    <row r="464203" spans="2:3" x14ac:dyDescent="0.25">
      <c r="B464203" s="74"/>
    </row>
    <row r="464204" spans="2:3" x14ac:dyDescent="0.25">
      <c r="B464204" s="74"/>
    </row>
    <row r="464205" spans="2:3" x14ac:dyDescent="0.25">
      <c r="B464205" s="74"/>
    </row>
    <row r="464206" spans="2:3" x14ac:dyDescent="0.25">
      <c r="B464206" s="74"/>
    </row>
    <row r="464257" spans="2:3" x14ac:dyDescent="0.25">
      <c r="C464257"/>
    </row>
    <row r="464258" spans="2:3" x14ac:dyDescent="0.25">
      <c r="B464258" s="74"/>
    </row>
    <row r="464259" spans="2:3" x14ac:dyDescent="0.25">
      <c r="B464259" s="74"/>
    </row>
    <row r="464260" spans="2:3" x14ac:dyDescent="0.25">
      <c r="B464260" s="74"/>
    </row>
    <row r="464261" spans="2:3" x14ac:dyDescent="0.25">
      <c r="B464261" s="74"/>
    </row>
    <row r="464262" spans="2:3" x14ac:dyDescent="0.25">
      <c r="B464262" s="74"/>
    </row>
    <row r="464263" spans="2:3" x14ac:dyDescent="0.25">
      <c r="B464263" s="74"/>
    </row>
    <row r="464264" spans="2:3" x14ac:dyDescent="0.25">
      <c r="B464264" s="74"/>
    </row>
    <row r="464265" spans="2:3" x14ac:dyDescent="0.25">
      <c r="B464265" s="74"/>
    </row>
    <row r="464266" spans="2:3" x14ac:dyDescent="0.25">
      <c r="B464266" s="74"/>
    </row>
    <row r="464267" spans="2:3" x14ac:dyDescent="0.25">
      <c r="B464267" s="74"/>
    </row>
    <row r="464268" spans="2:3" x14ac:dyDescent="0.25">
      <c r="B464268" s="74"/>
    </row>
    <row r="464269" spans="2:3" x14ac:dyDescent="0.25">
      <c r="B464269" s="74"/>
    </row>
    <row r="464270" spans="2:3" x14ac:dyDescent="0.25">
      <c r="B464270" s="74"/>
    </row>
    <row r="464321" spans="2:3" x14ac:dyDescent="0.25">
      <c r="C464321"/>
    </row>
    <row r="464322" spans="2:3" x14ac:dyDescent="0.25">
      <c r="B464322" s="74"/>
    </row>
    <row r="464323" spans="2:3" x14ac:dyDescent="0.25">
      <c r="B464323" s="74"/>
    </row>
    <row r="464324" spans="2:3" x14ac:dyDescent="0.25">
      <c r="B464324" s="74"/>
    </row>
    <row r="464325" spans="2:3" x14ac:dyDescent="0.25">
      <c r="B464325" s="74"/>
    </row>
    <row r="464326" spans="2:3" x14ac:dyDescent="0.25">
      <c r="B464326" s="74"/>
    </row>
    <row r="464327" spans="2:3" x14ac:dyDescent="0.25">
      <c r="B464327" s="74"/>
    </row>
    <row r="464328" spans="2:3" x14ac:dyDescent="0.25">
      <c r="B464328" s="74"/>
    </row>
    <row r="464329" spans="2:3" x14ac:dyDescent="0.25">
      <c r="B464329" s="74"/>
    </row>
    <row r="464330" spans="2:3" x14ac:dyDescent="0.25">
      <c r="B464330" s="74"/>
    </row>
    <row r="464331" spans="2:3" x14ac:dyDescent="0.25">
      <c r="B464331" s="74"/>
    </row>
    <row r="464332" spans="2:3" x14ac:dyDescent="0.25">
      <c r="B464332" s="74"/>
    </row>
    <row r="464333" spans="2:3" x14ac:dyDescent="0.25">
      <c r="B464333" s="74"/>
    </row>
    <row r="464334" spans="2:3" x14ac:dyDescent="0.25">
      <c r="B464334" s="74"/>
    </row>
    <row r="464385" spans="2:3" x14ac:dyDescent="0.25">
      <c r="C464385"/>
    </row>
    <row r="464386" spans="2:3" x14ac:dyDescent="0.25">
      <c r="B464386" s="74"/>
    </row>
    <row r="464387" spans="2:3" x14ac:dyDescent="0.25">
      <c r="B464387" s="74"/>
    </row>
    <row r="464388" spans="2:3" x14ac:dyDescent="0.25">
      <c r="B464388" s="74"/>
    </row>
    <row r="464389" spans="2:3" x14ac:dyDescent="0.25">
      <c r="B464389" s="74"/>
    </row>
    <row r="464390" spans="2:3" x14ac:dyDescent="0.25">
      <c r="B464390" s="74"/>
    </row>
    <row r="464391" spans="2:3" x14ac:dyDescent="0.25">
      <c r="B464391" s="74"/>
    </row>
    <row r="464392" spans="2:3" x14ac:dyDescent="0.25">
      <c r="B464392" s="74"/>
    </row>
    <row r="464393" spans="2:3" x14ac:dyDescent="0.25">
      <c r="B464393" s="74"/>
    </row>
    <row r="464394" spans="2:3" x14ac:dyDescent="0.25">
      <c r="B464394" s="74"/>
    </row>
    <row r="464395" spans="2:3" x14ac:dyDescent="0.25">
      <c r="B464395" s="74"/>
    </row>
    <row r="464396" spans="2:3" x14ac:dyDescent="0.25">
      <c r="B464396" s="74"/>
    </row>
    <row r="464397" spans="2:3" x14ac:dyDescent="0.25">
      <c r="B464397" s="74"/>
    </row>
    <row r="464398" spans="2:3" x14ac:dyDescent="0.25">
      <c r="B464398" s="74"/>
    </row>
    <row r="464449" spans="2:3" x14ac:dyDescent="0.25">
      <c r="C464449"/>
    </row>
    <row r="464450" spans="2:3" x14ac:dyDescent="0.25">
      <c r="B464450" s="74"/>
    </row>
    <row r="464451" spans="2:3" x14ac:dyDescent="0.25">
      <c r="B464451" s="74"/>
    </row>
    <row r="464452" spans="2:3" x14ac:dyDescent="0.25">
      <c r="B464452" s="74"/>
    </row>
    <row r="464453" spans="2:3" x14ac:dyDescent="0.25">
      <c r="B464453" s="74"/>
    </row>
    <row r="464454" spans="2:3" x14ac:dyDescent="0.25">
      <c r="B464454" s="74"/>
    </row>
    <row r="464455" spans="2:3" x14ac:dyDescent="0.25">
      <c r="B464455" s="74"/>
    </row>
    <row r="464456" spans="2:3" x14ac:dyDescent="0.25">
      <c r="B464456" s="74"/>
    </row>
    <row r="464457" spans="2:3" x14ac:dyDescent="0.25">
      <c r="B464457" s="74"/>
    </row>
    <row r="464458" spans="2:3" x14ac:dyDescent="0.25">
      <c r="B464458" s="74"/>
    </row>
    <row r="464459" spans="2:3" x14ac:dyDescent="0.25">
      <c r="B464459" s="74"/>
    </row>
    <row r="464460" spans="2:3" x14ac:dyDescent="0.25">
      <c r="B464460" s="74"/>
    </row>
    <row r="464461" spans="2:3" x14ac:dyDescent="0.25">
      <c r="B464461" s="74"/>
    </row>
    <row r="464462" spans="2:3" x14ac:dyDescent="0.25">
      <c r="B464462" s="74"/>
    </row>
    <row r="464513" spans="2:3" x14ac:dyDescent="0.25">
      <c r="C464513"/>
    </row>
    <row r="464514" spans="2:3" x14ac:dyDescent="0.25">
      <c r="B464514" s="74"/>
    </row>
    <row r="464515" spans="2:3" x14ac:dyDescent="0.25">
      <c r="B464515" s="74"/>
    </row>
    <row r="464516" spans="2:3" x14ac:dyDescent="0.25">
      <c r="B464516" s="74"/>
    </row>
    <row r="464517" spans="2:3" x14ac:dyDescent="0.25">
      <c r="B464517" s="74"/>
    </row>
    <row r="464518" spans="2:3" x14ac:dyDescent="0.25">
      <c r="B464518" s="74"/>
    </row>
    <row r="464519" spans="2:3" x14ac:dyDescent="0.25">
      <c r="B464519" s="74"/>
    </row>
    <row r="464520" spans="2:3" x14ac:dyDescent="0.25">
      <c r="B464520" s="74"/>
    </row>
    <row r="464521" spans="2:3" x14ac:dyDescent="0.25">
      <c r="B464521" s="74"/>
    </row>
    <row r="464522" spans="2:3" x14ac:dyDescent="0.25">
      <c r="B464522" s="74"/>
    </row>
    <row r="464523" spans="2:3" x14ac:dyDescent="0.25">
      <c r="B464523" s="74"/>
    </row>
    <row r="464524" spans="2:3" x14ac:dyDescent="0.25">
      <c r="B464524" s="74"/>
    </row>
    <row r="464525" spans="2:3" x14ac:dyDescent="0.25">
      <c r="B464525" s="74"/>
    </row>
    <row r="464526" spans="2:3" x14ac:dyDescent="0.25">
      <c r="B464526" s="74"/>
    </row>
    <row r="464577" spans="2:3" x14ac:dyDescent="0.25">
      <c r="C464577"/>
    </row>
    <row r="464578" spans="2:3" x14ac:dyDescent="0.25">
      <c r="B464578" s="74"/>
    </row>
    <row r="464579" spans="2:3" x14ac:dyDescent="0.25">
      <c r="B464579" s="74"/>
    </row>
    <row r="464580" spans="2:3" x14ac:dyDescent="0.25">
      <c r="B464580" s="74"/>
    </row>
    <row r="464581" spans="2:3" x14ac:dyDescent="0.25">
      <c r="B464581" s="74"/>
    </row>
    <row r="464582" spans="2:3" x14ac:dyDescent="0.25">
      <c r="B464582" s="74"/>
    </row>
    <row r="464583" spans="2:3" x14ac:dyDescent="0.25">
      <c r="B464583" s="74"/>
    </row>
    <row r="464584" spans="2:3" x14ac:dyDescent="0.25">
      <c r="B464584" s="74"/>
    </row>
    <row r="464585" spans="2:3" x14ac:dyDescent="0.25">
      <c r="B464585" s="74"/>
    </row>
    <row r="464586" spans="2:3" x14ac:dyDescent="0.25">
      <c r="B464586" s="74"/>
    </row>
    <row r="464587" spans="2:3" x14ac:dyDescent="0.25">
      <c r="B464587" s="74"/>
    </row>
    <row r="464588" spans="2:3" x14ac:dyDescent="0.25">
      <c r="B464588" s="74"/>
    </row>
    <row r="464589" spans="2:3" x14ac:dyDescent="0.25">
      <c r="B464589" s="74"/>
    </row>
    <row r="464590" spans="2:3" x14ac:dyDescent="0.25">
      <c r="B464590" s="74"/>
    </row>
    <row r="464641" spans="2:3" x14ac:dyDescent="0.25">
      <c r="C464641"/>
    </row>
    <row r="464642" spans="2:3" x14ac:dyDescent="0.25">
      <c r="B464642" s="74"/>
    </row>
    <row r="464643" spans="2:3" x14ac:dyDescent="0.25">
      <c r="B464643" s="74"/>
    </row>
    <row r="464644" spans="2:3" x14ac:dyDescent="0.25">
      <c r="B464644" s="74"/>
    </row>
    <row r="464645" spans="2:3" x14ac:dyDescent="0.25">
      <c r="B464645" s="74"/>
    </row>
    <row r="464646" spans="2:3" x14ac:dyDescent="0.25">
      <c r="B464646" s="74"/>
    </row>
    <row r="464647" spans="2:3" x14ac:dyDescent="0.25">
      <c r="B464647" s="74"/>
    </row>
    <row r="464648" spans="2:3" x14ac:dyDescent="0.25">
      <c r="B464648" s="74"/>
    </row>
    <row r="464649" spans="2:3" x14ac:dyDescent="0.25">
      <c r="B464649" s="74"/>
    </row>
    <row r="464650" spans="2:3" x14ac:dyDescent="0.25">
      <c r="B464650" s="74"/>
    </row>
    <row r="464651" spans="2:3" x14ac:dyDescent="0.25">
      <c r="B464651" s="74"/>
    </row>
    <row r="464652" spans="2:3" x14ac:dyDescent="0.25">
      <c r="B464652" s="74"/>
    </row>
    <row r="464653" spans="2:3" x14ac:dyDescent="0.25">
      <c r="B464653" s="74"/>
    </row>
    <row r="464654" spans="2:3" x14ac:dyDescent="0.25">
      <c r="B464654" s="74"/>
    </row>
    <row r="464705" spans="2:3" x14ac:dyDescent="0.25">
      <c r="C464705"/>
    </row>
    <row r="464706" spans="2:3" x14ac:dyDescent="0.25">
      <c r="B464706" s="74"/>
    </row>
    <row r="464707" spans="2:3" x14ac:dyDescent="0.25">
      <c r="B464707" s="74"/>
    </row>
    <row r="464708" spans="2:3" x14ac:dyDescent="0.25">
      <c r="B464708" s="74"/>
    </row>
    <row r="464709" spans="2:3" x14ac:dyDescent="0.25">
      <c r="B464709" s="74"/>
    </row>
    <row r="464710" spans="2:3" x14ac:dyDescent="0.25">
      <c r="B464710" s="74"/>
    </row>
    <row r="464711" spans="2:3" x14ac:dyDescent="0.25">
      <c r="B464711" s="74"/>
    </row>
    <row r="464712" spans="2:3" x14ac:dyDescent="0.25">
      <c r="B464712" s="74"/>
    </row>
    <row r="464713" spans="2:3" x14ac:dyDescent="0.25">
      <c r="B464713" s="74"/>
    </row>
    <row r="464714" spans="2:3" x14ac:dyDescent="0.25">
      <c r="B464714" s="74"/>
    </row>
    <row r="464715" spans="2:3" x14ac:dyDescent="0.25">
      <c r="B464715" s="74"/>
    </row>
    <row r="464716" spans="2:3" x14ac:dyDescent="0.25">
      <c r="B464716" s="74"/>
    </row>
    <row r="464717" spans="2:3" x14ac:dyDescent="0.25">
      <c r="B464717" s="74"/>
    </row>
    <row r="464718" spans="2:3" x14ac:dyDescent="0.25">
      <c r="B464718" s="74"/>
    </row>
    <row r="464769" spans="2:3" x14ac:dyDescent="0.25">
      <c r="C464769"/>
    </row>
    <row r="464770" spans="2:3" x14ac:dyDescent="0.25">
      <c r="B464770" s="74"/>
    </row>
    <row r="464771" spans="2:3" x14ac:dyDescent="0.25">
      <c r="B464771" s="74"/>
    </row>
    <row r="464772" spans="2:3" x14ac:dyDescent="0.25">
      <c r="B464772" s="74"/>
    </row>
    <row r="464773" spans="2:3" x14ac:dyDescent="0.25">
      <c r="B464773" s="74"/>
    </row>
    <row r="464774" spans="2:3" x14ac:dyDescent="0.25">
      <c r="B464774" s="74"/>
    </row>
    <row r="464775" spans="2:3" x14ac:dyDescent="0.25">
      <c r="B464775" s="74"/>
    </row>
    <row r="464776" spans="2:3" x14ac:dyDescent="0.25">
      <c r="B464776" s="74"/>
    </row>
    <row r="464777" spans="2:3" x14ac:dyDescent="0.25">
      <c r="B464777" s="74"/>
    </row>
    <row r="464778" spans="2:3" x14ac:dyDescent="0.25">
      <c r="B464778" s="74"/>
    </row>
    <row r="464779" spans="2:3" x14ac:dyDescent="0.25">
      <c r="B464779" s="74"/>
    </row>
    <row r="464780" spans="2:3" x14ac:dyDescent="0.25">
      <c r="B464780" s="74"/>
    </row>
    <row r="464781" spans="2:3" x14ac:dyDescent="0.25">
      <c r="B464781" s="74"/>
    </row>
    <row r="464782" spans="2:3" x14ac:dyDescent="0.25">
      <c r="B464782" s="74"/>
    </row>
    <row r="464833" spans="2:3" x14ac:dyDescent="0.25">
      <c r="C464833"/>
    </row>
    <row r="464834" spans="2:3" x14ac:dyDescent="0.25">
      <c r="B464834" s="74"/>
    </row>
    <row r="464835" spans="2:3" x14ac:dyDescent="0.25">
      <c r="B464835" s="74"/>
    </row>
    <row r="464836" spans="2:3" x14ac:dyDescent="0.25">
      <c r="B464836" s="74"/>
    </row>
    <row r="464837" spans="2:3" x14ac:dyDescent="0.25">
      <c r="B464837" s="74"/>
    </row>
    <row r="464838" spans="2:3" x14ac:dyDescent="0.25">
      <c r="B464838" s="74"/>
    </row>
    <row r="464839" spans="2:3" x14ac:dyDescent="0.25">
      <c r="B464839" s="74"/>
    </row>
    <row r="464840" spans="2:3" x14ac:dyDescent="0.25">
      <c r="B464840" s="74"/>
    </row>
    <row r="464841" spans="2:3" x14ac:dyDescent="0.25">
      <c r="B464841" s="74"/>
    </row>
    <row r="464842" spans="2:3" x14ac:dyDescent="0.25">
      <c r="B464842" s="74"/>
    </row>
    <row r="464843" spans="2:3" x14ac:dyDescent="0.25">
      <c r="B464843" s="74"/>
    </row>
    <row r="464844" spans="2:3" x14ac:dyDescent="0.25">
      <c r="B464844" s="74"/>
    </row>
    <row r="464845" spans="2:3" x14ac:dyDescent="0.25">
      <c r="B464845" s="74"/>
    </row>
    <row r="464846" spans="2:3" x14ac:dyDescent="0.25">
      <c r="B464846" s="74"/>
    </row>
    <row r="464897" spans="2:3" x14ac:dyDescent="0.25">
      <c r="C464897"/>
    </row>
    <row r="464898" spans="2:3" x14ac:dyDescent="0.25">
      <c r="B464898" s="74"/>
    </row>
    <row r="464899" spans="2:3" x14ac:dyDescent="0.25">
      <c r="B464899" s="74"/>
    </row>
    <row r="464900" spans="2:3" x14ac:dyDescent="0.25">
      <c r="B464900" s="74"/>
    </row>
    <row r="464901" spans="2:3" x14ac:dyDescent="0.25">
      <c r="B464901" s="74"/>
    </row>
    <row r="464902" spans="2:3" x14ac:dyDescent="0.25">
      <c r="B464902" s="74"/>
    </row>
    <row r="464903" spans="2:3" x14ac:dyDescent="0.25">
      <c r="B464903" s="74"/>
    </row>
    <row r="464904" spans="2:3" x14ac:dyDescent="0.25">
      <c r="B464904" s="74"/>
    </row>
    <row r="464905" spans="2:3" x14ac:dyDescent="0.25">
      <c r="B464905" s="74"/>
    </row>
    <row r="464906" spans="2:3" x14ac:dyDescent="0.25">
      <c r="B464906" s="74"/>
    </row>
    <row r="464907" spans="2:3" x14ac:dyDescent="0.25">
      <c r="B464907" s="74"/>
    </row>
    <row r="464908" spans="2:3" x14ac:dyDescent="0.25">
      <c r="B464908" s="74"/>
    </row>
    <row r="464909" spans="2:3" x14ac:dyDescent="0.25">
      <c r="B464909" s="74"/>
    </row>
    <row r="464910" spans="2:3" x14ac:dyDescent="0.25">
      <c r="B464910" s="74"/>
    </row>
    <row r="464961" spans="2:3" x14ac:dyDescent="0.25">
      <c r="C464961"/>
    </row>
    <row r="464962" spans="2:3" x14ac:dyDescent="0.25">
      <c r="B464962" s="74"/>
    </row>
    <row r="464963" spans="2:3" x14ac:dyDescent="0.25">
      <c r="B464963" s="74"/>
    </row>
    <row r="464964" spans="2:3" x14ac:dyDescent="0.25">
      <c r="B464964" s="74"/>
    </row>
    <row r="464965" spans="2:3" x14ac:dyDescent="0.25">
      <c r="B464965" s="74"/>
    </row>
    <row r="464966" spans="2:3" x14ac:dyDescent="0.25">
      <c r="B464966" s="74"/>
    </row>
    <row r="464967" spans="2:3" x14ac:dyDescent="0.25">
      <c r="B464967" s="74"/>
    </row>
    <row r="464968" spans="2:3" x14ac:dyDescent="0.25">
      <c r="B464968" s="74"/>
    </row>
    <row r="464969" spans="2:3" x14ac:dyDescent="0.25">
      <c r="B464969" s="74"/>
    </row>
    <row r="464970" spans="2:3" x14ac:dyDescent="0.25">
      <c r="B464970" s="74"/>
    </row>
    <row r="464971" spans="2:3" x14ac:dyDescent="0.25">
      <c r="B464971" s="74"/>
    </row>
    <row r="464972" spans="2:3" x14ac:dyDescent="0.25">
      <c r="B464972" s="74"/>
    </row>
    <row r="464973" spans="2:3" x14ac:dyDescent="0.25">
      <c r="B464973" s="74"/>
    </row>
    <row r="464974" spans="2:3" x14ac:dyDescent="0.25">
      <c r="B464974" s="74"/>
    </row>
    <row r="465025" spans="2:3" x14ac:dyDescent="0.25">
      <c r="C465025"/>
    </row>
    <row r="465026" spans="2:3" x14ac:dyDescent="0.25">
      <c r="B465026" s="74"/>
    </row>
    <row r="465027" spans="2:3" x14ac:dyDescent="0.25">
      <c r="B465027" s="74"/>
    </row>
    <row r="465028" spans="2:3" x14ac:dyDescent="0.25">
      <c r="B465028" s="74"/>
    </row>
    <row r="465029" spans="2:3" x14ac:dyDescent="0.25">
      <c r="B465029" s="74"/>
    </row>
    <row r="465030" spans="2:3" x14ac:dyDescent="0.25">
      <c r="B465030" s="74"/>
    </row>
    <row r="465031" spans="2:3" x14ac:dyDescent="0.25">
      <c r="B465031" s="74"/>
    </row>
    <row r="465032" spans="2:3" x14ac:dyDescent="0.25">
      <c r="B465032" s="74"/>
    </row>
    <row r="465033" spans="2:3" x14ac:dyDescent="0.25">
      <c r="B465033" s="74"/>
    </row>
    <row r="465034" spans="2:3" x14ac:dyDescent="0.25">
      <c r="B465034" s="74"/>
    </row>
    <row r="465035" spans="2:3" x14ac:dyDescent="0.25">
      <c r="B465035" s="74"/>
    </row>
    <row r="465036" spans="2:3" x14ac:dyDescent="0.25">
      <c r="B465036" s="74"/>
    </row>
    <row r="465037" spans="2:3" x14ac:dyDescent="0.25">
      <c r="B465037" s="74"/>
    </row>
    <row r="465038" spans="2:3" x14ac:dyDescent="0.25">
      <c r="B465038" s="74"/>
    </row>
    <row r="465089" spans="2:3" x14ac:dyDescent="0.25">
      <c r="C465089"/>
    </row>
    <row r="465090" spans="2:3" x14ac:dyDescent="0.25">
      <c r="B465090" s="74"/>
    </row>
    <row r="465091" spans="2:3" x14ac:dyDescent="0.25">
      <c r="B465091" s="74"/>
    </row>
    <row r="465092" spans="2:3" x14ac:dyDescent="0.25">
      <c r="B465092" s="74"/>
    </row>
    <row r="465093" spans="2:3" x14ac:dyDescent="0.25">
      <c r="B465093" s="74"/>
    </row>
    <row r="465094" spans="2:3" x14ac:dyDescent="0.25">
      <c r="B465094" s="74"/>
    </row>
    <row r="465095" spans="2:3" x14ac:dyDescent="0.25">
      <c r="B465095" s="74"/>
    </row>
    <row r="465096" spans="2:3" x14ac:dyDescent="0.25">
      <c r="B465096" s="74"/>
    </row>
    <row r="465097" spans="2:3" x14ac:dyDescent="0.25">
      <c r="B465097" s="74"/>
    </row>
    <row r="465098" spans="2:3" x14ac:dyDescent="0.25">
      <c r="B465098" s="74"/>
    </row>
    <row r="465099" spans="2:3" x14ac:dyDescent="0.25">
      <c r="B465099" s="74"/>
    </row>
    <row r="465100" spans="2:3" x14ac:dyDescent="0.25">
      <c r="B465100" s="74"/>
    </row>
    <row r="465101" spans="2:3" x14ac:dyDescent="0.25">
      <c r="B465101" s="74"/>
    </row>
    <row r="465102" spans="2:3" x14ac:dyDescent="0.25">
      <c r="B465102" s="74"/>
    </row>
    <row r="465153" spans="2:3" x14ac:dyDescent="0.25">
      <c r="C465153"/>
    </row>
    <row r="465154" spans="2:3" x14ac:dyDescent="0.25">
      <c r="B465154" s="74"/>
    </row>
    <row r="465155" spans="2:3" x14ac:dyDescent="0.25">
      <c r="B465155" s="74"/>
    </row>
    <row r="465156" spans="2:3" x14ac:dyDescent="0.25">
      <c r="B465156" s="74"/>
    </row>
    <row r="465157" spans="2:3" x14ac:dyDescent="0.25">
      <c r="B465157" s="74"/>
    </row>
    <row r="465158" spans="2:3" x14ac:dyDescent="0.25">
      <c r="B465158" s="74"/>
    </row>
    <row r="465159" spans="2:3" x14ac:dyDescent="0.25">
      <c r="B465159" s="74"/>
    </row>
    <row r="465160" spans="2:3" x14ac:dyDescent="0.25">
      <c r="B465160" s="74"/>
    </row>
    <row r="465161" spans="2:3" x14ac:dyDescent="0.25">
      <c r="B465161" s="74"/>
    </row>
    <row r="465162" spans="2:3" x14ac:dyDescent="0.25">
      <c r="B465162" s="74"/>
    </row>
    <row r="465163" spans="2:3" x14ac:dyDescent="0.25">
      <c r="B465163" s="74"/>
    </row>
    <row r="465164" spans="2:3" x14ac:dyDescent="0.25">
      <c r="B465164" s="74"/>
    </row>
    <row r="465165" spans="2:3" x14ac:dyDescent="0.25">
      <c r="B465165" s="74"/>
    </row>
    <row r="465166" spans="2:3" x14ac:dyDescent="0.25">
      <c r="B465166" s="74"/>
    </row>
    <row r="465217" spans="2:3" x14ac:dyDescent="0.25">
      <c r="C465217"/>
    </row>
    <row r="465218" spans="2:3" x14ac:dyDescent="0.25">
      <c r="B465218" s="74"/>
    </row>
    <row r="465219" spans="2:3" x14ac:dyDescent="0.25">
      <c r="B465219" s="74"/>
    </row>
    <row r="465220" spans="2:3" x14ac:dyDescent="0.25">
      <c r="B465220" s="74"/>
    </row>
    <row r="465221" spans="2:3" x14ac:dyDescent="0.25">
      <c r="B465221" s="74"/>
    </row>
    <row r="465222" spans="2:3" x14ac:dyDescent="0.25">
      <c r="B465222" s="74"/>
    </row>
    <row r="465223" spans="2:3" x14ac:dyDescent="0.25">
      <c r="B465223" s="74"/>
    </row>
    <row r="465224" spans="2:3" x14ac:dyDescent="0.25">
      <c r="B465224" s="74"/>
    </row>
    <row r="465225" spans="2:3" x14ac:dyDescent="0.25">
      <c r="B465225" s="74"/>
    </row>
    <row r="465226" spans="2:3" x14ac:dyDescent="0.25">
      <c r="B465226" s="74"/>
    </row>
    <row r="465227" spans="2:3" x14ac:dyDescent="0.25">
      <c r="B465227" s="74"/>
    </row>
    <row r="465228" spans="2:3" x14ac:dyDescent="0.25">
      <c r="B465228" s="74"/>
    </row>
    <row r="465229" spans="2:3" x14ac:dyDescent="0.25">
      <c r="B465229" s="74"/>
    </row>
    <row r="465230" spans="2:3" x14ac:dyDescent="0.25">
      <c r="B465230" s="74"/>
    </row>
    <row r="465281" spans="2:3" x14ac:dyDescent="0.25">
      <c r="C465281"/>
    </row>
    <row r="465282" spans="2:3" x14ac:dyDescent="0.25">
      <c r="B465282" s="74"/>
    </row>
    <row r="465283" spans="2:3" x14ac:dyDescent="0.25">
      <c r="B465283" s="74"/>
    </row>
    <row r="465284" spans="2:3" x14ac:dyDescent="0.25">
      <c r="B465284" s="74"/>
    </row>
    <row r="465285" spans="2:3" x14ac:dyDescent="0.25">
      <c r="B465285" s="74"/>
    </row>
    <row r="465286" spans="2:3" x14ac:dyDescent="0.25">
      <c r="B465286" s="74"/>
    </row>
    <row r="465287" spans="2:3" x14ac:dyDescent="0.25">
      <c r="B465287" s="74"/>
    </row>
    <row r="465288" spans="2:3" x14ac:dyDescent="0.25">
      <c r="B465288" s="74"/>
    </row>
    <row r="465289" spans="2:3" x14ac:dyDescent="0.25">
      <c r="B465289" s="74"/>
    </row>
    <row r="465290" spans="2:3" x14ac:dyDescent="0.25">
      <c r="B465290" s="74"/>
    </row>
    <row r="465291" spans="2:3" x14ac:dyDescent="0.25">
      <c r="B465291" s="74"/>
    </row>
    <row r="465292" spans="2:3" x14ac:dyDescent="0.25">
      <c r="B465292" s="74"/>
    </row>
    <row r="465293" spans="2:3" x14ac:dyDescent="0.25">
      <c r="B465293" s="74"/>
    </row>
    <row r="465294" spans="2:3" x14ac:dyDescent="0.25">
      <c r="B465294" s="74"/>
    </row>
    <row r="465345" spans="2:3" x14ac:dyDescent="0.25">
      <c r="C465345"/>
    </row>
    <row r="465346" spans="2:3" x14ac:dyDescent="0.25">
      <c r="B465346" s="74"/>
    </row>
    <row r="465347" spans="2:3" x14ac:dyDescent="0.25">
      <c r="B465347" s="74"/>
    </row>
    <row r="465348" spans="2:3" x14ac:dyDescent="0.25">
      <c r="B465348" s="74"/>
    </row>
    <row r="465349" spans="2:3" x14ac:dyDescent="0.25">
      <c r="B465349" s="74"/>
    </row>
    <row r="465350" spans="2:3" x14ac:dyDescent="0.25">
      <c r="B465350" s="74"/>
    </row>
    <row r="465351" spans="2:3" x14ac:dyDescent="0.25">
      <c r="B465351" s="74"/>
    </row>
    <row r="465352" spans="2:3" x14ac:dyDescent="0.25">
      <c r="B465352" s="74"/>
    </row>
    <row r="465353" spans="2:3" x14ac:dyDescent="0.25">
      <c r="B465353" s="74"/>
    </row>
    <row r="465354" spans="2:3" x14ac:dyDescent="0.25">
      <c r="B465354" s="74"/>
    </row>
    <row r="465355" spans="2:3" x14ac:dyDescent="0.25">
      <c r="B465355" s="74"/>
    </row>
    <row r="465356" spans="2:3" x14ac:dyDescent="0.25">
      <c r="B465356" s="74"/>
    </row>
    <row r="465357" spans="2:3" x14ac:dyDescent="0.25">
      <c r="B465357" s="74"/>
    </row>
    <row r="465358" spans="2:3" x14ac:dyDescent="0.25">
      <c r="B465358" s="74"/>
    </row>
    <row r="465409" spans="2:3" x14ac:dyDescent="0.25">
      <c r="C465409"/>
    </row>
    <row r="465410" spans="2:3" x14ac:dyDescent="0.25">
      <c r="B465410" s="74"/>
    </row>
    <row r="465411" spans="2:3" x14ac:dyDescent="0.25">
      <c r="B465411" s="74"/>
    </row>
    <row r="465412" spans="2:3" x14ac:dyDescent="0.25">
      <c r="B465412" s="74"/>
    </row>
    <row r="465413" spans="2:3" x14ac:dyDescent="0.25">
      <c r="B465413" s="74"/>
    </row>
    <row r="465414" spans="2:3" x14ac:dyDescent="0.25">
      <c r="B465414" s="74"/>
    </row>
    <row r="465415" spans="2:3" x14ac:dyDescent="0.25">
      <c r="B465415" s="74"/>
    </row>
    <row r="465416" spans="2:3" x14ac:dyDescent="0.25">
      <c r="B465416" s="74"/>
    </row>
    <row r="465417" spans="2:3" x14ac:dyDescent="0.25">
      <c r="B465417" s="74"/>
    </row>
    <row r="465418" spans="2:3" x14ac:dyDescent="0.25">
      <c r="B465418" s="74"/>
    </row>
    <row r="465419" spans="2:3" x14ac:dyDescent="0.25">
      <c r="B465419" s="74"/>
    </row>
    <row r="465420" spans="2:3" x14ac:dyDescent="0.25">
      <c r="B465420" s="74"/>
    </row>
    <row r="465421" spans="2:3" x14ac:dyDescent="0.25">
      <c r="B465421" s="74"/>
    </row>
    <row r="465422" spans="2:3" x14ac:dyDescent="0.25">
      <c r="B465422" s="74"/>
    </row>
    <row r="465473" spans="2:3" x14ac:dyDescent="0.25">
      <c r="C465473"/>
    </row>
    <row r="465474" spans="2:3" x14ac:dyDescent="0.25">
      <c r="B465474" s="74"/>
    </row>
    <row r="465475" spans="2:3" x14ac:dyDescent="0.25">
      <c r="B465475" s="74"/>
    </row>
    <row r="465476" spans="2:3" x14ac:dyDescent="0.25">
      <c r="B465476" s="74"/>
    </row>
    <row r="465477" spans="2:3" x14ac:dyDescent="0.25">
      <c r="B465477" s="74"/>
    </row>
    <row r="465478" spans="2:3" x14ac:dyDescent="0.25">
      <c r="B465478" s="74"/>
    </row>
    <row r="465479" spans="2:3" x14ac:dyDescent="0.25">
      <c r="B465479" s="74"/>
    </row>
    <row r="465480" spans="2:3" x14ac:dyDescent="0.25">
      <c r="B465480" s="74"/>
    </row>
    <row r="465481" spans="2:3" x14ac:dyDescent="0.25">
      <c r="B465481" s="74"/>
    </row>
    <row r="465482" spans="2:3" x14ac:dyDescent="0.25">
      <c r="B465482" s="74"/>
    </row>
    <row r="465483" spans="2:3" x14ac:dyDescent="0.25">
      <c r="B465483" s="74"/>
    </row>
    <row r="465484" spans="2:3" x14ac:dyDescent="0.25">
      <c r="B465484" s="74"/>
    </row>
    <row r="465485" spans="2:3" x14ac:dyDescent="0.25">
      <c r="B465485" s="74"/>
    </row>
    <row r="465486" spans="2:3" x14ac:dyDescent="0.25">
      <c r="B465486" s="74"/>
    </row>
    <row r="465537" spans="2:3" x14ac:dyDescent="0.25">
      <c r="C465537"/>
    </row>
    <row r="465538" spans="2:3" x14ac:dyDescent="0.25">
      <c r="B465538" s="74"/>
    </row>
    <row r="465539" spans="2:3" x14ac:dyDescent="0.25">
      <c r="B465539" s="74"/>
    </row>
    <row r="465540" spans="2:3" x14ac:dyDescent="0.25">
      <c r="B465540" s="74"/>
    </row>
    <row r="465541" spans="2:3" x14ac:dyDescent="0.25">
      <c r="B465541" s="74"/>
    </row>
    <row r="465542" spans="2:3" x14ac:dyDescent="0.25">
      <c r="B465542" s="74"/>
    </row>
    <row r="465543" spans="2:3" x14ac:dyDescent="0.25">
      <c r="B465543" s="74"/>
    </row>
    <row r="465544" spans="2:3" x14ac:dyDescent="0.25">
      <c r="B465544" s="74"/>
    </row>
    <row r="465545" spans="2:3" x14ac:dyDescent="0.25">
      <c r="B465545" s="74"/>
    </row>
    <row r="465546" spans="2:3" x14ac:dyDescent="0.25">
      <c r="B465546" s="74"/>
    </row>
    <row r="465547" spans="2:3" x14ac:dyDescent="0.25">
      <c r="B465547" s="74"/>
    </row>
    <row r="465548" spans="2:3" x14ac:dyDescent="0.25">
      <c r="B465548" s="74"/>
    </row>
    <row r="465549" spans="2:3" x14ac:dyDescent="0.25">
      <c r="B465549" s="74"/>
    </row>
    <row r="465550" spans="2:3" x14ac:dyDescent="0.25">
      <c r="B465550" s="74"/>
    </row>
    <row r="465601" spans="2:3" x14ac:dyDescent="0.25">
      <c r="C465601"/>
    </row>
    <row r="465602" spans="2:3" x14ac:dyDescent="0.25">
      <c r="B465602" s="74"/>
    </row>
    <row r="465603" spans="2:3" x14ac:dyDescent="0.25">
      <c r="B465603" s="74"/>
    </row>
    <row r="465604" spans="2:3" x14ac:dyDescent="0.25">
      <c r="B465604" s="74"/>
    </row>
    <row r="465605" spans="2:3" x14ac:dyDescent="0.25">
      <c r="B465605" s="74"/>
    </row>
    <row r="465606" spans="2:3" x14ac:dyDescent="0.25">
      <c r="B465606" s="74"/>
    </row>
    <row r="465607" spans="2:3" x14ac:dyDescent="0.25">
      <c r="B465607" s="74"/>
    </row>
    <row r="465608" spans="2:3" x14ac:dyDescent="0.25">
      <c r="B465608" s="74"/>
    </row>
    <row r="465609" spans="2:3" x14ac:dyDescent="0.25">
      <c r="B465609" s="74"/>
    </row>
    <row r="465610" spans="2:3" x14ac:dyDescent="0.25">
      <c r="B465610" s="74"/>
    </row>
    <row r="465611" spans="2:3" x14ac:dyDescent="0.25">
      <c r="B465611" s="74"/>
    </row>
    <row r="465612" spans="2:3" x14ac:dyDescent="0.25">
      <c r="B465612" s="74"/>
    </row>
    <row r="465613" spans="2:3" x14ac:dyDescent="0.25">
      <c r="B465613" s="74"/>
    </row>
    <row r="465614" spans="2:3" x14ac:dyDescent="0.25">
      <c r="B465614" s="74"/>
    </row>
    <row r="465665" spans="2:3" x14ac:dyDescent="0.25">
      <c r="C465665"/>
    </row>
    <row r="465666" spans="2:3" x14ac:dyDescent="0.25">
      <c r="B465666" s="74"/>
    </row>
    <row r="465667" spans="2:3" x14ac:dyDescent="0.25">
      <c r="B465667" s="74"/>
    </row>
    <row r="465668" spans="2:3" x14ac:dyDescent="0.25">
      <c r="B465668" s="74"/>
    </row>
    <row r="465669" spans="2:3" x14ac:dyDescent="0.25">
      <c r="B465669" s="74"/>
    </row>
    <row r="465670" spans="2:3" x14ac:dyDescent="0.25">
      <c r="B465670" s="74"/>
    </row>
    <row r="465671" spans="2:3" x14ac:dyDescent="0.25">
      <c r="B465671" s="74"/>
    </row>
    <row r="465672" spans="2:3" x14ac:dyDescent="0.25">
      <c r="B465672" s="74"/>
    </row>
    <row r="465673" spans="2:3" x14ac:dyDescent="0.25">
      <c r="B465673" s="74"/>
    </row>
    <row r="465674" spans="2:3" x14ac:dyDescent="0.25">
      <c r="B465674" s="74"/>
    </row>
    <row r="465675" spans="2:3" x14ac:dyDescent="0.25">
      <c r="B465675" s="74"/>
    </row>
    <row r="465676" spans="2:3" x14ac:dyDescent="0.25">
      <c r="B465676" s="74"/>
    </row>
    <row r="465677" spans="2:3" x14ac:dyDescent="0.25">
      <c r="B465677" s="74"/>
    </row>
    <row r="465678" spans="2:3" x14ac:dyDescent="0.25">
      <c r="B465678" s="74"/>
    </row>
    <row r="465729" spans="2:3" x14ac:dyDescent="0.25">
      <c r="C465729"/>
    </row>
    <row r="465730" spans="2:3" x14ac:dyDescent="0.25">
      <c r="B465730" s="74"/>
    </row>
    <row r="465731" spans="2:3" x14ac:dyDescent="0.25">
      <c r="B465731" s="74"/>
    </row>
    <row r="465732" spans="2:3" x14ac:dyDescent="0.25">
      <c r="B465732" s="74"/>
    </row>
    <row r="465733" spans="2:3" x14ac:dyDescent="0.25">
      <c r="B465733" s="74"/>
    </row>
    <row r="465734" spans="2:3" x14ac:dyDescent="0.25">
      <c r="B465734" s="74"/>
    </row>
    <row r="465735" spans="2:3" x14ac:dyDescent="0.25">
      <c r="B465735" s="74"/>
    </row>
    <row r="465736" spans="2:3" x14ac:dyDescent="0.25">
      <c r="B465736" s="74"/>
    </row>
    <row r="465737" spans="2:3" x14ac:dyDescent="0.25">
      <c r="B465737" s="74"/>
    </row>
    <row r="465738" spans="2:3" x14ac:dyDescent="0.25">
      <c r="B465738" s="74"/>
    </row>
    <row r="465739" spans="2:3" x14ac:dyDescent="0.25">
      <c r="B465739" s="74"/>
    </row>
    <row r="465740" spans="2:3" x14ac:dyDescent="0.25">
      <c r="B465740" s="74"/>
    </row>
    <row r="465741" spans="2:3" x14ac:dyDescent="0.25">
      <c r="B465741" s="74"/>
    </row>
    <row r="465742" spans="2:3" x14ac:dyDescent="0.25">
      <c r="B465742" s="74"/>
    </row>
    <row r="465793" spans="2:3" x14ac:dyDescent="0.25">
      <c r="C465793"/>
    </row>
    <row r="465794" spans="2:3" x14ac:dyDescent="0.25">
      <c r="B465794" s="74"/>
    </row>
    <row r="465795" spans="2:3" x14ac:dyDescent="0.25">
      <c r="B465795" s="74"/>
    </row>
    <row r="465796" spans="2:3" x14ac:dyDescent="0.25">
      <c r="B465796" s="74"/>
    </row>
    <row r="465797" spans="2:3" x14ac:dyDescent="0.25">
      <c r="B465797" s="74"/>
    </row>
    <row r="465798" spans="2:3" x14ac:dyDescent="0.25">
      <c r="B465798" s="74"/>
    </row>
    <row r="465799" spans="2:3" x14ac:dyDescent="0.25">
      <c r="B465799" s="74"/>
    </row>
    <row r="465800" spans="2:3" x14ac:dyDescent="0.25">
      <c r="B465800" s="74"/>
    </row>
    <row r="465801" spans="2:3" x14ac:dyDescent="0.25">
      <c r="B465801" s="74"/>
    </row>
    <row r="465802" spans="2:3" x14ac:dyDescent="0.25">
      <c r="B465802" s="74"/>
    </row>
    <row r="465803" spans="2:3" x14ac:dyDescent="0.25">
      <c r="B465803" s="74"/>
    </row>
    <row r="465804" spans="2:3" x14ac:dyDescent="0.25">
      <c r="B465804" s="74"/>
    </row>
    <row r="465805" spans="2:3" x14ac:dyDescent="0.25">
      <c r="B465805" s="74"/>
    </row>
    <row r="465806" spans="2:3" x14ac:dyDescent="0.25">
      <c r="B465806" s="74"/>
    </row>
    <row r="465857" spans="2:3" x14ac:dyDescent="0.25">
      <c r="C465857"/>
    </row>
    <row r="465858" spans="2:3" x14ac:dyDescent="0.25">
      <c r="B465858" s="74"/>
    </row>
    <row r="465859" spans="2:3" x14ac:dyDescent="0.25">
      <c r="B465859" s="74"/>
    </row>
    <row r="465860" spans="2:3" x14ac:dyDescent="0.25">
      <c r="B465860" s="74"/>
    </row>
    <row r="465861" spans="2:3" x14ac:dyDescent="0.25">
      <c r="B465861" s="74"/>
    </row>
    <row r="465862" spans="2:3" x14ac:dyDescent="0.25">
      <c r="B465862" s="74"/>
    </row>
    <row r="465863" spans="2:3" x14ac:dyDescent="0.25">
      <c r="B465863" s="74"/>
    </row>
    <row r="465864" spans="2:3" x14ac:dyDescent="0.25">
      <c r="B465864" s="74"/>
    </row>
    <row r="465865" spans="2:3" x14ac:dyDescent="0.25">
      <c r="B465865" s="74"/>
    </row>
    <row r="465866" spans="2:3" x14ac:dyDescent="0.25">
      <c r="B465866" s="74"/>
    </row>
    <row r="465867" spans="2:3" x14ac:dyDescent="0.25">
      <c r="B465867" s="74"/>
    </row>
    <row r="465868" spans="2:3" x14ac:dyDescent="0.25">
      <c r="B465868" s="74"/>
    </row>
    <row r="465869" spans="2:3" x14ac:dyDescent="0.25">
      <c r="B465869" s="74"/>
    </row>
    <row r="465870" spans="2:3" x14ac:dyDescent="0.25">
      <c r="B465870" s="74"/>
    </row>
    <row r="465921" spans="2:3" x14ac:dyDescent="0.25">
      <c r="C465921"/>
    </row>
    <row r="465922" spans="2:3" x14ac:dyDescent="0.25">
      <c r="B465922" s="74"/>
    </row>
    <row r="465923" spans="2:3" x14ac:dyDescent="0.25">
      <c r="B465923" s="74"/>
    </row>
    <row r="465924" spans="2:3" x14ac:dyDescent="0.25">
      <c r="B465924" s="74"/>
    </row>
    <row r="465925" spans="2:3" x14ac:dyDescent="0.25">
      <c r="B465925" s="74"/>
    </row>
    <row r="465926" spans="2:3" x14ac:dyDescent="0.25">
      <c r="B465926" s="74"/>
    </row>
    <row r="465927" spans="2:3" x14ac:dyDescent="0.25">
      <c r="B465927" s="74"/>
    </row>
    <row r="465928" spans="2:3" x14ac:dyDescent="0.25">
      <c r="B465928" s="74"/>
    </row>
    <row r="465929" spans="2:3" x14ac:dyDescent="0.25">
      <c r="B465929" s="74"/>
    </row>
    <row r="465930" spans="2:3" x14ac:dyDescent="0.25">
      <c r="B465930" s="74"/>
    </row>
    <row r="465931" spans="2:3" x14ac:dyDescent="0.25">
      <c r="B465931" s="74"/>
    </row>
    <row r="465932" spans="2:3" x14ac:dyDescent="0.25">
      <c r="B465932" s="74"/>
    </row>
    <row r="465933" spans="2:3" x14ac:dyDescent="0.25">
      <c r="B465933" s="74"/>
    </row>
    <row r="465934" spans="2:3" x14ac:dyDescent="0.25">
      <c r="B465934" s="74"/>
    </row>
    <row r="465985" spans="2:3" x14ac:dyDescent="0.25">
      <c r="C465985"/>
    </row>
    <row r="465986" spans="2:3" x14ac:dyDescent="0.25">
      <c r="B465986" s="74"/>
    </row>
    <row r="465987" spans="2:3" x14ac:dyDescent="0.25">
      <c r="B465987" s="74"/>
    </row>
    <row r="465988" spans="2:3" x14ac:dyDescent="0.25">
      <c r="B465988" s="74"/>
    </row>
    <row r="465989" spans="2:3" x14ac:dyDescent="0.25">
      <c r="B465989" s="74"/>
    </row>
    <row r="465990" spans="2:3" x14ac:dyDescent="0.25">
      <c r="B465990" s="74"/>
    </row>
    <row r="465991" spans="2:3" x14ac:dyDescent="0.25">
      <c r="B465991" s="74"/>
    </row>
    <row r="465992" spans="2:3" x14ac:dyDescent="0.25">
      <c r="B465992" s="74"/>
    </row>
    <row r="465993" spans="2:3" x14ac:dyDescent="0.25">
      <c r="B465993" s="74"/>
    </row>
    <row r="465994" spans="2:3" x14ac:dyDescent="0.25">
      <c r="B465994" s="74"/>
    </row>
    <row r="465995" spans="2:3" x14ac:dyDescent="0.25">
      <c r="B465995" s="74"/>
    </row>
    <row r="465996" spans="2:3" x14ac:dyDescent="0.25">
      <c r="B465996" s="74"/>
    </row>
    <row r="465997" spans="2:3" x14ac:dyDescent="0.25">
      <c r="B465997" s="74"/>
    </row>
    <row r="465998" spans="2:3" x14ac:dyDescent="0.25">
      <c r="B465998" s="74"/>
    </row>
    <row r="466049" spans="2:3" x14ac:dyDescent="0.25">
      <c r="C466049"/>
    </row>
    <row r="466050" spans="2:3" x14ac:dyDescent="0.25">
      <c r="B466050" s="74"/>
    </row>
    <row r="466051" spans="2:3" x14ac:dyDescent="0.25">
      <c r="B466051" s="74"/>
    </row>
    <row r="466052" spans="2:3" x14ac:dyDescent="0.25">
      <c r="B466052" s="74"/>
    </row>
    <row r="466053" spans="2:3" x14ac:dyDescent="0.25">
      <c r="B466053" s="74"/>
    </row>
    <row r="466054" spans="2:3" x14ac:dyDescent="0.25">
      <c r="B466054" s="74"/>
    </row>
    <row r="466055" spans="2:3" x14ac:dyDescent="0.25">
      <c r="B466055" s="74"/>
    </row>
    <row r="466056" spans="2:3" x14ac:dyDescent="0.25">
      <c r="B466056" s="74"/>
    </row>
    <row r="466057" spans="2:3" x14ac:dyDescent="0.25">
      <c r="B466057" s="74"/>
    </row>
    <row r="466058" spans="2:3" x14ac:dyDescent="0.25">
      <c r="B466058" s="74"/>
    </row>
    <row r="466059" spans="2:3" x14ac:dyDescent="0.25">
      <c r="B466059" s="74"/>
    </row>
    <row r="466060" spans="2:3" x14ac:dyDescent="0.25">
      <c r="B466060" s="74"/>
    </row>
    <row r="466061" spans="2:3" x14ac:dyDescent="0.25">
      <c r="B466061" s="74"/>
    </row>
    <row r="466062" spans="2:3" x14ac:dyDescent="0.25">
      <c r="B466062" s="74"/>
    </row>
    <row r="466113" spans="2:3" x14ac:dyDescent="0.25">
      <c r="C466113"/>
    </row>
    <row r="466114" spans="2:3" x14ac:dyDescent="0.25">
      <c r="B466114" s="74"/>
    </row>
    <row r="466115" spans="2:3" x14ac:dyDescent="0.25">
      <c r="B466115" s="74"/>
    </row>
    <row r="466116" spans="2:3" x14ac:dyDescent="0.25">
      <c r="B466116" s="74"/>
    </row>
    <row r="466117" spans="2:3" x14ac:dyDescent="0.25">
      <c r="B466117" s="74"/>
    </row>
    <row r="466118" spans="2:3" x14ac:dyDescent="0.25">
      <c r="B466118" s="74"/>
    </row>
    <row r="466119" spans="2:3" x14ac:dyDescent="0.25">
      <c r="B466119" s="74"/>
    </row>
    <row r="466120" spans="2:3" x14ac:dyDescent="0.25">
      <c r="B466120" s="74"/>
    </row>
    <row r="466121" spans="2:3" x14ac:dyDescent="0.25">
      <c r="B466121" s="74"/>
    </row>
    <row r="466122" spans="2:3" x14ac:dyDescent="0.25">
      <c r="B466122" s="74"/>
    </row>
    <row r="466123" spans="2:3" x14ac:dyDescent="0.25">
      <c r="B466123" s="74"/>
    </row>
    <row r="466124" spans="2:3" x14ac:dyDescent="0.25">
      <c r="B466124" s="74"/>
    </row>
    <row r="466125" spans="2:3" x14ac:dyDescent="0.25">
      <c r="B466125" s="74"/>
    </row>
    <row r="466126" spans="2:3" x14ac:dyDescent="0.25">
      <c r="B466126" s="74"/>
    </row>
    <row r="466177" spans="2:3" x14ac:dyDescent="0.25">
      <c r="C466177"/>
    </row>
    <row r="466178" spans="2:3" x14ac:dyDescent="0.25">
      <c r="B466178" s="74"/>
    </row>
    <row r="466179" spans="2:3" x14ac:dyDescent="0.25">
      <c r="B466179" s="74"/>
    </row>
    <row r="466180" spans="2:3" x14ac:dyDescent="0.25">
      <c r="B466180" s="74"/>
    </row>
    <row r="466181" spans="2:3" x14ac:dyDescent="0.25">
      <c r="B466181" s="74"/>
    </row>
    <row r="466182" spans="2:3" x14ac:dyDescent="0.25">
      <c r="B466182" s="74"/>
    </row>
    <row r="466183" spans="2:3" x14ac:dyDescent="0.25">
      <c r="B466183" s="74"/>
    </row>
    <row r="466184" spans="2:3" x14ac:dyDescent="0.25">
      <c r="B466184" s="74"/>
    </row>
    <row r="466185" spans="2:3" x14ac:dyDescent="0.25">
      <c r="B466185" s="74"/>
    </row>
    <row r="466186" spans="2:3" x14ac:dyDescent="0.25">
      <c r="B466186" s="74"/>
    </row>
    <row r="466187" spans="2:3" x14ac:dyDescent="0.25">
      <c r="B466187" s="74"/>
    </row>
    <row r="466188" spans="2:3" x14ac:dyDescent="0.25">
      <c r="B466188" s="74"/>
    </row>
    <row r="466189" spans="2:3" x14ac:dyDescent="0.25">
      <c r="B466189" s="74"/>
    </row>
    <row r="466190" spans="2:3" x14ac:dyDescent="0.25">
      <c r="B466190" s="74"/>
    </row>
    <row r="466241" spans="2:3" x14ac:dyDescent="0.25">
      <c r="C466241"/>
    </row>
    <row r="466242" spans="2:3" x14ac:dyDescent="0.25">
      <c r="B466242" s="74"/>
    </row>
    <row r="466243" spans="2:3" x14ac:dyDescent="0.25">
      <c r="B466243" s="74"/>
    </row>
    <row r="466244" spans="2:3" x14ac:dyDescent="0.25">
      <c r="B466244" s="74"/>
    </row>
    <row r="466245" spans="2:3" x14ac:dyDescent="0.25">
      <c r="B466245" s="74"/>
    </row>
    <row r="466246" spans="2:3" x14ac:dyDescent="0.25">
      <c r="B466246" s="74"/>
    </row>
    <row r="466247" spans="2:3" x14ac:dyDescent="0.25">
      <c r="B466247" s="74"/>
    </row>
    <row r="466248" spans="2:3" x14ac:dyDescent="0.25">
      <c r="B466248" s="74"/>
    </row>
    <row r="466249" spans="2:3" x14ac:dyDescent="0.25">
      <c r="B466249" s="74"/>
    </row>
    <row r="466250" spans="2:3" x14ac:dyDescent="0.25">
      <c r="B466250" s="74"/>
    </row>
    <row r="466251" spans="2:3" x14ac:dyDescent="0.25">
      <c r="B466251" s="74"/>
    </row>
    <row r="466252" spans="2:3" x14ac:dyDescent="0.25">
      <c r="B466252" s="74"/>
    </row>
    <row r="466253" spans="2:3" x14ac:dyDescent="0.25">
      <c r="B466253" s="74"/>
    </row>
    <row r="466254" spans="2:3" x14ac:dyDescent="0.25">
      <c r="B466254" s="74"/>
    </row>
    <row r="466305" spans="2:3" x14ac:dyDescent="0.25">
      <c r="C466305"/>
    </row>
    <row r="466306" spans="2:3" x14ac:dyDescent="0.25">
      <c r="B466306" s="74"/>
    </row>
    <row r="466307" spans="2:3" x14ac:dyDescent="0.25">
      <c r="B466307" s="74"/>
    </row>
    <row r="466308" spans="2:3" x14ac:dyDescent="0.25">
      <c r="B466308" s="74"/>
    </row>
    <row r="466309" spans="2:3" x14ac:dyDescent="0.25">
      <c r="B466309" s="74"/>
    </row>
    <row r="466310" spans="2:3" x14ac:dyDescent="0.25">
      <c r="B466310" s="74"/>
    </row>
    <row r="466311" spans="2:3" x14ac:dyDescent="0.25">
      <c r="B466311" s="74"/>
    </row>
    <row r="466312" spans="2:3" x14ac:dyDescent="0.25">
      <c r="B466312" s="74"/>
    </row>
    <row r="466313" spans="2:3" x14ac:dyDescent="0.25">
      <c r="B466313" s="74"/>
    </row>
    <row r="466314" spans="2:3" x14ac:dyDescent="0.25">
      <c r="B466314" s="74"/>
    </row>
    <row r="466315" spans="2:3" x14ac:dyDescent="0.25">
      <c r="B466315" s="74"/>
    </row>
    <row r="466316" spans="2:3" x14ac:dyDescent="0.25">
      <c r="B466316" s="74"/>
    </row>
    <row r="466317" spans="2:3" x14ac:dyDescent="0.25">
      <c r="B466317" s="74"/>
    </row>
    <row r="466318" spans="2:3" x14ac:dyDescent="0.25">
      <c r="B466318" s="74"/>
    </row>
    <row r="466369" spans="2:3" x14ac:dyDescent="0.25">
      <c r="C466369"/>
    </row>
    <row r="466370" spans="2:3" x14ac:dyDescent="0.25">
      <c r="B466370" s="74"/>
    </row>
    <row r="466371" spans="2:3" x14ac:dyDescent="0.25">
      <c r="B466371" s="74"/>
    </row>
    <row r="466372" spans="2:3" x14ac:dyDescent="0.25">
      <c r="B466372" s="74"/>
    </row>
    <row r="466373" spans="2:3" x14ac:dyDescent="0.25">
      <c r="B466373" s="74"/>
    </row>
    <row r="466374" spans="2:3" x14ac:dyDescent="0.25">
      <c r="B466374" s="74"/>
    </row>
    <row r="466375" spans="2:3" x14ac:dyDescent="0.25">
      <c r="B466375" s="74"/>
    </row>
    <row r="466376" spans="2:3" x14ac:dyDescent="0.25">
      <c r="B466376" s="74"/>
    </row>
    <row r="466377" spans="2:3" x14ac:dyDescent="0.25">
      <c r="B466377" s="74"/>
    </row>
    <row r="466378" spans="2:3" x14ac:dyDescent="0.25">
      <c r="B466378" s="74"/>
    </row>
    <row r="466379" spans="2:3" x14ac:dyDescent="0.25">
      <c r="B466379" s="74"/>
    </row>
    <row r="466380" spans="2:3" x14ac:dyDescent="0.25">
      <c r="B466380" s="74"/>
    </row>
    <row r="466381" spans="2:3" x14ac:dyDescent="0.25">
      <c r="B466381" s="74"/>
    </row>
    <row r="466382" spans="2:3" x14ac:dyDescent="0.25">
      <c r="B466382" s="74"/>
    </row>
    <row r="466433" spans="2:3" x14ac:dyDescent="0.25">
      <c r="C466433"/>
    </row>
    <row r="466434" spans="2:3" x14ac:dyDescent="0.25">
      <c r="B466434" s="74"/>
    </row>
    <row r="466435" spans="2:3" x14ac:dyDescent="0.25">
      <c r="B466435" s="74"/>
    </row>
    <row r="466436" spans="2:3" x14ac:dyDescent="0.25">
      <c r="B466436" s="74"/>
    </row>
    <row r="466437" spans="2:3" x14ac:dyDescent="0.25">
      <c r="B466437" s="74"/>
    </row>
    <row r="466438" spans="2:3" x14ac:dyDescent="0.25">
      <c r="B466438" s="74"/>
    </row>
    <row r="466439" spans="2:3" x14ac:dyDescent="0.25">
      <c r="B466439" s="74"/>
    </row>
    <row r="466440" spans="2:3" x14ac:dyDescent="0.25">
      <c r="B466440" s="74"/>
    </row>
    <row r="466441" spans="2:3" x14ac:dyDescent="0.25">
      <c r="B466441" s="74"/>
    </row>
    <row r="466442" spans="2:3" x14ac:dyDescent="0.25">
      <c r="B466442" s="74"/>
    </row>
    <row r="466443" spans="2:3" x14ac:dyDescent="0.25">
      <c r="B466443" s="74"/>
    </row>
    <row r="466444" spans="2:3" x14ac:dyDescent="0.25">
      <c r="B466444" s="74"/>
    </row>
    <row r="466445" spans="2:3" x14ac:dyDescent="0.25">
      <c r="B466445" s="74"/>
    </row>
    <row r="466446" spans="2:3" x14ac:dyDescent="0.25">
      <c r="B466446" s="74"/>
    </row>
    <row r="466497" spans="2:3" x14ac:dyDescent="0.25">
      <c r="C466497"/>
    </row>
    <row r="466498" spans="2:3" x14ac:dyDescent="0.25">
      <c r="B466498" s="74"/>
    </row>
    <row r="466499" spans="2:3" x14ac:dyDescent="0.25">
      <c r="B466499" s="74"/>
    </row>
    <row r="466500" spans="2:3" x14ac:dyDescent="0.25">
      <c r="B466500" s="74"/>
    </row>
    <row r="466501" spans="2:3" x14ac:dyDescent="0.25">
      <c r="B466501" s="74"/>
    </row>
    <row r="466502" spans="2:3" x14ac:dyDescent="0.25">
      <c r="B466502" s="74"/>
    </row>
    <row r="466503" spans="2:3" x14ac:dyDescent="0.25">
      <c r="B466503" s="74"/>
    </row>
    <row r="466504" spans="2:3" x14ac:dyDescent="0.25">
      <c r="B466504" s="74"/>
    </row>
    <row r="466505" spans="2:3" x14ac:dyDescent="0.25">
      <c r="B466505" s="74"/>
    </row>
    <row r="466506" spans="2:3" x14ac:dyDescent="0.25">
      <c r="B466506" s="74"/>
    </row>
    <row r="466507" spans="2:3" x14ac:dyDescent="0.25">
      <c r="B466507" s="74"/>
    </row>
    <row r="466508" spans="2:3" x14ac:dyDescent="0.25">
      <c r="B466508" s="74"/>
    </row>
    <row r="466509" spans="2:3" x14ac:dyDescent="0.25">
      <c r="B466509" s="74"/>
    </row>
    <row r="466510" spans="2:3" x14ac:dyDescent="0.25">
      <c r="B466510" s="74"/>
    </row>
    <row r="466561" spans="2:3" x14ac:dyDescent="0.25">
      <c r="C466561"/>
    </row>
    <row r="466562" spans="2:3" x14ac:dyDescent="0.25">
      <c r="B466562" s="74"/>
    </row>
    <row r="466563" spans="2:3" x14ac:dyDescent="0.25">
      <c r="B466563" s="74"/>
    </row>
    <row r="466564" spans="2:3" x14ac:dyDescent="0.25">
      <c r="B466564" s="74"/>
    </row>
    <row r="466565" spans="2:3" x14ac:dyDescent="0.25">
      <c r="B466565" s="74"/>
    </row>
    <row r="466566" spans="2:3" x14ac:dyDescent="0.25">
      <c r="B466566" s="74"/>
    </row>
    <row r="466567" spans="2:3" x14ac:dyDescent="0.25">
      <c r="B466567" s="74"/>
    </row>
    <row r="466568" spans="2:3" x14ac:dyDescent="0.25">
      <c r="B466568" s="74"/>
    </row>
    <row r="466569" spans="2:3" x14ac:dyDescent="0.25">
      <c r="B466569" s="74"/>
    </row>
    <row r="466570" spans="2:3" x14ac:dyDescent="0.25">
      <c r="B466570" s="74"/>
    </row>
    <row r="466571" spans="2:3" x14ac:dyDescent="0.25">
      <c r="B466571" s="74"/>
    </row>
    <row r="466572" spans="2:3" x14ac:dyDescent="0.25">
      <c r="B466572" s="74"/>
    </row>
    <row r="466573" spans="2:3" x14ac:dyDescent="0.25">
      <c r="B466573" s="74"/>
    </row>
    <row r="466574" spans="2:3" x14ac:dyDescent="0.25">
      <c r="B466574" s="74"/>
    </row>
    <row r="466625" spans="2:3" x14ac:dyDescent="0.25">
      <c r="C466625"/>
    </row>
    <row r="466626" spans="2:3" x14ac:dyDescent="0.25">
      <c r="B466626" s="74"/>
    </row>
    <row r="466627" spans="2:3" x14ac:dyDescent="0.25">
      <c r="B466627" s="74"/>
    </row>
    <row r="466628" spans="2:3" x14ac:dyDescent="0.25">
      <c r="B466628" s="74"/>
    </row>
    <row r="466629" spans="2:3" x14ac:dyDescent="0.25">
      <c r="B466629" s="74"/>
    </row>
    <row r="466630" spans="2:3" x14ac:dyDescent="0.25">
      <c r="B466630" s="74"/>
    </row>
    <row r="466631" spans="2:3" x14ac:dyDescent="0.25">
      <c r="B466631" s="74"/>
    </row>
    <row r="466632" spans="2:3" x14ac:dyDescent="0.25">
      <c r="B466632" s="74"/>
    </row>
    <row r="466633" spans="2:3" x14ac:dyDescent="0.25">
      <c r="B466633" s="74"/>
    </row>
    <row r="466634" spans="2:3" x14ac:dyDescent="0.25">
      <c r="B466634" s="74"/>
    </row>
    <row r="466635" spans="2:3" x14ac:dyDescent="0.25">
      <c r="B466635" s="74"/>
    </row>
    <row r="466636" spans="2:3" x14ac:dyDescent="0.25">
      <c r="B466636" s="74"/>
    </row>
    <row r="466637" spans="2:3" x14ac:dyDescent="0.25">
      <c r="B466637" s="74"/>
    </row>
    <row r="466638" spans="2:3" x14ac:dyDescent="0.25">
      <c r="B466638" s="74"/>
    </row>
    <row r="466689" spans="2:3" x14ac:dyDescent="0.25">
      <c r="C466689"/>
    </row>
    <row r="466690" spans="2:3" x14ac:dyDescent="0.25">
      <c r="B466690" s="74"/>
    </row>
    <row r="466691" spans="2:3" x14ac:dyDescent="0.25">
      <c r="B466691" s="74"/>
    </row>
    <row r="466692" spans="2:3" x14ac:dyDescent="0.25">
      <c r="B466692" s="74"/>
    </row>
    <row r="466693" spans="2:3" x14ac:dyDescent="0.25">
      <c r="B466693" s="74"/>
    </row>
    <row r="466694" spans="2:3" x14ac:dyDescent="0.25">
      <c r="B466694" s="74"/>
    </row>
    <row r="466695" spans="2:3" x14ac:dyDescent="0.25">
      <c r="B466695" s="74"/>
    </row>
    <row r="466696" spans="2:3" x14ac:dyDescent="0.25">
      <c r="B466696" s="74"/>
    </row>
    <row r="466697" spans="2:3" x14ac:dyDescent="0.25">
      <c r="B466697" s="74"/>
    </row>
    <row r="466698" spans="2:3" x14ac:dyDescent="0.25">
      <c r="B466698" s="74"/>
    </row>
    <row r="466699" spans="2:3" x14ac:dyDescent="0.25">
      <c r="B466699" s="74"/>
    </row>
    <row r="466700" spans="2:3" x14ac:dyDescent="0.25">
      <c r="B466700" s="74"/>
    </row>
    <row r="466701" spans="2:3" x14ac:dyDescent="0.25">
      <c r="B466701" s="74"/>
    </row>
    <row r="466702" spans="2:3" x14ac:dyDescent="0.25">
      <c r="B466702" s="74"/>
    </row>
    <row r="466753" spans="2:3" x14ac:dyDescent="0.25">
      <c r="C466753"/>
    </row>
    <row r="466754" spans="2:3" x14ac:dyDescent="0.25">
      <c r="B466754" s="74"/>
    </row>
    <row r="466755" spans="2:3" x14ac:dyDescent="0.25">
      <c r="B466755" s="74"/>
    </row>
    <row r="466756" spans="2:3" x14ac:dyDescent="0.25">
      <c r="B466756" s="74"/>
    </row>
    <row r="466757" spans="2:3" x14ac:dyDescent="0.25">
      <c r="B466757" s="74"/>
    </row>
    <row r="466758" spans="2:3" x14ac:dyDescent="0.25">
      <c r="B466758" s="74"/>
    </row>
    <row r="466759" spans="2:3" x14ac:dyDescent="0.25">
      <c r="B466759" s="74"/>
    </row>
    <row r="466760" spans="2:3" x14ac:dyDescent="0.25">
      <c r="B466760" s="74"/>
    </row>
    <row r="466761" spans="2:3" x14ac:dyDescent="0.25">
      <c r="B466761" s="74"/>
    </row>
    <row r="466762" spans="2:3" x14ac:dyDescent="0.25">
      <c r="B466762" s="74"/>
    </row>
    <row r="466763" spans="2:3" x14ac:dyDescent="0.25">
      <c r="B466763" s="74"/>
    </row>
    <row r="466764" spans="2:3" x14ac:dyDescent="0.25">
      <c r="B466764" s="74"/>
    </row>
    <row r="466765" spans="2:3" x14ac:dyDescent="0.25">
      <c r="B466765" s="74"/>
    </row>
    <row r="466766" spans="2:3" x14ac:dyDescent="0.25">
      <c r="B466766" s="74"/>
    </row>
    <row r="466817" spans="2:3" x14ac:dyDescent="0.25">
      <c r="C466817"/>
    </row>
    <row r="466818" spans="2:3" x14ac:dyDescent="0.25">
      <c r="B466818" s="74"/>
    </row>
    <row r="466819" spans="2:3" x14ac:dyDescent="0.25">
      <c r="B466819" s="74"/>
    </row>
    <row r="466820" spans="2:3" x14ac:dyDescent="0.25">
      <c r="B466820" s="74"/>
    </row>
    <row r="466821" spans="2:3" x14ac:dyDescent="0.25">
      <c r="B466821" s="74"/>
    </row>
    <row r="466822" spans="2:3" x14ac:dyDescent="0.25">
      <c r="B466822" s="74"/>
    </row>
    <row r="466823" spans="2:3" x14ac:dyDescent="0.25">
      <c r="B466823" s="74"/>
    </row>
    <row r="466824" spans="2:3" x14ac:dyDescent="0.25">
      <c r="B466824" s="74"/>
    </row>
    <row r="466825" spans="2:3" x14ac:dyDescent="0.25">
      <c r="B466825" s="74"/>
    </row>
    <row r="466826" spans="2:3" x14ac:dyDescent="0.25">
      <c r="B466826" s="74"/>
    </row>
    <row r="466827" spans="2:3" x14ac:dyDescent="0.25">
      <c r="B466827" s="74"/>
    </row>
    <row r="466828" spans="2:3" x14ac:dyDescent="0.25">
      <c r="B466828" s="74"/>
    </row>
    <row r="466829" spans="2:3" x14ac:dyDescent="0.25">
      <c r="B466829" s="74"/>
    </row>
    <row r="466830" spans="2:3" x14ac:dyDescent="0.25">
      <c r="B466830" s="74"/>
    </row>
    <row r="466881" spans="2:3" x14ac:dyDescent="0.25">
      <c r="C466881"/>
    </row>
    <row r="466882" spans="2:3" x14ac:dyDescent="0.25">
      <c r="B466882" s="74"/>
    </row>
    <row r="466883" spans="2:3" x14ac:dyDescent="0.25">
      <c r="B466883" s="74"/>
    </row>
    <row r="466884" spans="2:3" x14ac:dyDescent="0.25">
      <c r="B466884" s="74"/>
    </row>
    <row r="466885" spans="2:3" x14ac:dyDescent="0.25">
      <c r="B466885" s="74"/>
    </row>
    <row r="466886" spans="2:3" x14ac:dyDescent="0.25">
      <c r="B466886" s="74"/>
    </row>
    <row r="466887" spans="2:3" x14ac:dyDescent="0.25">
      <c r="B466887" s="74"/>
    </row>
    <row r="466888" spans="2:3" x14ac:dyDescent="0.25">
      <c r="B466888" s="74"/>
    </row>
    <row r="466889" spans="2:3" x14ac:dyDescent="0.25">
      <c r="B466889" s="74"/>
    </row>
    <row r="466890" spans="2:3" x14ac:dyDescent="0.25">
      <c r="B466890" s="74"/>
    </row>
    <row r="466891" spans="2:3" x14ac:dyDescent="0.25">
      <c r="B466891" s="74"/>
    </row>
    <row r="466892" spans="2:3" x14ac:dyDescent="0.25">
      <c r="B466892" s="74"/>
    </row>
    <row r="466893" spans="2:3" x14ac:dyDescent="0.25">
      <c r="B466893" s="74"/>
    </row>
    <row r="466894" spans="2:3" x14ac:dyDescent="0.25">
      <c r="B466894" s="74"/>
    </row>
    <row r="466945" spans="2:3" x14ac:dyDescent="0.25">
      <c r="C466945"/>
    </row>
    <row r="466946" spans="2:3" x14ac:dyDescent="0.25">
      <c r="B466946" s="74"/>
    </row>
    <row r="466947" spans="2:3" x14ac:dyDescent="0.25">
      <c r="B466947" s="74"/>
    </row>
    <row r="466948" spans="2:3" x14ac:dyDescent="0.25">
      <c r="B466948" s="74"/>
    </row>
    <row r="466949" spans="2:3" x14ac:dyDescent="0.25">
      <c r="B466949" s="74"/>
    </row>
    <row r="466950" spans="2:3" x14ac:dyDescent="0.25">
      <c r="B466950" s="74"/>
    </row>
    <row r="466951" spans="2:3" x14ac:dyDescent="0.25">
      <c r="B466951" s="74"/>
    </row>
    <row r="466952" spans="2:3" x14ac:dyDescent="0.25">
      <c r="B466952" s="74"/>
    </row>
    <row r="466953" spans="2:3" x14ac:dyDescent="0.25">
      <c r="B466953" s="74"/>
    </row>
    <row r="466954" spans="2:3" x14ac:dyDescent="0.25">
      <c r="B466954" s="74"/>
    </row>
    <row r="466955" spans="2:3" x14ac:dyDescent="0.25">
      <c r="B466955" s="74"/>
    </row>
    <row r="466956" spans="2:3" x14ac:dyDescent="0.25">
      <c r="B466956" s="74"/>
    </row>
    <row r="466957" spans="2:3" x14ac:dyDescent="0.25">
      <c r="B466957" s="74"/>
    </row>
    <row r="466958" spans="2:3" x14ac:dyDescent="0.25">
      <c r="B466958" s="74"/>
    </row>
    <row r="467009" spans="2:3" x14ac:dyDescent="0.25">
      <c r="C467009"/>
    </row>
    <row r="467010" spans="2:3" x14ac:dyDescent="0.25">
      <c r="B467010" s="74"/>
    </row>
    <row r="467011" spans="2:3" x14ac:dyDescent="0.25">
      <c r="B467011" s="74"/>
    </row>
    <row r="467012" spans="2:3" x14ac:dyDescent="0.25">
      <c r="B467012" s="74"/>
    </row>
    <row r="467013" spans="2:3" x14ac:dyDescent="0.25">
      <c r="B467013" s="74"/>
    </row>
    <row r="467014" spans="2:3" x14ac:dyDescent="0.25">
      <c r="B467014" s="74"/>
    </row>
    <row r="467015" spans="2:3" x14ac:dyDescent="0.25">
      <c r="B467015" s="74"/>
    </row>
    <row r="467016" spans="2:3" x14ac:dyDescent="0.25">
      <c r="B467016" s="74"/>
    </row>
    <row r="467017" spans="2:3" x14ac:dyDescent="0.25">
      <c r="B467017" s="74"/>
    </row>
    <row r="467018" spans="2:3" x14ac:dyDescent="0.25">
      <c r="B467018" s="74"/>
    </row>
    <row r="467019" spans="2:3" x14ac:dyDescent="0.25">
      <c r="B467019" s="74"/>
    </row>
    <row r="467020" spans="2:3" x14ac:dyDescent="0.25">
      <c r="B467020" s="74"/>
    </row>
    <row r="467021" spans="2:3" x14ac:dyDescent="0.25">
      <c r="B467021" s="74"/>
    </row>
    <row r="467022" spans="2:3" x14ac:dyDescent="0.25">
      <c r="B467022" s="74"/>
    </row>
    <row r="467073" spans="2:3" x14ac:dyDescent="0.25">
      <c r="C467073"/>
    </row>
    <row r="467074" spans="2:3" x14ac:dyDescent="0.25">
      <c r="B467074" s="74"/>
    </row>
    <row r="467075" spans="2:3" x14ac:dyDescent="0.25">
      <c r="B467075" s="74"/>
    </row>
    <row r="467076" spans="2:3" x14ac:dyDescent="0.25">
      <c r="B467076" s="74"/>
    </row>
    <row r="467077" spans="2:3" x14ac:dyDescent="0.25">
      <c r="B467077" s="74"/>
    </row>
    <row r="467078" spans="2:3" x14ac:dyDescent="0.25">
      <c r="B467078" s="74"/>
    </row>
    <row r="467079" spans="2:3" x14ac:dyDescent="0.25">
      <c r="B467079" s="74"/>
    </row>
    <row r="467080" spans="2:3" x14ac:dyDescent="0.25">
      <c r="B467080" s="74"/>
    </row>
    <row r="467081" spans="2:3" x14ac:dyDescent="0.25">
      <c r="B467081" s="74"/>
    </row>
    <row r="467082" spans="2:3" x14ac:dyDescent="0.25">
      <c r="B467082" s="74"/>
    </row>
    <row r="467083" spans="2:3" x14ac:dyDescent="0.25">
      <c r="B467083" s="74"/>
    </row>
    <row r="467084" spans="2:3" x14ac:dyDescent="0.25">
      <c r="B467084" s="74"/>
    </row>
    <row r="467085" spans="2:3" x14ac:dyDescent="0.25">
      <c r="B467085" s="74"/>
    </row>
    <row r="467086" spans="2:3" x14ac:dyDescent="0.25">
      <c r="B467086" s="74"/>
    </row>
    <row r="467137" spans="2:3" x14ac:dyDescent="0.25">
      <c r="C467137"/>
    </row>
    <row r="467138" spans="2:3" x14ac:dyDescent="0.25">
      <c r="B467138" s="74"/>
    </row>
    <row r="467139" spans="2:3" x14ac:dyDescent="0.25">
      <c r="B467139" s="74"/>
    </row>
    <row r="467140" spans="2:3" x14ac:dyDescent="0.25">
      <c r="B467140" s="74"/>
    </row>
    <row r="467141" spans="2:3" x14ac:dyDescent="0.25">
      <c r="B467141" s="74"/>
    </row>
    <row r="467142" spans="2:3" x14ac:dyDescent="0.25">
      <c r="B467142" s="74"/>
    </row>
    <row r="467143" spans="2:3" x14ac:dyDescent="0.25">
      <c r="B467143" s="74"/>
    </row>
    <row r="467144" spans="2:3" x14ac:dyDescent="0.25">
      <c r="B467144" s="74"/>
    </row>
    <row r="467145" spans="2:3" x14ac:dyDescent="0.25">
      <c r="B467145" s="74"/>
    </row>
    <row r="467146" spans="2:3" x14ac:dyDescent="0.25">
      <c r="B467146" s="74"/>
    </row>
    <row r="467147" spans="2:3" x14ac:dyDescent="0.25">
      <c r="B467147" s="74"/>
    </row>
    <row r="467148" spans="2:3" x14ac:dyDescent="0.25">
      <c r="B467148" s="74"/>
    </row>
    <row r="467149" spans="2:3" x14ac:dyDescent="0.25">
      <c r="B467149" s="74"/>
    </row>
    <row r="467150" spans="2:3" x14ac:dyDescent="0.25">
      <c r="B467150" s="74"/>
    </row>
    <row r="467201" spans="2:3" x14ac:dyDescent="0.25">
      <c r="C467201"/>
    </row>
    <row r="467202" spans="2:3" x14ac:dyDescent="0.25">
      <c r="B467202" s="74"/>
    </row>
    <row r="467203" spans="2:3" x14ac:dyDescent="0.25">
      <c r="B467203" s="74"/>
    </row>
    <row r="467204" spans="2:3" x14ac:dyDescent="0.25">
      <c r="B467204" s="74"/>
    </row>
    <row r="467205" spans="2:3" x14ac:dyDescent="0.25">
      <c r="B467205" s="74"/>
    </row>
    <row r="467206" spans="2:3" x14ac:dyDescent="0.25">
      <c r="B467206" s="74"/>
    </row>
    <row r="467207" spans="2:3" x14ac:dyDescent="0.25">
      <c r="B467207" s="74"/>
    </row>
    <row r="467208" spans="2:3" x14ac:dyDescent="0.25">
      <c r="B467208" s="74"/>
    </row>
    <row r="467209" spans="2:3" x14ac:dyDescent="0.25">
      <c r="B467209" s="74"/>
    </row>
    <row r="467210" spans="2:3" x14ac:dyDescent="0.25">
      <c r="B467210" s="74"/>
    </row>
    <row r="467211" spans="2:3" x14ac:dyDescent="0.25">
      <c r="B467211" s="74"/>
    </row>
    <row r="467212" spans="2:3" x14ac:dyDescent="0.25">
      <c r="B467212" s="74"/>
    </row>
    <row r="467213" spans="2:3" x14ac:dyDescent="0.25">
      <c r="B467213" s="74"/>
    </row>
    <row r="467214" spans="2:3" x14ac:dyDescent="0.25">
      <c r="B467214" s="74"/>
    </row>
    <row r="467265" spans="2:3" x14ac:dyDescent="0.25">
      <c r="C467265"/>
    </row>
    <row r="467266" spans="2:3" x14ac:dyDescent="0.25">
      <c r="B467266" s="74"/>
    </row>
    <row r="467267" spans="2:3" x14ac:dyDescent="0.25">
      <c r="B467267" s="74"/>
    </row>
    <row r="467268" spans="2:3" x14ac:dyDescent="0.25">
      <c r="B467268" s="74"/>
    </row>
    <row r="467269" spans="2:3" x14ac:dyDescent="0.25">
      <c r="B467269" s="74"/>
    </row>
    <row r="467270" spans="2:3" x14ac:dyDescent="0.25">
      <c r="B467270" s="74"/>
    </row>
    <row r="467271" spans="2:3" x14ac:dyDescent="0.25">
      <c r="B467271" s="74"/>
    </row>
    <row r="467272" spans="2:3" x14ac:dyDescent="0.25">
      <c r="B467272" s="74"/>
    </row>
    <row r="467273" spans="2:3" x14ac:dyDescent="0.25">
      <c r="B467273" s="74"/>
    </row>
    <row r="467274" spans="2:3" x14ac:dyDescent="0.25">
      <c r="B467274" s="74"/>
    </row>
    <row r="467275" spans="2:3" x14ac:dyDescent="0.25">
      <c r="B467275" s="74"/>
    </row>
    <row r="467276" spans="2:3" x14ac:dyDescent="0.25">
      <c r="B467276" s="74"/>
    </row>
    <row r="467277" spans="2:3" x14ac:dyDescent="0.25">
      <c r="B467277" s="74"/>
    </row>
    <row r="467278" spans="2:3" x14ac:dyDescent="0.25">
      <c r="B467278" s="74"/>
    </row>
    <row r="467329" spans="2:3" x14ac:dyDescent="0.25">
      <c r="C467329"/>
    </row>
    <row r="467330" spans="2:3" x14ac:dyDescent="0.25">
      <c r="B467330" s="74"/>
    </row>
    <row r="467331" spans="2:3" x14ac:dyDescent="0.25">
      <c r="B467331" s="74"/>
    </row>
    <row r="467332" spans="2:3" x14ac:dyDescent="0.25">
      <c r="B467332" s="74"/>
    </row>
    <row r="467333" spans="2:3" x14ac:dyDescent="0.25">
      <c r="B467333" s="74"/>
    </row>
    <row r="467334" spans="2:3" x14ac:dyDescent="0.25">
      <c r="B467334" s="74"/>
    </row>
    <row r="467335" spans="2:3" x14ac:dyDescent="0.25">
      <c r="B467335" s="74"/>
    </row>
    <row r="467336" spans="2:3" x14ac:dyDescent="0.25">
      <c r="B467336" s="74"/>
    </row>
    <row r="467337" spans="2:3" x14ac:dyDescent="0.25">
      <c r="B467337" s="74"/>
    </row>
    <row r="467338" spans="2:3" x14ac:dyDescent="0.25">
      <c r="B467338" s="74"/>
    </row>
    <row r="467339" spans="2:3" x14ac:dyDescent="0.25">
      <c r="B467339" s="74"/>
    </row>
    <row r="467340" spans="2:3" x14ac:dyDescent="0.25">
      <c r="B467340" s="74"/>
    </row>
    <row r="467341" spans="2:3" x14ac:dyDescent="0.25">
      <c r="B467341" s="74"/>
    </row>
    <row r="467342" spans="2:3" x14ac:dyDescent="0.25">
      <c r="B467342" s="74"/>
    </row>
    <row r="467393" spans="2:3" x14ac:dyDescent="0.25">
      <c r="C467393"/>
    </row>
    <row r="467394" spans="2:3" x14ac:dyDescent="0.25">
      <c r="B467394" s="74"/>
    </row>
    <row r="467395" spans="2:3" x14ac:dyDescent="0.25">
      <c r="B467395" s="74"/>
    </row>
    <row r="467396" spans="2:3" x14ac:dyDescent="0.25">
      <c r="B467396" s="74"/>
    </row>
    <row r="467397" spans="2:3" x14ac:dyDescent="0.25">
      <c r="B467397" s="74"/>
    </row>
    <row r="467398" spans="2:3" x14ac:dyDescent="0.25">
      <c r="B467398" s="74"/>
    </row>
    <row r="467399" spans="2:3" x14ac:dyDescent="0.25">
      <c r="B467399" s="74"/>
    </row>
    <row r="467400" spans="2:3" x14ac:dyDescent="0.25">
      <c r="B467400" s="74"/>
    </row>
    <row r="467401" spans="2:3" x14ac:dyDescent="0.25">
      <c r="B467401" s="74"/>
    </row>
    <row r="467402" spans="2:3" x14ac:dyDescent="0.25">
      <c r="B467402" s="74"/>
    </row>
    <row r="467403" spans="2:3" x14ac:dyDescent="0.25">
      <c r="B467403" s="74"/>
    </row>
    <row r="467404" spans="2:3" x14ac:dyDescent="0.25">
      <c r="B467404" s="74"/>
    </row>
    <row r="467405" spans="2:3" x14ac:dyDescent="0.25">
      <c r="B467405" s="74"/>
    </row>
    <row r="467406" spans="2:3" x14ac:dyDescent="0.25">
      <c r="B467406" s="74"/>
    </row>
    <row r="467457" spans="2:3" x14ac:dyDescent="0.25">
      <c r="C467457"/>
    </row>
    <row r="467458" spans="2:3" x14ac:dyDescent="0.25">
      <c r="B467458" s="74"/>
    </row>
    <row r="467459" spans="2:3" x14ac:dyDescent="0.25">
      <c r="B467459" s="74"/>
    </row>
    <row r="467460" spans="2:3" x14ac:dyDescent="0.25">
      <c r="B467460" s="74"/>
    </row>
    <row r="467461" spans="2:3" x14ac:dyDescent="0.25">
      <c r="B467461" s="74"/>
    </row>
    <row r="467462" spans="2:3" x14ac:dyDescent="0.25">
      <c r="B467462" s="74"/>
    </row>
    <row r="467463" spans="2:3" x14ac:dyDescent="0.25">
      <c r="B467463" s="74"/>
    </row>
    <row r="467464" spans="2:3" x14ac:dyDescent="0.25">
      <c r="B467464" s="74"/>
    </row>
    <row r="467465" spans="2:3" x14ac:dyDescent="0.25">
      <c r="B467465" s="74"/>
    </row>
    <row r="467466" spans="2:3" x14ac:dyDescent="0.25">
      <c r="B467466" s="74"/>
    </row>
    <row r="467467" spans="2:3" x14ac:dyDescent="0.25">
      <c r="B467467" s="74"/>
    </row>
    <row r="467468" spans="2:3" x14ac:dyDescent="0.25">
      <c r="B467468" s="74"/>
    </row>
    <row r="467469" spans="2:3" x14ac:dyDescent="0.25">
      <c r="B467469" s="74"/>
    </row>
    <row r="467470" spans="2:3" x14ac:dyDescent="0.25">
      <c r="B467470" s="74"/>
    </row>
    <row r="467521" spans="2:3" x14ac:dyDescent="0.25">
      <c r="C467521"/>
    </row>
    <row r="467522" spans="2:3" x14ac:dyDescent="0.25">
      <c r="B467522" s="74"/>
    </row>
    <row r="467523" spans="2:3" x14ac:dyDescent="0.25">
      <c r="B467523" s="74"/>
    </row>
    <row r="467524" spans="2:3" x14ac:dyDescent="0.25">
      <c r="B467524" s="74"/>
    </row>
    <row r="467525" spans="2:3" x14ac:dyDescent="0.25">
      <c r="B467525" s="74"/>
    </row>
    <row r="467526" spans="2:3" x14ac:dyDescent="0.25">
      <c r="B467526" s="74"/>
    </row>
    <row r="467527" spans="2:3" x14ac:dyDescent="0.25">
      <c r="B467527" s="74"/>
    </row>
    <row r="467528" spans="2:3" x14ac:dyDescent="0.25">
      <c r="B467528" s="74"/>
    </row>
    <row r="467529" spans="2:3" x14ac:dyDescent="0.25">
      <c r="B467529" s="74"/>
    </row>
    <row r="467530" spans="2:3" x14ac:dyDescent="0.25">
      <c r="B467530" s="74"/>
    </row>
    <row r="467531" spans="2:3" x14ac:dyDescent="0.25">
      <c r="B467531" s="74"/>
    </row>
    <row r="467532" spans="2:3" x14ac:dyDescent="0.25">
      <c r="B467532" s="74"/>
    </row>
    <row r="467533" spans="2:3" x14ac:dyDescent="0.25">
      <c r="B467533" s="74"/>
    </row>
    <row r="467534" spans="2:3" x14ac:dyDescent="0.25">
      <c r="B467534" s="74"/>
    </row>
    <row r="467585" spans="2:3" x14ac:dyDescent="0.25">
      <c r="C467585"/>
    </row>
    <row r="467586" spans="2:3" x14ac:dyDescent="0.25">
      <c r="B467586" s="74"/>
    </row>
    <row r="467587" spans="2:3" x14ac:dyDescent="0.25">
      <c r="B467587" s="74"/>
    </row>
    <row r="467588" spans="2:3" x14ac:dyDescent="0.25">
      <c r="B467588" s="74"/>
    </row>
    <row r="467589" spans="2:3" x14ac:dyDescent="0.25">
      <c r="B467589" s="74"/>
    </row>
    <row r="467590" spans="2:3" x14ac:dyDescent="0.25">
      <c r="B467590" s="74"/>
    </row>
    <row r="467591" spans="2:3" x14ac:dyDescent="0.25">
      <c r="B467591" s="74"/>
    </row>
    <row r="467592" spans="2:3" x14ac:dyDescent="0.25">
      <c r="B467592" s="74"/>
    </row>
    <row r="467593" spans="2:3" x14ac:dyDescent="0.25">
      <c r="B467593" s="74"/>
    </row>
    <row r="467594" spans="2:3" x14ac:dyDescent="0.25">
      <c r="B467594" s="74"/>
    </row>
    <row r="467595" spans="2:3" x14ac:dyDescent="0.25">
      <c r="B467595" s="74"/>
    </row>
    <row r="467596" spans="2:3" x14ac:dyDescent="0.25">
      <c r="B467596" s="74"/>
    </row>
    <row r="467597" spans="2:3" x14ac:dyDescent="0.25">
      <c r="B467597" s="74"/>
    </row>
    <row r="467598" spans="2:3" x14ac:dyDescent="0.25">
      <c r="B467598" s="74"/>
    </row>
    <row r="467649" spans="2:3" x14ac:dyDescent="0.25">
      <c r="C467649"/>
    </row>
    <row r="467650" spans="2:3" x14ac:dyDescent="0.25">
      <c r="B467650" s="74"/>
    </row>
    <row r="467651" spans="2:3" x14ac:dyDescent="0.25">
      <c r="B467651" s="74"/>
    </row>
    <row r="467652" spans="2:3" x14ac:dyDescent="0.25">
      <c r="B467652" s="74"/>
    </row>
    <row r="467653" spans="2:3" x14ac:dyDescent="0.25">
      <c r="B467653" s="74"/>
    </row>
    <row r="467654" spans="2:3" x14ac:dyDescent="0.25">
      <c r="B467654" s="74"/>
    </row>
    <row r="467655" spans="2:3" x14ac:dyDescent="0.25">
      <c r="B467655" s="74"/>
    </row>
    <row r="467656" spans="2:3" x14ac:dyDescent="0.25">
      <c r="B467656" s="74"/>
    </row>
    <row r="467657" spans="2:3" x14ac:dyDescent="0.25">
      <c r="B467657" s="74"/>
    </row>
    <row r="467658" spans="2:3" x14ac:dyDescent="0.25">
      <c r="B467658" s="74"/>
    </row>
    <row r="467659" spans="2:3" x14ac:dyDescent="0.25">
      <c r="B467659" s="74"/>
    </row>
    <row r="467660" spans="2:3" x14ac:dyDescent="0.25">
      <c r="B467660" s="74"/>
    </row>
    <row r="467661" spans="2:3" x14ac:dyDescent="0.25">
      <c r="B467661" s="74"/>
    </row>
    <row r="467662" spans="2:3" x14ac:dyDescent="0.25">
      <c r="B467662" s="74"/>
    </row>
    <row r="467713" spans="2:3" x14ac:dyDescent="0.25">
      <c r="C467713"/>
    </row>
    <row r="467714" spans="2:3" x14ac:dyDescent="0.25">
      <c r="B467714" s="74"/>
    </row>
    <row r="467715" spans="2:3" x14ac:dyDescent="0.25">
      <c r="B467715" s="74"/>
    </row>
    <row r="467716" spans="2:3" x14ac:dyDescent="0.25">
      <c r="B467716" s="74"/>
    </row>
    <row r="467717" spans="2:3" x14ac:dyDescent="0.25">
      <c r="B467717" s="74"/>
    </row>
    <row r="467718" spans="2:3" x14ac:dyDescent="0.25">
      <c r="B467718" s="74"/>
    </row>
    <row r="467719" spans="2:3" x14ac:dyDescent="0.25">
      <c r="B467719" s="74"/>
    </row>
    <row r="467720" spans="2:3" x14ac:dyDescent="0.25">
      <c r="B467720" s="74"/>
    </row>
    <row r="467721" spans="2:3" x14ac:dyDescent="0.25">
      <c r="B467721" s="74"/>
    </row>
    <row r="467722" spans="2:3" x14ac:dyDescent="0.25">
      <c r="B467722" s="74"/>
    </row>
    <row r="467723" spans="2:3" x14ac:dyDescent="0.25">
      <c r="B467723" s="74"/>
    </row>
    <row r="467724" spans="2:3" x14ac:dyDescent="0.25">
      <c r="B467724" s="74"/>
    </row>
    <row r="467725" spans="2:3" x14ac:dyDescent="0.25">
      <c r="B467725" s="74"/>
    </row>
    <row r="467726" spans="2:3" x14ac:dyDescent="0.25">
      <c r="B467726" s="74"/>
    </row>
    <row r="467777" spans="2:3" x14ac:dyDescent="0.25">
      <c r="C467777"/>
    </row>
    <row r="467778" spans="2:3" x14ac:dyDescent="0.25">
      <c r="B467778" s="74"/>
    </row>
    <row r="467779" spans="2:3" x14ac:dyDescent="0.25">
      <c r="B467779" s="74"/>
    </row>
    <row r="467780" spans="2:3" x14ac:dyDescent="0.25">
      <c r="B467780" s="74"/>
    </row>
    <row r="467781" spans="2:3" x14ac:dyDescent="0.25">
      <c r="B467781" s="74"/>
    </row>
    <row r="467782" spans="2:3" x14ac:dyDescent="0.25">
      <c r="B467782" s="74"/>
    </row>
    <row r="467783" spans="2:3" x14ac:dyDescent="0.25">
      <c r="B467783" s="74"/>
    </row>
    <row r="467784" spans="2:3" x14ac:dyDescent="0.25">
      <c r="B467784" s="74"/>
    </row>
    <row r="467785" spans="2:3" x14ac:dyDescent="0.25">
      <c r="B467785" s="74"/>
    </row>
    <row r="467786" spans="2:3" x14ac:dyDescent="0.25">
      <c r="B467786" s="74"/>
    </row>
    <row r="467787" spans="2:3" x14ac:dyDescent="0.25">
      <c r="B467787" s="74"/>
    </row>
    <row r="467788" spans="2:3" x14ac:dyDescent="0.25">
      <c r="B467788" s="74"/>
    </row>
    <row r="467789" spans="2:3" x14ac:dyDescent="0.25">
      <c r="B467789" s="74"/>
    </row>
    <row r="467790" spans="2:3" x14ac:dyDescent="0.25">
      <c r="B467790" s="74"/>
    </row>
    <row r="467841" spans="2:3" x14ac:dyDescent="0.25">
      <c r="C467841"/>
    </row>
    <row r="467842" spans="2:3" x14ac:dyDescent="0.25">
      <c r="B467842" s="74"/>
    </row>
    <row r="467843" spans="2:3" x14ac:dyDescent="0.25">
      <c r="B467843" s="74"/>
    </row>
    <row r="467844" spans="2:3" x14ac:dyDescent="0.25">
      <c r="B467844" s="74"/>
    </row>
    <row r="467845" spans="2:3" x14ac:dyDescent="0.25">
      <c r="B467845" s="74"/>
    </row>
    <row r="467846" spans="2:3" x14ac:dyDescent="0.25">
      <c r="B467846" s="74"/>
    </row>
    <row r="467847" spans="2:3" x14ac:dyDescent="0.25">
      <c r="B467847" s="74"/>
    </row>
    <row r="467848" spans="2:3" x14ac:dyDescent="0.25">
      <c r="B467848" s="74"/>
    </row>
    <row r="467849" spans="2:3" x14ac:dyDescent="0.25">
      <c r="B467849" s="74"/>
    </row>
    <row r="467850" spans="2:3" x14ac:dyDescent="0.25">
      <c r="B467850" s="74"/>
    </row>
    <row r="467851" spans="2:3" x14ac:dyDescent="0.25">
      <c r="B467851" s="74"/>
    </row>
    <row r="467852" spans="2:3" x14ac:dyDescent="0.25">
      <c r="B467852" s="74"/>
    </row>
    <row r="467853" spans="2:3" x14ac:dyDescent="0.25">
      <c r="B467853" s="74"/>
    </row>
    <row r="467854" spans="2:3" x14ac:dyDescent="0.25">
      <c r="B467854" s="74"/>
    </row>
    <row r="467905" spans="2:3" x14ac:dyDescent="0.25">
      <c r="C467905"/>
    </row>
    <row r="467906" spans="2:3" x14ac:dyDescent="0.25">
      <c r="B467906" s="74"/>
    </row>
    <row r="467907" spans="2:3" x14ac:dyDescent="0.25">
      <c r="B467907" s="74"/>
    </row>
    <row r="467908" spans="2:3" x14ac:dyDescent="0.25">
      <c r="B467908" s="74"/>
    </row>
    <row r="467909" spans="2:3" x14ac:dyDescent="0.25">
      <c r="B467909" s="74"/>
    </row>
    <row r="467910" spans="2:3" x14ac:dyDescent="0.25">
      <c r="B467910" s="74"/>
    </row>
    <row r="467911" spans="2:3" x14ac:dyDescent="0.25">
      <c r="B467911" s="74"/>
    </row>
    <row r="467912" spans="2:3" x14ac:dyDescent="0.25">
      <c r="B467912" s="74"/>
    </row>
    <row r="467913" spans="2:3" x14ac:dyDescent="0.25">
      <c r="B467913" s="74"/>
    </row>
    <row r="467914" spans="2:3" x14ac:dyDescent="0.25">
      <c r="B467914" s="74"/>
    </row>
    <row r="467915" spans="2:3" x14ac:dyDescent="0.25">
      <c r="B467915" s="74"/>
    </row>
    <row r="467916" spans="2:3" x14ac:dyDescent="0.25">
      <c r="B467916" s="74"/>
    </row>
    <row r="467917" spans="2:3" x14ac:dyDescent="0.25">
      <c r="B467917" s="74"/>
    </row>
    <row r="467918" spans="2:3" x14ac:dyDescent="0.25">
      <c r="B467918" s="74"/>
    </row>
    <row r="467969" spans="2:3" x14ac:dyDescent="0.25">
      <c r="C467969"/>
    </row>
    <row r="467970" spans="2:3" x14ac:dyDescent="0.25">
      <c r="B467970" s="74"/>
    </row>
    <row r="467971" spans="2:3" x14ac:dyDescent="0.25">
      <c r="B467971" s="74"/>
    </row>
    <row r="467972" spans="2:3" x14ac:dyDescent="0.25">
      <c r="B467972" s="74"/>
    </row>
    <row r="467973" spans="2:3" x14ac:dyDescent="0.25">
      <c r="B467973" s="74"/>
    </row>
    <row r="467974" spans="2:3" x14ac:dyDescent="0.25">
      <c r="B467974" s="74"/>
    </row>
    <row r="467975" spans="2:3" x14ac:dyDescent="0.25">
      <c r="B467975" s="74"/>
    </row>
    <row r="467976" spans="2:3" x14ac:dyDescent="0.25">
      <c r="B467976" s="74"/>
    </row>
    <row r="467977" spans="2:3" x14ac:dyDescent="0.25">
      <c r="B467977" s="74"/>
    </row>
    <row r="467978" spans="2:3" x14ac:dyDescent="0.25">
      <c r="B467978" s="74"/>
    </row>
    <row r="467979" spans="2:3" x14ac:dyDescent="0.25">
      <c r="B467979" s="74"/>
    </row>
    <row r="467980" spans="2:3" x14ac:dyDescent="0.25">
      <c r="B467980" s="74"/>
    </row>
    <row r="467981" spans="2:3" x14ac:dyDescent="0.25">
      <c r="B467981" s="74"/>
    </row>
    <row r="467982" spans="2:3" x14ac:dyDescent="0.25">
      <c r="B467982" s="74"/>
    </row>
    <row r="468033" spans="2:3" x14ac:dyDescent="0.25">
      <c r="C468033"/>
    </row>
    <row r="468034" spans="2:3" x14ac:dyDescent="0.25">
      <c r="B468034" s="74"/>
    </row>
    <row r="468035" spans="2:3" x14ac:dyDescent="0.25">
      <c r="B468035" s="74"/>
    </row>
    <row r="468036" spans="2:3" x14ac:dyDescent="0.25">
      <c r="B468036" s="74"/>
    </row>
    <row r="468037" spans="2:3" x14ac:dyDescent="0.25">
      <c r="B468037" s="74"/>
    </row>
    <row r="468038" spans="2:3" x14ac:dyDescent="0.25">
      <c r="B468038" s="74"/>
    </row>
    <row r="468039" spans="2:3" x14ac:dyDescent="0.25">
      <c r="B468039" s="74"/>
    </row>
    <row r="468040" spans="2:3" x14ac:dyDescent="0.25">
      <c r="B468040" s="74"/>
    </row>
    <row r="468041" spans="2:3" x14ac:dyDescent="0.25">
      <c r="B468041" s="74"/>
    </row>
    <row r="468042" spans="2:3" x14ac:dyDescent="0.25">
      <c r="B468042" s="74"/>
    </row>
    <row r="468043" spans="2:3" x14ac:dyDescent="0.25">
      <c r="B468043" s="74"/>
    </row>
    <row r="468044" spans="2:3" x14ac:dyDescent="0.25">
      <c r="B468044" s="74"/>
    </row>
    <row r="468045" spans="2:3" x14ac:dyDescent="0.25">
      <c r="B468045" s="74"/>
    </row>
    <row r="468046" spans="2:3" x14ac:dyDescent="0.25">
      <c r="B468046" s="74"/>
    </row>
    <row r="468097" spans="2:3" x14ac:dyDescent="0.25">
      <c r="C468097"/>
    </row>
    <row r="468098" spans="2:3" x14ac:dyDescent="0.25">
      <c r="B468098" s="74"/>
    </row>
    <row r="468099" spans="2:3" x14ac:dyDescent="0.25">
      <c r="B468099" s="74"/>
    </row>
    <row r="468100" spans="2:3" x14ac:dyDescent="0.25">
      <c r="B468100" s="74"/>
    </row>
    <row r="468101" spans="2:3" x14ac:dyDescent="0.25">
      <c r="B468101" s="74"/>
    </row>
    <row r="468102" spans="2:3" x14ac:dyDescent="0.25">
      <c r="B468102" s="74"/>
    </row>
    <row r="468103" spans="2:3" x14ac:dyDescent="0.25">
      <c r="B468103" s="74"/>
    </row>
    <row r="468104" spans="2:3" x14ac:dyDescent="0.25">
      <c r="B468104" s="74"/>
    </row>
    <row r="468105" spans="2:3" x14ac:dyDescent="0.25">
      <c r="B468105" s="74"/>
    </row>
    <row r="468106" spans="2:3" x14ac:dyDescent="0.25">
      <c r="B468106" s="74"/>
    </row>
    <row r="468107" spans="2:3" x14ac:dyDescent="0.25">
      <c r="B468107" s="74"/>
    </row>
    <row r="468108" spans="2:3" x14ac:dyDescent="0.25">
      <c r="B468108" s="74"/>
    </row>
    <row r="468109" spans="2:3" x14ac:dyDescent="0.25">
      <c r="B468109" s="74"/>
    </row>
    <row r="468110" spans="2:3" x14ac:dyDescent="0.25">
      <c r="B468110" s="74"/>
    </row>
    <row r="468161" spans="2:3" x14ac:dyDescent="0.25">
      <c r="C468161"/>
    </row>
    <row r="468162" spans="2:3" x14ac:dyDescent="0.25">
      <c r="B468162" s="74"/>
    </row>
    <row r="468163" spans="2:3" x14ac:dyDescent="0.25">
      <c r="B468163" s="74"/>
    </row>
    <row r="468164" spans="2:3" x14ac:dyDescent="0.25">
      <c r="B468164" s="74"/>
    </row>
    <row r="468165" spans="2:3" x14ac:dyDescent="0.25">
      <c r="B468165" s="74"/>
    </row>
    <row r="468166" spans="2:3" x14ac:dyDescent="0.25">
      <c r="B468166" s="74"/>
    </row>
    <row r="468167" spans="2:3" x14ac:dyDescent="0.25">
      <c r="B468167" s="74"/>
    </row>
    <row r="468168" spans="2:3" x14ac:dyDescent="0.25">
      <c r="B468168" s="74"/>
    </row>
    <row r="468169" spans="2:3" x14ac:dyDescent="0.25">
      <c r="B468169" s="74"/>
    </row>
    <row r="468170" spans="2:3" x14ac:dyDescent="0.25">
      <c r="B468170" s="74"/>
    </row>
    <row r="468171" spans="2:3" x14ac:dyDescent="0.25">
      <c r="B468171" s="74"/>
    </row>
    <row r="468172" spans="2:3" x14ac:dyDescent="0.25">
      <c r="B468172" s="74"/>
    </row>
    <row r="468173" spans="2:3" x14ac:dyDescent="0.25">
      <c r="B468173" s="74"/>
    </row>
    <row r="468174" spans="2:3" x14ac:dyDescent="0.25">
      <c r="B468174" s="74"/>
    </row>
    <row r="468225" spans="2:3" x14ac:dyDescent="0.25">
      <c r="C468225"/>
    </row>
    <row r="468226" spans="2:3" x14ac:dyDescent="0.25">
      <c r="B468226" s="74"/>
    </row>
    <row r="468227" spans="2:3" x14ac:dyDescent="0.25">
      <c r="B468227" s="74"/>
    </row>
    <row r="468228" spans="2:3" x14ac:dyDescent="0.25">
      <c r="B468228" s="74"/>
    </row>
    <row r="468229" spans="2:3" x14ac:dyDescent="0.25">
      <c r="B468229" s="74"/>
    </row>
    <row r="468230" spans="2:3" x14ac:dyDescent="0.25">
      <c r="B468230" s="74"/>
    </row>
    <row r="468231" spans="2:3" x14ac:dyDescent="0.25">
      <c r="B468231" s="74"/>
    </row>
    <row r="468232" spans="2:3" x14ac:dyDescent="0.25">
      <c r="B468232" s="74"/>
    </row>
    <row r="468233" spans="2:3" x14ac:dyDescent="0.25">
      <c r="B468233" s="74"/>
    </row>
    <row r="468234" spans="2:3" x14ac:dyDescent="0.25">
      <c r="B468234" s="74"/>
    </row>
    <row r="468235" spans="2:3" x14ac:dyDescent="0.25">
      <c r="B468235" s="74"/>
    </row>
    <row r="468236" spans="2:3" x14ac:dyDescent="0.25">
      <c r="B468236" s="74"/>
    </row>
    <row r="468237" spans="2:3" x14ac:dyDescent="0.25">
      <c r="B468237" s="74"/>
    </row>
    <row r="468238" spans="2:3" x14ac:dyDescent="0.25">
      <c r="B468238" s="74"/>
    </row>
    <row r="468289" spans="2:3" x14ac:dyDescent="0.25">
      <c r="C468289"/>
    </row>
    <row r="468290" spans="2:3" x14ac:dyDescent="0.25">
      <c r="B468290" s="74"/>
    </row>
    <row r="468291" spans="2:3" x14ac:dyDescent="0.25">
      <c r="B468291" s="74"/>
    </row>
    <row r="468292" spans="2:3" x14ac:dyDescent="0.25">
      <c r="B468292" s="74"/>
    </row>
    <row r="468293" spans="2:3" x14ac:dyDescent="0.25">
      <c r="B468293" s="74"/>
    </row>
    <row r="468294" spans="2:3" x14ac:dyDescent="0.25">
      <c r="B468294" s="74"/>
    </row>
    <row r="468295" spans="2:3" x14ac:dyDescent="0.25">
      <c r="B468295" s="74"/>
    </row>
    <row r="468296" spans="2:3" x14ac:dyDescent="0.25">
      <c r="B468296" s="74"/>
    </row>
    <row r="468297" spans="2:3" x14ac:dyDescent="0.25">
      <c r="B468297" s="74"/>
    </row>
    <row r="468298" spans="2:3" x14ac:dyDescent="0.25">
      <c r="B468298" s="74"/>
    </row>
    <row r="468299" spans="2:3" x14ac:dyDescent="0.25">
      <c r="B468299" s="74"/>
    </row>
    <row r="468300" spans="2:3" x14ac:dyDescent="0.25">
      <c r="B468300" s="74"/>
    </row>
    <row r="468301" spans="2:3" x14ac:dyDescent="0.25">
      <c r="B468301" s="74"/>
    </row>
    <row r="468302" spans="2:3" x14ac:dyDescent="0.25">
      <c r="B468302" s="74"/>
    </row>
    <row r="468353" spans="2:3" x14ac:dyDescent="0.25">
      <c r="C468353"/>
    </row>
    <row r="468354" spans="2:3" x14ac:dyDescent="0.25">
      <c r="B468354" s="74"/>
    </row>
    <row r="468355" spans="2:3" x14ac:dyDescent="0.25">
      <c r="B468355" s="74"/>
    </row>
    <row r="468356" spans="2:3" x14ac:dyDescent="0.25">
      <c r="B468356" s="74"/>
    </row>
    <row r="468357" spans="2:3" x14ac:dyDescent="0.25">
      <c r="B468357" s="74"/>
    </row>
    <row r="468358" spans="2:3" x14ac:dyDescent="0.25">
      <c r="B468358" s="74"/>
    </row>
    <row r="468359" spans="2:3" x14ac:dyDescent="0.25">
      <c r="B468359" s="74"/>
    </row>
    <row r="468360" spans="2:3" x14ac:dyDescent="0.25">
      <c r="B468360" s="74"/>
    </row>
    <row r="468361" spans="2:3" x14ac:dyDescent="0.25">
      <c r="B468361" s="74"/>
    </row>
    <row r="468362" spans="2:3" x14ac:dyDescent="0.25">
      <c r="B468362" s="74"/>
    </row>
    <row r="468363" spans="2:3" x14ac:dyDescent="0.25">
      <c r="B468363" s="74"/>
    </row>
    <row r="468364" spans="2:3" x14ac:dyDescent="0.25">
      <c r="B468364" s="74"/>
    </row>
    <row r="468365" spans="2:3" x14ac:dyDescent="0.25">
      <c r="B468365" s="74"/>
    </row>
    <row r="468366" spans="2:3" x14ac:dyDescent="0.25">
      <c r="B468366" s="74"/>
    </row>
    <row r="468417" spans="2:3" x14ac:dyDescent="0.25">
      <c r="C468417"/>
    </row>
    <row r="468418" spans="2:3" x14ac:dyDescent="0.25">
      <c r="B468418" s="74"/>
    </row>
    <row r="468419" spans="2:3" x14ac:dyDescent="0.25">
      <c r="B468419" s="74"/>
    </row>
    <row r="468420" spans="2:3" x14ac:dyDescent="0.25">
      <c r="B468420" s="74"/>
    </row>
    <row r="468421" spans="2:3" x14ac:dyDescent="0.25">
      <c r="B468421" s="74"/>
    </row>
    <row r="468422" spans="2:3" x14ac:dyDescent="0.25">
      <c r="B468422" s="74"/>
    </row>
    <row r="468423" spans="2:3" x14ac:dyDescent="0.25">
      <c r="B468423" s="74"/>
    </row>
    <row r="468424" spans="2:3" x14ac:dyDescent="0.25">
      <c r="B468424" s="74"/>
    </row>
    <row r="468425" spans="2:3" x14ac:dyDescent="0.25">
      <c r="B468425" s="74"/>
    </row>
    <row r="468426" spans="2:3" x14ac:dyDescent="0.25">
      <c r="B468426" s="74"/>
    </row>
    <row r="468427" spans="2:3" x14ac:dyDescent="0.25">
      <c r="B468427" s="74"/>
    </row>
    <row r="468428" spans="2:3" x14ac:dyDescent="0.25">
      <c r="B468428" s="74"/>
    </row>
    <row r="468429" spans="2:3" x14ac:dyDescent="0.25">
      <c r="B468429" s="74"/>
    </row>
    <row r="468430" spans="2:3" x14ac:dyDescent="0.25">
      <c r="B468430" s="74"/>
    </row>
    <row r="468481" spans="2:3" x14ac:dyDescent="0.25">
      <c r="C468481"/>
    </row>
    <row r="468482" spans="2:3" x14ac:dyDescent="0.25">
      <c r="B468482" s="74"/>
    </row>
    <row r="468483" spans="2:3" x14ac:dyDescent="0.25">
      <c r="B468483" s="74"/>
    </row>
    <row r="468484" spans="2:3" x14ac:dyDescent="0.25">
      <c r="B468484" s="74"/>
    </row>
    <row r="468485" spans="2:3" x14ac:dyDescent="0.25">
      <c r="B468485" s="74"/>
    </row>
    <row r="468486" spans="2:3" x14ac:dyDescent="0.25">
      <c r="B468486" s="74"/>
    </row>
    <row r="468487" spans="2:3" x14ac:dyDescent="0.25">
      <c r="B468487" s="74"/>
    </row>
    <row r="468488" spans="2:3" x14ac:dyDescent="0.25">
      <c r="B468488" s="74"/>
    </row>
    <row r="468489" spans="2:3" x14ac:dyDescent="0.25">
      <c r="B468489" s="74"/>
    </row>
    <row r="468490" spans="2:3" x14ac:dyDescent="0.25">
      <c r="B468490" s="74"/>
    </row>
    <row r="468491" spans="2:3" x14ac:dyDescent="0.25">
      <c r="B468491" s="74"/>
    </row>
    <row r="468492" spans="2:3" x14ac:dyDescent="0.25">
      <c r="B468492" s="74"/>
    </row>
    <row r="468493" spans="2:3" x14ac:dyDescent="0.25">
      <c r="B468493" s="74"/>
    </row>
    <row r="468494" spans="2:3" x14ac:dyDescent="0.25">
      <c r="B468494" s="74"/>
    </row>
    <row r="468545" spans="2:3" x14ac:dyDescent="0.25">
      <c r="C468545"/>
    </row>
    <row r="468546" spans="2:3" x14ac:dyDescent="0.25">
      <c r="B468546" s="74"/>
    </row>
    <row r="468547" spans="2:3" x14ac:dyDescent="0.25">
      <c r="B468547" s="74"/>
    </row>
    <row r="468548" spans="2:3" x14ac:dyDescent="0.25">
      <c r="B468548" s="74"/>
    </row>
    <row r="468549" spans="2:3" x14ac:dyDescent="0.25">
      <c r="B468549" s="74"/>
    </row>
    <row r="468550" spans="2:3" x14ac:dyDescent="0.25">
      <c r="B468550" s="74"/>
    </row>
    <row r="468551" spans="2:3" x14ac:dyDescent="0.25">
      <c r="B468551" s="74"/>
    </row>
    <row r="468552" spans="2:3" x14ac:dyDescent="0.25">
      <c r="B468552" s="74"/>
    </row>
    <row r="468553" spans="2:3" x14ac:dyDescent="0.25">
      <c r="B468553" s="74"/>
    </row>
    <row r="468554" spans="2:3" x14ac:dyDescent="0.25">
      <c r="B468554" s="74"/>
    </row>
    <row r="468555" spans="2:3" x14ac:dyDescent="0.25">
      <c r="B468555" s="74"/>
    </row>
    <row r="468556" spans="2:3" x14ac:dyDescent="0.25">
      <c r="B468556" s="74"/>
    </row>
    <row r="468557" spans="2:3" x14ac:dyDescent="0.25">
      <c r="B468557" s="74"/>
    </row>
    <row r="468558" spans="2:3" x14ac:dyDescent="0.25">
      <c r="B468558" s="74"/>
    </row>
    <row r="468609" spans="2:3" x14ac:dyDescent="0.25">
      <c r="C468609"/>
    </row>
    <row r="468610" spans="2:3" x14ac:dyDescent="0.25">
      <c r="B468610" s="74"/>
    </row>
    <row r="468611" spans="2:3" x14ac:dyDescent="0.25">
      <c r="B468611" s="74"/>
    </row>
    <row r="468612" spans="2:3" x14ac:dyDescent="0.25">
      <c r="B468612" s="74"/>
    </row>
    <row r="468613" spans="2:3" x14ac:dyDescent="0.25">
      <c r="B468613" s="74"/>
    </row>
    <row r="468614" spans="2:3" x14ac:dyDescent="0.25">
      <c r="B468614" s="74"/>
    </row>
    <row r="468615" spans="2:3" x14ac:dyDescent="0.25">
      <c r="B468615" s="74"/>
    </row>
    <row r="468616" spans="2:3" x14ac:dyDescent="0.25">
      <c r="B468616" s="74"/>
    </row>
    <row r="468617" spans="2:3" x14ac:dyDescent="0.25">
      <c r="B468617" s="74"/>
    </row>
    <row r="468618" spans="2:3" x14ac:dyDescent="0.25">
      <c r="B468618" s="74"/>
    </row>
    <row r="468619" spans="2:3" x14ac:dyDescent="0.25">
      <c r="B468619" s="74"/>
    </row>
    <row r="468620" spans="2:3" x14ac:dyDescent="0.25">
      <c r="B468620" s="74"/>
    </row>
    <row r="468621" spans="2:3" x14ac:dyDescent="0.25">
      <c r="B468621" s="74"/>
    </row>
    <row r="468622" spans="2:3" x14ac:dyDescent="0.25">
      <c r="B468622" s="74"/>
    </row>
    <row r="468673" spans="2:3" x14ac:dyDescent="0.25">
      <c r="C468673"/>
    </row>
    <row r="468674" spans="2:3" x14ac:dyDescent="0.25">
      <c r="B468674" s="74"/>
    </row>
    <row r="468675" spans="2:3" x14ac:dyDescent="0.25">
      <c r="B468675" s="74"/>
    </row>
    <row r="468676" spans="2:3" x14ac:dyDescent="0.25">
      <c r="B468676" s="74"/>
    </row>
    <row r="468677" spans="2:3" x14ac:dyDescent="0.25">
      <c r="B468677" s="74"/>
    </row>
    <row r="468678" spans="2:3" x14ac:dyDescent="0.25">
      <c r="B468678" s="74"/>
    </row>
    <row r="468679" spans="2:3" x14ac:dyDescent="0.25">
      <c r="B468679" s="74"/>
    </row>
    <row r="468680" spans="2:3" x14ac:dyDescent="0.25">
      <c r="B468680" s="74"/>
    </row>
    <row r="468681" spans="2:3" x14ac:dyDescent="0.25">
      <c r="B468681" s="74"/>
    </row>
    <row r="468682" spans="2:3" x14ac:dyDescent="0.25">
      <c r="B468682" s="74"/>
    </row>
    <row r="468683" spans="2:3" x14ac:dyDescent="0.25">
      <c r="B468683" s="74"/>
    </row>
    <row r="468684" spans="2:3" x14ac:dyDescent="0.25">
      <c r="B468684" s="74"/>
    </row>
    <row r="468685" spans="2:3" x14ac:dyDescent="0.25">
      <c r="B468685" s="74"/>
    </row>
    <row r="468686" spans="2:3" x14ac:dyDescent="0.25">
      <c r="B468686" s="74"/>
    </row>
    <row r="468737" spans="2:3" x14ac:dyDescent="0.25">
      <c r="C468737"/>
    </row>
    <row r="468738" spans="2:3" x14ac:dyDescent="0.25">
      <c r="B468738" s="74"/>
    </row>
    <row r="468739" spans="2:3" x14ac:dyDescent="0.25">
      <c r="B468739" s="74"/>
    </row>
    <row r="468740" spans="2:3" x14ac:dyDescent="0.25">
      <c r="B468740" s="74"/>
    </row>
    <row r="468741" spans="2:3" x14ac:dyDescent="0.25">
      <c r="B468741" s="74"/>
    </row>
    <row r="468742" spans="2:3" x14ac:dyDescent="0.25">
      <c r="B468742" s="74"/>
    </row>
    <row r="468743" spans="2:3" x14ac:dyDescent="0.25">
      <c r="B468743" s="74"/>
    </row>
    <row r="468744" spans="2:3" x14ac:dyDescent="0.25">
      <c r="B468744" s="74"/>
    </row>
    <row r="468745" spans="2:3" x14ac:dyDescent="0.25">
      <c r="B468745" s="74"/>
    </row>
    <row r="468746" spans="2:3" x14ac:dyDescent="0.25">
      <c r="B468746" s="74"/>
    </row>
    <row r="468747" spans="2:3" x14ac:dyDescent="0.25">
      <c r="B468747" s="74"/>
    </row>
    <row r="468748" spans="2:3" x14ac:dyDescent="0.25">
      <c r="B468748" s="74"/>
    </row>
    <row r="468749" spans="2:3" x14ac:dyDescent="0.25">
      <c r="B468749" s="74"/>
    </row>
    <row r="468750" spans="2:3" x14ac:dyDescent="0.25">
      <c r="B468750" s="74"/>
    </row>
    <row r="468801" spans="2:3" x14ac:dyDescent="0.25">
      <c r="C468801"/>
    </row>
    <row r="468802" spans="2:3" x14ac:dyDescent="0.25">
      <c r="B468802" s="74"/>
    </row>
    <row r="468803" spans="2:3" x14ac:dyDescent="0.25">
      <c r="B468803" s="74"/>
    </row>
    <row r="468804" spans="2:3" x14ac:dyDescent="0.25">
      <c r="B468804" s="74"/>
    </row>
    <row r="468805" spans="2:3" x14ac:dyDescent="0.25">
      <c r="B468805" s="74"/>
    </row>
    <row r="468806" spans="2:3" x14ac:dyDescent="0.25">
      <c r="B468806" s="74"/>
    </row>
    <row r="468807" spans="2:3" x14ac:dyDescent="0.25">
      <c r="B468807" s="74"/>
    </row>
    <row r="468808" spans="2:3" x14ac:dyDescent="0.25">
      <c r="B468808" s="74"/>
    </row>
    <row r="468809" spans="2:3" x14ac:dyDescent="0.25">
      <c r="B468809" s="74"/>
    </row>
    <row r="468810" spans="2:3" x14ac:dyDescent="0.25">
      <c r="B468810" s="74"/>
    </row>
    <row r="468811" spans="2:3" x14ac:dyDescent="0.25">
      <c r="B468811" s="74"/>
    </row>
    <row r="468812" spans="2:3" x14ac:dyDescent="0.25">
      <c r="B468812" s="74"/>
    </row>
    <row r="468813" spans="2:3" x14ac:dyDescent="0.25">
      <c r="B468813" s="74"/>
    </row>
    <row r="468814" spans="2:3" x14ac:dyDescent="0.25">
      <c r="B468814" s="74"/>
    </row>
    <row r="468865" spans="2:3" x14ac:dyDescent="0.25">
      <c r="C468865"/>
    </row>
    <row r="468866" spans="2:3" x14ac:dyDescent="0.25">
      <c r="B468866" s="74"/>
    </row>
    <row r="468867" spans="2:3" x14ac:dyDescent="0.25">
      <c r="B468867" s="74"/>
    </row>
    <row r="468868" spans="2:3" x14ac:dyDescent="0.25">
      <c r="B468868" s="74"/>
    </row>
    <row r="468869" spans="2:3" x14ac:dyDescent="0.25">
      <c r="B468869" s="74"/>
    </row>
    <row r="468870" spans="2:3" x14ac:dyDescent="0.25">
      <c r="B468870" s="74"/>
    </row>
    <row r="468871" spans="2:3" x14ac:dyDescent="0.25">
      <c r="B468871" s="74"/>
    </row>
    <row r="468872" spans="2:3" x14ac:dyDescent="0.25">
      <c r="B468872" s="74"/>
    </row>
    <row r="468873" spans="2:3" x14ac:dyDescent="0.25">
      <c r="B468873" s="74"/>
    </row>
    <row r="468874" spans="2:3" x14ac:dyDescent="0.25">
      <c r="B468874" s="74"/>
    </row>
    <row r="468875" spans="2:3" x14ac:dyDescent="0.25">
      <c r="B468875" s="74"/>
    </row>
    <row r="468876" spans="2:3" x14ac:dyDescent="0.25">
      <c r="B468876" s="74"/>
    </row>
    <row r="468877" spans="2:3" x14ac:dyDescent="0.25">
      <c r="B468877" s="74"/>
    </row>
    <row r="468878" spans="2:3" x14ac:dyDescent="0.25">
      <c r="B468878" s="74"/>
    </row>
    <row r="468929" spans="2:3" x14ac:dyDescent="0.25">
      <c r="C468929"/>
    </row>
    <row r="468930" spans="2:3" x14ac:dyDescent="0.25">
      <c r="B468930" s="74"/>
    </row>
    <row r="468931" spans="2:3" x14ac:dyDescent="0.25">
      <c r="B468931" s="74"/>
    </row>
    <row r="468932" spans="2:3" x14ac:dyDescent="0.25">
      <c r="B468932" s="74"/>
    </row>
    <row r="468933" spans="2:3" x14ac:dyDescent="0.25">
      <c r="B468933" s="74"/>
    </row>
    <row r="468934" spans="2:3" x14ac:dyDescent="0.25">
      <c r="B468934" s="74"/>
    </row>
    <row r="468935" spans="2:3" x14ac:dyDescent="0.25">
      <c r="B468935" s="74"/>
    </row>
    <row r="468936" spans="2:3" x14ac:dyDescent="0.25">
      <c r="B468936" s="74"/>
    </row>
    <row r="468937" spans="2:3" x14ac:dyDescent="0.25">
      <c r="B468937" s="74"/>
    </row>
    <row r="468938" spans="2:3" x14ac:dyDescent="0.25">
      <c r="B468938" s="74"/>
    </row>
    <row r="468939" spans="2:3" x14ac:dyDescent="0.25">
      <c r="B468939" s="74"/>
    </row>
    <row r="468940" spans="2:3" x14ac:dyDescent="0.25">
      <c r="B468940" s="74"/>
    </row>
    <row r="468941" spans="2:3" x14ac:dyDescent="0.25">
      <c r="B468941" s="74"/>
    </row>
    <row r="468942" spans="2:3" x14ac:dyDescent="0.25">
      <c r="B468942" s="74"/>
    </row>
    <row r="468993" spans="2:3" x14ac:dyDescent="0.25">
      <c r="C468993"/>
    </row>
    <row r="468994" spans="2:3" x14ac:dyDescent="0.25">
      <c r="B468994" s="74"/>
    </row>
    <row r="468995" spans="2:3" x14ac:dyDescent="0.25">
      <c r="B468995" s="74"/>
    </row>
    <row r="468996" spans="2:3" x14ac:dyDescent="0.25">
      <c r="B468996" s="74"/>
    </row>
    <row r="468997" spans="2:3" x14ac:dyDescent="0.25">
      <c r="B468997" s="74"/>
    </row>
    <row r="468998" spans="2:3" x14ac:dyDescent="0.25">
      <c r="B468998" s="74"/>
    </row>
    <row r="468999" spans="2:3" x14ac:dyDescent="0.25">
      <c r="B468999" s="74"/>
    </row>
    <row r="469000" spans="2:3" x14ac:dyDescent="0.25">
      <c r="B469000" s="74"/>
    </row>
    <row r="469001" spans="2:3" x14ac:dyDescent="0.25">
      <c r="B469001" s="74"/>
    </row>
    <row r="469002" spans="2:3" x14ac:dyDescent="0.25">
      <c r="B469002" s="74"/>
    </row>
    <row r="469003" spans="2:3" x14ac:dyDescent="0.25">
      <c r="B469003" s="74"/>
    </row>
    <row r="469004" spans="2:3" x14ac:dyDescent="0.25">
      <c r="B469004" s="74"/>
    </row>
    <row r="469005" spans="2:3" x14ac:dyDescent="0.25">
      <c r="B469005" s="74"/>
    </row>
    <row r="469006" spans="2:3" x14ac:dyDescent="0.25">
      <c r="B469006" s="74"/>
    </row>
    <row r="469057" spans="2:3" x14ac:dyDescent="0.25">
      <c r="C469057"/>
    </row>
    <row r="469058" spans="2:3" x14ac:dyDescent="0.25">
      <c r="B469058" s="74"/>
    </row>
    <row r="469059" spans="2:3" x14ac:dyDescent="0.25">
      <c r="B469059" s="74"/>
    </row>
    <row r="469060" spans="2:3" x14ac:dyDescent="0.25">
      <c r="B469060" s="74"/>
    </row>
    <row r="469061" spans="2:3" x14ac:dyDescent="0.25">
      <c r="B469061" s="74"/>
    </row>
    <row r="469062" spans="2:3" x14ac:dyDescent="0.25">
      <c r="B469062" s="74"/>
    </row>
    <row r="469063" spans="2:3" x14ac:dyDescent="0.25">
      <c r="B469063" s="74"/>
    </row>
    <row r="469064" spans="2:3" x14ac:dyDescent="0.25">
      <c r="B469064" s="74"/>
    </row>
    <row r="469065" spans="2:3" x14ac:dyDescent="0.25">
      <c r="B469065" s="74"/>
    </row>
    <row r="469066" spans="2:3" x14ac:dyDescent="0.25">
      <c r="B469066" s="74"/>
    </row>
    <row r="469067" spans="2:3" x14ac:dyDescent="0.25">
      <c r="B469067" s="74"/>
    </row>
    <row r="469068" spans="2:3" x14ac:dyDescent="0.25">
      <c r="B469068" s="74"/>
    </row>
    <row r="469069" spans="2:3" x14ac:dyDescent="0.25">
      <c r="B469069" s="74"/>
    </row>
    <row r="469070" spans="2:3" x14ac:dyDescent="0.25">
      <c r="B469070" s="74"/>
    </row>
    <row r="469121" spans="2:3" x14ac:dyDescent="0.25">
      <c r="C469121"/>
    </row>
    <row r="469122" spans="2:3" x14ac:dyDescent="0.25">
      <c r="B469122" s="74"/>
    </row>
    <row r="469123" spans="2:3" x14ac:dyDescent="0.25">
      <c r="B469123" s="74"/>
    </row>
    <row r="469124" spans="2:3" x14ac:dyDescent="0.25">
      <c r="B469124" s="74"/>
    </row>
    <row r="469125" spans="2:3" x14ac:dyDescent="0.25">
      <c r="B469125" s="74"/>
    </row>
    <row r="469126" spans="2:3" x14ac:dyDescent="0.25">
      <c r="B469126" s="74"/>
    </row>
    <row r="469127" spans="2:3" x14ac:dyDescent="0.25">
      <c r="B469127" s="74"/>
    </row>
    <row r="469128" spans="2:3" x14ac:dyDescent="0.25">
      <c r="B469128" s="74"/>
    </row>
    <row r="469129" spans="2:3" x14ac:dyDescent="0.25">
      <c r="B469129" s="74"/>
    </row>
    <row r="469130" spans="2:3" x14ac:dyDescent="0.25">
      <c r="B469130" s="74"/>
    </row>
    <row r="469131" spans="2:3" x14ac:dyDescent="0.25">
      <c r="B469131" s="74"/>
    </row>
    <row r="469132" spans="2:3" x14ac:dyDescent="0.25">
      <c r="B469132" s="74"/>
    </row>
    <row r="469133" spans="2:3" x14ac:dyDescent="0.25">
      <c r="B469133" s="74"/>
    </row>
    <row r="469134" spans="2:3" x14ac:dyDescent="0.25">
      <c r="B469134" s="74"/>
    </row>
    <row r="469185" spans="2:3" x14ac:dyDescent="0.25">
      <c r="C469185"/>
    </row>
    <row r="469186" spans="2:3" x14ac:dyDescent="0.25">
      <c r="B469186" s="74"/>
    </row>
    <row r="469187" spans="2:3" x14ac:dyDescent="0.25">
      <c r="B469187" s="74"/>
    </row>
    <row r="469188" spans="2:3" x14ac:dyDescent="0.25">
      <c r="B469188" s="74"/>
    </row>
    <row r="469189" spans="2:3" x14ac:dyDescent="0.25">
      <c r="B469189" s="74"/>
    </row>
    <row r="469190" spans="2:3" x14ac:dyDescent="0.25">
      <c r="B469190" s="74"/>
    </row>
    <row r="469191" spans="2:3" x14ac:dyDescent="0.25">
      <c r="B469191" s="74"/>
    </row>
    <row r="469192" spans="2:3" x14ac:dyDescent="0.25">
      <c r="B469192" s="74"/>
    </row>
    <row r="469193" spans="2:3" x14ac:dyDescent="0.25">
      <c r="B469193" s="74"/>
    </row>
    <row r="469194" spans="2:3" x14ac:dyDescent="0.25">
      <c r="B469194" s="74"/>
    </row>
    <row r="469195" spans="2:3" x14ac:dyDescent="0.25">
      <c r="B469195" s="74"/>
    </row>
    <row r="469196" spans="2:3" x14ac:dyDescent="0.25">
      <c r="B469196" s="74"/>
    </row>
    <row r="469197" spans="2:3" x14ac:dyDescent="0.25">
      <c r="B469197" s="74"/>
    </row>
    <row r="469198" spans="2:3" x14ac:dyDescent="0.25">
      <c r="B469198" s="74"/>
    </row>
    <row r="469249" spans="2:3" x14ac:dyDescent="0.25">
      <c r="C469249"/>
    </row>
    <row r="469250" spans="2:3" x14ac:dyDescent="0.25">
      <c r="B469250" s="74"/>
    </row>
    <row r="469251" spans="2:3" x14ac:dyDescent="0.25">
      <c r="B469251" s="74"/>
    </row>
    <row r="469252" spans="2:3" x14ac:dyDescent="0.25">
      <c r="B469252" s="74"/>
    </row>
    <row r="469253" spans="2:3" x14ac:dyDescent="0.25">
      <c r="B469253" s="74"/>
    </row>
    <row r="469254" spans="2:3" x14ac:dyDescent="0.25">
      <c r="B469254" s="74"/>
    </row>
    <row r="469255" spans="2:3" x14ac:dyDescent="0.25">
      <c r="B469255" s="74"/>
    </row>
    <row r="469256" spans="2:3" x14ac:dyDescent="0.25">
      <c r="B469256" s="74"/>
    </row>
    <row r="469257" spans="2:3" x14ac:dyDescent="0.25">
      <c r="B469257" s="74"/>
    </row>
    <row r="469258" spans="2:3" x14ac:dyDescent="0.25">
      <c r="B469258" s="74"/>
    </row>
    <row r="469259" spans="2:3" x14ac:dyDescent="0.25">
      <c r="B469259" s="74"/>
    </row>
    <row r="469260" spans="2:3" x14ac:dyDescent="0.25">
      <c r="B469260" s="74"/>
    </row>
    <row r="469261" spans="2:3" x14ac:dyDescent="0.25">
      <c r="B469261" s="74"/>
    </row>
    <row r="469262" spans="2:3" x14ac:dyDescent="0.25">
      <c r="B469262" s="74"/>
    </row>
    <row r="469313" spans="2:3" x14ac:dyDescent="0.25">
      <c r="C469313"/>
    </row>
    <row r="469314" spans="2:3" x14ac:dyDescent="0.25">
      <c r="B469314" s="74"/>
    </row>
    <row r="469315" spans="2:3" x14ac:dyDescent="0.25">
      <c r="B469315" s="74"/>
    </row>
    <row r="469316" spans="2:3" x14ac:dyDescent="0.25">
      <c r="B469316" s="74"/>
    </row>
    <row r="469317" spans="2:3" x14ac:dyDescent="0.25">
      <c r="B469317" s="74"/>
    </row>
    <row r="469318" spans="2:3" x14ac:dyDescent="0.25">
      <c r="B469318" s="74"/>
    </row>
    <row r="469319" spans="2:3" x14ac:dyDescent="0.25">
      <c r="B469319" s="74"/>
    </row>
    <row r="469320" spans="2:3" x14ac:dyDescent="0.25">
      <c r="B469320" s="74"/>
    </row>
    <row r="469321" spans="2:3" x14ac:dyDescent="0.25">
      <c r="B469321" s="74"/>
    </row>
    <row r="469322" spans="2:3" x14ac:dyDescent="0.25">
      <c r="B469322" s="74"/>
    </row>
    <row r="469323" spans="2:3" x14ac:dyDescent="0.25">
      <c r="B469323" s="74"/>
    </row>
    <row r="469324" spans="2:3" x14ac:dyDescent="0.25">
      <c r="B469324" s="74"/>
    </row>
    <row r="469325" spans="2:3" x14ac:dyDescent="0.25">
      <c r="B469325" s="74"/>
    </row>
    <row r="469326" spans="2:3" x14ac:dyDescent="0.25">
      <c r="B469326" s="74"/>
    </row>
    <row r="469377" spans="2:3" x14ac:dyDescent="0.25">
      <c r="C469377"/>
    </row>
    <row r="469378" spans="2:3" x14ac:dyDescent="0.25">
      <c r="B469378" s="74"/>
    </row>
    <row r="469379" spans="2:3" x14ac:dyDescent="0.25">
      <c r="B469379" s="74"/>
    </row>
    <row r="469380" spans="2:3" x14ac:dyDescent="0.25">
      <c r="B469380" s="74"/>
    </row>
    <row r="469381" spans="2:3" x14ac:dyDescent="0.25">
      <c r="B469381" s="74"/>
    </row>
    <row r="469382" spans="2:3" x14ac:dyDescent="0.25">
      <c r="B469382" s="74"/>
    </row>
    <row r="469383" spans="2:3" x14ac:dyDescent="0.25">
      <c r="B469383" s="74"/>
    </row>
    <row r="469384" spans="2:3" x14ac:dyDescent="0.25">
      <c r="B469384" s="74"/>
    </row>
    <row r="469385" spans="2:3" x14ac:dyDescent="0.25">
      <c r="B469385" s="74"/>
    </row>
    <row r="469386" spans="2:3" x14ac:dyDescent="0.25">
      <c r="B469386" s="74"/>
    </row>
    <row r="469387" spans="2:3" x14ac:dyDescent="0.25">
      <c r="B469387" s="74"/>
    </row>
    <row r="469388" spans="2:3" x14ac:dyDescent="0.25">
      <c r="B469388" s="74"/>
    </row>
    <row r="469389" spans="2:3" x14ac:dyDescent="0.25">
      <c r="B469389" s="74"/>
    </row>
    <row r="469390" spans="2:3" x14ac:dyDescent="0.25">
      <c r="B469390" s="74"/>
    </row>
    <row r="469441" spans="2:3" x14ac:dyDescent="0.25">
      <c r="C469441"/>
    </row>
    <row r="469442" spans="2:3" x14ac:dyDescent="0.25">
      <c r="B469442" s="74"/>
    </row>
    <row r="469443" spans="2:3" x14ac:dyDescent="0.25">
      <c r="B469443" s="74"/>
    </row>
    <row r="469444" spans="2:3" x14ac:dyDescent="0.25">
      <c r="B469444" s="74"/>
    </row>
    <row r="469445" spans="2:3" x14ac:dyDescent="0.25">
      <c r="B469445" s="74"/>
    </row>
    <row r="469446" spans="2:3" x14ac:dyDescent="0.25">
      <c r="B469446" s="74"/>
    </row>
    <row r="469447" spans="2:3" x14ac:dyDescent="0.25">
      <c r="B469447" s="74"/>
    </row>
    <row r="469448" spans="2:3" x14ac:dyDescent="0.25">
      <c r="B469448" s="74"/>
    </row>
    <row r="469449" spans="2:3" x14ac:dyDescent="0.25">
      <c r="B469449" s="74"/>
    </row>
    <row r="469450" spans="2:3" x14ac:dyDescent="0.25">
      <c r="B469450" s="74"/>
    </row>
    <row r="469451" spans="2:3" x14ac:dyDescent="0.25">
      <c r="B469451" s="74"/>
    </row>
    <row r="469452" spans="2:3" x14ac:dyDescent="0.25">
      <c r="B469452" s="74"/>
    </row>
    <row r="469453" spans="2:3" x14ac:dyDescent="0.25">
      <c r="B469453" s="74"/>
    </row>
    <row r="469454" spans="2:3" x14ac:dyDescent="0.25">
      <c r="B469454" s="74"/>
    </row>
    <row r="469505" spans="2:3" x14ac:dyDescent="0.25">
      <c r="C469505"/>
    </row>
    <row r="469506" spans="2:3" x14ac:dyDescent="0.25">
      <c r="B469506" s="74"/>
    </row>
    <row r="469507" spans="2:3" x14ac:dyDescent="0.25">
      <c r="B469507" s="74"/>
    </row>
    <row r="469508" spans="2:3" x14ac:dyDescent="0.25">
      <c r="B469508" s="74"/>
    </row>
    <row r="469509" spans="2:3" x14ac:dyDescent="0.25">
      <c r="B469509" s="74"/>
    </row>
    <row r="469510" spans="2:3" x14ac:dyDescent="0.25">
      <c r="B469510" s="74"/>
    </row>
    <row r="469511" spans="2:3" x14ac:dyDescent="0.25">
      <c r="B469511" s="74"/>
    </row>
    <row r="469512" spans="2:3" x14ac:dyDescent="0.25">
      <c r="B469512" s="74"/>
    </row>
    <row r="469513" spans="2:3" x14ac:dyDescent="0.25">
      <c r="B469513" s="74"/>
    </row>
    <row r="469514" spans="2:3" x14ac:dyDescent="0.25">
      <c r="B469514" s="74"/>
    </row>
    <row r="469515" spans="2:3" x14ac:dyDescent="0.25">
      <c r="B469515" s="74"/>
    </row>
    <row r="469516" spans="2:3" x14ac:dyDescent="0.25">
      <c r="B469516" s="74"/>
    </row>
    <row r="469517" spans="2:3" x14ac:dyDescent="0.25">
      <c r="B469517" s="74"/>
    </row>
    <row r="469518" spans="2:3" x14ac:dyDescent="0.25">
      <c r="B469518" s="74"/>
    </row>
    <row r="469569" spans="2:3" x14ac:dyDescent="0.25">
      <c r="C469569"/>
    </row>
    <row r="469570" spans="2:3" x14ac:dyDescent="0.25">
      <c r="B469570" s="74"/>
    </row>
    <row r="469571" spans="2:3" x14ac:dyDescent="0.25">
      <c r="B469571" s="74"/>
    </row>
    <row r="469572" spans="2:3" x14ac:dyDescent="0.25">
      <c r="B469572" s="74"/>
    </row>
    <row r="469573" spans="2:3" x14ac:dyDescent="0.25">
      <c r="B469573" s="74"/>
    </row>
    <row r="469574" spans="2:3" x14ac:dyDescent="0.25">
      <c r="B469574" s="74"/>
    </row>
    <row r="469575" spans="2:3" x14ac:dyDescent="0.25">
      <c r="B469575" s="74"/>
    </row>
    <row r="469576" spans="2:3" x14ac:dyDescent="0.25">
      <c r="B469576" s="74"/>
    </row>
    <row r="469577" spans="2:3" x14ac:dyDescent="0.25">
      <c r="B469577" s="74"/>
    </row>
    <row r="469578" spans="2:3" x14ac:dyDescent="0.25">
      <c r="B469578" s="74"/>
    </row>
    <row r="469579" spans="2:3" x14ac:dyDescent="0.25">
      <c r="B469579" s="74"/>
    </row>
    <row r="469580" spans="2:3" x14ac:dyDescent="0.25">
      <c r="B469580" s="74"/>
    </row>
    <row r="469581" spans="2:3" x14ac:dyDescent="0.25">
      <c r="B469581" s="74"/>
    </row>
    <row r="469582" spans="2:3" x14ac:dyDescent="0.25">
      <c r="B469582" s="74"/>
    </row>
    <row r="469633" spans="2:3" x14ac:dyDescent="0.25">
      <c r="C469633"/>
    </row>
    <row r="469634" spans="2:3" x14ac:dyDescent="0.25">
      <c r="B469634" s="74"/>
    </row>
    <row r="469635" spans="2:3" x14ac:dyDescent="0.25">
      <c r="B469635" s="74"/>
    </row>
    <row r="469636" spans="2:3" x14ac:dyDescent="0.25">
      <c r="B469636" s="74"/>
    </row>
    <row r="469637" spans="2:3" x14ac:dyDescent="0.25">
      <c r="B469637" s="74"/>
    </row>
    <row r="469638" spans="2:3" x14ac:dyDescent="0.25">
      <c r="B469638" s="74"/>
    </row>
    <row r="469639" spans="2:3" x14ac:dyDescent="0.25">
      <c r="B469639" s="74"/>
    </row>
    <row r="469640" spans="2:3" x14ac:dyDescent="0.25">
      <c r="B469640" s="74"/>
    </row>
    <row r="469641" spans="2:3" x14ac:dyDescent="0.25">
      <c r="B469641" s="74"/>
    </row>
    <row r="469642" spans="2:3" x14ac:dyDescent="0.25">
      <c r="B469642" s="74"/>
    </row>
    <row r="469643" spans="2:3" x14ac:dyDescent="0.25">
      <c r="B469643" s="74"/>
    </row>
    <row r="469644" spans="2:3" x14ac:dyDescent="0.25">
      <c r="B469644" s="74"/>
    </row>
    <row r="469645" spans="2:3" x14ac:dyDescent="0.25">
      <c r="B469645" s="74"/>
    </row>
    <row r="469646" spans="2:3" x14ac:dyDescent="0.25">
      <c r="B469646" s="74"/>
    </row>
    <row r="469697" spans="2:3" x14ac:dyDescent="0.25">
      <c r="C469697"/>
    </row>
    <row r="469698" spans="2:3" x14ac:dyDescent="0.25">
      <c r="B469698" s="74"/>
    </row>
    <row r="469699" spans="2:3" x14ac:dyDescent="0.25">
      <c r="B469699" s="74"/>
    </row>
    <row r="469700" spans="2:3" x14ac:dyDescent="0.25">
      <c r="B469700" s="74"/>
    </row>
    <row r="469701" spans="2:3" x14ac:dyDescent="0.25">
      <c r="B469701" s="74"/>
    </row>
    <row r="469702" spans="2:3" x14ac:dyDescent="0.25">
      <c r="B469702" s="74"/>
    </row>
    <row r="469703" spans="2:3" x14ac:dyDescent="0.25">
      <c r="B469703" s="74"/>
    </row>
    <row r="469704" spans="2:3" x14ac:dyDescent="0.25">
      <c r="B469704" s="74"/>
    </row>
    <row r="469705" spans="2:3" x14ac:dyDescent="0.25">
      <c r="B469705" s="74"/>
    </row>
    <row r="469706" spans="2:3" x14ac:dyDescent="0.25">
      <c r="B469706" s="74"/>
    </row>
    <row r="469707" spans="2:3" x14ac:dyDescent="0.25">
      <c r="B469707" s="74"/>
    </row>
    <row r="469708" spans="2:3" x14ac:dyDescent="0.25">
      <c r="B469708" s="74"/>
    </row>
    <row r="469709" spans="2:3" x14ac:dyDescent="0.25">
      <c r="B469709" s="74"/>
    </row>
    <row r="469710" spans="2:3" x14ac:dyDescent="0.25">
      <c r="B469710" s="74"/>
    </row>
    <row r="469761" spans="2:3" x14ac:dyDescent="0.25">
      <c r="C469761"/>
    </row>
    <row r="469762" spans="2:3" x14ac:dyDescent="0.25">
      <c r="B469762" s="74"/>
    </row>
    <row r="469763" spans="2:3" x14ac:dyDescent="0.25">
      <c r="B469763" s="74"/>
    </row>
    <row r="469764" spans="2:3" x14ac:dyDescent="0.25">
      <c r="B469764" s="74"/>
    </row>
    <row r="469765" spans="2:3" x14ac:dyDescent="0.25">
      <c r="B469765" s="74"/>
    </row>
    <row r="469766" spans="2:3" x14ac:dyDescent="0.25">
      <c r="B469766" s="74"/>
    </row>
    <row r="469767" spans="2:3" x14ac:dyDescent="0.25">
      <c r="B469767" s="74"/>
    </row>
    <row r="469768" spans="2:3" x14ac:dyDescent="0.25">
      <c r="B469768" s="74"/>
    </row>
    <row r="469769" spans="2:3" x14ac:dyDescent="0.25">
      <c r="B469769" s="74"/>
    </row>
    <row r="469770" spans="2:3" x14ac:dyDescent="0.25">
      <c r="B469770" s="74"/>
    </row>
    <row r="469771" spans="2:3" x14ac:dyDescent="0.25">
      <c r="B469771" s="74"/>
    </row>
    <row r="469772" spans="2:3" x14ac:dyDescent="0.25">
      <c r="B469772" s="74"/>
    </row>
    <row r="469773" spans="2:3" x14ac:dyDescent="0.25">
      <c r="B469773" s="74"/>
    </row>
    <row r="469774" spans="2:3" x14ac:dyDescent="0.25">
      <c r="B469774" s="74"/>
    </row>
    <row r="469825" spans="2:3" x14ac:dyDescent="0.25">
      <c r="C469825"/>
    </row>
    <row r="469826" spans="2:3" x14ac:dyDescent="0.25">
      <c r="B469826" s="74"/>
    </row>
    <row r="469827" spans="2:3" x14ac:dyDescent="0.25">
      <c r="B469827" s="74"/>
    </row>
    <row r="469828" spans="2:3" x14ac:dyDescent="0.25">
      <c r="B469828" s="74"/>
    </row>
    <row r="469829" spans="2:3" x14ac:dyDescent="0.25">
      <c r="B469829" s="74"/>
    </row>
    <row r="469830" spans="2:3" x14ac:dyDescent="0.25">
      <c r="B469830" s="74"/>
    </row>
    <row r="469831" spans="2:3" x14ac:dyDescent="0.25">
      <c r="B469831" s="74"/>
    </row>
    <row r="469832" spans="2:3" x14ac:dyDescent="0.25">
      <c r="B469832" s="74"/>
    </row>
    <row r="469833" spans="2:3" x14ac:dyDescent="0.25">
      <c r="B469833" s="74"/>
    </row>
    <row r="469834" spans="2:3" x14ac:dyDescent="0.25">
      <c r="B469834" s="74"/>
    </row>
    <row r="469835" spans="2:3" x14ac:dyDescent="0.25">
      <c r="B469835" s="74"/>
    </row>
    <row r="469836" spans="2:3" x14ac:dyDescent="0.25">
      <c r="B469836" s="74"/>
    </row>
    <row r="469837" spans="2:3" x14ac:dyDescent="0.25">
      <c r="B469837" s="74"/>
    </row>
    <row r="469838" spans="2:3" x14ac:dyDescent="0.25">
      <c r="B469838" s="74"/>
    </row>
    <row r="469889" spans="2:3" x14ac:dyDescent="0.25">
      <c r="C469889"/>
    </row>
    <row r="469890" spans="2:3" x14ac:dyDescent="0.25">
      <c r="B469890" s="74"/>
    </row>
    <row r="469891" spans="2:3" x14ac:dyDescent="0.25">
      <c r="B469891" s="74"/>
    </row>
    <row r="469892" spans="2:3" x14ac:dyDescent="0.25">
      <c r="B469892" s="74"/>
    </row>
    <row r="469893" spans="2:3" x14ac:dyDescent="0.25">
      <c r="B469893" s="74"/>
    </row>
    <row r="469894" spans="2:3" x14ac:dyDescent="0.25">
      <c r="B469894" s="74"/>
    </row>
    <row r="469895" spans="2:3" x14ac:dyDescent="0.25">
      <c r="B469895" s="74"/>
    </row>
    <row r="469896" spans="2:3" x14ac:dyDescent="0.25">
      <c r="B469896" s="74"/>
    </row>
    <row r="469897" spans="2:3" x14ac:dyDescent="0.25">
      <c r="B469897" s="74"/>
    </row>
    <row r="469898" spans="2:3" x14ac:dyDescent="0.25">
      <c r="B469898" s="74"/>
    </row>
    <row r="469899" spans="2:3" x14ac:dyDescent="0.25">
      <c r="B469899" s="74"/>
    </row>
    <row r="469900" spans="2:3" x14ac:dyDescent="0.25">
      <c r="B469900" s="74"/>
    </row>
    <row r="469901" spans="2:3" x14ac:dyDescent="0.25">
      <c r="B469901" s="74"/>
    </row>
    <row r="469902" spans="2:3" x14ac:dyDescent="0.25">
      <c r="B469902" s="74"/>
    </row>
    <row r="469953" spans="2:3" x14ac:dyDescent="0.25">
      <c r="C469953"/>
    </row>
    <row r="469954" spans="2:3" x14ac:dyDescent="0.25">
      <c r="B469954" s="74"/>
    </row>
    <row r="469955" spans="2:3" x14ac:dyDescent="0.25">
      <c r="B469955" s="74"/>
    </row>
    <row r="469956" spans="2:3" x14ac:dyDescent="0.25">
      <c r="B469956" s="74"/>
    </row>
    <row r="469957" spans="2:3" x14ac:dyDescent="0.25">
      <c r="B469957" s="74"/>
    </row>
    <row r="469958" spans="2:3" x14ac:dyDescent="0.25">
      <c r="B469958" s="74"/>
    </row>
    <row r="469959" spans="2:3" x14ac:dyDescent="0.25">
      <c r="B469959" s="74"/>
    </row>
    <row r="469960" spans="2:3" x14ac:dyDescent="0.25">
      <c r="B469960" s="74"/>
    </row>
    <row r="469961" spans="2:3" x14ac:dyDescent="0.25">
      <c r="B469961" s="74"/>
    </row>
    <row r="469962" spans="2:3" x14ac:dyDescent="0.25">
      <c r="B469962" s="74"/>
    </row>
    <row r="469963" spans="2:3" x14ac:dyDescent="0.25">
      <c r="B469963" s="74"/>
    </row>
    <row r="469964" spans="2:3" x14ac:dyDescent="0.25">
      <c r="B469964" s="74"/>
    </row>
    <row r="469965" spans="2:3" x14ac:dyDescent="0.25">
      <c r="B469965" s="74"/>
    </row>
    <row r="469966" spans="2:3" x14ac:dyDescent="0.25">
      <c r="B469966" s="74"/>
    </row>
    <row r="470017" spans="2:3" x14ac:dyDescent="0.25">
      <c r="C470017"/>
    </row>
    <row r="470018" spans="2:3" x14ac:dyDescent="0.25">
      <c r="B470018" s="74"/>
    </row>
    <row r="470019" spans="2:3" x14ac:dyDescent="0.25">
      <c r="B470019" s="74"/>
    </row>
    <row r="470020" spans="2:3" x14ac:dyDescent="0.25">
      <c r="B470020" s="74"/>
    </row>
    <row r="470021" spans="2:3" x14ac:dyDescent="0.25">
      <c r="B470021" s="74"/>
    </row>
    <row r="470022" spans="2:3" x14ac:dyDescent="0.25">
      <c r="B470022" s="74"/>
    </row>
    <row r="470023" spans="2:3" x14ac:dyDescent="0.25">
      <c r="B470023" s="74"/>
    </row>
    <row r="470024" spans="2:3" x14ac:dyDescent="0.25">
      <c r="B470024" s="74"/>
    </row>
    <row r="470025" spans="2:3" x14ac:dyDescent="0.25">
      <c r="B470025" s="74"/>
    </row>
    <row r="470026" spans="2:3" x14ac:dyDescent="0.25">
      <c r="B470026" s="74"/>
    </row>
    <row r="470027" spans="2:3" x14ac:dyDescent="0.25">
      <c r="B470027" s="74"/>
    </row>
    <row r="470028" spans="2:3" x14ac:dyDescent="0.25">
      <c r="B470028" s="74"/>
    </row>
    <row r="470029" spans="2:3" x14ac:dyDescent="0.25">
      <c r="B470029" s="74"/>
    </row>
    <row r="470030" spans="2:3" x14ac:dyDescent="0.25">
      <c r="B470030" s="74"/>
    </row>
    <row r="470081" spans="2:3" x14ac:dyDescent="0.25">
      <c r="C470081"/>
    </row>
    <row r="470082" spans="2:3" x14ac:dyDescent="0.25">
      <c r="B470082" s="74"/>
    </row>
    <row r="470083" spans="2:3" x14ac:dyDescent="0.25">
      <c r="B470083" s="74"/>
    </row>
    <row r="470084" spans="2:3" x14ac:dyDescent="0.25">
      <c r="B470084" s="74"/>
    </row>
    <row r="470085" spans="2:3" x14ac:dyDescent="0.25">
      <c r="B470085" s="74"/>
    </row>
    <row r="470086" spans="2:3" x14ac:dyDescent="0.25">
      <c r="B470086" s="74"/>
    </row>
    <row r="470087" spans="2:3" x14ac:dyDescent="0.25">
      <c r="B470087" s="74"/>
    </row>
    <row r="470088" spans="2:3" x14ac:dyDescent="0.25">
      <c r="B470088" s="74"/>
    </row>
    <row r="470089" spans="2:3" x14ac:dyDescent="0.25">
      <c r="B470089" s="74"/>
    </row>
    <row r="470090" spans="2:3" x14ac:dyDescent="0.25">
      <c r="B470090" s="74"/>
    </row>
    <row r="470091" spans="2:3" x14ac:dyDescent="0.25">
      <c r="B470091" s="74"/>
    </row>
    <row r="470092" spans="2:3" x14ac:dyDescent="0.25">
      <c r="B470092" s="74"/>
    </row>
    <row r="470093" spans="2:3" x14ac:dyDescent="0.25">
      <c r="B470093" s="74"/>
    </row>
    <row r="470094" spans="2:3" x14ac:dyDescent="0.25">
      <c r="B470094" s="74"/>
    </row>
    <row r="470145" spans="2:3" x14ac:dyDescent="0.25">
      <c r="C470145"/>
    </row>
    <row r="470146" spans="2:3" x14ac:dyDescent="0.25">
      <c r="B470146" s="74"/>
    </row>
    <row r="470147" spans="2:3" x14ac:dyDescent="0.25">
      <c r="B470147" s="74"/>
    </row>
    <row r="470148" spans="2:3" x14ac:dyDescent="0.25">
      <c r="B470148" s="74"/>
    </row>
    <row r="470149" spans="2:3" x14ac:dyDescent="0.25">
      <c r="B470149" s="74"/>
    </row>
    <row r="470150" spans="2:3" x14ac:dyDescent="0.25">
      <c r="B470150" s="74"/>
    </row>
    <row r="470151" spans="2:3" x14ac:dyDescent="0.25">
      <c r="B470151" s="74"/>
    </row>
    <row r="470152" spans="2:3" x14ac:dyDescent="0.25">
      <c r="B470152" s="74"/>
    </row>
    <row r="470153" spans="2:3" x14ac:dyDescent="0.25">
      <c r="B470153" s="74"/>
    </row>
    <row r="470154" spans="2:3" x14ac:dyDescent="0.25">
      <c r="B470154" s="74"/>
    </row>
    <row r="470155" spans="2:3" x14ac:dyDescent="0.25">
      <c r="B470155" s="74"/>
    </row>
    <row r="470156" spans="2:3" x14ac:dyDescent="0.25">
      <c r="B470156" s="74"/>
    </row>
    <row r="470157" spans="2:3" x14ac:dyDescent="0.25">
      <c r="B470157" s="74"/>
    </row>
    <row r="470158" spans="2:3" x14ac:dyDescent="0.25">
      <c r="B470158" s="74"/>
    </row>
    <row r="470209" spans="2:3" x14ac:dyDescent="0.25">
      <c r="C470209"/>
    </row>
    <row r="470210" spans="2:3" x14ac:dyDescent="0.25">
      <c r="B470210" s="74"/>
    </row>
    <row r="470211" spans="2:3" x14ac:dyDescent="0.25">
      <c r="B470211" s="74"/>
    </row>
    <row r="470212" spans="2:3" x14ac:dyDescent="0.25">
      <c r="B470212" s="74"/>
    </row>
    <row r="470213" spans="2:3" x14ac:dyDescent="0.25">
      <c r="B470213" s="74"/>
    </row>
    <row r="470214" spans="2:3" x14ac:dyDescent="0.25">
      <c r="B470214" s="74"/>
    </row>
    <row r="470215" spans="2:3" x14ac:dyDescent="0.25">
      <c r="B470215" s="74"/>
    </row>
    <row r="470216" spans="2:3" x14ac:dyDescent="0.25">
      <c r="B470216" s="74"/>
    </row>
    <row r="470217" spans="2:3" x14ac:dyDescent="0.25">
      <c r="B470217" s="74"/>
    </row>
    <row r="470218" spans="2:3" x14ac:dyDescent="0.25">
      <c r="B470218" s="74"/>
    </row>
    <row r="470219" spans="2:3" x14ac:dyDescent="0.25">
      <c r="B470219" s="74"/>
    </row>
    <row r="470220" spans="2:3" x14ac:dyDescent="0.25">
      <c r="B470220" s="74"/>
    </row>
    <row r="470221" spans="2:3" x14ac:dyDescent="0.25">
      <c r="B470221" s="74"/>
    </row>
    <row r="470222" spans="2:3" x14ac:dyDescent="0.25">
      <c r="B470222" s="74"/>
    </row>
    <row r="470273" spans="2:3" x14ac:dyDescent="0.25">
      <c r="C470273"/>
    </row>
    <row r="470274" spans="2:3" x14ac:dyDescent="0.25">
      <c r="B470274" s="74"/>
    </row>
    <row r="470275" spans="2:3" x14ac:dyDescent="0.25">
      <c r="B470275" s="74"/>
    </row>
    <row r="470276" spans="2:3" x14ac:dyDescent="0.25">
      <c r="B470276" s="74"/>
    </row>
    <row r="470277" spans="2:3" x14ac:dyDescent="0.25">
      <c r="B470277" s="74"/>
    </row>
    <row r="470278" spans="2:3" x14ac:dyDescent="0.25">
      <c r="B470278" s="74"/>
    </row>
    <row r="470279" spans="2:3" x14ac:dyDescent="0.25">
      <c r="B470279" s="74"/>
    </row>
    <row r="470280" spans="2:3" x14ac:dyDescent="0.25">
      <c r="B470280" s="74"/>
    </row>
    <row r="470281" spans="2:3" x14ac:dyDescent="0.25">
      <c r="B470281" s="74"/>
    </row>
    <row r="470282" spans="2:3" x14ac:dyDescent="0.25">
      <c r="B470282" s="74"/>
    </row>
    <row r="470283" spans="2:3" x14ac:dyDescent="0.25">
      <c r="B470283" s="74"/>
    </row>
    <row r="470284" spans="2:3" x14ac:dyDescent="0.25">
      <c r="B470284" s="74"/>
    </row>
    <row r="470285" spans="2:3" x14ac:dyDescent="0.25">
      <c r="B470285" s="74"/>
    </row>
    <row r="470286" spans="2:3" x14ac:dyDescent="0.25">
      <c r="B470286" s="74"/>
    </row>
    <row r="470337" spans="2:3" x14ac:dyDescent="0.25">
      <c r="C470337"/>
    </row>
    <row r="470338" spans="2:3" x14ac:dyDescent="0.25">
      <c r="B470338" s="74"/>
    </row>
    <row r="470339" spans="2:3" x14ac:dyDescent="0.25">
      <c r="B470339" s="74"/>
    </row>
    <row r="470340" spans="2:3" x14ac:dyDescent="0.25">
      <c r="B470340" s="74"/>
    </row>
    <row r="470341" spans="2:3" x14ac:dyDescent="0.25">
      <c r="B470341" s="74"/>
    </row>
    <row r="470342" spans="2:3" x14ac:dyDescent="0.25">
      <c r="B470342" s="74"/>
    </row>
    <row r="470343" spans="2:3" x14ac:dyDescent="0.25">
      <c r="B470343" s="74"/>
    </row>
    <row r="470344" spans="2:3" x14ac:dyDescent="0.25">
      <c r="B470344" s="74"/>
    </row>
    <row r="470345" spans="2:3" x14ac:dyDescent="0.25">
      <c r="B470345" s="74"/>
    </row>
    <row r="470346" spans="2:3" x14ac:dyDescent="0.25">
      <c r="B470346" s="74"/>
    </row>
    <row r="470347" spans="2:3" x14ac:dyDescent="0.25">
      <c r="B470347" s="74"/>
    </row>
    <row r="470348" spans="2:3" x14ac:dyDescent="0.25">
      <c r="B470348" s="74"/>
    </row>
    <row r="470349" spans="2:3" x14ac:dyDescent="0.25">
      <c r="B470349" s="74"/>
    </row>
    <row r="470350" spans="2:3" x14ac:dyDescent="0.25">
      <c r="B470350" s="74"/>
    </row>
    <row r="470401" spans="2:3" x14ac:dyDescent="0.25">
      <c r="C470401"/>
    </row>
    <row r="470402" spans="2:3" x14ac:dyDescent="0.25">
      <c r="B470402" s="74"/>
    </row>
    <row r="470403" spans="2:3" x14ac:dyDescent="0.25">
      <c r="B470403" s="74"/>
    </row>
    <row r="470404" spans="2:3" x14ac:dyDescent="0.25">
      <c r="B470404" s="74"/>
    </row>
    <row r="470405" spans="2:3" x14ac:dyDescent="0.25">
      <c r="B470405" s="74"/>
    </row>
    <row r="470406" spans="2:3" x14ac:dyDescent="0.25">
      <c r="B470406" s="74"/>
    </row>
    <row r="470407" spans="2:3" x14ac:dyDescent="0.25">
      <c r="B470407" s="74"/>
    </row>
    <row r="470408" spans="2:3" x14ac:dyDescent="0.25">
      <c r="B470408" s="74"/>
    </row>
    <row r="470409" spans="2:3" x14ac:dyDescent="0.25">
      <c r="B470409" s="74"/>
    </row>
    <row r="470410" spans="2:3" x14ac:dyDescent="0.25">
      <c r="B470410" s="74"/>
    </row>
    <row r="470411" spans="2:3" x14ac:dyDescent="0.25">
      <c r="B470411" s="74"/>
    </row>
    <row r="470412" spans="2:3" x14ac:dyDescent="0.25">
      <c r="B470412" s="74"/>
    </row>
    <row r="470413" spans="2:3" x14ac:dyDescent="0.25">
      <c r="B470413" s="74"/>
    </row>
    <row r="470414" spans="2:3" x14ac:dyDescent="0.25">
      <c r="B470414" s="74"/>
    </row>
    <row r="470465" spans="2:3" x14ac:dyDescent="0.25">
      <c r="C470465"/>
    </row>
    <row r="470466" spans="2:3" x14ac:dyDescent="0.25">
      <c r="B470466" s="74"/>
    </row>
    <row r="470467" spans="2:3" x14ac:dyDescent="0.25">
      <c r="B470467" s="74"/>
    </row>
    <row r="470468" spans="2:3" x14ac:dyDescent="0.25">
      <c r="B470468" s="74"/>
    </row>
    <row r="470469" spans="2:3" x14ac:dyDescent="0.25">
      <c r="B470469" s="74"/>
    </row>
    <row r="470470" spans="2:3" x14ac:dyDescent="0.25">
      <c r="B470470" s="74"/>
    </row>
    <row r="470471" spans="2:3" x14ac:dyDescent="0.25">
      <c r="B470471" s="74"/>
    </row>
    <row r="470472" spans="2:3" x14ac:dyDescent="0.25">
      <c r="B470472" s="74"/>
    </row>
    <row r="470473" spans="2:3" x14ac:dyDescent="0.25">
      <c r="B470473" s="74"/>
    </row>
    <row r="470474" spans="2:3" x14ac:dyDescent="0.25">
      <c r="B470474" s="74"/>
    </row>
    <row r="470475" spans="2:3" x14ac:dyDescent="0.25">
      <c r="B470475" s="74"/>
    </row>
    <row r="470476" spans="2:3" x14ac:dyDescent="0.25">
      <c r="B470476" s="74"/>
    </row>
    <row r="470477" spans="2:3" x14ac:dyDescent="0.25">
      <c r="B470477" s="74"/>
    </row>
    <row r="470478" spans="2:3" x14ac:dyDescent="0.25">
      <c r="B470478" s="74"/>
    </row>
    <row r="470529" spans="2:3" x14ac:dyDescent="0.25">
      <c r="C470529"/>
    </row>
    <row r="470530" spans="2:3" x14ac:dyDescent="0.25">
      <c r="B470530" s="74"/>
    </row>
    <row r="470531" spans="2:3" x14ac:dyDescent="0.25">
      <c r="B470531" s="74"/>
    </row>
    <row r="470532" spans="2:3" x14ac:dyDescent="0.25">
      <c r="B470532" s="74"/>
    </row>
    <row r="470533" spans="2:3" x14ac:dyDescent="0.25">
      <c r="B470533" s="74"/>
    </row>
    <row r="470534" spans="2:3" x14ac:dyDescent="0.25">
      <c r="B470534" s="74"/>
    </row>
    <row r="470535" spans="2:3" x14ac:dyDescent="0.25">
      <c r="B470535" s="74"/>
    </row>
    <row r="470536" spans="2:3" x14ac:dyDescent="0.25">
      <c r="B470536" s="74"/>
    </row>
    <row r="470537" spans="2:3" x14ac:dyDescent="0.25">
      <c r="B470537" s="74"/>
    </row>
    <row r="470538" spans="2:3" x14ac:dyDescent="0.25">
      <c r="B470538" s="74"/>
    </row>
    <row r="470539" spans="2:3" x14ac:dyDescent="0.25">
      <c r="B470539" s="74"/>
    </row>
    <row r="470540" spans="2:3" x14ac:dyDescent="0.25">
      <c r="B470540" s="74"/>
    </row>
    <row r="470541" spans="2:3" x14ac:dyDescent="0.25">
      <c r="B470541" s="74"/>
    </row>
    <row r="470542" spans="2:3" x14ac:dyDescent="0.25">
      <c r="B470542" s="74"/>
    </row>
    <row r="470593" spans="2:3" x14ac:dyDescent="0.25">
      <c r="C470593"/>
    </row>
    <row r="470594" spans="2:3" x14ac:dyDescent="0.25">
      <c r="B470594" s="74"/>
    </row>
    <row r="470595" spans="2:3" x14ac:dyDescent="0.25">
      <c r="B470595" s="74"/>
    </row>
    <row r="470596" spans="2:3" x14ac:dyDescent="0.25">
      <c r="B470596" s="74"/>
    </row>
    <row r="470597" spans="2:3" x14ac:dyDescent="0.25">
      <c r="B470597" s="74"/>
    </row>
    <row r="470598" spans="2:3" x14ac:dyDescent="0.25">
      <c r="B470598" s="74"/>
    </row>
    <row r="470599" spans="2:3" x14ac:dyDescent="0.25">
      <c r="B470599" s="74"/>
    </row>
    <row r="470600" spans="2:3" x14ac:dyDescent="0.25">
      <c r="B470600" s="74"/>
    </row>
    <row r="470601" spans="2:3" x14ac:dyDescent="0.25">
      <c r="B470601" s="74"/>
    </row>
    <row r="470602" spans="2:3" x14ac:dyDescent="0.25">
      <c r="B470602" s="74"/>
    </row>
    <row r="470603" spans="2:3" x14ac:dyDescent="0.25">
      <c r="B470603" s="74"/>
    </row>
    <row r="470604" spans="2:3" x14ac:dyDescent="0.25">
      <c r="B470604" s="74"/>
    </row>
    <row r="470605" spans="2:3" x14ac:dyDescent="0.25">
      <c r="B470605" s="74"/>
    </row>
    <row r="470606" spans="2:3" x14ac:dyDescent="0.25">
      <c r="B470606" s="74"/>
    </row>
    <row r="470657" spans="2:3" x14ac:dyDescent="0.25">
      <c r="C470657"/>
    </row>
    <row r="470658" spans="2:3" x14ac:dyDescent="0.25">
      <c r="B470658" s="74"/>
    </row>
    <row r="470659" spans="2:3" x14ac:dyDescent="0.25">
      <c r="B470659" s="74"/>
    </row>
    <row r="470660" spans="2:3" x14ac:dyDescent="0.25">
      <c r="B470660" s="74"/>
    </row>
    <row r="470661" spans="2:3" x14ac:dyDescent="0.25">
      <c r="B470661" s="74"/>
    </row>
    <row r="470662" spans="2:3" x14ac:dyDescent="0.25">
      <c r="B470662" s="74"/>
    </row>
    <row r="470663" spans="2:3" x14ac:dyDescent="0.25">
      <c r="B470663" s="74"/>
    </row>
    <row r="470664" spans="2:3" x14ac:dyDescent="0.25">
      <c r="B470664" s="74"/>
    </row>
    <row r="470665" spans="2:3" x14ac:dyDescent="0.25">
      <c r="B470665" s="74"/>
    </row>
    <row r="470666" spans="2:3" x14ac:dyDescent="0.25">
      <c r="B470666" s="74"/>
    </row>
    <row r="470667" spans="2:3" x14ac:dyDescent="0.25">
      <c r="B470667" s="74"/>
    </row>
    <row r="470668" spans="2:3" x14ac:dyDescent="0.25">
      <c r="B470668" s="74"/>
    </row>
    <row r="470669" spans="2:3" x14ac:dyDescent="0.25">
      <c r="B470669" s="74"/>
    </row>
    <row r="470670" spans="2:3" x14ac:dyDescent="0.25">
      <c r="B470670" s="74"/>
    </row>
    <row r="470721" spans="2:3" x14ac:dyDescent="0.25">
      <c r="C470721"/>
    </row>
    <row r="470722" spans="2:3" x14ac:dyDescent="0.25">
      <c r="B470722" s="74"/>
    </row>
    <row r="470723" spans="2:3" x14ac:dyDescent="0.25">
      <c r="B470723" s="74"/>
    </row>
    <row r="470724" spans="2:3" x14ac:dyDescent="0.25">
      <c r="B470724" s="74"/>
    </row>
    <row r="470725" spans="2:3" x14ac:dyDescent="0.25">
      <c r="B470725" s="74"/>
    </row>
    <row r="470726" spans="2:3" x14ac:dyDescent="0.25">
      <c r="B470726" s="74"/>
    </row>
    <row r="470727" spans="2:3" x14ac:dyDescent="0.25">
      <c r="B470727" s="74"/>
    </row>
    <row r="470728" spans="2:3" x14ac:dyDescent="0.25">
      <c r="B470728" s="74"/>
    </row>
    <row r="470729" spans="2:3" x14ac:dyDescent="0.25">
      <c r="B470729" s="74"/>
    </row>
    <row r="470730" spans="2:3" x14ac:dyDescent="0.25">
      <c r="B470730" s="74"/>
    </row>
    <row r="470731" spans="2:3" x14ac:dyDescent="0.25">
      <c r="B470731" s="74"/>
    </row>
    <row r="470732" spans="2:3" x14ac:dyDescent="0.25">
      <c r="B470732" s="74"/>
    </row>
    <row r="470733" spans="2:3" x14ac:dyDescent="0.25">
      <c r="B470733" s="74"/>
    </row>
    <row r="470734" spans="2:3" x14ac:dyDescent="0.25">
      <c r="B470734" s="74"/>
    </row>
    <row r="470785" spans="2:3" x14ac:dyDescent="0.25">
      <c r="C470785"/>
    </row>
    <row r="470786" spans="2:3" x14ac:dyDescent="0.25">
      <c r="B470786" s="74"/>
    </row>
    <row r="470787" spans="2:3" x14ac:dyDescent="0.25">
      <c r="B470787" s="74"/>
    </row>
    <row r="470788" spans="2:3" x14ac:dyDescent="0.25">
      <c r="B470788" s="74"/>
    </row>
    <row r="470789" spans="2:3" x14ac:dyDescent="0.25">
      <c r="B470789" s="74"/>
    </row>
    <row r="470790" spans="2:3" x14ac:dyDescent="0.25">
      <c r="B470790" s="74"/>
    </row>
    <row r="470791" spans="2:3" x14ac:dyDescent="0.25">
      <c r="B470791" s="74"/>
    </row>
    <row r="470792" spans="2:3" x14ac:dyDescent="0.25">
      <c r="B470792" s="74"/>
    </row>
    <row r="470793" spans="2:3" x14ac:dyDescent="0.25">
      <c r="B470793" s="74"/>
    </row>
    <row r="470794" spans="2:3" x14ac:dyDescent="0.25">
      <c r="B470794" s="74"/>
    </row>
    <row r="470795" spans="2:3" x14ac:dyDescent="0.25">
      <c r="B470795" s="74"/>
    </row>
    <row r="470796" spans="2:3" x14ac:dyDescent="0.25">
      <c r="B470796" s="74"/>
    </row>
    <row r="470797" spans="2:3" x14ac:dyDescent="0.25">
      <c r="B470797" s="74"/>
    </row>
    <row r="470798" spans="2:3" x14ac:dyDescent="0.25">
      <c r="B470798" s="74"/>
    </row>
    <row r="470849" spans="2:3" x14ac:dyDescent="0.25">
      <c r="C470849"/>
    </row>
    <row r="470850" spans="2:3" x14ac:dyDescent="0.25">
      <c r="B470850" s="74"/>
    </row>
    <row r="470851" spans="2:3" x14ac:dyDescent="0.25">
      <c r="B470851" s="74"/>
    </row>
    <row r="470852" spans="2:3" x14ac:dyDescent="0.25">
      <c r="B470852" s="74"/>
    </row>
    <row r="470853" spans="2:3" x14ac:dyDescent="0.25">
      <c r="B470853" s="74"/>
    </row>
    <row r="470854" spans="2:3" x14ac:dyDescent="0.25">
      <c r="B470854" s="74"/>
    </row>
    <row r="470855" spans="2:3" x14ac:dyDescent="0.25">
      <c r="B470855" s="74"/>
    </row>
    <row r="470856" spans="2:3" x14ac:dyDescent="0.25">
      <c r="B470856" s="74"/>
    </row>
    <row r="470857" spans="2:3" x14ac:dyDescent="0.25">
      <c r="B470857" s="74"/>
    </row>
    <row r="470858" spans="2:3" x14ac:dyDescent="0.25">
      <c r="B470858" s="74"/>
    </row>
    <row r="470859" spans="2:3" x14ac:dyDescent="0.25">
      <c r="B470859" s="74"/>
    </row>
    <row r="470860" spans="2:3" x14ac:dyDescent="0.25">
      <c r="B470860" s="74"/>
    </row>
    <row r="470861" spans="2:3" x14ac:dyDescent="0.25">
      <c r="B470861" s="74"/>
    </row>
    <row r="470862" spans="2:3" x14ac:dyDescent="0.25">
      <c r="B470862" s="74"/>
    </row>
    <row r="470913" spans="2:3" x14ac:dyDescent="0.25">
      <c r="C470913"/>
    </row>
    <row r="470914" spans="2:3" x14ac:dyDescent="0.25">
      <c r="B470914" s="74"/>
    </row>
    <row r="470915" spans="2:3" x14ac:dyDescent="0.25">
      <c r="B470915" s="74"/>
    </row>
    <row r="470916" spans="2:3" x14ac:dyDescent="0.25">
      <c r="B470916" s="74"/>
    </row>
    <row r="470917" spans="2:3" x14ac:dyDescent="0.25">
      <c r="B470917" s="74"/>
    </row>
    <row r="470918" spans="2:3" x14ac:dyDescent="0.25">
      <c r="B470918" s="74"/>
    </row>
    <row r="470919" spans="2:3" x14ac:dyDescent="0.25">
      <c r="B470919" s="74"/>
    </row>
    <row r="470920" spans="2:3" x14ac:dyDescent="0.25">
      <c r="B470920" s="74"/>
    </row>
    <row r="470921" spans="2:3" x14ac:dyDescent="0.25">
      <c r="B470921" s="74"/>
    </row>
    <row r="470922" spans="2:3" x14ac:dyDescent="0.25">
      <c r="B470922" s="74"/>
    </row>
    <row r="470923" spans="2:3" x14ac:dyDescent="0.25">
      <c r="B470923" s="74"/>
    </row>
    <row r="470924" spans="2:3" x14ac:dyDescent="0.25">
      <c r="B470924" s="74"/>
    </row>
    <row r="470925" spans="2:3" x14ac:dyDescent="0.25">
      <c r="B470925" s="74"/>
    </row>
    <row r="470926" spans="2:3" x14ac:dyDescent="0.25">
      <c r="B470926" s="74"/>
    </row>
    <row r="470977" spans="2:3" x14ac:dyDescent="0.25">
      <c r="C470977"/>
    </row>
    <row r="470978" spans="2:3" x14ac:dyDescent="0.25">
      <c r="B470978" s="74"/>
    </row>
    <row r="470979" spans="2:3" x14ac:dyDescent="0.25">
      <c r="B470979" s="74"/>
    </row>
    <row r="470980" spans="2:3" x14ac:dyDescent="0.25">
      <c r="B470980" s="74"/>
    </row>
    <row r="470981" spans="2:3" x14ac:dyDescent="0.25">
      <c r="B470981" s="74"/>
    </row>
    <row r="470982" spans="2:3" x14ac:dyDescent="0.25">
      <c r="B470982" s="74"/>
    </row>
    <row r="470983" spans="2:3" x14ac:dyDescent="0.25">
      <c r="B470983" s="74"/>
    </row>
    <row r="470984" spans="2:3" x14ac:dyDescent="0.25">
      <c r="B470984" s="74"/>
    </row>
    <row r="470985" spans="2:3" x14ac:dyDescent="0.25">
      <c r="B470985" s="74"/>
    </row>
    <row r="470986" spans="2:3" x14ac:dyDescent="0.25">
      <c r="B470986" s="74"/>
    </row>
    <row r="470987" spans="2:3" x14ac:dyDescent="0.25">
      <c r="B470987" s="74"/>
    </row>
    <row r="470988" spans="2:3" x14ac:dyDescent="0.25">
      <c r="B470988" s="74"/>
    </row>
    <row r="470989" spans="2:3" x14ac:dyDescent="0.25">
      <c r="B470989" s="74"/>
    </row>
    <row r="470990" spans="2:3" x14ac:dyDescent="0.25">
      <c r="B470990" s="74"/>
    </row>
    <row r="471041" spans="2:3" x14ac:dyDescent="0.25">
      <c r="C471041"/>
    </row>
    <row r="471042" spans="2:3" x14ac:dyDescent="0.25">
      <c r="B471042" s="74"/>
    </row>
    <row r="471043" spans="2:3" x14ac:dyDescent="0.25">
      <c r="B471043" s="74"/>
    </row>
    <row r="471044" spans="2:3" x14ac:dyDescent="0.25">
      <c r="B471044" s="74"/>
    </row>
    <row r="471045" spans="2:3" x14ac:dyDescent="0.25">
      <c r="B471045" s="74"/>
    </row>
    <row r="471046" spans="2:3" x14ac:dyDescent="0.25">
      <c r="B471046" s="74"/>
    </row>
    <row r="471047" spans="2:3" x14ac:dyDescent="0.25">
      <c r="B471047" s="74"/>
    </row>
    <row r="471048" spans="2:3" x14ac:dyDescent="0.25">
      <c r="B471048" s="74"/>
    </row>
    <row r="471049" spans="2:3" x14ac:dyDescent="0.25">
      <c r="B471049" s="74"/>
    </row>
    <row r="471050" spans="2:3" x14ac:dyDescent="0.25">
      <c r="B471050" s="74"/>
    </row>
    <row r="471051" spans="2:3" x14ac:dyDescent="0.25">
      <c r="B471051" s="74"/>
    </row>
    <row r="471052" spans="2:3" x14ac:dyDescent="0.25">
      <c r="B471052" s="74"/>
    </row>
    <row r="471053" spans="2:3" x14ac:dyDescent="0.25">
      <c r="B471053" s="74"/>
    </row>
    <row r="471054" spans="2:3" x14ac:dyDescent="0.25">
      <c r="B471054" s="74"/>
    </row>
    <row r="471105" spans="2:3" x14ac:dyDescent="0.25">
      <c r="C471105"/>
    </row>
    <row r="471106" spans="2:3" x14ac:dyDescent="0.25">
      <c r="B471106" s="74"/>
    </row>
    <row r="471107" spans="2:3" x14ac:dyDescent="0.25">
      <c r="B471107" s="74"/>
    </row>
    <row r="471108" spans="2:3" x14ac:dyDescent="0.25">
      <c r="B471108" s="74"/>
    </row>
    <row r="471109" spans="2:3" x14ac:dyDescent="0.25">
      <c r="B471109" s="74"/>
    </row>
    <row r="471110" spans="2:3" x14ac:dyDescent="0.25">
      <c r="B471110" s="74"/>
    </row>
    <row r="471111" spans="2:3" x14ac:dyDescent="0.25">
      <c r="B471111" s="74"/>
    </row>
    <row r="471112" spans="2:3" x14ac:dyDescent="0.25">
      <c r="B471112" s="74"/>
    </row>
    <row r="471113" spans="2:3" x14ac:dyDescent="0.25">
      <c r="B471113" s="74"/>
    </row>
    <row r="471114" spans="2:3" x14ac:dyDescent="0.25">
      <c r="B471114" s="74"/>
    </row>
    <row r="471115" spans="2:3" x14ac:dyDescent="0.25">
      <c r="B471115" s="74"/>
    </row>
    <row r="471116" spans="2:3" x14ac:dyDescent="0.25">
      <c r="B471116" s="74"/>
    </row>
    <row r="471117" spans="2:3" x14ac:dyDescent="0.25">
      <c r="B471117" s="74"/>
    </row>
    <row r="471118" spans="2:3" x14ac:dyDescent="0.25">
      <c r="B471118" s="74"/>
    </row>
    <row r="471169" spans="2:3" x14ac:dyDescent="0.25">
      <c r="C471169"/>
    </row>
    <row r="471170" spans="2:3" x14ac:dyDescent="0.25">
      <c r="B471170" s="74"/>
    </row>
    <row r="471171" spans="2:3" x14ac:dyDescent="0.25">
      <c r="B471171" s="74"/>
    </row>
    <row r="471172" spans="2:3" x14ac:dyDescent="0.25">
      <c r="B471172" s="74"/>
    </row>
    <row r="471173" spans="2:3" x14ac:dyDescent="0.25">
      <c r="B471173" s="74"/>
    </row>
    <row r="471174" spans="2:3" x14ac:dyDescent="0.25">
      <c r="B471174" s="74"/>
    </row>
    <row r="471175" spans="2:3" x14ac:dyDescent="0.25">
      <c r="B471175" s="74"/>
    </row>
    <row r="471176" spans="2:3" x14ac:dyDescent="0.25">
      <c r="B471176" s="74"/>
    </row>
    <row r="471177" spans="2:3" x14ac:dyDescent="0.25">
      <c r="B471177" s="74"/>
    </row>
    <row r="471178" spans="2:3" x14ac:dyDescent="0.25">
      <c r="B471178" s="74"/>
    </row>
    <row r="471179" spans="2:3" x14ac:dyDescent="0.25">
      <c r="B471179" s="74"/>
    </row>
    <row r="471180" spans="2:3" x14ac:dyDescent="0.25">
      <c r="B471180" s="74"/>
    </row>
    <row r="471181" spans="2:3" x14ac:dyDescent="0.25">
      <c r="B471181" s="74"/>
    </row>
    <row r="471182" spans="2:3" x14ac:dyDescent="0.25">
      <c r="B471182" s="74"/>
    </row>
    <row r="471233" spans="2:3" x14ac:dyDescent="0.25">
      <c r="C471233"/>
    </row>
    <row r="471234" spans="2:3" x14ac:dyDescent="0.25">
      <c r="B471234" s="74"/>
    </row>
    <row r="471235" spans="2:3" x14ac:dyDescent="0.25">
      <c r="B471235" s="74"/>
    </row>
    <row r="471236" spans="2:3" x14ac:dyDescent="0.25">
      <c r="B471236" s="74"/>
    </row>
    <row r="471237" spans="2:3" x14ac:dyDescent="0.25">
      <c r="B471237" s="74"/>
    </row>
    <row r="471238" spans="2:3" x14ac:dyDescent="0.25">
      <c r="B471238" s="74"/>
    </row>
    <row r="471239" spans="2:3" x14ac:dyDescent="0.25">
      <c r="B471239" s="74"/>
    </row>
    <row r="471240" spans="2:3" x14ac:dyDescent="0.25">
      <c r="B471240" s="74"/>
    </row>
    <row r="471241" spans="2:3" x14ac:dyDescent="0.25">
      <c r="B471241" s="74"/>
    </row>
    <row r="471242" spans="2:3" x14ac:dyDescent="0.25">
      <c r="B471242" s="74"/>
    </row>
    <row r="471243" spans="2:3" x14ac:dyDescent="0.25">
      <c r="B471243" s="74"/>
    </row>
    <row r="471244" spans="2:3" x14ac:dyDescent="0.25">
      <c r="B471244" s="74"/>
    </row>
    <row r="471245" spans="2:3" x14ac:dyDescent="0.25">
      <c r="B471245" s="74"/>
    </row>
    <row r="471246" spans="2:3" x14ac:dyDescent="0.25">
      <c r="B471246" s="74"/>
    </row>
    <row r="471297" spans="2:3" x14ac:dyDescent="0.25">
      <c r="C471297"/>
    </row>
    <row r="471298" spans="2:3" x14ac:dyDescent="0.25">
      <c r="B471298" s="74"/>
    </row>
    <row r="471299" spans="2:3" x14ac:dyDescent="0.25">
      <c r="B471299" s="74"/>
    </row>
    <row r="471300" spans="2:3" x14ac:dyDescent="0.25">
      <c r="B471300" s="74"/>
    </row>
    <row r="471301" spans="2:3" x14ac:dyDescent="0.25">
      <c r="B471301" s="74"/>
    </row>
    <row r="471302" spans="2:3" x14ac:dyDescent="0.25">
      <c r="B471302" s="74"/>
    </row>
    <row r="471303" spans="2:3" x14ac:dyDescent="0.25">
      <c r="B471303" s="74"/>
    </row>
    <row r="471304" spans="2:3" x14ac:dyDescent="0.25">
      <c r="B471304" s="74"/>
    </row>
    <row r="471305" spans="2:3" x14ac:dyDescent="0.25">
      <c r="B471305" s="74"/>
    </row>
    <row r="471306" spans="2:3" x14ac:dyDescent="0.25">
      <c r="B471306" s="74"/>
    </row>
    <row r="471307" spans="2:3" x14ac:dyDescent="0.25">
      <c r="B471307" s="74"/>
    </row>
    <row r="471308" spans="2:3" x14ac:dyDescent="0.25">
      <c r="B471308" s="74"/>
    </row>
    <row r="471309" spans="2:3" x14ac:dyDescent="0.25">
      <c r="B471309" s="74"/>
    </row>
    <row r="471310" spans="2:3" x14ac:dyDescent="0.25">
      <c r="B471310" s="74"/>
    </row>
    <row r="471361" spans="2:3" x14ac:dyDescent="0.25">
      <c r="C471361"/>
    </row>
    <row r="471362" spans="2:3" x14ac:dyDescent="0.25">
      <c r="B471362" s="74"/>
    </row>
    <row r="471363" spans="2:3" x14ac:dyDescent="0.25">
      <c r="B471363" s="74"/>
    </row>
    <row r="471364" spans="2:3" x14ac:dyDescent="0.25">
      <c r="B471364" s="74"/>
    </row>
    <row r="471365" spans="2:3" x14ac:dyDescent="0.25">
      <c r="B471365" s="74"/>
    </row>
    <row r="471366" spans="2:3" x14ac:dyDescent="0.25">
      <c r="B471366" s="74"/>
    </row>
    <row r="471367" spans="2:3" x14ac:dyDescent="0.25">
      <c r="B471367" s="74"/>
    </row>
    <row r="471368" spans="2:3" x14ac:dyDescent="0.25">
      <c r="B471368" s="74"/>
    </row>
    <row r="471369" spans="2:3" x14ac:dyDescent="0.25">
      <c r="B471369" s="74"/>
    </row>
    <row r="471370" spans="2:3" x14ac:dyDescent="0.25">
      <c r="B471370" s="74"/>
    </row>
    <row r="471371" spans="2:3" x14ac:dyDescent="0.25">
      <c r="B471371" s="74"/>
    </row>
    <row r="471372" spans="2:3" x14ac:dyDescent="0.25">
      <c r="B471372" s="74"/>
    </row>
    <row r="471373" spans="2:3" x14ac:dyDescent="0.25">
      <c r="B471373" s="74"/>
    </row>
    <row r="471374" spans="2:3" x14ac:dyDescent="0.25">
      <c r="B471374" s="74"/>
    </row>
    <row r="471425" spans="2:3" x14ac:dyDescent="0.25">
      <c r="C471425"/>
    </row>
    <row r="471426" spans="2:3" x14ac:dyDescent="0.25">
      <c r="B471426" s="74"/>
    </row>
    <row r="471427" spans="2:3" x14ac:dyDescent="0.25">
      <c r="B471427" s="74"/>
    </row>
    <row r="471428" spans="2:3" x14ac:dyDescent="0.25">
      <c r="B471428" s="74"/>
    </row>
    <row r="471429" spans="2:3" x14ac:dyDescent="0.25">
      <c r="B471429" s="74"/>
    </row>
    <row r="471430" spans="2:3" x14ac:dyDescent="0.25">
      <c r="B471430" s="74"/>
    </row>
    <row r="471431" spans="2:3" x14ac:dyDescent="0.25">
      <c r="B471431" s="74"/>
    </row>
    <row r="471432" spans="2:3" x14ac:dyDescent="0.25">
      <c r="B471432" s="74"/>
    </row>
    <row r="471433" spans="2:3" x14ac:dyDescent="0.25">
      <c r="B471433" s="74"/>
    </row>
    <row r="471434" spans="2:3" x14ac:dyDescent="0.25">
      <c r="B471434" s="74"/>
    </row>
    <row r="471435" spans="2:3" x14ac:dyDescent="0.25">
      <c r="B471435" s="74"/>
    </row>
    <row r="471436" spans="2:3" x14ac:dyDescent="0.25">
      <c r="B471436" s="74"/>
    </row>
    <row r="471437" spans="2:3" x14ac:dyDescent="0.25">
      <c r="B471437" s="74"/>
    </row>
    <row r="471438" spans="2:3" x14ac:dyDescent="0.25">
      <c r="B471438" s="74"/>
    </row>
    <row r="471489" spans="2:3" x14ac:dyDescent="0.25">
      <c r="C471489"/>
    </row>
    <row r="471490" spans="2:3" x14ac:dyDescent="0.25">
      <c r="B471490" s="74"/>
    </row>
    <row r="471491" spans="2:3" x14ac:dyDescent="0.25">
      <c r="B471491" s="74"/>
    </row>
    <row r="471492" spans="2:3" x14ac:dyDescent="0.25">
      <c r="B471492" s="74"/>
    </row>
    <row r="471493" spans="2:3" x14ac:dyDescent="0.25">
      <c r="B471493" s="74"/>
    </row>
    <row r="471494" spans="2:3" x14ac:dyDescent="0.25">
      <c r="B471494" s="74"/>
    </row>
    <row r="471495" spans="2:3" x14ac:dyDescent="0.25">
      <c r="B471495" s="74"/>
    </row>
    <row r="471496" spans="2:3" x14ac:dyDescent="0.25">
      <c r="B471496" s="74"/>
    </row>
    <row r="471497" spans="2:3" x14ac:dyDescent="0.25">
      <c r="B471497" s="74"/>
    </row>
    <row r="471498" spans="2:3" x14ac:dyDescent="0.25">
      <c r="B471498" s="74"/>
    </row>
    <row r="471499" spans="2:3" x14ac:dyDescent="0.25">
      <c r="B471499" s="74"/>
    </row>
    <row r="471500" spans="2:3" x14ac:dyDescent="0.25">
      <c r="B471500" s="74"/>
    </row>
    <row r="471501" spans="2:3" x14ac:dyDescent="0.25">
      <c r="B471501" s="74"/>
    </row>
    <row r="471502" spans="2:3" x14ac:dyDescent="0.25">
      <c r="B471502" s="74"/>
    </row>
    <row r="471553" spans="2:3" x14ac:dyDescent="0.25">
      <c r="C471553"/>
    </row>
    <row r="471554" spans="2:3" x14ac:dyDescent="0.25">
      <c r="B471554" s="74"/>
    </row>
    <row r="471555" spans="2:3" x14ac:dyDescent="0.25">
      <c r="B471555" s="74"/>
    </row>
    <row r="471556" spans="2:3" x14ac:dyDescent="0.25">
      <c r="B471556" s="74"/>
    </row>
    <row r="471557" spans="2:3" x14ac:dyDescent="0.25">
      <c r="B471557" s="74"/>
    </row>
    <row r="471558" spans="2:3" x14ac:dyDescent="0.25">
      <c r="B471558" s="74"/>
    </row>
    <row r="471559" spans="2:3" x14ac:dyDescent="0.25">
      <c r="B471559" s="74"/>
    </row>
    <row r="471560" spans="2:3" x14ac:dyDescent="0.25">
      <c r="B471560" s="74"/>
    </row>
    <row r="471561" spans="2:3" x14ac:dyDescent="0.25">
      <c r="B471561" s="74"/>
    </row>
    <row r="471562" spans="2:3" x14ac:dyDescent="0.25">
      <c r="B471562" s="74"/>
    </row>
    <row r="471563" spans="2:3" x14ac:dyDescent="0.25">
      <c r="B471563" s="74"/>
    </row>
    <row r="471564" spans="2:3" x14ac:dyDescent="0.25">
      <c r="B471564" s="74"/>
    </row>
    <row r="471565" spans="2:3" x14ac:dyDescent="0.25">
      <c r="B471565" s="74"/>
    </row>
    <row r="471566" spans="2:3" x14ac:dyDescent="0.25">
      <c r="B471566" s="74"/>
    </row>
    <row r="471617" spans="2:3" x14ac:dyDescent="0.25">
      <c r="C471617"/>
    </row>
    <row r="471618" spans="2:3" x14ac:dyDescent="0.25">
      <c r="B471618" s="74"/>
    </row>
    <row r="471619" spans="2:3" x14ac:dyDescent="0.25">
      <c r="B471619" s="74"/>
    </row>
    <row r="471620" spans="2:3" x14ac:dyDescent="0.25">
      <c r="B471620" s="74"/>
    </row>
    <row r="471621" spans="2:3" x14ac:dyDescent="0.25">
      <c r="B471621" s="74"/>
    </row>
    <row r="471622" spans="2:3" x14ac:dyDescent="0.25">
      <c r="B471622" s="74"/>
    </row>
    <row r="471623" spans="2:3" x14ac:dyDescent="0.25">
      <c r="B471623" s="74"/>
    </row>
    <row r="471624" spans="2:3" x14ac:dyDescent="0.25">
      <c r="B471624" s="74"/>
    </row>
    <row r="471625" spans="2:3" x14ac:dyDescent="0.25">
      <c r="B471625" s="74"/>
    </row>
    <row r="471626" spans="2:3" x14ac:dyDescent="0.25">
      <c r="B471626" s="74"/>
    </row>
    <row r="471627" spans="2:3" x14ac:dyDescent="0.25">
      <c r="B471627" s="74"/>
    </row>
    <row r="471628" spans="2:3" x14ac:dyDescent="0.25">
      <c r="B471628" s="74"/>
    </row>
    <row r="471629" spans="2:3" x14ac:dyDescent="0.25">
      <c r="B471629" s="74"/>
    </row>
    <row r="471630" spans="2:3" x14ac:dyDescent="0.25">
      <c r="B471630" s="74"/>
    </row>
    <row r="471681" spans="2:3" x14ac:dyDescent="0.25">
      <c r="C471681"/>
    </row>
    <row r="471682" spans="2:3" x14ac:dyDescent="0.25">
      <c r="B471682" s="74"/>
    </row>
    <row r="471683" spans="2:3" x14ac:dyDescent="0.25">
      <c r="B471683" s="74"/>
    </row>
    <row r="471684" spans="2:3" x14ac:dyDescent="0.25">
      <c r="B471684" s="74"/>
    </row>
    <row r="471685" spans="2:3" x14ac:dyDescent="0.25">
      <c r="B471685" s="74"/>
    </row>
    <row r="471686" spans="2:3" x14ac:dyDescent="0.25">
      <c r="B471686" s="74"/>
    </row>
    <row r="471687" spans="2:3" x14ac:dyDescent="0.25">
      <c r="B471687" s="74"/>
    </row>
    <row r="471688" spans="2:3" x14ac:dyDescent="0.25">
      <c r="B471688" s="74"/>
    </row>
    <row r="471689" spans="2:3" x14ac:dyDescent="0.25">
      <c r="B471689" s="74"/>
    </row>
    <row r="471690" spans="2:3" x14ac:dyDescent="0.25">
      <c r="B471690" s="74"/>
    </row>
    <row r="471691" spans="2:3" x14ac:dyDescent="0.25">
      <c r="B471691" s="74"/>
    </row>
    <row r="471692" spans="2:3" x14ac:dyDescent="0.25">
      <c r="B471692" s="74"/>
    </row>
    <row r="471693" spans="2:3" x14ac:dyDescent="0.25">
      <c r="B471693" s="74"/>
    </row>
    <row r="471694" spans="2:3" x14ac:dyDescent="0.25">
      <c r="B471694" s="74"/>
    </row>
    <row r="471745" spans="2:3" x14ac:dyDescent="0.25">
      <c r="C471745"/>
    </row>
    <row r="471746" spans="2:3" x14ac:dyDescent="0.25">
      <c r="B471746" s="74"/>
    </row>
    <row r="471747" spans="2:3" x14ac:dyDescent="0.25">
      <c r="B471747" s="74"/>
    </row>
    <row r="471748" spans="2:3" x14ac:dyDescent="0.25">
      <c r="B471748" s="74"/>
    </row>
    <row r="471749" spans="2:3" x14ac:dyDescent="0.25">
      <c r="B471749" s="74"/>
    </row>
    <row r="471750" spans="2:3" x14ac:dyDescent="0.25">
      <c r="B471750" s="74"/>
    </row>
    <row r="471751" spans="2:3" x14ac:dyDescent="0.25">
      <c r="B471751" s="74"/>
    </row>
    <row r="471752" spans="2:3" x14ac:dyDescent="0.25">
      <c r="B471752" s="74"/>
    </row>
    <row r="471753" spans="2:3" x14ac:dyDescent="0.25">
      <c r="B471753" s="74"/>
    </row>
    <row r="471754" spans="2:3" x14ac:dyDescent="0.25">
      <c r="B471754" s="74"/>
    </row>
    <row r="471755" spans="2:3" x14ac:dyDescent="0.25">
      <c r="B471755" s="74"/>
    </row>
    <row r="471756" spans="2:3" x14ac:dyDescent="0.25">
      <c r="B471756" s="74"/>
    </row>
    <row r="471757" spans="2:3" x14ac:dyDescent="0.25">
      <c r="B471757" s="74"/>
    </row>
    <row r="471758" spans="2:3" x14ac:dyDescent="0.25">
      <c r="B471758" s="74"/>
    </row>
    <row r="471809" spans="2:3" x14ac:dyDescent="0.25">
      <c r="C471809"/>
    </row>
    <row r="471810" spans="2:3" x14ac:dyDescent="0.25">
      <c r="B471810" s="74"/>
    </row>
    <row r="471811" spans="2:3" x14ac:dyDescent="0.25">
      <c r="B471811" s="74"/>
    </row>
    <row r="471812" spans="2:3" x14ac:dyDescent="0.25">
      <c r="B471812" s="74"/>
    </row>
    <row r="471813" spans="2:3" x14ac:dyDescent="0.25">
      <c r="B471813" s="74"/>
    </row>
    <row r="471814" spans="2:3" x14ac:dyDescent="0.25">
      <c r="B471814" s="74"/>
    </row>
    <row r="471815" spans="2:3" x14ac:dyDescent="0.25">
      <c r="B471815" s="74"/>
    </row>
    <row r="471816" spans="2:3" x14ac:dyDescent="0.25">
      <c r="B471816" s="74"/>
    </row>
    <row r="471817" spans="2:3" x14ac:dyDescent="0.25">
      <c r="B471817" s="74"/>
    </row>
    <row r="471818" spans="2:3" x14ac:dyDescent="0.25">
      <c r="B471818" s="74"/>
    </row>
    <row r="471819" spans="2:3" x14ac:dyDescent="0.25">
      <c r="B471819" s="74"/>
    </row>
    <row r="471820" spans="2:3" x14ac:dyDescent="0.25">
      <c r="B471820" s="74"/>
    </row>
    <row r="471821" spans="2:3" x14ac:dyDescent="0.25">
      <c r="B471821" s="74"/>
    </row>
    <row r="471822" spans="2:3" x14ac:dyDescent="0.25">
      <c r="B471822" s="74"/>
    </row>
    <row r="471873" spans="2:3" x14ac:dyDescent="0.25">
      <c r="C471873"/>
    </row>
    <row r="471874" spans="2:3" x14ac:dyDescent="0.25">
      <c r="B471874" s="74"/>
    </row>
    <row r="471875" spans="2:3" x14ac:dyDescent="0.25">
      <c r="B471875" s="74"/>
    </row>
    <row r="471876" spans="2:3" x14ac:dyDescent="0.25">
      <c r="B471876" s="74"/>
    </row>
    <row r="471877" spans="2:3" x14ac:dyDescent="0.25">
      <c r="B471877" s="74"/>
    </row>
    <row r="471878" spans="2:3" x14ac:dyDescent="0.25">
      <c r="B471878" s="74"/>
    </row>
    <row r="471879" spans="2:3" x14ac:dyDescent="0.25">
      <c r="B471879" s="74"/>
    </row>
    <row r="471880" spans="2:3" x14ac:dyDescent="0.25">
      <c r="B471880" s="74"/>
    </row>
    <row r="471881" spans="2:3" x14ac:dyDescent="0.25">
      <c r="B471881" s="74"/>
    </row>
    <row r="471882" spans="2:3" x14ac:dyDescent="0.25">
      <c r="B471882" s="74"/>
    </row>
    <row r="471883" spans="2:3" x14ac:dyDescent="0.25">
      <c r="B471883" s="74"/>
    </row>
    <row r="471884" spans="2:3" x14ac:dyDescent="0.25">
      <c r="B471884" s="74"/>
    </row>
    <row r="471885" spans="2:3" x14ac:dyDescent="0.25">
      <c r="B471885" s="74"/>
    </row>
    <row r="471886" spans="2:3" x14ac:dyDescent="0.25">
      <c r="B471886" s="74"/>
    </row>
    <row r="471937" spans="2:3" x14ac:dyDescent="0.25">
      <c r="C471937"/>
    </row>
    <row r="471938" spans="2:3" x14ac:dyDescent="0.25">
      <c r="B471938" s="74"/>
    </row>
    <row r="471939" spans="2:3" x14ac:dyDescent="0.25">
      <c r="B471939" s="74"/>
    </row>
    <row r="471940" spans="2:3" x14ac:dyDescent="0.25">
      <c r="B471940" s="74"/>
    </row>
    <row r="471941" spans="2:3" x14ac:dyDescent="0.25">
      <c r="B471941" s="74"/>
    </row>
    <row r="471942" spans="2:3" x14ac:dyDescent="0.25">
      <c r="B471942" s="74"/>
    </row>
    <row r="471943" spans="2:3" x14ac:dyDescent="0.25">
      <c r="B471943" s="74"/>
    </row>
    <row r="471944" spans="2:3" x14ac:dyDescent="0.25">
      <c r="B471944" s="74"/>
    </row>
    <row r="471945" spans="2:3" x14ac:dyDescent="0.25">
      <c r="B471945" s="74"/>
    </row>
    <row r="471946" spans="2:3" x14ac:dyDescent="0.25">
      <c r="B471946" s="74"/>
    </row>
    <row r="471947" spans="2:3" x14ac:dyDescent="0.25">
      <c r="B471947" s="74"/>
    </row>
    <row r="471948" spans="2:3" x14ac:dyDescent="0.25">
      <c r="B471948" s="74"/>
    </row>
    <row r="471949" spans="2:3" x14ac:dyDescent="0.25">
      <c r="B471949" s="74"/>
    </row>
    <row r="471950" spans="2:3" x14ac:dyDescent="0.25">
      <c r="B471950" s="74"/>
    </row>
    <row r="472001" spans="2:3" x14ac:dyDescent="0.25">
      <c r="C472001"/>
    </row>
    <row r="472002" spans="2:3" x14ac:dyDescent="0.25">
      <c r="B472002" s="74"/>
    </row>
    <row r="472003" spans="2:3" x14ac:dyDescent="0.25">
      <c r="B472003" s="74"/>
    </row>
    <row r="472004" spans="2:3" x14ac:dyDescent="0.25">
      <c r="B472004" s="74"/>
    </row>
    <row r="472005" spans="2:3" x14ac:dyDescent="0.25">
      <c r="B472005" s="74"/>
    </row>
    <row r="472006" spans="2:3" x14ac:dyDescent="0.25">
      <c r="B472006" s="74"/>
    </row>
    <row r="472007" spans="2:3" x14ac:dyDescent="0.25">
      <c r="B472007" s="74"/>
    </row>
    <row r="472008" spans="2:3" x14ac:dyDescent="0.25">
      <c r="B472008" s="74"/>
    </row>
    <row r="472009" spans="2:3" x14ac:dyDescent="0.25">
      <c r="B472009" s="74"/>
    </row>
    <row r="472010" spans="2:3" x14ac:dyDescent="0.25">
      <c r="B472010" s="74"/>
    </row>
    <row r="472011" spans="2:3" x14ac:dyDescent="0.25">
      <c r="B472011" s="74"/>
    </row>
    <row r="472012" spans="2:3" x14ac:dyDescent="0.25">
      <c r="B472012" s="74"/>
    </row>
    <row r="472013" spans="2:3" x14ac:dyDescent="0.25">
      <c r="B472013" s="74"/>
    </row>
    <row r="472014" spans="2:3" x14ac:dyDescent="0.25">
      <c r="B472014" s="74"/>
    </row>
    <row r="472065" spans="2:3" x14ac:dyDescent="0.25">
      <c r="C472065"/>
    </row>
    <row r="472066" spans="2:3" x14ac:dyDescent="0.25">
      <c r="B472066" s="74"/>
    </row>
    <row r="472067" spans="2:3" x14ac:dyDescent="0.25">
      <c r="B472067" s="74"/>
    </row>
    <row r="472068" spans="2:3" x14ac:dyDescent="0.25">
      <c r="B472068" s="74"/>
    </row>
    <row r="472069" spans="2:3" x14ac:dyDescent="0.25">
      <c r="B472069" s="74"/>
    </row>
    <row r="472070" spans="2:3" x14ac:dyDescent="0.25">
      <c r="B472070" s="74"/>
    </row>
    <row r="472071" spans="2:3" x14ac:dyDescent="0.25">
      <c r="B472071" s="74"/>
    </row>
    <row r="472072" spans="2:3" x14ac:dyDescent="0.25">
      <c r="B472072" s="74"/>
    </row>
    <row r="472073" spans="2:3" x14ac:dyDescent="0.25">
      <c r="B472073" s="74"/>
    </row>
    <row r="472074" spans="2:3" x14ac:dyDescent="0.25">
      <c r="B472074" s="74"/>
    </row>
    <row r="472075" spans="2:3" x14ac:dyDescent="0.25">
      <c r="B472075" s="74"/>
    </row>
    <row r="472076" spans="2:3" x14ac:dyDescent="0.25">
      <c r="B472076" s="74"/>
    </row>
    <row r="472077" spans="2:3" x14ac:dyDescent="0.25">
      <c r="B472077" s="74"/>
    </row>
    <row r="472078" spans="2:3" x14ac:dyDescent="0.25">
      <c r="B472078" s="74"/>
    </row>
    <row r="472129" spans="2:3" x14ac:dyDescent="0.25">
      <c r="C472129"/>
    </row>
    <row r="472130" spans="2:3" x14ac:dyDescent="0.25">
      <c r="B472130" s="74"/>
    </row>
    <row r="472131" spans="2:3" x14ac:dyDescent="0.25">
      <c r="B472131" s="74"/>
    </row>
    <row r="472132" spans="2:3" x14ac:dyDescent="0.25">
      <c r="B472132" s="74"/>
    </row>
    <row r="472133" spans="2:3" x14ac:dyDescent="0.25">
      <c r="B472133" s="74"/>
    </row>
    <row r="472134" spans="2:3" x14ac:dyDescent="0.25">
      <c r="B472134" s="74"/>
    </row>
    <row r="472135" spans="2:3" x14ac:dyDescent="0.25">
      <c r="B472135" s="74"/>
    </row>
    <row r="472136" spans="2:3" x14ac:dyDescent="0.25">
      <c r="B472136" s="74"/>
    </row>
    <row r="472137" spans="2:3" x14ac:dyDescent="0.25">
      <c r="B472137" s="74"/>
    </row>
    <row r="472138" spans="2:3" x14ac:dyDescent="0.25">
      <c r="B472138" s="74"/>
    </row>
    <row r="472139" spans="2:3" x14ac:dyDescent="0.25">
      <c r="B472139" s="74"/>
    </row>
    <row r="472140" spans="2:3" x14ac:dyDescent="0.25">
      <c r="B472140" s="74"/>
    </row>
    <row r="472141" spans="2:3" x14ac:dyDescent="0.25">
      <c r="B472141" s="74"/>
    </row>
    <row r="472142" spans="2:3" x14ac:dyDescent="0.25">
      <c r="B472142" s="74"/>
    </row>
    <row r="472193" spans="2:3" x14ac:dyDescent="0.25">
      <c r="C472193"/>
    </row>
    <row r="472194" spans="2:3" x14ac:dyDescent="0.25">
      <c r="B472194" s="74"/>
    </row>
    <row r="472195" spans="2:3" x14ac:dyDescent="0.25">
      <c r="B472195" s="74"/>
    </row>
    <row r="472196" spans="2:3" x14ac:dyDescent="0.25">
      <c r="B472196" s="74"/>
    </row>
    <row r="472197" spans="2:3" x14ac:dyDescent="0.25">
      <c r="B472197" s="74"/>
    </row>
    <row r="472198" spans="2:3" x14ac:dyDescent="0.25">
      <c r="B472198" s="74"/>
    </row>
    <row r="472199" spans="2:3" x14ac:dyDescent="0.25">
      <c r="B472199" s="74"/>
    </row>
    <row r="472200" spans="2:3" x14ac:dyDescent="0.25">
      <c r="B472200" s="74"/>
    </row>
    <row r="472201" spans="2:3" x14ac:dyDescent="0.25">
      <c r="B472201" s="74"/>
    </row>
    <row r="472202" spans="2:3" x14ac:dyDescent="0.25">
      <c r="B472202" s="74"/>
    </row>
    <row r="472203" spans="2:3" x14ac:dyDescent="0.25">
      <c r="B472203" s="74"/>
    </row>
    <row r="472204" spans="2:3" x14ac:dyDescent="0.25">
      <c r="B472204" s="74"/>
    </row>
    <row r="472205" spans="2:3" x14ac:dyDescent="0.25">
      <c r="B472205" s="74"/>
    </row>
    <row r="472206" spans="2:3" x14ac:dyDescent="0.25">
      <c r="B472206" s="74"/>
    </row>
    <row r="472257" spans="2:3" x14ac:dyDescent="0.25">
      <c r="C472257"/>
    </row>
    <row r="472258" spans="2:3" x14ac:dyDescent="0.25">
      <c r="B472258" s="74"/>
    </row>
    <row r="472259" spans="2:3" x14ac:dyDescent="0.25">
      <c r="B472259" s="74"/>
    </row>
    <row r="472260" spans="2:3" x14ac:dyDescent="0.25">
      <c r="B472260" s="74"/>
    </row>
    <row r="472261" spans="2:3" x14ac:dyDescent="0.25">
      <c r="B472261" s="74"/>
    </row>
    <row r="472262" spans="2:3" x14ac:dyDescent="0.25">
      <c r="B472262" s="74"/>
    </row>
    <row r="472263" spans="2:3" x14ac:dyDescent="0.25">
      <c r="B472263" s="74"/>
    </row>
    <row r="472264" spans="2:3" x14ac:dyDescent="0.25">
      <c r="B472264" s="74"/>
    </row>
    <row r="472265" spans="2:3" x14ac:dyDescent="0.25">
      <c r="B472265" s="74"/>
    </row>
    <row r="472266" spans="2:3" x14ac:dyDescent="0.25">
      <c r="B472266" s="74"/>
    </row>
    <row r="472267" spans="2:3" x14ac:dyDescent="0.25">
      <c r="B472267" s="74"/>
    </row>
    <row r="472268" spans="2:3" x14ac:dyDescent="0.25">
      <c r="B472268" s="74"/>
    </row>
    <row r="472269" spans="2:3" x14ac:dyDescent="0.25">
      <c r="B472269" s="74"/>
    </row>
    <row r="472270" spans="2:3" x14ac:dyDescent="0.25">
      <c r="B472270" s="74"/>
    </row>
    <row r="472321" spans="2:3" x14ac:dyDescent="0.25">
      <c r="C472321"/>
    </row>
    <row r="472322" spans="2:3" x14ac:dyDescent="0.25">
      <c r="B472322" s="74"/>
    </row>
    <row r="472323" spans="2:3" x14ac:dyDescent="0.25">
      <c r="B472323" s="74"/>
    </row>
    <row r="472324" spans="2:3" x14ac:dyDescent="0.25">
      <c r="B472324" s="74"/>
    </row>
    <row r="472325" spans="2:3" x14ac:dyDescent="0.25">
      <c r="B472325" s="74"/>
    </row>
    <row r="472326" spans="2:3" x14ac:dyDescent="0.25">
      <c r="B472326" s="74"/>
    </row>
    <row r="472327" spans="2:3" x14ac:dyDescent="0.25">
      <c r="B472327" s="74"/>
    </row>
    <row r="472328" spans="2:3" x14ac:dyDescent="0.25">
      <c r="B472328" s="74"/>
    </row>
    <row r="472329" spans="2:3" x14ac:dyDescent="0.25">
      <c r="B472329" s="74"/>
    </row>
    <row r="472330" spans="2:3" x14ac:dyDescent="0.25">
      <c r="B472330" s="74"/>
    </row>
    <row r="472331" spans="2:3" x14ac:dyDescent="0.25">
      <c r="B472331" s="74"/>
    </row>
    <row r="472332" spans="2:3" x14ac:dyDescent="0.25">
      <c r="B472332" s="74"/>
    </row>
    <row r="472333" spans="2:3" x14ac:dyDescent="0.25">
      <c r="B472333" s="74"/>
    </row>
    <row r="472334" spans="2:3" x14ac:dyDescent="0.25">
      <c r="B472334" s="74"/>
    </row>
    <row r="472385" spans="2:3" x14ac:dyDescent="0.25">
      <c r="C472385"/>
    </row>
    <row r="472386" spans="2:3" x14ac:dyDescent="0.25">
      <c r="B472386" s="74"/>
    </row>
    <row r="472387" spans="2:3" x14ac:dyDescent="0.25">
      <c r="B472387" s="74"/>
    </row>
    <row r="472388" spans="2:3" x14ac:dyDescent="0.25">
      <c r="B472388" s="74"/>
    </row>
    <row r="472389" spans="2:3" x14ac:dyDescent="0.25">
      <c r="B472389" s="74"/>
    </row>
    <row r="472390" spans="2:3" x14ac:dyDescent="0.25">
      <c r="B472390" s="74"/>
    </row>
    <row r="472391" spans="2:3" x14ac:dyDescent="0.25">
      <c r="B472391" s="74"/>
    </row>
    <row r="472392" spans="2:3" x14ac:dyDescent="0.25">
      <c r="B472392" s="74"/>
    </row>
    <row r="472393" spans="2:3" x14ac:dyDescent="0.25">
      <c r="B472393" s="74"/>
    </row>
    <row r="472394" spans="2:3" x14ac:dyDescent="0.25">
      <c r="B472394" s="74"/>
    </row>
    <row r="472395" spans="2:3" x14ac:dyDescent="0.25">
      <c r="B472395" s="74"/>
    </row>
    <row r="472396" spans="2:3" x14ac:dyDescent="0.25">
      <c r="B472396" s="74"/>
    </row>
    <row r="472397" spans="2:3" x14ac:dyDescent="0.25">
      <c r="B472397" s="74"/>
    </row>
    <row r="472398" spans="2:3" x14ac:dyDescent="0.25">
      <c r="B472398" s="74"/>
    </row>
    <row r="472449" spans="2:3" x14ac:dyDescent="0.25">
      <c r="C472449"/>
    </row>
    <row r="472450" spans="2:3" x14ac:dyDescent="0.25">
      <c r="B472450" s="74"/>
    </row>
    <row r="472451" spans="2:3" x14ac:dyDescent="0.25">
      <c r="B472451" s="74"/>
    </row>
    <row r="472452" spans="2:3" x14ac:dyDescent="0.25">
      <c r="B472452" s="74"/>
    </row>
    <row r="472453" spans="2:3" x14ac:dyDescent="0.25">
      <c r="B472453" s="74"/>
    </row>
    <row r="472454" spans="2:3" x14ac:dyDescent="0.25">
      <c r="B472454" s="74"/>
    </row>
    <row r="472455" spans="2:3" x14ac:dyDescent="0.25">
      <c r="B472455" s="74"/>
    </row>
    <row r="472456" spans="2:3" x14ac:dyDescent="0.25">
      <c r="B472456" s="74"/>
    </row>
    <row r="472457" spans="2:3" x14ac:dyDescent="0.25">
      <c r="B472457" s="74"/>
    </row>
    <row r="472458" spans="2:3" x14ac:dyDescent="0.25">
      <c r="B472458" s="74"/>
    </row>
    <row r="472459" spans="2:3" x14ac:dyDescent="0.25">
      <c r="B472459" s="74"/>
    </row>
    <row r="472460" spans="2:3" x14ac:dyDescent="0.25">
      <c r="B472460" s="74"/>
    </row>
    <row r="472461" spans="2:3" x14ac:dyDescent="0.25">
      <c r="B472461" s="74"/>
    </row>
    <row r="472462" spans="2:3" x14ac:dyDescent="0.25">
      <c r="B472462" s="74"/>
    </row>
    <row r="472513" spans="2:3" x14ac:dyDescent="0.25">
      <c r="C472513"/>
    </row>
    <row r="472514" spans="2:3" x14ac:dyDescent="0.25">
      <c r="B472514" s="74"/>
    </row>
    <row r="472515" spans="2:3" x14ac:dyDescent="0.25">
      <c r="B472515" s="74"/>
    </row>
    <row r="472516" spans="2:3" x14ac:dyDescent="0.25">
      <c r="B472516" s="74"/>
    </row>
    <row r="472517" spans="2:3" x14ac:dyDescent="0.25">
      <c r="B472517" s="74"/>
    </row>
    <row r="472518" spans="2:3" x14ac:dyDescent="0.25">
      <c r="B472518" s="74"/>
    </row>
    <row r="472519" spans="2:3" x14ac:dyDescent="0.25">
      <c r="B472519" s="74"/>
    </row>
    <row r="472520" spans="2:3" x14ac:dyDescent="0.25">
      <c r="B472520" s="74"/>
    </row>
    <row r="472521" spans="2:3" x14ac:dyDescent="0.25">
      <c r="B472521" s="74"/>
    </row>
    <row r="472522" spans="2:3" x14ac:dyDescent="0.25">
      <c r="B472522" s="74"/>
    </row>
    <row r="472523" spans="2:3" x14ac:dyDescent="0.25">
      <c r="B472523" s="74"/>
    </row>
    <row r="472524" spans="2:3" x14ac:dyDescent="0.25">
      <c r="B472524" s="74"/>
    </row>
    <row r="472525" spans="2:3" x14ac:dyDescent="0.25">
      <c r="B472525" s="74"/>
    </row>
    <row r="472526" spans="2:3" x14ac:dyDescent="0.25">
      <c r="B472526" s="74"/>
    </row>
    <row r="472577" spans="2:3" x14ac:dyDescent="0.25">
      <c r="C472577"/>
    </row>
    <row r="472578" spans="2:3" x14ac:dyDescent="0.25">
      <c r="B472578" s="74"/>
    </row>
    <row r="472579" spans="2:3" x14ac:dyDescent="0.25">
      <c r="B472579" s="74"/>
    </row>
    <row r="472580" spans="2:3" x14ac:dyDescent="0.25">
      <c r="B472580" s="74"/>
    </row>
    <row r="472581" spans="2:3" x14ac:dyDescent="0.25">
      <c r="B472581" s="74"/>
    </row>
    <row r="472582" spans="2:3" x14ac:dyDescent="0.25">
      <c r="B472582" s="74"/>
    </row>
    <row r="472583" spans="2:3" x14ac:dyDescent="0.25">
      <c r="B472583" s="74"/>
    </row>
    <row r="472584" spans="2:3" x14ac:dyDescent="0.25">
      <c r="B472584" s="74"/>
    </row>
    <row r="472585" spans="2:3" x14ac:dyDescent="0.25">
      <c r="B472585" s="74"/>
    </row>
    <row r="472586" spans="2:3" x14ac:dyDescent="0.25">
      <c r="B472586" s="74"/>
    </row>
    <row r="472587" spans="2:3" x14ac:dyDescent="0.25">
      <c r="B472587" s="74"/>
    </row>
    <row r="472588" spans="2:3" x14ac:dyDescent="0.25">
      <c r="B472588" s="74"/>
    </row>
    <row r="472589" spans="2:3" x14ac:dyDescent="0.25">
      <c r="B472589" s="74"/>
    </row>
    <row r="472590" spans="2:3" x14ac:dyDescent="0.25">
      <c r="B472590" s="74"/>
    </row>
    <row r="472641" spans="2:3" x14ac:dyDescent="0.25">
      <c r="C472641"/>
    </row>
    <row r="472642" spans="2:3" x14ac:dyDescent="0.25">
      <c r="B472642" s="74"/>
    </row>
    <row r="472643" spans="2:3" x14ac:dyDescent="0.25">
      <c r="B472643" s="74"/>
    </row>
    <row r="472644" spans="2:3" x14ac:dyDescent="0.25">
      <c r="B472644" s="74"/>
    </row>
    <row r="472645" spans="2:3" x14ac:dyDescent="0.25">
      <c r="B472645" s="74"/>
    </row>
    <row r="472646" spans="2:3" x14ac:dyDescent="0.25">
      <c r="B472646" s="74"/>
    </row>
    <row r="472647" spans="2:3" x14ac:dyDescent="0.25">
      <c r="B472647" s="74"/>
    </row>
    <row r="472648" spans="2:3" x14ac:dyDescent="0.25">
      <c r="B472648" s="74"/>
    </row>
    <row r="472649" spans="2:3" x14ac:dyDescent="0.25">
      <c r="B472649" s="74"/>
    </row>
    <row r="472650" spans="2:3" x14ac:dyDescent="0.25">
      <c r="B472650" s="74"/>
    </row>
    <row r="472651" spans="2:3" x14ac:dyDescent="0.25">
      <c r="B472651" s="74"/>
    </row>
    <row r="472652" spans="2:3" x14ac:dyDescent="0.25">
      <c r="B472652" s="74"/>
    </row>
    <row r="472653" spans="2:3" x14ac:dyDescent="0.25">
      <c r="B472653" s="74"/>
    </row>
    <row r="472654" spans="2:3" x14ac:dyDescent="0.25">
      <c r="B472654" s="74"/>
    </row>
    <row r="472705" spans="2:3" x14ac:dyDescent="0.25">
      <c r="C472705"/>
    </row>
    <row r="472706" spans="2:3" x14ac:dyDescent="0.25">
      <c r="B472706" s="74"/>
    </row>
    <row r="472707" spans="2:3" x14ac:dyDescent="0.25">
      <c r="B472707" s="74"/>
    </row>
    <row r="472708" spans="2:3" x14ac:dyDescent="0.25">
      <c r="B472708" s="74"/>
    </row>
    <row r="472709" spans="2:3" x14ac:dyDescent="0.25">
      <c r="B472709" s="74"/>
    </row>
    <row r="472710" spans="2:3" x14ac:dyDescent="0.25">
      <c r="B472710" s="74"/>
    </row>
    <row r="472711" spans="2:3" x14ac:dyDescent="0.25">
      <c r="B472711" s="74"/>
    </row>
    <row r="472712" spans="2:3" x14ac:dyDescent="0.25">
      <c r="B472712" s="74"/>
    </row>
    <row r="472713" spans="2:3" x14ac:dyDescent="0.25">
      <c r="B472713" s="74"/>
    </row>
    <row r="472714" spans="2:3" x14ac:dyDescent="0.25">
      <c r="B472714" s="74"/>
    </row>
    <row r="472715" spans="2:3" x14ac:dyDescent="0.25">
      <c r="B472715" s="74"/>
    </row>
    <row r="472716" spans="2:3" x14ac:dyDescent="0.25">
      <c r="B472716" s="74"/>
    </row>
    <row r="472717" spans="2:3" x14ac:dyDescent="0.25">
      <c r="B472717" s="74"/>
    </row>
    <row r="472718" spans="2:3" x14ac:dyDescent="0.25">
      <c r="B472718" s="74"/>
    </row>
    <row r="472769" spans="2:3" x14ac:dyDescent="0.25">
      <c r="C472769"/>
    </row>
    <row r="472770" spans="2:3" x14ac:dyDescent="0.25">
      <c r="B472770" s="74"/>
    </row>
    <row r="472771" spans="2:3" x14ac:dyDescent="0.25">
      <c r="B472771" s="74"/>
    </row>
    <row r="472772" spans="2:3" x14ac:dyDescent="0.25">
      <c r="B472772" s="74"/>
    </row>
    <row r="472773" spans="2:3" x14ac:dyDescent="0.25">
      <c r="B472773" s="74"/>
    </row>
    <row r="472774" spans="2:3" x14ac:dyDescent="0.25">
      <c r="B472774" s="74"/>
    </row>
    <row r="472775" spans="2:3" x14ac:dyDescent="0.25">
      <c r="B472775" s="74"/>
    </row>
    <row r="472776" spans="2:3" x14ac:dyDescent="0.25">
      <c r="B472776" s="74"/>
    </row>
    <row r="472777" spans="2:3" x14ac:dyDescent="0.25">
      <c r="B472777" s="74"/>
    </row>
    <row r="472778" spans="2:3" x14ac:dyDescent="0.25">
      <c r="B472778" s="74"/>
    </row>
    <row r="472779" spans="2:3" x14ac:dyDescent="0.25">
      <c r="B472779" s="74"/>
    </row>
    <row r="472780" spans="2:3" x14ac:dyDescent="0.25">
      <c r="B472780" s="74"/>
    </row>
    <row r="472781" spans="2:3" x14ac:dyDescent="0.25">
      <c r="B472781" s="74"/>
    </row>
    <row r="472782" spans="2:3" x14ac:dyDescent="0.25">
      <c r="B472782" s="74"/>
    </row>
    <row r="472833" spans="2:3" x14ac:dyDescent="0.25">
      <c r="C472833"/>
    </row>
    <row r="472834" spans="2:3" x14ac:dyDescent="0.25">
      <c r="B472834" s="74"/>
    </row>
    <row r="472835" spans="2:3" x14ac:dyDescent="0.25">
      <c r="B472835" s="74"/>
    </row>
    <row r="472836" spans="2:3" x14ac:dyDescent="0.25">
      <c r="B472836" s="74"/>
    </row>
    <row r="472837" spans="2:3" x14ac:dyDescent="0.25">
      <c r="B472837" s="74"/>
    </row>
    <row r="472838" spans="2:3" x14ac:dyDescent="0.25">
      <c r="B472838" s="74"/>
    </row>
    <row r="472839" spans="2:3" x14ac:dyDescent="0.25">
      <c r="B472839" s="74"/>
    </row>
    <row r="472840" spans="2:3" x14ac:dyDescent="0.25">
      <c r="B472840" s="74"/>
    </row>
    <row r="472841" spans="2:3" x14ac:dyDescent="0.25">
      <c r="B472841" s="74"/>
    </row>
    <row r="472842" spans="2:3" x14ac:dyDescent="0.25">
      <c r="B472842" s="74"/>
    </row>
    <row r="472843" spans="2:3" x14ac:dyDescent="0.25">
      <c r="B472843" s="74"/>
    </row>
    <row r="472844" spans="2:3" x14ac:dyDescent="0.25">
      <c r="B472844" s="74"/>
    </row>
    <row r="472845" spans="2:3" x14ac:dyDescent="0.25">
      <c r="B472845" s="74"/>
    </row>
    <row r="472846" spans="2:3" x14ac:dyDescent="0.25">
      <c r="B472846" s="74"/>
    </row>
    <row r="472897" spans="2:3" x14ac:dyDescent="0.25">
      <c r="C472897"/>
    </row>
    <row r="472898" spans="2:3" x14ac:dyDescent="0.25">
      <c r="B472898" s="74"/>
    </row>
    <row r="472899" spans="2:3" x14ac:dyDescent="0.25">
      <c r="B472899" s="74"/>
    </row>
    <row r="472900" spans="2:3" x14ac:dyDescent="0.25">
      <c r="B472900" s="74"/>
    </row>
    <row r="472901" spans="2:3" x14ac:dyDescent="0.25">
      <c r="B472901" s="74"/>
    </row>
    <row r="472902" spans="2:3" x14ac:dyDescent="0.25">
      <c r="B472902" s="74"/>
    </row>
    <row r="472903" spans="2:3" x14ac:dyDescent="0.25">
      <c r="B472903" s="74"/>
    </row>
    <row r="472904" spans="2:3" x14ac:dyDescent="0.25">
      <c r="B472904" s="74"/>
    </row>
    <row r="472905" spans="2:3" x14ac:dyDescent="0.25">
      <c r="B472905" s="74"/>
    </row>
    <row r="472906" spans="2:3" x14ac:dyDescent="0.25">
      <c r="B472906" s="74"/>
    </row>
    <row r="472907" spans="2:3" x14ac:dyDescent="0.25">
      <c r="B472907" s="74"/>
    </row>
    <row r="472908" spans="2:3" x14ac:dyDescent="0.25">
      <c r="B472908" s="74"/>
    </row>
    <row r="472909" spans="2:3" x14ac:dyDescent="0.25">
      <c r="B472909" s="74"/>
    </row>
    <row r="472910" spans="2:3" x14ac:dyDescent="0.25">
      <c r="B472910" s="74"/>
    </row>
    <row r="472961" spans="2:3" x14ac:dyDescent="0.25">
      <c r="C472961"/>
    </row>
    <row r="472962" spans="2:3" x14ac:dyDescent="0.25">
      <c r="B472962" s="74"/>
    </row>
    <row r="472963" spans="2:3" x14ac:dyDescent="0.25">
      <c r="B472963" s="74"/>
    </row>
    <row r="472964" spans="2:3" x14ac:dyDescent="0.25">
      <c r="B472964" s="74"/>
    </row>
    <row r="472965" spans="2:3" x14ac:dyDescent="0.25">
      <c r="B472965" s="74"/>
    </row>
    <row r="472966" spans="2:3" x14ac:dyDescent="0.25">
      <c r="B472966" s="74"/>
    </row>
    <row r="472967" spans="2:3" x14ac:dyDescent="0.25">
      <c r="B472967" s="74"/>
    </row>
    <row r="472968" spans="2:3" x14ac:dyDescent="0.25">
      <c r="B472968" s="74"/>
    </row>
    <row r="472969" spans="2:3" x14ac:dyDescent="0.25">
      <c r="B472969" s="74"/>
    </row>
    <row r="472970" spans="2:3" x14ac:dyDescent="0.25">
      <c r="B472970" s="74"/>
    </row>
    <row r="472971" spans="2:3" x14ac:dyDescent="0.25">
      <c r="B472971" s="74"/>
    </row>
    <row r="472972" spans="2:3" x14ac:dyDescent="0.25">
      <c r="B472972" s="74"/>
    </row>
    <row r="472973" spans="2:3" x14ac:dyDescent="0.25">
      <c r="B472973" s="74"/>
    </row>
    <row r="472974" spans="2:3" x14ac:dyDescent="0.25">
      <c r="B472974" s="74"/>
    </row>
    <row r="473025" spans="2:3" x14ac:dyDescent="0.25">
      <c r="C473025"/>
    </row>
    <row r="473026" spans="2:3" x14ac:dyDescent="0.25">
      <c r="B473026" s="74"/>
    </row>
    <row r="473027" spans="2:3" x14ac:dyDescent="0.25">
      <c r="B473027" s="74"/>
    </row>
    <row r="473028" spans="2:3" x14ac:dyDescent="0.25">
      <c r="B473028" s="74"/>
    </row>
    <row r="473029" spans="2:3" x14ac:dyDescent="0.25">
      <c r="B473029" s="74"/>
    </row>
    <row r="473030" spans="2:3" x14ac:dyDescent="0.25">
      <c r="B473030" s="74"/>
    </row>
    <row r="473031" spans="2:3" x14ac:dyDescent="0.25">
      <c r="B473031" s="74"/>
    </row>
    <row r="473032" spans="2:3" x14ac:dyDescent="0.25">
      <c r="B473032" s="74"/>
    </row>
    <row r="473033" spans="2:3" x14ac:dyDescent="0.25">
      <c r="B473033" s="74"/>
    </row>
    <row r="473034" spans="2:3" x14ac:dyDescent="0.25">
      <c r="B473034" s="74"/>
    </row>
    <row r="473035" spans="2:3" x14ac:dyDescent="0.25">
      <c r="B473035" s="74"/>
    </row>
    <row r="473036" spans="2:3" x14ac:dyDescent="0.25">
      <c r="B473036" s="74"/>
    </row>
    <row r="473037" spans="2:3" x14ac:dyDescent="0.25">
      <c r="B473037" s="74"/>
    </row>
    <row r="473038" spans="2:3" x14ac:dyDescent="0.25">
      <c r="B473038" s="74"/>
    </row>
    <row r="473089" spans="2:3" x14ac:dyDescent="0.25">
      <c r="C473089"/>
    </row>
    <row r="473090" spans="2:3" x14ac:dyDescent="0.25">
      <c r="B473090" s="74"/>
    </row>
    <row r="473091" spans="2:3" x14ac:dyDescent="0.25">
      <c r="B473091" s="74"/>
    </row>
    <row r="473092" spans="2:3" x14ac:dyDescent="0.25">
      <c r="B473092" s="74"/>
    </row>
    <row r="473093" spans="2:3" x14ac:dyDescent="0.25">
      <c r="B473093" s="74"/>
    </row>
    <row r="473094" spans="2:3" x14ac:dyDescent="0.25">
      <c r="B473094" s="74"/>
    </row>
    <row r="473095" spans="2:3" x14ac:dyDescent="0.25">
      <c r="B473095" s="74"/>
    </row>
    <row r="473096" spans="2:3" x14ac:dyDescent="0.25">
      <c r="B473096" s="74"/>
    </row>
    <row r="473097" spans="2:3" x14ac:dyDescent="0.25">
      <c r="B473097" s="74"/>
    </row>
    <row r="473098" spans="2:3" x14ac:dyDescent="0.25">
      <c r="B473098" s="74"/>
    </row>
    <row r="473099" spans="2:3" x14ac:dyDescent="0.25">
      <c r="B473099" s="74"/>
    </row>
    <row r="473100" spans="2:3" x14ac:dyDescent="0.25">
      <c r="B473100" s="74"/>
    </row>
    <row r="473101" spans="2:3" x14ac:dyDescent="0.25">
      <c r="B473101" s="74"/>
    </row>
    <row r="473102" spans="2:3" x14ac:dyDescent="0.25">
      <c r="B473102" s="74"/>
    </row>
    <row r="473153" spans="2:3" x14ac:dyDescent="0.25">
      <c r="C473153"/>
    </row>
    <row r="473154" spans="2:3" x14ac:dyDescent="0.25">
      <c r="B473154" s="74"/>
    </row>
    <row r="473155" spans="2:3" x14ac:dyDescent="0.25">
      <c r="B473155" s="74"/>
    </row>
    <row r="473156" spans="2:3" x14ac:dyDescent="0.25">
      <c r="B473156" s="74"/>
    </row>
    <row r="473157" spans="2:3" x14ac:dyDescent="0.25">
      <c r="B473157" s="74"/>
    </row>
    <row r="473158" spans="2:3" x14ac:dyDescent="0.25">
      <c r="B473158" s="74"/>
    </row>
    <row r="473159" spans="2:3" x14ac:dyDescent="0.25">
      <c r="B473159" s="74"/>
    </row>
    <row r="473160" spans="2:3" x14ac:dyDescent="0.25">
      <c r="B473160" s="74"/>
    </row>
    <row r="473161" spans="2:3" x14ac:dyDescent="0.25">
      <c r="B473161" s="74"/>
    </row>
    <row r="473162" spans="2:3" x14ac:dyDescent="0.25">
      <c r="B473162" s="74"/>
    </row>
    <row r="473163" spans="2:3" x14ac:dyDescent="0.25">
      <c r="B473163" s="74"/>
    </row>
    <row r="473164" spans="2:3" x14ac:dyDescent="0.25">
      <c r="B473164" s="74"/>
    </row>
    <row r="473165" spans="2:3" x14ac:dyDescent="0.25">
      <c r="B473165" s="74"/>
    </row>
    <row r="473166" spans="2:3" x14ac:dyDescent="0.25">
      <c r="B473166" s="74"/>
    </row>
    <row r="473217" spans="2:3" x14ac:dyDescent="0.25">
      <c r="C473217"/>
    </row>
    <row r="473218" spans="2:3" x14ac:dyDescent="0.25">
      <c r="B473218" s="74"/>
    </row>
    <row r="473219" spans="2:3" x14ac:dyDescent="0.25">
      <c r="B473219" s="74"/>
    </row>
    <row r="473220" spans="2:3" x14ac:dyDescent="0.25">
      <c r="B473220" s="74"/>
    </row>
    <row r="473221" spans="2:3" x14ac:dyDescent="0.25">
      <c r="B473221" s="74"/>
    </row>
    <row r="473222" spans="2:3" x14ac:dyDescent="0.25">
      <c r="B473222" s="74"/>
    </row>
    <row r="473223" spans="2:3" x14ac:dyDescent="0.25">
      <c r="B473223" s="74"/>
    </row>
    <row r="473224" spans="2:3" x14ac:dyDescent="0.25">
      <c r="B473224" s="74"/>
    </row>
    <row r="473225" spans="2:3" x14ac:dyDescent="0.25">
      <c r="B473225" s="74"/>
    </row>
    <row r="473226" spans="2:3" x14ac:dyDescent="0.25">
      <c r="B473226" s="74"/>
    </row>
    <row r="473227" spans="2:3" x14ac:dyDescent="0.25">
      <c r="B473227" s="74"/>
    </row>
    <row r="473228" spans="2:3" x14ac:dyDescent="0.25">
      <c r="B473228" s="74"/>
    </row>
    <row r="473229" spans="2:3" x14ac:dyDescent="0.25">
      <c r="B473229" s="74"/>
    </row>
    <row r="473230" spans="2:3" x14ac:dyDescent="0.25">
      <c r="B473230" s="74"/>
    </row>
    <row r="473281" spans="2:3" x14ac:dyDescent="0.25">
      <c r="C473281"/>
    </row>
    <row r="473282" spans="2:3" x14ac:dyDescent="0.25">
      <c r="B473282" s="74"/>
    </row>
    <row r="473283" spans="2:3" x14ac:dyDescent="0.25">
      <c r="B473283" s="74"/>
    </row>
    <row r="473284" spans="2:3" x14ac:dyDescent="0.25">
      <c r="B473284" s="74"/>
    </row>
    <row r="473285" spans="2:3" x14ac:dyDescent="0.25">
      <c r="B473285" s="74"/>
    </row>
    <row r="473286" spans="2:3" x14ac:dyDescent="0.25">
      <c r="B473286" s="74"/>
    </row>
    <row r="473287" spans="2:3" x14ac:dyDescent="0.25">
      <c r="B473287" s="74"/>
    </row>
    <row r="473288" spans="2:3" x14ac:dyDescent="0.25">
      <c r="B473288" s="74"/>
    </row>
    <row r="473289" spans="2:3" x14ac:dyDescent="0.25">
      <c r="B473289" s="74"/>
    </row>
    <row r="473290" spans="2:3" x14ac:dyDescent="0.25">
      <c r="B473290" s="74"/>
    </row>
    <row r="473291" spans="2:3" x14ac:dyDescent="0.25">
      <c r="B473291" s="74"/>
    </row>
    <row r="473292" spans="2:3" x14ac:dyDescent="0.25">
      <c r="B473292" s="74"/>
    </row>
    <row r="473293" spans="2:3" x14ac:dyDescent="0.25">
      <c r="B473293" s="74"/>
    </row>
    <row r="473294" spans="2:3" x14ac:dyDescent="0.25">
      <c r="B473294" s="74"/>
    </row>
    <row r="473345" spans="2:3" x14ac:dyDescent="0.25">
      <c r="C473345"/>
    </row>
    <row r="473346" spans="2:3" x14ac:dyDescent="0.25">
      <c r="B473346" s="74"/>
    </row>
    <row r="473347" spans="2:3" x14ac:dyDescent="0.25">
      <c r="B473347" s="74"/>
    </row>
    <row r="473348" spans="2:3" x14ac:dyDescent="0.25">
      <c r="B473348" s="74"/>
    </row>
    <row r="473349" spans="2:3" x14ac:dyDescent="0.25">
      <c r="B473349" s="74"/>
    </row>
    <row r="473350" spans="2:3" x14ac:dyDescent="0.25">
      <c r="B473350" s="74"/>
    </row>
    <row r="473351" spans="2:3" x14ac:dyDescent="0.25">
      <c r="B473351" s="74"/>
    </row>
    <row r="473352" spans="2:3" x14ac:dyDescent="0.25">
      <c r="B473352" s="74"/>
    </row>
    <row r="473353" spans="2:3" x14ac:dyDescent="0.25">
      <c r="B473353" s="74"/>
    </row>
    <row r="473354" spans="2:3" x14ac:dyDescent="0.25">
      <c r="B473354" s="74"/>
    </row>
    <row r="473355" spans="2:3" x14ac:dyDescent="0.25">
      <c r="B473355" s="74"/>
    </row>
    <row r="473356" spans="2:3" x14ac:dyDescent="0.25">
      <c r="B473356" s="74"/>
    </row>
    <row r="473357" spans="2:3" x14ac:dyDescent="0.25">
      <c r="B473357" s="74"/>
    </row>
    <row r="473358" spans="2:3" x14ac:dyDescent="0.25">
      <c r="B473358" s="74"/>
    </row>
    <row r="473409" spans="2:3" x14ac:dyDescent="0.25">
      <c r="C473409"/>
    </row>
    <row r="473410" spans="2:3" x14ac:dyDescent="0.25">
      <c r="B473410" s="74"/>
    </row>
    <row r="473411" spans="2:3" x14ac:dyDescent="0.25">
      <c r="B473411" s="74"/>
    </row>
    <row r="473412" spans="2:3" x14ac:dyDescent="0.25">
      <c r="B473412" s="74"/>
    </row>
    <row r="473413" spans="2:3" x14ac:dyDescent="0.25">
      <c r="B473413" s="74"/>
    </row>
    <row r="473414" spans="2:3" x14ac:dyDescent="0.25">
      <c r="B473414" s="74"/>
    </row>
    <row r="473415" spans="2:3" x14ac:dyDescent="0.25">
      <c r="B473415" s="74"/>
    </row>
    <row r="473416" spans="2:3" x14ac:dyDescent="0.25">
      <c r="B473416" s="74"/>
    </row>
    <row r="473417" spans="2:3" x14ac:dyDescent="0.25">
      <c r="B473417" s="74"/>
    </row>
    <row r="473418" spans="2:3" x14ac:dyDescent="0.25">
      <c r="B473418" s="74"/>
    </row>
    <row r="473419" spans="2:3" x14ac:dyDescent="0.25">
      <c r="B473419" s="74"/>
    </row>
    <row r="473420" spans="2:3" x14ac:dyDescent="0.25">
      <c r="B473420" s="74"/>
    </row>
    <row r="473421" spans="2:3" x14ac:dyDescent="0.25">
      <c r="B473421" s="74"/>
    </row>
    <row r="473422" spans="2:3" x14ac:dyDescent="0.25">
      <c r="B473422" s="74"/>
    </row>
    <row r="473473" spans="2:3" x14ac:dyDescent="0.25">
      <c r="C473473"/>
    </row>
    <row r="473474" spans="2:3" x14ac:dyDescent="0.25">
      <c r="B473474" s="74"/>
    </row>
    <row r="473475" spans="2:3" x14ac:dyDescent="0.25">
      <c r="B473475" s="74"/>
    </row>
    <row r="473476" spans="2:3" x14ac:dyDescent="0.25">
      <c r="B473476" s="74"/>
    </row>
    <row r="473477" spans="2:3" x14ac:dyDescent="0.25">
      <c r="B473477" s="74"/>
    </row>
    <row r="473478" spans="2:3" x14ac:dyDescent="0.25">
      <c r="B473478" s="74"/>
    </row>
    <row r="473479" spans="2:3" x14ac:dyDescent="0.25">
      <c r="B473479" s="74"/>
    </row>
    <row r="473480" spans="2:3" x14ac:dyDescent="0.25">
      <c r="B473480" s="74"/>
    </row>
    <row r="473481" spans="2:3" x14ac:dyDescent="0.25">
      <c r="B473481" s="74"/>
    </row>
    <row r="473482" spans="2:3" x14ac:dyDescent="0.25">
      <c r="B473482" s="74"/>
    </row>
    <row r="473483" spans="2:3" x14ac:dyDescent="0.25">
      <c r="B473483" s="74"/>
    </row>
    <row r="473484" spans="2:3" x14ac:dyDescent="0.25">
      <c r="B473484" s="74"/>
    </row>
    <row r="473485" spans="2:3" x14ac:dyDescent="0.25">
      <c r="B473485" s="74"/>
    </row>
    <row r="473486" spans="2:3" x14ac:dyDescent="0.25">
      <c r="B473486" s="74"/>
    </row>
    <row r="473537" spans="2:3" x14ac:dyDescent="0.25">
      <c r="C473537"/>
    </row>
    <row r="473538" spans="2:3" x14ac:dyDescent="0.25">
      <c r="B473538" s="74"/>
    </row>
    <row r="473539" spans="2:3" x14ac:dyDescent="0.25">
      <c r="B473539" s="74"/>
    </row>
    <row r="473540" spans="2:3" x14ac:dyDescent="0.25">
      <c r="B473540" s="74"/>
    </row>
    <row r="473541" spans="2:3" x14ac:dyDescent="0.25">
      <c r="B473541" s="74"/>
    </row>
    <row r="473542" spans="2:3" x14ac:dyDescent="0.25">
      <c r="B473542" s="74"/>
    </row>
    <row r="473543" spans="2:3" x14ac:dyDescent="0.25">
      <c r="B473543" s="74"/>
    </row>
    <row r="473544" spans="2:3" x14ac:dyDescent="0.25">
      <c r="B473544" s="74"/>
    </row>
    <row r="473545" spans="2:3" x14ac:dyDescent="0.25">
      <c r="B473545" s="74"/>
    </row>
    <row r="473546" spans="2:3" x14ac:dyDescent="0.25">
      <c r="B473546" s="74"/>
    </row>
    <row r="473547" spans="2:3" x14ac:dyDescent="0.25">
      <c r="B473547" s="74"/>
    </row>
    <row r="473548" spans="2:3" x14ac:dyDescent="0.25">
      <c r="B473548" s="74"/>
    </row>
    <row r="473549" spans="2:3" x14ac:dyDescent="0.25">
      <c r="B473549" s="74"/>
    </row>
    <row r="473550" spans="2:3" x14ac:dyDescent="0.25">
      <c r="B473550" s="74"/>
    </row>
    <row r="473601" spans="2:3" x14ac:dyDescent="0.25">
      <c r="C473601"/>
    </row>
    <row r="473602" spans="2:3" x14ac:dyDescent="0.25">
      <c r="B473602" s="74"/>
    </row>
    <row r="473603" spans="2:3" x14ac:dyDescent="0.25">
      <c r="B473603" s="74"/>
    </row>
    <row r="473604" spans="2:3" x14ac:dyDescent="0.25">
      <c r="B473604" s="74"/>
    </row>
    <row r="473605" spans="2:3" x14ac:dyDescent="0.25">
      <c r="B473605" s="74"/>
    </row>
    <row r="473606" spans="2:3" x14ac:dyDescent="0.25">
      <c r="B473606" s="74"/>
    </row>
    <row r="473607" spans="2:3" x14ac:dyDescent="0.25">
      <c r="B473607" s="74"/>
    </row>
    <row r="473608" spans="2:3" x14ac:dyDescent="0.25">
      <c r="B473608" s="74"/>
    </row>
    <row r="473609" spans="2:3" x14ac:dyDescent="0.25">
      <c r="B473609" s="74"/>
    </row>
    <row r="473610" spans="2:3" x14ac:dyDescent="0.25">
      <c r="B473610" s="74"/>
    </row>
    <row r="473611" spans="2:3" x14ac:dyDescent="0.25">
      <c r="B473611" s="74"/>
    </row>
    <row r="473612" spans="2:3" x14ac:dyDescent="0.25">
      <c r="B473612" s="74"/>
    </row>
    <row r="473613" spans="2:3" x14ac:dyDescent="0.25">
      <c r="B473613" s="74"/>
    </row>
    <row r="473614" spans="2:3" x14ac:dyDescent="0.25">
      <c r="B473614" s="74"/>
    </row>
    <row r="473665" spans="2:3" x14ac:dyDescent="0.25">
      <c r="C473665"/>
    </row>
    <row r="473666" spans="2:3" x14ac:dyDescent="0.25">
      <c r="B473666" s="74"/>
    </row>
    <row r="473667" spans="2:3" x14ac:dyDescent="0.25">
      <c r="B473667" s="74"/>
    </row>
    <row r="473668" spans="2:3" x14ac:dyDescent="0.25">
      <c r="B473668" s="74"/>
    </row>
    <row r="473669" spans="2:3" x14ac:dyDescent="0.25">
      <c r="B473669" s="74"/>
    </row>
    <row r="473670" spans="2:3" x14ac:dyDescent="0.25">
      <c r="B473670" s="74"/>
    </row>
    <row r="473671" spans="2:3" x14ac:dyDescent="0.25">
      <c r="B473671" s="74"/>
    </row>
    <row r="473672" spans="2:3" x14ac:dyDescent="0.25">
      <c r="B473672" s="74"/>
    </row>
    <row r="473673" spans="2:3" x14ac:dyDescent="0.25">
      <c r="B473673" s="74"/>
    </row>
    <row r="473674" spans="2:3" x14ac:dyDescent="0.25">
      <c r="B473674" s="74"/>
    </row>
    <row r="473675" spans="2:3" x14ac:dyDescent="0.25">
      <c r="B473675" s="74"/>
    </row>
    <row r="473676" spans="2:3" x14ac:dyDescent="0.25">
      <c r="B473676" s="74"/>
    </row>
    <row r="473677" spans="2:3" x14ac:dyDescent="0.25">
      <c r="B473677" s="74"/>
    </row>
    <row r="473678" spans="2:3" x14ac:dyDescent="0.25">
      <c r="B473678" s="74"/>
    </row>
    <row r="473729" spans="2:3" x14ac:dyDescent="0.25">
      <c r="C473729"/>
    </row>
    <row r="473730" spans="2:3" x14ac:dyDescent="0.25">
      <c r="B473730" s="74"/>
    </row>
    <row r="473731" spans="2:3" x14ac:dyDescent="0.25">
      <c r="B473731" s="74"/>
    </row>
    <row r="473732" spans="2:3" x14ac:dyDescent="0.25">
      <c r="B473732" s="74"/>
    </row>
    <row r="473733" spans="2:3" x14ac:dyDescent="0.25">
      <c r="B473733" s="74"/>
    </row>
    <row r="473734" spans="2:3" x14ac:dyDescent="0.25">
      <c r="B473734" s="74"/>
    </row>
    <row r="473735" spans="2:3" x14ac:dyDescent="0.25">
      <c r="B473735" s="74"/>
    </row>
    <row r="473736" spans="2:3" x14ac:dyDescent="0.25">
      <c r="B473736" s="74"/>
    </row>
    <row r="473737" spans="2:3" x14ac:dyDescent="0.25">
      <c r="B473737" s="74"/>
    </row>
    <row r="473738" spans="2:3" x14ac:dyDescent="0.25">
      <c r="B473738" s="74"/>
    </row>
    <row r="473739" spans="2:3" x14ac:dyDescent="0.25">
      <c r="B473739" s="74"/>
    </row>
    <row r="473740" spans="2:3" x14ac:dyDescent="0.25">
      <c r="B473740" s="74"/>
    </row>
    <row r="473741" spans="2:3" x14ac:dyDescent="0.25">
      <c r="B473741" s="74"/>
    </row>
    <row r="473742" spans="2:3" x14ac:dyDescent="0.25">
      <c r="B473742" s="74"/>
    </row>
    <row r="473793" spans="2:3" x14ac:dyDescent="0.25">
      <c r="C473793"/>
    </row>
    <row r="473794" spans="2:3" x14ac:dyDescent="0.25">
      <c r="B473794" s="74"/>
    </row>
    <row r="473795" spans="2:3" x14ac:dyDescent="0.25">
      <c r="B473795" s="74"/>
    </row>
    <row r="473796" spans="2:3" x14ac:dyDescent="0.25">
      <c r="B473796" s="74"/>
    </row>
    <row r="473797" spans="2:3" x14ac:dyDescent="0.25">
      <c r="B473797" s="74"/>
    </row>
    <row r="473798" spans="2:3" x14ac:dyDescent="0.25">
      <c r="B473798" s="74"/>
    </row>
    <row r="473799" spans="2:3" x14ac:dyDescent="0.25">
      <c r="B473799" s="74"/>
    </row>
    <row r="473800" spans="2:3" x14ac:dyDescent="0.25">
      <c r="B473800" s="74"/>
    </row>
    <row r="473801" spans="2:3" x14ac:dyDescent="0.25">
      <c r="B473801" s="74"/>
    </row>
    <row r="473802" spans="2:3" x14ac:dyDescent="0.25">
      <c r="B473802" s="74"/>
    </row>
    <row r="473803" spans="2:3" x14ac:dyDescent="0.25">
      <c r="B473803" s="74"/>
    </row>
    <row r="473804" spans="2:3" x14ac:dyDescent="0.25">
      <c r="B473804" s="74"/>
    </row>
    <row r="473805" spans="2:3" x14ac:dyDescent="0.25">
      <c r="B473805" s="74"/>
    </row>
    <row r="473806" spans="2:3" x14ac:dyDescent="0.25">
      <c r="B473806" s="74"/>
    </row>
    <row r="473857" spans="2:3" x14ac:dyDescent="0.25">
      <c r="C473857"/>
    </row>
    <row r="473858" spans="2:3" x14ac:dyDescent="0.25">
      <c r="B473858" s="74"/>
    </row>
    <row r="473859" spans="2:3" x14ac:dyDescent="0.25">
      <c r="B473859" s="74"/>
    </row>
    <row r="473860" spans="2:3" x14ac:dyDescent="0.25">
      <c r="B473860" s="74"/>
    </row>
    <row r="473861" spans="2:3" x14ac:dyDescent="0.25">
      <c r="B473861" s="74"/>
    </row>
    <row r="473862" spans="2:3" x14ac:dyDescent="0.25">
      <c r="B473862" s="74"/>
    </row>
    <row r="473863" spans="2:3" x14ac:dyDescent="0.25">
      <c r="B473863" s="74"/>
    </row>
    <row r="473864" spans="2:3" x14ac:dyDescent="0.25">
      <c r="B473864" s="74"/>
    </row>
    <row r="473865" spans="2:3" x14ac:dyDescent="0.25">
      <c r="B473865" s="74"/>
    </row>
    <row r="473866" spans="2:3" x14ac:dyDescent="0.25">
      <c r="B473866" s="74"/>
    </row>
    <row r="473867" spans="2:3" x14ac:dyDescent="0.25">
      <c r="B473867" s="74"/>
    </row>
    <row r="473868" spans="2:3" x14ac:dyDescent="0.25">
      <c r="B473868" s="74"/>
    </row>
    <row r="473869" spans="2:3" x14ac:dyDescent="0.25">
      <c r="B473869" s="74"/>
    </row>
    <row r="473870" spans="2:3" x14ac:dyDescent="0.25">
      <c r="B473870" s="74"/>
    </row>
    <row r="473921" spans="2:3" x14ac:dyDescent="0.25">
      <c r="C473921"/>
    </row>
    <row r="473922" spans="2:3" x14ac:dyDescent="0.25">
      <c r="B473922" s="74"/>
    </row>
    <row r="473923" spans="2:3" x14ac:dyDescent="0.25">
      <c r="B473923" s="74"/>
    </row>
    <row r="473924" spans="2:3" x14ac:dyDescent="0.25">
      <c r="B473924" s="74"/>
    </row>
    <row r="473925" spans="2:3" x14ac:dyDescent="0.25">
      <c r="B473925" s="74"/>
    </row>
    <row r="473926" spans="2:3" x14ac:dyDescent="0.25">
      <c r="B473926" s="74"/>
    </row>
    <row r="473927" spans="2:3" x14ac:dyDescent="0.25">
      <c r="B473927" s="74"/>
    </row>
    <row r="473928" spans="2:3" x14ac:dyDescent="0.25">
      <c r="B473928" s="74"/>
    </row>
    <row r="473929" spans="2:3" x14ac:dyDescent="0.25">
      <c r="B473929" s="74"/>
    </row>
    <row r="473930" spans="2:3" x14ac:dyDescent="0.25">
      <c r="B473930" s="74"/>
    </row>
    <row r="473931" spans="2:3" x14ac:dyDescent="0.25">
      <c r="B473931" s="74"/>
    </row>
    <row r="473932" spans="2:3" x14ac:dyDescent="0.25">
      <c r="B473932" s="74"/>
    </row>
    <row r="473933" spans="2:3" x14ac:dyDescent="0.25">
      <c r="B473933" s="74"/>
    </row>
    <row r="473934" spans="2:3" x14ac:dyDescent="0.25">
      <c r="B473934" s="74"/>
    </row>
    <row r="473985" spans="2:3" x14ac:dyDescent="0.25">
      <c r="C473985"/>
    </row>
    <row r="473986" spans="2:3" x14ac:dyDescent="0.25">
      <c r="B473986" s="74"/>
    </row>
    <row r="473987" spans="2:3" x14ac:dyDescent="0.25">
      <c r="B473987" s="74"/>
    </row>
    <row r="473988" spans="2:3" x14ac:dyDescent="0.25">
      <c r="B473988" s="74"/>
    </row>
    <row r="473989" spans="2:3" x14ac:dyDescent="0.25">
      <c r="B473989" s="74"/>
    </row>
    <row r="473990" spans="2:3" x14ac:dyDescent="0.25">
      <c r="B473990" s="74"/>
    </row>
    <row r="473991" spans="2:3" x14ac:dyDescent="0.25">
      <c r="B473991" s="74"/>
    </row>
    <row r="473992" spans="2:3" x14ac:dyDescent="0.25">
      <c r="B473992" s="74"/>
    </row>
    <row r="473993" spans="2:3" x14ac:dyDescent="0.25">
      <c r="B473993" s="74"/>
    </row>
    <row r="473994" spans="2:3" x14ac:dyDescent="0.25">
      <c r="B473994" s="74"/>
    </row>
    <row r="473995" spans="2:3" x14ac:dyDescent="0.25">
      <c r="B473995" s="74"/>
    </row>
    <row r="473996" spans="2:3" x14ac:dyDescent="0.25">
      <c r="B473996" s="74"/>
    </row>
    <row r="473997" spans="2:3" x14ac:dyDescent="0.25">
      <c r="B473997" s="74"/>
    </row>
    <row r="473998" spans="2:3" x14ac:dyDescent="0.25">
      <c r="B473998" s="74"/>
    </row>
    <row r="474049" spans="2:3" x14ac:dyDescent="0.25">
      <c r="C474049"/>
    </row>
    <row r="474050" spans="2:3" x14ac:dyDescent="0.25">
      <c r="B474050" s="74"/>
    </row>
    <row r="474051" spans="2:3" x14ac:dyDescent="0.25">
      <c r="B474051" s="74"/>
    </row>
    <row r="474052" spans="2:3" x14ac:dyDescent="0.25">
      <c r="B474052" s="74"/>
    </row>
    <row r="474053" spans="2:3" x14ac:dyDescent="0.25">
      <c r="B474053" s="74"/>
    </row>
    <row r="474054" spans="2:3" x14ac:dyDescent="0.25">
      <c r="B474054" s="74"/>
    </row>
    <row r="474055" spans="2:3" x14ac:dyDescent="0.25">
      <c r="B474055" s="74"/>
    </row>
    <row r="474056" spans="2:3" x14ac:dyDescent="0.25">
      <c r="B474056" s="74"/>
    </row>
    <row r="474057" spans="2:3" x14ac:dyDescent="0.25">
      <c r="B474057" s="74"/>
    </row>
    <row r="474058" spans="2:3" x14ac:dyDescent="0.25">
      <c r="B474058" s="74"/>
    </row>
    <row r="474059" spans="2:3" x14ac:dyDescent="0.25">
      <c r="B474059" s="74"/>
    </row>
    <row r="474060" spans="2:3" x14ac:dyDescent="0.25">
      <c r="B474060" s="74"/>
    </row>
    <row r="474061" spans="2:3" x14ac:dyDescent="0.25">
      <c r="B474061" s="74"/>
    </row>
    <row r="474062" spans="2:3" x14ac:dyDescent="0.25">
      <c r="B474062" s="74"/>
    </row>
    <row r="474113" spans="2:3" x14ac:dyDescent="0.25">
      <c r="C474113"/>
    </row>
    <row r="474114" spans="2:3" x14ac:dyDescent="0.25">
      <c r="B474114" s="74"/>
    </row>
    <row r="474115" spans="2:3" x14ac:dyDescent="0.25">
      <c r="B474115" s="74"/>
    </row>
    <row r="474116" spans="2:3" x14ac:dyDescent="0.25">
      <c r="B474116" s="74"/>
    </row>
    <row r="474117" spans="2:3" x14ac:dyDescent="0.25">
      <c r="B474117" s="74"/>
    </row>
    <row r="474118" spans="2:3" x14ac:dyDescent="0.25">
      <c r="B474118" s="74"/>
    </row>
    <row r="474119" spans="2:3" x14ac:dyDescent="0.25">
      <c r="B474119" s="74"/>
    </row>
    <row r="474120" spans="2:3" x14ac:dyDescent="0.25">
      <c r="B474120" s="74"/>
    </row>
    <row r="474121" spans="2:3" x14ac:dyDescent="0.25">
      <c r="B474121" s="74"/>
    </row>
    <row r="474122" spans="2:3" x14ac:dyDescent="0.25">
      <c r="B474122" s="74"/>
    </row>
    <row r="474123" spans="2:3" x14ac:dyDescent="0.25">
      <c r="B474123" s="74"/>
    </row>
    <row r="474124" spans="2:3" x14ac:dyDescent="0.25">
      <c r="B474124" s="74"/>
    </row>
    <row r="474125" spans="2:3" x14ac:dyDescent="0.25">
      <c r="B474125" s="74"/>
    </row>
    <row r="474126" spans="2:3" x14ac:dyDescent="0.25">
      <c r="B474126" s="74"/>
    </row>
    <row r="474177" spans="2:3" x14ac:dyDescent="0.25">
      <c r="C474177"/>
    </row>
    <row r="474178" spans="2:3" x14ac:dyDescent="0.25">
      <c r="B474178" s="74"/>
    </row>
    <row r="474179" spans="2:3" x14ac:dyDescent="0.25">
      <c r="B474179" s="74"/>
    </row>
    <row r="474180" spans="2:3" x14ac:dyDescent="0.25">
      <c r="B474180" s="74"/>
    </row>
    <row r="474181" spans="2:3" x14ac:dyDescent="0.25">
      <c r="B474181" s="74"/>
    </row>
    <row r="474182" spans="2:3" x14ac:dyDescent="0.25">
      <c r="B474182" s="74"/>
    </row>
    <row r="474183" spans="2:3" x14ac:dyDescent="0.25">
      <c r="B474183" s="74"/>
    </row>
    <row r="474184" spans="2:3" x14ac:dyDescent="0.25">
      <c r="B474184" s="74"/>
    </row>
    <row r="474185" spans="2:3" x14ac:dyDescent="0.25">
      <c r="B474185" s="74"/>
    </row>
    <row r="474186" spans="2:3" x14ac:dyDescent="0.25">
      <c r="B474186" s="74"/>
    </row>
    <row r="474187" spans="2:3" x14ac:dyDescent="0.25">
      <c r="B474187" s="74"/>
    </row>
    <row r="474188" spans="2:3" x14ac:dyDescent="0.25">
      <c r="B474188" s="74"/>
    </row>
    <row r="474189" spans="2:3" x14ac:dyDescent="0.25">
      <c r="B474189" s="74"/>
    </row>
    <row r="474190" spans="2:3" x14ac:dyDescent="0.25">
      <c r="B474190" s="74"/>
    </row>
    <row r="474241" spans="2:3" x14ac:dyDescent="0.25">
      <c r="C474241"/>
    </row>
    <row r="474242" spans="2:3" x14ac:dyDescent="0.25">
      <c r="B474242" s="74"/>
    </row>
    <row r="474243" spans="2:3" x14ac:dyDescent="0.25">
      <c r="B474243" s="74"/>
    </row>
    <row r="474244" spans="2:3" x14ac:dyDescent="0.25">
      <c r="B474244" s="74"/>
    </row>
    <row r="474245" spans="2:3" x14ac:dyDescent="0.25">
      <c r="B474245" s="74"/>
    </row>
    <row r="474246" spans="2:3" x14ac:dyDescent="0.25">
      <c r="B474246" s="74"/>
    </row>
    <row r="474247" spans="2:3" x14ac:dyDescent="0.25">
      <c r="B474247" s="74"/>
    </row>
    <row r="474248" spans="2:3" x14ac:dyDescent="0.25">
      <c r="B474248" s="74"/>
    </row>
    <row r="474249" spans="2:3" x14ac:dyDescent="0.25">
      <c r="B474249" s="74"/>
    </row>
    <row r="474250" spans="2:3" x14ac:dyDescent="0.25">
      <c r="B474250" s="74"/>
    </row>
    <row r="474251" spans="2:3" x14ac:dyDescent="0.25">
      <c r="B474251" s="74"/>
    </row>
    <row r="474252" spans="2:3" x14ac:dyDescent="0.25">
      <c r="B474252" s="74"/>
    </row>
    <row r="474253" spans="2:3" x14ac:dyDescent="0.25">
      <c r="B474253" s="74"/>
    </row>
    <row r="474254" spans="2:3" x14ac:dyDescent="0.25">
      <c r="B474254" s="74"/>
    </row>
    <row r="474305" spans="2:3" x14ac:dyDescent="0.25">
      <c r="C474305"/>
    </row>
    <row r="474306" spans="2:3" x14ac:dyDescent="0.25">
      <c r="B474306" s="74"/>
    </row>
    <row r="474307" spans="2:3" x14ac:dyDescent="0.25">
      <c r="B474307" s="74"/>
    </row>
    <row r="474308" spans="2:3" x14ac:dyDescent="0.25">
      <c r="B474308" s="74"/>
    </row>
    <row r="474309" spans="2:3" x14ac:dyDescent="0.25">
      <c r="B474309" s="74"/>
    </row>
    <row r="474310" spans="2:3" x14ac:dyDescent="0.25">
      <c r="B474310" s="74"/>
    </row>
    <row r="474311" spans="2:3" x14ac:dyDescent="0.25">
      <c r="B474311" s="74"/>
    </row>
    <row r="474312" spans="2:3" x14ac:dyDescent="0.25">
      <c r="B474312" s="74"/>
    </row>
    <row r="474313" spans="2:3" x14ac:dyDescent="0.25">
      <c r="B474313" s="74"/>
    </row>
    <row r="474314" spans="2:3" x14ac:dyDescent="0.25">
      <c r="B474314" s="74"/>
    </row>
    <row r="474315" spans="2:3" x14ac:dyDescent="0.25">
      <c r="B474315" s="74"/>
    </row>
    <row r="474316" spans="2:3" x14ac:dyDescent="0.25">
      <c r="B474316" s="74"/>
    </row>
    <row r="474317" spans="2:3" x14ac:dyDescent="0.25">
      <c r="B474317" s="74"/>
    </row>
    <row r="474318" spans="2:3" x14ac:dyDescent="0.25">
      <c r="B474318" s="74"/>
    </row>
    <row r="474369" spans="2:3" x14ac:dyDescent="0.25">
      <c r="C474369"/>
    </row>
    <row r="474370" spans="2:3" x14ac:dyDescent="0.25">
      <c r="B474370" s="74"/>
    </row>
    <row r="474371" spans="2:3" x14ac:dyDescent="0.25">
      <c r="B474371" s="74"/>
    </row>
    <row r="474372" spans="2:3" x14ac:dyDescent="0.25">
      <c r="B474372" s="74"/>
    </row>
    <row r="474373" spans="2:3" x14ac:dyDescent="0.25">
      <c r="B474373" s="74"/>
    </row>
    <row r="474374" spans="2:3" x14ac:dyDescent="0.25">
      <c r="B474374" s="74"/>
    </row>
    <row r="474375" spans="2:3" x14ac:dyDescent="0.25">
      <c r="B474375" s="74"/>
    </row>
    <row r="474376" spans="2:3" x14ac:dyDescent="0.25">
      <c r="B474376" s="74"/>
    </row>
    <row r="474377" spans="2:3" x14ac:dyDescent="0.25">
      <c r="B474377" s="74"/>
    </row>
    <row r="474378" spans="2:3" x14ac:dyDescent="0.25">
      <c r="B474378" s="74"/>
    </row>
    <row r="474379" spans="2:3" x14ac:dyDescent="0.25">
      <c r="B474379" s="74"/>
    </row>
    <row r="474380" spans="2:3" x14ac:dyDescent="0.25">
      <c r="B474380" s="74"/>
    </row>
    <row r="474381" spans="2:3" x14ac:dyDescent="0.25">
      <c r="B474381" s="74"/>
    </row>
    <row r="474382" spans="2:3" x14ac:dyDescent="0.25">
      <c r="B474382" s="74"/>
    </row>
    <row r="474433" spans="2:3" x14ac:dyDescent="0.25">
      <c r="C474433"/>
    </row>
    <row r="474434" spans="2:3" x14ac:dyDescent="0.25">
      <c r="B474434" s="74"/>
    </row>
    <row r="474435" spans="2:3" x14ac:dyDescent="0.25">
      <c r="B474435" s="74"/>
    </row>
    <row r="474436" spans="2:3" x14ac:dyDescent="0.25">
      <c r="B474436" s="74"/>
    </row>
    <row r="474437" spans="2:3" x14ac:dyDescent="0.25">
      <c r="B474437" s="74"/>
    </row>
    <row r="474438" spans="2:3" x14ac:dyDescent="0.25">
      <c r="B474438" s="74"/>
    </row>
    <row r="474439" spans="2:3" x14ac:dyDescent="0.25">
      <c r="B474439" s="74"/>
    </row>
    <row r="474440" spans="2:3" x14ac:dyDescent="0.25">
      <c r="B474440" s="74"/>
    </row>
    <row r="474441" spans="2:3" x14ac:dyDescent="0.25">
      <c r="B474441" s="74"/>
    </row>
    <row r="474442" spans="2:3" x14ac:dyDescent="0.25">
      <c r="B474442" s="74"/>
    </row>
    <row r="474443" spans="2:3" x14ac:dyDescent="0.25">
      <c r="B474443" s="74"/>
    </row>
    <row r="474444" spans="2:3" x14ac:dyDescent="0.25">
      <c r="B474444" s="74"/>
    </row>
    <row r="474445" spans="2:3" x14ac:dyDescent="0.25">
      <c r="B474445" s="74"/>
    </row>
    <row r="474446" spans="2:3" x14ac:dyDescent="0.25">
      <c r="B474446" s="74"/>
    </row>
    <row r="474497" spans="2:3" x14ac:dyDescent="0.25">
      <c r="C474497"/>
    </row>
    <row r="474498" spans="2:3" x14ac:dyDescent="0.25">
      <c r="B474498" s="74"/>
    </row>
    <row r="474499" spans="2:3" x14ac:dyDescent="0.25">
      <c r="B474499" s="74"/>
    </row>
    <row r="474500" spans="2:3" x14ac:dyDescent="0.25">
      <c r="B474500" s="74"/>
    </row>
    <row r="474501" spans="2:3" x14ac:dyDescent="0.25">
      <c r="B474501" s="74"/>
    </row>
    <row r="474502" spans="2:3" x14ac:dyDescent="0.25">
      <c r="B474502" s="74"/>
    </row>
    <row r="474503" spans="2:3" x14ac:dyDescent="0.25">
      <c r="B474503" s="74"/>
    </row>
    <row r="474504" spans="2:3" x14ac:dyDescent="0.25">
      <c r="B474504" s="74"/>
    </row>
    <row r="474505" spans="2:3" x14ac:dyDescent="0.25">
      <c r="B474505" s="74"/>
    </row>
    <row r="474506" spans="2:3" x14ac:dyDescent="0.25">
      <c r="B474506" s="74"/>
    </row>
    <row r="474507" spans="2:3" x14ac:dyDescent="0.25">
      <c r="B474507" s="74"/>
    </row>
    <row r="474508" spans="2:3" x14ac:dyDescent="0.25">
      <c r="B474508" s="74"/>
    </row>
    <row r="474509" spans="2:3" x14ac:dyDescent="0.25">
      <c r="B474509" s="74"/>
    </row>
    <row r="474510" spans="2:3" x14ac:dyDescent="0.25">
      <c r="B474510" s="74"/>
    </row>
    <row r="474561" spans="2:3" x14ac:dyDescent="0.25">
      <c r="C474561"/>
    </row>
    <row r="474562" spans="2:3" x14ac:dyDescent="0.25">
      <c r="B474562" s="74"/>
    </row>
    <row r="474563" spans="2:3" x14ac:dyDescent="0.25">
      <c r="B474563" s="74"/>
    </row>
    <row r="474564" spans="2:3" x14ac:dyDescent="0.25">
      <c r="B474564" s="74"/>
    </row>
    <row r="474565" spans="2:3" x14ac:dyDescent="0.25">
      <c r="B474565" s="74"/>
    </row>
    <row r="474566" spans="2:3" x14ac:dyDescent="0.25">
      <c r="B474566" s="74"/>
    </row>
    <row r="474567" spans="2:3" x14ac:dyDescent="0.25">
      <c r="B474567" s="74"/>
    </row>
    <row r="474568" spans="2:3" x14ac:dyDescent="0.25">
      <c r="B474568" s="74"/>
    </row>
    <row r="474569" spans="2:3" x14ac:dyDescent="0.25">
      <c r="B474569" s="74"/>
    </row>
    <row r="474570" spans="2:3" x14ac:dyDescent="0.25">
      <c r="B474570" s="74"/>
    </row>
    <row r="474571" spans="2:3" x14ac:dyDescent="0.25">
      <c r="B474571" s="74"/>
    </row>
    <row r="474572" spans="2:3" x14ac:dyDescent="0.25">
      <c r="B474572" s="74"/>
    </row>
    <row r="474573" spans="2:3" x14ac:dyDescent="0.25">
      <c r="B474573" s="74"/>
    </row>
    <row r="474574" spans="2:3" x14ac:dyDescent="0.25">
      <c r="B474574" s="74"/>
    </row>
    <row r="474625" spans="2:3" x14ac:dyDescent="0.25">
      <c r="C474625"/>
    </row>
    <row r="474626" spans="2:3" x14ac:dyDescent="0.25">
      <c r="B474626" s="74"/>
    </row>
    <row r="474627" spans="2:3" x14ac:dyDescent="0.25">
      <c r="B474627" s="74"/>
    </row>
    <row r="474628" spans="2:3" x14ac:dyDescent="0.25">
      <c r="B474628" s="74"/>
    </row>
    <row r="474629" spans="2:3" x14ac:dyDescent="0.25">
      <c r="B474629" s="74"/>
    </row>
    <row r="474630" spans="2:3" x14ac:dyDescent="0.25">
      <c r="B474630" s="74"/>
    </row>
    <row r="474631" spans="2:3" x14ac:dyDescent="0.25">
      <c r="B474631" s="74"/>
    </row>
    <row r="474632" spans="2:3" x14ac:dyDescent="0.25">
      <c r="B474632" s="74"/>
    </row>
    <row r="474633" spans="2:3" x14ac:dyDescent="0.25">
      <c r="B474633" s="74"/>
    </row>
    <row r="474634" spans="2:3" x14ac:dyDescent="0.25">
      <c r="B474634" s="74"/>
    </row>
    <row r="474635" spans="2:3" x14ac:dyDescent="0.25">
      <c r="B474635" s="74"/>
    </row>
    <row r="474636" spans="2:3" x14ac:dyDescent="0.25">
      <c r="B474636" s="74"/>
    </row>
    <row r="474637" spans="2:3" x14ac:dyDescent="0.25">
      <c r="B474637" s="74"/>
    </row>
    <row r="474638" spans="2:3" x14ac:dyDescent="0.25">
      <c r="B474638" s="74"/>
    </row>
    <row r="474689" spans="2:3" x14ac:dyDescent="0.25">
      <c r="C474689"/>
    </row>
    <row r="474690" spans="2:3" x14ac:dyDescent="0.25">
      <c r="B474690" s="74"/>
    </row>
    <row r="474691" spans="2:3" x14ac:dyDescent="0.25">
      <c r="B474691" s="74"/>
    </row>
    <row r="474692" spans="2:3" x14ac:dyDescent="0.25">
      <c r="B474692" s="74"/>
    </row>
    <row r="474693" spans="2:3" x14ac:dyDescent="0.25">
      <c r="B474693" s="74"/>
    </row>
    <row r="474694" spans="2:3" x14ac:dyDescent="0.25">
      <c r="B474694" s="74"/>
    </row>
    <row r="474695" spans="2:3" x14ac:dyDescent="0.25">
      <c r="B474695" s="74"/>
    </row>
    <row r="474696" spans="2:3" x14ac:dyDescent="0.25">
      <c r="B474696" s="74"/>
    </row>
    <row r="474697" spans="2:3" x14ac:dyDescent="0.25">
      <c r="B474697" s="74"/>
    </row>
    <row r="474698" spans="2:3" x14ac:dyDescent="0.25">
      <c r="B474698" s="74"/>
    </row>
    <row r="474699" spans="2:3" x14ac:dyDescent="0.25">
      <c r="B474699" s="74"/>
    </row>
    <row r="474700" spans="2:3" x14ac:dyDescent="0.25">
      <c r="B474700" s="74"/>
    </row>
    <row r="474701" spans="2:3" x14ac:dyDescent="0.25">
      <c r="B474701" s="74"/>
    </row>
    <row r="474702" spans="2:3" x14ac:dyDescent="0.25">
      <c r="B474702" s="74"/>
    </row>
    <row r="474753" spans="2:3" x14ac:dyDescent="0.25">
      <c r="C474753"/>
    </row>
    <row r="474754" spans="2:3" x14ac:dyDescent="0.25">
      <c r="B474754" s="74"/>
    </row>
    <row r="474755" spans="2:3" x14ac:dyDescent="0.25">
      <c r="B474755" s="74"/>
    </row>
    <row r="474756" spans="2:3" x14ac:dyDescent="0.25">
      <c r="B474756" s="74"/>
    </row>
    <row r="474757" spans="2:3" x14ac:dyDescent="0.25">
      <c r="B474757" s="74"/>
    </row>
    <row r="474758" spans="2:3" x14ac:dyDescent="0.25">
      <c r="B474758" s="74"/>
    </row>
    <row r="474759" spans="2:3" x14ac:dyDescent="0.25">
      <c r="B474759" s="74"/>
    </row>
    <row r="474760" spans="2:3" x14ac:dyDescent="0.25">
      <c r="B474760" s="74"/>
    </row>
    <row r="474761" spans="2:3" x14ac:dyDescent="0.25">
      <c r="B474761" s="74"/>
    </row>
    <row r="474762" spans="2:3" x14ac:dyDescent="0.25">
      <c r="B474762" s="74"/>
    </row>
    <row r="474763" spans="2:3" x14ac:dyDescent="0.25">
      <c r="B474763" s="74"/>
    </row>
    <row r="474764" spans="2:3" x14ac:dyDescent="0.25">
      <c r="B474764" s="74"/>
    </row>
    <row r="474765" spans="2:3" x14ac:dyDescent="0.25">
      <c r="B474765" s="74"/>
    </row>
    <row r="474766" spans="2:3" x14ac:dyDescent="0.25">
      <c r="B474766" s="74"/>
    </row>
    <row r="474817" spans="2:3" x14ac:dyDescent="0.25">
      <c r="C474817"/>
    </row>
    <row r="474818" spans="2:3" x14ac:dyDescent="0.25">
      <c r="B474818" s="74"/>
    </row>
    <row r="474819" spans="2:3" x14ac:dyDescent="0.25">
      <c r="B474819" s="74"/>
    </row>
    <row r="474820" spans="2:3" x14ac:dyDescent="0.25">
      <c r="B474820" s="74"/>
    </row>
    <row r="474821" spans="2:3" x14ac:dyDescent="0.25">
      <c r="B474821" s="74"/>
    </row>
    <row r="474822" spans="2:3" x14ac:dyDescent="0.25">
      <c r="B474822" s="74"/>
    </row>
    <row r="474823" spans="2:3" x14ac:dyDescent="0.25">
      <c r="B474823" s="74"/>
    </row>
    <row r="474824" spans="2:3" x14ac:dyDescent="0.25">
      <c r="B474824" s="74"/>
    </row>
    <row r="474825" spans="2:3" x14ac:dyDescent="0.25">
      <c r="B474825" s="74"/>
    </row>
    <row r="474826" spans="2:3" x14ac:dyDescent="0.25">
      <c r="B474826" s="74"/>
    </row>
    <row r="474827" spans="2:3" x14ac:dyDescent="0.25">
      <c r="B474827" s="74"/>
    </row>
    <row r="474828" spans="2:3" x14ac:dyDescent="0.25">
      <c r="B474828" s="74"/>
    </row>
    <row r="474829" spans="2:3" x14ac:dyDescent="0.25">
      <c r="B474829" s="74"/>
    </row>
    <row r="474830" spans="2:3" x14ac:dyDescent="0.25">
      <c r="B474830" s="74"/>
    </row>
    <row r="474881" spans="2:3" x14ac:dyDescent="0.25">
      <c r="C474881"/>
    </row>
    <row r="474882" spans="2:3" x14ac:dyDescent="0.25">
      <c r="B474882" s="74"/>
    </row>
    <row r="474883" spans="2:3" x14ac:dyDescent="0.25">
      <c r="B474883" s="74"/>
    </row>
    <row r="474884" spans="2:3" x14ac:dyDescent="0.25">
      <c r="B474884" s="74"/>
    </row>
    <row r="474885" spans="2:3" x14ac:dyDescent="0.25">
      <c r="B474885" s="74"/>
    </row>
    <row r="474886" spans="2:3" x14ac:dyDescent="0.25">
      <c r="B474886" s="74"/>
    </row>
    <row r="474887" spans="2:3" x14ac:dyDescent="0.25">
      <c r="B474887" s="74"/>
    </row>
    <row r="474888" spans="2:3" x14ac:dyDescent="0.25">
      <c r="B474888" s="74"/>
    </row>
    <row r="474889" spans="2:3" x14ac:dyDescent="0.25">
      <c r="B474889" s="74"/>
    </row>
    <row r="474890" spans="2:3" x14ac:dyDescent="0.25">
      <c r="B474890" s="74"/>
    </row>
    <row r="474891" spans="2:3" x14ac:dyDescent="0.25">
      <c r="B474891" s="74"/>
    </row>
    <row r="474892" spans="2:3" x14ac:dyDescent="0.25">
      <c r="B474892" s="74"/>
    </row>
    <row r="474893" spans="2:3" x14ac:dyDescent="0.25">
      <c r="B474893" s="74"/>
    </row>
    <row r="474894" spans="2:3" x14ac:dyDescent="0.25">
      <c r="B474894" s="74"/>
    </row>
    <row r="474945" spans="2:3" x14ac:dyDescent="0.25">
      <c r="C474945"/>
    </row>
    <row r="474946" spans="2:3" x14ac:dyDescent="0.25">
      <c r="B474946" s="74"/>
    </row>
    <row r="474947" spans="2:3" x14ac:dyDescent="0.25">
      <c r="B474947" s="74"/>
    </row>
    <row r="474948" spans="2:3" x14ac:dyDescent="0.25">
      <c r="B474948" s="74"/>
    </row>
    <row r="474949" spans="2:3" x14ac:dyDescent="0.25">
      <c r="B474949" s="74"/>
    </row>
    <row r="474950" spans="2:3" x14ac:dyDescent="0.25">
      <c r="B474950" s="74"/>
    </row>
    <row r="474951" spans="2:3" x14ac:dyDescent="0.25">
      <c r="B474951" s="74"/>
    </row>
    <row r="474952" spans="2:3" x14ac:dyDescent="0.25">
      <c r="B474952" s="74"/>
    </row>
    <row r="474953" spans="2:3" x14ac:dyDescent="0.25">
      <c r="B474953" s="74"/>
    </row>
    <row r="474954" spans="2:3" x14ac:dyDescent="0.25">
      <c r="B474954" s="74"/>
    </row>
    <row r="474955" spans="2:3" x14ac:dyDescent="0.25">
      <c r="B474955" s="74"/>
    </row>
    <row r="474956" spans="2:3" x14ac:dyDescent="0.25">
      <c r="B474956" s="74"/>
    </row>
    <row r="474957" spans="2:3" x14ac:dyDescent="0.25">
      <c r="B474957" s="74"/>
    </row>
    <row r="474958" spans="2:3" x14ac:dyDescent="0.25">
      <c r="B474958" s="74"/>
    </row>
    <row r="475009" spans="2:3" x14ac:dyDescent="0.25">
      <c r="C475009"/>
    </row>
    <row r="475010" spans="2:3" x14ac:dyDescent="0.25">
      <c r="B475010" s="74"/>
    </row>
    <row r="475011" spans="2:3" x14ac:dyDescent="0.25">
      <c r="B475011" s="74"/>
    </row>
    <row r="475012" spans="2:3" x14ac:dyDescent="0.25">
      <c r="B475012" s="74"/>
    </row>
    <row r="475013" spans="2:3" x14ac:dyDescent="0.25">
      <c r="B475013" s="74"/>
    </row>
    <row r="475014" spans="2:3" x14ac:dyDescent="0.25">
      <c r="B475014" s="74"/>
    </row>
    <row r="475015" spans="2:3" x14ac:dyDescent="0.25">
      <c r="B475015" s="74"/>
    </row>
    <row r="475016" spans="2:3" x14ac:dyDescent="0.25">
      <c r="B475016" s="74"/>
    </row>
    <row r="475017" spans="2:3" x14ac:dyDescent="0.25">
      <c r="B475017" s="74"/>
    </row>
    <row r="475018" spans="2:3" x14ac:dyDescent="0.25">
      <c r="B475018" s="74"/>
    </row>
    <row r="475019" spans="2:3" x14ac:dyDescent="0.25">
      <c r="B475019" s="74"/>
    </row>
    <row r="475020" spans="2:3" x14ac:dyDescent="0.25">
      <c r="B475020" s="74"/>
    </row>
    <row r="475021" spans="2:3" x14ac:dyDescent="0.25">
      <c r="B475021" s="74"/>
    </row>
    <row r="475022" spans="2:3" x14ac:dyDescent="0.25">
      <c r="B475022" s="74"/>
    </row>
    <row r="475073" spans="2:3" x14ac:dyDescent="0.25">
      <c r="C475073"/>
    </row>
    <row r="475074" spans="2:3" x14ac:dyDescent="0.25">
      <c r="B475074" s="74"/>
    </row>
    <row r="475075" spans="2:3" x14ac:dyDescent="0.25">
      <c r="B475075" s="74"/>
    </row>
    <row r="475076" spans="2:3" x14ac:dyDescent="0.25">
      <c r="B475076" s="74"/>
    </row>
    <row r="475077" spans="2:3" x14ac:dyDescent="0.25">
      <c r="B475077" s="74"/>
    </row>
    <row r="475078" spans="2:3" x14ac:dyDescent="0.25">
      <c r="B475078" s="74"/>
    </row>
    <row r="475079" spans="2:3" x14ac:dyDescent="0.25">
      <c r="B475079" s="74"/>
    </row>
    <row r="475080" spans="2:3" x14ac:dyDescent="0.25">
      <c r="B475080" s="74"/>
    </row>
    <row r="475081" spans="2:3" x14ac:dyDescent="0.25">
      <c r="B475081" s="74"/>
    </row>
    <row r="475082" spans="2:3" x14ac:dyDescent="0.25">
      <c r="B475082" s="74"/>
    </row>
    <row r="475083" spans="2:3" x14ac:dyDescent="0.25">
      <c r="B475083" s="74"/>
    </row>
    <row r="475084" spans="2:3" x14ac:dyDescent="0.25">
      <c r="B475084" s="74"/>
    </row>
    <row r="475085" spans="2:3" x14ac:dyDescent="0.25">
      <c r="B475085" s="74"/>
    </row>
    <row r="475086" spans="2:3" x14ac:dyDescent="0.25">
      <c r="B475086" s="74"/>
    </row>
    <row r="475137" spans="2:3" x14ac:dyDescent="0.25">
      <c r="C475137"/>
    </row>
    <row r="475138" spans="2:3" x14ac:dyDescent="0.25">
      <c r="B475138" s="74"/>
    </row>
    <row r="475139" spans="2:3" x14ac:dyDescent="0.25">
      <c r="B475139" s="74"/>
    </row>
    <row r="475140" spans="2:3" x14ac:dyDescent="0.25">
      <c r="B475140" s="74"/>
    </row>
    <row r="475141" spans="2:3" x14ac:dyDescent="0.25">
      <c r="B475141" s="74"/>
    </row>
    <row r="475142" spans="2:3" x14ac:dyDescent="0.25">
      <c r="B475142" s="74"/>
    </row>
    <row r="475143" spans="2:3" x14ac:dyDescent="0.25">
      <c r="B475143" s="74"/>
    </row>
    <row r="475144" spans="2:3" x14ac:dyDescent="0.25">
      <c r="B475144" s="74"/>
    </row>
    <row r="475145" spans="2:3" x14ac:dyDescent="0.25">
      <c r="B475145" s="74"/>
    </row>
    <row r="475146" spans="2:3" x14ac:dyDescent="0.25">
      <c r="B475146" s="74"/>
    </row>
    <row r="475147" spans="2:3" x14ac:dyDescent="0.25">
      <c r="B475147" s="74"/>
    </row>
    <row r="475148" spans="2:3" x14ac:dyDescent="0.25">
      <c r="B475148" s="74"/>
    </row>
    <row r="475149" spans="2:3" x14ac:dyDescent="0.25">
      <c r="B475149" s="74"/>
    </row>
    <row r="475150" spans="2:3" x14ac:dyDescent="0.25">
      <c r="B475150" s="74"/>
    </row>
    <row r="475201" spans="2:3" x14ac:dyDescent="0.25">
      <c r="C475201"/>
    </row>
    <row r="475202" spans="2:3" x14ac:dyDescent="0.25">
      <c r="B475202" s="74"/>
    </row>
    <row r="475203" spans="2:3" x14ac:dyDescent="0.25">
      <c r="B475203" s="74"/>
    </row>
    <row r="475204" spans="2:3" x14ac:dyDescent="0.25">
      <c r="B475204" s="74"/>
    </row>
    <row r="475205" spans="2:3" x14ac:dyDescent="0.25">
      <c r="B475205" s="74"/>
    </row>
    <row r="475206" spans="2:3" x14ac:dyDescent="0.25">
      <c r="B475206" s="74"/>
    </row>
    <row r="475207" spans="2:3" x14ac:dyDescent="0.25">
      <c r="B475207" s="74"/>
    </row>
    <row r="475208" spans="2:3" x14ac:dyDescent="0.25">
      <c r="B475208" s="74"/>
    </row>
    <row r="475209" spans="2:3" x14ac:dyDescent="0.25">
      <c r="B475209" s="74"/>
    </row>
    <row r="475210" spans="2:3" x14ac:dyDescent="0.25">
      <c r="B475210" s="74"/>
    </row>
    <row r="475211" spans="2:3" x14ac:dyDescent="0.25">
      <c r="B475211" s="74"/>
    </row>
    <row r="475212" spans="2:3" x14ac:dyDescent="0.25">
      <c r="B475212" s="74"/>
    </row>
    <row r="475213" spans="2:3" x14ac:dyDescent="0.25">
      <c r="B475213" s="74"/>
    </row>
    <row r="475214" spans="2:3" x14ac:dyDescent="0.25">
      <c r="B475214" s="74"/>
    </row>
    <row r="475265" spans="2:3" x14ac:dyDescent="0.25">
      <c r="C475265"/>
    </row>
    <row r="475266" spans="2:3" x14ac:dyDescent="0.25">
      <c r="B475266" s="74"/>
    </row>
    <row r="475267" spans="2:3" x14ac:dyDescent="0.25">
      <c r="B475267" s="74"/>
    </row>
    <row r="475268" spans="2:3" x14ac:dyDescent="0.25">
      <c r="B475268" s="74"/>
    </row>
    <row r="475269" spans="2:3" x14ac:dyDescent="0.25">
      <c r="B475269" s="74"/>
    </row>
    <row r="475270" spans="2:3" x14ac:dyDescent="0.25">
      <c r="B475270" s="74"/>
    </row>
    <row r="475271" spans="2:3" x14ac:dyDescent="0.25">
      <c r="B475271" s="74"/>
    </row>
    <row r="475272" spans="2:3" x14ac:dyDescent="0.25">
      <c r="B475272" s="74"/>
    </row>
    <row r="475273" spans="2:3" x14ac:dyDescent="0.25">
      <c r="B475273" s="74"/>
    </row>
    <row r="475274" spans="2:3" x14ac:dyDescent="0.25">
      <c r="B475274" s="74"/>
    </row>
    <row r="475275" spans="2:3" x14ac:dyDescent="0.25">
      <c r="B475275" s="74"/>
    </row>
    <row r="475276" spans="2:3" x14ac:dyDescent="0.25">
      <c r="B475276" s="74"/>
    </row>
    <row r="475277" spans="2:3" x14ac:dyDescent="0.25">
      <c r="B475277" s="74"/>
    </row>
    <row r="475278" spans="2:3" x14ac:dyDescent="0.25">
      <c r="B475278" s="74"/>
    </row>
    <row r="475329" spans="2:3" x14ac:dyDescent="0.25">
      <c r="C475329"/>
    </row>
    <row r="475330" spans="2:3" x14ac:dyDescent="0.25">
      <c r="B475330" s="74"/>
    </row>
    <row r="475331" spans="2:3" x14ac:dyDescent="0.25">
      <c r="B475331" s="74"/>
    </row>
    <row r="475332" spans="2:3" x14ac:dyDescent="0.25">
      <c r="B475332" s="74"/>
    </row>
    <row r="475333" spans="2:3" x14ac:dyDescent="0.25">
      <c r="B475333" s="74"/>
    </row>
    <row r="475334" spans="2:3" x14ac:dyDescent="0.25">
      <c r="B475334" s="74"/>
    </row>
    <row r="475335" spans="2:3" x14ac:dyDescent="0.25">
      <c r="B475335" s="74"/>
    </row>
    <row r="475336" spans="2:3" x14ac:dyDescent="0.25">
      <c r="B475336" s="74"/>
    </row>
    <row r="475337" spans="2:3" x14ac:dyDescent="0.25">
      <c r="B475337" s="74"/>
    </row>
    <row r="475338" spans="2:3" x14ac:dyDescent="0.25">
      <c r="B475338" s="74"/>
    </row>
    <row r="475339" spans="2:3" x14ac:dyDescent="0.25">
      <c r="B475339" s="74"/>
    </row>
    <row r="475340" spans="2:3" x14ac:dyDescent="0.25">
      <c r="B475340" s="74"/>
    </row>
    <row r="475341" spans="2:3" x14ac:dyDescent="0.25">
      <c r="B475341" s="74"/>
    </row>
    <row r="475342" spans="2:3" x14ac:dyDescent="0.25">
      <c r="B475342" s="74"/>
    </row>
    <row r="475393" spans="2:3" x14ac:dyDescent="0.25">
      <c r="C475393"/>
    </row>
    <row r="475394" spans="2:3" x14ac:dyDescent="0.25">
      <c r="B475394" s="74"/>
    </row>
    <row r="475395" spans="2:3" x14ac:dyDescent="0.25">
      <c r="B475395" s="74"/>
    </row>
    <row r="475396" spans="2:3" x14ac:dyDescent="0.25">
      <c r="B475396" s="74"/>
    </row>
    <row r="475397" spans="2:3" x14ac:dyDescent="0.25">
      <c r="B475397" s="74"/>
    </row>
    <row r="475398" spans="2:3" x14ac:dyDescent="0.25">
      <c r="B475398" s="74"/>
    </row>
    <row r="475399" spans="2:3" x14ac:dyDescent="0.25">
      <c r="B475399" s="74"/>
    </row>
    <row r="475400" spans="2:3" x14ac:dyDescent="0.25">
      <c r="B475400" s="74"/>
    </row>
    <row r="475401" spans="2:3" x14ac:dyDescent="0.25">
      <c r="B475401" s="74"/>
    </row>
    <row r="475402" spans="2:3" x14ac:dyDescent="0.25">
      <c r="B475402" s="74"/>
    </row>
    <row r="475403" spans="2:3" x14ac:dyDescent="0.25">
      <c r="B475403" s="74"/>
    </row>
    <row r="475404" spans="2:3" x14ac:dyDescent="0.25">
      <c r="B475404" s="74"/>
    </row>
    <row r="475405" spans="2:3" x14ac:dyDescent="0.25">
      <c r="B475405" s="74"/>
    </row>
    <row r="475406" spans="2:3" x14ac:dyDescent="0.25">
      <c r="B475406" s="74"/>
    </row>
    <row r="475457" spans="2:3" x14ac:dyDescent="0.25">
      <c r="C475457"/>
    </row>
    <row r="475458" spans="2:3" x14ac:dyDescent="0.25">
      <c r="B475458" s="74"/>
    </row>
    <row r="475459" spans="2:3" x14ac:dyDescent="0.25">
      <c r="B475459" s="74"/>
    </row>
    <row r="475460" spans="2:3" x14ac:dyDescent="0.25">
      <c r="B475460" s="74"/>
    </row>
    <row r="475461" spans="2:3" x14ac:dyDescent="0.25">
      <c r="B475461" s="74"/>
    </row>
    <row r="475462" spans="2:3" x14ac:dyDescent="0.25">
      <c r="B475462" s="74"/>
    </row>
    <row r="475463" spans="2:3" x14ac:dyDescent="0.25">
      <c r="B475463" s="74"/>
    </row>
    <row r="475464" spans="2:3" x14ac:dyDescent="0.25">
      <c r="B475464" s="74"/>
    </row>
    <row r="475465" spans="2:3" x14ac:dyDescent="0.25">
      <c r="B475465" s="74"/>
    </row>
    <row r="475466" spans="2:3" x14ac:dyDescent="0.25">
      <c r="B475466" s="74"/>
    </row>
    <row r="475467" spans="2:3" x14ac:dyDescent="0.25">
      <c r="B475467" s="74"/>
    </row>
    <row r="475468" spans="2:3" x14ac:dyDescent="0.25">
      <c r="B475468" s="74"/>
    </row>
    <row r="475469" spans="2:3" x14ac:dyDescent="0.25">
      <c r="B475469" s="74"/>
    </row>
    <row r="475470" spans="2:3" x14ac:dyDescent="0.25">
      <c r="B475470" s="74"/>
    </row>
    <row r="475521" spans="2:3" x14ac:dyDescent="0.25">
      <c r="C475521"/>
    </row>
    <row r="475522" spans="2:3" x14ac:dyDescent="0.25">
      <c r="B475522" s="74"/>
    </row>
    <row r="475523" spans="2:3" x14ac:dyDescent="0.25">
      <c r="B475523" s="74"/>
    </row>
    <row r="475524" spans="2:3" x14ac:dyDescent="0.25">
      <c r="B475524" s="74"/>
    </row>
    <row r="475525" spans="2:3" x14ac:dyDescent="0.25">
      <c r="B475525" s="74"/>
    </row>
    <row r="475526" spans="2:3" x14ac:dyDescent="0.25">
      <c r="B475526" s="74"/>
    </row>
    <row r="475527" spans="2:3" x14ac:dyDescent="0.25">
      <c r="B475527" s="74"/>
    </row>
    <row r="475528" spans="2:3" x14ac:dyDescent="0.25">
      <c r="B475528" s="74"/>
    </row>
    <row r="475529" spans="2:3" x14ac:dyDescent="0.25">
      <c r="B475529" s="74"/>
    </row>
    <row r="475530" spans="2:3" x14ac:dyDescent="0.25">
      <c r="B475530" s="74"/>
    </row>
    <row r="475531" spans="2:3" x14ac:dyDescent="0.25">
      <c r="B475531" s="74"/>
    </row>
    <row r="475532" spans="2:3" x14ac:dyDescent="0.25">
      <c r="B475532" s="74"/>
    </row>
    <row r="475533" spans="2:3" x14ac:dyDescent="0.25">
      <c r="B475533" s="74"/>
    </row>
    <row r="475534" spans="2:3" x14ac:dyDescent="0.25">
      <c r="B475534" s="74"/>
    </row>
    <row r="475585" spans="2:3" x14ac:dyDescent="0.25">
      <c r="C475585"/>
    </row>
    <row r="475586" spans="2:3" x14ac:dyDescent="0.25">
      <c r="B475586" s="74"/>
    </row>
    <row r="475587" spans="2:3" x14ac:dyDescent="0.25">
      <c r="B475587" s="74"/>
    </row>
    <row r="475588" spans="2:3" x14ac:dyDescent="0.25">
      <c r="B475588" s="74"/>
    </row>
    <row r="475589" spans="2:3" x14ac:dyDescent="0.25">
      <c r="B475589" s="74"/>
    </row>
    <row r="475590" spans="2:3" x14ac:dyDescent="0.25">
      <c r="B475590" s="74"/>
    </row>
    <row r="475591" spans="2:3" x14ac:dyDescent="0.25">
      <c r="B475591" s="74"/>
    </row>
    <row r="475592" spans="2:3" x14ac:dyDescent="0.25">
      <c r="B475592" s="74"/>
    </row>
    <row r="475593" spans="2:3" x14ac:dyDescent="0.25">
      <c r="B475593" s="74"/>
    </row>
    <row r="475594" spans="2:3" x14ac:dyDescent="0.25">
      <c r="B475594" s="74"/>
    </row>
    <row r="475595" spans="2:3" x14ac:dyDescent="0.25">
      <c r="B475595" s="74"/>
    </row>
    <row r="475596" spans="2:3" x14ac:dyDescent="0.25">
      <c r="B475596" s="74"/>
    </row>
    <row r="475597" spans="2:3" x14ac:dyDescent="0.25">
      <c r="B475597" s="74"/>
    </row>
    <row r="475598" spans="2:3" x14ac:dyDescent="0.25">
      <c r="B475598" s="74"/>
    </row>
    <row r="475649" spans="2:3" x14ac:dyDescent="0.25">
      <c r="C475649"/>
    </row>
    <row r="475650" spans="2:3" x14ac:dyDescent="0.25">
      <c r="B475650" s="74"/>
    </row>
    <row r="475651" spans="2:3" x14ac:dyDescent="0.25">
      <c r="B475651" s="74"/>
    </row>
    <row r="475652" spans="2:3" x14ac:dyDescent="0.25">
      <c r="B475652" s="74"/>
    </row>
    <row r="475653" spans="2:3" x14ac:dyDescent="0.25">
      <c r="B475653" s="74"/>
    </row>
    <row r="475654" spans="2:3" x14ac:dyDescent="0.25">
      <c r="B475654" s="74"/>
    </row>
    <row r="475655" spans="2:3" x14ac:dyDescent="0.25">
      <c r="B475655" s="74"/>
    </row>
    <row r="475656" spans="2:3" x14ac:dyDescent="0.25">
      <c r="B475656" s="74"/>
    </row>
    <row r="475657" spans="2:3" x14ac:dyDescent="0.25">
      <c r="B475657" s="74"/>
    </row>
    <row r="475658" spans="2:3" x14ac:dyDescent="0.25">
      <c r="B475658" s="74"/>
    </row>
    <row r="475659" spans="2:3" x14ac:dyDescent="0.25">
      <c r="B475659" s="74"/>
    </row>
    <row r="475660" spans="2:3" x14ac:dyDescent="0.25">
      <c r="B475660" s="74"/>
    </row>
    <row r="475661" spans="2:3" x14ac:dyDescent="0.25">
      <c r="B475661" s="74"/>
    </row>
    <row r="475662" spans="2:3" x14ac:dyDescent="0.25">
      <c r="B475662" s="74"/>
    </row>
    <row r="475713" spans="2:3" x14ac:dyDescent="0.25">
      <c r="C475713"/>
    </row>
    <row r="475714" spans="2:3" x14ac:dyDescent="0.25">
      <c r="B475714" s="74"/>
    </row>
    <row r="475715" spans="2:3" x14ac:dyDescent="0.25">
      <c r="B475715" s="74"/>
    </row>
    <row r="475716" spans="2:3" x14ac:dyDescent="0.25">
      <c r="B475716" s="74"/>
    </row>
    <row r="475717" spans="2:3" x14ac:dyDescent="0.25">
      <c r="B475717" s="74"/>
    </row>
    <row r="475718" spans="2:3" x14ac:dyDescent="0.25">
      <c r="B475718" s="74"/>
    </row>
    <row r="475719" spans="2:3" x14ac:dyDescent="0.25">
      <c r="B475719" s="74"/>
    </row>
    <row r="475720" spans="2:3" x14ac:dyDescent="0.25">
      <c r="B475720" s="74"/>
    </row>
    <row r="475721" spans="2:3" x14ac:dyDescent="0.25">
      <c r="B475721" s="74"/>
    </row>
    <row r="475722" spans="2:3" x14ac:dyDescent="0.25">
      <c r="B475722" s="74"/>
    </row>
    <row r="475723" spans="2:3" x14ac:dyDescent="0.25">
      <c r="B475723" s="74"/>
    </row>
    <row r="475724" spans="2:3" x14ac:dyDescent="0.25">
      <c r="B475724" s="74"/>
    </row>
    <row r="475725" spans="2:3" x14ac:dyDescent="0.25">
      <c r="B475725" s="74"/>
    </row>
    <row r="475726" spans="2:3" x14ac:dyDescent="0.25">
      <c r="B475726" s="74"/>
    </row>
    <row r="475777" spans="2:3" x14ac:dyDescent="0.25">
      <c r="C475777"/>
    </row>
    <row r="475778" spans="2:3" x14ac:dyDescent="0.25">
      <c r="B475778" s="74"/>
    </row>
    <row r="475779" spans="2:3" x14ac:dyDescent="0.25">
      <c r="B475779" s="74"/>
    </row>
    <row r="475780" spans="2:3" x14ac:dyDescent="0.25">
      <c r="B475780" s="74"/>
    </row>
    <row r="475781" spans="2:3" x14ac:dyDescent="0.25">
      <c r="B475781" s="74"/>
    </row>
    <row r="475782" spans="2:3" x14ac:dyDescent="0.25">
      <c r="B475782" s="74"/>
    </row>
    <row r="475783" spans="2:3" x14ac:dyDescent="0.25">
      <c r="B475783" s="74"/>
    </row>
    <row r="475784" spans="2:3" x14ac:dyDescent="0.25">
      <c r="B475784" s="74"/>
    </row>
    <row r="475785" spans="2:3" x14ac:dyDescent="0.25">
      <c r="B475785" s="74"/>
    </row>
    <row r="475786" spans="2:3" x14ac:dyDescent="0.25">
      <c r="B475786" s="74"/>
    </row>
    <row r="475787" spans="2:3" x14ac:dyDescent="0.25">
      <c r="B475787" s="74"/>
    </row>
    <row r="475788" spans="2:3" x14ac:dyDescent="0.25">
      <c r="B475788" s="74"/>
    </row>
    <row r="475789" spans="2:3" x14ac:dyDescent="0.25">
      <c r="B475789" s="74"/>
    </row>
    <row r="475790" spans="2:3" x14ac:dyDescent="0.25">
      <c r="B475790" s="74"/>
    </row>
    <row r="475841" spans="2:3" x14ac:dyDescent="0.25">
      <c r="C475841"/>
    </row>
    <row r="475842" spans="2:3" x14ac:dyDescent="0.25">
      <c r="B475842" s="74"/>
    </row>
    <row r="475843" spans="2:3" x14ac:dyDescent="0.25">
      <c r="B475843" s="74"/>
    </row>
    <row r="475844" spans="2:3" x14ac:dyDescent="0.25">
      <c r="B475844" s="74"/>
    </row>
    <row r="475845" spans="2:3" x14ac:dyDescent="0.25">
      <c r="B475845" s="74"/>
    </row>
    <row r="475846" spans="2:3" x14ac:dyDescent="0.25">
      <c r="B475846" s="74"/>
    </row>
    <row r="475847" spans="2:3" x14ac:dyDescent="0.25">
      <c r="B475847" s="74"/>
    </row>
    <row r="475848" spans="2:3" x14ac:dyDescent="0.25">
      <c r="B475848" s="74"/>
    </row>
    <row r="475849" spans="2:3" x14ac:dyDescent="0.25">
      <c r="B475849" s="74"/>
    </row>
    <row r="475850" spans="2:3" x14ac:dyDescent="0.25">
      <c r="B475850" s="74"/>
    </row>
    <row r="475851" spans="2:3" x14ac:dyDescent="0.25">
      <c r="B475851" s="74"/>
    </row>
    <row r="475852" spans="2:3" x14ac:dyDescent="0.25">
      <c r="B475852" s="74"/>
    </row>
    <row r="475853" spans="2:3" x14ac:dyDescent="0.25">
      <c r="B475853" s="74"/>
    </row>
    <row r="475854" spans="2:3" x14ac:dyDescent="0.25">
      <c r="B475854" s="74"/>
    </row>
    <row r="475905" spans="2:3" x14ac:dyDescent="0.25">
      <c r="C475905"/>
    </row>
    <row r="475906" spans="2:3" x14ac:dyDescent="0.25">
      <c r="B475906" s="74"/>
    </row>
    <row r="475907" spans="2:3" x14ac:dyDescent="0.25">
      <c r="B475907" s="74"/>
    </row>
    <row r="475908" spans="2:3" x14ac:dyDescent="0.25">
      <c r="B475908" s="74"/>
    </row>
    <row r="475909" spans="2:3" x14ac:dyDescent="0.25">
      <c r="B475909" s="74"/>
    </row>
    <row r="475910" spans="2:3" x14ac:dyDescent="0.25">
      <c r="B475910" s="74"/>
    </row>
    <row r="475911" spans="2:3" x14ac:dyDescent="0.25">
      <c r="B475911" s="74"/>
    </row>
    <row r="475912" spans="2:3" x14ac:dyDescent="0.25">
      <c r="B475912" s="74"/>
    </row>
    <row r="475913" spans="2:3" x14ac:dyDescent="0.25">
      <c r="B475913" s="74"/>
    </row>
    <row r="475914" spans="2:3" x14ac:dyDescent="0.25">
      <c r="B475914" s="74"/>
    </row>
    <row r="475915" spans="2:3" x14ac:dyDescent="0.25">
      <c r="B475915" s="74"/>
    </row>
    <row r="475916" spans="2:3" x14ac:dyDescent="0.25">
      <c r="B475916" s="74"/>
    </row>
    <row r="475917" spans="2:3" x14ac:dyDescent="0.25">
      <c r="B475917" s="74"/>
    </row>
    <row r="475918" spans="2:3" x14ac:dyDescent="0.25">
      <c r="B475918" s="74"/>
    </row>
    <row r="475969" spans="2:3" x14ac:dyDescent="0.25">
      <c r="C475969"/>
    </row>
    <row r="475970" spans="2:3" x14ac:dyDescent="0.25">
      <c r="B475970" s="74"/>
    </row>
    <row r="475971" spans="2:3" x14ac:dyDescent="0.25">
      <c r="B475971" s="74"/>
    </row>
    <row r="475972" spans="2:3" x14ac:dyDescent="0.25">
      <c r="B475972" s="74"/>
    </row>
    <row r="475973" spans="2:3" x14ac:dyDescent="0.25">
      <c r="B475973" s="74"/>
    </row>
    <row r="475974" spans="2:3" x14ac:dyDescent="0.25">
      <c r="B475974" s="74"/>
    </row>
    <row r="475975" spans="2:3" x14ac:dyDescent="0.25">
      <c r="B475975" s="74"/>
    </row>
    <row r="475976" spans="2:3" x14ac:dyDescent="0.25">
      <c r="B475976" s="74"/>
    </row>
    <row r="475977" spans="2:3" x14ac:dyDescent="0.25">
      <c r="B475977" s="74"/>
    </row>
    <row r="475978" spans="2:3" x14ac:dyDescent="0.25">
      <c r="B475978" s="74"/>
    </row>
    <row r="475979" spans="2:3" x14ac:dyDescent="0.25">
      <c r="B475979" s="74"/>
    </row>
    <row r="475980" spans="2:3" x14ac:dyDescent="0.25">
      <c r="B475980" s="74"/>
    </row>
    <row r="475981" spans="2:3" x14ac:dyDescent="0.25">
      <c r="B475981" s="74"/>
    </row>
    <row r="475982" spans="2:3" x14ac:dyDescent="0.25">
      <c r="B475982" s="74"/>
    </row>
    <row r="476033" spans="2:3" x14ac:dyDescent="0.25">
      <c r="C476033"/>
    </row>
    <row r="476034" spans="2:3" x14ac:dyDescent="0.25">
      <c r="B476034" s="74"/>
    </row>
    <row r="476035" spans="2:3" x14ac:dyDescent="0.25">
      <c r="B476035" s="74"/>
    </row>
    <row r="476036" spans="2:3" x14ac:dyDescent="0.25">
      <c r="B476036" s="74"/>
    </row>
    <row r="476037" spans="2:3" x14ac:dyDescent="0.25">
      <c r="B476037" s="74"/>
    </row>
    <row r="476038" spans="2:3" x14ac:dyDescent="0.25">
      <c r="B476038" s="74"/>
    </row>
    <row r="476039" spans="2:3" x14ac:dyDescent="0.25">
      <c r="B476039" s="74"/>
    </row>
    <row r="476040" spans="2:3" x14ac:dyDescent="0.25">
      <c r="B476040" s="74"/>
    </row>
    <row r="476041" spans="2:3" x14ac:dyDescent="0.25">
      <c r="B476041" s="74"/>
    </row>
    <row r="476042" spans="2:3" x14ac:dyDescent="0.25">
      <c r="B476042" s="74"/>
    </row>
    <row r="476043" spans="2:3" x14ac:dyDescent="0.25">
      <c r="B476043" s="74"/>
    </row>
    <row r="476044" spans="2:3" x14ac:dyDescent="0.25">
      <c r="B476044" s="74"/>
    </row>
    <row r="476045" spans="2:3" x14ac:dyDescent="0.25">
      <c r="B476045" s="74"/>
    </row>
    <row r="476046" spans="2:3" x14ac:dyDescent="0.25">
      <c r="B476046" s="74"/>
    </row>
    <row r="476097" spans="2:3" x14ac:dyDescent="0.25">
      <c r="C476097"/>
    </row>
    <row r="476098" spans="2:3" x14ac:dyDescent="0.25">
      <c r="B476098" s="74"/>
    </row>
    <row r="476099" spans="2:3" x14ac:dyDescent="0.25">
      <c r="B476099" s="74"/>
    </row>
    <row r="476100" spans="2:3" x14ac:dyDescent="0.25">
      <c r="B476100" s="74"/>
    </row>
    <row r="476101" spans="2:3" x14ac:dyDescent="0.25">
      <c r="B476101" s="74"/>
    </row>
    <row r="476102" spans="2:3" x14ac:dyDescent="0.25">
      <c r="B476102" s="74"/>
    </row>
    <row r="476103" spans="2:3" x14ac:dyDescent="0.25">
      <c r="B476103" s="74"/>
    </row>
    <row r="476104" spans="2:3" x14ac:dyDescent="0.25">
      <c r="B476104" s="74"/>
    </row>
    <row r="476105" spans="2:3" x14ac:dyDescent="0.25">
      <c r="B476105" s="74"/>
    </row>
    <row r="476106" spans="2:3" x14ac:dyDescent="0.25">
      <c r="B476106" s="74"/>
    </row>
    <row r="476107" spans="2:3" x14ac:dyDescent="0.25">
      <c r="B476107" s="74"/>
    </row>
    <row r="476108" spans="2:3" x14ac:dyDescent="0.25">
      <c r="B476108" s="74"/>
    </row>
    <row r="476109" spans="2:3" x14ac:dyDescent="0.25">
      <c r="B476109" s="74"/>
    </row>
    <row r="476110" spans="2:3" x14ac:dyDescent="0.25">
      <c r="B476110" s="74"/>
    </row>
    <row r="476161" spans="2:3" x14ac:dyDescent="0.25">
      <c r="C476161"/>
    </row>
    <row r="476162" spans="2:3" x14ac:dyDescent="0.25">
      <c r="B476162" s="74"/>
    </row>
    <row r="476163" spans="2:3" x14ac:dyDescent="0.25">
      <c r="B476163" s="74"/>
    </row>
    <row r="476164" spans="2:3" x14ac:dyDescent="0.25">
      <c r="B476164" s="74"/>
    </row>
    <row r="476165" spans="2:3" x14ac:dyDescent="0.25">
      <c r="B476165" s="74"/>
    </row>
    <row r="476166" spans="2:3" x14ac:dyDescent="0.25">
      <c r="B476166" s="74"/>
    </row>
    <row r="476167" spans="2:3" x14ac:dyDescent="0.25">
      <c r="B476167" s="74"/>
    </row>
    <row r="476168" spans="2:3" x14ac:dyDescent="0.25">
      <c r="B476168" s="74"/>
    </row>
    <row r="476169" spans="2:3" x14ac:dyDescent="0.25">
      <c r="B476169" s="74"/>
    </row>
    <row r="476170" spans="2:3" x14ac:dyDescent="0.25">
      <c r="B476170" s="74"/>
    </row>
    <row r="476171" spans="2:3" x14ac:dyDescent="0.25">
      <c r="B476171" s="74"/>
    </row>
    <row r="476172" spans="2:3" x14ac:dyDescent="0.25">
      <c r="B476172" s="74"/>
    </row>
    <row r="476173" spans="2:3" x14ac:dyDescent="0.25">
      <c r="B476173" s="74"/>
    </row>
    <row r="476174" spans="2:3" x14ac:dyDescent="0.25">
      <c r="B476174" s="74"/>
    </row>
    <row r="476225" spans="2:3" x14ac:dyDescent="0.25">
      <c r="C476225"/>
    </row>
    <row r="476226" spans="2:3" x14ac:dyDescent="0.25">
      <c r="B476226" s="74"/>
    </row>
    <row r="476227" spans="2:3" x14ac:dyDescent="0.25">
      <c r="B476227" s="74"/>
    </row>
    <row r="476228" spans="2:3" x14ac:dyDescent="0.25">
      <c r="B476228" s="74"/>
    </row>
    <row r="476229" spans="2:3" x14ac:dyDescent="0.25">
      <c r="B476229" s="74"/>
    </row>
    <row r="476230" spans="2:3" x14ac:dyDescent="0.25">
      <c r="B476230" s="74"/>
    </row>
    <row r="476231" spans="2:3" x14ac:dyDescent="0.25">
      <c r="B476231" s="74"/>
    </row>
    <row r="476232" spans="2:3" x14ac:dyDescent="0.25">
      <c r="B476232" s="74"/>
    </row>
    <row r="476233" spans="2:3" x14ac:dyDescent="0.25">
      <c r="B476233" s="74"/>
    </row>
    <row r="476234" spans="2:3" x14ac:dyDescent="0.25">
      <c r="B476234" s="74"/>
    </row>
    <row r="476235" spans="2:3" x14ac:dyDescent="0.25">
      <c r="B476235" s="74"/>
    </row>
    <row r="476236" spans="2:3" x14ac:dyDescent="0.25">
      <c r="B476236" s="74"/>
    </row>
    <row r="476237" spans="2:3" x14ac:dyDescent="0.25">
      <c r="B476237" s="74"/>
    </row>
    <row r="476238" spans="2:3" x14ac:dyDescent="0.25">
      <c r="B476238" s="74"/>
    </row>
    <row r="476289" spans="2:3" x14ac:dyDescent="0.25">
      <c r="C476289"/>
    </row>
    <row r="476290" spans="2:3" x14ac:dyDescent="0.25">
      <c r="B476290" s="74"/>
    </row>
    <row r="476291" spans="2:3" x14ac:dyDescent="0.25">
      <c r="B476291" s="74"/>
    </row>
    <row r="476292" spans="2:3" x14ac:dyDescent="0.25">
      <c r="B476292" s="74"/>
    </row>
    <row r="476293" spans="2:3" x14ac:dyDescent="0.25">
      <c r="B476293" s="74"/>
    </row>
    <row r="476294" spans="2:3" x14ac:dyDescent="0.25">
      <c r="B476294" s="74"/>
    </row>
    <row r="476295" spans="2:3" x14ac:dyDescent="0.25">
      <c r="B476295" s="74"/>
    </row>
    <row r="476296" spans="2:3" x14ac:dyDescent="0.25">
      <c r="B476296" s="74"/>
    </row>
    <row r="476297" spans="2:3" x14ac:dyDescent="0.25">
      <c r="B476297" s="74"/>
    </row>
    <row r="476298" spans="2:3" x14ac:dyDescent="0.25">
      <c r="B476298" s="74"/>
    </row>
    <row r="476299" spans="2:3" x14ac:dyDescent="0.25">
      <c r="B476299" s="74"/>
    </row>
    <row r="476300" spans="2:3" x14ac:dyDescent="0.25">
      <c r="B476300" s="74"/>
    </row>
    <row r="476301" spans="2:3" x14ac:dyDescent="0.25">
      <c r="B476301" s="74"/>
    </row>
    <row r="476302" spans="2:3" x14ac:dyDescent="0.25">
      <c r="B476302" s="74"/>
    </row>
    <row r="476353" spans="2:3" x14ac:dyDescent="0.25">
      <c r="C476353"/>
    </row>
    <row r="476354" spans="2:3" x14ac:dyDescent="0.25">
      <c r="B476354" s="74"/>
    </row>
    <row r="476355" spans="2:3" x14ac:dyDescent="0.25">
      <c r="B476355" s="74"/>
    </row>
    <row r="476356" spans="2:3" x14ac:dyDescent="0.25">
      <c r="B476356" s="74"/>
    </row>
    <row r="476357" spans="2:3" x14ac:dyDescent="0.25">
      <c r="B476357" s="74"/>
    </row>
    <row r="476358" spans="2:3" x14ac:dyDescent="0.25">
      <c r="B476358" s="74"/>
    </row>
    <row r="476359" spans="2:3" x14ac:dyDescent="0.25">
      <c r="B476359" s="74"/>
    </row>
    <row r="476360" spans="2:3" x14ac:dyDescent="0.25">
      <c r="B476360" s="74"/>
    </row>
    <row r="476361" spans="2:3" x14ac:dyDescent="0.25">
      <c r="B476361" s="74"/>
    </row>
    <row r="476362" spans="2:3" x14ac:dyDescent="0.25">
      <c r="B476362" s="74"/>
    </row>
    <row r="476363" spans="2:3" x14ac:dyDescent="0.25">
      <c r="B476363" s="74"/>
    </row>
    <row r="476364" spans="2:3" x14ac:dyDescent="0.25">
      <c r="B476364" s="74"/>
    </row>
    <row r="476365" spans="2:3" x14ac:dyDescent="0.25">
      <c r="B476365" s="74"/>
    </row>
    <row r="476366" spans="2:3" x14ac:dyDescent="0.25">
      <c r="B476366" s="74"/>
    </row>
    <row r="476417" spans="2:3" x14ac:dyDescent="0.25">
      <c r="C476417"/>
    </row>
    <row r="476418" spans="2:3" x14ac:dyDescent="0.25">
      <c r="B476418" s="74"/>
    </row>
    <row r="476419" spans="2:3" x14ac:dyDescent="0.25">
      <c r="B476419" s="74"/>
    </row>
    <row r="476420" spans="2:3" x14ac:dyDescent="0.25">
      <c r="B476420" s="74"/>
    </row>
    <row r="476421" spans="2:3" x14ac:dyDescent="0.25">
      <c r="B476421" s="74"/>
    </row>
    <row r="476422" spans="2:3" x14ac:dyDescent="0.25">
      <c r="B476422" s="74"/>
    </row>
    <row r="476423" spans="2:3" x14ac:dyDescent="0.25">
      <c r="B476423" s="74"/>
    </row>
    <row r="476424" spans="2:3" x14ac:dyDescent="0.25">
      <c r="B476424" s="74"/>
    </row>
    <row r="476425" spans="2:3" x14ac:dyDescent="0.25">
      <c r="B476425" s="74"/>
    </row>
    <row r="476426" spans="2:3" x14ac:dyDescent="0.25">
      <c r="B476426" s="74"/>
    </row>
    <row r="476427" spans="2:3" x14ac:dyDescent="0.25">
      <c r="B476427" s="74"/>
    </row>
    <row r="476428" spans="2:3" x14ac:dyDescent="0.25">
      <c r="B476428" s="74"/>
    </row>
    <row r="476429" spans="2:3" x14ac:dyDescent="0.25">
      <c r="B476429" s="74"/>
    </row>
    <row r="476430" spans="2:3" x14ac:dyDescent="0.25">
      <c r="B476430" s="74"/>
    </row>
    <row r="476481" spans="2:3" x14ac:dyDescent="0.25">
      <c r="C476481"/>
    </row>
    <row r="476482" spans="2:3" x14ac:dyDescent="0.25">
      <c r="B476482" s="74"/>
    </row>
    <row r="476483" spans="2:3" x14ac:dyDescent="0.25">
      <c r="B476483" s="74"/>
    </row>
    <row r="476484" spans="2:3" x14ac:dyDescent="0.25">
      <c r="B476484" s="74"/>
    </row>
    <row r="476485" spans="2:3" x14ac:dyDescent="0.25">
      <c r="B476485" s="74"/>
    </row>
    <row r="476486" spans="2:3" x14ac:dyDescent="0.25">
      <c r="B476486" s="74"/>
    </row>
    <row r="476487" spans="2:3" x14ac:dyDescent="0.25">
      <c r="B476487" s="74"/>
    </row>
    <row r="476488" spans="2:3" x14ac:dyDescent="0.25">
      <c r="B476488" s="74"/>
    </row>
    <row r="476489" spans="2:3" x14ac:dyDescent="0.25">
      <c r="B476489" s="74"/>
    </row>
    <row r="476490" spans="2:3" x14ac:dyDescent="0.25">
      <c r="B476490" s="74"/>
    </row>
    <row r="476491" spans="2:3" x14ac:dyDescent="0.25">
      <c r="B476491" s="74"/>
    </row>
    <row r="476492" spans="2:3" x14ac:dyDescent="0.25">
      <c r="B476492" s="74"/>
    </row>
    <row r="476493" spans="2:3" x14ac:dyDescent="0.25">
      <c r="B476493" s="74"/>
    </row>
    <row r="476494" spans="2:3" x14ac:dyDescent="0.25">
      <c r="B476494" s="74"/>
    </row>
    <row r="476545" spans="2:3" x14ac:dyDescent="0.25">
      <c r="C476545"/>
    </row>
    <row r="476546" spans="2:3" x14ac:dyDescent="0.25">
      <c r="B476546" s="74"/>
    </row>
    <row r="476547" spans="2:3" x14ac:dyDescent="0.25">
      <c r="B476547" s="74"/>
    </row>
    <row r="476548" spans="2:3" x14ac:dyDescent="0.25">
      <c r="B476548" s="74"/>
    </row>
    <row r="476549" spans="2:3" x14ac:dyDescent="0.25">
      <c r="B476549" s="74"/>
    </row>
    <row r="476550" spans="2:3" x14ac:dyDescent="0.25">
      <c r="B476550" s="74"/>
    </row>
    <row r="476551" spans="2:3" x14ac:dyDescent="0.25">
      <c r="B476551" s="74"/>
    </row>
    <row r="476552" spans="2:3" x14ac:dyDescent="0.25">
      <c r="B476552" s="74"/>
    </row>
    <row r="476553" spans="2:3" x14ac:dyDescent="0.25">
      <c r="B476553" s="74"/>
    </row>
    <row r="476554" spans="2:3" x14ac:dyDescent="0.25">
      <c r="B476554" s="74"/>
    </row>
    <row r="476555" spans="2:3" x14ac:dyDescent="0.25">
      <c r="B476555" s="74"/>
    </row>
    <row r="476556" spans="2:3" x14ac:dyDescent="0.25">
      <c r="B476556" s="74"/>
    </row>
    <row r="476557" spans="2:3" x14ac:dyDescent="0.25">
      <c r="B476557" s="74"/>
    </row>
    <row r="476558" spans="2:3" x14ac:dyDescent="0.25">
      <c r="B476558" s="74"/>
    </row>
    <row r="476609" spans="2:3" x14ac:dyDescent="0.25">
      <c r="C476609"/>
    </row>
    <row r="476610" spans="2:3" x14ac:dyDescent="0.25">
      <c r="B476610" s="74"/>
    </row>
    <row r="476611" spans="2:3" x14ac:dyDescent="0.25">
      <c r="B476611" s="74"/>
    </row>
    <row r="476612" spans="2:3" x14ac:dyDescent="0.25">
      <c r="B476612" s="74"/>
    </row>
    <row r="476613" spans="2:3" x14ac:dyDescent="0.25">
      <c r="B476613" s="74"/>
    </row>
    <row r="476614" spans="2:3" x14ac:dyDescent="0.25">
      <c r="B476614" s="74"/>
    </row>
    <row r="476615" spans="2:3" x14ac:dyDescent="0.25">
      <c r="B476615" s="74"/>
    </row>
    <row r="476616" spans="2:3" x14ac:dyDescent="0.25">
      <c r="B476616" s="74"/>
    </row>
    <row r="476617" spans="2:3" x14ac:dyDescent="0.25">
      <c r="B476617" s="74"/>
    </row>
    <row r="476618" spans="2:3" x14ac:dyDescent="0.25">
      <c r="B476618" s="74"/>
    </row>
    <row r="476619" spans="2:3" x14ac:dyDescent="0.25">
      <c r="B476619" s="74"/>
    </row>
    <row r="476620" spans="2:3" x14ac:dyDescent="0.25">
      <c r="B476620" s="74"/>
    </row>
    <row r="476621" spans="2:3" x14ac:dyDescent="0.25">
      <c r="B476621" s="74"/>
    </row>
    <row r="476622" spans="2:3" x14ac:dyDescent="0.25">
      <c r="B476622" s="74"/>
    </row>
    <row r="476673" spans="2:3" x14ac:dyDescent="0.25">
      <c r="C476673"/>
    </row>
    <row r="476674" spans="2:3" x14ac:dyDescent="0.25">
      <c r="B476674" s="74"/>
    </row>
    <row r="476675" spans="2:3" x14ac:dyDescent="0.25">
      <c r="B476675" s="74"/>
    </row>
    <row r="476676" spans="2:3" x14ac:dyDescent="0.25">
      <c r="B476676" s="74"/>
    </row>
    <row r="476677" spans="2:3" x14ac:dyDescent="0.25">
      <c r="B476677" s="74"/>
    </row>
    <row r="476678" spans="2:3" x14ac:dyDescent="0.25">
      <c r="B476678" s="74"/>
    </row>
    <row r="476679" spans="2:3" x14ac:dyDescent="0.25">
      <c r="B476679" s="74"/>
    </row>
    <row r="476680" spans="2:3" x14ac:dyDescent="0.25">
      <c r="B476680" s="74"/>
    </row>
    <row r="476681" spans="2:3" x14ac:dyDescent="0.25">
      <c r="B476681" s="74"/>
    </row>
    <row r="476682" spans="2:3" x14ac:dyDescent="0.25">
      <c r="B476682" s="74"/>
    </row>
    <row r="476683" spans="2:3" x14ac:dyDescent="0.25">
      <c r="B476683" s="74"/>
    </row>
    <row r="476684" spans="2:3" x14ac:dyDescent="0.25">
      <c r="B476684" s="74"/>
    </row>
    <row r="476685" spans="2:3" x14ac:dyDescent="0.25">
      <c r="B476685" s="74"/>
    </row>
    <row r="476686" spans="2:3" x14ac:dyDescent="0.25">
      <c r="B476686" s="74"/>
    </row>
    <row r="476737" spans="2:3" x14ac:dyDescent="0.25">
      <c r="C476737"/>
    </row>
    <row r="476738" spans="2:3" x14ac:dyDescent="0.25">
      <c r="B476738" s="74"/>
    </row>
    <row r="476739" spans="2:3" x14ac:dyDescent="0.25">
      <c r="B476739" s="74"/>
    </row>
    <row r="476740" spans="2:3" x14ac:dyDescent="0.25">
      <c r="B476740" s="74"/>
    </row>
    <row r="476741" spans="2:3" x14ac:dyDescent="0.25">
      <c r="B476741" s="74"/>
    </row>
    <row r="476742" spans="2:3" x14ac:dyDescent="0.25">
      <c r="B476742" s="74"/>
    </row>
    <row r="476743" spans="2:3" x14ac:dyDescent="0.25">
      <c r="B476743" s="74"/>
    </row>
    <row r="476744" spans="2:3" x14ac:dyDescent="0.25">
      <c r="B476744" s="74"/>
    </row>
    <row r="476745" spans="2:3" x14ac:dyDescent="0.25">
      <c r="B476745" s="74"/>
    </row>
    <row r="476746" spans="2:3" x14ac:dyDescent="0.25">
      <c r="B476746" s="74"/>
    </row>
    <row r="476747" spans="2:3" x14ac:dyDescent="0.25">
      <c r="B476747" s="74"/>
    </row>
    <row r="476748" spans="2:3" x14ac:dyDescent="0.25">
      <c r="B476748" s="74"/>
    </row>
    <row r="476749" spans="2:3" x14ac:dyDescent="0.25">
      <c r="B476749" s="74"/>
    </row>
    <row r="476750" spans="2:3" x14ac:dyDescent="0.25">
      <c r="B476750" s="74"/>
    </row>
    <row r="476801" spans="2:3" x14ac:dyDescent="0.25">
      <c r="C476801"/>
    </row>
    <row r="476802" spans="2:3" x14ac:dyDescent="0.25">
      <c r="B476802" s="74"/>
    </row>
    <row r="476803" spans="2:3" x14ac:dyDescent="0.25">
      <c r="B476803" s="74"/>
    </row>
    <row r="476804" spans="2:3" x14ac:dyDescent="0.25">
      <c r="B476804" s="74"/>
    </row>
    <row r="476805" spans="2:3" x14ac:dyDescent="0.25">
      <c r="B476805" s="74"/>
    </row>
    <row r="476806" spans="2:3" x14ac:dyDescent="0.25">
      <c r="B476806" s="74"/>
    </row>
    <row r="476807" spans="2:3" x14ac:dyDescent="0.25">
      <c r="B476807" s="74"/>
    </row>
    <row r="476808" spans="2:3" x14ac:dyDescent="0.25">
      <c r="B476808" s="74"/>
    </row>
    <row r="476809" spans="2:3" x14ac:dyDescent="0.25">
      <c r="B476809" s="74"/>
    </row>
    <row r="476810" spans="2:3" x14ac:dyDescent="0.25">
      <c r="B476810" s="74"/>
    </row>
    <row r="476811" spans="2:3" x14ac:dyDescent="0.25">
      <c r="B476811" s="74"/>
    </row>
    <row r="476812" spans="2:3" x14ac:dyDescent="0.25">
      <c r="B476812" s="74"/>
    </row>
    <row r="476813" spans="2:3" x14ac:dyDescent="0.25">
      <c r="B476813" s="74"/>
    </row>
    <row r="476814" spans="2:3" x14ac:dyDescent="0.25">
      <c r="B476814" s="74"/>
    </row>
    <row r="476865" spans="2:3" x14ac:dyDescent="0.25">
      <c r="C476865"/>
    </row>
    <row r="476866" spans="2:3" x14ac:dyDescent="0.25">
      <c r="B476866" s="74"/>
    </row>
    <row r="476867" spans="2:3" x14ac:dyDescent="0.25">
      <c r="B476867" s="74"/>
    </row>
    <row r="476868" spans="2:3" x14ac:dyDescent="0.25">
      <c r="B476868" s="74"/>
    </row>
    <row r="476869" spans="2:3" x14ac:dyDescent="0.25">
      <c r="B476869" s="74"/>
    </row>
    <row r="476870" spans="2:3" x14ac:dyDescent="0.25">
      <c r="B476870" s="74"/>
    </row>
    <row r="476871" spans="2:3" x14ac:dyDescent="0.25">
      <c r="B476871" s="74"/>
    </row>
    <row r="476872" spans="2:3" x14ac:dyDescent="0.25">
      <c r="B476872" s="74"/>
    </row>
    <row r="476873" spans="2:3" x14ac:dyDescent="0.25">
      <c r="B476873" s="74"/>
    </row>
    <row r="476874" spans="2:3" x14ac:dyDescent="0.25">
      <c r="B476874" s="74"/>
    </row>
    <row r="476875" spans="2:3" x14ac:dyDescent="0.25">
      <c r="B476875" s="74"/>
    </row>
    <row r="476876" spans="2:3" x14ac:dyDescent="0.25">
      <c r="B476876" s="74"/>
    </row>
    <row r="476877" spans="2:3" x14ac:dyDescent="0.25">
      <c r="B476877" s="74"/>
    </row>
    <row r="476878" spans="2:3" x14ac:dyDescent="0.25">
      <c r="B476878" s="74"/>
    </row>
    <row r="476929" spans="2:3" x14ac:dyDescent="0.25">
      <c r="C476929"/>
    </row>
    <row r="476930" spans="2:3" x14ac:dyDescent="0.25">
      <c r="B476930" s="74"/>
    </row>
    <row r="476931" spans="2:3" x14ac:dyDescent="0.25">
      <c r="B476931" s="74"/>
    </row>
    <row r="476932" spans="2:3" x14ac:dyDescent="0.25">
      <c r="B476932" s="74"/>
    </row>
    <row r="476933" spans="2:3" x14ac:dyDescent="0.25">
      <c r="B476933" s="74"/>
    </row>
    <row r="476934" spans="2:3" x14ac:dyDescent="0.25">
      <c r="B476934" s="74"/>
    </row>
    <row r="476935" spans="2:3" x14ac:dyDescent="0.25">
      <c r="B476935" s="74"/>
    </row>
    <row r="476936" spans="2:3" x14ac:dyDescent="0.25">
      <c r="B476936" s="74"/>
    </row>
    <row r="476937" spans="2:3" x14ac:dyDescent="0.25">
      <c r="B476937" s="74"/>
    </row>
    <row r="476938" spans="2:3" x14ac:dyDescent="0.25">
      <c r="B476938" s="74"/>
    </row>
    <row r="476939" spans="2:3" x14ac:dyDescent="0.25">
      <c r="B476939" s="74"/>
    </row>
    <row r="476940" spans="2:3" x14ac:dyDescent="0.25">
      <c r="B476940" s="74"/>
    </row>
    <row r="476941" spans="2:3" x14ac:dyDescent="0.25">
      <c r="B476941" s="74"/>
    </row>
    <row r="476942" spans="2:3" x14ac:dyDescent="0.25">
      <c r="B476942" s="74"/>
    </row>
    <row r="476993" spans="2:3" x14ac:dyDescent="0.25">
      <c r="C476993"/>
    </row>
    <row r="476994" spans="2:3" x14ac:dyDescent="0.25">
      <c r="B476994" s="74"/>
    </row>
    <row r="476995" spans="2:3" x14ac:dyDescent="0.25">
      <c r="B476995" s="74"/>
    </row>
    <row r="476996" spans="2:3" x14ac:dyDescent="0.25">
      <c r="B476996" s="74"/>
    </row>
    <row r="476997" spans="2:3" x14ac:dyDescent="0.25">
      <c r="B476997" s="74"/>
    </row>
    <row r="476998" spans="2:3" x14ac:dyDescent="0.25">
      <c r="B476998" s="74"/>
    </row>
    <row r="476999" spans="2:3" x14ac:dyDescent="0.25">
      <c r="B476999" s="74"/>
    </row>
    <row r="477000" spans="2:3" x14ac:dyDescent="0.25">
      <c r="B477000" s="74"/>
    </row>
    <row r="477001" spans="2:3" x14ac:dyDescent="0.25">
      <c r="B477001" s="74"/>
    </row>
    <row r="477002" spans="2:3" x14ac:dyDescent="0.25">
      <c r="B477002" s="74"/>
    </row>
    <row r="477003" spans="2:3" x14ac:dyDescent="0.25">
      <c r="B477003" s="74"/>
    </row>
    <row r="477004" spans="2:3" x14ac:dyDescent="0.25">
      <c r="B477004" s="74"/>
    </row>
    <row r="477005" spans="2:3" x14ac:dyDescent="0.25">
      <c r="B477005" s="74"/>
    </row>
    <row r="477006" spans="2:3" x14ac:dyDescent="0.25">
      <c r="B477006" s="74"/>
    </row>
    <row r="477057" spans="2:3" x14ac:dyDescent="0.25">
      <c r="C477057"/>
    </row>
    <row r="477058" spans="2:3" x14ac:dyDescent="0.25">
      <c r="B477058" s="74"/>
    </row>
    <row r="477059" spans="2:3" x14ac:dyDescent="0.25">
      <c r="B477059" s="74"/>
    </row>
    <row r="477060" spans="2:3" x14ac:dyDescent="0.25">
      <c r="B477060" s="74"/>
    </row>
    <row r="477061" spans="2:3" x14ac:dyDescent="0.25">
      <c r="B477061" s="74"/>
    </row>
    <row r="477062" spans="2:3" x14ac:dyDescent="0.25">
      <c r="B477062" s="74"/>
    </row>
    <row r="477063" spans="2:3" x14ac:dyDescent="0.25">
      <c r="B477063" s="74"/>
    </row>
    <row r="477064" spans="2:3" x14ac:dyDescent="0.25">
      <c r="B477064" s="74"/>
    </row>
    <row r="477065" spans="2:3" x14ac:dyDescent="0.25">
      <c r="B477065" s="74"/>
    </row>
    <row r="477066" spans="2:3" x14ac:dyDescent="0.25">
      <c r="B477066" s="74"/>
    </row>
    <row r="477067" spans="2:3" x14ac:dyDescent="0.25">
      <c r="B477067" s="74"/>
    </row>
    <row r="477068" spans="2:3" x14ac:dyDescent="0.25">
      <c r="B477068" s="74"/>
    </row>
    <row r="477069" spans="2:3" x14ac:dyDescent="0.25">
      <c r="B477069" s="74"/>
    </row>
    <row r="477070" spans="2:3" x14ac:dyDescent="0.25">
      <c r="B477070" s="74"/>
    </row>
    <row r="477121" spans="2:3" x14ac:dyDescent="0.25">
      <c r="C477121"/>
    </row>
    <row r="477122" spans="2:3" x14ac:dyDescent="0.25">
      <c r="B477122" s="74"/>
    </row>
    <row r="477123" spans="2:3" x14ac:dyDescent="0.25">
      <c r="B477123" s="74"/>
    </row>
    <row r="477124" spans="2:3" x14ac:dyDescent="0.25">
      <c r="B477124" s="74"/>
    </row>
    <row r="477125" spans="2:3" x14ac:dyDescent="0.25">
      <c r="B477125" s="74"/>
    </row>
    <row r="477126" spans="2:3" x14ac:dyDescent="0.25">
      <c r="B477126" s="74"/>
    </row>
    <row r="477127" spans="2:3" x14ac:dyDescent="0.25">
      <c r="B477127" s="74"/>
    </row>
    <row r="477128" spans="2:3" x14ac:dyDescent="0.25">
      <c r="B477128" s="74"/>
    </row>
    <row r="477129" spans="2:3" x14ac:dyDescent="0.25">
      <c r="B477129" s="74"/>
    </row>
    <row r="477130" spans="2:3" x14ac:dyDescent="0.25">
      <c r="B477130" s="74"/>
    </row>
    <row r="477131" spans="2:3" x14ac:dyDescent="0.25">
      <c r="B477131" s="74"/>
    </row>
    <row r="477132" spans="2:3" x14ac:dyDescent="0.25">
      <c r="B477132" s="74"/>
    </row>
    <row r="477133" spans="2:3" x14ac:dyDescent="0.25">
      <c r="B477133" s="74"/>
    </row>
    <row r="477134" spans="2:3" x14ac:dyDescent="0.25">
      <c r="B477134" s="74"/>
    </row>
    <row r="477185" spans="2:3" x14ac:dyDescent="0.25">
      <c r="C477185"/>
    </row>
    <row r="477186" spans="2:3" x14ac:dyDescent="0.25">
      <c r="B477186" s="74"/>
    </row>
    <row r="477187" spans="2:3" x14ac:dyDescent="0.25">
      <c r="B477187" s="74"/>
    </row>
    <row r="477188" spans="2:3" x14ac:dyDescent="0.25">
      <c r="B477188" s="74"/>
    </row>
    <row r="477189" spans="2:3" x14ac:dyDescent="0.25">
      <c r="B477189" s="74"/>
    </row>
    <row r="477190" spans="2:3" x14ac:dyDescent="0.25">
      <c r="B477190" s="74"/>
    </row>
    <row r="477191" spans="2:3" x14ac:dyDescent="0.25">
      <c r="B477191" s="74"/>
    </row>
    <row r="477192" spans="2:3" x14ac:dyDescent="0.25">
      <c r="B477192" s="74"/>
    </row>
    <row r="477193" spans="2:3" x14ac:dyDescent="0.25">
      <c r="B477193" s="74"/>
    </row>
    <row r="477194" spans="2:3" x14ac:dyDescent="0.25">
      <c r="B477194" s="74"/>
    </row>
    <row r="477195" spans="2:3" x14ac:dyDescent="0.25">
      <c r="B477195" s="74"/>
    </row>
    <row r="477196" spans="2:3" x14ac:dyDescent="0.25">
      <c r="B477196" s="74"/>
    </row>
    <row r="477197" spans="2:3" x14ac:dyDescent="0.25">
      <c r="B477197" s="74"/>
    </row>
    <row r="477198" spans="2:3" x14ac:dyDescent="0.25">
      <c r="B477198" s="74"/>
    </row>
    <row r="477249" spans="2:3" x14ac:dyDescent="0.25">
      <c r="C477249"/>
    </row>
    <row r="477250" spans="2:3" x14ac:dyDescent="0.25">
      <c r="B477250" s="74"/>
    </row>
    <row r="477251" spans="2:3" x14ac:dyDescent="0.25">
      <c r="B477251" s="74"/>
    </row>
    <row r="477252" spans="2:3" x14ac:dyDescent="0.25">
      <c r="B477252" s="74"/>
    </row>
    <row r="477253" spans="2:3" x14ac:dyDescent="0.25">
      <c r="B477253" s="74"/>
    </row>
    <row r="477254" spans="2:3" x14ac:dyDescent="0.25">
      <c r="B477254" s="74"/>
    </row>
    <row r="477255" spans="2:3" x14ac:dyDescent="0.25">
      <c r="B477255" s="74"/>
    </row>
    <row r="477256" spans="2:3" x14ac:dyDescent="0.25">
      <c r="B477256" s="74"/>
    </row>
    <row r="477257" spans="2:3" x14ac:dyDescent="0.25">
      <c r="B477257" s="74"/>
    </row>
    <row r="477258" spans="2:3" x14ac:dyDescent="0.25">
      <c r="B477258" s="74"/>
    </row>
    <row r="477259" spans="2:3" x14ac:dyDescent="0.25">
      <c r="B477259" s="74"/>
    </row>
    <row r="477260" spans="2:3" x14ac:dyDescent="0.25">
      <c r="B477260" s="74"/>
    </row>
    <row r="477261" spans="2:3" x14ac:dyDescent="0.25">
      <c r="B477261" s="74"/>
    </row>
    <row r="477262" spans="2:3" x14ac:dyDescent="0.25">
      <c r="B477262" s="74"/>
    </row>
    <row r="477313" spans="2:3" x14ac:dyDescent="0.25">
      <c r="C477313"/>
    </row>
    <row r="477314" spans="2:3" x14ac:dyDescent="0.25">
      <c r="B477314" s="74"/>
    </row>
    <row r="477315" spans="2:3" x14ac:dyDescent="0.25">
      <c r="B477315" s="74"/>
    </row>
    <row r="477316" spans="2:3" x14ac:dyDescent="0.25">
      <c r="B477316" s="74"/>
    </row>
    <row r="477317" spans="2:3" x14ac:dyDescent="0.25">
      <c r="B477317" s="74"/>
    </row>
    <row r="477318" spans="2:3" x14ac:dyDescent="0.25">
      <c r="B477318" s="74"/>
    </row>
    <row r="477319" spans="2:3" x14ac:dyDescent="0.25">
      <c r="B477319" s="74"/>
    </row>
    <row r="477320" spans="2:3" x14ac:dyDescent="0.25">
      <c r="B477320" s="74"/>
    </row>
    <row r="477321" spans="2:3" x14ac:dyDescent="0.25">
      <c r="B477321" s="74"/>
    </row>
    <row r="477322" spans="2:3" x14ac:dyDescent="0.25">
      <c r="B477322" s="74"/>
    </row>
    <row r="477323" spans="2:3" x14ac:dyDescent="0.25">
      <c r="B477323" s="74"/>
    </row>
    <row r="477324" spans="2:3" x14ac:dyDescent="0.25">
      <c r="B477324" s="74"/>
    </row>
    <row r="477325" spans="2:3" x14ac:dyDescent="0.25">
      <c r="B477325" s="74"/>
    </row>
    <row r="477326" spans="2:3" x14ac:dyDescent="0.25">
      <c r="B477326" s="74"/>
    </row>
    <row r="477377" spans="2:3" x14ac:dyDescent="0.25">
      <c r="C477377"/>
    </row>
    <row r="477378" spans="2:3" x14ac:dyDescent="0.25">
      <c r="B477378" s="74"/>
    </row>
    <row r="477379" spans="2:3" x14ac:dyDescent="0.25">
      <c r="B477379" s="74"/>
    </row>
    <row r="477380" spans="2:3" x14ac:dyDescent="0.25">
      <c r="B477380" s="74"/>
    </row>
    <row r="477381" spans="2:3" x14ac:dyDescent="0.25">
      <c r="B477381" s="74"/>
    </row>
    <row r="477382" spans="2:3" x14ac:dyDescent="0.25">
      <c r="B477382" s="74"/>
    </row>
    <row r="477383" spans="2:3" x14ac:dyDescent="0.25">
      <c r="B477383" s="74"/>
    </row>
    <row r="477384" spans="2:3" x14ac:dyDescent="0.25">
      <c r="B477384" s="74"/>
    </row>
    <row r="477385" spans="2:3" x14ac:dyDescent="0.25">
      <c r="B477385" s="74"/>
    </row>
    <row r="477386" spans="2:3" x14ac:dyDescent="0.25">
      <c r="B477386" s="74"/>
    </row>
    <row r="477387" spans="2:3" x14ac:dyDescent="0.25">
      <c r="B477387" s="74"/>
    </row>
    <row r="477388" spans="2:3" x14ac:dyDescent="0.25">
      <c r="B477388" s="74"/>
    </row>
    <row r="477389" spans="2:3" x14ac:dyDescent="0.25">
      <c r="B477389" s="74"/>
    </row>
    <row r="477390" spans="2:3" x14ac:dyDescent="0.25">
      <c r="B477390" s="74"/>
    </row>
    <row r="477441" spans="2:3" x14ac:dyDescent="0.25">
      <c r="C477441"/>
    </row>
    <row r="477442" spans="2:3" x14ac:dyDescent="0.25">
      <c r="B477442" s="74"/>
    </row>
    <row r="477443" spans="2:3" x14ac:dyDescent="0.25">
      <c r="B477443" s="74"/>
    </row>
    <row r="477444" spans="2:3" x14ac:dyDescent="0.25">
      <c r="B477444" s="74"/>
    </row>
    <row r="477445" spans="2:3" x14ac:dyDescent="0.25">
      <c r="B477445" s="74"/>
    </row>
    <row r="477446" spans="2:3" x14ac:dyDescent="0.25">
      <c r="B477446" s="74"/>
    </row>
    <row r="477447" spans="2:3" x14ac:dyDescent="0.25">
      <c r="B477447" s="74"/>
    </row>
    <row r="477448" spans="2:3" x14ac:dyDescent="0.25">
      <c r="B477448" s="74"/>
    </row>
    <row r="477449" spans="2:3" x14ac:dyDescent="0.25">
      <c r="B477449" s="74"/>
    </row>
    <row r="477450" spans="2:3" x14ac:dyDescent="0.25">
      <c r="B477450" s="74"/>
    </row>
    <row r="477451" spans="2:3" x14ac:dyDescent="0.25">
      <c r="B477451" s="74"/>
    </row>
    <row r="477452" spans="2:3" x14ac:dyDescent="0.25">
      <c r="B477452" s="74"/>
    </row>
    <row r="477453" spans="2:3" x14ac:dyDescent="0.25">
      <c r="B477453" s="74"/>
    </row>
    <row r="477454" spans="2:3" x14ac:dyDescent="0.25">
      <c r="B477454" s="74"/>
    </row>
    <row r="477505" spans="2:3" x14ac:dyDescent="0.25">
      <c r="C477505"/>
    </row>
    <row r="477506" spans="2:3" x14ac:dyDescent="0.25">
      <c r="B477506" s="74"/>
    </row>
    <row r="477507" spans="2:3" x14ac:dyDescent="0.25">
      <c r="B477507" s="74"/>
    </row>
    <row r="477508" spans="2:3" x14ac:dyDescent="0.25">
      <c r="B477508" s="74"/>
    </row>
    <row r="477509" spans="2:3" x14ac:dyDescent="0.25">
      <c r="B477509" s="74"/>
    </row>
    <row r="477510" spans="2:3" x14ac:dyDescent="0.25">
      <c r="B477510" s="74"/>
    </row>
    <row r="477511" spans="2:3" x14ac:dyDescent="0.25">
      <c r="B477511" s="74"/>
    </row>
    <row r="477512" spans="2:3" x14ac:dyDescent="0.25">
      <c r="B477512" s="74"/>
    </row>
    <row r="477513" spans="2:3" x14ac:dyDescent="0.25">
      <c r="B477513" s="74"/>
    </row>
    <row r="477514" spans="2:3" x14ac:dyDescent="0.25">
      <c r="B477514" s="74"/>
    </row>
    <row r="477515" spans="2:3" x14ac:dyDescent="0.25">
      <c r="B477515" s="74"/>
    </row>
    <row r="477516" spans="2:3" x14ac:dyDescent="0.25">
      <c r="B477516" s="74"/>
    </row>
    <row r="477517" spans="2:3" x14ac:dyDescent="0.25">
      <c r="B477517" s="74"/>
    </row>
    <row r="477518" spans="2:3" x14ac:dyDescent="0.25">
      <c r="B477518" s="74"/>
    </row>
    <row r="477569" spans="2:3" x14ac:dyDescent="0.25">
      <c r="C477569"/>
    </row>
    <row r="477570" spans="2:3" x14ac:dyDescent="0.25">
      <c r="B477570" s="74"/>
    </row>
    <row r="477571" spans="2:3" x14ac:dyDescent="0.25">
      <c r="B477571" s="74"/>
    </row>
    <row r="477572" spans="2:3" x14ac:dyDescent="0.25">
      <c r="B477572" s="74"/>
    </row>
    <row r="477573" spans="2:3" x14ac:dyDescent="0.25">
      <c r="B477573" s="74"/>
    </row>
    <row r="477574" spans="2:3" x14ac:dyDescent="0.25">
      <c r="B477574" s="74"/>
    </row>
    <row r="477575" spans="2:3" x14ac:dyDescent="0.25">
      <c r="B477575" s="74"/>
    </row>
    <row r="477576" spans="2:3" x14ac:dyDescent="0.25">
      <c r="B477576" s="74"/>
    </row>
    <row r="477577" spans="2:3" x14ac:dyDescent="0.25">
      <c r="B477577" s="74"/>
    </row>
    <row r="477578" spans="2:3" x14ac:dyDescent="0.25">
      <c r="B477578" s="74"/>
    </row>
    <row r="477579" spans="2:3" x14ac:dyDescent="0.25">
      <c r="B477579" s="74"/>
    </row>
    <row r="477580" spans="2:3" x14ac:dyDescent="0.25">
      <c r="B477580" s="74"/>
    </row>
    <row r="477581" spans="2:3" x14ac:dyDescent="0.25">
      <c r="B477581" s="74"/>
    </row>
    <row r="477582" spans="2:3" x14ac:dyDescent="0.25">
      <c r="B477582" s="74"/>
    </row>
    <row r="477633" spans="2:3" x14ac:dyDescent="0.25">
      <c r="C477633"/>
    </row>
    <row r="477634" spans="2:3" x14ac:dyDescent="0.25">
      <c r="B477634" s="74"/>
    </row>
    <row r="477635" spans="2:3" x14ac:dyDescent="0.25">
      <c r="B477635" s="74"/>
    </row>
    <row r="477636" spans="2:3" x14ac:dyDescent="0.25">
      <c r="B477636" s="74"/>
    </row>
    <row r="477637" spans="2:3" x14ac:dyDescent="0.25">
      <c r="B477637" s="74"/>
    </row>
    <row r="477638" spans="2:3" x14ac:dyDescent="0.25">
      <c r="B477638" s="74"/>
    </row>
    <row r="477639" spans="2:3" x14ac:dyDescent="0.25">
      <c r="B477639" s="74"/>
    </row>
    <row r="477640" spans="2:3" x14ac:dyDescent="0.25">
      <c r="B477640" s="74"/>
    </row>
    <row r="477641" spans="2:3" x14ac:dyDescent="0.25">
      <c r="B477641" s="74"/>
    </row>
    <row r="477642" spans="2:3" x14ac:dyDescent="0.25">
      <c r="B477642" s="74"/>
    </row>
    <row r="477643" spans="2:3" x14ac:dyDescent="0.25">
      <c r="B477643" s="74"/>
    </row>
    <row r="477644" spans="2:3" x14ac:dyDescent="0.25">
      <c r="B477644" s="74"/>
    </row>
    <row r="477645" spans="2:3" x14ac:dyDescent="0.25">
      <c r="B477645" s="74"/>
    </row>
    <row r="477646" spans="2:3" x14ac:dyDescent="0.25">
      <c r="B477646" s="74"/>
    </row>
    <row r="477697" spans="2:3" x14ac:dyDescent="0.25">
      <c r="C477697"/>
    </row>
    <row r="477698" spans="2:3" x14ac:dyDescent="0.25">
      <c r="B477698" s="74"/>
    </row>
    <row r="477699" spans="2:3" x14ac:dyDescent="0.25">
      <c r="B477699" s="74"/>
    </row>
    <row r="477700" spans="2:3" x14ac:dyDescent="0.25">
      <c r="B477700" s="74"/>
    </row>
    <row r="477701" spans="2:3" x14ac:dyDescent="0.25">
      <c r="B477701" s="74"/>
    </row>
    <row r="477702" spans="2:3" x14ac:dyDescent="0.25">
      <c r="B477702" s="74"/>
    </row>
    <row r="477703" spans="2:3" x14ac:dyDescent="0.25">
      <c r="B477703" s="74"/>
    </row>
    <row r="477704" spans="2:3" x14ac:dyDescent="0.25">
      <c r="B477704" s="74"/>
    </row>
    <row r="477705" spans="2:3" x14ac:dyDescent="0.25">
      <c r="B477705" s="74"/>
    </row>
    <row r="477706" spans="2:3" x14ac:dyDescent="0.25">
      <c r="B477706" s="74"/>
    </row>
    <row r="477707" spans="2:3" x14ac:dyDescent="0.25">
      <c r="B477707" s="74"/>
    </row>
    <row r="477708" spans="2:3" x14ac:dyDescent="0.25">
      <c r="B477708" s="74"/>
    </row>
    <row r="477709" spans="2:3" x14ac:dyDescent="0.25">
      <c r="B477709" s="74"/>
    </row>
    <row r="477710" spans="2:3" x14ac:dyDescent="0.25">
      <c r="B477710" s="74"/>
    </row>
    <row r="477761" spans="2:3" x14ac:dyDescent="0.25">
      <c r="C477761"/>
    </row>
    <row r="477762" spans="2:3" x14ac:dyDescent="0.25">
      <c r="B477762" s="74"/>
    </row>
    <row r="477763" spans="2:3" x14ac:dyDescent="0.25">
      <c r="B477763" s="74"/>
    </row>
    <row r="477764" spans="2:3" x14ac:dyDescent="0.25">
      <c r="B477764" s="74"/>
    </row>
    <row r="477765" spans="2:3" x14ac:dyDescent="0.25">
      <c r="B477765" s="74"/>
    </row>
    <row r="477766" spans="2:3" x14ac:dyDescent="0.25">
      <c r="B477766" s="74"/>
    </row>
    <row r="477767" spans="2:3" x14ac:dyDescent="0.25">
      <c r="B477767" s="74"/>
    </row>
    <row r="477768" spans="2:3" x14ac:dyDescent="0.25">
      <c r="B477768" s="74"/>
    </row>
    <row r="477769" spans="2:3" x14ac:dyDescent="0.25">
      <c r="B477769" s="74"/>
    </row>
    <row r="477770" spans="2:3" x14ac:dyDescent="0.25">
      <c r="B477770" s="74"/>
    </row>
    <row r="477771" spans="2:3" x14ac:dyDescent="0.25">
      <c r="B477771" s="74"/>
    </row>
    <row r="477772" spans="2:3" x14ac:dyDescent="0.25">
      <c r="B477772" s="74"/>
    </row>
    <row r="477773" spans="2:3" x14ac:dyDescent="0.25">
      <c r="B477773" s="74"/>
    </row>
    <row r="477774" spans="2:3" x14ac:dyDescent="0.25">
      <c r="B477774" s="74"/>
    </row>
    <row r="477825" spans="2:3" x14ac:dyDescent="0.25">
      <c r="C477825"/>
    </row>
    <row r="477826" spans="2:3" x14ac:dyDescent="0.25">
      <c r="B477826" s="74"/>
    </row>
    <row r="477827" spans="2:3" x14ac:dyDescent="0.25">
      <c r="B477827" s="74"/>
    </row>
    <row r="477828" spans="2:3" x14ac:dyDescent="0.25">
      <c r="B477828" s="74"/>
    </row>
    <row r="477829" spans="2:3" x14ac:dyDescent="0.25">
      <c r="B477829" s="74"/>
    </row>
    <row r="477830" spans="2:3" x14ac:dyDescent="0.25">
      <c r="B477830" s="74"/>
    </row>
    <row r="477831" spans="2:3" x14ac:dyDescent="0.25">
      <c r="B477831" s="74"/>
    </row>
    <row r="477832" spans="2:3" x14ac:dyDescent="0.25">
      <c r="B477832" s="74"/>
    </row>
    <row r="477833" spans="2:3" x14ac:dyDescent="0.25">
      <c r="B477833" s="74"/>
    </row>
    <row r="477834" spans="2:3" x14ac:dyDescent="0.25">
      <c r="B477834" s="74"/>
    </row>
    <row r="477835" spans="2:3" x14ac:dyDescent="0.25">
      <c r="B477835" s="74"/>
    </row>
    <row r="477836" spans="2:3" x14ac:dyDescent="0.25">
      <c r="B477836" s="74"/>
    </row>
    <row r="477837" spans="2:3" x14ac:dyDescent="0.25">
      <c r="B477837" s="74"/>
    </row>
    <row r="477838" spans="2:3" x14ac:dyDescent="0.25">
      <c r="B477838" s="74"/>
    </row>
    <row r="477889" spans="2:3" x14ac:dyDescent="0.25">
      <c r="C477889"/>
    </row>
    <row r="477890" spans="2:3" x14ac:dyDescent="0.25">
      <c r="B477890" s="74"/>
    </row>
    <row r="477891" spans="2:3" x14ac:dyDescent="0.25">
      <c r="B477891" s="74"/>
    </row>
    <row r="477892" spans="2:3" x14ac:dyDescent="0.25">
      <c r="B477892" s="74"/>
    </row>
    <row r="477893" spans="2:3" x14ac:dyDescent="0.25">
      <c r="B477893" s="74"/>
    </row>
    <row r="477894" spans="2:3" x14ac:dyDescent="0.25">
      <c r="B477894" s="74"/>
    </row>
    <row r="477895" spans="2:3" x14ac:dyDescent="0.25">
      <c r="B477895" s="74"/>
    </row>
    <row r="477896" spans="2:3" x14ac:dyDescent="0.25">
      <c r="B477896" s="74"/>
    </row>
    <row r="477897" spans="2:3" x14ac:dyDescent="0.25">
      <c r="B477897" s="74"/>
    </row>
    <row r="477898" spans="2:3" x14ac:dyDescent="0.25">
      <c r="B477898" s="74"/>
    </row>
    <row r="477899" spans="2:3" x14ac:dyDescent="0.25">
      <c r="B477899" s="74"/>
    </row>
    <row r="477900" spans="2:3" x14ac:dyDescent="0.25">
      <c r="B477900" s="74"/>
    </row>
    <row r="477901" spans="2:3" x14ac:dyDescent="0.25">
      <c r="B477901" s="74"/>
    </row>
    <row r="477902" spans="2:3" x14ac:dyDescent="0.25">
      <c r="B477902" s="74"/>
    </row>
    <row r="477953" spans="2:3" x14ac:dyDescent="0.25">
      <c r="C477953"/>
    </row>
    <row r="477954" spans="2:3" x14ac:dyDescent="0.25">
      <c r="B477954" s="74"/>
    </row>
    <row r="477955" spans="2:3" x14ac:dyDescent="0.25">
      <c r="B477955" s="74"/>
    </row>
    <row r="477956" spans="2:3" x14ac:dyDescent="0.25">
      <c r="B477956" s="74"/>
    </row>
    <row r="477957" spans="2:3" x14ac:dyDescent="0.25">
      <c r="B477957" s="74"/>
    </row>
    <row r="477958" spans="2:3" x14ac:dyDescent="0.25">
      <c r="B477958" s="74"/>
    </row>
    <row r="477959" spans="2:3" x14ac:dyDescent="0.25">
      <c r="B477959" s="74"/>
    </row>
    <row r="477960" spans="2:3" x14ac:dyDescent="0.25">
      <c r="B477960" s="74"/>
    </row>
    <row r="477961" spans="2:3" x14ac:dyDescent="0.25">
      <c r="B477961" s="74"/>
    </row>
    <row r="477962" spans="2:3" x14ac:dyDescent="0.25">
      <c r="B477962" s="74"/>
    </row>
    <row r="477963" spans="2:3" x14ac:dyDescent="0.25">
      <c r="B477963" s="74"/>
    </row>
    <row r="477964" spans="2:3" x14ac:dyDescent="0.25">
      <c r="B477964" s="74"/>
    </row>
    <row r="477965" spans="2:3" x14ac:dyDescent="0.25">
      <c r="B477965" s="74"/>
    </row>
    <row r="477966" spans="2:3" x14ac:dyDescent="0.25">
      <c r="B477966" s="74"/>
    </row>
    <row r="478017" spans="2:3" x14ac:dyDescent="0.25">
      <c r="C478017"/>
    </row>
    <row r="478018" spans="2:3" x14ac:dyDescent="0.25">
      <c r="B478018" s="74"/>
    </row>
    <row r="478019" spans="2:3" x14ac:dyDescent="0.25">
      <c r="B478019" s="74"/>
    </row>
    <row r="478020" spans="2:3" x14ac:dyDescent="0.25">
      <c r="B478020" s="74"/>
    </row>
    <row r="478021" spans="2:3" x14ac:dyDescent="0.25">
      <c r="B478021" s="74"/>
    </row>
    <row r="478022" spans="2:3" x14ac:dyDescent="0.25">
      <c r="B478022" s="74"/>
    </row>
    <row r="478023" spans="2:3" x14ac:dyDescent="0.25">
      <c r="B478023" s="74"/>
    </row>
    <row r="478024" spans="2:3" x14ac:dyDescent="0.25">
      <c r="B478024" s="74"/>
    </row>
    <row r="478025" spans="2:3" x14ac:dyDescent="0.25">
      <c r="B478025" s="74"/>
    </row>
    <row r="478026" spans="2:3" x14ac:dyDescent="0.25">
      <c r="B478026" s="74"/>
    </row>
    <row r="478027" spans="2:3" x14ac:dyDescent="0.25">
      <c r="B478027" s="74"/>
    </row>
    <row r="478028" spans="2:3" x14ac:dyDescent="0.25">
      <c r="B478028" s="74"/>
    </row>
    <row r="478029" spans="2:3" x14ac:dyDescent="0.25">
      <c r="B478029" s="74"/>
    </row>
    <row r="478030" spans="2:3" x14ac:dyDescent="0.25">
      <c r="B478030" s="74"/>
    </row>
    <row r="478081" spans="2:3" x14ac:dyDescent="0.25">
      <c r="C478081"/>
    </row>
    <row r="478082" spans="2:3" x14ac:dyDescent="0.25">
      <c r="B478082" s="74"/>
    </row>
    <row r="478083" spans="2:3" x14ac:dyDescent="0.25">
      <c r="B478083" s="74"/>
    </row>
    <row r="478084" spans="2:3" x14ac:dyDescent="0.25">
      <c r="B478084" s="74"/>
    </row>
    <row r="478085" spans="2:3" x14ac:dyDescent="0.25">
      <c r="B478085" s="74"/>
    </row>
    <row r="478086" spans="2:3" x14ac:dyDescent="0.25">
      <c r="B478086" s="74"/>
    </row>
    <row r="478087" spans="2:3" x14ac:dyDescent="0.25">
      <c r="B478087" s="74"/>
    </row>
    <row r="478088" spans="2:3" x14ac:dyDescent="0.25">
      <c r="B478088" s="74"/>
    </row>
    <row r="478089" spans="2:3" x14ac:dyDescent="0.25">
      <c r="B478089" s="74"/>
    </row>
    <row r="478090" spans="2:3" x14ac:dyDescent="0.25">
      <c r="B478090" s="74"/>
    </row>
    <row r="478091" spans="2:3" x14ac:dyDescent="0.25">
      <c r="B478091" s="74"/>
    </row>
    <row r="478092" spans="2:3" x14ac:dyDescent="0.25">
      <c r="B478092" s="74"/>
    </row>
    <row r="478093" spans="2:3" x14ac:dyDescent="0.25">
      <c r="B478093" s="74"/>
    </row>
    <row r="478094" spans="2:3" x14ac:dyDescent="0.25">
      <c r="B478094" s="74"/>
    </row>
    <row r="478145" spans="2:3" x14ac:dyDescent="0.25">
      <c r="C478145"/>
    </row>
    <row r="478146" spans="2:3" x14ac:dyDescent="0.25">
      <c r="B478146" s="74"/>
    </row>
    <row r="478147" spans="2:3" x14ac:dyDescent="0.25">
      <c r="B478147" s="74"/>
    </row>
    <row r="478148" spans="2:3" x14ac:dyDescent="0.25">
      <c r="B478148" s="74"/>
    </row>
    <row r="478149" spans="2:3" x14ac:dyDescent="0.25">
      <c r="B478149" s="74"/>
    </row>
    <row r="478150" spans="2:3" x14ac:dyDescent="0.25">
      <c r="B478150" s="74"/>
    </row>
    <row r="478151" spans="2:3" x14ac:dyDescent="0.25">
      <c r="B478151" s="74"/>
    </row>
    <row r="478152" spans="2:3" x14ac:dyDescent="0.25">
      <c r="B478152" s="74"/>
    </row>
    <row r="478153" spans="2:3" x14ac:dyDescent="0.25">
      <c r="B478153" s="74"/>
    </row>
    <row r="478154" spans="2:3" x14ac:dyDescent="0.25">
      <c r="B478154" s="74"/>
    </row>
    <row r="478155" spans="2:3" x14ac:dyDescent="0.25">
      <c r="B478155" s="74"/>
    </row>
    <row r="478156" spans="2:3" x14ac:dyDescent="0.25">
      <c r="B478156" s="74"/>
    </row>
    <row r="478157" spans="2:3" x14ac:dyDescent="0.25">
      <c r="B478157" s="74"/>
    </row>
    <row r="478158" spans="2:3" x14ac:dyDescent="0.25">
      <c r="B478158" s="74"/>
    </row>
    <row r="478209" spans="2:3" x14ac:dyDescent="0.25">
      <c r="C478209"/>
    </row>
    <row r="478210" spans="2:3" x14ac:dyDescent="0.25">
      <c r="B478210" s="74"/>
    </row>
    <row r="478211" spans="2:3" x14ac:dyDescent="0.25">
      <c r="B478211" s="74"/>
    </row>
    <row r="478212" spans="2:3" x14ac:dyDescent="0.25">
      <c r="B478212" s="74"/>
    </row>
    <row r="478213" spans="2:3" x14ac:dyDescent="0.25">
      <c r="B478213" s="74"/>
    </row>
    <row r="478214" spans="2:3" x14ac:dyDescent="0.25">
      <c r="B478214" s="74"/>
    </row>
    <row r="478215" spans="2:3" x14ac:dyDescent="0.25">
      <c r="B478215" s="74"/>
    </row>
    <row r="478216" spans="2:3" x14ac:dyDescent="0.25">
      <c r="B478216" s="74"/>
    </row>
    <row r="478217" spans="2:3" x14ac:dyDescent="0.25">
      <c r="B478217" s="74"/>
    </row>
    <row r="478218" spans="2:3" x14ac:dyDescent="0.25">
      <c r="B478218" s="74"/>
    </row>
    <row r="478219" spans="2:3" x14ac:dyDescent="0.25">
      <c r="B478219" s="74"/>
    </row>
    <row r="478220" spans="2:3" x14ac:dyDescent="0.25">
      <c r="B478220" s="74"/>
    </row>
    <row r="478221" spans="2:3" x14ac:dyDescent="0.25">
      <c r="B478221" s="74"/>
    </row>
    <row r="478222" spans="2:3" x14ac:dyDescent="0.25">
      <c r="B478222" s="74"/>
    </row>
    <row r="478273" spans="2:3" x14ac:dyDescent="0.25">
      <c r="C478273"/>
    </row>
    <row r="478274" spans="2:3" x14ac:dyDescent="0.25">
      <c r="B478274" s="74"/>
    </row>
    <row r="478275" spans="2:3" x14ac:dyDescent="0.25">
      <c r="B478275" s="74"/>
    </row>
    <row r="478276" spans="2:3" x14ac:dyDescent="0.25">
      <c r="B478276" s="74"/>
    </row>
    <row r="478277" spans="2:3" x14ac:dyDescent="0.25">
      <c r="B478277" s="74"/>
    </row>
    <row r="478278" spans="2:3" x14ac:dyDescent="0.25">
      <c r="B478278" s="74"/>
    </row>
    <row r="478279" spans="2:3" x14ac:dyDescent="0.25">
      <c r="B478279" s="74"/>
    </row>
    <row r="478280" spans="2:3" x14ac:dyDescent="0.25">
      <c r="B478280" s="74"/>
    </row>
    <row r="478281" spans="2:3" x14ac:dyDescent="0.25">
      <c r="B478281" s="74"/>
    </row>
    <row r="478282" spans="2:3" x14ac:dyDescent="0.25">
      <c r="B478282" s="74"/>
    </row>
    <row r="478283" spans="2:3" x14ac:dyDescent="0.25">
      <c r="B478283" s="74"/>
    </row>
    <row r="478284" spans="2:3" x14ac:dyDescent="0.25">
      <c r="B478284" s="74"/>
    </row>
    <row r="478285" spans="2:3" x14ac:dyDescent="0.25">
      <c r="B478285" s="74"/>
    </row>
    <row r="478286" spans="2:3" x14ac:dyDescent="0.25">
      <c r="B478286" s="74"/>
    </row>
    <row r="478337" spans="2:3" x14ac:dyDescent="0.25">
      <c r="C478337"/>
    </row>
    <row r="478338" spans="2:3" x14ac:dyDescent="0.25">
      <c r="B478338" s="74"/>
    </row>
    <row r="478339" spans="2:3" x14ac:dyDescent="0.25">
      <c r="B478339" s="74"/>
    </row>
    <row r="478340" spans="2:3" x14ac:dyDescent="0.25">
      <c r="B478340" s="74"/>
    </row>
    <row r="478341" spans="2:3" x14ac:dyDescent="0.25">
      <c r="B478341" s="74"/>
    </row>
    <row r="478342" spans="2:3" x14ac:dyDescent="0.25">
      <c r="B478342" s="74"/>
    </row>
    <row r="478343" spans="2:3" x14ac:dyDescent="0.25">
      <c r="B478343" s="74"/>
    </row>
    <row r="478344" spans="2:3" x14ac:dyDescent="0.25">
      <c r="B478344" s="74"/>
    </row>
    <row r="478345" spans="2:3" x14ac:dyDescent="0.25">
      <c r="B478345" s="74"/>
    </row>
    <row r="478346" spans="2:3" x14ac:dyDescent="0.25">
      <c r="B478346" s="74"/>
    </row>
    <row r="478347" spans="2:3" x14ac:dyDescent="0.25">
      <c r="B478347" s="74"/>
    </row>
    <row r="478348" spans="2:3" x14ac:dyDescent="0.25">
      <c r="B478348" s="74"/>
    </row>
    <row r="478349" spans="2:3" x14ac:dyDescent="0.25">
      <c r="B478349" s="74"/>
    </row>
    <row r="478350" spans="2:3" x14ac:dyDescent="0.25">
      <c r="B478350" s="74"/>
    </row>
    <row r="478401" spans="2:3" x14ac:dyDescent="0.25">
      <c r="C478401"/>
    </row>
    <row r="478402" spans="2:3" x14ac:dyDescent="0.25">
      <c r="B478402" s="74"/>
    </row>
    <row r="478403" spans="2:3" x14ac:dyDescent="0.25">
      <c r="B478403" s="74"/>
    </row>
    <row r="478404" spans="2:3" x14ac:dyDescent="0.25">
      <c r="B478404" s="74"/>
    </row>
    <row r="478405" spans="2:3" x14ac:dyDescent="0.25">
      <c r="B478405" s="74"/>
    </row>
    <row r="478406" spans="2:3" x14ac:dyDescent="0.25">
      <c r="B478406" s="74"/>
    </row>
    <row r="478407" spans="2:3" x14ac:dyDescent="0.25">
      <c r="B478407" s="74"/>
    </row>
    <row r="478408" spans="2:3" x14ac:dyDescent="0.25">
      <c r="B478408" s="74"/>
    </row>
    <row r="478409" spans="2:3" x14ac:dyDescent="0.25">
      <c r="B478409" s="74"/>
    </row>
    <row r="478410" spans="2:3" x14ac:dyDescent="0.25">
      <c r="B478410" s="74"/>
    </row>
    <row r="478411" spans="2:3" x14ac:dyDescent="0.25">
      <c r="B478411" s="74"/>
    </row>
    <row r="478412" spans="2:3" x14ac:dyDescent="0.25">
      <c r="B478412" s="74"/>
    </row>
    <row r="478413" spans="2:3" x14ac:dyDescent="0.25">
      <c r="B478413" s="74"/>
    </row>
    <row r="478414" spans="2:3" x14ac:dyDescent="0.25">
      <c r="B478414" s="74"/>
    </row>
    <row r="478465" spans="2:3" x14ac:dyDescent="0.25">
      <c r="C478465"/>
    </row>
    <row r="478466" spans="2:3" x14ac:dyDescent="0.25">
      <c r="B478466" s="74"/>
    </row>
    <row r="478467" spans="2:3" x14ac:dyDescent="0.25">
      <c r="B478467" s="74"/>
    </row>
    <row r="478468" spans="2:3" x14ac:dyDescent="0.25">
      <c r="B478468" s="74"/>
    </row>
    <row r="478469" spans="2:3" x14ac:dyDescent="0.25">
      <c r="B478469" s="74"/>
    </row>
    <row r="478470" spans="2:3" x14ac:dyDescent="0.25">
      <c r="B478470" s="74"/>
    </row>
    <row r="478471" spans="2:3" x14ac:dyDescent="0.25">
      <c r="B478471" s="74"/>
    </row>
    <row r="478472" spans="2:3" x14ac:dyDescent="0.25">
      <c r="B478472" s="74"/>
    </row>
    <row r="478473" spans="2:3" x14ac:dyDescent="0.25">
      <c r="B478473" s="74"/>
    </row>
    <row r="478474" spans="2:3" x14ac:dyDescent="0.25">
      <c r="B478474" s="74"/>
    </row>
    <row r="478475" spans="2:3" x14ac:dyDescent="0.25">
      <c r="B478475" s="74"/>
    </row>
    <row r="478476" spans="2:3" x14ac:dyDescent="0.25">
      <c r="B478476" s="74"/>
    </row>
    <row r="478477" spans="2:3" x14ac:dyDescent="0.25">
      <c r="B478477" s="74"/>
    </row>
    <row r="478478" spans="2:3" x14ac:dyDescent="0.25">
      <c r="B478478" s="74"/>
    </row>
    <row r="478529" spans="2:3" x14ac:dyDescent="0.25">
      <c r="C478529"/>
    </row>
    <row r="478530" spans="2:3" x14ac:dyDescent="0.25">
      <c r="B478530" s="74"/>
    </row>
    <row r="478531" spans="2:3" x14ac:dyDescent="0.25">
      <c r="B478531" s="74"/>
    </row>
    <row r="478532" spans="2:3" x14ac:dyDescent="0.25">
      <c r="B478532" s="74"/>
    </row>
    <row r="478533" spans="2:3" x14ac:dyDescent="0.25">
      <c r="B478533" s="74"/>
    </row>
    <row r="478534" spans="2:3" x14ac:dyDescent="0.25">
      <c r="B478534" s="74"/>
    </row>
    <row r="478535" spans="2:3" x14ac:dyDescent="0.25">
      <c r="B478535" s="74"/>
    </row>
    <row r="478536" spans="2:3" x14ac:dyDescent="0.25">
      <c r="B478536" s="74"/>
    </row>
    <row r="478537" spans="2:3" x14ac:dyDescent="0.25">
      <c r="B478537" s="74"/>
    </row>
    <row r="478538" spans="2:3" x14ac:dyDescent="0.25">
      <c r="B478538" s="74"/>
    </row>
    <row r="478539" spans="2:3" x14ac:dyDescent="0.25">
      <c r="B478539" s="74"/>
    </row>
    <row r="478540" spans="2:3" x14ac:dyDescent="0.25">
      <c r="B478540" s="74"/>
    </row>
    <row r="478541" spans="2:3" x14ac:dyDescent="0.25">
      <c r="B478541" s="74"/>
    </row>
    <row r="478542" spans="2:3" x14ac:dyDescent="0.25">
      <c r="B478542" s="74"/>
    </row>
    <row r="478593" spans="2:3" x14ac:dyDescent="0.25">
      <c r="C478593"/>
    </row>
    <row r="478594" spans="2:3" x14ac:dyDescent="0.25">
      <c r="B478594" s="74"/>
    </row>
    <row r="478595" spans="2:3" x14ac:dyDescent="0.25">
      <c r="B478595" s="74"/>
    </row>
    <row r="478596" spans="2:3" x14ac:dyDescent="0.25">
      <c r="B478596" s="74"/>
    </row>
    <row r="478597" spans="2:3" x14ac:dyDescent="0.25">
      <c r="B478597" s="74"/>
    </row>
    <row r="478598" spans="2:3" x14ac:dyDescent="0.25">
      <c r="B478598" s="74"/>
    </row>
    <row r="478599" spans="2:3" x14ac:dyDescent="0.25">
      <c r="B478599" s="74"/>
    </row>
    <row r="478600" spans="2:3" x14ac:dyDescent="0.25">
      <c r="B478600" s="74"/>
    </row>
    <row r="478601" spans="2:3" x14ac:dyDescent="0.25">
      <c r="B478601" s="74"/>
    </row>
    <row r="478602" spans="2:3" x14ac:dyDescent="0.25">
      <c r="B478602" s="74"/>
    </row>
    <row r="478603" spans="2:3" x14ac:dyDescent="0.25">
      <c r="B478603" s="74"/>
    </row>
    <row r="478604" spans="2:3" x14ac:dyDescent="0.25">
      <c r="B478604" s="74"/>
    </row>
    <row r="478605" spans="2:3" x14ac:dyDescent="0.25">
      <c r="B478605" s="74"/>
    </row>
    <row r="478606" spans="2:3" x14ac:dyDescent="0.25">
      <c r="B478606" s="74"/>
    </row>
    <row r="478657" spans="2:3" x14ac:dyDescent="0.25">
      <c r="C478657"/>
    </row>
    <row r="478658" spans="2:3" x14ac:dyDescent="0.25">
      <c r="B478658" s="74"/>
    </row>
    <row r="478659" spans="2:3" x14ac:dyDescent="0.25">
      <c r="B478659" s="74"/>
    </row>
    <row r="478660" spans="2:3" x14ac:dyDescent="0.25">
      <c r="B478660" s="74"/>
    </row>
    <row r="478661" spans="2:3" x14ac:dyDescent="0.25">
      <c r="B478661" s="74"/>
    </row>
    <row r="478662" spans="2:3" x14ac:dyDescent="0.25">
      <c r="B478662" s="74"/>
    </row>
    <row r="478663" spans="2:3" x14ac:dyDescent="0.25">
      <c r="B478663" s="74"/>
    </row>
    <row r="478664" spans="2:3" x14ac:dyDescent="0.25">
      <c r="B478664" s="74"/>
    </row>
    <row r="478665" spans="2:3" x14ac:dyDescent="0.25">
      <c r="B478665" s="74"/>
    </row>
    <row r="478666" spans="2:3" x14ac:dyDescent="0.25">
      <c r="B478666" s="74"/>
    </row>
    <row r="478667" spans="2:3" x14ac:dyDescent="0.25">
      <c r="B478667" s="74"/>
    </row>
    <row r="478668" spans="2:3" x14ac:dyDescent="0.25">
      <c r="B478668" s="74"/>
    </row>
    <row r="478669" spans="2:3" x14ac:dyDescent="0.25">
      <c r="B478669" s="74"/>
    </row>
    <row r="478670" spans="2:3" x14ac:dyDescent="0.25">
      <c r="B478670" s="74"/>
    </row>
    <row r="478721" spans="2:3" x14ac:dyDescent="0.25">
      <c r="C478721"/>
    </row>
    <row r="478722" spans="2:3" x14ac:dyDescent="0.25">
      <c r="B478722" s="74"/>
    </row>
    <row r="478723" spans="2:3" x14ac:dyDescent="0.25">
      <c r="B478723" s="74"/>
    </row>
    <row r="478724" spans="2:3" x14ac:dyDescent="0.25">
      <c r="B478724" s="74"/>
    </row>
    <row r="478725" spans="2:3" x14ac:dyDescent="0.25">
      <c r="B478725" s="74"/>
    </row>
    <row r="478726" spans="2:3" x14ac:dyDescent="0.25">
      <c r="B478726" s="74"/>
    </row>
    <row r="478727" spans="2:3" x14ac:dyDescent="0.25">
      <c r="B478727" s="74"/>
    </row>
    <row r="478728" spans="2:3" x14ac:dyDescent="0.25">
      <c r="B478728" s="74"/>
    </row>
    <row r="478729" spans="2:3" x14ac:dyDescent="0.25">
      <c r="B478729" s="74"/>
    </row>
    <row r="478730" spans="2:3" x14ac:dyDescent="0.25">
      <c r="B478730" s="74"/>
    </row>
    <row r="478731" spans="2:3" x14ac:dyDescent="0.25">
      <c r="B478731" s="74"/>
    </row>
    <row r="478732" spans="2:3" x14ac:dyDescent="0.25">
      <c r="B478732" s="74"/>
    </row>
    <row r="478733" spans="2:3" x14ac:dyDescent="0.25">
      <c r="B478733" s="74"/>
    </row>
    <row r="478734" spans="2:3" x14ac:dyDescent="0.25">
      <c r="B478734" s="74"/>
    </row>
    <row r="478785" spans="2:3" x14ac:dyDescent="0.25">
      <c r="C478785"/>
    </row>
    <row r="478786" spans="2:3" x14ac:dyDescent="0.25">
      <c r="B478786" s="74"/>
    </row>
    <row r="478787" spans="2:3" x14ac:dyDescent="0.25">
      <c r="B478787" s="74"/>
    </row>
    <row r="478788" spans="2:3" x14ac:dyDescent="0.25">
      <c r="B478788" s="74"/>
    </row>
    <row r="478789" spans="2:3" x14ac:dyDescent="0.25">
      <c r="B478789" s="74"/>
    </row>
    <row r="478790" spans="2:3" x14ac:dyDescent="0.25">
      <c r="B478790" s="74"/>
    </row>
    <row r="478791" spans="2:3" x14ac:dyDescent="0.25">
      <c r="B478791" s="74"/>
    </row>
    <row r="478792" spans="2:3" x14ac:dyDescent="0.25">
      <c r="B478792" s="74"/>
    </row>
    <row r="478793" spans="2:3" x14ac:dyDescent="0.25">
      <c r="B478793" s="74"/>
    </row>
    <row r="478794" spans="2:3" x14ac:dyDescent="0.25">
      <c r="B478794" s="74"/>
    </row>
    <row r="478795" spans="2:3" x14ac:dyDescent="0.25">
      <c r="B478795" s="74"/>
    </row>
    <row r="478796" spans="2:3" x14ac:dyDescent="0.25">
      <c r="B478796" s="74"/>
    </row>
    <row r="478797" spans="2:3" x14ac:dyDescent="0.25">
      <c r="B478797" s="74"/>
    </row>
    <row r="478798" spans="2:3" x14ac:dyDescent="0.25">
      <c r="B478798" s="74"/>
    </row>
    <row r="478849" spans="2:3" x14ac:dyDescent="0.25">
      <c r="C478849"/>
    </row>
    <row r="478850" spans="2:3" x14ac:dyDescent="0.25">
      <c r="B478850" s="74"/>
    </row>
    <row r="478851" spans="2:3" x14ac:dyDescent="0.25">
      <c r="B478851" s="74"/>
    </row>
    <row r="478852" spans="2:3" x14ac:dyDescent="0.25">
      <c r="B478852" s="74"/>
    </row>
    <row r="478853" spans="2:3" x14ac:dyDescent="0.25">
      <c r="B478853" s="74"/>
    </row>
    <row r="478854" spans="2:3" x14ac:dyDescent="0.25">
      <c r="B478854" s="74"/>
    </row>
    <row r="478855" spans="2:3" x14ac:dyDescent="0.25">
      <c r="B478855" s="74"/>
    </row>
    <row r="478856" spans="2:3" x14ac:dyDescent="0.25">
      <c r="B478856" s="74"/>
    </row>
    <row r="478857" spans="2:3" x14ac:dyDescent="0.25">
      <c r="B478857" s="74"/>
    </row>
    <row r="478858" spans="2:3" x14ac:dyDescent="0.25">
      <c r="B478858" s="74"/>
    </row>
    <row r="478859" spans="2:3" x14ac:dyDescent="0.25">
      <c r="B478859" s="74"/>
    </row>
    <row r="478860" spans="2:3" x14ac:dyDescent="0.25">
      <c r="B478860" s="74"/>
    </row>
    <row r="478861" spans="2:3" x14ac:dyDescent="0.25">
      <c r="B478861" s="74"/>
    </row>
    <row r="478862" spans="2:3" x14ac:dyDescent="0.25">
      <c r="B478862" s="74"/>
    </row>
    <row r="478913" spans="2:3" x14ac:dyDescent="0.25">
      <c r="C478913"/>
    </row>
    <row r="478914" spans="2:3" x14ac:dyDescent="0.25">
      <c r="B478914" s="74"/>
    </row>
    <row r="478915" spans="2:3" x14ac:dyDescent="0.25">
      <c r="B478915" s="74"/>
    </row>
    <row r="478916" spans="2:3" x14ac:dyDescent="0.25">
      <c r="B478916" s="74"/>
    </row>
    <row r="478917" spans="2:3" x14ac:dyDescent="0.25">
      <c r="B478917" s="74"/>
    </row>
    <row r="478918" spans="2:3" x14ac:dyDescent="0.25">
      <c r="B478918" s="74"/>
    </row>
    <row r="478919" spans="2:3" x14ac:dyDescent="0.25">
      <c r="B478919" s="74"/>
    </row>
    <row r="478920" spans="2:3" x14ac:dyDescent="0.25">
      <c r="B478920" s="74"/>
    </row>
    <row r="478921" spans="2:3" x14ac:dyDescent="0.25">
      <c r="B478921" s="74"/>
    </row>
    <row r="478922" spans="2:3" x14ac:dyDescent="0.25">
      <c r="B478922" s="74"/>
    </row>
    <row r="478923" spans="2:3" x14ac:dyDescent="0.25">
      <c r="B478923" s="74"/>
    </row>
    <row r="478924" spans="2:3" x14ac:dyDescent="0.25">
      <c r="B478924" s="74"/>
    </row>
    <row r="478925" spans="2:3" x14ac:dyDescent="0.25">
      <c r="B478925" s="74"/>
    </row>
    <row r="478926" spans="2:3" x14ac:dyDescent="0.25">
      <c r="B478926" s="74"/>
    </row>
    <row r="478977" spans="2:3" x14ac:dyDescent="0.25">
      <c r="C478977"/>
    </row>
    <row r="478978" spans="2:3" x14ac:dyDescent="0.25">
      <c r="B478978" s="74"/>
    </row>
    <row r="478979" spans="2:3" x14ac:dyDescent="0.25">
      <c r="B478979" s="74"/>
    </row>
    <row r="478980" spans="2:3" x14ac:dyDescent="0.25">
      <c r="B478980" s="74"/>
    </row>
    <row r="478981" spans="2:3" x14ac:dyDescent="0.25">
      <c r="B478981" s="74"/>
    </row>
    <row r="478982" spans="2:3" x14ac:dyDescent="0.25">
      <c r="B478982" s="74"/>
    </row>
    <row r="478983" spans="2:3" x14ac:dyDescent="0.25">
      <c r="B478983" s="74"/>
    </row>
    <row r="478984" spans="2:3" x14ac:dyDescent="0.25">
      <c r="B478984" s="74"/>
    </row>
    <row r="478985" spans="2:3" x14ac:dyDescent="0.25">
      <c r="B478985" s="74"/>
    </row>
    <row r="478986" spans="2:3" x14ac:dyDescent="0.25">
      <c r="B478986" s="74"/>
    </row>
    <row r="478987" spans="2:3" x14ac:dyDescent="0.25">
      <c r="B478987" s="74"/>
    </row>
    <row r="478988" spans="2:3" x14ac:dyDescent="0.25">
      <c r="B478988" s="74"/>
    </row>
    <row r="478989" spans="2:3" x14ac:dyDescent="0.25">
      <c r="B478989" s="74"/>
    </row>
    <row r="478990" spans="2:3" x14ac:dyDescent="0.25">
      <c r="B478990" s="74"/>
    </row>
    <row r="479041" spans="2:3" x14ac:dyDescent="0.25">
      <c r="C479041"/>
    </row>
    <row r="479042" spans="2:3" x14ac:dyDescent="0.25">
      <c r="B479042" s="74"/>
    </row>
    <row r="479043" spans="2:3" x14ac:dyDescent="0.25">
      <c r="B479043" s="74"/>
    </row>
    <row r="479044" spans="2:3" x14ac:dyDescent="0.25">
      <c r="B479044" s="74"/>
    </row>
    <row r="479045" spans="2:3" x14ac:dyDescent="0.25">
      <c r="B479045" s="74"/>
    </row>
    <row r="479046" spans="2:3" x14ac:dyDescent="0.25">
      <c r="B479046" s="74"/>
    </row>
    <row r="479047" spans="2:3" x14ac:dyDescent="0.25">
      <c r="B479047" s="74"/>
    </row>
    <row r="479048" spans="2:3" x14ac:dyDescent="0.25">
      <c r="B479048" s="74"/>
    </row>
    <row r="479049" spans="2:3" x14ac:dyDescent="0.25">
      <c r="B479049" s="74"/>
    </row>
    <row r="479050" spans="2:3" x14ac:dyDescent="0.25">
      <c r="B479050" s="74"/>
    </row>
    <row r="479051" spans="2:3" x14ac:dyDescent="0.25">
      <c r="B479051" s="74"/>
    </row>
    <row r="479052" spans="2:3" x14ac:dyDescent="0.25">
      <c r="B479052" s="74"/>
    </row>
    <row r="479053" spans="2:3" x14ac:dyDescent="0.25">
      <c r="B479053" s="74"/>
    </row>
    <row r="479054" spans="2:3" x14ac:dyDescent="0.25">
      <c r="B479054" s="74"/>
    </row>
    <row r="479105" spans="2:3" x14ac:dyDescent="0.25">
      <c r="C479105"/>
    </row>
    <row r="479106" spans="2:3" x14ac:dyDescent="0.25">
      <c r="B479106" s="74"/>
    </row>
    <row r="479107" spans="2:3" x14ac:dyDescent="0.25">
      <c r="B479107" s="74"/>
    </row>
    <row r="479108" spans="2:3" x14ac:dyDescent="0.25">
      <c r="B479108" s="74"/>
    </row>
    <row r="479109" spans="2:3" x14ac:dyDescent="0.25">
      <c r="B479109" s="74"/>
    </row>
    <row r="479110" spans="2:3" x14ac:dyDescent="0.25">
      <c r="B479110" s="74"/>
    </row>
    <row r="479111" spans="2:3" x14ac:dyDescent="0.25">
      <c r="B479111" s="74"/>
    </row>
    <row r="479112" spans="2:3" x14ac:dyDescent="0.25">
      <c r="B479112" s="74"/>
    </row>
    <row r="479113" spans="2:3" x14ac:dyDescent="0.25">
      <c r="B479113" s="74"/>
    </row>
    <row r="479114" spans="2:3" x14ac:dyDescent="0.25">
      <c r="B479114" s="74"/>
    </row>
    <row r="479115" spans="2:3" x14ac:dyDescent="0.25">
      <c r="B479115" s="74"/>
    </row>
    <row r="479116" spans="2:3" x14ac:dyDescent="0.25">
      <c r="B479116" s="74"/>
    </row>
    <row r="479117" spans="2:3" x14ac:dyDescent="0.25">
      <c r="B479117" s="74"/>
    </row>
    <row r="479118" spans="2:3" x14ac:dyDescent="0.25">
      <c r="B479118" s="74"/>
    </row>
    <row r="479169" spans="2:3" x14ac:dyDescent="0.25">
      <c r="C479169"/>
    </row>
    <row r="479170" spans="2:3" x14ac:dyDescent="0.25">
      <c r="B479170" s="74"/>
    </row>
    <row r="479171" spans="2:3" x14ac:dyDescent="0.25">
      <c r="B479171" s="74"/>
    </row>
    <row r="479172" spans="2:3" x14ac:dyDescent="0.25">
      <c r="B479172" s="74"/>
    </row>
    <row r="479173" spans="2:3" x14ac:dyDescent="0.25">
      <c r="B479173" s="74"/>
    </row>
    <row r="479174" spans="2:3" x14ac:dyDescent="0.25">
      <c r="B479174" s="74"/>
    </row>
    <row r="479175" spans="2:3" x14ac:dyDescent="0.25">
      <c r="B479175" s="74"/>
    </row>
    <row r="479176" spans="2:3" x14ac:dyDescent="0.25">
      <c r="B479176" s="74"/>
    </row>
    <row r="479177" spans="2:3" x14ac:dyDescent="0.25">
      <c r="B479177" s="74"/>
    </row>
    <row r="479178" spans="2:3" x14ac:dyDescent="0.25">
      <c r="B479178" s="74"/>
    </row>
    <row r="479179" spans="2:3" x14ac:dyDescent="0.25">
      <c r="B479179" s="74"/>
    </row>
    <row r="479180" spans="2:3" x14ac:dyDescent="0.25">
      <c r="B479180" s="74"/>
    </row>
    <row r="479181" spans="2:3" x14ac:dyDescent="0.25">
      <c r="B479181" s="74"/>
    </row>
    <row r="479182" spans="2:3" x14ac:dyDescent="0.25">
      <c r="B479182" s="74"/>
    </row>
    <row r="479233" spans="2:3" x14ac:dyDescent="0.25">
      <c r="C479233"/>
    </row>
    <row r="479234" spans="2:3" x14ac:dyDescent="0.25">
      <c r="B479234" s="74"/>
    </row>
    <row r="479235" spans="2:3" x14ac:dyDescent="0.25">
      <c r="B479235" s="74"/>
    </row>
    <row r="479236" spans="2:3" x14ac:dyDescent="0.25">
      <c r="B479236" s="74"/>
    </row>
    <row r="479237" spans="2:3" x14ac:dyDescent="0.25">
      <c r="B479237" s="74"/>
    </row>
    <row r="479238" spans="2:3" x14ac:dyDescent="0.25">
      <c r="B479238" s="74"/>
    </row>
    <row r="479239" spans="2:3" x14ac:dyDescent="0.25">
      <c r="B479239" s="74"/>
    </row>
    <row r="479240" spans="2:3" x14ac:dyDescent="0.25">
      <c r="B479240" s="74"/>
    </row>
    <row r="479241" spans="2:3" x14ac:dyDescent="0.25">
      <c r="B479241" s="74"/>
    </row>
    <row r="479242" spans="2:3" x14ac:dyDescent="0.25">
      <c r="B479242" s="74"/>
    </row>
    <row r="479243" spans="2:3" x14ac:dyDescent="0.25">
      <c r="B479243" s="74"/>
    </row>
    <row r="479244" spans="2:3" x14ac:dyDescent="0.25">
      <c r="B479244" s="74"/>
    </row>
    <row r="479245" spans="2:3" x14ac:dyDescent="0.25">
      <c r="B479245" s="74"/>
    </row>
    <row r="479246" spans="2:3" x14ac:dyDescent="0.25">
      <c r="B479246" s="74"/>
    </row>
    <row r="479297" spans="2:3" x14ac:dyDescent="0.25">
      <c r="C479297"/>
    </row>
    <row r="479298" spans="2:3" x14ac:dyDescent="0.25">
      <c r="B479298" s="74"/>
    </row>
    <row r="479299" spans="2:3" x14ac:dyDescent="0.25">
      <c r="B479299" s="74"/>
    </row>
    <row r="479300" spans="2:3" x14ac:dyDescent="0.25">
      <c r="B479300" s="74"/>
    </row>
    <row r="479301" spans="2:3" x14ac:dyDescent="0.25">
      <c r="B479301" s="74"/>
    </row>
    <row r="479302" spans="2:3" x14ac:dyDescent="0.25">
      <c r="B479302" s="74"/>
    </row>
    <row r="479303" spans="2:3" x14ac:dyDescent="0.25">
      <c r="B479303" s="74"/>
    </row>
    <row r="479304" spans="2:3" x14ac:dyDescent="0.25">
      <c r="B479304" s="74"/>
    </row>
    <row r="479305" spans="2:3" x14ac:dyDescent="0.25">
      <c r="B479305" s="74"/>
    </row>
    <row r="479306" spans="2:3" x14ac:dyDescent="0.25">
      <c r="B479306" s="74"/>
    </row>
    <row r="479307" spans="2:3" x14ac:dyDescent="0.25">
      <c r="B479307" s="74"/>
    </row>
    <row r="479308" spans="2:3" x14ac:dyDescent="0.25">
      <c r="B479308" s="74"/>
    </row>
    <row r="479309" spans="2:3" x14ac:dyDescent="0.25">
      <c r="B479309" s="74"/>
    </row>
    <row r="479310" spans="2:3" x14ac:dyDescent="0.25">
      <c r="B479310" s="74"/>
    </row>
    <row r="479361" spans="2:3" x14ac:dyDescent="0.25">
      <c r="C479361"/>
    </row>
    <row r="479362" spans="2:3" x14ac:dyDescent="0.25">
      <c r="B479362" s="74"/>
    </row>
    <row r="479363" spans="2:3" x14ac:dyDescent="0.25">
      <c r="B479363" s="74"/>
    </row>
    <row r="479364" spans="2:3" x14ac:dyDescent="0.25">
      <c r="B479364" s="74"/>
    </row>
    <row r="479365" spans="2:3" x14ac:dyDescent="0.25">
      <c r="B479365" s="74"/>
    </row>
    <row r="479366" spans="2:3" x14ac:dyDescent="0.25">
      <c r="B479366" s="74"/>
    </row>
    <row r="479367" spans="2:3" x14ac:dyDescent="0.25">
      <c r="B479367" s="74"/>
    </row>
    <row r="479368" spans="2:3" x14ac:dyDescent="0.25">
      <c r="B479368" s="74"/>
    </row>
    <row r="479369" spans="2:3" x14ac:dyDescent="0.25">
      <c r="B479369" s="74"/>
    </row>
    <row r="479370" spans="2:3" x14ac:dyDescent="0.25">
      <c r="B479370" s="74"/>
    </row>
    <row r="479371" spans="2:3" x14ac:dyDescent="0.25">
      <c r="B479371" s="74"/>
    </row>
    <row r="479372" spans="2:3" x14ac:dyDescent="0.25">
      <c r="B479372" s="74"/>
    </row>
    <row r="479373" spans="2:3" x14ac:dyDescent="0.25">
      <c r="B479373" s="74"/>
    </row>
    <row r="479374" spans="2:3" x14ac:dyDescent="0.25">
      <c r="B479374" s="74"/>
    </row>
    <row r="479425" spans="2:3" x14ac:dyDescent="0.25">
      <c r="C479425"/>
    </row>
    <row r="479426" spans="2:3" x14ac:dyDescent="0.25">
      <c r="B479426" s="74"/>
    </row>
    <row r="479427" spans="2:3" x14ac:dyDescent="0.25">
      <c r="B479427" s="74"/>
    </row>
    <row r="479428" spans="2:3" x14ac:dyDescent="0.25">
      <c r="B479428" s="74"/>
    </row>
    <row r="479429" spans="2:3" x14ac:dyDescent="0.25">
      <c r="B479429" s="74"/>
    </row>
    <row r="479430" spans="2:3" x14ac:dyDescent="0.25">
      <c r="B479430" s="74"/>
    </row>
    <row r="479431" spans="2:3" x14ac:dyDescent="0.25">
      <c r="B479431" s="74"/>
    </row>
    <row r="479432" spans="2:3" x14ac:dyDescent="0.25">
      <c r="B479432" s="74"/>
    </row>
    <row r="479433" spans="2:3" x14ac:dyDescent="0.25">
      <c r="B479433" s="74"/>
    </row>
    <row r="479434" spans="2:3" x14ac:dyDescent="0.25">
      <c r="B479434" s="74"/>
    </row>
    <row r="479435" spans="2:3" x14ac:dyDescent="0.25">
      <c r="B479435" s="74"/>
    </row>
    <row r="479436" spans="2:3" x14ac:dyDescent="0.25">
      <c r="B479436" s="74"/>
    </row>
    <row r="479437" spans="2:3" x14ac:dyDescent="0.25">
      <c r="B479437" s="74"/>
    </row>
    <row r="479438" spans="2:3" x14ac:dyDescent="0.25">
      <c r="B479438" s="74"/>
    </row>
    <row r="479489" spans="2:3" x14ac:dyDescent="0.25">
      <c r="C479489"/>
    </row>
    <row r="479490" spans="2:3" x14ac:dyDescent="0.25">
      <c r="B479490" s="74"/>
    </row>
    <row r="479491" spans="2:3" x14ac:dyDescent="0.25">
      <c r="B479491" s="74"/>
    </row>
    <row r="479492" spans="2:3" x14ac:dyDescent="0.25">
      <c r="B479492" s="74"/>
    </row>
    <row r="479493" spans="2:3" x14ac:dyDescent="0.25">
      <c r="B479493" s="74"/>
    </row>
    <row r="479494" spans="2:3" x14ac:dyDescent="0.25">
      <c r="B479494" s="74"/>
    </row>
    <row r="479495" spans="2:3" x14ac:dyDescent="0.25">
      <c r="B479495" s="74"/>
    </row>
    <row r="479496" spans="2:3" x14ac:dyDescent="0.25">
      <c r="B479496" s="74"/>
    </row>
    <row r="479497" spans="2:3" x14ac:dyDescent="0.25">
      <c r="B479497" s="74"/>
    </row>
    <row r="479498" spans="2:3" x14ac:dyDescent="0.25">
      <c r="B479498" s="74"/>
    </row>
    <row r="479499" spans="2:3" x14ac:dyDescent="0.25">
      <c r="B479499" s="74"/>
    </row>
    <row r="479500" spans="2:3" x14ac:dyDescent="0.25">
      <c r="B479500" s="74"/>
    </row>
    <row r="479501" spans="2:3" x14ac:dyDescent="0.25">
      <c r="B479501" s="74"/>
    </row>
    <row r="479502" spans="2:3" x14ac:dyDescent="0.25">
      <c r="B479502" s="74"/>
    </row>
    <row r="479553" spans="2:3" x14ac:dyDescent="0.25">
      <c r="C479553"/>
    </row>
    <row r="479554" spans="2:3" x14ac:dyDescent="0.25">
      <c r="B479554" s="74"/>
    </row>
    <row r="479555" spans="2:3" x14ac:dyDescent="0.25">
      <c r="B479555" s="74"/>
    </row>
    <row r="479556" spans="2:3" x14ac:dyDescent="0.25">
      <c r="B479556" s="74"/>
    </row>
    <row r="479557" spans="2:3" x14ac:dyDescent="0.25">
      <c r="B479557" s="74"/>
    </row>
    <row r="479558" spans="2:3" x14ac:dyDescent="0.25">
      <c r="B479558" s="74"/>
    </row>
    <row r="479559" spans="2:3" x14ac:dyDescent="0.25">
      <c r="B479559" s="74"/>
    </row>
    <row r="479560" spans="2:3" x14ac:dyDescent="0.25">
      <c r="B479560" s="74"/>
    </row>
    <row r="479561" spans="2:3" x14ac:dyDescent="0.25">
      <c r="B479561" s="74"/>
    </row>
    <row r="479562" spans="2:3" x14ac:dyDescent="0.25">
      <c r="B479562" s="74"/>
    </row>
    <row r="479563" spans="2:3" x14ac:dyDescent="0.25">
      <c r="B479563" s="74"/>
    </row>
    <row r="479564" spans="2:3" x14ac:dyDescent="0.25">
      <c r="B479564" s="74"/>
    </row>
    <row r="479565" spans="2:3" x14ac:dyDescent="0.25">
      <c r="B479565" s="74"/>
    </row>
    <row r="479566" spans="2:3" x14ac:dyDescent="0.25">
      <c r="B479566" s="74"/>
    </row>
    <row r="479617" spans="2:3" x14ac:dyDescent="0.25">
      <c r="C479617"/>
    </row>
    <row r="479618" spans="2:3" x14ac:dyDescent="0.25">
      <c r="B479618" s="74"/>
    </row>
    <row r="479619" spans="2:3" x14ac:dyDescent="0.25">
      <c r="B479619" s="74"/>
    </row>
    <row r="479620" spans="2:3" x14ac:dyDescent="0.25">
      <c r="B479620" s="74"/>
    </row>
    <row r="479621" spans="2:3" x14ac:dyDescent="0.25">
      <c r="B479621" s="74"/>
    </row>
    <row r="479622" spans="2:3" x14ac:dyDescent="0.25">
      <c r="B479622" s="74"/>
    </row>
    <row r="479623" spans="2:3" x14ac:dyDescent="0.25">
      <c r="B479623" s="74"/>
    </row>
    <row r="479624" spans="2:3" x14ac:dyDescent="0.25">
      <c r="B479624" s="74"/>
    </row>
    <row r="479625" spans="2:3" x14ac:dyDescent="0.25">
      <c r="B479625" s="74"/>
    </row>
    <row r="479626" spans="2:3" x14ac:dyDescent="0.25">
      <c r="B479626" s="74"/>
    </row>
    <row r="479627" spans="2:3" x14ac:dyDescent="0.25">
      <c r="B479627" s="74"/>
    </row>
    <row r="479628" spans="2:3" x14ac:dyDescent="0.25">
      <c r="B479628" s="74"/>
    </row>
    <row r="479629" spans="2:3" x14ac:dyDescent="0.25">
      <c r="B479629" s="74"/>
    </row>
    <row r="479630" spans="2:3" x14ac:dyDescent="0.25">
      <c r="B479630" s="74"/>
    </row>
    <row r="479681" spans="2:3" x14ac:dyDescent="0.25">
      <c r="C479681"/>
    </row>
    <row r="479682" spans="2:3" x14ac:dyDescent="0.25">
      <c r="B479682" s="74"/>
    </row>
    <row r="479683" spans="2:3" x14ac:dyDescent="0.25">
      <c r="B479683" s="74"/>
    </row>
    <row r="479684" spans="2:3" x14ac:dyDescent="0.25">
      <c r="B479684" s="74"/>
    </row>
    <row r="479685" spans="2:3" x14ac:dyDescent="0.25">
      <c r="B479685" s="74"/>
    </row>
    <row r="479686" spans="2:3" x14ac:dyDescent="0.25">
      <c r="B479686" s="74"/>
    </row>
    <row r="479687" spans="2:3" x14ac:dyDescent="0.25">
      <c r="B479687" s="74"/>
    </row>
    <row r="479688" spans="2:3" x14ac:dyDescent="0.25">
      <c r="B479688" s="74"/>
    </row>
    <row r="479689" spans="2:3" x14ac:dyDescent="0.25">
      <c r="B479689" s="74"/>
    </row>
    <row r="479690" spans="2:3" x14ac:dyDescent="0.25">
      <c r="B479690" s="74"/>
    </row>
    <row r="479691" spans="2:3" x14ac:dyDescent="0.25">
      <c r="B479691" s="74"/>
    </row>
    <row r="479692" spans="2:3" x14ac:dyDescent="0.25">
      <c r="B479692" s="74"/>
    </row>
    <row r="479693" spans="2:3" x14ac:dyDescent="0.25">
      <c r="B479693" s="74"/>
    </row>
    <row r="479694" spans="2:3" x14ac:dyDescent="0.25">
      <c r="B479694" s="74"/>
    </row>
    <row r="479745" spans="2:3" x14ac:dyDescent="0.25">
      <c r="C479745"/>
    </row>
    <row r="479746" spans="2:3" x14ac:dyDescent="0.25">
      <c r="B479746" s="74"/>
    </row>
    <row r="479747" spans="2:3" x14ac:dyDescent="0.25">
      <c r="B479747" s="74"/>
    </row>
    <row r="479748" spans="2:3" x14ac:dyDescent="0.25">
      <c r="B479748" s="74"/>
    </row>
    <row r="479749" spans="2:3" x14ac:dyDescent="0.25">
      <c r="B479749" s="74"/>
    </row>
    <row r="479750" spans="2:3" x14ac:dyDescent="0.25">
      <c r="B479750" s="74"/>
    </row>
    <row r="479751" spans="2:3" x14ac:dyDescent="0.25">
      <c r="B479751" s="74"/>
    </row>
    <row r="479752" spans="2:3" x14ac:dyDescent="0.25">
      <c r="B479752" s="74"/>
    </row>
    <row r="479753" spans="2:3" x14ac:dyDescent="0.25">
      <c r="B479753" s="74"/>
    </row>
    <row r="479754" spans="2:3" x14ac:dyDescent="0.25">
      <c r="B479754" s="74"/>
    </row>
    <row r="479755" spans="2:3" x14ac:dyDescent="0.25">
      <c r="B479755" s="74"/>
    </row>
    <row r="479756" spans="2:3" x14ac:dyDescent="0.25">
      <c r="B479756" s="74"/>
    </row>
    <row r="479757" spans="2:3" x14ac:dyDescent="0.25">
      <c r="B479757" s="74"/>
    </row>
    <row r="479758" spans="2:3" x14ac:dyDescent="0.25">
      <c r="B479758" s="74"/>
    </row>
    <row r="479809" spans="2:3" x14ac:dyDescent="0.25">
      <c r="C479809"/>
    </row>
    <row r="479810" spans="2:3" x14ac:dyDescent="0.25">
      <c r="B479810" s="74"/>
    </row>
    <row r="479811" spans="2:3" x14ac:dyDescent="0.25">
      <c r="B479811" s="74"/>
    </row>
    <row r="479812" spans="2:3" x14ac:dyDescent="0.25">
      <c r="B479812" s="74"/>
    </row>
    <row r="479813" spans="2:3" x14ac:dyDescent="0.25">
      <c r="B479813" s="74"/>
    </row>
    <row r="479814" spans="2:3" x14ac:dyDescent="0.25">
      <c r="B479814" s="74"/>
    </row>
    <row r="479815" spans="2:3" x14ac:dyDescent="0.25">
      <c r="B479815" s="74"/>
    </row>
    <row r="479816" spans="2:3" x14ac:dyDescent="0.25">
      <c r="B479816" s="74"/>
    </row>
    <row r="479817" spans="2:3" x14ac:dyDescent="0.25">
      <c r="B479817" s="74"/>
    </row>
    <row r="479818" spans="2:3" x14ac:dyDescent="0.25">
      <c r="B479818" s="74"/>
    </row>
    <row r="479819" spans="2:3" x14ac:dyDescent="0.25">
      <c r="B479819" s="74"/>
    </row>
    <row r="479820" spans="2:3" x14ac:dyDescent="0.25">
      <c r="B479820" s="74"/>
    </row>
    <row r="479821" spans="2:3" x14ac:dyDescent="0.25">
      <c r="B479821" s="74"/>
    </row>
    <row r="479822" spans="2:3" x14ac:dyDescent="0.25">
      <c r="B479822" s="74"/>
    </row>
    <row r="479873" spans="2:3" x14ac:dyDescent="0.25">
      <c r="C479873"/>
    </row>
    <row r="479874" spans="2:3" x14ac:dyDescent="0.25">
      <c r="B479874" s="74"/>
    </row>
    <row r="479875" spans="2:3" x14ac:dyDescent="0.25">
      <c r="B479875" s="74"/>
    </row>
    <row r="479876" spans="2:3" x14ac:dyDescent="0.25">
      <c r="B479876" s="74"/>
    </row>
    <row r="479877" spans="2:3" x14ac:dyDescent="0.25">
      <c r="B479877" s="74"/>
    </row>
    <row r="479878" spans="2:3" x14ac:dyDescent="0.25">
      <c r="B479878" s="74"/>
    </row>
    <row r="479879" spans="2:3" x14ac:dyDescent="0.25">
      <c r="B479879" s="74"/>
    </row>
    <row r="479880" spans="2:3" x14ac:dyDescent="0.25">
      <c r="B479880" s="74"/>
    </row>
    <row r="479881" spans="2:3" x14ac:dyDescent="0.25">
      <c r="B479881" s="74"/>
    </row>
    <row r="479882" spans="2:3" x14ac:dyDescent="0.25">
      <c r="B479882" s="74"/>
    </row>
    <row r="479883" spans="2:3" x14ac:dyDescent="0.25">
      <c r="B479883" s="74"/>
    </row>
    <row r="479884" spans="2:3" x14ac:dyDescent="0.25">
      <c r="B479884" s="74"/>
    </row>
    <row r="479885" spans="2:3" x14ac:dyDescent="0.25">
      <c r="B479885" s="74"/>
    </row>
    <row r="479886" spans="2:3" x14ac:dyDescent="0.25">
      <c r="B479886" s="74"/>
    </row>
    <row r="479937" spans="2:3" x14ac:dyDescent="0.25">
      <c r="C479937"/>
    </row>
    <row r="479938" spans="2:3" x14ac:dyDescent="0.25">
      <c r="B479938" s="74"/>
    </row>
    <row r="479939" spans="2:3" x14ac:dyDescent="0.25">
      <c r="B479939" s="74"/>
    </row>
    <row r="479940" spans="2:3" x14ac:dyDescent="0.25">
      <c r="B479940" s="74"/>
    </row>
    <row r="479941" spans="2:3" x14ac:dyDescent="0.25">
      <c r="B479941" s="74"/>
    </row>
    <row r="479942" spans="2:3" x14ac:dyDescent="0.25">
      <c r="B479942" s="74"/>
    </row>
    <row r="479943" spans="2:3" x14ac:dyDescent="0.25">
      <c r="B479943" s="74"/>
    </row>
    <row r="479944" spans="2:3" x14ac:dyDescent="0.25">
      <c r="B479944" s="74"/>
    </row>
    <row r="479945" spans="2:3" x14ac:dyDescent="0.25">
      <c r="B479945" s="74"/>
    </row>
    <row r="479946" spans="2:3" x14ac:dyDescent="0.25">
      <c r="B479946" s="74"/>
    </row>
    <row r="479947" spans="2:3" x14ac:dyDescent="0.25">
      <c r="B479947" s="74"/>
    </row>
    <row r="479948" spans="2:3" x14ac:dyDescent="0.25">
      <c r="B479948" s="74"/>
    </row>
    <row r="479949" spans="2:3" x14ac:dyDescent="0.25">
      <c r="B479949" s="74"/>
    </row>
    <row r="479950" spans="2:3" x14ac:dyDescent="0.25">
      <c r="B479950" s="74"/>
    </row>
    <row r="480001" spans="2:3" x14ac:dyDescent="0.25">
      <c r="C480001"/>
    </row>
    <row r="480002" spans="2:3" x14ac:dyDescent="0.25">
      <c r="B480002" s="74"/>
    </row>
    <row r="480003" spans="2:3" x14ac:dyDescent="0.25">
      <c r="B480003" s="74"/>
    </row>
    <row r="480004" spans="2:3" x14ac:dyDescent="0.25">
      <c r="B480004" s="74"/>
    </row>
    <row r="480005" spans="2:3" x14ac:dyDescent="0.25">
      <c r="B480005" s="74"/>
    </row>
    <row r="480006" spans="2:3" x14ac:dyDescent="0.25">
      <c r="B480006" s="74"/>
    </row>
    <row r="480007" spans="2:3" x14ac:dyDescent="0.25">
      <c r="B480007" s="74"/>
    </row>
    <row r="480008" spans="2:3" x14ac:dyDescent="0.25">
      <c r="B480008" s="74"/>
    </row>
    <row r="480009" spans="2:3" x14ac:dyDescent="0.25">
      <c r="B480009" s="74"/>
    </row>
    <row r="480010" spans="2:3" x14ac:dyDescent="0.25">
      <c r="B480010" s="74"/>
    </row>
    <row r="480011" spans="2:3" x14ac:dyDescent="0.25">
      <c r="B480011" s="74"/>
    </row>
    <row r="480012" spans="2:3" x14ac:dyDescent="0.25">
      <c r="B480012" s="74"/>
    </row>
    <row r="480013" spans="2:3" x14ac:dyDescent="0.25">
      <c r="B480013" s="74"/>
    </row>
    <row r="480014" spans="2:3" x14ac:dyDescent="0.25">
      <c r="B480014" s="74"/>
    </row>
    <row r="480065" spans="2:3" x14ac:dyDescent="0.25">
      <c r="C480065"/>
    </row>
    <row r="480066" spans="2:3" x14ac:dyDescent="0.25">
      <c r="B480066" s="74"/>
    </row>
    <row r="480067" spans="2:3" x14ac:dyDescent="0.25">
      <c r="B480067" s="74"/>
    </row>
    <row r="480068" spans="2:3" x14ac:dyDescent="0.25">
      <c r="B480068" s="74"/>
    </row>
    <row r="480069" spans="2:3" x14ac:dyDescent="0.25">
      <c r="B480069" s="74"/>
    </row>
    <row r="480070" spans="2:3" x14ac:dyDescent="0.25">
      <c r="B480070" s="74"/>
    </row>
    <row r="480071" spans="2:3" x14ac:dyDescent="0.25">
      <c r="B480071" s="74"/>
    </row>
    <row r="480072" spans="2:3" x14ac:dyDescent="0.25">
      <c r="B480072" s="74"/>
    </row>
    <row r="480073" spans="2:3" x14ac:dyDescent="0.25">
      <c r="B480073" s="74"/>
    </row>
    <row r="480074" spans="2:3" x14ac:dyDescent="0.25">
      <c r="B480074" s="74"/>
    </row>
    <row r="480075" spans="2:3" x14ac:dyDescent="0.25">
      <c r="B480075" s="74"/>
    </row>
    <row r="480076" spans="2:3" x14ac:dyDescent="0.25">
      <c r="B480076" s="74"/>
    </row>
    <row r="480077" spans="2:3" x14ac:dyDescent="0.25">
      <c r="B480077" s="74"/>
    </row>
    <row r="480078" spans="2:3" x14ac:dyDescent="0.25">
      <c r="B480078" s="74"/>
    </row>
    <row r="480129" spans="2:3" x14ac:dyDescent="0.25">
      <c r="C480129"/>
    </row>
    <row r="480130" spans="2:3" x14ac:dyDescent="0.25">
      <c r="B480130" s="74"/>
    </row>
    <row r="480131" spans="2:3" x14ac:dyDescent="0.25">
      <c r="B480131" s="74"/>
    </row>
    <row r="480132" spans="2:3" x14ac:dyDescent="0.25">
      <c r="B480132" s="74"/>
    </row>
    <row r="480133" spans="2:3" x14ac:dyDescent="0.25">
      <c r="B480133" s="74"/>
    </row>
    <row r="480134" spans="2:3" x14ac:dyDescent="0.25">
      <c r="B480134" s="74"/>
    </row>
    <row r="480135" spans="2:3" x14ac:dyDescent="0.25">
      <c r="B480135" s="74"/>
    </row>
    <row r="480136" spans="2:3" x14ac:dyDescent="0.25">
      <c r="B480136" s="74"/>
    </row>
    <row r="480137" spans="2:3" x14ac:dyDescent="0.25">
      <c r="B480137" s="74"/>
    </row>
    <row r="480138" spans="2:3" x14ac:dyDescent="0.25">
      <c r="B480138" s="74"/>
    </row>
    <row r="480139" spans="2:3" x14ac:dyDescent="0.25">
      <c r="B480139" s="74"/>
    </row>
    <row r="480140" spans="2:3" x14ac:dyDescent="0.25">
      <c r="B480140" s="74"/>
    </row>
    <row r="480141" spans="2:3" x14ac:dyDescent="0.25">
      <c r="B480141" s="74"/>
    </row>
    <row r="480142" spans="2:3" x14ac:dyDescent="0.25">
      <c r="B480142" s="74"/>
    </row>
    <row r="480193" spans="2:3" x14ac:dyDescent="0.25">
      <c r="C480193"/>
    </row>
    <row r="480194" spans="2:3" x14ac:dyDescent="0.25">
      <c r="B480194" s="74"/>
    </row>
    <row r="480195" spans="2:3" x14ac:dyDescent="0.25">
      <c r="B480195" s="74"/>
    </row>
    <row r="480196" spans="2:3" x14ac:dyDescent="0.25">
      <c r="B480196" s="74"/>
    </row>
    <row r="480197" spans="2:3" x14ac:dyDescent="0.25">
      <c r="B480197" s="74"/>
    </row>
    <row r="480198" spans="2:3" x14ac:dyDescent="0.25">
      <c r="B480198" s="74"/>
    </row>
    <row r="480199" spans="2:3" x14ac:dyDescent="0.25">
      <c r="B480199" s="74"/>
    </row>
    <row r="480200" spans="2:3" x14ac:dyDescent="0.25">
      <c r="B480200" s="74"/>
    </row>
    <row r="480201" spans="2:3" x14ac:dyDescent="0.25">
      <c r="B480201" s="74"/>
    </row>
    <row r="480202" spans="2:3" x14ac:dyDescent="0.25">
      <c r="B480202" s="74"/>
    </row>
    <row r="480203" spans="2:3" x14ac:dyDescent="0.25">
      <c r="B480203" s="74"/>
    </row>
    <row r="480204" spans="2:3" x14ac:dyDescent="0.25">
      <c r="B480204" s="74"/>
    </row>
    <row r="480205" spans="2:3" x14ac:dyDescent="0.25">
      <c r="B480205" s="74"/>
    </row>
    <row r="480206" spans="2:3" x14ac:dyDescent="0.25">
      <c r="B480206" s="74"/>
    </row>
    <row r="480257" spans="2:3" x14ac:dyDescent="0.25">
      <c r="C480257"/>
    </row>
    <row r="480258" spans="2:3" x14ac:dyDescent="0.25">
      <c r="B480258" s="74"/>
    </row>
    <row r="480259" spans="2:3" x14ac:dyDescent="0.25">
      <c r="B480259" s="74"/>
    </row>
    <row r="480260" spans="2:3" x14ac:dyDescent="0.25">
      <c r="B480260" s="74"/>
    </row>
    <row r="480261" spans="2:3" x14ac:dyDescent="0.25">
      <c r="B480261" s="74"/>
    </row>
    <row r="480262" spans="2:3" x14ac:dyDescent="0.25">
      <c r="B480262" s="74"/>
    </row>
    <row r="480263" spans="2:3" x14ac:dyDescent="0.25">
      <c r="B480263" s="74"/>
    </row>
    <row r="480264" spans="2:3" x14ac:dyDescent="0.25">
      <c r="B480264" s="74"/>
    </row>
    <row r="480265" spans="2:3" x14ac:dyDescent="0.25">
      <c r="B480265" s="74"/>
    </row>
    <row r="480266" spans="2:3" x14ac:dyDescent="0.25">
      <c r="B480266" s="74"/>
    </row>
    <row r="480267" spans="2:3" x14ac:dyDescent="0.25">
      <c r="B480267" s="74"/>
    </row>
    <row r="480268" spans="2:3" x14ac:dyDescent="0.25">
      <c r="B480268" s="74"/>
    </row>
    <row r="480269" spans="2:3" x14ac:dyDescent="0.25">
      <c r="B480269" s="74"/>
    </row>
    <row r="480270" spans="2:3" x14ac:dyDescent="0.25">
      <c r="B480270" s="74"/>
    </row>
    <row r="480321" spans="2:3" x14ac:dyDescent="0.25">
      <c r="C480321"/>
    </row>
    <row r="480322" spans="2:3" x14ac:dyDescent="0.25">
      <c r="B480322" s="74"/>
    </row>
    <row r="480323" spans="2:3" x14ac:dyDescent="0.25">
      <c r="B480323" s="74"/>
    </row>
    <row r="480324" spans="2:3" x14ac:dyDescent="0.25">
      <c r="B480324" s="74"/>
    </row>
    <row r="480325" spans="2:3" x14ac:dyDescent="0.25">
      <c r="B480325" s="74"/>
    </row>
    <row r="480326" spans="2:3" x14ac:dyDescent="0.25">
      <c r="B480326" s="74"/>
    </row>
    <row r="480327" spans="2:3" x14ac:dyDescent="0.25">
      <c r="B480327" s="74"/>
    </row>
    <row r="480328" spans="2:3" x14ac:dyDescent="0.25">
      <c r="B480328" s="74"/>
    </row>
    <row r="480329" spans="2:3" x14ac:dyDescent="0.25">
      <c r="B480329" s="74"/>
    </row>
    <row r="480330" spans="2:3" x14ac:dyDescent="0.25">
      <c r="B480330" s="74"/>
    </row>
    <row r="480331" spans="2:3" x14ac:dyDescent="0.25">
      <c r="B480331" s="74"/>
    </row>
    <row r="480332" spans="2:3" x14ac:dyDescent="0.25">
      <c r="B480332" s="74"/>
    </row>
    <row r="480333" spans="2:3" x14ac:dyDescent="0.25">
      <c r="B480333" s="74"/>
    </row>
    <row r="480334" spans="2:3" x14ac:dyDescent="0.25">
      <c r="B480334" s="74"/>
    </row>
    <row r="480385" spans="2:3" x14ac:dyDescent="0.25">
      <c r="C480385"/>
    </row>
    <row r="480386" spans="2:3" x14ac:dyDescent="0.25">
      <c r="B480386" s="74"/>
    </row>
    <row r="480387" spans="2:3" x14ac:dyDescent="0.25">
      <c r="B480387" s="74"/>
    </row>
    <row r="480388" spans="2:3" x14ac:dyDescent="0.25">
      <c r="B480388" s="74"/>
    </row>
    <row r="480389" spans="2:3" x14ac:dyDescent="0.25">
      <c r="B480389" s="74"/>
    </row>
    <row r="480390" spans="2:3" x14ac:dyDescent="0.25">
      <c r="B480390" s="74"/>
    </row>
    <row r="480391" spans="2:3" x14ac:dyDescent="0.25">
      <c r="B480391" s="74"/>
    </row>
    <row r="480392" spans="2:3" x14ac:dyDescent="0.25">
      <c r="B480392" s="74"/>
    </row>
    <row r="480393" spans="2:3" x14ac:dyDescent="0.25">
      <c r="B480393" s="74"/>
    </row>
    <row r="480394" spans="2:3" x14ac:dyDescent="0.25">
      <c r="B480394" s="74"/>
    </row>
    <row r="480395" spans="2:3" x14ac:dyDescent="0.25">
      <c r="B480395" s="74"/>
    </row>
    <row r="480396" spans="2:3" x14ac:dyDescent="0.25">
      <c r="B480396" s="74"/>
    </row>
    <row r="480397" spans="2:3" x14ac:dyDescent="0.25">
      <c r="B480397" s="74"/>
    </row>
    <row r="480398" spans="2:3" x14ac:dyDescent="0.25">
      <c r="B480398" s="74"/>
    </row>
    <row r="480449" spans="2:3" x14ac:dyDescent="0.25">
      <c r="C480449"/>
    </row>
    <row r="480450" spans="2:3" x14ac:dyDescent="0.25">
      <c r="B480450" s="74"/>
    </row>
    <row r="480451" spans="2:3" x14ac:dyDescent="0.25">
      <c r="B480451" s="74"/>
    </row>
    <row r="480452" spans="2:3" x14ac:dyDescent="0.25">
      <c r="B480452" s="74"/>
    </row>
    <row r="480453" spans="2:3" x14ac:dyDescent="0.25">
      <c r="B480453" s="74"/>
    </row>
    <row r="480454" spans="2:3" x14ac:dyDescent="0.25">
      <c r="B480454" s="74"/>
    </row>
    <row r="480455" spans="2:3" x14ac:dyDescent="0.25">
      <c r="B480455" s="74"/>
    </row>
    <row r="480456" spans="2:3" x14ac:dyDescent="0.25">
      <c r="B480456" s="74"/>
    </row>
    <row r="480457" spans="2:3" x14ac:dyDescent="0.25">
      <c r="B480457" s="74"/>
    </row>
    <row r="480458" spans="2:3" x14ac:dyDescent="0.25">
      <c r="B480458" s="74"/>
    </row>
    <row r="480459" spans="2:3" x14ac:dyDescent="0.25">
      <c r="B480459" s="74"/>
    </row>
    <row r="480460" spans="2:3" x14ac:dyDescent="0.25">
      <c r="B480460" s="74"/>
    </row>
    <row r="480461" spans="2:3" x14ac:dyDescent="0.25">
      <c r="B480461" s="74"/>
    </row>
    <row r="480462" spans="2:3" x14ac:dyDescent="0.25">
      <c r="B480462" s="74"/>
    </row>
    <row r="480513" spans="2:3" x14ac:dyDescent="0.25">
      <c r="C480513"/>
    </row>
    <row r="480514" spans="2:3" x14ac:dyDescent="0.25">
      <c r="B480514" s="74"/>
    </row>
    <row r="480515" spans="2:3" x14ac:dyDescent="0.25">
      <c r="B480515" s="74"/>
    </row>
    <row r="480516" spans="2:3" x14ac:dyDescent="0.25">
      <c r="B480516" s="74"/>
    </row>
    <row r="480517" spans="2:3" x14ac:dyDescent="0.25">
      <c r="B480517" s="74"/>
    </row>
    <row r="480518" spans="2:3" x14ac:dyDescent="0.25">
      <c r="B480518" s="74"/>
    </row>
    <row r="480519" spans="2:3" x14ac:dyDescent="0.25">
      <c r="B480519" s="74"/>
    </row>
    <row r="480520" spans="2:3" x14ac:dyDescent="0.25">
      <c r="B480520" s="74"/>
    </row>
    <row r="480521" spans="2:3" x14ac:dyDescent="0.25">
      <c r="B480521" s="74"/>
    </row>
    <row r="480522" spans="2:3" x14ac:dyDescent="0.25">
      <c r="B480522" s="74"/>
    </row>
    <row r="480523" spans="2:3" x14ac:dyDescent="0.25">
      <c r="B480523" s="74"/>
    </row>
    <row r="480524" spans="2:3" x14ac:dyDescent="0.25">
      <c r="B480524" s="74"/>
    </row>
    <row r="480525" spans="2:3" x14ac:dyDescent="0.25">
      <c r="B480525" s="74"/>
    </row>
    <row r="480526" spans="2:3" x14ac:dyDescent="0.25">
      <c r="B480526" s="74"/>
    </row>
    <row r="480577" spans="2:3" x14ac:dyDescent="0.25">
      <c r="C480577"/>
    </row>
    <row r="480578" spans="2:3" x14ac:dyDescent="0.25">
      <c r="B480578" s="74"/>
    </row>
    <row r="480579" spans="2:3" x14ac:dyDescent="0.25">
      <c r="B480579" s="74"/>
    </row>
    <row r="480580" spans="2:3" x14ac:dyDescent="0.25">
      <c r="B480580" s="74"/>
    </row>
    <row r="480581" spans="2:3" x14ac:dyDescent="0.25">
      <c r="B480581" s="74"/>
    </row>
    <row r="480582" spans="2:3" x14ac:dyDescent="0.25">
      <c r="B480582" s="74"/>
    </row>
    <row r="480583" spans="2:3" x14ac:dyDescent="0.25">
      <c r="B480583" s="74"/>
    </row>
    <row r="480584" spans="2:3" x14ac:dyDescent="0.25">
      <c r="B480584" s="74"/>
    </row>
    <row r="480585" spans="2:3" x14ac:dyDescent="0.25">
      <c r="B480585" s="74"/>
    </row>
    <row r="480586" spans="2:3" x14ac:dyDescent="0.25">
      <c r="B480586" s="74"/>
    </row>
    <row r="480587" spans="2:3" x14ac:dyDescent="0.25">
      <c r="B480587" s="74"/>
    </row>
    <row r="480588" spans="2:3" x14ac:dyDescent="0.25">
      <c r="B480588" s="74"/>
    </row>
    <row r="480589" spans="2:3" x14ac:dyDescent="0.25">
      <c r="B480589" s="74"/>
    </row>
    <row r="480590" spans="2:3" x14ac:dyDescent="0.25">
      <c r="B480590" s="74"/>
    </row>
    <row r="480641" spans="2:3" x14ac:dyDescent="0.25">
      <c r="C480641"/>
    </row>
    <row r="480642" spans="2:3" x14ac:dyDescent="0.25">
      <c r="B480642" s="74"/>
    </row>
    <row r="480643" spans="2:3" x14ac:dyDescent="0.25">
      <c r="B480643" s="74"/>
    </row>
    <row r="480644" spans="2:3" x14ac:dyDescent="0.25">
      <c r="B480644" s="74"/>
    </row>
    <row r="480645" spans="2:3" x14ac:dyDescent="0.25">
      <c r="B480645" s="74"/>
    </row>
    <row r="480646" spans="2:3" x14ac:dyDescent="0.25">
      <c r="B480646" s="74"/>
    </row>
    <row r="480647" spans="2:3" x14ac:dyDescent="0.25">
      <c r="B480647" s="74"/>
    </row>
    <row r="480648" spans="2:3" x14ac:dyDescent="0.25">
      <c r="B480648" s="74"/>
    </row>
    <row r="480649" spans="2:3" x14ac:dyDescent="0.25">
      <c r="B480649" s="74"/>
    </row>
    <row r="480650" spans="2:3" x14ac:dyDescent="0.25">
      <c r="B480650" s="74"/>
    </row>
    <row r="480651" spans="2:3" x14ac:dyDescent="0.25">
      <c r="B480651" s="74"/>
    </row>
    <row r="480652" spans="2:3" x14ac:dyDescent="0.25">
      <c r="B480652" s="74"/>
    </row>
    <row r="480653" spans="2:3" x14ac:dyDescent="0.25">
      <c r="B480653" s="74"/>
    </row>
    <row r="480654" spans="2:3" x14ac:dyDescent="0.25">
      <c r="B480654" s="74"/>
    </row>
    <row r="480705" spans="2:3" x14ac:dyDescent="0.25">
      <c r="C480705"/>
    </row>
    <row r="480706" spans="2:3" x14ac:dyDescent="0.25">
      <c r="B480706" s="74"/>
    </row>
    <row r="480707" spans="2:3" x14ac:dyDescent="0.25">
      <c r="B480707" s="74"/>
    </row>
    <row r="480708" spans="2:3" x14ac:dyDescent="0.25">
      <c r="B480708" s="74"/>
    </row>
    <row r="480709" spans="2:3" x14ac:dyDescent="0.25">
      <c r="B480709" s="74"/>
    </row>
    <row r="480710" spans="2:3" x14ac:dyDescent="0.25">
      <c r="B480710" s="74"/>
    </row>
    <row r="480711" spans="2:3" x14ac:dyDescent="0.25">
      <c r="B480711" s="74"/>
    </row>
    <row r="480712" spans="2:3" x14ac:dyDescent="0.25">
      <c r="B480712" s="74"/>
    </row>
    <row r="480713" spans="2:3" x14ac:dyDescent="0.25">
      <c r="B480713" s="74"/>
    </row>
    <row r="480714" spans="2:3" x14ac:dyDescent="0.25">
      <c r="B480714" s="74"/>
    </row>
    <row r="480715" spans="2:3" x14ac:dyDescent="0.25">
      <c r="B480715" s="74"/>
    </row>
    <row r="480716" spans="2:3" x14ac:dyDescent="0.25">
      <c r="B480716" s="74"/>
    </row>
    <row r="480717" spans="2:3" x14ac:dyDescent="0.25">
      <c r="B480717" s="74"/>
    </row>
    <row r="480718" spans="2:3" x14ac:dyDescent="0.25">
      <c r="B480718" s="74"/>
    </row>
    <row r="480769" spans="2:3" x14ac:dyDescent="0.25">
      <c r="C480769"/>
    </row>
    <row r="480770" spans="2:3" x14ac:dyDescent="0.25">
      <c r="B480770" s="74"/>
    </row>
    <row r="480771" spans="2:3" x14ac:dyDescent="0.25">
      <c r="B480771" s="74"/>
    </row>
    <row r="480772" spans="2:3" x14ac:dyDescent="0.25">
      <c r="B480772" s="74"/>
    </row>
    <row r="480773" spans="2:3" x14ac:dyDescent="0.25">
      <c r="B480773" s="74"/>
    </row>
    <row r="480774" spans="2:3" x14ac:dyDescent="0.25">
      <c r="B480774" s="74"/>
    </row>
    <row r="480775" spans="2:3" x14ac:dyDescent="0.25">
      <c r="B480775" s="74"/>
    </row>
    <row r="480776" spans="2:3" x14ac:dyDescent="0.25">
      <c r="B480776" s="74"/>
    </row>
    <row r="480777" spans="2:3" x14ac:dyDescent="0.25">
      <c r="B480777" s="74"/>
    </row>
    <row r="480778" spans="2:3" x14ac:dyDescent="0.25">
      <c r="B480778" s="74"/>
    </row>
    <row r="480779" spans="2:3" x14ac:dyDescent="0.25">
      <c r="B480779" s="74"/>
    </row>
    <row r="480780" spans="2:3" x14ac:dyDescent="0.25">
      <c r="B480780" s="74"/>
    </row>
    <row r="480781" spans="2:3" x14ac:dyDescent="0.25">
      <c r="B480781" s="74"/>
    </row>
    <row r="480782" spans="2:3" x14ac:dyDescent="0.25">
      <c r="B480782" s="74"/>
    </row>
    <row r="480833" spans="2:3" x14ac:dyDescent="0.25">
      <c r="C480833"/>
    </row>
    <row r="480834" spans="2:3" x14ac:dyDescent="0.25">
      <c r="B480834" s="74"/>
    </row>
    <row r="480835" spans="2:3" x14ac:dyDescent="0.25">
      <c r="B480835" s="74"/>
    </row>
    <row r="480836" spans="2:3" x14ac:dyDescent="0.25">
      <c r="B480836" s="74"/>
    </row>
    <row r="480837" spans="2:3" x14ac:dyDescent="0.25">
      <c r="B480837" s="74"/>
    </row>
    <row r="480838" spans="2:3" x14ac:dyDescent="0.25">
      <c r="B480838" s="74"/>
    </row>
    <row r="480839" spans="2:3" x14ac:dyDescent="0.25">
      <c r="B480839" s="74"/>
    </row>
    <row r="480840" spans="2:3" x14ac:dyDescent="0.25">
      <c r="B480840" s="74"/>
    </row>
    <row r="480841" spans="2:3" x14ac:dyDescent="0.25">
      <c r="B480841" s="74"/>
    </row>
    <row r="480842" spans="2:3" x14ac:dyDescent="0.25">
      <c r="B480842" s="74"/>
    </row>
    <row r="480843" spans="2:3" x14ac:dyDescent="0.25">
      <c r="B480843" s="74"/>
    </row>
    <row r="480844" spans="2:3" x14ac:dyDescent="0.25">
      <c r="B480844" s="74"/>
    </row>
    <row r="480845" spans="2:3" x14ac:dyDescent="0.25">
      <c r="B480845" s="74"/>
    </row>
    <row r="480846" spans="2:3" x14ac:dyDescent="0.25">
      <c r="B480846" s="74"/>
    </row>
    <row r="480897" spans="2:3" x14ac:dyDescent="0.25">
      <c r="C480897"/>
    </row>
    <row r="480898" spans="2:3" x14ac:dyDescent="0.25">
      <c r="B480898" s="74"/>
    </row>
    <row r="480899" spans="2:3" x14ac:dyDescent="0.25">
      <c r="B480899" s="74"/>
    </row>
    <row r="480900" spans="2:3" x14ac:dyDescent="0.25">
      <c r="B480900" s="74"/>
    </row>
    <row r="480901" spans="2:3" x14ac:dyDescent="0.25">
      <c r="B480901" s="74"/>
    </row>
    <row r="480902" spans="2:3" x14ac:dyDescent="0.25">
      <c r="B480902" s="74"/>
    </row>
    <row r="480903" spans="2:3" x14ac:dyDescent="0.25">
      <c r="B480903" s="74"/>
    </row>
    <row r="480904" spans="2:3" x14ac:dyDescent="0.25">
      <c r="B480904" s="74"/>
    </row>
    <row r="480905" spans="2:3" x14ac:dyDescent="0.25">
      <c r="B480905" s="74"/>
    </row>
    <row r="480906" spans="2:3" x14ac:dyDescent="0.25">
      <c r="B480906" s="74"/>
    </row>
    <row r="480907" spans="2:3" x14ac:dyDescent="0.25">
      <c r="B480907" s="74"/>
    </row>
    <row r="480908" spans="2:3" x14ac:dyDescent="0.25">
      <c r="B480908" s="74"/>
    </row>
    <row r="480909" spans="2:3" x14ac:dyDescent="0.25">
      <c r="B480909" s="74"/>
    </row>
    <row r="480910" spans="2:3" x14ac:dyDescent="0.25">
      <c r="B480910" s="74"/>
    </row>
    <row r="480961" spans="2:3" x14ac:dyDescent="0.25">
      <c r="C480961"/>
    </row>
    <row r="480962" spans="2:3" x14ac:dyDescent="0.25">
      <c r="B480962" s="74"/>
    </row>
    <row r="480963" spans="2:3" x14ac:dyDescent="0.25">
      <c r="B480963" s="74"/>
    </row>
    <row r="480964" spans="2:3" x14ac:dyDescent="0.25">
      <c r="B480964" s="74"/>
    </row>
    <row r="480965" spans="2:3" x14ac:dyDescent="0.25">
      <c r="B480965" s="74"/>
    </row>
    <row r="480966" spans="2:3" x14ac:dyDescent="0.25">
      <c r="B480966" s="74"/>
    </row>
    <row r="480967" spans="2:3" x14ac:dyDescent="0.25">
      <c r="B480967" s="74"/>
    </row>
    <row r="480968" spans="2:3" x14ac:dyDescent="0.25">
      <c r="B480968" s="74"/>
    </row>
    <row r="480969" spans="2:3" x14ac:dyDescent="0.25">
      <c r="B480969" s="74"/>
    </row>
    <row r="480970" spans="2:3" x14ac:dyDescent="0.25">
      <c r="B480970" s="74"/>
    </row>
    <row r="480971" spans="2:3" x14ac:dyDescent="0.25">
      <c r="B480971" s="74"/>
    </row>
    <row r="480972" spans="2:3" x14ac:dyDescent="0.25">
      <c r="B480972" s="74"/>
    </row>
    <row r="480973" spans="2:3" x14ac:dyDescent="0.25">
      <c r="B480973" s="74"/>
    </row>
    <row r="480974" spans="2:3" x14ac:dyDescent="0.25">
      <c r="B480974" s="74"/>
    </row>
    <row r="481025" spans="2:3" x14ac:dyDescent="0.25">
      <c r="C481025"/>
    </row>
    <row r="481026" spans="2:3" x14ac:dyDescent="0.25">
      <c r="B481026" s="74"/>
    </row>
    <row r="481027" spans="2:3" x14ac:dyDescent="0.25">
      <c r="B481027" s="74"/>
    </row>
    <row r="481028" spans="2:3" x14ac:dyDescent="0.25">
      <c r="B481028" s="74"/>
    </row>
    <row r="481029" spans="2:3" x14ac:dyDescent="0.25">
      <c r="B481029" s="74"/>
    </row>
    <row r="481030" spans="2:3" x14ac:dyDescent="0.25">
      <c r="B481030" s="74"/>
    </row>
    <row r="481031" spans="2:3" x14ac:dyDescent="0.25">
      <c r="B481031" s="74"/>
    </row>
    <row r="481032" spans="2:3" x14ac:dyDescent="0.25">
      <c r="B481032" s="74"/>
    </row>
    <row r="481033" spans="2:3" x14ac:dyDescent="0.25">
      <c r="B481033" s="74"/>
    </row>
    <row r="481034" spans="2:3" x14ac:dyDescent="0.25">
      <c r="B481034" s="74"/>
    </row>
    <row r="481035" spans="2:3" x14ac:dyDescent="0.25">
      <c r="B481035" s="74"/>
    </row>
    <row r="481036" spans="2:3" x14ac:dyDescent="0.25">
      <c r="B481036" s="74"/>
    </row>
    <row r="481037" spans="2:3" x14ac:dyDescent="0.25">
      <c r="B481037" s="74"/>
    </row>
    <row r="481038" spans="2:3" x14ac:dyDescent="0.25">
      <c r="B481038" s="74"/>
    </row>
    <row r="481089" spans="2:3" x14ac:dyDescent="0.25">
      <c r="C481089"/>
    </row>
    <row r="481090" spans="2:3" x14ac:dyDescent="0.25">
      <c r="B481090" s="74"/>
    </row>
    <row r="481091" spans="2:3" x14ac:dyDescent="0.25">
      <c r="B481091" s="74"/>
    </row>
    <row r="481092" spans="2:3" x14ac:dyDescent="0.25">
      <c r="B481092" s="74"/>
    </row>
    <row r="481093" spans="2:3" x14ac:dyDescent="0.25">
      <c r="B481093" s="74"/>
    </row>
    <row r="481094" spans="2:3" x14ac:dyDescent="0.25">
      <c r="B481094" s="74"/>
    </row>
    <row r="481095" spans="2:3" x14ac:dyDescent="0.25">
      <c r="B481095" s="74"/>
    </row>
    <row r="481096" spans="2:3" x14ac:dyDescent="0.25">
      <c r="B481096" s="74"/>
    </row>
    <row r="481097" spans="2:3" x14ac:dyDescent="0.25">
      <c r="B481097" s="74"/>
    </row>
    <row r="481098" spans="2:3" x14ac:dyDescent="0.25">
      <c r="B481098" s="74"/>
    </row>
    <row r="481099" spans="2:3" x14ac:dyDescent="0.25">
      <c r="B481099" s="74"/>
    </row>
    <row r="481100" spans="2:3" x14ac:dyDescent="0.25">
      <c r="B481100" s="74"/>
    </row>
    <row r="481101" spans="2:3" x14ac:dyDescent="0.25">
      <c r="B481101" s="74"/>
    </row>
    <row r="481102" spans="2:3" x14ac:dyDescent="0.25">
      <c r="B481102" s="74"/>
    </row>
    <row r="481153" spans="2:3" x14ac:dyDescent="0.25">
      <c r="C481153"/>
    </row>
    <row r="481154" spans="2:3" x14ac:dyDescent="0.25">
      <c r="B481154" s="74"/>
    </row>
    <row r="481155" spans="2:3" x14ac:dyDescent="0.25">
      <c r="B481155" s="74"/>
    </row>
    <row r="481156" spans="2:3" x14ac:dyDescent="0.25">
      <c r="B481156" s="74"/>
    </row>
    <row r="481157" spans="2:3" x14ac:dyDescent="0.25">
      <c r="B481157" s="74"/>
    </row>
    <row r="481158" spans="2:3" x14ac:dyDescent="0.25">
      <c r="B481158" s="74"/>
    </row>
    <row r="481159" spans="2:3" x14ac:dyDescent="0.25">
      <c r="B481159" s="74"/>
    </row>
    <row r="481160" spans="2:3" x14ac:dyDescent="0.25">
      <c r="B481160" s="74"/>
    </row>
    <row r="481161" spans="2:3" x14ac:dyDescent="0.25">
      <c r="B481161" s="74"/>
    </row>
    <row r="481162" spans="2:3" x14ac:dyDescent="0.25">
      <c r="B481162" s="74"/>
    </row>
    <row r="481163" spans="2:3" x14ac:dyDescent="0.25">
      <c r="B481163" s="74"/>
    </row>
    <row r="481164" spans="2:3" x14ac:dyDescent="0.25">
      <c r="B481164" s="74"/>
    </row>
    <row r="481165" spans="2:3" x14ac:dyDescent="0.25">
      <c r="B481165" s="74"/>
    </row>
    <row r="481166" spans="2:3" x14ac:dyDescent="0.25">
      <c r="B481166" s="74"/>
    </row>
    <row r="481217" spans="2:3" x14ac:dyDescent="0.25">
      <c r="C481217"/>
    </row>
    <row r="481218" spans="2:3" x14ac:dyDescent="0.25">
      <c r="B481218" s="74"/>
    </row>
    <row r="481219" spans="2:3" x14ac:dyDescent="0.25">
      <c r="B481219" s="74"/>
    </row>
    <row r="481220" spans="2:3" x14ac:dyDescent="0.25">
      <c r="B481220" s="74"/>
    </row>
    <row r="481221" spans="2:3" x14ac:dyDescent="0.25">
      <c r="B481221" s="74"/>
    </row>
    <row r="481222" spans="2:3" x14ac:dyDescent="0.25">
      <c r="B481222" s="74"/>
    </row>
    <row r="481223" spans="2:3" x14ac:dyDescent="0.25">
      <c r="B481223" s="74"/>
    </row>
    <row r="481224" spans="2:3" x14ac:dyDescent="0.25">
      <c r="B481224" s="74"/>
    </row>
    <row r="481225" spans="2:3" x14ac:dyDescent="0.25">
      <c r="B481225" s="74"/>
    </row>
    <row r="481226" spans="2:3" x14ac:dyDescent="0.25">
      <c r="B481226" s="74"/>
    </row>
    <row r="481227" spans="2:3" x14ac:dyDescent="0.25">
      <c r="B481227" s="74"/>
    </row>
    <row r="481228" spans="2:3" x14ac:dyDescent="0.25">
      <c r="B481228" s="74"/>
    </row>
    <row r="481229" spans="2:3" x14ac:dyDescent="0.25">
      <c r="B481229" s="74"/>
    </row>
    <row r="481230" spans="2:3" x14ac:dyDescent="0.25">
      <c r="B481230" s="74"/>
    </row>
    <row r="481281" spans="2:3" x14ac:dyDescent="0.25">
      <c r="C481281"/>
    </row>
    <row r="481282" spans="2:3" x14ac:dyDescent="0.25">
      <c r="B481282" s="74"/>
    </row>
    <row r="481283" spans="2:3" x14ac:dyDescent="0.25">
      <c r="B481283" s="74"/>
    </row>
    <row r="481284" spans="2:3" x14ac:dyDescent="0.25">
      <c r="B481284" s="74"/>
    </row>
    <row r="481285" spans="2:3" x14ac:dyDescent="0.25">
      <c r="B481285" s="74"/>
    </row>
    <row r="481286" spans="2:3" x14ac:dyDescent="0.25">
      <c r="B481286" s="74"/>
    </row>
    <row r="481287" spans="2:3" x14ac:dyDescent="0.25">
      <c r="B481287" s="74"/>
    </row>
    <row r="481288" spans="2:3" x14ac:dyDescent="0.25">
      <c r="B481288" s="74"/>
    </row>
    <row r="481289" spans="2:3" x14ac:dyDescent="0.25">
      <c r="B481289" s="74"/>
    </row>
    <row r="481290" spans="2:3" x14ac:dyDescent="0.25">
      <c r="B481290" s="74"/>
    </row>
    <row r="481291" spans="2:3" x14ac:dyDescent="0.25">
      <c r="B481291" s="74"/>
    </row>
    <row r="481292" spans="2:3" x14ac:dyDescent="0.25">
      <c r="B481292" s="74"/>
    </row>
    <row r="481293" spans="2:3" x14ac:dyDescent="0.25">
      <c r="B481293" s="74"/>
    </row>
    <row r="481294" spans="2:3" x14ac:dyDescent="0.25">
      <c r="B481294" s="74"/>
    </row>
    <row r="481345" spans="2:3" x14ac:dyDescent="0.25">
      <c r="C481345"/>
    </row>
    <row r="481346" spans="2:3" x14ac:dyDescent="0.25">
      <c r="B481346" s="74"/>
    </row>
    <row r="481347" spans="2:3" x14ac:dyDescent="0.25">
      <c r="B481347" s="74"/>
    </row>
    <row r="481348" spans="2:3" x14ac:dyDescent="0.25">
      <c r="B481348" s="74"/>
    </row>
    <row r="481349" spans="2:3" x14ac:dyDescent="0.25">
      <c r="B481349" s="74"/>
    </row>
    <row r="481350" spans="2:3" x14ac:dyDescent="0.25">
      <c r="B481350" s="74"/>
    </row>
    <row r="481351" spans="2:3" x14ac:dyDescent="0.25">
      <c r="B481351" s="74"/>
    </row>
    <row r="481352" spans="2:3" x14ac:dyDescent="0.25">
      <c r="B481352" s="74"/>
    </row>
    <row r="481353" spans="2:3" x14ac:dyDescent="0.25">
      <c r="B481353" s="74"/>
    </row>
    <row r="481354" spans="2:3" x14ac:dyDescent="0.25">
      <c r="B481354" s="74"/>
    </row>
    <row r="481355" spans="2:3" x14ac:dyDescent="0.25">
      <c r="B481355" s="74"/>
    </row>
    <row r="481356" spans="2:3" x14ac:dyDescent="0.25">
      <c r="B481356" s="74"/>
    </row>
    <row r="481357" spans="2:3" x14ac:dyDescent="0.25">
      <c r="B481357" s="74"/>
    </row>
    <row r="481358" spans="2:3" x14ac:dyDescent="0.25">
      <c r="B481358" s="74"/>
    </row>
    <row r="481409" spans="2:3" x14ac:dyDescent="0.25">
      <c r="C481409"/>
    </row>
    <row r="481410" spans="2:3" x14ac:dyDescent="0.25">
      <c r="B481410" s="74"/>
    </row>
    <row r="481411" spans="2:3" x14ac:dyDescent="0.25">
      <c r="B481411" s="74"/>
    </row>
    <row r="481412" spans="2:3" x14ac:dyDescent="0.25">
      <c r="B481412" s="74"/>
    </row>
    <row r="481413" spans="2:3" x14ac:dyDescent="0.25">
      <c r="B481413" s="74"/>
    </row>
    <row r="481414" spans="2:3" x14ac:dyDescent="0.25">
      <c r="B481414" s="74"/>
    </row>
    <row r="481415" spans="2:3" x14ac:dyDescent="0.25">
      <c r="B481415" s="74"/>
    </row>
    <row r="481416" spans="2:3" x14ac:dyDescent="0.25">
      <c r="B481416" s="74"/>
    </row>
    <row r="481417" spans="2:3" x14ac:dyDescent="0.25">
      <c r="B481417" s="74"/>
    </row>
    <row r="481418" spans="2:3" x14ac:dyDescent="0.25">
      <c r="B481418" s="74"/>
    </row>
    <row r="481419" spans="2:3" x14ac:dyDescent="0.25">
      <c r="B481419" s="74"/>
    </row>
    <row r="481420" spans="2:3" x14ac:dyDescent="0.25">
      <c r="B481420" s="74"/>
    </row>
    <row r="481421" spans="2:3" x14ac:dyDescent="0.25">
      <c r="B481421" s="74"/>
    </row>
    <row r="481422" spans="2:3" x14ac:dyDescent="0.25">
      <c r="B481422" s="74"/>
    </row>
    <row r="481473" spans="2:3" x14ac:dyDescent="0.25">
      <c r="C481473"/>
    </row>
    <row r="481474" spans="2:3" x14ac:dyDescent="0.25">
      <c r="B481474" s="74"/>
    </row>
    <row r="481475" spans="2:3" x14ac:dyDescent="0.25">
      <c r="B481475" s="74"/>
    </row>
    <row r="481476" spans="2:3" x14ac:dyDescent="0.25">
      <c r="B481476" s="74"/>
    </row>
    <row r="481477" spans="2:3" x14ac:dyDescent="0.25">
      <c r="B481477" s="74"/>
    </row>
    <row r="481478" spans="2:3" x14ac:dyDescent="0.25">
      <c r="B481478" s="74"/>
    </row>
    <row r="481479" spans="2:3" x14ac:dyDescent="0.25">
      <c r="B481479" s="74"/>
    </row>
    <row r="481480" spans="2:3" x14ac:dyDescent="0.25">
      <c r="B481480" s="74"/>
    </row>
    <row r="481481" spans="2:3" x14ac:dyDescent="0.25">
      <c r="B481481" s="74"/>
    </row>
    <row r="481482" spans="2:3" x14ac:dyDescent="0.25">
      <c r="B481482" s="74"/>
    </row>
    <row r="481483" spans="2:3" x14ac:dyDescent="0.25">
      <c r="B481483" s="74"/>
    </row>
    <row r="481484" spans="2:3" x14ac:dyDescent="0.25">
      <c r="B481484" s="74"/>
    </row>
    <row r="481485" spans="2:3" x14ac:dyDescent="0.25">
      <c r="B481485" s="74"/>
    </row>
    <row r="481486" spans="2:3" x14ac:dyDescent="0.25">
      <c r="B481486" s="74"/>
    </row>
    <row r="481537" spans="2:3" x14ac:dyDescent="0.25">
      <c r="C481537"/>
    </row>
    <row r="481538" spans="2:3" x14ac:dyDescent="0.25">
      <c r="B481538" s="74"/>
    </row>
    <row r="481539" spans="2:3" x14ac:dyDescent="0.25">
      <c r="B481539" s="74"/>
    </row>
    <row r="481540" spans="2:3" x14ac:dyDescent="0.25">
      <c r="B481540" s="74"/>
    </row>
    <row r="481541" spans="2:3" x14ac:dyDescent="0.25">
      <c r="B481541" s="74"/>
    </row>
    <row r="481542" spans="2:3" x14ac:dyDescent="0.25">
      <c r="B481542" s="74"/>
    </row>
    <row r="481543" spans="2:3" x14ac:dyDescent="0.25">
      <c r="B481543" s="74"/>
    </row>
    <row r="481544" spans="2:3" x14ac:dyDescent="0.25">
      <c r="B481544" s="74"/>
    </row>
    <row r="481545" spans="2:3" x14ac:dyDescent="0.25">
      <c r="B481545" s="74"/>
    </row>
    <row r="481546" spans="2:3" x14ac:dyDescent="0.25">
      <c r="B481546" s="74"/>
    </row>
    <row r="481547" spans="2:3" x14ac:dyDescent="0.25">
      <c r="B481547" s="74"/>
    </row>
    <row r="481548" spans="2:3" x14ac:dyDescent="0.25">
      <c r="B481548" s="74"/>
    </row>
    <row r="481549" spans="2:3" x14ac:dyDescent="0.25">
      <c r="B481549" s="74"/>
    </row>
    <row r="481550" spans="2:3" x14ac:dyDescent="0.25">
      <c r="B481550" s="74"/>
    </row>
    <row r="481601" spans="2:3" x14ac:dyDescent="0.25">
      <c r="C481601"/>
    </row>
    <row r="481602" spans="2:3" x14ac:dyDescent="0.25">
      <c r="B481602" s="74"/>
    </row>
    <row r="481603" spans="2:3" x14ac:dyDescent="0.25">
      <c r="B481603" s="74"/>
    </row>
    <row r="481604" spans="2:3" x14ac:dyDescent="0.25">
      <c r="B481604" s="74"/>
    </row>
    <row r="481605" spans="2:3" x14ac:dyDescent="0.25">
      <c r="B481605" s="74"/>
    </row>
    <row r="481606" spans="2:3" x14ac:dyDescent="0.25">
      <c r="B481606" s="74"/>
    </row>
    <row r="481607" spans="2:3" x14ac:dyDescent="0.25">
      <c r="B481607" s="74"/>
    </row>
    <row r="481608" spans="2:3" x14ac:dyDescent="0.25">
      <c r="B481608" s="74"/>
    </row>
    <row r="481609" spans="2:3" x14ac:dyDescent="0.25">
      <c r="B481609" s="74"/>
    </row>
    <row r="481610" spans="2:3" x14ac:dyDescent="0.25">
      <c r="B481610" s="74"/>
    </row>
    <row r="481611" spans="2:3" x14ac:dyDescent="0.25">
      <c r="B481611" s="74"/>
    </row>
    <row r="481612" spans="2:3" x14ac:dyDescent="0.25">
      <c r="B481612" s="74"/>
    </row>
    <row r="481613" spans="2:3" x14ac:dyDescent="0.25">
      <c r="B481613" s="74"/>
    </row>
    <row r="481614" spans="2:3" x14ac:dyDescent="0.25">
      <c r="B481614" s="74"/>
    </row>
    <row r="481665" spans="2:3" x14ac:dyDescent="0.25">
      <c r="C481665"/>
    </row>
    <row r="481666" spans="2:3" x14ac:dyDescent="0.25">
      <c r="B481666" s="74"/>
    </row>
    <row r="481667" spans="2:3" x14ac:dyDescent="0.25">
      <c r="B481667" s="74"/>
    </row>
    <row r="481668" spans="2:3" x14ac:dyDescent="0.25">
      <c r="B481668" s="74"/>
    </row>
    <row r="481669" spans="2:3" x14ac:dyDescent="0.25">
      <c r="B481669" s="74"/>
    </row>
    <row r="481670" spans="2:3" x14ac:dyDescent="0.25">
      <c r="B481670" s="74"/>
    </row>
    <row r="481671" spans="2:3" x14ac:dyDescent="0.25">
      <c r="B481671" s="74"/>
    </row>
    <row r="481672" spans="2:3" x14ac:dyDescent="0.25">
      <c r="B481672" s="74"/>
    </row>
    <row r="481673" spans="2:3" x14ac:dyDescent="0.25">
      <c r="B481673" s="74"/>
    </row>
    <row r="481674" spans="2:3" x14ac:dyDescent="0.25">
      <c r="B481674" s="74"/>
    </row>
    <row r="481675" spans="2:3" x14ac:dyDescent="0.25">
      <c r="B481675" s="74"/>
    </row>
    <row r="481676" spans="2:3" x14ac:dyDescent="0.25">
      <c r="B481676" s="74"/>
    </row>
    <row r="481677" spans="2:3" x14ac:dyDescent="0.25">
      <c r="B481677" s="74"/>
    </row>
    <row r="481678" spans="2:3" x14ac:dyDescent="0.25">
      <c r="B481678" s="74"/>
    </row>
    <row r="481729" spans="2:3" x14ac:dyDescent="0.25">
      <c r="C481729"/>
    </row>
    <row r="481730" spans="2:3" x14ac:dyDescent="0.25">
      <c r="B481730" s="74"/>
    </row>
    <row r="481731" spans="2:3" x14ac:dyDescent="0.25">
      <c r="B481731" s="74"/>
    </row>
    <row r="481732" spans="2:3" x14ac:dyDescent="0.25">
      <c r="B481732" s="74"/>
    </row>
    <row r="481733" spans="2:3" x14ac:dyDescent="0.25">
      <c r="B481733" s="74"/>
    </row>
    <row r="481734" spans="2:3" x14ac:dyDescent="0.25">
      <c r="B481734" s="74"/>
    </row>
    <row r="481735" spans="2:3" x14ac:dyDescent="0.25">
      <c r="B481735" s="74"/>
    </row>
    <row r="481736" spans="2:3" x14ac:dyDescent="0.25">
      <c r="B481736" s="74"/>
    </row>
    <row r="481737" spans="2:3" x14ac:dyDescent="0.25">
      <c r="B481737" s="74"/>
    </row>
    <row r="481738" spans="2:3" x14ac:dyDescent="0.25">
      <c r="B481738" s="74"/>
    </row>
    <row r="481739" spans="2:3" x14ac:dyDescent="0.25">
      <c r="B481739" s="74"/>
    </row>
    <row r="481740" spans="2:3" x14ac:dyDescent="0.25">
      <c r="B481740" s="74"/>
    </row>
    <row r="481741" spans="2:3" x14ac:dyDescent="0.25">
      <c r="B481741" s="74"/>
    </row>
    <row r="481742" spans="2:3" x14ac:dyDescent="0.25">
      <c r="B481742" s="74"/>
    </row>
    <row r="481793" spans="2:3" x14ac:dyDescent="0.25">
      <c r="C481793"/>
    </row>
    <row r="481794" spans="2:3" x14ac:dyDescent="0.25">
      <c r="B481794" s="74"/>
    </row>
    <row r="481795" spans="2:3" x14ac:dyDescent="0.25">
      <c r="B481795" s="74"/>
    </row>
    <row r="481796" spans="2:3" x14ac:dyDescent="0.25">
      <c r="B481796" s="74"/>
    </row>
    <row r="481797" spans="2:3" x14ac:dyDescent="0.25">
      <c r="B481797" s="74"/>
    </row>
    <row r="481798" spans="2:3" x14ac:dyDescent="0.25">
      <c r="B481798" s="74"/>
    </row>
    <row r="481799" spans="2:3" x14ac:dyDescent="0.25">
      <c r="B481799" s="74"/>
    </row>
    <row r="481800" spans="2:3" x14ac:dyDescent="0.25">
      <c r="B481800" s="74"/>
    </row>
    <row r="481801" spans="2:3" x14ac:dyDescent="0.25">
      <c r="B481801" s="74"/>
    </row>
    <row r="481802" spans="2:3" x14ac:dyDescent="0.25">
      <c r="B481802" s="74"/>
    </row>
    <row r="481803" spans="2:3" x14ac:dyDescent="0.25">
      <c r="B481803" s="74"/>
    </row>
    <row r="481804" spans="2:3" x14ac:dyDescent="0.25">
      <c r="B481804" s="74"/>
    </row>
    <row r="481805" spans="2:3" x14ac:dyDescent="0.25">
      <c r="B481805" s="74"/>
    </row>
    <row r="481806" spans="2:3" x14ac:dyDescent="0.25">
      <c r="B481806" s="74"/>
    </row>
    <row r="481857" spans="2:3" x14ac:dyDescent="0.25">
      <c r="C481857"/>
    </row>
    <row r="481858" spans="2:3" x14ac:dyDescent="0.25">
      <c r="B481858" s="74"/>
    </row>
    <row r="481859" spans="2:3" x14ac:dyDescent="0.25">
      <c r="B481859" s="74"/>
    </row>
    <row r="481860" spans="2:3" x14ac:dyDescent="0.25">
      <c r="B481860" s="74"/>
    </row>
    <row r="481861" spans="2:3" x14ac:dyDescent="0.25">
      <c r="B481861" s="74"/>
    </row>
    <row r="481862" spans="2:3" x14ac:dyDescent="0.25">
      <c r="B481862" s="74"/>
    </row>
    <row r="481863" spans="2:3" x14ac:dyDescent="0.25">
      <c r="B481863" s="74"/>
    </row>
    <row r="481864" spans="2:3" x14ac:dyDescent="0.25">
      <c r="B481864" s="74"/>
    </row>
    <row r="481865" spans="2:3" x14ac:dyDescent="0.25">
      <c r="B481865" s="74"/>
    </row>
    <row r="481866" spans="2:3" x14ac:dyDescent="0.25">
      <c r="B481866" s="74"/>
    </row>
    <row r="481867" spans="2:3" x14ac:dyDescent="0.25">
      <c r="B481867" s="74"/>
    </row>
    <row r="481868" spans="2:3" x14ac:dyDescent="0.25">
      <c r="B481868" s="74"/>
    </row>
    <row r="481869" spans="2:3" x14ac:dyDescent="0.25">
      <c r="B481869" s="74"/>
    </row>
    <row r="481870" spans="2:3" x14ac:dyDescent="0.25">
      <c r="B481870" s="74"/>
    </row>
    <row r="481921" spans="2:3" x14ac:dyDescent="0.25">
      <c r="C481921"/>
    </row>
    <row r="481922" spans="2:3" x14ac:dyDescent="0.25">
      <c r="B481922" s="74"/>
    </row>
    <row r="481923" spans="2:3" x14ac:dyDescent="0.25">
      <c r="B481923" s="74"/>
    </row>
    <row r="481924" spans="2:3" x14ac:dyDescent="0.25">
      <c r="B481924" s="74"/>
    </row>
    <row r="481925" spans="2:3" x14ac:dyDescent="0.25">
      <c r="B481925" s="74"/>
    </row>
    <row r="481926" spans="2:3" x14ac:dyDescent="0.25">
      <c r="B481926" s="74"/>
    </row>
    <row r="481927" spans="2:3" x14ac:dyDescent="0.25">
      <c r="B481927" s="74"/>
    </row>
    <row r="481928" spans="2:3" x14ac:dyDescent="0.25">
      <c r="B481928" s="74"/>
    </row>
    <row r="481929" spans="2:3" x14ac:dyDescent="0.25">
      <c r="B481929" s="74"/>
    </row>
    <row r="481930" spans="2:3" x14ac:dyDescent="0.25">
      <c r="B481930" s="74"/>
    </row>
    <row r="481931" spans="2:3" x14ac:dyDescent="0.25">
      <c r="B481931" s="74"/>
    </row>
    <row r="481932" spans="2:3" x14ac:dyDescent="0.25">
      <c r="B481932" s="74"/>
    </row>
    <row r="481933" spans="2:3" x14ac:dyDescent="0.25">
      <c r="B481933" s="74"/>
    </row>
    <row r="481934" spans="2:3" x14ac:dyDescent="0.25">
      <c r="B481934" s="74"/>
    </row>
    <row r="481985" spans="2:3" x14ac:dyDescent="0.25">
      <c r="C481985"/>
    </row>
    <row r="481986" spans="2:3" x14ac:dyDescent="0.25">
      <c r="B481986" s="74"/>
    </row>
    <row r="481987" spans="2:3" x14ac:dyDescent="0.25">
      <c r="B481987" s="74"/>
    </row>
    <row r="481988" spans="2:3" x14ac:dyDescent="0.25">
      <c r="B481988" s="74"/>
    </row>
    <row r="481989" spans="2:3" x14ac:dyDescent="0.25">
      <c r="B481989" s="74"/>
    </row>
    <row r="481990" spans="2:3" x14ac:dyDescent="0.25">
      <c r="B481990" s="74"/>
    </row>
    <row r="481991" spans="2:3" x14ac:dyDescent="0.25">
      <c r="B481991" s="74"/>
    </row>
    <row r="481992" spans="2:3" x14ac:dyDescent="0.25">
      <c r="B481992" s="74"/>
    </row>
    <row r="481993" spans="2:3" x14ac:dyDescent="0.25">
      <c r="B481993" s="74"/>
    </row>
    <row r="481994" spans="2:3" x14ac:dyDescent="0.25">
      <c r="B481994" s="74"/>
    </row>
    <row r="481995" spans="2:3" x14ac:dyDescent="0.25">
      <c r="B481995" s="74"/>
    </row>
    <row r="481996" spans="2:3" x14ac:dyDescent="0.25">
      <c r="B481996" s="74"/>
    </row>
    <row r="481997" spans="2:3" x14ac:dyDescent="0.25">
      <c r="B481997" s="74"/>
    </row>
    <row r="481998" spans="2:3" x14ac:dyDescent="0.25">
      <c r="B481998" s="74"/>
    </row>
    <row r="482049" spans="2:3" x14ac:dyDescent="0.25">
      <c r="C482049"/>
    </row>
    <row r="482050" spans="2:3" x14ac:dyDescent="0.25">
      <c r="B482050" s="74"/>
    </row>
    <row r="482051" spans="2:3" x14ac:dyDescent="0.25">
      <c r="B482051" s="74"/>
    </row>
    <row r="482052" spans="2:3" x14ac:dyDescent="0.25">
      <c r="B482052" s="74"/>
    </row>
    <row r="482053" spans="2:3" x14ac:dyDescent="0.25">
      <c r="B482053" s="74"/>
    </row>
    <row r="482054" spans="2:3" x14ac:dyDescent="0.25">
      <c r="B482054" s="74"/>
    </row>
    <row r="482055" spans="2:3" x14ac:dyDescent="0.25">
      <c r="B482055" s="74"/>
    </row>
    <row r="482056" spans="2:3" x14ac:dyDescent="0.25">
      <c r="B482056" s="74"/>
    </row>
    <row r="482057" spans="2:3" x14ac:dyDescent="0.25">
      <c r="B482057" s="74"/>
    </row>
    <row r="482058" spans="2:3" x14ac:dyDescent="0.25">
      <c r="B482058" s="74"/>
    </row>
    <row r="482059" spans="2:3" x14ac:dyDescent="0.25">
      <c r="B482059" s="74"/>
    </row>
    <row r="482060" spans="2:3" x14ac:dyDescent="0.25">
      <c r="B482060" s="74"/>
    </row>
    <row r="482061" spans="2:3" x14ac:dyDescent="0.25">
      <c r="B482061" s="74"/>
    </row>
    <row r="482062" spans="2:3" x14ac:dyDescent="0.25">
      <c r="B482062" s="74"/>
    </row>
    <row r="482113" spans="2:3" x14ac:dyDescent="0.25">
      <c r="C482113"/>
    </row>
    <row r="482114" spans="2:3" x14ac:dyDescent="0.25">
      <c r="B482114" s="74"/>
    </row>
    <row r="482115" spans="2:3" x14ac:dyDescent="0.25">
      <c r="B482115" s="74"/>
    </row>
    <row r="482116" spans="2:3" x14ac:dyDescent="0.25">
      <c r="B482116" s="74"/>
    </row>
    <row r="482117" spans="2:3" x14ac:dyDescent="0.25">
      <c r="B482117" s="74"/>
    </row>
    <row r="482118" spans="2:3" x14ac:dyDescent="0.25">
      <c r="B482118" s="74"/>
    </row>
    <row r="482119" spans="2:3" x14ac:dyDescent="0.25">
      <c r="B482119" s="74"/>
    </row>
    <row r="482120" spans="2:3" x14ac:dyDescent="0.25">
      <c r="B482120" s="74"/>
    </row>
    <row r="482121" spans="2:3" x14ac:dyDescent="0.25">
      <c r="B482121" s="74"/>
    </row>
    <row r="482122" spans="2:3" x14ac:dyDescent="0.25">
      <c r="B482122" s="74"/>
    </row>
    <row r="482123" spans="2:3" x14ac:dyDescent="0.25">
      <c r="B482123" s="74"/>
    </row>
    <row r="482124" spans="2:3" x14ac:dyDescent="0.25">
      <c r="B482124" s="74"/>
    </row>
    <row r="482125" spans="2:3" x14ac:dyDescent="0.25">
      <c r="B482125" s="74"/>
    </row>
    <row r="482126" spans="2:3" x14ac:dyDescent="0.25">
      <c r="B482126" s="74"/>
    </row>
    <row r="482177" spans="2:3" x14ac:dyDescent="0.25">
      <c r="C482177"/>
    </row>
    <row r="482178" spans="2:3" x14ac:dyDescent="0.25">
      <c r="B482178" s="74"/>
    </row>
    <row r="482179" spans="2:3" x14ac:dyDescent="0.25">
      <c r="B482179" s="74"/>
    </row>
    <row r="482180" spans="2:3" x14ac:dyDescent="0.25">
      <c r="B482180" s="74"/>
    </row>
    <row r="482181" spans="2:3" x14ac:dyDescent="0.25">
      <c r="B482181" s="74"/>
    </row>
    <row r="482182" spans="2:3" x14ac:dyDescent="0.25">
      <c r="B482182" s="74"/>
    </row>
    <row r="482183" spans="2:3" x14ac:dyDescent="0.25">
      <c r="B482183" s="74"/>
    </row>
    <row r="482184" spans="2:3" x14ac:dyDescent="0.25">
      <c r="B482184" s="74"/>
    </row>
    <row r="482185" spans="2:3" x14ac:dyDescent="0.25">
      <c r="B482185" s="74"/>
    </row>
    <row r="482186" spans="2:3" x14ac:dyDescent="0.25">
      <c r="B482186" s="74"/>
    </row>
    <row r="482187" spans="2:3" x14ac:dyDescent="0.25">
      <c r="B482187" s="74"/>
    </row>
    <row r="482188" spans="2:3" x14ac:dyDescent="0.25">
      <c r="B482188" s="74"/>
    </row>
    <row r="482189" spans="2:3" x14ac:dyDescent="0.25">
      <c r="B482189" s="74"/>
    </row>
    <row r="482190" spans="2:3" x14ac:dyDescent="0.25">
      <c r="B482190" s="74"/>
    </row>
    <row r="482241" spans="2:3" x14ac:dyDescent="0.25">
      <c r="C482241"/>
    </row>
    <row r="482242" spans="2:3" x14ac:dyDescent="0.25">
      <c r="B482242" s="74"/>
    </row>
    <row r="482243" spans="2:3" x14ac:dyDescent="0.25">
      <c r="B482243" s="74"/>
    </row>
    <row r="482244" spans="2:3" x14ac:dyDescent="0.25">
      <c r="B482244" s="74"/>
    </row>
    <row r="482245" spans="2:3" x14ac:dyDescent="0.25">
      <c r="B482245" s="74"/>
    </row>
    <row r="482246" spans="2:3" x14ac:dyDescent="0.25">
      <c r="B482246" s="74"/>
    </row>
    <row r="482247" spans="2:3" x14ac:dyDescent="0.25">
      <c r="B482247" s="74"/>
    </row>
    <row r="482248" spans="2:3" x14ac:dyDescent="0.25">
      <c r="B482248" s="74"/>
    </row>
    <row r="482249" spans="2:3" x14ac:dyDescent="0.25">
      <c r="B482249" s="74"/>
    </row>
    <row r="482250" spans="2:3" x14ac:dyDescent="0.25">
      <c r="B482250" s="74"/>
    </row>
    <row r="482251" spans="2:3" x14ac:dyDescent="0.25">
      <c r="B482251" s="74"/>
    </row>
    <row r="482252" spans="2:3" x14ac:dyDescent="0.25">
      <c r="B482252" s="74"/>
    </row>
    <row r="482253" spans="2:3" x14ac:dyDescent="0.25">
      <c r="B482253" s="74"/>
    </row>
    <row r="482254" spans="2:3" x14ac:dyDescent="0.25">
      <c r="B482254" s="74"/>
    </row>
    <row r="482305" spans="2:3" x14ac:dyDescent="0.25">
      <c r="C482305"/>
    </row>
    <row r="482306" spans="2:3" x14ac:dyDescent="0.25">
      <c r="B482306" s="74"/>
    </row>
    <row r="482307" spans="2:3" x14ac:dyDescent="0.25">
      <c r="B482307" s="74"/>
    </row>
    <row r="482308" spans="2:3" x14ac:dyDescent="0.25">
      <c r="B482308" s="74"/>
    </row>
    <row r="482309" spans="2:3" x14ac:dyDescent="0.25">
      <c r="B482309" s="74"/>
    </row>
    <row r="482310" spans="2:3" x14ac:dyDescent="0.25">
      <c r="B482310" s="74"/>
    </row>
    <row r="482311" spans="2:3" x14ac:dyDescent="0.25">
      <c r="B482311" s="74"/>
    </row>
    <row r="482312" spans="2:3" x14ac:dyDescent="0.25">
      <c r="B482312" s="74"/>
    </row>
    <row r="482313" spans="2:3" x14ac:dyDescent="0.25">
      <c r="B482313" s="74"/>
    </row>
    <row r="482314" spans="2:3" x14ac:dyDescent="0.25">
      <c r="B482314" s="74"/>
    </row>
    <row r="482315" spans="2:3" x14ac:dyDescent="0.25">
      <c r="B482315" s="74"/>
    </row>
    <row r="482316" spans="2:3" x14ac:dyDescent="0.25">
      <c r="B482316" s="74"/>
    </row>
    <row r="482317" spans="2:3" x14ac:dyDescent="0.25">
      <c r="B482317" s="74"/>
    </row>
    <row r="482318" spans="2:3" x14ac:dyDescent="0.25">
      <c r="B482318" s="74"/>
    </row>
    <row r="482369" spans="2:3" x14ac:dyDescent="0.25">
      <c r="C482369"/>
    </row>
    <row r="482370" spans="2:3" x14ac:dyDescent="0.25">
      <c r="B482370" s="74"/>
    </row>
    <row r="482371" spans="2:3" x14ac:dyDescent="0.25">
      <c r="B482371" s="74"/>
    </row>
    <row r="482372" spans="2:3" x14ac:dyDescent="0.25">
      <c r="B482372" s="74"/>
    </row>
    <row r="482373" spans="2:3" x14ac:dyDescent="0.25">
      <c r="B482373" s="74"/>
    </row>
    <row r="482374" spans="2:3" x14ac:dyDescent="0.25">
      <c r="B482374" s="74"/>
    </row>
    <row r="482375" spans="2:3" x14ac:dyDescent="0.25">
      <c r="B482375" s="74"/>
    </row>
    <row r="482376" spans="2:3" x14ac:dyDescent="0.25">
      <c r="B482376" s="74"/>
    </row>
    <row r="482377" spans="2:3" x14ac:dyDescent="0.25">
      <c r="B482377" s="74"/>
    </row>
    <row r="482378" spans="2:3" x14ac:dyDescent="0.25">
      <c r="B482378" s="74"/>
    </row>
    <row r="482379" spans="2:3" x14ac:dyDescent="0.25">
      <c r="B482379" s="74"/>
    </row>
    <row r="482380" spans="2:3" x14ac:dyDescent="0.25">
      <c r="B482380" s="74"/>
    </row>
    <row r="482381" spans="2:3" x14ac:dyDescent="0.25">
      <c r="B482381" s="74"/>
    </row>
    <row r="482382" spans="2:3" x14ac:dyDescent="0.25">
      <c r="B482382" s="74"/>
    </row>
    <row r="482433" spans="2:3" x14ac:dyDescent="0.25">
      <c r="C482433"/>
    </row>
    <row r="482434" spans="2:3" x14ac:dyDescent="0.25">
      <c r="B482434" s="74"/>
    </row>
    <row r="482435" spans="2:3" x14ac:dyDescent="0.25">
      <c r="B482435" s="74"/>
    </row>
    <row r="482436" spans="2:3" x14ac:dyDescent="0.25">
      <c r="B482436" s="74"/>
    </row>
    <row r="482437" spans="2:3" x14ac:dyDescent="0.25">
      <c r="B482437" s="74"/>
    </row>
    <row r="482438" spans="2:3" x14ac:dyDescent="0.25">
      <c r="B482438" s="74"/>
    </row>
    <row r="482439" spans="2:3" x14ac:dyDescent="0.25">
      <c r="B482439" s="74"/>
    </row>
    <row r="482440" spans="2:3" x14ac:dyDescent="0.25">
      <c r="B482440" s="74"/>
    </row>
    <row r="482441" spans="2:3" x14ac:dyDescent="0.25">
      <c r="B482441" s="74"/>
    </row>
    <row r="482442" spans="2:3" x14ac:dyDescent="0.25">
      <c r="B482442" s="74"/>
    </row>
    <row r="482443" spans="2:3" x14ac:dyDescent="0.25">
      <c r="B482443" s="74"/>
    </row>
    <row r="482444" spans="2:3" x14ac:dyDescent="0.25">
      <c r="B482444" s="74"/>
    </row>
    <row r="482445" spans="2:3" x14ac:dyDescent="0.25">
      <c r="B482445" s="74"/>
    </row>
    <row r="482446" spans="2:3" x14ac:dyDescent="0.25">
      <c r="B482446" s="74"/>
    </row>
    <row r="482497" spans="2:3" x14ac:dyDescent="0.25">
      <c r="C482497"/>
    </row>
    <row r="482498" spans="2:3" x14ac:dyDescent="0.25">
      <c r="B482498" s="74"/>
    </row>
    <row r="482499" spans="2:3" x14ac:dyDescent="0.25">
      <c r="B482499" s="74"/>
    </row>
    <row r="482500" spans="2:3" x14ac:dyDescent="0.25">
      <c r="B482500" s="74"/>
    </row>
    <row r="482501" spans="2:3" x14ac:dyDescent="0.25">
      <c r="B482501" s="74"/>
    </row>
    <row r="482502" spans="2:3" x14ac:dyDescent="0.25">
      <c r="B482502" s="74"/>
    </row>
    <row r="482503" spans="2:3" x14ac:dyDescent="0.25">
      <c r="B482503" s="74"/>
    </row>
    <row r="482504" spans="2:3" x14ac:dyDescent="0.25">
      <c r="B482504" s="74"/>
    </row>
    <row r="482505" spans="2:3" x14ac:dyDescent="0.25">
      <c r="B482505" s="74"/>
    </row>
    <row r="482506" spans="2:3" x14ac:dyDescent="0.25">
      <c r="B482506" s="74"/>
    </row>
    <row r="482507" spans="2:3" x14ac:dyDescent="0.25">
      <c r="B482507" s="74"/>
    </row>
    <row r="482508" spans="2:3" x14ac:dyDescent="0.25">
      <c r="B482508" s="74"/>
    </row>
    <row r="482509" spans="2:3" x14ac:dyDescent="0.25">
      <c r="B482509" s="74"/>
    </row>
    <row r="482510" spans="2:3" x14ac:dyDescent="0.25">
      <c r="B482510" s="74"/>
    </row>
    <row r="482561" spans="2:3" x14ac:dyDescent="0.25">
      <c r="C482561"/>
    </row>
    <row r="482562" spans="2:3" x14ac:dyDescent="0.25">
      <c r="B482562" s="74"/>
    </row>
    <row r="482563" spans="2:3" x14ac:dyDescent="0.25">
      <c r="B482563" s="74"/>
    </row>
    <row r="482564" spans="2:3" x14ac:dyDescent="0.25">
      <c r="B482564" s="74"/>
    </row>
    <row r="482565" spans="2:3" x14ac:dyDescent="0.25">
      <c r="B482565" s="74"/>
    </row>
    <row r="482566" spans="2:3" x14ac:dyDescent="0.25">
      <c r="B482566" s="74"/>
    </row>
    <row r="482567" spans="2:3" x14ac:dyDescent="0.25">
      <c r="B482567" s="74"/>
    </row>
    <row r="482568" spans="2:3" x14ac:dyDescent="0.25">
      <c r="B482568" s="74"/>
    </row>
    <row r="482569" spans="2:3" x14ac:dyDescent="0.25">
      <c r="B482569" s="74"/>
    </row>
    <row r="482570" spans="2:3" x14ac:dyDescent="0.25">
      <c r="B482570" s="74"/>
    </row>
    <row r="482571" spans="2:3" x14ac:dyDescent="0.25">
      <c r="B482571" s="74"/>
    </row>
    <row r="482572" spans="2:3" x14ac:dyDescent="0.25">
      <c r="B482572" s="74"/>
    </row>
    <row r="482573" spans="2:3" x14ac:dyDescent="0.25">
      <c r="B482573" s="74"/>
    </row>
    <row r="482574" spans="2:3" x14ac:dyDescent="0.25">
      <c r="B482574" s="74"/>
    </row>
    <row r="482625" spans="2:3" x14ac:dyDescent="0.25">
      <c r="C482625"/>
    </row>
    <row r="482626" spans="2:3" x14ac:dyDescent="0.25">
      <c r="B482626" s="74"/>
    </row>
    <row r="482627" spans="2:3" x14ac:dyDescent="0.25">
      <c r="B482627" s="74"/>
    </row>
    <row r="482628" spans="2:3" x14ac:dyDescent="0.25">
      <c r="B482628" s="74"/>
    </row>
    <row r="482629" spans="2:3" x14ac:dyDescent="0.25">
      <c r="B482629" s="74"/>
    </row>
    <row r="482630" spans="2:3" x14ac:dyDescent="0.25">
      <c r="B482630" s="74"/>
    </row>
    <row r="482631" spans="2:3" x14ac:dyDescent="0.25">
      <c r="B482631" s="74"/>
    </row>
    <row r="482632" spans="2:3" x14ac:dyDescent="0.25">
      <c r="B482632" s="74"/>
    </row>
    <row r="482633" spans="2:3" x14ac:dyDescent="0.25">
      <c r="B482633" s="74"/>
    </row>
    <row r="482634" spans="2:3" x14ac:dyDescent="0.25">
      <c r="B482634" s="74"/>
    </row>
    <row r="482635" spans="2:3" x14ac:dyDescent="0.25">
      <c r="B482635" s="74"/>
    </row>
    <row r="482636" spans="2:3" x14ac:dyDescent="0.25">
      <c r="B482636" s="74"/>
    </row>
    <row r="482637" spans="2:3" x14ac:dyDescent="0.25">
      <c r="B482637" s="74"/>
    </row>
    <row r="482638" spans="2:3" x14ac:dyDescent="0.25">
      <c r="B482638" s="74"/>
    </row>
    <row r="482689" spans="2:3" x14ac:dyDescent="0.25">
      <c r="C482689"/>
    </row>
    <row r="482690" spans="2:3" x14ac:dyDescent="0.25">
      <c r="B482690" s="74"/>
    </row>
    <row r="482691" spans="2:3" x14ac:dyDescent="0.25">
      <c r="B482691" s="74"/>
    </row>
    <row r="482692" spans="2:3" x14ac:dyDescent="0.25">
      <c r="B482692" s="74"/>
    </row>
    <row r="482693" spans="2:3" x14ac:dyDescent="0.25">
      <c r="B482693" s="74"/>
    </row>
    <row r="482694" spans="2:3" x14ac:dyDescent="0.25">
      <c r="B482694" s="74"/>
    </row>
    <row r="482695" spans="2:3" x14ac:dyDescent="0.25">
      <c r="B482695" s="74"/>
    </row>
    <row r="482696" spans="2:3" x14ac:dyDescent="0.25">
      <c r="B482696" s="74"/>
    </row>
    <row r="482697" spans="2:3" x14ac:dyDescent="0.25">
      <c r="B482697" s="74"/>
    </row>
    <row r="482698" spans="2:3" x14ac:dyDescent="0.25">
      <c r="B482698" s="74"/>
    </row>
    <row r="482699" spans="2:3" x14ac:dyDescent="0.25">
      <c r="B482699" s="74"/>
    </row>
    <row r="482700" spans="2:3" x14ac:dyDescent="0.25">
      <c r="B482700" s="74"/>
    </row>
    <row r="482701" spans="2:3" x14ac:dyDescent="0.25">
      <c r="B482701" s="74"/>
    </row>
    <row r="482702" spans="2:3" x14ac:dyDescent="0.25">
      <c r="B482702" s="74"/>
    </row>
    <row r="482753" spans="2:3" x14ac:dyDescent="0.25">
      <c r="C482753"/>
    </row>
    <row r="482754" spans="2:3" x14ac:dyDescent="0.25">
      <c r="B482754" s="74"/>
    </row>
    <row r="482755" spans="2:3" x14ac:dyDescent="0.25">
      <c r="B482755" s="74"/>
    </row>
    <row r="482756" spans="2:3" x14ac:dyDescent="0.25">
      <c r="B482756" s="74"/>
    </row>
    <row r="482757" spans="2:3" x14ac:dyDescent="0.25">
      <c r="B482757" s="74"/>
    </row>
    <row r="482758" spans="2:3" x14ac:dyDescent="0.25">
      <c r="B482758" s="74"/>
    </row>
    <row r="482759" spans="2:3" x14ac:dyDescent="0.25">
      <c r="B482759" s="74"/>
    </row>
    <row r="482760" spans="2:3" x14ac:dyDescent="0.25">
      <c r="B482760" s="74"/>
    </row>
    <row r="482761" spans="2:3" x14ac:dyDescent="0.25">
      <c r="B482761" s="74"/>
    </row>
    <row r="482762" spans="2:3" x14ac:dyDescent="0.25">
      <c r="B482762" s="74"/>
    </row>
    <row r="482763" spans="2:3" x14ac:dyDescent="0.25">
      <c r="B482763" s="74"/>
    </row>
    <row r="482764" spans="2:3" x14ac:dyDescent="0.25">
      <c r="B482764" s="74"/>
    </row>
    <row r="482765" spans="2:3" x14ac:dyDescent="0.25">
      <c r="B482765" s="74"/>
    </row>
    <row r="482766" spans="2:3" x14ac:dyDescent="0.25">
      <c r="B482766" s="74"/>
    </row>
    <row r="482817" spans="2:3" x14ac:dyDescent="0.25">
      <c r="C482817"/>
    </row>
    <row r="482818" spans="2:3" x14ac:dyDescent="0.25">
      <c r="B482818" s="74"/>
    </row>
    <row r="482819" spans="2:3" x14ac:dyDescent="0.25">
      <c r="B482819" s="74"/>
    </row>
    <row r="482820" spans="2:3" x14ac:dyDescent="0.25">
      <c r="B482820" s="74"/>
    </row>
    <row r="482821" spans="2:3" x14ac:dyDescent="0.25">
      <c r="B482821" s="74"/>
    </row>
    <row r="482822" spans="2:3" x14ac:dyDescent="0.25">
      <c r="B482822" s="74"/>
    </row>
    <row r="482823" spans="2:3" x14ac:dyDescent="0.25">
      <c r="B482823" s="74"/>
    </row>
    <row r="482824" spans="2:3" x14ac:dyDescent="0.25">
      <c r="B482824" s="74"/>
    </row>
    <row r="482825" spans="2:3" x14ac:dyDescent="0.25">
      <c r="B482825" s="74"/>
    </row>
    <row r="482826" spans="2:3" x14ac:dyDescent="0.25">
      <c r="B482826" s="74"/>
    </row>
    <row r="482827" spans="2:3" x14ac:dyDescent="0.25">
      <c r="B482827" s="74"/>
    </row>
    <row r="482828" spans="2:3" x14ac:dyDescent="0.25">
      <c r="B482828" s="74"/>
    </row>
    <row r="482829" spans="2:3" x14ac:dyDescent="0.25">
      <c r="B482829" s="74"/>
    </row>
    <row r="482830" spans="2:3" x14ac:dyDescent="0.25">
      <c r="B482830" s="74"/>
    </row>
    <row r="482881" spans="2:3" x14ac:dyDescent="0.25">
      <c r="C482881"/>
    </row>
    <row r="482882" spans="2:3" x14ac:dyDescent="0.25">
      <c r="B482882" s="74"/>
    </row>
    <row r="482883" spans="2:3" x14ac:dyDescent="0.25">
      <c r="B482883" s="74"/>
    </row>
    <row r="482884" spans="2:3" x14ac:dyDescent="0.25">
      <c r="B482884" s="74"/>
    </row>
    <row r="482885" spans="2:3" x14ac:dyDescent="0.25">
      <c r="B482885" s="74"/>
    </row>
    <row r="482886" spans="2:3" x14ac:dyDescent="0.25">
      <c r="B482886" s="74"/>
    </row>
    <row r="482887" spans="2:3" x14ac:dyDescent="0.25">
      <c r="B482887" s="74"/>
    </row>
    <row r="482888" spans="2:3" x14ac:dyDescent="0.25">
      <c r="B482888" s="74"/>
    </row>
    <row r="482889" spans="2:3" x14ac:dyDescent="0.25">
      <c r="B482889" s="74"/>
    </row>
    <row r="482890" spans="2:3" x14ac:dyDescent="0.25">
      <c r="B482890" s="74"/>
    </row>
    <row r="482891" spans="2:3" x14ac:dyDescent="0.25">
      <c r="B482891" s="74"/>
    </row>
    <row r="482892" spans="2:3" x14ac:dyDescent="0.25">
      <c r="B482892" s="74"/>
    </row>
    <row r="482893" spans="2:3" x14ac:dyDescent="0.25">
      <c r="B482893" s="74"/>
    </row>
    <row r="482894" spans="2:3" x14ac:dyDescent="0.25">
      <c r="B482894" s="74"/>
    </row>
    <row r="482945" spans="2:3" x14ac:dyDescent="0.25">
      <c r="C482945"/>
    </row>
    <row r="482946" spans="2:3" x14ac:dyDescent="0.25">
      <c r="B482946" s="74"/>
    </row>
    <row r="482947" spans="2:3" x14ac:dyDescent="0.25">
      <c r="B482947" s="74"/>
    </row>
    <row r="482948" spans="2:3" x14ac:dyDescent="0.25">
      <c r="B482948" s="74"/>
    </row>
    <row r="482949" spans="2:3" x14ac:dyDescent="0.25">
      <c r="B482949" s="74"/>
    </row>
    <row r="482950" spans="2:3" x14ac:dyDescent="0.25">
      <c r="B482950" s="74"/>
    </row>
    <row r="482951" spans="2:3" x14ac:dyDescent="0.25">
      <c r="B482951" s="74"/>
    </row>
    <row r="482952" spans="2:3" x14ac:dyDescent="0.25">
      <c r="B482952" s="74"/>
    </row>
    <row r="482953" spans="2:3" x14ac:dyDescent="0.25">
      <c r="B482953" s="74"/>
    </row>
    <row r="482954" spans="2:3" x14ac:dyDescent="0.25">
      <c r="B482954" s="74"/>
    </row>
    <row r="482955" spans="2:3" x14ac:dyDescent="0.25">
      <c r="B482955" s="74"/>
    </row>
    <row r="482956" spans="2:3" x14ac:dyDescent="0.25">
      <c r="B482956" s="74"/>
    </row>
    <row r="482957" spans="2:3" x14ac:dyDescent="0.25">
      <c r="B482957" s="74"/>
    </row>
    <row r="482958" spans="2:3" x14ac:dyDescent="0.25">
      <c r="B482958" s="74"/>
    </row>
    <row r="483009" spans="2:3" x14ac:dyDescent="0.25">
      <c r="C483009"/>
    </row>
    <row r="483010" spans="2:3" x14ac:dyDescent="0.25">
      <c r="B483010" s="74"/>
    </row>
    <row r="483011" spans="2:3" x14ac:dyDescent="0.25">
      <c r="B483011" s="74"/>
    </row>
    <row r="483012" spans="2:3" x14ac:dyDescent="0.25">
      <c r="B483012" s="74"/>
    </row>
    <row r="483013" spans="2:3" x14ac:dyDescent="0.25">
      <c r="B483013" s="74"/>
    </row>
    <row r="483014" spans="2:3" x14ac:dyDescent="0.25">
      <c r="B483014" s="74"/>
    </row>
    <row r="483015" spans="2:3" x14ac:dyDescent="0.25">
      <c r="B483015" s="74"/>
    </row>
    <row r="483016" spans="2:3" x14ac:dyDescent="0.25">
      <c r="B483016" s="74"/>
    </row>
    <row r="483017" spans="2:3" x14ac:dyDescent="0.25">
      <c r="B483017" s="74"/>
    </row>
    <row r="483018" spans="2:3" x14ac:dyDescent="0.25">
      <c r="B483018" s="74"/>
    </row>
    <row r="483019" spans="2:3" x14ac:dyDescent="0.25">
      <c r="B483019" s="74"/>
    </row>
    <row r="483020" spans="2:3" x14ac:dyDescent="0.25">
      <c r="B483020" s="74"/>
    </row>
    <row r="483021" spans="2:3" x14ac:dyDescent="0.25">
      <c r="B483021" s="74"/>
    </row>
    <row r="483022" spans="2:3" x14ac:dyDescent="0.25">
      <c r="B483022" s="74"/>
    </row>
    <row r="483073" spans="2:3" x14ac:dyDescent="0.25">
      <c r="C483073"/>
    </row>
    <row r="483074" spans="2:3" x14ac:dyDescent="0.25">
      <c r="B483074" s="74"/>
    </row>
    <row r="483075" spans="2:3" x14ac:dyDescent="0.25">
      <c r="B483075" s="74"/>
    </row>
    <row r="483076" spans="2:3" x14ac:dyDescent="0.25">
      <c r="B483076" s="74"/>
    </row>
    <row r="483077" spans="2:3" x14ac:dyDescent="0.25">
      <c r="B483077" s="74"/>
    </row>
    <row r="483078" spans="2:3" x14ac:dyDescent="0.25">
      <c r="B483078" s="74"/>
    </row>
    <row r="483079" spans="2:3" x14ac:dyDescent="0.25">
      <c r="B483079" s="74"/>
    </row>
    <row r="483080" spans="2:3" x14ac:dyDescent="0.25">
      <c r="B483080" s="74"/>
    </row>
    <row r="483081" spans="2:3" x14ac:dyDescent="0.25">
      <c r="B483081" s="74"/>
    </row>
    <row r="483082" spans="2:3" x14ac:dyDescent="0.25">
      <c r="B483082" s="74"/>
    </row>
    <row r="483083" spans="2:3" x14ac:dyDescent="0.25">
      <c r="B483083" s="74"/>
    </row>
    <row r="483084" spans="2:3" x14ac:dyDescent="0.25">
      <c r="B483084" s="74"/>
    </row>
    <row r="483085" spans="2:3" x14ac:dyDescent="0.25">
      <c r="B483085" s="74"/>
    </row>
    <row r="483086" spans="2:3" x14ac:dyDescent="0.25">
      <c r="B483086" s="74"/>
    </row>
    <row r="483137" spans="2:3" x14ac:dyDescent="0.25">
      <c r="C483137"/>
    </row>
    <row r="483138" spans="2:3" x14ac:dyDescent="0.25">
      <c r="B483138" s="74"/>
    </row>
    <row r="483139" spans="2:3" x14ac:dyDescent="0.25">
      <c r="B483139" s="74"/>
    </row>
    <row r="483140" spans="2:3" x14ac:dyDescent="0.25">
      <c r="B483140" s="74"/>
    </row>
    <row r="483141" spans="2:3" x14ac:dyDescent="0.25">
      <c r="B483141" s="74"/>
    </row>
    <row r="483142" spans="2:3" x14ac:dyDescent="0.25">
      <c r="B483142" s="74"/>
    </row>
    <row r="483143" spans="2:3" x14ac:dyDescent="0.25">
      <c r="B483143" s="74"/>
    </row>
    <row r="483144" spans="2:3" x14ac:dyDescent="0.25">
      <c r="B483144" s="74"/>
    </row>
    <row r="483145" spans="2:3" x14ac:dyDescent="0.25">
      <c r="B483145" s="74"/>
    </row>
    <row r="483146" spans="2:3" x14ac:dyDescent="0.25">
      <c r="B483146" s="74"/>
    </row>
    <row r="483147" spans="2:3" x14ac:dyDescent="0.25">
      <c r="B483147" s="74"/>
    </row>
    <row r="483148" spans="2:3" x14ac:dyDescent="0.25">
      <c r="B483148" s="74"/>
    </row>
    <row r="483149" spans="2:3" x14ac:dyDescent="0.25">
      <c r="B483149" s="74"/>
    </row>
    <row r="483150" spans="2:3" x14ac:dyDescent="0.25">
      <c r="B483150" s="74"/>
    </row>
    <row r="483201" spans="2:3" x14ac:dyDescent="0.25">
      <c r="C483201"/>
    </row>
    <row r="483202" spans="2:3" x14ac:dyDescent="0.25">
      <c r="B483202" s="74"/>
    </row>
    <row r="483203" spans="2:3" x14ac:dyDescent="0.25">
      <c r="B483203" s="74"/>
    </row>
    <row r="483204" spans="2:3" x14ac:dyDescent="0.25">
      <c r="B483204" s="74"/>
    </row>
    <row r="483205" spans="2:3" x14ac:dyDescent="0.25">
      <c r="B483205" s="74"/>
    </row>
    <row r="483206" spans="2:3" x14ac:dyDescent="0.25">
      <c r="B483206" s="74"/>
    </row>
    <row r="483207" spans="2:3" x14ac:dyDescent="0.25">
      <c r="B483207" s="74"/>
    </row>
    <row r="483208" spans="2:3" x14ac:dyDescent="0.25">
      <c r="B483208" s="74"/>
    </row>
    <row r="483209" spans="2:3" x14ac:dyDescent="0.25">
      <c r="B483209" s="74"/>
    </row>
    <row r="483210" spans="2:3" x14ac:dyDescent="0.25">
      <c r="B483210" s="74"/>
    </row>
    <row r="483211" spans="2:3" x14ac:dyDescent="0.25">
      <c r="B483211" s="74"/>
    </row>
    <row r="483212" spans="2:3" x14ac:dyDescent="0.25">
      <c r="B483212" s="74"/>
    </row>
    <row r="483213" spans="2:3" x14ac:dyDescent="0.25">
      <c r="B483213" s="74"/>
    </row>
    <row r="483214" spans="2:3" x14ac:dyDescent="0.25">
      <c r="B483214" s="74"/>
    </row>
    <row r="483265" spans="2:3" x14ac:dyDescent="0.25">
      <c r="C483265"/>
    </row>
    <row r="483266" spans="2:3" x14ac:dyDescent="0.25">
      <c r="B483266" s="74"/>
    </row>
    <row r="483267" spans="2:3" x14ac:dyDescent="0.25">
      <c r="B483267" s="74"/>
    </row>
    <row r="483268" spans="2:3" x14ac:dyDescent="0.25">
      <c r="B483268" s="74"/>
    </row>
    <row r="483269" spans="2:3" x14ac:dyDescent="0.25">
      <c r="B483269" s="74"/>
    </row>
    <row r="483270" spans="2:3" x14ac:dyDescent="0.25">
      <c r="B483270" s="74"/>
    </row>
    <row r="483271" spans="2:3" x14ac:dyDescent="0.25">
      <c r="B483271" s="74"/>
    </row>
    <row r="483272" spans="2:3" x14ac:dyDescent="0.25">
      <c r="B483272" s="74"/>
    </row>
    <row r="483273" spans="2:3" x14ac:dyDescent="0.25">
      <c r="B483273" s="74"/>
    </row>
    <row r="483274" spans="2:3" x14ac:dyDescent="0.25">
      <c r="B483274" s="74"/>
    </row>
    <row r="483275" spans="2:3" x14ac:dyDescent="0.25">
      <c r="B483275" s="74"/>
    </row>
    <row r="483276" spans="2:3" x14ac:dyDescent="0.25">
      <c r="B483276" s="74"/>
    </row>
    <row r="483277" spans="2:3" x14ac:dyDescent="0.25">
      <c r="B483277" s="74"/>
    </row>
    <row r="483278" spans="2:3" x14ac:dyDescent="0.25">
      <c r="B483278" s="74"/>
    </row>
    <row r="483329" spans="2:3" x14ac:dyDescent="0.25">
      <c r="C483329"/>
    </row>
    <row r="483330" spans="2:3" x14ac:dyDescent="0.25">
      <c r="B483330" s="74"/>
    </row>
    <row r="483331" spans="2:3" x14ac:dyDescent="0.25">
      <c r="B483331" s="74"/>
    </row>
    <row r="483332" spans="2:3" x14ac:dyDescent="0.25">
      <c r="B483332" s="74"/>
    </row>
    <row r="483333" spans="2:3" x14ac:dyDescent="0.25">
      <c r="B483333" s="74"/>
    </row>
    <row r="483334" spans="2:3" x14ac:dyDescent="0.25">
      <c r="B483334" s="74"/>
    </row>
    <row r="483335" spans="2:3" x14ac:dyDescent="0.25">
      <c r="B483335" s="74"/>
    </row>
    <row r="483336" spans="2:3" x14ac:dyDescent="0.25">
      <c r="B483336" s="74"/>
    </row>
    <row r="483337" spans="2:3" x14ac:dyDescent="0.25">
      <c r="B483337" s="74"/>
    </row>
    <row r="483338" spans="2:3" x14ac:dyDescent="0.25">
      <c r="B483338" s="74"/>
    </row>
    <row r="483339" spans="2:3" x14ac:dyDescent="0.25">
      <c r="B483339" s="74"/>
    </row>
    <row r="483340" spans="2:3" x14ac:dyDescent="0.25">
      <c r="B483340" s="74"/>
    </row>
    <row r="483341" spans="2:3" x14ac:dyDescent="0.25">
      <c r="B483341" s="74"/>
    </row>
    <row r="483342" spans="2:3" x14ac:dyDescent="0.25">
      <c r="B483342" s="74"/>
    </row>
    <row r="483393" spans="2:3" x14ac:dyDescent="0.25">
      <c r="C483393"/>
    </row>
    <row r="483394" spans="2:3" x14ac:dyDescent="0.25">
      <c r="B483394" s="74"/>
    </row>
    <row r="483395" spans="2:3" x14ac:dyDescent="0.25">
      <c r="B483395" s="74"/>
    </row>
    <row r="483396" spans="2:3" x14ac:dyDescent="0.25">
      <c r="B483396" s="74"/>
    </row>
    <row r="483397" spans="2:3" x14ac:dyDescent="0.25">
      <c r="B483397" s="74"/>
    </row>
    <row r="483398" spans="2:3" x14ac:dyDescent="0.25">
      <c r="B483398" s="74"/>
    </row>
    <row r="483399" spans="2:3" x14ac:dyDescent="0.25">
      <c r="B483399" s="74"/>
    </row>
    <row r="483400" spans="2:3" x14ac:dyDescent="0.25">
      <c r="B483400" s="74"/>
    </row>
    <row r="483401" spans="2:3" x14ac:dyDescent="0.25">
      <c r="B483401" s="74"/>
    </row>
    <row r="483402" spans="2:3" x14ac:dyDescent="0.25">
      <c r="B483402" s="74"/>
    </row>
    <row r="483403" spans="2:3" x14ac:dyDescent="0.25">
      <c r="B483403" s="74"/>
    </row>
    <row r="483404" spans="2:3" x14ac:dyDescent="0.25">
      <c r="B483404" s="74"/>
    </row>
    <row r="483405" spans="2:3" x14ac:dyDescent="0.25">
      <c r="B483405" s="74"/>
    </row>
    <row r="483406" spans="2:3" x14ac:dyDescent="0.25">
      <c r="B483406" s="74"/>
    </row>
    <row r="483457" spans="2:3" x14ac:dyDescent="0.25">
      <c r="C483457"/>
    </row>
    <row r="483458" spans="2:3" x14ac:dyDescent="0.25">
      <c r="B483458" s="74"/>
    </row>
    <row r="483459" spans="2:3" x14ac:dyDescent="0.25">
      <c r="B483459" s="74"/>
    </row>
    <row r="483460" spans="2:3" x14ac:dyDescent="0.25">
      <c r="B483460" s="74"/>
    </row>
    <row r="483461" spans="2:3" x14ac:dyDescent="0.25">
      <c r="B483461" s="74"/>
    </row>
    <row r="483462" spans="2:3" x14ac:dyDescent="0.25">
      <c r="B483462" s="74"/>
    </row>
    <row r="483463" spans="2:3" x14ac:dyDescent="0.25">
      <c r="B483463" s="74"/>
    </row>
    <row r="483464" spans="2:3" x14ac:dyDescent="0.25">
      <c r="B483464" s="74"/>
    </row>
    <row r="483465" spans="2:3" x14ac:dyDescent="0.25">
      <c r="B483465" s="74"/>
    </row>
    <row r="483466" spans="2:3" x14ac:dyDescent="0.25">
      <c r="B483466" s="74"/>
    </row>
    <row r="483467" spans="2:3" x14ac:dyDescent="0.25">
      <c r="B483467" s="74"/>
    </row>
    <row r="483468" spans="2:3" x14ac:dyDescent="0.25">
      <c r="B483468" s="74"/>
    </row>
    <row r="483469" spans="2:3" x14ac:dyDescent="0.25">
      <c r="B483469" s="74"/>
    </row>
    <row r="483470" spans="2:3" x14ac:dyDescent="0.25">
      <c r="B483470" s="74"/>
    </row>
    <row r="483521" spans="2:3" x14ac:dyDescent="0.25">
      <c r="C483521"/>
    </row>
    <row r="483522" spans="2:3" x14ac:dyDescent="0.25">
      <c r="B483522" s="74"/>
    </row>
    <row r="483523" spans="2:3" x14ac:dyDescent="0.25">
      <c r="B483523" s="74"/>
    </row>
    <row r="483524" spans="2:3" x14ac:dyDescent="0.25">
      <c r="B483524" s="74"/>
    </row>
    <row r="483525" spans="2:3" x14ac:dyDescent="0.25">
      <c r="B483525" s="74"/>
    </row>
    <row r="483526" spans="2:3" x14ac:dyDescent="0.25">
      <c r="B483526" s="74"/>
    </row>
    <row r="483527" spans="2:3" x14ac:dyDescent="0.25">
      <c r="B483527" s="74"/>
    </row>
    <row r="483528" spans="2:3" x14ac:dyDescent="0.25">
      <c r="B483528" s="74"/>
    </row>
    <row r="483529" spans="2:3" x14ac:dyDescent="0.25">
      <c r="B483529" s="74"/>
    </row>
    <row r="483530" spans="2:3" x14ac:dyDescent="0.25">
      <c r="B483530" s="74"/>
    </row>
    <row r="483531" spans="2:3" x14ac:dyDescent="0.25">
      <c r="B483531" s="74"/>
    </row>
    <row r="483532" spans="2:3" x14ac:dyDescent="0.25">
      <c r="B483532" s="74"/>
    </row>
    <row r="483533" spans="2:3" x14ac:dyDescent="0.25">
      <c r="B483533" s="74"/>
    </row>
    <row r="483534" spans="2:3" x14ac:dyDescent="0.25">
      <c r="B483534" s="74"/>
    </row>
    <row r="483585" spans="2:3" x14ac:dyDescent="0.25">
      <c r="C483585"/>
    </row>
    <row r="483586" spans="2:3" x14ac:dyDescent="0.25">
      <c r="B483586" s="74"/>
    </row>
    <row r="483587" spans="2:3" x14ac:dyDescent="0.25">
      <c r="B483587" s="74"/>
    </row>
    <row r="483588" spans="2:3" x14ac:dyDescent="0.25">
      <c r="B483588" s="74"/>
    </row>
    <row r="483589" spans="2:3" x14ac:dyDescent="0.25">
      <c r="B483589" s="74"/>
    </row>
    <row r="483590" spans="2:3" x14ac:dyDescent="0.25">
      <c r="B483590" s="74"/>
    </row>
    <row r="483591" spans="2:3" x14ac:dyDescent="0.25">
      <c r="B483591" s="74"/>
    </row>
    <row r="483592" spans="2:3" x14ac:dyDescent="0.25">
      <c r="B483592" s="74"/>
    </row>
    <row r="483593" spans="2:3" x14ac:dyDescent="0.25">
      <c r="B483593" s="74"/>
    </row>
    <row r="483594" spans="2:3" x14ac:dyDescent="0.25">
      <c r="B483594" s="74"/>
    </row>
    <row r="483595" spans="2:3" x14ac:dyDescent="0.25">
      <c r="B483595" s="74"/>
    </row>
    <row r="483596" spans="2:3" x14ac:dyDescent="0.25">
      <c r="B483596" s="74"/>
    </row>
    <row r="483597" spans="2:3" x14ac:dyDescent="0.25">
      <c r="B483597" s="74"/>
    </row>
    <row r="483598" spans="2:3" x14ac:dyDescent="0.25">
      <c r="B483598" s="74"/>
    </row>
    <row r="483649" spans="2:3" x14ac:dyDescent="0.25">
      <c r="C483649"/>
    </row>
    <row r="483650" spans="2:3" x14ac:dyDescent="0.25">
      <c r="B483650" s="74"/>
    </row>
    <row r="483651" spans="2:3" x14ac:dyDescent="0.25">
      <c r="B483651" s="74"/>
    </row>
    <row r="483652" spans="2:3" x14ac:dyDescent="0.25">
      <c r="B483652" s="74"/>
    </row>
    <row r="483653" spans="2:3" x14ac:dyDescent="0.25">
      <c r="B483653" s="74"/>
    </row>
    <row r="483654" spans="2:3" x14ac:dyDescent="0.25">
      <c r="B483654" s="74"/>
    </row>
    <row r="483655" spans="2:3" x14ac:dyDescent="0.25">
      <c r="B483655" s="74"/>
    </row>
    <row r="483656" spans="2:3" x14ac:dyDescent="0.25">
      <c r="B483656" s="74"/>
    </row>
    <row r="483657" spans="2:3" x14ac:dyDescent="0.25">
      <c r="B483657" s="74"/>
    </row>
    <row r="483658" spans="2:3" x14ac:dyDescent="0.25">
      <c r="B483658" s="74"/>
    </row>
    <row r="483659" spans="2:3" x14ac:dyDescent="0.25">
      <c r="B483659" s="74"/>
    </row>
    <row r="483660" spans="2:3" x14ac:dyDescent="0.25">
      <c r="B483660" s="74"/>
    </row>
    <row r="483661" spans="2:3" x14ac:dyDescent="0.25">
      <c r="B483661" s="74"/>
    </row>
    <row r="483662" spans="2:3" x14ac:dyDescent="0.25">
      <c r="B483662" s="74"/>
    </row>
    <row r="483713" spans="2:3" x14ac:dyDescent="0.25">
      <c r="C483713"/>
    </row>
    <row r="483714" spans="2:3" x14ac:dyDescent="0.25">
      <c r="B483714" s="74"/>
    </row>
    <row r="483715" spans="2:3" x14ac:dyDescent="0.25">
      <c r="B483715" s="74"/>
    </row>
    <row r="483716" spans="2:3" x14ac:dyDescent="0.25">
      <c r="B483716" s="74"/>
    </row>
    <row r="483717" spans="2:3" x14ac:dyDescent="0.25">
      <c r="B483717" s="74"/>
    </row>
    <row r="483718" spans="2:3" x14ac:dyDescent="0.25">
      <c r="B483718" s="74"/>
    </row>
    <row r="483719" spans="2:3" x14ac:dyDescent="0.25">
      <c r="B483719" s="74"/>
    </row>
    <row r="483720" spans="2:3" x14ac:dyDescent="0.25">
      <c r="B483720" s="74"/>
    </row>
    <row r="483721" spans="2:3" x14ac:dyDescent="0.25">
      <c r="B483721" s="74"/>
    </row>
    <row r="483722" spans="2:3" x14ac:dyDescent="0.25">
      <c r="B483722" s="74"/>
    </row>
    <row r="483723" spans="2:3" x14ac:dyDescent="0.25">
      <c r="B483723" s="74"/>
    </row>
    <row r="483724" spans="2:3" x14ac:dyDescent="0.25">
      <c r="B483724" s="74"/>
    </row>
    <row r="483725" spans="2:3" x14ac:dyDescent="0.25">
      <c r="B483725" s="74"/>
    </row>
    <row r="483726" spans="2:3" x14ac:dyDescent="0.25">
      <c r="B483726" s="74"/>
    </row>
    <row r="483777" spans="2:3" x14ac:dyDescent="0.25">
      <c r="C483777"/>
    </row>
    <row r="483778" spans="2:3" x14ac:dyDescent="0.25">
      <c r="B483778" s="74"/>
    </row>
    <row r="483779" spans="2:3" x14ac:dyDescent="0.25">
      <c r="B483779" s="74"/>
    </row>
    <row r="483780" spans="2:3" x14ac:dyDescent="0.25">
      <c r="B483780" s="74"/>
    </row>
    <row r="483781" spans="2:3" x14ac:dyDescent="0.25">
      <c r="B483781" s="74"/>
    </row>
    <row r="483782" spans="2:3" x14ac:dyDescent="0.25">
      <c r="B483782" s="74"/>
    </row>
    <row r="483783" spans="2:3" x14ac:dyDescent="0.25">
      <c r="B483783" s="74"/>
    </row>
    <row r="483784" spans="2:3" x14ac:dyDescent="0.25">
      <c r="B483784" s="74"/>
    </row>
    <row r="483785" spans="2:3" x14ac:dyDescent="0.25">
      <c r="B483785" s="74"/>
    </row>
    <row r="483786" spans="2:3" x14ac:dyDescent="0.25">
      <c r="B483786" s="74"/>
    </row>
    <row r="483787" spans="2:3" x14ac:dyDescent="0.25">
      <c r="B483787" s="74"/>
    </row>
    <row r="483788" spans="2:3" x14ac:dyDescent="0.25">
      <c r="B483788" s="74"/>
    </row>
    <row r="483789" spans="2:3" x14ac:dyDescent="0.25">
      <c r="B483789" s="74"/>
    </row>
    <row r="483790" spans="2:3" x14ac:dyDescent="0.25">
      <c r="B483790" s="74"/>
    </row>
    <row r="483841" spans="2:3" x14ac:dyDescent="0.25">
      <c r="C483841"/>
    </row>
    <row r="483842" spans="2:3" x14ac:dyDescent="0.25">
      <c r="B483842" s="74"/>
    </row>
    <row r="483843" spans="2:3" x14ac:dyDescent="0.25">
      <c r="B483843" s="74"/>
    </row>
    <row r="483844" spans="2:3" x14ac:dyDescent="0.25">
      <c r="B483844" s="74"/>
    </row>
    <row r="483845" spans="2:3" x14ac:dyDescent="0.25">
      <c r="B483845" s="74"/>
    </row>
    <row r="483846" spans="2:3" x14ac:dyDescent="0.25">
      <c r="B483846" s="74"/>
    </row>
    <row r="483847" spans="2:3" x14ac:dyDescent="0.25">
      <c r="B483847" s="74"/>
    </row>
    <row r="483848" spans="2:3" x14ac:dyDescent="0.25">
      <c r="B483848" s="74"/>
    </row>
    <row r="483849" spans="2:3" x14ac:dyDescent="0.25">
      <c r="B483849" s="74"/>
    </row>
    <row r="483850" spans="2:3" x14ac:dyDescent="0.25">
      <c r="B483850" s="74"/>
    </row>
    <row r="483851" spans="2:3" x14ac:dyDescent="0.25">
      <c r="B483851" s="74"/>
    </row>
    <row r="483852" spans="2:3" x14ac:dyDescent="0.25">
      <c r="B483852" s="74"/>
    </row>
    <row r="483853" spans="2:3" x14ac:dyDescent="0.25">
      <c r="B483853" s="74"/>
    </row>
    <row r="483854" spans="2:3" x14ac:dyDescent="0.25">
      <c r="B483854" s="74"/>
    </row>
    <row r="483905" spans="2:3" x14ac:dyDescent="0.25">
      <c r="C483905"/>
    </row>
    <row r="483906" spans="2:3" x14ac:dyDescent="0.25">
      <c r="B483906" s="74"/>
    </row>
    <row r="483907" spans="2:3" x14ac:dyDescent="0.25">
      <c r="B483907" s="74"/>
    </row>
    <row r="483908" spans="2:3" x14ac:dyDescent="0.25">
      <c r="B483908" s="74"/>
    </row>
    <row r="483909" spans="2:3" x14ac:dyDescent="0.25">
      <c r="B483909" s="74"/>
    </row>
    <row r="483910" spans="2:3" x14ac:dyDescent="0.25">
      <c r="B483910" s="74"/>
    </row>
    <row r="483911" spans="2:3" x14ac:dyDescent="0.25">
      <c r="B483911" s="74"/>
    </row>
    <row r="483912" spans="2:3" x14ac:dyDescent="0.25">
      <c r="B483912" s="74"/>
    </row>
    <row r="483913" spans="2:3" x14ac:dyDescent="0.25">
      <c r="B483913" s="74"/>
    </row>
    <row r="483914" spans="2:3" x14ac:dyDescent="0.25">
      <c r="B483914" s="74"/>
    </row>
    <row r="483915" spans="2:3" x14ac:dyDescent="0.25">
      <c r="B483915" s="74"/>
    </row>
    <row r="483916" spans="2:3" x14ac:dyDescent="0.25">
      <c r="B483916" s="74"/>
    </row>
    <row r="483917" spans="2:3" x14ac:dyDescent="0.25">
      <c r="B483917" s="74"/>
    </row>
    <row r="483918" spans="2:3" x14ac:dyDescent="0.25">
      <c r="B483918" s="74"/>
    </row>
    <row r="483969" spans="2:3" x14ac:dyDescent="0.25">
      <c r="C483969"/>
    </row>
    <row r="483970" spans="2:3" x14ac:dyDescent="0.25">
      <c r="B483970" s="74"/>
    </row>
    <row r="483971" spans="2:3" x14ac:dyDescent="0.25">
      <c r="B483971" s="74"/>
    </row>
    <row r="483972" spans="2:3" x14ac:dyDescent="0.25">
      <c r="B483972" s="74"/>
    </row>
    <row r="483973" spans="2:3" x14ac:dyDescent="0.25">
      <c r="B483973" s="74"/>
    </row>
    <row r="483974" spans="2:3" x14ac:dyDescent="0.25">
      <c r="B483974" s="74"/>
    </row>
    <row r="483975" spans="2:3" x14ac:dyDescent="0.25">
      <c r="B483975" s="74"/>
    </row>
    <row r="483976" spans="2:3" x14ac:dyDescent="0.25">
      <c r="B483976" s="74"/>
    </row>
    <row r="483977" spans="2:3" x14ac:dyDescent="0.25">
      <c r="B483977" s="74"/>
    </row>
    <row r="483978" spans="2:3" x14ac:dyDescent="0.25">
      <c r="B483978" s="74"/>
    </row>
    <row r="483979" spans="2:3" x14ac:dyDescent="0.25">
      <c r="B483979" s="74"/>
    </row>
    <row r="483980" spans="2:3" x14ac:dyDescent="0.25">
      <c r="B483980" s="74"/>
    </row>
    <row r="483981" spans="2:3" x14ac:dyDescent="0.25">
      <c r="B483981" s="74"/>
    </row>
    <row r="483982" spans="2:3" x14ac:dyDescent="0.25">
      <c r="B483982" s="74"/>
    </row>
    <row r="484033" spans="2:3" x14ac:dyDescent="0.25">
      <c r="C484033"/>
    </row>
    <row r="484034" spans="2:3" x14ac:dyDescent="0.25">
      <c r="B484034" s="74"/>
    </row>
    <row r="484035" spans="2:3" x14ac:dyDescent="0.25">
      <c r="B484035" s="74"/>
    </row>
    <row r="484036" spans="2:3" x14ac:dyDescent="0.25">
      <c r="B484036" s="74"/>
    </row>
    <row r="484037" spans="2:3" x14ac:dyDescent="0.25">
      <c r="B484037" s="74"/>
    </row>
    <row r="484038" spans="2:3" x14ac:dyDescent="0.25">
      <c r="B484038" s="74"/>
    </row>
    <row r="484039" spans="2:3" x14ac:dyDescent="0.25">
      <c r="B484039" s="74"/>
    </row>
    <row r="484040" spans="2:3" x14ac:dyDescent="0.25">
      <c r="B484040" s="74"/>
    </row>
    <row r="484041" spans="2:3" x14ac:dyDescent="0.25">
      <c r="B484041" s="74"/>
    </row>
    <row r="484042" spans="2:3" x14ac:dyDescent="0.25">
      <c r="B484042" s="74"/>
    </row>
    <row r="484043" spans="2:3" x14ac:dyDescent="0.25">
      <c r="B484043" s="74"/>
    </row>
    <row r="484044" spans="2:3" x14ac:dyDescent="0.25">
      <c r="B484044" s="74"/>
    </row>
    <row r="484045" spans="2:3" x14ac:dyDescent="0.25">
      <c r="B484045" s="74"/>
    </row>
    <row r="484046" spans="2:3" x14ac:dyDescent="0.25">
      <c r="B484046" s="74"/>
    </row>
    <row r="484097" spans="2:3" x14ac:dyDescent="0.25">
      <c r="C484097"/>
    </row>
    <row r="484098" spans="2:3" x14ac:dyDescent="0.25">
      <c r="B484098" s="74"/>
    </row>
    <row r="484099" spans="2:3" x14ac:dyDescent="0.25">
      <c r="B484099" s="74"/>
    </row>
    <row r="484100" spans="2:3" x14ac:dyDescent="0.25">
      <c r="B484100" s="74"/>
    </row>
    <row r="484101" spans="2:3" x14ac:dyDescent="0.25">
      <c r="B484101" s="74"/>
    </row>
    <row r="484102" spans="2:3" x14ac:dyDescent="0.25">
      <c r="B484102" s="74"/>
    </row>
    <row r="484103" spans="2:3" x14ac:dyDescent="0.25">
      <c r="B484103" s="74"/>
    </row>
    <row r="484104" spans="2:3" x14ac:dyDescent="0.25">
      <c r="B484104" s="74"/>
    </row>
    <row r="484105" spans="2:3" x14ac:dyDescent="0.25">
      <c r="B484105" s="74"/>
    </row>
    <row r="484106" spans="2:3" x14ac:dyDescent="0.25">
      <c r="B484106" s="74"/>
    </row>
    <row r="484107" spans="2:3" x14ac:dyDescent="0.25">
      <c r="B484107" s="74"/>
    </row>
    <row r="484108" spans="2:3" x14ac:dyDescent="0.25">
      <c r="B484108" s="74"/>
    </row>
    <row r="484109" spans="2:3" x14ac:dyDescent="0.25">
      <c r="B484109" s="74"/>
    </row>
    <row r="484110" spans="2:3" x14ac:dyDescent="0.25">
      <c r="B484110" s="74"/>
    </row>
    <row r="484161" spans="2:3" x14ac:dyDescent="0.25">
      <c r="C484161"/>
    </row>
    <row r="484162" spans="2:3" x14ac:dyDescent="0.25">
      <c r="B484162" s="74"/>
    </row>
    <row r="484163" spans="2:3" x14ac:dyDescent="0.25">
      <c r="B484163" s="74"/>
    </row>
    <row r="484164" spans="2:3" x14ac:dyDescent="0.25">
      <c r="B484164" s="74"/>
    </row>
    <row r="484165" spans="2:3" x14ac:dyDescent="0.25">
      <c r="B484165" s="74"/>
    </row>
    <row r="484166" spans="2:3" x14ac:dyDescent="0.25">
      <c r="B484166" s="74"/>
    </row>
    <row r="484167" spans="2:3" x14ac:dyDescent="0.25">
      <c r="B484167" s="74"/>
    </row>
    <row r="484168" spans="2:3" x14ac:dyDescent="0.25">
      <c r="B484168" s="74"/>
    </row>
    <row r="484169" spans="2:3" x14ac:dyDescent="0.25">
      <c r="B484169" s="74"/>
    </row>
    <row r="484170" spans="2:3" x14ac:dyDescent="0.25">
      <c r="B484170" s="74"/>
    </row>
    <row r="484171" spans="2:3" x14ac:dyDescent="0.25">
      <c r="B484171" s="74"/>
    </row>
    <row r="484172" spans="2:3" x14ac:dyDescent="0.25">
      <c r="B484172" s="74"/>
    </row>
    <row r="484173" spans="2:3" x14ac:dyDescent="0.25">
      <c r="B484173" s="74"/>
    </row>
    <row r="484174" spans="2:3" x14ac:dyDescent="0.25">
      <c r="B484174" s="74"/>
    </row>
    <row r="484225" spans="2:3" x14ac:dyDescent="0.25">
      <c r="C484225"/>
    </row>
    <row r="484226" spans="2:3" x14ac:dyDescent="0.25">
      <c r="B484226" s="74"/>
    </row>
    <row r="484227" spans="2:3" x14ac:dyDescent="0.25">
      <c r="B484227" s="74"/>
    </row>
    <row r="484228" spans="2:3" x14ac:dyDescent="0.25">
      <c r="B484228" s="74"/>
    </row>
    <row r="484229" spans="2:3" x14ac:dyDescent="0.25">
      <c r="B484229" s="74"/>
    </row>
    <row r="484230" spans="2:3" x14ac:dyDescent="0.25">
      <c r="B484230" s="74"/>
    </row>
    <row r="484231" spans="2:3" x14ac:dyDescent="0.25">
      <c r="B484231" s="74"/>
    </row>
    <row r="484232" spans="2:3" x14ac:dyDescent="0.25">
      <c r="B484232" s="74"/>
    </row>
    <row r="484233" spans="2:3" x14ac:dyDescent="0.25">
      <c r="B484233" s="74"/>
    </row>
    <row r="484234" spans="2:3" x14ac:dyDescent="0.25">
      <c r="B484234" s="74"/>
    </row>
    <row r="484235" spans="2:3" x14ac:dyDescent="0.25">
      <c r="B484235" s="74"/>
    </row>
    <row r="484236" spans="2:3" x14ac:dyDescent="0.25">
      <c r="B484236" s="74"/>
    </row>
    <row r="484237" spans="2:3" x14ac:dyDescent="0.25">
      <c r="B484237" s="74"/>
    </row>
    <row r="484238" spans="2:3" x14ac:dyDescent="0.25">
      <c r="B484238" s="74"/>
    </row>
    <row r="484289" spans="2:3" x14ac:dyDescent="0.25">
      <c r="C484289"/>
    </row>
    <row r="484290" spans="2:3" x14ac:dyDescent="0.25">
      <c r="B484290" s="74"/>
    </row>
    <row r="484291" spans="2:3" x14ac:dyDescent="0.25">
      <c r="B484291" s="74"/>
    </row>
    <row r="484292" spans="2:3" x14ac:dyDescent="0.25">
      <c r="B484292" s="74"/>
    </row>
    <row r="484293" spans="2:3" x14ac:dyDescent="0.25">
      <c r="B484293" s="74"/>
    </row>
    <row r="484294" spans="2:3" x14ac:dyDescent="0.25">
      <c r="B484294" s="74"/>
    </row>
    <row r="484295" spans="2:3" x14ac:dyDescent="0.25">
      <c r="B484295" s="74"/>
    </row>
    <row r="484296" spans="2:3" x14ac:dyDescent="0.25">
      <c r="B484296" s="74"/>
    </row>
    <row r="484297" spans="2:3" x14ac:dyDescent="0.25">
      <c r="B484297" s="74"/>
    </row>
    <row r="484298" spans="2:3" x14ac:dyDescent="0.25">
      <c r="B484298" s="74"/>
    </row>
    <row r="484299" spans="2:3" x14ac:dyDescent="0.25">
      <c r="B484299" s="74"/>
    </row>
    <row r="484300" spans="2:3" x14ac:dyDescent="0.25">
      <c r="B484300" s="74"/>
    </row>
    <row r="484301" spans="2:3" x14ac:dyDescent="0.25">
      <c r="B484301" s="74"/>
    </row>
    <row r="484302" spans="2:3" x14ac:dyDescent="0.25">
      <c r="B484302" s="74"/>
    </row>
    <row r="484353" spans="2:3" x14ac:dyDescent="0.25">
      <c r="C484353"/>
    </row>
    <row r="484354" spans="2:3" x14ac:dyDescent="0.25">
      <c r="B484354" s="74"/>
    </row>
    <row r="484355" spans="2:3" x14ac:dyDescent="0.25">
      <c r="B484355" s="74"/>
    </row>
    <row r="484356" spans="2:3" x14ac:dyDescent="0.25">
      <c r="B484356" s="74"/>
    </row>
    <row r="484357" spans="2:3" x14ac:dyDescent="0.25">
      <c r="B484357" s="74"/>
    </row>
    <row r="484358" spans="2:3" x14ac:dyDescent="0.25">
      <c r="B484358" s="74"/>
    </row>
    <row r="484359" spans="2:3" x14ac:dyDescent="0.25">
      <c r="B484359" s="74"/>
    </row>
    <row r="484360" spans="2:3" x14ac:dyDescent="0.25">
      <c r="B484360" s="74"/>
    </row>
    <row r="484361" spans="2:3" x14ac:dyDescent="0.25">
      <c r="B484361" s="74"/>
    </row>
    <row r="484362" spans="2:3" x14ac:dyDescent="0.25">
      <c r="B484362" s="74"/>
    </row>
    <row r="484363" spans="2:3" x14ac:dyDescent="0.25">
      <c r="B484363" s="74"/>
    </row>
    <row r="484364" spans="2:3" x14ac:dyDescent="0.25">
      <c r="B484364" s="74"/>
    </row>
    <row r="484365" spans="2:3" x14ac:dyDescent="0.25">
      <c r="B484365" s="74"/>
    </row>
    <row r="484366" spans="2:3" x14ac:dyDescent="0.25">
      <c r="B484366" s="74"/>
    </row>
    <row r="484417" spans="2:3" x14ac:dyDescent="0.25">
      <c r="C484417"/>
    </row>
    <row r="484418" spans="2:3" x14ac:dyDescent="0.25">
      <c r="B484418" s="74"/>
    </row>
    <row r="484419" spans="2:3" x14ac:dyDescent="0.25">
      <c r="B484419" s="74"/>
    </row>
    <row r="484420" spans="2:3" x14ac:dyDescent="0.25">
      <c r="B484420" s="74"/>
    </row>
    <row r="484421" spans="2:3" x14ac:dyDescent="0.25">
      <c r="B484421" s="74"/>
    </row>
    <row r="484422" spans="2:3" x14ac:dyDescent="0.25">
      <c r="B484422" s="74"/>
    </row>
    <row r="484423" spans="2:3" x14ac:dyDescent="0.25">
      <c r="B484423" s="74"/>
    </row>
    <row r="484424" spans="2:3" x14ac:dyDescent="0.25">
      <c r="B484424" s="74"/>
    </row>
    <row r="484425" spans="2:3" x14ac:dyDescent="0.25">
      <c r="B484425" s="74"/>
    </row>
    <row r="484426" spans="2:3" x14ac:dyDescent="0.25">
      <c r="B484426" s="74"/>
    </row>
    <row r="484427" spans="2:3" x14ac:dyDescent="0.25">
      <c r="B484427" s="74"/>
    </row>
    <row r="484428" spans="2:3" x14ac:dyDescent="0.25">
      <c r="B484428" s="74"/>
    </row>
    <row r="484429" spans="2:3" x14ac:dyDescent="0.25">
      <c r="B484429" s="74"/>
    </row>
    <row r="484430" spans="2:3" x14ac:dyDescent="0.25">
      <c r="B484430" s="74"/>
    </row>
    <row r="484481" spans="2:3" x14ac:dyDescent="0.25">
      <c r="C484481"/>
    </row>
    <row r="484482" spans="2:3" x14ac:dyDescent="0.25">
      <c r="B484482" s="74"/>
    </row>
    <row r="484483" spans="2:3" x14ac:dyDescent="0.25">
      <c r="B484483" s="74"/>
    </row>
    <row r="484484" spans="2:3" x14ac:dyDescent="0.25">
      <c r="B484484" s="74"/>
    </row>
    <row r="484485" spans="2:3" x14ac:dyDescent="0.25">
      <c r="B484485" s="74"/>
    </row>
    <row r="484486" spans="2:3" x14ac:dyDescent="0.25">
      <c r="B484486" s="74"/>
    </row>
    <row r="484487" spans="2:3" x14ac:dyDescent="0.25">
      <c r="B484487" s="74"/>
    </row>
    <row r="484488" spans="2:3" x14ac:dyDescent="0.25">
      <c r="B484488" s="74"/>
    </row>
    <row r="484489" spans="2:3" x14ac:dyDescent="0.25">
      <c r="B484489" s="74"/>
    </row>
    <row r="484490" spans="2:3" x14ac:dyDescent="0.25">
      <c r="B484490" s="74"/>
    </row>
    <row r="484491" spans="2:3" x14ac:dyDescent="0.25">
      <c r="B484491" s="74"/>
    </row>
    <row r="484492" spans="2:3" x14ac:dyDescent="0.25">
      <c r="B484492" s="74"/>
    </row>
    <row r="484493" spans="2:3" x14ac:dyDescent="0.25">
      <c r="B484493" s="74"/>
    </row>
    <row r="484494" spans="2:3" x14ac:dyDescent="0.25">
      <c r="B484494" s="74"/>
    </row>
    <row r="484545" spans="2:3" x14ac:dyDescent="0.25">
      <c r="C484545"/>
    </row>
    <row r="484546" spans="2:3" x14ac:dyDescent="0.25">
      <c r="B484546" s="74"/>
    </row>
    <row r="484547" spans="2:3" x14ac:dyDescent="0.25">
      <c r="B484547" s="74"/>
    </row>
    <row r="484548" spans="2:3" x14ac:dyDescent="0.25">
      <c r="B484548" s="74"/>
    </row>
    <row r="484549" spans="2:3" x14ac:dyDescent="0.25">
      <c r="B484549" s="74"/>
    </row>
    <row r="484550" spans="2:3" x14ac:dyDescent="0.25">
      <c r="B484550" s="74"/>
    </row>
    <row r="484551" spans="2:3" x14ac:dyDescent="0.25">
      <c r="B484551" s="74"/>
    </row>
    <row r="484552" spans="2:3" x14ac:dyDescent="0.25">
      <c r="B484552" s="74"/>
    </row>
    <row r="484553" spans="2:3" x14ac:dyDescent="0.25">
      <c r="B484553" s="74"/>
    </row>
    <row r="484554" spans="2:3" x14ac:dyDescent="0.25">
      <c r="B484554" s="74"/>
    </row>
    <row r="484555" spans="2:3" x14ac:dyDescent="0.25">
      <c r="B484555" s="74"/>
    </row>
    <row r="484556" spans="2:3" x14ac:dyDescent="0.25">
      <c r="B484556" s="74"/>
    </row>
    <row r="484557" spans="2:3" x14ac:dyDescent="0.25">
      <c r="B484557" s="74"/>
    </row>
    <row r="484558" spans="2:3" x14ac:dyDescent="0.25">
      <c r="B484558" s="74"/>
    </row>
    <row r="484609" spans="2:3" x14ac:dyDescent="0.25">
      <c r="C484609"/>
    </row>
    <row r="484610" spans="2:3" x14ac:dyDescent="0.25">
      <c r="B484610" s="74"/>
    </row>
    <row r="484611" spans="2:3" x14ac:dyDescent="0.25">
      <c r="B484611" s="74"/>
    </row>
    <row r="484612" spans="2:3" x14ac:dyDescent="0.25">
      <c r="B484612" s="74"/>
    </row>
    <row r="484613" spans="2:3" x14ac:dyDescent="0.25">
      <c r="B484613" s="74"/>
    </row>
    <row r="484614" spans="2:3" x14ac:dyDescent="0.25">
      <c r="B484614" s="74"/>
    </row>
    <row r="484615" spans="2:3" x14ac:dyDescent="0.25">
      <c r="B484615" s="74"/>
    </row>
    <row r="484616" spans="2:3" x14ac:dyDescent="0.25">
      <c r="B484616" s="74"/>
    </row>
    <row r="484617" spans="2:3" x14ac:dyDescent="0.25">
      <c r="B484617" s="74"/>
    </row>
    <row r="484618" spans="2:3" x14ac:dyDescent="0.25">
      <c r="B484618" s="74"/>
    </row>
    <row r="484619" spans="2:3" x14ac:dyDescent="0.25">
      <c r="B484619" s="74"/>
    </row>
    <row r="484620" spans="2:3" x14ac:dyDescent="0.25">
      <c r="B484620" s="74"/>
    </row>
    <row r="484621" spans="2:3" x14ac:dyDescent="0.25">
      <c r="B484621" s="74"/>
    </row>
    <row r="484622" spans="2:3" x14ac:dyDescent="0.25">
      <c r="B484622" s="74"/>
    </row>
    <row r="484673" spans="2:3" x14ac:dyDescent="0.25">
      <c r="C484673"/>
    </row>
    <row r="484674" spans="2:3" x14ac:dyDescent="0.25">
      <c r="B484674" s="74"/>
    </row>
    <row r="484675" spans="2:3" x14ac:dyDescent="0.25">
      <c r="B484675" s="74"/>
    </row>
    <row r="484676" spans="2:3" x14ac:dyDescent="0.25">
      <c r="B484676" s="74"/>
    </row>
    <row r="484677" spans="2:3" x14ac:dyDescent="0.25">
      <c r="B484677" s="74"/>
    </row>
    <row r="484678" spans="2:3" x14ac:dyDescent="0.25">
      <c r="B484678" s="74"/>
    </row>
    <row r="484679" spans="2:3" x14ac:dyDescent="0.25">
      <c r="B484679" s="74"/>
    </row>
    <row r="484680" spans="2:3" x14ac:dyDescent="0.25">
      <c r="B484680" s="74"/>
    </row>
    <row r="484681" spans="2:3" x14ac:dyDescent="0.25">
      <c r="B484681" s="74"/>
    </row>
    <row r="484682" spans="2:3" x14ac:dyDescent="0.25">
      <c r="B484682" s="74"/>
    </row>
    <row r="484683" spans="2:3" x14ac:dyDescent="0.25">
      <c r="B484683" s="74"/>
    </row>
    <row r="484684" spans="2:3" x14ac:dyDescent="0.25">
      <c r="B484684" s="74"/>
    </row>
    <row r="484685" spans="2:3" x14ac:dyDescent="0.25">
      <c r="B484685" s="74"/>
    </row>
    <row r="484686" spans="2:3" x14ac:dyDescent="0.25">
      <c r="B484686" s="74"/>
    </row>
    <row r="484737" spans="2:3" x14ac:dyDescent="0.25">
      <c r="C484737"/>
    </row>
    <row r="484738" spans="2:3" x14ac:dyDescent="0.25">
      <c r="B484738" s="74"/>
    </row>
    <row r="484739" spans="2:3" x14ac:dyDescent="0.25">
      <c r="B484739" s="74"/>
    </row>
    <row r="484740" spans="2:3" x14ac:dyDescent="0.25">
      <c r="B484740" s="74"/>
    </row>
    <row r="484741" spans="2:3" x14ac:dyDescent="0.25">
      <c r="B484741" s="74"/>
    </row>
    <row r="484742" spans="2:3" x14ac:dyDescent="0.25">
      <c r="B484742" s="74"/>
    </row>
    <row r="484743" spans="2:3" x14ac:dyDescent="0.25">
      <c r="B484743" s="74"/>
    </row>
    <row r="484744" spans="2:3" x14ac:dyDescent="0.25">
      <c r="B484744" s="74"/>
    </row>
    <row r="484745" spans="2:3" x14ac:dyDescent="0.25">
      <c r="B484745" s="74"/>
    </row>
    <row r="484746" spans="2:3" x14ac:dyDescent="0.25">
      <c r="B484746" s="74"/>
    </row>
    <row r="484747" spans="2:3" x14ac:dyDescent="0.25">
      <c r="B484747" s="74"/>
    </row>
    <row r="484748" spans="2:3" x14ac:dyDescent="0.25">
      <c r="B484748" s="74"/>
    </row>
    <row r="484749" spans="2:3" x14ac:dyDescent="0.25">
      <c r="B484749" s="74"/>
    </row>
    <row r="484750" spans="2:3" x14ac:dyDescent="0.25">
      <c r="B484750" s="74"/>
    </row>
    <row r="484801" spans="2:3" x14ac:dyDescent="0.25">
      <c r="C484801"/>
    </row>
    <row r="484802" spans="2:3" x14ac:dyDescent="0.25">
      <c r="B484802" s="74"/>
    </row>
    <row r="484803" spans="2:3" x14ac:dyDescent="0.25">
      <c r="B484803" s="74"/>
    </row>
    <row r="484804" spans="2:3" x14ac:dyDescent="0.25">
      <c r="B484804" s="74"/>
    </row>
    <row r="484805" spans="2:3" x14ac:dyDescent="0.25">
      <c r="B484805" s="74"/>
    </row>
    <row r="484806" spans="2:3" x14ac:dyDescent="0.25">
      <c r="B484806" s="74"/>
    </row>
    <row r="484807" spans="2:3" x14ac:dyDescent="0.25">
      <c r="B484807" s="74"/>
    </row>
    <row r="484808" spans="2:3" x14ac:dyDescent="0.25">
      <c r="B484808" s="74"/>
    </row>
    <row r="484809" spans="2:3" x14ac:dyDescent="0.25">
      <c r="B484809" s="74"/>
    </row>
    <row r="484810" spans="2:3" x14ac:dyDescent="0.25">
      <c r="B484810" s="74"/>
    </row>
    <row r="484811" spans="2:3" x14ac:dyDescent="0.25">
      <c r="B484811" s="74"/>
    </row>
    <row r="484812" spans="2:3" x14ac:dyDescent="0.25">
      <c r="B484812" s="74"/>
    </row>
    <row r="484813" spans="2:3" x14ac:dyDescent="0.25">
      <c r="B484813" s="74"/>
    </row>
    <row r="484814" spans="2:3" x14ac:dyDescent="0.25">
      <c r="B484814" s="74"/>
    </row>
    <row r="484865" spans="2:3" x14ac:dyDescent="0.25">
      <c r="C484865"/>
    </row>
    <row r="484866" spans="2:3" x14ac:dyDescent="0.25">
      <c r="B484866" s="74"/>
    </row>
    <row r="484867" spans="2:3" x14ac:dyDescent="0.25">
      <c r="B484867" s="74"/>
    </row>
    <row r="484868" spans="2:3" x14ac:dyDescent="0.25">
      <c r="B484868" s="74"/>
    </row>
    <row r="484869" spans="2:3" x14ac:dyDescent="0.25">
      <c r="B484869" s="74"/>
    </row>
    <row r="484870" spans="2:3" x14ac:dyDescent="0.25">
      <c r="B484870" s="74"/>
    </row>
    <row r="484871" spans="2:3" x14ac:dyDescent="0.25">
      <c r="B484871" s="74"/>
    </row>
    <row r="484872" spans="2:3" x14ac:dyDescent="0.25">
      <c r="B484872" s="74"/>
    </row>
    <row r="484873" spans="2:3" x14ac:dyDescent="0.25">
      <c r="B484873" s="74"/>
    </row>
    <row r="484874" spans="2:3" x14ac:dyDescent="0.25">
      <c r="B484874" s="74"/>
    </row>
    <row r="484875" spans="2:3" x14ac:dyDescent="0.25">
      <c r="B484875" s="74"/>
    </row>
    <row r="484876" spans="2:3" x14ac:dyDescent="0.25">
      <c r="B484876" s="74"/>
    </row>
    <row r="484877" spans="2:3" x14ac:dyDescent="0.25">
      <c r="B484877" s="74"/>
    </row>
    <row r="484878" spans="2:3" x14ac:dyDescent="0.25">
      <c r="B484878" s="74"/>
    </row>
    <row r="484929" spans="2:3" x14ac:dyDescent="0.25">
      <c r="C484929"/>
    </row>
    <row r="484930" spans="2:3" x14ac:dyDescent="0.25">
      <c r="B484930" s="74"/>
    </row>
    <row r="484931" spans="2:3" x14ac:dyDescent="0.25">
      <c r="B484931" s="74"/>
    </row>
    <row r="484932" spans="2:3" x14ac:dyDescent="0.25">
      <c r="B484932" s="74"/>
    </row>
    <row r="484933" spans="2:3" x14ac:dyDescent="0.25">
      <c r="B484933" s="74"/>
    </row>
    <row r="484934" spans="2:3" x14ac:dyDescent="0.25">
      <c r="B484934" s="74"/>
    </row>
    <row r="484935" spans="2:3" x14ac:dyDescent="0.25">
      <c r="B484935" s="74"/>
    </row>
    <row r="484936" spans="2:3" x14ac:dyDescent="0.25">
      <c r="B484936" s="74"/>
    </row>
    <row r="484937" spans="2:3" x14ac:dyDescent="0.25">
      <c r="B484937" s="74"/>
    </row>
    <row r="484938" spans="2:3" x14ac:dyDescent="0.25">
      <c r="B484938" s="74"/>
    </row>
    <row r="484939" spans="2:3" x14ac:dyDescent="0.25">
      <c r="B484939" s="74"/>
    </row>
    <row r="484940" spans="2:3" x14ac:dyDescent="0.25">
      <c r="B484940" s="74"/>
    </row>
    <row r="484941" spans="2:3" x14ac:dyDescent="0.25">
      <c r="B484941" s="74"/>
    </row>
    <row r="484942" spans="2:3" x14ac:dyDescent="0.25">
      <c r="B484942" s="74"/>
    </row>
    <row r="484993" spans="2:3" x14ac:dyDescent="0.25">
      <c r="C484993"/>
    </row>
    <row r="484994" spans="2:3" x14ac:dyDescent="0.25">
      <c r="B484994" s="74"/>
    </row>
    <row r="484995" spans="2:3" x14ac:dyDescent="0.25">
      <c r="B484995" s="74"/>
    </row>
    <row r="484996" spans="2:3" x14ac:dyDescent="0.25">
      <c r="B484996" s="74"/>
    </row>
    <row r="484997" spans="2:3" x14ac:dyDescent="0.25">
      <c r="B484997" s="74"/>
    </row>
    <row r="484998" spans="2:3" x14ac:dyDescent="0.25">
      <c r="B484998" s="74"/>
    </row>
    <row r="484999" spans="2:3" x14ac:dyDescent="0.25">
      <c r="B484999" s="74"/>
    </row>
    <row r="485000" spans="2:3" x14ac:dyDescent="0.25">
      <c r="B485000" s="74"/>
    </row>
    <row r="485001" spans="2:3" x14ac:dyDescent="0.25">
      <c r="B485001" s="74"/>
    </row>
    <row r="485002" spans="2:3" x14ac:dyDescent="0.25">
      <c r="B485002" s="74"/>
    </row>
    <row r="485003" spans="2:3" x14ac:dyDescent="0.25">
      <c r="B485003" s="74"/>
    </row>
    <row r="485004" spans="2:3" x14ac:dyDescent="0.25">
      <c r="B485004" s="74"/>
    </row>
    <row r="485005" spans="2:3" x14ac:dyDescent="0.25">
      <c r="B485005" s="74"/>
    </row>
    <row r="485006" spans="2:3" x14ac:dyDescent="0.25">
      <c r="B485006" s="74"/>
    </row>
    <row r="485057" spans="2:3" x14ac:dyDescent="0.25">
      <c r="C485057"/>
    </row>
    <row r="485058" spans="2:3" x14ac:dyDescent="0.25">
      <c r="B485058" s="74"/>
    </row>
    <row r="485059" spans="2:3" x14ac:dyDescent="0.25">
      <c r="B485059" s="74"/>
    </row>
    <row r="485060" spans="2:3" x14ac:dyDescent="0.25">
      <c r="B485060" s="74"/>
    </row>
    <row r="485061" spans="2:3" x14ac:dyDescent="0.25">
      <c r="B485061" s="74"/>
    </row>
    <row r="485062" spans="2:3" x14ac:dyDescent="0.25">
      <c r="B485062" s="74"/>
    </row>
    <row r="485063" spans="2:3" x14ac:dyDescent="0.25">
      <c r="B485063" s="74"/>
    </row>
    <row r="485064" spans="2:3" x14ac:dyDescent="0.25">
      <c r="B485064" s="74"/>
    </row>
    <row r="485065" spans="2:3" x14ac:dyDescent="0.25">
      <c r="B485065" s="74"/>
    </row>
    <row r="485066" spans="2:3" x14ac:dyDescent="0.25">
      <c r="B485066" s="74"/>
    </row>
    <row r="485067" spans="2:3" x14ac:dyDescent="0.25">
      <c r="B485067" s="74"/>
    </row>
    <row r="485068" spans="2:3" x14ac:dyDescent="0.25">
      <c r="B485068" s="74"/>
    </row>
    <row r="485069" spans="2:3" x14ac:dyDescent="0.25">
      <c r="B485069" s="74"/>
    </row>
    <row r="485070" spans="2:3" x14ac:dyDescent="0.25">
      <c r="B485070" s="74"/>
    </row>
    <row r="485121" spans="2:3" x14ac:dyDescent="0.25">
      <c r="C485121"/>
    </row>
    <row r="485122" spans="2:3" x14ac:dyDescent="0.25">
      <c r="B485122" s="74"/>
    </row>
    <row r="485123" spans="2:3" x14ac:dyDescent="0.25">
      <c r="B485123" s="74"/>
    </row>
    <row r="485124" spans="2:3" x14ac:dyDescent="0.25">
      <c r="B485124" s="74"/>
    </row>
    <row r="485125" spans="2:3" x14ac:dyDescent="0.25">
      <c r="B485125" s="74"/>
    </row>
    <row r="485126" spans="2:3" x14ac:dyDescent="0.25">
      <c r="B485126" s="74"/>
    </row>
    <row r="485127" spans="2:3" x14ac:dyDescent="0.25">
      <c r="B485127" s="74"/>
    </row>
    <row r="485128" spans="2:3" x14ac:dyDescent="0.25">
      <c r="B485128" s="74"/>
    </row>
    <row r="485129" spans="2:3" x14ac:dyDescent="0.25">
      <c r="B485129" s="74"/>
    </row>
    <row r="485130" spans="2:3" x14ac:dyDescent="0.25">
      <c r="B485130" s="74"/>
    </row>
    <row r="485131" spans="2:3" x14ac:dyDescent="0.25">
      <c r="B485131" s="74"/>
    </row>
    <row r="485132" spans="2:3" x14ac:dyDescent="0.25">
      <c r="B485132" s="74"/>
    </row>
    <row r="485133" spans="2:3" x14ac:dyDescent="0.25">
      <c r="B485133" s="74"/>
    </row>
    <row r="485134" spans="2:3" x14ac:dyDescent="0.25">
      <c r="B485134" s="74"/>
    </row>
    <row r="485185" spans="2:3" x14ac:dyDescent="0.25">
      <c r="C485185"/>
    </row>
    <row r="485186" spans="2:3" x14ac:dyDescent="0.25">
      <c r="B485186" s="74"/>
    </row>
    <row r="485187" spans="2:3" x14ac:dyDescent="0.25">
      <c r="B485187" s="74"/>
    </row>
    <row r="485188" spans="2:3" x14ac:dyDescent="0.25">
      <c r="B485188" s="74"/>
    </row>
    <row r="485189" spans="2:3" x14ac:dyDescent="0.25">
      <c r="B485189" s="74"/>
    </row>
    <row r="485190" spans="2:3" x14ac:dyDescent="0.25">
      <c r="B485190" s="74"/>
    </row>
    <row r="485191" spans="2:3" x14ac:dyDescent="0.25">
      <c r="B485191" s="74"/>
    </row>
    <row r="485192" spans="2:3" x14ac:dyDescent="0.25">
      <c r="B485192" s="74"/>
    </row>
    <row r="485193" spans="2:3" x14ac:dyDescent="0.25">
      <c r="B485193" s="74"/>
    </row>
    <row r="485194" spans="2:3" x14ac:dyDescent="0.25">
      <c r="B485194" s="74"/>
    </row>
    <row r="485195" spans="2:3" x14ac:dyDescent="0.25">
      <c r="B485195" s="74"/>
    </row>
    <row r="485196" spans="2:3" x14ac:dyDescent="0.25">
      <c r="B485196" s="74"/>
    </row>
    <row r="485197" spans="2:3" x14ac:dyDescent="0.25">
      <c r="B485197" s="74"/>
    </row>
    <row r="485198" spans="2:3" x14ac:dyDescent="0.25">
      <c r="B485198" s="74"/>
    </row>
    <row r="485249" spans="2:3" x14ac:dyDescent="0.25">
      <c r="C485249"/>
    </row>
    <row r="485250" spans="2:3" x14ac:dyDescent="0.25">
      <c r="B485250" s="74"/>
    </row>
    <row r="485251" spans="2:3" x14ac:dyDescent="0.25">
      <c r="B485251" s="74"/>
    </row>
    <row r="485252" spans="2:3" x14ac:dyDescent="0.25">
      <c r="B485252" s="74"/>
    </row>
    <row r="485253" spans="2:3" x14ac:dyDescent="0.25">
      <c r="B485253" s="74"/>
    </row>
    <row r="485254" spans="2:3" x14ac:dyDescent="0.25">
      <c r="B485254" s="74"/>
    </row>
    <row r="485255" spans="2:3" x14ac:dyDescent="0.25">
      <c r="B485255" s="74"/>
    </row>
    <row r="485256" spans="2:3" x14ac:dyDescent="0.25">
      <c r="B485256" s="74"/>
    </row>
    <row r="485257" spans="2:3" x14ac:dyDescent="0.25">
      <c r="B485257" s="74"/>
    </row>
    <row r="485258" spans="2:3" x14ac:dyDescent="0.25">
      <c r="B485258" s="74"/>
    </row>
    <row r="485259" spans="2:3" x14ac:dyDescent="0.25">
      <c r="B485259" s="74"/>
    </row>
    <row r="485260" spans="2:3" x14ac:dyDescent="0.25">
      <c r="B485260" s="74"/>
    </row>
    <row r="485261" spans="2:3" x14ac:dyDescent="0.25">
      <c r="B485261" s="74"/>
    </row>
    <row r="485262" spans="2:3" x14ac:dyDescent="0.25">
      <c r="B485262" s="74"/>
    </row>
    <row r="485313" spans="2:3" x14ac:dyDescent="0.25">
      <c r="C485313"/>
    </row>
    <row r="485314" spans="2:3" x14ac:dyDescent="0.25">
      <c r="B485314" s="74"/>
    </row>
    <row r="485315" spans="2:3" x14ac:dyDescent="0.25">
      <c r="B485315" s="74"/>
    </row>
    <row r="485316" spans="2:3" x14ac:dyDescent="0.25">
      <c r="B485316" s="74"/>
    </row>
    <row r="485317" spans="2:3" x14ac:dyDescent="0.25">
      <c r="B485317" s="74"/>
    </row>
    <row r="485318" spans="2:3" x14ac:dyDescent="0.25">
      <c r="B485318" s="74"/>
    </row>
    <row r="485319" spans="2:3" x14ac:dyDescent="0.25">
      <c r="B485319" s="74"/>
    </row>
    <row r="485320" spans="2:3" x14ac:dyDescent="0.25">
      <c r="B485320" s="74"/>
    </row>
    <row r="485321" spans="2:3" x14ac:dyDescent="0.25">
      <c r="B485321" s="74"/>
    </row>
    <row r="485322" spans="2:3" x14ac:dyDescent="0.25">
      <c r="B485322" s="74"/>
    </row>
    <row r="485323" spans="2:3" x14ac:dyDescent="0.25">
      <c r="B485323" s="74"/>
    </row>
    <row r="485324" spans="2:3" x14ac:dyDescent="0.25">
      <c r="B485324" s="74"/>
    </row>
    <row r="485325" spans="2:3" x14ac:dyDescent="0.25">
      <c r="B485325" s="74"/>
    </row>
    <row r="485326" spans="2:3" x14ac:dyDescent="0.25">
      <c r="B485326" s="74"/>
    </row>
    <row r="485377" spans="2:3" x14ac:dyDescent="0.25">
      <c r="C485377"/>
    </row>
    <row r="485378" spans="2:3" x14ac:dyDescent="0.25">
      <c r="B485378" s="74"/>
    </row>
    <row r="485379" spans="2:3" x14ac:dyDescent="0.25">
      <c r="B485379" s="74"/>
    </row>
    <row r="485380" spans="2:3" x14ac:dyDescent="0.25">
      <c r="B485380" s="74"/>
    </row>
    <row r="485381" spans="2:3" x14ac:dyDescent="0.25">
      <c r="B485381" s="74"/>
    </row>
    <row r="485382" spans="2:3" x14ac:dyDescent="0.25">
      <c r="B485382" s="74"/>
    </row>
    <row r="485383" spans="2:3" x14ac:dyDescent="0.25">
      <c r="B485383" s="74"/>
    </row>
    <row r="485384" spans="2:3" x14ac:dyDescent="0.25">
      <c r="B485384" s="74"/>
    </row>
    <row r="485385" spans="2:3" x14ac:dyDescent="0.25">
      <c r="B485385" s="74"/>
    </row>
    <row r="485386" spans="2:3" x14ac:dyDescent="0.25">
      <c r="B485386" s="74"/>
    </row>
    <row r="485387" spans="2:3" x14ac:dyDescent="0.25">
      <c r="B485387" s="74"/>
    </row>
    <row r="485388" spans="2:3" x14ac:dyDescent="0.25">
      <c r="B485388" s="74"/>
    </row>
    <row r="485389" spans="2:3" x14ac:dyDescent="0.25">
      <c r="B485389" s="74"/>
    </row>
    <row r="485390" spans="2:3" x14ac:dyDescent="0.25">
      <c r="B485390" s="74"/>
    </row>
    <row r="485441" spans="2:3" x14ac:dyDescent="0.25">
      <c r="C485441"/>
    </row>
    <row r="485442" spans="2:3" x14ac:dyDescent="0.25">
      <c r="B485442" s="74"/>
    </row>
    <row r="485443" spans="2:3" x14ac:dyDescent="0.25">
      <c r="B485443" s="74"/>
    </row>
    <row r="485444" spans="2:3" x14ac:dyDescent="0.25">
      <c r="B485444" s="74"/>
    </row>
    <row r="485445" spans="2:3" x14ac:dyDescent="0.25">
      <c r="B485445" s="74"/>
    </row>
    <row r="485446" spans="2:3" x14ac:dyDescent="0.25">
      <c r="B485446" s="74"/>
    </row>
    <row r="485447" spans="2:3" x14ac:dyDescent="0.25">
      <c r="B485447" s="74"/>
    </row>
    <row r="485448" spans="2:3" x14ac:dyDescent="0.25">
      <c r="B485448" s="74"/>
    </row>
    <row r="485449" spans="2:3" x14ac:dyDescent="0.25">
      <c r="B485449" s="74"/>
    </row>
    <row r="485450" spans="2:3" x14ac:dyDescent="0.25">
      <c r="B485450" s="74"/>
    </row>
    <row r="485451" spans="2:3" x14ac:dyDescent="0.25">
      <c r="B485451" s="74"/>
    </row>
    <row r="485452" spans="2:3" x14ac:dyDescent="0.25">
      <c r="B485452" s="74"/>
    </row>
    <row r="485453" spans="2:3" x14ac:dyDescent="0.25">
      <c r="B485453" s="74"/>
    </row>
    <row r="485454" spans="2:3" x14ac:dyDescent="0.25">
      <c r="B485454" s="74"/>
    </row>
    <row r="485505" spans="2:3" x14ac:dyDescent="0.25">
      <c r="C485505"/>
    </row>
    <row r="485506" spans="2:3" x14ac:dyDescent="0.25">
      <c r="B485506" s="74"/>
    </row>
    <row r="485507" spans="2:3" x14ac:dyDescent="0.25">
      <c r="B485507" s="74"/>
    </row>
    <row r="485508" spans="2:3" x14ac:dyDescent="0.25">
      <c r="B485508" s="74"/>
    </row>
    <row r="485509" spans="2:3" x14ac:dyDescent="0.25">
      <c r="B485509" s="74"/>
    </row>
    <row r="485510" spans="2:3" x14ac:dyDescent="0.25">
      <c r="B485510" s="74"/>
    </row>
    <row r="485511" spans="2:3" x14ac:dyDescent="0.25">
      <c r="B485511" s="74"/>
    </row>
    <row r="485512" spans="2:3" x14ac:dyDescent="0.25">
      <c r="B485512" s="74"/>
    </row>
    <row r="485513" spans="2:3" x14ac:dyDescent="0.25">
      <c r="B485513" s="74"/>
    </row>
    <row r="485514" spans="2:3" x14ac:dyDescent="0.25">
      <c r="B485514" s="74"/>
    </row>
    <row r="485515" spans="2:3" x14ac:dyDescent="0.25">
      <c r="B485515" s="74"/>
    </row>
    <row r="485516" spans="2:3" x14ac:dyDescent="0.25">
      <c r="B485516" s="74"/>
    </row>
    <row r="485517" spans="2:3" x14ac:dyDescent="0.25">
      <c r="B485517" s="74"/>
    </row>
    <row r="485518" spans="2:3" x14ac:dyDescent="0.25">
      <c r="B485518" s="74"/>
    </row>
    <row r="485569" spans="2:3" x14ac:dyDescent="0.25">
      <c r="C485569"/>
    </row>
    <row r="485570" spans="2:3" x14ac:dyDescent="0.25">
      <c r="B485570" s="74"/>
    </row>
    <row r="485571" spans="2:3" x14ac:dyDescent="0.25">
      <c r="B485571" s="74"/>
    </row>
    <row r="485572" spans="2:3" x14ac:dyDescent="0.25">
      <c r="B485572" s="74"/>
    </row>
    <row r="485573" spans="2:3" x14ac:dyDescent="0.25">
      <c r="B485573" s="74"/>
    </row>
    <row r="485574" spans="2:3" x14ac:dyDescent="0.25">
      <c r="B485574" s="74"/>
    </row>
    <row r="485575" spans="2:3" x14ac:dyDescent="0.25">
      <c r="B485575" s="74"/>
    </row>
    <row r="485576" spans="2:3" x14ac:dyDescent="0.25">
      <c r="B485576" s="74"/>
    </row>
    <row r="485577" spans="2:3" x14ac:dyDescent="0.25">
      <c r="B485577" s="74"/>
    </row>
    <row r="485578" spans="2:3" x14ac:dyDescent="0.25">
      <c r="B485578" s="74"/>
    </row>
    <row r="485579" spans="2:3" x14ac:dyDescent="0.25">
      <c r="B485579" s="74"/>
    </row>
    <row r="485580" spans="2:3" x14ac:dyDescent="0.25">
      <c r="B485580" s="74"/>
    </row>
    <row r="485581" spans="2:3" x14ac:dyDescent="0.25">
      <c r="B485581" s="74"/>
    </row>
    <row r="485582" spans="2:3" x14ac:dyDescent="0.25">
      <c r="B485582" s="74"/>
    </row>
    <row r="485633" spans="2:3" x14ac:dyDescent="0.25">
      <c r="C485633"/>
    </row>
    <row r="485634" spans="2:3" x14ac:dyDescent="0.25">
      <c r="B485634" s="74"/>
    </row>
    <row r="485635" spans="2:3" x14ac:dyDescent="0.25">
      <c r="B485635" s="74"/>
    </row>
    <row r="485636" spans="2:3" x14ac:dyDescent="0.25">
      <c r="B485636" s="74"/>
    </row>
    <row r="485637" spans="2:3" x14ac:dyDescent="0.25">
      <c r="B485637" s="74"/>
    </row>
    <row r="485638" spans="2:3" x14ac:dyDescent="0.25">
      <c r="B485638" s="74"/>
    </row>
    <row r="485639" spans="2:3" x14ac:dyDescent="0.25">
      <c r="B485639" s="74"/>
    </row>
    <row r="485640" spans="2:3" x14ac:dyDescent="0.25">
      <c r="B485640" s="74"/>
    </row>
    <row r="485641" spans="2:3" x14ac:dyDescent="0.25">
      <c r="B485641" s="74"/>
    </row>
    <row r="485642" spans="2:3" x14ac:dyDescent="0.25">
      <c r="B485642" s="74"/>
    </row>
    <row r="485643" spans="2:3" x14ac:dyDescent="0.25">
      <c r="B485643" s="74"/>
    </row>
    <row r="485644" spans="2:3" x14ac:dyDescent="0.25">
      <c r="B485644" s="74"/>
    </row>
    <row r="485645" spans="2:3" x14ac:dyDescent="0.25">
      <c r="B485645" s="74"/>
    </row>
    <row r="485646" spans="2:3" x14ac:dyDescent="0.25">
      <c r="B485646" s="74"/>
    </row>
    <row r="485697" spans="2:3" x14ac:dyDescent="0.25">
      <c r="C485697"/>
    </row>
    <row r="485698" spans="2:3" x14ac:dyDescent="0.25">
      <c r="B485698" s="74"/>
    </row>
    <row r="485699" spans="2:3" x14ac:dyDescent="0.25">
      <c r="B485699" s="74"/>
    </row>
    <row r="485700" spans="2:3" x14ac:dyDescent="0.25">
      <c r="B485700" s="74"/>
    </row>
    <row r="485701" spans="2:3" x14ac:dyDescent="0.25">
      <c r="B485701" s="74"/>
    </row>
    <row r="485702" spans="2:3" x14ac:dyDescent="0.25">
      <c r="B485702" s="74"/>
    </row>
    <row r="485703" spans="2:3" x14ac:dyDescent="0.25">
      <c r="B485703" s="74"/>
    </row>
    <row r="485704" spans="2:3" x14ac:dyDescent="0.25">
      <c r="B485704" s="74"/>
    </row>
    <row r="485705" spans="2:3" x14ac:dyDescent="0.25">
      <c r="B485705" s="74"/>
    </row>
    <row r="485706" spans="2:3" x14ac:dyDescent="0.25">
      <c r="B485706" s="74"/>
    </row>
    <row r="485707" spans="2:3" x14ac:dyDescent="0.25">
      <c r="B485707" s="74"/>
    </row>
    <row r="485708" spans="2:3" x14ac:dyDescent="0.25">
      <c r="B485708" s="74"/>
    </row>
    <row r="485709" spans="2:3" x14ac:dyDescent="0.25">
      <c r="B485709" s="74"/>
    </row>
    <row r="485710" spans="2:3" x14ac:dyDescent="0.25">
      <c r="B485710" s="74"/>
    </row>
    <row r="485761" spans="2:3" x14ac:dyDescent="0.25">
      <c r="C485761"/>
    </row>
    <row r="485762" spans="2:3" x14ac:dyDescent="0.25">
      <c r="B485762" s="74"/>
    </row>
    <row r="485763" spans="2:3" x14ac:dyDescent="0.25">
      <c r="B485763" s="74"/>
    </row>
    <row r="485764" spans="2:3" x14ac:dyDescent="0.25">
      <c r="B485764" s="74"/>
    </row>
    <row r="485765" spans="2:3" x14ac:dyDescent="0.25">
      <c r="B485765" s="74"/>
    </row>
    <row r="485766" spans="2:3" x14ac:dyDescent="0.25">
      <c r="B485766" s="74"/>
    </row>
    <row r="485767" spans="2:3" x14ac:dyDescent="0.25">
      <c r="B485767" s="74"/>
    </row>
    <row r="485768" spans="2:3" x14ac:dyDescent="0.25">
      <c r="B485768" s="74"/>
    </row>
    <row r="485769" spans="2:3" x14ac:dyDescent="0.25">
      <c r="B485769" s="74"/>
    </row>
    <row r="485770" spans="2:3" x14ac:dyDescent="0.25">
      <c r="B485770" s="74"/>
    </row>
    <row r="485771" spans="2:3" x14ac:dyDescent="0.25">
      <c r="B485771" s="74"/>
    </row>
    <row r="485772" spans="2:3" x14ac:dyDescent="0.25">
      <c r="B485772" s="74"/>
    </row>
    <row r="485773" spans="2:3" x14ac:dyDescent="0.25">
      <c r="B485773" s="74"/>
    </row>
    <row r="485774" spans="2:3" x14ac:dyDescent="0.25">
      <c r="B485774" s="74"/>
    </row>
    <row r="485825" spans="2:3" x14ac:dyDescent="0.25">
      <c r="C485825"/>
    </row>
    <row r="485826" spans="2:3" x14ac:dyDescent="0.25">
      <c r="B485826" s="74"/>
    </row>
    <row r="485827" spans="2:3" x14ac:dyDescent="0.25">
      <c r="B485827" s="74"/>
    </row>
    <row r="485828" spans="2:3" x14ac:dyDescent="0.25">
      <c r="B485828" s="74"/>
    </row>
    <row r="485829" spans="2:3" x14ac:dyDescent="0.25">
      <c r="B485829" s="74"/>
    </row>
    <row r="485830" spans="2:3" x14ac:dyDescent="0.25">
      <c r="B485830" s="74"/>
    </row>
    <row r="485831" spans="2:3" x14ac:dyDescent="0.25">
      <c r="B485831" s="74"/>
    </row>
    <row r="485832" spans="2:3" x14ac:dyDescent="0.25">
      <c r="B485832" s="74"/>
    </row>
    <row r="485833" spans="2:3" x14ac:dyDescent="0.25">
      <c r="B485833" s="74"/>
    </row>
    <row r="485834" spans="2:3" x14ac:dyDescent="0.25">
      <c r="B485834" s="74"/>
    </row>
    <row r="485835" spans="2:3" x14ac:dyDescent="0.25">
      <c r="B485835" s="74"/>
    </row>
    <row r="485836" spans="2:3" x14ac:dyDescent="0.25">
      <c r="B485836" s="74"/>
    </row>
    <row r="485837" spans="2:3" x14ac:dyDescent="0.25">
      <c r="B485837" s="74"/>
    </row>
    <row r="485838" spans="2:3" x14ac:dyDescent="0.25">
      <c r="B485838" s="74"/>
    </row>
    <row r="485889" spans="2:3" x14ac:dyDescent="0.25">
      <c r="C485889"/>
    </row>
    <row r="485890" spans="2:3" x14ac:dyDescent="0.25">
      <c r="B485890" s="74"/>
    </row>
    <row r="485891" spans="2:3" x14ac:dyDescent="0.25">
      <c r="B485891" s="74"/>
    </row>
    <row r="485892" spans="2:3" x14ac:dyDescent="0.25">
      <c r="B485892" s="74"/>
    </row>
    <row r="485893" spans="2:3" x14ac:dyDescent="0.25">
      <c r="B485893" s="74"/>
    </row>
    <row r="485894" spans="2:3" x14ac:dyDescent="0.25">
      <c r="B485894" s="74"/>
    </row>
    <row r="485895" spans="2:3" x14ac:dyDescent="0.25">
      <c r="B485895" s="74"/>
    </row>
    <row r="485896" spans="2:3" x14ac:dyDescent="0.25">
      <c r="B485896" s="74"/>
    </row>
    <row r="485897" spans="2:3" x14ac:dyDescent="0.25">
      <c r="B485897" s="74"/>
    </row>
    <row r="485898" spans="2:3" x14ac:dyDescent="0.25">
      <c r="B485898" s="74"/>
    </row>
    <row r="485899" spans="2:3" x14ac:dyDescent="0.25">
      <c r="B485899" s="74"/>
    </row>
    <row r="485900" spans="2:3" x14ac:dyDescent="0.25">
      <c r="B485900" s="74"/>
    </row>
    <row r="485901" spans="2:3" x14ac:dyDescent="0.25">
      <c r="B485901" s="74"/>
    </row>
    <row r="485902" spans="2:3" x14ac:dyDescent="0.25">
      <c r="B485902" s="74"/>
    </row>
    <row r="485953" spans="2:3" x14ac:dyDescent="0.25">
      <c r="C485953"/>
    </row>
    <row r="485954" spans="2:3" x14ac:dyDescent="0.25">
      <c r="B485954" s="74"/>
    </row>
    <row r="485955" spans="2:3" x14ac:dyDescent="0.25">
      <c r="B485955" s="74"/>
    </row>
    <row r="485956" spans="2:3" x14ac:dyDescent="0.25">
      <c r="B485956" s="74"/>
    </row>
    <row r="485957" spans="2:3" x14ac:dyDescent="0.25">
      <c r="B485957" s="74"/>
    </row>
    <row r="485958" spans="2:3" x14ac:dyDescent="0.25">
      <c r="B485958" s="74"/>
    </row>
    <row r="485959" spans="2:3" x14ac:dyDescent="0.25">
      <c r="B485959" s="74"/>
    </row>
    <row r="485960" spans="2:3" x14ac:dyDescent="0.25">
      <c r="B485960" s="74"/>
    </row>
    <row r="485961" spans="2:3" x14ac:dyDescent="0.25">
      <c r="B485961" s="74"/>
    </row>
    <row r="485962" spans="2:3" x14ac:dyDescent="0.25">
      <c r="B485962" s="74"/>
    </row>
    <row r="485963" spans="2:3" x14ac:dyDescent="0.25">
      <c r="B485963" s="74"/>
    </row>
    <row r="485964" spans="2:3" x14ac:dyDescent="0.25">
      <c r="B485964" s="74"/>
    </row>
    <row r="485965" spans="2:3" x14ac:dyDescent="0.25">
      <c r="B485965" s="74"/>
    </row>
    <row r="485966" spans="2:3" x14ac:dyDescent="0.25">
      <c r="B485966" s="74"/>
    </row>
    <row r="486017" spans="2:3" x14ac:dyDescent="0.25">
      <c r="C486017"/>
    </row>
    <row r="486018" spans="2:3" x14ac:dyDescent="0.25">
      <c r="B486018" s="74"/>
    </row>
    <row r="486019" spans="2:3" x14ac:dyDescent="0.25">
      <c r="B486019" s="74"/>
    </row>
    <row r="486020" spans="2:3" x14ac:dyDescent="0.25">
      <c r="B486020" s="74"/>
    </row>
    <row r="486021" spans="2:3" x14ac:dyDescent="0.25">
      <c r="B486021" s="74"/>
    </row>
    <row r="486022" spans="2:3" x14ac:dyDescent="0.25">
      <c r="B486022" s="74"/>
    </row>
    <row r="486023" spans="2:3" x14ac:dyDescent="0.25">
      <c r="B486023" s="74"/>
    </row>
    <row r="486024" spans="2:3" x14ac:dyDescent="0.25">
      <c r="B486024" s="74"/>
    </row>
    <row r="486025" spans="2:3" x14ac:dyDescent="0.25">
      <c r="B486025" s="74"/>
    </row>
    <row r="486026" spans="2:3" x14ac:dyDescent="0.25">
      <c r="B486026" s="74"/>
    </row>
    <row r="486027" spans="2:3" x14ac:dyDescent="0.25">
      <c r="B486027" s="74"/>
    </row>
    <row r="486028" spans="2:3" x14ac:dyDescent="0.25">
      <c r="B486028" s="74"/>
    </row>
    <row r="486029" spans="2:3" x14ac:dyDescent="0.25">
      <c r="B486029" s="74"/>
    </row>
    <row r="486030" spans="2:3" x14ac:dyDescent="0.25">
      <c r="B486030" s="74"/>
    </row>
    <row r="486081" spans="2:3" x14ac:dyDescent="0.25">
      <c r="C486081"/>
    </row>
    <row r="486082" spans="2:3" x14ac:dyDescent="0.25">
      <c r="B486082" s="74"/>
    </row>
    <row r="486083" spans="2:3" x14ac:dyDescent="0.25">
      <c r="B486083" s="74"/>
    </row>
    <row r="486084" spans="2:3" x14ac:dyDescent="0.25">
      <c r="B486084" s="74"/>
    </row>
    <row r="486085" spans="2:3" x14ac:dyDescent="0.25">
      <c r="B486085" s="74"/>
    </row>
    <row r="486086" spans="2:3" x14ac:dyDescent="0.25">
      <c r="B486086" s="74"/>
    </row>
    <row r="486087" spans="2:3" x14ac:dyDescent="0.25">
      <c r="B486087" s="74"/>
    </row>
    <row r="486088" spans="2:3" x14ac:dyDescent="0.25">
      <c r="B486088" s="74"/>
    </row>
    <row r="486089" spans="2:3" x14ac:dyDescent="0.25">
      <c r="B486089" s="74"/>
    </row>
    <row r="486090" spans="2:3" x14ac:dyDescent="0.25">
      <c r="B486090" s="74"/>
    </row>
    <row r="486091" spans="2:3" x14ac:dyDescent="0.25">
      <c r="B486091" s="74"/>
    </row>
    <row r="486092" spans="2:3" x14ac:dyDescent="0.25">
      <c r="B486092" s="74"/>
    </row>
    <row r="486093" spans="2:3" x14ac:dyDescent="0.25">
      <c r="B486093" s="74"/>
    </row>
    <row r="486094" spans="2:3" x14ac:dyDescent="0.25">
      <c r="B486094" s="74"/>
    </row>
    <row r="486145" spans="2:3" x14ac:dyDescent="0.25">
      <c r="C486145"/>
    </row>
    <row r="486146" spans="2:3" x14ac:dyDescent="0.25">
      <c r="B486146" s="74"/>
    </row>
    <row r="486147" spans="2:3" x14ac:dyDescent="0.25">
      <c r="B486147" s="74"/>
    </row>
    <row r="486148" spans="2:3" x14ac:dyDescent="0.25">
      <c r="B486148" s="74"/>
    </row>
    <row r="486149" spans="2:3" x14ac:dyDescent="0.25">
      <c r="B486149" s="74"/>
    </row>
    <row r="486150" spans="2:3" x14ac:dyDescent="0.25">
      <c r="B486150" s="74"/>
    </row>
    <row r="486151" spans="2:3" x14ac:dyDescent="0.25">
      <c r="B486151" s="74"/>
    </row>
    <row r="486152" spans="2:3" x14ac:dyDescent="0.25">
      <c r="B486152" s="74"/>
    </row>
    <row r="486153" spans="2:3" x14ac:dyDescent="0.25">
      <c r="B486153" s="74"/>
    </row>
    <row r="486154" spans="2:3" x14ac:dyDescent="0.25">
      <c r="B486154" s="74"/>
    </row>
    <row r="486155" spans="2:3" x14ac:dyDescent="0.25">
      <c r="B486155" s="74"/>
    </row>
    <row r="486156" spans="2:3" x14ac:dyDescent="0.25">
      <c r="B486156" s="74"/>
    </row>
    <row r="486157" spans="2:3" x14ac:dyDescent="0.25">
      <c r="B486157" s="74"/>
    </row>
    <row r="486158" spans="2:3" x14ac:dyDescent="0.25">
      <c r="B486158" s="74"/>
    </row>
    <row r="486209" spans="2:3" x14ac:dyDescent="0.25">
      <c r="C486209"/>
    </row>
    <row r="486210" spans="2:3" x14ac:dyDescent="0.25">
      <c r="B486210" s="74"/>
    </row>
    <row r="486211" spans="2:3" x14ac:dyDescent="0.25">
      <c r="B486211" s="74"/>
    </row>
    <row r="486212" spans="2:3" x14ac:dyDescent="0.25">
      <c r="B486212" s="74"/>
    </row>
    <row r="486213" spans="2:3" x14ac:dyDescent="0.25">
      <c r="B486213" s="74"/>
    </row>
    <row r="486214" spans="2:3" x14ac:dyDescent="0.25">
      <c r="B486214" s="74"/>
    </row>
    <row r="486215" spans="2:3" x14ac:dyDescent="0.25">
      <c r="B486215" s="74"/>
    </row>
    <row r="486216" spans="2:3" x14ac:dyDescent="0.25">
      <c r="B486216" s="74"/>
    </row>
    <row r="486217" spans="2:3" x14ac:dyDescent="0.25">
      <c r="B486217" s="74"/>
    </row>
    <row r="486218" spans="2:3" x14ac:dyDescent="0.25">
      <c r="B486218" s="74"/>
    </row>
    <row r="486219" spans="2:3" x14ac:dyDescent="0.25">
      <c r="B486219" s="74"/>
    </row>
    <row r="486220" spans="2:3" x14ac:dyDescent="0.25">
      <c r="B486220" s="74"/>
    </row>
    <row r="486221" spans="2:3" x14ac:dyDescent="0.25">
      <c r="B486221" s="74"/>
    </row>
    <row r="486222" spans="2:3" x14ac:dyDescent="0.25">
      <c r="B486222" s="74"/>
    </row>
    <row r="486273" spans="2:3" x14ac:dyDescent="0.25">
      <c r="C486273"/>
    </row>
    <row r="486274" spans="2:3" x14ac:dyDescent="0.25">
      <c r="B486274" s="74"/>
    </row>
    <row r="486275" spans="2:3" x14ac:dyDescent="0.25">
      <c r="B486275" s="74"/>
    </row>
    <row r="486276" spans="2:3" x14ac:dyDescent="0.25">
      <c r="B486276" s="74"/>
    </row>
    <row r="486277" spans="2:3" x14ac:dyDescent="0.25">
      <c r="B486277" s="74"/>
    </row>
    <row r="486278" spans="2:3" x14ac:dyDescent="0.25">
      <c r="B486278" s="74"/>
    </row>
    <row r="486279" spans="2:3" x14ac:dyDescent="0.25">
      <c r="B486279" s="74"/>
    </row>
    <row r="486280" spans="2:3" x14ac:dyDescent="0.25">
      <c r="B486280" s="74"/>
    </row>
    <row r="486281" spans="2:3" x14ac:dyDescent="0.25">
      <c r="B486281" s="74"/>
    </row>
    <row r="486282" spans="2:3" x14ac:dyDescent="0.25">
      <c r="B486282" s="74"/>
    </row>
    <row r="486283" spans="2:3" x14ac:dyDescent="0.25">
      <c r="B486283" s="74"/>
    </row>
    <row r="486284" spans="2:3" x14ac:dyDescent="0.25">
      <c r="B486284" s="74"/>
    </row>
    <row r="486285" spans="2:3" x14ac:dyDescent="0.25">
      <c r="B486285" s="74"/>
    </row>
    <row r="486286" spans="2:3" x14ac:dyDescent="0.25">
      <c r="B486286" s="74"/>
    </row>
    <row r="486337" spans="2:3" x14ac:dyDescent="0.25">
      <c r="C486337"/>
    </row>
    <row r="486338" spans="2:3" x14ac:dyDescent="0.25">
      <c r="B486338" s="74"/>
    </row>
    <row r="486339" spans="2:3" x14ac:dyDescent="0.25">
      <c r="B486339" s="74"/>
    </row>
    <row r="486340" spans="2:3" x14ac:dyDescent="0.25">
      <c r="B486340" s="74"/>
    </row>
    <row r="486341" spans="2:3" x14ac:dyDescent="0.25">
      <c r="B486341" s="74"/>
    </row>
    <row r="486342" spans="2:3" x14ac:dyDescent="0.25">
      <c r="B486342" s="74"/>
    </row>
    <row r="486343" spans="2:3" x14ac:dyDescent="0.25">
      <c r="B486343" s="74"/>
    </row>
    <row r="486344" spans="2:3" x14ac:dyDescent="0.25">
      <c r="B486344" s="74"/>
    </row>
    <row r="486345" spans="2:3" x14ac:dyDescent="0.25">
      <c r="B486345" s="74"/>
    </row>
    <row r="486346" spans="2:3" x14ac:dyDescent="0.25">
      <c r="B486346" s="74"/>
    </row>
    <row r="486347" spans="2:3" x14ac:dyDescent="0.25">
      <c r="B486347" s="74"/>
    </row>
    <row r="486348" spans="2:3" x14ac:dyDescent="0.25">
      <c r="B486348" s="74"/>
    </row>
    <row r="486349" spans="2:3" x14ac:dyDescent="0.25">
      <c r="B486349" s="74"/>
    </row>
    <row r="486350" spans="2:3" x14ac:dyDescent="0.25">
      <c r="B486350" s="74"/>
    </row>
    <row r="486401" spans="2:3" x14ac:dyDescent="0.25">
      <c r="C486401"/>
    </row>
    <row r="486402" spans="2:3" x14ac:dyDescent="0.25">
      <c r="B486402" s="74"/>
    </row>
    <row r="486403" spans="2:3" x14ac:dyDescent="0.25">
      <c r="B486403" s="74"/>
    </row>
    <row r="486404" spans="2:3" x14ac:dyDescent="0.25">
      <c r="B486404" s="74"/>
    </row>
    <row r="486405" spans="2:3" x14ac:dyDescent="0.25">
      <c r="B486405" s="74"/>
    </row>
    <row r="486406" spans="2:3" x14ac:dyDescent="0.25">
      <c r="B486406" s="74"/>
    </row>
    <row r="486407" spans="2:3" x14ac:dyDescent="0.25">
      <c r="B486407" s="74"/>
    </row>
    <row r="486408" spans="2:3" x14ac:dyDescent="0.25">
      <c r="B486408" s="74"/>
    </row>
    <row r="486409" spans="2:3" x14ac:dyDescent="0.25">
      <c r="B486409" s="74"/>
    </row>
    <row r="486410" spans="2:3" x14ac:dyDescent="0.25">
      <c r="B486410" s="74"/>
    </row>
    <row r="486411" spans="2:3" x14ac:dyDescent="0.25">
      <c r="B486411" s="74"/>
    </row>
    <row r="486412" spans="2:3" x14ac:dyDescent="0.25">
      <c r="B486412" s="74"/>
    </row>
    <row r="486413" spans="2:3" x14ac:dyDescent="0.25">
      <c r="B486413" s="74"/>
    </row>
    <row r="486414" spans="2:3" x14ac:dyDescent="0.25">
      <c r="B486414" s="74"/>
    </row>
    <row r="486465" spans="2:3" x14ac:dyDescent="0.25">
      <c r="C486465"/>
    </row>
    <row r="486466" spans="2:3" x14ac:dyDescent="0.25">
      <c r="B486466" s="74"/>
    </row>
    <row r="486467" spans="2:3" x14ac:dyDescent="0.25">
      <c r="B486467" s="74"/>
    </row>
    <row r="486468" spans="2:3" x14ac:dyDescent="0.25">
      <c r="B486468" s="74"/>
    </row>
    <row r="486469" spans="2:3" x14ac:dyDescent="0.25">
      <c r="B486469" s="74"/>
    </row>
    <row r="486470" spans="2:3" x14ac:dyDescent="0.25">
      <c r="B486470" s="74"/>
    </row>
    <row r="486471" spans="2:3" x14ac:dyDescent="0.25">
      <c r="B486471" s="74"/>
    </row>
    <row r="486472" spans="2:3" x14ac:dyDescent="0.25">
      <c r="B486472" s="74"/>
    </row>
    <row r="486473" spans="2:3" x14ac:dyDescent="0.25">
      <c r="B486473" s="74"/>
    </row>
    <row r="486474" spans="2:3" x14ac:dyDescent="0.25">
      <c r="B486474" s="74"/>
    </row>
    <row r="486475" spans="2:3" x14ac:dyDescent="0.25">
      <c r="B486475" s="74"/>
    </row>
    <row r="486476" spans="2:3" x14ac:dyDescent="0.25">
      <c r="B486476" s="74"/>
    </row>
    <row r="486477" spans="2:3" x14ac:dyDescent="0.25">
      <c r="B486477" s="74"/>
    </row>
    <row r="486478" spans="2:3" x14ac:dyDescent="0.25">
      <c r="B486478" s="74"/>
    </row>
    <row r="486529" spans="2:3" x14ac:dyDescent="0.25">
      <c r="C486529"/>
    </row>
    <row r="486530" spans="2:3" x14ac:dyDescent="0.25">
      <c r="B486530" s="74"/>
    </row>
    <row r="486531" spans="2:3" x14ac:dyDescent="0.25">
      <c r="B486531" s="74"/>
    </row>
    <row r="486532" spans="2:3" x14ac:dyDescent="0.25">
      <c r="B486532" s="74"/>
    </row>
    <row r="486533" spans="2:3" x14ac:dyDescent="0.25">
      <c r="B486533" s="74"/>
    </row>
    <row r="486534" spans="2:3" x14ac:dyDescent="0.25">
      <c r="B486534" s="74"/>
    </row>
    <row r="486535" spans="2:3" x14ac:dyDescent="0.25">
      <c r="B486535" s="74"/>
    </row>
    <row r="486536" spans="2:3" x14ac:dyDescent="0.25">
      <c r="B486536" s="74"/>
    </row>
    <row r="486537" spans="2:3" x14ac:dyDescent="0.25">
      <c r="B486537" s="74"/>
    </row>
    <row r="486538" spans="2:3" x14ac:dyDescent="0.25">
      <c r="B486538" s="74"/>
    </row>
    <row r="486539" spans="2:3" x14ac:dyDescent="0.25">
      <c r="B486539" s="74"/>
    </row>
    <row r="486540" spans="2:3" x14ac:dyDescent="0.25">
      <c r="B486540" s="74"/>
    </row>
    <row r="486541" spans="2:3" x14ac:dyDescent="0.25">
      <c r="B486541" s="74"/>
    </row>
    <row r="486542" spans="2:3" x14ac:dyDescent="0.25">
      <c r="B486542" s="74"/>
    </row>
    <row r="486593" spans="2:3" x14ac:dyDescent="0.25">
      <c r="C486593"/>
    </row>
    <row r="486594" spans="2:3" x14ac:dyDescent="0.25">
      <c r="B486594" s="74"/>
    </row>
    <row r="486595" spans="2:3" x14ac:dyDescent="0.25">
      <c r="B486595" s="74"/>
    </row>
    <row r="486596" spans="2:3" x14ac:dyDescent="0.25">
      <c r="B486596" s="74"/>
    </row>
    <row r="486597" spans="2:3" x14ac:dyDescent="0.25">
      <c r="B486597" s="74"/>
    </row>
    <row r="486598" spans="2:3" x14ac:dyDescent="0.25">
      <c r="B486598" s="74"/>
    </row>
    <row r="486599" spans="2:3" x14ac:dyDescent="0.25">
      <c r="B486599" s="74"/>
    </row>
    <row r="486600" spans="2:3" x14ac:dyDescent="0.25">
      <c r="B486600" s="74"/>
    </row>
    <row r="486601" spans="2:3" x14ac:dyDescent="0.25">
      <c r="B486601" s="74"/>
    </row>
    <row r="486602" spans="2:3" x14ac:dyDescent="0.25">
      <c r="B486602" s="74"/>
    </row>
    <row r="486603" spans="2:3" x14ac:dyDescent="0.25">
      <c r="B486603" s="74"/>
    </row>
    <row r="486604" spans="2:3" x14ac:dyDescent="0.25">
      <c r="B486604" s="74"/>
    </row>
    <row r="486605" spans="2:3" x14ac:dyDescent="0.25">
      <c r="B486605" s="74"/>
    </row>
    <row r="486606" spans="2:3" x14ac:dyDescent="0.25">
      <c r="B486606" s="74"/>
    </row>
    <row r="486657" spans="2:3" x14ac:dyDescent="0.25">
      <c r="C486657"/>
    </row>
    <row r="486658" spans="2:3" x14ac:dyDescent="0.25">
      <c r="B486658" s="74"/>
    </row>
    <row r="486659" spans="2:3" x14ac:dyDescent="0.25">
      <c r="B486659" s="74"/>
    </row>
    <row r="486660" spans="2:3" x14ac:dyDescent="0.25">
      <c r="B486660" s="74"/>
    </row>
    <row r="486661" spans="2:3" x14ac:dyDescent="0.25">
      <c r="B486661" s="74"/>
    </row>
    <row r="486662" spans="2:3" x14ac:dyDescent="0.25">
      <c r="B486662" s="74"/>
    </row>
    <row r="486663" spans="2:3" x14ac:dyDescent="0.25">
      <c r="B486663" s="74"/>
    </row>
    <row r="486664" spans="2:3" x14ac:dyDescent="0.25">
      <c r="B486664" s="74"/>
    </row>
    <row r="486665" spans="2:3" x14ac:dyDescent="0.25">
      <c r="B486665" s="74"/>
    </row>
    <row r="486666" spans="2:3" x14ac:dyDescent="0.25">
      <c r="B486666" s="74"/>
    </row>
    <row r="486667" spans="2:3" x14ac:dyDescent="0.25">
      <c r="B486667" s="74"/>
    </row>
    <row r="486668" spans="2:3" x14ac:dyDescent="0.25">
      <c r="B486668" s="74"/>
    </row>
    <row r="486669" spans="2:3" x14ac:dyDescent="0.25">
      <c r="B486669" s="74"/>
    </row>
    <row r="486670" spans="2:3" x14ac:dyDescent="0.25">
      <c r="B486670" s="74"/>
    </row>
    <row r="486721" spans="2:3" x14ac:dyDescent="0.25">
      <c r="C486721"/>
    </row>
    <row r="486722" spans="2:3" x14ac:dyDescent="0.25">
      <c r="B486722" s="74"/>
    </row>
    <row r="486723" spans="2:3" x14ac:dyDescent="0.25">
      <c r="B486723" s="74"/>
    </row>
    <row r="486724" spans="2:3" x14ac:dyDescent="0.25">
      <c r="B486724" s="74"/>
    </row>
    <row r="486725" spans="2:3" x14ac:dyDescent="0.25">
      <c r="B486725" s="74"/>
    </row>
    <row r="486726" spans="2:3" x14ac:dyDescent="0.25">
      <c r="B486726" s="74"/>
    </row>
    <row r="486727" spans="2:3" x14ac:dyDescent="0.25">
      <c r="B486727" s="74"/>
    </row>
    <row r="486728" spans="2:3" x14ac:dyDescent="0.25">
      <c r="B486728" s="74"/>
    </row>
    <row r="486729" spans="2:3" x14ac:dyDescent="0.25">
      <c r="B486729" s="74"/>
    </row>
    <row r="486730" spans="2:3" x14ac:dyDescent="0.25">
      <c r="B486730" s="74"/>
    </row>
    <row r="486731" spans="2:3" x14ac:dyDescent="0.25">
      <c r="B486731" s="74"/>
    </row>
    <row r="486732" spans="2:3" x14ac:dyDescent="0.25">
      <c r="B486732" s="74"/>
    </row>
    <row r="486733" spans="2:3" x14ac:dyDescent="0.25">
      <c r="B486733" s="74"/>
    </row>
    <row r="486734" spans="2:3" x14ac:dyDescent="0.25">
      <c r="B486734" s="74"/>
    </row>
    <row r="486785" spans="2:3" x14ac:dyDescent="0.25">
      <c r="C486785"/>
    </row>
    <row r="486786" spans="2:3" x14ac:dyDescent="0.25">
      <c r="B486786" s="74"/>
    </row>
    <row r="486787" spans="2:3" x14ac:dyDescent="0.25">
      <c r="B486787" s="74"/>
    </row>
    <row r="486788" spans="2:3" x14ac:dyDescent="0.25">
      <c r="B486788" s="74"/>
    </row>
    <row r="486789" spans="2:3" x14ac:dyDescent="0.25">
      <c r="B486789" s="74"/>
    </row>
    <row r="486790" spans="2:3" x14ac:dyDescent="0.25">
      <c r="B486790" s="74"/>
    </row>
    <row r="486791" spans="2:3" x14ac:dyDescent="0.25">
      <c r="B486791" s="74"/>
    </row>
    <row r="486792" spans="2:3" x14ac:dyDescent="0.25">
      <c r="B486792" s="74"/>
    </row>
    <row r="486793" spans="2:3" x14ac:dyDescent="0.25">
      <c r="B486793" s="74"/>
    </row>
    <row r="486794" spans="2:3" x14ac:dyDescent="0.25">
      <c r="B486794" s="74"/>
    </row>
    <row r="486795" spans="2:3" x14ac:dyDescent="0.25">
      <c r="B486795" s="74"/>
    </row>
    <row r="486796" spans="2:3" x14ac:dyDescent="0.25">
      <c r="B486796" s="74"/>
    </row>
    <row r="486797" spans="2:3" x14ac:dyDescent="0.25">
      <c r="B486797" s="74"/>
    </row>
    <row r="486798" spans="2:3" x14ac:dyDescent="0.25">
      <c r="B486798" s="74"/>
    </row>
    <row r="486849" spans="2:3" x14ac:dyDescent="0.25">
      <c r="C486849"/>
    </row>
    <row r="486850" spans="2:3" x14ac:dyDescent="0.25">
      <c r="B486850" s="74"/>
    </row>
    <row r="486851" spans="2:3" x14ac:dyDescent="0.25">
      <c r="B486851" s="74"/>
    </row>
    <row r="486852" spans="2:3" x14ac:dyDescent="0.25">
      <c r="B486852" s="74"/>
    </row>
    <row r="486853" spans="2:3" x14ac:dyDescent="0.25">
      <c r="B486853" s="74"/>
    </row>
    <row r="486854" spans="2:3" x14ac:dyDescent="0.25">
      <c r="B486854" s="74"/>
    </row>
    <row r="486855" spans="2:3" x14ac:dyDescent="0.25">
      <c r="B486855" s="74"/>
    </row>
    <row r="486856" spans="2:3" x14ac:dyDescent="0.25">
      <c r="B486856" s="74"/>
    </row>
    <row r="486857" spans="2:3" x14ac:dyDescent="0.25">
      <c r="B486857" s="74"/>
    </row>
    <row r="486858" spans="2:3" x14ac:dyDescent="0.25">
      <c r="B486858" s="74"/>
    </row>
    <row r="486859" spans="2:3" x14ac:dyDescent="0.25">
      <c r="B486859" s="74"/>
    </row>
    <row r="486860" spans="2:3" x14ac:dyDescent="0.25">
      <c r="B486860" s="74"/>
    </row>
    <row r="486861" spans="2:3" x14ac:dyDescent="0.25">
      <c r="B486861" s="74"/>
    </row>
    <row r="486862" spans="2:3" x14ac:dyDescent="0.25">
      <c r="B486862" s="74"/>
    </row>
    <row r="486913" spans="2:3" x14ac:dyDescent="0.25">
      <c r="C486913"/>
    </row>
    <row r="486914" spans="2:3" x14ac:dyDescent="0.25">
      <c r="B486914" s="74"/>
    </row>
    <row r="486915" spans="2:3" x14ac:dyDescent="0.25">
      <c r="B486915" s="74"/>
    </row>
    <row r="486916" spans="2:3" x14ac:dyDescent="0.25">
      <c r="B486916" s="74"/>
    </row>
    <row r="486917" spans="2:3" x14ac:dyDescent="0.25">
      <c r="B486917" s="74"/>
    </row>
    <row r="486918" spans="2:3" x14ac:dyDescent="0.25">
      <c r="B486918" s="74"/>
    </row>
    <row r="486919" spans="2:3" x14ac:dyDescent="0.25">
      <c r="B486919" s="74"/>
    </row>
    <row r="486920" spans="2:3" x14ac:dyDescent="0.25">
      <c r="B486920" s="74"/>
    </row>
    <row r="486921" spans="2:3" x14ac:dyDescent="0.25">
      <c r="B486921" s="74"/>
    </row>
    <row r="486922" spans="2:3" x14ac:dyDescent="0.25">
      <c r="B486922" s="74"/>
    </row>
    <row r="486923" spans="2:3" x14ac:dyDescent="0.25">
      <c r="B486923" s="74"/>
    </row>
    <row r="486924" spans="2:3" x14ac:dyDescent="0.25">
      <c r="B486924" s="74"/>
    </row>
    <row r="486925" spans="2:3" x14ac:dyDescent="0.25">
      <c r="B486925" s="74"/>
    </row>
    <row r="486926" spans="2:3" x14ac:dyDescent="0.25">
      <c r="B486926" s="74"/>
    </row>
    <row r="486977" spans="2:3" x14ac:dyDescent="0.25">
      <c r="C486977"/>
    </row>
    <row r="486978" spans="2:3" x14ac:dyDescent="0.25">
      <c r="B486978" s="74"/>
    </row>
    <row r="486979" spans="2:3" x14ac:dyDescent="0.25">
      <c r="B486979" s="74"/>
    </row>
    <row r="486980" spans="2:3" x14ac:dyDescent="0.25">
      <c r="B486980" s="74"/>
    </row>
    <row r="486981" spans="2:3" x14ac:dyDescent="0.25">
      <c r="B486981" s="74"/>
    </row>
    <row r="486982" spans="2:3" x14ac:dyDescent="0.25">
      <c r="B486982" s="74"/>
    </row>
    <row r="486983" spans="2:3" x14ac:dyDescent="0.25">
      <c r="B486983" s="74"/>
    </row>
    <row r="486984" spans="2:3" x14ac:dyDescent="0.25">
      <c r="B486984" s="74"/>
    </row>
    <row r="486985" spans="2:3" x14ac:dyDescent="0.25">
      <c r="B486985" s="74"/>
    </row>
    <row r="486986" spans="2:3" x14ac:dyDescent="0.25">
      <c r="B486986" s="74"/>
    </row>
    <row r="486987" spans="2:3" x14ac:dyDescent="0.25">
      <c r="B486987" s="74"/>
    </row>
    <row r="486988" spans="2:3" x14ac:dyDescent="0.25">
      <c r="B486988" s="74"/>
    </row>
    <row r="486989" spans="2:3" x14ac:dyDescent="0.25">
      <c r="B486989" s="74"/>
    </row>
    <row r="486990" spans="2:3" x14ac:dyDescent="0.25">
      <c r="B486990" s="74"/>
    </row>
    <row r="487041" spans="2:3" x14ac:dyDescent="0.25">
      <c r="C487041"/>
    </row>
    <row r="487042" spans="2:3" x14ac:dyDescent="0.25">
      <c r="B487042" s="74"/>
    </row>
    <row r="487043" spans="2:3" x14ac:dyDescent="0.25">
      <c r="B487043" s="74"/>
    </row>
    <row r="487044" spans="2:3" x14ac:dyDescent="0.25">
      <c r="B487044" s="74"/>
    </row>
    <row r="487045" spans="2:3" x14ac:dyDescent="0.25">
      <c r="B487045" s="74"/>
    </row>
    <row r="487046" spans="2:3" x14ac:dyDescent="0.25">
      <c r="B487046" s="74"/>
    </row>
    <row r="487047" spans="2:3" x14ac:dyDescent="0.25">
      <c r="B487047" s="74"/>
    </row>
    <row r="487048" spans="2:3" x14ac:dyDescent="0.25">
      <c r="B487048" s="74"/>
    </row>
    <row r="487049" spans="2:3" x14ac:dyDescent="0.25">
      <c r="B487049" s="74"/>
    </row>
    <row r="487050" spans="2:3" x14ac:dyDescent="0.25">
      <c r="B487050" s="74"/>
    </row>
    <row r="487051" spans="2:3" x14ac:dyDescent="0.25">
      <c r="B487051" s="74"/>
    </row>
    <row r="487052" spans="2:3" x14ac:dyDescent="0.25">
      <c r="B487052" s="74"/>
    </row>
    <row r="487053" spans="2:3" x14ac:dyDescent="0.25">
      <c r="B487053" s="74"/>
    </row>
    <row r="487054" spans="2:3" x14ac:dyDescent="0.25">
      <c r="B487054" s="74"/>
    </row>
    <row r="487105" spans="2:3" x14ac:dyDescent="0.25">
      <c r="C487105"/>
    </row>
    <row r="487106" spans="2:3" x14ac:dyDescent="0.25">
      <c r="B487106" s="74"/>
    </row>
    <row r="487107" spans="2:3" x14ac:dyDescent="0.25">
      <c r="B487107" s="74"/>
    </row>
    <row r="487108" spans="2:3" x14ac:dyDescent="0.25">
      <c r="B487108" s="74"/>
    </row>
    <row r="487109" spans="2:3" x14ac:dyDescent="0.25">
      <c r="B487109" s="74"/>
    </row>
    <row r="487110" spans="2:3" x14ac:dyDescent="0.25">
      <c r="B487110" s="74"/>
    </row>
    <row r="487111" spans="2:3" x14ac:dyDescent="0.25">
      <c r="B487111" s="74"/>
    </row>
    <row r="487112" spans="2:3" x14ac:dyDescent="0.25">
      <c r="B487112" s="74"/>
    </row>
    <row r="487113" spans="2:3" x14ac:dyDescent="0.25">
      <c r="B487113" s="74"/>
    </row>
    <row r="487114" spans="2:3" x14ac:dyDescent="0.25">
      <c r="B487114" s="74"/>
    </row>
    <row r="487115" spans="2:3" x14ac:dyDescent="0.25">
      <c r="B487115" s="74"/>
    </row>
    <row r="487116" spans="2:3" x14ac:dyDescent="0.25">
      <c r="B487116" s="74"/>
    </row>
    <row r="487117" spans="2:3" x14ac:dyDescent="0.25">
      <c r="B487117" s="74"/>
    </row>
    <row r="487118" spans="2:3" x14ac:dyDescent="0.25">
      <c r="B487118" s="74"/>
    </row>
    <row r="487169" spans="2:3" x14ac:dyDescent="0.25">
      <c r="C487169"/>
    </row>
    <row r="487170" spans="2:3" x14ac:dyDescent="0.25">
      <c r="B487170" s="74"/>
    </row>
    <row r="487171" spans="2:3" x14ac:dyDescent="0.25">
      <c r="B487171" s="74"/>
    </row>
    <row r="487172" spans="2:3" x14ac:dyDescent="0.25">
      <c r="B487172" s="74"/>
    </row>
    <row r="487173" spans="2:3" x14ac:dyDescent="0.25">
      <c r="B487173" s="74"/>
    </row>
    <row r="487174" spans="2:3" x14ac:dyDescent="0.25">
      <c r="B487174" s="74"/>
    </row>
    <row r="487175" spans="2:3" x14ac:dyDescent="0.25">
      <c r="B487175" s="74"/>
    </row>
    <row r="487176" spans="2:3" x14ac:dyDescent="0.25">
      <c r="B487176" s="74"/>
    </row>
    <row r="487177" spans="2:3" x14ac:dyDescent="0.25">
      <c r="B487177" s="74"/>
    </row>
    <row r="487178" spans="2:3" x14ac:dyDescent="0.25">
      <c r="B487178" s="74"/>
    </row>
    <row r="487179" spans="2:3" x14ac:dyDescent="0.25">
      <c r="B487179" s="74"/>
    </row>
    <row r="487180" spans="2:3" x14ac:dyDescent="0.25">
      <c r="B487180" s="74"/>
    </row>
    <row r="487181" spans="2:3" x14ac:dyDescent="0.25">
      <c r="B487181" s="74"/>
    </row>
    <row r="487182" spans="2:3" x14ac:dyDescent="0.25">
      <c r="B487182" s="74"/>
    </row>
    <row r="487233" spans="2:3" x14ac:dyDescent="0.25">
      <c r="C487233"/>
    </row>
    <row r="487234" spans="2:3" x14ac:dyDescent="0.25">
      <c r="B487234" s="74"/>
    </row>
    <row r="487235" spans="2:3" x14ac:dyDescent="0.25">
      <c r="B487235" s="74"/>
    </row>
    <row r="487236" spans="2:3" x14ac:dyDescent="0.25">
      <c r="B487236" s="74"/>
    </row>
    <row r="487237" spans="2:3" x14ac:dyDescent="0.25">
      <c r="B487237" s="74"/>
    </row>
    <row r="487238" spans="2:3" x14ac:dyDescent="0.25">
      <c r="B487238" s="74"/>
    </row>
    <row r="487239" spans="2:3" x14ac:dyDescent="0.25">
      <c r="B487239" s="74"/>
    </row>
    <row r="487240" spans="2:3" x14ac:dyDescent="0.25">
      <c r="B487240" s="74"/>
    </row>
    <row r="487241" spans="2:3" x14ac:dyDescent="0.25">
      <c r="B487241" s="74"/>
    </row>
    <row r="487242" spans="2:3" x14ac:dyDescent="0.25">
      <c r="B487242" s="74"/>
    </row>
    <row r="487243" spans="2:3" x14ac:dyDescent="0.25">
      <c r="B487243" s="74"/>
    </row>
    <row r="487244" spans="2:3" x14ac:dyDescent="0.25">
      <c r="B487244" s="74"/>
    </row>
    <row r="487245" spans="2:3" x14ac:dyDescent="0.25">
      <c r="B487245" s="74"/>
    </row>
    <row r="487246" spans="2:3" x14ac:dyDescent="0.25">
      <c r="B487246" s="74"/>
    </row>
    <row r="487297" spans="2:3" x14ac:dyDescent="0.25">
      <c r="C487297"/>
    </row>
    <row r="487298" spans="2:3" x14ac:dyDescent="0.25">
      <c r="B487298" s="74"/>
    </row>
    <row r="487299" spans="2:3" x14ac:dyDescent="0.25">
      <c r="B487299" s="74"/>
    </row>
    <row r="487300" spans="2:3" x14ac:dyDescent="0.25">
      <c r="B487300" s="74"/>
    </row>
    <row r="487301" spans="2:3" x14ac:dyDescent="0.25">
      <c r="B487301" s="74"/>
    </row>
    <row r="487302" spans="2:3" x14ac:dyDescent="0.25">
      <c r="B487302" s="74"/>
    </row>
    <row r="487303" spans="2:3" x14ac:dyDescent="0.25">
      <c r="B487303" s="74"/>
    </row>
    <row r="487304" spans="2:3" x14ac:dyDescent="0.25">
      <c r="B487304" s="74"/>
    </row>
    <row r="487305" spans="2:3" x14ac:dyDescent="0.25">
      <c r="B487305" s="74"/>
    </row>
    <row r="487306" spans="2:3" x14ac:dyDescent="0.25">
      <c r="B487306" s="74"/>
    </row>
    <row r="487307" spans="2:3" x14ac:dyDescent="0.25">
      <c r="B487307" s="74"/>
    </row>
    <row r="487308" spans="2:3" x14ac:dyDescent="0.25">
      <c r="B487308" s="74"/>
    </row>
    <row r="487309" spans="2:3" x14ac:dyDescent="0.25">
      <c r="B487309" s="74"/>
    </row>
    <row r="487310" spans="2:3" x14ac:dyDescent="0.25">
      <c r="B487310" s="74"/>
    </row>
    <row r="487361" spans="2:3" x14ac:dyDescent="0.25">
      <c r="C487361"/>
    </row>
    <row r="487362" spans="2:3" x14ac:dyDescent="0.25">
      <c r="B487362" s="74"/>
    </row>
    <row r="487363" spans="2:3" x14ac:dyDescent="0.25">
      <c r="B487363" s="74"/>
    </row>
    <row r="487364" spans="2:3" x14ac:dyDescent="0.25">
      <c r="B487364" s="74"/>
    </row>
    <row r="487365" spans="2:3" x14ac:dyDescent="0.25">
      <c r="B487365" s="74"/>
    </row>
    <row r="487366" spans="2:3" x14ac:dyDescent="0.25">
      <c r="B487366" s="74"/>
    </row>
    <row r="487367" spans="2:3" x14ac:dyDescent="0.25">
      <c r="B487367" s="74"/>
    </row>
    <row r="487368" spans="2:3" x14ac:dyDescent="0.25">
      <c r="B487368" s="74"/>
    </row>
    <row r="487369" spans="2:3" x14ac:dyDescent="0.25">
      <c r="B487369" s="74"/>
    </row>
    <row r="487370" spans="2:3" x14ac:dyDescent="0.25">
      <c r="B487370" s="74"/>
    </row>
    <row r="487371" spans="2:3" x14ac:dyDescent="0.25">
      <c r="B487371" s="74"/>
    </row>
    <row r="487372" spans="2:3" x14ac:dyDescent="0.25">
      <c r="B487372" s="74"/>
    </row>
    <row r="487373" spans="2:3" x14ac:dyDescent="0.25">
      <c r="B487373" s="74"/>
    </row>
    <row r="487374" spans="2:3" x14ac:dyDescent="0.25">
      <c r="B487374" s="74"/>
    </row>
    <row r="487425" spans="2:3" x14ac:dyDescent="0.25">
      <c r="C487425"/>
    </row>
    <row r="487426" spans="2:3" x14ac:dyDescent="0.25">
      <c r="B487426" s="74"/>
    </row>
    <row r="487427" spans="2:3" x14ac:dyDescent="0.25">
      <c r="B487427" s="74"/>
    </row>
    <row r="487428" spans="2:3" x14ac:dyDescent="0.25">
      <c r="B487428" s="74"/>
    </row>
    <row r="487429" spans="2:3" x14ac:dyDescent="0.25">
      <c r="B487429" s="74"/>
    </row>
    <row r="487430" spans="2:3" x14ac:dyDescent="0.25">
      <c r="B487430" s="74"/>
    </row>
    <row r="487431" spans="2:3" x14ac:dyDescent="0.25">
      <c r="B487431" s="74"/>
    </row>
    <row r="487432" spans="2:3" x14ac:dyDescent="0.25">
      <c r="B487432" s="74"/>
    </row>
    <row r="487433" spans="2:3" x14ac:dyDescent="0.25">
      <c r="B487433" s="74"/>
    </row>
    <row r="487434" spans="2:3" x14ac:dyDescent="0.25">
      <c r="B487434" s="74"/>
    </row>
    <row r="487435" spans="2:3" x14ac:dyDescent="0.25">
      <c r="B487435" s="74"/>
    </row>
    <row r="487436" spans="2:3" x14ac:dyDescent="0.25">
      <c r="B487436" s="74"/>
    </row>
    <row r="487437" spans="2:3" x14ac:dyDescent="0.25">
      <c r="B487437" s="74"/>
    </row>
    <row r="487438" spans="2:3" x14ac:dyDescent="0.25">
      <c r="B487438" s="74"/>
    </row>
    <row r="487489" spans="2:3" x14ac:dyDescent="0.25">
      <c r="C487489"/>
    </row>
    <row r="487490" spans="2:3" x14ac:dyDescent="0.25">
      <c r="B487490" s="74"/>
    </row>
    <row r="487491" spans="2:3" x14ac:dyDescent="0.25">
      <c r="B487491" s="74"/>
    </row>
    <row r="487492" spans="2:3" x14ac:dyDescent="0.25">
      <c r="B487492" s="74"/>
    </row>
    <row r="487493" spans="2:3" x14ac:dyDescent="0.25">
      <c r="B487493" s="74"/>
    </row>
    <row r="487494" spans="2:3" x14ac:dyDescent="0.25">
      <c r="B487494" s="74"/>
    </row>
    <row r="487495" spans="2:3" x14ac:dyDescent="0.25">
      <c r="B487495" s="74"/>
    </row>
    <row r="487496" spans="2:3" x14ac:dyDescent="0.25">
      <c r="B487496" s="74"/>
    </row>
    <row r="487497" spans="2:3" x14ac:dyDescent="0.25">
      <c r="B487497" s="74"/>
    </row>
    <row r="487498" spans="2:3" x14ac:dyDescent="0.25">
      <c r="B487498" s="74"/>
    </row>
    <row r="487499" spans="2:3" x14ac:dyDescent="0.25">
      <c r="B487499" s="74"/>
    </row>
    <row r="487500" spans="2:3" x14ac:dyDescent="0.25">
      <c r="B487500" s="74"/>
    </row>
    <row r="487501" spans="2:3" x14ac:dyDescent="0.25">
      <c r="B487501" s="74"/>
    </row>
    <row r="487502" spans="2:3" x14ac:dyDescent="0.25">
      <c r="B487502" s="74"/>
    </row>
    <row r="487553" spans="2:3" x14ac:dyDescent="0.25">
      <c r="C487553"/>
    </row>
    <row r="487554" spans="2:3" x14ac:dyDescent="0.25">
      <c r="B487554" s="74"/>
    </row>
    <row r="487555" spans="2:3" x14ac:dyDescent="0.25">
      <c r="B487555" s="74"/>
    </row>
    <row r="487556" spans="2:3" x14ac:dyDescent="0.25">
      <c r="B487556" s="74"/>
    </row>
    <row r="487557" spans="2:3" x14ac:dyDescent="0.25">
      <c r="B487557" s="74"/>
    </row>
    <row r="487558" spans="2:3" x14ac:dyDescent="0.25">
      <c r="B487558" s="74"/>
    </row>
    <row r="487559" spans="2:3" x14ac:dyDescent="0.25">
      <c r="B487559" s="74"/>
    </row>
    <row r="487560" spans="2:3" x14ac:dyDescent="0.25">
      <c r="B487560" s="74"/>
    </row>
    <row r="487561" spans="2:3" x14ac:dyDescent="0.25">
      <c r="B487561" s="74"/>
    </row>
    <row r="487562" spans="2:3" x14ac:dyDescent="0.25">
      <c r="B487562" s="74"/>
    </row>
    <row r="487563" spans="2:3" x14ac:dyDescent="0.25">
      <c r="B487563" s="74"/>
    </row>
    <row r="487564" spans="2:3" x14ac:dyDescent="0.25">
      <c r="B487564" s="74"/>
    </row>
    <row r="487565" spans="2:3" x14ac:dyDescent="0.25">
      <c r="B487565" s="74"/>
    </row>
    <row r="487566" spans="2:3" x14ac:dyDescent="0.25">
      <c r="B487566" s="74"/>
    </row>
    <row r="487617" spans="2:3" x14ac:dyDescent="0.25">
      <c r="C487617"/>
    </row>
    <row r="487618" spans="2:3" x14ac:dyDescent="0.25">
      <c r="B487618" s="74"/>
    </row>
    <row r="487619" spans="2:3" x14ac:dyDescent="0.25">
      <c r="B487619" s="74"/>
    </row>
    <row r="487620" spans="2:3" x14ac:dyDescent="0.25">
      <c r="B487620" s="74"/>
    </row>
    <row r="487621" spans="2:3" x14ac:dyDescent="0.25">
      <c r="B487621" s="74"/>
    </row>
    <row r="487622" spans="2:3" x14ac:dyDescent="0.25">
      <c r="B487622" s="74"/>
    </row>
    <row r="487623" spans="2:3" x14ac:dyDescent="0.25">
      <c r="B487623" s="74"/>
    </row>
    <row r="487624" spans="2:3" x14ac:dyDescent="0.25">
      <c r="B487624" s="74"/>
    </row>
    <row r="487625" spans="2:3" x14ac:dyDescent="0.25">
      <c r="B487625" s="74"/>
    </row>
    <row r="487626" spans="2:3" x14ac:dyDescent="0.25">
      <c r="B487626" s="74"/>
    </row>
    <row r="487627" spans="2:3" x14ac:dyDescent="0.25">
      <c r="B487627" s="74"/>
    </row>
    <row r="487628" spans="2:3" x14ac:dyDescent="0.25">
      <c r="B487628" s="74"/>
    </row>
    <row r="487629" spans="2:3" x14ac:dyDescent="0.25">
      <c r="B487629" s="74"/>
    </row>
    <row r="487630" spans="2:3" x14ac:dyDescent="0.25">
      <c r="B487630" s="74"/>
    </row>
    <row r="487681" spans="2:3" x14ac:dyDescent="0.25">
      <c r="C487681"/>
    </row>
    <row r="487682" spans="2:3" x14ac:dyDescent="0.25">
      <c r="B487682" s="74"/>
    </row>
    <row r="487683" spans="2:3" x14ac:dyDescent="0.25">
      <c r="B487683" s="74"/>
    </row>
    <row r="487684" spans="2:3" x14ac:dyDescent="0.25">
      <c r="B487684" s="74"/>
    </row>
    <row r="487685" spans="2:3" x14ac:dyDescent="0.25">
      <c r="B487685" s="74"/>
    </row>
    <row r="487686" spans="2:3" x14ac:dyDescent="0.25">
      <c r="B487686" s="74"/>
    </row>
    <row r="487687" spans="2:3" x14ac:dyDescent="0.25">
      <c r="B487687" s="74"/>
    </row>
    <row r="487688" spans="2:3" x14ac:dyDescent="0.25">
      <c r="B487688" s="74"/>
    </row>
    <row r="487689" spans="2:3" x14ac:dyDescent="0.25">
      <c r="B487689" s="74"/>
    </row>
    <row r="487690" spans="2:3" x14ac:dyDescent="0.25">
      <c r="B487690" s="74"/>
    </row>
    <row r="487691" spans="2:3" x14ac:dyDescent="0.25">
      <c r="B487691" s="74"/>
    </row>
    <row r="487692" spans="2:3" x14ac:dyDescent="0.25">
      <c r="B487692" s="74"/>
    </row>
    <row r="487693" spans="2:3" x14ac:dyDescent="0.25">
      <c r="B487693" s="74"/>
    </row>
    <row r="487694" spans="2:3" x14ac:dyDescent="0.25">
      <c r="B487694" s="74"/>
    </row>
    <row r="487745" spans="2:3" x14ac:dyDescent="0.25">
      <c r="C487745"/>
    </row>
    <row r="487746" spans="2:3" x14ac:dyDescent="0.25">
      <c r="B487746" s="74"/>
    </row>
    <row r="487747" spans="2:3" x14ac:dyDescent="0.25">
      <c r="B487747" s="74"/>
    </row>
    <row r="487748" spans="2:3" x14ac:dyDescent="0.25">
      <c r="B487748" s="74"/>
    </row>
    <row r="487749" spans="2:3" x14ac:dyDescent="0.25">
      <c r="B487749" s="74"/>
    </row>
    <row r="487750" spans="2:3" x14ac:dyDescent="0.25">
      <c r="B487750" s="74"/>
    </row>
    <row r="487751" spans="2:3" x14ac:dyDescent="0.25">
      <c r="B487751" s="74"/>
    </row>
    <row r="487752" spans="2:3" x14ac:dyDescent="0.25">
      <c r="B487752" s="74"/>
    </row>
    <row r="487753" spans="2:3" x14ac:dyDescent="0.25">
      <c r="B487753" s="74"/>
    </row>
    <row r="487754" spans="2:3" x14ac:dyDescent="0.25">
      <c r="B487754" s="74"/>
    </row>
    <row r="487755" spans="2:3" x14ac:dyDescent="0.25">
      <c r="B487755" s="74"/>
    </row>
    <row r="487756" spans="2:3" x14ac:dyDescent="0.25">
      <c r="B487756" s="74"/>
    </row>
    <row r="487757" spans="2:3" x14ac:dyDescent="0.25">
      <c r="B487757" s="74"/>
    </row>
    <row r="487758" spans="2:3" x14ac:dyDescent="0.25">
      <c r="B487758" s="74"/>
    </row>
    <row r="487809" spans="2:3" x14ac:dyDescent="0.25">
      <c r="C487809"/>
    </row>
    <row r="487810" spans="2:3" x14ac:dyDescent="0.25">
      <c r="B487810" s="74"/>
    </row>
    <row r="487811" spans="2:3" x14ac:dyDescent="0.25">
      <c r="B487811" s="74"/>
    </row>
    <row r="487812" spans="2:3" x14ac:dyDescent="0.25">
      <c r="B487812" s="74"/>
    </row>
    <row r="487813" spans="2:3" x14ac:dyDescent="0.25">
      <c r="B487813" s="74"/>
    </row>
    <row r="487814" spans="2:3" x14ac:dyDescent="0.25">
      <c r="B487814" s="74"/>
    </row>
    <row r="487815" spans="2:3" x14ac:dyDescent="0.25">
      <c r="B487815" s="74"/>
    </row>
    <row r="487816" spans="2:3" x14ac:dyDescent="0.25">
      <c r="B487816" s="74"/>
    </row>
    <row r="487817" spans="2:3" x14ac:dyDescent="0.25">
      <c r="B487817" s="74"/>
    </row>
    <row r="487818" spans="2:3" x14ac:dyDescent="0.25">
      <c r="B487818" s="74"/>
    </row>
    <row r="487819" spans="2:3" x14ac:dyDescent="0.25">
      <c r="B487819" s="74"/>
    </row>
    <row r="487820" spans="2:3" x14ac:dyDescent="0.25">
      <c r="B487820" s="74"/>
    </row>
    <row r="487821" spans="2:3" x14ac:dyDescent="0.25">
      <c r="B487821" s="74"/>
    </row>
    <row r="487822" spans="2:3" x14ac:dyDescent="0.25">
      <c r="B487822" s="74"/>
    </row>
    <row r="487873" spans="2:3" x14ac:dyDescent="0.25">
      <c r="C487873"/>
    </row>
    <row r="487874" spans="2:3" x14ac:dyDescent="0.25">
      <c r="B487874" s="74"/>
    </row>
    <row r="487875" spans="2:3" x14ac:dyDescent="0.25">
      <c r="B487875" s="74"/>
    </row>
    <row r="487876" spans="2:3" x14ac:dyDescent="0.25">
      <c r="B487876" s="74"/>
    </row>
    <row r="487877" spans="2:3" x14ac:dyDescent="0.25">
      <c r="B487877" s="74"/>
    </row>
    <row r="487878" spans="2:3" x14ac:dyDescent="0.25">
      <c r="B487878" s="74"/>
    </row>
    <row r="487879" spans="2:3" x14ac:dyDescent="0.25">
      <c r="B487879" s="74"/>
    </row>
    <row r="487880" spans="2:3" x14ac:dyDescent="0.25">
      <c r="B487880" s="74"/>
    </row>
    <row r="487881" spans="2:3" x14ac:dyDescent="0.25">
      <c r="B487881" s="74"/>
    </row>
    <row r="487882" spans="2:3" x14ac:dyDescent="0.25">
      <c r="B487882" s="74"/>
    </row>
    <row r="487883" spans="2:3" x14ac:dyDescent="0.25">
      <c r="B487883" s="74"/>
    </row>
    <row r="487884" spans="2:3" x14ac:dyDescent="0.25">
      <c r="B487884" s="74"/>
    </row>
    <row r="487885" spans="2:3" x14ac:dyDescent="0.25">
      <c r="B487885" s="74"/>
    </row>
    <row r="487886" spans="2:3" x14ac:dyDescent="0.25">
      <c r="B487886" s="74"/>
    </row>
    <row r="487937" spans="2:3" x14ac:dyDescent="0.25">
      <c r="C487937"/>
    </row>
    <row r="487938" spans="2:3" x14ac:dyDescent="0.25">
      <c r="B487938" s="74"/>
    </row>
    <row r="487939" spans="2:3" x14ac:dyDescent="0.25">
      <c r="B487939" s="74"/>
    </row>
    <row r="487940" spans="2:3" x14ac:dyDescent="0.25">
      <c r="B487940" s="74"/>
    </row>
    <row r="487941" spans="2:3" x14ac:dyDescent="0.25">
      <c r="B487941" s="74"/>
    </row>
    <row r="487942" spans="2:3" x14ac:dyDescent="0.25">
      <c r="B487942" s="74"/>
    </row>
    <row r="487943" spans="2:3" x14ac:dyDescent="0.25">
      <c r="B487943" s="74"/>
    </row>
    <row r="487944" spans="2:3" x14ac:dyDescent="0.25">
      <c r="B487944" s="74"/>
    </row>
    <row r="487945" spans="2:3" x14ac:dyDescent="0.25">
      <c r="B487945" s="74"/>
    </row>
    <row r="487946" spans="2:3" x14ac:dyDescent="0.25">
      <c r="B487946" s="74"/>
    </row>
    <row r="487947" spans="2:3" x14ac:dyDescent="0.25">
      <c r="B487947" s="74"/>
    </row>
    <row r="487948" spans="2:3" x14ac:dyDescent="0.25">
      <c r="B487948" s="74"/>
    </row>
    <row r="487949" spans="2:3" x14ac:dyDescent="0.25">
      <c r="B487949" s="74"/>
    </row>
    <row r="487950" spans="2:3" x14ac:dyDescent="0.25">
      <c r="B487950" s="74"/>
    </row>
    <row r="488001" spans="2:3" x14ac:dyDescent="0.25">
      <c r="C488001"/>
    </row>
    <row r="488002" spans="2:3" x14ac:dyDescent="0.25">
      <c r="B488002" s="74"/>
    </row>
    <row r="488003" spans="2:3" x14ac:dyDescent="0.25">
      <c r="B488003" s="74"/>
    </row>
    <row r="488004" spans="2:3" x14ac:dyDescent="0.25">
      <c r="B488004" s="74"/>
    </row>
    <row r="488005" spans="2:3" x14ac:dyDescent="0.25">
      <c r="B488005" s="74"/>
    </row>
    <row r="488006" spans="2:3" x14ac:dyDescent="0.25">
      <c r="B488006" s="74"/>
    </row>
    <row r="488007" spans="2:3" x14ac:dyDescent="0.25">
      <c r="B488007" s="74"/>
    </row>
    <row r="488008" spans="2:3" x14ac:dyDescent="0.25">
      <c r="B488008" s="74"/>
    </row>
    <row r="488009" spans="2:3" x14ac:dyDescent="0.25">
      <c r="B488009" s="74"/>
    </row>
    <row r="488010" spans="2:3" x14ac:dyDescent="0.25">
      <c r="B488010" s="74"/>
    </row>
    <row r="488011" spans="2:3" x14ac:dyDescent="0.25">
      <c r="B488011" s="74"/>
    </row>
    <row r="488012" spans="2:3" x14ac:dyDescent="0.25">
      <c r="B488012" s="74"/>
    </row>
    <row r="488013" spans="2:3" x14ac:dyDescent="0.25">
      <c r="B488013" s="74"/>
    </row>
    <row r="488014" spans="2:3" x14ac:dyDescent="0.25">
      <c r="B488014" s="74"/>
    </row>
    <row r="488065" spans="2:3" x14ac:dyDescent="0.25">
      <c r="C488065"/>
    </row>
    <row r="488066" spans="2:3" x14ac:dyDescent="0.25">
      <c r="B488066" s="74"/>
    </row>
    <row r="488067" spans="2:3" x14ac:dyDescent="0.25">
      <c r="B488067" s="74"/>
    </row>
    <row r="488068" spans="2:3" x14ac:dyDescent="0.25">
      <c r="B488068" s="74"/>
    </row>
    <row r="488069" spans="2:3" x14ac:dyDescent="0.25">
      <c r="B488069" s="74"/>
    </row>
    <row r="488070" spans="2:3" x14ac:dyDescent="0.25">
      <c r="B488070" s="74"/>
    </row>
    <row r="488071" spans="2:3" x14ac:dyDescent="0.25">
      <c r="B488071" s="74"/>
    </row>
    <row r="488072" spans="2:3" x14ac:dyDescent="0.25">
      <c r="B488072" s="74"/>
    </row>
    <row r="488073" spans="2:3" x14ac:dyDescent="0.25">
      <c r="B488073" s="74"/>
    </row>
    <row r="488074" spans="2:3" x14ac:dyDescent="0.25">
      <c r="B488074" s="74"/>
    </row>
    <row r="488075" spans="2:3" x14ac:dyDescent="0.25">
      <c r="B488075" s="74"/>
    </row>
    <row r="488076" spans="2:3" x14ac:dyDescent="0.25">
      <c r="B488076" s="74"/>
    </row>
    <row r="488077" spans="2:3" x14ac:dyDescent="0.25">
      <c r="B488077" s="74"/>
    </row>
    <row r="488078" spans="2:3" x14ac:dyDescent="0.25">
      <c r="B488078" s="74"/>
    </row>
    <row r="488129" spans="2:3" x14ac:dyDescent="0.25">
      <c r="C488129"/>
    </row>
    <row r="488130" spans="2:3" x14ac:dyDescent="0.25">
      <c r="B488130" s="74"/>
    </row>
    <row r="488131" spans="2:3" x14ac:dyDescent="0.25">
      <c r="B488131" s="74"/>
    </row>
    <row r="488132" spans="2:3" x14ac:dyDescent="0.25">
      <c r="B488132" s="74"/>
    </row>
    <row r="488133" spans="2:3" x14ac:dyDescent="0.25">
      <c r="B488133" s="74"/>
    </row>
    <row r="488134" spans="2:3" x14ac:dyDescent="0.25">
      <c r="B488134" s="74"/>
    </row>
    <row r="488135" spans="2:3" x14ac:dyDescent="0.25">
      <c r="B488135" s="74"/>
    </row>
    <row r="488136" spans="2:3" x14ac:dyDescent="0.25">
      <c r="B488136" s="74"/>
    </row>
    <row r="488137" spans="2:3" x14ac:dyDescent="0.25">
      <c r="B488137" s="74"/>
    </row>
    <row r="488138" spans="2:3" x14ac:dyDescent="0.25">
      <c r="B488138" s="74"/>
    </row>
    <row r="488139" spans="2:3" x14ac:dyDescent="0.25">
      <c r="B488139" s="74"/>
    </row>
    <row r="488140" spans="2:3" x14ac:dyDescent="0.25">
      <c r="B488140" s="74"/>
    </row>
    <row r="488141" spans="2:3" x14ac:dyDescent="0.25">
      <c r="B488141" s="74"/>
    </row>
    <row r="488142" spans="2:3" x14ac:dyDescent="0.25">
      <c r="B488142" s="74"/>
    </row>
    <row r="488193" spans="2:3" x14ac:dyDescent="0.25">
      <c r="C488193"/>
    </row>
    <row r="488194" spans="2:3" x14ac:dyDescent="0.25">
      <c r="B488194" s="74"/>
    </row>
    <row r="488195" spans="2:3" x14ac:dyDescent="0.25">
      <c r="B488195" s="74"/>
    </row>
    <row r="488196" spans="2:3" x14ac:dyDescent="0.25">
      <c r="B488196" s="74"/>
    </row>
    <row r="488197" spans="2:3" x14ac:dyDescent="0.25">
      <c r="B488197" s="74"/>
    </row>
    <row r="488198" spans="2:3" x14ac:dyDescent="0.25">
      <c r="B488198" s="74"/>
    </row>
    <row r="488199" spans="2:3" x14ac:dyDescent="0.25">
      <c r="B488199" s="74"/>
    </row>
    <row r="488200" spans="2:3" x14ac:dyDescent="0.25">
      <c r="B488200" s="74"/>
    </row>
    <row r="488201" spans="2:3" x14ac:dyDescent="0.25">
      <c r="B488201" s="74"/>
    </row>
    <row r="488202" spans="2:3" x14ac:dyDescent="0.25">
      <c r="B488202" s="74"/>
    </row>
    <row r="488203" spans="2:3" x14ac:dyDescent="0.25">
      <c r="B488203" s="74"/>
    </row>
    <row r="488204" spans="2:3" x14ac:dyDescent="0.25">
      <c r="B488204" s="74"/>
    </row>
    <row r="488205" spans="2:3" x14ac:dyDescent="0.25">
      <c r="B488205" s="74"/>
    </row>
    <row r="488206" spans="2:3" x14ac:dyDescent="0.25">
      <c r="B488206" s="74"/>
    </row>
    <row r="488257" spans="2:3" x14ac:dyDescent="0.25">
      <c r="C488257"/>
    </row>
    <row r="488258" spans="2:3" x14ac:dyDescent="0.25">
      <c r="B488258" s="74"/>
    </row>
    <row r="488259" spans="2:3" x14ac:dyDescent="0.25">
      <c r="B488259" s="74"/>
    </row>
    <row r="488260" spans="2:3" x14ac:dyDescent="0.25">
      <c r="B488260" s="74"/>
    </row>
    <row r="488261" spans="2:3" x14ac:dyDescent="0.25">
      <c r="B488261" s="74"/>
    </row>
    <row r="488262" spans="2:3" x14ac:dyDescent="0.25">
      <c r="B488262" s="74"/>
    </row>
    <row r="488263" spans="2:3" x14ac:dyDescent="0.25">
      <c r="B488263" s="74"/>
    </row>
    <row r="488264" spans="2:3" x14ac:dyDescent="0.25">
      <c r="B488264" s="74"/>
    </row>
    <row r="488265" spans="2:3" x14ac:dyDescent="0.25">
      <c r="B488265" s="74"/>
    </row>
    <row r="488266" spans="2:3" x14ac:dyDescent="0.25">
      <c r="B488266" s="74"/>
    </row>
    <row r="488267" spans="2:3" x14ac:dyDescent="0.25">
      <c r="B488267" s="74"/>
    </row>
    <row r="488268" spans="2:3" x14ac:dyDescent="0.25">
      <c r="B488268" s="74"/>
    </row>
    <row r="488269" spans="2:3" x14ac:dyDescent="0.25">
      <c r="B488269" s="74"/>
    </row>
    <row r="488270" spans="2:3" x14ac:dyDescent="0.25">
      <c r="B488270" s="74"/>
    </row>
    <row r="488321" spans="2:3" x14ac:dyDescent="0.25">
      <c r="C488321"/>
    </row>
    <row r="488322" spans="2:3" x14ac:dyDescent="0.25">
      <c r="B488322" s="74"/>
    </row>
    <row r="488323" spans="2:3" x14ac:dyDescent="0.25">
      <c r="B488323" s="74"/>
    </row>
    <row r="488324" spans="2:3" x14ac:dyDescent="0.25">
      <c r="B488324" s="74"/>
    </row>
    <row r="488325" spans="2:3" x14ac:dyDescent="0.25">
      <c r="B488325" s="74"/>
    </row>
    <row r="488326" spans="2:3" x14ac:dyDescent="0.25">
      <c r="B488326" s="74"/>
    </row>
    <row r="488327" spans="2:3" x14ac:dyDescent="0.25">
      <c r="B488327" s="74"/>
    </row>
    <row r="488328" spans="2:3" x14ac:dyDescent="0.25">
      <c r="B488328" s="74"/>
    </row>
    <row r="488329" spans="2:3" x14ac:dyDescent="0.25">
      <c r="B488329" s="74"/>
    </row>
    <row r="488330" spans="2:3" x14ac:dyDescent="0.25">
      <c r="B488330" s="74"/>
    </row>
    <row r="488331" spans="2:3" x14ac:dyDescent="0.25">
      <c r="B488331" s="74"/>
    </row>
    <row r="488332" spans="2:3" x14ac:dyDescent="0.25">
      <c r="B488332" s="74"/>
    </row>
    <row r="488333" spans="2:3" x14ac:dyDescent="0.25">
      <c r="B488333" s="74"/>
    </row>
    <row r="488334" spans="2:3" x14ac:dyDescent="0.25">
      <c r="B488334" s="74"/>
    </row>
    <row r="488385" spans="2:3" x14ac:dyDescent="0.25">
      <c r="C488385"/>
    </row>
    <row r="488386" spans="2:3" x14ac:dyDescent="0.25">
      <c r="B488386" s="74"/>
    </row>
    <row r="488387" spans="2:3" x14ac:dyDescent="0.25">
      <c r="B488387" s="74"/>
    </row>
    <row r="488388" spans="2:3" x14ac:dyDescent="0.25">
      <c r="B488388" s="74"/>
    </row>
    <row r="488389" spans="2:3" x14ac:dyDescent="0.25">
      <c r="B488389" s="74"/>
    </row>
    <row r="488390" spans="2:3" x14ac:dyDescent="0.25">
      <c r="B488390" s="74"/>
    </row>
    <row r="488391" spans="2:3" x14ac:dyDescent="0.25">
      <c r="B488391" s="74"/>
    </row>
    <row r="488392" spans="2:3" x14ac:dyDescent="0.25">
      <c r="B488392" s="74"/>
    </row>
    <row r="488393" spans="2:3" x14ac:dyDescent="0.25">
      <c r="B488393" s="74"/>
    </row>
    <row r="488394" spans="2:3" x14ac:dyDescent="0.25">
      <c r="B488394" s="74"/>
    </row>
    <row r="488395" spans="2:3" x14ac:dyDescent="0.25">
      <c r="B488395" s="74"/>
    </row>
    <row r="488396" spans="2:3" x14ac:dyDescent="0.25">
      <c r="B488396" s="74"/>
    </row>
    <row r="488397" spans="2:3" x14ac:dyDescent="0.25">
      <c r="B488397" s="74"/>
    </row>
    <row r="488398" spans="2:3" x14ac:dyDescent="0.25">
      <c r="B488398" s="74"/>
    </row>
    <row r="488449" spans="2:3" x14ac:dyDescent="0.25">
      <c r="C488449"/>
    </row>
    <row r="488450" spans="2:3" x14ac:dyDescent="0.25">
      <c r="B488450" s="74"/>
    </row>
    <row r="488451" spans="2:3" x14ac:dyDescent="0.25">
      <c r="B488451" s="74"/>
    </row>
    <row r="488452" spans="2:3" x14ac:dyDescent="0.25">
      <c r="B488452" s="74"/>
    </row>
    <row r="488453" spans="2:3" x14ac:dyDescent="0.25">
      <c r="B488453" s="74"/>
    </row>
    <row r="488454" spans="2:3" x14ac:dyDescent="0.25">
      <c r="B488454" s="74"/>
    </row>
    <row r="488455" spans="2:3" x14ac:dyDescent="0.25">
      <c r="B488455" s="74"/>
    </row>
    <row r="488456" spans="2:3" x14ac:dyDescent="0.25">
      <c r="B488456" s="74"/>
    </row>
    <row r="488457" spans="2:3" x14ac:dyDescent="0.25">
      <c r="B488457" s="74"/>
    </row>
    <row r="488458" spans="2:3" x14ac:dyDescent="0.25">
      <c r="B488458" s="74"/>
    </row>
    <row r="488459" spans="2:3" x14ac:dyDescent="0.25">
      <c r="B488459" s="74"/>
    </row>
    <row r="488460" spans="2:3" x14ac:dyDescent="0.25">
      <c r="B488460" s="74"/>
    </row>
    <row r="488461" spans="2:3" x14ac:dyDescent="0.25">
      <c r="B488461" s="74"/>
    </row>
    <row r="488462" spans="2:3" x14ac:dyDescent="0.25">
      <c r="B488462" s="74"/>
    </row>
    <row r="488513" spans="2:3" x14ac:dyDescent="0.25">
      <c r="C488513"/>
    </row>
    <row r="488514" spans="2:3" x14ac:dyDescent="0.25">
      <c r="B488514" s="74"/>
    </row>
    <row r="488515" spans="2:3" x14ac:dyDescent="0.25">
      <c r="B488515" s="74"/>
    </row>
    <row r="488516" spans="2:3" x14ac:dyDescent="0.25">
      <c r="B488516" s="74"/>
    </row>
    <row r="488517" spans="2:3" x14ac:dyDescent="0.25">
      <c r="B488517" s="74"/>
    </row>
    <row r="488518" spans="2:3" x14ac:dyDescent="0.25">
      <c r="B488518" s="74"/>
    </row>
    <row r="488519" spans="2:3" x14ac:dyDescent="0.25">
      <c r="B488519" s="74"/>
    </row>
    <row r="488520" spans="2:3" x14ac:dyDescent="0.25">
      <c r="B488520" s="74"/>
    </row>
    <row r="488521" spans="2:3" x14ac:dyDescent="0.25">
      <c r="B488521" s="74"/>
    </row>
    <row r="488522" spans="2:3" x14ac:dyDescent="0.25">
      <c r="B488522" s="74"/>
    </row>
    <row r="488523" spans="2:3" x14ac:dyDescent="0.25">
      <c r="B488523" s="74"/>
    </row>
    <row r="488524" spans="2:3" x14ac:dyDescent="0.25">
      <c r="B488524" s="74"/>
    </row>
    <row r="488525" spans="2:3" x14ac:dyDescent="0.25">
      <c r="B488525" s="74"/>
    </row>
    <row r="488526" spans="2:3" x14ac:dyDescent="0.25">
      <c r="B488526" s="74"/>
    </row>
    <row r="488577" spans="2:3" x14ac:dyDescent="0.25">
      <c r="C488577"/>
    </row>
    <row r="488578" spans="2:3" x14ac:dyDescent="0.25">
      <c r="B488578" s="74"/>
    </row>
    <row r="488579" spans="2:3" x14ac:dyDescent="0.25">
      <c r="B488579" s="74"/>
    </row>
    <row r="488580" spans="2:3" x14ac:dyDescent="0.25">
      <c r="B488580" s="74"/>
    </row>
    <row r="488581" spans="2:3" x14ac:dyDescent="0.25">
      <c r="B488581" s="74"/>
    </row>
    <row r="488582" spans="2:3" x14ac:dyDescent="0.25">
      <c r="B488582" s="74"/>
    </row>
    <row r="488583" spans="2:3" x14ac:dyDescent="0.25">
      <c r="B488583" s="74"/>
    </row>
    <row r="488584" spans="2:3" x14ac:dyDescent="0.25">
      <c r="B488584" s="74"/>
    </row>
    <row r="488585" spans="2:3" x14ac:dyDescent="0.25">
      <c r="B488585" s="74"/>
    </row>
    <row r="488586" spans="2:3" x14ac:dyDescent="0.25">
      <c r="B488586" s="74"/>
    </row>
    <row r="488587" spans="2:3" x14ac:dyDescent="0.25">
      <c r="B488587" s="74"/>
    </row>
    <row r="488588" spans="2:3" x14ac:dyDescent="0.25">
      <c r="B488588" s="74"/>
    </row>
    <row r="488589" spans="2:3" x14ac:dyDescent="0.25">
      <c r="B488589" s="74"/>
    </row>
    <row r="488590" spans="2:3" x14ac:dyDescent="0.25">
      <c r="B488590" s="74"/>
    </row>
    <row r="488641" spans="2:3" x14ac:dyDescent="0.25">
      <c r="C488641"/>
    </row>
    <row r="488642" spans="2:3" x14ac:dyDescent="0.25">
      <c r="B488642" s="74"/>
    </row>
    <row r="488643" spans="2:3" x14ac:dyDescent="0.25">
      <c r="B488643" s="74"/>
    </row>
    <row r="488644" spans="2:3" x14ac:dyDescent="0.25">
      <c r="B488644" s="74"/>
    </row>
    <row r="488645" spans="2:3" x14ac:dyDescent="0.25">
      <c r="B488645" s="74"/>
    </row>
    <row r="488646" spans="2:3" x14ac:dyDescent="0.25">
      <c r="B488646" s="74"/>
    </row>
    <row r="488647" spans="2:3" x14ac:dyDescent="0.25">
      <c r="B488647" s="74"/>
    </row>
    <row r="488648" spans="2:3" x14ac:dyDescent="0.25">
      <c r="B488648" s="74"/>
    </row>
    <row r="488649" spans="2:3" x14ac:dyDescent="0.25">
      <c r="B488649" s="74"/>
    </row>
    <row r="488650" spans="2:3" x14ac:dyDescent="0.25">
      <c r="B488650" s="74"/>
    </row>
    <row r="488651" spans="2:3" x14ac:dyDescent="0.25">
      <c r="B488651" s="74"/>
    </row>
    <row r="488652" spans="2:3" x14ac:dyDescent="0.25">
      <c r="B488652" s="74"/>
    </row>
    <row r="488653" spans="2:3" x14ac:dyDescent="0.25">
      <c r="B488653" s="74"/>
    </row>
    <row r="488654" spans="2:3" x14ac:dyDescent="0.25">
      <c r="B488654" s="74"/>
    </row>
    <row r="488705" spans="2:3" x14ac:dyDescent="0.25">
      <c r="C488705"/>
    </row>
    <row r="488706" spans="2:3" x14ac:dyDescent="0.25">
      <c r="B488706" s="74"/>
    </row>
    <row r="488707" spans="2:3" x14ac:dyDescent="0.25">
      <c r="B488707" s="74"/>
    </row>
    <row r="488708" spans="2:3" x14ac:dyDescent="0.25">
      <c r="B488708" s="74"/>
    </row>
    <row r="488709" spans="2:3" x14ac:dyDescent="0.25">
      <c r="B488709" s="74"/>
    </row>
    <row r="488710" spans="2:3" x14ac:dyDescent="0.25">
      <c r="B488710" s="74"/>
    </row>
    <row r="488711" spans="2:3" x14ac:dyDescent="0.25">
      <c r="B488711" s="74"/>
    </row>
    <row r="488712" spans="2:3" x14ac:dyDescent="0.25">
      <c r="B488712" s="74"/>
    </row>
    <row r="488713" spans="2:3" x14ac:dyDescent="0.25">
      <c r="B488713" s="74"/>
    </row>
    <row r="488714" spans="2:3" x14ac:dyDescent="0.25">
      <c r="B488714" s="74"/>
    </row>
    <row r="488715" spans="2:3" x14ac:dyDescent="0.25">
      <c r="B488715" s="74"/>
    </row>
    <row r="488716" spans="2:3" x14ac:dyDescent="0.25">
      <c r="B488716" s="74"/>
    </row>
    <row r="488717" spans="2:3" x14ac:dyDescent="0.25">
      <c r="B488717" s="74"/>
    </row>
    <row r="488718" spans="2:3" x14ac:dyDescent="0.25">
      <c r="B488718" s="74"/>
    </row>
    <row r="488769" spans="2:3" x14ac:dyDescent="0.25">
      <c r="C488769"/>
    </row>
    <row r="488770" spans="2:3" x14ac:dyDescent="0.25">
      <c r="B488770" s="74"/>
    </row>
    <row r="488771" spans="2:3" x14ac:dyDescent="0.25">
      <c r="B488771" s="74"/>
    </row>
    <row r="488772" spans="2:3" x14ac:dyDescent="0.25">
      <c r="B488772" s="74"/>
    </row>
    <row r="488773" spans="2:3" x14ac:dyDescent="0.25">
      <c r="B488773" s="74"/>
    </row>
    <row r="488774" spans="2:3" x14ac:dyDescent="0.25">
      <c r="B488774" s="74"/>
    </row>
    <row r="488775" spans="2:3" x14ac:dyDescent="0.25">
      <c r="B488775" s="74"/>
    </row>
    <row r="488776" spans="2:3" x14ac:dyDescent="0.25">
      <c r="B488776" s="74"/>
    </row>
    <row r="488777" spans="2:3" x14ac:dyDescent="0.25">
      <c r="B488777" s="74"/>
    </row>
    <row r="488778" spans="2:3" x14ac:dyDescent="0.25">
      <c r="B488778" s="74"/>
    </row>
    <row r="488779" spans="2:3" x14ac:dyDescent="0.25">
      <c r="B488779" s="74"/>
    </row>
    <row r="488780" spans="2:3" x14ac:dyDescent="0.25">
      <c r="B488780" s="74"/>
    </row>
    <row r="488781" spans="2:3" x14ac:dyDescent="0.25">
      <c r="B488781" s="74"/>
    </row>
    <row r="488782" spans="2:3" x14ac:dyDescent="0.25">
      <c r="B488782" s="74"/>
    </row>
    <row r="488833" spans="2:3" x14ac:dyDescent="0.25">
      <c r="C488833"/>
    </row>
    <row r="488834" spans="2:3" x14ac:dyDescent="0.25">
      <c r="B488834" s="74"/>
    </row>
    <row r="488835" spans="2:3" x14ac:dyDescent="0.25">
      <c r="B488835" s="74"/>
    </row>
    <row r="488836" spans="2:3" x14ac:dyDescent="0.25">
      <c r="B488836" s="74"/>
    </row>
    <row r="488837" spans="2:3" x14ac:dyDescent="0.25">
      <c r="B488837" s="74"/>
    </row>
    <row r="488838" spans="2:3" x14ac:dyDescent="0.25">
      <c r="B488838" s="74"/>
    </row>
    <row r="488839" spans="2:3" x14ac:dyDescent="0.25">
      <c r="B488839" s="74"/>
    </row>
    <row r="488840" spans="2:3" x14ac:dyDescent="0.25">
      <c r="B488840" s="74"/>
    </row>
    <row r="488841" spans="2:3" x14ac:dyDescent="0.25">
      <c r="B488841" s="74"/>
    </row>
    <row r="488842" spans="2:3" x14ac:dyDescent="0.25">
      <c r="B488842" s="74"/>
    </row>
    <row r="488843" spans="2:3" x14ac:dyDescent="0.25">
      <c r="B488843" s="74"/>
    </row>
    <row r="488844" spans="2:3" x14ac:dyDescent="0.25">
      <c r="B488844" s="74"/>
    </row>
    <row r="488845" spans="2:3" x14ac:dyDescent="0.25">
      <c r="B488845" s="74"/>
    </row>
    <row r="488846" spans="2:3" x14ac:dyDescent="0.25">
      <c r="B488846" s="74"/>
    </row>
    <row r="488897" spans="2:3" x14ac:dyDescent="0.25">
      <c r="C488897"/>
    </row>
    <row r="488898" spans="2:3" x14ac:dyDescent="0.25">
      <c r="B488898" s="74"/>
    </row>
    <row r="488899" spans="2:3" x14ac:dyDescent="0.25">
      <c r="B488899" s="74"/>
    </row>
    <row r="488900" spans="2:3" x14ac:dyDescent="0.25">
      <c r="B488900" s="74"/>
    </row>
    <row r="488901" spans="2:3" x14ac:dyDescent="0.25">
      <c r="B488901" s="74"/>
    </row>
    <row r="488902" spans="2:3" x14ac:dyDescent="0.25">
      <c r="B488902" s="74"/>
    </row>
    <row r="488903" spans="2:3" x14ac:dyDescent="0.25">
      <c r="B488903" s="74"/>
    </row>
    <row r="488904" spans="2:3" x14ac:dyDescent="0.25">
      <c r="B488904" s="74"/>
    </row>
    <row r="488905" spans="2:3" x14ac:dyDescent="0.25">
      <c r="B488905" s="74"/>
    </row>
    <row r="488906" spans="2:3" x14ac:dyDescent="0.25">
      <c r="B488906" s="74"/>
    </row>
    <row r="488907" spans="2:3" x14ac:dyDescent="0.25">
      <c r="B488907" s="74"/>
    </row>
    <row r="488908" spans="2:3" x14ac:dyDescent="0.25">
      <c r="B488908" s="74"/>
    </row>
    <row r="488909" spans="2:3" x14ac:dyDescent="0.25">
      <c r="B488909" s="74"/>
    </row>
    <row r="488910" spans="2:3" x14ac:dyDescent="0.25">
      <c r="B488910" s="74"/>
    </row>
    <row r="488961" spans="2:3" x14ac:dyDescent="0.25">
      <c r="C488961"/>
    </row>
    <row r="488962" spans="2:3" x14ac:dyDescent="0.25">
      <c r="B488962" s="74"/>
    </row>
    <row r="488963" spans="2:3" x14ac:dyDescent="0.25">
      <c r="B488963" s="74"/>
    </row>
    <row r="488964" spans="2:3" x14ac:dyDescent="0.25">
      <c r="B488964" s="74"/>
    </row>
    <row r="488965" spans="2:3" x14ac:dyDescent="0.25">
      <c r="B488965" s="74"/>
    </row>
    <row r="488966" spans="2:3" x14ac:dyDescent="0.25">
      <c r="B488966" s="74"/>
    </row>
    <row r="488967" spans="2:3" x14ac:dyDescent="0.25">
      <c r="B488967" s="74"/>
    </row>
    <row r="488968" spans="2:3" x14ac:dyDescent="0.25">
      <c r="B488968" s="74"/>
    </row>
    <row r="488969" spans="2:3" x14ac:dyDescent="0.25">
      <c r="B488969" s="74"/>
    </row>
    <row r="488970" spans="2:3" x14ac:dyDescent="0.25">
      <c r="B488970" s="74"/>
    </row>
    <row r="488971" spans="2:3" x14ac:dyDescent="0.25">
      <c r="B488971" s="74"/>
    </row>
    <row r="488972" spans="2:3" x14ac:dyDescent="0.25">
      <c r="B488972" s="74"/>
    </row>
    <row r="488973" spans="2:3" x14ac:dyDescent="0.25">
      <c r="B488973" s="74"/>
    </row>
    <row r="488974" spans="2:3" x14ac:dyDescent="0.25">
      <c r="B488974" s="74"/>
    </row>
    <row r="489025" spans="2:3" x14ac:dyDescent="0.25">
      <c r="C489025"/>
    </row>
    <row r="489026" spans="2:3" x14ac:dyDescent="0.25">
      <c r="B489026" s="74"/>
    </row>
    <row r="489027" spans="2:3" x14ac:dyDescent="0.25">
      <c r="B489027" s="74"/>
    </row>
    <row r="489028" spans="2:3" x14ac:dyDescent="0.25">
      <c r="B489028" s="74"/>
    </row>
    <row r="489029" spans="2:3" x14ac:dyDescent="0.25">
      <c r="B489029" s="74"/>
    </row>
    <row r="489030" spans="2:3" x14ac:dyDescent="0.25">
      <c r="B489030" s="74"/>
    </row>
    <row r="489031" spans="2:3" x14ac:dyDescent="0.25">
      <c r="B489031" s="74"/>
    </row>
    <row r="489032" spans="2:3" x14ac:dyDescent="0.25">
      <c r="B489032" s="74"/>
    </row>
    <row r="489033" spans="2:3" x14ac:dyDescent="0.25">
      <c r="B489033" s="74"/>
    </row>
    <row r="489034" spans="2:3" x14ac:dyDescent="0.25">
      <c r="B489034" s="74"/>
    </row>
    <row r="489035" spans="2:3" x14ac:dyDescent="0.25">
      <c r="B489035" s="74"/>
    </row>
    <row r="489036" spans="2:3" x14ac:dyDescent="0.25">
      <c r="B489036" s="74"/>
    </row>
    <row r="489037" spans="2:3" x14ac:dyDescent="0.25">
      <c r="B489037" s="74"/>
    </row>
    <row r="489038" spans="2:3" x14ac:dyDescent="0.25">
      <c r="B489038" s="74"/>
    </row>
    <row r="489089" spans="2:3" x14ac:dyDescent="0.25">
      <c r="C489089"/>
    </row>
    <row r="489090" spans="2:3" x14ac:dyDescent="0.25">
      <c r="B489090" s="74"/>
    </row>
    <row r="489091" spans="2:3" x14ac:dyDescent="0.25">
      <c r="B489091" s="74"/>
    </row>
    <row r="489092" spans="2:3" x14ac:dyDescent="0.25">
      <c r="B489092" s="74"/>
    </row>
    <row r="489093" spans="2:3" x14ac:dyDescent="0.25">
      <c r="B489093" s="74"/>
    </row>
    <row r="489094" spans="2:3" x14ac:dyDescent="0.25">
      <c r="B489094" s="74"/>
    </row>
    <row r="489095" spans="2:3" x14ac:dyDescent="0.25">
      <c r="B489095" s="74"/>
    </row>
    <row r="489096" spans="2:3" x14ac:dyDescent="0.25">
      <c r="B489096" s="74"/>
    </row>
    <row r="489097" spans="2:3" x14ac:dyDescent="0.25">
      <c r="B489097" s="74"/>
    </row>
    <row r="489098" spans="2:3" x14ac:dyDescent="0.25">
      <c r="B489098" s="74"/>
    </row>
    <row r="489099" spans="2:3" x14ac:dyDescent="0.25">
      <c r="B489099" s="74"/>
    </row>
    <row r="489100" spans="2:3" x14ac:dyDescent="0.25">
      <c r="B489100" s="74"/>
    </row>
    <row r="489101" spans="2:3" x14ac:dyDescent="0.25">
      <c r="B489101" s="74"/>
    </row>
    <row r="489102" spans="2:3" x14ac:dyDescent="0.25">
      <c r="B489102" s="74"/>
    </row>
    <row r="489153" spans="2:3" x14ac:dyDescent="0.25">
      <c r="C489153"/>
    </row>
    <row r="489154" spans="2:3" x14ac:dyDescent="0.25">
      <c r="B489154" s="74"/>
    </row>
    <row r="489155" spans="2:3" x14ac:dyDescent="0.25">
      <c r="B489155" s="74"/>
    </row>
    <row r="489156" spans="2:3" x14ac:dyDescent="0.25">
      <c r="B489156" s="74"/>
    </row>
    <row r="489157" spans="2:3" x14ac:dyDescent="0.25">
      <c r="B489157" s="74"/>
    </row>
    <row r="489158" spans="2:3" x14ac:dyDescent="0.25">
      <c r="B489158" s="74"/>
    </row>
    <row r="489159" spans="2:3" x14ac:dyDescent="0.25">
      <c r="B489159" s="74"/>
    </row>
    <row r="489160" spans="2:3" x14ac:dyDescent="0.25">
      <c r="B489160" s="74"/>
    </row>
    <row r="489161" spans="2:3" x14ac:dyDescent="0.25">
      <c r="B489161" s="74"/>
    </row>
    <row r="489162" spans="2:3" x14ac:dyDescent="0.25">
      <c r="B489162" s="74"/>
    </row>
    <row r="489163" spans="2:3" x14ac:dyDescent="0.25">
      <c r="B489163" s="74"/>
    </row>
    <row r="489164" spans="2:3" x14ac:dyDescent="0.25">
      <c r="B489164" s="74"/>
    </row>
    <row r="489165" spans="2:3" x14ac:dyDescent="0.25">
      <c r="B489165" s="74"/>
    </row>
    <row r="489166" spans="2:3" x14ac:dyDescent="0.25">
      <c r="B489166" s="74"/>
    </row>
    <row r="489217" spans="2:3" x14ac:dyDescent="0.25">
      <c r="C489217"/>
    </row>
    <row r="489218" spans="2:3" x14ac:dyDescent="0.25">
      <c r="B489218" s="74"/>
    </row>
    <row r="489219" spans="2:3" x14ac:dyDescent="0.25">
      <c r="B489219" s="74"/>
    </row>
    <row r="489220" spans="2:3" x14ac:dyDescent="0.25">
      <c r="B489220" s="74"/>
    </row>
    <row r="489221" spans="2:3" x14ac:dyDescent="0.25">
      <c r="B489221" s="74"/>
    </row>
    <row r="489222" spans="2:3" x14ac:dyDescent="0.25">
      <c r="B489222" s="74"/>
    </row>
    <row r="489223" spans="2:3" x14ac:dyDescent="0.25">
      <c r="B489223" s="74"/>
    </row>
    <row r="489224" spans="2:3" x14ac:dyDescent="0.25">
      <c r="B489224" s="74"/>
    </row>
    <row r="489225" spans="2:3" x14ac:dyDescent="0.25">
      <c r="B489225" s="74"/>
    </row>
    <row r="489226" spans="2:3" x14ac:dyDescent="0.25">
      <c r="B489226" s="74"/>
    </row>
    <row r="489227" spans="2:3" x14ac:dyDescent="0.25">
      <c r="B489227" s="74"/>
    </row>
    <row r="489228" spans="2:3" x14ac:dyDescent="0.25">
      <c r="B489228" s="74"/>
    </row>
    <row r="489229" spans="2:3" x14ac:dyDescent="0.25">
      <c r="B489229" s="74"/>
    </row>
    <row r="489230" spans="2:3" x14ac:dyDescent="0.25">
      <c r="B489230" s="74"/>
    </row>
    <row r="489281" spans="2:3" x14ac:dyDescent="0.25">
      <c r="C489281"/>
    </row>
    <row r="489282" spans="2:3" x14ac:dyDescent="0.25">
      <c r="B489282" s="74"/>
    </row>
    <row r="489283" spans="2:3" x14ac:dyDescent="0.25">
      <c r="B489283" s="74"/>
    </row>
    <row r="489284" spans="2:3" x14ac:dyDescent="0.25">
      <c r="B489284" s="74"/>
    </row>
    <row r="489285" spans="2:3" x14ac:dyDescent="0.25">
      <c r="B489285" s="74"/>
    </row>
    <row r="489286" spans="2:3" x14ac:dyDescent="0.25">
      <c r="B489286" s="74"/>
    </row>
    <row r="489287" spans="2:3" x14ac:dyDescent="0.25">
      <c r="B489287" s="74"/>
    </row>
    <row r="489288" spans="2:3" x14ac:dyDescent="0.25">
      <c r="B489288" s="74"/>
    </row>
    <row r="489289" spans="2:3" x14ac:dyDescent="0.25">
      <c r="B489289" s="74"/>
    </row>
    <row r="489290" spans="2:3" x14ac:dyDescent="0.25">
      <c r="B489290" s="74"/>
    </row>
    <row r="489291" spans="2:3" x14ac:dyDescent="0.25">
      <c r="B489291" s="74"/>
    </row>
    <row r="489292" spans="2:3" x14ac:dyDescent="0.25">
      <c r="B489292" s="74"/>
    </row>
    <row r="489293" spans="2:3" x14ac:dyDescent="0.25">
      <c r="B489293" s="74"/>
    </row>
    <row r="489294" spans="2:3" x14ac:dyDescent="0.25">
      <c r="B489294" s="74"/>
    </row>
    <row r="489345" spans="2:3" x14ac:dyDescent="0.25">
      <c r="C489345"/>
    </row>
    <row r="489346" spans="2:3" x14ac:dyDescent="0.25">
      <c r="B489346" s="74"/>
    </row>
    <row r="489347" spans="2:3" x14ac:dyDescent="0.25">
      <c r="B489347" s="74"/>
    </row>
    <row r="489348" spans="2:3" x14ac:dyDescent="0.25">
      <c r="B489348" s="74"/>
    </row>
    <row r="489349" spans="2:3" x14ac:dyDescent="0.25">
      <c r="B489349" s="74"/>
    </row>
    <row r="489350" spans="2:3" x14ac:dyDescent="0.25">
      <c r="B489350" s="74"/>
    </row>
    <row r="489351" spans="2:3" x14ac:dyDescent="0.25">
      <c r="B489351" s="74"/>
    </row>
    <row r="489352" spans="2:3" x14ac:dyDescent="0.25">
      <c r="B489352" s="74"/>
    </row>
    <row r="489353" spans="2:3" x14ac:dyDescent="0.25">
      <c r="B489353" s="74"/>
    </row>
    <row r="489354" spans="2:3" x14ac:dyDescent="0.25">
      <c r="B489354" s="74"/>
    </row>
    <row r="489355" spans="2:3" x14ac:dyDescent="0.25">
      <c r="B489355" s="74"/>
    </row>
    <row r="489356" spans="2:3" x14ac:dyDescent="0.25">
      <c r="B489356" s="74"/>
    </row>
    <row r="489357" spans="2:3" x14ac:dyDescent="0.25">
      <c r="B489357" s="74"/>
    </row>
    <row r="489358" spans="2:3" x14ac:dyDescent="0.25">
      <c r="B489358" s="74"/>
    </row>
    <row r="489409" spans="2:3" x14ac:dyDescent="0.25">
      <c r="C489409"/>
    </row>
    <row r="489410" spans="2:3" x14ac:dyDescent="0.25">
      <c r="B489410" s="74"/>
    </row>
    <row r="489411" spans="2:3" x14ac:dyDescent="0.25">
      <c r="B489411" s="74"/>
    </row>
    <row r="489412" spans="2:3" x14ac:dyDescent="0.25">
      <c r="B489412" s="74"/>
    </row>
    <row r="489413" spans="2:3" x14ac:dyDescent="0.25">
      <c r="B489413" s="74"/>
    </row>
    <row r="489414" spans="2:3" x14ac:dyDescent="0.25">
      <c r="B489414" s="74"/>
    </row>
    <row r="489415" spans="2:3" x14ac:dyDescent="0.25">
      <c r="B489415" s="74"/>
    </row>
    <row r="489416" spans="2:3" x14ac:dyDescent="0.25">
      <c r="B489416" s="74"/>
    </row>
    <row r="489417" spans="2:3" x14ac:dyDescent="0.25">
      <c r="B489417" s="74"/>
    </row>
    <row r="489418" spans="2:3" x14ac:dyDescent="0.25">
      <c r="B489418" s="74"/>
    </row>
    <row r="489419" spans="2:3" x14ac:dyDescent="0.25">
      <c r="B489419" s="74"/>
    </row>
    <row r="489420" spans="2:3" x14ac:dyDescent="0.25">
      <c r="B489420" s="74"/>
    </row>
    <row r="489421" spans="2:3" x14ac:dyDescent="0.25">
      <c r="B489421" s="74"/>
    </row>
    <row r="489422" spans="2:3" x14ac:dyDescent="0.25">
      <c r="B489422" s="74"/>
    </row>
    <row r="489473" spans="2:3" x14ac:dyDescent="0.25">
      <c r="C489473"/>
    </row>
    <row r="489474" spans="2:3" x14ac:dyDescent="0.25">
      <c r="B489474" s="74"/>
    </row>
    <row r="489475" spans="2:3" x14ac:dyDescent="0.25">
      <c r="B489475" s="74"/>
    </row>
    <row r="489476" spans="2:3" x14ac:dyDescent="0.25">
      <c r="B489476" s="74"/>
    </row>
    <row r="489477" spans="2:3" x14ac:dyDescent="0.25">
      <c r="B489477" s="74"/>
    </row>
    <row r="489478" spans="2:3" x14ac:dyDescent="0.25">
      <c r="B489478" s="74"/>
    </row>
    <row r="489479" spans="2:3" x14ac:dyDescent="0.25">
      <c r="B489479" s="74"/>
    </row>
    <row r="489480" spans="2:3" x14ac:dyDescent="0.25">
      <c r="B489480" s="74"/>
    </row>
    <row r="489481" spans="2:3" x14ac:dyDescent="0.25">
      <c r="B489481" s="74"/>
    </row>
    <row r="489482" spans="2:3" x14ac:dyDescent="0.25">
      <c r="B489482" s="74"/>
    </row>
    <row r="489483" spans="2:3" x14ac:dyDescent="0.25">
      <c r="B489483" s="74"/>
    </row>
    <row r="489484" spans="2:3" x14ac:dyDescent="0.25">
      <c r="B489484" s="74"/>
    </row>
    <row r="489485" spans="2:3" x14ac:dyDescent="0.25">
      <c r="B489485" s="74"/>
    </row>
    <row r="489486" spans="2:3" x14ac:dyDescent="0.25">
      <c r="B489486" s="74"/>
    </row>
    <row r="489537" spans="2:3" x14ac:dyDescent="0.25">
      <c r="C489537"/>
    </row>
    <row r="489538" spans="2:3" x14ac:dyDescent="0.25">
      <c r="B489538" s="74"/>
    </row>
    <row r="489539" spans="2:3" x14ac:dyDescent="0.25">
      <c r="B489539" s="74"/>
    </row>
    <row r="489540" spans="2:3" x14ac:dyDescent="0.25">
      <c r="B489540" s="74"/>
    </row>
    <row r="489541" spans="2:3" x14ac:dyDescent="0.25">
      <c r="B489541" s="74"/>
    </row>
    <row r="489542" spans="2:3" x14ac:dyDescent="0.25">
      <c r="B489542" s="74"/>
    </row>
    <row r="489543" spans="2:3" x14ac:dyDescent="0.25">
      <c r="B489543" s="74"/>
    </row>
    <row r="489544" spans="2:3" x14ac:dyDescent="0.25">
      <c r="B489544" s="74"/>
    </row>
    <row r="489545" spans="2:3" x14ac:dyDescent="0.25">
      <c r="B489545" s="74"/>
    </row>
    <row r="489546" spans="2:3" x14ac:dyDescent="0.25">
      <c r="B489546" s="74"/>
    </row>
    <row r="489547" spans="2:3" x14ac:dyDescent="0.25">
      <c r="B489547" s="74"/>
    </row>
    <row r="489548" spans="2:3" x14ac:dyDescent="0.25">
      <c r="B489548" s="74"/>
    </row>
    <row r="489549" spans="2:3" x14ac:dyDescent="0.25">
      <c r="B489549" s="74"/>
    </row>
    <row r="489550" spans="2:3" x14ac:dyDescent="0.25">
      <c r="B489550" s="74"/>
    </row>
    <row r="489601" spans="2:3" x14ac:dyDescent="0.25">
      <c r="C489601"/>
    </row>
    <row r="489602" spans="2:3" x14ac:dyDescent="0.25">
      <c r="B489602" s="74"/>
    </row>
    <row r="489603" spans="2:3" x14ac:dyDescent="0.25">
      <c r="B489603" s="74"/>
    </row>
    <row r="489604" spans="2:3" x14ac:dyDescent="0.25">
      <c r="B489604" s="74"/>
    </row>
    <row r="489605" spans="2:3" x14ac:dyDescent="0.25">
      <c r="B489605" s="74"/>
    </row>
    <row r="489606" spans="2:3" x14ac:dyDescent="0.25">
      <c r="B489606" s="74"/>
    </row>
    <row r="489607" spans="2:3" x14ac:dyDescent="0.25">
      <c r="B489607" s="74"/>
    </row>
    <row r="489608" spans="2:3" x14ac:dyDescent="0.25">
      <c r="B489608" s="74"/>
    </row>
    <row r="489609" spans="2:3" x14ac:dyDescent="0.25">
      <c r="B489609" s="74"/>
    </row>
    <row r="489610" spans="2:3" x14ac:dyDescent="0.25">
      <c r="B489610" s="74"/>
    </row>
    <row r="489611" spans="2:3" x14ac:dyDescent="0.25">
      <c r="B489611" s="74"/>
    </row>
    <row r="489612" spans="2:3" x14ac:dyDescent="0.25">
      <c r="B489612" s="74"/>
    </row>
    <row r="489613" spans="2:3" x14ac:dyDescent="0.25">
      <c r="B489613" s="74"/>
    </row>
    <row r="489614" spans="2:3" x14ac:dyDescent="0.25">
      <c r="B489614" s="74"/>
    </row>
    <row r="489665" spans="2:3" x14ac:dyDescent="0.25">
      <c r="C489665"/>
    </row>
    <row r="489666" spans="2:3" x14ac:dyDescent="0.25">
      <c r="B489666" s="74"/>
    </row>
    <row r="489667" spans="2:3" x14ac:dyDescent="0.25">
      <c r="B489667" s="74"/>
    </row>
    <row r="489668" spans="2:3" x14ac:dyDescent="0.25">
      <c r="B489668" s="74"/>
    </row>
    <row r="489669" spans="2:3" x14ac:dyDescent="0.25">
      <c r="B489669" s="74"/>
    </row>
    <row r="489670" spans="2:3" x14ac:dyDescent="0.25">
      <c r="B489670" s="74"/>
    </row>
    <row r="489671" spans="2:3" x14ac:dyDescent="0.25">
      <c r="B489671" s="74"/>
    </row>
    <row r="489672" spans="2:3" x14ac:dyDescent="0.25">
      <c r="B489672" s="74"/>
    </row>
    <row r="489673" spans="2:3" x14ac:dyDescent="0.25">
      <c r="B489673" s="74"/>
    </row>
    <row r="489674" spans="2:3" x14ac:dyDescent="0.25">
      <c r="B489674" s="74"/>
    </row>
    <row r="489675" spans="2:3" x14ac:dyDescent="0.25">
      <c r="B489675" s="74"/>
    </row>
    <row r="489676" spans="2:3" x14ac:dyDescent="0.25">
      <c r="B489676" s="74"/>
    </row>
    <row r="489677" spans="2:3" x14ac:dyDescent="0.25">
      <c r="B489677" s="74"/>
    </row>
    <row r="489678" spans="2:3" x14ac:dyDescent="0.25">
      <c r="B489678" s="74"/>
    </row>
    <row r="489729" spans="2:3" x14ac:dyDescent="0.25">
      <c r="C489729"/>
    </row>
    <row r="489730" spans="2:3" x14ac:dyDescent="0.25">
      <c r="B489730" s="74"/>
    </row>
    <row r="489731" spans="2:3" x14ac:dyDescent="0.25">
      <c r="B489731" s="74"/>
    </row>
    <row r="489732" spans="2:3" x14ac:dyDescent="0.25">
      <c r="B489732" s="74"/>
    </row>
    <row r="489733" spans="2:3" x14ac:dyDescent="0.25">
      <c r="B489733" s="74"/>
    </row>
    <row r="489734" spans="2:3" x14ac:dyDescent="0.25">
      <c r="B489734" s="74"/>
    </row>
    <row r="489735" spans="2:3" x14ac:dyDescent="0.25">
      <c r="B489735" s="74"/>
    </row>
    <row r="489736" spans="2:3" x14ac:dyDescent="0.25">
      <c r="B489736" s="74"/>
    </row>
    <row r="489737" spans="2:3" x14ac:dyDescent="0.25">
      <c r="B489737" s="74"/>
    </row>
    <row r="489738" spans="2:3" x14ac:dyDescent="0.25">
      <c r="B489738" s="74"/>
    </row>
    <row r="489739" spans="2:3" x14ac:dyDescent="0.25">
      <c r="B489739" s="74"/>
    </row>
    <row r="489740" spans="2:3" x14ac:dyDescent="0.25">
      <c r="B489740" s="74"/>
    </row>
    <row r="489741" spans="2:3" x14ac:dyDescent="0.25">
      <c r="B489741" s="74"/>
    </row>
    <row r="489742" spans="2:3" x14ac:dyDescent="0.25">
      <c r="B489742" s="74"/>
    </row>
    <row r="489793" spans="2:3" x14ac:dyDescent="0.25">
      <c r="C489793"/>
    </row>
    <row r="489794" spans="2:3" x14ac:dyDescent="0.25">
      <c r="B489794" s="74"/>
    </row>
    <row r="489795" spans="2:3" x14ac:dyDescent="0.25">
      <c r="B489795" s="74"/>
    </row>
    <row r="489796" spans="2:3" x14ac:dyDescent="0.25">
      <c r="B489796" s="74"/>
    </row>
    <row r="489797" spans="2:3" x14ac:dyDescent="0.25">
      <c r="B489797" s="74"/>
    </row>
    <row r="489798" spans="2:3" x14ac:dyDescent="0.25">
      <c r="B489798" s="74"/>
    </row>
    <row r="489799" spans="2:3" x14ac:dyDescent="0.25">
      <c r="B489799" s="74"/>
    </row>
    <row r="489800" spans="2:3" x14ac:dyDescent="0.25">
      <c r="B489800" s="74"/>
    </row>
    <row r="489801" spans="2:3" x14ac:dyDescent="0.25">
      <c r="B489801" s="74"/>
    </row>
    <row r="489802" spans="2:3" x14ac:dyDescent="0.25">
      <c r="B489802" s="74"/>
    </row>
    <row r="489803" spans="2:3" x14ac:dyDescent="0.25">
      <c r="B489803" s="74"/>
    </row>
    <row r="489804" spans="2:3" x14ac:dyDescent="0.25">
      <c r="B489804" s="74"/>
    </row>
    <row r="489805" spans="2:3" x14ac:dyDescent="0.25">
      <c r="B489805" s="74"/>
    </row>
    <row r="489806" spans="2:3" x14ac:dyDescent="0.25">
      <c r="B489806" s="74"/>
    </row>
    <row r="489857" spans="2:3" x14ac:dyDescent="0.25">
      <c r="C489857"/>
    </row>
    <row r="489858" spans="2:3" x14ac:dyDescent="0.25">
      <c r="B489858" s="74"/>
    </row>
    <row r="489859" spans="2:3" x14ac:dyDescent="0.25">
      <c r="B489859" s="74"/>
    </row>
    <row r="489860" spans="2:3" x14ac:dyDescent="0.25">
      <c r="B489860" s="74"/>
    </row>
    <row r="489861" spans="2:3" x14ac:dyDescent="0.25">
      <c r="B489861" s="74"/>
    </row>
    <row r="489862" spans="2:3" x14ac:dyDescent="0.25">
      <c r="B489862" s="74"/>
    </row>
    <row r="489863" spans="2:3" x14ac:dyDescent="0.25">
      <c r="B489863" s="74"/>
    </row>
    <row r="489864" spans="2:3" x14ac:dyDescent="0.25">
      <c r="B489864" s="74"/>
    </row>
    <row r="489865" spans="2:3" x14ac:dyDescent="0.25">
      <c r="B489865" s="74"/>
    </row>
    <row r="489866" spans="2:3" x14ac:dyDescent="0.25">
      <c r="B489866" s="74"/>
    </row>
    <row r="489867" spans="2:3" x14ac:dyDescent="0.25">
      <c r="B489867" s="74"/>
    </row>
    <row r="489868" spans="2:3" x14ac:dyDescent="0.25">
      <c r="B489868" s="74"/>
    </row>
    <row r="489869" spans="2:3" x14ac:dyDescent="0.25">
      <c r="B489869" s="74"/>
    </row>
    <row r="489870" spans="2:3" x14ac:dyDescent="0.25">
      <c r="B489870" s="74"/>
    </row>
    <row r="489921" spans="2:3" x14ac:dyDescent="0.25">
      <c r="C489921"/>
    </row>
    <row r="489922" spans="2:3" x14ac:dyDescent="0.25">
      <c r="B489922" s="74"/>
    </row>
    <row r="489923" spans="2:3" x14ac:dyDescent="0.25">
      <c r="B489923" s="74"/>
    </row>
    <row r="489924" spans="2:3" x14ac:dyDescent="0.25">
      <c r="B489924" s="74"/>
    </row>
    <row r="489925" spans="2:3" x14ac:dyDescent="0.25">
      <c r="B489925" s="74"/>
    </row>
    <row r="489926" spans="2:3" x14ac:dyDescent="0.25">
      <c r="B489926" s="74"/>
    </row>
    <row r="489927" spans="2:3" x14ac:dyDescent="0.25">
      <c r="B489927" s="74"/>
    </row>
    <row r="489928" spans="2:3" x14ac:dyDescent="0.25">
      <c r="B489928" s="74"/>
    </row>
    <row r="489929" spans="2:3" x14ac:dyDescent="0.25">
      <c r="B489929" s="74"/>
    </row>
    <row r="489930" spans="2:3" x14ac:dyDescent="0.25">
      <c r="B489930" s="74"/>
    </row>
    <row r="489931" spans="2:3" x14ac:dyDescent="0.25">
      <c r="B489931" s="74"/>
    </row>
    <row r="489932" spans="2:3" x14ac:dyDescent="0.25">
      <c r="B489932" s="74"/>
    </row>
    <row r="489933" spans="2:3" x14ac:dyDescent="0.25">
      <c r="B489933" s="74"/>
    </row>
    <row r="489934" spans="2:3" x14ac:dyDescent="0.25">
      <c r="B489934" s="74"/>
    </row>
    <row r="489985" spans="2:3" x14ac:dyDescent="0.25">
      <c r="C489985"/>
    </row>
    <row r="489986" spans="2:3" x14ac:dyDescent="0.25">
      <c r="B489986" s="74"/>
    </row>
    <row r="489987" spans="2:3" x14ac:dyDescent="0.25">
      <c r="B489987" s="74"/>
    </row>
    <row r="489988" spans="2:3" x14ac:dyDescent="0.25">
      <c r="B489988" s="74"/>
    </row>
    <row r="489989" spans="2:3" x14ac:dyDescent="0.25">
      <c r="B489989" s="74"/>
    </row>
    <row r="489990" spans="2:3" x14ac:dyDescent="0.25">
      <c r="B489990" s="74"/>
    </row>
    <row r="489991" spans="2:3" x14ac:dyDescent="0.25">
      <c r="B489991" s="74"/>
    </row>
    <row r="489992" spans="2:3" x14ac:dyDescent="0.25">
      <c r="B489992" s="74"/>
    </row>
    <row r="489993" spans="2:3" x14ac:dyDescent="0.25">
      <c r="B489993" s="74"/>
    </row>
    <row r="489994" spans="2:3" x14ac:dyDescent="0.25">
      <c r="B489994" s="74"/>
    </row>
    <row r="489995" spans="2:3" x14ac:dyDescent="0.25">
      <c r="B489995" s="74"/>
    </row>
    <row r="489996" spans="2:3" x14ac:dyDescent="0.25">
      <c r="B489996" s="74"/>
    </row>
    <row r="489997" spans="2:3" x14ac:dyDescent="0.25">
      <c r="B489997" s="74"/>
    </row>
    <row r="489998" spans="2:3" x14ac:dyDescent="0.25">
      <c r="B489998" s="74"/>
    </row>
    <row r="490049" spans="2:3" x14ac:dyDescent="0.25">
      <c r="C490049"/>
    </row>
    <row r="490050" spans="2:3" x14ac:dyDescent="0.25">
      <c r="B490050" s="74"/>
    </row>
    <row r="490051" spans="2:3" x14ac:dyDescent="0.25">
      <c r="B490051" s="74"/>
    </row>
    <row r="490052" spans="2:3" x14ac:dyDescent="0.25">
      <c r="B490052" s="74"/>
    </row>
    <row r="490053" spans="2:3" x14ac:dyDescent="0.25">
      <c r="B490053" s="74"/>
    </row>
    <row r="490054" spans="2:3" x14ac:dyDescent="0.25">
      <c r="B490054" s="74"/>
    </row>
    <row r="490055" spans="2:3" x14ac:dyDescent="0.25">
      <c r="B490055" s="74"/>
    </row>
    <row r="490056" spans="2:3" x14ac:dyDescent="0.25">
      <c r="B490056" s="74"/>
    </row>
    <row r="490057" spans="2:3" x14ac:dyDescent="0.25">
      <c r="B490057" s="74"/>
    </row>
    <row r="490058" spans="2:3" x14ac:dyDescent="0.25">
      <c r="B490058" s="74"/>
    </row>
    <row r="490059" spans="2:3" x14ac:dyDescent="0.25">
      <c r="B490059" s="74"/>
    </row>
    <row r="490060" spans="2:3" x14ac:dyDescent="0.25">
      <c r="B490060" s="74"/>
    </row>
    <row r="490061" spans="2:3" x14ac:dyDescent="0.25">
      <c r="B490061" s="74"/>
    </row>
    <row r="490062" spans="2:3" x14ac:dyDescent="0.25">
      <c r="B490062" s="74"/>
    </row>
    <row r="490113" spans="2:3" x14ac:dyDescent="0.25">
      <c r="C490113"/>
    </row>
    <row r="490114" spans="2:3" x14ac:dyDescent="0.25">
      <c r="B490114" s="74"/>
    </row>
    <row r="490115" spans="2:3" x14ac:dyDescent="0.25">
      <c r="B490115" s="74"/>
    </row>
    <row r="490116" spans="2:3" x14ac:dyDescent="0.25">
      <c r="B490116" s="74"/>
    </row>
    <row r="490117" spans="2:3" x14ac:dyDescent="0.25">
      <c r="B490117" s="74"/>
    </row>
    <row r="490118" spans="2:3" x14ac:dyDescent="0.25">
      <c r="B490118" s="74"/>
    </row>
    <row r="490119" spans="2:3" x14ac:dyDescent="0.25">
      <c r="B490119" s="74"/>
    </row>
    <row r="490120" spans="2:3" x14ac:dyDescent="0.25">
      <c r="B490120" s="74"/>
    </row>
    <row r="490121" spans="2:3" x14ac:dyDescent="0.25">
      <c r="B490121" s="74"/>
    </row>
    <row r="490122" spans="2:3" x14ac:dyDescent="0.25">
      <c r="B490122" s="74"/>
    </row>
    <row r="490123" spans="2:3" x14ac:dyDescent="0.25">
      <c r="B490123" s="74"/>
    </row>
    <row r="490124" spans="2:3" x14ac:dyDescent="0.25">
      <c r="B490124" s="74"/>
    </row>
    <row r="490125" spans="2:3" x14ac:dyDescent="0.25">
      <c r="B490125" s="74"/>
    </row>
    <row r="490126" spans="2:3" x14ac:dyDescent="0.25">
      <c r="B490126" s="74"/>
    </row>
    <row r="490177" spans="2:3" x14ac:dyDescent="0.25">
      <c r="C490177"/>
    </row>
    <row r="490178" spans="2:3" x14ac:dyDescent="0.25">
      <c r="B490178" s="74"/>
    </row>
    <row r="490179" spans="2:3" x14ac:dyDescent="0.25">
      <c r="B490179" s="74"/>
    </row>
    <row r="490180" spans="2:3" x14ac:dyDescent="0.25">
      <c r="B490180" s="74"/>
    </row>
    <row r="490181" spans="2:3" x14ac:dyDescent="0.25">
      <c r="B490181" s="74"/>
    </row>
    <row r="490182" spans="2:3" x14ac:dyDescent="0.25">
      <c r="B490182" s="74"/>
    </row>
    <row r="490183" spans="2:3" x14ac:dyDescent="0.25">
      <c r="B490183" s="74"/>
    </row>
    <row r="490184" spans="2:3" x14ac:dyDescent="0.25">
      <c r="B490184" s="74"/>
    </row>
    <row r="490185" spans="2:3" x14ac:dyDescent="0.25">
      <c r="B490185" s="74"/>
    </row>
    <row r="490186" spans="2:3" x14ac:dyDescent="0.25">
      <c r="B490186" s="74"/>
    </row>
    <row r="490187" spans="2:3" x14ac:dyDescent="0.25">
      <c r="B490187" s="74"/>
    </row>
    <row r="490188" spans="2:3" x14ac:dyDescent="0.25">
      <c r="B490188" s="74"/>
    </row>
    <row r="490189" spans="2:3" x14ac:dyDescent="0.25">
      <c r="B490189" s="74"/>
    </row>
    <row r="490190" spans="2:3" x14ac:dyDescent="0.25">
      <c r="B490190" s="74"/>
    </row>
    <row r="490241" spans="2:3" x14ac:dyDescent="0.25">
      <c r="C490241"/>
    </row>
    <row r="490242" spans="2:3" x14ac:dyDescent="0.25">
      <c r="B490242" s="74"/>
    </row>
    <row r="490243" spans="2:3" x14ac:dyDescent="0.25">
      <c r="B490243" s="74"/>
    </row>
    <row r="490244" spans="2:3" x14ac:dyDescent="0.25">
      <c r="B490244" s="74"/>
    </row>
    <row r="490245" spans="2:3" x14ac:dyDescent="0.25">
      <c r="B490245" s="74"/>
    </row>
    <row r="490246" spans="2:3" x14ac:dyDescent="0.25">
      <c r="B490246" s="74"/>
    </row>
    <row r="490247" spans="2:3" x14ac:dyDescent="0.25">
      <c r="B490247" s="74"/>
    </row>
    <row r="490248" spans="2:3" x14ac:dyDescent="0.25">
      <c r="B490248" s="74"/>
    </row>
    <row r="490249" spans="2:3" x14ac:dyDescent="0.25">
      <c r="B490249" s="74"/>
    </row>
    <row r="490250" spans="2:3" x14ac:dyDescent="0.25">
      <c r="B490250" s="74"/>
    </row>
    <row r="490251" spans="2:3" x14ac:dyDescent="0.25">
      <c r="B490251" s="74"/>
    </row>
    <row r="490252" spans="2:3" x14ac:dyDescent="0.25">
      <c r="B490252" s="74"/>
    </row>
    <row r="490253" spans="2:3" x14ac:dyDescent="0.25">
      <c r="B490253" s="74"/>
    </row>
    <row r="490254" spans="2:3" x14ac:dyDescent="0.25">
      <c r="B490254" s="74"/>
    </row>
    <row r="490305" spans="2:3" x14ac:dyDescent="0.25">
      <c r="C490305"/>
    </row>
    <row r="490306" spans="2:3" x14ac:dyDescent="0.25">
      <c r="B490306" s="74"/>
    </row>
    <row r="490307" spans="2:3" x14ac:dyDescent="0.25">
      <c r="B490307" s="74"/>
    </row>
    <row r="490308" spans="2:3" x14ac:dyDescent="0.25">
      <c r="B490308" s="74"/>
    </row>
    <row r="490309" spans="2:3" x14ac:dyDescent="0.25">
      <c r="B490309" s="74"/>
    </row>
    <row r="490310" spans="2:3" x14ac:dyDescent="0.25">
      <c r="B490310" s="74"/>
    </row>
    <row r="490311" spans="2:3" x14ac:dyDescent="0.25">
      <c r="B490311" s="74"/>
    </row>
    <row r="490312" spans="2:3" x14ac:dyDescent="0.25">
      <c r="B490312" s="74"/>
    </row>
    <row r="490313" spans="2:3" x14ac:dyDescent="0.25">
      <c r="B490313" s="74"/>
    </row>
    <row r="490314" spans="2:3" x14ac:dyDescent="0.25">
      <c r="B490314" s="74"/>
    </row>
    <row r="490315" spans="2:3" x14ac:dyDescent="0.25">
      <c r="B490315" s="74"/>
    </row>
    <row r="490316" spans="2:3" x14ac:dyDescent="0.25">
      <c r="B490316" s="74"/>
    </row>
    <row r="490317" spans="2:3" x14ac:dyDescent="0.25">
      <c r="B490317" s="74"/>
    </row>
    <row r="490318" spans="2:3" x14ac:dyDescent="0.25">
      <c r="B490318" s="74"/>
    </row>
    <row r="490369" spans="2:3" x14ac:dyDescent="0.25">
      <c r="C490369"/>
    </row>
    <row r="490370" spans="2:3" x14ac:dyDescent="0.25">
      <c r="B490370" s="74"/>
    </row>
    <row r="490371" spans="2:3" x14ac:dyDescent="0.25">
      <c r="B490371" s="74"/>
    </row>
    <row r="490372" spans="2:3" x14ac:dyDescent="0.25">
      <c r="B490372" s="74"/>
    </row>
    <row r="490373" spans="2:3" x14ac:dyDescent="0.25">
      <c r="B490373" s="74"/>
    </row>
    <row r="490374" spans="2:3" x14ac:dyDescent="0.25">
      <c r="B490374" s="74"/>
    </row>
    <row r="490375" spans="2:3" x14ac:dyDescent="0.25">
      <c r="B490375" s="74"/>
    </row>
    <row r="490376" spans="2:3" x14ac:dyDescent="0.25">
      <c r="B490376" s="74"/>
    </row>
    <row r="490377" spans="2:3" x14ac:dyDescent="0.25">
      <c r="B490377" s="74"/>
    </row>
    <row r="490378" spans="2:3" x14ac:dyDescent="0.25">
      <c r="B490378" s="74"/>
    </row>
    <row r="490379" spans="2:3" x14ac:dyDescent="0.25">
      <c r="B490379" s="74"/>
    </row>
    <row r="490380" spans="2:3" x14ac:dyDescent="0.25">
      <c r="B490380" s="74"/>
    </row>
    <row r="490381" spans="2:3" x14ac:dyDescent="0.25">
      <c r="B490381" s="74"/>
    </row>
    <row r="490382" spans="2:3" x14ac:dyDescent="0.25">
      <c r="B490382" s="74"/>
    </row>
    <row r="490433" spans="2:3" x14ac:dyDescent="0.25">
      <c r="C490433"/>
    </row>
    <row r="490434" spans="2:3" x14ac:dyDescent="0.25">
      <c r="B490434" s="74"/>
    </row>
    <row r="490435" spans="2:3" x14ac:dyDescent="0.25">
      <c r="B490435" s="74"/>
    </row>
    <row r="490436" spans="2:3" x14ac:dyDescent="0.25">
      <c r="B490436" s="74"/>
    </row>
    <row r="490437" spans="2:3" x14ac:dyDescent="0.25">
      <c r="B490437" s="74"/>
    </row>
    <row r="490438" spans="2:3" x14ac:dyDescent="0.25">
      <c r="B490438" s="74"/>
    </row>
    <row r="490439" spans="2:3" x14ac:dyDescent="0.25">
      <c r="B490439" s="74"/>
    </row>
    <row r="490440" spans="2:3" x14ac:dyDescent="0.25">
      <c r="B490440" s="74"/>
    </row>
    <row r="490441" spans="2:3" x14ac:dyDescent="0.25">
      <c r="B490441" s="74"/>
    </row>
    <row r="490442" spans="2:3" x14ac:dyDescent="0.25">
      <c r="B490442" s="74"/>
    </row>
    <row r="490443" spans="2:3" x14ac:dyDescent="0.25">
      <c r="B490443" s="74"/>
    </row>
    <row r="490444" spans="2:3" x14ac:dyDescent="0.25">
      <c r="B490444" s="74"/>
    </row>
    <row r="490445" spans="2:3" x14ac:dyDescent="0.25">
      <c r="B490445" s="74"/>
    </row>
    <row r="490446" spans="2:3" x14ac:dyDescent="0.25">
      <c r="B490446" s="74"/>
    </row>
    <row r="490497" spans="2:3" x14ac:dyDescent="0.25">
      <c r="C490497"/>
    </row>
    <row r="490498" spans="2:3" x14ac:dyDescent="0.25">
      <c r="B490498" s="74"/>
    </row>
    <row r="490499" spans="2:3" x14ac:dyDescent="0.25">
      <c r="B490499" s="74"/>
    </row>
    <row r="490500" spans="2:3" x14ac:dyDescent="0.25">
      <c r="B490500" s="74"/>
    </row>
    <row r="490501" spans="2:3" x14ac:dyDescent="0.25">
      <c r="B490501" s="74"/>
    </row>
    <row r="490502" spans="2:3" x14ac:dyDescent="0.25">
      <c r="B490502" s="74"/>
    </row>
    <row r="490503" spans="2:3" x14ac:dyDescent="0.25">
      <c r="B490503" s="74"/>
    </row>
    <row r="490504" spans="2:3" x14ac:dyDescent="0.25">
      <c r="B490504" s="74"/>
    </row>
    <row r="490505" spans="2:3" x14ac:dyDescent="0.25">
      <c r="B490505" s="74"/>
    </row>
    <row r="490506" spans="2:3" x14ac:dyDescent="0.25">
      <c r="B490506" s="74"/>
    </row>
    <row r="490507" spans="2:3" x14ac:dyDescent="0.25">
      <c r="B490507" s="74"/>
    </row>
    <row r="490508" spans="2:3" x14ac:dyDescent="0.25">
      <c r="B490508" s="74"/>
    </row>
    <row r="490509" spans="2:3" x14ac:dyDescent="0.25">
      <c r="B490509" s="74"/>
    </row>
    <row r="490510" spans="2:3" x14ac:dyDescent="0.25">
      <c r="B490510" s="74"/>
    </row>
    <row r="490561" spans="2:3" x14ac:dyDescent="0.25">
      <c r="C490561"/>
    </row>
    <row r="490562" spans="2:3" x14ac:dyDescent="0.25">
      <c r="B490562" s="74"/>
    </row>
    <row r="490563" spans="2:3" x14ac:dyDescent="0.25">
      <c r="B490563" s="74"/>
    </row>
    <row r="490564" spans="2:3" x14ac:dyDescent="0.25">
      <c r="B490564" s="74"/>
    </row>
    <row r="490565" spans="2:3" x14ac:dyDescent="0.25">
      <c r="B490565" s="74"/>
    </row>
    <row r="490566" spans="2:3" x14ac:dyDescent="0.25">
      <c r="B490566" s="74"/>
    </row>
    <row r="490567" spans="2:3" x14ac:dyDescent="0.25">
      <c r="B490567" s="74"/>
    </row>
    <row r="490568" spans="2:3" x14ac:dyDescent="0.25">
      <c r="B490568" s="74"/>
    </row>
    <row r="490569" spans="2:3" x14ac:dyDescent="0.25">
      <c r="B490569" s="74"/>
    </row>
    <row r="490570" spans="2:3" x14ac:dyDescent="0.25">
      <c r="B490570" s="74"/>
    </row>
    <row r="490571" spans="2:3" x14ac:dyDescent="0.25">
      <c r="B490571" s="74"/>
    </row>
    <row r="490572" spans="2:3" x14ac:dyDescent="0.25">
      <c r="B490572" s="74"/>
    </row>
    <row r="490573" spans="2:3" x14ac:dyDescent="0.25">
      <c r="B490573" s="74"/>
    </row>
    <row r="490574" spans="2:3" x14ac:dyDescent="0.25">
      <c r="B490574" s="74"/>
    </row>
    <row r="490625" spans="2:3" x14ac:dyDescent="0.25">
      <c r="C490625"/>
    </row>
    <row r="490626" spans="2:3" x14ac:dyDescent="0.25">
      <c r="B490626" s="74"/>
    </row>
    <row r="490627" spans="2:3" x14ac:dyDescent="0.25">
      <c r="B490627" s="74"/>
    </row>
    <row r="490628" spans="2:3" x14ac:dyDescent="0.25">
      <c r="B490628" s="74"/>
    </row>
    <row r="490629" spans="2:3" x14ac:dyDescent="0.25">
      <c r="B490629" s="74"/>
    </row>
    <row r="490630" spans="2:3" x14ac:dyDescent="0.25">
      <c r="B490630" s="74"/>
    </row>
    <row r="490631" spans="2:3" x14ac:dyDescent="0.25">
      <c r="B490631" s="74"/>
    </row>
    <row r="490632" spans="2:3" x14ac:dyDescent="0.25">
      <c r="B490632" s="74"/>
    </row>
    <row r="490633" spans="2:3" x14ac:dyDescent="0.25">
      <c r="B490633" s="74"/>
    </row>
    <row r="490634" spans="2:3" x14ac:dyDescent="0.25">
      <c r="B490634" s="74"/>
    </row>
    <row r="490635" spans="2:3" x14ac:dyDescent="0.25">
      <c r="B490635" s="74"/>
    </row>
    <row r="490636" spans="2:3" x14ac:dyDescent="0.25">
      <c r="B490636" s="74"/>
    </row>
    <row r="490637" spans="2:3" x14ac:dyDescent="0.25">
      <c r="B490637" s="74"/>
    </row>
    <row r="490638" spans="2:3" x14ac:dyDescent="0.25">
      <c r="B490638" s="74"/>
    </row>
    <row r="490689" spans="2:3" x14ac:dyDescent="0.25">
      <c r="C490689"/>
    </row>
    <row r="490690" spans="2:3" x14ac:dyDescent="0.25">
      <c r="B490690" s="74"/>
    </row>
    <row r="490691" spans="2:3" x14ac:dyDescent="0.25">
      <c r="B490691" s="74"/>
    </row>
    <row r="490692" spans="2:3" x14ac:dyDescent="0.25">
      <c r="B490692" s="74"/>
    </row>
    <row r="490693" spans="2:3" x14ac:dyDescent="0.25">
      <c r="B490693" s="74"/>
    </row>
    <row r="490694" spans="2:3" x14ac:dyDescent="0.25">
      <c r="B490694" s="74"/>
    </row>
    <row r="490695" spans="2:3" x14ac:dyDescent="0.25">
      <c r="B490695" s="74"/>
    </row>
    <row r="490696" spans="2:3" x14ac:dyDescent="0.25">
      <c r="B490696" s="74"/>
    </row>
    <row r="490697" spans="2:3" x14ac:dyDescent="0.25">
      <c r="B490697" s="74"/>
    </row>
    <row r="490698" spans="2:3" x14ac:dyDescent="0.25">
      <c r="B490698" s="74"/>
    </row>
    <row r="490699" spans="2:3" x14ac:dyDescent="0.25">
      <c r="B490699" s="74"/>
    </row>
    <row r="490700" spans="2:3" x14ac:dyDescent="0.25">
      <c r="B490700" s="74"/>
    </row>
    <row r="490701" spans="2:3" x14ac:dyDescent="0.25">
      <c r="B490701" s="74"/>
    </row>
    <row r="490702" spans="2:3" x14ac:dyDescent="0.25">
      <c r="B490702" s="74"/>
    </row>
    <row r="490753" spans="2:3" x14ac:dyDescent="0.25">
      <c r="C490753"/>
    </row>
    <row r="490754" spans="2:3" x14ac:dyDescent="0.25">
      <c r="B490754" s="74"/>
    </row>
    <row r="490755" spans="2:3" x14ac:dyDescent="0.25">
      <c r="B490755" s="74"/>
    </row>
    <row r="490756" spans="2:3" x14ac:dyDescent="0.25">
      <c r="B490756" s="74"/>
    </row>
    <row r="490757" spans="2:3" x14ac:dyDescent="0.25">
      <c r="B490757" s="74"/>
    </row>
    <row r="490758" spans="2:3" x14ac:dyDescent="0.25">
      <c r="B490758" s="74"/>
    </row>
    <row r="490759" spans="2:3" x14ac:dyDescent="0.25">
      <c r="B490759" s="74"/>
    </row>
    <row r="490760" spans="2:3" x14ac:dyDescent="0.25">
      <c r="B490760" s="74"/>
    </row>
    <row r="490761" spans="2:3" x14ac:dyDescent="0.25">
      <c r="B490761" s="74"/>
    </row>
    <row r="490762" spans="2:3" x14ac:dyDescent="0.25">
      <c r="B490762" s="74"/>
    </row>
    <row r="490763" spans="2:3" x14ac:dyDescent="0.25">
      <c r="B490763" s="74"/>
    </row>
    <row r="490764" spans="2:3" x14ac:dyDescent="0.25">
      <c r="B490764" s="74"/>
    </row>
    <row r="490765" spans="2:3" x14ac:dyDescent="0.25">
      <c r="B490765" s="74"/>
    </row>
    <row r="490766" spans="2:3" x14ac:dyDescent="0.25">
      <c r="B490766" s="74"/>
    </row>
    <row r="490817" spans="2:3" x14ac:dyDescent="0.25">
      <c r="C490817"/>
    </row>
    <row r="490818" spans="2:3" x14ac:dyDescent="0.25">
      <c r="B490818" s="74"/>
    </row>
    <row r="490819" spans="2:3" x14ac:dyDescent="0.25">
      <c r="B490819" s="74"/>
    </row>
    <row r="490820" spans="2:3" x14ac:dyDescent="0.25">
      <c r="B490820" s="74"/>
    </row>
    <row r="490821" spans="2:3" x14ac:dyDescent="0.25">
      <c r="B490821" s="74"/>
    </row>
    <row r="490822" spans="2:3" x14ac:dyDescent="0.25">
      <c r="B490822" s="74"/>
    </row>
    <row r="490823" spans="2:3" x14ac:dyDescent="0.25">
      <c r="B490823" s="74"/>
    </row>
    <row r="490824" spans="2:3" x14ac:dyDescent="0.25">
      <c r="B490824" s="74"/>
    </row>
    <row r="490825" spans="2:3" x14ac:dyDescent="0.25">
      <c r="B490825" s="74"/>
    </row>
    <row r="490826" spans="2:3" x14ac:dyDescent="0.25">
      <c r="B490826" s="74"/>
    </row>
    <row r="490827" spans="2:3" x14ac:dyDescent="0.25">
      <c r="B490827" s="74"/>
    </row>
    <row r="490828" spans="2:3" x14ac:dyDescent="0.25">
      <c r="B490828" s="74"/>
    </row>
    <row r="490829" spans="2:3" x14ac:dyDescent="0.25">
      <c r="B490829" s="74"/>
    </row>
    <row r="490830" spans="2:3" x14ac:dyDescent="0.25">
      <c r="B490830" s="74"/>
    </row>
    <row r="490881" spans="2:3" x14ac:dyDescent="0.25">
      <c r="C490881"/>
    </row>
    <row r="490882" spans="2:3" x14ac:dyDescent="0.25">
      <c r="B490882" s="74"/>
    </row>
    <row r="490883" spans="2:3" x14ac:dyDescent="0.25">
      <c r="B490883" s="74"/>
    </row>
    <row r="490884" spans="2:3" x14ac:dyDescent="0.25">
      <c r="B490884" s="74"/>
    </row>
    <row r="490885" spans="2:3" x14ac:dyDescent="0.25">
      <c r="B490885" s="74"/>
    </row>
    <row r="490886" spans="2:3" x14ac:dyDescent="0.25">
      <c r="B490886" s="74"/>
    </row>
    <row r="490887" spans="2:3" x14ac:dyDescent="0.25">
      <c r="B490887" s="74"/>
    </row>
    <row r="490888" spans="2:3" x14ac:dyDescent="0.25">
      <c r="B490888" s="74"/>
    </row>
    <row r="490889" spans="2:3" x14ac:dyDescent="0.25">
      <c r="B490889" s="74"/>
    </row>
    <row r="490890" spans="2:3" x14ac:dyDescent="0.25">
      <c r="B490890" s="74"/>
    </row>
    <row r="490891" spans="2:3" x14ac:dyDescent="0.25">
      <c r="B490891" s="74"/>
    </row>
    <row r="490892" spans="2:3" x14ac:dyDescent="0.25">
      <c r="B490892" s="74"/>
    </row>
    <row r="490893" spans="2:3" x14ac:dyDescent="0.25">
      <c r="B490893" s="74"/>
    </row>
    <row r="490894" spans="2:3" x14ac:dyDescent="0.25">
      <c r="B490894" s="74"/>
    </row>
    <row r="490945" spans="2:3" x14ac:dyDescent="0.25">
      <c r="C490945"/>
    </row>
    <row r="490946" spans="2:3" x14ac:dyDescent="0.25">
      <c r="B490946" s="74"/>
    </row>
    <row r="490947" spans="2:3" x14ac:dyDescent="0.25">
      <c r="B490947" s="74"/>
    </row>
    <row r="490948" spans="2:3" x14ac:dyDescent="0.25">
      <c r="B490948" s="74"/>
    </row>
    <row r="490949" spans="2:3" x14ac:dyDescent="0.25">
      <c r="B490949" s="74"/>
    </row>
    <row r="490950" spans="2:3" x14ac:dyDescent="0.25">
      <c r="B490950" s="74"/>
    </row>
    <row r="490951" spans="2:3" x14ac:dyDescent="0.25">
      <c r="B490951" s="74"/>
    </row>
    <row r="490952" spans="2:3" x14ac:dyDescent="0.25">
      <c r="B490952" s="74"/>
    </row>
    <row r="490953" spans="2:3" x14ac:dyDescent="0.25">
      <c r="B490953" s="74"/>
    </row>
    <row r="490954" spans="2:3" x14ac:dyDescent="0.25">
      <c r="B490954" s="74"/>
    </row>
    <row r="490955" spans="2:3" x14ac:dyDescent="0.25">
      <c r="B490955" s="74"/>
    </row>
    <row r="490956" spans="2:3" x14ac:dyDescent="0.25">
      <c r="B490956" s="74"/>
    </row>
    <row r="490957" spans="2:3" x14ac:dyDescent="0.25">
      <c r="B490957" s="74"/>
    </row>
    <row r="490958" spans="2:3" x14ac:dyDescent="0.25">
      <c r="B490958" s="74"/>
    </row>
    <row r="491009" spans="2:3" x14ac:dyDescent="0.25">
      <c r="C491009"/>
    </row>
    <row r="491010" spans="2:3" x14ac:dyDescent="0.25">
      <c r="B491010" s="74"/>
    </row>
    <row r="491011" spans="2:3" x14ac:dyDescent="0.25">
      <c r="B491011" s="74"/>
    </row>
    <row r="491012" spans="2:3" x14ac:dyDescent="0.25">
      <c r="B491012" s="74"/>
    </row>
    <row r="491013" spans="2:3" x14ac:dyDescent="0.25">
      <c r="B491013" s="74"/>
    </row>
    <row r="491014" spans="2:3" x14ac:dyDescent="0.25">
      <c r="B491014" s="74"/>
    </row>
    <row r="491015" spans="2:3" x14ac:dyDescent="0.25">
      <c r="B491015" s="74"/>
    </row>
    <row r="491016" spans="2:3" x14ac:dyDescent="0.25">
      <c r="B491016" s="74"/>
    </row>
    <row r="491017" spans="2:3" x14ac:dyDescent="0.25">
      <c r="B491017" s="74"/>
    </row>
    <row r="491018" spans="2:3" x14ac:dyDescent="0.25">
      <c r="B491018" s="74"/>
    </row>
    <row r="491019" spans="2:3" x14ac:dyDescent="0.25">
      <c r="B491019" s="74"/>
    </row>
    <row r="491020" spans="2:3" x14ac:dyDescent="0.25">
      <c r="B491020" s="74"/>
    </row>
    <row r="491021" spans="2:3" x14ac:dyDescent="0.25">
      <c r="B491021" s="74"/>
    </row>
    <row r="491022" spans="2:3" x14ac:dyDescent="0.25">
      <c r="B491022" s="74"/>
    </row>
    <row r="491073" spans="2:3" x14ac:dyDescent="0.25">
      <c r="C491073"/>
    </row>
    <row r="491074" spans="2:3" x14ac:dyDescent="0.25">
      <c r="B491074" s="74"/>
    </row>
    <row r="491075" spans="2:3" x14ac:dyDescent="0.25">
      <c r="B491075" s="74"/>
    </row>
    <row r="491076" spans="2:3" x14ac:dyDescent="0.25">
      <c r="B491076" s="74"/>
    </row>
    <row r="491077" spans="2:3" x14ac:dyDescent="0.25">
      <c r="B491077" s="74"/>
    </row>
    <row r="491078" spans="2:3" x14ac:dyDescent="0.25">
      <c r="B491078" s="74"/>
    </row>
    <row r="491079" spans="2:3" x14ac:dyDescent="0.25">
      <c r="B491079" s="74"/>
    </row>
    <row r="491080" spans="2:3" x14ac:dyDescent="0.25">
      <c r="B491080" s="74"/>
    </row>
    <row r="491081" spans="2:3" x14ac:dyDescent="0.25">
      <c r="B491081" s="74"/>
    </row>
    <row r="491082" spans="2:3" x14ac:dyDescent="0.25">
      <c r="B491082" s="74"/>
    </row>
    <row r="491083" spans="2:3" x14ac:dyDescent="0.25">
      <c r="B491083" s="74"/>
    </row>
    <row r="491084" spans="2:3" x14ac:dyDescent="0.25">
      <c r="B491084" s="74"/>
    </row>
    <row r="491085" spans="2:3" x14ac:dyDescent="0.25">
      <c r="B491085" s="74"/>
    </row>
    <row r="491086" spans="2:3" x14ac:dyDescent="0.25">
      <c r="B491086" s="74"/>
    </row>
    <row r="491137" spans="2:3" x14ac:dyDescent="0.25">
      <c r="C491137"/>
    </row>
    <row r="491138" spans="2:3" x14ac:dyDescent="0.25">
      <c r="B491138" s="74"/>
    </row>
    <row r="491139" spans="2:3" x14ac:dyDescent="0.25">
      <c r="B491139" s="74"/>
    </row>
    <row r="491140" spans="2:3" x14ac:dyDescent="0.25">
      <c r="B491140" s="74"/>
    </row>
    <row r="491141" spans="2:3" x14ac:dyDescent="0.25">
      <c r="B491141" s="74"/>
    </row>
    <row r="491142" spans="2:3" x14ac:dyDescent="0.25">
      <c r="B491142" s="74"/>
    </row>
    <row r="491143" spans="2:3" x14ac:dyDescent="0.25">
      <c r="B491143" s="74"/>
    </row>
    <row r="491144" spans="2:3" x14ac:dyDescent="0.25">
      <c r="B491144" s="74"/>
    </row>
    <row r="491145" spans="2:3" x14ac:dyDescent="0.25">
      <c r="B491145" s="74"/>
    </row>
    <row r="491146" spans="2:3" x14ac:dyDescent="0.25">
      <c r="B491146" s="74"/>
    </row>
    <row r="491147" spans="2:3" x14ac:dyDescent="0.25">
      <c r="B491147" s="74"/>
    </row>
    <row r="491148" spans="2:3" x14ac:dyDescent="0.25">
      <c r="B491148" s="74"/>
    </row>
    <row r="491149" spans="2:3" x14ac:dyDescent="0.25">
      <c r="B491149" s="74"/>
    </row>
    <row r="491150" spans="2:3" x14ac:dyDescent="0.25">
      <c r="B491150" s="74"/>
    </row>
    <row r="491201" spans="2:3" x14ac:dyDescent="0.25">
      <c r="C491201"/>
    </row>
    <row r="491202" spans="2:3" x14ac:dyDescent="0.25">
      <c r="B491202" s="74"/>
    </row>
    <row r="491203" spans="2:3" x14ac:dyDescent="0.25">
      <c r="B491203" s="74"/>
    </row>
    <row r="491204" spans="2:3" x14ac:dyDescent="0.25">
      <c r="B491204" s="74"/>
    </row>
    <row r="491205" spans="2:3" x14ac:dyDescent="0.25">
      <c r="B491205" s="74"/>
    </row>
    <row r="491206" spans="2:3" x14ac:dyDescent="0.25">
      <c r="B491206" s="74"/>
    </row>
    <row r="491207" spans="2:3" x14ac:dyDescent="0.25">
      <c r="B491207" s="74"/>
    </row>
    <row r="491208" spans="2:3" x14ac:dyDescent="0.25">
      <c r="B491208" s="74"/>
    </row>
    <row r="491209" spans="2:3" x14ac:dyDescent="0.25">
      <c r="B491209" s="74"/>
    </row>
    <row r="491210" spans="2:3" x14ac:dyDescent="0.25">
      <c r="B491210" s="74"/>
    </row>
    <row r="491211" spans="2:3" x14ac:dyDescent="0.25">
      <c r="B491211" s="74"/>
    </row>
    <row r="491212" spans="2:3" x14ac:dyDescent="0.25">
      <c r="B491212" s="74"/>
    </row>
    <row r="491213" spans="2:3" x14ac:dyDescent="0.25">
      <c r="B491213" s="74"/>
    </row>
    <row r="491214" spans="2:3" x14ac:dyDescent="0.25">
      <c r="B491214" s="74"/>
    </row>
    <row r="491265" spans="2:3" x14ac:dyDescent="0.25">
      <c r="C491265"/>
    </row>
    <row r="491266" spans="2:3" x14ac:dyDescent="0.25">
      <c r="B491266" s="74"/>
    </row>
    <row r="491267" spans="2:3" x14ac:dyDescent="0.25">
      <c r="B491267" s="74"/>
    </row>
    <row r="491268" spans="2:3" x14ac:dyDescent="0.25">
      <c r="B491268" s="74"/>
    </row>
    <row r="491269" spans="2:3" x14ac:dyDescent="0.25">
      <c r="B491269" s="74"/>
    </row>
    <row r="491270" spans="2:3" x14ac:dyDescent="0.25">
      <c r="B491270" s="74"/>
    </row>
    <row r="491271" spans="2:3" x14ac:dyDescent="0.25">
      <c r="B491271" s="74"/>
    </row>
    <row r="491272" spans="2:3" x14ac:dyDescent="0.25">
      <c r="B491272" s="74"/>
    </row>
    <row r="491273" spans="2:3" x14ac:dyDescent="0.25">
      <c r="B491273" s="74"/>
    </row>
    <row r="491274" spans="2:3" x14ac:dyDescent="0.25">
      <c r="B491274" s="74"/>
    </row>
    <row r="491275" spans="2:3" x14ac:dyDescent="0.25">
      <c r="B491275" s="74"/>
    </row>
    <row r="491276" spans="2:3" x14ac:dyDescent="0.25">
      <c r="B491276" s="74"/>
    </row>
    <row r="491277" spans="2:3" x14ac:dyDescent="0.25">
      <c r="B491277" s="74"/>
    </row>
    <row r="491278" spans="2:3" x14ac:dyDescent="0.25">
      <c r="B491278" s="74"/>
    </row>
    <row r="491329" spans="2:3" x14ac:dyDescent="0.25">
      <c r="C491329"/>
    </row>
    <row r="491330" spans="2:3" x14ac:dyDescent="0.25">
      <c r="B491330" s="74"/>
    </row>
    <row r="491331" spans="2:3" x14ac:dyDescent="0.25">
      <c r="B491331" s="74"/>
    </row>
    <row r="491332" spans="2:3" x14ac:dyDescent="0.25">
      <c r="B491332" s="74"/>
    </row>
    <row r="491333" spans="2:3" x14ac:dyDescent="0.25">
      <c r="B491333" s="74"/>
    </row>
    <row r="491334" spans="2:3" x14ac:dyDescent="0.25">
      <c r="B491334" s="74"/>
    </row>
    <row r="491335" spans="2:3" x14ac:dyDescent="0.25">
      <c r="B491335" s="74"/>
    </row>
    <row r="491336" spans="2:3" x14ac:dyDescent="0.25">
      <c r="B491336" s="74"/>
    </row>
    <row r="491337" spans="2:3" x14ac:dyDescent="0.25">
      <c r="B491337" s="74"/>
    </row>
    <row r="491338" spans="2:3" x14ac:dyDescent="0.25">
      <c r="B491338" s="74"/>
    </row>
    <row r="491339" spans="2:3" x14ac:dyDescent="0.25">
      <c r="B491339" s="74"/>
    </row>
    <row r="491340" spans="2:3" x14ac:dyDescent="0.25">
      <c r="B491340" s="74"/>
    </row>
    <row r="491341" spans="2:3" x14ac:dyDescent="0.25">
      <c r="B491341" s="74"/>
    </row>
    <row r="491342" spans="2:3" x14ac:dyDescent="0.25">
      <c r="B491342" s="74"/>
    </row>
    <row r="491393" spans="2:3" x14ac:dyDescent="0.25">
      <c r="C491393"/>
    </row>
    <row r="491394" spans="2:3" x14ac:dyDescent="0.25">
      <c r="B491394" s="74"/>
    </row>
    <row r="491395" spans="2:3" x14ac:dyDescent="0.25">
      <c r="B491395" s="74"/>
    </row>
    <row r="491396" spans="2:3" x14ac:dyDescent="0.25">
      <c r="B491396" s="74"/>
    </row>
    <row r="491397" spans="2:3" x14ac:dyDescent="0.25">
      <c r="B491397" s="74"/>
    </row>
    <row r="491398" spans="2:3" x14ac:dyDescent="0.25">
      <c r="B491398" s="74"/>
    </row>
    <row r="491399" spans="2:3" x14ac:dyDescent="0.25">
      <c r="B491399" s="74"/>
    </row>
    <row r="491400" spans="2:3" x14ac:dyDescent="0.25">
      <c r="B491400" s="74"/>
    </row>
    <row r="491401" spans="2:3" x14ac:dyDescent="0.25">
      <c r="B491401" s="74"/>
    </row>
    <row r="491402" spans="2:3" x14ac:dyDescent="0.25">
      <c r="B491402" s="74"/>
    </row>
    <row r="491403" spans="2:3" x14ac:dyDescent="0.25">
      <c r="B491403" s="74"/>
    </row>
    <row r="491404" spans="2:3" x14ac:dyDescent="0.25">
      <c r="B491404" s="74"/>
    </row>
    <row r="491405" spans="2:3" x14ac:dyDescent="0.25">
      <c r="B491405" s="74"/>
    </row>
    <row r="491406" spans="2:3" x14ac:dyDescent="0.25">
      <c r="B491406" s="74"/>
    </row>
    <row r="491457" spans="2:3" x14ac:dyDescent="0.25">
      <c r="C491457"/>
    </row>
    <row r="491458" spans="2:3" x14ac:dyDescent="0.25">
      <c r="B491458" s="74"/>
    </row>
    <row r="491459" spans="2:3" x14ac:dyDescent="0.25">
      <c r="B491459" s="74"/>
    </row>
    <row r="491460" spans="2:3" x14ac:dyDescent="0.25">
      <c r="B491460" s="74"/>
    </row>
    <row r="491461" spans="2:3" x14ac:dyDescent="0.25">
      <c r="B491461" s="74"/>
    </row>
    <row r="491462" spans="2:3" x14ac:dyDescent="0.25">
      <c r="B491462" s="74"/>
    </row>
    <row r="491463" spans="2:3" x14ac:dyDescent="0.25">
      <c r="B491463" s="74"/>
    </row>
    <row r="491464" spans="2:3" x14ac:dyDescent="0.25">
      <c r="B491464" s="74"/>
    </row>
    <row r="491465" spans="2:3" x14ac:dyDescent="0.25">
      <c r="B491465" s="74"/>
    </row>
    <row r="491466" spans="2:3" x14ac:dyDescent="0.25">
      <c r="B491466" s="74"/>
    </row>
    <row r="491467" spans="2:3" x14ac:dyDescent="0.25">
      <c r="B491467" s="74"/>
    </row>
    <row r="491468" spans="2:3" x14ac:dyDescent="0.25">
      <c r="B491468" s="74"/>
    </row>
    <row r="491469" spans="2:3" x14ac:dyDescent="0.25">
      <c r="B491469" s="74"/>
    </row>
    <row r="491470" spans="2:3" x14ac:dyDescent="0.25">
      <c r="B491470" s="74"/>
    </row>
    <row r="491521" spans="2:3" x14ac:dyDescent="0.25">
      <c r="C491521"/>
    </row>
    <row r="491522" spans="2:3" x14ac:dyDescent="0.25">
      <c r="B491522" s="74"/>
    </row>
    <row r="491523" spans="2:3" x14ac:dyDescent="0.25">
      <c r="B491523" s="74"/>
    </row>
    <row r="491524" spans="2:3" x14ac:dyDescent="0.25">
      <c r="B491524" s="74"/>
    </row>
    <row r="491525" spans="2:3" x14ac:dyDescent="0.25">
      <c r="B491525" s="74"/>
    </row>
    <row r="491526" spans="2:3" x14ac:dyDescent="0.25">
      <c r="B491526" s="74"/>
    </row>
    <row r="491527" spans="2:3" x14ac:dyDescent="0.25">
      <c r="B491527" s="74"/>
    </row>
    <row r="491528" spans="2:3" x14ac:dyDescent="0.25">
      <c r="B491528" s="74"/>
    </row>
    <row r="491529" spans="2:3" x14ac:dyDescent="0.25">
      <c r="B491529" s="74"/>
    </row>
    <row r="491530" spans="2:3" x14ac:dyDescent="0.25">
      <c r="B491530" s="74"/>
    </row>
    <row r="491531" spans="2:3" x14ac:dyDescent="0.25">
      <c r="B491531" s="74"/>
    </row>
    <row r="491532" spans="2:3" x14ac:dyDescent="0.25">
      <c r="B491532" s="74"/>
    </row>
    <row r="491533" spans="2:3" x14ac:dyDescent="0.25">
      <c r="B491533" s="74"/>
    </row>
    <row r="491534" spans="2:3" x14ac:dyDescent="0.25">
      <c r="B491534" s="74"/>
    </row>
    <row r="491585" spans="2:3" x14ac:dyDescent="0.25">
      <c r="C491585"/>
    </row>
    <row r="491586" spans="2:3" x14ac:dyDescent="0.25">
      <c r="B491586" s="74"/>
    </row>
    <row r="491587" spans="2:3" x14ac:dyDescent="0.25">
      <c r="B491587" s="74"/>
    </row>
    <row r="491588" spans="2:3" x14ac:dyDescent="0.25">
      <c r="B491588" s="74"/>
    </row>
    <row r="491589" spans="2:3" x14ac:dyDescent="0.25">
      <c r="B491589" s="74"/>
    </row>
    <row r="491590" spans="2:3" x14ac:dyDescent="0.25">
      <c r="B491590" s="74"/>
    </row>
    <row r="491591" spans="2:3" x14ac:dyDescent="0.25">
      <c r="B491591" s="74"/>
    </row>
    <row r="491592" spans="2:3" x14ac:dyDescent="0.25">
      <c r="B491592" s="74"/>
    </row>
    <row r="491593" spans="2:3" x14ac:dyDescent="0.25">
      <c r="B491593" s="74"/>
    </row>
    <row r="491594" spans="2:3" x14ac:dyDescent="0.25">
      <c r="B491594" s="74"/>
    </row>
    <row r="491595" spans="2:3" x14ac:dyDescent="0.25">
      <c r="B491595" s="74"/>
    </row>
    <row r="491596" spans="2:3" x14ac:dyDescent="0.25">
      <c r="B491596" s="74"/>
    </row>
    <row r="491597" spans="2:3" x14ac:dyDescent="0.25">
      <c r="B491597" s="74"/>
    </row>
    <row r="491598" spans="2:3" x14ac:dyDescent="0.25">
      <c r="B491598" s="74"/>
    </row>
    <row r="491649" spans="2:3" x14ac:dyDescent="0.25">
      <c r="C491649"/>
    </row>
    <row r="491650" spans="2:3" x14ac:dyDescent="0.25">
      <c r="B491650" s="74"/>
    </row>
    <row r="491651" spans="2:3" x14ac:dyDescent="0.25">
      <c r="B491651" s="74"/>
    </row>
    <row r="491652" spans="2:3" x14ac:dyDescent="0.25">
      <c r="B491652" s="74"/>
    </row>
    <row r="491653" spans="2:3" x14ac:dyDescent="0.25">
      <c r="B491653" s="74"/>
    </row>
    <row r="491654" spans="2:3" x14ac:dyDescent="0.25">
      <c r="B491654" s="74"/>
    </row>
    <row r="491655" spans="2:3" x14ac:dyDescent="0.25">
      <c r="B491655" s="74"/>
    </row>
    <row r="491656" spans="2:3" x14ac:dyDescent="0.25">
      <c r="B491656" s="74"/>
    </row>
    <row r="491657" spans="2:3" x14ac:dyDescent="0.25">
      <c r="B491657" s="74"/>
    </row>
    <row r="491658" spans="2:3" x14ac:dyDescent="0.25">
      <c r="B491658" s="74"/>
    </row>
    <row r="491659" spans="2:3" x14ac:dyDescent="0.25">
      <c r="B491659" s="74"/>
    </row>
    <row r="491660" spans="2:3" x14ac:dyDescent="0.25">
      <c r="B491660" s="74"/>
    </row>
    <row r="491661" spans="2:3" x14ac:dyDescent="0.25">
      <c r="B491661" s="74"/>
    </row>
    <row r="491662" spans="2:3" x14ac:dyDescent="0.25">
      <c r="B491662" s="74"/>
    </row>
    <row r="491713" spans="2:3" x14ac:dyDescent="0.25">
      <c r="C491713"/>
    </row>
    <row r="491714" spans="2:3" x14ac:dyDescent="0.25">
      <c r="B491714" s="74"/>
    </row>
    <row r="491715" spans="2:3" x14ac:dyDescent="0.25">
      <c r="B491715" s="74"/>
    </row>
    <row r="491716" spans="2:3" x14ac:dyDescent="0.25">
      <c r="B491716" s="74"/>
    </row>
    <row r="491717" spans="2:3" x14ac:dyDescent="0.25">
      <c r="B491717" s="74"/>
    </row>
    <row r="491718" spans="2:3" x14ac:dyDescent="0.25">
      <c r="B491718" s="74"/>
    </row>
    <row r="491719" spans="2:3" x14ac:dyDescent="0.25">
      <c r="B491719" s="74"/>
    </row>
    <row r="491720" spans="2:3" x14ac:dyDescent="0.25">
      <c r="B491720" s="74"/>
    </row>
    <row r="491721" spans="2:3" x14ac:dyDescent="0.25">
      <c r="B491721" s="74"/>
    </row>
    <row r="491722" spans="2:3" x14ac:dyDescent="0.25">
      <c r="B491722" s="74"/>
    </row>
    <row r="491723" spans="2:3" x14ac:dyDescent="0.25">
      <c r="B491723" s="74"/>
    </row>
    <row r="491724" spans="2:3" x14ac:dyDescent="0.25">
      <c r="B491724" s="74"/>
    </row>
    <row r="491725" spans="2:3" x14ac:dyDescent="0.25">
      <c r="B491725" s="74"/>
    </row>
    <row r="491726" spans="2:3" x14ac:dyDescent="0.25">
      <c r="B491726" s="74"/>
    </row>
    <row r="491777" spans="2:3" x14ac:dyDescent="0.25">
      <c r="C491777"/>
    </row>
    <row r="491778" spans="2:3" x14ac:dyDescent="0.25">
      <c r="B491778" s="74"/>
    </row>
    <row r="491779" spans="2:3" x14ac:dyDescent="0.25">
      <c r="B491779" s="74"/>
    </row>
    <row r="491780" spans="2:3" x14ac:dyDescent="0.25">
      <c r="B491780" s="74"/>
    </row>
    <row r="491781" spans="2:3" x14ac:dyDescent="0.25">
      <c r="B491781" s="74"/>
    </row>
    <row r="491782" spans="2:3" x14ac:dyDescent="0.25">
      <c r="B491782" s="74"/>
    </row>
    <row r="491783" spans="2:3" x14ac:dyDescent="0.25">
      <c r="B491783" s="74"/>
    </row>
    <row r="491784" spans="2:3" x14ac:dyDescent="0.25">
      <c r="B491784" s="74"/>
    </row>
    <row r="491785" spans="2:3" x14ac:dyDescent="0.25">
      <c r="B491785" s="74"/>
    </row>
    <row r="491786" spans="2:3" x14ac:dyDescent="0.25">
      <c r="B491786" s="74"/>
    </row>
    <row r="491787" spans="2:3" x14ac:dyDescent="0.25">
      <c r="B491787" s="74"/>
    </row>
    <row r="491788" spans="2:3" x14ac:dyDescent="0.25">
      <c r="B491788" s="74"/>
    </row>
    <row r="491789" spans="2:3" x14ac:dyDescent="0.25">
      <c r="B491789" s="74"/>
    </row>
    <row r="491790" spans="2:3" x14ac:dyDescent="0.25">
      <c r="B491790" s="74"/>
    </row>
    <row r="491841" spans="2:3" x14ac:dyDescent="0.25">
      <c r="C491841"/>
    </row>
    <row r="491842" spans="2:3" x14ac:dyDescent="0.25">
      <c r="B491842" s="74"/>
    </row>
    <row r="491843" spans="2:3" x14ac:dyDescent="0.25">
      <c r="B491843" s="74"/>
    </row>
    <row r="491844" spans="2:3" x14ac:dyDescent="0.25">
      <c r="B491844" s="74"/>
    </row>
    <row r="491845" spans="2:3" x14ac:dyDescent="0.25">
      <c r="B491845" s="74"/>
    </row>
    <row r="491846" spans="2:3" x14ac:dyDescent="0.25">
      <c r="B491846" s="74"/>
    </row>
    <row r="491847" spans="2:3" x14ac:dyDescent="0.25">
      <c r="B491847" s="74"/>
    </row>
    <row r="491848" spans="2:3" x14ac:dyDescent="0.25">
      <c r="B491848" s="74"/>
    </row>
    <row r="491849" spans="2:3" x14ac:dyDescent="0.25">
      <c r="B491849" s="74"/>
    </row>
    <row r="491850" spans="2:3" x14ac:dyDescent="0.25">
      <c r="B491850" s="74"/>
    </row>
    <row r="491851" spans="2:3" x14ac:dyDescent="0.25">
      <c r="B491851" s="74"/>
    </row>
    <row r="491852" spans="2:3" x14ac:dyDescent="0.25">
      <c r="B491852" s="74"/>
    </row>
    <row r="491853" spans="2:3" x14ac:dyDescent="0.25">
      <c r="B491853" s="74"/>
    </row>
    <row r="491854" spans="2:3" x14ac:dyDescent="0.25">
      <c r="B491854" s="74"/>
    </row>
    <row r="491905" spans="2:3" x14ac:dyDescent="0.25">
      <c r="C491905"/>
    </row>
    <row r="491906" spans="2:3" x14ac:dyDescent="0.25">
      <c r="B491906" s="74"/>
    </row>
    <row r="491907" spans="2:3" x14ac:dyDescent="0.25">
      <c r="B491907" s="74"/>
    </row>
    <row r="491908" spans="2:3" x14ac:dyDescent="0.25">
      <c r="B491908" s="74"/>
    </row>
    <row r="491909" spans="2:3" x14ac:dyDescent="0.25">
      <c r="B491909" s="74"/>
    </row>
    <row r="491910" spans="2:3" x14ac:dyDescent="0.25">
      <c r="B491910" s="74"/>
    </row>
    <row r="491911" spans="2:3" x14ac:dyDescent="0.25">
      <c r="B491911" s="74"/>
    </row>
    <row r="491912" spans="2:3" x14ac:dyDescent="0.25">
      <c r="B491912" s="74"/>
    </row>
    <row r="491913" spans="2:3" x14ac:dyDescent="0.25">
      <c r="B491913" s="74"/>
    </row>
    <row r="491914" spans="2:3" x14ac:dyDescent="0.25">
      <c r="B491914" s="74"/>
    </row>
    <row r="491915" spans="2:3" x14ac:dyDescent="0.25">
      <c r="B491915" s="74"/>
    </row>
    <row r="491916" spans="2:3" x14ac:dyDescent="0.25">
      <c r="B491916" s="74"/>
    </row>
    <row r="491917" spans="2:3" x14ac:dyDescent="0.25">
      <c r="B491917" s="74"/>
    </row>
    <row r="491918" spans="2:3" x14ac:dyDescent="0.25">
      <c r="B491918" s="74"/>
    </row>
    <row r="491969" spans="2:3" x14ac:dyDescent="0.25">
      <c r="C491969"/>
    </row>
    <row r="491970" spans="2:3" x14ac:dyDescent="0.25">
      <c r="B491970" s="74"/>
    </row>
    <row r="491971" spans="2:3" x14ac:dyDescent="0.25">
      <c r="B491971" s="74"/>
    </row>
    <row r="491972" spans="2:3" x14ac:dyDescent="0.25">
      <c r="B491972" s="74"/>
    </row>
    <row r="491973" spans="2:3" x14ac:dyDescent="0.25">
      <c r="B491973" s="74"/>
    </row>
    <row r="491974" spans="2:3" x14ac:dyDescent="0.25">
      <c r="B491974" s="74"/>
    </row>
    <row r="491975" spans="2:3" x14ac:dyDescent="0.25">
      <c r="B491975" s="74"/>
    </row>
    <row r="491976" spans="2:3" x14ac:dyDescent="0.25">
      <c r="B491976" s="74"/>
    </row>
    <row r="491977" spans="2:3" x14ac:dyDescent="0.25">
      <c r="B491977" s="74"/>
    </row>
    <row r="491978" spans="2:3" x14ac:dyDescent="0.25">
      <c r="B491978" s="74"/>
    </row>
    <row r="491979" spans="2:3" x14ac:dyDescent="0.25">
      <c r="B491979" s="74"/>
    </row>
    <row r="491980" spans="2:3" x14ac:dyDescent="0.25">
      <c r="B491980" s="74"/>
    </row>
    <row r="491981" spans="2:3" x14ac:dyDescent="0.25">
      <c r="B491981" s="74"/>
    </row>
    <row r="491982" spans="2:3" x14ac:dyDescent="0.25">
      <c r="B491982" s="74"/>
    </row>
    <row r="492033" spans="2:3" x14ac:dyDescent="0.25">
      <c r="C492033"/>
    </row>
    <row r="492034" spans="2:3" x14ac:dyDescent="0.25">
      <c r="B492034" s="74"/>
    </row>
    <row r="492035" spans="2:3" x14ac:dyDescent="0.25">
      <c r="B492035" s="74"/>
    </row>
    <row r="492036" spans="2:3" x14ac:dyDescent="0.25">
      <c r="B492036" s="74"/>
    </row>
    <row r="492037" spans="2:3" x14ac:dyDescent="0.25">
      <c r="B492037" s="74"/>
    </row>
    <row r="492038" spans="2:3" x14ac:dyDescent="0.25">
      <c r="B492038" s="74"/>
    </row>
    <row r="492039" spans="2:3" x14ac:dyDescent="0.25">
      <c r="B492039" s="74"/>
    </row>
    <row r="492040" spans="2:3" x14ac:dyDescent="0.25">
      <c r="B492040" s="74"/>
    </row>
    <row r="492041" spans="2:3" x14ac:dyDescent="0.25">
      <c r="B492041" s="74"/>
    </row>
    <row r="492042" spans="2:3" x14ac:dyDescent="0.25">
      <c r="B492042" s="74"/>
    </row>
    <row r="492043" spans="2:3" x14ac:dyDescent="0.25">
      <c r="B492043" s="74"/>
    </row>
    <row r="492044" spans="2:3" x14ac:dyDescent="0.25">
      <c r="B492044" s="74"/>
    </row>
    <row r="492045" spans="2:3" x14ac:dyDescent="0.25">
      <c r="B492045" s="74"/>
    </row>
    <row r="492046" spans="2:3" x14ac:dyDescent="0.25">
      <c r="B492046" s="74"/>
    </row>
    <row r="492097" spans="2:3" x14ac:dyDescent="0.25">
      <c r="C492097"/>
    </row>
    <row r="492098" spans="2:3" x14ac:dyDescent="0.25">
      <c r="B492098" s="74"/>
    </row>
    <row r="492099" spans="2:3" x14ac:dyDescent="0.25">
      <c r="B492099" s="74"/>
    </row>
    <row r="492100" spans="2:3" x14ac:dyDescent="0.25">
      <c r="B492100" s="74"/>
    </row>
    <row r="492101" spans="2:3" x14ac:dyDescent="0.25">
      <c r="B492101" s="74"/>
    </row>
    <row r="492102" spans="2:3" x14ac:dyDescent="0.25">
      <c r="B492102" s="74"/>
    </row>
    <row r="492103" spans="2:3" x14ac:dyDescent="0.25">
      <c r="B492103" s="74"/>
    </row>
    <row r="492104" spans="2:3" x14ac:dyDescent="0.25">
      <c r="B492104" s="74"/>
    </row>
    <row r="492105" spans="2:3" x14ac:dyDescent="0.25">
      <c r="B492105" s="74"/>
    </row>
    <row r="492106" spans="2:3" x14ac:dyDescent="0.25">
      <c r="B492106" s="74"/>
    </row>
    <row r="492107" spans="2:3" x14ac:dyDescent="0.25">
      <c r="B492107" s="74"/>
    </row>
    <row r="492108" spans="2:3" x14ac:dyDescent="0.25">
      <c r="B492108" s="74"/>
    </row>
    <row r="492109" spans="2:3" x14ac:dyDescent="0.25">
      <c r="B492109" s="74"/>
    </row>
    <row r="492110" spans="2:3" x14ac:dyDescent="0.25">
      <c r="B492110" s="74"/>
    </row>
    <row r="492161" spans="2:3" x14ac:dyDescent="0.25">
      <c r="C492161"/>
    </row>
    <row r="492162" spans="2:3" x14ac:dyDescent="0.25">
      <c r="B492162" s="74"/>
    </row>
    <row r="492163" spans="2:3" x14ac:dyDescent="0.25">
      <c r="B492163" s="74"/>
    </row>
    <row r="492164" spans="2:3" x14ac:dyDescent="0.25">
      <c r="B492164" s="74"/>
    </row>
    <row r="492165" spans="2:3" x14ac:dyDescent="0.25">
      <c r="B492165" s="74"/>
    </row>
    <row r="492166" spans="2:3" x14ac:dyDescent="0.25">
      <c r="B492166" s="74"/>
    </row>
    <row r="492167" spans="2:3" x14ac:dyDescent="0.25">
      <c r="B492167" s="74"/>
    </row>
    <row r="492168" spans="2:3" x14ac:dyDescent="0.25">
      <c r="B492168" s="74"/>
    </row>
    <row r="492169" spans="2:3" x14ac:dyDescent="0.25">
      <c r="B492169" s="74"/>
    </row>
    <row r="492170" spans="2:3" x14ac:dyDescent="0.25">
      <c r="B492170" s="74"/>
    </row>
    <row r="492171" spans="2:3" x14ac:dyDescent="0.25">
      <c r="B492171" s="74"/>
    </row>
    <row r="492172" spans="2:3" x14ac:dyDescent="0.25">
      <c r="B492172" s="74"/>
    </row>
    <row r="492173" spans="2:3" x14ac:dyDescent="0.25">
      <c r="B492173" s="74"/>
    </row>
    <row r="492174" spans="2:3" x14ac:dyDescent="0.25">
      <c r="B492174" s="74"/>
    </row>
    <row r="492225" spans="2:3" x14ac:dyDescent="0.25">
      <c r="C492225"/>
    </row>
    <row r="492226" spans="2:3" x14ac:dyDescent="0.25">
      <c r="B492226" s="74"/>
    </row>
    <row r="492227" spans="2:3" x14ac:dyDescent="0.25">
      <c r="B492227" s="74"/>
    </row>
    <row r="492228" spans="2:3" x14ac:dyDescent="0.25">
      <c r="B492228" s="74"/>
    </row>
    <row r="492229" spans="2:3" x14ac:dyDescent="0.25">
      <c r="B492229" s="74"/>
    </row>
    <row r="492230" spans="2:3" x14ac:dyDescent="0.25">
      <c r="B492230" s="74"/>
    </row>
    <row r="492231" spans="2:3" x14ac:dyDescent="0.25">
      <c r="B492231" s="74"/>
    </row>
    <row r="492232" spans="2:3" x14ac:dyDescent="0.25">
      <c r="B492232" s="74"/>
    </row>
    <row r="492233" spans="2:3" x14ac:dyDescent="0.25">
      <c r="B492233" s="74"/>
    </row>
    <row r="492234" spans="2:3" x14ac:dyDescent="0.25">
      <c r="B492234" s="74"/>
    </row>
    <row r="492235" spans="2:3" x14ac:dyDescent="0.25">
      <c r="B492235" s="74"/>
    </row>
    <row r="492236" spans="2:3" x14ac:dyDescent="0.25">
      <c r="B492236" s="74"/>
    </row>
    <row r="492237" spans="2:3" x14ac:dyDescent="0.25">
      <c r="B492237" s="74"/>
    </row>
    <row r="492238" spans="2:3" x14ac:dyDescent="0.25">
      <c r="B492238" s="74"/>
    </row>
    <row r="492289" spans="2:3" x14ac:dyDescent="0.25">
      <c r="C492289"/>
    </row>
    <row r="492290" spans="2:3" x14ac:dyDescent="0.25">
      <c r="B492290" s="74"/>
    </row>
    <row r="492291" spans="2:3" x14ac:dyDescent="0.25">
      <c r="B492291" s="74"/>
    </row>
    <row r="492292" spans="2:3" x14ac:dyDescent="0.25">
      <c r="B492292" s="74"/>
    </row>
    <row r="492293" spans="2:3" x14ac:dyDescent="0.25">
      <c r="B492293" s="74"/>
    </row>
    <row r="492294" spans="2:3" x14ac:dyDescent="0.25">
      <c r="B492294" s="74"/>
    </row>
    <row r="492295" spans="2:3" x14ac:dyDescent="0.25">
      <c r="B492295" s="74"/>
    </row>
    <row r="492296" spans="2:3" x14ac:dyDescent="0.25">
      <c r="B492296" s="74"/>
    </row>
    <row r="492297" spans="2:3" x14ac:dyDescent="0.25">
      <c r="B492297" s="74"/>
    </row>
    <row r="492298" spans="2:3" x14ac:dyDescent="0.25">
      <c r="B492298" s="74"/>
    </row>
    <row r="492299" spans="2:3" x14ac:dyDescent="0.25">
      <c r="B492299" s="74"/>
    </row>
    <row r="492300" spans="2:3" x14ac:dyDescent="0.25">
      <c r="B492300" s="74"/>
    </row>
    <row r="492301" spans="2:3" x14ac:dyDescent="0.25">
      <c r="B492301" s="74"/>
    </row>
    <row r="492302" spans="2:3" x14ac:dyDescent="0.25">
      <c r="B492302" s="74"/>
    </row>
    <row r="492353" spans="2:3" x14ac:dyDescent="0.25">
      <c r="C492353"/>
    </row>
    <row r="492354" spans="2:3" x14ac:dyDescent="0.25">
      <c r="B492354" s="74"/>
    </row>
    <row r="492355" spans="2:3" x14ac:dyDescent="0.25">
      <c r="B492355" s="74"/>
    </row>
    <row r="492356" spans="2:3" x14ac:dyDescent="0.25">
      <c r="B492356" s="74"/>
    </row>
    <row r="492357" spans="2:3" x14ac:dyDescent="0.25">
      <c r="B492357" s="74"/>
    </row>
    <row r="492358" spans="2:3" x14ac:dyDescent="0.25">
      <c r="B492358" s="74"/>
    </row>
    <row r="492359" spans="2:3" x14ac:dyDescent="0.25">
      <c r="B492359" s="74"/>
    </row>
    <row r="492360" spans="2:3" x14ac:dyDescent="0.25">
      <c r="B492360" s="74"/>
    </row>
    <row r="492361" spans="2:3" x14ac:dyDescent="0.25">
      <c r="B492361" s="74"/>
    </row>
    <row r="492362" spans="2:3" x14ac:dyDescent="0.25">
      <c r="B492362" s="74"/>
    </row>
    <row r="492363" spans="2:3" x14ac:dyDescent="0.25">
      <c r="B492363" s="74"/>
    </row>
    <row r="492364" spans="2:3" x14ac:dyDescent="0.25">
      <c r="B492364" s="74"/>
    </row>
    <row r="492365" spans="2:3" x14ac:dyDescent="0.25">
      <c r="B492365" s="74"/>
    </row>
    <row r="492366" spans="2:3" x14ac:dyDescent="0.25">
      <c r="B492366" s="74"/>
    </row>
    <row r="492417" spans="2:3" x14ac:dyDescent="0.25">
      <c r="C492417"/>
    </row>
    <row r="492418" spans="2:3" x14ac:dyDescent="0.25">
      <c r="B492418" s="74"/>
    </row>
    <row r="492419" spans="2:3" x14ac:dyDescent="0.25">
      <c r="B492419" s="74"/>
    </row>
    <row r="492420" spans="2:3" x14ac:dyDescent="0.25">
      <c r="B492420" s="74"/>
    </row>
    <row r="492421" spans="2:3" x14ac:dyDescent="0.25">
      <c r="B492421" s="74"/>
    </row>
    <row r="492422" spans="2:3" x14ac:dyDescent="0.25">
      <c r="B492422" s="74"/>
    </row>
    <row r="492423" spans="2:3" x14ac:dyDescent="0.25">
      <c r="B492423" s="74"/>
    </row>
    <row r="492424" spans="2:3" x14ac:dyDescent="0.25">
      <c r="B492424" s="74"/>
    </row>
    <row r="492425" spans="2:3" x14ac:dyDescent="0.25">
      <c r="B492425" s="74"/>
    </row>
    <row r="492426" spans="2:3" x14ac:dyDescent="0.25">
      <c r="B492426" s="74"/>
    </row>
    <row r="492427" spans="2:3" x14ac:dyDescent="0.25">
      <c r="B492427" s="74"/>
    </row>
    <row r="492428" spans="2:3" x14ac:dyDescent="0.25">
      <c r="B492428" s="74"/>
    </row>
    <row r="492429" spans="2:3" x14ac:dyDescent="0.25">
      <c r="B492429" s="74"/>
    </row>
    <row r="492430" spans="2:3" x14ac:dyDescent="0.25">
      <c r="B492430" s="74"/>
    </row>
    <row r="492481" spans="2:3" x14ac:dyDescent="0.25">
      <c r="C492481"/>
    </row>
    <row r="492482" spans="2:3" x14ac:dyDescent="0.25">
      <c r="B492482" s="74"/>
    </row>
    <row r="492483" spans="2:3" x14ac:dyDescent="0.25">
      <c r="B492483" s="74"/>
    </row>
    <row r="492484" spans="2:3" x14ac:dyDescent="0.25">
      <c r="B492484" s="74"/>
    </row>
    <row r="492485" spans="2:3" x14ac:dyDescent="0.25">
      <c r="B492485" s="74"/>
    </row>
    <row r="492486" spans="2:3" x14ac:dyDescent="0.25">
      <c r="B492486" s="74"/>
    </row>
    <row r="492487" spans="2:3" x14ac:dyDescent="0.25">
      <c r="B492487" s="74"/>
    </row>
    <row r="492488" spans="2:3" x14ac:dyDescent="0.25">
      <c r="B492488" s="74"/>
    </row>
    <row r="492489" spans="2:3" x14ac:dyDescent="0.25">
      <c r="B492489" s="74"/>
    </row>
    <row r="492490" spans="2:3" x14ac:dyDescent="0.25">
      <c r="B492490" s="74"/>
    </row>
    <row r="492491" spans="2:3" x14ac:dyDescent="0.25">
      <c r="B492491" s="74"/>
    </row>
    <row r="492492" spans="2:3" x14ac:dyDescent="0.25">
      <c r="B492492" s="74"/>
    </row>
    <row r="492493" spans="2:3" x14ac:dyDescent="0.25">
      <c r="B492493" s="74"/>
    </row>
    <row r="492494" spans="2:3" x14ac:dyDescent="0.25">
      <c r="B492494" s="74"/>
    </row>
    <row r="492545" spans="2:3" x14ac:dyDescent="0.25">
      <c r="C492545"/>
    </row>
    <row r="492546" spans="2:3" x14ac:dyDescent="0.25">
      <c r="B492546" s="74"/>
    </row>
    <row r="492547" spans="2:3" x14ac:dyDescent="0.25">
      <c r="B492547" s="74"/>
    </row>
    <row r="492548" spans="2:3" x14ac:dyDescent="0.25">
      <c r="B492548" s="74"/>
    </row>
    <row r="492549" spans="2:3" x14ac:dyDescent="0.25">
      <c r="B492549" s="74"/>
    </row>
    <row r="492550" spans="2:3" x14ac:dyDescent="0.25">
      <c r="B492550" s="74"/>
    </row>
    <row r="492551" spans="2:3" x14ac:dyDescent="0.25">
      <c r="B492551" s="74"/>
    </row>
    <row r="492552" spans="2:3" x14ac:dyDescent="0.25">
      <c r="B492552" s="74"/>
    </row>
    <row r="492553" spans="2:3" x14ac:dyDescent="0.25">
      <c r="B492553" s="74"/>
    </row>
    <row r="492554" spans="2:3" x14ac:dyDescent="0.25">
      <c r="B492554" s="74"/>
    </row>
    <row r="492555" spans="2:3" x14ac:dyDescent="0.25">
      <c r="B492555" s="74"/>
    </row>
    <row r="492556" spans="2:3" x14ac:dyDescent="0.25">
      <c r="B492556" s="74"/>
    </row>
    <row r="492557" spans="2:3" x14ac:dyDescent="0.25">
      <c r="B492557" s="74"/>
    </row>
    <row r="492558" spans="2:3" x14ac:dyDescent="0.25">
      <c r="B492558" s="74"/>
    </row>
    <row r="492609" spans="2:3" x14ac:dyDescent="0.25">
      <c r="C492609"/>
    </row>
    <row r="492610" spans="2:3" x14ac:dyDescent="0.25">
      <c r="B492610" s="74"/>
    </row>
    <row r="492611" spans="2:3" x14ac:dyDescent="0.25">
      <c r="B492611" s="74"/>
    </row>
    <row r="492612" spans="2:3" x14ac:dyDescent="0.25">
      <c r="B492612" s="74"/>
    </row>
    <row r="492613" spans="2:3" x14ac:dyDescent="0.25">
      <c r="B492613" s="74"/>
    </row>
    <row r="492614" spans="2:3" x14ac:dyDescent="0.25">
      <c r="B492614" s="74"/>
    </row>
    <row r="492615" spans="2:3" x14ac:dyDescent="0.25">
      <c r="B492615" s="74"/>
    </row>
    <row r="492616" spans="2:3" x14ac:dyDescent="0.25">
      <c r="B492616" s="74"/>
    </row>
    <row r="492617" spans="2:3" x14ac:dyDescent="0.25">
      <c r="B492617" s="74"/>
    </row>
    <row r="492618" spans="2:3" x14ac:dyDescent="0.25">
      <c r="B492618" s="74"/>
    </row>
    <row r="492619" spans="2:3" x14ac:dyDescent="0.25">
      <c r="B492619" s="74"/>
    </row>
    <row r="492620" spans="2:3" x14ac:dyDescent="0.25">
      <c r="B492620" s="74"/>
    </row>
    <row r="492621" spans="2:3" x14ac:dyDescent="0.25">
      <c r="B492621" s="74"/>
    </row>
    <row r="492622" spans="2:3" x14ac:dyDescent="0.25">
      <c r="B492622" s="74"/>
    </row>
    <row r="492673" spans="2:3" x14ac:dyDescent="0.25">
      <c r="C492673"/>
    </row>
    <row r="492674" spans="2:3" x14ac:dyDescent="0.25">
      <c r="B492674" s="74"/>
    </row>
    <row r="492675" spans="2:3" x14ac:dyDescent="0.25">
      <c r="B492675" s="74"/>
    </row>
    <row r="492676" spans="2:3" x14ac:dyDescent="0.25">
      <c r="B492676" s="74"/>
    </row>
    <row r="492677" spans="2:3" x14ac:dyDescent="0.25">
      <c r="B492677" s="74"/>
    </row>
    <row r="492678" spans="2:3" x14ac:dyDescent="0.25">
      <c r="B492678" s="74"/>
    </row>
    <row r="492679" spans="2:3" x14ac:dyDescent="0.25">
      <c r="B492679" s="74"/>
    </row>
    <row r="492680" spans="2:3" x14ac:dyDescent="0.25">
      <c r="B492680" s="74"/>
    </row>
    <row r="492681" spans="2:3" x14ac:dyDescent="0.25">
      <c r="B492681" s="74"/>
    </row>
    <row r="492682" spans="2:3" x14ac:dyDescent="0.25">
      <c r="B492682" s="74"/>
    </row>
    <row r="492683" spans="2:3" x14ac:dyDescent="0.25">
      <c r="B492683" s="74"/>
    </row>
    <row r="492684" spans="2:3" x14ac:dyDescent="0.25">
      <c r="B492684" s="74"/>
    </row>
    <row r="492685" spans="2:3" x14ac:dyDescent="0.25">
      <c r="B492685" s="74"/>
    </row>
    <row r="492686" spans="2:3" x14ac:dyDescent="0.25">
      <c r="B492686" s="74"/>
    </row>
    <row r="492737" spans="2:3" x14ac:dyDescent="0.25">
      <c r="C492737"/>
    </row>
    <row r="492738" spans="2:3" x14ac:dyDescent="0.25">
      <c r="B492738" s="74"/>
    </row>
    <row r="492739" spans="2:3" x14ac:dyDescent="0.25">
      <c r="B492739" s="74"/>
    </row>
    <row r="492740" spans="2:3" x14ac:dyDescent="0.25">
      <c r="B492740" s="74"/>
    </row>
    <row r="492741" spans="2:3" x14ac:dyDescent="0.25">
      <c r="B492741" s="74"/>
    </row>
    <row r="492742" spans="2:3" x14ac:dyDescent="0.25">
      <c r="B492742" s="74"/>
    </row>
    <row r="492743" spans="2:3" x14ac:dyDescent="0.25">
      <c r="B492743" s="74"/>
    </row>
    <row r="492744" spans="2:3" x14ac:dyDescent="0.25">
      <c r="B492744" s="74"/>
    </row>
    <row r="492745" spans="2:3" x14ac:dyDescent="0.25">
      <c r="B492745" s="74"/>
    </row>
    <row r="492746" spans="2:3" x14ac:dyDescent="0.25">
      <c r="B492746" s="74"/>
    </row>
    <row r="492747" spans="2:3" x14ac:dyDescent="0.25">
      <c r="B492747" s="74"/>
    </row>
    <row r="492748" spans="2:3" x14ac:dyDescent="0.25">
      <c r="B492748" s="74"/>
    </row>
    <row r="492749" spans="2:3" x14ac:dyDescent="0.25">
      <c r="B492749" s="74"/>
    </row>
    <row r="492750" spans="2:3" x14ac:dyDescent="0.25">
      <c r="B492750" s="74"/>
    </row>
    <row r="492801" spans="2:3" x14ac:dyDescent="0.25">
      <c r="C492801"/>
    </row>
    <row r="492802" spans="2:3" x14ac:dyDescent="0.25">
      <c r="B492802" s="74"/>
    </row>
    <row r="492803" spans="2:3" x14ac:dyDescent="0.25">
      <c r="B492803" s="74"/>
    </row>
    <row r="492804" spans="2:3" x14ac:dyDescent="0.25">
      <c r="B492804" s="74"/>
    </row>
    <row r="492805" spans="2:3" x14ac:dyDescent="0.25">
      <c r="B492805" s="74"/>
    </row>
    <row r="492806" spans="2:3" x14ac:dyDescent="0.25">
      <c r="B492806" s="74"/>
    </row>
    <row r="492807" spans="2:3" x14ac:dyDescent="0.25">
      <c r="B492807" s="74"/>
    </row>
    <row r="492808" spans="2:3" x14ac:dyDescent="0.25">
      <c r="B492808" s="74"/>
    </row>
    <row r="492809" spans="2:3" x14ac:dyDescent="0.25">
      <c r="B492809" s="74"/>
    </row>
    <row r="492810" spans="2:3" x14ac:dyDescent="0.25">
      <c r="B492810" s="74"/>
    </row>
    <row r="492811" spans="2:3" x14ac:dyDescent="0.25">
      <c r="B492811" s="74"/>
    </row>
    <row r="492812" spans="2:3" x14ac:dyDescent="0.25">
      <c r="B492812" s="74"/>
    </row>
    <row r="492813" spans="2:3" x14ac:dyDescent="0.25">
      <c r="B492813" s="74"/>
    </row>
    <row r="492814" spans="2:3" x14ac:dyDescent="0.25">
      <c r="B492814" s="74"/>
    </row>
    <row r="492865" spans="2:3" x14ac:dyDescent="0.25">
      <c r="C492865"/>
    </row>
    <row r="492866" spans="2:3" x14ac:dyDescent="0.25">
      <c r="B492866" s="74"/>
    </row>
    <row r="492867" spans="2:3" x14ac:dyDescent="0.25">
      <c r="B492867" s="74"/>
    </row>
    <row r="492868" spans="2:3" x14ac:dyDescent="0.25">
      <c r="B492868" s="74"/>
    </row>
    <row r="492869" spans="2:3" x14ac:dyDescent="0.25">
      <c r="B492869" s="74"/>
    </row>
    <row r="492870" spans="2:3" x14ac:dyDescent="0.25">
      <c r="B492870" s="74"/>
    </row>
    <row r="492871" spans="2:3" x14ac:dyDescent="0.25">
      <c r="B492871" s="74"/>
    </row>
    <row r="492872" spans="2:3" x14ac:dyDescent="0.25">
      <c r="B492872" s="74"/>
    </row>
    <row r="492873" spans="2:3" x14ac:dyDescent="0.25">
      <c r="B492873" s="74"/>
    </row>
    <row r="492874" spans="2:3" x14ac:dyDescent="0.25">
      <c r="B492874" s="74"/>
    </row>
    <row r="492875" spans="2:3" x14ac:dyDescent="0.25">
      <c r="B492875" s="74"/>
    </row>
    <row r="492876" spans="2:3" x14ac:dyDescent="0.25">
      <c r="B492876" s="74"/>
    </row>
    <row r="492877" spans="2:3" x14ac:dyDescent="0.25">
      <c r="B492877" s="74"/>
    </row>
    <row r="492878" spans="2:3" x14ac:dyDescent="0.25">
      <c r="B492878" s="74"/>
    </row>
    <row r="492929" spans="2:3" x14ac:dyDescent="0.25">
      <c r="C492929"/>
    </row>
    <row r="492930" spans="2:3" x14ac:dyDescent="0.25">
      <c r="B492930" s="74"/>
    </row>
    <row r="492931" spans="2:3" x14ac:dyDescent="0.25">
      <c r="B492931" s="74"/>
    </row>
    <row r="492932" spans="2:3" x14ac:dyDescent="0.25">
      <c r="B492932" s="74"/>
    </row>
    <row r="492933" spans="2:3" x14ac:dyDescent="0.25">
      <c r="B492933" s="74"/>
    </row>
    <row r="492934" spans="2:3" x14ac:dyDescent="0.25">
      <c r="B492934" s="74"/>
    </row>
    <row r="492935" spans="2:3" x14ac:dyDescent="0.25">
      <c r="B492935" s="74"/>
    </row>
    <row r="492936" spans="2:3" x14ac:dyDescent="0.25">
      <c r="B492936" s="74"/>
    </row>
    <row r="492937" spans="2:3" x14ac:dyDescent="0.25">
      <c r="B492937" s="74"/>
    </row>
    <row r="492938" spans="2:3" x14ac:dyDescent="0.25">
      <c r="B492938" s="74"/>
    </row>
    <row r="492939" spans="2:3" x14ac:dyDescent="0.25">
      <c r="B492939" s="74"/>
    </row>
    <row r="492940" spans="2:3" x14ac:dyDescent="0.25">
      <c r="B492940" s="74"/>
    </row>
    <row r="492941" spans="2:3" x14ac:dyDescent="0.25">
      <c r="B492941" s="74"/>
    </row>
    <row r="492942" spans="2:3" x14ac:dyDescent="0.25">
      <c r="B492942" s="74"/>
    </row>
    <row r="492993" spans="2:3" x14ac:dyDescent="0.25">
      <c r="C492993"/>
    </row>
    <row r="492994" spans="2:3" x14ac:dyDescent="0.25">
      <c r="B492994" s="74"/>
    </row>
    <row r="492995" spans="2:3" x14ac:dyDescent="0.25">
      <c r="B492995" s="74"/>
    </row>
    <row r="492996" spans="2:3" x14ac:dyDescent="0.25">
      <c r="B492996" s="74"/>
    </row>
    <row r="492997" spans="2:3" x14ac:dyDescent="0.25">
      <c r="B492997" s="74"/>
    </row>
    <row r="492998" spans="2:3" x14ac:dyDescent="0.25">
      <c r="B492998" s="74"/>
    </row>
    <row r="492999" spans="2:3" x14ac:dyDescent="0.25">
      <c r="B492999" s="74"/>
    </row>
    <row r="493000" spans="2:3" x14ac:dyDescent="0.25">
      <c r="B493000" s="74"/>
    </row>
    <row r="493001" spans="2:3" x14ac:dyDescent="0.25">
      <c r="B493001" s="74"/>
    </row>
    <row r="493002" spans="2:3" x14ac:dyDescent="0.25">
      <c r="B493002" s="74"/>
    </row>
    <row r="493003" spans="2:3" x14ac:dyDescent="0.25">
      <c r="B493003" s="74"/>
    </row>
    <row r="493004" spans="2:3" x14ac:dyDescent="0.25">
      <c r="B493004" s="74"/>
    </row>
    <row r="493005" spans="2:3" x14ac:dyDescent="0.25">
      <c r="B493005" s="74"/>
    </row>
    <row r="493006" spans="2:3" x14ac:dyDescent="0.25">
      <c r="B493006" s="74"/>
    </row>
    <row r="493057" spans="2:3" x14ac:dyDescent="0.25">
      <c r="C493057"/>
    </row>
    <row r="493058" spans="2:3" x14ac:dyDescent="0.25">
      <c r="B493058" s="74"/>
    </row>
    <row r="493059" spans="2:3" x14ac:dyDescent="0.25">
      <c r="B493059" s="74"/>
    </row>
    <row r="493060" spans="2:3" x14ac:dyDescent="0.25">
      <c r="B493060" s="74"/>
    </row>
    <row r="493061" spans="2:3" x14ac:dyDescent="0.25">
      <c r="B493061" s="74"/>
    </row>
    <row r="493062" spans="2:3" x14ac:dyDescent="0.25">
      <c r="B493062" s="74"/>
    </row>
    <row r="493063" spans="2:3" x14ac:dyDescent="0.25">
      <c r="B493063" s="74"/>
    </row>
    <row r="493064" spans="2:3" x14ac:dyDescent="0.25">
      <c r="B493064" s="74"/>
    </row>
    <row r="493065" spans="2:3" x14ac:dyDescent="0.25">
      <c r="B493065" s="74"/>
    </row>
    <row r="493066" spans="2:3" x14ac:dyDescent="0.25">
      <c r="B493066" s="74"/>
    </row>
    <row r="493067" spans="2:3" x14ac:dyDescent="0.25">
      <c r="B493067" s="74"/>
    </row>
    <row r="493068" spans="2:3" x14ac:dyDescent="0.25">
      <c r="B493068" s="74"/>
    </row>
    <row r="493069" spans="2:3" x14ac:dyDescent="0.25">
      <c r="B493069" s="74"/>
    </row>
    <row r="493070" spans="2:3" x14ac:dyDescent="0.25">
      <c r="B493070" s="74"/>
    </row>
    <row r="493121" spans="2:3" x14ac:dyDescent="0.25">
      <c r="C493121"/>
    </row>
    <row r="493122" spans="2:3" x14ac:dyDescent="0.25">
      <c r="B493122" s="74"/>
    </row>
    <row r="493123" spans="2:3" x14ac:dyDescent="0.25">
      <c r="B493123" s="74"/>
    </row>
    <row r="493124" spans="2:3" x14ac:dyDescent="0.25">
      <c r="B493124" s="74"/>
    </row>
    <row r="493125" spans="2:3" x14ac:dyDescent="0.25">
      <c r="B493125" s="74"/>
    </row>
    <row r="493126" spans="2:3" x14ac:dyDescent="0.25">
      <c r="B493126" s="74"/>
    </row>
    <row r="493127" spans="2:3" x14ac:dyDescent="0.25">
      <c r="B493127" s="74"/>
    </row>
    <row r="493128" spans="2:3" x14ac:dyDescent="0.25">
      <c r="B493128" s="74"/>
    </row>
    <row r="493129" spans="2:3" x14ac:dyDescent="0.25">
      <c r="B493129" s="74"/>
    </row>
    <row r="493130" spans="2:3" x14ac:dyDescent="0.25">
      <c r="B493130" s="74"/>
    </row>
    <row r="493131" spans="2:3" x14ac:dyDescent="0.25">
      <c r="B493131" s="74"/>
    </row>
    <row r="493132" spans="2:3" x14ac:dyDescent="0.25">
      <c r="B493132" s="74"/>
    </row>
    <row r="493133" spans="2:3" x14ac:dyDescent="0.25">
      <c r="B493133" s="74"/>
    </row>
    <row r="493134" spans="2:3" x14ac:dyDescent="0.25">
      <c r="B493134" s="74"/>
    </row>
    <row r="493185" spans="2:3" x14ac:dyDescent="0.25">
      <c r="C493185"/>
    </row>
    <row r="493186" spans="2:3" x14ac:dyDescent="0.25">
      <c r="B493186" s="74"/>
    </row>
    <row r="493187" spans="2:3" x14ac:dyDescent="0.25">
      <c r="B493187" s="74"/>
    </row>
    <row r="493188" spans="2:3" x14ac:dyDescent="0.25">
      <c r="B493188" s="74"/>
    </row>
    <row r="493189" spans="2:3" x14ac:dyDescent="0.25">
      <c r="B493189" s="74"/>
    </row>
    <row r="493190" spans="2:3" x14ac:dyDescent="0.25">
      <c r="B493190" s="74"/>
    </row>
    <row r="493191" spans="2:3" x14ac:dyDescent="0.25">
      <c r="B493191" s="74"/>
    </row>
    <row r="493192" spans="2:3" x14ac:dyDescent="0.25">
      <c r="B493192" s="74"/>
    </row>
    <row r="493193" spans="2:3" x14ac:dyDescent="0.25">
      <c r="B493193" s="74"/>
    </row>
    <row r="493194" spans="2:3" x14ac:dyDescent="0.25">
      <c r="B493194" s="74"/>
    </row>
    <row r="493195" spans="2:3" x14ac:dyDescent="0.25">
      <c r="B493195" s="74"/>
    </row>
    <row r="493196" spans="2:3" x14ac:dyDescent="0.25">
      <c r="B493196" s="74"/>
    </row>
    <row r="493197" spans="2:3" x14ac:dyDescent="0.25">
      <c r="B493197" s="74"/>
    </row>
    <row r="493198" spans="2:3" x14ac:dyDescent="0.25">
      <c r="B493198" s="74"/>
    </row>
    <row r="493249" spans="2:3" x14ac:dyDescent="0.25">
      <c r="C493249"/>
    </row>
    <row r="493250" spans="2:3" x14ac:dyDescent="0.25">
      <c r="B493250" s="74"/>
    </row>
    <row r="493251" spans="2:3" x14ac:dyDescent="0.25">
      <c r="B493251" s="74"/>
    </row>
    <row r="493252" spans="2:3" x14ac:dyDescent="0.25">
      <c r="B493252" s="74"/>
    </row>
    <row r="493253" spans="2:3" x14ac:dyDescent="0.25">
      <c r="B493253" s="74"/>
    </row>
    <row r="493254" spans="2:3" x14ac:dyDescent="0.25">
      <c r="B493254" s="74"/>
    </row>
    <row r="493255" spans="2:3" x14ac:dyDescent="0.25">
      <c r="B493255" s="74"/>
    </row>
    <row r="493256" spans="2:3" x14ac:dyDescent="0.25">
      <c r="B493256" s="74"/>
    </row>
    <row r="493257" spans="2:3" x14ac:dyDescent="0.25">
      <c r="B493257" s="74"/>
    </row>
    <row r="493258" spans="2:3" x14ac:dyDescent="0.25">
      <c r="B493258" s="74"/>
    </row>
    <row r="493259" spans="2:3" x14ac:dyDescent="0.25">
      <c r="B493259" s="74"/>
    </row>
    <row r="493260" spans="2:3" x14ac:dyDescent="0.25">
      <c r="B493260" s="74"/>
    </row>
    <row r="493261" spans="2:3" x14ac:dyDescent="0.25">
      <c r="B493261" s="74"/>
    </row>
    <row r="493262" spans="2:3" x14ac:dyDescent="0.25">
      <c r="B493262" s="74"/>
    </row>
    <row r="493313" spans="2:3" x14ac:dyDescent="0.25">
      <c r="C493313"/>
    </row>
    <row r="493314" spans="2:3" x14ac:dyDescent="0.25">
      <c r="B493314" s="74"/>
    </row>
    <row r="493315" spans="2:3" x14ac:dyDescent="0.25">
      <c r="B493315" s="74"/>
    </row>
    <row r="493316" spans="2:3" x14ac:dyDescent="0.25">
      <c r="B493316" s="74"/>
    </row>
    <row r="493317" spans="2:3" x14ac:dyDescent="0.25">
      <c r="B493317" s="74"/>
    </row>
    <row r="493318" spans="2:3" x14ac:dyDescent="0.25">
      <c r="B493318" s="74"/>
    </row>
    <row r="493319" spans="2:3" x14ac:dyDescent="0.25">
      <c r="B493319" s="74"/>
    </row>
    <row r="493320" spans="2:3" x14ac:dyDescent="0.25">
      <c r="B493320" s="74"/>
    </row>
    <row r="493321" spans="2:3" x14ac:dyDescent="0.25">
      <c r="B493321" s="74"/>
    </row>
    <row r="493322" spans="2:3" x14ac:dyDescent="0.25">
      <c r="B493322" s="74"/>
    </row>
    <row r="493323" spans="2:3" x14ac:dyDescent="0.25">
      <c r="B493323" s="74"/>
    </row>
    <row r="493324" spans="2:3" x14ac:dyDescent="0.25">
      <c r="B493324" s="74"/>
    </row>
    <row r="493325" spans="2:3" x14ac:dyDescent="0.25">
      <c r="B493325" s="74"/>
    </row>
    <row r="493326" spans="2:3" x14ac:dyDescent="0.25">
      <c r="B493326" s="74"/>
    </row>
    <row r="493377" spans="2:3" x14ac:dyDescent="0.25">
      <c r="C493377"/>
    </row>
    <row r="493378" spans="2:3" x14ac:dyDescent="0.25">
      <c r="B493378" s="74"/>
    </row>
    <row r="493379" spans="2:3" x14ac:dyDescent="0.25">
      <c r="B493379" s="74"/>
    </row>
    <row r="493380" spans="2:3" x14ac:dyDescent="0.25">
      <c r="B493380" s="74"/>
    </row>
    <row r="493381" spans="2:3" x14ac:dyDescent="0.25">
      <c r="B493381" s="74"/>
    </row>
    <row r="493382" spans="2:3" x14ac:dyDescent="0.25">
      <c r="B493382" s="74"/>
    </row>
    <row r="493383" spans="2:3" x14ac:dyDescent="0.25">
      <c r="B493383" s="74"/>
    </row>
    <row r="493384" spans="2:3" x14ac:dyDescent="0.25">
      <c r="B493384" s="74"/>
    </row>
    <row r="493385" spans="2:3" x14ac:dyDescent="0.25">
      <c r="B493385" s="74"/>
    </row>
    <row r="493386" spans="2:3" x14ac:dyDescent="0.25">
      <c r="B493386" s="74"/>
    </row>
    <row r="493387" spans="2:3" x14ac:dyDescent="0.25">
      <c r="B493387" s="74"/>
    </row>
    <row r="493388" spans="2:3" x14ac:dyDescent="0.25">
      <c r="B493388" s="74"/>
    </row>
    <row r="493389" spans="2:3" x14ac:dyDescent="0.25">
      <c r="B493389" s="74"/>
    </row>
    <row r="493390" spans="2:3" x14ac:dyDescent="0.25">
      <c r="B493390" s="74"/>
    </row>
    <row r="493441" spans="2:3" x14ac:dyDescent="0.25">
      <c r="C493441"/>
    </row>
    <row r="493442" spans="2:3" x14ac:dyDescent="0.25">
      <c r="B493442" s="74"/>
    </row>
    <row r="493443" spans="2:3" x14ac:dyDescent="0.25">
      <c r="B493443" s="74"/>
    </row>
    <row r="493444" spans="2:3" x14ac:dyDescent="0.25">
      <c r="B493444" s="74"/>
    </row>
    <row r="493445" spans="2:3" x14ac:dyDescent="0.25">
      <c r="B493445" s="74"/>
    </row>
    <row r="493446" spans="2:3" x14ac:dyDescent="0.25">
      <c r="B493446" s="74"/>
    </row>
    <row r="493447" spans="2:3" x14ac:dyDescent="0.25">
      <c r="B493447" s="74"/>
    </row>
    <row r="493448" spans="2:3" x14ac:dyDescent="0.25">
      <c r="B493448" s="74"/>
    </row>
    <row r="493449" spans="2:3" x14ac:dyDescent="0.25">
      <c r="B493449" s="74"/>
    </row>
    <row r="493450" spans="2:3" x14ac:dyDescent="0.25">
      <c r="B493450" s="74"/>
    </row>
    <row r="493451" spans="2:3" x14ac:dyDescent="0.25">
      <c r="B493451" s="74"/>
    </row>
    <row r="493452" spans="2:3" x14ac:dyDescent="0.25">
      <c r="B493452" s="74"/>
    </row>
    <row r="493453" spans="2:3" x14ac:dyDescent="0.25">
      <c r="B493453" s="74"/>
    </row>
    <row r="493454" spans="2:3" x14ac:dyDescent="0.25">
      <c r="B493454" s="74"/>
    </row>
    <row r="493505" spans="2:3" x14ac:dyDescent="0.25">
      <c r="C493505"/>
    </row>
    <row r="493506" spans="2:3" x14ac:dyDescent="0.25">
      <c r="B493506" s="74"/>
    </row>
    <row r="493507" spans="2:3" x14ac:dyDescent="0.25">
      <c r="B493507" s="74"/>
    </row>
    <row r="493508" spans="2:3" x14ac:dyDescent="0.25">
      <c r="B493508" s="74"/>
    </row>
    <row r="493509" spans="2:3" x14ac:dyDescent="0.25">
      <c r="B493509" s="74"/>
    </row>
    <row r="493510" spans="2:3" x14ac:dyDescent="0.25">
      <c r="B493510" s="74"/>
    </row>
    <row r="493511" spans="2:3" x14ac:dyDescent="0.25">
      <c r="B493511" s="74"/>
    </row>
    <row r="493512" spans="2:3" x14ac:dyDescent="0.25">
      <c r="B493512" s="74"/>
    </row>
    <row r="493513" spans="2:3" x14ac:dyDescent="0.25">
      <c r="B493513" s="74"/>
    </row>
    <row r="493514" spans="2:3" x14ac:dyDescent="0.25">
      <c r="B493514" s="74"/>
    </row>
    <row r="493515" spans="2:3" x14ac:dyDescent="0.25">
      <c r="B493515" s="74"/>
    </row>
    <row r="493516" spans="2:3" x14ac:dyDescent="0.25">
      <c r="B493516" s="74"/>
    </row>
    <row r="493517" spans="2:3" x14ac:dyDescent="0.25">
      <c r="B493517" s="74"/>
    </row>
    <row r="493518" spans="2:3" x14ac:dyDescent="0.25">
      <c r="B493518" s="74"/>
    </row>
    <row r="493569" spans="2:3" x14ac:dyDescent="0.25">
      <c r="C493569"/>
    </row>
    <row r="493570" spans="2:3" x14ac:dyDescent="0.25">
      <c r="B493570" s="74"/>
    </row>
    <row r="493571" spans="2:3" x14ac:dyDescent="0.25">
      <c r="B493571" s="74"/>
    </row>
    <row r="493572" spans="2:3" x14ac:dyDescent="0.25">
      <c r="B493572" s="74"/>
    </row>
    <row r="493573" spans="2:3" x14ac:dyDescent="0.25">
      <c r="B493573" s="74"/>
    </row>
    <row r="493574" spans="2:3" x14ac:dyDescent="0.25">
      <c r="B493574" s="74"/>
    </row>
    <row r="493575" spans="2:3" x14ac:dyDescent="0.25">
      <c r="B493575" s="74"/>
    </row>
    <row r="493576" spans="2:3" x14ac:dyDescent="0.25">
      <c r="B493576" s="74"/>
    </row>
    <row r="493577" spans="2:3" x14ac:dyDescent="0.25">
      <c r="B493577" s="74"/>
    </row>
    <row r="493578" spans="2:3" x14ac:dyDescent="0.25">
      <c r="B493578" s="74"/>
    </row>
    <row r="493579" spans="2:3" x14ac:dyDescent="0.25">
      <c r="B493579" s="74"/>
    </row>
    <row r="493580" spans="2:3" x14ac:dyDescent="0.25">
      <c r="B493580" s="74"/>
    </row>
    <row r="493581" spans="2:3" x14ac:dyDescent="0.25">
      <c r="B493581" s="74"/>
    </row>
    <row r="493582" spans="2:3" x14ac:dyDescent="0.25">
      <c r="B493582" s="74"/>
    </row>
    <row r="493633" spans="2:3" x14ac:dyDescent="0.25">
      <c r="C493633"/>
    </row>
    <row r="493634" spans="2:3" x14ac:dyDescent="0.25">
      <c r="B493634" s="74"/>
    </row>
    <row r="493635" spans="2:3" x14ac:dyDescent="0.25">
      <c r="B493635" s="74"/>
    </row>
    <row r="493636" spans="2:3" x14ac:dyDescent="0.25">
      <c r="B493636" s="74"/>
    </row>
    <row r="493637" spans="2:3" x14ac:dyDescent="0.25">
      <c r="B493637" s="74"/>
    </row>
    <row r="493638" spans="2:3" x14ac:dyDescent="0.25">
      <c r="B493638" s="74"/>
    </row>
    <row r="493639" spans="2:3" x14ac:dyDescent="0.25">
      <c r="B493639" s="74"/>
    </row>
    <row r="493640" spans="2:3" x14ac:dyDescent="0.25">
      <c r="B493640" s="74"/>
    </row>
    <row r="493641" spans="2:3" x14ac:dyDescent="0.25">
      <c r="B493641" s="74"/>
    </row>
    <row r="493642" spans="2:3" x14ac:dyDescent="0.25">
      <c r="B493642" s="74"/>
    </row>
    <row r="493643" spans="2:3" x14ac:dyDescent="0.25">
      <c r="B493643" s="74"/>
    </row>
    <row r="493644" spans="2:3" x14ac:dyDescent="0.25">
      <c r="B493644" s="74"/>
    </row>
    <row r="493645" spans="2:3" x14ac:dyDescent="0.25">
      <c r="B493645" s="74"/>
    </row>
    <row r="493646" spans="2:3" x14ac:dyDescent="0.25">
      <c r="B493646" s="74"/>
    </row>
    <row r="493697" spans="2:3" x14ac:dyDescent="0.25">
      <c r="C493697"/>
    </row>
    <row r="493698" spans="2:3" x14ac:dyDescent="0.25">
      <c r="B493698" s="74"/>
    </row>
    <row r="493699" spans="2:3" x14ac:dyDescent="0.25">
      <c r="B493699" s="74"/>
    </row>
    <row r="493700" spans="2:3" x14ac:dyDescent="0.25">
      <c r="B493700" s="74"/>
    </row>
    <row r="493701" spans="2:3" x14ac:dyDescent="0.25">
      <c r="B493701" s="74"/>
    </row>
    <row r="493702" spans="2:3" x14ac:dyDescent="0.25">
      <c r="B493702" s="74"/>
    </row>
    <row r="493703" spans="2:3" x14ac:dyDescent="0.25">
      <c r="B493703" s="74"/>
    </row>
    <row r="493704" spans="2:3" x14ac:dyDescent="0.25">
      <c r="B493704" s="74"/>
    </row>
    <row r="493705" spans="2:3" x14ac:dyDescent="0.25">
      <c r="B493705" s="74"/>
    </row>
    <row r="493706" spans="2:3" x14ac:dyDescent="0.25">
      <c r="B493706" s="74"/>
    </row>
    <row r="493707" spans="2:3" x14ac:dyDescent="0.25">
      <c r="B493707" s="74"/>
    </row>
    <row r="493708" spans="2:3" x14ac:dyDescent="0.25">
      <c r="B493708" s="74"/>
    </row>
    <row r="493709" spans="2:3" x14ac:dyDescent="0.25">
      <c r="B493709" s="74"/>
    </row>
    <row r="493710" spans="2:3" x14ac:dyDescent="0.25">
      <c r="B493710" s="74"/>
    </row>
    <row r="493761" spans="2:3" x14ac:dyDescent="0.25">
      <c r="C493761"/>
    </row>
    <row r="493762" spans="2:3" x14ac:dyDescent="0.25">
      <c r="B493762" s="74"/>
    </row>
    <row r="493763" spans="2:3" x14ac:dyDescent="0.25">
      <c r="B493763" s="74"/>
    </row>
    <row r="493764" spans="2:3" x14ac:dyDescent="0.25">
      <c r="B493764" s="74"/>
    </row>
    <row r="493765" spans="2:3" x14ac:dyDescent="0.25">
      <c r="B493765" s="74"/>
    </row>
    <row r="493766" spans="2:3" x14ac:dyDescent="0.25">
      <c r="B493766" s="74"/>
    </row>
    <row r="493767" spans="2:3" x14ac:dyDescent="0.25">
      <c r="B493767" s="74"/>
    </row>
    <row r="493768" spans="2:3" x14ac:dyDescent="0.25">
      <c r="B493768" s="74"/>
    </row>
    <row r="493769" spans="2:3" x14ac:dyDescent="0.25">
      <c r="B493769" s="74"/>
    </row>
    <row r="493770" spans="2:3" x14ac:dyDescent="0.25">
      <c r="B493770" s="74"/>
    </row>
    <row r="493771" spans="2:3" x14ac:dyDescent="0.25">
      <c r="B493771" s="74"/>
    </row>
    <row r="493772" spans="2:3" x14ac:dyDescent="0.25">
      <c r="B493772" s="74"/>
    </row>
    <row r="493773" spans="2:3" x14ac:dyDescent="0.25">
      <c r="B493773" s="74"/>
    </row>
    <row r="493774" spans="2:3" x14ac:dyDescent="0.25">
      <c r="B493774" s="74"/>
    </row>
    <row r="493825" spans="2:3" x14ac:dyDescent="0.25">
      <c r="C493825"/>
    </row>
    <row r="493826" spans="2:3" x14ac:dyDescent="0.25">
      <c r="B493826" s="74"/>
    </row>
    <row r="493827" spans="2:3" x14ac:dyDescent="0.25">
      <c r="B493827" s="74"/>
    </row>
    <row r="493828" spans="2:3" x14ac:dyDescent="0.25">
      <c r="B493828" s="74"/>
    </row>
    <row r="493829" spans="2:3" x14ac:dyDescent="0.25">
      <c r="B493829" s="74"/>
    </row>
    <row r="493830" spans="2:3" x14ac:dyDescent="0.25">
      <c r="B493830" s="74"/>
    </row>
    <row r="493831" spans="2:3" x14ac:dyDescent="0.25">
      <c r="B493831" s="74"/>
    </row>
    <row r="493832" spans="2:3" x14ac:dyDescent="0.25">
      <c r="B493832" s="74"/>
    </row>
    <row r="493833" spans="2:3" x14ac:dyDescent="0.25">
      <c r="B493833" s="74"/>
    </row>
    <row r="493834" spans="2:3" x14ac:dyDescent="0.25">
      <c r="B493834" s="74"/>
    </row>
    <row r="493835" spans="2:3" x14ac:dyDescent="0.25">
      <c r="B493835" s="74"/>
    </row>
    <row r="493836" spans="2:3" x14ac:dyDescent="0.25">
      <c r="B493836" s="74"/>
    </row>
    <row r="493837" spans="2:3" x14ac:dyDescent="0.25">
      <c r="B493837" s="74"/>
    </row>
    <row r="493838" spans="2:3" x14ac:dyDescent="0.25">
      <c r="B493838" s="74"/>
    </row>
    <row r="493889" spans="2:3" x14ac:dyDescent="0.25">
      <c r="C493889"/>
    </row>
    <row r="493890" spans="2:3" x14ac:dyDescent="0.25">
      <c r="B493890" s="74"/>
    </row>
    <row r="493891" spans="2:3" x14ac:dyDescent="0.25">
      <c r="B493891" s="74"/>
    </row>
    <row r="493892" spans="2:3" x14ac:dyDescent="0.25">
      <c r="B493892" s="74"/>
    </row>
    <row r="493893" spans="2:3" x14ac:dyDescent="0.25">
      <c r="B493893" s="74"/>
    </row>
    <row r="493894" spans="2:3" x14ac:dyDescent="0.25">
      <c r="B493894" s="74"/>
    </row>
    <row r="493895" spans="2:3" x14ac:dyDescent="0.25">
      <c r="B493895" s="74"/>
    </row>
    <row r="493896" spans="2:3" x14ac:dyDescent="0.25">
      <c r="B493896" s="74"/>
    </row>
    <row r="493897" spans="2:3" x14ac:dyDescent="0.25">
      <c r="B493897" s="74"/>
    </row>
    <row r="493898" spans="2:3" x14ac:dyDescent="0.25">
      <c r="B493898" s="74"/>
    </row>
    <row r="493899" spans="2:3" x14ac:dyDescent="0.25">
      <c r="B493899" s="74"/>
    </row>
    <row r="493900" spans="2:3" x14ac:dyDescent="0.25">
      <c r="B493900" s="74"/>
    </row>
    <row r="493901" spans="2:3" x14ac:dyDescent="0.25">
      <c r="B493901" s="74"/>
    </row>
    <row r="493902" spans="2:3" x14ac:dyDescent="0.25">
      <c r="B493902" s="74"/>
    </row>
    <row r="493953" spans="2:3" x14ac:dyDescent="0.25">
      <c r="C493953"/>
    </row>
    <row r="493954" spans="2:3" x14ac:dyDescent="0.25">
      <c r="B493954" s="74"/>
    </row>
    <row r="493955" spans="2:3" x14ac:dyDescent="0.25">
      <c r="B493955" s="74"/>
    </row>
    <row r="493956" spans="2:3" x14ac:dyDescent="0.25">
      <c r="B493956" s="74"/>
    </row>
    <row r="493957" spans="2:3" x14ac:dyDescent="0.25">
      <c r="B493957" s="74"/>
    </row>
    <row r="493958" spans="2:3" x14ac:dyDescent="0.25">
      <c r="B493958" s="74"/>
    </row>
    <row r="493959" spans="2:3" x14ac:dyDescent="0.25">
      <c r="B493959" s="74"/>
    </row>
    <row r="493960" spans="2:3" x14ac:dyDescent="0.25">
      <c r="B493960" s="74"/>
    </row>
    <row r="493961" spans="2:3" x14ac:dyDescent="0.25">
      <c r="B493961" s="74"/>
    </row>
    <row r="493962" spans="2:3" x14ac:dyDescent="0.25">
      <c r="B493962" s="74"/>
    </row>
    <row r="493963" spans="2:3" x14ac:dyDescent="0.25">
      <c r="B493963" s="74"/>
    </row>
    <row r="493964" spans="2:3" x14ac:dyDescent="0.25">
      <c r="B493964" s="74"/>
    </row>
    <row r="493965" spans="2:3" x14ac:dyDescent="0.25">
      <c r="B493965" s="74"/>
    </row>
    <row r="493966" spans="2:3" x14ac:dyDescent="0.25">
      <c r="B493966" s="74"/>
    </row>
    <row r="494017" spans="2:3" x14ac:dyDescent="0.25">
      <c r="C494017"/>
    </row>
    <row r="494018" spans="2:3" x14ac:dyDescent="0.25">
      <c r="B494018" s="74"/>
    </row>
    <row r="494019" spans="2:3" x14ac:dyDescent="0.25">
      <c r="B494019" s="74"/>
    </row>
    <row r="494020" spans="2:3" x14ac:dyDescent="0.25">
      <c r="B494020" s="74"/>
    </row>
    <row r="494021" spans="2:3" x14ac:dyDescent="0.25">
      <c r="B494021" s="74"/>
    </row>
    <row r="494022" spans="2:3" x14ac:dyDescent="0.25">
      <c r="B494022" s="74"/>
    </row>
    <row r="494023" spans="2:3" x14ac:dyDescent="0.25">
      <c r="B494023" s="74"/>
    </row>
    <row r="494024" spans="2:3" x14ac:dyDescent="0.25">
      <c r="B494024" s="74"/>
    </row>
    <row r="494025" spans="2:3" x14ac:dyDescent="0.25">
      <c r="B494025" s="74"/>
    </row>
    <row r="494026" spans="2:3" x14ac:dyDescent="0.25">
      <c r="B494026" s="74"/>
    </row>
    <row r="494027" spans="2:3" x14ac:dyDescent="0.25">
      <c r="B494027" s="74"/>
    </row>
    <row r="494028" spans="2:3" x14ac:dyDescent="0.25">
      <c r="B494028" s="74"/>
    </row>
    <row r="494029" spans="2:3" x14ac:dyDescent="0.25">
      <c r="B494029" s="74"/>
    </row>
    <row r="494030" spans="2:3" x14ac:dyDescent="0.25">
      <c r="B494030" s="74"/>
    </row>
    <row r="494081" spans="2:3" x14ac:dyDescent="0.25">
      <c r="C494081"/>
    </row>
    <row r="494082" spans="2:3" x14ac:dyDescent="0.25">
      <c r="B494082" s="74"/>
    </row>
    <row r="494083" spans="2:3" x14ac:dyDescent="0.25">
      <c r="B494083" s="74"/>
    </row>
    <row r="494084" spans="2:3" x14ac:dyDescent="0.25">
      <c r="B494084" s="74"/>
    </row>
    <row r="494085" spans="2:3" x14ac:dyDescent="0.25">
      <c r="B494085" s="74"/>
    </row>
    <row r="494086" spans="2:3" x14ac:dyDescent="0.25">
      <c r="B494086" s="74"/>
    </row>
    <row r="494087" spans="2:3" x14ac:dyDescent="0.25">
      <c r="B494087" s="74"/>
    </row>
    <row r="494088" spans="2:3" x14ac:dyDescent="0.25">
      <c r="B494088" s="74"/>
    </row>
    <row r="494089" spans="2:3" x14ac:dyDescent="0.25">
      <c r="B494089" s="74"/>
    </row>
    <row r="494090" spans="2:3" x14ac:dyDescent="0.25">
      <c r="B494090" s="74"/>
    </row>
    <row r="494091" spans="2:3" x14ac:dyDescent="0.25">
      <c r="B494091" s="74"/>
    </row>
    <row r="494092" spans="2:3" x14ac:dyDescent="0.25">
      <c r="B494092" s="74"/>
    </row>
    <row r="494093" spans="2:3" x14ac:dyDescent="0.25">
      <c r="B494093" s="74"/>
    </row>
    <row r="494094" spans="2:3" x14ac:dyDescent="0.25">
      <c r="B494094" s="74"/>
    </row>
    <row r="494145" spans="2:3" x14ac:dyDescent="0.25">
      <c r="C494145"/>
    </row>
    <row r="494146" spans="2:3" x14ac:dyDescent="0.25">
      <c r="B494146" s="74"/>
    </row>
    <row r="494147" spans="2:3" x14ac:dyDescent="0.25">
      <c r="B494147" s="74"/>
    </row>
    <row r="494148" spans="2:3" x14ac:dyDescent="0.25">
      <c r="B494148" s="74"/>
    </row>
    <row r="494149" spans="2:3" x14ac:dyDescent="0.25">
      <c r="B494149" s="74"/>
    </row>
    <row r="494150" spans="2:3" x14ac:dyDescent="0.25">
      <c r="B494150" s="74"/>
    </row>
    <row r="494151" spans="2:3" x14ac:dyDescent="0.25">
      <c r="B494151" s="74"/>
    </row>
    <row r="494152" spans="2:3" x14ac:dyDescent="0.25">
      <c r="B494152" s="74"/>
    </row>
    <row r="494153" spans="2:3" x14ac:dyDescent="0.25">
      <c r="B494153" s="74"/>
    </row>
    <row r="494154" spans="2:3" x14ac:dyDescent="0.25">
      <c r="B494154" s="74"/>
    </row>
    <row r="494155" spans="2:3" x14ac:dyDescent="0.25">
      <c r="B494155" s="74"/>
    </row>
    <row r="494156" spans="2:3" x14ac:dyDescent="0.25">
      <c r="B494156" s="74"/>
    </row>
    <row r="494157" spans="2:3" x14ac:dyDescent="0.25">
      <c r="B494157" s="74"/>
    </row>
    <row r="494158" spans="2:3" x14ac:dyDescent="0.25">
      <c r="B494158" s="74"/>
    </row>
    <row r="494209" spans="2:3" x14ac:dyDescent="0.25">
      <c r="C494209"/>
    </row>
    <row r="494210" spans="2:3" x14ac:dyDescent="0.25">
      <c r="B494210" s="74"/>
    </row>
    <row r="494211" spans="2:3" x14ac:dyDescent="0.25">
      <c r="B494211" s="74"/>
    </row>
    <row r="494212" spans="2:3" x14ac:dyDescent="0.25">
      <c r="B494212" s="74"/>
    </row>
    <row r="494213" spans="2:3" x14ac:dyDescent="0.25">
      <c r="B494213" s="74"/>
    </row>
    <row r="494214" spans="2:3" x14ac:dyDescent="0.25">
      <c r="B494214" s="74"/>
    </row>
    <row r="494215" spans="2:3" x14ac:dyDescent="0.25">
      <c r="B494215" s="74"/>
    </row>
    <row r="494216" spans="2:3" x14ac:dyDescent="0.25">
      <c r="B494216" s="74"/>
    </row>
    <row r="494217" spans="2:3" x14ac:dyDescent="0.25">
      <c r="B494217" s="74"/>
    </row>
    <row r="494218" spans="2:3" x14ac:dyDescent="0.25">
      <c r="B494218" s="74"/>
    </row>
    <row r="494219" spans="2:3" x14ac:dyDescent="0.25">
      <c r="B494219" s="74"/>
    </row>
    <row r="494220" spans="2:3" x14ac:dyDescent="0.25">
      <c r="B494220" s="74"/>
    </row>
    <row r="494221" spans="2:3" x14ac:dyDescent="0.25">
      <c r="B494221" s="74"/>
    </row>
    <row r="494222" spans="2:3" x14ac:dyDescent="0.25">
      <c r="B494222" s="74"/>
    </row>
    <row r="494273" spans="2:3" x14ac:dyDescent="0.25">
      <c r="C494273"/>
    </row>
    <row r="494274" spans="2:3" x14ac:dyDescent="0.25">
      <c r="B494274" s="74"/>
    </row>
    <row r="494275" spans="2:3" x14ac:dyDescent="0.25">
      <c r="B494275" s="74"/>
    </row>
    <row r="494276" spans="2:3" x14ac:dyDescent="0.25">
      <c r="B494276" s="74"/>
    </row>
    <row r="494277" spans="2:3" x14ac:dyDescent="0.25">
      <c r="B494277" s="74"/>
    </row>
    <row r="494278" spans="2:3" x14ac:dyDescent="0.25">
      <c r="B494278" s="74"/>
    </row>
    <row r="494279" spans="2:3" x14ac:dyDescent="0.25">
      <c r="B494279" s="74"/>
    </row>
    <row r="494280" spans="2:3" x14ac:dyDescent="0.25">
      <c r="B494280" s="74"/>
    </row>
    <row r="494281" spans="2:3" x14ac:dyDescent="0.25">
      <c r="B494281" s="74"/>
    </row>
    <row r="494282" spans="2:3" x14ac:dyDescent="0.25">
      <c r="B494282" s="74"/>
    </row>
    <row r="494283" spans="2:3" x14ac:dyDescent="0.25">
      <c r="B494283" s="74"/>
    </row>
    <row r="494284" spans="2:3" x14ac:dyDescent="0.25">
      <c r="B494284" s="74"/>
    </row>
    <row r="494285" spans="2:3" x14ac:dyDescent="0.25">
      <c r="B494285" s="74"/>
    </row>
    <row r="494286" spans="2:3" x14ac:dyDescent="0.25">
      <c r="B494286" s="74"/>
    </row>
    <row r="494337" spans="2:3" x14ac:dyDescent="0.25">
      <c r="C494337"/>
    </row>
    <row r="494338" spans="2:3" x14ac:dyDescent="0.25">
      <c r="B494338" s="74"/>
    </row>
    <row r="494339" spans="2:3" x14ac:dyDescent="0.25">
      <c r="B494339" s="74"/>
    </row>
    <row r="494340" spans="2:3" x14ac:dyDescent="0.25">
      <c r="B494340" s="74"/>
    </row>
    <row r="494341" spans="2:3" x14ac:dyDescent="0.25">
      <c r="B494341" s="74"/>
    </row>
    <row r="494342" spans="2:3" x14ac:dyDescent="0.25">
      <c r="B494342" s="74"/>
    </row>
    <row r="494343" spans="2:3" x14ac:dyDescent="0.25">
      <c r="B494343" s="74"/>
    </row>
    <row r="494344" spans="2:3" x14ac:dyDescent="0.25">
      <c r="B494344" s="74"/>
    </row>
    <row r="494345" spans="2:3" x14ac:dyDescent="0.25">
      <c r="B494345" s="74"/>
    </row>
    <row r="494346" spans="2:3" x14ac:dyDescent="0.25">
      <c r="B494346" s="74"/>
    </row>
    <row r="494347" spans="2:3" x14ac:dyDescent="0.25">
      <c r="B494347" s="74"/>
    </row>
    <row r="494348" spans="2:3" x14ac:dyDescent="0.25">
      <c r="B494348" s="74"/>
    </row>
    <row r="494349" spans="2:3" x14ac:dyDescent="0.25">
      <c r="B494349" s="74"/>
    </row>
    <row r="494350" spans="2:3" x14ac:dyDescent="0.25">
      <c r="B494350" s="74"/>
    </row>
    <row r="494401" spans="2:3" x14ac:dyDescent="0.25">
      <c r="C494401"/>
    </row>
    <row r="494402" spans="2:3" x14ac:dyDescent="0.25">
      <c r="B494402" s="74"/>
    </row>
    <row r="494403" spans="2:3" x14ac:dyDescent="0.25">
      <c r="B494403" s="74"/>
    </row>
    <row r="494404" spans="2:3" x14ac:dyDescent="0.25">
      <c r="B494404" s="74"/>
    </row>
    <row r="494405" spans="2:3" x14ac:dyDescent="0.25">
      <c r="B494405" s="74"/>
    </row>
    <row r="494406" spans="2:3" x14ac:dyDescent="0.25">
      <c r="B494406" s="74"/>
    </row>
    <row r="494407" spans="2:3" x14ac:dyDescent="0.25">
      <c r="B494407" s="74"/>
    </row>
    <row r="494408" spans="2:3" x14ac:dyDescent="0.25">
      <c r="B494408" s="74"/>
    </row>
    <row r="494409" spans="2:3" x14ac:dyDescent="0.25">
      <c r="B494409" s="74"/>
    </row>
    <row r="494410" spans="2:3" x14ac:dyDescent="0.25">
      <c r="B494410" s="74"/>
    </row>
    <row r="494411" spans="2:3" x14ac:dyDescent="0.25">
      <c r="B494411" s="74"/>
    </row>
    <row r="494412" spans="2:3" x14ac:dyDescent="0.25">
      <c r="B494412" s="74"/>
    </row>
    <row r="494413" spans="2:3" x14ac:dyDescent="0.25">
      <c r="B494413" s="74"/>
    </row>
    <row r="494414" spans="2:3" x14ac:dyDescent="0.25">
      <c r="B494414" s="74"/>
    </row>
    <row r="494465" spans="2:3" x14ac:dyDescent="0.25">
      <c r="C494465"/>
    </row>
    <row r="494466" spans="2:3" x14ac:dyDescent="0.25">
      <c r="B494466" s="74"/>
    </row>
    <row r="494467" spans="2:3" x14ac:dyDescent="0.25">
      <c r="B494467" s="74"/>
    </row>
    <row r="494468" spans="2:3" x14ac:dyDescent="0.25">
      <c r="B494468" s="74"/>
    </row>
    <row r="494469" spans="2:3" x14ac:dyDescent="0.25">
      <c r="B494469" s="74"/>
    </row>
    <row r="494470" spans="2:3" x14ac:dyDescent="0.25">
      <c r="B494470" s="74"/>
    </row>
    <row r="494471" spans="2:3" x14ac:dyDescent="0.25">
      <c r="B494471" s="74"/>
    </row>
    <row r="494472" spans="2:3" x14ac:dyDescent="0.25">
      <c r="B494472" s="74"/>
    </row>
    <row r="494473" spans="2:3" x14ac:dyDescent="0.25">
      <c r="B494473" s="74"/>
    </row>
    <row r="494474" spans="2:3" x14ac:dyDescent="0.25">
      <c r="B494474" s="74"/>
    </row>
    <row r="494475" spans="2:3" x14ac:dyDescent="0.25">
      <c r="B494475" s="74"/>
    </row>
    <row r="494476" spans="2:3" x14ac:dyDescent="0.25">
      <c r="B494476" s="74"/>
    </row>
    <row r="494477" spans="2:3" x14ac:dyDescent="0.25">
      <c r="B494477" s="74"/>
    </row>
    <row r="494478" spans="2:3" x14ac:dyDescent="0.25">
      <c r="B494478" s="74"/>
    </row>
    <row r="494529" spans="2:3" x14ac:dyDescent="0.25">
      <c r="C494529"/>
    </row>
    <row r="494530" spans="2:3" x14ac:dyDescent="0.25">
      <c r="B494530" s="74"/>
    </row>
    <row r="494531" spans="2:3" x14ac:dyDescent="0.25">
      <c r="B494531" s="74"/>
    </row>
    <row r="494532" spans="2:3" x14ac:dyDescent="0.25">
      <c r="B494532" s="74"/>
    </row>
    <row r="494533" spans="2:3" x14ac:dyDescent="0.25">
      <c r="B494533" s="74"/>
    </row>
    <row r="494534" spans="2:3" x14ac:dyDescent="0.25">
      <c r="B494534" s="74"/>
    </row>
    <row r="494535" spans="2:3" x14ac:dyDescent="0.25">
      <c r="B494535" s="74"/>
    </row>
    <row r="494536" spans="2:3" x14ac:dyDescent="0.25">
      <c r="B494536" s="74"/>
    </row>
    <row r="494537" spans="2:3" x14ac:dyDescent="0.25">
      <c r="B494537" s="74"/>
    </row>
    <row r="494538" spans="2:3" x14ac:dyDescent="0.25">
      <c r="B494538" s="74"/>
    </row>
    <row r="494539" spans="2:3" x14ac:dyDescent="0.25">
      <c r="B494539" s="74"/>
    </row>
    <row r="494540" spans="2:3" x14ac:dyDescent="0.25">
      <c r="B494540" s="74"/>
    </row>
    <row r="494541" spans="2:3" x14ac:dyDescent="0.25">
      <c r="B494541" s="74"/>
    </row>
    <row r="494542" spans="2:3" x14ac:dyDescent="0.25">
      <c r="B494542" s="74"/>
    </row>
    <row r="494593" spans="2:3" x14ac:dyDescent="0.25">
      <c r="C494593"/>
    </row>
    <row r="494594" spans="2:3" x14ac:dyDescent="0.25">
      <c r="B494594" s="74"/>
    </row>
    <row r="494595" spans="2:3" x14ac:dyDescent="0.25">
      <c r="B494595" s="74"/>
    </row>
    <row r="494596" spans="2:3" x14ac:dyDescent="0.25">
      <c r="B494596" s="74"/>
    </row>
    <row r="494597" spans="2:3" x14ac:dyDescent="0.25">
      <c r="B494597" s="74"/>
    </row>
    <row r="494598" spans="2:3" x14ac:dyDescent="0.25">
      <c r="B494598" s="74"/>
    </row>
    <row r="494599" spans="2:3" x14ac:dyDescent="0.25">
      <c r="B494599" s="74"/>
    </row>
    <row r="494600" spans="2:3" x14ac:dyDescent="0.25">
      <c r="B494600" s="74"/>
    </row>
    <row r="494601" spans="2:3" x14ac:dyDescent="0.25">
      <c r="B494601" s="74"/>
    </row>
    <row r="494602" spans="2:3" x14ac:dyDescent="0.25">
      <c r="B494602" s="74"/>
    </row>
    <row r="494603" spans="2:3" x14ac:dyDescent="0.25">
      <c r="B494603" s="74"/>
    </row>
    <row r="494604" spans="2:3" x14ac:dyDescent="0.25">
      <c r="B494604" s="74"/>
    </row>
    <row r="494605" spans="2:3" x14ac:dyDescent="0.25">
      <c r="B494605" s="74"/>
    </row>
    <row r="494606" spans="2:3" x14ac:dyDescent="0.25">
      <c r="B494606" s="74"/>
    </row>
    <row r="494657" spans="2:3" x14ac:dyDescent="0.25">
      <c r="C494657"/>
    </row>
    <row r="494658" spans="2:3" x14ac:dyDescent="0.25">
      <c r="B494658" s="74"/>
    </row>
    <row r="494659" spans="2:3" x14ac:dyDescent="0.25">
      <c r="B494659" s="74"/>
    </row>
    <row r="494660" spans="2:3" x14ac:dyDescent="0.25">
      <c r="B494660" s="74"/>
    </row>
    <row r="494661" spans="2:3" x14ac:dyDescent="0.25">
      <c r="B494661" s="74"/>
    </row>
    <row r="494662" spans="2:3" x14ac:dyDescent="0.25">
      <c r="B494662" s="74"/>
    </row>
    <row r="494663" spans="2:3" x14ac:dyDescent="0.25">
      <c r="B494663" s="74"/>
    </row>
    <row r="494664" spans="2:3" x14ac:dyDescent="0.25">
      <c r="B494664" s="74"/>
    </row>
    <row r="494665" spans="2:3" x14ac:dyDescent="0.25">
      <c r="B494665" s="74"/>
    </row>
    <row r="494666" spans="2:3" x14ac:dyDescent="0.25">
      <c r="B494666" s="74"/>
    </row>
    <row r="494667" spans="2:3" x14ac:dyDescent="0.25">
      <c r="B494667" s="74"/>
    </row>
    <row r="494668" spans="2:3" x14ac:dyDescent="0.25">
      <c r="B494668" s="74"/>
    </row>
    <row r="494669" spans="2:3" x14ac:dyDescent="0.25">
      <c r="B494669" s="74"/>
    </row>
    <row r="494670" spans="2:3" x14ac:dyDescent="0.25">
      <c r="B494670" s="74"/>
    </row>
    <row r="494721" spans="2:3" x14ac:dyDescent="0.25">
      <c r="C494721"/>
    </row>
    <row r="494722" spans="2:3" x14ac:dyDescent="0.25">
      <c r="B494722" s="74"/>
    </row>
    <row r="494723" spans="2:3" x14ac:dyDescent="0.25">
      <c r="B494723" s="74"/>
    </row>
    <row r="494724" spans="2:3" x14ac:dyDescent="0.25">
      <c r="B494724" s="74"/>
    </row>
    <row r="494725" spans="2:3" x14ac:dyDescent="0.25">
      <c r="B494725" s="74"/>
    </row>
    <row r="494726" spans="2:3" x14ac:dyDescent="0.25">
      <c r="B494726" s="74"/>
    </row>
    <row r="494727" spans="2:3" x14ac:dyDescent="0.25">
      <c r="B494727" s="74"/>
    </row>
    <row r="494728" spans="2:3" x14ac:dyDescent="0.25">
      <c r="B494728" s="74"/>
    </row>
    <row r="494729" spans="2:3" x14ac:dyDescent="0.25">
      <c r="B494729" s="74"/>
    </row>
    <row r="494730" spans="2:3" x14ac:dyDescent="0.25">
      <c r="B494730" s="74"/>
    </row>
    <row r="494731" spans="2:3" x14ac:dyDescent="0.25">
      <c r="B494731" s="74"/>
    </row>
    <row r="494732" spans="2:3" x14ac:dyDescent="0.25">
      <c r="B494732" s="74"/>
    </row>
    <row r="494733" spans="2:3" x14ac:dyDescent="0.25">
      <c r="B494733" s="74"/>
    </row>
    <row r="494734" spans="2:3" x14ac:dyDescent="0.25">
      <c r="B494734" s="74"/>
    </row>
    <row r="494785" spans="2:3" x14ac:dyDescent="0.25">
      <c r="C494785"/>
    </row>
    <row r="494786" spans="2:3" x14ac:dyDescent="0.25">
      <c r="B494786" s="74"/>
    </row>
    <row r="494787" spans="2:3" x14ac:dyDescent="0.25">
      <c r="B494787" s="74"/>
    </row>
    <row r="494788" spans="2:3" x14ac:dyDescent="0.25">
      <c r="B494788" s="74"/>
    </row>
    <row r="494789" spans="2:3" x14ac:dyDescent="0.25">
      <c r="B494789" s="74"/>
    </row>
    <row r="494790" spans="2:3" x14ac:dyDescent="0.25">
      <c r="B494790" s="74"/>
    </row>
    <row r="494791" spans="2:3" x14ac:dyDescent="0.25">
      <c r="B494791" s="74"/>
    </row>
    <row r="494792" spans="2:3" x14ac:dyDescent="0.25">
      <c r="B494792" s="74"/>
    </row>
    <row r="494793" spans="2:3" x14ac:dyDescent="0.25">
      <c r="B494793" s="74"/>
    </row>
    <row r="494794" spans="2:3" x14ac:dyDescent="0.25">
      <c r="B494794" s="74"/>
    </row>
    <row r="494795" spans="2:3" x14ac:dyDescent="0.25">
      <c r="B494795" s="74"/>
    </row>
    <row r="494796" spans="2:3" x14ac:dyDescent="0.25">
      <c r="B494796" s="74"/>
    </row>
    <row r="494797" spans="2:3" x14ac:dyDescent="0.25">
      <c r="B494797" s="74"/>
    </row>
    <row r="494798" spans="2:3" x14ac:dyDescent="0.25">
      <c r="B494798" s="74"/>
    </row>
    <row r="494849" spans="2:3" x14ac:dyDescent="0.25">
      <c r="C494849"/>
    </row>
    <row r="494850" spans="2:3" x14ac:dyDescent="0.25">
      <c r="B494850" s="74"/>
    </row>
    <row r="494851" spans="2:3" x14ac:dyDescent="0.25">
      <c r="B494851" s="74"/>
    </row>
    <row r="494852" spans="2:3" x14ac:dyDescent="0.25">
      <c r="B494852" s="74"/>
    </row>
    <row r="494853" spans="2:3" x14ac:dyDescent="0.25">
      <c r="B494853" s="74"/>
    </row>
    <row r="494854" spans="2:3" x14ac:dyDescent="0.25">
      <c r="B494854" s="74"/>
    </row>
    <row r="494855" spans="2:3" x14ac:dyDescent="0.25">
      <c r="B494855" s="74"/>
    </row>
    <row r="494856" spans="2:3" x14ac:dyDescent="0.25">
      <c r="B494856" s="74"/>
    </row>
    <row r="494857" spans="2:3" x14ac:dyDescent="0.25">
      <c r="B494857" s="74"/>
    </row>
    <row r="494858" spans="2:3" x14ac:dyDescent="0.25">
      <c r="B494858" s="74"/>
    </row>
    <row r="494859" spans="2:3" x14ac:dyDescent="0.25">
      <c r="B494859" s="74"/>
    </row>
    <row r="494860" spans="2:3" x14ac:dyDescent="0.25">
      <c r="B494860" s="74"/>
    </row>
    <row r="494861" spans="2:3" x14ac:dyDescent="0.25">
      <c r="B494861" s="74"/>
    </row>
    <row r="494862" spans="2:3" x14ac:dyDescent="0.25">
      <c r="B494862" s="74"/>
    </row>
    <row r="494913" spans="2:3" x14ac:dyDescent="0.25">
      <c r="C494913"/>
    </row>
    <row r="494914" spans="2:3" x14ac:dyDescent="0.25">
      <c r="B494914" s="74"/>
    </row>
    <row r="494915" spans="2:3" x14ac:dyDescent="0.25">
      <c r="B494915" s="74"/>
    </row>
    <row r="494916" spans="2:3" x14ac:dyDescent="0.25">
      <c r="B494916" s="74"/>
    </row>
    <row r="494917" spans="2:3" x14ac:dyDescent="0.25">
      <c r="B494917" s="74"/>
    </row>
    <row r="494918" spans="2:3" x14ac:dyDescent="0.25">
      <c r="B494918" s="74"/>
    </row>
    <row r="494919" spans="2:3" x14ac:dyDescent="0.25">
      <c r="B494919" s="74"/>
    </row>
    <row r="494920" spans="2:3" x14ac:dyDescent="0.25">
      <c r="B494920" s="74"/>
    </row>
    <row r="494921" spans="2:3" x14ac:dyDescent="0.25">
      <c r="B494921" s="74"/>
    </row>
    <row r="494922" spans="2:3" x14ac:dyDescent="0.25">
      <c r="B494922" s="74"/>
    </row>
    <row r="494923" spans="2:3" x14ac:dyDescent="0.25">
      <c r="B494923" s="74"/>
    </row>
    <row r="494924" spans="2:3" x14ac:dyDescent="0.25">
      <c r="B494924" s="74"/>
    </row>
    <row r="494925" spans="2:3" x14ac:dyDescent="0.25">
      <c r="B494925" s="74"/>
    </row>
    <row r="494926" spans="2:3" x14ac:dyDescent="0.25">
      <c r="B494926" s="74"/>
    </row>
    <row r="494977" spans="2:3" x14ac:dyDescent="0.25">
      <c r="C494977"/>
    </row>
    <row r="494978" spans="2:3" x14ac:dyDescent="0.25">
      <c r="B494978" s="74"/>
    </row>
    <row r="494979" spans="2:3" x14ac:dyDescent="0.25">
      <c r="B494979" s="74"/>
    </row>
    <row r="494980" spans="2:3" x14ac:dyDescent="0.25">
      <c r="B494980" s="74"/>
    </row>
    <row r="494981" spans="2:3" x14ac:dyDescent="0.25">
      <c r="B494981" s="74"/>
    </row>
    <row r="494982" spans="2:3" x14ac:dyDescent="0.25">
      <c r="B494982" s="74"/>
    </row>
    <row r="494983" spans="2:3" x14ac:dyDescent="0.25">
      <c r="B494983" s="74"/>
    </row>
    <row r="494984" spans="2:3" x14ac:dyDescent="0.25">
      <c r="B494984" s="74"/>
    </row>
    <row r="494985" spans="2:3" x14ac:dyDescent="0.25">
      <c r="B494985" s="74"/>
    </row>
    <row r="494986" spans="2:3" x14ac:dyDescent="0.25">
      <c r="B494986" s="74"/>
    </row>
    <row r="494987" spans="2:3" x14ac:dyDescent="0.25">
      <c r="B494987" s="74"/>
    </row>
    <row r="494988" spans="2:3" x14ac:dyDescent="0.25">
      <c r="B494988" s="74"/>
    </row>
    <row r="494989" spans="2:3" x14ac:dyDescent="0.25">
      <c r="B494989" s="74"/>
    </row>
    <row r="494990" spans="2:3" x14ac:dyDescent="0.25">
      <c r="B494990" s="74"/>
    </row>
    <row r="495041" spans="2:3" x14ac:dyDescent="0.25">
      <c r="C495041"/>
    </row>
    <row r="495042" spans="2:3" x14ac:dyDescent="0.25">
      <c r="B495042" s="74"/>
    </row>
    <row r="495043" spans="2:3" x14ac:dyDescent="0.25">
      <c r="B495043" s="74"/>
    </row>
    <row r="495044" spans="2:3" x14ac:dyDescent="0.25">
      <c r="B495044" s="74"/>
    </row>
    <row r="495045" spans="2:3" x14ac:dyDescent="0.25">
      <c r="B495045" s="74"/>
    </row>
    <row r="495046" spans="2:3" x14ac:dyDescent="0.25">
      <c r="B495046" s="74"/>
    </row>
    <row r="495047" spans="2:3" x14ac:dyDescent="0.25">
      <c r="B495047" s="74"/>
    </row>
    <row r="495048" spans="2:3" x14ac:dyDescent="0.25">
      <c r="B495048" s="74"/>
    </row>
    <row r="495049" spans="2:3" x14ac:dyDescent="0.25">
      <c r="B495049" s="74"/>
    </row>
    <row r="495050" spans="2:3" x14ac:dyDescent="0.25">
      <c r="B495050" s="74"/>
    </row>
    <row r="495051" spans="2:3" x14ac:dyDescent="0.25">
      <c r="B495051" s="74"/>
    </row>
    <row r="495052" spans="2:3" x14ac:dyDescent="0.25">
      <c r="B495052" s="74"/>
    </row>
    <row r="495053" spans="2:3" x14ac:dyDescent="0.25">
      <c r="B495053" s="74"/>
    </row>
    <row r="495054" spans="2:3" x14ac:dyDescent="0.25">
      <c r="B495054" s="74"/>
    </row>
    <row r="495105" spans="2:3" x14ac:dyDescent="0.25">
      <c r="C495105"/>
    </row>
    <row r="495106" spans="2:3" x14ac:dyDescent="0.25">
      <c r="B495106" s="74"/>
    </row>
    <row r="495107" spans="2:3" x14ac:dyDescent="0.25">
      <c r="B495107" s="74"/>
    </row>
    <row r="495108" spans="2:3" x14ac:dyDescent="0.25">
      <c r="B495108" s="74"/>
    </row>
    <row r="495109" spans="2:3" x14ac:dyDescent="0.25">
      <c r="B495109" s="74"/>
    </row>
    <row r="495110" spans="2:3" x14ac:dyDescent="0.25">
      <c r="B495110" s="74"/>
    </row>
    <row r="495111" spans="2:3" x14ac:dyDescent="0.25">
      <c r="B495111" s="74"/>
    </row>
    <row r="495112" spans="2:3" x14ac:dyDescent="0.25">
      <c r="B495112" s="74"/>
    </row>
    <row r="495113" spans="2:3" x14ac:dyDescent="0.25">
      <c r="B495113" s="74"/>
    </row>
    <row r="495114" spans="2:3" x14ac:dyDescent="0.25">
      <c r="B495114" s="74"/>
    </row>
    <row r="495115" spans="2:3" x14ac:dyDescent="0.25">
      <c r="B495115" s="74"/>
    </row>
    <row r="495116" spans="2:3" x14ac:dyDescent="0.25">
      <c r="B495116" s="74"/>
    </row>
    <row r="495117" spans="2:3" x14ac:dyDescent="0.25">
      <c r="B495117" s="74"/>
    </row>
    <row r="495118" spans="2:3" x14ac:dyDescent="0.25">
      <c r="B495118" s="74"/>
    </row>
    <row r="495169" spans="2:3" x14ac:dyDescent="0.25">
      <c r="C495169"/>
    </row>
    <row r="495170" spans="2:3" x14ac:dyDescent="0.25">
      <c r="B495170" s="74"/>
    </row>
    <row r="495171" spans="2:3" x14ac:dyDescent="0.25">
      <c r="B495171" s="74"/>
    </row>
    <row r="495172" spans="2:3" x14ac:dyDescent="0.25">
      <c r="B495172" s="74"/>
    </row>
    <row r="495173" spans="2:3" x14ac:dyDescent="0.25">
      <c r="B495173" s="74"/>
    </row>
    <row r="495174" spans="2:3" x14ac:dyDescent="0.25">
      <c r="B495174" s="74"/>
    </row>
    <row r="495175" spans="2:3" x14ac:dyDescent="0.25">
      <c r="B495175" s="74"/>
    </row>
    <row r="495176" spans="2:3" x14ac:dyDescent="0.25">
      <c r="B495176" s="74"/>
    </row>
    <row r="495177" spans="2:3" x14ac:dyDescent="0.25">
      <c r="B495177" s="74"/>
    </row>
    <row r="495178" spans="2:3" x14ac:dyDescent="0.25">
      <c r="B495178" s="74"/>
    </row>
    <row r="495179" spans="2:3" x14ac:dyDescent="0.25">
      <c r="B495179" s="74"/>
    </row>
    <row r="495180" spans="2:3" x14ac:dyDescent="0.25">
      <c r="B495180" s="74"/>
    </row>
    <row r="495181" spans="2:3" x14ac:dyDescent="0.25">
      <c r="B495181" s="74"/>
    </row>
    <row r="495182" spans="2:3" x14ac:dyDescent="0.25">
      <c r="B495182" s="74"/>
    </row>
    <row r="495233" spans="2:3" x14ac:dyDescent="0.25">
      <c r="C495233"/>
    </row>
    <row r="495234" spans="2:3" x14ac:dyDescent="0.25">
      <c r="B495234" s="74"/>
    </row>
    <row r="495235" spans="2:3" x14ac:dyDescent="0.25">
      <c r="B495235" s="74"/>
    </row>
    <row r="495236" spans="2:3" x14ac:dyDescent="0.25">
      <c r="B495236" s="74"/>
    </row>
    <row r="495237" spans="2:3" x14ac:dyDescent="0.25">
      <c r="B495237" s="74"/>
    </row>
    <row r="495238" spans="2:3" x14ac:dyDescent="0.25">
      <c r="B495238" s="74"/>
    </row>
    <row r="495239" spans="2:3" x14ac:dyDescent="0.25">
      <c r="B495239" s="74"/>
    </row>
    <row r="495240" spans="2:3" x14ac:dyDescent="0.25">
      <c r="B495240" s="74"/>
    </row>
    <row r="495241" spans="2:3" x14ac:dyDescent="0.25">
      <c r="B495241" s="74"/>
    </row>
    <row r="495242" spans="2:3" x14ac:dyDescent="0.25">
      <c r="B495242" s="74"/>
    </row>
    <row r="495243" spans="2:3" x14ac:dyDescent="0.25">
      <c r="B495243" s="74"/>
    </row>
    <row r="495244" spans="2:3" x14ac:dyDescent="0.25">
      <c r="B495244" s="74"/>
    </row>
    <row r="495245" spans="2:3" x14ac:dyDescent="0.25">
      <c r="B495245" s="74"/>
    </row>
    <row r="495246" spans="2:3" x14ac:dyDescent="0.25">
      <c r="B495246" s="74"/>
    </row>
    <row r="495297" spans="2:3" x14ac:dyDescent="0.25">
      <c r="C495297"/>
    </row>
    <row r="495298" spans="2:3" x14ac:dyDescent="0.25">
      <c r="B495298" s="74"/>
    </row>
    <row r="495299" spans="2:3" x14ac:dyDescent="0.25">
      <c r="B495299" s="74"/>
    </row>
    <row r="495300" spans="2:3" x14ac:dyDescent="0.25">
      <c r="B495300" s="74"/>
    </row>
    <row r="495301" spans="2:3" x14ac:dyDescent="0.25">
      <c r="B495301" s="74"/>
    </row>
    <row r="495302" spans="2:3" x14ac:dyDescent="0.25">
      <c r="B495302" s="74"/>
    </row>
    <row r="495303" spans="2:3" x14ac:dyDescent="0.25">
      <c r="B495303" s="74"/>
    </row>
    <row r="495304" spans="2:3" x14ac:dyDescent="0.25">
      <c r="B495304" s="74"/>
    </row>
    <row r="495305" spans="2:3" x14ac:dyDescent="0.25">
      <c r="B495305" s="74"/>
    </row>
    <row r="495306" spans="2:3" x14ac:dyDescent="0.25">
      <c r="B495306" s="74"/>
    </row>
    <row r="495307" spans="2:3" x14ac:dyDescent="0.25">
      <c r="B495307" s="74"/>
    </row>
    <row r="495308" spans="2:3" x14ac:dyDescent="0.25">
      <c r="B495308" s="74"/>
    </row>
    <row r="495309" spans="2:3" x14ac:dyDescent="0.25">
      <c r="B495309" s="74"/>
    </row>
    <row r="495310" spans="2:3" x14ac:dyDescent="0.25">
      <c r="B495310" s="74"/>
    </row>
    <row r="495361" spans="2:3" x14ac:dyDescent="0.25">
      <c r="C495361"/>
    </row>
    <row r="495362" spans="2:3" x14ac:dyDescent="0.25">
      <c r="B495362" s="74"/>
    </row>
    <row r="495363" spans="2:3" x14ac:dyDescent="0.25">
      <c r="B495363" s="74"/>
    </row>
    <row r="495364" spans="2:3" x14ac:dyDescent="0.25">
      <c r="B495364" s="74"/>
    </row>
    <row r="495365" spans="2:3" x14ac:dyDescent="0.25">
      <c r="B495365" s="74"/>
    </row>
    <row r="495366" spans="2:3" x14ac:dyDescent="0.25">
      <c r="B495366" s="74"/>
    </row>
    <row r="495367" spans="2:3" x14ac:dyDescent="0.25">
      <c r="B495367" s="74"/>
    </row>
    <row r="495368" spans="2:3" x14ac:dyDescent="0.25">
      <c r="B495368" s="74"/>
    </row>
    <row r="495369" spans="2:3" x14ac:dyDescent="0.25">
      <c r="B495369" s="74"/>
    </row>
    <row r="495370" spans="2:3" x14ac:dyDescent="0.25">
      <c r="B495370" s="74"/>
    </row>
    <row r="495371" spans="2:3" x14ac:dyDescent="0.25">
      <c r="B495371" s="74"/>
    </row>
    <row r="495372" spans="2:3" x14ac:dyDescent="0.25">
      <c r="B495372" s="74"/>
    </row>
    <row r="495373" spans="2:3" x14ac:dyDescent="0.25">
      <c r="B495373" s="74"/>
    </row>
    <row r="495374" spans="2:3" x14ac:dyDescent="0.25">
      <c r="B495374" s="74"/>
    </row>
    <row r="495425" spans="2:3" x14ac:dyDescent="0.25">
      <c r="C495425"/>
    </row>
    <row r="495426" spans="2:3" x14ac:dyDescent="0.25">
      <c r="B495426" s="74"/>
    </row>
    <row r="495427" spans="2:3" x14ac:dyDescent="0.25">
      <c r="B495427" s="74"/>
    </row>
    <row r="495428" spans="2:3" x14ac:dyDescent="0.25">
      <c r="B495428" s="74"/>
    </row>
    <row r="495429" spans="2:3" x14ac:dyDescent="0.25">
      <c r="B495429" s="74"/>
    </row>
    <row r="495430" spans="2:3" x14ac:dyDescent="0.25">
      <c r="B495430" s="74"/>
    </row>
    <row r="495431" spans="2:3" x14ac:dyDescent="0.25">
      <c r="B495431" s="74"/>
    </row>
    <row r="495432" spans="2:3" x14ac:dyDescent="0.25">
      <c r="B495432" s="74"/>
    </row>
    <row r="495433" spans="2:3" x14ac:dyDescent="0.25">
      <c r="B495433" s="74"/>
    </row>
    <row r="495434" spans="2:3" x14ac:dyDescent="0.25">
      <c r="B495434" s="74"/>
    </row>
    <row r="495435" spans="2:3" x14ac:dyDescent="0.25">
      <c r="B495435" s="74"/>
    </row>
    <row r="495436" spans="2:3" x14ac:dyDescent="0.25">
      <c r="B495436" s="74"/>
    </row>
    <row r="495437" spans="2:3" x14ac:dyDescent="0.25">
      <c r="B495437" s="74"/>
    </row>
    <row r="495438" spans="2:3" x14ac:dyDescent="0.25">
      <c r="B495438" s="74"/>
    </row>
    <row r="495489" spans="2:3" x14ac:dyDescent="0.25">
      <c r="C495489"/>
    </row>
    <row r="495490" spans="2:3" x14ac:dyDescent="0.25">
      <c r="B495490" s="74"/>
    </row>
    <row r="495491" spans="2:3" x14ac:dyDescent="0.25">
      <c r="B495491" s="74"/>
    </row>
    <row r="495492" spans="2:3" x14ac:dyDescent="0.25">
      <c r="B495492" s="74"/>
    </row>
    <row r="495493" spans="2:3" x14ac:dyDescent="0.25">
      <c r="B495493" s="74"/>
    </row>
    <row r="495494" spans="2:3" x14ac:dyDescent="0.25">
      <c r="B495494" s="74"/>
    </row>
    <row r="495495" spans="2:3" x14ac:dyDescent="0.25">
      <c r="B495495" s="74"/>
    </row>
    <row r="495496" spans="2:3" x14ac:dyDescent="0.25">
      <c r="B495496" s="74"/>
    </row>
    <row r="495497" spans="2:3" x14ac:dyDescent="0.25">
      <c r="B495497" s="74"/>
    </row>
    <row r="495498" spans="2:3" x14ac:dyDescent="0.25">
      <c r="B495498" s="74"/>
    </row>
    <row r="495499" spans="2:3" x14ac:dyDescent="0.25">
      <c r="B495499" s="74"/>
    </row>
    <row r="495500" spans="2:3" x14ac:dyDescent="0.25">
      <c r="B495500" s="74"/>
    </row>
    <row r="495501" spans="2:3" x14ac:dyDescent="0.25">
      <c r="B495501" s="74"/>
    </row>
    <row r="495502" spans="2:3" x14ac:dyDescent="0.25">
      <c r="B495502" s="74"/>
    </row>
    <row r="495553" spans="2:3" x14ac:dyDescent="0.25">
      <c r="C495553"/>
    </row>
    <row r="495554" spans="2:3" x14ac:dyDescent="0.25">
      <c r="B495554" s="74"/>
    </row>
    <row r="495555" spans="2:3" x14ac:dyDescent="0.25">
      <c r="B495555" s="74"/>
    </row>
    <row r="495556" spans="2:3" x14ac:dyDescent="0.25">
      <c r="B495556" s="74"/>
    </row>
    <row r="495557" spans="2:3" x14ac:dyDescent="0.25">
      <c r="B495557" s="74"/>
    </row>
    <row r="495558" spans="2:3" x14ac:dyDescent="0.25">
      <c r="B495558" s="74"/>
    </row>
    <row r="495559" spans="2:3" x14ac:dyDescent="0.25">
      <c r="B495559" s="74"/>
    </row>
    <row r="495560" spans="2:3" x14ac:dyDescent="0.25">
      <c r="B495560" s="74"/>
    </row>
    <row r="495561" spans="2:3" x14ac:dyDescent="0.25">
      <c r="B495561" s="74"/>
    </row>
    <row r="495562" spans="2:3" x14ac:dyDescent="0.25">
      <c r="B495562" s="74"/>
    </row>
    <row r="495563" spans="2:3" x14ac:dyDescent="0.25">
      <c r="B495563" s="74"/>
    </row>
    <row r="495564" spans="2:3" x14ac:dyDescent="0.25">
      <c r="B495564" s="74"/>
    </row>
    <row r="495565" spans="2:3" x14ac:dyDescent="0.25">
      <c r="B495565" s="74"/>
    </row>
    <row r="495566" spans="2:3" x14ac:dyDescent="0.25">
      <c r="B495566" s="74"/>
    </row>
    <row r="495617" spans="2:3" x14ac:dyDescent="0.25">
      <c r="C495617"/>
    </row>
    <row r="495618" spans="2:3" x14ac:dyDescent="0.25">
      <c r="B495618" s="74"/>
    </row>
    <row r="495619" spans="2:3" x14ac:dyDescent="0.25">
      <c r="B495619" s="74"/>
    </row>
    <row r="495620" spans="2:3" x14ac:dyDescent="0.25">
      <c r="B495620" s="74"/>
    </row>
    <row r="495621" spans="2:3" x14ac:dyDescent="0.25">
      <c r="B495621" s="74"/>
    </row>
    <row r="495622" spans="2:3" x14ac:dyDescent="0.25">
      <c r="B495622" s="74"/>
    </row>
    <row r="495623" spans="2:3" x14ac:dyDescent="0.25">
      <c r="B495623" s="74"/>
    </row>
    <row r="495624" spans="2:3" x14ac:dyDescent="0.25">
      <c r="B495624" s="74"/>
    </row>
    <row r="495625" spans="2:3" x14ac:dyDescent="0.25">
      <c r="B495625" s="74"/>
    </row>
    <row r="495626" spans="2:3" x14ac:dyDescent="0.25">
      <c r="B495626" s="74"/>
    </row>
    <row r="495627" spans="2:3" x14ac:dyDescent="0.25">
      <c r="B495627" s="74"/>
    </row>
    <row r="495628" spans="2:3" x14ac:dyDescent="0.25">
      <c r="B495628" s="74"/>
    </row>
    <row r="495629" spans="2:3" x14ac:dyDescent="0.25">
      <c r="B495629" s="74"/>
    </row>
    <row r="495630" spans="2:3" x14ac:dyDescent="0.25">
      <c r="B495630" s="74"/>
    </row>
    <row r="495681" spans="2:3" x14ac:dyDescent="0.25">
      <c r="C495681"/>
    </row>
    <row r="495682" spans="2:3" x14ac:dyDescent="0.25">
      <c r="B495682" s="74"/>
    </row>
    <row r="495683" spans="2:3" x14ac:dyDescent="0.25">
      <c r="B495683" s="74"/>
    </row>
    <row r="495684" spans="2:3" x14ac:dyDescent="0.25">
      <c r="B495684" s="74"/>
    </row>
    <row r="495685" spans="2:3" x14ac:dyDescent="0.25">
      <c r="B495685" s="74"/>
    </row>
    <row r="495686" spans="2:3" x14ac:dyDescent="0.25">
      <c r="B495686" s="74"/>
    </row>
    <row r="495687" spans="2:3" x14ac:dyDescent="0.25">
      <c r="B495687" s="74"/>
    </row>
    <row r="495688" spans="2:3" x14ac:dyDescent="0.25">
      <c r="B495688" s="74"/>
    </row>
    <row r="495689" spans="2:3" x14ac:dyDescent="0.25">
      <c r="B495689" s="74"/>
    </row>
    <row r="495690" spans="2:3" x14ac:dyDescent="0.25">
      <c r="B495690" s="74"/>
    </row>
    <row r="495691" spans="2:3" x14ac:dyDescent="0.25">
      <c r="B495691" s="74"/>
    </row>
    <row r="495692" spans="2:3" x14ac:dyDescent="0.25">
      <c r="B495692" s="74"/>
    </row>
    <row r="495693" spans="2:3" x14ac:dyDescent="0.25">
      <c r="B495693" s="74"/>
    </row>
    <row r="495694" spans="2:3" x14ac:dyDescent="0.25">
      <c r="B495694" s="74"/>
    </row>
    <row r="495745" spans="2:3" x14ac:dyDescent="0.25">
      <c r="C495745"/>
    </row>
    <row r="495746" spans="2:3" x14ac:dyDescent="0.25">
      <c r="B495746" s="74"/>
    </row>
    <row r="495747" spans="2:3" x14ac:dyDescent="0.25">
      <c r="B495747" s="74"/>
    </row>
    <row r="495748" spans="2:3" x14ac:dyDescent="0.25">
      <c r="B495748" s="74"/>
    </row>
    <row r="495749" spans="2:3" x14ac:dyDescent="0.25">
      <c r="B495749" s="74"/>
    </row>
    <row r="495750" spans="2:3" x14ac:dyDescent="0.25">
      <c r="B495750" s="74"/>
    </row>
    <row r="495751" spans="2:3" x14ac:dyDescent="0.25">
      <c r="B495751" s="74"/>
    </row>
    <row r="495752" spans="2:3" x14ac:dyDescent="0.25">
      <c r="B495752" s="74"/>
    </row>
    <row r="495753" spans="2:3" x14ac:dyDescent="0.25">
      <c r="B495753" s="74"/>
    </row>
    <row r="495754" spans="2:3" x14ac:dyDescent="0.25">
      <c r="B495754" s="74"/>
    </row>
    <row r="495755" spans="2:3" x14ac:dyDescent="0.25">
      <c r="B495755" s="74"/>
    </row>
    <row r="495756" spans="2:3" x14ac:dyDescent="0.25">
      <c r="B495756" s="74"/>
    </row>
    <row r="495757" spans="2:3" x14ac:dyDescent="0.25">
      <c r="B495757" s="74"/>
    </row>
    <row r="495758" spans="2:3" x14ac:dyDescent="0.25">
      <c r="B495758" s="74"/>
    </row>
    <row r="495809" spans="2:3" x14ac:dyDescent="0.25">
      <c r="C495809"/>
    </row>
    <row r="495810" spans="2:3" x14ac:dyDescent="0.25">
      <c r="B495810" s="74"/>
    </row>
    <row r="495811" spans="2:3" x14ac:dyDescent="0.25">
      <c r="B495811" s="74"/>
    </row>
    <row r="495812" spans="2:3" x14ac:dyDescent="0.25">
      <c r="B495812" s="74"/>
    </row>
    <row r="495813" spans="2:3" x14ac:dyDescent="0.25">
      <c r="B495813" s="74"/>
    </row>
    <row r="495814" spans="2:3" x14ac:dyDescent="0.25">
      <c r="B495814" s="74"/>
    </row>
    <row r="495815" spans="2:3" x14ac:dyDescent="0.25">
      <c r="B495815" s="74"/>
    </row>
    <row r="495816" spans="2:3" x14ac:dyDescent="0.25">
      <c r="B495816" s="74"/>
    </row>
    <row r="495817" spans="2:3" x14ac:dyDescent="0.25">
      <c r="B495817" s="74"/>
    </row>
    <row r="495818" spans="2:3" x14ac:dyDescent="0.25">
      <c r="B495818" s="74"/>
    </row>
    <row r="495819" spans="2:3" x14ac:dyDescent="0.25">
      <c r="B495819" s="74"/>
    </row>
    <row r="495820" spans="2:3" x14ac:dyDescent="0.25">
      <c r="B495820" s="74"/>
    </row>
    <row r="495821" spans="2:3" x14ac:dyDescent="0.25">
      <c r="B495821" s="74"/>
    </row>
    <row r="495822" spans="2:3" x14ac:dyDescent="0.25">
      <c r="B495822" s="74"/>
    </row>
    <row r="495873" spans="2:3" x14ac:dyDescent="0.25">
      <c r="C495873"/>
    </row>
    <row r="495874" spans="2:3" x14ac:dyDescent="0.25">
      <c r="B495874" s="74"/>
    </row>
    <row r="495875" spans="2:3" x14ac:dyDescent="0.25">
      <c r="B495875" s="74"/>
    </row>
    <row r="495876" spans="2:3" x14ac:dyDescent="0.25">
      <c r="B495876" s="74"/>
    </row>
    <row r="495877" spans="2:3" x14ac:dyDescent="0.25">
      <c r="B495877" s="74"/>
    </row>
    <row r="495878" spans="2:3" x14ac:dyDescent="0.25">
      <c r="B495878" s="74"/>
    </row>
    <row r="495879" spans="2:3" x14ac:dyDescent="0.25">
      <c r="B495879" s="74"/>
    </row>
    <row r="495880" spans="2:3" x14ac:dyDescent="0.25">
      <c r="B495880" s="74"/>
    </row>
    <row r="495881" spans="2:3" x14ac:dyDescent="0.25">
      <c r="B495881" s="74"/>
    </row>
    <row r="495882" spans="2:3" x14ac:dyDescent="0.25">
      <c r="B495882" s="74"/>
    </row>
    <row r="495883" spans="2:3" x14ac:dyDescent="0.25">
      <c r="B495883" s="74"/>
    </row>
    <row r="495884" spans="2:3" x14ac:dyDescent="0.25">
      <c r="B495884" s="74"/>
    </row>
    <row r="495885" spans="2:3" x14ac:dyDescent="0.25">
      <c r="B495885" s="74"/>
    </row>
    <row r="495886" spans="2:3" x14ac:dyDescent="0.25">
      <c r="B495886" s="74"/>
    </row>
    <row r="495937" spans="2:3" x14ac:dyDescent="0.25">
      <c r="C495937"/>
    </row>
    <row r="495938" spans="2:3" x14ac:dyDescent="0.25">
      <c r="B495938" s="74"/>
    </row>
    <row r="495939" spans="2:3" x14ac:dyDescent="0.25">
      <c r="B495939" s="74"/>
    </row>
    <row r="495940" spans="2:3" x14ac:dyDescent="0.25">
      <c r="B495940" s="74"/>
    </row>
    <row r="495941" spans="2:3" x14ac:dyDescent="0.25">
      <c r="B495941" s="74"/>
    </row>
    <row r="495942" spans="2:3" x14ac:dyDescent="0.25">
      <c r="B495942" s="74"/>
    </row>
    <row r="495943" spans="2:3" x14ac:dyDescent="0.25">
      <c r="B495943" s="74"/>
    </row>
    <row r="495944" spans="2:3" x14ac:dyDescent="0.25">
      <c r="B495944" s="74"/>
    </row>
    <row r="495945" spans="2:3" x14ac:dyDescent="0.25">
      <c r="B495945" s="74"/>
    </row>
    <row r="495946" spans="2:3" x14ac:dyDescent="0.25">
      <c r="B495946" s="74"/>
    </row>
    <row r="495947" spans="2:3" x14ac:dyDescent="0.25">
      <c r="B495947" s="74"/>
    </row>
    <row r="495948" spans="2:3" x14ac:dyDescent="0.25">
      <c r="B495948" s="74"/>
    </row>
    <row r="495949" spans="2:3" x14ac:dyDescent="0.25">
      <c r="B495949" s="74"/>
    </row>
    <row r="495950" spans="2:3" x14ac:dyDescent="0.25">
      <c r="B495950" s="74"/>
    </row>
    <row r="496001" spans="2:3" x14ac:dyDescent="0.25">
      <c r="C496001"/>
    </row>
    <row r="496002" spans="2:3" x14ac:dyDescent="0.25">
      <c r="B496002" s="74"/>
    </row>
    <row r="496003" spans="2:3" x14ac:dyDescent="0.25">
      <c r="B496003" s="74"/>
    </row>
    <row r="496004" spans="2:3" x14ac:dyDescent="0.25">
      <c r="B496004" s="74"/>
    </row>
    <row r="496005" spans="2:3" x14ac:dyDescent="0.25">
      <c r="B496005" s="74"/>
    </row>
    <row r="496006" spans="2:3" x14ac:dyDescent="0.25">
      <c r="B496006" s="74"/>
    </row>
    <row r="496007" spans="2:3" x14ac:dyDescent="0.25">
      <c r="B496007" s="74"/>
    </row>
    <row r="496008" spans="2:3" x14ac:dyDescent="0.25">
      <c r="B496008" s="74"/>
    </row>
    <row r="496009" spans="2:3" x14ac:dyDescent="0.25">
      <c r="B496009" s="74"/>
    </row>
    <row r="496010" spans="2:3" x14ac:dyDescent="0.25">
      <c r="B496010" s="74"/>
    </row>
    <row r="496011" spans="2:3" x14ac:dyDescent="0.25">
      <c r="B496011" s="74"/>
    </row>
    <row r="496012" spans="2:3" x14ac:dyDescent="0.25">
      <c r="B496012" s="74"/>
    </row>
    <row r="496013" spans="2:3" x14ac:dyDescent="0.25">
      <c r="B496013" s="74"/>
    </row>
    <row r="496014" spans="2:3" x14ac:dyDescent="0.25">
      <c r="B496014" s="74"/>
    </row>
    <row r="496065" spans="2:3" x14ac:dyDescent="0.25">
      <c r="C496065"/>
    </row>
    <row r="496066" spans="2:3" x14ac:dyDescent="0.25">
      <c r="B496066" s="74"/>
    </row>
    <row r="496067" spans="2:3" x14ac:dyDescent="0.25">
      <c r="B496067" s="74"/>
    </row>
    <row r="496068" spans="2:3" x14ac:dyDescent="0.25">
      <c r="B496068" s="74"/>
    </row>
    <row r="496069" spans="2:3" x14ac:dyDescent="0.25">
      <c r="B496069" s="74"/>
    </row>
    <row r="496070" spans="2:3" x14ac:dyDescent="0.25">
      <c r="B496070" s="74"/>
    </row>
    <row r="496071" spans="2:3" x14ac:dyDescent="0.25">
      <c r="B496071" s="74"/>
    </row>
    <row r="496072" spans="2:3" x14ac:dyDescent="0.25">
      <c r="B496072" s="74"/>
    </row>
    <row r="496073" spans="2:3" x14ac:dyDescent="0.25">
      <c r="B496073" s="74"/>
    </row>
    <row r="496074" spans="2:3" x14ac:dyDescent="0.25">
      <c r="B496074" s="74"/>
    </row>
    <row r="496075" spans="2:3" x14ac:dyDescent="0.25">
      <c r="B496075" s="74"/>
    </row>
    <row r="496076" spans="2:3" x14ac:dyDescent="0.25">
      <c r="B496076" s="74"/>
    </row>
    <row r="496077" spans="2:3" x14ac:dyDescent="0.25">
      <c r="B496077" s="74"/>
    </row>
    <row r="496078" spans="2:3" x14ac:dyDescent="0.25">
      <c r="B496078" s="74"/>
    </row>
    <row r="496129" spans="2:3" x14ac:dyDescent="0.25">
      <c r="C496129"/>
    </row>
    <row r="496130" spans="2:3" x14ac:dyDescent="0.25">
      <c r="B496130" s="74"/>
    </row>
    <row r="496131" spans="2:3" x14ac:dyDescent="0.25">
      <c r="B496131" s="74"/>
    </row>
    <row r="496132" spans="2:3" x14ac:dyDescent="0.25">
      <c r="B496132" s="74"/>
    </row>
    <row r="496133" spans="2:3" x14ac:dyDescent="0.25">
      <c r="B496133" s="74"/>
    </row>
    <row r="496134" spans="2:3" x14ac:dyDescent="0.25">
      <c r="B496134" s="74"/>
    </row>
    <row r="496135" spans="2:3" x14ac:dyDescent="0.25">
      <c r="B496135" s="74"/>
    </row>
    <row r="496136" spans="2:3" x14ac:dyDescent="0.25">
      <c r="B496136" s="74"/>
    </row>
    <row r="496137" spans="2:3" x14ac:dyDescent="0.25">
      <c r="B496137" s="74"/>
    </row>
    <row r="496138" spans="2:3" x14ac:dyDescent="0.25">
      <c r="B496138" s="74"/>
    </row>
    <row r="496139" spans="2:3" x14ac:dyDescent="0.25">
      <c r="B496139" s="74"/>
    </row>
    <row r="496140" spans="2:3" x14ac:dyDescent="0.25">
      <c r="B496140" s="74"/>
    </row>
    <row r="496141" spans="2:3" x14ac:dyDescent="0.25">
      <c r="B496141" s="74"/>
    </row>
    <row r="496142" spans="2:3" x14ac:dyDescent="0.25">
      <c r="B496142" s="74"/>
    </row>
    <row r="496193" spans="2:3" x14ac:dyDescent="0.25">
      <c r="C496193"/>
    </row>
    <row r="496194" spans="2:3" x14ac:dyDescent="0.25">
      <c r="B496194" s="74"/>
    </row>
    <row r="496195" spans="2:3" x14ac:dyDescent="0.25">
      <c r="B496195" s="74"/>
    </row>
    <row r="496196" spans="2:3" x14ac:dyDescent="0.25">
      <c r="B496196" s="74"/>
    </row>
    <row r="496197" spans="2:3" x14ac:dyDescent="0.25">
      <c r="B496197" s="74"/>
    </row>
    <row r="496198" spans="2:3" x14ac:dyDescent="0.25">
      <c r="B496198" s="74"/>
    </row>
    <row r="496199" spans="2:3" x14ac:dyDescent="0.25">
      <c r="B496199" s="74"/>
    </row>
    <row r="496200" spans="2:3" x14ac:dyDescent="0.25">
      <c r="B496200" s="74"/>
    </row>
    <row r="496201" spans="2:3" x14ac:dyDescent="0.25">
      <c r="B496201" s="74"/>
    </row>
    <row r="496202" spans="2:3" x14ac:dyDescent="0.25">
      <c r="B496202" s="74"/>
    </row>
    <row r="496203" spans="2:3" x14ac:dyDescent="0.25">
      <c r="B496203" s="74"/>
    </row>
    <row r="496204" spans="2:3" x14ac:dyDescent="0.25">
      <c r="B496204" s="74"/>
    </row>
    <row r="496205" spans="2:3" x14ac:dyDescent="0.25">
      <c r="B496205" s="74"/>
    </row>
    <row r="496206" spans="2:3" x14ac:dyDescent="0.25">
      <c r="B496206" s="74"/>
    </row>
    <row r="496257" spans="2:3" x14ac:dyDescent="0.25">
      <c r="C496257"/>
    </row>
    <row r="496258" spans="2:3" x14ac:dyDescent="0.25">
      <c r="B496258" s="74"/>
    </row>
    <row r="496259" spans="2:3" x14ac:dyDescent="0.25">
      <c r="B496259" s="74"/>
    </row>
    <row r="496260" spans="2:3" x14ac:dyDescent="0.25">
      <c r="B496260" s="74"/>
    </row>
    <row r="496261" spans="2:3" x14ac:dyDescent="0.25">
      <c r="B496261" s="74"/>
    </row>
    <row r="496262" spans="2:3" x14ac:dyDescent="0.25">
      <c r="B496262" s="74"/>
    </row>
    <row r="496263" spans="2:3" x14ac:dyDescent="0.25">
      <c r="B496263" s="74"/>
    </row>
    <row r="496264" spans="2:3" x14ac:dyDescent="0.25">
      <c r="B496264" s="74"/>
    </row>
    <row r="496265" spans="2:3" x14ac:dyDescent="0.25">
      <c r="B496265" s="74"/>
    </row>
    <row r="496266" spans="2:3" x14ac:dyDescent="0.25">
      <c r="B496266" s="74"/>
    </row>
    <row r="496267" spans="2:3" x14ac:dyDescent="0.25">
      <c r="B496267" s="74"/>
    </row>
    <row r="496268" spans="2:3" x14ac:dyDescent="0.25">
      <c r="B496268" s="74"/>
    </row>
    <row r="496269" spans="2:3" x14ac:dyDescent="0.25">
      <c r="B496269" s="74"/>
    </row>
    <row r="496270" spans="2:3" x14ac:dyDescent="0.25">
      <c r="B496270" s="74"/>
    </row>
    <row r="496321" spans="2:3" x14ac:dyDescent="0.25">
      <c r="C496321"/>
    </row>
    <row r="496322" spans="2:3" x14ac:dyDescent="0.25">
      <c r="B496322" s="74"/>
    </row>
    <row r="496323" spans="2:3" x14ac:dyDescent="0.25">
      <c r="B496323" s="74"/>
    </row>
    <row r="496324" spans="2:3" x14ac:dyDescent="0.25">
      <c r="B496324" s="74"/>
    </row>
    <row r="496325" spans="2:3" x14ac:dyDescent="0.25">
      <c r="B496325" s="74"/>
    </row>
    <row r="496326" spans="2:3" x14ac:dyDescent="0.25">
      <c r="B496326" s="74"/>
    </row>
    <row r="496327" spans="2:3" x14ac:dyDescent="0.25">
      <c r="B496327" s="74"/>
    </row>
    <row r="496328" spans="2:3" x14ac:dyDescent="0.25">
      <c r="B496328" s="74"/>
    </row>
    <row r="496329" spans="2:3" x14ac:dyDescent="0.25">
      <c r="B496329" s="74"/>
    </row>
    <row r="496330" spans="2:3" x14ac:dyDescent="0.25">
      <c r="B496330" s="74"/>
    </row>
    <row r="496331" spans="2:3" x14ac:dyDescent="0.25">
      <c r="B496331" s="74"/>
    </row>
    <row r="496332" spans="2:3" x14ac:dyDescent="0.25">
      <c r="B496332" s="74"/>
    </row>
    <row r="496333" spans="2:3" x14ac:dyDescent="0.25">
      <c r="B496333" s="74"/>
    </row>
    <row r="496334" spans="2:3" x14ac:dyDescent="0.25">
      <c r="B496334" s="74"/>
    </row>
    <row r="496385" spans="2:3" x14ac:dyDescent="0.25">
      <c r="C496385"/>
    </row>
    <row r="496386" spans="2:3" x14ac:dyDescent="0.25">
      <c r="B496386" s="74"/>
    </row>
    <row r="496387" spans="2:3" x14ac:dyDescent="0.25">
      <c r="B496387" s="74"/>
    </row>
    <row r="496388" spans="2:3" x14ac:dyDescent="0.25">
      <c r="B496388" s="74"/>
    </row>
    <row r="496389" spans="2:3" x14ac:dyDescent="0.25">
      <c r="B496389" s="74"/>
    </row>
    <row r="496390" spans="2:3" x14ac:dyDescent="0.25">
      <c r="B496390" s="74"/>
    </row>
    <row r="496391" spans="2:3" x14ac:dyDescent="0.25">
      <c r="B496391" s="74"/>
    </row>
    <row r="496392" spans="2:3" x14ac:dyDescent="0.25">
      <c r="B496392" s="74"/>
    </row>
    <row r="496393" spans="2:3" x14ac:dyDescent="0.25">
      <c r="B496393" s="74"/>
    </row>
    <row r="496394" spans="2:3" x14ac:dyDescent="0.25">
      <c r="B496394" s="74"/>
    </row>
    <row r="496395" spans="2:3" x14ac:dyDescent="0.25">
      <c r="B496395" s="74"/>
    </row>
    <row r="496396" spans="2:3" x14ac:dyDescent="0.25">
      <c r="B496396" s="74"/>
    </row>
    <row r="496397" spans="2:3" x14ac:dyDescent="0.25">
      <c r="B496397" s="74"/>
    </row>
    <row r="496398" spans="2:3" x14ac:dyDescent="0.25">
      <c r="B496398" s="74"/>
    </row>
    <row r="496449" spans="2:3" x14ac:dyDescent="0.25">
      <c r="C496449"/>
    </row>
    <row r="496450" spans="2:3" x14ac:dyDescent="0.25">
      <c r="B496450" s="74"/>
    </row>
    <row r="496451" spans="2:3" x14ac:dyDescent="0.25">
      <c r="B496451" s="74"/>
    </row>
    <row r="496452" spans="2:3" x14ac:dyDescent="0.25">
      <c r="B496452" s="74"/>
    </row>
    <row r="496453" spans="2:3" x14ac:dyDescent="0.25">
      <c r="B496453" s="74"/>
    </row>
    <row r="496454" spans="2:3" x14ac:dyDescent="0.25">
      <c r="B496454" s="74"/>
    </row>
    <row r="496455" spans="2:3" x14ac:dyDescent="0.25">
      <c r="B496455" s="74"/>
    </row>
    <row r="496456" spans="2:3" x14ac:dyDescent="0.25">
      <c r="B496456" s="74"/>
    </row>
    <row r="496457" spans="2:3" x14ac:dyDescent="0.25">
      <c r="B496457" s="74"/>
    </row>
    <row r="496458" spans="2:3" x14ac:dyDescent="0.25">
      <c r="B496458" s="74"/>
    </row>
    <row r="496459" spans="2:3" x14ac:dyDescent="0.25">
      <c r="B496459" s="74"/>
    </row>
    <row r="496460" spans="2:3" x14ac:dyDescent="0.25">
      <c r="B496460" s="74"/>
    </row>
    <row r="496461" spans="2:3" x14ac:dyDescent="0.25">
      <c r="B496461" s="74"/>
    </row>
    <row r="496462" spans="2:3" x14ac:dyDescent="0.25">
      <c r="B496462" s="74"/>
    </row>
    <row r="496513" spans="2:3" x14ac:dyDescent="0.25">
      <c r="C496513"/>
    </row>
    <row r="496514" spans="2:3" x14ac:dyDescent="0.25">
      <c r="B496514" s="74"/>
    </row>
    <row r="496515" spans="2:3" x14ac:dyDescent="0.25">
      <c r="B496515" s="74"/>
    </row>
    <row r="496516" spans="2:3" x14ac:dyDescent="0.25">
      <c r="B496516" s="74"/>
    </row>
    <row r="496517" spans="2:3" x14ac:dyDescent="0.25">
      <c r="B496517" s="74"/>
    </row>
    <row r="496518" spans="2:3" x14ac:dyDescent="0.25">
      <c r="B496518" s="74"/>
    </row>
    <row r="496519" spans="2:3" x14ac:dyDescent="0.25">
      <c r="B496519" s="74"/>
    </row>
    <row r="496520" spans="2:3" x14ac:dyDescent="0.25">
      <c r="B496520" s="74"/>
    </row>
    <row r="496521" spans="2:3" x14ac:dyDescent="0.25">
      <c r="B496521" s="74"/>
    </row>
    <row r="496522" spans="2:3" x14ac:dyDescent="0.25">
      <c r="B496522" s="74"/>
    </row>
    <row r="496523" spans="2:3" x14ac:dyDescent="0.25">
      <c r="B496523" s="74"/>
    </row>
    <row r="496524" spans="2:3" x14ac:dyDescent="0.25">
      <c r="B496524" s="74"/>
    </row>
    <row r="496525" spans="2:3" x14ac:dyDescent="0.25">
      <c r="B496525" s="74"/>
    </row>
    <row r="496526" spans="2:3" x14ac:dyDescent="0.25">
      <c r="B496526" s="74"/>
    </row>
    <row r="496577" spans="2:3" x14ac:dyDescent="0.25">
      <c r="C496577"/>
    </row>
    <row r="496578" spans="2:3" x14ac:dyDescent="0.25">
      <c r="B496578" s="74"/>
    </row>
    <row r="496579" spans="2:3" x14ac:dyDescent="0.25">
      <c r="B496579" s="74"/>
    </row>
    <row r="496580" spans="2:3" x14ac:dyDescent="0.25">
      <c r="B496580" s="74"/>
    </row>
    <row r="496581" spans="2:3" x14ac:dyDescent="0.25">
      <c r="B496581" s="74"/>
    </row>
    <row r="496582" spans="2:3" x14ac:dyDescent="0.25">
      <c r="B496582" s="74"/>
    </row>
    <row r="496583" spans="2:3" x14ac:dyDescent="0.25">
      <c r="B496583" s="74"/>
    </row>
    <row r="496584" spans="2:3" x14ac:dyDescent="0.25">
      <c r="B496584" s="74"/>
    </row>
    <row r="496585" spans="2:3" x14ac:dyDescent="0.25">
      <c r="B496585" s="74"/>
    </row>
    <row r="496586" spans="2:3" x14ac:dyDescent="0.25">
      <c r="B496586" s="74"/>
    </row>
    <row r="496587" spans="2:3" x14ac:dyDescent="0.25">
      <c r="B496587" s="74"/>
    </row>
    <row r="496588" spans="2:3" x14ac:dyDescent="0.25">
      <c r="B496588" s="74"/>
    </row>
    <row r="496589" spans="2:3" x14ac:dyDescent="0.25">
      <c r="B496589" s="74"/>
    </row>
    <row r="496590" spans="2:3" x14ac:dyDescent="0.25">
      <c r="B496590" s="74"/>
    </row>
    <row r="496641" spans="2:3" x14ac:dyDescent="0.25">
      <c r="C496641"/>
    </row>
    <row r="496642" spans="2:3" x14ac:dyDescent="0.25">
      <c r="B496642" s="74"/>
    </row>
    <row r="496643" spans="2:3" x14ac:dyDescent="0.25">
      <c r="B496643" s="74"/>
    </row>
    <row r="496644" spans="2:3" x14ac:dyDescent="0.25">
      <c r="B496644" s="74"/>
    </row>
    <row r="496645" spans="2:3" x14ac:dyDescent="0.25">
      <c r="B496645" s="74"/>
    </row>
    <row r="496646" spans="2:3" x14ac:dyDescent="0.25">
      <c r="B496646" s="74"/>
    </row>
    <row r="496647" spans="2:3" x14ac:dyDescent="0.25">
      <c r="B496647" s="74"/>
    </row>
    <row r="496648" spans="2:3" x14ac:dyDescent="0.25">
      <c r="B496648" s="74"/>
    </row>
    <row r="496649" spans="2:3" x14ac:dyDescent="0.25">
      <c r="B496649" s="74"/>
    </row>
    <row r="496650" spans="2:3" x14ac:dyDescent="0.25">
      <c r="B496650" s="74"/>
    </row>
    <row r="496651" spans="2:3" x14ac:dyDescent="0.25">
      <c r="B496651" s="74"/>
    </row>
    <row r="496652" spans="2:3" x14ac:dyDescent="0.25">
      <c r="B496652" s="74"/>
    </row>
    <row r="496653" spans="2:3" x14ac:dyDescent="0.25">
      <c r="B496653" s="74"/>
    </row>
    <row r="496654" spans="2:3" x14ac:dyDescent="0.25">
      <c r="B496654" s="74"/>
    </row>
    <row r="496705" spans="2:3" x14ac:dyDescent="0.25">
      <c r="C496705"/>
    </row>
    <row r="496706" spans="2:3" x14ac:dyDescent="0.25">
      <c r="B496706" s="74"/>
    </row>
    <row r="496707" spans="2:3" x14ac:dyDescent="0.25">
      <c r="B496707" s="74"/>
    </row>
    <row r="496708" spans="2:3" x14ac:dyDescent="0.25">
      <c r="B496708" s="74"/>
    </row>
    <row r="496709" spans="2:3" x14ac:dyDescent="0.25">
      <c r="B496709" s="74"/>
    </row>
    <row r="496710" spans="2:3" x14ac:dyDescent="0.25">
      <c r="B496710" s="74"/>
    </row>
    <row r="496711" spans="2:3" x14ac:dyDescent="0.25">
      <c r="B496711" s="74"/>
    </row>
    <row r="496712" spans="2:3" x14ac:dyDescent="0.25">
      <c r="B496712" s="74"/>
    </row>
    <row r="496713" spans="2:3" x14ac:dyDescent="0.25">
      <c r="B496713" s="74"/>
    </row>
    <row r="496714" spans="2:3" x14ac:dyDescent="0.25">
      <c r="B496714" s="74"/>
    </row>
    <row r="496715" spans="2:3" x14ac:dyDescent="0.25">
      <c r="B496715" s="74"/>
    </row>
    <row r="496716" spans="2:3" x14ac:dyDescent="0.25">
      <c r="B496716" s="74"/>
    </row>
    <row r="496717" spans="2:3" x14ac:dyDescent="0.25">
      <c r="B496717" s="74"/>
    </row>
    <row r="496718" spans="2:3" x14ac:dyDescent="0.25">
      <c r="B496718" s="74"/>
    </row>
    <row r="496769" spans="2:3" x14ac:dyDescent="0.25">
      <c r="C496769"/>
    </row>
    <row r="496770" spans="2:3" x14ac:dyDescent="0.25">
      <c r="B496770" s="74"/>
    </row>
    <row r="496771" spans="2:3" x14ac:dyDescent="0.25">
      <c r="B496771" s="74"/>
    </row>
    <row r="496772" spans="2:3" x14ac:dyDescent="0.25">
      <c r="B496772" s="74"/>
    </row>
    <row r="496773" spans="2:3" x14ac:dyDescent="0.25">
      <c r="B496773" s="74"/>
    </row>
    <row r="496774" spans="2:3" x14ac:dyDescent="0.25">
      <c r="B496774" s="74"/>
    </row>
    <row r="496775" spans="2:3" x14ac:dyDescent="0.25">
      <c r="B496775" s="74"/>
    </row>
    <row r="496776" spans="2:3" x14ac:dyDescent="0.25">
      <c r="B496776" s="74"/>
    </row>
    <row r="496777" spans="2:3" x14ac:dyDescent="0.25">
      <c r="B496777" s="74"/>
    </row>
    <row r="496778" spans="2:3" x14ac:dyDescent="0.25">
      <c r="B496778" s="74"/>
    </row>
    <row r="496779" spans="2:3" x14ac:dyDescent="0.25">
      <c r="B496779" s="74"/>
    </row>
    <row r="496780" spans="2:3" x14ac:dyDescent="0.25">
      <c r="B496780" s="74"/>
    </row>
    <row r="496781" spans="2:3" x14ac:dyDescent="0.25">
      <c r="B496781" s="74"/>
    </row>
    <row r="496782" spans="2:3" x14ac:dyDescent="0.25">
      <c r="B496782" s="74"/>
    </row>
    <row r="496833" spans="2:3" x14ac:dyDescent="0.25">
      <c r="C496833"/>
    </row>
    <row r="496834" spans="2:3" x14ac:dyDescent="0.25">
      <c r="B496834" s="74"/>
    </row>
    <row r="496835" spans="2:3" x14ac:dyDescent="0.25">
      <c r="B496835" s="74"/>
    </row>
    <row r="496836" spans="2:3" x14ac:dyDescent="0.25">
      <c r="B496836" s="74"/>
    </row>
    <row r="496837" spans="2:3" x14ac:dyDescent="0.25">
      <c r="B496837" s="74"/>
    </row>
    <row r="496838" spans="2:3" x14ac:dyDescent="0.25">
      <c r="B496838" s="74"/>
    </row>
    <row r="496839" spans="2:3" x14ac:dyDescent="0.25">
      <c r="B496839" s="74"/>
    </row>
    <row r="496840" spans="2:3" x14ac:dyDescent="0.25">
      <c r="B496840" s="74"/>
    </row>
    <row r="496841" spans="2:3" x14ac:dyDescent="0.25">
      <c r="B496841" s="74"/>
    </row>
    <row r="496842" spans="2:3" x14ac:dyDescent="0.25">
      <c r="B496842" s="74"/>
    </row>
    <row r="496843" spans="2:3" x14ac:dyDescent="0.25">
      <c r="B496843" s="74"/>
    </row>
    <row r="496844" spans="2:3" x14ac:dyDescent="0.25">
      <c r="B496844" s="74"/>
    </row>
    <row r="496845" spans="2:3" x14ac:dyDescent="0.25">
      <c r="B496845" s="74"/>
    </row>
    <row r="496846" spans="2:3" x14ac:dyDescent="0.25">
      <c r="B496846" s="74"/>
    </row>
    <row r="496897" spans="2:3" x14ac:dyDescent="0.25">
      <c r="C496897"/>
    </row>
    <row r="496898" spans="2:3" x14ac:dyDescent="0.25">
      <c r="B496898" s="74"/>
    </row>
    <row r="496899" spans="2:3" x14ac:dyDescent="0.25">
      <c r="B496899" s="74"/>
    </row>
    <row r="496900" spans="2:3" x14ac:dyDescent="0.25">
      <c r="B496900" s="74"/>
    </row>
    <row r="496901" spans="2:3" x14ac:dyDescent="0.25">
      <c r="B496901" s="74"/>
    </row>
    <row r="496902" spans="2:3" x14ac:dyDescent="0.25">
      <c r="B496902" s="74"/>
    </row>
    <row r="496903" spans="2:3" x14ac:dyDescent="0.25">
      <c r="B496903" s="74"/>
    </row>
    <row r="496904" spans="2:3" x14ac:dyDescent="0.25">
      <c r="B496904" s="74"/>
    </row>
    <row r="496905" spans="2:3" x14ac:dyDescent="0.25">
      <c r="B496905" s="74"/>
    </row>
    <row r="496906" spans="2:3" x14ac:dyDescent="0.25">
      <c r="B496906" s="74"/>
    </row>
    <row r="496907" spans="2:3" x14ac:dyDescent="0.25">
      <c r="B496907" s="74"/>
    </row>
    <row r="496908" spans="2:3" x14ac:dyDescent="0.25">
      <c r="B496908" s="74"/>
    </row>
    <row r="496909" spans="2:3" x14ac:dyDescent="0.25">
      <c r="B496909" s="74"/>
    </row>
    <row r="496910" spans="2:3" x14ac:dyDescent="0.25">
      <c r="B496910" s="74"/>
    </row>
    <row r="496961" spans="2:3" x14ac:dyDescent="0.25">
      <c r="C496961"/>
    </row>
    <row r="496962" spans="2:3" x14ac:dyDescent="0.25">
      <c r="B496962" s="74"/>
    </row>
    <row r="496963" spans="2:3" x14ac:dyDescent="0.25">
      <c r="B496963" s="74"/>
    </row>
    <row r="496964" spans="2:3" x14ac:dyDescent="0.25">
      <c r="B496964" s="74"/>
    </row>
    <row r="496965" spans="2:3" x14ac:dyDescent="0.25">
      <c r="B496965" s="74"/>
    </row>
    <row r="496966" spans="2:3" x14ac:dyDescent="0.25">
      <c r="B496966" s="74"/>
    </row>
    <row r="496967" spans="2:3" x14ac:dyDescent="0.25">
      <c r="B496967" s="74"/>
    </row>
    <row r="496968" spans="2:3" x14ac:dyDescent="0.25">
      <c r="B496968" s="74"/>
    </row>
    <row r="496969" spans="2:3" x14ac:dyDescent="0.25">
      <c r="B496969" s="74"/>
    </row>
    <row r="496970" spans="2:3" x14ac:dyDescent="0.25">
      <c r="B496970" s="74"/>
    </row>
    <row r="496971" spans="2:3" x14ac:dyDescent="0.25">
      <c r="B496971" s="74"/>
    </row>
    <row r="496972" spans="2:3" x14ac:dyDescent="0.25">
      <c r="B496972" s="74"/>
    </row>
    <row r="496973" spans="2:3" x14ac:dyDescent="0.25">
      <c r="B496973" s="74"/>
    </row>
    <row r="496974" spans="2:3" x14ac:dyDescent="0.25">
      <c r="B496974" s="74"/>
    </row>
    <row r="497025" spans="2:3" x14ac:dyDescent="0.25">
      <c r="C497025"/>
    </row>
    <row r="497026" spans="2:3" x14ac:dyDescent="0.25">
      <c r="B497026" s="74"/>
    </row>
    <row r="497027" spans="2:3" x14ac:dyDescent="0.25">
      <c r="B497027" s="74"/>
    </row>
    <row r="497028" spans="2:3" x14ac:dyDescent="0.25">
      <c r="B497028" s="74"/>
    </row>
    <row r="497029" spans="2:3" x14ac:dyDescent="0.25">
      <c r="B497029" s="74"/>
    </row>
    <row r="497030" spans="2:3" x14ac:dyDescent="0.25">
      <c r="B497030" s="74"/>
    </row>
    <row r="497031" spans="2:3" x14ac:dyDescent="0.25">
      <c r="B497031" s="74"/>
    </row>
    <row r="497032" spans="2:3" x14ac:dyDescent="0.25">
      <c r="B497032" s="74"/>
    </row>
    <row r="497033" spans="2:3" x14ac:dyDescent="0.25">
      <c r="B497033" s="74"/>
    </row>
    <row r="497034" spans="2:3" x14ac:dyDescent="0.25">
      <c r="B497034" s="74"/>
    </row>
    <row r="497035" spans="2:3" x14ac:dyDescent="0.25">
      <c r="B497035" s="74"/>
    </row>
    <row r="497036" spans="2:3" x14ac:dyDescent="0.25">
      <c r="B497036" s="74"/>
    </row>
    <row r="497037" spans="2:3" x14ac:dyDescent="0.25">
      <c r="B497037" s="74"/>
    </row>
    <row r="497038" spans="2:3" x14ac:dyDescent="0.25">
      <c r="B497038" s="74"/>
    </row>
    <row r="497089" spans="2:3" x14ac:dyDescent="0.25">
      <c r="C497089"/>
    </row>
    <row r="497090" spans="2:3" x14ac:dyDescent="0.25">
      <c r="B497090" s="74"/>
    </row>
    <row r="497091" spans="2:3" x14ac:dyDescent="0.25">
      <c r="B497091" s="74"/>
    </row>
    <row r="497092" spans="2:3" x14ac:dyDescent="0.25">
      <c r="B497092" s="74"/>
    </row>
    <row r="497093" spans="2:3" x14ac:dyDescent="0.25">
      <c r="B497093" s="74"/>
    </row>
    <row r="497094" spans="2:3" x14ac:dyDescent="0.25">
      <c r="B497094" s="74"/>
    </row>
    <row r="497095" spans="2:3" x14ac:dyDescent="0.25">
      <c r="B497095" s="74"/>
    </row>
    <row r="497096" spans="2:3" x14ac:dyDescent="0.25">
      <c r="B497096" s="74"/>
    </row>
    <row r="497097" spans="2:3" x14ac:dyDescent="0.25">
      <c r="B497097" s="74"/>
    </row>
    <row r="497098" spans="2:3" x14ac:dyDescent="0.25">
      <c r="B497098" s="74"/>
    </row>
    <row r="497099" spans="2:3" x14ac:dyDescent="0.25">
      <c r="B497099" s="74"/>
    </row>
    <row r="497100" spans="2:3" x14ac:dyDescent="0.25">
      <c r="B497100" s="74"/>
    </row>
    <row r="497101" spans="2:3" x14ac:dyDescent="0.25">
      <c r="B497101" s="74"/>
    </row>
    <row r="497102" spans="2:3" x14ac:dyDescent="0.25">
      <c r="B497102" s="74"/>
    </row>
    <row r="497153" spans="2:3" x14ac:dyDescent="0.25">
      <c r="C497153"/>
    </row>
    <row r="497154" spans="2:3" x14ac:dyDescent="0.25">
      <c r="B497154" s="74"/>
    </row>
    <row r="497155" spans="2:3" x14ac:dyDescent="0.25">
      <c r="B497155" s="74"/>
    </row>
    <row r="497156" spans="2:3" x14ac:dyDescent="0.25">
      <c r="B497156" s="74"/>
    </row>
    <row r="497157" spans="2:3" x14ac:dyDescent="0.25">
      <c r="B497157" s="74"/>
    </row>
    <row r="497158" spans="2:3" x14ac:dyDescent="0.25">
      <c r="B497158" s="74"/>
    </row>
    <row r="497159" spans="2:3" x14ac:dyDescent="0.25">
      <c r="B497159" s="74"/>
    </row>
    <row r="497160" spans="2:3" x14ac:dyDescent="0.25">
      <c r="B497160" s="74"/>
    </row>
    <row r="497161" spans="2:3" x14ac:dyDescent="0.25">
      <c r="B497161" s="74"/>
    </row>
    <row r="497162" spans="2:3" x14ac:dyDescent="0.25">
      <c r="B497162" s="74"/>
    </row>
    <row r="497163" spans="2:3" x14ac:dyDescent="0.25">
      <c r="B497163" s="74"/>
    </row>
    <row r="497164" spans="2:3" x14ac:dyDescent="0.25">
      <c r="B497164" s="74"/>
    </row>
    <row r="497165" spans="2:3" x14ac:dyDescent="0.25">
      <c r="B497165" s="74"/>
    </row>
    <row r="497166" spans="2:3" x14ac:dyDescent="0.25">
      <c r="B497166" s="74"/>
    </row>
    <row r="497217" spans="2:3" x14ac:dyDescent="0.25">
      <c r="C497217"/>
    </row>
    <row r="497218" spans="2:3" x14ac:dyDescent="0.25">
      <c r="B497218" s="74"/>
    </row>
    <row r="497219" spans="2:3" x14ac:dyDescent="0.25">
      <c r="B497219" s="74"/>
    </row>
    <row r="497220" spans="2:3" x14ac:dyDescent="0.25">
      <c r="B497220" s="74"/>
    </row>
    <row r="497221" spans="2:3" x14ac:dyDescent="0.25">
      <c r="B497221" s="74"/>
    </row>
    <row r="497222" spans="2:3" x14ac:dyDescent="0.25">
      <c r="B497222" s="74"/>
    </row>
    <row r="497223" spans="2:3" x14ac:dyDescent="0.25">
      <c r="B497223" s="74"/>
    </row>
    <row r="497224" spans="2:3" x14ac:dyDescent="0.25">
      <c r="B497224" s="74"/>
    </row>
    <row r="497225" spans="2:3" x14ac:dyDescent="0.25">
      <c r="B497225" s="74"/>
    </row>
    <row r="497226" spans="2:3" x14ac:dyDescent="0.25">
      <c r="B497226" s="74"/>
    </row>
    <row r="497227" spans="2:3" x14ac:dyDescent="0.25">
      <c r="B497227" s="74"/>
    </row>
    <row r="497228" spans="2:3" x14ac:dyDescent="0.25">
      <c r="B497228" s="74"/>
    </row>
    <row r="497229" spans="2:3" x14ac:dyDescent="0.25">
      <c r="B497229" s="74"/>
    </row>
    <row r="497230" spans="2:3" x14ac:dyDescent="0.25">
      <c r="B497230" s="74"/>
    </row>
    <row r="497281" spans="2:3" x14ac:dyDescent="0.25">
      <c r="C497281"/>
    </row>
    <row r="497282" spans="2:3" x14ac:dyDescent="0.25">
      <c r="B497282" s="74"/>
    </row>
    <row r="497283" spans="2:3" x14ac:dyDescent="0.25">
      <c r="B497283" s="74"/>
    </row>
    <row r="497284" spans="2:3" x14ac:dyDescent="0.25">
      <c r="B497284" s="74"/>
    </row>
    <row r="497285" spans="2:3" x14ac:dyDescent="0.25">
      <c r="B497285" s="74"/>
    </row>
    <row r="497286" spans="2:3" x14ac:dyDescent="0.25">
      <c r="B497286" s="74"/>
    </row>
    <row r="497287" spans="2:3" x14ac:dyDescent="0.25">
      <c r="B497287" s="74"/>
    </row>
    <row r="497288" spans="2:3" x14ac:dyDescent="0.25">
      <c r="B497288" s="74"/>
    </row>
    <row r="497289" spans="2:3" x14ac:dyDescent="0.25">
      <c r="B497289" s="74"/>
    </row>
    <row r="497290" spans="2:3" x14ac:dyDescent="0.25">
      <c r="B497290" s="74"/>
    </row>
    <row r="497291" spans="2:3" x14ac:dyDescent="0.25">
      <c r="B497291" s="74"/>
    </row>
    <row r="497292" spans="2:3" x14ac:dyDescent="0.25">
      <c r="B497292" s="74"/>
    </row>
    <row r="497293" spans="2:3" x14ac:dyDescent="0.25">
      <c r="B497293" s="74"/>
    </row>
    <row r="497294" spans="2:3" x14ac:dyDescent="0.25">
      <c r="B497294" s="74"/>
    </row>
    <row r="497345" spans="2:3" x14ac:dyDescent="0.25">
      <c r="C497345"/>
    </row>
    <row r="497346" spans="2:3" x14ac:dyDescent="0.25">
      <c r="B497346" s="74"/>
    </row>
    <row r="497347" spans="2:3" x14ac:dyDescent="0.25">
      <c r="B497347" s="74"/>
    </row>
    <row r="497348" spans="2:3" x14ac:dyDescent="0.25">
      <c r="B497348" s="74"/>
    </row>
    <row r="497349" spans="2:3" x14ac:dyDescent="0.25">
      <c r="B497349" s="74"/>
    </row>
    <row r="497350" spans="2:3" x14ac:dyDescent="0.25">
      <c r="B497350" s="74"/>
    </row>
    <row r="497351" spans="2:3" x14ac:dyDescent="0.25">
      <c r="B497351" s="74"/>
    </row>
    <row r="497352" spans="2:3" x14ac:dyDescent="0.25">
      <c r="B497352" s="74"/>
    </row>
    <row r="497353" spans="2:3" x14ac:dyDescent="0.25">
      <c r="B497353" s="74"/>
    </row>
    <row r="497354" spans="2:3" x14ac:dyDescent="0.25">
      <c r="B497354" s="74"/>
    </row>
    <row r="497355" spans="2:3" x14ac:dyDescent="0.25">
      <c r="B497355" s="74"/>
    </row>
    <row r="497356" spans="2:3" x14ac:dyDescent="0.25">
      <c r="B497356" s="74"/>
    </row>
    <row r="497357" spans="2:3" x14ac:dyDescent="0.25">
      <c r="B497357" s="74"/>
    </row>
    <row r="497358" spans="2:3" x14ac:dyDescent="0.25">
      <c r="B497358" s="74"/>
    </row>
    <row r="497409" spans="2:3" x14ac:dyDescent="0.25">
      <c r="C497409"/>
    </row>
    <row r="497410" spans="2:3" x14ac:dyDescent="0.25">
      <c r="B497410" s="74"/>
    </row>
    <row r="497411" spans="2:3" x14ac:dyDescent="0.25">
      <c r="B497411" s="74"/>
    </row>
    <row r="497412" spans="2:3" x14ac:dyDescent="0.25">
      <c r="B497412" s="74"/>
    </row>
    <row r="497413" spans="2:3" x14ac:dyDescent="0.25">
      <c r="B497413" s="74"/>
    </row>
    <row r="497414" spans="2:3" x14ac:dyDescent="0.25">
      <c r="B497414" s="74"/>
    </row>
    <row r="497415" spans="2:3" x14ac:dyDescent="0.25">
      <c r="B497415" s="74"/>
    </row>
    <row r="497416" spans="2:3" x14ac:dyDescent="0.25">
      <c r="B497416" s="74"/>
    </row>
    <row r="497417" spans="2:3" x14ac:dyDescent="0.25">
      <c r="B497417" s="74"/>
    </row>
    <row r="497418" spans="2:3" x14ac:dyDescent="0.25">
      <c r="B497418" s="74"/>
    </row>
    <row r="497419" spans="2:3" x14ac:dyDescent="0.25">
      <c r="B497419" s="74"/>
    </row>
    <row r="497420" spans="2:3" x14ac:dyDescent="0.25">
      <c r="B497420" s="74"/>
    </row>
    <row r="497421" spans="2:3" x14ac:dyDescent="0.25">
      <c r="B497421" s="74"/>
    </row>
    <row r="497422" spans="2:3" x14ac:dyDescent="0.25">
      <c r="B497422" s="74"/>
    </row>
    <row r="497473" spans="2:3" x14ac:dyDescent="0.25">
      <c r="C497473"/>
    </row>
    <row r="497474" spans="2:3" x14ac:dyDescent="0.25">
      <c r="B497474" s="74"/>
    </row>
    <row r="497475" spans="2:3" x14ac:dyDescent="0.25">
      <c r="B497475" s="74"/>
    </row>
    <row r="497476" spans="2:3" x14ac:dyDescent="0.25">
      <c r="B497476" s="74"/>
    </row>
    <row r="497477" spans="2:3" x14ac:dyDescent="0.25">
      <c r="B497477" s="74"/>
    </row>
    <row r="497478" spans="2:3" x14ac:dyDescent="0.25">
      <c r="B497478" s="74"/>
    </row>
    <row r="497479" spans="2:3" x14ac:dyDescent="0.25">
      <c r="B497479" s="74"/>
    </row>
    <row r="497480" spans="2:3" x14ac:dyDescent="0.25">
      <c r="B497480" s="74"/>
    </row>
    <row r="497481" spans="2:3" x14ac:dyDescent="0.25">
      <c r="B497481" s="74"/>
    </row>
    <row r="497482" spans="2:3" x14ac:dyDescent="0.25">
      <c r="B497482" s="74"/>
    </row>
    <row r="497483" spans="2:3" x14ac:dyDescent="0.25">
      <c r="B497483" s="74"/>
    </row>
    <row r="497484" spans="2:3" x14ac:dyDescent="0.25">
      <c r="B497484" s="74"/>
    </row>
    <row r="497485" spans="2:3" x14ac:dyDescent="0.25">
      <c r="B497485" s="74"/>
    </row>
    <row r="497486" spans="2:3" x14ac:dyDescent="0.25">
      <c r="B497486" s="74"/>
    </row>
    <row r="497537" spans="2:3" x14ac:dyDescent="0.25">
      <c r="C497537"/>
    </row>
    <row r="497538" spans="2:3" x14ac:dyDescent="0.25">
      <c r="B497538" s="74"/>
    </row>
    <row r="497539" spans="2:3" x14ac:dyDescent="0.25">
      <c r="B497539" s="74"/>
    </row>
    <row r="497540" spans="2:3" x14ac:dyDescent="0.25">
      <c r="B497540" s="74"/>
    </row>
    <row r="497541" spans="2:3" x14ac:dyDescent="0.25">
      <c r="B497541" s="74"/>
    </row>
    <row r="497542" spans="2:3" x14ac:dyDescent="0.25">
      <c r="B497542" s="74"/>
    </row>
    <row r="497543" spans="2:3" x14ac:dyDescent="0.25">
      <c r="B497543" s="74"/>
    </row>
    <row r="497544" spans="2:3" x14ac:dyDescent="0.25">
      <c r="B497544" s="74"/>
    </row>
    <row r="497545" spans="2:3" x14ac:dyDescent="0.25">
      <c r="B497545" s="74"/>
    </row>
    <row r="497546" spans="2:3" x14ac:dyDescent="0.25">
      <c r="B497546" s="74"/>
    </row>
    <row r="497547" spans="2:3" x14ac:dyDescent="0.25">
      <c r="B497547" s="74"/>
    </row>
    <row r="497548" spans="2:3" x14ac:dyDescent="0.25">
      <c r="B497548" s="74"/>
    </row>
    <row r="497549" spans="2:3" x14ac:dyDescent="0.25">
      <c r="B497549" s="74"/>
    </row>
    <row r="497550" spans="2:3" x14ac:dyDescent="0.25">
      <c r="B497550" s="74"/>
    </row>
    <row r="497601" spans="2:3" x14ac:dyDescent="0.25">
      <c r="C497601"/>
    </row>
    <row r="497602" spans="2:3" x14ac:dyDescent="0.25">
      <c r="B497602" s="74"/>
    </row>
    <row r="497603" spans="2:3" x14ac:dyDescent="0.25">
      <c r="B497603" s="74"/>
    </row>
    <row r="497604" spans="2:3" x14ac:dyDescent="0.25">
      <c r="B497604" s="74"/>
    </row>
    <row r="497605" spans="2:3" x14ac:dyDescent="0.25">
      <c r="B497605" s="74"/>
    </row>
    <row r="497606" spans="2:3" x14ac:dyDescent="0.25">
      <c r="B497606" s="74"/>
    </row>
    <row r="497607" spans="2:3" x14ac:dyDescent="0.25">
      <c r="B497607" s="74"/>
    </row>
    <row r="497608" spans="2:3" x14ac:dyDescent="0.25">
      <c r="B497608" s="74"/>
    </row>
    <row r="497609" spans="2:3" x14ac:dyDescent="0.25">
      <c r="B497609" s="74"/>
    </row>
    <row r="497610" spans="2:3" x14ac:dyDescent="0.25">
      <c r="B497610" s="74"/>
    </row>
    <row r="497611" spans="2:3" x14ac:dyDescent="0.25">
      <c r="B497611" s="74"/>
    </row>
    <row r="497612" spans="2:3" x14ac:dyDescent="0.25">
      <c r="B497612" s="74"/>
    </row>
    <row r="497613" spans="2:3" x14ac:dyDescent="0.25">
      <c r="B497613" s="74"/>
    </row>
    <row r="497614" spans="2:3" x14ac:dyDescent="0.25">
      <c r="B497614" s="74"/>
    </row>
    <row r="497665" spans="2:3" x14ac:dyDescent="0.25">
      <c r="C497665"/>
    </row>
    <row r="497666" spans="2:3" x14ac:dyDescent="0.25">
      <c r="B497666" s="74"/>
    </row>
    <row r="497667" spans="2:3" x14ac:dyDescent="0.25">
      <c r="B497667" s="74"/>
    </row>
    <row r="497668" spans="2:3" x14ac:dyDescent="0.25">
      <c r="B497668" s="74"/>
    </row>
    <row r="497669" spans="2:3" x14ac:dyDescent="0.25">
      <c r="B497669" s="74"/>
    </row>
    <row r="497670" spans="2:3" x14ac:dyDescent="0.25">
      <c r="B497670" s="74"/>
    </row>
    <row r="497671" spans="2:3" x14ac:dyDescent="0.25">
      <c r="B497671" s="74"/>
    </row>
    <row r="497672" spans="2:3" x14ac:dyDescent="0.25">
      <c r="B497672" s="74"/>
    </row>
    <row r="497673" spans="2:3" x14ac:dyDescent="0.25">
      <c r="B497673" s="74"/>
    </row>
    <row r="497674" spans="2:3" x14ac:dyDescent="0.25">
      <c r="B497674" s="74"/>
    </row>
    <row r="497675" spans="2:3" x14ac:dyDescent="0.25">
      <c r="B497675" s="74"/>
    </row>
    <row r="497676" spans="2:3" x14ac:dyDescent="0.25">
      <c r="B497676" s="74"/>
    </row>
    <row r="497677" spans="2:3" x14ac:dyDescent="0.25">
      <c r="B497677" s="74"/>
    </row>
    <row r="497678" spans="2:3" x14ac:dyDescent="0.25">
      <c r="B497678" s="74"/>
    </row>
    <row r="497729" spans="2:3" x14ac:dyDescent="0.25">
      <c r="C497729"/>
    </row>
    <row r="497730" spans="2:3" x14ac:dyDescent="0.25">
      <c r="B497730" s="74"/>
    </row>
    <row r="497731" spans="2:3" x14ac:dyDescent="0.25">
      <c r="B497731" s="74"/>
    </row>
    <row r="497732" spans="2:3" x14ac:dyDescent="0.25">
      <c r="B497732" s="74"/>
    </row>
    <row r="497733" spans="2:3" x14ac:dyDescent="0.25">
      <c r="B497733" s="74"/>
    </row>
    <row r="497734" spans="2:3" x14ac:dyDescent="0.25">
      <c r="B497734" s="74"/>
    </row>
    <row r="497735" spans="2:3" x14ac:dyDescent="0.25">
      <c r="B497735" s="74"/>
    </row>
    <row r="497736" spans="2:3" x14ac:dyDescent="0.25">
      <c r="B497736" s="74"/>
    </row>
    <row r="497737" spans="2:3" x14ac:dyDescent="0.25">
      <c r="B497737" s="74"/>
    </row>
    <row r="497738" spans="2:3" x14ac:dyDescent="0.25">
      <c r="B497738" s="74"/>
    </row>
    <row r="497739" spans="2:3" x14ac:dyDescent="0.25">
      <c r="B497739" s="74"/>
    </row>
    <row r="497740" spans="2:3" x14ac:dyDescent="0.25">
      <c r="B497740" s="74"/>
    </row>
    <row r="497741" spans="2:3" x14ac:dyDescent="0.25">
      <c r="B497741" s="74"/>
    </row>
    <row r="497742" spans="2:3" x14ac:dyDescent="0.25">
      <c r="B497742" s="74"/>
    </row>
    <row r="497793" spans="2:3" x14ac:dyDescent="0.25">
      <c r="C497793"/>
    </row>
    <row r="497794" spans="2:3" x14ac:dyDescent="0.25">
      <c r="B497794" s="74"/>
    </row>
    <row r="497795" spans="2:3" x14ac:dyDescent="0.25">
      <c r="B497795" s="74"/>
    </row>
    <row r="497796" spans="2:3" x14ac:dyDescent="0.25">
      <c r="B497796" s="74"/>
    </row>
    <row r="497797" spans="2:3" x14ac:dyDescent="0.25">
      <c r="B497797" s="74"/>
    </row>
    <row r="497798" spans="2:3" x14ac:dyDescent="0.25">
      <c r="B497798" s="74"/>
    </row>
    <row r="497799" spans="2:3" x14ac:dyDescent="0.25">
      <c r="B497799" s="74"/>
    </row>
    <row r="497800" spans="2:3" x14ac:dyDescent="0.25">
      <c r="B497800" s="74"/>
    </row>
    <row r="497801" spans="2:3" x14ac:dyDescent="0.25">
      <c r="B497801" s="74"/>
    </row>
    <row r="497802" spans="2:3" x14ac:dyDescent="0.25">
      <c r="B497802" s="74"/>
    </row>
    <row r="497803" spans="2:3" x14ac:dyDescent="0.25">
      <c r="B497803" s="74"/>
    </row>
    <row r="497804" spans="2:3" x14ac:dyDescent="0.25">
      <c r="B497804" s="74"/>
    </row>
    <row r="497805" spans="2:3" x14ac:dyDescent="0.25">
      <c r="B497805" s="74"/>
    </row>
    <row r="497806" spans="2:3" x14ac:dyDescent="0.25">
      <c r="B497806" s="74"/>
    </row>
    <row r="497857" spans="2:3" x14ac:dyDescent="0.25">
      <c r="C497857"/>
    </row>
    <row r="497858" spans="2:3" x14ac:dyDescent="0.25">
      <c r="B497858" s="74"/>
    </row>
    <row r="497859" spans="2:3" x14ac:dyDescent="0.25">
      <c r="B497859" s="74"/>
    </row>
    <row r="497860" spans="2:3" x14ac:dyDescent="0.25">
      <c r="B497860" s="74"/>
    </row>
    <row r="497861" spans="2:3" x14ac:dyDescent="0.25">
      <c r="B497861" s="74"/>
    </row>
    <row r="497862" spans="2:3" x14ac:dyDescent="0.25">
      <c r="B497862" s="74"/>
    </row>
    <row r="497863" spans="2:3" x14ac:dyDescent="0.25">
      <c r="B497863" s="74"/>
    </row>
    <row r="497864" spans="2:3" x14ac:dyDescent="0.25">
      <c r="B497864" s="74"/>
    </row>
    <row r="497865" spans="2:3" x14ac:dyDescent="0.25">
      <c r="B497865" s="74"/>
    </row>
    <row r="497866" spans="2:3" x14ac:dyDescent="0.25">
      <c r="B497866" s="74"/>
    </row>
    <row r="497867" spans="2:3" x14ac:dyDescent="0.25">
      <c r="B497867" s="74"/>
    </row>
    <row r="497868" spans="2:3" x14ac:dyDescent="0.25">
      <c r="B497868" s="74"/>
    </row>
    <row r="497869" spans="2:3" x14ac:dyDescent="0.25">
      <c r="B497869" s="74"/>
    </row>
    <row r="497870" spans="2:3" x14ac:dyDescent="0.25">
      <c r="B497870" s="74"/>
    </row>
    <row r="497921" spans="2:3" x14ac:dyDescent="0.25">
      <c r="C497921"/>
    </row>
    <row r="497922" spans="2:3" x14ac:dyDescent="0.25">
      <c r="B497922" s="74"/>
    </row>
    <row r="497923" spans="2:3" x14ac:dyDescent="0.25">
      <c r="B497923" s="74"/>
    </row>
    <row r="497924" spans="2:3" x14ac:dyDescent="0.25">
      <c r="B497924" s="74"/>
    </row>
    <row r="497925" spans="2:3" x14ac:dyDescent="0.25">
      <c r="B497925" s="74"/>
    </row>
    <row r="497926" spans="2:3" x14ac:dyDescent="0.25">
      <c r="B497926" s="74"/>
    </row>
    <row r="497927" spans="2:3" x14ac:dyDescent="0.25">
      <c r="B497927" s="74"/>
    </row>
    <row r="497928" spans="2:3" x14ac:dyDescent="0.25">
      <c r="B497928" s="74"/>
    </row>
    <row r="497929" spans="2:3" x14ac:dyDescent="0.25">
      <c r="B497929" s="74"/>
    </row>
    <row r="497930" spans="2:3" x14ac:dyDescent="0.25">
      <c r="B497930" s="74"/>
    </row>
    <row r="497931" spans="2:3" x14ac:dyDescent="0.25">
      <c r="B497931" s="74"/>
    </row>
    <row r="497932" spans="2:3" x14ac:dyDescent="0.25">
      <c r="B497932" s="74"/>
    </row>
    <row r="497933" spans="2:3" x14ac:dyDescent="0.25">
      <c r="B497933" s="74"/>
    </row>
    <row r="497934" spans="2:3" x14ac:dyDescent="0.25">
      <c r="B497934" s="74"/>
    </row>
    <row r="497985" spans="2:3" x14ac:dyDescent="0.25">
      <c r="C497985"/>
    </row>
    <row r="497986" spans="2:3" x14ac:dyDescent="0.25">
      <c r="B497986" s="74"/>
    </row>
    <row r="497987" spans="2:3" x14ac:dyDescent="0.25">
      <c r="B497987" s="74"/>
    </row>
    <row r="497988" spans="2:3" x14ac:dyDescent="0.25">
      <c r="B497988" s="74"/>
    </row>
    <row r="497989" spans="2:3" x14ac:dyDescent="0.25">
      <c r="B497989" s="74"/>
    </row>
    <row r="497990" spans="2:3" x14ac:dyDescent="0.25">
      <c r="B497990" s="74"/>
    </row>
    <row r="497991" spans="2:3" x14ac:dyDescent="0.25">
      <c r="B497991" s="74"/>
    </row>
    <row r="497992" spans="2:3" x14ac:dyDescent="0.25">
      <c r="B497992" s="74"/>
    </row>
    <row r="497993" spans="2:3" x14ac:dyDescent="0.25">
      <c r="B497993" s="74"/>
    </row>
    <row r="497994" spans="2:3" x14ac:dyDescent="0.25">
      <c r="B497994" s="74"/>
    </row>
    <row r="497995" spans="2:3" x14ac:dyDescent="0.25">
      <c r="B497995" s="74"/>
    </row>
    <row r="497996" spans="2:3" x14ac:dyDescent="0.25">
      <c r="B497996" s="74"/>
    </row>
    <row r="497997" spans="2:3" x14ac:dyDescent="0.25">
      <c r="B497997" s="74"/>
    </row>
    <row r="497998" spans="2:3" x14ac:dyDescent="0.25">
      <c r="B497998" s="74"/>
    </row>
    <row r="498049" spans="2:3" x14ac:dyDescent="0.25">
      <c r="C498049"/>
    </row>
    <row r="498050" spans="2:3" x14ac:dyDescent="0.25">
      <c r="B498050" s="74"/>
    </row>
    <row r="498051" spans="2:3" x14ac:dyDescent="0.25">
      <c r="B498051" s="74"/>
    </row>
    <row r="498052" spans="2:3" x14ac:dyDescent="0.25">
      <c r="B498052" s="74"/>
    </row>
    <row r="498053" spans="2:3" x14ac:dyDescent="0.25">
      <c r="B498053" s="74"/>
    </row>
    <row r="498054" spans="2:3" x14ac:dyDescent="0.25">
      <c r="B498054" s="74"/>
    </row>
    <row r="498055" spans="2:3" x14ac:dyDescent="0.25">
      <c r="B498055" s="74"/>
    </row>
    <row r="498056" spans="2:3" x14ac:dyDescent="0.25">
      <c r="B498056" s="74"/>
    </row>
    <row r="498057" spans="2:3" x14ac:dyDescent="0.25">
      <c r="B498057" s="74"/>
    </row>
    <row r="498058" spans="2:3" x14ac:dyDescent="0.25">
      <c r="B498058" s="74"/>
    </row>
    <row r="498059" spans="2:3" x14ac:dyDescent="0.25">
      <c r="B498059" s="74"/>
    </row>
    <row r="498060" spans="2:3" x14ac:dyDescent="0.25">
      <c r="B498060" s="74"/>
    </row>
    <row r="498061" spans="2:3" x14ac:dyDescent="0.25">
      <c r="B498061" s="74"/>
    </row>
    <row r="498062" spans="2:3" x14ac:dyDescent="0.25">
      <c r="B498062" s="74"/>
    </row>
    <row r="498113" spans="2:3" x14ac:dyDescent="0.25">
      <c r="C498113"/>
    </row>
    <row r="498114" spans="2:3" x14ac:dyDescent="0.25">
      <c r="B498114" s="74"/>
    </row>
    <row r="498115" spans="2:3" x14ac:dyDescent="0.25">
      <c r="B498115" s="74"/>
    </row>
    <row r="498116" spans="2:3" x14ac:dyDescent="0.25">
      <c r="B498116" s="74"/>
    </row>
    <row r="498117" spans="2:3" x14ac:dyDescent="0.25">
      <c r="B498117" s="74"/>
    </row>
    <row r="498118" spans="2:3" x14ac:dyDescent="0.25">
      <c r="B498118" s="74"/>
    </row>
    <row r="498119" spans="2:3" x14ac:dyDescent="0.25">
      <c r="B498119" s="74"/>
    </row>
    <row r="498120" spans="2:3" x14ac:dyDescent="0.25">
      <c r="B498120" s="74"/>
    </row>
    <row r="498121" spans="2:3" x14ac:dyDescent="0.25">
      <c r="B498121" s="74"/>
    </row>
    <row r="498122" spans="2:3" x14ac:dyDescent="0.25">
      <c r="B498122" s="74"/>
    </row>
    <row r="498123" spans="2:3" x14ac:dyDescent="0.25">
      <c r="B498123" s="74"/>
    </row>
    <row r="498124" spans="2:3" x14ac:dyDescent="0.25">
      <c r="B498124" s="74"/>
    </row>
    <row r="498125" spans="2:3" x14ac:dyDescent="0.25">
      <c r="B498125" s="74"/>
    </row>
    <row r="498126" spans="2:3" x14ac:dyDescent="0.25">
      <c r="B498126" s="74"/>
    </row>
    <row r="498177" spans="2:3" x14ac:dyDescent="0.25">
      <c r="C498177"/>
    </row>
    <row r="498178" spans="2:3" x14ac:dyDescent="0.25">
      <c r="B498178" s="74"/>
    </row>
    <row r="498179" spans="2:3" x14ac:dyDescent="0.25">
      <c r="B498179" s="74"/>
    </row>
    <row r="498180" spans="2:3" x14ac:dyDescent="0.25">
      <c r="B498180" s="74"/>
    </row>
    <row r="498181" spans="2:3" x14ac:dyDescent="0.25">
      <c r="B498181" s="74"/>
    </row>
    <row r="498182" spans="2:3" x14ac:dyDescent="0.25">
      <c r="B498182" s="74"/>
    </row>
    <row r="498183" spans="2:3" x14ac:dyDescent="0.25">
      <c r="B498183" s="74"/>
    </row>
    <row r="498184" spans="2:3" x14ac:dyDescent="0.25">
      <c r="B498184" s="74"/>
    </row>
    <row r="498185" spans="2:3" x14ac:dyDescent="0.25">
      <c r="B498185" s="74"/>
    </row>
    <row r="498186" spans="2:3" x14ac:dyDescent="0.25">
      <c r="B498186" s="74"/>
    </row>
    <row r="498187" spans="2:3" x14ac:dyDescent="0.25">
      <c r="B498187" s="74"/>
    </row>
    <row r="498188" spans="2:3" x14ac:dyDescent="0.25">
      <c r="B498188" s="74"/>
    </row>
    <row r="498189" spans="2:3" x14ac:dyDescent="0.25">
      <c r="B498189" s="74"/>
    </row>
    <row r="498190" spans="2:3" x14ac:dyDescent="0.25">
      <c r="B498190" s="74"/>
    </row>
    <row r="498241" spans="2:3" x14ac:dyDescent="0.25">
      <c r="C498241"/>
    </row>
    <row r="498242" spans="2:3" x14ac:dyDescent="0.25">
      <c r="B498242" s="74"/>
    </row>
    <row r="498243" spans="2:3" x14ac:dyDescent="0.25">
      <c r="B498243" s="74"/>
    </row>
    <row r="498244" spans="2:3" x14ac:dyDescent="0.25">
      <c r="B498244" s="74"/>
    </row>
    <row r="498245" spans="2:3" x14ac:dyDescent="0.25">
      <c r="B498245" s="74"/>
    </row>
    <row r="498246" spans="2:3" x14ac:dyDescent="0.25">
      <c r="B498246" s="74"/>
    </row>
    <row r="498247" spans="2:3" x14ac:dyDescent="0.25">
      <c r="B498247" s="74"/>
    </row>
    <row r="498248" spans="2:3" x14ac:dyDescent="0.25">
      <c r="B498248" s="74"/>
    </row>
    <row r="498249" spans="2:3" x14ac:dyDescent="0.25">
      <c r="B498249" s="74"/>
    </row>
    <row r="498250" spans="2:3" x14ac:dyDescent="0.25">
      <c r="B498250" s="74"/>
    </row>
    <row r="498251" spans="2:3" x14ac:dyDescent="0.25">
      <c r="B498251" s="74"/>
    </row>
    <row r="498252" spans="2:3" x14ac:dyDescent="0.25">
      <c r="B498252" s="74"/>
    </row>
    <row r="498253" spans="2:3" x14ac:dyDescent="0.25">
      <c r="B498253" s="74"/>
    </row>
    <row r="498254" spans="2:3" x14ac:dyDescent="0.25">
      <c r="B498254" s="74"/>
    </row>
    <row r="498305" spans="2:3" x14ac:dyDescent="0.25">
      <c r="C498305"/>
    </row>
    <row r="498306" spans="2:3" x14ac:dyDescent="0.25">
      <c r="B498306" s="74"/>
    </row>
    <row r="498307" spans="2:3" x14ac:dyDescent="0.25">
      <c r="B498307" s="74"/>
    </row>
    <row r="498308" spans="2:3" x14ac:dyDescent="0.25">
      <c r="B498308" s="74"/>
    </row>
    <row r="498309" spans="2:3" x14ac:dyDescent="0.25">
      <c r="B498309" s="74"/>
    </row>
    <row r="498310" spans="2:3" x14ac:dyDescent="0.25">
      <c r="B498310" s="74"/>
    </row>
    <row r="498311" spans="2:3" x14ac:dyDescent="0.25">
      <c r="B498311" s="74"/>
    </row>
    <row r="498312" spans="2:3" x14ac:dyDescent="0.25">
      <c r="B498312" s="74"/>
    </row>
    <row r="498313" spans="2:3" x14ac:dyDescent="0.25">
      <c r="B498313" s="74"/>
    </row>
    <row r="498314" spans="2:3" x14ac:dyDescent="0.25">
      <c r="B498314" s="74"/>
    </row>
    <row r="498315" spans="2:3" x14ac:dyDescent="0.25">
      <c r="B498315" s="74"/>
    </row>
    <row r="498316" spans="2:3" x14ac:dyDescent="0.25">
      <c r="B498316" s="74"/>
    </row>
    <row r="498317" spans="2:3" x14ac:dyDescent="0.25">
      <c r="B498317" s="74"/>
    </row>
    <row r="498318" spans="2:3" x14ac:dyDescent="0.25">
      <c r="B498318" s="74"/>
    </row>
    <row r="498369" spans="2:3" x14ac:dyDescent="0.25">
      <c r="C498369"/>
    </row>
    <row r="498370" spans="2:3" x14ac:dyDescent="0.25">
      <c r="B498370" s="74"/>
    </row>
    <row r="498371" spans="2:3" x14ac:dyDescent="0.25">
      <c r="B498371" s="74"/>
    </row>
    <row r="498372" spans="2:3" x14ac:dyDescent="0.25">
      <c r="B498372" s="74"/>
    </row>
    <row r="498373" spans="2:3" x14ac:dyDescent="0.25">
      <c r="B498373" s="74"/>
    </row>
    <row r="498374" spans="2:3" x14ac:dyDescent="0.25">
      <c r="B498374" s="74"/>
    </row>
    <row r="498375" spans="2:3" x14ac:dyDescent="0.25">
      <c r="B498375" s="74"/>
    </row>
    <row r="498376" spans="2:3" x14ac:dyDescent="0.25">
      <c r="B498376" s="74"/>
    </row>
    <row r="498377" spans="2:3" x14ac:dyDescent="0.25">
      <c r="B498377" s="74"/>
    </row>
    <row r="498378" spans="2:3" x14ac:dyDescent="0.25">
      <c r="B498378" s="74"/>
    </row>
    <row r="498379" spans="2:3" x14ac:dyDescent="0.25">
      <c r="B498379" s="74"/>
    </row>
    <row r="498380" spans="2:3" x14ac:dyDescent="0.25">
      <c r="B498380" s="74"/>
    </row>
    <row r="498381" spans="2:3" x14ac:dyDescent="0.25">
      <c r="B498381" s="74"/>
    </row>
    <row r="498382" spans="2:3" x14ac:dyDescent="0.25">
      <c r="B498382" s="74"/>
    </row>
    <row r="498433" spans="2:3" x14ac:dyDescent="0.25">
      <c r="C498433"/>
    </row>
    <row r="498434" spans="2:3" x14ac:dyDescent="0.25">
      <c r="B498434" s="74"/>
    </row>
    <row r="498435" spans="2:3" x14ac:dyDescent="0.25">
      <c r="B498435" s="74"/>
    </row>
    <row r="498436" spans="2:3" x14ac:dyDescent="0.25">
      <c r="B498436" s="74"/>
    </row>
    <row r="498437" spans="2:3" x14ac:dyDescent="0.25">
      <c r="B498437" s="74"/>
    </row>
    <row r="498438" spans="2:3" x14ac:dyDescent="0.25">
      <c r="B498438" s="74"/>
    </row>
    <row r="498439" spans="2:3" x14ac:dyDescent="0.25">
      <c r="B498439" s="74"/>
    </row>
    <row r="498440" spans="2:3" x14ac:dyDescent="0.25">
      <c r="B498440" s="74"/>
    </row>
    <row r="498441" spans="2:3" x14ac:dyDescent="0.25">
      <c r="B498441" s="74"/>
    </row>
    <row r="498442" spans="2:3" x14ac:dyDescent="0.25">
      <c r="B498442" s="74"/>
    </row>
    <row r="498443" spans="2:3" x14ac:dyDescent="0.25">
      <c r="B498443" s="74"/>
    </row>
    <row r="498444" spans="2:3" x14ac:dyDescent="0.25">
      <c r="B498444" s="74"/>
    </row>
    <row r="498445" spans="2:3" x14ac:dyDescent="0.25">
      <c r="B498445" s="74"/>
    </row>
    <row r="498446" spans="2:3" x14ac:dyDescent="0.25">
      <c r="B498446" s="74"/>
    </row>
    <row r="498497" spans="2:3" x14ac:dyDescent="0.25">
      <c r="C498497"/>
    </row>
    <row r="498498" spans="2:3" x14ac:dyDescent="0.25">
      <c r="B498498" s="74"/>
    </row>
    <row r="498499" spans="2:3" x14ac:dyDescent="0.25">
      <c r="B498499" s="74"/>
    </row>
    <row r="498500" spans="2:3" x14ac:dyDescent="0.25">
      <c r="B498500" s="74"/>
    </row>
    <row r="498501" spans="2:3" x14ac:dyDescent="0.25">
      <c r="B498501" s="74"/>
    </row>
    <row r="498502" spans="2:3" x14ac:dyDescent="0.25">
      <c r="B498502" s="74"/>
    </row>
    <row r="498503" spans="2:3" x14ac:dyDescent="0.25">
      <c r="B498503" s="74"/>
    </row>
    <row r="498504" spans="2:3" x14ac:dyDescent="0.25">
      <c r="B498504" s="74"/>
    </row>
    <row r="498505" spans="2:3" x14ac:dyDescent="0.25">
      <c r="B498505" s="74"/>
    </row>
    <row r="498506" spans="2:3" x14ac:dyDescent="0.25">
      <c r="B498506" s="74"/>
    </row>
    <row r="498507" spans="2:3" x14ac:dyDescent="0.25">
      <c r="B498507" s="74"/>
    </row>
    <row r="498508" spans="2:3" x14ac:dyDescent="0.25">
      <c r="B498508" s="74"/>
    </row>
    <row r="498509" spans="2:3" x14ac:dyDescent="0.25">
      <c r="B498509" s="74"/>
    </row>
    <row r="498510" spans="2:3" x14ac:dyDescent="0.25">
      <c r="B498510" s="74"/>
    </row>
    <row r="498561" spans="2:3" x14ac:dyDescent="0.25">
      <c r="C498561"/>
    </row>
    <row r="498562" spans="2:3" x14ac:dyDescent="0.25">
      <c r="B498562" s="74"/>
    </row>
    <row r="498563" spans="2:3" x14ac:dyDescent="0.25">
      <c r="B498563" s="74"/>
    </row>
    <row r="498564" spans="2:3" x14ac:dyDescent="0.25">
      <c r="B498564" s="74"/>
    </row>
    <row r="498565" spans="2:3" x14ac:dyDescent="0.25">
      <c r="B498565" s="74"/>
    </row>
    <row r="498566" spans="2:3" x14ac:dyDescent="0.25">
      <c r="B498566" s="74"/>
    </row>
    <row r="498567" spans="2:3" x14ac:dyDescent="0.25">
      <c r="B498567" s="74"/>
    </row>
    <row r="498568" spans="2:3" x14ac:dyDescent="0.25">
      <c r="B498568" s="74"/>
    </row>
    <row r="498569" spans="2:3" x14ac:dyDescent="0.25">
      <c r="B498569" s="74"/>
    </row>
    <row r="498570" spans="2:3" x14ac:dyDescent="0.25">
      <c r="B498570" s="74"/>
    </row>
    <row r="498571" spans="2:3" x14ac:dyDescent="0.25">
      <c r="B498571" s="74"/>
    </row>
    <row r="498572" spans="2:3" x14ac:dyDescent="0.25">
      <c r="B498572" s="74"/>
    </row>
    <row r="498573" spans="2:3" x14ac:dyDescent="0.25">
      <c r="B498573" s="74"/>
    </row>
    <row r="498574" spans="2:3" x14ac:dyDescent="0.25">
      <c r="B498574" s="74"/>
    </row>
    <row r="498625" spans="2:3" x14ac:dyDescent="0.25">
      <c r="C498625"/>
    </row>
    <row r="498626" spans="2:3" x14ac:dyDescent="0.25">
      <c r="B498626" s="74"/>
    </row>
    <row r="498627" spans="2:3" x14ac:dyDescent="0.25">
      <c r="B498627" s="74"/>
    </row>
    <row r="498628" spans="2:3" x14ac:dyDescent="0.25">
      <c r="B498628" s="74"/>
    </row>
    <row r="498629" spans="2:3" x14ac:dyDescent="0.25">
      <c r="B498629" s="74"/>
    </row>
    <row r="498630" spans="2:3" x14ac:dyDescent="0.25">
      <c r="B498630" s="74"/>
    </row>
    <row r="498631" spans="2:3" x14ac:dyDescent="0.25">
      <c r="B498631" s="74"/>
    </row>
    <row r="498632" spans="2:3" x14ac:dyDescent="0.25">
      <c r="B498632" s="74"/>
    </row>
    <row r="498633" spans="2:3" x14ac:dyDescent="0.25">
      <c r="B498633" s="74"/>
    </row>
    <row r="498634" spans="2:3" x14ac:dyDescent="0.25">
      <c r="B498634" s="74"/>
    </row>
    <row r="498635" spans="2:3" x14ac:dyDescent="0.25">
      <c r="B498635" s="74"/>
    </row>
    <row r="498636" spans="2:3" x14ac:dyDescent="0.25">
      <c r="B498636" s="74"/>
    </row>
    <row r="498637" spans="2:3" x14ac:dyDescent="0.25">
      <c r="B498637" s="74"/>
    </row>
    <row r="498638" spans="2:3" x14ac:dyDescent="0.25">
      <c r="B498638" s="74"/>
    </row>
    <row r="498689" spans="2:3" x14ac:dyDescent="0.25">
      <c r="C498689"/>
    </row>
    <row r="498690" spans="2:3" x14ac:dyDescent="0.25">
      <c r="B498690" s="74"/>
    </row>
    <row r="498691" spans="2:3" x14ac:dyDescent="0.25">
      <c r="B498691" s="74"/>
    </row>
    <row r="498692" spans="2:3" x14ac:dyDescent="0.25">
      <c r="B498692" s="74"/>
    </row>
    <row r="498693" spans="2:3" x14ac:dyDescent="0.25">
      <c r="B498693" s="74"/>
    </row>
    <row r="498694" spans="2:3" x14ac:dyDescent="0.25">
      <c r="B498694" s="74"/>
    </row>
    <row r="498695" spans="2:3" x14ac:dyDescent="0.25">
      <c r="B498695" s="74"/>
    </row>
    <row r="498696" spans="2:3" x14ac:dyDescent="0.25">
      <c r="B498696" s="74"/>
    </row>
    <row r="498697" spans="2:3" x14ac:dyDescent="0.25">
      <c r="B498697" s="74"/>
    </row>
    <row r="498698" spans="2:3" x14ac:dyDescent="0.25">
      <c r="B498698" s="74"/>
    </row>
    <row r="498699" spans="2:3" x14ac:dyDescent="0.25">
      <c r="B498699" s="74"/>
    </row>
    <row r="498700" spans="2:3" x14ac:dyDescent="0.25">
      <c r="B498700" s="74"/>
    </row>
    <row r="498701" spans="2:3" x14ac:dyDescent="0.25">
      <c r="B498701" s="74"/>
    </row>
    <row r="498702" spans="2:3" x14ac:dyDescent="0.25">
      <c r="B498702" s="74"/>
    </row>
    <row r="498753" spans="2:3" x14ac:dyDescent="0.25">
      <c r="C498753"/>
    </row>
    <row r="498754" spans="2:3" x14ac:dyDescent="0.25">
      <c r="B498754" s="74"/>
    </row>
    <row r="498755" spans="2:3" x14ac:dyDescent="0.25">
      <c r="B498755" s="74"/>
    </row>
    <row r="498756" spans="2:3" x14ac:dyDescent="0.25">
      <c r="B498756" s="74"/>
    </row>
    <row r="498757" spans="2:3" x14ac:dyDescent="0.25">
      <c r="B498757" s="74"/>
    </row>
    <row r="498758" spans="2:3" x14ac:dyDescent="0.25">
      <c r="B498758" s="74"/>
    </row>
    <row r="498759" spans="2:3" x14ac:dyDescent="0.25">
      <c r="B498759" s="74"/>
    </row>
    <row r="498760" spans="2:3" x14ac:dyDescent="0.25">
      <c r="B498760" s="74"/>
    </row>
    <row r="498761" spans="2:3" x14ac:dyDescent="0.25">
      <c r="B498761" s="74"/>
    </row>
    <row r="498762" spans="2:3" x14ac:dyDescent="0.25">
      <c r="B498762" s="74"/>
    </row>
    <row r="498763" spans="2:3" x14ac:dyDescent="0.25">
      <c r="B498763" s="74"/>
    </row>
    <row r="498764" spans="2:3" x14ac:dyDescent="0.25">
      <c r="B498764" s="74"/>
    </row>
    <row r="498765" spans="2:3" x14ac:dyDescent="0.25">
      <c r="B498765" s="74"/>
    </row>
    <row r="498766" spans="2:3" x14ac:dyDescent="0.25">
      <c r="B498766" s="74"/>
    </row>
    <row r="498817" spans="2:3" x14ac:dyDescent="0.25">
      <c r="C498817"/>
    </row>
    <row r="498818" spans="2:3" x14ac:dyDescent="0.25">
      <c r="B498818" s="74"/>
    </row>
    <row r="498819" spans="2:3" x14ac:dyDescent="0.25">
      <c r="B498819" s="74"/>
    </row>
    <row r="498820" spans="2:3" x14ac:dyDescent="0.25">
      <c r="B498820" s="74"/>
    </row>
    <row r="498821" spans="2:3" x14ac:dyDescent="0.25">
      <c r="B498821" s="74"/>
    </row>
    <row r="498822" spans="2:3" x14ac:dyDescent="0.25">
      <c r="B498822" s="74"/>
    </row>
    <row r="498823" spans="2:3" x14ac:dyDescent="0.25">
      <c r="B498823" s="74"/>
    </row>
    <row r="498824" spans="2:3" x14ac:dyDescent="0.25">
      <c r="B498824" s="74"/>
    </row>
    <row r="498825" spans="2:3" x14ac:dyDescent="0.25">
      <c r="B498825" s="74"/>
    </row>
    <row r="498826" spans="2:3" x14ac:dyDescent="0.25">
      <c r="B498826" s="74"/>
    </row>
    <row r="498827" spans="2:3" x14ac:dyDescent="0.25">
      <c r="B498827" s="74"/>
    </row>
    <row r="498828" spans="2:3" x14ac:dyDescent="0.25">
      <c r="B498828" s="74"/>
    </row>
    <row r="498829" spans="2:3" x14ac:dyDescent="0.25">
      <c r="B498829" s="74"/>
    </row>
    <row r="498830" spans="2:3" x14ac:dyDescent="0.25">
      <c r="B498830" s="74"/>
    </row>
    <row r="498881" spans="2:3" x14ac:dyDescent="0.25">
      <c r="C498881"/>
    </row>
    <row r="498882" spans="2:3" x14ac:dyDescent="0.25">
      <c r="B498882" s="74"/>
    </row>
    <row r="498883" spans="2:3" x14ac:dyDescent="0.25">
      <c r="B498883" s="74"/>
    </row>
    <row r="498884" spans="2:3" x14ac:dyDescent="0.25">
      <c r="B498884" s="74"/>
    </row>
    <row r="498885" spans="2:3" x14ac:dyDescent="0.25">
      <c r="B498885" s="74"/>
    </row>
    <row r="498886" spans="2:3" x14ac:dyDescent="0.25">
      <c r="B498886" s="74"/>
    </row>
    <row r="498887" spans="2:3" x14ac:dyDescent="0.25">
      <c r="B498887" s="74"/>
    </row>
    <row r="498888" spans="2:3" x14ac:dyDescent="0.25">
      <c r="B498888" s="74"/>
    </row>
    <row r="498889" spans="2:3" x14ac:dyDescent="0.25">
      <c r="B498889" s="74"/>
    </row>
    <row r="498890" spans="2:3" x14ac:dyDescent="0.25">
      <c r="B498890" s="74"/>
    </row>
    <row r="498891" spans="2:3" x14ac:dyDescent="0.25">
      <c r="B498891" s="74"/>
    </row>
    <row r="498892" spans="2:3" x14ac:dyDescent="0.25">
      <c r="B498892" s="74"/>
    </row>
    <row r="498893" spans="2:3" x14ac:dyDescent="0.25">
      <c r="B498893" s="74"/>
    </row>
    <row r="498894" spans="2:3" x14ac:dyDescent="0.25">
      <c r="B498894" s="74"/>
    </row>
    <row r="498945" spans="2:3" x14ac:dyDescent="0.25">
      <c r="C498945"/>
    </row>
    <row r="498946" spans="2:3" x14ac:dyDescent="0.25">
      <c r="B498946" s="74"/>
    </row>
    <row r="498947" spans="2:3" x14ac:dyDescent="0.25">
      <c r="B498947" s="74"/>
    </row>
    <row r="498948" spans="2:3" x14ac:dyDescent="0.25">
      <c r="B498948" s="74"/>
    </row>
    <row r="498949" spans="2:3" x14ac:dyDescent="0.25">
      <c r="B498949" s="74"/>
    </row>
    <row r="498950" spans="2:3" x14ac:dyDescent="0.25">
      <c r="B498950" s="74"/>
    </row>
    <row r="498951" spans="2:3" x14ac:dyDescent="0.25">
      <c r="B498951" s="74"/>
    </row>
    <row r="498952" spans="2:3" x14ac:dyDescent="0.25">
      <c r="B498952" s="74"/>
    </row>
    <row r="498953" spans="2:3" x14ac:dyDescent="0.25">
      <c r="B498953" s="74"/>
    </row>
    <row r="498954" spans="2:3" x14ac:dyDescent="0.25">
      <c r="B498954" s="74"/>
    </row>
    <row r="498955" spans="2:3" x14ac:dyDescent="0.25">
      <c r="B498955" s="74"/>
    </row>
    <row r="498956" spans="2:3" x14ac:dyDescent="0.25">
      <c r="B498956" s="74"/>
    </row>
    <row r="498957" spans="2:3" x14ac:dyDescent="0.25">
      <c r="B498957" s="74"/>
    </row>
    <row r="498958" spans="2:3" x14ac:dyDescent="0.25">
      <c r="B498958" s="74"/>
    </row>
    <row r="499009" spans="2:3" x14ac:dyDescent="0.25">
      <c r="C499009"/>
    </row>
    <row r="499010" spans="2:3" x14ac:dyDescent="0.25">
      <c r="B499010" s="74"/>
    </row>
    <row r="499011" spans="2:3" x14ac:dyDescent="0.25">
      <c r="B499011" s="74"/>
    </row>
    <row r="499012" spans="2:3" x14ac:dyDescent="0.25">
      <c r="B499012" s="74"/>
    </row>
    <row r="499013" spans="2:3" x14ac:dyDescent="0.25">
      <c r="B499013" s="74"/>
    </row>
    <row r="499014" spans="2:3" x14ac:dyDescent="0.25">
      <c r="B499014" s="74"/>
    </row>
    <row r="499015" spans="2:3" x14ac:dyDescent="0.25">
      <c r="B499015" s="74"/>
    </row>
    <row r="499016" spans="2:3" x14ac:dyDescent="0.25">
      <c r="B499016" s="74"/>
    </row>
    <row r="499017" spans="2:3" x14ac:dyDescent="0.25">
      <c r="B499017" s="74"/>
    </row>
    <row r="499018" spans="2:3" x14ac:dyDescent="0.25">
      <c r="B499018" s="74"/>
    </row>
    <row r="499019" spans="2:3" x14ac:dyDescent="0.25">
      <c r="B499019" s="74"/>
    </row>
    <row r="499020" spans="2:3" x14ac:dyDescent="0.25">
      <c r="B499020" s="74"/>
    </row>
    <row r="499021" spans="2:3" x14ac:dyDescent="0.25">
      <c r="B499021" s="74"/>
    </row>
    <row r="499022" spans="2:3" x14ac:dyDescent="0.25">
      <c r="B499022" s="74"/>
    </row>
    <row r="499073" spans="2:3" x14ac:dyDescent="0.25">
      <c r="C499073"/>
    </row>
    <row r="499074" spans="2:3" x14ac:dyDescent="0.25">
      <c r="B499074" s="74"/>
    </row>
    <row r="499075" spans="2:3" x14ac:dyDescent="0.25">
      <c r="B499075" s="74"/>
    </row>
    <row r="499076" spans="2:3" x14ac:dyDescent="0.25">
      <c r="B499076" s="74"/>
    </row>
    <row r="499077" spans="2:3" x14ac:dyDescent="0.25">
      <c r="B499077" s="74"/>
    </row>
    <row r="499078" spans="2:3" x14ac:dyDescent="0.25">
      <c r="B499078" s="74"/>
    </row>
    <row r="499079" spans="2:3" x14ac:dyDescent="0.25">
      <c r="B499079" s="74"/>
    </row>
    <row r="499080" spans="2:3" x14ac:dyDescent="0.25">
      <c r="B499080" s="74"/>
    </row>
    <row r="499081" spans="2:3" x14ac:dyDescent="0.25">
      <c r="B499081" s="74"/>
    </row>
    <row r="499082" spans="2:3" x14ac:dyDescent="0.25">
      <c r="B499082" s="74"/>
    </row>
    <row r="499083" spans="2:3" x14ac:dyDescent="0.25">
      <c r="B499083" s="74"/>
    </row>
    <row r="499084" spans="2:3" x14ac:dyDescent="0.25">
      <c r="B499084" s="74"/>
    </row>
    <row r="499085" spans="2:3" x14ac:dyDescent="0.25">
      <c r="B499085" s="74"/>
    </row>
    <row r="499086" spans="2:3" x14ac:dyDescent="0.25">
      <c r="B499086" s="74"/>
    </row>
    <row r="499137" spans="2:3" x14ac:dyDescent="0.25">
      <c r="C499137"/>
    </row>
    <row r="499138" spans="2:3" x14ac:dyDescent="0.25">
      <c r="B499138" s="74"/>
    </row>
    <row r="499139" spans="2:3" x14ac:dyDescent="0.25">
      <c r="B499139" s="74"/>
    </row>
    <row r="499140" spans="2:3" x14ac:dyDescent="0.25">
      <c r="B499140" s="74"/>
    </row>
    <row r="499141" spans="2:3" x14ac:dyDescent="0.25">
      <c r="B499141" s="74"/>
    </row>
    <row r="499142" spans="2:3" x14ac:dyDescent="0.25">
      <c r="B499142" s="74"/>
    </row>
    <row r="499143" spans="2:3" x14ac:dyDescent="0.25">
      <c r="B499143" s="74"/>
    </row>
    <row r="499144" spans="2:3" x14ac:dyDescent="0.25">
      <c r="B499144" s="74"/>
    </row>
    <row r="499145" spans="2:3" x14ac:dyDescent="0.25">
      <c r="B499145" s="74"/>
    </row>
    <row r="499146" spans="2:3" x14ac:dyDescent="0.25">
      <c r="B499146" s="74"/>
    </row>
    <row r="499147" spans="2:3" x14ac:dyDescent="0.25">
      <c r="B499147" s="74"/>
    </row>
    <row r="499148" spans="2:3" x14ac:dyDescent="0.25">
      <c r="B499148" s="74"/>
    </row>
    <row r="499149" spans="2:3" x14ac:dyDescent="0.25">
      <c r="B499149" s="74"/>
    </row>
    <row r="499150" spans="2:3" x14ac:dyDescent="0.25">
      <c r="B499150" s="74"/>
    </row>
    <row r="499201" spans="2:3" x14ac:dyDescent="0.25">
      <c r="C499201"/>
    </row>
    <row r="499202" spans="2:3" x14ac:dyDescent="0.25">
      <c r="B499202" s="74"/>
    </row>
    <row r="499203" spans="2:3" x14ac:dyDescent="0.25">
      <c r="B499203" s="74"/>
    </row>
    <row r="499204" spans="2:3" x14ac:dyDescent="0.25">
      <c r="B499204" s="74"/>
    </row>
    <row r="499205" spans="2:3" x14ac:dyDescent="0.25">
      <c r="B499205" s="74"/>
    </row>
    <row r="499206" spans="2:3" x14ac:dyDescent="0.25">
      <c r="B499206" s="74"/>
    </row>
    <row r="499207" spans="2:3" x14ac:dyDescent="0.25">
      <c r="B499207" s="74"/>
    </row>
    <row r="499208" spans="2:3" x14ac:dyDescent="0.25">
      <c r="B499208" s="74"/>
    </row>
    <row r="499209" spans="2:3" x14ac:dyDescent="0.25">
      <c r="B499209" s="74"/>
    </row>
    <row r="499210" spans="2:3" x14ac:dyDescent="0.25">
      <c r="B499210" s="74"/>
    </row>
    <row r="499211" spans="2:3" x14ac:dyDescent="0.25">
      <c r="B499211" s="74"/>
    </row>
    <row r="499212" spans="2:3" x14ac:dyDescent="0.25">
      <c r="B499212" s="74"/>
    </row>
    <row r="499213" spans="2:3" x14ac:dyDescent="0.25">
      <c r="B499213" s="74"/>
    </row>
    <row r="499214" spans="2:3" x14ac:dyDescent="0.25">
      <c r="B499214" s="74"/>
    </row>
    <row r="499265" spans="2:3" x14ac:dyDescent="0.25">
      <c r="C499265"/>
    </row>
    <row r="499266" spans="2:3" x14ac:dyDescent="0.25">
      <c r="B499266" s="74"/>
    </row>
    <row r="499267" spans="2:3" x14ac:dyDescent="0.25">
      <c r="B499267" s="74"/>
    </row>
    <row r="499268" spans="2:3" x14ac:dyDescent="0.25">
      <c r="B499268" s="74"/>
    </row>
    <row r="499269" spans="2:3" x14ac:dyDescent="0.25">
      <c r="B499269" s="74"/>
    </row>
    <row r="499270" spans="2:3" x14ac:dyDescent="0.25">
      <c r="B499270" s="74"/>
    </row>
    <row r="499271" spans="2:3" x14ac:dyDescent="0.25">
      <c r="B499271" s="74"/>
    </row>
    <row r="499272" spans="2:3" x14ac:dyDescent="0.25">
      <c r="B499272" s="74"/>
    </row>
    <row r="499273" spans="2:3" x14ac:dyDescent="0.25">
      <c r="B499273" s="74"/>
    </row>
    <row r="499274" spans="2:3" x14ac:dyDescent="0.25">
      <c r="B499274" s="74"/>
    </row>
    <row r="499275" spans="2:3" x14ac:dyDescent="0.25">
      <c r="B499275" s="74"/>
    </row>
    <row r="499276" spans="2:3" x14ac:dyDescent="0.25">
      <c r="B499276" s="74"/>
    </row>
    <row r="499277" spans="2:3" x14ac:dyDescent="0.25">
      <c r="B499277" s="74"/>
    </row>
    <row r="499278" spans="2:3" x14ac:dyDescent="0.25">
      <c r="B499278" s="74"/>
    </row>
    <row r="499329" spans="2:3" x14ac:dyDescent="0.25">
      <c r="C499329"/>
    </row>
    <row r="499330" spans="2:3" x14ac:dyDescent="0.25">
      <c r="B499330" s="74"/>
    </row>
    <row r="499331" spans="2:3" x14ac:dyDescent="0.25">
      <c r="B499331" s="74"/>
    </row>
    <row r="499332" spans="2:3" x14ac:dyDescent="0.25">
      <c r="B499332" s="74"/>
    </row>
    <row r="499333" spans="2:3" x14ac:dyDescent="0.25">
      <c r="B499333" s="74"/>
    </row>
    <row r="499334" spans="2:3" x14ac:dyDescent="0.25">
      <c r="B499334" s="74"/>
    </row>
    <row r="499335" spans="2:3" x14ac:dyDescent="0.25">
      <c r="B499335" s="74"/>
    </row>
    <row r="499336" spans="2:3" x14ac:dyDescent="0.25">
      <c r="B499336" s="74"/>
    </row>
    <row r="499337" spans="2:3" x14ac:dyDescent="0.25">
      <c r="B499337" s="74"/>
    </row>
    <row r="499338" spans="2:3" x14ac:dyDescent="0.25">
      <c r="B499338" s="74"/>
    </row>
    <row r="499339" spans="2:3" x14ac:dyDescent="0.25">
      <c r="B499339" s="74"/>
    </row>
    <row r="499340" spans="2:3" x14ac:dyDescent="0.25">
      <c r="B499340" s="74"/>
    </row>
    <row r="499341" spans="2:3" x14ac:dyDescent="0.25">
      <c r="B499341" s="74"/>
    </row>
    <row r="499342" spans="2:3" x14ac:dyDescent="0.25">
      <c r="B499342" s="74"/>
    </row>
    <row r="499393" spans="2:3" x14ac:dyDescent="0.25">
      <c r="C499393"/>
    </row>
    <row r="499394" spans="2:3" x14ac:dyDescent="0.25">
      <c r="B499394" s="74"/>
    </row>
    <row r="499395" spans="2:3" x14ac:dyDescent="0.25">
      <c r="B499395" s="74"/>
    </row>
    <row r="499396" spans="2:3" x14ac:dyDescent="0.25">
      <c r="B499396" s="74"/>
    </row>
    <row r="499397" spans="2:3" x14ac:dyDescent="0.25">
      <c r="B499397" s="74"/>
    </row>
    <row r="499398" spans="2:3" x14ac:dyDescent="0.25">
      <c r="B499398" s="74"/>
    </row>
    <row r="499399" spans="2:3" x14ac:dyDescent="0.25">
      <c r="B499399" s="74"/>
    </row>
    <row r="499400" spans="2:3" x14ac:dyDescent="0.25">
      <c r="B499400" s="74"/>
    </row>
    <row r="499401" spans="2:3" x14ac:dyDescent="0.25">
      <c r="B499401" s="74"/>
    </row>
    <row r="499402" spans="2:3" x14ac:dyDescent="0.25">
      <c r="B499402" s="74"/>
    </row>
    <row r="499403" spans="2:3" x14ac:dyDescent="0.25">
      <c r="B499403" s="74"/>
    </row>
    <row r="499404" spans="2:3" x14ac:dyDescent="0.25">
      <c r="B499404" s="74"/>
    </row>
    <row r="499405" spans="2:3" x14ac:dyDescent="0.25">
      <c r="B499405" s="74"/>
    </row>
    <row r="499406" spans="2:3" x14ac:dyDescent="0.25">
      <c r="B499406" s="74"/>
    </row>
    <row r="499457" spans="2:3" x14ac:dyDescent="0.25">
      <c r="C499457"/>
    </row>
    <row r="499458" spans="2:3" x14ac:dyDescent="0.25">
      <c r="B499458" s="74"/>
    </row>
    <row r="499459" spans="2:3" x14ac:dyDescent="0.25">
      <c r="B499459" s="74"/>
    </row>
    <row r="499460" spans="2:3" x14ac:dyDescent="0.25">
      <c r="B499460" s="74"/>
    </row>
    <row r="499461" spans="2:3" x14ac:dyDescent="0.25">
      <c r="B499461" s="74"/>
    </row>
    <row r="499462" spans="2:3" x14ac:dyDescent="0.25">
      <c r="B499462" s="74"/>
    </row>
    <row r="499463" spans="2:3" x14ac:dyDescent="0.25">
      <c r="B499463" s="74"/>
    </row>
    <row r="499464" spans="2:3" x14ac:dyDescent="0.25">
      <c r="B499464" s="74"/>
    </row>
    <row r="499465" spans="2:3" x14ac:dyDescent="0.25">
      <c r="B499465" s="74"/>
    </row>
    <row r="499466" spans="2:3" x14ac:dyDescent="0.25">
      <c r="B499466" s="74"/>
    </row>
    <row r="499467" spans="2:3" x14ac:dyDescent="0.25">
      <c r="B499467" s="74"/>
    </row>
    <row r="499468" spans="2:3" x14ac:dyDescent="0.25">
      <c r="B499468" s="74"/>
    </row>
    <row r="499469" spans="2:3" x14ac:dyDescent="0.25">
      <c r="B499469" s="74"/>
    </row>
    <row r="499470" spans="2:3" x14ac:dyDescent="0.25">
      <c r="B499470" s="74"/>
    </row>
    <row r="499521" spans="2:3" x14ac:dyDescent="0.25">
      <c r="C499521"/>
    </row>
    <row r="499522" spans="2:3" x14ac:dyDescent="0.25">
      <c r="B499522" s="74"/>
    </row>
    <row r="499523" spans="2:3" x14ac:dyDescent="0.25">
      <c r="B499523" s="74"/>
    </row>
    <row r="499524" spans="2:3" x14ac:dyDescent="0.25">
      <c r="B499524" s="74"/>
    </row>
    <row r="499525" spans="2:3" x14ac:dyDescent="0.25">
      <c r="B499525" s="74"/>
    </row>
    <row r="499526" spans="2:3" x14ac:dyDescent="0.25">
      <c r="B499526" s="74"/>
    </row>
    <row r="499527" spans="2:3" x14ac:dyDescent="0.25">
      <c r="B499527" s="74"/>
    </row>
    <row r="499528" spans="2:3" x14ac:dyDescent="0.25">
      <c r="B499528" s="74"/>
    </row>
    <row r="499529" spans="2:3" x14ac:dyDescent="0.25">
      <c r="B499529" s="74"/>
    </row>
    <row r="499530" spans="2:3" x14ac:dyDescent="0.25">
      <c r="B499530" s="74"/>
    </row>
    <row r="499531" spans="2:3" x14ac:dyDescent="0.25">
      <c r="B499531" s="74"/>
    </row>
    <row r="499532" spans="2:3" x14ac:dyDescent="0.25">
      <c r="B499532" s="74"/>
    </row>
    <row r="499533" spans="2:3" x14ac:dyDescent="0.25">
      <c r="B499533" s="74"/>
    </row>
    <row r="499534" spans="2:3" x14ac:dyDescent="0.25">
      <c r="B499534" s="74"/>
    </row>
    <row r="499585" spans="2:3" x14ac:dyDescent="0.25">
      <c r="C499585"/>
    </row>
    <row r="499586" spans="2:3" x14ac:dyDescent="0.25">
      <c r="B499586" s="74"/>
    </row>
    <row r="499587" spans="2:3" x14ac:dyDescent="0.25">
      <c r="B499587" s="74"/>
    </row>
    <row r="499588" spans="2:3" x14ac:dyDescent="0.25">
      <c r="B499588" s="74"/>
    </row>
    <row r="499589" spans="2:3" x14ac:dyDescent="0.25">
      <c r="B499589" s="74"/>
    </row>
    <row r="499590" spans="2:3" x14ac:dyDescent="0.25">
      <c r="B499590" s="74"/>
    </row>
    <row r="499591" spans="2:3" x14ac:dyDescent="0.25">
      <c r="B499591" s="74"/>
    </row>
    <row r="499592" spans="2:3" x14ac:dyDescent="0.25">
      <c r="B499592" s="74"/>
    </row>
    <row r="499593" spans="2:3" x14ac:dyDescent="0.25">
      <c r="B499593" s="74"/>
    </row>
    <row r="499594" spans="2:3" x14ac:dyDescent="0.25">
      <c r="B499594" s="74"/>
    </row>
    <row r="499595" spans="2:3" x14ac:dyDescent="0.25">
      <c r="B499595" s="74"/>
    </row>
    <row r="499596" spans="2:3" x14ac:dyDescent="0.25">
      <c r="B499596" s="74"/>
    </row>
    <row r="499597" spans="2:3" x14ac:dyDescent="0.25">
      <c r="B499597" s="74"/>
    </row>
    <row r="499598" spans="2:3" x14ac:dyDescent="0.25">
      <c r="B499598" s="74"/>
    </row>
    <row r="499649" spans="2:3" x14ac:dyDescent="0.25">
      <c r="C499649"/>
    </row>
    <row r="499650" spans="2:3" x14ac:dyDescent="0.25">
      <c r="B499650" s="74"/>
    </row>
    <row r="499651" spans="2:3" x14ac:dyDescent="0.25">
      <c r="B499651" s="74"/>
    </row>
    <row r="499652" spans="2:3" x14ac:dyDescent="0.25">
      <c r="B499652" s="74"/>
    </row>
    <row r="499653" spans="2:3" x14ac:dyDescent="0.25">
      <c r="B499653" s="74"/>
    </row>
    <row r="499654" spans="2:3" x14ac:dyDescent="0.25">
      <c r="B499654" s="74"/>
    </row>
    <row r="499655" spans="2:3" x14ac:dyDescent="0.25">
      <c r="B499655" s="74"/>
    </row>
    <row r="499656" spans="2:3" x14ac:dyDescent="0.25">
      <c r="B499656" s="74"/>
    </row>
    <row r="499657" spans="2:3" x14ac:dyDescent="0.25">
      <c r="B499657" s="74"/>
    </row>
    <row r="499658" spans="2:3" x14ac:dyDescent="0.25">
      <c r="B499658" s="74"/>
    </row>
    <row r="499659" spans="2:3" x14ac:dyDescent="0.25">
      <c r="B499659" s="74"/>
    </row>
    <row r="499660" spans="2:3" x14ac:dyDescent="0.25">
      <c r="B499660" s="74"/>
    </row>
    <row r="499661" spans="2:3" x14ac:dyDescent="0.25">
      <c r="B499661" s="74"/>
    </row>
    <row r="499662" spans="2:3" x14ac:dyDescent="0.25">
      <c r="B499662" s="74"/>
    </row>
    <row r="499713" spans="2:3" x14ac:dyDescent="0.25">
      <c r="C499713"/>
    </row>
    <row r="499714" spans="2:3" x14ac:dyDescent="0.25">
      <c r="B499714" s="74"/>
    </row>
    <row r="499715" spans="2:3" x14ac:dyDescent="0.25">
      <c r="B499715" s="74"/>
    </row>
    <row r="499716" spans="2:3" x14ac:dyDescent="0.25">
      <c r="B499716" s="74"/>
    </row>
    <row r="499717" spans="2:3" x14ac:dyDescent="0.25">
      <c r="B499717" s="74"/>
    </row>
    <row r="499718" spans="2:3" x14ac:dyDescent="0.25">
      <c r="B499718" s="74"/>
    </row>
    <row r="499719" spans="2:3" x14ac:dyDescent="0.25">
      <c r="B499719" s="74"/>
    </row>
    <row r="499720" spans="2:3" x14ac:dyDescent="0.25">
      <c r="B499720" s="74"/>
    </row>
    <row r="499721" spans="2:3" x14ac:dyDescent="0.25">
      <c r="B499721" s="74"/>
    </row>
    <row r="499722" spans="2:3" x14ac:dyDescent="0.25">
      <c r="B499722" s="74"/>
    </row>
    <row r="499723" spans="2:3" x14ac:dyDescent="0.25">
      <c r="B499723" s="74"/>
    </row>
    <row r="499724" spans="2:3" x14ac:dyDescent="0.25">
      <c r="B499724" s="74"/>
    </row>
    <row r="499725" spans="2:3" x14ac:dyDescent="0.25">
      <c r="B499725" s="74"/>
    </row>
    <row r="499726" spans="2:3" x14ac:dyDescent="0.25">
      <c r="B499726" s="74"/>
    </row>
    <row r="499777" spans="2:3" x14ac:dyDescent="0.25">
      <c r="C499777"/>
    </row>
    <row r="499778" spans="2:3" x14ac:dyDescent="0.25">
      <c r="B499778" s="74"/>
    </row>
    <row r="499779" spans="2:3" x14ac:dyDescent="0.25">
      <c r="B499779" s="74"/>
    </row>
    <row r="499780" spans="2:3" x14ac:dyDescent="0.25">
      <c r="B499780" s="74"/>
    </row>
    <row r="499781" spans="2:3" x14ac:dyDescent="0.25">
      <c r="B499781" s="74"/>
    </row>
    <row r="499782" spans="2:3" x14ac:dyDescent="0.25">
      <c r="B499782" s="74"/>
    </row>
    <row r="499783" spans="2:3" x14ac:dyDescent="0.25">
      <c r="B499783" s="74"/>
    </row>
    <row r="499784" spans="2:3" x14ac:dyDescent="0.25">
      <c r="B499784" s="74"/>
    </row>
    <row r="499785" spans="2:3" x14ac:dyDescent="0.25">
      <c r="B499785" s="74"/>
    </row>
    <row r="499786" spans="2:3" x14ac:dyDescent="0.25">
      <c r="B499786" s="74"/>
    </row>
    <row r="499787" spans="2:3" x14ac:dyDescent="0.25">
      <c r="B499787" s="74"/>
    </row>
    <row r="499788" spans="2:3" x14ac:dyDescent="0.25">
      <c r="B499788" s="74"/>
    </row>
    <row r="499789" spans="2:3" x14ac:dyDescent="0.25">
      <c r="B499789" s="74"/>
    </row>
    <row r="499790" spans="2:3" x14ac:dyDescent="0.25">
      <c r="B499790" s="74"/>
    </row>
    <row r="499841" spans="2:3" x14ac:dyDescent="0.25">
      <c r="C499841"/>
    </row>
    <row r="499842" spans="2:3" x14ac:dyDescent="0.25">
      <c r="B499842" s="74"/>
    </row>
    <row r="499843" spans="2:3" x14ac:dyDescent="0.25">
      <c r="B499843" s="74"/>
    </row>
    <row r="499844" spans="2:3" x14ac:dyDescent="0.25">
      <c r="B499844" s="74"/>
    </row>
    <row r="499845" spans="2:3" x14ac:dyDescent="0.25">
      <c r="B499845" s="74"/>
    </row>
    <row r="499846" spans="2:3" x14ac:dyDescent="0.25">
      <c r="B499846" s="74"/>
    </row>
    <row r="499847" spans="2:3" x14ac:dyDescent="0.25">
      <c r="B499847" s="74"/>
    </row>
    <row r="499848" spans="2:3" x14ac:dyDescent="0.25">
      <c r="B499848" s="74"/>
    </row>
    <row r="499849" spans="2:3" x14ac:dyDescent="0.25">
      <c r="B499849" s="74"/>
    </row>
    <row r="499850" spans="2:3" x14ac:dyDescent="0.25">
      <c r="B499850" s="74"/>
    </row>
    <row r="499851" spans="2:3" x14ac:dyDescent="0.25">
      <c r="B499851" s="74"/>
    </row>
    <row r="499852" spans="2:3" x14ac:dyDescent="0.25">
      <c r="B499852" s="74"/>
    </row>
    <row r="499853" spans="2:3" x14ac:dyDescent="0.25">
      <c r="B499853" s="74"/>
    </row>
    <row r="499854" spans="2:3" x14ac:dyDescent="0.25">
      <c r="B499854" s="74"/>
    </row>
    <row r="499905" spans="2:3" x14ac:dyDescent="0.25">
      <c r="C499905"/>
    </row>
    <row r="499906" spans="2:3" x14ac:dyDescent="0.25">
      <c r="B499906" s="74"/>
    </row>
    <row r="499907" spans="2:3" x14ac:dyDescent="0.25">
      <c r="B499907" s="74"/>
    </row>
    <row r="499908" spans="2:3" x14ac:dyDescent="0.25">
      <c r="B499908" s="74"/>
    </row>
    <row r="499909" spans="2:3" x14ac:dyDescent="0.25">
      <c r="B499909" s="74"/>
    </row>
    <row r="499910" spans="2:3" x14ac:dyDescent="0.25">
      <c r="B499910" s="74"/>
    </row>
    <row r="499911" spans="2:3" x14ac:dyDescent="0.25">
      <c r="B499911" s="74"/>
    </row>
    <row r="499912" spans="2:3" x14ac:dyDescent="0.25">
      <c r="B499912" s="74"/>
    </row>
    <row r="499913" spans="2:3" x14ac:dyDescent="0.25">
      <c r="B499913" s="74"/>
    </row>
    <row r="499914" spans="2:3" x14ac:dyDescent="0.25">
      <c r="B499914" s="74"/>
    </row>
    <row r="499915" spans="2:3" x14ac:dyDescent="0.25">
      <c r="B499915" s="74"/>
    </row>
    <row r="499916" spans="2:3" x14ac:dyDescent="0.25">
      <c r="B499916" s="74"/>
    </row>
    <row r="499917" spans="2:3" x14ac:dyDescent="0.25">
      <c r="B499917" s="74"/>
    </row>
    <row r="499918" spans="2:3" x14ac:dyDescent="0.25">
      <c r="B499918" s="74"/>
    </row>
    <row r="499969" spans="2:3" x14ac:dyDescent="0.25">
      <c r="C499969"/>
    </row>
    <row r="499970" spans="2:3" x14ac:dyDescent="0.25">
      <c r="B499970" s="74"/>
    </row>
    <row r="499971" spans="2:3" x14ac:dyDescent="0.25">
      <c r="B499971" s="74"/>
    </row>
    <row r="499972" spans="2:3" x14ac:dyDescent="0.25">
      <c r="B499972" s="74"/>
    </row>
    <row r="499973" spans="2:3" x14ac:dyDescent="0.25">
      <c r="B499973" s="74"/>
    </row>
    <row r="499974" spans="2:3" x14ac:dyDescent="0.25">
      <c r="B499974" s="74"/>
    </row>
    <row r="499975" spans="2:3" x14ac:dyDescent="0.25">
      <c r="B499975" s="74"/>
    </row>
    <row r="499976" spans="2:3" x14ac:dyDescent="0.25">
      <c r="B499976" s="74"/>
    </row>
    <row r="499977" spans="2:3" x14ac:dyDescent="0.25">
      <c r="B499977" s="74"/>
    </row>
    <row r="499978" spans="2:3" x14ac:dyDescent="0.25">
      <c r="B499978" s="74"/>
    </row>
    <row r="499979" spans="2:3" x14ac:dyDescent="0.25">
      <c r="B499979" s="74"/>
    </row>
    <row r="499980" spans="2:3" x14ac:dyDescent="0.25">
      <c r="B499980" s="74"/>
    </row>
    <row r="499981" spans="2:3" x14ac:dyDescent="0.25">
      <c r="B499981" s="74"/>
    </row>
    <row r="499982" spans="2:3" x14ac:dyDescent="0.25">
      <c r="B499982" s="74"/>
    </row>
    <row r="500033" spans="2:3" x14ac:dyDescent="0.25">
      <c r="C500033"/>
    </row>
    <row r="500034" spans="2:3" x14ac:dyDescent="0.25">
      <c r="B500034" s="74"/>
    </row>
    <row r="500035" spans="2:3" x14ac:dyDescent="0.25">
      <c r="B500035" s="74"/>
    </row>
    <row r="500036" spans="2:3" x14ac:dyDescent="0.25">
      <c r="B500036" s="74"/>
    </row>
    <row r="500037" spans="2:3" x14ac:dyDescent="0.25">
      <c r="B500037" s="74"/>
    </row>
    <row r="500038" spans="2:3" x14ac:dyDescent="0.25">
      <c r="B500038" s="74"/>
    </row>
    <row r="500039" spans="2:3" x14ac:dyDescent="0.25">
      <c r="B500039" s="74"/>
    </row>
    <row r="500040" spans="2:3" x14ac:dyDescent="0.25">
      <c r="B500040" s="74"/>
    </row>
    <row r="500041" spans="2:3" x14ac:dyDescent="0.25">
      <c r="B500041" s="74"/>
    </row>
    <row r="500042" spans="2:3" x14ac:dyDescent="0.25">
      <c r="B500042" s="74"/>
    </row>
    <row r="500043" spans="2:3" x14ac:dyDescent="0.25">
      <c r="B500043" s="74"/>
    </row>
    <row r="500044" spans="2:3" x14ac:dyDescent="0.25">
      <c r="B500044" s="74"/>
    </row>
    <row r="500045" spans="2:3" x14ac:dyDescent="0.25">
      <c r="B500045" s="74"/>
    </row>
    <row r="500046" spans="2:3" x14ac:dyDescent="0.25">
      <c r="B500046" s="74"/>
    </row>
    <row r="500097" spans="2:3" x14ac:dyDescent="0.25">
      <c r="C500097"/>
    </row>
    <row r="500098" spans="2:3" x14ac:dyDescent="0.25">
      <c r="B500098" s="74"/>
    </row>
    <row r="500099" spans="2:3" x14ac:dyDescent="0.25">
      <c r="B500099" s="74"/>
    </row>
    <row r="500100" spans="2:3" x14ac:dyDescent="0.25">
      <c r="B500100" s="74"/>
    </row>
    <row r="500101" spans="2:3" x14ac:dyDescent="0.25">
      <c r="B500101" s="74"/>
    </row>
    <row r="500102" spans="2:3" x14ac:dyDescent="0.25">
      <c r="B500102" s="74"/>
    </row>
    <row r="500103" spans="2:3" x14ac:dyDescent="0.25">
      <c r="B500103" s="74"/>
    </row>
    <row r="500104" spans="2:3" x14ac:dyDescent="0.25">
      <c r="B500104" s="74"/>
    </row>
    <row r="500105" spans="2:3" x14ac:dyDescent="0.25">
      <c r="B500105" s="74"/>
    </row>
    <row r="500106" spans="2:3" x14ac:dyDescent="0.25">
      <c r="B500106" s="74"/>
    </row>
    <row r="500107" spans="2:3" x14ac:dyDescent="0.25">
      <c r="B500107" s="74"/>
    </row>
    <row r="500108" spans="2:3" x14ac:dyDescent="0.25">
      <c r="B500108" s="74"/>
    </row>
    <row r="500109" spans="2:3" x14ac:dyDescent="0.25">
      <c r="B500109" s="74"/>
    </row>
    <row r="500110" spans="2:3" x14ac:dyDescent="0.25">
      <c r="B500110" s="74"/>
    </row>
    <row r="500161" spans="2:3" x14ac:dyDescent="0.25">
      <c r="C500161"/>
    </row>
    <row r="500162" spans="2:3" x14ac:dyDescent="0.25">
      <c r="B500162" s="74"/>
    </row>
    <row r="500163" spans="2:3" x14ac:dyDescent="0.25">
      <c r="B500163" s="74"/>
    </row>
    <row r="500164" spans="2:3" x14ac:dyDescent="0.25">
      <c r="B500164" s="74"/>
    </row>
    <row r="500165" spans="2:3" x14ac:dyDescent="0.25">
      <c r="B500165" s="74"/>
    </row>
    <row r="500166" spans="2:3" x14ac:dyDescent="0.25">
      <c r="B500166" s="74"/>
    </row>
    <row r="500167" spans="2:3" x14ac:dyDescent="0.25">
      <c r="B500167" s="74"/>
    </row>
    <row r="500168" spans="2:3" x14ac:dyDescent="0.25">
      <c r="B500168" s="74"/>
    </row>
    <row r="500169" spans="2:3" x14ac:dyDescent="0.25">
      <c r="B500169" s="74"/>
    </row>
    <row r="500170" spans="2:3" x14ac:dyDescent="0.25">
      <c r="B500170" s="74"/>
    </row>
    <row r="500171" spans="2:3" x14ac:dyDescent="0.25">
      <c r="B500171" s="74"/>
    </row>
    <row r="500172" spans="2:3" x14ac:dyDescent="0.25">
      <c r="B500172" s="74"/>
    </row>
    <row r="500173" spans="2:3" x14ac:dyDescent="0.25">
      <c r="B500173" s="74"/>
    </row>
    <row r="500174" spans="2:3" x14ac:dyDescent="0.25">
      <c r="B500174" s="74"/>
    </row>
    <row r="500225" spans="2:3" x14ac:dyDescent="0.25">
      <c r="C500225"/>
    </row>
    <row r="500226" spans="2:3" x14ac:dyDescent="0.25">
      <c r="B500226" s="74"/>
    </row>
    <row r="500227" spans="2:3" x14ac:dyDescent="0.25">
      <c r="B500227" s="74"/>
    </row>
    <row r="500228" spans="2:3" x14ac:dyDescent="0.25">
      <c r="B500228" s="74"/>
    </row>
    <row r="500229" spans="2:3" x14ac:dyDescent="0.25">
      <c r="B500229" s="74"/>
    </row>
    <row r="500230" spans="2:3" x14ac:dyDescent="0.25">
      <c r="B500230" s="74"/>
    </row>
    <row r="500231" spans="2:3" x14ac:dyDescent="0.25">
      <c r="B500231" s="74"/>
    </row>
    <row r="500232" spans="2:3" x14ac:dyDescent="0.25">
      <c r="B500232" s="74"/>
    </row>
    <row r="500233" spans="2:3" x14ac:dyDescent="0.25">
      <c r="B500233" s="74"/>
    </row>
    <row r="500234" spans="2:3" x14ac:dyDescent="0.25">
      <c r="B500234" s="74"/>
    </row>
    <row r="500235" spans="2:3" x14ac:dyDescent="0.25">
      <c r="B500235" s="74"/>
    </row>
    <row r="500236" spans="2:3" x14ac:dyDescent="0.25">
      <c r="B500236" s="74"/>
    </row>
    <row r="500237" spans="2:3" x14ac:dyDescent="0.25">
      <c r="B500237" s="74"/>
    </row>
    <row r="500238" spans="2:3" x14ac:dyDescent="0.25">
      <c r="B500238" s="74"/>
    </row>
    <row r="500289" spans="2:3" x14ac:dyDescent="0.25">
      <c r="C500289"/>
    </row>
    <row r="500290" spans="2:3" x14ac:dyDescent="0.25">
      <c r="B500290" s="74"/>
    </row>
    <row r="500291" spans="2:3" x14ac:dyDescent="0.25">
      <c r="B500291" s="74"/>
    </row>
    <row r="500292" spans="2:3" x14ac:dyDescent="0.25">
      <c r="B500292" s="74"/>
    </row>
    <row r="500293" spans="2:3" x14ac:dyDescent="0.25">
      <c r="B500293" s="74"/>
    </row>
    <row r="500294" spans="2:3" x14ac:dyDescent="0.25">
      <c r="B500294" s="74"/>
    </row>
    <row r="500295" spans="2:3" x14ac:dyDescent="0.25">
      <c r="B500295" s="74"/>
    </row>
    <row r="500296" spans="2:3" x14ac:dyDescent="0.25">
      <c r="B500296" s="74"/>
    </row>
    <row r="500297" spans="2:3" x14ac:dyDescent="0.25">
      <c r="B500297" s="74"/>
    </row>
    <row r="500298" spans="2:3" x14ac:dyDescent="0.25">
      <c r="B500298" s="74"/>
    </row>
    <row r="500299" spans="2:3" x14ac:dyDescent="0.25">
      <c r="B500299" s="74"/>
    </row>
    <row r="500300" spans="2:3" x14ac:dyDescent="0.25">
      <c r="B500300" s="74"/>
    </row>
    <row r="500301" spans="2:3" x14ac:dyDescent="0.25">
      <c r="B500301" s="74"/>
    </row>
    <row r="500302" spans="2:3" x14ac:dyDescent="0.25">
      <c r="B500302" s="74"/>
    </row>
    <row r="500353" spans="2:3" x14ac:dyDescent="0.25">
      <c r="C500353"/>
    </row>
    <row r="500354" spans="2:3" x14ac:dyDescent="0.25">
      <c r="B500354" s="74"/>
    </row>
    <row r="500355" spans="2:3" x14ac:dyDescent="0.25">
      <c r="B500355" s="74"/>
    </row>
    <row r="500356" spans="2:3" x14ac:dyDescent="0.25">
      <c r="B500356" s="74"/>
    </row>
    <row r="500357" spans="2:3" x14ac:dyDescent="0.25">
      <c r="B500357" s="74"/>
    </row>
    <row r="500358" spans="2:3" x14ac:dyDescent="0.25">
      <c r="B500358" s="74"/>
    </row>
    <row r="500359" spans="2:3" x14ac:dyDescent="0.25">
      <c r="B500359" s="74"/>
    </row>
    <row r="500360" spans="2:3" x14ac:dyDescent="0.25">
      <c r="B500360" s="74"/>
    </row>
    <row r="500361" spans="2:3" x14ac:dyDescent="0.25">
      <c r="B500361" s="74"/>
    </row>
    <row r="500362" spans="2:3" x14ac:dyDescent="0.25">
      <c r="B500362" s="74"/>
    </row>
    <row r="500363" spans="2:3" x14ac:dyDescent="0.25">
      <c r="B500363" s="74"/>
    </row>
    <row r="500364" spans="2:3" x14ac:dyDescent="0.25">
      <c r="B500364" s="74"/>
    </row>
    <row r="500365" spans="2:3" x14ac:dyDescent="0.25">
      <c r="B500365" s="74"/>
    </row>
    <row r="500366" spans="2:3" x14ac:dyDescent="0.25">
      <c r="B500366" s="74"/>
    </row>
    <row r="500417" spans="2:3" x14ac:dyDescent="0.25">
      <c r="C500417"/>
    </row>
    <row r="500418" spans="2:3" x14ac:dyDescent="0.25">
      <c r="B500418" s="74"/>
    </row>
    <row r="500419" spans="2:3" x14ac:dyDescent="0.25">
      <c r="B500419" s="74"/>
    </row>
    <row r="500420" spans="2:3" x14ac:dyDescent="0.25">
      <c r="B500420" s="74"/>
    </row>
    <row r="500421" spans="2:3" x14ac:dyDescent="0.25">
      <c r="B500421" s="74"/>
    </row>
    <row r="500422" spans="2:3" x14ac:dyDescent="0.25">
      <c r="B500422" s="74"/>
    </row>
    <row r="500423" spans="2:3" x14ac:dyDescent="0.25">
      <c r="B500423" s="74"/>
    </row>
    <row r="500424" spans="2:3" x14ac:dyDescent="0.25">
      <c r="B500424" s="74"/>
    </row>
    <row r="500425" spans="2:3" x14ac:dyDescent="0.25">
      <c r="B500425" s="74"/>
    </row>
    <row r="500426" spans="2:3" x14ac:dyDescent="0.25">
      <c r="B500426" s="74"/>
    </row>
    <row r="500427" spans="2:3" x14ac:dyDescent="0.25">
      <c r="B500427" s="74"/>
    </row>
    <row r="500428" spans="2:3" x14ac:dyDescent="0.25">
      <c r="B500428" s="74"/>
    </row>
    <row r="500429" spans="2:3" x14ac:dyDescent="0.25">
      <c r="B500429" s="74"/>
    </row>
    <row r="500430" spans="2:3" x14ac:dyDescent="0.25">
      <c r="B500430" s="74"/>
    </row>
    <row r="500481" spans="2:3" x14ac:dyDescent="0.25">
      <c r="C500481"/>
    </row>
    <row r="500482" spans="2:3" x14ac:dyDescent="0.25">
      <c r="B500482" s="74"/>
    </row>
    <row r="500483" spans="2:3" x14ac:dyDescent="0.25">
      <c r="B500483" s="74"/>
    </row>
    <row r="500484" spans="2:3" x14ac:dyDescent="0.25">
      <c r="B500484" s="74"/>
    </row>
    <row r="500485" spans="2:3" x14ac:dyDescent="0.25">
      <c r="B500485" s="74"/>
    </row>
    <row r="500486" spans="2:3" x14ac:dyDescent="0.25">
      <c r="B500486" s="74"/>
    </row>
    <row r="500487" spans="2:3" x14ac:dyDescent="0.25">
      <c r="B500487" s="74"/>
    </row>
    <row r="500488" spans="2:3" x14ac:dyDescent="0.25">
      <c r="B500488" s="74"/>
    </row>
    <row r="500489" spans="2:3" x14ac:dyDescent="0.25">
      <c r="B500489" s="74"/>
    </row>
    <row r="500490" spans="2:3" x14ac:dyDescent="0.25">
      <c r="B500490" s="74"/>
    </row>
    <row r="500491" spans="2:3" x14ac:dyDescent="0.25">
      <c r="B500491" s="74"/>
    </row>
    <row r="500492" spans="2:3" x14ac:dyDescent="0.25">
      <c r="B500492" s="74"/>
    </row>
    <row r="500493" spans="2:3" x14ac:dyDescent="0.25">
      <c r="B500493" s="74"/>
    </row>
    <row r="500494" spans="2:3" x14ac:dyDescent="0.25">
      <c r="B500494" s="74"/>
    </row>
    <row r="500545" spans="2:3" x14ac:dyDescent="0.25">
      <c r="C500545"/>
    </row>
    <row r="500546" spans="2:3" x14ac:dyDescent="0.25">
      <c r="B500546" s="74"/>
    </row>
    <row r="500547" spans="2:3" x14ac:dyDescent="0.25">
      <c r="B500547" s="74"/>
    </row>
    <row r="500548" spans="2:3" x14ac:dyDescent="0.25">
      <c r="B500548" s="74"/>
    </row>
    <row r="500549" spans="2:3" x14ac:dyDescent="0.25">
      <c r="B500549" s="74"/>
    </row>
    <row r="500550" spans="2:3" x14ac:dyDescent="0.25">
      <c r="B500550" s="74"/>
    </row>
    <row r="500551" spans="2:3" x14ac:dyDescent="0.25">
      <c r="B500551" s="74"/>
    </row>
    <row r="500552" spans="2:3" x14ac:dyDescent="0.25">
      <c r="B500552" s="74"/>
    </row>
    <row r="500553" spans="2:3" x14ac:dyDescent="0.25">
      <c r="B500553" s="74"/>
    </row>
    <row r="500554" spans="2:3" x14ac:dyDescent="0.25">
      <c r="B500554" s="74"/>
    </row>
    <row r="500555" spans="2:3" x14ac:dyDescent="0.25">
      <c r="B500555" s="74"/>
    </row>
    <row r="500556" spans="2:3" x14ac:dyDescent="0.25">
      <c r="B500556" s="74"/>
    </row>
    <row r="500557" spans="2:3" x14ac:dyDescent="0.25">
      <c r="B500557" s="74"/>
    </row>
    <row r="500558" spans="2:3" x14ac:dyDescent="0.25">
      <c r="B500558" s="74"/>
    </row>
    <row r="500609" spans="2:3" x14ac:dyDescent="0.25">
      <c r="C500609"/>
    </row>
    <row r="500610" spans="2:3" x14ac:dyDescent="0.25">
      <c r="B500610" s="74"/>
    </row>
    <row r="500611" spans="2:3" x14ac:dyDescent="0.25">
      <c r="B500611" s="74"/>
    </row>
    <row r="500612" spans="2:3" x14ac:dyDescent="0.25">
      <c r="B500612" s="74"/>
    </row>
    <row r="500613" spans="2:3" x14ac:dyDescent="0.25">
      <c r="B500613" s="74"/>
    </row>
    <row r="500614" spans="2:3" x14ac:dyDescent="0.25">
      <c r="B500614" s="74"/>
    </row>
    <row r="500615" spans="2:3" x14ac:dyDescent="0.25">
      <c r="B500615" s="74"/>
    </row>
    <row r="500616" spans="2:3" x14ac:dyDescent="0.25">
      <c r="B500616" s="74"/>
    </row>
    <row r="500617" spans="2:3" x14ac:dyDescent="0.25">
      <c r="B500617" s="74"/>
    </row>
    <row r="500618" spans="2:3" x14ac:dyDescent="0.25">
      <c r="B500618" s="74"/>
    </row>
    <row r="500619" spans="2:3" x14ac:dyDescent="0.25">
      <c r="B500619" s="74"/>
    </row>
    <row r="500620" spans="2:3" x14ac:dyDescent="0.25">
      <c r="B500620" s="74"/>
    </row>
    <row r="500621" spans="2:3" x14ac:dyDescent="0.25">
      <c r="B500621" s="74"/>
    </row>
    <row r="500622" spans="2:3" x14ac:dyDescent="0.25">
      <c r="B500622" s="74"/>
    </row>
    <row r="500673" spans="2:3" x14ac:dyDescent="0.25">
      <c r="C500673"/>
    </row>
    <row r="500674" spans="2:3" x14ac:dyDescent="0.25">
      <c r="B500674" s="74"/>
    </row>
    <row r="500675" spans="2:3" x14ac:dyDescent="0.25">
      <c r="B500675" s="74"/>
    </row>
    <row r="500676" spans="2:3" x14ac:dyDescent="0.25">
      <c r="B500676" s="74"/>
    </row>
    <row r="500677" spans="2:3" x14ac:dyDescent="0.25">
      <c r="B500677" s="74"/>
    </row>
    <row r="500678" spans="2:3" x14ac:dyDescent="0.25">
      <c r="B500678" s="74"/>
    </row>
    <row r="500679" spans="2:3" x14ac:dyDescent="0.25">
      <c r="B500679" s="74"/>
    </row>
    <row r="500680" spans="2:3" x14ac:dyDescent="0.25">
      <c r="B500680" s="74"/>
    </row>
    <row r="500681" spans="2:3" x14ac:dyDescent="0.25">
      <c r="B500681" s="74"/>
    </row>
    <row r="500682" spans="2:3" x14ac:dyDescent="0.25">
      <c r="B500682" s="74"/>
    </row>
    <row r="500683" spans="2:3" x14ac:dyDescent="0.25">
      <c r="B500683" s="74"/>
    </row>
    <row r="500684" spans="2:3" x14ac:dyDescent="0.25">
      <c r="B500684" s="74"/>
    </row>
    <row r="500685" spans="2:3" x14ac:dyDescent="0.25">
      <c r="B500685" s="74"/>
    </row>
    <row r="500686" spans="2:3" x14ac:dyDescent="0.25">
      <c r="B500686" s="74"/>
    </row>
    <row r="500737" spans="2:3" x14ac:dyDescent="0.25">
      <c r="C500737"/>
    </row>
    <row r="500738" spans="2:3" x14ac:dyDescent="0.25">
      <c r="B500738" s="74"/>
    </row>
    <row r="500739" spans="2:3" x14ac:dyDescent="0.25">
      <c r="B500739" s="74"/>
    </row>
    <row r="500740" spans="2:3" x14ac:dyDescent="0.25">
      <c r="B500740" s="74"/>
    </row>
    <row r="500741" spans="2:3" x14ac:dyDescent="0.25">
      <c r="B500741" s="74"/>
    </row>
    <row r="500742" spans="2:3" x14ac:dyDescent="0.25">
      <c r="B500742" s="74"/>
    </row>
    <row r="500743" spans="2:3" x14ac:dyDescent="0.25">
      <c r="B500743" s="74"/>
    </row>
    <row r="500744" spans="2:3" x14ac:dyDescent="0.25">
      <c r="B500744" s="74"/>
    </row>
    <row r="500745" spans="2:3" x14ac:dyDescent="0.25">
      <c r="B500745" s="74"/>
    </row>
    <row r="500746" spans="2:3" x14ac:dyDescent="0.25">
      <c r="B500746" s="74"/>
    </row>
    <row r="500747" spans="2:3" x14ac:dyDescent="0.25">
      <c r="B500747" s="74"/>
    </row>
    <row r="500748" spans="2:3" x14ac:dyDescent="0.25">
      <c r="B500748" s="74"/>
    </row>
    <row r="500749" spans="2:3" x14ac:dyDescent="0.25">
      <c r="B500749" s="74"/>
    </row>
    <row r="500750" spans="2:3" x14ac:dyDescent="0.25">
      <c r="B500750" s="74"/>
    </row>
    <row r="500801" spans="2:3" x14ac:dyDescent="0.25">
      <c r="C500801"/>
    </row>
    <row r="500802" spans="2:3" x14ac:dyDescent="0.25">
      <c r="B500802" s="74"/>
    </row>
    <row r="500803" spans="2:3" x14ac:dyDescent="0.25">
      <c r="B500803" s="74"/>
    </row>
    <row r="500804" spans="2:3" x14ac:dyDescent="0.25">
      <c r="B500804" s="74"/>
    </row>
    <row r="500805" spans="2:3" x14ac:dyDescent="0.25">
      <c r="B500805" s="74"/>
    </row>
    <row r="500806" spans="2:3" x14ac:dyDescent="0.25">
      <c r="B500806" s="74"/>
    </row>
    <row r="500807" spans="2:3" x14ac:dyDescent="0.25">
      <c r="B500807" s="74"/>
    </row>
    <row r="500808" spans="2:3" x14ac:dyDescent="0.25">
      <c r="B500808" s="74"/>
    </row>
    <row r="500809" spans="2:3" x14ac:dyDescent="0.25">
      <c r="B500809" s="74"/>
    </row>
    <row r="500810" spans="2:3" x14ac:dyDescent="0.25">
      <c r="B500810" s="74"/>
    </row>
    <row r="500811" spans="2:3" x14ac:dyDescent="0.25">
      <c r="B500811" s="74"/>
    </row>
    <row r="500812" spans="2:3" x14ac:dyDescent="0.25">
      <c r="B500812" s="74"/>
    </row>
    <row r="500813" spans="2:3" x14ac:dyDescent="0.25">
      <c r="B500813" s="74"/>
    </row>
    <row r="500814" spans="2:3" x14ac:dyDescent="0.25">
      <c r="B500814" s="74"/>
    </row>
    <row r="500865" spans="2:3" x14ac:dyDescent="0.25">
      <c r="C500865"/>
    </row>
    <row r="500866" spans="2:3" x14ac:dyDescent="0.25">
      <c r="B500866" s="74"/>
    </row>
    <row r="500867" spans="2:3" x14ac:dyDescent="0.25">
      <c r="B500867" s="74"/>
    </row>
    <row r="500868" spans="2:3" x14ac:dyDescent="0.25">
      <c r="B500868" s="74"/>
    </row>
    <row r="500869" spans="2:3" x14ac:dyDescent="0.25">
      <c r="B500869" s="74"/>
    </row>
    <row r="500870" spans="2:3" x14ac:dyDescent="0.25">
      <c r="B500870" s="74"/>
    </row>
    <row r="500871" spans="2:3" x14ac:dyDescent="0.25">
      <c r="B500871" s="74"/>
    </row>
    <row r="500872" spans="2:3" x14ac:dyDescent="0.25">
      <c r="B500872" s="74"/>
    </row>
    <row r="500873" spans="2:3" x14ac:dyDescent="0.25">
      <c r="B500873" s="74"/>
    </row>
    <row r="500874" spans="2:3" x14ac:dyDescent="0.25">
      <c r="B500874" s="74"/>
    </row>
    <row r="500875" spans="2:3" x14ac:dyDescent="0.25">
      <c r="B500875" s="74"/>
    </row>
    <row r="500876" spans="2:3" x14ac:dyDescent="0.25">
      <c r="B500876" s="74"/>
    </row>
    <row r="500877" spans="2:3" x14ac:dyDescent="0.25">
      <c r="B500877" s="74"/>
    </row>
    <row r="500878" spans="2:3" x14ac:dyDescent="0.25">
      <c r="B500878" s="74"/>
    </row>
    <row r="500929" spans="2:3" x14ac:dyDescent="0.25">
      <c r="C500929"/>
    </row>
    <row r="500930" spans="2:3" x14ac:dyDescent="0.25">
      <c r="B500930" s="74"/>
    </row>
    <row r="500931" spans="2:3" x14ac:dyDescent="0.25">
      <c r="B500931" s="74"/>
    </row>
    <row r="500932" spans="2:3" x14ac:dyDescent="0.25">
      <c r="B500932" s="74"/>
    </row>
    <row r="500933" spans="2:3" x14ac:dyDescent="0.25">
      <c r="B500933" s="74"/>
    </row>
    <row r="500934" spans="2:3" x14ac:dyDescent="0.25">
      <c r="B500934" s="74"/>
    </row>
    <row r="500935" spans="2:3" x14ac:dyDescent="0.25">
      <c r="B500935" s="74"/>
    </row>
    <row r="500936" spans="2:3" x14ac:dyDescent="0.25">
      <c r="B500936" s="74"/>
    </row>
    <row r="500937" spans="2:3" x14ac:dyDescent="0.25">
      <c r="B500937" s="74"/>
    </row>
    <row r="500938" spans="2:3" x14ac:dyDescent="0.25">
      <c r="B500938" s="74"/>
    </row>
    <row r="500939" spans="2:3" x14ac:dyDescent="0.25">
      <c r="B500939" s="74"/>
    </row>
    <row r="500940" spans="2:3" x14ac:dyDescent="0.25">
      <c r="B500940" s="74"/>
    </row>
    <row r="500941" spans="2:3" x14ac:dyDescent="0.25">
      <c r="B500941" s="74"/>
    </row>
    <row r="500942" spans="2:3" x14ac:dyDescent="0.25">
      <c r="B500942" s="74"/>
    </row>
    <row r="500993" spans="2:3" x14ac:dyDescent="0.25">
      <c r="C500993"/>
    </row>
    <row r="500994" spans="2:3" x14ac:dyDescent="0.25">
      <c r="B500994" s="74"/>
    </row>
    <row r="500995" spans="2:3" x14ac:dyDescent="0.25">
      <c r="B500995" s="74"/>
    </row>
    <row r="500996" spans="2:3" x14ac:dyDescent="0.25">
      <c r="B500996" s="74"/>
    </row>
    <row r="500997" spans="2:3" x14ac:dyDescent="0.25">
      <c r="B500997" s="74"/>
    </row>
    <row r="500998" spans="2:3" x14ac:dyDescent="0.25">
      <c r="B500998" s="74"/>
    </row>
    <row r="500999" spans="2:3" x14ac:dyDescent="0.25">
      <c r="B500999" s="74"/>
    </row>
    <row r="501000" spans="2:3" x14ac:dyDescent="0.25">
      <c r="B501000" s="74"/>
    </row>
    <row r="501001" spans="2:3" x14ac:dyDescent="0.25">
      <c r="B501001" s="74"/>
    </row>
    <row r="501002" spans="2:3" x14ac:dyDescent="0.25">
      <c r="B501002" s="74"/>
    </row>
    <row r="501003" spans="2:3" x14ac:dyDescent="0.25">
      <c r="B501003" s="74"/>
    </row>
    <row r="501004" spans="2:3" x14ac:dyDescent="0.25">
      <c r="B501004" s="74"/>
    </row>
    <row r="501005" spans="2:3" x14ac:dyDescent="0.25">
      <c r="B501005" s="74"/>
    </row>
    <row r="501006" spans="2:3" x14ac:dyDescent="0.25">
      <c r="B501006" s="74"/>
    </row>
    <row r="501057" spans="2:3" x14ac:dyDescent="0.25">
      <c r="C501057"/>
    </row>
    <row r="501058" spans="2:3" x14ac:dyDescent="0.25">
      <c r="B501058" s="74"/>
    </row>
    <row r="501059" spans="2:3" x14ac:dyDescent="0.25">
      <c r="B501059" s="74"/>
    </row>
    <row r="501060" spans="2:3" x14ac:dyDescent="0.25">
      <c r="B501060" s="74"/>
    </row>
    <row r="501061" spans="2:3" x14ac:dyDescent="0.25">
      <c r="B501061" s="74"/>
    </row>
    <row r="501062" spans="2:3" x14ac:dyDescent="0.25">
      <c r="B501062" s="74"/>
    </row>
    <row r="501063" spans="2:3" x14ac:dyDescent="0.25">
      <c r="B501063" s="74"/>
    </row>
    <row r="501064" spans="2:3" x14ac:dyDescent="0.25">
      <c r="B501064" s="74"/>
    </row>
    <row r="501065" spans="2:3" x14ac:dyDescent="0.25">
      <c r="B501065" s="74"/>
    </row>
    <row r="501066" spans="2:3" x14ac:dyDescent="0.25">
      <c r="B501066" s="74"/>
    </row>
    <row r="501067" spans="2:3" x14ac:dyDescent="0.25">
      <c r="B501067" s="74"/>
    </row>
    <row r="501068" spans="2:3" x14ac:dyDescent="0.25">
      <c r="B501068" s="74"/>
    </row>
    <row r="501069" spans="2:3" x14ac:dyDescent="0.25">
      <c r="B501069" s="74"/>
    </row>
    <row r="501070" spans="2:3" x14ac:dyDescent="0.25">
      <c r="B501070" s="74"/>
    </row>
    <row r="501121" spans="2:3" x14ac:dyDescent="0.25">
      <c r="C501121"/>
    </row>
    <row r="501122" spans="2:3" x14ac:dyDescent="0.25">
      <c r="B501122" s="74"/>
    </row>
    <row r="501123" spans="2:3" x14ac:dyDescent="0.25">
      <c r="B501123" s="74"/>
    </row>
    <row r="501124" spans="2:3" x14ac:dyDescent="0.25">
      <c r="B501124" s="74"/>
    </row>
    <row r="501125" spans="2:3" x14ac:dyDescent="0.25">
      <c r="B501125" s="74"/>
    </row>
    <row r="501126" spans="2:3" x14ac:dyDescent="0.25">
      <c r="B501126" s="74"/>
    </row>
    <row r="501127" spans="2:3" x14ac:dyDescent="0.25">
      <c r="B501127" s="74"/>
    </row>
    <row r="501128" spans="2:3" x14ac:dyDescent="0.25">
      <c r="B501128" s="74"/>
    </row>
    <row r="501129" spans="2:3" x14ac:dyDescent="0.25">
      <c r="B501129" s="74"/>
    </row>
    <row r="501130" spans="2:3" x14ac:dyDescent="0.25">
      <c r="B501130" s="74"/>
    </row>
    <row r="501131" spans="2:3" x14ac:dyDescent="0.25">
      <c r="B501131" s="74"/>
    </row>
    <row r="501132" spans="2:3" x14ac:dyDescent="0.25">
      <c r="B501132" s="74"/>
    </row>
    <row r="501133" spans="2:3" x14ac:dyDescent="0.25">
      <c r="B501133" s="74"/>
    </row>
    <row r="501134" spans="2:3" x14ac:dyDescent="0.25">
      <c r="B501134" s="74"/>
    </row>
    <row r="501185" spans="2:3" x14ac:dyDescent="0.25">
      <c r="C501185"/>
    </row>
    <row r="501186" spans="2:3" x14ac:dyDescent="0.25">
      <c r="B501186" s="74"/>
    </row>
    <row r="501187" spans="2:3" x14ac:dyDescent="0.25">
      <c r="B501187" s="74"/>
    </row>
    <row r="501188" spans="2:3" x14ac:dyDescent="0.25">
      <c r="B501188" s="74"/>
    </row>
    <row r="501189" spans="2:3" x14ac:dyDescent="0.25">
      <c r="B501189" s="74"/>
    </row>
    <row r="501190" spans="2:3" x14ac:dyDescent="0.25">
      <c r="B501190" s="74"/>
    </row>
    <row r="501191" spans="2:3" x14ac:dyDescent="0.25">
      <c r="B501191" s="74"/>
    </row>
    <row r="501192" spans="2:3" x14ac:dyDescent="0.25">
      <c r="B501192" s="74"/>
    </row>
    <row r="501193" spans="2:3" x14ac:dyDescent="0.25">
      <c r="B501193" s="74"/>
    </row>
    <row r="501194" spans="2:3" x14ac:dyDescent="0.25">
      <c r="B501194" s="74"/>
    </row>
    <row r="501195" spans="2:3" x14ac:dyDescent="0.25">
      <c r="B501195" s="74"/>
    </row>
    <row r="501196" spans="2:3" x14ac:dyDescent="0.25">
      <c r="B501196" s="74"/>
    </row>
    <row r="501197" spans="2:3" x14ac:dyDescent="0.25">
      <c r="B501197" s="74"/>
    </row>
    <row r="501198" spans="2:3" x14ac:dyDescent="0.25">
      <c r="B501198" s="74"/>
    </row>
    <row r="501249" spans="2:3" x14ac:dyDescent="0.25">
      <c r="C501249"/>
    </row>
    <row r="501250" spans="2:3" x14ac:dyDescent="0.25">
      <c r="B501250" s="74"/>
    </row>
    <row r="501251" spans="2:3" x14ac:dyDescent="0.25">
      <c r="B501251" s="74"/>
    </row>
    <row r="501252" spans="2:3" x14ac:dyDescent="0.25">
      <c r="B501252" s="74"/>
    </row>
    <row r="501253" spans="2:3" x14ac:dyDescent="0.25">
      <c r="B501253" s="74"/>
    </row>
    <row r="501254" spans="2:3" x14ac:dyDescent="0.25">
      <c r="B501254" s="74"/>
    </row>
    <row r="501255" spans="2:3" x14ac:dyDescent="0.25">
      <c r="B501255" s="74"/>
    </row>
    <row r="501256" spans="2:3" x14ac:dyDescent="0.25">
      <c r="B501256" s="74"/>
    </row>
    <row r="501257" spans="2:3" x14ac:dyDescent="0.25">
      <c r="B501257" s="74"/>
    </row>
    <row r="501258" spans="2:3" x14ac:dyDescent="0.25">
      <c r="B501258" s="74"/>
    </row>
    <row r="501259" spans="2:3" x14ac:dyDescent="0.25">
      <c r="B501259" s="74"/>
    </row>
    <row r="501260" spans="2:3" x14ac:dyDescent="0.25">
      <c r="B501260" s="74"/>
    </row>
    <row r="501261" spans="2:3" x14ac:dyDescent="0.25">
      <c r="B501261" s="74"/>
    </row>
    <row r="501262" spans="2:3" x14ac:dyDescent="0.25">
      <c r="B501262" s="74"/>
    </row>
    <row r="501313" spans="2:3" x14ac:dyDescent="0.25">
      <c r="C501313"/>
    </row>
    <row r="501314" spans="2:3" x14ac:dyDescent="0.25">
      <c r="B501314" s="74"/>
    </row>
    <row r="501315" spans="2:3" x14ac:dyDescent="0.25">
      <c r="B501315" s="74"/>
    </row>
    <row r="501316" spans="2:3" x14ac:dyDescent="0.25">
      <c r="B501316" s="74"/>
    </row>
    <row r="501317" spans="2:3" x14ac:dyDescent="0.25">
      <c r="B501317" s="74"/>
    </row>
    <row r="501318" spans="2:3" x14ac:dyDescent="0.25">
      <c r="B501318" s="74"/>
    </row>
    <row r="501319" spans="2:3" x14ac:dyDescent="0.25">
      <c r="B501319" s="74"/>
    </row>
    <row r="501320" spans="2:3" x14ac:dyDescent="0.25">
      <c r="B501320" s="74"/>
    </row>
    <row r="501321" spans="2:3" x14ac:dyDescent="0.25">
      <c r="B501321" s="74"/>
    </row>
    <row r="501322" spans="2:3" x14ac:dyDescent="0.25">
      <c r="B501322" s="74"/>
    </row>
    <row r="501323" spans="2:3" x14ac:dyDescent="0.25">
      <c r="B501323" s="74"/>
    </row>
    <row r="501324" spans="2:3" x14ac:dyDescent="0.25">
      <c r="B501324" s="74"/>
    </row>
    <row r="501325" spans="2:3" x14ac:dyDescent="0.25">
      <c r="B501325" s="74"/>
    </row>
    <row r="501326" spans="2:3" x14ac:dyDescent="0.25">
      <c r="B501326" s="74"/>
    </row>
    <row r="501377" spans="2:3" x14ac:dyDescent="0.25">
      <c r="C501377"/>
    </row>
    <row r="501378" spans="2:3" x14ac:dyDescent="0.25">
      <c r="B501378" s="74"/>
    </row>
    <row r="501379" spans="2:3" x14ac:dyDescent="0.25">
      <c r="B501379" s="74"/>
    </row>
    <row r="501380" spans="2:3" x14ac:dyDescent="0.25">
      <c r="B501380" s="74"/>
    </row>
    <row r="501381" spans="2:3" x14ac:dyDescent="0.25">
      <c r="B501381" s="74"/>
    </row>
    <row r="501382" spans="2:3" x14ac:dyDescent="0.25">
      <c r="B501382" s="74"/>
    </row>
    <row r="501383" spans="2:3" x14ac:dyDescent="0.25">
      <c r="B501383" s="74"/>
    </row>
    <row r="501384" spans="2:3" x14ac:dyDescent="0.25">
      <c r="B501384" s="74"/>
    </row>
    <row r="501385" spans="2:3" x14ac:dyDescent="0.25">
      <c r="B501385" s="74"/>
    </row>
    <row r="501386" spans="2:3" x14ac:dyDescent="0.25">
      <c r="B501386" s="74"/>
    </row>
    <row r="501387" spans="2:3" x14ac:dyDescent="0.25">
      <c r="B501387" s="74"/>
    </row>
    <row r="501388" spans="2:3" x14ac:dyDescent="0.25">
      <c r="B501388" s="74"/>
    </row>
    <row r="501389" spans="2:3" x14ac:dyDescent="0.25">
      <c r="B501389" s="74"/>
    </row>
    <row r="501390" spans="2:3" x14ac:dyDescent="0.25">
      <c r="B501390" s="74"/>
    </row>
    <row r="501441" spans="2:3" x14ac:dyDescent="0.25">
      <c r="C501441"/>
    </row>
    <row r="501442" spans="2:3" x14ac:dyDescent="0.25">
      <c r="B501442" s="74"/>
    </row>
    <row r="501443" spans="2:3" x14ac:dyDescent="0.25">
      <c r="B501443" s="74"/>
    </row>
    <row r="501444" spans="2:3" x14ac:dyDescent="0.25">
      <c r="B501444" s="74"/>
    </row>
    <row r="501445" spans="2:3" x14ac:dyDescent="0.25">
      <c r="B501445" s="74"/>
    </row>
    <row r="501446" spans="2:3" x14ac:dyDescent="0.25">
      <c r="B501446" s="74"/>
    </row>
    <row r="501447" spans="2:3" x14ac:dyDescent="0.25">
      <c r="B501447" s="74"/>
    </row>
    <row r="501448" spans="2:3" x14ac:dyDescent="0.25">
      <c r="B501448" s="74"/>
    </row>
    <row r="501449" spans="2:3" x14ac:dyDescent="0.25">
      <c r="B501449" s="74"/>
    </row>
    <row r="501450" spans="2:3" x14ac:dyDescent="0.25">
      <c r="B501450" s="74"/>
    </row>
    <row r="501451" spans="2:3" x14ac:dyDescent="0.25">
      <c r="B501451" s="74"/>
    </row>
    <row r="501452" spans="2:3" x14ac:dyDescent="0.25">
      <c r="B501452" s="74"/>
    </row>
    <row r="501453" spans="2:3" x14ac:dyDescent="0.25">
      <c r="B501453" s="74"/>
    </row>
    <row r="501454" spans="2:3" x14ac:dyDescent="0.25">
      <c r="B501454" s="74"/>
    </row>
    <row r="501505" spans="2:3" x14ac:dyDescent="0.25">
      <c r="C501505"/>
    </row>
    <row r="501506" spans="2:3" x14ac:dyDescent="0.25">
      <c r="B501506" s="74"/>
    </row>
    <row r="501507" spans="2:3" x14ac:dyDescent="0.25">
      <c r="B501507" s="74"/>
    </row>
    <row r="501508" spans="2:3" x14ac:dyDescent="0.25">
      <c r="B501508" s="74"/>
    </row>
    <row r="501509" spans="2:3" x14ac:dyDescent="0.25">
      <c r="B501509" s="74"/>
    </row>
    <row r="501510" spans="2:3" x14ac:dyDescent="0.25">
      <c r="B501510" s="74"/>
    </row>
    <row r="501511" spans="2:3" x14ac:dyDescent="0.25">
      <c r="B501511" s="74"/>
    </row>
    <row r="501512" spans="2:3" x14ac:dyDescent="0.25">
      <c r="B501512" s="74"/>
    </row>
    <row r="501513" spans="2:3" x14ac:dyDescent="0.25">
      <c r="B501513" s="74"/>
    </row>
    <row r="501514" spans="2:3" x14ac:dyDescent="0.25">
      <c r="B501514" s="74"/>
    </row>
    <row r="501515" spans="2:3" x14ac:dyDescent="0.25">
      <c r="B501515" s="74"/>
    </row>
    <row r="501516" spans="2:3" x14ac:dyDescent="0.25">
      <c r="B501516" s="74"/>
    </row>
    <row r="501517" spans="2:3" x14ac:dyDescent="0.25">
      <c r="B501517" s="74"/>
    </row>
    <row r="501518" spans="2:3" x14ac:dyDescent="0.25">
      <c r="B501518" s="74"/>
    </row>
    <row r="501569" spans="2:3" x14ac:dyDescent="0.25">
      <c r="C501569"/>
    </row>
    <row r="501570" spans="2:3" x14ac:dyDescent="0.25">
      <c r="B501570" s="74"/>
    </row>
    <row r="501571" spans="2:3" x14ac:dyDescent="0.25">
      <c r="B501571" s="74"/>
    </row>
    <row r="501572" spans="2:3" x14ac:dyDescent="0.25">
      <c r="B501572" s="74"/>
    </row>
    <row r="501573" spans="2:3" x14ac:dyDescent="0.25">
      <c r="B501573" s="74"/>
    </row>
    <row r="501574" spans="2:3" x14ac:dyDescent="0.25">
      <c r="B501574" s="74"/>
    </row>
    <row r="501575" spans="2:3" x14ac:dyDescent="0.25">
      <c r="B501575" s="74"/>
    </row>
    <row r="501576" spans="2:3" x14ac:dyDescent="0.25">
      <c r="B501576" s="74"/>
    </row>
    <row r="501577" spans="2:3" x14ac:dyDescent="0.25">
      <c r="B501577" s="74"/>
    </row>
    <row r="501578" spans="2:3" x14ac:dyDescent="0.25">
      <c r="B501578" s="74"/>
    </row>
    <row r="501579" spans="2:3" x14ac:dyDescent="0.25">
      <c r="B501579" s="74"/>
    </row>
    <row r="501580" spans="2:3" x14ac:dyDescent="0.25">
      <c r="B501580" s="74"/>
    </row>
    <row r="501581" spans="2:3" x14ac:dyDescent="0.25">
      <c r="B501581" s="74"/>
    </row>
    <row r="501582" spans="2:3" x14ac:dyDescent="0.25">
      <c r="B501582" s="74"/>
    </row>
    <row r="501633" spans="2:3" x14ac:dyDescent="0.25">
      <c r="C501633"/>
    </row>
    <row r="501634" spans="2:3" x14ac:dyDescent="0.25">
      <c r="B501634" s="74"/>
    </row>
    <row r="501635" spans="2:3" x14ac:dyDescent="0.25">
      <c r="B501635" s="74"/>
    </row>
    <row r="501636" spans="2:3" x14ac:dyDescent="0.25">
      <c r="B501636" s="74"/>
    </row>
    <row r="501637" spans="2:3" x14ac:dyDescent="0.25">
      <c r="B501637" s="74"/>
    </row>
    <row r="501638" spans="2:3" x14ac:dyDescent="0.25">
      <c r="B501638" s="74"/>
    </row>
    <row r="501639" spans="2:3" x14ac:dyDescent="0.25">
      <c r="B501639" s="74"/>
    </row>
    <row r="501640" spans="2:3" x14ac:dyDescent="0.25">
      <c r="B501640" s="74"/>
    </row>
    <row r="501641" spans="2:3" x14ac:dyDescent="0.25">
      <c r="B501641" s="74"/>
    </row>
    <row r="501642" spans="2:3" x14ac:dyDescent="0.25">
      <c r="B501642" s="74"/>
    </row>
    <row r="501643" spans="2:3" x14ac:dyDescent="0.25">
      <c r="B501643" s="74"/>
    </row>
    <row r="501644" spans="2:3" x14ac:dyDescent="0.25">
      <c r="B501644" s="74"/>
    </row>
    <row r="501645" spans="2:3" x14ac:dyDescent="0.25">
      <c r="B501645" s="74"/>
    </row>
    <row r="501646" spans="2:3" x14ac:dyDescent="0.25">
      <c r="B501646" s="74"/>
    </row>
    <row r="501697" spans="2:3" x14ac:dyDescent="0.25">
      <c r="C501697"/>
    </row>
    <row r="501698" spans="2:3" x14ac:dyDescent="0.25">
      <c r="B501698" s="74"/>
    </row>
    <row r="501699" spans="2:3" x14ac:dyDescent="0.25">
      <c r="B501699" s="74"/>
    </row>
    <row r="501700" spans="2:3" x14ac:dyDescent="0.25">
      <c r="B501700" s="74"/>
    </row>
    <row r="501701" spans="2:3" x14ac:dyDescent="0.25">
      <c r="B501701" s="74"/>
    </row>
    <row r="501702" spans="2:3" x14ac:dyDescent="0.25">
      <c r="B501702" s="74"/>
    </row>
    <row r="501703" spans="2:3" x14ac:dyDescent="0.25">
      <c r="B501703" s="74"/>
    </row>
    <row r="501704" spans="2:3" x14ac:dyDescent="0.25">
      <c r="B501704" s="74"/>
    </row>
    <row r="501705" spans="2:3" x14ac:dyDescent="0.25">
      <c r="B501705" s="74"/>
    </row>
    <row r="501706" spans="2:3" x14ac:dyDescent="0.25">
      <c r="B501706" s="74"/>
    </row>
    <row r="501707" spans="2:3" x14ac:dyDescent="0.25">
      <c r="B501707" s="74"/>
    </row>
    <row r="501708" spans="2:3" x14ac:dyDescent="0.25">
      <c r="B501708" s="74"/>
    </row>
    <row r="501709" spans="2:3" x14ac:dyDescent="0.25">
      <c r="B501709" s="74"/>
    </row>
    <row r="501710" spans="2:3" x14ac:dyDescent="0.25">
      <c r="B501710" s="74"/>
    </row>
    <row r="501761" spans="2:3" x14ac:dyDescent="0.25">
      <c r="C501761"/>
    </row>
    <row r="501762" spans="2:3" x14ac:dyDescent="0.25">
      <c r="B501762" s="74"/>
    </row>
    <row r="501763" spans="2:3" x14ac:dyDescent="0.25">
      <c r="B501763" s="74"/>
    </row>
    <row r="501764" spans="2:3" x14ac:dyDescent="0.25">
      <c r="B501764" s="74"/>
    </row>
    <row r="501765" spans="2:3" x14ac:dyDescent="0.25">
      <c r="B501765" s="74"/>
    </row>
    <row r="501766" spans="2:3" x14ac:dyDescent="0.25">
      <c r="B501766" s="74"/>
    </row>
    <row r="501767" spans="2:3" x14ac:dyDescent="0.25">
      <c r="B501767" s="74"/>
    </row>
    <row r="501768" spans="2:3" x14ac:dyDescent="0.25">
      <c r="B501768" s="74"/>
    </row>
    <row r="501769" spans="2:3" x14ac:dyDescent="0.25">
      <c r="B501769" s="74"/>
    </row>
    <row r="501770" spans="2:3" x14ac:dyDescent="0.25">
      <c r="B501770" s="74"/>
    </row>
    <row r="501771" spans="2:3" x14ac:dyDescent="0.25">
      <c r="B501771" s="74"/>
    </row>
    <row r="501772" spans="2:3" x14ac:dyDescent="0.25">
      <c r="B501772" s="74"/>
    </row>
    <row r="501773" spans="2:3" x14ac:dyDescent="0.25">
      <c r="B501773" s="74"/>
    </row>
    <row r="501774" spans="2:3" x14ac:dyDescent="0.25">
      <c r="B501774" s="74"/>
    </row>
    <row r="501825" spans="2:3" x14ac:dyDescent="0.25">
      <c r="C501825"/>
    </row>
    <row r="501826" spans="2:3" x14ac:dyDescent="0.25">
      <c r="B501826" s="74"/>
    </row>
    <row r="501827" spans="2:3" x14ac:dyDescent="0.25">
      <c r="B501827" s="74"/>
    </row>
    <row r="501828" spans="2:3" x14ac:dyDescent="0.25">
      <c r="B501828" s="74"/>
    </row>
    <row r="501829" spans="2:3" x14ac:dyDescent="0.25">
      <c r="B501829" s="74"/>
    </row>
    <row r="501830" spans="2:3" x14ac:dyDescent="0.25">
      <c r="B501830" s="74"/>
    </row>
    <row r="501831" spans="2:3" x14ac:dyDescent="0.25">
      <c r="B501831" s="74"/>
    </row>
    <row r="501832" spans="2:3" x14ac:dyDescent="0.25">
      <c r="B501832" s="74"/>
    </row>
    <row r="501833" spans="2:3" x14ac:dyDescent="0.25">
      <c r="B501833" s="74"/>
    </row>
    <row r="501834" spans="2:3" x14ac:dyDescent="0.25">
      <c r="B501834" s="74"/>
    </row>
    <row r="501835" spans="2:3" x14ac:dyDescent="0.25">
      <c r="B501835" s="74"/>
    </row>
    <row r="501836" spans="2:3" x14ac:dyDescent="0.25">
      <c r="B501836" s="74"/>
    </row>
    <row r="501837" spans="2:3" x14ac:dyDescent="0.25">
      <c r="B501837" s="74"/>
    </row>
    <row r="501838" spans="2:3" x14ac:dyDescent="0.25">
      <c r="B501838" s="74"/>
    </row>
    <row r="501889" spans="2:3" x14ac:dyDescent="0.25">
      <c r="C501889"/>
    </row>
    <row r="501890" spans="2:3" x14ac:dyDescent="0.25">
      <c r="B501890" s="74"/>
    </row>
    <row r="501891" spans="2:3" x14ac:dyDescent="0.25">
      <c r="B501891" s="74"/>
    </row>
    <row r="501892" spans="2:3" x14ac:dyDescent="0.25">
      <c r="B501892" s="74"/>
    </row>
    <row r="501893" spans="2:3" x14ac:dyDescent="0.25">
      <c r="B501893" s="74"/>
    </row>
    <row r="501894" spans="2:3" x14ac:dyDescent="0.25">
      <c r="B501894" s="74"/>
    </row>
    <row r="501895" spans="2:3" x14ac:dyDescent="0.25">
      <c r="B501895" s="74"/>
    </row>
    <row r="501896" spans="2:3" x14ac:dyDescent="0.25">
      <c r="B501896" s="74"/>
    </row>
    <row r="501897" spans="2:3" x14ac:dyDescent="0.25">
      <c r="B501897" s="74"/>
    </row>
    <row r="501898" spans="2:3" x14ac:dyDescent="0.25">
      <c r="B501898" s="74"/>
    </row>
    <row r="501899" spans="2:3" x14ac:dyDescent="0.25">
      <c r="B501899" s="74"/>
    </row>
    <row r="501900" spans="2:3" x14ac:dyDescent="0.25">
      <c r="B501900" s="74"/>
    </row>
    <row r="501901" spans="2:3" x14ac:dyDescent="0.25">
      <c r="B501901" s="74"/>
    </row>
    <row r="501902" spans="2:3" x14ac:dyDescent="0.25">
      <c r="B501902" s="74"/>
    </row>
    <row r="501953" spans="2:3" x14ac:dyDescent="0.25">
      <c r="C501953"/>
    </row>
    <row r="501954" spans="2:3" x14ac:dyDescent="0.25">
      <c r="B501954" s="74"/>
    </row>
    <row r="501955" spans="2:3" x14ac:dyDescent="0.25">
      <c r="B501955" s="74"/>
    </row>
    <row r="501956" spans="2:3" x14ac:dyDescent="0.25">
      <c r="B501956" s="74"/>
    </row>
    <row r="501957" spans="2:3" x14ac:dyDescent="0.25">
      <c r="B501957" s="74"/>
    </row>
    <row r="501958" spans="2:3" x14ac:dyDescent="0.25">
      <c r="B501958" s="74"/>
    </row>
    <row r="501959" spans="2:3" x14ac:dyDescent="0.25">
      <c r="B501959" s="74"/>
    </row>
    <row r="501960" spans="2:3" x14ac:dyDescent="0.25">
      <c r="B501960" s="74"/>
    </row>
    <row r="501961" spans="2:3" x14ac:dyDescent="0.25">
      <c r="B501961" s="74"/>
    </row>
    <row r="501962" spans="2:3" x14ac:dyDescent="0.25">
      <c r="B501962" s="74"/>
    </row>
    <row r="501963" spans="2:3" x14ac:dyDescent="0.25">
      <c r="B501963" s="74"/>
    </row>
    <row r="501964" spans="2:3" x14ac:dyDescent="0.25">
      <c r="B501964" s="74"/>
    </row>
    <row r="501965" spans="2:3" x14ac:dyDescent="0.25">
      <c r="B501965" s="74"/>
    </row>
    <row r="501966" spans="2:3" x14ac:dyDescent="0.25">
      <c r="B501966" s="74"/>
    </row>
    <row r="502017" spans="2:3" x14ac:dyDescent="0.25">
      <c r="C502017"/>
    </row>
    <row r="502018" spans="2:3" x14ac:dyDescent="0.25">
      <c r="B502018" s="74"/>
    </row>
    <row r="502019" spans="2:3" x14ac:dyDescent="0.25">
      <c r="B502019" s="74"/>
    </row>
    <row r="502020" spans="2:3" x14ac:dyDescent="0.25">
      <c r="B502020" s="74"/>
    </row>
    <row r="502021" spans="2:3" x14ac:dyDescent="0.25">
      <c r="B502021" s="74"/>
    </row>
    <row r="502022" spans="2:3" x14ac:dyDescent="0.25">
      <c r="B502022" s="74"/>
    </row>
    <row r="502023" spans="2:3" x14ac:dyDescent="0.25">
      <c r="B502023" s="74"/>
    </row>
    <row r="502024" spans="2:3" x14ac:dyDescent="0.25">
      <c r="B502024" s="74"/>
    </row>
    <row r="502025" spans="2:3" x14ac:dyDescent="0.25">
      <c r="B502025" s="74"/>
    </row>
    <row r="502026" spans="2:3" x14ac:dyDescent="0.25">
      <c r="B502026" s="74"/>
    </row>
    <row r="502027" spans="2:3" x14ac:dyDescent="0.25">
      <c r="B502027" s="74"/>
    </row>
    <row r="502028" spans="2:3" x14ac:dyDescent="0.25">
      <c r="B502028" s="74"/>
    </row>
    <row r="502029" spans="2:3" x14ac:dyDescent="0.25">
      <c r="B502029" s="74"/>
    </row>
    <row r="502030" spans="2:3" x14ac:dyDescent="0.25">
      <c r="B502030" s="74"/>
    </row>
    <row r="502081" spans="2:3" x14ac:dyDescent="0.25">
      <c r="C502081"/>
    </row>
    <row r="502082" spans="2:3" x14ac:dyDescent="0.25">
      <c r="B502082" s="74"/>
    </row>
    <row r="502083" spans="2:3" x14ac:dyDescent="0.25">
      <c r="B502083" s="74"/>
    </row>
    <row r="502084" spans="2:3" x14ac:dyDescent="0.25">
      <c r="B502084" s="74"/>
    </row>
    <row r="502085" spans="2:3" x14ac:dyDescent="0.25">
      <c r="B502085" s="74"/>
    </row>
    <row r="502086" spans="2:3" x14ac:dyDescent="0.25">
      <c r="B502086" s="74"/>
    </row>
    <row r="502087" spans="2:3" x14ac:dyDescent="0.25">
      <c r="B502087" s="74"/>
    </row>
    <row r="502088" spans="2:3" x14ac:dyDescent="0.25">
      <c r="B502088" s="74"/>
    </row>
    <row r="502089" spans="2:3" x14ac:dyDescent="0.25">
      <c r="B502089" s="74"/>
    </row>
    <row r="502090" spans="2:3" x14ac:dyDescent="0.25">
      <c r="B502090" s="74"/>
    </row>
    <row r="502091" spans="2:3" x14ac:dyDescent="0.25">
      <c r="B502091" s="74"/>
    </row>
    <row r="502092" spans="2:3" x14ac:dyDescent="0.25">
      <c r="B502092" s="74"/>
    </row>
    <row r="502093" spans="2:3" x14ac:dyDescent="0.25">
      <c r="B502093" s="74"/>
    </row>
    <row r="502094" spans="2:3" x14ac:dyDescent="0.25">
      <c r="B502094" s="74"/>
    </row>
    <row r="502145" spans="2:3" x14ac:dyDescent="0.25">
      <c r="C502145"/>
    </row>
    <row r="502146" spans="2:3" x14ac:dyDescent="0.25">
      <c r="B502146" s="74"/>
    </row>
    <row r="502147" spans="2:3" x14ac:dyDescent="0.25">
      <c r="B502147" s="74"/>
    </row>
    <row r="502148" spans="2:3" x14ac:dyDescent="0.25">
      <c r="B502148" s="74"/>
    </row>
    <row r="502149" spans="2:3" x14ac:dyDescent="0.25">
      <c r="B502149" s="74"/>
    </row>
    <row r="502150" spans="2:3" x14ac:dyDescent="0.25">
      <c r="B502150" s="74"/>
    </row>
    <row r="502151" spans="2:3" x14ac:dyDescent="0.25">
      <c r="B502151" s="74"/>
    </row>
    <row r="502152" spans="2:3" x14ac:dyDescent="0.25">
      <c r="B502152" s="74"/>
    </row>
    <row r="502153" spans="2:3" x14ac:dyDescent="0.25">
      <c r="B502153" s="74"/>
    </row>
    <row r="502154" spans="2:3" x14ac:dyDescent="0.25">
      <c r="B502154" s="74"/>
    </row>
    <row r="502155" spans="2:3" x14ac:dyDescent="0.25">
      <c r="B502155" s="74"/>
    </row>
    <row r="502156" spans="2:3" x14ac:dyDescent="0.25">
      <c r="B502156" s="74"/>
    </row>
    <row r="502157" spans="2:3" x14ac:dyDescent="0.25">
      <c r="B502157" s="74"/>
    </row>
    <row r="502158" spans="2:3" x14ac:dyDescent="0.25">
      <c r="B502158" s="74"/>
    </row>
    <row r="502209" spans="2:3" x14ac:dyDescent="0.25">
      <c r="C502209"/>
    </row>
    <row r="502210" spans="2:3" x14ac:dyDescent="0.25">
      <c r="B502210" s="74"/>
    </row>
    <row r="502211" spans="2:3" x14ac:dyDescent="0.25">
      <c r="B502211" s="74"/>
    </row>
    <row r="502212" spans="2:3" x14ac:dyDescent="0.25">
      <c r="B502212" s="74"/>
    </row>
    <row r="502213" spans="2:3" x14ac:dyDescent="0.25">
      <c r="B502213" s="74"/>
    </row>
    <row r="502214" spans="2:3" x14ac:dyDescent="0.25">
      <c r="B502214" s="74"/>
    </row>
    <row r="502215" spans="2:3" x14ac:dyDescent="0.25">
      <c r="B502215" s="74"/>
    </row>
    <row r="502216" spans="2:3" x14ac:dyDescent="0.25">
      <c r="B502216" s="74"/>
    </row>
    <row r="502217" spans="2:3" x14ac:dyDescent="0.25">
      <c r="B502217" s="74"/>
    </row>
    <row r="502218" spans="2:3" x14ac:dyDescent="0.25">
      <c r="B502218" s="74"/>
    </row>
    <row r="502219" spans="2:3" x14ac:dyDescent="0.25">
      <c r="B502219" s="74"/>
    </row>
    <row r="502220" spans="2:3" x14ac:dyDescent="0.25">
      <c r="B502220" s="74"/>
    </row>
    <row r="502221" spans="2:3" x14ac:dyDescent="0.25">
      <c r="B502221" s="74"/>
    </row>
    <row r="502222" spans="2:3" x14ac:dyDescent="0.25">
      <c r="B502222" s="74"/>
    </row>
    <row r="502273" spans="2:3" x14ac:dyDescent="0.25">
      <c r="C502273"/>
    </row>
    <row r="502274" spans="2:3" x14ac:dyDescent="0.25">
      <c r="B502274" s="74"/>
    </row>
    <row r="502275" spans="2:3" x14ac:dyDescent="0.25">
      <c r="B502275" s="74"/>
    </row>
    <row r="502276" spans="2:3" x14ac:dyDescent="0.25">
      <c r="B502276" s="74"/>
    </row>
    <row r="502277" spans="2:3" x14ac:dyDescent="0.25">
      <c r="B502277" s="74"/>
    </row>
    <row r="502278" spans="2:3" x14ac:dyDescent="0.25">
      <c r="B502278" s="74"/>
    </row>
    <row r="502279" spans="2:3" x14ac:dyDescent="0.25">
      <c r="B502279" s="74"/>
    </row>
    <row r="502280" spans="2:3" x14ac:dyDescent="0.25">
      <c r="B502280" s="74"/>
    </row>
    <row r="502281" spans="2:3" x14ac:dyDescent="0.25">
      <c r="B502281" s="74"/>
    </row>
    <row r="502282" spans="2:3" x14ac:dyDescent="0.25">
      <c r="B502282" s="74"/>
    </row>
    <row r="502283" spans="2:3" x14ac:dyDescent="0.25">
      <c r="B502283" s="74"/>
    </row>
    <row r="502284" spans="2:3" x14ac:dyDescent="0.25">
      <c r="B502284" s="74"/>
    </row>
    <row r="502285" spans="2:3" x14ac:dyDescent="0.25">
      <c r="B502285" s="74"/>
    </row>
    <row r="502286" spans="2:3" x14ac:dyDescent="0.25">
      <c r="B502286" s="74"/>
    </row>
    <row r="502337" spans="2:3" x14ac:dyDescent="0.25">
      <c r="C502337"/>
    </row>
    <row r="502338" spans="2:3" x14ac:dyDescent="0.25">
      <c r="B502338" s="74"/>
    </row>
    <row r="502339" spans="2:3" x14ac:dyDescent="0.25">
      <c r="B502339" s="74"/>
    </row>
    <row r="502340" spans="2:3" x14ac:dyDescent="0.25">
      <c r="B502340" s="74"/>
    </row>
    <row r="502341" spans="2:3" x14ac:dyDescent="0.25">
      <c r="B502341" s="74"/>
    </row>
    <row r="502342" spans="2:3" x14ac:dyDescent="0.25">
      <c r="B502342" s="74"/>
    </row>
    <row r="502343" spans="2:3" x14ac:dyDescent="0.25">
      <c r="B502343" s="74"/>
    </row>
    <row r="502344" spans="2:3" x14ac:dyDescent="0.25">
      <c r="B502344" s="74"/>
    </row>
    <row r="502345" spans="2:3" x14ac:dyDescent="0.25">
      <c r="B502345" s="74"/>
    </row>
    <row r="502346" spans="2:3" x14ac:dyDescent="0.25">
      <c r="B502346" s="74"/>
    </row>
    <row r="502347" spans="2:3" x14ac:dyDescent="0.25">
      <c r="B502347" s="74"/>
    </row>
    <row r="502348" spans="2:3" x14ac:dyDescent="0.25">
      <c r="B502348" s="74"/>
    </row>
    <row r="502349" spans="2:3" x14ac:dyDescent="0.25">
      <c r="B502349" s="74"/>
    </row>
    <row r="502350" spans="2:3" x14ac:dyDescent="0.25">
      <c r="B502350" s="74"/>
    </row>
    <row r="502401" spans="2:3" x14ac:dyDescent="0.25">
      <c r="C502401"/>
    </row>
    <row r="502402" spans="2:3" x14ac:dyDescent="0.25">
      <c r="B502402" s="74"/>
    </row>
    <row r="502403" spans="2:3" x14ac:dyDescent="0.25">
      <c r="B502403" s="74"/>
    </row>
    <row r="502404" spans="2:3" x14ac:dyDescent="0.25">
      <c r="B502404" s="74"/>
    </row>
    <row r="502405" spans="2:3" x14ac:dyDescent="0.25">
      <c r="B502405" s="74"/>
    </row>
    <row r="502406" spans="2:3" x14ac:dyDescent="0.25">
      <c r="B502406" s="74"/>
    </row>
    <row r="502407" spans="2:3" x14ac:dyDescent="0.25">
      <c r="B502407" s="74"/>
    </row>
    <row r="502408" spans="2:3" x14ac:dyDescent="0.25">
      <c r="B502408" s="74"/>
    </row>
    <row r="502409" spans="2:3" x14ac:dyDescent="0.25">
      <c r="B502409" s="74"/>
    </row>
    <row r="502410" spans="2:3" x14ac:dyDescent="0.25">
      <c r="B502410" s="74"/>
    </row>
    <row r="502411" spans="2:3" x14ac:dyDescent="0.25">
      <c r="B502411" s="74"/>
    </row>
    <row r="502412" spans="2:3" x14ac:dyDescent="0.25">
      <c r="B502412" s="74"/>
    </row>
    <row r="502413" spans="2:3" x14ac:dyDescent="0.25">
      <c r="B502413" s="74"/>
    </row>
    <row r="502414" spans="2:3" x14ac:dyDescent="0.25">
      <c r="B502414" s="74"/>
    </row>
    <row r="502465" spans="2:3" x14ac:dyDescent="0.25">
      <c r="C502465"/>
    </row>
    <row r="502466" spans="2:3" x14ac:dyDescent="0.25">
      <c r="B502466" s="74"/>
    </row>
    <row r="502467" spans="2:3" x14ac:dyDescent="0.25">
      <c r="B502467" s="74"/>
    </row>
    <row r="502468" spans="2:3" x14ac:dyDescent="0.25">
      <c r="B502468" s="74"/>
    </row>
    <row r="502469" spans="2:3" x14ac:dyDescent="0.25">
      <c r="B502469" s="74"/>
    </row>
    <row r="502470" spans="2:3" x14ac:dyDescent="0.25">
      <c r="B502470" s="74"/>
    </row>
    <row r="502471" spans="2:3" x14ac:dyDescent="0.25">
      <c r="B502471" s="74"/>
    </row>
    <row r="502472" spans="2:3" x14ac:dyDescent="0.25">
      <c r="B502472" s="74"/>
    </row>
    <row r="502473" spans="2:3" x14ac:dyDescent="0.25">
      <c r="B502473" s="74"/>
    </row>
    <row r="502474" spans="2:3" x14ac:dyDescent="0.25">
      <c r="B502474" s="74"/>
    </row>
    <row r="502475" spans="2:3" x14ac:dyDescent="0.25">
      <c r="B502475" s="74"/>
    </row>
    <row r="502476" spans="2:3" x14ac:dyDescent="0.25">
      <c r="B502476" s="74"/>
    </row>
    <row r="502477" spans="2:3" x14ac:dyDescent="0.25">
      <c r="B502477" s="74"/>
    </row>
    <row r="502478" spans="2:3" x14ac:dyDescent="0.25">
      <c r="B502478" s="74"/>
    </row>
    <row r="502529" spans="2:3" x14ac:dyDescent="0.25">
      <c r="C502529"/>
    </row>
    <row r="502530" spans="2:3" x14ac:dyDescent="0.25">
      <c r="B502530" s="74"/>
    </row>
    <row r="502531" spans="2:3" x14ac:dyDescent="0.25">
      <c r="B502531" s="74"/>
    </row>
    <row r="502532" spans="2:3" x14ac:dyDescent="0.25">
      <c r="B502532" s="74"/>
    </row>
    <row r="502533" spans="2:3" x14ac:dyDescent="0.25">
      <c r="B502533" s="74"/>
    </row>
    <row r="502534" spans="2:3" x14ac:dyDescent="0.25">
      <c r="B502534" s="74"/>
    </row>
    <row r="502535" spans="2:3" x14ac:dyDescent="0.25">
      <c r="B502535" s="74"/>
    </row>
    <row r="502536" spans="2:3" x14ac:dyDescent="0.25">
      <c r="B502536" s="74"/>
    </row>
    <row r="502537" spans="2:3" x14ac:dyDescent="0.25">
      <c r="B502537" s="74"/>
    </row>
    <row r="502538" spans="2:3" x14ac:dyDescent="0.25">
      <c r="B502538" s="74"/>
    </row>
    <row r="502539" spans="2:3" x14ac:dyDescent="0.25">
      <c r="B502539" s="74"/>
    </row>
    <row r="502540" spans="2:3" x14ac:dyDescent="0.25">
      <c r="B502540" s="74"/>
    </row>
    <row r="502541" spans="2:3" x14ac:dyDescent="0.25">
      <c r="B502541" s="74"/>
    </row>
    <row r="502542" spans="2:3" x14ac:dyDescent="0.25">
      <c r="B502542" s="74"/>
    </row>
    <row r="502593" spans="2:3" x14ac:dyDescent="0.25">
      <c r="C502593"/>
    </row>
    <row r="502594" spans="2:3" x14ac:dyDescent="0.25">
      <c r="B502594" s="74"/>
    </row>
    <row r="502595" spans="2:3" x14ac:dyDescent="0.25">
      <c r="B502595" s="74"/>
    </row>
    <row r="502596" spans="2:3" x14ac:dyDescent="0.25">
      <c r="B502596" s="74"/>
    </row>
    <row r="502597" spans="2:3" x14ac:dyDescent="0.25">
      <c r="B502597" s="74"/>
    </row>
    <row r="502598" spans="2:3" x14ac:dyDescent="0.25">
      <c r="B502598" s="74"/>
    </row>
    <row r="502599" spans="2:3" x14ac:dyDescent="0.25">
      <c r="B502599" s="74"/>
    </row>
    <row r="502600" spans="2:3" x14ac:dyDescent="0.25">
      <c r="B502600" s="74"/>
    </row>
    <row r="502601" spans="2:3" x14ac:dyDescent="0.25">
      <c r="B502601" s="74"/>
    </row>
    <row r="502602" spans="2:3" x14ac:dyDescent="0.25">
      <c r="B502602" s="74"/>
    </row>
    <row r="502603" spans="2:3" x14ac:dyDescent="0.25">
      <c r="B502603" s="74"/>
    </row>
    <row r="502604" spans="2:3" x14ac:dyDescent="0.25">
      <c r="B502604" s="74"/>
    </row>
    <row r="502605" spans="2:3" x14ac:dyDescent="0.25">
      <c r="B502605" s="74"/>
    </row>
    <row r="502606" spans="2:3" x14ac:dyDescent="0.25">
      <c r="B502606" s="74"/>
    </row>
    <row r="502657" spans="2:3" x14ac:dyDescent="0.25">
      <c r="C502657"/>
    </row>
    <row r="502658" spans="2:3" x14ac:dyDescent="0.25">
      <c r="B502658" s="74"/>
    </row>
    <row r="502659" spans="2:3" x14ac:dyDescent="0.25">
      <c r="B502659" s="74"/>
    </row>
    <row r="502660" spans="2:3" x14ac:dyDescent="0.25">
      <c r="B502660" s="74"/>
    </row>
    <row r="502661" spans="2:3" x14ac:dyDescent="0.25">
      <c r="B502661" s="74"/>
    </row>
    <row r="502662" spans="2:3" x14ac:dyDescent="0.25">
      <c r="B502662" s="74"/>
    </row>
    <row r="502663" spans="2:3" x14ac:dyDescent="0.25">
      <c r="B502663" s="74"/>
    </row>
    <row r="502664" spans="2:3" x14ac:dyDescent="0.25">
      <c r="B502664" s="74"/>
    </row>
    <row r="502665" spans="2:3" x14ac:dyDescent="0.25">
      <c r="B502665" s="74"/>
    </row>
    <row r="502666" spans="2:3" x14ac:dyDescent="0.25">
      <c r="B502666" s="74"/>
    </row>
    <row r="502667" spans="2:3" x14ac:dyDescent="0.25">
      <c r="B502667" s="74"/>
    </row>
    <row r="502668" spans="2:3" x14ac:dyDescent="0.25">
      <c r="B502668" s="74"/>
    </row>
    <row r="502669" spans="2:3" x14ac:dyDescent="0.25">
      <c r="B502669" s="74"/>
    </row>
    <row r="502670" spans="2:3" x14ac:dyDescent="0.25">
      <c r="B502670" s="74"/>
    </row>
    <row r="502721" spans="2:3" x14ac:dyDescent="0.25">
      <c r="C502721"/>
    </row>
    <row r="502722" spans="2:3" x14ac:dyDescent="0.25">
      <c r="B502722" s="74"/>
    </row>
    <row r="502723" spans="2:3" x14ac:dyDescent="0.25">
      <c r="B502723" s="74"/>
    </row>
    <row r="502724" spans="2:3" x14ac:dyDescent="0.25">
      <c r="B502724" s="74"/>
    </row>
    <row r="502725" spans="2:3" x14ac:dyDescent="0.25">
      <c r="B502725" s="74"/>
    </row>
    <row r="502726" spans="2:3" x14ac:dyDescent="0.25">
      <c r="B502726" s="74"/>
    </row>
    <row r="502727" spans="2:3" x14ac:dyDescent="0.25">
      <c r="B502727" s="74"/>
    </row>
    <row r="502728" spans="2:3" x14ac:dyDescent="0.25">
      <c r="B502728" s="74"/>
    </row>
    <row r="502729" spans="2:3" x14ac:dyDescent="0.25">
      <c r="B502729" s="74"/>
    </row>
    <row r="502730" spans="2:3" x14ac:dyDescent="0.25">
      <c r="B502730" s="74"/>
    </row>
    <row r="502731" spans="2:3" x14ac:dyDescent="0.25">
      <c r="B502731" s="74"/>
    </row>
    <row r="502732" spans="2:3" x14ac:dyDescent="0.25">
      <c r="B502732" s="74"/>
    </row>
    <row r="502733" spans="2:3" x14ac:dyDescent="0.25">
      <c r="B502733" s="74"/>
    </row>
    <row r="502734" spans="2:3" x14ac:dyDescent="0.25">
      <c r="B502734" s="74"/>
    </row>
    <row r="502785" spans="2:3" x14ac:dyDescent="0.25">
      <c r="C502785"/>
    </row>
    <row r="502786" spans="2:3" x14ac:dyDescent="0.25">
      <c r="B502786" s="74"/>
    </row>
    <row r="502787" spans="2:3" x14ac:dyDescent="0.25">
      <c r="B502787" s="74"/>
    </row>
    <row r="502788" spans="2:3" x14ac:dyDescent="0.25">
      <c r="B502788" s="74"/>
    </row>
    <row r="502789" spans="2:3" x14ac:dyDescent="0.25">
      <c r="B502789" s="74"/>
    </row>
    <row r="502790" spans="2:3" x14ac:dyDescent="0.25">
      <c r="B502790" s="74"/>
    </row>
    <row r="502791" spans="2:3" x14ac:dyDescent="0.25">
      <c r="B502791" s="74"/>
    </row>
    <row r="502792" spans="2:3" x14ac:dyDescent="0.25">
      <c r="B502792" s="74"/>
    </row>
    <row r="502793" spans="2:3" x14ac:dyDescent="0.25">
      <c r="B502793" s="74"/>
    </row>
    <row r="502794" spans="2:3" x14ac:dyDescent="0.25">
      <c r="B502794" s="74"/>
    </row>
    <row r="502795" spans="2:3" x14ac:dyDescent="0.25">
      <c r="B502795" s="74"/>
    </row>
    <row r="502796" spans="2:3" x14ac:dyDescent="0.25">
      <c r="B502796" s="74"/>
    </row>
    <row r="502797" spans="2:3" x14ac:dyDescent="0.25">
      <c r="B502797" s="74"/>
    </row>
    <row r="502798" spans="2:3" x14ac:dyDescent="0.25">
      <c r="B502798" s="74"/>
    </row>
    <row r="502849" spans="2:3" x14ac:dyDescent="0.25">
      <c r="C502849"/>
    </row>
    <row r="502850" spans="2:3" x14ac:dyDescent="0.25">
      <c r="B502850" s="74"/>
    </row>
    <row r="502851" spans="2:3" x14ac:dyDescent="0.25">
      <c r="B502851" s="74"/>
    </row>
    <row r="502852" spans="2:3" x14ac:dyDescent="0.25">
      <c r="B502852" s="74"/>
    </row>
    <row r="502853" spans="2:3" x14ac:dyDescent="0.25">
      <c r="B502853" s="74"/>
    </row>
    <row r="502854" spans="2:3" x14ac:dyDescent="0.25">
      <c r="B502854" s="74"/>
    </row>
    <row r="502855" spans="2:3" x14ac:dyDescent="0.25">
      <c r="B502855" s="74"/>
    </row>
    <row r="502856" spans="2:3" x14ac:dyDescent="0.25">
      <c r="B502856" s="74"/>
    </row>
    <row r="502857" spans="2:3" x14ac:dyDescent="0.25">
      <c r="B502857" s="74"/>
    </row>
    <row r="502858" spans="2:3" x14ac:dyDescent="0.25">
      <c r="B502858" s="74"/>
    </row>
    <row r="502859" spans="2:3" x14ac:dyDescent="0.25">
      <c r="B502859" s="74"/>
    </row>
    <row r="502860" spans="2:3" x14ac:dyDescent="0.25">
      <c r="B502860" s="74"/>
    </row>
    <row r="502861" spans="2:3" x14ac:dyDescent="0.25">
      <c r="B502861" s="74"/>
    </row>
    <row r="502862" spans="2:3" x14ac:dyDescent="0.25">
      <c r="B502862" s="74"/>
    </row>
    <row r="502913" spans="2:3" x14ac:dyDescent="0.25">
      <c r="C502913"/>
    </row>
    <row r="502914" spans="2:3" x14ac:dyDescent="0.25">
      <c r="B502914" s="74"/>
    </row>
    <row r="502915" spans="2:3" x14ac:dyDescent="0.25">
      <c r="B502915" s="74"/>
    </row>
    <row r="502916" spans="2:3" x14ac:dyDescent="0.25">
      <c r="B502916" s="74"/>
    </row>
    <row r="502917" spans="2:3" x14ac:dyDescent="0.25">
      <c r="B502917" s="74"/>
    </row>
    <row r="502918" spans="2:3" x14ac:dyDescent="0.25">
      <c r="B502918" s="74"/>
    </row>
    <row r="502919" spans="2:3" x14ac:dyDescent="0.25">
      <c r="B502919" s="74"/>
    </row>
    <row r="502920" spans="2:3" x14ac:dyDescent="0.25">
      <c r="B502920" s="74"/>
    </row>
    <row r="502921" spans="2:3" x14ac:dyDescent="0.25">
      <c r="B502921" s="74"/>
    </row>
    <row r="502922" spans="2:3" x14ac:dyDescent="0.25">
      <c r="B502922" s="74"/>
    </row>
    <row r="502923" spans="2:3" x14ac:dyDescent="0.25">
      <c r="B502923" s="74"/>
    </row>
    <row r="502924" spans="2:3" x14ac:dyDescent="0.25">
      <c r="B502924" s="74"/>
    </row>
    <row r="502925" spans="2:3" x14ac:dyDescent="0.25">
      <c r="B502925" s="74"/>
    </row>
    <row r="502926" spans="2:3" x14ac:dyDescent="0.25">
      <c r="B502926" s="74"/>
    </row>
    <row r="502977" spans="2:3" x14ac:dyDescent="0.25">
      <c r="C502977"/>
    </row>
    <row r="502978" spans="2:3" x14ac:dyDescent="0.25">
      <c r="B502978" s="74"/>
    </row>
    <row r="502979" spans="2:3" x14ac:dyDescent="0.25">
      <c r="B502979" s="74"/>
    </row>
    <row r="502980" spans="2:3" x14ac:dyDescent="0.25">
      <c r="B502980" s="74"/>
    </row>
    <row r="502981" spans="2:3" x14ac:dyDescent="0.25">
      <c r="B502981" s="74"/>
    </row>
    <row r="502982" spans="2:3" x14ac:dyDescent="0.25">
      <c r="B502982" s="74"/>
    </row>
    <row r="502983" spans="2:3" x14ac:dyDescent="0.25">
      <c r="B502983" s="74"/>
    </row>
    <row r="502984" spans="2:3" x14ac:dyDescent="0.25">
      <c r="B502984" s="74"/>
    </row>
    <row r="502985" spans="2:3" x14ac:dyDescent="0.25">
      <c r="B502985" s="74"/>
    </row>
    <row r="502986" spans="2:3" x14ac:dyDescent="0.25">
      <c r="B502986" s="74"/>
    </row>
    <row r="502987" spans="2:3" x14ac:dyDescent="0.25">
      <c r="B502987" s="74"/>
    </row>
    <row r="502988" spans="2:3" x14ac:dyDescent="0.25">
      <c r="B502988" s="74"/>
    </row>
    <row r="502989" spans="2:3" x14ac:dyDescent="0.25">
      <c r="B502989" s="74"/>
    </row>
    <row r="502990" spans="2:3" x14ac:dyDescent="0.25">
      <c r="B502990" s="74"/>
    </row>
    <row r="503041" spans="2:3" x14ac:dyDescent="0.25">
      <c r="C503041"/>
    </row>
    <row r="503042" spans="2:3" x14ac:dyDescent="0.25">
      <c r="B503042" s="74"/>
    </row>
    <row r="503043" spans="2:3" x14ac:dyDescent="0.25">
      <c r="B503043" s="74"/>
    </row>
    <row r="503044" spans="2:3" x14ac:dyDescent="0.25">
      <c r="B503044" s="74"/>
    </row>
    <row r="503045" spans="2:3" x14ac:dyDescent="0.25">
      <c r="B503045" s="74"/>
    </row>
    <row r="503046" spans="2:3" x14ac:dyDescent="0.25">
      <c r="B503046" s="74"/>
    </row>
    <row r="503047" spans="2:3" x14ac:dyDescent="0.25">
      <c r="B503047" s="74"/>
    </row>
    <row r="503048" spans="2:3" x14ac:dyDescent="0.25">
      <c r="B503048" s="74"/>
    </row>
    <row r="503049" spans="2:3" x14ac:dyDescent="0.25">
      <c r="B503049" s="74"/>
    </row>
    <row r="503050" spans="2:3" x14ac:dyDescent="0.25">
      <c r="B503050" s="74"/>
    </row>
    <row r="503051" spans="2:3" x14ac:dyDescent="0.25">
      <c r="B503051" s="74"/>
    </row>
    <row r="503052" spans="2:3" x14ac:dyDescent="0.25">
      <c r="B503052" s="74"/>
    </row>
    <row r="503053" spans="2:3" x14ac:dyDescent="0.25">
      <c r="B503053" s="74"/>
    </row>
    <row r="503054" spans="2:3" x14ac:dyDescent="0.25">
      <c r="B503054" s="74"/>
    </row>
    <row r="503105" spans="2:3" x14ac:dyDescent="0.25">
      <c r="C503105"/>
    </row>
    <row r="503106" spans="2:3" x14ac:dyDescent="0.25">
      <c r="B503106" s="74"/>
    </row>
    <row r="503107" spans="2:3" x14ac:dyDescent="0.25">
      <c r="B503107" s="74"/>
    </row>
    <row r="503108" spans="2:3" x14ac:dyDescent="0.25">
      <c r="B503108" s="74"/>
    </row>
    <row r="503109" spans="2:3" x14ac:dyDescent="0.25">
      <c r="B503109" s="74"/>
    </row>
    <row r="503110" spans="2:3" x14ac:dyDescent="0.25">
      <c r="B503110" s="74"/>
    </row>
    <row r="503111" spans="2:3" x14ac:dyDescent="0.25">
      <c r="B503111" s="74"/>
    </row>
    <row r="503112" spans="2:3" x14ac:dyDescent="0.25">
      <c r="B503112" s="74"/>
    </row>
    <row r="503113" spans="2:3" x14ac:dyDescent="0.25">
      <c r="B503113" s="74"/>
    </row>
    <row r="503114" spans="2:3" x14ac:dyDescent="0.25">
      <c r="B503114" s="74"/>
    </row>
    <row r="503115" spans="2:3" x14ac:dyDescent="0.25">
      <c r="B503115" s="74"/>
    </row>
    <row r="503116" spans="2:3" x14ac:dyDescent="0.25">
      <c r="B503116" s="74"/>
    </row>
    <row r="503117" spans="2:3" x14ac:dyDescent="0.25">
      <c r="B503117" s="74"/>
    </row>
    <row r="503118" spans="2:3" x14ac:dyDescent="0.25">
      <c r="B503118" s="74"/>
    </row>
    <row r="503169" spans="2:3" x14ac:dyDescent="0.25">
      <c r="C503169"/>
    </row>
    <row r="503170" spans="2:3" x14ac:dyDescent="0.25">
      <c r="B503170" s="74"/>
    </row>
    <row r="503171" spans="2:3" x14ac:dyDescent="0.25">
      <c r="B503171" s="74"/>
    </row>
    <row r="503172" spans="2:3" x14ac:dyDescent="0.25">
      <c r="B503172" s="74"/>
    </row>
    <row r="503173" spans="2:3" x14ac:dyDescent="0.25">
      <c r="B503173" s="74"/>
    </row>
    <row r="503174" spans="2:3" x14ac:dyDescent="0.25">
      <c r="B503174" s="74"/>
    </row>
    <row r="503175" spans="2:3" x14ac:dyDescent="0.25">
      <c r="B503175" s="74"/>
    </row>
    <row r="503176" spans="2:3" x14ac:dyDescent="0.25">
      <c r="B503176" s="74"/>
    </row>
    <row r="503177" spans="2:3" x14ac:dyDescent="0.25">
      <c r="B503177" s="74"/>
    </row>
    <row r="503178" spans="2:3" x14ac:dyDescent="0.25">
      <c r="B503178" s="74"/>
    </row>
    <row r="503179" spans="2:3" x14ac:dyDescent="0.25">
      <c r="B503179" s="74"/>
    </row>
    <row r="503180" spans="2:3" x14ac:dyDescent="0.25">
      <c r="B503180" s="74"/>
    </row>
    <row r="503181" spans="2:3" x14ac:dyDescent="0.25">
      <c r="B503181" s="74"/>
    </row>
    <row r="503182" spans="2:3" x14ac:dyDescent="0.25">
      <c r="B503182" s="74"/>
    </row>
    <row r="503233" spans="2:3" x14ac:dyDescent="0.25">
      <c r="C503233"/>
    </row>
    <row r="503234" spans="2:3" x14ac:dyDescent="0.25">
      <c r="B503234" s="74"/>
    </row>
    <row r="503235" spans="2:3" x14ac:dyDescent="0.25">
      <c r="B503235" s="74"/>
    </row>
    <row r="503236" spans="2:3" x14ac:dyDescent="0.25">
      <c r="B503236" s="74"/>
    </row>
    <row r="503237" spans="2:3" x14ac:dyDescent="0.25">
      <c r="B503237" s="74"/>
    </row>
    <row r="503238" spans="2:3" x14ac:dyDescent="0.25">
      <c r="B503238" s="74"/>
    </row>
    <row r="503239" spans="2:3" x14ac:dyDescent="0.25">
      <c r="B503239" s="74"/>
    </row>
    <row r="503240" spans="2:3" x14ac:dyDescent="0.25">
      <c r="B503240" s="74"/>
    </row>
    <row r="503241" spans="2:3" x14ac:dyDescent="0.25">
      <c r="B503241" s="74"/>
    </row>
    <row r="503242" spans="2:3" x14ac:dyDescent="0.25">
      <c r="B503242" s="74"/>
    </row>
    <row r="503243" spans="2:3" x14ac:dyDescent="0.25">
      <c r="B503243" s="74"/>
    </row>
    <row r="503244" spans="2:3" x14ac:dyDescent="0.25">
      <c r="B503244" s="74"/>
    </row>
    <row r="503245" spans="2:3" x14ac:dyDescent="0.25">
      <c r="B503245" s="74"/>
    </row>
    <row r="503246" spans="2:3" x14ac:dyDescent="0.25">
      <c r="B503246" s="74"/>
    </row>
    <row r="503297" spans="2:3" x14ac:dyDescent="0.25">
      <c r="C503297"/>
    </row>
    <row r="503298" spans="2:3" x14ac:dyDescent="0.25">
      <c r="B503298" s="74"/>
    </row>
    <row r="503299" spans="2:3" x14ac:dyDescent="0.25">
      <c r="B503299" s="74"/>
    </row>
    <row r="503300" spans="2:3" x14ac:dyDescent="0.25">
      <c r="B503300" s="74"/>
    </row>
    <row r="503301" spans="2:3" x14ac:dyDescent="0.25">
      <c r="B503301" s="74"/>
    </row>
    <row r="503302" spans="2:3" x14ac:dyDescent="0.25">
      <c r="B503302" s="74"/>
    </row>
    <row r="503303" spans="2:3" x14ac:dyDescent="0.25">
      <c r="B503303" s="74"/>
    </row>
    <row r="503304" spans="2:3" x14ac:dyDescent="0.25">
      <c r="B503304" s="74"/>
    </row>
    <row r="503305" spans="2:3" x14ac:dyDescent="0.25">
      <c r="B503305" s="74"/>
    </row>
    <row r="503306" spans="2:3" x14ac:dyDescent="0.25">
      <c r="B503306" s="74"/>
    </row>
    <row r="503307" spans="2:3" x14ac:dyDescent="0.25">
      <c r="B503307" s="74"/>
    </row>
    <row r="503308" spans="2:3" x14ac:dyDescent="0.25">
      <c r="B503308" s="74"/>
    </row>
    <row r="503309" spans="2:3" x14ac:dyDescent="0.25">
      <c r="B503309" s="74"/>
    </row>
    <row r="503310" spans="2:3" x14ac:dyDescent="0.25">
      <c r="B503310" s="74"/>
    </row>
    <row r="503361" spans="2:3" x14ac:dyDescent="0.25">
      <c r="C503361"/>
    </row>
    <row r="503362" spans="2:3" x14ac:dyDescent="0.25">
      <c r="B503362" s="74"/>
    </row>
    <row r="503363" spans="2:3" x14ac:dyDescent="0.25">
      <c r="B503363" s="74"/>
    </row>
    <row r="503364" spans="2:3" x14ac:dyDescent="0.25">
      <c r="B503364" s="74"/>
    </row>
    <row r="503365" spans="2:3" x14ac:dyDescent="0.25">
      <c r="B503365" s="74"/>
    </row>
    <row r="503366" spans="2:3" x14ac:dyDescent="0.25">
      <c r="B503366" s="74"/>
    </row>
    <row r="503367" spans="2:3" x14ac:dyDescent="0.25">
      <c r="B503367" s="74"/>
    </row>
    <row r="503368" spans="2:3" x14ac:dyDescent="0.25">
      <c r="B503368" s="74"/>
    </row>
    <row r="503369" spans="2:3" x14ac:dyDescent="0.25">
      <c r="B503369" s="74"/>
    </row>
    <row r="503370" spans="2:3" x14ac:dyDescent="0.25">
      <c r="B503370" s="74"/>
    </row>
    <row r="503371" spans="2:3" x14ac:dyDescent="0.25">
      <c r="B503371" s="74"/>
    </row>
    <row r="503372" spans="2:3" x14ac:dyDescent="0.25">
      <c r="B503372" s="74"/>
    </row>
    <row r="503373" spans="2:3" x14ac:dyDescent="0.25">
      <c r="B503373" s="74"/>
    </row>
    <row r="503374" spans="2:3" x14ac:dyDescent="0.25">
      <c r="B503374" s="74"/>
    </row>
    <row r="503425" spans="2:3" x14ac:dyDescent="0.25">
      <c r="C503425"/>
    </row>
    <row r="503426" spans="2:3" x14ac:dyDescent="0.25">
      <c r="B503426" s="74"/>
    </row>
    <row r="503427" spans="2:3" x14ac:dyDescent="0.25">
      <c r="B503427" s="74"/>
    </row>
    <row r="503428" spans="2:3" x14ac:dyDescent="0.25">
      <c r="B503428" s="74"/>
    </row>
    <row r="503429" spans="2:3" x14ac:dyDescent="0.25">
      <c r="B503429" s="74"/>
    </row>
    <row r="503430" spans="2:3" x14ac:dyDescent="0.25">
      <c r="B503430" s="74"/>
    </row>
    <row r="503431" spans="2:3" x14ac:dyDescent="0.25">
      <c r="B503431" s="74"/>
    </row>
    <row r="503432" spans="2:3" x14ac:dyDescent="0.25">
      <c r="B503432" s="74"/>
    </row>
    <row r="503433" spans="2:3" x14ac:dyDescent="0.25">
      <c r="B503433" s="74"/>
    </row>
    <row r="503434" spans="2:3" x14ac:dyDescent="0.25">
      <c r="B503434" s="74"/>
    </row>
    <row r="503435" spans="2:3" x14ac:dyDescent="0.25">
      <c r="B503435" s="74"/>
    </row>
    <row r="503436" spans="2:3" x14ac:dyDescent="0.25">
      <c r="B503436" s="74"/>
    </row>
    <row r="503437" spans="2:3" x14ac:dyDescent="0.25">
      <c r="B503437" s="74"/>
    </row>
    <row r="503438" spans="2:3" x14ac:dyDescent="0.25">
      <c r="B503438" s="74"/>
    </row>
    <row r="503489" spans="2:3" x14ac:dyDescent="0.25">
      <c r="C503489"/>
    </row>
    <row r="503490" spans="2:3" x14ac:dyDescent="0.25">
      <c r="B503490" s="74"/>
    </row>
    <row r="503491" spans="2:3" x14ac:dyDescent="0.25">
      <c r="B503491" s="74"/>
    </row>
    <row r="503492" spans="2:3" x14ac:dyDescent="0.25">
      <c r="B503492" s="74"/>
    </row>
    <row r="503493" spans="2:3" x14ac:dyDescent="0.25">
      <c r="B503493" s="74"/>
    </row>
    <row r="503494" spans="2:3" x14ac:dyDescent="0.25">
      <c r="B503494" s="74"/>
    </row>
    <row r="503495" spans="2:3" x14ac:dyDescent="0.25">
      <c r="B503495" s="74"/>
    </row>
    <row r="503496" spans="2:3" x14ac:dyDescent="0.25">
      <c r="B503496" s="74"/>
    </row>
    <row r="503497" spans="2:3" x14ac:dyDescent="0.25">
      <c r="B503497" s="74"/>
    </row>
    <row r="503498" spans="2:3" x14ac:dyDescent="0.25">
      <c r="B503498" s="74"/>
    </row>
    <row r="503499" spans="2:3" x14ac:dyDescent="0.25">
      <c r="B503499" s="74"/>
    </row>
    <row r="503500" spans="2:3" x14ac:dyDescent="0.25">
      <c r="B503500" s="74"/>
    </row>
    <row r="503501" spans="2:3" x14ac:dyDescent="0.25">
      <c r="B503501" s="74"/>
    </row>
    <row r="503502" spans="2:3" x14ac:dyDescent="0.25">
      <c r="B503502" s="74"/>
    </row>
    <row r="503553" spans="2:3" x14ac:dyDescent="0.25">
      <c r="C503553"/>
    </row>
    <row r="503554" spans="2:3" x14ac:dyDescent="0.25">
      <c r="B503554" s="74"/>
    </row>
    <row r="503555" spans="2:3" x14ac:dyDescent="0.25">
      <c r="B503555" s="74"/>
    </row>
    <row r="503556" spans="2:3" x14ac:dyDescent="0.25">
      <c r="B503556" s="74"/>
    </row>
    <row r="503557" spans="2:3" x14ac:dyDescent="0.25">
      <c r="B503557" s="74"/>
    </row>
    <row r="503558" spans="2:3" x14ac:dyDescent="0.25">
      <c r="B503558" s="74"/>
    </row>
    <row r="503559" spans="2:3" x14ac:dyDescent="0.25">
      <c r="B503559" s="74"/>
    </row>
    <row r="503560" spans="2:3" x14ac:dyDescent="0.25">
      <c r="B503560" s="74"/>
    </row>
    <row r="503561" spans="2:3" x14ac:dyDescent="0.25">
      <c r="B503561" s="74"/>
    </row>
    <row r="503562" spans="2:3" x14ac:dyDescent="0.25">
      <c r="B503562" s="74"/>
    </row>
    <row r="503563" spans="2:3" x14ac:dyDescent="0.25">
      <c r="B503563" s="74"/>
    </row>
    <row r="503564" spans="2:3" x14ac:dyDescent="0.25">
      <c r="B503564" s="74"/>
    </row>
    <row r="503565" spans="2:3" x14ac:dyDescent="0.25">
      <c r="B503565" s="74"/>
    </row>
    <row r="503566" spans="2:3" x14ac:dyDescent="0.25">
      <c r="B503566" s="74"/>
    </row>
    <row r="503617" spans="2:3" x14ac:dyDescent="0.25">
      <c r="C503617"/>
    </row>
    <row r="503618" spans="2:3" x14ac:dyDescent="0.25">
      <c r="B503618" s="74"/>
    </row>
    <row r="503619" spans="2:3" x14ac:dyDescent="0.25">
      <c r="B503619" s="74"/>
    </row>
    <row r="503620" spans="2:3" x14ac:dyDescent="0.25">
      <c r="B503620" s="74"/>
    </row>
    <row r="503621" spans="2:3" x14ac:dyDescent="0.25">
      <c r="B503621" s="74"/>
    </row>
    <row r="503622" spans="2:3" x14ac:dyDescent="0.25">
      <c r="B503622" s="74"/>
    </row>
    <row r="503623" spans="2:3" x14ac:dyDescent="0.25">
      <c r="B503623" s="74"/>
    </row>
    <row r="503624" spans="2:3" x14ac:dyDescent="0.25">
      <c r="B503624" s="74"/>
    </row>
    <row r="503625" spans="2:3" x14ac:dyDescent="0.25">
      <c r="B503625" s="74"/>
    </row>
    <row r="503626" spans="2:3" x14ac:dyDescent="0.25">
      <c r="B503626" s="74"/>
    </row>
    <row r="503627" spans="2:3" x14ac:dyDescent="0.25">
      <c r="B503627" s="74"/>
    </row>
    <row r="503628" spans="2:3" x14ac:dyDescent="0.25">
      <c r="B503628" s="74"/>
    </row>
    <row r="503629" spans="2:3" x14ac:dyDescent="0.25">
      <c r="B503629" s="74"/>
    </row>
    <row r="503630" spans="2:3" x14ac:dyDescent="0.25">
      <c r="B503630" s="74"/>
    </row>
    <row r="503681" spans="2:3" x14ac:dyDescent="0.25">
      <c r="C503681"/>
    </row>
    <row r="503682" spans="2:3" x14ac:dyDescent="0.25">
      <c r="B503682" s="74"/>
    </row>
    <row r="503683" spans="2:3" x14ac:dyDescent="0.25">
      <c r="B503683" s="74"/>
    </row>
    <row r="503684" spans="2:3" x14ac:dyDescent="0.25">
      <c r="B503684" s="74"/>
    </row>
    <row r="503685" spans="2:3" x14ac:dyDescent="0.25">
      <c r="B503685" s="74"/>
    </row>
    <row r="503686" spans="2:3" x14ac:dyDescent="0.25">
      <c r="B503686" s="74"/>
    </row>
    <row r="503687" spans="2:3" x14ac:dyDescent="0.25">
      <c r="B503687" s="74"/>
    </row>
    <row r="503688" spans="2:3" x14ac:dyDescent="0.25">
      <c r="B503688" s="74"/>
    </row>
    <row r="503689" spans="2:3" x14ac:dyDescent="0.25">
      <c r="B503689" s="74"/>
    </row>
    <row r="503690" spans="2:3" x14ac:dyDescent="0.25">
      <c r="B503690" s="74"/>
    </row>
    <row r="503691" spans="2:3" x14ac:dyDescent="0.25">
      <c r="B503691" s="74"/>
    </row>
    <row r="503692" spans="2:3" x14ac:dyDescent="0.25">
      <c r="B503692" s="74"/>
    </row>
    <row r="503693" spans="2:3" x14ac:dyDescent="0.25">
      <c r="B503693" s="74"/>
    </row>
    <row r="503694" spans="2:3" x14ac:dyDescent="0.25">
      <c r="B503694" s="74"/>
    </row>
    <row r="503745" spans="2:3" x14ac:dyDescent="0.25">
      <c r="C503745"/>
    </row>
    <row r="503746" spans="2:3" x14ac:dyDescent="0.25">
      <c r="B503746" s="74"/>
    </row>
    <row r="503747" spans="2:3" x14ac:dyDescent="0.25">
      <c r="B503747" s="74"/>
    </row>
    <row r="503748" spans="2:3" x14ac:dyDescent="0.25">
      <c r="B503748" s="74"/>
    </row>
    <row r="503749" spans="2:3" x14ac:dyDescent="0.25">
      <c r="B503749" s="74"/>
    </row>
    <row r="503750" spans="2:3" x14ac:dyDescent="0.25">
      <c r="B503750" s="74"/>
    </row>
    <row r="503751" spans="2:3" x14ac:dyDescent="0.25">
      <c r="B503751" s="74"/>
    </row>
    <row r="503752" spans="2:3" x14ac:dyDescent="0.25">
      <c r="B503752" s="74"/>
    </row>
    <row r="503753" spans="2:3" x14ac:dyDescent="0.25">
      <c r="B503753" s="74"/>
    </row>
    <row r="503754" spans="2:3" x14ac:dyDescent="0.25">
      <c r="B503754" s="74"/>
    </row>
    <row r="503755" spans="2:3" x14ac:dyDescent="0.25">
      <c r="B503755" s="74"/>
    </row>
    <row r="503756" spans="2:3" x14ac:dyDescent="0.25">
      <c r="B503756" s="74"/>
    </row>
    <row r="503757" spans="2:3" x14ac:dyDescent="0.25">
      <c r="B503757" s="74"/>
    </row>
    <row r="503758" spans="2:3" x14ac:dyDescent="0.25">
      <c r="B503758" s="74"/>
    </row>
    <row r="503809" spans="2:3" x14ac:dyDescent="0.25">
      <c r="C503809"/>
    </row>
    <row r="503810" spans="2:3" x14ac:dyDescent="0.25">
      <c r="B503810" s="74"/>
    </row>
    <row r="503811" spans="2:3" x14ac:dyDescent="0.25">
      <c r="B503811" s="74"/>
    </row>
    <row r="503812" spans="2:3" x14ac:dyDescent="0.25">
      <c r="B503812" s="74"/>
    </row>
    <row r="503813" spans="2:3" x14ac:dyDescent="0.25">
      <c r="B503813" s="74"/>
    </row>
    <row r="503814" spans="2:3" x14ac:dyDescent="0.25">
      <c r="B503814" s="74"/>
    </row>
    <row r="503815" spans="2:3" x14ac:dyDescent="0.25">
      <c r="B503815" s="74"/>
    </row>
    <row r="503816" spans="2:3" x14ac:dyDescent="0.25">
      <c r="B503816" s="74"/>
    </row>
    <row r="503817" spans="2:3" x14ac:dyDescent="0.25">
      <c r="B503817" s="74"/>
    </row>
    <row r="503818" spans="2:3" x14ac:dyDescent="0.25">
      <c r="B503818" s="74"/>
    </row>
    <row r="503819" spans="2:3" x14ac:dyDescent="0.25">
      <c r="B503819" s="74"/>
    </row>
    <row r="503820" spans="2:3" x14ac:dyDescent="0.25">
      <c r="B503820" s="74"/>
    </row>
    <row r="503821" spans="2:3" x14ac:dyDescent="0.25">
      <c r="B503821" s="74"/>
    </row>
    <row r="503822" spans="2:3" x14ac:dyDescent="0.25">
      <c r="B503822" s="74"/>
    </row>
    <row r="503873" spans="2:3" x14ac:dyDescent="0.25">
      <c r="C503873"/>
    </row>
    <row r="503874" spans="2:3" x14ac:dyDescent="0.25">
      <c r="B503874" s="74"/>
    </row>
    <row r="503875" spans="2:3" x14ac:dyDescent="0.25">
      <c r="B503875" s="74"/>
    </row>
    <row r="503876" spans="2:3" x14ac:dyDescent="0.25">
      <c r="B503876" s="74"/>
    </row>
    <row r="503877" spans="2:3" x14ac:dyDescent="0.25">
      <c r="B503877" s="74"/>
    </row>
    <row r="503878" spans="2:3" x14ac:dyDescent="0.25">
      <c r="B503878" s="74"/>
    </row>
    <row r="503879" spans="2:3" x14ac:dyDescent="0.25">
      <c r="B503879" s="74"/>
    </row>
    <row r="503880" spans="2:3" x14ac:dyDescent="0.25">
      <c r="B503880" s="74"/>
    </row>
    <row r="503881" spans="2:3" x14ac:dyDescent="0.25">
      <c r="B503881" s="74"/>
    </row>
    <row r="503882" spans="2:3" x14ac:dyDescent="0.25">
      <c r="B503882" s="74"/>
    </row>
    <row r="503883" spans="2:3" x14ac:dyDescent="0.25">
      <c r="B503883" s="74"/>
    </row>
    <row r="503884" spans="2:3" x14ac:dyDescent="0.25">
      <c r="B503884" s="74"/>
    </row>
    <row r="503885" spans="2:3" x14ac:dyDescent="0.25">
      <c r="B503885" s="74"/>
    </row>
    <row r="503886" spans="2:3" x14ac:dyDescent="0.25">
      <c r="B503886" s="74"/>
    </row>
    <row r="503937" spans="2:3" x14ac:dyDescent="0.25">
      <c r="C503937"/>
    </row>
    <row r="503938" spans="2:3" x14ac:dyDescent="0.25">
      <c r="B503938" s="74"/>
    </row>
    <row r="503939" spans="2:3" x14ac:dyDescent="0.25">
      <c r="B503939" s="74"/>
    </row>
    <row r="503940" spans="2:3" x14ac:dyDescent="0.25">
      <c r="B503940" s="74"/>
    </row>
    <row r="503941" spans="2:3" x14ac:dyDescent="0.25">
      <c r="B503941" s="74"/>
    </row>
    <row r="503942" spans="2:3" x14ac:dyDescent="0.25">
      <c r="B503942" s="74"/>
    </row>
    <row r="503943" spans="2:3" x14ac:dyDescent="0.25">
      <c r="B503943" s="74"/>
    </row>
    <row r="503944" spans="2:3" x14ac:dyDescent="0.25">
      <c r="B503944" s="74"/>
    </row>
    <row r="503945" spans="2:3" x14ac:dyDescent="0.25">
      <c r="B503945" s="74"/>
    </row>
    <row r="503946" spans="2:3" x14ac:dyDescent="0.25">
      <c r="B503946" s="74"/>
    </row>
    <row r="503947" spans="2:3" x14ac:dyDescent="0.25">
      <c r="B503947" s="74"/>
    </row>
    <row r="503948" spans="2:3" x14ac:dyDescent="0.25">
      <c r="B503948" s="74"/>
    </row>
    <row r="503949" spans="2:3" x14ac:dyDescent="0.25">
      <c r="B503949" s="74"/>
    </row>
    <row r="503950" spans="2:3" x14ac:dyDescent="0.25">
      <c r="B503950" s="74"/>
    </row>
    <row r="504001" spans="2:3" x14ac:dyDescent="0.25">
      <c r="C504001"/>
    </row>
    <row r="504002" spans="2:3" x14ac:dyDescent="0.25">
      <c r="B504002" s="74"/>
    </row>
    <row r="504003" spans="2:3" x14ac:dyDescent="0.25">
      <c r="B504003" s="74"/>
    </row>
    <row r="504004" spans="2:3" x14ac:dyDescent="0.25">
      <c r="B504004" s="74"/>
    </row>
    <row r="504005" spans="2:3" x14ac:dyDescent="0.25">
      <c r="B504005" s="74"/>
    </row>
    <row r="504006" spans="2:3" x14ac:dyDescent="0.25">
      <c r="B504006" s="74"/>
    </row>
    <row r="504007" spans="2:3" x14ac:dyDescent="0.25">
      <c r="B504007" s="74"/>
    </row>
    <row r="504008" spans="2:3" x14ac:dyDescent="0.25">
      <c r="B504008" s="74"/>
    </row>
    <row r="504009" spans="2:3" x14ac:dyDescent="0.25">
      <c r="B504009" s="74"/>
    </row>
    <row r="504010" spans="2:3" x14ac:dyDescent="0.25">
      <c r="B504010" s="74"/>
    </row>
    <row r="504011" spans="2:3" x14ac:dyDescent="0.25">
      <c r="B504011" s="74"/>
    </row>
    <row r="504012" spans="2:3" x14ac:dyDescent="0.25">
      <c r="B504012" s="74"/>
    </row>
    <row r="504013" spans="2:3" x14ac:dyDescent="0.25">
      <c r="B504013" s="74"/>
    </row>
    <row r="504014" spans="2:3" x14ac:dyDescent="0.25">
      <c r="B504014" s="74"/>
    </row>
    <row r="504065" spans="2:3" x14ac:dyDescent="0.25">
      <c r="C504065"/>
    </row>
    <row r="504066" spans="2:3" x14ac:dyDescent="0.25">
      <c r="B504066" s="74"/>
    </row>
    <row r="504067" spans="2:3" x14ac:dyDescent="0.25">
      <c r="B504067" s="74"/>
    </row>
    <row r="504068" spans="2:3" x14ac:dyDescent="0.25">
      <c r="B504068" s="74"/>
    </row>
    <row r="504069" spans="2:3" x14ac:dyDescent="0.25">
      <c r="B504069" s="74"/>
    </row>
    <row r="504070" spans="2:3" x14ac:dyDescent="0.25">
      <c r="B504070" s="74"/>
    </row>
    <row r="504071" spans="2:3" x14ac:dyDescent="0.25">
      <c r="B504071" s="74"/>
    </row>
    <row r="504072" spans="2:3" x14ac:dyDescent="0.25">
      <c r="B504072" s="74"/>
    </row>
    <row r="504073" spans="2:3" x14ac:dyDescent="0.25">
      <c r="B504073" s="74"/>
    </row>
    <row r="504074" spans="2:3" x14ac:dyDescent="0.25">
      <c r="B504074" s="74"/>
    </row>
    <row r="504075" spans="2:3" x14ac:dyDescent="0.25">
      <c r="B504075" s="74"/>
    </row>
    <row r="504076" spans="2:3" x14ac:dyDescent="0.25">
      <c r="B504076" s="74"/>
    </row>
    <row r="504077" spans="2:3" x14ac:dyDescent="0.25">
      <c r="B504077" s="74"/>
    </row>
    <row r="504078" spans="2:3" x14ac:dyDescent="0.25">
      <c r="B504078" s="74"/>
    </row>
    <row r="504129" spans="2:3" x14ac:dyDescent="0.25">
      <c r="C504129"/>
    </row>
    <row r="504130" spans="2:3" x14ac:dyDescent="0.25">
      <c r="B504130" s="74"/>
    </row>
    <row r="504131" spans="2:3" x14ac:dyDescent="0.25">
      <c r="B504131" s="74"/>
    </row>
    <row r="504132" spans="2:3" x14ac:dyDescent="0.25">
      <c r="B504132" s="74"/>
    </row>
    <row r="504133" spans="2:3" x14ac:dyDescent="0.25">
      <c r="B504133" s="74"/>
    </row>
    <row r="504134" spans="2:3" x14ac:dyDescent="0.25">
      <c r="B504134" s="74"/>
    </row>
    <row r="504135" spans="2:3" x14ac:dyDescent="0.25">
      <c r="B504135" s="74"/>
    </row>
    <row r="504136" spans="2:3" x14ac:dyDescent="0.25">
      <c r="B504136" s="74"/>
    </row>
    <row r="504137" spans="2:3" x14ac:dyDescent="0.25">
      <c r="B504137" s="74"/>
    </row>
    <row r="504138" spans="2:3" x14ac:dyDescent="0.25">
      <c r="B504138" s="74"/>
    </row>
    <row r="504139" spans="2:3" x14ac:dyDescent="0.25">
      <c r="B504139" s="74"/>
    </row>
    <row r="504140" spans="2:3" x14ac:dyDescent="0.25">
      <c r="B504140" s="74"/>
    </row>
    <row r="504141" spans="2:3" x14ac:dyDescent="0.25">
      <c r="B504141" s="74"/>
    </row>
    <row r="504142" spans="2:3" x14ac:dyDescent="0.25">
      <c r="B504142" s="74"/>
    </row>
    <row r="504193" spans="2:3" x14ac:dyDescent="0.25">
      <c r="C504193"/>
    </row>
    <row r="504194" spans="2:3" x14ac:dyDescent="0.25">
      <c r="B504194" s="74"/>
    </row>
    <row r="504195" spans="2:3" x14ac:dyDescent="0.25">
      <c r="B504195" s="74"/>
    </row>
    <row r="504196" spans="2:3" x14ac:dyDescent="0.25">
      <c r="B504196" s="74"/>
    </row>
    <row r="504197" spans="2:3" x14ac:dyDescent="0.25">
      <c r="B504197" s="74"/>
    </row>
    <row r="504198" spans="2:3" x14ac:dyDescent="0.25">
      <c r="B504198" s="74"/>
    </row>
    <row r="504199" spans="2:3" x14ac:dyDescent="0.25">
      <c r="B504199" s="74"/>
    </row>
    <row r="504200" spans="2:3" x14ac:dyDescent="0.25">
      <c r="B504200" s="74"/>
    </row>
    <row r="504201" spans="2:3" x14ac:dyDescent="0.25">
      <c r="B504201" s="74"/>
    </row>
    <row r="504202" spans="2:3" x14ac:dyDescent="0.25">
      <c r="B504202" s="74"/>
    </row>
    <row r="504203" spans="2:3" x14ac:dyDescent="0.25">
      <c r="B504203" s="74"/>
    </row>
    <row r="504204" spans="2:3" x14ac:dyDescent="0.25">
      <c r="B504204" s="74"/>
    </row>
    <row r="504205" spans="2:3" x14ac:dyDescent="0.25">
      <c r="B504205" s="74"/>
    </row>
    <row r="504206" spans="2:3" x14ac:dyDescent="0.25">
      <c r="B504206" s="74"/>
    </row>
    <row r="504257" spans="2:3" x14ac:dyDescent="0.25">
      <c r="C504257"/>
    </row>
    <row r="504258" spans="2:3" x14ac:dyDescent="0.25">
      <c r="B504258" s="74"/>
    </row>
    <row r="504259" spans="2:3" x14ac:dyDescent="0.25">
      <c r="B504259" s="74"/>
    </row>
    <row r="504260" spans="2:3" x14ac:dyDescent="0.25">
      <c r="B504260" s="74"/>
    </row>
    <row r="504261" spans="2:3" x14ac:dyDescent="0.25">
      <c r="B504261" s="74"/>
    </row>
    <row r="504262" spans="2:3" x14ac:dyDescent="0.25">
      <c r="B504262" s="74"/>
    </row>
    <row r="504263" spans="2:3" x14ac:dyDescent="0.25">
      <c r="B504263" s="74"/>
    </row>
    <row r="504264" spans="2:3" x14ac:dyDescent="0.25">
      <c r="B504264" s="74"/>
    </row>
    <row r="504265" spans="2:3" x14ac:dyDescent="0.25">
      <c r="B504265" s="74"/>
    </row>
    <row r="504266" spans="2:3" x14ac:dyDescent="0.25">
      <c r="B504266" s="74"/>
    </row>
    <row r="504267" spans="2:3" x14ac:dyDescent="0.25">
      <c r="B504267" s="74"/>
    </row>
    <row r="504268" spans="2:3" x14ac:dyDescent="0.25">
      <c r="B504268" s="74"/>
    </row>
    <row r="504269" spans="2:3" x14ac:dyDescent="0.25">
      <c r="B504269" s="74"/>
    </row>
    <row r="504270" spans="2:3" x14ac:dyDescent="0.25">
      <c r="B504270" s="74"/>
    </row>
    <row r="504321" spans="2:3" x14ac:dyDescent="0.25">
      <c r="C504321"/>
    </row>
    <row r="504322" spans="2:3" x14ac:dyDescent="0.25">
      <c r="B504322" s="74"/>
    </row>
    <row r="504323" spans="2:3" x14ac:dyDescent="0.25">
      <c r="B504323" s="74"/>
    </row>
    <row r="504324" spans="2:3" x14ac:dyDescent="0.25">
      <c r="B504324" s="74"/>
    </row>
    <row r="504325" spans="2:3" x14ac:dyDescent="0.25">
      <c r="B504325" s="74"/>
    </row>
    <row r="504326" spans="2:3" x14ac:dyDescent="0.25">
      <c r="B504326" s="74"/>
    </row>
    <row r="504327" spans="2:3" x14ac:dyDescent="0.25">
      <c r="B504327" s="74"/>
    </row>
    <row r="504328" spans="2:3" x14ac:dyDescent="0.25">
      <c r="B504328" s="74"/>
    </row>
    <row r="504329" spans="2:3" x14ac:dyDescent="0.25">
      <c r="B504329" s="74"/>
    </row>
    <row r="504330" spans="2:3" x14ac:dyDescent="0.25">
      <c r="B504330" s="74"/>
    </row>
    <row r="504331" spans="2:3" x14ac:dyDescent="0.25">
      <c r="B504331" s="74"/>
    </row>
    <row r="504332" spans="2:3" x14ac:dyDescent="0.25">
      <c r="B504332" s="74"/>
    </row>
    <row r="504333" spans="2:3" x14ac:dyDescent="0.25">
      <c r="B504333" s="74"/>
    </row>
    <row r="504334" spans="2:3" x14ac:dyDescent="0.25">
      <c r="B504334" s="74"/>
    </row>
    <row r="504385" spans="2:3" x14ac:dyDescent="0.25">
      <c r="C504385"/>
    </row>
    <row r="504386" spans="2:3" x14ac:dyDescent="0.25">
      <c r="B504386" s="74"/>
    </row>
    <row r="504387" spans="2:3" x14ac:dyDescent="0.25">
      <c r="B504387" s="74"/>
    </row>
    <row r="504388" spans="2:3" x14ac:dyDescent="0.25">
      <c r="B504388" s="74"/>
    </row>
    <row r="504389" spans="2:3" x14ac:dyDescent="0.25">
      <c r="B504389" s="74"/>
    </row>
    <row r="504390" spans="2:3" x14ac:dyDescent="0.25">
      <c r="B504390" s="74"/>
    </row>
    <row r="504391" spans="2:3" x14ac:dyDescent="0.25">
      <c r="B504391" s="74"/>
    </row>
    <row r="504392" spans="2:3" x14ac:dyDescent="0.25">
      <c r="B504392" s="74"/>
    </row>
    <row r="504393" spans="2:3" x14ac:dyDescent="0.25">
      <c r="B504393" s="74"/>
    </row>
    <row r="504394" spans="2:3" x14ac:dyDescent="0.25">
      <c r="B504394" s="74"/>
    </row>
    <row r="504395" spans="2:3" x14ac:dyDescent="0.25">
      <c r="B504395" s="74"/>
    </row>
    <row r="504396" spans="2:3" x14ac:dyDescent="0.25">
      <c r="B504396" s="74"/>
    </row>
    <row r="504397" spans="2:3" x14ac:dyDescent="0.25">
      <c r="B504397" s="74"/>
    </row>
    <row r="504398" spans="2:3" x14ac:dyDescent="0.25">
      <c r="B504398" s="74"/>
    </row>
    <row r="504449" spans="2:3" x14ac:dyDescent="0.25">
      <c r="C504449"/>
    </row>
    <row r="504450" spans="2:3" x14ac:dyDescent="0.25">
      <c r="B504450" s="74"/>
    </row>
    <row r="504451" spans="2:3" x14ac:dyDescent="0.25">
      <c r="B504451" s="74"/>
    </row>
    <row r="504452" spans="2:3" x14ac:dyDescent="0.25">
      <c r="B504452" s="74"/>
    </row>
    <row r="504453" spans="2:3" x14ac:dyDescent="0.25">
      <c r="B504453" s="74"/>
    </row>
    <row r="504454" spans="2:3" x14ac:dyDescent="0.25">
      <c r="B504454" s="74"/>
    </row>
    <row r="504455" spans="2:3" x14ac:dyDescent="0.25">
      <c r="B504455" s="74"/>
    </row>
    <row r="504456" spans="2:3" x14ac:dyDescent="0.25">
      <c r="B504456" s="74"/>
    </row>
    <row r="504457" spans="2:3" x14ac:dyDescent="0.25">
      <c r="B504457" s="74"/>
    </row>
    <row r="504458" spans="2:3" x14ac:dyDescent="0.25">
      <c r="B504458" s="74"/>
    </row>
    <row r="504459" spans="2:3" x14ac:dyDescent="0.25">
      <c r="B504459" s="74"/>
    </row>
    <row r="504460" spans="2:3" x14ac:dyDescent="0.25">
      <c r="B504460" s="74"/>
    </row>
    <row r="504461" spans="2:3" x14ac:dyDescent="0.25">
      <c r="B504461" s="74"/>
    </row>
    <row r="504462" spans="2:3" x14ac:dyDescent="0.25">
      <c r="B504462" s="74"/>
    </row>
    <row r="504513" spans="2:3" x14ac:dyDescent="0.25">
      <c r="C504513"/>
    </row>
    <row r="504514" spans="2:3" x14ac:dyDescent="0.25">
      <c r="B504514" s="74"/>
    </row>
    <row r="504515" spans="2:3" x14ac:dyDescent="0.25">
      <c r="B504515" s="74"/>
    </row>
    <row r="504516" spans="2:3" x14ac:dyDescent="0.25">
      <c r="B504516" s="74"/>
    </row>
    <row r="504517" spans="2:3" x14ac:dyDescent="0.25">
      <c r="B504517" s="74"/>
    </row>
    <row r="504518" spans="2:3" x14ac:dyDescent="0.25">
      <c r="B504518" s="74"/>
    </row>
    <row r="504519" spans="2:3" x14ac:dyDescent="0.25">
      <c r="B504519" s="74"/>
    </row>
    <row r="504520" spans="2:3" x14ac:dyDescent="0.25">
      <c r="B504520" s="74"/>
    </row>
    <row r="504521" spans="2:3" x14ac:dyDescent="0.25">
      <c r="B504521" s="74"/>
    </row>
    <row r="504522" spans="2:3" x14ac:dyDescent="0.25">
      <c r="B504522" s="74"/>
    </row>
    <row r="504523" spans="2:3" x14ac:dyDescent="0.25">
      <c r="B504523" s="74"/>
    </row>
    <row r="504524" spans="2:3" x14ac:dyDescent="0.25">
      <c r="B504524" s="74"/>
    </row>
    <row r="504525" spans="2:3" x14ac:dyDescent="0.25">
      <c r="B504525" s="74"/>
    </row>
    <row r="504526" spans="2:3" x14ac:dyDescent="0.25">
      <c r="B504526" s="74"/>
    </row>
    <row r="504577" spans="2:3" x14ac:dyDescent="0.25">
      <c r="C504577"/>
    </row>
    <row r="504578" spans="2:3" x14ac:dyDescent="0.25">
      <c r="B504578" s="74"/>
    </row>
    <row r="504579" spans="2:3" x14ac:dyDescent="0.25">
      <c r="B504579" s="74"/>
    </row>
    <row r="504580" spans="2:3" x14ac:dyDescent="0.25">
      <c r="B504580" s="74"/>
    </row>
    <row r="504581" spans="2:3" x14ac:dyDescent="0.25">
      <c r="B504581" s="74"/>
    </row>
    <row r="504582" spans="2:3" x14ac:dyDescent="0.25">
      <c r="B504582" s="74"/>
    </row>
    <row r="504583" spans="2:3" x14ac:dyDescent="0.25">
      <c r="B504583" s="74"/>
    </row>
    <row r="504584" spans="2:3" x14ac:dyDescent="0.25">
      <c r="B504584" s="74"/>
    </row>
    <row r="504585" spans="2:3" x14ac:dyDescent="0.25">
      <c r="B504585" s="74"/>
    </row>
    <row r="504586" spans="2:3" x14ac:dyDescent="0.25">
      <c r="B504586" s="74"/>
    </row>
    <row r="504587" spans="2:3" x14ac:dyDescent="0.25">
      <c r="B504587" s="74"/>
    </row>
    <row r="504588" spans="2:3" x14ac:dyDescent="0.25">
      <c r="B504588" s="74"/>
    </row>
    <row r="504589" spans="2:3" x14ac:dyDescent="0.25">
      <c r="B504589" s="74"/>
    </row>
    <row r="504590" spans="2:3" x14ac:dyDescent="0.25">
      <c r="B504590" s="74"/>
    </row>
    <row r="504641" spans="2:3" x14ac:dyDescent="0.25">
      <c r="C504641"/>
    </row>
    <row r="504642" spans="2:3" x14ac:dyDescent="0.25">
      <c r="B504642" s="74"/>
    </row>
    <row r="504643" spans="2:3" x14ac:dyDescent="0.25">
      <c r="B504643" s="74"/>
    </row>
    <row r="504644" spans="2:3" x14ac:dyDescent="0.25">
      <c r="B504644" s="74"/>
    </row>
    <row r="504645" spans="2:3" x14ac:dyDescent="0.25">
      <c r="B504645" s="74"/>
    </row>
    <row r="504646" spans="2:3" x14ac:dyDescent="0.25">
      <c r="B504646" s="74"/>
    </row>
    <row r="504647" spans="2:3" x14ac:dyDescent="0.25">
      <c r="B504647" s="74"/>
    </row>
    <row r="504648" spans="2:3" x14ac:dyDescent="0.25">
      <c r="B504648" s="74"/>
    </row>
    <row r="504649" spans="2:3" x14ac:dyDescent="0.25">
      <c r="B504649" s="74"/>
    </row>
    <row r="504650" spans="2:3" x14ac:dyDescent="0.25">
      <c r="B504650" s="74"/>
    </row>
    <row r="504651" spans="2:3" x14ac:dyDescent="0.25">
      <c r="B504651" s="74"/>
    </row>
    <row r="504652" spans="2:3" x14ac:dyDescent="0.25">
      <c r="B504652" s="74"/>
    </row>
    <row r="504653" spans="2:3" x14ac:dyDescent="0.25">
      <c r="B504653" s="74"/>
    </row>
    <row r="504654" spans="2:3" x14ac:dyDescent="0.25">
      <c r="B504654" s="74"/>
    </row>
    <row r="504705" spans="2:3" x14ac:dyDescent="0.25">
      <c r="C504705"/>
    </row>
    <row r="504706" spans="2:3" x14ac:dyDescent="0.25">
      <c r="B504706" s="74"/>
    </row>
    <row r="504707" spans="2:3" x14ac:dyDescent="0.25">
      <c r="B504707" s="74"/>
    </row>
    <row r="504708" spans="2:3" x14ac:dyDescent="0.25">
      <c r="B504708" s="74"/>
    </row>
    <row r="504709" spans="2:3" x14ac:dyDescent="0.25">
      <c r="B504709" s="74"/>
    </row>
    <row r="504710" spans="2:3" x14ac:dyDescent="0.25">
      <c r="B504710" s="74"/>
    </row>
    <row r="504711" spans="2:3" x14ac:dyDescent="0.25">
      <c r="B504711" s="74"/>
    </row>
    <row r="504712" spans="2:3" x14ac:dyDescent="0.25">
      <c r="B504712" s="74"/>
    </row>
    <row r="504713" spans="2:3" x14ac:dyDescent="0.25">
      <c r="B504713" s="74"/>
    </row>
    <row r="504714" spans="2:3" x14ac:dyDescent="0.25">
      <c r="B504714" s="74"/>
    </row>
    <row r="504715" spans="2:3" x14ac:dyDescent="0.25">
      <c r="B504715" s="74"/>
    </row>
    <row r="504716" spans="2:3" x14ac:dyDescent="0.25">
      <c r="B504716" s="74"/>
    </row>
    <row r="504717" spans="2:3" x14ac:dyDescent="0.25">
      <c r="B504717" s="74"/>
    </row>
    <row r="504718" spans="2:3" x14ac:dyDescent="0.25">
      <c r="B504718" s="74"/>
    </row>
    <row r="504769" spans="2:3" x14ac:dyDescent="0.25">
      <c r="C504769"/>
    </row>
    <row r="504770" spans="2:3" x14ac:dyDescent="0.25">
      <c r="B504770" s="74"/>
    </row>
    <row r="504771" spans="2:3" x14ac:dyDescent="0.25">
      <c r="B504771" s="74"/>
    </row>
    <row r="504772" spans="2:3" x14ac:dyDescent="0.25">
      <c r="B504772" s="74"/>
    </row>
    <row r="504773" spans="2:3" x14ac:dyDescent="0.25">
      <c r="B504773" s="74"/>
    </row>
    <row r="504774" spans="2:3" x14ac:dyDescent="0.25">
      <c r="B504774" s="74"/>
    </row>
    <row r="504775" spans="2:3" x14ac:dyDescent="0.25">
      <c r="B504775" s="74"/>
    </row>
    <row r="504776" spans="2:3" x14ac:dyDescent="0.25">
      <c r="B504776" s="74"/>
    </row>
    <row r="504777" spans="2:3" x14ac:dyDescent="0.25">
      <c r="B504777" s="74"/>
    </row>
    <row r="504778" spans="2:3" x14ac:dyDescent="0.25">
      <c r="B504778" s="74"/>
    </row>
    <row r="504779" spans="2:3" x14ac:dyDescent="0.25">
      <c r="B504779" s="74"/>
    </row>
    <row r="504780" spans="2:3" x14ac:dyDescent="0.25">
      <c r="B504780" s="74"/>
    </row>
    <row r="504781" spans="2:3" x14ac:dyDescent="0.25">
      <c r="B504781" s="74"/>
    </row>
    <row r="504782" spans="2:3" x14ac:dyDescent="0.25">
      <c r="B504782" s="74"/>
    </row>
    <row r="504833" spans="2:3" x14ac:dyDescent="0.25">
      <c r="C504833"/>
    </row>
    <row r="504834" spans="2:3" x14ac:dyDescent="0.25">
      <c r="B504834" s="74"/>
    </row>
    <row r="504835" spans="2:3" x14ac:dyDescent="0.25">
      <c r="B504835" s="74"/>
    </row>
    <row r="504836" spans="2:3" x14ac:dyDescent="0.25">
      <c r="B504836" s="74"/>
    </row>
    <row r="504837" spans="2:3" x14ac:dyDescent="0.25">
      <c r="B504837" s="74"/>
    </row>
    <row r="504838" spans="2:3" x14ac:dyDescent="0.25">
      <c r="B504838" s="74"/>
    </row>
    <row r="504839" spans="2:3" x14ac:dyDescent="0.25">
      <c r="B504839" s="74"/>
    </row>
    <row r="504840" spans="2:3" x14ac:dyDescent="0.25">
      <c r="B504840" s="74"/>
    </row>
    <row r="504841" spans="2:3" x14ac:dyDescent="0.25">
      <c r="B504841" s="74"/>
    </row>
    <row r="504842" spans="2:3" x14ac:dyDescent="0.25">
      <c r="B504842" s="74"/>
    </row>
    <row r="504843" spans="2:3" x14ac:dyDescent="0.25">
      <c r="B504843" s="74"/>
    </row>
    <row r="504844" spans="2:3" x14ac:dyDescent="0.25">
      <c r="B504844" s="74"/>
    </row>
    <row r="504845" spans="2:3" x14ac:dyDescent="0.25">
      <c r="B504845" s="74"/>
    </row>
    <row r="504846" spans="2:3" x14ac:dyDescent="0.25">
      <c r="B504846" s="74"/>
    </row>
    <row r="504897" spans="2:3" x14ac:dyDescent="0.25">
      <c r="C504897"/>
    </row>
    <row r="504898" spans="2:3" x14ac:dyDescent="0.25">
      <c r="B504898" s="74"/>
    </row>
    <row r="504899" spans="2:3" x14ac:dyDescent="0.25">
      <c r="B504899" s="74"/>
    </row>
    <row r="504900" spans="2:3" x14ac:dyDescent="0.25">
      <c r="B504900" s="74"/>
    </row>
    <row r="504901" spans="2:3" x14ac:dyDescent="0.25">
      <c r="B504901" s="74"/>
    </row>
    <row r="504902" spans="2:3" x14ac:dyDescent="0.25">
      <c r="B504902" s="74"/>
    </row>
    <row r="504903" spans="2:3" x14ac:dyDescent="0.25">
      <c r="B504903" s="74"/>
    </row>
    <row r="504904" spans="2:3" x14ac:dyDescent="0.25">
      <c r="B504904" s="74"/>
    </row>
    <row r="504905" spans="2:3" x14ac:dyDescent="0.25">
      <c r="B504905" s="74"/>
    </row>
    <row r="504906" spans="2:3" x14ac:dyDescent="0.25">
      <c r="B504906" s="74"/>
    </row>
    <row r="504907" spans="2:3" x14ac:dyDescent="0.25">
      <c r="B504907" s="74"/>
    </row>
    <row r="504908" spans="2:3" x14ac:dyDescent="0.25">
      <c r="B504908" s="74"/>
    </row>
    <row r="504909" spans="2:3" x14ac:dyDescent="0.25">
      <c r="B504909" s="74"/>
    </row>
    <row r="504910" spans="2:3" x14ac:dyDescent="0.25">
      <c r="B504910" s="74"/>
    </row>
    <row r="504961" spans="2:3" x14ac:dyDescent="0.25">
      <c r="C504961"/>
    </row>
    <row r="504962" spans="2:3" x14ac:dyDescent="0.25">
      <c r="B504962" s="74"/>
    </row>
    <row r="504963" spans="2:3" x14ac:dyDescent="0.25">
      <c r="B504963" s="74"/>
    </row>
    <row r="504964" spans="2:3" x14ac:dyDescent="0.25">
      <c r="B504964" s="74"/>
    </row>
    <row r="504965" spans="2:3" x14ac:dyDescent="0.25">
      <c r="B504965" s="74"/>
    </row>
    <row r="504966" spans="2:3" x14ac:dyDescent="0.25">
      <c r="B504966" s="74"/>
    </row>
    <row r="504967" spans="2:3" x14ac:dyDescent="0.25">
      <c r="B504967" s="74"/>
    </row>
    <row r="504968" spans="2:3" x14ac:dyDescent="0.25">
      <c r="B504968" s="74"/>
    </row>
    <row r="504969" spans="2:3" x14ac:dyDescent="0.25">
      <c r="B504969" s="74"/>
    </row>
    <row r="504970" spans="2:3" x14ac:dyDescent="0.25">
      <c r="B504970" s="74"/>
    </row>
    <row r="504971" spans="2:3" x14ac:dyDescent="0.25">
      <c r="B504971" s="74"/>
    </row>
    <row r="504972" spans="2:3" x14ac:dyDescent="0.25">
      <c r="B504972" s="74"/>
    </row>
    <row r="504973" spans="2:3" x14ac:dyDescent="0.25">
      <c r="B504973" s="74"/>
    </row>
    <row r="504974" spans="2:3" x14ac:dyDescent="0.25">
      <c r="B504974" s="74"/>
    </row>
    <row r="505025" spans="2:3" x14ac:dyDescent="0.25">
      <c r="C505025"/>
    </row>
    <row r="505026" spans="2:3" x14ac:dyDescent="0.25">
      <c r="B505026" s="74"/>
    </row>
    <row r="505027" spans="2:3" x14ac:dyDescent="0.25">
      <c r="B505027" s="74"/>
    </row>
    <row r="505028" spans="2:3" x14ac:dyDescent="0.25">
      <c r="B505028" s="74"/>
    </row>
    <row r="505029" spans="2:3" x14ac:dyDescent="0.25">
      <c r="B505029" s="74"/>
    </row>
    <row r="505030" spans="2:3" x14ac:dyDescent="0.25">
      <c r="B505030" s="74"/>
    </row>
    <row r="505031" spans="2:3" x14ac:dyDescent="0.25">
      <c r="B505031" s="74"/>
    </row>
    <row r="505032" spans="2:3" x14ac:dyDescent="0.25">
      <c r="B505032" s="74"/>
    </row>
    <row r="505033" spans="2:3" x14ac:dyDescent="0.25">
      <c r="B505033" s="74"/>
    </row>
    <row r="505034" spans="2:3" x14ac:dyDescent="0.25">
      <c r="B505034" s="74"/>
    </row>
    <row r="505035" spans="2:3" x14ac:dyDescent="0.25">
      <c r="B505035" s="74"/>
    </row>
    <row r="505036" spans="2:3" x14ac:dyDescent="0.25">
      <c r="B505036" s="74"/>
    </row>
    <row r="505037" spans="2:3" x14ac:dyDescent="0.25">
      <c r="B505037" s="74"/>
    </row>
    <row r="505038" spans="2:3" x14ac:dyDescent="0.25">
      <c r="B505038" s="74"/>
    </row>
    <row r="505089" spans="2:3" x14ac:dyDescent="0.25">
      <c r="C505089"/>
    </row>
    <row r="505090" spans="2:3" x14ac:dyDescent="0.25">
      <c r="B505090" s="74"/>
    </row>
    <row r="505091" spans="2:3" x14ac:dyDescent="0.25">
      <c r="B505091" s="74"/>
    </row>
    <row r="505092" spans="2:3" x14ac:dyDescent="0.25">
      <c r="B505092" s="74"/>
    </row>
    <row r="505093" spans="2:3" x14ac:dyDescent="0.25">
      <c r="B505093" s="74"/>
    </row>
    <row r="505094" spans="2:3" x14ac:dyDescent="0.25">
      <c r="B505094" s="74"/>
    </row>
    <row r="505095" spans="2:3" x14ac:dyDescent="0.25">
      <c r="B505095" s="74"/>
    </row>
    <row r="505096" spans="2:3" x14ac:dyDescent="0.25">
      <c r="B505096" s="74"/>
    </row>
    <row r="505097" spans="2:3" x14ac:dyDescent="0.25">
      <c r="B505097" s="74"/>
    </row>
    <row r="505098" spans="2:3" x14ac:dyDescent="0.25">
      <c r="B505098" s="74"/>
    </row>
    <row r="505099" spans="2:3" x14ac:dyDescent="0.25">
      <c r="B505099" s="74"/>
    </row>
    <row r="505100" spans="2:3" x14ac:dyDescent="0.25">
      <c r="B505100" s="74"/>
    </row>
    <row r="505101" spans="2:3" x14ac:dyDescent="0.25">
      <c r="B505101" s="74"/>
    </row>
    <row r="505102" spans="2:3" x14ac:dyDescent="0.25">
      <c r="B505102" s="74"/>
    </row>
    <row r="505153" spans="2:3" x14ac:dyDescent="0.25">
      <c r="C505153"/>
    </row>
    <row r="505154" spans="2:3" x14ac:dyDescent="0.25">
      <c r="B505154" s="74"/>
    </row>
    <row r="505155" spans="2:3" x14ac:dyDescent="0.25">
      <c r="B505155" s="74"/>
    </row>
    <row r="505156" spans="2:3" x14ac:dyDescent="0.25">
      <c r="B505156" s="74"/>
    </row>
    <row r="505157" spans="2:3" x14ac:dyDescent="0.25">
      <c r="B505157" s="74"/>
    </row>
    <row r="505158" spans="2:3" x14ac:dyDescent="0.25">
      <c r="B505158" s="74"/>
    </row>
    <row r="505159" spans="2:3" x14ac:dyDescent="0.25">
      <c r="B505159" s="74"/>
    </row>
    <row r="505160" spans="2:3" x14ac:dyDescent="0.25">
      <c r="B505160" s="74"/>
    </row>
    <row r="505161" spans="2:3" x14ac:dyDescent="0.25">
      <c r="B505161" s="74"/>
    </row>
    <row r="505162" spans="2:3" x14ac:dyDescent="0.25">
      <c r="B505162" s="74"/>
    </row>
    <row r="505163" spans="2:3" x14ac:dyDescent="0.25">
      <c r="B505163" s="74"/>
    </row>
    <row r="505164" spans="2:3" x14ac:dyDescent="0.25">
      <c r="B505164" s="74"/>
    </row>
    <row r="505165" spans="2:3" x14ac:dyDescent="0.25">
      <c r="B505165" s="74"/>
    </row>
    <row r="505166" spans="2:3" x14ac:dyDescent="0.25">
      <c r="B505166" s="74"/>
    </row>
    <row r="505217" spans="2:3" x14ac:dyDescent="0.25">
      <c r="C505217"/>
    </row>
    <row r="505218" spans="2:3" x14ac:dyDescent="0.25">
      <c r="B505218" s="74"/>
    </row>
    <row r="505219" spans="2:3" x14ac:dyDescent="0.25">
      <c r="B505219" s="74"/>
    </row>
    <row r="505220" spans="2:3" x14ac:dyDescent="0.25">
      <c r="B505220" s="74"/>
    </row>
    <row r="505221" spans="2:3" x14ac:dyDescent="0.25">
      <c r="B505221" s="74"/>
    </row>
    <row r="505222" spans="2:3" x14ac:dyDescent="0.25">
      <c r="B505222" s="74"/>
    </row>
    <row r="505223" spans="2:3" x14ac:dyDescent="0.25">
      <c r="B505223" s="74"/>
    </row>
    <row r="505224" spans="2:3" x14ac:dyDescent="0.25">
      <c r="B505224" s="74"/>
    </row>
    <row r="505225" spans="2:3" x14ac:dyDescent="0.25">
      <c r="B505225" s="74"/>
    </row>
    <row r="505226" spans="2:3" x14ac:dyDescent="0.25">
      <c r="B505226" s="74"/>
    </row>
    <row r="505227" spans="2:3" x14ac:dyDescent="0.25">
      <c r="B505227" s="74"/>
    </row>
    <row r="505228" spans="2:3" x14ac:dyDescent="0.25">
      <c r="B505228" s="74"/>
    </row>
    <row r="505229" spans="2:3" x14ac:dyDescent="0.25">
      <c r="B505229" s="74"/>
    </row>
    <row r="505230" spans="2:3" x14ac:dyDescent="0.25">
      <c r="B505230" s="74"/>
    </row>
    <row r="505281" spans="2:3" x14ac:dyDescent="0.25">
      <c r="C505281"/>
    </row>
    <row r="505282" spans="2:3" x14ac:dyDescent="0.25">
      <c r="B505282" s="74"/>
    </row>
    <row r="505283" spans="2:3" x14ac:dyDescent="0.25">
      <c r="B505283" s="74"/>
    </row>
    <row r="505284" spans="2:3" x14ac:dyDescent="0.25">
      <c r="B505284" s="74"/>
    </row>
    <row r="505285" spans="2:3" x14ac:dyDescent="0.25">
      <c r="B505285" s="74"/>
    </row>
    <row r="505286" spans="2:3" x14ac:dyDescent="0.25">
      <c r="B505286" s="74"/>
    </row>
    <row r="505287" spans="2:3" x14ac:dyDescent="0.25">
      <c r="B505287" s="74"/>
    </row>
    <row r="505288" spans="2:3" x14ac:dyDescent="0.25">
      <c r="B505288" s="74"/>
    </row>
    <row r="505289" spans="2:3" x14ac:dyDescent="0.25">
      <c r="B505289" s="74"/>
    </row>
    <row r="505290" spans="2:3" x14ac:dyDescent="0.25">
      <c r="B505290" s="74"/>
    </row>
    <row r="505291" spans="2:3" x14ac:dyDescent="0.25">
      <c r="B505291" s="74"/>
    </row>
    <row r="505292" spans="2:3" x14ac:dyDescent="0.25">
      <c r="B505292" s="74"/>
    </row>
    <row r="505293" spans="2:3" x14ac:dyDescent="0.25">
      <c r="B505293" s="74"/>
    </row>
    <row r="505294" spans="2:3" x14ac:dyDescent="0.25">
      <c r="B505294" s="74"/>
    </row>
    <row r="505345" spans="2:3" x14ac:dyDescent="0.25">
      <c r="C505345"/>
    </row>
    <row r="505346" spans="2:3" x14ac:dyDescent="0.25">
      <c r="B505346" s="74"/>
    </row>
    <row r="505347" spans="2:3" x14ac:dyDescent="0.25">
      <c r="B505347" s="74"/>
    </row>
    <row r="505348" spans="2:3" x14ac:dyDescent="0.25">
      <c r="B505348" s="74"/>
    </row>
    <row r="505349" spans="2:3" x14ac:dyDescent="0.25">
      <c r="B505349" s="74"/>
    </row>
    <row r="505350" spans="2:3" x14ac:dyDescent="0.25">
      <c r="B505350" s="74"/>
    </row>
    <row r="505351" spans="2:3" x14ac:dyDescent="0.25">
      <c r="B505351" s="74"/>
    </row>
    <row r="505352" spans="2:3" x14ac:dyDescent="0.25">
      <c r="B505352" s="74"/>
    </row>
    <row r="505353" spans="2:3" x14ac:dyDescent="0.25">
      <c r="B505353" s="74"/>
    </row>
    <row r="505354" spans="2:3" x14ac:dyDescent="0.25">
      <c r="B505354" s="74"/>
    </row>
    <row r="505355" spans="2:3" x14ac:dyDescent="0.25">
      <c r="B505355" s="74"/>
    </row>
    <row r="505356" spans="2:3" x14ac:dyDescent="0.25">
      <c r="B505356" s="74"/>
    </row>
    <row r="505357" spans="2:3" x14ac:dyDescent="0.25">
      <c r="B505357" s="74"/>
    </row>
    <row r="505358" spans="2:3" x14ac:dyDescent="0.25">
      <c r="B505358" s="74"/>
    </row>
    <row r="505409" spans="2:3" x14ac:dyDescent="0.25">
      <c r="C505409"/>
    </row>
    <row r="505410" spans="2:3" x14ac:dyDescent="0.25">
      <c r="B505410" s="74"/>
    </row>
    <row r="505411" spans="2:3" x14ac:dyDescent="0.25">
      <c r="B505411" s="74"/>
    </row>
    <row r="505412" spans="2:3" x14ac:dyDescent="0.25">
      <c r="B505412" s="74"/>
    </row>
    <row r="505413" spans="2:3" x14ac:dyDescent="0.25">
      <c r="B505413" s="74"/>
    </row>
    <row r="505414" spans="2:3" x14ac:dyDescent="0.25">
      <c r="B505414" s="74"/>
    </row>
    <row r="505415" spans="2:3" x14ac:dyDescent="0.25">
      <c r="B505415" s="74"/>
    </row>
    <row r="505416" spans="2:3" x14ac:dyDescent="0.25">
      <c r="B505416" s="74"/>
    </row>
    <row r="505417" spans="2:3" x14ac:dyDescent="0.25">
      <c r="B505417" s="74"/>
    </row>
    <row r="505418" spans="2:3" x14ac:dyDescent="0.25">
      <c r="B505418" s="74"/>
    </row>
    <row r="505419" spans="2:3" x14ac:dyDescent="0.25">
      <c r="B505419" s="74"/>
    </row>
    <row r="505420" spans="2:3" x14ac:dyDescent="0.25">
      <c r="B505420" s="74"/>
    </row>
    <row r="505421" spans="2:3" x14ac:dyDescent="0.25">
      <c r="B505421" s="74"/>
    </row>
    <row r="505422" spans="2:3" x14ac:dyDescent="0.25">
      <c r="B505422" s="74"/>
    </row>
    <row r="505473" spans="2:3" x14ac:dyDescent="0.25">
      <c r="C505473"/>
    </row>
    <row r="505474" spans="2:3" x14ac:dyDescent="0.25">
      <c r="B505474" s="74"/>
    </row>
    <row r="505475" spans="2:3" x14ac:dyDescent="0.25">
      <c r="B505475" s="74"/>
    </row>
    <row r="505476" spans="2:3" x14ac:dyDescent="0.25">
      <c r="B505476" s="74"/>
    </row>
    <row r="505477" spans="2:3" x14ac:dyDescent="0.25">
      <c r="B505477" s="74"/>
    </row>
    <row r="505478" spans="2:3" x14ac:dyDescent="0.25">
      <c r="B505478" s="74"/>
    </row>
    <row r="505479" spans="2:3" x14ac:dyDescent="0.25">
      <c r="B505479" s="74"/>
    </row>
    <row r="505480" spans="2:3" x14ac:dyDescent="0.25">
      <c r="B505480" s="74"/>
    </row>
    <row r="505481" spans="2:3" x14ac:dyDescent="0.25">
      <c r="B505481" s="74"/>
    </row>
    <row r="505482" spans="2:3" x14ac:dyDescent="0.25">
      <c r="B505482" s="74"/>
    </row>
    <row r="505483" spans="2:3" x14ac:dyDescent="0.25">
      <c r="B505483" s="74"/>
    </row>
    <row r="505484" spans="2:3" x14ac:dyDescent="0.25">
      <c r="B505484" s="74"/>
    </row>
    <row r="505485" spans="2:3" x14ac:dyDescent="0.25">
      <c r="B505485" s="74"/>
    </row>
    <row r="505486" spans="2:3" x14ac:dyDescent="0.25">
      <c r="B505486" s="74"/>
    </row>
    <row r="505537" spans="2:3" x14ac:dyDescent="0.25">
      <c r="C505537"/>
    </row>
    <row r="505538" spans="2:3" x14ac:dyDescent="0.25">
      <c r="B505538" s="74"/>
    </row>
    <row r="505539" spans="2:3" x14ac:dyDescent="0.25">
      <c r="B505539" s="74"/>
    </row>
    <row r="505540" spans="2:3" x14ac:dyDescent="0.25">
      <c r="B505540" s="74"/>
    </row>
    <row r="505541" spans="2:3" x14ac:dyDescent="0.25">
      <c r="B505541" s="74"/>
    </row>
    <row r="505542" spans="2:3" x14ac:dyDescent="0.25">
      <c r="B505542" s="74"/>
    </row>
    <row r="505543" spans="2:3" x14ac:dyDescent="0.25">
      <c r="B505543" s="74"/>
    </row>
    <row r="505544" spans="2:3" x14ac:dyDescent="0.25">
      <c r="B505544" s="74"/>
    </row>
    <row r="505545" spans="2:3" x14ac:dyDescent="0.25">
      <c r="B505545" s="74"/>
    </row>
    <row r="505546" spans="2:3" x14ac:dyDescent="0.25">
      <c r="B505546" s="74"/>
    </row>
    <row r="505547" spans="2:3" x14ac:dyDescent="0.25">
      <c r="B505547" s="74"/>
    </row>
    <row r="505548" spans="2:3" x14ac:dyDescent="0.25">
      <c r="B505548" s="74"/>
    </row>
    <row r="505549" spans="2:3" x14ac:dyDescent="0.25">
      <c r="B505549" s="74"/>
    </row>
    <row r="505550" spans="2:3" x14ac:dyDescent="0.25">
      <c r="B505550" s="74"/>
    </row>
    <row r="505601" spans="2:3" x14ac:dyDescent="0.25">
      <c r="C505601"/>
    </row>
    <row r="505602" spans="2:3" x14ac:dyDescent="0.25">
      <c r="B505602" s="74"/>
    </row>
    <row r="505603" spans="2:3" x14ac:dyDescent="0.25">
      <c r="B505603" s="74"/>
    </row>
    <row r="505604" spans="2:3" x14ac:dyDescent="0.25">
      <c r="B505604" s="74"/>
    </row>
    <row r="505605" spans="2:3" x14ac:dyDescent="0.25">
      <c r="B505605" s="74"/>
    </row>
    <row r="505606" spans="2:3" x14ac:dyDescent="0.25">
      <c r="B505606" s="74"/>
    </row>
    <row r="505607" spans="2:3" x14ac:dyDescent="0.25">
      <c r="B505607" s="74"/>
    </row>
    <row r="505608" spans="2:3" x14ac:dyDescent="0.25">
      <c r="B505608" s="74"/>
    </row>
    <row r="505609" spans="2:3" x14ac:dyDescent="0.25">
      <c r="B505609" s="74"/>
    </row>
    <row r="505610" spans="2:3" x14ac:dyDescent="0.25">
      <c r="B505610" s="74"/>
    </row>
    <row r="505611" spans="2:3" x14ac:dyDescent="0.25">
      <c r="B505611" s="74"/>
    </row>
    <row r="505612" spans="2:3" x14ac:dyDescent="0.25">
      <c r="B505612" s="74"/>
    </row>
    <row r="505613" spans="2:3" x14ac:dyDescent="0.25">
      <c r="B505613" s="74"/>
    </row>
    <row r="505614" spans="2:3" x14ac:dyDescent="0.25">
      <c r="B505614" s="74"/>
    </row>
    <row r="505665" spans="2:3" x14ac:dyDescent="0.25">
      <c r="C505665"/>
    </row>
    <row r="505666" spans="2:3" x14ac:dyDescent="0.25">
      <c r="B505666" s="74"/>
    </row>
    <row r="505667" spans="2:3" x14ac:dyDescent="0.25">
      <c r="B505667" s="74"/>
    </row>
    <row r="505668" spans="2:3" x14ac:dyDescent="0.25">
      <c r="B505668" s="74"/>
    </row>
    <row r="505669" spans="2:3" x14ac:dyDescent="0.25">
      <c r="B505669" s="74"/>
    </row>
    <row r="505670" spans="2:3" x14ac:dyDescent="0.25">
      <c r="B505670" s="74"/>
    </row>
    <row r="505671" spans="2:3" x14ac:dyDescent="0.25">
      <c r="B505671" s="74"/>
    </row>
    <row r="505672" spans="2:3" x14ac:dyDescent="0.25">
      <c r="B505672" s="74"/>
    </row>
    <row r="505673" spans="2:3" x14ac:dyDescent="0.25">
      <c r="B505673" s="74"/>
    </row>
    <row r="505674" spans="2:3" x14ac:dyDescent="0.25">
      <c r="B505674" s="74"/>
    </row>
    <row r="505675" spans="2:3" x14ac:dyDescent="0.25">
      <c r="B505675" s="74"/>
    </row>
    <row r="505676" spans="2:3" x14ac:dyDescent="0.25">
      <c r="B505676" s="74"/>
    </row>
    <row r="505677" spans="2:3" x14ac:dyDescent="0.25">
      <c r="B505677" s="74"/>
    </row>
    <row r="505678" spans="2:3" x14ac:dyDescent="0.25">
      <c r="B505678" s="74"/>
    </row>
    <row r="505729" spans="2:3" x14ac:dyDescent="0.25">
      <c r="C505729"/>
    </row>
    <row r="505730" spans="2:3" x14ac:dyDescent="0.25">
      <c r="B505730" s="74"/>
    </row>
    <row r="505731" spans="2:3" x14ac:dyDescent="0.25">
      <c r="B505731" s="74"/>
    </row>
    <row r="505732" spans="2:3" x14ac:dyDescent="0.25">
      <c r="B505732" s="74"/>
    </row>
    <row r="505733" spans="2:3" x14ac:dyDescent="0.25">
      <c r="B505733" s="74"/>
    </row>
    <row r="505734" spans="2:3" x14ac:dyDescent="0.25">
      <c r="B505734" s="74"/>
    </row>
    <row r="505735" spans="2:3" x14ac:dyDescent="0.25">
      <c r="B505735" s="74"/>
    </row>
    <row r="505736" spans="2:3" x14ac:dyDescent="0.25">
      <c r="B505736" s="74"/>
    </row>
    <row r="505737" spans="2:3" x14ac:dyDescent="0.25">
      <c r="B505737" s="74"/>
    </row>
    <row r="505738" spans="2:3" x14ac:dyDescent="0.25">
      <c r="B505738" s="74"/>
    </row>
    <row r="505739" spans="2:3" x14ac:dyDescent="0.25">
      <c r="B505739" s="74"/>
    </row>
    <row r="505740" spans="2:3" x14ac:dyDescent="0.25">
      <c r="B505740" s="74"/>
    </row>
    <row r="505741" spans="2:3" x14ac:dyDescent="0.25">
      <c r="B505741" s="74"/>
    </row>
    <row r="505742" spans="2:3" x14ac:dyDescent="0.25">
      <c r="B505742" s="74"/>
    </row>
    <row r="505793" spans="2:3" x14ac:dyDescent="0.25">
      <c r="C505793"/>
    </row>
    <row r="505794" spans="2:3" x14ac:dyDescent="0.25">
      <c r="B505794" s="74"/>
    </row>
    <row r="505795" spans="2:3" x14ac:dyDescent="0.25">
      <c r="B505795" s="74"/>
    </row>
    <row r="505796" spans="2:3" x14ac:dyDescent="0.25">
      <c r="B505796" s="74"/>
    </row>
    <row r="505797" spans="2:3" x14ac:dyDescent="0.25">
      <c r="B505797" s="74"/>
    </row>
    <row r="505798" spans="2:3" x14ac:dyDescent="0.25">
      <c r="B505798" s="74"/>
    </row>
    <row r="505799" spans="2:3" x14ac:dyDescent="0.25">
      <c r="B505799" s="74"/>
    </row>
    <row r="505800" spans="2:3" x14ac:dyDescent="0.25">
      <c r="B505800" s="74"/>
    </row>
    <row r="505801" spans="2:3" x14ac:dyDescent="0.25">
      <c r="B505801" s="74"/>
    </row>
    <row r="505802" spans="2:3" x14ac:dyDescent="0.25">
      <c r="B505802" s="74"/>
    </row>
    <row r="505803" spans="2:3" x14ac:dyDescent="0.25">
      <c r="B505803" s="74"/>
    </row>
    <row r="505804" spans="2:3" x14ac:dyDescent="0.25">
      <c r="B505804" s="74"/>
    </row>
    <row r="505805" spans="2:3" x14ac:dyDescent="0.25">
      <c r="B505805" s="74"/>
    </row>
    <row r="505806" spans="2:3" x14ac:dyDescent="0.25">
      <c r="B505806" s="74"/>
    </row>
    <row r="505857" spans="2:3" x14ac:dyDescent="0.25">
      <c r="C505857"/>
    </row>
    <row r="505858" spans="2:3" x14ac:dyDescent="0.25">
      <c r="B505858" s="74"/>
    </row>
    <row r="505859" spans="2:3" x14ac:dyDescent="0.25">
      <c r="B505859" s="74"/>
    </row>
    <row r="505860" spans="2:3" x14ac:dyDescent="0.25">
      <c r="B505860" s="74"/>
    </row>
    <row r="505861" spans="2:3" x14ac:dyDescent="0.25">
      <c r="B505861" s="74"/>
    </row>
    <row r="505862" spans="2:3" x14ac:dyDescent="0.25">
      <c r="B505862" s="74"/>
    </row>
    <row r="505863" spans="2:3" x14ac:dyDescent="0.25">
      <c r="B505863" s="74"/>
    </row>
    <row r="505864" spans="2:3" x14ac:dyDescent="0.25">
      <c r="B505864" s="74"/>
    </row>
    <row r="505865" spans="2:3" x14ac:dyDescent="0.25">
      <c r="B505865" s="74"/>
    </row>
    <row r="505866" spans="2:3" x14ac:dyDescent="0.25">
      <c r="B505866" s="74"/>
    </row>
    <row r="505867" spans="2:3" x14ac:dyDescent="0.25">
      <c r="B505867" s="74"/>
    </row>
    <row r="505868" spans="2:3" x14ac:dyDescent="0.25">
      <c r="B505868" s="74"/>
    </row>
    <row r="505869" spans="2:3" x14ac:dyDescent="0.25">
      <c r="B505869" s="74"/>
    </row>
    <row r="505870" spans="2:3" x14ac:dyDescent="0.25">
      <c r="B505870" s="74"/>
    </row>
    <row r="505921" spans="2:3" x14ac:dyDescent="0.25">
      <c r="C505921"/>
    </row>
    <row r="505922" spans="2:3" x14ac:dyDescent="0.25">
      <c r="B505922" s="74"/>
    </row>
    <row r="505923" spans="2:3" x14ac:dyDescent="0.25">
      <c r="B505923" s="74"/>
    </row>
    <row r="505924" spans="2:3" x14ac:dyDescent="0.25">
      <c r="B505924" s="74"/>
    </row>
    <row r="505925" spans="2:3" x14ac:dyDescent="0.25">
      <c r="B505925" s="74"/>
    </row>
    <row r="505926" spans="2:3" x14ac:dyDescent="0.25">
      <c r="B505926" s="74"/>
    </row>
    <row r="505927" spans="2:3" x14ac:dyDescent="0.25">
      <c r="B505927" s="74"/>
    </row>
    <row r="505928" spans="2:3" x14ac:dyDescent="0.25">
      <c r="B505928" s="74"/>
    </row>
    <row r="505929" spans="2:3" x14ac:dyDescent="0.25">
      <c r="B505929" s="74"/>
    </row>
    <row r="505930" spans="2:3" x14ac:dyDescent="0.25">
      <c r="B505930" s="74"/>
    </row>
    <row r="505931" spans="2:3" x14ac:dyDescent="0.25">
      <c r="B505931" s="74"/>
    </row>
    <row r="505932" spans="2:3" x14ac:dyDescent="0.25">
      <c r="B505932" s="74"/>
    </row>
    <row r="505933" spans="2:3" x14ac:dyDescent="0.25">
      <c r="B505933" s="74"/>
    </row>
    <row r="505934" spans="2:3" x14ac:dyDescent="0.25">
      <c r="B505934" s="74"/>
    </row>
    <row r="505985" spans="2:3" x14ac:dyDescent="0.25">
      <c r="C505985"/>
    </row>
    <row r="505986" spans="2:3" x14ac:dyDescent="0.25">
      <c r="B505986" s="74"/>
    </row>
    <row r="505987" spans="2:3" x14ac:dyDescent="0.25">
      <c r="B505987" s="74"/>
    </row>
    <row r="505988" spans="2:3" x14ac:dyDescent="0.25">
      <c r="B505988" s="74"/>
    </row>
    <row r="505989" spans="2:3" x14ac:dyDescent="0.25">
      <c r="B505989" s="74"/>
    </row>
    <row r="505990" spans="2:3" x14ac:dyDescent="0.25">
      <c r="B505990" s="74"/>
    </row>
    <row r="505991" spans="2:3" x14ac:dyDescent="0.25">
      <c r="B505991" s="74"/>
    </row>
    <row r="505992" spans="2:3" x14ac:dyDescent="0.25">
      <c r="B505992" s="74"/>
    </row>
    <row r="505993" spans="2:3" x14ac:dyDescent="0.25">
      <c r="B505993" s="74"/>
    </row>
    <row r="505994" spans="2:3" x14ac:dyDescent="0.25">
      <c r="B505994" s="74"/>
    </row>
    <row r="505995" spans="2:3" x14ac:dyDescent="0.25">
      <c r="B505995" s="74"/>
    </row>
    <row r="505996" spans="2:3" x14ac:dyDescent="0.25">
      <c r="B505996" s="74"/>
    </row>
    <row r="505997" spans="2:3" x14ac:dyDescent="0.25">
      <c r="B505997" s="74"/>
    </row>
    <row r="505998" spans="2:3" x14ac:dyDescent="0.25">
      <c r="B505998" s="74"/>
    </row>
    <row r="506049" spans="2:3" x14ac:dyDescent="0.25">
      <c r="C506049"/>
    </row>
    <row r="506050" spans="2:3" x14ac:dyDescent="0.25">
      <c r="B506050" s="74"/>
    </row>
    <row r="506051" spans="2:3" x14ac:dyDescent="0.25">
      <c r="B506051" s="74"/>
    </row>
    <row r="506052" spans="2:3" x14ac:dyDescent="0.25">
      <c r="B506052" s="74"/>
    </row>
    <row r="506053" spans="2:3" x14ac:dyDescent="0.25">
      <c r="B506053" s="74"/>
    </row>
    <row r="506054" spans="2:3" x14ac:dyDescent="0.25">
      <c r="B506054" s="74"/>
    </row>
    <row r="506055" spans="2:3" x14ac:dyDescent="0.25">
      <c r="B506055" s="74"/>
    </row>
    <row r="506056" spans="2:3" x14ac:dyDescent="0.25">
      <c r="B506056" s="74"/>
    </row>
    <row r="506057" spans="2:3" x14ac:dyDescent="0.25">
      <c r="B506057" s="74"/>
    </row>
    <row r="506058" spans="2:3" x14ac:dyDescent="0.25">
      <c r="B506058" s="74"/>
    </row>
    <row r="506059" spans="2:3" x14ac:dyDescent="0.25">
      <c r="B506059" s="74"/>
    </row>
    <row r="506060" spans="2:3" x14ac:dyDescent="0.25">
      <c r="B506060" s="74"/>
    </row>
    <row r="506061" spans="2:3" x14ac:dyDescent="0.25">
      <c r="B506061" s="74"/>
    </row>
    <row r="506062" spans="2:3" x14ac:dyDescent="0.25">
      <c r="B506062" s="74"/>
    </row>
    <row r="506113" spans="2:3" x14ac:dyDescent="0.25">
      <c r="C506113"/>
    </row>
    <row r="506114" spans="2:3" x14ac:dyDescent="0.25">
      <c r="B506114" s="74"/>
    </row>
    <row r="506115" spans="2:3" x14ac:dyDescent="0.25">
      <c r="B506115" s="74"/>
    </row>
    <row r="506116" spans="2:3" x14ac:dyDescent="0.25">
      <c r="B506116" s="74"/>
    </row>
    <row r="506117" spans="2:3" x14ac:dyDescent="0.25">
      <c r="B506117" s="74"/>
    </row>
    <row r="506118" spans="2:3" x14ac:dyDescent="0.25">
      <c r="B506118" s="74"/>
    </row>
    <row r="506119" spans="2:3" x14ac:dyDescent="0.25">
      <c r="B506119" s="74"/>
    </row>
    <row r="506120" spans="2:3" x14ac:dyDescent="0.25">
      <c r="B506120" s="74"/>
    </row>
    <row r="506121" spans="2:3" x14ac:dyDescent="0.25">
      <c r="B506121" s="74"/>
    </row>
    <row r="506122" spans="2:3" x14ac:dyDescent="0.25">
      <c r="B506122" s="74"/>
    </row>
    <row r="506123" spans="2:3" x14ac:dyDescent="0.25">
      <c r="B506123" s="74"/>
    </row>
    <row r="506124" spans="2:3" x14ac:dyDescent="0.25">
      <c r="B506124" s="74"/>
    </row>
    <row r="506125" spans="2:3" x14ac:dyDescent="0.25">
      <c r="B506125" s="74"/>
    </row>
    <row r="506126" spans="2:3" x14ac:dyDescent="0.25">
      <c r="B506126" s="74"/>
    </row>
    <row r="506177" spans="2:3" x14ac:dyDescent="0.25">
      <c r="C506177"/>
    </row>
    <row r="506178" spans="2:3" x14ac:dyDescent="0.25">
      <c r="B506178" s="74"/>
    </row>
    <row r="506179" spans="2:3" x14ac:dyDescent="0.25">
      <c r="B506179" s="74"/>
    </row>
    <row r="506180" spans="2:3" x14ac:dyDescent="0.25">
      <c r="B506180" s="74"/>
    </row>
    <row r="506181" spans="2:3" x14ac:dyDescent="0.25">
      <c r="B506181" s="74"/>
    </row>
    <row r="506182" spans="2:3" x14ac:dyDescent="0.25">
      <c r="B506182" s="74"/>
    </row>
    <row r="506183" spans="2:3" x14ac:dyDescent="0.25">
      <c r="B506183" s="74"/>
    </row>
    <row r="506184" spans="2:3" x14ac:dyDescent="0.25">
      <c r="B506184" s="74"/>
    </row>
    <row r="506185" spans="2:3" x14ac:dyDescent="0.25">
      <c r="B506185" s="74"/>
    </row>
    <row r="506186" spans="2:3" x14ac:dyDescent="0.25">
      <c r="B506186" s="74"/>
    </row>
    <row r="506187" spans="2:3" x14ac:dyDescent="0.25">
      <c r="B506187" s="74"/>
    </row>
    <row r="506188" spans="2:3" x14ac:dyDescent="0.25">
      <c r="B506188" s="74"/>
    </row>
    <row r="506189" spans="2:3" x14ac:dyDescent="0.25">
      <c r="B506189" s="74"/>
    </row>
    <row r="506190" spans="2:3" x14ac:dyDescent="0.25">
      <c r="B506190" s="74"/>
    </row>
    <row r="506241" spans="2:3" x14ac:dyDescent="0.25">
      <c r="C506241"/>
    </row>
    <row r="506242" spans="2:3" x14ac:dyDescent="0.25">
      <c r="B506242" s="74"/>
    </row>
    <row r="506243" spans="2:3" x14ac:dyDescent="0.25">
      <c r="B506243" s="74"/>
    </row>
    <row r="506244" spans="2:3" x14ac:dyDescent="0.25">
      <c r="B506244" s="74"/>
    </row>
    <row r="506245" spans="2:3" x14ac:dyDescent="0.25">
      <c r="B506245" s="74"/>
    </row>
    <row r="506246" spans="2:3" x14ac:dyDescent="0.25">
      <c r="B506246" s="74"/>
    </row>
    <row r="506247" spans="2:3" x14ac:dyDescent="0.25">
      <c r="B506247" s="74"/>
    </row>
    <row r="506248" spans="2:3" x14ac:dyDescent="0.25">
      <c r="B506248" s="74"/>
    </row>
    <row r="506249" spans="2:3" x14ac:dyDescent="0.25">
      <c r="B506249" s="74"/>
    </row>
    <row r="506250" spans="2:3" x14ac:dyDescent="0.25">
      <c r="B506250" s="74"/>
    </row>
    <row r="506251" spans="2:3" x14ac:dyDescent="0.25">
      <c r="B506251" s="74"/>
    </row>
    <row r="506252" spans="2:3" x14ac:dyDescent="0.25">
      <c r="B506252" s="74"/>
    </row>
    <row r="506253" spans="2:3" x14ac:dyDescent="0.25">
      <c r="B506253" s="74"/>
    </row>
    <row r="506254" spans="2:3" x14ac:dyDescent="0.25">
      <c r="B506254" s="74"/>
    </row>
    <row r="506305" spans="2:3" x14ac:dyDescent="0.25">
      <c r="C506305"/>
    </row>
    <row r="506306" spans="2:3" x14ac:dyDescent="0.25">
      <c r="B506306" s="74"/>
    </row>
    <row r="506307" spans="2:3" x14ac:dyDescent="0.25">
      <c r="B506307" s="74"/>
    </row>
    <row r="506308" spans="2:3" x14ac:dyDescent="0.25">
      <c r="B506308" s="74"/>
    </row>
    <row r="506309" spans="2:3" x14ac:dyDescent="0.25">
      <c r="B506309" s="74"/>
    </row>
    <row r="506310" spans="2:3" x14ac:dyDescent="0.25">
      <c r="B506310" s="74"/>
    </row>
    <row r="506311" spans="2:3" x14ac:dyDescent="0.25">
      <c r="B506311" s="74"/>
    </row>
    <row r="506312" spans="2:3" x14ac:dyDescent="0.25">
      <c r="B506312" s="74"/>
    </row>
    <row r="506313" spans="2:3" x14ac:dyDescent="0.25">
      <c r="B506313" s="74"/>
    </row>
    <row r="506314" spans="2:3" x14ac:dyDescent="0.25">
      <c r="B506314" s="74"/>
    </row>
    <row r="506315" spans="2:3" x14ac:dyDescent="0.25">
      <c r="B506315" s="74"/>
    </row>
    <row r="506316" spans="2:3" x14ac:dyDescent="0.25">
      <c r="B506316" s="74"/>
    </row>
    <row r="506317" spans="2:3" x14ac:dyDescent="0.25">
      <c r="B506317" s="74"/>
    </row>
    <row r="506318" spans="2:3" x14ac:dyDescent="0.25">
      <c r="B506318" s="74"/>
    </row>
    <row r="506369" spans="2:3" x14ac:dyDescent="0.25">
      <c r="C506369"/>
    </row>
    <row r="506370" spans="2:3" x14ac:dyDescent="0.25">
      <c r="B506370" s="74"/>
    </row>
    <row r="506371" spans="2:3" x14ac:dyDescent="0.25">
      <c r="B506371" s="74"/>
    </row>
    <row r="506372" spans="2:3" x14ac:dyDescent="0.25">
      <c r="B506372" s="74"/>
    </row>
    <row r="506373" spans="2:3" x14ac:dyDescent="0.25">
      <c r="B506373" s="74"/>
    </row>
    <row r="506374" spans="2:3" x14ac:dyDescent="0.25">
      <c r="B506374" s="74"/>
    </row>
    <row r="506375" spans="2:3" x14ac:dyDescent="0.25">
      <c r="B506375" s="74"/>
    </row>
    <row r="506376" spans="2:3" x14ac:dyDescent="0.25">
      <c r="B506376" s="74"/>
    </row>
    <row r="506377" spans="2:3" x14ac:dyDescent="0.25">
      <c r="B506377" s="74"/>
    </row>
    <row r="506378" spans="2:3" x14ac:dyDescent="0.25">
      <c r="B506378" s="74"/>
    </row>
    <row r="506379" spans="2:3" x14ac:dyDescent="0.25">
      <c r="B506379" s="74"/>
    </row>
    <row r="506380" spans="2:3" x14ac:dyDescent="0.25">
      <c r="B506380" s="74"/>
    </row>
    <row r="506381" spans="2:3" x14ac:dyDescent="0.25">
      <c r="B506381" s="74"/>
    </row>
    <row r="506382" spans="2:3" x14ac:dyDescent="0.25">
      <c r="B506382" s="74"/>
    </row>
    <row r="506433" spans="2:3" x14ac:dyDescent="0.25">
      <c r="C506433"/>
    </row>
    <row r="506434" spans="2:3" x14ac:dyDescent="0.25">
      <c r="B506434" s="74"/>
    </row>
    <row r="506435" spans="2:3" x14ac:dyDescent="0.25">
      <c r="B506435" s="74"/>
    </row>
    <row r="506436" spans="2:3" x14ac:dyDescent="0.25">
      <c r="B506436" s="74"/>
    </row>
    <row r="506437" spans="2:3" x14ac:dyDescent="0.25">
      <c r="B506437" s="74"/>
    </row>
    <row r="506438" spans="2:3" x14ac:dyDescent="0.25">
      <c r="B506438" s="74"/>
    </row>
    <row r="506439" spans="2:3" x14ac:dyDescent="0.25">
      <c r="B506439" s="74"/>
    </row>
    <row r="506440" spans="2:3" x14ac:dyDescent="0.25">
      <c r="B506440" s="74"/>
    </row>
    <row r="506441" spans="2:3" x14ac:dyDescent="0.25">
      <c r="B506441" s="74"/>
    </row>
    <row r="506442" spans="2:3" x14ac:dyDescent="0.25">
      <c r="B506442" s="74"/>
    </row>
    <row r="506443" spans="2:3" x14ac:dyDescent="0.25">
      <c r="B506443" s="74"/>
    </row>
    <row r="506444" spans="2:3" x14ac:dyDescent="0.25">
      <c r="B506444" s="74"/>
    </row>
    <row r="506445" spans="2:3" x14ac:dyDescent="0.25">
      <c r="B506445" s="74"/>
    </row>
    <row r="506446" spans="2:3" x14ac:dyDescent="0.25">
      <c r="B506446" s="74"/>
    </row>
    <row r="506497" spans="2:3" x14ac:dyDescent="0.25">
      <c r="C506497"/>
    </row>
    <row r="506498" spans="2:3" x14ac:dyDescent="0.25">
      <c r="B506498" s="74"/>
    </row>
    <row r="506499" spans="2:3" x14ac:dyDescent="0.25">
      <c r="B506499" s="74"/>
    </row>
    <row r="506500" spans="2:3" x14ac:dyDescent="0.25">
      <c r="B506500" s="74"/>
    </row>
    <row r="506501" spans="2:3" x14ac:dyDescent="0.25">
      <c r="B506501" s="74"/>
    </row>
    <row r="506502" spans="2:3" x14ac:dyDescent="0.25">
      <c r="B506502" s="74"/>
    </row>
    <row r="506503" spans="2:3" x14ac:dyDescent="0.25">
      <c r="B506503" s="74"/>
    </row>
    <row r="506504" spans="2:3" x14ac:dyDescent="0.25">
      <c r="B506504" s="74"/>
    </row>
    <row r="506505" spans="2:3" x14ac:dyDescent="0.25">
      <c r="B506505" s="74"/>
    </row>
    <row r="506506" spans="2:3" x14ac:dyDescent="0.25">
      <c r="B506506" s="74"/>
    </row>
    <row r="506507" spans="2:3" x14ac:dyDescent="0.25">
      <c r="B506507" s="74"/>
    </row>
    <row r="506508" spans="2:3" x14ac:dyDescent="0.25">
      <c r="B506508" s="74"/>
    </row>
    <row r="506509" spans="2:3" x14ac:dyDescent="0.25">
      <c r="B506509" s="74"/>
    </row>
    <row r="506510" spans="2:3" x14ac:dyDescent="0.25">
      <c r="B506510" s="74"/>
    </row>
    <row r="506561" spans="2:3" x14ac:dyDescent="0.25">
      <c r="C506561"/>
    </row>
    <row r="506562" spans="2:3" x14ac:dyDescent="0.25">
      <c r="B506562" s="74"/>
    </row>
    <row r="506563" spans="2:3" x14ac:dyDescent="0.25">
      <c r="B506563" s="74"/>
    </row>
    <row r="506564" spans="2:3" x14ac:dyDescent="0.25">
      <c r="B506564" s="74"/>
    </row>
    <row r="506565" spans="2:3" x14ac:dyDescent="0.25">
      <c r="B506565" s="74"/>
    </row>
    <row r="506566" spans="2:3" x14ac:dyDescent="0.25">
      <c r="B506566" s="74"/>
    </row>
    <row r="506567" spans="2:3" x14ac:dyDescent="0.25">
      <c r="B506567" s="74"/>
    </row>
    <row r="506568" spans="2:3" x14ac:dyDescent="0.25">
      <c r="B506568" s="74"/>
    </row>
    <row r="506569" spans="2:3" x14ac:dyDescent="0.25">
      <c r="B506569" s="74"/>
    </row>
    <row r="506570" spans="2:3" x14ac:dyDescent="0.25">
      <c r="B506570" s="74"/>
    </row>
    <row r="506571" spans="2:3" x14ac:dyDescent="0.25">
      <c r="B506571" s="74"/>
    </row>
    <row r="506572" spans="2:3" x14ac:dyDescent="0.25">
      <c r="B506572" s="74"/>
    </row>
    <row r="506573" spans="2:3" x14ac:dyDescent="0.25">
      <c r="B506573" s="74"/>
    </row>
    <row r="506574" spans="2:3" x14ac:dyDescent="0.25">
      <c r="B506574" s="74"/>
    </row>
    <row r="506625" spans="2:3" x14ac:dyDescent="0.25">
      <c r="C506625"/>
    </row>
    <row r="506626" spans="2:3" x14ac:dyDescent="0.25">
      <c r="B506626" s="74"/>
    </row>
    <row r="506627" spans="2:3" x14ac:dyDescent="0.25">
      <c r="B506627" s="74"/>
    </row>
    <row r="506628" spans="2:3" x14ac:dyDescent="0.25">
      <c r="B506628" s="74"/>
    </row>
    <row r="506629" spans="2:3" x14ac:dyDescent="0.25">
      <c r="B506629" s="74"/>
    </row>
    <row r="506630" spans="2:3" x14ac:dyDescent="0.25">
      <c r="B506630" s="74"/>
    </row>
    <row r="506631" spans="2:3" x14ac:dyDescent="0.25">
      <c r="B506631" s="74"/>
    </row>
    <row r="506632" spans="2:3" x14ac:dyDescent="0.25">
      <c r="B506632" s="74"/>
    </row>
    <row r="506633" spans="2:3" x14ac:dyDescent="0.25">
      <c r="B506633" s="74"/>
    </row>
    <row r="506634" spans="2:3" x14ac:dyDescent="0.25">
      <c r="B506634" s="74"/>
    </row>
    <row r="506635" spans="2:3" x14ac:dyDescent="0.25">
      <c r="B506635" s="74"/>
    </row>
    <row r="506636" spans="2:3" x14ac:dyDescent="0.25">
      <c r="B506636" s="74"/>
    </row>
    <row r="506637" spans="2:3" x14ac:dyDescent="0.25">
      <c r="B506637" s="74"/>
    </row>
    <row r="506638" spans="2:3" x14ac:dyDescent="0.25">
      <c r="B506638" s="74"/>
    </row>
    <row r="506689" spans="2:3" x14ac:dyDescent="0.25">
      <c r="C506689"/>
    </row>
    <row r="506690" spans="2:3" x14ac:dyDescent="0.25">
      <c r="B506690" s="74"/>
    </row>
    <row r="506691" spans="2:3" x14ac:dyDescent="0.25">
      <c r="B506691" s="74"/>
    </row>
    <row r="506692" spans="2:3" x14ac:dyDescent="0.25">
      <c r="B506692" s="74"/>
    </row>
    <row r="506693" spans="2:3" x14ac:dyDescent="0.25">
      <c r="B506693" s="74"/>
    </row>
    <row r="506694" spans="2:3" x14ac:dyDescent="0.25">
      <c r="B506694" s="74"/>
    </row>
    <row r="506695" spans="2:3" x14ac:dyDescent="0.25">
      <c r="B506695" s="74"/>
    </row>
    <row r="506696" spans="2:3" x14ac:dyDescent="0.25">
      <c r="B506696" s="74"/>
    </row>
    <row r="506697" spans="2:3" x14ac:dyDescent="0.25">
      <c r="B506697" s="74"/>
    </row>
    <row r="506698" spans="2:3" x14ac:dyDescent="0.25">
      <c r="B506698" s="74"/>
    </row>
    <row r="506699" spans="2:3" x14ac:dyDescent="0.25">
      <c r="B506699" s="74"/>
    </row>
    <row r="506700" spans="2:3" x14ac:dyDescent="0.25">
      <c r="B506700" s="74"/>
    </row>
    <row r="506701" spans="2:3" x14ac:dyDescent="0.25">
      <c r="B506701" s="74"/>
    </row>
    <row r="506702" spans="2:3" x14ac:dyDescent="0.25">
      <c r="B506702" s="74"/>
    </row>
    <row r="506753" spans="2:3" x14ac:dyDescent="0.25">
      <c r="C506753"/>
    </row>
    <row r="506754" spans="2:3" x14ac:dyDescent="0.25">
      <c r="B506754" s="74"/>
    </row>
    <row r="506755" spans="2:3" x14ac:dyDescent="0.25">
      <c r="B506755" s="74"/>
    </row>
    <row r="506756" spans="2:3" x14ac:dyDescent="0.25">
      <c r="B506756" s="74"/>
    </row>
    <row r="506757" spans="2:3" x14ac:dyDescent="0.25">
      <c r="B506757" s="74"/>
    </row>
    <row r="506758" spans="2:3" x14ac:dyDescent="0.25">
      <c r="B506758" s="74"/>
    </row>
    <row r="506759" spans="2:3" x14ac:dyDescent="0.25">
      <c r="B506759" s="74"/>
    </row>
    <row r="506760" spans="2:3" x14ac:dyDescent="0.25">
      <c r="B506760" s="74"/>
    </row>
    <row r="506761" spans="2:3" x14ac:dyDescent="0.25">
      <c r="B506761" s="74"/>
    </row>
    <row r="506762" spans="2:3" x14ac:dyDescent="0.25">
      <c r="B506762" s="74"/>
    </row>
    <row r="506763" spans="2:3" x14ac:dyDescent="0.25">
      <c r="B506763" s="74"/>
    </row>
    <row r="506764" spans="2:3" x14ac:dyDescent="0.25">
      <c r="B506764" s="74"/>
    </row>
    <row r="506765" spans="2:3" x14ac:dyDescent="0.25">
      <c r="B506765" s="74"/>
    </row>
    <row r="506766" spans="2:3" x14ac:dyDescent="0.25">
      <c r="B506766" s="74"/>
    </row>
    <row r="506817" spans="2:3" x14ac:dyDescent="0.25">
      <c r="C506817"/>
    </row>
    <row r="506818" spans="2:3" x14ac:dyDescent="0.25">
      <c r="B506818" s="74"/>
    </row>
    <row r="506819" spans="2:3" x14ac:dyDescent="0.25">
      <c r="B506819" s="74"/>
    </row>
    <row r="506820" spans="2:3" x14ac:dyDescent="0.25">
      <c r="B506820" s="74"/>
    </row>
    <row r="506821" spans="2:3" x14ac:dyDescent="0.25">
      <c r="B506821" s="74"/>
    </row>
    <row r="506822" spans="2:3" x14ac:dyDescent="0.25">
      <c r="B506822" s="74"/>
    </row>
    <row r="506823" spans="2:3" x14ac:dyDescent="0.25">
      <c r="B506823" s="74"/>
    </row>
    <row r="506824" spans="2:3" x14ac:dyDescent="0.25">
      <c r="B506824" s="74"/>
    </row>
    <row r="506825" spans="2:3" x14ac:dyDescent="0.25">
      <c r="B506825" s="74"/>
    </row>
    <row r="506826" spans="2:3" x14ac:dyDescent="0.25">
      <c r="B506826" s="74"/>
    </row>
    <row r="506827" spans="2:3" x14ac:dyDescent="0.25">
      <c r="B506827" s="74"/>
    </row>
    <row r="506828" spans="2:3" x14ac:dyDescent="0.25">
      <c r="B506828" s="74"/>
    </row>
    <row r="506829" spans="2:3" x14ac:dyDescent="0.25">
      <c r="B506829" s="74"/>
    </row>
    <row r="506830" spans="2:3" x14ac:dyDescent="0.25">
      <c r="B506830" s="74"/>
    </row>
    <row r="506881" spans="2:3" x14ac:dyDescent="0.25">
      <c r="C506881"/>
    </row>
    <row r="506882" spans="2:3" x14ac:dyDescent="0.25">
      <c r="B506882" s="74"/>
    </row>
    <row r="506883" spans="2:3" x14ac:dyDescent="0.25">
      <c r="B506883" s="74"/>
    </row>
    <row r="506884" spans="2:3" x14ac:dyDescent="0.25">
      <c r="B506884" s="74"/>
    </row>
    <row r="506885" spans="2:3" x14ac:dyDescent="0.25">
      <c r="B506885" s="74"/>
    </row>
    <row r="506886" spans="2:3" x14ac:dyDescent="0.25">
      <c r="B506886" s="74"/>
    </row>
    <row r="506887" spans="2:3" x14ac:dyDescent="0.25">
      <c r="B506887" s="74"/>
    </row>
    <row r="506888" spans="2:3" x14ac:dyDescent="0.25">
      <c r="B506888" s="74"/>
    </row>
    <row r="506889" spans="2:3" x14ac:dyDescent="0.25">
      <c r="B506889" s="74"/>
    </row>
    <row r="506890" spans="2:3" x14ac:dyDescent="0.25">
      <c r="B506890" s="74"/>
    </row>
    <row r="506891" spans="2:3" x14ac:dyDescent="0.25">
      <c r="B506891" s="74"/>
    </row>
    <row r="506892" spans="2:3" x14ac:dyDescent="0.25">
      <c r="B506892" s="74"/>
    </row>
    <row r="506893" spans="2:3" x14ac:dyDescent="0.25">
      <c r="B506893" s="74"/>
    </row>
    <row r="506894" spans="2:3" x14ac:dyDescent="0.25">
      <c r="B506894" s="74"/>
    </row>
    <row r="506945" spans="2:3" x14ac:dyDescent="0.25">
      <c r="C506945"/>
    </row>
    <row r="506946" spans="2:3" x14ac:dyDescent="0.25">
      <c r="B506946" s="74"/>
    </row>
    <row r="506947" spans="2:3" x14ac:dyDescent="0.25">
      <c r="B506947" s="74"/>
    </row>
    <row r="506948" spans="2:3" x14ac:dyDescent="0.25">
      <c r="B506948" s="74"/>
    </row>
    <row r="506949" spans="2:3" x14ac:dyDescent="0.25">
      <c r="B506949" s="74"/>
    </row>
    <row r="506950" spans="2:3" x14ac:dyDescent="0.25">
      <c r="B506950" s="74"/>
    </row>
    <row r="506951" spans="2:3" x14ac:dyDescent="0.25">
      <c r="B506951" s="74"/>
    </row>
    <row r="506952" spans="2:3" x14ac:dyDescent="0.25">
      <c r="B506952" s="74"/>
    </row>
    <row r="506953" spans="2:3" x14ac:dyDescent="0.25">
      <c r="B506953" s="74"/>
    </row>
    <row r="506954" spans="2:3" x14ac:dyDescent="0.25">
      <c r="B506954" s="74"/>
    </row>
    <row r="506955" spans="2:3" x14ac:dyDescent="0.25">
      <c r="B506955" s="74"/>
    </row>
    <row r="506956" spans="2:3" x14ac:dyDescent="0.25">
      <c r="B506956" s="74"/>
    </row>
    <row r="506957" spans="2:3" x14ac:dyDescent="0.25">
      <c r="B506957" s="74"/>
    </row>
    <row r="506958" spans="2:3" x14ac:dyDescent="0.25">
      <c r="B506958" s="74"/>
    </row>
    <row r="507009" spans="2:3" x14ac:dyDescent="0.25">
      <c r="C507009"/>
    </row>
    <row r="507010" spans="2:3" x14ac:dyDescent="0.25">
      <c r="B507010" s="74"/>
    </row>
    <row r="507011" spans="2:3" x14ac:dyDescent="0.25">
      <c r="B507011" s="74"/>
    </row>
    <row r="507012" spans="2:3" x14ac:dyDescent="0.25">
      <c r="B507012" s="74"/>
    </row>
    <row r="507013" spans="2:3" x14ac:dyDescent="0.25">
      <c r="B507013" s="74"/>
    </row>
    <row r="507014" spans="2:3" x14ac:dyDescent="0.25">
      <c r="B507014" s="74"/>
    </row>
    <row r="507015" spans="2:3" x14ac:dyDescent="0.25">
      <c r="B507015" s="74"/>
    </row>
    <row r="507016" spans="2:3" x14ac:dyDescent="0.25">
      <c r="B507016" s="74"/>
    </row>
    <row r="507017" spans="2:3" x14ac:dyDescent="0.25">
      <c r="B507017" s="74"/>
    </row>
    <row r="507018" spans="2:3" x14ac:dyDescent="0.25">
      <c r="B507018" s="74"/>
    </row>
    <row r="507019" spans="2:3" x14ac:dyDescent="0.25">
      <c r="B507019" s="74"/>
    </row>
    <row r="507020" spans="2:3" x14ac:dyDescent="0.25">
      <c r="B507020" s="74"/>
    </row>
    <row r="507021" spans="2:3" x14ac:dyDescent="0.25">
      <c r="B507021" s="74"/>
    </row>
    <row r="507022" spans="2:3" x14ac:dyDescent="0.25">
      <c r="B507022" s="74"/>
    </row>
    <row r="507073" spans="2:3" x14ac:dyDescent="0.25">
      <c r="C507073"/>
    </row>
    <row r="507074" spans="2:3" x14ac:dyDescent="0.25">
      <c r="B507074" s="74"/>
    </row>
    <row r="507075" spans="2:3" x14ac:dyDescent="0.25">
      <c r="B507075" s="74"/>
    </row>
    <row r="507076" spans="2:3" x14ac:dyDescent="0.25">
      <c r="B507076" s="74"/>
    </row>
    <row r="507077" spans="2:3" x14ac:dyDescent="0.25">
      <c r="B507077" s="74"/>
    </row>
    <row r="507078" spans="2:3" x14ac:dyDescent="0.25">
      <c r="B507078" s="74"/>
    </row>
    <row r="507079" spans="2:3" x14ac:dyDescent="0.25">
      <c r="B507079" s="74"/>
    </row>
    <row r="507080" spans="2:3" x14ac:dyDescent="0.25">
      <c r="B507080" s="74"/>
    </row>
    <row r="507081" spans="2:3" x14ac:dyDescent="0.25">
      <c r="B507081" s="74"/>
    </row>
    <row r="507082" spans="2:3" x14ac:dyDescent="0.25">
      <c r="B507082" s="74"/>
    </row>
    <row r="507083" spans="2:3" x14ac:dyDescent="0.25">
      <c r="B507083" s="74"/>
    </row>
    <row r="507084" spans="2:3" x14ac:dyDescent="0.25">
      <c r="B507084" s="74"/>
    </row>
    <row r="507085" spans="2:3" x14ac:dyDescent="0.25">
      <c r="B507085" s="74"/>
    </row>
    <row r="507086" spans="2:3" x14ac:dyDescent="0.25">
      <c r="B507086" s="74"/>
    </row>
    <row r="507137" spans="2:3" x14ac:dyDescent="0.25">
      <c r="C507137"/>
    </row>
    <row r="507138" spans="2:3" x14ac:dyDescent="0.25">
      <c r="B507138" s="74"/>
    </row>
    <row r="507139" spans="2:3" x14ac:dyDescent="0.25">
      <c r="B507139" s="74"/>
    </row>
    <row r="507140" spans="2:3" x14ac:dyDescent="0.25">
      <c r="B507140" s="74"/>
    </row>
    <row r="507141" spans="2:3" x14ac:dyDescent="0.25">
      <c r="B507141" s="74"/>
    </row>
    <row r="507142" spans="2:3" x14ac:dyDescent="0.25">
      <c r="B507142" s="74"/>
    </row>
    <row r="507143" spans="2:3" x14ac:dyDescent="0.25">
      <c r="B507143" s="74"/>
    </row>
    <row r="507144" spans="2:3" x14ac:dyDescent="0.25">
      <c r="B507144" s="74"/>
    </row>
    <row r="507145" spans="2:3" x14ac:dyDescent="0.25">
      <c r="B507145" s="74"/>
    </row>
    <row r="507146" spans="2:3" x14ac:dyDescent="0.25">
      <c r="B507146" s="74"/>
    </row>
    <row r="507147" spans="2:3" x14ac:dyDescent="0.25">
      <c r="B507147" s="74"/>
    </row>
    <row r="507148" spans="2:3" x14ac:dyDescent="0.25">
      <c r="B507148" s="74"/>
    </row>
    <row r="507149" spans="2:3" x14ac:dyDescent="0.25">
      <c r="B507149" s="74"/>
    </row>
    <row r="507150" spans="2:3" x14ac:dyDescent="0.25">
      <c r="B507150" s="74"/>
    </row>
    <row r="507201" spans="2:3" x14ac:dyDescent="0.25">
      <c r="C507201"/>
    </row>
    <row r="507202" spans="2:3" x14ac:dyDescent="0.25">
      <c r="B507202" s="74"/>
    </row>
    <row r="507203" spans="2:3" x14ac:dyDescent="0.25">
      <c r="B507203" s="74"/>
    </row>
    <row r="507204" spans="2:3" x14ac:dyDescent="0.25">
      <c r="B507204" s="74"/>
    </row>
    <row r="507205" spans="2:3" x14ac:dyDescent="0.25">
      <c r="B507205" s="74"/>
    </row>
    <row r="507206" spans="2:3" x14ac:dyDescent="0.25">
      <c r="B507206" s="74"/>
    </row>
    <row r="507207" spans="2:3" x14ac:dyDescent="0.25">
      <c r="B507207" s="74"/>
    </row>
    <row r="507208" spans="2:3" x14ac:dyDescent="0.25">
      <c r="B507208" s="74"/>
    </row>
    <row r="507209" spans="2:3" x14ac:dyDescent="0.25">
      <c r="B507209" s="74"/>
    </row>
    <row r="507210" spans="2:3" x14ac:dyDescent="0.25">
      <c r="B507210" s="74"/>
    </row>
    <row r="507211" spans="2:3" x14ac:dyDescent="0.25">
      <c r="B507211" s="74"/>
    </row>
    <row r="507212" spans="2:3" x14ac:dyDescent="0.25">
      <c r="B507212" s="74"/>
    </row>
    <row r="507213" spans="2:3" x14ac:dyDescent="0.25">
      <c r="B507213" s="74"/>
    </row>
    <row r="507214" spans="2:3" x14ac:dyDescent="0.25">
      <c r="B507214" s="74"/>
    </row>
    <row r="507265" spans="2:3" x14ac:dyDescent="0.25">
      <c r="C507265"/>
    </row>
    <row r="507266" spans="2:3" x14ac:dyDescent="0.25">
      <c r="B507266" s="74"/>
    </row>
    <row r="507267" spans="2:3" x14ac:dyDescent="0.25">
      <c r="B507267" s="74"/>
    </row>
    <row r="507268" spans="2:3" x14ac:dyDescent="0.25">
      <c r="B507268" s="74"/>
    </row>
    <row r="507269" spans="2:3" x14ac:dyDescent="0.25">
      <c r="B507269" s="74"/>
    </row>
    <row r="507270" spans="2:3" x14ac:dyDescent="0.25">
      <c r="B507270" s="74"/>
    </row>
    <row r="507271" spans="2:3" x14ac:dyDescent="0.25">
      <c r="B507271" s="74"/>
    </row>
    <row r="507272" spans="2:3" x14ac:dyDescent="0.25">
      <c r="B507272" s="74"/>
    </row>
    <row r="507273" spans="2:3" x14ac:dyDescent="0.25">
      <c r="B507273" s="74"/>
    </row>
    <row r="507274" spans="2:3" x14ac:dyDescent="0.25">
      <c r="B507274" s="74"/>
    </row>
    <row r="507275" spans="2:3" x14ac:dyDescent="0.25">
      <c r="B507275" s="74"/>
    </row>
    <row r="507276" spans="2:3" x14ac:dyDescent="0.25">
      <c r="B507276" s="74"/>
    </row>
    <row r="507277" spans="2:3" x14ac:dyDescent="0.25">
      <c r="B507277" s="74"/>
    </row>
    <row r="507278" spans="2:3" x14ac:dyDescent="0.25">
      <c r="B507278" s="74"/>
    </row>
    <row r="507329" spans="2:3" x14ac:dyDescent="0.25">
      <c r="C507329"/>
    </row>
    <row r="507330" spans="2:3" x14ac:dyDescent="0.25">
      <c r="B507330" s="74"/>
    </row>
    <row r="507331" spans="2:3" x14ac:dyDescent="0.25">
      <c r="B507331" s="74"/>
    </row>
    <row r="507332" spans="2:3" x14ac:dyDescent="0.25">
      <c r="B507332" s="74"/>
    </row>
    <row r="507333" spans="2:3" x14ac:dyDescent="0.25">
      <c r="B507333" s="74"/>
    </row>
    <row r="507334" spans="2:3" x14ac:dyDescent="0.25">
      <c r="B507334" s="74"/>
    </row>
    <row r="507335" spans="2:3" x14ac:dyDescent="0.25">
      <c r="B507335" s="74"/>
    </row>
    <row r="507336" spans="2:3" x14ac:dyDescent="0.25">
      <c r="B507336" s="74"/>
    </row>
    <row r="507337" spans="2:3" x14ac:dyDescent="0.25">
      <c r="B507337" s="74"/>
    </row>
    <row r="507338" spans="2:3" x14ac:dyDescent="0.25">
      <c r="B507338" s="74"/>
    </row>
    <row r="507339" spans="2:3" x14ac:dyDescent="0.25">
      <c r="B507339" s="74"/>
    </row>
    <row r="507340" spans="2:3" x14ac:dyDescent="0.25">
      <c r="B507340" s="74"/>
    </row>
    <row r="507341" spans="2:3" x14ac:dyDescent="0.25">
      <c r="B507341" s="74"/>
    </row>
    <row r="507342" spans="2:3" x14ac:dyDescent="0.25">
      <c r="B507342" s="74"/>
    </row>
    <row r="507393" spans="2:3" x14ac:dyDescent="0.25">
      <c r="C507393"/>
    </row>
    <row r="507394" spans="2:3" x14ac:dyDescent="0.25">
      <c r="B507394" s="74"/>
    </row>
    <row r="507395" spans="2:3" x14ac:dyDescent="0.25">
      <c r="B507395" s="74"/>
    </row>
    <row r="507396" spans="2:3" x14ac:dyDescent="0.25">
      <c r="B507396" s="74"/>
    </row>
    <row r="507397" spans="2:3" x14ac:dyDescent="0.25">
      <c r="B507397" s="74"/>
    </row>
    <row r="507398" spans="2:3" x14ac:dyDescent="0.25">
      <c r="B507398" s="74"/>
    </row>
    <row r="507399" spans="2:3" x14ac:dyDescent="0.25">
      <c r="B507399" s="74"/>
    </row>
    <row r="507400" spans="2:3" x14ac:dyDescent="0.25">
      <c r="B507400" s="74"/>
    </row>
    <row r="507401" spans="2:3" x14ac:dyDescent="0.25">
      <c r="B507401" s="74"/>
    </row>
    <row r="507402" spans="2:3" x14ac:dyDescent="0.25">
      <c r="B507402" s="74"/>
    </row>
    <row r="507403" spans="2:3" x14ac:dyDescent="0.25">
      <c r="B507403" s="74"/>
    </row>
    <row r="507404" spans="2:3" x14ac:dyDescent="0.25">
      <c r="B507404" s="74"/>
    </row>
    <row r="507405" spans="2:3" x14ac:dyDescent="0.25">
      <c r="B507405" s="74"/>
    </row>
    <row r="507406" spans="2:3" x14ac:dyDescent="0.25">
      <c r="B507406" s="74"/>
    </row>
    <row r="507457" spans="2:3" x14ac:dyDescent="0.25">
      <c r="C507457"/>
    </row>
    <row r="507458" spans="2:3" x14ac:dyDescent="0.25">
      <c r="B507458" s="74"/>
    </row>
    <row r="507459" spans="2:3" x14ac:dyDescent="0.25">
      <c r="B507459" s="74"/>
    </row>
    <row r="507460" spans="2:3" x14ac:dyDescent="0.25">
      <c r="B507460" s="74"/>
    </row>
    <row r="507461" spans="2:3" x14ac:dyDescent="0.25">
      <c r="B507461" s="74"/>
    </row>
    <row r="507462" spans="2:3" x14ac:dyDescent="0.25">
      <c r="B507462" s="74"/>
    </row>
    <row r="507463" spans="2:3" x14ac:dyDescent="0.25">
      <c r="B507463" s="74"/>
    </row>
    <row r="507464" spans="2:3" x14ac:dyDescent="0.25">
      <c r="B507464" s="74"/>
    </row>
    <row r="507465" spans="2:3" x14ac:dyDescent="0.25">
      <c r="B507465" s="74"/>
    </row>
    <row r="507466" spans="2:3" x14ac:dyDescent="0.25">
      <c r="B507466" s="74"/>
    </row>
    <row r="507467" spans="2:3" x14ac:dyDescent="0.25">
      <c r="B507467" s="74"/>
    </row>
    <row r="507468" spans="2:3" x14ac:dyDescent="0.25">
      <c r="B507468" s="74"/>
    </row>
    <row r="507469" spans="2:3" x14ac:dyDescent="0.25">
      <c r="B507469" s="74"/>
    </row>
    <row r="507470" spans="2:3" x14ac:dyDescent="0.25">
      <c r="B507470" s="74"/>
    </row>
    <row r="507521" spans="2:3" x14ac:dyDescent="0.25">
      <c r="C507521"/>
    </row>
    <row r="507522" spans="2:3" x14ac:dyDescent="0.25">
      <c r="B507522" s="74"/>
    </row>
    <row r="507523" spans="2:3" x14ac:dyDescent="0.25">
      <c r="B507523" s="74"/>
    </row>
    <row r="507524" spans="2:3" x14ac:dyDescent="0.25">
      <c r="B507524" s="74"/>
    </row>
    <row r="507525" spans="2:3" x14ac:dyDescent="0.25">
      <c r="B507525" s="74"/>
    </row>
    <row r="507526" spans="2:3" x14ac:dyDescent="0.25">
      <c r="B507526" s="74"/>
    </row>
    <row r="507527" spans="2:3" x14ac:dyDescent="0.25">
      <c r="B507527" s="74"/>
    </row>
    <row r="507528" spans="2:3" x14ac:dyDescent="0.25">
      <c r="B507528" s="74"/>
    </row>
    <row r="507529" spans="2:3" x14ac:dyDescent="0.25">
      <c r="B507529" s="74"/>
    </row>
    <row r="507530" spans="2:3" x14ac:dyDescent="0.25">
      <c r="B507530" s="74"/>
    </row>
    <row r="507531" spans="2:3" x14ac:dyDescent="0.25">
      <c r="B507531" s="74"/>
    </row>
    <row r="507532" spans="2:3" x14ac:dyDescent="0.25">
      <c r="B507532" s="74"/>
    </row>
    <row r="507533" spans="2:3" x14ac:dyDescent="0.25">
      <c r="B507533" s="74"/>
    </row>
    <row r="507534" spans="2:3" x14ac:dyDescent="0.25">
      <c r="B507534" s="74"/>
    </row>
    <row r="507585" spans="2:3" x14ac:dyDescent="0.25">
      <c r="C507585"/>
    </row>
    <row r="507586" spans="2:3" x14ac:dyDescent="0.25">
      <c r="B507586" s="74"/>
    </row>
    <row r="507587" spans="2:3" x14ac:dyDescent="0.25">
      <c r="B507587" s="74"/>
    </row>
    <row r="507588" spans="2:3" x14ac:dyDescent="0.25">
      <c r="B507588" s="74"/>
    </row>
    <row r="507589" spans="2:3" x14ac:dyDescent="0.25">
      <c r="B507589" s="74"/>
    </row>
    <row r="507590" spans="2:3" x14ac:dyDescent="0.25">
      <c r="B507590" s="74"/>
    </row>
    <row r="507591" spans="2:3" x14ac:dyDescent="0.25">
      <c r="B507591" s="74"/>
    </row>
    <row r="507592" spans="2:3" x14ac:dyDescent="0.25">
      <c r="B507592" s="74"/>
    </row>
    <row r="507593" spans="2:3" x14ac:dyDescent="0.25">
      <c r="B507593" s="74"/>
    </row>
    <row r="507594" spans="2:3" x14ac:dyDescent="0.25">
      <c r="B507594" s="74"/>
    </row>
    <row r="507595" spans="2:3" x14ac:dyDescent="0.25">
      <c r="B507595" s="74"/>
    </row>
    <row r="507596" spans="2:3" x14ac:dyDescent="0.25">
      <c r="B507596" s="74"/>
    </row>
    <row r="507597" spans="2:3" x14ac:dyDescent="0.25">
      <c r="B507597" s="74"/>
    </row>
    <row r="507598" spans="2:3" x14ac:dyDescent="0.25">
      <c r="B507598" s="74"/>
    </row>
    <row r="507649" spans="2:3" x14ac:dyDescent="0.25">
      <c r="C507649"/>
    </row>
    <row r="507650" spans="2:3" x14ac:dyDescent="0.25">
      <c r="B507650" s="74"/>
    </row>
    <row r="507651" spans="2:3" x14ac:dyDescent="0.25">
      <c r="B507651" s="74"/>
    </row>
    <row r="507652" spans="2:3" x14ac:dyDescent="0.25">
      <c r="B507652" s="74"/>
    </row>
    <row r="507653" spans="2:3" x14ac:dyDescent="0.25">
      <c r="B507653" s="74"/>
    </row>
    <row r="507654" spans="2:3" x14ac:dyDescent="0.25">
      <c r="B507654" s="74"/>
    </row>
    <row r="507655" spans="2:3" x14ac:dyDescent="0.25">
      <c r="B507655" s="74"/>
    </row>
    <row r="507656" spans="2:3" x14ac:dyDescent="0.25">
      <c r="B507656" s="74"/>
    </row>
    <row r="507657" spans="2:3" x14ac:dyDescent="0.25">
      <c r="B507657" s="74"/>
    </row>
    <row r="507658" spans="2:3" x14ac:dyDescent="0.25">
      <c r="B507658" s="74"/>
    </row>
    <row r="507659" spans="2:3" x14ac:dyDescent="0.25">
      <c r="B507659" s="74"/>
    </row>
    <row r="507660" spans="2:3" x14ac:dyDescent="0.25">
      <c r="B507660" s="74"/>
    </row>
    <row r="507661" spans="2:3" x14ac:dyDescent="0.25">
      <c r="B507661" s="74"/>
    </row>
    <row r="507662" spans="2:3" x14ac:dyDescent="0.25">
      <c r="B507662" s="74"/>
    </row>
    <row r="507713" spans="2:3" x14ac:dyDescent="0.25">
      <c r="C507713"/>
    </row>
    <row r="507714" spans="2:3" x14ac:dyDescent="0.25">
      <c r="B507714" s="74"/>
    </row>
    <row r="507715" spans="2:3" x14ac:dyDescent="0.25">
      <c r="B507715" s="74"/>
    </row>
    <row r="507716" spans="2:3" x14ac:dyDescent="0.25">
      <c r="B507716" s="74"/>
    </row>
    <row r="507717" spans="2:3" x14ac:dyDescent="0.25">
      <c r="B507717" s="74"/>
    </row>
    <row r="507718" spans="2:3" x14ac:dyDescent="0.25">
      <c r="B507718" s="74"/>
    </row>
    <row r="507719" spans="2:3" x14ac:dyDescent="0.25">
      <c r="B507719" s="74"/>
    </row>
    <row r="507720" spans="2:3" x14ac:dyDescent="0.25">
      <c r="B507720" s="74"/>
    </row>
    <row r="507721" spans="2:3" x14ac:dyDescent="0.25">
      <c r="B507721" s="74"/>
    </row>
    <row r="507722" spans="2:3" x14ac:dyDescent="0.25">
      <c r="B507722" s="74"/>
    </row>
    <row r="507723" spans="2:3" x14ac:dyDescent="0.25">
      <c r="B507723" s="74"/>
    </row>
    <row r="507724" spans="2:3" x14ac:dyDescent="0.25">
      <c r="B507724" s="74"/>
    </row>
    <row r="507725" spans="2:3" x14ac:dyDescent="0.25">
      <c r="B507725" s="74"/>
    </row>
    <row r="507726" spans="2:3" x14ac:dyDescent="0.25">
      <c r="B507726" s="74"/>
    </row>
    <row r="507777" spans="2:3" x14ac:dyDescent="0.25">
      <c r="C507777"/>
    </row>
    <row r="507778" spans="2:3" x14ac:dyDescent="0.25">
      <c r="B507778" s="74"/>
    </row>
    <row r="507779" spans="2:3" x14ac:dyDescent="0.25">
      <c r="B507779" s="74"/>
    </row>
    <row r="507780" spans="2:3" x14ac:dyDescent="0.25">
      <c r="B507780" s="74"/>
    </row>
    <row r="507781" spans="2:3" x14ac:dyDescent="0.25">
      <c r="B507781" s="74"/>
    </row>
    <row r="507782" spans="2:3" x14ac:dyDescent="0.25">
      <c r="B507782" s="74"/>
    </row>
    <row r="507783" spans="2:3" x14ac:dyDescent="0.25">
      <c r="B507783" s="74"/>
    </row>
    <row r="507784" spans="2:3" x14ac:dyDescent="0.25">
      <c r="B507784" s="74"/>
    </row>
    <row r="507785" spans="2:3" x14ac:dyDescent="0.25">
      <c r="B507785" s="74"/>
    </row>
    <row r="507786" spans="2:3" x14ac:dyDescent="0.25">
      <c r="B507786" s="74"/>
    </row>
    <row r="507787" spans="2:3" x14ac:dyDescent="0.25">
      <c r="B507787" s="74"/>
    </row>
    <row r="507788" spans="2:3" x14ac:dyDescent="0.25">
      <c r="B507788" s="74"/>
    </row>
    <row r="507789" spans="2:3" x14ac:dyDescent="0.25">
      <c r="B507789" s="74"/>
    </row>
    <row r="507790" spans="2:3" x14ac:dyDescent="0.25">
      <c r="B507790" s="74"/>
    </row>
    <row r="507841" spans="2:3" x14ac:dyDescent="0.25">
      <c r="C507841"/>
    </row>
    <row r="507842" spans="2:3" x14ac:dyDescent="0.25">
      <c r="B507842" s="74"/>
    </row>
    <row r="507843" spans="2:3" x14ac:dyDescent="0.25">
      <c r="B507843" s="74"/>
    </row>
    <row r="507844" spans="2:3" x14ac:dyDescent="0.25">
      <c r="B507844" s="74"/>
    </row>
    <row r="507845" spans="2:3" x14ac:dyDescent="0.25">
      <c r="B507845" s="74"/>
    </row>
    <row r="507846" spans="2:3" x14ac:dyDescent="0.25">
      <c r="B507846" s="74"/>
    </row>
    <row r="507847" spans="2:3" x14ac:dyDescent="0.25">
      <c r="B507847" s="74"/>
    </row>
    <row r="507848" spans="2:3" x14ac:dyDescent="0.25">
      <c r="B507848" s="74"/>
    </row>
    <row r="507849" spans="2:3" x14ac:dyDescent="0.25">
      <c r="B507849" s="74"/>
    </row>
    <row r="507850" spans="2:3" x14ac:dyDescent="0.25">
      <c r="B507850" s="74"/>
    </row>
    <row r="507851" spans="2:3" x14ac:dyDescent="0.25">
      <c r="B507851" s="74"/>
    </row>
    <row r="507852" spans="2:3" x14ac:dyDescent="0.25">
      <c r="B507852" s="74"/>
    </row>
    <row r="507853" spans="2:3" x14ac:dyDescent="0.25">
      <c r="B507853" s="74"/>
    </row>
    <row r="507854" spans="2:3" x14ac:dyDescent="0.25">
      <c r="B507854" s="74"/>
    </row>
    <row r="507905" spans="2:3" x14ac:dyDescent="0.25">
      <c r="C507905"/>
    </row>
    <row r="507906" spans="2:3" x14ac:dyDescent="0.25">
      <c r="B507906" s="74"/>
    </row>
    <row r="507907" spans="2:3" x14ac:dyDescent="0.25">
      <c r="B507907" s="74"/>
    </row>
    <row r="507908" spans="2:3" x14ac:dyDescent="0.25">
      <c r="B507908" s="74"/>
    </row>
    <row r="507909" spans="2:3" x14ac:dyDescent="0.25">
      <c r="B507909" s="74"/>
    </row>
    <row r="507910" spans="2:3" x14ac:dyDescent="0.25">
      <c r="B507910" s="74"/>
    </row>
    <row r="507911" spans="2:3" x14ac:dyDescent="0.25">
      <c r="B507911" s="74"/>
    </row>
    <row r="507912" spans="2:3" x14ac:dyDescent="0.25">
      <c r="B507912" s="74"/>
    </row>
    <row r="507913" spans="2:3" x14ac:dyDescent="0.25">
      <c r="B507913" s="74"/>
    </row>
    <row r="507914" spans="2:3" x14ac:dyDescent="0.25">
      <c r="B507914" s="74"/>
    </row>
    <row r="507915" spans="2:3" x14ac:dyDescent="0.25">
      <c r="B507915" s="74"/>
    </row>
    <row r="507916" spans="2:3" x14ac:dyDescent="0.25">
      <c r="B507916" s="74"/>
    </row>
    <row r="507917" spans="2:3" x14ac:dyDescent="0.25">
      <c r="B507917" s="74"/>
    </row>
    <row r="507918" spans="2:3" x14ac:dyDescent="0.25">
      <c r="B507918" s="74"/>
    </row>
    <row r="507969" spans="2:3" x14ac:dyDescent="0.25">
      <c r="C507969"/>
    </row>
    <row r="507970" spans="2:3" x14ac:dyDescent="0.25">
      <c r="B507970" s="74"/>
    </row>
    <row r="507971" spans="2:3" x14ac:dyDescent="0.25">
      <c r="B507971" s="74"/>
    </row>
    <row r="507972" spans="2:3" x14ac:dyDescent="0.25">
      <c r="B507972" s="74"/>
    </row>
    <row r="507973" spans="2:3" x14ac:dyDescent="0.25">
      <c r="B507973" s="74"/>
    </row>
    <row r="507974" spans="2:3" x14ac:dyDescent="0.25">
      <c r="B507974" s="74"/>
    </row>
    <row r="507975" spans="2:3" x14ac:dyDescent="0.25">
      <c r="B507975" s="74"/>
    </row>
    <row r="507976" spans="2:3" x14ac:dyDescent="0.25">
      <c r="B507976" s="74"/>
    </row>
    <row r="507977" spans="2:3" x14ac:dyDescent="0.25">
      <c r="B507977" s="74"/>
    </row>
    <row r="507978" spans="2:3" x14ac:dyDescent="0.25">
      <c r="B507978" s="74"/>
    </row>
    <row r="507979" spans="2:3" x14ac:dyDescent="0.25">
      <c r="B507979" s="74"/>
    </row>
    <row r="507980" spans="2:3" x14ac:dyDescent="0.25">
      <c r="B507980" s="74"/>
    </row>
    <row r="507981" spans="2:3" x14ac:dyDescent="0.25">
      <c r="B507981" s="74"/>
    </row>
    <row r="507982" spans="2:3" x14ac:dyDescent="0.25">
      <c r="B507982" s="74"/>
    </row>
    <row r="508033" spans="2:3" x14ac:dyDescent="0.25">
      <c r="C508033"/>
    </row>
    <row r="508034" spans="2:3" x14ac:dyDescent="0.25">
      <c r="B508034" s="74"/>
    </row>
    <row r="508035" spans="2:3" x14ac:dyDescent="0.25">
      <c r="B508035" s="74"/>
    </row>
    <row r="508036" spans="2:3" x14ac:dyDescent="0.25">
      <c r="B508036" s="74"/>
    </row>
    <row r="508037" spans="2:3" x14ac:dyDescent="0.25">
      <c r="B508037" s="74"/>
    </row>
    <row r="508038" spans="2:3" x14ac:dyDescent="0.25">
      <c r="B508038" s="74"/>
    </row>
    <row r="508039" spans="2:3" x14ac:dyDescent="0.25">
      <c r="B508039" s="74"/>
    </row>
    <row r="508040" spans="2:3" x14ac:dyDescent="0.25">
      <c r="B508040" s="74"/>
    </row>
    <row r="508041" spans="2:3" x14ac:dyDescent="0.25">
      <c r="B508041" s="74"/>
    </row>
    <row r="508042" spans="2:3" x14ac:dyDescent="0.25">
      <c r="B508042" s="74"/>
    </row>
    <row r="508043" spans="2:3" x14ac:dyDescent="0.25">
      <c r="B508043" s="74"/>
    </row>
    <row r="508044" spans="2:3" x14ac:dyDescent="0.25">
      <c r="B508044" s="74"/>
    </row>
    <row r="508045" spans="2:3" x14ac:dyDescent="0.25">
      <c r="B508045" s="74"/>
    </row>
    <row r="508046" spans="2:3" x14ac:dyDescent="0.25">
      <c r="B508046" s="74"/>
    </row>
    <row r="508097" spans="2:3" x14ac:dyDescent="0.25">
      <c r="C508097"/>
    </row>
    <row r="508098" spans="2:3" x14ac:dyDescent="0.25">
      <c r="B508098" s="74"/>
    </row>
    <row r="508099" spans="2:3" x14ac:dyDescent="0.25">
      <c r="B508099" s="74"/>
    </row>
    <row r="508100" spans="2:3" x14ac:dyDescent="0.25">
      <c r="B508100" s="74"/>
    </row>
    <row r="508101" spans="2:3" x14ac:dyDescent="0.25">
      <c r="B508101" s="74"/>
    </row>
    <row r="508102" spans="2:3" x14ac:dyDescent="0.25">
      <c r="B508102" s="74"/>
    </row>
    <row r="508103" spans="2:3" x14ac:dyDescent="0.25">
      <c r="B508103" s="74"/>
    </row>
    <row r="508104" spans="2:3" x14ac:dyDescent="0.25">
      <c r="B508104" s="74"/>
    </row>
    <row r="508105" spans="2:3" x14ac:dyDescent="0.25">
      <c r="B508105" s="74"/>
    </row>
    <row r="508106" spans="2:3" x14ac:dyDescent="0.25">
      <c r="B508106" s="74"/>
    </row>
    <row r="508107" spans="2:3" x14ac:dyDescent="0.25">
      <c r="B508107" s="74"/>
    </row>
    <row r="508108" spans="2:3" x14ac:dyDescent="0.25">
      <c r="B508108" s="74"/>
    </row>
    <row r="508109" spans="2:3" x14ac:dyDescent="0.25">
      <c r="B508109" s="74"/>
    </row>
    <row r="508110" spans="2:3" x14ac:dyDescent="0.25">
      <c r="B508110" s="74"/>
    </row>
    <row r="508161" spans="2:3" x14ac:dyDescent="0.25">
      <c r="C508161"/>
    </row>
    <row r="508162" spans="2:3" x14ac:dyDescent="0.25">
      <c r="B508162" s="74"/>
    </row>
    <row r="508163" spans="2:3" x14ac:dyDescent="0.25">
      <c r="B508163" s="74"/>
    </row>
    <row r="508164" spans="2:3" x14ac:dyDescent="0.25">
      <c r="B508164" s="74"/>
    </row>
    <row r="508165" spans="2:3" x14ac:dyDescent="0.25">
      <c r="B508165" s="74"/>
    </row>
    <row r="508166" spans="2:3" x14ac:dyDescent="0.25">
      <c r="B508166" s="74"/>
    </row>
    <row r="508167" spans="2:3" x14ac:dyDescent="0.25">
      <c r="B508167" s="74"/>
    </row>
    <row r="508168" spans="2:3" x14ac:dyDescent="0.25">
      <c r="B508168" s="74"/>
    </row>
    <row r="508169" spans="2:3" x14ac:dyDescent="0.25">
      <c r="B508169" s="74"/>
    </row>
    <row r="508170" spans="2:3" x14ac:dyDescent="0.25">
      <c r="B508170" s="74"/>
    </row>
    <row r="508171" spans="2:3" x14ac:dyDescent="0.25">
      <c r="B508171" s="74"/>
    </row>
    <row r="508172" spans="2:3" x14ac:dyDescent="0.25">
      <c r="B508172" s="74"/>
    </row>
    <row r="508173" spans="2:3" x14ac:dyDescent="0.25">
      <c r="B508173" s="74"/>
    </row>
    <row r="508174" spans="2:3" x14ac:dyDescent="0.25">
      <c r="B508174" s="74"/>
    </row>
    <row r="508225" spans="2:3" x14ac:dyDescent="0.25">
      <c r="C508225"/>
    </row>
    <row r="508226" spans="2:3" x14ac:dyDescent="0.25">
      <c r="B508226" s="74"/>
    </row>
    <row r="508227" spans="2:3" x14ac:dyDescent="0.25">
      <c r="B508227" s="74"/>
    </row>
    <row r="508228" spans="2:3" x14ac:dyDescent="0.25">
      <c r="B508228" s="74"/>
    </row>
    <row r="508229" spans="2:3" x14ac:dyDescent="0.25">
      <c r="B508229" s="74"/>
    </row>
    <row r="508230" spans="2:3" x14ac:dyDescent="0.25">
      <c r="B508230" s="74"/>
    </row>
    <row r="508231" spans="2:3" x14ac:dyDescent="0.25">
      <c r="B508231" s="74"/>
    </row>
    <row r="508232" spans="2:3" x14ac:dyDescent="0.25">
      <c r="B508232" s="74"/>
    </row>
    <row r="508233" spans="2:3" x14ac:dyDescent="0.25">
      <c r="B508233" s="74"/>
    </row>
    <row r="508234" spans="2:3" x14ac:dyDescent="0.25">
      <c r="B508234" s="74"/>
    </row>
    <row r="508235" spans="2:3" x14ac:dyDescent="0.25">
      <c r="B508235" s="74"/>
    </row>
    <row r="508236" spans="2:3" x14ac:dyDescent="0.25">
      <c r="B508236" s="74"/>
    </row>
    <row r="508237" spans="2:3" x14ac:dyDescent="0.25">
      <c r="B508237" s="74"/>
    </row>
    <row r="508238" spans="2:3" x14ac:dyDescent="0.25">
      <c r="B508238" s="74"/>
    </row>
    <row r="508289" spans="2:3" x14ac:dyDescent="0.25">
      <c r="C508289"/>
    </row>
    <row r="508290" spans="2:3" x14ac:dyDescent="0.25">
      <c r="B508290" s="74"/>
    </row>
    <row r="508291" spans="2:3" x14ac:dyDescent="0.25">
      <c r="B508291" s="74"/>
    </row>
    <row r="508292" spans="2:3" x14ac:dyDescent="0.25">
      <c r="B508292" s="74"/>
    </row>
    <row r="508293" spans="2:3" x14ac:dyDescent="0.25">
      <c r="B508293" s="74"/>
    </row>
    <row r="508294" spans="2:3" x14ac:dyDescent="0.25">
      <c r="B508294" s="74"/>
    </row>
    <row r="508295" spans="2:3" x14ac:dyDescent="0.25">
      <c r="B508295" s="74"/>
    </row>
    <row r="508296" spans="2:3" x14ac:dyDescent="0.25">
      <c r="B508296" s="74"/>
    </row>
    <row r="508297" spans="2:3" x14ac:dyDescent="0.25">
      <c r="B508297" s="74"/>
    </row>
    <row r="508298" spans="2:3" x14ac:dyDescent="0.25">
      <c r="B508298" s="74"/>
    </row>
    <row r="508299" spans="2:3" x14ac:dyDescent="0.25">
      <c r="B508299" s="74"/>
    </row>
    <row r="508300" spans="2:3" x14ac:dyDescent="0.25">
      <c r="B508300" s="74"/>
    </row>
    <row r="508301" spans="2:3" x14ac:dyDescent="0.25">
      <c r="B508301" s="74"/>
    </row>
    <row r="508302" spans="2:3" x14ac:dyDescent="0.25">
      <c r="B508302" s="74"/>
    </row>
    <row r="508353" spans="2:3" x14ac:dyDescent="0.25">
      <c r="C508353"/>
    </row>
    <row r="508354" spans="2:3" x14ac:dyDescent="0.25">
      <c r="B508354" s="74"/>
    </row>
    <row r="508355" spans="2:3" x14ac:dyDescent="0.25">
      <c r="B508355" s="74"/>
    </row>
    <row r="508356" spans="2:3" x14ac:dyDescent="0.25">
      <c r="B508356" s="74"/>
    </row>
    <row r="508357" spans="2:3" x14ac:dyDescent="0.25">
      <c r="B508357" s="74"/>
    </row>
    <row r="508358" spans="2:3" x14ac:dyDescent="0.25">
      <c r="B508358" s="74"/>
    </row>
    <row r="508359" spans="2:3" x14ac:dyDescent="0.25">
      <c r="B508359" s="74"/>
    </row>
    <row r="508360" spans="2:3" x14ac:dyDescent="0.25">
      <c r="B508360" s="74"/>
    </row>
    <row r="508361" spans="2:3" x14ac:dyDescent="0.25">
      <c r="B508361" s="74"/>
    </row>
    <row r="508362" spans="2:3" x14ac:dyDescent="0.25">
      <c r="B508362" s="74"/>
    </row>
    <row r="508363" spans="2:3" x14ac:dyDescent="0.25">
      <c r="B508363" s="74"/>
    </row>
    <row r="508364" spans="2:3" x14ac:dyDescent="0.25">
      <c r="B508364" s="74"/>
    </row>
    <row r="508365" spans="2:3" x14ac:dyDescent="0.25">
      <c r="B508365" s="74"/>
    </row>
    <row r="508366" spans="2:3" x14ac:dyDescent="0.25">
      <c r="B508366" s="74"/>
    </row>
    <row r="508417" spans="2:3" x14ac:dyDescent="0.25">
      <c r="C508417"/>
    </row>
    <row r="508418" spans="2:3" x14ac:dyDescent="0.25">
      <c r="B508418" s="74"/>
    </row>
    <row r="508419" spans="2:3" x14ac:dyDescent="0.25">
      <c r="B508419" s="74"/>
    </row>
    <row r="508420" spans="2:3" x14ac:dyDescent="0.25">
      <c r="B508420" s="74"/>
    </row>
    <row r="508421" spans="2:3" x14ac:dyDescent="0.25">
      <c r="B508421" s="74"/>
    </row>
    <row r="508422" spans="2:3" x14ac:dyDescent="0.25">
      <c r="B508422" s="74"/>
    </row>
    <row r="508423" spans="2:3" x14ac:dyDescent="0.25">
      <c r="B508423" s="74"/>
    </row>
    <row r="508424" spans="2:3" x14ac:dyDescent="0.25">
      <c r="B508424" s="74"/>
    </row>
    <row r="508425" spans="2:3" x14ac:dyDescent="0.25">
      <c r="B508425" s="74"/>
    </row>
    <row r="508426" spans="2:3" x14ac:dyDescent="0.25">
      <c r="B508426" s="74"/>
    </row>
    <row r="508427" spans="2:3" x14ac:dyDescent="0.25">
      <c r="B508427" s="74"/>
    </row>
    <row r="508428" spans="2:3" x14ac:dyDescent="0.25">
      <c r="B508428" s="74"/>
    </row>
    <row r="508429" spans="2:3" x14ac:dyDescent="0.25">
      <c r="B508429" s="74"/>
    </row>
    <row r="508430" spans="2:3" x14ac:dyDescent="0.25">
      <c r="B508430" s="74"/>
    </row>
    <row r="508481" spans="2:3" x14ac:dyDescent="0.25">
      <c r="C508481"/>
    </row>
    <row r="508482" spans="2:3" x14ac:dyDescent="0.25">
      <c r="B508482" s="74"/>
    </row>
    <row r="508483" spans="2:3" x14ac:dyDescent="0.25">
      <c r="B508483" s="74"/>
    </row>
    <row r="508484" spans="2:3" x14ac:dyDescent="0.25">
      <c r="B508484" s="74"/>
    </row>
    <row r="508485" spans="2:3" x14ac:dyDescent="0.25">
      <c r="B508485" s="74"/>
    </row>
    <row r="508486" spans="2:3" x14ac:dyDescent="0.25">
      <c r="B508486" s="74"/>
    </row>
    <row r="508487" spans="2:3" x14ac:dyDescent="0.25">
      <c r="B508487" s="74"/>
    </row>
    <row r="508488" spans="2:3" x14ac:dyDescent="0.25">
      <c r="B508488" s="74"/>
    </row>
    <row r="508489" spans="2:3" x14ac:dyDescent="0.25">
      <c r="B508489" s="74"/>
    </row>
    <row r="508490" spans="2:3" x14ac:dyDescent="0.25">
      <c r="B508490" s="74"/>
    </row>
    <row r="508491" spans="2:3" x14ac:dyDescent="0.25">
      <c r="B508491" s="74"/>
    </row>
    <row r="508492" spans="2:3" x14ac:dyDescent="0.25">
      <c r="B508492" s="74"/>
    </row>
    <row r="508493" spans="2:3" x14ac:dyDescent="0.25">
      <c r="B508493" s="74"/>
    </row>
    <row r="508494" spans="2:3" x14ac:dyDescent="0.25">
      <c r="B508494" s="74"/>
    </row>
    <row r="508545" spans="2:3" x14ac:dyDescent="0.25">
      <c r="C508545"/>
    </row>
    <row r="508546" spans="2:3" x14ac:dyDescent="0.25">
      <c r="B508546" s="74"/>
    </row>
    <row r="508547" spans="2:3" x14ac:dyDescent="0.25">
      <c r="B508547" s="74"/>
    </row>
    <row r="508548" spans="2:3" x14ac:dyDescent="0.25">
      <c r="B508548" s="74"/>
    </row>
    <row r="508549" spans="2:3" x14ac:dyDescent="0.25">
      <c r="B508549" s="74"/>
    </row>
    <row r="508550" spans="2:3" x14ac:dyDescent="0.25">
      <c r="B508550" s="74"/>
    </row>
    <row r="508551" spans="2:3" x14ac:dyDescent="0.25">
      <c r="B508551" s="74"/>
    </row>
    <row r="508552" spans="2:3" x14ac:dyDescent="0.25">
      <c r="B508552" s="74"/>
    </row>
    <row r="508553" spans="2:3" x14ac:dyDescent="0.25">
      <c r="B508553" s="74"/>
    </row>
    <row r="508554" spans="2:3" x14ac:dyDescent="0.25">
      <c r="B508554" s="74"/>
    </row>
    <row r="508555" spans="2:3" x14ac:dyDescent="0.25">
      <c r="B508555" s="74"/>
    </row>
    <row r="508556" spans="2:3" x14ac:dyDescent="0.25">
      <c r="B508556" s="74"/>
    </row>
    <row r="508557" spans="2:3" x14ac:dyDescent="0.25">
      <c r="B508557" s="74"/>
    </row>
    <row r="508558" spans="2:3" x14ac:dyDescent="0.25">
      <c r="B508558" s="74"/>
    </row>
    <row r="508609" spans="2:3" x14ac:dyDescent="0.25">
      <c r="C508609"/>
    </row>
    <row r="508610" spans="2:3" x14ac:dyDescent="0.25">
      <c r="B508610" s="74"/>
    </row>
    <row r="508611" spans="2:3" x14ac:dyDescent="0.25">
      <c r="B508611" s="74"/>
    </row>
    <row r="508612" spans="2:3" x14ac:dyDescent="0.25">
      <c r="B508612" s="74"/>
    </row>
    <row r="508613" spans="2:3" x14ac:dyDescent="0.25">
      <c r="B508613" s="74"/>
    </row>
    <row r="508614" spans="2:3" x14ac:dyDescent="0.25">
      <c r="B508614" s="74"/>
    </row>
    <row r="508615" spans="2:3" x14ac:dyDescent="0.25">
      <c r="B508615" s="74"/>
    </row>
    <row r="508616" spans="2:3" x14ac:dyDescent="0.25">
      <c r="B508616" s="74"/>
    </row>
    <row r="508617" spans="2:3" x14ac:dyDescent="0.25">
      <c r="B508617" s="74"/>
    </row>
    <row r="508618" spans="2:3" x14ac:dyDescent="0.25">
      <c r="B508618" s="74"/>
    </row>
    <row r="508619" spans="2:3" x14ac:dyDescent="0.25">
      <c r="B508619" s="74"/>
    </row>
    <row r="508620" spans="2:3" x14ac:dyDescent="0.25">
      <c r="B508620" s="74"/>
    </row>
    <row r="508621" spans="2:3" x14ac:dyDescent="0.25">
      <c r="B508621" s="74"/>
    </row>
    <row r="508622" spans="2:3" x14ac:dyDescent="0.25">
      <c r="B508622" s="74"/>
    </row>
    <row r="508673" spans="2:3" x14ac:dyDescent="0.25">
      <c r="C508673"/>
    </row>
    <row r="508674" spans="2:3" x14ac:dyDescent="0.25">
      <c r="B508674" s="74"/>
    </row>
    <row r="508675" spans="2:3" x14ac:dyDescent="0.25">
      <c r="B508675" s="74"/>
    </row>
    <row r="508676" spans="2:3" x14ac:dyDescent="0.25">
      <c r="B508676" s="74"/>
    </row>
    <row r="508677" spans="2:3" x14ac:dyDescent="0.25">
      <c r="B508677" s="74"/>
    </row>
    <row r="508678" spans="2:3" x14ac:dyDescent="0.25">
      <c r="B508678" s="74"/>
    </row>
    <row r="508679" spans="2:3" x14ac:dyDescent="0.25">
      <c r="B508679" s="74"/>
    </row>
    <row r="508680" spans="2:3" x14ac:dyDescent="0.25">
      <c r="B508680" s="74"/>
    </row>
    <row r="508681" spans="2:3" x14ac:dyDescent="0.25">
      <c r="B508681" s="74"/>
    </row>
    <row r="508682" spans="2:3" x14ac:dyDescent="0.25">
      <c r="B508682" s="74"/>
    </row>
    <row r="508683" spans="2:3" x14ac:dyDescent="0.25">
      <c r="B508683" s="74"/>
    </row>
    <row r="508684" spans="2:3" x14ac:dyDescent="0.25">
      <c r="B508684" s="74"/>
    </row>
    <row r="508685" spans="2:3" x14ac:dyDescent="0.25">
      <c r="B508685" s="74"/>
    </row>
    <row r="508686" spans="2:3" x14ac:dyDescent="0.25">
      <c r="B508686" s="74"/>
    </row>
    <row r="508737" spans="2:3" x14ac:dyDescent="0.25">
      <c r="C508737"/>
    </row>
    <row r="508738" spans="2:3" x14ac:dyDescent="0.25">
      <c r="B508738" s="74"/>
    </row>
    <row r="508739" spans="2:3" x14ac:dyDescent="0.25">
      <c r="B508739" s="74"/>
    </row>
    <row r="508740" spans="2:3" x14ac:dyDescent="0.25">
      <c r="B508740" s="74"/>
    </row>
    <row r="508741" spans="2:3" x14ac:dyDescent="0.25">
      <c r="B508741" s="74"/>
    </row>
    <row r="508742" spans="2:3" x14ac:dyDescent="0.25">
      <c r="B508742" s="74"/>
    </row>
    <row r="508743" spans="2:3" x14ac:dyDescent="0.25">
      <c r="B508743" s="74"/>
    </row>
    <row r="508744" spans="2:3" x14ac:dyDescent="0.25">
      <c r="B508744" s="74"/>
    </row>
    <row r="508745" spans="2:3" x14ac:dyDescent="0.25">
      <c r="B508745" s="74"/>
    </row>
    <row r="508746" spans="2:3" x14ac:dyDescent="0.25">
      <c r="B508746" s="74"/>
    </row>
    <row r="508747" spans="2:3" x14ac:dyDescent="0.25">
      <c r="B508747" s="74"/>
    </row>
    <row r="508748" spans="2:3" x14ac:dyDescent="0.25">
      <c r="B508748" s="74"/>
    </row>
    <row r="508749" spans="2:3" x14ac:dyDescent="0.25">
      <c r="B508749" s="74"/>
    </row>
    <row r="508750" spans="2:3" x14ac:dyDescent="0.25">
      <c r="B508750" s="74"/>
    </row>
    <row r="508801" spans="2:3" x14ac:dyDescent="0.25">
      <c r="C508801"/>
    </row>
    <row r="508802" spans="2:3" x14ac:dyDescent="0.25">
      <c r="B508802" s="74"/>
    </row>
    <row r="508803" spans="2:3" x14ac:dyDescent="0.25">
      <c r="B508803" s="74"/>
    </row>
    <row r="508804" spans="2:3" x14ac:dyDescent="0.25">
      <c r="B508804" s="74"/>
    </row>
    <row r="508805" spans="2:3" x14ac:dyDescent="0.25">
      <c r="B508805" s="74"/>
    </row>
    <row r="508806" spans="2:3" x14ac:dyDescent="0.25">
      <c r="B508806" s="74"/>
    </row>
    <row r="508807" spans="2:3" x14ac:dyDescent="0.25">
      <c r="B508807" s="74"/>
    </row>
    <row r="508808" spans="2:3" x14ac:dyDescent="0.25">
      <c r="B508808" s="74"/>
    </row>
    <row r="508809" spans="2:3" x14ac:dyDescent="0.25">
      <c r="B508809" s="74"/>
    </row>
    <row r="508810" spans="2:3" x14ac:dyDescent="0.25">
      <c r="B508810" s="74"/>
    </row>
    <row r="508811" spans="2:3" x14ac:dyDescent="0.25">
      <c r="B508811" s="74"/>
    </row>
    <row r="508812" spans="2:3" x14ac:dyDescent="0.25">
      <c r="B508812" s="74"/>
    </row>
    <row r="508813" spans="2:3" x14ac:dyDescent="0.25">
      <c r="B508813" s="74"/>
    </row>
    <row r="508814" spans="2:3" x14ac:dyDescent="0.25">
      <c r="B508814" s="74"/>
    </row>
    <row r="508865" spans="2:3" x14ac:dyDescent="0.25">
      <c r="C508865"/>
    </row>
    <row r="508866" spans="2:3" x14ac:dyDescent="0.25">
      <c r="B508866" s="74"/>
    </row>
    <row r="508867" spans="2:3" x14ac:dyDescent="0.25">
      <c r="B508867" s="74"/>
    </row>
    <row r="508868" spans="2:3" x14ac:dyDescent="0.25">
      <c r="B508868" s="74"/>
    </row>
    <row r="508869" spans="2:3" x14ac:dyDescent="0.25">
      <c r="B508869" s="74"/>
    </row>
    <row r="508870" spans="2:3" x14ac:dyDescent="0.25">
      <c r="B508870" s="74"/>
    </row>
    <row r="508871" spans="2:3" x14ac:dyDescent="0.25">
      <c r="B508871" s="74"/>
    </row>
    <row r="508872" spans="2:3" x14ac:dyDescent="0.25">
      <c r="B508872" s="74"/>
    </row>
    <row r="508873" spans="2:3" x14ac:dyDescent="0.25">
      <c r="B508873" s="74"/>
    </row>
    <row r="508874" spans="2:3" x14ac:dyDescent="0.25">
      <c r="B508874" s="74"/>
    </row>
    <row r="508875" spans="2:3" x14ac:dyDescent="0.25">
      <c r="B508875" s="74"/>
    </row>
    <row r="508876" spans="2:3" x14ac:dyDescent="0.25">
      <c r="B508876" s="74"/>
    </row>
    <row r="508877" spans="2:3" x14ac:dyDescent="0.25">
      <c r="B508877" s="74"/>
    </row>
    <row r="508878" spans="2:3" x14ac:dyDescent="0.25">
      <c r="B508878" s="74"/>
    </row>
    <row r="508929" spans="2:3" x14ac:dyDescent="0.25">
      <c r="C508929"/>
    </row>
    <row r="508930" spans="2:3" x14ac:dyDescent="0.25">
      <c r="B508930" s="74"/>
    </row>
    <row r="508931" spans="2:3" x14ac:dyDescent="0.25">
      <c r="B508931" s="74"/>
    </row>
    <row r="508932" spans="2:3" x14ac:dyDescent="0.25">
      <c r="B508932" s="74"/>
    </row>
    <row r="508933" spans="2:3" x14ac:dyDescent="0.25">
      <c r="B508933" s="74"/>
    </row>
    <row r="508934" spans="2:3" x14ac:dyDescent="0.25">
      <c r="B508934" s="74"/>
    </row>
    <row r="508935" spans="2:3" x14ac:dyDescent="0.25">
      <c r="B508935" s="74"/>
    </row>
    <row r="508936" spans="2:3" x14ac:dyDescent="0.25">
      <c r="B508936" s="74"/>
    </row>
    <row r="508937" spans="2:3" x14ac:dyDescent="0.25">
      <c r="B508937" s="74"/>
    </row>
    <row r="508938" spans="2:3" x14ac:dyDescent="0.25">
      <c r="B508938" s="74"/>
    </row>
    <row r="508939" spans="2:3" x14ac:dyDescent="0.25">
      <c r="B508939" s="74"/>
    </row>
    <row r="508940" spans="2:3" x14ac:dyDescent="0.25">
      <c r="B508940" s="74"/>
    </row>
    <row r="508941" spans="2:3" x14ac:dyDescent="0.25">
      <c r="B508941" s="74"/>
    </row>
    <row r="508942" spans="2:3" x14ac:dyDescent="0.25">
      <c r="B508942" s="74"/>
    </row>
    <row r="508993" spans="2:3" x14ac:dyDescent="0.25">
      <c r="C508993"/>
    </row>
    <row r="508994" spans="2:3" x14ac:dyDescent="0.25">
      <c r="B508994" s="74"/>
    </row>
    <row r="508995" spans="2:3" x14ac:dyDescent="0.25">
      <c r="B508995" s="74"/>
    </row>
    <row r="508996" spans="2:3" x14ac:dyDescent="0.25">
      <c r="B508996" s="74"/>
    </row>
    <row r="508997" spans="2:3" x14ac:dyDescent="0.25">
      <c r="B508997" s="74"/>
    </row>
    <row r="508998" spans="2:3" x14ac:dyDescent="0.25">
      <c r="B508998" s="74"/>
    </row>
    <row r="508999" spans="2:3" x14ac:dyDescent="0.25">
      <c r="B508999" s="74"/>
    </row>
    <row r="509000" spans="2:3" x14ac:dyDescent="0.25">
      <c r="B509000" s="74"/>
    </row>
    <row r="509001" spans="2:3" x14ac:dyDescent="0.25">
      <c r="B509001" s="74"/>
    </row>
    <row r="509002" spans="2:3" x14ac:dyDescent="0.25">
      <c r="B509002" s="74"/>
    </row>
    <row r="509003" spans="2:3" x14ac:dyDescent="0.25">
      <c r="B509003" s="74"/>
    </row>
    <row r="509004" spans="2:3" x14ac:dyDescent="0.25">
      <c r="B509004" s="74"/>
    </row>
    <row r="509005" spans="2:3" x14ac:dyDescent="0.25">
      <c r="B509005" s="74"/>
    </row>
    <row r="509006" spans="2:3" x14ac:dyDescent="0.25">
      <c r="B509006" s="74"/>
    </row>
    <row r="509057" spans="2:3" x14ac:dyDescent="0.25">
      <c r="C509057"/>
    </row>
    <row r="509058" spans="2:3" x14ac:dyDescent="0.25">
      <c r="B509058" s="74"/>
    </row>
    <row r="509059" spans="2:3" x14ac:dyDescent="0.25">
      <c r="B509059" s="74"/>
    </row>
    <row r="509060" spans="2:3" x14ac:dyDescent="0.25">
      <c r="B509060" s="74"/>
    </row>
    <row r="509061" spans="2:3" x14ac:dyDescent="0.25">
      <c r="B509061" s="74"/>
    </row>
    <row r="509062" spans="2:3" x14ac:dyDescent="0.25">
      <c r="B509062" s="74"/>
    </row>
    <row r="509063" spans="2:3" x14ac:dyDescent="0.25">
      <c r="B509063" s="74"/>
    </row>
    <row r="509064" spans="2:3" x14ac:dyDescent="0.25">
      <c r="B509064" s="74"/>
    </row>
    <row r="509065" spans="2:3" x14ac:dyDescent="0.25">
      <c r="B509065" s="74"/>
    </row>
    <row r="509066" spans="2:3" x14ac:dyDescent="0.25">
      <c r="B509066" s="74"/>
    </row>
    <row r="509067" spans="2:3" x14ac:dyDescent="0.25">
      <c r="B509067" s="74"/>
    </row>
    <row r="509068" spans="2:3" x14ac:dyDescent="0.25">
      <c r="B509068" s="74"/>
    </row>
    <row r="509069" spans="2:3" x14ac:dyDescent="0.25">
      <c r="B509069" s="74"/>
    </row>
    <row r="509070" spans="2:3" x14ac:dyDescent="0.25">
      <c r="B509070" s="74"/>
    </row>
    <row r="509121" spans="2:3" x14ac:dyDescent="0.25">
      <c r="C509121"/>
    </row>
    <row r="509122" spans="2:3" x14ac:dyDescent="0.25">
      <c r="B509122" s="74"/>
    </row>
    <row r="509123" spans="2:3" x14ac:dyDescent="0.25">
      <c r="B509123" s="74"/>
    </row>
    <row r="509124" spans="2:3" x14ac:dyDescent="0.25">
      <c r="B509124" s="74"/>
    </row>
    <row r="509125" spans="2:3" x14ac:dyDescent="0.25">
      <c r="B509125" s="74"/>
    </row>
    <row r="509126" spans="2:3" x14ac:dyDescent="0.25">
      <c r="B509126" s="74"/>
    </row>
    <row r="509127" spans="2:3" x14ac:dyDescent="0.25">
      <c r="B509127" s="74"/>
    </row>
    <row r="509128" spans="2:3" x14ac:dyDescent="0.25">
      <c r="B509128" s="74"/>
    </row>
    <row r="509129" spans="2:3" x14ac:dyDescent="0.25">
      <c r="B509129" s="74"/>
    </row>
    <row r="509130" spans="2:3" x14ac:dyDescent="0.25">
      <c r="B509130" s="74"/>
    </row>
    <row r="509131" spans="2:3" x14ac:dyDescent="0.25">
      <c r="B509131" s="74"/>
    </row>
    <row r="509132" spans="2:3" x14ac:dyDescent="0.25">
      <c r="B509132" s="74"/>
    </row>
    <row r="509133" spans="2:3" x14ac:dyDescent="0.25">
      <c r="B509133" s="74"/>
    </row>
    <row r="509134" spans="2:3" x14ac:dyDescent="0.25">
      <c r="B509134" s="74"/>
    </row>
    <row r="509185" spans="2:3" x14ac:dyDescent="0.25">
      <c r="C509185"/>
    </row>
    <row r="509186" spans="2:3" x14ac:dyDescent="0.25">
      <c r="B509186" s="74"/>
    </row>
    <row r="509187" spans="2:3" x14ac:dyDescent="0.25">
      <c r="B509187" s="74"/>
    </row>
    <row r="509188" spans="2:3" x14ac:dyDescent="0.25">
      <c r="B509188" s="74"/>
    </row>
    <row r="509189" spans="2:3" x14ac:dyDescent="0.25">
      <c r="B509189" s="74"/>
    </row>
    <row r="509190" spans="2:3" x14ac:dyDescent="0.25">
      <c r="B509190" s="74"/>
    </row>
    <row r="509191" spans="2:3" x14ac:dyDescent="0.25">
      <c r="B509191" s="74"/>
    </row>
    <row r="509192" spans="2:3" x14ac:dyDescent="0.25">
      <c r="B509192" s="74"/>
    </row>
    <row r="509193" spans="2:3" x14ac:dyDescent="0.25">
      <c r="B509193" s="74"/>
    </row>
    <row r="509194" spans="2:3" x14ac:dyDescent="0.25">
      <c r="B509194" s="74"/>
    </row>
    <row r="509195" spans="2:3" x14ac:dyDescent="0.25">
      <c r="B509195" s="74"/>
    </row>
    <row r="509196" spans="2:3" x14ac:dyDescent="0.25">
      <c r="B509196" s="74"/>
    </row>
    <row r="509197" spans="2:3" x14ac:dyDescent="0.25">
      <c r="B509197" s="74"/>
    </row>
    <row r="509198" spans="2:3" x14ac:dyDescent="0.25">
      <c r="B509198" s="74"/>
    </row>
    <row r="509249" spans="2:3" x14ac:dyDescent="0.25">
      <c r="C509249"/>
    </row>
    <row r="509250" spans="2:3" x14ac:dyDescent="0.25">
      <c r="B509250" s="74"/>
    </row>
    <row r="509251" spans="2:3" x14ac:dyDescent="0.25">
      <c r="B509251" s="74"/>
    </row>
    <row r="509252" spans="2:3" x14ac:dyDescent="0.25">
      <c r="B509252" s="74"/>
    </row>
    <row r="509253" spans="2:3" x14ac:dyDescent="0.25">
      <c r="B509253" s="74"/>
    </row>
    <row r="509254" spans="2:3" x14ac:dyDescent="0.25">
      <c r="B509254" s="74"/>
    </row>
    <row r="509255" spans="2:3" x14ac:dyDescent="0.25">
      <c r="B509255" s="74"/>
    </row>
    <row r="509256" spans="2:3" x14ac:dyDescent="0.25">
      <c r="B509256" s="74"/>
    </row>
    <row r="509257" spans="2:3" x14ac:dyDescent="0.25">
      <c r="B509257" s="74"/>
    </row>
    <row r="509258" spans="2:3" x14ac:dyDescent="0.25">
      <c r="B509258" s="74"/>
    </row>
    <row r="509259" spans="2:3" x14ac:dyDescent="0.25">
      <c r="B509259" s="74"/>
    </row>
    <row r="509260" spans="2:3" x14ac:dyDescent="0.25">
      <c r="B509260" s="74"/>
    </row>
    <row r="509261" spans="2:3" x14ac:dyDescent="0.25">
      <c r="B509261" s="74"/>
    </row>
    <row r="509262" spans="2:3" x14ac:dyDescent="0.25">
      <c r="B509262" s="74"/>
    </row>
    <row r="509313" spans="2:3" x14ac:dyDescent="0.25">
      <c r="C509313"/>
    </row>
    <row r="509314" spans="2:3" x14ac:dyDescent="0.25">
      <c r="B509314" s="74"/>
    </row>
    <row r="509315" spans="2:3" x14ac:dyDescent="0.25">
      <c r="B509315" s="74"/>
    </row>
    <row r="509316" spans="2:3" x14ac:dyDescent="0.25">
      <c r="B509316" s="74"/>
    </row>
    <row r="509317" spans="2:3" x14ac:dyDescent="0.25">
      <c r="B509317" s="74"/>
    </row>
    <row r="509318" spans="2:3" x14ac:dyDescent="0.25">
      <c r="B509318" s="74"/>
    </row>
    <row r="509319" spans="2:3" x14ac:dyDescent="0.25">
      <c r="B509319" s="74"/>
    </row>
    <row r="509320" spans="2:3" x14ac:dyDescent="0.25">
      <c r="B509320" s="74"/>
    </row>
    <row r="509321" spans="2:3" x14ac:dyDescent="0.25">
      <c r="B509321" s="74"/>
    </row>
    <row r="509322" spans="2:3" x14ac:dyDescent="0.25">
      <c r="B509322" s="74"/>
    </row>
    <row r="509323" spans="2:3" x14ac:dyDescent="0.25">
      <c r="B509323" s="74"/>
    </row>
    <row r="509324" spans="2:3" x14ac:dyDescent="0.25">
      <c r="B509324" s="74"/>
    </row>
    <row r="509325" spans="2:3" x14ac:dyDescent="0.25">
      <c r="B509325" s="74"/>
    </row>
    <row r="509326" spans="2:3" x14ac:dyDescent="0.25">
      <c r="B509326" s="74"/>
    </row>
    <row r="509377" spans="2:3" x14ac:dyDescent="0.25">
      <c r="C509377"/>
    </row>
    <row r="509378" spans="2:3" x14ac:dyDescent="0.25">
      <c r="B509378" s="74"/>
    </row>
    <row r="509379" spans="2:3" x14ac:dyDescent="0.25">
      <c r="B509379" s="74"/>
    </row>
    <row r="509380" spans="2:3" x14ac:dyDescent="0.25">
      <c r="B509380" s="74"/>
    </row>
    <row r="509381" spans="2:3" x14ac:dyDescent="0.25">
      <c r="B509381" s="74"/>
    </row>
    <row r="509382" spans="2:3" x14ac:dyDescent="0.25">
      <c r="B509382" s="74"/>
    </row>
    <row r="509383" spans="2:3" x14ac:dyDescent="0.25">
      <c r="B509383" s="74"/>
    </row>
    <row r="509384" spans="2:3" x14ac:dyDescent="0.25">
      <c r="B509384" s="74"/>
    </row>
    <row r="509385" spans="2:3" x14ac:dyDescent="0.25">
      <c r="B509385" s="74"/>
    </row>
    <row r="509386" spans="2:3" x14ac:dyDescent="0.25">
      <c r="B509386" s="74"/>
    </row>
    <row r="509387" spans="2:3" x14ac:dyDescent="0.25">
      <c r="B509387" s="74"/>
    </row>
    <row r="509388" spans="2:3" x14ac:dyDescent="0.25">
      <c r="B509388" s="74"/>
    </row>
    <row r="509389" spans="2:3" x14ac:dyDescent="0.25">
      <c r="B509389" s="74"/>
    </row>
    <row r="509390" spans="2:3" x14ac:dyDescent="0.25">
      <c r="B509390" s="74"/>
    </row>
    <row r="509441" spans="2:3" x14ac:dyDescent="0.25">
      <c r="C509441"/>
    </row>
    <row r="509442" spans="2:3" x14ac:dyDescent="0.25">
      <c r="B509442" s="74"/>
    </row>
    <row r="509443" spans="2:3" x14ac:dyDescent="0.25">
      <c r="B509443" s="74"/>
    </row>
    <row r="509444" spans="2:3" x14ac:dyDescent="0.25">
      <c r="B509444" s="74"/>
    </row>
    <row r="509445" spans="2:3" x14ac:dyDescent="0.25">
      <c r="B509445" s="74"/>
    </row>
    <row r="509446" spans="2:3" x14ac:dyDescent="0.25">
      <c r="B509446" s="74"/>
    </row>
    <row r="509447" spans="2:3" x14ac:dyDescent="0.25">
      <c r="B509447" s="74"/>
    </row>
    <row r="509448" spans="2:3" x14ac:dyDescent="0.25">
      <c r="B509448" s="74"/>
    </row>
    <row r="509449" spans="2:3" x14ac:dyDescent="0.25">
      <c r="B509449" s="74"/>
    </row>
    <row r="509450" spans="2:3" x14ac:dyDescent="0.25">
      <c r="B509450" s="74"/>
    </row>
    <row r="509451" spans="2:3" x14ac:dyDescent="0.25">
      <c r="B509451" s="74"/>
    </row>
    <row r="509452" spans="2:3" x14ac:dyDescent="0.25">
      <c r="B509452" s="74"/>
    </row>
    <row r="509453" spans="2:3" x14ac:dyDescent="0.25">
      <c r="B509453" s="74"/>
    </row>
    <row r="509454" spans="2:3" x14ac:dyDescent="0.25">
      <c r="B509454" s="74"/>
    </row>
    <row r="509505" spans="2:3" x14ac:dyDescent="0.25">
      <c r="C509505"/>
    </row>
    <row r="509506" spans="2:3" x14ac:dyDescent="0.25">
      <c r="B509506" s="74"/>
    </row>
    <row r="509507" spans="2:3" x14ac:dyDescent="0.25">
      <c r="B509507" s="74"/>
    </row>
    <row r="509508" spans="2:3" x14ac:dyDescent="0.25">
      <c r="B509508" s="74"/>
    </row>
    <row r="509509" spans="2:3" x14ac:dyDescent="0.25">
      <c r="B509509" s="74"/>
    </row>
    <row r="509510" spans="2:3" x14ac:dyDescent="0.25">
      <c r="B509510" s="74"/>
    </row>
    <row r="509511" spans="2:3" x14ac:dyDescent="0.25">
      <c r="B509511" s="74"/>
    </row>
    <row r="509512" spans="2:3" x14ac:dyDescent="0.25">
      <c r="B509512" s="74"/>
    </row>
    <row r="509513" spans="2:3" x14ac:dyDescent="0.25">
      <c r="B509513" s="74"/>
    </row>
    <row r="509514" spans="2:3" x14ac:dyDescent="0.25">
      <c r="B509514" s="74"/>
    </row>
    <row r="509515" spans="2:3" x14ac:dyDescent="0.25">
      <c r="B509515" s="74"/>
    </row>
    <row r="509516" spans="2:3" x14ac:dyDescent="0.25">
      <c r="B509516" s="74"/>
    </row>
    <row r="509517" spans="2:3" x14ac:dyDescent="0.25">
      <c r="B509517" s="74"/>
    </row>
    <row r="509518" spans="2:3" x14ac:dyDescent="0.25">
      <c r="B509518" s="74"/>
    </row>
    <row r="509569" spans="2:3" x14ac:dyDescent="0.25">
      <c r="C509569"/>
    </row>
    <row r="509570" spans="2:3" x14ac:dyDescent="0.25">
      <c r="B509570" s="74"/>
    </row>
    <row r="509571" spans="2:3" x14ac:dyDescent="0.25">
      <c r="B509571" s="74"/>
    </row>
    <row r="509572" spans="2:3" x14ac:dyDescent="0.25">
      <c r="B509572" s="74"/>
    </row>
    <row r="509573" spans="2:3" x14ac:dyDescent="0.25">
      <c r="B509573" s="74"/>
    </row>
    <row r="509574" spans="2:3" x14ac:dyDescent="0.25">
      <c r="B509574" s="74"/>
    </row>
    <row r="509575" spans="2:3" x14ac:dyDescent="0.25">
      <c r="B509575" s="74"/>
    </row>
    <row r="509576" spans="2:3" x14ac:dyDescent="0.25">
      <c r="B509576" s="74"/>
    </row>
    <row r="509577" spans="2:3" x14ac:dyDescent="0.25">
      <c r="B509577" s="74"/>
    </row>
    <row r="509578" spans="2:3" x14ac:dyDescent="0.25">
      <c r="B509578" s="74"/>
    </row>
    <row r="509579" spans="2:3" x14ac:dyDescent="0.25">
      <c r="B509579" s="74"/>
    </row>
    <row r="509580" spans="2:3" x14ac:dyDescent="0.25">
      <c r="B509580" s="74"/>
    </row>
    <row r="509581" spans="2:3" x14ac:dyDescent="0.25">
      <c r="B509581" s="74"/>
    </row>
    <row r="509582" spans="2:3" x14ac:dyDescent="0.25">
      <c r="B509582" s="74"/>
    </row>
    <row r="509633" spans="2:3" x14ac:dyDescent="0.25">
      <c r="C509633"/>
    </row>
    <row r="509634" spans="2:3" x14ac:dyDescent="0.25">
      <c r="B509634" s="74"/>
    </row>
    <row r="509635" spans="2:3" x14ac:dyDescent="0.25">
      <c r="B509635" s="74"/>
    </row>
    <row r="509636" spans="2:3" x14ac:dyDescent="0.25">
      <c r="B509636" s="74"/>
    </row>
    <row r="509637" spans="2:3" x14ac:dyDescent="0.25">
      <c r="B509637" s="74"/>
    </row>
    <row r="509638" spans="2:3" x14ac:dyDescent="0.25">
      <c r="B509638" s="74"/>
    </row>
    <row r="509639" spans="2:3" x14ac:dyDescent="0.25">
      <c r="B509639" s="74"/>
    </row>
    <row r="509640" spans="2:3" x14ac:dyDescent="0.25">
      <c r="B509640" s="74"/>
    </row>
    <row r="509641" spans="2:3" x14ac:dyDescent="0.25">
      <c r="B509641" s="74"/>
    </row>
    <row r="509642" spans="2:3" x14ac:dyDescent="0.25">
      <c r="B509642" s="74"/>
    </row>
    <row r="509643" spans="2:3" x14ac:dyDescent="0.25">
      <c r="B509643" s="74"/>
    </row>
    <row r="509644" spans="2:3" x14ac:dyDescent="0.25">
      <c r="B509644" s="74"/>
    </row>
    <row r="509645" spans="2:3" x14ac:dyDescent="0.25">
      <c r="B509645" s="74"/>
    </row>
    <row r="509646" spans="2:3" x14ac:dyDescent="0.25">
      <c r="B509646" s="74"/>
    </row>
    <row r="509697" spans="2:3" x14ac:dyDescent="0.25">
      <c r="C509697"/>
    </row>
    <row r="509698" spans="2:3" x14ac:dyDescent="0.25">
      <c r="B509698" s="74"/>
    </row>
    <row r="509699" spans="2:3" x14ac:dyDescent="0.25">
      <c r="B509699" s="74"/>
    </row>
    <row r="509700" spans="2:3" x14ac:dyDescent="0.25">
      <c r="B509700" s="74"/>
    </row>
    <row r="509701" spans="2:3" x14ac:dyDescent="0.25">
      <c r="B509701" s="74"/>
    </row>
    <row r="509702" spans="2:3" x14ac:dyDescent="0.25">
      <c r="B509702" s="74"/>
    </row>
    <row r="509703" spans="2:3" x14ac:dyDescent="0.25">
      <c r="B509703" s="74"/>
    </row>
    <row r="509704" spans="2:3" x14ac:dyDescent="0.25">
      <c r="B509704" s="74"/>
    </row>
    <row r="509705" spans="2:3" x14ac:dyDescent="0.25">
      <c r="B509705" s="74"/>
    </row>
    <row r="509706" spans="2:3" x14ac:dyDescent="0.25">
      <c r="B509706" s="74"/>
    </row>
    <row r="509707" spans="2:3" x14ac:dyDescent="0.25">
      <c r="B509707" s="74"/>
    </row>
    <row r="509708" spans="2:3" x14ac:dyDescent="0.25">
      <c r="B509708" s="74"/>
    </row>
    <row r="509709" spans="2:3" x14ac:dyDescent="0.25">
      <c r="B509709" s="74"/>
    </row>
    <row r="509710" spans="2:3" x14ac:dyDescent="0.25">
      <c r="B509710" s="74"/>
    </row>
    <row r="509761" spans="2:3" x14ac:dyDescent="0.25">
      <c r="C509761"/>
    </row>
    <row r="509762" spans="2:3" x14ac:dyDescent="0.25">
      <c r="B509762" s="74"/>
    </row>
    <row r="509763" spans="2:3" x14ac:dyDescent="0.25">
      <c r="B509763" s="74"/>
    </row>
    <row r="509764" spans="2:3" x14ac:dyDescent="0.25">
      <c r="B509764" s="74"/>
    </row>
    <row r="509765" spans="2:3" x14ac:dyDescent="0.25">
      <c r="B509765" s="74"/>
    </row>
    <row r="509766" spans="2:3" x14ac:dyDescent="0.25">
      <c r="B509766" s="74"/>
    </row>
    <row r="509767" spans="2:3" x14ac:dyDescent="0.25">
      <c r="B509767" s="74"/>
    </row>
    <row r="509768" spans="2:3" x14ac:dyDescent="0.25">
      <c r="B509768" s="74"/>
    </row>
    <row r="509769" spans="2:3" x14ac:dyDescent="0.25">
      <c r="B509769" s="74"/>
    </row>
    <row r="509770" spans="2:3" x14ac:dyDescent="0.25">
      <c r="B509770" s="74"/>
    </row>
    <row r="509771" spans="2:3" x14ac:dyDescent="0.25">
      <c r="B509771" s="74"/>
    </row>
    <row r="509772" spans="2:3" x14ac:dyDescent="0.25">
      <c r="B509772" s="74"/>
    </row>
    <row r="509773" spans="2:3" x14ac:dyDescent="0.25">
      <c r="B509773" s="74"/>
    </row>
    <row r="509774" spans="2:3" x14ac:dyDescent="0.25">
      <c r="B509774" s="74"/>
    </row>
    <row r="509825" spans="2:3" x14ac:dyDescent="0.25">
      <c r="C509825"/>
    </row>
    <row r="509826" spans="2:3" x14ac:dyDescent="0.25">
      <c r="B509826" s="74"/>
    </row>
    <row r="509827" spans="2:3" x14ac:dyDescent="0.25">
      <c r="B509827" s="74"/>
    </row>
    <row r="509828" spans="2:3" x14ac:dyDescent="0.25">
      <c r="B509828" s="74"/>
    </row>
    <row r="509829" spans="2:3" x14ac:dyDescent="0.25">
      <c r="B509829" s="74"/>
    </row>
    <row r="509830" spans="2:3" x14ac:dyDescent="0.25">
      <c r="B509830" s="74"/>
    </row>
    <row r="509831" spans="2:3" x14ac:dyDescent="0.25">
      <c r="B509831" s="74"/>
    </row>
    <row r="509832" spans="2:3" x14ac:dyDescent="0.25">
      <c r="B509832" s="74"/>
    </row>
    <row r="509833" spans="2:3" x14ac:dyDescent="0.25">
      <c r="B509833" s="74"/>
    </row>
    <row r="509834" spans="2:3" x14ac:dyDescent="0.25">
      <c r="B509834" s="74"/>
    </row>
    <row r="509835" spans="2:3" x14ac:dyDescent="0.25">
      <c r="B509835" s="74"/>
    </row>
    <row r="509836" spans="2:3" x14ac:dyDescent="0.25">
      <c r="B509836" s="74"/>
    </row>
    <row r="509837" spans="2:3" x14ac:dyDescent="0.25">
      <c r="B509837" s="74"/>
    </row>
    <row r="509838" spans="2:3" x14ac:dyDescent="0.25">
      <c r="B509838" s="74"/>
    </row>
    <row r="509889" spans="2:3" x14ac:dyDescent="0.25">
      <c r="C509889"/>
    </row>
    <row r="509890" spans="2:3" x14ac:dyDescent="0.25">
      <c r="B509890" s="74"/>
    </row>
    <row r="509891" spans="2:3" x14ac:dyDescent="0.25">
      <c r="B509891" s="74"/>
    </row>
    <row r="509892" spans="2:3" x14ac:dyDescent="0.25">
      <c r="B509892" s="74"/>
    </row>
    <row r="509893" spans="2:3" x14ac:dyDescent="0.25">
      <c r="B509893" s="74"/>
    </row>
    <row r="509894" spans="2:3" x14ac:dyDescent="0.25">
      <c r="B509894" s="74"/>
    </row>
    <row r="509895" spans="2:3" x14ac:dyDescent="0.25">
      <c r="B509895" s="74"/>
    </row>
    <row r="509896" spans="2:3" x14ac:dyDescent="0.25">
      <c r="B509896" s="74"/>
    </row>
    <row r="509897" spans="2:3" x14ac:dyDescent="0.25">
      <c r="B509897" s="74"/>
    </row>
    <row r="509898" spans="2:3" x14ac:dyDescent="0.25">
      <c r="B509898" s="74"/>
    </row>
    <row r="509899" spans="2:3" x14ac:dyDescent="0.25">
      <c r="B509899" s="74"/>
    </row>
    <row r="509900" spans="2:3" x14ac:dyDescent="0.25">
      <c r="B509900" s="74"/>
    </row>
    <row r="509901" spans="2:3" x14ac:dyDescent="0.25">
      <c r="B509901" s="74"/>
    </row>
    <row r="509902" spans="2:3" x14ac:dyDescent="0.25">
      <c r="B509902" s="74"/>
    </row>
    <row r="509953" spans="2:3" x14ac:dyDescent="0.25">
      <c r="C509953"/>
    </row>
    <row r="509954" spans="2:3" x14ac:dyDescent="0.25">
      <c r="B509954" s="74"/>
    </row>
    <row r="509955" spans="2:3" x14ac:dyDescent="0.25">
      <c r="B509955" s="74"/>
    </row>
    <row r="509956" spans="2:3" x14ac:dyDescent="0.25">
      <c r="B509956" s="74"/>
    </row>
    <row r="509957" spans="2:3" x14ac:dyDescent="0.25">
      <c r="B509957" s="74"/>
    </row>
    <row r="509958" spans="2:3" x14ac:dyDescent="0.25">
      <c r="B509958" s="74"/>
    </row>
    <row r="509959" spans="2:3" x14ac:dyDescent="0.25">
      <c r="B509959" s="74"/>
    </row>
    <row r="509960" spans="2:3" x14ac:dyDescent="0.25">
      <c r="B509960" s="74"/>
    </row>
    <row r="509961" spans="2:3" x14ac:dyDescent="0.25">
      <c r="B509961" s="74"/>
    </row>
    <row r="509962" spans="2:3" x14ac:dyDescent="0.25">
      <c r="B509962" s="74"/>
    </row>
    <row r="509963" spans="2:3" x14ac:dyDescent="0.25">
      <c r="B509963" s="74"/>
    </row>
    <row r="509964" spans="2:3" x14ac:dyDescent="0.25">
      <c r="B509964" s="74"/>
    </row>
    <row r="509965" spans="2:3" x14ac:dyDescent="0.25">
      <c r="B509965" s="74"/>
    </row>
    <row r="509966" spans="2:3" x14ac:dyDescent="0.25">
      <c r="B509966" s="74"/>
    </row>
    <row r="510017" spans="2:3" x14ac:dyDescent="0.25">
      <c r="C510017"/>
    </row>
    <row r="510018" spans="2:3" x14ac:dyDescent="0.25">
      <c r="B510018" s="74"/>
    </row>
    <row r="510019" spans="2:3" x14ac:dyDescent="0.25">
      <c r="B510019" s="74"/>
    </row>
    <row r="510020" spans="2:3" x14ac:dyDescent="0.25">
      <c r="B510020" s="74"/>
    </row>
    <row r="510021" spans="2:3" x14ac:dyDescent="0.25">
      <c r="B510021" s="74"/>
    </row>
    <row r="510022" spans="2:3" x14ac:dyDescent="0.25">
      <c r="B510022" s="74"/>
    </row>
    <row r="510023" spans="2:3" x14ac:dyDescent="0.25">
      <c r="B510023" s="74"/>
    </row>
    <row r="510024" spans="2:3" x14ac:dyDescent="0.25">
      <c r="B510024" s="74"/>
    </row>
    <row r="510025" spans="2:3" x14ac:dyDescent="0.25">
      <c r="B510025" s="74"/>
    </row>
    <row r="510026" spans="2:3" x14ac:dyDescent="0.25">
      <c r="B510026" s="74"/>
    </row>
    <row r="510027" spans="2:3" x14ac:dyDescent="0.25">
      <c r="B510027" s="74"/>
    </row>
    <row r="510028" spans="2:3" x14ac:dyDescent="0.25">
      <c r="B510028" s="74"/>
    </row>
    <row r="510029" spans="2:3" x14ac:dyDescent="0.25">
      <c r="B510029" s="74"/>
    </row>
    <row r="510030" spans="2:3" x14ac:dyDescent="0.25">
      <c r="B510030" s="74"/>
    </row>
    <row r="510081" spans="2:3" x14ac:dyDescent="0.25">
      <c r="C510081"/>
    </row>
    <row r="510082" spans="2:3" x14ac:dyDescent="0.25">
      <c r="B510082" s="74"/>
    </row>
    <row r="510083" spans="2:3" x14ac:dyDescent="0.25">
      <c r="B510083" s="74"/>
    </row>
    <row r="510084" spans="2:3" x14ac:dyDescent="0.25">
      <c r="B510084" s="74"/>
    </row>
    <row r="510085" spans="2:3" x14ac:dyDescent="0.25">
      <c r="B510085" s="74"/>
    </row>
    <row r="510086" spans="2:3" x14ac:dyDescent="0.25">
      <c r="B510086" s="74"/>
    </row>
    <row r="510087" spans="2:3" x14ac:dyDescent="0.25">
      <c r="B510087" s="74"/>
    </row>
    <row r="510088" spans="2:3" x14ac:dyDescent="0.25">
      <c r="B510088" s="74"/>
    </row>
    <row r="510089" spans="2:3" x14ac:dyDescent="0.25">
      <c r="B510089" s="74"/>
    </row>
    <row r="510090" spans="2:3" x14ac:dyDescent="0.25">
      <c r="B510090" s="74"/>
    </row>
    <row r="510091" spans="2:3" x14ac:dyDescent="0.25">
      <c r="B510091" s="74"/>
    </row>
    <row r="510092" spans="2:3" x14ac:dyDescent="0.25">
      <c r="B510092" s="74"/>
    </row>
    <row r="510093" spans="2:3" x14ac:dyDescent="0.25">
      <c r="B510093" s="74"/>
    </row>
    <row r="510094" spans="2:3" x14ac:dyDescent="0.25">
      <c r="B510094" s="74"/>
    </row>
    <row r="510145" spans="2:3" x14ac:dyDescent="0.25">
      <c r="C510145"/>
    </row>
    <row r="510146" spans="2:3" x14ac:dyDescent="0.25">
      <c r="B510146" s="74"/>
    </row>
    <row r="510147" spans="2:3" x14ac:dyDescent="0.25">
      <c r="B510147" s="74"/>
    </row>
    <row r="510148" spans="2:3" x14ac:dyDescent="0.25">
      <c r="B510148" s="74"/>
    </row>
    <row r="510149" spans="2:3" x14ac:dyDescent="0.25">
      <c r="B510149" s="74"/>
    </row>
    <row r="510150" spans="2:3" x14ac:dyDescent="0.25">
      <c r="B510150" s="74"/>
    </row>
    <row r="510151" spans="2:3" x14ac:dyDescent="0.25">
      <c r="B510151" s="74"/>
    </row>
    <row r="510152" spans="2:3" x14ac:dyDescent="0.25">
      <c r="B510152" s="74"/>
    </row>
    <row r="510153" spans="2:3" x14ac:dyDescent="0.25">
      <c r="B510153" s="74"/>
    </row>
    <row r="510154" spans="2:3" x14ac:dyDescent="0.25">
      <c r="B510154" s="74"/>
    </row>
    <row r="510155" spans="2:3" x14ac:dyDescent="0.25">
      <c r="B510155" s="74"/>
    </row>
    <row r="510156" spans="2:3" x14ac:dyDescent="0.25">
      <c r="B510156" s="74"/>
    </row>
    <row r="510157" spans="2:3" x14ac:dyDescent="0.25">
      <c r="B510157" s="74"/>
    </row>
    <row r="510158" spans="2:3" x14ac:dyDescent="0.25">
      <c r="B510158" s="74"/>
    </row>
    <row r="510209" spans="2:3" x14ac:dyDescent="0.25">
      <c r="C510209"/>
    </row>
    <row r="510210" spans="2:3" x14ac:dyDescent="0.25">
      <c r="B510210" s="74"/>
    </row>
    <row r="510211" spans="2:3" x14ac:dyDescent="0.25">
      <c r="B510211" s="74"/>
    </row>
    <row r="510212" spans="2:3" x14ac:dyDescent="0.25">
      <c r="B510212" s="74"/>
    </row>
    <row r="510213" spans="2:3" x14ac:dyDescent="0.25">
      <c r="B510213" s="74"/>
    </row>
    <row r="510214" spans="2:3" x14ac:dyDescent="0.25">
      <c r="B510214" s="74"/>
    </row>
    <row r="510215" spans="2:3" x14ac:dyDescent="0.25">
      <c r="B510215" s="74"/>
    </row>
    <row r="510216" spans="2:3" x14ac:dyDescent="0.25">
      <c r="B510216" s="74"/>
    </row>
    <row r="510217" spans="2:3" x14ac:dyDescent="0.25">
      <c r="B510217" s="74"/>
    </row>
    <row r="510218" spans="2:3" x14ac:dyDescent="0.25">
      <c r="B510218" s="74"/>
    </row>
    <row r="510219" spans="2:3" x14ac:dyDescent="0.25">
      <c r="B510219" s="74"/>
    </row>
    <row r="510220" spans="2:3" x14ac:dyDescent="0.25">
      <c r="B510220" s="74"/>
    </row>
    <row r="510221" spans="2:3" x14ac:dyDescent="0.25">
      <c r="B510221" s="74"/>
    </row>
    <row r="510222" spans="2:3" x14ac:dyDescent="0.25">
      <c r="B510222" s="74"/>
    </row>
    <row r="510273" spans="2:3" x14ac:dyDescent="0.25">
      <c r="C510273"/>
    </row>
    <row r="510274" spans="2:3" x14ac:dyDescent="0.25">
      <c r="B510274" s="74"/>
    </row>
    <row r="510275" spans="2:3" x14ac:dyDescent="0.25">
      <c r="B510275" s="74"/>
    </row>
    <row r="510276" spans="2:3" x14ac:dyDescent="0.25">
      <c r="B510276" s="74"/>
    </row>
    <row r="510277" spans="2:3" x14ac:dyDescent="0.25">
      <c r="B510277" s="74"/>
    </row>
    <row r="510278" spans="2:3" x14ac:dyDescent="0.25">
      <c r="B510278" s="74"/>
    </row>
    <row r="510279" spans="2:3" x14ac:dyDescent="0.25">
      <c r="B510279" s="74"/>
    </row>
    <row r="510280" spans="2:3" x14ac:dyDescent="0.25">
      <c r="B510280" s="74"/>
    </row>
    <row r="510281" spans="2:3" x14ac:dyDescent="0.25">
      <c r="B510281" s="74"/>
    </row>
    <row r="510282" spans="2:3" x14ac:dyDescent="0.25">
      <c r="B510282" s="74"/>
    </row>
    <row r="510283" spans="2:3" x14ac:dyDescent="0.25">
      <c r="B510283" s="74"/>
    </row>
    <row r="510284" spans="2:3" x14ac:dyDescent="0.25">
      <c r="B510284" s="74"/>
    </row>
    <row r="510285" spans="2:3" x14ac:dyDescent="0.25">
      <c r="B510285" s="74"/>
    </row>
    <row r="510286" spans="2:3" x14ac:dyDescent="0.25">
      <c r="B510286" s="74"/>
    </row>
    <row r="510337" spans="2:3" x14ac:dyDescent="0.25">
      <c r="C510337"/>
    </row>
    <row r="510338" spans="2:3" x14ac:dyDescent="0.25">
      <c r="B510338" s="74"/>
    </row>
    <row r="510339" spans="2:3" x14ac:dyDescent="0.25">
      <c r="B510339" s="74"/>
    </row>
    <row r="510340" spans="2:3" x14ac:dyDescent="0.25">
      <c r="B510340" s="74"/>
    </row>
    <row r="510341" spans="2:3" x14ac:dyDescent="0.25">
      <c r="B510341" s="74"/>
    </row>
    <row r="510342" spans="2:3" x14ac:dyDescent="0.25">
      <c r="B510342" s="74"/>
    </row>
    <row r="510343" spans="2:3" x14ac:dyDescent="0.25">
      <c r="B510343" s="74"/>
    </row>
    <row r="510344" spans="2:3" x14ac:dyDescent="0.25">
      <c r="B510344" s="74"/>
    </row>
    <row r="510345" spans="2:3" x14ac:dyDescent="0.25">
      <c r="B510345" s="74"/>
    </row>
    <row r="510346" spans="2:3" x14ac:dyDescent="0.25">
      <c r="B510346" s="74"/>
    </row>
    <row r="510347" spans="2:3" x14ac:dyDescent="0.25">
      <c r="B510347" s="74"/>
    </row>
    <row r="510348" spans="2:3" x14ac:dyDescent="0.25">
      <c r="B510348" s="74"/>
    </row>
    <row r="510349" spans="2:3" x14ac:dyDescent="0.25">
      <c r="B510349" s="74"/>
    </row>
    <row r="510350" spans="2:3" x14ac:dyDescent="0.25">
      <c r="B510350" s="74"/>
    </row>
    <row r="510401" spans="2:3" x14ac:dyDescent="0.25">
      <c r="C510401"/>
    </row>
    <row r="510402" spans="2:3" x14ac:dyDescent="0.25">
      <c r="B510402" s="74"/>
    </row>
    <row r="510403" spans="2:3" x14ac:dyDescent="0.25">
      <c r="B510403" s="74"/>
    </row>
    <row r="510404" spans="2:3" x14ac:dyDescent="0.25">
      <c r="B510404" s="74"/>
    </row>
    <row r="510405" spans="2:3" x14ac:dyDescent="0.25">
      <c r="B510405" s="74"/>
    </row>
    <row r="510406" spans="2:3" x14ac:dyDescent="0.25">
      <c r="B510406" s="74"/>
    </row>
    <row r="510407" spans="2:3" x14ac:dyDescent="0.25">
      <c r="B510407" s="74"/>
    </row>
    <row r="510408" spans="2:3" x14ac:dyDescent="0.25">
      <c r="B510408" s="74"/>
    </row>
    <row r="510409" spans="2:3" x14ac:dyDescent="0.25">
      <c r="B510409" s="74"/>
    </row>
    <row r="510410" spans="2:3" x14ac:dyDescent="0.25">
      <c r="B510410" s="74"/>
    </row>
    <row r="510411" spans="2:3" x14ac:dyDescent="0.25">
      <c r="B510411" s="74"/>
    </row>
    <row r="510412" spans="2:3" x14ac:dyDescent="0.25">
      <c r="B510412" s="74"/>
    </row>
    <row r="510413" spans="2:3" x14ac:dyDescent="0.25">
      <c r="B510413" s="74"/>
    </row>
    <row r="510414" spans="2:3" x14ac:dyDescent="0.25">
      <c r="B510414" s="74"/>
    </row>
    <row r="510465" spans="2:3" x14ac:dyDescent="0.25">
      <c r="C510465"/>
    </row>
    <row r="510466" spans="2:3" x14ac:dyDescent="0.25">
      <c r="B510466" s="74"/>
    </row>
    <row r="510467" spans="2:3" x14ac:dyDescent="0.25">
      <c r="B510467" s="74"/>
    </row>
    <row r="510468" spans="2:3" x14ac:dyDescent="0.25">
      <c r="B510468" s="74"/>
    </row>
    <row r="510469" spans="2:3" x14ac:dyDescent="0.25">
      <c r="B510469" s="74"/>
    </row>
    <row r="510470" spans="2:3" x14ac:dyDescent="0.25">
      <c r="B510470" s="74"/>
    </row>
    <row r="510471" spans="2:3" x14ac:dyDescent="0.25">
      <c r="B510471" s="74"/>
    </row>
    <row r="510472" spans="2:3" x14ac:dyDescent="0.25">
      <c r="B510472" s="74"/>
    </row>
    <row r="510473" spans="2:3" x14ac:dyDescent="0.25">
      <c r="B510473" s="74"/>
    </row>
    <row r="510474" spans="2:3" x14ac:dyDescent="0.25">
      <c r="B510474" s="74"/>
    </row>
    <row r="510475" spans="2:3" x14ac:dyDescent="0.25">
      <c r="B510475" s="74"/>
    </row>
    <row r="510476" spans="2:3" x14ac:dyDescent="0.25">
      <c r="B510476" s="74"/>
    </row>
    <row r="510477" spans="2:3" x14ac:dyDescent="0.25">
      <c r="B510477" s="74"/>
    </row>
    <row r="510478" spans="2:3" x14ac:dyDescent="0.25">
      <c r="B510478" s="74"/>
    </row>
    <row r="510529" spans="2:3" x14ac:dyDescent="0.25">
      <c r="C510529"/>
    </row>
    <row r="510530" spans="2:3" x14ac:dyDescent="0.25">
      <c r="B510530" s="74"/>
    </row>
    <row r="510531" spans="2:3" x14ac:dyDescent="0.25">
      <c r="B510531" s="74"/>
    </row>
    <row r="510532" spans="2:3" x14ac:dyDescent="0.25">
      <c r="B510532" s="74"/>
    </row>
    <row r="510533" spans="2:3" x14ac:dyDescent="0.25">
      <c r="B510533" s="74"/>
    </row>
    <row r="510534" spans="2:3" x14ac:dyDescent="0.25">
      <c r="B510534" s="74"/>
    </row>
    <row r="510535" spans="2:3" x14ac:dyDescent="0.25">
      <c r="B510535" s="74"/>
    </row>
    <row r="510536" spans="2:3" x14ac:dyDescent="0.25">
      <c r="B510536" s="74"/>
    </row>
    <row r="510537" spans="2:3" x14ac:dyDescent="0.25">
      <c r="B510537" s="74"/>
    </row>
    <row r="510538" spans="2:3" x14ac:dyDescent="0.25">
      <c r="B510538" s="74"/>
    </row>
    <row r="510539" spans="2:3" x14ac:dyDescent="0.25">
      <c r="B510539" s="74"/>
    </row>
    <row r="510540" spans="2:3" x14ac:dyDescent="0.25">
      <c r="B510540" s="74"/>
    </row>
    <row r="510541" spans="2:3" x14ac:dyDescent="0.25">
      <c r="B510541" s="74"/>
    </row>
    <row r="510542" spans="2:3" x14ac:dyDescent="0.25">
      <c r="B510542" s="74"/>
    </row>
    <row r="510593" spans="2:3" x14ac:dyDescent="0.25">
      <c r="C510593"/>
    </row>
    <row r="510594" spans="2:3" x14ac:dyDescent="0.25">
      <c r="B510594" s="74"/>
    </row>
    <row r="510595" spans="2:3" x14ac:dyDescent="0.25">
      <c r="B510595" s="74"/>
    </row>
    <row r="510596" spans="2:3" x14ac:dyDescent="0.25">
      <c r="B510596" s="74"/>
    </row>
    <row r="510597" spans="2:3" x14ac:dyDescent="0.25">
      <c r="B510597" s="74"/>
    </row>
    <row r="510598" spans="2:3" x14ac:dyDescent="0.25">
      <c r="B510598" s="74"/>
    </row>
    <row r="510599" spans="2:3" x14ac:dyDescent="0.25">
      <c r="B510599" s="74"/>
    </row>
    <row r="510600" spans="2:3" x14ac:dyDescent="0.25">
      <c r="B510600" s="74"/>
    </row>
    <row r="510601" spans="2:3" x14ac:dyDescent="0.25">
      <c r="B510601" s="74"/>
    </row>
    <row r="510602" spans="2:3" x14ac:dyDescent="0.25">
      <c r="B510602" s="74"/>
    </row>
    <row r="510603" spans="2:3" x14ac:dyDescent="0.25">
      <c r="B510603" s="74"/>
    </row>
    <row r="510604" spans="2:3" x14ac:dyDescent="0.25">
      <c r="B510604" s="74"/>
    </row>
    <row r="510605" spans="2:3" x14ac:dyDescent="0.25">
      <c r="B510605" s="74"/>
    </row>
    <row r="510606" spans="2:3" x14ac:dyDescent="0.25">
      <c r="B510606" s="74"/>
    </row>
    <row r="510657" spans="2:3" x14ac:dyDescent="0.25">
      <c r="C510657"/>
    </row>
    <row r="510658" spans="2:3" x14ac:dyDescent="0.25">
      <c r="B510658" s="74"/>
    </row>
    <row r="510659" spans="2:3" x14ac:dyDescent="0.25">
      <c r="B510659" s="74"/>
    </row>
    <row r="510660" spans="2:3" x14ac:dyDescent="0.25">
      <c r="B510660" s="74"/>
    </row>
    <row r="510661" spans="2:3" x14ac:dyDescent="0.25">
      <c r="B510661" s="74"/>
    </row>
    <row r="510662" spans="2:3" x14ac:dyDescent="0.25">
      <c r="B510662" s="74"/>
    </row>
    <row r="510663" spans="2:3" x14ac:dyDescent="0.25">
      <c r="B510663" s="74"/>
    </row>
    <row r="510664" spans="2:3" x14ac:dyDescent="0.25">
      <c r="B510664" s="74"/>
    </row>
    <row r="510665" spans="2:3" x14ac:dyDescent="0.25">
      <c r="B510665" s="74"/>
    </row>
    <row r="510666" spans="2:3" x14ac:dyDescent="0.25">
      <c r="B510666" s="74"/>
    </row>
    <row r="510667" spans="2:3" x14ac:dyDescent="0.25">
      <c r="B510667" s="74"/>
    </row>
    <row r="510668" spans="2:3" x14ac:dyDescent="0.25">
      <c r="B510668" s="74"/>
    </row>
    <row r="510669" spans="2:3" x14ac:dyDescent="0.25">
      <c r="B510669" s="74"/>
    </row>
    <row r="510670" spans="2:3" x14ac:dyDescent="0.25">
      <c r="B510670" s="74"/>
    </row>
    <row r="510721" spans="2:3" x14ac:dyDescent="0.25">
      <c r="C510721"/>
    </row>
    <row r="510722" spans="2:3" x14ac:dyDescent="0.25">
      <c r="B510722" s="74"/>
    </row>
    <row r="510723" spans="2:3" x14ac:dyDescent="0.25">
      <c r="B510723" s="74"/>
    </row>
    <row r="510724" spans="2:3" x14ac:dyDescent="0.25">
      <c r="B510724" s="74"/>
    </row>
    <row r="510725" spans="2:3" x14ac:dyDescent="0.25">
      <c r="B510725" s="74"/>
    </row>
    <row r="510726" spans="2:3" x14ac:dyDescent="0.25">
      <c r="B510726" s="74"/>
    </row>
    <row r="510727" spans="2:3" x14ac:dyDescent="0.25">
      <c r="B510727" s="74"/>
    </row>
    <row r="510728" spans="2:3" x14ac:dyDescent="0.25">
      <c r="B510728" s="74"/>
    </row>
    <row r="510729" spans="2:3" x14ac:dyDescent="0.25">
      <c r="B510729" s="74"/>
    </row>
    <row r="510730" spans="2:3" x14ac:dyDescent="0.25">
      <c r="B510730" s="74"/>
    </row>
    <row r="510731" spans="2:3" x14ac:dyDescent="0.25">
      <c r="B510731" s="74"/>
    </row>
    <row r="510732" spans="2:3" x14ac:dyDescent="0.25">
      <c r="B510732" s="74"/>
    </row>
    <row r="510733" spans="2:3" x14ac:dyDescent="0.25">
      <c r="B510733" s="74"/>
    </row>
    <row r="510734" spans="2:3" x14ac:dyDescent="0.25">
      <c r="B510734" s="74"/>
    </row>
    <row r="510785" spans="2:3" x14ac:dyDescent="0.25">
      <c r="C510785"/>
    </row>
    <row r="510786" spans="2:3" x14ac:dyDescent="0.25">
      <c r="B510786" s="74"/>
    </row>
    <row r="510787" spans="2:3" x14ac:dyDescent="0.25">
      <c r="B510787" s="74"/>
    </row>
    <row r="510788" spans="2:3" x14ac:dyDescent="0.25">
      <c r="B510788" s="74"/>
    </row>
    <row r="510789" spans="2:3" x14ac:dyDescent="0.25">
      <c r="B510789" s="74"/>
    </row>
    <row r="510790" spans="2:3" x14ac:dyDescent="0.25">
      <c r="B510790" s="74"/>
    </row>
    <row r="510791" spans="2:3" x14ac:dyDescent="0.25">
      <c r="B510791" s="74"/>
    </row>
    <row r="510792" spans="2:3" x14ac:dyDescent="0.25">
      <c r="B510792" s="74"/>
    </row>
    <row r="510793" spans="2:3" x14ac:dyDescent="0.25">
      <c r="B510793" s="74"/>
    </row>
    <row r="510794" spans="2:3" x14ac:dyDescent="0.25">
      <c r="B510794" s="74"/>
    </row>
    <row r="510795" spans="2:3" x14ac:dyDescent="0.25">
      <c r="B510795" s="74"/>
    </row>
    <row r="510796" spans="2:3" x14ac:dyDescent="0.25">
      <c r="B510796" s="74"/>
    </row>
    <row r="510797" spans="2:3" x14ac:dyDescent="0.25">
      <c r="B510797" s="74"/>
    </row>
    <row r="510798" spans="2:3" x14ac:dyDescent="0.25">
      <c r="B510798" s="74"/>
    </row>
    <row r="510849" spans="2:3" x14ac:dyDescent="0.25">
      <c r="C510849"/>
    </row>
    <row r="510850" spans="2:3" x14ac:dyDescent="0.25">
      <c r="B510850" s="74"/>
    </row>
    <row r="510851" spans="2:3" x14ac:dyDescent="0.25">
      <c r="B510851" s="74"/>
    </row>
    <row r="510852" spans="2:3" x14ac:dyDescent="0.25">
      <c r="B510852" s="74"/>
    </row>
    <row r="510853" spans="2:3" x14ac:dyDescent="0.25">
      <c r="B510853" s="74"/>
    </row>
    <row r="510854" spans="2:3" x14ac:dyDescent="0.25">
      <c r="B510854" s="74"/>
    </row>
    <row r="510855" spans="2:3" x14ac:dyDescent="0.25">
      <c r="B510855" s="74"/>
    </row>
    <row r="510856" spans="2:3" x14ac:dyDescent="0.25">
      <c r="B510856" s="74"/>
    </row>
    <row r="510857" spans="2:3" x14ac:dyDescent="0.25">
      <c r="B510857" s="74"/>
    </row>
    <row r="510858" spans="2:3" x14ac:dyDescent="0.25">
      <c r="B510858" s="74"/>
    </row>
    <row r="510859" spans="2:3" x14ac:dyDescent="0.25">
      <c r="B510859" s="74"/>
    </row>
    <row r="510860" spans="2:3" x14ac:dyDescent="0.25">
      <c r="B510860" s="74"/>
    </row>
    <row r="510861" spans="2:3" x14ac:dyDescent="0.25">
      <c r="B510861" s="74"/>
    </row>
    <row r="510862" spans="2:3" x14ac:dyDescent="0.25">
      <c r="B510862" s="74"/>
    </row>
    <row r="510913" spans="2:3" x14ac:dyDescent="0.25">
      <c r="C510913"/>
    </row>
    <row r="510914" spans="2:3" x14ac:dyDescent="0.25">
      <c r="B510914" s="74"/>
    </row>
    <row r="510915" spans="2:3" x14ac:dyDescent="0.25">
      <c r="B510915" s="74"/>
    </row>
    <row r="510916" spans="2:3" x14ac:dyDescent="0.25">
      <c r="B510916" s="74"/>
    </row>
    <row r="510917" spans="2:3" x14ac:dyDescent="0.25">
      <c r="B510917" s="74"/>
    </row>
    <row r="510918" spans="2:3" x14ac:dyDescent="0.25">
      <c r="B510918" s="74"/>
    </row>
    <row r="510919" spans="2:3" x14ac:dyDescent="0.25">
      <c r="B510919" s="74"/>
    </row>
    <row r="510920" spans="2:3" x14ac:dyDescent="0.25">
      <c r="B510920" s="74"/>
    </row>
    <row r="510921" spans="2:3" x14ac:dyDescent="0.25">
      <c r="B510921" s="74"/>
    </row>
    <row r="510922" spans="2:3" x14ac:dyDescent="0.25">
      <c r="B510922" s="74"/>
    </row>
    <row r="510923" spans="2:3" x14ac:dyDescent="0.25">
      <c r="B510923" s="74"/>
    </row>
    <row r="510924" spans="2:3" x14ac:dyDescent="0.25">
      <c r="B510924" s="74"/>
    </row>
    <row r="510925" spans="2:3" x14ac:dyDescent="0.25">
      <c r="B510925" s="74"/>
    </row>
    <row r="510926" spans="2:3" x14ac:dyDescent="0.25">
      <c r="B510926" s="74"/>
    </row>
    <row r="510977" spans="2:3" x14ac:dyDescent="0.25">
      <c r="C510977"/>
    </row>
    <row r="510978" spans="2:3" x14ac:dyDescent="0.25">
      <c r="B510978" s="74"/>
    </row>
    <row r="510979" spans="2:3" x14ac:dyDescent="0.25">
      <c r="B510979" s="74"/>
    </row>
    <row r="510980" spans="2:3" x14ac:dyDescent="0.25">
      <c r="B510980" s="74"/>
    </row>
    <row r="510981" spans="2:3" x14ac:dyDescent="0.25">
      <c r="B510981" s="74"/>
    </row>
    <row r="510982" spans="2:3" x14ac:dyDescent="0.25">
      <c r="B510982" s="74"/>
    </row>
    <row r="510983" spans="2:3" x14ac:dyDescent="0.25">
      <c r="B510983" s="74"/>
    </row>
    <row r="510984" spans="2:3" x14ac:dyDescent="0.25">
      <c r="B510984" s="74"/>
    </row>
    <row r="510985" spans="2:3" x14ac:dyDescent="0.25">
      <c r="B510985" s="74"/>
    </row>
    <row r="510986" spans="2:3" x14ac:dyDescent="0.25">
      <c r="B510986" s="74"/>
    </row>
    <row r="510987" spans="2:3" x14ac:dyDescent="0.25">
      <c r="B510987" s="74"/>
    </row>
    <row r="510988" spans="2:3" x14ac:dyDescent="0.25">
      <c r="B510988" s="74"/>
    </row>
    <row r="510989" spans="2:3" x14ac:dyDescent="0.25">
      <c r="B510989" s="74"/>
    </row>
    <row r="510990" spans="2:3" x14ac:dyDescent="0.25">
      <c r="B510990" s="74"/>
    </row>
    <row r="511041" spans="2:3" x14ac:dyDescent="0.25">
      <c r="C511041"/>
    </row>
    <row r="511042" spans="2:3" x14ac:dyDescent="0.25">
      <c r="B511042" s="74"/>
    </row>
    <row r="511043" spans="2:3" x14ac:dyDescent="0.25">
      <c r="B511043" s="74"/>
    </row>
    <row r="511044" spans="2:3" x14ac:dyDescent="0.25">
      <c r="B511044" s="74"/>
    </row>
    <row r="511045" spans="2:3" x14ac:dyDescent="0.25">
      <c r="B511045" s="74"/>
    </row>
    <row r="511046" spans="2:3" x14ac:dyDescent="0.25">
      <c r="B511046" s="74"/>
    </row>
    <row r="511047" spans="2:3" x14ac:dyDescent="0.25">
      <c r="B511047" s="74"/>
    </row>
    <row r="511048" spans="2:3" x14ac:dyDescent="0.25">
      <c r="B511048" s="74"/>
    </row>
    <row r="511049" spans="2:3" x14ac:dyDescent="0.25">
      <c r="B511049" s="74"/>
    </row>
    <row r="511050" spans="2:3" x14ac:dyDescent="0.25">
      <c r="B511050" s="74"/>
    </row>
    <row r="511051" spans="2:3" x14ac:dyDescent="0.25">
      <c r="B511051" s="74"/>
    </row>
    <row r="511052" spans="2:3" x14ac:dyDescent="0.25">
      <c r="B511052" s="74"/>
    </row>
    <row r="511053" spans="2:3" x14ac:dyDescent="0.25">
      <c r="B511053" s="74"/>
    </row>
    <row r="511054" spans="2:3" x14ac:dyDescent="0.25">
      <c r="B511054" s="74"/>
    </row>
    <row r="511105" spans="2:3" x14ac:dyDescent="0.25">
      <c r="C511105"/>
    </row>
    <row r="511106" spans="2:3" x14ac:dyDescent="0.25">
      <c r="B511106" s="74"/>
    </row>
    <row r="511107" spans="2:3" x14ac:dyDescent="0.25">
      <c r="B511107" s="74"/>
    </row>
    <row r="511108" spans="2:3" x14ac:dyDescent="0.25">
      <c r="B511108" s="74"/>
    </row>
    <row r="511109" spans="2:3" x14ac:dyDescent="0.25">
      <c r="B511109" s="74"/>
    </row>
    <row r="511110" spans="2:3" x14ac:dyDescent="0.25">
      <c r="B511110" s="74"/>
    </row>
    <row r="511111" spans="2:3" x14ac:dyDescent="0.25">
      <c r="B511111" s="74"/>
    </row>
    <row r="511112" spans="2:3" x14ac:dyDescent="0.25">
      <c r="B511112" s="74"/>
    </row>
    <row r="511113" spans="2:3" x14ac:dyDescent="0.25">
      <c r="B511113" s="74"/>
    </row>
    <row r="511114" spans="2:3" x14ac:dyDescent="0.25">
      <c r="B511114" s="74"/>
    </row>
    <row r="511115" spans="2:3" x14ac:dyDescent="0.25">
      <c r="B511115" s="74"/>
    </row>
    <row r="511116" spans="2:3" x14ac:dyDescent="0.25">
      <c r="B511116" s="74"/>
    </row>
    <row r="511117" spans="2:3" x14ac:dyDescent="0.25">
      <c r="B511117" s="74"/>
    </row>
    <row r="511118" spans="2:3" x14ac:dyDescent="0.25">
      <c r="B511118" s="74"/>
    </row>
    <row r="511169" spans="2:3" x14ac:dyDescent="0.25">
      <c r="C511169"/>
    </row>
    <row r="511170" spans="2:3" x14ac:dyDescent="0.25">
      <c r="B511170" s="74"/>
    </row>
    <row r="511171" spans="2:3" x14ac:dyDescent="0.25">
      <c r="B511171" s="74"/>
    </row>
    <row r="511172" spans="2:3" x14ac:dyDescent="0.25">
      <c r="B511172" s="74"/>
    </row>
    <row r="511173" spans="2:3" x14ac:dyDescent="0.25">
      <c r="B511173" s="74"/>
    </row>
    <row r="511174" spans="2:3" x14ac:dyDescent="0.25">
      <c r="B511174" s="74"/>
    </row>
    <row r="511175" spans="2:3" x14ac:dyDescent="0.25">
      <c r="B511175" s="74"/>
    </row>
    <row r="511176" spans="2:3" x14ac:dyDescent="0.25">
      <c r="B511176" s="74"/>
    </row>
    <row r="511177" spans="2:3" x14ac:dyDescent="0.25">
      <c r="B511177" s="74"/>
    </row>
    <row r="511178" spans="2:3" x14ac:dyDescent="0.25">
      <c r="B511178" s="74"/>
    </row>
    <row r="511179" spans="2:3" x14ac:dyDescent="0.25">
      <c r="B511179" s="74"/>
    </row>
    <row r="511180" spans="2:3" x14ac:dyDescent="0.25">
      <c r="B511180" s="74"/>
    </row>
    <row r="511181" spans="2:3" x14ac:dyDescent="0.25">
      <c r="B511181" s="74"/>
    </row>
    <row r="511182" spans="2:3" x14ac:dyDescent="0.25">
      <c r="B511182" s="74"/>
    </row>
    <row r="511233" spans="2:3" x14ac:dyDescent="0.25">
      <c r="C511233"/>
    </row>
    <row r="511234" spans="2:3" x14ac:dyDescent="0.25">
      <c r="B511234" s="74"/>
    </row>
    <row r="511235" spans="2:3" x14ac:dyDescent="0.25">
      <c r="B511235" s="74"/>
    </row>
    <row r="511236" spans="2:3" x14ac:dyDescent="0.25">
      <c r="B511236" s="74"/>
    </row>
    <row r="511237" spans="2:3" x14ac:dyDescent="0.25">
      <c r="B511237" s="74"/>
    </row>
    <row r="511238" spans="2:3" x14ac:dyDescent="0.25">
      <c r="B511238" s="74"/>
    </row>
    <row r="511239" spans="2:3" x14ac:dyDescent="0.25">
      <c r="B511239" s="74"/>
    </row>
    <row r="511240" spans="2:3" x14ac:dyDescent="0.25">
      <c r="B511240" s="74"/>
    </row>
    <row r="511241" spans="2:3" x14ac:dyDescent="0.25">
      <c r="B511241" s="74"/>
    </row>
    <row r="511242" spans="2:3" x14ac:dyDescent="0.25">
      <c r="B511242" s="74"/>
    </row>
    <row r="511243" spans="2:3" x14ac:dyDescent="0.25">
      <c r="B511243" s="74"/>
    </row>
    <row r="511244" spans="2:3" x14ac:dyDescent="0.25">
      <c r="B511244" s="74"/>
    </row>
    <row r="511245" spans="2:3" x14ac:dyDescent="0.25">
      <c r="B511245" s="74"/>
    </row>
    <row r="511246" spans="2:3" x14ac:dyDescent="0.25">
      <c r="B511246" s="74"/>
    </row>
    <row r="511297" spans="2:3" x14ac:dyDescent="0.25">
      <c r="C511297"/>
    </row>
    <row r="511298" spans="2:3" x14ac:dyDescent="0.25">
      <c r="B511298" s="74"/>
    </row>
    <row r="511299" spans="2:3" x14ac:dyDescent="0.25">
      <c r="B511299" s="74"/>
    </row>
    <row r="511300" spans="2:3" x14ac:dyDescent="0.25">
      <c r="B511300" s="74"/>
    </row>
    <row r="511301" spans="2:3" x14ac:dyDescent="0.25">
      <c r="B511301" s="74"/>
    </row>
    <row r="511302" spans="2:3" x14ac:dyDescent="0.25">
      <c r="B511302" s="74"/>
    </row>
    <row r="511303" spans="2:3" x14ac:dyDescent="0.25">
      <c r="B511303" s="74"/>
    </row>
    <row r="511304" spans="2:3" x14ac:dyDescent="0.25">
      <c r="B511304" s="74"/>
    </row>
    <row r="511305" spans="2:3" x14ac:dyDescent="0.25">
      <c r="B511305" s="74"/>
    </row>
    <row r="511306" spans="2:3" x14ac:dyDescent="0.25">
      <c r="B511306" s="74"/>
    </row>
    <row r="511307" spans="2:3" x14ac:dyDescent="0.25">
      <c r="B511307" s="74"/>
    </row>
    <row r="511308" spans="2:3" x14ac:dyDescent="0.25">
      <c r="B511308" s="74"/>
    </row>
    <row r="511309" spans="2:3" x14ac:dyDescent="0.25">
      <c r="B511309" s="74"/>
    </row>
    <row r="511310" spans="2:3" x14ac:dyDescent="0.25">
      <c r="B511310" s="74"/>
    </row>
    <row r="511361" spans="2:3" x14ac:dyDescent="0.25">
      <c r="C511361"/>
    </row>
    <row r="511362" spans="2:3" x14ac:dyDescent="0.25">
      <c r="B511362" s="74"/>
    </row>
    <row r="511363" spans="2:3" x14ac:dyDescent="0.25">
      <c r="B511363" s="74"/>
    </row>
    <row r="511364" spans="2:3" x14ac:dyDescent="0.25">
      <c r="B511364" s="74"/>
    </row>
    <row r="511365" spans="2:3" x14ac:dyDescent="0.25">
      <c r="B511365" s="74"/>
    </row>
    <row r="511366" spans="2:3" x14ac:dyDescent="0.25">
      <c r="B511366" s="74"/>
    </row>
    <row r="511367" spans="2:3" x14ac:dyDescent="0.25">
      <c r="B511367" s="74"/>
    </row>
    <row r="511368" spans="2:3" x14ac:dyDescent="0.25">
      <c r="B511368" s="74"/>
    </row>
    <row r="511369" spans="2:3" x14ac:dyDescent="0.25">
      <c r="B511369" s="74"/>
    </row>
    <row r="511370" spans="2:3" x14ac:dyDescent="0.25">
      <c r="B511370" s="74"/>
    </row>
    <row r="511371" spans="2:3" x14ac:dyDescent="0.25">
      <c r="B511371" s="74"/>
    </row>
    <row r="511372" spans="2:3" x14ac:dyDescent="0.25">
      <c r="B511372" s="74"/>
    </row>
    <row r="511373" spans="2:3" x14ac:dyDescent="0.25">
      <c r="B511373" s="74"/>
    </row>
    <row r="511374" spans="2:3" x14ac:dyDescent="0.25">
      <c r="B511374" s="74"/>
    </row>
    <row r="511425" spans="2:3" x14ac:dyDescent="0.25">
      <c r="C511425"/>
    </row>
    <row r="511426" spans="2:3" x14ac:dyDescent="0.25">
      <c r="B511426" s="74"/>
    </row>
    <row r="511427" spans="2:3" x14ac:dyDescent="0.25">
      <c r="B511427" s="74"/>
    </row>
    <row r="511428" spans="2:3" x14ac:dyDescent="0.25">
      <c r="B511428" s="74"/>
    </row>
    <row r="511429" spans="2:3" x14ac:dyDescent="0.25">
      <c r="B511429" s="74"/>
    </row>
    <row r="511430" spans="2:3" x14ac:dyDescent="0.25">
      <c r="B511430" s="74"/>
    </row>
    <row r="511431" spans="2:3" x14ac:dyDescent="0.25">
      <c r="B511431" s="74"/>
    </row>
    <row r="511432" spans="2:3" x14ac:dyDescent="0.25">
      <c r="B511432" s="74"/>
    </row>
    <row r="511433" spans="2:3" x14ac:dyDescent="0.25">
      <c r="B511433" s="74"/>
    </row>
    <row r="511434" spans="2:3" x14ac:dyDescent="0.25">
      <c r="B511434" s="74"/>
    </row>
    <row r="511435" spans="2:3" x14ac:dyDescent="0.25">
      <c r="B511435" s="74"/>
    </row>
    <row r="511436" spans="2:3" x14ac:dyDescent="0.25">
      <c r="B511436" s="74"/>
    </row>
    <row r="511437" spans="2:3" x14ac:dyDescent="0.25">
      <c r="B511437" s="74"/>
    </row>
    <row r="511438" spans="2:3" x14ac:dyDescent="0.25">
      <c r="B511438" s="74"/>
    </row>
    <row r="511489" spans="2:3" x14ac:dyDescent="0.25">
      <c r="C511489"/>
    </row>
    <row r="511490" spans="2:3" x14ac:dyDescent="0.25">
      <c r="B511490" s="74"/>
    </row>
    <row r="511491" spans="2:3" x14ac:dyDescent="0.25">
      <c r="B511491" s="74"/>
    </row>
    <row r="511492" spans="2:3" x14ac:dyDescent="0.25">
      <c r="B511492" s="74"/>
    </row>
    <row r="511493" spans="2:3" x14ac:dyDescent="0.25">
      <c r="B511493" s="74"/>
    </row>
    <row r="511494" spans="2:3" x14ac:dyDescent="0.25">
      <c r="B511494" s="74"/>
    </row>
    <row r="511495" spans="2:3" x14ac:dyDescent="0.25">
      <c r="B511495" s="74"/>
    </row>
    <row r="511496" spans="2:3" x14ac:dyDescent="0.25">
      <c r="B511496" s="74"/>
    </row>
    <row r="511497" spans="2:3" x14ac:dyDescent="0.25">
      <c r="B511497" s="74"/>
    </row>
    <row r="511498" spans="2:3" x14ac:dyDescent="0.25">
      <c r="B511498" s="74"/>
    </row>
    <row r="511499" spans="2:3" x14ac:dyDescent="0.25">
      <c r="B511499" s="74"/>
    </row>
    <row r="511500" spans="2:3" x14ac:dyDescent="0.25">
      <c r="B511500" s="74"/>
    </row>
    <row r="511501" spans="2:3" x14ac:dyDescent="0.25">
      <c r="B511501" s="74"/>
    </row>
    <row r="511502" spans="2:3" x14ac:dyDescent="0.25">
      <c r="B511502" s="74"/>
    </row>
    <row r="511553" spans="2:3" x14ac:dyDescent="0.25">
      <c r="C511553"/>
    </row>
    <row r="511554" spans="2:3" x14ac:dyDescent="0.25">
      <c r="B511554" s="74"/>
    </row>
    <row r="511555" spans="2:3" x14ac:dyDescent="0.25">
      <c r="B511555" s="74"/>
    </row>
    <row r="511556" spans="2:3" x14ac:dyDescent="0.25">
      <c r="B511556" s="74"/>
    </row>
    <row r="511557" spans="2:3" x14ac:dyDescent="0.25">
      <c r="B511557" s="74"/>
    </row>
    <row r="511558" spans="2:3" x14ac:dyDescent="0.25">
      <c r="B511558" s="74"/>
    </row>
    <row r="511559" spans="2:3" x14ac:dyDescent="0.25">
      <c r="B511559" s="74"/>
    </row>
    <row r="511560" spans="2:3" x14ac:dyDescent="0.25">
      <c r="B511560" s="74"/>
    </row>
    <row r="511561" spans="2:3" x14ac:dyDescent="0.25">
      <c r="B511561" s="74"/>
    </row>
    <row r="511562" spans="2:3" x14ac:dyDescent="0.25">
      <c r="B511562" s="74"/>
    </row>
    <row r="511563" spans="2:3" x14ac:dyDescent="0.25">
      <c r="B511563" s="74"/>
    </row>
    <row r="511564" spans="2:3" x14ac:dyDescent="0.25">
      <c r="B511564" s="74"/>
    </row>
    <row r="511565" spans="2:3" x14ac:dyDescent="0.25">
      <c r="B511565" s="74"/>
    </row>
    <row r="511566" spans="2:3" x14ac:dyDescent="0.25">
      <c r="B511566" s="74"/>
    </row>
    <row r="511617" spans="2:3" x14ac:dyDescent="0.25">
      <c r="C511617"/>
    </row>
    <row r="511618" spans="2:3" x14ac:dyDescent="0.25">
      <c r="B511618" s="74"/>
    </row>
    <row r="511619" spans="2:3" x14ac:dyDescent="0.25">
      <c r="B511619" s="74"/>
    </row>
    <row r="511620" spans="2:3" x14ac:dyDescent="0.25">
      <c r="B511620" s="74"/>
    </row>
    <row r="511621" spans="2:3" x14ac:dyDescent="0.25">
      <c r="B511621" s="74"/>
    </row>
    <row r="511622" spans="2:3" x14ac:dyDescent="0.25">
      <c r="B511622" s="74"/>
    </row>
    <row r="511623" spans="2:3" x14ac:dyDescent="0.25">
      <c r="B511623" s="74"/>
    </row>
    <row r="511624" spans="2:3" x14ac:dyDescent="0.25">
      <c r="B511624" s="74"/>
    </row>
    <row r="511625" spans="2:3" x14ac:dyDescent="0.25">
      <c r="B511625" s="74"/>
    </row>
    <row r="511626" spans="2:3" x14ac:dyDescent="0.25">
      <c r="B511626" s="74"/>
    </row>
    <row r="511627" spans="2:3" x14ac:dyDescent="0.25">
      <c r="B511627" s="74"/>
    </row>
    <row r="511628" spans="2:3" x14ac:dyDescent="0.25">
      <c r="B511628" s="74"/>
    </row>
    <row r="511629" spans="2:3" x14ac:dyDescent="0.25">
      <c r="B511629" s="74"/>
    </row>
    <row r="511630" spans="2:3" x14ac:dyDescent="0.25">
      <c r="B511630" s="74"/>
    </row>
    <row r="511681" spans="2:3" x14ac:dyDescent="0.25">
      <c r="C511681"/>
    </row>
    <row r="511682" spans="2:3" x14ac:dyDescent="0.25">
      <c r="B511682" s="74"/>
    </row>
    <row r="511683" spans="2:3" x14ac:dyDescent="0.25">
      <c r="B511683" s="74"/>
    </row>
    <row r="511684" spans="2:3" x14ac:dyDescent="0.25">
      <c r="B511684" s="74"/>
    </row>
    <row r="511685" spans="2:3" x14ac:dyDescent="0.25">
      <c r="B511685" s="74"/>
    </row>
    <row r="511686" spans="2:3" x14ac:dyDescent="0.25">
      <c r="B511686" s="74"/>
    </row>
    <row r="511687" spans="2:3" x14ac:dyDescent="0.25">
      <c r="B511687" s="74"/>
    </row>
    <row r="511688" spans="2:3" x14ac:dyDescent="0.25">
      <c r="B511688" s="74"/>
    </row>
    <row r="511689" spans="2:3" x14ac:dyDescent="0.25">
      <c r="B511689" s="74"/>
    </row>
    <row r="511690" spans="2:3" x14ac:dyDescent="0.25">
      <c r="B511690" s="74"/>
    </row>
    <row r="511691" spans="2:3" x14ac:dyDescent="0.25">
      <c r="B511691" s="74"/>
    </row>
    <row r="511692" spans="2:3" x14ac:dyDescent="0.25">
      <c r="B511692" s="74"/>
    </row>
    <row r="511693" spans="2:3" x14ac:dyDescent="0.25">
      <c r="B511693" s="74"/>
    </row>
    <row r="511694" spans="2:3" x14ac:dyDescent="0.25">
      <c r="B511694" s="74"/>
    </row>
    <row r="511745" spans="2:3" x14ac:dyDescent="0.25">
      <c r="C511745"/>
    </row>
    <row r="511746" spans="2:3" x14ac:dyDescent="0.25">
      <c r="B511746" s="74"/>
    </row>
    <row r="511747" spans="2:3" x14ac:dyDescent="0.25">
      <c r="B511747" s="74"/>
    </row>
    <row r="511748" spans="2:3" x14ac:dyDescent="0.25">
      <c r="B511748" s="74"/>
    </row>
    <row r="511749" spans="2:3" x14ac:dyDescent="0.25">
      <c r="B511749" s="74"/>
    </row>
    <row r="511750" spans="2:3" x14ac:dyDescent="0.25">
      <c r="B511750" s="74"/>
    </row>
    <row r="511751" spans="2:3" x14ac:dyDescent="0.25">
      <c r="B511751" s="74"/>
    </row>
    <row r="511752" spans="2:3" x14ac:dyDescent="0.25">
      <c r="B511752" s="74"/>
    </row>
    <row r="511753" spans="2:3" x14ac:dyDescent="0.25">
      <c r="B511753" s="74"/>
    </row>
    <row r="511754" spans="2:3" x14ac:dyDescent="0.25">
      <c r="B511754" s="74"/>
    </row>
    <row r="511755" spans="2:3" x14ac:dyDescent="0.25">
      <c r="B511755" s="74"/>
    </row>
    <row r="511756" spans="2:3" x14ac:dyDescent="0.25">
      <c r="B511756" s="74"/>
    </row>
    <row r="511757" spans="2:3" x14ac:dyDescent="0.25">
      <c r="B511757" s="74"/>
    </row>
    <row r="511758" spans="2:3" x14ac:dyDescent="0.25">
      <c r="B511758" s="74"/>
    </row>
    <row r="511809" spans="2:3" x14ac:dyDescent="0.25">
      <c r="C511809"/>
    </row>
    <row r="511810" spans="2:3" x14ac:dyDescent="0.25">
      <c r="B511810" s="74"/>
    </row>
    <row r="511811" spans="2:3" x14ac:dyDescent="0.25">
      <c r="B511811" s="74"/>
    </row>
    <row r="511812" spans="2:3" x14ac:dyDescent="0.25">
      <c r="B511812" s="74"/>
    </row>
    <row r="511813" spans="2:3" x14ac:dyDescent="0.25">
      <c r="B511813" s="74"/>
    </row>
    <row r="511814" spans="2:3" x14ac:dyDescent="0.25">
      <c r="B511814" s="74"/>
    </row>
    <row r="511815" spans="2:3" x14ac:dyDescent="0.25">
      <c r="B511815" s="74"/>
    </row>
    <row r="511816" spans="2:3" x14ac:dyDescent="0.25">
      <c r="B511816" s="74"/>
    </row>
    <row r="511817" spans="2:3" x14ac:dyDescent="0.25">
      <c r="B511817" s="74"/>
    </row>
    <row r="511818" spans="2:3" x14ac:dyDescent="0.25">
      <c r="B511818" s="74"/>
    </row>
    <row r="511819" spans="2:3" x14ac:dyDescent="0.25">
      <c r="B511819" s="74"/>
    </row>
    <row r="511820" spans="2:3" x14ac:dyDescent="0.25">
      <c r="B511820" s="74"/>
    </row>
    <row r="511821" spans="2:3" x14ac:dyDescent="0.25">
      <c r="B511821" s="74"/>
    </row>
    <row r="511822" spans="2:3" x14ac:dyDescent="0.25">
      <c r="B511822" s="74"/>
    </row>
    <row r="511873" spans="2:3" x14ac:dyDescent="0.25">
      <c r="C511873"/>
    </row>
    <row r="511874" spans="2:3" x14ac:dyDescent="0.25">
      <c r="B511874" s="74"/>
    </row>
    <row r="511875" spans="2:3" x14ac:dyDescent="0.25">
      <c r="B511875" s="74"/>
    </row>
    <row r="511876" spans="2:3" x14ac:dyDescent="0.25">
      <c r="B511876" s="74"/>
    </row>
    <row r="511877" spans="2:3" x14ac:dyDescent="0.25">
      <c r="B511877" s="74"/>
    </row>
    <row r="511878" spans="2:3" x14ac:dyDescent="0.25">
      <c r="B511878" s="74"/>
    </row>
    <row r="511879" spans="2:3" x14ac:dyDescent="0.25">
      <c r="B511879" s="74"/>
    </row>
    <row r="511880" spans="2:3" x14ac:dyDescent="0.25">
      <c r="B511880" s="74"/>
    </row>
    <row r="511881" spans="2:3" x14ac:dyDescent="0.25">
      <c r="B511881" s="74"/>
    </row>
    <row r="511882" spans="2:3" x14ac:dyDescent="0.25">
      <c r="B511882" s="74"/>
    </row>
    <row r="511883" spans="2:3" x14ac:dyDescent="0.25">
      <c r="B511883" s="74"/>
    </row>
    <row r="511884" spans="2:3" x14ac:dyDescent="0.25">
      <c r="B511884" s="74"/>
    </row>
    <row r="511885" spans="2:3" x14ac:dyDescent="0.25">
      <c r="B511885" s="74"/>
    </row>
    <row r="511886" spans="2:3" x14ac:dyDescent="0.25">
      <c r="B511886" s="74"/>
    </row>
    <row r="511937" spans="2:3" x14ac:dyDescent="0.25">
      <c r="C511937"/>
    </row>
    <row r="511938" spans="2:3" x14ac:dyDescent="0.25">
      <c r="B511938" s="74"/>
    </row>
    <row r="511939" spans="2:3" x14ac:dyDescent="0.25">
      <c r="B511939" s="74"/>
    </row>
    <row r="511940" spans="2:3" x14ac:dyDescent="0.25">
      <c r="B511940" s="74"/>
    </row>
    <row r="511941" spans="2:3" x14ac:dyDescent="0.25">
      <c r="B511941" s="74"/>
    </row>
    <row r="511942" spans="2:3" x14ac:dyDescent="0.25">
      <c r="B511942" s="74"/>
    </row>
    <row r="511943" spans="2:3" x14ac:dyDescent="0.25">
      <c r="B511943" s="74"/>
    </row>
    <row r="511944" spans="2:3" x14ac:dyDescent="0.25">
      <c r="B511944" s="74"/>
    </row>
    <row r="511945" spans="2:3" x14ac:dyDescent="0.25">
      <c r="B511945" s="74"/>
    </row>
    <row r="511946" spans="2:3" x14ac:dyDescent="0.25">
      <c r="B511946" s="74"/>
    </row>
    <row r="511947" spans="2:3" x14ac:dyDescent="0.25">
      <c r="B511947" s="74"/>
    </row>
    <row r="511948" spans="2:3" x14ac:dyDescent="0.25">
      <c r="B511948" s="74"/>
    </row>
    <row r="511949" spans="2:3" x14ac:dyDescent="0.25">
      <c r="B511949" s="74"/>
    </row>
    <row r="511950" spans="2:3" x14ac:dyDescent="0.25">
      <c r="B511950" s="74"/>
    </row>
    <row r="512001" spans="2:3" x14ac:dyDescent="0.25">
      <c r="C512001"/>
    </row>
    <row r="512002" spans="2:3" x14ac:dyDescent="0.25">
      <c r="B512002" s="74"/>
    </row>
    <row r="512003" spans="2:3" x14ac:dyDescent="0.25">
      <c r="B512003" s="74"/>
    </row>
    <row r="512004" spans="2:3" x14ac:dyDescent="0.25">
      <c r="B512004" s="74"/>
    </row>
    <row r="512005" spans="2:3" x14ac:dyDescent="0.25">
      <c r="B512005" s="74"/>
    </row>
    <row r="512006" spans="2:3" x14ac:dyDescent="0.25">
      <c r="B512006" s="74"/>
    </row>
    <row r="512007" spans="2:3" x14ac:dyDescent="0.25">
      <c r="B512007" s="74"/>
    </row>
    <row r="512008" spans="2:3" x14ac:dyDescent="0.25">
      <c r="B512008" s="74"/>
    </row>
    <row r="512009" spans="2:3" x14ac:dyDescent="0.25">
      <c r="B512009" s="74"/>
    </row>
    <row r="512010" spans="2:3" x14ac:dyDescent="0.25">
      <c r="B512010" s="74"/>
    </row>
    <row r="512011" spans="2:3" x14ac:dyDescent="0.25">
      <c r="B512011" s="74"/>
    </row>
    <row r="512012" spans="2:3" x14ac:dyDescent="0.25">
      <c r="B512012" s="74"/>
    </row>
    <row r="512013" spans="2:3" x14ac:dyDescent="0.25">
      <c r="B512013" s="74"/>
    </row>
    <row r="512014" spans="2:3" x14ac:dyDescent="0.25">
      <c r="B512014" s="74"/>
    </row>
    <row r="512065" spans="2:3" x14ac:dyDescent="0.25">
      <c r="C512065"/>
    </row>
    <row r="512066" spans="2:3" x14ac:dyDescent="0.25">
      <c r="B512066" s="74"/>
    </row>
    <row r="512067" spans="2:3" x14ac:dyDescent="0.25">
      <c r="B512067" s="74"/>
    </row>
    <row r="512068" spans="2:3" x14ac:dyDescent="0.25">
      <c r="B512068" s="74"/>
    </row>
    <row r="512069" spans="2:3" x14ac:dyDescent="0.25">
      <c r="B512069" s="74"/>
    </row>
    <row r="512070" spans="2:3" x14ac:dyDescent="0.25">
      <c r="B512070" s="74"/>
    </row>
    <row r="512071" spans="2:3" x14ac:dyDescent="0.25">
      <c r="B512071" s="74"/>
    </row>
    <row r="512072" spans="2:3" x14ac:dyDescent="0.25">
      <c r="B512072" s="74"/>
    </row>
    <row r="512073" spans="2:3" x14ac:dyDescent="0.25">
      <c r="B512073" s="74"/>
    </row>
    <row r="512074" spans="2:3" x14ac:dyDescent="0.25">
      <c r="B512074" s="74"/>
    </row>
    <row r="512075" spans="2:3" x14ac:dyDescent="0.25">
      <c r="B512075" s="74"/>
    </row>
    <row r="512076" spans="2:3" x14ac:dyDescent="0.25">
      <c r="B512076" s="74"/>
    </row>
    <row r="512077" spans="2:3" x14ac:dyDescent="0.25">
      <c r="B512077" s="74"/>
    </row>
    <row r="512078" spans="2:3" x14ac:dyDescent="0.25">
      <c r="B512078" s="74"/>
    </row>
    <row r="512129" spans="2:3" x14ac:dyDescent="0.25">
      <c r="C512129"/>
    </row>
    <row r="512130" spans="2:3" x14ac:dyDescent="0.25">
      <c r="B512130" s="74"/>
    </row>
    <row r="512131" spans="2:3" x14ac:dyDescent="0.25">
      <c r="B512131" s="74"/>
    </row>
    <row r="512132" spans="2:3" x14ac:dyDescent="0.25">
      <c r="B512132" s="74"/>
    </row>
    <row r="512133" spans="2:3" x14ac:dyDescent="0.25">
      <c r="B512133" s="74"/>
    </row>
    <row r="512134" spans="2:3" x14ac:dyDescent="0.25">
      <c r="B512134" s="74"/>
    </row>
    <row r="512135" spans="2:3" x14ac:dyDescent="0.25">
      <c r="B512135" s="74"/>
    </row>
    <row r="512136" spans="2:3" x14ac:dyDescent="0.25">
      <c r="B512136" s="74"/>
    </row>
    <row r="512137" spans="2:3" x14ac:dyDescent="0.25">
      <c r="B512137" s="74"/>
    </row>
    <row r="512138" spans="2:3" x14ac:dyDescent="0.25">
      <c r="B512138" s="74"/>
    </row>
    <row r="512139" spans="2:3" x14ac:dyDescent="0.25">
      <c r="B512139" s="74"/>
    </row>
    <row r="512140" spans="2:3" x14ac:dyDescent="0.25">
      <c r="B512140" s="74"/>
    </row>
    <row r="512141" spans="2:3" x14ac:dyDescent="0.25">
      <c r="B512141" s="74"/>
    </row>
    <row r="512142" spans="2:3" x14ac:dyDescent="0.25">
      <c r="B512142" s="74"/>
    </row>
    <row r="512193" spans="2:3" x14ac:dyDescent="0.25">
      <c r="C512193"/>
    </row>
    <row r="512194" spans="2:3" x14ac:dyDescent="0.25">
      <c r="B512194" s="74"/>
    </row>
    <row r="512195" spans="2:3" x14ac:dyDescent="0.25">
      <c r="B512195" s="74"/>
    </row>
    <row r="512196" spans="2:3" x14ac:dyDescent="0.25">
      <c r="B512196" s="74"/>
    </row>
    <row r="512197" spans="2:3" x14ac:dyDescent="0.25">
      <c r="B512197" s="74"/>
    </row>
    <row r="512198" spans="2:3" x14ac:dyDescent="0.25">
      <c r="B512198" s="74"/>
    </row>
    <row r="512199" spans="2:3" x14ac:dyDescent="0.25">
      <c r="B512199" s="74"/>
    </row>
    <row r="512200" spans="2:3" x14ac:dyDescent="0.25">
      <c r="B512200" s="74"/>
    </row>
    <row r="512201" spans="2:3" x14ac:dyDescent="0.25">
      <c r="B512201" s="74"/>
    </row>
    <row r="512202" spans="2:3" x14ac:dyDescent="0.25">
      <c r="B512202" s="74"/>
    </row>
    <row r="512203" spans="2:3" x14ac:dyDescent="0.25">
      <c r="B512203" s="74"/>
    </row>
    <row r="512204" spans="2:3" x14ac:dyDescent="0.25">
      <c r="B512204" s="74"/>
    </row>
    <row r="512205" spans="2:3" x14ac:dyDescent="0.25">
      <c r="B512205" s="74"/>
    </row>
    <row r="512206" spans="2:3" x14ac:dyDescent="0.25">
      <c r="B512206" s="74"/>
    </row>
    <row r="512257" spans="2:3" x14ac:dyDescent="0.25">
      <c r="C512257"/>
    </row>
    <row r="512258" spans="2:3" x14ac:dyDescent="0.25">
      <c r="B512258" s="74"/>
    </row>
    <row r="512259" spans="2:3" x14ac:dyDescent="0.25">
      <c r="B512259" s="74"/>
    </row>
    <row r="512260" spans="2:3" x14ac:dyDescent="0.25">
      <c r="B512260" s="74"/>
    </row>
    <row r="512261" spans="2:3" x14ac:dyDescent="0.25">
      <c r="B512261" s="74"/>
    </row>
    <row r="512262" spans="2:3" x14ac:dyDescent="0.25">
      <c r="B512262" s="74"/>
    </row>
    <row r="512263" spans="2:3" x14ac:dyDescent="0.25">
      <c r="B512263" s="74"/>
    </row>
    <row r="512264" spans="2:3" x14ac:dyDescent="0.25">
      <c r="B512264" s="74"/>
    </row>
    <row r="512265" spans="2:3" x14ac:dyDescent="0.25">
      <c r="B512265" s="74"/>
    </row>
    <row r="512266" spans="2:3" x14ac:dyDescent="0.25">
      <c r="B512266" s="74"/>
    </row>
    <row r="512267" spans="2:3" x14ac:dyDescent="0.25">
      <c r="B512267" s="74"/>
    </row>
    <row r="512268" spans="2:3" x14ac:dyDescent="0.25">
      <c r="B512268" s="74"/>
    </row>
    <row r="512269" spans="2:3" x14ac:dyDescent="0.25">
      <c r="B512269" s="74"/>
    </row>
    <row r="512270" spans="2:3" x14ac:dyDescent="0.25">
      <c r="B512270" s="74"/>
    </row>
    <row r="512321" spans="2:3" x14ac:dyDescent="0.25">
      <c r="C512321"/>
    </row>
    <row r="512322" spans="2:3" x14ac:dyDescent="0.25">
      <c r="B512322" s="74"/>
    </row>
    <row r="512323" spans="2:3" x14ac:dyDescent="0.25">
      <c r="B512323" s="74"/>
    </row>
    <row r="512324" spans="2:3" x14ac:dyDescent="0.25">
      <c r="B512324" s="74"/>
    </row>
    <row r="512325" spans="2:3" x14ac:dyDescent="0.25">
      <c r="B512325" s="74"/>
    </row>
    <row r="512326" spans="2:3" x14ac:dyDescent="0.25">
      <c r="B512326" s="74"/>
    </row>
    <row r="512327" spans="2:3" x14ac:dyDescent="0.25">
      <c r="B512327" s="74"/>
    </row>
    <row r="512328" spans="2:3" x14ac:dyDescent="0.25">
      <c r="B512328" s="74"/>
    </row>
    <row r="512329" spans="2:3" x14ac:dyDescent="0.25">
      <c r="B512329" s="74"/>
    </row>
    <row r="512330" spans="2:3" x14ac:dyDescent="0.25">
      <c r="B512330" s="74"/>
    </row>
    <row r="512331" spans="2:3" x14ac:dyDescent="0.25">
      <c r="B512331" s="74"/>
    </row>
    <row r="512332" spans="2:3" x14ac:dyDescent="0.25">
      <c r="B512332" s="74"/>
    </row>
    <row r="512333" spans="2:3" x14ac:dyDescent="0.25">
      <c r="B512333" s="74"/>
    </row>
    <row r="512334" spans="2:3" x14ac:dyDescent="0.25">
      <c r="B512334" s="74"/>
    </row>
    <row r="512385" spans="2:3" x14ac:dyDescent="0.25">
      <c r="C512385"/>
    </row>
    <row r="512386" spans="2:3" x14ac:dyDescent="0.25">
      <c r="B512386" s="74"/>
    </row>
    <row r="512387" spans="2:3" x14ac:dyDescent="0.25">
      <c r="B512387" s="74"/>
    </row>
    <row r="512388" spans="2:3" x14ac:dyDescent="0.25">
      <c r="B512388" s="74"/>
    </row>
    <row r="512389" spans="2:3" x14ac:dyDescent="0.25">
      <c r="B512389" s="74"/>
    </row>
    <row r="512390" spans="2:3" x14ac:dyDescent="0.25">
      <c r="B512390" s="74"/>
    </row>
    <row r="512391" spans="2:3" x14ac:dyDescent="0.25">
      <c r="B512391" s="74"/>
    </row>
    <row r="512392" spans="2:3" x14ac:dyDescent="0.25">
      <c r="B512392" s="74"/>
    </row>
    <row r="512393" spans="2:3" x14ac:dyDescent="0.25">
      <c r="B512393" s="74"/>
    </row>
    <row r="512394" spans="2:3" x14ac:dyDescent="0.25">
      <c r="B512394" s="74"/>
    </row>
    <row r="512395" spans="2:3" x14ac:dyDescent="0.25">
      <c r="B512395" s="74"/>
    </row>
    <row r="512396" spans="2:3" x14ac:dyDescent="0.25">
      <c r="B512396" s="74"/>
    </row>
    <row r="512397" spans="2:3" x14ac:dyDescent="0.25">
      <c r="B512397" s="74"/>
    </row>
    <row r="512398" spans="2:3" x14ac:dyDescent="0.25">
      <c r="B512398" s="74"/>
    </row>
    <row r="512449" spans="2:3" x14ac:dyDescent="0.25">
      <c r="C512449"/>
    </row>
    <row r="512450" spans="2:3" x14ac:dyDescent="0.25">
      <c r="B512450" s="74"/>
    </row>
    <row r="512451" spans="2:3" x14ac:dyDescent="0.25">
      <c r="B512451" s="74"/>
    </row>
    <row r="512452" spans="2:3" x14ac:dyDescent="0.25">
      <c r="B512452" s="74"/>
    </row>
    <row r="512453" spans="2:3" x14ac:dyDescent="0.25">
      <c r="B512453" s="74"/>
    </row>
    <row r="512454" spans="2:3" x14ac:dyDescent="0.25">
      <c r="B512454" s="74"/>
    </row>
    <row r="512455" spans="2:3" x14ac:dyDescent="0.25">
      <c r="B512455" s="74"/>
    </row>
    <row r="512456" spans="2:3" x14ac:dyDescent="0.25">
      <c r="B512456" s="74"/>
    </row>
    <row r="512457" spans="2:3" x14ac:dyDescent="0.25">
      <c r="B512457" s="74"/>
    </row>
    <row r="512458" spans="2:3" x14ac:dyDescent="0.25">
      <c r="B512458" s="74"/>
    </row>
    <row r="512459" spans="2:3" x14ac:dyDescent="0.25">
      <c r="B512459" s="74"/>
    </row>
    <row r="512460" spans="2:3" x14ac:dyDescent="0.25">
      <c r="B512460" s="74"/>
    </row>
    <row r="512461" spans="2:3" x14ac:dyDescent="0.25">
      <c r="B512461" s="74"/>
    </row>
    <row r="512462" spans="2:3" x14ac:dyDescent="0.25">
      <c r="B512462" s="74"/>
    </row>
    <row r="512513" spans="2:3" x14ac:dyDescent="0.25">
      <c r="C512513"/>
    </row>
    <row r="512514" spans="2:3" x14ac:dyDescent="0.25">
      <c r="B512514" s="74"/>
    </row>
    <row r="512515" spans="2:3" x14ac:dyDescent="0.25">
      <c r="B512515" s="74"/>
    </row>
    <row r="512516" spans="2:3" x14ac:dyDescent="0.25">
      <c r="B512516" s="74"/>
    </row>
    <row r="512517" spans="2:3" x14ac:dyDescent="0.25">
      <c r="B512517" s="74"/>
    </row>
    <row r="512518" spans="2:3" x14ac:dyDescent="0.25">
      <c r="B512518" s="74"/>
    </row>
    <row r="512519" spans="2:3" x14ac:dyDescent="0.25">
      <c r="B512519" s="74"/>
    </row>
    <row r="512520" spans="2:3" x14ac:dyDescent="0.25">
      <c r="B512520" s="74"/>
    </row>
    <row r="512521" spans="2:3" x14ac:dyDescent="0.25">
      <c r="B512521" s="74"/>
    </row>
    <row r="512522" spans="2:3" x14ac:dyDescent="0.25">
      <c r="B512522" s="74"/>
    </row>
    <row r="512523" spans="2:3" x14ac:dyDescent="0.25">
      <c r="B512523" s="74"/>
    </row>
    <row r="512524" spans="2:3" x14ac:dyDescent="0.25">
      <c r="B512524" s="74"/>
    </row>
    <row r="512525" spans="2:3" x14ac:dyDescent="0.25">
      <c r="B512525" s="74"/>
    </row>
    <row r="512526" spans="2:3" x14ac:dyDescent="0.25">
      <c r="B512526" s="74"/>
    </row>
    <row r="512577" spans="2:3" x14ac:dyDescent="0.25">
      <c r="C512577"/>
    </row>
    <row r="512578" spans="2:3" x14ac:dyDescent="0.25">
      <c r="B512578" s="74"/>
    </row>
    <row r="512579" spans="2:3" x14ac:dyDescent="0.25">
      <c r="B512579" s="74"/>
    </row>
    <row r="512580" spans="2:3" x14ac:dyDescent="0.25">
      <c r="B512580" s="74"/>
    </row>
    <row r="512581" spans="2:3" x14ac:dyDescent="0.25">
      <c r="B512581" s="74"/>
    </row>
    <row r="512582" spans="2:3" x14ac:dyDescent="0.25">
      <c r="B512582" s="74"/>
    </row>
    <row r="512583" spans="2:3" x14ac:dyDescent="0.25">
      <c r="B512583" s="74"/>
    </row>
    <row r="512584" spans="2:3" x14ac:dyDescent="0.25">
      <c r="B512584" s="74"/>
    </row>
    <row r="512585" spans="2:3" x14ac:dyDescent="0.25">
      <c r="B512585" s="74"/>
    </row>
    <row r="512586" spans="2:3" x14ac:dyDescent="0.25">
      <c r="B512586" s="74"/>
    </row>
    <row r="512587" spans="2:3" x14ac:dyDescent="0.25">
      <c r="B512587" s="74"/>
    </row>
    <row r="512588" spans="2:3" x14ac:dyDescent="0.25">
      <c r="B512588" s="74"/>
    </row>
    <row r="512589" spans="2:3" x14ac:dyDescent="0.25">
      <c r="B512589" s="74"/>
    </row>
    <row r="512590" spans="2:3" x14ac:dyDescent="0.25">
      <c r="B512590" s="74"/>
    </row>
    <row r="512641" spans="2:3" x14ac:dyDescent="0.25">
      <c r="C512641"/>
    </row>
    <row r="512642" spans="2:3" x14ac:dyDescent="0.25">
      <c r="B512642" s="74"/>
    </row>
    <row r="512643" spans="2:3" x14ac:dyDescent="0.25">
      <c r="B512643" s="74"/>
    </row>
    <row r="512644" spans="2:3" x14ac:dyDescent="0.25">
      <c r="B512644" s="74"/>
    </row>
    <row r="512645" spans="2:3" x14ac:dyDescent="0.25">
      <c r="B512645" s="74"/>
    </row>
    <row r="512646" spans="2:3" x14ac:dyDescent="0.25">
      <c r="B512646" s="74"/>
    </row>
    <row r="512647" spans="2:3" x14ac:dyDescent="0.25">
      <c r="B512647" s="74"/>
    </row>
    <row r="512648" spans="2:3" x14ac:dyDescent="0.25">
      <c r="B512648" s="74"/>
    </row>
    <row r="512649" spans="2:3" x14ac:dyDescent="0.25">
      <c r="B512649" s="74"/>
    </row>
    <row r="512650" spans="2:3" x14ac:dyDescent="0.25">
      <c r="B512650" s="74"/>
    </row>
    <row r="512651" spans="2:3" x14ac:dyDescent="0.25">
      <c r="B512651" s="74"/>
    </row>
    <row r="512652" spans="2:3" x14ac:dyDescent="0.25">
      <c r="B512652" s="74"/>
    </row>
    <row r="512653" spans="2:3" x14ac:dyDescent="0.25">
      <c r="B512653" s="74"/>
    </row>
    <row r="512654" spans="2:3" x14ac:dyDescent="0.25">
      <c r="B512654" s="74"/>
    </row>
    <row r="512705" spans="2:3" x14ac:dyDescent="0.25">
      <c r="C512705"/>
    </row>
    <row r="512706" spans="2:3" x14ac:dyDescent="0.25">
      <c r="B512706" s="74"/>
    </row>
    <row r="512707" spans="2:3" x14ac:dyDescent="0.25">
      <c r="B512707" s="74"/>
    </row>
    <row r="512708" spans="2:3" x14ac:dyDescent="0.25">
      <c r="B512708" s="74"/>
    </row>
    <row r="512709" spans="2:3" x14ac:dyDescent="0.25">
      <c r="B512709" s="74"/>
    </row>
    <row r="512710" spans="2:3" x14ac:dyDescent="0.25">
      <c r="B512710" s="74"/>
    </row>
    <row r="512711" spans="2:3" x14ac:dyDescent="0.25">
      <c r="B512711" s="74"/>
    </row>
    <row r="512712" spans="2:3" x14ac:dyDescent="0.25">
      <c r="B512712" s="74"/>
    </row>
    <row r="512713" spans="2:3" x14ac:dyDescent="0.25">
      <c r="B512713" s="74"/>
    </row>
    <row r="512714" spans="2:3" x14ac:dyDescent="0.25">
      <c r="B512714" s="74"/>
    </row>
    <row r="512715" spans="2:3" x14ac:dyDescent="0.25">
      <c r="B512715" s="74"/>
    </row>
    <row r="512716" spans="2:3" x14ac:dyDescent="0.25">
      <c r="B512716" s="74"/>
    </row>
    <row r="512717" spans="2:3" x14ac:dyDescent="0.25">
      <c r="B512717" s="74"/>
    </row>
    <row r="512718" spans="2:3" x14ac:dyDescent="0.25">
      <c r="B512718" s="74"/>
    </row>
    <row r="512769" spans="2:3" x14ac:dyDescent="0.25">
      <c r="C512769"/>
    </row>
    <row r="512770" spans="2:3" x14ac:dyDescent="0.25">
      <c r="B512770" s="74"/>
    </row>
    <row r="512771" spans="2:3" x14ac:dyDescent="0.25">
      <c r="B512771" s="74"/>
    </row>
    <row r="512772" spans="2:3" x14ac:dyDescent="0.25">
      <c r="B512772" s="74"/>
    </row>
    <row r="512773" spans="2:3" x14ac:dyDescent="0.25">
      <c r="B512773" s="74"/>
    </row>
    <row r="512774" spans="2:3" x14ac:dyDescent="0.25">
      <c r="B512774" s="74"/>
    </row>
    <row r="512775" spans="2:3" x14ac:dyDescent="0.25">
      <c r="B512775" s="74"/>
    </row>
    <row r="512776" spans="2:3" x14ac:dyDescent="0.25">
      <c r="B512776" s="74"/>
    </row>
    <row r="512777" spans="2:3" x14ac:dyDescent="0.25">
      <c r="B512777" s="74"/>
    </row>
    <row r="512778" spans="2:3" x14ac:dyDescent="0.25">
      <c r="B512778" s="74"/>
    </row>
    <row r="512779" spans="2:3" x14ac:dyDescent="0.25">
      <c r="B512779" s="74"/>
    </row>
    <row r="512780" spans="2:3" x14ac:dyDescent="0.25">
      <c r="B512780" s="74"/>
    </row>
    <row r="512781" spans="2:3" x14ac:dyDescent="0.25">
      <c r="B512781" s="74"/>
    </row>
    <row r="512782" spans="2:3" x14ac:dyDescent="0.25">
      <c r="B512782" s="74"/>
    </row>
    <row r="512833" spans="2:3" x14ac:dyDescent="0.25">
      <c r="C512833"/>
    </row>
    <row r="512834" spans="2:3" x14ac:dyDescent="0.25">
      <c r="B512834" s="74"/>
    </row>
    <row r="512835" spans="2:3" x14ac:dyDescent="0.25">
      <c r="B512835" s="74"/>
    </row>
    <row r="512836" spans="2:3" x14ac:dyDescent="0.25">
      <c r="B512836" s="74"/>
    </row>
    <row r="512837" spans="2:3" x14ac:dyDescent="0.25">
      <c r="B512837" s="74"/>
    </row>
    <row r="512838" spans="2:3" x14ac:dyDescent="0.25">
      <c r="B512838" s="74"/>
    </row>
    <row r="512839" spans="2:3" x14ac:dyDescent="0.25">
      <c r="B512839" s="74"/>
    </row>
    <row r="512840" spans="2:3" x14ac:dyDescent="0.25">
      <c r="B512840" s="74"/>
    </row>
    <row r="512841" spans="2:3" x14ac:dyDescent="0.25">
      <c r="B512841" s="74"/>
    </row>
    <row r="512842" spans="2:3" x14ac:dyDescent="0.25">
      <c r="B512842" s="74"/>
    </row>
    <row r="512843" spans="2:3" x14ac:dyDescent="0.25">
      <c r="B512843" s="74"/>
    </row>
    <row r="512844" spans="2:3" x14ac:dyDescent="0.25">
      <c r="B512844" s="74"/>
    </row>
    <row r="512845" spans="2:3" x14ac:dyDescent="0.25">
      <c r="B512845" s="74"/>
    </row>
    <row r="512846" spans="2:3" x14ac:dyDescent="0.25">
      <c r="B512846" s="74"/>
    </row>
    <row r="512897" spans="2:3" x14ac:dyDescent="0.25">
      <c r="C512897"/>
    </row>
    <row r="512898" spans="2:3" x14ac:dyDescent="0.25">
      <c r="B512898" s="74"/>
    </row>
    <row r="512899" spans="2:3" x14ac:dyDescent="0.25">
      <c r="B512899" s="74"/>
    </row>
    <row r="512900" spans="2:3" x14ac:dyDescent="0.25">
      <c r="B512900" s="74"/>
    </row>
    <row r="512901" spans="2:3" x14ac:dyDescent="0.25">
      <c r="B512901" s="74"/>
    </row>
    <row r="512902" spans="2:3" x14ac:dyDescent="0.25">
      <c r="B512902" s="74"/>
    </row>
    <row r="512903" spans="2:3" x14ac:dyDescent="0.25">
      <c r="B512903" s="74"/>
    </row>
    <row r="512904" spans="2:3" x14ac:dyDescent="0.25">
      <c r="B512904" s="74"/>
    </row>
    <row r="512905" spans="2:3" x14ac:dyDescent="0.25">
      <c r="B512905" s="74"/>
    </row>
    <row r="512906" spans="2:3" x14ac:dyDescent="0.25">
      <c r="B512906" s="74"/>
    </row>
    <row r="512907" spans="2:3" x14ac:dyDescent="0.25">
      <c r="B512907" s="74"/>
    </row>
    <row r="512908" spans="2:3" x14ac:dyDescent="0.25">
      <c r="B512908" s="74"/>
    </row>
    <row r="512909" spans="2:3" x14ac:dyDescent="0.25">
      <c r="B512909" s="74"/>
    </row>
    <row r="512910" spans="2:3" x14ac:dyDescent="0.25">
      <c r="B512910" s="74"/>
    </row>
    <row r="512961" spans="2:3" x14ac:dyDescent="0.25">
      <c r="C512961"/>
    </row>
    <row r="512962" spans="2:3" x14ac:dyDescent="0.25">
      <c r="B512962" s="74"/>
    </row>
    <row r="512963" spans="2:3" x14ac:dyDescent="0.25">
      <c r="B512963" s="74"/>
    </row>
    <row r="512964" spans="2:3" x14ac:dyDescent="0.25">
      <c r="B512964" s="74"/>
    </row>
    <row r="512965" spans="2:3" x14ac:dyDescent="0.25">
      <c r="B512965" s="74"/>
    </row>
    <row r="512966" spans="2:3" x14ac:dyDescent="0.25">
      <c r="B512966" s="74"/>
    </row>
    <row r="512967" spans="2:3" x14ac:dyDescent="0.25">
      <c r="B512967" s="74"/>
    </row>
    <row r="512968" spans="2:3" x14ac:dyDescent="0.25">
      <c r="B512968" s="74"/>
    </row>
    <row r="512969" spans="2:3" x14ac:dyDescent="0.25">
      <c r="B512969" s="74"/>
    </row>
    <row r="512970" spans="2:3" x14ac:dyDescent="0.25">
      <c r="B512970" s="74"/>
    </row>
    <row r="512971" spans="2:3" x14ac:dyDescent="0.25">
      <c r="B512971" s="74"/>
    </row>
    <row r="512972" spans="2:3" x14ac:dyDescent="0.25">
      <c r="B512972" s="74"/>
    </row>
    <row r="512973" spans="2:3" x14ac:dyDescent="0.25">
      <c r="B512973" s="74"/>
    </row>
    <row r="512974" spans="2:3" x14ac:dyDescent="0.25">
      <c r="B512974" s="74"/>
    </row>
    <row r="513025" spans="2:3" x14ac:dyDescent="0.25">
      <c r="C513025"/>
    </row>
    <row r="513026" spans="2:3" x14ac:dyDescent="0.25">
      <c r="B513026" s="74"/>
    </row>
    <row r="513027" spans="2:3" x14ac:dyDescent="0.25">
      <c r="B513027" s="74"/>
    </row>
    <row r="513028" spans="2:3" x14ac:dyDescent="0.25">
      <c r="B513028" s="74"/>
    </row>
    <row r="513029" spans="2:3" x14ac:dyDescent="0.25">
      <c r="B513029" s="74"/>
    </row>
    <row r="513030" spans="2:3" x14ac:dyDescent="0.25">
      <c r="B513030" s="74"/>
    </row>
    <row r="513031" spans="2:3" x14ac:dyDescent="0.25">
      <c r="B513031" s="74"/>
    </row>
    <row r="513032" spans="2:3" x14ac:dyDescent="0.25">
      <c r="B513032" s="74"/>
    </row>
    <row r="513033" spans="2:3" x14ac:dyDescent="0.25">
      <c r="B513033" s="74"/>
    </row>
    <row r="513034" spans="2:3" x14ac:dyDescent="0.25">
      <c r="B513034" s="74"/>
    </row>
    <row r="513035" spans="2:3" x14ac:dyDescent="0.25">
      <c r="B513035" s="74"/>
    </row>
    <row r="513036" spans="2:3" x14ac:dyDescent="0.25">
      <c r="B513036" s="74"/>
    </row>
    <row r="513037" spans="2:3" x14ac:dyDescent="0.25">
      <c r="B513037" s="74"/>
    </row>
    <row r="513038" spans="2:3" x14ac:dyDescent="0.25">
      <c r="B513038" s="74"/>
    </row>
    <row r="513089" spans="2:3" x14ac:dyDescent="0.25">
      <c r="C513089"/>
    </row>
    <row r="513090" spans="2:3" x14ac:dyDescent="0.25">
      <c r="B513090" s="74"/>
    </row>
    <row r="513091" spans="2:3" x14ac:dyDescent="0.25">
      <c r="B513091" s="74"/>
    </row>
    <row r="513092" spans="2:3" x14ac:dyDescent="0.25">
      <c r="B513092" s="74"/>
    </row>
    <row r="513093" spans="2:3" x14ac:dyDescent="0.25">
      <c r="B513093" s="74"/>
    </row>
    <row r="513094" spans="2:3" x14ac:dyDescent="0.25">
      <c r="B513094" s="74"/>
    </row>
    <row r="513095" spans="2:3" x14ac:dyDescent="0.25">
      <c r="B513095" s="74"/>
    </row>
    <row r="513096" spans="2:3" x14ac:dyDescent="0.25">
      <c r="B513096" s="74"/>
    </row>
    <row r="513097" spans="2:3" x14ac:dyDescent="0.25">
      <c r="B513097" s="74"/>
    </row>
    <row r="513098" spans="2:3" x14ac:dyDescent="0.25">
      <c r="B513098" s="74"/>
    </row>
    <row r="513099" spans="2:3" x14ac:dyDescent="0.25">
      <c r="B513099" s="74"/>
    </row>
    <row r="513100" spans="2:3" x14ac:dyDescent="0.25">
      <c r="B513100" s="74"/>
    </row>
    <row r="513101" spans="2:3" x14ac:dyDescent="0.25">
      <c r="B513101" s="74"/>
    </row>
    <row r="513102" spans="2:3" x14ac:dyDescent="0.25">
      <c r="B513102" s="74"/>
    </row>
    <row r="513153" spans="2:3" x14ac:dyDescent="0.25">
      <c r="C513153"/>
    </row>
    <row r="513154" spans="2:3" x14ac:dyDescent="0.25">
      <c r="B513154" s="74"/>
    </row>
    <row r="513155" spans="2:3" x14ac:dyDescent="0.25">
      <c r="B513155" s="74"/>
    </row>
    <row r="513156" spans="2:3" x14ac:dyDescent="0.25">
      <c r="B513156" s="74"/>
    </row>
    <row r="513157" spans="2:3" x14ac:dyDescent="0.25">
      <c r="B513157" s="74"/>
    </row>
    <row r="513158" spans="2:3" x14ac:dyDescent="0.25">
      <c r="B513158" s="74"/>
    </row>
    <row r="513159" spans="2:3" x14ac:dyDescent="0.25">
      <c r="B513159" s="74"/>
    </row>
    <row r="513160" spans="2:3" x14ac:dyDescent="0.25">
      <c r="B513160" s="74"/>
    </row>
    <row r="513161" spans="2:3" x14ac:dyDescent="0.25">
      <c r="B513161" s="74"/>
    </row>
    <row r="513162" spans="2:3" x14ac:dyDescent="0.25">
      <c r="B513162" s="74"/>
    </row>
    <row r="513163" spans="2:3" x14ac:dyDescent="0.25">
      <c r="B513163" s="74"/>
    </row>
    <row r="513164" spans="2:3" x14ac:dyDescent="0.25">
      <c r="B513164" s="74"/>
    </row>
    <row r="513165" spans="2:3" x14ac:dyDescent="0.25">
      <c r="B513165" s="74"/>
    </row>
    <row r="513166" spans="2:3" x14ac:dyDescent="0.25">
      <c r="B513166" s="74"/>
    </row>
    <row r="513217" spans="2:3" x14ac:dyDescent="0.25">
      <c r="C513217"/>
    </row>
    <row r="513218" spans="2:3" x14ac:dyDescent="0.25">
      <c r="B513218" s="74"/>
    </row>
    <row r="513219" spans="2:3" x14ac:dyDescent="0.25">
      <c r="B513219" s="74"/>
    </row>
    <row r="513220" spans="2:3" x14ac:dyDescent="0.25">
      <c r="B513220" s="74"/>
    </row>
    <row r="513221" spans="2:3" x14ac:dyDescent="0.25">
      <c r="B513221" s="74"/>
    </row>
    <row r="513222" spans="2:3" x14ac:dyDescent="0.25">
      <c r="B513222" s="74"/>
    </row>
    <row r="513223" spans="2:3" x14ac:dyDescent="0.25">
      <c r="B513223" s="74"/>
    </row>
    <row r="513224" spans="2:3" x14ac:dyDescent="0.25">
      <c r="B513224" s="74"/>
    </row>
    <row r="513225" spans="2:3" x14ac:dyDescent="0.25">
      <c r="B513225" s="74"/>
    </row>
    <row r="513226" spans="2:3" x14ac:dyDescent="0.25">
      <c r="B513226" s="74"/>
    </row>
    <row r="513227" spans="2:3" x14ac:dyDescent="0.25">
      <c r="B513227" s="74"/>
    </row>
    <row r="513228" spans="2:3" x14ac:dyDescent="0.25">
      <c r="B513228" s="74"/>
    </row>
    <row r="513229" spans="2:3" x14ac:dyDescent="0.25">
      <c r="B513229" s="74"/>
    </row>
    <row r="513230" spans="2:3" x14ac:dyDescent="0.25">
      <c r="B513230" s="74"/>
    </row>
    <row r="513281" spans="2:3" x14ac:dyDescent="0.25">
      <c r="C513281"/>
    </row>
    <row r="513282" spans="2:3" x14ac:dyDescent="0.25">
      <c r="B513282" s="74"/>
    </row>
    <row r="513283" spans="2:3" x14ac:dyDescent="0.25">
      <c r="B513283" s="74"/>
    </row>
    <row r="513284" spans="2:3" x14ac:dyDescent="0.25">
      <c r="B513284" s="74"/>
    </row>
    <row r="513285" spans="2:3" x14ac:dyDescent="0.25">
      <c r="B513285" s="74"/>
    </row>
    <row r="513286" spans="2:3" x14ac:dyDescent="0.25">
      <c r="B513286" s="74"/>
    </row>
    <row r="513287" spans="2:3" x14ac:dyDescent="0.25">
      <c r="B513287" s="74"/>
    </row>
    <row r="513288" spans="2:3" x14ac:dyDescent="0.25">
      <c r="B513288" s="74"/>
    </row>
    <row r="513289" spans="2:3" x14ac:dyDescent="0.25">
      <c r="B513289" s="74"/>
    </row>
    <row r="513290" spans="2:3" x14ac:dyDescent="0.25">
      <c r="B513290" s="74"/>
    </row>
    <row r="513291" spans="2:3" x14ac:dyDescent="0.25">
      <c r="B513291" s="74"/>
    </row>
    <row r="513292" spans="2:3" x14ac:dyDescent="0.25">
      <c r="B513292" s="74"/>
    </row>
    <row r="513293" spans="2:3" x14ac:dyDescent="0.25">
      <c r="B513293" s="74"/>
    </row>
    <row r="513294" spans="2:3" x14ac:dyDescent="0.25">
      <c r="B513294" s="74"/>
    </row>
    <row r="513345" spans="2:3" x14ac:dyDescent="0.25">
      <c r="C513345"/>
    </row>
    <row r="513346" spans="2:3" x14ac:dyDescent="0.25">
      <c r="B513346" s="74"/>
    </row>
    <row r="513347" spans="2:3" x14ac:dyDescent="0.25">
      <c r="B513347" s="74"/>
    </row>
    <row r="513348" spans="2:3" x14ac:dyDescent="0.25">
      <c r="B513348" s="74"/>
    </row>
    <row r="513349" spans="2:3" x14ac:dyDescent="0.25">
      <c r="B513349" s="74"/>
    </row>
    <row r="513350" spans="2:3" x14ac:dyDescent="0.25">
      <c r="B513350" s="74"/>
    </row>
    <row r="513351" spans="2:3" x14ac:dyDescent="0.25">
      <c r="B513351" s="74"/>
    </row>
    <row r="513352" spans="2:3" x14ac:dyDescent="0.25">
      <c r="B513352" s="74"/>
    </row>
    <row r="513353" spans="2:3" x14ac:dyDescent="0.25">
      <c r="B513353" s="74"/>
    </row>
    <row r="513354" spans="2:3" x14ac:dyDescent="0.25">
      <c r="B513354" s="74"/>
    </row>
    <row r="513355" spans="2:3" x14ac:dyDescent="0.25">
      <c r="B513355" s="74"/>
    </row>
    <row r="513356" spans="2:3" x14ac:dyDescent="0.25">
      <c r="B513356" s="74"/>
    </row>
    <row r="513357" spans="2:3" x14ac:dyDescent="0.25">
      <c r="B513357" s="74"/>
    </row>
    <row r="513358" spans="2:3" x14ac:dyDescent="0.25">
      <c r="B513358" s="74"/>
    </row>
    <row r="513409" spans="2:3" x14ac:dyDescent="0.25">
      <c r="C513409"/>
    </row>
    <row r="513410" spans="2:3" x14ac:dyDescent="0.25">
      <c r="B513410" s="74"/>
    </row>
    <row r="513411" spans="2:3" x14ac:dyDescent="0.25">
      <c r="B513411" s="74"/>
    </row>
    <row r="513412" spans="2:3" x14ac:dyDescent="0.25">
      <c r="B513412" s="74"/>
    </row>
    <row r="513413" spans="2:3" x14ac:dyDescent="0.25">
      <c r="B513413" s="74"/>
    </row>
    <row r="513414" spans="2:3" x14ac:dyDescent="0.25">
      <c r="B513414" s="74"/>
    </row>
    <row r="513415" spans="2:3" x14ac:dyDescent="0.25">
      <c r="B513415" s="74"/>
    </row>
    <row r="513416" spans="2:3" x14ac:dyDescent="0.25">
      <c r="B513416" s="74"/>
    </row>
    <row r="513417" spans="2:3" x14ac:dyDescent="0.25">
      <c r="B513417" s="74"/>
    </row>
    <row r="513418" spans="2:3" x14ac:dyDescent="0.25">
      <c r="B513418" s="74"/>
    </row>
    <row r="513419" spans="2:3" x14ac:dyDescent="0.25">
      <c r="B513419" s="74"/>
    </row>
    <row r="513420" spans="2:3" x14ac:dyDescent="0.25">
      <c r="B513420" s="74"/>
    </row>
    <row r="513421" spans="2:3" x14ac:dyDescent="0.25">
      <c r="B513421" s="74"/>
    </row>
    <row r="513422" spans="2:3" x14ac:dyDescent="0.25">
      <c r="B513422" s="74"/>
    </row>
    <row r="513473" spans="2:3" x14ac:dyDescent="0.25">
      <c r="C513473"/>
    </row>
    <row r="513474" spans="2:3" x14ac:dyDescent="0.25">
      <c r="B513474" s="74"/>
    </row>
    <row r="513475" spans="2:3" x14ac:dyDescent="0.25">
      <c r="B513475" s="74"/>
    </row>
    <row r="513476" spans="2:3" x14ac:dyDescent="0.25">
      <c r="B513476" s="74"/>
    </row>
    <row r="513477" spans="2:3" x14ac:dyDescent="0.25">
      <c r="B513477" s="74"/>
    </row>
    <row r="513478" spans="2:3" x14ac:dyDescent="0.25">
      <c r="B513478" s="74"/>
    </row>
    <row r="513479" spans="2:3" x14ac:dyDescent="0.25">
      <c r="B513479" s="74"/>
    </row>
    <row r="513480" spans="2:3" x14ac:dyDescent="0.25">
      <c r="B513480" s="74"/>
    </row>
    <row r="513481" spans="2:3" x14ac:dyDescent="0.25">
      <c r="B513481" s="74"/>
    </row>
    <row r="513482" spans="2:3" x14ac:dyDescent="0.25">
      <c r="B513482" s="74"/>
    </row>
    <row r="513483" spans="2:3" x14ac:dyDescent="0.25">
      <c r="B513483" s="74"/>
    </row>
    <row r="513484" spans="2:3" x14ac:dyDescent="0.25">
      <c r="B513484" s="74"/>
    </row>
    <row r="513485" spans="2:3" x14ac:dyDescent="0.25">
      <c r="B513485" s="74"/>
    </row>
    <row r="513486" spans="2:3" x14ac:dyDescent="0.25">
      <c r="B513486" s="74"/>
    </row>
    <row r="513537" spans="2:3" x14ac:dyDescent="0.25">
      <c r="C513537"/>
    </row>
    <row r="513538" spans="2:3" x14ac:dyDescent="0.25">
      <c r="B513538" s="74"/>
    </row>
    <row r="513539" spans="2:3" x14ac:dyDescent="0.25">
      <c r="B513539" s="74"/>
    </row>
    <row r="513540" spans="2:3" x14ac:dyDescent="0.25">
      <c r="B513540" s="74"/>
    </row>
    <row r="513541" spans="2:3" x14ac:dyDescent="0.25">
      <c r="B513541" s="74"/>
    </row>
    <row r="513542" spans="2:3" x14ac:dyDescent="0.25">
      <c r="B513542" s="74"/>
    </row>
    <row r="513543" spans="2:3" x14ac:dyDescent="0.25">
      <c r="B513543" s="74"/>
    </row>
    <row r="513544" spans="2:3" x14ac:dyDescent="0.25">
      <c r="B513544" s="74"/>
    </row>
    <row r="513545" spans="2:3" x14ac:dyDescent="0.25">
      <c r="B513545" s="74"/>
    </row>
    <row r="513546" spans="2:3" x14ac:dyDescent="0.25">
      <c r="B513546" s="74"/>
    </row>
    <row r="513547" spans="2:3" x14ac:dyDescent="0.25">
      <c r="B513547" s="74"/>
    </row>
    <row r="513548" spans="2:3" x14ac:dyDescent="0.25">
      <c r="B513548" s="74"/>
    </row>
    <row r="513549" spans="2:3" x14ac:dyDescent="0.25">
      <c r="B513549" s="74"/>
    </row>
    <row r="513550" spans="2:3" x14ac:dyDescent="0.25">
      <c r="B513550" s="74"/>
    </row>
    <row r="513601" spans="2:3" x14ac:dyDescent="0.25">
      <c r="C513601"/>
    </row>
    <row r="513602" spans="2:3" x14ac:dyDescent="0.25">
      <c r="B513602" s="74"/>
    </row>
    <row r="513603" spans="2:3" x14ac:dyDescent="0.25">
      <c r="B513603" s="74"/>
    </row>
    <row r="513604" spans="2:3" x14ac:dyDescent="0.25">
      <c r="B513604" s="74"/>
    </row>
    <row r="513605" spans="2:3" x14ac:dyDescent="0.25">
      <c r="B513605" s="74"/>
    </row>
    <row r="513606" spans="2:3" x14ac:dyDescent="0.25">
      <c r="B513606" s="74"/>
    </row>
    <row r="513607" spans="2:3" x14ac:dyDescent="0.25">
      <c r="B513607" s="74"/>
    </row>
    <row r="513608" spans="2:3" x14ac:dyDescent="0.25">
      <c r="B513608" s="74"/>
    </row>
    <row r="513609" spans="2:3" x14ac:dyDescent="0.25">
      <c r="B513609" s="74"/>
    </row>
    <row r="513610" spans="2:3" x14ac:dyDescent="0.25">
      <c r="B513610" s="74"/>
    </row>
    <row r="513611" spans="2:3" x14ac:dyDescent="0.25">
      <c r="B513611" s="74"/>
    </row>
    <row r="513612" spans="2:3" x14ac:dyDescent="0.25">
      <c r="B513612" s="74"/>
    </row>
    <row r="513613" spans="2:3" x14ac:dyDescent="0.25">
      <c r="B513613" s="74"/>
    </row>
    <row r="513614" spans="2:3" x14ac:dyDescent="0.25">
      <c r="B513614" s="74"/>
    </row>
    <row r="513665" spans="2:3" x14ac:dyDescent="0.25">
      <c r="C513665"/>
    </row>
    <row r="513666" spans="2:3" x14ac:dyDescent="0.25">
      <c r="B513666" s="74"/>
    </row>
    <row r="513667" spans="2:3" x14ac:dyDescent="0.25">
      <c r="B513667" s="74"/>
    </row>
    <row r="513668" spans="2:3" x14ac:dyDescent="0.25">
      <c r="B513668" s="74"/>
    </row>
    <row r="513669" spans="2:3" x14ac:dyDescent="0.25">
      <c r="B513669" s="74"/>
    </row>
    <row r="513670" spans="2:3" x14ac:dyDescent="0.25">
      <c r="B513670" s="74"/>
    </row>
    <row r="513671" spans="2:3" x14ac:dyDescent="0.25">
      <c r="B513671" s="74"/>
    </row>
    <row r="513672" spans="2:3" x14ac:dyDescent="0.25">
      <c r="B513672" s="74"/>
    </row>
    <row r="513673" spans="2:3" x14ac:dyDescent="0.25">
      <c r="B513673" s="74"/>
    </row>
    <row r="513674" spans="2:3" x14ac:dyDescent="0.25">
      <c r="B513674" s="74"/>
    </row>
    <row r="513675" spans="2:3" x14ac:dyDescent="0.25">
      <c r="B513675" s="74"/>
    </row>
    <row r="513676" spans="2:3" x14ac:dyDescent="0.25">
      <c r="B513676" s="74"/>
    </row>
    <row r="513677" spans="2:3" x14ac:dyDescent="0.25">
      <c r="B513677" s="74"/>
    </row>
    <row r="513678" spans="2:3" x14ac:dyDescent="0.25">
      <c r="B513678" s="74"/>
    </row>
    <row r="513729" spans="2:3" x14ac:dyDescent="0.25">
      <c r="C513729"/>
    </row>
    <row r="513730" spans="2:3" x14ac:dyDescent="0.25">
      <c r="B513730" s="74"/>
    </row>
    <row r="513731" spans="2:3" x14ac:dyDescent="0.25">
      <c r="B513731" s="74"/>
    </row>
    <row r="513732" spans="2:3" x14ac:dyDescent="0.25">
      <c r="B513732" s="74"/>
    </row>
    <row r="513733" spans="2:3" x14ac:dyDescent="0.25">
      <c r="B513733" s="74"/>
    </row>
    <row r="513734" spans="2:3" x14ac:dyDescent="0.25">
      <c r="B513734" s="74"/>
    </row>
    <row r="513735" spans="2:3" x14ac:dyDescent="0.25">
      <c r="B513735" s="74"/>
    </row>
    <row r="513736" spans="2:3" x14ac:dyDescent="0.25">
      <c r="B513736" s="74"/>
    </row>
    <row r="513737" spans="2:3" x14ac:dyDescent="0.25">
      <c r="B513737" s="74"/>
    </row>
    <row r="513738" spans="2:3" x14ac:dyDescent="0.25">
      <c r="B513738" s="74"/>
    </row>
    <row r="513739" spans="2:3" x14ac:dyDescent="0.25">
      <c r="B513739" s="74"/>
    </row>
    <row r="513740" spans="2:3" x14ac:dyDescent="0.25">
      <c r="B513740" s="74"/>
    </row>
    <row r="513741" spans="2:3" x14ac:dyDescent="0.25">
      <c r="B513741" s="74"/>
    </row>
    <row r="513742" spans="2:3" x14ac:dyDescent="0.25">
      <c r="B513742" s="74"/>
    </row>
    <row r="513793" spans="2:3" x14ac:dyDescent="0.25">
      <c r="C513793"/>
    </row>
    <row r="513794" spans="2:3" x14ac:dyDescent="0.25">
      <c r="B513794" s="74"/>
    </row>
    <row r="513795" spans="2:3" x14ac:dyDescent="0.25">
      <c r="B513795" s="74"/>
    </row>
    <row r="513796" spans="2:3" x14ac:dyDescent="0.25">
      <c r="B513796" s="74"/>
    </row>
    <row r="513797" spans="2:3" x14ac:dyDescent="0.25">
      <c r="B513797" s="74"/>
    </row>
    <row r="513798" spans="2:3" x14ac:dyDescent="0.25">
      <c r="B513798" s="74"/>
    </row>
    <row r="513799" spans="2:3" x14ac:dyDescent="0.25">
      <c r="B513799" s="74"/>
    </row>
    <row r="513800" spans="2:3" x14ac:dyDescent="0.25">
      <c r="B513800" s="74"/>
    </row>
    <row r="513801" spans="2:3" x14ac:dyDescent="0.25">
      <c r="B513801" s="74"/>
    </row>
    <row r="513802" spans="2:3" x14ac:dyDescent="0.25">
      <c r="B513802" s="74"/>
    </row>
    <row r="513803" spans="2:3" x14ac:dyDescent="0.25">
      <c r="B513803" s="74"/>
    </row>
    <row r="513804" spans="2:3" x14ac:dyDescent="0.25">
      <c r="B513804" s="74"/>
    </row>
    <row r="513805" spans="2:3" x14ac:dyDescent="0.25">
      <c r="B513805" s="74"/>
    </row>
    <row r="513806" spans="2:3" x14ac:dyDescent="0.25">
      <c r="B513806" s="74"/>
    </row>
    <row r="513857" spans="2:3" x14ac:dyDescent="0.25">
      <c r="C513857"/>
    </row>
    <row r="513858" spans="2:3" x14ac:dyDescent="0.25">
      <c r="B513858" s="74"/>
    </row>
    <row r="513859" spans="2:3" x14ac:dyDescent="0.25">
      <c r="B513859" s="74"/>
    </row>
    <row r="513860" spans="2:3" x14ac:dyDescent="0.25">
      <c r="B513860" s="74"/>
    </row>
    <row r="513861" spans="2:3" x14ac:dyDescent="0.25">
      <c r="B513861" s="74"/>
    </row>
    <row r="513862" spans="2:3" x14ac:dyDescent="0.25">
      <c r="B513862" s="74"/>
    </row>
    <row r="513863" spans="2:3" x14ac:dyDescent="0.25">
      <c r="B513863" s="74"/>
    </row>
    <row r="513864" spans="2:3" x14ac:dyDescent="0.25">
      <c r="B513864" s="74"/>
    </row>
    <row r="513865" spans="2:3" x14ac:dyDescent="0.25">
      <c r="B513865" s="74"/>
    </row>
    <row r="513866" spans="2:3" x14ac:dyDescent="0.25">
      <c r="B513866" s="74"/>
    </row>
    <row r="513867" spans="2:3" x14ac:dyDescent="0.25">
      <c r="B513867" s="74"/>
    </row>
    <row r="513868" spans="2:3" x14ac:dyDescent="0.25">
      <c r="B513868" s="74"/>
    </row>
    <row r="513869" spans="2:3" x14ac:dyDescent="0.25">
      <c r="B513869" s="74"/>
    </row>
    <row r="513870" spans="2:3" x14ac:dyDescent="0.25">
      <c r="B513870" s="74"/>
    </row>
    <row r="513921" spans="2:3" x14ac:dyDescent="0.25">
      <c r="C513921"/>
    </row>
    <row r="513922" spans="2:3" x14ac:dyDescent="0.25">
      <c r="B513922" s="74"/>
    </row>
    <row r="513923" spans="2:3" x14ac:dyDescent="0.25">
      <c r="B513923" s="74"/>
    </row>
    <row r="513924" spans="2:3" x14ac:dyDescent="0.25">
      <c r="B513924" s="74"/>
    </row>
    <row r="513925" spans="2:3" x14ac:dyDescent="0.25">
      <c r="B513925" s="74"/>
    </row>
    <row r="513926" spans="2:3" x14ac:dyDescent="0.25">
      <c r="B513926" s="74"/>
    </row>
    <row r="513927" spans="2:3" x14ac:dyDescent="0.25">
      <c r="B513927" s="74"/>
    </row>
    <row r="513928" spans="2:3" x14ac:dyDescent="0.25">
      <c r="B513928" s="74"/>
    </row>
    <row r="513929" spans="2:3" x14ac:dyDescent="0.25">
      <c r="B513929" s="74"/>
    </row>
    <row r="513930" spans="2:3" x14ac:dyDescent="0.25">
      <c r="B513930" s="74"/>
    </row>
    <row r="513931" spans="2:3" x14ac:dyDescent="0.25">
      <c r="B513931" s="74"/>
    </row>
    <row r="513932" spans="2:3" x14ac:dyDescent="0.25">
      <c r="B513932" s="74"/>
    </row>
    <row r="513933" spans="2:3" x14ac:dyDescent="0.25">
      <c r="B513933" s="74"/>
    </row>
    <row r="513934" spans="2:3" x14ac:dyDescent="0.25">
      <c r="B513934" s="74"/>
    </row>
    <row r="513985" spans="2:3" x14ac:dyDescent="0.25">
      <c r="C513985"/>
    </row>
    <row r="513986" spans="2:3" x14ac:dyDescent="0.25">
      <c r="B513986" s="74"/>
    </row>
    <row r="513987" spans="2:3" x14ac:dyDescent="0.25">
      <c r="B513987" s="74"/>
    </row>
    <row r="513988" spans="2:3" x14ac:dyDescent="0.25">
      <c r="B513988" s="74"/>
    </row>
    <row r="513989" spans="2:3" x14ac:dyDescent="0.25">
      <c r="B513989" s="74"/>
    </row>
    <row r="513990" spans="2:3" x14ac:dyDescent="0.25">
      <c r="B513990" s="74"/>
    </row>
    <row r="513991" spans="2:3" x14ac:dyDescent="0.25">
      <c r="B513991" s="74"/>
    </row>
    <row r="513992" spans="2:3" x14ac:dyDescent="0.25">
      <c r="B513992" s="74"/>
    </row>
    <row r="513993" spans="2:3" x14ac:dyDescent="0.25">
      <c r="B513993" s="74"/>
    </row>
    <row r="513994" spans="2:3" x14ac:dyDescent="0.25">
      <c r="B513994" s="74"/>
    </row>
    <row r="513995" spans="2:3" x14ac:dyDescent="0.25">
      <c r="B513995" s="74"/>
    </row>
    <row r="513996" spans="2:3" x14ac:dyDescent="0.25">
      <c r="B513996" s="74"/>
    </row>
    <row r="513997" spans="2:3" x14ac:dyDescent="0.25">
      <c r="B513997" s="74"/>
    </row>
    <row r="513998" spans="2:3" x14ac:dyDescent="0.25">
      <c r="B513998" s="74"/>
    </row>
    <row r="514049" spans="2:3" x14ac:dyDescent="0.25">
      <c r="C514049"/>
    </row>
    <row r="514050" spans="2:3" x14ac:dyDescent="0.25">
      <c r="B514050" s="74"/>
    </row>
    <row r="514051" spans="2:3" x14ac:dyDescent="0.25">
      <c r="B514051" s="74"/>
    </row>
    <row r="514052" spans="2:3" x14ac:dyDescent="0.25">
      <c r="B514052" s="74"/>
    </row>
    <row r="514053" spans="2:3" x14ac:dyDescent="0.25">
      <c r="B514053" s="74"/>
    </row>
    <row r="514054" spans="2:3" x14ac:dyDescent="0.25">
      <c r="B514054" s="74"/>
    </row>
    <row r="514055" spans="2:3" x14ac:dyDescent="0.25">
      <c r="B514055" s="74"/>
    </row>
    <row r="514056" spans="2:3" x14ac:dyDescent="0.25">
      <c r="B514056" s="74"/>
    </row>
    <row r="514057" spans="2:3" x14ac:dyDescent="0.25">
      <c r="B514057" s="74"/>
    </row>
    <row r="514058" spans="2:3" x14ac:dyDescent="0.25">
      <c r="B514058" s="74"/>
    </row>
    <row r="514059" spans="2:3" x14ac:dyDescent="0.25">
      <c r="B514059" s="74"/>
    </row>
    <row r="514060" spans="2:3" x14ac:dyDescent="0.25">
      <c r="B514060" s="74"/>
    </row>
    <row r="514061" spans="2:3" x14ac:dyDescent="0.25">
      <c r="B514061" s="74"/>
    </row>
    <row r="514062" spans="2:3" x14ac:dyDescent="0.25">
      <c r="B514062" s="74"/>
    </row>
    <row r="514113" spans="2:3" x14ac:dyDescent="0.25">
      <c r="C514113"/>
    </row>
    <row r="514114" spans="2:3" x14ac:dyDescent="0.25">
      <c r="B514114" s="74"/>
    </row>
    <row r="514115" spans="2:3" x14ac:dyDescent="0.25">
      <c r="B514115" s="74"/>
    </row>
    <row r="514116" spans="2:3" x14ac:dyDescent="0.25">
      <c r="B514116" s="74"/>
    </row>
    <row r="514117" spans="2:3" x14ac:dyDescent="0.25">
      <c r="B514117" s="74"/>
    </row>
    <row r="514118" spans="2:3" x14ac:dyDescent="0.25">
      <c r="B514118" s="74"/>
    </row>
    <row r="514119" spans="2:3" x14ac:dyDescent="0.25">
      <c r="B514119" s="74"/>
    </row>
    <row r="514120" spans="2:3" x14ac:dyDescent="0.25">
      <c r="B514120" s="74"/>
    </row>
    <row r="514121" spans="2:3" x14ac:dyDescent="0.25">
      <c r="B514121" s="74"/>
    </row>
    <row r="514122" spans="2:3" x14ac:dyDescent="0.25">
      <c r="B514122" s="74"/>
    </row>
    <row r="514123" spans="2:3" x14ac:dyDescent="0.25">
      <c r="B514123" s="74"/>
    </row>
    <row r="514124" spans="2:3" x14ac:dyDescent="0.25">
      <c r="B514124" s="74"/>
    </row>
    <row r="514125" spans="2:3" x14ac:dyDescent="0.25">
      <c r="B514125" s="74"/>
    </row>
    <row r="514126" spans="2:3" x14ac:dyDescent="0.25">
      <c r="B514126" s="74"/>
    </row>
    <row r="514177" spans="2:3" x14ac:dyDescent="0.25">
      <c r="C514177"/>
    </row>
    <row r="514178" spans="2:3" x14ac:dyDescent="0.25">
      <c r="B514178" s="74"/>
    </row>
    <row r="514179" spans="2:3" x14ac:dyDescent="0.25">
      <c r="B514179" s="74"/>
    </row>
    <row r="514180" spans="2:3" x14ac:dyDescent="0.25">
      <c r="B514180" s="74"/>
    </row>
    <row r="514181" spans="2:3" x14ac:dyDescent="0.25">
      <c r="B514181" s="74"/>
    </row>
    <row r="514182" spans="2:3" x14ac:dyDescent="0.25">
      <c r="B514182" s="74"/>
    </row>
    <row r="514183" spans="2:3" x14ac:dyDescent="0.25">
      <c r="B514183" s="74"/>
    </row>
    <row r="514184" spans="2:3" x14ac:dyDescent="0.25">
      <c r="B514184" s="74"/>
    </row>
    <row r="514185" spans="2:3" x14ac:dyDescent="0.25">
      <c r="B514185" s="74"/>
    </row>
    <row r="514186" spans="2:3" x14ac:dyDescent="0.25">
      <c r="B514186" s="74"/>
    </row>
    <row r="514187" spans="2:3" x14ac:dyDescent="0.25">
      <c r="B514187" s="74"/>
    </row>
    <row r="514188" spans="2:3" x14ac:dyDescent="0.25">
      <c r="B514188" s="74"/>
    </row>
    <row r="514189" spans="2:3" x14ac:dyDescent="0.25">
      <c r="B514189" s="74"/>
    </row>
    <row r="514190" spans="2:3" x14ac:dyDescent="0.25">
      <c r="B514190" s="74"/>
    </row>
    <row r="514241" spans="2:3" x14ac:dyDescent="0.25">
      <c r="C514241"/>
    </row>
    <row r="514242" spans="2:3" x14ac:dyDescent="0.25">
      <c r="B514242" s="74"/>
    </row>
    <row r="514243" spans="2:3" x14ac:dyDescent="0.25">
      <c r="B514243" s="74"/>
    </row>
    <row r="514244" spans="2:3" x14ac:dyDescent="0.25">
      <c r="B514244" s="74"/>
    </row>
    <row r="514245" spans="2:3" x14ac:dyDescent="0.25">
      <c r="B514245" s="74"/>
    </row>
    <row r="514246" spans="2:3" x14ac:dyDescent="0.25">
      <c r="B514246" s="74"/>
    </row>
    <row r="514247" spans="2:3" x14ac:dyDescent="0.25">
      <c r="B514247" s="74"/>
    </row>
    <row r="514248" spans="2:3" x14ac:dyDescent="0.25">
      <c r="B514248" s="74"/>
    </row>
    <row r="514249" spans="2:3" x14ac:dyDescent="0.25">
      <c r="B514249" s="74"/>
    </row>
    <row r="514250" spans="2:3" x14ac:dyDescent="0.25">
      <c r="B514250" s="74"/>
    </row>
    <row r="514251" spans="2:3" x14ac:dyDescent="0.25">
      <c r="B514251" s="74"/>
    </row>
    <row r="514252" spans="2:3" x14ac:dyDescent="0.25">
      <c r="B514252" s="74"/>
    </row>
    <row r="514253" spans="2:3" x14ac:dyDescent="0.25">
      <c r="B514253" s="74"/>
    </row>
    <row r="514254" spans="2:3" x14ac:dyDescent="0.25">
      <c r="B514254" s="74"/>
    </row>
    <row r="514305" spans="2:3" x14ac:dyDescent="0.25">
      <c r="C514305"/>
    </row>
    <row r="514306" spans="2:3" x14ac:dyDescent="0.25">
      <c r="B514306" s="74"/>
    </row>
    <row r="514307" spans="2:3" x14ac:dyDescent="0.25">
      <c r="B514307" s="74"/>
    </row>
    <row r="514308" spans="2:3" x14ac:dyDescent="0.25">
      <c r="B514308" s="74"/>
    </row>
    <row r="514309" spans="2:3" x14ac:dyDescent="0.25">
      <c r="B514309" s="74"/>
    </row>
    <row r="514310" spans="2:3" x14ac:dyDescent="0.25">
      <c r="B514310" s="74"/>
    </row>
    <row r="514311" spans="2:3" x14ac:dyDescent="0.25">
      <c r="B514311" s="74"/>
    </row>
    <row r="514312" spans="2:3" x14ac:dyDescent="0.25">
      <c r="B514312" s="74"/>
    </row>
    <row r="514313" spans="2:3" x14ac:dyDescent="0.25">
      <c r="B514313" s="74"/>
    </row>
    <row r="514314" spans="2:3" x14ac:dyDescent="0.25">
      <c r="B514314" s="74"/>
    </row>
    <row r="514315" spans="2:3" x14ac:dyDescent="0.25">
      <c r="B514315" s="74"/>
    </row>
    <row r="514316" spans="2:3" x14ac:dyDescent="0.25">
      <c r="B514316" s="74"/>
    </row>
    <row r="514317" spans="2:3" x14ac:dyDescent="0.25">
      <c r="B514317" s="74"/>
    </row>
    <row r="514318" spans="2:3" x14ac:dyDescent="0.25">
      <c r="B514318" s="74"/>
    </row>
    <row r="514369" spans="2:3" x14ac:dyDescent="0.25">
      <c r="C514369"/>
    </row>
    <row r="514370" spans="2:3" x14ac:dyDescent="0.25">
      <c r="B514370" s="74"/>
    </row>
    <row r="514371" spans="2:3" x14ac:dyDescent="0.25">
      <c r="B514371" s="74"/>
    </row>
    <row r="514372" spans="2:3" x14ac:dyDescent="0.25">
      <c r="B514372" s="74"/>
    </row>
    <row r="514373" spans="2:3" x14ac:dyDescent="0.25">
      <c r="B514373" s="74"/>
    </row>
    <row r="514374" spans="2:3" x14ac:dyDescent="0.25">
      <c r="B514374" s="74"/>
    </row>
    <row r="514375" spans="2:3" x14ac:dyDescent="0.25">
      <c r="B514375" s="74"/>
    </row>
    <row r="514376" spans="2:3" x14ac:dyDescent="0.25">
      <c r="B514376" s="74"/>
    </row>
    <row r="514377" spans="2:3" x14ac:dyDescent="0.25">
      <c r="B514377" s="74"/>
    </row>
    <row r="514378" spans="2:3" x14ac:dyDescent="0.25">
      <c r="B514378" s="74"/>
    </row>
    <row r="514379" spans="2:3" x14ac:dyDescent="0.25">
      <c r="B514379" s="74"/>
    </row>
    <row r="514380" spans="2:3" x14ac:dyDescent="0.25">
      <c r="B514380" s="74"/>
    </row>
    <row r="514381" spans="2:3" x14ac:dyDescent="0.25">
      <c r="B514381" s="74"/>
    </row>
    <row r="514382" spans="2:3" x14ac:dyDescent="0.25">
      <c r="B514382" s="74"/>
    </row>
    <row r="514433" spans="2:3" x14ac:dyDescent="0.25">
      <c r="C514433"/>
    </row>
    <row r="514434" spans="2:3" x14ac:dyDescent="0.25">
      <c r="B514434" s="74"/>
    </row>
    <row r="514435" spans="2:3" x14ac:dyDescent="0.25">
      <c r="B514435" s="74"/>
    </row>
    <row r="514436" spans="2:3" x14ac:dyDescent="0.25">
      <c r="B514436" s="74"/>
    </row>
    <row r="514437" spans="2:3" x14ac:dyDescent="0.25">
      <c r="B514437" s="74"/>
    </row>
    <row r="514438" spans="2:3" x14ac:dyDescent="0.25">
      <c r="B514438" s="74"/>
    </row>
    <row r="514439" spans="2:3" x14ac:dyDescent="0.25">
      <c r="B514439" s="74"/>
    </row>
    <row r="514440" spans="2:3" x14ac:dyDescent="0.25">
      <c r="B514440" s="74"/>
    </row>
    <row r="514441" spans="2:3" x14ac:dyDescent="0.25">
      <c r="B514441" s="74"/>
    </row>
    <row r="514442" spans="2:3" x14ac:dyDescent="0.25">
      <c r="B514442" s="74"/>
    </row>
    <row r="514443" spans="2:3" x14ac:dyDescent="0.25">
      <c r="B514443" s="74"/>
    </row>
    <row r="514444" spans="2:3" x14ac:dyDescent="0.25">
      <c r="B514444" s="74"/>
    </row>
    <row r="514445" spans="2:3" x14ac:dyDescent="0.25">
      <c r="B514445" s="74"/>
    </row>
    <row r="514446" spans="2:3" x14ac:dyDescent="0.25">
      <c r="B514446" s="74"/>
    </row>
    <row r="514497" spans="2:3" x14ac:dyDescent="0.25">
      <c r="C514497"/>
    </row>
    <row r="514498" spans="2:3" x14ac:dyDescent="0.25">
      <c r="B514498" s="74"/>
    </row>
    <row r="514499" spans="2:3" x14ac:dyDescent="0.25">
      <c r="B514499" s="74"/>
    </row>
    <row r="514500" spans="2:3" x14ac:dyDescent="0.25">
      <c r="B514500" s="74"/>
    </row>
    <row r="514501" spans="2:3" x14ac:dyDescent="0.25">
      <c r="B514501" s="74"/>
    </row>
    <row r="514502" spans="2:3" x14ac:dyDescent="0.25">
      <c r="B514502" s="74"/>
    </row>
    <row r="514503" spans="2:3" x14ac:dyDescent="0.25">
      <c r="B514503" s="74"/>
    </row>
    <row r="514504" spans="2:3" x14ac:dyDescent="0.25">
      <c r="B514504" s="74"/>
    </row>
    <row r="514505" spans="2:3" x14ac:dyDescent="0.25">
      <c r="B514505" s="74"/>
    </row>
    <row r="514506" spans="2:3" x14ac:dyDescent="0.25">
      <c r="B514506" s="74"/>
    </row>
    <row r="514507" spans="2:3" x14ac:dyDescent="0.25">
      <c r="B514507" s="74"/>
    </row>
    <row r="514508" spans="2:3" x14ac:dyDescent="0.25">
      <c r="B514508" s="74"/>
    </row>
    <row r="514509" spans="2:3" x14ac:dyDescent="0.25">
      <c r="B514509" s="74"/>
    </row>
    <row r="514510" spans="2:3" x14ac:dyDescent="0.25">
      <c r="B514510" s="74"/>
    </row>
    <row r="514561" spans="2:3" x14ac:dyDescent="0.25">
      <c r="C514561"/>
    </row>
    <row r="514562" spans="2:3" x14ac:dyDescent="0.25">
      <c r="B514562" s="74"/>
    </row>
    <row r="514563" spans="2:3" x14ac:dyDescent="0.25">
      <c r="B514563" s="74"/>
    </row>
    <row r="514564" spans="2:3" x14ac:dyDescent="0.25">
      <c r="B514564" s="74"/>
    </row>
    <row r="514565" spans="2:3" x14ac:dyDescent="0.25">
      <c r="B514565" s="74"/>
    </row>
    <row r="514566" spans="2:3" x14ac:dyDescent="0.25">
      <c r="B514566" s="74"/>
    </row>
    <row r="514567" spans="2:3" x14ac:dyDescent="0.25">
      <c r="B514567" s="74"/>
    </row>
    <row r="514568" spans="2:3" x14ac:dyDescent="0.25">
      <c r="B514568" s="74"/>
    </row>
    <row r="514569" spans="2:3" x14ac:dyDescent="0.25">
      <c r="B514569" s="74"/>
    </row>
    <row r="514570" spans="2:3" x14ac:dyDescent="0.25">
      <c r="B514570" s="74"/>
    </row>
    <row r="514571" spans="2:3" x14ac:dyDescent="0.25">
      <c r="B514571" s="74"/>
    </row>
    <row r="514572" spans="2:3" x14ac:dyDescent="0.25">
      <c r="B514572" s="74"/>
    </row>
    <row r="514573" spans="2:3" x14ac:dyDescent="0.25">
      <c r="B514573" s="74"/>
    </row>
    <row r="514574" spans="2:3" x14ac:dyDescent="0.25">
      <c r="B514574" s="74"/>
    </row>
    <row r="514625" spans="2:3" x14ac:dyDescent="0.25">
      <c r="C514625"/>
    </row>
    <row r="514626" spans="2:3" x14ac:dyDescent="0.25">
      <c r="B514626" s="74"/>
    </row>
    <row r="514627" spans="2:3" x14ac:dyDescent="0.25">
      <c r="B514627" s="74"/>
    </row>
    <row r="514628" spans="2:3" x14ac:dyDescent="0.25">
      <c r="B514628" s="74"/>
    </row>
    <row r="514629" spans="2:3" x14ac:dyDescent="0.25">
      <c r="B514629" s="74"/>
    </row>
    <row r="514630" spans="2:3" x14ac:dyDescent="0.25">
      <c r="B514630" s="74"/>
    </row>
    <row r="514631" spans="2:3" x14ac:dyDescent="0.25">
      <c r="B514631" s="74"/>
    </row>
    <row r="514632" spans="2:3" x14ac:dyDescent="0.25">
      <c r="B514632" s="74"/>
    </row>
    <row r="514633" spans="2:3" x14ac:dyDescent="0.25">
      <c r="B514633" s="74"/>
    </row>
    <row r="514634" spans="2:3" x14ac:dyDescent="0.25">
      <c r="B514634" s="74"/>
    </row>
    <row r="514635" spans="2:3" x14ac:dyDescent="0.25">
      <c r="B514635" s="74"/>
    </row>
    <row r="514636" spans="2:3" x14ac:dyDescent="0.25">
      <c r="B514636" s="74"/>
    </row>
    <row r="514637" spans="2:3" x14ac:dyDescent="0.25">
      <c r="B514637" s="74"/>
    </row>
    <row r="514638" spans="2:3" x14ac:dyDescent="0.25">
      <c r="B514638" s="74"/>
    </row>
    <row r="514689" spans="2:3" x14ac:dyDescent="0.25">
      <c r="C514689"/>
    </row>
    <row r="514690" spans="2:3" x14ac:dyDescent="0.25">
      <c r="B514690" s="74"/>
    </row>
    <row r="514691" spans="2:3" x14ac:dyDescent="0.25">
      <c r="B514691" s="74"/>
    </row>
    <row r="514692" spans="2:3" x14ac:dyDescent="0.25">
      <c r="B514692" s="74"/>
    </row>
    <row r="514693" spans="2:3" x14ac:dyDescent="0.25">
      <c r="B514693" s="74"/>
    </row>
    <row r="514694" spans="2:3" x14ac:dyDescent="0.25">
      <c r="B514694" s="74"/>
    </row>
    <row r="514695" spans="2:3" x14ac:dyDescent="0.25">
      <c r="B514695" s="74"/>
    </row>
    <row r="514696" spans="2:3" x14ac:dyDescent="0.25">
      <c r="B514696" s="74"/>
    </row>
    <row r="514697" spans="2:3" x14ac:dyDescent="0.25">
      <c r="B514697" s="74"/>
    </row>
    <row r="514698" spans="2:3" x14ac:dyDescent="0.25">
      <c r="B514698" s="74"/>
    </row>
    <row r="514699" spans="2:3" x14ac:dyDescent="0.25">
      <c r="B514699" s="74"/>
    </row>
    <row r="514700" spans="2:3" x14ac:dyDescent="0.25">
      <c r="B514700" s="74"/>
    </row>
    <row r="514701" spans="2:3" x14ac:dyDescent="0.25">
      <c r="B514701" s="74"/>
    </row>
    <row r="514702" spans="2:3" x14ac:dyDescent="0.25">
      <c r="B514702" s="74"/>
    </row>
    <row r="514753" spans="2:3" x14ac:dyDescent="0.25">
      <c r="C514753"/>
    </row>
    <row r="514754" spans="2:3" x14ac:dyDescent="0.25">
      <c r="B514754" s="74"/>
    </row>
    <row r="514755" spans="2:3" x14ac:dyDescent="0.25">
      <c r="B514755" s="74"/>
    </row>
    <row r="514756" spans="2:3" x14ac:dyDescent="0.25">
      <c r="B514756" s="74"/>
    </row>
    <row r="514757" spans="2:3" x14ac:dyDescent="0.25">
      <c r="B514757" s="74"/>
    </row>
    <row r="514758" spans="2:3" x14ac:dyDescent="0.25">
      <c r="B514758" s="74"/>
    </row>
    <row r="514759" spans="2:3" x14ac:dyDescent="0.25">
      <c r="B514759" s="74"/>
    </row>
    <row r="514760" spans="2:3" x14ac:dyDescent="0.25">
      <c r="B514760" s="74"/>
    </row>
    <row r="514761" spans="2:3" x14ac:dyDescent="0.25">
      <c r="B514761" s="74"/>
    </row>
    <row r="514762" spans="2:3" x14ac:dyDescent="0.25">
      <c r="B514762" s="74"/>
    </row>
    <row r="514763" spans="2:3" x14ac:dyDescent="0.25">
      <c r="B514763" s="74"/>
    </row>
    <row r="514764" spans="2:3" x14ac:dyDescent="0.25">
      <c r="B514764" s="74"/>
    </row>
    <row r="514765" spans="2:3" x14ac:dyDescent="0.25">
      <c r="B514765" s="74"/>
    </row>
    <row r="514766" spans="2:3" x14ac:dyDescent="0.25">
      <c r="B514766" s="74"/>
    </row>
    <row r="514817" spans="2:3" x14ac:dyDescent="0.25">
      <c r="C514817"/>
    </row>
    <row r="514818" spans="2:3" x14ac:dyDescent="0.25">
      <c r="B514818" s="74"/>
    </row>
    <row r="514819" spans="2:3" x14ac:dyDescent="0.25">
      <c r="B514819" s="74"/>
    </row>
    <row r="514820" spans="2:3" x14ac:dyDescent="0.25">
      <c r="B514820" s="74"/>
    </row>
    <row r="514821" spans="2:3" x14ac:dyDescent="0.25">
      <c r="B514821" s="74"/>
    </row>
    <row r="514822" spans="2:3" x14ac:dyDescent="0.25">
      <c r="B514822" s="74"/>
    </row>
    <row r="514823" spans="2:3" x14ac:dyDescent="0.25">
      <c r="B514823" s="74"/>
    </row>
    <row r="514824" spans="2:3" x14ac:dyDescent="0.25">
      <c r="B514824" s="74"/>
    </row>
    <row r="514825" spans="2:3" x14ac:dyDescent="0.25">
      <c r="B514825" s="74"/>
    </row>
    <row r="514826" spans="2:3" x14ac:dyDescent="0.25">
      <c r="B514826" s="74"/>
    </row>
    <row r="514827" spans="2:3" x14ac:dyDescent="0.25">
      <c r="B514827" s="74"/>
    </row>
    <row r="514828" spans="2:3" x14ac:dyDescent="0.25">
      <c r="B514828" s="74"/>
    </row>
    <row r="514829" spans="2:3" x14ac:dyDescent="0.25">
      <c r="B514829" s="74"/>
    </row>
    <row r="514830" spans="2:3" x14ac:dyDescent="0.25">
      <c r="B514830" s="74"/>
    </row>
    <row r="514881" spans="2:3" x14ac:dyDescent="0.25">
      <c r="C514881"/>
    </row>
    <row r="514882" spans="2:3" x14ac:dyDescent="0.25">
      <c r="B514882" s="74"/>
    </row>
    <row r="514883" spans="2:3" x14ac:dyDescent="0.25">
      <c r="B514883" s="74"/>
    </row>
    <row r="514884" spans="2:3" x14ac:dyDescent="0.25">
      <c r="B514884" s="74"/>
    </row>
    <row r="514885" spans="2:3" x14ac:dyDescent="0.25">
      <c r="B514885" s="74"/>
    </row>
    <row r="514886" spans="2:3" x14ac:dyDescent="0.25">
      <c r="B514886" s="74"/>
    </row>
    <row r="514887" spans="2:3" x14ac:dyDescent="0.25">
      <c r="B514887" s="74"/>
    </row>
    <row r="514888" spans="2:3" x14ac:dyDescent="0.25">
      <c r="B514888" s="74"/>
    </row>
    <row r="514889" spans="2:3" x14ac:dyDescent="0.25">
      <c r="B514889" s="74"/>
    </row>
    <row r="514890" spans="2:3" x14ac:dyDescent="0.25">
      <c r="B514890" s="74"/>
    </row>
    <row r="514891" spans="2:3" x14ac:dyDescent="0.25">
      <c r="B514891" s="74"/>
    </row>
    <row r="514892" spans="2:3" x14ac:dyDescent="0.25">
      <c r="B514892" s="74"/>
    </row>
    <row r="514893" spans="2:3" x14ac:dyDescent="0.25">
      <c r="B514893" s="74"/>
    </row>
    <row r="514894" spans="2:3" x14ac:dyDescent="0.25">
      <c r="B514894" s="74"/>
    </row>
    <row r="514945" spans="2:3" x14ac:dyDescent="0.25">
      <c r="C514945"/>
    </row>
    <row r="514946" spans="2:3" x14ac:dyDescent="0.25">
      <c r="B514946" s="74"/>
    </row>
    <row r="514947" spans="2:3" x14ac:dyDescent="0.25">
      <c r="B514947" s="74"/>
    </row>
    <row r="514948" spans="2:3" x14ac:dyDescent="0.25">
      <c r="B514948" s="74"/>
    </row>
    <row r="514949" spans="2:3" x14ac:dyDescent="0.25">
      <c r="B514949" s="74"/>
    </row>
    <row r="514950" spans="2:3" x14ac:dyDescent="0.25">
      <c r="B514950" s="74"/>
    </row>
    <row r="514951" spans="2:3" x14ac:dyDescent="0.25">
      <c r="B514951" s="74"/>
    </row>
    <row r="514952" spans="2:3" x14ac:dyDescent="0.25">
      <c r="B514952" s="74"/>
    </row>
    <row r="514953" spans="2:3" x14ac:dyDescent="0.25">
      <c r="B514953" s="74"/>
    </row>
    <row r="514954" spans="2:3" x14ac:dyDescent="0.25">
      <c r="B514954" s="74"/>
    </row>
    <row r="514955" spans="2:3" x14ac:dyDescent="0.25">
      <c r="B514955" s="74"/>
    </row>
    <row r="514956" spans="2:3" x14ac:dyDescent="0.25">
      <c r="B514956" s="74"/>
    </row>
    <row r="514957" spans="2:3" x14ac:dyDescent="0.25">
      <c r="B514957" s="74"/>
    </row>
    <row r="514958" spans="2:3" x14ac:dyDescent="0.25">
      <c r="B514958" s="74"/>
    </row>
    <row r="515009" spans="2:3" x14ac:dyDescent="0.25">
      <c r="C515009"/>
    </row>
    <row r="515010" spans="2:3" x14ac:dyDescent="0.25">
      <c r="B515010" s="74"/>
    </row>
    <row r="515011" spans="2:3" x14ac:dyDescent="0.25">
      <c r="B515011" s="74"/>
    </row>
    <row r="515012" spans="2:3" x14ac:dyDescent="0.25">
      <c r="B515012" s="74"/>
    </row>
    <row r="515013" spans="2:3" x14ac:dyDescent="0.25">
      <c r="B515013" s="74"/>
    </row>
    <row r="515014" spans="2:3" x14ac:dyDescent="0.25">
      <c r="B515014" s="74"/>
    </row>
    <row r="515015" spans="2:3" x14ac:dyDescent="0.25">
      <c r="B515015" s="74"/>
    </row>
    <row r="515016" spans="2:3" x14ac:dyDescent="0.25">
      <c r="B515016" s="74"/>
    </row>
    <row r="515017" spans="2:3" x14ac:dyDescent="0.25">
      <c r="B515017" s="74"/>
    </row>
    <row r="515018" spans="2:3" x14ac:dyDescent="0.25">
      <c r="B515018" s="74"/>
    </row>
    <row r="515019" spans="2:3" x14ac:dyDescent="0.25">
      <c r="B515019" s="74"/>
    </row>
    <row r="515020" spans="2:3" x14ac:dyDescent="0.25">
      <c r="B515020" s="74"/>
    </row>
    <row r="515021" spans="2:3" x14ac:dyDescent="0.25">
      <c r="B515021" s="74"/>
    </row>
    <row r="515022" spans="2:3" x14ac:dyDescent="0.25">
      <c r="B515022" s="74"/>
    </row>
    <row r="515073" spans="2:3" x14ac:dyDescent="0.25">
      <c r="C515073"/>
    </row>
    <row r="515074" spans="2:3" x14ac:dyDescent="0.25">
      <c r="B515074" s="74"/>
    </row>
    <row r="515075" spans="2:3" x14ac:dyDescent="0.25">
      <c r="B515075" s="74"/>
    </row>
    <row r="515076" spans="2:3" x14ac:dyDescent="0.25">
      <c r="B515076" s="74"/>
    </row>
    <row r="515077" spans="2:3" x14ac:dyDescent="0.25">
      <c r="B515077" s="74"/>
    </row>
    <row r="515078" spans="2:3" x14ac:dyDescent="0.25">
      <c r="B515078" s="74"/>
    </row>
    <row r="515079" spans="2:3" x14ac:dyDescent="0.25">
      <c r="B515079" s="74"/>
    </row>
    <row r="515080" spans="2:3" x14ac:dyDescent="0.25">
      <c r="B515080" s="74"/>
    </row>
    <row r="515081" spans="2:3" x14ac:dyDescent="0.25">
      <c r="B515081" s="74"/>
    </row>
    <row r="515082" spans="2:3" x14ac:dyDescent="0.25">
      <c r="B515082" s="74"/>
    </row>
    <row r="515083" spans="2:3" x14ac:dyDescent="0.25">
      <c r="B515083" s="74"/>
    </row>
    <row r="515084" spans="2:3" x14ac:dyDescent="0.25">
      <c r="B515084" s="74"/>
    </row>
    <row r="515085" spans="2:3" x14ac:dyDescent="0.25">
      <c r="B515085" s="74"/>
    </row>
    <row r="515086" spans="2:3" x14ac:dyDescent="0.25">
      <c r="B515086" s="74"/>
    </row>
    <row r="515137" spans="2:3" x14ac:dyDescent="0.25">
      <c r="C515137"/>
    </row>
    <row r="515138" spans="2:3" x14ac:dyDescent="0.25">
      <c r="B515138" s="74"/>
    </row>
    <row r="515139" spans="2:3" x14ac:dyDescent="0.25">
      <c r="B515139" s="74"/>
    </row>
    <row r="515140" spans="2:3" x14ac:dyDescent="0.25">
      <c r="B515140" s="74"/>
    </row>
    <row r="515141" spans="2:3" x14ac:dyDescent="0.25">
      <c r="B515141" s="74"/>
    </row>
    <row r="515142" spans="2:3" x14ac:dyDescent="0.25">
      <c r="B515142" s="74"/>
    </row>
    <row r="515143" spans="2:3" x14ac:dyDescent="0.25">
      <c r="B515143" s="74"/>
    </row>
    <row r="515144" spans="2:3" x14ac:dyDescent="0.25">
      <c r="B515144" s="74"/>
    </row>
    <row r="515145" spans="2:3" x14ac:dyDescent="0.25">
      <c r="B515145" s="74"/>
    </row>
    <row r="515146" spans="2:3" x14ac:dyDescent="0.25">
      <c r="B515146" s="74"/>
    </row>
    <row r="515147" spans="2:3" x14ac:dyDescent="0.25">
      <c r="B515147" s="74"/>
    </row>
    <row r="515148" spans="2:3" x14ac:dyDescent="0.25">
      <c r="B515148" s="74"/>
    </row>
    <row r="515149" spans="2:3" x14ac:dyDescent="0.25">
      <c r="B515149" s="74"/>
    </row>
    <row r="515150" spans="2:3" x14ac:dyDescent="0.25">
      <c r="B515150" s="74"/>
    </row>
    <row r="515201" spans="2:3" x14ac:dyDescent="0.25">
      <c r="C515201"/>
    </row>
    <row r="515202" spans="2:3" x14ac:dyDescent="0.25">
      <c r="B515202" s="74"/>
    </row>
    <row r="515203" spans="2:3" x14ac:dyDescent="0.25">
      <c r="B515203" s="74"/>
    </row>
    <row r="515204" spans="2:3" x14ac:dyDescent="0.25">
      <c r="B515204" s="74"/>
    </row>
    <row r="515205" spans="2:3" x14ac:dyDescent="0.25">
      <c r="B515205" s="74"/>
    </row>
    <row r="515206" spans="2:3" x14ac:dyDescent="0.25">
      <c r="B515206" s="74"/>
    </row>
    <row r="515207" spans="2:3" x14ac:dyDescent="0.25">
      <c r="B515207" s="74"/>
    </row>
    <row r="515208" spans="2:3" x14ac:dyDescent="0.25">
      <c r="B515208" s="74"/>
    </row>
    <row r="515209" spans="2:3" x14ac:dyDescent="0.25">
      <c r="B515209" s="74"/>
    </row>
    <row r="515210" spans="2:3" x14ac:dyDescent="0.25">
      <c r="B515210" s="74"/>
    </row>
    <row r="515211" spans="2:3" x14ac:dyDescent="0.25">
      <c r="B515211" s="74"/>
    </row>
    <row r="515212" spans="2:3" x14ac:dyDescent="0.25">
      <c r="B515212" s="74"/>
    </row>
    <row r="515213" spans="2:3" x14ac:dyDescent="0.25">
      <c r="B515213" s="74"/>
    </row>
    <row r="515214" spans="2:3" x14ac:dyDescent="0.25">
      <c r="B515214" s="74"/>
    </row>
    <row r="515265" spans="2:3" x14ac:dyDescent="0.25">
      <c r="C515265"/>
    </row>
    <row r="515266" spans="2:3" x14ac:dyDescent="0.25">
      <c r="B515266" s="74"/>
    </row>
    <row r="515267" spans="2:3" x14ac:dyDescent="0.25">
      <c r="B515267" s="74"/>
    </row>
    <row r="515268" spans="2:3" x14ac:dyDescent="0.25">
      <c r="B515268" s="74"/>
    </row>
    <row r="515269" spans="2:3" x14ac:dyDescent="0.25">
      <c r="B515269" s="74"/>
    </row>
    <row r="515270" spans="2:3" x14ac:dyDescent="0.25">
      <c r="B515270" s="74"/>
    </row>
    <row r="515271" spans="2:3" x14ac:dyDescent="0.25">
      <c r="B515271" s="74"/>
    </row>
    <row r="515272" spans="2:3" x14ac:dyDescent="0.25">
      <c r="B515272" s="74"/>
    </row>
    <row r="515273" spans="2:3" x14ac:dyDescent="0.25">
      <c r="B515273" s="74"/>
    </row>
    <row r="515274" spans="2:3" x14ac:dyDescent="0.25">
      <c r="B515274" s="74"/>
    </row>
    <row r="515275" spans="2:3" x14ac:dyDescent="0.25">
      <c r="B515275" s="74"/>
    </row>
    <row r="515276" spans="2:3" x14ac:dyDescent="0.25">
      <c r="B515276" s="74"/>
    </row>
    <row r="515277" spans="2:3" x14ac:dyDescent="0.25">
      <c r="B515277" s="74"/>
    </row>
    <row r="515278" spans="2:3" x14ac:dyDescent="0.25">
      <c r="B515278" s="74"/>
    </row>
    <row r="515329" spans="2:3" x14ac:dyDescent="0.25">
      <c r="C515329"/>
    </row>
    <row r="515330" spans="2:3" x14ac:dyDescent="0.25">
      <c r="B515330" s="74"/>
    </row>
    <row r="515331" spans="2:3" x14ac:dyDescent="0.25">
      <c r="B515331" s="74"/>
    </row>
    <row r="515332" spans="2:3" x14ac:dyDescent="0.25">
      <c r="B515332" s="74"/>
    </row>
    <row r="515333" spans="2:3" x14ac:dyDescent="0.25">
      <c r="B515333" s="74"/>
    </row>
    <row r="515334" spans="2:3" x14ac:dyDescent="0.25">
      <c r="B515334" s="74"/>
    </row>
    <row r="515335" spans="2:3" x14ac:dyDescent="0.25">
      <c r="B515335" s="74"/>
    </row>
    <row r="515336" spans="2:3" x14ac:dyDescent="0.25">
      <c r="B515336" s="74"/>
    </row>
    <row r="515337" spans="2:3" x14ac:dyDescent="0.25">
      <c r="B515337" s="74"/>
    </row>
    <row r="515338" spans="2:3" x14ac:dyDescent="0.25">
      <c r="B515338" s="74"/>
    </row>
    <row r="515339" spans="2:3" x14ac:dyDescent="0.25">
      <c r="B515339" s="74"/>
    </row>
    <row r="515340" spans="2:3" x14ac:dyDescent="0.25">
      <c r="B515340" s="74"/>
    </row>
    <row r="515341" spans="2:3" x14ac:dyDescent="0.25">
      <c r="B515341" s="74"/>
    </row>
    <row r="515342" spans="2:3" x14ac:dyDescent="0.25">
      <c r="B515342" s="74"/>
    </row>
    <row r="515393" spans="2:3" x14ac:dyDescent="0.25">
      <c r="C515393"/>
    </row>
    <row r="515394" spans="2:3" x14ac:dyDescent="0.25">
      <c r="B515394" s="74"/>
    </row>
    <row r="515395" spans="2:3" x14ac:dyDescent="0.25">
      <c r="B515395" s="74"/>
    </row>
    <row r="515396" spans="2:3" x14ac:dyDescent="0.25">
      <c r="B515396" s="74"/>
    </row>
    <row r="515397" spans="2:3" x14ac:dyDescent="0.25">
      <c r="B515397" s="74"/>
    </row>
    <row r="515398" spans="2:3" x14ac:dyDescent="0.25">
      <c r="B515398" s="74"/>
    </row>
    <row r="515399" spans="2:3" x14ac:dyDescent="0.25">
      <c r="B515399" s="74"/>
    </row>
    <row r="515400" spans="2:3" x14ac:dyDescent="0.25">
      <c r="B515400" s="74"/>
    </row>
    <row r="515401" spans="2:3" x14ac:dyDescent="0.25">
      <c r="B515401" s="74"/>
    </row>
    <row r="515402" spans="2:3" x14ac:dyDescent="0.25">
      <c r="B515402" s="74"/>
    </row>
    <row r="515403" spans="2:3" x14ac:dyDescent="0.25">
      <c r="B515403" s="74"/>
    </row>
    <row r="515404" spans="2:3" x14ac:dyDescent="0.25">
      <c r="B515404" s="74"/>
    </row>
    <row r="515405" spans="2:3" x14ac:dyDescent="0.25">
      <c r="B515405" s="74"/>
    </row>
    <row r="515406" spans="2:3" x14ac:dyDescent="0.25">
      <c r="B515406" s="74"/>
    </row>
    <row r="515457" spans="2:3" x14ac:dyDescent="0.25">
      <c r="C515457"/>
    </row>
    <row r="515458" spans="2:3" x14ac:dyDescent="0.25">
      <c r="B515458" s="74"/>
    </row>
    <row r="515459" spans="2:3" x14ac:dyDescent="0.25">
      <c r="B515459" s="74"/>
    </row>
    <row r="515460" spans="2:3" x14ac:dyDescent="0.25">
      <c r="B515460" s="74"/>
    </row>
    <row r="515461" spans="2:3" x14ac:dyDescent="0.25">
      <c r="B515461" s="74"/>
    </row>
    <row r="515462" spans="2:3" x14ac:dyDescent="0.25">
      <c r="B515462" s="74"/>
    </row>
    <row r="515463" spans="2:3" x14ac:dyDescent="0.25">
      <c r="B515463" s="74"/>
    </row>
    <row r="515464" spans="2:3" x14ac:dyDescent="0.25">
      <c r="B515464" s="74"/>
    </row>
    <row r="515465" spans="2:3" x14ac:dyDescent="0.25">
      <c r="B515465" s="74"/>
    </row>
    <row r="515466" spans="2:3" x14ac:dyDescent="0.25">
      <c r="B515466" s="74"/>
    </row>
    <row r="515467" spans="2:3" x14ac:dyDescent="0.25">
      <c r="B515467" s="74"/>
    </row>
    <row r="515468" spans="2:3" x14ac:dyDescent="0.25">
      <c r="B515468" s="74"/>
    </row>
    <row r="515469" spans="2:3" x14ac:dyDescent="0.25">
      <c r="B515469" s="74"/>
    </row>
    <row r="515470" spans="2:3" x14ac:dyDescent="0.25">
      <c r="B515470" s="74"/>
    </row>
    <row r="515521" spans="2:3" x14ac:dyDescent="0.25">
      <c r="C515521"/>
    </row>
    <row r="515522" spans="2:3" x14ac:dyDescent="0.25">
      <c r="B515522" s="74"/>
    </row>
    <row r="515523" spans="2:3" x14ac:dyDescent="0.25">
      <c r="B515523" s="74"/>
    </row>
    <row r="515524" spans="2:3" x14ac:dyDescent="0.25">
      <c r="B515524" s="74"/>
    </row>
    <row r="515525" spans="2:3" x14ac:dyDescent="0.25">
      <c r="B515525" s="74"/>
    </row>
    <row r="515526" spans="2:3" x14ac:dyDescent="0.25">
      <c r="B515526" s="74"/>
    </row>
    <row r="515527" spans="2:3" x14ac:dyDescent="0.25">
      <c r="B515527" s="74"/>
    </row>
    <row r="515528" spans="2:3" x14ac:dyDescent="0.25">
      <c r="B515528" s="74"/>
    </row>
    <row r="515529" spans="2:3" x14ac:dyDescent="0.25">
      <c r="B515529" s="74"/>
    </row>
    <row r="515530" spans="2:3" x14ac:dyDescent="0.25">
      <c r="B515530" s="74"/>
    </row>
    <row r="515531" spans="2:3" x14ac:dyDescent="0.25">
      <c r="B515531" s="74"/>
    </row>
    <row r="515532" spans="2:3" x14ac:dyDescent="0.25">
      <c r="B515532" s="74"/>
    </row>
    <row r="515533" spans="2:3" x14ac:dyDescent="0.25">
      <c r="B515533" s="74"/>
    </row>
    <row r="515534" spans="2:3" x14ac:dyDescent="0.25">
      <c r="B515534" s="74"/>
    </row>
    <row r="515585" spans="2:3" x14ac:dyDescent="0.25">
      <c r="C515585"/>
    </row>
    <row r="515586" spans="2:3" x14ac:dyDescent="0.25">
      <c r="B515586" s="74"/>
    </row>
    <row r="515587" spans="2:3" x14ac:dyDescent="0.25">
      <c r="B515587" s="74"/>
    </row>
    <row r="515588" spans="2:3" x14ac:dyDescent="0.25">
      <c r="B515588" s="74"/>
    </row>
    <row r="515589" spans="2:3" x14ac:dyDescent="0.25">
      <c r="B515589" s="74"/>
    </row>
    <row r="515590" spans="2:3" x14ac:dyDescent="0.25">
      <c r="B515590" s="74"/>
    </row>
    <row r="515591" spans="2:3" x14ac:dyDescent="0.25">
      <c r="B515591" s="74"/>
    </row>
    <row r="515592" spans="2:3" x14ac:dyDescent="0.25">
      <c r="B515592" s="74"/>
    </row>
    <row r="515593" spans="2:3" x14ac:dyDescent="0.25">
      <c r="B515593" s="74"/>
    </row>
    <row r="515594" spans="2:3" x14ac:dyDescent="0.25">
      <c r="B515594" s="74"/>
    </row>
    <row r="515595" spans="2:3" x14ac:dyDescent="0.25">
      <c r="B515595" s="74"/>
    </row>
    <row r="515596" spans="2:3" x14ac:dyDescent="0.25">
      <c r="B515596" s="74"/>
    </row>
    <row r="515597" spans="2:3" x14ac:dyDescent="0.25">
      <c r="B515597" s="74"/>
    </row>
    <row r="515598" spans="2:3" x14ac:dyDescent="0.25">
      <c r="B515598" s="74"/>
    </row>
    <row r="515649" spans="2:3" x14ac:dyDescent="0.25">
      <c r="C515649"/>
    </row>
    <row r="515650" spans="2:3" x14ac:dyDescent="0.25">
      <c r="B515650" s="74"/>
    </row>
    <row r="515651" spans="2:3" x14ac:dyDescent="0.25">
      <c r="B515651" s="74"/>
    </row>
    <row r="515652" spans="2:3" x14ac:dyDescent="0.25">
      <c r="B515652" s="74"/>
    </row>
    <row r="515653" spans="2:3" x14ac:dyDescent="0.25">
      <c r="B515653" s="74"/>
    </row>
    <row r="515654" spans="2:3" x14ac:dyDescent="0.25">
      <c r="B515654" s="74"/>
    </row>
    <row r="515655" spans="2:3" x14ac:dyDescent="0.25">
      <c r="B515655" s="74"/>
    </row>
    <row r="515656" spans="2:3" x14ac:dyDescent="0.25">
      <c r="B515656" s="74"/>
    </row>
    <row r="515657" spans="2:3" x14ac:dyDescent="0.25">
      <c r="B515657" s="74"/>
    </row>
    <row r="515658" spans="2:3" x14ac:dyDescent="0.25">
      <c r="B515658" s="74"/>
    </row>
    <row r="515659" spans="2:3" x14ac:dyDescent="0.25">
      <c r="B515659" s="74"/>
    </row>
    <row r="515660" spans="2:3" x14ac:dyDescent="0.25">
      <c r="B515660" s="74"/>
    </row>
    <row r="515661" spans="2:3" x14ac:dyDescent="0.25">
      <c r="B515661" s="74"/>
    </row>
    <row r="515662" spans="2:3" x14ac:dyDescent="0.25">
      <c r="B515662" s="74"/>
    </row>
    <row r="515713" spans="2:3" x14ac:dyDescent="0.25">
      <c r="C515713"/>
    </row>
    <row r="515714" spans="2:3" x14ac:dyDescent="0.25">
      <c r="B515714" s="74"/>
    </row>
    <row r="515715" spans="2:3" x14ac:dyDescent="0.25">
      <c r="B515715" s="74"/>
    </row>
    <row r="515716" spans="2:3" x14ac:dyDescent="0.25">
      <c r="B515716" s="74"/>
    </row>
    <row r="515717" spans="2:3" x14ac:dyDescent="0.25">
      <c r="B515717" s="74"/>
    </row>
    <row r="515718" spans="2:3" x14ac:dyDescent="0.25">
      <c r="B515718" s="74"/>
    </row>
    <row r="515719" spans="2:3" x14ac:dyDescent="0.25">
      <c r="B515719" s="74"/>
    </row>
    <row r="515720" spans="2:3" x14ac:dyDescent="0.25">
      <c r="B515720" s="74"/>
    </row>
    <row r="515721" spans="2:3" x14ac:dyDescent="0.25">
      <c r="B515721" s="74"/>
    </row>
    <row r="515722" spans="2:3" x14ac:dyDescent="0.25">
      <c r="B515722" s="74"/>
    </row>
    <row r="515723" spans="2:3" x14ac:dyDescent="0.25">
      <c r="B515723" s="74"/>
    </row>
    <row r="515724" spans="2:3" x14ac:dyDescent="0.25">
      <c r="B515724" s="74"/>
    </row>
    <row r="515725" spans="2:3" x14ac:dyDescent="0.25">
      <c r="B515725" s="74"/>
    </row>
    <row r="515726" spans="2:3" x14ac:dyDescent="0.25">
      <c r="B515726" s="74"/>
    </row>
    <row r="515777" spans="2:3" x14ac:dyDescent="0.25">
      <c r="C515777"/>
    </row>
    <row r="515778" spans="2:3" x14ac:dyDescent="0.25">
      <c r="B515778" s="74"/>
    </row>
    <row r="515779" spans="2:3" x14ac:dyDescent="0.25">
      <c r="B515779" s="74"/>
    </row>
    <row r="515780" spans="2:3" x14ac:dyDescent="0.25">
      <c r="B515780" s="74"/>
    </row>
    <row r="515781" spans="2:3" x14ac:dyDescent="0.25">
      <c r="B515781" s="74"/>
    </row>
    <row r="515782" spans="2:3" x14ac:dyDescent="0.25">
      <c r="B515782" s="74"/>
    </row>
    <row r="515783" spans="2:3" x14ac:dyDescent="0.25">
      <c r="B515783" s="74"/>
    </row>
    <row r="515784" spans="2:3" x14ac:dyDescent="0.25">
      <c r="B515784" s="74"/>
    </row>
    <row r="515785" spans="2:3" x14ac:dyDescent="0.25">
      <c r="B515785" s="74"/>
    </row>
    <row r="515786" spans="2:3" x14ac:dyDescent="0.25">
      <c r="B515786" s="74"/>
    </row>
    <row r="515787" spans="2:3" x14ac:dyDescent="0.25">
      <c r="B515787" s="74"/>
    </row>
    <row r="515788" spans="2:3" x14ac:dyDescent="0.25">
      <c r="B515788" s="74"/>
    </row>
    <row r="515789" spans="2:3" x14ac:dyDescent="0.25">
      <c r="B515789" s="74"/>
    </row>
    <row r="515790" spans="2:3" x14ac:dyDescent="0.25">
      <c r="B515790" s="74"/>
    </row>
    <row r="515841" spans="2:3" x14ac:dyDescent="0.25">
      <c r="C515841"/>
    </row>
    <row r="515842" spans="2:3" x14ac:dyDescent="0.25">
      <c r="B515842" s="74"/>
    </row>
    <row r="515843" spans="2:3" x14ac:dyDescent="0.25">
      <c r="B515843" s="74"/>
    </row>
    <row r="515844" spans="2:3" x14ac:dyDescent="0.25">
      <c r="B515844" s="74"/>
    </row>
    <row r="515845" spans="2:3" x14ac:dyDescent="0.25">
      <c r="B515845" s="74"/>
    </row>
    <row r="515846" spans="2:3" x14ac:dyDescent="0.25">
      <c r="B515846" s="74"/>
    </row>
    <row r="515847" spans="2:3" x14ac:dyDescent="0.25">
      <c r="B515847" s="74"/>
    </row>
    <row r="515848" spans="2:3" x14ac:dyDescent="0.25">
      <c r="B515848" s="74"/>
    </row>
    <row r="515849" spans="2:3" x14ac:dyDescent="0.25">
      <c r="B515849" s="74"/>
    </row>
    <row r="515850" spans="2:3" x14ac:dyDescent="0.25">
      <c r="B515850" s="74"/>
    </row>
    <row r="515851" spans="2:3" x14ac:dyDescent="0.25">
      <c r="B515851" s="74"/>
    </row>
    <row r="515852" spans="2:3" x14ac:dyDescent="0.25">
      <c r="B515852" s="74"/>
    </row>
    <row r="515853" spans="2:3" x14ac:dyDescent="0.25">
      <c r="B515853" s="74"/>
    </row>
    <row r="515854" spans="2:3" x14ac:dyDescent="0.25">
      <c r="B515854" s="74"/>
    </row>
    <row r="515905" spans="2:3" x14ac:dyDescent="0.25">
      <c r="C515905"/>
    </row>
    <row r="515906" spans="2:3" x14ac:dyDescent="0.25">
      <c r="B515906" s="74"/>
    </row>
    <row r="515907" spans="2:3" x14ac:dyDescent="0.25">
      <c r="B515907" s="74"/>
    </row>
    <row r="515908" spans="2:3" x14ac:dyDescent="0.25">
      <c r="B515908" s="74"/>
    </row>
    <row r="515909" spans="2:3" x14ac:dyDescent="0.25">
      <c r="B515909" s="74"/>
    </row>
    <row r="515910" spans="2:3" x14ac:dyDescent="0.25">
      <c r="B515910" s="74"/>
    </row>
    <row r="515911" spans="2:3" x14ac:dyDescent="0.25">
      <c r="B515911" s="74"/>
    </row>
    <row r="515912" spans="2:3" x14ac:dyDescent="0.25">
      <c r="B515912" s="74"/>
    </row>
    <row r="515913" spans="2:3" x14ac:dyDescent="0.25">
      <c r="B515913" s="74"/>
    </row>
    <row r="515914" spans="2:3" x14ac:dyDescent="0.25">
      <c r="B515914" s="74"/>
    </row>
    <row r="515915" spans="2:3" x14ac:dyDescent="0.25">
      <c r="B515915" s="74"/>
    </row>
    <row r="515916" spans="2:3" x14ac:dyDescent="0.25">
      <c r="B515916" s="74"/>
    </row>
    <row r="515917" spans="2:3" x14ac:dyDescent="0.25">
      <c r="B515917" s="74"/>
    </row>
    <row r="515918" spans="2:3" x14ac:dyDescent="0.25">
      <c r="B515918" s="74"/>
    </row>
    <row r="515969" spans="2:3" x14ac:dyDescent="0.25">
      <c r="C515969"/>
    </row>
    <row r="515970" spans="2:3" x14ac:dyDescent="0.25">
      <c r="B515970" s="74"/>
    </row>
    <row r="515971" spans="2:3" x14ac:dyDescent="0.25">
      <c r="B515971" s="74"/>
    </row>
    <row r="515972" spans="2:3" x14ac:dyDescent="0.25">
      <c r="B515972" s="74"/>
    </row>
    <row r="515973" spans="2:3" x14ac:dyDescent="0.25">
      <c r="B515973" s="74"/>
    </row>
    <row r="515974" spans="2:3" x14ac:dyDescent="0.25">
      <c r="B515974" s="74"/>
    </row>
    <row r="515975" spans="2:3" x14ac:dyDescent="0.25">
      <c r="B515975" s="74"/>
    </row>
    <row r="515976" spans="2:3" x14ac:dyDescent="0.25">
      <c r="B515976" s="74"/>
    </row>
    <row r="515977" spans="2:3" x14ac:dyDescent="0.25">
      <c r="B515977" s="74"/>
    </row>
    <row r="515978" spans="2:3" x14ac:dyDescent="0.25">
      <c r="B515978" s="74"/>
    </row>
    <row r="515979" spans="2:3" x14ac:dyDescent="0.25">
      <c r="B515979" s="74"/>
    </row>
    <row r="515980" spans="2:3" x14ac:dyDescent="0.25">
      <c r="B515980" s="74"/>
    </row>
    <row r="515981" spans="2:3" x14ac:dyDescent="0.25">
      <c r="B515981" s="74"/>
    </row>
    <row r="515982" spans="2:3" x14ac:dyDescent="0.25">
      <c r="B515982" s="74"/>
    </row>
    <row r="516033" spans="2:3" x14ac:dyDescent="0.25">
      <c r="C516033"/>
    </row>
    <row r="516034" spans="2:3" x14ac:dyDescent="0.25">
      <c r="B516034" s="74"/>
    </row>
    <row r="516035" spans="2:3" x14ac:dyDescent="0.25">
      <c r="B516035" s="74"/>
    </row>
    <row r="516036" spans="2:3" x14ac:dyDescent="0.25">
      <c r="B516036" s="74"/>
    </row>
    <row r="516037" spans="2:3" x14ac:dyDescent="0.25">
      <c r="B516037" s="74"/>
    </row>
    <row r="516038" spans="2:3" x14ac:dyDescent="0.25">
      <c r="B516038" s="74"/>
    </row>
    <row r="516039" spans="2:3" x14ac:dyDescent="0.25">
      <c r="B516039" s="74"/>
    </row>
    <row r="516040" spans="2:3" x14ac:dyDescent="0.25">
      <c r="B516040" s="74"/>
    </row>
    <row r="516041" spans="2:3" x14ac:dyDescent="0.25">
      <c r="B516041" s="74"/>
    </row>
    <row r="516042" spans="2:3" x14ac:dyDescent="0.25">
      <c r="B516042" s="74"/>
    </row>
    <row r="516043" spans="2:3" x14ac:dyDescent="0.25">
      <c r="B516043" s="74"/>
    </row>
    <row r="516044" spans="2:3" x14ac:dyDescent="0.25">
      <c r="B516044" s="74"/>
    </row>
    <row r="516045" spans="2:3" x14ac:dyDescent="0.25">
      <c r="B516045" s="74"/>
    </row>
    <row r="516046" spans="2:3" x14ac:dyDescent="0.25">
      <c r="B516046" s="74"/>
    </row>
    <row r="516097" spans="2:3" x14ac:dyDescent="0.25">
      <c r="C516097"/>
    </row>
    <row r="516098" spans="2:3" x14ac:dyDescent="0.25">
      <c r="B516098" s="74"/>
    </row>
    <row r="516099" spans="2:3" x14ac:dyDescent="0.25">
      <c r="B516099" s="74"/>
    </row>
    <row r="516100" spans="2:3" x14ac:dyDescent="0.25">
      <c r="B516100" s="74"/>
    </row>
    <row r="516101" spans="2:3" x14ac:dyDescent="0.25">
      <c r="B516101" s="74"/>
    </row>
    <row r="516102" spans="2:3" x14ac:dyDescent="0.25">
      <c r="B516102" s="74"/>
    </row>
    <row r="516103" spans="2:3" x14ac:dyDescent="0.25">
      <c r="B516103" s="74"/>
    </row>
    <row r="516104" spans="2:3" x14ac:dyDescent="0.25">
      <c r="B516104" s="74"/>
    </row>
    <row r="516105" spans="2:3" x14ac:dyDescent="0.25">
      <c r="B516105" s="74"/>
    </row>
    <row r="516106" spans="2:3" x14ac:dyDescent="0.25">
      <c r="B516106" s="74"/>
    </row>
    <row r="516107" spans="2:3" x14ac:dyDescent="0.25">
      <c r="B516107" s="74"/>
    </row>
    <row r="516108" spans="2:3" x14ac:dyDescent="0.25">
      <c r="B516108" s="74"/>
    </row>
    <row r="516109" spans="2:3" x14ac:dyDescent="0.25">
      <c r="B516109" s="74"/>
    </row>
    <row r="516110" spans="2:3" x14ac:dyDescent="0.25">
      <c r="B516110" s="74"/>
    </row>
    <row r="516161" spans="2:3" x14ac:dyDescent="0.25">
      <c r="C516161"/>
    </row>
    <row r="516162" spans="2:3" x14ac:dyDescent="0.25">
      <c r="B516162" s="74"/>
    </row>
    <row r="516163" spans="2:3" x14ac:dyDescent="0.25">
      <c r="B516163" s="74"/>
    </row>
    <row r="516164" spans="2:3" x14ac:dyDescent="0.25">
      <c r="B516164" s="74"/>
    </row>
    <row r="516165" spans="2:3" x14ac:dyDescent="0.25">
      <c r="B516165" s="74"/>
    </row>
    <row r="516166" spans="2:3" x14ac:dyDescent="0.25">
      <c r="B516166" s="74"/>
    </row>
    <row r="516167" spans="2:3" x14ac:dyDescent="0.25">
      <c r="B516167" s="74"/>
    </row>
    <row r="516168" spans="2:3" x14ac:dyDescent="0.25">
      <c r="B516168" s="74"/>
    </row>
    <row r="516169" spans="2:3" x14ac:dyDescent="0.25">
      <c r="B516169" s="74"/>
    </row>
    <row r="516170" spans="2:3" x14ac:dyDescent="0.25">
      <c r="B516170" s="74"/>
    </row>
    <row r="516171" spans="2:3" x14ac:dyDescent="0.25">
      <c r="B516171" s="74"/>
    </row>
    <row r="516172" spans="2:3" x14ac:dyDescent="0.25">
      <c r="B516172" s="74"/>
    </row>
    <row r="516173" spans="2:3" x14ac:dyDescent="0.25">
      <c r="B516173" s="74"/>
    </row>
    <row r="516174" spans="2:3" x14ac:dyDescent="0.25">
      <c r="B516174" s="74"/>
    </row>
    <row r="516225" spans="2:3" x14ac:dyDescent="0.25">
      <c r="C516225"/>
    </row>
    <row r="516226" spans="2:3" x14ac:dyDescent="0.25">
      <c r="B516226" s="74"/>
    </row>
    <row r="516227" spans="2:3" x14ac:dyDescent="0.25">
      <c r="B516227" s="74"/>
    </row>
    <row r="516228" spans="2:3" x14ac:dyDescent="0.25">
      <c r="B516228" s="74"/>
    </row>
    <row r="516229" spans="2:3" x14ac:dyDescent="0.25">
      <c r="B516229" s="74"/>
    </row>
    <row r="516230" spans="2:3" x14ac:dyDescent="0.25">
      <c r="B516230" s="74"/>
    </row>
    <row r="516231" spans="2:3" x14ac:dyDescent="0.25">
      <c r="B516231" s="74"/>
    </row>
    <row r="516232" spans="2:3" x14ac:dyDescent="0.25">
      <c r="B516232" s="74"/>
    </row>
    <row r="516233" spans="2:3" x14ac:dyDescent="0.25">
      <c r="B516233" s="74"/>
    </row>
    <row r="516234" spans="2:3" x14ac:dyDescent="0.25">
      <c r="B516234" s="74"/>
    </row>
    <row r="516235" spans="2:3" x14ac:dyDescent="0.25">
      <c r="B516235" s="74"/>
    </row>
    <row r="516236" spans="2:3" x14ac:dyDescent="0.25">
      <c r="B516236" s="74"/>
    </row>
    <row r="516237" spans="2:3" x14ac:dyDescent="0.25">
      <c r="B516237" s="74"/>
    </row>
    <row r="516238" spans="2:3" x14ac:dyDescent="0.25">
      <c r="B516238" s="74"/>
    </row>
    <row r="516289" spans="2:3" x14ac:dyDescent="0.25">
      <c r="C516289"/>
    </row>
    <row r="516290" spans="2:3" x14ac:dyDescent="0.25">
      <c r="B516290" s="74"/>
    </row>
    <row r="516291" spans="2:3" x14ac:dyDescent="0.25">
      <c r="B516291" s="74"/>
    </row>
    <row r="516292" spans="2:3" x14ac:dyDescent="0.25">
      <c r="B516292" s="74"/>
    </row>
    <row r="516293" spans="2:3" x14ac:dyDescent="0.25">
      <c r="B516293" s="74"/>
    </row>
    <row r="516294" spans="2:3" x14ac:dyDescent="0.25">
      <c r="B516294" s="74"/>
    </row>
    <row r="516295" spans="2:3" x14ac:dyDescent="0.25">
      <c r="B516295" s="74"/>
    </row>
    <row r="516296" spans="2:3" x14ac:dyDescent="0.25">
      <c r="B516296" s="74"/>
    </row>
    <row r="516297" spans="2:3" x14ac:dyDescent="0.25">
      <c r="B516297" s="74"/>
    </row>
    <row r="516298" spans="2:3" x14ac:dyDescent="0.25">
      <c r="B516298" s="74"/>
    </row>
    <row r="516299" spans="2:3" x14ac:dyDescent="0.25">
      <c r="B516299" s="74"/>
    </row>
    <row r="516300" spans="2:3" x14ac:dyDescent="0.25">
      <c r="B516300" s="74"/>
    </row>
    <row r="516301" spans="2:3" x14ac:dyDescent="0.25">
      <c r="B516301" s="74"/>
    </row>
    <row r="516302" spans="2:3" x14ac:dyDescent="0.25">
      <c r="B516302" s="74"/>
    </row>
    <row r="516353" spans="2:3" x14ac:dyDescent="0.25">
      <c r="C516353"/>
    </row>
    <row r="516354" spans="2:3" x14ac:dyDescent="0.25">
      <c r="B516354" s="74"/>
    </row>
    <row r="516355" spans="2:3" x14ac:dyDescent="0.25">
      <c r="B516355" s="74"/>
    </row>
    <row r="516356" spans="2:3" x14ac:dyDescent="0.25">
      <c r="B516356" s="74"/>
    </row>
    <row r="516357" spans="2:3" x14ac:dyDescent="0.25">
      <c r="B516357" s="74"/>
    </row>
    <row r="516358" spans="2:3" x14ac:dyDescent="0.25">
      <c r="B516358" s="74"/>
    </row>
    <row r="516359" spans="2:3" x14ac:dyDescent="0.25">
      <c r="B516359" s="74"/>
    </row>
    <row r="516360" spans="2:3" x14ac:dyDescent="0.25">
      <c r="B516360" s="74"/>
    </row>
    <row r="516361" spans="2:3" x14ac:dyDescent="0.25">
      <c r="B516361" s="74"/>
    </row>
    <row r="516362" spans="2:3" x14ac:dyDescent="0.25">
      <c r="B516362" s="74"/>
    </row>
    <row r="516363" spans="2:3" x14ac:dyDescent="0.25">
      <c r="B516363" s="74"/>
    </row>
    <row r="516364" spans="2:3" x14ac:dyDescent="0.25">
      <c r="B516364" s="74"/>
    </row>
    <row r="516365" spans="2:3" x14ac:dyDescent="0.25">
      <c r="B516365" s="74"/>
    </row>
    <row r="516366" spans="2:3" x14ac:dyDescent="0.25">
      <c r="B516366" s="74"/>
    </row>
    <row r="516417" spans="2:3" x14ac:dyDescent="0.25">
      <c r="C516417"/>
    </row>
    <row r="516418" spans="2:3" x14ac:dyDescent="0.25">
      <c r="B516418" s="74"/>
    </row>
    <row r="516419" spans="2:3" x14ac:dyDescent="0.25">
      <c r="B516419" s="74"/>
    </row>
    <row r="516420" spans="2:3" x14ac:dyDescent="0.25">
      <c r="B516420" s="74"/>
    </row>
    <row r="516421" spans="2:3" x14ac:dyDescent="0.25">
      <c r="B516421" s="74"/>
    </row>
    <row r="516422" spans="2:3" x14ac:dyDescent="0.25">
      <c r="B516422" s="74"/>
    </row>
    <row r="516423" spans="2:3" x14ac:dyDescent="0.25">
      <c r="B516423" s="74"/>
    </row>
    <row r="516424" spans="2:3" x14ac:dyDescent="0.25">
      <c r="B516424" s="74"/>
    </row>
    <row r="516425" spans="2:3" x14ac:dyDescent="0.25">
      <c r="B516425" s="74"/>
    </row>
    <row r="516426" spans="2:3" x14ac:dyDescent="0.25">
      <c r="B516426" s="74"/>
    </row>
    <row r="516427" spans="2:3" x14ac:dyDescent="0.25">
      <c r="B516427" s="74"/>
    </row>
    <row r="516428" spans="2:3" x14ac:dyDescent="0.25">
      <c r="B516428" s="74"/>
    </row>
    <row r="516429" spans="2:3" x14ac:dyDescent="0.25">
      <c r="B516429" s="74"/>
    </row>
    <row r="516430" spans="2:3" x14ac:dyDescent="0.25">
      <c r="B516430" s="74"/>
    </row>
    <row r="516481" spans="2:3" x14ac:dyDescent="0.25">
      <c r="C516481"/>
    </row>
    <row r="516482" spans="2:3" x14ac:dyDescent="0.25">
      <c r="B516482" s="74"/>
    </row>
    <row r="516483" spans="2:3" x14ac:dyDescent="0.25">
      <c r="B516483" s="74"/>
    </row>
    <row r="516484" spans="2:3" x14ac:dyDescent="0.25">
      <c r="B516484" s="74"/>
    </row>
    <row r="516485" spans="2:3" x14ac:dyDescent="0.25">
      <c r="B516485" s="74"/>
    </row>
    <row r="516486" spans="2:3" x14ac:dyDescent="0.25">
      <c r="B516486" s="74"/>
    </row>
    <row r="516487" spans="2:3" x14ac:dyDescent="0.25">
      <c r="B516487" s="74"/>
    </row>
    <row r="516488" spans="2:3" x14ac:dyDescent="0.25">
      <c r="B516488" s="74"/>
    </row>
    <row r="516489" spans="2:3" x14ac:dyDescent="0.25">
      <c r="B516489" s="74"/>
    </row>
    <row r="516490" spans="2:3" x14ac:dyDescent="0.25">
      <c r="B516490" s="74"/>
    </row>
    <row r="516491" spans="2:3" x14ac:dyDescent="0.25">
      <c r="B516491" s="74"/>
    </row>
    <row r="516492" spans="2:3" x14ac:dyDescent="0.25">
      <c r="B516492" s="74"/>
    </row>
    <row r="516493" spans="2:3" x14ac:dyDescent="0.25">
      <c r="B516493" s="74"/>
    </row>
    <row r="516494" spans="2:3" x14ac:dyDescent="0.25">
      <c r="B516494" s="74"/>
    </row>
    <row r="516545" spans="2:3" x14ac:dyDescent="0.25">
      <c r="C516545"/>
    </row>
    <row r="516546" spans="2:3" x14ac:dyDescent="0.25">
      <c r="B516546" s="74"/>
    </row>
    <row r="516547" spans="2:3" x14ac:dyDescent="0.25">
      <c r="B516547" s="74"/>
    </row>
    <row r="516548" spans="2:3" x14ac:dyDescent="0.25">
      <c r="B516548" s="74"/>
    </row>
    <row r="516549" spans="2:3" x14ac:dyDescent="0.25">
      <c r="B516549" s="74"/>
    </row>
    <row r="516550" spans="2:3" x14ac:dyDescent="0.25">
      <c r="B516550" s="74"/>
    </row>
    <row r="516551" spans="2:3" x14ac:dyDescent="0.25">
      <c r="B516551" s="74"/>
    </row>
    <row r="516552" spans="2:3" x14ac:dyDescent="0.25">
      <c r="B516552" s="74"/>
    </row>
    <row r="516553" spans="2:3" x14ac:dyDescent="0.25">
      <c r="B516553" s="74"/>
    </row>
    <row r="516554" spans="2:3" x14ac:dyDescent="0.25">
      <c r="B516554" s="74"/>
    </row>
    <row r="516555" spans="2:3" x14ac:dyDescent="0.25">
      <c r="B516555" s="74"/>
    </row>
    <row r="516556" spans="2:3" x14ac:dyDescent="0.25">
      <c r="B516556" s="74"/>
    </row>
    <row r="516557" spans="2:3" x14ac:dyDescent="0.25">
      <c r="B516557" s="74"/>
    </row>
    <row r="516558" spans="2:3" x14ac:dyDescent="0.25">
      <c r="B516558" s="74"/>
    </row>
    <row r="516609" spans="2:3" x14ac:dyDescent="0.25">
      <c r="C516609"/>
    </row>
    <row r="516610" spans="2:3" x14ac:dyDescent="0.25">
      <c r="B516610" s="74"/>
    </row>
    <row r="516611" spans="2:3" x14ac:dyDescent="0.25">
      <c r="B516611" s="74"/>
    </row>
    <row r="516612" spans="2:3" x14ac:dyDescent="0.25">
      <c r="B516612" s="74"/>
    </row>
    <row r="516613" spans="2:3" x14ac:dyDescent="0.25">
      <c r="B516613" s="74"/>
    </row>
    <row r="516614" spans="2:3" x14ac:dyDescent="0.25">
      <c r="B516614" s="74"/>
    </row>
    <row r="516615" spans="2:3" x14ac:dyDescent="0.25">
      <c r="B516615" s="74"/>
    </row>
    <row r="516616" spans="2:3" x14ac:dyDescent="0.25">
      <c r="B516616" s="74"/>
    </row>
    <row r="516617" spans="2:3" x14ac:dyDescent="0.25">
      <c r="B516617" s="74"/>
    </row>
    <row r="516618" spans="2:3" x14ac:dyDescent="0.25">
      <c r="B516618" s="74"/>
    </row>
    <row r="516619" spans="2:3" x14ac:dyDescent="0.25">
      <c r="B516619" s="74"/>
    </row>
    <row r="516620" spans="2:3" x14ac:dyDescent="0.25">
      <c r="B516620" s="74"/>
    </row>
    <row r="516621" spans="2:3" x14ac:dyDescent="0.25">
      <c r="B516621" s="74"/>
    </row>
    <row r="516622" spans="2:3" x14ac:dyDescent="0.25">
      <c r="B516622" s="74"/>
    </row>
    <row r="516673" spans="2:3" x14ac:dyDescent="0.25">
      <c r="C516673"/>
    </row>
    <row r="516674" spans="2:3" x14ac:dyDescent="0.25">
      <c r="B516674" s="74"/>
    </row>
    <row r="516675" spans="2:3" x14ac:dyDescent="0.25">
      <c r="B516675" s="74"/>
    </row>
    <row r="516676" spans="2:3" x14ac:dyDescent="0.25">
      <c r="B516676" s="74"/>
    </row>
    <row r="516677" spans="2:3" x14ac:dyDescent="0.25">
      <c r="B516677" s="74"/>
    </row>
    <row r="516678" spans="2:3" x14ac:dyDescent="0.25">
      <c r="B516678" s="74"/>
    </row>
    <row r="516679" spans="2:3" x14ac:dyDescent="0.25">
      <c r="B516679" s="74"/>
    </row>
    <row r="516680" spans="2:3" x14ac:dyDescent="0.25">
      <c r="B516680" s="74"/>
    </row>
    <row r="516681" spans="2:3" x14ac:dyDescent="0.25">
      <c r="B516681" s="74"/>
    </row>
    <row r="516682" spans="2:3" x14ac:dyDescent="0.25">
      <c r="B516682" s="74"/>
    </row>
    <row r="516683" spans="2:3" x14ac:dyDescent="0.25">
      <c r="B516683" s="74"/>
    </row>
    <row r="516684" spans="2:3" x14ac:dyDescent="0.25">
      <c r="B516684" s="74"/>
    </row>
    <row r="516685" spans="2:3" x14ac:dyDescent="0.25">
      <c r="B516685" s="74"/>
    </row>
    <row r="516686" spans="2:3" x14ac:dyDescent="0.25">
      <c r="B516686" s="74"/>
    </row>
    <row r="516737" spans="2:3" x14ac:dyDescent="0.25">
      <c r="C516737"/>
    </row>
    <row r="516738" spans="2:3" x14ac:dyDescent="0.25">
      <c r="B516738" s="74"/>
    </row>
    <row r="516739" spans="2:3" x14ac:dyDescent="0.25">
      <c r="B516739" s="74"/>
    </row>
    <row r="516740" spans="2:3" x14ac:dyDescent="0.25">
      <c r="B516740" s="74"/>
    </row>
    <row r="516741" spans="2:3" x14ac:dyDescent="0.25">
      <c r="B516741" s="74"/>
    </row>
    <row r="516742" spans="2:3" x14ac:dyDescent="0.25">
      <c r="B516742" s="74"/>
    </row>
    <row r="516743" spans="2:3" x14ac:dyDescent="0.25">
      <c r="B516743" s="74"/>
    </row>
    <row r="516744" spans="2:3" x14ac:dyDescent="0.25">
      <c r="B516744" s="74"/>
    </row>
    <row r="516745" spans="2:3" x14ac:dyDescent="0.25">
      <c r="B516745" s="74"/>
    </row>
    <row r="516746" spans="2:3" x14ac:dyDescent="0.25">
      <c r="B516746" s="74"/>
    </row>
    <row r="516747" spans="2:3" x14ac:dyDescent="0.25">
      <c r="B516747" s="74"/>
    </row>
    <row r="516748" spans="2:3" x14ac:dyDescent="0.25">
      <c r="B516748" s="74"/>
    </row>
    <row r="516749" spans="2:3" x14ac:dyDescent="0.25">
      <c r="B516749" s="74"/>
    </row>
    <row r="516750" spans="2:3" x14ac:dyDescent="0.25">
      <c r="B516750" s="74"/>
    </row>
    <row r="516801" spans="2:3" x14ac:dyDescent="0.25">
      <c r="C516801"/>
    </row>
    <row r="516802" spans="2:3" x14ac:dyDescent="0.25">
      <c r="B516802" s="74"/>
    </row>
    <row r="516803" spans="2:3" x14ac:dyDescent="0.25">
      <c r="B516803" s="74"/>
    </row>
    <row r="516804" spans="2:3" x14ac:dyDescent="0.25">
      <c r="B516804" s="74"/>
    </row>
    <row r="516805" spans="2:3" x14ac:dyDescent="0.25">
      <c r="B516805" s="74"/>
    </row>
    <row r="516806" spans="2:3" x14ac:dyDescent="0.25">
      <c r="B516806" s="74"/>
    </row>
    <row r="516807" spans="2:3" x14ac:dyDescent="0.25">
      <c r="B516807" s="74"/>
    </row>
    <row r="516808" spans="2:3" x14ac:dyDescent="0.25">
      <c r="B516808" s="74"/>
    </row>
    <row r="516809" spans="2:3" x14ac:dyDescent="0.25">
      <c r="B516809" s="74"/>
    </row>
    <row r="516810" spans="2:3" x14ac:dyDescent="0.25">
      <c r="B516810" s="74"/>
    </row>
    <row r="516811" spans="2:3" x14ac:dyDescent="0.25">
      <c r="B516811" s="74"/>
    </row>
    <row r="516812" spans="2:3" x14ac:dyDescent="0.25">
      <c r="B516812" s="74"/>
    </row>
    <row r="516813" spans="2:3" x14ac:dyDescent="0.25">
      <c r="B516813" s="74"/>
    </row>
    <row r="516814" spans="2:3" x14ac:dyDescent="0.25">
      <c r="B516814" s="74"/>
    </row>
    <row r="516865" spans="2:3" x14ac:dyDescent="0.25">
      <c r="C516865"/>
    </row>
    <row r="516866" spans="2:3" x14ac:dyDescent="0.25">
      <c r="B516866" s="74"/>
    </row>
    <row r="516867" spans="2:3" x14ac:dyDescent="0.25">
      <c r="B516867" s="74"/>
    </row>
    <row r="516868" spans="2:3" x14ac:dyDescent="0.25">
      <c r="B516868" s="74"/>
    </row>
    <row r="516869" spans="2:3" x14ac:dyDescent="0.25">
      <c r="B516869" s="74"/>
    </row>
    <row r="516870" spans="2:3" x14ac:dyDescent="0.25">
      <c r="B516870" s="74"/>
    </row>
    <row r="516871" spans="2:3" x14ac:dyDescent="0.25">
      <c r="B516871" s="74"/>
    </row>
    <row r="516872" spans="2:3" x14ac:dyDescent="0.25">
      <c r="B516872" s="74"/>
    </row>
    <row r="516873" spans="2:3" x14ac:dyDescent="0.25">
      <c r="B516873" s="74"/>
    </row>
    <row r="516874" spans="2:3" x14ac:dyDescent="0.25">
      <c r="B516874" s="74"/>
    </row>
    <row r="516875" spans="2:3" x14ac:dyDescent="0.25">
      <c r="B516875" s="74"/>
    </row>
    <row r="516876" spans="2:3" x14ac:dyDescent="0.25">
      <c r="B516876" s="74"/>
    </row>
    <row r="516877" spans="2:3" x14ac:dyDescent="0.25">
      <c r="B516877" s="74"/>
    </row>
    <row r="516878" spans="2:3" x14ac:dyDescent="0.25">
      <c r="B516878" s="74"/>
    </row>
    <row r="516929" spans="2:3" x14ac:dyDescent="0.25">
      <c r="C516929"/>
    </row>
    <row r="516930" spans="2:3" x14ac:dyDescent="0.25">
      <c r="B516930" s="74"/>
    </row>
    <row r="516931" spans="2:3" x14ac:dyDescent="0.25">
      <c r="B516931" s="74"/>
    </row>
    <row r="516932" spans="2:3" x14ac:dyDescent="0.25">
      <c r="B516932" s="74"/>
    </row>
    <row r="516933" spans="2:3" x14ac:dyDescent="0.25">
      <c r="B516933" s="74"/>
    </row>
    <row r="516934" spans="2:3" x14ac:dyDescent="0.25">
      <c r="B516934" s="74"/>
    </row>
    <row r="516935" spans="2:3" x14ac:dyDescent="0.25">
      <c r="B516935" s="74"/>
    </row>
    <row r="516936" spans="2:3" x14ac:dyDescent="0.25">
      <c r="B516936" s="74"/>
    </row>
    <row r="516937" spans="2:3" x14ac:dyDescent="0.25">
      <c r="B516937" s="74"/>
    </row>
    <row r="516938" spans="2:3" x14ac:dyDescent="0.25">
      <c r="B516938" s="74"/>
    </row>
    <row r="516939" spans="2:3" x14ac:dyDescent="0.25">
      <c r="B516939" s="74"/>
    </row>
    <row r="516940" spans="2:3" x14ac:dyDescent="0.25">
      <c r="B516940" s="74"/>
    </row>
    <row r="516941" spans="2:3" x14ac:dyDescent="0.25">
      <c r="B516941" s="74"/>
    </row>
    <row r="516942" spans="2:3" x14ac:dyDescent="0.25">
      <c r="B516942" s="74"/>
    </row>
    <row r="516993" spans="2:3" x14ac:dyDescent="0.25">
      <c r="C516993"/>
    </row>
    <row r="516994" spans="2:3" x14ac:dyDescent="0.25">
      <c r="B516994" s="74"/>
    </row>
    <row r="516995" spans="2:3" x14ac:dyDescent="0.25">
      <c r="B516995" s="74"/>
    </row>
    <row r="516996" spans="2:3" x14ac:dyDescent="0.25">
      <c r="B516996" s="74"/>
    </row>
    <row r="516997" spans="2:3" x14ac:dyDescent="0.25">
      <c r="B516997" s="74"/>
    </row>
    <row r="516998" spans="2:3" x14ac:dyDescent="0.25">
      <c r="B516998" s="74"/>
    </row>
    <row r="516999" spans="2:3" x14ac:dyDescent="0.25">
      <c r="B516999" s="74"/>
    </row>
    <row r="517000" spans="2:3" x14ac:dyDescent="0.25">
      <c r="B517000" s="74"/>
    </row>
    <row r="517001" spans="2:3" x14ac:dyDescent="0.25">
      <c r="B517001" s="74"/>
    </row>
    <row r="517002" spans="2:3" x14ac:dyDescent="0.25">
      <c r="B517002" s="74"/>
    </row>
    <row r="517003" spans="2:3" x14ac:dyDescent="0.25">
      <c r="B517003" s="74"/>
    </row>
    <row r="517004" spans="2:3" x14ac:dyDescent="0.25">
      <c r="B517004" s="74"/>
    </row>
    <row r="517005" spans="2:3" x14ac:dyDescent="0.25">
      <c r="B517005" s="74"/>
    </row>
    <row r="517006" spans="2:3" x14ac:dyDescent="0.25">
      <c r="B517006" s="74"/>
    </row>
    <row r="517057" spans="2:3" x14ac:dyDescent="0.25">
      <c r="C517057"/>
    </row>
    <row r="517058" spans="2:3" x14ac:dyDescent="0.25">
      <c r="B517058" s="74"/>
    </row>
    <row r="517059" spans="2:3" x14ac:dyDescent="0.25">
      <c r="B517059" s="74"/>
    </row>
    <row r="517060" spans="2:3" x14ac:dyDescent="0.25">
      <c r="B517060" s="74"/>
    </row>
    <row r="517061" spans="2:3" x14ac:dyDescent="0.25">
      <c r="B517061" s="74"/>
    </row>
    <row r="517062" spans="2:3" x14ac:dyDescent="0.25">
      <c r="B517062" s="74"/>
    </row>
    <row r="517063" spans="2:3" x14ac:dyDescent="0.25">
      <c r="B517063" s="74"/>
    </row>
    <row r="517064" spans="2:3" x14ac:dyDescent="0.25">
      <c r="B517064" s="74"/>
    </row>
    <row r="517065" spans="2:3" x14ac:dyDescent="0.25">
      <c r="B517065" s="74"/>
    </row>
    <row r="517066" spans="2:3" x14ac:dyDescent="0.25">
      <c r="B517066" s="74"/>
    </row>
    <row r="517067" spans="2:3" x14ac:dyDescent="0.25">
      <c r="B517067" s="74"/>
    </row>
    <row r="517068" spans="2:3" x14ac:dyDescent="0.25">
      <c r="B517068" s="74"/>
    </row>
    <row r="517069" spans="2:3" x14ac:dyDescent="0.25">
      <c r="B517069" s="74"/>
    </row>
    <row r="517070" spans="2:3" x14ac:dyDescent="0.25">
      <c r="B517070" s="74"/>
    </row>
    <row r="517121" spans="2:3" x14ac:dyDescent="0.25">
      <c r="C517121"/>
    </row>
    <row r="517122" spans="2:3" x14ac:dyDescent="0.25">
      <c r="B517122" s="74"/>
    </row>
    <row r="517123" spans="2:3" x14ac:dyDescent="0.25">
      <c r="B517123" s="74"/>
    </row>
    <row r="517124" spans="2:3" x14ac:dyDescent="0.25">
      <c r="B517124" s="74"/>
    </row>
    <row r="517125" spans="2:3" x14ac:dyDescent="0.25">
      <c r="B517125" s="74"/>
    </row>
    <row r="517126" spans="2:3" x14ac:dyDescent="0.25">
      <c r="B517126" s="74"/>
    </row>
    <row r="517127" spans="2:3" x14ac:dyDescent="0.25">
      <c r="B517127" s="74"/>
    </row>
    <row r="517128" spans="2:3" x14ac:dyDescent="0.25">
      <c r="B517128" s="74"/>
    </row>
    <row r="517129" spans="2:3" x14ac:dyDescent="0.25">
      <c r="B517129" s="74"/>
    </row>
    <row r="517130" spans="2:3" x14ac:dyDescent="0.25">
      <c r="B517130" s="74"/>
    </row>
    <row r="517131" spans="2:3" x14ac:dyDescent="0.25">
      <c r="B517131" s="74"/>
    </row>
    <row r="517132" spans="2:3" x14ac:dyDescent="0.25">
      <c r="B517132" s="74"/>
    </row>
    <row r="517133" spans="2:3" x14ac:dyDescent="0.25">
      <c r="B517133" s="74"/>
    </row>
    <row r="517134" spans="2:3" x14ac:dyDescent="0.25">
      <c r="B517134" s="74"/>
    </row>
    <row r="517185" spans="2:3" x14ac:dyDescent="0.25">
      <c r="C517185"/>
    </row>
    <row r="517186" spans="2:3" x14ac:dyDescent="0.25">
      <c r="B517186" s="74"/>
    </row>
    <row r="517187" spans="2:3" x14ac:dyDescent="0.25">
      <c r="B517187" s="74"/>
    </row>
    <row r="517188" spans="2:3" x14ac:dyDescent="0.25">
      <c r="B517188" s="74"/>
    </row>
    <row r="517189" spans="2:3" x14ac:dyDescent="0.25">
      <c r="B517189" s="74"/>
    </row>
    <row r="517190" spans="2:3" x14ac:dyDescent="0.25">
      <c r="B517190" s="74"/>
    </row>
    <row r="517191" spans="2:3" x14ac:dyDescent="0.25">
      <c r="B517191" s="74"/>
    </row>
    <row r="517192" spans="2:3" x14ac:dyDescent="0.25">
      <c r="B517192" s="74"/>
    </row>
    <row r="517193" spans="2:3" x14ac:dyDescent="0.25">
      <c r="B517193" s="74"/>
    </row>
    <row r="517194" spans="2:3" x14ac:dyDescent="0.25">
      <c r="B517194" s="74"/>
    </row>
    <row r="517195" spans="2:3" x14ac:dyDescent="0.25">
      <c r="B517195" s="74"/>
    </row>
    <row r="517196" spans="2:3" x14ac:dyDescent="0.25">
      <c r="B517196" s="74"/>
    </row>
    <row r="517197" spans="2:3" x14ac:dyDescent="0.25">
      <c r="B517197" s="74"/>
    </row>
    <row r="517198" spans="2:3" x14ac:dyDescent="0.25">
      <c r="B517198" s="74"/>
    </row>
    <row r="517249" spans="2:3" x14ac:dyDescent="0.25">
      <c r="C517249"/>
    </row>
    <row r="517250" spans="2:3" x14ac:dyDescent="0.25">
      <c r="B517250" s="74"/>
    </row>
    <row r="517251" spans="2:3" x14ac:dyDescent="0.25">
      <c r="B517251" s="74"/>
    </row>
    <row r="517252" spans="2:3" x14ac:dyDescent="0.25">
      <c r="B517252" s="74"/>
    </row>
    <row r="517253" spans="2:3" x14ac:dyDescent="0.25">
      <c r="B517253" s="74"/>
    </row>
    <row r="517254" spans="2:3" x14ac:dyDescent="0.25">
      <c r="B517254" s="74"/>
    </row>
    <row r="517255" spans="2:3" x14ac:dyDescent="0.25">
      <c r="B517255" s="74"/>
    </row>
    <row r="517256" spans="2:3" x14ac:dyDescent="0.25">
      <c r="B517256" s="74"/>
    </row>
    <row r="517257" spans="2:3" x14ac:dyDescent="0.25">
      <c r="B517257" s="74"/>
    </row>
    <row r="517258" spans="2:3" x14ac:dyDescent="0.25">
      <c r="B517258" s="74"/>
    </row>
    <row r="517259" spans="2:3" x14ac:dyDescent="0.25">
      <c r="B517259" s="74"/>
    </row>
    <row r="517260" spans="2:3" x14ac:dyDescent="0.25">
      <c r="B517260" s="74"/>
    </row>
    <row r="517261" spans="2:3" x14ac:dyDescent="0.25">
      <c r="B517261" s="74"/>
    </row>
    <row r="517262" spans="2:3" x14ac:dyDescent="0.25">
      <c r="B517262" s="74"/>
    </row>
    <row r="517313" spans="2:3" x14ac:dyDescent="0.25">
      <c r="C517313"/>
    </row>
    <row r="517314" spans="2:3" x14ac:dyDescent="0.25">
      <c r="B517314" s="74"/>
    </row>
    <row r="517315" spans="2:3" x14ac:dyDescent="0.25">
      <c r="B517315" s="74"/>
    </row>
    <row r="517316" spans="2:3" x14ac:dyDescent="0.25">
      <c r="B517316" s="74"/>
    </row>
    <row r="517317" spans="2:3" x14ac:dyDescent="0.25">
      <c r="B517317" s="74"/>
    </row>
    <row r="517318" spans="2:3" x14ac:dyDescent="0.25">
      <c r="B517318" s="74"/>
    </row>
    <row r="517319" spans="2:3" x14ac:dyDescent="0.25">
      <c r="B517319" s="74"/>
    </row>
    <row r="517320" spans="2:3" x14ac:dyDescent="0.25">
      <c r="B517320" s="74"/>
    </row>
    <row r="517321" spans="2:3" x14ac:dyDescent="0.25">
      <c r="B517321" s="74"/>
    </row>
    <row r="517322" spans="2:3" x14ac:dyDescent="0.25">
      <c r="B517322" s="74"/>
    </row>
    <row r="517323" spans="2:3" x14ac:dyDescent="0.25">
      <c r="B517323" s="74"/>
    </row>
    <row r="517324" spans="2:3" x14ac:dyDescent="0.25">
      <c r="B517324" s="74"/>
    </row>
    <row r="517325" spans="2:3" x14ac:dyDescent="0.25">
      <c r="B517325" s="74"/>
    </row>
    <row r="517326" spans="2:3" x14ac:dyDescent="0.25">
      <c r="B517326" s="74"/>
    </row>
    <row r="517377" spans="2:3" x14ac:dyDescent="0.25">
      <c r="C517377"/>
    </row>
    <row r="517378" spans="2:3" x14ac:dyDescent="0.25">
      <c r="B517378" s="74"/>
    </row>
    <row r="517379" spans="2:3" x14ac:dyDescent="0.25">
      <c r="B517379" s="74"/>
    </row>
    <row r="517380" spans="2:3" x14ac:dyDescent="0.25">
      <c r="B517380" s="74"/>
    </row>
    <row r="517381" spans="2:3" x14ac:dyDescent="0.25">
      <c r="B517381" s="74"/>
    </row>
    <row r="517382" spans="2:3" x14ac:dyDescent="0.25">
      <c r="B517382" s="74"/>
    </row>
    <row r="517383" spans="2:3" x14ac:dyDescent="0.25">
      <c r="B517383" s="74"/>
    </row>
    <row r="517384" spans="2:3" x14ac:dyDescent="0.25">
      <c r="B517384" s="74"/>
    </row>
    <row r="517385" spans="2:3" x14ac:dyDescent="0.25">
      <c r="B517385" s="74"/>
    </row>
    <row r="517386" spans="2:3" x14ac:dyDescent="0.25">
      <c r="B517386" s="74"/>
    </row>
    <row r="517387" spans="2:3" x14ac:dyDescent="0.25">
      <c r="B517387" s="74"/>
    </row>
    <row r="517388" spans="2:3" x14ac:dyDescent="0.25">
      <c r="B517388" s="74"/>
    </row>
    <row r="517389" spans="2:3" x14ac:dyDescent="0.25">
      <c r="B517389" s="74"/>
    </row>
    <row r="517390" spans="2:3" x14ac:dyDescent="0.25">
      <c r="B517390" s="74"/>
    </row>
    <row r="517441" spans="2:3" x14ac:dyDescent="0.25">
      <c r="C517441"/>
    </row>
    <row r="517442" spans="2:3" x14ac:dyDescent="0.25">
      <c r="B517442" s="74"/>
    </row>
    <row r="517443" spans="2:3" x14ac:dyDescent="0.25">
      <c r="B517443" s="74"/>
    </row>
    <row r="517444" spans="2:3" x14ac:dyDescent="0.25">
      <c r="B517444" s="74"/>
    </row>
    <row r="517445" spans="2:3" x14ac:dyDescent="0.25">
      <c r="B517445" s="74"/>
    </row>
    <row r="517446" spans="2:3" x14ac:dyDescent="0.25">
      <c r="B517446" s="74"/>
    </row>
    <row r="517447" spans="2:3" x14ac:dyDescent="0.25">
      <c r="B517447" s="74"/>
    </row>
    <row r="517448" spans="2:3" x14ac:dyDescent="0.25">
      <c r="B517448" s="74"/>
    </row>
    <row r="517449" spans="2:3" x14ac:dyDescent="0.25">
      <c r="B517449" s="74"/>
    </row>
    <row r="517450" spans="2:3" x14ac:dyDescent="0.25">
      <c r="B517450" s="74"/>
    </row>
    <row r="517451" spans="2:3" x14ac:dyDescent="0.25">
      <c r="B517451" s="74"/>
    </row>
    <row r="517452" spans="2:3" x14ac:dyDescent="0.25">
      <c r="B517452" s="74"/>
    </row>
    <row r="517453" spans="2:3" x14ac:dyDescent="0.25">
      <c r="B517453" s="74"/>
    </row>
    <row r="517454" spans="2:3" x14ac:dyDescent="0.25">
      <c r="B517454" s="74"/>
    </row>
    <row r="517505" spans="2:3" x14ac:dyDescent="0.25">
      <c r="C517505"/>
    </row>
    <row r="517506" spans="2:3" x14ac:dyDescent="0.25">
      <c r="B517506" s="74"/>
    </row>
    <row r="517507" spans="2:3" x14ac:dyDescent="0.25">
      <c r="B517507" s="74"/>
    </row>
    <row r="517508" spans="2:3" x14ac:dyDescent="0.25">
      <c r="B517508" s="74"/>
    </row>
    <row r="517509" spans="2:3" x14ac:dyDescent="0.25">
      <c r="B517509" s="74"/>
    </row>
    <row r="517510" spans="2:3" x14ac:dyDescent="0.25">
      <c r="B517510" s="74"/>
    </row>
    <row r="517511" spans="2:3" x14ac:dyDescent="0.25">
      <c r="B517511" s="74"/>
    </row>
    <row r="517512" spans="2:3" x14ac:dyDescent="0.25">
      <c r="B517512" s="74"/>
    </row>
    <row r="517513" spans="2:3" x14ac:dyDescent="0.25">
      <c r="B517513" s="74"/>
    </row>
    <row r="517514" spans="2:3" x14ac:dyDescent="0.25">
      <c r="B517514" s="74"/>
    </row>
    <row r="517515" spans="2:3" x14ac:dyDescent="0.25">
      <c r="B517515" s="74"/>
    </row>
    <row r="517516" spans="2:3" x14ac:dyDescent="0.25">
      <c r="B517516" s="74"/>
    </row>
    <row r="517517" spans="2:3" x14ac:dyDescent="0.25">
      <c r="B517517" s="74"/>
    </row>
    <row r="517518" spans="2:3" x14ac:dyDescent="0.25">
      <c r="B517518" s="74"/>
    </row>
    <row r="517569" spans="2:3" x14ac:dyDescent="0.25">
      <c r="C517569"/>
    </row>
    <row r="517570" spans="2:3" x14ac:dyDescent="0.25">
      <c r="B517570" s="74"/>
    </row>
    <row r="517571" spans="2:3" x14ac:dyDescent="0.25">
      <c r="B517571" s="74"/>
    </row>
    <row r="517572" spans="2:3" x14ac:dyDescent="0.25">
      <c r="B517572" s="74"/>
    </row>
    <row r="517573" spans="2:3" x14ac:dyDescent="0.25">
      <c r="B517573" s="74"/>
    </row>
    <row r="517574" spans="2:3" x14ac:dyDescent="0.25">
      <c r="B517574" s="74"/>
    </row>
    <row r="517575" spans="2:3" x14ac:dyDescent="0.25">
      <c r="B517575" s="74"/>
    </row>
    <row r="517576" spans="2:3" x14ac:dyDescent="0.25">
      <c r="B517576" s="74"/>
    </row>
    <row r="517577" spans="2:3" x14ac:dyDescent="0.25">
      <c r="B517577" s="74"/>
    </row>
    <row r="517578" spans="2:3" x14ac:dyDescent="0.25">
      <c r="B517578" s="74"/>
    </row>
    <row r="517579" spans="2:3" x14ac:dyDescent="0.25">
      <c r="B517579" s="74"/>
    </row>
    <row r="517580" spans="2:3" x14ac:dyDescent="0.25">
      <c r="B517580" s="74"/>
    </row>
    <row r="517581" spans="2:3" x14ac:dyDescent="0.25">
      <c r="B517581" s="74"/>
    </row>
    <row r="517582" spans="2:3" x14ac:dyDescent="0.25">
      <c r="B517582" s="74"/>
    </row>
    <row r="517633" spans="2:3" x14ac:dyDescent="0.25">
      <c r="C517633"/>
    </row>
    <row r="517634" spans="2:3" x14ac:dyDescent="0.25">
      <c r="B517634" s="74"/>
    </row>
    <row r="517635" spans="2:3" x14ac:dyDescent="0.25">
      <c r="B517635" s="74"/>
    </row>
    <row r="517636" spans="2:3" x14ac:dyDescent="0.25">
      <c r="B517636" s="74"/>
    </row>
    <row r="517637" spans="2:3" x14ac:dyDescent="0.25">
      <c r="B517637" s="74"/>
    </row>
    <row r="517638" spans="2:3" x14ac:dyDescent="0.25">
      <c r="B517638" s="74"/>
    </row>
    <row r="517639" spans="2:3" x14ac:dyDescent="0.25">
      <c r="B517639" s="74"/>
    </row>
    <row r="517640" spans="2:3" x14ac:dyDescent="0.25">
      <c r="B517640" s="74"/>
    </row>
    <row r="517641" spans="2:3" x14ac:dyDescent="0.25">
      <c r="B517641" s="74"/>
    </row>
    <row r="517642" spans="2:3" x14ac:dyDescent="0.25">
      <c r="B517642" s="74"/>
    </row>
    <row r="517643" spans="2:3" x14ac:dyDescent="0.25">
      <c r="B517643" s="74"/>
    </row>
    <row r="517644" spans="2:3" x14ac:dyDescent="0.25">
      <c r="B517644" s="74"/>
    </row>
    <row r="517645" spans="2:3" x14ac:dyDescent="0.25">
      <c r="B517645" s="74"/>
    </row>
    <row r="517646" spans="2:3" x14ac:dyDescent="0.25">
      <c r="B517646" s="74"/>
    </row>
    <row r="517697" spans="2:3" x14ac:dyDescent="0.25">
      <c r="C517697"/>
    </row>
    <row r="517698" spans="2:3" x14ac:dyDescent="0.25">
      <c r="B517698" s="74"/>
    </row>
    <row r="517699" spans="2:3" x14ac:dyDescent="0.25">
      <c r="B517699" s="74"/>
    </row>
    <row r="517700" spans="2:3" x14ac:dyDescent="0.25">
      <c r="B517700" s="74"/>
    </row>
    <row r="517701" spans="2:3" x14ac:dyDescent="0.25">
      <c r="B517701" s="74"/>
    </row>
    <row r="517702" spans="2:3" x14ac:dyDescent="0.25">
      <c r="B517702" s="74"/>
    </row>
    <row r="517703" spans="2:3" x14ac:dyDescent="0.25">
      <c r="B517703" s="74"/>
    </row>
    <row r="517704" spans="2:3" x14ac:dyDescent="0.25">
      <c r="B517704" s="74"/>
    </row>
    <row r="517705" spans="2:3" x14ac:dyDescent="0.25">
      <c r="B517705" s="74"/>
    </row>
    <row r="517706" spans="2:3" x14ac:dyDescent="0.25">
      <c r="B517706" s="74"/>
    </row>
    <row r="517707" spans="2:3" x14ac:dyDescent="0.25">
      <c r="B517707" s="74"/>
    </row>
    <row r="517708" spans="2:3" x14ac:dyDescent="0.25">
      <c r="B517708" s="74"/>
    </row>
    <row r="517709" spans="2:3" x14ac:dyDescent="0.25">
      <c r="B517709" s="74"/>
    </row>
    <row r="517710" spans="2:3" x14ac:dyDescent="0.25">
      <c r="B517710" s="74"/>
    </row>
    <row r="517761" spans="2:3" x14ac:dyDescent="0.25">
      <c r="C517761"/>
    </row>
    <row r="517762" spans="2:3" x14ac:dyDescent="0.25">
      <c r="B517762" s="74"/>
    </row>
    <row r="517763" spans="2:3" x14ac:dyDescent="0.25">
      <c r="B517763" s="74"/>
    </row>
    <row r="517764" spans="2:3" x14ac:dyDescent="0.25">
      <c r="B517764" s="74"/>
    </row>
    <row r="517765" spans="2:3" x14ac:dyDescent="0.25">
      <c r="B517765" s="74"/>
    </row>
    <row r="517766" spans="2:3" x14ac:dyDescent="0.25">
      <c r="B517766" s="74"/>
    </row>
    <row r="517767" spans="2:3" x14ac:dyDescent="0.25">
      <c r="B517767" s="74"/>
    </row>
    <row r="517768" spans="2:3" x14ac:dyDescent="0.25">
      <c r="B517768" s="74"/>
    </row>
    <row r="517769" spans="2:3" x14ac:dyDescent="0.25">
      <c r="B517769" s="74"/>
    </row>
    <row r="517770" spans="2:3" x14ac:dyDescent="0.25">
      <c r="B517770" s="74"/>
    </row>
    <row r="517771" spans="2:3" x14ac:dyDescent="0.25">
      <c r="B517771" s="74"/>
    </row>
    <row r="517772" spans="2:3" x14ac:dyDescent="0.25">
      <c r="B517772" s="74"/>
    </row>
    <row r="517773" spans="2:3" x14ac:dyDescent="0.25">
      <c r="B517773" s="74"/>
    </row>
    <row r="517774" spans="2:3" x14ac:dyDescent="0.25">
      <c r="B517774" s="74"/>
    </row>
    <row r="517825" spans="2:3" x14ac:dyDescent="0.25">
      <c r="C517825"/>
    </row>
    <row r="517826" spans="2:3" x14ac:dyDescent="0.25">
      <c r="B517826" s="74"/>
    </row>
    <row r="517827" spans="2:3" x14ac:dyDescent="0.25">
      <c r="B517827" s="74"/>
    </row>
    <row r="517828" spans="2:3" x14ac:dyDescent="0.25">
      <c r="B517828" s="74"/>
    </row>
    <row r="517829" spans="2:3" x14ac:dyDescent="0.25">
      <c r="B517829" s="74"/>
    </row>
    <row r="517830" spans="2:3" x14ac:dyDescent="0.25">
      <c r="B517830" s="74"/>
    </row>
    <row r="517831" spans="2:3" x14ac:dyDescent="0.25">
      <c r="B517831" s="74"/>
    </row>
    <row r="517832" spans="2:3" x14ac:dyDescent="0.25">
      <c r="B517832" s="74"/>
    </row>
    <row r="517833" spans="2:3" x14ac:dyDescent="0.25">
      <c r="B517833" s="74"/>
    </row>
    <row r="517834" spans="2:3" x14ac:dyDescent="0.25">
      <c r="B517834" s="74"/>
    </row>
    <row r="517835" spans="2:3" x14ac:dyDescent="0.25">
      <c r="B517835" s="74"/>
    </row>
    <row r="517836" spans="2:3" x14ac:dyDescent="0.25">
      <c r="B517836" s="74"/>
    </row>
    <row r="517837" spans="2:3" x14ac:dyDescent="0.25">
      <c r="B517837" s="74"/>
    </row>
    <row r="517838" spans="2:3" x14ac:dyDescent="0.25">
      <c r="B517838" s="74"/>
    </row>
    <row r="517889" spans="2:3" x14ac:dyDescent="0.25">
      <c r="C517889"/>
    </row>
    <row r="517890" spans="2:3" x14ac:dyDescent="0.25">
      <c r="B517890" s="74"/>
    </row>
    <row r="517891" spans="2:3" x14ac:dyDescent="0.25">
      <c r="B517891" s="74"/>
    </row>
    <row r="517892" spans="2:3" x14ac:dyDescent="0.25">
      <c r="B517892" s="74"/>
    </row>
    <row r="517893" spans="2:3" x14ac:dyDescent="0.25">
      <c r="B517893" s="74"/>
    </row>
    <row r="517894" spans="2:3" x14ac:dyDescent="0.25">
      <c r="B517894" s="74"/>
    </row>
    <row r="517895" spans="2:3" x14ac:dyDescent="0.25">
      <c r="B517895" s="74"/>
    </row>
    <row r="517896" spans="2:3" x14ac:dyDescent="0.25">
      <c r="B517896" s="74"/>
    </row>
    <row r="517897" spans="2:3" x14ac:dyDescent="0.25">
      <c r="B517897" s="74"/>
    </row>
    <row r="517898" spans="2:3" x14ac:dyDescent="0.25">
      <c r="B517898" s="74"/>
    </row>
    <row r="517899" spans="2:3" x14ac:dyDescent="0.25">
      <c r="B517899" s="74"/>
    </row>
    <row r="517900" spans="2:3" x14ac:dyDescent="0.25">
      <c r="B517900" s="74"/>
    </row>
    <row r="517901" spans="2:3" x14ac:dyDescent="0.25">
      <c r="B517901" s="74"/>
    </row>
    <row r="517902" spans="2:3" x14ac:dyDescent="0.25">
      <c r="B517902" s="74"/>
    </row>
    <row r="517953" spans="2:3" x14ac:dyDescent="0.25">
      <c r="C517953"/>
    </row>
    <row r="517954" spans="2:3" x14ac:dyDescent="0.25">
      <c r="B517954" s="74"/>
    </row>
    <row r="517955" spans="2:3" x14ac:dyDescent="0.25">
      <c r="B517955" s="74"/>
    </row>
    <row r="517956" spans="2:3" x14ac:dyDescent="0.25">
      <c r="B517956" s="74"/>
    </row>
    <row r="517957" spans="2:3" x14ac:dyDescent="0.25">
      <c r="B517957" s="74"/>
    </row>
    <row r="517958" spans="2:3" x14ac:dyDescent="0.25">
      <c r="B517958" s="74"/>
    </row>
    <row r="517959" spans="2:3" x14ac:dyDescent="0.25">
      <c r="B517959" s="74"/>
    </row>
    <row r="517960" spans="2:3" x14ac:dyDescent="0.25">
      <c r="B517960" s="74"/>
    </row>
    <row r="517961" spans="2:3" x14ac:dyDescent="0.25">
      <c r="B517961" s="74"/>
    </row>
    <row r="517962" spans="2:3" x14ac:dyDescent="0.25">
      <c r="B517962" s="74"/>
    </row>
    <row r="517963" spans="2:3" x14ac:dyDescent="0.25">
      <c r="B517963" s="74"/>
    </row>
    <row r="517964" spans="2:3" x14ac:dyDescent="0.25">
      <c r="B517964" s="74"/>
    </row>
    <row r="517965" spans="2:3" x14ac:dyDescent="0.25">
      <c r="B517965" s="74"/>
    </row>
    <row r="517966" spans="2:3" x14ac:dyDescent="0.25">
      <c r="B517966" s="74"/>
    </row>
    <row r="518017" spans="2:3" x14ac:dyDescent="0.25">
      <c r="C518017"/>
    </row>
    <row r="518018" spans="2:3" x14ac:dyDescent="0.25">
      <c r="B518018" s="74"/>
    </row>
    <row r="518019" spans="2:3" x14ac:dyDescent="0.25">
      <c r="B518019" s="74"/>
    </row>
    <row r="518020" spans="2:3" x14ac:dyDescent="0.25">
      <c r="B518020" s="74"/>
    </row>
    <row r="518021" spans="2:3" x14ac:dyDescent="0.25">
      <c r="B518021" s="74"/>
    </row>
    <row r="518022" spans="2:3" x14ac:dyDescent="0.25">
      <c r="B518022" s="74"/>
    </row>
    <row r="518023" spans="2:3" x14ac:dyDescent="0.25">
      <c r="B518023" s="74"/>
    </row>
    <row r="518024" spans="2:3" x14ac:dyDescent="0.25">
      <c r="B518024" s="74"/>
    </row>
    <row r="518025" spans="2:3" x14ac:dyDescent="0.25">
      <c r="B518025" s="74"/>
    </row>
    <row r="518026" spans="2:3" x14ac:dyDescent="0.25">
      <c r="B518026" s="74"/>
    </row>
    <row r="518027" spans="2:3" x14ac:dyDescent="0.25">
      <c r="B518027" s="74"/>
    </row>
    <row r="518028" spans="2:3" x14ac:dyDescent="0.25">
      <c r="B518028" s="74"/>
    </row>
    <row r="518029" spans="2:3" x14ac:dyDescent="0.25">
      <c r="B518029" s="74"/>
    </row>
    <row r="518030" spans="2:3" x14ac:dyDescent="0.25">
      <c r="B518030" s="74"/>
    </row>
    <row r="518081" spans="2:3" x14ac:dyDescent="0.25">
      <c r="C518081"/>
    </row>
    <row r="518082" spans="2:3" x14ac:dyDescent="0.25">
      <c r="B518082" s="74"/>
    </row>
    <row r="518083" spans="2:3" x14ac:dyDescent="0.25">
      <c r="B518083" s="74"/>
    </row>
    <row r="518084" spans="2:3" x14ac:dyDescent="0.25">
      <c r="B518084" s="74"/>
    </row>
    <row r="518085" spans="2:3" x14ac:dyDescent="0.25">
      <c r="B518085" s="74"/>
    </row>
    <row r="518086" spans="2:3" x14ac:dyDescent="0.25">
      <c r="B518086" s="74"/>
    </row>
    <row r="518087" spans="2:3" x14ac:dyDescent="0.25">
      <c r="B518087" s="74"/>
    </row>
    <row r="518088" spans="2:3" x14ac:dyDescent="0.25">
      <c r="B518088" s="74"/>
    </row>
    <row r="518089" spans="2:3" x14ac:dyDescent="0.25">
      <c r="B518089" s="74"/>
    </row>
    <row r="518090" spans="2:3" x14ac:dyDescent="0.25">
      <c r="B518090" s="74"/>
    </row>
    <row r="518091" spans="2:3" x14ac:dyDescent="0.25">
      <c r="B518091" s="74"/>
    </row>
    <row r="518092" spans="2:3" x14ac:dyDescent="0.25">
      <c r="B518092" s="74"/>
    </row>
    <row r="518093" spans="2:3" x14ac:dyDescent="0.25">
      <c r="B518093" s="74"/>
    </row>
    <row r="518094" spans="2:3" x14ac:dyDescent="0.25">
      <c r="B518094" s="74"/>
    </row>
    <row r="518145" spans="2:3" x14ac:dyDescent="0.25">
      <c r="C518145"/>
    </row>
    <row r="518146" spans="2:3" x14ac:dyDescent="0.25">
      <c r="B518146" s="74"/>
    </row>
    <row r="518147" spans="2:3" x14ac:dyDescent="0.25">
      <c r="B518147" s="74"/>
    </row>
    <row r="518148" spans="2:3" x14ac:dyDescent="0.25">
      <c r="B518148" s="74"/>
    </row>
    <row r="518149" spans="2:3" x14ac:dyDescent="0.25">
      <c r="B518149" s="74"/>
    </row>
    <row r="518150" spans="2:3" x14ac:dyDescent="0.25">
      <c r="B518150" s="74"/>
    </row>
    <row r="518151" spans="2:3" x14ac:dyDescent="0.25">
      <c r="B518151" s="74"/>
    </row>
    <row r="518152" spans="2:3" x14ac:dyDescent="0.25">
      <c r="B518152" s="74"/>
    </row>
    <row r="518153" spans="2:3" x14ac:dyDescent="0.25">
      <c r="B518153" s="74"/>
    </row>
    <row r="518154" spans="2:3" x14ac:dyDescent="0.25">
      <c r="B518154" s="74"/>
    </row>
    <row r="518155" spans="2:3" x14ac:dyDescent="0.25">
      <c r="B518155" s="74"/>
    </row>
    <row r="518156" spans="2:3" x14ac:dyDescent="0.25">
      <c r="B518156" s="74"/>
    </row>
    <row r="518157" spans="2:3" x14ac:dyDescent="0.25">
      <c r="B518157" s="74"/>
    </row>
    <row r="518158" spans="2:3" x14ac:dyDescent="0.25">
      <c r="B518158" s="74"/>
    </row>
    <row r="518209" spans="2:3" x14ac:dyDescent="0.25">
      <c r="C518209"/>
    </row>
    <row r="518210" spans="2:3" x14ac:dyDescent="0.25">
      <c r="B518210" s="74"/>
    </row>
    <row r="518211" spans="2:3" x14ac:dyDescent="0.25">
      <c r="B518211" s="74"/>
    </row>
    <row r="518212" spans="2:3" x14ac:dyDescent="0.25">
      <c r="B518212" s="74"/>
    </row>
    <row r="518213" spans="2:3" x14ac:dyDescent="0.25">
      <c r="B518213" s="74"/>
    </row>
    <row r="518214" spans="2:3" x14ac:dyDescent="0.25">
      <c r="B518214" s="74"/>
    </row>
    <row r="518215" spans="2:3" x14ac:dyDescent="0.25">
      <c r="B518215" s="74"/>
    </row>
    <row r="518216" spans="2:3" x14ac:dyDescent="0.25">
      <c r="B518216" s="74"/>
    </row>
    <row r="518217" spans="2:3" x14ac:dyDescent="0.25">
      <c r="B518217" s="74"/>
    </row>
    <row r="518218" spans="2:3" x14ac:dyDescent="0.25">
      <c r="B518218" s="74"/>
    </row>
    <row r="518219" spans="2:3" x14ac:dyDescent="0.25">
      <c r="B518219" s="74"/>
    </row>
    <row r="518220" spans="2:3" x14ac:dyDescent="0.25">
      <c r="B518220" s="74"/>
    </row>
    <row r="518221" spans="2:3" x14ac:dyDescent="0.25">
      <c r="B518221" s="74"/>
    </row>
    <row r="518222" spans="2:3" x14ac:dyDescent="0.25">
      <c r="B518222" s="74"/>
    </row>
    <row r="518273" spans="2:3" x14ac:dyDescent="0.25">
      <c r="C518273"/>
    </row>
    <row r="518274" spans="2:3" x14ac:dyDescent="0.25">
      <c r="B518274" s="74"/>
    </row>
    <row r="518275" spans="2:3" x14ac:dyDescent="0.25">
      <c r="B518275" s="74"/>
    </row>
    <row r="518276" spans="2:3" x14ac:dyDescent="0.25">
      <c r="B518276" s="74"/>
    </row>
    <row r="518277" spans="2:3" x14ac:dyDescent="0.25">
      <c r="B518277" s="74"/>
    </row>
    <row r="518278" spans="2:3" x14ac:dyDescent="0.25">
      <c r="B518278" s="74"/>
    </row>
    <row r="518279" spans="2:3" x14ac:dyDescent="0.25">
      <c r="B518279" s="74"/>
    </row>
    <row r="518280" spans="2:3" x14ac:dyDescent="0.25">
      <c r="B518280" s="74"/>
    </row>
    <row r="518281" spans="2:3" x14ac:dyDescent="0.25">
      <c r="B518281" s="74"/>
    </row>
    <row r="518282" spans="2:3" x14ac:dyDescent="0.25">
      <c r="B518282" s="74"/>
    </row>
    <row r="518283" spans="2:3" x14ac:dyDescent="0.25">
      <c r="B518283" s="74"/>
    </row>
    <row r="518284" spans="2:3" x14ac:dyDescent="0.25">
      <c r="B518284" s="74"/>
    </row>
    <row r="518285" spans="2:3" x14ac:dyDescent="0.25">
      <c r="B518285" s="74"/>
    </row>
    <row r="518286" spans="2:3" x14ac:dyDescent="0.25">
      <c r="B518286" s="74"/>
    </row>
    <row r="518337" spans="2:3" x14ac:dyDescent="0.25">
      <c r="C518337"/>
    </row>
    <row r="518338" spans="2:3" x14ac:dyDescent="0.25">
      <c r="B518338" s="74"/>
    </row>
    <row r="518339" spans="2:3" x14ac:dyDescent="0.25">
      <c r="B518339" s="74"/>
    </row>
    <row r="518340" spans="2:3" x14ac:dyDescent="0.25">
      <c r="B518340" s="74"/>
    </row>
    <row r="518341" spans="2:3" x14ac:dyDescent="0.25">
      <c r="B518341" s="74"/>
    </row>
    <row r="518342" spans="2:3" x14ac:dyDescent="0.25">
      <c r="B518342" s="74"/>
    </row>
    <row r="518343" spans="2:3" x14ac:dyDescent="0.25">
      <c r="B518343" s="74"/>
    </row>
    <row r="518344" spans="2:3" x14ac:dyDescent="0.25">
      <c r="B518344" s="74"/>
    </row>
    <row r="518345" spans="2:3" x14ac:dyDescent="0.25">
      <c r="B518345" s="74"/>
    </row>
    <row r="518346" spans="2:3" x14ac:dyDescent="0.25">
      <c r="B518346" s="74"/>
    </row>
    <row r="518347" spans="2:3" x14ac:dyDescent="0.25">
      <c r="B518347" s="74"/>
    </row>
    <row r="518348" spans="2:3" x14ac:dyDescent="0.25">
      <c r="B518348" s="74"/>
    </row>
    <row r="518349" spans="2:3" x14ac:dyDescent="0.25">
      <c r="B518349" s="74"/>
    </row>
    <row r="518350" spans="2:3" x14ac:dyDescent="0.25">
      <c r="B518350" s="74"/>
    </row>
    <row r="518401" spans="2:3" x14ac:dyDescent="0.25">
      <c r="C518401"/>
    </row>
    <row r="518402" spans="2:3" x14ac:dyDescent="0.25">
      <c r="B518402" s="74"/>
    </row>
    <row r="518403" spans="2:3" x14ac:dyDescent="0.25">
      <c r="B518403" s="74"/>
    </row>
    <row r="518404" spans="2:3" x14ac:dyDescent="0.25">
      <c r="B518404" s="74"/>
    </row>
    <row r="518405" spans="2:3" x14ac:dyDescent="0.25">
      <c r="B518405" s="74"/>
    </row>
    <row r="518406" spans="2:3" x14ac:dyDescent="0.25">
      <c r="B518406" s="74"/>
    </row>
    <row r="518407" spans="2:3" x14ac:dyDescent="0.25">
      <c r="B518407" s="74"/>
    </row>
    <row r="518408" spans="2:3" x14ac:dyDescent="0.25">
      <c r="B518408" s="74"/>
    </row>
    <row r="518409" spans="2:3" x14ac:dyDescent="0.25">
      <c r="B518409" s="74"/>
    </row>
    <row r="518410" spans="2:3" x14ac:dyDescent="0.25">
      <c r="B518410" s="74"/>
    </row>
    <row r="518411" spans="2:3" x14ac:dyDescent="0.25">
      <c r="B518411" s="74"/>
    </row>
    <row r="518412" spans="2:3" x14ac:dyDescent="0.25">
      <c r="B518412" s="74"/>
    </row>
    <row r="518413" spans="2:3" x14ac:dyDescent="0.25">
      <c r="B518413" s="74"/>
    </row>
    <row r="518414" spans="2:3" x14ac:dyDescent="0.25">
      <c r="B518414" s="74"/>
    </row>
    <row r="518465" spans="2:3" x14ac:dyDescent="0.25">
      <c r="C518465"/>
    </row>
    <row r="518466" spans="2:3" x14ac:dyDescent="0.25">
      <c r="B518466" s="74"/>
    </row>
    <row r="518467" spans="2:3" x14ac:dyDescent="0.25">
      <c r="B518467" s="74"/>
    </row>
    <row r="518468" spans="2:3" x14ac:dyDescent="0.25">
      <c r="B518468" s="74"/>
    </row>
    <row r="518469" spans="2:3" x14ac:dyDescent="0.25">
      <c r="B518469" s="74"/>
    </row>
    <row r="518470" spans="2:3" x14ac:dyDescent="0.25">
      <c r="B518470" s="74"/>
    </row>
    <row r="518471" spans="2:3" x14ac:dyDescent="0.25">
      <c r="B518471" s="74"/>
    </row>
    <row r="518472" spans="2:3" x14ac:dyDescent="0.25">
      <c r="B518472" s="74"/>
    </row>
    <row r="518473" spans="2:3" x14ac:dyDescent="0.25">
      <c r="B518473" s="74"/>
    </row>
    <row r="518474" spans="2:3" x14ac:dyDescent="0.25">
      <c r="B518474" s="74"/>
    </row>
    <row r="518475" spans="2:3" x14ac:dyDescent="0.25">
      <c r="B518475" s="74"/>
    </row>
    <row r="518476" spans="2:3" x14ac:dyDescent="0.25">
      <c r="B518476" s="74"/>
    </row>
    <row r="518477" spans="2:3" x14ac:dyDescent="0.25">
      <c r="B518477" s="74"/>
    </row>
    <row r="518478" spans="2:3" x14ac:dyDescent="0.25">
      <c r="B518478" s="74"/>
    </row>
    <row r="518529" spans="2:3" x14ac:dyDescent="0.25">
      <c r="C518529"/>
    </row>
    <row r="518530" spans="2:3" x14ac:dyDescent="0.25">
      <c r="B518530" s="74"/>
    </row>
    <row r="518531" spans="2:3" x14ac:dyDescent="0.25">
      <c r="B518531" s="74"/>
    </row>
    <row r="518532" spans="2:3" x14ac:dyDescent="0.25">
      <c r="B518532" s="74"/>
    </row>
    <row r="518533" spans="2:3" x14ac:dyDescent="0.25">
      <c r="B518533" s="74"/>
    </row>
    <row r="518534" spans="2:3" x14ac:dyDescent="0.25">
      <c r="B518534" s="74"/>
    </row>
    <row r="518535" spans="2:3" x14ac:dyDescent="0.25">
      <c r="B518535" s="74"/>
    </row>
    <row r="518536" spans="2:3" x14ac:dyDescent="0.25">
      <c r="B518536" s="74"/>
    </row>
    <row r="518537" spans="2:3" x14ac:dyDescent="0.25">
      <c r="B518537" s="74"/>
    </row>
    <row r="518538" spans="2:3" x14ac:dyDescent="0.25">
      <c r="B518538" s="74"/>
    </row>
    <row r="518539" spans="2:3" x14ac:dyDescent="0.25">
      <c r="B518539" s="74"/>
    </row>
    <row r="518540" spans="2:3" x14ac:dyDescent="0.25">
      <c r="B518540" s="74"/>
    </row>
    <row r="518541" spans="2:3" x14ac:dyDescent="0.25">
      <c r="B518541" s="74"/>
    </row>
    <row r="518542" spans="2:3" x14ac:dyDescent="0.25">
      <c r="B518542" s="74"/>
    </row>
    <row r="518593" spans="2:3" x14ac:dyDescent="0.25">
      <c r="C518593"/>
    </row>
    <row r="518594" spans="2:3" x14ac:dyDescent="0.25">
      <c r="B518594" s="74"/>
    </row>
    <row r="518595" spans="2:3" x14ac:dyDescent="0.25">
      <c r="B518595" s="74"/>
    </row>
    <row r="518596" spans="2:3" x14ac:dyDescent="0.25">
      <c r="B518596" s="74"/>
    </row>
    <row r="518597" spans="2:3" x14ac:dyDescent="0.25">
      <c r="B518597" s="74"/>
    </row>
    <row r="518598" spans="2:3" x14ac:dyDescent="0.25">
      <c r="B518598" s="74"/>
    </row>
    <row r="518599" spans="2:3" x14ac:dyDescent="0.25">
      <c r="B518599" s="74"/>
    </row>
    <row r="518600" spans="2:3" x14ac:dyDescent="0.25">
      <c r="B518600" s="74"/>
    </row>
    <row r="518601" spans="2:3" x14ac:dyDescent="0.25">
      <c r="B518601" s="74"/>
    </row>
    <row r="518602" spans="2:3" x14ac:dyDescent="0.25">
      <c r="B518602" s="74"/>
    </row>
    <row r="518603" spans="2:3" x14ac:dyDescent="0.25">
      <c r="B518603" s="74"/>
    </row>
    <row r="518604" spans="2:3" x14ac:dyDescent="0.25">
      <c r="B518604" s="74"/>
    </row>
    <row r="518605" spans="2:3" x14ac:dyDescent="0.25">
      <c r="B518605" s="74"/>
    </row>
    <row r="518606" spans="2:3" x14ac:dyDescent="0.25">
      <c r="B518606" s="74"/>
    </row>
    <row r="518657" spans="2:3" x14ac:dyDescent="0.25">
      <c r="C518657"/>
    </row>
    <row r="518658" spans="2:3" x14ac:dyDescent="0.25">
      <c r="B518658" s="74"/>
    </row>
    <row r="518659" spans="2:3" x14ac:dyDescent="0.25">
      <c r="B518659" s="74"/>
    </row>
    <row r="518660" spans="2:3" x14ac:dyDescent="0.25">
      <c r="B518660" s="74"/>
    </row>
    <row r="518661" spans="2:3" x14ac:dyDescent="0.25">
      <c r="B518661" s="74"/>
    </row>
    <row r="518662" spans="2:3" x14ac:dyDescent="0.25">
      <c r="B518662" s="74"/>
    </row>
    <row r="518663" spans="2:3" x14ac:dyDescent="0.25">
      <c r="B518663" s="74"/>
    </row>
    <row r="518664" spans="2:3" x14ac:dyDescent="0.25">
      <c r="B518664" s="74"/>
    </row>
    <row r="518665" spans="2:3" x14ac:dyDescent="0.25">
      <c r="B518665" s="74"/>
    </row>
    <row r="518666" spans="2:3" x14ac:dyDescent="0.25">
      <c r="B518666" s="74"/>
    </row>
    <row r="518667" spans="2:3" x14ac:dyDescent="0.25">
      <c r="B518667" s="74"/>
    </row>
    <row r="518668" spans="2:3" x14ac:dyDescent="0.25">
      <c r="B518668" s="74"/>
    </row>
    <row r="518669" spans="2:3" x14ac:dyDescent="0.25">
      <c r="B518669" s="74"/>
    </row>
    <row r="518670" spans="2:3" x14ac:dyDescent="0.25">
      <c r="B518670" s="74"/>
    </row>
    <row r="518721" spans="2:3" x14ac:dyDescent="0.25">
      <c r="C518721"/>
    </row>
    <row r="518722" spans="2:3" x14ac:dyDescent="0.25">
      <c r="B518722" s="74"/>
    </row>
    <row r="518723" spans="2:3" x14ac:dyDescent="0.25">
      <c r="B518723" s="74"/>
    </row>
    <row r="518724" spans="2:3" x14ac:dyDescent="0.25">
      <c r="B518724" s="74"/>
    </row>
    <row r="518725" spans="2:3" x14ac:dyDescent="0.25">
      <c r="B518725" s="74"/>
    </row>
    <row r="518726" spans="2:3" x14ac:dyDescent="0.25">
      <c r="B518726" s="74"/>
    </row>
    <row r="518727" spans="2:3" x14ac:dyDescent="0.25">
      <c r="B518727" s="74"/>
    </row>
    <row r="518728" spans="2:3" x14ac:dyDescent="0.25">
      <c r="B518728" s="74"/>
    </row>
    <row r="518729" spans="2:3" x14ac:dyDescent="0.25">
      <c r="B518729" s="74"/>
    </row>
    <row r="518730" spans="2:3" x14ac:dyDescent="0.25">
      <c r="B518730" s="74"/>
    </row>
    <row r="518731" spans="2:3" x14ac:dyDescent="0.25">
      <c r="B518731" s="74"/>
    </row>
    <row r="518732" spans="2:3" x14ac:dyDescent="0.25">
      <c r="B518732" s="74"/>
    </row>
    <row r="518733" spans="2:3" x14ac:dyDescent="0.25">
      <c r="B518733" s="74"/>
    </row>
    <row r="518734" spans="2:3" x14ac:dyDescent="0.25">
      <c r="B518734" s="74"/>
    </row>
    <row r="518785" spans="2:3" x14ac:dyDescent="0.25">
      <c r="C518785"/>
    </row>
    <row r="518786" spans="2:3" x14ac:dyDescent="0.25">
      <c r="B518786" s="74"/>
    </row>
    <row r="518787" spans="2:3" x14ac:dyDescent="0.25">
      <c r="B518787" s="74"/>
    </row>
    <row r="518788" spans="2:3" x14ac:dyDescent="0.25">
      <c r="B518788" s="74"/>
    </row>
    <row r="518789" spans="2:3" x14ac:dyDescent="0.25">
      <c r="B518789" s="74"/>
    </row>
    <row r="518790" spans="2:3" x14ac:dyDescent="0.25">
      <c r="B518790" s="74"/>
    </row>
    <row r="518791" spans="2:3" x14ac:dyDescent="0.25">
      <c r="B518791" s="74"/>
    </row>
    <row r="518792" spans="2:3" x14ac:dyDescent="0.25">
      <c r="B518792" s="74"/>
    </row>
    <row r="518793" spans="2:3" x14ac:dyDescent="0.25">
      <c r="B518793" s="74"/>
    </row>
    <row r="518794" spans="2:3" x14ac:dyDescent="0.25">
      <c r="B518794" s="74"/>
    </row>
    <row r="518795" spans="2:3" x14ac:dyDescent="0.25">
      <c r="B518795" s="74"/>
    </row>
    <row r="518796" spans="2:3" x14ac:dyDescent="0.25">
      <c r="B518796" s="74"/>
    </row>
    <row r="518797" spans="2:3" x14ac:dyDescent="0.25">
      <c r="B518797" s="74"/>
    </row>
    <row r="518798" spans="2:3" x14ac:dyDescent="0.25">
      <c r="B518798" s="74"/>
    </row>
    <row r="518849" spans="2:3" x14ac:dyDescent="0.25">
      <c r="C518849"/>
    </row>
    <row r="518850" spans="2:3" x14ac:dyDescent="0.25">
      <c r="B518850" s="74"/>
    </row>
    <row r="518851" spans="2:3" x14ac:dyDescent="0.25">
      <c r="B518851" s="74"/>
    </row>
    <row r="518852" spans="2:3" x14ac:dyDescent="0.25">
      <c r="B518852" s="74"/>
    </row>
    <row r="518853" spans="2:3" x14ac:dyDescent="0.25">
      <c r="B518853" s="74"/>
    </row>
    <row r="518854" spans="2:3" x14ac:dyDescent="0.25">
      <c r="B518854" s="74"/>
    </row>
    <row r="518855" spans="2:3" x14ac:dyDescent="0.25">
      <c r="B518855" s="74"/>
    </row>
    <row r="518856" spans="2:3" x14ac:dyDescent="0.25">
      <c r="B518856" s="74"/>
    </row>
    <row r="518857" spans="2:3" x14ac:dyDescent="0.25">
      <c r="B518857" s="74"/>
    </row>
    <row r="518858" spans="2:3" x14ac:dyDescent="0.25">
      <c r="B518858" s="74"/>
    </row>
    <row r="518859" spans="2:3" x14ac:dyDescent="0.25">
      <c r="B518859" s="74"/>
    </row>
    <row r="518860" spans="2:3" x14ac:dyDescent="0.25">
      <c r="B518860" s="74"/>
    </row>
    <row r="518861" spans="2:3" x14ac:dyDescent="0.25">
      <c r="B518861" s="74"/>
    </row>
    <row r="518862" spans="2:3" x14ac:dyDescent="0.25">
      <c r="B518862" s="74"/>
    </row>
    <row r="518913" spans="2:3" x14ac:dyDescent="0.25">
      <c r="C518913"/>
    </row>
    <row r="518914" spans="2:3" x14ac:dyDescent="0.25">
      <c r="B518914" s="74"/>
    </row>
    <row r="518915" spans="2:3" x14ac:dyDescent="0.25">
      <c r="B518915" s="74"/>
    </row>
    <row r="518916" spans="2:3" x14ac:dyDescent="0.25">
      <c r="B518916" s="74"/>
    </row>
    <row r="518917" spans="2:3" x14ac:dyDescent="0.25">
      <c r="B518917" s="74"/>
    </row>
    <row r="518918" spans="2:3" x14ac:dyDescent="0.25">
      <c r="B518918" s="74"/>
    </row>
    <row r="518919" spans="2:3" x14ac:dyDescent="0.25">
      <c r="B518919" s="74"/>
    </row>
    <row r="518920" spans="2:3" x14ac:dyDescent="0.25">
      <c r="B518920" s="74"/>
    </row>
    <row r="518921" spans="2:3" x14ac:dyDescent="0.25">
      <c r="B518921" s="74"/>
    </row>
    <row r="518922" spans="2:3" x14ac:dyDescent="0.25">
      <c r="B518922" s="74"/>
    </row>
    <row r="518923" spans="2:3" x14ac:dyDescent="0.25">
      <c r="B518923" s="74"/>
    </row>
    <row r="518924" spans="2:3" x14ac:dyDescent="0.25">
      <c r="B518924" s="74"/>
    </row>
    <row r="518925" spans="2:3" x14ac:dyDescent="0.25">
      <c r="B518925" s="74"/>
    </row>
    <row r="518926" spans="2:3" x14ac:dyDescent="0.25">
      <c r="B518926" s="74"/>
    </row>
    <row r="518977" spans="2:3" x14ac:dyDescent="0.25">
      <c r="C518977"/>
    </row>
    <row r="518978" spans="2:3" x14ac:dyDescent="0.25">
      <c r="B518978" s="74"/>
    </row>
    <row r="518979" spans="2:3" x14ac:dyDescent="0.25">
      <c r="B518979" s="74"/>
    </row>
    <row r="518980" spans="2:3" x14ac:dyDescent="0.25">
      <c r="B518980" s="74"/>
    </row>
    <row r="518981" spans="2:3" x14ac:dyDescent="0.25">
      <c r="B518981" s="74"/>
    </row>
    <row r="518982" spans="2:3" x14ac:dyDescent="0.25">
      <c r="B518982" s="74"/>
    </row>
    <row r="518983" spans="2:3" x14ac:dyDescent="0.25">
      <c r="B518983" s="74"/>
    </row>
    <row r="518984" spans="2:3" x14ac:dyDescent="0.25">
      <c r="B518984" s="74"/>
    </row>
    <row r="518985" spans="2:3" x14ac:dyDescent="0.25">
      <c r="B518985" s="74"/>
    </row>
    <row r="518986" spans="2:3" x14ac:dyDescent="0.25">
      <c r="B518986" s="74"/>
    </row>
    <row r="518987" spans="2:3" x14ac:dyDescent="0.25">
      <c r="B518987" s="74"/>
    </row>
    <row r="518988" spans="2:3" x14ac:dyDescent="0.25">
      <c r="B518988" s="74"/>
    </row>
    <row r="518989" spans="2:3" x14ac:dyDescent="0.25">
      <c r="B518989" s="74"/>
    </row>
    <row r="518990" spans="2:3" x14ac:dyDescent="0.25">
      <c r="B518990" s="74"/>
    </row>
    <row r="519041" spans="2:3" x14ac:dyDescent="0.25">
      <c r="C519041"/>
    </row>
    <row r="519042" spans="2:3" x14ac:dyDescent="0.25">
      <c r="B519042" s="74"/>
    </row>
    <row r="519043" spans="2:3" x14ac:dyDescent="0.25">
      <c r="B519043" s="74"/>
    </row>
    <row r="519044" spans="2:3" x14ac:dyDescent="0.25">
      <c r="B519044" s="74"/>
    </row>
    <row r="519045" spans="2:3" x14ac:dyDescent="0.25">
      <c r="B519045" s="74"/>
    </row>
    <row r="519046" spans="2:3" x14ac:dyDescent="0.25">
      <c r="B519046" s="74"/>
    </row>
    <row r="519047" spans="2:3" x14ac:dyDescent="0.25">
      <c r="B519047" s="74"/>
    </row>
    <row r="519048" spans="2:3" x14ac:dyDescent="0.25">
      <c r="B519048" s="74"/>
    </row>
    <row r="519049" spans="2:3" x14ac:dyDescent="0.25">
      <c r="B519049" s="74"/>
    </row>
    <row r="519050" spans="2:3" x14ac:dyDescent="0.25">
      <c r="B519050" s="74"/>
    </row>
    <row r="519051" spans="2:3" x14ac:dyDescent="0.25">
      <c r="B519051" s="74"/>
    </row>
    <row r="519052" spans="2:3" x14ac:dyDescent="0.25">
      <c r="B519052" s="74"/>
    </row>
    <row r="519053" spans="2:3" x14ac:dyDescent="0.25">
      <c r="B519053" s="74"/>
    </row>
    <row r="519054" spans="2:3" x14ac:dyDescent="0.25">
      <c r="B519054" s="74"/>
    </row>
    <row r="519105" spans="2:3" x14ac:dyDescent="0.25">
      <c r="C519105"/>
    </row>
    <row r="519106" spans="2:3" x14ac:dyDescent="0.25">
      <c r="B519106" s="74"/>
    </row>
    <row r="519107" spans="2:3" x14ac:dyDescent="0.25">
      <c r="B519107" s="74"/>
    </row>
    <row r="519108" spans="2:3" x14ac:dyDescent="0.25">
      <c r="B519108" s="74"/>
    </row>
    <row r="519109" spans="2:3" x14ac:dyDescent="0.25">
      <c r="B519109" s="74"/>
    </row>
    <row r="519110" spans="2:3" x14ac:dyDescent="0.25">
      <c r="B519110" s="74"/>
    </row>
    <row r="519111" spans="2:3" x14ac:dyDescent="0.25">
      <c r="B519111" s="74"/>
    </row>
    <row r="519112" spans="2:3" x14ac:dyDescent="0.25">
      <c r="B519112" s="74"/>
    </row>
    <row r="519113" spans="2:3" x14ac:dyDescent="0.25">
      <c r="B519113" s="74"/>
    </row>
    <row r="519114" spans="2:3" x14ac:dyDescent="0.25">
      <c r="B519114" s="74"/>
    </row>
    <row r="519115" spans="2:3" x14ac:dyDescent="0.25">
      <c r="B519115" s="74"/>
    </row>
    <row r="519116" spans="2:3" x14ac:dyDescent="0.25">
      <c r="B519116" s="74"/>
    </row>
    <row r="519117" spans="2:3" x14ac:dyDescent="0.25">
      <c r="B519117" s="74"/>
    </row>
    <row r="519118" spans="2:3" x14ac:dyDescent="0.25">
      <c r="B519118" s="74"/>
    </row>
    <row r="519169" spans="2:3" x14ac:dyDescent="0.25">
      <c r="C519169"/>
    </row>
    <row r="519170" spans="2:3" x14ac:dyDescent="0.25">
      <c r="B519170" s="74"/>
    </row>
    <row r="519171" spans="2:3" x14ac:dyDescent="0.25">
      <c r="B519171" s="74"/>
    </row>
    <row r="519172" spans="2:3" x14ac:dyDescent="0.25">
      <c r="B519172" s="74"/>
    </row>
    <row r="519173" spans="2:3" x14ac:dyDescent="0.25">
      <c r="B519173" s="74"/>
    </row>
    <row r="519174" spans="2:3" x14ac:dyDescent="0.25">
      <c r="B519174" s="74"/>
    </row>
    <row r="519175" spans="2:3" x14ac:dyDescent="0.25">
      <c r="B519175" s="74"/>
    </row>
    <row r="519176" spans="2:3" x14ac:dyDescent="0.25">
      <c r="B519176" s="74"/>
    </row>
    <row r="519177" spans="2:3" x14ac:dyDescent="0.25">
      <c r="B519177" s="74"/>
    </row>
    <row r="519178" spans="2:3" x14ac:dyDescent="0.25">
      <c r="B519178" s="74"/>
    </row>
    <row r="519179" spans="2:3" x14ac:dyDescent="0.25">
      <c r="B519179" s="74"/>
    </row>
    <row r="519180" spans="2:3" x14ac:dyDescent="0.25">
      <c r="B519180" s="74"/>
    </row>
    <row r="519181" spans="2:3" x14ac:dyDescent="0.25">
      <c r="B519181" s="74"/>
    </row>
    <row r="519182" spans="2:3" x14ac:dyDescent="0.25">
      <c r="B519182" s="74"/>
    </row>
    <row r="519233" spans="2:3" x14ac:dyDescent="0.25">
      <c r="C519233"/>
    </row>
    <row r="519234" spans="2:3" x14ac:dyDescent="0.25">
      <c r="B519234" s="74"/>
    </row>
    <row r="519235" spans="2:3" x14ac:dyDescent="0.25">
      <c r="B519235" s="74"/>
    </row>
    <row r="519236" spans="2:3" x14ac:dyDescent="0.25">
      <c r="B519236" s="74"/>
    </row>
    <row r="519237" spans="2:3" x14ac:dyDescent="0.25">
      <c r="B519237" s="74"/>
    </row>
    <row r="519238" spans="2:3" x14ac:dyDescent="0.25">
      <c r="B519238" s="74"/>
    </row>
    <row r="519239" spans="2:3" x14ac:dyDescent="0.25">
      <c r="B519239" s="74"/>
    </row>
    <row r="519240" spans="2:3" x14ac:dyDescent="0.25">
      <c r="B519240" s="74"/>
    </row>
    <row r="519241" spans="2:3" x14ac:dyDescent="0.25">
      <c r="B519241" s="74"/>
    </row>
    <row r="519242" spans="2:3" x14ac:dyDescent="0.25">
      <c r="B519242" s="74"/>
    </row>
    <row r="519243" spans="2:3" x14ac:dyDescent="0.25">
      <c r="B519243" s="74"/>
    </row>
    <row r="519244" spans="2:3" x14ac:dyDescent="0.25">
      <c r="B519244" s="74"/>
    </row>
    <row r="519245" spans="2:3" x14ac:dyDescent="0.25">
      <c r="B519245" s="74"/>
    </row>
    <row r="519246" spans="2:3" x14ac:dyDescent="0.25">
      <c r="B519246" s="74"/>
    </row>
    <row r="519297" spans="2:3" x14ac:dyDescent="0.25">
      <c r="C519297"/>
    </row>
    <row r="519298" spans="2:3" x14ac:dyDescent="0.25">
      <c r="B519298" s="74"/>
    </row>
    <row r="519299" spans="2:3" x14ac:dyDescent="0.25">
      <c r="B519299" s="74"/>
    </row>
    <row r="519300" spans="2:3" x14ac:dyDescent="0.25">
      <c r="B519300" s="74"/>
    </row>
    <row r="519301" spans="2:3" x14ac:dyDescent="0.25">
      <c r="B519301" s="74"/>
    </row>
    <row r="519302" spans="2:3" x14ac:dyDescent="0.25">
      <c r="B519302" s="74"/>
    </row>
    <row r="519303" spans="2:3" x14ac:dyDescent="0.25">
      <c r="B519303" s="74"/>
    </row>
    <row r="519304" spans="2:3" x14ac:dyDescent="0.25">
      <c r="B519304" s="74"/>
    </row>
    <row r="519305" spans="2:3" x14ac:dyDescent="0.25">
      <c r="B519305" s="74"/>
    </row>
    <row r="519306" spans="2:3" x14ac:dyDescent="0.25">
      <c r="B519306" s="74"/>
    </row>
    <row r="519307" spans="2:3" x14ac:dyDescent="0.25">
      <c r="B519307" s="74"/>
    </row>
    <row r="519308" spans="2:3" x14ac:dyDescent="0.25">
      <c r="B519308" s="74"/>
    </row>
    <row r="519309" spans="2:3" x14ac:dyDescent="0.25">
      <c r="B519309" s="74"/>
    </row>
    <row r="519310" spans="2:3" x14ac:dyDescent="0.25">
      <c r="B519310" s="74"/>
    </row>
    <row r="519361" spans="2:3" x14ac:dyDescent="0.25">
      <c r="C519361"/>
    </row>
    <row r="519362" spans="2:3" x14ac:dyDescent="0.25">
      <c r="B519362" s="74"/>
    </row>
    <row r="519363" spans="2:3" x14ac:dyDescent="0.25">
      <c r="B519363" s="74"/>
    </row>
    <row r="519364" spans="2:3" x14ac:dyDescent="0.25">
      <c r="B519364" s="74"/>
    </row>
    <row r="519365" spans="2:3" x14ac:dyDescent="0.25">
      <c r="B519365" s="74"/>
    </row>
    <row r="519366" spans="2:3" x14ac:dyDescent="0.25">
      <c r="B519366" s="74"/>
    </row>
    <row r="519367" spans="2:3" x14ac:dyDescent="0.25">
      <c r="B519367" s="74"/>
    </row>
    <row r="519368" spans="2:3" x14ac:dyDescent="0.25">
      <c r="B519368" s="74"/>
    </row>
    <row r="519369" spans="2:3" x14ac:dyDescent="0.25">
      <c r="B519369" s="74"/>
    </row>
    <row r="519370" spans="2:3" x14ac:dyDescent="0.25">
      <c r="B519370" s="74"/>
    </row>
    <row r="519371" spans="2:3" x14ac:dyDescent="0.25">
      <c r="B519371" s="74"/>
    </row>
    <row r="519372" spans="2:3" x14ac:dyDescent="0.25">
      <c r="B519372" s="74"/>
    </row>
    <row r="519373" spans="2:3" x14ac:dyDescent="0.25">
      <c r="B519373" s="74"/>
    </row>
    <row r="519374" spans="2:3" x14ac:dyDescent="0.25">
      <c r="B519374" s="74"/>
    </row>
    <row r="519425" spans="2:3" x14ac:dyDescent="0.25">
      <c r="C519425"/>
    </row>
    <row r="519426" spans="2:3" x14ac:dyDescent="0.25">
      <c r="B519426" s="74"/>
    </row>
    <row r="519427" spans="2:3" x14ac:dyDescent="0.25">
      <c r="B519427" s="74"/>
    </row>
    <row r="519428" spans="2:3" x14ac:dyDescent="0.25">
      <c r="B519428" s="74"/>
    </row>
    <row r="519429" spans="2:3" x14ac:dyDescent="0.25">
      <c r="B519429" s="74"/>
    </row>
    <row r="519430" spans="2:3" x14ac:dyDescent="0.25">
      <c r="B519430" s="74"/>
    </row>
    <row r="519431" spans="2:3" x14ac:dyDescent="0.25">
      <c r="B519431" s="74"/>
    </row>
    <row r="519432" spans="2:3" x14ac:dyDescent="0.25">
      <c r="B519432" s="74"/>
    </row>
    <row r="519433" spans="2:3" x14ac:dyDescent="0.25">
      <c r="B519433" s="74"/>
    </row>
    <row r="519434" spans="2:3" x14ac:dyDescent="0.25">
      <c r="B519434" s="74"/>
    </row>
    <row r="519435" spans="2:3" x14ac:dyDescent="0.25">
      <c r="B519435" s="74"/>
    </row>
    <row r="519436" spans="2:3" x14ac:dyDescent="0.25">
      <c r="B519436" s="74"/>
    </row>
    <row r="519437" spans="2:3" x14ac:dyDescent="0.25">
      <c r="B519437" s="74"/>
    </row>
    <row r="519438" spans="2:3" x14ac:dyDescent="0.25">
      <c r="B519438" s="74"/>
    </row>
    <row r="519489" spans="2:3" x14ac:dyDescent="0.25">
      <c r="C519489"/>
    </row>
    <row r="519490" spans="2:3" x14ac:dyDescent="0.25">
      <c r="B519490" s="74"/>
    </row>
    <row r="519491" spans="2:3" x14ac:dyDescent="0.25">
      <c r="B519491" s="74"/>
    </row>
    <row r="519492" spans="2:3" x14ac:dyDescent="0.25">
      <c r="B519492" s="74"/>
    </row>
    <row r="519493" spans="2:3" x14ac:dyDescent="0.25">
      <c r="B519493" s="74"/>
    </row>
    <row r="519494" spans="2:3" x14ac:dyDescent="0.25">
      <c r="B519494" s="74"/>
    </row>
    <row r="519495" spans="2:3" x14ac:dyDescent="0.25">
      <c r="B519495" s="74"/>
    </row>
    <row r="519496" spans="2:3" x14ac:dyDescent="0.25">
      <c r="B519496" s="74"/>
    </row>
    <row r="519497" spans="2:3" x14ac:dyDescent="0.25">
      <c r="B519497" s="74"/>
    </row>
    <row r="519498" spans="2:3" x14ac:dyDescent="0.25">
      <c r="B519498" s="74"/>
    </row>
    <row r="519499" spans="2:3" x14ac:dyDescent="0.25">
      <c r="B519499" s="74"/>
    </row>
    <row r="519500" spans="2:3" x14ac:dyDescent="0.25">
      <c r="B519500" s="74"/>
    </row>
    <row r="519501" spans="2:3" x14ac:dyDescent="0.25">
      <c r="B519501" s="74"/>
    </row>
    <row r="519502" spans="2:3" x14ac:dyDescent="0.25">
      <c r="B519502" s="74"/>
    </row>
    <row r="519553" spans="2:3" x14ac:dyDescent="0.25">
      <c r="C519553"/>
    </row>
    <row r="519554" spans="2:3" x14ac:dyDescent="0.25">
      <c r="B519554" s="74"/>
    </row>
    <row r="519555" spans="2:3" x14ac:dyDescent="0.25">
      <c r="B519555" s="74"/>
    </row>
    <row r="519556" spans="2:3" x14ac:dyDescent="0.25">
      <c r="B519556" s="74"/>
    </row>
    <row r="519557" spans="2:3" x14ac:dyDescent="0.25">
      <c r="B519557" s="74"/>
    </row>
    <row r="519558" spans="2:3" x14ac:dyDescent="0.25">
      <c r="B519558" s="74"/>
    </row>
    <row r="519559" spans="2:3" x14ac:dyDescent="0.25">
      <c r="B519559" s="74"/>
    </row>
    <row r="519560" spans="2:3" x14ac:dyDescent="0.25">
      <c r="B519560" s="74"/>
    </row>
    <row r="519561" spans="2:3" x14ac:dyDescent="0.25">
      <c r="B519561" s="74"/>
    </row>
    <row r="519562" spans="2:3" x14ac:dyDescent="0.25">
      <c r="B519562" s="74"/>
    </row>
    <row r="519563" spans="2:3" x14ac:dyDescent="0.25">
      <c r="B519563" s="74"/>
    </row>
    <row r="519564" spans="2:3" x14ac:dyDescent="0.25">
      <c r="B519564" s="74"/>
    </row>
    <row r="519565" spans="2:3" x14ac:dyDescent="0.25">
      <c r="B519565" s="74"/>
    </row>
    <row r="519566" spans="2:3" x14ac:dyDescent="0.25">
      <c r="B519566" s="74"/>
    </row>
    <row r="519617" spans="2:3" x14ac:dyDescent="0.25">
      <c r="C519617"/>
    </row>
    <row r="519618" spans="2:3" x14ac:dyDescent="0.25">
      <c r="B519618" s="74"/>
    </row>
    <row r="519619" spans="2:3" x14ac:dyDescent="0.25">
      <c r="B519619" s="74"/>
    </row>
    <row r="519620" spans="2:3" x14ac:dyDescent="0.25">
      <c r="B519620" s="74"/>
    </row>
    <row r="519621" spans="2:3" x14ac:dyDescent="0.25">
      <c r="B519621" s="74"/>
    </row>
    <row r="519622" spans="2:3" x14ac:dyDescent="0.25">
      <c r="B519622" s="74"/>
    </row>
    <row r="519623" spans="2:3" x14ac:dyDescent="0.25">
      <c r="B519623" s="74"/>
    </row>
    <row r="519624" spans="2:3" x14ac:dyDescent="0.25">
      <c r="B519624" s="74"/>
    </row>
    <row r="519625" spans="2:3" x14ac:dyDescent="0.25">
      <c r="B519625" s="74"/>
    </row>
    <row r="519626" spans="2:3" x14ac:dyDescent="0.25">
      <c r="B519626" s="74"/>
    </row>
    <row r="519627" spans="2:3" x14ac:dyDescent="0.25">
      <c r="B519627" s="74"/>
    </row>
    <row r="519628" spans="2:3" x14ac:dyDescent="0.25">
      <c r="B519628" s="74"/>
    </row>
    <row r="519629" spans="2:3" x14ac:dyDescent="0.25">
      <c r="B519629" s="74"/>
    </row>
    <row r="519630" spans="2:3" x14ac:dyDescent="0.25">
      <c r="B519630" s="74"/>
    </row>
    <row r="519681" spans="2:3" x14ac:dyDescent="0.25">
      <c r="C519681"/>
    </row>
    <row r="519682" spans="2:3" x14ac:dyDescent="0.25">
      <c r="B519682" s="74"/>
    </row>
    <row r="519683" spans="2:3" x14ac:dyDescent="0.25">
      <c r="B519683" s="74"/>
    </row>
    <row r="519684" spans="2:3" x14ac:dyDescent="0.25">
      <c r="B519684" s="74"/>
    </row>
    <row r="519685" spans="2:3" x14ac:dyDescent="0.25">
      <c r="B519685" s="74"/>
    </row>
    <row r="519686" spans="2:3" x14ac:dyDescent="0.25">
      <c r="B519686" s="74"/>
    </row>
    <row r="519687" spans="2:3" x14ac:dyDescent="0.25">
      <c r="B519687" s="74"/>
    </row>
    <row r="519688" spans="2:3" x14ac:dyDescent="0.25">
      <c r="B519688" s="74"/>
    </row>
    <row r="519689" spans="2:3" x14ac:dyDescent="0.25">
      <c r="B519689" s="74"/>
    </row>
    <row r="519690" spans="2:3" x14ac:dyDescent="0.25">
      <c r="B519690" s="74"/>
    </row>
    <row r="519691" spans="2:3" x14ac:dyDescent="0.25">
      <c r="B519691" s="74"/>
    </row>
    <row r="519692" spans="2:3" x14ac:dyDescent="0.25">
      <c r="B519692" s="74"/>
    </row>
    <row r="519693" spans="2:3" x14ac:dyDescent="0.25">
      <c r="B519693" s="74"/>
    </row>
    <row r="519694" spans="2:3" x14ac:dyDescent="0.25">
      <c r="B519694" s="74"/>
    </row>
    <row r="519745" spans="2:3" x14ac:dyDescent="0.25">
      <c r="C519745"/>
    </row>
    <row r="519746" spans="2:3" x14ac:dyDescent="0.25">
      <c r="B519746" s="74"/>
    </row>
    <row r="519747" spans="2:3" x14ac:dyDescent="0.25">
      <c r="B519747" s="74"/>
    </row>
    <row r="519748" spans="2:3" x14ac:dyDescent="0.25">
      <c r="B519748" s="74"/>
    </row>
    <row r="519749" spans="2:3" x14ac:dyDescent="0.25">
      <c r="B519749" s="74"/>
    </row>
    <row r="519750" spans="2:3" x14ac:dyDescent="0.25">
      <c r="B519750" s="74"/>
    </row>
    <row r="519751" spans="2:3" x14ac:dyDescent="0.25">
      <c r="B519751" s="74"/>
    </row>
    <row r="519752" spans="2:3" x14ac:dyDescent="0.25">
      <c r="B519752" s="74"/>
    </row>
    <row r="519753" spans="2:3" x14ac:dyDescent="0.25">
      <c r="B519753" s="74"/>
    </row>
    <row r="519754" spans="2:3" x14ac:dyDescent="0.25">
      <c r="B519754" s="74"/>
    </row>
    <row r="519755" spans="2:3" x14ac:dyDescent="0.25">
      <c r="B519755" s="74"/>
    </row>
    <row r="519756" spans="2:3" x14ac:dyDescent="0.25">
      <c r="B519756" s="74"/>
    </row>
    <row r="519757" spans="2:3" x14ac:dyDescent="0.25">
      <c r="B519757" s="74"/>
    </row>
    <row r="519758" spans="2:3" x14ac:dyDescent="0.25">
      <c r="B519758" s="74"/>
    </row>
    <row r="519809" spans="2:3" x14ac:dyDescent="0.25">
      <c r="C519809"/>
    </row>
    <row r="519810" spans="2:3" x14ac:dyDescent="0.25">
      <c r="B519810" s="74"/>
    </row>
    <row r="519811" spans="2:3" x14ac:dyDescent="0.25">
      <c r="B519811" s="74"/>
    </row>
    <row r="519812" spans="2:3" x14ac:dyDescent="0.25">
      <c r="B519812" s="74"/>
    </row>
    <row r="519813" spans="2:3" x14ac:dyDescent="0.25">
      <c r="B519813" s="74"/>
    </row>
    <row r="519814" spans="2:3" x14ac:dyDescent="0.25">
      <c r="B519814" s="74"/>
    </row>
    <row r="519815" spans="2:3" x14ac:dyDescent="0.25">
      <c r="B519815" s="74"/>
    </row>
    <row r="519816" spans="2:3" x14ac:dyDescent="0.25">
      <c r="B519816" s="74"/>
    </row>
    <row r="519817" spans="2:3" x14ac:dyDescent="0.25">
      <c r="B519817" s="74"/>
    </row>
    <row r="519818" spans="2:3" x14ac:dyDescent="0.25">
      <c r="B519818" s="74"/>
    </row>
    <row r="519819" spans="2:3" x14ac:dyDescent="0.25">
      <c r="B519819" s="74"/>
    </row>
    <row r="519820" spans="2:3" x14ac:dyDescent="0.25">
      <c r="B519820" s="74"/>
    </row>
    <row r="519821" spans="2:3" x14ac:dyDescent="0.25">
      <c r="B519821" s="74"/>
    </row>
    <row r="519822" spans="2:3" x14ac:dyDescent="0.25">
      <c r="B519822" s="74"/>
    </row>
    <row r="519873" spans="2:3" x14ac:dyDescent="0.25">
      <c r="C519873"/>
    </row>
    <row r="519874" spans="2:3" x14ac:dyDescent="0.25">
      <c r="B519874" s="74"/>
    </row>
    <row r="519875" spans="2:3" x14ac:dyDescent="0.25">
      <c r="B519875" s="74"/>
    </row>
    <row r="519876" spans="2:3" x14ac:dyDescent="0.25">
      <c r="B519876" s="74"/>
    </row>
    <row r="519877" spans="2:3" x14ac:dyDescent="0.25">
      <c r="B519877" s="74"/>
    </row>
    <row r="519878" spans="2:3" x14ac:dyDescent="0.25">
      <c r="B519878" s="74"/>
    </row>
    <row r="519879" spans="2:3" x14ac:dyDescent="0.25">
      <c r="B519879" s="74"/>
    </row>
    <row r="519880" spans="2:3" x14ac:dyDescent="0.25">
      <c r="B519880" s="74"/>
    </row>
    <row r="519881" spans="2:3" x14ac:dyDescent="0.25">
      <c r="B519881" s="74"/>
    </row>
    <row r="519882" spans="2:3" x14ac:dyDescent="0.25">
      <c r="B519882" s="74"/>
    </row>
    <row r="519883" spans="2:3" x14ac:dyDescent="0.25">
      <c r="B519883" s="74"/>
    </row>
    <row r="519884" spans="2:3" x14ac:dyDescent="0.25">
      <c r="B519884" s="74"/>
    </row>
    <row r="519885" spans="2:3" x14ac:dyDescent="0.25">
      <c r="B519885" s="74"/>
    </row>
    <row r="519886" spans="2:3" x14ac:dyDescent="0.25">
      <c r="B519886" s="74"/>
    </row>
    <row r="519937" spans="2:3" x14ac:dyDescent="0.25">
      <c r="C519937"/>
    </row>
    <row r="519938" spans="2:3" x14ac:dyDescent="0.25">
      <c r="B519938" s="74"/>
    </row>
    <row r="519939" spans="2:3" x14ac:dyDescent="0.25">
      <c r="B519939" s="74"/>
    </row>
    <row r="519940" spans="2:3" x14ac:dyDescent="0.25">
      <c r="B519940" s="74"/>
    </row>
    <row r="519941" spans="2:3" x14ac:dyDescent="0.25">
      <c r="B519941" s="74"/>
    </row>
    <row r="519942" spans="2:3" x14ac:dyDescent="0.25">
      <c r="B519942" s="74"/>
    </row>
    <row r="519943" spans="2:3" x14ac:dyDescent="0.25">
      <c r="B519943" s="74"/>
    </row>
    <row r="519944" spans="2:3" x14ac:dyDescent="0.25">
      <c r="B519944" s="74"/>
    </row>
    <row r="519945" spans="2:3" x14ac:dyDescent="0.25">
      <c r="B519945" s="74"/>
    </row>
    <row r="519946" spans="2:3" x14ac:dyDescent="0.25">
      <c r="B519946" s="74"/>
    </row>
    <row r="519947" spans="2:3" x14ac:dyDescent="0.25">
      <c r="B519947" s="74"/>
    </row>
    <row r="519948" spans="2:3" x14ac:dyDescent="0.25">
      <c r="B519948" s="74"/>
    </row>
    <row r="519949" spans="2:3" x14ac:dyDescent="0.25">
      <c r="B519949" s="74"/>
    </row>
    <row r="519950" spans="2:3" x14ac:dyDescent="0.25">
      <c r="B519950" s="74"/>
    </row>
    <row r="520001" spans="2:3" x14ac:dyDescent="0.25">
      <c r="C520001"/>
    </row>
    <row r="520002" spans="2:3" x14ac:dyDescent="0.25">
      <c r="B520002" s="74"/>
    </row>
    <row r="520003" spans="2:3" x14ac:dyDescent="0.25">
      <c r="B520003" s="74"/>
    </row>
    <row r="520004" spans="2:3" x14ac:dyDescent="0.25">
      <c r="B520004" s="74"/>
    </row>
    <row r="520005" spans="2:3" x14ac:dyDescent="0.25">
      <c r="B520005" s="74"/>
    </row>
    <row r="520006" spans="2:3" x14ac:dyDescent="0.25">
      <c r="B520006" s="74"/>
    </row>
    <row r="520007" spans="2:3" x14ac:dyDescent="0.25">
      <c r="B520007" s="74"/>
    </row>
    <row r="520008" spans="2:3" x14ac:dyDescent="0.25">
      <c r="B520008" s="74"/>
    </row>
    <row r="520009" spans="2:3" x14ac:dyDescent="0.25">
      <c r="B520009" s="74"/>
    </row>
    <row r="520010" spans="2:3" x14ac:dyDescent="0.25">
      <c r="B520010" s="74"/>
    </row>
    <row r="520011" spans="2:3" x14ac:dyDescent="0.25">
      <c r="B520011" s="74"/>
    </row>
    <row r="520012" spans="2:3" x14ac:dyDescent="0.25">
      <c r="B520012" s="74"/>
    </row>
    <row r="520013" spans="2:3" x14ac:dyDescent="0.25">
      <c r="B520013" s="74"/>
    </row>
    <row r="520014" spans="2:3" x14ac:dyDescent="0.25">
      <c r="B520014" s="74"/>
    </row>
    <row r="520065" spans="2:3" x14ac:dyDescent="0.25">
      <c r="C520065"/>
    </row>
    <row r="520066" spans="2:3" x14ac:dyDescent="0.25">
      <c r="B520066" s="74"/>
    </row>
    <row r="520067" spans="2:3" x14ac:dyDescent="0.25">
      <c r="B520067" s="74"/>
    </row>
    <row r="520068" spans="2:3" x14ac:dyDescent="0.25">
      <c r="B520068" s="74"/>
    </row>
    <row r="520069" spans="2:3" x14ac:dyDescent="0.25">
      <c r="B520069" s="74"/>
    </row>
    <row r="520070" spans="2:3" x14ac:dyDescent="0.25">
      <c r="B520070" s="74"/>
    </row>
    <row r="520071" spans="2:3" x14ac:dyDescent="0.25">
      <c r="B520071" s="74"/>
    </row>
    <row r="520072" spans="2:3" x14ac:dyDescent="0.25">
      <c r="B520072" s="74"/>
    </row>
    <row r="520073" spans="2:3" x14ac:dyDescent="0.25">
      <c r="B520073" s="74"/>
    </row>
    <row r="520074" spans="2:3" x14ac:dyDescent="0.25">
      <c r="B520074" s="74"/>
    </row>
    <row r="520075" spans="2:3" x14ac:dyDescent="0.25">
      <c r="B520075" s="74"/>
    </row>
    <row r="520076" spans="2:3" x14ac:dyDescent="0.25">
      <c r="B520076" s="74"/>
    </row>
    <row r="520077" spans="2:3" x14ac:dyDescent="0.25">
      <c r="B520077" s="74"/>
    </row>
    <row r="520078" spans="2:3" x14ac:dyDescent="0.25">
      <c r="B520078" s="74"/>
    </row>
    <row r="520129" spans="2:3" x14ac:dyDescent="0.25">
      <c r="C520129"/>
    </row>
    <row r="520130" spans="2:3" x14ac:dyDescent="0.25">
      <c r="B520130" s="74"/>
    </row>
    <row r="520131" spans="2:3" x14ac:dyDescent="0.25">
      <c r="B520131" s="74"/>
    </row>
    <row r="520132" spans="2:3" x14ac:dyDescent="0.25">
      <c r="B520132" s="74"/>
    </row>
    <row r="520133" spans="2:3" x14ac:dyDescent="0.25">
      <c r="B520133" s="74"/>
    </row>
    <row r="520134" spans="2:3" x14ac:dyDescent="0.25">
      <c r="B520134" s="74"/>
    </row>
    <row r="520135" spans="2:3" x14ac:dyDescent="0.25">
      <c r="B520135" s="74"/>
    </row>
    <row r="520136" spans="2:3" x14ac:dyDescent="0.25">
      <c r="B520136" s="74"/>
    </row>
    <row r="520137" spans="2:3" x14ac:dyDescent="0.25">
      <c r="B520137" s="74"/>
    </row>
    <row r="520138" spans="2:3" x14ac:dyDescent="0.25">
      <c r="B520138" s="74"/>
    </row>
    <row r="520139" spans="2:3" x14ac:dyDescent="0.25">
      <c r="B520139" s="74"/>
    </row>
    <row r="520140" spans="2:3" x14ac:dyDescent="0.25">
      <c r="B520140" s="74"/>
    </row>
    <row r="520141" spans="2:3" x14ac:dyDescent="0.25">
      <c r="B520141" s="74"/>
    </row>
    <row r="520142" spans="2:3" x14ac:dyDescent="0.25">
      <c r="B520142" s="74"/>
    </row>
    <row r="520193" spans="2:3" x14ac:dyDescent="0.25">
      <c r="C520193"/>
    </row>
    <row r="520194" spans="2:3" x14ac:dyDescent="0.25">
      <c r="B520194" s="74"/>
    </row>
    <row r="520195" spans="2:3" x14ac:dyDescent="0.25">
      <c r="B520195" s="74"/>
    </row>
    <row r="520196" spans="2:3" x14ac:dyDescent="0.25">
      <c r="B520196" s="74"/>
    </row>
    <row r="520197" spans="2:3" x14ac:dyDescent="0.25">
      <c r="B520197" s="74"/>
    </row>
    <row r="520198" spans="2:3" x14ac:dyDescent="0.25">
      <c r="B520198" s="74"/>
    </row>
    <row r="520199" spans="2:3" x14ac:dyDescent="0.25">
      <c r="B520199" s="74"/>
    </row>
    <row r="520200" spans="2:3" x14ac:dyDescent="0.25">
      <c r="B520200" s="74"/>
    </row>
    <row r="520201" spans="2:3" x14ac:dyDescent="0.25">
      <c r="B520201" s="74"/>
    </row>
    <row r="520202" spans="2:3" x14ac:dyDescent="0.25">
      <c r="B520202" s="74"/>
    </row>
    <row r="520203" spans="2:3" x14ac:dyDescent="0.25">
      <c r="B520203" s="74"/>
    </row>
    <row r="520204" spans="2:3" x14ac:dyDescent="0.25">
      <c r="B520204" s="74"/>
    </row>
    <row r="520205" spans="2:3" x14ac:dyDescent="0.25">
      <c r="B520205" s="74"/>
    </row>
    <row r="520206" spans="2:3" x14ac:dyDescent="0.25">
      <c r="B520206" s="74"/>
    </row>
    <row r="520257" spans="2:3" x14ac:dyDescent="0.25">
      <c r="C520257"/>
    </row>
    <row r="520258" spans="2:3" x14ac:dyDescent="0.25">
      <c r="B520258" s="74"/>
    </row>
    <row r="520259" spans="2:3" x14ac:dyDescent="0.25">
      <c r="B520259" s="74"/>
    </row>
    <row r="520260" spans="2:3" x14ac:dyDescent="0.25">
      <c r="B520260" s="74"/>
    </row>
    <row r="520261" spans="2:3" x14ac:dyDescent="0.25">
      <c r="B520261" s="74"/>
    </row>
    <row r="520262" spans="2:3" x14ac:dyDescent="0.25">
      <c r="B520262" s="74"/>
    </row>
    <row r="520263" spans="2:3" x14ac:dyDescent="0.25">
      <c r="B520263" s="74"/>
    </row>
    <row r="520264" spans="2:3" x14ac:dyDescent="0.25">
      <c r="B520264" s="74"/>
    </row>
    <row r="520265" spans="2:3" x14ac:dyDescent="0.25">
      <c r="B520265" s="74"/>
    </row>
    <row r="520266" spans="2:3" x14ac:dyDescent="0.25">
      <c r="B520266" s="74"/>
    </row>
    <row r="520267" spans="2:3" x14ac:dyDescent="0.25">
      <c r="B520267" s="74"/>
    </row>
    <row r="520268" spans="2:3" x14ac:dyDescent="0.25">
      <c r="B520268" s="74"/>
    </row>
    <row r="520269" spans="2:3" x14ac:dyDescent="0.25">
      <c r="B520269" s="74"/>
    </row>
    <row r="520270" spans="2:3" x14ac:dyDescent="0.25">
      <c r="B520270" s="74"/>
    </row>
    <row r="520321" spans="2:3" x14ac:dyDescent="0.25">
      <c r="C520321"/>
    </row>
    <row r="520322" spans="2:3" x14ac:dyDescent="0.25">
      <c r="B520322" s="74"/>
    </row>
    <row r="520323" spans="2:3" x14ac:dyDescent="0.25">
      <c r="B520323" s="74"/>
    </row>
    <row r="520324" spans="2:3" x14ac:dyDescent="0.25">
      <c r="B520324" s="74"/>
    </row>
    <row r="520325" spans="2:3" x14ac:dyDescent="0.25">
      <c r="B520325" s="74"/>
    </row>
    <row r="520326" spans="2:3" x14ac:dyDescent="0.25">
      <c r="B520326" s="74"/>
    </row>
    <row r="520327" spans="2:3" x14ac:dyDescent="0.25">
      <c r="B520327" s="74"/>
    </row>
    <row r="520328" spans="2:3" x14ac:dyDescent="0.25">
      <c r="B520328" s="74"/>
    </row>
    <row r="520329" spans="2:3" x14ac:dyDescent="0.25">
      <c r="B520329" s="74"/>
    </row>
    <row r="520330" spans="2:3" x14ac:dyDescent="0.25">
      <c r="B520330" s="74"/>
    </row>
    <row r="520331" spans="2:3" x14ac:dyDescent="0.25">
      <c r="B520331" s="74"/>
    </row>
    <row r="520332" spans="2:3" x14ac:dyDescent="0.25">
      <c r="B520332" s="74"/>
    </row>
    <row r="520333" spans="2:3" x14ac:dyDescent="0.25">
      <c r="B520333" s="74"/>
    </row>
    <row r="520334" spans="2:3" x14ac:dyDescent="0.25">
      <c r="B520334" s="74"/>
    </row>
    <row r="520385" spans="2:3" x14ac:dyDescent="0.25">
      <c r="C520385"/>
    </row>
    <row r="520386" spans="2:3" x14ac:dyDescent="0.25">
      <c r="B520386" s="74"/>
    </row>
    <row r="520387" spans="2:3" x14ac:dyDescent="0.25">
      <c r="B520387" s="74"/>
    </row>
    <row r="520388" spans="2:3" x14ac:dyDescent="0.25">
      <c r="B520388" s="74"/>
    </row>
    <row r="520389" spans="2:3" x14ac:dyDescent="0.25">
      <c r="B520389" s="74"/>
    </row>
    <row r="520390" spans="2:3" x14ac:dyDescent="0.25">
      <c r="B520390" s="74"/>
    </row>
    <row r="520391" spans="2:3" x14ac:dyDescent="0.25">
      <c r="B520391" s="74"/>
    </row>
    <row r="520392" spans="2:3" x14ac:dyDescent="0.25">
      <c r="B520392" s="74"/>
    </row>
    <row r="520393" spans="2:3" x14ac:dyDescent="0.25">
      <c r="B520393" s="74"/>
    </row>
    <row r="520394" spans="2:3" x14ac:dyDescent="0.25">
      <c r="B520394" s="74"/>
    </row>
    <row r="520395" spans="2:3" x14ac:dyDescent="0.25">
      <c r="B520395" s="74"/>
    </row>
    <row r="520396" spans="2:3" x14ac:dyDescent="0.25">
      <c r="B520396" s="74"/>
    </row>
    <row r="520397" spans="2:3" x14ac:dyDescent="0.25">
      <c r="B520397" s="74"/>
    </row>
    <row r="520398" spans="2:3" x14ac:dyDescent="0.25">
      <c r="B520398" s="74"/>
    </row>
    <row r="520449" spans="2:3" x14ac:dyDescent="0.25">
      <c r="C520449"/>
    </row>
    <row r="520450" spans="2:3" x14ac:dyDescent="0.25">
      <c r="B520450" s="74"/>
    </row>
    <row r="520451" spans="2:3" x14ac:dyDescent="0.25">
      <c r="B520451" s="74"/>
    </row>
    <row r="520452" spans="2:3" x14ac:dyDescent="0.25">
      <c r="B520452" s="74"/>
    </row>
    <row r="520453" spans="2:3" x14ac:dyDescent="0.25">
      <c r="B520453" s="74"/>
    </row>
    <row r="520454" spans="2:3" x14ac:dyDescent="0.25">
      <c r="B520454" s="74"/>
    </row>
    <row r="520455" spans="2:3" x14ac:dyDescent="0.25">
      <c r="B520455" s="74"/>
    </row>
    <row r="520456" spans="2:3" x14ac:dyDescent="0.25">
      <c r="B520456" s="74"/>
    </row>
    <row r="520457" spans="2:3" x14ac:dyDescent="0.25">
      <c r="B520457" s="74"/>
    </row>
    <row r="520458" spans="2:3" x14ac:dyDescent="0.25">
      <c r="B520458" s="74"/>
    </row>
    <row r="520459" spans="2:3" x14ac:dyDescent="0.25">
      <c r="B520459" s="74"/>
    </row>
    <row r="520460" spans="2:3" x14ac:dyDescent="0.25">
      <c r="B520460" s="74"/>
    </row>
    <row r="520461" spans="2:3" x14ac:dyDescent="0.25">
      <c r="B520461" s="74"/>
    </row>
    <row r="520462" spans="2:3" x14ac:dyDescent="0.25">
      <c r="B520462" s="74"/>
    </row>
    <row r="520513" spans="2:3" x14ac:dyDescent="0.25">
      <c r="C520513"/>
    </row>
    <row r="520514" spans="2:3" x14ac:dyDescent="0.25">
      <c r="B520514" s="74"/>
    </row>
    <row r="520515" spans="2:3" x14ac:dyDescent="0.25">
      <c r="B520515" s="74"/>
    </row>
    <row r="520516" spans="2:3" x14ac:dyDescent="0.25">
      <c r="B520516" s="74"/>
    </row>
    <row r="520517" spans="2:3" x14ac:dyDescent="0.25">
      <c r="B520517" s="74"/>
    </row>
    <row r="520518" spans="2:3" x14ac:dyDescent="0.25">
      <c r="B520518" s="74"/>
    </row>
    <row r="520519" spans="2:3" x14ac:dyDescent="0.25">
      <c r="B520519" s="74"/>
    </row>
    <row r="520520" spans="2:3" x14ac:dyDescent="0.25">
      <c r="B520520" s="74"/>
    </row>
    <row r="520521" spans="2:3" x14ac:dyDescent="0.25">
      <c r="B520521" s="74"/>
    </row>
    <row r="520522" spans="2:3" x14ac:dyDescent="0.25">
      <c r="B520522" s="74"/>
    </row>
    <row r="520523" spans="2:3" x14ac:dyDescent="0.25">
      <c r="B520523" s="74"/>
    </row>
    <row r="520524" spans="2:3" x14ac:dyDescent="0.25">
      <c r="B520524" s="74"/>
    </row>
    <row r="520525" spans="2:3" x14ac:dyDescent="0.25">
      <c r="B520525" s="74"/>
    </row>
    <row r="520526" spans="2:3" x14ac:dyDescent="0.25">
      <c r="B520526" s="74"/>
    </row>
    <row r="520577" spans="2:3" x14ac:dyDescent="0.25">
      <c r="C520577"/>
    </row>
    <row r="520578" spans="2:3" x14ac:dyDescent="0.25">
      <c r="B520578" s="74"/>
    </row>
    <row r="520579" spans="2:3" x14ac:dyDescent="0.25">
      <c r="B520579" s="74"/>
    </row>
    <row r="520580" spans="2:3" x14ac:dyDescent="0.25">
      <c r="B520580" s="74"/>
    </row>
    <row r="520581" spans="2:3" x14ac:dyDescent="0.25">
      <c r="B520581" s="74"/>
    </row>
    <row r="520582" spans="2:3" x14ac:dyDescent="0.25">
      <c r="B520582" s="74"/>
    </row>
    <row r="520583" spans="2:3" x14ac:dyDescent="0.25">
      <c r="B520583" s="74"/>
    </row>
    <row r="520584" spans="2:3" x14ac:dyDescent="0.25">
      <c r="B520584" s="74"/>
    </row>
    <row r="520585" spans="2:3" x14ac:dyDescent="0.25">
      <c r="B520585" s="74"/>
    </row>
    <row r="520586" spans="2:3" x14ac:dyDescent="0.25">
      <c r="B520586" s="74"/>
    </row>
    <row r="520587" spans="2:3" x14ac:dyDescent="0.25">
      <c r="B520587" s="74"/>
    </row>
    <row r="520588" spans="2:3" x14ac:dyDescent="0.25">
      <c r="B520588" s="74"/>
    </row>
    <row r="520589" spans="2:3" x14ac:dyDescent="0.25">
      <c r="B520589" s="74"/>
    </row>
    <row r="520590" spans="2:3" x14ac:dyDescent="0.25">
      <c r="B520590" s="74"/>
    </row>
    <row r="520641" spans="2:3" x14ac:dyDescent="0.25">
      <c r="C520641"/>
    </row>
    <row r="520642" spans="2:3" x14ac:dyDescent="0.25">
      <c r="B520642" s="74"/>
    </row>
    <row r="520643" spans="2:3" x14ac:dyDescent="0.25">
      <c r="B520643" s="74"/>
    </row>
    <row r="520644" spans="2:3" x14ac:dyDescent="0.25">
      <c r="B520644" s="74"/>
    </row>
    <row r="520645" spans="2:3" x14ac:dyDescent="0.25">
      <c r="B520645" s="74"/>
    </row>
    <row r="520646" spans="2:3" x14ac:dyDescent="0.25">
      <c r="B520646" s="74"/>
    </row>
    <row r="520647" spans="2:3" x14ac:dyDescent="0.25">
      <c r="B520647" s="74"/>
    </row>
    <row r="520648" spans="2:3" x14ac:dyDescent="0.25">
      <c r="B520648" s="74"/>
    </row>
    <row r="520649" spans="2:3" x14ac:dyDescent="0.25">
      <c r="B520649" s="74"/>
    </row>
    <row r="520650" spans="2:3" x14ac:dyDescent="0.25">
      <c r="B520650" s="74"/>
    </row>
    <row r="520651" spans="2:3" x14ac:dyDescent="0.25">
      <c r="B520651" s="74"/>
    </row>
    <row r="520652" spans="2:3" x14ac:dyDescent="0.25">
      <c r="B520652" s="74"/>
    </row>
    <row r="520653" spans="2:3" x14ac:dyDescent="0.25">
      <c r="B520653" s="74"/>
    </row>
    <row r="520654" spans="2:3" x14ac:dyDescent="0.25">
      <c r="B520654" s="74"/>
    </row>
    <row r="520705" spans="2:3" x14ac:dyDescent="0.25">
      <c r="C520705"/>
    </row>
    <row r="520706" spans="2:3" x14ac:dyDescent="0.25">
      <c r="B520706" s="74"/>
    </row>
    <row r="520707" spans="2:3" x14ac:dyDescent="0.25">
      <c r="B520707" s="74"/>
    </row>
    <row r="520708" spans="2:3" x14ac:dyDescent="0.25">
      <c r="B520708" s="74"/>
    </row>
    <row r="520709" spans="2:3" x14ac:dyDescent="0.25">
      <c r="B520709" s="74"/>
    </row>
    <row r="520710" spans="2:3" x14ac:dyDescent="0.25">
      <c r="B520710" s="74"/>
    </row>
    <row r="520711" spans="2:3" x14ac:dyDescent="0.25">
      <c r="B520711" s="74"/>
    </row>
    <row r="520712" spans="2:3" x14ac:dyDescent="0.25">
      <c r="B520712" s="74"/>
    </row>
    <row r="520713" spans="2:3" x14ac:dyDescent="0.25">
      <c r="B520713" s="74"/>
    </row>
    <row r="520714" spans="2:3" x14ac:dyDescent="0.25">
      <c r="B520714" s="74"/>
    </row>
    <row r="520715" spans="2:3" x14ac:dyDescent="0.25">
      <c r="B520715" s="74"/>
    </row>
    <row r="520716" spans="2:3" x14ac:dyDescent="0.25">
      <c r="B520716" s="74"/>
    </row>
    <row r="520717" spans="2:3" x14ac:dyDescent="0.25">
      <c r="B520717" s="74"/>
    </row>
    <row r="520718" spans="2:3" x14ac:dyDescent="0.25">
      <c r="B520718" s="74"/>
    </row>
    <row r="520769" spans="2:3" x14ac:dyDescent="0.25">
      <c r="C520769"/>
    </row>
    <row r="520770" spans="2:3" x14ac:dyDescent="0.25">
      <c r="B520770" s="74"/>
    </row>
    <row r="520771" spans="2:3" x14ac:dyDescent="0.25">
      <c r="B520771" s="74"/>
    </row>
    <row r="520772" spans="2:3" x14ac:dyDescent="0.25">
      <c r="B520772" s="74"/>
    </row>
    <row r="520773" spans="2:3" x14ac:dyDescent="0.25">
      <c r="B520773" s="74"/>
    </row>
    <row r="520774" spans="2:3" x14ac:dyDescent="0.25">
      <c r="B520774" s="74"/>
    </row>
    <row r="520775" spans="2:3" x14ac:dyDescent="0.25">
      <c r="B520775" s="74"/>
    </row>
    <row r="520776" spans="2:3" x14ac:dyDescent="0.25">
      <c r="B520776" s="74"/>
    </row>
    <row r="520777" spans="2:3" x14ac:dyDescent="0.25">
      <c r="B520777" s="74"/>
    </row>
    <row r="520778" spans="2:3" x14ac:dyDescent="0.25">
      <c r="B520778" s="74"/>
    </row>
    <row r="520779" spans="2:3" x14ac:dyDescent="0.25">
      <c r="B520779" s="74"/>
    </row>
    <row r="520780" spans="2:3" x14ac:dyDescent="0.25">
      <c r="B520780" s="74"/>
    </row>
    <row r="520781" spans="2:3" x14ac:dyDescent="0.25">
      <c r="B520781" s="74"/>
    </row>
    <row r="520782" spans="2:3" x14ac:dyDescent="0.25">
      <c r="B520782" s="74"/>
    </row>
    <row r="520833" spans="2:3" x14ac:dyDescent="0.25">
      <c r="C520833"/>
    </row>
    <row r="520834" spans="2:3" x14ac:dyDescent="0.25">
      <c r="B520834" s="74"/>
    </row>
    <row r="520835" spans="2:3" x14ac:dyDescent="0.25">
      <c r="B520835" s="74"/>
    </row>
    <row r="520836" spans="2:3" x14ac:dyDescent="0.25">
      <c r="B520836" s="74"/>
    </row>
    <row r="520837" spans="2:3" x14ac:dyDescent="0.25">
      <c r="B520837" s="74"/>
    </row>
    <row r="520838" spans="2:3" x14ac:dyDescent="0.25">
      <c r="B520838" s="74"/>
    </row>
    <row r="520839" spans="2:3" x14ac:dyDescent="0.25">
      <c r="B520839" s="74"/>
    </row>
    <row r="520840" spans="2:3" x14ac:dyDescent="0.25">
      <c r="B520840" s="74"/>
    </row>
    <row r="520841" spans="2:3" x14ac:dyDescent="0.25">
      <c r="B520841" s="74"/>
    </row>
    <row r="520842" spans="2:3" x14ac:dyDescent="0.25">
      <c r="B520842" s="74"/>
    </row>
    <row r="520843" spans="2:3" x14ac:dyDescent="0.25">
      <c r="B520843" s="74"/>
    </row>
    <row r="520844" spans="2:3" x14ac:dyDescent="0.25">
      <c r="B520844" s="74"/>
    </row>
    <row r="520845" spans="2:3" x14ac:dyDescent="0.25">
      <c r="B520845" s="74"/>
    </row>
    <row r="520846" spans="2:3" x14ac:dyDescent="0.25">
      <c r="B520846" s="74"/>
    </row>
    <row r="520897" spans="2:3" x14ac:dyDescent="0.25">
      <c r="C520897"/>
    </row>
    <row r="520898" spans="2:3" x14ac:dyDescent="0.25">
      <c r="B520898" s="74"/>
    </row>
    <row r="520899" spans="2:3" x14ac:dyDescent="0.25">
      <c r="B520899" s="74"/>
    </row>
    <row r="520900" spans="2:3" x14ac:dyDescent="0.25">
      <c r="B520900" s="74"/>
    </row>
    <row r="520901" spans="2:3" x14ac:dyDescent="0.25">
      <c r="B520901" s="74"/>
    </row>
    <row r="520902" spans="2:3" x14ac:dyDescent="0.25">
      <c r="B520902" s="74"/>
    </row>
    <row r="520903" spans="2:3" x14ac:dyDescent="0.25">
      <c r="B520903" s="74"/>
    </row>
    <row r="520904" spans="2:3" x14ac:dyDescent="0.25">
      <c r="B520904" s="74"/>
    </row>
    <row r="520905" spans="2:3" x14ac:dyDescent="0.25">
      <c r="B520905" s="74"/>
    </row>
    <row r="520906" spans="2:3" x14ac:dyDescent="0.25">
      <c r="B520906" s="74"/>
    </row>
    <row r="520907" spans="2:3" x14ac:dyDescent="0.25">
      <c r="B520907" s="74"/>
    </row>
    <row r="520908" spans="2:3" x14ac:dyDescent="0.25">
      <c r="B520908" s="74"/>
    </row>
    <row r="520909" spans="2:3" x14ac:dyDescent="0.25">
      <c r="B520909" s="74"/>
    </row>
    <row r="520910" spans="2:3" x14ac:dyDescent="0.25">
      <c r="B520910" s="74"/>
    </row>
    <row r="520961" spans="2:3" x14ac:dyDescent="0.25">
      <c r="C520961"/>
    </row>
    <row r="520962" spans="2:3" x14ac:dyDescent="0.25">
      <c r="B520962" s="74"/>
    </row>
    <row r="520963" spans="2:3" x14ac:dyDescent="0.25">
      <c r="B520963" s="74"/>
    </row>
    <row r="520964" spans="2:3" x14ac:dyDescent="0.25">
      <c r="B520964" s="74"/>
    </row>
    <row r="520965" spans="2:3" x14ac:dyDescent="0.25">
      <c r="B520965" s="74"/>
    </row>
    <row r="520966" spans="2:3" x14ac:dyDescent="0.25">
      <c r="B520966" s="74"/>
    </row>
    <row r="520967" spans="2:3" x14ac:dyDescent="0.25">
      <c r="B520967" s="74"/>
    </row>
    <row r="520968" spans="2:3" x14ac:dyDescent="0.25">
      <c r="B520968" s="74"/>
    </row>
    <row r="520969" spans="2:3" x14ac:dyDescent="0.25">
      <c r="B520969" s="74"/>
    </row>
    <row r="520970" spans="2:3" x14ac:dyDescent="0.25">
      <c r="B520970" s="74"/>
    </row>
    <row r="520971" spans="2:3" x14ac:dyDescent="0.25">
      <c r="B520971" s="74"/>
    </row>
    <row r="520972" spans="2:3" x14ac:dyDescent="0.25">
      <c r="B520972" s="74"/>
    </row>
    <row r="520973" spans="2:3" x14ac:dyDescent="0.25">
      <c r="B520973" s="74"/>
    </row>
    <row r="520974" spans="2:3" x14ac:dyDescent="0.25">
      <c r="B520974" s="74"/>
    </row>
    <row r="521025" spans="2:3" x14ac:dyDescent="0.25">
      <c r="C521025"/>
    </row>
    <row r="521026" spans="2:3" x14ac:dyDescent="0.25">
      <c r="B521026" s="74"/>
    </row>
    <row r="521027" spans="2:3" x14ac:dyDescent="0.25">
      <c r="B521027" s="74"/>
    </row>
    <row r="521028" spans="2:3" x14ac:dyDescent="0.25">
      <c r="B521028" s="74"/>
    </row>
    <row r="521029" spans="2:3" x14ac:dyDescent="0.25">
      <c r="B521029" s="74"/>
    </row>
    <row r="521030" spans="2:3" x14ac:dyDescent="0.25">
      <c r="B521030" s="74"/>
    </row>
    <row r="521031" spans="2:3" x14ac:dyDescent="0.25">
      <c r="B521031" s="74"/>
    </row>
    <row r="521032" spans="2:3" x14ac:dyDescent="0.25">
      <c r="B521032" s="74"/>
    </row>
    <row r="521033" spans="2:3" x14ac:dyDescent="0.25">
      <c r="B521033" s="74"/>
    </row>
    <row r="521034" spans="2:3" x14ac:dyDescent="0.25">
      <c r="B521034" s="74"/>
    </row>
    <row r="521035" spans="2:3" x14ac:dyDescent="0.25">
      <c r="B521035" s="74"/>
    </row>
    <row r="521036" spans="2:3" x14ac:dyDescent="0.25">
      <c r="B521036" s="74"/>
    </row>
    <row r="521037" spans="2:3" x14ac:dyDescent="0.25">
      <c r="B521037" s="74"/>
    </row>
    <row r="521038" spans="2:3" x14ac:dyDescent="0.25">
      <c r="B521038" s="74"/>
    </row>
    <row r="521089" spans="2:3" x14ac:dyDescent="0.25">
      <c r="C521089"/>
    </row>
    <row r="521090" spans="2:3" x14ac:dyDescent="0.25">
      <c r="B521090" s="74"/>
    </row>
    <row r="521091" spans="2:3" x14ac:dyDescent="0.25">
      <c r="B521091" s="74"/>
    </row>
    <row r="521092" spans="2:3" x14ac:dyDescent="0.25">
      <c r="B521092" s="74"/>
    </row>
    <row r="521093" spans="2:3" x14ac:dyDescent="0.25">
      <c r="B521093" s="74"/>
    </row>
    <row r="521094" spans="2:3" x14ac:dyDescent="0.25">
      <c r="B521094" s="74"/>
    </row>
    <row r="521095" spans="2:3" x14ac:dyDescent="0.25">
      <c r="B521095" s="74"/>
    </row>
    <row r="521096" spans="2:3" x14ac:dyDescent="0.25">
      <c r="B521096" s="74"/>
    </row>
    <row r="521097" spans="2:3" x14ac:dyDescent="0.25">
      <c r="B521097" s="74"/>
    </row>
    <row r="521098" spans="2:3" x14ac:dyDescent="0.25">
      <c r="B521098" s="74"/>
    </row>
    <row r="521099" spans="2:3" x14ac:dyDescent="0.25">
      <c r="B521099" s="74"/>
    </row>
    <row r="521100" spans="2:3" x14ac:dyDescent="0.25">
      <c r="B521100" s="74"/>
    </row>
    <row r="521101" spans="2:3" x14ac:dyDescent="0.25">
      <c r="B521101" s="74"/>
    </row>
    <row r="521102" spans="2:3" x14ac:dyDescent="0.25">
      <c r="B521102" s="74"/>
    </row>
    <row r="521153" spans="2:3" x14ac:dyDescent="0.25">
      <c r="C521153"/>
    </row>
    <row r="521154" spans="2:3" x14ac:dyDescent="0.25">
      <c r="B521154" s="74"/>
    </row>
    <row r="521155" spans="2:3" x14ac:dyDescent="0.25">
      <c r="B521155" s="74"/>
    </row>
    <row r="521156" spans="2:3" x14ac:dyDescent="0.25">
      <c r="B521156" s="74"/>
    </row>
    <row r="521157" spans="2:3" x14ac:dyDescent="0.25">
      <c r="B521157" s="74"/>
    </row>
    <row r="521158" spans="2:3" x14ac:dyDescent="0.25">
      <c r="B521158" s="74"/>
    </row>
    <row r="521159" spans="2:3" x14ac:dyDescent="0.25">
      <c r="B521159" s="74"/>
    </row>
    <row r="521160" spans="2:3" x14ac:dyDescent="0.25">
      <c r="B521160" s="74"/>
    </row>
    <row r="521161" spans="2:3" x14ac:dyDescent="0.25">
      <c r="B521161" s="74"/>
    </row>
    <row r="521162" spans="2:3" x14ac:dyDescent="0.25">
      <c r="B521162" s="74"/>
    </row>
    <row r="521163" spans="2:3" x14ac:dyDescent="0.25">
      <c r="B521163" s="74"/>
    </row>
    <row r="521164" spans="2:3" x14ac:dyDescent="0.25">
      <c r="B521164" s="74"/>
    </row>
    <row r="521165" spans="2:3" x14ac:dyDescent="0.25">
      <c r="B521165" s="74"/>
    </row>
    <row r="521166" spans="2:3" x14ac:dyDescent="0.25">
      <c r="B521166" s="74"/>
    </row>
    <row r="521217" spans="2:3" x14ac:dyDescent="0.25">
      <c r="C521217"/>
    </row>
    <row r="521218" spans="2:3" x14ac:dyDescent="0.25">
      <c r="B521218" s="74"/>
    </row>
    <row r="521219" spans="2:3" x14ac:dyDescent="0.25">
      <c r="B521219" s="74"/>
    </row>
    <row r="521220" spans="2:3" x14ac:dyDescent="0.25">
      <c r="B521220" s="74"/>
    </row>
    <row r="521221" spans="2:3" x14ac:dyDescent="0.25">
      <c r="B521221" s="74"/>
    </row>
    <row r="521222" spans="2:3" x14ac:dyDescent="0.25">
      <c r="B521222" s="74"/>
    </row>
    <row r="521223" spans="2:3" x14ac:dyDescent="0.25">
      <c r="B521223" s="74"/>
    </row>
    <row r="521224" spans="2:3" x14ac:dyDescent="0.25">
      <c r="B521224" s="74"/>
    </row>
    <row r="521225" spans="2:3" x14ac:dyDescent="0.25">
      <c r="B521225" s="74"/>
    </row>
    <row r="521226" spans="2:3" x14ac:dyDescent="0.25">
      <c r="B521226" s="74"/>
    </row>
    <row r="521227" spans="2:3" x14ac:dyDescent="0.25">
      <c r="B521227" s="74"/>
    </row>
    <row r="521228" spans="2:3" x14ac:dyDescent="0.25">
      <c r="B521228" s="74"/>
    </row>
    <row r="521229" spans="2:3" x14ac:dyDescent="0.25">
      <c r="B521229" s="74"/>
    </row>
    <row r="521230" spans="2:3" x14ac:dyDescent="0.25">
      <c r="B521230" s="74"/>
    </row>
    <row r="521281" spans="2:3" x14ac:dyDescent="0.25">
      <c r="C521281"/>
    </row>
    <row r="521282" spans="2:3" x14ac:dyDescent="0.25">
      <c r="B521282" s="74"/>
    </row>
    <row r="521283" spans="2:3" x14ac:dyDescent="0.25">
      <c r="B521283" s="74"/>
    </row>
    <row r="521284" spans="2:3" x14ac:dyDescent="0.25">
      <c r="B521284" s="74"/>
    </row>
    <row r="521285" spans="2:3" x14ac:dyDescent="0.25">
      <c r="B521285" s="74"/>
    </row>
    <row r="521286" spans="2:3" x14ac:dyDescent="0.25">
      <c r="B521286" s="74"/>
    </row>
    <row r="521287" spans="2:3" x14ac:dyDescent="0.25">
      <c r="B521287" s="74"/>
    </row>
    <row r="521288" spans="2:3" x14ac:dyDescent="0.25">
      <c r="B521288" s="74"/>
    </row>
    <row r="521289" spans="2:3" x14ac:dyDescent="0.25">
      <c r="B521289" s="74"/>
    </row>
    <row r="521290" spans="2:3" x14ac:dyDescent="0.25">
      <c r="B521290" s="74"/>
    </row>
    <row r="521291" spans="2:3" x14ac:dyDescent="0.25">
      <c r="B521291" s="74"/>
    </row>
    <row r="521292" spans="2:3" x14ac:dyDescent="0.25">
      <c r="B521292" s="74"/>
    </row>
    <row r="521293" spans="2:3" x14ac:dyDescent="0.25">
      <c r="B521293" s="74"/>
    </row>
    <row r="521294" spans="2:3" x14ac:dyDescent="0.25">
      <c r="B521294" s="74"/>
    </row>
    <row r="521345" spans="2:3" x14ac:dyDescent="0.25">
      <c r="C521345"/>
    </row>
    <row r="521346" spans="2:3" x14ac:dyDescent="0.25">
      <c r="B521346" s="74"/>
    </row>
    <row r="521347" spans="2:3" x14ac:dyDescent="0.25">
      <c r="B521347" s="74"/>
    </row>
    <row r="521348" spans="2:3" x14ac:dyDescent="0.25">
      <c r="B521348" s="74"/>
    </row>
    <row r="521349" spans="2:3" x14ac:dyDescent="0.25">
      <c r="B521349" s="74"/>
    </row>
    <row r="521350" spans="2:3" x14ac:dyDescent="0.25">
      <c r="B521350" s="74"/>
    </row>
    <row r="521351" spans="2:3" x14ac:dyDescent="0.25">
      <c r="B521351" s="74"/>
    </row>
    <row r="521352" spans="2:3" x14ac:dyDescent="0.25">
      <c r="B521352" s="74"/>
    </row>
    <row r="521353" spans="2:3" x14ac:dyDescent="0.25">
      <c r="B521353" s="74"/>
    </row>
    <row r="521354" spans="2:3" x14ac:dyDescent="0.25">
      <c r="B521354" s="74"/>
    </row>
    <row r="521355" spans="2:3" x14ac:dyDescent="0.25">
      <c r="B521355" s="74"/>
    </row>
    <row r="521356" spans="2:3" x14ac:dyDescent="0.25">
      <c r="B521356" s="74"/>
    </row>
    <row r="521357" spans="2:3" x14ac:dyDescent="0.25">
      <c r="B521357" s="74"/>
    </row>
    <row r="521358" spans="2:3" x14ac:dyDescent="0.25">
      <c r="B521358" s="74"/>
    </row>
    <row r="521409" spans="2:3" x14ac:dyDescent="0.25">
      <c r="C521409"/>
    </row>
    <row r="521410" spans="2:3" x14ac:dyDescent="0.25">
      <c r="B521410" s="74"/>
    </row>
    <row r="521411" spans="2:3" x14ac:dyDescent="0.25">
      <c r="B521411" s="74"/>
    </row>
    <row r="521412" spans="2:3" x14ac:dyDescent="0.25">
      <c r="B521412" s="74"/>
    </row>
    <row r="521413" spans="2:3" x14ac:dyDescent="0.25">
      <c r="B521413" s="74"/>
    </row>
    <row r="521414" spans="2:3" x14ac:dyDescent="0.25">
      <c r="B521414" s="74"/>
    </row>
    <row r="521415" spans="2:3" x14ac:dyDescent="0.25">
      <c r="B521415" s="74"/>
    </row>
    <row r="521416" spans="2:3" x14ac:dyDescent="0.25">
      <c r="B521416" s="74"/>
    </row>
    <row r="521417" spans="2:3" x14ac:dyDescent="0.25">
      <c r="B521417" s="74"/>
    </row>
    <row r="521418" spans="2:3" x14ac:dyDescent="0.25">
      <c r="B521418" s="74"/>
    </row>
    <row r="521419" spans="2:3" x14ac:dyDescent="0.25">
      <c r="B521419" s="74"/>
    </row>
    <row r="521420" spans="2:3" x14ac:dyDescent="0.25">
      <c r="B521420" s="74"/>
    </row>
    <row r="521421" spans="2:3" x14ac:dyDescent="0.25">
      <c r="B521421" s="74"/>
    </row>
    <row r="521422" spans="2:3" x14ac:dyDescent="0.25">
      <c r="B521422" s="74"/>
    </row>
    <row r="521473" spans="2:3" x14ac:dyDescent="0.25">
      <c r="C521473"/>
    </row>
    <row r="521474" spans="2:3" x14ac:dyDescent="0.25">
      <c r="B521474" s="74"/>
    </row>
    <row r="521475" spans="2:3" x14ac:dyDescent="0.25">
      <c r="B521475" s="74"/>
    </row>
    <row r="521476" spans="2:3" x14ac:dyDescent="0.25">
      <c r="B521476" s="74"/>
    </row>
    <row r="521477" spans="2:3" x14ac:dyDescent="0.25">
      <c r="B521477" s="74"/>
    </row>
    <row r="521478" spans="2:3" x14ac:dyDescent="0.25">
      <c r="B521478" s="74"/>
    </row>
    <row r="521479" spans="2:3" x14ac:dyDescent="0.25">
      <c r="B521479" s="74"/>
    </row>
    <row r="521480" spans="2:3" x14ac:dyDescent="0.25">
      <c r="B521480" s="74"/>
    </row>
    <row r="521481" spans="2:3" x14ac:dyDescent="0.25">
      <c r="B521481" s="74"/>
    </row>
    <row r="521482" spans="2:3" x14ac:dyDescent="0.25">
      <c r="B521482" s="74"/>
    </row>
    <row r="521483" spans="2:3" x14ac:dyDescent="0.25">
      <c r="B521483" s="74"/>
    </row>
    <row r="521484" spans="2:3" x14ac:dyDescent="0.25">
      <c r="B521484" s="74"/>
    </row>
    <row r="521485" spans="2:3" x14ac:dyDescent="0.25">
      <c r="B521485" s="74"/>
    </row>
    <row r="521486" spans="2:3" x14ac:dyDescent="0.25">
      <c r="B521486" s="74"/>
    </row>
    <row r="521537" spans="2:3" x14ac:dyDescent="0.25">
      <c r="C521537"/>
    </row>
    <row r="521538" spans="2:3" x14ac:dyDescent="0.25">
      <c r="B521538" s="74"/>
    </row>
    <row r="521539" spans="2:3" x14ac:dyDescent="0.25">
      <c r="B521539" s="74"/>
    </row>
    <row r="521540" spans="2:3" x14ac:dyDescent="0.25">
      <c r="B521540" s="74"/>
    </row>
    <row r="521541" spans="2:3" x14ac:dyDescent="0.25">
      <c r="B521541" s="74"/>
    </row>
    <row r="521542" spans="2:3" x14ac:dyDescent="0.25">
      <c r="B521542" s="74"/>
    </row>
    <row r="521543" spans="2:3" x14ac:dyDescent="0.25">
      <c r="B521543" s="74"/>
    </row>
    <row r="521544" spans="2:3" x14ac:dyDescent="0.25">
      <c r="B521544" s="74"/>
    </row>
    <row r="521545" spans="2:3" x14ac:dyDescent="0.25">
      <c r="B521545" s="74"/>
    </row>
    <row r="521546" spans="2:3" x14ac:dyDescent="0.25">
      <c r="B521546" s="74"/>
    </row>
    <row r="521547" spans="2:3" x14ac:dyDescent="0.25">
      <c r="B521547" s="74"/>
    </row>
    <row r="521548" spans="2:3" x14ac:dyDescent="0.25">
      <c r="B521548" s="74"/>
    </row>
    <row r="521549" spans="2:3" x14ac:dyDescent="0.25">
      <c r="B521549" s="74"/>
    </row>
    <row r="521550" spans="2:3" x14ac:dyDescent="0.25">
      <c r="B521550" s="74"/>
    </row>
    <row r="521601" spans="2:3" x14ac:dyDescent="0.25">
      <c r="C521601"/>
    </row>
    <row r="521602" spans="2:3" x14ac:dyDescent="0.25">
      <c r="B521602" s="74"/>
    </row>
    <row r="521603" spans="2:3" x14ac:dyDescent="0.25">
      <c r="B521603" s="74"/>
    </row>
    <row r="521604" spans="2:3" x14ac:dyDescent="0.25">
      <c r="B521604" s="74"/>
    </row>
    <row r="521605" spans="2:3" x14ac:dyDescent="0.25">
      <c r="B521605" s="74"/>
    </row>
    <row r="521606" spans="2:3" x14ac:dyDescent="0.25">
      <c r="B521606" s="74"/>
    </row>
    <row r="521607" spans="2:3" x14ac:dyDescent="0.25">
      <c r="B521607" s="74"/>
    </row>
    <row r="521608" spans="2:3" x14ac:dyDescent="0.25">
      <c r="B521608" s="74"/>
    </row>
    <row r="521609" spans="2:3" x14ac:dyDescent="0.25">
      <c r="B521609" s="74"/>
    </row>
    <row r="521610" spans="2:3" x14ac:dyDescent="0.25">
      <c r="B521610" s="74"/>
    </row>
    <row r="521611" spans="2:3" x14ac:dyDescent="0.25">
      <c r="B521611" s="74"/>
    </row>
    <row r="521612" spans="2:3" x14ac:dyDescent="0.25">
      <c r="B521612" s="74"/>
    </row>
    <row r="521613" spans="2:3" x14ac:dyDescent="0.25">
      <c r="B521613" s="74"/>
    </row>
    <row r="521614" spans="2:3" x14ac:dyDescent="0.25">
      <c r="B521614" s="74"/>
    </row>
    <row r="521665" spans="2:3" x14ac:dyDescent="0.25">
      <c r="C521665"/>
    </row>
    <row r="521666" spans="2:3" x14ac:dyDescent="0.25">
      <c r="B521666" s="74"/>
    </row>
    <row r="521667" spans="2:3" x14ac:dyDescent="0.25">
      <c r="B521667" s="74"/>
    </row>
    <row r="521668" spans="2:3" x14ac:dyDescent="0.25">
      <c r="B521668" s="74"/>
    </row>
    <row r="521669" spans="2:3" x14ac:dyDescent="0.25">
      <c r="B521669" s="74"/>
    </row>
    <row r="521670" spans="2:3" x14ac:dyDescent="0.25">
      <c r="B521670" s="74"/>
    </row>
    <row r="521671" spans="2:3" x14ac:dyDescent="0.25">
      <c r="B521671" s="74"/>
    </row>
    <row r="521672" spans="2:3" x14ac:dyDescent="0.25">
      <c r="B521672" s="74"/>
    </row>
    <row r="521673" spans="2:3" x14ac:dyDescent="0.25">
      <c r="B521673" s="74"/>
    </row>
    <row r="521674" spans="2:3" x14ac:dyDescent="0.25">
      <c r="B521674" s="74"/>
    </row>
    <row r="521675" spans="2:3" x14ac:dyDescent="0.25">
      <c r="B521675" s="74"/>
    </row>
    <row r="521676" spans="2:3" x14ac:dyDescent="0.25">
      <c r="B521676" s="74"/>
    </row>
    <row r="521677" spans="2:3" x14ac:dyDescent="0.25">
      <c r="B521677" s="74"/>
    </row>
    <row r="521678" spans="2:3" x14ac:dyDescent="0.25">
      <c r="B521678" s="74"/>
    </row>
    <row r="521729" spans="2:3" x14ac:dyDescent="0.25">
      <c r="C521729"/>
    </row>
    <row r="521730" spans="2:3" x14ac:dyDescent="0.25">
      <c r="B521730" s="74"/>
    </row>
    <row r="521731" spans="2:3" x14ac:dyDescent="0.25">
      <c r="B521731" s="74"/>
    </row>
    <row r="521732" spans="2:3" x14ac:dyDescent="0.25">
      <c r="B521732" s="74"/>
    </row>
    <row r="521733" spans="2:3" x14ac:dyDescent="0.25">
      <c r="B521733" s="74"/>
    </row>
    <row r="521734" spans="2:3" x14ac:dyDescent="0.25">
      <c r="B521734" s="74"/>
    </row>
    <row r="521735" spans="2:3" x14ac:dyDescent="0.25">
      <c r="B521735" s="74"/>
    </row>
    <row r="521736" spans="2:3" x14ac:dyDescent="0.25">
      <c r="B521736" s="74"/>
    </row>
    <row r="521737" spans="2:3" x14ac:dyDescent="0.25">
      <c r="B521737" s="74"/>
    </row>
    <row r="521738" spans="2:3" x14ac:dyDescent="0.25">
      <c r="B521738" s="74"/>
    </row>
    <row r="521739" spans="2:3" x14ac:dyDescent="0.25">
      <c r="B521739" s="74"/>
    </row>
    <row r="521740" spans="2:3" x14ac:dyDescent="0.25">
      <c r="B521740" s="74"/>
    </row>
    <row r="521741" spans="2:3" x14ac:dyDescent="0.25">
      <c r="B521741" s="74"/>
    </row>
    <row r="521742" spans="2:3" x14ac:dyDescent="0.25">
      <c r="B521742" s="74"/>
    </row>
    <row r="521793" spans="2:3" x14ac:dyDescent="0.25">
      <c r="C521793"/>
    </row>
    <row r="521794" spans="2:3" x14ac:dyDescent="0.25">
      <c r="B521794" s="74"/>
    </row>
    <row r="521795" spans="2:3" x14ac:dyDescent="0.25">
      <c r="B521795" s="74"/>
    </row>
    <row r="521796" spans="2:3" x14ac:dyDescent="0.25">
      <c r="B521796" s="74"/>
    </row>
    <row r="521797" spans="2:3" x14ac:dyDescent="0.25">
      <c r="B521797" s="74"/>
    </row>
    <row r="521798" spans="2:3" x14ac:dyDescent="0.25">
      <c r="B521798" s="74"/>
    </row>
    <row r="521799" spans="2:3" x14ac:dyDescent="0.25">
      <c r="B521799" s="74"/>
    </row>
    <row r="521800" spans="2:3" x14ac:dyDescent="0.25">
      <c r="B521800" s="74"/>
    </row>
    <row r="521801" spans="2:3" x14ac:dyDescent="0.25">
      <c r="B521801" s="74"/>
    </row>
    <row r="521802" spans="2:3" x14ac:dyDescent="0.25">
      <c r="B521802" s="74"/>
    </row>
    <row r="521803" spans="2:3" x14ac:dyDescent="0.25">
      <c r="B521803" s="74"/>
    </row>
    <row r="521804" spans="2:3" x14ac:dyDescent="0.25">
      <c r="B521804" s="74"/>
    </row>
    <row r="521805" spans="2:3" x14ac:dyDescent="0.25">
      <c r="B521805" s="74"/>
    </row>
    <row r="521806" spans="2:3" x14ac:dyDescent="0.25">
      <c r="B521806" s="74"/>
    </row>
    <row r="521857" spans="2:3" x14ac:dyDescent="0.25">
      <c r="C521857"/>
    </row>
    <row r="521858" spans="2:3" x14ac:dyDescent="0.25">
      <c r="B521858" s="74"/>
    </row>
    <row r="521859" spans="2:3" x14ac:dyDescent="0.25">
      <c r="B521859" s="74"/>
    </row>
    <row r="521860" spans="2:3" x14ac:dyDescent="0.25">
      <c r="B521860" s="74"/>
    </row>
    <row r="521861" spans="2:3" x14ac:dyDescent="0.25">
      <c r="B521861" s="74"/>
    </row>
    <row r="521862" spans="2:3" x14ac:dyDescent="0.25">
      <c r="B521862" s="74"/>
    </row>
    <row r="521863" spans="2:3" x14ac:dyDescent="0.25">
      <c r="B521863" s="74"/>
    </row>
    <row r="521864" spans="2:3" x14ac:dyDescent="0.25">
      <c r="B521864" s="74"/>
    </row>
    <row r="521865" spans="2:3" x14ac:dyDescent="0.25">
      <c r="B521865" s="74"/>
    </row>
    <row r="521866" spans="2:3" x14ac:dyDescent="0.25">
      <c r="B521866" s="74"/>
    </row>
    <row r="521867" spans="2:3" x14ac:dyDescent="0.25">
      <c r="B521867" s="74"/>
    </row>
    <row r="521868" spans="2:3" x14ac:dyDescent="0.25">
      <c r="B521868" s="74"/>
    </row>
    <row r="521869" spans="2:3" x14ac:dyDescent="0.25">
      <c r="B521869" s="74"/>
    </row>
    <row r="521870" spans="2:3" x14ac:dyDescent="0.25">
      <c r="B521870" s="74"/>
    </row>
    <row r="521921" spans="2:3" x14ac:dyDescent="0.25">
      <c r="C521921"/>
    </row>
    <row r="521922" spans="2:3" x14ac:dyDescent="0.25">
      <c r="B521922" s="74"/>
    </row>
    <row r="521923" spans="2:3" x14ac:dyDescent="0.25">
      <c r="B521923" s="74"/>
    </row>
    <row r="521924" spans="2:3" x14ac:dyDescent="0.25">
      <c r="B521924" s="74"/>
    </row>
    <row r="521925" spans="2:3" x14ac:dyDescent="0.25">
      <c r="B521925" s="74"/>
    </row>
    <row r="521926" spans="2:3" x14ac:dyDescent="0.25">
      <c r="B521926" s="74"/>
    </row>
    <row r="521927" spans="2:3" x14ac:dyDescent="0.25">
      <c r="B521927" s="74"/>
    </row>
    <row r="521928" spans="2:3" x14ac:dyDescent="0.25">
      <c r="B521928" s="74"/>
    </row>
    <row r="521929" spans="2:3" x14ac:dyDescent="0.25">
      <c r="B521929" s="74"/>
    </row>
    <row r="521930" spans="2:3" x14ac:dyDescent="0.25">
      <c r="B521930" s="74"/>
    </row>
    <row r="521931" spans="2:3" x14ac:dyDescent="0.25">
      <c r="B521931" s="74"/>
    </row>
    <row r="521932" spans="2:3" x14ac:dyDescent="0.25">
      <c r="B521932" s="74"/>
    </row>
    <row r="521933" spans="2:3" x14ac:dyDescent="0.25">
      <c r="B521933" s="74"/>
    </row>
    <row r="521934" spans="2:3" x14ac:dyDescent="0.25">
      <c r="B521934" s="74"/>
    </row>
    <row r="521985" spans="2:3" x14ac:dyDescent="0.25">
      <c r="C521985"/>
    </row>
    <row r="521986" spans="2:3" x14ac:dyDescent="0.25">
      <c r="B521986" s="74"/>
    </row>
    <row r="521987" spans="2:3" x14ac:dyDescent="0.25">
      <c r="B521987" s="74"/>
    </row>
    <row r="521988" spans="2:3" x14ac:dyDescent="0.25">
      <c r="B521988" s="74"/>
    </row>
    <row r="521989" spans="2:3" x14ac:dyDescent="0.25">
      <c r="B521989" s="74"/>
    </row>
    <row r="521990" spans="2:3" x14ac:dyDescent="0.25">
      <c r="B521990" s="74"/>
    </row>
    <row r="521991" spans="2:3" x14ac:dyDescent="0.25">
      <c r="B521991" s="74"/>
    </row>
    <row r="521992" spans="2:3" x14ac:dyDescent="0.25">
      <c r="B521992" s="74"/>
    </row>
    <row r="521993" spans="2:3" x14ac:dyDescent="0.25">
      <c r="B521993" s="74"/>
    </row>
    <row r="521994" spans="2:3" x14ac:dyDescent="0.25">
      <c r="B521994" s="74"/>
    </row>
    <row r="521995" spans="2:3" x14ac:dyDescent="0.25">
      <c r="B521995" s="74"/>
    </row>
    <row r="521996" spans="2:3" x14ac:dyDescent="0.25">
      <c r="B521996" s="74"/>
    </row>
    <row r="521997" spans="2:3" x14ac:dyDescent="0.25">
      <c r="B521997" s="74"/>
    </row>
    <row r="521998" spans="2:3" x14ac:dyDescent="0.25">
      <c r="B521998" s="74"/>
    </row>
    <row r="522049" spans="2:3" x14ac:dyDescent="0.25">
      <c r="C522049"/>
    </row>
    <row r="522050" spans="2:3" x14ac:dyDescent="0.25">
      <c r="B522050" s="74"/>
    </row>
    <row r="522051" spans="2:3" x14ac:dyDescent="0.25">
      <c r="B522051" s="74"/>
    </row>
    <row r="522052" spans="2:3" x14ac:dyDescent="0.25">
      <c r="B522052" s="74"/>
    </row>
    <row r="522053" spans="2:3" x14ac:dyDescent="0.25">
      <c r="B522053" s="74"/>
    </row>
    <row r="522054" spans="2:3" x14ac:dyDescent="0.25">
      <c r="B522054" s="74"/>
    </row>
    <row r="522055" spans="2:3" x14ac:dyDescent="0.25">
      <c r="B522055" s="74"/>
    </row>
    <row r="522056" spans="2:3" x14ac:dyDescent="0.25">
      <c r="B522056" s="74"/>
    </row>
    <row r="522057" spans="2:3" x14ac:dyDescent="0.25">
      <c r="B522057" s="74"/>
    </row>
    <row r="522058" spans="2:3" x14ac:dyDescent="0.25">
      <c r="B522058" s="74"/>
    </row>
    <row r="522059" spans="2:3" x14ac:dyDescent="0.25">
      <c r="B522059" s="74"/>
    </row>
    <row r="522060" spans="2:3" x14ac:dyDescent="0.25">
      <c r="B522060" s="74"/>
    </row>
    <row r="522061" spans="2:3" x14ac:dyDescent="0.25">
      <c r="B522061" s="74"/>
    </row>
    <row r="522062" spans="2:3" x14ac:dyDescent="0.25">
      <c r="B522062" s="74"/>
    </row>
    <row r="522113" spans="2:3" x14ac:dyDescent="0.25">
      <c r="C522113"/>
    </row>
    <row r="522114" spans="2:3" x14ac:dyDescent="0.25">
      <c r="B522114" s="74"/>
    </row>
    <row r="522115" spans="2:3" x14ac:dyDescent="0.25">
      <c r="B522115" s="74"/>
    </row>
    <row r="522116" spans="2:3" x14ac:dyDescent="0.25">
      <c r="B522116" s="74"/>
    </row>
    <row r="522117" spans="2:3" x14ac:dyDescent="0.25">
      <c r="B522117" s="74"/>
    </row>
    <row r="522118" spans="2:3" x14ac:dyDescent="0.25">
      <c r="B522118" s="74"/>
    </row>
    <row r="522119" spans="2:3" x14ac:dyDescent="0.25">
      <c r="B522119" s="74"/>
    </row>
    <row r="522120" spans="2:3" x14ac:dyDescent="0.25">
      <c r="B522120" s="74"/>
    </row>
    <row r="522121" spans="2:3" x14ac:dyDescent="0.25">
      <c r="B522121" s="74"/>
    </row>
    <row r="522122" spans="2:3" x14ac:dyDescent="0.25">
      <c r="B522122" s="74"/>
    </row>
    <row r="522123" spans="2:3" x14ac:dyDescent="0.25">
      <c r="B522123" s="74"/>
    </row>
    <row r="522124" spans="2:3" x14ac:dyDescent="0.25">
      <c r="B522124" s="74"/>
    </row>
    <row r="522125" spans="2:3" x14ac:dyDescent="0.25">
      <c r="B522125" s="74"/>
    </row>
    <row r="522126" spans="2:3" x14ac:dyDescent="0.25">
      <c r="B522126" s="74"/>
    </row>
    <row r="522177" spans="2:3" x14ac:dyDescent="0.25">
      <c r="C522177"/>
    </row>
    <row r="522178" spans="2:3" x14ac:dyDescent="0.25">
      <c r="B522178" s="74"/>
    </row>
    <row r="522179" spans="2:3" x14ac:dyDescent="0.25">
      <c r="B522179" s="74"/>
    </row>
    <row r="522180" spans="2:3" x14ac:dyDescent="0.25">
      <c r="B522180" s="74"/>
    </row>
    <row r="522181" spans="2:3" x14ac:dyDescent="0.25">
      <c r="B522181" s="74"/>
    </row>
    <row r="522182" spans="2:3" x14ac:dyDescent="0.25">
      <c r="B522182" s="74"/>
    </row>
    <row r="522183" spans="2:3" x14ac:dyDescent="0.25">
      <c r="B522183" s="74"/>
    </row>
    <row r="522184" spans="2:3" x14ac:dyDescent="0.25">
      <c r="B522184" s="74"/>
    </row>
    <row r="522185" spans="2:3" x14ac:dyDescent="0.25">
      <c r="B522185" s="74"/>
    </row>
    <row r="522186" spans="2:3" x14ac:dyDescent="0.25">
      <c r="B522186" s="74"/>
    </row>
    <row r="522187" spans="2:3" x14ac:dyDescent="0.25">
      <c r="B522187" s="74"/>
    </row>
    <row r="522188" spans="2:3" x14ac:dyDescent="0.25">
      <c r="B522188" s="74"/>
    </row>
    <row r="522189" spans="2:3" x14ac:dyDescent="0.25">
      <c r="B522189" s="74"/>
    </row>
    <row r="522190" spans="2:3" x14ac:dyDescent="0.25">
      <c r="B522190" s="74"/>
    </row>
    <row r="522241" spans="2:3" x14ac:dyDescent="0.25">
      <c r="C522241"/>
    </row>
    <row r="522242" spans="2:3" x14ac:dyDescent="0.25">
      <c r="B522242" s="74"/>
    </row>
    <row r="522243" spans="2:3" x14ac:dyDescent="0.25">
      <c r="B522243" s="74"/>
    </row>
    <row r="522244" spans="2:3" x14ac:dyDescent="0.25">
      <c r="B522244" s="74"/>
    </row>
    <row r="522245" spans="2:3" x14ac:dyDescent="0.25">
      <c r="B522245" s="74"/>
    </row>
    <row r="522246" spans="2:3" x14ac:dyDescent="0.25">
      <c r="B522246" s="74"/>
    </row>
    <row r="522247" spans="2:3" x14ac:dyDescent="0.25">
      <c r="B522247" s="74"/>
    </row>
    <row r="522248" spans="2:3" x14ac:dyDescent="0.25">
      <c r="B522248" s="74"/>
    </row>
    <row r="522249" spans="2:3" x14ac:dyDescent="0.25">
      <c r="B522249" s="74"/>
    </row>
    <row r="522250" spans="2:3" x14ac:dyDescent="0.25">
      <c r="B522250" s="74"/>
    </row>
    <row r="522251" spans="2:3" x14ac:dyDescent="0.25">
      <c r="B522251" s="74"/>
    </row>
    <row r="522252" spans="2:3" x14ac:dyDescent="0.25">
      <c r="B522252" s="74"/>
    </row>
    <row r="522253" spans="2:3" x14ac:dyDescent="0.25">
      <c r="B522253" s="74"/>
    </row>
    <row r="522254" spans="2:3" x14ac:dyDescent="0.25">
      <c r="B522254" s="74"/>
    </row>
    <row r="522305" spans="2:3" x14ac:dyDescent="0.25">
      <c r="C522305"/>
    </row>
    <row r="522306" spans="2:3" x14ac:dyDescent="0.25">
      <c r="B522306" s="74"/>
    </row>
    <row r="522307" spans="2:3" x14ac:dyDescent="0.25">
      <c r="B522307" s="74"/>
    </row>
    <row r="522308" spans="2:3" x14ac:dyDescent="0.25">
      <c r="B522308" s="74"/>
    </row>
    <row r="522309" spans="2:3" x14ac:dyDescent="0.25">
      <c r="B522309" s="74"/>
    </row>
    <row r="522310" spans="2:3" x14ac:dyDescent="0.25">
      <c r="B522310" s="74"/>
    </row>
    <row r="522311" spans="2:3" x14ac:dyDescent="0.25">
      <c r="B522311" s="74"/>
    </row>
    <row r="522312" spans="2:3" x14ac:dyDescent="0.25">
      <c r="B522312" s="74"/>
    </row>
    <row r="522313" spans="2:3" x14ac:dyDescent="0.25">
      <c r="B522313" s="74"/>
    </row>
    <row r="522314" spans="2:3" x14ac:dyDescent="0.25">
      <c r="B522314" s="74"/>
    </row>
    <row r="522315" spans="2:3" x14ac:dyDescent="0.25">
      <c r="B522315" s="74"/>
    </row>
    <row r="522316" spans="2:3" x14ac:dyDescent="0.25">
      <c r="B522316" s="74"/>
    </row>
    <row r="522317" spans="2:3" x14ac:dyDescent="0.25">
      <c r="B522317" s="74"/>
    </row>
    <row r="522318" spans="2:3" x14ac:dyDescent="0.25">
      <c r="B522318" s="74"/>
    </row>
    <row r="522369" spans="2:3" x14ac:dyDescent="0.25">
      <c r="C522369"/>
    </row>
    <row r="522370" spans="2:3" x14ac:dyDescent="0.25">
      <c r="B522370" s="74"/>
    </row>
    <row r="522371" spans="2:3" x14ac:dyDescent="0.25">
      <c r="B522371" s="74"/>
    </row>
    <row r="522372" spans="2:3" x14ac:dyDescent="0.25">
      <c r="B522372" s="74"/>
    </row>
    <row r="522373" spans="2:3" x14ac:dyDescent="0.25">
      <c r="B522373" s="74"/>
    </row>
    <row r="522374" spans="2:3" x14ac:dyDescent="0.25">
      <c r="B522374" s="74"/>
    </row>
    <row r="522375" spans="2:3" x14ac:dyDescent="0.25">
      <c r="B522375" s="74"/>
    </row>
    <row r="522376" spans="2:3" x14ac:dyDescent="0.25">
      <c r="B522376" s="74"/>
    </row>
    <row r="522377" spans="2:3" x14ac:dyDescent="0.25">
      <c r="B522377" s="74"/>
    </row>
    <row r="522378" spans="2:3" x14ac:dyDescent="0.25">
      <c r="B522378" s="74"/>
    </row>
    <row r="522379" spans="2:3" x14ac:dyDescent="0.25">
      <c r="B522379" s="74"/>
    </row>
    <row r="522380" spans="2:3" x14ac:dyDescent="0.25">
      <c r="B522380" s="74"/>
    </row>
    <row r="522381" spans="2:3" x14ac:dyDescent="0.25">
      <c r="B522381" s="74"/>
    </row>
    <row r="522382" spans="2:3" x14ac:dyDescent="0.25">
      <c r="B522382" s="74"/>
    </row>
    <row r="522433" spans="2:3" x14ac:dyDescent="0.25">
      <c r="C522433"/>
    </row>
    <row r="522434" spans="2:3" x14ac:dyDescent="0.25">
      <c r="B522434" s="74"/>
    </row>
    <row r="522435" spans="2:3" x14ac:dyDescent="0.25">
      <c r="B522435" s="74"/>
    </row>
    <row r="522436" spans="2:3" x14ac:dyDescent="0.25">
      <c r="B522436" s="74"/>
    </row>
    <row r="522437" spans="2:3" x14ac:dyDescent="0.25">
      <c r="B522437" s="74"/>
    </row>
    <row r="522438" spans="2:3" x14ac:dyDescent="0.25">
      <c r="B522438" s="74"/>
    </row>
    <row r="522439" spans="2:3" x14ac:dyDescent="0.25">
      <c r="B522439" s="74"/>
    </row>
    <row r="522440" spans="2:3" x14ac:dyDescent="0.25">
      <c r="B522440" s="74"/>
    </row>
    <row r="522441" spans="2:3" x14ac:dyDescent="0.25">
      <c r="B522441" s="74"/>
    </row>
    <row r="522442" spans="2:3" x14ac:dyDescent="0.25">
      <c r="B522442" s="74"/>
    </row>
    <row r="522443" spans="2:3" x14ac:dyDescent="0.25">
      <c r="B522443" s="74"/>
    </row>
    <row r="522444" spans="2:3" x14ac:dyDescent="0.25">
      <c r="B522444" s="74"/>
    </row>
    <row r="522445" spans="2:3" x14ac:dyDescent="0.25">
      <c r="B522445" s="74"/>
    </row>
    <row r="522446" spans="2:3" x14ac:dyDescent="0.25">
      <c r="B522446" s="74"/>
    </row>
    <row r="522497" spans="2:3" x14ac:dyDescent="0.25">
      <c r="C522497"/>
    </row>
    <row r="522498" spans="2:3" x14ac:dyDescent="0.25">
      <c r="B522498" s="74"/>
    </row>
    <row r="522499" spans="2:3" x14ac:dyDescent="0.25">
      <c r="B522499" s="74"/>
    </row>
    <row r="522500" spans="2:3" x14ac:dyDescent="0.25">
      <c r="B522500" s="74"/>
    </row>
    <row r="522501" spans="2:3" x14ac:dyDescent="0.25">
      <c r="B522501" s="74"/>
    </row>
    <row r="522502" spans="2:3" x14ac:dyDescent="0.25">
      <c r="B522502" s="74"/>
    </row>
    <row r="522503" spans="2:3" x14ac:dyDescent="0.25">
      <c r="B522503" s="74"/>
    </row>
    <row r="522504" spans="2:3" x14ac:dyDescent="0.25">
      <c r="B522504" s="74"/>
    </row>
    <row r="522505" spans="2:3" x14ac:dyDescent="0.25">
      <c r="B522505" s="74"/>
    </row>
    <row r="522506" spans="2:3" x14ac:dyDescent="0.25">
      <c r="B522506" s="74"/>
    </row>
    <row r="522507" spans="2:3" x14ac:dyDescent="0.25">
      <c r="B522507" s="74"/>
    </row>
    <row r="522508" spans="2:3" x14ac:dyDescent="0.25">
      <c r="B522508" s="74"/>
    </row>
    <row r="522509" spans="2:3" x14ac:dyDescent="0.25">
      <c r="B522509" s="74"/>
    </row>
    <row r="522510" spans="2:3" x14ac:dyDescent="0.25">
      <c r="B522510" s="74"/>
    </row>
    <row r="522561" spans="2:3" x14ac:dyDescent="0.25">
      <c r="C522561"/>
    </row>
    <row r="522562" spans="2:3" x14ac:dyDescent="0.25">
      <c r="B522562" s="74"/>
    </row>
    <row r="522563" spans="2:3" x14ac:dyDescent="0.25">
      <c r="B522563" s="74"/>
    </row>
    <row r="522564" spans="2:3" x14ac:dyDescent="0.25">
      <c r="B522564" s="74"/>
    </row>
    <row r="522565" spans="2:3" x14ac:dyDescent="0.25">
      <c r="B522565" s="74"/>
    </row>
    <row r="522566" spans="2:3" x14ac:dyDescent="0.25">
      <c r="B522566" s="74"/>
    </row>
    <row r="522567" spans="2:3" x14ac:dyDescent="0.25">
      <c r="B522567" s="74"/>
    </row>
    <row r="522568" spans="2:3" x14ac:dyDescent="0.25">
      <c r="B522568" s="74"/>
    </row>
    <row r="522569" spans="2:3" x14ac:dyDescent="0.25">
      <c r="B522569" s="74"/>
    </row>
    <row r="522570" spans="2:3" x14ac:dyDescent="0.25">
      <c r="B522570" s="74"/>
    </row>
    <row r="522571" spans="2:3" x14ac:dyDescent="0.25">
      <c r="B522571" s="74"/>
    </row>
    <row r="522572" spans="2:3" x14ac:dyDescent="0.25">
      <c r="B522572" s="74"/>
    </row>
    <row r="522573" spans="2:3" x14ac:dyDescent="0.25">
      <c r="B522573" s="74"/>
    </row>
    <row r="522574" spans="2:3" x14ac:dyDescent="0.25">
      <c r="B522574" s="74"/>
    </row>
    <row r="522625" spans="2:3" x14ac:dyDescent="0.25">
      <c r="C522625"/>
    </row>
    <row r="522626" spans="2:3" x14ac:dyDescent="0.25">
      <c r="B522626" s="74"/>
    </row>
    <row r="522627" spans="2:3" x14ac:dyDescent="0.25">
      <c r="B522627" s="74"/>
    </row>
    <row r="522628" spans="2:3" x14ac:dyDescent="0.25">
      <c r="B522628" s="74"/>
    </row>
    <row r="522629" spans="2:3" x14ac:dyDescent="0.25">
      <c r="B522629" s="74"/>
    </row>
    <row r="522630" spans="2:3" x14ac:dyDescent="0.25">
      <c r="B522630" s="74"/>
    </row>
    <row r="522631" spans="2:3" x14ac:dyDescent="0.25">
      <c r="B522631" s="74"/>
    </row>
    <row r="522632" spans="2:3" x14ac:dyDescent="0.25">
      <c r="B522632" s="74"/>
    </row>
    <row r="522633" spans="2:3" x14ac:dyDescent="0.25">
      <c r="B522633" s="74"/>
    </row>
    <row r="522634" spans="2:3" x14ac:dyDescent="0.25">
      <c r="B522634" s="74"/>
    </row>
    <row r="522635" spans="2:3" x14ac:dyDescent="0.25">
      <c r="B522635" s="74"/>
    </row>
    <row r="522636" spans="2:3" x14ac:dyDescent="0.25">
      <c r="B522636" s="74"/>
    </row>
    <row r="522637" spans="2:3" x14ac:dyDescent="0.25">
      <c r="B522637" s="74"/>
    </row>
    <row r="522638" spans="2:3" x14ac:dyDescent="0.25">
      <c r="B522638" s="74"/>
    </row>
    <row r="522689" spans="2:3" x14ac:dyDescent="0.25">
      <c r="C522689"/>
    </row>
    <row r="522690" spans="2:3" x14ac:dyDescent="0.25">
      <c r="B522690" s="74"/>
    </row>
    <row r="522691" spans="2:3" x14ac:dyDescent="0.25">
      <c r="B522691" s="74"/>
    </row>
    <row r="522692" spans="2:3" x14ac:dyDescent="0.25">
      <c r="B522692" s="74"/>
    </row>
    <row r="522693" spans="2:3" x14ac:dyDescent="0.25">
      <c r="B522693" s="74"/>
    </row>
    <row r="522694" spans="2:3" x14ac:dyDescent="0.25">
      <c r="B522694" s="74"/>
    </row>
    <row r="522695" spans="2:3" x14ac:dyDescent="0.25">
      <c r="B522695" s="74"/>
    </row>
    <row r="522696" spans="2:3" x14ac:dyDescent="0.25">
      <c r="B522696" s="74"/>
    </row>
    <row r="522697" spans="2:3" x14ac:dyDescent="0.25">
      <c r="B522697" s="74"/>
    </row>
    <row r="522698" spans="2:3" x14ac:dyDescent="0.25">
      <c r="B522698" s="74"/>
    </row>
    <row r="522699" spans="2:3" x14ac:dyDescent="0.25">
      <c r="B522699" s="74"/>
    </row>
    <row r="522700" spans="2:3" x14ac:dyDescent="0.25">
      <c r="B522700" s="74"/>
    </row>
    <row r="522701" spans="2:3" x14ac:dyDescent="0.25">
      <c r="B522701" s="74"/>
    </row>
    <row r="522702" spans="2:3" x14ac:dyDescent="0.25">
      <c r="B522702" s="74"/>
    </row>
    <row r="522753" spans="2:3" x14ac:dyDescent="0.25">
      <c r="C522753"/>
    </row>
    <row r="522754" spans="2:3" x14ac:dyDescent="0.25">
      <c r="B522754" s="74"/>
    </row>
    <row r="522755" spans="2:3" x14ac:dyDescent="0.25">
      <c r="B522755" s="74"/>
    </row>
    <row r="522756" spans="2:3" x14ac:dyDescent="0.25">
      <c r="B522756" s="74"/>
    </row>
    <row r="522757" spans="2:3" x14ac:dyDescent="0.25">
      <c r="B522757" s="74"/>
    </row>
    <row r="522758" spans="2:3" x14ac:dyDescent="0.25">
      <c r="B522758" s="74"/>
    </row>
    <row r="522759" spans="2:3" x14ac:dyDescent="0.25">
      <c r="B522759" s="74"/>
    </row>
    <row r="522760" spans="2:3" x14ac:dyDescent="0.25">
      <c r="B522760" s="74"/>
    </row>
    <row r="522761" spans="2:3" x14ac:dyDescent="0.25">
      <c r="B522761" s="74"/>
    </row>
    <row r="522762" spans="2:3" x14ac:dyDescent="0.25">
      <c r="B522762" s="74"/>
    </row>
    <row r="522763" spans="2:3" x14ac:dyDescent="0.25">
      <c r="B522763" s="74"/>
    </row>
    <row r="522764" spans="2:3" x14ac:dyDescent="0.25">
      <c r="B522764" s="74"/>
    </row>
    <row r="522765" spans="2:3" x14ac:dyDescent="0.25">
      <c r="B522765" s="74"/>
    </row>
    <row r="522766" spans="2:3" x14ac:dyDescent="0.25">
      <c r="B522766" s="74"/>
    </row>
    <row r="522817" spans="2:3" x14ac:dyDescent="0.25">
      <c r="C522817"/>
    </row>
    <row r="522818" spans="2:3" x14ac:dyDescent="0.25">
      <c r="B522818" s="74"/>
    </row>
    <row r="522819" spans="2:3" x14ac:dyDescent="0.25">
      <c r="B522819" s="74"/>
    </row>
    <row r="522820" spans="2:3" x14ac:dyDescent="0.25">
      <c r="B522820" s="74"/>
    </row>
    <row r="522821" spans="2:3" x14ac:dyDescent="0.25">
      <c r="B522821" s="74"/>
    </row>
    <row r="522822" spans="2:3" x14ac:dyDescent="0.25">
      <c r="B522822" s="74"/>
    </row>
    <row r="522823" spans="2:3" x14ac:dyDescent="0.25">
      <c r="B522823" s="74"/>
    </row>
    <row r="522824" spans="2:3" x14ac:dyDescent="0.25">
      <c r="B522824" s="74"/>
    </row>
    <row r="522825" spans="2:3" x14ac:dyDescent="0.25">
      <c r="B522825" s="74"/>
    </row>
    <row r="522826" spans="2:3" x14ac:dyDescent="0.25">
      <c r="B522826" s="74"/>
    </row>
    <row r="522827" spans="2:3" x14ac:dyDescent="0.25">
      <c r="B522827" s="74"/>
    </row>
    <row r="522828" spans="2:3" x14ac:dyDescent="0.25">
      <c r="B522828" s="74"/>
    </row>
    <row r="522829" spans="2:3" x14ac:dyDescent="0.25">
      <c r="B522829" s="74"/>
    </row>
    <row r="522830" spans="2:3" x14ac:dyDescent="0.25">
      <c r="B522830" s="74"/>
    </row>
    <row r="522881" spans="2:3" x14ac:dyDescent="0.25">
      <c r="C522881"/>
    </row>
    <row r="522882" spans="2:3" x14ac:dyDescent="0.25">
      <c r="B522882" s="74"/>
    </row>
    <row r="522883" spans="2:3" x14ac:dyDescent="0.25">
      <c r="B522883" s="74"/>
    </row>
    <row r="522884" spans="2:3" x14ac:dyDescent="0.25">
      <c r="B522884" s="74"/>
    </row>
    <row r="522885" spans="2:3" x14ac:dyDescent="0.25">
      <c r="B522885" s="74"/>
    </row>
    <row r="522886" spans="2:3" x14ac:dyDescent="0.25">
      <c r="B522886" s="74"/>
    </row>
    <row r="522887" spans="2:3" x14ac:dyDescent="0.25">
      <c r="B522887" s="74"/>
    </row>
    <row r="522888" spans="2:3" x14ac:dyDescent="0.25">
      <c r="B522888" s="74"/>
    </row>
    <row r="522889" spans="2:3" x14ac:dyDescent="0.25">
      <c r="B522889" s="74"/>
    </row>
    <row r="522890" spans="2:3" x14ac:dyDescent="0.25">
      <c r="B522890" s="74"/>
    </row>
    <row r="522891" spans="2:3" x14ac:dyDescent="0.25">
      <c r="B522891" s="74"/>
    </row>
    <row r="522892" spans="2:3" x14ac:dyDescent="0.25">
      <c r="B522892" s="74"/>
    </row>
    <row r="522893" spans="2:3" x14ac:dyDescent="0.25">
      <c r="B522893" s="74"/>
    </row>
    <row r="522894" spans="2:3" x14ac:dyDescent="0.25">
      <c r="B522894" s="74"/>
    </row>
    <row r="522945" spans="2:3" x14ac:dyDescent="0.25">
      <c r="C522945"/>
    </row>
    <row r="522946" spans="2:3" x14ac:dyDescent="0.25">
      <c r="B522946" s="74"/>
    </row>
    <row r="522947" spans="2:3" x14ac:dyDescent="0.25">
      <c r="B522947" s="74"/>
    </row>
    <row r="522948" spans="2:3" x14ac:dyDescent="0.25">
      <c r="B522948" s="74"/>
    </row>
    <row r="522949" spans="2:3" x14ac:dyDescent="0.25">
      <c r="B522949" s="74"/>
    </row>
    <row r="522950" spans="2:3" x14ac:dyDescent="0.25">
      <c r="B522950" s="74"/>
    </row>
    <row r="522951" spans="2:3" x14ac:dyDescent="0.25">
      <c r="B522951" s="74"/>
    </row>
    <row r="522952" spans="2:3" x14ac:dyDescent="0.25">
      <c r="B522952" s="74"/>
    </row>
    <row r="522953" spans="2:3" x14ac:dyDescent="0.25">
      <c r="B522953" s="74"/>
    </row>
    <row r="522954" spans="2:3" x14ac:dyDescent="0.25">
      <c r="B522954" s="74"/>
    </row>
    <row r="522955" spans="2:3" x14ac:dyDescent="0.25">
      <c r="B522955" s="74"/>
    </row>
    <row r="522956" spans="2:3" x14ac:dyDescent="0.25">
      <c r="B522956" s="74"/>
    </row>
    <row r="522957" spans="2:3" x14ac:dyDescent="0.25">
      <c r="B522957" s="74"/>
    </row>
    <row r="522958" spans="2:3" x14ac:dyDescent="0.25">
      <c r="B522958" s="74"/>
    </row>
    <row r="523009" spans="2:3" x14ac:dyDescent="0.25">
      <c r="C523009"/>
    </row>
    <row r="523010" spans="2:3" x14ac:dyDescent="0.25">
      <c r="B523010" s="74"/>
    </row>
    <row r="523011" spans="2:3" x14ac:dyDescent="0.25">
      <c r="B523011" s="74"/>
    </row>
    <row r="523012" spans="2:3" x14ac:dyDescent="0.25">
      <c r="B523012" s="74"/>
    </row>
    <row r="523013" spans="2:3" x14ac:dyDescent="0.25">
      <c r="B523013" s="74"/>
    </row>
    <row r="523014" spans="2:3" x14ac:dyDescent="0.25">
      <c r="B523014" s="74"/>
    </row>
    <row r="523015" spans="2:3" x14ac:dyDescent="0.25">
      <c r="B523015" s="74"/>
    </row>
    <row r="523016" spans="2:3" x14ac:dyDescent="0.25">
      <c r="B523016" s="74"/>
    </row>
    <row r="523017" spans="2:3" x14ac:dyDescent="0.25">
      <c r="B523017" s="74"/>
    </row>
    <row r="523018" spans="2:3" x14ac:dyDescent="0.25">
      <c r="B523018" s="74"/>
    </row>
    <row r="523019" spans="2:3" x14ac:dyDescent="0.25">
      <c r="B523019" s="74"/>
    </row>
    <row r="523020" spans="2:3" x14ac:dyDescent="0.25">
      <c r="B523020" s="74"/>
    </row>
    <row r="523021" spans="2:3" x14ac:dyDescent="0.25">
      <c r="B523021" s="74"/>
    </row>
    <row r="523022" spans="2:3" x14ac:dyDescent="0.25">
      <c r="B523022" s="74"/>
    </row>
    <row r="523073" spans="2:3" x14ac:dyDescent="0.25">
      <c r="C523073"/>
    </row>
    <row r="523074" spans="2:3" x14ac:dyDescent="0.25">
      <c r="B523074" s="74"/>
    </row>
    <row r="523075" spans="2:3" x14ac:dyDescent="0.25">
      <c r="B523075" s="74"/>
    </row>
    <row r="523076" spans="2:3" x14ac:dyDescent="0.25">
      <c r="B523076" s="74"/>
    </row>
    <row r="523077" spans="2:3" x14ac:dyDescent="0.25">
      <c r="B523077" s="74"/>
    </row>
    <row r="523078" spans="2:3" x14ac:dyDescent="0.25">
      <c r="B523078" s="74"/>
    </row>
    <row r="523079" spans="2:3" x14ac:dyDescent="0.25">
      <c r="B523079" s="74"/>
    </row>
    <row r="523080" spans="2:3" x14ac:dyDescent="0.25">
      <c r="B523080" s="74"/>
    </row>
    <row r="523081" spans="2:3" x14ac:dyDescent="0.25">
      <c r="B523081" s="74"/>
    </row>
    <row r="523082" spans="2:3" x14ac:dyDescent="0.25">
      <c r="B523082" s="74"/>
    </row>
    <row r="523083" spans="2:3" x14ac:dyDescent="0.25">
      <c r="B523083" s="74"/>
    </row>
    <row r="523084" spans="2:3" x14ac:dyDescent="0.25">
      <c r="B523084" s="74"/>
    </row>
    <row r="523085" spans="2:3" x14ac:dyDescent="0.25">
      <c r="B523085" s="74"/>
    </row>
    <row r="523086" spans="2:3" x14ac:dyDescent="0.25">
      <c r="B523086" s="74"/>
    </row>
    <row r="523137" spans="2:3" x14ac:dyDescent="0.25">
      <c r="C523137"/>
    </row>
    <row r="523138" spans="2:3" x14ac:dyDescent="0.25">
      <c r="B523138" s="74"/>
    </row>
    <row r="523139" spans="2:3" x14ac:dyDescent="0.25">
      <c r="B523139" s="74"/>
    </row>
    <row r="523140" spans="2:3" x14ac:dyDescent="0.25">
      <c r="B523140" s="74"/>
    </row>
    <row r="523141" spans="2:3" x14ac:dyDescent="0.25">
      <c r="B523141" s="74"/>
    </row>
    <row r="523142" spans="2:3" x14ac:dyDescent="0.25">
      <c r="B523142" s="74"/>
    </row>
    <row r="523143" spans="2:3" x14ac:dyDescent="0.25">
      <c r="B523143" s="74"/>
    </row>
    <row r="523144" spans="2:3" x14ac:dyDescent="0.25">
      <c r="B523144" s="74"/>
    </row>
    <row r="523145" spans="2:3" x14ac:dyDescent="0.25">
      <c r="B523145" s="74"/>
    </row>
    <row r="523146" spans="2:3" x14ac:dyDescent="0.25">
      <c r="B523146" s="74"/>
    </row>
    <row r="523147" spans="2:3" x14ac:dyDescent="0.25">
      <c r="B523147" s="74"/>
    </row>
    <row r="523148" spans="2:3" x14ac:dyDescent="0.25">
      <c r="B523148" s="74"/>
    </row>
    <row r="523149" spans="2:3" x14ac:dyDescent="0.25">
      <c r="B523149" s="74"/>
    </row>
    <row r="523150" spans="2:3" x14ac:dyDescent="0.25">
      <c r="B523150" s="74"/>
    </row>
    <row r="523201" spans="2:3" x14ac:dyDescent="0.25">
      <c r="C523201"/>
    </row>
    <row r="523202" spans="2:3" x14ac:dyDescent="0.25">
      <c r="B523202" s="74"/>
    </row>
    <row r="523203" spans="2:3" x14ac:dyDescent="0.25">
      <c r="B523203" s="74"/>
    </row>
    <row r="523204" spans="2:3" x14ac:dyDescent="0.25">
      <c r="B523204" s="74"/>
    </row>
    <row r="523205" spans="2:3" x14ac:dyDescent="0.25">
      <c r="B523205" s="74"/>
    </row>
    <row r="523206" spans="2:3" x14ac:dyDescent="0.25">
      <c r="B523206" s="74"/>
    </row>
    <row r="523207" spans="2:3" x14ac:dyDescent="0.25">
      <c r="B523207" s="74"/>
    </row>
    <row r="523208" spans="2:3" x14ac:dyDescent="0.25">
      <c r="B523208" s="74"/>
    </row>
    <row r="523209" spans="2:3" x14ac:dyDescent="0.25">
      <c r="B523209" s="74"/>
    </row>
    <row r="523210" spans="2:3" x14ac:dyDescent="0.25">
      <c r="B523210" s="74"/>
    </row>
    <row r="523211" spans="2:3" x14ac:dyDescent="0.25">
      <c r="B523211" s="74"/>
    </row>
    <row r="523212" spans="2:3" x14ac:dyDescent="0.25">
      <c r="B523212" s="74"/>
    </row>
    <row r="523213" spans="2:3" x14ac:dyDescent="0.25">
      <c r="B523213" s="74"/>
    </row>
    <row r="523214" spans="2:3" x14ac:dyDescent="0.25">
      <c r="B523214" s="74"/>
    </row>
    <row r="523265" spans="2:3" x14ac:dyDescent="0.25">
      <c r="C523265"/>
    </row>
    <row r="523266" spans="2:3" x14ac:dyDescent="0.25">
      <c r="B523266" s="74"/>
    </row>
    <row r="523267" spans="2:3" x14ac:dyDescent="0.25">
      <c r="B523267" s="74"/>
    </row>
    <row r="523268" spans="2:3" x14ac:dyDescent="0.25">
      <c r="B523268" s="74"/>
    </row>
    <row r="523269" spans="2:3" x14ac:dyDescent="0.25">
      <c r="B523269" s="74"/>
    </row>
    <row r="523270" spans="2:3" x14ac:dyDescent="0.25">
      <c r="B523270" s="74"/>
    </row>
    <row r="523271" spans="2:3" x14ac:dyDescent="0.25">
      <c r="B523271" s="74"/>
    </row>
    <row r="523272" spans="2:3" x14ac:dyDescent="0.25">
      <c r="B523272" s="74"/>
    </row>
    <row r="523273" spans="2:3" x14ac:dyDescent="0.25">
      <c r="B523273" s="74"/>
    </row>
    <row r="523274" spans="2:3" x14ac:dyDescent="0.25">
      <c r="B523274" s="74"/>
    </row>
    <row r="523275" spans="2:3" x14ac:dyDescent="0.25">
      <c r="B523275" s="74"/>
    </row>
    <row r="523276" spans="2:3" x14ac:dyDescent="0.25">
      <c r="B523276" s="74"/>
    </row>
    <row r="523277" spans="2:3" x14ac:dyDescent="0.25">
      <c r="B523277" s="74"/>
    </row>
    <row r="523278" spans="2:3" x14ac:dyDescent="0.25">
      <c r="B523278" s="74"/>
    </row>
    <row r="523329" spans="2:3" x14ac:dyDescent="0.25">
      <c r="C523329"/>
    </row>
    <row r="523330" spans="2:3" x14ac:dyDescent="0.25">
      <c r="B523330" s="74"/>
    </row>
    <row r="523331" spans="2:3" x14ac:dyDescent="0.25">
      <c r="B523331" s="74"/>
    </row>
    <row r="523332" spans="2:3" x14ac:dyDescent="0.25">
      <c r="B523332" s="74"/>
    </row>
    <row r="523333" spans="2:3" x14ac:dyDescent="0.25">
      <c r="B523333" s="74"/>
    </row>
    <row r="523334" spans="2:3" x14ac:dyDescent="0.25">
      <c r="B523334" s="74"/>
    </row>
    <row r="523335" spans="2:3" x14ac:dyDescent="0.25">
      <c r="B523335" s="74"/>
    </row>
    <row r="523336" spans="2:3" x14ac:dyDescent="0.25">
      <c r="B523336" s="74"/>
    </row>
    <row r="523337" spans="2:3" x14ac:dyDescent="0.25">
      <c r="B523337" s="74"/>
    </row>
    <row r="523338" spans="2:3" x14ac:dyDescent="0.25">
      <c r="B523338" s="74"/>
    </row>
    <row r="523339" spans="2:3" x14ac:dyDescent="0.25">
      <c r="B523339" s="74"/>
    </row>
    <row r="523340" spans="2:3" x14ac:dyDescent="0.25">
      <c r="B523340" s="74"/>
    </row>
    <row r="523341" spans="2:3" x14ac:dyDescent="0.25">
      <c r="B523341" s="74"/>
    </row>
    <row r="523342" spans="2:3" x14ac:dyDescent="0.25">
      <c r="B523342" s="74"/>
    </row>
    <row r="523393" spans="2:3" x14ac:dyDescent="0.25">
      <c r="C523393"/>
    </row>
    <row r="523394" spans="2:3" x14ac:dyDescent="0.25">
      <c r="B523394" s="74"/>
    </row>
    <row r="523395" spans="2:3" x14ac:dyDescent="0.25">
      <c r="B523395" s="74"/>
    </row>
    <row r="523396" spans="2:3" x14ac:dyDescent="0.25">
      <c r="B523396" s="74"/>
    </row>
    <row r="523397" spans="2:3" x14ac:dyDescent="0.25">
      <c r="B523397" s="74"/>
    </row>
    <row r="523398" spans="2:3" x14ac:dyDescent="0.25">
      <c r="B523398" s="74"/>
    </row>
    <row r="523399" spans="2:3" x14ac:dyDescent="0.25">
      <c r="B523399" s="74"/>
    </row>
    <row r="523400" spans="2:3" x14ac:dyDescent="0.25">
      <c r="B523400" s="74"/>
    </row>
    <row r="523401" spans="2:3" x14ac:dyDescent="0.25">
      <c r="B523401" s="74"/>
    </row>
    <row r="523402" spans="2:3" x14ac:dyDescent="0.25">
      <c r="B523402" s="74"/>
    </row>
    <row r="523403" spans="2:3" x14ac:dyDescent="0.25">
      <c r="B523403" s="74"/>
    </row>
    <row r="523404" spans="2:3" x14ac:dyDescent="0.25">
      <c r="B523404" s="74"/>
    </row>
    <row r="523405" spans="2:3" x14ac:dyDescent="0.25">
      <c r="B523405" s="74"/>
    </row>
    <row r="523406" spans="2:3" x14ac:dyDescent="0.25">
      <c r="B523406" s="74"/>
    </row>
    <row r="523457" spans="2:3" x14ac:dyDescent="0.25">
      <c r="C523457"/>
    </row>
    <row r="523458" spans="2:3" x14ac:dyDescent="0.25">
      <c r="B523458" s="74"/>
    </row>
    <row r="523459" spans="2:3" x14ac:dyDescent="0.25">
      <c r="B523459" s="74"/>
    </row>
    <row r="523460" spans="2:3" x14ac:dyDescent="0.25">
      <c r="B523460" s="74"/>
    </row>
    <row r="523461" spans="2:3" x14ac:dyDescent="0.25">
      <c r="B523461" s="74"/>
    </row>
    <row r="523462" spans="2:3" x14ac:dyDescent="0.25">
      <c r="B523462" s="74"/>
    </row>
    <row r="523463" spans="2:3" x14ac:dyDescent="0.25">
      <c r="B523463" s="74"/>
    </row>
    <row r="523464" spans="2:3" x14ac:dyDescent="0.25">
      <c r="B523464" s="74"/>
    </row>
    <row r="523465" spans="2:3" x14ac:dyDescent="0.25">
      <c r="B523465" s="74"/>
    </row>
    <row r="523466" spans="2:3" x14ac:dyDescent="0.25">
      <c r="B523466" s="74"/>
    </row>
    <row r="523467" spans="2:3" x14ac:dyDescent="0.25">
      <c r="B523467" s="74"/>
    </row>
    <row r="523468" spans="2:3" x14ac:dyDescent="0.25">
      <c r="B523468" s="74"/>
    </row>
    <row r="523469" spans="2:3" x14ac:dyDescent="0.25">
      <c r="B523469" s="74"/>
    </row>
    <row r="523470" spans="2:3" x14ac:dyDescent="0.25">
      <c r="B523470" s="74"/>
    </row>
    <row r="523521" spans="2:3" x14ac:dyDescent="0.25">
      <c r="C523521"/>
    </row>
    <row r="523522" spans="2:3" x14ac:dyDescent="0.25">
      <c r="B523522" s="74"/>
    </row>
    <row r="523523" spans="2:3" x14ac:dyDescent="0.25">
      <c r="B523523" s="74"/>
    </row>
    <row r="523524" spans="2:3" x14ac:dyDescent="0.25">
      <c r="B523524" s="74"/>
    </row>
    <row r="523525" spans="2:3" x14ac:dyDescent="0.25">
      <c r="B523525" s="74"/>
    </row>
    <row r="523526" spans="2:3" x14ac:dyDescent="0.25">
      <c r="B523526" s="74"/>
    </row>
    <row r="523527" spans="2:3" x14ac:dyDescent="0.25">
      <c r="B523527" s="74"/>
    </row>
    <row r="523528" spans="2:3" x14ac:dyDescent="0.25">
      <c r="B523528" s="74"/>
    </row>
    <row r="523529" spans="2:3" x14ac:dyDescent="0.25">
      <c r="B523529" s="74"/>
    </row>
    <row r="523530" spans="2:3" x14ac:dyDescent="0.25">
      <c r="B523530" s="74"/>
    </row>
    <row r="523531" spans="2:3" x14ac:dyDescent="0.25">
      <c r="B523531" s="74"/>
    </row>
    <row r="523532" spans="2:3" x14ac:dyDescent="0.25">
      <c r="B523532" s="74"/>
    </row>
    <row r="523533" spans="2:3" x14ac:dyDescent="0.25">
      <c r="B523533" s="74"/>
    </row>
    <row r="523534" spans="2:3" x14ac:dyDescent="0.25">
      <c r="B523534" s="74"/>
    </row>
    <row r="523585" spans="2:3" x14ac:dyDescent="0.25">
      <c r="C523585"/>
    </row>
    <row r="523586" spans="2:3" x14ac:dyDescent="0.25">
      <c r="B523586" s="74"/>
    </row>
    <row r="523587" spans="2:3" x14ac:dyDescent="0.25">
      <c r="B523587" s="74"/>
    </row>
    <row r="523588" spans="2:3" x14ac:dyDescent="0.25">
      <c r="B523588" s="74"/>
    </row>
    <row r="523589" spans="2:3" x14ac:dyDescent="0.25">
      <c r="B523589" s="74"/>
    </row>
    <row r="523590" spans="2:3" x14ac:dyDescent="0.25">
      <c r="B523590" s="74"/>
    </row>
    <row r="523591" spans="2:3" x14ac:dyDescent="0.25">
      <c r="B523591" s="74"/>
    </row>
    <row r="523592" spans="2:3" x14ac:dyDescent="0.25">
      <c r="B523592" s="74"/>
    </row>
    <row r="523593" spans="2:3" x14ac:dyDescent="0.25">
      <c r="B523593" s="74"/>
    </row>
    <row r="523594" spans="2:3" x14ac:dyDescent="0.25">
      <c r="B523594" s="74"/>
    </row>
    <row r="523595" spans="2:3" x14ac:dyDescent="0.25">
      <c r="B523595" s="74"/>
    </row>
    <row r="523596" spans="2:3" x14ac:dyDescent="0.25">
      <c r="B523596" s="74"/>
    </row>
    <row r="523597" spans="2:3" x14ac:dyDescent="0.25">
      <c r="B523597" s="74"/>
    </row>
    <row r="523598" spans="2:3" x14ac:dyDescent="0.25">
      <c r="B523598" s="74"/>
    </row>
    <row r="523649" spans="2:3" x14ac:dyDescent="0.25">
      <c r="C523649"/>
    </row>
    <row r="523650" spans="2:3" x14ac:dyDescent="0.25">
      <c r="B523650" s="74"/>
    </row>
    <row r="523651" spans="2:3" x14ac:dyDescent="0.25">
      <c r="B523651" s="74"/>
    </row>
    <row r="523652" spans="2:3" x14ac:dyDescent="0.25">
      <c r="B523652" s="74"/>
    </row>
    <row r="523653" spans="2:3" x14ac:dyDescent="0.25">
      <c r="B523653" s="74"/>
    </row>
    <row r="523654" spans="2:3" x14ac:dyDescent="0.25">
      <c r="B523654" s="74"/>
    </row>
    <row r="523655" spans="2:3" x14ac:dyDescent="0.25">
      <c r="B523655" s="74"/>
    </row>
    <row r="523656" spans="2:3" x14ac:dyDescent="0.25">
      <c r="B523656" s="74"/>
    </row>
    <row r="523657" spans="2:3" x14ac:dyDescent="0.25">
      <c r="B523657" s="74"/>
    </row>
    <row r="523658" spans="2:3" x14ac:dyDescent="0.25">
      <c r="B523658" s="74"/>
    </row>
    <row r="523659" spans="2:3" x14ac:dyDescent="0.25">
      <c r="B523659" s="74"/>
    </row>
    <row r="523660" spans="2:3" x14ac:dyDescent="0.25">
      <c r="B523660" s="74"/>
    </row>
    <row r="523661" spans="2:3" x14ac:dyDescent="0.25">
      <c r="B523661" s="74"/>
    </row>
    <row r="523662" spans="2:3" x14ac:dyDescent="0.25">
      <c r="B523662" s="74"/>
    </row>
    <row r="523713" spans="2:3" x14ac:dyDescent="0.25">
      <c r="C523713"/>
    </row>
    <row r="523714" spans="2:3" x14ac:dyDescent="0.25">
      <c r="B523714" s="74"/>
    </row>
    <row r="523715" spans="2:3" x14ac:dyDescent="0.25">
      <c r="B523715" s="74"/>
    </row>
    <row r="523716" spans="2:3" x14ac:dyDescent="0.25">
      <c r="B523716" s="74"/>
    </row>
    <row r="523717" spans="2:3" x14ac:dyDescent="0.25">
      <c r="B523717" s="74"/>
    </row>
    <row r="523718" spans="2:3" x14ac:dyDescent="0.25">
      <c r="B523718" s="74"/>
    </row>
    <row r="523719" spans="2:3" x14ac:dyDescent="0.25">
      <c r="B523719" s="74"/>
    </row>
    <row r="523720" spans="2:3" x14ac:dyDescent="0.25">
      <c r="B523720" s="74"/>
    </row>
    <row r="523721" spans="2:3" x14ac:dyDescent="0.25">
      <c r="B523721" s="74"/>
    </row>
    <row r="523722" spans="2:3" x14ac:dyDescent="0.25">
      <c r="B523722" s="74"/>
    </row>
    <row r="523723" spans="2:3" x14ac:dyDescent="0.25">
      <c r="B523723" s="74"/>
    </row>
    <row r="523724" spans="2:3" x14ac:dyDescent="0.25">
      <c r="B523724" s="74"/>
    </row>
    <row r="523725" spans="2:3" x14ac:dyDescent="0.25">
      <c r="B523725" s="74"/>
    </row>
    <row r="523726" spans="2:3" x14ac:dyDescent="0.25">
      <c r="B523726" s="74"/>
    </row>
    <row r="523777" spans="2:3" x14ac:dyDescent="0.25">
      <c r="C523777"/>
    </row>
    <row r="523778" spans="2:3" x14ac:dyDescent="0.25">
      <c r="B523778" s="74"/>
    </row>
    <row r="523779" spans="2:3" x14ac:dyDescent="0.25">
      <c r="B523779" s="74"/>
    </row>
    <row r="523780" spans="2:3" x14ac:dyDescent="0.25">
      <c r="B523780" s="74"/>
    </row>
    <row r="523781" spans="2:3" x14ac:dyDescent="0.25">
      <c r="B523781" s="74"/>
    </row>
    <row r="523782" spans="2:3" x14ac:dyDescent="0.25">
      <c r="B523782" s="74"/>
    </row>
    <row r="523783" spans="2:3" x14ac:dyDescent="0.25">
      <c r="B523783" s="74"/>
    </row>
    <row r="523784" spans="2:3" x14ac:dyDescent="0.25">
      <c r="B523784" s="74"/>
    </row>
    <row r="523785" spans="2:3" x14ac:dyDescent="0.25">
      <c r="B523785" s="74"/>
    </row>
    <row r="523786" spans="2:3" x14ac:dyDescent="0.25">
      <c r="B523786" s="74"/>
    </row>
    <row r="523787" spans="2:3" x14ac:dyDescent="0.25">
      <c r="B523787" s="74"/>
    </row>
    <row r="523788" spans="2:3" x14ac:dyDescent="0.25">
      <c r="B523788" s="74"/>
    </row>
    <row r="523789" spans="2:3" x14ac:dyDescent="0.25">
      <c r="B523789" s="74"/>
    </row>
    <row r="523790" spans="2:3" x14ac:dyDescent="0.25">
      <c r="B523790" s="74"/>
    </row>
    <row r="523841" spans="2:3" x14ac:dyDescent="0.25">
      <c r="C523841"/>
    </row>
    <row r="523842" spans="2:3" x14ac:dyDescent="0.25">
      <c r="B523842" s="74"/>
    </row>
    <row r="523843" spans="2:3" x14ac:dyDescent="0.25">
      <c r="B523843" s="74"/>
    </row>
    <row r="523844" spans="2:3" x14ac:dyDescent="0.25">
      <c r="B523844" s="74"/>
    </row>
    <row r="523845" spans="2:3" x14ac:dyDescent="0.25">
      <c r="B523845" s="74"/>
    </row>
    <row r="523846" spans="2:3" x14ac:dyDescent="0.25">
      <c r="B523846" s="74"/>
    </row>
    <row r="523847" spans="2:3" x14ac:dyDescent="0.25">
      <c r="B523847" s="74"/>
    </row>
    <row r="523848" spans="2:3" x14ac:dyDescent="0.25">
      <c r="B523848" s="74"/>
    </row>
    <row r="523849" spans="2:3" x14ac:dyDescent="0.25">
      <c r="B523849" s="74"/>
    </row>
    <row r="523850" spans="2:3" x14ac:dyDescent="0.25">
      <c r="B523850" s="74"/>
    </row>
    <row r="523851" spans="2:3" x14ac:dyDescent="0.25">
      <c r="B523851" s="74"/>
    </row>
    <row r="523852" spans="2:3" x14ac:dyDescent="0.25">
      <c r="B523852" s="74"/>
    </row>
    <row r="523853" spans="2:3" x14ac:dyDescent="0.25">
      <c r="B523853" s="74"/>
    </row>
    <row r="523854" spans="2:3" x14ac:dyDescent="0.25">
      <c r="B523854" s="74"/>
    </row>
    <row r="523905" spans="2:3" x14ac:dyDescent="0.25">
      <c r="C523905"/>
    </row>
    <row r="523906" spans="2:3" x14ac:dyDescent="0.25">
      <c r="B523906" s="74"/>
    </row>
    <row r="523907" spans="2:3" x14ac:dyDescent="0.25">
      <c r="B523907" s="74"/>
    </row>
    <row r="523908" spans="2:3" x14ac:dyDescent="0.25">
      <c r="B523908" s="74"/>
    </row>
    <row r="523909" spans="2:3" x14ac:dyDescent="0.25">
      <c r="B523909" s="74"/>
    </row>
    <row r="523910" spans="2:3" x14ac:dyDescent="0.25">
      <c r="B523910" s="74"/>
    </row>
    <row r="523911" spans="2:3" x14ac:dyDescent="0.25">
      <c r="B523911" s="74"/>
    </row>
    <row r="523912" spans="2:3" x14ac:dyDescent="0.25">
      <c r="B523912" s="74"/>
    </row>
    <row r="523913" spans="2:3" x14ac:dyDescent="0.25">
      <c r="B523913" s="74"/>
    </row>
    <row r="523914" spans="2:3" x14ac:dyDescent="0.25">
      <c r="B523914" s="74"/>
    </row>
    <row r="523915" spans="2:3" x14ac:dyDescent="0.25">
      <c r="B523915" s="74"/>
    </row>
    <row r="523916" spans="2:3" x14ac:dyDescent="0.25">
      <c r="B523916" s="74"/>
    </row>
    <row r="523917" spans="2:3" x14ac:dyDescent="0.25">
      <c r="B523917" s="74"/>
    </row>
    <row r="523918" spans="2:3" x14ac:dyDescent="0.25">
      <c r="B523918" s="74"/>
    </row>
    <row r="523969" spans="2:3" x14ac:dyDescent="0.25">
      <c r="C523969"/>
    </row>
    <row r="523970" spans="2:3" x14ac:dyDescent="0.25">
      <c r="B523970" s="74"/>
    </row>
    <row r="523971" spans="2:3" x14ac:dyDescent="0.25">
      <c r="B523971" s="74"/>
    </row>
    <row r="523972" spans="2:3" x14ac:dyDescent="0.25">
      <c r="B523972" s="74"/>
    </row>
    <row r="523973" spans="2:3" x14ac:dyDescent="0.25">
      <c r="B523973" s="74"/>
    </row>
    <row r="523974" spans="2:3" x14ac:dyDescent="0.25">
      <c r="B523974" s="74"/>
    </row>
    <row r="523975" spans="2:3" x14ac:dyDescent="0.25">
      <c r="B523975" s="74"/>
    </row>
    <row r="523976" spans="2:3" x14ac:dyDescent="0.25">
      <c r="B523976" s="74"/>
    </row>
    <row r="523977" spans="2:3" x14ac:dyDescent="0.25">
      <c r="B523977" s="74"/>
    </row>
    <row r="523978" spans="2:3" x14ac:dyDescent="0.25">
      <c r="B523978" s="74"/>
    </row>
    <row r="523979" spans="2:3" x14ac:dyDescent="0.25">
      <c r="B523979" s="74"/>
    </row>
    <row r="523980" spans="2:3" x14ac:dyDescent="0.25">
      <c r="B523980" s="74"/>
    </row>
    <row r="523981" spans="2:3" x14ac:dyDescent="0.25">
      <c r="B523981" s="74"/>
    </row>
    <row r="523982" spans="2:3" x14ac:dyDescent="0.25">
      <c r="B523982" s="74"/>
    </row>
    <row r="524033" spans="2:3" x14ac:dyDescent="0.25">
      <c r="C524033"/>
    </row>
    <row r="524034" spans="2:3" x14ac:dyDescent="0.25">
      <c r="B524034" s="74"/>
    </row>
    <row r="524035" spans="2:3" x14ac:dyDescent="0.25">
      <c r="B524035" s="74"/>
    </row>
    <row r="524036" spans="2:3" x14ac:dyDescent="0.25">
      <c r="B524036" s="74"/>
    </row>
    <row r="524037" spans="2:3" x14ac:dyDescent="0.25">
      <c r="B524037" s="74"/>
    </row>
    <row r="524038" spans="2:3" x14ac:dyDescent="0.25">
      <c r="B524038" s="74"/>
    </row>
    <row r="524039" spans="2:3" x14ac:dyDescent="0.25">
      <c r="B524039" s="74"/>
    </row>
    <row r="524040" spans="2:3" x14ac:dyDescent="0.25">
      <c r="B524040" s="74"/>
    </row>
    <row r="524041" spans="2:3" x14ac:dyDescent="0.25">
      <c r="B524041" s="74"/>
    </row>
    <row r="524042" spans="2:3" x14ac:dyDescent="0.25">
      <c r="B524042" s="74"/>
    </row>
    <row r="524043" spans="2:3" x14ac:dyDescent="0.25">
      <c r="B524043" s="74"/>
    </row>
    <row r="524044" spans="2:3" x14ac:dyDescent="0.25">
      <c r="B524044" s="74"/>
    </row>
    <row r="524045" spans="2:3" x14ac:dyDescent="0.25">
      <c r="B524045" s="74"/>
    </row>
    <row r="524046" spans="2:3" x14ac:dyDescent="0.25">
      <c r="B524046" s="74"/>
    </row>
    <row r="524097" spans="2:3" x14ac:dyDescent="0.25">
      <c r="C524097"/>
    </row>
    <row r="524098" spans="2:3" x14ac:dyDescent="0.25">
      <c r="B524098" s="74"/>
    </row>
    <row r="524099" spans="2:3" x14ac:dyDescent="0.25">
      <c r="B524099" s="74"/>
    </row>
    <row r="524100" spans="2:3" x14ac:dyDescent="0.25">
      <c r="B524100" s="74"/>
    </row>
    <row r="524101" spans="2:3" x14ac:dyDescent="0.25">
      <c r="B524101" s="74"/>
    </row>
    <row r="524102" spans="2:3" x14ac:dyDescent="0.25">
      <c r="B524102" s="74"/>
    </row>
    <row r="524103" spans="2:3" x14ac:dyDescent="0.25">
      <c r="B524103" s="74"/>
    </row>
    <row r="524104" spans="2:3" x14ac:dyDescent="0.25">
      <c r="B524104" s="74"/>
    </row>
    <row r="524105" spans="2:3" x14ac:dyDescent="0.25">
      <c r="B524105" s="74"/>
    </row>
    <row r="524106" spans="2:3" x14ac:dyDescent="0.25">
      <c r="B524106" s="74"/>
    </row>
    <row r="524107" spans="2:3" x14ac:dyDescent="0.25">
      <c r="B524107" s="74"/>
    </row>
    <row r="524108" spans="2:3" x14ac:dyDescent="0.25">
      <c r="B524108" s="74"/>
    </row>
    <row r="524109" spans="2:3" x14ac:dyDescent="0.25">
      <c r="B524109" s="74"/>
    </row>
    <row r="524110" spans="2:3" x14ac:dyDescent="0.25">
      <c r="B524110" s="74"/>
    </row>
    <row r="524161" spans="2:3" x14ac:dyDescent="0.25">
      <c r="C524161"/>
    </row>
    <row r="524162" spans="2:3" x14ac:dyDescent="0.25">
      <c r="B524162" s="74"/>
    </row>
    <row r="524163" spans="2:3" x14ac:dyDescent="0.25">
      <c r="B524163" s="74"/>
    </row>
    <row r="524164" spans="2:3" x14ac:dyDescent="0.25">
      <c r="B524164" s="74"/>
    </row>
    <row r="524165" spans="2:3" x14ac:dyDescent="0.25">
      <c r="B524165" s="74"/>
    </row>
    <row r="524166" spans="2:3" x14ac:dyDescent="0.25">
      <c r="B524166" s="74"/>
    </row>
    <row r="524167" spans="2:3" x14ac:dyDescent="0.25">
      <c r="B524167" s="74"/>
    </row>
    <row r="524168" spans="2:3" x14ac:dyDescent="0.25">
      <c r="B524168" s="74"/>
    </row>
    <row r="524169" spans="2:3" x14ac:dyDescent="0.25">
      <c r="B524169" s="74"/>
    </row>
    <row r="524170" spans="2:3" x14ac:dyDescent="0.25">
      <c r="B524170" s="74"/>
    </row>
    <row r="524171" spans="2:3" x14ac:dyDescent="0.25">
      <c r="B524171" s="74"/>
    </row>
    <row r="524172" spans="2:3" x14ac:dyDescent="0.25">
      <c r="B524172" s="74"/>
    </row>
    <row r="524173" spans="2:3" x14ac:dyDescent="0.25">
      <c r="B524173" s="74"/>
    </row>
    <row r="524174" spans="2:3" x14ac:dyDescent="0.25">
      <c r="B524174" s="74"/>
    </row>
    <row r="524225" spans="2:3" x14ac:dyDescent="0.25">
      <c r="C524225"/>
    </row>
    <row r="524226" spans="2:3" x14ac:dyDescent="0.25">
      <c r="B524226" s="74"/>
    </row>
    <row r="524227" spans="2:3" x14ac:dyDescent="0.25">
      <c r="B524227" s="74"/>
    </row>
    <row r="524228" spans="2:3" x14ac:dyDescent="0.25">
      <c r="B524228" s="74"/>
    </row>
    <row r="524229" spans="2:3" x14ac:dyDescent="0.25">
      <c r="B524229" s="74"/>
    </row>
    <row r="524230" spans="2:3" x14ac:dyDescent="0.25">
      <c r="B524230" s="74"/>
    </row>
    <row r="524231" spans="2:3" x14ac:dyDescent="0.25">
      <c r="B524231" s="74"/>
    </row>
    <row r="524232" spans="2:3" x14ac:dyDescent="0.25">
      <c r="B524232" s="74"/>
    </row>
    <row r="524233" spans="2:3" x14ac:dyDescent="0.25">
      <c r="B524233" s="74"/>
    </row>
    <row r="524234" spans="2:3" x14ac:dyDescent="0.25">
      <c r="B524234" s="74"/>
    </row>
    <row r="524235" spans="2:3" x14ac:dyDescent="0.25">
      <c r="B524235" s="74"/>
    </row>
    <row r="524236" spans="2:3" x14ac:dyDescent="0.25">
      <c r="B524236" s="74"/>
    </row>
    <row r="524237" spans="2:3" x14ac:dyDescent="0.25">
      <c r="B524237" s="74"/>
    </row>
    <row r="524238" spans="2:3" x14ac:dyDescent="0.25">
      <c r="B524238" s="74"/>
    </row>
    <row r="524289" spans="2:3" x14ac:dyDescent="0.25">
      <c r="C524289"/>
    </row>
    <row r="524290" spans="2:3" x14ac:dyDescent="0.25">
      <c r="B524290" s="74"/>
    </row>
    <row r="524291" spans="2:3" x14ac:dyDescent="0.25">
      <c r="B524291" s="74"/>
    </row>
    <row r="524292" spans="2:3" x14ac:dyDescent="0.25">
      <c r="B524292" s="74"/>
    </row>
    <row r="524293" spans="2:3" x14ac:dyDescent="0.25">
      <c r="B524293" s="74"/>
    </row>
    <row r="524294" spans="2:3" x14ac:dyDescent="0.25">
      <c r="B524294" s="74"/>
    </row>
    <row r="524295" spans="2:3" x14ac:dyDescent="0.25">
      <c r="B524295" s="74"/>
    </row>
    <row r="524296" spans="2:3" x14ac:dyDescent="0.25">
      <c r="B524296" s="74"/>
    </row>
    <row r="524297" spans="2:3" x14ac:dyDescent="0.25">
      <c r="B524297" s="74"/>
    </row>
    <row r="524298" spans="2:3" x14ac:dyDescent="0.25">
      <c r="B524298" s="74"/>
    </row>
    <row r="524299" spans="2:3" x14ac:dyDescent="0.25">
      <c r="B524299" s="74"/>
    </row>
    <row r="524300" spans="2:3" x14ac:dyDescent="0.25">
      <c r="B524300" s="74"/>
    </row>
    <row r="524301" spans="2:3" x14ac:dyDescent="0.25">
      <c r="B524301" s="74"/>
    </row>
    <row r="524302" spans="2:3" x14ac:dyDescent="0.25">
      <c r="B524302" s="74"/>
    </row>
    <row r="524353" spans="2:3" x14ac:dyDescent="0.25">
      <c r="C524353"/>
    </row>
    <row r="524354" spans="2:3" x14ac:dyDescent="0.25">
      <c r="B524354" s="74"/>
    </row>
    <row r="524355" spans="2:3" x14ac:dyDescent="0.25">
      <c r="B524355" s="74"/>
    </row>
    <row r="524356" spans="2:3" x14ac:dyDescent="0.25">
      <c r="B524356" s="74"/>
    </row>
    <row r="524357" spans="2:3" x14ac:dyDescent="0.25">
      <c r="B524357" s="74"/>
    </row>
    <row r="524358" spans="2:3" x14ac:dyDescent="0.25">
      <c r="B524358" s="74"/>
    </row>
    <row r="524359" spans="2:3" x14ac:dyDescent="0.25">
      <c r="B524359" s="74"/>
    </row>
    <row r="524360" spans="2:3" x14ac:dyDescent="0.25">
      <c r="B524360" s="74"/>
    </row>
    <row r="524361" spans="2:3" x14ac:dyDescent="0.25">
      <c r="B524361" s="74"/>
    </row>
    <row r="524362" spans="2:3" x14ac:dyDescent="0.25">
      <c r="B524362" s="74"/>
    </row>
    <row r="524363" spans="2:3" x14ac:dyDescent="0.25">
      <c r="B524363" s="74"/>
    </row>
    <row r="524364" spans="2:3" x14ac:dyDescent="0.25">
      <c r="B524364" s="74"/>
    </row>
    <row r="524365" spans="2:3" x14ac:dyDescent="0.25">
      <c r="B524365" s="74"/>
    </row>
    <row r="524366" spans="2:3" x14ac:dyDescent="0.25">
      <c r="B524366" s="74"/>
    </row>
    <row r="524417" spans="2:3" x14ac:dyDescent="0.25">
      <c r="C524417"/>
    </row>
    <row r="524418" spans="2:3" x14ac:dyDescent="0.25">
      <c r="B524418" s="74"/>
    </row>
    <row r="524419" spans="2:3" x14ac:dyDescent="0.25">
      <c r="B524419" s="74"/>
    </row>
    <row r="524420" spans="2:3" x14ac:dyDescent="0.25">
      <c r="B524420" s="74"/>
    </row>
    <row r="524421" spans="2:3" x14ac:dyDescent="0.25">
      <c r="B524421" s="74"/>
    </row>
    <row r="524422" spans="2:3" x14ac:dyDescent="0.25">
      <c r="B524422" s="74"/>
    </row>
    <row r="524423" spans="2:3" x14ac:dyDescent="0.25">
      <c r="B524423" s="74"/>
    </row>
    <row r="524424" spans="2:3" x14ac:dyDescent="0.25">
      <c r="B524424" s="74"/>
    </row>
    <row r="524425" spans="2:3" x14ac:dyDescent="0.25">
      <c r="B524425" s="74"/>
    </row>
    <row r="524426" spans="2:3" x14ac:dyDescent="0.25">
      <c r="B524426" s="74"/>
    </row>
    <row r="524427" spans="2:3" x14ac:dyDescent="0.25">
      <c r="B524427" s="74"/>
    </row>
    <row r="524428" spans="2:3" x14ac:dyDescent="0.25">
      <c r="B524428" s="74"/>
    </row>
    <row r="524429" spans="2:3" x14ac:dyDescent="0.25">
      <c r="B524429" s="74"/>
    </row>
    <row r="524430" spans="2:3" x14ac:dyDescent="0.25">
      <c r="B524430" s="74"/>
    </row>
    <row r="524481" spans="2:3" x14ac:dyDescent="0.25">
      <c r="C524481"/>
    </row>
    <row r="524482" spans="2:3" x14ac:dyDescent="0.25">
      <c r="B524482" s="74"/>
    </row>
    <row r="524483" spans="2:3" x14ac:dyDescent="0.25">
      <c r="B524483" s="74"/>
    </row>
    <row r="524484" spans="2:3" x14ac:dyDescent="0.25">
      <c r="B524484" s="74"/>
    </row>
    <row r="524485" spans="2:3" x14ac:dyDescent="0.25">
      <c r="B524485" s="74"/>
    </row>
    <row r="524486" spans="2:3" x14ac:dyDescent="0.25">
      <c r="B524486" s="74"/>
    </row>
    <row r="524487" spans="2:3" x14ac:dyDescent="0.25">
      <c r="B524487" s="74"/>
    </row>
    <row r="524488" spans="2:3" x14ac:dyDescent="0.25">
      <c r="B524488" s="74"/>
    </row>
    <row r="524489" spans="2:3" x14ac:dyDescent="0.25">
      <c r="B524489" s="74"/>
    </row>
    <row r="524490" spans="2:3" x14ac:dyDescent="0.25">
      <c r="B524490" s="74"/>
    </row>
    <row r="524491" spans="2:3" x14ac:dyDescent="0.25">
      <c r="B524491" s="74"/>
    </row>
    <row r="524492" spans="2:3" x14ac:dyDescent="0.25">
      <c r="B524492" s="74"/>
    </row>
    <row r="524493" spans="2:3" x14ac:dyDescent="0.25">
      <c r="B524493" s="74"/>
    </row>
    <row r="524494" spans="2:3" x14ac:dyDescent="0.25">
      <c r="B524494" s="74"/>
    </row>
    <row r="524545" spans="2:3" x14ac:dyDescent="0.25">
      <c r="C524545"/>
    </row>
    <row r="524546" spans="2:3" x14ac:dyDescent="0.25">
      <c r="B524546" s="74"/>
    </row>
    <row r="524547" spans="2:3" x14ac:dyDescent="0.25">
      <c r="B524547" s="74"/>
    </row>
    <row r="524548" spans="2:3" x14ac:dyDescent="0.25">
      <c r="B524548" s="74"/>
    </row>
    <row r="524549" spans="2:3" x14ac:dyDescent="0.25">
      <c r="B524549" s="74"/>
    </row>
    <row r="524550" spans="2:3" x14ac:dyDescent="0.25">
      <c r="B524550" s="74"/>
    </row>
    <row r="524551" spans="2:3" x14ac:dyDescent="0.25">
      <c r="B524551" s="74"/>
    </row>
    <row r="524552" spans="2:3" x14ac:dyDescent="0.25">
      <c r="B524552" s="74"/>
    </row>
    <row r="524553" spans="2:3" x14ac:dyDescent="0.25">
      <c r="B524553" s="74"/>
    </row>
    <row r="524554" spans="2:3" x14ac:dyDescent="0.25">
      <c r="B524554" s="74"/>
    </row>
    <row r="524555" spans="2:3" x14ac:dyDescent="0.25">
      <c r="B524555" s="74"/>
    </row>
    <row r="524556" spans="2:3" x14ac:dyDescent="0.25">
      <c r="B524556" s="74"/>
    </row>
    <row r="524557" spans="2:3" x14ac:dyDescent="0.25">
      <c r="B524557" s="74"/>
    </row>
    <row r="524558" spans="2:3" x14ac:dyDescent="0.25">
      <c r="B524558" s="74"/>
    </row>
    <row r="524609" spans="2:3" x14ac:dyDescent="0.25">
      <c r="C524609"/>
    </row>
    <row r="524610" spans="2:3" x14ac:dyDescent="0.25">
      <c r="B524610" s="74"/>
    </row>
    <row r="524611" spans="2:3" x14ac:dyDescent="0.25">
      <c r="B524611" s="74"/>
    </row>
    <row r="524612" spans="2:3" x14ac:dyDescent="0.25">
      <c r="B524612" s="74"/>
    </row>
    <row r="524613" spans="2:3" x14ac:dyDescent="0.25">
      <c r="B524613" s="74"/>
    </row>
    <row r="524614" spans="2:3" x14ac:dyDescent="0.25">
      <c r="B524614" s="74"/>
    </row>
    <row r="524615" spans="2:3" x14ac:dyDescent="0.25">
      <c r="B524615" s="74"/>
    </row>
    <row r="524616" spans="2:3" x14ac:dyDescent="0.25">
      <c r="B524616" s="74"/>
    </row>
    <row r="524617" spans="2:3" x14ac:dyDescent="0.25">
      <c r="B524617" s="74"/>
    </row>
    <row r="524618" spans="2:3" x14ac:dyDescent="0.25">
      <c r="B524618" s="74"/>
    </row>
    <row r="524619" spans="2:3" x14ac:dyDescent="0.25">
      <c r="B524619" s="74"/>
    </row>
    <row r="524620" spans="2:3" x14ac:dyDescent="0.25">
      <c r="B524620" s="74"/>
    </row>
    <row r="524621" spans="2:3" x14ac:dyDescent="0.25">
      <c r="B524621" s="74"/>
    </row>
    <row r="524622" spans="2:3" x14ac:dyDescent="0.25">
      <c r="B524622" s="74"/>
    </row>
    <row r="524673" spans="2:3" x14ac:dyDescent="0.25">
      <c r="C524673"/>
    </row>
    <row r="524674" spans="2:3" x14ac:dyDescent="0.25">
      <c r="B524674" s="74"/>
    </row>
    <row r="524675" spans="2:3" x14ac:dyDescent="0.25">
      <c r="B524675" s="74"/>
    </row>
    <row r="524676" spans="2:3" x14ac:dyDescent="0.25">
      <c r="B524676" s="74"/>
    </row>
    <row r="524677" spans="2:3" x14ac:dyDescent="0.25">
      <c r="B524677" s="74"/>
    </row>
    <row r="524678" spans="2:3" x14ac:dyDescent="0.25">
      <c r="B524678" s="74"/>
    </row>
    <row r="524679" spans="2:3" x14ac:dyDescent="0.25">
      <c r="B524679" s="74"/>
    </row>
    <row r="524680" spans="2:3" x14ac:dyDescent="0.25">
      <c r="B524680" s="74"/>
    </row>
    <row r="524681" spans="2:3" x14ac:dyDescent="0.25">
      <c r="B524681" s="74"/>
    </row>
    <row r="524682" spans="2:3" x14ac:dyDescent="0.25">
      <c r="B524682" s="74"/>
    </row>
    <row r="524683" spans="2:3" x14ac:dyDescent="0.25">
      <c r="B524683" s="74"/>
    </row>
    <row r="524684" spans="2:3" x14ac:dyDescent="0.25">
      <c r="B524684" s="74"/>
    </row>
    <row r="524685" spans="2:3" x14ac:dyDescent="0.25">
      <c r="B524685" s="74"/>
    </row>
    <row r="524686" spans="2:3" x14ac:dyDescent="0.25">
      <c r="B524686" s="74"/>
    </row>
    <row r="524737" spans="2:3" x14ac:dyDescent="0.25">
      <c r="C524737"/>
    </row>
    <row r="524738" spans="2:3" x14ac:dyDescent="0.25">
      <c r="B524738" s="74"/>
    </row>
    <row r="524739" spans="2:3" x14ac:dyDescent="0.25">
      <c r="B524739" s="74"/>
    </row>
    <row r="524740" spans="2:3" x14ac:dyDescent="0.25">
      <c r="B524740" s="74"/>
    </row>
    <row r="524741" spans="2:3" x14ac:dyDescent="0.25">
      <c r="B524741" s="74"/>
    </row>
    <row r="524742" spans="2:3" x14ac:dyDescent="0.25">
      <c r="B524742" s="74"/>
    </row>
    <row r="524743" spans="2:3" x14ac:dyDescent="0.25">
      <c r="B524743" s="74"/>
    </row>
    <row r="524744" spans="2:3" x14ac:dyDescent="0.25">
      <c r="B524744" s="74"/>
    </row>
    <row r="524745" spans="2:3" x14ac:dyDescent="0.25">
      <c r="B524745" s="74"/>
    </row>
    <row r="524746" spans="2:3" x14ac:dyDescent="0.25">
      <c r="B524746" s="74"/>
    </row>
    <row r="524747" spans="2:3" x14ac:dyDescent="0.25">
      <c r="B524747" s="74"/>
    </row>
    <row r="524748" spans="2:3" x14ac:dyDescent="0.25">
      <c r="B524748" s="74"/>
    </row>
    <row r="524749" spans="2:3" x14ac:dyDescent="0.25">
      <c r="B524749" s="74"/>
    </row>
    <row r="524750" spans="2:3" x14ac:dyDescent="0.25">
      <c r="B524750" s="74"/>
    </row>
    <row r="524801" spans="2:3" x14ac:dyDescent="0.25">
      <c r="C524801"/>
    </row>
    <row r="524802" spans="2:3" x14ac:dyDescent="0.25">
      <c r="B524802" s="74"/>
    </row>
    <row r="524803" spans="2:3" x14ac:dyDescent="0.25">
      <c r="B524803" s="74"/>
    </row>
    <row r="524804" spans="2:3" x14ac:dyDescent="0.25">
      <c r="B524804" s="74"/>
    </row>
    <row r="524805" spans="2:3" x14ac:dyDescent="0.25">
      <c r="B524805" s="74"/>
    </row>
    <row r="524806" spans="2:3" x14ac:dyDescent="0.25">
      <c r="B524806" s="74"/>
    </row>
    <row r="524807" spans="2:3" x14ac:dyDescent="0.25">
      <c r="B524807" s="74"/>
    </row>
    <row r="524808" spans="2:3" x14ac:dyDescent="0.25">
      <c r="B524808" s="74"/>
    </row>
    <row r="524809" spans="2:3" x14ac:dyDescent="0.25">
      <c r="B524809" s="74"/>
    </row>
    <row r="524810" spans="2:3" x14ac:dyDescent="0.25">
      <c r="B524810" s="74"/>
    </row>
    <row r="524811" spans="2:3" x14ac:dyDescent="0.25">
      <c r="B524811" s="74"/>
    </row>
    <row r="524812" spans="2:3" x14ac:dyDescent="0.25">
      <c r="B524812" s="74"/>
    </row>
    <row r="524813" spans="2:3" x14ac:dyDescent="0.25">
      <c r="B524813" s="74"/>
    </row>
    <row r="524814" spans="2:3" x14ac:dyDescent="0.25">
      <c r="B524814" s="74"/>
    </row>
    <row r="524865" spans="2:3" x14ac:dyDescent="0.25">
      <c r="C524865"/>
    </row>
    <row r="524866" spans="2:3" x14ac:dyDescent="0.25">
      <c r="B524866" s="74"/>
    </row>
    <row r="524867" spans="2:3" x14ac:dyDescent="0.25">
      <c r="B524867" s="74"/>
    </row>
    <row r="524868" spans="2:3" x14ac:dyDescent="0.25">
      <c r="B524868" s="74"/>
    </row>
    <row r="524869" spans="2:3" x14ac:dyDescent="0.25">
      <c r="B524869" s="74"/>
    </row>
    <row r="524870" spans="2:3" x14ac:dyDescent="0.25">
      <c r="B524870" s="74"/>
    </row>
    <row r="524871" spans="2:3" x14ac:dyDescent="0.25">
      <c r="B524871" s="74"/>
    </row>
    <row r="524872" spans="2:3" x14ac:dyDescent="0.25">
      <c r="B524872" s="74"/>
    </row>
    <row r="524873" spans="2:3" x14ac:dyDescent="0.25">
      <c r="B524873" s="74"/>
    </row>
    <row r="524874" spans="2:3" x14ac:dyDescent="0.25">
      <c r="B524874" s="74"/>
    </row>
    <row r="524875" spans="2:3" x14ac:dyDescent="0.25">
      <c r="B524875" s="74"/>
    </row>
    <row r="524876" spans="2:3" x14ac:dyDescent="0.25">
      <c r="B524876" s="74"/>
    </row>
    <row r="524877" spans="2:3" x14ac:dyDescent="0.25">
      <c r="B524877" s="74"/>
    </row>
    <row r="524878" spans="2:3" x14ac:dyDescent="0.25">
      <c r="B524878" s="74"/>
    </row>
    <row r="524929" spans="2:3" x14ac:dyDescent="0.25">
      <c r="C524929"/>
    </row>
    <row r="524930" spans="2:3" x14ac:dyDescent="0.25">
      <c r="B524930" s="74"/>
    </row>
    <row r="524931" spans="2:3" x14ac:dyDescent="0.25">
      <c r="B524931" s="74"/>
    </row>
    <row r="524932" spans="2:3" x14ac:dyDescent="0.25">
      <c r="B524932" s="74"/>
    </row>
    <row r="524933" spans="2:3" x14ac:dyDescent="0.25">
      <c r="B524933" s="74"/>
    </row>
    <row r="524934" spans="2:3" x14ac:dyDescent="0.25">
      <c r="B524934" s="74"/>
    </row>
    <row r="524935" spans="2:3" x14ac:dyDescent="0.25">
      <c r="B524935" s="74"/>
    </row>
    <row r="524936" spans="2:3" x14ac:dyDescent="0.25">
      <c r="B524936" s="74"/>
    </row>
    <row r="524937" spans="2:3" x14ac:dyDescent="0.25">
      <c r="B524937" s="74"/>
    </row>
    <row r="524938" spans="2:3" x14ac:dyDescent="0.25">
      <c r="B524938" s="74"/>
    </row>
    <row r="524939" spans="2:3" x14ac:dyDescent="0.25">
      <c r="B524939" s="74"/>
    </row>
    <row r="524940" spans="2:3" x14ac:dyDescent="0.25">
      <c r="B524940" s="74"/>
    </row>
    <row r="524941" spans="2:3" x14ac:dyDescent="0.25">
      <c r="B524941" s="74"/>
    </row>
    <row r="524942" spans="2:3" x14ac:dyDescent="0.25">
      <c r="B524942" s="74"/>
    </row>
    <row r="524993" spans="2:3" x14ac:dyDescent="0.25">
      <c r="C524993"/>
    </row>
    <row r="524994" spans="2:3" x14ac:dyDescent="0.25">
      <c r="B524994" s="74"/>
    </row>
    <row r="524995" spans="2:3" x14ac:dyDescent="0.25">
      <c r="B524995" s="74"/>
    </row>
    <row r="524996" spans="2:3" x14ac:dyDescent="0.25">
      <c r="B524996" s="74"/>
    </row>
    <row r="524997" spans="2:3" x14ac:dyDescent="0.25">
      <c r="B524997" s="74"/>
    </row>
    <row r="524998" spans="2:3" x14ac:dyDescent="0.25">
      <c r="B524998" s="74"/>
    </row>
    <row r="524999" spans="2:3" x14ac:dyDescent="0.25">
      <c r="B524999" s="74"/>
    </row>
    <row r="525000" spans="2:3" x14ac:dyDescent="0.25">
      <c r="B525000" s="74"/>
    </row>
    <row r="525001" spans="2:3" x14ac:dyDescent="0.25">
      <c r="B525001" s="74"/>
    </row>
    <row r="525002" spans="2:3" x14ac:dyDescent="0.25">
      <c r="B525002" s="74"/>
    </row>
    <row r="525003" spans="2:3" x14ac:dyDescent="0.25">
      <c r="B525003" s="74"/>
    </row>
    <row r="525004" spans="2:3" x14ac:dyDescent="0.25">
      <c r="B525004" s="74"/>
    </row>
    <row r="525005" spans="2:3" x14ac:dyDescent="0.25">
      <c r="B525005" s="74"/>
    </row>
    <row r="525006" spans="2:3" x14ac:dyDescent="0.25">
      <c r="B525006" s="74"/>
    </row>
    <row r="525057" spans="2:3" x14ac:dyDescent="0.25">
      <c r="C525057"/>
    </row>
    <row r="525058" spans="2:3" x14ac:dyDescent="0.25">
      <c r="B525058" s="74"/>
    </row>
    <row r="525059" spans="2:3" x14ac:dyDescent="0.25">
      <c r="B525059" s="74"/>
    </row>
    <row r="525060" spans="2:3" x14ac:dyDescent="0.25">
      <c r="B525060" s="74"/>
    </row>
    <row r="525061" spans="2:3" x14ac:dyDescent="0.25">
      <c r="B525061" s="74"/>
    </row>
    <row r="525062" spans="2:3" x14ac:dyDescent="0.25">
      <c r="B525062" s="74"/>
    </row>
    <row r="525063" spans="2:3" x14ac:dyDescent="0.25">
      <c r="B525063" s="74"/>
    </row>
    <row r="525064" spans="2:3" x14ac:dyDescent="0.25">
      <c r="B525064" s="74"/>
    </row>
    <row r="525065" spans="2:3" x14ac:dyDescent="0.25">
      <c r="B525065" s="74"/>
    </row>
    <row r="525066" spans="2:3" x14ac:dyDescent="0.25">
      <c r="B525066" s="74"/>
    </row>
    <row r="525067" spans="2:3" x14ac:dyDescent="0.25">
      <c r="B525067" s="74"/>
    </row>
    <row r="525068" spans="2:3" x14ac:dyDescent="0.25">
      <c r="B525068" s="74"/>
    </row>
    <row r="525069" spans="2:3" x14ac:dyDescent="0.25">
      <c r="B525069" s="74"/>
    </row>
    <row r="525070" spans="2:3" x14ac:dyDescent="0.25">
      <c r="B525070" s="74"/>
    </row>
    <row r="525121" spans="2:3" x14ac:dyDescent="0.25">
      <c r="C525121"/>
    </row>
    <row r="525122" spans="2:3" x14ac:dyDescent="0.25">
      <c r="B525122" s="74"/>
    </row>
    <row r="525123" spans="2:3" x14ac:dyDescent="0.25">
      <c r="B525123" s="74"/>
    </row>
    <row r="525124" spans="2:3" x14ac:dyDescent="0.25">
      <c r="B525124" s="74"/>
    </row>
    <row r="525125" spans="2:3" x14ac:dyDescent="0.25">
      <c r="B525125" s="74"/>
    </row>
    <row r="525126" spans="2:3" x14ac:dyDescent="0.25">
      <c r="B525126" s="74"/>
    </row>
    <row r="525127" spans="2:3" x14ac:dyDescent="0.25">
      <c r="B525127" s="74"/>
    </row>
    <row r="525128" spans="2:3" x14ac:dyDescent="0.25">
      <c r="B525128" s="74"/>
    </row>
    <row r="525129" spans="2:3" x14ac:dyDescent="0.25">
      <c r="B525129" s="74"/>
    </row>
    <row r="525130" spans="2:3" x14ac:dyDescent="0.25">
      <c r="B525130" s="74"/>
    </row>
    <row r="525131" spans="2:3" x14ac:dyDescent="0.25">
      <c r="B525131" s="74"/>
    </row>
    <row r="525132" spans="2:3" x14ac:dyDescent="0.25">
      <c r="B525132" s="74"/>
    </row>
    <row r="525133" spans="2:3" x14ac:dyDescent="0.25">
      <c r="B525133" s="74"/>
    </row>
    <row r="525134" spans="2:3" x14ac:dyDescent="0.25">
      <c r="B525134" s="74"/>
    </row>
    <row r="525185" spans="2:3" x14ac:dyDescent="0.25">
      <c r="C525185"/>
    </row>
    <row r="525186" spans="2:3" x14ac:dyDescent="0.25">
      <c r="B525186" s="74"/>
    </row>
    <row r="525187" spans="2:3" x14ac:dyDescent="0.25">
      <c r="B525187" s="74"/>
    </row>
    <row r="525188" spans="2:3" x14ac:dyDescent="0.25">
      <c r="B525188" s="74"/>
    </row>
    <row r="525189" spans="2:3" x14ac:dyDescent="0.25">
      <c r="B525189" s="74"/>
    </row>
    <row r="525190" spans="2:3" x14ac:dyDescent="0.25">
      <c r="B525190" s="74"/>
    </row>
    <row r="525191" spans="2:3" x14ac:dyDescent="0.25">
      <c r="B525191" s="74"/>
    </row>
    <row r="525192" spans="2:3" x14ac:dyDescent="0.25">
      <c r="B525192" s="74"/>
    </row>
    <row r="525193" spans="2:3" x14ac:dyDescent="0.25">
      <c r="B525193" s="74"/>
    </row>
    <row r="525194" spans="2:3" x14ac:dyDescent="0.25">
      <c r="B525194" s="74"/>
    </row>
    <row r="525195" spans="2:3" x14ac:dyDescent="0.25">
      <c r="B525195" s="74"/>
    </row>
    <row r="525196" spans="2:3" x14ac:dyDescent="0.25">
      <c r="B525196" s="74"/>
    </row>
    <row r="525197" spans="2:3" x14ac:dyDescent="0.25">
      <c r="B525197" s="74"/>
    </row>
    <row r="525198" spans="2:3" x14ac:dyDescent="0.25">
      <c r="B525198" s="74"/>
    </row>
    <row r="525249" spans="2:3" x14ac:dyDescent="0.25">
      <c r="C525249"/>
    </row>
    <row r="525250" spans="2:3" x14ac:dyDescent="0.25">
      <c r="B525250" s="74"/>
    </row>
    <row r="525251" spans="2:3" x14ac:dyDescent="0.25">
      <c r="B525251" s="74"/>
    </row>
    <row r="525252" spans="2:3" x14ac:dyDescent="0.25">
      <c r="B525252" s="74"/>
    </row>
    <row r="525253" spans="2:3" x14ac:dyDescent="0.25">
      <c r="B525253" s="74"/>
    </row>
    <row r="525254" spans="2:3" x14ac:dyDescent="0.25">
      <c r="B525254" s="74"/>
    </row>
    <row r="525255" spans="2:3" x14ac:dyDescent="0.25">
      <c r="B525255" s="74"/>
    </row>
    <row r="525256" spans="2:3" x14ac:dyDescent="0.25">
      <c r="B525256" s="74"/>
    </row>
    <row r="525257" spans="2:3" x14ac:dyDescent="0.25">
      <c r="B525257" s="74"/>
    </row>
    <row r="525258" spans="2:3" x14ac:dyDescent="0.25">
      <c r="B525258" s="74"/>
    </row>
    <row r="525259" spans="2:3" x14ac:dyDescent="0.25">
      <c r="B525259" s="74"/>
    </row>
    <row r="525260" spans="2:3" x14ac:dyDescent="0.25">
      <c r="B525260" s="74"/>
    </row>
    <row r="525261" spans="2:3" x14ac:dyDescent="0.25">
      <c r="B525261" s="74"/>
    </row>
    <row r="525262" spans="2:3" x14ac:dyDescent="0.25">
      <c r="B525262" s="74"/>
    </row>
    <row r="525313" spans="2:3" x14ac:dyDescent="0.25">
      <c r="C525313"/>
    </row>
    <row r="525314" spans="2:3" x14ac:dyDescent="0.25">
      <c r="B525314" s="74"/>
    </row>
    <row r="525315" spans="2:3" x14ac:dyDescent="0.25">
      <c r="B525315" s="74"/>
    </row>
    <row r="525316" spans="2:3" x14ac:dyDescent="0.25">
      <c r="B525316" s="74"/>
    </row>
    <row r="525317" spans="2:3" x14ac:dyDescent="0.25">
      <c r="B525317" s="74"/>
    </row>
    <row r="525318" spans="2:3" x14ac:dyDescent="0.25">
      <c r="B525318" s="74"/>
    </row>
    <row r="525319" spans="2:3" x14ac:dyDescent="0.25">
      <c r="B525319" s="74"/>
    </row>
    <row r="525320" spans="2:3" x14ac:dyDescent="0.25">
      <c r="B525320" s="74"/>
    </row>
    <row r="525321" spans="2:3" x14ac:dyDescent="0.25">
      <c r="B525321" s="74"/>
    </row>
    <row r="525322" spans="2:3" x14ac:dyDescent="0.25">
      <c r="B525322" s="74"/>
    </row>
    <row r="525323" spans="2:3" x14ac:dyDescent="0.25">
      <c r="B525323" s="74"/>
    </row>
    <row r="525324" spans="2:3" x14ac:dyDescent="0.25">
      <c r="B525324" s="74"/>
    </row>
    <row r="525325" spans="2:3" x14ac:dyDescent="0.25">
      <c r="B525325" s="74"/>
    </row>
    <row r="525326" spans="2:3" x14ac:dyDescent="0.25">
      <c r="B525326" s="74"/>
    </row>
    <row r="525377" spans="2:3" x14ac:dyDescent="0.25">
      <c r="C525377"/>
    </row>
    <row r="525378" spans="2:3" x14ac:dyDescent="0.25">
      <c r="B525378" s="74"/>
    </row>
    <row r="525379" spans="2:3" x14ac:dyDescent="0.25">
      <c r="B525379" s="74"/>
    </row>
    <row r="525380" spans="2:3" x14ac:dyDescent="0.25">
      <c r="B525380" s="74"/>
    </row>
    <row r="525381" spans="2:3" x14ac:dyDescent="0.25">
      <c r="B525381" s="74"/>
    </row>
    <row r="525382" spans="2:3" x14ac:dyDescent="0.25">
      <c r="B525382" s="74"/>
    </row>
    <row r="525383" spans="2:3" x14ac:dyDescent="0.25">
      <c r="B525383" s="74"/>
    </row>
    <row r="525384" spans="2:3" x14ac:dyDescent="0.25">
      <c r="B525384" s="74"/>
    </row>
    <row r="525385" spans="2:3" x14ac:dyDescent="0.25">
      <c r="B525385" s="74"/>
    </row>
    <row r="525386" spans="2:3" x14ac:dyDescent="0.25">
      <c r="B525386" s="74"/>
    </row>
    <row r="525387" spans="2:3" x14ac:dyDescent="0.25">
      <c r="B525387" s="74"/>
    </row>
    <row r="525388" spans="2:3" x14ac:dyDescent="0.25">
      <c r="B525388" s="74"/>
    </row>
    <row r="525389" spans="2:3" x14ac:dyDescent="0.25">
      <c r="B525389" s="74"/>
    </row>
    <row r="525390" spans="2:3" x14ac:dyDescent="0.25">
      <c r="B525390" s="74"/>
    </row>
    <row r="525441" spans="2:3" x14ac:dyDescent="0.25">
      <c r="C525441"/>
    </row>
    <row r="525442" spans="2:3" x14ac:dyDescent="0.25">
      <c r="B525442" s="74"/>
    </row>
    <row r="525443" spans="2:3" x14ac:dyDescent="0.25">
      <c r="B525443" s="74"/>
    </row>
    <row r="525444" spans="2:3" x14ac:dyDescent="0.25">
      <c r="B525444" s="74"/>
    </row>
    <row r="525445" spans="2:3" x14ac:dyDescent="0.25">
      <c r="B525445" s="74"/>
    </row>
    <row r="525446" spans="2:3" x14ac:dyDescent="0.25">
      <c r="B525446" s="74"/>
    </row>
    <row r="525447" spans="2:3" x14ac:dyDescent="0.25">
      <c r="B525447" s="74"/>
    </row>
    <row r="525448" spans="2:3" x14ac:dyDescent="0.25">
      <c r="B525448" s="74"/>
    </row>
    <row r="525449" spans="2:3" x14ac:dyDescent="0.25">
      <c r="B525449" s="74"/>
    </row>
    <row r="525450" spans="2:3" x14ac:dyDescent="0.25">
      <c r="B525450" s="74"/>
    </row>
    <row r="525451" spans="2:3" x14ac:dyDescent="0.25">
      <c r="B525451" s="74"/>
    </row>
    <row r="525452" spans="2:3" x14ac:dyDescent="0.25">
      <c r="B525452" s="74"/>
    </row>
    <row r="525453" spans="2:3" x14ac:dyDescent="0.25">
      <c r="B525453" s="74"/>
    </row>
    <row r="525454" spans="2:3" x14ac:dyDescent="0.25">
      <c r="B525454" s="74"/>
    </row>
    <row r="525505" spans="2:3" x14ac:dyDescent="0.25">
      <c r="C525505"/>
    </row>
    <row r="525506" spans="2:3" x14ac:dyDescent="0.25">
      <c r="B525506" s="74"/>
    </row>
    <row r="525507" spans="2:3" x14ac:dyDescent="0.25">
      <c r="B525507" s="74"/>
    </row>
    <row r="525508" spans="2:3" x14ac:dyDescent="0.25">
      <c r="B525508" s="74"/>
    </row>
    <row r="525509" spans="2:3" x14ac:dyDescent="0.25">
      <c r="B525509" s="74"/>
    </row>
    <row r="525510" spans="2:3" x14ac:dyDescent="0.25">
      <c r="B525510" s="74"/>
    </row>
    <row r="525511" spans="2:3" x14ac:dyDescent="0.25">
      <c r="B525511" s="74"/>
    </row>
    <row r="525512" spans="2:3" x14ac:dyDescent="0.25">
      <c r="B525512" s="74"/>
    </row>
    <row r="525513" spans="2:3" x14ac:dyDescent="0.25">
      <c r="B525513" s="74"/>
    </row>
    <row r="525514" spans="2:3" x14ac:dyDescent="0.25">
      <c r="B525514" s="74"/>
    </row>
    <row r="525515" spans="2:3" x14ac:dyDescent="0.25">
      <c r="B525515" s="74"/>
    </row>
    <row r="525516" spans="2:3" x14ac:dyDescent="0.25">
      <c r="B525516" s="74"/>
    </row>
    <row r="525517" spans="2:3" x14ac:dyDescent="0.25">
      <c r="B525517" s="74"/>
    </row>
    <row r="525518" spans="2:3" x14ac:dyDescent="0.25">
      <c r="B525518" s="74"/>
    </row>
    <row r="525569" spans="2:3" x14ac:dyDescent="0.25">
      <c r="C525569"/>
    </row>
    <row r="525570" spans="2:3" x14ac:dyDescent="0.25">
      <c r="B525570" s="74"/>
    </row>
    <row r="525571" spans="2:3" x14ac:dyDescent="0.25">
      <c r="B525571" s="74"/>
    </row>
    <row r="525572" spans="2:3" x14ac:dyDescent="0.25">
      <c r="B525572" s="74"/>
    </row>
    <row r="525573" spans="2:3" x14ac:dyDescent="0.25">
      <c r="B525573" s="74"/>
    </row>
    <row r="525574" spans="2:3" x14ac:dyDescent="0.25">
      <c r="B525574" s="74"/>
    </row>
    <row r="525575" spans="2:3" x14ac:dyDescent="0.25">
      <c r="B525575" s="74"/>
    </row>
    <row r="525576" spans="2:3" x14ac:dyDescent="0.25">
      <c r="B525576" s="74"/>
    </row>
    <row r="525577" spans="2:3" x14ac:dyDescent="0.25">
      <c r="B525577" s="74"/>
    </row>
    <row r="525578" spans="2:3" x14ac:dyDescent="0.25">
      <c r="B525578" s="74"/>
    </row>
    <row r="525579" spans="2:3" x14ac:dyDescent="0.25">
      <c r="B525579" s="74"/>
    </row>
    <row r="525580" spans="2:3" x14ac:dyDescent="0.25">
      <c r="B525580" s="74"/>
    </row>
    <row r="525581" spans="2:3" x14ac:dyDescent="0.25">
      <c r="B525581" s="74"/>
    </row>
    <row r="525582" spans="2:3" x14ac:dyDescent="0.25">
      <c r="B525582" s="74"/>
    </row>
    <row r="525633" spans="2:3" x14ac:dyDescent="0.25">
      <c r="C525633"/>
    </row>
    <row r="525634" spans="2:3" x14ac:dyDescent="0.25">
      <c r="B525634" s="74"/>
    </row>
    <row r="525635" spans="2:3" x14ac:dyDescent="0.25">
      <c r="B525635" s="74"/>
    </row>
    <row r="525636" spans="2:3" x14ac:dyDescent="0.25">
      <c r="B525636" s="74"/>
    </row>
    <row r="525637" spans="2:3" x14ac:dyDescent="0.25">
      <c r="B525637" s="74"/>
    </row>
    <row r="525638" spans="2:3" x14ac:dyDescent="0.25">
      <c r="B525638" s="74"/>
    </row>
    <row r="525639" spans="2:3" x14ac:dyDescent="0.25">
      <c r="B525639" s="74"/>
    </row>
    <row r="525640" spans="2:3" x14ac:dyDescent="0.25">
      <c r="B525640" s="74"/>
    </row>
    <row r="525641" spans="2:3" x14ac:dyDescent="0.25">
      <c r="B525641" s="74"/>
    </row>
    <row r="525642" spans="2:3" x14ac:dyDescent="0.25">
      <c r="B525642" s="74"/>
    </row>
    <row r="525643" spans="2:3" x14ac:dyDescent="0.25">
      <c r="B525643" s="74"/>
    </row>
    <row r="525644" spans="2:3" x14ac:dyDescent="0.25">
      <c r="B525644" s="74"/>
    </row>
    <row r="525645" spans="2:3" x14ac:dyDescent="0.25">
      <c r="B525645" s="74"/>
    </row>
    <row r="525646" spans="2:3" x14ac:dyDescent="0.25">
      <c r="B525646" s="74"/>
    </row>
    <row r="525697" spans="2:3" x14ac:dyDescent="0.25">
      <c r="C525697"/>
    </row>
    <row r="525698" spans="2:3" x14ac:dyDescent="0.25">
      <c r="B525698" s="74"/>
    </row>
    <row r="525699" spans="2:3" x14ac:dyDescent="0.25">
      <c r="B525699" s="74"/>
    </row>
    <row r="525700" spans="2:3" x14ac:dyDescent="0.25">
      <c r="B525700" s="74"/>
    </row>
    <row r="525701" spans="2:3" x14ac:dyDescent="0.25">
      <c r="B525701" s="74"/>
    </row>
    <row r="525702" spans="2:3" x14ac:dyDescent="0.25">
      <c r="B525702" s="74"/>
    </row>
    <row r="525703" spans="2:3" x14ac:dyDescent="0.25">
      <c r="B525703" s="74"/>
    </row>
    <row r="525704" spans="2:3" x14ac:dyDescent="0.25">
      <c r="B525704" s="74"/>
    </row>
    <row r="525705" spans="2:3" x14ac:dyDescent="0.25">
      <c r="B525705" s="74"/>
    </row>
    <row r="525706" spans="2:3" x14ac:dyDescent="0.25">
      <c r="B525706" s="74"/>
    </row>
    <row r="525707" spans="2:3" x14ac:dyDescent="0.25">
      <c r="B525707" s="74"/>
    </row>
    <row r="525708" spans="2:3" x14ac:dyDescent="0.25">
      <c r="B525708" s="74"/>
    </row>
    <row r="525709" spans="2:3" x14ac:dyDescent="0.25">
      <c r="B525709" s="74"/>
    </row>
    <row r="525710" spans="2:3" x14ac:dyDescent="0.25">
      <c r="B525710" s="74"/>
    </row>
    <row r="525761" spans="2:3" x14ac:dyDescent="0.25">
      <c r="C525761"/>
    </row>
    <row r="525762" spans="2:3" x14ac:dyDescent="0.25">
      <c r="B525762" s="74"/>
    </row>
    <row r="525763" spans="2:3" x14ac:dyDescent="0.25">
      <c r="B525763" s="74"/>
    </row>
    <row r="525764" spans="2:3" x14ac:dyDescent="0.25">
      <c r="B525764" s="74"/>
    </row>
    <row r="525765" spans="2:3" x14ac:dyDescent="0.25">
      <c r="B525765" s="74"/>
    </row>
    <row r="525766" spans="2:3" x14ac:dyDescent="0.25">
      <c r="B525766" s="74"/>
    </row>
    <row r="525767" spans="2:3" x14ac:dyDescent="0.25">
      <c r="B525767" s="74"/>
    </row>
    <row r="525768" spans="2:3" x14ac:dyDescent="0.25">
      <c r="B525768" s="74"/>
    </row>
    <row r="525769" spans="2:3" x14ac:dyDescent="0.25">
      <c r="B525769" s="74"/>
    </row>
    <row r="525770" spans="2:3" x14ac:dyDescent="0.25">
      <c r="B525770" s="74"/>
    </row>
    <row r="525771" spans="2:3" x14ac:dyDescent="0.25">
      <c r="B525771" s="74"/>
    </row>
    <row r="525772" spans="2:3" x14ac:dyDescent="0.25">
      <c r="B525772" s="74"/>
    </row>
    <row r="525773" spans="2:3" x14ac:dyDescent="0.25">
      <c r="B525773" s="74"/>
    </row>
    <row r="525774" spans="2:3" x14ac:dyDescent="0.25">
      <c r="B525774" s="74"/>
    </row>
    <row r="525825" spans="2:3" x14ac:dyDescent="0.25">
      <c r="C525825"/>
    </row>
    <row r="525826" spans="2:3" x14ac:dyDescent="0.25">
      <c r="B525826" s="74"/>
    </row>
    <row r="525827" spans="2:3" x14ac:dyDescent="0.25">
      <c r="B525827" s="74"/>
    </row>
    <row r="525828" spans="2:3" x14ac:dyDescent="0.25">
      <c r="B525828" s="74"/>
    </row>
    <row r="525829" spans="2:3" x14ac:dyDescent="0.25">
      <c r="B525829" s="74"/>
    </row>
    <row r="525830" spans="2:3" x14ac:dyDescent="0.25">
      <c r="B525830" s="74"/>
    </row>
    <row r="525831" spans="2:3" x14ac:dyDescent="0.25">
      <c r="B525831" s="74"/>
    </row>
    <row r="525832" spans="2:3" x14ac:dyDescent="0.25">
      <c r="B525832" s="74"/>
    </row>
    <row r="525833" spans="2:3" x14ac:dyDescent="0.25">
      <c r="B525833" s="74"/>
    </row>
    <row r="525834" spans="2:3" x14ac:dyDescent="0.25">
      <c r="B525834" s="74"/>
    </row>
    <row r="525835" spans="2:3" x14ac:dyDescent="0.25">
      <c r="B525835" s="74"/>
    </row>
    <row r="525836" spans="2:3" x14ac:dyDescent="0.25">
      <c r="B525836" s="74"/>
    </row>
    <row r="525837" spans="2:3" x14ac:dyDescent="0.25">
      <c r="B525837" s="74"/>
    </row>
    <row r="525838" spans="2:3" x14ac:dyDescent="0.25">
      <c r="B525838" s="74"/>
    </row>
    <row r="525889" spans="2:3" x14ac:dyDescent="0.25">
      <c r="C525889"/>
    </row>
    <row r="525890" spans="2:3" x14ac:dyDescent="0.25">
      <c r="B525890" s="74"/>
    </row>
    <row r="525891" spans="2:3" x14ac:dyDescent="0.25">
      <c r="B525891" s="74"/>
    </row>
    <row r="525892" spans="2:3" x14ac:dyDescent="0.25">
      <c r="B525892" s="74"/>
    </row>
    <row r="525893" spans="2:3" x14ac:dyDescent="0.25">
      <c r="B525893" s="74"/>
    </row>
    <row r="525894" spans="2:3" x14ac:dyDescent="0.25">
      <c r="B525894" s="74"/>
    </row>
    <row r="525895" spans="2:3" x14ac:dyDescent="0.25">
      <c r="B525895" s="74"/>
    </row>
    <row r="525896" spans="2:3" x14ac:dyDescent="0.25">
      <c r="B525896" s="74"/>
    </row>
    <row r="525897" spans="2:3" x14ac:dyDescent="0.25">
      <c r="B525897" s="74"/>
    </row>
    <row r="525898" spans="2:3" x14ac:dyDescent="0.25">
      <c r="B525898" s="74"/>
    </row>
    <row r="525899" spans="2:3" x14ac:dyDescent="0.25">
      <c r="B525899" s="74"/>
    </row>
    <row r="525900" spans="2:3" x14ac:dyDescent="0.25">
      <c r="B525900" s="74"/>
    </row>
    <row r="525901" spans="2:3" x14ac:dyDescent="0.25">
      <c r="B525901" s="74"/>
    </row>
    <row r="525902" spans="2:3" x14ac:dyDescent="0.25">
      <c r="B525902" s="74"/>
    </row>
    <row r="525953" spans="2:3" x14ac:dyDescent="0.25">
      <c r="C525953"/>
    </row>
    <row r="525954" spans="2:3" x14ac:dyDescent="0.25">
      <c r="B525954" s="74"/>
    </row>
    <row r="525955" spans="2:3" x14ac:dyDescent="0.25">
      <c r="B525955" s="74"/>
    </row>
    <row r="525956" spans="2:3" x14ac:dyDescent="0.25">
      <c r="B525956" s="74"/>
    </row>
    <row r="525957" spans="2:3" x14ac:dyDescent="0.25">
      <c r="B525957" s="74"/>
    </row>
    <row r="525958" spans="2:3" x14ac:dyDescent="0.25">
      <c r="B525958" s="74"/>
    </row>
    <row r="525959" spans="2:3" x14ac:dyDescent="0.25">
      <c r="B525959" s="74"/>
    </row>
    <row r="525960" spans="2:3" x14ac:dyDescent="0.25">
      <c r="B525960" s="74"/>
    </row>
    <row r="525961" spans="2:3" x14ac:dyDescent="0.25">
      <c r="B525961" s="74"/>
    </row>
    <row r="525962" spans="2:3" x14ac:dyDescent="0.25">
      <c r="B525962" s="74"/>
    </row>
    <row r="525963" spans="2:3" x14ac:dyDescent="0.25">
      <c r="B525963" s="74"/>
    </row>
    <row r="525964" spans="2:3" x14ac:dyDescent="0.25">
      <c r="B525964" s="74"/>
    </row>
    <row r="525965" spans="2:3" x14ac:dyDescent="0.25">
      <c r="B525965" s="74"/>
    </row>
    <row r="525966" spans="2:3" x14ac:dyDescent="0.25">
      <c r="B525966" s="74"/>
    </row>
    <row r="526017" spans="2:3" x14ac:dyDescent="0.25">
      <c r="C526017"/>
    </row>
    <row r="526018" spans="2:3" x14ac:dyDescent="0.25">
      <c r="B526018" s="74"/>
    </row>
    <row r="526019" spans="2:3" x14ac:dyDescent="0.25">
      <c r="B526019" s="74"/>
    </row>
    <row r="526020" spans="2:3" x14ac:dyDescent="0.25">
      <c r="B526020" s="74"/>
    </row>
    <row r="526021" spans="2:3" x14ac:dyDescent="0.25">
      <c r="B526021" s="74"/>
    </row>
    <row r="526022" spans="2:3" x14ac:dyDescent="0.25">
      <c r="B526022" s="74"/>
    </row>
    <row r="526023" spans="2:3" x14ac:dyDescent="0.25">
      <c r="B526023" s="74"/>
    </row>
    <row r="526024" spans="2:3" x14ac:dyDescent="0.25">
      <c r="B526024" s="74"/>
    </row>
    <row r="526025" spans="2:3" x14ac:dyDescent="0.25">
      <c r="B526025" s="74"/>
    </row>
    <row r="526026" spans="2:3" x14ac:dyDescent="0.25">
      <c r="B526026" s="74"/>
    </row>
    <row r="526027" spans="2:3" x14ac:dyDescent="0.25">
      <c r="B526027" s="74"/>
    </row>
    <row r="526028" spans="2:3" x14ac:dyDescent="0.25">
      <c r="B526028" s="74"/>
    </row>
    <row r="526029" spans="2:3" x14ac:dyDescent="0.25">
      <c r="B526029" s="74"/>
    </row>
    <row r="526030" spans="2:3" x14ac:dyDescent="0.25">
      <c r="B526030" s="74"/>
    </row>
    <row r="526081" spans="2:3" x14ac:dyDescent="0.25">
      <c r="C526081"/>
    </row>
    <row r="526082" spans="2:3" x14ac:dyDescent="0.25">
      <c r="B526082" s="74"/>
    </row>
    <row r="526083" spans="2:3" x14ac:dyDescent="0.25">
      <c r="B526083" s="74"/>
    </row>
    <row r="526084" spans="2:3" x14ac:dyDescent="0.25">
      <c r="B526084" s="74"/>
    </row>
    <row r="526085" spans="2:3" x14ac:dyDescent="0.25">
      <c r="B526085" s="74"/>
    </row>
    <row r="526086" spans="2:3" x14ac:dyDescent="0.25">
      <c r="B526086" s="74"/>
    </row>
    <row r="526087" spans="2:3" x14ac:dyDescent="0.25">
      <c r="B526087" s="74"/>
    </row>
    <row r="526088" spans="2:3" x14ac:dyDescent="0.25">
      <c r="B526088" s="74"/>
    </row>
    <row r="526089" spans="2:3" x14ac:dyDescent="0.25">
      <c r="B526089" s="74"/>
    </row>
    <row r="526090" spans="2:3" x14ac:dyDescent="0.25">
      <c r="B526090" s="74"/>
    </row>
    <row r="526091" spans="2:3" x14ac:dyDescent="0.25">
      <c r="B526091" s="74"/>
    </row>
    <row r="526092" spans="2:3" x14ac:dyDescent="0.25">
      <c r="B526092" s="74"/>
    </row>
    <row r="526093" spans="2:3" x14ac:dyDescent="0.25">
      <c r="B526093" s="74"/>
    </row>
    <row r="526094" spans="2:3" x14ac:dyDescent="0.25">
      <c r="B526094" s="74"/>
    </row>
    <row r="526145" spans="2:3" x14ac:dyDescent="0.25">
      <c r="C526145"/>
    </row>
    <row r="526146" spans="2:3" x14ac:dyDescent="0.25">
      <c r="B526146" s="74"/>
    </row>
    <row r="526147" spans="2:3" x14ac:dyDescent="0.25">
      <c r="B526147" s="74"/>
    </row>
    <row r="526148" spans="2:3" x14ac:dyDescent="0.25">
      <c r="B526148" s="74"/>
    </row>
    <row r="526149" spans="2:3" x14ac:dyDescent="0.25">
      <c r="B526149" s="74"/>
    </row>
    <row r="526150" spans="2:3" x14ac:dyDescent="0.25">
      <c r="B526150" s="74"/>
    </row>
    <row r="526151" spans="2:3" x14ac:dyDescent="0.25">
      <c r="B526151" s="74"/>
    </row>
    <row r="526152" spans="2:3" x14ac:dyDescent="0.25">
      <c r="B526152" s="74"/>
    </row>
    <row r="526153" spans="2:3" x14ac:dyDescent="0.25">
      <c r="B526153" s="74"/>
    </row>
    <row r="526154" spans="2:3" x14ac:dyDescent="0.25">
      <c r="B526154" s="74"/>
    </row>
    <row r="526155" spans="2:3" x14ac:dyDescent="0.25">
      <c r="B526155" s="74"/>
    </row>
    <row r="526156" spans="2:3" x14ac:dyDescent="0.25">
      <c r="B526156" s="74"/>
    </row>
    <row r="526157" spans="2:3" x14ac:dyDescent="0.25">
      <c r="B526157" s="74"/>
    </row>
    <row r="526158" spans="2:3" x14ac:dyDescent="0.25">
      <c r="B526158" s="74"/>
    </row>
    <row r="526209" spans="2:3" x14ac:dyDescent="0.25">
      <c r="C526209"/>
    </row>
    <row r="526210" spans="2:3" x14ac:dyDescent="0.25">
      <c r="B526210" s="74"/>
    </row>
    <row r="526211" spans="2:3" x14ac:dyDescent="0.25">
      <c r="B526211" s="74"/>
    </row>
    <row r="526212" spans="2:3" x14ac:dyDescent="0.25">
      <c r="B526212" s="74"/>
    </row>
    <row r="526213" spans="2:3" x14ac:dyDescent="0.25">
      <c r="B526213" s="74"/>
    </row>
    <row r="526214" spans="2:3" x14ac:dyDescent="0.25">
      <c r="B526214" s="74"/>
    </row>
    <row r="526215" spans="2:3" x14ac:dyDescent="0.25">
      <c r="B526215" s="74"/>
    </row>
    <row r="526216" spans="2:3" x14ac:dyDescent="0.25">
      <c r="B526216" s="74"/>
    </row>
    <row r="526217" spans="2:3" x14ac:dyDescent="0.25">
      <c r="B526217" s="74"/>
    </row>
    <row r="526218" spans="2:3" x14ac:dyDescent="0.25">
      <c r="B526218" s="74"/>
    </row>
    <row r="526219" spans="2:3" x14ac:dyDescent="0.25">
      <c r="B526219" s="74"/>
    </row>
    <row r="526220" spans="2:3" x14ac:dyDescent="0.25">
      <c r="B526220" s="74"/>
    </row>
    <row r="526221" spans="2:3" x14ac:dyDescent="0.25">
      <c r="B526221" s="74"/>
    </row>
    <row r="526222" spans="2:3" x14ac:dyDescent="0.25">
      <c r="B526222" s="74"/>
    </row>
    <row r="526273" spans="2:3" x14ac:dyDescent="0.25">
      <c r="C526273"/>
    </row>
    <row r="526274" spans="2:3" x14ac:dyDescent="0.25">
      <c r="B526274" s="74"/>
    </row>
    <row r="526275" spans="2:3" x14ac:dyDescent="0.25">
      <c r="B526275" s="74"/>
    </row>
    <row r="526276" spans="2:3" x14ac:dyDescent="0.25">
      <c r="B526276" s="74"/>
    </row>
    <row r="526277" spans="2:3" x14ac:dyDescent="0.25">
      <c r="B526277" s="74"/>
    </row>
    <row r="526278" spans="2:3" x14ac:dyDescent="0.25">
      <c r="B526278" s="74"/>
    </row>
    <row r="526279" spans="2:3" x14ac:dyDescent="0.25">
      <c r="B526279" s="74"/>
    </row>
    <row r="526280" spans="2:3" x14ac:dyDescent="0.25">
      <c r="B526280" s="74"/>
    </row>
    <row r="526281" spans="2:3" x14ac:dyDescent="0.25">
      <c r="B526281" s="74"/>
    </row>
    <row r="526282" spans="2:3" x14ac:dyDescent="0.25">
      <c r="B526282" s="74"/>
    </row>
    <row r="526283" spans="2:3" x14ac:dyDescent="0.25">
      <c r="B526283" s="74"/>
    </row>
    <row r="526284" spans="2:3" x14ac:dyDescent="0.25">
      <c r="B526284" s="74"/>
    </row>
    <row r="526285" spans="2:3" x14ac:dyDescent="0.25">
      <c r="B526285" s="74"/>
    </row>
    <row r="526286" spans="2:3" x14ac:dyDescent="0.25">
      <c r="B526286" s="74"/>
    </row>
    <row r="526337" spans="2:3" x14ac:dyDescent="0.25">
      <c r="C526337"/>
    </row>
    <row r="526338" spans="2:3" x14ac:dyDescent="0.25">
      <c r="B526338" s="74"/>
    </row>
    <row r="526339" spans="2:3" x14ac:dyDescent="0.25">
      <c r="B526339" s="74"/>
    </row>
    <row r="526340" spans="2:3" x14ac:dyDescent="0.25">
      <c r="B526340" s="74"/>
    </row>
    <row r="526341" spans="2:3" x14ac:dyDescent="0.25">
      <c r="B526341" s="74"/>
    </row>
    <row r="526342" spans="2:3" x14ac:dyDescent="0.25">
      <c r="B526342" s="74"/>
    </row>
    <row r="526343" spans="2:3" x14ac:dyDescent="0.25">
      <c r="B526343" s="74"/>
    </row>
    <row r="526344" spans="2:3" x14ac:dyDescent="0.25">
      <c r="B526344" s="74"/>
    </row>
    <row r="526345" spans="2:3" x14ac:dyDescent="0.25">
      <c r="B526345" s="74"/>
    </row>
    <row r="526346" spans="2:3" x14ac:dyDescent="0.25">
      <c r="B526346" s="74"/>
    </row>
    <row r="526347" spans="2:3" x14ac:dyDescent="0.25">
      <c r="B526347" s="74"/>
    </row>
    <row r="526348" spans="2:3" x14ac:dyDescent="0.25">
      <c r="B526348" s="74"/>
    </row>
    <row r="526349" spans="2:3" x14ac:dyDescent="0.25">
      <c r="B526349" s="74"/>
    </row>
    <row r="526350" spans="2:3" x14ac:dyDescent="0.25">
      <c r="B526350" s="74"/>
    </row>
    <row r="526401" spans="2:3" x14ac:dyDescent="0.25">
      <c r="C526401"/>
    </row>
    <row r="526402" spans="2:3" x14ac:dyDescent="0.25">
      <c r="B526402" s="74"/>
    </row>
    <row r="526403" spans="2:3" x14ac:dyDescent="0.25">
      <c r="B526403" s="74"/>
    </row>
    <row r="526404" spans="2:3" x14ac:dyDescent="0.25">
      <c r="B526404" s="74"/>
    </row>
    <row r="526405" spans="2:3" x14ac:dyDescent="0.25">
      <c r="B526405" s="74"/>
    </row>
    <row r="526406" spans="2:3" x14ac:dyDescent="0.25">
      <c r="B526406" s="74"/>
    </row>
    <row r="526407" spans="2:3" x14ac:dyDescent="0.25">
      <c r="B526407" s="74"/>
    </row>
    <row r="526408" spans="2:3" x14ac:dyDescent="0.25">
      <c r="B526408" s="74"/>
    </row>
    <row r="526409" spans="2:3" x14ac:dyDescent="0.25">
      <c r="B526409" s="74"/>
    </row>
    <row r="526410" spans="2:3" x14ac:dyDescent="0.25">
      <c r="B526410" s="74"/>
    </row>
    <row r="526411" spans="2:3" x14ac:dyDescent="0.25">
      <c r="B526411" s="74"/>
    </row>
    <row r="526412" spans="2:3" x14ac:dyDescent="0.25">
      <c r="B526412" s="74"/>
    </row>
    <row r="526413" spans="2:3" x14ac:dyDescent="0.25">
      <c r="B526413" s="74"/>
    </row>
    <row r="526414" spans="2:3" x14ac:dyDescent="0.25">
      <c r="B526414" s="74"/>
    </row>
    <row r="526465" spans="2:3" x14ac:dyDescent="0.25">
      <c r="C526465"/>
    </row>
    <row r="526466" spans="2:3" x14ac:dyDescent="0.25">
      <c r="B526466" s="74"/>
    </row>
    <row r="526467" spans="2:3" x14ac:dyDescent="0.25">
      <c r="B526467" s="74"/>
    </row>
    <row r="526468" spans="2:3" x14ac:dyDescent="0.25">
      <c r="B526468" s="74"/>
    </row>
    <row r="526469" spans="2:3" x14ac:dyDescent="0.25">
      <c r="B526469" s="74"/>
    </row>
    <row r="526470" spans="2:3" x14ac:dyDescent="0.25">
      <c r="B526470" s="74"/>
    </row>
    <row r="526471" spans="2:3" x14ac:dyDescent="0.25">
      <c r="B526471" s="74"/>
    </row>
    <row r="526472" spans="2:3" x14ac:dyDescent="0.25">
      <c r="B526472" s="74"/>
    </row>
    <row r="526473" spans="2:3" x14ac:dyDescent="0.25">
      <c r="B526473" s="74"/>
    </row>
    <row r="526474" spans="2:3" x14ac:dyDescent="0.25">
      <c r="B526474" s="74"/>
    </row>
    <row r="526475" spans="2:3" x14ac:dyDescent="0.25">
      <c r="B526475" s="74"/>
    </row>
    <row r="526476" spans="2:3" x14ac:dyDescent="0.25">
      <c r="B526476" s="74"/>
    </row>
    <row r="526477" spans="2:3" x14ac:dyDescent="0.25">
      <c r="B526477" s="74"/>
    </row>
    <row r="526478" spans="2:3" x14ac:dyDescent="0.25">
      <c r="B526478" s="74"/>
    </row>
    <row r="526529" spans="2:3" x14ac:dyDescent="0.25">
      <c r="C526529"/>
    </row>
    <row r="526530" spans="2:3" x14ac:dyDescent="0.25">
      <c r="B526530" s="74"/>
    </row>
    <row r="526531" spans="2:3" x14ac:dyDescent="0.25">
      <c r="B526531" s="74"/>
    </row>
    <row r="526532" spans="2:3" x14ac:dyDescent="0.25">
      <c r="B526532" s="74"/>
    </row>
    <row r="526533" spans="2:3" x14ac:dyDescent="0.25">
      <c r="B526533" s="74"/>
    </row>
    <row r="526534" spans="2:3" x14ac:dyDescent="0.25">
      <c r="B526534" s="74"/>
    </row>
    <row r="526535" spans="2:3" x14ac:dyDescent="0.25">
      <c r="B526535" s="74"/>
    </row>
    <row r="526536" spans="2:3" x14ac:dyDescent="0.25">
      <c r="B526536" s="74"/>
    </row>
    <row r="526537" spans="2:3" x14ac:dyDescent="0.25">
      <c r="B526537" s="74"/>
    </row>
    <row r="526538" spans="2:3" x14ac:dyDescent="0.25">
      <c r="B526538" s="74"/>
    </row>
    <row r="526539" spans="2:3" x14ac:dyDescent="0.25">
      <c r="B526539" s="74"/>
    </row>
    <row r="526540" spans="2:3" x14ac:dyDescent="0.25">
      <c r="B526540" s="74"/>
    </row>
    <row r="526541" spans="2:3" x14ac:dyDescent="0.25">
      <c r="B526541" s="74"/>
    </row>
    <row r="526542" spans="2:3" x14ac:dyDescent="0.25">
      <c r="B526542" s="74"/>
    </row>
    <row r="526593" spans="2:3" x14ac:dyDescent="0.25">
      <c r="C526593"/>
    </row>
    <row r="526594" spans="2:3" x14ac:dyDescent="0.25">
      <c r="B526594" s="74"/>
    </row>
    <row r="526595" spans="2:3" x14ac:dyDescent="0.25">
      <c r="B526595" s="74"/>
    </row>
    <row r="526596" spans="2:3" x14ac:dyDescent="0.25">
      <c r="B526596" s="74"/>
    </row>
    <row r="526597" spans="2:3" x14ac:dyDescent="0.25">
      <c r="B526597" s="74"/>
    </row>
    <row r="526598" spans="2:3" x14ac:dyDescent="0.25">
      <c r="B526598" s="74"/>
    </row>
    <row r="526599" spans="2:3" x14ac:dyDescent="0.25">
      <c r="B526599" s="74"/>
    </row>
    <row r="526600" spans="2:3" x14ac:dyDescent="0.25">
      <c r="B526600" s="74"/>
    </row>
    <row r="526601" spans="2:3" x14ac:dyDescent="0.25">
      <c r="B526601" s="74"/>
    </row>
    <row r="526602" spans="2:3" x14ac:dyDescent="0.25">
      <c r="B526602" s="74"/>
    </row>
    <row r="526603" spans="2:3" x14ac:dyDescent="0.25">
      <c r="B526603" s="74"/>
    </row>
    <row r="526604" spans="2:3" x14ac:dyDescent="0.25">
      <c r="B526604" s="74"/>
    </row>
    <row r="526605" spans="2:3" x14ac:dyDescent="0.25">
      <c r="B526605" s="74"/>
    </row>
    <row r="526606" spans="2:3" x14ac:dyDescent="0.25">
      <c r="B526606" s="74"/>
    </row>
    <row r="526657" spans="2:3" x14ac:dyDescent="0.25">
      <c r="C526657"/>
    </row>
    <row r="526658" spans="2:3" x14ac:dyDescent="0.25">
      <c r="B526658" s="74"/>
    </row>
    <row r="526659" spans="2:3" x14ac:dyDescent="0.25">
      <c r="B526659" s="74"/>
    </row>
    <row r="526660" spans="2:3" x14ac:dyDescent="0.25">
      <c r="B526660" s="74"/>
    </row>
    <row r="526661" spans="2:3" x14ac:dyDescent="0.25">
      <c r="B526661" s="74"/>
    </row>
    <row r="526662" spans="2:3" x14ac:dyDescent="0.25">
      <c r="B526662" s="74"/>
    </row>
    <row r="526663" spans="2:3" x14ac:dyDescent="0.25">
      <c r="B526663" s="74"/>
    </row>
    <row r="526664" spans="2:3" x14ac:dyDescent="0.25">
      <c r="B526664" s="74"/>
    </row>
    <row r="526665" spans="2:3" x14ac:dyDescent="0.25">
      <c r="B526665" s="74"/>
    </row>
    <row r="526666" spans="2:3" x14ac:dyDescent="0.25">
      <c r="B526666" s="74"/>
    </row>
    <row r="526667" spans="2:3" x14ac:dyDescent="0.25">
      <c r="B526667" s="74"/>
    </row>
    <row r="526668" spans="2:3" x14ac:dyDescent="0.25">
      <c r="B526668" s="74"/>
    </row>
    <row r="526669" spans="2:3" x14ac:dyDescent="0.25">
      <c r="B526669" s="74"/>
    </row>
    <row r="526670" spans="2:3" x14ac:dyDescent="0.25">
      <c r="B526670" s="74"/>
    </row>
    <row r="526721" spans="2:3" x14ac:dyDescent="0.25">
      <c r="C526721"/>
    </row>
    <row r="526722" spans="2:3" x14ac:dyDescent="0.25">
      <c r="B526722" s="74"/>
    </row>
    <row r="526723" spans="2:3" x14ac:dyDescent="0.25">
      <c r="B526723" s="74"/>
    </row>
    <row r="526724" spans="2:3" x14ac:dyDescent="0.25">
      <c r="B526724" s="74"/>
    </row>
    <row r="526725" spans="2:3" x14ac:dyDescent="0.25">
      <c r="B526725" s="74"/>
    </row>
    <row r="526726" spans="2:3" x14ac:dyDescent="0.25">
      <c r="B526726" s="74"/>
    </row>
    <row r="526727" spans="2:3" x14ac:dyDescent="0.25">
      <c r="B526727" s="74"/>
    </row>
    <row r="526728" spans="2:3" x14ac:dyDescent="0.25">
      <c r="B526728" s="74"/>
    </row>
    <row r="526729" spans="2:3" x14ac:dyDescent="0.25">
      <c r="B526729" s="74"/>
    </row>
    <row r="526730" spans="2:3" x14ac:dyDescent="0.25">
      <c r="B526730" s="74"/>
    </row>
    <row r="526731" spans="2:3" x14ac:dyDescent="0.25">
      <c r="B526731" s="74"/>
    </row>
    <row r="526732" spans="2:3" x14ac:dyDescent="0.25">
      <c r="B526732" s="74"/>
    </row>
    <row r="526733" spans="2:3" x14ac:dyDescent="0.25">
      <c r="B526733" s="74"/>
    </row>
    <row r="526734" spans="2:3" x14ac:dyDescent="0.25">
      <c r="B526734" s="74"/>
    </row>
    <row r="526785" spans="2:3" x14ac:dyDescent="0.25">
      <c r="C526785"/>
    </row>
    <row r="526786" spans="2:3" x14ac:dyDescent="0.25">
      <c r="B526786" s="74"/>
    </row>
    <row r="526787" spans="2:3" x14ac:dyDescent="0.25">
      <c r="B526787" s="74"/>
    </row>
    <row r="526788" spans="2:3" x14ac:dyDescent="0.25">
      <c r="B526788" s="74"/>
    </row>
    <row r="526789" spans="2:3" x14ac:dyDescent="0.25">
      <c r="B526789" s="74"/>
    </row>
    <row r="526790" spans="2:3" x14ac:dyDescent="0.25">
      <c r="B526790" s="74"/>
    </row>
    <row r="526791" spans="2:3" x14ac:dyDescent="0.25">
      <c r="B526791" s="74"/>
    </row>
    <row r="526792" spans="2:3" x14ac:dyDescent="0.25">
      <c r="B526792" s="74"/>
    </row>
    <row r="526793" spans="2:3" x14ac:dyDescent="0.25">
      <c r="B526793" s="74"/>
    </row>
    <row r="526794" spans="2:3" x14ac:dyDescent="0.25">
      <c r="B526794" s="74"/>
    </row>
    <row r="526795" spans="2:3" x14ac:dyDescent="0.25">
      <c r="B526795" s="74"/>
    </row>
    <row r="526796" spans="2:3" x14ac:dyDescent="0.25">
      <c r="B526796" s="74"/>
    </row>
    <row r="526797" spans="2:3" x14ac:dyDescent="0.25">
      <c r="B526797" s="74"/>
    </row>
    <row r="526798" spans="2:3" x14ac:dyDescent="0.25">
      <c r="B526798" s="74"/>
    </row>
    <row r="526849" spans="2:3" x14ac:dyDescent="0.25">
      <c r="C526849"/>
    </row>
    <row r="526850" spans="2:3" x14ac:dyDescent="0.25">
      <c r="B526850" s="74"/>
    </row>
    <row r="526851" spans="2:3" x14ac:dyDescent="0.25">
      <c r="B526851" s="74"/>
    </row>
    <row r="526852" spans="2:3" x14ac:dyDescent="0.25">
      <c r="B526852" s="74"/>
    </row>
    <row r="526853" spans="2:3" x14ac:dyDescent="0.25">
      <c r="B526853" s="74"/>
    </row>
    <row r="526854" spans="2:3" x14ac:dyDescent="0.25">
      <c r="B526854" s="74"/>
    </row>
    <row r="526855" spans="2:3" x14ac:dyDescent="0.25">
      <c r="B526855" s="74"/>
    </row>
    <row r="526856" spans="2:3" x14ac:dyDescent="0.25">
      <c r="B526856" s="74"/>
    </row>
    <row r="526857" spans="2:3" x14ac:dyDescent="0.25">
      <c r="B526857" s="74"/>
    </row>
    <row r="526858" spans="2:3" x14ac:dyDescent="0.25">
      <c r="B526858" s="74"/>
    </row>
    <row r="526859" spans="2:3" x14ac:dyDescent="0.25">
      <c r="B526859" s="74"/>
    </row>
    <row r="526860" spans="2:3" x14ac:dyDescent="0.25">
      <c r="B526860" s="74"/>
    </row>
    <row r="526861" spans="2:3" x14ac:dyDescent="0.25">
      <c r="B526861" s="74"/>
    </row>
    <row r="526862" spans="2:3" x14ac:dyDescent="0.25">
      <c r="B526862" s="74"/>
    </row>
    <row r="526913" spans="2:3" x14ac:dyDescent="0.25">
      <c r="C526913"/>
    </row>
    <row r="526914" spans="2:3" x14ac:dyDescent="0.25">
      <c r="B526914" s="74"/>
    </row>
    <row r="526915" spans="2:3" x14ac:dyDescent="0.25">
      <c r="B526915" s="74"/>
    </row>
    <row r="526916" spans="2:3" x14ac:dyDescent="0.25">
      <c r="B526916" s="74"/>
    </row>
    <row r="526917" spans="2:3" x14ac:dyDescent="0.25">
      <c r="B526917" s="74"/>
    </row>
    <row r="526918" spans="2:3" x14ac:dyDescent="0.25">
      <c r="B526918" s="74"/>
    </row>
    <row r="526919" spans="2:3" x14ac:dyDescent="0.25">
      <c r="B526919" s="74"/>
    </row>
    <row r="526920" spans="2:3" x14ac:dyDescent="0.25">
      <c r="B526920" s="74"/>
    </row>
    <row r="526921" spans="2:3" x14ac:dyDescent="0.25">
      <c r="B526921" s="74"/>
    </row>
    <row r="526922" spans="2:3" x14ac:dyDescent="0.25">
      <c r="B526922" s="74"/>
    </row>
    <row r="526923" spans="2:3" x14ac:dyDescent="0.25">
      <c r="B526923" s="74"/>
    </row>
    <row r="526924" spans="2:3" x14ac:dyDescent="0.25">
      <c r="B526924" s="74"/>
    </row>
    <row r="526925" spans="2:3" x14ac:dyDescent="0.25">
      <c r="B526925" s="74"/>
    </row>
    <row r="526926" spans="2:3" x14ac:dyDescent="0.25">
      <c r="B526926" s="74"/>
    </row>
    <row r="526977" spans="2:3" x14ac:dyDescent="0.25">
      <c r="C526977"/>
    </row>
    <row r="526978" spans="2:3" x14ac:dyDescent="0.25">
      <c r="B526978" s="74"/>
    </row>
    <row r="526979" spans="2:3" x14ac:dyDescent="0.25">
      <c r="B526979" s="74"/>
    </row>
    <row r="526980" spans="2:3" x14ac:dyDescent="0.25">
      <c r="B526980" s="74"/>
    </row>
    <row r="526981" spans="2:3" x14ac:dyDescent="0.25">
      <c r="B526981" s="74"/>
    </row>
    <row r="526982" spans="2:3" x14ac:dyDescent="0.25">
      <c r="B526982" s="74"/>
    </row>
    <row r="526983" spans="2:3" x14ac:dyDescent="0.25">
      <c r="B526983" s="74"/>
    </row>
    <row r="526984" spans="2:3" x14ac:dyDescent="0.25">
      <c r="B526984" s="74"/>
    </row>
    <row r="526985" spans="2:3" x14ac:dyDescent="0.25">
      <c r="B526985" s="74"/>
    </row>
    <row r="526986" spans="2:3" x14ac:dyDescent="0.25">
      <c r="B526986" s="74"/>
    </row>
    <row r="526987" spans="2:3" x14ac:dyDescent="0.25">
      <c r="B526987" s="74"/>
    </row>
    <row r="526988" spans="2:3" x14ac:dyDescent="0.25">
      <c r="B526988" s="74"/>
    </row>
    <row r="526989" spans="2:3" x14ac:dyDescent="0.25">
      <c r="B526989" s="74"/>
    </row>
    <row r="526990" spans="2:3" x14ac:dyDescent="0.25">
      <c r="B526990" s="74"/>
    </row>
    <row r="527041" spans="2:3" x14ac:dyDescent="0.25">
      <c r="C527041"/>
    </row>
    <row r="527042" spans="2:3" x14ac:dyDescent="0.25">
      <c r="B527042" s="74"/>
    </row>
    <row r="527043" spans="2:3" x14ac:dyDescent="0.25">
      <c r="B527043" s="74"/>
    </row>
    <row r="527044" spans="2:3" x14ac:dyDescent="0.25">
      <c r="B527044" s="74"/>
    </row>
    <row r="527045" spans="2:3" x14ac:dyDescent="0.25">
      <c r="B527045" s="74"/>
    </row>
    <row r="527046" spans="2:3" x14ac:dyDescent="0.25">
      <c r="B527046" s="74"/>
    </row>
    <row r="527047" spans="2:3" x14ac:dyDescent="0.25">
      <c r="B527047" s="74"/>
    </row>
    <row r="527048" spans="2:3" x14ac:dyDescent="0.25">
      <c r="B527048" s="74"/>
    </row>
    <row r="527049" spans="2:3" x14ac:dyDescent="0.25">
      <c r="B527049" s="74"/>
    </row>
    <row r="527050" spans="2:3" x14ac:dyDescent="0.25">
      <c r="B527050" s="74"/>
    </row>
    <row r="527051" spans="2:3" x14ac:dyDescent="0.25">
      <c r="B527051" s="74"/>
    </row>
    <row r="527052" spans="2:3" x14ac:dyDescent="0.25">
      <c r="B527052" s="74"/>
    </row>
    <row r="527053" spans="2:3" x14ac:dyDescent="0.25">
      <c r="B527053" s="74"/>
    </row>
    <row r="527054" spans="2:3" x14ac:dyDescent="0.25">
      <c r="B527054" s="74"/>
    </row>
    <row r="527105" spans="2:3" x14ac:dyDescent="0.25">
      <c r="C527105"/>
    </row>
    <row r="527106" spans="2:3" x14ac:dyDescent="0.25">
      <c r="B527106" s="74"/>
    </row>
    <row r="527107" spans="2:3" x14ac:dyDescent="0.25">
      <c r="B527107" s="74"/>
    </row>
    <row r="527108" spans="2:3" x14ac:dyDescent="0.25">
      <c r="B527108" s="74"/>
    </row>
    <row r="527109" spans="2:3" x14ac:dyDescent="0.25">
      <c r="B527109" s="74"/>
    </row>
    <row r="527110" spans="2:3" x14ac:dyDescent="0.25">
      <c r="B527110" s="74"/>
    </row>
    <row r="527111" spans="2:3" x14ac:dyDescent="0.25">
      <c r="B527111" s="74"/>
    </row>
    <row r="527112" spans="2:3" x14ac:dyDescent="0.25">
      <c r="B527112" s="74"/>
    </row>
    <row r="527113" spans="2:3" x14ac:dyDescent="0.25">
      <c r="B527113" s="74"/>
    </row>
    <row r="527114" spans="2:3" x14ac:dyDescent="0.25">
      <c r="B527114" s="74"/>
    </row>
    <row r="527115" spans="2:3" x14ac:dyDescent="0.25">
      <c r="B527115" s="74"/>
    </row>
    <row r="527116" spans="2:3" x14ac:dyDescent="0.25">
      <c r="B527116" s="74"/>
    </row>
    <row r="527117" spans="2:3" x14ac:dyDescent="0.25">
      <c r="B527117" s="74"/>
    </row>
    <row r="527118" spans="2:3" x14ac:dyDescent="0.25">
      <c r="B527118" s="74"/>
    </row>
    <row r="527169" spans="2:3" x14ac:dyDescent="0.25">
      <c r="C527169"/>
    </row>
    <row r="527170" spans="2:3" x14ac:dyDescent="0.25">
      <c r="B527170" s="74"/>
    </row>
    <row r="527171" spans="2:3" x14ac:dyDescent="0.25">
      <c r="B527171" s="74"/>
    </row>
    <row r="527172" spans="2:3" x14ac:dyDescent="0.25">
      <c r="B527172" s="74"/>
    </row>
    <row r="527173" spans="2:3" x14ac:dyDescent="0.25">
      <c r="B527173" s="74"/>
    </row>
    <row r="527174" spans="2:3" x14ac:dyDescent="0.25">
      <c r="B527174" s="74"/>
    </row>
    <row r="527175" spans="2:3" x14ac:dyDescent="0.25">
      <c r="B527175" s="74"/>
    </row>
    <row r="527176" spans="2:3" x14ac:dyDescent="0.25">
      <c r="B527176" s="74"/>
    </row>
    <row r="527177" spans="2:3" x14ac:dyDescent="0.25">
      <c r="B527177" s="74"/>
    </row>
    <row r="527178" spans="2:3" x14ac:dyDescent="0.25">
      <c r="B527178" s="74"/>
    </row>
    <row r="527179" spans="2:3" x14ac:dyDescent="0.25">
      <c r="B527179" s="74"/>
    </row>
    <row r="527180" spans="2:3" x14ac:dyDescent="0.25">
      <c r="B527180" s="74"/>
    </row>
    <row r="527181" spans="2:3" x14ac:dyDescent="0.25">
      <c r="B527181" s="74"/>
    </row>
    <row r="527182" spans="2:3" x14ac:dyDescent="0.25">
      <c r="B527182" s="74"/>
    </row>
    <row r="527233" spans="2:3" x14ac:dyDescent="0.25">
      <c r="C527233"/>
    </row>
    <row r="527234" spans="2:3" x14ac:dyDescent="0.25">
      <c r="B527234" s="74"/>
    </row>
    <row r="527235" spans="2:3" x14ac:dyDescent="0.25">
      <c r="B527235" s="74"/>
    </row>
    <row r="527236" spans="2:3" x14ac:dyDescent="0.25">
      <c r="B527236" s="74"/>
    </row>
    <row r="527237" spans="2:3" x14ac:dyDescent="0.25">
      <c r="B527237" s="74"/>
    </row>
    <row r="527238" spans="2:3" x14ac:dyDescent="0.25">
      <c r="B527238" s="74"/>
    </row>
    <row r="527239" spans="2:3" x14ac:dyDescent="0.25">
      <c r="B527239" s="74"/>
    </row>
    <row r="527240" spans="2:3" x14ac:dyDescent="0.25">
      <c r="B527240" s="74"/>
    </row>
    <row r="527241" spans="2:3" x14ac:dyDescent="0.25">
      <c r="B527241" s="74"/>
    </row>
    <row r="527242" spans="2:3" x14ac:dyDescent="0.25">
      <c r="B527242" s="74"/>
    </row>
    <row r="527243" spans="2:3" x14ac:dyDescent="0.25">
      <c r="B527243" s="74"/>
    </row>
    <row r="527244" spans="2:3" x14ac:dyDescent="0.25">
      <c r="B527244" s="74"/>
    </row>
    <row r="527245" spans="2:3" x14ac:dyDescent="0.25">
      <c r="B527245" s="74"/>
    </row>
    <row r="527246" spans="2:3" x14ac:dyDescent="0.25">
      <c r="B527246" s="74"/>
    </row>
    <row r="527297" spans="2:3" x14ac:dyDescent="0.25">
      <c r="C527297"/>
    </row>
    <row r="527298" spans="2:3" x14ac:dyDescent="0.25">
      <c r="B527298" s="74"/>
    </row>
    <row r="527299" spans="2:3" x14ac:dyDescent="0.25">
      <c r="B527299" s="74"/>
    </row>
    <row r="527300" spans="2:3" x14ac:dyDescent="0.25">
      <c r="B527300" s="74"/>
    </row>
    <row r="527301" spans="2:3" x14ac:dyDescent="0.25">
      <c r="B527301" s="74"/>
    </row>
    <row r="527302" spans="2:3" x14ac:dyDescent="0.25">
      <c r="B527302" s="74"/>
    </row>
    <row r="527303" spans="2:3" x14ac:dyDescent="0.25">
      <c r="B527303" s="74"/>
    </row>
    <row r="527304" spans="2:3" x14ac:dyDescent="0.25">
      <c r="B527304" s="74"/>
    </row>
    <row r="527305" spans="2:3" x14ac:dyDescent="0.25">
      <c r="B527305" s="74"/>
    </row>
    <row r="527306" spans="2:3" x14ac:dyDescent="0.25">
      <c r="B527306" s="74"/>
    </row>
    <row r="527307" spans="2:3" x14ac:dyDescent="0.25">
      <c r="B527307" s="74"/>
    </row>
    <row r="527308" spans="2:3" x14ac:dyDescent="0.25">
      <c r="B527308" s="74"/>
    </row>
    <row r="527309" spans="2:3" x14ac:dyDescent="0.25">
      <c r="B527309" s="74"/>
    </row>
    <row r="527310" spans="2:3" x14ac:dyDescent="0.25">
      <c r="B527310" s="74"/>
    </row>
    <row r="527361" spans="2:3" x14ac:dyDescent="0.25">
      <c r="C527361"/>
    </row>
    <row r="527362" spans="2:3" x14ac:dyDescent="0.25">
      <c r="B527362" s="74"/>
    </row>
    <row r="527363" spans="2:3" x14ac:dyDescent="0.25">
      <c r="B527363" s="74"/>
    </row>
    <row r="527364" spans="2:3" x14ac:dyDescent="0.25">
      <c r="B527364" s="74"/>
    </row>
    <row r="527365" spans="2:3" x14ac:dyDescent="0.25">
      <c r="B527365" s="74"/>
    </row>
    <row r="527366" spans="2:3" x14ac:dyDescent="0.25">
      <c r="B527366" s="74"/>
    </row>
    <row r="527367" spans="2:3" x14ac:dyDescent="0.25">
      <c r="B527367" s="74"/>
    </row>
    <row r="527368" spans="2:3" x14ac:dyDescent="0.25">
      <c r="B527368" s="74"/>
    </row>
    <row r="527369" spans="2:3" x14ac:dyDescent="0.25">
      <c r="B527369" s="74"/>
    </row>
    <row r="527370" spans="2:3" x14ac:dyDescent="0.25">
      <c r="B527370" s="74"/>
    </row>
    <row r="527371" spans="2:3" x14ac:dyDescent="0.25">
      <c r="B527371" s="74"/>
    </row>
    <row r="527372" spans="2:3" x14ac:dyDescent="0.25">
      <c r="B527372" s="74"/>
    </row>
    <row r="527373" spans="2:3" x14ac:dyDescent="0.25">
      <c r="B527373" s="74"/>
    </row>
    <row r="527374" spans="2:3" x14ac:dyDescent="0.25">
      <c r="B527374" s="74"/>
    </row>
    <row r="527425" spans="2:3" x14ac:dyDescent="0.25">
      <c r="C527425"/>
    </row>
    <row r="527426" spans="2:3" x14ac:dyDescent="0.25">
      <c r="B527426" s="74"/>
    </row>
    <row r="527427" spans="2:3" x14ac:dyDescent="0.25">
      <c r="B527427" s="74"/>
    </row>
    <row r="527428" spans="2:3" x14ac:dyDescent="0.25">
      <c r="B527428" s="74"/>
    </row>
    <row r="527429" spans="2:3" x14ac:dyDescent="0.25">
      <c r="B527429" s="74"/>
    </row>
    <row r="527430" spans="2:3" x14ac:dyDescent="0.25">
      <c r="B527430" s="74"/>
    </row>
    <row r="527431" spans="2:3" x14ac:dyDescent="0.25">
      <c r="B527431" s="74"/>
    </row>
    <row r="527432" spans="2:3" x14ac:dyDescent="0.25">
      <c r="B527432" s="74"/>
    </row>
    <row r="527433" spans="2:3" x14ac:dyDescent="0.25">
      <c r="B527433" s="74"/>
    </row>
    <row r="527434" spans="2:3" x14ac:dyDescent="0.25">
      <c r="B527434" s="74"/>
    </row>
    <row r="527435" spans="2:3" x14ac:dyDescent="0.25">
      <c r="B527435" s="74"/>
    </row>
    <row r="527436" spans="2:3" x14ac:dyDescent="0.25">
      <c r="B527436" s="74"/>
    </row>
    <row r="527437" spans="2:3" x14ac:dyDescent="0.25">
      <c r="B527437" s="74"/>
    </row>
    <row r="527438" spans="2:3" x14ac:dyDescent="0.25">
      <c r="B527438" s="74"/>
    </row>
    <row r="527489" spans="2:3" x14ac:dyDescent="0.25">
      <c r="C527489"/>
    </row>
    <row r="527490" spans="2:3" x14ac:dyDescent="0.25">
      <c r="B527490" s="74"/>
    </row>
    <row r="527491" spans="2:3" x14ac:dyDescent="0.25">
      <c r="B527491" s="74"/>
    </row>
    <row r="527492" spans="2:3" x14ac:dyDescent="0.25">
      <c r="B527492" s="74"/>
    </row>
    <row r="527493" spans="2:3" x14ac:dyDescent="0.25">
      <c r="B527493" s="74"/>
    </row>
    <row r="527494" spans="2:3" x14ac:dyDescent="0.25">
      <c r="B527494" s="74"/>
    </row>
    <row r="527495" spans="2:3" x14ac:dyDescent="0.25">
      <c r="B527495" s="74"/>
    </row>
    <row r="527496" spans="2:3" x14ac:dyDescent="0.25">
      <c r="B527496" s="74"/>
    </row>
    <row r="527497" spans="2:3" x14ac:dyDescent="0.25">
      <c r="B527497" s="74"/>
    </row>
    <row r="527498" spans="2:3" x14ac:dyDescent="0.25">
      <c r="B527498" s="74"/>
    </row>
    <row r="527499" spans="2:3" x14ac:dyDescent="0.25">
      <c r="B527499" s="74"/>
    </row>
    <row r="527500" spans="2:3" x14ac:dyDescent="0.25">
      <c r="B527500" s="74"/>
    </row>
    <row r="527501" spans="2:3" x14ac:dyDescent="0.25">
      <c r="B527501" s="74"/>
    </row>
    <row r="527502" spans="2:3" x14ac:dyDescent="0.25">
      <c r="B527502" s="74"/>
    </row>
    <row r="527553" spans="2:3" x14ac:dyDescent="0.25">
      <c r="C527553"/>
    </row>
    <row r="527554" spans="2:3" x14ac:dyDescent="0.25">
      <c r="B527554" s="74"/>
    </row>
    <row r="527555" spans="2:3" x14ac:dyDescent="0.25">
      <c r="B527555" s="74"/>
    </row>
    <row r="527556" spans="2:3" x14ac:dyDescent="0.25">
      <c r="B527556" s="74"/>
    </row>
    <row r="527557" spans="2:3" x14ac:dyDescent="0.25">
      <c r="B527557" s="74"/>
    </row>
    <row r="527558" spans="2:3" x14ac:dyDescent="0.25">
      <c r="B527558" s="74"/>
    </row>
    <row r="527559" spans="2:3" x14ac:dyDescent="0.25">
      <c r="B527559" s="74"/>
    </row>
    <row r="527560" spans="2:3" x14ac:dyDescent="0.25">
      <c r="B527560" s="74"/>
    </row>
    <row r="527561" spans="2:3" x14ac:dyDescent="0.25">
      <c r="B527561" s="74"/>
    </row>
    <row r="527562" spans="2:3" x14ac:dyDescent="0.25">
      <c r="B527562" s="74"/>
    </row>
    <row r="527563" spans="2:3" x14ac:dyDescent="0.25">
      <c r="B527563" s="74"/>
    </row>
    <row r="527564" spans="2:3" x14ac:dyDescent="0.25">
      <c r="B527564" s="74"/>
    </row>
    <row r="527565" spans="2:3" x14ac:dyDescent="0.25">
      <c r="B527565" s="74"/>
    </row>
    <row r="527566" spans="2:3" x14ac:dyDescent="0.25">
      <c r="B527566" s="74"/>
    </row>
    <row r="527617" spans="2:3" x14ac:dyDescent="0.25">
      <c r="C527617"/>
    </row>
    <row r="527618" spans="2:3" x14ac:dyDescent="0.25">
      <c r="B527618" s="74"/>
    </row>
    <row r="527619" spans="2:3" x14ac:dyDescent="0.25">
      <c r="B527619" s="74"/>
    </row>
    <row r="527620" spans="2:3" x14ac:dyDescent="0.25">
      <c r="B527620" s="74"/>
    </row>
    <row r="527621" spans="2:3" x14ac:dyDescent="0.25">
      <c r="B527621" s="74"/>
    </row>
    <row r="527622" spans="2:3" x14ac:dyDescent="0.25">
      <c r="B527622" s="74"/>
    </row>
    <row r="527623" spans="2:3" x14ac:dyDescent="0.25">
      <c r="B527623" s="74"/>
    </row>
    <row r="527624" spans="2:3" x14ac:dyDescent="0.25">
      <c r="B527624" s="74"/>
    </row>
    <row r="527625" spans="2:3" x14ac:dyDescent="0.25">
      <c r="B527625" s="74"/>
    </row>
    <row r="527626" spans="2:3" x14ac:dyDescent="0.25">
      <c r="B527626" s="74"/>
    </row>
    <row r="527627" spans="2:3" x14ac:dyDescent="0.25">
      <c r="B527627" s="74"/>
    </row>
    <row r="527628" spans="2:3" x14ac:dyDescent="0.25">
      <c r="B527628" s="74"/>
    </row>
    <row r="527629" spans="2:3" x14ac:dyDescent="0.25">
      <c r="B527629" s="74"/>
    </row>
    <row r="527630" spans="2:3" x14ac:dyDescent="0.25">
      <c r="B527630" s="74"/>
    </row>
    <row r="527681" spans="2:3" x14ac:dyDescent="0.25">
      <c r="C527681"/>
    </row>
    <row r="527682" spans="2:3" x14ac:dyDescent="0.25">
      <c r="B527682" s="74"/>
    </row>
    <row r="527683" spans="2:3" x14ac:dyDescent="0.25">
      <c r="B527683" s="74"/>
    </row>
    <row r="527684" spans="2:3" x14ac:dyDescent="0.25">
      <c r="B527684" s="74"/>
    </row>
    <row r="527685" spans="2:3" x14ac:dyDescent="0.25">
      <c r="B527685" s="74"/>
    </row>
    <row r="527686" spans="2:3" x14ac:dyDescent="0.25">
      <c r="B527686" s="74"/>
    </row>
    <row r="527687" spans="2:3" x14ac:dyDescent="0.25">
      <c r="B527687" s="74"/>
    </row>
    <row r="527688" spans="2:3" x14ac:dyDescent="0.25">
      <c r="B527688" s="74"/>
    </row>
    <row r="527689" spans="2:3" x14ac:dyDescent="0.25">
      <c r="B527689" s="74"/>
    </row>
    <row r="527690" spans="2:3" x14ac:dyDescent="0.25">
      <c r="B527690" s="74"/>
    </row>
    <row r="527691" spans="2:3" x14ac:dyDescent="0.25">
      <c r="B527691" s="74"/>
    </row>
    <row r="527692" spans="2:3" x14ac:dyDescent="0.25">
      <c r="B527692" s="74"/>
    </row>
    <row r="527693" spans="2:3" x14ac:dyDescent="0.25">
      <c r="B527693" s="74"/>
    </row>
    <row r="527694" spans="2:3" x14ac:dyDescent="0.25">
      <c r="B527694" s="74"/>
    </row>
    <row r="527745" spans="2:3" x14ac:dyDescent="0.25">
      <c r="C527745"/>
    </row>
    <row r="527746" spans="2:3" x14ac:dyDescent="0.25">
      <c r="B527746" s="74"/>
    </row>
    <row r="527747" spans="2:3" x14ac:dyDescent="0.25">
      <c r="B527747" s="74"/>
    </row>
    <row r="527748" spans="2:3" x14ac:dyDescent="0.25">
      <c r="B527748" s="74"/>
    </row>
    <row r="527749" spans="2:3" x14ac:dyDescent="0.25">
      <c r="B527749" s="74"/>
    </row>
    <row r="527750" spans="2:3" x14ac:dyDescent="0.25">
      <c r="B527750" s="74"/>
    </row>
    <row r="527751" spans="2:3" x14ac:dyDescent="0.25">
      <c r="B527751" s="74"/>
    </row>
    <row r="527752" spans="2:3" x14ac:dyDescent="0.25">
      <c r="B527752" s="74"/>
    </row>
    <row r="527753" spans="2:3" x14ac:dyDescent="0.25">
      <c r="B527753" s="74"/>
    </row>
    <row r="527754" spans="2:3" x14ac:dyDescent="0.25">
      <c r="B527754" s="74"/>
    </row>
    <row r="527755" spans="2:3" x14ac:dyDescent="0.25">
      <c r="B527755" s="74"/>
    </row>
    <row r="527756" spans="2:3" x14ac:dyDescent="0.25">
      <c r="B527756" s="74"/>
    </row>
    <row r="527757" spans="2:3" x14ac:dyDescent="0.25">
      <c r="B527757" s="74"/>
    </row>
    <row r="527758" spans="2:3" x14ac:dyDescent="0.25">
      <c r="B527758" s="74"/>
    </row>
    <row r="527809" spans="2:3" x14ac:dyDescent="0.25">
      <c r="C527809"/>
    </row>
    <row r="527810" spans="2:3" x14ac:dyDescent="0.25">
      <c r="B527810" s="74"/>
    </row>
    <row r="527811" spans="2:3" x14ac:dyDescent="0.25">
      <c r="B527811" s="74"/>
    </row>
    <row r="527812" spans="2:3" x14ac:dyDescent="0.25">
      <c r="B527812" s="74"/>
    </row>
    <row r="527813" spans="2:3" x14ac:dyDescent="0.25">
      <c r="B527813" s="74"/>
    </row>
    <row r="527814" spans="2:3" x14ac:dyDescent="0.25">
      <c r="B527814" s="74"/>
    </row>
    <row r="527815" spans="2:3" x14ac:dyDescent="0.25">
      <c r="B527815" s="74"/>
    </row>
    <row r="527816" spans="2:3" x14ac:dyDescent="0.25">
      <c r="B527816" s="74"/>
    </row>
    <row r="527817" spans="2:3" x14ac:dyDescent="0.25">
      <c r="B527817" s="74"/>
    </row>
    <row r="527818" spans="2:3" x14ac:dyDescent="0.25">
      <c r="B527818" s="74"/>
    </row>
    <row r="527819" spans="2:3" x14ac:dyDescent="0.25">
      <c r="B527819" s="74"/>
    </row>
    <row r="527820" spans="2:3" x14ac:dyDescent="0.25">
      <c r="B527820" s="74"/>
    </row>
    <row r="527821" spans="2:3" x14ac:dyDescent="0.25">
      <c r="B527821" s="74"/>
    </row>
    <row r="527822" spans="2:3" x14ac:dyDescent="0.25">
      <c r="B527822" s="74"/>
    </row>
    <row r="527873" spans="2:3" x14ac:dyDescent="0.25">
      <c r="C527873"/>
    </row>
    <row r="527874" spans="2:3" x14ac:dyDescent="0.25">
      <c r="B527874" s="74"/>
    </row>
    <row r="527875" spans="2:3" x14ac:dyDescent="0.25">
      <c r="B527875" s="74"/>
    </row>
    <row r="527876" spans="2:3" x14ac:dyDescent="0.25">
      <c r="B527876" s="74"/>
    </row>
    <row r="527877" spans="2:3" x14ac:dyDescent="0.25">
      <c r="B527877" s="74"/>
    </row>
    <row r="527878" spans="2:3" x14ac:dyDescent="0.25">
      <c r="B527878" s="74"/>
    </row>
    <row r="527879" spans="2:3" x14ac:dyDescent="0.25">
      <c r="B527879" s="74"/>
    </row>
    <row r="527880" spans="2:3" x14ac:dyDescent="0.25">
      <c r="B527880" s="74"/>
    </row>
    <row r="527881" spans="2:3" x14ac:dyDescent="0.25">
      <c r="B527881" s="74"/>
    </row>
    <row r="527882" spans="2:3" x14ac:dyDescent="0.25">
      <c r="B527882" s="74"/>
    </row>
    <row r="527883" spans="2:3" x14ac:dyDescent="0.25">
      <c r="B527883" s="74"/>
    </row>
    <row r="527884" spans="2:3" x14ac:dyDescent="0.25">
      <c r="B527884" s="74"/>
    </row>
    <row r="527885" spans="2:3" x14ac:dyDescent="0.25">
      <c r="B527885" s="74"/>
    </row>
    <row r="527886" spans="2:3" x14ac:dyDescent="0.25">
      <c r="B527886" s="74"/>
    </row>
    <row r="527937" spans="2:3" x14ac:dyDescent="0.25">
      <c r="C527937"/>
    </row>
    <row r="527938" spans="2:3" x14ac:dyDescent="0.25">
      <c r="B527938" s="74"/>
    </row>
    <row r="527939" spans="2:3" x14ac:dyDescent="0.25">
      <c r="B527939" s="74"/>
    </row>
    <row r="527940" spans="2:3" x14ac:dyDescent="0.25">
      <c r="B527940" s="74"/>
    </row>
    <row r="527941" spans="2:3" x14ac:dyDescent="0.25">
      <c r="B527941" s="74"/>
    </row>
    <row r="527942" spans="2:3" x14ac:dyDescent="0.25">
      <c r="B527942" s="74"/>
    </row>
    <row r="527943" spans="2:3" x14ac:dyDescent="0.25">
      <c r="B527943" s="74"/>
    </row>
    <row r="527944" spans="2:3" x14ac:dyDescent="0.25">
      <c r="B527944" s="74"/>
    </row>
    <row r="527945" spans="2:3" x14ac:dyDescent="0.25">
      <c r="B527945" s="74"/>
    </row>
    <row r="527946" spans="2:3" x14ac:dyDescent="0.25">
      <c r="B527946" s="74"/>
    </row>
    <row r="527947" spans="2:3" x14ac:dyDescent="0.25">
      <c r="B527947" s="74"/>
    </row>
    <row r="527948" spans="2:3" x14ac:dyDescent="0.25">
      <c r="B527948" s="74"/>
    </row>
    <row r="527949" spans="2:3" x14ac:dyDescent="0.25">
      <c r="B527949" s="74"/>
    </row>
    <row r="527950" spans="2:3" x14ac:dyDescent="0.25">
      <c r="B527950" s="74"/>
    </row>
    <row r="528001" spans="2:3" x14ac:dyDescent="0.25">
      <c r="C528001"/>
    </row>
    <row r="528002" spans="2:3" x14ac:dyDescent="0.25">
      <c r="B528002" s="74"/>
    </row>
    <row r="528003" spans="2:3" x14ac:dyDescent="0.25">
      <c r="B528003" s="74"/>
    </row>
    <row r="528004" spans="2:3" x14ac:dyDescent="0.25">
      <c r="B528004" s="74"/>
    </row>
    <row r="528005" spans="2:3" x14ac:dyDescent="0.25">
      <c r="B528005" s="74"/>
    </row>
    <row r="528006" spans="2:3" x14ac:dyDescent="0.25">
      <c r="B528006" s="74"/>
    </row>
    <row r="528007" spans="2:3" x14ac:dyDescent="0.25">
      <c r="B528007" s="74"/>
    </row>
    <row r="528008" spans="2:3" x14ac:dyDescent="0.25">
      <c r="B528008" s="74"/>
    </row>
    <row r="528009" spans="2:3" x14ac:dyDescent="0.25">
      <c r="B528009" s="74"/>
    </row>
    <row r="528010" spans="2:3" x14ac:dyDescent="0.25">
      <c r="B528010" s="74"/>
    </row>
    <row r="528011" spans="2:3" x14ac:dyDescent="0.25">
      <c r="B528011" s="74"/>
    </row>
    <row r="528012" spans="2:3" x14ac:dyDescent="0.25">
      <c r="B528012" s="74"/>
    </row>
    <row r="528013" spans="2:3" x14ac:dyDescent="0.25">
      <c r="B528013" s="74"/>
    </row>
    <row r="528014" spans="2:3" x14ac:dyDescent="0.25">
      <c r="B528014" s="74"/>
    </row>
    <row r="528065" spans="2:3" x14ac:dyDescent="0.25">
      <c r="C528065"/>
    </row>
    <row r="528066" spans="2:3" x14ac:dyDescent="0.25">
      <c r="B528066" s="74"/>
    </row>
    <row r="528067" spans="2:3" x14ac:dyDescent="0.25">
      <c r="B528067" s="74"/>
    </row>
    <row r="528068" spans="2:3" x14ac:dyDescent="0.25">
      <c r="B528068" s="74"/>
    </row>
    <row r="528069" spans="2:3" x14ac:dyDescent="0.25">
      <c r="B528069" s="74"/>
    </row>
    <row r="528070" spans="2:3" x14ac:dyDescent="0.25">
      <c r="B528070" s="74"/>
    </row>
    <row r="528071" spans="2:3" x14ac:dyDescent="0.25">
      <c r="B528071" s="74"/>
    </row>
    <row r="528072" spans="2:3" x14ac:dyDescent="0.25">
      <c r="B528072" s="74"/>
    </row>
    <row r="528073" spans="2:3" x14ac:dyDescent="0.25">
      <c r="B528073" s="74"/>
    </row>
    <row r="528074" spans="2:3" x14ac:dyDescent="0.25">
      <c r="B528074" s="74"/>
    </row>
    <row r="528075" spans="2:3" x14ac:dyDescent="0.25">
      <c r="B528075" s="74"/>
    </row>
    <row r="528076" spans="2:3" x14ac:dyDescent="0.25">
      <c r="B528076" s="74"/>
    </row>
    <row r="528077" spans="2:3" x14ac:dyDescent="0.25">
      <c r="B528077" s="74"/>
    </row>
    <row r="528078" spans="2:3" x14ac:dyDescent="0.25">
      <c r="B528078" s="74"/>
    </row>
    <row r="528129" spans="2:3" x14ac:dyDescent="0.25">
      <c r="C528129"/>
    </row>
    <row r="528130" spans="2:3" x14ac:dyDescent="0.25">
      <c r="B528130" s="74"/>
    </row>
    <row r="528131" spans="2:3" x14ac:dyDescent="0.25">
      <c r="B528131" s="74"/>
    </row>
    <row r="528132" spans="2:3" x14ac:dyDescent="0.25">
      <c r="B528132" s="74"/>
    </row>
    <row r="528133" spans="2:3" x14ac:dyDescent="0.25">
      <c r="B528133" s="74"/>
    </row>
    <row r="528134" spans="2:3" x14ac:dyDescent="0.25">
      <c r="B528134" s="74"/>
    </row>
    <row r="528135" spans="2:3" x14ac:dyDescent="0.25">
      <c r="B528135" s="74"/>
    </row>
    <row r="528136" spans="2:3" x14ac:dyDescent="0.25">
      <c r="B528136" s="74"/>
    </row>
    <row r="528137" spans="2:3" x14ac:dyDescent="0.25">
      <c r="B528137" s="74"/>
    </row>
    <row r="528138" spans="2:3" x14ac:dyDescent="0.25">
      <c r="B528138" s="74"/>
    </row>
    <row r="528139" spans="2:3" x14ac:dyDescent="0.25">
      <c r="B528139" s="74"/>
    </row>
    <row r="528140" spans="2:3" x14ac:dyDescent="0.25">
      <c r="B528140" s="74"/>
    </row>
    <row r="528141" spans="2:3" x14ac:dyDescent="0.25">
      <c r="B528141" s="74"/>
    </row>
    <row r="528142" spans="2:3" x14ac:dyDescent="0.25">
      <c r="B528142" s="74"/>
    </row>
    <row r="528193" spans="2:3" x14ac:dyDescent="0.25">
      <c r="C528193"/>
    </row>
    <row r="528194" spans="2:3" x14ac:dyDescent="0.25">
      <c r="B528194" s="74"/>
    </row>
    <row r="528195" spans="2:3" x14ac:dyDescent="0.25">
      <c r="B528195" s="74"/>
    </row>
    <row r="528196" spans="2:3" x14ac:dyDescent="0.25">
      <c r="B528196" s="74"/>
    </row>
    <row r="528197" spans="2:3" x14ac:dyDescent="0.25">
      <c r="B528197" s="74"/>
    </row>
    <row r="528198" spans="2:3" x14ac:dyDescent="0.25">
      <c r="B528198" s="74"/>
    </row>
    <row r="528199" spans="2:3" x14ac:dyDescent="0.25">
      <c r="B528199" s="74"/>
    </row>
    <row r="528200" spans="2:3" x14ac:dyDescent="0.25">
      <c r="B528200" s="74"/>
    </row>
    <row r="528201" spans="2:3" x14ac:dyDescent="0.25">
      <c r="B528201" s="74"/>
    </row>
    <row r="528202" spans="2:3" x14ac:dyDescent="0.25">
      <c r="B528202" s="74"/>
    </row>
    <row r="528203" spans="2:3" x14ac:dyDescent="0.25">
      <c r="B528203" s="74"/>
    </row>
    <row r="528204" spans="2:3" x14ac:dyDescent="0.25">
      <c r="B528204" s="74"/>
    </row>
    <row r="528205" spans="2:3" x14ac:dyDescent="0.25">
      <c r="B528205" s="74"/>
    </row>
    <row r="528206" spans="2:3" x14ac:dyDescent="0.25">
      <c r="B528206" s="74"/>
    </row>
    <row r="528257" spans="2:3" x14ac:dyDescent="0.25">
      <c r="C528257"/>
    </row>
    <row r="528258" spans="2:3" x14ac:dyDescent="0.25">
      <c r="B528258" s="74"/>
    </row>
    <row r="528259" spans="2:3" x14ac:dyDescent="0.25">
      <c r="B528259" s="74"/>
    </row>
    <row r="528260" spans="2:3" x14ac:dyDescent="0.25">
      <c r="B528260" s="74"/>
    </row>
    <row r="528261" spans="2:3" x14ac:dyDescent="0.25">
      <c r="B528261" s="74"/>
    </row>
    <row r="528262" spans="2:3" x14ac:dyDescent="0.25">
      <c r="B528262" s="74"/>
    </row>
    <row r="528263" spans="2:3" x14ac:dyDescent="0.25">
      <c r="B528263" s="74"/>
    </row>
    <row r="528264" spans="2:3" x14ac:dyDescent="0.25">
      <c r="B528264" s="74"/>
    </row>
    <row r="528265" spans="2:3" x14ac:dyDescent="0.25">
      <c r="B528265" s="74"/>
    </row>
    <row r="528266" spans="2:3" x14ac:dyDescent="0.25">
      <c r="B528266" s="74"/>
    </row>
    <row r="528267" spans="2:3" x14ac:dyDescent="0.25">
      <c r="B528267" s="74"/>
    </row>
    <row r="528268" spans="2:3" x14ac:dyDescent="0.25">
      <c r="B528268" s="74"/>
    </row>
    <row r="528269" spans="2:3" x14ac:dyDescent="0.25">
      <c r="B528269" s="74"/>
    </row>
    <row r="528270" spans="2:3" x14ac:dyDescent="0.25">
      <c r="B528270" s="74"/>
    </row>
    <row r="528321" spans="2:3" x14ac:dyDescent="0.25">
      <c r="C528321"/>
    </row>
    <row r="528322" spans="2:3" x14ac:dyDescent="0.25">
      <c r="B528322" s="74"/>
    </row>
    <row r="528323" spans="2:3" x14ac:dyDescent="0.25">
      <c r="B528323" s="74"/>
    </row>
    <row r="528324" spans="2:3" x14ac:dyDescent="0.25">
      <c r="B528324" s="74"/>
    </row>
    <row r="528325" spans="2:3" x14ac:dyDescent="0.25">
      <c r="B528325" s="74"/>
    </row>
    <row r="528326" spans="2:3" x14ac:dyDescent="0.25">
      <c r="B528326" s="74"/>
    </row>
    <row r="528327" spans="2:3" x14ac:dyDescent="0.25">
      <c r="B528327" s="74"/>
    </row>
    <row r="528328" spans="2:3" x14ac:dyDescent="0.25">
      <c r="B528328" s="74"/>
    </row>
    <row r="528329" spans="2:3" x14ac:dyDescent="0.25">
      <c r="B528329" s="74"/>
    </row>
    <row r="528330" spans="2:3" x14ac:dyDescent="0.25">
      <c r="B528330" s="74"/>
    </row>
    <row r="528331" spans="2:3" x14ac:dyDescent="0.25">
      <c r="B528331" s="74"/>
    </row>
    <row r="528332" spans="2:3" x14ac:dyDescent="0.25">
      <c r="B528332" s="74"/>
    </row>
    <row r="528333" spans="2:3" x14ac:dyDescent="0.25">
      <c r="B528333" s="74"/>
    </row>
    <row r="528334" spans="2:3" x14ac:dyDescent="0.25">
      <c r="B528334" s="74"/>
    </row>
    <row r="528385" spans="2:3" x14ac:dyDescent="0.25">
      <c r="C528385"/>
    </row>
    <row r="528386" spans="2:3" x14ac:dyDescent="0.25">
      <c r="B528386" s="74"/>
    </row>
    <row r="528387" spans="2:3" x14ac:dyDescent="0.25">
      <c r="B528387" s="74"/>
    </row>
    <row r="528388" spans="2:3" x14ac:dyDescent="0.25">
      <c r="B528388" s="74"/>
    </row>
    <row r="528389" spans="2:3" x14ac:dyDescent="0.25">
      <c r="B528389" s="74"/>
    </row>
    <row r="528390" spans="2:3" x14ac:dyDescent="0.25">
      <c r="B528390" s="74"/>
    </row>
    <row r="528391" spans="2:3" x14ac:dyDescent="0.25">
      <c r="B528391" s="74"/>
    </row>
    <row r="528392" spans="2:3" x14ac:dyDescent="0.25">
      <c r="B528392" s="74"/>
    </row>
    <row r="528393" spans="2:3" x14ac:dyDescent="0.25">
      <c r="B528393" s="74"/>
    </row>
    <row r="528394" spans="2:3" x14ac:dyDescent="0.25">
      <c r="B528394" s="74"/>
    </row>
    <row r="528395" spans="2:3" x14ac:dyDescent="0.25">
      <c r="B528395" s="74"/>
    </row>
    <row r="528396" spans="2:3" x14ac:dyDescent="0.25">
      <c r="B528396" s="74"/>
    </row>
    <row r="528397" spans="2:3" x14ac:dyDescent="0.25">
      <c r="B528397" s="74"/>
    </row>
    <row r="528398" spans="2:3" x14ac:dyDescent="0.25">
      <c r="B528398" s="74"/>
    </row>
    <row r="528449" spans="2:3" x14ac:dyDescent="0.25">
      <c r="C528449"/>
    </row>
    <row r="528450" spans="2:3" x14ac:dyDescent="0.25">
      <c r="B528450" s="74"/>
    </row>
    <row r="528451" spans="2:3" x14ac:dyDescent="0.25">
      <c r="B528451" s="74"/>
    </row>
    <row r="528452" spans="2:3" x14ac:dyDescent="0.25">
      <c r="B528452" s="74"/>
    </row>
    <row r="528453" spans="2:3" x14ac:dyDescent="0.25">
      <c r="B528453" s="74"/>
    </row>
    <row r="528454" spans="2:3" x14ac:dyDescent="0.25">
      <c r="B528454" s="74"/>
    </row>
    <row r="528455" spans="2:3" x14ac:dyDescent="0.25">
      <c r="B528455" s="74"/>
    </row>
    <row r="528456" spans="2:3" x14ac:dyDescent="0.25">
      <c r="B528456" s="74"/>
    </row>
    <row r="528457" spans="2:3" x14ac:dyDescent="0.25">
      <c r="B528457" s="74"/>
    </row>
    <row r="528458" spans="2:3" x14ac:dyDescent="0.25">
      <c r="B528458" s="74"/>
    </row>
    <row r="528459" spans="2:3" x14ac:dyDescent="0.25">
      <c r="B528459" s="74"/>
    </row>
    <row r="528460" spans="2:3" x14ac:dyDescent="0.25">
      <c r="B528460" s="74"/>
    </row>
    <row r="528461" spans="2:3" x14ac:dyDescent="0.25">
      <c r="B528461" s="74"/>
    </row>
    <row r="528462" spans="2:3" x14ac:dyDescent="0.25">
      <c r="B528462" s="74"/>
    </row>
    <row r="528513" spans="2:3" x14ac:dyDescent="0.25">
      <c r="C528513"/>
    </row>
    <row r="528514" spans="2:3" x14ac:dyDescent="0.25">
      <c r="B528514" s="74"/>
    </row>
    <row r="528515" spans="2:3" x14ac:dyDescent="0.25">
      <c r="B528515" s="74"/>
    </row>
    <row r="528516" spans="2:3" x14ac:dyDescent="0.25">
      <c r="B528516" s="74"/>
    </row>
    <row r="528517" spans="2:3" x14ac:dyDescent="0.25">
      <c r="B528517" s="74"/>
    </row>
    <row r="528518" spans="2:3" x14ac:dyDescent="0.25">
      <c r="B528518" s="74"/>
    </row>
    <row r="528519" spans="2:3" x14ac:dyDescent="0.25">
      <c r="B528519" s="74"/>
    </row>
    <row r="528520" spans="2:3" x14ac:dyDescent="0.25">
      <c r="B528520" s="74"/>
    </row>
    <row r="528521" spans="2:3" x14ac:dyDescent="0.25">
      <c r="B528521" s="74"/>
    </row>
    <row r="528522" spans="2:3" x14ac:dyDescent="0.25">
      <c r="B528522" s="74"/>
    </row>
    <row r="528523" spans="2:3" x14ac:dyDescent="0.25">
      <c r="B528523" s="74"/>
    </row>
    <row r="528524" spans="2:3" x14ac:dyDescent="0.25">
      <c r="B528524" s="74"/>
    </row>
    <row r="528525" spans="2:3" x14ac:dyDescent="0.25">
      <c r="B528525" s="74"/>
    </row>
    <row r="528526" spans="2:3" x14ac:dyDescent="0.25">
      <c r="B528526" s="74"/>
    </row>
    <row r="528577" spans="2:3" x14ac:dyDescent="0.25">
      <c r="C528577"/>
    </row>
    <row r="528578" spans="2:3" x14ac:dyDescent="0.25">
      <c r="B528578" s="74"/>
    </row>
    <row r="528579" spans="2:3" x14ac:dyDescent="0.25">
      <c r="B528579" s="74"/>
    </row>
    <row r="528580" spans="2:3" x14ac:dyDescent="0.25">
      <c r="B528580" s="74"/>
    </row>
    <row r="528581" spans="2:3" x14ac:dyDescent="0.25">
      <c r="B528581" s="74"/>
    </row>
    <row r="528582" spans="2:3" x14ac:dyDescent="0.25">
      <c r="B528582" s="74"/>
    </row>
    <row r="528583" spans="2:3" x14ac:dyDescent="0.25">
      <c r="B528583" s="74"/>
    </row>
    <row r="528584" spans="2:3" x14ac:dyDescent="0.25">
      <c r="B528584" s="74"/>
    </row>
    <row r="528585" spans="2:3" x14ac:dyDescent="0.25">
      <c r="B528585" s="74"/>
    </row>
    <row r="528586" spans="2:3" x14ac:dyDescent="0.25">
      <c r="B528586" s="74"/>
    </row>
    <row r="528587" spans="2:3" x14ac:dyDescent="0.25">
      <c r="B528587" s="74"/>
    </row>
    <row r="528588" spans="2:3" x14ac:dyDescent="0.25">
      <c r="B528588" s="74"/>
    </row>
    <row r="528589" spans="2:3" x14ac:dyDescent="0.25">
      <c r="B528589" s="74"/>
    </row>
    <row r="528590" spans="2:3" x14ac:dyDescent="0.25">
      <c r="B528590" s="74"/>
    </row>
    <row r="528641" spans="2:3" x14ac:dyDescent="0.25">
      <c r="C528641"/>
    </row>
    <row r="528642" spans="2:3" x14ac:dyDescent="0.25">
      <c r="B528642" s="74"/>
    </row>
    <row r="528643" spans="2:3" x14ac:dyDescent="0.25">
      <c r="B528643" s="74"/>
    </row>
    <row r="528644" spans="2:3" x14ac:dyDescent="0.25">
      <c r="B528644" s="74"/>
    </row>
    <row r="528645" spans="2:3" x14ac:dyDescent="0.25">
      <c r="B528645" s="74"/>
    </row>
    <row r="528646" spans="2:3" x14ac:dyDescent="0.25">
      <c r="B528646" s="74"/>
    </row>
    <row r="528647" spans="2:3" x14ac:dyDescent="0.25">
      <c r="B528647" s="74"/>
    </row>
    <row r="528648" spans="2:3" x14ac:dyDescent="0.25">
      <c r="B528648" s="74"/>
    </row>
    <row r="528649" spans="2:3" x14ac:dyDescent="0.25">
      <c r="B528649" s="74"/>
    </row>
    <row r="528650" spans="2:3" x14ac:dyDescent="0.25">
      <c r="B528650" s="74"/>
    </row>
    <row r="528651" spans="2:3" x14ac:dyDescent="0.25">
      <c r="B528651" s="74"/>
    </row>
    <row r="528652" spans="2:3" x14ac:dyDescent="0.25">
      <c r="B528652" s="74"/>
    </row>
    <row r="528653" spans="2:3" x14ac:dyDescent="0.25">
      <c r="B528653" s="74"/>
    </row>
    <row r="528654" spans="2:3" x14ac:dyDescent="0.25">
      <c r="B528654" s="74"/>
    </row>
    <row r="528705" spans="2:3" x14ac:dyDescent="0.25">
      <c r="C528705"/>
    </row>
    <row r="528706" spans="2:3" x14ac:dyDescent="0.25">
      <c r="B528706" s="74"/>
    </row>
    <row r="528707" spans="2:3" x14ac:dyDescent="0.25">
      <c r="B528707" s="74"/>
    </row>
    <row r="528708" spans="2:3" x14ac:dyDescent="0.25">
      <c r="B528708" s="74"/>
    </row>
    <row r="528709" spans="2:3" x14ac:dyDescent="0.25">
      <c r="B528709" s="74"/>
    </row>
    <row r="528710" spans="2:3" x14ac:dyDescent="0.25">
      <c r="B528710" s="74"/>
    </row>
    <row r="528711" spans="2:3" x14ac:dyDescent="0.25">
      <c r="B528711" s="74"/>
    </row>
    <row r="528712" spans="2:3" x14ac:dyDescent="0.25">
      <c r="B528712" s="74"/>
    </row>
    <row r="528713" spans="2:3" x14ac:dyDescent="0.25">
      <c r="B528713" s="74"/>
    </row>
    <row r="528714" spans="2:3" x14ac:dyDescent="0.25">
      <c r="B528714" s="74"/>
    </row>
    <row r="528715" spans="2:3" x14ac:dyDescent="0.25">
      <c r="B528715" s="74"/>
    </row>
    <row r="528716" spans="2:3" x14ac:dyDescent="0.25">
      <c r="B528716" s="74"/>
    </row>
    <row r="528717" spans="2:3" x14ac:dyDescent="0.25">
      <c r="B528717" s="74"/>
    </row>
    <row r="528718" spans="2:3" x14ac:dyDescent="0.25">
      <c r="B528718" s="74"/>
    </row>
    <row r="528769" spans="2:3" x14ac:dyDescent="0.25">
      <c r="C528769"/>
    </row>
    <row r="528770" spans="2:3" x14ac:dyDescent="0.25">
      <c r="B528770" s="74"/>
    </row>
    <row r="528771" spans="2:3" x14ac:dyDescent="0.25">
      <c r="B528771" s="74"/>
    </row>
    <row r="528772" spans="2:3" x14ac:dyDescent="0.25">
      <c r="B528772" s="74"/>
    </row>
    <row r="528773" spans="2:3" x14ac:dyDescent="0.25">
      <c r="B528773" s="74"/>
    </row>
    <row r="528774" spans="2:3" x14ac:dyDescent="0.25">
      <c r="B528774" s="74"/>
    </row>
    <row r="528775" spans="2:3" x14ac:dyDescent="0.25">
      <c r="B528775" s="74"/>
    </row>
    <row r="528776" spans="2:3" x14ac:dyDescent="0.25">
      <c r="B528776" s="74"/>
    </row>
    <row r="528777" spans="2:3" x14ac:dyDescent="0.25">
      <c r="B528777" s="74"/>
    </row>
    <row r="528778" spans="2:3" x14ac:dyDescent="0.25">
      <c r="B528778" s="74"/>
    </row>
    <row r="528779" spans="2:3" x14ac:dyDescent="0.25">
      <c r="B528779" s="74"/>
    </row>
    <row r="528780" spans="2:3" x14ac:dyDescent="0.25">
      <c r="B528780" s="74"/>
    </row>
    <row r="528781" spans="2:3" x14ac:dyDescent="0.25">
      <c r="B528781" s="74"/>
    </row>
    <row r="528782" spans="2:3" x14ac:dyDescent="0.25">
      <c r="B528782" s="74"/>
    </row>
    <row r="528833" spans="2:3" x14ac:dyDescent="0.25">
      <c r="C528833"/>
    </row>
    <row r="528834" spans="2:3" x14ac:dyDescent="0.25">
      <c r="B528834" s="74"/>
    </row>
    <row r="528835" spans="2:3" x14ac:dyDescent="0.25">
      <c r="B528835" s="74"/>
    </row>
    <row r="528836" spans="2:3" x14ac:dyDescent="0.25">
      <c r="B528836" s="74"/>
    </row>
    <row r="528837" spans="2:3" x14ac:dyDescent="0.25">
      <c r="B528837" s="74"/>
    </row>
    <row r="528838" spans="2:3" x14ac:dyDescent="0.25">
      <c r="B528838" s="74"/>
    </row>
    <row r="528839" spans="2:3" x14ac:dyDescent="0.25">
      <c r="B528839" s="74"/>
    </row>
    <row r="528840" spans="2:3" x14ac:dyDescent="0.25">
      <c r="B528840" s="74"/>
    </row>
    <row r="528841" spans="2:3" x14ac:dyDescent="0.25">
      <c r="B528841" s="74"/>
    </row>
    <row r="528842" spans="2:3" x14ac:dyDescent="0.25">
      <c r="B528842" s="74"/>
    </row>
    <row r="528843" spans="2:3" x14ac:dyDescent="0.25">
      <c r="B528843" s="74"/>
    </row>
    <row r="528844" spans="2:3" x14ac:dyDescent="0.25">
      <c r="B528844" s="74"/>
    </row>
    <row r="528845" spans="2:3" x14ac:dyDescent="0.25">
      <c r="B528845" s="74"/>
    </row>
    <row r="528846" spans="2:3" x14ac:dyDescent="0.25">
      <c r="B528846" s="74"/>
    </row>
    <row r="528897" spans="2:3" x14ac:dyDescent="0.25">
      <c r="C528897"/>
    </row>
    <row r="528898" spans="2:3" x14ac:dyDescent="0.25">
      <c r="B528898" s="74"/>
    </row>
    <row r="528899" spans="2:3" x14ac:dyDescent="0.25">
      <c r="B528899" s="74"/>
    </row>
    <row r="528900" spans="2:3" x14ac:dyDescent="0.25">
      <c r="B528900" s="74"/>
    </row>
    <row r="528901" spans="2:3" x14ac:dyDescent="0.25">
      <c r="B528901" s="74"/>
    </row>
    <row r="528902" spans="2:3" x14ac:dyDescent="0.25">
      <c r="B528902" s="74"/>
    </row>
    <row r="528903" spans="2:3" x14ac:dyDescent="0.25">
      <c r="B528903" s="74"/>
    </row>
    <row r="528904" spans="2:3" x14ac:dyDescent="0.25">
      <c r="B528904" s="74"/>
    </row>
    <row r="528905" spans="2:3" x14ac:dyDescent="0.25">
      <c r="B528905" s="74"/>
    </row>
    <row r="528906" spans="2:3" x14ac:dyDescent="0.25">
      <c r="B528906" s="74"/>
    </row>
    <row r="528907" spans="2:3" x14ac:dyDescent="0.25">
      <c r="B528907" s="74"/>
    </row>
    <row r="528908" spans="2:3" x14ac:dyDescent="0.25">
      <c r="B528908" s="74"/>
    </row>
    <row r="528909" spans="2:3" x14ac:dyDescent="0.25">
      <c r="B528909" s="74"/>
    </row>
    <row r="528910" spans="2:3" x14ac:dyDescent="0.25">
      <c r="B528910" s="74"/>
    </row>
    <row r="528961" spans="2:3" x14ac:dyDescent="0.25">
      <c r="C528961"/>
    </row>
    <row r="528962" spans="2:3" x14ac:dyDescent="0.25">
      <c r="B528962" s="74"/>
    </row>
    <row r="528963" spans="2:3" x14ac:dyDescent="0.25">
      <c r="B528963" s="74"/>
    </row>
    <row r="528964" spans="2:3" x14ac:dyDescent="0.25">
      <c r="B528964" s="74"/>
    </row>
    <row r="528965" spans="2:3" x14ac:dyDescent="0.25">
      <c r="B528965" s="74"/>
    </row>
    <row r="528966" spans="2:3" x14ac:dyDescent="0.25">
      <c r="B528966" s="74"/>
    </row>
    <row r="528967" spans="2:3" x14ac:dyDescent="0.25">
      <c r="B528967" s="74"/>
    </row>
    <row r="528968" spans="2:3" x14ac:dyDescent="0.25">
      <c r="B528968" s="74"/>
    </row>
    <row r="528969" spans="2:3" x14ac:dyDescent="0.25">
      <c r="B528969" s="74"/>
    </row>
    <row r="528970" spans="2:3" x14ac:dyDescent="0.25">
      <c r="B528970" s="74"/>
    </row>
    <row r="528971" spans="2:3" x14ac:dyDescent="0.25">
      <c r="B528971" s="74"/>
    </row>
    <row r="528972" spans="2:3" x14ac:dyDescent="0.25">
      <c r="B528972" s="74"/>
    </row>
    <row r="528973" spans="2:3" x14ac:dyDescent="0.25">
      <c r="B528973" s="74"/>
    </row>
    <row r="528974" spans="2:3" x14ac:dyDescent="0.25">
      <c r="B528974" s="74"/>
    </row>
    <row r="529025" spans="2:3" x14ac:dyDescent="0.25">
      <c r="C529025"/>
    </row>
    <row r="529026" spans="2:3" x14ac:dyDescent="0.25">
      <c r="B529026" s="74"/>
    </row>
    <row r="529027" spans="2:3" x14ac:dyDescent="0.25">
      <c r="B529027" s="74"/>
    </row>
    <row r="529028" spans="2:3" x14ac:dyDescent="0.25">
      <c r="B529028" s="74"/>
    </row>
    <row r="529029" spans="2:3" x14ac:dyDescent="0.25">
      <c r="B529029" s="74"/>
    </row>
    <row r="529030" spans="2:3" x14ac:dyDescent="0.25">
      <c r="B529030" s="74"/>
    </row>
    <row r="529031" spans="2:3" x14ac:dyDescent="0.25">
      <c r="B529031" s="74"/>
    </row>
    <row r="529032" spans="2:3" x14ac:dyDescent="0.25">
      <c r="B529032" s="74"/>
    </row>
    <row r="529033" spans="2:3" x14ac:dyDescent="0.25">
      <c r="B529033" s="74"/>
    </row>
    <row r="529034" spans="2:3" x14ac:dyDescent="0.25">
      <c r="B529034" s="74"/>
    </row>
    <row r="529035" spans="2:3" x14ac:dyDescent="0.25">
      <c r="B529035" s="74"/>
    </row>
    <row r="529036" spans="2:3" x14ac:dyDescent="0.25">
      <c r="B529036" s="74"/>
    </row>
    <row r="529037" spans="2:3" x14ac:dyDescent="0.25">
      <c r="B529037" s="74"/>
    </row>
    <row r="529038" spans="2:3" x14ac:dyDescent="0.25">
      <c r="B529038" s="74"/>
    </row>
    <row r="529089" spans="2:3" x14ac:dyDescent="0.25">
      <c r="C529089"/>
    </row>
    <row r="529090" spans="2:3" x14ac:dyDescent="0.25">
      <c r="B529090" s="74"/>
    </row>
    <row r="529091" spans="2:3" x14ac:dyDescent="0.25">
      <c r="B529091" s="74"/>
    </row>
    <row r="529092" spans="2:3" x14ac:dyDescent="0.25">
      <c r="B529092" s="74"/>
    </row>
    <row r="529093" spans="2:3" x14ac:dyDescent="0.25">
      <c r="B529093" s="74"/>
    </row>
    <row r="529094" spans="2:3" x14ac:dyDescent="0.25">
      <c r="B529094" s="74"/>
    </row>
    <row r="529095" spans="2:3" x14ac:dyDescent="0.25">
      <c r="B529095" s="74"/>
    </row>
    <row r="529096" spans="2:3" x14ac:dyDescent="0.25">
      <c r="B529096" s="74"/>
    </row>
    <row r="529097" spans="2:3" x14ac:dyDescent="0.25">
      <c r="B529097" s="74"/>
    </row>
    <row r="529098" spans="2:3" x14ac:dyDescent="0.25">
      <c r="B529098" s="74"/>
    </row>
    <row r="529099" spans="2:3" x14ac:dyDescent="0.25">
      <c r="B529099" s="74"/>
    </row>
    <row r="529100" spans="2:3" x14ac:dyDescent="0.25">
      <c r="B529100" s="74"/>
    </row>
    <row r="529101" spans="2:3" x14ac:dyDescent="0.25">
      <c r="B529101" s="74"/>
    </row>
    <row r="529102" spans="2:3" x14ac:dyDescent="0.25">
      <c r="B529102" s="74"/>
    </row>
    <row r="529153" spans="2:3" x14ac:dyDescent="0.25">
      <c r="C529153"/>
    </row>
    <row r="529154" spans="2:3" x14ac:dyDescent="0.25">
      <c r="B529154" s="74"/>
    </row>
    <row r="529155" spans="2:3" x14ac:dyDescent="0.25">
      <c r="B529155" s="74"/>
    </row>
    <row r="529156" spans="2:3" x14ac:dyDescent="0.25">
      <c r="B529156" s="74"/>
    </row>
    <row r="529157" spans="2:3" x14ac:dyDescent="0.25">
      <c r="B529157" s="74"/>
    </row>
    <row r="529158" spans="2:3" x14ac:dyDescent="0.25">
      <c r="B529158" s="74"/>
    </row>
    <row r="529159" spans="2:3" x14ac:dyDescent="0.25">
      <c r="B529159" s="74"/>
    </row>
    <row r="529160" spans="2:3" x14ac:dyDescent="0.25">
      <c r="B529160" s="74"/>
    </row>
    <row r="529161" spans="2:3" x14ac:dyDescent="0.25">
      <c r="B529161" s="74"/>
    </row>
    <row r="529162" spans="2:3" x14ac:dyDescent="0.25">
      <c r="B529162" s="74"/>
    </row>
    <row r="529163" spans="2:3" x14ac:dyDescent="0.25">
      <c r="B529163" s="74"/>
    </row>
    <row r="529164" spans="2:3" x14ac:dyDescent="0.25">
      <c r="B529164" s="74"/>
    </row>
    <row r="529165" spans="2:3" x14ac:dyDescent="0.25">
      <c r="B529165" s="74"/>
    </row>
    <row r="529166" spans="2:3" x14ac:dyDescent="0.25">
      <c r="B529166" s="74"/>
    </row>
    <row r="529217" spans="2:3" x14ac:dyDescent="0.25">
      <c r="C529217"/>
    </row>
    <row r="529218" spans="2:3" x14ac:dyDescent="0.25">
      <c r="B529218" s="74"/>
    </row>
    <row r="529219" spans="2:3" x14ac:dyDescent="0.25">
      <c r="B529219" s="74"/>
    </row>
    <row r="529220" spans="2:3" x14ac:dyDescent="0.25">
      <c r="B529220" s="74"/>
    </row>
    <row r="529221" spans="2:3" x14ac:dyDescent="0.25">
      <c r="B529221" s="74"/>
    </row>
    <row r="529222" spans="2:3" x14ac:dyDescent="0.25">
      <c r="B529222" s="74"/>
    </row>
    <row r="529223" spans="2:3" x14ac:dyDescent="0.25">
      <c r="B529223" s="74"/>
    </row>
    <row r="529224" spans="2:3" x14ac:dyDescent="0.25">
      <c r="B529224" s="74"/>
    </row>
    <row r="529225" spans="2:3" x14ac:dyDescent="0.25">
      <c r="B529225" s="74"/>
    </row>
    <row r="529226" spans="2:3" x14ac:dyDescent="0.25">
      <c r="B529226" s="74"/>
    </row>
    <row r="529227" spans="2:3" x14ac:dyDescent="0.25">
      <c r="B529227" s="74"/>
    </row>
    <row r="529228" spans="2:3" x14ac:dyDescent="0.25">
      <c r="B529228" s="74"/>
    </row>
    <row r="529229" spans="2:3" x14ac:dyDescent="0.25">
      <c r="B529229" s="74"/>
    </row>
    <row r="529230" spans="2:3" x14ac:dyDescent="0.25">
      <c r="B529230" s="74"/>
    </row>
    <row r="529281" spans="2:3" x14ac:dyDescent="0.25">
      <c r="C529281"/>
    </row>
    <row r="529282" spans="2:3" x14ac:dyDescent="0.25">
      <c r="B529282" s="74"/>
    </row>
    <row r="529283" spans="2:3" x14ac:dyDescent="0.25">
      <c r="B529283" s="74"/>
    </row>
    <row r="529284" spans="2:3" x14ac:dyDescent="0.25">
      <c r="B529284" s="74"/>
    </row>
    <row r="529285" spans="2:3" x14ac:dyDescent="0.25">
      <c r="B529285" s="74"/>
    </row>
    <row r="529286" spans="2:3" x14ac:dyDescent="0.25">
      <c r="B529286" s="74"/>
    </row>
    <row r="529287" spans="2:3" x14ac:dyDescent="0.25">
      <c r="B529287" s="74"/>
    </row>
    <row r="529288" spans="2:3" x14ac:dyDescent="0.25">
      <c r="B529288" s="74"/>
    </row>
    <row r="529289" spans="2:3" x14ac:dyDescent="0.25">
      <c r="B529289" s="74"/>
    </row>
    <row r="529290" spans="2:3" x14ac:dyDescent="0.25">
      <c r="B529290" s="74"/>
    </row>
    <row r="529291" spans="2:3" x14ac:dyDescent="0.25">
      <c r="B529291" s="74"/>
    </row>
    <row r="529292" spans="2:3" x14ac:dyDescent="0.25">
      <c r="B529292" s="74"/>
    </row>
    <row r="529293" spans="2:3" x14ac:dyDescent="0.25">
      <c r="B529293" s="74"/>
    </row>
    <row r="529294" spans="2:3" x14ac:dyDescent="0.25">
      <c r="B529294" s="74"/>
    </row>
    <row r="529345" spans="2:3" x14ac:dyDescent="0.25">
      <c r="C529345"/>
    </row>
    <row r="529346" spans="2:3" x14ac:dyDescent="0.25">
      <c r="B529346" s="74"/>
    </row>
    <row r="529347" spans="2:3" x14ac:dyDescent="0.25">
      <c r="B529347" s="74"/>
    </row>
    <row r="529348" spans="2:3" x14ac:dyDescent="0.25">
      <c r="B529348" s="74"/>
    </row>
    <row r="529349" spans="2:3" x14ac:dyDescent="0.25">
      <c r="B529349" s="74"/>
    </row>
    <row r="529350" spans="2:3" x14ac:dyDescent="0.25">
      <c r="B529350" s="74"/>
    </row>
    <row r="529351" spans="2:3" x14ac:dyDescent="0.25">
      <c r="B529351" s="74"/>
    </row>
    <row r="529352" spans="2:3" x14ac:dyDescent="0.25">
      <c r="B529352" s="74"/>
    </row>
    <row r="529353" spans="2:3" x14ac:dyDescent="0.25">
      <c r="B529353" s="74"/>
    </row>
    <row r="529354" spans="2:3" x14ac:dyDescent="0.25">
      <c r="B529354" s="74"/>
    </row>
    <row r="529355" spans="2:3" x14ac:dyDescent="0.25">
      <c r="B529355" s="74"/>
    </row>
    <row r="529356" spans="2:3" x14ac:dyDescent="0.25">
      <c r="B529356" s="74"/>
    </row>
    <row r="529357" spans="2:3" x14ac:dyDescent="0.25">
      <c r="B529357" s="74"/>
    </row>
    <row r="529358" spans="2:3" x14ac:dyDescent="0.25">
      <c r="B529358" s="74"/>
    </row>
    <row r="529409" spans="2:3" x14ac:dyDescent="0.25">
      <c r="C529409"/>
    </row>
    <row r="529410" spans="2:3" x14ac:dyDescent="0.25">
      <c r="B529410" s="74"/>
    </row>
    <row r="529411" spans="2:3" x14ac:dyDescent="0.25">
      <c r="B529411" s="74"/>
    </row>
    <row r="529412" spans="2:3" x14ac:dyDescent="0.25">
      <c r="B529412" s="74"/>
    </row>
    <row r="529413" spans="2:3" x14ac:dyDescent="0.25">
      <c r="B529413" s="74"/>
    </row>
    <row r="529414" spans="2:3" x14ac:dyDescent="0.25">
      <c r="B529414" s="74"/>
    </row>
    <row r="529415" spans="2:3" x14ac:dyDescent="0.25">
      <c r="B529415" s="74"/>
    </row>
    <row r="529416" spans="2:3" x14ac:dyDescent="0.25">
      <c r="B529416" s="74"/>
    </row>
    <row r="529417" spans="2:3" x14ac:dyDescent="0.25">
      <c r="B529417" s="74"/>
    </row>
    <row r="529418" spans="2:3" x14ac:dyDescent="0.25">
      <c r="B529418" s="74"/>
    </row>
    <row r="529419" spans="2:3" x14ac:dyDescent="0.25">
      <c r="B529419" s="74"/>
    </row>
    <row r="529420" spans="2:3" x14ac:dyDescent="0.25">
      <c r="B529420" s="74"/>
    </row>
    <row r="529421" spans="2:3" x14ac:dyDescent="0.25">
      <c r="B529421" s="74"/>
    </row>
    <row r="529422" spans="2:3" x14ac:dyDescent="0.25">
      <c r="B529422" s="74"/>
    </row>
    <row r="529473" spans="2:3" x14ac:dyDescent="0.25">
      <c r="C529473"/>
    </row>
    <row r="529474" spans="2:3" x14ac:dyDescent="0.25">
      <c r="B529474" s="74"/>
    </row>
    <row r="529475" spans="2:3" x14ac:dyDescent="0.25">
      <c r="B529475" s="74"/>
    </row>
    <row r="529476" spans="2:3" x14ac:dyDescent="0.25">
      <c r="B529476" s="74"/>
    </row>
    <row r="529477" spans="2:3" x14ac:dyDescent="0.25">
      <c r="B529477" s="74"/>
    </row>
    <row r="529478" spans="2:3" x14ac:dyDescent="0.25">
      <c r="B529478" s="74"/>
    </row>
    <row r="529479" spans="2:3" x14ac:dyDescent="0.25">
      <c r="B529479" s="74"/>
    </row>
    <row r="529480" spans="2:3" x14ac:dyDescent="0.25">
      <c r="B529480" s="74"/>
    </row>
    <row r="529481" spans="2:3" x14ac:dyDescent="0.25">
      <c r="B529481" s="74"/>
    </row>
    <row r="529482" spans="2:3" x14ac:dyDescent="0.25">
      <c r="B529482" s="74"/>
    </row>
    <row r="529483" spans="2:3" x14ac:dyDescent="0.25">
      <c r="B529483" s="74"/>
    </row>
    <row r="529484" spans="2:3" x14ac:dyDescent="0.25">
      <c r="B529484" s="74"/>
    </row>
    <row r="529485" spans="2:3" x14ac:dyDescent="0.25">
      <c r="B529485" s="74"/>
    </row>
    <row r="529486" spans="2:3" x14ac:dyDescent="0.25">
      <c r="B529486" s="74"/>
    </row>
    <row r="529537" spans="2:3" x14ac:dyDescent="0.25">
      <c r="C529537"/>
    </row>
    <row r="529538" spans="2:3" x14ac:dyDescent="0.25">
      <c r="B529538" s="74"/>
    </row>
    <row r="529539" spans="2:3" x14ac:dyDescent="0.25">
      <c r="B529539" s="74"/>
    </row>
    <row r="529540" spans="2:3" x14ac:dyDescent="0.25">
      <c r="B529540" s="74"/>
    </row>
    <row r="529541" spans="2:3" x14ac:dyDescent="0.25">
      <c r="B529541" s="74"/>
    </row>
    <row r="529542" spans="2:3" x14ac:dyDescent="0.25">
      <c r="B529542" s="74"/>
    </row>
    <row r="529543" spans="2:3" x14ac:dyDescent="0.25">
      <c r="B529543" s="74"/>
    </row>
    <row r="529544" spans="2:3" x14ac:dyDescent="0.25">
      <c r="B529544" s="74"/>
    </row>
    <row r="529545" spans="2:3" x14ac:dyDescent="0.25">
      <c r="B529545" s="74"/>
    </row>
    <row r="529546" spans="2:3" x14ac:dyDescent="0.25">
      <c r="B529546" s="74"/>
    </row>
    <row r="529547" spans="2:3" x14ac:dyDescent="0.25">
      <c r="B529547" s="74"/>
    </row>
    <row r="529548" spans="2:3" x14ac:dyDescent="0.25">
      <c r="B529548" s="74"/>
    </row>
    <row r="529549" spans="2:3" x14ac:dyDescent="0.25">
      <c r="B529549" s="74"/>
    </row>
    <row r="529550" spans="2:3" x14ac:dyDescent="0.25">
      <c r="B529550" s="74"/>
    </row>
    <row r="529601" spans="2:3" x14ac:dyDescent="0.25">
      <c r="C529601"/>
    </row>
    <row r="529602" spans="2:3" x14ac:dyDescent="0.25">
      <c r="B529602" s="74"/>
    </row>
    <row r="529603" spans="2:3" x14ac:dyDescent="0.25">
      <c r="B529603" s="74"/>
    </row>
    <row r="529604" spans="2:3" x14ac:dyDescent="0.25">
      <c r="B529604" s="74"/>
    </row>
    <row r="529605" spans="2:3" x14ac:dyDescent="0.25">
      <c r="B529605" s="74"/>
    </row>
    <row r="529606" spans="2:3" x14ac:dyDescent="0.25">
      <c r="B529606" s="74"/>
    </row>
    <row r="529607" spans="2:3" x14ac:dyDescent="0.25">
      <c r="B529607" s="74"/>
    </row>
    <row r="529608" spans="2:3" x14ac:dyDescent="0.25">
      <c r="B529608" s="74"/>
    </row>
    <row r="529609" spans="2:3" x14ac:dyDescent="0.25">
      <c r="B529609" s="74"/>
    </row>
    <row r="529610" spans="2:3" x14ac:dyDescent="0.25">
      <c r="B529610" s="74"/>
    </row>
    <row r="529611" spans="2:3" x14ac:dyDescent="0.25">
      <c r="B529611" s="74"/>
    </row>
    <row r="529612" spans="2:3" x14ac:dyDescent="0.25">
      <c r="B529612" s="74"/>
    </row>
    <row r="529613" spans="2:3" x14ac:dyDescent="0.25">
      <c r="B529613" s="74"/>
    </row>
    <row r="529614" spans="2:3" x14ac:dyDescent="0.25">
      <c r="B529614" s="74"/>
    </row>
    <row r="529665" spans="2:3" x14ac:dyDescent="0.25">
      <c r="C529665"/>
    </row>
    <row r="529666" spans="2:3" x14ac:dyDescent="0.25">
      <c r="B529666" s="74"/>
    </row>
    <row r="529667" spans="2:3" x14ac:dyDescent="0.25">
      <c r="B529667" s="74"/>
    </row>
    <row r="529668" spans="2:3" x14ac:dyDescent="0.25">
      <c r="B529668" s="74"/>
    </row>
    <row r="529669" spans="2:3" x14ac:dyDescent="0.25">
      <c r="B529669" s="74"/>
    </row>
    <row r="529670" spans="2:3" x14ac:dyDescent="0.25">
      <c r="B529670" s="74"/>
    </row>
    <row r="529671" spans="2:3" x14ac:dyDescent="0.25">
      <c r="B529671" s="74"/>
    </row>
    <row r="529672" spans="2:3" x14ac:dyDescent="0.25">
      <c r="B529672" s="74"/>
    </row>
    <row r="529673" spans="2:3" x14ac:dyDescent="0.25">
      <c r="B529673" s="74"/>
    </row>
    <row r="529674" spans="2:3" x14ac:dyDescent="0.25">
      <c r="B529674" s="74"/>
    </row>
    <row r="529675" spans="2:3" x14ac:dyDescent="0.25">
      <c r="B529675" s="74"/>
    </row>
    <row r="529676" spans="2:3" x14ac:dyDescent="0.25">
      <c r="B529676" s="74"/>
    </row>
    <row r="529677" spans="2:3" x14ac:dyDescent="0.25">
      <c r="B529677" s="74"/>
    </row>
    <row r="529678" spans="2:3" x14ac:dyDescent="0.25">
      <c r="B529678" s="74"/>
    </row>
    <row r="529729" spans="2:3" x14ac:dyDescent="0.25">
      <c r="C529729"/>
    </row>
    <row r="529730" spans="2:3" x14ac:dyDescent="0.25">
      <c r="B529730" s="74"/>
    </row>
    <row r="529731" spans="2:3" x14ac:dyDescent="0.25">
      <c r="B529731" s="74"/>
    </row>
    <row r="529732" spans="2:3" x14ac:dyDescent="0.25">
      <c r="B529732" s="74"/>
    </row>
    <row r="529733" spans="2:3" x14ac:dyDescent="0.25">
      <c r="B529733" s="74"/>
    </row>
    <row r="529734" spans="2:3" x14ac:dyDescent="0.25">
      <c r="B529734" s="74"/>
    </row>
    <row r="529735" spans="2:3" x14ac:dyDescent="0.25">
      <c r="B529735" s="74"/>
    </row>
    <row r="529736" spans="2:3" x14ac:dyDescent="0.25">
      <c r="B529736" s="74"/>
    </row>
    <row r="529737" spans="2:3" x14ac:dyDescent="0.25">
      <c r="B529737" s="74"/>
    </row>
    <row r="529738" spans="2:3" x14ac:dyDescent="0.25">
      <c r="B529738" s="74"/>
    </row>
    <row r="529739" spans="2:3" x14ac:dyDescent="0.25">
      <c r="B529739" s="74"/>
    </row>
    <row r="529740" spans="2:3" x14ac:dyDescent="0.25">
      <c r="B529740" s="74"/>
    </row>
    <row r="529741" spans="2:3" x14ac:dyDescent="0.25">
      <c r="B529741" s="74"/>
    </row>
    <row r="529742" spans="2:3" x14ac:dyDescent="0.25">
      <c r="B529742" s="74"/>
    </row>
    <row r="529793" spans="2:3" x14ac:dyDescent="0.25">
      <c r="C529793"/>
    </row>
    <row r="529794" spans="2:3" x14ac:dyDescent="0.25">
      <c r="B529794" s="74"/>
    </row>
    <row r="529795" spans="2:3" x14ac:dyDescent="0.25">
      <c r="B529795" s="74"/>
    </row>
    <row r="529796" spans="2:3" x14ac:dyDescent="0.25">
      <c r="B529796" s="74"/>
    </row>
    <row r="529797" spans="2:3" x14ac:dyDescent="0.25">
      <c r="B529797" s="74"/>
    </row>
    <row r="529798" spans="2:3" x14ac:dyDescent="0.25">
      <c r="B529798" s="74"/>
    </row>
    <row r="529799" spans="2:3" x14ac:dyDescent="0.25">
      <c r="B529799" s="74"/>
    </row>
    <row r="529800" spans="2:3" x14ac:dyDescent="0.25">
      <c r="B529800" s="74"/>
    </row>
    <row r="529801" spans="2:3" x14ac:dyDescent="0.25">
      <c r="B529801" s="74"/>
    </row>
    <row r="529802" spans="2:3" x14ac:dyDescent="0.25">
      <c r="B529802" s="74"/>
    </row>
    <row r="529803" spans="2:3" x14ac:dyDescent="0.25">
      <c r="B529803" s="74"/>
    </row>
    <row r="529804" spans="2:3" x14ac:dyDescent="0.25">
      <c r="B529804" s="74"/>
    </row>
    <row r="529805" spans="2:3" x14ac:dyDescent="0.25">
      <c r="B529805" s="74"/>
    </row>
    <row r="529806" spans="2:3" x14ac:dyDescent="0.25">
      <c r="B529806" s="74"/>
    </row>
    <row r="529857" spans="2:3" x14ac:dyDescent="0.25">
      <c r="C529857"/>
    </row>
    <row r="529858" spans="2:3" x14ac:dyDescent="0.25">
      <c r="B529858" s="74"/>
    </row>
    <row r="529859" spans="2:3" x14ac:dyDescent="0.25">
      <c r="B529859" s="74"/>
    </row>
    <row r="529860" spans="2:3" x14ac:dyDescent="0.25">
      <c r="B529860" s="74"/>
    </row>
    <row r="529861" spans="2:3" x14ac:dyDescent="0.25">
      <c r="B529861" s="74"/>
    </row>
    <row r="529862" spans="2:3" x14ac:dyDescent="0.25">
      <c r="B529862" s="74"/>
    </row>
    <row r="529863" spans="2:3" x14ac:dyDescent="0.25">
      <c r="B529863" s="74"/>
    </row>
    <row r="529864" spans="2:3" x14ac:dyDescent="0.25">
      <c r="B529864" s="74"/>
    </row>
    <row r="529865" spans="2:3" x14ac:dyDescent="0.25">
      <c r="B529865" s="74"/>
    </row>
    <row r="529866" spans="2:3" x14ac:dyDescent="0.25">
      <c r="B529866" s="74"/>
    </row>
    <row r="529867" spans="2:3" x14ac:dyDescent="0.25">
      <c r="B529867" s="74"/>
    </row>
    <row r="529868" spans="2:3" x14ac:dyDescent="0.25">
      <c r="B529868" s="74"/>
    </row>
    <row r="529869" spans="2:3" x14ac:dyDescent="0.25">
      <c r="B529869" s="74"/>
    </row>
    <row r="529870" spans="2:3" x14ac:dyDescent="0.25">
      <c r="B529870" s="74"/>
    </row>
    <row r="529921" spans="2:3" x14ac:dyDescent="0.25">
      <c r="C529921"/>
    </row>
    <row r="529922" spans="2:3" x14ac:dyDescent="0.25">
      <c r="B529922" s="74"/>
    </row>
    <row r="529923" spans="2:3" x14ac:dyDescent="0.25">
      <c r="B529923" s="74"/>
    </row>
    <row r="529924" spans="2:3" x14ac:dyDescent="0.25">
      <c r="B529924" s="74"/>
    </row>
    <row r="529925" spans="2:3" x14ac:dyDescent="0.25">
      <c r="B529925" s="74"/>
    </row>
    <row r="529926" spans="2:3" x14ac:dyDescent="0.25">
      <c r="B529926" s="74"/>
    </row>
    <row r="529927" spans="2:3" x14ac:dyDescent="0.25">
      <c r="B529927" s="74"/>
    </row>
    <row r="529928" spans="2:3" x14ac:dyDescent="0.25">
      <c r="B529928" s="74"/>
    </row>
    <row r="529929" spans="2:3" x14ac:dyDescent="0.25">
      <c r="B529929" s="74"/>
    </row>
    <row r="529930" spans="2:3" x14ac:dyDescent="0.25">
      <c r="B529930" s="74"/>
    </row>
    <row r="529931" spans="2:3" x14ac:dyDescent="0.25">
      <c r="B529931" s="74"/>
    </row>
    <row r="529932" spans="2:3" x14ac:dyDescent="0.25">
      <c r="B529932" s="74"/>
    </row>
    <row r="529933" spans="2:3" x14ac:dyDescent="0.25">
      <c r="B529933" s="74"/>
    </row>
    <row r="529934" spans="2:3" x14ac:dyDescent="0.25">
      <c r="B529934" s="74"/>
    </row>
    <row r="529985" spans="2:3" x14ac:dyDescent="0.25">
      <c r="C529985"/>
    </row>
    <row r="529986" spans="2:3" x14ac:dyDescent="0.25">
      <c r="B529986" s="74"/>
    </row>
    <row r="529987" spans="2:3" x14ac:dyDescent="0.25">
      <c r="B529987" s="74"/>
    </row>
    <row r="529988" spans="2:3" x14ac:dyDescent="0.25">
      <c r="B529988" s="74"/>
    </row>
    <row r="529989" spans="2:3" x14ac:dyDescent="0.25">
      <c r="B529989" s="74"/>
    </row>
    <row r="529990" spans="2:3" x14ac:dyDescent="0.25">
      <c r="B529990" s="74"/>
    </row>
    <row r="529991" spans="2:3" x14ac:dyDescent="0.25">
      <c r="B529991" s="74"/>
    </row>
    <row r="529992" spans="2:3" x14ac:dyDescent="0.25">
      <c r="B529992" s="74"/>
    </row>
    <row r="529993" spans="2:3" x14ac:dyDescent="0.25">
      <c r="B529993" s="74"/>
    </row>
    <row r="529994" spans="2:3" x14ac:dyDescent="0.25">
      <c r="B529994" s="74"/>
    </row>
    <row r="529995" spans="2:3" x14ac:dyDescent="0.25">
      <c r="B529995" s="74"/>
    </row>
    <row r="529996" spans="2:3" x14ac:dyDescent="0.25">
      <c r="B529996" s="74"/>
    </row>
    <row r="529997" spans="2:3" x14ac:dyDescent="0.25">
      <c r="B529997" s="74"/>
    </row>
    <row r="529998" spans="2:3" x14ac:dyDescent="0.25">
      <c r="B529998" s="74"/>
    </row>
    <row r="530049" spans="2:3" x14ac:dyDescent="0.25">
      <c r="C530049"/>
    </row>
    <row r="530050" spans="2:3" x14ac:dyDescent="0.25">
      <c r="B530050" s="74"/>
    </row>
    <row r="530051" spans="2:3" x14ac:dyDescent="0.25">
      <c r="B530051" s="74"/>
    </row>
    <row r="530052" spans="2:3" x14ac:dyDescent="0.25">
      <c r="B530052" s="74"/>
    </row>
    <row r="530053" spans="2:3" x14ac:dyDescent="0.25">
      <c r="B530053" s="74"/>
    </row>
    <row r="530054" spans="2:3" x14ac:dyDescent="0.25">
      <c r="B530054" s="74"/>
    </row>
    <row r="530055" spans="2:3" x14ac:dyDescent="0.25">
      <c r="B530055" s="74"/>
    </row>
    <row r="530056" spans="2:3" x14ac:dyDescent="0.25">
      <c r="B530056" s="74"/>
    </row>
    <row r="530057" spans="2:3" x14ac:dyDescent="0.25">
      <c r="B530057" s="74"/>
    </row>
    <row r="530058" spans="2:3" x14ac:dyDescent="0.25">
      <c r="B530058" s="74"/>
    </row>
    <row r="530059" spans="2:3" x14ac:dyDescent="0.25">
      <c r="B530059" s="74"/>
    </row>
    <row r="530060" spans="2:3" x14ac:dyDescent="0.25">
      <c r="B530060" s="74"/>
    </row>
    <row r="530061" spans="2:3" x14ac:dyDescent="0.25">
      <c r="B530061" s="74"/>
    </row>
    <row r="530062" spans="2:3" x14ac:dyDescent="0.25">
      <c r="B530062" s="74"/>
    </row>
    <row r="530113" spans="2:3" x14ac:dyDescent="0.25">
      <c r="C530113"/>
    </row>
    <row r="530114" spans="2:3" x14ac:dyDescent="0.25">
      <c r="B530114" s="74"/>
    </row>
    <row r="530115" spans="2:3" x14ac:dyDescent="0.25">
      <c r="B530115" s="74"/>
    </row>
    <row r="530116" spans="2:3" x14ac:dyDescent="0.25">
      <c r="B530116" s="74"/>
    </row>
    <row r="530117" spans="2:3" x14ac:dyDescent="0.25">
      <c r="B530117" s="74"/>
    </row>
    <row r="530118" spans="2:3" x14ac:dyDescent="0.25">
      <c r="B530118" s="74"/>
    </row>
    <row r="530119" spans="2:3" x14ac:dyDescent="0.25">
      <c r="B530119" s="74"/>
    </row>
    <row r="530120" spans="2:3" x14ac:dyDescent="0.25">
      <c r="B530120" s="74"/>
    </row>
    <row r="530121" spans="2:3" x14ac:dyDescent="0.25">
      <c r="B530121" s="74"/>
    </row>
    <row r="530122" spans="2:3" x14ac:dyDescent="0.25">
      <c r="B530122" s="74"/>
    </row>
    <row r="530123" spans="2:3" x14ac:dyDescent="0.25">
      <c r="B530123" s="74"/>
    </row>
    <row r="530124" spans="2:3" x14ac:dyDescent="0.25">
      <c r="B530124" s="74"/>
    </row>
    <row r="530125" spans="2:3" x14ac:dyDescent="0.25">
      <c r="B530125" s="74"/>
    </row>
    <row r="530126" spans="2:3" x14ac:dyDescent="0.25">
      <c r="B530126" s="74"/>
    </row>
    <row r="530177" spans="2:3" x14ac:dyDescent="0.25">
      <c r="C530177"/>
    </row>
    <row r="530178" spans="2:3" x14ac:dyDescent="0.25">
      <c r="B530178" s="74"/>
    </row>
    <row r="530179" spans="2:3" x14ac:dyDescent="0.25">
      <c r="B530179" s="74"/>
    </row>
    <row r="530180" spans="2:3" x14ac:dyDescent="0.25">
      <c r="B530180" s="74"/>
    </row>
    <row r="530181" spans="2:3" x14ac:dyDescent="0.25">
      <c r="B530181" s="74"/>
    </row>
    <row r="530182" spans="2:3" x14ac:dyDescent="0.25">
      <c r="B530182" s="74"/>
    </row>
    <row r="530183" spans="2:3" x14ac:dyDescent="0.25">
      <c r="B530183" s="74"/>
    </row>
    <row r="530184" spans="2:3" x14ac:dyDescent="0.25">
      <c r="B530184" s="74"/>
    </row>
    <row r="530185" spans="2:3" x14ac:dyDescent="0.25">
      <c r="B530185" s="74"/>
    </row>
    <row r="530186" spans="2:3" x14ac:dyDescent="0.25">
      <c r="B530186" s="74"/>
    </row>
    <row r="530187" spans="2:3" x14ac:dyDescent="0.25">
      <c r="B530187" s="74"/>
    </row>
    <row r="530188" spans="2:3" x14ac:dyDescent="0.25">
      <c r="B530188" s="74"/>
    </row>
    <row r="530189" spans="2:3" x14ac:dyDescent="0.25">
      <c r="B530189" s="74"/>
    </row>
    <row r="530190" spans="2:3" x14ac:dyDescent="0.25">
      <c r="B530190" s="74"/>
    </row>
    <row r="530241" spans="2:3" x14ac:dyDescent="0.25">
      <c r="C530241"/>
    </row>
    <row r="530242" spans="2:3" x14ac:dyDescent="0.25">
      <c r="B530242" s="74"/>
    </row>
    <row r="530243" spans="2:3" x14ac:dyDescent="0.25">
      <c r="B530243" s="74"/>
    </row>
    <row r="530244" spans="2:3" x14ac:dyDescent="0.25">
      <c r="B530244" s="74"/>
    </row>
    <row r="530245" spans="2:3" x14ac:dyDescent="0.25">
      <c r="B530245" s="74"/>
    </row>
    <row r="530246" spans="2:3" x14ac:dyDescent="0.25">
      <c r="B530246" s="74"/>
    </row>
    <row r="530247" spans="2:3" x14ac:dyDescent="0.25">
      <c r="B530247" s="74"/>
    </row>
    <row r="530248" spans="2:3" x14ac:dyDescent="0.25">
      <c r="B530248" s="74"/>
    </row>
    <row r="530249" spans="2:3" x14ac:dyDescent="0.25">
      <c r="B530249" s="74"/>
    </row>
    <row r="530250" spans="2:3" x14ac:dyDescent="0.25">
      <c r="B530250" s="74"/>
    </row>
    <row r="530251" spans="2:3" x14ac:dyDescent="0.25">
      <c r="B530251" s="74"/>
    </row>
    <row r="530252" spans="2:3" x14ac:dyDescent="0.25">
      <c r="B530252" s="74"/>
    </row>
    <row r="530253" spans="2:3" x14ac:dyDescent="0.25">
      <c r="B530253" s="74"/>
    </row>
    <row r="530254" spans="2:3" x14ac:dyDescent="0.25">
      <c r="B530254" s="74"/>
    </row>
    <row r="530305" spans="2:3" x14ac:dyDescent="0.25">
      <c r="C530305"/>
    </row>
    <row r="530306" spans="2:3" x14ac:dyDescent="0.25">
      <c r="B530306" s="74"/>
    </row>
    <row r="530307" spans="2:3" x14ac:dyDescent="0.25">
      <c r="B530307" s="74"/>
    </row>
    <row r="530308" spans="2:3" x14ac:dyDescent="0.25">
      <c r="B530308" s="74"/>
    </row>
    <row r="530309" spans="2:3" x14ac:dyDescent="0.25">
      <c r="B530309" s="74"/>
    </row>
    <row r="530310" spans="2:3" x14ac:dyDescent="0.25">
      <c r="B530310" s="74"/>
    </row>
    <row r="530311" spans="2:3" x14ac:dyDescent="0.25">
      <c r="B530311" s="74"/>
    </row>
    <row r="530312" spans="2:3" x14ac:dyDescent="0.25">
      <c r="B530312" s="74"/>
    </row>
    <row r="530313" spans="2:3" x14ac:dyDescent="0.25">
      <c r="B530313" s="74"/>
    </row>
    <row r="530314" spans="2:3" x14ac:dyDescent="0.25">
      <c r="B530314" s="74"/>
    </row>
    <row r="530315" spans="2:3" x14ac:dyDescent="0.25">
      <c r="B530315" s="74"/>
    </row>
    <row r="530316" spans="2:3" x14ac:dyDescent="0.25">
      <c r="B530316" s="74"/>
    </row>
    <row r="530317" spans="2:3" x14ac:dyDescent="0.25">
      <c r="B530317" s="74"/>
    </row>
    <row r="530318" spans="2:3" x14ac:dyDescent="0.25">
      <c r="B530318" s="74"/>
    </row>
    <row r="530369" spans="2:3" x14ac:dyDescent="0.25">
      <c r="C530369"/>
    </row>
    <row r="530370" spans="2:3" x14ac:dyDescent="0.25">
      <c r="B530370" s="74"/>
    </row>
    <row r="530371" spans="2:3" x14ac:dyDescent="0.25">
      <c r="B530371" s="74"/>
    </row>
    <row r="530372" spans="2:3" x14ac:dyDescent="0.25">
      <c r="B530372" s="74"/>
    </row>
    <row r="530373" spans="2:3" x14ac:dyDescent="0.25">
      <c r="B530373" s="74"/>
    </row>
    <row r="530374" spans="2:3" x14ac:dyDescent="0.25">
      <c r="B530374" s="74"/>
    </row>
    <row r="530375" spans="2:3" x14ac:dyDescent="0.25">
      <c r="B530375" s="74"/>
    </row>
    <row r="530376" spans="2:3" x14ac:dyDescent="0.25">
      <c r="B530376" s="74"/>
    </row>
    <row r="530377" spans="2:3" x14ac:dyDescent="0.25">
      <c r="B530377" s="74"/>
    </row>
    <row r="530378" spans="2:3" x14ac:dyDescent="0.25">
      <c r="B530378" s="74"/>
    </row>
    <row r="530379" spans="2:3" x14ac:dyDescent="0.25">
      <c r="B530379" s="74"/>
    </row>
    <row r="530380" spans="2:3" x14ac:dyDescent="0.25">
      <c r="B530380" s="74"/>
    </row>
    <row r="530381" spans="2:3" x14ac:dyDescent="0.25">
      <c r="B530381" s="74"/>
    </row>
    <row r="530382" spans="2:3" x14ac:dyDescent="0.25">
      <c r="B530382" s="74"/>
    </row>
    <row r="530433" spans="2:3" x14ac:dyDescent="0.25">
      <c r="C530433"/>
    </row>
    <row r="530434" spans="2:3" x14ac:dyDescent="0.25">
      <c r="B530434" s="74"/>
    </row>
    <row r="530435" spans="2:3" x14ac:dyDescent="0.25">
      <c r="B530435" s="74"/>
    </row>
    <row r="530436" spans="2:3" x14ac:dyDescent="0.25">
      <c r="B530436" s="74"/>
    </row>
    <row r="530437" spans="2:3" x14ac:dyDescent="0.25">
      <c r="B530437" s="74"/>
    </row>
    <row r="530438" spans="2:3" x14ac:dyDescent="0.25">
      <c r="B530438" s="74"/>
    </row>
    <row r="530439" spans="2:3" x14ac:dyDescent="0.25">
      <c r="B530439" s="74"/>
    </row>
    <row r="530440" spans="2:3" x14ac:dyDescent="0.25">
      <c r="B530440" s="74"/>
    </row>
    <row r="530441" spans="2:3" x14ac:dyDescent="0.25">
      <c r="B530441" s="74"/>
    </row>
    <row r="530442" spans="2:3" x14ac:dyDescent="0.25">
      <c r="B530442" s="74"/>
    </row>
    <row r="530443" spans="2:3" x14ac:dyDescent="0.25">
      <c r="B530443" s="74"/>
    </row>
    <row r="530444" spans="2:3" x14ac:dyDescent="0.25">
      <c r="B530444" s="74"/>
    </row>
    <row r="530445" spans="2:3" x14ac:dyDescent="0.25">
      <c r="B530445" s="74"/>
    </row>
    <row r="530446" spans="2:3" x14ac:dyDescent="0.25">
      <c r="B530446" s="74"/>
    </row>
    <row r="530497" spans="2:3" x14ac:dyDescent="0.25">
      <c r="C530497"/>
    </row>
    <row r="530498" spans="2:3" x14ac:dyDescent="0.25">
      <c r="B530498" s="74"/>
    </row>
    <row r="530499" spans="2:3" x14ac:dyDescent="0.25">
      <c r="B530499" s="74"/>
    </row>
    <row r="530500" spans="2:3" x14ac:dyDescent="0.25">
      <c r="B530500" s="74"/>
    </row>
    <row r="530501" spans="2:3" x14ac:dyDescent="0.25">
      <c r="B530501" s="74"/>
    </row>
    <row r="530502" spans="2:3" x14ac:dyDescent="0.25">
      <c r="B530502" s="74"/>
    </row>
    <row r="530503" spans="2:3" x14ac:dyDescent="0.25">
      <c r="B530503" s="74"/>
    </row>
    <row r="530504" spans="2:3" x14ac:dyDescent="0.25">
      <c r="B530504" s="74"/>
    </row>
    <row r="530505" spans="2:3" x14ac:dyDescent="0.25">
      <c r="B530505" s="74"/>
    </row>
    <row r="530506" spans="2:3" x14ac:dyDescent="0.25">
      <c r="B530506" s="74"/>
    </row>
    <row r="530507" spans="2:3" x14ac:dyDescent="0.25">
      <c r="B530507" s="74"/>
    </row>
    <row r="530508" spans="2:3" x14ac:dyDescent="0.25">
      <c r="B530508" s="74"/>
    </row>
    <row r="530509" spans="2:3" x14ac:dyDescent="0.25">
      <c r="B530509" s="74"/>
    </row>
    <row r="530510" spans="2:3" x14ac:dyDescent="0.25">
      <c r="B530510" s="74"/>
    </row>
    <row r="530561" spans="2:3" x14ac:dyDescent="0.25">
      <c r="C530561"/>
    </row>
    <row r="530562" spans="2:3" x14ac:dyDescent="0.25">
      <c r="B530562" s="74"/>
    </row>
    <row r="530563" spans="2:3" x14ac:dyDescent="0.25">
      <c r="B530563" s="74"/>
    </row>
    <row r="530564" spans="2:3" x14ac:dyDescent="0.25">
      <c r="B530564" s="74"/>
    </row>
    <row r="530565" spans="2:3" x14ac:dyDescent="0.25">
      <c r="B530565" s="74"/>
    </row>
    <row r="530566" spans="2:3" x14ac:dyDescent="0.25">
      <c r="B530566" s="74"/>
    </row>
    <row r="530567" spans="2:3" x14ac:dyDescent="0.25">
      <c r="B530567" s="74"/>
    </row>
    <row r="530568" spans="2:3" x14ac:dyDescent="0.25">
      <c r="B530568" s="74"/>
    </row>
    <row r="530569" spans="2:3" x14ac:dyDescent="0.25">
      <c r="B530569" s="74"/>
    </row>
    <row r="530570" spans="2:3" x14ac:dyDescent="0.25">
      <c r="B530570" s="74"/>
    </row>
    <row r="530571" spans="2:3" x14ac:dyDescent="0.25">
      <c r="B530571" s="74"/>
    </row>
    <row r="530572" spans="2:3" x14ac:dyDescent="0.25">
      <c r="B530572" s="74"/>
    </row>
    <row r="530573" spans="2:3" x14ac:dyDescent="0.25">
      <c r="B530573" s="74"/>
    </row>
    <row r="530574" spans="2:3" x14ac:dyDescent="0.25">
      <c r="B530574" s="74"/>
    </row>
    <row r="530625" spans="2:3" x14ac:dyDescent="0.25">
      <c r="C530625"/>
    </row>
    <row r="530626" spans="2:3" x14ac:dyDescent="0.25">
      <c r="B530626" s="74"/>
    </row>
    <row r="530627" spans="2:3" x14ac:dyDescent="0.25">
      <c r="B530627" s="74"/>
    </row>
    <row r="530628" spans="2:3" x14ac:dyDescent="0.25">
      <c r="B530628" s="74"/>
    </row>
    <row r="530629" spans="2:3" x14ac:dyDescent="0.25">
      <c r="B530629" s="74"/>
    </row>
    <row r="530630" spans="2:3" x14ac:dyDescent="0.25">
      <c r="B530630" s="74"/>
    </row>
    <row r="530631" spans="2:3" x14ac:dyDescent="0.25">
      <c r="B530631" s="74"/>
    </row>
    <row r="530632" spans="2:3" x14ac:dyDescent="0.25">
      <c r="B530632" s="74"/>
    </row>
    <row r="530633" spans="2:3" x14ac:dyDescent="0.25">
      <c r="B530633" s="74"/>
    </row>
    <row r="530634" spans="2:3" x14ac:dyDescent="0.25">
      <c r="B530634" s="74"/>
    </row>
    <row r="530635" spans="2:3" x14ac:dyDescent="0.25">
      <c r="B530635" s="74"/>
    </row>
    <row r="530636" spans="2:3" x14ac:dyDescent="0.25">
      <c r="B530636" s="74"/>
    </row>
    <row r="530637" spans="2:3" x14ac:dyDescent="0.25">
      <c r="B530637" s="74"/>
    </row>
    <row r="530638" spans="2:3" x14ac:dyDescent="0.25">
      <c r="B530638" s="74"/>
    </row>
    <row r="530689" spans="2:3" x14ac:dyDescent="0.25">
      <c r="C530689"/>
    </row>
    <row r="530690" spans="2:3" x14ac:dyDescent="0.25">
      <c r="B530690" s="74"/>
    </row>
    <row r="530691" spans="2:3" x14ac:dyDescent="0.25">
      <c r="B530691" s="74"/>
    </row>
    <row r="530692" spans="2:3" x14ac:dyDescent="0.25">
      <c r="B530692" s="74"/>
    </row>
    <row r="530693" spans="2:3" x14ac:dyDescent="0.25">
      <c r="B530693" s="74"/>
    </row>
    <row r="530694" spans="2:3" x14ac:dyDescent="0.25">
      <c r="B530694" s="74"/>
    </row>
    <row r="530695" spans="2:3" x14ac:dyDescent="0.25">
      <c r="B530695" s="74"/>
    </row>
    <row r="530696" spans="2:3" x14ac:dyDescent="0.25">
      <c r="B530696" s="74"/>
    </row>
    <row r="530697" spans="2:3" x14ac:dyDescent="0.25">
      <c r="B530697" s="74"/>
    </row>
    <row r="530698" spans="2:3" x14ac:dyDescent="0.25">
      <c r="B530698" s="74"/>
    </row>
    <row r="530699" spans="2:3" x14ac:dyDescent="0.25">
      <c r="B530699" s="74"/>
    </row>
    <row r="530700" spans="2:3" x14ac:dyDescent="0.25">
      <c r="B530700" s="74"/>
    </row>
    <row r="530701" spans="2:3" x14ac:dyDescent="0.25">
      <c r="B530701" s="74"/>
    </row>
    <row r="530702" spans="2:3" x14ac:dyDescent="0.25">
      <c r="B530702" s="74"/>
    </row>
    <row r="530753" spans="2:3" x14ac:dyDescent="0.25">
      <c r="C530753"/>
    </row>
    <row r="530754" spans="2:3" x14ac:dyDescent="0.25">
      <c r="B530754" s="74"/>
    </row>
    <row r="530755" spans="2:3" x14ac:dyDescent="0.25">
      <c r="B530755" s="74"/>
    </row>
    <row r="530756" spans="2:3" x14ac:dyDescent="0.25">
      <c r="B530756" s="74"/>
    </row>
    <row r="530757" spans="2:3" x14ac:dyDescent="0.25">
      <c r="B530757" s="74"/>
    </row>
    <row r="530758" spans="2:3" x14ac:dyDescent="0.25">
      <c r="B530758" s="74"/>
    </row>
    <row r="530759" spans="2:3" x14ac:dyDescent="0.25">
      <c r="B530759" s="74"/>
    </row>
    <row r="530760" spans="2:3" x14ac:dyDescent="0.25">
      <c r="B530760" s="74"/>
    </row>
    <row r="530761" spans="2:3" x14ac:dyDescent="0.25">
      <c r="B530761" s="74"/>
    </row>
    <row r="530762" spans="2:3" x14ac:dyDescent="0.25">
      <c r="B530762" s="74"/>
    </row>
    <row r="530763" spans="2:3" x14ac:dyDescent="0.25">
      <c r="B530763" s="74"/>
    </row>
    <row r="530764" spans="2:3" x14ac:dyDescent="0.25">
      <c r="B530764" s="74"/>
    </row>
    <row r="530765" spans="2:3" x14ac:dyDescent="0.25">
      <c r="B530765" s="74"/>
    </row>
    <row r="530766" spans="2:3" x14ac:dyDescent="0.25">
      <c r="B530766" s="74"/>
    </row>
    <row r="530817" spans="2:3" x14ac:dyDescent="0.25">
      <c r="C530817"/>
    </row>
    <row r="530818" spans="2:3" x14ac:dyDescent="0.25">
      <c r="B530818" s="74"/>
    </row>
    <row r="530819" spans="2:3" x14ac:dyDescent="0.25">
      <c r="B530819" s="74"/>
    </row>
    <row r="530820" spans="2:3" x14ac:dyDescent="0.25">
      <c r="B530820" s="74"/>
    </row>
    <row r="530821" spans="2:3" x14ac:dyDescent="0.25">
      <c r="B530821" s="74"/>
    </row>
    <row r="530822" spans="2:3" x14ac:dyDescent="0.25">
      <c r="B530822" s="74"/>
    </row>
    <row r="530823" spans="2:3" x14ac:dyDescent="0.25">
      <c r="B530823" s="74"/>
    </row>
    <row r="530824" spans="2:3" x14ac:dyDescent="0.25">
      <c r="B530824" s="74"/>
    </row>
    <row r="530825" spans="2:3" x14ac:dyDescent="0.25">
      <c r="B530825" s="74"/>
    </row>
    <row r="530826" spans="2:3" x14ac:dyDescent="0.25">
      <c r="B530826" s="74"/>
    </row>
    <row r="530827" spans="2:3" x14ac:dyDescent="0.25">
      <c r="B530827" s="74"/>
    </row>
    <row r="530828" spans="2:3" x14ac:dyDescent="0.25">
      <c r="B530828" s="74"/>
    </row>
    <row r="530829" spans="2:3" x14ac:dyDescent="0.25">
      <c r="B530829" s="74"/>
    </row>
    <row r="530830" spans="2:3" x14ac:dyDescent="0.25">
      <c r="B530830" s="74"/>
    </row>
    <row r="530881" spans="2:3" x14ac:dyDescent="0.25">
      <c r="C530881"/>
    </row>
    <row r="530882" spans="2:3" x14ac:dyDescent="0.25">
      <c r="B530882" s="74"/>
    </row>
    <row r="530883" spans="2:3" x14ac:dyDescent="0.25">
      <c r="B530883" s="74"/>
    </row>
    <row r="530884" spans="2:3" x14ac:dyDescent="0.25">
      <c r="B530884" s="74"/>
    </row>
    <row r="530885" spans="2:3" x14ac:dyDescent="0.25">
      <c r="B530885" s="74"/>
    </row>
    <row r="530886" spans="2:3" x14ac:dyDescent="0.25">
      <c r="B530886" s="74"/>
    </row>
    <row r="530887" spans="2:3" x14ac:dyDescent="0.25">
      <c r="B530887" s="74"/>
    </row>
    <row r="530888" spans="2:3" x14ac:dyDescent="0.25">
      <c r="B530888" s="74"/>
    </row>
    <row r="530889" spans="2:3" x14ac:dyDescent="0.25">
      <c r="B530889" s="74"/>
    </row>
    <row r="530890" spans="2:3" x14ac:dyDescent="0.25">
      <c r="B530890" s="74"/>
    </row>
    <row r="530891" spans="2:3" x14ac:dyDescent="0.25">
      <c r="B530891" s="74"/>
    </row>
    <row r="530892" spans="2:3" x14ac:dyDescent="0.25">
      <c r="B530892" s="74"/>
    </row>
    <row r="530893" spans="2:3" x14ac:dyDescent="0.25">
      <c r="B530893" s="74"/>
    </row>
    <row r="530894" spans="2:3" x14ac:dyDescent="0.25">
      <c r="B530894" s="74"/>
    </row>
    <row r="530945" spans="2:3" x14ac:dyDescent="0.25">
      <c r="C530945"/>
    </row>
    <row r="530946" spans="2:3" x14ac:dyDescent="0.25">
      <c r="B530946" s="74"/>
    </row>
    <row r="530947" spans="2:3" x14ac:dyDescent="0.25">
      <c r="B530947" s="74"/>
    </row>
    <row r="530948" spans="2:3" x14ac:dyDescent="0.25">
      <c r="B530948" s="74"/>
    </row>
    <row r="530949" spans="2:3" x14ac:dyDescent="0.25">
      <c r="B530949" s="74"/>
    </row>
    <row r="530950" spans="2:3" x14ac:dyDescent="0.25">
      <c r="B530950" s="74"/>
    </row>
    <row r="530951" spans="2:3" x14ac:dyDescent="0.25">
      <c r="B530951" s="74"/>
    </row>
    <row r="530952" spans="2:3" x14ac:dyDescent="0.25">
      <c r="B530952" s="74"/>
    </row>
    <row r="530953" spans="2:3" x14ac:dyDescent="0.25">
      <c r="B530953" s="74"/>
    </row>
    <row r="530954" spans="2:3" x14ac:dyDescent="0.25">
      <c r="B530954" s="74"/>
    </row>
    <row r="530955" spans="2:3" x14ac:dyDescent="0.25">
      <c r="B530955" s="74"/>
    </row>
    <row r="530956" spans="2:3" x14ac:dyDescent="0.25">
      <c r="B530956" s="74"/>
    </row>
    <row r="530957" spans="2:3" x14ac:dyDescent="0.25">
      <c r="B530957" s="74"/>
    </row>
    <row r="530958" spans="2:3" x14ac:dyDescent="0.25">
      <c r="B530958" s="74"/>
    </row>
    <row r="531009" spans="2:3" x14ac:dyDescent="0.25">
      <c r="C531009"/>
    </row>
    <row r="531010" spans="2:3" x14ac:dyDescent="0.25">
      <c r="B531010" s="74"/>
    </row>
    <row r="531011" spans="2:3" x14ac:dyDescent="0.25">
      <c r="B531011" s="74"/>
    </row>
    <row r="531012" spans="2:3" x14ac:dyDescent="0.25">
      <c r="B531012" s="74"/>
    </row>
    <row r="531013" spans="2:3" x14ac:dyDescent="0.25">
      <c r="B531013" s="74"/>
    </row>
    <row r="531014" spans="2:3" x14ac:dyDescent="0.25">
      <c r="B531014" s="74"/>
    </row>
    <row r="531015" spans="2:3" x14ac:dyDescent="0.25">
      <c r="B531015" s="74"/>
    </row>
    <row r="531016" spans="2:3" x14ac:dyDescent="0.25">
      <c r="B531016" s="74"/>
    </row>
    <row r="531017" spans="2:3" x14ac:dyDescent="0.25">
      <c r="B531017" s="74"/>
    </row>
    <row r="531018" spans="2:3" x14ac:dyDescent="0.25">
      <c r="B531018" s="74"/>
    </row>
    <row r="531019" spans="2:3" x14ac:dyDescent="0.25">
      <c r="B531019" s="74"/>
    </row>
    <row r="531020" spans="2:3" x14ac:dyDescent="0.25">
      <c r="B531020" s="74"/>
    </row>
    <row r="531021" spans="2:3" x14ac:dyDescent="0.25">
      <c r="B531021" s="74"/>
    </row>
    <row r="531022" spans="2:3" x14ac:dyDescent="0.25">
      <c r="B531022" s="74"/>
    </row>
    <row r="531073" spans="2:3" x14ac:dyDescent="0.25">
      <c r="C531073"/>
    </row>
    <row r="531074" spans="2:3" x14ac:dyDescent="0.25">
      <c r="B531074" s="74"/>
    </row>
    <row r="531075" spans="2:3" x14ac:dyDescent="0.25">
      <c r="B531075" s="74"/>
    </row>
    <row r="531076" spans="2:3" x14ac:dyDescent="0.25">
      <c r="B531076" s="74"/>
    </row>
    <row r="531077" spans="2:3" x14ac:dyDescent="0.25">
      <c r="B531077" s="74"/>
    </row>
    <row r="531078" spans="2:3" x14ac:dyDescent="0.25">
      <c r="B531078" s="74"/>
    </row>
    <row r="531079" spans="2:3" x14ac:dyDescent="0.25">
      <c r="B531079" s="74"/>
    </row>
    <row r="531080" spans="2:3" x14ac:dyDescent="0.25">
      <c r="B531080" s="74"/>
    </row>
    <row r="531081" spans="2:3" x14ac:dyDescent="0.25">
      <c r="B531081" s="74"/>
    </row>
    <row r="531082" spans="2:3" x14ac:dyDescent="0.25">
      <c r="B531082" s="74"/>
    </row>
    <row r="531083" spans="2:3" x14ac:dyDescent="0.25">
      <c r="B531083" s="74"/>
    </row>
    <row r="531084" spans="2:3" x14ac:dyDescent="0.25">
      <c r="B531084" s="74"/>
    </row>
    <row r="531085" spans="2:3" x14ac:dyDescent="0.25">
      <c r="B531085" s="74"/>
    </row>
    <row r="531086" spans="2:3" x14ac:dyDescent="0.25">
      <c r="B531086" s="74"/>
    </row>
    <row r="531137" spans="2:3" x14ac:dyDescent="0.25">
      <c r="C531137"/>
    </row>
    <row r="531138" spans="2:3" x14ac:dyDescent="0.25">
      <c r="B531138" s="74"/>
    </row>
    <row r="531139" spans="2:3" x14ac:dyDescent="0.25">
      <c r="B531139" s="74"/>
    </row>
    <row r="531140" spans="2:3" x14ac:dyDescent="0.25">
      <c r="B531140" s="74"/>
    </row>
    <row r="531141" spans="2:3" x14ac:dyDescent="0.25">
      <c r="B531141" s="74"/>
    </row>
    <row r="531142" spans="2:3" x14ac:dyDescent="0.25">
      <c r="B531142" s="74"/>
    </row>
    <row r="531143" spans="2:3" x14ac:dyDescent="0.25">
      <c r="B531143" s="74"/>
    </row>
    <row r="531144" spans="2:3" x14ac:dyDescent="0.25">
      <c r="B531144" s="74"/>
    </row>
    <row r="531145" spans="2:3" x14ac:dyDescent="0.25">
      <c r="B531145" s="74"/>
    </row>
    <row r="531146" spans="2:3" x14ac:dyDescent="0.25">
      <c r="B531146" s="74"/>
    </row>
    <row r="531147" spans="2:3" x14ac:dyDescent="0.25">
      <c r="B531147" s="74"/>
    </row>
    <row r="531148" spans="2:3" x14ac:dyDescent="0.25">
      <c r="B531148" s="74"/>
    </row>
    <row r="531149" spans="2:3" x14ac:dyDescent="0.25">
      <c r="B531149" s="74"/>
    </row>
    <row r="531150" spans="2:3" x14ac:dyDescent="0.25">
      <c r="B531150" s="74"/>
    </row>
    <row r="531201" spans="2:3" x14ac:dyDescent="0.25">
      <c r="C531201"/>
    </row>
    <row r="531202" spans="2:3" x14ac:dyDescent="0.25">
      <c r="B531202" s="74"/>
    </row>
    <row r="531203" spans="2:3" x14ac:dyDescent="0.25">
      <c r="B531203" s="74"/>
    </row>
    <row r="531204" spans="2:3" x14ac:dyDescent="0.25">
      <c r="B531204" s="74"/>
    </row>
    <row r="531205" spans="2:3" x14ac:dyDescent="0.25">
      <c r="B531205" s="74"/>
    </row>
    <row r="531206" spans="2:3" x14ac:dyDescent="0.25">
      <c r="B531206" s="74"/>
    </row>
    <row r="531207" spans="2:3" x14ac:dyDescent="0.25">
      <c r="B531207" s="74"/>
    </row>
    <row r="531208" spans="2:3" x14ac:dyDescent="0.25">
      <c r="B531208" s="74"/>
    </row>
    <row r="531209" spans="2:3" x14ac:dyDescent="0.25">
      <c r="B531209" s="74"/>
    </row>
    <row r="531210" spans="2:3" x14ac:dyDescent="0.25">
      <c r="B531210" s="74"/>
    </row>
    <row r="531211" spans="2:3" x14ac:dyDescent="0.25">
      <c r="B531211" s="74"/>
    </row>
    <row r="531212" spans="2:3" x14ac:dyDescent="0.25">
      <c r="B531212" s="74"/>
    </row>
    <row r="531213" spans="2:3" x14ac:dyDescent="0.25">
      <c r="B531213" s="74"/>
    </row>
    <row r="531214" spans="2:3" x14ac:dyDescent="0.25">
      <c r="B531214" s="74"/>
    </row>
    <row r="531265" spans="2:3" x14ac:dyDescent="0.25">
      <c r="C531265"/>
    </row>
    <row r="531266" spans="2:3" x14ac:dyDescent="0.25">
      <c r="B531266" s="74"/>
    </row>
    <row r="531267" spans="2:3" x14ac:dyDescent="0.25">
      <c r="B531267" s="74"/>
    </row>
    <row r="531268" spans="2:3" x14ac:dyDescent="0.25">
      <c r="B531268" s="74"/>
    </row>
    <row r="531269" spans="2:3" x14ac:dyDescent="0.25">
      <c r="B531269" s="74"/>
    </row>
    <row r="531270" spans="2:3" x14ac:dyDescent="0.25">
      <c r="B531270" s="74"/>
    </row>
    <row r="531271" spans="2:3" x14ac:dyDescent="0.25">
      <c r="B531271" s="74"/>
    </row>
    <row r="531272" spans="2:3" x14ac:dyDescent="0.25">
      <c r="B531272" s="74"/>
    </row>
    <row r="531273" spans="2:3" x14ac:dyDescent="0.25">
      <c r="B531273" s="74"/>
    </row>
    <row r="531274" spans="2:3" x14ac:dyDescent="0.25">
      <c r="B531274" s="74"/>
    </row>
    <row r="531275" spans="2:3" x14ac:dyDescent="0.25">
      <c r="B531275" s="74"/>
    </row>
    <row r="531276" spans="2:3" x14ac:dyDescent="0.25">
      <c r="B531276" s="74"/>
    </row>
    <row r="531277" spans="2:3" x14ac:dyDescent="0.25">
      <c r="B531277" s="74"/>
    </row>
    <row r="531278" spans="2:3" x14ac:dyDescent="0.25">
      <c r="B531278" s="74"/>
    </row>
    <row r="531329" spans="2:3" x14ac:dyDescent="0.25">
      <c r="C531329"/>
    </row>
    <row r="531330" spans="2:3" x14ac:dyDescent="0.25">
      <c r="B531330" s="74"/>
    </row>
    <row r="531331" spans="2:3" x14ac:dyDescent="0.25">
      <c r="B531331" s="74"/>
    </row>
    <row r="531332" spans="2:3" x14ac:dyDescent="0.25">
      <c r="B531332" s="74"/>
    </row>
    <row r="531333" spans="2:3" x14ac:dyDescent="0.25">
      <c r="B531333" s="74"/>
    </row>
    <row r="531334" spans="2:3" x14ac:dyDescent="0.25">
      <c r="B531334" s="74"/>
    </row>
    <row r="531335" spans="2:3" x14ac:dyDescent="0.25">
      <c r="B531335" s="74"/>
    </row>
    <row r="531336" spans="2:3" x14ac:dyDescent="0.25">
      <c r="B531336" s="74"/>
    </row>
    <row r="531337" spans="2:3" x14ac:dyDescent="0.25">
      <c r="B531337" s="74"/>
    </row>
    <row r="531338" spans="2:3" x14ac:dyDescent="0.25">
      <c r="B531338" s="74"/>
    </row>
    <row r="531339" spans="2:3" x14ac:dyDescent="0.25">
      <c r="B531339" s="74"/>
    </row>
    <row r="531340" spans="2:3" x14ac:dyDescent="0.25">
      <c r="B531340" s="74"/>
    </row>
    <row r="531341" spans="2:3" x14ac:dyDescent="0.25">
      <c r="B531341" s="74"/>
    </row>
    <row r="531342" spans="2:3" x14ac:dyDescent="0.25">
      <c r="B531342" s="74"/>
    </row>
    <row r="531393" spans="2:3" x14ac:dyDescent="0.25">
      <c r="C531393"/>
    </row>
    <row r="531394" spans="2:3" x14ac:dyDescent="0.25">
      <c r="B531394" s="74"/>
    </row>
    <row r="531395" spans="2:3" x14ac:dyDescent="0.25">
      <c r="B531395" s="74"/>
    </row>
    <row r="531396" spans="2:3" x14ac:dyDescent="0.25">
      <c r="B531396" s="74"/>
    </row>
    <row r="531397" spans="2:3" x14ac:dyDescent="0.25">
      <c r="B531397" s="74"/>
    </row>
    <row r="531398" spans="2:3" x14ac:dyDescent="0.25">
      <c r="B531398" s="74"/>
    </row>
    <row r="531399" spans="2:3" x14ac:dyDescent="0.25">
      <c r="B531399" s="74"/>
    </row>
    <row r="531400" spans="2:3" x14ac:dyDescent="0.25">
      <c r="B531400" s="74"/>
    </row>
    <row r="531401" spans="2:3" x14ac:dyDescent="0.25">
      <c r="B531401" s="74"/>
    </row>
    <row r="531402" spans="2:3" x14ac:dyDescent="0.25">
      <c r="B531402" s="74"/>
    </row>
    <row r="531403" spans="2:3" x14ac:dyDescent="0.25">
      <c r="B531403" s="74"/>
    </row>
    <row r="531404" spans="2:3" x14ac:dyDescent="0.25">
      <c r="B531404" s="74"/>
    </row>
    <row r="531405" spans="2:3" x14ac:dyDescent="0.25">
      <c r="B531405" s="74"/>
    </row>
    <row r="531406" spans="2:3" x14ac:dyDescent="0.25">
      <c r="B531406" s="74"/>
    </row>
    <row r="531457" spans="2:3" x14ac:dyDescent="0.25">
      <c r="C531457"/>
    </row>
    <row r="531458" spans="2:3" x14ac:dyDescent="0.25">
      <c r="B531458" s="74"/>
    </row>
    <row r="531459" spans="2:3" x14ac:dyDescent="0.25">
      <c r="B531459" s="74"/>
    </row>
    <row r="531460" spans="2:3" x14ac:dyDescent="0.25">
      <c r="B531460" s="74"/>
    </row>
    <row r="531461" spans="2:3" x14ac:dyDescent="0.25">
      <c r="B531461" s="74"/>
    </row>
    <row r="531462" spans="2:3" x14ac:dyDescent="0.25">
      <c r="B531462" s="74"/>
    </row>
    <row r="531463" spans="2:3" x14ac:dyDescent="0.25">
      <c r="B531463" s="74"/>
    </row>
    <row r="531464" spans="2:3" x14ac:dyDescent="0.25">
      <c r="B531464" s="74"/>
    </row>
    <row r="531465" spans="2:3" x14ac:dyDescent="0.25">
      <c r="B531465" s="74"/>
    </row>
    <row r="531466" spans="2:3" x14ac:dyDescent="0.25">
      <c r="B531466" s="74"/>
    </row>
    <row r="531467" spans="2:3" x14ac:dyDescent="0.25">
      <c r="B531467" s="74"/>
    </row>
    <row r="531468" spans="2:3" x14ac:dyDescent="0.25">
      <c r="B531468" s="74"/>
    </row>
    <row r="531469" spans="2:3" x14ac:dyDescent="0.25">
      <c r="B531469" s="74"/>
    </row>
    <row r="531470" spans="2:3" x14ac:dyDescent="0.25">
      <c r="B531470" s="74"/>
    </row>
    <row r="531521" spans="2:3" x14ac:dyDescent="0.25">
      <c r="C531521"/>
    </row>
    <row r="531522" spans="2:3" x14ac:dyDescent="0.25">
      <c r="B531522" s="74"/>
    </row>
    <row r="531523" spans="2:3" x14ac:dyDescent="0.25">
      <c r="B531523" s="74"/>
    </row>
    <row r="531524" spans="2:3" x14ac:dyDescent="0.25">
      <c r="B531524" s="74"/>
    </row>
    <row r="531525" spans="2:3" x14ac:dyDescent="0.25">
      <c r="B531525" s="74"/>
    </row>
    <row r="531526" spans="2:3" x14ac:dyDescent="0.25">
      <c r="B531526" s="74"/>
    </row>
    <row r="531527" spans="2:3" x14ac:dyDescent="0.25">
      <c r="B531527" s="74"/>
    </row>
    <row r="531528" spans="2:3" x14ac:dyDescent="0.25">
      <c r="B531528" s="74"/>
    </row>
    <row r="531529" spans="2:3" x14ac:dyDescent="0.25">
      <c r="B531529" s="74"/>
    </row>
    <row r="531530" spans="2:3" x14ac:dyDescent="0.25">
      <c r="B531530" s="74"/>
    </row>
    <row r="531531" spans="2:3" x14ac:dyDescent="0.25">
      <c r="B531531" s="74"/>
    </row>
    <row r="531532" spans="2:3" x14ac:dyDescent="0.25">
      <c r="B531532" s="74"/>
    </row>
    <row r="531533" spans="2:3" x14ac:dyDescent="0.25">
      <c r="B531533" s="74"/>
    </row>
    <row r="531534" spans="2:3" x14ac:dyDescent="0.25">
      <c r="B531534" s="74"/>
    </row>
    <row r="531585" spans="2:3" x14ac:dyDescent="0.25">
      <c r="C531585"/>
    </row>
    <row r="531586" spans="2:3" x14ac:dyDescent="0.25">
      <c r="B531586" s="74"/>
    </row>
    <row r="531587" spans="2:3" x14ac:dyDescent="0.25">
      <c r="B531587" s="74"/>
    </row>
    <row r="531588" spans="2:3" x14ac:dyDescent="0.25">
      <c r="B531588" s="74"/>
    </row>
    <row r="531589" spans="2:3" x14ac:dyDescent="0.25">
      <c r="B531589" s="74"/>
    </row>
    <row r="531590" spans="2:3" x14ac:dyDescent="0.25">
      <c r="B531590" s="74"/>
    </row>
    <row r="531591" spans="2:3" x14ac:dyDescent="0.25">
      <c r="B531591" s="74"/>
    </row>
    <row r="531592" spans="2:3" x14ac:dyDescent="0.25">
      <c r="B531592" s="74"/>
    </row>
    <row r="531593" spans="2:3" x14ac:dyDescent="0.25">
      <c r="B531593" s="74"/>
    </row>
    <row r="531594" spans="2:3" x14ac:dyDescent="0.25">
      <c r="B531594" s="74"/>
    </row>
    <row r="531595" spans="2:3" x14ac:dyDescent="0.25">
      <c r="B531595" s="74"/>
    </row>
    <row r="531596" spans="2:3" x14ac:dyDescent="0.25">
      <c r="B531596" s="74"/>
    </row>
    <row r="531597" spans="2:3" x14ac:dyDescent="0.25">
      <c r="B531597" s="74"/>
    </row>
    <row r="531598" spans="2:3" x14ac:dyDescent="0.25">
      <c r="B531598" s="74"/>
    </row>
    <row r="531649" spans="2:3" x14ac:dyDescent="0.25">
      <c r="C531649"/>
    </row>
    <row r="531650" spans="2:3" x14ac:dyDescent="0.25">
      <c r="B531650" s="74"/>
    </row>
    <row r="531651" spans="2:3" x14ac:dyDescent="0.25">
      <c r="B531651" s="74"/>
    </row>
    <row r="531652" spans="2:3" x14ac:dyDescent="0.25">
      <c r="B531652" s="74"/>
    </row>
    <row r="531653" spans="2:3" x14ac:dyDescent="0.25">
      <c r="B531653" s="74"/>
    </row>
    <row r="531654" spans="2:3" x14ac:dyDescent="0.25">
      <c r="B531654" s="74"/>
    </row>
    <row r="531655" spans="2:3" x14ac:dyDescent="0.25">
      <c r="B531655" s="74"/>
    </row>
    <row r="531656" spans="2:3" x14ac:dyDescent="0.25">
      <c r="B531656" s="74"/>
    </row>
    <row r="531657" spans="2:3" x14ac:dyDescent="0.25">
      <c r="B531657" s="74"/>
    </row>
    <row r="531658" spans="2:3" x14ac:dyDescent="0.25">
      <c r="B531658" s="74"/>
    </row>
    <row r="531659" spans="2:3" x14ac:dyDescent="0.25">
      <c r="B531659" s="74"/>
    </row>
    <row r="531660" spans="2:3" x14ac:dyDescent="0.25">
      <c r="B531660" s="74"/>
    </row>
    <row r="531661" spans="2:3" x14ac:dyDescent="0.25">
      <c r="B531661" s="74"/>
    </row>
    <row r="531662" spans="2:3" x14ac:dyDescent="0.25">
      <c r="B531662" s="74"/>
    </row>
    <row r="531713" spans="2:3" x14ac:dyDescent="0.25">
      <c r="C531713"/>
    </row>
    <row r="531714" spans="2:3" x14ac:dyDescent="0.25">
      <c r="B531714" s="74"/>
    </row>
    <row r="531715" spans="2:3" x14ac:dyDescent="0.25">
      <c r="B531715" s="74"/>
    </row>
    <row r="531716" spans="2:3" x14ac:dyDescent="0.25">
      <c r="B531716" s="74"/>
    </row>
    <row r="531717" spans="2:3" x14ac:dyDescent="0.25">
      <c r="B531717" s="74"/>
    </row>
    <row r="531718" spans="2:3" x14ac:dyDescent="0.25">
      <c r="B531718" s="74"/>
    </row>
    <row r="531719" spans="2:3" x14ac:dyDescent="0.25">
      <c r="B531719" s="74"/>
    </row>
    <row r="531720" spans="2:3" x14ac:dyDescent="0.25">
      <c r="B531720" s="74"/>
    </row>
    <row r="531721" spans="2:3" x14ac:dyDescent="0.25">
      <c r="B531721" s="74"/>
    </row>
    <row r="531722" spans="2:3" x14ac:dyDescent="0.25">
      <c r="B531722" s="74"/>
    </row>
    <row r="531723" spans="2:3" x14ac:dyDescent="0.25">
      <c r="B531723" s="74"/>
    </row>
    <row r="531724" spans="2:3" x14ac:dyDescent="0.25">
      <c r="B531724" s="74"/>
    </row>
    <row r="531725" spans="2:3" x14ac:dyDescent="0.25">
      <c r="B531725" s="74"/>
    </row>
    <row r="531726" spans="2:3" x14ac:dyDescent="0.25">
      <c r="B531726" s="74"/>
    </row>
    <row r="531777" spans="2:3" x14ac:dyDescent="0.25">
      <c r="C531777"/>
    </row>
    <row r="531778" spans="2:3" x14ac:dyDescent="0.25">
      <c r="B531778" s="74"/>
    </row>
    <row r="531779" spans="2:3" x14ac:dyDescent="0.25">
      <c r="B531779" s="74"/>
    </row>
    <row r="531780" spans="2:3" x14ac:dyDescent="0.25">
      <c r="B531780" s="74"/>
    </row>
    <row r="531781" spans="2:3" x14ac:dyDescent="0.25">
      <c r="B531781" s="74"/>
    </row>
    <row r="531782" spans="2:3" x14ac:dyDescent="0.25">
      <c r="B531782" s="74"/>
    </row>
    <row r="531783" spans="2:3" x14ac:dyDescent="0.25">
      <c r="B531783" s="74"/>
    </row>
    <row r="531784" spans="2:3" x14ac:dyDescent="0.25">
      <c r="B531784" s="74"/>
    </row>
    <row r="531785" spans="2:3" x14ac:dyDescent="0.25">
      <c r="B531785" s="74"/>
    </row>
    <row r="531786" spans="2:3" x14ac:dyDescent="0.25">
      <c r="B531786" s="74"/>
    </row>
    <row r="531787" spans="2:3" x14ac:dyDescent="0.25">
      <c r="B531787" s="74"/>
    </row>
    <row r="531788" spans="2:3" x14ac:dyDescent="0.25">
      <c r="B531788" s="74"/>
    </row>
    <row r="531789" spans="2:3" x14ac:dyDescent="0.25">
      <c r="B531789" s="74"/>
    </row>
    <row r="531790" spans="2:3" x14ac:dyDescent="0.25">
      <c r="B531790" s="74"/>
    </row>
    <row r="531841" spans="2:3" x14ac:dyDescent="0.25">
      <c r="C531841"/>
    </row>
    <row r="531842" spans="2:3" x14ac:dyDescent="0.25">
      <c r="B531842" s="74"/>
    </row>
    <row r="531843" spans="2:3" x14ac:dyDescent="0.25">
      <c r="B531843" s="74"/>
    </row>
    <row r="531844" spans="2:3" x14ac:dyDescent="0.25">
      <c r="B531844" s="74"/>
    </row>
    <row r="531845" spans="2:3" x14ac:dyDescent="0.25">
      <c r="B531845" s="74"/>
    </row>
    <row r="531846" spans="2:3" x14ac:dyDescent="0.25">
      <c r="B531846" s="74"/>
    </row>
    <row r="531847" spans="2:3" x14ac:dyDescent="0.25">
      <c r="B531847" s="74"/>
    </row>
    <row r="531848" spans="2:3" x14ac:dyDescent="0.25">
      <c r="B531848" s="74"/>
    </row>
    <row r="531849" spans="2:3" x14ac:dyDescent="0.25">
      <c r="B531849" s="74"/>
    </row>
    <row r="531850" spans="2:3" x14ac:dyDescent="0.25">
      <c r="B531850" s="74"/>
    </row>
    <row r="531851" spans="2:3" x14ac:dyDescent="0.25">
      <c r="B531851" s="74"/>
    </row>
    <row r="531852" spans="2:3" x14ac:dyDescent="0.25">
      <c r="B531852" s="74"/>
    </row>
    <row r="531853" spans="2:3" x14ac:dyDescent="0.25">
      <c r="B531853" s="74"/>
    </row>
    <row r="531854" spans="2:3" x14ac:dyDescent="0.25">
      <c r="B531854" s="74"/>
    </row>
    <row r="531905" spans="2:3" x14ac:dyDescent="0.25">
      <c r="C531905"/>
    </row>
    <row r="531906" spans="2:3" x14ac:dyDescent="0.25">
      <c r="B531906" s="74"/>
    </row>
    <row r="531907" spans="2:3" x14ac:dyDescent="0.25">
      <c r="B531907" s="74"/>
    </row>
    <row r="531908" spans="2:3" x14ac:dyDescent="0.25">
      <c r="B531908" s="74"/>
    </row>
    <row r="531909" spans="2:3" x14ac:dyDescent="0.25">
      <c r="B531909" s="74"/>
    </row>
    <row r="531910" spans="2:3" x14ac:dyDescent="0.25">
      <c r="B531910" s="74"/>
    </row>
    <row r="531911" spans="2:3" x14ac:dyDescent="0.25">
      <c r="B531911" s="74"/>
    </row>
    <row r="531912" spans="2:3" x14ac:dyDescent="0.25">
      <c r="B531912" s="74"/>
    </row>
    <row r="531913" spans="2:3" x14ac:dyDescent="0.25">
      <c r="B531913" s="74"/>
    </row>
    <row r="531914" spans="2:3" x14ac:dyDescent="0.25">
      <c r="B531914" s="74"/>
    </row>
    <row r="531915" spans="2:3" x14ac:dyDescent="0.25">
      <c r="B531915" s="74"/>
    </row>
    <row r="531916" spans="2:3" x14ac:dyDescent="0.25">
      <c r="B531916" s="74"/>
    </row>
    <row r="531917" spans="2:3" x14ac:dyDescent="0.25">
      <c r="B531917" s="74"/>
    </row>
    <row r="531918" spans="2:3" x14ac:dyDescent="0.25">
      <c r="B531918" s="74"/>
    </row>
    <row r="531969" spans="2:3" x14ac:dyDescent="0.25">
      <c r="C531969"/>
    </row>
    <row r="531970" spans="2:3" x14ac:dyDescent="0.25">
      <c r="B531970" s="74"/>
    </row>
    <row r="531971" spans="2:3" x14ac:dyDescent="0.25">
      <c r="B531971" s="74"/>
    </row>
    <row r="531972" spans="2:3" x14ac:dyDescent="0.25">
      <c r="B531972" s="74"/>
    </row>
    <row r="531973" spans="2:3" x14ac:dyDescent="0.25">
      <c r="B531973" s="74"/>
    </row>
    <row r="531974" spans="2:3" x14ac:dyDescent="0.25">
      <c r="B531974" s="74"/>
    </row>
    <row r="531975" spans="2:3" x14ac:dyDescent="0.25">
      <c r="B531975" s="74"/>
    </row>
    <row r="531976" spans="2:3" x14ac:dyDescent="0.25">
      <c r="B531976" s="74"/>
    </row>
    <row r="531977" spans="2:3" x14ac:dyDescent="0.25">
      <c r="B531977" s="74"/>
    </row>
    <row r="531978" spans="2:3" x14ac:dyDescent="0.25">
      <c r="B531978" s="74"/>
    </row>
    <row r="531979" spans="2:3" x14ac:dyDescent="0.25">
      <c r="B531979" s="74"/>
    </row>
    <row r="531980" spans="2:3" x14ac:dyDescent="0.25">
      <c r="B531980" s="74"/>
    </row>
    <row r="531981" spans="2:3" x14ac:dyDescent="0.25">
      <c r="B531981" s="74"/>
    </row>
    <row r="531982" spans="2:3" x14ac:dyDescent="0.25">
      <c r="B531982" s="74"/>
    </row>
    <row r="532033" spans="2:3" x14ac:dyDescent="0.25">
      <c r="C532033"/>
    </row>
    <row r="532034" spans="2:3" x14ac:dyDescent="0.25">
      <c r="B532034" s="74"/>
    </row>
    <row r="532035" spans="2:3" x14ac:dyDescent="0.25">
      <c r="B532035" s="74"/>
    </row>
    <row r="532036" spans="2:3" x14ac:dyDescent="0.25">
      <c r="B532036" s="74"/>
    </row>
    <row r="532037" spans="2:3" x14ac:dyDescent="0.25">
      <c r="B532037" s="74"/>
    </row>
    <row r="532038" spans="2:3" x14ac:dyDescent="0.25">
      <c r="B532038" s="74"/>
    </row>
    <row r="532039" spans="2:3" x14ac:dyDescent="0.25">
      <c r="B532039" s="74"/>
    </row>
    <row r="532040" spans="2:3" x14ac:dyDescent="0.25">
      <c r="B532040" s="74"/>
    </row>
    <row r="532041" spans="2:3" x14ac:dyDescent="0.25">
      <c r="B532041" s="74"/>
    </row>
    <row r="532042" spans="2:3" x14ac:dyDescent="0.25">
      <c r="B532042" s="74"/>
    </row>
    <row r="532043" spans="2:3" x14ac:dyDescent="0.25">
      <c r="B532043" s="74"/>
    </row>
    <row r="532044" spans="2:3" x14ac:dyDescent="0.25">
      <c r="B532044" s="74"/>
    </row>
    <row r="532045" spans="2:3" x14ac:dyDescent="0.25">
      <c r="B532045" s="74"/>
    </row>
    <row r="532046" spans="2:3" x14ac:dyDescent="0.25">
      <c r="B532046" s="74"/>
    </row>
    <row r="532097" spans="2:3" x14ac:dyDescent="0.25">
      <c r="C532097"/>
    </row>
    <row r="532098" spans="2:3" x14ac:dyDescent="0.25">
      <c r="B532098" s="74"/>
    </row>
    <row r="532099" spans="2:3" x14ac:dyDescent="0.25">
      <c r="B532099" s="74"/>
    </row>
    <row r="532100" spans="2:3" x14ac:dyDescent="0.25">
      <c r="B532100" s="74"/>
    </row>
    <row r="532101" spans="2:3" x14ac:dyDescent="0.25">
      <c r="B532101" s="74"/>
    </row>
    <row r="532102" spans="2:3" x14ac:dyDescent="0.25">
      <c r="B532102" s="74"/>
    </row>
    <row r="532103" spans="2:3" x14ac:dyDescent="0.25">
      <c r="B532103" s="74"/>
    </row>
    <row r="532104" spans="2:3" x14ac:dyDescent="0.25">
      <c r="B532104" s="74"/>
    </row>
    <row r="532105" spans="2:3" x14ac:dyDescent="0.25">
      <c r="B532105" s="74"/>
    </row>
    <row r="532106" spans="2:3" x14ac:dyDescent="0.25">
      <c r="B532106" s="74"/>
    </row>
    <row r="532107" spans="2:3" x14ac:dyDescent="0.25">
      <c r="B532107" s="74"/>
    </row>
    <row r="532108" spans="2:3" x14ac:dyDescent="0.25">
      <c r="B532108" s="74"/>
    </row>
    <row r="532109" spans="2:3" x14ac:dyDescent="0.25">
      <c r="B532109" s="74"/>
    </row>
    <row r="532110" spans="2:3" x14ac:dyDescent="0.25">
      <c r="B532110" s="74"/>
    </row>
    <row r="532161" spans="2:3" x14ac:dyDescent="0.25">
      <c r="C532161"/>
    </row>
    <row r="532162" spans="2:3" x14ac:dyDescent="0.25">
      <c r="B532162" s="74"/>
    </row>
    <row r="532163" spans="2:3" x14ac:dyDescent="0.25">
      <c r="B532163" s="74"/>
    </row>
    <row r="532164" spans="2:3" x14ac:dyDescent="0.25">
      <c r="B532164" s="74"/>
    </row>
    <row r="532165" spans="2:3" x14ac:dyDescent="0.25">
      <c r="B532165" s="74"/>
    </row>
    <row r="532166" spans="2:3" x14ac:dyDescent="0.25">
      <c r="B532166" s="74"/>
    </row>
    <row r="532167" spans="2:3" x14ac:dyDescent="0.25">
      <c r="B532167" s="74"/>
    </row>
    <row r="532168" spans="2:3" x14ac:dyDescent="0.25">
      <c r="B532168" s="74"/>
    </row>
    <row r="532169" spans="2:3" x14ac:dyDescent="0.25">
      <c r="B532169" s="74"/>
    </row>
    <row r="532170" spans="2:3" x14ac:dyDescent="0.25">
      <c r="B532170" s="74"/>
    </row>
    <row r="532171" spans="2:3" x14ac:dyDescent="0.25">
      <c r="B532171" s="74"/>
    </row>
    <row r="532172" spans="2:3" x14ac:dyDescent="0.25">
      <c r="B532172" s="74"/>
    </row>
    <row r="532173" spans="2:3" x14ac:dyDescent="0.25">
      <c r="B532173" s="74"/>
    </row>
    <row r="532174" spans="2:3" x14ac:dyDescent="0.25">
      <c r="B532174" s="74"/>
    </row>
    <row r="532225" spans="2:3" x14ac:dyDescent="0.25">
      <c r="C532225"/>
    </row>
    <row r="532226" spans="2:3" x14ac:dyDescent="0.25">
      <c r="B532226" s="74"/>
    </row>
    <row r="532227" spans="2:3" x14ac:dyDescent="0.25">
      <c r="B532227" s="74"/>
    </row>
    <row r="532228" spans="2:3" x14ac:dyDescent="0.25">
      <c r="B532228" s="74"/>
    </row>
    <row r="532229" spans="2:3" x14ac:dyDescent="0.25">
      <c r="B532229" s="74"/>
    </row>
    <row r="532230" spans="2:3" x14ac:dyDescent="0.25">
      <c r="B532230" s="74"/>
    </row>
    <row r="532231" spans="2:3" x14ac:dyDescent="0.25">
      <c r="B532231" s="74"/>
    </row>
    <row r="532232" spans="2:3" x14ac:dyDescent="0.25">
      <c r="B532232" s="74"/>
    </row>
    <row r="532233" spans="2:3" x14ac:dyDescent="0.25">
      <c r="B532233" s="74"/>
    </row>
    <row r="532234" spans="2:3" x14ac:dyDescent="0.25">
      <c r="B532234" s="74"/>
    </row>
    <row r="532235" spans="2:3" x14ac:dyDescent="0.25">
      <c r="B532235" s="74"/>
    </row>
    <row r="532236" spans="2:3" x14ac:dyDescent="0.25">
      <c r="B532236" s="74"/>
    </row>
    <row r="532237" spans="2:3" x14ac:dyDescent="0.25">
      <c r="B532237" s="74"/>
    </row>
    <row r="532238" spans="2:3" x14ac:dyDescent="0.25">
      <c r="B532238" s="74"/>
    </row>
    <row r="532289" spans="2:3" x14ac:dyDescent="0.25">
      <c r="C532289"/>
    </row>
    <row r="532290" spans="2:3" x14ac:dyDescent="0.25">
      <c r="B532290" s="74"/>
    </row>
    <row r="532291" spans="2:3" x14ac:dyDescent="0.25">
      <c r="B532291" s="74"/>
    </row>
    <row r="532292" spans="2:3" x14ac:dyDescent="0.25">
      <c r="B532292" s="74"/>
    </row>
    <row r="532293" spans="2:3" x14ac:dyDescent="0.25">
      <c r="B532293" s="74"/>
    </row>
    <row r="532294" spans="2:3" x14ac:dyDescent="0.25">
      <c r="B532294" s="74"/>
    </row>
    <row r="532295" spans="2:3" x14ac:dyDescent="0.25">
      <c r="B532295" s="74"/>
    </row>
    <row r="532296" spans="2:3" x14ac:dyDescent="0.25">
      <c r="B532296" s="74"/>
    </row>
    <row r="532297" spans="2:3" x14ac:dyDescent="0.25">
      <c r="B532297" s="74"/>
    </row>
    <row r="532298" spans="2:3" x14ac:dyDescent="0.25">
      <c r="B532298" s="74"/>
    </row>
    <row r="532299" spans="2:3" x14ac:dyDescent="0.25">
      <c r="B532299" s="74"/>
    </row>
    <row r="532300" spans="2:3" x14ac:dyDescent="0.25">
      <c r="B532300" s="74"/>
    </row>
    <row r="532301" spans="2:3" x14ac:dyDescent="0.25">
      <c r="B532301" s="74"/>
    </row>
    <row r="532302" spans="2:3" x14ac:dyDescent="0.25">
      <c r="B532302" s="74"/>
    </row>
    <row r="532353" spans="2:3" x14ac:dyDescent="0.25">
      <c r="C532353"/>
    </row>
    <row r="532354" spans="2:3" x14ac:dyDescent="0.25">
      <c r="B532354" s="74"/>
    </row>
    <row r="532355" spans="2:3" x14ac:dyDescent="0.25">
      <c r="B532355" s="74"/>
    </row>
    <row r="532356" spans="2:3" x14ac:dyDescent="0.25">
      <c r="B532356" s="74"/>
    </row>
    <row r="532357" spans="2:3" x14ac:dyDescent="0.25">
      <c r="B532357" s="74"/>
    </row>
    <row r="532358" spans="2:3" x14ac:dyDescent="0.25">
      <c r="B532358" s="74"/>
    </row>
    <row r="532359" spans="2:3" x14ac:dyDescent="0.25">
      <c r="B532359" s="74"/>
    </row>
    <row r="532360" spans="2:3" x14ac:dyDescent="0.25">
      <c r="B532360" s="74"/>
    </row>
    <row r="532361" spans="2:3" x14ac:dyDescent="0.25">
      <c r="B532361" s="74"/>
    </row>
    <row r="532362" spans="2:3" x14ac:dyDescent="0.25">
      <c r="B532362" s="74"/>
    </row>
    <row r="532363" spans="2:3" x14ac:dyDescent="0.25">
      <c r="B532363" s="74"/>
    </row>
    <row r="532364" spans="2:3" x14ac:dyDescent="0.25">
      <c r="B532364" s="74"/>
    </row>
    <row r="532365" spans="2:3" x14ac:dyDescent="0.25">
      <c r="B532365" s="74"/>
    </row>
    <row r="532366" spans="2:3" x14ac:dyDescent="0.25">
      <c r="B532366" s="74"/>
    </row>
    <row r="532417" spans="2:3" x14ac:dyDescent="0.25">
      <c r="C532417"/>
    </row>
    <row r="532418" spans="2:3" x14ac:dyDescent="0.25">
      <c r="B532418" s="74"/>
    </row>
    <row r="532419" spans="2:3" x14ac:dyDescent="0.25">
      <c r="B532419" s="74"/>
    </row>
    <row r="532420" spans="2:3" x14ac:dyDescent="0.25">
      <c r="B532420" s="74"/>
    </row>
    <row r="532421" spans="2:3" x14ac:dyDescent="0.25">
      <c r="B532421" s="74"/>
    </row>
    <row r="532422" spans="2:3" x14ac:dyDescent="0.25">
      <c r="B532422" s="74"/>
    </row>
    <row r="532423" spans="2:3" x14ac:dyDescent="0.25">
      <c r="B532423" s="74"/>
    </row>
    <row r="532424" spans="2:3" x14ac:dyDescent="0.25">
      <c r="B532424" s="74"/>
    </row>
    <row r="532425" spans="2:3" x14ac:dyDescent="0.25">
      <c r="B532425" s="74"/>
    </row>
    <row r="532426" spans="2:3" x14ac:dyDescent="0.25">
      <c r="B532426" s="74"/>
    </row>
    <row r="532427" spans="2:3" x14ac:dyDescent="0.25">
      <c r="B532427" s="74"/>
    </row>
    <row r="532428" spans="2:3" x14ac:dyDescent="0.25">
      <c r="B532428" s="74"/>
    </row>
    <row r="532429" spans="2:3" x14ac:dyDescent="0.25">
      <c r="B532429" s="74"/>
    </row>
    <row r="532430" spans="2:3" x14ac:dyDescent="0.25">
      <c r="B532430" s="74"/>
    </row>
    <row r="532481" spans="2:3" x14ac:dyDescent="0.25">
      <c r="C532481"/>
    </row>
    <row r="532482" spans="2:3" x14ac:dyDescent="0.25">
      <c r="B532482" s="74"/>
    </row>
    <row r="532483" spans="2:3" x14ac:dyDescent="0.25">
      <c r="B532483" s="74"/>
    </row>
    <row r="532484" spans="2:3" x14ac:dyDescent="0.25">
      <c r="B532484" s="74"/>
    </row>
    <row r="532485" spans="2:3" x14ac:dyDescent="0.25">
      <c r="B532485" s="74"/>
    </row>
    <row r="532486" spans="2:3" x14ac:dyDescent="0.25">
      <c r="B532486" s="74"/>
    </row>
    <row r="532487" spans="2:3" x14ac:dyDescent="0.25">
      <c r="B532487" s="74"/>
    </row>
    <row r="532488" spans="2:3" x14ac:dyDescent="0.25">
      <c r="B532488" s="74"/>
    </row>
    <row r="532489" spans="2:3" x14ac:dyDescent="0.25">
      <c r="B532489" s="74"/>
    </row>
    <row r="532490" spans="2:3" x14ac:dyDescent="0.25">
      <c r="B532490" s="74"/>
    </row>
    <row r="532491" spans="2:3" x14ac:dyDescent="0.25">
      <c r="B532491" s="74"/>
    </row>
    <row r="532492" spans="2:3" x14ac:dyDescent="0.25">
      <c r="B532492" s="74"/>
    </row>
    <row r="532493" spans="2:3" x14ac:dyDescent="0.25">
      <c r="B532493" s="74"/>
    </row>
    <row r="532494" spans="2:3" x14ac:dyDescent="0.25">
      <c r="B532494" s="74"/>
    </row>
    <row r="532545" spans="2:3" x14ac:dyDescent="0.25">
      <c r="C532545"/>
    </row>
    <row r="532546" spans="2:3" x14ac:dyDescent="0.25">
      <c r="B532546" s="74"/>
    </row>
    <row r="532547" spans="2:3" x14ac:dyDescent="0.25">
      <c r="B532547" s="74"/>
    </row>
    <row r="532548" spans="2:3" x14ac:dyDescent="0.25">
      <c r="B532548" s="74"/>
    </row>
    <row r="532549" spans="2:3" x14ac:dyDescent="0.25">
      <c r="B532549" s="74"/>
    </row>
    <row r="532550" spans="2:3" x14ac:dyDescent="0.25">
      <c r="B532550" s="74"/>
    </row>
    <row r="532551" spans="2:3" x14ac:dyDescent="0.25">
      <c r="B532551" s="74"/>
    </row>
    <row r="532552" spans="2:3" x14ac:dyDescent="0.25">
      <c r="B532552" s="74"/>
    </row>
    <row r="532553" spans="2:3" x14ac:dyDescent="0.25">
      <c r="B532553" s="74"/>
    </row>
    <row r="532554" spans="2:3" x14ac:dyDescent="0.25">
      <c r="B532554" s="74"/>
    </row>
    <row r="532555" spans="2:3" x14ac:dyDescent="0.25">
      <c r="B532555" s="74"/>
    </row>
    <row r="532556" spans="2:3" x14ac:dyDescent="0.25">
      <c r="B532556" s="74"/>
    </row>
    <row r="532557" spans="2:3" x14ac:dyDescent="0.25">
      <c r="B532557" s="74"/>
    </row>
    <row r="532558" spans="2:3" x14ac:dyDescent="0.25">
      <c r="B532558" s="74"/>
    </row>
    <row r="532609" spans="2:3" x14ac:dyDescent="0.25">
      <c r="C532609"/>
    </row>
    <row r="532610" spans="2:3" x14ac:dyDescent="0.25">
      <c r="B532610" s="74"/>
    </row>
    <row r="532611" spans="2:3" x14ac:dyDescent="0.25">
      <c r="B532611" s="74"/>
    </row>
    <row r="532612" spans="2:3" x14ac:dyDescent="0.25">
      <c r="B532612" s="74"/>
    </row>
    <row r="532613" spans="2:3" x14ac:dyDescent="0.25">
      <c r="B532613" s="74"/>
    </row>
    <row r="532614" spans="2:3" x14ac:dyDescent="0.25">
      <c r="B532614" s="74"/>
    </row>
    <row r="532615" spans="2:3" x14ac:dyDescent="0.25">
      <c r="B532615" s="74"/>
    </row>
    <row r="532616" spans="2:3" x14ac:dyDescent="0.25">
      <c r="B532616" s="74"/>
    </row>
    <row r="532617" spans="2:3" x14ac:dyDescent="0.25">
      <c r="B532617" s="74"/>
    </row>
    <row r="532618" spans="2:3" x14ac:dyDescent="0.25">
      <c r="B532618" s="74"/>
    </row>
    <row r="532619" spans="2:3" x14ac:dyDescent="0.25">
      <c r="B532619" s="74"/>
    </row>
    <row r="532620" spans="2:3" x14ac:dyDescent="0.25">
      <c r="B532620" s="74"/>
    </row>
    <row r="532621" spans="2:3" x14ac:dyDescent="0.25">
      <c r="B532621" s="74"/>
    </row>
    <row r="532622" spans="2:3" x14ac:dyDescent="0.25">
      <c r="B532622" s="74"/>
    </row>
    <row r="532673" spans="2:3" x14ac:dyDescent="0.25">
      <c r="C532673"/>
    </row>
    <row r="532674" spans="2:3" x14ac:dyDescent="0.25">
      <c r="B532674" s="74"/>
    </row>
    <row r="532675" spans="2:3" x14ac:dyDescent="0.25">
      <c r="B532675" s="74"/>
    </row>
    <row r="532676" spans="2:3" x14ac:dyDescent="0.25">
      <c r="B532676" s="74"/>
    </row>
    <row r="532677" spans="2:3" x14ac:dyDescent="0.25">
      <c r="B532677" s="74"/>
    </row>
    <row r="532678" spans="2:3" x14ac:dyDescent="0.25">
      <c r="B532678" s="74"/>
    </row>
    <row r="532679" spans="2:3" x14ac:dyDescent="0.25">
      <c r="B532679" s="74"/>
    </row>
    <row r="532680" spans="2:3" x14ac:dyDescent="0.25">
      <c r="B532680" s="74"/>
    </row>
    <row r="532681" spans="2:3" x14ac:dyDescent="0.25">
      <c r="B532681" s="74"/>
    </row>
    <row r="532682" spans="2:3" x14ac:dyDescent="0.25">
      <c r="B532682" s="74"/>
    </row>
    <row r="532683" spans="2:3" x14ac:dyDescent="0.25">
      <c r="B532683" s="74"/>
    </row>
    <row r="532684" spans="2:3" x14ac:dyDescent="0.25">
      <c r="B532684" s="74"/>
    </row>
    <row r="532685" spans="2:3" x14ac:dyDescent="0.25">
      <c r="B532685" s="74"/>
    </row>
    <row r="532686" spans="2:3" x14ac:dyDescent="0.25">
      <c r="B532686" s="74"/>
    </row>
    <row r="532737" spans="2:3" x14ac:dyDescent="0.25">
      <c r="C532737"/>
    </row>
    <row r="532738" spans="2:3" x14ac:dyDescent="0.25">
      <c r="B532738" s="74"/>
    </row>
    <row r="532739" spans="2:3" x14ac:dyDescent="0.25">
      <c r="B532739" s="74"/>
    </row>
    <row r="532740" spans="2:3" x14ac:dyDescent="0.25">
      <c r="B532740" s="74"/>
    </row>
    <row r="532741" spans="2:3" x14ac:dyDescent="0.25">
      <c r="B532741" s="74"/>
    </row>
    <row r="532742" spans="2:3" x14ac:dyDescent="0.25">
      <c r="B532742" s="74"/>
    </row>
    <row r="532743" spans="2:3" x14ac:dyDescent="0.25">
      <c r="B532743" s="74"/>
    </row>
    <row r="532744" spans="2:3" x14ac:dyDescent="0.25">
      <c r="B532744" s="74"/>
    </row>
    <row r="532745" spans="2:3" x14ac:dyDescent="0.25">
      <c r="B532745" s="74"/>
    </row>
    <row r="532746" spans="2:3" x14ac:dyDescent="0.25">
      <c r="B532746" s="74"/>
    </row>
    <row r="532747" spans="2:3" x14ac:dyDescent="0.25">
      <c r="B532747" s="74"/>
    </row>
    <row r="532748" spans="2:3" x14ac:dyDescent="0.25">
      <c r="B532748" s="74"/>
    </row>
    <row r="532749" spans="2:3" x14ac:dyDescent="0.25">
      <c r="B532749" s="74"/>
    </row>
    <row r="532750" spans="2:3" x14ac:dyDescent="0.25">
      <c r="B532750" s="74"/>
    </row>
    <row r="532801" spans="2:3" x14ac:dyDescent="0.25">
      <c r="C532801"/>
    </row>
    <row r="532802" spans="2:3" x14ac:dyDescent="0.25">
      <c r="B532802" s="74"/>
    </row>
    <row r="532803" spans="2:3" x14ac:dyDescent="0.25">
      <c r="B532803" s="74"/>
    </row>
    <row r="532804" spans="2:3" x14ac:dyDescent="0.25">
      <c r="B532804" s="74"/>
    </row>
    <row r="532805" spans="2:3" x14ac:dyDescent="0.25">
      <c r="B532805" s="74"/>
    </row>
    <row r="532806" spans="2:3" x14ac:dyDescent="0.25">
      <c r="B532806" s="74"/>
    </row>
    <row r="532807" spans="2:3" x14ac:dyDescent="0.25">
      <c r="B532807" s="74"/>
    </row>
    <row r="532808" spans="2:3" x14ac:dyDescent="0.25">
      <c r="B532808" s="74"/>
    </row>
    <row r="532809" spans="2:3" x14ac:dyDescent="0.25">
      <c r="B532809" s="74"/>
    </row>
    <row r="532810" spans="2:3" x14ac:dyDescent="0.25">
      <c r="B532810" s="74"/>
    </row>
    <row r="532811" spans="2:3" x14ac:dyDescent="0.25">
      <c r="B532811" s="74"/>
    </row>
    <row r="532812" spans="2:3" x14ac:dyDescent="0.25">
      <c r="B532812" s="74"/>
    </row>
    <row r="532813" spans="2:3" x14ac:dyDescent="0.25">
      <c r="B532813" s="74"/>
    </row>
    <row r="532814" spans="2:3" x14ac:dyDescent="0.25">
      <c r="B532814" s="74"/>
    </row>
    <row r="532865" spans="2:3" x14ac:dyDescent="0.25">
      <c r="C532865"/>
    </row>
    <row r="532866" spans="2:3" x14ac:dyDescent="0.25">
      <c r="B532866" s="74"/>
    </row>
    <row r="532867" spans="2:3" x14ac:dyDescent="0.25">
      <c r="B532867" s="74"/>
    </row>
    <row r="532868" spans="2:3" x14ac:dyDescent="0.25">
      <c r="B532868" s="74"/>
    </row>
    <row r="532869" spans="2:3" x14ac:dyDescent="0.25">
      <c r="B532869" s="74"/>
    </row>
    <row r="532870" spans="2:3" x14ac:dyDescent="0.25">
      <c r="B532870" s="74"/>
    </row>
    <row r="532871" spans="2:3" x14ac:dyDescent="0.25">
      <c r="B532871" s="74"/>
    </row>
    <row r="532872" spans="2:3" x14ac:dyDescent="0.25">
      <c r="B532872" s="74"/>
    </row>
    <row r="532873" spans="2:3" x14ac:dyDescent="0.25">
      <c r="B532873" s="74"/>
    </row>
    <row r="532874" spans="2:3" x14ac:dyDescent="0.25">
      <c r="B532874" s="74"/>
    </row>
    <row r="532875" spans="2:3" x14ac:dyDescent="0.25">
      <c r="B532875" s="74"/>
    </row>
    <row r="532876" spans="2:3" x14ac:dyDescent="0.25">
      <c r="B532876" s="74"/>
    </row>
    <row r="532877" spans="2:3" x14ac:dyDescent="0.25">
      <c r="B532877" s="74"/>
    </row>
    <row r="532878" spans="2:3" x14ac:dyDescent="0.25">
      <c r="B532878" s="74"/>
    </row>
    <row r="532929" spans="2:3" x14ac:dyDescent="0.25">
      <c r="C532929"/>
    </row>
    <row r="532930" spans="2:3" x14ac:dyDescent="0.25">
      <c r="B532930" s="74"/>
    </row>
    <row r="532931" spans="2:3" x14ac:dyDescent="0.25">
      <c r="B532931" s="74"/>
    </row>
    <row r="532932" spans="2:3" x14ac:dyDescent="0.25">
      <c r="B532932" s="74"/>
    </row>
    <row r="532933" spans="2:3" x14ac:dyDescent="0.25">
      <c r="B532933" s="74"/>
    </row>
    <row r="532934" spans="2:3" x14ac:dyDescent="0.25">
      <c r="B532934" s="74"/>
    </row>
    <row r="532935" spans="2:3" x14ac:dyDescent="0.25">
      <c r="B532935" s="74"/>
    </row>
    <row r="532936" spans="2:3" x14ac:dyDescent="0.25">
      <c r="B532936" s="74"/>
    </row>
    <row r="532937" spans="2:3" x14ac:dyDescent="0.25">
      <c r="B532937" s="74"/>
    </row>
    <row r="532938" spans="2:3" x14ac:dyDescent="0.25">
      <c r="B532938" s="74"/>
    </row>
    <row r="532939" spans="2:3" x14ac:dyDescent="0.25">
      <c r="B532939" s="74"/>
    </row>
    <row r="532940" spans="2:3" x14ac:dyDescent="0.25">
      <c r="B532940" s="74"/>
    </row>
    <row r="532941" spans="2:3" x14ac:dyDescent="0.25">
      <c r="B532941" s="74"/>
    </row>
    <row r="532942" spans="2:3" x14ac:dyDescent="0.25">
      <c r="B532942" s="74"/>
    </row>
    <row r="532993" spans="2:3" x14ac:dyDescent="0.25">
      <c r="C532993"/>
    </row>
    <row r="532994" spans="2:3" x14ac:dyDescent="0.25">
      <c r="B532994" s="74"/>
    </row>
    <row r="532995" spans="2:3" x14ac:dyDescent="0.25">
      <c r="B532995" s="74"/>
    </row>
    <row r="532996" spans="2:3" x14ac:dyDescent="0.25">
      <c r="B532996" s="74"/>
    </row>
    <row r="532997" spans="2:3" x14ac:dyDescent="0.25">
      <c r="B532997" s="74"/>
    </row>
    <row r="532998" spans="2:3" x14ac:dyDescent="0.25">
      <c r="B532998" s="74"/>
    </row>
    <row r="532999" spans="2:3" x14ac:dyDescent="0.25">
      <c r="B532999" s="74"/>
    </row>
    <row r="533000" spans="2:3" x14ac:dyDescent="0.25">
      <c r="B533000" s="74"/>
    </row>
    <row r="533001" spans="2:3" x14ac:dyDescent="0.25">
      <c r="B533001" s="74"/>
    </row>
    <row r="533002" spans="2:3" x14ac:dyDescent="0.25">
      <c r="B533002" s="74"/>
    </row>
    <row r="533003" spans="2:3" x14ac:dyDescent="0.25">
      <c r="B533003" s="74"/>
    </row>
    <row r="533004" spans="2:3" x14ac:dyDescent="0.25">
      <c r="B533004" s="74"/>
    </row>
    <row r="533005" spans="2:3" x14ac:dyDescent="0.25">
      <c r="B533005" s="74"/>
    </row>
    <row r="533006" spans="2:3" x14ac:dyDescent="0.25">
      <c r="B533006" s="74"/>
    </row>
    <row r="533057" spans="2:3" x14ac:dyDescent="0.25">
      <c r="C533057"/>
    </row>
    <row r="533058" spans="2:3" x14ac:dyDescent="0.25">
      <c r="B533058" s="74"/>
    </row>
    <row r="533059" spans="2:3" x14ac:dyDescent="0.25">
      <c r="B533059" s="74"/>
    </row>
    <row r="533060" spans="2:3" x14ac:dyDescent="0.25">
      <c r="B533060" s="74"/>
    </row>
    <row r="533061" spans="2:3" x14ac:dyDescent="0.25">
      <c r="B533061" s="74"/>
    </row>
    <row r="533062" spans="2:3" x14ac:dyDescent="0.25">
      <c r="B533062" s="74"/>
    </row>
    <row r="533063" spans="2:3" x14ac:dyDescent="0.25">
      <c r="B533063" s="74"/>
    </row>
    <row r="533064" spans="2:3" x14ac:dyDescent="0.25">
      <c r="B533064" s="74"/>
    </row>
    <row r="533065" spans="2:3" x14ac:dyDescent="0.25">
      <c r="B533065" s="74"/>
    </row>
    <row r="533066" spans="2:3" x14ac:dyDescent="0.25">
      <c r="B533066" s="74"/>
    </row>
    <row r="533067" spans="2:3" x14ac:dyDescent="0.25">
      <c r="B533067" s="74"/>
    </row>
    <row r="533068" spans="2:3" x14ac:dyDescent="0.25">
      <c r="B533068" s="74"/>
    </row>
    <row r="533069" spans="2:3" x14ac:dyDescent="0.25">
      <c r="B533069" s="74"/>
    </row>
    <row r="533070" spans="2:3" x14ac:dyDescent="0.25">
      <c r="B533070" s="74"/>
    </row>
    <row r="533121" spans="2:3" x14ac:dyDescent="0.25">
      <c r="C533121"/>
    </row>
    <row r="533122" spans="2:3" x14ac:dyDescent="0.25">
      <c r="B533122" s="74"/>
    </row>
    <row r="533123" spans="2:3" x14ac:dyDescent="0.25">
      <c r="B533123" s="74"/>
    </row>
    <row r="533124" spans="2:3" x14ac:dyDescent="0.25">
      <c r="B533124" s="74"/>
    </row>
    <row r="533125" spans="2:3" x14ac:dyDescent="0.25">
      <c r="B533125" s="74"/>
    </row>
    <row r="533126" spans="2:3" x14ac:dyDescent="0.25">
      <c r="B533126" s="74"/>
    </row>
    <row r="533127" spans="2:3" x14ac:dyDescent="0.25">
      <c r="B533127" s="74"/>
    </row>
    <row r="533128" spans="2:3" x14ac:dyDescent="0.25">
      <c r="B533128" s="74"/>
    </row>
    <row r="533129" spans="2:3" x14ac:dyDescent="0.25">
      <c r="B533129" s="74"/>
    </row>
    <row r="533130" spans="2:3" x14ac:dyDescent="0.25">
      <c r="B533130" s="74"/>
    </row>
    <row r="533131" spans="2:3" x14ac:dyDescent="0.25">
      <c r="B533131" s="74"/>
    </row>
    <row r="533132" spans="2:3" x14ac:dyDescent="0.25">
      <c r="B533132" s="74"/>
    </row>
    <row r="533133" spans="2:3" x14ac:dyDescent="0.25">
      <c r="B533133" s="74"/>
    </row>
    <row r="533134" spans="2:3" x14ac:dyDescent="0.25">
      <c r="B533134" s="74"/>
    </row>
    <row r="533185" spans="2:3" x14ac:dyDescent="0.25">
      <c r="C533185"/>
    </row>
    <row r="533186" spans="2:3" x14ac:dyDescent="0.25">
      <c r="B533186" s="74"/>
    </row>
    <row r="533187" spans="2:3" x14ac:dyDescent="0.25">
      <c r="B533187" s="74"/>
    </row>
    <row r="533188" spans="2:3" x14ac:dyDescent="0.25">
      <c r="B533188" s="74"/>
    </row>
    <row r="533189" spans="2:3" x14ac:dyDescent="0.25">
      <c r="B533189" s="74"/>
    </row>
    <row r="533190" spans="2:3" x14ac:dyDescent="0.25">
      <c r="B533190" s="74"/>
    </row>
    <row r="533191" spans="2:3" x14ac:dyDescent="0.25">
      <c r="B533191" s="74"/>
    </row>
    <row r="533192" spans="2:3" x14ac:dyDescent="0.25">
      <c r="B533192" s="74"/>
    </row>
    <row r="533193" spans="2:3" x14ac:dyDescent="0.25">
      <c r="B533193" s="74"/>
    </row>
    <row r="533194" spans="2:3" x14ac:dyDescent="0.25">
      <c r="B533194" s="74"/>
    </row>
    <row r="533195" spans="2:3" x14ac:dyDescent="0.25">
      <c r="B533195" s="74"/>
    </row>
    <row r="533196" spans="2:3" x14ac:dyDescent="0.25">
      <c r="B533196" s="74"/>
    </row>
    <row r="533197" spans="2:3" x14ac:dyDescent="0.25">
      <c r="B533197" s="74"/>
    </row>
    <row r="533198" spans="2:3" x14ac:dyDescent="0.25">
      <c r="B533198" s="74"/>
    </row>
    <row r="533249" spans="2:3" x14ac:dyDescent="0.25">
      <c r="C533249"/>
    </row>
    <row r="533250" spans="2:3" x14ac:dyDescent="0.25">
      <c r="B533250" s="74"/>
    </row>
    <row r="533251" spans="2:3" x14ac:dyDescent="0.25">
      <c r="B533251" s="74"/>
    </row>
    <row r="533252" spans="2:3" x14ac:dyDescent="0.25">
      <c r="B533252" s="74"/>
    </row>
    <row r="533253" spans="2:3" x14ac:dyDescent="0.25">
      <c r="B533253" s="74"/>
    </row>
    <row r="533254" spans="2:3" x14ac:dyDescent="0.25">
      <c r="B533254" s="74"/>
    </row>
    <row r="533255" spans="2:3" x14ac:dyDescent="0.25">
      <c r="B533255" s="74"/>
    </row>
    <row r="533256" spans="2:3" x14ac:dyDescent="0.25">
      <c r="B533256" s="74"/>
    </row>
    <row r="533257" spans="2:3" x14ac:dyDescent="0.25">
      <c r="B533257" s="74"/>
    </row>
    <row r="533258" spans="2:3" x14ac:dyDescent="0.25">
      <c r="B533258" s="74"/>
    </row>
    <row r="533259" spans="2:3" x14ac:dyDescent="0.25">
      <c r="B533259" s="74"/>
    </row>
    <row r="533260" spans="2:3" x14ac:dyDescent="0.25">
      <c r="B533260" s="74"/>
    </row>
    <row r="533261" spans="2:3" x14ac:dyDescent="0.25">
      <c r="B533261" s="74"/>
    </row>
    <row r="533262" spans="2:3" x14ac:dyDescent="0.25">
      <c r="B533262" s="74"/>
    </row>
    <row r="533313" spans="2:3" x14ac:dyDescent="0.25">
      <c r="C533313"/>
    </row>
    <row r="533314" spans="2:3" x14ac:dyDescent="0.25">
      <c r="B533314" s="74"/>
    </row>
    <row r="533315" spans="2:3" x14ac:dyDescent="0.25">
      <c r="B533315" s="74"/>
    </row>
    <row r="533316" spans="2:3" x14ac:dyDescent="0.25">
      <c r="B533316" s="74"/>
    </row>
    <row r="533317" spans="2:3" x14ac:dyDescent="0.25">
      <c r="B533317" s="74"/>
    </row>
    <row r="533318" spans="2:3" x14ac:dyDescent="0.25">
      <c r="B533318" s="74"/>
    </row>
    <row r="533319" spans="2:3" x14ac:dyDescent="0.25">
      <c r="B533319" s="74"/>
    </row>
    <row r="533320" spans="2:3" x14ac:dyDescent="0.25">
      <c r="B533320" s="74"/>
    </row>
    <row r="533321" spans="2:3" x14ac:dyDescent="0.25">
      <c r="B533321" s="74"/>
    </row>
    <row r="533322" spans="2:3" x14ac:dyDescent="0.25">
      <c r="B533322" s="74"/>
    </row>
    <row r="533323" spans="2:3" x14ac:dyDescent="0.25">
      <c r="B533323" s="74"/>
    </row>
    <row r="533324" spans="2:3" x14ac:dyDescent="0.25">
      <c r="B533324" s="74"/>
    </row>
    <row r="533325" spans="2:3" x14ac:dyDescent="0.25">
      <c r="B533325" s="74"/>
    </row>
    <row r="533326" spans="2:3" x14ac:dyDescent="0.25">
      <c r="B533326" s="74"/>
    </row>
    <row r="533377" spans="2:3" x14ac:dyDescent="0.25">
      <c r="C533377"/>
    </row>
    <row r="533378" spans="2:3" x14ac:dyDescent="0.25">
      <c r="B533378" s="74"/>
    </row>
    <row r="533379" spans="2:3" x14ac:dyDescent="0.25">
      <c r="B533379" s="74"/>
    </row>
    <row r="533380" spans="2:3" x14ac:dyDescent="0.25">
      <c r="B533380" s="74"/>
    </row>
    <row r="533381" spans="2:3" x14ac:dyDescent="0.25">
      <c r="B533381" s="74"/>
    </row>
    <row r="533382" spans="2:3" x14ac:dyDescent="0.25">
      <c r="B533382" s="74"/>
    </row>
    <row r="533383" spans="2:3" x14ac:dyDescent="0.25">
      <c r="B533383" s="74"/>
    </row>
    <row r="533384" spans="2:3" x14ac:dyDescent="0.25">
      <c r="B533384" s="74"/>
    </row>
    <row r="533385" spans="2:3" x14ac:dyDescent="0.25">
      <c r="B533385" s="74"/>
    </row>
    <row r="533386" spans="2:3" x14ac:dyDescent="0.25">
      <c r="B533386" s="74"/>
    </row>
    <row r="533387" spans="2:3" x14ac:dyDescent="0.25">
      <c r="B533387" s="74"/>
    </row>
    <row r="533388" spans="2:3" x14ac:dyDescent="0.25">
      <c r="B533388" s="74"/>
    </row>
    <row r="533389" spans="2:3" x14ac:dyDescent="0.25">
      <c r="B533389" s="74"/>
    </row>
    <row r="533390" spans="2:3" x14ac:dyDescent="0.25">
      <c r="B533390" s="74"/>
    </row>
    <row r="533441" spans="2:3" x14ac:dyDescent="0.25">
      <c r="C533441"/>
    </row>
    <row r="533442" spans="2:3" x14ac:dyDescent="0.25">
      <c r="B533442" s="74"/>
    </row>
    <row r="533443" spans="2:3" x14ac:dyDescent="0.25">
      <c r="B533443" s="74"/>
    </row>
    <row r="533444" spans="2:3" x14ac:dyDescent="0.25">
      <c r="B533444" s="74"/>
    </row>
    <row r="533445" spans="2:3" x14ac:dyDescent="0.25">
      <c r="B533445" s="74"/>
    </row>
    <row r="533446" spans="2:3" x14ac:dyDescent="0.25">
      <c r="B533446" s="74"/>
    </row>
    <row r="533447" spans="2:3" x14ac:dyDescent="0.25">
      <c r="B533447" s="74"/>
    </row>
    <row r="533448" spans="2:3" x14ac:dyDescent="0.25">
      <c r="B533448" s="74"/>
    </row>
    <row r="533449" spans="2:3" x14ac:dyDescent="0.25">
      <c r="B533449" s="74"/>
    </row>
    <row r="533450" spans="2:3" x14ac:dyDescent="0.25">
      <c r="B533450" s="74"/>
    </row>
    <row r="533451" spans="2:3" x14ac:dyDescent="0.25">
      <c r="B533451" s="74"/>
    </row>
    <row r="533452" spans="2:3" x14ac:dyDescent="0.25">
      <c r="B533452" s="74"/>
    </row>
    <row r="533453" spans="2:3" x14ac:dyDescent="0.25">
      <c r="B533453" s="74"/>
    </row>
    <row r="533454" spans="2:3" x14ac:dyDescent="0.25">
      <c r="B533454" s="74"/>
    </row>
    <row r="533505" spans="2:3" x14ac:dyDescent="0.25">
      <c r="C533505"/>
    </row>
    <row r="533506" spans="2:3" x14ac:dyDescent="0.25">
      <c r="B533506" s="74"/>
    </row>
    <row r="533507" spans="2:3" x14ac:dyDescent="0.25">
      <c r="B533507" s="74"/>
    </row>
    <row r="533508" spans="2:3" x14ac:dyDescent="0.25">
      <c r="B533508" s="74"/>
    </row>
    <row r="533509" spans="2:3" x14ac:dyDescent="0.25">
      <c r="B533509" s="74"/>
    </row>
    <row r="533510" spans="2:3" x14ac:dyDescent="0.25">
      <c r="B533510" s="74"/>
    </row>
    <row r="533511" spans="2:3" x14ac:dyDescent="0.25">
      <c r="B533511" s="74"/>
    </row>
    <row r="533512" spans="2:3" x14ac:dyDescent="0.25">
      <c r="B533512" s="74"/>
    </row>
    <row r="533513" spans="2:3" x14ac:dyDescent="0.25">
      <c r="B533513" s="74"/>
    </row>
    <row r="533514" spans="2:3" x14ac:dyDescent="0.25">
      <c r="B533514" s="74"/>
    </row>
    <row r="533515" spans="2:3" x14ac:dyDescent="0.25">
      <c r="B533515" s="74"/>
    </row>
    <row r="533516" spans="2:3" x14ac:dyDescent="0.25">
      <c r="B533516" s="74"/>
    </row>
    <row r="533517" spans="2:3" x14ac:dyDescent="0.25">
      <c r="B533517" s="74"/>
    </row>
    <row r="533518" spans="2:3" x14ac:dyDescent="0.25">
      <c r="B533518" s="74"/>
    </row>
    <row r="533569" spans="2:3" x14ac:dyDescent="0.25">
      <c r="C533569"/>
    </row>
    <row r="533570" spans="2:3" x14ac:dyDescent="0.25">
      <c r="B533570" s="74"/>
    </row>
    <row r="533571" spans="2:3" x14ac:dyDescent="0.25">
      <c r="B533571" s="74"/>
    </row>
    <row r="533572" spans="2:3" x14ac:dyDescent="0.25">
      <c r="B533572" s="74"/>
    </row>
    <row r="533573" spans="2:3" x14ac:dyDescent="0.25">
      <c r="B533573" s="74"/>
    </row>
    <row r="533574" spans="2:3" x14ac:dyDescent="0.25">
      <c r="B533574" s="74"/>
    </row>
    <row r="533575" spans="2:3" x14ac:dyDescent="0.25">
      <c r="B533575" s="74"/>
    </row>
    <row r="533576" spans="2:3" x14ac:dyDescent="0.25">
      <c r="B533576" s="74"/>
    </row>
    <row r="533577" spans="2:3" x14ac:dyDescent="0.25">
      <c r="B533577" s="74"/>
    </row>
    <row r="533578" spans="2:3" x14ac:dyDescent="0.25">
      <c r="B533578" s="74"/>
    </row>
    <row r="533579" spans="2:3" x14ac:dyDescent="0.25">
      <c r="B533579" s="74"/>
    </row>
    <row r="533580" spans="2:3" x14ac:dyDescent="0.25">
      <c r="B533580" s="74"/>
    </row>
    <row r="533581" spans="2:3" x14ac:dyDescent="0.25">
      <c r="B533581" s="74"/>
    </row>
    <row r="533582" spans="2:3" x14ac:dyDescent="0.25">
      <c r="B533582" s="74"/>
    </row>
    <row r="533633" spans="2:3" x14ac:dyDescent="0.25">
      <c r="C533633"/>
    </row>
    <row r="533634" spans="2:3" x14ac:dyDescent="0.25">
      <c r="B533634" s="74"/>
    </row>
    <row r="533635" spans="2:3" x14ac:dyDescent="0.25">
      <c r="B533635" s="74"/>
    </row>
    <row r="533636" spans="2:3" x14ac:dyDescent="0.25">
      <c r="B533636" s="74"/>
    </row>
    <row r="533637" spans="2:3" x14ac:dyDescent="0.25">
      <c r="B533637" s="74"/>
    </row>
    <row r="533638" spans="2:3" x14ac:dyDescent="0.25">
      <c r="B533638" s="74"/>
    </row>
    <row r="533639" spans="2:3" x14ac:dyDescent="0.25">
      <c r="B533639" s="74"/>
    </row>
    <row r="533640" spans="2:3" x14ac:dyDescent="0.25">
      <c r="B533640" s="74"/>
    </row>
    <row r="533641" spans="2:3" x14ac:dyDescent="0.25">
      <c r="B533641" s="74"/>
    </row>
    <row r="533642" spans="2:3" x14ac:dyDescent="0.25">
      <c r="B533642" s="74"/>
    </row>
    <row r="533643" spans="2:3" x14ac:dyDescent="0.25">
      <c r="B533643" s="74"/>
    </row>
    <row r="533644" spans="2:3" x14ac:dyDescent="0.25">
      <c r="B533644" s="74"/>
    </row>
    <row r="533645" spans="2:3" x14ac:dyDescent="0.25">
      <c r="B533645" s="74"/>
    </row>
    <row r="533646" spans="2:3" x14ac:dyDescent="0.25">
      <c r="B533646" s="74"/>
    </row>
    <row r="533697" spans="2:3" x14ac:dyDescent="0.25">
      <c r="C533697"/>
    </row>
    <row r="533698" spans="2:3" x14ac:dyDescent="0.25">
      <c r="B533698" s="74"/>
    </row>
    <row r="533699" spans="2:3" x14ac:dyDescent="0.25">
      <c r="B533699" s="74"/>
    </row>
    <row r="533700" spans="2:3" x14ac:dyDescent="0.25">
      <c r="B533700" s="74"/>
    </row>
    <row r="533701" spans="2:3" x14ac:dyDescent="0.25">
      <c r="B533701" s="74"/>
    </row>
    <row r="533702" spans="2:3" x14ac:dyDescent="0.25">
      <c r="B533702" s="74"/>
    </row>
    <row r="533703" spans="2:3" x14ac:dyDescent="0.25">
      <c r="B533703" s="74"/>
    </row>
    <row r="533704" spans="2:3" x14ac:dyDescent="0.25">
      <c r="B533704" s="74"/>
    </row>
    <row r="533705" spans="2:3" x14ac:dyDescent="0.25">
      <c r="B533705" s="74"/>
    </row>
    <row r="533706" spans="2:3" x14ac:dyDescent="0.25">
      <c r="B533706" s="74"/>
    </row>
    <row r="533707" spans="2:3" x14ac:dyDescent="0.25">
      <c r="B533707" s="74"/>
    </row>
    <row r="533708" spans="2:3" x14ac:dyDescent="0.25">
      <c r="B533708" s="74"/>
    </row>
    <row r="533709" spans="2:3" x14ac:dyDescent="0.25">
      <c r="B533709" s="74"/>
    </row>
    <row r="533710" spans="2:3" x14ac:dyDescent="0.25">
      <c r="B533710" s="74"/>
    </row>
    <row r="533761" spans="2:3" x14ac:dyDescent="0.25">
      <c r="C533761"/>
    </row>
    <row r="533762" spans="2:3" x14ac:dyDescent="0.25">
      <c r="B533762" s="74"/>
    </row>
    <row r="533763" spans="2:3" x14ac:dyDescent="0.25">
      <c r="B533763" s="74"/>
    </row>
    <row r="533764" spans="2:3" x14ac:dyDescent="0.25">
      <c r="B533764" s="74"/>
    </row>
    <row r="533765" spans="2:3" x14ac:dyDescent="0.25">
      <c r="B533765" s="74"/>
    </row>
    <row r="533766" spans="2:3" x14ac:dyDescent="0.25">
      <c r="B533766" s="74"/>
    </row>
    <row r="533767" spans="2:3" x14ac:dyDescent="0.25">
      <c r="B533767" s="74"/>
    </row>
    <row r="533768" spans="2:3" x14ac:dyDescent="0.25">
      <c r="B533768" s="74"/>
    </row>
    <row r="533769" spans="2:3" x14ac:dyDescent="0.25">
      <c r="B533769" s="74"/>
    </row>
    <row r="533770" spans="2:3" x14ac:dyDescent="0.25">
      <c r="B533770" s="74"/>
    </row>
    <row r="533771" spans="2:3" x14ac:dyDescent="0.25">
      <c r="B533771" s="74"/>
    </row>
    <row r="533772" spans="2:3" x14ac:dyDescent="0.25">
      <c r="B533772" s="74"/>
    </row>
    <row r="533773" spans="2:3" x14ac:dyDescent="0.25">
      <c r="B533773" s="74"/>
    </row>
    <row r="533774" spans="2:3" x14ac:dyDescent="0.25">
      <c r="B533774" s="74"/>
    </row>
    <row r="533825" spans="2:3" x14ac:dyDescent="0.25">
      <c r="C533825"/>
    </row>
    <row r="533826" spans="2:3" x14ac:dyDescent="0.25">
      <c r="B533826" s="74"/>
    </row>
    <row r="533827" spans="2:3" x14ac:dyDescent="0.25">
      <c r="B533827" s="74"/>
    </row>
    <row r="533828" spans="2:3" x14ac:dyDescent="0.25">
      <c r="B533828" s="74"/>
    </row>
    <row r="533829" spans="2:3" x14ac:dyDescent="0.25">
      <c r="B533829" s="74"/>
    </row>
    <row r="533830" spans="2:3" x14ac:dyDescent="0.25">
      <c r="B533830" s="74"/>
    </row>
    <row r="533831" spans="2:3" x14ac:dyDescent="0.25">
      <c r="B533831" s="74"/>
    </row>
    <row r="533832" spans="2:3" x14ac:dyDescent="0.25">
      <c r="B533832" s="74"/>
    </row>
    <row r="533833" spans="2:3" x14ac:dyDescent="0.25">
      <c r="B533833" s="74"/>
    </row>
    <row r="533834" spans="2:3" x14ac:dyDescent="0.25">
      <c r="B533834" s="74"/>
    </row>
    <row r="533835" spans="2:3" x14ac:dyDescent="0.25">
      <c r="B533835" s="74"/>
    </row>
    <row r="533836" spans="2:3" x14ac:dyDescent="0.25">
      <c r="B533836" s="74"/>
    </row>
    <row r="533837" spans="2:3" x14ac:dyDescent="0.25">
      <c r="B533837" s="74"/>
    </row>
    <row r="533838" spans="2:3" x14ac:dyDescent="0.25">
      <c r="B533838" s="74"/>
    </row>
    <row r="533889" spans="2:3" x14ac:dyDescent="0.25">
      <c r="C533889"/>
    </row>
    <row r="533890" spans="2:3" x14ac:dyDescent="0.25">
      <c r="B533890" s="74"/>
    </row>
    <row r="533891" spans="2:3" x14ac:dyDescent="0.25">
      <c r="B533891" s="74"/>
    </row>
    <row r="533892" spans="2:3" x14ac:dyDescent="0.25">
      <c r="B533892" s="74"/>
    </row>
    <row r="533893" spans="2:3" x14ac:dyDescent="0.25">
      <c r="B533893" s="74"/>
    </row>
    <row r="533894" spans="2:3" x14ac:dyDescent="0.25">
      <c r="B533894" s="74"/>
    </row>
    <row r="533895" spans="2:3" x14ac:dyDescent="0.25">
      <c r="B533895" s="74"/>
    </row>
    <row r="533896" spans="2:3" x14ac:dyDescent="0.25">
      <c r="B533896" s="74"/>
    </row>
    <row r="533897" spans="2:3" x14ac:dyDescent="0.25">
      <c r="B533897" s="74"/>
    </row>
    <row r="533898" spans="2:3" x14ac:dyDescent="0.25">
      <c r="B533898" s="74"/>
    </row>
    <row r="533899" spans="2:3" x14ac:dyDescent="0.25">
      <c r="B533899" s="74"/>
    </row>
    <row r="533900" spans="2:3" x14ac:dyDescent="0.25">
      <c r="B533900" s="74"/>
    </row>
    <row r="533901" spans="2:3" x14ac:dyDescent="0.25">
      <c r="B533901" s="74"/>
    </row>
    <row r="533902" spans="2:3" x14ac:dyDescent="0.25">
      <c r="B533902" s="74"/>
    </row>
    <row r="533953" spans="2:3" x14ac:dyDescent="0.25">
      <c r="C533953"/>
    </row>
    <row r="533954" spans="2:3" x14ac:dyDescent="0.25">
      <c r="B533954" s="74"/>
    </row>
    <row r="533955" spans="2:3" x14ac:dyDescent="0.25">
      <c r="B533955" s="74"/>
    </row>
    <row r="533956" spans="2:3" x14ac:dyDescent="0.25">
      <c r="B533956" s="74"/>
    </row>
    <row r="533957" spans="2:3" x14ac:dyDescent="0.25">
      <c r="B533957" s="74"/>
    </row>
    <row r="533958" spans="2:3" x14ac:dyDescent="0.25">
      <c r="B533958" s="74"/>
    </row>
    <row r="533959" spans="2:3" x14ac:dyDescent="0.25">
      <c r="B533959" s="74"/>
    </row>
    <row r="533960" spans="2:3" x14ac:dyDescent="0.25">
      <c r="B533960" s="74"/>
    </row>
    <row r="533961" spans="2:3" x14ac:dyDescent="0.25">
      <c r="B533961" s="74"/>
    </row>
    <row r="533962" spans="2:3" x14ac:dyDescent="0.25">
      <c r="B533962" s="74"/>
    </row>
    <row r="533963" spans="2:3" x14ac:dyDescent="0.25">
      <c r="B533963" s="74"/>
    </row>
    <row r="533964" spans="2:3" x14ac:dyDescent="0.25">
      <c r="B533964" s="74"/>
    </row>
    <row r="533965" spans="2:3" x14ac:dyDescent="0.25">
      <c r="B533965" s="74"/>
    </row>
    <row r="533966" spans="2:3" x14ac:dyDescent="0.25">
      <c r="B533966" s="74"/>
    </row>
    <row r="534017" spans="2:3" x14ac:dyDescent="0.25">
      <c r="C534017"/>
    </row>
    <row r="534018" spans="2:3" x14ac:dyDescent="0.25">
      <c r="B534018" s="74"/>
    </row>
    <row r="534019" spans="2:3" x14ac:dyDescent="0.25">
      <c r="B534019" s="74"/>
    </row>
    <row r="534020" spans="2:3" x14ac:dyDescent="0.25">
      <c r="B534020" s="74"/>
    </row>
    <row r="534021" spans="2:3" x14ac:dyDescent="0.25">
      <c r="B534021" s="74"/>
    </row>
    <row r="534022" spans="2:3" x14ac:dyDescent="0.25">
      <c r="B534022" s="74"/>
    </row>
    <row r="534023" spans="2:3" x14ac:dyDescent="0.25">
      <c r="B534023" s="74"/>
    </row>
    <row r="534024" spans="2:3" x14ac:dyDescent="0.25">
      <c r="B534024" s="74"/>
    </row>
    <row r="534025" spans="2:3" x14ac:dyDescent="0.25">
      <c r="B534025" s="74"/>
    </row>
    <row r="534026" spans="2:3" x14ac:dyDescent="0.25">
      <c r="B534026" s="74"/>
    </row>
    <row r="534027" spans="2:3" x14ac:dyDescent="0.25">
      <c r="B534027" s="74"/>
    </row>
    <row r="534028" spans="2:3" x14ac:dyDescent="0.25">
      <c r="B534028" s="74"/>
    </row>
    <row r="534029" spans="2:3" x14ac:dyDescent="0.25">
      <c r="B534029" s="74"/>
    </row>
    <row r="534030" spans="2:3" x14ac:dyDescent="0.25">
      <c r="B534030" s="74"/>
    </row>
    <row r="534081" spans="2:3" x14ac:dyDescent="0.25">
      <c r="C534081"/>
    </row>
    <row r="534082" spans="2:3" x14ac:dyDescent="0.25">
      <c r="B534082" s="74"/>
    </row>
    <row r="534083" spans="2:3" x14ac:dyDescent="0.25">
      <c r="B534083" s="74"/>
    </row>
    <row r="534084" spans="2:3" x14ac:dyDescent="0.25">
      <c r="B534084" s="74"/>
    </row>
    <row r="534085" spans="2:3" x14ac:dyDescent="0.25">
      <c r="B534085" s="74"/>
    </row>
    <row r="534086" spans="2:3" x14ac:dyDescent="0.25">
      <c r="B534086" s="74"/>
    </row>
    <row r="534087" spans="2:3" x14ac:dyDescent="0.25">
      <c r="B534087" s="74"/>
    </row>
    <row r="534088" spans="2:3" x14ac:dyDescent="0.25">
      <c r="B534088" s="74"/>
    </row>
    <row r="534089" spans="2:3" x14ac:dyDescent="0.25">
      <c r="B534089" s="74"/>
    </row>
    <row r="534090" spans="2:3" x14ac:dyDescent="0.25">
      <c r="B534090" s="74"/>
    </row>
    <row r="534091" spans="2:3" x14ac:dyDescent="0.25">
      <c r="B534091" s="74"/>
    </row>
    <row r="534092" spans="2:3" x14ac:dyDescent="0.25">
      <c r="B534092" s="74"/>
    </row>
    <row r="534093" spans="2:3" x14ac:dyDescent="0.25">
      <c r="B534093" s="74"/>
    </row>
    <row r="534094" spans="2:3" x14ac:dyDescent="0.25">
      <c r="B534094" s="74"/>
    </row>
    <row r="534145" spans="2:3" x14ac:dyDescent="0.25">
      <c r="C534145"/>
    </row>
    <row r="534146" spans="2:3" x14ac:dyDescent="0.25">
      <c r="B534146" s="74"/>
    </row>
    <row r="534147" spans="2:3" x14ac:dyDescent="0.25">
      <c r="B534147" s="74"/>
    </row>
    <row r="534148" spans="2:3" x14ac:dyDescent="0.25">
      <c r="B534148" s="74"/>
    </row>
    <row r="534149" spans="2:3" x14ac:dyDescent="0.25">
      <c r="B534149" s="74"/>
    </row>
    <row r="534150" spans="2:3" x14ac:dyDescent="0.25">
      <c r="B534150" s="74"/>
    </row>
    <row r="534151" spans="2:3" x14ac:dyDescent="0.25">
      <c r="B534151" s="74"/>
    </row>
    <row r="534152" spans="2:3" x14ac:dyDescent="0.25">
      <c r="B534152" s="74"/>
    </row>
    <row r="534153" spans="2:3" x14ac:dyDescent="0.25">
      <c r="B534153" s="74"/>
    </row>
    <row r="534154" spans="2:3" x14ac:dyDescent="0.25">
      <c r="B534154" s="74"/>
    </row>
    <row r="534155" spans="2:3" x14ac:dyDescent="0.25">
      <c r="B534155" s="74"/>
    </row>
    <row r="534156" spans="2:3" x14ac:dyDescent="0.25">
      <c r="B534156" s="74"/>
    </row>
    <row r="534157" spans="2:3" x14ac:dyDescent="0.25">
      <c r="B534157" s="74"/>
    </row>
    <row r="534158" spans="2:3" x14ac:dyDescent="0.25">
      <c r="B534158" s="74"/>
    </row>
    <row r="534209" spans="2:3" x14ac:dyDescent="0.25">
      <c r="C534209"/>
    </row>
    <row r="534210" spans="2:3" x14ac:dyDescent="0.25">
      <c r="B534210" s="74"/>
    </row>
    <row r="534211" spans="2:3" x14ac:dyDescent="0.25">
      <c r="B534211" s="74"/>
    </row>
    <row r="534212" spans="2:3" x14ac:dyDescent="0.25">
      <c r="B534212" s="74"/>
    </row>
    <row r="534213" spans="2:3" x14ac:dyDescent="0.25">
      <c r="B534213" s="74"/>
    </row>
    <row r="534214" spans="2:3" x14ac:dyDescent="0.25">
      <c r="B534214" s="74"/>
    </row>
    <row r="534215" spans="2:3" x14ac:dyDescent="0.25">
      <c r="B534215" s="74"/>
    </row>
    <row r="534216" spans="2:3" x14ac:dyDescent="0.25">
      <c r="B534216" s="74"/>
    </row>
    <row r="534217" spans="2:3" x14ac:dyDescent="0.25">
      <c r="B534217" s="74"/>
    </row>
    <row r="534218" spans="2:3" x14ac:dyDescent="0.25">
      <c r="B534218" s="74"/>
    </row>
    <row r="534219" spans="2:3" x14ac:dyDescent="0.25">
      <c r="B534219" s="74"/>
    </row>
    <row r="534220" spans="2:3" x14ac:dyDescent="0.25">
      <c r="B534220" s="74"/>
    </row>
    <row r="534221" spans="2:3" x14ac:dyDescent="0.25">
      <c r="B534221" s="74"/>
    </row>
    <row r="534222" spans="2:3" x14ac:dyDescent="0.25">
      <c r="B534222" s="74"/>
    </row>
    <row r="534273" spans="2:3" x14ac:dyDescent="0.25">
      <c r="C534273"/>
    </row>
    <row r="534274" spans="2:3" x14ac:dyDescent="0.25">
      <c r="B534274" s="74"/>
    </row>
    <row r="534275" spans="2:3" x14ac:dyDescent="0.25">
      <c r="B534275" s="74"/>
    </row>
    <row r="534276" spans="2:3" x14ac:dyDescent="0.25">
      <c r="B534276" s="74"/>
    </row>
    <row r="534277" spans="2:3" x14ac:dyDescent="0.25">
      <c r="B534277" s="74"/>
    </row>
    <row r="534278" spans="2:3" x14ac:dyDescent="0.25">
      <c r="B534278" s="74"/>
    </row>
    <row r="534279" spans="2:3" x14ac:dyDescent="0.25">
      <c r="B534279" s="74"/>
    </row>
    <row r="534280" spans="2:3" x14ac:dyDescent="0.25">
      <c r="B534280" s="74"/>
    </row>
    <row r="534281" spans="2:3" x14ac:dyDescent="0.25">
      <c r="B534281" s="74"/>
    </row>
    <row r="534282" spans="2:3" x14ac:dyDescent="0.25">
      <c r="B534282" s="74"/>
    </row>
    <row r="534283" spans="2:3" x14ac:dyDescent="0.25">
      <c r="B534283" s="74"/>
    </row>
    <row r="534284" spans="2:3" x14ac:dyDescent="0.25">
      <c r="B534284" s="74"/>
    </row>
    <row r="534285" spans="2:3" x14ac:dyDescent="0.25">
      <c r="B534285" s="74"/>
    </row>
    <row r="534286" spans="2:3" x14ac:dyDescent="0.25">
      <c r="B534286" s="74"/>
    </row>
    <row r="534337" spans="2:3" x14ac:dyDescent="0.25">
      <c r="C534337"/>
    </row>
    <row r="534338" spans="2:3" x14ac:dyDescent="0.25">
      <c r="B534338" s="74"/>
    </row>
    <row r="534339" spans="2:3" x14ac:dyDescent="0.25">
      <c r="B534339" s="74"/>
    </row>
    <row r="534340" spans="2:3" x14ac:dyDescent="0.25">
      <c r="B534340" s="74"/>
    </row>
    <row r="534341" spans="2:3" x14ac:dyDescent="0.25">
      <c r="B534341" s="74"/>
    </row>
    <row r="534342" spans="2:3" x14ac:dyDescent="0.25">
      <c r="B534342" s="74"/>
    </row>
    <row r="534343" spans="2:3" x14ac:dyDescent="0.25">
      <c r="B534343" s="74"/>
    </row>
    <row r="534344" spans="2:3" x14ac:dyDescent="0.25">
      <c r="B534344" s="74"/>
    </row>
    <row r="534345" spans="2:3" x14ac:dyDescent="0.25">
      <c r="B534345" s="74"/>
    </row>
    <row r="534346" spans="2:3" x14ac:dyDescent="0.25">
      <c r="B534346" s="74"/>
    </row>
    <row r="534347" spans="2:3" x14ac:dyDescent="0.25">
      <c r="B534347" s="74"/>
    </row>
    <row r="534348" spans="2:3" x14ac:dyDescent="0.25">
      <c r="B534348" s="74"/>
    </row>
    <row r="534349" spans="2:3" x14ac:dyDescent="0.25">
      <c r="B534349" s="74"/>
    </row>
    <row r="534350" spans="2:3" x14ac:dyDescent="0.25">
      <c r="B534350" s="74"/>
    </row>
    <row r="534401" spans="2:3" x14ac:dyDescent="0.25">
      <c r="C534401"/>
    </row>
    <row r="534402" spans="2:3" x14ac:dyDescent="0.25">
      <c r="B534402" s="74"/>
    </row>
    <row r="534403" spans="2:3" x14ac:dyDescent="0.25">
      <c r="B534403" s="74"/>
    </row>
    <row r="534404" spans="2:3" x14ac:dyDescent="0.25">
      <c r="B534404" s="74"/>
    </row>
    <row r="534405" spans="2:3" x14ac:dyDescent="0.25">
      <c r="B534405" s="74"/>
    </row>
    <row r="534406" spans="2:3" x14ac:dyDescent="0.25">
      <c r="B534406" s="74"/>
    </row>
    <row r="534407" spans="2:3" x14ac:dyDescent="0.25">
      <c r="B534407" s="74"/>
    </row>
    <row r="534408" spans="2:3" x14ac:dyDescent="0.25">
      <c r="B534408" s="74"/>
    </row>
    <row r="534409" spans="2:3" x14ac:dyDescent="0.25">
      <c r="B534409" s="74"/>
    </row>
    <row r="534410" spans="2:3" x14ac:dyDescent="0.25">
      <c r="B534410" s="74"/>
    </row>
    <row r="534411" spans="2:3" x14ac:dyDescent="0.25">
      <c r="B534411" s="74"/>
    </row>
    <row r="534412" spans="2:3" x14ac:dyDescent="0.25">
      <c r="B534412" s="74"/>
    </row>
    <row r="534413" spans="2:3" x14ac:dyDescent="0.25">
      <c r="B534413" s="74"/>
    </row>
    <row r="534414" spans="2:3" x14ac:dyDescent="0.25">
      <c r="B534414" s="74"/>
    </row>
    <row r="534465" spans="2:3" x14ac:dyDescent="0.25">
      <c r="C534465"/>
    </row>
    <row r="534466" spans="2:3" x14ac:dyDescent="0.25">
      <c r="B534466" s="74"/>
    </row>
    <row r="534467" spans="2:3" x14ac:dyDescent="0.25">
      <c r="B534467" s="74"/>
    </row>
    <row r="534468" spans="2:3" x14ac:dyDescent="0.25">
      <c r="B534468" s="74"/>
    </row>
    <row r="534469" spans="2:3" x14ac:dyDescent="0.25">
      <c r="B534469" s="74"/>
    </row>
    <row r="534470" spans="2:3" x14ac:dyDescent="0.25">
      <c r="B534470" s="74"/>
    </row>
    <row r="534471" spans="2:3" x14ac:dyDescent="0.25">
      <c r="B534471" s="74"/>
    </row>
    <row r="534472" spans="2:3" x14ac:dyDescent="0.25">
      <c r="B534472" s="74"/>
    </row>
    <row r="534473" spans="2:3" x14ac:dyDescent="0.25">
      <c r="B534473" s="74"/>
    </row>
    <row r="534474" spans="2:3" x14ac:dyDescent="0.25">
      <c r="B534474" s="74"/>
    </row>
    <row r="534475" spans="2:3" x14ac:dyDescent="0.25">
      <c r="B534475" s="74"/>
    </row>
    <row r="534476" spans="2:3" x14ac:dyDescent="0.25">
      <c r="B534476" s="74"/>
    </row>
    <row r="534477" spans="2:3" x14ac:dyDescent="0.25">
      <c r="B534477" s="74"/>
    </row>
    <row r="534478" spans="2:3" x14ac:dyDescent="0.25">
      <c r="B534478" s="74"/>
    </row>
    <row r="534529" spans="2:3" x14ac:dyDescent="0.25">
      <c r="C534529"/>
    </row>
    <row r="534530" spans="2:3" x14ac:dyDescent="0.25">
      <c r="B534530" s="74"/>
    </row>
    <row r="534531" spans="2:3" x14ac:dyDescent="0.25">
      <c r="B534531" s="74"/>
    </row>
    <row r="534532" spans="2:3" x14ac:dyDescent="0.25">
      <c r="B534532" s="74"/>
    </row>
    <row r="534533" spans="2:3" x14ac:dyDescent="0.25">
      <c r="B534533" s="74"/>
    </row>
    <row r="534534" spans="2:3" x14ac:dyDescent="0.25">
      <c r="B534534" s="74"/>
    </row>
    <row r="534535" spans="2:3" x14ac:dyDescent="0.25">
      <c r="B534535" s="74"/>
    </row>
    <row r="534536" spans="2:3" x14ac:dyDescent="0.25">
      <c r="B534536" s="74"/>
    </row>
    <row r="534537" spans="2:3" x14ac:dyDescent="0.25">
      <c r="B534537" s="74"/>
    </row>
    <row r="534538" spans="2:3" x14ac:dyDescent="0.25">
      <c r="B534538" s="74"/>
    </row>
    <row r="534539" spans="2:3" x14ac:dyDescent="0.25">
      <c r="B534539" s="74"/>
    </row>
    <row r="534540" spans="2:3" x14ac:dyDescent="0.25">
      <c r="B534540" s="74"/>
    </row>
    <row r="534541" spans="2:3" x14ac:dyDescent="0.25">
      <c r="B534541" s="74"/>
    </row>
    <row r="534542" spans="2:3" x14ac:dyDescent="0.25">
      <c r="B534542" s="74"/>
    </row>
    <row r="534593" spans="2:3" x14ac:dyDescent="0.25">
      <c r="C534593"/>
    </row>
    <row r="534594" spans="2:3" x14ac:dyDescent="0.25">
      <c r="B534594" s="74"/>
    </row>
    <row r="534595" spans="2:3" x14ac:dyDescent="0.25">
      <c r="B534595" s="74"/>
    </row>
    <row r="534596" spans="2:3" x14ac:dyDescent="0.25">
      <c r="B534596" s="74"/>
    </row>
    <row r="534597" spans="2:3" x14ac:dyDescent="0.25">
      <c r="B534597" s="74"/>
    </row>
    <row r="534598" spans="2:3" x14ac:dyDescent="0.25">
      <c r="B534598" s="74"/>
    </row>
    <row r="534599" spans="2:3" x14ac:dyDescent="0.25">
      <c r="B534599" s="74"/>
    </row>
    <row r="534600" spans="2:3" x14ac:dyDescent="0.25">
      <c r="B534600" s="74"/>
    </row>
    <row r="534601" spans="2:3" x14ac:dyDescent="0.25">
      <c r="B534601" s="74"/>
    </row>
    <row r="534602" spans="2:3" x14ac:dyDescent="0.25">
      <c r="B534602" s="74"/>
    </row>
    <row r="534603" spans="2:3" x14ac:dyDescent="0.25">
      <c r="B534603" s="74"/>
    </row>
    <row r="534604" spans="2:3" x14ac:dyDescent="0.25">
      <c r="B534604" s="74"/>
    </row>
    <row r="534605" spans="2:3" x14ac:dyDescent="0.25">
      <c r="B534605" s="74"/>
    </row>
    <row r="534606" spans="2:3" x14ac:dyDescent="0.25">
      <c r="B534606" s="74"/>
    </row>
    <row r="534657" spans="2:3" x14ac:dyDescent="0.25">
      <c r="C534657"/>
    </row>
    <row r="534658" spans="2:3" x14ac:dyDescent="0.25">
      <c r="B534658" s="74"/>
    </row>
    <row r="534659" spans="2:3" x14ac:dyDescent="0.25">
      <c r="B534659" s="74"/>
    </row>
    <row r="534660" spans="2:3" x14ac:dyDescent="0.25">
      <c r="B534660" s="74"/>
    </row>
    <row r="534661" spans="2:3" x14ac:dyDescent="0.25">
      <c r="B534661" s="74"/>
    </row>
    <row r="534662" spans="2:3" x14ac:dyDescent="0.25">
      <c r="B534662" s="74"/>
    </row>
    <row r="534663" spans="2:3" x14ac:dyDescent="0.25">
      <c r="B534663" s="74"/>
    </row>
    <row r="534664" spans="2:3" x14ac:dyDescent="0.25">
      <c r="B534664" s="74"/>
    </row>
    <row r="534665" spans="2:3" x14ac:dyDescent="0.25">
      <c r="B534665" s="74"/>
    </row>
    <row r="534666" spans="2:3" x14ac:dyDescent="0.25">
      <c r="B534666" s="74"/>
    </row>
    <row r="534667" spans="2:3" x14ac:dyDescent="0.25">
      <c r="B534667" s="74"/>
    </row>
    <row r="534668" spans="2:3" x14ac:dyDescent="0.25">
      <c r="B534668" s="74"/>
    </row>
    <row r="534669" spans="2:3" x14ac:dyDescent="0.25">
      <c r="B534669" s="74"/>
    </row>
    <row r="534670" spans="2:3" x14ac:dyDescent="0.25">
      <c r="B534670" s="74"/>
    </row>
    <row r="534721" spans="2:3" x14ac:dyDescent="0.25">
      <c r="C534721"/>
    </row>
    <row r="534722" spans="2:3" x14ac:dyDescent="0.25">
      <c r="B534722" s="74"/>
    </row>
    <row r="534723" spans="2:3" x14ac:dyDescent="0.25">
      <c r="B534723" s="74"/>
    </row>
    <row r="534724" spans="2:3" x14ac:dyDescent="0.25">
      <c r="B534724" s="74"/>
    </row>
    <row r="534725" spans="2:3" x14ac:dyDescent="0.25">
      <c r="B534725" s="74"/>
    </row>
    <row r="534726" spans="2:3" x14ac:dyDescent="0.25">
      <c r="B534726" s="74"/>
    </row>
    <row r="534727" spans="2:3" x14ac:dyDescent="0.25">
      <c r="B534727" s="74"/>
    </row>
    <row r="534728" spans="2:3" x14ac:dyDescent="0.25">
      <c r="B534728" s="74"/>
    </row>
    <row r="534729" spans="2:3" x14ac:dyDescent="0.25">
      <c r="B534729" s="74"/>
    </row>
    <row r="534730" spans="2:3" x14ac:dyDescent="0.25">
      <c r="B534730" s="74"/>
    </row>
    <row r="534731" spans="2:3" x14ac:dyDescent="0.25">
      <c r="B534731" s="74"/>
    </row>
    <row r="534732" spans="2:3" x14ac:dyDescent="0.25">
      <c r="B534732" s="74"/>
    </row>
    <row r="534733" spans="2:3" x14ac:dyDescent="0.25">
      <c r="B534733" s="74"/>
    </row>
    <row r="534734" spans="2:3" x14ac:dyDescent="0.25">
      <c r="B534734" s="74"/>
    </row>
    <row r="534785" spans="2:3" x14ac:dyDescent="0.25">
      <c r="C534785"/>
    </row>
    <row r="534786" spans="2:3" x14ac:dyDescent="0.25">
      <c r="B534786" s="74"/>
    </row>
    <row r="534787" spans="2:3" x14ac:dyDescent="0.25">
      <c r="B534787" s="74"/>
    </row>
    <row r="534788" spans="2:3" x14ac:dyDescent="0.25">
      <c r="B534788" s="74"/>
    </row>
    <row r="534789" spans="2:3" x14ac:dyDescent="0.25">
      <c r="B534789" s="74"/>
    </row>
    <row r="534790" spans="2:3" x14ac:dyDescent="0.25">
      <c r="B534790" s="74"/>
    </row>
    <row r="534791" spans="2:3" x14ac:dyDescent="0.25">
      <c r="B534791" s="74"/>
    </row>
    <row r="534792" spans="2:3" x14ac:dyDescent="0.25">
      <c r="B534792" s="74"/>
    </row>
    <row r="534793" spans="2:3" x14ac:dyDescent="0.25">
      <c r="B534793" s="74"/>
    </row>
    <row r="534794" spans="2:3" x14ac:dyDescent="0.25">
      <c r="B534794" s="74"/>
    </row>
    <row r="534795" spans="2:3" x14ac:dyDescent="0.25">
      <c r="B534795" s="74"/>
    </row>
    <row r="534796" spans="2:3" x14ac:dyDescent="0.25">
      <c r="B534796" s="74"/>
    </row>
    <row r="534797" spans="2:3" x14ac:dyDescent="0.25">
      <c r="B534797" s="74"/>
    </row>
    <row r="534798" spans="2:3" x14ac:dyDescent="0.25">
      <c r="B534798" s="74"/>
    </row>
    <row r="534849" spans="2:3" x14ac:dyDescent="0.25">
      <c r="C534849"/>
    </row>
    <row r="534850" spans="2:3" x14ac:dyDescent="0.25">
      <c r="B534850" s="74"/>
    </row>
    <row r="534851" spans="2:3" x14ac:dyDescent="0.25">
      <c r="B534851" s="74"/>
    </row>
    <row r="534852" spans="2:3" x14ac:dyDescent="0.25">
      <c r="B534852" s="74"/>
    </row>
    <row r="534853" spans="2:3" x14ac:dyDescent="0.25">
      <c r="B534853" s="74"/>
    </row>
    <row r="534854" spans="2:3" x14ac:dyDescent="0.25">
      <c r="B534854" s="74"/>
    </row>
    <row r="534855" spans="2:3" x14ac:dyDescent="0.25">
      <c r="B534855" s="74"/>
    </row>
    <row r="534856" spans="2:3" x14ac:dyDescent="0.25">
      <c r="B534856" s="74"/>
    </row>
    <row r="534857" spans="2:3" x14ac:dyDescent="0.25">
      <c r="B534857" s="74"/>
    </row>
    <row r="534858" spans="2:3" x14ac:dyDescent="0.25">
      <c r="B534858" s="74"/>
    </row>
    <row r="534859" spans="2:3" x14ac:dyDescent="0.25">
      <c r="B534859" s="74"/>
    </row>
    <row r="534860" spans="2:3" x14ac:dyDescent="0.25">
      <c r="B534860" s="74"/>
    </row>
    <row r="534861" spans="2:3" x14ac:dyDescent="0.25">
      <c r="B534861" s="74"/>
    </row>
    <row r="534862" spans="2:3" x14ac:dyDescent="0.25">
      <c r="B534862" s="74"/>
    </row>
    <row r="534913" spans="2:3" x14ac:dyDescent="0.25">
      <c r="C534913"/>
    </row>
    <row r="534914" spans="2:3" x14ac:dyDescent="0.25">
      <c r="B534914" s="74"/>
    </row>
    <row r="534915" spans="2:3" x14ac:dyDescent="0.25">
      <c r="B534915" s="74"/>
    </row>
    <row r="534916" spans="2:3" x14ac:dyDescent="0.25">
      <c r="B534916" s="74"/>
    </row>
    <row r="534917" spans="2:3" x14ac:dyDescent="0.25">
      <c r="B534917" s="74"/>
    </row>
    <row r="534918" spans="2:3" x14ac:dyDescent="0.25">
      <c r="B534918" s="74"/>
    </row>
    <row r="534919" spans="2:3" x14ac:dyDescent="0.25">
      <c r="B534919" s="74"/>
    </row>
    <row r="534920" spans="2:3" x14ac:dyDescent="0.25">
      <c r="B534920" s="74"/>
    </row>
    <row r="534921" spans="2:3" x14ac:dyDescent="0.25">
      <c r="B534921" s="74"/>
    </row>
    <row r="534922" spans="2:3" x14ac:dyDescent="0.25">
      <c r="B534922" s="74"/>
    </row>
    <row r="534923" spans="2:3" x14ac:dyDescent="0.25">
      <c r="B534923" s="74"/>
    </row>
    <row r="534924" spans="2:3" x14ac:dyDescent="0.25">
      <c r="B534924" s="74"/>
    </row>
    <row r="534925" spans="2:3" x14ac:dyDescent="0.25">
      <c r="B534925" s="74"/>
    </row>
    <row r="534926" spans="2:3" x14ac:dyDescent="0.25">
      <c r="B534926" s="74"/>
    </row>
    <row r="534977" spans="2:3" x14ac:dyDescent="0.25">
      <c r="C534977"/>
    </row>
    <row r="534978" spans="2:3" x14ac:dyDescent="0.25">
      <c r="B534978" s="74"/>
    </row>
    <row r="534979" spans="2:3" x14ac:dyDescent="0.25">
      <c r="B534979" s="74"/>
    </row>
    <row r="534980" spans="2:3" x14ac:dyDescent="0.25">
      <c r="B534980" s="74"/>
    </row>
    <row r="534981" spans="2:3" x14ac:dyDescent="0.25">
      <c r="B534981" s="74"/>
    </row>
    <row r="534982" spans="2:3" x14ac:dyDescent="0.25">
      <c r="B534982" s="74"/>
    </row>
    <row r="534983" spans="2:3" x14ac:dyDescent="0.25">
      <c r="B534983" s="74"/>
    </row>
    <row r="534984" spans="2:3" x14ac:dyDescent="0.25">
      <c r="B534984" s="74"/>
    </row>
    <row r="534985" spans="2:3" x14ac:dyDescent="0.25">
      <c r="B534985" s="74"/>
    </row>
    <row r="534986" spans="2:3" x14ac:dyDescent="0.25">
      <c r="B534986" s="74"/>
    </row>
    <row r="534987" spans="2:3" x14ac:dyDescent="0.25">
      <c r="B534987" s="74"/>
    </row>
    <row r="534988" spans="2:3" x14ac:dyDescent="0.25">
      <c r="B534988" s="74"/>
    </row>
    <row r="534989" spans="2:3" x14ac:dyDescent="0.25">
      <c r="B534989" s="74"/>
    </row>
    <row r="534990" spans="2:3" x14ac:dyDescent="0.25">
      <c r="B534990" s="74"/>
    </row>
    <row r="535041" spans="2:3" x14ac:dyDescent="0.25">
      <c r="C535041"/>
    </row>
    <row r="535042" spans="2:3" x14ac:dyDescent="0.25">
      <c r="B535042" s="74"/>
    </row>
    <row r="535043" spans="2:3" x14ac:dyDescent="0.25">
      <c r="B535043" s="74"/>
    </row>
    <row r="535044" spans="2:3" x14ac:dyDescent="0.25">
      <c r="B535044" s="74"/>
    </row>
    <row r="535045" spans="2:3" x14ac:dyDescent="0.25">
      <c r="B535045" s="74"/>
    </row>
    <row r="535046" spans="2:3" x14ac:dyDescent="0.25">
      <c r="B535046" s="74"/>
    </row>
    <row r="535047" spans="2:3" x14ac:dyDescent="0.25">
      <c r="B535047" s="74"/>
    </row>
    <row r="535048" spans="2:3" x14ac:dyDescent="0.25">
      <c r="B535048" s="74"/>
    </row>
    <row r="535049" spans="2:3" x14ac:dyDescent="0.25">
      <c r="B535049" s="74"/>
    </row>
    <row r="535050" spans="2:3" x14ac:dyDescent="0.25">
      <c r="B535050" s="74"/>
    </row>
    <row r="535051" spans="2:3" x14ac:dyDescent="0.25">
      <c r="B535051" s="74"/>
    </row>
    <row r="535052" spans="2:3" x14ac:dyDescent="0.25">
      <c r="B535052" s="74"/>
    </row>
    <row r="535053" spans="2:3" x14ac:dyDescent="0.25">
      <c r="B535053" s="74"/>
    </row>
    <row r="535054" spans="2:3" x14ac:dyDescent="0.25">
      <c r="B535054" s="74"/>
    </row>
    <row r="535105" spans="2:3" x14ac:dyDescent="0.25">
      <c r="C535105"/>
    </row>
    <row r="535106" spans="2:3" x14ac:dyDescent="0.25">
      <c r="B535106" s="74"/>
    </row>
    <row r="535107" spans="2:3" x14ac:dyDescent="0.25">
      <c r="B535107" s="74"/>
    </row>
    <row r="535108" spans="2:3" x14ac:dyDescent="0.25">
      <c r="B535108" s="74"/>
    </row>
    <row r="535109" spans="2:3" x14ac:dyDescent="0.25">
      <c r="B535109" s="74"/>
    </row>
    <row r="535110" spans="2:3" x14ac:dyDescent="0.25">
      <c r="B535110" s="74"/>
    </row>
    <row r="535111" spans="2:3" x14ac:dyDescent="0.25">
      <c r="B535111" s="74"/>
    </row>
    <row r="535112" spans="2:3" x14ac:dyDescent="0.25">
      <c r="B535112" s="74"/>
    </row>
    <row r="535113" spans="2:3" x14ac:dyDescent="0.25">
      <c r="B535113" s="74"/>
    </row>
    <row r="535114" spans="2:3" x14ac:dyDescent="0.25">
      <c r="B535114" s="74"/>
    </row>
    <row r="535115" spans="2:3" x14ac:dyDescent="0.25">
      <c r="B535115" s="74"/>
    </row>
    <row r="535116" spans="2:3" x14ac:dyDescent="0.25">
      <c r="B535116" s="74"/>
    </row>
    <row r="535117" spans="2:3" x14ac:dyDescent="0.25">
      <c r="B535117" s="74"/>
    </row>
    <row r="535118" spans="2:3" x14ac:dyDescent="0.25">
      <c r="B535118" s="74"/>
    </row>
    <row r="535169" spans="2:3" x14ac:dyDescent="0.25">
      <c r="C535169"/>
    </row>
    <row r="535170" spans="2:3" x14ac:dyDescent="0.25">
      <c r="B535170" s="74"/>
    </row>
    <row r="535171" spans="2:3" x14ac:dyDescent="0.25">
      <c r="B535171" s="74"/>
    </row>
    <row r="535172" spans="2:3" x14ac:dyDescent="0.25">
      <c r="B535172" s="74"/>
    </row>
    <row r="535173" spans="2:3" x14ac:dyDescent="0.25">
      <c r="B535173" s="74"/>
    </row>
    <row r="535174" spans="2:3" x14ac:dyDescent="0.25">
      <c r="B535174" s="74"/>
    </row>
    <row r="535175" spans="2:3" x14ac:dyDescent="0.25">
      <c r="B535175" s="74"/>
    </row>
    <row r="535176" spans="2:3" x14ac:dyDescent="0.25">
      <c r="B535176" s="74"/>
    </row>
    <row r="535177" spans="2:3" x14ac:dyDescent="0.25">
      <c r="B535177" s="74"/>
    </row>
    <row r="535178" spans="2:3" x14ac:dyDescent="0.25">
      <c r="B535178" s="74"/>
    </row>
    <row r="535179" spans="2:3" x14ac:dyDescent="0.25">
      <c r="B535179" s="74"/>
    </row>
    <row r="535180" spans="2:3" x14ac:dyDescent="0.25">
      <c r="B535180" s="74"/>
    </row>
    <row r="535181" spans="2:3" x14ac:dyDescent="0.25">
      <c r="B535181" s="74"/>
    </row>
    <row r="535182" spans="2:3" x14ac:dyDescent="0.25">
      <c r="B535182" s="74"/>
    </row>
    <row r="535233" spans="2:3" x14ac:dyDescent="0.25">
      <c r="C535233"/>
    </row>
    <row r="535234" spans="2:3" x14ac:dyDescent="0.25">
      <c r="B535234" s="74"/>
    </row>
    <row r="535235" spans="2:3" x14ac:dyDescent="0.25">
      <c r="B535235" s="74"/>
    </row>
    <row r="535236" spans="2:3" x14ac:dyDescent="0.25">
      <c r="B535236" s="74"/>
    </row>
    <row r="535237" spans="2:3" x14ac:dyDescent="0.25">
      <c r="B535237" s="74"/>
    </row>
    <row r="535238" spans="2:3" x14ac:dyDescent="0.25">
      <c r="B535238" s="74"/>
    </row>
    <row r="535239" spans="2:3" x14ac:dyDescent="0.25">
      <c r="B535239" s="74"/>
    </row>
    <row r="535240" spans="2:3" x14ac:dyDescent="0.25">
      <c r="B535240" s="74"/>
    </row>
    <row r="535241" spans="2:3" x14ac:dyDescent="0.25">
      <c r="B535241" s="74"/>
    </row>
    <row r="535242" spans="2:3" x14ac:dyDescent="0.25">
      <c r="B535242" s="74"/>
    </row>
    <row r="535243" spans="2:3" x14ac:dyDescent="0.25">
      <c r="B535243" s="74"/>
    </row>
    <row r="535244" spans="2:3" x14ac:dyDescent="0.25">
      <c r="B535244" s="74"/>
    </row>
    <row r="535245" spans="2:3" x14ac:dyDescent="0.25">
      <c r="B535245" s="74"/>
    </row>
    <row r="535246" spans="2:3" x14ac:dyDescent="0.25">
      <c r="B535246" s="74"/>
    </row>
    <row r="535297" spans="2:3" x14ac:dyDescent="0.25">
      <c r="C535297"/>
    </row>
    <row r="535298" spans="2:3" x14ac:dyDescent="0.25">
      <c r="B535298" s="74"/>
    </row>
    <row r="535299" spans="2:3" x14ac:dyDescent="0.25">
      <c r="B535299" s="74"/>
    </row>
    <row r="535300" spans="2:3" x14ac:dyDescent="0.25">
      <c r="B535300" s="74"/>
    </row>
    <row r="535301" spans="2:3" x14ac:dyDescent="0.25">
      <c r="B535301" s="74"/>
    </row>
    <row r="535302" spans="2:3" x14ac:dyDescent="0.25">
      <c r="B535302" s="74"/>
    </row>
    <row r="535303" spans="2:3" x14ac:dyDescent="0.25">
      <c r="B535303" s="74"/>
    </row>
    <row r="535304" spans="2:3" x14ac:dyDescent="0.25">
      <c r="B535304" s="74"/>
    </row>
    <row r="535305" spans="2:3" x14ac:dyDescent="0.25">
      <c r="B535305" s="74"/>
    </row>
    <row r="535306" spans="2:3" x14ac:dyDescent="0.25">
      <c r="B535306" s="74"/>
    </row>
    <row r="535307" spans="2:3" x14ac:dyDescent="0.25">
      <c r="B535307" s="74"/>
    </row>
    <row r="535308" spans="2:3" x14ac:dyDescent="0.25">
      <c r="B535308" s="74"/>
    </row>
    <row r="535309" spans="2:3" x14ac:dyDescent="0.25">
      <c r="B535309" s="74"/>
    </row>
    <row r="535310" spans="2:3" x14ac:dyDescent="0.25">
      <c r="B535310" s="74"/>
    </row>
    <row r="535361" spans="2:3" x14ac:dyDescent="0.25">
      <c r="C535361"/>
    </row>
    <row r="535362" spans="2:3" x14ac:dyDescent="0.25">
      <c r="B535362" s="74"/>
    </row>
    <row r="535363" spans="2:3" x14ac:dyDescent="0.25">
      <c r="B535363" s="74"/>
    </row>
    <row r="535364" spans="2:3" x14ac:dyDescent="0.25">
      <c r="B535364" s="74"/>
    </row>
    <row r="535365" spans="2:3" x14ac:dyDescent="0.25">
      <c r="B535365" s="74"/>
    </row>
    <row r="535366" spans="2:3" x14ac:dyDescent="0.25">
      <c r="B535366" s="74"/>
    </row>
    <row r="535367" spans="2:3" x14ac:dyDescent="0.25">
      <c r="B535367" s="74"/>
    </row>
    <row r="535368" spans="2:3" x14ac:dyDescent="0.25">
      <c r="B535368" s="74"/>
    </row>
    <row r="535369" spans="2:3" x14ac:dyDescent="0.25">
      <c r="B535369" s="74"/>
    </row>
    <row r="535370" spans="2:3" x14ac:dyDescent="0.25">
      <c r="B535370" s="74"/>
    </row>
    <row r="535371" spans="2:3" x14ac:dyDescent="0.25">
      <c r="B535371" s="74"/>
    </row>
    <row r="535372" spans="2:3" x14ac:dyDescent="0.25">
      <c r="B535372" s="74"/>
    </row>
    <row r="535373" spans="2:3" x14ac:dyDescent="0.25">
      <c r="B535373" s="74"/>
    </row>
    <row r="535374" spans="2:3" x14ac:dyDescent="0.25">
      <c r="B535374" s="74"/>
    </row>
    <row r="535425" spans="2:3" x14ac:dyDescent="0.25">
      <c r="C535425"/>
    </row>
    <row r="535426" spans="2:3" x14ac:dyDescent="0.25">
      <c r="B535426" s="74"/>
    </row>
    <row r="535427" spans="2:3" x14ac:dyDescent="0.25">
      <c r="B535427" s="74"/>
    </row>
    <row r="535428" spans="2:3" x14ac:dyDescent="0.25">
      <c r="B535428" s="74"/>
    </row>
    <row r="535429" spans="2:3" x14ac:dyDescent="0.25">
      <c r="B535429" s="74"/>
    </row>
    <row r="535430" spans="2:3" x14ac:dyDescent="0.25">
      <c r="B535430" s="74"/>
    </row>
    <row r="535431" spans="2:3" x14ac:dyDescent="0.25">
      <c r="B535431" s="74"/>
    </row>
    <row r="535432" spans="2:3" x14ac:dyDescent="0.25">
      <c r="B535432" s="74"/>
    </row>
    <row r="535433" spans="2:3" x14ac:dyDescent="0.25">
      <c r="B535433" s="74"/>
    </row>
    <row r="535434" spans="2:3" x14ac:dyDescent="0.25">
      <c r="B535434" s="74"/>
    </row>
    <row r="535435" spans="2:3" x14ac:dyDescent="0.25">
      <c r="B535435" s="74"/>
    </row>
    <row r="535436" spans="2:3" x14ac:dyDescent="0.25">
      <c r="B535436" s="74"/>
    </row>
    <row r="535437" spans="2:3" x14ac:dyDescent="0.25">
      <c r="B535437" s="74"/>
    </row>
    <row r="535438" spans="2:3" x14ac:dyDescent="0.25">
      <c r="B535438" s="74"/>
    </row>
    <row r="535489" spans="2:3" x14ac:dyDescent="0.25">
      <c r="C535489"/>
    </row>
    <row r="535490" spans="2:3" x14ac:dyDescent="0.25">
      <c r="B535490" s="74"/>
    </row>
    <row r="535491" spans="2:3" x14ac:dyDescent="0.25">
      <c r="B535491" s="74"/>
    </row>
    <row r="535492" spans="2:3" x14ac:dyDescent="0.25">
      <c r="B535492" s="74"/>
    </row>
    <row r="535493" spans="2:3" x14ac:dyDescent="0.25">
      <c r="B535493" s="74"/>
    </row>
    <row r="535494" spans="2:3" x14ac:dyDescent="0.25">
      <c r="B535494" s="74"/>
    </row>
    <row r="535495" spans="2:3" x14ac:dyDescent="0.25">
      <c r="B535495" s="74"/>
    </row>
    <row r="535496" spans="2:3" x14ac:dyDescent="0.25">
      <c r="B535496" s="74"/>
    </row>
    <row r="535497" spans="2:3" x14ac:dyDescent="0.25">
      <c r="B535497" s="74"/>
    </row>
    <row r="535498" spans="2:3" x14ac:dyDescent="0.25">
      <c r="B535498" s="74"/>
    </row>
    <row r="535499" spans="2:3" x14ac:dyDescent="0.25">
      <c r="B535499" s="74"/>
    </row>
    <row r="535500" spans="2:3" x14ac:dyDescent="0.25">
      <c r="B535500" s="74"/>
    </row>
    <row r="535501" spans="2:3" x14ac:dyDescent="0.25">
      <c r="B535501" s="74"/>
    </row>
    <row r="535502" spans="2:3" x14ac:dyDescent="0.25">
      <c r="B535502" s="74"/>
    </row>
    <row r="535553" spans="2:3" x14ac:dyDescent="0.25">
      <c r="C535553"/>
    </row>
    <row r="535554" spans="2:3" x14ac:dyDescent="0.25">
      <c r="B535554" s="74"/>
    </row>
    <row r="535555" spans="2:3" x14ac:dyDescent="0.25">
      <c r="B535555" s="74"/>
    </row>
    <row r="535556" spans="2:3" x14ac:dyDescent="0.25">
      <c r="B535556" s="74"/>
    </row>
    <row r="535557" spans="2:3" x14ac:dyDescent="0.25">
      <c r="B535557" s="74"/>
    </row>
    <row r="535558" spans="2:3" x14ac:dyDescent="0.25">
      <c r="B535558" s="74"/>
    </row>
    <row r="535559" spans="2:3" x14ac:dyDescent="0.25">
      <c r="B535559" s="74"/>
    </row>
    <row r="535560" spans="2:3" x14ac:dyDescent="0.25">
      <c r="B535560" s="74"/>
    </row>
    <row r="535561" spans="2:3" x14ac:dyDescent="0.25">
      <c r="B535561" s="74"/>
    </row>
    <row r="535562" spans="2:3" x14ac:dyDescent="0.25">
      <c r="B535562" s="74"/>
    </row>
    <row r="535563" spans="2:3" x14ac:dyDescent="0.25">
      <c r="B535563" s="74"/>
    </row>
    <row r="535564" spans="2:3" x14ac:dyDescent="0.25">
      <c r="B535564" s="74"/>
    </row>
    <row r="535565" spans="2:3" x14ac:dyDescent="0.25">
      <c r="B535565" s="74"/>
    </row>
    <row r="535566" spans="2:3" x14ac:dyDescent="0.25">
      <c r="B535566" s="74"/>
    </row>
    <row r="535617" spans="2:3" x14ac:dyDescent="0.25">
      <c r="C535617"/>
    </row>
    <row r="535618" spans="2:3" x14ac:dyDescent="0.25">
      <c r="B535618" s="74"/>
    </row>
    <row r="535619" spans="2:3" x14ac:dyDescent="0.25">
      <c r="B535619" s="74"/>
    </row>
    <row r="535620" spans="2:3" x14ac:dyDescent="0.25">
      <c r="B535620" s="74"/>
    </row>
    <row r="535621" spans="2:3" x14ac:dyDescent="0.25">
      <c r="B535621" s="74"/>
    </row>
    <row r="535622" spans="2:3" x14ac:dyDescent="0.25">
      <c r="B535622" s="74"/>
    </row>
    <row r="535623" spans="2:3" x14ac:dyDescent="0.25">
      <c r="B535623" s="74"/>
    </row>
    <row r="535624" spans="2:3" x14ac:dyDescent="0.25">
      <c r="B535624" s="74"/>
    </row>
    <row r="535625" spans="2:3" x14ac:dyDescent="0.25">
      <c r="B535625" s="74"/>
    </row>
    <row r="535626" spans="2:3" x14ac:dyDescent="0.25">
      <c r="B535626" s="74"/>
    </row>
    <row r="535627" spans="2:3" x14ac:dyDescent="0.25">
      <c r="B535627" s="74"/>
    </row>
    <row r="535628" spans="2:3" x14ac:dyDescent="0.25">
      <c r="B535628" s="74"/>
    </row>
    <row r="535629" spans="2:3" x14ac:dyDescent="0.25">
      <c r="B535629" s="74"/>
    </row>
    <row r="535630" spans="2:3" x14ac:dyDescent="0.25">
      <c r="B535630" s="74"/>
    </row>
    <row r="535681" spans="2:3" x14ac:dyDescent="0.25">
      <c r="C535681"/>
    </row>
    <row r="535682" spans="2:3" x14ac:dyDescent="0.25">
      <c r="B535682" s="74"/>
    </row>
    <row r="535683" spans="2:3" x14ac:dyDescent="0.25">
      <c r="B535683" s="74"/>
    </row>
    <row r="535684" spans="2:3" x14ac:dyDescent="0.25">
      <c r="B535684" s="74"/>
    </row>
    <row r="535685" spans="2:3" x14ac:dyDescent="0.25">
      <c r="B535685" s="74"/>
    </row>
    <row r="535686" spans="2:3" x14ac:dyDescent="0.25">
      <c r="B535686" s="74"/>
    </row>
    <row r="535687" spans="2:3" x14ac:dyDescent="0.25">
      <c r="B535687" s="74"/>
    </row>
    <row r="535688" spans="2:3" x14ac:dyDescent="0.25">
      <c r="B535688" s="74"/>
    </row>
    <row r="535689" spans="2:3" x14ac:dyDescent="0.25">
      <c r="B535689" s="74"/>
    </row>
    <row r="535690" spans="2:3" x14ac:dyDescent="0.25">
      <c r="B535690" s="74"/>
    </row>
    <row r="535691" spans="2:3" x14ac:dyDescent="0.25">
      <c r="B535691" s="74"/>
    </row>
    <row r="535692" spans="2:3" x14ac:dyDescent="0.25">
      <c r="B535692" s="74"/>
    </row>
    <row r="535693" spans="2:3" x14ac:dyDescent="0.25">
      <c r="B535693" s="74"/>
    </row>
    <row r="535694" spans="2:3" x14ac:dyDescent="0.25">
      <c r="B535694" s="74"/>
    </row>
    <row r="535745" spans="2:3" x14ac:dyDescent="0.25">
      <c r="C535745"/>
    </row>
    <row r="535746" spans="2:3" x14ac:dyDescent="0.25">
      <c r="B535746" s="74"/>
    </row>
    <row r="535747" spans="2:3" x14ac:dyDescent="0.25">
      <c r="B535747" s="74"/>
    </row>
    <row r="535748" spans="2:3" x14ac:dyDescent="0.25">
      <c r="B535748" s="74"/>
    </row>
    <row r="535749" spans="2:3" x14ac:dyDescent="0.25">
      <c r="B535749" s="74"/>
    </row>
    <row r="535750" spans="2:3" x14ac:dyDescent="0.25">
      <c r="B535750" s="74"/>
    </row>
    <row r="535751" spans="2:3" x14ac:dyDescent="0.25">
      <c r="B535751" s="74"/>
    </row>
    <row r="535752" spans="2:3" x14ac:dyDescent="0.25">
      <c r="B535752" s="74"/>
    </row>
    <row r="535753" spans="2:3" x14ac:dyDescent="0.25">
      <c r="B535753" s="74"/>
    </row>
    <row r="535754" spans="2:3" x14ac:dyDescent="0.25">
      <c r="B535754" s="74"/>
    </row>
    <row r="535755" spans="2:3" x14ac:dyDescent="0.25">
      <c r="B535755" s="74"/>
    </row>
    <row r="535756" spans="2:3" x14ac:dyDescent="0.25">
      <c r="B535756" s="74"/>
    </row>
    <row r="535757" spans="2:3" x14ac:dyDescent="0.25">
      <c r="B535757" s="74"/>
    </row>
    <row r="535758" spans="2:3" x14ac:dyDescent="0.25">
      <c r="B535758" s="74"/>
    </row>
    <row r="535809" spans="2:3" x14ac:dyDescent="0.25">
      <c r="C535809"/>
    </row>
    <row r="535810" spans="2:3" x14ac:dyDescent="0.25">
      <c r="B535810" s="74"/>
    </row>
    <row r="535811" spans="2:3" x14ac:dyDescent="0.25">
      <c r="B535811" s="74"/>
    </row>
    <row r="535812" spans="2:3" x14ac:dyDescent="0.25">
      <c r="B535812" s="74"/>
    </row>
    <row r="535813" spans="2:3" x14ac:dyDescent="0.25">
      <c r="B535813" s="74"/>
    </row>
    <row r="535814" spans="2:3" x14ac:dyDescent="0.25">
      <c r="B535814" s="74"/>
    </row>
    <row r="535815" spans="2:3" x14ac:dyDescent="0.25">
      <c r="B535815" s="74"/>
    </row>
    <row r="535816" spans="2:3" x14ac:dyDescent="0.25">
      <c r="B535816" s="74"/>
    </row>
    <row r="535817" spans="2:3" x14ac:dyDescent="0.25">
      <c r="B535817" s="74"/>
    </row>
    <row r="535818" spans="2:3" x14ac:dyDescent="0.25">
      <c r="B535818" s="74"/>
    </row>
    <row r="535819" spans="2:3" x14ac:dyDescent="0.25">
      <c r="B535819" s="74"/>
    </row>
    <row r="535820" spans="2:3" x14ac:dyDescent="0.25">
      <c r="B535820" s="74"/>
    </row>
    <row r="535821" spans="2:3" x14ac:dyDescent="0.25">
      <c r="B535821" s="74"/>
    </row>
    <row r="535822" spans="2:3" x14ac:dyDescent="0.25">
      <c r="B535822" s="74"/>
    </row>
    <row r="535873" spans="2:3" x14ac:dyDescent="0.25">
      <c r="C535873"/>
    </row>
    <row r="535874" spans="2:3" x14ac:dyDescent="0.25">
      <c r="B535874" s="74"/>
    </row>
    <row r="535875" spans="2:3" x14ac:dyDescent="0.25">
      <c r="B535875" s="74"/>
    </row>
    <row r="535876" spans="2:3" x14ac:dyDescent="0.25">
      <c r="B535876" s="74"/>
    </row>
    <row r="535877" spans="2:3" x14ac:dyDescent="0.25">
      <c r="B535877" s="74"/>
    </row>
    <row r="535878" spans="2:3" x14ac:dyDescent="0.25">
      <c r="B535878" s="74"/>
    </row>
    <row r="535879" spans="2:3" x14ac:dyDescent="0.25">
      <c r="B535879" s="74"/>
    </row>
    <row r="535880" spans="2:3" x14ac:dyDescent="0.25">
      <c r="B535880" s="74"/>
    </row>
    <row r="535881" spans="2:3" x14ac:dyDescent="0.25">
      <c r="B535881" s="74"/>
    </row>
    <row r="535882" spans="2:3" x14ac:dyDescent="0.25">
      <c r="B535882" s="74"/>
    </row>
    <row r="535883" spans="2:3" x14ac:dyDescent="0.25">
      <c r="B535883" s="74"/>
    </row>
    <row r="535884" spans="2:3" x14ac:dyDescent="0.25">
      <c r="B535884" s="74"/>
    </row>
    <row r="535885" spans="2:3" x14ac:dyDescent="0.25">
      <c r="B535885" s="74"/>
    </row>
    <row r="535886" spans="2:3" x14ac:dyDescent="0.25">
      <c r="B535886" s="74"/>
    </row>
    <row r="535937" spans="2:3" x14ac:dyDescent="0.25">
      <c r="C535937"/>
    </row>
    <row r="535938" spans="2:3" x14ac:dyDescent="0.25">
      <c r="B535938" s="74"/>
    </row>
    <row r="535939" spans="2:3" x14ac:dyDescent="0.25">
      <c r="B535939" s="74"/>
    </row>
    <row r="535940" spans="2:3" x14ac:dyDescent="0.25">
      <c r="B535940" s="74"/>
    </row>
    <row r="535941" spans="2:3" x14ac:dyDescent="0.25">
      <c r="B535941" s="74"/>
    </row>
    <row r="535942" spans="2:3" x14ac:dyDescent="0.25">
      <c r="B535942" s="74"/>
    </row>
    <row r="535943" spans="2:3" x14ac:dyDescent="0.25">
      <c r="B535943" s="74"/>
    </row>
    <row r="535944" spans="2:3" x14ac:dyDescent="0.25">
      <c r="B535944" s="74"/>
    </row>
    <row r="535945" spans="2:3" x14ac:dyDescent="0.25">
      <c r="B535945" s="74"/>
    </row>
    <row r="535946" spans="2:3" x14ac:dyDescent="0.25">
      <c r="B535946" s="74"/>
    </row>
    <row r="535947" spans="2:3" x14ac:dyDescent="0.25">
      <c r="B535947" s="74"/>
    </row>
    <row r="535948" spans="2:3" x14ac:dyDescent="0.25">
      <c r="B535948" s="74"/>
    </row>
    <row r="535949" spans="2:3" x14ac:dyDescent="0.25">
      <c r="B535949" s="74"/>
    </row>
    <row r="535950" spans="2:3" x14ac:dyDescent="0.25">
      <c r="B535950" s="74"/>
    </row>
    <row r="536001" spans="2:3" x14ac:dyDescent="0.25">
      <c r="C536001"/>
    </row>
    <row r="536002" spans="2:3" x14ac:dyDescent="0.25">
      <c r="B536002" s="74"/>
    </row>
    <row r="536003" spans="2:3" x14ac:dyDescent="0.25">
      <c r="B536003" s="74"/>
    </row>
    <row r="536004" spans="2:3" x14ac:dyDescent="0.25">
      <c r="B536004" s="74"/>
    </row>
    <row r="536005" spans="2:3" x14ac:dyDescent="0.25">
      <c r="B536005" s="74"/>
    </row>
    <row r="536006" spans="2:3" x14ac:dyDescent="0.25">
      <c r="B536006" s="74"/>
    </row>
    <row r="536007" spans="2:3" x14ac:dyDescent="0.25">
      <c r="B536007" s="74"/>
    </row>
    <row r="536008" spans="2:3" x14ac:dyDescent="0.25">
      <c r="B536008" s="74"/>
    </row>
    <row r="536009" spans="2:3" x14ac:dyDescent="0.25">
      <c r="B536009" s="74"/>
    </row>
    <row r="536010" spans="2:3" x14ac:dyDescent="0.25">
      <c r="B536010" s="74"/>
    </row>
    <row r="536011" spans="2:3" x14ac:dyDescent="0.25">
      <c r="B536011" s="74"/>
    </row>
    <row r="536012" spans="2:3" x14ac:dyDescent="0.25">
      <c r="B536012" s="74"/>
    </row>
    <row r="536013" spans="2:3" x14ac:dyDescent="0.25">
      <c r="B536013" s="74"/>
    </row>
    <row r="536014" spans="2:3" x14ac:dyDescent="0.25">
      <c r="B536014" s="74"/>
    </row>
    <row r="536065" spans="2:3" x14ac:dyDescent="0.25">
      <c r="C536065"/>
    </row>
    <row r="536066" spans="2:3" x14ac:dyDescent="0.25">
      <c r="B536066" s="74"/>
    </row>
    <row r="536067" spans="2:3" x14ac:dyDescent="0.25">
      <c r="B536067" s="74"/>
    </row>
    <row r="536068" spans="2:3" x14ac:dyDescent="0.25">
      <c r="B536068" s="74"/>
    </row>
    <row r="536069" spans="2:3" x14ac:dyDescent="0.25">
      <c r="B536069" s="74"/>
    </row>
    <row r="536070" spans="2:3" x14ac:dyDescent="0.25">
      <c r="B536070" s="74"/>
    </row>
    <row r="536071" spans="2:3" x14ac:dyDescent="0.25">
      <c r="B536071" s="74"/>
    </row>
    <row r="536072" spans="2:3" x14ac:dyDescent="0.25">
      <c r="B536072" s="74"/>
    </row>
    <row r="536073" spans="2:3" x14ac:dyDescent="0.25">
      <c r="B536073" s="74"/>
    </row>
    <row r="536074" spans="2:3" x14ac:dyDescent="0.25">
      <c r="B536074" s="74"/>
    </row>
    <row r="536075" spans="2:3" x14ac:dyDescent="0.25">
      <c r="B536075" s="74"/>
    </row>
    <row r="536076" spans="2:3" x14ac:dyDescent="0.25">
      <c r="B536076" s="74"/>
    </row>
    <row r="536077" spans="2:3" x14ac:dyDescent="0.25">
      <c r="B536077" s="74"/>
    </row>
    <row r="536078" spans="2:3" x14ac:dyDescent="0.25">
      <c r="B536078" s="74"/>
    </row>
    <row r="536129" spans="2:3" x14ac:dyDescent="0.25">
      <c r="C536129"/>
    </row>
    <row r="536130" spans="2:3" x14ac:dyDescent="0.25">
      <c r="B536130" s="74"/>
    </row>
    <row r="536131" spans="2:3" x14ac:dyDescent="0.25">
      <c r="B536131" s="74"/>
    </row>
    <row r="536132" spans="2:3" x14ac:dyDescent="0.25">
      <c r="B536132" s="74"/>
    </row>
    <row r="536133" spans="2:3" x14ac:dyDescent="0.25">
      <c r="B536133" s="74"/>
    </row>
    <row r="536134" spans="2:3" x14ac:dyDescent="0.25">
      <c r="B536134" s="74"/>
    </row>
    <row r="536135" spans="2:3" x14ac:dyDescent="0.25">
      <c r="B536135" s="74"/>
    </row>
    <row r="536136" spans="2:3" x14ac:dyDescent="0.25">
      <c r="B536136" s="74"/>
    </row>
    <row r="536137" spans="2:3" x14ac:dyDescent="0.25">
      <c r="B536137" s="74"/>
    </row>
    <row r="536138" spans="2:3" x14ac:dyDescent="0.25">
      <c r="B536138" s="74"/>
    </row>
    <row r="536139" spans="2:3" x14ac:dyDescent="0.25">
      <c r="B536139" s="74"/>
    </row>
    <row r="536140" spans="2:3" x14ac:dyDescent="0.25">
      <c r="B536140" s="74"/>
    </row>
    <row r="536141" spans="2:3" x14ac:dyDescent="0.25">
      <c r="B536141" s="74"/>
    </row>
    <row r="536142" spans="2:3" x14ac:dyDescent="0.25">
      <c r="B536142" s="74"/>
    </row>
    <row r="536193" spans="2:3" x14ac:dyDescent="0.25">
      <c r="C536193"/>
    </row>
    <row r="536194" spans="2:3" x14ac:dyDescent="0.25">
      <c r="B536194" s="74"/>
    </row>
    <row r="536195" spans="2:3" x14ac:dyDescent="0.25">
      <c r="B536195" s="74"/>
    </row>
    <row r="536196" spans="2:3" x14ac:dyDescent="0.25">
      <c r="B536196" s="74"/>
    </row>
    <row r="536197" spans="2:3" x14ac:dyDescent="0.25">
      <c r="B536197" s="74"/>
    </row>
    <row r="536198" spans="2:3" x14ac:dyDescent="0.25">
      <c r="B536198" s="74"/>
    </row>
    <row r="536199" spans="2:3" x14ac:dyDescent="0.25">
      <c r="B536199" s="74"/>
    </row>
    <row r="536200" spans="2:3" x14ac:dyDescent="0.25">
      <c r="B536200" s="74"/>
    </row>
    <row r="536201" spans="2:3" x14ac:dyDescent="0.25">
      <c r="B536201" s="74"/>
    </row>
    <row r="536202" spans="2:3" x14ac:dyDescent="0.25">
      <c r="B536202" s="74"/>
    </row>
    <row r="536203" spans="2:3" x14ac:dyDescent="0.25">
      <c r="B536203" s="74"/>
    </row>
    <row r="536204" spans="2:3" x14ac:dyDescent="0.25">
      <c r="B536204" s="74"/>
    </row>
    <row r="536205" spans="2:3" x14ac:dyDescent="0.25">
      <c r="B536205" s="74"/>
    </row>
    <row r="536206" spans="2:3" x14ac:dyDescent="0.25">
      <c r="B536206" s="74"/>
    </row>
    <row r="536257" spans="2:3" x14ac:dyDescent="0.25">
      <c r="C536257"/>
    </row>
    <row r="536258" spans="2:3" x14ac:dyDescent="0.25">
      <c r="B536258" s="74"/>
    </row>
    <row r="536259" spans="2:3" x14ac:dyDescent="0.25">
      <c r="B536259" s="74"/>
    </row>
    <row r="536260" spans="2:3" x14ac:dyDescent="0.25">
      <c r="B536260" s="74"/>
    </row>
    <row r="536261" spans="2:3" x14ac:dyDescent="0.25">
      <c r="B536261" s="74"/>
    </row>
    <row r="536262" spans="2:3" x14ac:dyDescent="0.25">
      <c r="B536262" s="74"/>
    </row>
    <row r="536263" spans="2:3" x14ac:dyDescent="0.25">
      <c r="B536263" s="74"/>
    </row>
    <row r="536264" spans="2:3" x14ac:dyDescent="0.25">
      <c r="B536264" s="74"/>
    </row>
    <row r="536265" spans="2:3" x14ac:dyDescent="0.25">
      <c r="B536265" s="74"/>
    </row>
    <row r="536266" spans="2:3" x14ac:dyDescent="0.25">
      <c r="B536266" s="74"/>
    </row>
    <row r="536267" spans="2:3" x14ac:dyDescent="0.25">
      <c r="B536267" s="74"/>
    </row>
    <row r="536268" spans="2:3" x14ac:dyDescent="0.25">
      <c r="B536268" s="74"/>
    </row>
    <row r="536269" spans="2:3" x14ac:dyDescent="0.25">
      <c r="B536269" s="74"/>
    </row>
    <row r="536270" spans="2:3" x14ac:dyDescent="0.25">
      <c r="B536270" s="74"/>
    </row>
    <row r="536321" spans="2:3" x14ac:dyDescent="0.25">
      <c r="C536321"/>
    </row>
    <row r="536322" spans="2:3" x14ac:dyDescent="0.25">
      <c r="B536322" s="74"/>
    </row>
    <row r="536323" spans="2:3" x14ac:dyDescent="0.25">
      <c r="B536323" s="74"/>
    </row>
    <row r="536324" spans="2:3" x14ac:dyDescent="0.25">
      <c r="B536324" s="74"/>
    </row>
    <row r="536325" spans="2:3" x14ac:dyDescent="0.25">
      <c r="B536325" s="74"/>
    </row>
    <row r="536326" spans="2:3" x14ac:dyDescent="0.25">
      <c r="B536326" s="74"/>
    </row>
    <row r="536327" spans="2:3" x14ac:dyDescent="0.25">
      <c r="B536327" s="74"/>
    </row>
    <row r="536328" spans="2:3" x14ac:dyDescent="0.25">
      <c r="B536328" s="74"/>
    </row>
    <row r="536329" spans="2:3" x14ac:dyDescent="0.25">
      <c r="B536329" s="74"/>
    </row>
    <row r="536330" spans="2:3" x14ac:dyDescent="0.25">
      <c r="B536330" s="74"/>
    </row>
    <row r="536331" spans="2:3" x14ac:dyDescent="0.25">
      <c r="B536331" s="74"/>
    </row>
    <row r="536332" spans="2:3" x14ac:dyDescent="0.25">
      <c r="B536332" s="74"/>
    </row>
    <row r="536333" spans="2:3" x14ac:dyDescent="0.25">
      <c r="B536333" s="74"/>
    </row>
    <row r="536334" spans="2:3" x14ac:dyDescent="0.25">
      <c r="B536334" s="74"/>
    </row>
    <row r="536385" spans="2:3" x14ac:dyDescent="0.25">
      <c r="C536385"/>
    </row>
    <row r="536386" spans="2:3" x14ac:dyDescent="0.25">
      <c r="B536386" s="74"/>
    </row>
    <row r="536387" spans="2:3" x14ac:dyDescent="0.25">
      <c r="B536387" s="74"/>
    </row>
    <row r="536388" spans="2:3" x14ac:dyDescent="0.25">
      <c r="B536388" s="74"/>
    </row>
    <row r="536389" spans="2:3" x14ac:dyDescent="0.25">
      <c r="B536389" s="74"/>
    </row>
    <row r="536390" spans="2:3" x14ac:dyDescent="0.25">
      <c r="B536390" s="74"/>
    </row>
    <row r="536391" spans="2:3" x14ac:dyDescent="0.25">
      <c r="B536391" s="74"/>
    </row>
    <row r="536392" spans="2:3" x14ac:dyDescent="0.25">
      <c r="B536392" s="74"/>
    </row>
    <row r="536393" spans="2:3" x14ac:dyDescent="0.25">
      <c r="B536393" s="74"/>
    </row>
    <row r="536394" spans="2:3" x14ac:dyDescent="0.25">
      <c r="B536394" s="74"/>
    </row>
    <row r="536395" spans="2:3" x14ac:dyDescent="0.25">
      <c r="B536395" s="74"/>
    </row>
    <row r="536396" spans="2:3" x14ac:dyDescent="0.25">
      <c r="B536396" s="74"/>
    </row>
    <row r="536397" spans="2:3" x14ac:dyDescent="0.25">
      <c r="B536397" s="74"/>
    </row>
    <row r="536398" spans="2:3" x14ac:dyDescent="0.25">
      <c r="B536398" s="74"/>
    </row>
    <row r="536449" spans="2:3" x14ac:dyDescent="0.25">
      <c r="C536449"/>
    </row>
    <row r="536450" spans="2:3" x14ac:dyDescent="0.25">
      <c r="B536450" s="74"/>
    </row>
    <row r="536451" spans="2:3" x14ac:dyDescent="0.25">
      <c r="B536451" s="74"/>
    </row>
    <row r="536452" spans="2:3" x14ac:dyDescent="0.25">
      <c r="B536452" s="74"/>
    </row>
    <row r="536453" spans="2:3" x14ac:dyDescent="0.25">
      <c r="B536453" s="74"/>
    </row>
    <row r="536454" spans="2:3" x14ac:dyDescent="0.25">
      <c r="B536454" s="74"/>
    </row>
    <row r="536455" spans="2:3" x14ac:dyDescent="0.25">
      <c r="B536455" s="74"/>
    </row>
    <row r="536456" spans="2:3" x14ac:dyDescent="0.25">
      <c r="B536456" s="74"/>
    </row>
    <row r="536457" spans="2:3" x14ac:dyDescent="0.25">
      <c r="B536457" s="74"/>
    </row>
    <row r="536458" spans="2:3" x14ac:dyDescent="0.25">
      <c r="B536458" s="74"/>
    </row>
    <row r="536459" spans="2:3" x14ac:dyDescent="0.25">
      <c r="B536459" s="74"/>
    </row>
    <row r="536460" spans="2:3" x14ac:dyDescent="0.25">
      <c r="B536460" s="74"/>
    </row>
    <row r="536461" spans="2:3" x14ac:dyDescent="0.25">
      <c r="B536461" s="74"/>
    </row>
    <row r="536462" spans="2:3" x14ac:dyDescent="0.25">
      <c r="B536462" s="74"/>
    </row>
    <row r="536513" spans="2:3" x14ac:dyDescent="0.25">
      <c r="C536513"/>
    </row>
    <row r="536514" spans="2:3" x14ac:dyDescent="0.25">
      <c r="B536514" s="74"/>
    </row>
    <row r="536515" spans="2:3" x14ac:dyDescent="0.25">
      <c r="B536515" s="74"/>
    </row>
    <row r="536516" spans="2:3" x14ac:dyDescent="0.25">
      <c r="B536516" s="74"/>
    </row>
    <row r="536517" spans="2:3" x14ac:dyDescent="0.25">
      <c r="B536517" s="74"/>
    </row>
    <row r="536518" spans="2:3" x14ac:dyDescent="0.25">
      <c r="B536518" s="74"/>
    </row>
    <row r="536519" spans="2:3" x14ac:dyDescent="0.25">
      <c r="B536519" s="74"/>
    </row>
    <row r="536520" spans="2:3" x14ac:dyDescent="0.25">
      <c r="B536520" s="74"/>
    </row>
    <row r="536521" spans="2:3" x14ac:dyDescent="0.25">
      <c r="B536521" s="74"/>
    </row>
    <row r="536522" spans="2:3" x14ac:dyDescent="0.25">
      <c r="B536522" s="74"/>
    </row>
    <row r="536523" spans="2:3" x14ac:dyDescent="0.25">
      <c r="B536523" s="74"/>
    </row>
    <row r="536524" spans="2:3" x14ac:dyDescent="0.25">
      <c r="B536524" s="74"/>
    </row>
    <row r="536525" spans="2:3" x14ac:dyDescent="0.25">
      <c r="B536525" s="74"/>
    </row>
    <row r="536526" spans="2:3" x14ac:dyDescent="0.25">
      <c r="B536526" s="74"/>
    </row>
    <row r="536577" spans="2:3" x14ac:dyDescent="0.25">
      <c r="C536577"/>
    </row>
    <row r="536578" spans="2:3" x14ac:dyDescent="0.25">
      <c r="B536578" s="74"/>
    </row>
    <row r="536579" spans="2:3" x14ac:dyDescent="0.25">
      <c r="B536579" s="74"/>
    </row>
    <row r="536580" spans="2:3" x14ac:dyDescent="0.25">
      <c r="B536580" s="74"/>
    </row>
    <row r="536581" spans="2:3" x14ac:dyDescent="0.25">
      <c r="B536581" s="74"/>
    </row>
    <row r="536582" spans="2:3" x14ac:dyDescent="0.25">
      <c r="B536582" s="74"/>
    </row>
    <row r="536583" spans="2:3" x14ac:dyDescent="0.25">
      <c r="B536583" s="74"/>
    </row>
    <row r="536584" spans="2:3" x14ac:dyDescent="0.25">
      <c r="B536584" s="74"/>
    </row>
    <row r="536585" spans="2:3" x14ac:dyDescent="0.25">
      <c r="B536585" s="74"/>
    </row>
    <row r="536586" spans="2:3" x14ac:dyDescent="0.25">
      <c r="B536586" s="74"/>
    </row>
    <row r="536587" spans="2:3" x14ac:dyDescent="0.25">
      <c r="B536587" s="74"/>
    </row>
    <row r="536588" spans="2:3" x14ac:dyDescent="0.25">
      <c r="B536588" s="74"/>
    </row>
    <row r="536589" spans="2:3" x14ac:dyDescent="0.25">
      <c r="B536589" s="74"/>
    </row>
    <row r="536590" spans="2:3" x14ac:dyDescent="0.25">
      <c r="B536590" s="74"/>
    </row>
    <row r="536641" spans="2:3" x14ac:dyDescent="0.25">
      <c r="C536641"/>
    </row>
    <row r="536642" spans="2:3" x14ac:dyDescent="0.25">
      <c r="B536642" s="74"/>
    </row>
    <row r="536643" spans="2:3" x14ac:dyDescent="0.25">
      <c r="B536643" s="74"/>
    </row>
    <row r="536644" spans="2:3" x14ac:dyDescent="0.25">
      <c r="B536644" s="74"/>
    </row>
    <row r="536645" spans="2:3" x14ac:dyDescent="0.25">
      <c r="B536645" s="74"/>
    </row>
    <row r="536646" spans="2:3" x14ac:dyDescent="0.25">
      <c r="B536646" s="74"/>
    </row>
    <row r="536647" spans="2:3" x14ac:dyDescent="0.25">
      <c r="B536647" s="74"/>
    </row>
    <row r="536648" spans="2:3" x14ac:dyDescent="0.25">
      <c r="B536648" s="74"/>
    </row>
    <row r="536649" spans="2:3" x14ac:dyDescent="0.25">
      <c r="B536649" s="74"/>
    </row>
    <row r="536650" spans="2:3" x14ac:dyDescent="0.25">
      <c r="B536650" s="74"/>
    </row>
    <row r="536651" spans="2:3" x14ac:dyDescent="0.25">
      <c r="B536651" s="74"/>
    </row>
    <row r="536652" spans="2:3" x14ac:dyDescent="0.25">
      <c r="B536652" s="74"/>
    </row>
    <row r="536653" spans="2:3" x14ac:dyDescent="0.25">
      <c r="B536653" s="74"/>
    </row>
    <row r="536654" spans="2:3" x14ac:dyDescent="0.25">
      <c r="B536654" s="74"/>
    </row>
    <row r="536705" spans="2:3" x14ac:dyDescent="0.25">
      <c r="C536705"/>
    </row>
    <row r="536706" spans="2:3" x14ac:dyDescent="0.25">
      <c r="B536706" s="74"/>
    </row>
    <row r="536707" spans="2:3" x14ac:dyDescent="0.25">
      <c r="B536707" s="74"/>
    </row>
    <row r="536708" spans="2:3" x14ac:dyDescent="0.25">
      <c r="B536708" s="74"/>
    </row>
    <row r="536709" spans="2:3" x14ac:dyDescent="0.25">
      <c r="B536709" s="74"/>
    </row>
    <row r="536710" spans="2:3" x14ac:dyDescent="0.25">
      <c r="B536710" s="74"/>
    </row>
    <row r="536711" spans="2:3" x14ac:dyDescent="0.25">
      <c r="B536711" s="74"/>
    </row>
    <row r="536712" spans="2:3" x14ac:dyDescent="0.25">
      <c r="B536712" s="74"/>
    </row>
    <row r="536713" spans="2:3" x14ac:dyDescent="0.25">
      <c r="B536713" s="74"/>
    </row>
    <row r="536714" spans="2:3" x14ac:dyDescent="0.25">
      <c r="B536714" s="74"/>
    </row>
    <row r="536715" spans="2:3" x14ac:dyDescent="0.25">
      <c r="B536715" s="74"/>
    </row>
    <row r="536716" spans="2:3" x14ac:dyDescent="0.25">
      <c r="B536716" s="74"/>
    </row>
    <row r="536717" spans="2:3" x14ac:dyDescent="0.25">
      <c r="B536717" s="74"/>
    </row>
    <row r="536718" spans="2:3" x14ac:dyDescent="0.25">
      <c r="B536718" s="74"/>
    </row>
    <row r="536769" spans="2:3" x14ac:dyDescent="0.25">
      <c r="C536769"/>
    </row>
    <row r="536770" spans="2:3" x14ac:dyDescent="0.25">
      <c r="B536770" s="74"/>
    </row>
    <row r="536771" spans="2:3" x14ac:dyDescent="0.25">
      <c r="B536771" s="74"/>
    </row>
    <row r="536772" spans="2:3" x14ac:dyDescent="0.25">
      <c r="B536772" s="74"/>
    </row>
    <row r="536773" spans="2:3" x14ac:dyDescent="0.25">
      <c r="B536773" s="74"/>
    </row>
    <row r="536774" spans="2:3" x14ac:dyDescent="0.25">
      <c r="B536774" s="74"/>
    </row>
    <row r="536775" spans="2:3" x14ac:dyDescent="0.25">
      <c r="B536775" s="74"/>
    </row>
    <row r="536776" spans="2:3" x14ac:dyDescent="0.25">
      <c r="B536776" s="74"/>
    </row>
    <row r="536777" spans="2:3" x14ac:dyDescent="0.25">
      <c r="B536777" s="74"/>
    </row>
    <row r="536778" spans="2:3" x14ac:dyDescent="0.25">
      <c r="B536778" s="74"/>
    </row>
    <row r="536779" spans="2:3" x14ac:dyDescent="0.25">
      <c r="B536779" s="74"/>
    </row>
    <row r="536780" spans="2:3" x14ac:dyDescent="0.25">
      <c r="B536780" s="74"/>
    </row>
    <row r="536781" spans="2:3" x14ac:dyDescent="0.25">
      <c r="B536781" s="74"/>
    </row>
    <row r="536782" spans="2:3" x14ac:dyDescent="0.25">
      <c r="B536782" s="74"/>
    </row>
    <row r="536833" spans="2:3" x14ac:dyDescent="0.25">
      <c r="C536833"/>
    </row>
    <row r="536834" spans="2:3" x14ac:dyDescent="0.25">
      <c r="B536834" s="74"/>
    </row>
    <row r="536835" spans="2:3" x14ac:dyDescent="0.25">
      <c r="B536835" s="74"/>
    </row>
    <row r="536836" spans="2:3" x14ac:dyDescent="0.25">
      <c r="B536836" s="74"/>
    </row>
    <row r="536837" spans="2:3" x14ac:dyDescent="0.25">
      <c r="B536837" s="74"/>
    </row>
    <row r="536838" spans="2:3" x14ac:dyDescent="0.25">
      <c r="B536838" s="74"/>
    </row>
    <row r="536839" spans="2:3" x14ac:dyDescent="0.25">
      <c r="B536839" s="74"/>
    </row>
    <row r="536840" spans="2:3" x14ac:dyDescent="0.25">
      <c r="B536840" s="74"/>
    </row>
    <row r="536841" spans="2:3" x14ac:dyDescent="0.25">
      <c r="B536841" s="74"/>
    </row>
    <row r="536842" spans="2:3" x14ac:dyDescent="0.25">
      <c r="B536842" s="74"/>
    </row>
    <row r="536843" spans="2:3" x14ac:dyDescent="0.25">
      <c r="B536843" s="74"/>
    </row>
    <row r="536844" spans="2:3" x14ac:dyDescent="0.25">
      <c r="B536844" s="74"/>
    </row>
    <row r="536845" spans="2:3" x14ac:dyDescent="0.25">
      <c r="B536845" s="74"/>
    </row>
    <row r="536846" spans="2:3" x14ac:dyDescent="0.25">
      <c r="B536846" s="74"/>
    </row>
    <row r="536897" spans="2:3" x14ac:dyDescent="0.25">
      <c r="C536897"/>
    </row>
    <row r="536898" spans="2:3" x14ac:dyDescent="0.25">
      <c r="B536898" s="74"/>
    </row>
    <row r="536899" spans="2:3" x14ac:dyDescent="0.25">
      <c r="B536899" s="74"/>
    </row>
    <row r="536900" spans="2:3" x14ac:dyDescent="0.25">
      <c r="B536900" s="74"/>
    </row>
    <row r="536901" spans="2:3" x14ac:dyDescent="0.25">
      <c r="B536901" s="74"/>
    </row>
    <row r="536902" spans="2:3" x14ac:dyDescent="0.25">
      <c r="B536902" s="74"/>
    </row>
    <row r="536903" spans="2:3" x14ac:dyDescent="0.25">
      <c r="B536903" s="74"/>
    </row>
    <row r="536904" spans="2:3" x14ac:dyDescent="0.25">
      <c r="B536904" s="74"/>
    </row>
    <row r="536905" spans="2:3" x14ac:dyDescent="0.25">
      <c r="B536905" s="74"/>
    </row>
    <row r="536906" spans="2:3" x14ac:dyDescent="0.25">
      <c r="B536906" s="74"/>
    </row>
    <row r="536907" spans="2:3" x14ac:dyDescent="0.25">
      <c r="B536907" s="74"/>
    </row>
    <row r="536908" spans="2:3" x14ac:dyDescent="0.25">
      <c r="B536908" s="74"/>
    </row>
    <row r="536909" spans="2:3" x14ac:dyDescent="0.25">
      <c r="B536909" s="74"/>
    </row>
    <row r="536910" spans="2:3" x14ac:dyDescent="0.25">
      <c r="B536910" s="74"/>
    </row>
    <row r="536961" spans="2:3" x14ac:dyDescent="0.25">
      <c r="C536961"/>
    </row>
    <row r="536962" spans="2:3" x14ac:dyDescent="0.25">
      <c r="B536962" s="74"/>
    </row>
    <row r="536963" spans="2:3" x14ac:dyDescent="0.25">
      <c r="B536963" s="74"/>
    </row>
    <row r="536964" spans="2:3" x14ac:dyDescent="0.25">
      <c r="B536964" s="74"/>
    </row>
    <row r="536965" spans="2:3" x14ac:dyDescent="0.25">
      <c r="B536965" s="74"/>
    </row>
    <row r="536966" spans="2:3" x14ac:dyDescent="0.25">
      <c r="B536966" s="74"/>
    </row>
    <row r="536967" spans="2:3" x14ac:dyDescent="0.25">
      <c r="B536967" s="74"/>
    </row>
    <row r="536968" spans="2:3" x14ac:dyDescent="0.25">
      <c r="B536968" s="74"/>
    </row>
    <row r="536969" spans="2:3" x14ac:dyDescent="0.25">
      <c r="B536969" s="74"/>
    </row>
    <row r="536970" spans="2:3" x14ac:dyDescent="0.25">
      <c r="B536970" s="74"/>
    </row>
    <row r="536971" spans="2:3" x14ac:dyDescent="0.25">
      <c r="B536971" s="74"/>
    </row>
    <row r="536972" spans="2:3" x14ac:dyDescent="0.25">
      <c r="B536972" s="74"/>
    </row>
    <row r="536973" spans="2:3" x14ac:dyDescent="0.25">
      <c r="B536973" s="74"/>
    </row>
    <row r="536974" spans="2:3" x14ac:dyDescent="0.25">
      <c r="B536974" s="74"/>
    </row>
    <row r="537025" spans="2:3" x14ac:dyDescent="0.25">
      <c r="C537025"/>
    </row>
    <row r="537026" spans="2:3" x14ac:dyDescent="0.25">
      <c r="B537026" s="74"/>
    </row>
    <row r="537027" spans="2:3" x14ac:dyDescent="0.25">
      <c r="B537027" s="74"/>
    </row>
    <row r="537028" spans="2:3" x14ac:dyDescent="0.25">
      <c r="B537028" s="74"/>
    </row>
    <row r="537029" spans="2:3" x14ac:dyDescent="0.25">
      <c r="B537029" s="74"/>
    </row>
    <row r="537030" spans="2:3" x14ac:dyDescent="0.25">
      <c r="B537030" s="74"/>
    </row>
    <row r="537031" spans="2:3" x14ac:dyDescent="0.25">
      <c r="B537031" s="74"/>
    </row>
    <row r="537032" spans="2:3" x14ac:dyDescent="0.25">
      <c r="B537032" s="74"/>
    </row>
    <row r="537033" spans="2:3" x14ac:dyDescent="0.25">
      <c r="B537033" s="74"/>
    </row>
    <row r="537034" spans="2:3" x14ac:dyDescent="0.25">
      <c r="B537034" s="74"/>
    </row>
    <row r="537035" spans="2:3" x14ac:dyDescent="0.25">
      <c r="B537035" s="74"/>
    </row>
    <row r="537036" spans="2:3" x14ac:dyDescent="0.25">
      <c r="B537036" s="74"/>
    </row>
    <row r="537037" spans="2:3" x14ac:dyDescent="0.25">
      <c r="B537037" s="74"/>
    </row>
    <row r="537038" spans="2:3" x14ac:dyDescent="0.25">
      <c r="B537038" s="74"/>
    </row>
    <row r="537089" spans="2:3" x14ac:dyDescent="0.25">
      <c r="C537089"/>
    </row>
    <row r="537090" spans="2:3" x14ac:dyDescent="0.25">
      <c r="B537090" s="74"/>
    </row>
    <row r="537091" spans="2:3" x14ac:dyDescent="0.25">
      <c r="B537091" s="74"/>
    </row>
    <row r="537092" spans="2:3" x14ac:dyDescent="0.25">
      <c r="B537092" s="74"/>
    </row>
    <row r="537093" spans="2:3" x14ac:dyDescent="0.25">
      <c r="B537093" s="74"/>
    </row>
    <row r="537094" spans="2:3" x14ac:dyDescent="0.25">
      <c r="B537094" s="74"/>
    </row>
    <row r="537095" spans="2:3" x14ac:dyDescent="0.25">
      <c r="B537095" s="74"/>
    </row>
    <row r="537096" spans="2:3" x14ac:dyDescent="0.25">
      <c r="B537096" s="74"/>
    </row>
    <row r="537097" spans="2:3" x14ac:dyDescent="0.25">
      <c r="B537097" s="74"/>
    </row>
    <row r="537098" spans="2:3" x14ac:dyDescent="0.25">
      <c r="B537098" s="74"/>
    </row>
    <row r="537099" spans="2:3" x14ac:dyDescent="0.25">
      <c r="B537099" s="74"/>
    </row>
    <row r="537100" spans="2:3" x14ac:dyDescent="0.25">
      <c r="B537100" s="74"/>
    </row>
    <row r="537101" spans="2:3" x14ac:dyDescent="0.25">
      <c r="B537101" s="74"/>
    </row>
    <row r="537102" spans="2:3" x14ac:dyDescent="0.25">
      <c r="B537102" s="74"/>
    </row>
    <row r="537153" spans="2:3" x14ac:dyDescent="0.25">
      <c r="C537153"/>
    </row>
    <row r="537154" spans="2:3" x14ac:dyDescent="0.25">
      <c r="B537154" s="74"/>
    </row>
    <row r="537155" spans="2:3" x14ac:dyDescent="0.25">
      <c r="B537155" s="74"/>
    </row>
    <row r="537156" spans="2:3" x14ac:dyDescent="0.25">
      <c r="B537156" s="74"/>
    </row>
    <row r="537157" spans="2:3" x14ac:dyDescent="0.25">
      <c r="B537157" s="74"/>
    </row>
    <row r="537158" spans="2:3" x14ac:dyDescent="0.25">
      <c r="B537158" s="74"/>
    </row>
    <row r="537159" spans="2:3" x14ac:dyDescent="0.25">
      <c r="B537159" s="74"/>
    </row>
    <row r="537160" spans="2:3" x14ac:dyDescent="0.25">
      <c r="B537160" s="74"/>
    </row>
    <row r="537161" spans="2:3" x14ac:dyDescent="0.25">
      <c r="B537161" s="74"/>
    </row>
    <row r="537162" spans="2:3" x14ac:dyDescent="0.25">
      <c r="B537162" s="74"/>
    </row>
    <row r="537163" spans="2:3" x14ac:dyDescent="0.25">
      <c r="B537163" s="74"/>
    </row>
    <row r="537164" spans="2:3" x14ac:dyDescent="0.25">
      <c r="B537164" s="74"/>
    </row>
    <row r="537165" spans="2:3" x14ac:dyDescent="0.25">
      <c r="B537165" s="74"/>
    </row>
    <row r="537166" spans="2:3" x14ac:dyDescent="0.25">
      <c r="B537166" s="74"/>
    </row>
    <row r="537217" spans="2:3" x14ac:dyDescent="0.25">
      <c r="C537217"/>
    </row>
    <row r="537218" spans="2:3" x14ac:dyDescent="0.25">
      <c r="B537218" s="74"/>
    </row>
    <row r="537219" spans="2:3" x14ac:dyDescent="0.25">
      <c r="B537219" s="74"/>
    </row>
    <row r="537220" spans="2:3" x14ac:dyDescent="0.25">
      <c r="B537220" s="74"/>
    </row>
    <row r="537221" spans="2:3" x14ac:dyDescent="0.25">
      <c r="B537221" s="74"/>
    </row>
    <row r="537222" spans="2:3" x14ac:dyDescent="0.25">
      <c r="B537222" s="74"/>
    </row>
    <row r="537223" spans="2:3" x14ac:dyDescent="0.25">
      <c r="B537223" s="74"/>
    </row>
    <row r="537224" spans="2:3" x14ac:dyDescent="0.25">
      <c r="B537224" s="74"/>
    </row>
    <row r="537225" spans="2:3" x14ac:dyDescent="0.25">
      <c r="B537225" s="74"/>
    </row>
    <row r="537226" spans="2:3" x14ac:dyDescent="0.25">
      <c r="B537226" s="74"/>
    </row>
    <row r="537227" spans="2:3" x14ac:dyDescent="0.25">
      <c r="B537227" s="74"/>
    </row>
    <row r="537228" spans="2:3" x14ac:dyDescent="0.25">
      <c r="B537228" s="74"/>
    </row>
    <row r="537229" spans="2:3" x14ac:dyDescent="0.25">
      <c r="B537229" s="74"/>
    </row>
    <row r="537230" spans="2:3" x14ac:dyDescent="0.25">
      <c r="B537230" s="74"/>
    </row>
    <row r="537281" spans="2:3" x14ac:dyDescent="0.25">
      <c r="C537281"/>
    </row>
    <row r="537282" spans="2:3" x14ac:dyDescent="0.25">
      <c r="B537282" s="74"/>
    </row>
    <row r="537283" spans="2:3" x14ac:dyDescent="0.25">
      <c r="B537283" s="74"/>
    </row>
    <row r="537284" spans="2:3" x14ac:dyDescent="0.25">
      <c r="B537284" s="74"/>
    </row>
    <row r="537285" spans="2:3" x14ac:dyDescent="0.25">
      <c r="B537285" s="74"/>
    </row>
    <row r="537286" spans="2:3" x14ac:dyDescent="0.25">
      <c r="B537286" s="74"/>
    </row>
    <row r="537287" spans="2:3" x14ac:dyDescent="0.25">
      <c r="B537287" s="74"/>
    </row>
    <row r="537288" spans="2:3" x14ac:dyDescent="0.25">
      <c r="B537288" s="74"/>
    </row>
    <row r="537289" spans="2:3" x14ac:dyDescent="0.25">
      <c r="B537289" s="74"/>
    </row>
    <row r="537290" spans="2:3" x14ac:dyDescent="0.25">
      <c r="B537290" s="74"/>
    </row>
    <row r="537291" spans="2:3" x14ac:dyDescent="0.25">
      <c r="B537291" s="74"/>
    </row>
    <row r="537292" spans="2:3" x14ac:dyDescent="0.25">
      <c r="B537292" s="74"/>
    </row>
    <row r="537293" spans="2:3" x14ac:dyDescent="0.25">
      <c r="B537293" s="74"/>
    </row>
    <row r="537294" spans="2:3" x14ac:dyDescent="0.25">
      <c r="B537294" s="74"/>
    </row>
    <row r="537345" spans="2:3" x14ac:dyDescent="0.25">
      <c r="C537345"/>
    </row>
    <row r="537346" spans="2:3" x14ac:dyDescent="0.25">
      <c r="B537346" s="74"/>
    </row>
    <row r="537347" spans="2:3" x14ac:dyDescent="0.25">
      <c r="B537347" s="74"/>
    </row>
    <row r="537348" spans="2:3" x14ac:dyDescent="0.25">
      <c r="B537348" s="74"/>
    </row>
    <row r="537349" spans="2:3" x14ac:dyDescent="0.25">
      <c r="B537349" s="74"/>
    </row>
    <row r="537350" spans="2:3" x14ac:dyDescent="0.25">
      <c r="B537350" s="74"/>
    </row>
    <row r="537351" spans="2:3" x14ac:dyDescent="0.25">
      <c r="B537351" s="74"/>
    </row>
    <row r="537352" spans="2:3" x14ac:dyDescent="0.25">
      <c r="B537352" s="74"/>
    </row>
    <row r="537353" spans="2:3" x14ac:dyDescent="0.25">
      <c r="B537353" s="74"/>
    </row>
    <row r="537354" spans="2:3" x14ac:dyDescent="0.25">
      <c r="B537354" s="74"/>
    </row>
    <row r="537355" spans="2:3" x14ac:dyDescent="0.25">
      <c r="B537355" s="74"/>
    </row>
    <row r="537356" spans="2:3" x14ac:dyDescent="0.25">
      <c r="B537356" s="74"/>
    </row>
    <row r="537357" spans="2:3" x14ac:dyDescent="0.25">
      <c r="B537357" s="74"/>
    </row>
    <row r="537358" spans="2:3" x14ac:dyDescent="0.25">
      <c r="B537358" s="74"/>
    </row>
    <row r="537409" spans="2:3" x14ac:dyDescent="0.25">
      <c r="C537409"/>
    </row>
    <row r="537410" spans="2:3" x14ac:dyDescent="0.25">
      <c r="B537410" s="74"/>
    </row>
    <row r="537411" spans="2:3" x14ac:dyDescent="0.25">
      <c r="B537411" s="74"/>
    </row>
    <row r="537412" spans="2:3" x14ac:dyDescent="0.25">
      <c r="B537412" s="74"/>
    </row>
    <row r="537413" spans="2:3" x14ac:dyDescent="0.25">
      <c r="B537413" s="74"/>
    </row>
    <row r="537414" spans="2:3" x14ac:dyDescent="0.25">
      <c r="B537414" s="74"/>
    </row>
    <row r="537415" spans="2:3" x14ac:dyDescent="0.25">
      <c r="B537415" s="74"/>
    </row>
    <row r="537416" spans="2:3" x14ac:dyDescent="0.25">
      <c r="B537416" s="74"/>
    </row>
    <row r="537417" spans="2:3" x14ac:dyDescent="0.25">
      <c r="B537417" s="74"/>
    </row>
    <row r="537418" spans="2:3" x14ac:dyDescent="0.25">
      <c r="B537418" s="74"/>
    </row>
    <row r="537419" spans="2:3" x14ac:dyDescent="0.25">
      <c r="B537419" s="74"/>
    </row>
    <row r="537420" spans="2:3" x14ac:dyDescent="0.25">
      <c r="B537420" s="74"/>
    </row>
    <row r="537421" spans="2:3" x14ac:dyDescent="0.25">
      <c r="B537421" s="74"/>
    </row>
    <row r="537422" spans="2:3" x14ac:dyDescent="0.25">
      <c r="B537422" s="74"/>
    </row>
    <row r="537473" spans="2:3" x14ac:dyDescent="0.25">
      <c r="C537473"/>
    </row>
    <row r="537474" spans="2:3" x14ac:dyDescent="0.25">
      <c r="B537474" s="74"/>
    </row>
    <row r="537475" spans="2:3" x14ac:dyDescent="0.25">
      <c r="B537475" s="74"/>
    </row>
    <row r="537476" spans="2:3" x14ac:dyDescent="0.25">
      <c r="B537476" s="74"/>
    </row>
    <row r="537477" spans="2:3" x14ac:dyDescent="0.25">
      <c r="B537477" s="74"/>
    </row>
    <row r="537478" spans="2:3" x14ac:dyDescent="0.25">
      <c r="B537478" s="74"/>
    </row>
    <row r="537479" spans="2:3" x14ac:dyDescent="0.25">
      <c r="B537479" s="74"/>
    </row>
    <row r="537480" spans="2:3" x14ac:dyDescent="0.25">
      <c r="B537480" s="74"/>
    </row>
    <row r="537481" spans="2:3" x14ac:dyDescent="0.25">
      <c r="B537481" s="74"/>
    </row>
    <row r="537482" spans="2:3" x14ac:dyDescent="0.25">
      <c r="B537482" s="74"/>
    </row>
    <row r="537483" spans="2:3" x14ac:dyDescent="0.25">
      <c r="B537483" s="74"/>
    </row>
    <row r="537484" spans="2:3" x14ac:dyDescent="0.25">
      <c r="B537484" s="74"/>
    </row>
    <row r="537485" spans="2:3" x14ac:dyDescent="0.25">
      <c r="B537485" s="74"/>
    </row>
    <row r="537486" spans="2:3" x14ac:dyDescent="0.25">
      <c r="B537486" s="74"/>
    </row>
    <row r="537537" spans="2:3" x14ac:dyDescent="0.25">
      <c r="C537537"/>
    </row>
    <row r="537538" spans="2:3" x14ac:dyDescent="0.25">
      <c r="B537538" s="74"/>
    </row>
    <row r="537539" spans="2:3" x14ac:dyDescent="0.25">
      <c r="B537539" s="74"/>
    </row>
    <row r="537540" spans="2:3" x14ac:dyDescent="0.25">
      <c r="B537540" s="74"/>
    </row>
    <row r="537541" spans="2:3" x14ac:dyDescent="0.25">
      <c r="B537541" s="74"/>
    </row>
    <row r="537542" spans="2:3" x14ac:dyDescent="0.25">
      <c r="B537542" s="74"/>
    </row>
    <row r="537543" spans="2:3" x14ac:dyDescent="0.25">
      <c r="B537543" s="74"/>
    </row>
    <row r="537544" spans="2:3" x14ac:dyDescent="0.25">
      <c r="B537544" s="74"/>
    </row>
    <row r="537545" spans="2:3" x14ac:dyDescent="0.25">
      <c r="B537545" s="74"/>
    </row>
    <row r="537546" spans="2:3" x14ac:dyDescent="0.25">
      <c r="B537546" s="74"/>
    </row>
    <row r="537547" spans="2:3" x14ac:dyDescent="0.25">
      <c r="B537547" s="74"/>
    </row>
    <row r="537548" spans="2:3" x14ac:dyDescent="0.25">
      <c r="B537548" s="74"/>
    </row>
    <row r="537549" spans="2:3" x14ac:dyDescent="0.25">
      <c r="B537549" s="74"/>
    </row>
    <row r="537550" spans="2:3" x14ac:dyDescent="0.25">
      <c r="B537550" s="74"/>
    </row>
    <row r="537601" spans="2:3" x14ac:dyDescent="0.25">
      <c r="C537601"/>
    </row>
    <row r="537602" spans="2:3" x14ac:dyDescent="0.25">
      <c r="B537602" s="74"/>
    </row>
    <row r="537603" spans="2:3" x14ac:dyDescent="0.25">
      <c r="B537603" s="74"/>
    </row>
    <row r="537604" spans="2:3" x14ac:dyDescent="0.25">
      <c r="B537604" s="74"/>
    </row>
    <row r="537605" spans="2:3" x14ac:dyDescent="0.25">
      <c r="B537605" s="74"/>
    </row>
    <row r="537606" spans="2:3" x14ac:dyDescent="0.25">
      <c r="B537606" s="74"/>
    </row>
    <row r="537607" spans="2:3" x14ac:dyDescent="0.25">
      <c r="B537607" s="74"/>
    </row>
    <row r="537608" spans="2:3" x14ac:dyDescent="0.25">
      <c r="B537608" s="74"/>
    </row>
    <row r="537609" spans="2:3" x14ac:dyDescent="0.25">
      <c r="B537609" s="74"/>
    </row>
    <row r="537610" spans="2:3" x14ac:dyDescent="0.25">
      <c r="B537610" s="74"/>
    </row>
    <row r="537611" spans="2:3" x14ac:dyDescent="0.25">
      <c r="B537611" s="74"/>
    </row>
    <row r="537612" spans="2:3" x14ac:dyDescent="0.25">
      <c r="B537612" s="74"/>
    </row>
    <row r="537613" spans="2:3" x14ac:dyDescent="0.25">
      <c r="B537613" s="74"/>
    </row>
    <row r="537614" spans="2:3" x14ac:dyDescent="0.25">
      <c r="B537614" s="74"/>
    </row>
    <row r="537665" spans="2:3" x14ac:dyDescent="0.25">
      <c r="C537665"/>
    </row>
    <row r="537666" spans="2:3" x14ac:dyDescent="0.25">
      <c r="B537666" s="74"/>
    </row>
    <row r="537667" spans="2:3" x14ac:dyDescent="0.25">
      <c r="B537667" s="74"/>
    </row>
    <row r="537668" spans="2:3" x14ac:dyDescent="0.25">
      <c r="B537668" s="74"/>
    </row>
    <row r="537669" spans="2:3" x14ac:dyDescent="0.25">
      <c r="B537669" s="74"/>
    </row>
    <row r="537670" spans="2:3" x14ac:dyDescent="0.25">
      <c r="B537670" s="74"/>
    </row>
    <row r="537671" spans="2:3" x14ac:dyDescent="0.25">
      <c r="B537671" s="74"/>
    </row>
    <row r="537672" spans="2:3" x14ac:dyDescent="0.25">
      <c r="B537672" s="74"/>
    </row>
    <row r="537673" spans="2:3" x14ac:dyDescent="0.25">
      <c r="B537673" s="74"/>
    </row>
    <row r="537674" spans="2:3" x14ac:dyDescent="0.25">
      <c r="B537674" s="74"/>
    </row>
    <row r="537675" spans="2:3" x14ac:dyDescent="0.25">
      <c r="B537675" s="74"/>
    </row>
    <row r="537676" spans="2:3" x14ac:dyDescent="0.25">
      <c r="B537676" s="74"/>
    </row>
    <row r="537677" spans="2:3" x14ac:dyDescent="0.25">
      <c r="B537677" s="74"/>
    </row>
    <row r="537678" spans="2:3" x14ac:dyDescent="0.25">
      <c r="B537678" s="74"/>
    </row>
    <row r="537729" spans="2:3" x14ac:dyDescent="0.25">
      <c r="C537729"/>
    </row>
    <row r="537730" spans="2:3" x14ac:dyDescent="0.25">
      <c r="B537730" s="74"/>
    </row>
    <row r="537731" spans="2:3" x14ac:dyDescent="0.25">
      <c r="B537731" s="74"/>
    </row>
    <row r="537732" spans="2:3" x14ac:dyDescent="0.25">
      <c r="B537732" s="74"/>
    </row>
    <row r="537733" spans="2:3" x14ac:dyDescent="0.25">
      <c r="B537733" s="74"/>
    </row>
    <row r="537734" spans="2:3" x14ac:dyDescent="0.25">
      <c r="B537734" s="74"/>
    </row>
    <row r="537735" spans="2:3" x14ac:dyDescent="0.25">
      <c r="B537735" s="74"/>
    </row>
    <row r="537736" spans="2:3" x14ac:dyDescent="0.25">
      <c r="B537736" s="74"/>
    </row>
    <row r="537737" spans="2:3" x14ac:dyDescent="0.25">
      <c r="B537737" s="74"/>
    </row>
    <row r="537738" spans="2:3" x14ac:dyDescent="0.25">
      <c r="B537738" s="74"/>
    </row>
    <row r="537739" spans="2:3" x14ac:dyDescent="0.25">
      <c r="B537739" s="74"/>
    </row>
    <row r="537740" spans="2:3" x14ac:dyDescent="0.25">
      <c r="B537740" s="74"/>
    </row>
    <row r="537741" spans="2:3" x14ac:dyDescent="0.25">
      <c r="B537741" s="74"/>
    </row>
    <row r="537742" spans="2:3" x14ac:dyDescent="0.25">
      <c r="B537742" s="74"/>
    </row>
    <row r="537793" spans="2:3" x14ac:dyDescent="0.25">
      <c r="C537793"/>
    </row>
    <row r="537794" spans="2:3" x14ac:dyDescent="0.25">
      <c r="B537794" s="74"/>
    </row>
    <row r="537795" spans="2:3" x14ac:dyDescent="0.25">
      <c r="B537795" s="74"/>
    </row>
    <row r="537796" spans="2:3" x14ac:dyDescent="0.25">
      <c r="B537796" s="74"/>
    </row>
    <row r="537797" spans="2:3" x14ac:dyDescent="0.25">
      <c r="B537797" s="74"/>
    </row>
    <row r="537798" spans="2:3" x14ac:dyDescent="0.25">
      <c r="B537798" s="74"/>
    </row>
    <row r="537799" spans="2:3" x14ac:dyDescent="0.25">
      <c r="B537799" s="74"/>
    </row>
    <row r="537800" spans="2:3" x14ac:dyDescent="0.25">
      <c r="B537800" s="74"/>
    </row>
    <row r="537801" spans="2:3" x14ac:dyDescent="0.25">
      <c r="B537801" s="74"/>
    </row>
    <row r="537802" spans="2:3" x14ac:dyDescent="0.25">
      <c r="B537802" s="74"/>
    </row>
    <row r="537803" spans="2:3" x14ac:dyDescent="0.25">
      <c r="B537803" s="74"/>
    </row>
    <row r="537804" spans="2:3" x14ac:dyDescent="0.25">
      <c r="B537804" s="74"/>
    </row>
    <row r="537805" spans="2:3" x14ac:dyDescent="0.25">
      <c r="B537805" s="74"/>
    </row>
    <row r="537806" spans="2:3" x14ac:dyDescent="0.25">
      <c r="B537806" s="74"/>
    </row>
    <row r="537857" spans="2:3" x14ac:dyDescent="0.25">
      <c r="C537857"/>
    </row>
    <row r="537858" spans="2:3" x14ac:dyDescent="0.25">
      <c r="B537858" s="74"/>
    </row>
    <row r="537859" spans="2:3" x14ac:dyDescent="0.25">
      <c r="B537859" s="74"/>
    </row>
    <row r="537860" spans="2:3" x14ac:dyDescent="0.25">
      <c r="B537860" s="74"/>
    </row>
    <row r="537861" spans="2:3" x14ac:dyDescent="0.25">
      <c r="B537861" s="74"/>
    </row>
    <row r="537862" spans="2:3" x14ac:dyDescent="0.25">
      <c r="B537862" s="74"/>
    </row>
    <row r="537863" spans="2:3" x14ac:dyDescent="0.25">
      <c r="B537863" s="74"/>
    </row>
    <row r="537864" spans="2:3" x14ac:dyDescent="0.25">
      <c r="B537864" s="74"/>
    </row>
    <row r="537865" spans="2:3" x14ac:dyDescent="0.25">
      <c r="B537865" s="74"/>
    </row>
    <row r="537866" spans="2:3" x14ac:dyDescent="0.25">
      <c r="B537866" s="74"/>
    </row>
    <row r="537867" spans="2:3" x14ac:dyDescent="0.25">
      <c r="B537867" s="74"/>
    </row>
    <row r="537868" spans="2:3" x14ac:dyDescent="0.25">
      <c r="B537868" s="74"/>
    </row>
    <row r="537869" spans="2:3" x14ac:dyDescent="0.25">
      <c r="B537869" s="74"/>
    </row>
    <row r="537870" spans="2:3" x14ac:dyDescent="0.25">
      <c r="B537870" s="74"/>
    </row>
    <row r="537921" spans="2:3" x14ac:dyDescent="0.25">
      <c r="C537921"/>
    </row>
    <row r="537922" spans="2:3" x14ac:dyDescent="0.25">
      <c r="B537922" s="74"/>
    </row>
    <row r="537923" spans="2:3" x14ac:dyDescent="0.25">
      <c r="B537923" s="74"/>
    </row>
    <row r="537924" spans="2:3" x14ac:dyDescent="0.25">
      <c r="B537924" s="74"/>
    </row>
    <row r="537925" spans="2:3" x14ac:dyDescent="0.25">
      <c r="B537925" s="74"/>
    </row>
    <row r="537926" spans="2:3" x14ac:dyDescent="0.25">
      <c r="B537926" s="74"/>
    </row>
    <row r="537927" spans="2:3" x14ac:dyDescent="0.25">
      <c r="B537927" s="74"/>
    </row>
    <row r="537928" spans="2:3" x14ac:dyDescent="0.25">
      <c r="B537928" s="74"/>
    </row>
    <row r="537929" spans="2:3" x14ac:dyDescent="0.25">
      <c r="B537929" s="74"/>
    </row>
    <row r="537930" spans="2:3" x14ac:dyDescent="0.25">
      <c r="B537930" s="74"/>
    </row>
    <row r="537931" spans="2:3" x14ac:dyDescent="0.25">
      <c r="B537931" s="74"/>
    </row>
    <row r="537932" spans="2:3" x14ac:dyDescent="0.25">
      <c r="B537932" s="74"/>
    </row>
    <row r="537933" spans="2:3" x14ac:dyDescent="0.25">
      <c r="B537933" s="74"/>
    </row>
    <row r="537934" spans="2:3" x14ac:dyDescent="0.25">
      <c r="B537934" s="74"/>
    </row>
    <row r="537985" spans="2:3" x14ac:dyDescent="0.25">
      <c r="C537985"/>
    </row>
    <row r="537986" spans="2:3" x14ac:dyDescent="0.25">
      <c r="B537986" s="74"/>
    </row>
    <row r="537987" spans="2:3" x14ac:dyDescent="0.25">
      <c r="B537987" s="74"/>
    </row>
    <row r="537988" spans="2:3" x14ac:dyDescent="0.25">
      <c r="B537988" s="74"/>
    </row>
    <row r="537989" spans="2:3" x14ac:dyDescent="0.25">
      <c r="B537989" s="74"/>
    </row>
    <row r="537990" spans="2:3" x14ac:dyDescent="0.25">
      <c r="B537990" s="74"/>
    </row>
    <row r="537991" spans="2:3" x14ac:dyDescent="0.25">
      <c r="B537991" s="74"/>
    </row>
    <row r="537992" spans="2:3" x14ac:dyDescent="0.25">
      <c r="B537992" s="74"/>
    </row>
    <row r="537993" spans="2:3" x14ac:dyDescent="0.25">
      <c r="B537993" s="74"/>
    </row>
    <row r="537994" spans="2:3" x14ac:dyDescent="0.25">
      <c r="B537994" s="74"/>
    </row>
    <row r="537995" spans="2:3" x14ac:dyDescent="0.25">
      <c r="B537995" s="74"/>
    </row>
    <row r="537996" spans="2:3" x14ac:dyDescent="0.25">
      <c r="B537996" s="74"/>
    </row>
    <row r="537997" spans="2:3" x14ac:dyDescent="0.25">
      <c r="B537997" s="74"/>
    </row>
    <row r="537998" spans="2:3" x14ac:dyDescent="0.25">
      <c r="B537998" s="74"/>
    </row>
    <row r="538049" spans="2:3" x14ac:dyDescent="0.25">
      <c r="C538049"/>
    </row>
    <row r="538050" spans="2:3" x14ac:dyDescent="0.25">
      <c r="B538050" s="74"/>
    </row>
    <row r="538051" spans="2:3" x14ac:dyDescent="0.25">
      <c r="B538051" s="74"/>
    </row>
    <row r="538052" spans="2:3" x14ac:dyDescent="0.25">
      <c r="B538052" s="74"/>
    </row>
    <row r="538053" spans="2:3" x14ac:dyDescent="0.25">
      <c r="B538053" s="74"/>
    </row>
    <row r="538054" spans="2:3" x14ac:dyDescent="0.25">
      <c r="B538054" s="74"/>
    </row>
    <row r="538055" spans="2:3" x14ac:dyDescent="0.25">
      <c r="B538055" s="74"/>
    </row>
    <row r="538056" spans="2:3" x14ac:dyDescent="0.25">
      <c r="B538056" s="74"/>
    </row>
    <row r="538057" spans="2:3" x14ac:dyDescent="0.25">
      <c r="B538057" s="74"/>
    </row>
    <row r="538058" spans="2:3" x14ac:dyDescent="0.25">
      <c r="B538058" s="74"/>
    </row>
    <row r="538059" spans="2:3" x14ac:dyDescent="0.25">
      <c r="B538059" s="74"/>
    </row>
    <row r="538060" spans="2:3" x14ac:dyDescent="0.25">
      <c r="B538060" s="74"/>
    </row>
    <row r="538061" spans="2:3" x14ac:dyDescent="0.25">
      <c r="B538061" s="74"/>
    </row>
    <row r="538062" spans="2:3" x14ac:dyDescent="0.25">
      <c r="B538062" s="74"/>
    </row>
    <row r="538113" spans="2:3" x14ac:dyDescent="0.25">
      <c r="C538113"/>
    </row>
    <row r="538114" spans="2:3" x14ac:dyDescent="0.25">
      <c r="B538114" s="74"/>
    </row>
    <row r="538115" spans="2:3" x14ac:dyDescent="0.25">
      <c r="B538115" s="74"/>
    </row>
    <row r="538116" spans="2:3" x14ac:dyDescent="0.25">
      <c r="B538116" s="74"/>
    </row>
    <row r="538117" spans="2:3" x14ac:dyDescent="0.25">
      <c r="B538117" s="74"/>
    </row>
    <row r="538118" spans="2:3" x14ac:dyDescent="0.25">
      <c r="B538118" s="74"/>
    </row>
    <row r="538119" spans="2:3" x14ac:dyDescent="0.25">
      <c r="B538119" s="74"/>
    </row>
    <row r="538120" spans="2:3" x14ac:dyDescent="0.25">
      <c r="B538120" s="74"/>
    </row>
    <row r="538121" spans="2:3" x14ac:dyDescent="0.25">
      <c r="B538121" s="74"/>
    </row>
    <row r="538122" spans="2:3" x14ac:dyDescent="0.25">
      <c r="B538122" s="74"/>
    </row>
    <row r="538123" spans="2:3" x14ac:dyDescent="0.25">
      <c r="B538123" s="74"/>
    </row>
    <row r="538124" spans="2:3" x14ac:dyDescent="0.25">
      <c r="B538124" s="74"/>
    </row>
    <row r="538125" spans="2:3" x14ac:dyDescent="0.25">
      <c r="B538125" s="74"/>
    </row>
    <row r="538126" spans="2:3" x14ac:dyDescent="0.25">
      <c r="B538126" s="74"/>
    </row>
    <row r="538177" spans="2:3" x14ac:dyDescent="0.25">
      <c r="C538177"/>
    </row>
    <row r="538178" spans="2:3" x14ac:dyDescent="0.25">
      <c r="B538178" s="74"/>
    </row>
    <row r="538179" spans="2:3" x14ac:dyDescent="0.25">
      <c r="B538179" s="74"/>
    </row>
    <row r="538180" spans="2:3" x14ac:dyDescent="0.25">
      <c r="B538180" s="74"/>
    </row>
    <row r="538181" spans="2:3" x14ac:dyDescent="0.25">
      <c r="B538181" s="74"/>
    </row>
    <row r="538182" spans="2:3" x14ac:dyDescent="0.25">
      <c r="B538182" s="74"/>
    </row>
    <row r="538183" spans="2:3" x14ac:dyDescent="0.25">
      <c r="B538183" s="74"/>
    </row>
    <row r="538184" spans="2:3" x14ac:dyDescent="0.25">
      <c r="B538184" s="74"/>
    </row>
    <row r="538185" spans="2:3" x14ac:dyDescent="0.25">
      <c r="B538185" s="74"/>
    </row>
    <row r="538186" spans="2:3" x14ac:dyDescent="0.25">
      <c r="B538186" s="74"/>
    </row>
    <row r="538187" spans="2:3" x14ac:dyDescent="0.25">
      <c r="B538187" s="74"/>
    </row>
    <row r="538188" spans="2:3" x14ac:dyDescent="0.25">
      <c r="B538188" s="74"/>
    </row>
    <row r="538189" spans="2:3" x14ac:dyDescent="0.25">
      <c r="B538189" s="74"/>
    </row>
    <row r="538190" spans="2:3" x14ac:dyDescent="0.25">
      <c r="B538190" s="74"/>
    </row>
    <row r="538241" spans="2:3" x14ac:dyDescent="0.25">
      <c r="C538241"/>
    </row>
    <row r="538242" spans="2:3" x14ac:dyDescent="0.25">
      <c r="B538242" s="74"/>
    </row>
    <row r="538243" spans="2:3" x14ac:dyDescent="0.25">
      <c r="B538243" s="74"/>
    </row>
    <row r="538244" spans="2:3" x14ac:dyDescent="0.25">
      <c r="B538244" s="74"/>
    </row>
    <row r="538245" spans="2:3" x14ac:dyDescent="0.25">
      <c r="B538245" s="74"/>
    </row>
    <row r="538246" spans="2:3" x14ac:dyDescent="0.25">
      <c r="B538246" s="74"/>
    </row>
    <row r="538247" spans="2:3" x14ac:dyDescent="0.25">
      <c r="B538247" s="74"/>
    </row>
    <row r="538248" spans="2:3" x14ac:dyDescent="0.25">
      <c r="B538248" s="74"/>
    </row>
    <row r="538249" spans="2:3" x14ac:dyDescent="0.25">
      <c r="B538249" s="74"/>
    </row>
    <row r="538250" spans="2:3" x14ac:dyDescent="0.25">
      <c r="B538250" s="74"/>
    </row>
    <row r="538251" spans="2:3" x14ac:dyDescent="0.25">
      <c r="B538251" s="74"/>
    </row>
    <row r="538252" spans="2:3" x14ac:dyDescent="0.25">
      <c r="B538252" s="74"/>
    </row>
    <row r="538253" spans="2:3" x14ac:dyDescent="0.25">
      <c r="B538253" s="74"/>
    </row>
    <row r="538254" spans="2:3" x14ac:dyDescent="0.25">
      <c r="B538254" s="74"/>
    </row>
    <row r="538305" spans="2:3" x14ac:dyDescent="0.25">
      <c r="C538305"/>
    </row>
    <row r="538306" spans="2:3" x14ac:dyDescent="0.25">
      <c r="B538306" s="74"/>
    </row>
    <row r="538307" spans="2:3" x14ac:dyDescent="0.25">
      <c r="B538307" s="74"/>
    </row>
    <row r="538308" spans="2:3" x14ac:dyDescent="0.25">
      <c r="B538308" s="74"/>
    </row>
    <row r="538309" spans="2:3" x14ac:dyDescent="0.25">
      <c r="B538309" s="74"/>
    </row>
    <row r="538310" spans="2:3" x14ac:dyDescent="0.25">
      <c r="B538310" s="74"/>
    </row>
    <row r="538311" spans="2:3" x14ac:dyDescent="0.25">
      <c r="B538311" s="74"/>
    </row>
    <row r="538312" spans="2:3" x14ac:dyDescent="0.25">
      <c r="B538312" s="74"/>
    </row>
    <row r="538313" spans="2:3" x14ac:dyDescent="0.25">
      <c r="B538313" s="74"/>
    </row>
    <row r="538314" spans="2:3" x14ac:dyDescent="0.25">
      <c r="B538314" s="74"/>
    </row>
    <row r="538315" spans="2:3" x14ac:dyDescent="0.25">
      <c r="B538315" s="74"/>
    </row>
    <row r="538316" spans="2:3" x14ac:dyDescent="0.25">
      <c r="B538316" s="74"/>
    </row>
    <row r="538317" spans="2:3" x14ac:dyDescent="0.25">
      <c r="B538317" s="74"/>
    </row>
    <row r="538318" spans="2:3" x14ac:dyDescent="0.25">
      <c r="B538318" s="74"/>
    </row>
    <row r="538369" spans="2:3" x14ac:dyDescent="0.25">
      <c r="C538369"/>
    </row>
    <row r="538370" spans="2:3" x14ac:dyDescent="0.25">
      <c r="B538370" s="74"/>
    </row>
    <row r="538371" spans="2:3" x14ac:dyDescent="0.25">
      <c r="B538371" s="74"/>
    </row>
    <row r="538372" spans="2:3" x14ac:dyDescent="0.25">
      <c r="B538372" s="74"/>
    </row>
    <row r="538373" spans="2:3" x14ac:dyDescent="0.25">
      <c r="B538373" s="74"/>
    </row>
    <row r="538374" spans="2:3" x14ac:dyDescent="0.25">
      <c r="B538374" s="74"/>
    </row>
    <row r="538375" spans="2:3" x14ac:dyDescent="0.25">
      <c r="B538375" s="74"/>
    </row>
    <row r="538376" spans="2:3" x14ac:dyDescent="0.25">
      <c r="B538376" s="74"/>
    </row>
    <row r="538377" spans="2:3" x14ac:dyDescent="0.25">
      <c r="B538377" s="74"/>
    </row>
    <row r="538378" spans="2:3" x14ac:dyDescent="0.25">
      <c r="B538378" s="74"/>
    </row>
    <row r="538379" spans="2:3" x14ac:dyDescent="0.25">
      <c r="B538379" s="74"/>
    </row>
    <row r="538380" spans="2:3" x14ac:dyDescent="0.25">
      <c r="B538380" s="74"/>
    </row>
    <row r="538381" spans="2:3" x14ac:dyDescent="0.25">
      <c r="B538381" s="74"/>
    </row>
    <row r="538382" spans="2:3" x14ac:dyDescent="0.25">
      <c r="B538382" s="74"/>
    </row>
    <row r="538433" spans="2:3" x14ac:dyDescent="0.25">
      <c r="C538433"/>
    </row>
    <row r="538434" spans="2:3" x14ac:dyDescent="0.25">
      <c r="B538434" s="74"/>
    </row>
    <row r="538435" spans="2:3" x14ac:dyDescent="0.25">
      <c r="B538435" s="74"/>
    </row>
    <row r="538436" spans="2:3" x14ac:dyDescent="0.25">
      <c r="B538436" s="74"/>
    </row>
    <row r="538437" spans="2:3" x14ac:dyDescent="0.25">
      <c r="B538437" s="74"/>
    </row>
    <row r="538438" spans="2:3" x14ac:dyDescent="0.25">
      <c r="B538438" s="74"/>
    </row>
    <row r="538439" spans="2:3" x14ac:dyDescent="0.25">
      <c r="B538439" s="74"/>
    </row>
    <row r="538440" spans="2:3" x14ac:dyDescent="0.25">
      <c r="B538440" s="74"/>
    </row>
    <row r="538441" spans="2:3" x14ac:dyDescent="0.25">
      <c r="B538441" s="74"/>
    </row>
    <row r="538442" spans="2:3" x14ac:dyDescent="0.25">
      <c r="B538442" s="74"/>
    </row>
    <row r="538443" spans="2:3" x14ac:dyDescent="0.25">
      <c r="B538443" s="74"/>
    </row>
    <row r="538444" spans="2:3" x14ac:dyDescent="0.25">
      <c r="B538444" s="74"/>
    </row>
    <row r="538445" spans="2:3" x14ac:dyDescent="0.25">
      <c r="B538445" s="74"/>
    </row>
    <row r="538446" spans="2:3" x14ac:dyDescent="0.25">
      <c r="B538446" s="74"/>
    </row>
    <row r="538497" spans="2:3" x14ac:dyDescent="0.25">
      <c r="C538497"/>
    </row>
    <row r="538498" spans="2:3" x14ac:dyDescent="0.25">
      <c r="B538498" s="74"/>
    </row>
    <row r="538499" spans="2:3" x14ac:dyDescent="0.25">
      <c r="B538499" s="74"/>
    </row>
    <row r="538500" spans="2:3" x14ac:dyDescent="0.25">
      <c r="B538500" s="74"/>
    </row>
    <row r="538501" spans="2:3" x14ac:dyDescent="0.25">
      <c r="B538501" s="74"/>
    </row>
    <row r="538502" spans="2:3" x14ac:dyDescent="0.25">
      <c r="B538502" s="74"/>
    </row>
    <row r="538503" spans="2:3" x14ac:dyDescent="0.25">
      <c r="B538503" s="74"/>
    </row>
    <row r="538504" spans="2:3" x14ac:dyDescent="0.25">
      <c r="B538504" s="74"/>
    </row>
    <row r="538505" spans="2:3" x14ac:dyDescent="0.25">
      <c r="B538505" s="74"/>
    </row>
    <row r="538506" spans="2:3" x14ac:dyDescent="0.25">
      <c r="B538506" s="74"/>
    </row>
    <row r="538507" spans="2:3" x14ac:dyDescent="0.25">
      <c r="B538507" s="74"/>
    </row>
    <row r="538508" spans="2:3" x14ac:dyDescent="0.25">
      <c r="B538508" s="74"/>
    </row>
    <row r="538509" spans="2:3" x14ac:dyDescent="0.25">
      <c r="B538509" s="74"/>
    </row>
    <row r="538510" spans="2:3" x14ac:dyDescent="0.25">
      <c r="B538510" s="74"/>
    </row>
    <row r="538561" spans="2:3" x14ac:dyDescent="0.25">
      <c r="C538561"/>
    </row>
    <row r="538562" spans="2:3" x14ac:dyDescent="0.25">
      <c r="B538562" s="74"/>
    </row>
    <row r="538563" spans="2:3" x14ac:dyDescent="0.25">
      <c r="B538563" s="74"/>
    </row>
    <row r="538564" spans="2:3" x14ac:dyDescent="0.25">
      <c r="B538564" s="74"/>
    </row>
    <row r="538565" spans="2:3" x14ac:dyDescent="0.25">
      <c r="B538565" s="74"/>
    </row>
    <row r="538566" spans="2:3" x14ac:dyDescent="0.25">
      <c r="B538566" s="74"/>
    </row>
    <row r="538567" spans="2:3" x14ac:dyDescent="0.25">
      <c r="B538567" s="74"/>
    </row>
    <row r="538568" spans="2:3" x14ac:dyDescent="0.25">
      <c r="B538568" s="74"/>
    </row>
    <row r="538569" spans="2:3" x14ac:dyDescent="0.25">
      <c r="B538569" s="74"/>
    </row>
    <row r="538570" spans="2:3" x14ac:dyDescent="0.25">
      <c r="B538570" s="74"/>
    </row>
    <row r="538571" spans="2:3" x14ac:dyDescent="0.25">
      <c r="B538571" s="74"/>
    </row>
    <row r="538572" spans="2:3" x14ac:dyDescent="0.25">
      <c r="B538572" s="74"/>
    </row>
    <row r="538573" spans="2:3" x14ac:dyDescent="0.25">
      <c r="B538573" s="74"/>
    </row>
    <row r="538574" spans="2:3" x14ac:dyDescent="0.25">
      <c r="B538574" s="74"/>
    </row>
    <row r="538625" spans="2:3" x14ac:dyDescent="0.25">
      <c r="C538625"/>
    </row>
    <row r="538626" spans="2:3" x14ac:dyDescent="0.25">
      <c r="B538626" s="74"/>
    </row>
    <row r="538627" spans="2:3" x14ac:dyDescent="0.25">
      <c r="B538627" s="74"/>
    </row>
    <row r="538628" spans="2:3" x14ac:dyDescent="0.25">
      <c r="B538628" s="74"/>
    </row>
    <row r="538629" spans="2:3" x14ac:dyDescent="0.25">
      <c r="B538629" s="74"/>
    </row>
    <row r="538630" spans="2:3" x14ac:dyDescent="0.25">
      <c r="B538630" s="74"/>
    </row>
    <row r="538631" spans="2:3" x14ac:dyDescent="0.25">
      <c r="B538631" s="74"/>
    </row>
    <row r="538632" spans="2:3" x14ac:dyDescent="0.25">
      <c r="B538632" s="74"/>
    </row>
    <row r="538633" spans="2:3" x14ac:dyDescent="0.25">
      <c r="B538633" s="74"/>
    </row>
    <row r="538634" spans="2:3" x14ac:dyDescent="0.25">
      <c r="B538634" s="74"/>
    </row>
    <row r="538635" spans="2:3" x14ac:dyDescent="0.25">
      <c r="B538635" s="74"/>
    </row>
    <row r="538636" spans="2:3" x14ac:dyDescent="0.25">
      <c r="B538636" s="74"/>
    </row>
    <row r="538637" spans="2:3" x14ac:dyDescent="0.25">
      <c r="B538637" s="74"/>
    </row>
    <row r="538638" spans="2:3" x14ac:dyDescent="0.25">
      <c r="B538638" s="74"/>
    </row>
    <row r="538689" spans="2:3" x14ac:dyDescent="0.25">
      <c r="C538689"/>
    </row>
    <row r="538690" spans="2:3" x14ac:dyDescent="0.25">
      <c r="B538690" s="74"/>
    </row>
    <row r="538691" spans="2:3" x14ac:dyDescent="0.25">
      <c r="B538691" s="74"/>
    </row>
    <row r="538692" spans="2:3" x14ac:dyDescent="0.25">
      <c r="B538692" s="74"/>
    </row>
    <row r="538693" spans="2:3" x14ac:dyDescent="0.25">
      <c r="B538693" s="74"/>
    </row>
    <row r="538694" spans="2:3" x14ac:dyDescent="0.25">
      <c r="B538694" s="74"/>
    </row>
    <row r="538695" spans="2:3" x14ac:dyDescent="0.25">
      <c r="B538695" s="74"/>
    </row>
    <row r="538696" spans="2:3" x14ac:dyDescent="0.25">
      <c r="B538696" s="74"/>
    </row>
    <row r="538697" spans="2:3" x14ac:dyDescent="0.25">
      <c r="B538697" s="74"/>
    </row>
    <row r="538698" spans="2:3" x14ac:dyDescent="0.25">
      <c r="B538698" s="74"/>
    </row>
    <row r="538699" spans="2:3" x14ac:dyDescent="0.25">
      <c r="B538699" s="74"/>
    </row>
    <row r="538700" spans="2:3" x14ac:dyDescent="0.25">
      <c r="B538700" s="74"/>
    </row>
    <row r="538701" spans="2:3" x14ac:dyDescent="0.25">
      <c r="B538701" s="74"/>
    </row>
    <row r="538702" spans="2:3" x14ac:dyDescent="0.25">
      <c r="B538702" s="74"/>
    </row>
    <row r="538753" spans="2:3" x14ac:dyDescent="0.25">
      <c r="C538753"/>
    </row>
    <row r="538754" spans="2:3" x14ac:dyDescent="0.25">
      <c r="B538754" s="74"/>
    </row>
    <row r="538755" spans="2:3" x14ac:dyDescent="0.25">
      <c r="B538755" s="74"/>
    </row>
    <row r="538756" spans="2:3" x14ac:dyDescent="0.25">
      <c r="B538756" s="74"/>
    </row>
    <row r="538757" spans="2:3" x14ac:dyDescent="0.25">
      <c r="B538757" s="74"/>
    </row>
    <row r="538758" spans="2:3" x14ac:dyDescent="0.25">
      <c r="B538758" s="74"/>
    </row>
    <row r="538759" spans="2:3" x14ac:dyDescent="0.25">
      <c r="B538759" s="74"/>
    </row>
    <row r="538760" spans="2:3" x14ac:dyDescent="0.25">
      <c r="B538760" s="74"/>
    </row>
    <row r="538761" spans="2:3" x14ac:dyDescent="0.25">
      <c r="B538761" s="74"/>
    </row>
    <row r="538762" spans="2:3" x14ac:dyDescent="0.25">
      <c r="B538762" s="74"/>
    </row>
    <row r="538763" spans="2:3" x14ac:dyDescent="0.25">
      <c r="B538763" s="74"/>
    </row>
    <row r="538764" spans="2:3" x14ac:dyDescent="0.25">
      <c r="B538764" s="74"/>
    </row>
    <row r="538765" spans="2:3" x14ac:dyDescent="0.25">
      <c r="B538765" s="74"/>
    </row>
    <row r="538766" spans="2:3" x14ac:dyDescent="0.25">
      <c r="B538766" s="74"/>
    </row>
    <row r="538817" spans="2:3" x14ac:dyDescent="0.25">
      <c r="C538817"/>
    </row>
    <row r="538818" spans="2:3" x14ac:dyDescent="0.25">
      <c r="B538818" s="74"/>
    </row>
    <row r="538819" spans="2:3" x14ac:dyDescent="0.25">
      <c r="B538819" s="74"/>
    </row>
    <row r="538820" spans="2:3" x14ac:dyDescent="0.25">
      <c r="B538820" s="74"/>
    </row>
    <row r="538821" spans="2:3" x14ac:dyDescent="0.25">
      <c r="B538821" s="74"/>
    </row>
    <row r="538822" spans="2:3" x14ac:dyDescent="0.25">
      <c r="B538822" s="74"/>
    </row>
    <row r="538823" spans="2:3" x14ac:dyDescent="0.25">
      <c r="B538823" s="74"/>
    </row>
    <row r="538824" spans="2:3" x14ac:dyDescent="0.25">
      <c r="B538824" s="74"/>
    </row>
    <row r="538825" spans="2:3" x14ac:dyDescent="0.25">
      <c r="B538825" s="74"/>
    </row>
    <row r="538826" spans="2:3" x14ac:dyDescent="0.25">
      <c r="B538826" s="74"/>
    </row>
    <row r="538827" spans="2:3" x14ac:dyDescent="0.25">
      <c r="B538827" s="74"/>
    </row>
    <row r="538828" spans="2:3" x14ac:dyDescent="0.25">
      <c r="B538828" s="74"/>
    </row>
    <row r="538829" spans="2:3" x14ac:dyDescent="0.25">
      <c r="B538829" s="74"/>
    </row>
    <row r="538830" spans="2:3" x14ac:dyDescent="0.25">
      <c r="B538830" s="74"/>
    </row>
    <row r="538881" spans="2:3" x14ac:dyDescent="0.25">
      <c r="C538881"/>
    </row>
    <row r="538882" spans="2:3" x14ac:dyDescent="0.25">
      <c r="B538882" s="74"/>
    </row>
    <row r="538883" spans="2:3" x14ac:dyDescent="0.25">
      <c r="B538883" s="74"/>
    </row>
    <row r="538884" spans="2:3" x14ac:dyDescent="0.25">
      <c r="B538884" s="74"/>
    </row>
    <row r="538885" spans="2:3" x14ac:dyDescent="0.25">
      <c r="B538885" s="74"/>
    </row>
    <row r="538886" spans="2:3" x14ac:dyDescent="0.25">
      <c r="B538886" s="74"/>
    </row>
    <row r="538887" spans="2:3" x14ac:dyDescent="0.25">
      <c r="B538887" s="74"/>
    </row>
    <row r="538888" spans="2:3" x14ac:dyDescent="0.25">
      <c r="B538888" s="74"/>
    </row>
    <row r="538889" spans="2:3" x14ac:dyDescent="0.25">
      <c r="B538889" s="74"/>
    </row>
    <row r="538890" spans="2:3" x14ac:dyDescent="0.25">
      <c r="B538890" s="74"/>
    </row>
    <row r="538891" spans="2:3" x14ac:dyDescent="0.25">
      <c r="B538891" s="74"/>
    </row>
    <row r="538892" spans="2:3" x14ac:dyDescent="0.25">
      <c r="B538892" s="74"/>
    </row>
    <row r="538893" spans="2:3" x14ac:dyDescent="0.25">
      <c r="B538893" s="74"/>
    </row>
    <row r="538894" spans="2:3" x14ac:dyDescent="0.25">
      <c r="B538894" s="74"/>
    </row>
    <row r="538945" spans="2:3" x14ac:dyDescent="0.25">
      <c r="C538945"/>
    </row>
    <row r="538946" spans="2:3" x14ac:dyDescent="0.25">
      <c r="B538946" s="74"/>
    </row>
    <row r="538947" spans="2:3" x14ac:dyDescent="0.25">
      <c r="B538947" s="74"/>
    </row>
    <row r="538948" spans="2:3" x14ac:dyDescent="0.25">
      <c r="B538948" s="74"/>
    </row>
    <row r="538949" spans="2:3" x14ac:dyDescent="0.25">
      <c r="B538949" s="74"/>
    </row>
    <row r="538950" spans="2:3" x14ac:dyDescent="0.25">
      <c r="B538950" s="74"/>
    </row>
    <row r="538951" spans="2:3" x14ac:dyDescent="0.25">
      <c r="B538951" s="74"/>
    </row>
    <row r="538952" spans="2:3" x14ac:dyDescent="0.25">
      <c r="B538952" s="74"/>
    </row>
    <row r="538953" spans="2:3" x14ac:dyDescent="0.25">
      <c r="B538953" s="74"/>
    </row>
    <row r="538954" spans="2:3" x14ac:dyDescent="0.25">
      <c r="B538954" s="74"/>
    </row>
    <row r="538955" spans="2:3" x14ac:dyDescent="0.25">
      <c r="B538955" s="74"/>
    </row>
    <row r="538956" spans="2:3" x14ac:dyDescent="0.25">
      <c r="B538956" s="74"/>
    </row>
    <row r="538957" spans="2:3" x14ac:dyDescent="0.25">
      <c r="B538957" s="74"/>
    </row>
    <row r="538958" spans="2:3" x14ac:dyDescent="0.25">
      <c r="B538958" s="74"/>
    </row>
    <row r="539009" spans="2:3" x14ac:dyDescent="0.25">
      <c r="C539009"/>
    </row>
    <row r="539010" spans="2:3" x14ac:dyDescent="0.25">
      <c r="B539010" s="74"/>
    </row>
    <row r="539011" spans="2:3" x14ac:dyDescent="0.25">
      <c r="B539011" s="74"/>
    </row>
    <row r="539012" spans="2:3" x14ac:dyDescent="0.25">
      <c r="B539012" s="74"/>
    </row>
    <row r="539013" spans="2:3" x14ac:dyDescent="0.25">
      <c r="B539013" s="74"/>
    </row>
    <row r="539014" spans="2:3" x14ac:dyDescent="0.25">
      <c r="B539014" s="74"/>
    </row>
    <row r="539015" spans="2:3" x14ac:dyDescent="0.25">
      <c r="B539015" s="74"/>
    </row>
    <row r="539016" spans="2:3" x14ac:dyDescent="0.25">
      <c r="B539016" s="74"/>
    </row>
    <row r="539017" spans="2:3" x14ac:dyDescent="0.25">
      <c r="B539017" s="74"/>
    </row>
    <row r="539018" spans="2:3" x14ac:dyDescent="0.25">
      <c r="B539018" s="74"/>
    </row>
    <row r="539019" spans="2:3" x14ac:dyDescent="0.25">
      <c r="B539019" s="74"/>
    </row>
    <row r="539020" spans="2:3" x14ac:dyDescent="0.25">
      <c r="B539020" s="74"/>
    </row>
    <row r="539021" spans="2:3" x14ac:dyDescent="0.25">
      <c r="B539021" s="74"/>
    </row>
    <row r="539022" spans="2:3" x14ac:dyDescent="0.25">
      <c r="B539022" s="74"/>
    </row>
    <row r="539073" spans="2:3" x14ac:dyDescent="0.25">
      <c r="C539073"/>
    </row>
    <row r="539074" spans="2:3" x14ac:dyDescent="0.25">
      <c r="B539074" s="74"/>
    </row>
    <row r="539075" spans="2:3" x14ac:dyDescent="0.25">
      <c r="B539075" s="74"/>
    </row>
    <row r="539076" spans="2:3" x14ac:dyDescent="0.25">
      <c r="B539076" s="74"/>
    </row>
    <row r="539077" spans="2:3" x14ac:dyDescent="0.25">
      <c r="B539077" s="74"/>
    </row>
    <row r="539078" spans="2:3" x14ac:dyDescent="0.25">
      <c r="B539078" s="74"/>
    </row>
    <row r="539079" spans="2:3" x14ac:dyDescent="0.25">
      <c r="B539079" s="74"/>
    </row>
    <row r="539080" spans="2:3" x14ac:dyDescent="0.25">
      <c r="B539080" s="74"/>
    </row>
    <row r="539081" spans="2:3" x14ac:dyDescent="0.25">
      <c r="B539081" s="74"/>
    </row>
    <row r="539082" spans="2:3" x14ac:dyDescent="0.25">
      <c r="B539082" s="74"/>
    </row>
    <row r="539083" spans="2:3" x14ac:dyDescent="0.25">
      <c r="B539083" s="74"/>
    </row>
    <row r="539084" spans="2:3" x14ac:dyDescent="0.25">
      <c r="B539084" s="74"/>
    </row>
    <row r="539085" spans="2:3" x14ac:dyDescent="0.25">
      <c r="B539085" s="74"/>
    </row>
    <row r="539086" spans="2:3" x14ac:dyDescent="0.25">
      <c r="B539086" s="74"/>
    </row>
    <row r="539137" spans="2:3" x14ac:dyDescent="0.25">
      <c r="C539137"/>
    </row>
    <row r="539138" spans="2:3" x14ac:dyDescent="0.25">
      <c r="B539138" s="74"/>
    </row>
    <row r="539139" spans="2:3" x14ac:dyDescent="0.25">
      <c r="B539139" s="74"/>
    </row>
    <row r="539140" spans="2:3" x14ac:dyDescent="0.25">
      <c r="B539140" s="74"/>
    </row>
    <row r="539141" spans="2:3" x14ac:dyDescent="0.25">
      <c r="B539141" s="74"/>
    </row>
    <row r="539142" spans="2:3" x14ac:dyDescent="0.25">
      <c r="B539142" s="74"/>
    </row>
    <row r="539143" spans="2:3" x14ac:dyDescent="0.25">
      <c r="B539143" s="74"/>
    </row>
    <row r="539144" spans="2:3" x14ac:dyDescent="0.25">
      <c r="B539144" s="74"/>
    </row>
    <row r="539145" spans="2:3" x14ac:dyDescent="0.25">
      <c r="B539145" s="74"/>
    </row>
    <row r="539146" spans="2:3" x14ac:dyDescent="0.25">
      <c r="B539146" s="74"/>
    </row>
    <row r="539147" spans="2:3" x14ac:dyDescent="0.25">
      <c r="B539147" s="74"/>
    </row>
    <row r="539148" spans="2:3" x14ac:dyDescent="0.25">
      <c r="B539148" s="74"/>
    </row>
    <row r="539149" spans="2:3" x14ac:dyDescent="0.25">
      <c r="B539149" s="74"/>
    </row>
    <row r="539150" spans="2:3" x14ac:dyDescent="0.25">
      <c r="B539150" s="74"/>
    </row>
    <row r="539201" spans="2:3" x14ac:dyDescent="0.25">
      <c r="C539201"/>
    </row>
    <row r="539202" spans="2:3" x14ac:dyDescent="0.25">
      <c r="B539202" s="74"/>
    </row>
    <row r="539203" spans="2:3" x14ac:dyDescent="0.25">
      <c r="B539203" s="74"/>
    </row>
    <row r="539204" spans="2:3" x14ac:dyDescent="0.25">
      <c r="B539204" s="74"/>
    </row>
    <row r="539205" spans="2:3" x14ac:dyDescent="0.25">
      <c r="B539205" s="74"/>
    </row>
    <row r="539206" spans="2:3" x14ac:dyDescent="0.25">
      <c r="B539206" s="74"/>
    </row>
    <row r="539207" spans="2:3" x14ac:dyDescent="0.25">
      <c r="B539207" s="74"/>
    </row>
    <row r="539208" spans="2:3" x14ac:dyDescent="0.25">
      <c r="B539208" s="74"/>
    </row>
    <row r="539209" spans="2:3" x14ac:dyDescent="0.25">
      <c r="B539209" s="74"/>
    </row>
    <row r="539210" spans="2:3" x14ac:dyDescent="0.25">
      <c r="B539210" s="74"/>
    </row>
    <row r="539211" spans="2:3" x14ac:dyDescent="0.25">
      <c r="B539211" s="74"/>
    </row>
    <row r="539212" spans="2:3" x14ac:dyDescent="0.25">
      <c r="B539212" s="74"/>
    </row>
    <row r="539213" spans="2:3" x14ac:dyDescent="0.25">
      <c r="B539213" s="74"/>
    </row>
    <row r="539214" spans="2:3" x14ac:dyDescent="0.25">
      <c r="B539214" s="74"/>
    </row>
    <row r="539265" spans="2:3" x14ac:dyDescent="0.25">
      <c r="C539265"/>
    </row>
    <row r="539266" spans="2:3" x14ac:dyDescent="0.25">
      <c r="B539266" s="74"/>
    </row>
    <row r="539267" spans="2:3" x14ac:dyDescent="0.25">
      <c r="B539267" s="74"/>
    </row>
    <row r="539268" spans="2:3" x14ac:dyDescent="0.25">
      <c r="B539268" s="74"/>
    </row>
    <row r="539269" spans="2:3" x14ac:dyDescent="0.25">
      <c r="B539269" s="74"/>
    </row>
    <row r="539270" spans="2:3" x14ac:dyDescent="0.25">
      <c r="B539270" s="74"/>
    </row>
    <row r="539271" spans="2:3" x14ac:dyDescent="0.25">
      <c r="B539271" s="74"/>
    </row>
    <row r="539272" spans="2:3" x14ac:dyDescent="0.25">
      <c r="B539272" s="74"/>
    </row>
    <row r="539273" spans="2:3" x14ac:dyDescent="0.25">
      <c r="B539273" s="74"/>
    </row>
    <row r="539274" spans="2:3" x14ac:dyDescent="0.25">
      <c r="B539274" s="74"/>
    </row>
    <row r="539275" spans="2:3" x14ac:dyDescent="0.25">
      <c r="B539275" s="74"/>
    </row>
    <row r="539276" spans="2:3" x14ac:dyDescent="0.25">
      <c r="B539276" s="74"/>
    </row>
    <row r="539277" spans="2:3" x14ac:dyDescent="0.25">
      <c r="B539277" s="74"/>
    </row>
    <row r="539278" spans="2:3" x14ac:dyDescent="0.25">
      <c r="B539278" s="74"/>
    </row>
    <row r="539329" spans="2:3" x14ac:dyDescent="0.25">
      <c r="C539329"/>
    </row>
    <row r="539330" spans="2:3" x14ac:dyDescent="0.25">
      <c r="B539330" s="74"/>
    </row>
    <row r="539331" spans="2:3" x14ac:dyDescent="0.25">
      <c r="B539331" s="74"/>
    </row>
    <row r="539332" spans="2:3" x14ac:dyDescent="0.25">
      <c r="B539332" s="74"/>
    </row>
    <row r="539333" spans="2:3" x14ac:dyDescent="0.25">
      <c r="B539333" s="74"/>
    </row>
    <row r="539334" spans="2:3" x14ac:dyDescent="0.25">
      <c r="B539334" s="74"/>
    </row>
    <row r="539335" spans="2:3" x14ac:dyDescent="0.25">
      <c r="B539335" s="74"/>
    </row>
    <row r="539336" spans="2:3" x14ac:dyDescent="0.25">
      <c r="B539336" s="74"/>
    </row>
    <row r="539337" spans="2:3" x14ac:dyDescent="0.25">
      <c r="B539337" s="74"/>
    </row>
    <row r="539338" spans="2:3" x14ac:dyDescent="0.25">
      <c r="B539338" s="74"/>
    </row>
    <row r="539339" spans="2:3" x14ac:dyDescent="0.25">
      <c r="B539339" s="74"/>
    </row>
    <row r="539340" spans="2:3" x14ac:dyDescent="0.25">
      <c r="B539340" s="74"/>
    </row>
    <row r="539341" spans="2:3" x14ac:dyDescent="0.25">
      <c r="B539341" s="74"/>
    </row>
    <row r="539342" spans="2:3" x14ac:dyDescent="0.25">
      <c r="B539342" s="74"/>
    </row>
    <row r="539393" spans="2:3" x14ac:dyDescent="0.25">
      <c r="C539393"/>
    </row>
    <row r="539394" spans="2:3" x14ac:dyDescent="0.25">
      <c r="B539394" s="74"/>
    </row>
    <row r="539395" spans="2:3" x14ac:dyDescent="0.25">
      <c r="B539395" s="74"/>
    </row>
    <row r="539396" spans="2:3" x14ac:dyDescent="0.25">
      <c r="B539396" s="74"/>
    </row>
    <row r="539397" spans="2:3" x14ac:dyDescent="0.25">
      <c r="B539397" s="74"/>
    </row>
    <row r="539398" spans="2:3" x14ac:dyDescent="0.25">
      <c r="B539398" s="74"/>
    </row>
    <row r="539399" spans="2:3" x14ac:dyDescent="0.25">
      <c r="B539399" s="74"/>
    </row>
    <row r="539400" spans="2:3" x14ac:dyDescent="0.25">
      <c r="B539400" s="74"/>
    </row>
    <row r="539401" spans="2:3" x14ac:dyDescent="0.25">
      <c r="B539401" s="74"/>
    </row>
    <row r="539402" spans="2:3" x14ac:dyDescent="0.25">
      <c r="B539402" s="74"/>
    </row>
    <row r="539403" spans="2:3" x14ac:dyDescent="0.25">
      <c r="B539403" s="74"/>
    </row>
    <row r="539404" spans="2:3" x14ac:dyDescent="0.25">
      <c r="B539404" s="74"/>
    </row>
    <row r="539405" spans="2:3" x14ac:dyDescent="0.25">
      <c r="B539405" s="74"/>
    </row>
    <row r="539406" spans="2:3" x14ac:dyDescent="0.25">
      <c r="B539406" s="74"/>
    </row>
    <row r="539457" spans="2:3" x14ac:dyDescent="0.25">
      <c r="C539457"/>
    </row>
    <row r="539458" spans="2:3" x14ac:dyDescent="0.25">
      <c r="B539458" s="74"/>
    </row>
    <row r="539459" spans="2:3" x14ac:dyDescent="0.25">
      <c r="B539459" s="74"/>
    </row>
    <row r="539460" spans="2:3" x14ac:dyDescent="0.25">
      <c r="B539460" s="74"/>
    </row>
    <row r="539461" spans="2:3" x14ac:dyDescent="0.25">
      <c r="B539461" s="74"/>
    </row>
    <row r="539462" spans="2:3" x14ac:dyDescent="0.25">
      <c r="B539462" s="74"/>
    </row>
    <row r="539463" spans="2:3" x14ac:dyDescent="0.25">
      <c r="B539463" s="74"/>
    </row>
    <row r="539464" spans="2:3" x14ac:dyDescent="0.25">
      <c r="B539464" s="74"/>
    </row>
    <row r="539465" spans="2:3" x14ac:dyDescent="0.25">
      <c r="B539465" s="74"/>
    </row>
    <row r="539466" spans="2:3" x14ac:dyDescent="0.25">
      <c r="B539466" s="74"/>
    </row>
    <row r="539467" spans="2:3" x14ac:dyDescent="0.25">
      <c r="B539467" s="74"/>
    </row>
    <row r="539468" spans="2:3" x14ac:dyDescent="0.25">
      <c r="B539468" s="74"/>
    </row>
    <row r="539469" spans="2:3" x14ac:dyDescent="0.25">
      <c r="B539469" s="74"/>
    </row>
    <row r="539470" spans="2:3" x14ac:dyDescent="0.25">
      <c r="B539470" s="74"/>
    </row>
    <row r="539521" spans="2:3" x14ac:dyDescent="0.25">
      <c r="C539521"/>
    </row>
    <row r="539522" spans="2:3" x14ac:dyDescent="0.25">
      <c r="B539522" s="74"/>
    </row>
    <row r="539523" spans="2:3" x14ac:dyDescent="0.25">
      <c r="B539523" s="74"/>
    </row>
    <row r="539524" spans="2:3" x14ac:dyDescent="0.25">
      <c r="B539524" s="74"/>
    </row>
    <row r="539525" spans="2:3" x14ac:dyDescent="0.25">
      <c r="B539525" s="74"/>
    </row>
    <row r="539526" spans="2:3" x14ac:dyDescent="0.25">
      <c r="B539526" s="74"/>
    </row>
    <row r="539527" spans="2:3" x14ac:dyDescent="0.25">
      <c r="B539527" s="74"/>
    </row>
    <row r="539528" spans="2:3" x14ac:dyDescent="0.25">
      <c r="B539528" s="74"/>
    </row>
    <row r="539529" spans="2:3" x14ac:dyDescent="0.25">
      <c r="B539529" s="74"/>
    </row>
    <row r="539530" spans="2:3" x14ac:dyDescent="0.25">
      <c r="B539530" s="74"/>
    </row>
    <row r="539531" spans="2:3" x14ac:dyDescent="0.25">
      <c r="B539531" s="74"/>
    </row>
    <row r="539532" spans="2:3" x14ac:dyDescent="0.25">
      <c r="B539532" s="74"/>
    </row>
    <row r="539533" spans="2:3" x14ac:dyDescent="0.25">
      <c r="B539533" s="74"/>
    </row>
    <row r="539534" spans="2:3" x14ac:dyDescent="0.25">
      <c r="B539534" s="74"/>
    </row>
    <row r="539585" spans="2:3" x14ac:dyDescent="0.25">
      <c r="C539585"/>
    </row>
    <row r="539586" spans="2:3" x14ac:dyDescent="0.25">
      <c r="B539586" s="74"/>
    </row>
    <row r="539587" spans="2:3" x14ac:dyDescent="0.25">
      <c r="B539587" s="74"/>
    </row>
    <row r="539588" spans="2:3" x14ac:dyDescent="0.25">
      <c r="B539588" s="74"/>
    </row>
    <row r="539589" spans="2:3" x14ac:dyDescent="0.25">
      <c r="B539589" s="74"/>
    </row>
    <row r="539590" spans="2:3" x14ac:dyDescent="0.25">
      <c r="B539590" s="74"/>
    </row>
    <row r="539591" spans="2:3" x14ac:dyDescent="0.25">
      <c r="B539591" s="74"/>
    </row>
    <row r="539592" spans="2:3" x14ac:dyDescent="0.25">
      <c r="B539592" s="74"/>
    </row>
    <row r="539593" spans="2:3" x14ac:dyDescent="0.25">
      <c r="B539593" s="74"/>
    </row>
    <row r="539594" spans="2:3" x14ac:dyDescent="0.25">
      <c r="B539594" s="74"/>
    </row>
    <row r="539595" spans="2:3" x14ac:dyDescent="0.25">
      <c r="B539595" s="74"/>
    </row>
    <row r="539596" spans="2:3" x14ac:dyDescent="0.25">
      <c r="B539596" s="74"/>
    </row>
    <row r="539597" spans="2:3" x14ac:dyDescent="0.25">
      <c r="B539597" s="74"/>
    </row>
    <row r="539598" spans="2:3" x14ac:dyDescent="0.25">
      <c r="B539598" s="74"/>
    </row>
    <row r="539649" spans="2:3" x14ac:dyDescent="0.25">
      <c r="C539649"/>
    </row>
    <row r="539650" spans="2:3" x14ac:dyDescent="0.25">
      <c r="B539650" s="74"/>
    </row>
    <row r="539651" spans="2:3" x14ac:dyDescent="0.25">
      <c r="B539651" s="74"/>
    </row>
    <row r="539652" spans="2:3" x14ac:dyDescent="0.25">
      <c r="B539652" s="74"/>
    </row>
    <row r="539653" spans="2:3" x14ac:dyDescent="0.25">
      <c r="B539653" s="74"/>
    </row>
    <row r="539654" spans="2:3" x14ac:dyDescent="0.25">
      <c r="B539654" s="74"/>
    </row>
    <row r="539655" spans="2:3" x14ac:dyDescent="0.25">
      <c r="B539655" s="74"/>
    </row>
    <row r="539656" spans="2:3" x14ac:dyDescent="0.25">
      <c r="B539656" s="74"/>
    </row>
    <row r="539657" spans="2:3" x14ac:dyDescent="0.25">
      <c r="B539657" s="74"/>
    </row>
    <row r="539658" spans="2:3" x14ac:dyDescent="0.25">
      <c r="B539658" s="74"/>
    </row>
    <row r="539659" spans="2:3" x14ac:dyDescent="0.25">
      <c r="B539659" s="74"/>
    </row>
    <row r="539660" spans="2:3" x14ac:dyDescent="0.25">
      <c r="B539660" s="74"/>
    </row>
    <row r="539661" spans="2:3" x14ac:dyDescent="0.25">
      <c r="B539661" s="74"/>
    </row>
    <row r="539662" spans="2:3" x14ac:dyDescent="0.25">
      <c r="B539662" s="74"/>
    </row>
    <row r="539713" spans="2:3" x14ac:dyDescent="0.25">
      <c r="C539713"/>
    </row>
    <row r="539714" spans="2:3" x14ac:dyDescent="0.25">
      <c r="B539714" s="74"/>
    </row>
    <row r="539715" spans="2:3" x14ac:dyDescent="0.25">
      <c r="B539715" s="74"/>
    </row>
    <row r="539716" spans="2:3" x14ac:dyDescent="0.25">
      <c r="B539716" s="74"/>
    </row>
    <row r="539717" spans="2:3" x14ac:dyDescent="0.25">
      <c r="B539717" s="74"/>
    </row>
    <row r="539718" spans="2:3" x14ac:dyDescent="0.25">
      <c r="B539718" s="74"/>
    </row>
    <row r="539719" spans="2:3" x14ac:dyDescent="0.25">
      <c r="B539719" s="74"/>
    </row>
    <row r="539720" spans="2:3" x14ac:dyDescent="0.25">
      <c r="B539720" s="74"/>
    </row>
    <row r="539721" spans="2:3" x14ac:dyDescent="0.25">
      <c r="B539721" s="74"/>
    </row>
    <row r="539722" spans="2:3" x14ac:dyDescent="0.25">
      <c r="B539722" s="74"/>
    </row>
    <row r="539723" spans="2:3" x14ac:dyDescent="0.25">
      <c r="B539723" s="74"/>
    </row>
    <row r="539724" spans="2:3" x14ac:dyDescent="0.25">
      <c r="B539724" s="74"/>
    </row>
    <row r="539725" spans="2:3" x14ac:dyDescent="0.25">
      <c r="B539725" s="74"/>
    </row>
    <row r="539726" spans="2:3" x14ac:dyDescent="0.25">
      <c r="B539726" s="74"/>
    </row>
    <row r="539777" spans="2:3" x14ac:dyDescent="0.25">
      <c r="C539777"/>
    </row>
    <row r="539778" spans="2:3" x14ac:dyDescent="0.25">
      <c r="B539778" s="74"/>
    </row>
    <row r="539779" spans="2:3" x14ac:dyDescent="0.25">
      <c r="B539779" s="74"/>
    </row>
    <row r="539780" spans="2:3" x14ac:dyDescent="0.25">
      <c r="B539780" s="74"/>
    </row>
    <row r="539781" spans="2:3" x14ac:dyDescent="0.25">
      <c r="B539781" s="74"/>
    </row>
    <row r="539782" spans="2:3" x14ac:dyDescent="0.25">
      <c r="B539782" s="74"/>
    </row>
    <row r="539783" spans="2:3" x14ac:dyDescent="0.25">
      <c r="B539783" s="74"/>
    </row>
    <row r="539784" spans="2:3" x14ac:dyDescent="0.25">
      <c r="B539784" s="74"/>
    </row>
    <row r="539785" spans="2:3" x14ac:dyDescent="0.25">
      <c r="B539785" s="74"/>
    </row>
    <row r="539786" spans="2:3" x14ac:dyDescent="0.25">
      <c r="B539786" s="74"/>
    </row>
    <row r="539787" spans="2:3" x14ac:dyDescent="0.25">
      <c r="B539787" s="74"/>
    </row>
    <row r="539788" spans="2:3" x14ac:dyDescent="0.25">
      <c r="B539788" s="74"/>
    </row>
    <row r="539789" spans="2:3" x14ac:dyDescent="0.25">
      <c r="B539789" s="74"/>
    </row>
    <row r="539790" spans="2:3" x14ac:dyDescent="0.25">
      <c r="B539790" s="74"/>
    </row>
    <row r="539841" spans="2:3" x14ac:dyDescent="0.25">
      <c r="C539841"/>
    </row>
    <row r="539842" spans="2:3" x14ac:dyDescent="0.25">
      <c r="B539842" s="74"/>
    </row>
    <row r="539843" spans="2:3" x14ac:dyDescent="0.25">
      <c r="B539843" s="74"/>
    </row>
    <row r="539844" spans="2:3" x14ac:dyDescent="0.25">
      <c r="B539844" s="74"/>
    </row>
    <row r="539845" spans="2:3" x14ac:dyDescent="0.25">
      <c r="B539845" s="74"/>
    </row>
    <row r="539846" spans="2:3" x14ac:dyDescent="0.25">
      <c r="B539846" s="74"/>
    </row>
    <row r="539847" spans="2:3" x14ac:dyDescent="0.25">
      <c r="B539847" s="74"/>
    </row>
    <row r="539848" spans="2:3" x14ac:dyDescent="0.25">
      <c r="B539848" s="74"/>
    </row>
    <row r="539849" spans="2:3" x14ac:dyDescent="0.25">
      <c r="B539849" s="74"/>
    </row>
    <row r="539850" spans="2:3" x14ac:dyDescent="0.25">
      <c r="B539850" s="74"/>
    </row>
    <row r="539851" spans="2:3" x14ac:dyDescent="0.25">
      <c r="B539851" s="74"/>
    </row>
    <row r="539852" spans="2:3" x14ac:dyDescent="0.25">
      <c r="B539852" s="74"/>
    </row>
    <row r="539853" spans="2:3" x14ac:dyDescent="0.25">
      <c r="B539853" s="74"/>
    </row>
    <row r="539854" spans="2:3" x14ac:dyDescent="0.25">
      <c r="B539854" s="74"/>
    </row>
    <row r="539905" spans="2:3" x14ac:dyDescent="0.25">
      <c r="C539905"/>
    </row>
    <row r="539906" spans="2:3" x14ac:dyDescent="0.25">
      <c r="B539906" s="74"/>
    </row>
    <row r="539907" spans="2:3" x14ac:dyDescent="0.25">
      <c r="B539907" s="74"/>
    </row>
    <row r="539908" spans="2:3" x14ac:dyDescent="0.25">
      <c r="B539908" s="74"/>
    </row>
    <row r="539909" spans="2:3" x14ac:dyDescent="0.25">
      <c r="B539909" s="74"/>
    </row>
    <row r="539910" spans="2:3" x14ac:dyDescent="0.25">
      <c r="B539910" s="74"/>
    </row>
    <row r="539911" spans="2:3" x14ac:dyDescent="0.25">
      <c r="B539911" s="74"/>
    </row>
    <row r="539912" spans="2:3" x14ac:dyDescent="0.25">
      <c r="B539912" s="74"/>
    </row>
    <row r="539913" spans="2:3" x14ac:dyDescent="0.25">
      <c r="B539913" s="74"/>
    </row>
    <row r="539914" spans="2:3" x14ac:dyDescent="0.25">
      <c r="B539914" s="74"/>
    </row>
    <row r="539915" spans="2:3" x14ac:dyDescent="0.25">
      <c r="B539915" s="74"/>
    </row>
    <row r="539916" spans="2:3" x14ac:dyDescent="0.25">
      <c r="B539916" s="74"/>
    </row>
    <row r="539917" spans="2:3" x14ac:dyDescent="0.25">
      <c r="B539917" s="74"/>
    </row>
    <row r="539918" spans="2:3" x14ac:dyDescent="0.25">
      <c r="B539918" s="74"/>
    </row>
    <row r="539969" spans="2:3" x14ac:dyDescent="0.25">
      <c r="C539969"/>
    </row>
    <row r="539970" spans="2:3" x14ac:dyDescent="0.25">
      <c r="B539970" s="74"/>
    </row>
    <row r="539971" spans="2:3" x14ac:dyDescent="0.25">
      <c r="B539971" s="74"/>
    </row>
    <row r="539972" spans="2:3" x14ac:dyDescent="0.25">
      <c r="B539972" s="74"/>
    </row>
    <row r="539973" spans="2:3" x14ac:dyDescent="0.25">
      <c r="B539973" s="74"/>
    </row>
    <row r="539974" spans="2:3" x14ac:dyDescent="0.25">
      <c r="B539974" s="74"/>
    </row>
    <row r="539975" spans="2:3" x14ac:dyDescent="0.25">
      <c r="B539975" s="74"/>
    </row>
    <row r="539976" spans="2:3" x14ac:dyDescent="0.25">
      <c r="B539976" s="74"/>
    </row>
    <row r="539977" spans="2:3" x14ac:dyDescent="0.25">
      <c r="B539977" s="74"/>
    </row>
    <row r="539978" spans="2:3" x14ac:dyDescent="0.25">
      <c r="B539978" s="74"/>
    </row>
    <row r="539979" spans="2:3" x14ac:dyDescent="0.25">
      <c r="B539979" s="74"/>
    </row>
    <row r="539980" spans="2:3" x14ac:dyDescent="0.25">
      <c r="B539980" s="74"/>
    </row>
    <row r="539981" spans="2:3" x14ac:dyDescent="0.25">
      <c r="B539981" s="74"/>
    </row>
    <row r="539982" spans="2:3" x14ac:dyDescent="0.25">
      <c r="B539982" s="74"/>
    </row>
    <row r="540033" spans="2:3" x14ac:dyDescent="0.25">
      <c r="C540033"/>
    </row>
    <row r="540034" spans="2:3" x14ac:dyDescent="0.25">
      <c r="B540034" s="74"/>
    </row>
    <row r="540035" spans="2:3" x14ac:dyDescent="0.25">
      <c r="B540035" s="74"/>
    </row>
    <row r="540036" spans="2:3" x14ac:dyDescent="0.25">
      <c r="B540036" s="74"/>
    </row>
    <row r="540037" spans="2:3" x14ac:dyDescent="0.25">
      <c r="B540037" s="74"/>
    </row>
    <row r="540038" spans="2:3" x14ac:dyDescent="0.25">
      <c r="B540038" s="74"/>
    </row>
    <row r="540039" spans="2:3" x14ac:dyDescent="0.25">
      <c r="B540039" s="74"/>
    </row>
    <row r="540040" spans="2:3" x14ac:dyDescent="0.25">
      <c r="B540040" s="74"/>
    </row>
    <row r="540041" spans="2:3" x14ac:dyDescent="0.25">
      <c r="B540041" s="74"/>
    </row>
    <row r="540042" spans="2:3" x14ac:dyDescent="0.25">
      <c r="B540042" s="74"/>
    </row>
    <row r="540043" spans="2:3" x14ac:dyDescent="0.25">
      <c r="B540043" s="74"/>
    </row>
    <row r="540044" spans="2:3" x14ac:dyDescent="0.25">
      <c r="B540044" s="74"/>
    </row>
    <row r="540045" spans="2:3" x14ac:dyDescent="0.25">
      <c r="B540045" s="74"/>
    </row>
    <row r="540046" spans="2:3" x14ac:dyDescent="0.25">
      <c r="B540046" s="74"/>
    </row>
    <row r="540097" spans="2:3" x14ac:dyDescent="0.25">
      <c r="C540097"/>
    </row>
    <row r="540098" spans="2:3" x14ac:dyDescent="0.25">
      <c r="B540098" s="74"/>
    </row>
    <row r="540099" spans="2:3" x14ac:dyDescent="0.25">
      <c r="B540099" s="74"/>
    </row>
    <row r="540100" spans="2:3" x14ac:dyDescent="0.25">
      <c r="B540100" s="74"/>
    </row>
    <row r="540101" spans="2:3" x14ac:dyDescent="0.25">
      <c r="B540101" s="74"/>
    </row>
    <row r="540102" spans="2:3" x14ac:dyDescent="0.25">
      <c r="B540102" s="74"/>
    </row>
    <row r="540103" spans="2:3" x14ac:dyDescent="0.25">
      <c r="B540103" s="74"/>
    </row>
    <row r="540104" spans="2:3" x14ac:dyDescent="0.25">
      <c r="B540104" s="74"/>
    </row>
    <row r="540105" spans="2:3" x14ac:dyDescent="0.25">
      <c r="B540105" s="74"/>
    </row>
    <row r="540106" spans="2:3" x14ac:dyDescent="0.25">
      <c r="B540106" s="74"/>
    </row>
    <row r="540107" spans="2:3" x14ac:dyDescent="0.25">
      <c r="B540107" s="74"/>
    </row>
    <row r="540108" spans="2:3" x14ac:dyDescent="0.25">
      <c r="B540108" s="74"/>
    </row>
    <row r="540109" spans="2:3" x14ac:dyDescent="0.25">
      <c r="B540109" s="74"/>
    </row>
    <row r="540110" spans="2:3" x14ac:dyDescent="0.25">
      <c r="B540110" s="74"/>
    </row>
    <row r="540161" spans="2:3" x14ac:dyDescent="0.25">
      <c r="C540161"/>
    </row>
    <row r="540162" spans="2:3" x14ac:dyDescent="0.25">
      <c r="B540162" s="74"/>
    </row>
    <row r="540163" spans="2:3" x14ac:dyDescent="0.25">
      <c r="B540163" s="74"/>
    </row>
    <row r="540164" spans="2:3" x14ac:dyDescent="0.25">
      <c r="B540164" s="74"/>
    </row>
    <row r="540165" spans="2:3" x14ac:dyDescent="0.25">
      <c r="B540165" s="74"/>
    </row>
    <row r="540166" spans="2:3" x14ac:dyDescent="0.25">
      <c r="B540166" s="74"/>
    </row>
    <row r="540167" spans="2:3" x14ac:dyDescent="0.25">
      <c r="B540167" s="74"/>
    </row>
    <row r="540168" spans="2:3" x14ac:dyDescent="0.25">
      <c r="B540168" s="74"/>
    </row>
    <row r="540169" spans="2:3" x14ac:dyDescent="0.25">
      <c r="B540169" s="74"/>
    </row>
    <row r="540170" spans="2:3" x14ac:dyDescent="0.25">
      <c r="B540170" s="74"/>
    </row>
    <row r="540171" spans="2:3" x14ac:dyDescent="0.25">
      <c r="B540171" s="74"/>
    </row>
    <row r="540172" spans="2:3" x14ac:dyDescent="0.25">
      <c r="B540172" s="74"/>
    </row>
    <row r="540173" spans="2:3" x14ac:dyDescent="0.25">
      <c r="B540173" s="74"/>
    </row>
    <row r="540174" spans="2:3" x14ac:dyDescent="0.25">
      <c r="B540174" s="74"/>
    </row>
    <row r="540225" spans="2:3" x14ac:dyDescent="0.25">
      <c r="C540225"/>
    </row>
    <row r="540226" spans="2:3" x14ac:dyDescent="0.25">
      <c r="B540226" s="74"/>
    </row>
    <row r="540227" spans="2:3" x14ac:dyDescent="0.25">
      <c r="B540227" s="74"/>
    </row>
    <row r="540228" spans="2:3" x14ac:dyDescent="0.25">
      <c r="B540228" s="74"/>
    </row>
    <row r="540229" spans="2:3" x14ac:dyDescent="0.25">
      <c r="B540229" s="74"/>
    </row>
    <row r="540230" spans="2:3" x14ac:dyDescent="0.25">
      <c r="B540230" s="74"/>
    </row>
    <row r="540231" spans="2:3" x14ac:dyDescent="0.25">
      <c r="B540231" s="74"/>
    </row>
    <row r="540232" spans="2:3" x14ac:dyDescent="0.25">
      <c r="B540232" s="74"/>
    </row>
    <row r="540233" spans="2:3" x14ac:dyDescent="0.25">
      <c r="B540233" s="74"/>
    </row>
    <row r="540234" spans="2:3" x14ac:dyDescent="0.25">
      <c r="B540234" s="74"/>
    </row>
    <row r="540235" spans="2:3" x14ac:dyDescent="0.25">
      <c r="B540235" s="74"/>
    </row>
    <row r="540236" spans="2:3" x14ac:dyDescent="0.25">
      <c r="B540236" s="74"/>
    </row>
    <row r="540237" spans="2:3" x14ac:dyDescent="0.25">
      <c r="B540237" s="74"/>
    </row>
    <row r="540238" spans="2:3" x14ac:dyDescent="0.25">
      <c r="B540238" s="74"/>
    </row>
    <row r="540289" spans="2:3" x14ac:dyDescent="0.25">
      <c r="C540289"/>
    </row>
    <row r="540290" spans="2:3" x14ac:dyDescent="0.25">
      <c r="B540290" s="74"/>
    </row>
    <row r="540291" spans="2:3" x14ac:dyDescent="0.25">
      <c r="B540291" s="74"/>
    </row>
    <row r="540292" spans="2:3" x14ac:dyDescent="0.25">
      <c r="B540292" s="74"/>
    </row>
    <row r="540293" spans="2:3" x14ac:dyDescent="0.25">
      <c r="B540293" s="74"/>
    </row>
    <row r="540294" spans="2:3" x14ac:dyDescent="0.25">
      <c r="B540294" s="74"/>
    </row>
    <row r="540295" spans="2:3" x14ac:dyDescent="0.25">
      <c r="B540295" s="74"/>
    </row>
    <row r="540296" spans="2:3" x14ac:dyDescent="0.25">
      <c r="B540296" s="74"/>
    </row>
    <row r="540297" spans="2:3" x14ac:dyDescent="0.25">
      <c r="B540297" s="74"/>
    </row>
    <row r="540298" spans="2:3" x14ac:dyDescent="0.25">
      <c r="B540298" s="74"/>
    </row>
    <row r="540299" spans="2:3" x14ac:dyDescent="0.25">
      <c r="B540299" s="74"/>
    </row>
    <row r="540300" spans="2:3" x14ac:dyDescent="0.25">
      <c r="B540300" s="74"/>
    </row>
    <row r="540301" spans="2:3" x14ac:dyDescent="0.25">
      <c r="B540301" s="74"/>
    </row>
    <row r="540302" spans="2:3" x14ac:dyDescent="0.25">
      <c r="B540302" s="74"/>
    </row>
    <row r="540353" spans="2:3" x14ac:dyDescent="0.25">
      <c r="C540353"/>
    </row>
    <row r="540354" spans="2:3" x14ac:dyDescent="0.25">
      <c r="B540354" s="74"/>
    </row>
    <row r="540355" spans="2:3" x14ac:dyDescent="0.25">
      <c r="B540355" s="74"/>
    </row>
    <row r="540356" spans="2:3" x14ac:dyDescent="0.25">
      <c r="B540356" s="74"/>
    </row>
    <row r="540357" spans="2:3" x14ac:dyDescent="0.25">
      <c r="B540357" s="74"/>
    </row>
    <row r="540358" spans="2:3" x14ac:dyDescent="0.25">
      <c r="B540358" s="74"/>
    </row>
    <row r="540359" spans="2:3" x14ac:dyDescent="0.25">
      <c r="B540359" s="74"/>
    </row>
    <row r="540360" spans="2:3" x14ac:dyDescent="0.25">
      <c r="B540360" s="74"/>
    </row>
    <row r="540361" spans="2:3" x14ac:dyDescent="0.25">
      <c r="B540361" s="74"/>
    </row>
    <row r="540362" spans="2:3" x14ac:dyDescent="0.25">
      <c r="B540362" s="74"/>
    </row>
    <row r="540363" spans="2:3" x14ac:dyDescent="0.25">
      <c r="B540363" s="74"/>
    </row>
    <row r="540364" spans="2:3" x14ac:dyDescent="0.25">
      <c r="B540364" s="74"/>
    </row>
    <row r="540365" spans="2:3" x14ac:dyDescent="0.25">
      <c r="B540365" s="74"/>
    </row>
    <row r="540366" spans="2:3" x14ac:dyDescent="0.25">
      <c r="B540366" s="74"/>
    </row>
    <row r="540417" spans="2:3" x14ac:dyDescent="0.25">
      <c r="C540417"/>
    </row>
    <row r="540418" spans="2:3" x14ac:dyDescent="0.25">
      <c r="B540418" s="74"/>
    </row>
    <row r="540419" spans="2:3" x14ac:dyDescent="0.25">
      <c r="B540419" s="74"/>
    </row>
    <row r="540420" spans="2:3" x14ac:dyDescent="0.25">
      <c r="B540420" s="74"/>
    </row>
    <row r="540421" spans="2:3" x14ac:dyDescent="0.25">
      <c r="B540421" s="74"/>
    </row>
    <row r="540422" spans="2:3" x14ac:dyDescent="0.25">
      <c r="B540422" s="74"/>
    </row>
    <row r="540423" spans="2:3" x14ac:dyDescent="0.25">
      <c r="B540423" s="74"/>
    </row>
    <row r="540424" spans="2:3" x14ac:dyDescent="0.25">
      <c r="B540424" s="74"/>
    </row>
    <row r="540425" spans="2:3" x14ac:dyDescent="0.25">
      <c r="B540425" s="74"/>
    </row>
    <row r="540426" spans="2:3" x14ac:dyDescent="0.25">
      <c r="B540426" s="74"/>
    </row>
    <row r="540427" spans="2:3" x14ac:dyDescent="0.25">
      <c r="B540427" s="74"/>
    </row>
    <row r="540428" spans="2:3" x14ac:dyDescent="0.25">
      <c r="B540428" s="74"/>
    </row>
    <row r="540429" spans="2:3" x14ac:dyDescent="0.25">
      <c r="B540429" s="74"/>
    </row>
    <row r="540430" spans="2:3" x14ac:dyDescent="0.25">
      <c r="B540430" s="74"/>
    </row>
    <row r="540481" spans="2:3" x14ac:dyDescent="0.25">
      <c r="C540481"/>
    </row>
    <row r="540482" spans="2:3" x14ac:dyDescent="0.25">
      <c r="B540482" s="74"/>
    </row>
    <row r="540483" spans="2:3" x14ac:dyDescent="0.25">
      <c r="B540483" s="74"/>
    </row>
    <row r="540484" spans="2:3" x14ac:dyDescent="0.25">
      <c r="B540484" s="74"/>
    </row>
    <row r="540485" spans="2:3" x14ac:dyDescent="0.25">
      <c r="B540485" s="74"/>
    </row>
    <row r="540486" spans="2:3" x14ac:dyDescent="0.25">
      <c r="B540486" s="74"/>
    </row>
    <row r="540487" spans="2:3" x14ac:dyDescent="0.25">
      <c r="B540487" s="74"/>
    </row>
    <row r="540488" spans="2:3" x14ac:dyDescent="0.25">
      <c r="B540488" s="74"/>
    </row>
    <row r="540489" spans="2:3" x14ac:dyDescent="0.25">
      <c r="B540489" s="74"/>
    </row>
    <row r="540490" spans="2:3" x14ac:dyDescent="0.25">
      <c r="B540490" s="74"/>
    </row>
    <row r="540491" spans="2:3" x14ac:dyDescent="0.25">
      <c r="B540491" s="74"/>
    </row>
    <row r="540492" spans="2:3" x14ac:dyDescent="0.25">
      <c r="B540492" s="74"/>
    </row>
    <row r="540493" spans="2:3" x14ac:dyDescent="0.25">
      <c r="B540493" s="74"/>
    </row>
    <row r="540494" spans="2:3" x14ac:dyDescent="0.25">
      <c r="B540494" s="74"/>
    </row>
    <row r="540545" spans="2:3" x14ac:dyDescent="0.25">
      <c r="C540545"/>
    </row>
    <row r="540546" spans="2:3" x14ac:dyDescent="0.25">
      <c r="B540546" s="74"/>
    </row>
    <row r="540547" spans="2:3" x14ac:dyDescent="0.25">
      <c r="B540547" s="74"/>
    </row>
    <row r="540548" spans="2:3" x14ac:dyDescent="0.25">
      <c r="B540548" s="74"/>
    </row>
    <row r="540549" spans="2:3" x14ac:dyDescent="0.25">
      <c r="B540549" s="74"/>
    </row>
    <row r="540550" spans="2:3" x14ac:dyDescent="0.25">
      <c r="B540550" s="74"/>
    </row>
    <row r="540551" spans="2:3" x14ac:dyDescent="0.25">
      <c r="B540551" s="74"/>
    </row>
    <row r="540552" spans="2:3" x14ac:dyDescent="0.25">
      <c r="B540552" s="74"/>
    </row>
    <row r="540553" spans="2:3" x14ac:dyDescent="0.25">
      <c r="B540553" s="74"/>
    </row>
    <row r="540554" spans="2:3" x14ac:dyDescent="0.25">
      <c r="B540554" s="74"/>
    </row>
    <row r="540555" spans="2:3" x14ac:dyDescent="0.25">
      <c r="B540555" s="74"/>
    </row>
    <row r="540556" spans="2:3" x14ac:dyDescent="0.25">
      <c r="B540556" s="74"/>
    </row>
    <row r="540557" spans="2:3" x14ac:dyDescent="0.25">
      <c r="B540557" s="74"/>
    </row>
    <row r="540558" spans="2:3" x14ac:dyDescent="0.25">
      <c r="B540558" s="74"/>
    </row>
    <row r="540609" spans="2:3" x14ac:dyDescent="0.25">
      <c r="C540609"/>
    </row>
    <row r="540610" spans="2:3" x14ac:dyDescent="0.25">
      <c r="B540610" s="74"/>
    </row>
    <row r="540611" spans="2:3" x14ac:dyDescent="0.25">
      <c r="B540611" s="74"/>
    </row>
    <row r="540612" spans="2:3" x14ac:dyDescent="0.25">
      <c r="B540612" s="74"/>
    </row>
    <row r="540613" spans="2:3" x14ac:dyDescent="0.25">
      <c r="B540613" s="74"/>
    </row>
    <row r="540614" spans="2:3" x14ac:dyDescent="0.25">
      <c r="B540614" s="74"/>
    </row>
    <row r="540615" spans="2:3" x14ac:dyDescent="0.25">
      <c r="B540615" s="74"/>
    </row>
    <row r="540616" spans="2:3" x14ac:dyDescent="0.25">
      <c r="B540616" s="74"/>
    </row>
    <row r="540617" spans="2:3" x14ac:dyDescent="0.25">
      <c r="B540617" s="74"/>
    </row>
    <row r="540618" spans="2:3" x14ac:dyDescent="0.25">
      <c r="B540618" s="74"/>
    </row>
    <row r="540619" spans="2:3" x14ac:dyDescent="0.25">
      <c r="B540619" s="74"/>
    </row>
    <row r="540620" spans="2:3" x14ac:dyDescent="0.25">
      <c r="B540620" s="74"/>
    </row>
    <row r="540621" spans="2:3" x14ac:dyDescent="0.25">
      <c r="B540621" s="74"/>
    </row>
    <row r="540622" spans="2:3" x14ac:dyDescent="0.25">
      <c r="B540622" s="74"/>
    </row>
    <row r="540673" spans="2:3" x14ac:dyDescent="0.25">
      <c r="C540673"/>
    </row>
    <row r="540674" spans="2:3" x14ac:dyDescent="0.25">
      <c r="B540674" s="74"/>
    </row>
    <row r="540675" spans="2:3" x14ac:dyDescent="0.25">
      <c r="B540675" s="74"/>
    </row>
    <row r="540676" spans="2:3" x14ac:dyDescent="0.25">
      <c r="B540676" s="74"/>
    </row>
    <row r="540677" spans="2:3" x14ac:dyDescent="0.25">
      <c r="B540677" s="74"/>
    </row>
    <row r="540678" spans="2:3" x14ac:dyDescent="0.25">
      <c r="B540678" s="74"/>
    </row>
    <row r="540679" spans="2:3" x14ac:dyDescent="0.25">
      <c r="B540679" s="74"/>
    </row>
    <row r="540680" spans="2:3" x14ac:dyDescent="0.25">
      <c r="B540680" s="74"/>
    </row>
    <row r="540681" spans="2:3" x14ac:dyDescent="0.25">
      <c r="B540681" s="74"/>
    </row>
    <row r="540682" spans="2:3" x14ac:dyDescent="0.25">
      <c r="B540682" s="74"/>
    </row>
    <row r="540683" spans="2:3" x14ac:dyDescent="0.25">
      <c r="B540683" s="74"/>
    </row>
    <row r="540684" spans="2:3" x14ac:dyDescent="0.25">
      <c r="B540684" s="74"/>
    </row>
    <row r="540685" spans="2:3" x14ac:dyDescent="0.25">
      <c r="B540685" s="74"/>
    </row>
    <row r="540686" spans="2:3" x14ac:dyDescent="0.25">
      <c r="B540686" s="74"/>
    </row>
    <row r="540737" spans="2:3" x14ac:dyDescent="0.25">
      <c r="C540737"/>
    </row>
    <row r="540738" spans="2:3" x14ac:dyDescent="0.25">
      <c r="B540738" s="74"/>
    </row>
    <row r="540739" spans="2:3" x14ac:dyDescent="0.25">
      <c r="B540739" s="74"/>
    </row>
    <row r="540740" spans="2:3" x14ac:dyDescent="0.25">
      <c r="B540740" s="74"/>
    </row>
    <row r="540741" spans="2:3" x14ac:dyDescent="0.25">
      <c r="B540741" s="74"/>
    </row>
    <row r="540742" spans="2:3" x14ac:dyDescent="0.25">
      <c r="B540742" s="74"/>
    </row>
    <row r="540743" spans="2:3" x14ac:dyDescent="0.25">
      <c r="B540743" s="74"/>
    </row>
    <row r="540744" spans="2:3" x14ac:dyDescent="0.25">
      <c r="B540744" s="74"/>
    </row>
    <row r="540745" spans="2:3" x14ac:dyDescent="0.25">
      <c r="B540745" s="74"/>
    </row>
    <row r="540746" spans="2:3" x14ac:dyDescent="0.25">
      <c r="B540746" s="74"/>
    </row>
    <row r="540747" spans="2:3" x14ac:dyDescent="0.25">
      <c r="B540747" s="74"/>
    </row>
    <row r="540748" spans="2:3" x14ac:dyDescent="0.25">
      <c r="B540748" s="74"/>
    </row>
    <row r="540749" spans="2:3" x14ac:dyDescent="0.25">
      <c r="B540749" s="74"/>
    </row>
    <row r="540750" spans="2:3" x14ac:dyDescent="0.25">
      <c r="B540750" s="74"/>
    </row>
    <row r="540801" spans="2:3" x14ac:dyDescent="0.25">
      <c r="C540801"/>
    </row>
    <row r="540802" spans="2:3" x14ac:dyDescent="0.25">
      <c r="B540802" s="74"/>
    </row>
    <row r="540803" spans="2:3" x14ac:dyDescent="0.25">
      <c r="B540803" s="74"/>
    </row>
    <row r="540804" spans="2:3" x14ac:dyDescent="0.25">
      <c r="B540804" s="74"/>
    </row>
    <row r="540805" spans="2:3" x14ac:dyDescent="0.25">
      <c r="B540805" s="74"/>
    </row>
    <row r="540806" spans="2:3" x14ac:dyDescent="0.25">
      <c r="B540806" s="74"/>
    </row>
    <row r="540807" spans="2:3" x14ac:dyDescent="0.25">
      <c r="B540807" s="74"/>
    </row>
    <row r="540808" spans="2:3" x14ac:dyDescent="0.25">
      <c r="B540808" s="74"/>
    </row>
    <row r="540809" spans="2:3" x14ac:dyDescent="0.25">
      <c r="B540809" s="74"/>
    </row>
    <row r="540810" spans="2:3" x14ac:dyDescent="0.25">
      <c r="B540810" s="74"/>
    </row>
    <row r="540811" spans="2:3" x14ac:dyDescent="0.25">
      <c r="B540811" s="74"/>
    </row>
    <row r="540812" spans="2:3" x14ac:dyDescent="0.25">
      <c r="B540812" s="74"/>
    </row>
    <row r="540813" spans="2:3" x14ac:dyDescent="0.25">
      <c r="B540813" s="74"/>
    </row>
    <row r="540814" spans="2:3" x14ac:dyDescent="0.25">
      <c r="B540814" s="74"/>
    </row>
    <row r="540865" spans="2:3" x14ac:dyDescent="0.25">
      <c r="C540865"/>
    </row>
    <row r="540866" spans="2:3" x14ac:dyDescent="0.25">
      <c r="B540866" s="74"/>
    </row>
    <row r="540867" spans="2:3" x14ac:dyDescent="0.25">
      <c r="B540867" s="74"/>
    </row>
    <row r="540868" spans="2:3" x14ac:dyDescent="0.25">
      <c r="B540868" s="74"/>
    </row>
    <row r="540869" spans="2:3" x14ac:dyDescent="0.25">
      <c r="B540869" s="74"/>
    </row>
    <row r="540870" spans="2:3" x14ac:dyDescent="0.25">
      <c r="B540870" s="74"/>
    </row>
    <row r="540871" spans="2:3" x14ac:dyDescent="0.25">
      <c r="B540871" s="74"/>
    </row>
    <row r="540872" spans="2:3" x14ac:dyDescent="0.25">
      <c r="B540872" s="74"/>
    </row>
    <row r="540873" spans="2:3" x14ac:dyDescent="0.25">
      <c r="B540873" s="74"/>
    </row>
    <row r="540874" spans="2:3" x14ac:dyDescent="0.25">
      <c r="B540874" s="74"/>
    </row>
    <row r="540875" spans="2:3" x14ac:dyDescent="0.25">
      <c r="B540875" s="74"/>
    </row>
    <row r="540876" spans="2:3" x14ac:dyDescent="0.25">
      <c r="B540876" s="74"/>
    </row>
    <row r="540877" spans="2:3" x14ac:dyDescent="0.25">
      <c r="B540877" s="74"/>
    </row>
    <row r="540878" spans="2:3" x14ac:dyDescent="0.25">
      <c r="B540878" s="74"/>
    </row>
    <row r="540929" spans="2:3" x14ac:dyDescent="0.25">
      <c r="C540929"/>
    </row>
    <row r="540930" spans="2:3" x14ac:dyDescent="0.25">
      <c r="B540930" s="74"/>
    </row>
    <row r="540931" spans="2:3" x14ac:dyDescent="0.25">
      <c r="B540931" s="74"/>
    </row>
    <row r="540932" spans="2:3" x14ac:dyDescent="0.25">
      <c r="B540932" s="74"/>
    </row>
    <row r="540933" spans="2:3" x14ac:dyDescent="0.25">
      <c r="B540933" s="74"/>
    </row>
    <row r="540934" spans="2:3" x14ac:dyDescent="0.25">
      <c r="B540934" s="74"/>
    </row>
    <row r="540935" spans="2:3" x14ac:dyDescent="0.25">
      <c r="B540935" s="74"/>
    </row>
    <row r="540936" spans="2:3" x14ac:dyDescent="0.25">
      <c r="B540936" s="74"/>
    </row>
    <row r="540937" spans="2:3" x14ac:dyDescent="0.25">
      <c r="B540937" s="74"/>
    </row>
    <row r="540938" spans="2:3" x14ac:dyDescent="0.25">
      <c r="B540938" s="74"/>
    </row>
    <row r="540939" spans="2:3" x14ac:dyDescent="0.25">
      <c r="B540939" s="74"/>
    </row>
    <row r="540940" spans="2:3" x14ac:dyDescent="0.25">
      <c r="B540940" s="74"/>
    </row>
    <row r="540941" spans="2:3" x14ac:dyDescent="0.25">
      <c r="B540941" s="74"/>
    </row>
    <row r="540942" spans="2:3" x14ac:dyDescent="0.25">
      <c r="B540942" s="74"/>
    </row>
    <row r="540993" spans="2:3" x14ac:dyDescent="0.25">
      <c r="C540993"/>
    </row>
    <row r="540994" spans="2:3" x14ac:dyDescent="0.25">
      <c r="B540994" s="74"/>
    </row>
    <row r="540995" spans="2:3" x14ac:dyDescent="0.25">
      <c r="B540995" s="74"/>
    </row>
    <row r="540996" spans="2:3" x14ac:dyDescent="0.25">
      <c r="B540996" s="74"/>
    </row>
    <row r="540997" spans="2:3" x14ac:dyDescent="0.25">
      <c r="B540997" s="74"/>
    </row>
    <row r="540998" spans="2:3" x14ac:dyDescent="0.25">
      <c r="B540998" s="74"/>
    </row>
    <row r="540999" spans="2:3" x14ac:dyDescent="0.25">
      <c r="B540999" s="74"/>
    </row>
    <row r="541000" spans="2:3" x14ac:dyDescent="0.25">
      <c r="B541000" s="74"/>
    </row>
    <row r="541001" spans="2:3" x14ac:dyDescent="0.25">
      <c r="B541001" s="74"/>
    </row>
    <row r="541002" spans="2:3" x14ac:dyDescent="0.25">
      <c r="B541002" s="74"/>
    </row>
    <row r="541003" spans="2:3" x14ac:dyDescent="0.25">
      <c r="B541003" s="74"/>
    </row>
    <row r="541004" spans="2:3" x14ac:dyDescent="0.25">
      <c r="B541004" s="74"/>
    </row>
    <row r="541005" spans="2:3" x14ac:dyDescent="0.25">
      <c r="B541005" s="74"/>
    </row>
    <row r="541006" spans="2:3" x14ac:dyDescent="0.25">
      <c r="B541006" s="74"/>
    </row>
    <row r="541057" spans="2:3" x14ac:dyDescent="0.25">
      <c r="C541057"/>
    </row>
    <row r="541058" spans="2:3" x14ac:dyDescent="0.25">
      <c r="B541058" s="74"/>
    </row>
    <row r="541059" spans="2:3" x14ac:dyDescent="0.25">
      <c r="B541059" s="74"/>
    </row>
    <row r="541060" spans="2:3" x14ac:dyDescent="0.25">
      <c r="B541060" s="74"/>
    </row>
    <row r="541061" spans="2:3" x14ac:dyDescent="0.25">
      <c r="B541061" s="74"/>
    </row>
    <row r="541062" spans="2:3" x14ac:dyDescent="0.25">
      <c r="B541062" s="74"/>
    </row>
    <row r="541063" spans="2:3" x14ac:dyDescent="0.25">
      <c r="B541063" s="74"/>
    </row>
    <row r="541064" spans="2:3" x14ac:dyDescent="0.25">
      <c r="B541064" s="74"/>
    </row>
    <row r="541065" spans="2:3" x14ac:dyDescent="0.25">
      <c r="B541065" s="74"/>
    </row>
    <row r="541066" spans="2:3" x14ac:dyDescent="0.25">
      <c r="B541066" s="74"/>
    </row>
    <row r="541067" spans="2:3" x14ac:dyDescent="0.25">
      <c r="B541067" s="74"/>
    </row>
    <row r="541068" spans="2:3" x14ac:dyDescent="0.25">
      <c r="B541068" s="74"/>
    </row>
    <row r="541069" spans="2:3" x14ac:dyDescent="0.25">
      <c r="B541069" s="74"/>
    </row>
    <row r="541070" spans="2:3" x14ac:dyDescent="0.25">
      <c r="B541070" s="74"/>
    </row>
    <row r="541121" spans="2:3" x14ac:dyDescent="0.25">
      <c r="C541121"/>
    </row>
    <row r="541122" spans="2:3" x14ac:dyDescent="0.25">
      <c r="B541122" s="74"/>
    </row>
    <row r="541123" spans="2:3" x14ac:dyDescent="0.25">
      <c r="B541123" s="74"/>
    </row>
    <row r="541124" spans="2:3" x14ac:dyDescent="0.25">
      <c r="B541124" s="74"/>
    </row>
    <row r="541125" spans="2:3" x14ac:dyDescent="0.25">
      <c r="B541125" s="74"/>
    </row>
    <row r="541126" spans="2:3" x14ac:dyDescent="0.25">
      <c r="B541126" s="74"/>
    </row>
    <row r="541127" spans="2:3" x14ac:dyDescent="0.25">
      <c r="B541127" s="74"/>
    </row>
    <row r="541128" spans="2:3" x14ac:dyDescent="0.25">
      <c r="B541128" s="74"/>
    </row>
    <row r="541129" spans="2:3" x14ac:dyDescent="0.25">
      <c r="B541129" s="74"/>
    </row>
    <row r="541130" spans="2:3" x14ac:dyDescent="0.25">
      <c r="B541130" s="74"/>
    </row>
    <row r="541131" spans="2:3" x14ac:dyDescent="0.25">
      <c r="B541131" s="74"/>
    </row>
    <row r="541132" spans="2:3" x14ac:dyDescent="0.25">
      <c r="B541132" s="74"/>
    </row>
    <row r="541133" spans="2:3" x14ac:dyDescent="0.25">
      <c r="B541133" s="74"/>
    </row>
    <row r="541134" spans="2:3" x14ac:dyDescent="0.25">
      <c r="B541134" s="74"/>
    </row>
    <row r="541185" spans="2:3" x14ac:dyDescent="0.25">
      <c r="C541185"/>
    </row>
    <row r="541186" spans="2:3" x14ac:dyDescent="0.25">
      <c r="B541186" s="74"/>
    </row>
    <row r="541187" spans="2:3" x14ac:dyDescent="0.25">
      <c r="B541187" s="74"/>
    </row>
    <row r="541188" spans="2:3" x14ac:dyDescent="0.25">
      <c r="B541188" s="74"/>
    </row>
    <row r="541189" spans="2:3" x14ac:dyDescent="0.25">
      <c r="B541189" s="74"/>
    </row>
    <row r="541190" spans="2:3" x14ac:dyDescent="0.25">
      <c r="B541190" s="74"/>
    </row>
    <row r="541191" spans="2:3" x14ac:dyDescent="0.25">
      <c r="B541191" s="74"/>
    </row>
    <row r="541192" spans="2:3" x14ac:dyDescent="0.25">
      <c r="B541192" s="74"/>
    </row>
    <row r="541193" spans="2:3" x14ac:dyDescent="0.25">
      <c r="B541193" s="74"/>
    </row>
    <row r="541194" spans="2:3" x14ac:dyDescent="0.25">
      <c r="B541194" s="74"/>
    </row>
    <row r="541195" spans="2:3" x14ac:dyDescent="0.25">
      <c r="B541195" s="74"/>
    </row>
    <row r="541196" spans="2:3" x14ac:dyDescent="0.25">
      <c r="B541196" s="74"/>
    </row>
    <row r="541197" spans="2:3" x14ac:dyDescent="0.25">
      <c r="B541197" s="74"/>
    </row>
    <row r="541198" spans="2:3" x14ac:dyDescent="0.25">
      <c r="B541198" s="74"/>
    </row>
    <row r="541249" spans="2:3" x14ac:dyDescent="0.25">
      <c r="C541249"/>
    </row>
    <row r="541250" spans="2:3" x14ac:dyDescent="0.25">
      <c r="B541250" s="74"/>
    </row>
    <row r="541251" spans="2:3" x14ac:dyDescent="0.25">
      <c r="B541251" s="74"/>
    </row>
    <row r="541252" spans="2:3" x14ac:dyDescent="0.25">
      <c r="B541252" s="74"/>
    </row>
    <row r="541253" spans="2:3" x14ac:dyDescent="0.25">
      <c r="B541253" s="74"/>
    </row>
    <row r="541254" spans="2:3" x14ac:dyDescent="0.25">
      <c r="B541254" s="74"/>
    </row>
    <row r="541255" spans="2:3" x14ac:dyDescent="0.25">
      <c r="B541255" s="74"/>
    </row>
    <row r="541256" spans="2:3" x14ac:dyDescent="0.25">
      <c r="B541256" s="74"/>
    </row>
    <row r="541257" spans="2:3" x14ac:dyDescent="0.25">
      <c r="B541257" s="74"/>
    </row>
    <row r="541258" spans="2:3" x14ac:dyDescent="0.25">
      <c r="B541258" s="74"/>
    </row>
    <row r="541259" spans="2:3" x14ac:dyDescent="0.25">
      <c r="B541259" s="74"/>
    </row>
    <row r="541260" spans="2:3" x14ac:dyDescent="0.25">
      <c r="B541260" s="74"/>
    </row>
    <row r="541261" spans="2:3" x14ac:dyDescent="0.25">
      <c r="B541261" s="74"/>
    </row>
    <row r="541262" spans="2:3" x14ac:dyDescent="0.25">
      <c r="B541262" s="74"/>
    </row>
    <row r="541313" spans="2:3" x14ac:dyDescent="0.25">
      <c r="C541313"/>
    </row>
    <row r="541314" spans="2:3" x14ac:dyDescent="0.25">
      <c r="B541314" s="74"/>
    </row>
    <row r="541315" spans="2:3" x14ac:dyDescent="0.25">
      <c r="B541315" s="74"/>
    </row>
    <row r="541316" spans="2:3" x14ac:dyDescent="0.25">
      <c r="B541316" s="74"/>
    </row>
    <row r="541317" spans="2:3" x14ac:dyDescent="0.25">
      <c r="B541317" s="74"/>
    </row>
    <row r="541318" spans="2:3" x14ac:dyDescent="0.25">
      <c r="B541318" s="74"/>
    </row>
    <row r="541319" spans="2:3" x14ac:dyDescent="0.25">
      <c r="B541319" s="74"/>
    </row>
    <row r="541320" spans="2:3" x14ac:dyDescent="0.25">
      <c r="B541320" s="74"/>
    </row>
    <row r="541321" spans="2:3" x14ac:dyDescent="0.25">
      <c r="B541321" s="74"/>
    </row>
    <row r="541322" spans="2:3" x14ac:dyDescent="0.25">
      <c r="B541322" s="74"/>
    </row>
    <row r="541323" spans="2:3" x14ac:dyDescent="0.25">
      <c r="B541323" s="74"/>
    </row>
    <row r="541324" spans="2:3" x14ac:dyDescent="0.25">
      <c r="B541324" s="74"/>
    </row>
    <row r="541325" spans="2:3" x14ac:dyDescent="0.25">
      <c r="B541325" s="74"/>
    </row>
    <row r="541326" spans="2:3" x14ac:dyDescent="0.25">
      <c r="B541326" s="74"/>
    </row>
    <row r="541377" spans="2:3" x14ac:dyDescent="0.25">
      <c r="C541377"/>
    </row>
    <row r="541378" spans="2:3" x14ac:dyDescent="0.25">
      <c r="B541378" s="74"/>
    </row>
    <row r="541379" spans="2:3" x14ac:dyDescent="0.25">
      <c r="B541379" s="74"/>
    </row>
    <row r="541380" spans="2:3" x14ac:dyDescent="0.25">
      <c r="B541380" s="74"/>
    </row>
    <row r="541381" spans="2:3" x14ac:dyDescent="0.25">
      <c r="B541381" s="74"/>
    </row>
    <row r="541382" spans="2:3" x14ac:dyDescent="0.25">
      <c r="B541382" s="74"/>
    </row>
    <row r="541383" spans="2:3" x14ac:dyDescent="0.25">
      <c r="B541383" s="74"/>
    </row>
    <row r="541384" spans="2:3" x14ac:dyDescent="0.25">
      <c r="B541384" s="74"/>
    </row>
    <row r="541385" spans="2:3" x14ac:dyDescent="0.25">
      <c r="B541385" s="74"/>
    </row>
    <row r="541386" spans="2:3" x14ac:dyDescent="0.25">
      <c r="B541386" s="74"/>
    </row>
    <row r="541387" spans="2:3" x14ac:dyDescent="0.25">
      <c r="B541387" s="74"/>
    </row>
    <row r="541388" spans="2:3" x14ac:dyDescent="0.25">
      <c r="B541388" s="74"/>
    </row>
    <row r="541389" spans="2:3" x14ac:dyDescent="0.25">
      <c r="B541389" s="74"/>
    </row>
    <row r="541390" spans="2:3" x14ac:dyDescent="0.25">
      <c r="B541390" s="74"/>
    </row>
    <row r="541441" spans="2:3" x14ac:dyDescent="0.25">
      <c r="C541441"/>
    </row>
    <row r="541442" spans="2:3" x14ac:dyDescent="0.25">
      <c r="B541442" s="74"/>
    </row>
    <row r="541443" spans="2:3" x14ac:dyDescent="0.25">
      <c r="B541443" s="74"/>
    </row>
    <row r="541444" spans="2:3" x14ac:dyDescent="0.25">
      <c r="B541444" s="74"/>
    </row>
    <row r="541445" spans="2:3" x14ac:dyDescent="0.25">
      <c r="B541445" s="74"/>
    </row>
    <row r="541446" spans="2:3" x14ac:dyDescent="0.25">
      <c r="B541446" s="74"/>
    </row>
    <row r="541447" spans="2:3" x14ac:dyDescent="0.25">
      <c r="B541447" s="74"/>
    </row>
    <row r="541448" spans="2:3" x14ac:dyDescent="0.25">
      <c r="B541448" s="74"/>
    </row>
    <row r="541449" spans="2:3" x14ac:dyDescent="0.25">
      <c r="B541449" s="74"/>
    </row>
    <row r="541450" spans="2:3" x14ac:dyDescent="0.25">
      <c r="B541450" s="74"/>
    </row>
    <row r="541451" spans="2:3" x14ac:dyDescent="0.25">
      <c r="B541451" s="74"/>
    </row>
    <row r="541452" spans="2:3" x14ac:dyDescent="0.25">
      <c r="B541452" s="74"/>
    </row>
    <row r="541453" spans="2:3" x14ac:dyDescent="0.25">
      <c r="B541453" s="74"/>
    </row>
    <row r="541454" spans="2:3" x14ac:dyDescent="0.25">
      <c r="B541454" s="74"/>
    </row>
    <row r="541505" spans="2:3" x14ac:dyDescent="0.25">
      <c r="C541505"/>
    </row>
    <row r="541506" spans="2:3" x14ac:dyDescent="0.25">
      <c r="B541506" s="74"/>
    </row>
    <row r="541507" spans="2:3" x14ac:dyDescent="0.25">
      <c r="B541507" s="74"/>
    </row>
    <row r="541508" spans="2:3" x14ac:dyDescent="0.25">
      <c r="B541508" s="74"/>
    </row>
    <row r="541509" spans="2:3" x14ac:dyDescent="0.25">
      <c r="B541509" s="74"/>
    </row>
    <row r="541510" spans="2:3" x14ac:dyDescent="0.25">
      <c r="B541510" s="74"/>
    </row>
    <row r="541511" spans="2:3" x14ac:dyDescent="0.25">
      <c r="B541511" s="74"/>
    </row>
    <row r="541512" spans="2:3" x14ac:dyDescent="0.25">
      <c r="B541512" s="74"/>
    </row>
    <row r="541513" spans="2:3" x14ac:dyDescent="0.25">
      <c r="B541513" s="74"/>
    </row>
    <row r="541514" spans="2:3" x14ac:dyDescent="0.25">
      <c r="B541514" s="74"/>
    </row>
    <row r="541515" spans="2:3" x14ac:dyDescent="0.25">
      <c r="B541515" s="74"/>
    </row>
    <row r="541516" spans="2:3" x14ac:dyDescent="0.25">
      <c r="B541516" s="74"/>
    </row>
    <row r="541517" spans="2:3" x14ac:dyDescent="0.25">
      <c r="B541517" s="74"/>
    </row>
    <row r="541518" spans="2:3" x14ac:dyDescent="0.25">
      <c r="B541518" s="74"/>
    </row>
    <row r="541569" spans="2:3" x14ac:dyDescent="0.25">
      <c r="C541569"/>
    </row>
    <row r="541570" spans="2:3" x14ac:dyDescent="0.25">
      <c r="B541570" s="74"/>
    </row>
    <row r="541571" spans="2:3" x14ac:dyDescent="0.25">
      <c r="B541571" s="74"/>
    </row>
    <row r="541572" spans="2:3" x14ac:dyDescent="0.25">
      <c r="B541572" s="74"/>
    </row>
    <row r="541573" spans="2:3" x14ac:dyDescent="0.25">
      <c r="B541573" s="74"/>
    </row>
    <row r="541574" spans="2:3" x14ac:dyDescent="0.25">
      <c r="B541574" s="74"/>
    </row>
    <row r="541575" spans="2:3" x14ac:dyDescent="0.25">
      <c r="B541575" s="74"/>
    </row>
    <row r="541576" spans="2:3" x14ac:dyDescent="0.25">
      <c r="B541576" s="74"/>
    </row>
    <row r="541577" spans="2:3" x14ac:dyDescent="0.25">
      <c r="B541577" s="74"/>
    </row>
    <row r="541578" spans="2:3" x14ac:dyDescent="0.25">
      <c r="B541578" s="74"/>
    </row>
    <row r="541579" spans="2:3" x14ac:dyDescent="0.25">
      <c r="B541579" s="74"/>
    </row>
    <row r="541580" spans="2:3" x14ac:dyDescent="0.25">
      <c r="B541580" s="74"/>
    </row>
    <row r="541581" spans="2:3" x14ac:dyDescent="0.25">
      <c r="B541581" s="74"/>
    </row>
    <row r="541582" spans="2:3" x14ac:dyDescent="0.25">
      <c r="B541582" s="74"/>
    </row>
    <row r="541633" spans="2:3" x14ac:dyDescent="0.25">
      <c r="C541633"/>
    </row>
    <row r="541634" spans="2:3" x14ac:dyDescent="0.25">
      <c r="B541634" s="74"/>
    </row>
    <row r="541635" spans="2:3" x14ac:dyDescent="0.25">
      <c r="B541635" s="74"/>
    </row>
    <row r="541636" spans="2:3" x14ac:dyDescent="0.25">
      <c r="B541636" s="74"/>
    </row>
    <row r="541637" spans="2:3" x14ac:dyDescent="0.25">
      <c r="B541637" s="74"/>
    </row>
    <row r="541638" spans="2:3" x14ac:dyDescent="0.25">
      <c r="B541638" s="74"/>
    </row>
    <row r="541639" spans="2:3" x14ac:dyDescent="0.25">
      <c r="B541639" s="74"/>
    </row>
    <row r="541640" spans="2:3" x14ac:dyDescent="0.25">
      <c r="B541640" s="74"/>
    </row>
    <row r="541641" spans="2:3" x14ac:dyDescent="0.25">
      <c r="B541641" s="74"/>
    </row>
    <row r="541642" spans="2:3" x14ac:dyDescent="0.25">
      <c r="B541642" s="74"/>
    </row>
    <row r="541643" spans="2:3" x14ac:dyDescent="0.25">
      <c r="B541643" s="74"/>
    </row>
    <row r="541644" spans="2:3" x14ac:dyDescent="0.25">
      <c r="B541644" s="74"/>
    </row>
    <row r="541645" spans="2:3" x14ac:dyDescent="0.25">
      <c r="B541645" s="74"/>
    </row>
    <row r="541646" spans="2:3" x14ac:dyDescent="0.25">
      <c r="B541646" s="74"/>
    </row>
    <row r="541697" spans="2:3" x14ac:dyDescent="0.25">
      <c r="C541697"/>
    </row>
    <row r="541698" spans="2:3" x14ac:dyDescent="0.25">
      <c r="B541698" s="74"/>
    </row>
    <row r="541699" spans="2:3" x14ac:dyDescent="0.25">
      <c r="B541699" s="74"/>
    </row>
    <row r="541700" spans="2:3" x14ac:dyDescent="0.25">
      <c r="B541700" s="74"/>
    </row>
    <row r="541701" spans="2:3" x14ac:dyDescent="0.25">
      <c r="B541701" s="74"/>
    </row>
    <row r="541702" spans="2:3" x14ac:dyDescent="0.25">
      <c r="B541702" s="74"/>
    </row>
    <row r="541703" spans="2:3" x14ac:dyDescent="0.25">
      <c r="B541703" s="74"/>
    </row>
    <row r="541704" spans="2:3" x14ac:dyDescent="0.25">
      <c r="B541704" s="74"/>
    </row>
    <row r="541705" spans="2:3" x14ac:dyDescent="0.25">
      <c r="B541705" s="74"/>
    </row>
    <row r="541706" spans="2:3" x14ac:dyDescent="0.25">
      <c r="B541706" s="74"/>
    </row>
    <row r="541707" spans="2:3" x14ac:dyDescent="0.25">
      <c r="B541707" s="74"/>
    </row>
    <row r="541708" spans="2:3" x14ac:dyDescent="0.25">
      <c r="B541708" s="74"/>
    </row>
    <row r="541709" spans="2:3" x14ac:dyDescent="0.25">
      <c r="B541709" s="74"/>
    </row>
    <row r="541710" spans="2:3" x14ac:dyDescent="0.25">
      <c r="B541710" s="74"/>
    </row>
    <row r="541761" spans="2:3" x14ac:dyDescent="0.25">
      <c r="C541761"/>
    </row>
    <row r="541762" spans="2:3" x14ac:dyDescent="0.25">
      <c r="B541762" s="74"/>
    </row>
    <row r="541763" spans="2:3" x14ac:dyDescent="0.25">
      <c r="B541763" s="74"/>
    </row>
    <row r="541764" spans="2:3" x14ac:dyDescent="0.25">
      <c r="B541764" s="74"/>
    </row>
    <row r="541765" spans="2:3" x14ac:dyDescent="0.25">
      <c r="B541765" s="74"/>
    </row>
    <row r="541766" spans="2:3" x14ac:dyDescent="0.25">
      <c r="B541766" s="74"/>
    </row>
    <row r="541767" spans="2:3" x14ac:dyDescent="0.25">
      <c r="B541767" s="74"/>
    </row>
    <row r="541768" spans="2:3" x14ac:dyDescent="0.25">
      <c r="B541768" s="74"/>
    </row>
    <row r="541769" spans="2:3" x14ac:dyDescent="0.25">
      <c r="B541769" s="74"/>
    </row>
    <row r="541770" spans="2:3" x14ac:dyDescent="0.25">
      <c r="B541770" s="74"/>
    </row>
    <row r="541771" spans="2:3" x14ac:dyDescent="0.25">
      <c r="B541771" s="74"/>
    </row>
    <row r="541772" spans="2:3" x14ac:dyDescent="0.25">
      <c r="B541772" s="74"/>
    </row>
    <row r="541773" spans="2:3" x14ac:dyDescent="0.25">
      <c r="B541773" s="74"/>
    </row>
    <row r="541774" spans="2:3" x14ac:dyDescent="0.25">
      <c r="B541774" s="74"/>
    </row>
    <row r="541825" spans="2:3" x14ac:dyDescent="0.25">
      <c r="C541825"/>
    </row>
    <row r="541826" spans="2:3" x14ac:dyDescent="0.25">
      <c r="B541826" s="74"/>
    </row>
    <row r="541827" spans="2:3" x14ac:dyDescent="0.25">
      <c r="B541827" s="74"/>
    </row>
    <row r="541828" spans="2:3" x14ac:dyDescent="0.25">
      <c r="B541828" s="74"/>
    </row>
    <row r="541829" spans="2:3" x14ac:dyDescent="0.25">
      <c r="B541829" s="74"/>
    </row>
    <row r="541830" spans="2:3" x14ac:dyDescent="0.25">
      <c r="B541830" s="74"/>
    </row>
    <row r="541831" spans="2:3" x14ac:dyDescent="0.25">
      <c r="B541831" s="74"/>
    </row>
    <row r="541832" spans="2:3" x14ac:dyDescent="0.25">
      <c r="B541832" s="74"/>
    </row>
    <row r="541833" spans="2:3" x14ac:dyDescent="0.25">
      <c r="B541833" s="74"/>
    </row>
    <row r="541834" spans="2:3" x14ac:dyDescent="0.25">
      <c r="B541834" s="74"/>
    </row>
    <row r="541835" spans="2:3" x14ac:dyDescent="0.25">
      <c r="B541835" s="74"/>
    </row>
    <row r="541836" spans="2:3" x14ac:dyDescent="0.25">
      <c r="B541836" s="74"/>
    </row>
    <row r="541837" spans="2:3" x14ac:dyDescent="0.25">
      <c r="B541837" s="74"/>
    </row>
    <row r="541838" spans="2:3" x14ac:dyDescent="0.25">
      <c r="B541838" s="74"/>
    </row>
    <row r="541889" spans="2:3" x14ac:dyDescent="0.25">
      <c r="C541889"/>
    </row>
    <row r="541890" spans="2:3" x14ac:dyDescent="0.25">
      <c r="B541890" s="74"/>
    </row>
    <row r="541891" spans="2:3" x14ac:dyDescent="0.25">
      <c r="B541891" s="74"/>
    </row>
    <row r="541892" spans="2:3" x14ac:dyDescent="0.25">
      <c r="B541892" s="74"/>
    </row>
    <row r="541893" spans="2:3" x14ac:dyDescent="0.25">
      <c r="B541893" s="74"/>
    </row>
    <row r="541894" spans="2:3" x14ac:dyDescent="0.25">
      <c r="B541894" s="74"/>
    </row>
    <row r="541895" spans="2:3" x14ac:dyDescent="0.25">
      <c r="B541895" s="74"/>
    </row>
    <row r="541896" spans="2:3" x14ac:dyDescent="0.25">
      <c r="B541896" s="74"/>
    </row>
    <row r="541897" spans="2:3" x14ac:dyDescent="0.25">
      <c r="B541897" s="74"/>
    </row>
    <row r="541898" spans="2:3" x14ac:dyDescent="0.25">
      <c r="B541898" s="74"/>
    </row>
    <row r="541899" spans="2:3" x14ac:dyDescent="0.25">
      <c r="B541899" s="74"/>
    </row>
    <row r="541900" spans="2:3" x14ac:dyDescent="0.25">
      <c r="B541900" s="74"/>
    </row>
    <row r="541901" spans="2:3" x14ac:dyDescent="0.25">
      <c r="B541901" s="74"/>
    </row>
    <row r="541902" spans="2:3" x14ac:dyDescent="0.25">
      <c r="B541902" s="74"/>
    </row>
    <row r="541953" spans="2:3" x14ac:dyDescent="0.25">
      <c r="C541953"/>
    </row>
    <row r="541954" spans="2:3" x14ac:dyDescent="0.25">
      <c r="B541954" s="74"/>
    </row>
    <row r="541955" spans="2:3" x14ac:dyDescent="0.25">
      <c r="B541955" s="74"/>
    </row>
    <row r="541956" spans="2:3" x14ac:dyDescent="0.25">
      <c r="B541956" s="74"/>
    </row>
    <row r="541957" spans="2:3" x14ac:dyDescent="0.25">
      <c r="B541957" s="74"/>
    </row>
    <row r="541958" spans="2:3" x14ac:dyDescent="0.25">
      <c r="B541958" s="74"/>
    </row>
    <row r="541959" spans="2:3" x14ac:dyDescent="0.25">
      <c r="B541959" s="74"/>
    </row>
    <row r="541960" spans="2:3" x14ac:dyDescent="0.25">
      <c r="B541960" s="74"/>
    </row>
    <row r="541961" spans="2:3" x14ac:dyDescent="0.25">
      <c r="B541961" s="74"/>
    </row>
    <row r="541962" spans="2:3" x14ac:dyDescent="0.25">
      <c r="B541962" s="74"/>
    </row>
    <row r="541963" spans="2:3" x14ac:dyDescent="0.25">
      <c r="B541963" s="74"/>
    </row>
    <row r="541964" spans="2:3" x14ac:dyDescent="0.25">
      <c r="B541964" s="74"/>
    </row>
    <row r="541965" spans="2:3" x14ac:dyDescent="0.25">
      <c r="B541965" s="74"/>
    </row>
    <row r="541966" spans="2:3" x14ac:dyDescent="0.25">
      <c r="B541966" s="74"/>
    </row>
    <row r="542017" spans="2:3" x14ac:dyDescent="0.25">
      <c r="C542017"/>
    </row>
    <row r="542018" spans="2:3" x14ac:dyDescent="0.25">
      <c r="B542018" s="74"/>
    </row>
    <row r="542019" spans="2:3" x14ac:dyDescent="0.25">
      <c r="B542019" s="74"/>
    </row>
    <row r="542020" spans="2:3" x14ac:dyDescent="0.25">
      <c r="B542020" s="74"/>
    </row>
    <row r="542021" spans="2:3" x14ac:dyDescent="0.25">
      <c r="B542021" s="74"/>
    </row>
    <row r="542022" spans="2:3" x14ac:dyDescent="0.25">
      <c r="B542022" s="74"/>
    </row>
    <row r="542023" spans="2:3" x14ac:dyDescent="0.25">
      <c r="B542023" s="74"/>
    </row>
    <row r="542024" spans="2:3" x14ac:dyDescent="0.25">
      <c r="B542024" s="74"/>
    </row>
    <row r="542025" spans="2:3" x14ac:dyDescent="0.25">
      <c r="B542025" s="74"/>
    </row>
    <row r="542026" spans="2:3" x14ac:dyDescent="0.25">
      <c r="B542026" s="74"/>
    </row>
    <row r="542027" spans="2:3" x14ac:dyDescent="0.25">
      <c r="B542027" s="74"/>
    </row>
    <row r="542028" spans="2:3" x14ac:dyDescent="0.25">
      <c r="B542028" s="74"/>
    </row>
    <row r="542029" spans="2:3" x14ac:dyDescent="0.25">
      <c r="B542029" s="74"/>
    </row>
    <row r="542030" spans="2:3" x14ac:dyDescent="0.25">
      <c r="B542030" s="74"/>
    </row>
    <row r="542081" spans="2:3" x14ac:dyDescent="0.25">
      <c r="C542081"/>
    </row>
    <row r="542082" spans="2:3" x14ac:dyDescent="0.25">
      <c r="B542082" s="74"/>
    </row>
    <row r="542083" spans="2:3" x14ac:dyDescent="0.25">
      <c r="B542083" s="74"/>
    </row>
    <row r="542084" spans="2:3" x14ac:dyDescent="0.25">
      <c r="B542084" s="74"/>
    </row>
    <row r="542085" spans="2:3" x14ac:dyDescent="0.25">
      <c r="B542085" s="74"/>
    </row>
    <row r="542086" spans="2:3" x14ac:dyDescent="0.25">
      <c r="B542086" s="74"/>
    </row>
    <row r="542087" spans="2:3" x14ac:dyDescent="0.25">
      <c r="B542087" s="74"/>
    </row>
    <row r="542088" spans="2:3" x14ac:dyDescent="0.25">
      <c r="B542088" s="74"/>
    </row>
    <row r="542089" spans="2:3" x14ac:dyDescent="0.25">
      <c r="B542089" s="74"/>
    </row>
    <row r="542090" spans="2:3" x14ac:dyDescent="0.25">
      <c r="B542090" s="74"/>
    </row>
    <row r="542091" spans="2:3" x14ac:dyDescent="0.25">
      <c r="B542091" s="74"/>
    </row>
    <row r="542092" spans="2:3" x14ac:dyDescent="0.25">
      <c r="B542092" s="74"/>
    </row>
    <row r="542093" spans="2:3" x14ac:dyDescent="0.25">
      <c r="B542093" s="74"/>
    </row>
    <row r="542094" spans="2:3" x14ac:dyDescent="0.25">
      <c r="B542094" s="74"/>
    </row>
    <row r="542145" spans="2:3" x14ac:dyDescent="0.25">
      <c r="C542145"/>
    </row>
    <row r="542146" spans="2:3" x14ac:dyDescent="0.25">
      <c r="B542146" s="74"/>
    </row>
    <row r="542147" spans="2:3" x14ac:dyDescent="0.25">
      <c r="B542147" s="74"/>
    </row>
    <row r="542148" spans="2:3" x14ac:dyDescent="0.25">
      <c r="B542148" s="74"/>
    </row>
    <row r="542149" spans="2:3" x14ac:dyDescent="0.25">
      <c r="B542149" s="74"/>
    </row>
    <row r="542150" spans="2:3" x14ac:dyDescent="0.25">
      <c r="B542150" s="74"/>
    </row>
    <row r="542151" spans="2:3" x14ac:dyDescent="0.25">
      <c r="B542151" s="74"/>
    </row>
    <row r="542152" spans="2:3" x14ac:dyDescent="0.25">
      <c r="B542152" s="74"/>
    </row>
    <row r="542153" spans="2:3" x14ac:dyDescent="0.25">
      <c r="B542153" s="74"/>
    </row>
    <row r="542154" spans="2:3" x14ac:dyDescent="0.25">
      <c r="B542154" s="74"/>
    </row>
    <row r="542155" spans="2:3" x14ac:dyDescent="0.25">
      <c r="B542155" s="74"/>
    </row>
    <row r="542156" spans="2:3" x14ac:dyDescent="0.25">
      <c r="B542156" s="74"/>
    </row>
    <row r="542157" spans="2:3" x14ac:dyDescent="0.25">
      <c r="B542157" s="74"/>
    </row>
    <row r="542158" spans="2:3" x14ac:dyDescent="0.25">
      <c r="B542158" s="74"/>
    </row>
    <row r="542209" spans="2:3" x14ac:dyDescent="0.25">
      <c r="C542209"/>
    </row>
    <row r="542210" spans="2:3" x14ac:dyDescent="0.25">
      <c r="B542210" s="74"/>
    </row>
    <row r="542211" spans="2:3" x14ac:dyDescent="0.25">
      <c r="B542211" s="74"/>
    </row>
    <row r="542212" spans="2:3" x14ac:dyDescent="0.25">
      <c r="B542212" s="74"/>
    </row>
    <row r="542213" spans="2:3" x14ac:dyDescent="0.25">
      <c r="B542213" s="74"/>
    </row>
    <row r="542214" spans="2:3" x14ac:dyDescent="0.25">
      <c r="B542214" s="74"/>
    </row>
    <row r="542215" spans="2:3" x14ac:dyDescent="0.25">
      <c r="B542215" s="74"/>
    </row>
    <row r="542216" spans="2:3" x14ac:dyDescent="0.25">
      <c r="B542216" s="74"/>
    </row>
    <row r="542217" spans="2:3" x14ac:dyDescent="0.25">
      <c r="B542217" s="74"/>
    </row>
    <row r="542218" spans="2:3" x14ac:dyDescent="0.25">
      <c r="B542218" s="74"/>
    </row>
    <row r="542219" spans="2:3" x14ac:dyDescent="0.25">
      <c r="B542219" s="74"/>
    </row>
    <row r="542220" spans="2:3" x14ac:dyDescent="0.25">
      <c r="B542220" s="74"/>
    </row>
    <row r="542221" spans="2:3" x14ac:dyDescent="0.25">
      <c r="B542221" s="74"/>
    </row>
    <row r="542222" spans="2:3" x14ac:dyDescent="0.25">
      <c r="B542222" s="74"/>
    </row>
    <row r="542273" spans="2:3" x14ac:dyDescent="0.25">
      <c r="C542273"/>
    </row>
    <row r="542274" spans="2:3" x14ac:dyDescent="0.25">
      <c r="B542274" s="74"/>
    </row>
    <row r="542275" spans="2:3" x14ac:dyDescent="0.25">
      <c r="B542275" s="74"/>
    </row>
    <row r="542276" spans="2:3" x14ac:dyDescent="0.25">
      <c r="B542276" s="74"/>
    </row>
    <row r="542277" spans="2:3" x14ac:dyDescent="0.25">
      <c r="B542277" s="74"/>
    </row>
    <row r="542278" spans="2:3" x14ac:dyDescent="0.25">
      <c r="B542278" s="74"/>
    </row>
    <row r="542279" spans="2:3" x14ac:dyDescent="0.25">
      <c r="B542279" s="74"/>
    </row>
    <row r="542280" spans="2:3" x14ac:dyDescent="0.25">
      <c r="B542280" s="74"/>
    </row>
    <row r="542281" spans="2:3" x14ac:dyDescent="0.25">
      <c r="B542281" s="74"/>
    </row>
    <row r="542282" spans="2:3" x14ac:dyDescent="0.25">
      <c r="B542282" s="74"/>
    </row>
    <row r="542283" spans="2:3" x14ac:dyDescent="0.25">
      <c r="B542283" s="74"/>
    </row>
    <row r="542284" spans="2:3" x14ac:dyDescent="0.25">
      <c r="B542284" s="74"/>
    </row>
    <row r="542285" spans="2:3" x14ac:dyDescent="0.25">
      <c r="B542285" s="74"/>
    </row>
    <row r="542286" spans="2:3" x14ac:dyDescent="0.25">
      <c r="B542286" s="74"/>
    </row>
    <row r="542337" spans="2:3" x14ac:dyDescent="0.25">
      <c r="C542337"/>
    </row>
    <row r="542338" spans="2:3" x14ac:dyDescent="0.25">
      <c r="B542338" s="74"/>
    </row>
    <row r="542339" spans="2:3" x14ac:dyDescent="0.25">
      <c r="B542339" s="74"/>
    </row>
    <row r="542340" spans="2:3" x14ac:dyDescent="0.25">
      <c r="B542340" s="74"/>
    </row>
    <row r="542341" spans="2:3" x14ac:dyDescent="0.25">
      <c r="B542341" s="74"/>
    </row>
    <row r="542342" spans="2:3" x14ac:dyDescent="0.25">
      <c r="B542342" s="74"/>
    </row>
    <row r="542343" spans="2:3" x14ac:dyDescent="0.25">
      <c r="B542343" s="74"/>
    </row>
    <row r="542344" spans="2:3" x14ac:dyDescent="0.25">
      <c r="B542344" s="74"/>
    </row>
    <row r="542345" spans="2:3" x14ac:dyDescent="0.25">
      <c r="B542345" s="74"/>
    </row>
    <row r="542346" spans="2:3" x14ac:dyDescent="0.25">
      <c r="B542346" s="74"/>
    </row>
    <row r="542347" spans="2:3" x14ac:dyDescent="0.25">
      <c r="B542347" s="74"/>
    </row>
    <row r="542348" spans="2:3" x14ac:dyDescent="0.25">
      <c r="B542348" s="74"/>
    </row>
    <row r="542349" spans="2:3" x14ac:dyDescent="0.25">
      <c r="B542349" s="74"/>
    </row>
    <row r="542350" spans="2:3" x14ac:dyDescent="0.25">
      <c r="B542350" s="74"/>
    </row>
    <row r="542401" spans="2:3" x14ac:dyDescent="0.25">
      <c r="C542401"/>
    </row>
    <row r="542402" spans="2:3" x14ac:dyDescent="0.25">
      <c r="B542402" s="74"/>
    </row>
    <row r="542403" spans="2:3" x14ac:dyDescent="0.25">
      <c r="B542403" s="74"/>
    </row>
    <row r="542404" spans="2:3" x14ac:dyDescent="0.25">
      <c r="B542404" s="74"/>
    </row>
    <row r="542405" spans="2:3" x14ac:dyDescent="0.25">
      <c r="B542405" s="74"/>
    </row>
    <row r="542406" spans="2:3" x14ac:dyDescent="0.25">
      <c r="B542406" s="74"/>
    </row>
    <row r="542407" spans="2:3" x14ac:dyDescent="0.25">
      <c r="B542407" s="74"/>
    </row>
    <row r="542408" spans="2:3" x14ac:dyDescent="0.25">
      <c r="B542408" s="74"/>
    </row>
    <row r="542409" spans="2:3" x14ac:dyDescent="0.25">
      <c r="B542409" s="74"/>
    </row>
    <row r="542410" spans="2:3" x14ac:dyDescent="0.25">
      <c r="B542410" s="74"/>
    </row>
    <row r="542411" spans="2:3" x14ac:dyDescent="0.25">
      <c r="B542411" s="74"/>
    </row>
    <row r="542412" spans="2:3" x14ac:dyDescent="0.25">
      <c r="B542412" s="74"/>
    </row>
    <row r="542413" spans="2:3" x14ac:dyDescent="0.25">
      <c r="B542413" s="74"/>
    </row>
    <row r="542414" spans="2:3" x14ac:dyDescent="0.25">
      <c r="B542414" s="74"/>
    </row>
    <row r="542465" spans="2:3" x14ac:dyDescent="0.25">
      <c r="C542465"/>
    </row>
    <row r="542466" spans="2:3" x14ac:dyDescent="0.25">
      <c r="B542466" s="74"/>
    </row>
    <row r="542467" spans="2:3" x14ac:dyDescent="0.25">
      <c r="B542467" s="74"/>
    </row>
    <row r="542468" spans="2:3" x14ac:dyDescent="0.25">
      <c r="B542468" s="74"/>
    </row>
    <row r="542469" spans="2:3" x14ac:dyDescent="0.25">
      <c r="B542469" s="74"/>
    </row>
    <row r="542470" spans="2:3" x14ac:dyDescent="0.25">
      <c r="B542470" s="74"/>
    </row>
    <row r="542471" spans="2:3" x14ac:dyDescent="0.25">
      <c r="B542471" s="74"/>
    </row>
    <row r="542472" spans="2:3" x14ac:dyDescent="0.25">
      <c r="B542472" s="74"/>
    </row>
    <row r="542473" spans="2:3" x14ac:dyDescent="0.25">
      <c r="B542473" s="74"/>
    </row>
    <row r="542474" spans="2:3" x14ac:dyDescent="0.25">
      <c r="B542474" s="74"/>
    </row>
    <row r="542475" spans="2:3" x14ac:dyDescent="0.25">
      <c r="B542475" s="74"/>
    </row>
    <row r="542476" spans="2:3" x14ac:dyDescent="0.25">
      <c r="B542476" s="74"/>
    </row>
    <row r="542477" spans="2:3" x14ac:dyDescent="0.25">
      <c r="B542477" s="74"/>
    </row>
    <row r="542478" spans="2:3" x14ac:dyDescent="0.25">
      <c r="B542478" s="74"/>
    </row>
    <row r="542529" spans="2:3" x14ac:dyDescent="0.25">
      <c r="C542529"/>
    </row>
    <row r="542530" spans="2:3" x14ac:dyDescent="0.25">
      <c r="B542530" s="74"/>
    </row>
    <row r="542531" spans="2:3" x14ac:dyDescent="0.25">
      <c r="B542531" s="74"/>
    </row>
    <row r="542532" spans="2:3" x14ac:dyDescent="0.25">
      <c r="B542532" s="74"/>
    </row>
    <row r="542533" spans="2:3" x14ac:dyDescent="0.25">
      <c r="B542533" s="74"/>
    </row>
    <row r="542534" spans="2:3" x14ac:dyDescent="0.25">
      <c r="B542534" s="74"/>
    </row>
    <row r="542535" spans="2:3" x14ac:dyDescent="0.25">
      <c r="B542535" s="74"/>
    </row>
    <row r="542536" spans="2:3" x14ac:dyDescent="0.25">
      <c r="B542536" s="74"/>
    </row>
    <row r="542537" spans="2:3" x14ac:dyDescent="0.25">
      <c r="B542537" s="74"/>
    </row>
    <row r="542538" spans="2:3" x14ac:dyDescent="0.25">
      <c r="B542538" s="74"/>
    </row>
    <row r="542539" spans="2:3" x14ac:dyDescent="0.25">
      <c r="B542539" s="74"/>
    </row>
    <row r="542540" spans="2:3" x14ac:dyDescent="0.25">
      <c r="B542540" s="74"/>
    </row>
    <row r="542541" spans="2:3" x14ac:dyDescent="0.25">
      <c r="B542541" s="74"/>
    </row>
    <row r="542542" spans="2:3" x14ac:dyDescent="0.25">
      <c r="B542542" s="74"/>
    </row>
    <row r="542593" spans="2:3" x14ac:dyDescent="0.25">
      <c r="C542593"/>
    </row>
    <row r="542594" spans="2:3" x14ac:dyDescent="0.25">
      <c r="B542594" s="74"/>
    </row>
    <row r="542595" spans="2:3" x14ac:dyDescent="0.25">
      <c r="B542595" s="74"/>
    </row>
    <row r="542596" spans="2:3" x14ac:dyDescent="0.25">
      <c r="B542596" s="74"/>
    </row>
    <row r="542597" spans="2:3" x14ac:dyDescent="0.25">
      <c r="B542597" s="74"/>
    </row>
    <row r="542598" spans="2:3" x14ac:dyDescent="0.25">
      <c r="B542598" s="74"/>
    </row>
    <row r="542599" spans="2:3" x14ac:dyDescent="0.25">
      <c r="B542599" s="74"/>
    </row>
    <row r="542600" spans="2:3" x14ac:dyDescent="0.25">
      <c r="B542600" s="74"/>
    </row>
    <row r="542601" spans="2:3" x14ac:dyDescent="0.25">
      <c r="B542601" s="74"/>
    </row>
    <row r="542602" spans="2:3" x14ac:dyDescent="0.25">
      <c r="B542602" s="74"/>
    </row>
    <row r="542603" spans="2:3" x14ac:dyDescent="0.25">
      <c r="B542603" s="74"/>
    </row>
    <row r="542604" spans="2:3" x14ac:dyDescent="0.25">
      <c r="B542604" s="74"/>
    </row>
    <row r="542605" spans="2:3" x14ac:dyDescent="0.25">
      <c r="B542605" s="74"/>
    </row>
    <row r="542606" spans="2:3" x14ac:dyDescent="0.25">
      <c r="B542606" s="74"/>
    </row>
    <row r="542657" spans="2:3" x14ac:dyDescent="0.25">
      <c r="C542657"/>
    </row>
    <row r="542658" spans="2:3" x14ac:dyDescent="0.25">
      <c r="B542658" s="74"/>
    </row>
    <row r="542659" spans="2:3" x14ac:dyDescent="0.25">
      <c r="B542659" s="74"/>
    </row>
    <row r="542660" spans="2:3" x14ac:dyDescent="0.25">
      <c r="B542660" s="74"/>
    </row>
    <row r="542661" spans="2:3" x14ac:dyDescent="0.25">
      <c r="B542661" s="74"/>
    </row>
    <row r="542662" spans="2:3" x14ac:dyDescent="0.25">
      <c r="B542662" s="74"/>
    </row>
    <row r="542663" spans="2:3" x14ac:dyDescent="0.25">
      <c r="B542663" s="74"/>
    </row>
    <row r="542664" spans="2:3" x14ac:dyDescent="0.25">
      <c r="B542664" s="74"/>
    </row>
    <row r="542665" spans="2:3" x14ac:dyDescent="0.25">
      <c r="B542665" s="74"/>
    </row>
    <row r="542666" spans="2:3" x14ac:dyDescent="0.25">
      <c r="B542666" s="74"/>
    </row>
    <row r="542667" spans="2:3" x14ac:dyDescent="0.25">
      <c r="B542667" s="74"/>
    </row>
    <row r="542668" spans="2:3" x14ac:dyDescent="0.25">
      <c r="B542668" s="74"/>
    </row>
    <row r="542669" spans="2:3" x14ac:dyDescent="0.25">
      <c r="B542669" s="74"/>
    </row>
    <row r="542670" spans="2:3" x14ac:dyDescent="0.25">
      <c r="B542670" s="74"/>
    </row>
    <row r="542721" spans="2:3" x14ac:dyDescent="0.25">
      <c r="C542721"/>
    </row>
    <row r="542722" spans="2:3" x14ac:dyDescent="0.25">
      <c r="B542722" s="74"/>
    </row>
    <row r="542723" spans="2:3" x14ac:dyDescent="0.25">
      <c r="B542723" s="74"/>
    </row>
    <row r="542724" spans="2:3" x14ac:dyDescent="0.25">
      <c r="B542724" s="74"/>
    </row>
    <row r="542725" spans="2:3" x14ac:dyDescent="0.25">
      <c r="B542725" s="74"/>
    </row>
    <row r="542726" spans="2:3" x14ac:dyDescent="0.25">
      <c r="B542726" s="74"/>
    </row>
    <row r="542727" spans="2:3" x14ac:dyDescent="0.25">
      <c r="B542727" s="74"/>
    </row>
    <row r="542728" spans="2:3" x14ac:dyDescent="0.25">
      <c r="B542728" s="74"/>
    </row>
    <row r="542729" spans="2:3" x14ac:dyDescent="0.25">
      <c r="B542729" s="74"/>
    </row>
    <row r="542730" spans="2:3" x14ac:dyDescent="0.25">
      <c r="B542730" s="74"/>
    </row>
    <row r="542731" spans="2:3" x14ac:dyDescent="0.25">
      <c r="B542731" s="74"/>
    </row>
    <row r="542732" spans="2:3" x14ac:dyDescent="0.25">
      <c r="B542732" s="74"/>
    </row>
    <row r="542733" spans="2:3" x14ac:dyDescent="0.25">
      <c r="B542733" s="74"/>
    </row>
    <row r="542734" spans="2:3" x14ac:dyDescent="0.25">
      <c r="B542734" s="74"/>
    </row>
    <row r="542785" spans="2:3" x14ac:dyDescent="0.25">
      <c r="C542785"/>
    </row>
    <row r="542786" spans="2:3" x14ac:dyDescent="0.25">
      <c r="B542786" s="74"/>
    </row>
    <row r="542787" spans="2:3" x14ac:dyDescent="0.25">
      <c r="B542787" s="74"/>
    </row>
    <row r="542788" spans="2:3" x14ac:dyDescent="0.25">
      <c r="B542788" s="74"/>
    </row>
    <row r="542789" spans="2:3" x14ac:dyDescent="0.25">
      <c r="B542789" s="74"/>
    </row>
    <row r="542790" spans="2:3" x14ac:dyDescent="0.25">
      <c r="B542790" s="74"/>
    </row>
    <row r="542791" spans="2:3" x14ac:dyDescent="0.25">
      <c r="B542791" s="74"/>
    </row>
    <row r="542792" spans="2:3" x14ac:dyDescent="0.25">
      <c r="B542792" s="74"/>
    </row>
    <row r="542793" spans="2:3" x14ac:dyDescent="0.25">
      <c r="B542793" s="74"/>
    </row>
    <row r="542794" spans="2:3" x14ac:dyDescent="0.25">
      <c r="B542794" s="74"/>
    </row>
    <row r="542795" spans="2:3" x14ac:dyDescent="0.25">
      <c r="B542795" s="74"/>
    </row>
    <row r="542796" spans="2:3" x14ac:dyDescent="0.25">
      <c r="B542796" s="74"/>
    </row>
    <row r="542797" spans="2:3" x14ac:dyDescent="0.25">
      <c r="B542797" s="74"/>
    </row>
    <row r="542798" spans="2:3" x14ac:dyDescent="0.25">
      <c r="B542798" s="74"/>
    </row>
    <row r="542849" spans="2:3" x14ac:dyDescent="0.25">
      <c r="C542849"/>
    </row>
    <row r="542850" spans="2:3" x14ac:dyDescent="0.25">
      <c r="B542850" s="74"/>
    </row>
    <row r="542851" spans="2:3" x14ac:dyDescent="0.25">
      <c r="B542851" s="74"/>
    </row>
    <row r="542852" spans="2:3" x14ac:dyDescent="0.25">
      <c r="B542852" s="74"/>
    </row>
    <row r="542853" spans="2:3" x14ac:dyDescent="0.25">
      <c r="B542853" s="74"/>
    </row>
    <row r="542854" spans="2:3" x14ac:dyDescent="0.25">
      <c r="B542854" s="74"/>
    </row>
    <row r="542855" spans="2:3" x14ac:dyDescent="0.25">
      <c r="B542855" s="74"/>
    </row>
    <row r="542856" spans="2:3" x14ac:dyDescent="0.25">
      <c r="B542856" s="74"/>
    </row>
    <row r="542857" spans="2:3" x14ac:dyDescent="0.25">
      <c r="B542857" s="74"/>
    </row>
    <row r="542858" spans="2:3" x14ac:dyDescent="0.25">
      <c r="B542858" s="74"/>
    </row>
    <row r="542859" spans="2:3" x14ac:dyDescent="0.25">
      <c r="B542859" s="74"/>
    </row>
    <row r="542860" spans="2:3" x14ac:dyDescent="0.25">
      <c r="B542860" s="74"/>
    </row>
    <row r="542861" spans="2:3" x14ac:dyDescent="0.25">
      <c r="B542861" s="74"/>
    </row>
    <row r="542862" spans="2:3" x14ac:dyDescent="0.25">
      <c r="B542862" s="74"/>
    </row>
    <row r="542913" spans="2:3" x14ac:dyDescent="0.25">
      <c r="C542913"/>
    </row>
    <row r="542914" spans="2:3" x14ac:dyDescent="0.25">
      <c r="B542914" s="74"/>
    </row>
    <row r="542915" spans="2:3" x14ac:dyDescent="0.25">
      <c r="B542915" s="74"/>
    </row>
    <row r="542916" spans="2:3" x14ac:dyDescent="0.25">
      <c r="B542916" s="74"/>
    </row>
    <row r="542917" spans="2:3" x14ac:dyDescent="0.25">
      <c r="B542917" s="74"/>
    </row>
    <row r="542918" spans="2:3" x14ac:dyDescent="0.25">
      <c r="B542918" s="74"/>
    </row>
    <row r="542919" spans="2:3" x14ac:dyDescent="0.25">
      <c r="B542919" s="74"/>
    </row>
    <row r="542920" spans="2:3" x14ac:dyDescent="0.25">
      <c r="B542920" s="74"/>
    </row>
    <row r="542921" spans="2:3" x14ac:dyDescent="0.25">
      <c r="B542921" s="74"/>
    </row>
    <row r="542922" spans="2:3" x14ac:dyDescent="0.25">
      <c r="B542922" s="74"/>
    </row>
    <row r="542923" spans="2:3" x14ac:dyDescent="0.25">
      <c r="B542923" s="74"/>
    </row>
    <row r="542924" spans="2:3" x14ac:dyDescent="0.25">
      <c r="B542924" s="74"/>
    </row>
    <row r="542925" spans="2:3" x14ac:dyDescent="0.25">
      <c r="B542925" s="74"/>
    </row>
    <row r="542926" spans="2:3" x14ac:dyDescent="0.25">
      <c r="B542926" s="74"/>
    </row>
    <row r="542977" spans="2:3" x14ac:dyDescent="0.25">
      <c r="C542977"/>
    </row>
    <row r="542978" spans="2:3" x14ac:dyDescent="0.25">
      <c r="B542978" s="74"/>
    </row>
    <row r="542979" spans="2:3" x14ac:dyDescent="0.25">
      <c r="B542979" s="74"/>
    </row>
    <row r="542980" spans="2:3" x14ac:dyDescent="0.25">
      <c r="B542980" s="74"/>
    </row>
    <row r="542981" spans="2:3" x14ac:dyDescent="0.25">
      <c r="B542981" s="74"/>
    </row>
    <row r="542982" spans="2:3" x14ac:dyDescent="0.25">
      <c r="B542982" s="74"/>
    </row>
    <row r="542983" spans="2:3" x14ac:dyDescent="0.25">
      <c r="B542983" s="74"/>
    </row>
    <row r="542984" spans="2:3" x14ac:dyDescent="0.25">
      <c r="B542984" s="74"/>
    </row>
    <row r="542985" spans="2:3" x14ac:dyDescent="0.25">
      <c r="B542985" s="74"/>
    </row>
    <row r="542986" spans="2:3" x14ac:dyDescent="0.25">
      <c r="B542986" s="74"/>
    </row>
    <row r="542987" spans="2:3" x14ac:dyDescent="0.25">
      <c r="B542987" s="74"/>
    </row>
    <row r="542988" spans="2:3" x14ac:dyDescent="0.25">
      <c r="B542988" s="74"/>
    </row>
    <row r="542989" spans="2:3" x14ac:dyDescent="0.25">
      <c r="B542989" s="74"/>
    </row>
    <row r="542990" spans="2:3" x14ac:dyDescent="0.25">
      <c r="B542990" s="74"/>
    </row>
    <row r="543041" spans="2:3" x14ac:dyDescent="0.25">
      <c r="C543041"/>
    </row>
    <row r="543042" spans="2:3" x14ac:dyDescent="0.25">
      <c r="B543042" s="74"/>
    </row>
    <row r="543043" spans="2:3" x14ac:dyDescent="0.25">
      <c r="B543043" s="74"/>
    </row>
    <row r="543044" spans="2:3" x14ac:dyDescent="0.25">
      <c r="B543044" s="74"/>
    </row>
    <row r="543045" spans="2:3" x14ac:dyDescent="0.25">
      <c r="B543045" s="74"/>
    </row>
    <row r="543046" spans="2:3" x14ac:dyDescent="0.25">
      <c r="B543046" s="74"/>
    </row>
    <row r="543047" spans="2:3" x14ac:dyDescent="0.25">
      <c r="B543047" s="74"/>
    </row>
    <row r="543048" spans="2:3" x14ac:dyDescent="0.25">
      <c r="B543048" s="74"/>
    </row>
    <row r="543049" spans="2:3" x14ac:dyDescent="0.25">
      <c r="B543049" s="74"/>
    </row>
    <row r="543050" spans="2:3" x14ac:dyDescent="0.25">
      <c r="B543050" s="74"/>
    </row>
    <row r="543051" spans="2:3" x14ac:dyDescent="0.25">
      <c r="B543051" s="74"/>
    </row>
    <row r="543052" spans="2:3" x14ac:dyDescent="0.25">
      <c r="B543052" s="74"/>
    </row>
    <row r="543053" spans="2:3" x14ac:dyDescent="0.25">
      <c r="B543053" s="74"/>
    </row>
    <row r="543054" spans="2:3" x14ac:dyDescent="0.25">
      <c r="B543054" s="74"/>
    </row>
    <row r="543105" spans="2:3" x14ac:dyDescent="0.25">
      <c r="C543105"/>
    </row>
    <row r="543106" spans="2:3" x14ac:dyDescent="0.25">
      <c r="B543106" s="74"/>
    </row>
    <row r="543107" spans="2:3" x14ac:dyDescent="0.25">
      <c r="B543107" s="74"/>
    </row>
    <row r="543108" spans="2:3" x14ac:dyDescent="0.25">
      <c r="B543108" s="74"/>
    </row>
    <row r="543109" spans="2:3" x14ac:dyDescent="0.25">
      <c r="B543109" s="74"/>
    </row>
    <row r="543110" spans="2:3" x14ac:dyDescent="0.25">
      <c r="B543110" s="74"/>
    </row>
    <row r="543111" spans="2:3" x14ac:dyDescent="0.25">
      <c r="B543111" s="74"/>
    </row>
    <row r="543112" spans="2:3" x14ac:dyDescent="0.25">
      <c r="B543112" s="74"/>
    </row>
    <row r="543113" spans="2:3" x14ac:dyDescent="0.25">
      <c r="B543113" s="74"/>
    </row>
    <row r="543114" spans="2:3" x14ac:dyDescent="0.25">
      <c r="B543114" s="74"/>
    </row>
    <row r="543115" spans="2:3" x14ac:dyDescent="0.25">
      <c r="B543115" s="74"/>
    </row>
    <row r="543116" spans="2:3" x14ac:dyDescent="0.25">
      <c r="B543116" s="74"/>
    </row>
    <row r="543117" spans="2:3" x14ac:dyDescent="0.25">
      <c r="B543117" s="74"/>
    </row>
    <row r="543118" spans="2:3" x14ac:dyDescent="0.25">
      <c r="B543118" s="74"/>
    </row>
    <row r="543169" spans="2:3" x14ac:dyDescent="0.25">
      <c r="C543169"/>
    </row>
    <row r="543170" spans="2:3" x14ac:dyDescent="0.25">
      <c r="B543170" s="74"/>
    </row>
    <row r="543171" spans="2:3" x14ac:dyDescent="0.25">
      <c r="B543171" s="74"/>
    </row>
    <row r="543172" spans="2:3" x14ac:dyDescent="0.25">
      <c r="B543172" s="74"/>
    </row>
    <row r="543173" spans="2:3" x14ac:dyDescent="0.25">
      <c r="B543173" s="74"/>
    </row>
    <row r="543174" spans="2:3" x14ac:dyDescent="0.25">
      <c r="B543174" s="74"/>
    </row>
    <row r="543175" spans="2:3" x14ac:dyDescent="0.25">
      <c r="B543175" s="74"/>
    </row>
    <row r="543176" spans="2:3" x14ac:dyDescent="0.25">
      <c r="B543176" s="74"/>
    </row>
    <row r="543177" spans="2:3" x14ac:dyDescent="0.25">
      <c r="B543177" s="74"/>
    </row>
    <row r="543178" spans="2:3" x14ac:dyDescent="0.25">
      <c r="B543178" s="74"/>
    </row>
    <row r="543179" spans="2:3" x14ac:dyDescent="0.25">
      <c r="B543179" s="74"/>
    </row>
    <row r="543180" spans="2:3" x14ac:dyDescent="0.25">
      <c r="B543180" s="74"/>
    </row>
    <row r="543181" spans="2:3" x14ac:dyDescent="0.25">
      <c r="B543181" s="74"/>
    </row>
    <row r="543182" spans="2:3" x14ac:dyDescent="0.25">
      <c r="B543182" s="74"/>
    </row>
    <row r="543233" spans="2:3" x14ac:dyDescent="0.25">
      <c r="C543233"/>
    </row>
    <row r="543234" spans="2:3" x14ac:dyDescent="0.25">
      <c r="B543234" s="74"/>
    </row>
    <row r="543235" spans="2:3" x14ac:dyDescent="0.25">
      <c r="B543235" s="74"/>
    </row>
    <row r="543236" spans="2:3" x14ac:dyDescent="0.25">
      <c r="B543236" s="74"/>
    </row>
    <row r="543237" spans="2:3" x14ac:dyDescent="0.25">
      <c r="B543237" s="74"/>
    </row>
    <row r="543238" spans="2:3" x14ac:dyDescent="0.25">
      <c r="B543238" s="74"/>
    </row>
    <row r="543239" spans="2:3" x14ac:dyDescent="0.25">
      <c r="B543239" s="74"/>
    </row>
    <row r="543240" spans="2:3" x14ac:dyDescent="0.25">
      <c r="B543240" s="74"/>
    </row>
    <row r="543241" spans="2:3" x14ac:dyDescent="0.25">
      <c r="B543241" s="74"/>
    </row>
    <row r="543242" spans="2:3" x14ac:dyDescent="0.25">
      <c r="B543242" s="74"/>
    </row>
    <row r="543243" spans="2:3" x14ac:dyDescent="0.25">
      <c r="B543243" s="74"/>
    </row>
    <row r="543244" spans="2:3" x14ac:dyDescent="0.25">
      <c r="B543244" s="74"/>
    </row>
    <row r="543245" spans="2:3" x14ac:dyDescent="0.25">
      <c r="B543245" s="74"/>
    </row>
    <row r="543246" spans="2:3" x14ac:dyDescent="0.25">
      <c r="B543246" s="74"/>
    </row>
    <row r="543297" spans="2:3" x14ac:dyDescent="0.25">
      <c r="C543297"/>
    </row>
    <row r="543298" spans="2:3" x14ac:dyDescent="0.25">
      <c r="B543298" s="74"/>
    </row>
    <row r="543299" spans="2:3" x14ac:dyDescent="0.25">
      <c r="B543299" s="74"/>
    </row>
    <row r="543300" spans="2:3" x14ac:dyDescent="0.25">
      <c r="B543300" s="74"/>
    </row>
    <row r="543301" spans="2:3" x14ac:dyDescent="0.25">
      <c r="B543301" s="74"/>
    </row>
    <row r="543302" spans="2:3" x14ac:dyDescent="0.25">
      <c r="B543302" s="74"/>
    </row>
    <row r="543303" spans="2:3" x14ac:dyDescent="0.25">
      <c r="B543303" s="74"/>
    </row>
    <row r="543304" spans="2:3" x14ac:dyDescent="0.25">
      <c r="B543304" s="74"/>
    </row>
    <row r="543305" spans="2:3" x14ac:dyDescent="0.25">
      <c r="B543305" s="74"/>
    </row>
    <row r="543306" spans="2:3" x14ac:dyDescent="0.25">
      <c r="B543306" s="74"/>
    </row>
    <row r="543307" spans="2:3" x14ac:dyDescent="0.25">
      <c r="B543307" s="74"/>
    </row>
    <row r="543308" spans="2:3" x14ac:dyDescent="0.25">
      <c r="B543308" s="74"/>
    </row>
    <row r="543309" spans="2:3" x14ac:dyDescent="0.25">
      <c r="B543309" s="74"/>
    </row>
    <row r="543310" spans="2:3" x14ac:dyDescent="0.25">
      <c r="B543310" s="74"/>
    </row>
    <row r="543361" spans="2:3" x14ac:dyDescent="0.25">
      <c r="C543361"/>
    </row>
    <row r="543362" spans="2:3" x14ac:dyDescent="0.25">
      <c r="B543362" s="74"/>
    </row>
    <row r="543363" spans="2:3" x14ac:dyDescent="0.25">
      <c r="B543363" s="74"/>
    </row>
    <row r="543364" spans="2:3" x14ac:dyDescent="0.25">
      <c r="B543364" s="74"/>
    </row>
    <row r="543365" spans="2:3" x14ac:dyDescent="0.25">
      <c r="B543365" s="74"/>
    </row>
    <row r="543366" spans="2:3" x14ac:dyDescent="0.25">
      <c r="B543366" s="74"/>
    </row>
    <row r="543367" spans="2:3" x14ac:dyDescent="0.25">
      <c r="B543367" s="74"/>
    </row>
    <row r="543368" spans="2:3" x14ac:dyDescent="0.25">
      <c r="B543368" s="74"/>
    </row>
    <row r="543369" spans="2:3" x14ac:dyDescent="0.25">
      <c r="B543369" s="74"/>
    </row>
    <row r="543370" spans="2:3" x14ac:dyDescent="0.25">
      <c r="B543370" s="74"/>
    </row>
    <row r="543371" spans="2:3" x14ac:dyDescent="0.25">
      <c r="B543371" s="74"/>
    </row>
    <row r="543372" spans="2:3" x14ac:dyDescent="0.25">
      <c r="B543372" s="74"/>
    </row>
    <row r="543373" spans="2:3" x14ac:dyDescent="0.25">
      <c r="B543373" s="74"/>
    </row>
    <row r="543374" spans="2:3" x14ac:dyDescent="0.25">
      <c r="B543374" s="74"/>
    </row>
    <row r="543425" spans="2:3" x14ac:dyDescent="0.25">
      <c r="C543425"/>
    </row>
    <row r="543426" spans="2:3" x14ac:dyDescent="0.25">
      <c r="B543426" s="74"/>
    </row>
    <row r="543427" spans="2:3" x14ac:dyDescent="0.25">
      <c r="B543427" s="74"/>
    </row>
    <row r="543428" spans="2:3" x14ac:dyDescent="0.25">
      <c r="B543428" s="74"/>
    </row>
    <row r="543429" spans="2:3" x14ac:dyDescent="0.25">
      <c r="B543429" s="74"/>
    </row>
    <row r="543430" spans="2:3" x14ac:dyDescent="0.25">
      <c r="B543430" s="74"/>
    </row>
    <row r="543431" spans="2:3" x14ac:dyDescent="0.25">
      <c r="B543431" s="74"/>
    </row>
    <row r="543432" spans="2:3" x14ac:dyDescent="0.25">
      <c r="B543432" s="74"/>
    </row>
    <row r="543433" spans="2:3" x14ac:dyDescent="0.25">
      <c r="B543433" s="74"/>
    </row>
    <row r="543434" spans="2:3" x14ac:dyDescent="0.25">
      <c r="B543434" s="74"/>
    </row>
    <row r="543435" spans="2:3" x14ac:dyDescent="0.25">
      <c r="B543435" s="74"/>
    </row>
    <row r="543436" spans="2:3" x14ac:dyDescent="0.25">
      <c r="B543436" s="74"/>
    </row>
    <row r="543437" spans="2:3" x14ac:dyDescent="0.25">
      <c r="B543437" s="74"/>
    </row>
    <row r="543438" spans="2:3" x14ac:dyDescent="0.25">
      <c r="B543438" s="74"/>
    </row>
    <row r="543489" spans="2:3" x14ac:dyDescent="0.25">
      <c r="C543489"/>
    </row>
    <row r="543490" spans="2:3" x14ac:dyDescent="0.25">
      <c r="B543490" s="74"/>
    </row>
    <row r="543491" spans="2:3" x14ac:dyDescent="0.25">
      <c r="B543491" s="74"/>
    </row>
    <row r="543492" spans="2:3" x14ac:dyDescent="0.25">
      <c r="B543492" s="74"/>
    </row>
    <row r="543493" spans="2:3" x14ac:dyDescent="0.25">
      <c r="B543493" s="74"/>
    </row>
    <row r="543494" spans="2:3" x14ac:dyDescent="0.25">
      <c r="B543494" s="74"/>
    </row>
    <row r="543495" spans="2:3" x14ac:dyDescent="0.25">
      <c r="B543495" s="74"/>
    </row>
    <row r="543496" spans="2:3" x14ac:dyDescent="0.25">
      <c r="B543496" s="74"/>
    </row>
    <row r="543497" spans="2:3" x14ac:dyDescent="0.25">
      <c r="B543497" s="74"/>
    </row>
    <row r="543498" spans="2:3" x14ac:dyDescent="0.25">
      <c r="B543498" s="74"/>
    </row>
    <row r="543499" spans="2:3" x14ac:dyDescent="0.25">
      <c r="B543499" s="74"/>
    </row>
    <row r="543500" spans="2:3" x14ac:dyDescent="0.25">
      <c r="B543500" s="74"/>
    </row>
    <row r="543501" spans="2:3" x14ac:dyDescent="0.25">
      <c r="B543501" s="74"/>
    </row>
    <row r="543502" spans="2:3" x14ac:dyDescent="0.25">
      <c r="B543502" s="74"/>
    </row>
    <row r="543553" spans="2:3" x14ac:dyDescent="0.25">
      <c r="C543553"/>
    </row>
    <row r="543554" spans="2:3" x14ac:dyDescent="0.25">
      <c r="B543554" s="74"/>
    </row>
    <row r="543555" spans="2:3" x14ac:dyDescent="0.25">
      <c r="B543555" s="74"/>
    </row>
    <row r="543556" spans="2:3" x14ac:dyDescent="0.25">
      <c r="B543556" s="74"/>
    </row>
    <row r="543557" spans="2:3" x14ac:dyDescent="0.25">
      <c r="B543557" s="74"/>
    </row>
    <row r="543558" spans="2:3" x14ac:dyDescent="0.25">
      <c r="B543558" s="74"/>
    </row>
    <row r="543559" spans="2:3" x14ac:dyDescent="0.25">
      <c r="B543559" s="74"/>
    </row>
    <row r="543560" spans="2:3" x14ac:dyDescent="0.25">
      <c r="B543560" s="74"/>
    </row>
    <row r="543561" spans="2:3" x14ac:dyDescent="0.25">
      <c r="B543561" s="74"/>
    </row>
    <row r="543562" spans="2:3" x14ac:dyDescent="0.25">
      <c r="B543562" s="74"/>
    </row>
    <row r="543563" spans="2:3" x14ac:dyDescent="0.25">
      <c r="B543563" s="74"/>
    </row>
    <row r="543564" spans="2:3" x14ac:dyDescent="0.25">
      <c r="B543564" s="74"/>
    </row>
    <row r="543565" spans="2:3" x14ac:dyDescent="0.25">
      <c r="B543565" s="74"/>
    </row>
    <row r="543566" spans="2:3" x14ac:dyDescent="0.25">
      <c r="B543566" s="74"/>
    </row>
    <row r="543617" spans="2:3" x14ac:dyDescent="0.25">
      <c r="C543617"/>
    </row>
    <row r="543618" spans="2:3" x14ac:dyDescent="0.25">
      <c r="B543618" s="74"/>
    </row>
    <row r="543619" spans="2:3" x14ac:dyDescent="0.25">
      <c r="B543619" s="74"/>
    </row>
    <row r="543620" spans="2:3" x14ac:dyDescent="0.25">
      <c r="B543620" s="74"/>
    </row>
    <row r="543621" spans="2:3" x14ac:dyDescent="0.25">
      <c r="B543621" s="74"/>
    </row>
    <row r="543622" spans="2:3" x14ac:dyDescent="0.25">
      <c r="B543622" s="74"/>
    </row>
    <row r="543623" spans="2:3" x14ac:dyDescent="0.25">
      <c r="B543623" s="74"/>
    </row>
    <row r="543624" spans="2:3" x14ac:dyDescent="0.25">
      <c r="B543624" s="74"/>
    </row>
    <row r="543625" spans="2:3" x14ac:dyDescent="0.25">
      <c r="B543625" s="74"/>
    </row>
    <row r="543626" spans="2:3" x14ac:dyDescent="0.25">
      <c r="B543626" s="74"/>
    </row>
    <row r="543627" spans="2:3" x14ac:dyDescent="0.25">
      <c r="B543627" s="74"/>
    </row>
    <row r="543628" spans="2:3" x14ac:dyDescent="0.25">
      <c r="B543628" s="74"/>
    </row>
    <row r="543629" spans="2:3" x14ac:dyDescent="0.25">
      <c r="B543629" s="74"/>
    </row>
    <row r="543630" spans="2:3" x14ac:dyDescent="0.25">
      <c r="B543630" s="74"/>
    </row>
    <row r="543681" spans="2:3" x14ac:dyDescent="0.25">
      <c r="C543681"/>
    </row>
    <row r="543682" spans="2:3" x14ac:dyDescent="0.25">
      <c r="B543682" s="74"/>
    </row>
    <row r="543683" spans="2:3" x14ac:dyDescent="0.25">
      <c r="B543683" s="74"/>
    </row>
    <row r="543684" spans="2:3" x14ac:dyDescent="0.25">
      <c r="B543684" s="74"/>
    </row>
    <row r="543685" spans="2:3" x14ac:dyDescent="0.25">
      <c r="B543685" s="74"/>
    </row>
    <row r="543686" spans="2:3" x14ac:dyDescent="0.25">
      <c r="B543686" s="74"/>
    </row>
    <row r="543687" spans="2:3" x14ac:dyDescent="0.25">
      <c r="B543687" s="74"/>
    </row>
    <row r="543688" spans="2:3" x14ac:dyDescent="0.25">
      <c r="B543688" s="74"/>
    </row>
    <row r="543689" spans="2:3" x14ac:dyDescent="0.25">
      <c r="B543689" s="74"/>
    </row>
    <row r="543690" spans="2:3" x14ac:dyDescent="0.25">
      <c r="B543690" s="74"/>
    </row>
    <row r="543691" spans="2:3" x14ac:dyDescent="0.25">
      <c r="B543691" s="74"/>
    </row>
    <row r="543692" spans="2:3" x14ac:dyDescent="0.25">
      <c r="B543692" s="74"/>
    </row>
    <row r="543693" spans="2:3" x14ac:dyDescent="0.25">
      <c r="B543693" s="74"/>
    </row>
    <row r="543694" spans="2:3" x14ac:dyDescent="0.25">
      <c r="B543694" s="74"/>
    </row>
    <row r="543745" spans="2:3" x14ac:dyDescent="0.25">
      <c r="C543745"/>
    </row>
    <row r="543746" spans="2:3" x14ac:dyDescent="0.25">
      <c r="B543746" s="74"/>
    </row>
    <row r="543747" spans="2:3" x14ac:dyDescent="0.25">
      <c r="B543747" s="74"/>
    </row>
    <row r="543748" spans="2:3" x14ac:dyDescent="0.25">
      <c r="B543748" s="74"/>
    </row>
    <row r="543749" spans="2:3" x14ac:dyDescent="0.25">
      <c r="B543749" s="74"/>
    </row>
    <row r="543750" spans="2:3" x14ac:dyDescent="0.25">
      <c r="B543750" s="74"/>
    </row>
    <row r="543751" spans="2:3" x14ac:dyDescent="0.25">
      <c r="B543751" s="74"/>
    </row>
    <row r="543752" spans="2:3" x14ac:dyDescent="0.25">
      <c r="B543752" s="74"/>
    </row>
    <row r="543753" spans="2:3" x14ac:dyDescent="0.25">
      <c r="B543753" s="74"/>
    </row>
    <row r="543754" spans="2:3" x14ac:dyDescent="0.25">
      <c r="B543754" s="74"/>
    </row>
    <row r="543755" spans="2:3" x14ac:dyDescent="0.25">
      <c r="B543755" s="74"/>
    </row>
    <row r="543756" spans="2:3" x14ac:dyDescent="0.25">
      <c r="B543756" s="74"/>
    </row>
    <row r="543757" spans="2:3" x14ac:dyDescent="0.25">
      <c r="B543757" s="74"/>
    </row>
    <row r="543758" spans="2:3" x14ac:dyDescent="0.25">
      <c r="B543758" s="74"/>
    </row>
    <row r="543809" spans="2:3" x14ac:dyDescent="0.25">
      <c r="C543809"/>
    </row>
    <row r="543810" spans="2:3" x14ac:dyDescent="0.25">
      <c r="B543810" s="74"/>
    </row>
    <row r="543811" spans="2:3" x14ac:dyDescent="0.25">
      <c r="B543811" s="74"/>
    </row>
    <row r="543812" spans="2:3" x14ac:dyDescent="0.25">
      <c r="B543812" s="74"/>
    </row>
    <row r="543813" spans="2:3" x14ac:dyDescent="0.25">
      <c r="B543813" s="74"/>
    </row>
    <row r="543814" spans="2:3" x14ac:dyDescent="0.25">
      <c r="B543814" s="74"/>
    </row>
    <row r="543815" spans="2:3" x14ac:dyDescent="0.25">
      <c r="B543815" s="74"/>
    </row>
    <row r="543816" spans="2:3" x14ac:dyDescent="0.25">
      <c r="B543816" s="74"/>
    </row>
    <row r="543817" spans="2:3" x14ac:dyDescent="0.25">
      <c r="B543817" s="74"/>
    </row>
    <row r="543818" spans="2:3" x14ac:dyDescent="0.25">
      <c r="B543818" s="74"/>
    </row>
    <row r="543819" spans="2:3" x14ac:dyDescent="0.25">
      <c r="B543819" s="74"/>
    </row>
    <row r="543820" spans="2:3" x14ac:dyDescent="0.25">
      <c r="B543820" s="74"/>
    </row>
    <row r="543821" spans="2:3" x14ac:dyDescent="0.25">
      <c r="B543821" s="74"/>
    </row>
    <row r="543822" spans="2:3" x14ac:dyDescent="0.25">
      <c r="B543822" s="74"/>
    </row>
    <row r="543873" spans="2:3" x14ac:dyDescent="0.25">
      <c r="C543873"/>
    </row>
    <row r="543874" spans="2:3" x14ac:dyDescent="0.25">
      <c r="B543874" s="74"/>
    </row>
    <row r="543875" spans="2:3" x14ac:dyDescent="0.25">
      <c r="B543875" s="74"/>
    </row>
    <row r="543876" spans="2:3" x14ac:dyDescent="0.25">
      <c r="B543876" s="74"/>
    </row>
    <row r="543877" spans="2:3" x14ac:dyDescent="0.25">
      <c r="B543877" s="74"/>
    </row>
    <row r="543878" spans="2:3" x14ac:dyDescent="0.25">
      <c r="B543878" s="74"/>
    </row>
    <row r="543879" spans="2:3" x14ac:dyDescent="0.25">
      <c r="B543879" s="74"/>
    </row>
    <row r="543880" spans="2:3" x14ac:dyDescent="0.25">
      <c r="B543880" s="74"/>
    </row>
    <row r="543881" spans="2:3" x14ac:dyDescent="0.25">
      <c r="B543881" s="74"/>
    </row>
    <row r="543882" spans="2:3" x14ac:dyDescent="0.25">
      <c r="B543882" s="74"/>
    </row>
    <row r="543883" spans="2:3" x14ac:dyDescent="0.25">
      <c r="B543883" s="74"/>
    </row>
    <row r="543884" spans="2:3" x14ac:dyDescent="0.25">
      <c r="B543884" s="74"/>
    </row>
    <row r="543885" spans="2:3" x14ac:dyDescent="0.25">
      <c r="B543885" s="74"/>
    </row>
    <row r="543886" spans="2:3" x14ac:dyDescent="0.25">
      <c r="B543886" s="74"/>
    </row>
    <row r="543937" spans="2:3" x14ac:dyDescent="0.25">
      <c r="C543937"/>
    </row>
    <row r="543938" spans="2:3" x14ac:dyDescent="0.25">
      <c r="B543938" s="74"/>
    </row>
    <row r="543939" spans="2:3" x14ac:dyDescent="0.25">
      <c r="B543939" s="74"/>
    </row>
    <row r="543940" spans="2:3" x14ac:dyDescent="0.25">
      <c r="B543940" s="74"/>
    </row>
    <row r="543941" spans="2:3" x14ac:dyDescent="0.25">
      <c r="B543941" s="74"/>
    </row>
    <row r="543942" spans="2:3" x14ac:dyDescent="0.25">
      <c r="B543942" s="74"/>
    </row>
    <row r="543943" spans="2:3" x14ac:dyDescent="0.25">
      <c r="B543943" s="74"/>
    </row>
    <row r="543944" spans="2:3" x14ac:dyDescent="0.25">
      <c r="B543944" s="74"/>
    </row>
    <row r="543945" spans="2:3" x14ac:dyDescent="0.25">
      <c r="B543945" s="74"/>
    </row>
    <row r="543946" spans="2:3" x14ac:dyDescent="0.25">
      <c r="B543946" s="74"/>
    </row>
    <row r="543947" spans="2:3" x14ac:dyDescent="0.25">
      <c r="B543947" s="74"/>
    </row>
    <row r="543948" spans="2:3" x14ac:dyDescent="0.25">
      <c r="B543948" s="74"/>
    </row>
    <row r="543949" spans="2:3" x14ac:dyDescent="0.25">
      <c r="B543949" s="74"/>
    </row>
    <row r="543950" spans="2:3" x14ac:dyDescent="0.25">
      <c r="B543950" s="74"/>
    </row>
    <row r="544001" spans="2:3" x14ac:dyDescent="0.25">
      <c r="C544001"/>
    </row>
    <row r="544002" spans="2:3" x14ac:dyDescent="0.25">
      <c r="B544002" s="74"/>
    </row>
    <row r="544003" spans="2:3" x14ac:dyDescent="0.25">
      <c r="B544003" s="74"/>
    </row>
    <row r="544004" spans="2:3" x14ac:dyDescent="0.25">
      <c r="B544004" s="74"/>
    </row>
    <row r="544005" spans="2:3" x14ac:dyDescent="0.25">
      <c r="B544005" s="74"/>
    </row>
    <row r="544006" spans="2:3" x14ac:dyDescent="0.25">
      <c r="B544006" s="74"/>
    </row>
    <row r="544007" spans="2:3" x14ac:dyDescent="0.25">
      <c r="B544007" s="74"/>
    </row>
    <row r="544008" spans="2:3" x14ac:dyDescent="0.25">
      <c r="B544008" s="74"/>
    </row>
    <row r="544009" spans="2:3" x14ac:dyDescent="0.25">
      <c r="B544009" s="74"/>
    </row>
    <row r="544010" spans="2:3" x14ac:dyDescent="0.25">
      <c r="B544010" s="74"/>
    </row>
    <row r="544011" spans="2:3" x14ac:dyDescent="0.25">
      <c r="B544011" s="74"/>
    </row>
    <row r="544012" spans="2:3" x14ac:dyDescent="0.25">
      <c r="B544012" s="74"/>
    </row>
    <row r="544013" spans="2:3" x14ac:dyDescent="0.25">
      <c r="B544013" s="74"/>
    </row>
    <row r="544014" spans="2:3" x14ac:dyDescent="0.25">
      <c r="B544014" s="74"/>
    </row>
    <row r="544065" spans="2:3" x14ac:dyDescent="0.25">
      <c r="C544065"/>
    </row>
    <row r="544066" spans="2:3" x14ac:dyDescent="0.25">
      <c r="B544066" s="74"/>
    </row>
    <row r="544067" spans="2:3" x14ac:dyDescent="0.25">
      <c r="B544067" s="74"/>
    </row>
    <row r="544068" spans="2:3" x14ac:dyDescent="0.25">
      <c r="B544068" s="74"/>
    </row>
    <row r="544069" spans="2:3" x14ac:dyDescent="0.25">
      <c r="B544069" s="74"/>
    </row>
    <row r="544070" spans="2:3" x14ac:dyDescent="0.25">
      <c r="B544070" s="74"/>
    </row>
    <row r="544071" spans="2:3" x14ac:dyDescent="0.25">
      <c r="B544071" s="74"/>
    </row>
    <row r="544072" spans="2:3" x14ac:dyDescent="0.25">
      <c r="B544072" s="74"/>
    </row>
    <row r="544073" spans="2:3" x14ac:dyDescent="0.25">
      <c r="B544073" s="74"/>
    </row>
    <row r="544074" spans="2:3" x14ac:dyDescent="0.25">
      <c r="B544074" s="74"/>
    </row>
    <row r="544075" spans="2:3" x14ac:dyDescent="0.25">
      <c r="B544075" s="74"/>
    </row>
    <row r="544076" spans="2:3" x14ac:dyDescent="0.25">
      <c r="B544076" s="74"/>
    </row>
    <row r="544077" spans="2:3" x14ac:dyDescent="0.25">
      <c r="B544077" s="74"/>
    </row>
    <row r="544078" spans="2:3" x14ac:dyDescent="0.25">
      <c r="B544078" s="74"/>
    </row>
    <row r="544129" spans="2:3" x14ac:dyDescent="0.25">
      <c r="C544129"/>
    </row>
    <row r="544130" spans="2:3" x14ac:dyDescent="0.25">
      <c r="B544130" s="74"/>
    </row>
    <row r="544131" spans="2:3" x14ac:dyDescent="0.25">
      <c r="B544131" s="74"/>
    </row>
    <row r="544132" spans="2:3" x14ac:dyDescent="0.25">
      <c r="B544132" s="74"/>
    </row>
    <row r="544133" spans="2:3" x14ac:dyDescent="0.25">
      <c r="B544133" s="74"/>
    </row>
    <row r="544134" spans="2:3" x14ac:dyDescent="0.25">
      <c r="B544134" s="74"/>
    </row>
    <row r="544135" spans="2:3" x14ac:dyDescent="0.25">
      <c r="B544135" s="74"/>
    </row>
    <row r="544136" spans="2:3" x14ac:dyDescent="0.25">
      <c r="B544136" s="74"/>
    </row>
    <row r="544137" spans="2:3" x14ac:dyDescent="0.25">
      <c r="B544137" s="74"/>
    </row>
    <row r="544138" spans="2:3" x14ac:dyDescent="0.25">
      <c r="B544138" s="74"/>
    </row>
    <row r="544139" spans="2:3" x14ac:dyDescent="0.25">
      <c r="B544139" s="74"/>
    </row>
    <row r="544140" spans="2:3" x14ac:dyDescent="0.25">
      <c r="B544140" s="74"/>
    </row>
    <row r="544141" spans="2:3" x14ac:dyDescent="0.25">
      <c r="B544141" s="74"/>
    </row>
    <row r="544142" spans="2:3" x14ac:dyDescent="0.25">
      <c r="B544142" s="74"/>
    </row>
    <row r="544193" spans="2:3" x14ac:dyDescent="0.25">
      <c r="C544193"/>
    </row>
    <row r="544194" spans="2:3" x14ac:dyDescent="0.25">
      <c r="B544194" s="74"/>
    </row>
    <row r="544195" spans="2:3" x14ac:dyDescent="0.25">
      <c r="B544195" s="74"/>
    </row>
    <row r="544196" spans="2:3" x14ac:dyDescent="0.25">
      <c r="B544196" s="74"/>
    </row>
    <row r="544197" spans="2:3" x14ac:dyDescent="0.25">
      <c r="B544197" s="74"/>
    </row>
    <row r="544198" spans="2:3" x14ac:dyDescent="0.25">
      <c r="B544198" s="74"/>
    </row>
    <row r="544199" spans="2:3" x14ac:dyDescent="0.25">
      <c r="B544199" s="74"/>
    </row>
    <row r="544200" spans="2:3" x14ac:dyDescent="0.25">
      <c r="B544200" s="74"/>
    </row>
    <row r="544201" spans="2:3" x14ac:dyDescent="0.25">
      <c r="B544201" s="74"/>
    </row>
    <row r="544202" spans="2:3" x14ac:dyDescent="0.25">
      <c r="B544202" s="74"/>
    </row>
    <row r="544203" spans="2:3" x14ac:dyDescent="0.25">
      <c r="B544203" s="74"/>
    </row>
    <row r="544204" spans="2:3" x14ac:dyDescent="0.25">
      <c r="B544204" s="74"/>
    </row>
    <row r="544205" spans="2:3" x14ac:dyDescent="0.25">
      <c r="B544205" s="74"/>
    </row>
    <row r="544206" spans="2:3" x14ac:dyDescent="0.25">
      <c r="B544206" s="74"/>
    </row>
    <row r="544257" spans="2:3" x14ac:dyDescent="0.25">
      <c r="C544257"/>
    </row>
    <row r="544258" spans="2:3" x14ac:dyDescent="0.25">
      <c r="B544258" s="74"/>
    </row>
    <row r="544259" spans="2:3" x14ac:dyDescent="0.25">
      <c r="B544259" s="74"/>
    </row>
    <row r="544260" spans="2:3" x14ac:dyDescent="0.25">
      <c r="B544260" s="74"/>
    </row>
    <row r="544261" spans="2:3" x14ac:dyDescent="0.25">
      <c r="B544261" s="74"/>
    </row>
    <row r="544262" spans="2:3" x14ac:dyDescent="0.25">
      <c r="B544262" s="74"/>
    </row>
    <row r="544263" spans="2:3" x14ac:dyDescent="0.25">
      <c r="B544263" s="74"/>
    </row>
    <row r="544264" spans="2:3" x14ac:dyDescent="0.25">
      <c r="B544264" s="74"/>
    </row>
    <row r="544265" spans="2:3" x14ac:dyDescent="0.25">
      <c r="B544265" s="74"/>
    </row>
    <row r="544266" spans="2:3" x14ac:dyDescent="0.25">
      <c r="B544266" s="74"/>
    </row>
    <row r="544267" spans="2:3" x14ac:dyDescent="0.25">
      <c r="B544267" s="74"/>
    </row>
    <row r="544268" spans="2:3" x14ac:dyDescent="0.25">
      <c r="B544268" s="74"/>
    </row>
    <row r="544269" spans="2:3" x14ac:dyDescent="0.25">
      <c r="B544269" s="74"/>
    </row>
    <row r="544270" spans="2:3" x14ac:dyDescent="0.25">
      <c r="B544270" s="74"/>
    </row>
    <row r="544321" spans="2:3" x14ac:dyDescent="0.25">
      <c r="C544321"/>
    </row>
    <row r="544322" spans="2:3" x14ac:dyDescent="0.25">
      <c r="B544322" s="74"/>
    </row>
    <row r="544323" spans="2:3" x14ac:dyDescent="0.25">
      <c r="B544323" s="74"/>
    </row>
    <row r="544324" spans="2:3" x14ac:dyDescent="0.25">
      <c r="B544324" s="74"/>
    </row>
    <row r="544325" spans="2:3" x14ac:dyDescent="0.25">
      <c r="B544325" s="74"/>
    </row>
    <row r="544326" spans="2:3" x14ac:dyDescent="0.25">
      <c r="B544326" s="74"/>
    </row>
    <row r="544327" spans="2:3" x14ac:dyDescent="0.25">
      <c r="B544327" s="74"/>
    </row>
    <row r="544328" spans="2:3" x14ac:dyDescent="0.25">
      <c r="B544328" s="74"/>
    </row>
    <row r="544329" spans="2:3" x14ac:dyDescent="0.25">
      <c r="B544329" s="74"/>
    </row>
    <row r="544330" spans="2:3" x14ac:dyDescent="0.25">
      <c r="B544330" s="74"/>
    </row>
    <row r="544331" spans="2:3" x14ac:dyDescent="0.25">
      <c r="B544331" s="74"/>
    </row>
    <row r="544332" spans="2:3" x14ac:dyDescent="0.25">
      <c r="B544332" s="74"/>
    </row>
    <row r="544333" spans="2:3" x14ac:dyDescent="0.25">
      <c r="B544333" s="74"/>
    </row>
    <row r="544334" spans="2:3" x14ac:dyDescent="0.25">
      <c r="B544334" s="74"/>
    </row>
    <row r="544385" spans="2:3" x14ac:dyDescent="0.25">
      <c r="C544385"/>
    </row>
    <row r="544386" spans="2:3" x14ac:dyDescent="0.25">
      <c r="B544386" s="74"/>
    </row>
    <row r="544387" spans="2:3" x14ac:dyDescent="0.25">
      <c r="B544387" s="74"/>
    </row>
    <row r="544388" spans="2:3" x14ac:dyDescent="0.25">
      <c r="B544388" s="74"/>
    </row>
    <row r="544389" spans="2:3" x14ac:dyDescent="0.25">
      <c r="B544389" s="74"/>
    </row>
    <row r="544390" spans="2:3" x14ac:dyDescent="0.25">
      <c r="B544390" s="74"/>
    </row>
    <row r="544391" spans="2:3" x14ac:dyDescent="0.25">
      <c r="B544391" s="74"/>
    </row>
    <row r="544392" spans="2:3" x14ac:dyDescent="0.25">
      <c r="B544392" s="74"/>
    </row>
    <row r="544393" spans="2:3" x14ac:dyDescent="0.25">
      <c r="B544393" s="74"/>
    </row>
    <row r="544394" spans="2:3" x14ac:dyDescent="0.25">
      <c r="B544394" s="74"/>
    </row>
    <row r="544395" spans="2:3" x14ac:dyDescent="0.25">
      <c r="B544395" s="74"/>
    </row>
    <row r="544396" spans="2:3" x14ac:dyDescent="0.25">
      <c r="B544396" s="74"/>
    </row>
    <row r="544397" spans="2:3" x14ac:dyDescent="0.25">
      <c r="B544397" s="74"/>
    </row>
    <row r="544398" spans="2:3" x14ac:dyDescent="0.25">
      <c r="B544398" s="74"/>
    </row>
    <row r="544449" spans="2:3" x14ac:dyDescent="0.25">
      <c r="C544449"/>
    </row>
    <row r="544450" spans="2:3" x14ac:dyDescent="0.25">
      <c r="B544450" s="74"/>
    </row>
    <row r="544451" spans="2:3" x14ac:dyDescent="0.25">
      <c r="B544451" s="74"/>
    </row>
    <row r="544452" spans="2:3" x14ac:dyDescent="0.25">
      <c r="B544452" s="74"/>
    </row>
    <row r="544453" spans="2:3" x14ac:dyDescent="0.25">
      <c r="B544453" s="74"/>
    </row>
    <row r="544454" spans="2:3" x14ac:dyDescent="0.25">
      <c r="B544454" s="74"/>
    </row>
    <row r="544455" spans="2:3" x14ac:dyDescent="0.25">
      <c r="B544455" s="74"/>
    </row>
    <row r="544456" spans="2:3" x14ac:dyDescent="0.25">
      <c r="B544456" s="74"/>
    </row>
    <row r="544457" spans="2:3" x14ac:dyDescent="0.25">
      <c r="B544457" s="74"/>
    </row>
    <row r="544458" spans="2:3" x14ac:dyDescent="0.25">
      <c r="B544458" s="74"/>
    </row>
    <row r="544459" spans="2:3" x14ac:dyDescent="0.25">
      <c r="B544459" s="74"/>
    </row>
    <row r="544460" spans="2:3" x14ac:dyDescent="0.25">
      <c r="B544460" s="74"/>
    </row>
    <row r="544461" spans="2:3" x14ac:dyDescent="0.25">
      <c r="B544461" s="74"/>
    </row>
    <row r="544462" spans="2:3" x14ac:dyDescent="0.25">
      <c r="B544462" s="74"/>
    </row>
    <row r="544513" spans="2:3" x14ac:dyDescent="0.25">
      <c r="C544513"/>
    </row>
    <row r="544514" spans="2:3" x14ac:dyDescent="0.25">
      <c r="B544514" s="74"/>
    </row>
    <row r="544515" spans="2:3" x14ac:dyDescent="0.25">
      <c r="B544515" s="74"/>
    </row>
    <row r="544516" spans="2:3" x14ac:dyDescent="0.25">
      <c r="B544516" s="74"/>
    </row>
    <row r="544517" spans="2:3" x14ac:dyDescent="0.25">
      <c r="B544517" s="74"/>
    </row>
    <row r="544518" spans="2:3" x14ac:dyDescent="0.25">
      <c r="B544518" s="74"/>
    </row>
    <row r="544519" spans="2:3" x14ac:dyDescent="0.25">
      <c r="B544519" s="74"/>
    </row>
    <row r="544520" spans="2:3" x14ac:dyDescent="0.25">
      <c r="B544520" s="74"/>
    </row>
    <row r="544521" spans="2:3" x14ac:dyDescent="0.25">
      <c r="B544521" s="74"/>
    </row>
    <row r="544522" spans="2:3" x14ac:dyDescent="0.25">
      <c r="B544522" s="74"/>
    </row>
    <row r="544523" spans="2:3" x14ac:dyDescent="0.25">
      <c r="B544523" s="74"/>
    </row>
    <row r="544524" spans="2:3" x14ac:dyDescent="0.25">
      <c r="B544524" s="74"/>
    </row>
    <row r="544525" spans="2:3" x14ac:dyDescent="0.25">
      <c r="B544525" s="74"/>
    </row>
    <row r="544526" spans="2:3" x14ac:dyDescent="0.25">
      <c r="B544526" s="74"/>
    </row>
    <row r="544577" spans="2:3" x14ac:dyDescent="0.25">
      <c r="C544577"/>
    </row>
    <row r="544578" spans="2:3" x14ac:dyDescent="0.25">
      <c r="B544578" s="74"/>
    </row>
    <row r="544579" spans="2:3" x14ac:dyDescent="0.25">
      <c r="B544579" s="74"/>
    </row>
    <row r="544580" spans="2:3" x14ac:dyDescent="0.25">
      <c r="B544580" s="74"/>
    </row>
    <row r="544581" spans="2:3" x14ac:dyDescent="0.25">
      <c r="B544581" s="74"/>
    </row>
    <row r="544582" spans="2:3" x14ac:dyDescent="0.25">
      <c r="B544582" s="74"/>
    </row>
    <row r="544583" spans="2:3" x14ac:dyDescent="0.25">
      <c r="B544583" s="74"/>
    </row>
    <row r="544584" spans="2:3" x14ac:dyDescent="0.25">
      <c r="B544584" s="74"/>
    </row>
    <row r="544585" spans="2:3" x14ac:dyDescent="0.25">
      <c r="B544585" s="74"/>
    </row>
    <row r="544586" spans="2:3" x14ac:dyDescent="0.25">
      <c r="B544586" s="74"/>
    </row>
    <row r="544587" spans="2:3" x14ac:dyDescent="0.25">
      <c r="B544587" s="74"/>
    </row>
    <row r="544588" spans="2:3" x14ac:dyDescent="0.25">
      <c r="B544588" s="74"/>
    </row>
    <row r="544589" spans="2:3" x14ac:dyDescent="0.25">
      <c r="B544589" s="74"/>
    </row>
    <row r="544590" spans="2:3" x14ac:dyDescent="0.25">
      <c r="B544590" s="74"/>
    </row>
    <row r="544641" spans="2:3" x14ac:dyDescent="0.25">
      <c r="C544641"/>
    </row>
    <row r="544642" spans="2:3" x14ac:dyDescent="0.25">
      <c r="B544642" s="74"/>
    </row>
    <row r="544643" spans="2:3" x14ac:dyDescent="0.25">
      <c r="B544643" s="74"/>
    </row>
    <row r="544644" spans="2:3" x14ac:dyDescent="0.25">
      <c r="B544644" s="74"/>
    </row>
    <row r="544645" spans="2:3" x14ac:dyDescent="0.25">
      <c r="B544645" s="74"/>
    </row>
    <row r="544646" spans="2:3" x14ac:dyDescent="0.25">
      <c r="B544646" s="74"/>
    </row>
    <row r="544647" spans="2:3" x14ac:dyDescent="0.25">
      <c r="B544647" s="74"/>
    </row>
    <row r="544648" spans="2:3" x14ac:dyDescent="0.25">
      <c r="B544648" s="74"/>
    </row>
    <row r="544649" spans="2:3" x14ac:dyDescent="0.25">
      <c r="B544649" s="74"/>
    </row>
    <row r="544650" spans="2:3" x14ac:dyDescent="0.25">
      <c r="B544650" s="74"/>
    </row>
    <row r="544651" spans="2:3" x14ac:dyDescent="0.25">
      <c r="B544651" s="74"/>
    </row>
    <row r="544652" spans="2:3" x14ac:dyDescent="0.25">
      <c r="B544652" s="74"/>
    </row>
    <row r="544653" spans="2:3" x14ac:dyDescent="0.25">
      <c r="B544653" s="74"/>
    </row>
    <row r="544654" spans="2:3" x14ac:dyDescent="0.25">
      <c r="B544654" s="74"/>
    </row>
    <row r="544705" spans="2:3" x14ac:dyDescent="0.25">
      <c r="C544705"/>
    </row>
    <row r="544706" spans="2:3" x14ac:dyDescent="0.25">
      <c r="B544706" s="74"/>
    </row>
    <row r="544707" spans="2:3" x14ac:dyDescent="0.25">
      <c r="B544707" s="74"/>
    </row>
    <row r="544708" spans="2:3" x14ac:dyDescent="0.25">
      <c r="B544708" s="74"/>
    </row>
    <row r="544709" spans="2:3" x14ac:dyDescent="0.25">
      <c r="B544709" s="74"/>
    </row>
    <row r="544710" spans="2:3" x14ac:dyDescent="0.25">
      <c r="B544710" s="74"/>
    </row>
    <row r="544711" spans="2:3" x14ac:dyDescent="0.25">
      <c r="B544711" s="74"/>
    </row>
    <row r="544712" spans="2:3" x14ac:dyDescent="0.25">
      <c r="B544712" s="74"/>
    </row>
    <row r="544713" spans="2:3" x14ac:dyDescent="0.25">
      <c r="B544713" s="74"/>
    </row>
    <row r="544714" spans="2:3" x14ac:dyDescent="0.25">
      <c r="B544714" s="74"/>
    </row>
    <row r="544715" spans="2:3" x14ac:dyDescent="0.25">
      <c r="B544715" s="74"/>
    </row>
    <row r="544716" spans="2:3" x14ac:dyDescent="0.25">
      <c r="B544716" s="74"/>
    </row>
    <row r="544717" spans="2:3" x14ac:dyDescent="0.25">
      <c r="B544717" s="74"/>
    </row>
    <row r="544718" spans="2:3" x14ac:dyDescent="0.25">
      <c r="B544718" s="74"/>
    </row>
    <row r="544769" spans="2:3" x14ac:dyDescent="0.25">
      <c r="C544769"/>
    </row>
    <row r="544770" spans="2:3" x14ac:dyDescent="0.25">
      <c r="B544770" s="74"/>
    </row>
    <row r="544771" spans="2:3" x14ac:dyDescent="0.25">
      <c r="B544771" s="74"/>
    </row>
    <row r="544772" spans="2:3" x14ac:dyDescent="0.25">
      <c r="B544772" s="74"/>
    </row>
    <row r="544773" spans="2:3" x14ac:dyDescent="0.25">
      <c r="B544773" s="74"/>
    </row>
    <row r="544774" spans="2:3" x14ac:dyDescent="0.25">
      <c r="B544774" s="74"/>
    </row>
    <row r="544775" spans="2:3" x14ac:dyDescent="0.25">
      <c r="B544775" s="74"/>
    </row>
    <row r="544776" spans="2:3" x14ac:dyDescent="0.25">
      <c r="B544776" s="74"/>
    </row>
    <row r="544777" spans="2:3" x14ac:dyDescent="0.25">
      <c r="B544777" s="74"/>
    </row>
    <row r="544778" spans="2:3" x14ac:dyDescent="0.25">
      <c r="B544778" s="74"/>
    </row>
    <row r="544779" spans="2:3" x14ac:dyDescent="0.25">
      <c r="B544779" s="74"/>
    </row>
    <row r="544780" spans="2:3" x14ac:dyDescent="0.25">
      <c r="B544780" s="74"/>
    </row>
    <row r="544781" spans="2:3" x14ac:dyDescent="0.25">
      <c r="B544781" s="74"/>
    </row>
    <row r="544782" spans="2:3" x14ac:dyDescent="0.25">
      <c r="B544782" s="74"/>
    </row>
    <row r="544833" spans="2:3" x14ac:dyDescent="0.25">
      <c r="C544833"/>
    </row>
    <row r="544834" spans="2:3" x14ac:dyDescent="0.25">
      <c r="B544834" s="74"/>
    </row>
    <row r="544835" spans="2:3" x14ac:dyDescent="0.25">
      <c r="B544835" s="74"/>
    </row>
    <row r="544836" spans="2:3" x14ac:dyDescent="0.25">
      <c r="B544836" s="74"/>
    </row>
    <row r="544837" spans="2:3" x14ac:dyDescent="0.25">
      <c r="B544837" s="74"/>
    </row>
    <row r="544838" spans="2:3" x14ac:dyDescent="0.25">
      <c r="B544838" s="74"/>
    </row>
    <row r="544839" spans="2:3" x14ac:dyDescent="0.25">
      <c r="B544839" s="74"/>
    </row>
    <row r="544840" spans="2:3" x14ac:dyDescent="0.25">
      <c r="B544840" s="74"/>
    </row>
    <row r="544841" spans="2:3" x14ac:dyDescent="0.25">
      <c r="B544841" s="74"/>
    </row>
    <row r="544842" spans="2:3" x14ac:dyDescent="0.25">
      <c r="B544842" s="74"/>
    </row>
    <row r="544843" spans="2:3" x14ac:dyDescent="0.25">
      <c r="B544843" s="74"/>
    </row>
    <row r="544844" spans="2:3" x14ac:dyDescent="0.25">
      <c r="B544844" s="74"/>
    </row>
    <row r="544845" spans="2:3" x14ac:dyDescent="0.25">
      <c r="B544845" s="74"/>
    </row>
    <row r="544846" spans="2:3" x14ac:dyDescent="0.25">
      <c r="B544846" s="74"/>
    </row>
    <row r="544897" spans="2:3" x14ac:dyDescent="0.25">
      <c r="C544897"/>
    </row>
    <row r="544898" spans="2:3" x14ac:dyDescent="0.25">
      <c r="B544898" s="74"/>
    </row>
    <row r="544899" spans="2:3" x14ac:dyDescent="0.25">
      <c r="B544899" s="74"/>
    </row>
    <row r="544900" spans="2:3" x14ac:dyDescent="0.25">
      <c r="B544900" s="74"/>
    </row>
    <row r="544901" spans="2:3" x14ac:dyDescent="0.25">
      <c r="B544901" s="74"/>
    </row>
    <row r="544902" spans="2:3" x14ac:dyDescent="0.25">
      <c r="B544902" s="74"/>
    </row>
    <row r="544903" spans="2:3" x14ac:dyDescent="0.25">
      <c r="B544903" s="74"/>
    </row>
    <row r="544904" spans="2:3" x14ac:dyDescent="0.25">
      <c r="B544904" s="74"/>
    </row>
    <row r="544905" spans="2:3" x14ac:dyDescent="0.25">
      <c r="B544905" s="74"/>
    </row>
    <row r="544906" spans="2:3" x14ac:dyDescent="0.25">
      <c r="B544906" s="74"/>
    </row>
    <row r="544907" spans="2:3" x14ac:dyDescent="0.25">
      <c r="B544907" s="74"/>
    </row>
    <row r="544908" spans="2:3" x14ac:dyDescent="0.25">
      <c r="B544908" s="74"/>
    </row>
    <row r="544909" spans="2:3" x14ac:dyDescent="0.25">
      <c r="B544909" s="74"/>
    </row>
    <row r="544910" spans="2:3" x14ac:dyDescent="0.25">
      <c r="B544910" s="74"/>
    </row>
    <row r="544961" spans="2:3" x14ac:dyDescent="0.25">
      <c r="C544961"/>
    </row>
    <row r="544962" spans="2:3" x14ac:dyDescent="0.25">
      <c r="B544962" s="74"/>
    </row>
    <row r="544963" spans="2:3" x14ac:dyDescent="0.25">
      <c r="B544963" s="74"/>
    </row>
    <row r="544964" spans="2:3" x14ac:dyDescent="0.25">
      <c r="B544964" s="74"/>
    </row>
    <row r="544965" spans="2:3" x14ac:dyDescent="0.25">
      <c r="B544965" s="74"/>
    </row>
    <row r="544966" spans="2:3" x14ac:dyDescent="0.25">
      <c r="B544966" s="74"/>
    </row>
    <row r="544967" spans="2:3" x14ac:dyDescent="0.25">
      <c r="B544967" s="74"/>
    </row>
    <row r="544968" spans="2:3" x14ac:dyDescent="0.25">
      <c r="B544968" s="74"/>
    </row>
    <row r="544969" spans="2:3" x14ac:dyDescent="0.25">
      <c r="B544969" s="74"/>
    </row>
    <row r="544970" spans="2:3" x14ac:dyDescent="0.25">
      <c r="B544970" s="74"/>
    </row>
    <row r="544971" spans="2:3" x14ac:dyDescent="0.25">
      <c r="B544971" s="74"/>
    </row>
    <row r="544972" spans="2:3" x14ac:dyDescent="0.25">
      <c r="B544972" s="74"/>
    </row>
    <row r="544973" spans="2:3" x14ac:dyDescent="0.25">
      <c r="B544973" s="74"/>
    </row>
    <row r="544974" spans="2:3" x14ac:dyDescent="0.25">
      <c r="B544974" s="74"/>
    </row>
    <row r="545025" spans="2:3" x14ac:dyDescent="0.25">
      <c r="C545025"/>
    </row>
    <row r="545026" spans="2:3" x14ac:dyDescent="0.25">
      <c r="B545026" s="74"/>
    </row>
    <row r="545027" spans="2:3" x14ac:dyDescent="0.25">
      <c r="B545027" s="74"/>
    </row>
    <row r="545028" spans="2:3" x14ac:dyDescent="0.25">
      <c r="B545028" s="74"/>
    </row>
    <row r="545029" spans="2:3" x14ac:dyDescent="0.25">
      <c r="B545029" s="74"/>
    </row>
    <row r="545030" spans="2:3" x14ac:dyDescent="0.25">
      <c r="B545030" s="74"/>
    </row>
    <row r="545031" spans="2:3" x14ac:dyDescent="0.25">
      <c r="B545031" s="74"/>
    </row>
    <row r="545032" spans="2:3" x14ac:dyDescent="0.25">
      <c r="B545032" s="74"/>
    </row>
    <row r="545033" spans="2:3" x14ac:dyDescent="0.25">
      <c r="B545033" s="74"/>
    </row>
    <row r="545034" spans="2:3" x14ac:dyDescent="0.25">
      <c r="B545034" s="74"/>
    </row>
    <row r="545035" spans="2:3" x14ac:dyDescent="0.25">
      <c r="B545035" s="74"/>
    </row>
    <row r="545036" spans="2:3" x14ac:dyDescent="0.25">
      <c r="B545036" s="74"/>
    </row>
    <row r="545037" spans="2:3" x14ac:dyDescent="0.25">
      <c r="B545037" s="74"/>
    </row>
    <row r="545038" spans="2:3" x14ac:dyDescent="0.25">
      <c r="B545038" s="74"/>
    </row>
    <row r="545089" spans="2:3" x14ac:dyDescent="0.25">
      <c r="C545089"/>
    </row>
    <row r="545090" spans="2:3" x14ac:dyDescent="0.25">
      <c r="B545090" s="74"/>
    </row>
    <row r="545091" spans="2:3" x14ac:dyDescent="0.25">
      <c r="B545091" s="74"/>
    </row>
    <row r="545092" spans="2:3" x14ac:dyDescent="0.25">
      <c r="B545092" s="74"/>
    </row>
    <row r="545093" spans="2:3" x14ac:dyDescent="0.25">
      <c r="B545093" s="74"/>
    </row>
    <row r="545094" spans="2:3" x14ac:dyDescent="0.25">
      <c r="B545094" s="74"/>
    </row>
    <row r="545095" spans="2:3" x14ac:dyDescent="0.25">
      <c r="B545095" s="74"/>
    </row>
    <row r="545096" spans="2:3" x14ac:dyDescent="0.25">
      <c r="B545096" s="74"/>
    </row>
    <row r="545097" spans="2:3" x14ac:dyDescent="0.25">
      <c r="B545097" s="74"/>
    </row>
    <row r="545098" spans="2:3" x14ac:dyDescent="0.25">
      <c r="B545098" s="74"/>
    </row>
    <row r="545099" spans="2:3" x14ac:dyDescent="0.25">
      <c r="B545099" s="74"/>
    </row>
    <row r="545100" spans="2:3" x14ac:dyDescent="0.25">
      <c r="B545100" s="74"/>
    </row>
    <row r="545101" spans="2:3" x14ac:dyDescent="0.25">
      <c r="B545101" s="74"/>
    </row>
    <row r="545102" spans="2:3" x14ac:dyDescent="0.25">
      <c r="B545102" s="74"/>
    </row>
    <row r="545153" spans="2:3" x14ac:dyDescent="0.25">
      <c r="C545153"/>
    </row>
    <row r="545154" spans="2:3" x14ac:dyDescent="0.25">
      <c r="B545154" s="74"/>
    </row>
    <row r="545155" spans="2:3" x14ac:dyDescent="0.25">
      <c r="B545155" s="74"/>
    </row>
    <row r="545156" spans="2:3" x14ac:dyDescent="0.25">
      <c r="B545156" s="74"/>
    </row>
    <row r="545157" spans="2:3" x14ac:dyDescent="0.25">
      <c r="B545157" s="74"/>
    </row>
    <row r="545158" spans="2:3" x14ac:dyDescent="0.25">
      <c r="B545158" s="74"/>
    </row>
    <row r="545159" spans="2:3" x14ac:dyDescent="0.25">
      <c r="B545159" s="74"/>
    </row>
    <row r="545160" spans="2:3" x14ac:dyDescent="0.25">
      <c r="B545160" s="74"/>
    </row>
    <row r="545161" spans="2:3" x14ac:dyDescent="0.25">
      <c r="B545161" s="74"/>
    </row>
    <row r="545162" spans="2:3" x14ac:dyDescent="0.25">
      <c r="B545162" s="74"/>
    </row>
    <row r="545163" spans="2:3" x14ac:dyDescent="0.25">
      <c r="B545163" s="74"/>
    </row>
    <row r="545164" spans="2:3" x14ac:dyDescent="0.25">
      <c r="B545164" s="74"/>
    </row>
    <row r="545165" spans="2:3" x14ac:dyDescent="0.25">
      <c r="B545165" s="74"/>
    </row>
    <row r="545166" spans="2:3" x14ac:dyDescent="0.25">
      <c r="B545166" s="74"/>
    </row>
    <row r="545217" spans="2:3" x14ac:dyDescent="0.25">
      <c r="C545217"/>
    </row>
    <row r="545218" spans="2:3" x14ac:dyDescent="0.25">
      <c r="B545218" s="74"/>
    </row>
    <row r="545219" spans="2:3" x14ac:dyDescent="0.25">
      <c r="B545219" s="74"/>
    </row>
    <row r="545220" spans="2:3" x14ac:dyDescent="0.25">
      <c r="B545220" s="74"/>
    </row>
    <row r="545221" spans="2:3" x14ac:dyDescent="0.25">
      <c r="B545221" s="74"/>
    </row>
    <row r="545222" spans="2:3" x14ac:dyDescent="0.25">
      <c r="B545222" s="74"/>
    </row>
    <row r="545223" spans="2:3" x14ac:dyDescent="0.25">
      <c r="B545223" s="74"/>
    </row>
    <row r="545224" spans="2:3" x14ac:dyDescent="0.25">
      <c r="B545224" s="74"/>
    </row>
    <row r="545225" spans="2:3" x14ac:dyDescent="0.25">
      <c r="B545225" s="74"/>
    </row>
    <row r="545226" spans="2:3" x14ac:dyDescent="0.25">
      <c r="B545226" s="74"/>
    </row>
    <row r="545227" spans="2:3" x14ac:dyDescent="0.25">
      <c r="B545227" s="74"/>
    </row>
    <row r="545228" spans="2:3" x14ac:dyDescent="0.25">
      <c r="B545228" s="74"/>
    </row>
    <row r="545229" spans="2:3" x14ac:dyDescent="0.25">
      <c r="B545229" s="74"/>
    </row>
    <row r="545230" spans="2:3" x14ac:dyDescent="0.25">
      <c r="B545230" s="74"/>
    </row>
    <row r="545281" spans="2:3" x14ac:dyDescent="0.25">
      <c r="C545281"/>
    </row>
    <row r="545282" spans="2:3" x14ac:dyDescent="0.25">
      <c r="B545282" s="74"/>
    </row>
    <row r="545283" spans="2:3" x14ac:dyDescent="0.25">
      <c r="B545283" s="74"/>
    </row>
    <row r="545284" spans="2:3" x14ac:dyDescent="0.25">
      <c r="B545284" s="74"/>
    </row>
    <row r="545285" spans="2:3" x14ac:dyDescent="0.25">
      <c r="B545285" s="74"/>
    </row>
    <row r="545286" spans="2:3" x14ac:dyDescent="0.25">
      <c r="B545286" s="74"/>
    </row>
    <row r="545287" spans="2:3" x14ac:dyDescent="0.25">
      <c r="B545287" s="74"/>
    </row>
    <row r="545288" spans="2:3" x14ac:dyDescent="0.25">
      <c r="B545288" s="74"/>
    </row>
    <row r="545289" spans="2:3" x14ac:dyDescent="0.25">
      <c r="B545289" s="74"/>
    </row>
    <row r="545290" spans="2:3" x14ac:dyDescent="0.25">
      <c r="B545290" s="74"/>
    </row>
    <row r="545291" spans="2:3" x14ac:dyDescent="0.25">
      <c r="B545291" s="74"/>
    </row>
    <row r="545292" spans="2:3" x14ac:dyDescent="0.25">
      <c r="B545292" s="74"/>
    </row>
    <row r="545293" spans="2:3" x14ac:dyDescent="0.25">
      <c r="B545293" s="74"/>
    </row>
    <row r="545294" spans="2:3" x14ac:dyDescent="0.25">
      <c r="B545294" s="74"/>
    </row>
    <row r="545345" spans="2:3" x14ac:dyDescent="0.25">
      <c r="C545345"/>
    </row>
    <row r="545346" spans="2:3" x14ac:dyDescent="0.25">
      <c r="B545346" s="74"/>
    </row>
    <row r="545347" spans="2:3" x14ac:dyDescent="0.25">
      <c r="B545347" s="74"/>
    </row>
    <row r="545348" spans="2:3" x14ac:dyDescent="0.25">
      <c r="B545348" s="74"/>
    </row>
    <row r="545349" spans="2:3" x14ac:dyDescent="0.25">
      <c r="B545349" s="74"/>
    </row>
    <row r="545350" spans="2:3" x14ac:dyDescent="0.25">
      <c r="B545350" s="74"/>
    </row>
    <row r="545351" spans="2:3" x14ac:dyDescent="0.25">
      <c r="B545351" s="74"/>
    </row>
    <row r="545352" spans="2:3" x14ac:dyDescent="0.25">
      <c r="B545352" s="74"/>
    </row>
    <row r="545353" spans="2:3" x14ac:dyDescent="0.25">
      <c r="B545353" s="74"/>
    </row>
    <row r="545354" spans="2:3" x14ac:dyDescent="0.25">
      <c r="B545354" s="74"/>
    </row>
    <row r="545355" spans="2:3" x14ac:dyDescent="0.25">
      <c r="B545355" s="74"/>
    </row>
    <row r="545356" spans="2:3" x14ac:dyDescent="0.25">
      <c r="B545356" s="74"/>
    </row>
    <row r="545357" spans="2:3" x14ac:dyDescent="0.25">
      <c r="B545357" s="74"/>
    </row>
    <row r="545358" spans="2:3" x14ac:dyDescent="0.25">
      <c r="B545358" s="74"/>
    </row>
    <row r="545409" spans="2:3" x14ac:dyDescent="0.25">
      <c r="C545409"/>
    </row>
    <row r="545410" spans="2:3" x14ac:dyDescent="0.25">
      <c r="B545410" s="74"/>
    </row>
    <row r="545411" spans="2:3" x14ac:dyDescent="0.25">
      <c r="B545411" s="74"/>
    </row>
    <row r="545412" spans="2:3" x14ac:dyDescent="0.25">
      <c r="B545412" s="74"/>
    </row>
    <row r="545413" spans="2:3" x14ac:dyDescent="0.25">
      <c r="B545413" s="74"/>
    </row>
    <row r="545414" spans="2:3" x14ac:dyDescent="0.25">
      <c r="B545414" s="74"/>
    </row>
    <row r="545415" spans="2:3" x14ac:dyDescent="0.25">
      <c r="B545415" s="74"/>
    </row>
    <row r="545416" spans="2:3" x14ac:dyDescent="0.25">
      <c r="B545416" s="74"/>
    </row>
    <row r="545417" spans="2:3" x14ac:dyDescent="0.25">
      <c r="B545417" s="74"/>
    </row>
    <row r="545418" spans="2:3" x14ac:dyDescent="0.25">
      <c r="B545418" s="74"/>
    </row>
    <row r="545419" spans="2:3" x14ac:dyDescent="0.25">
      <c r="B545419" s="74"/>
    </row>
    <row r="545420" spans="2:3" x14ac:dyDescent="0.25">
      <c r="B545420" s="74"/>
    </row>
    <row r="545421" spans="2:3" x14ac:dyDescent="0.25">
      <c r="B545421" s="74"/>
    </row>
    <row r="545422" spans="2:3" x14ac:dyDescent="0.25">
      <c r="B545422" s="74"/>
    </row>
    <row r="545473" spans="2:3" x14ac:dyDescent="0.25">
      <c r="C545473"/>
    </row>
    <row r="545474" spans="2:3" x14ac:dyDescent="0.25">
      <c r="B545474" s="74"/>
    </row>
    <row r="545475" spans="2:3" x14ac:dyDescent="0.25">
      <c r="B545475" s="74"/>
    </row>
    <row r="545476" spans="2:3" x14ac:dyDescent="0.25">
      <c r="B545476" s="74"/>
    </row>
    <row r="545477" spans="2:3" x14ac:dyDescent="0.25">
      <c r="B545477" s="74"/>
    </row>
    <row r="545478" spans="2:3" x14ac:dyDescent="0.25">
      <c r="B545478" s="74"/>
    </row>
    <row r="545479" spans="2:3" x14ac:dyDescent="0.25">
      <c r="B545479" s="74"/>
    </row>
    <row r="545480" spans="2:3" x14ac:dyDescent="0.25">
      <c r="B545480" s="74"/>
    </row>
    <row r="545481" spans="2:3" x14ac:dyDescent="0.25">
      <c r="B545481" s="74"/>
    </row>
    <row r="545482" spans="2:3" x14ac:dyDescent="0.25">
      <c r="B545482" s="74"/>
    </row>
    <row r="545483" spans="2:3" x14ac:dyDescent="0.25">
      <c r="B545483" s="74"/>
    </row>
    <row r="545484" spans="2:3" x14ac:dyDescent="0.25">
      <c r="B545484" s="74"/>
    </row>
    <row r="545485" spans="2:3" x14ac:dyDescent="0.25">
      <c r="B545485" s="74"/>
    </row>
    <row r="545486" spans="2:3" x14ac:dyDescent="0.25">
      <c r="B545486" s="74"/>
    </row>
    <row r="545537" spans="2:3" x14ac:dyDescent="0.25">
      <c r="C545537"/>
    </row>
    <row r="545538" spans="2:3" x14ac:dyDescent="0.25">
      <c r="B545538" s="74"/>
    </row>
    <row r="545539" spans="2:3" x14ac:dyDescent="0.25">
      <c r="B545539" s="74"/>
    </row>
    <row r="545540" spans="2:3" x14ac:dyDescent="0.25">
      <c r="B545540" s="74"/>
    </row>
    <row r="545541" spans="2:3" x14ac:dyDescent="0.25">
      <c r="B545541" s="74"/>
    </row>
    <row r="545542" spans="2:3" x14ac:dyDescent="0.25">
      <c r="B545542" s="74"/>
    </row>
    <row r="545543" spans="2:3" x14ac:dyDescent="0.25">
      <c r="B545543" s="74"/>
    </row>
    <row r="545544" spans="2:3" x14ac:dyDescent="0.25">
      <c r="B545544" s="74"/>
    </row>
    <row r="545545" spans="2:3" x14ac:dyDescent="0.25">
      <c r="B545545" s="74"/>
    </row>
    <row r="545546" spans="2:3" x14ac:dyDescent="0.25">
      <c r="B545546" s="74"/>
    </row>
    <row r="545547" spans="2:3" x14ac:dyDescent="0.25">
      <c r="B545547" s="74"/>
    </row>
    <row r="545548" spans="2:3" x14ac:dyDescent="0.25">
      <c r="B545548" s="74"/>
    </row>
    <row r="545549" spans="2:3" x14ac:dyDescent="0.25">
      <c r="B545549" s="74"/>
    </row>
    <row r="545550" spans="2:3" x14ac:dyDescent="0.25">
      <c r="B545550" s="74"/>
    </row>
    <row r="545601" spans="2:3" x14ac:dyDescent="0.25">
      <c r="C545601"/>
    </row>
    <row r="545602" spans="2:3" x14ac:dyDescent="0.25">
      <c r="B545602" s="74"/>
    </row>
    <row r="545603" spans="2:3" x14ac:dyDescent="0.25">
      <c r="B545603" s="74"/>
    </row>
    <row r="545604" spans="2:3" x14ac:dyDescent="0.25">
      <c r="B545604" s="74"/>
    </row>
    <row r="545605" spans="2:3" x14ac:dyDescent="0.25">
      <c r="B545605" s="74"/>
    </row>
    <row r="545606" spans="2:3" x14ac:dyDescent="0.25">
      <c r="B545606" s="74"/>
    </row>
    <row r="545607" spans="2:3" x14ac:dyDescent="0.25">
      <c r="B545607" s="74"/>
    </row>
    <row r="545608" spans="2:3" x14ac:dyDescent="0.25">
      <c r="B545608" s="74"/>
    </row>
    <row r="545609" spans="2:3" x14ac:dyDescent="0.25">
      <c r="B545609" s="74"/>
    </row>
    <row r="545610" spans="2:3" x14ac:dyDescent="0.25">
      <c r="B545610" s="74"/>
    </row>
    <row r="545611" spans="2:3" x14ac:dyDescent="0.25">
      <c r="B545611" s="74"/>
    </row>
    <row r="545612" spans="2:3" x14ac:dyDescent="0.25">
      <c r="B545612" s="74"/>
    </row>
    <row r="545613" spans="2:3" x14ac:dyDescent="0.25">
      <c r="B545613" s="74"/>
    </row>
    <row r="545614" spans="2:3" x14ac:dyDescent="0.25">
      <c r="B545614" s="74"/>
    </row>
    <row r="545665" spans="2:3" x14ac:dyDescent="0.25">
      <c r="C545665"/>
    </row>
    <row r="545666" spans="2:3" x14ac:dyDescent="0.25">
      <c r="B545666" s="74"/>
    </row>
    <row r="545667" spans="2:3" x14ac:dyDescent="0.25">
      <c r="B545667" s="74"/>
    </row>
    <row r="545668" spans="2:3" x14ac:dyDescent="0.25">
      <c r="B545668" s="74"/>
    </row>
    <row r="545669" spans="2:3" x14ac:dyDescent="0.25">
      <c r="B545669" s="74"/>
    </row>
    <row r="545670" spans="2:3" x14ac:dyDescent="0.25">
      <c r="B545670" s="74"/>
    </row>
    <row r="545671" spans="2:3" x14ac:dyDescent="0.25">
      <c r="B545671" s="74"/>
    </row>
    <row r="545672" spans="2:3" x14ac:dyDescent="0.25">
      <c r="B545672" s="74"/>
    </row>
    <row r="545673" spans="2:3" x14ac:dyDescent="0.25">
      <c r="B545673" s="74"/>
    </row>
    <row r="545674" spans="2:3" x14ac:dyDescent="0.25">
      <c r="B545674" s="74"/>
    </row>
    <row r="545675" spans="2:3" x14ac:dyDescent="0.25">
      <c r="B545675" s="74"/>
    </row>
    <row r="545676" spans="2:3" x14ac:dyDescent="0.25">
      <c r="B545676" s="74"/>
    </row>
    <row r="545677" spans="2:3" x14ac:dyDescent="0.25">
      <c r="B545677" s="74"/>
    </row>
    <row r="545678" spans="2:3" x14ac:dyDescent="0.25">
      <c r="B545678" s="74"/>
    </row>
    <row r="545729" spans="2:3" x14ac:dyDescent="0.25">
      <c r="C545729"/>
    </row>
    <row r="545730" spans="2:3" x14ac:dyDescent="0.25">
      <c r="B545730" s="74"/>
    </row>
    <row r="545731" spans="2:3" x14ac:dyDescent="0.25">
      <c r="B545731" s="74"/>
    </row>
    <row r="545732" spans="2:3" x14ac:dyDescent="0.25">
      <c r="B545732" s="74"/>
    </row>
    <row r="545733" spans="2:3" x14ac:dyDescent="0.25">
      <c r="B545733" s="74"/>
    </row>
    <row r="545734" spans="2:3" x14ac:dyDescent="0.25">
      <c r="B545734" s="74"/>
    </row>
    <row r="545735" spans="2:3" x14ac:dyDescent="0.25">
      <c r="B545735" s="74"/>
    </row>
    <row r="545736" spans="2:3" x14ac:dyDescent="0.25">
      <c r="B545736" s="74"/>
    </row>
    <row r="545737" spans="2:3" x14ac:dyDescent="0.25">
      <c r="B545737" s="74"/>
    </row>
    <row r="545738" spans="2:3" x14ac:dyDescent="0.25">
      <c r="B545738" s="74"/>
    </row>
    <row r="545739" spans="2:3" x14ac:dyDescent="0.25">
      <c r="B545739" s="74"/>
    </row>
    <row r="545740" spans="2:3" x14ac:dyDescent="0.25">
      <c r="B545740" s="74"/>
    </row>
    <row r="545741" spans="2:3" x14ac:dyDescent="0.25">
      <c r="B545741" s="74"/>
    </row>
    <row r="545742" spans="2:3" x14ac:dyDescent="0.25">
      <c r="B545742" s="74"/>
    </row>
    <row r="545793" spans="2:3" x14ac:dyDescent="0.25">
      <c r="C545793"/>
    </row>
    <row r="545794" spans="2:3" x14ac:dyDescent="0.25">
      <c r="B545794" s="74"/>
    </row>
    <row r="545795" spans="2:3" x14ac:dyDescent="0.25">
      <c r="B545795" s="74"/>
    </row>
    <row r="545796" spans="2:3" x14ac:dyDescent="0.25">
      <c r="B545796" s="74"/>
    </row>
    <row r="545797" spans="2:3" x14ac:dyDescent="0.25">
      <c r="B545797" s="74"/>
    </row>
    <row r="545798" spans="2:3" x14ac:dyDescent="0.25">
      <c r="B545798" s="74"/>
    </row>
    <row r="545799" spans="2:3" x14ac:dyDescent="0.25">
      <c r="B545799" s="74"/>
    </row>
    <row r="545800" spans="2:3" x14ac:dyDescent="0.25">
      <c r="B545800" s="74"/>
    </row>
    <row r="545801" spans="2:3" x14ac:dyDescent="0.25">
      <c r="B545801" s="74"/>
    </row>
    <row r="545802" spans="2:3" x14ac:dyDescent="0.25">
      <c r="B545802" s="74"/>
    </row>
    <row r="545803" spans="2:3" x14ac:dyDescent="0.25">
      <c r="B545803" s="74"/>
    </row>
    <row r="545804" spans="2:3" x14ac:dyDescent="0.25">
      <c r="B545804" s="74"/>
    </row>
    <row r="545805" spans="2:3" x14ac:dyDescent="0.25">
      <c r="B545805" s="74"/>
    </row>
    <row r="545806" spans="2:3" x14ac:dyDescent="0.25">
      <c r="B545806" s="74"/>
    </row>
    <row r="545857" spans="2:3" x14ac:dyDescent="0.25">
      <c r="C545857"/>
    </row>
    <row r="545858" spans="2:3" x14ac:dyDescent="0.25">
      <c r="B545858" s="74"/>
    </row>
    <row r="545859" spans="2:3" x14ac:dyDescent="0.25">
      <c r="B545859" s="74"/>
    </row>
    <row r="545860" spans="2:3" x14ac:dyDescent="0.25">
      <c r="B545860" s="74"/>
    </row>
    <row r="545861" spans="2:3" x14ac:dyDescent="0.25">
      <c r="B545861" s="74"/>
    </row>
    <row r="545862" spans="2:3" x14ac:dyDescent="0.25">
      <c r="B545862" s="74"/>
    </row>
    <row r="545863" spans="2:3" x14ac:dyDescent="0.25">
      <c r="B545863" s="74"/>
    </row>
    <row r="545864" spans="2:3" x14ac:dyDescent="0.25">
      <c r="B545864" s="74"/>
    </row>
    <row r="545865" spans="2:3" x14ac:dyDescent="0.25">
      <c r="B545865" s="74"/>
    </row>
    <row r="545866" spans="2:3" x14ac:dyDescent="0.25">
      <c r="B545866" s="74"/>
    </row>
    <row r="545867" spans="2:3" x14ac:dyDescent="0.25">
      <c r="B545867" s="74"/>
    </row>
    <row r="545868" spans="2:3" x14ac:dyDescent="0.25">
      <c r="B545868" s="74"/>
    </row>
    <row r="545869" spans="2:3" x14ac:dyDescent="0.25">
      <c r="B545869" s="74"/>
    </row>
    <row r="545870" spans="2:3" x14ac:dyDescent="0.25">
      <c r="B545870" s="74"/>
    </row>
    <row r="545921" spans="2:3" x14ac:dyDescent="0.25">
      <c r="C545921"/>
    </row>
    <row r="545922" spans="2:3" x14ac:dyDescent="0.25">
      <c r="B545922" s="74"/>
    </row>
    <row r="545923" spans="2:3" x14ac:dyDescent="0.25">
      <c r="B545923" s="74"/>
    </row>
    <row r="545924" spans="2:3" x14ac:dyDescent="0.25">
      <c r="B545924" s="74"/>
    </row>
    <row r="545925" spans="2:3" x14ac:dyDescent="0.25">
      <c r="B545925" s="74"/>
    </row>
    <row r="545926" spans="2:3" x14ac:dyDescent="0.25">
      <c r="B545926" s="74"/>
    </row>
    <row r="545927" spans="2:3" x14ac:dyDescent="0.25">
      <c r="B545927" s="74"/>
    </row>
    <row r="545928" spans="2:3" x14ac:dyDescent="0.25">
      <c r="B545928" s="74"/>
    </row>
    <row r="545929" spans="2:3" x14ac:dyDescent="0.25">
      <c r="B545929" s="74"/>
    </row>
    <row r="545930" spans="2:3" x14ac:dyDescent="0.25">
      <c r="B545930" s="74"/>
    </row>
    <row r="545931" spans="2:3" x14ac:dyDescent="0.25">
      <c r="B545931" s="74"/>
    </row>
    <row r="545932" spans="2:3" x14ac:dyDescent="0.25">
      <c r="B545932" s="74"/>
    </row>
    <row r="545933" spans="2:3" x14ac:dyDescent="0.25">
      <c r="B545933" s="74"/>
    </row>
    <row r="545934" spans="2:3" x14ac:dyDescent="0.25">
      <c r="B545934" s="74"/>
    </row>
    <row r="545985" spans="2:3" x14ac:dyDescent="0.25">
      <c r="C545985"/>
    </row>
    <row r="545986" spans="2:3" x14ac:dyDescent="0.25">
      <c r="B545986" s="74"/>
    </row>
    <row r="545987" spans="2:3" x14ac:dyDescent="0.25">
      <c r="B545987" s="74"/>
    </row>
    <row r="545988" spans="2:3" x14ac:dyDescent="0.25">
      <c r="B545988" s="74"/>
    </row>
    <row r="545989" spans="2:3" x14ac:dyDescent="0.25">
      <c r="B545989" s="74"/>
    </row>
    <row r="545990" spans="2:3" x14ac:dyDescent="0.25">
      <c r="B545990" s="74"/>
    </row>
    <row r="545991" spans="2:3" x14ac:dyDescent="0.25">
      <c r="B545991" s="74"/>
    </row>
    <row r="545992" spans="2:3" x14ac:dyDescent="0.25">
      <c r="B545992" s="74"/>
    </row>
    <row r="545993" spans="2:3" x14ac:dyDescent="0.25">
      <c r="B545993" s="74"/>
    </row>
    <row r="545994" spans="2:3" x14ac:dyDescent="0.25">
      <c r="B545994" s="74"/>
    </row>
    <row r="545995" spans="2:3" x14ac:dyDescent="0.25">
      <c r="B545995" s="74"/>
    </row>
    <row r="545996" spans="2:3" x14ac:dyDescent="0.25">
      <c r="B545996" s="74"/>
    </row>
    <row r="545997" spans="2:3" x14ac:dyDescent="0.25">
      <c r="B545997" s="74"/>
    </row>
    <row r="545998" spans="2:3" x14ac:dyDescent="0.25">
      <c r="B545998" s="74"/>
    </row>
    <row r="546049" spans="2:3" x14ac:dyDescent="0.25">
      <c r="C546049"/>
    </row>
    <row r="546050" spans="2:3" x14ac:dyDescent="0.25">
      <c r="B546050" s="74"/>
    </row>
    <row r="546051" spans="2:3" x14ac:dyDescent="0.25">
      <c r="B546051" s="74"/>
    </row>
    <row r="546052" spans="2:3" x14ac:dyDescent="0.25">
      <c r="B546052" s="74"/>
    </row>
    <row r="546053" spans="2:3" x14ac:dyDescent="0.25">
      <c r="B546053" s="74"/>
    </row>
    <row r="546054" spans="2:3" x14ac:dyDescent="0.25">
      <c r="B546054" s="74"/>
    </row>
    <row r="546055" spans="2:3" x14ac:dyDescent="0.25">
      <c r="B546055" s="74"/>
    </row>
    <row r="546056" spans="2:3" x14ac:dyDescent="0.25">
      <c r="B546056" s="74"/>
    </row>
    <row r="546057" spans="2:3" x14ac:dyDescent="0.25">
      <c r="B546057" s="74"/>
    </row>
    <row r="546058" spans="2:3" x14ac:dyDescent="0.25">
      <c r="B546058" s="74"/>
    </row>
    <row r="546059" spans="2:3" x14ac:dyDescent="0.25">
      <c r="B546059" s="74"/>
    </row>
    <row r="546060" spans="2:3" x14ac:dyDescent="0.25">
      <c r="B546060" s="74"/>
    </row>
    <row r="546061" spans="2:3" x14ac:dyDescent="0.25">
      <c r="B546061" s="74"/>
    </row>
    <row r="546062" spans="2:3" x14ac:dyDescent="0.25">
      <c r="B546062" s="74"/>
    </row>
    <row r="546113" spans="2:3" x14ac:dyDescent="0.25">
      <c r="C546113"/>
    </row>
    <row r="546114" spans="2:3" x14ac:dyDescent="0.25">
      <c r="B546114" s="74"/>
    </row>
    <row r="546115" spans="2:3" x14ac:dyDescent="0.25">
      <c r="B546115" s="74"/>
    </row>
    <row r="546116" spans="2:3" x14ac:dyDescent="0.25">
      <c r="B546116" s="74"/>
    </row>
    <row r="546117" spans="2:3" x14ac:dyDescent="0.25">
      <c r="B546117" s="74"/>
    </row>
    <row r="546118" spans="2:3" x14ac:dyDescent="0.25">
      <c r="B546118" s="74"/>
    </row>
    <row r="546119" spans="2:3" x14ac:dyDescent="0.25">
      <c r="B546119" s="74"/>
    </row>
    <row r="546120" spans="2:3" x14ac:dyDescent="0.25">
      <c r="B546120" s="74"/>
    </row>
    <row r="546121" spans="2:3" x14ac:dyDescent="0.25">
      <c r="B546121" s="74"/>
    </row>
    <row r="546122" spans="2:3" x14ac:dyDescent="0.25">
      <c r="B546122" s="74"/>
    </row>
    <row r="546123" spans="2:3" x14ac:dyDescent="0.25">
      <c r="B546123" s="74"/>
    </row>
    <row r="546124" spans="2:3" x14ac:dyDescent="0.25">
      <c r="B546124" s="74"/>
    </row>
    <row r="546125" spans="2:3" x14ac:dyDescent="0.25">
      <c r="B546125" s="74"/>
    </row>
    <row r="546126" spans="2:3" x14ac:dyDescent="0.25">
      <c r="B546126" s="74"/>
    </row>
    <row r="546177" spans="2:3" x14ac:dyDescent="0.25">
      <c r="C546177"/>
    </row>
    <row r="546178" spans="2:3" x14ac:dyDescent="0.25">
      <c r="B546178" s="74"/>
    </row>
    <row r="546179" spans="2:3" x14ac:dyDescent="0.25">
      <c r="B546179" s="74"/>
    </row>
    <row r="546180" spans="2:3" x14ac:dyDescent="0.25">
      <c r="B546180" s="74"/>
    </row>
    <row r="546181" spans="2:3" x14ac:dyDescent="0.25">
      <c r="B546181" s="74"/>
    </row>
    <row r="546182" spans="2:3" x14ac:dyDescent="0.25">
      <c r="B546182" s="74"/>
    </row>
    <row r="546183" spans="2:3" x14ac:dyDescent="0.25">
      <c r="B546183" s="74"/>
    </row>
    <row r="546184" spans="2:3" x14ac:dyDescent="0.25">
      <c r="B546184" s="74"/>
    </row>
    <row r="546185" spans="2:3" x14ac:dyDescent="0.25">
      <c r="B546185" s="74"/>
    </row>
    <row r="546186" spans="2:3" x14ac:dyDescent="0.25">
      <c r="B546186" s="74"/>
    </row>
    <row r="546187" spans="2:3" x14ac:dyDescent="0.25">
      <c r="B546187" s="74"/>
    </row>
    <row r="546188" spans="2:3" x14ac:dyDescent="0.25">
      <c r="B546188" s="74"/>
    </row>
    <row r="546189" spans="2:3" x14ac:dyDescent="0.25">
      <c r="B546189" s="74"/>
    </row>
    <row r="546190" spans="2:3" x14ac:dyDescent="0.25">
      <c r="B546190" s="74"/>
    </row>
    <row r="546241" spans="2:3" x14ac:dyDescent="0.25">
      <c r="C546241"/>
    </row>
    <row r="546242" spans="2:3" x14ac:dyDescent="0.25">
      <c r="B546242" s="74"/>
    </row>
    <row r="546243" spans="2:3" x14ac:dyDescent="0.25">
      <c r="B546243" s="74"/>
    </row>
    <row r="546244" spans="2:3" x14ac:dyDescent="0.25">
      <c r="B546244" s="74"/>
    </row>
    <row r="546245" spans="2:3" x14ac:dyDescent="0.25">
      <c r="B546245" s="74"/>
    </row>
    <row r="546246" spans="2:3" x14ac:dyDescent="0.25">
      <c r="B546246" s="74"/>
    </row>
    <row r="546247" spans="2:3" x14ac:dyDescent="0.25">
      <c r="B546247" s="74"/>
    </row>
    <row r="546248" spans="2:3" x14ac:dyDescent="0.25">
      <c r="B546248" s="74"/>
    </row>
    <row r="546249" spans="2:3" x14ac:dyDescent="0.25">
      <c r="B546249" s="74"/>
    </row>
    <row r="546250" spans="2:3" x14ac:dyDescent="0.25">
      <c r="B546250" s="74"/>
    </row>
    <row r="546251" spans="2:3" x14ac:dyDescent="0.25">
      <c r="B546251" s="74"/>
    </row>
    <row r="546252" spans="2:3" x14ac:dyDescent="0.25">
      <c r="B546252" s="74"/>
    </row>
    <row r="546253" spans="2:3" x14ac:dyDescent="0.25">
      <c r="B546253" s="74"/>
    </row>
    <row r="546254" spans="2:3" x14ac:dyDescent="0.25">
      <c r="B546254" s="74"/>
    </row>
    <row r="546305" spans="2:3" x14ac:dyDescent="0.25">
      <c r="C546305"/>
    </row>
    <row r="546306" spans="2:3" x14ac:dyDescent="0.25">
      <c r="B546306" s="74"/>
    </row>
    <row r="546307" spans="2:3" x14ac:dyDescent="0.25">
      <c r="B546307" s="74"/>
    </row>
    <row r="546308" spans="2:3" x14ac:dyDescent="0.25">
      <c r="B546308" s="74"/>
    </row>
    <row r="546309" spans="2:3" x14ac:dyDescent="0.25">
      <c r="B546309" s="74"/>
    </row>
    <row r="546310" spans="2:3" x14ac:dyDescent="0.25">
      <c r="B546310" s="74"/>
    </row>
    <row r="546311" spans="2:3" x14ac:dyDescent="0.25">
      <c r="B546311" s="74"/>
    </row>
    <row r="546312" spans="2:3" x14ac:dyDescent="0.25">
      <c r="B546312" s="74"/>
    </row>
    <row r="546313" spans="2:3" x14ac:dyDescent="0.25">
      <c r="B546313" s="74"/>
    </row>
    <row r="546314" spans="2:3" x14ac:dyDescent="0.25">
      <c r="B546314" s="74"/>
    </row>
    <row r="546315" spans="2:3" x14ac:dyDescent="0.25">
      <c r="B546315" s="74"/>
    </row>
    <row r="546316" spans="2:3" x14ac:dyDescent="0.25">
      <c r="B546316" s="74"/>
    </row>
    <row r="546317" spans="2:3" x14ac:dyDescent="0.25">
      <c r="B546317" s="74"/>
    </row>
    <row r="546318" spans="2:3" x14ac:dyDescent="0.25">
      <c r="B546318" s="74"/>
    </row>
    <row r="546369" spans="2:3" x14ac:dyDescent="0.25">
      <c r="C546369"/>
    </row>
    <row r="546370" spans="2:3" x14ac:dyDescent="0.25">
      <c r="B546370" s="74"/>
    </row>
    <row r="546371" spans="2:3" x14ac:dyDescent="0.25">
      <c r="B546371" s="74"/>
    </row>
    <row r="546372" spans="2:3" x14ac:dyDescent="0.25">
      <c r="B546372" s="74"/>
    </row>
    <row r="546373" spans="2:3" x14ac:dyDescent="0.25">
      <c r="B546373" s="74"/>
    </row>
    <row r="546374" spans="2:3" x14ac:dyDescent="0.25">
      <c r="B546374" s="74"/>
    </row>
    <row r="546375" spans="2:3" x14ac:dyDescent="0.25">
      <c r="B546375" s="74"/>
    </row>
    <row r="546376" spans="2:3" x14ac:dyDescent="0.25">
      <c r="B546376" s="74"/>
    </row>
    <row r="546377" spans="2:3" x14ac:dyDescent="0.25">
      <c r="B546377" s="74"/>
    </row>
    <row r="546378" spans="2:3" x14ac:dyDescent="0.25">
      <c r="B546378" s="74"/>
    </row>
    <row r="546379" spans="2:3" x14ac:dyDescent="0.25">
      <c r="B546379" s="74"/>
    </row>
    <row r="546380" spans="2:3" x14ac:dyDescent="0.25">
      <c r="B546380" s="74"/>
    </row>
    <row r="546381" spans="2:3" x14ac:dyDescent="0.25">
      <c r="B546381" s="74"/>
    </row>
    <row r="546382" spans="2:3" x14ac:dyDescent="0.25">
      <c r="B546382" s="74"/>
    </row>
    <row r="546433" spans="2:3" x14ac:dyDescent="0.25">
      <c r="C546433"/>
    </row>
    <row r="546434" spans="2:3" x14ac:dyDescent="0.25">
      <c r="B546434" s="74"/>
    </row>
    <row r="546435" spans="2:3" x14ac:dyDescent="0.25">
      <c r="B546435" s="74"/>
    </row>
    <row r="546436" spans="2:3" x14ac:dyDescent="0.25">
      <c r="B546436" s="74"/>
    </row>
    <row r="546437" spans="2:3" x14ac:dyDescent="0.25">
      <c r="B546437" s="74"/>
    </row>
    <row r="546438" spans="2:3" x14ac:dyDescent="0.25">
      <c r="B546438" s="74"/>
    </row>
    <row r="546439" spans="2:3" x14ac:dyDescent="0.25">
      <c r="B546439" s="74"/>
    </row>
    <row r="546440" spans="2:3" x14ac:dyDescent="0.25">
      <c r="B546440" s="74"/>
    </row>
    <row r="546441" spans="2:3" x14ac:dyDescent="0.25">
      <c r="B546441" s="74"/>
    </row>
    <row r="546442" spans="2:3" x14ac:dyDescent="0.25">
      <c r="B546442" s="74"/>
    </row>
    <row r="546443" spans="2:3" x14ac:dyDescent="0.25">
      <c r="B546443" s="74"/>
    </row>
    <row r="546444" spans="2:3" x14ac:dyDescent="0.25">
      <c r="B546444" s="74"/>
    </row>
    <row r="546445" spans="2:3" x14ac:dyDescent="0.25">
      <c r="B546445" s="74"/>
    </row>
    <row r="546446" spans="2:3" x14ac:dyDescent="0.25">
      <c r="B546446" s="74"/>
    </row>
    <row r="546497" spans="2:3" x14ac:dyDescent="0.25">
      <c r="C546497"/>
    </row>
    <row r="546498" spans="2:3" x14ac:dyDescent="0.25">
      <c r="B546498" s="74"/>
    </row>
    <row r="546499" spans="2:3" x14ac:dyDescent="0.25">
      <c r="B546499" s="74"/>
    </row>
    <row r="546500" spans="2:3" x14ac:dyDescent="0.25">
      <c r="B546500" s="74"/>
    </row>
    <row r="546501" spans="2:3" x14ac:dyDescent="0.25">
      <c r="B546501" s="74"/>
    </row>
    <row r="546502" spans="2:3" x14ac:dyDescent="0.25">
      <c r="B546502" s="74"/>
    </row>
    <row r="546503" spans="2:3" x14ac:dyDescent="0.25">
      <c r="B546503" s="74"/>
    </row>
    <row r="546504" spans="2:3" x14ac:dyDescent="0.25">
      <c r="B546504" s="74"/>
    </row>
    <row r="546505" spans="2:3" x14ac:dyDescent="0.25">
      <c r="B546505" s="74"/>
    </row>
    <row r="546506" spans="2:3" x14ac:dyDescent="0.25">
      <c r="B546506" s="74"/>
    </row>
    <row r="546507" spans="2:3" x14ac:dyDescent="0.25">
      <c r="B546507" s="74"/>
    </row>
    <row r="546508" spans="2:3" x14ac:dyDescent="0.25">
      <c r="B546508" s="74"/>
    </row>
    <row r="546509" spans="2:3" x14ac:dyDescent="0.25">
      <c r="B546509" s="74"/>
    </row>
    <row r="546510" spans="2:3" x14ac:dyDescent="0.25">
      <c r="B546510" s="74"/>
    </row>
    <row r="546561" spans="2:3" x14ac:dyDescent="0.25">
      <c r="C546561"/>
    </row>
    <row r="546562" spans="2:3" x14ac:dyDescent="0.25">
      <c r="B546562" s="74"/>
    </row>
    <row r="546563" spans="2:3" x14ac:dyDescent="0.25">
      <c r="B546563" s="74"/>
    </row>
    <row r="546564" spans="2:3" x14ac:dyDescent="0.25">
      <c r="B546564" s="74"/>
    </row>
    <row r="546565" spans="2:3" x14ac:dyDescent="0.25">
      <c r="B546565" s="74"/>
    </row>
    <row r="546566" spans="2:3" x14ac:dyDescent="0.25">
      <c r="B546566" s="74"/>
    </row>
    <row r="546567" spans="2:3" x14ac:dyDescent="0.25">
      <c r="B546567" s="74"/>
    </row>
    <row r="546568" spans="2:3" x14ac:dyDescent="0.25">
      <c r="B546568" s="74"/>
    </row>
    <row r="546569" spans="2:3" x14ac:dyDescent="0.25">
      <c r="B546569" s="74"/>
    </row>
    <row r="546570" spans="2:3" x14ac:dyDescent="0.25">
      <c r="B546570" s="74"/>
    </row>
    <row r="546571" spans="2:3" x14ac:dyDescent="0.25">
      <c r="B546571" s="74"/>
    </row>
    <row r="546572" spans="2:3" x14ac:dyDescent="0.25">
      <c r="B546572" s="74"/>
    </row>
    <row r="546573" spans="2:3" x14ac:dyDescent="0.25">
      <c r="B546573" s="74"/>
    </row>
    <row r="546574" spans="2:3" x14ac:dyDescent="0.25">
      <c r="B546574" s="74"/>
    </row>
    <row r="546625" spans="2:3" x14ac:dyDescent="0.25">
      <c r="C546625"/>
    </row>
    <row r="546626" spans="2:3" x14ac:dyDescent="0.25">
      <c r="B546626" s="74"/>
    </row>
    <row r="546627" spans="2:3" x14ac:dyDescent="0.25">
      <c r="B546627" s="74"/>
    </row>
    <row r="546628" spans="2:3" x14ac:dyDescent="0.25">
      <c r="B546628" s="74"/>
    </row>
    <row r="546629" spans="2:3" x14ac:dyDescent="0.25">
      <c r="B546629" s="74"/>
    </row>
    <row r="546630" spans="2:3" x14ac:dyDescent="0.25">
      <c r="B546630" s="74"/>
    </row>
    <row r="546631" spans="2:3" x14ac:dyDescent="0.25">
      <c r="B546631" s="74"/>
    </row>
    <row r="546632" spans="2:3" x14ac:dyDescent="0.25">
      <c r="B546632" s="74"/>
    </row>
    <row r="546633" spans="2:3" x14ac:dyDescent="0.25">
      <c r="B546633" s="74"/>
    </row>
    <row r="546634" spans="2:3" x14ac:dyDescent="0.25">
      <c r="B546634" s="74"/>
    </row>
    <row r="546635" spans="2:3" x14ac:dyDescent="0.25">
      <c r="B546635" s="74"/>
    </row>
    <row r="546636" spans="2:3" x14ac:dyDescent="0.25">
      <c r="B546636" s="74"/>
    </row>
    <row r="546637" spans="2:3" x14ac:dyDescent="0.25">
      <c r="B546637" s="74"/>
    </row>
    <row r="546638" spans="2:3" x14ac:dyDescent="0.25">
      <c r="B546638" s="74"/>
    </row>
    <row r="546689" spans="2:3" x14ac:dyDescent="0.25">
      <c r="C546689"/>
    </row>
    <row r="546690" spans="2:3" x14ac:dyDescent="0.25">
      <c r="B546690" s="74"/>
    </row>
    <row r="546691" spans="2:3" x14ac:dyDescent="0.25">
      <c r="B546691" s="74"/>
    </row>
    <row r="546692" spans="2:3" x14ac:dyDescent="0.25">
      <c r="B546692" s="74"/>
    </row>
    <row r="546693" spans="2:3" x14ac:dyDescent="0.25">
      <c r="B546693" s="74"/>
    </row>
    <row r="546694" spans="2:3" x14ac:dyDescent="0.25">
      <c r="B546694" s="74"/>
    </row>
    <row r="546695" spans="2:3" x14ac:dyDescent="0.25">
      <c r="B546695" s="74"/>
    </row>
    <row r="546696" spans="2:3" x14ac:dyDescent="0.25">
      <c r="B546696" s="74"/>
    </row>
    <row r="546697" spans="2:3" x14ac:dyDescent="0.25">
      <c r="B546697" s="74"/>
    </row>
    <row r="546698" spans="2:3" x14ac:dyDescent="0.25">
      <c r="B546698" s="74"/>
    </row>
    <row r="546699" spans="2:3" x14ac:dyDescent="0.25">
      <c r="B546699" s="74"/>
    </row>
    <row r="546700" spans="2:3" x14ac:dyDescent="0.25">
      <c r="B546700" s="74"/>
    </row>
    <row r="546701" spans="2:3" x14ac:dyDescent="0.25">
      <c r="B546701" s="74"/>
    </row>
    <row r="546702" spans="2:3" x14ac:dyDescent="0.25">
      <c r="B546702" s="74"/>
    </row>
    <row r="546753" spans="2:3" x14ac:dyDescent="0.25">
      <c r="C546753"/>
    </row>
    <row r="546754" spans="2:3" x14ac:dyDescent="0.25">
      <c r="B546754" s="74"/>
    </row>
    <row r="546755" spans="2:3" x14ac:dyDescent="0.25">
      <c r="B546755" s="74"/>
    </row>
    <row r="546756" spans="2:3" x14ac:dyDescent="0.25">
      <c r="B546756" s="74"/>
    </row>
    <row r="546757" spans="2:3" x14ac:dyDescent="0.25">
      <c r="B546757" s="74"/>
    </row>
    <row r="546758" spans="2:3" x14ac:dyDescent="0.25">
      <c r="B546758" s="74"/>
    </row>
    <row r="546759" spans="2:3" x14ac:dyDescent="0.25">
      <c r="B546759" s="74"/>
    </row>
    <row r="546760" spans="2:3" x14ac:dyDescent="0.25">
      <c r="B546760" s="74"/>
    </row>
    <row r="546761" spans="2:3" x14ac:dyDescent="0.25">
      <c r="B546761" s="74"/>
    </row>
    <row r="546762" spans="2:3" x14ac:dyDescent="0.25">
      <c r="B546762" s="74"/>
    </row>
    <row r="546763" spans="2:3" x14ac:dyDescent="0.25">
      <c r="B546763" s="74"/>
    </row>
    <row r="546764" spans="2:3" x14ac:dyDescent="0.25">
      <c r="B546764" s="74"/>
    </row>
    <row r="546765" spans="2:3" x14ac:dyDescent="0.25">
      <c r="B546765" s="74"/>
    </row>
    <row r="546766" spans="2:3" x14ac:dyDescent="0.25">
      <c r="B546766" s="74"/>
    </row>
    <row r="546817" spans="2:3" x14ac:dyDescent="0.25">
      <c r="C546817"/>
    </row>
    <row r="546818" spans="2:3" x14ac:dyDescent="0.25">
      <c r="B546818" s="74"/>
    </row>
    <row r="546819" spans="2:3" x14ac:dyDescent="0.25">
      <c r="B546819" s="74"/>
    </row>
    <row r="546820" spans="2:3" x14ac:dyDescent="0.25">
      <c r="B546820" s="74"/>
    </row>
    <row r="546821" spans="2:3" x14ac:dyDescent="0.25">
      <c r="B546821" s="74"/>
    </row>
    <row r="546822" spans="2:3" x14ac:dyDescent="0.25">
      <c r="B546822" s="74"/>
    </row>
    <row r="546823" spans="2:3" x14ac:dyDescent="0.25">
      <c r="B546823" s="74"/>
    </row>
    <row r="546824" spans="2:3" x14ac:dyDescent="0.25">
      <c r="B546824" s="74"/>
    </row>
    <row r="546825" spans="2:3" x14ac:dyDescent="0.25">
      <c r="B546825" s="74"/>
    </row>
    <row r="546826" spans="2:3" x14ac:dyDescent="0.25">
      <c r="B546826" s="74"/>
    </row>
    <row r="546827" spans="2:3" x14ac:dyDescent="0.25">
      <c r="B546827" s="74"/>
    </row>
    <row r="546828" spans="2:3" x14ac:dyDescent="0.25">
      <c r="B546828" s="74"/>
    </row>
    <row r="546829" spans="2:3" x14ac:dyDescent="0.25">
      <c r="B546829" s="74"/>
    </row>
    <row r="546830" spans="2:3" x14ac:dyDescent="0.25">
      <c r="B546830" s="74"/>
    </row>
    <row r="546881" spans="2:3" x14ac:dyDescent="0.25">
      <c r="C546881"/>
    </row>
    <row r="546882" spans="2:3" x14ac:dyDescent="0.25">
      <c r="B546882" s="74"/>
    </row>
    <row r="546883" spans="2:3" x14ac:dyDescent="0.25">
      <c r="B546883" s="74"/>
    </row>
    <row r="546884" spans="2:3" x14ac:dyDescent="0.25">
      <c r="B546884" s="74"/>
    </row>
    <row r="546885" spans="2:3" x14ac:dyDescent="0.25">
      <c r="B546885" s="74"/>
    </row>
    <row r="546886" spans="2:3" x14ac:dyDescent="0.25">
      <c r="B546886" s="74"/>
    </row>
    <row r="546887" spans="2:3" x14ac:dyDescent="0.25">
      <c r="B546887" s="74"/>
    </row>
    <row r="546888" spans="2:3" x14ac:dyDescent="0.25">
      <c r="B546888" s="74"/>
    </row>
    <row r="546889" spans="2:3" x14ac:dyDescent="0.25">
      <c r="B546889" s="74"/>
    </row>
    <row r="546890" spans="2:3" x14ac:dyDescent="0.25">
      <c r="B546890" s="74"/>
    </row>
    <row r="546891" spans="2:3" x14ac:dyDescent="0.25">
      <c r="B546891" s="74"/>
    </row>
    <row r="546892" spans="2:3" x14ac:dyDescent="0.25">
      <c r="B546892" s="74"/>
    </row>
    <row r="546893" spans="2:3" x14ac:dyDescent="0.25">
      <c r="B546893" s="74"/>
    </row>
    <row r="546894" spans="2:3" x14ac:dyDescent="0.25">
      <c r="B546894" s="74"/>
    </row>
    <row r="546945" spans="2:3" x14ac:dyDescent="0.25">
      <c r="C546945"/>
    </row>
    <row r="546946" spans="2:3" x14ac:dyDescent="0.25">
      <c r="B546946" s="74"/>
    </row>
    <row r="546947" spans="2:3" x14ac:dyDescent="0.25">
      <c r="B546947" s="74"/>
    </row>
    <row r="546948" spans="2:3" x14ac:dyDescent="0.25">
      <c r="B546948" s="74"/>
    </row>
    <row r="546949" spans="2:3" x14ac:dyDescent="0.25">
      <c r="B546949" s="74"/>
    </row>
    <row r="546950" spans="2:3" x14ac:dyDescent="0.25">
      <c r="B546950" s="74"/>
    </row>
    <row r="546951" spans="2:3" x14ac:dyDescent="0.25">
      <c r="B546951" s="74"/>
    </row>
    <row r="546952" spans="2:3" x14ac:dyDescent="0.25">
      <c r="B546952" s="74"/>
    </row>
    <row r="546953" spans="2:3" x14ac:dyDescent="0.25">
      <c r="B546953" s="74"/>
    </row>
    <row r="546954" spans="2:3" x14ac:dyDescent="0.25">
      <c r="B546954" s="74"/>
    </row>
    <row r="546955" spans="2:3" x14ac:dyDescent="0.25">
      <c r="B546955" s="74"/>
    </row>
    <row r="546956" spans="2:3" x14ac:dyDescent="0.25">
      <c r="B546956" s="74"/>
    </row>
    <row r="546957" spans="2:3" x14ac:dyDescent="0.25">
      <c r="B546957" s="74"/>
    </row>
    <row r="546958" spans="2:3" x14ac:dyDescent="0.25">
      <c r="B546958" s="74"/>
    </row>
    <row r="547009" spans="2:3" x14ac:dyDescent="0.25">
      <c r="C547009"/>
    </row>
    <row r="547010" spans="2:3" x14ac:dyDescent="0.25">
      <c r="B547010" s="74"/>
    </row>
    <row r="547011" spans="2:3" x14ac:dyDescent="0.25">
      <c r="B547011" s="74"/>
    </row>
    <row r="547012" spans="2:3" x14ac:dyDescent="0.25">
      <c r="B547012" s="74"/>
    </row>
    <row r="547013" spans="2:3" x14ac:dyDescent="0.25">
      <c r="B547013" s="74"/>
    </row>
    <row r="547014" spans="2:3" x14ac:dyDescent="0.25">
      <c r="B547014" s="74"/>
    </row>
    <row r="547015" spans="2:3" x14ac:dyDescent="0.25">
      <c r="B547015" s="74"/>
    </row>
    <row r="547016" spans="2:3" x14ac:dyDescent="0.25">
      <c r="B547016" s="74"/>
    </row>
    <row r="547017" spans="2:3" x14ac:dyDescent="0.25">
      <c r="B547017" s="74"/>
    </row>
    <row r="547018" spans="2:3" x14ac:dyDescent="0.25">
      <c r="B547018" s="74"/>
    </row>
    <row r="547019" spans="2:3" x14ac:dyDescent="0.25">
      <c r="B547019" s="74"/>
    </row>
    <row r="547020" spans="2:3" x14ac:dyDescent="0.25">
      <c r="B547020" s="74"/>
    </row>
    <row r="547021" spans="2:3" x14ac:dyDescent="0.25">
      <c r="B547021" s="74"/>
    </row>
    <row r="547022" spans="2:3" x14ac:dyDescent="0.25">
      <c r="B547022" s="74"/>
    </row>
    <row r="547073" spans="2:3" x14ac:dyDescent="0.25">
      <c r="C547073"/>
    </row>
    <row r="547074" spans="2:3" x14ac:dyDescent="0.25">
      <c r="B547074" s="74"/>
    </row>
    <row r="547075" spans="2:3" x14ac:dyDescent="0.25">
      <c r="B547075" s="74"/>
    </row>
    <row r="547076" spans="2:3" x14ac:dyDescent="0.25">
      <c r="B547076" s="74"/>
    </row>
    <row r="547077" spans="2:3" x14ac:dyDescent="0.25">
      <c r="B547077" s="74"/>
    </row>
    <row r="547078" spans="2:3" x14ac:dyDescent="0.25">
      <c r="B547078" s="74"/>
    </row>
    <row r="547079" spans="2:3" x14ac:dyDescent="0.25">
      <c r="B547079" s="74"/>
    </row>
    <row r="547080" spans="2:3" x14ac:dyDescent="0.25">
      <c r="B547080" s="74"/>
    </row>
    <row r="547081" spans="2:3" x14ac:dyDescent="0.25">
      <c r="B547081" s="74"/>
    </row>
    <row r="547082" spans="2:3" x14ac:dyDescent="0.25">
      <c r="B547082" s="74"/>
    </row>
    <row r="547083" spans="2:3" x14ac:dyDescent="0.25">
      <c r="B547083" s="74"/>
    </row>
    <row r="547084" spans="2:3" x14ac:dyDescent="0.25">
      <c r="B547084" s="74"/>
    </row>
    <row r="547085" spans="2:3" x14ac:dyDescent="0.25">
      <c r="B547085" s="74"/>
    </row>
    <row r="547086" spans="2:3" x14ac:dyDescent="0.25">
      <c r="B547086" s="74"/>
    </row>
    <row r="547137" spans="2:3" x14ac:dyDescent="0.25">
      <c r="C547137"/>
    </row>
    <row r="547138" spans="2:3" x14ac:dyDescent="0.25">
      <c r="B547138" s="74"/>
    </row>
    <row r="547139" spans="2:3" x14ac:dyDescent="0.25">
      <c r="B547139" s="74"/>
    </row>
    <row r="547140" spans="2:3" x14ac:dyDescent="0.25">
      <c r="B547140" s="74"/>
    </row>
    <row r="547141" spans="2:3" x14ac:dyDescent="0.25">
      <c r="B547141" s="74"/>
    </row>
    <row r="547142" spans="2:3" x14ac:dyDescent="0.25">
      <c r="B547142" s="74"/>
    </row>
    <row r="547143" spans="2:3" x14ac:dyDescent="0.25">
      <c r="B547143" s="74"/>
    </row>
    <row r="547144" spans="2:3" x14ac:dyDescent="0.25">
      <c r="B547144" s="74"/>
    </row>
    <row r="547145" spans="2:3" x14ac:dyDescent="0.25">
      <c r="B547145" s="74"/>
    </row>
    <row r="547146" spans="2:3" x14ac:dyDescent="0.25">
      <c r="B547146" s="74"/>
    </row>
    <row r="547147" spans="2:3" x14ac:dyDescent="0.25">
      <c r="B547147" s="74"/>
    </row>
    <row r="547148" spans="2:3" x14ac:dyDescent="0.25">
      <c r="B547148" s="74"/>
    </row>
    <row r="547149" spans="2:3" x14ac:dyDescent="0.25">
      <c r="B547149" s="74"/>
    </row>
    <row r="547150" spans="2:3" x14ac:dyDescent="0.25">
      <c r="B547150" s="74"/>
    </row>
    <row r="547201" spans="2:3" x14ac:dyDescent="0.25">
      <c r="C547201"/>
    </row>
    <row r="547202" spans="2:3" x14ac:dyDescent="0.25">
      <c r="B547202" s="74"/>
    </row>
    <row r="547203" spans="2:3" x14ac:dyDescent="0.25">
      <c r="B547203" s="74"/>
    </row>
    <row r="547204" spans="2:3" x14ac:dyDescent="0.25">
      <c r="B547204" s="74"/>
    </row>
    <row r="547205" spans="2:3" x14ac:dyDescent="0.25">
      <c r="B547205" s="74"/>
    </row>
    <row r="547206" spans="2:3" x14ac:dyDescent="0.25">
      <c r="B547206" s="74"/>
    </row>
    <row r="547207" spans="2:3" x14ac:dyDescent="0.25">
      <c r="B547207" s="74"/>
    </row>
    <row r="547208" spans="2:3" x14ac:dyDescent="0.25">
      <c r="B547208" s="74"/>
    </row>
    <row r="547209" spans="2:3" x14ac:dyDescent="0.25">
      <c r="B547209" s="74"/>
    </row>
    <row r="547210" spans="2:3" x14ac:dyDescent="0.25">
      <c r="B547210" s="74"/>
    </row>
    <row r="547211" spans="2:3" x14ac:dyDescent="0.25">
      <c r="B547211" s="74"/>
    </row>
    <row r="547212" spans="2:3" x14ac:dyDescent="0.25">
      <c r="B547212" s="74"/>
    </row>
    <row r="547213" spans="2:3" x14ac:dyDescent="0.25">
      <c r="B547213" s="74"/>
    </row>
    <row r="547214" spans="2:3" x14ac:dyDescent="0.25">
      <c r="B547214" s="74"/>
    </row>
    <row r="547265" spans="2:3" x14ac:dyDescent="0.25">
      <c r="C547265"/>
    </row>
    <row r="547266" spans="2:3" x14ac:dyDescent="0.25">
      <c r="B547266" s="74"/>
    </row>
    <row r="547267" spans="2:3" x14ac:dyDescent="0.25">
      <c r="B547267" s="74"/>
    </row>
    <row r="547268" spans="2:3" x14ac:dyDescent="0.25">
      <c r="B547268" s="74"/>
    </row>
    <row r="547269" spans="2:3" x14ac:dyDescent="0.25">
      <c r="B547269" s="74"/>
    </row>
    <row r="547270" spans="2:3" x14ac:dyDescent="0.25">
      <c r="B547270" s="74"/>
    </row>
    <row r="547271" spans="2:3" x14ac:dyDescent="0.25">
      <c r="B547271" s="74"/>
    </row>
    <row r="547272" spans="2:3" x14ac:dyDescent="0.25">
      <c r="B547272" s="74"/>
    </row>
    <row r="547273" spans="2:3" x14ac:dyDescent="0.25">
      <c r="B547273" s="74"/>
    </row>
    <row r="547274" spans="2:3" x14ac:dyDescent="0.25">
      <c r="B547274" s="74"/>
    </row>
    <row r="547275" spans="2:3" x14ac:dyDescent="0.25">
      <c r="B547275" s="74"/>
    </row>
    <row r="547276" spans="2:3" x14ac:dyDescent="0.25">
      <c r="B547276" s="74"/>
    </row>
    <row r="547277" spans="2:3" x14ac:dyDescent="0.25">
      <c r="B547277" s="74"/>
    </row>
    <row r="547278" spans="2:3" x14ac:dyDescent="0.25">
      <c r="B547278" s="74"/>
    </row>
    <row r="547329" spans="2:3" x14ac:dyDescent="0.25">
      <c r="C547329"/>
    </row>
    <row r="547330" spans="2:3" x14ac:dyDescent="0.25">
      <c r="B547330" s="74"/>
    </row>
    <row r="547331" spans="2:3" x14ac:dyDescent="0.25">
      <c r="B547331" s="74"/>
    </row>
    <row r="547332" spans="2:3" x14ac:dyDescent="0.25">
      <c r="B547332" s="74"/>
    </row>
    <row r="547333" spans="2:3" x14ac:dyDescent="0.25">
      <c r="B547333" s="74"/>
    </row>
    <row r="547334" spans="2:3" x14ac:dyDescent="0.25">
      <c r="B547334" s="74"/>
    </row>
    <row r="547335" spans="2:3" x14ac:dyDescent="0.25">
      <c r="B547335" s="74"/>
    </row>
    <row r="547336" spans="2:3" x14ac:dyDescent="0.25">
      <c r="B547336" s="74"/>
    </row>
    <row r="547337" spans="2:3" x14ac:dyDescent="0.25">
      <c r="B547337" s="74"/>
    </row>
    <row r="547338" spans="2:3" x14ac:dyDescent="0.25">
      <c r="B547338" s="74"/>
    </row>
    <row r="547339" spans="2:3" x14ac:dyDescent="0.25">
      <c r="B547339" s="74"/>
    </row>
    <row r="547340" spans="2:3" x14ac:dyDescent="0.25">
      <c r="B547340" s="74"/>
    </row>
    <row r="547341" spans="2:3" x14ac:dyDescent="0.25">
      <c r="B547341" s="74"/>
    </row>
    <row r="547342" spans="2:3" x14ac:dyDescent="0.25">
      <c r="B547342" s="74"/>
    </row>
    <row r="547393" spans="2:3" x14ac:dyDescent="0.25">
      <c r="C547393"/>
    </row>
    <row r="547394" spans="2:3" x14ac:dyDescent="0.25">
      <c r="B547394" s="74"/>
    </row>
    <row r="547395" spans="2:3" x14ac:dyDescent="0.25">
      <c r="B547395" s="74"/>
    </row>
    <row r="547396" spans="2:3" x14ac:dyDescent="0.25">
      <c r="B547396" s="74"/>
    </row>
    <row r="547397" spans="2:3" x14ac:dyDescent="0.25">
      <c r="B547397" s="74"/>
    </row>
    <row r="547398" spans="2:3" x14ac:dyDescent="0.25">
      <c r="B547398" s="74"/>
    </row>
    <row r="547399" spans="2:3" x14ac:dyDescent="0.25">
      <c r="B547399" s="74"/>
    </row>
    <row r="547400" spans="2:3" x14ac:dyDescent="0.25">
      <c r="B547400" s="74"/>
    </row>
    <row r="547401" spans="2:3" x14ac:dyDescent="0.25">
      <c r="B547401" s="74"/>
    </row>
    <row r="547402" spans="2:3" x14ac:dyDescent="0.25">
      <c r="B547402" s="74"/>
    </row>
    <row r="547403" spans="2:3" x14ac:dyDescent="0.25">
      <c r="B547403" s="74"/>
    </row>
    <row r="547404" spans="2:3" x14ac:dyDescent="0.25">
      <c r="B547404" s="74"/>
    </row>
    <row r="547405" spans="2:3" x14ac:dyDescent="0.25">
      <c r="B547405" s="74"/>
    </row>
    <row r="547406" spans="2:3" x14ac:dyDescent="0.25">
      <c r="B547406" s="74"/>
    </row>
    <row r="547457" spans="2:3" x14ac:dyDescent="0.25">
      <c r="C547457"/>
    </row>
    <row r="547458" spans="2:3" x14ac:dyDescent="0.25">
      <c r="B547458" s="74"/>
    </row>
    <row r="547459" spans="2:3" x14ac:dyDescent="0.25">
      <c r="B547459" s="74"/>
    </row>
    <row r="547460" spans="2:3" x14ac:dyDescent="0.25">
      <c r="B547460" s="74"/>
    </row>
    <row r="547461" spans="2:3" x14ac:dyDescent="0.25">
      <c r="B547461" s="74"/>
    </row>
    <row r="547462" spans="2:3" x14ac:dyDescent="0.25">
      <c r="B547462" s="74"/>
    </row>
    <row r="547463" spans="2:3" x14ac:dyDescent="0.25">
      <c r="B547463" s="74"/>
    </row>
    <row r="547464" spans="2:3" x14ac:dyDescent="0.25">
      <c r="B547464" s="74"/>
    </row>
    <row r="547465" spans="2:3" x14ac:dyDescent="0.25">
      <c r="B547465" s="74"/>
    </row>
    <row r="547466" spans="2:3" x14ac:dyDescent="0.25">
      <c r="B547466" s="74"/>
    </row>
    <row r="547467" spans="2:3" x14ac:dyDescent="0.25">
      <c r="B547467" s="74"/>
    </row>
    <row r="547468" spans="2:3" x14ac:dyDescent="0.25">
      <c r="B547468" s="74"/>
    </row>
    <row r="547469" spans="2:3" x14ac:dyDescent="0.25">
      <c r="B547469" s="74"/>
    </row>
    <row r="547470" spans="2:3" x14ac:dyDescent="0.25">
      <c r="B547470" s="74"/>
    </row>
    <row r="547521" spans="2:3" x14ac:dyDescent="0.25">
      <c r="C547521"/>
    </row>
    <row r="547522" spans="2:3" x14ac:dyDescent="0.25">
      <c r="B547522" s="74"/>
    </row>
    <row r="547523" spans="2:3" x14ac:dyDescent="0.25">
      <c r="B547523" s="74"/>
    </row>
    <row r="547524" spans="2:3" x14ac:dyDescent="0.25">
      <c r="B547524" s="74"/>
    </row>
    <row r="547525" spans="2:3" x14ac:dyDescent="0.25">
      <c r="B547525" s="74"/>
    </row>
    <row r="547526" spans="2:3" x14ac:dyDescent="0.25">
      <c r="B547526" s="74"/>
    </row>
    <row r="547527" spans="2:3" x14ac:dyDescent="0.25">
      <c r="B547527" s="74"/>
    </row>
    <row r="547528" spans="2:3" x14ac:dyDescent="0.25">
      <c r="B547528" s="74"/>
    </row>
    <row r="547529" spans="2:3" x14ac:dyDescent="0.25">
      <c r="B547529" s="74"/>
    </row>
    <row r="547530" spans="2:3" x14ac:dyDescent="0.25">
      <c r="B547530" s="74"/>
    </row>
    <row r="547531" spans="2:3" x14ac:dyDescent="0.25">
      <c r="B547531" s="74"/>
    </row>
    <row r="547532" spans="2:3" x14ac:dyDescent="0.25">
      <c r="B547532" s="74"/>
    </row>
    <row r="547533" spans="2:3" x14ac:dyDescent="0.25">
      <c r="B547533" s="74"/>
    </row>
    <row r="547534" spans="2:3" x14ac:dyDescent="0.25">
      <c r="B547534" s="74"/>
    </row>
    <row r="547585" spans="2:3" x14ac:dyDescent="0.25">
      <c r="C547585"/>
    </row>
    <row r="547586" spans="2:3" x14ac:dyDescent="0.25">
      <c r="B547586" s="74"/>
    </row>
    <row r="547587" spans="2:3" x14ac:dyDescent="0.25">
      <c r="B547587" s="74"/>
    </row>
    <row r="547588" spans="2:3" x14ac:dyDescent="0.25">
      <c r="B547588" s="74"/>
    </row>
    <row r="547589" spans="2:3" x14ac:dyDescent="0.25">
      <c r="B547589" s="74"/>
    </row>
    <row r="547590" spans="2:3" x14ac:dyDescent="0.25">
      <c r="B547590" s="74"/>
    </row>
    <row r="547591" spans="2:3" x14ac:dyDescent="0.25">
      <c r="B547591" s="74"/>
    </row>
    <row r="547592" spans="2:3" x14ac:dyDescent="0.25">
      <c r="B547592" s="74"/>
    </row>
    <row r="547593" spans="2:3" x14ac:dyDescent="0.25">
      <c r="B547593" s="74"/>
    </row>
    <row r="547594" spans="2:3" x14ac:dyDescent="0.25">
      <c r="B547594" s="74"/>
    </row>
    <row r="547595" spans="2:3" x14ac:dyDescent="0.25">
      <c r="B547595" s="74"/>
    </row>
    <row r="547596" spans="2:3" x14ac:dyDescent="0.25">
      <c r="B547596" s="74"/>
    </row>
    <row r="547597" spans="2:3" x14ac:dyDescent="0.25">
      <c r="B547597" s="74"/>
    </row>
    <row r="547598" spans="2:3" x14ac:dyDescent="0.25">
      <c r="B547598" s="74"/>
    </row>
    <row r="547649" spans="2:3" x14ac:dyDescent="0.25">
      <c r="C547649"/>
    </row>
    <row r="547650" spans="2:3" x14ac:dyDescent="0.25">
      <c r="B547650" s="74"/>
    </row>
    <row r="547651" spans="2:3" x14ac:dyDescent="0.25">
      <c r="B547651" s="74"/>
    </row>
    <row r="547652" spans="2:3" x14ac:dyDescent="0.25">
      <c r="B547652" s="74"/>
    </row>
    <row r="547653" spans="2:3" x14ac:dyDescent="0.25">
      <c r="B547653" s="74"/>
    </row>
    <row r="547654" spans="2:3" x14ac:dyDescent="0.25">
      <c r="B547654" s="74"/>
    </row>
    <row r="547655" spans="2:3" x14ac:dyDescent="0.25">
      <c r="B547655" s="74"/>
    </row>
    <row r="547656" spans="2:3" x14ac:dyDescent="0.25">
      <c r="B547656" s="74"/>
    </row>
    <row r="547657" spans="2:3" x14ac:dyDescent="0.25">
      <c r="B547657" s="74"/>
    </row>
    <row r="547658" spans="2:3" x14ac:dyDescent="0.25">
      <c r="B547658" s="74"/>
    </row>
    <row r="547659" spans="2:3" x14ac:dyDescent="0.25">
      <c r="B547659" s="74"/>
    </row>
    <row r="547660" spans="2:3" x14ac:dyDescent="0.25">
      <c r="B547660" s="74"/>
    </row>
    <row r="547661" spans="2:3" x14ac:dyDescent="0.25">
      <c r="B547661" s="74"/>
    </row>
    <row r="547662" spans="2:3" x14ac:dyDescent="0.25">
      <c r="B547662" s="74"/>
    </row>
    <row r="547713" spans="2:3" x14ac:dyDescent="0.25">
      <c r="C547713"/>
    </row>
    <row r="547714" spans="2:3" x14ac:dyDescent="0.25">
      <c r="B547714" s="74"/>
    </row>
    <row r="547715" spans="2:3" x14ac:dyDescent="0.25">
      <c r="B547715" s="74"/>
    </row>
    <row r="547716" spans="2:3" x14ac:dyDescent="0.25">
      <c r="B547716" s="74"/>
    </row>
    <row r="547717" spans="2:3" x14ac:dyDescent="0.25">
      <c r="B547717" s="74"/>
    </row>
    <row r="547718" spans="2:3" x14ac:dyDescent="0.25">
      <c r="B547718" s="74"/>
    </row>
    <row r="547719" spans="2:3" x14ac:dyDescent="0.25">
      <c r="B547719" s="74"/>
    </row>
    <row r="547720" spans="2:3" x14ac:dyDescent="0.25">
      <c r="B547720" s="74"/>
    </row>
    <row r="547721" spans="2:3" x14ac:dyDescent="0.25">
      <c r="B547721" s="74"/>
    </row>
    <row r="547722" spans="2:3" x14ac:dyDescent="0.25">
      <c r="B547722" s="74"/>
    </row>
    <row r="547723" spans="2:3" x14ac:dyDescent="0.25">
      <c r="B547723" s="74"/>
    </row>
    <row r="547724" spans="2:3" x14ac:dyDescent="0.25">
      <c r="B547724" s="74"/>
    </row>
    <row r="547725" spans="2:3" x14ac:dyDescent="0.25">
      <c r="B547725" s="74"/>
    </row>
    <row r="547726" spans="2:3" x14ac:dyDescent="0.25">
      <c r="B547726" s="74"/>
    </row>
    <row r="547777" spans="2:3" x14ac:dyDescent="0.25">
      <c r="C547777"/>
    </row>
    <row r="547778" spans="2:3" x14ac:dyDescent="0.25">
      <c r="B547778" s="74"/>
    </row>
    <row r="547779" spans="2:3" x14ac:dyDescent="0.25">
      <c r="B547779" s="74"/>
    </row>
    <row r="547780" spans="2:3" x14ac:dyDescent="0.25">
      <c r="B547780" s="74"/>
    </row>
    <row r="547781" spans="2:3" x14ac:dyDescent="0.25">
      <c r="B547781" s="74"/>
    </row>
    <row r="547782" spans="2:3" x14ac:dyDescent="0.25">
      <c r="B547782" s="74"/>
    </row>
    <row r="547783" spans="2:3" x14ac:dyDescent="0.25">
      <c r="B547783" s="74"/>
    </row>
    <row r="547784" spans="2:3" x14ac:dyDescent="0.25">
      <c r="B547784" s="74"/>
    </row>
    <row r="547785" spans="2:3" x14ac:dyDescent="0.25">
      <c r="B547785" s="74"/>
    </row>
    <row r="547786" spans="2:3" x14ac:dyDescent="0.25">
      <c r="B547786" s="74"/>
    </row>
    <row r="547787" spans="2:3" x14ac:dyDescent="0.25">
      <c r="B547787" s="74"/>
    </row>
    <row r="547788" spans="2:3" x14ac:dyDescent="0.25">
      <c r="B547788" s="74"/>
    </row>
    <row r="547789" spans="2:3" x14ac:dyDescent="0.25">
      <c r="B547789" s="74"/>
    </row>
    <row r="547790" spans="2:3" x14ac:dyDescent="0.25">
      <c r="B547790" s="74"/>
    </row>
    <row r="547841" spans="2:3" x14ac:dyDescent="0.25">
      <c r="C547841"/>
    </row>
    <row r="547842" spans="2:3" x14ac:dyDescent="0.25">
      <c r="B547842" s="74"/>
    </row>
    <row r="547843" spans="2:3" x14ac:dyDescent="0.25">
      <c r="B547843" s="74"/>
    </row>
    <row r="547844" spans="2:3" x14ac:dyDescent="0.25">
      <c r="B547844" s="74"/>
    </row>
    <row r="547845" spans="2:3" x14ac:dyDescent="0.25">
      <c r="B547845" s="74"/>
    </row>
    <row r="547846" spans="2:3" x14ac:dyDescent="0.25">
      <c r="B547846" s="74"/>
    </row>
    <row r="547847" spans="2:3" x14ac:dyDescent="0.25">
      <c r="B547847" s="74"/>
    </row>
    <row r="547848" spans="2:3" x14ac:dyDescent="0.25">
      <c r="B547848" s="74"/>
    </row>
    <row r="547849" spans="2:3" x14ac:dyDescent="0.25">
      <c r="B547849" s="74"/>
    </row>
    <row r="547850" spans="2:3" x14ac:dyDescent="0.25">
      <c r="B547850" s="74"/>
    </row>
    <row r="547851" spans="2:3" x14ac:dyDescent="0.25">
      <c r="B547851" s="74"/>
    </row>
    <row r="547852" spans="2:3" x14ac:dyDescent="0.25">
      <c r="B547852" s="74"/>
    </row>
    <row r="547853" spans="2:3" x14ac:dyDescent="0.25">
      <c r="B547853" s="74"/>
    </row>
    <row r="547854" spans="2:3" x14ac:dyDescent="0.25">
      <c r="B547854" s="74"/>
    </row>
    <row r="547905" spans="2:3" x14ac:dyDescent="0.25">
      <c r="C547905"/>
    </row>
    <row r="547906" spans="2:3" x14ac:dyDescent="0.25">
      <c r="B547906" s="74"/>
    </row>
    <row r="547907" spans="2:3" x14ac:dyDescent="0.25">
      <c r="B547907" s="74"/>
    </row>
    <row r="547908" spans="2:3" x14ac:dyDescent="0.25">
      <c r="B547908" s="74"/>
    </row>
    <row r="547909" spans="2:3" x14ac:dyDescent="0.25">
      <c r="B547909" s="74"/>
    </row>
    <row r="547910" spans="2:3" x14ac:dyDescent="0.25">
      <c r="B547910" s="74"/>
    </row>
    <row r="547911" spans="2:3" x14ac:dyDescent="0.25">
      <c r="B547911" s="74"/>
    </row>
    <row r="547912" spans="2:3" x14ac:dyDescent="0.25">
      <c r="B547912" s="74"/>
    </row>
    <row r="547913" spans="2:3" x14ac:dyDescent="0.25">
      <c r="B547913" s="74"/>
    </row>
    <row r="547914" spans="2:3" x14ac:dyDescent="0.25">
      <c r="B547914" s="74"/>
    </row>
    <row r="547915" spans="2:3" x14ac:dyDescent="0.25">
      <c r="B547915" s="74"/>
    </row>
    <row r="547916" spans="2:3" x14ac:dyDescent="0.25">
      <c r="B547916" s="74"/>
    </row>
    <row r="547917" spans="2:3" x14ac:dyDescent="0.25">
      <c r="B547917" s="74"/>
    </row>
    <row r="547918" spans="2:3" x14ac:dyDescent="0.25">
      <c r="B547918" s="74"/>
    </row>
    <row r="547969" spans="2:3" x14ac:dyDescent="0.25">
      <c r="C547969"/>
    </row>
    <row r="547970" spans="2:3" x14ac:dyDescent="0.25">
      <c r="B547970" s="74"/>
    </row>
    <row r="547971" spans="2:3" x14ac:dyDescent="0.25">
      <c r="B547971" s="74"/>
    </row>
    <row r="547972" spans="2:3" x14ac:dyDescent="0.25">
      <c r="B547972" s="74"/>
    </row>
    <row r="547973" spans="2:3" x14ac:dyDescent="0.25">
      <c r="B547973" s="74"/>
    </row>
    <row r="547974" spans="2:3" x14ac:dyDescent="0.25">
      <c r="B547974" s="74"/>
    </row>
    <row r="547975" spans="2:3" x14ac:dyDescent="0.25">
      <c r="B547975" s="74"/>
    </row>
    <row r="547976" spans="2:3" x14ac:dyDescent="0.25">
      <c r="B547976" s="74"/>
    </row>
    <row r="547977" spans="2:3" x14ac:dyDescent="0.25">
      <c r="B547977" s="74"/>
    </row>
    <row r="547978" spans="2:3" x14ac:dyDescent="0.25">
      <c r="B547978" s="74"/>
    </row>
    <row r="547979" spans="2:3" x14ac:dyDescent="0.25">
      <c r="B547979" s="74"/>
    </row>
    <row r="547980" spans="2:3" x14ac:dyDescent="0.25">
      <c r="B547980" s="74"/>
    </row>
    <row r="547981" spans="2:3" x14ac:dyDescent="0.25">
      <c r="B547981" s="74"/>
    </row>
    <row r="547982" spans="2:3" x14ac:dyDescent="0.25">
      <c r="B547982" s="74"/>
    </row>
    <row r="548033" spans="2:3" x14ac:dyDescent="0.25">
      <c r="C548033"/>
    </row>
    <row r="548034" spans="2:3" x14ac:dyDescent="0.25">
      <c r="B548034" s="74"/>
    </row>
    <row r="548035" spans="2:3" x14ac:dyDescent="0.25">
      <c r="B548035" s="74"/>
    </row>
    <row r="548036" spans="2:3" x14ac:dyDescent="0.25">
      <c r="B548036" s="74"/>
    </row>
    <row r="548037" spans="2:3" x14ac:dyDescent="0.25">
      <c r="B548037" s="74"/>
    </row>
    <row r="548038" spans="2:3" x14ac:dyDescent="0.25">
      <c r="B548038" s="74"/>
    </row>
    <row r="548039" spans="2:3" x14ac:dyDescent="0.25">
      <c r="B548039" s="74"/>
    </row>
    <row r="548040" spans="2:3" x14ac:dyDescent="0.25">
      <c r="B548040" s="74"/>
    </row>
    <row r="548041" spans="2:3" x14ac:dyDescent="0.25">
      <c r="B548041" s="74"/>
    </row>
    <row r="548042" spans="2:3" x14ac:dyDescent="0.25">
      <c r="B548042" s="74"/>
    </row>
    <row r="548043" spans="2:3" x14ac:dyDescent="0.25">
      <c r="B548043" s="74"/>
    </row>
    <row r="548044" spans="2:3" x14ac:dyDescent="0.25">
      <c r="B548044" s="74"/>
    </row>
    <row r="548045" spans="2:3" x14ac:dyDescent="0.25">
      <c r="B548045" s="74"/>
    </row>
    <row r="548046" spans="2:3" x14ac:dyDescent="0.25">
      <c r="B548046" s="74"/>
    </row>
    <row r="548097" spans="2:3" x14ac:dyDescent="0.25">
      <c r="C548097"/>
    </row>
    <row r="548098" spans="2:3" x14ac:dyDescent="0.25">
      <c r="B548098" s="74"/>
    </row>
    <row r="548099" spans="2:3" x14ac:dyDescent="0.25">
      <c r="B548099" s="74"/>
    </row>
    <row r="548100" spans="2:3" x14ac:dyDescent="0.25">
      <c r="B548100" s="74"/>
    </row>
    <row r="548101" spans="2:3" x14ac:dyDescent="0.25">
      <c r="B548101" s="74"/>
    </row>
    <row r="548102" spans="2:3" x14ac:dyDescent="0.25">
      <c r="B548102" s="74"/>
    </row>
    <row r="548103" spans="2:3" x14ac:dyDescent="0.25">
      <c r="B548103" s="74"/>
    </row>
    <row r="548104" spans="2:3" x14ac:dyDescent="0.25">
      <c r="B548104" s="74"/>
    </row>
    <row r="548105" spans="2:3" x14ac:dyDescent="0.25">
      <c r="B548105" s="74"/>
    </row>
    <row r="548106" spans="2:3" x14ac:dyDescent="0.25">
      <c r="B548106" s="74"/>
    </row>
    <row r="548107" spans="2:3" x14ac:dyDescent="0.25">
      <c r="B548107" s="74"/>
    </row>
    <row r="548108" spans="2:3" x14ac:dyDescent="0.25">
      <c r="B548108" s="74"/>
    </row>
    <row r="548109" spans="2:3" x14ac:dyDescent="0.25">
      <c r="B548109" s="74"/>
    </row>
    <row r="548110" spans="2:3" x14ac:dyDescent="0.25">
      <c r="B548110" s="74"/>
    </row>
    <row r="548161" spans="2:3" x14ac:dyDescent="0.25">
      <c r="C548161"/>
    </row>
    <row r="548162" spans="2:3" x14ac:dyDescent="0.25">
      <c r="B548162" s="74"/>
    </row>
    <row r="548163" spans="2:3" x14ac:dyDescent="0.25">
      <c r="B548163" s="74"/>
    </row>
    <row r="548164" spans="2:3" x14ac:dyDescent="0.25">
      <c r="B548164" s="74"/>
    </row>
    <row r="548165" spans="2:3" x14ac:dyDescent="0.25">
      <c r="B548165" s="74"/>
    </row>
    <row r="548166" spans="2:3" x14ac:dyDescent="0.25">
      <c r="B548166" s="74"/>
    </row>
    <row r="548167" spans="2:3" x14ac:dyDescent="0.25">
      <c r="B548167" s="74"/>
    </row>
    <row r="548168" spans="2:3" x14ac:dyDescent="0.25">
      <c r="B548168" s="74"/>
    </row>
    <row r="548169" spans="2:3" x14ac:dyDescent="0.25">
      <c r="B548169" s="74"/>
    </row>
    <row r="548170" spans="2:3" x14ac:dyDescent="0.25">
      <c r="B548170" s="74"/>
    </row>
    <row r="548171" spans="2:3" x14ac:dyDescent="0.25">
      <c r="B548171" s="74"/>
    </row>
    <row r="548172" spans="2:3" x14ac:dyDescent="0.25">
      <c r="B548172" s="74"/>
    </row>
    <row r="548173" spans="2:3" x14ac:dyDescent="0.25">
      <c r="B548173" s="74"/>
    </row>
    <row r="548174" spans="2:3" x14ac:dyDescent="0.25">
      <c r="B548174" s="74"/>
    </row>
    <row r="548225" spans="2:3" x14ac:dyDescent="0.25">
      <c r="C548225"/>
    </row>
    <row r="548226" spans="2:3" x14ac:dyDescent="0.25">
      <c r="B548226" s="74"/>
    </row>
    <row r="548227" spans="2:3" x14ac:dyDescent="0.25">
      <c r="B548227" s="74"/>
    </row>
    <row r="548228" spans="2:3" x14ac:dyDescent="0.25">
      <c r="B548228" s="74"/>
    </row>
    <row r="548229" spans="2:3" x14ac:dyDescent="0.25">
      <c r="B548229" s="74"/>
    </row>
    <row r="548230" spans="2:3" x14ac:dyDescent="0.25">
      <c r="B548230" s="74"/>
    </row>
    <row r="548231" spans="2:3" x14ac:dyDescent="0.25">
      <c r="B548231" s="74"/>
    </row>
    <row r="548232" spans="2:3" x14ac:dyDescent="0.25">
      <c r="B548232" s="74"/>
    </row>
    <row r="548233" spans="2:3" x14ac:dyDescent="0.25">
      <c r="B548233" s="74"/>
    </row>
    <row r="548234" spans="2:3" x14ac:dyDescent="0.25">
      <c r="B548234" s="74"/>
    </row>
    <row r="548235" spans="2:3" x14ac:dyDescent="0.25">
      <c r="B548235" s="74"/>
    </row>
    <row r="548236" spans="2:3" x14ac:dyDescent="0.25">
      <c r="B548236" s="74"/>
    </row>
    <row r="548237" spans="2:3" x14ac:dyDescent="0.25">
      <c r="B548237" s="74"/>
    </row>
    <row r="548238" spans="2:3" x14ac:dyDescent="0.25">
      <c r="B548238" s="74"/>
    </row>
    <row r="548289" spans="2:3" x14ac:dyDescent="0.25">
      <c r="C548289"/>
    </row>
    <row r="548290" spans="2:3" x14ac:dyDescent="0.25">
      <c r="B548290" s="74"/>
    </row>
    <row r="548291" spans="2:3" x14ac:dyDescent="0.25">
      <c r="B548291" s="74"/>
    </row>
    <row r="548292" spans="2:3" x14ac:dyDescent="0.25">
      <c r="B548292" s="74"/>
    </row>
    <row r="548293" spans="2:3" x14ac:dyDescent="0.25">
      <c r="B548293" s="74"/>
    </row>
    <row r="548294" spans="2:3" x14ac:dyDescent="0.25">
      <c r="B548294" s="74"/>
    </row>
    <row r="548295" spans="2:3" x14ac:dyDescent="0.25">
      <c r="B548295" s="74"/>
    </row>
    <row r="548296" spans="2:3" x14ac:dyDescent="0.25">
      <c r="B548296" s="74"/>
    </row>
    <row r="548297" spans="2:3" x14ac:dyDescent="0.25">
      <c r="B548297" s="74"/>
    </row>
    <row r="548298" spans="2:3" x14ac:dyDescent="0.25">
      <c r="B548298" s="74"/>
    </row>
    <row r="548299" spans="2:3" x14ac:dyDescent="0.25">
      <c r="B548299" s="74"/>
    </row>
    <row r="548300" spans="2:3" x14ac:dyDescent="0.25">
      <c r="B548300" s="74"/>
    </row>
    <row r="548301" spans="2:3" x14ac:dyDescent="0.25">
      <c r="B548301" s="74"/>
    </row>
    <row r="548302" spans="2:3" x14ac:dyDescent="0.25">
      <c r="B548302" s="74"/>
    </row>
    <row r="548353" spans="2:3" x14ac:dyDescent="0.25">
      <c r="C548353"/>
    </row>
    <row r="548354" spans="2:3" x14ac:dyDescent="0.25">
      <c r="B548354" s="74"/>
    </row>
    <row r="548355" spans="2:3" x14ac:dyDescent="0.25">
      <c r="B548355" s="74"/>
    </row>
    <row r="548356" spans="2:3" x14ac:dyDescent="0.25">
      <c r="B548356" s="74"/>
    </row>
    <row r="548357" spans="2:3" x14ac:dyDescent="0.25">
      <c r="B548357" s="74"/>
    </row>
    <row r="548358" spans="2:3" x14ac:dyDescent="0.25">
      <c r="B548358" s="74"/>
    </row>
    <row r="548359" spans="2:3" x14ac:dyDescent="0.25">
      <c r="B548359" s="74"/>
    </row>
    <row r="548360" spans="2:3" x14ac:dyDescent="0.25">
      <c r="B548360" s="74"/>
    </row>
    <row r="548361" spans="2:3" x14ac:dyDescent="0.25">
      <c r="B548361" s="74"/>
    </row>
    <row r="548362" spans="2:3" x14ac:dyDescent="0.25">
      <c r="B548362" s="74"/>
    </row>
    <row r="548363" spans="2:3" x14ac:dyDescent="0.25">
      <c r="B548363" s="74"/>
    </row>
    <row r="548364" spans="2:3" x14ac:dyDescent="0.25">
      <c r="B548364" s="74"/>
    </row>
    <row r="548365" spans="2:3" x14ac:dyDescent="0.25">
      <c r="B548365" s="74"/>
    </row>
    <row r="548366" spans="2:3" x14ac:dyDescent="0.25">
      <c r="B548366" s="74"/>
    </row>
    <row r="548417" spans="2:3" x14ac:dyDescent="0.25">
      <c r="C548417"/>
    </row>
    <row r="548418" spans="2:3" x14ac:dyDescent="0.25">
      <c r="B548418" s="74"/>
    </row>
    <row r="548419" spans="2:3" x14ac:dyDescent="0.25">
      <c r="B548419" s="74"/>
    </row>
    <row r="548420" spans="2:3" x14ac:dyDescent="0.25">
      <c r="B548420" s="74"/>
    </row>
    <row r="548421" spans="2:3" x14ac:dyDescent="0.25">
      <c r="B548421" s="74"/>
    </row>
    <row r="548422" spans="2:3" x14ac:dyDescent="0.25">
      <c r="B548422" s="74"/>
    </row>
    <row r="548423" spans="2:3" x14ac:dyDescent="0.25">
      <c r="B548423" s="74"/>
    </row>
    <row r="548424" spans="2:3" x14ac:dyDescent="0.25">
      <c r="B548424" s="74"/>
    </row>
    <row r="548425" spans="2:3" x14ac:dyDescent="0.25">
      <c r="B548425" s="74"/>
    </row>
    <row r="548426" spans="2:3" x14ac:dyDescent="0.25">
      <c r="B548426" s="74"/>
    </row>
    <row r="548427" spans="2:3" x14ac:dyDescent="0.25">
      <c r="B548427" s="74"/>
    </row>
    <row r="548428" spans="2:3" x14ac:dyDescent="0.25">
      <c r="B548428" s="74"/>
    </row>
    <row r="548429" spans="2:3" x14ac:dyDescent="0.25">
      <c r="B548429" s="74"/>
    </row>
    <row r="548430" spans="2:3" x14ac:dyDescent="0.25">
      <c r="B548430" s="74"/>
    </row>
    <row r="548481" spans="2:3" x14ac:dyDescent="0.25">
      <c r="C548481"/>
    </row>
    <row r="548482" spans="2:3" x14ac:dyDescent="0.25">
      <c r="B548482" s="74"/>
    </row>
    <row r="548483" spans="2:3" x14ac:dyDescent="0.25">
      <c r="B548483" s="74"/>
    </row>
    <row r="548484" spans="2:3" x14ac:dyDescent="0.25">
      <c r="B548484" s="74"/>
    </row>
    <row r="548485" spans="2:3" x14ac:dyDescent="0.25">
      <c r="B548485" s="74"/>
    </row>
    <row r="548486" spans="2:3" x14ac:dyDescent="0.25">
      <c r="B548486" s="74"/>
    </row>
    <row r="548487" spans="2:3" x14ac:dyDescent="0.25">
      <c r="B548487" s="74"/>
    </row>
    <row r="548488" spans="2:3" x14ac:dyDescent="0.25">
      <c r="B548488" s="74"/>
    </row>
    <row r="548489" spans="2:3" x14ac:dyDescent="0.25">
      <c r="B548489" s="74"/>
    </row>
    <row r="548490" spans="2:3" x14ac:dyDescent="0.25">
      <c r="B548490" s="74"/>
    </row>
    <row r="548491" spans="2:3" x14ac:dyDescent="0.25">
      <c r="B548491" s="74"/>
    </row>
    <row r="548492" spans="2:3" x14ac:dyDescent="0.25">
      <c r="B548492" s="74"/>
    </row>
    <row r="548493" spans="2:3" x14ac:dyDescent="0.25">
      <c r="B548493" s="74"/>
    </row>
    <row r="548494" spans="2:3" x14ac:dyDescent="0.25">
      <c r="B548494" s="74"/>
    </row>
    <row r="548545" spans="2:3" x14ac:dyDescent="0.25">
      <c r="C548545"/>
    </row>
    <row r="548546" spans="2:3" x14ac:dyDescent="0.25">
      <c r="B548546" s="74"/>
    </row>
    <row r="548547" spans="2:3" x14ac:dyDescent="0.25">
      <c r="B548547" s="74"/>
    </row>
    <row r="548548" spans="2:3" x14ac:dyDescent="0.25">
      <c r="B548548" s="74"/>
    </row>
    <row r="548549" spans="2:3" x14ac:dyDescent="0.25">
      <c r="B548549" s="74"/>
    </row>
    <row r="548550" spans="2:3" x14ac:dyDescent="0.25">
      <c r="B548550" s="74"/>
    </row>
    <row r="548551" spans="2:3" x14ac:dyDescent="0.25">
      <c r="B548551" s="74"/>
    </row>
    <row r="548552" spans="2:3" x14ac:dyDescent="0.25">
      <c r="B548552" s="74"/>
    </row>
    <row r="548553" spans="2:3" x14ac:dyDescent="0.25">
      <c r="B548553" s="74"/>
    </row>
    <row r="548554" spans="2:3" x14ac:dyDescent="0.25">
      <c r="B548554" s="74"/>
    </row>
    <row r="548555" spans="2:3" x14ac:dyDescent="0.25">
      <c r="B548555" s="74"/>
    </row>
    <row r="548556" spans="2:3" x14ac:dyDescent="0.25">
      <c r="B548556" s="74"/>
    </row>
    <row r="548557" spans="2:3" x14ac:dyDescent="0.25">
      <c r="B548557" s="74"/>
    </row>
    <row r="548558" spans="2:3" x14ac:dyDescent="0.25">
      <c r="B548558" s="74"/>
    </row>
    <row r="548609" spans="2:3" x14ac:dyDescent="0.25">
      <c r="C548609"/>
    </row>
    <row r="548610" spans="2:3" x14ac:dyDescent="0.25">
      <c r="B548610" s="74"/>
    </row>
    <row r="548611" spans="2:3" x14ac:dyDescent="0.25">
      <c r="B548611" s="74"/>
    </row>
    <row r="548612" spans="2:3" x14ac:dyDescent="0.25">
      <c r="B548612" s="74"/>
    </row>
    <row r="548613" spans="2:3" x14ac:dyDescent="0.25">
      <c r="B548613" s="74"/>
    </row>
    <row r="548614" spans="2:3" x14ac:dyDescent="0.25">
      <c r="B548614" s="74"/>
    </row>
    <row r="548615" spans="2:3" x14ac:dyDescent="0.25">
      <c r="B548615" s="74"/>
    </row>
    <row r="548616" spans="2:3" x14ac:dyDescent="0.25">
      <c r="B548616" s="74"/>
    </row>
    <row r="548617" spans="2:3" x14ac:dyDescent="0.25">
      <c r="B548617" s="74"/>
    </row>
    <row r="548618" spans="2:3" x14ac:dyDescent="0.25">
      <c r="B548618" s="74"/>
    </row>
    <row r="548619" spans="2:3" x14ac:dyDescent="0.25">
      <c r="B548619" s="74"/>
    </row>
    <row r="548620" spans="2:3" x14ac:dyDescent="0.25">
      <c r="B548620" s="74"/>
    </row>
    <row r="548621" spans="2:3" x14ac:dyDescent="0.25">
      <c r="B548621" s="74"/>
    </row>
    <row r="548622" spans="2:3" x14ac:dyDescent="0.25">
      <c r="B548622" s="74"/>
    </row>
    <row r="548673" spans="2:3" x14ac:dyDescent="0.25">
      <c r="C548673"/>
    </row>
    <row r="548674" spans="2:3" x14ac:dyDescent="0.25">
      <c r="B548674" s="74"/>
    </row>
    <row r="548675" spans="2:3" x14ac:dyDescent="0.25">
      <c r="B548675" s="74"/>
    </row>
    <row r="548676" spans="2:3" x14ac:dyDescent="0.25">
      <c r="B548676" s="74"/>
    </row>
    <row r="548677" spans="2:3" x14ac:dyDescent="0.25">
      <c r="B548677" s="74"/>
    </row>
    <row r="548678" spans="2:3" x14ac:dyDescent="0.25">
      <c r="B548678" s="74"/>
    </row>
    <row r="548679" spans="2:3" x14ac:dyDescent="0.25">
      <c r="B548679" s="74"/>
    </row>
    <row r="548680" spans="2:3" x14ac:dyDescent="0.25">
      <c r="B548680" s="74"/>
    </row>
    <row r="548681" spans="2:3" x14ac:dyDescent="0.25">
      <c r="B548681" s="74"/>
    </row>
    <row r="548682" spans="2:3" x14ac:dyDescent="0.25">
      <c r="B548682" s="74"/>
    </row>
    <row r="548683" spans="2:3" x14ac:dyDescent="0.25">
      <c r="B548683" s="74"/>
    </row>
    <row r="548684" spans="2:3" x14ac:dyDescent="0.25">
      <c r="B548684" s="74"/>
    </row>
    <row r="548685" spans="2:3" x14ac:dyDescent="0.25">
      <c r="B548685" s="74"/>
    </row>
    <row r="548686" spans="2:3" x14ac:dyDescent="0.25">
      <c r="B548686" s="74"/>
    </row>
    <row r="548737" spans="2:3" x14ac:dyDescent="0.25">
      <c r="C548737"/>
    </row>
    <row r="548738" spans="2:3" x14ac:dyDescent="0.25">
      <c r="B548738" s="74"/>
    </row>
    <row r="548739" spans="2:3" x14ac:dyDescent="0.25">
      <c r="B548739" s="74"/>
    </row>
    <row r="548740" spans="2:3" x14ac:dyDescent="0.25">
      <c r="B548740" s="74"/>
    </row>
    <row r="548741" spans="2:3" x14ac:dyDescent="0.25">
      <c r="B548741" s="74"/>
    </row>
    <row r="548742" spans="2:3" x14ac:dyDescent="0.25">
      <c r="B548742" s="74"/>
    </row>
    <row r="548743" spans="2:3" x14ac:dyDescent="0.25">
      <c r="B548743" s="74"/>
    </row>
    <row r="548744" spans="2:3" x14ac:dyDescent="0.25">
      <c r="B548744" s="74"/>
    </row>
    <row r="548745" spans="2:3" x14ac:dyDescent="0.25">
      <c r="B548745" s="74"/>
    </row>
    <row r="548746" spans="2:3" x14ac:dyDescent="0.25">
      <c r="B548746" s="74"/>
    </row>
    <row r="548747" spans="2:3" x14ac:dyDescent="0.25">
      <c r="B548747" s="74"/>
    </row>
    <row r="548748" spans="2:3" x14ac:dyDescent="0.25">
      <c r="B548748" s="74"/>
    </row>
    <row r="548749" spans="2:3" x14ac:dyDescent="0.25">
      <c r="B548749" s="74"/>
    </row>
    <row r="548750" spans="2:3" x14ac:dyDescent="0.25">
      <c r="B548750" s="74"/>
    </row>
    <row r="548801" spans="2:3" x14ac:dyDescent="0.25">
      <c r="C548801"/>
    </row>
    <row r="548802" spans="2:3" x14ac:dyDescent="0.25">
      <c r="B548802" s="74"/>
    </row>
    <row r="548803" spans="2:3" x14ac:dyDescent="0.25">
      <c r="B548803" s="74"/>
    </row>
    <row r="548804" spans="2:3" x14ac:dyDescent="0.25">
      <c r="B548804" s="74"/>
    </row>
    <row r="548805" spans="2:3" x14ac:dyDescent="0.25">
      <c r="B548805" s="74"/>
    </row>
    <row r="548806" spans="2:3" x14ac:dyDescent="0.25">
      <c r="B548806" s="74"/>
    </row>
    <row r="548807" spans="2:3" x14ac:dyDescent="0.25">
      <c r="B548807" s="74"/>
    </row>
    <row r="548808" spans="2:3" x14ac:dyDescent="0.25">
      <c r="B548808" s="74"/>
    </row>
    <row r="548809" spans="2:3" x14ac:dyDescent="0.25">
      <c r="B548809" s="74"/>
    </row>
    <row r="548810" spans="2:3" x14ac:dyDescent="0.25">
      <c r="B548810" s="74"/>
    </row>
    <row r="548811" spans="2:3" x14ac:dyDescent="0.25">
      <c r="B548811" s="74"/>
    </row>
    <row r="548812" spans="2:3" x14ac:dyDescent="0.25">
      <c r="B548812" s="74"/>
    </row>
    <row r="548813" spans="2:3" x14ac:dyDescent="0.25">
      <c r="B548813" s="74"/>
    </row>
    <row r="548814" spans="2:3" x14ac:dyDescent="0.25">
      <c r="B548814" s="74"/>
    </row>
    <row r="548865" spans="2:3" x14ac:dyDescent="0.25">
      <c r="C548865"/>
    </row>
    <row r="548866" spans="2:3" x14ac:dyDescent="0.25">
      <c r="B548866" s="74"/>
    </row>
    <row r="548867" spans="2:3" x14ac:dyDescent="0.25">
      <c r="B548867" s="74"/>
    </row>
    <row r="548868" spans="2:3" x14ac:dyDescent="0.25">
      <c r="B548868" s="74"/>
    </row>
    <row r="548869" spans="2:3" x14ac:dyDescent="0.25">
      <c r="B548869" s="74"/>
    </row>
    <row r="548870" spans="2:3" x14ac:dyDescent="0.25">
      <c r="B548870" s="74"/>
    </row>
    <row r="548871" spans="2:3" x14ac:dyDescent="0.25">
      <c r="B548871" s="74"/>
    </row>
    <row r="548872" spans="2:3" x14ac:dyDescent="0.25">
      <c r="B548872" s="74"/>
    </row>
    <row r="548873" spans="2:3" x14ac:dyDescent="0.25">
      <c r="B548873" s="74"/>
    </row>
    <row r="548874" spans="2:3" x14ac:dyDescent="0.25">
      <c r="B548874" s="74"/>
    </row>
    <row r="548875" spans="2:3" x14ac:dyDescent="0.25">
      <c r="B548875" s="74"/>
    </row>
    <row r="548876" spans="2:3" x14ac:dyDescent="0.25">
      <c r="B548876" s="74"/>
    </row>
    <row r="548877" spans="2:3" x14ac:dyDescent="0.25">
      <c r="B548877" s="74"/>
    </row>
    <row r="548878" spans="2:3" x14ac:dyDescent="0.25">
      <c r="B548878" s="74"/>
    </row>
    <row r="548929" spans="2:3" x14ac:dyDescent="0.25">
      <c r="C548929"/>
    </row>
    <row r="548930" spans="2:3" x14ac:dyDescent="0.25">
      <c r="B548930" s="74"/>
    </row>
    <row r="548931" spans="2:3" x14ac:dyDescent="0.25">
      <c r="B548931" s="74"/>
    </row>
    <row r="548932" spans="2:3" x14ac:dyDescent="0.25">
      <c r="B548932" s="74"/>
    </row>
    <row r="548933" spans="2:3" x14ac:dyDescent="0.25">
      <c r="B548933" s="74"/>
    </row>
    <row r="548934" spans="2:3" x14ac:dyDescent="0.25">
      <c r="B548934" s="74"/>
    </row>
    <row r="548935" spans="2:3" x14ac:dyDescent="0.25">
      <c r="B548935" s="74"/>
    </row>
    <row r="548936" spans="2:3" x14ac:dyDescent="0.25">
      <c r="B548936" s="74"/>
    </row>
    <row r="548937" spans="2:3" x14ac:dyDescent="0.25">
      <c r="B548937" s="74"/>
    </row>
    <row r="548938" spans="2:3" x14ac:dyDescent="0.25">
      <c r="B548938" s="74"/>
    </row>
    <row r="548939" spans="2:3" x14ac:dyDescent="0.25">
      <c r="B548939" s="74"/>
    </row>
    <row r="548940" spans="2:3" x14ac:dyDescent="0.25">
      <c r="B548940" s="74"/>
    </row>
    <row r="548941" spans="2:3" x14ac:dyDescent="0.25">
      <c r="B548941" s="74"/>
    </row>
    <row r="548942" spans="2:3" x14ac:dyDescent="0.25">
      <c r="B548942" s="74"/>
    </row>
    <row r="548993" spans="2:3" x14ac:dyDescent="0.25">
      <c r="C548993"/>
    </row>
    <row r="548994" spans="2:3" x14ac:dyDescent="0.25">
      <c r="B548994" s="74"/>
    </row>
    <row r="548995" spans="2:3" x14ac:dyDescent="0.25">
      <c r="B548995" s="74"/>
    </row>
    <row r="548996" spans="2:3" x14ac:dyDescent="0.25">
      <c r="B548996" s="74"/>
    </row>
    <row r="548997" spans="2:3" x14ac:dyDescent="0.25">
      <c r="B548997" s="74"/>
    </row>
    <row r="548998" spans="2:3" x14ac:dyDescent="0.25">
      <c r="B548998" s="74"/>
    </row>
    <row r="548999" spans="2:3" x14ac:dyDescent="0.25">
      <c r="B548999" s="74"/>
    </row>
    <row r="549000" spans="2:3" x14ac:dyDescent="0.25">
      <c r="B549000" s="74"/>
    </row>
    <row r="549001" spans="2:3" x14ac:dyDescent="0.25">
      <c r="B549001" s="74"/>
    </row>
    <row r="549002" spans="2:3" x14ac:dyDescent="0.25">
      <c r="B549002" s="74"/>
    </row>
    <row r="549003" spans="2:3" x14ac:dyDescent="0.25">
      <c r="B549003" s="74"/>
    </row>
    <row r="549004" spans="2:3" x14ac:dyDescent="0.25">
      <c r="B549004" s="74"/>
    </row>
    <row r="549005" spans="2:3" x14ac:dyDescent="0.25">
      <c r="B549005" s="74"/>
    </row>
    <row r="549006" spans="2:3" x14ac:dyDescent="0.25">
      <c r="B549006" s="74"/>
    </row>
    <row r="549057" spans="2:3" x14ac:dyDescent="0.25">
      <c r="C549057"/>
    </row>
    <row r="549058" spans="2:3" x14ac:dyDescent="0.25">
      <c r="B549058" s="74"/>
    </row>
    <row r="549059" spans="2:3" x14ac:dyDescent="0.25">
      <c r="B549059" s="74"/>
    </row>
    <row r="549060" spans="2:3" x14ac:dyDescent="0.25">
      <c r="B549060" s="74"/>
    </row>
    <row r="549061" spans="2:3" x14ac:dyDescent="0.25">
      <c r="B549061" s="74"/>
    </row>
    <row r="549062" spans="2:3" x14ac:dyDescent="0.25">
      <c r="B549062" s="74"/>
    </row>
    <row r="549063" spans="2:3" x14ac:dyDescent="0.25">
      <c r="B549063" s="74"/>
    </row>
    <row r="549064" spans="2:3" x14ac:dyDescent="0.25">
      <c r="B549064" s="74"/>
    </row>
    <row r="549065" spans="2:3" x14ac:dyDescent="0.25">
      <c r="B549065" s="74"/>
    </row>
    <row r="549066" spans="2:3" x14ac:dyDescent="0.25">
      <c r="B549066" s="74"/>
    </row>
    <row r="549067" spans="2:3" x14ac:dyDescent="0.25">
      <c r="B549067" s="74"/>
    </row>
    <row r="549068" spans="2:3" x14ac:dyDescent="0.25">
      <c r="B549068" s="74"/>
    </row>
    <row r="549069" spans="2:3" x14ac:dyDescent="0.25">
      <c r="B549069" s="74"/>
    </row>
    <row r="549070" spans="2:3" x14ac:dyDescent="0.25">
      <c r="B549070" s="74"/>
    </row>
    <row r="549121" spans="2:3" x14ac:dyDescent="0.25">
      <c r="C549121"/>
    </row>
    <row r="549122" spans="2:3" x14ac:dyDescent="0.25">
      <c r="B549122" s="74"/>
    </row>
    <row r="549123" spans="2:3" x14ac:dyDescent="0.25">
      <c r="B549123" s="74"/>
    </row>
    <row r="549124" spans="2:3" x14ac:dyDescent="0.25">
      <c r="B549124" s="74"/>
    </row>
    <row r="549125" spans="2:3" x14ac:dyDescent="0.25">
      <c r="B549125" s="74"/>
    </row>
    <row r="549126" spans="2:3" x14ac:dyDescent="0.25">
      <c r="B549126" s="74"/>
    </row>
    <row r="549127" spans="2:3" x14ac:dyDescent="0.25">
      <c r="B549127" s="74"/>
    </row>
    <row r="549128" spans="2:3" x14ac:dyDescent="0.25">
      <c r="B549128" s="74"/>
    </row>
    <row r="549129" spans="2:3" x14ac:dyDescent="0.25">
      <c r="B549129" s="74"/>
    </row>
    <row r="549130" spans="2:3" x14ac:dyDescent="0.25">
      <c r="B549130" s="74"/>
    </row>
    <row r="549131" spans="2:3" x14ac:dyDescent="0.25">
      <c r="B549131" s="74"/>
    </row>
    <row r="549132" spans="2:3" x14ac:dyDescent="0.25">
      <c r="B549132" s="74"/>
    </row>
    <row r="549133" spans="2:3" x14ac:dyDescent="0.25">
      <c r="B549133" s="74"/>
    </row>
    <row r="549134" spans="2:3" x14ac:dyDescent="0.25">
      <c r="B549134" s="74"/>
    </row>
    <row r="549185" spans="2:3" x14ac:dyDescent="0.25">
      <c r="C549185"/>
    </row>
    <row r="549186" spans="2:3" x14ac:dyDescent="0.25">
      <c r="B549186" s="74"/>
    </row>
    <row r="549187" spans="2:3" x14ac:dyDescent="0.25">
      <c r="B549187" s="74"/>
    </row>
    <row r="549188" spans="2:3" x14ac:dyDescent="0.25">
      <c r="B549188" s="74"/>
    </row>
    <row r="549189" spans="2:3" x14ac:dyDescent="0.25">
      <c r="B549189" s="74"/>
    </row>
    <row r="549190" spans="2:3" x14ac:dyDescent="0.25">
      <c r="B549190" s="74"/>
    </row>
    <row r="549191" spans="2:3" x14ac:dyDescent="0.25">
      <c r="B549191" s="74"/>
    </row>
    <row r="549192" spans="2:3" x14ac:dyDescent="0.25">
      <c r="B549192" s="74"/>
    </row>
    <row r="549193" spans="2:3" x14ac:dyDescent="0.25">
      <c r="B549193" s="74"/>
    </row>
    <row r="549194" spans="2:3" x14ac:dyDescent="0.25">
      <c r="B549194" s="74"/>
    </row>
    <row r="549195" spans="2:3" x14ac:dyDescent="0.25">
      <c r="B549195" s="74"/>
    </row>
    <row r="549196" spans="2:3" x14ac:dyDescent="0.25">
      <c r="B549196" s="74"/>
    </row>
    <row r="549197" spans="2:3" x14ac:dyDescent="0.25">
      <c r="B549197" s="74"/>
    </row>
    <row r="549198" spans="2:3" x14ac:dyDescent="0.25">
      <c r="B549198" s="74"/>
    </row>
    <row r="549249" spans="2:3" x14ac:dyDescent="0.25">
      <c r="C549249"/>
    </row>
    <row r="549250" spans="2:3" x14ac:dyDescent="0.25">
      <c r="B549250" s="74"/>
    </row>
    <row r="549251" spans="2:3" x14ac:dyDescent="0.25">
      <c r="B549251" s="74"/>
    </row>
    <row r="549252" spans="2:3" x14ac:dyDescent="0.25">
      <c r="B549252" s="74"/>
    </row>
    <row r="549253" spans="2:3" x14ac:dyDescent="0.25">
      <c r="B549253" s="74"/>
    </row>
    <row r="549254" spans="2:3" x14ac:dyDescent="0.25">
      <c r="B549254" s="74"/>
    </row>
    <row r="549255" spans="2:3" x14ac:dyDescent="0.25">
      <c r="B549255" s="74"/>
    </row>
    <row r="549256" spans="2:3" x14ac:dyDescent="0.25">
      <c r="B549256" s="74"/>
    </row>
    <row r="549257" spans="2:3" x14ac:dyDescent="0.25">
      <c r="B549257" s="74"/>
    </row>
    <row r="549258" spans="2:3" x14ac:dyDescent="0.25">
      <c r="B549258" s="74"/>
    </row>
    <row r="549259" spans="2:3" x14ac:dyDescent="0.25">
      <c r="B549259" s="74"/>
    </row>
    <row r="549260" spans="2:3" x14ac:dyDescent="0.25">
      <c r="B549260" s="74"/>
    </row>
    <row r="549261" spans="2:3" x14ac:dyDescent="0.25">
      <c r="B549261" s="74"/>
    </row>
    <row r="549262" spans="2:3" x14ac:dyDescent="0.25">
      <c r="B549262" s="74"/>
    </row>
    <row r="549313" spans="2:3" x14ac:dyDescent="0.25">
      <c r="C549313"/>
    </row>
    <row r="549314" spans="2:3" x14ac:dyDescent="0.25">
      <c r="B549314" s="74"/>
    </row>
    <row r="549315" spans="2:3" x14ac:dyDescent="0.25">
      <c r="B549315" s="74"/>
    </row>
    <row r="549316" spans="2:3" x14ac:dyDescent="0.25">
      <c r="B549316" s="74"/>
    </row>
    <row r="549317" spans="2:3" x14ac:dyDescent="0.25">
      <c r="B549317" s="74"/>
    </row>
    <row r="549318" spans="2:3" x14ac:dyDescent="0.25">
      <c r="B549318" s="74"/>
    </row>
    <row r="549319" spans="2:3" x14ac:dyDescent="0.25">
      <c r="B549319" s="74"/>
    </row>
    <row r="549320" spans="2:3" x14ac:dyDescent="0.25">
      <c r="B549320" s="74"/>
    </row>
    <row r="549321" spans="2:3" x14ac:dyDescent="0.25">
      <c r="B549321" s="74"/>
    </row>
    <row r="549322" spans="2:3" x14ac:dyDescent="0.25">
      <c r="B549322" s="74"/>
    </row>
    <row r="549323" spans="2:3" x14ac:dyDescent="0.25">
      <c r="B549323" s="74"/>
    </row>
    <row r="549324" spans="2:3" x14ac:dyDescent="0.25">
      <c r="B549324" s="74"/>
    </row>
    <row r="549325" spans="2:3" x14ac:dyDescent="0.25">
      <c r="B549325" s="74"/>
    </row>
    <row r="549326" spans="2:3" x14ac:dyDescent="0.25">
      <c r="B549326" s="74"/>
    </row>
    <row r="549377" spans="2:3" x14ac:dyDescent="0.25">
      <c r="C549377"/>
    </row>
    <row r="549378" spans="2:3" x14ac:dyDescent="0.25">
      <c r="B549378" s="74"/>
    </row>
    <row r="549379" spans="2:3" x14ac:dyDescent="0.25">
      <c r="B549379" s="74"/>
    </row>
    <row r="549380" spans="2:3" x14ac:dyDescent="0.25">
      <c r="B549380" s="74"/>
    </row>
    <row r="549381" spans="2:3" x14ac:dyDescent="0.25">
      <c r="B549381" s="74"/>
    </row>
    <row r="549382" spans="2:3" x14ac:dyDescent="0.25">
      <c r="B549382" s="74"/>
    </row>
    <row r="549383" spans="2:3" x14ac:dyDescent="0.25">
      <c r="B549383" s="74"/>
    </row>
    <row r="549384" spans="2:3" x14ac:dyDescent="0.25">
      <c r="B549384" s="74"/>
    </row>
    <row r="549385" spans="2:3" x14ac:dyDescent="0.25">
      <c r="B549385" s="74"/>
    </row>
    <row r="549386" spans="2:3" x14ac:dyDescent="0.25">
      <c r="B549386" s="74"/>
    </row>
    <row r="549387" spans="2:3" x14ac:dyDescent="0.25">
      <c r="B549387" s="74"/>
    </row>
    <row r="549388" spans="2:3" x14ac:dyDescent="0.25">
      <c r="B549388" s="74"/>
    </row>
    <row r="549389" spans="2:3" x14ac:dyDescent="0.25">
      <c r="B549389" s="74"/>
    </row>
    <row r="549390" spans="2:3" x14ac:dyDescent="0.25">
      <c r="B549390" s="74"/>
    </row>
    <row r="549441" spans="2:3" x14ac:dyDescent="0.25">
      <c r="C549441"/>
    </row>
    <row r="549442" spans="2:3" x14ac:dyDescent="0.25">
      <c r="B549442" s="74"/>
    </row>
    <row r="549443" spans="2:3" x14ac:dyDescent="0.25">
      <c r="B549443" s="74"/>
    </row>
    <row r="549444" spans="2:3" x14ac:dyDescent="0.25">
      <c r="B549444" s="74"/>
    </row>
    <row r="549445" spans="2:3" x14ac:dyDescent="0.25">
      <c r="B549445" s="74"/>
    </row>
    <row r="549446" spans="2:3" x14ac:dyDescent="0.25">
      <c r="B549446" s="74"/>
    </row>
    <row r="549447" spans="2:3" x14ac:dyDescent="0.25">
      <c r="B549447" s="74"/>
    </row>
    <row r="549448" spans="2:3" x14ac:dyDescent="0.25">
      <c r="B549448" s="74"/>
    </row>
    <row r="549449" spans="2:3" x14ac:dyDescent="0.25">
      <c r="B549449" s="74"/>
    </row>
    <row r="549450" spans="2:3" x14ac:dyDescent="0.25">
      <c r="B549450" s="74"/>
    </row>
    <row r="549451" spans="2:3" x14ac:dyDescent="0.25">
      <c r="B549451" s="74"/>
    </row>
    <row r="549452" spans="2:3" x14ac:dyDescent="0.25">
      <c r="B549452" s="74"/>
    </row>
    <row r="549453" spans="2:3" x14ac:dyDescent="0.25">
      <c r="B549453" s="74"/>
    </row>
    <row r="549454" spans="2:3" x14ac:dyDescent="0.25">
      <c r="B549454" s="74"/>
    </row>
    <row r="549505" spans="2:3" x14ac:dyDescent="0.25">
      <c r="C549505"/>
    </row>
    <row r="549506" spans="2:3" x14ac:dyDescent="0.25">
      <c r="B549506" s="74"/>
    </row>
    <row r="549507" spans="2:3" x14ac:dyDescent="0.25">
      <c r="B549507" s="74"/>
    </row>
    <row r="549508" spans="2:3" x14ac:dyDescent="0.25">
      <c r="B549508" s="74"/>
    </row>
    <row r="549509" spans="2:3" x14ac:dyDescent="0.25">
      <c r="B549509" s="74"/>
    </row>
    <row r="549510" spans="2:3" x14ac:dyDescent="0.25">
      <c r="B549510" s="74"/>
    </row>
    <row r="549511" spans="2:3" x14ac:dyDescent="0.25">
      <c r="B549511" s="74"/>
    </row>
    <row r="549512" spans="2:3" x14ac:dyDescent="0.25">
      <c r="B549512" s="74"/>
    </row>
    <row r="549513" spans="2:3" x14ac:dyDescent="0.25">
      <c r="B549513" s="74"/>
    </row>
    <row r="549514" spans="2:3" x14ac:dyDescent="0.25">
      <c r="B549514" s="74"/>
    </row>
    <row r="549515" spans="2:3" x14ac:dyDescent="0.25">
      <c r="B549515" s="74"/>
    </row>
    <row r="549516" spans="2:3" x14ac:dyDescent="0.25">
      <c r="B549516" s="74"/>
    </row>
    <row r="549517" spans="2:3" x14ac:dyDescent="0.25">
      <c r="B549517" s="74"/>
    </row>
    <row r="549518" spans="2:3" x14ac:dyDescent="0.25">
      <c r="B549518" s="74"/>
    </row>
    <row r="549569" spans="2:3" x14ac:dyDescent="0.25">
      <c r="C549569"/>
    </row>
    <row r="549570" spans="2:3" x14ac:dyDescent="0.25">
      <c r="B549570" s="74"/>
    </row>
    <row r="549571" spans="2:3" x14ac:dyDescent="0.25">
      <c r="B549571" s="74"/>
    </row>
    <row r="549572" spans="2:3" x14ac:dyDescent="0.25">
      <c r="B549572" s="74"/>
    </row>
    <row r="549573" spans="2:3" x14ac:dyDescent="0.25">
      <c r="B549573" s="74"/>
    </row>
    <row r="549574" spans="2:3" x14ac:dyDescent="0.25">
      <c r="B549574" s="74"/>
    </row>
    <row r="549575" spans="2:3" x14ac:dyDescent="0.25">
      <c r="B549575" s="74"/>
    </row>
    <row r="549576" spans="2:3" x14ac:dyDescent="0.25">
      <c r="B549576" s="74"/>
    </row>
    <row r="549577" spans="2:3" x14ac:dyDescent="0.25">
      <c r="B549577" s="74"/>
    </row>
    <row r="549578" spans="2:3" x14ac:dyDescent="0.25">
      <c r="B549578" s="74"/>
    </row>
    <row r="549579" spans="2:3" x14ac:dyDescent="0.25">
      <c r="B549579" s="74"/>
    </row>
    <row r="549580" spans="2:3" x14ac:dyDescent="0.25">
      <c r="B549580" s="74"/>
    </row>
    <row r="549581" spans="2:3" x14ac:dyDescent="0.25">
      <c r="B549581" s="74"/>
    </row>
    <row r="549582" spans="2:3" x14ac:dyDescent="0.25">
      <c r="B549582" s="74"/>
    </row>
    <row r="549633" spans="2:3" x14ac:dyDescent="0.25">
      <c r="C549633"/>
    </row>
    <row r="549634" spans="2:3" x14ac:dyDescent="0.25">
      <c r="B549634" s="74"/>
    </row>
    <row r="549635" spans="2:3" x14ac:dyDescent="0.25">
      <c r="B549635" s="74"/>
    </row>
    <row r="549636" spans="2:3" x14ac:dyDescent="0.25">
      <c r="B549636" s="74"/>
    </row>
    <row r="549637" spans="2:3" x14ac:dyDescent="0.25">
      <c r="B549637" s="74"/>
    </row>
    <row r="549638" spans="2:3" x14ac:dyDescent="0.25">
      <c r="B549638" s="74"/>
    </row>
    <row r="549639" spans="2:3" x14ac:dyDescent="0.25">
      <c r="B549639" s="74"/>
    </row>
    <row r="549640" spans="2:3" x14ac:dyDescent="0.25">
      <c r="B549640" s="74"/>
    </row>
    <row r="549641" spans="2:3" x14ac:dyDescent="0.25">
      <c r="B549641" s="74"/>
    </row>
    <row r="549642" spans="2:3" x14ac:dyDescent="0.25">
      <c r="B549642" s="74"/>
    </row>
    <row r="549643" spans="2:3" x14ac:dyDescent="0.25">
      <c r="B549643" s="74"/>
    </row>
    <row r="549644" spans="2:3" x14ac:dyDescent="0.25">
      <c r="B549644" s="74"/>
    </row>
    <row r="549645" spans="2:3" x14ac:dyDescent="0.25">
      <c r="B549645" s="74"/>
    </row>
    <row r="549646" spans="2:3" x14ac:dyDescent="0.25">
      <c r="B549646" s="74"/>
    </row>
    <row r="549697" spans="2:3" x14ac:dyDescent="0.25">
      <c r="C549697"/>
    </row>
    <row r="549698" spans="2:3" x14ac:dyDescent="0.25">
      <c r="B549698" s="74"/>
    </row>
    <row r="549699" spans="2:3" x14ac:dyDescent="0.25">
      <c r="B549699" s="74"/>
    </row>
    <row r="549700" spans="2:3" x14ac:dyDescent="0.25">
      <c r="B549700" s="74"/>
    </row>
    <row r="549701" spans="2:3" x14ac:dyDescent="0.25">
      <c r="B549701" s="74"/>
    </row>
    <row r="549702" spans="2:3" x14ac:dyDescent="0.25">
      <c r="B549702" s="74"/>
    </row>
    <row r="549703" spans="2:3" x14ac:dyDescent="0.25">
      <c r="B549703" s="74"/>
    </row>
    <row r="549704" spans="2:3" x14ac:dyDescent="0.25">
      <c r="B549704" s="74"/>
    </row>
    <row r="549705" spans="2:3" x14ac:dyDescent="0.25">
      <c r="B549705" s="74"/>
    </row>
    <row r="549706" spans="2:3" x14ac:dyDescent="0.25">
      <c r="B549706" s="74"/>
    </row>
    <row r="549707" spans="2:3" x14ac:dyDescent="0.25">
      <c r="B549707" s="74"/>
    </row>
    <row r="549708" spans="2:3" x14ac:dyDescent="0.25">
      <c r="B549708" s="74"/>
    </row>
    <row r="549709" spans="2:3" x14ac:dyDescent="0.25">
      <c r="B549709" s="74"/>
    </row>
    <row r="549710" spans="2:3" x14ac:dyDescent="0.25">
      <c r="B549710" s="74"/>
    </row>
    <row r="549761" spans="2:3" x14ac:dyDescent="0.25">
      <c r="C549761"/>
    </row>
    <row r="549762" spans="2:3" x14ac:dyDescent="0.25">
      <c r="B549762" s="74"/>
    </row>
    <row r="549763" spans="2:3" x14ac:dyDescent="0.25">
      <c r="B549763" s="74"/>
    </row>
    <row r="549764" spans="2:3" x14ac:dyDescent="0.25">
      <c r="B549764" s="74"/>
    </row>
    <row r="549765" spans="2:3" x14ac:dyDescent="0.25">
      <c r="B549765" s="74"/>
    </row>
    <row r="549766" spans="2:3" x14ac:dyDescent="0.25">
      <c r="B549766" s="74"/>
    </row>
    <row r="549767" spans="2:3" x14ac:dyDescent="0.25">
      <c r="B549767" s="74"/>
    </row>
    <row r="549768" spans="2:3" x14ac:dyDescent="0.25">
      <c r="B549768" s="74"/>
    </row>
    <row r="549769" spans="2:3" x14ac:dyDescent="0.25">
      <c r="B549769" s="74"/>
    </row>
    <row r="549770" spans="2:3" x14ac:dyDescent="0.25">
      <c r="B549770" s="74"/>
    </row>
    <row r="549771" spans="2:3" x14ac:dyDescent="0.25">
      <c r="B549771" s="74"/>
    </row>
    <row r="549772" spans="2:3" x14ac:dyDescent="0.25">
      <c r="B549772" s="74"/>
    </row>
    <row r="549773" spans="2:3" x14ac:dyDescent="0.25">
      <c r="B549773" s="74"/>
    </row>
    <row r="549774" spans="2:3" x14ac:dyDescent="0.25">
      <c r="B549774" s="74"/>
    </row>
    <row r="549825" spans="2:3" x14ac:dyDescent="0.25">
      <c r="C549825"/>
    </row>
    <row r="549826" spans="2:3" x14ac:dyDescent="0.25">
      <c r="B549826" s="74"/>
    </row>
    <row r="549827" spans="2:3" x14ac:dyDescent="0.25">
      <c r="B549827" s="74"/>
    </row>
    <row r="549828" spans="2:3" x14ac:dyDescent="0.25">
      <c r="B549828" s="74"/>
    </row>
    <row r="549829" spans="2:3" x14ac:dyDescent="0.25">
      <c r="B549829" s="74"/>
    </row>
    <row r="549830" spans="2:3" x14ac:dyDescent="0.25">
      <c r="B549830" s="74"/>
    </row>
    <row r="549831" spans="2:3" x14ac:dyDescent="0.25">
      <c r="B549831" s="74"/>
    </row>
    <row r="549832" spans="2:3" x14ac:dyDescent="0.25">
      <c r="B549832" s="74"/>
    </row>
    <row r="549833" spans="2:3" x14ac:dyDescent="0.25">
      <c r="B549833" s="74"/>
    </row>
    <row r="549834" spans="2:3" x14ac:dyDescent="0.25">
      <c r="B549834" s="74"/>
    </row>
    <row r="549835" spans="2:3" x14ac:dyDescent="0.25">
      <c r="B549835" s="74"/>
    </row>
    <row r="549836" spans="2:3" x14ac:dyDescent="0.25">
      <c r="B549836" s="74"/>
    </row>
    <row r="549837" spans="2:3" x14ac:dyDescent="0.25">
      <c r="B549837" s="74"/>
    </row>
    <row r="549838" spans="2:3" x14ac:dyDescent="0.25">
      <c r="B549838" s="74"/>
    </row>
    <row r="549889" spans="2:3" x14ac:dyDescent="0.25">
      <c r="C549889"/>
    </row>
    <row r="549890" spans="2:3" x14ac:dyDescent="0.25">
      <c r="B549890" s="74"/>
    </row>
    <row r="549891" spans="2:3" x14ac:dyDescent="0.25">
      <c r="B549891" s="74"/>
    </row>
    <row r="549892" spans="2:3" x14ac:dyDescent="0.25">
      <c r="B549892" s="74"/>
    </row>
    <row r="549893" spans="2:3" x14ac:dyDescent="0.25">
      <c r="B549893" s="74"/>
    </row>
    <row r="549894" spans="2:3" x14ac:dyDescent="0.25">
      <c r="B549894" s="74"/>
    </row>
    <row r="549895" spans="2:3" x14ac:dyDescent="0.25">
      <c r="B549895" s="74"/>
    </row>
    <row r="549896" spans="2:3" x14ac:dyDescent="0.25">
      <c r="B549896" s="74"/>
    </row>
    <row r="549897" spans="2:3" x14ac:dyDescent="0.25">
      <c r="B549897" s="74"/>
    </row>
    <row r="549898" spans="2:3" x14ac:dyDescent="0.25">
      <c r="B549898" s="74"/>
    </row>
    <row r="549899" spans="2:3" x14ac:dyDescent="0.25">
      <c r="B549899" s="74"/>
    </row>
    <row r="549900" spans="2:3" x14ac:dyDescent="0.25">
      <c r="B549900" s="74"/>
    </row>
    <row r="549901" spans="2:3" x14ac:dyDescent="0.25">
      <c r="B549901" s="74"/>
    </row>
    <row r="549902" spans="2:3" x14ac:dyDescent="0.25">
      <c r="B549902" s="74"/>
    </row>
    <row r="549953" spans="2:3" x14ac:dyDescent="0.25">
      <c r="C549953"/>
    </row>
    <row r="549954" spans="2:3" x14ac:dyDescent="0.25">
      <c r="B549954" s="74"/>
    </row>
    <row r="549955" spans="2:3" x14ac:dyDescent="0.25">
      <c r="B549955" s="74"/>
    </row>
    <row r="549956" spans="2:3" x14ac:dyDescent="0.25">
      <c r="B549956" s="74"/>
    </row>
    <row r="549957" spans="2:3" x14ac:dyDescent="0.25">
      <c r="B549957" s="74"/>
    </row>
    <row r="549958" spans="2:3" x14ac:dyDescent="0.25">
      <c r="B549958" s="74"/>
    </row>
    <row r="549959" spans="2:3" x14ac:dyDescent="0.25">
      <c r="B549959" s="74"/>
    </row>
    <row r="549960" spans="2:3" x14ac:dyDescent="0.25">
      <c r="B549960" s="74"/>
    </row>
    <row r="549961" spans="2:3" x14ac:dyDescent="0.25">
      <c r="B549961" s="74"/>
    </row>
    <row r="549962" spans="2:3" x14ac:dyDescent="0.25">
      <c r="B549962" s="74"/>
    </row>
    <row r="549963" spans="2:3" x14ac:dyDescent="0.25">
      <c r="B549963" s="74"/>
    </row>
    <row r="549964" spans="2:3" x14ac:dyDescent="0.25">
      <c r="B549964" s="74"/>
    </row>
    <row r="549965" spans="2:3" x14ac:dyDescent="0.25">
      <c r="B549965" s="74"/>
    </row>
    <row r="549966" spans="2:3" x14ac:dyDescent="0.25">
      <c r="B549966" s="74"/>
    </row>
    <row r="550017" spans="2:3" x14ac:dyDescent="0.25">
      <c r="C550017"/>
    </row>
    <row r="550018" spans="2:3" x14ac:dyDescent="0.25">
      <c r="B550018" s="74"/>
    </row>
    <row r="550019" spans="2:3" x14ac:dyDescent="0.25">
      <c r="B550019" s="74"/>
    </row>
    <row r="550020" spans="2:3" x14ac:dyDescent="0.25">
      <c r="B550020" s="74"/>
    </row>
    <row r="550021" spans="2:3" x14ac:dyDescent="0.25">
      <c r="B550021" s="74"/>
    </row>
    <row r="550022" spans="2:3" x14ac:dyDescent="0.25">
      <c r="B550022" s="74"/>
    </row>
    <row r="550023" spans="2:3" x14ac:dyDescent="0.25">
      <c r="B550023" s="74"/>
    </row>
    <row r="550024" spans="2:3" x14ac:dyDescent="0.25">
      <c r="B550024" s="74"/>
    </row>
    <row r="550025" spans="2:3" x14ac:dyDescent="0.25">
      <c r="B550025" s="74"/>
    </row>
    <row r="550026" spans="2:3" x14ac:dyDescent="0.25">
      <c r="B550026" s="74"/>
    </row>
    <row r="550027" spans="2:3" x14ac:dyDescent="0.25">
      <c r="B550027" s="74"/>
    </row>
    <row r="550028" spans="2:3" x14ac:dyDescent="0.25">
      <c r="B550028" s="74"/>
    </row>
    <row r="550029" spans="2:3" x14ac:dyDescent="0.25">
      <c r="B550029" s="74"/>
    </row>
    <row r="550030" spans="2:3" x14ac:dyDescent="0.25">
      <c r="B550030" s="74"/>
    </row>
    <row r="550081" spans="2:3" x14ac:dyDescent="0.25">
      <c r="C550081"/>
    </row>
    <row r="550082" spans="2:3" x14ac:dyDescent="0.25">
      <c r="B550082" s="74"/>
    </row>
    <row r="550083" spans="2:3" x14ac:dyDescent="0.25">
      <c r="B550083" s="74"/>
    </row>
    <row r="550084" spans="2:3" x14ac:dyDescent="0.25">
      <c r="B550084" s="74"/>
    </row>
    <row r="550085" spans="2:3" x14ac:dyDescent="0.25">
      <c r="B550085" s="74"/>
    </row>
    <row r="550086" spans="2:3" x14ac:dyDescent="0.25">
      <c r="B550086" s="74"/>
    </row>
    <row r="550087" spans="2:3" x14ac:dyDescent="0.25">
      <c r="B550087" s="74"/>
    </row>
    <row r="550088" spans="2:3" x14ac:dyDescent="0.25">
      <c r="B550088" s="74"/>
    </row>
    <row r="550089" spans="2:3" x14ac:dyDescent="0.25">
      <c r="B550089" s="74"/>
    </row>
    <row r="550090" spans="2:3" x14ac:dyDescent="0.25">
      <c r="B550090" s="74"/>
    </row>
    <row r="550091" spans="2:3" x14ac:dyDescent="0.25">
      <c r="B550091" s="74"/>
    </row>
    <row r="550092" spans="2:3" x14ac:dyDescent="0.25">
      <c r="B550092" s="74"/>
    </row>
    <row r="550093" spans="2:3" x14ac:dyDescent="0.25">
      <c r="B550093" s="74"/>
    </row>
    <row r="550094" spans="2:3" x14ac:dyDescent="0.25">
      <c r="B550094" s="74"/>
    </row>
    <row r="550145" spans="2:3" x14ac:dyDescent="0.25">
      <c r="C550145"/>
    </row>
    <row r="550146" spans="2:3" x14ac:dyDescent="0.25">
      <c r="B550146" s="74"/>
    </row>
    <row r="550147" spans="2:3" x14ac:dyDescent="0.25">
      <c r="B550147" s="74"/>
    </row>
    <row r="550148" spans="2:3" x14ac:dyDescent="0.25">
      <c r="B550148" s="74"/>
    </row>
    <row r="550149" spans="2:3" x14ac:dyDescent="0.25">
      <c r="B550149" s="74"/>
    </row>
    <row r="550150" spans="2:3" x14ac:dyDescent="0.25">
      <c r="B550150" s="74"/>
    </row>
    <row r="550151" spans="2:3" x14ac:dyDescent="0.25">
      <c r="B550151" s="74"/>
    </row>
    <row r="550152" spans="2:3" x14ac:dyDescent="0.25">
      <c r="B550152" s="74"/>
    </row>
    <row r="550153" spans="2:3" x14ac:dyDescent="0.25">
      <c r="B550153" s="74"/>
    </row>
    <row r="550154" spans="2:3" x14ac:dyDescent="0.25">
      <c r="B550154" s="74"/>
    </row>
    <row r="550155" spans="2:3" x14ac:dyDescent="0.25">
      <c r="B550155" s="74"/>
    </row>
    <row r="550156" spans="2:3" x14ac:dyDescent="0.25">
      <c r="B550156" s="74"/>
    </row>
    <row r="550157" spans="2:3" x14ac:dyDescent="0.25">
      <c r="B550157" s="74"/>
    </row>
    <row r="550158" spans="2:3" x14ac:dyDescent="0.25">
      <c r="B550158" s="74"/>
    </row>
    <row r="550209" spans="2:3" x14ac:dyDescent="0.25">
      <c r="C550209"/>
    </row>
    <row r="550210" spans="2:3" x14ac:dyDescent="0.25">
      <c r="B550210" s="74"/>
    </row>
    <row r="550211" spans="2:3" x14ac:dyDescent="0.25">
      <c r="B550211" s="74"/>
    </row>
    <row r="550212" spans="2:3" x14ac:dyDescent="0.25">
      <c r="B550212" s="74"/>
    </row>
    <row r="550213" spans="2:3" x14ac:dyDescent="0.25">
      <c r="B550213" s="74"/>
    </row>
    <row r="550214" spans="2:3" x14ac:dyDescent="0.25">
      <c r="B550214" s="74"/>
    </row>
    <row r="550215" spans="2:3" x14ac:dyDescent="0.25">
      <c r="B550215" s="74"/>
    </row>
    <row r="550216" spans="2:3" x14ac:dyDescent="0.25">
      <c r="B550216" s="74"/>
    </row>
    <row r="550217" spans="2:3" x14ac:dyDescent="0.25">
      <c r="B550217" s="74"/>
    </row>
    <row r="550218" spans="2:3" x14ac:dyDescent="0.25">
      <c r="B550218" s="74"/>
    </row>
    <row r="550219" spans="2:3" x14ac:dyDescent="0.25">
      <c r="B550219" s="74"/>
    </row>
    <row r="550220" spans="2:3" x14ac:dyDescent="0.25">
      <c r="B550220" s="74"/>
    </row>
    <row r="550221" spans="2:3" x14ac:dyDescent="0.25">
      <c r="B550221" s="74"/>
    </row>
    <row r="550222" spans="2:3" x14ac:dyDescent="0.25">
      <c r="B550222" s="74"/>
    </row>
    <row r="550273" spans="2:3" x14ac:dyDescent="0.25">
      <c r="C550273"/>
    </row>
    <row r="550274" spans="2:3" x14ac:dyDescent="0.25">
      <c r="B550274" s="74"/>
    </row>
    <row r="550275" spans="2:3" x14ac:dyDescent="0.25">
      <c r="B550275" s="74"/>
    </row>
    <row r="550276" spans="2:3" x14ac:dyDescent="0.25">
      <c r="B550276" s="74"/>
    </row>
    <row r="550277" spans="2:3" x14ac:dyDescent="0.25">
      <c r="B550277" s="74"/>
    </row>
    <row r="550278" spans="2:3" x14ac:dyDescent="0.25">
      <c r="B550278" s="74"/>
    </row>
    <row r="550279" spans="2:3" x14ac:dyDescent="0.25">
      <c r="B550279" s="74"/>
    </row>
    <row r="550280" spans="2:3" x14ac:dyDescent="0.25">
      <c r="B550280" s="74"/>
    </row>
    <row r="550281" spans="2:3" x14ac:dyDescent="0.25">
      <c r="B550281" s="74"/>
    </row>
    <row r="550282" spans="2:3" x14ac:dyDescent="0.25">
      <c r="B550282" s="74"/>
    </row>
    <row r="550283" spans="2:3" x14ac:dyDescent="0.25">
      <c r="B550283" s="74"/>
    </row>
    <row r="550284" spans="2:3" x14ac:dyDescent="0.25">
      <c r="B550284" s="74"/>
    </row>
    <row r="550285" spans="2:3" x14ac:dyDescent="0.25">
      <c r="B550285" s="74"/>
    </row>
    <row r="550286" spans="2:3" x14ac:dyDescent="0.25">
      <c r="B550286" s="74"/>
    </row>
    <row r="550337" spans="2:3" x14ac:dyDescent="0.25">
      <c r="C550337"/>
    </row>
    <row r="550338" spans="2:3" x14ac:dyDescent="0.25">
      <c r="B550338" s="74"/>
    </row>
    <row r="550339" spans="2:3" x14ac:dyDescent="0.25">
      <c r="B550339" s="74"/>
    </row>
    <row r="550340" spans="2:3" x14ac:dyDescent="0.25">
      <c r="B550340" s="74"/>
    </row>
    <row r="550341" spans="2:3" x14ac:dyDescent="0.25">
      <c r="B550341" s="74"/>
    </row>
    <row r="550342" spans="2:3" x14ac:dyDescent="0.25">
      <c r="B550342" s="74"/>
    </row>
    <row r="550343" spans="2:3" x14ac:dyDescent="0.25">
      <c r="B550343" s="74"/>
    </row>
    <row r="550344" spans="2:3" x14ac:dyDescent="0.25">
      <c r="B550344" s="74"/>
    </row>
    <row r="550345" spans="2:3" x14ac:dyDescent="0.25">
      <c r="B550345" s="74"/>
    </row>
    <row r="550346" spans="2:3" x14ac:dyDescent="0.25">
      <c r="B550346" s="74"/>
    </row>
    <row r="550347" spans="2:3" x14ac:dyDescent="0.25">
      <c r="B550347" s="74"/>
    </row>
    <row r="550348" spans="2:3" x14ac:dyDescent="0.25">
      <c r="B550348" s="74"/>
    </row>
    <row r="550349" spans="2:3" x14ac:dyDescent="0.25">
      <c r="B550349" s="74"/>
    </row>
    <row r="550350" spans="2:3" x14ac:dyDescent="0.25">
      <c r="B550350" s="74"/>
    </row>
    <row r="550401" spans="2:3" x14ac:dyDescent="0.25">
      <c r="C550401"/>
    </row>
    <row r="550402" spans="2:3" x14ac:dyDescent="0.25">
      <c r="B550402" s="74"/>
    </row>
    <row r="550403" spans="2:3" x14ac:dyDescent="0.25">
      <c r="B550403" s="74"/>
    </row>
    <row r="550404" spans="2:3" x14ac:dyDescent="0.25">
      <c r="B550404" s="74"/>
    </row>
    <row r="550405" spans="2:3" x14ac:dyDescent="0.25">
      <c r="B550405" s="74"/>
    </row>
    <row r="550406" spans="2:3" x14ac:dyDescent="0.25">
      <c r="B550406" s="74"/>
    </row>
    <row r="550407" spans="2:3" x14ac:dyDescent="0.25">
      <c r="B550407" s="74"/>
    </row>
    <row r="550408" spans="2:3" x14ac:dyDescent="0.25">
      <c r="B550408" s="74"/>
    </row>
    <row r="550409" spans="2:3" x14ac:dyDescent="0.25">
      <c r="B550409" s="74"/>
    </row>
    <row r="550410" spans="2:3" x14ac:dyDescent="0.25">
      <c r="B550410" s="74"/>
    </row>
    <row r="550411" spans="2:3" x14ac:dyDescent="0.25">
      <c r="B550411" s="74"/>
    </row>
    <row r="550412" spans="2:3" x14ac:dyDescent="0.25">
      <c r="B550412" s="74"/>
    </row>
    <row r="550413" spans="2:3" x14ac:dyDescent="0.25">
      <c r="B550413" s="74"/>
    </row>
    <row r="550414" spans="2:3" x14ac:dyDescent="0.25">
      <c r="B550414" s="74"/>
    </row>
    <row r="550465" spans="2:3" x14ac:dyDescent="0.25">
      <c r="C550465"/>
    </row>
    <row r="550466" spans="2:3" x14ac:dyDescent="0.25">
      <c r="B550466" s="74"/>
    </row>
    <row r="550467" spans="2:3" x14ac:dyDescent="0.25">
      <c r="B550467" s="74"/>
    </row>
    <row r="550468" spans="2:3" x14ac:dyDescent="0.25">
      <c r="B550468" s="74"/>
    </row>
    <row r="550469" spans="2:3" x14ac:dyDescent="0.25">
      <c r="B550469" s="74"/>
    </row>
    <row r="550470" spans="2:3" x14ac:dyDescent="0.25">
      <c r="B550470" s="74"/>
    </row>
    <row r="550471" spans="2:3" x14ac:dyDescent="0.25">
      <c r="B550471" s="74"/>
    </row>
    <row r="550472" spans="2:3" x14ac:dyDescent="0.25">
      <c r="B550472" s="74"/>
    </row>
    <row r="550473" spans="2:3" x14ac:dyDescent="0.25">
      <c r="B550473" s="74"/>
    </row>
    <row r="550474" spans="2:3" x14ac:dyDescent="0.25">
      <c r="B550474" s="74"/>
    </row>
    <row r="550475" spans="2:3" x14ac:dyDescent="0.25">
      <c r="B550475" s="74"/>
    </row>
    <row r="550476" spans="2:3" x14ac:dyDescent="0.25">
      <c r="B550476" s="74"/>
    </row>
    <row r="550477" spans="2:3" x14ac:dyDescent="0.25">
      <c r="B550477" s="74"/>
    </row>
    <row r="550478" spans="2:3" x14ac:dyDescent="0.25">
      <c r="B550478" s="74"/>
    </row>
    <row r="550529" spans="2:3" x14ac:dyDescent="0.25">
      <c r="C550529"/>
    </row>
    <row r="550530" spans="2:3" x14ac:dyDescent="0.25">
      <c r="B550530" s="74"/>
    </row>
    <row r="550531" spans="2:3" x14ac:dyDescent="0.25">
      <c r="B550531" s="74"/>
    </row>
    <row r="550532" spans="2:3" x14ac:dyDescent="0.25">
      <c r="B550532" s="74"/>
    </row>
    <row r="550533" spans="2:3" x14ac:dyDescent="0.25">
      <c r="B550533" s="74"/>
    </row>
    <row r="550534" spans="2:3" x14ac:dyDescent="0.25">
      <c r="B550534" s="74"/>
    </row>
    <row r="550535" spans="2:3" x14ac:dyDescent="0.25">
      <c r="B550535" s="74"/>
    </row>
    <row r="550536" spans="2:3" x14ac:dyDescent="0.25">
      <c r="B550536" s="74"/>
    </row>
    <row r="550537" spans="2:3" x14ac:dyDescent="0.25">
      <c r="B550537" s="74"/>
    </row>
    <row r="550538" spans="2:3" x14ac:dyDescent="0.25">
      <c r="B550538" s="74"/>
    </row>
    <row r="550539" spans="2:3" x14ac:dyDescent="0.25">
      <c r="B550539" s="74"/>
    </row>
    <row r="550540" spans="2:3" x14ac:dyDescent="0.25">
      <c r="B550540" s="74"/>
    </row>
    <row r="550541" spans="2:3" x14ac:dyDescent="0.25">
      <c r="B550541" s="74"/>
    </row>
    <row r="550542" spans="2:3" x14ac:dyDescent="0.25">
      <c r="B550542" s="74"/>
    </row>
    <row r="550593" spans="2:3" x14ac:dyDescent="0.25">
      <c r="C550593"/>
    </row>
    <row r="550594" spans="2:3" x14ac:dyDescent="0.25">
      <c r="B550594" s="74"/>
    </row>
    <row r="550595" spans="2:3" x14ac:dyDescent="0.25">
      <c r="B550595" s="74"/>
    </row>
    <row r="550596" spans="2:3" x14ac:dyDescent="0.25">
      <c r="B550596" s="74"/>
    </row>
    <row r="550597" spans="2:3" x14ac:dyDescent="0.25">
      <c r="B550597" s="74"/>
    </row>
    <row r="550598" spans="2:3" x14ac:dyDescent="0.25">
      <c r="B550598" s="74"/>
    </row>
    <row r="550599" spans="2:3" x14ac:dyDescent="0.25">
      <c r="B550599" s="74"/>
    </row>
    <row r="550600" spans="2:3" x14ac:dyDescent="0.25">
      <c r="B550600" s="74"/>
    </row>
    <row r="550601" spans="2:3" x14ac:dyDescent="0.25">
      <c r="B550601" s="74"/>
    </row>
    <row r="550602" spans="2:3" x14ac:dyDescent="0.25">
      <c r="B550602" s="74"/>
    </row>
    <row r="550603" spans="2:3" x14ac:dyDescent="0.25">
      <c r="B550603" s="74"/>
    </row>
    <row r="550604" spans="2:3" x14ac:dyDescent="0.25">
      <c r="B550604" s="74"/>
    </row>
    <row r="550605" spans="2:3" x14ac:dyDescent="0.25">
      <c r="B550605" s="74"/>
    </row>
    <row r="550606" spans="2:3" x14ac:dyDescent="0.25">
      <c r="B550606" s="74"/>
    </row>
    <row r="550657" spans="2:3" x14ac:dyDescent="0.25">
      <c r="C550657"/>
    </row>
    <row r="550658" spans="2:3" x14ac:dyDescent="0.25">
      <c r="B550658" s="74"/>
    </row>
    <row r="550659" spans="2:3" x14ac:dyDescent="0.25">
      <c r="B550659" s="74"/>
    </row>
    <row r="550660" spans="2:3" x14ac:dyDescent="0.25">
      <c r="B550660" s="74"/>
    </row>
    <row r="550661" spans="2:3" x14ac:dyDescent="0.25">
      <c r="B550661" s="74"/>
    </row>
    <row r="550662" spans="2:3" x14ac:dyDescent="0.25">
      <c r="B550662" s="74"/>
    </row>
    <row r="550663" spans="2:3" x14ac:dyDescent="0.25">
      <c r="B550663" s="74"/>
    </row>
    <row r="550664" spans="2:3" x14ac:dyDescent="0.25">
      <c r="B550664" s="74"/>
    </row>
    <row r="550665" spans="2:3" x14ac:dyDescent="0.25">
      <c r="B550665" s="74"/>
    </row>
    <row r="550666" spans="2:3" x14ac:dyDescent="0.25">
      <c r="B550666" s="74"/>
    </row>
    <row r="550667" spans="2:3" x14ac:dyDescent="0.25">
      <c r="B550667" s="74"/>
    </row>
    <row r="550668" spans="2:3" x14ac:dyDescent="0.25">
      <c r="B550668" s="74"/>
    </row>
    <row r="550669" spans="2:3" x14ac:dyDescent="0.25">
      <c r="B550669" s="74"/>
    </row>
    <row r="550670" spans="2:3" x14ac:dyDescent="0.25">
      <c r="B550670" s="74"/>
    </row>
    <row r="550721" spans="2:3" x14ac:dyDescent="0.25">
      <c r="C550721"/>
    </row>
    <row r="550722" spans="2:3" x14ac:dyDescent="0.25">
      <c r="B550722" s="74"/>
    </row>
    <row r="550723" spans="2:3" x14ac:dyDescent="0.25">
      <c r="B550723" s="74"/>
    </row>
    <row r="550724" spans="2:3" x14ac:dyDescent="0.25">
      <c r="B550724" s="74"/>
    </row>
    <row r="550725" spans="2:3" x14ac:dyDescent="0.25">
      <c r="B550725" s="74"/>
    </row>
    <row r="550726" spans="2:3" x14ac:dyDescent="0.25">
      <c r="B550726" s="74"/>
    </row>
    <row r="550727" spans="2:3" x14ac:dyDescent="0.25">
      <c r="B550727" s="74"/>
    </row>
    <row r="550728" spans="2:3" x14ac:dyDescent="0.25">
      <c r="B550728" s="74"/>
    </row>
    <row r="550729" spans="2:3" x14ac:dyDescent="0.25">
      <c r="B550729" s="74"/>
    </row>
    <row r="550730" spans="2:3" x14ac:dyDescent="0.25">
      <c r="B550730" s="74"/>
    </row>
    <row r="550731" spans="2:3" x14ac:dyDescent="0.25">
      <c r="B550731" s="74"/>
    </row>
    <row r="550732" spans="2:3" x14ac:dyDescent="0.25">
      <c r="B550732" s="74"/>
    </row>
    <row r="550733" spans="2:3" x14ac:dyDescent="0.25">
      <c r="B550733" s="74"/>
    </row>
    <row r="550734" spans="2:3" x14ac:dyDescent="0.25">
      <c r="B550734" s="74"/>
    </row>
    <row r="550785" spans="2:3" x14ac:dyDescent="0.25">
      <c r="C550785"/>
    </row>
    <row r="550786" spans="2:3" x14ac:dyDescent="0.25">
      <c r="B550786" s="74"/>
    </row>
    <row r="550787" spans="2:3" x14ac:dyDescent="0.25">
      <c r="B550787" s="74"/>
    </row>
    <row r="550788" spans="2:3" x14ac:dyDescent="0.25">
      <c r="B550788" s="74"/>
    </row>
    <row r="550789" spans="2:3" x14ac:dyDescent="0.25">
      <c r="B550789" s="74"/>
    </row>
    <row r="550790" spans="2:3" x14ac:dyDescent="0.25">
      <c r="B550790" s="74"/>
    </row>
    <row r="550791" spans="2:3" x14ac:dyDescent="0.25">
      <c r="B550791" s="74"/>
    </row>
    <row r="550792" spans="2:3" x14ac:dyDescent="0.25">
      <c r="B550792" s="74"/>
    </row>
    <row r="550793" spans="2:3" x14ac:dyDescent="0.25">
      <c r="B550793" s="74"/>
    </row>
    <row r="550794" spans="2:3" x14ac:dyDescent="0.25">
      <c r="B550794" s="74"/>
    </row>
    <row r="550795" spans="2:3" x14ac:dyDescent="0.25">
      <c r="B550795" s="74"/>
    </row>
    <row r="550796" spans="2:3" x14ac:dyDescent="0.25">
      <c r="B550796" s="74"/>
    </row>
    <row r="550797" spans="2:3" x14ac:dyDescent="0.25">
      <c r="B550797" s="74"/>
    </row>
    <row r="550798" spans="2:3" x14ac:dyDescent="0.25">
      <c r="B550798" s="74"/>
    </row>
    <row r="550849" spans="2:3" x14ac:dyDescent="0.25">
      <c r="C550849"/>
    </row>
    <row r="550850" spans="2:3" x14ac:dyDescent="0.25">
      <c r="B550850" s="74"/>
    </row>
    <row r="550851" spans="2:3" x14ac:dyDescent="0.25">
      <c r="B550851" s="74"/>
    </row>
    <row r="550852" spans="2:3" x14ac:dyDescent="0.25">
      <c r="B550852" s="74"/>
    </row>
    <row r="550853" spans="2:3" x14ac:dyDescent="0.25">
      <c r="B550853" s="74"/>
    </row>
    <row r="550854" spans="2:3" x14ac:dyDescent="0.25">
      <c r="B550854" s="74"/>
    </row>
    <row r="550855" spans="2:3" x14ac:dyDescent="0.25">
      <c r="B550855" s="74"/>
    </row>
    <row r="550856" spans="2:3" x14ac:dyDescent="0.25">
      <c r="B550856" s="74"/>
    </row>
    <row r="550857" spans="2:3" x14ac:dyDescent="0.25">
      <c r="B550857" s="74"/>
    </row>
    <row r="550858" spans="2:3" x14ac:dyDescent="0.25">
      <c r="B550858" s="74"/>
    </row>
    <row r="550859" spans="2:3" x14ac:dyDescent="0.25">
      <c r="B550859" s="74"/>
    </row>
    <row r="550860" spans="2:3" x14ac:dyDescent="0.25">
      <c r="B550860" s="74"/>
    </row>
    <row r="550861" spans="2:3" x14ac:dyDescent="0.25">
      <c r="B550861" s="74"/>
    </row>
    <row r="550862" spans="2:3" x14ac:dyDescent="0.25">
      <c r="B550862" s="74"/>
    </row>
    <row r="550913" spans="2:3" x14ac:dyDescent="0.25">
      <c r="C550913"/>
    </row>
    <row r="550914" spans="2:3" x14ac:dyDescent="0.25">
      <c r="B550914" s="74"/>
    </row>
    <row r="550915" spans="2:3" x14ac:dyDescent="0.25">
      <c r="B550915" s="74"/>
    </row>
    <row r="550916" spans="2:3" x14ac:dyDescent="0.25">
      <c r="B550916" s="74"/>
    </row>
    <row r="550917" spans="2:3" x14ac:dyDescent="0.25">
      <c r="B550917" s="74"/>
    </row>
    <row r="550918" spans="2:3" x14ac:dyDescent="0.25">
      <c r="B550918" s="74"/>
    </row>
    <row r="550919" spans="2:3" x14ac:dyDescent="0.25">
      <c r="B550919" s="74"/>
    </row>
    <row r="550920" spans="2:3" x14ac:dyDescent="0.25">
      <c r="B550920" s="74"/>
    </row>
    <row r="550921" spans="2:3" x14ac:dyDescent="0.25">
      <c r="B550921" s="74"/>
    </row>
    <row r="550922" spans="2:3" x14ac:dyDescent="0.25">
      <c r="B550922" s="74"/>
    </row>
    <row r="550923" spans="2:3" x14ac:dyDescent="0.25">
      <c r="B550923" s="74"/>
    </row>
    <row r="550924" spans="2:3" x14ac:dyDescent="0.25">
      <c r="B550924" s="74"/>
    </row>
    <row r="550925" spans="2:3" x14ac:dyDescent="0.25">
      <c r="B550925" s="74"/>
    </row>
    <row r="550926" spans="2:3" x14ac:dyDescent="0.25">
      <c r="B550926" s="74"/>
    </row>
    <row r="550977" spans="2:3" x14ac:dyDescent="0.25">
      <c r="C550977"/>
    </row>
    <row r="550978" spans="2:3" x14ac:dyDescent="0.25">
      <c r="B550978" s="74"/>
    </row>
    <row r="550979" spans="2:3" x14ac:dyDescent="0.25">
      <c r="B550979" s="74"/>
    </row>
    <row r="550980" spans="2:3" x14ac:dyDescent="0.25">
      <c r="B550980" s="74"/>
    </row>
    <row r="550981" spans="2:3" x14ac:dyDescent="0.25">
      <c r="B550981" s="74"/>
    </row>
    <row r="550982" spans="2:3" x14ac:dyDescent="0.25">
      <c r="B550982" s="74"/>
    </row>
    <row r="550983" spans="2:3" x14ac:dyDescent="0.25">
      <c r="B550983" s="74"/>
    </row>
    <row r="550984" spans="2:3" x14ac:dyDescent="0.25">
      <c r="B550984" s="74"/>
    </row>
    <row r="550985" spans="2:3" x14ac:dyDescent="0.25">
      <c r="B550985" s="74"/>
    </row>
    <row r="550986" spans="2:3" x14ac:dyDescent="0.25">
      <c r="B550986" s="74"/>
    </row>
    <row r="550987" spans="2:3" x14ac:dyDescent="0.25">
      <c r="B550987" s="74"/>
    </row>
    <row r="550988" spans="2:3" x14ac:dyDescent="0.25">
      <c r="B550988" s="74"/>
    </row>
    <row r="550989" spans="2:3" x14ac:dyDescent="0.25">
      <c r="B550989" s="74"/>
    </row>
    <row r="550990" spans="2:3" x14ac:dyDescent="0.25">
      <c r="B550990" s="74"/>
    </row>
    <row r="551041" spans="2:3" x14ac:dyDescent="0.25">
      <c r="C551041"/>
    </row>
    <row r="551042" spans="2:3" x14ac:dyDescent="0.25">
      <c r="B551042" s="74"/>
    </row>
    <row r="551043" spans="2:3" x14ac:dyDescent="0.25">
      <c r="B551043" s="74"/>
    </row>
    <row r="551044" spans="2:3" x14ac:dyDescent="0.25">
      <c r="B551044" s="74"/>
    </row>
    <row r="551045" spans="2:3" x14ac:dyDescent="0.25">
      <c r="B551045" s="74"/>
    </row>
    <row r="551046" spans="2:3" x14ac:dyDescent="0.25">
      <c r="B551046" s="74"/>
    </row>
    <row r="551047" spans="2:3" x14ac:dyDescent="0.25">
      <c r="B551047" s="74"/>
    </row>
    <row r="551048" spans="2:3" x14ac:dyDescent="0.25">
      <c r="B551048" s="74"/>
    </row>
    <row r="551049" spans="2:3" x14ac:dyDescent="0.25">
      <c r="B551049" s="74"/>
    </row>
    <row r="551050" spans="2:3" x14ac:dyDescent="0.25">
      <c r="B551050" s="74"/>
    </row>
    <row r="551051" spans="2:3" x14ac:dyDescent="0.25">
      <c r="B551051" s="74"/>
    </row>
    <row r="551052" spans="2:3" x14ac:dyDescent="0.25">
      <c r="B551052" s="74"/>
    </row>
    <row r="551053" spans="2:3" x14ac:dyDescent="0.25">
      <c r="B551053" s="74"/>
    </row>
    <row r="551054" spans="2:3" x14ac:dyDescent="0.25">
      <c r="B551054" s="74"/>
    </row>
    <row r="551105" spans="2:3" x14ac:dyDescent="0.25">
      <c r="C551105"/>
    </row>
    <row r="551106" spans="2:3" x14ac:dyDescent="0.25">
      <c r="B551106" s="74"/>
    </row>
    <row r="551107" spans="2:3" x14ac:dyDescent="0.25">
      <c r="B551107" s="74"/>
    </row>
    <row r="551108" spans="2:3" x14ac:dyDescent="0.25">
      <c r="B551108" s="74"/>
    </row>
    <row r="551109" spans="2:3" x14ac:dyDescent="0.25">
      <c r="B551109" s="74"/>
    </row>
    <row r="551110" spans="2:3" x14ac:dyDescent="0.25">
      <c r="B551110" s="74"/>
    </row>
    <row r="551111" spans="2:3" x14ac:dyDescent="0.25">
      <c r="B551111" s="74"/>
    </row>
    <row r="551112" spans="2:3" x14ac:dyDescent="0.25">
      <c r="B551112" s="74"/>
    </row>
    <row r="551113" spans="2:3" x14ac:dyDescent="0.25">
      <c r="B551113" s="74"/>
    </row>
    <row r="551114" spans="2:3" x14ac:dyDescent="0.25">
      <c r="B551114" s="74"/>
    </row>
    <row r="551115" spans="2:3" x14ac:dyDescent="0.25">
      <c r="B551115" s="74"/>
    </row>
    <row r="551116" spans="2:3" x14ac:dyDescent="0.25">
      <c r="B551116" s="74"/>
    </row>
    <row r="551117" spans="2:3" x14ac:dyDescent="0.25">
      <c r="B551117" s="74"/>
    </row>
    <row r="551118" spans="2:3" x14ac:dyDescent="0.25">
      <c r="B551118" s="74"/>
    </row>
    <row r="551169" spans="2:3" x14ac:dyDescent="0.25">
      <c r="C551169"/>
    </row>
    <row r="551170" spans="2:3" x14ac:dyDescent="0.25">
      <c r="B551170" s="74"/>
    </row>
    <row r="551171" spans="2:3" x14ac:dyDescent="0.25">
      <c r="B551171" s="74"/>
    </row>
    <row r="551172" spans="2:3" x14ac:dyDescent="0.25">
      <c r="B551172" s="74"/>
    </row>
    <row r="551173" spans="2:3" x14ac:dyDescent="0.25">
      <c r="B551173" s="74"/>
    </row>
    <row r="551174" spans="2:3" x14ac:dyDescent="0.25">
      <c r="B551174" s="74"/>
    </row>
    <row r="551175" spans="2:3" x14ac:dyDescent="0.25">
      <c r="B551175" s="74"/>
    </row>
    <row r="551176" spans="2:3" x14ac:dyDescent="0.25">
      <c r="B551176" s="74"/>
    </row>
    <row r="551177" spans="2:3" x14ac:dyDescent="0.25">
      <c r="B551177" s="74"/>
    </row>
    <row r="551178" spans="2:3" x14ac:dyDescent="0.25">
      <c r="B551178" s="74"/>
    </row>
    <row r="551179" spans="2:3" x14ac:dyDescent="0.25">
      <c r="B551179" s="74"/>
    </row>
    <row r="551180" spans="2:3" x14ac:dyDescent="0.25">
      <c r="B551180" s="74"/>
    </row>
    <row r="551181" spans="2:3" x14ac:dyDescent="0.25">
      <c r="B551181" s="74"/>
    </row>
    <row r="551182" spans="2:3" x14ac:dyDescent="0.25">
      <c r="B551182" s="74"/>
    </row>
    <row r="551233" spans="2:3" x14ac:dyDescent="0.25">
      <c r="C551233"/>
    </row>
    <row r="551234" spans="2:3" x14ac:dyDescent="0.25">
      <c r="B551234" s="74"/>
    </row>
    <row r="551235" spans="2:3" x14ac:dyDescent="0.25">
      <c r="B551235" s="74"/>
    </row>
    <row r="551236" spans="2:3" x14ac:dyDescent="0.25">
      <c r="B551236" s="74"/>
    </row>
    <row r="551237" spans="2:3" x14ac:dyDescent="0.25">
      <c r="B551237" s="74"/>
    </row>
    <row r="551238" spans="2:3" x14ac:dyDescent="0.25">
      <c r="B551238" s="74"/>
    </row>
    <row r="551239" spans="2:3" x14ac:dyDescent="0.25">
      <c r="B551239" s="74"/>
    </row>
    <row r="551240" spans="2:3" x14ac:dyDescent="0.25">
      <c r="B551240" s="74"/>
    </row>
    <row r="551241" spans="2:3" x14ac:dyDescent="0.25">
      <c r="B551241" s="74"/>
    </row>
    <row r="551242" spans="2:3" x14ac:dyDescent="0.25">
      <c r="B551242" s="74"/>
    </row>
    <row r="551243" spans="2:3" x14ac:dyDescent="0.25">
      <c r="B551243" s="74"/>
    </row>
    <row r="551244" spans="2:3" x14ac:dyDescent="0.25">
      <c r="B551244" s="74"/>
    </row>
    <row r="551245" spans="2:3" x14ac:dyDescent="0.25">
      <c r="B551245" s="74"/>
    </row>
    <row r="551246" spans="2:3" x14ac:dyDescent="0.25">
      <c r="B551246" s="74"/>
    </row>
    <row r="551297" spans="2:3" x14ac:dyDescent="0.25">
      <c r="C551297"/>
    </row>
    <row r="551298" spans="2:3" x14ac:dyDescent="0.25">
      <c r="B551298" s="74"/>
    </row>
    <row r="551299" spans="2:3" x14ac:dyDescent="0.25">
      <c r="B551299" s="74"/>
    </row>
    <row r="551300" spans="2:3" x14ac:dyDescent="0.25">
      <c r="B551300" s="74"/>
    </row>
    <row r="551301" spans="2:3" x14ac:dyDescent="0.25">
      <c r="B551301" s="74"/>
    </row>
    <row r="551302" spans="2:3" x14ac:dyDescent="0.25">
      <c r="B551302" s="74"/>
    </row>
    <row r="551303" spans="2:3" x14ac:dyDescent="0.25">
      <c r="B551303" s="74"/>
    </row>
    <row r="551304" spans="2:3" x14ac:dyDescent="0.25">
      <c r="B551304" s="74"/>
    </row>
    <row r="551305" spans="2:3" x14ac:dyDescent="0.25">
      <c r="B551305" s="74"/>
    </row>
    <row r="551306" spans="2:3" x14ac:dyDescent="0.25">
      <c r="B551306" s="74"/>
    </row>
    <row r="551307" spans="2:3" x14ac:dyDescent="0.25">
      <c r="B551307" s="74"/>
    </row>
    <row r="551308" spans="2:3" x14ac:dyDescent="0.25">
      <c r="B551308" s="74"/>
    </row>
    <row r="551309" spans="2:3" x14ac:dyDescent="0.25">
      <c r="B551309" s="74"/>
    </row>
    <row r="551310" spans="2:3" x14ac:dyDescent="0.25">
      <c r="B551310" s="74"/>
    </row>
    <row r="551361" spans="2:3" x14ac:dyDescent="0.25">
      <c r="C551361"/>
    </row>
    <row r="551362" spans="2:3" x14ac:dyDescent="0.25">
      <c r="B551362" s="74"/>
    </row>
    <row r="551363" spans="2:3" x14ac:dyDescent="0.25">
      <c r="B551363" s="74"/>
    </row>
    <row r="551364" spans="2:3" x14ac:dyDescent="0.25">
      <c r="B551364" s="74"/>
    </row>
    <row r="551365" spans="2:3" x14ac:dyDescent="0.25">
      <c r="B551365" s="74"/>
    </row>
    <row r="551366" spans="2:3" x14ac:dyDescent="0.25">
      <c r="B551366" s="74"/>
    </row>
    <row r="551367" spans="2:3" x14ac:dyDescent="0.25">
      <c r="B551367" s="74"/>
    </row>
    <row r="551368" spans="2:3" x14ac:dyDescent="0.25">
      <c r="B551368" s="74"/>
    </row>
    <row r="551369" spans="2:3" x14ac:dyDescent="0.25">
      <c r="B551369" s="74"/>
    </row>
    <row r="551370" spans="2:3" x14ac:dyDescent="0.25">
      <c r="B551370" s="74"/>
    </row>
    <row r="551371" spans="2:3" x14ac:dyDescent="0.25">
      <c r="B551371" s="74"/>
    </row>
    <row r="551372" spans="2:3" x14ac:dyDescent="0.25">
      <c r="B551372" s="74"/>
    </row>
    <row r="551373" spans="2:3" x14ac:dyDescent="0.25">
      <c r="B551373" s="74"/>
    </row>
    <row r="551374" spans="2:3" x14ac:dyDescent="0.25">
      <c r="B551374" s="74"/>
    </row>
    <row r="551425" spans="2:3" x14ac:dyDescent="0.25">
      <c r="C551425"/>
    </row>
    <row r="551426" spans="2:3" x14ac:dyDescent="0.25">
      <c r="B551426" s="74"/>
    </row>
    <row r="551427" spans="2:3" x14ac:dyDescent="0.25">
      <c r="B551427" s="74"/>
    </row>
    <row r="551428" spans="2:3" x14ac:dyDescent="0.25">
      <c r="B551428" s="74"/>
    </row>
    <row r="551429" spans="2:3" x14ac:dyDescent="0.25">
      <c r="B551429" s="74"/>
    </row>
    <row r="551430" spans="2:3" x14ac:dyDescent="0.25">
      <c r="B551430" s="74"/>
    </row>
    <row r="551431" spans="2:3" x14ac:dyDescent="0.25">
      <c r="B551431" s="74"/>
    </row>
    <row r="551432" spans="2:3" x14ac:dyDescent="0.25">
      <c r="B551432" s="74"/>
    </row>
    <row r="551433" spans="2:3" x14ac:dyDescent="0.25">
      <c r="B551433" s="74"/>
    </row>
    <row r="551434" spans="2:3" x14ac:dyDescent="0.25">
      <c r="B551434" s="74"/>
    </row>
    <row r="551435" spans="2:3" x14ac:dyDescent="0.25">
      <c r="B551435" s="74"/>
    </row>
    <row r="551436" spans="2:3" x14ac:dyDescent="0.25">
      <c r="B551436" s="74"/>
    </row>
    <row r="551437" spans="2:3" x14ac:dyDescent="0.25">
      <c r="B551437" s="74"/>
    </row>
    <row r="551438" spans="2:3" x14ac:dyDescent="0.25">
      <c r="B551438" s="74"/>
    </row>
    <row r="551489" spans="2:3" x14ac:dyDescent="0.25">
      <c r="C551489"/>
    </row>
    <row r="551490" spans="2:3" x14ac:dyDescent="0.25">
      <c r="B551490" s="74"/>
    </row>
    <row r="551491" spans="2:3" x14ac:dyDescent="0.25">
      <c r="B551491" s="74"/>
    </row>
    <row r="551492" spans="2:3" x14ac:dyDescent="0.25">
      <c r="B551492" s="74"/>
    </row>
    <row r="551493" spans="2:3" x14ac:dyDescent="0.25">
      <c r="B551493" s="74"/>
    </row>
    <row r="551494" spans="2:3" x14ac:dyDescent="0.25">
      <c r="B551494" s="74"/>
    </row>
    <row r="551495" spans="2:3" x14ac:dyDescent="0.25">
      <c r="B551495" s="74"/>
    </row>
    <row r="551496" spans="2:3" x14ac:dyDescent="0.25">
      <c r="B551496" s="74"/>
    </row>
    <row r="551497" spans="2:3" x14ac:dyDescent="0.25">
      <c r="B551497" s="74"/>
    </row>
    <row r="551498" spans="2:3" x14ac:dyDescent="0.25">
      <c r="B551498" s="74"/>
    </row>
    <row r="551499" spans="2:3" x14ac:dyDescent="0.25">
      <c r="B551499" s="74"/>
    </row>
    <row r="551500" spans="2:3" x14ac:dyDescent="0.25">
      <c r="B551500" s="74"/>
    </row>
    <row r="551501" spans="2:3" x14ac:dyDescent="0.25">
      <c r="B551501" s="74"/>
    </row>
    <row r="551502" spans="2:3" x14ac:dyDescent="0.25">
      <c r="B551502" s="74"/>
    </row>
    <row r="551553" spans="2:3" x14ac:dyDescent="0.25">
      <c r="C551553"/>
    </row>
    <row r="551554" spans="2:3" x14ac:dyDescent="0.25">
      <c r="B551554" s="74"/>
    </row>
    <row r="551555" spans="2:3" x14ac:dyDescent="0.25">
      <c r="B551555" s="74"/>
    </row>
    <row r="551556" spans="2:3" x14ac:dyDescent="0.25">
      <c r="B551556" s="74"/>
    </row>
    <row r="551557" spans="2:3" x14ac:dyDescent="0.25">
      <c r="B551557" s="74"/>
    </row>
    <row r="551558" spans="2:3" x14ac:dyDescent="0.25">
      <c r="B551558" s="74"/>
    </row>
    <row r="551559" spans="2:3" x14ac:dyDescent="0.25">
      <c r="B551559" s="74"/>
    </row>
    <row r="551560" spans="2:3" x14ac:dyDescent="0.25">
      <c r="B551560" s="74"/>
    </row>
    <row r="551561" spans="2:3" x14ac:dyDescent="0.25">
      <c r="B551561" s="74"/>
    </row>
    <row r="551562" spans="2:3" x14ac:dyDescent="0.25">
      <c r="B551562" s="74"/>
    </row>
    <row r="551563" spans="2:3" x14ac:dyDescent="0.25">
      <c r="B551563" s="74"/>
    </row>
    <row r="551564" spans="2:3" x14ac:dyDescent="0.25">
      <c r="B551564" s="74"/>
    </row>
    <row r="551565" spans="2:3" x14ac:dyDescent="0.25">
      <c r="B551565" s="74"/>
    </row>
    <row r="551566" spans="2:3" x14ac:dyDescent="0.25">
      <c r="B551566" s="74"/>
    </row>
    <row r="551617" spans="2:3" x14ac:dyDescent="0.25">
      <c r="C551617"/>
    </row>
    <row r="551618" spans="2:3" x14ac:dyDescent="0.25">
      <c r="B551618" s="74"/>
    </row>
    <row r="551619" spans="2:3" x14ac:dyDescent="0.25">
      <c r="B551619" s="74"/>
    </row>
    <row r="551620" spans="2:3" x14ac:dyDescent="0.25">
      <c r="B551620" s="74"/>
    </row>
    <row r="551621" spans="2:3" x14ac:dyDescent="0.25">
      <c r="B551621" s="74"/>
    </row>
    <row r="551622" spans="2:3" x14ac:dyDescent="0.25">
      <c r="B551622" s="74"/>
    </row>
    <row r="551623" spans="2:3" x14ac:dyDescent="0.25">
      <c r="B551623" s="74"/>
    </row>
    <row r="551624" spans="2:3" x14ac:dyDescent="0.25">
      <c r="B551624" s="74"/>
    </row>
    <row r="551625" spans="2:3" x14ac:dyDescent="0.25">
      <c r="B551625" s="74"/>
    </row>
    <row r="551626" spans="2:3" x14ac:dyDescent="0.25">
      <c r="B551626" s="74"/>
    </row>
    <row r="551627" spans="2:3" x14ac:dyDescent="0.25">
      <c r="B551627" s="74"/>
    </row>
    <row r="551628" spans="2:3" x14ac:dyDescent="0.25">
      <c r="B551628" s="74"/>
    </row>
    <row r="551629" spans="2:3" x14ac:dyDescent="0.25">
      <c r="B551629" s="74"/>
    </row>
    <row r="551630" spans="2:3" x14ac:dyDescent="0.25">
      <c r="B551630" s="74"/>
    </row>
    <row r="551681" spans="2:3" x14ac:dyDescent="0.25">
      <c r="C551681"/>
    </row>
    <row r="551682" spans="2:3" x14ac:dyDescent="0.25">
      <c r="B551682" s="74"/>
    </row>
    <row r="551683" spans="2:3" x14ac:dyDescent="0.25">
      <c r="B551683" s="74"/>
    </row>
    <row r="551684" spans="2:3" x14ac:dyDescent="0.25">
      <c r="B551684" s="74"/>
    </row>
    <row r="551685" spans="2:3" x14ac:dyDescent="0.25">
      <c r="B551685" s="74"/>
    </row>
    <row r="551686" spans="2:3" x14ac:dyDescent="0.25">
      <c r="B551686" s="74"/>
    </row>
    <row r="551687" spans="2:3" x14ac:dyDescent="0.25">
      <c r="B551687" s="74"/>
    </row>
    <row r="551688" spans="2:3" x14ac:dyDescent="0.25">
      <c r="B551688" s="74"/>
    </row>
    <row r="551689" spans="2:3" x14ac:dyDescent="0.25">
      <c r="B551689" s="74"/>
    </row>
    <row r="551690" spans="2:3" x14ac:dyDescent="0.25">
      <c r="B551690" s="74"/>
    </row>
    <row r="551691" spans="2:3" x14ac:dyDescent="0.25">
      <c r="B551691" s="74"/>
    </row>
    <row r="551692" spans="2:3" x14ac:dyDescent="0.25">
      <c r="B551692" s="74"/>
    </row>
    <row r="551693" spans="2:3" x14ac:dyDescent="0.25">
      <c r="B551693" s="74"/>
    </row>
    <row r="551694" spans="2:3" x14ac:dyDescent="0.25">
      <c r="B551694" s="74"/>
    </row>
    <row r="551745" spans="2:3" x14ac:dyDescent="0.25">
      <c r="C551745"/>
    </row>
    <row r="551746" spans="2:3" x14ac:dyDescent="0.25">
      <c r="B551746" s="74"/>
    </row>
    <row r="551747" spans="2:3" x14ac:dyDescent="0.25">
      <c r="B551747" s="74"/>
    </row>
    <row r="551748" spans="2:3" x14ac:dyDescent="0.25">
      <c r="B551748" s="74"/>
    </row>
    <row r="551749" spans="2:3" x14ac:dyDescent="0.25">
      <c r="B551749" s="74"/>
    </row>
    <row r="551750" spans="2:3" x14ac:dyDescent="0.25">
      <c r="B551750" s="74"/>
    </row>
    <row r="551751" spans="2:3" x14ac:dyDescent="0.25">
      <c r="B551751" s="74"/>
    </row>
    <row r="551752" spans="2:3" x14ac:dyDescent="0.25">
      <c r="B551752" s="74"/>
    </row>
    <row r="551753" spans="2:3" x14ac:dyDescent="0.25">
      <c r="B551753" s="74"/>
    </row>
    <row r="551754" spans="2:3" x14ac:dyDescent="0.25">
      <c r="B551754" s="74"/>
    </row>
    <row r="551755" spans="2:3" x14ac:dyDescent="0.25">
      <c r="B551755" s="74"/>
    </row>
    <row r="551756" spans="2:3" x14ac:dyDescent="0.25">
      <c r="B551756" s="74"/>
    </row>
    <row r="551757" spans="2:3" x14ac:dyDescent="0.25">
      <c r="B551757" s="74"/>
    </row>
    <row r="551758" spans="2:3" x14ac:dyDescent="0.25">
      <c r="B551758" s="74"/>
    </row>
    <row r="551809" spans="2:3" x14ac:dyDescent="0.25">
      <c r="C551809"/>
    </row>
    <row r="551810" spans="2:3" x14ac:dyDescent="0.25">
      <c r="B551810" s="74"/>
    </row>
    <row r="551811" spans="2:3" x14ac:dyDescent="0.25">
      <c r="B551811" s="74"/>
    </row>
    <row r="551812" spans="2:3" x14ac:dyDescent="0.25">
      <c r="B551812" s="74"/>
    </row>
    <row r="551813" spans="2:3" x14ac:dyDescent="0.25">
      <c r="B551813" s="74"/>
    </row>
    <row r="551814" spans="2:3" x14ac:dyDescent="0.25">
      <c r="B551814" s="74"/>
    </row>
    <row r="551815" spans="2:3" x14ac:dyDescent="0.25">
      <c r="B551815" s="74"/>
    </row>
    <row r="551816" spans="2:3" x14ac:dyDescent="0.25">
      <c r="B551816" s="74"/>
    </row>
    <row r="551817" spans="2:3" x14ac:dyDescent="0.25">
      <c r="B551817" s="74"/>
    </row>
    <row r="551818" spans="2:3" x14ac:dyDescent="0.25">
      <c r="B551818" s="74"/>
    </row>
    <row r="551819" spans="2:3" x14ac:dyDescent="0.25">
      <c r="B551819" s="74"/>
    </row>
    <row r="551820" spans="2:3" x14ac:dyDescent="0.25">
      <c r="B551820" s="74"/>
    </row>
    <row r="551821" spans="2:3" x14ac:dyDescent="0.25">
      <c r="B551821" s="74"/>
    </row>
    <row r="551822" spans="2:3" x14ac:dyDescent="0.25">
      <c r="B551822" s="74"/>
    </row>
    <row r="551873" spans="2:3" x14ac:dyDescent="0.25">
      <c r="C551873"/>
    </row>
    <row r="551874" spans="2:3" x14ac:dyDescent="0.25">
      <c r="B551874" s="74"/>
    </row>
    <row r="551875" spans="2:3" x14ac:dyDescent="0.25">
      <c r="B551875" s="74"/>
    </row>
    <row r="551876" spans="2:3" x14ac:dyDescent="0.25">
      <c r="B551876" s="74"/>
    </row>
    <row r="551877" spans="2:3" x14ac:dyDescent="0.25">
      <c r="B551877" s="74"/>
    </row>
    <row r="551878" spans="2:3" x14ac:dyDescent="0.25">
      <c r="B551878" s="74"/>
    </row>
    <row r="551879" spans="2:3" x14ac:dyDescent="0.25">
      <c r="B551879" s="74"/>
    </row>
    <row r="551880" spans="2:3" x14ac:dyDescent="0.25">
      <c r="B551880" s="74"/>
    </row>
    <row r="551881" spans="2:3" x14ac:dyDescent="0.25">
      <c r="B551881" s="74"/>
    </row>
    <row r="551882" spans="2:3" x14ac:dyDescent="0.25">
      <c r="B551882" s="74"/>
    </row>
    <row r="551883" spans="2:3" x14ac:dyDescent="0.25">
      <c r="B551883" s="74"/>
    </row>
    <row r="551884" spans="2:3" x14ac:dyDescent="0.25">
      <c r="B551884" s="74"/>
    </row>
    <row r="551885" spans="2:3" x14ac:dyDescent="0.25">
      <c r="B551885" s="74"/>
    </row>
    <row r="551886" spans="2:3" x14ac:dyDescent="0.25">
      <c r="B551886" s="74"/>
    </row>
    <row r="551937" spans="2:3" x14ac:dyDescent="0.25">
      <c r="C551937"/>
    </row>
    <row r="551938" spans="2:3" x14ac:dyDescent="0.25">
      <c r="B551938" s="74"/>
    </row>
    <row r="551939" spans="2:3" x14ac:dyDescent="0.25">
      <c r="B551939" s="74"/>
    </row>
    <row r="551940" spans="2:3" x14ac:dyDescent="0.25">
      <c r="B551940" s="74"/>
    </row>
    <row r="551941" spans="2:3" x14ac:dyDescent="0.25">
      <c r="B551941" s="74"/>
    </row>
    <row r="551942" spans="2:3" x14ac:dyDescent="0.25">
      <c r="B551942" s="74"/>
    </row>
    <row r="551943" spans="2:3" x14ac:dyDescent="0.25">
      <c r="B551943" s="74"/>
    </row>
    <row r="551944" spans="2:3" x14ac:dyDescent="0.25">
      <c r="B551944" s="74"/>
    </row>
    <row r="551945" spans="2:3" x14ac:dyDescent="0.25">
      <c r="B551945" s="74"/>
    </row>
    <row r="551946" spans="2:3" x14ac:dyDescent="0.25">
      <c r="B551946" s="74"/>
    </row>
    <row r="551947" spans="2:3" x14ac:dyDescent="0.25">
      <c r="B551947" s="74"/>
    </row>
    <row r="551948" spans="2:3" x14ac:dyDescent="0.25">
      <c r="B551948" s="74"/>
    </row>
    <row r="551949" spans="2:3" x14ac:dyDescent="0.25">
      <c r="B551949" s="74"/>
    </row>
    <row r="551950" spans="2:3" x14ac:dyDescent="0.25">
      <c r="B551950" s="74"/>
    </row>
    <row r="552001" spans="2:3" x14ac:dyDescent="0.25">
      <c r="C552001"/>
    </row>
    <row r="552002" spans="2:3" x14ac:dyDescent="0.25">
      <c r="B552002" s="74"/>
    </row>
    <row r="552003" spans="2:3" x14ac:dyDescent="0.25">
      <c r="B552003" s="74"/>
    </row>
    <row r="552004" spans="2:3" x14ac:dyDescent="0.25">
      <c r="B552004" s="74"/>
    </row>
    <row r="552005" spans="2:3" x14ac:dyDescent="0.25">
      <c r="B552005" s="74"/>
    </row>
    <row r="552006" spans="2:3" x14ac:dyDescent="0.25">
      <c r="B552006" s="74"/>
    </row>
    <row r="552007" spans="2:3" x14ac:dyDescent="0.25">
      <c r="B552007" s="74"/>
    </row>
    <row r="552008" spans="2:3" x14ac:dyDescent="0.25">
      <c r="B552008" s="74"/>
    </row>
    <row r="552009" spans="2:3" x14ac:dyDescent="0.25">
      <c r="B552009" s="74"/>
    </row>
    <row r="552010" spans="2:3" x14ac:dyDescent="0.25">
      <c r="B552010" s="74"/>
    </row>
    <row r="552011" spans="2:3" x14ac:dyDescent="0.25">
      <c r="B552011" s="74"/>
    </row>
    <row r="552012" spans="2:3" x14ac:dyDescent="0.25">
      <c r="B552012" s="74"/>
    </row>
    <row r="552013" spans="2:3" x14ac:dyDescent="0.25">
      <c r="B552013" s="74"/>
    </row>
    <row r="552014" spans="2:3" x14ac:dyDescent="0.25">
      <c r="B552014" s="74"/>
    </row>
    <row r="552065" spans="2:3" x14ac:dyDescent="0.25">
      <c r="C552065"/>
    </row>
    <row r="552066" spans="2:3" x14ac:dyDescent="0.25">
      <c r="B552066" s="74"/>
    </row>
    <row r="552067" spans="2:3" x14ac:dyDescent="0.25">
      <c r="B552067" s="74"/>
    </row>
    <row r="552068" spans="2:3" x14ac:dyDescent="0.25">
      <c r="B552068" s="74"/>
    </row>
    <row r="552069" spans="2:3" x14ac:dyDescent="0.25">
      <c r="B552069" s="74"/>
    </row>
    <row r="552070" spans="2:3" x14ac:dyDescent="0.25">
      <c r="B552070" s="74"/>
    </row>
    <row r="552071" spans="2:3" x14ac:dyDescent="0.25">
      <c r="B552071" s="74"/>
    </row>
    <row r="552072" spans="2:3" x14ac:dyDescent="0.25">
      <c r="B552072" s="74"/>
    </row>
    <row r="552073" spans="2:3" x14ac:dyDescent="0.25">
      <c r="B552073" s="74"/>
    </row>
    <row r="552074" spans="2:3" x14ac:dyDescent="0.25">
      <c r="B552074" s="74"/>
    </row>
    <row r="552075" spans="2:3" x14ac:dyDescent="0.25">
      <c r="B552075" s="74"/>
    </row>
    <row r="552076" spans="2:3" x14ac:dyDescent="0.25">
      <c r="B552076" s="74"/>
    </row>
    <row r="552077" spans="2:3" x14ac:dyDescent="0.25">
      <c r="B552077" s="74"/>
    </row>
    <row r="552078" spans="2:3" x14ac:dyDescent="0.25">
      <c r="B552078" s="74"/>
    </row>
    <row r="552129" spans="2:3" x14ac:dyDescent="0.25">
      <c r="C552129"/>
    </row>
    <row r="552130" spans="2:3" x14ac:dyDescent="0.25">
      <c r="B552130" s="74"/>
    </row>
    <row r="552131" spans="2:3" x14ac:dyDescent="0.25">
      <c r="B552131" s="74"/>
    </row>
    <row r="552132" spans="2:3" x14ac:dyDescent="0.25">
      <c r="B552132" s="74"/>
    </row>
    <row r="552133" spans="2:3" x14ac:dyDescent="0.25">
      <c r="B552133" s="74"/>
    </row>
    <row r="552134" spans="2:3" x14ac:dyDescent="0.25">
      <c r="B552134" s="74"/>
    </row>
    <row r="552135" spans="2:3" x14ac:dyDescent="0.25">
      <c r="B552135" s="74"/>
    </row>
    <row r="552136" spans="2:3" x14ac:dyDescent="0.25">
      <c r="B552136" s="74"/>
    </row>
    <row r="552137" spans="2:3" x14ac:dyDescent="0.25">
      <c r="B552137" s="74"/>
    </row>
    <row r="552138" spans="2:3" x14ac:dyDescent="0.25">
      <c r="B552138" s="74"/>
    </row>
    <row r="552139" spans="2:3" x14ac:dyDescent="0.25">
      <c r="B552139" s="74"/>
    </row>
    <row r="552140" spans="2:3" x14ac:dyDescent="0.25">
      <c r="B552140" s="74"/>
    </row>
    <row r="552141" spans="2:3" x14ac:dyDescent="0.25">
      <c r="B552141" s="74"/>
    </row>
    <row r="552142" spans="2:3" x14ac:dyDescent="0.25">
      <c r="B552142" s="74"/>
    </row>
    <row r="552193" spans="2:3" x14ac:dyDescent="0.25">
      <c r="C552193"/>
    </row>
    <row r="552194" spans="2:3" x14ac:dyDescent="0.25">
      <c r="B552194" s="74"/>
    </row>
    <row r="552195" spans="2:3" x14ac:dyDescent="0.25">
      <c r="B552195" s="74"/>
    </row>
    <row r="552196" spans="2:3" x14ac:dyDescent="0.25">
      <c r="B552196" s="74"/>
    </row>
    <row r="552197" spans="2:3" x14ac:dyDescent="0.25">
      <c r="B552197" s="74"/>
    </row>
    <row r="552198" spans="2:3" x14ac:dyDescent="0.25">
      <c r="B552198" s="74"/>
    </row>
    <row r="552199" spans="2:3" x14ac:dyDescent="0.25">
      <c r="B552199" s="74"/>
    </row>
    <row r="552200" spans="2:3" x14ac:dyDescent="0.25">
      <c r="B552200" s="74"/>
    </row>
    <row r="552201" spans="2:3" x14ac:dyDescent="0.25">
      <c r="B552201" s="74"/>
    </row>
    <row r="552202" spans="2:3" x14ac:dyDescent="0.25">
      <c r="B552202" s="74"/>
    </row>
    <row r="552203" spans="2:3" x14ac:dyDescent="0.25">
      <c r="B552203" s="74"/>
    </row>
    <row r="552204" spans="2:3" x14ac:dyDescent="0.25">
      <c r="B552204" s="74"/>
    </row>
    <row r="552205" spans="2:3" x14ac:dyDescent="0.25">
      <c r="B552205" s="74"/>
    </row>
    <row r="552206" spans="2:3" x14ac:dyDescent="0.25">
      <c r="B552206" s="74"/>
    </row>
    <row r="552257" spans="2:3" x14ac:dyDescent="0.25">
      <c r="C552257"/>
    </row>
    <row r="552258" spans="2:3" x14ac:dyDescent="0.25">
      <c r="B552258" s="74"/>
    </row>
    <row r="552259" spans="2:3" x14ac:dyDescent="0.25">
      <c r="B552259" s="74"/>
    </row>
    <row r="552260" spans="2:3" x14ac:dyDescent="0.25">
      <c r="B552260" s="74"/>
    </row>
    <row r="552261" spans="2:3" x14ac:dyDescent="0.25">
      <c r="B552261" s="74"/>
    </row>
    <row r="552262" spans="2:3" x14ac:dyDescent="0.25">
      <c r="B552262" s="74"/>
    </row>
    <row r="552263" spans="2:3" x14ac:dyDescent="0.25">
      <c r="B552263" s="74"/>
    </row>
    <row r="552264" spans="2:3" x14ac:dyDescent="0.25">
      <c r="B552264" s="74"/>
    </row>
    <row r="552265" spans="2:3" x14ac:dyDescent="0.25">
      <c r="B552265" s="74"/>
    </row>
    <row r="552266" spans="2:3" x14ac:dyDescent="0.25">
      <c r="B552266" s="74"/>
    </row>
    <row r="552267" spans="2:3" x14ac:dyDescent="0.25">
      <c r="B552267" s="74"/>
    </row>
    <row r="552268" spans="2:3" x14ac:dyDescent="0.25">
      <c r="B552268" s="74"/>
    </row>
    <row r="552269" spans="2:3" x14ac:dyDescent="0.25">
      <c r="B552269" s="74"/>
    </row>
    <row r="552270" spans="2:3" x14ac:dyDescent="0.25">
      <c r="B552270" s="74"/>
    </row>
    <row r="552321" spans="2:3" x14ac:dyDescent="0.25">
      <c r="C552321"/>
    </row>
    <row r="552322" spans="2:3" x14ac:dyDescent="0.25">
      <c r="B552322" s="74"/>
    </row>
    <row r="552323" spans="2:3" x14ac:dyDescent="0.25">
      <c r="B552323" s="74"/>
    </row>
    <row r="552324" spans="2:3" x14ac:dyDescent="0.25">
      <c r="B552324" s="74"/>
    </row>
    <row r="552325" spans="2:3" x14ac:dyDescent="0.25">
      <c r="B552325" s="74"/>
    </row>
    <row r="552326" spans="2:3" x14ac:dyDescent="0.25">
      <c r="B552326" s="74"/>
    </row>
    <row r="552327" spans="2:3" x14ac:dyDescent="0.25">
      <c r="B552327" s="74"/>
    </row>
    <row r="552328" spans="2:3" x14ac:dyDescent="0.25">
      <c r="B552328" s="74"/>
    </row>
    <row r="552329" spans="2:3" x14ac:dyDescent="0.25">
      <c r="B552329" s="74"/>
    </row>
    <row r="552330" spans="2:3" x14ac:dyDescent="0.25">
      <c r="B552330" s="74"/>
    </row>
    <row r="552331" spans="2:3" x14ac:dyDescent="0.25">
      <c r="B552331" s="74"/>
    </row>
    <row r="552332" spans="2:3" x14ac:dyDescent="0.25">
      <c r="B552332" s="74"/>
    </row>
    <row r="552333" spans="2:3" x14ac:dyDescent="0.25">
      <c r="B552333" s="74"/>
    </row>
    <row r="552334" spans="2:3" x14ac:dyDescent="0.25">
      <c r="B552334" s="74"/>
    </row>
    <row r="552385" spans="2:3" x14ac:dyDescent="0.25">
      <c r="C552385"/>
    </row>
    <row r="552386" spans="2:3" x14ac:dyDescent="0.25">
      <c r="B552386" s="74"/>
    </row>
    <row r="552387" spans="2:3" x14ac:dyDescent="0.25">
      <c r="B552387" s="74"/>
    </row>
    <row r="552388" spans="2:3" x14ac:dyDescent="0.25">
      <c r="B552388" s="74"/>
    </row>
    <row r="552389" spans="2:3" x14ac:dyDescent="0.25">
      <c r="B552389" s="74"/>
    </row>
    <row r="552390" spans="2:3" x14ac:dyDescent="0.25">
      <c r="B552390" s="74"/>
    </row>
    <row r="552391" spans="2:3" x14ac:dyDescent="0.25">
      <c r="B552391" s="74"/>
    </row>
    <row r="552392" spans="2:3" x14ac:dyDescent="0.25">
      <c r="B552392" s="74"/>
    </row>
    <row r="552393" spans="2:3" x14ac:dyDescent="0.25">
      <c r="B552393" s="74"/>
    </row>
    <row r="552394" spans="2:3" x14ac:dyDescent="0.25">
      <c r="B552394" s="74"/>
    </row>
    <row r="552395" spans="2:3" x14ac:dyDescent="0.25">
      <c r="B552395" s="74"/>
    </row>
    <row r="552396" spans="2:3" x14ac:dyDescent="0.25">
      <c r="B552396" s="74"/>
    </row>
    <row r="552397" spans="2:3" x14ac:dyDescent="0.25">
      <c r="B552397" s="74"/>
    </row>
    <row r="552398" spans="2:3" x14ac:dyDescent="0.25">
      <c r="B552398" s="74"/>
    </row>
    <row r="552449" spans="2:3" x14ac:dyDescent="0.25">
      <c r="C552449"/>
    </row>
    <row r="552450" spans="2:3" x14ac:dyDescent="0.25">
      <c r="B552450" s="74"/>
    </row>
    <row r="552451" spans="2:3" x14ac:dyDescent="0.25">
      <c r="B552451" s="74"/>
    </row>
    <row r="552452" spans="2:3" x14ac:dyDescent="0.25">
      <c r="B552452" s="74"/>
    </row>
    <row r="552453" spans="2:3" x14ac:dyDescent="0.25">
      <c r="B552453" s="74"/>
    </row>
    <row r="552454" spans="2:3" x14ac:dyDescent="0.25">
      <c r="B552454" s="74"/>
    </row>
    <row r="552455" spans="2:3" x14ac:dyDescent="0.25">
      <c r="B552455" s="74"/>
    </row>
    <row r="552456" spans="2:3" x14ac:dyDescent="0.25">
      <c r="B552456" s="74"/>
    </row>
    <row r="552457" spans="2:3" x14ac:dyDescent="0.25">
      <c r="B552457" s="74"/>
    </row>
    <row r="552458" spans="2:3" x14ac:dyDescent="0.25">
      <c r="B552458" s="74"/>
    </row>
    <row r="552459" spans="2:3" x14ac:dyDescent="0.25">
      <c r="B552459" s="74"/>
    </row>
    <row r="552460" spans="2:3" x14ac:dyDescent="0.25">
      <c r="B552460" s="74"/>
    </row>
    <row r="552461" spans="2:3" x14ac:dyDescent="0.25">
      <c r="B552461" s="74"/>
    </row>
    <row r="552462" spans="2:3" x14ac:dyDescent="0.25">
      <c r="B552462" s="74"/>
    </row>
    <row r="552513" spans="2:3" x14ac:dyDescent="0.25">
      <c r="C552513"/>
    </row>
    <row r="552514" spans="2:3" x14ac:dyDescent="0.25">
      <c r="B552514" s="74"/>
    </row>
    <row r="552515" spans="2:3" x14ac:dyDescent="0.25">
      <c r="B552515" s="74"/>
    </row>
    <row r="552516" spans="2:3" x14ac:dyDescent="0.25">
      <c r="B552516" s="74"/>
    </row>
    <row r="552517" spans="2:3" x14ac:dyDescent="0.25">
      <c r="B552517" s="74"/>
    </row>
    <row r="552518" spans="2:3" x14ac:dyDescent="0.25">
      <c r="B552518" s="74"/>
    </row>
    <row r="552519" spans="2:3" x14ac:dyDescent="0.25">
      <c r="B552519" s="74"/>
    </row>
    <row r="552520" spans="2:3" x14ac:dyDescent="0.25">
      <c r="B552520" s="74"/>
    </row>
    <row r="552521" spans="2:3" x14ac:dyDescent="0.25">
      <c r="B552521" s="74"/>
    </row>
    <row r="552522" spans="2:3" x14ac:dyDescent="0.25">
      <c r="B552522" s="74"/>
    </row>
    <row r="552523" spans="2:3" x14ac:dyDescent="0.25">
      <c r="B552523" s="74"/>
    </row>
    <row r="552524" spans="2:3" x14ac:dyDescent="0.25">
      <c r="B552524" s="74"/>
    </row>
    <row r="552525" spans="2:3" x14ac:dyDescent="0.25">
      <c r="B552525" s="74"/>
    </row>
    <row r="552526" spans="2:3" x14ac:dyDescent="0.25">
      <c r="B552526" s="74"/>
    </row>
    <row r="552577" spans="2:3" x14ac:dyDescent="0.25">
      <c r="C552577"/>
    </row>
    <row r="552578" spans="2:3" x14ac:dyDescent="0.25">
      <c r="B552578" s="74"/>
    </row>
    <row r="552579" spans="2:3" x14ac:dyDescent="0.25">
      <c r="B552579" s="74"/>
    </row>
    <row r="552580" spans="2:3" x14ac:dyDescent="0.25">
      <c r="B552580" s="74"/>
    </row>
    <row r="552581" spans="2:3" x14ac:dyDescent="0.25">
      <c r="B552581" s="74"/>
    </row>
    <row r="552582" spans="2:3" x14ac:dyDescent="0.25">
      <c r="B552582" s="74"/>
    </row>
    <row r="552583" spans="2:3" x14ac:dyDescent="0.25">
      <c r="B552583" s="74"/>
    </row>
    <row r="552584" spans="2:3" x14ac:dyDescent="0.25">
      <c r="B552584" s="74"/>
    </row>
    <row r="552585" spans="2:3" x14ac:dyDescent="0.25">
      <c r="B552585" s="74"/>
    </row>
    <row r="552586" spans="2:3" x14ac:dyDescent="0.25">
      <c r="B552586" s="74"/>
    </row>
    <row r="552587" spans="2:3" x14ac:dyDescent="0.25">
      <c r="B552587" s="74"/>
    </row>
    <row r="552588" spans="2:3" x14ac:dyDescent="0.25">
      <c r="B552588" s="74"/>
    </row>
    <row r="552589" spans="2:3" x14ac:dyDescent="0.25">
      <c r="B552589" s="74"/>
    </row>
    <row r="552590" spans="2:3" x14ac:dyDescent="0.25">
      <c r="B552590" s="74"/>
    </row>
    <row r="552641" spans="2:3" x14ac:dyDescent="0.25">
      <c r="C552641"/>
    </row>
    <row r="552642" spans="2:3" x14ac:dyDescent="0.25">
      <c r="B552642" s="74"/>
    </row>
    <row r="552643" spans="2:3" x14ac:dyDescent="0.25">
      <c r="B552643" s="74"/>
    </row>
    <row r="552644" spans="2:3" x14ac:dyDescent="0.25">
      <c r="B552644" s="74"/>
    </row>
    <row r="552645" spans="2:3" x14ac:dyDescent="0.25">
      <c r="B552645" s="74"/>
    </row>
    <row r="552646" spans="2:3" x14ac:dyDescent="0.25">
      <c r="B552646" s="74"/>
    </row>
    <row r="552647" spans="2:3" x14ac:dyDescent="0.25">
      <c r="B552647" s="74"/>
    </row>
    <row r="552648" spans="2:3" x14ac:dyDescent="0.25">
      <c r="B552648" s="74"/>
    </row>
    <row r="552649" spans="2:3" x14ac:dyDescent="0.25">
      <c r="B552649" s="74"/>
    </row>
    <row r="552650" spans="2:3" x14ac:dyDescent="0.25">
      <c r="B552650" s="74"/>
    </row>
    <row r="552651" spans="2:3" x14ac:dyDescent="0.25">
      <c r="B552651" s="74"/>
    </row>
    <row r="552652" spans="2:3" x14ac:dyDescent="0.25">
      <c r="B552652" s="74"/>
    </row>
    <row r="552653" spans="2:3" x14ac:dyDescent="0.25">
      <c r="B552653" s="74"/>
    </row>
    <row r="552654" spans="2:3" x14ac:dyDescent="0.25">
      <c r="B552654" s="74"/>
    </row>
    <row r="552705" spans="2:3" x14ac:dyDescent="0.25">
      <c r="C552705"/>
    </row>
    <row r="552706" spans="2:3" x14ac:dyDescent="0.25">
      <c r="B552706" s="74"/>
    </row>
    <row r="552707" spans="2:3" x14ac:dyDescent="0.25">
      <c r="B552707" s="74"/>
    </row>
    <row r="552708" spans="2:3" x14ac:dyDescent="0.25">
      <c r="B552708" s="74"/>
    </row>
    <row r="552709" spans="2:3" x14ac:dyDescent="0.25">
      <c r="B552709" s="74"/>
    </row>
    <row r="552710" spans="2:3" x14ac:dyDescent="0.25">
      <c r="B552710" s="74"/>
    </row>
    <row r="552711" spans="2:3" x14ac:dyDescent="0.25">
      <c r="B552711" s="74"/>
    </row>
    <row r="552712" spans="2:3" x14ac:dyDescent="0.25">
      <c r="B552712" s="74"/>
    </row>
    <row r="552713" spans="2:3" x14ac:dyDescent="0.25">
      <c r="B552713" s="74"/>
    </row>
    <row r="552714" spans="2:3" x14ac:dyDescent="0.25">
      <c r="B552714" s="74"/>
    </row>
    <row r="552715" spans="2:3" x14ac:dyDescent="0.25">
      <c r="B552715" s="74"/>
    </row>
    <row r="552716" spans="2:3" x14ac:dyDescent="0.25">
      <c r="B552716" s="74"/>
    </row>
    <row r="552717" spans="2:3" x14ac:dyDescent="0.25">
      <c r="B552717" s="74"/>
    </row>
    <row r="552718" spans="2:3" x14ac:dyDescent="0.25">
      <c r="B552718" s="74"/>
    </row>
    <row r="552769" spans="2:3" x14ac:dyDescent="0.25">
      <c r="C552769"/>
    </row>
    <row r="552770" spans="2:3" x14ac:dyDescent="0.25">
      <c r="B552770" s="74"/>
    </row>
    <row r="552771" spans="2:3" x14ac:dyDescent="0.25">
      <c r="B552771" s="74"/>
    </row>
    <row r="552772" spans="2:3" x14ac:dyDescent="0.25">
      <c r="B552772" s="74"/>
    </row>
    <row r="552773" spans="2:3" x14ac:dyDescent="0.25">
      <c r="B552773" s="74"/>
    </row>
    <row r="552774" spans="2:3" x14ac:dyDescent="0.25">
      <c r="B552774" s="74"/>
    </row>
    <row r="552775" spans="2:3" x14ac:dyDescent="0.25">
      <c r="B552775" s="74"/>
    </row>
    <row r="552776" spans="2:3" x14ac:dyDescent="0.25">
      <c r="B552776" s="74"/>
    </row>
    <row r="552777" spans="2:3" x14ac:dyDescent="0.25">
      <c r="B552777" s="74"/>
    </row>
    <row r="552778" spans="2:3" x14ac:dyDescent="0.25">
      <c r="B552778" s="74"/>
    </row>
    <row r="552779" spans="2:3" x14ac:dyDescent="0.25">
      <c r="B552779" s="74"/>
    </row>
    <row r="552780" spans="2:3" x14ac:dyDescent="0.25">
      <c r="B552780" s="74"/>
    </row>
    <row r="552781" spans="2:3" x14ac:dyDescent="0.25">
      <c r="B552781" s="74"/>
    </row>
    <row r="552782" spans="2:3" x14ac:dyDescent="0.25">
      <c r="B552782" s="74"/>
    </row>
    <row r="552833" spans="2:3" x14ac:dyDescent="0.25">
      <c r="C552833"/>
    </row>
    <row r="552834" spans="2:3" x14ac:dyDescent="0.25">
      <c r="B552834" s="74"/>
    </row>
    <row r="552835" spans="2:3" x14ac:dyDescent="0.25">
      <c r="B552835" s="74"/>
    </row>
    <row r="552836" spans="2:3" x14ac:dyDescent="0.25">
      <c r="B552836" s="74"/>
    </row>
    <row r="552837" spans="2:3" x14ac:dyDescent="0.25">
      <c r="B552837" s="74"/>
    </row>
    <row r="552838" spans="2:3" x14ac:dyDescent="0.25">
      <c r="B552838" s="74"/>
    </row>
    <row r="552839" spans="2:3" x14ac:dyDescent="0.25">
      <c r="B552839" s="74"/>
    </row>
    <row r="552840" spans="2:3" x14ac:dyDescent="0.25">
      <c r="B552840" s="74"/>
    </row>
    <row r="552841" spans="2:3" x14ac:dyDescent="0.25">
      <c r="B552841" s="74"/>
    </row>
    <row r="552842" spans="2:3" x14ac:dyDescent="0.25">
      <c r="B552842" s="74"/>
    </row>
    <row r="552843" spans="2:3" x14ac:dyDescent="0.25">
      <c r="B552843" s="74"/>
    </row>
    <row r="552844" spans="2:3" x14ac:dyDescent="0.25">
      <c r="B552844" s="74"/>
    </row>
    <row r="552845" spans="2:3" x14ac:dyDescent="0.25">
      <c r="B552845" s="74"/>
    </row>
    <row r="552846" spans="2:3" x14ac:dyDescent="0.25">
      <c r="B552846" s="74"/>
    </row>
    <row r="552897" spans="2:3" x14ac:dyDescent="0.25">
      <c r="C552897"/>
    </row>
    <row r="552898" spans="2:3" x14ac:dyDescent="0.25">
      <c r="B552898" s="74"/>
    </row>
    <row r="552899" spans="2:3" x14ac:dyDescent="0.25">
      <c r="B552899" s="74"/>
    </row>
    <row r="552900" spans="2:3" x14ac:dyDescent="0.25">
      <c r="B552900" s="74"/>
    </row>
    <row r="552901" spans="2:3" x14ac:dyDescent="0.25">
      <c r="B552901" s="74"/>
    </row>
    <row r="552902" spans="2:3" x14ac:dyDescent="0.25">
      <c r="B552902" s="74"/>
    </row>
    <row r="552903" spans="2:3" x14ac:dyDescent="0.25">
      <c r="B552903" s="74"/>
    </row>
    <row r="552904" spans="2:3" x14ac:dyDescent="0.25">
      <c r="B552904" s="74"/>
    </row>
    <row r="552905" spans="2:3" x14ac:dyDescent="0.25">
      <c r="B552905" s="74"/>
    </row>
    <row r="552906" spans="2:3" x14ac:dyDescent="0.25">
      <c r="B552906" s="74"/>
    </row>
    <row r="552907" spans="2:3" x14ac:dyDescent="0.25">
      <c r="B552907" s="74"/>
    </row>
    <row r="552908" spans="2:3" x14ac:dyDescent="0.25">
      <c r="B552908" s="74"/>
    </row>
    <row r="552909" spans="2:3" x14ac:dyDescent="0.25">
      <c r="B552909" s="74"/>
    </row>
    <row r="552910" spans="2:3" x14ac:dyDescent="0.25">
      <c r="B552910" s="74"/>
    </row>
    <row r="552961" spans="2:3" x14ac:dyDescent="0.25">
      <c r="C552961"/>
    </row>
    <row r="552962" spans="2:3" x14ac:dyDescent="0.25">
      <c r="B552962" s="74"/>
    </row>
    <row r="552963" spans="2:3" x14ac:dyDescent="0.25">
      <c r="B552963" s="74"/>
    </row>
    <row r="552964" spans="2:3" x14ac:dyDescent="0.25">
      <c r="B552964" s="74"/>
    </row>
    <row r="552965" spans="2:3" x14ac:dyDescent="0.25">
      <c r="B552965" s="74"/>
    </row>
    <row r="552966" spans="2:3" x14ac:dyDescent="0.25">
      <c r="B552966" s="74"/>
    </row>
    <row r="552967" spans="2:3" x14ac:dyDescent="0.25">
      <c r="B552967" s="74"/>
    </row>
    <row r="552968" spans="2:3" x14ac:dyDescent="0.25">
      <c r="B552968" s="74"/>
    </row>
    <row r="552969" spans="2:3" x14ac:dyDescent="0.25">
      <c r="B552969" s="74"/>
    </row>
    <row r="552970" spans="2:3" x14ac:dyDescent="0.25">
      <c r="B552970" s="74"/>
    </row>
    <row r="552971" spans="2:3" x14ac:dyDescent="0.25">
      <c r="B552971" s="74"/>
    </row>
    <row r="552972" spans="2:3" x14ac:dyDescent="0.25">
      <c r="B552972" s="74"/>
    </row>
    <row r="552973" spans="2:3" x14ac:dyDescent="0.25">
      <c r="B552973" s="74"/>
    </row>
    <row r="552974" spans="2:3" x14ac:dyDescent="0.25">
      <c r="B552974" s="74"/>
    </row>
    <row r="553025" spans="2:3" x14ac:dyDescent="0.25">
      <c r="C553025"/>
    </row>
    <row r="553026" spans="2:3" x14ac:dyDescent="0.25">
      <c r="B553026" s="74"/>
    </row>
    <row r="553027" spans="2:3" x14ac:dyDescent="0.25">
      <c r="B553027" s="74"/>
    </row>
    <row r="553028" spans="2:3" x14ac:dyDescent="0.25">
      <c r="B553028" s="74"/>
    </row>
    <row r="553029" spans="2:3" x14ac:dyDescent="0.25">
      <c r="B553029" s="74"/>
    </row>
    <row r="553030" spans="2:3" x14ac:dyDescent="0.25">
      <c r="B553030" s="74"/>
    </row>
    <row r="553031" spans="2:3" x14ac:dyDescent="0.25">
      <c r="B553031" s="74"/>
    </row>
    <row r="553032" spans="2:3" x14ac:dyDescent="0.25">
      <c r="B553032" s="74"/>
    </row>
    <row r="553033" spans="2:3" x14ac:dyDescent="0.25">
      <c r="B553033" s="74"/>
    </row>
    <row r="553034" spans="2:3" x14ac:dyDescent="0.25">
      <c r="B553034" s="74"/>
    </row>
    <row r="553035" spans="2:3" x14ac:dyDescent="0.25">
      <c r="B553035" s="74"/>
    </row>
    <row r="553036" spans="2:3" x14ac:dyDescent="0.25">
      <c r="B553036" s="74"/>
    </row>
    <row r="553037" spans="2:3" x14ac:dyDescent="0.25">
      <c r="B553037" s="74"/>
    </row>
    <row r="553038" spans="2:3" x14ac:dyDescent="0.25">
      <c r="B553038" s="74"/>
    </row>
    <row r="553089" spans="2:3" x14ac:dyDescent="0.25">
      <c r="C553089"/>
    </row>
    <row r="553090" spans="2:3" x14ac:dyDescent="0.25">
      <c r="B553090" s="74"/>
    </row>
    <row r="553091" spans="2:3" x14ac:dyDescent="0.25">
      <c r="B553091" s="74"/>
    </row>
    <row r="553092" spans="2:3" x14ac:dyDescent="0.25">
      <c r="B553092" s="74"/>
    </row>
    <row r="553093" spans="2:3" x14ac:dyDescent="0.25">
      <c r="B553093" s="74"/>
    </row>
    <row r="553094" spans="2:3" x14ac:dyDescent="0.25">
      <c r="B553094" s="74"/>
    </row>
    <row r="553095" spans="2:3" x14ac:dyDescent="0.25">
      <c r="B553095" s="74"/>
    </row>
    <row r="553096" spans="2:3" x14ac:dyDescent="0.25">
      <c r="B553096" s="74"/>
    </row>
    <row r="553097" spans="2:3" x14ac:dyDescent="0.25">
      <c r="B553097" s="74"/>
    </row>
    <row r="553098" spans="2:3" x14ac:dyDescent="0.25">
      <c r="B553098" s="74"/>
    </row>
    <row r="553099" spans="2:3" x14ac:dyDescent="0.25">
      <c r="B553099" s="74"/>
    </row>
    <row r="553100" spans="2:3" x14ac:dyDescent="0.25">
      <c r="B553100" s="74"/>
    </row>
    <row r="553101" spans="2:3" x14ac:dyDescent="0.25">
      <c r="B553101" s="74"/>
    </row>
    <row r="553102" spans="2:3" x14ac:dyDescent="0.25">
      <c r="B553102" s="74"/>
    </row>
    <row r="553153" spans="2:3" x14ac:dyDescent="0.25">
      <c r="C553153"/>
    </row>
    <row r="553154" spans="2:3" x14ac:dyDescent="0.25">
      <c r="B553154" s="74"/>
    </row>
    <row r="553155" spans="2:3" x14ac:dyDescent="0.25">
      <c r="B553155" s="74"/>
    </row>
    <row r="553156" spans="2:3" x14ac:dyDescent="0.25">
      <c r="B553156" s="74"/>
    </row>
    <row r="553157" spans="2:3" x14ac:dyDescent="0.25">
      <c r="B553157" s="74"/>
    </row>
    <row r="553158" spans="2:3" x14ac:dyDescent="0.25">
      <c r="B553158" s="74"/>
    </row>
    <row r="553159" spans="2:3" x14ac:dyDescent="0.25">
      <c r="B553159" s="74"/>
    </row>
    <row r="553160" spans="2:3" x14ac:dyDescent="0.25">
      <c r="B553160" s="74"/>
    </row>
    <row r="553161" spans="2:3" x14ac:dyDescent="0.25">
      <c r="B553161" s="74"/>
    </row>
    <row r="553162" spans="2:3" x14ac:dyDescent="0.25">
      <c r="B553162" s="74"/>
    </row>
    <row r="553163" spans="2:3" x14ac:dyDescent="0.25">
      <c r="B553163" s="74"/>
    </row>
    <row r="553164" spans="2:3" x14ac:dyDescent="0.25">
      <c r="B553164" s="74"/>
    </row>
    <row r="553165" spans="2:3" x14ac:dyDescent="0.25">
      <c r="B553165" s="74"/>
    </row>
    <row r="553166" spans="2:3" x14ac:dyDescent="0.25">
      <c r="B553166" s="74"/>
    </row>
    <row r="553217" spans="2:3" x14ac:dyDescent="0.25">
      <c r="C553217"/>
    </row>
    <row r="553218" spans="2:3" x14ac:dyDescent="0.25">
      <c r="B553218" s="74"/>
    </row>
    <row r="553219" spans="2:3" x14ac:dyDescent="0.25">
      <c r="B553219" s="74"/>
    </row>
    <row r="553220" spans="2:3" x14ac:dyDescent="0.25">
      <c r="B553220" s="74"/>
    </row>
    <row r="553221" spans="2:3" x14ac:dyDescent="0.25">
      <c r="B553221" s="74"/>
    </row>
    <row r="553222" spans="2:3" x14ac:dyDescent="0.25">
      <c r="B553222" s="74"/>
    </row>
    <row r="553223" spans="2:3" x14ac:dyDescent="0.25">
      <c r="B553223" s="74"/>
    </row>
    <row r="553224" spans="2:3" x14ac:dyDescent="0.25">
      <c r="B553224" s="74"/>
    </row>
    <row r="553225" spans="2:3" x14ac:dyDescent="0.25">
      <c r="B553225" s="74"/>
    </row>
    <row r="553226" spans="2:3" x14ac:dyDescent="0.25">
      <c r="B553226" s="74"/>
    </row>
    <row r="553227" spans="2:3" x14ac:dyDescent="0.25">
      <c r="B553227" s="74"/>
    </row>
    <row r="553228" spans="2:3" x14ac:dyDescent="0.25">
      <c r="B553228" s="74"/>
    </row>
    <row r="553229" spans="2:3" x14ac:dyDescent="0.25">
      <c r="B553229" s="74"/>
    </row>
    <row r="553230" spans="2:3" x14ac:dyDescent="0.25">
      <c r="B553230" s="74"/>
    </row>
    <row r="553281" spans="2:3" x14ac:dyDescent="0.25">
      <c r="C553281"/>
    </row>
    <row r="553282" spans="2:3" x14ac:dyDescent="0.25">
      <c r="B553282" s="74"/>
    </row>
    <row r="553283" spans="2:3" x14ac:dyDescent="0.25">
      <c r="B553283" s="74"/>
    </row>
    <row r="553284" spans="2:3" x14ac:dyDescent="0.25">
      <c r="B553284" s="74"/>
    </row>
    <row r="553285" spans="2:3" x14ac:dyDescent="0.25">
      <c r="B553285" s="74"/>
    </row>
    <row r="553286" spans="2:3" x14ac:dyDescent="0.25">
      <c r="B553286" s="74"/>
    </row>
    <row r="553287" spans="2:3" x14ac:dyDescent="0.25">
      <c r="B553287" s="74"/>
    </row>
    <row r="553288" spans="2:3" x14ac:dyDescent="0.25">
      <c r="B553288" s="74"/>
    </row>
    <row r="553289" spans="2:3" x14ac:dyDescent="0.25">
      <c r="B553289" s="74"/>
    </row>
    <row r="553290" spans="2:3" x14ac:dyDescent="0.25">
      <c r="B553290" s="74"/>
    </row>
    <row r="553291" spans="2:3" x14ac:dyDescent="0.25">
      <c r="B553291" s="74"/>
    </row>
    <row r="553292" spans="2:3" x14ac:dyDescent="0.25">
      <c r="B553292" s="74"/>
    </row>
    <row r="553293" spans="2:3" x14ac:dyDescent="0.25">
      <c r="B553293" s="74"/>
    </row>
    <row r="553294" spans="2:3" x14ac:dyDescent="0.25">
      <c r="B553294" s="74"/>
    </row>
    <row r="553345" spans="2:3" x14ac:dyDescent="0.25">
      <c r="C553345"/>
    </row>
    <row r="553346" spans="2:3" x14ac:dyDescent="0.25">
      <c r="B553346" s="74"/>
    </row>
    <row r="553347" spans="2:3" x14ac:dyDescent="0.25">
      <c r="B553347" s="74"/>
    </row>
    <row r="553348" spans="2:3" x14ac:dyDescent="0.25">
      <c r="B553348" s="74"/>
    </row>
    <row r="553349" spans="2:3" x14ac:dyDescent="0.25">
      <c r="B553349" s="74"/>
    </row>
    <row r="553350" spans="2:3" x14ac:dyDescent="0.25">
      <c r="B553350" s="74"/>
    </row>
    <row r="553351" spans="2:3" x14ac:dyDescent="0.25">
      <c r="B553351" s="74"/>
    </row>
    <row r="553352" spans="2:3" x14ac:dyDescent="0.25">
      <c r="B553352" s="74"/>
    </row>
    <row r="553353" spans="2:3" x14ac:dyDescent="0.25">
      <c r="B553353" s="74"/>
    </row>
    <row r="553354" spans="2:3" x14ac:dyDescent="0.25">
      <c r="B553354" s="74"/>
    </row>
    <row r="553355" spans="2:3" x14ac:dyDescent="0.25">
      <c r="B553355" s="74"/>
    </row>
    <row r="553356" spans="2:3" x14ac:dyDescent="0.25">
      <c r="B553356" s="74"/>
    </row>
    <row r="553357" spans="2:3" x14ac:dyDescent="0.25">
      <c r="B553357" s="74"/>
    </row>
    <row r="553358" spans="2:3" x14ac:dyDescent="0.25">
      <c r="B553358" s="74"/>
    </row>
    <row r="553409" spans="2:3" x14ac:dyDescent="0.25">
      <c r="C553409"/>
    </row>
    <row r="553410" spans="2:3" x14ac:dyDescent="0.25">
      <c r="B553410" s="74"/>
    </row>
    <row r="553411" spans="2:3" x14ac:dyDescent="0.25">
      <c r="B553411" s="74"/>
    </row>
    <row r="553412" spans="2:3" x14ac:dyDescent="0.25">
      <c r="B553412" s="74"/>
    </row>
    <row r="553413" spans="2:3" x14ac:dyDescent="0.25">
      <c r="B553413" s="74"/>
    </row>
    <row r="553414" spans="2:3" x14ac:dyDescent="0.25">
      <c r="B553414" s="74"/>
    </row>
    <row r="553415" spans="2:3" x14ac:dyDescent="0.25">
      <c r="B553415" s="74"/>
    </row>
    <row r="553416" spans="2:3" x14ac:dyDescent="0.25">
      <c r="B553416" s="74"/>
    </row>
    <row r="553417" spans="2:3" x14ac:dyDescent="0.25">
      <c r="B553417" s="74"/>
    </row>
    <row r="553418" spans="2:3" x14ac:dyDescent="0.25">
      <c r="B553418" s="74"/>
    </row>
    <row r="553419" spans="2:3" x14ac:dyDescent="0.25">
      <c r="B553419" s="74"/>
    </row>
    <row r="553420" spans="2:3" x14ac:dyDescent="0.25">
      <c r="B553420" s="74"/>
    </row>
    <row r="553421" spans="2:3" x14ac:dyDescent="0.25">
      <c r="B553421" s="74"/>
    </row>
    <row r="553422" spans="2:3" x14ac:dyDescent="0.25">
      <c r="B553422" s="74"/>
    </row>
    <row r="553473" spans="2:3" x14ac:dyDescent="0.25">
      <c r="C553473"/>
    </row>
    <row r="553474" spans="2:3" x14ac:dyDescent="0.25">
      <c r="B553474" s="74"/>
    </row>
    <row r="553475" spans="2:3" x14ac:dyDescent="0.25">
      <c r="B553475" s="74"/>
    </row>
    <row r="553476" spans="2:3" x14ac:dyDescent="0.25">
      <c r="B553476" s="74"/>
    </row>
    <row r="553477" spans="2:3" x14ac:dyDescent="0.25">
      <c r="B553477" s="74"/>
    </row>
    <row r="553478" spans="2:3" x14ac:dyDescent="0.25">
      <c r="B553478" s="74"/>
    </row>
    <row r="553479" spans="2:3" x14ac:dyDescent="0.25">
      <c r="B553479" s="74"/>
    </row>
    <row r="553480" spans="2:3" x14ac:dyDescent="0.25">
      <c r="B553480" s="74"/>
    </row>
    <row r="553481" spans="2:3" x14ac:dyDescent="0.25">
      <c r="B553481" s="74"/>
    </row>
    <row r="553482" spans="2:3" x14ac:dyDescent="0.25">
      <c r="B553482" s="74"/>
    </row>
    <row r="553483" spans="2:3" x14ac:dyDescent="0.25">
      <c r="B553483" s="74"/>
    </row>
    <row r="553484" spans="2:3" x14ac:dyDescent="0.25">
      <c r="B553484" s="74"/>
    </row>
    <row r="553485" spans="2:3" x14ac:dyDescent="0.25">
      <c r="B553485" s="74"/>
    </row>
    <row r="553486" spans="2:3" x14ac:dyDescent="0.25">
      <c r="B553486" s="74"/>
    </row>
    <row r="553537" spans="2:3" x14ac:dyDescent="0.25">
      <c r="C553537"/>
    </row>
    <row r="553538" spans="2:3" x14ac:dyDescent="0.25">
      <c r="B553538" s="74"/>
    </row>
    <row r="553539" spans="2:3" x14ac:dyDescent="0.25">
      <c r="B553539" s="74"/>
    </row>
    <row r="553540" spans="2:3" x14ac:dyDescent="0.25">
      <c r="B553540" s="74"/>
    </row>
    <row r="553541" spans="2:3" x14ac:dyDescent="0.25">
      <c r="B553541" s="74"/>
    </row>
    <row r="553542" spans="2:3" x14ac:dyDescent="0.25">
      <c r="B553542" s="74"/>
    </row>
    <row r="553543" spans="2:3" x14ac:dyDescent="0.25">
      <c r="B553543" s="74"/>
    </row>
    <row r="553544" spans="2:3" x14ac:dyDescent="0.25">
      <c r="B553544" s="74"/>
    </row>
    <row r="553545" spans="2:3" x14ac:dyDescent="0.25">
      <c r="B553545" s="74"/>
    </row>
    <row r="553546" spans="2:3" x14ac:dyDescent="0.25">
      <c r="B553546" s="74"/>
    </row>
    <row r="553547" spans="2:3" x14ac:dyDescent="0.25">
      <c r="B553547" s="74"/>
    </row>
    <row r="553548" spans="2:3" x14ac:dyDescent="0.25">
      <c r="B553548" s="74"/>
    </row>
    <row r="553549" spans="2:3" x14ac:dyDescent="0.25">
      <c r="B553549" s="74"/>
    </row>
    <row r="553550" spans="2:3" x14ac:dyDescent="0.25">
      <c r="B553550" s="74"/>
    </row>
    <row r="553601" spans="2:3" x14ac:dyDescent="0.25">
      <c r="C553601"/>
    </row>
    <row r="553602" spans="2:3" x14ac:dyDescent="0.25">
      <c r="B553602" s="74"/>
    </row>
    <row r="553603" spans="2:3" x14ac:dyDescent="0.25">
      <c r="B553603" s="74"/>
    </row>
    <row r="553604" spans="2:3" x14ac:dyDescent="0.25">
      <c r="B553604" s="74"/>
    </row>
    <row r="553605" spans="2:3" x14ac:dyDescent="0.25">
      <c r="B553605" s="74"/>
    </row>
    <row r="553606" spans="2:3" x14ac:dyDescent="0.25">
      <c r="B553606" s="74"/>
    </row>
    <row r="553607" spans="2:3" x14ac:dyDescent="0.25">
      <c r="B553607" s="74"/>
    </row>
    <row r="553608" spans="2:3" x14ac:dyDescent="0.25">
      <c r="B553608" s="74"/>
    </row>
    <row r="553609" spans="2:3" x14ac:dyDescent="0.25">
      <c r="B553609" s="74"/>
    </row>
    <row r="553610" spans="2:3" x14ac:dyDescent="0.25">
      <c r="B553610" s="74"/>
    </row>
    <row r="553611" spans="2:3" x14ac:dyDescent="0.25">
      <c r="B553611" s="74"/>
    </row>
    <row r="553612" spans="2:3" x14ac:dyDescent="0.25">
      <c r="B553612" s="74"/>
    </row>
    <row r="553613" spans="2:3" x14ac:dyDescent="0.25">
      <c r="B553613" s="74"/>
    </row>
    <row r="553614" spans="2:3" x14ac:dyDescent="0.25">
      <c r="B553614" s="74"/>
    </row>
    <row r="553665" spans="2:3" x14ac:dyDescent="0.25">
      <c r="C553665"/>
    </row>
    <row r="553666" spans="2:3" x14ac:dyDescent="0.25">
      <c r="B553666" s="74"/>
    </row>
    <row r="553667" spans="2:3" x14ac:dyDescent="0.25">
      <c r="B553667" s="74"/>
    </row>
    <row r="553668" spans="2:3" x14ac:dyDescent="0.25">
      <c r="B553668" s="74"/>
    </row>
    <row r="553669" spans="2:3" x14ac:dyDescent="0.25">
      <c r="B553669" s="74"/>
    </row>
    <row r="553670" spans="2:3" x14ac:dyDescent="0.25">
      <c r="B553670" s="74"/>
    </row>
    <row r="553671" spans="2:3" x14ac:dyDescent="0.25">
      <c r="B553671" s="74"/>
    </row>
    <row r="553672" spans="2:3" x14ac:dyDescent="0.25">
      <c r="B553672" s="74"/>
    </row>
    <row r="553673" spans="2:3" x14ac:dyDescent="0.25">
      <c r="B553673" s="74"/>
    </row>
    <row r="553674" spans="2:3" x14ac:dyDescent="0.25">
      <c r="B553674" s="74"/>
    </row>
    <row r="553675" spans="2:3" x14ac:dyDescent="0.25">
      <c r="B553675" s="74"/>
    </row>
    <row r="553676" spans="2:3" x14ac:dyDescent="0.25">
      <c r="B553676" s="74"/>
    </row>
    <row r="553677" spans="2:3" x14ac:dyDescent="0.25">
      <c r="B553677" s="74"/>
    </row>
    <row r="553678" spans="2:3" x14ac:dyDescent="0.25">
      <c r="B553678" s="74"/>
    </row>
    <row r="553729" spans="2:3" x14ac:dyDescent="0.25">
      <c r="C553729"/>
    </row>
    <row r="553730" spans="2:3" x14ac:dyDescent="0.25">
      <c r="B553730" s="74"/>
    </row>
    <row r="553731" spans="2:3" x14ac:dyDescent="0.25">
      <c r="B553731" s="74"/>
    </row>
    <row r="553732" spans="2:3" x14ac:dyDescent="0.25">
      <c r="B553732" s="74"/>
    </row>
    <row r="553733" spans="2:3" x14ac:dyDescent="0.25">
      <c r="B553733" s="74"/>
    </row>
    <row r="553734" spans="2:3" x14ac:dyDescent="0.25">
      <c r="B553734" s="74"/>
    </row>
    <row r="553735" spans="2:3" x14ac:dyDescent="0.25">
      <c r="B553735" s="74"/>
    </row>
    <row r="553736" spans="2:3" x14ac:dyDescent="0.25">
      <c r="B553736" s="74"/>
    </row>
    <row r="553737" spans="2:3" x14ac:dyDescent="0.25">
      <c r="B553737" s="74"/>
    </row>
    <row r="553738" spans="2:3" x14ac:dyDescent="0.25">
      <c r="B553738" s="74"/>
    </row>
    <row r="553739" spans="2:3" x14ac:dyDescent="0.25">
      <c r="B553739" s="74"/>
    </row>
    <row r="553740" spans="2:3" x14ac:dyDescent="0.25">
      <c r="B553740" s="74"/>
    </row>
    <row r="553741" spans="2:3" x14ac:dyDescent="0.25">
      <c r="B553741" s="74"/>
    </row>
    <row r="553742" spans="2:3" x14ac:dyDescent="0.25">
      <c r="B553742" s="74"/>
    </row>
    <row r="553793" spans="2:3" x14ac:dyDescent="0.25">
      <c r="C553793"/>
    </row>
    <row r="553794" spans="2:3" x14ac:dyDescent="0.25">
      <c r="B553794" s="74"/>
    </row>
    <row r="553795" spans="2:3" x14ac:dyDescent="0.25">
      <c r="B553795" s="74"/>
    </row>
    <row r="553796" spans="2:3" x14ac:dyDescent="0.25">
      <c r="B553796" s="74"/>
    </row>
    <row r="553797" spans="2:3" x14ac:dyDescent="0.25">
      <c r="B553797" s="74"/>
    </row>
    <row r="553798" spans="2:3" x14ac:dyDescent="0.25">
      <c r="B553798" s="74"/>
    </row>
    <row r="553799" spans="2:3" x14ac:dyDescent="0.25">
      <c r="B553799" s="74"/>
    </row>
    <row r="553800" spans="2:3" x14ac:dyDescent="0.25">
      <c r="B553800" s="74"/>
    </row>
    <row r="553801" spans="2:3" x14ac:dyDescent="0.25">
      <c r="B553801" s="74"/>
    </row>
    <row r="553802" spans="2:3" x14ac:dyDescent="0.25">
      <c r="B553802" s="74"/>
    </row>
    <row r="553803" spans="2:3" x14ac:dyDescent="0.25">
      <c r="B553803" s="74"/>
    </row>
    <row r="553804" spans="2:3" x14ac:dyDescent="0.25">
      <c r="B553804" s="74"/>
    </row>
    <row r="553805" spans="2:3" x14ac:dyDescent="0.25">
      <c r="B553805" s="74"/>
    </row>
    <row r="553806" spans="2:3" x14ac:dyDescent="0.25">
      <c r="B553806" s="74"/>
    </row>
    <row r="553857" spans="2:3" x14ac:dyDescent="0.25">
      <c r="C553857"/>
    </row>
    <row r="553858" spans="2:3" x14ac:dyDescent="0.25">
      <c r="B553858" s="74"/>
    </row>
    <row r="553859" spans="2:3" x14ac:dyDescent="0.25">
      <c r="B553859" s="74"/>
    </row>
    <row r="553860" spans="2:3" x14ac:dyDescent="0.25">
      <c r="B553860" s="74"/>
    </row>
    <row r="553861" spans="2:3" x14ac:dyDescent="0.25">
      <c r="B553861" s="74"/>
    </row>
    <row r="553862" spans="2:3" x14ac:dyDescent="0.25">
      <c r="B553862" s="74"/>
    </row>
    <row r="553863" spans="2:3" x14ac:dyDescent="0.25">
      <c r="B553863" s="74"/>
    </row>
    <row r="553864" spans="2:3" x14ac:dyDescent="0.25">
      <c r="B553864" s="74"/>
    </row>
    <row r="553865" spans="2:3" x14ac:dyDescent="0.25">
      <c r="B553865" s="74"/>
    </row>
    <row r="553866" spans="2:3" x14ac:dyDescent="0.25">
      <c r="B553866" s="74"/>
    </row>
    <row r="553867" spans="2:3" x14ac:dyDescent="0.25">
      <c r="B553867" s="74"/>
    </row>
    <row r="553868" spans="2:3" x14ac:dyDescent="0.25">
      <c r="B553868" s="74"/>
    </row>
    <row r="553869" spans="2:3" x14ac:dyDescent="0.25">
      <c r="B553869" s="74"/>
    </row>
    <row r="553870" spans="2:3" x14ac:dyDescent="0.25">
      <c r="B553870" s="74"/>
    </row>
    <row r="553921" spans="2:3" x14ac:dyDescent="0.25">
      <c r="C553921"/>
    </row>
    <row r="553922" spans="2:3" x14ac:dyDescent="0.25">
      <c r="B553922" s="74"/>
    </row>
    <row r="553923" spans="2:3" x14ac:dyDescent="0.25">
      <c r="B553923" s="74"/>
    </row>
    <row r="553924" spans="2:3" x14ac:dyDescent="0.25">
      <c r="B553924" s="74"/>
    </row>
    <row r="553925" spans="2:3" x14ac:dyDescent="0.25">
      <c r="B553925" s="74"/>
    </row>
    <row r="553926" spans="2:3" x14ac:dyDescent="0.25">
      <c r="B553926" s="74"/>
    </row>
    <row r="553927" spans="2:3" x14ac:dyDescent="0.25">
      <c r="B553927" s="74"/>
    </row>
    <row r="553928" spans="2:3" x14ac:dyDescent="0.25">
      <c r="B553928" s="74"/>
    </row>
    <row r="553929" spans="2:3" x14ac:dyDescent="0.25">
      <c r="B553929" s="74"/>
    </row>
    <row r="553930" spans="2:3" x14ac:dyDescent="0.25">
      <c r="B553930" s="74"/>
    </row>
    <row r="553931" spans="2:3" x14ac:dyDescent="0.25">
      <c r="B553931" s="74"/>
    </row>
    <row r="553932" spans="2:3" x14ac:dyDescent="0.25">
      <c r="B553932" s="74"/>
    </row>
    <row r="553933" spans="2:3" x14ac:dyDescent="0.25">
      <c r="B553933" s="74"/>
    </row>
    <row r="553934" spans="2:3" x14ac:dyDescent="0.25">
      <c r="B553934" s="74"/>
    </row>
    <row r="553985" spans="2:3" x14ac:dyDescent="0.25">
      <c r="C553985"/>
    </row>
    <row r="553986" spans="2:3" x14ac:dyDescent="0.25">
      <c r="B553986" s="74"/>
    </row>
    <row r="553987" spans="2:3" x14ac:dyDescent="0.25">
      <c r="B553987" s="74"/>
    </row>
    <row r="553988" spans="2:3" x14ac:dyDescent="0.25">
      <c r="B553988" s="74"/>
    </row>
    <row r="553989" spans="2:3" x14ac:dyDescent="0.25">
      <c r="B553989" s="74"/>
    </row>
    <row r="553990" spans="2:3" x14ac:dyDescent="0.25">
      <c r="B553990" s="74"/>
    </row>
    <row r="553991" spans="2:3" x14ac:dyDescent="0.25">
      <c r="B553991" s="74"/>
    </row>
    <row r="553992" spans="2:3" x14ac:dyDescent="0.25">
      <c r="B553992" s="74"/>
    </row>
    <row r="553993" spans="2:3" x14ac:dyDescent="0.25">
      <c r="B553993" s="74"/>
    </row>
    <row r="553994" spans="2:3" x14ac:dyDescent="0.25">
      <c r="B553994" s="74"/>
    </row>
    <row r="553995" spans="2:3" x14ac:dyDescent="0.25">
      <c r="B553995" s="74"/>
    </row>
    <row r="553996" spans="2:3" x14ac:dyDescent="0.25">
      <c r="B553996" s="74"/>
    </row>
    <row r="553997" spans="2:3" x14ac:dyDescent="0.25">
      <c r="B553997" s="74"/>
    </row>
    <row r="553998" spans="2:3" x14ac:dyDescent="0.25">
      <c r="B553998" s="74"/>
    </row>
    <row r="554049" spans="2:3" x14ac:dyDescent="0.25">
      <c r="C554049"/>
    </row>
    <row r="554050" spans="2:3" x14ac:dyDescent="0.25">
      <c r="B554050" s="74"/>
    </row>
    <row r="554051" spans="2:3" x14ac:dyDescent="0.25">
      <c r="B554051" s="74"/>
    </row>
    <row r="554052" spans="2:3" x14ac:dyDescent="0.25">
      <c r="B554052" s="74"/>
    </row>
    <row r="554053" spans="2:3" x14ac:dyDescent="0.25">
      <c r="B554053" s="74"/>
    </row>
    <row r="554054" spans="2:3" x14ac:dyDescent="0.25">
      <c r="B554054" s="74"/>
    </row>
    <row r="554055" spans="2:3" x14ac:dyDescent="0.25">
      <c r="B554055" s="74"/>
    </row>
    <row r="554056" spans="2:3" x14ac:dyDescent="0.25">
      <c r="B554056" s="74"/>
    </row>
    <row r="554057" spans="2:3" x14ac:dyDescent="0.25">
      <c r="B554057" s="74"/>
    </row>
    <row r="554058" spans="2:3" x14ac:dyDescent="0.25">
      <c r="B554058" s="74"/>
    </row>
    <row r="554059" spans="2:3" x14ac:dyDescent="0.25">
      <c r="B554059" s="74"/>
    </row>
    <row r="554060" spans="2:3" x14ac:dyDescent="0.25">
      <c r="B554060" s="74"/>
    </row>
    <row r="554061" spans="2:3" x14ac:dyDescent="0.25">
      <c r="B554061" s="74"/>
    </row>
    <row r="554062" spans="2:3" x14ac:dyDescent="0.25">
      <c r="B554062" s="74"/>
    </row>
    <row r="554113" spans="2:3" x14ac:dyDescent="0.25">
      <c r="C554113"/>
    </row>
    <row r="554114" spans="2:3" x14ac:dyDescent="0.25">
      <c r="B554114" s="74"/>
    </row>
    <row r="554115" spans="2:3" x14ac:dyDescent="0.25">
      <c r="B554115" s="74"/>
    </row>
    <row r="554116" spans="2:3" x14ac:dyDescent="0.25">
      <c r="B554116" s="74"/>
    </row>
    <row r="554117" spans="2:3" x14ac:dyDescent="0.25">
      <c r="B554117" s="74"/>
    </row>
    <row r="554118" spans="2:3" x14ac:dyDescent="0.25">
      <c r="B554118" s="74"/>
    </row>
    <row r="554119" spans="2:3" x14ac:dyDescent="0.25">
      <c r="B554119" s="74"/>
    </row>
    <row r="554120" spans="2:3" x14ac:dyDescent="0.25">
      <c r="B554120" s="74"/>
    </row>
    <row r="554121" spans="2:3" x14ac:dyDescent="0.25">
      <c r="B554121" s="74"/>
    </row>
    <row r="554122" spans="2:3" x14ac:dyDescent="0.25">
      <c r="B554122" s="74"/>
    </row>
    <row r="554123" spans="2:3" x14ac:dyDescent="0.25">
      <c r="B554123" s="74"/>
    </row>
    <row r="554124" spans="2:3" x14ac:dyDescent="0.25">
      <c r="B554124" s="74"/>
    </row>
    <row r="554125" spans="2:3" x14ac:dyDescent="0.25">
      <c r="B554125" s="74"/>
    </row>
    <row r="554126" spans="2:3" x14ac:dyDescent="0.25">
      <c r="B554126" s="74"/>
    </row>
    <row r="554177" spans="2:3" x14ac:dyDescent="0.25">
      <c r="C554177"/>
    </row>
    <row r="554178" spans="2:3" x14ac:dyDescent="0.25">
      <c r="B554178" s="74"/>
    </row>
    <row r="554179" spans="2:3" x14ac:dyDescent="0.25">
      <c r="B554179" s="74"/>
    </row>
    <row r="554180" spans="2:3" x14ac:dyDescent="0.25">
      <c r="B554180" s="74"/>
    </row>
    <row r="554181" spans="2:3" x14ac:dyDescent="0.25">
      <c r="B554181" s="74"/>
    </row>
    <row r="554182" spans="2:3" x14ac:dyDescent="0.25">
      <c r="B554182" s="74"/>
    </row>
    <row r="554183" spans="2:3" x14ac:dyDescent="0.25">
      <c r="B554183" s="74"/>
    </row>
    <row r="554184" spans="2:3" x14ac:dyDescent="0.25">
      <c r="B554184" s="74"/>
    </row>
    <row r="554185" spans="2:3" x14ac:dyDescent="0.25">
      <c r="B554185" s="74"/>
    </row>
    <row r="554186" spans="2:3" x14ac:dyDescent="0.25">
      <c r="B554186" s="74"/>
    </row>
    <row r="554187" spans="2:3" x14ac:dyDescent="0.25">
      <c r="B554187" s="74"/>
    </row>
    <row r="554188" spans="2:3" x14ac:dyDescent="0.25">
      <c r="B554188" s="74"/>
    </row>
    <row r="554189" spans="2:3" x14ac:dyDescent="0.25">
      <c r="B554189" s="74"/>
    </row>
    <row r="554190" spans="2:3" x14ac:dyDescent="0.25">
      <c r="B554190" s="74"/>
    </row>
    <row r="554241" spans="2:3" x14ac:dyDescent="0.25">
      <c r="C554241"/>
    </row>
    <row r="554242" spans="2:3" x14ac:dyDescent="0.25">
      <c r="B554242" s="74"/>
    </row>
    <row r="554243" spans="2:3" x14ac:dyDescent="0.25">
      <c r="B554243" s="74"/>
    </row>
    <row r="554244" spans="2:3" x14ac:dyDescent="0.25">
      <c r="B554244" s="74"/>
    </row>
    <row r="554245" spans="2:3" x14ac:dyDescent="0.25">
      <c r="B554245" s="74"/>
    </row>
    <row r="554246" spans="2:3" x14ac:dyDescent="0.25">
      <c r="B554246" s="74"/>
    </row>
    <row r="554247" spans="2:3" x14ac:dyDescent="0.25">
      <c r="B554247" s="74"/>
    </row>
    <row r="554248" spans="2:3" x14ac:dyDescent="0.25">
      <c r="B554248" s="74"/>
    </row>
    <row r="554249" spans="2:3" x14ac:dyDescent="0.25">
      <c r="B554249" s="74"/>
    </row>
    <row r="554250" spans="2:3" x14ac:dyDescent="0.25">
      <c r="B554250" s="74"/>
    </row>
    <row r="554251" spans="2:3" x14ac:dyDescent="0.25">
      <c r="B554251" s="74"/>
    </row>
    <row r="554252" spans="2:3" x14ac:dyDescent="0.25">
      <c r="B554252" s="74"/>
    </row>
    <row r="554253" spans="2:3" x14ac:dyDescent="0.25">
      <c r="B554253" s="74"/>
    </row>
    <row r="554254" spans="2:3" x14ac:dyDescent="0.25">
      <c r="B554254" s="74"/>
    </row>
    <row r="554305" spans="2:3" x14ac:dyDescent="0.25">
      <c r="C554305"/>
    </row>
    <row r="554306" spans="2:3" x14ac:dyDescent="0.25">
      <c r="B554306" s="74"/>
    </row>
    <row r="554307" spans="2:3" x14ac:dyDescent="0.25">
      <c r="B554307" s="74"/>
    </row>
    <row r="554308" spans="2:3" x14ac:dyDescent="0.25">
      <c r="B554308" s="74"/>
    </row>
    <row r="554309" spans="2:3" x14ac:dyDescent="0.25">
      <c r="B554309" s="74"/>
    </row>
    <row r="554310" spans="2:3" x14ac:dyDescent="0.25">
      <c r="B554310" s="74"/>
    </row>
    <row r="554311" spans="2:3" x14ac:dyDescent="0.25">
      <c r="B554311" s="74"/>
    </row>
    <row r="554312" spans="2:3" x14ac:dyDescent="0.25">
      <c r="B554312" s="74"/>
    </row>
    <row r="554313" spans="2:3" x14ac:dyDescent="0.25">
      <c r="B554313" s="74"/>
    </row>
    <row r="554314" spans="2:3" x14ac:dyDescent="0.25">
      <c r="B554314" s="74"/>
    </row>
    <row r="554315" spans="2:3" x14ac:dyDescent="0.25">
      <c r="B554315" s="74"/>
    </row>
    <row r="554316" spans="2:3" x14ac:dyDescent="0.25">
      <c r="B554316" s="74"/>
    </row>
    <row r="554317" spans="2:3" x14ac:dyDescent="0.25">
      <c r="B554317" s="74"/>
    </row>
    <row r="554318" spans="2:3" x14ac:dyDescent="0.25">
      <c r="B554318" s="74"/>
    </row>
    <row r="554369" spans="2:3" x14ac:dyDescent="0.25">
      <c r="C554369"/>
    </row>
    <row r="554370" spans="2:3" x14ac:dyDescent="0.25">
      <c r="B554370" s="74"/>
    </row>
    <row r="554371" spans="2:3" x14ac:dyDescent="0.25">
      <c r="B554371" s="74"/>
    </row>
    <row r="554372" spans="2:3" x14ac:dyDescent="0.25">
      <c r="B554372" s="74"/>
    </row>
    <row r="554373" spans="2:3" x14ac:dyDescent="0.25">
      <c r="B554373" s="74"/>
    </row>
    <row r="554374" spans="2:3" x14ac:dyDescent="0.25">
      <c r="B554374" s="74"/>
    </row>
    <row r="554375" spans="2:3" x14ac:dyDescent="0.25">
      <c r="B554375" s="74"/>
    </row>
    <row r="554376" spans="2:3" x14ac:dyDescent="0.25">
      <c r="B554376" s="74"/>
    </row>
    <row r="554377" spans="2:3" x14ac:dyDescent="0.25">
      <c r="B554377" s="74"/>
    </row>
    <row r="554378" spans="2:3" x14ac:dyDescent="0.25">
      <c r="B554378" s="74"/>
    </row>
    <row r="554379" spans="2:3" x14ac:dyDescent="0.25">
      <c r="B554379" s="74"/>
    </row>
    <row r="554380" spans="2:3" x14ac:dyDescent="0.25">
      <c r="B554380" s="74"/>
    </row>
    <row r="554381" spans="2:3" x14ac:dyDescent="0.25">
      <c r="B554381" s="74"/>
    </row>
    <row r="554382" spans="2:3" x14ac:dyDescent="0.25">
      <c r="B554382" s="74"/>
    </row>
    <row r="554433" spans="2:3" x14ac:dyDescent="0.25">
      <c r="C554433"/>
    </row>
    <row r="554434" spans="2:3" x14ac:dyDescent="0.25">
      <c r="B554434" s="74"/>
    </row>
    <row r="554435" spans="2:3" x14ac:dyDescent="0.25">
      <c r="B554435" s="74"/>
    </row>
    <row r="554436" spans="2:3" x14ac:dyDescent="0.25">
      <c r="B554436" s="74"/>
    </row>
    <row r="554437" spans="2:3" x14ac:dyDescent="0.25">
      <c r="B554437" s="74"/>
    </row>
    <row r="554438" spans="2:3" x14ac:dyDescent="0.25">
      <c r="B554438" s="74"/>
    </row>
    <row r="554439" spans="2:3" x14ac:dyDescent="0.25">
      <c r="B554439" s="74"/>
    </row>
    <row r="554440" spans="2:3" x14ac:dyDescent="0.25">
      <c r="B554440" s="74"/>
    </row>
    <row r="554441" spans="2:3" x14ac:dyDescent="0.25">
      <c r="B554441" s="74"/>
    </row>
    <row r="554442" spans="2:3" x14ac:dyDescent="0.25">
      <c r="B554442" s="74"/>
    </row>
    <row r="554443" spans="2:3" x14ac:dyDescent="0.25">
      <c r="B554443" s="74"/>
    </row>
    <row r="554444" spans="2:3" x14ac:dyDescent="0.25">
      <c r="B554444" s="74"/>
    </row>
    <row r="554445" spans="2:3" x14ac:dyDescent="0.25">
      <c r="B554445" s="74"/>
    </row>
    <row r="554446" spans="2:3" x14ac:dyDescent="0.25">
      <c r="B554446" s="74"/>
    </row>
    <row r="554497" spans="2:3" x14ac:dyDescent="0.25">
      <c r="C554497"/>
    </row>
    <row r="554498" spans="2:3" x14ac:dyDescent="0.25">
      <c r="B554498" s="74"/>
    </row>
    <row r="554499" spans="2:3" x14ac:dyDescent="0.25">
      <c r="B554499" s="74"/>
    </row>
    <row r="554500" spans="2:3" x14ac:dyDescent="0.25">
      <c r="B554500" s="74"/>
    </row>
    <row r="554501" spans="2:3" x14ac:dyDescent="0.25">
      <c r="B554501" s="74"/>
    </row>
    <row r="554502" spans="2:3" x14ac:dyDescent="0.25">
      <c r="B554502" s="74"/>
    </row>
    <row r="554503" spans="2:3" x14ac:dyDescent="0.25">
      <c r="B554503" s="74"/>
    </row>
    <row r="554504" spans="2:3" x14ac:dyDescent="0.25">
      <c r="B554504" s="74"/>
    </row>
    <row r="554505" spans="2:3" x14ac:dyDescent="0.25">
      <c r="B554505" s="74"/>
    </row>
    <row r="554506" spans="2:3" x14ac:dyDescent="0.25">
      <c r="B554506" s="74"/>
    </row>
    <row r="554507" spans="2:3" x14ac:dyDescent="0.25">
      <c r="B554507" s="74"/>
    </row>
    <row r="554508" spans="2:3" x14ac:dyDescent="0.25">
      <c r="B554508" s="74"/>
    </row>
    <row r="554509" spans="2:3" x14ac:dyDescent="0.25">
      <c r="B554509" s="74"/>
    </row>
    <row r="554510" spans="2:3" x14ac:dyDescent="0.25">
      <c r="B554510" s="74"/>
    </row>
    <row r="554561" spans="2:3" x14ac:dyDescent="0.25">
      <c r="C554561"/>
    </row>
    <row r="554562" spans="2:3" x14ac:dyDescent="0.25">
      <c r="B554562" s="74"/>
    </row>
    <row r="554563" spans="2:3" x14ac:dyDescent="0.25">
      <c r="B554563" s="74"/>
    </row>
    <row r="554564" spans="2:3" x14ac:dyDescent="0.25">
      <c r="B554564" s="74"/>
    </row>
    <row r="554565" spans="2:3" x14ac:dyDescent="0.25">
      <c r="B554565" s="74"/>
    </row>
    <row r="554566" spans="2:3" x14ac:dyDescent="0.25">
      <c r="B554566" s="74"/>
    </row>
    <row r="554567" spans="2:3" x14ac:dyDescent="0.25">
      <c r="B554567" s="74"/>
    </row>
    <row r="554568" spans="2:3" x14ac:dyDescent="0.25">
      <c r="B554568" s="74"/>
    </row>
    <row r="554569" spans="2:3" x14ac:dyDescent="0.25">
      <c r="B554569" s="74"/>
    </row>
    <row r="554570" spans="2:3" x14ac:dyDescent="0.25">
      <c r="B554570" s="74"/>
    </row>
    <row r="554571" spans="2:3" x14ac:dyDescent="0.25">
      <c r="B554571" s="74"/>
    </row>
    <row r="554572" spans="2:3" x14ac:dyDescent="0.25">
      <c r="B554572" s="74"/>
    </row>
    <row r="554573" spans="2:3" x14ac:dyDescent="0.25">
      <c r="B554573" s="74"/>
    </row>
    <row r="554574" spans="2:3" x14ac:dyDescent="0.25">
      <c r="B554574" s="74"/>
    </row>
    <row r="554625" spans="2:3" x14ac:dyDescent="0.25">
      <c r="C554625"/>
    </row>
    <row r="554626" spans="2:3" x14ac:dyDescent="0.25">
      <c r="B554626" s="74"/>
    </row>
    <row r="554627" spans="2:3" x14ac:dyDescent="0.25">
      <c r="B554627" s="74"/>
    </row>
    <row r="554628" spans="2:3" x14ac:dyDescent="0.25">
      <c r="B554628" s="74"/>
    </row>
    <row r="554629" spans="2:3" x14ac:dyDescent="0.25">
      <c r="B554629" s="74"/>
    </row>
    <row r="554630" spans="2:3" x14ac:dyDescent="0.25">
      <c r="B554630" s="74"/>
    </row>
    <row r="554631" spans="2:3" x14ac:dyDescent="0.25">
      <c r="B554631" s="74"/>
    </row>
    <row r="554632" spans="2:3" x14ac:dyDescent="0.25">
      <c r="B554632" s="74"/>
    </row>
    <row r="554633" spans="2:3" x14ac:dyDescent="0.25">
      <c r="B554633" s="74"/>
    </row>
    <row r="554634" spans="2:3" x14ac:dyDescent="0.25">
      <c r="B554634" s="74"/>
    </row>
    <row r="554635" spans="2:3" x14ac:dyDescent="0.25">
      <c r="B554635" s="74"/>
    </row>
    <row r="554636" spans="2:3" x14ac:dyDescent="0.25">
      <c r="B554636" s="74"/>
    </row>
    <row r="554637" spans="2:3" x14ac:dyDescent="0.25">
      <c r="B554637" s="74"/>
    </row>
    <row r="554638" spans="2:3" x14ac:dyDescent="0.25">
      <c r="B554638" s="74"/>
    </row>
    <row r="554689" spans="2:3" x14ac:dyDescent="0.25">
      <c r="C554689"/>
    </row>
    <row r="554690" spans="2:3" x14ac:dyDescent="0.25">
      <c r="B554690" s="74"/>
    </row>
    <row r="554691" spans="2:3" x14ac:dyDescent="0.25">
      <c r="B554691" s="74"/>
    </row>
    <row r="554692" spans="2:3" x14ac:dyDescent="0.25">
      <c r="B554692" s="74"/>
    </row>
    <row r="554693" spans="2:3" x14ac:dyDescent="0.25">
      <c r="B554693" s="74"/>
    </row>
    <row r="554694" spans="2:3" x14ac:dyDescent="0.25">
      <c r="B554694" s="74"/>
    </row>
    <row r="554695" spans="2:3" x14ac:dyDescent="0.25">
      <c r="B554695" s="74"/>
    </row>
    <row r="554696" spans="2:3" x14ac:dyDescent="0.25">
      <c r="B554696" s="74"/>
    </row>
    <row r="554697" spans="2:3" x14ac:dyDescent="0.25">
      <c r="B554697" s="74"/>
    </row>
    <row r="554698" spans="2:3" x14ac:dyDescent="0.25">
      <c r="B554698" s="74"/>
    </row>
    <row r="554699" spans="2:3" x14ac:dyDescent="0.25">
      <c r="B554699" s="74"/>
    </row>
    <row r="554700" spans="2:3" x14ac:dyDescent="0.25">
      <c r="B554700" s="74"/>
    </row>
    <row r="554701" spans="2:3" x14ac:dyDescent="0.25">
      <c r="B554701" s="74"/>
    </row>
    <row r="554702" spans="2:3" x14ac:dyDescent="0.25">
      <c r="B554702" s="74"/>
    </row>
    <row r="554753" spans="2:3" x14ac:dyDescent="0.25">
      <c r="C554753"/>
    </row>
    <row r="554754" spans="2:3" x14ac:dyDescent="0.25">
      <c r="B554754" s="74"/>
    </row>
    <row r="554755" spans="2:3" x14ac:dyDescent="0.25">
      <c r="B554755" s="74"/>
    </row>
    <row r="554756" spans="2:3" x14ac:dyDescent="0.25">
      <c r="B554756" s="74"/>
    </row>
    <row r="554757" spans="2:3" x14ac:dyDescent="0.25">
      <c r="B554757" s="74"/>
    </row>
    <row r="554758" spans="2:3" x14ac:dyDescent="0.25">
      <c r="B554758" s="74"/>
    </row>
    <row r="554759" spans="2:3" x14ac:dyDescent="0.25">
      <c r="B554759" s="74"/>
    </row>
    <row r="554760" spans="2:3" x14ac:dyDescent="0.25">
      <c r="B554760" s="74"/>
    </row>
    <row r="554761" spans="2:3" x14ac:dyDescent="0.25">
      <c r="B554761" s="74"/>
    </row>
    <row r="554762" spans="2:3" x14ac:dyDescent="0.25">
      <c r="B554762" s="74"/>
    </row>
    <row r="554763" spans="2:3" x14ac:dyDescent="0.25">
      <c r="B554763" s="74"/>
    </row>
    <row r="554764" spans="2:3" x14ac:dyDescent="0.25">
      <c r="B554764" s="74"/>
    </row>
    <row r="554765" spans="2:3" x14ac:dyDescent="0.25">
      <c r="B554765" s="74"/>
    </row>
    <row r="554766" spans="2:3" x14ac:dyDescent="0.25">
      <c r="B554766" s="74"/>
    </row>
    <row r="554817" spans="2:3" x14ac:dyDescent="0.25">
      <c r="C554817"/>
    </row>
    <row r="554818" spans="2:3" x14ac:dyDescent="0.25">
      <c r="B554818" s="74"/>
    </row>
    <row r="554819" spans="2:3" x14ac:dyDescent="0.25">
      <c r="B554819" s="74"/>
    </row>
    <row r="554820" spans="2:3" x14ac:dyDescent="0.25">
      <c r="B554820" s="74"/>
    </row>
    <row r="554821" spans="2:3" x14ac:dyDescent="0.25">
      <c r="B554821" s="74"/>
    </row>
    <row r="554822" spans="2:3" x14ac:dyDescent="0.25">
      <c r="B554822" s="74"/>
    </row>
    <row r="554823" spans="2:3" x14ac:dyDescent="0.25">
      <c r="B554823" s="74"/>
    </row>
    <row r="554824" spans="2:3" x14ac:dyDescent="0.25">
      <c r="B554824" s="74"/>
    </row>
    <row r="554825" spans="2:3" x14ac:dyDescent="0.25">
      <c r="B554825" s="74"/>
    </row>
    <row r="554826" spans="2:3" x14ac:dyDescent="0.25">
      <c r="B554826" s="74"/>
    </row>
    <row r="554827" spans="2:3" x14ac:dyDescent="0.25">
      <c r="B554827" s="74"/>
    </row>
    <row r="554828" spans="2:3" x14ac:dyDescent="0.25">
      <c r="B554828" s="74"/>
    </row>
    <row r="554829" spans="2:3" x14ac:dyDescent="0.25">
      <c r="B554829" s="74"/>
    </row>
    <row r="554830" spans="2:3" x14ac:dyDescent="0.25">
      <c r="B554830" s="74"/>
    </row>
    <row r="554881" spans="2:3" x14ac:dyDescent="0.25">
      <c r="C554881"/>
    </row>
    <row r="554882" spans="2:3" x14ac:dyDescent="0.25">
      <c r="B554882" s="74"/>
    </row>
    <row r="554883" spans="2:3" x14ac:dyDescent="0.25">
      <c r="B554883" s="74"/>
    </row>
    <row r="554884" spans="2:3" x14ac:dyDescent="0.25">
      <c r="B554884" s="74"/>
    </row>
    <row r="554885" spans="2:3" x14ac:dyDescent="0.25">
      <c r="B554885" s="74"/>
    </row>
    <row r="554886" spans="2:3" x14ac:dyDescent="0.25">
      <c r="B554886" s="74"/>
    </row>
    <row r="554887" spans="2:3" x14ac:dyDescent="0.25">
      <c r="B554887" s="74"/>
    </row>
    <row r="554888" spans="2:3" x14ac:dyDescent="0.25">
      <c r="B554888" s="74"/>
    </row>
    <row r="554889" spans="2:3" x14ac:dyDescent="0.25">
      <c r="B554889" s="74"/>
    </row>
    <row r="554890" spans="2:3" x14ac:dyDescent="0.25">
      <c r="B554890" s="74"/>
    </row>
    <row r="554891" spans="2:3" x14ac:dyDescent="0.25">
      <c r="B554891" s="74"/>
    </row>
    <row r="554892" spans="2:3" x14ac:dyDescent="0.25">
      <c r="B554892" s="74"/>
    </row>
    <row r="554893" spans="2:3" x14ac:dyDescent="0.25">
      <c r="B554893" s="74"/>
    </row>
    <row r="554894" spans="2:3" x14ac:dyDescent="0.25">
      <c r="B554894" s="74"/>
    </row>
    <row r="554945" spans="2:3" x14ac:dyDescent="0.25">
      <c r="C554945"/>
    </row>
    <row r="554946" spans="2:3" x14ac:dyDescent="0.25">
      <c r="B554946" s="74"/>
    </row>
    <row r="554947" spans="2:3" x14ac:dyDescent="0.25">
      <c r="B554947" s="74"/>
    </row>
    <row r="554948" spans="2:3" x14ac:dyDescent="0.25">
      <c r="B554948" s="74"/>
    </row>
    <row r="554949" spans="2:3" x14ac:dyDescent="0.25">
      <c r="B554949" s="74"/>
    </row>
    <row r="554950" spans="2:3" x14ac:dyDescent="0.25">
      <c r="B554950" s="74"/>
    </row>
    <row r="554951" spans="2:3" x14ac:dyDescent="0.25">
      <c r="B554951" s="74"/>
    </row>
    <row r="554952" spans="2:3" x14ac:dyDescent="0.25">
      <c r="B554952" s="74"/>
    </row>
    <row r="554953" spans="2:3" x14ac:dyDescent="0.25">
      <c r="B554953" s="74"/>
    </row>
    <row r="554954" spans="2:3" x14ac:dyDescent="0.25">
      <c r="B554954" s="74"/>
    </row>
    <row r="554955" spans="2:3" x14ac:dyDescent="0.25">
      <c r="B554955" s="74"/>
    </row>
    <row r="554956" spans="2:3" x14ac:dyDescent="0.25">
      <c r="B554956" s="74"/>
    </row>
    <row r="554957" spans="2:3" x14ac:dyDescent="0.25">
      <c r="B554957" s="74"/>
    </row>
    <row r="554958" spans="2:3" x14ac:dyDescent="0.25">
      <c r="B554958" s="74"/>
    </row>
    <row r="555009" spans="2:3" x14ac:dyDescent="0.25">
      <c r="C555009"/>
    </row>
    <row r="555010" spans="2:3" x14ac:dyDescent="0.25">
      <c r="B555010" s="74"/>
    </row>
    <row r="555011" spans="2:3" x14ac:dyDescent="0.25">
      <c r="B555011" s="74"/>
    </row>
    <row r="555012" spans="2:3" x14ac:dyDescent="0.25">
      <c r="B555012" s="74"/>
    </row>
    <row r="555013" spans="2:3" x14ac:dyDescent="0.25">
      <c r="B555013" s="74"/>
    </row>
    <row r="555014" spans="2:3" x14ac:dyDescent="0.25">
      <c r="B555014" s="74"/>
    </row>
    <row r="555015" spans="2:3" x14ac:dyDescent="0.25">
      <c r="B555015" s="74"/>
    </row>
    <row r="555016" spans="2:3" x14ac:dyDescent="0.25">
      <c r="B555016" s="74"/>
    </row>
    <row r="555017" spans="2:3" x14ac:dyDescent="0.25">
      <c r="B555017" s="74"/>
    </row>
    <row r="555018" spans="2:3" x14ac:dyDescent="0.25">
      <c r="B555018" s="74"/>
    </row>
    <row r="555019" spans="2:3" x14ac:dyDescent="0.25">
      <c r="B555019" s="74"/>
    </row>
    <row r="555020" spans="2:3" x14ac:dyDescent="0.25">
      <c r="B555020" s="74"/>
    </row>
    <row r="555021" spans="2:3" x14ac:dyDescent="0.25">
      <c r="B555021" s="74"/>
    </row>
    <row r="555022" spans="2:3" x14ac:dyDescent="0.25">
      <c r="B555022" s="74"/>
    </row>
    <row r="555073" spans="2:3" x14ac:dyDescent="0.25">
      <c r="C555073"/>
    </row>
    <row r="555074" spans="2:3" x14ac:dyDescent="0.25">
      <c r="B555074" s="74"/>
    </row>
    <row r="555075" spans="2:3" x14ac:dyDescent="0.25">
      <c r="B555075" s="74"/>
    </row>
    <row r="555076" spans="2:3" x14ac:dyDescent="0.25">
      <c r="B555076" s="74"/>
    </row>
    <row r="555077" spans="2:3" x14ac:dyDescent="0.25">
      <c r="B555077" s="74"/>
    </row>
    <row r="555078" spans="2:3" x14ac:dyDescent="0.25">
      <c r="B555078" s="74"/>
    </row>
    <row r="555079" spans="2:3" x14ac:dyDescent="0.25">
      <c r="B555079" s="74"/>
    </row>
    <row r="555080" spans="2:3" x14ac:dyDescent="0.25">
      <c r="B555080" s="74"/>
    </row>
    <row r="555081" spans="2:3" x14ac:dyDescent="0.25">
      <c r="B555081" s="74"/>
    </row>
    <row r="555082" spans="2:3" x14ac:dyDescent="0.25">
      <c r="B555082" s="74"/>
    </row>
    <row r="555083" spans="2:3" x14ac:dyDescent="0.25">
      <c r="B555083" s="74"/>
    </row>
    <row r="555084" spans="2:3" x14ac:dyDescent="0.25">
      <c r="B555084" s="74"/>
    </row>
    <row r="555085" spans="2:3" x14ac:dyDescent="0.25">
      <c r="B555085" s="74"/>
    </row>
    <row r="555086" spans="2:3" x14ac:dyDescent="0.25">
      <c r="B555086" s="74"/>
    </row>
    <row r="555137" spans="2:3" x14ac:dyDescent="0.25">
      <c r="C555137"/>
    </row>
    <row r="555138" spans="2:3" x14ac:dyDescent="0.25">
      <c r="B555138" s="74"/>
    </row>
    <row r="555139" spans="2:3" x14ac:dyDescent="0.25">
      <c r="B555139" s="74"/>
    </row>
    <row r="555140" spans="2:3" x14ac:dyDescent="0.25">
      <c r="B555140" s="74"/>
    </row>
    <row r="555141" spans="2:3" x14ac:dyDescent="0.25">
      <c r="B555141" s="74"/>
    </row>
    <row r="555142" spans="2:3" x14ac:dyDescent="0.25">
      <c r="B555142" s="74"/>
    </row>
    <row r="555143" spans="2:3" x14ac:dyDescent="0.25">
      <c r="B555143" s="74"/>
    </row>
    <row r="555144" spans="2:3" x14ac:dyDescent="0.25">
      <c r="B555144" s="74"/>
    </row>
    <row r="555145" spans="2:3" x14ac:dyDescent="0.25">
      <c r="B555145" s="74"/>
    </row>
    <row r="555146" spans="2:3" x14ac:dyDescent="0.25">
      <c r="B555146" s="74"/>
    </row>
    <row r="555147" spans="2:3" x14ac:dyDescent="0.25">
      <c r="B555147" s="74"/>
    </row>
    <row r="555148" spans="2:3" x14ac:dyDescent="0.25">
      <c r="B555148" s="74"/>
    </row>
    <row r="555149" spans="2:3" x14ac:dyDescent="0.25">
      <c r="B555149" s="74"/>
    </row>
    <row r="555150" spans="2:3" x14ac:dyDescent="0.25">
      <c r="B555150" s="74"/>
    </row>
    <row r="555201" spans="2:3" x14ac:dyDescent="0.25">
      <c r="C555201"/>
    </row>
    <row r="555202" spans="2:3" x14ac:dyDescent="0.25">
      <c r="B555202" s="74"/>
    </row>
    <row r="555203" spans="2:3" x14ac:dyDescent="0.25">
      <c r="B555203" s="74"/>
    </row>
    <row r="555204" spans="2:3" x14ac:dyDescent="0.25">
      <c r="B555204" s="74"/>
    </row>
    <row r="555205" spans="2:3" x14ac:dyDescent="0.25">
      <c r="B555205" s="74"/>
    </row>
    <row r="555206" spans="2:3" x14ac:dyDescent="0.25">
      <c r="B555206" s="74"/>
    </row>
    <row r="555207" spans="2:3" x14ac:dyDescent="0.25">
      <c r="B555207" s="74"/>
    </row>
    <row r="555208" spans="2:3" x14ac:dyDescent="0.25">
      <c r="B555208" s="74"/>
    </row>
    <row r="555209" spans="2:3" x14ac:dyDescent="0.25">
      <c r="B555209" s="74"/>
    </row>
    <row r="555210" spans="2:3" x14ac:dyDescent="0.25">
      <c r="B555210" s="74"/>
    </row>
    <row r="555211" spans="2:3" x14ac:dyDescent="0.25">
      <c r="B555211" s="74"/>
    </row>
    <row r="555212" spans="2:3" x14ac:dyDescent="0.25">
      <c r="B555212" s="74"/>
    </row>
    <row r="555213" spans="2:3" x14ac:dyDescent="0.25">
      <c r="B555213" s="74"/>
    </row>
    <row r="555214" spans="2:3" x14ac:dyDescent="0.25">
      <c r="B555214" s="74"/>
    </row>
    <row r="555265" spans="2:3" x14ac:dyDescent="0.25">
      <c r="C555265"/>
    </row>
    <row r="555266" spans="2:3" x14ac:dyDescent="0.25">
      <c r="B555266" s="74"/>
    </row>
    <row r="555267" spans="2:3" x14ac:dyDescent="0.25">
      <c r="B555267" s="74"/>
    </row>
    <row r="555268" spans="2:3" x14ac:dyDescent="0.25">
      <c r="B555268" s="74"/>
    </row>
    <row r="555269" spans="2:3" x14ac:dyDescent="0.25">
      <c r="B555269" s="74"/>
    </row>
    <row r="555270" spans="2:3" x14ac:dyDescent="0.25">
      <c r="B555270" s="74"/>
    </row>
    <row r="555271" spans="2:3" x14ac:dyDescent="0.25">
      <c r="B555271" s="74"/>
    </row>
    <row r="555272" spans="2:3" x14ac:dyDescent="0.25">
      <c r="B555272" s="74"/>
    </row>
    <row r="555273" spans="2:3" x14ac:dyDescent="0.25">
      <c r="B555273" s="74"/>
    </row>
    <row r="555274" spans="2:3" x14ac:dyDescent="0.25">
      <c r="B555274" s="74"/>
    </row>
    <row r="555275" spans="2:3" x14ac:dyDescent="0.25">
      <c r="B555275" s="74"/>
    </row>
    <row r="555276" spans="2:3" x14ac:dyDescent="0.25">
      <c r="B555276" s="74"/>
    </row>
    <row r="555277" spans="2:3" x14ac:dyDescent="0.25">
      <c r="B555277" s="74"/>
    </row>
    <row r="555278" spans="2:3" x14ac:dyDescent="0.25">
      <c r="B555278" s="74"/>
    </row>
    <row r="555329" spans="2:3" x14ac:dyDescent="0.25">
      <c r="C555329"/>
    </row>
    <row r="555330" spans="2:3" x14ac:dyDescent="0.25">
      <c r="B555330" s="74"/>
    </row>
    <row r="555331" spans="2:3" x14ac:dyDescent="0.25">
      <c r="B555331" s="74"/>
    </row>
    <row r="555332" spans="2:3" x14ac:dyDescent="0.25">
      <c r="B555332" s="74"/>
    </row>
    <row r="555333" spans="2:3" x14ac:dyDescent="0.25">
      <c r="B555333" s="74"/>
    </row>
    <row r="555334" spans="2:3" x14ac:dyDescent="0.25">
      <c r="B555334" s="74"/>
    </row>
    <row r="555335" spans="2:3" x14ac:dyDescent="0.25">
      <c r="B555335" s="74"/>
    </row>
    <row r="555336" spans="2:3" x14ac:dyDescent="0.25">
      <c r="B555336" s="74"/>
    </row>
    <row r="555337" spans="2:3" x14ac:dyDescent="0.25">
      <c r="B555337" s="74"/>
    </row>
    <row r="555338" spans="2:3" x14ac:dyDescent="0.25">
      <c r="B555338" s="74"/>
    </row>
    <row r="555339" spans="2:3" x14ac:dyDescent="0.25">
      <c r="B555339" s="74"/>
    </row>
    <row r="555340" spans="2:3" x14ac:dyDescent="0.25">
      <c r="B555340" s="74"/>
    </row>
    <row r="555341" spans="2:3" x14ac:dyDescent="0.25">
      <c r="B555341" s="74"/>
    </row>
    <row r="555342" spans="2:3" x14ac:dyDescent="0.25">
      <c r="B555342" s="74"/>
    </row>
    <row r="555393" spans="2:3" x14ac:dyDescent="0.25">
      <c r="C555393"/>
    </row>
    <row r="555394" spans="2:3" x14ac:dyDescent="0.25">
      <c r="B555394" s="74"/>
    </row>
    <row r="555395" spans="2:3" x14ac:dyDescent="0.25">
      <c r="B555395" s="74"/>
    </row>
    <row r="555396" spans="2:3" x14ac:dyDescent="0.25">
      <c r="B555396" s="74"/>
    </row>
    <row r="555397" spans="2:3" x14ac:dyDescent="0.25">
      <c r="B555397" s="74"/>
    </row>
    <row r="555398" spans="2:3" x14ac:dyDescent="0.25">
      <c r="B555398" s="74"/>
    </row>
    <row r="555399" spans="2:3" x14ac:dyDescent="0.25">
      <c r="B555399" s="74"/>
    </row>
    <row r="555400" spans="2:3" x14ac:dyDescent="0.25">
      <c r="B555400" s="74"/>
    </row>
    <row r="555401" spans="2:3" x14ac:dyDescent="0.25">
      <c r="B555401" s="74"/>
    </row>
    <row r="555402" spans="2:3" x14ac:dyDescent="0.25">
      <c r="B555402" s="74"/>
    </row>
    <row r="555403" spans="2:3" x14ac:dyDescent="0.25">
      <c r="B555403" s="74"/>
    </row>
    <row r="555404" spans="2:3" x14ac:dyDescent="0.25">
      <c r="B555404" s="74"/>
    </row>
    <row r="555405" spans="2:3" x14ac:dyDescent="0.25">
      <c r="B555405" s="74"/>
    </row>
    <row r="555406" spans="2:3" x14ac:dyDescent="0.25">
      <c r="B555406" s="74"/>
    </row>
    <row r="555457" spans="2:3" x14ac:dyDescent="0.25">
      <c r="C555457"/>
    </row>
    <row r="555458" spans="2:3" x14ac:dyDescent="0.25">
      <c r="B555458" s="74"/>
    </row>
    <row r="555459" spans="2:3" x14ac:dyDescent="0.25">
      <c r="B555459" s="74"/>
    </row>
    <row r="555460" spans="2:3" x14ac:dyDescent="0.25">
      <c r="B555460" s="74"/>
    </row>
    <row r="555461" spans="2:3" x14ac:dyDescent="0.25">
      <c r="B555461" s="74"/>
    </row>
    <row r="555462" spans="2:3" x14ac:dyDescent="0.25">
      <c r="B555462" s="74"/>
    </row>
    <row r="555463" spans="2:3" x14ac:dyDescent="0.25">
      <c r="B555463" s="74"/>
    </row>
    <row r="555464" spans="2:3" x14ac:dyDescent="0.25">
      <c r="B555464" s="74"/>
    </row>
    <row r="555465" spans="2:3" x14ac:dyDescent="0.25">
      <c r="B555465" s="74"/>
    </row>
    <row r="555466" spans="2:3" x14ac:dyDescent="0.25">
      <c r="B555466" s="74"/>
    </row>
    <row r="555467" spans="2:3" x14ac:dyDescent="0.25">
      <c r="B555467" s="74"/>
    </row>
    <row r="555468" spans="2:3" x14ac:dyDescent="0.25">
      <c r="B555468" s="74"/>
    </row>
    <row r="555469" spans="2:3" x14ac:dyDescent="0.25">
      <c r="B555469" s="74"/>
    </row>
    <row r="555470" spans="2:3" x14ac:dyDescent="0.25">
      <c r="B555470" s="74"/>
    </row>
    <row r="555521" spans="2:3" x14ac:dyDescent="0.25">
      <c r="C555521"/>
    </row>
    <row r="555522" spans="2:3" x14ac:dyDescent="0.25">
      <c r="B555522" s="74"/>
    </row>
    <row r="555523" spans="2:3" x14ac:dyDescent="0.25">
      <c r="B555523" s="74"/>
    </row>
    <row r="555524" spans="2:3" x14ac:dyDescent="0.25">
      <c r="B555524" s="74"/>
    </row>
    <row r="555525" spans="2:3" x14ac:dyDescent="0.25">
      <c r="B555525" s="74"/>
    </row>
    <row r="555526" spans="2:3" x14ac:dyDescent="0.25">
      <c r="B555526" s="74"/>
    </row>
    <row r="555527" spans="2:3" x14ac:dyDescent="0.25">
      <c r="B555527" s="74"/>
    </row>
    <row r="555528" spans="2:3" x14ac:dyDescent="0.25">
      <c r="B555528" s="74"/>
    </row>
    <row r="555529" spans="2:3" x14ac:dyDescent="0.25">
      <c r="B555529" s="74"/>
    </row>
    <row r="555530" spans="2:3" x14ac:dyDescent="0.25">
      <c r="B555530" s="74"/>
    </row>
    <row r="555531" spans="2:3" x14ac:dyDescent="0.25">
      <c r="B555531" s="74"/>
    </row>
    <row r="555532" spans="2:3" x14ac:dyDescent="0.25">
      <c r="B555532" s="74"/>
    </row>
    <row r="555533" spans="2:3" x14ac:dyDescent="0.25">
      <c r="B555533" s="74"/>
    </row>
    <row r="555534" spans="2:3" x14ac:dyDescent="0.25">
      <c r="B555534" s="74"/>
    </row>
    <row r="555585" spans="2:3" x14ac:dyDescent="0.25">
      <c r="C555585"/>
    </row>
    <row r="555586" spans="2:3" x14ac:dyDescent="0.25">
      <c r="B555586" s="74"/>
    </row>
    <row r="555587" spans="2:3" x14ac:dyDescent="0.25">
      <c r="B555587" s="74"/>
    </row>
    <row r="555588" spans="2:3" x14ac:dyDescent="0.25">
      <c r="B555588" s="74"/>
    </row>
    <row r="555589" spans="2:3" x14ac:dyDescent="0.25">
      <c r="B555589" s="74"/>
    </row>
    <row r="555590" spans="2:3" x14ac:dyDescent="0.25">
      <c r="B555590" s="74"/>
    </row>
    <row r="555591" spans="2:3" x14ac:dyDescent="0.25">
      <c r="B555591" s="74"/>
    </row>
    <row r="555592" spans="2:3" x14ac:dyDescent="0.25">
      <c r="B555592" s="74"/>
    </row>
    <row r="555593" spans="2:3" x14ac:dyDescent="0.25">
      <c r="B555593" s="74"/>
    </row>
    <row r="555594" spans="2:3" x14ac:dyDescent="0.25">
      <c r="B555594" s="74"/>
    </row>
    <row r="555595" spans="2:3" x14ac:dyDescent="0.25">
      <c r="B555595" s="74"/>
    </row>
    <row r="555596" spans="2:3" x14ac:dyDescent="0.25">
      <c r="B555596" s="74"/>
    </row>
    <row r="555597" spans="2:3" x14ac:dyDescent="0.25">
      <c r="B555597" s="74"/>
    </row>
    <row r="555598" spans="2:3" x14ac:dyDescent="0.25">
      <c r="B555598" s="74"/>
    </row>
    <row r="555649" spans="2:3" x14ac:dyDescent="0.25">
      <c r="C555649"/>
    </row>
    <row r="555650" spans="2:3" x14ac:dyDescent="0.25">
      <c r="B555650" s="74"/>
    </row>
    <row r="555651" spans="2:3" x14ac:dyDescent="0.25">
      <c r="B555651" s="74"/>
    </row>
    <row r="555652" spans="2:3" x14ac:dyDescent="0.25">
      <c r="B555652" s="74"/>
    </row>
    <row r="555653" spans="2:3" x14ac:dyDescent="0.25">
      <c r="B555653" s="74"/>
    </row>
    <row r="555654" spans="2:3" x14ac:dyDescent="0.25">
      <c r="B555654" s="74"/>
    </row>
    <row r="555655" spans="2:3" x14ac:dyDescent="0.25">
      <c r="B555655" s="74"/>
    </row>
    <row r="555656" spans="2:3" x14ac:dyDescent="0.25">
      <c r="B555656" s="74"/>
    </row>
    <row r="555657" spans="2:3" x14ac:dyDescent="0.25">
      <c r="B555657" s="74"/>
    </row>
    <row r="555658" spans="2:3" x14ac:dyDescent="0.25">
      <c r="B555658" s="74"/>
    </row>
    <row r="555659" spans="2:3" x14ac:dyDescent="0.25">
      <c r="B555659" s="74"/>
    </row>
    <row r="555660" spans="2:3" x14ac:dyDescent="0.25">
      <c r="B555660" s="74"/>
    </row>
    <row r="555661" spans="2:3" x14ac:dyDescent="0.25">
      <c r="B555661" s="74"/>
    </row>
    <row r="555662" spans="2:3" x14ac:dyDescent="0.25">
      <c r="B555662" s="74"/>
    </row>
    <row r="555713" spans="2:3" x14ac:dyDescent="0.25">
      <c r="C555713"/>
    </row>
    <row r="555714" spans="2:3" x14ac:dyDescent="0.25">
      <c r="B555714" s="74"/>
    </row>
    <row r="555715" spans="2:3" x14ac:dyDescent="0.25">
      <c r="B555715" s="74"/>
    </row>
    <row r="555716" spans="2:3" x14ac:dyDescent="0.25">
      <c r="B555716" s="74"/>
    </row>
    <row r="555717" spans="2:3" x14ac:dyDescent="0.25">
      <c r="B555717" s="74"/>
    </row>
    <row r="555718" spans="2:3" x14ac:dyDescent="0.25">
      <c r="B555718" s="74"/>
    </row>
    <row r="555719" spans="2:3" x14ac:dyDescent="0.25">
      <c r="B555719" s="74"/>
    </row>
    <row r="555720" spans="2:3" x14ac:dyDescent="0.25">
      <c r="B555720" s="74"/>
    </row>
    <row r="555721" spans="2:3" x14ac:dyDescent="0.25">
      <c r="B555721" s="74"/>
    </row>
    <row r="555722" spans="2:3" x14ac:dyDescent="0.25">
      <c r="B555722" s="74"/>
    </row>
    <row r="555723" spans="2:3" x14ac:dyDescent="0.25">
      <c r="B555723" s="74"/>
    </row>
    <row r="555724" spans="2:3" x14ac:dyDescent="0.25">
      <c r="B555724" s="74"/>
    </row>
    <row r="555725" spans="2:3" x14ac:dyDescent="0.25">
      <c r="B555725" s="74"/>
    </row>
    <row r="555726" spans="2:3" x14ac:dyDescent="0.25">
      <c r="B555726" s="74"/>
    </row>
    <row r="555777" spans="2:3" x14ac:dyDescent="0.25">
      <c r="C555777"/>
    </row>
    <row r="555778" spans="2:3" x14ac:dyDescent="0.25">
      <c r="B555778" s="74"/>
    </row>
    <row r="555779" spans="2:3" x14ac:dyDescent="0.25">
      <c r="B555779" s="74"/>
    </row>
    <row r="555780" spans="2:3" x14ac:dyDescent="0.25">
      <c r="B555780" s="74"/>
    </row>
    <row r="555781" spans="2:3" x14ac:dyDescent="0.25">
      <c r="B555781" s="74"/>
    </row>
    <row r="555782" spans="2:3" x14ac:dyDescent="0.25">
      <c r="B555782" s="74"/>
    </row>
    <row r="555783" spans="2:3" x14ac:dyDescent="0.25">
      <c r="B555783" s="74"/>
    </row>
    <row r="555784" spans="2:3" x14ac:dyDescent="0.25">
      <c r="B555784" s="74"/>
    </row>
    <row r="555785" spans="2:3" x14ac:dyDescent="0.25">
      <c r="B555785" s="74"/>
    </row>
    <row r="555786" spans="2:3" x14ac:dyDescent="0.25">
      <c r="B555786" s="74"/>
    </row>
    <row r="555787" spans="2:3" x14ac:dyDescent="0.25">
      <c r="B555787" s="74"/>
    </row>
    <row r="555788" spans="2:3" x14ac:dyDescent="0.25">
      <c r="B555788" s="74"/>
    </row>
    <row r="555789" spans="2:3" x14ac:dyDescent="0.25">
      <c r="B555789" s="74"/>
    </row>
    <row r="555790" spans="2:3" x14ac:dyDescent="0.25">
      <c r="B555790" s="74"/>
    </row>
    <row r="555841" spans="2:3" x14ac:dyDescent="0.25">
      <c r="C555841"/>
    </row>
    <row r="555842" spans="2:3" x14ac:dyDescent="0.25">
      <c r="B555842" s="74"/>
    </row>
    <row r="555843" spans="2:3" x14ac:dyDescent="0.25">
      <c r="B555843" s="74"/>
    </row>
    <row r="555844" spans="2:3" x14ac:dyDescent="0.25">
      <c r="B555844" s="74"/>
    </row>
    <row r="555845" spans="2:3" x14ac:dyDescent="0.25">
      <c r="B555845" s="74"/>
    </row>
    <row r="555846" spans="2:3" x14ac:dyDescent="0.25">
      <c r="B555846" s="74"/>
    </row>
    <row r="555847" spans="2:3" x14ac:dyDescent="0.25">
      <c r="B555847" s="74"/>
    </row>
    <row r="555848" spans="2:3" x14ac:dyDescent="0.25">
      <c r="B555848" s="74"/>
    </row>
    <row r="555849" spans="2:3" x14ac:dyDescent="0.25">
      <c r="B555849" s="74"/>
    </row>
    <row r="555850" spans="2:3" x14ac:dyDescent="0.25">
      <c r="B555850" s="74"/>
    </row>
    <row r="555851" spans="2:3" x14ac:dyDescent="0.25">
      <c r="B555851" s="74"/>
    </row>
    <row r="555852" spans="2:3" x14ac:dyDescent="0.25">
      <c r="B555852" s="74"/>
    </row>
    <row r="555853" spans="2:3" x14ac:dyDescent="0.25">
      <c r="B555853" s="74"/>
    </row>
    <row r="555854" spans="2:3" x14ac:dyDescent="0.25">
      <c r="B555854" s="74"/>
    </row>
    <row r="555905" spans="2:3" x14ac:dyDescent="0.25">
      <c r="C555905"/>
    </row>
    <row r="555906" spans="2:3" x14ac:dyDescent="0.25">
      <c r="B555906" s="74"/>
    </row>
    <row r="555907" spans="2:3" x14ac:dyDescent="0.25">
      <c r="B555907" s="74"/>
    </row>
    <row r="555908" spans="2:3" x14ac:dyDescent="0.25">
      <c r="B555908" s="74"/>
    </row>
    <row r="555909" spans="2:3" x14ac:dyDescent="0.25">
      <c r="B555909" s="74"/>
    </row>
    <row r="555910" spans="2:3" x14ac:dyDescent="0.25">
      <c r="B555910" s="74"/>
    </row>
    <row r="555911" spans="2:3" x14ac:dyDescent="0.25">
      <c r="B555911" s="74"/>
    </row>
    <row r="555912" spans="2:3" x14ac:dyDescent="0.25">
      <c r="B555912" s="74"/>
    </row>
    <row r="555913" spans="2:3" x14ac:dyDescent="0.25">
      <c r="B555913" s="74"/>
    </row>
    <row r="555914" spans="2:3" x14ac:dyDescent="0.25">
      <c r="B555914" s="74"/>
    </row>
    <row r="555915" spans="2:3" x14ac:dyDescent="0.25">
      <c r="B555915" s="74"/>
    </row>
    <row r="555916" spans="2:3" x14ac:dyDescent="0.25">
      <c r="B555916" s="74"/>
    </row>
    <row r="555917" spans="2:3" x14ac:dyDescent="0.25">
      <c r="B555917" s="74"/>
    </row>
    <row r="555918" spans="2:3" x14ac:dyDescent="0.25">
      <c r="B555918" s="74"/>
    </row>
    <row r="555969" spans="2:3" x14ac:dyDescent="0.25">
      <c r="C555969"/>
    </row>
    <row r="555970" spans="2:3" x14ac:dyDescent="0.25">
      <c r="B555970" s="74"/>
    </row>
    <row r="555971" spans="2:3" x14ac:dyDescent="0.25">
      <c r="B555971" s="74"/>
    </row>
    <row r="555972" spans="2:3" x14ac:dyDescent="0.25">
      <c r="B555972" s="74"/>
    </row>
    <row r="555973" spans="2:3" x14ac:dyDescent="0.25">
      <c r="B555973" s="74"/>
    </row>
    <row r="555974" spans="2:3" x14ac:dyDescent="0.25">
      <c r="B555974" s="74"/>
    </row>
    <row r="555975" spans="2:3" x14ac:dyDescent="0.25">
      <c r="B555975" s="74"/>
    </row>
    <row r="555976" spans="2:3" x14ac:dyDescent="0.25">
      <c r="B555976" s="74"/>
    </row>
    <row r="555977" spans="2:3" x14ac:dyDescent="0.25">
      <c r="B555977" s="74"/>
    </row>
    <row r="555978" spans="2:3" x14ac:dyDescent="0.25">
      <c r="B555978" s="74"/>
    </row>
    <row r="555979" spans="2:3" x14ac:dyDescent="0.25">
      <c r="B555979" s="74"/>
    </row>
    <row r="555980" spans="2:3" x14ac:dyDescent="0.25">
      <c r="B555980" s="74"/>
    </row>
    <row r="555981" spans="2:3" x14ac:dyDescent="0.25">
      <c r="B555981" s="74"/>
    </row>
    <row r="555982" spans="2:3" x14ac:dyDescent="0.25">
      <c r="B555982" s="74"/>
    </row>
    <row r="556033" spans="2:3" x14ac:dyDescent="0.25">
      <c r="C556033"/>
    </row>
    <row r="556034" spans="2:3" x14ac:dyDescent="0.25">
      <c r="B556034" s="74"/>
    </row>
    <row r="556035" spans="2:3" x14ac:dyDescent="0.25">
      <c r="B556035" s="74"/>
    </row>
    <row r="556036" spans="2:3" x14ac:dyDescent="0.25">
      <c r="B556036" s="74"/>
    </row>
    <row r="556037" spans="2:3" x14ac:dyDescent="0.25">
      <c r="B556037" s="74"/>
    </row>
    <row r="556038" spans="2:3" x14ac:dyDescent="0.25">
      <c r="B556038" s="74"/>
    </row>
    <row r="556039" spans="2:3" x14ac:dyDescent="0.25">
      <c r="B556039" s="74"/>
    </row>
    <row r="556040" spans="2:3" x14ac:dyDescent="0.25">
      <c r="B556040" s="74"/>
    </row>
    <row r="556041" spans="2:3" x14ac:dyDescent="0.25">
      <c r="B556041" s="74"/>
    </row>
    <row r="556042" spans="2:3" x14ac:dyDescent="0.25">
      <c r="B556042" s="74"/>
    </row>
    <row r="556043" spans="2:3" x14ac:dyDescent="0.25">
      <c r="B556043" s="74"/>
    </row>
    <row r="556044" spans="2:3" x14ac:dyDescent="0.25">
      <c r="B556044" s="74"/>
    </row>
    <row r="556045" spans="2:3" x14ac:dyDescent="0.25">
      <c r="B556045" s="74"/>
    </row>
    <row r="556046" spans="2:3" x14ac:dyDescent="0.25">
      <c r="B556046" s="74"/>
    </row>
    <row r="556097" spans="2:3" x14ac:dyDescent="0.25">
      <c r="C556097"/>
    </row>
    <row r="556098" spans="2:3" x14ac:dyDescent="0.25">
      <c r="B556098" s="74"/>
    </row>
    <row r="556099" spans="2:3" x14ac:dyDescent="0.25">
      <c r="B556099" s="74"/>
    </row>
    <row r="556100" spans="2:3" x14ac:dyDescent="0.25">
      <c r="B556100" s="74"/>
    </row>
    <row r="556101" spans="2:3" x14ac:dyDescent="0.25">
      <c r="B556101" s="74"/>
    </row>
    <row r="556102" spans="2:3" x14ac:dyDescent="0.25">
      <c r="B556102" s="74"/>
    </row>
    <row r="556103" spans="2:3" x14ac:dyDescent="0.25">
      <c r="B556103" s="74"/>
    </row>
    <row r="556104" spans="2:3" x14ac:dyDescent="0.25">
      <c r="B556104" s="74"/>
    </row>
    <row r="556105" spans="2:3" x14ac:dyDescent="0.25">
      <c r="B556105" s="74"/>
    </row>
    <row r="556106" spans="2:3" x14ac:dyDescent="0.25">
      <c r="B556106" s="74"/>
    </row>
    <row r="556107" spans="2:3" x14ac:dyDescent="0.25">
      <c r="B556107" s="74"/>
    </row>
    <row r="556108" spans="2:3" x14ac:dyDescent="0.25">
      <c r="B556108" s="74"/>
    </row>
    <row r="556109" spans="2:3" x14ac:dyDescent="0.25">
      <c r="B556109" s="74"/>
    </row>
    <row r="556110" spans="2:3" x14ac:dyDescent="0.25">
      <c r="B556110" s="74"/>
    </row>
    <row r="556161" spans="2:3" x14ac:dyDescent="0.25">
      <c r="C556161"/>
    </row>
    <row r="556162" spans="2:3" x14ac:dyDescent="0.25">
      <c r="B556162" s="74"/>
    </row>
    <row r="556163" spans="2:3" x14ac:dyDescent="0.25">
      <c r="B556163" s="74"/>
    </row>
    <row r="556164" spans="2:3" x14ac:dyDescent="0.25">
      <c r="B556164" s="74"/>
    </row>
    <row r="556165" spans="2:3" x14ac:dyDescent="0.25">
      <c r="B556165" s="74"/>
    </row>
    <row r="556166" spans="2:3" x14ac:dyDescent="0.25">
      <c r="B556166" s="74"/>
    </row>
    <row r="556167" spans="2:3" x14ac:dyDescent="0.25">
      <c r="B556167" s="74"/>
    </row>
    <row r="556168" spans="2:3" x14ac:dyDescent="0.25">
      <c r="B556168" s="74"/>
    </row>
    <row r="556169" spans="2:3" x14ac:dyDescent="0.25">
      <c r="B556169" s="74"/>
    </row>
    <row r="556170" spans="2:3" x14ac:dyDescent="0.25">
      <c r="B556170" s="74"/>
    </row>
    <row r="556171" spans="2:3" x14ac:dyDescent="0.25">
      <c r="B556171" s="74"/>
    </row>
    <row r="556172" spans="2:3" x14ac:dyDescent="0.25">
      <c r="B556172" s="74"/>
    </row>
    <row r="556173" spans="2:3" x14ac:dyDescent="0.25">
      <c r="B556173" s="74"/>
    </row>
    <row r="556174" spans="2:3" x14ac:dyDescent="0.25">
      <c r="B556174" s="74"/>
    </row>
    <row r="556225" spans="2:3" x14ac:dyDescent="0.25">
      <c r="C556225"/>
    </row>
    <row r="556226" spans="2:3" x14ac:dyDescent="0.25">
      <c r="B556226" s="74"/>
    </row>
    <row r="556227" spans="2:3" x14ac:dyDescent="0.25">
      <c r="B556227" s="74"/>
    </row>
    <row r="556228" spans="2:3" x14ac:dyDescent="0.25">
      <c r="B556228" s="74"/>
    </row>
    <row r="556229" spans="2:3" x14ac:dyDescent="0.25">
      <c r="B556229" s="74"/>
    </row>
    <row r="556230" spans="2:3" x14ac:dyDescent="0.25">
      <c r="B556230" s="74"/>
    </row>
    <row r="556231" spans="2:3" x14ac:dyDescent="0.25">
      <c r="B556231" s="74"/>
    </row>
    <row r="556232" spans="2:3" x14ac:dyDescent="0.25">
      <c r="B556232" s="74"/>
    </row>
    <row r="556233" spans="2:3" x14ac:dyDescent="0.25">
      <c r="B556233" s="74"/>
    </row>
    <row r="556234" spans="2:3" x14ac:dyDescent="0.25">
      <c r="B556234" s="74"/>
    </row>
    <row r="556235" spans="2:3" x14ac:dyDescent="0.25">
      <c r="B556235" s="74"/>
    </row>
    <row r="556236" spans="2:3" x14ac:dyDescent="0.25">
      <c r="B556236" s="74"/>
    </row>
    <row r="556237" spans="2:3" x14ac:dyDescent="0.25">
      <c r="B556237" s="74"/>
    </row>
    <row r="556238" spans="2:3" x14ac:dyDescent="0.25">
      <c r="B556238" s="74"/>
    </row>
    <row r="556289" spans="2:3" x14ac:dyDescent="0.25">
      <c r="C556289"/>
    </row>
    <row r="556290" spans="2:3" x14ac:dyDescent="0.25">
      <c r="B556290" s="74"/>
    </row>
    <row r="556291" spans="2:3" x14ac:dyDescent="0.25">
      <c r="B556291" s="74"/>
    </row>
    <row r="556292" spans="2:3" x14ac:dyDescent="0.25">
      <c r="B556292" s="74"/>
    </row>
    <row r="556293" spans="2:3" x14ac:dyDescent="0.25">
      <c r="B556293" s="74"/>
    </row>
    <row r="556294" spans="2:3" x14ac:dyDescent="0.25">
      <c r="B556294" s="74"/>
    </row>
    <row r="556295" spans="2:3" x14ac:dyDescent="0.25">
      <c r="B556295" s="74"/>
    </row>
    <row r="556296" spans="2:3" x14ac:dyDescent="0.25">
      <c r="B556296" s="74"/>
    </row>
    <row r="556297" spans="2:3" x14ac:dyDescent="0.25">
      <c r="B556297" s="74"/>
    </row>
    <row r="556298" spans="2:3" x14ac:dyDescent="0.25">
      <c r="B556298" s="74"/>
    </row>
    <row r="556299" spans="2:3" x14ac:dyDescent="0.25">
      <c r="B556299" s="74"/>
    </row>
    <row r="556300" spans="2:3" x14ac:dyDescent="0.25">
      <c r="B556300" s="74"/>
    </row>
    <row r="556301" spans="2:3" x14ac:dyDescent="0.25">
      <c r="B556301" s="74"/>
    </row>
    <row r="556302" spans="2:3" x14ac:dyDescent="0.25">
      <c r="B556302" s="74"/>
    </row>
    <row r="556353" spans="2:3" x14ac:dyDescent="0.25">
      <c r="C556353"/>
    </row>
    <row r="556354" spans="2:3" x14ac:dyDescent="0.25">
      <c r="B556354" s="74"/>
    </row>
    <row r="556355" spans="2:3" x14ac:dyDescent="0.25">
      <c r="B556355" s="74"/>
    </row>
    <row r="556356" spans="2:3" x14ac:dyDescent="0.25">
      <c r="B556356" s="74"/>
    </row>
    <row r="556357" spans="2:3" x14ac:dyDescent="0.25">
      <c r="B556357" s="74"/>
    </row>
    <row r="556358" spans="2:3" x14ac:dyDescent="0.25">
      <c r="B556358" s="74"/>
    </row>
    <row r="556359" spans="2:3" x14ac:dyDescent="0.25">
      <c r="B556359" s="74"/>
    </row>
    <row r="556360" spans="2:3" x14ac:dyDescent="0.25">
      <c r="B556360" s="74"/>
    </row>
    <row r="556361" spans="2:3" x14ac:dyDescent="0.25">
      <c r="B556361" s="74"/>
    </row>
    <row r="556362" spans="2:3" x14ac:dyDescent="0.25">
      <c r="B556362" s="74"/>
    </row>
    <row r="556363" spans="2:3" x14ac:dyDescent="0.25">
      <c r="B556363" s="74"/>
    </row>
    <row r="556364" spans="2:3" x14ac:dyDescent="0.25">
      <c r="B556364" s="74"/>
    </row>
    <row r="556365" spans="2:3" x14ac:dyDescent="0.25">
      <c r="B556365" s="74"/>
    </row>
    <row r="556366" spans="2:3" x14ac:dyDescent="0.25">
      <c r="B556366" s="74"/>
    </row>
    <row r="556417" spans="2:3" x14ac:dyDescent="0.25">
      <c r="C556417"/>
    </row>
    <row r="556418" spans="2:3" x14ac:dyDescent="0.25">
      <c r="B556418" s="74"/>
    </row>
    <row r="556419" spans="2:3" x14ac:dyDescent="0.25">
      <c r="B556419" s="74"/>
    </row>
    <row r="556420" spans="2:3" x14ac:dyDescent="0.25">
      <c r="B556420" s="74"/>
    </row>
    <row r="556421" spans="2:3" x14ac:dyDescent="0.25">
      <c r="B556421" s="74"/>
    </row>
    <row r="556422" spans="2:3" x14ac:dyDescent="0.25">
      <c r="B556422" s="74"/>
    </row>
    <row r="556423" spans="2:3" x14ac:dyDescent="0.25">
      <c r="B556423" s="74"/>
    </row>
    <row r="556424" spans="2:3" x14ac:dyDescent="0.25">
      <c r="B556424" s="74"/>
    </row>
    <row r="556425" spans="2:3" x14ac:dyDescent="0.25">
      <c r="B556425" s="74"/>
    </row>
    <row r="556426" spans="2:3" x14ac:dyDescent="0.25">
      <c r="B556426" s="74"/>
    </row>
    <row r="556427" spans="2:3" x14ac:dyDescent="0.25">
      <c r="B556427" s="74"/>
    </row>
    <row r="556428" spans="2:3" x14ac:dyDescent="0.25">
      <c r="B556428" s="74"/>
    </row>
    <row r="556429" spans="2:3" x14ac:dyDescent="0.25">
      <c r="B556429" s="74"/>
    </row>
    <row r="556430" spans="2:3" x14ac:dyDescent="0.25">
      <c r="B556430" s="74"/>
    </row>
    <row r="556481" spans="2:3" x14ac:dyDescent="0.25">
      <c r="C556481"/>
    </row>
    <row r="556482" spans="2:3" x14ac:dyDescent="0.25">
      <c r="B556482" s="74"/>
    </row>
    <row r="556483" spans="2:3" x14ac:dyDescent="0.25">
      <c r="B556483" s="74"/>
    </row>
    <row r="556484" spans="2:3" x14ac:dyDescent="0.25">
      <c r="B556484" s="74"/>
    </row>
    <row r="556485" spans="2:3" x14ac:dyDescent="0.25">
      <c r="B556485" s="74"/>
    </row>
    <row r="556486" spans="2:3" x14ac:dyDescent="0.25">
      <c r="B556486" s="74"/>
    </row>
    <row r="556487" spans="2:3" x14ac:dyDescent="0.25">
      <c r="B556487" s="74"/>
    </row>
    <row r="556488" spans="2:3" x14ac:dyDescent="0.25">
      <c r="B556488" s="74"/>
    </row>
    <row r="556489" spans="2:3" x14ac:dyDescent="0.25">
      <c r="B556489" s="74"/>
    </row>
    <row r="556490" spans="2:3" x14ac:dyDescent="0.25">
      <c r="B556490" s="74"/>
    </row>
    <row r="556491" spans="2:3" x14ac:dyDescent="0.25">
      <c r="B556491" s="74"/>
    </row>
    <row r="556492" spans="2:3" x14ac:dyDescent="0.25">
      <c r="B556492" s="74"/>
    </row>
    <row r="556493" spans="2:3" x14ac:dyDescent="0.25">
      <c r="B556493" s="74"/>
    </row>
    <row r="556494" spans="2:3" x14ac:dyDescent="0.25">
      <c r="B556494" s="74"/>
    </row>
    <row r="556545" spans="2:3" x14ac:dyDescent="0.25">
      <c r="C556545"/>
    </row>
    <row r="556546" spans="2:3" x14ac:dyDescent="0.25">
      <c r="B556546" s="74"/>
    </row>
    <row r="556547" spans="2:3" x14ac:dyDescent="0.25">
      <c r="B556547" s="74"/>
    </row>
    <row r="556548" spans="2:3" x14ac:dyDescent="0.25">
      <c r="B556548" s="74"/>
    </row>
    <row r="556549" spans="2:3" x14ac:dyDescent="0.25">
      <c r="B556549" s="74"/>
    </row>
    <row r="556550" spans="2:3" x14ac:dyDescent="0.25">
      <c r="B556550" s="74"/>
    </row>
    <row r="556551" spans="2:3" x14ac:dyDescent="0.25">
      <c r="B556551" s="74"/>
    </row>
    <row r="556552" spans="2:3" x14ac:dyDescent="0.25">
      <c r="B556552" s="74"/>
    </row>
    <row r="556553" spans="2:3" x14ac:dyDescent="0.25">
      <c r="B556553" s="74"/>
    </row>
    <row r="556554" spans="2:3" x14ac:dyDescent="0.25">
      <c r="B556554" s="74"/>
    </row>
    <row r="556555" spans="2:3" x14ac:dyDescent="0.25">
      <c r="B556555" s="74"/>
    </row>
    <row r="556556" spans="2:3" x14ac:dyDescent="0.25">
      <c r="B556556" s="74"/>
    </row>
    <row r="556557" spans="2:3" x14ac:dyDescent="0.25">
      <c r="B556557" s="74"/>
    </row>
    <row r="556558" spans="2:3" x14ac:dyDescent="0.25">
      <c r="B556558" s="74"/>
    </row>
    <row r="556609" spans="2:3" x14ac:dyDescent="0.25">
      <c r="C556609"/>
    </row>
    <row r="556610" spans="2:3" x14ac:dyDescent="0.25">
      <c r="B556610" s="74"/>
    </row>
    <row r="556611" spans="2:3" x14ac:dyDescent="0.25">
      <c r="B556611" s="74"/>
    </row>
    <row r="556612" spans="2:3" x14ac:dyDescent="0.25">
      <c r="B556612" s="74"/>
    </row>
    <row r="556613" spans="2:3" x14ac:dyDescent="0.25">
      <c r="B556613" s="74"/>
    </row>
    <row r="556614" spans="2:3" x14ac:dyDescent="0.25">
      <c r="B556614" s="74"/>
    </row>
    <row r="556615" spans="2:3" x14ac:dyDescent="0.25">
      <c r="B556615" s="74"/>
    </row>
    <row r="556616" spans="2:3" x14ac:dyDescent="0.25">
      <c r="B556616" s="74"/>
    </row>
    <row r="556617" spans="2:3" x14ac:dyDescent="0.25">
      <c r="B556617" s="74"/>
    </row>
    <row r="556618" spans="2:3" x14ac:dyDescent="0.25">
      <c r="B556618" s="74"/>
    </row>
    <row r="556619" spans="2:3" x14ac:dyDescent="0.25">
      <c r="B556619" s="74"/>
    </row>
    <row r="556620" spans="2:3" x14ac:dyDescent="0.25">
      <c r="B556620" s="74"/>
    </row>
    <row r="556621" spans="2:3" x14ac:dyDescent="0.25">
      <c r="B556621" s="74"/>
    </row>
    <row r="556622" spans="2:3" x14ac:dyDescent="0.25">
      <c r="B556622" s="74"/>
    </row>
    <row r="556673" spans="2:3" x14ac:dyDescent="0.25">
      <c r="C556673"/>
    </row>
    <row r="556674" spans="2:3" x14ac:dyDescent="0.25">
      <c r="B556674" s="74"/>
    </row>
    <row r="556675" spans="2:3" x14ac:dyDescent="0.25">
      <c r="B556675" s="74"/>
    </row>
    <row r="556676" spans="2:3" x14ac:dyDescent="0.25">
      <c r="B556676" s="74"/>
    </row>
    <row r="556677" spans="2:3" x14ac:dyDescent="0.25">
      <c r="B556677" s="74"/>
    </row>
    <row r="556678" spans="2:3" x14ac:dyDescent="0.25">
      <c r="B556678" s="74"/>
    </row>
    <row r="556679" spans="2:3" x14ac:dyDescent="0.25">
      <c r="B556679" s="74"/>
    </row>
    <row r="556680" spans="2:3" x14ac:dyDescent="0.25">
      <c r="B556680" s="74"/>
    </row>
    <row r="556681" spans="2:3" x14ac:dyDescent="0.25">
      <c r="B556681" s="74"/>
    </row>
    <row r="556682" spans="2:3" x14ac:dyDescent="0.25">
      <c r="B556682" s="74"/>
    </row>
    <row r="556683" spans="2:3" x14ac:dyDescent="0.25">
      <c r="B556683" s="74"/>
    </row>
    <row r="556684" spans="2:3" x14ac:dyDescent="0.25">
      <c r="B556684" s="74"/>
    </row>
    <row r="556685" spans="2:3" x14ac:dyDescent="0.25">
      <c r="B556685" s="74"/>
    </row>
    <row r="556686" spans="2:3" x14ac:dyDescent="0.25">
      <c r="B556686" s="74"/>
    </row>
    <row r="556737" spans="2:3" x14ac:dyDescent="0.25">
      <c r="C556737"/>
    </row>
    <row r="556738" spans="2:3" x14ac:dyDescent="0.25">
      <c r="B556738" s="74"/>
    </row>
    <row r="556739" spans="2:3" x14ac:dyDescent="0.25">
      <c r="B556739" s="74"/>
    </row>
    <row r="556740" spans="2:3" x14ac:dyDescent="0.25">
      <c r="B556740" s="74"/>
    </row>
    <row r="556741" spans="2:3" x14ac:dyDescent="0.25">
      <c r="B556741" s="74"/>
    </row>
    <row r="556742" spans="2:3" x14ac:dyDescent="0.25">
      <c r="B556742" s="74"/>
    </row>
    <row r="556743" spans="2:3" x14ac:dyDescent="0.25">
      <c r="B556743" s="74"/>
    </row>
    <row r="556744" spans="2:3" x14ac:dyDescent="0.25">
      <c r="B556744" s="74"/>
    </row>
    <row r="556745" spans="2:3" x14ac:dyDescent="0.25">
      <c r="B556745" s="74"/>
    </row>
    <row r="556746" spans="2:3" x14ac:dyDescent="0.25">
      <c r="B556746" s="74"/>
    </row>
    <row r="556747" spans="2:3" x14ac:dyDescent="0.25">
      <c r="B556747" s="74"/>
    </row>
    <row r="556748" spans="2:3" x14ac:dyDescent="0.25">
      <c r="B556748" s="74"/>
    </row>
    <row r="556749" spans="2:3" x14ac:dyDescent="0.25">
      <c r="B556749" s="74"/>
    </row>
    <row r="556750" spans="2:3" x14ac:dyDescent="0.25">
      <c r="B556750" s="74"/>
    </row>
    <row r="556801" spans="2:3" x14ac:dyDescent="0.25">
      <c r="C556801"/>
    </row>
    <row r="556802" spans="2:3" x14ac:dyDescent="0.25">
      <c r="B556802" s="74"/>
    </row>
    <row r="556803" spans="2:3" x14ac:dyDescent="0.25">
      <c r="B556803" s="74"/>
    </row>
    <row r="556804" spans="2:3" x14ac:dyDescent="0.25">
      <c r="B556804" s="74"/>
    </row>
    <row r="556805" spans="2:3" x14ac:dyDescent="0.25">
      <c r="B556805" s="74"/>
    </row>
    <row r="556806" spans="2:3" x14ac:dyDescent="0.25">
      <c r="B556806" s="74"/>
    </row>
    <row r="556807" spans="2:3" x14ac:dyDescent="0.25">
      <c r="B556807" s="74"/>
    </row>
    <row r="556808" spans="2:3" x14ac:dyDescent="0.25">
      <c r="B556808" s="74"/>
    </row>
    <row r="556809" spans="2:3" x14ac:dyDescent="0.25">
      <c r="B556809" s="74"/>
    </row>
    <row r="556810" spans="2:3" x14ac:dyDescent="0.25">
      <c r="B556810" s="74"/>
    </row>
    <row r="556811" spans="2:3" x14ac:dyDescent="0.25">
      <c r="B556811" s="74"/>
    </row>
    <row r="556812" spans="2:3" x14ac:dyDescent="0.25">
      <c r="B556812" s="74"/>
    </row>
    <row r="556813" spans="2:3" x14ac:dyDescent="0.25">
      <c r="B556813" s="74"/>
    </row>
    <row r="556814" spans="2:3" x14ac:dyDescent="0.25">
      <c r="B556814" s="74"/>
    </row>
    <row r="556865" spans="2:3" x14ac:dyDescent="0.25">
      <c r="C556865"/>
    </row>
    <row r="556866" spans="2:3" x14ac:dyDescent="0.25">
      <c r="B556866" s="74"/>
    </row>
    <row r="556867" spans="2:3" x14ac:dyDescent="0.25">
      <c r="B556867" s="74"/>
    </row>
    <row r="556868" spans="2:3" x14ac:dyDescent="0.25">
      <c r="B556868" s="74"/>
    </row>
    <row r="556869" spans="2:3" x14ac:dyDescent="0.25">
      <c r="B556869" s="74"/>
    </row>
    <row r="556870" spans="2:3" x14ac:dyDescent="0.25">
      <c r="B556870" s="74"/>
    </row>
    <row r="556871" spans="2:3" x14ac:dyDescent="0.25">
      <c r="B556871" s="74"/>
    </row>
    <row r="556872" spans="2:3" x14ac:dyDescent="0.25">
      <c r="B556872" s="74"/>
    </row>
    <row r="556873" spans="2:3" x14ac:dyDescent="0.25">
      <c r="B556873" s="74"/>
    </row>
    <row r="556874" spans="2:3" x14ac:dyDescent="0.25">
      <c r="B556874" s="74"/>
    </row>
    <row r="556875" spans="2:3" x14ac:dyDescent="0.25">
      <c r="B556875" s="74"/>
    </row>
    <row r="556876" spans="2:3" x14ac:dyDescent="0.25">
      <c r="B556876" s="74"/>
    </row>
    <row r="556877" spans="2:3" x14ac:dyDescent="0.25">
      <c r="B556877" s="74"/>
    </row>
    <row r="556878" spans="2:3" x14ac:dyDescent="0.25">
      <c r="B556878" s="74"/>
    </row>
    <row r="556929" spans="2:3" x14ac:dyDescent="0.25">
      <c r="C556929"/>
    </row>
    <row r="556930" spans="2:3" x14ac:dyDescent="0.25">
      <c r="B556930" s="74"/>
    </row>
    <row r="556931" spans="2:3" x14ac:dyDescent="0.25">
      <c r="B556931" s="74"/>
    </row>
    <row r="556932" spans="2:3" x14ac:dyDescent="0.25">
      <c r="B556932" s="74"/>
    </row>
    <row r="556933" spans="2:3" x14ac:dyDescent="0.25">
      <c r="B556933" s="74"/>
    </row>
    <row r="556934" spans="2:3" x14ac:dyDescent="0.25">
      <c r="B556934" s="74"/>
    </row>
    <row r="556935" spans="2:3" x14ac:dyDescent="0.25">
      <c r="B556935" s="74"/>
    </row>
    <row r="556936" spans="2:3" x14ac:dyDescent="0.25">
      <c r="B556936" s="74"/>
    </row>
    <row r="556937" spans="2:3" x14ac:dyDescent="0.25">
      <c r="B556937" s="74"/>
    </row>
    <row r="556938" spans="2:3" x14ac:dyDescent="0.25">
      <c r="B556938" s="74"/>
    </row>
    <row r="556939" spans="2:3" x14ac:dyDescent="0.25">
      <c r="B556939" s="74"/>
    </row>
    <row r="556940" spans="2:3" x14ac:dyDescent="0.25">
      <c r="B556940" s="74"/>
    </row>
    <row r="556941" spans="2:3" x14ac:dyDescent="0.25">
      <c r="B556941" s="74"/>
    </row>
    <row r="556942" spans="2:3" x14ac:dyDescent="0.25">
      <c r="B556942" s="74"/>
    </row>
    <row r="556993" spans="2:3" x14ac:dyDescent="0.25">
      <c r="C556993"/>
    </row>
    <row r="556994" spans="2:3" x14ac:dyDescent="0.25">
      <c r="B556994" s="74"/>
    </row>
    <row r="556995" spans="2:3" x14ac:dyDescent="0.25">
      <c r="B556995" s="74"/>
    </row>
    <row r="556996" spans="2:3" x14ac:dyDescent="0.25">
      <c r="B556996" s="74"/>
    </row>
    <row r="556997" spans="2:3" x14ac:dyDescent="0.25">
      <c r="B556997" s="74"/>
    </row>
    <row r="556998" spans="2:3" x14ac:dyDescent="0.25">
      <c r="B556998" s="74"/>
    </row>
    <row r="556999" spans="2:3" x14ac:dyDescent="0.25">
      <c r="B556999" s="74"/>
    </row>
    <row r="557000" spans="2:3" x14ac:dyDescent="0.25">
      <c r="B557000" s="74"/>
    </row>
    <row r="557001" spans="2:3" x14ac:dyDescent="0.25">
      <c r="B557001" s="74"/>
    </row>
    <row r="557002" spans="2:3" x14ac:dyDescent="0.25">
      <c r="B557002" s="74"/>
    </row>
    <row r="557003" spans="2:3" x14ac:dyDescent="0.25">
      <c r="B557003" s="74"/>
    </row>
    <row r="557004" spans="2:3" x14ac:dyDescent="0.25">
      <c r="B557004" s="74"/>
    </row>
    <row r="557005" spans="2:3" x14ac:dyDescent="0.25">
      <c r="B557005" s="74"/>
    </row>
    <row r="557006" spans="2:3" x14ac:dyDescent="0.25">
      <c r="B557006" s="74"/>
    </row>
    <row r="557057" spans="2:3" x14ac:dyDescent="0.25">
      <c r="C557057"/>
    </row>
    <row r="557058" spans="2:3" x14ac:dyDescent="0.25">
      <c r="B557058" s="74"/>
    </row>
    <row r="557059" spans="2:3" x14ac:dyDescent="0.25">
      <c r="B557059" s="74"/>
    </row>
    <row r="557060" spans="2:3" x14ac:dyDescent="0.25">
      <c r="B557060" s="74"/>
    </row>
    <row r="557061" spans="2:3" x14ac:dyDescent="0.25">
      <c r="B557061" s="74"/>
    </row>
    <row r="557062" spans="2:3" x14ac:dyDescent="0.25">
      <c r="B557062" s="74"/>
    </row>
    <row r="557063" spans="2:3" x14ac:dyDescent="0.25">
      <c r="B557063" s="74"/>
    </row>
    <row r="557064" spans="2:3" x14ac:dyDescent="0.25">
      <c r="B557064" s="74"/>
    </row>
    <row r="557065" spans="2:3" x14ac:dyDescent="0.25">
      <c r="B557065" s="74"/>
    </row>
    <row r="557066" spans="2:3" x14ac:dyDescent="0.25">
      <c r="B557066" s="74"/>
    </row>
    <row r="557067" spans="2:3" x14ac:dyDescent="0.25">
      <c r="B557067" s="74"/>
    </row>
    <row r="557068" spans="2:3" x14ac:dyDescent="0.25">
      <c r="B557068" s="74"/>
    </row>
    <row r="557069" spans="2:3" x14ac:dyDescent="0.25">
      <c r="B557069" s="74"/>
    </row>
    <row r="557070" spans="2:3" x14ac:dyDescent="0.25">
      <c r="B557070" s="74"/>
    </row>
    <row r="557121" spans="2:3" x14ac:dyDescent="0.25">
      <c r="C557121"/>
    </row>
    <row r="557122" spans="2:3" x14ac:dyDescent="0.25">
      <c r="B557122" s="74"/>
    </row>
    <row r="557123" spans="2:3" x14ac:dyDescent="0.25">
      <c r="B557123" s="74"/>
    </row>
    <row r="557124" spans="2:3" x14ac:dyDescent="0.25">
      <c r="B557124" s="74"/>
    </row>
    <row r="557125" spans="2:3" x14ac:dyDescent="0.25">
      <c r="B557125" s="74"/>
    </row>
    <row r="557126" spans="2:3" x14ac:dyDescent="0.25">
      <c r="B557126" s="74"/>
    </row>
    <row r="557127" spans="2:3" x14ac:dyDescent="0.25">
      <c r="B557127" s="74"/>
    </row>
    <row r="557128" spans="2:3" x14ac:dyDescent="0.25">
      <c r="B557128" s="74"/>
    </row>
    <row r="557129" spans="2:3" x14ac:dyDescent="0.25">
      <c r="B557129" s="74"/>
    </row>
    <row r="557130" spans="2:3" x14ac:dyDescent="0.25">
      <c r="B557130" s="74"/>
    </row>
    <row r="557131" spans="2:3" x14ac:dyDescent="0.25">
      <c r="B557131" s="74"/>
    </row>
    <row r="557132" spans="2:3" x14ac:dyDescent="0.25">
      <c r="B557132" s="74"/>
    </row>
    <row r="557133" spans="2:3" x14ac:dyDescent="0.25">
      <c r="B557133" s="74"/>
    </row>
    <row r="557134" spans="2:3" x14ac:dyDescent="0.25">
      <c r="B557134" s="74"/>
    </row>
    <row r="557185" spans="2:3" x14ac:dyDescent="0.25">
      <c r="C557185"/>
    </row>
    <row r="557186" spans="2:3" x14ac:dyDescent="0.25">
      <c r="B557186" s="74"/>
    </row>
    <row r="557187" spans="2:3" x14ac:dyDescent="0.25">
      <c r="B557187" s="74"/>
    </row>
    <row r="557188" spans="2:3" x14ac:dyDescent="0.25">
      <c r="B557188" s="74"/>
    </row>
    <row r="557189" spans="2:3" x14ac:dyDescent="0.25">
      <c r="B557189" s="74"/>
    </row>
    <row r="557190" spans="2:3" x14ac:dyDescent="0.25">
      <c r="B557190" s="74"/>
    </row>
    <row r="557191" spans="2:3" x14ac:dyDescent="0.25">
      <c r="B557191" s="74"/>
    </row>
    <row r="557192" spans="2:3" x14ac:dyDescent="0.25">
      <c r="B557192" s="74"/>
    </row>
    <row r="557193" spans="2:3" x14ac:dyDescent="0.25">
      <c r="B557193" s="74"/>
    </row>
    <row r="557194" spans="2:3" x14ac:dyDescent="0.25">
      <c r="B557194" s="74"/>
    </row>
    <row r="557195" spans="2:3" x14ac:dyDescent="0.25">
      <c r="B557195" s="74"/>
    </row>
    <row r="557196" spans="2:3" x14ac:dyDescent="0.25">
      <c r="B557196" s="74"/>
    </row>
    <row r="557197" spans="2:3" x14ac:dyDescent="0.25">
      <c r="B557197" s="74"/>
    </row>
    <row r="557198" spans="2:3" x14ac:dyDescent="0.25">
      <c r="B557198" s="74"/>
    </row>
    <row r="557249" spans="2:3" x14ac:dyDescent="0.25">
      <c r="C557249"/>
    </row>
    <row r="557250" spans="2:3" x14ac:dyDescent="0.25">
      <c r="B557250" s="74"/>
    </row>
    <row r="557251" spans="2:3" x14ac:dyDescent="0.25">
      <c r="B557251" s="74"/>
    </row>
    <row r="557252" spans="2:3" x14ac:dyDescent="0.25">
      <c r="B557252" s="74"/>
    </row>
    <row r="557253" spans="2:3" x14ac:dyDescent="0.25">
      <c r="B557253" s="74"/>
    </row>
    <row r="557254" spans="2:3" x14ac:dyDescent="0.25">
      <c r="B557254" s="74"/>
    </row>
    <row r="557255" spans="2:3" x14ac:dyDescent="0.25">
      <c r="B557255" s="74"/>
    </row>
    <row r="557256" spans="2:3" x14ac:dyDescent="0.25">
      <c r="B557256" s="74"/>
    </row>
    <row r="557257" spans="2:3" x14ac:dyDescent="0.25">
      <c r="B557257" s="74"/>
    </row>
    <row r="557258" spans="2:3" x14ac:dyDescent="0.25">
      <c r="B557258" s="74"/>
    </row>
    <row r="557259" spans="2:3" x14ac:dyDescent="0.25">
      <c r="B557259" s="74"/>
    </row>
    <row r="557260" spans="2:3" x14ac:dyDescent="0.25">
      <c r="B557260" s="74"/>
    </row>
    <row r="557261" spans="2:3" x14ac:dyDescent="0.25">
      <c r="B557261" s="74"/>
    </row>
    <row r="557262" spans="2:3" x14ac:dyDescent="0.25">
      <c r="B557262" s="74"/>
    </row>
    <row r="557313" spans="2:3" x14ac:dyDescent="0.25">
      <c r="C557313"/>
    </row>
    <row r="557314" spans="2:3" x14ac:dyDescent="0.25">
      <c r="B557314" s="74"/>
    </row>
    <row r="557315" spans="2:3" x14ac:dyDescent="0.25">
      <c r="B557315" s="74"/>
    </row>
    <row r="557316" spans="2:3" x14ac:dyDescent="0.25">
      <c r="B557316" s="74"/>
    </row>
    <row r="557317" spans="2:3" x14ac:dyDescent="0.25">
      <c r="B557317" s="74"/>
    </row>
    <row r="557318" spans="2:3" x14ac:dyDescent="0.25">
      <c r="B557318" s="74"/>
    </row>
    <row r="557319" spans="2:3" x14ac:dyDescent="0.25">
      <c r="B557319" s="74"/>
    </row>
    <row r="557320" spans="2:3" x14ac:dyDescent="0.25">
      <c r="B557320" s="74"/>
    </row>
    <row r="557321" spans="2:3" x14ac:dyDescent="0.25">
      <c r="B557321" s="74"/>
    </row>
    <row r="557322" spans="2:3" x14ac:dyDescent="0.25">
      <c r="B557322" s="74"/>
    </row>
    <row r="557323" spans="2:3" x14ac:dyDescent="0.25">
      <c r="B557323" s="74"/>
    </row>
    <row r="557324" spans="2:3" x14ac:dyDescent="0.25">
      <c r="B557324" s="74"/>
    </row>
    <row r="557325" spans="2:3" x14ac:dyDescent="0.25">
      <c r="B557325" s="74"/>
    </row>
    <row r="557326" spans="2:3" x14ac:dyDescent="0.25">
      <c r="B557326" s="74"/>
    </row>
    <row r="557377" spans="2:3" x14ac:dyDescent="0.25">
      <c r="C557377"/>
    </row>
    <row r="557378" spans="2:3" x14ac:dyDescent="0.25">
      <c r="B557378" s="74"/>
    </row>
    <row r="557379" spans="2:3" x14ac:dyDescent="0.25">
      <c r="B557379" s="74"/>
    </row>
    <row r="557380" spans="2:3" x14ac:dyDescent="0.25">
      <c r="B557380" s="74"/>
    </row>
    <row r="557381" spans="2:3" x14ac:dyDescent="0.25">
      <c r="B557381" s="74"/>
    </row>
    <row r="557382" spans="2:3" x14ac:dyDescent="0.25">
      <c r="B557382" s="74"/>
    </row>
    <row r="557383" spans="2:3" x14ac:dyDescent="0.25">
      <c r="B557383" s="74"/>
    </row>
    <row r="557384" spans="2:3" x14ac:dyDescent="0.25">
      <c r="B557384" s="74"/>
    </row>
    <row r="557385" spans="2:3" x14ac:dyDescent="0.25">
      <c r="B557385" s="74"/>
    </row>
    <row r="557386" spans="2:3" x14ac:dyDescent="0.25">
      <c r="B557386" s="74"/>
    </row>
    <row r="557387" spans="2:3" x14ac:dyDescent="0.25">
      <c r="B557387" s="74"/>
    </row>
    <row r="557388" spans="2:3" x14ac:dyDescent="0.25">
      <c r="B557388" s="74"/>
    </row>
    <row r="557389" spans="2:3" x14ac:dyDescent="0.25">
      <c r="B557389" s="74"/>
    </row>
    <row r="557390" spans="2:3" x14ac:dyDescent="0.25">
      <c r="B557390" s="74"/>
    </row>
    <row r="557441" spans="2:3" x14ac:dyDescent="0.25">
      <c r="C557441"/>
    </row>
    <row r="557442" spans="2:3" x14ac:dyDescent="0.25">
      <c r="B557442" s="74"/>
    </row>
    <row r="557443" spans="2:3" x14ac:dyDescent="0.25">
      <c r="B557443" s="74"/>
    </row>
    <row r="557444" spans="2:3" x14ac:dyDescent="0.25">
      <c r="B557444" s="74"/>
    </row>
    <row r="557445" spans="2:3" x14ac:dyDescent="0.25">
      <c r="B557445" s="74"/>
    </row>
    <row r="557446" spans="2:3" x14ac:dyDescent="0.25">
      <c r="B557446" s="74"/>
    </row>
    <row r="557447" spans="2:3" x14ac:dyDescent="0.25">
      <c r="B557447" s="74"/>
    </row>
    <row r="557448" spans="2:3" x14ac:dyDescent="0.25">
      <c r="B557448" s="74"/>
    </row>
    <row r="557449" spans="2:3" x14ac:dyDescent="0.25">
      <c r="B557449" s="74"/>
    </row>
    <row r="557450" spans="2:3" x14ac:dyDescent="0.25">
      <c r="B557450" s="74"/>
    </row>
    <row r="557451" spans="2:3" x14ac:dyDescent="0.25">
      <c r="B557451" s="74"/>
    </row>
    <row r="557452" spans="2:3" x14ac:dyDescent="0.25">
      <c r="B557452" s="74"/>
    </row>
    <row r="557453" spans="2:3" x14ac:dyDescent="0.25">
      <c r="B557453" s="74"/>
    </row>
    <row r="557454" spans="2:3" x14ac:dyDescent="0.25">
      <c r="B557454" s="74"/>
    </row>
    <row r="557505" spans="2:3" x14ac:dyDescent="0.25">
      <c r="C557505"/>
    </row>
    <row r="557506" spans="2:3" x14ac:dyDescent="0.25">
      <c r="B557506" s="74"/>
    </row>
    <row r="557507" spans="2:3" x14ac:dyDescent="0.25">
      <c r="B557507" s="74"/>
    </row>
    <row r="557508" spans="2:3" x14ac:dyDescent="0.25">
      <c r="B557508" s="74"/>
    </row>
    <row r="557509" spans="2:3" x14ac:dyDescent="0.25">
      <c r="B557509" s="74"/>
    </row>
    <row r="557510" spans="2:3" x14ac:dyDescent="0.25">
      <c r="B557510" s="74"/>
    </row>
    <row r="557511" spans="2:3" x14ac:dyDescent="0.25">
      <c r="B557511" s="74"/>
    </row>
    <row r="557512" spans="2:3" x14ac:dyDescent="0.25">
      <c r="B557512" s="74"/>
    </row>
    <row r="557513" spans="2:3" x14ac:dyDescent="0.25">
      <c r="B557513" s="74"/>
    </row>
    <row r="557514" spans="2:3" x14ac:dyDescent="0.25">
      <c r="B557514" s="74"/>
    </row>
    <row r="557515" spans="2:3" x14ac:dyDescent="0.25">
      <c r="B557515" s="74"/>
    </row>
    <row r="557516" spans="2:3" x14ac:dyDescent="0.25">
      <c r="B557516" s="74"/>
    </row>
    <row r="557517" spans="2:3" x14ac:dyDescent="0.25">
      <c r="B557517" s="74"/>
    </row>
    <row r="557518" spans="2:3" x14ac:dyDescent="0.25">
      <c r="B557518" s="74"/>
    </row>
    <row r="557569" spans="2:3" x14ac:dyDescent="0.25">
      <c r="C557569"/>
    </row>
    <row r="557570" spans="2:3" x14ac:dyDescent="0.25">
      <c r="B557570" s="74"/>
    </row>
    <row r="557571" spans="2:3" x14ac:dyDescent="0.25">
      <c r="B557571" s="74"/>
    </row>
    <row r="557572" spans="2:3" x14ac:dyDescent="0.25">
      <c r="B557572" s="74"/>
    </row>
    <row r="557573" spans="2:3" x14ac:dyDescent="0.25">
      <c r="B557573" s="74"/>
    </row>
    <row r="557574" spans="2:3" x14ac:dyDescent="0.25">
      <c r="B557574" s="74"/>
    </row>
    <row r="557575" spans="2:3" x14ac:dyDescent="0.25">
      <c r="B557575" s="74"/>
    </row>
    <row r="557576" spans="2:3" x14ac:dyDescent="0.25">
      <c r="B557576" s="74"/>
    </row>
    <row r="557577" spans="2:3" x14ac:dyDescent="0.25">
      <c r="B557577" s="74"/>
    </row>
    <row r="557578" spans="2:3" x14ac:dyDescent="0.25">
      <c r="B557578" s="74"/>
    </row>
    <row r="557579" spans="2:3" x14ac:dyDescent="0.25">
      <c r="B557579" s="74"/>
    </row>
    <row r="557580" spans="2:3" x14ac:dyDescent="0.25">
      <c r="B557580" s="74"/>
    </row>
    <row r="557581" spans="2:3" x14ac:dyDescent="0.25">
      <c r="B557581" s="74"/>
    </row>
    <row r="557582" spans="2:3" x14ac:dyDescent="0.25">
      <c r="B557582" s="74"/>
    </row>
    <row r="557633" spans="2:3" x14ac:dyDescent="0.25">
      <c r="C557633"/>
    </row>
    <row r="557634" spans="2:3" x14ac:dyDescent="0.25">
      <c r="B557634" s="74"/>
    </row>
    <row r="557635" spans="2:3" x14ac:dyDescent="0.25">
      <c r="B557635" s="74"/>
    </row>
    <row r="557636" spans="2:3" x14ac:dyDescent="0.25">
      <c r="B557636" s="74"/>
    </row>
    <row r="557637" spans="2:3" x14ac:dyDescent="0.25">
      <c r="B557637" s="74"/>
    </row>
    <row r="557638" spans="2:3" x14ac:dyDescent="0.25">
      <c r="B557638" s="74"/>
    </row>
    <row r="557639" spans="2:3" x14ac:dyDescent="0.25">
      <c r="B557639" s="74"/>
    </row>
    <row r="557640" spans="2:3" x14ac:dyDescent="0.25">
      <c r="B557640" s="74"/>
    </row>
    <row r="557641" spans="2:3" x14ac:dyDescent="0.25">
      <c r="B557641" s="74"/>
    </row>
    <row r="557642" spans="2:3" x14ac:dyDescent="0.25">
      <c r="B557642" s="74"/>
    </row>
    <row r="557643" spans="2:3" x14ac:dyDescent="0.25">
      <c r="B557643" s="74"/>
    </row>
    <row r="557644" spans="2:3" x14ac:dyDescent="0.25">
      <c r="B557644" s="74"/>
    </row>
    <row r="557645" spans="2:3" x14ac:dyDescent="0.25">
      <c r="B557645" s="74"/>
    </row>
    <row r="557646" spans="2:3" x14ac:dyDescent="0.25">
      <c r="B557646" s="74"/>
    </row>
    <row r="557697" spans="2:3" x14ac:dyDescent="0.25">
      <c r="C557697"/>
    </row>
    <row r="557698" spans="2:3" x14ac:dyDescent="0.25">
      <c r="B557698" s="74"/>
    </row>
    <row r="557699" spans="2:3" x14ac:dyDescent="0.25">
      <c r="B557699" s="74"/>
    </row>
    <row r="557700" spans="2:3" x14ac:dyDescent="0.25">
      <c r="B557700" s="74"/>
    </row>
    <row r="557701" spans="2:3" x14ac:dyDescent="0.25">
      <c r="B557701" s="74"/>
    </row>
    <row r="557702" spans="2:3" x14ac:dyDescent="0.25">
      <c r="B557702" s="74"/>
    </row>
    <row r="557703" spans="2:3" x14ac:dyDescent="0.25">
      <c r="B557703" s="74"/>
    </row>
    <row r="557704" spans="2:3" x14ac:dyDescent="0.25">
      <c r="B557704" s="74"/>
    </row>
    <row r="557705" spans="2:3" x14ac:dyDescent="0.25">
      <c r="B557705" s="74"/>
    </row>
    <row r="557706" spans="2:3" x14ac:dyDescent="0.25">
      <c r="B557706" s="74"/>
    </row>
    <row r="557707" spans="2:3" x14ac:dyDescent="0.25">
      <c r="B557707" s="74"/>
    </row>
    <row r="557708" spans="2:3" x14ac:dyDescent="0.25">
      <c r="B557708" s="74"/>
    </row>
    <row r="557709" spans="2:3" x14ac:dyDescent="0.25">
      <c r="B557709" s="74"/>
    </row>
    <row r="557710" spans="2:3" x14ac:dyDescent="0.25">
      <c r="B557710" s="74"/>
    </row>
    <row r="557761" spans="2:3" x14ac:dyDescent="0.25">
      <c r="C557761"/>
    </row>
    <row r="557762" spans="2:3" x14ac:dyDescent="0.25">
      <c r="B557762" s="74"/>
    </row>
    <row r="557763" spans="2:3" x14ac:dyDescent="0.25">
      <c r="B557763" s="74"/>
    </row>
    <row r="557764" spans="2:3" x14ac:dyDescent="0.25">
      <c r="B557764" s="74"/>
    </row>
    <row r="557765" spans="2:3" x14ac:dyDescent="0.25">
      <c r="B557765" s="74"/>
    </row>
    <row r="557766" spans="2:3" x14ac:dyDescent="0.25">
      <c r="B557766" s="74"/>
    </row>
    <row r="557767" spans="2:3" x14ac:dyDescent="0.25">
      <c r="B557767" s="74"/>
    </row>
    <row r="557768" spans="2:3" x14ac:dyDescent="0.25">
      <c r="B557768" s="74"/>
    </row>
    <row r="557769" spans="2:3" x14ac:dyDescent="0.25">
      <c r="B557769" s="74"/>
    </row>
    <row r="557770" spans="2:3" x14ac:dyDescent="0.25">
      <c r="B557770" s="74"/>
    </row>
    <row r="557771" spans="2:3" x14ac:dyDescent="0.25">
      <c r="B557771" s="74"/>
    </row>
    <row r="557772" spans="2:3" x14ac:dyDescent="0.25">
      <c r="B557772" s="74"/>
    </row>
    <row r="557773" spans="2:3" x14ac:dyDescent="0.25">
      <c r="B557773" s="74"/>
    </row>
    <row r="557774" spans="2:3" x14ac:dyDescent="0.25">
      <c r="B557774" s="74"/>
    </row>
    <row r="557825" spans="2:3" x14ac:dyDescent="0.25">
      <c r="C557825"/>
    </row>
    <row r="557826" spans="2:3" x14ac:dyDescent="0.25">
      <c r="B557826" s="74"/>
    </row>
    <row r="557827" spans="2:3" x14ac:dyDescent="0.25">
      <c r="B557827" s="74"/>
    </row>
    <row r="557828" spans="2:3" x14ac:dyDescent="0.25">
      <c r="B557828" s="74"/>
    </row>
    <row r="557829" spans="2:3" x14ac:dyDescent="0.25">
      <c r="B557829" s="74"/>
    </row>
    <row r="557830" spans="2:3" x14ac:dyDescent="0.25">
      <c r="B557830" s="74"/>
    </row>
    <row r="557831" spans="2:3" x14ac:dyDescent="0.25">
      <c r="B557831" s="74"/>
    </row>
    <row r="557832" spans="2:3" x14ac:dyDescent="0.25">
      <c r="B557832" s="74"/>
    </row>
    <row r="557833" spans="2:3" x14ac:dyDescent="0.25">
      <c r="B557833" s="74"/>
    </row>
    <row r="557834" spans="2:3" x14ac:dyDescent="0.25">
      <c r="B557834" s="74"/>
    </row>
    <row r="557835" spans="2:3" x14ac:dyDescent="0.25">
      <c r="B557835" s="74"/>
    </row>
    <row r="557836" spans="2:3" x14ac:dyDescent="0.25">
      <c r="B557836" s="74"/>
    </row>
    <row r="557837" spans="2:3" x14ac:dyDescent="0.25">
      <c r="B557837" s="74"/>
    </row>
    <row r="557838" spans="2:3" x14ac:dyDescent="0.25">
      <c r="B557838" s="74"/>
    </row>
    <row r="557889" spans="2:3" x14ac:dyDescent="0.25">
      <c r="C557889"/>
    </row>
    <row r="557890" spans="2:3" x14ac:dyDescent="0.25">
      <c r="B557890" s="74"/>
    </row>
    <row r="557891" spans="2:3" x14ac:dyDescent="0.25">
      <c r="B557891" s="74"/>
    </row>
    <row r="557892" spans="2:3" x14ac:dyDescent="0.25">
      <c r="B557892" s="74"/>
    </row>
    <row r="557893" spans="2:3" x14ac:dyDescent="0.25">
      <c r="B557893" s="74"/>
    </row>
    <row r="557894" spans="2:3" x14ac:dyDescent="0.25">
      <c r="B557894" s="74"/>
    </row>
    <row r="557895" spans="2:3" x14ac:dyDescent="0.25">
      <c r="B557895" s="74"/>
    </row>
    <row r="557896" spans="2:3" x14ac:dyDescent="0.25">
      <c r="B557896" s="74"/>
    </row>
    <row r="557897" spans="2:3" x14ac:dyDescent="0.25">
      <c r="B557897" s="74"/>
    </row>
    <row r="557898" spans="2:3" x14ac:dyDescent="0.25">
      <c r="B557898" s="74"/>
    </row>
    <row r="557899" spans="2:3" x14ac:dyDescent="0.25">
      <c r="B557899" s="74"/>
    </row>
    <row r="557900" spans="2:3" x14ac:dyDescent="0.25">
      <c r="B557900" s="74"/>
    </row>
    <row r="557901" spans="2:3" x14ac:dyDescent="0.25">
      <c r="B557901" s="74"/>
    </row>
    <row r="557902" spans="2:3" x14ac:dyDescent="0.25">
      <c r="B557902" s="74"/>
    </row>
    <row r="557953" spans="2:3" x14ac:dyDescent="0.25">
      <c r="C557953"/>
    </row>
    <row r="557954" spans="2:3" x14ac:dyDescent="0.25">
      <c r="B557954" s="74"/>
    </row>
    <row r="557955" spans="2:3" x14ac:dyDescent="0.25">
      <c r="B557955" s="74"/>
    </row>
    <row r="557956" spans="2:3" x14ac:dyDescent="0.25">
      <c r="B557956" s="74"/>
    </row>
    <row r="557957" spans="2:3" x14ac:dyDescent="0.25">
      <c r="B557957" s="74"/>
    </row>
    <row r="557958" spans="2:3" x14ac:dyDescent="0.25">
      <c r="B557958" s="74"/>
    </row>
    <row r="557959" spans="2:3" x14ac:dyDescent="0.25">
      <c r="B557959" s="74"/>
    </row>
    <row r="557960" spans="2:3" x14ac:dyDescent="0.25">
      <c r="B557960" s="74"/>
    </row>
    <row r="557961" spans="2:3" x14ac:dyDescent="0.25">
      <c r="B557961" s="74"/>
    </row>
    <row r="557962" spans="2:3" x14ac:dyDescent="0.25">
      <c r="B557962" s="74"/>
    </row>
    <row r="557963" spans="2:3" x14ac:dyDescent="0.25">
      <c r="B557963" s="74"/>
    </row>
    <row r="557964" spans="2:3" x14ac:dyDescent="0.25">
      <c r="B557964" s="74"/>
    </row>
    <row r="557965" spans="2:3" x14ac:dyDescent="0.25">
      <c r="B557965" s="74"/>
    </row>
    <row r="557966" spans="2:3" x14ac:dyDescent="0.25">
      <c r="B557966" s="74"/>
    </row>
    <row r="558017" spans="2:3" x14ac:dyDescent="0.25">
      <c r="C558017"/>
    </row>
    <row r="558018" spans="2:3" x14ac:dyDescent="0.25">
      <c r="B558018" s="74"/>
    </row>
    <row r="558019" spans="2:3" x14ac:dyDescent="0.25">
      <c r="B558019" s="74"/>
    </row>
    <row r="558020" spans="2:3" x14ac:dyDescent="0.25">
      <c r="B558020" s="74"/>
    </row>
    <row r="558021" spans="2:3" x14ac:dyDescent="0.25">
      <c r="B558021" s="74"/>
    </row>
    <row r="558022" spans="2:3" x14ac:dyDescent="0.25">
      <c r="B558022" s="74"/>
    </row>
    <row r="558023" spans="2:3" x14ac:dyDescent="0.25">
      <c r="B558023" s="74"/>
    </row>
    <row r="558024" spans="2:3" x14ac:dyDescent="0.25">
      <c r="B558024" s="74"/>
    </row>
    <row r="558025" spans="2:3" x14ac:dyDescent="0.25">
      <c r="B558025" s="74"/>
    </row>
    <row r="558026" spans="2:3" x14ac:dyDescent="0.25">
      <c r="B558026" s="74"/>
    </row>
    <row r="558027" spans="2:3" x14ac:dyDescent="0.25">
      <c r="B558027" s="74"/>
    </row>
    <row r="558028" spans="2:3" x14ac:dyDescent="0.25">
      <c r="B558028" s="74"/>
    </row>
    <row r="558029" spans="2:3" x14ac:dyDescent="0.25">
      <c r="B558029" s="74"/>
    </row>
    <row r="558030" spans="2:3" x14ac:dyDescent="0.25">
      <c r="B558030" s="74"/>
    </row>
    <row r="558081" spans="2:3" x14ac:dyDescent="0.25">
      <c r="C558081"/>
    </row>
    <row r="558082" spans="2:3" x14ac:dyDescent="0.25">
      <c r="B558082" s="74"/>
    </row>
    <row r="558083" spans="2:3" x14ac:dyDescent="0.25">
      <c r="B558083" s="74"/>
    </row>
    <row r="558084" spans="2:3" x14ac:dyDescent="0.25">
      <c r="B558084" s="74"/>
    </row>
    <row r="558085" spans="2:3" x14ac:dyDescent="0.25">
      <c r="B558085" s="74"/>
    </row>
    <row r="558086" spans="2:3" x14ac:dyDescent="0.25">
      <c r="B558086" s="74"/>
    </row>
    <row r="558087" spans="2:3" x14ac:dyDescent="0.25">
      <c r="B558087" s="74"/>
    </row>
    <row r="558088" spans="2:3" x14ac:dyDescent="0.25">
      <c r="B558088" s="74"/>
    </row>
    <row r="558089" spans="2:3" x14ac:dyDescent="0.25">
      <c r="B558089" s="74"/>
    </row>
    <row r="558090" spans="2:3" x14ac:dyDescent="0.25">
      <c r="B558090" s="74"/>
    </row>
    <row r="558091" spans="2:3" x14ac:dyDescent="0.25">
      <c r="B558091" s="74"/>
    </row>
    <row r="558092" spans="2:3" x14ac:dyDescent="0.25">
      <c r="B558092" s="74"/>
    </row>
    <row r="558093" spans="2:3" x14ac:dyDescent="0.25">
      <c r="B558093" s="74"/>
    </row>
    <row r="558094" spans="2:3" x14ac:dyDescent="0.25">
      <c r="B558094" s="74"/>
    </row>
    <row r="558145" spans="2:3" x14ac:dyDescent="0.25">
      <c r="C558145"/>
    </row>
    <row r="558146" spans="2:3" x14ac:dyDescent="0.25">
      <c r="B558146" s="74"/>
    </row>
    <row r="558147" spans="2:3" x14ac:dyDescent="0.25">
      <c r="B558147" s="74"/>
    </row>
    <row r="558148" spans="2:3" x14ac:dyDescent="0.25">
      <c r="B558148" s="74"/>
    </row>
    <row r="558149" spans="2:3" x14ac:dyDescent="0.25">
      <c r="B558149" s="74"/>
    </row>
    <row r="558150" spans="2:3" x14ac:dyDescent="0.25">
      <c r="B558150" s="74"/>
    </row>
    <row r="558151" spans="2:3" x14ac:dyDescent="0.25">
      <c r="B558151" s="74"/>
    </row>
    <row r="558152" spans="2:3" x14ac:dyDescent="0.25">
      <c r="B558152" s="74"/>
    </row>
    <row r="558153" spans="2:3" x14ac:dyDescent="0.25">
      <c r="B558153" s="74"/>
    </row>
    <row r="558154" spans="2:3" x14ac:dyDescent="0.25">
      <c r="B558154" s="74"/>
    </row>
    <row r="558155" spans="2:3" x14ac:dyDescent="0.25">
      <c r="B558155" s="74"/>
    </row>
    <row r="558156" spans="2:3" x14ac:dyDescent="0.25">
      <c r="B558156" s="74"/>
    </row>
    <row r="558157" spans="2:3" x14ac:dyDescent="0.25">
      <c r="B558157" s="74"/>
    </row>
    <row r="558158" spans="2:3" x14ac:dyDescent="0.25">
      <c r="B558158" s="74"/>
    </row>
    <row r="558209" spans="2:3" x14ac:dyDescent="0.25">
      <c r="C558209"/>
    </row>
    <row r="558210" spans="2:3" x14ac:dyDescent="0.25">
      <c r="B558210" s="74"/>
    </row>
    <row r="558211" spans="2:3" x14ac:dyDescent="0.25">
      <c r="B558211" s="74"/>
    </row>
    <row r="558212" spans="2:3" x14ac:dyDescent="0.25">
      <c r="B558212" s="74"/>
    </row>
    <row r="558213" spans="2:3" x14ac:dyDescent="0.25">
      <c r="B558213" s="74"/>
    </row>
    <row r="558214" spans="2:3" x14ac:dyDescent="0.25">
      <c r="B558214" s="74"/>
    </row>
    <row r="558215" spans="2:3" x14ac:dyDescent="0.25">
      <c r="B558215" s="74"/>
    </row>
    <row r="558216" spans="2:3" x14ac:dyDescent="0.25">
      <c r="B558216" s="74"/>
    </row>
    <row r="558217" spans="2:3" x14ac:dyDescent="0.25">
      <c r="B558217" s="74"/>
    </row>
    <row r="558218" spans="2:3" x14ac:dyDescent="0.25">
      <c r="B558218" s="74"/>
    </row>
    <row r="558219" spans="2:3" x14ac:dyDescent="0.25">
      <c r="B558219" s="74"/>
    </row>
    <row r="558220" spans="2:3" x14ac:dyDescent="0.25">
      <c r="B558220" s="74"/>
    </row>
    <row r="558221" spans="2:3" x14ac:dyDescent="0.25">
      <c r="B558221" s="74"/>
    </row>
    <row r="558222" spans="2:3" x14ac:dyDescent="0.25">
      <c r="B558222" s="74"/>
    </row>
    <row r="558273" spans="2:3" x14ac:dyDescent="0.25">
      <c r="C558273"/>
    </row>
    <row r="558274" spans="2:3" x14ac:dyDescent="0.25">
      <c r="B558274" s="74"/>
    </row>
    <row r="558275" spans="2:3" x14ac:dyDescent="0.25">
      <c r="B558275" s="74"/>
    </row>
    <row r="558276" spans="2:3" x14ac:dyDescent="0.25">
      <c r="B558276" s="74"/>
    </row>
    <row r="558277" spans="2:3" x14ac:dyDescent="0.25">
      <c r="B558277" s="74"/>
    </row>
    <row r="558278" spans="2:3" x14ac:dyDescent="0.25">
      <c r="B558278" s="74"/>
    </row>
    <row r="558279" spans="2:3" x14ac:dyDescent="0.25">
      <c r="B558279" s="74"/>
    </row>
    <row r="558280" spans="2:3" x14ac:dyDescent="0.25">
      <c r="B558280" s="74"/>
    </row>
    <row r="558281" spans="2:3" x14ac:dyDescent="0.25">
      <c r="B558281" s="74"/>
    </row>
    <row r="558282" spans="2:3" x14ac:dyDescent="0.25">
      <c r="B558282" s="74"/>
    </row>
    <row r="558283" spans="2:3" x14ac:dyDescent="0.25">
      <c r="B558283" s="74"/>
    </row>
    <row r="558284" spans="2:3" x14ac:dyDescent="0.25">
      <c r="B558284" s="74"/>
    </row>
    <row r="558285" spans="2:3" x14ac:dyDescent="0.25">
      <c r="B558285" s="74"/>
    </row>
    <row r="558286" spans="2:3" x14ac:dyDescent="0.25">
      <c r="B558286" s="74"/>
    </row>
    <row r="558337" spans="2:3" x14ac:dyDescent="0.25">
      <c r="C558337"/>
    </row>
    <row r="558338" spans="2:3" x14ac:dyDescent="0.25">
      <c r="B558338" s="74"/>
    </row>
    <row r="558339" spans="2:3" x14ac:dyDescent="0.25">
      <c r="B558339" s="74"/>
    </row>
    <row r="558340" spans="2:3" x14ac:dyDescent="0.25">
      <c r="B558340" s="74"/>
    </row>
    <row r="558341" spans="2:3" x14ac:dyDescent="0.25">
      <c r="B558341" s="74"/>
    </row>
    <row r="558342" spans="2:3" x14ac:dyDescent="0.25">
      <c r="B558342" s="74"/>
    </row>
    <row r="558343" spans="2:3" x14ac:dyDescent="0.25">
      <c r="B558343" s="74"/>
    </row>
    <row r="558344" spans="2:3" x14ac:dyDescent="0.25">
      <c r="B558344" s="74"/>
    </row>
    <row r="558345" spans="2:3" x14ac:dyDescent="0.25">
      <c r="B558345" s="74"/>
    </row>
    <row r="558346" spans="2:3" x14ac:dyDescent="0.25">
      <c r="B558346" s="74"/>
    </row>
    <row r="558347" spans="2:3" x14ac:dyDescent="0.25">
      <c r="B558347" s="74"/>
    </row>
    <row r="558348" spans="2:3" x14ac:dyDescent="0.25">
      <c r="B558348" s="74"/>
    </row>
    <row r="558349" spans="2:3" x14ac:dyDescent="0.25">
      <c r="B558349" s="74"/>
    </row>
    <row r="558350" spans="2:3" x14ac:dyDescent="0.25">
      <c r="B558350" s="74"/>
    </row>
    <row r="558401" spans="2:3" x14ac:dyDescent="0.25">
      <c r="C558401"/>
    </row>
    <row r="558402" spans="2:3" x14ac:dyDescent="0.25">
      <c r="B558402" s="74"/>
    </row>
    <row r="558403" spans="2:3" x14ac:dyDescent="0.25">
      <c r="B558403" s="74"/>
    </row>
    <row r="558404" spans="2:3" x14ac:dyDescent="0.25">
      <c r="B558404" s="74"/>
    </row>
    <row r="558405" spans="2:3" x14ac:dyDescent="0.25">
      <c r="B558405" s="74"/>
    </row>
    <row r="558406" spans="2:3" x14ac:dyDescent="0.25">
      <c r="B558406" s="74"/>
    </row>
    <row r="558407" spans="2:3" x14ac:dyDescent="0.25">
      <c r="B558407" s="74"/>
    </row>
    <row r="558408" spans="2:3" x14ac:dyDescent="0.25">
      <c r="B558408" s="74"/>
    </row>
    <row r="558409" spans="2:3" x14ac:dyDescent="0.25">
      <c r="B558409" s="74"/>
    </row>
    <row r="558410" spans="2:3" x14ac:dyDescent="0.25">
      <c r="B558410" s="74"/>
    </row>
    <row r="558411" spans="2:3" x14ac:dyDescent="0.25">
      <c r="B558411" s="74"/>
    </row>
    <row r="558412" spans="2:3" x14ac:dyDescent="0.25">
      <c r="B558412" s="74"/>
    </row>
    <row r="558413" spans="2:3" x14ac:dyDescent="0.25">
      <c r="B558413" s="74"/>
    </row>
    <row r="558414" spans="2:3" x14ac:dyDescent="0.25">
      <c r="B558414" s="74"/>
    </row>
    <row r="558465" spans="2:3" x14ac:dyDescent="0.25">
      <c r="C558465"/>
    </row>
    <row r="558466" spans="2:3" x14ac:dyDescent="0.25">
      <c r="B558466" s="74"/>
    </row>
    <row r="558467" spans="2:3" x14ac:dyDescent="0.25">
      <c r="B558467" s="74"/>
    </row>
    <row r="558468" spans="2:3" x14ac:dyDescent="0.25">
      <c r="B558468" s="74"/>
    </row>
    <row r="558469" spans="2:3" x14ac:dyDescent="0.25">
      <c r="B558469" s="74"/>
    </row>
    <row r="558470" spans="2:3" x14ac:dyDescent="0.25">
      <c r="B558470" s="74"/>
    </row>
    <row r="558471" spans="2:3" x14ac:dyDescent="0.25">
      <c r="B558471" s="74"/>
    </row>
    <row r="558472" spans="2:3" x14ac:dyDescent="0.25">
      <c r="B558472" s="74"/>
    </row>
    <row r="558473" spans="2:3" x14ac:dyDescent="0.25">
      <c r="B558473" s="74"/>
    </row>
    <row r="558474" spans="2:3" x14ac:dyDescent="0.25">
      <c r="B558474" s="74"/>
    </row>
    <row r="558475" spans="2:3" x14ac:dyDescent="0.25">
      <c r="B558475" s="74"/>
    </row>
    <row r="558476" spans="2:3" x14ac:dyDescent="0.25">
      <c r="B558476" s="74"/>
    </row>
    <row r="558477" spans="2:3" x14ac:dyDescent="0.25">
      <c r="B558477" s="74"/>
    </row>
    <row r="558478" spans="2:3" x14ac:dyDescent="0.25">
      <c r="B558478" s="74"/>
    </row>
    <row r="558529" spans="2:3" x14ac:dyDescent="0.25">
      <c r="C558529"/>
    </row>
    <row r="558530" spans="2:3" x14ac:dyDescent="0.25">
      <c r="B558530" s="74"/>
    </row>
    <row r="558531" spans="2:3" x14ac:dyDescent="0.25">
      <c r="B558531" s="74"/>
    </row>
    <row r="558532" spans="2:3" x14ac:dyDescent="0.25">
      <c r="B558532" s="74"/>
    </row>
    <row r="558533" spans="2:3" x14ac:dyDescent="0.25">
      <c r="B558533" s="74"/>
    </row>
    <row r="558534" spans="2:3" x14ac:dyDescent="0.25">
      <c r="B558534" s="74"/>
    </row>
    <row r="558535" spans="2:3" x14ac:dyDescent="0.25">
      <c r="B558535" s="74"/>
    </row>
    <row r="558536" spans="2:3" x14ac:dyDescent="0.25">
      <c r="B558536" s="74"/>
    </row>
    <row r="558537" spans="2:3" x14ac:dyDescent="0.25">
      <c r="B558537" s="74"/>
    </row>
    <row r="558538" spans="2:3" x14ac:dyDescent="0.25">
      <c r="B558538" s="74"/>
    </row>
    <row r="558539" spans="2:3" x14ac:dyDescent="0.25">
      <c r="B558539" s="74"/>
    </row>
    <row r="558540" spans="2:3" x14ac:dyDescent="0.25">
      <c r="B558540" s="74"/>
    </row>
    <row r="558541" spans="2:3" x14ac:dyDescent="0.25">
      <c r="B558541" s="74"/>
    </row>
    <row r="558542" spans="2:3" x14ac:dyDescent="0.25">
      <c r="B558542" s="74"/>
    </row>
    <row r="558593" spans="2:3" x14ac:dyDescent="0.25">
      <c r="C558593"/>
    </row>
    <row r="558594" spans="2:3" x14ac:dyDescent="0.25">
      <c r="B558594" s="74"/>
    </row>
    <row r="558595" spans="2:3" x14ac:dyDescent="0.25">
      <c r="B558595" s="74"/>
    </row>
    <row r="558596" spans="2:3" x14ac:dyDescent="0.25">
      <c r="B558596" s="74"/>
    </row>
    <row r="558597" spans="2:3" x14ac:dyDescent="0.25">
      <c r="B558597" s="74"/>
    </row>
    <row r="558598" spans="2:3" x14ac:dyDescent="0.25">
      <c r="B558598" s="74"/>
    </row>
    <row r="558599" spans="2:3" x14ac:dyDescent="0.25">
      <c r="B558599" s="74"/>
    </row>
    <row r="558600" spans="2:3" x14ac:dyDescent="0.25">
      <c r="B558600" s="74"/>
    </row>
    <row r="558601" spans="2:3" x14ac:dyDescent="0.25">
      <c r="B558601" s="74"/>
    </row>
    <row r="558602" spans="2:3" x14ac:dyDescent="0.25">
      <c r="B558602" s="74"/>
    </row>
    <row r="558603" spans="2:3" x14ac:dyDescent="0.25">
      <c r="B558603" s="74"/>
    </row>
    <row r="558604" spans="2:3" x14ac:dyDescent="0.25">
      <c r="B558604" s="74"/>
    </row>
    <row r="558605" spans="2:3" x14ac:dyDescent="0.25">
      <c r="B558605" s="74"/>
    </row>
    <row r="558606" spans="2:3" x14ac:dyDescent="0.25">
      <c r="B558606" s="74"/>
    </row>
    <row r="558657" spans="2:3" x14ac:dyDescent="0.25">
      <c r="C558657"/>
    </row>
    <row r="558658" spans="2:3" x14ac:dyDescent="0.25">
      <c r="B558658" s="74"/>
    </row>
    <row r="558659" spans="2:3" x14ac:dyDescent="0.25">
      <c r="B558659" s="74"/>
    </row>
    <row r="558660" spans="2:3" x14ac:dyDescent="0.25">
      <c r="B558660" s="74"/>
    </row>
    <row r="558661" spans="2:3" x14ac:dyDescent="0.25">
      <c r="B558661" s="74"/>
    </row>
    <row r="558662" spans="2:3" x14ac:dyDescent="0.25">
      <c r="B558662" s="74"/>
    </row>
    <row r="558663" spans="2:3" x14ac:dyDescent="0.25">
      <c r="B558663" s="74"/>
    </row>
    <row r="558664" spans="2:3" x14ac:dyDescent="0.25">
      <c r="B558664" s="74"/>
    </row>
    <row r="558665" spans="2:3" x14ac:dyDescent="0.25">
      <c r="B558665" s="74"/>
    </row>
    <row r="558666" spans="2:3" x14ac:dyDescent="0.25">
      <c r="B558666" s="74"/>
    </row>
    <row r="558667" spans="2:3" x14ac:dyDescent="0.25">
      <c r="B558667" s="74"/>
    </row>
    <row r="558668" spans="2:3" x14ac:dyDescent="0.25">
      <c r="B558668" s="74"/>
    </row>
    <row r="558669" spans="2:3" x14ac:dyDescent="0.25">
      <c r="B558669" s="74"/>
    </row>
    <row r="558670" spans="2:3" x14ac:dyDescent="0.25">
      <c r="B558670" s="74"/>
    </row>
    <row r="558721" spans="2:3" x14ac:dyDescent="0.25">
      <c r="C558721"/>
    </row>
    <row r="558722" spans="2:3" x14ac:dyDescent="0.25">
      <c r="B558722" s="74"/>
    </row>
    <row r="558723" spans="2:3" x14ac:dyDescent="0.25">
      <c r="B558723" s="74"/>
    </row>
    <row r="558724" spans="2:3" x14ac:dyDescent="0.25">
      <c r="B558724" s="74"/>
    </row>
    <row r="558725" spans="2:3" x14ac:dyDescent="0.25">
      <c r="B558725" s="74"/>
    </row>
    <row r="558726" spans="2:3" x14ac:dyDescent="0.25">
      <c r="B558726" s="74"/>
    </row>
    <row r="558727" spans="2:3" x14ac:dyDescent="0.25">
      <c r="B558727" s="74"/>
    </row>
    <row r="558728" spans="2:3" x14ac:dyDescent="0.25">
      <c r="B558728" s="74"/>
    </row>
    <row r="558729" spans="2:3" x14ac:dyDescent="0.25">
      <c r="B558729" s="74"/>
    </row>
    <row r="558730" spans="2:3" x14ac:dyDescent="0.25">
      <c r="B558730" s="74"/>
    </row>
    <row r="558731" spans="2:3" x14ac:dyDescent="0.25">
      <c r="B558731" s="74"/>
    </row>
    <row r="558732" spans="2:3" x14ac:dyDescent="0.25">
      <c r="B558732" s="74"/>
    </row>
    <row r="558733" spans="2:3" x14ac:dyDescent="0.25">
      <c r="B558733" s="74"/>
    </row>
    <row r="558734" spans="2:3" x14ac:dyDescent="0.25">
      <c r="B558734" s="74"/>
    </row>
    <row r="558785" spans="2:3" x14ac:dyDescent="0.25">
      <c r="C558785"/>
    </row>
    <row r="558786" spans="2:3" x14ac:dyDescent="0.25">
      <c r="B558786" s="74"/>
    </row>
    <row r="558787" spans="2:3" x14ac:dyDescent="0.25">
      <c r="B558787" s="74"/>
    </row>
    <row r="558788" spans="2:3" x14ac:dyDescent="0.25">
      <c r="B558788" s="74"/>
    </row>
    <row r="558789" spans="2:3" x14ac:dyDescent="0.25">
      <c r="B558789" s="74"/>
    </row>
    <row r="558790" spans="2:3" x14ac:dyDescent="0.25">
      <c r="B558790" s="74"/>
    </row>
    <row r="558791" spans="2:3" x14ac:dyDescent="0.25">
      <c r="B558791" s="74"/>
    </row>
    <row r="558792" spans="2:3" x14ac:dyDescent="0.25">
      <c r="B558792" s="74"/>
    </row>
    <row r="558793" spans="2:3" x14ac:dyDescent="0.25">
      <c r="B558793" s="74"/>
    </row>
    <row r="558794" spans="2:3" x14ac:dyDescent="0.25">
      <c r="B558794" s="74"/>
    </row>
    <row r="558795" spans="2:3" x14ac:dyDescent="0.25">
      <c r="B558795" s="74"/>
    </row>
    <row r="558796" spans="2:3" x14ac:dyDescent="0.25">
      <c r="B558796" s="74"/>
    </row>
    <row r="558797" spans="2:3" x14ac:dyDescent="0.25">
      <c r="B558797" s="74"/>
    </row>
    <row r="558798" spans="2:3" x14ac:dyDescent="0.25">
      <c r="B558798" s="74"/>
    </row>
    <row r="558849" spans="2:3" x14ac:dyDescent="0.25">
      <c r="C558849"/>
    </row>
    <row r="558850" spans="2:3" x14ac:dyDescent="0.25">
      <c r="B558850" s="74"/>
    </row>
    <row r="558851" spans="2:3" x14ac:dyDescent="0.25">
      <c r="B558851" s="74"/>
    </row>
    <row r="558852" spans="2:3" x14ac:dyDescent="0.25">
      <c r="B558852" s="74"/>
    </row>
    <row r="558853" spans="2:3" x14ac:dyDescent="0.25">
      <c r="B558853" s="74"/>
    </row>
    <row r="558854" spans="2:3" x14ac:dyDescent="0.25">
      <c r="B558854" s="74"/>
    </row>
    <row r="558855" spans="2:3" x14ac:dyDescent="0.25">
      <c r="B558855" s="74"/>
    </row>
    <row r="558856" spans="2:3" x14ac:dyDescent="0.25">
      <c r="B558856" s="74"/>
    </row>
    <row r="558857" spans="2:3" x14ac:dyDescent="0.25">
      <c r="B558857" s="74"/>
    </row>
    <row r="558858" spans="2:3" x14ac:dyDescent="0.25">
      <c r="B558858" s="74"/>
    </row>
    <row r="558859" spans="2:3" x14ac:dyDescent="0.25">
      <c r="B558859" s="74"/>
    </row>
    <row r="558860" spans="2:3" x14ac:dyDescent="0.25">
      <c r="B558860" s="74"/>
    </row>
    <row r="558861" spans="2:3" x14ac:dyDescent="0.25">
      <c r="B558861" s="74"/>
    </row>
    <row r="558862" spans="2:3" x14ac:dyDescent="0.25">
      <c r="B558862" s="74"/>
    </row>
    <row r="558913" spans="2:3" x14ac:dyDescent="0.25">
      <c r="C558913"/>
    </row>
    <row r="558914" spans="2:3" x14ac:dyDescent="0.25">
      <c r="B558914" s="74"/>
    </row>
    <row r="558915" spans="2:3" x14ac:dyDescent="0.25">
      <c r="B558915" s="74"/>
    </row>
    <row r="558916" spans="2:3" x14ac:dyDescent="0.25">
      <c r="B558916" s="74"/>
    </row>
    <row r="558917" spans="2:3" x14ac:dyDescent="0.25">
      <c r="B558917" s="74"/>
    </row>
    <row r="558918" spans="2:3" x14ac:dyDescent="0.25">
      <c r="B558918" s="74"/>
    </row>
    <row r="558919" spans="2:3" x14ac:dyDescent="0.25">
      <c r="B558919" s="74"/>
    </row>
    <row r="558920" spans="2:3" x14ac:dyDescent="0.25">
      <c r="B558920" s="74"/>
    </row>
    <row r="558921" spans="2:3" x14ac:dyDescent="0.25">
      <c r="B558921" s="74"/>
    </row>
    <row r="558922" spans="2:3" x14ac:dyDescent="0.25">
      <c r="B558922" s="74"/>
    </row>
    <row r="558923" spans="2:3" x14ac:dyDescent="0.25">
      <c r="B558923" s="74"/>
    </row>
    <row r="558924" spans="2:3" x14ac:dyDescent="0.25">
      <c r="B558924" s="74"/>
    </row>
    <row r="558925" spans="2:3" x14ac:dyDescent="0.25">
      <c r="B558925" s="74"/>
    </row>
    <row r="558926" spans="2:3" x14ac:dyDescent="0.25">
      <c r="B558926" s="74"/>
    </row>
    <row r="558977" spans="2:3" x14ac:dyDescent="0.25">
      <c r="C558977"/>
    </row>
    <row r="558978" spans="2:3" x14ac:dyDescent="0.25">
      <c r="B558978" s="74"/>
    </row>
    <row r="558979" spans="2:3" x14ac:dyDescent="0.25">
      <c r="B558979" s="74"/>
    </row>
    <row r="558980" spans="2:3" x14ac:dyDescent="0.25">
      <c r="B558980" s="74"/>
    </row>
    <row r="558981" spans="2:3" x14ac:dyDescent="0.25">
      <c r="B558981" s="74"/>
    </row>
    <row r="558982" spans="2:3" x14ac:dyDescent="0.25">
      <c r="B558982" s="74"/>
    </row>
    <row r="558983" spans="2:3" x14ac:dyDescent="0.25">
      <c r="B558983" s="74"/>
    </row>
    <row r="558984" spans="2:3" x14ac:dyDescent="0.25">
      <c r="B558984" s="74"/>
    </row>
    <row r="558985" spans="2:3" x14ac:dyDescent="0.25">
      <c r="B558985" s="74"/>
    </row>
    <row r="558986" spans="2:3" x14ac:dyDescent="0.25">
      <c r="B558986" s="74"/>
    </row>
    <row r="558987" spans="2:3" x14ac:dyDescent="0.25">
      <c r="B558987" s="74"/>
    </row>
    <row r="558988" spans="2:3" x14ac:dyDescent="0.25">
      <c r="B558988" s="74"/>
    </row>
    <row r="558989" spans="2:3" x14ac:dyDescent="0.25">
      <c r="B558989" s="74"/>
    </row>
    <row r="558990" spans="2:3" x14ac:dyDescent="0.25">
      <c r="B558990" s="74"/>
    </row>
    <row r="559041" spans="2:3" x14ac:dyDescent="0.25">
      <c r="C559041"/>
    </row>
    <row r="559042" spans="2:3" x14ac:dyDescent="0.25">
      <c r="B559042" s="74"/>
    </row>
    <row r="559043" spans="2:3" x14ac:dyDescent="0.25">
      <c r="B559043" s="74"/>
    </row>
    <row r="559044" spans="2:3" x14ac:dyDescent="0.25">
      <c r="B559044" s="74"/>
    </row>
    <row r="559045" spans="2:3" x14ac:dyDescent="0.25">
      <c r="B559045" s="74"/>
    </row>
    <row r="559046" spans="2:3" x14ac:dyDescent="0.25">
      <c r="B559046" s="74"/>
    </row>
    <row r="559047" spans="2:3" x14ac:dyDescent="0.25">
      <c r="B559047" s="74"/>
    </row>
    <row r="559048" spans="2:3" x14ac:dyDescent="0.25">
      <c r="B559048" s="74"/>
    </row>
    <row r="559049" spans="2:3" x14ac:dyDescent="0.25">
      <c r="B559049" s="74"/>
    </row>
    <row r="559050" spans="2:3" x14ac:dyDescent="0.25">
      <c r="B559050" s="74"/>
    </row>
    <row r="559051" spans="2:3" x14ac:dyDescent="0.25">
      <c r="B559051" s="74"/>
    </row>
    <row r="559052" spans="2:3" x14ac:dyDescent="0.25">
      <c r="B559052" s="74"/>
    </row>
    <row r="559053" spans="2:3" x14ac:dyDescent="0.25">
      <c r="B559053" s="74"/>
    </row>
    <row r="559054" spans="2:3" x14ac:dyDescent="0.25">
      <c r="B559054" s="74"/>
    </row>
    <row r="559105" spans="2:3" x14ac:dyDescent="0.25">
      <c r="C559105"/>
    </row>
    <row r="559106" spans="2:3" x14ac:dyDescent="0.25">
      <c r="B559106" s="74"/>
    </row>
    <row r="559107" spans="2:3" x14ac:dyDescent="0.25">
      <c r="B559107" s="74"/>
    </row>
    <row r="559108" spans="2:3" x14ac:dyDescent="0.25">
      <c r="B559108" s="74"/>
    </row>
    <row r="559109" spans="2:3" x14ac:dyDescent="0.25">
      <c r="B559109" s="74"/>
    </row>
    <row r="559110" spans="2:3" x14ac:dyDescent="0.25">
      <c r="B559110" s="74"/>
    </row>
    <row r="559111" spans="2:3" x14ac:dyDescent="0.25">
      <c r="B559111" s="74"/>
    </row>
    <row r="559112" spans="2:3" x14ac:dyDescent="0.25">
      <c r="B559112" s="74"/>
    </row>
    <row r="559113" spans="2:3" x14ac:dyDescent="0.25">
      <c r="B559113" s="74"/>
    </row>
    <row r="559114" spans="2:3" x14ac:dyDescent="0.25">
      <c r="B559114" s="74"/>
    </row>
    <row r="559115" spans="2:3" x14ac:dyDescent="0.25">
      <c r="B559115" s="74"/>
    </row>
    <row r="559116" spans="2:3" x14ac:dyDescent="0.25">
      <c r="B559116" s="74"/>
    </row>
    <row r="559117" spans="2:3" x14ac:dyDescent="0.25">
      <c r="B559117" s="74"/>
    </row>
    <row r="559118" spans="2:3" x14ac:dyDescent="0.25">
      <c r="B559118" s="74"/>
    </row>
    <row r="559169" spans="2:3" x14ac:dyDescent="0.25">
      <c r="C559169"/>
    </row>
    <row r="559170" spans="2:3" x14ac:dyDescent="0.25">
      <c r="B559170" s="74"/>
    </row>
    <row r="559171" spans="2:3" x14ac:dyDescent="0.25">
      <c r="B559171" s="74"/>
    </row>
    <row r="559172" spans="2:3" x14ac:dyDescent="0.25">
      <c r="B559172" s="74"/>
    </row>
    <row r="559173" spans="2:3" x14ac:dyDescent="0.25">
      <c r="B559173" s="74"/>
    </row>
    <row r="559174" spans="2:3" x14ac:dyDescent="0.25">
      <c r="B559174" s="74"/>
    </row>
    <row r="559175" spans="2:3" x14ac:dyDescent="0.25">
      <c r="B559175" s="74"/>
    </row>
    <row r="559176" spans="2:3" x14ac:dyDescent="0.25">
      <c r="B559176" s="74"/>
    </row>
    <row r="559177" spans="2:3" x14ac:dyDescent="0.25">
      <c r="B559177" s="74"/>
    </row>
    <row r="559178" spans="2:3" x14ac:dyDescent="0.25">
      <c r="B559178" s="74"/>
    </row>
    <row r="559179" spans="2:3" x14ac:dyDescent="0.25">
      <c r="B559179" s="74"/>
    </row>
    <row r="559180" spans="2:3" x14ac:dyDescent="0.25">
      <c r="B559180" s="74"/>
    </row>
    <row r="559181" spans="2:3" x14ac:dyDescent="0.25">
      <c r="B559181" s="74"/>
    </row>
    <row r="559182" spans="2:3" x14ac:dyDescent="0.25">
      <c r="B559182" s="74"/>
    </row>
    <row r="559233" spans="2:3" x14ac:dyDescent="0.25">
      <c r="C559233"/>
    </row>
    <row r="559234" spans="2:3" x14ac:dyDescent="0.25">
      <c r="B559234" s="74"/>
    </row>
    <row r="559235" spans="2:3" x14ac:dyDescent="0.25">
      <c r="B559235" s="74"/>
    </row>
    <row r="559236" spans="2:3" x14ac:dyDescent="0.25">
      <c r="B559236" s="74"/>
    </row>
    <row r="559237" spans="2:3" x14ac:dyDescent="0.25">
      <c r="B559237" s="74"/>
    </row>
    <row r="559238" spans="2:3" x14ac:dyDescent="0.25">
      <c r="B559238" s="74"/>
    </row>
    <row r="559239" spans="2:3" x14ac:dyDescent="0.25">
      <c r="B559239" s="74"/>
    </row>
    <row r="559240" spans="2:3" x14ac:dyDescent="0.25">
      <c r="B559240" s="74"/>
    </row>
    <row r="559241" spans="2:3" x14ac:dyDescent="0.25">
      <c r="B559241" s="74"/>
    </row>
    <row r="559242" spans="2:3" x14ac:dyDescent="0.25">
      <c r="B559242" s="74"/>
    </row>
    <row r="559243" spans="2:3" x14ac:dyDescent="0.25">
      <c r="B559243" s="74"/>
    </row>
    <row r="559244" spans="2:3" x14ac:dyDescent="0.25">
      <c r="B559244" s="74"/>
    </row>
    <row r="559245" spans="2:3" x14ac:dyDescent="0.25">
      <c r="B559245" s="74"/>
    </row>
    <row r="559246" spans="2:3" x14ac:dyDescent="0.25">
      <c r="B559246" s="74"/>
    </row>
    <row r="559297" spans="2:3" x14ac:dyDescent="0.25">
      <c r="C559297"/>
    </row>
    <row r="559298" spans="2:3" x14ac:dyDescent="0.25">
      <c r="B559298" s="74"/>
    </row>
    <row r="559299" spans="2:3" x14ac:dyDescent="0.25">
      <c r="B559299" s="74"/>
    </row>
    <row r="559300" spans="2:3" x14ac:dyDescent="0.25">
      <c r="B559300" s="74"/>
    </row>
    <row r="559301" spans="2:3" x14ac:dyDescent="0.25">
      <c r="B559301" s="74"/>
    </row>
    <row r="559302" spans="2:3" x14ac:dyDescent="0.25">
      <c r="B559302" s="74"/>
    </row>
    <row r="559303" spans="2:3" x14ac:dyDescent="0.25">
      <c r="B559303" s="74"/>
    </row>
    <row r="559304" spans="2:3" x14ac:dyDescent="0.25">
      <c r="B559304" s="74"/>
    </row>
    <row r="559305" spans="2:3" x14ac:dyDescent="0.25">
      <c r="B559305" s="74"/>
    </row>
    <row r="559306" spans="2:3" x14ac:dyDescent="0.25">
      <c r="B559306" s="74"/>
    </row>
    <row r="559307" spans="2:3" x14ac:dyDescent="0.25">
      <c r="B559307" s="74"/>
    </row>
    <row r="559308" spans="2:3" x14ac:dyDescent="0.25">
      <c r="B559308" s="74"/>
    </row>
    <row r="559309" spans="2:3" x14ac:dyDescent="0.25">
      <c r="B559309" s="74"/>
    </row>
    <row r="559310" spans="2:3" x14ac:dyDescent="0.25">
      <c r="B559310" s="74"/>
    </row>
    <row r="559361" spans="2:3" x14ac:dyDescent="0.25">
      <c r="C559361"/>
    </row>
    <row r="559362" spans="2:3" x14ac:dyDescent="0.25">
      <c r="B559362" s="74"/>
    </row>
    <row r="559363" spans="2:3" x14ac:dyDescent="0.25">
      <c r="B559363" s="74"/>
    </row>
    <row r="559364" spans="2:3" x14ac:dyDescent="0.25">
      <c r="B559364" s="74"/>
    </row>
    <row r="559365" spans="2:3" x14ac:dyDescent="0.25">
      <c r="B559365" s="74"/>
    </row>
    <row r="559366" spans="2:3" x14ac:dyDescent="0.25">
      <c r="B559366" s="74"/>
    </row>
    <row r="559367" spans="2:3" x14ac:dyDescent="0.25">
      <c r="B559367" s="74"/>
    </row>
    <row r="559368" spans="2:3" x14ac:dyDescent="0.25">
      <c r="B559368" s="74"/>
    </row>
    <row r="559369" spans="2:3" x14ac:dyDescent="0.25">
      <c r="B559369" s="74"/>
    </row>
    <row r="559370" spans="2:3" x14ac:dyDescent="0.25">
      <c r="B559370" s="74"/>
    </row>
    <row r="559371" spans="2:3" x14ac:dyDescent="0.25">
      <c r="B559371" s="74"/>
    </row>
    <row r="559372" spans="2:3" x14ac:dyDescent="0.25">
      <c r="B559372" s="74"/>
    </row>
    <row r="559373" spans="2:3" x14ac:dyDescent="0.25">
      <c r="B559373" s="74"/>
    </row>
    <row r="559374" spans="2:3" x14ac:dyDescent="0.25">
      <c r="B559374" s="74"/>
    </row>
    <row r="559425" spans="2:3" x14ac:dyDescent="0.25">
      <c r="C559425"/>
    </row>
    <row r="559426" spans="2:3" x14ac:dyDescent="0.25">
      <c r="B559426" s="74"/>
    </row>
    <row r="559427" spans="2:3" x14ac:dyDescent="0.25">
      <c r="B559427" s="74"/>
    </row>
    <row r="559428" spans="2:3" x14ac:dyDescent="0.25">
      <c r="B559428" s="74"/>
    </row>
    <row r="559429" spans="2:3" x14ac:dyDescent="0.25">
      <c r="B559429" s="74"/>
    </row>
    <row r="559430" spans="2:3" x14ac:dyDescent="0.25">
      <c r="B559430" s="74"/>
    </row>
    <row r="559431" spans="2:3" x14ac:dyDescent="0.25">
      <c r="B559431" s="74"/>
    </row>
    <row r="559432" spans="2:3" x14ac:dyDescent="0.25">
      <c r="B559432" s="74"/>
    </row>
    <row r="559433" spans="2:3" x14ac:dyDescent="0.25">
      <c r="B559433" s="74"/>
    </row>
    <row r="559434" spans="2:3" x14ac:dyDescent="0.25">
      <c r="B559434" s="74"/>
    </row>
    <row r="559435" spans="2:3" x14ac:dyDescent="0.25">
      <c r="B559435" s="74"/>
    </row>
    <row r="559436" spans="2:3" x14ac:dyDescent="0.25">
      <c r="B559436" s="74"/>
    </row>
    <row r="559437" spans="2:3" x14ac:dyDescent="0.25">
      <c r="B559437" s="74"/>
    </row>
    <row r="559438" spans="2:3" x14ac:dyDescent="0.25">
      <c r="B559438" s="74"/>
    </row>
    <row r="559489" spans="2:3" x14ac:dyDescent="0.25">
      <c r="C559489"/>
    </row>
    <row r="559490" spans="2:3" x14ac:dyDescent="0.25">
      <c r="B559490" s="74"/>
    </row>
    <row r="559491" spans="2:3" x14ac:dyDescent="0.25">
      <c r="B559491" s="74"/>
    </row>
    <row r="559492" spans="2:3" x14ac:dyDescent="0.25">
      <c r="B559492" s="74"/>
    </row>
    <row r="559493" spans="2:3" x14ac:dyDescent="0.25">
      <c r="B559493" s="74"/>
    </row>
    <row r="559494" spans="2:3" x14ac:dyDescent="0.25">
      <c r="B559494" s="74"/>
    </row>
    <row r="559495" spans="2:3" x14ac:dyDescent="0.25">
      <c r="B559495" s="74"/>
    </row>
    <row r="559496" spans="2:3" x14ac:dyDescent="0.25">
      <c r="B559496" s="74"/>
    </row>
    <row r="559497" spans="2:3" x14ac:dyDescent="0.25">
      <c r="B559497" s="74"/>
    </row>
    <row r="559498" spans="2:3" x14ac:dyDescent="0.25">
      <c r="B559498" s="74"/>
    </row>
    <row r="559499" spans="2:3" x14ac:dyDescent="0.25">
      <c r="B559499" s="74"/>
    </row>
    <row r="559500" spans="2:3" x14ac:dyDescent="0.25">
      <c r="B559500" s="74"/>
    </row>
    <row r="559501" spans="2:3" x14ac:dyDescent="0.25">
      <c r="B559501" s="74"/>
    </row>
    <row r="559502" spans="2:3" x14ac:dyDescent="0.25">
      <c r="B559502" s="74"/>
    </row>
    <row r="559553" spans="2:3" x14ac:dyDescent="0.25">
      <c r="C559553"/>
    </row>
    <row r="559554" spans="2:3" x14ac:dyDescent="0.25">
      <c r="B559554" s="74"/>
    </row>
    <row r="559555" spans="2:3" x14ac:dyDescent="0.25">
      <c r="B559555" s="74"/>
    </row>
    <row r="559556" spans="2:3" x14ac:dyDescent="0.25">
      <c r="B559556" s="74"/>
    </row>
    <row r="559557" spans="2:3" x14ac:dyDescent="0.25">
      <c r="B559557" s="74"/>
    </row>
    <row r="559558" spans="2:3" x14ac:dyDescent="0.25">
      <c r="B559558" s="74"/>
    </row>
    <row r="559559" spans="2:3" x14ac:dyDescent="0.25">
      <c r="B559559" s="74"/>
    </row>
    <row r="559560" spans="2:3" x14ac:dyDescent="0.25">
      <c r="B559560" s="74"/>
    </row>
    <row r="559561" spans="2:3" x14ac:dyDescent="0.25">
      <c r="B559561" s="74"/>
    </row>
    <row r="559562" spans="2:3" x14ac:dyDescent="0.25">
      <c r="B559562" s="74"/>
    </row>
    <row r="559563" spans="2:3" x14ac:dyDescent="0.25">
      <c r="B559563" s="74"/>
    </row>
    <row r="559564" spans="2:3" x14ac:dyDescent="0.25">
      <c r="B559564" s="74"/>
    </row>
    <row r="559565" spans="2:3" x14ac:dyDescent="0.25">
      <c r="B559565" s="74"/>
    </row>
    <row r="559566" spans="2:3" x14ac:dyDescent="0.25">
      <c r="B559566" s="74"/>
    </row>
    <row r="559617" spans="2:3" x14ac:dyDescent="0.25">
      <c r="C559617"/>
    </row>
    <row r="559618" spans="2:3" x14ac:dyDescent="0.25">
      <c r="B559618" s="74"/>
    </row>
    <row r="559619" spans="2:3" x14ac:dyDescent="0.25">
      <c r="B559619" s="74"/>
    </row>
    <row r="559620" spans="2:3" x14ac:dyDescent="0.25">
      <c r="B559620" s="74"/>
    </row>
    <row r="559621" spans="2:3" x14ac:dyDescent="0.25">
      <c r="B559621" s="74"/>
    </row>
    <row r="559622" spans="2:3" x14ac:dyDescent="0.25">
      <c r="B559622" s="74"/>
    </row>
    <row r="559623" spans="2:3" x14ac:dyDescent="0.25">
      <c r="B559623" s="74"/>
    </row>
    <row r="559624" spans="2:3" x14ac:dyDescent="0.25">
      <c r="B559624" s="74"/>
    </row>
    <row r="559625" spans="2:3" x14ac:dyDescent="0.25">
      <c r="B559625" s="74"/>
    </row>
    <row r="559626" spans="2:3" x14ac:dyDescent="0.25">
      <c r="B559626" s="74"/>
    </row>
    <row r="559627" spans="2:3" x14ac:dyDescent="0.25">
      <c r="B559627" s="74"/>
    </row>
    <row r="559628" spans="2:3" x14ac:dyDescent="0.25">
      <c r="B559628" s="74"/>
    </row>
    <row r="559629" spans="2:3" x14ac:dyDescent="0.25">
      <c r="B559629" s="74"/>
    </row>
    <row r="559630" spans="2:3" x14ac:dyDescent="0.25">
      <c r="B559630" s="74"/>
    </row>
    <row r="559681" spans="2:3" x14ac:dyDescent="0.25">
      <c r="C559681"/>
    </row>
    <row r="559682" spans="2:3" x14ac:dyDescent="0.25">
      <c r="B559682" s="74"/>
    </row>
    <row r="559683" spans="2:3" x14ac:dyDescent="0.25">
      <c r="B559683" s="74"/>
    </row>
    <row r="559684" spans="2:3" x14ac:dyDescent="0.25">
      <c r="B559684" s="74"/>
    </row>
    <row r="559685" spans="2:3" x14ac:dyDescent="0.25">
      <c r="B559685" s="74"/>
    </row>
    <row r="559686" spans="2:3" x14ac:dyDescent="0.25">
      <c r="B559686" s="74"/>
    </row>
    <row r="559687" spans="2:3" x14ac:dyDescent="0.25">
      <c r="B559687" s="74"/>
    </row>
    <row r="559688" spans="2:3" x14ac:dyDescent="0.25">
      <c r="B559688" s="74"/>
    </row>
    <row r="559689" spans="2:3" x14ac:dyDescent="0.25">
      <c r="B559689" s="74"/>
    </row>
    <row r="559690" spans="2:3" x14ac:dyDescent="0.25">
      <c r="B559690" s="74"/>
    </row>
    <row r="559691" spans="2:3" x14ac:dyDescent="0.25">
      <c r="B559691" s="74"/>
    </row>
    <row r="559692" spans="2:3" x14ac:dyDescent="0.25">
      <c r="B559692" s="74"/>
    </row>
    <row r="559693" spans="2:3" x14ac:dyDescent="0.25">
      <c r="B559693" s="74"/>
    </row>
    <row r="559694" spans="2:3" x14ac:dyDescent="0.25">
      <c r="B559694" s="74"/>
    </row>
    <row r="559745" spans="2:3" x14ac:dyDescent="0.25">
      <c r="C559745"/>
    </row>
    <row r="559746" spans="2:3" x14ac:dyDescent="0.25">
      <c r="B559746" s="74"/>
    </row>
    <row r="559747" spans="2:3" x14ac:dyDescent="0.25">
      <c r="B559747" s="74"/>
    </row>
    <row r="559748" spans="2:3" x14ac:dyDescent="0.25">
      <c r="B559748" s="74"/>
    </row>
    <row r="559749" spans="2:3" x14ac:dyDescent="0.25">
      <c r="B559749" s="74"/>
    </row>
    <row r="559750" spans="2:3" x14ac:dyDescent="0.25">
      <c r="B559750" s="74"/>
    </row>
    <row r="559751" spans="2:3" x14ac:dyDescent="0.25">
      <c r="B559751" s="74"/>
    </row>
    <row r="559752" spans="2:3" x14ac:dyDescent="0.25">
      <c r="B559752" s="74"/>
    </row>
    <row r="559753" spans="2:3" x14ac:dyDescent="0.25">
      <c r="B559753" s="74"/>
    </row>
    <row r="559754" spans="2:3" x14ac:dyDescent="0.25">
      <c r="B559754" s="74"/>
    </row>
    <row r="559755" spans="2:3" x14ac:dyDescent="0.25">
      <c r="B559755" s="74"/>
    </row>
    <row r="559756" spans="2:3" x14ac:dyDescent="0.25">
      <c r="B559756" s="74"/>
    </row>
    <row r="559757" spans="2:3" x14ac:dyDescent="0.25">
      <c r="B559757" s="74"/>
    </row>
    <row r="559758" spans="2:3" x14ac:dyDescent="0.25">
      <c r="B559758" s="74"/>
    </row>
    <row r="559809" spans="2:3" x14ac:dyDescent="0.25">
      <c r="C559809"/>
    </row>
    <row r="559810" spans="2:3" x14ac:dyDescent="0.25">
      <c r="B559810" s="74"/>
    </row>
    <row r="559811" spans="2:3" x14ac:dyDescent="0.25">
      <c r="B559811" s="74"/>
    </row>
    <row r="559812" spans="2:3" x14ac:dyDescent="0.25">
      <c r="B559812" s="74"/>
    </row>
    <row r="559813" spans="2:3" x14ac:dyDescent="0.25">
      <c r="B559813" s="74"/>
    </row>
    <row r="559814" spans="2:3" x14ac:dyDescent="0.25">
      <c r="B559814" s="74"/>
    </row>
    <row r="559815" spans="2:3" x14ac:dyDescent="0.25">
      <c r="B559815" s="74"/>
    </row>
    <row r="559816" spans="2:3" x14ac:dyDescent="0.25">
      <c r="B559816" s="74"/>
    </row>
    <row r="559817" spans="2:3" x14ac:dyDescent="0.25">
      <c r="B559817" s="74"/>
    </row>
    <row r="559818" spans="2:3" x14ac:dyDescent="0.25">
      <c r="B559818" s="74"/>
    </row>
    <row r="559819" spans="2:3" x14ac:dyDescent="0.25">
      <c r="B559819" s="74"/>
    </row>
    <row r="559820" spans="2:3" x14ac:dyDescent="0.25">
      <c r="B559820" s="74"/>
    </row>
    <row r="559821" spans="2:3" x14ac:dyDescent="0.25">
      <c r="B559821" s="74"/>
    </row>
    <row r="559822" spans="2:3" x14ac:dyDescent="0.25">
      <c r="B559822" s="74"/>
    </row>
    <row r="559873" spans="2:3" x14ac:dyDescent="0.25">
      <c r="C559873"/>
    </row>
    <row r="559874" spans="2:3" x14ac:dyDescent="0.25">
      <c r="B559874" s="74"/>
    </row>
    <row r="559875" spans="2:3" x14ac:dyDescent="0.25">
      <c r="B559875" s="74"/>
    </row>
    <row r="559876" spans="2:3" x14ac:dyDescent="0.25">
      <c r="B559876" s="74"/>
    </row>
    <row r="559877" spans="2:3" x14ac:dyDescent="0.25">
      <c r="B559877" s="74"/>
    </row>
    <row r="559878" spans="2:3" x14ac:dyDescent="0.25">
      <c r="B559878" s="74"/>
    </row>
    <row r="559879" spans="2:3" x14ac:dyDescent="0.25">
      <c r="B559879" s="74"/>
    </row>
    <row r="559880" spans="2:3" x14ac:dyDescent="0.25">
      <c r="B559880" s="74"/>
    </row>
    <row r="559881" spans="2:3" x14ac:dyDescent="0.25">
      <c r="B559881" s="74"/>
    </row>
    <row r="559882" spans="2:3" x14ac:dyDescent="0.25">
      <c r="B559882" s="74"/>
    </row>
    <row r="559883" spans="2:3" x14ac:dyDescent="0.25">
      <c r="B559883" s="74"/>
    </row>
    <row r="559884" spans="2:3" x14ac:dyDescent="0.25">
      <c r="B559884" s="74"/>
    </row>
    <row r="559885" spans="2:3" x14ac:dyDescent="0.25">
      <c r="B559885" s="74"/>
    </row>
    <row r="559886" spans="2:3" x14ac:dyDescent="0.25">
      <c r="B559886" s="74"/>
    </row>
    <row r="559937" spans="2:3" x14ac:dyDescent="0.25">
      <c r="C559937"/>
    </row>
    <row r="559938" spans="2:3" x14ac:dyDescent="0.25">
      <c r="B559938" s="74"/>
    </row>
    <row r="559939" spans="2:3" x14ac:dyDescent="0.25">
      <c r="B559939" s="74"/>
    </row>
    <row r="559940" spans="2:3" x14ac:dyDescent="0.25">
      <c r="B559940" s="74"/>
    </row>
    <row r="559941" spans="2:3" x14ac:dyDescent="0.25">
      <c r="B559941" s="74"/>
    </row>
    <row r="559942" spans="2:3" x14ac:dyDescent="0.25">
      <c r="B559942" s="74"/>
    </row>
    <row r="559943" spans="2:3" x14ac:dyDescent="0.25">
      <c r="B559943" s="74"/>
    </row>
    <row r="559944" spans="2:3" x14ac:dyDescent="0.25">
      <c r="B559944" s="74"/>
    </row>
    <row r="559945" spans="2:3" x14ac:dyDescent="0.25">
      <c r="B559945" s="74"/>
    </row>
    <row r="559946" spans="2:3" x14ac:dyDescent="0.25">
      <c r="B559946" s="74"/>
    </row>
    <row r="559947" spans="2:3" x14ac:dyDescent="0.25">
      <c r="B559947" s="74"/>
    </row>
    <row r="559948" spans="2:3" x14ac:dyDescent="0.25">
      <c r="B559948" s="74"/>
    </row>
    <row r="559949" spans="2:3" x14ac:dyDescent="0.25">
      <c r="B559949" s="74"/>
    </row>
    <row r="559950" spans="2:3" x14ac:dyDescent="0.25">
      <c r="B559950" s="74"/>
    </row>
    <row r="560001" spans="2:3" x14ac:dyDescent="0.25">
      <c r="C560001"/>
    </row>
    <row r="560002" spans="2:3" x14ac:dyDescent="0.25">
      <c r="B560002" s="74"/>
    </row>
    <row r="560003" spans="2:3" x14ac:dyDescent="0.25">
      <c r="B560003" s="74"/>
    </row>
    <row r="560004" spans="2:3" x14ac:dyDescent="0.25">
      <c r="B560004" s="74"/>
    </row>
    <row r="560005" spans="2:3" x14ac:dyDescent="0.25">
      <c r="B560005" s="74"/>
    </row>
    <row r="560006" spans="2:3" x14ac:dyDescent="0.25">
      <c r="B560006" s="74"/>
    </row>
    <row r="560007" spans="2:3" x14ac:dyDescent="0.25">
      <c r="B560007" s="74"/>
    </row>
    <row r="560008" spans="2:3" x14ac:dyDescent="0.25">
      <c r="B560008" s="74"/>
    </row>
    <row r="560009" spans="2:3" x14ac:dyDescent="0.25">
      <c r="B560009" s="74"/>
    </row>
    <row r="560010" spans="2:3" x14ac:dyDescent="0.25">
      <c r="B560010" s="74"/>
    </row>
    <row r="560011" spans="2:3" x14ac:dyDescent="0.25">
      <c r="B560011" s="74"/>
    </row>
    <row r="560012" spans="2:3" x14ac:dyDescent="0.25">
      <c r="B560012" s="74"/>
    </row>
    <row r="560013" spans="2:3" x14ac:dyDescent="0.25">
      <c r="B560013" s="74"/>
    </row>
    <row r="560014" spans="2:3" x14ac:dyDescent="0.25">
      <c r="B560014" s="74"/>
    </row>
    <row r="560065" spans="2:3" x14ac:dyDescent="0.25">
      <c r="C560065"/>
    </row>
    <row r="560066" spans="2:3" x14ac:dyDescent="0.25">
      <c r="B560066" s="74"/>
    </row>
    <row r="560067" spans="2:3" x14ac:dyDescent="0.25">
      <c r="B560067" s="74"/>
    </row>
    <row r="560068" spans="2:3" x14ac:dyDescent="0.25">
      <c r="B560068" s="74"/>
    </row>
    <row r="560069" spans="2:3" x14ac:dyDescent="0.25">
      <c r="B560069" s="74"/>
    </row>
    <row r="560070" spans="2:3" x14ac:dyDescent="0.25">
      <c r="B560070" s="74"/>
    </row>
    <row r="560071" spans="2:3" x14ac:dyDescent="0.25">
      <c r="B560071" s="74"/>
    </row>
    <row r="560072" spans="2:3" x14ac:dyDescent="0.25">
      <c r="B560072" s="74"/>
    </row>
    <row r="560073" spans="2:3" x14ac:dyDescent="0.25">
      <c r="B560073" s="74"/>
    </row>
    <row r="560074" spans="2:3" x14ac:dyDescent="0.25">
      <c r="B560074" s="74"/>
    </row>
    <row r="560075" spans="2:3" x14ac:dyDescent="0.25">
      <c r="B560075" s="74"/>
    </row>
    <row r="560076" spans="2:3" x14ac:dyDescent="0.25">
      <c r="B560076" s="74"/>
    </row>
    <row r="560077" spans="2:3" x14ac:dyDescent="0.25">
      <c r="B560077" s="74"/>
    </row>
    <row r="560078" spans="2:3" x14ac:dyDescent="0.25">
      <c r="B560078" s="74"/>
    </row>
    <row r="560129" spans="2:3" x14ac:dyDescent="0.25">
      <c r="C560129"/>
    </row>
    <row r="560130" spans="2:3" x14ac:dyDescent="0.25">
      <c r="B560130" s="74"/>
    </row>
    <row r="560131" spans="2:3" x14ac:dyDescent="0.25">
      <c r="B560131" s="74"/>
    </row>
    <row r="560132" spans="2:3" x14ac:dyDescent="0.25">
      <c r="B560132" s="74"/>
    </row>
    <row r="560133" spans="2:3" x14ac:dyDescent="0.25">
      <c r="B560133" s="74"/>
    </row>
    <row r="560134" spans="2:3" x14ac:dyDescent="0.25">
      <c r="B560134" s="74"/>
    </row>
    <row r="560135" spans="2:3" x14ac:dyDescent="0.25">
      <c r="B560135" s="74"/>
    </row>
    <row r="560136" spans="2:3" x14ac:dyDescent="0.25">
      <c r="B560136" s="74"/>
    </row>
    <row r="560137" spans="2:3" x14ac:dyDescent="0.25">
      <c r="B560137" s="74"/>
    </row>
    <row r="560138" spans="2:3" x14ac:dyDescent="0.25">
      <c r="B560138" s="74"/>
    </row>
    <row r="560139" spans="2:3" x14ac:dyDescent="0.25">
      <c r="B560139" s="74"/>
    </row>
    <row r="560140" spans="2:3" x14ac:dyDescent="0.25">
      <c r="B560140" s="74"/>
    </row>
    <row r="560141" spans="2:3" x14ac:dyDescent="0.25">
      <c r="B560141" s="74"/>
    </row>
    <row r="560142" spans="2:3" x14ac:dyDescent="0.25">
      <c r="B560142" s="74"/>
    </row>
    <row r="560193" spans="2:3" x14ac:dyDescent="0.25">
      <c r="C560193"/>
    </row>
    <row r="560194" spans="2:3" x14ac:dyDescent="0.25">
      <c r="B560194" s="74"/>
    </row>
    <row r="560195" spans="2:3" x14ac:dyDescent="0.25">
      <c r="B560195" s="74"/>
    </row>
    <row r="560196" spans="2:3" x14ac:dyDescent="0.25">
      <c r="B560196" s="74"/>
    </row>
    <row r="560197" spans="2:3" x14ac:dyDescent="0.25">
      <c r="B560197" s="74"/>
    </row>
    <row r="560198" spans="2:3" x14ac:dyDescent="0.25">
      <c r="B560198" s="74"/>
    </row>
    <row r="560199" spans="2:3" x14ac:dyDescent="0.25">
      <c r="B560199" s="74"/>
    </row>
    <row r="560200" spans="2:3" x14ac:dyDescent="0.25">
      <c r="B560200" s="74"/>
    </row>
    <row r="560201" spans="2:3" x14ac:dyDescent="0.25">
      <c r="B560201" s="74"/>
    </row>
    <row r="560202" spans="2:3" x14ac:dyDescent="0.25">
      <c r="B560202" s="74"/>
    </row>
    <row r="560203" spans="2:3" x14ac:dyDescent="0.25">
      <c r="B560203" s="74"/>
    </row>
    <row r="560204" spans="2:3" x14ac:dyDescent="0.25">
      <c r="B560204" s="74"/>
    </row>
    <row r="560205" spans="2:3" x14ac:dyDescent="0.25">
      <c r="B560205" s="74"/>
    </row>
    <row r="560206" spans="2:3" x14ac:dyDescent="0.25">
      <c r="B560206" s="74"/>
    </row>
    <row r="560257" spans="2:3" x14ac:dyDescent="0.25">
      <c r="C560257"/>
    </row>
    <row r="560258" spans="2:3" x14ac:dyDescent="0.25">
      <c r="B560258" s="74"/>
    </row>
    <row r="560259" spans="2:3" x14ac:dyDescent="0.25">
      <c r="B560259" s="74"/>
    </row>
    <row r="560260" spans="2:3" x14ac:dyDescent="0.25">
      <c r="B560260" s="74"/>
    </row>
    <row r="560261" spans="2:3" x14ac:dyDescent="0.25">
      <c r="B560261" s="74"/>
    </row>
    <row r="560262" spans="2:3" x14ac:dyDescent="0.25">
      <c r="B560262" s="74"/>
    </row>
    <row r="560263" spans="2:3" x14ac:dyDescent="0.25">
      <c r="B560263" s="74"/>
    </row>
    <row r="560264" spans="2:3" x14ac:dyDescent="0.25">
      <c r="B560264" s="74"/>
    </row>
    <row r="560265" spans="2:3" x14ac:dyDescent="0.25">
      <c r="B560265" s="74"/>
    </row>
    <row r="560266" spans="2:3" x14ac:dyDescent="0.25">
      <c r="B560266" s="74"/>
    </row>
    <row r="560267" spans="2:3" x14ac:dyDescent="0.25">
      <c r="B560267" s="74"/>
    </row>
    <row r="560268" spans="2:3" x14ac:dyDescent="0.25">
      <c r="B560268" s="74"/>
    </row>
    <row r="560269" spans="2:3" x14ac:dyDescent="0.25">
      <c r="B560269" s="74"/>
    </row>
    <row r="560270" spans="2:3" x14ac:dyDescent="0.25">
      <c r="B560270" s="74"/>
    </row>
    <row r="560321" spans="2:3" x14ac:dyDescent="0.25">
      <c r="C560321"/>
    </row>
    <row r="560322" spans="2:3" x14ac:dyDescent="0.25">
      <c r="B560322" s="74"/>
    </row>
    <row r="560323" spans="2:3" x14ac:dyDescent="0.25">
      <c r="B560323" s="74"/>
    </row>
    <row r="560324" spans="2:3" x14ac:dyDescent="0.25">
      <c r="B560324" s="74"/>
    </row>
    <row r="560325" spans="2:3" x14ac:dyDescent="0.25">
      <c r="B560325" s="74"/>
    </row>
    <row r="560326" spans="2:3" x14ac:dyDescent="0.25">
      <c r="B560326" s="74"/>
    </row>
    <row r="560327" spans="2:3" x14ac:dyDescent="0.25">
      <c r="B560327" s="74"/>
    </row>
    <row r="560328" spans="2:3" x14ac:dyDescent="0.25">
      <c r="B560328" s="74"/>
    </row>
    <row r="560329" spans="2:3" x14ac:dyDescent="0.25">
      <c r="B560329" s="74"/>
    </row>
    <row r="560330" spans="2:3" x14ac:dyDescent="0.25">
      <c r="B560330" s="74"/>
    </row>
    <row r="560331" spans="2:3" x14ac:dyDescent="0.25">
      <c r="B560331" s="74"/>
    </row>
    <row r="560332" spans="2:3" x14ac:dyDescent="0.25">
      <c r="B560332" s="74"/>
    </row>
    <row r="560333" spans="2:3" x14ac:dyDescent="0.25">
      <c r="B560333" s="74"/>
    </row>
    <row r="560334" spans="2:3" x14ac:dyDescent="0.25">
      <c r="B560334" s="74"/>
    </row>
    <row r="560385" spans="2:3" x14ac:dyDescent="0.25">
      <c r="C560385"/>
    </row>
    <row r="560386" spans="2:3" x14ac:dyDescent="0.25">
      <c r="B560386" s="74"/>
    </row>
    <row r="560387" spans="2:3" x14ac:dyDescent="0.25">
      <c r="B560387" s="74"/>
    </row>
    <row r="560388" spans="2:3" x14ac:dyDescent="0.25">
      <c r="B560388" s="74"/>
    </row>
    <row r="560389" spans="2:3" x14ac:dyDescent="0.25">
      <c r="B560389" s="74"/>
    </row>
    <row r="560390" spans="2:3" x14ac:dyDescent="0.25">
      <c r="B560390" s="74"/>
    </row>
    <row r="560391" spans="2:3" x14ac:dyDescent="0.25">
      <c r="B560391" s="74"/>
    </row>
    <row r="560392" spans="2:3" x14ac:dyDescent="0.25">
      <c r="B560392" s="74"/>
    </row>
    <row r="560393" spans="2:3" x14ac:dyDescent="0.25">
      <c r="B560393" s="74"/>
    </row>
    <row r="560394" spans="2:3" x14ac:dyDescent="0.25">
      <c r="B560394" s="74"/>
    </row>
    <row r="560395" spans="2:3" x14ac:dyDescent="0.25">
      <c r="B560395" s="74"/>
    </row>
    <row r="560396" spans="2:3" x14ac:dyDescent="0.25">
      <c r="B560396" s="74"/>
    </row>
    <row r="560397" spans="2:3" x14ac:dyDescent="0.25">
      <c r="B560397" s="74"/>
    </row>
    <row r="560398" spans="2:3" x14ac:dyDescent="0.25">
      <c r="B560398" s="74"/>
    </row>
    <row r="560449" spans="2:3" x14ac:dyDescent="0.25">
      <c r="C560449"/>
    </row>
    <row r="560450" spans="2:3" x14ac:dyDescent="0.25">
      <c r="B560450" s="74"/>
    </row>
    <row r="560451" spans="2:3" x14ac:dyDescent="0.25">
      <c r="B560451" s="74"/>
    </row>
    <row r="560452" spans="2:3" x14ac:dyDescent="0.25">
      <c r="B560452" s="74"/>
    </row>
    <row r="560453" spans="2:3" x14ac:dyDescent="0.25">
      <c r="B560453" s="74"/>
    </row>
    <row r="560454" spans="2:3" x14ac:dyDescent="0.25">
      <c r="B560454" s="74"/>
    </row>
    <row r="560455" spans="2:3" x14ac:dyDescent="0.25">
      <c r="B560455" s="74"/>
    </row>
    <row r="560456" spans="2:3" x14ac:dyDescent="0.25">
      <c r="B560456" s="74"/>
    </row>
    <row r="560457" spans="2:3" x14ac:dyDescent="0.25">
      <c r="B560457" s="74"/>
    </row>
    <row r="560458" spans="2:3" x14ac:dyDescent="0.25">
      <c r="B560458" s="74"/>
    </row>
    <row r="560459" spans="2:3" x14ac:dyDescent="0.25">
      <c r="B560459" s="74"/>
    </row>
    <row r="560460" spans="2:3" x14ac:dyDescent="0.25">
      <c r="B560460" s="74"/>
    </row>
    <row r="560461" spans="2:3" x14ac:dyDescent="0.25">
      <c r="B560461" s="74"/>
    </row>
    <row r="560462" spans="2:3" x14ac:dyDescent="0.25">
      <c r="B560462" s="74"/>
    </row>
    <row r="560513" spans="2:3" x14ac:dyDescent="0.25">
      <c r="C560513"/>
    </row>
    <row r="560514" spans="2:3" x14ac:dyDescent="0.25">
      <c r="B560514" s="74"/>
    </row>
    <row r="560515" spans="2:3" x14ac:dyDescent="0.25">
      <c r="B560515" s="74"/>
    </row>
    <row r="560516" spans="2:3" x14ac:dyDescent="0.25">
      <c r="B560516" s="74"/>
    </row>
    <row r="560517" spans="2:3" x14ac:dyDescent="0.25">
      <c r="B560517" s="74"/>
    </row>
    <row r="560518" spans="2:3" x14ac:dyDescent="0.25">
      <c r="B560518" s="74"/>
    </row>
    <row r="560519" spans="2:3" x14ac:dyDescent="0.25">
      <c r="B560519" s="74"/>
    </row>
    <row r="560520" spans="2:3" x14ac:dyDescent="0.25">
      <c r="B560520" s="74"/>
    </row>
    <row r="560521" spans="2:3" x14ac:dyDescent="0.25">
      <c r="B560521" s="74"/>
    </row>
    <row r="560522" spans="2:3" x14ac:dyDescent="0.25">
      <c r="B560522" s="74"/>
    </row>
    <row r="560523" spans="2:3" x14ac:dyDescent="0.25">
      <c r="B560523" s="74"/>
    </row>
    <row r="560524" spans="2:3" x14ac:dyDescent="0.25">
      <c r="B560524" s="74"/>
    </row>
    <row r="560525" spans="2:3" x14ac:dyDescent="0.25">
      <c r="B560525" s="74"/>
    </row>
    <row r="560526" spans="2:3" x14ac:dyDescent="0.25">
      <c r="B560526" s="74"/>
    </row>
    <row r="560577" spans="2:3" x14ac:dyDescent="0.25">
      <c r="C560577"/>
    </row>
    <row r="560578" spans="2:3" x14ac:dyDescent="0.25">
      <c r="B560578" s="74"/>
    </row>
    <row r="560579" spans="2:3" x14ac:dyDescent="0.25">
      <c r="B560579" s="74"/>
    </row>
    <row r="560580" spans="2:3" x14ac:dyDescent="0.25">
      <c r="B560580" s="74"/>
    </row>
    <row r="560581" spans="2:3" x14ac:dyDescent="0.25">
      <c r="B560581" s="74"/>
    </row>
    <row r="560582" spans="2:3" x14ac:dyDescent="0.25">
      <c r="B560582" s="74"/>
    </row>
    <row r="560583" spans="2:3" x14ac:dyDescent="0.25">
      <c r="B560583" s="74"/>
    </row>
    <row r="560584" spans="2:3" x14ac:dyDescent="0.25">
      <c r="B560584" s="74"/>
    </row>
    <row r="560585" spans="2:3" x14ac:dyDescent="0.25">
      <c r="B560585" s="74"/>
    </row>
    <row r="560586" spans="2:3" x14ac:dyDescent="0.25">
      <c r="B560586" s="74"/>
    </row>
    <row r="560587" spans="2:3" x14ac:dyDescent="0.25">
      <c r="B560587" s="74"/>
    </row>
    <row r="560588" spans="2:3" x14ac:dyDescent="0.25">
      <c r="B560588" s="74"/>
    </row>
    <row r="560589" spans="2:3" x14ac:dyDescent="0.25">
      <c r="B560589" s="74"/>
    </row>
    <row r="560590" spans="2:3" x14ac:dyDescent="0.25">
      <c r="B560590" s="74"/>
    </row>
    <row r="560641" spans="2:3" x14ac:dyDescent="0.25">
      <c r="C560641"/>
    </row>
    <row r="560642" spans="2:3" x14ac:dyDescent="0.25">
      <c r="B560642" s="74"/>
    </row>
    <row r="560643" spans="2:3" x14ac:dyDescent="0.25">
      <c r="B560643" s="74"/>
    </row>
    <row r="560644" spans="2:3" x14ac:dyDescent="0.25">
      <c r="B560644" s="74"/>
    </row>
    <row r="560645" spans="2:3" x14ac:dyDescent="0.25">
      <c r="B560645" s="74"/>
    </row>
    <row r="560646" spans="2:3" x14ac:dyDescent="0.25">
      <c r="B560646" s="74"/>
    </row>
    <row r="560647" spans="2:3" x14ac:dyDescent="0.25">
      <c r="B560647" s="74"/>
    </row>
    <row r="560648" spans="2:3" x14ac:dyDescent="0.25">
      <c r="B560648" s="74"/>
    </row>
    <row r="560649" spans="2:3" x14ac:dyDescent="0.25">
      <c r="B560649" s="74"/>
    </row>
    <row r="560650" spans="2:3" x14ac:dyDescent="0.25">
      <c r="B560650" s="74"/>
    </row>
    <row r="560651" spans="2:3" x14ac:dyDescent="0.25">
      <c r="B560651" s="74"/>
    </row>
    <row r="560652" spans="2:3" x14ac:dyDescent="0.25">
      <c r="B560652" s="74"/>
    </row>
    <row r="560653" spans="2:3" x14ac:dyDescent="0.25">
      <c r="B560653" s="74"/>
    </row>
    <row r="560654" spans="2:3" x14ac:dyDescent="0.25">
      <c r="B560654" s="74"/>
    </row>
    <row r="560705" spans="2:3" x14ac:dyDescent="0.25">
      <c r="C560705"/>
    </row>
    <row r="560706" spans="2:3" x14ac:dyDescent="0.25">
      <c r="B560706" s="74"/>
    </row>
    <row r="560707" spans="2:3" x14ac:dyDescent="0.25">
      <c r="B560707" s="74"/>
    </row>
    <row r="560708" spans="2:3" x14ac:dyDescent="0.25">
      <c r="B560708" s="74"/>
    </row>
    <row r="560709" spans="2:3" x14ac:dyDescent="0.25">
      <c r="B560709" s="74"/>
    </row>
    <row r="560710" spans="2:3" x14ac:dyDescent="0.25">
      <c r="B560710" s="74"/>
    </row>
    <row r="560711" spans="2:3" x14ac:dyDescent="0.25">
      <c r="B560711" s="74"/>
    </row>
    <row r="560712" spans="2:3" x14ac:dyDescent="0.25">
      <c r="B560712" s="74"/>
    </row>
    <row r="560713" spans="2:3" x14ac:dyDescent="0.25">
      <c r="B560713" s="74"/>
    </row>
    <row r="560714" spans="2:3" x14ac:dyDescent="0.25">
      <c r="B560714" s="74"/>
    </row>
    <row r="560715" spans="2:3" x14ac:dyDescent="0.25">
      <c r="B560715" s="74"/>
    </row>
    <row r="560716" spans="2:3" x14ac:dyDescent="0.25">
      <c r="B560716" s="74"/>
    </row>
    <row r="560717" spans="2:3" x14ac:dyDescent="0.25">
      <c r="B560717" s="74"/>
    </row>
    <row r="560718" spans="2:3" x14ac:dyDescent="0.25">
      <c r="B560718" s="74"/>
    </row>
    <row r="560769" spans="2:3" x14ac:dyDescent="0.25">
      <c r="C560769"/>
    </row>
    <row r="560770" spans="2:3" x14ac:dyDescent="0.25">
      <c r="B560770" s="74"/>
    </row>
    <row r="560771" spans="2:3" x14ac:dyDescent="0.25">
      <c r="B560771" s="74"/>
    </row>
    <row r="560772" spans="2:3" x14ac:dyDescent="0.25">
      <c r="B560772" s="74"/>
    </row>
    <row r="560773" spans="2:3" x14ac:dyDescent="0.25">
      <c r="B560773" s="74"/>
    </row>
    <row r="560774" spans="2:3" x14ac:dyDescent="0.25">
      <c r="B560774" s="74"/>
    </row>
    <row r="560775" spans="2:3" x14ac:dyDescent="0.25">
      <c r="B560775" s="74"/>
    </row>
    <row r="560776" spans="2:3" x14ac:dyDescent="0.25">
      <c r="B560776" s="74"/>
    </row>
    <row r="560777" spans="2:3" x14ac:dyDescent="0.25">
      <c r="B560777" s="74"/>
    </row>
    <row r="560778" spans="2:3" x14ac:dyDescent="0.25">
      <c r="B560778" s="74"/>
    </row>
    <row r="560779" spans="2:3" x14ac:dyDescent="0.25">
      <c r="B560779" s="74"/>
    </row>
    <row r="560780" spans="2:3" x14ac:dyDescent="0.25">
      <c r="B560780" s="74"/>
    </row>
    <row r="560781" spans="2:3" x14ac:dyDescent="0.25">
      <c r="B560781" s="74"/>
    </row>
    <row r="560782" spans="2:3" x14ac:dyDescent="0.25">
      <c r="B560782" s="74"/>
    </row>
    <row r="560833" spans="2:3" x14ac:dyDescent="0.25">
      <c r="C560833"/>
    </row>
    <row r="560834" spans="2:3" x14ac:dyDescent="0.25">
      <c r="B560834" s="74"/>
    </row>
    <row r="560835" spans="2:3" x14ac:dyDescent="0.25">
      <c r="B560835" s="74"/>
    </row>
    <row r="560836" spans="2:3" x14ac:dyDescent="0.25">
      <c r="B560836" s="74"/>
    </row>
    <row r="560837" spans="2:3" x14ac:dyDescent="0.25">
      <c r="B560837" s="74"/>
    </row>
    <row r="560838" spans="2:3" x14ac:dyDescent="0.25">
      <c r="B560838" s="74"/>
    </row>
    <row r="560839" spans="2:3" x14ac:dyDescent="0.25">
      <c r="B560839" s="74"/>
    </row>
    <row r="560840" spans="2:3" x14ac:dyDescent="0.25">
      <c r="B560840" s="74"/>
    </row>
    <row r="560841" spans="2:3" x14ac:dyDescent="0.25">
      <c r="B560841" s="74"/>
    </row>
    <row r="560842" spans="2:3" x14ac:dyDescent="0.25">
      <c r="B560842" s="74"/>
    </row>
    <row r="560843" spans="2:3" x14ac:dyDescent="0.25">
      <c r="B560843" s="74"/>
    </row>
    <row r="560844" spans="2:3" x14ac:dyDescent="0.25">
      <c r="B560844" s="74"/>
    </row>
    <row r="560845" spans="2:3" x14ac:dyDescent="0.25">
      <c r="B560845" s="74"/>
    </row>
    <row r="560846" spans="2:3" x14ac:dyDescent="0.25">
      <c r="B560846" s="74"/>
    </row>
    <row r="560897" spans="2:3" x14ac:dyDescent="0.25">
      <c r="C560897"/>
    </row>
    <row r="560898" spans="2:3" x14ac:dyDescent="0.25">
      <c r="B560898" s="74"/>
    </row>
    <row r="560899" spans="2:3" x14ac:dyDescent="0.25">
      <c r="B560899" s="74"/>
    </row>
    <row r="560900" spans="2:3" x14ac:dyDescent="0.25">
      <c r="B560900" s="74"/>
    </row>
    <row r="560901" spans="2:3" x14ac:dyDescent="0.25">
      <c r="B560901" s="74"/>
    </row>
    <row r="560902" spans="2:3" x14ac:dyDescent="0.25">
      <c r="B560902" s="74"/>
    </row>
    <row r="560903" spans="2:3" x14ac:dyDescent="0.25">
      <c r="B560903" s="74"/>
    </row>
    <row r="560904" spans="2:3" x14ac:dyDescent="0.25">
      <c r="B560904" s="74"/>
    </row>
    <row r="560905" spans="2:3" x14ac:dyDescent="0.25">
      <c r="B560905" s="74"/>
    </row>
    <row r="560906" spans="2:3" x14ac:dyDescent="0.25">
      <c r="B560906" s="74"/>
    </row>
    <row r="560907" spans="2:3" x14ac:dyDescent="0.25">
      <c r="B560907" s="74"/>
    </row>
    <row r="560908" spans="2:3" x14ac:dyDescent="0.25">
      <c r="B560908" s="74"/>
    </row>
    <row r="560909" spans="2:3" x14ac:dyDescent="0.25">
      <c r="B560909" s="74"/>
    </row>
    <row r="560910" spans="2:3" x14ac:dyDescent="0.25">
      <c r="B560910" s="74"/>
    </row>
    <row r="560961" spans="2:3" x14ac:dyDescent="0.25">
      <c r="C560961"/>
    </row>
    <row r="560962" spans="2:3" x14ac:dyDescent="0.25">
      <c r="B560962" s="74"/>
    </row>
    <row r="560963" spans="2:3" x14ac:dyDescent="0.25">
      <c r="B560963" s="74"/>
    </row>
    <row r="560964" spans="2:3" x14ac:dyDescent="0.25">
      <c r="B560964" s="74"/>
    </row>
    <row r="560965" spans="2:3" x14ac:dyDescent="0.25">
      <c r="B560965" s="74"/>
    </row>
    <row r="560966" spans="2:3" x14ac:dyDescent="0.25">
      <c r="B560966" s="74"/>
    </row>
    <row r="560967" spans="2:3" x14ac:dyDescent="0.25">
      <c r="B560967" s="74"/>
    </row>
    <row r="560968" spans="2:3" x14ac:dyDescent="0.25">
      <c r="B560968" s="74"/>
    </row>
    <row r="560969" spans="2:3" x14ac:dyDescent="0.25">
      <c r="B560969" s="74"/>
    </row>
    <row r="560970" spans="2:3" x14ac:dyDescent="0.25">
      <c r="B560970" s="74"/>
    </row>
    <row r="560971" spans="2:3" x14ac:dyDescent="0.25">
      <c r="B560971" s="74"/>
    </row>
    <row r="560972" spans="2:3" x14ac:dyDescent="0.25">
      <c r="B560972" s="74"/>
    </row>
    <row r="560973" spans="2:3" x14ac:dyDescent="0.25">
      <c r="B560973" s="74"/>
    </row>
    <row r="560974" spans="2:3" x14ac:dyDescent="0.25">
      <c r="B560974" s="74"/>
    </row>
    <row r="561025" spans="2:3" x14ac:dyDescent="0.25">
      <c r="C561025"/>
    </row>
    <row r="561026" spans="2:3" x14ac:dyDescent="0.25">
      <c r="B561026" s="74"/>
    </row>
    <row r="561027" spans="2:3" x14ac:dyDescent="0.25">
      <c r="B561027" s="74"/>
    </row>
    <row r="561028" spans="2:3" x14ac:dyDescent="0.25">
      <c r="B561028" s="74"/>
    </row>
    <row r="561029" spans="2:3" x14ac:dyDescent="0.25">
      <c r="B561029" s="74"/>
    </row>
    <row r="561030" spans="2:3" x14ac:dyDescent="0.25">
      <c r="B561030" s="74"/>
    </row>
    <row r="561031" spans="2:3" x14ac:dyDescent="0.25">
      <c r="B561031" s="74"/>
    </row>
    <row r="561032" spans="2:3" x14ac:dyDescent="0.25">
      <c r="B561032" s="74"/>
    </row>
    <row r="561033" spans="2:3" x14ac:dyDescent="0.25">
      <c r="B561033" s="74"/>
    </row>
    <row r="561034" spans="2:3" x14ac:dyDescent="0.25">
      <c r="B561034" s="74"/>
    </row>
    <row r="561035" spans="2:3" x14ac:dyDescent="0.25">
      <c r="B561035" s="74"/>
    </row>
    <row r="561036" spans="2:3" x14ac:dyDescent="0.25">
      <c r="B561036" s="74"/>
    </row>
    <row r="561037" spans="2:3" x14ac:dyDescent="0.25">
      <c r="B561037" s="74"/>
    </row>
    <row r="561038" spans="2:3" x14ac:dyDescent="0.25">
      <c r="B561038" s="74"/>
    </row>
    <row r="561089" spans="2:3" x14ac:dyDescent="0.25">
      <c r="C561089"/>
    </row>
    <row r="561090" spans="2:3" x14ac:dyDescent="0.25">
      <c r="B561090" s="74"/>
    </row>
    <row r="561091" spans="2:3" x14ac:dyDescent="0.25">
      <c r="B561091" s="74"/>
    </row>
    <row r="561092" spans="2:3" x14ac:dyDescent="0.25">
      <c r="B561092" s="74"/>
    </row>
    <row r="561093" spans="2:3" x14ac:dyDescent="0.25">
      <c r="B561093" s="74"/>
    </row>
    <row r="561094" spans="2:3" x14ac:dyDescent="0.25">
      <c r="B561094" s="74"/>
    </row>
    <row r="561095" spans="2:3" x14ac:dyDescent="0.25">
      <c r="B561095" s="74"/>
    </row>
    <row r="561096" spans="2:3" x14ac:dyDescent="0.25">
      <c r="B561096" s="74"/>
    </row>
    <row r="561097" spans="2:3" x14ac:dyDescent="0.25">
      <c r="B561097" s="74"/>
    </row>
    <row r="561098" spans="2:3" x14ac:dyDescent="0.25">
      <c r="B561098" s="74"/>
    </row>
    <row r="561099" spans="2:3" x14ac:dyDescent="0.25">
      <c r="B561099" s="74"/>
    </row>
    <row r="561100" spans="2:3" x14ac:dyDescent="0.25">
      <c r="B561100" s="74"/>
    </row>
    <row r="561101" spans="2:3" x14ac:dyDescent="0.25">
      <c r="B561101" s="74"/>
    </row>
    <row r="561102" spans="2:3" x14ac:dyDescent="0.25">
      <c r="B561102" s="74"/>
    </row>
    <row r="561153" spans="2:3" x14ac:dyDescent="0.25">
      <c r="C561153"/>
    </row>
    <row r="561154" spans="2:3" x14ac:dyDescent="0.25">
      <c r="B561154" s="74"/>
    </row>
    <row r="561155" spans="2:3" x14ac:dyDescent="0.25">
      <c r="B561155" s="74"/>
    </row>
    <row r="561156" spans="2:3" x14ac:dyDescent="0.25">
      <c r="B561156" s="74"/>
    </row>
    <row r="561157" spans="2:3" x14ac:dyDescent="0.25">
      <c r="B561157" s="74"/>
    </row>
    <row r="561158" spans="2:3" x14ac:dyDescent="0.25">
      <c r="B561158" s="74"/>
    </row>
    <row r="561159" spans="2:3" x14ac:dyDescent="0.25">
      <c r="B561159" s="74"/>
    </row>
    <row r="561160" spans="2:3" x14ac:dyDescent="0.25">
      <c r="B561160" s="74"/>
    </row>
    <row r="561161" spans="2:3" x14ac:dyDescent="0.25">
      <c r="B561161" s="74"/>
    </row>
    <row r="561162" spans="2:3" x14ac:dyDescent="0.25">
      <c r="B561162" s="74"/>
    </row>
    <row r="561163" spans="2:3" x14ac:dyDescent="0.25">
      <c r="B561163" s="74"/>
    </row>
    <row r="561164" spans="2:3" x14ac:dyDescent="0.25">
      <c r="B561164" s="74"/>
    </row>
    <row r="561165" spans="2:3" x14ac:dyDescent="0.25">
      <c r="B561165" s="74"/>
    </row>
    <row r="561166" spans="2:3" x14ac:dyDescent="0.25">
      <c r="B561166" s="74"/>
    </row>
    <row r="561217" spans="2:3" x14ac:dyDescent="0.25">
      <c r="C561217"/>
    </row>
    <row r="561218" spans="2:3" x14ac:dyDescent="0.25">
      <c r="B561218" s="74"/>
    </row>
    <row r="561219" spans="2:3" x14ac:dyDescent="0.25">
      <c r="B561219" s="74"/>
    </row>
    <row r="561220" spans="2:3" x14ac:dyDescent="0.25">
      <c r="B561220" s="74"/>
    </row>
    <row r="561221" spans="2:3" x14ac:dyDescent="0.25">
      <c r="B561221" s="74"/>
    </row>
    <row r="561222" spans="2:3" x14ac:dyDescent="0.25">
      <c r="B561222" s="74"/>
    </row>
    <row r="561223" spans="2:3" x14ac:dyDescent="0.25">
      <c r="B561223" s="74"/>
    </row>
    <row r="561224" spans="2:3" x14ac:dyDescent="0.25">
      <c r="B561224" s="74"/>
    </row>
    <row r="561225" spans="2:3" x14ac:dyDescent="0.25">
      <c r="B561225" s="74"/>
    </row>
    <row r="561226" spans="2:3" x14ac:dyDescent="0.25">
      <c r="B561226" s="74"/>
    </row>
    <row r="561227" spans="2:3" x14ac:dyDescent="0.25">
      <c r="B561227" s="74"/>
    </row>
    <row r="561228" spans="2:3" x14ac:dyDescent="0.25">
      <c r="B561228" s="74"/>
    </row>
    <row r="561229" spans="2:3" x14ac:dyDescent="0.25">
      <c r="B561229" s="74"/>
    </row>
    <row r="561230" spans="2:3" x14ac:dyDescent="0.25">
      <c r="B561230" s="74"/>
    </row>
    <row r="561281" spans="2:3" x14ac:dyDescent="0.25">
      <c r="C561281"/>
    </row>
    <row r="561282" spans="2:3" x14ac:dyDescent="0.25">
      <c r="B561282" s="74"/>
    </row>
    <row r="561283" spans="2:3" x14ac:dyDescent="0.25">
      <c r="B561283" s="74"/>
    </row>
    <row r="561284" spans="2:3" x14ac:dyDescent="0.25">
      <c r="B561284" s="74"/>
    </row>
    <row r="561285" spans="2:3" x14ac:dyDescent="0.25">
      <c r="B561285" s="74"/>
    </row>
    <row r="561286" spans="2:3" x14ac:dyDescent="0.25">
      <c r="B561286" s="74"/>
    </row>
    <row r="561287" spans="2:3" x14ac:dyDescent="0.25">
      <c r="B561287" s="74"/>
    </row>
    <row r="561288" spans="2:3" x14ac:dyDescent="0.25">
      <c r="B561288" s="74"/>
    </row>
    <row r="561289" spans="2:3" x14ac:dyDescent="0.25">
      <c r="B561289" s="74"/>
    </row>
    <row r="561290" spans="2:3" x14ac:dyDescent="0.25">
      <c r="B561290" s="74"/>
    </row>
    <row r="561291" spans="2:3" x14ac:dyDescent="0.25">
      <c r="B561291" s="74"/>
    </row>
    <row r="561292" spans="2:3" x14ac:dyDescent="0.25">
      <c r="B561292" s="74"/>
    </row>
    <row r="561293" spans="2:3" x14ac:dyDescent="0.25">
      <c r="B561293" s="74"/>
    </row>
    <row r="561294" spans="2:3" x14ac:dyDescent="0.25">
      <c r="B561294" s="74"/>
    </row>
    <row r="561345" spans="2:3" x14ac:dyDescent="0.25">
      <c r="C561345"/>
    </row>
    <row r="561346" spans="2:3" x14ac:dyDescent="0.25">
      <c r="B561346" s="74"/>
    </row>
    <row r="561347" spans="2:3" x14ac:dyDescent="0.25">
      <c r="B561347" s="74"/>
    </row>
    <row r="561348" spans="2:3" x14ac:dyDescent="0.25">
      <c r="B561348" s="74"/>
    </row>
    <row r="561349" spans="2:3" x14ac:dyDescent="0.25">
      <c r="B561349" s="74"/>
    </row>
    <row r="561350" spans="2:3" x14ac:dyDescent="0.25">
      <c r="B561350" s="74"/>
    </row>
    <row r="561351" spans="2:3" x14ac:dyDescent="0.25">
      <c r="B561351" s="74"/>
    </row>
    <row r="561352" spans="2:3" x14ac:dyDescent="0.25">
      <c r="B561352" s="74"/>
    </row>
    <row r="561353" spans="2:3" x14ac:dyDescent="0.25">
      <c r="B561353" s="74"/>
    </row>
    <row r="561354" spans="2:3" x14ac:dyDescent="0.25">
      <c r="B561354" s="74"/>
    </row>
    <row r="561355" spans="2:3" x14ac:dyDescent="0.25">
      <c r="B561355" s="74"/>
    </row>
    <row r="561356" spans="2:3" x14ac:dyDescent="0.25">
      <c r="B561356" s="74"/>
    </row>
    <row r="561357" spans="2:3" x14ac:dyDescent="0.25">
      <c r="B561357" s="74"/>
    </row>
    <row r="561358" spans="2:3" x14ac:dyDescent="0.25">
      <c r="B561358" s="74"/>
    </row>
    <row r="561409" spans="2:3" x14ac:dyDescent="0.25">
      <c r="C561409"/>
    </row>
    <row r="561410" spans="2:3" x14ac:dyDescent="0.25">
      <c r="B561410" s="74"/>
    </row>
    <row r="561411" spans="2:3" x14ac:dyDescent="0.25">
      <c r="B561411" s="74"/>
    </row>
    <row r="561412" spans="2:3" x14ac:dyDescent="0.25">
      <c r="B561412" s="74"/>
    </row>
    <row r="561413" spans="2:3" x14ac:dyDescent="0.25">
      <c r="B561413" s="74"/>
    </row>
    <row r="561414" spans="2:3" x14ac:dyDescent="0.25">
      <c r="B561414" s="74"/>
    </row>
    <row r="561415" spans="2:3" x14ac:dyDescent="0.25">
      <c r="B561415" s="74"/>
    </row>
    <row r="561416" spans="2:3" x14ac:dyDescent="0.25">
      <c r="B561416" s="74"/>
    </row>
    <row r="561417" spans="2:3" x14ac:dyDescent="0.25">
      <c r="B561417" s="74"/>
    </row>
    <row r="561418" spans="2:3" x14ac:dyDescent="0.25">
      <c r="B561418" s="74"/>
    </row>
    <row r="561419" spans="2:3" x14ac:dyDescent="0.25">
      <c r="B561419" s="74"/>
    </row>
    <row r="561420" spans="2:3" x14ac:dyDescent="0.25">
      <c r="B561420" s="74"/>
    </row>
    <row r="561421" spans="2:3" x14ac:dyDescent="0.25">
      <c r="B561421" s="74"/>
    </row>
    <row r="561422" spans="2:3" x14ac:dyDescent="0.25">
      <c r="B561422" s="74"/>
    </row>
    <row r="561473" spans="2:3" x14ac:dyDescent="0.25">
      <c r="C561473"/>
    </row>
    <row r="561474" spans="2:3" x14ac:dyDescent="0.25">
      <c r="B561474" s="74"/>
    </row>
    <row r="561475" spans="2:3" x14ac:dyDescent="0.25">
      <c r="B561475" s="74"/>
    </row>
    <row r="561476" spans="2:3" x14ac:dyDescent="0.25">
      <c r="B561476" s="74"/>
    </row>
    <row r="561477" spans="2:3" x14ac:dyDescent="0.25">
      <c r="B561477" s="74"/>
    </row>
    <row r="561478" spans="2:3" x14ac:dyDescent="0.25">
      <c r="B561478" s="74"/>
    </row>
    <row r="561479" spans="2:3" x14ac:dyDescent="0.25">
      <c r="B561479" s="74"/>
    </row>
    <row r="561480" spans="2:3" x14ac:dyDescent="0.25">
      <c r="B561480" s="74"/>
    </row>
    <row r="561481" spans="2:3" x14ac:dyDescent="0.25">
      <c r="B561481" s="74"/>
    </row>
    <row r="561482" spans="2:3" x14ac:dyDescent="0.25">
      <c r="B561482" s="74"/>
    </row>
    <row r="561483" spans="2:3" x14ac:dyDescent="0.25">
      <c r="B561483" s="74"/>
    </row>
    <row r="561484" spans="2:3" x14ac:dyDescent="0.25">
      <c r="B561484" s="74"/>
    </row>
    <row r="561485" spans="2:3" x14ac:dyDescent="0.25">
      <c r="B561485" s="74"/>
    </row>
    <row r="561486" spans="2:3" x14ac:dyDescent="0.25">
      <c r="B561486" s="74"/>
    </row>
    <row r="561537" spans="2:3" x14ac:dyDescent="0.25">
      <c r="C561537"/>
    </row>
    <row r="561538" spans="2:3" x14ac:dyDescent="0.25">
      <c r="B561538" s="74"/>
    </row>
    <row r="561539" spans="2:3" x14ac:dyDescent="0.25">
      <c r="B561539" s="74"/>
    </row>
    <row r="561540" spans="2:3" x14ac:dyDescent="0.25">
      <c r="B561540" s="74"/>
    </row>
    <row r="561541" spans="2:3" x14ac:dyDescent="0.25">
      <c r="B561541" s="74"/>
    </row>
    <row r="561542" spans="2:3" x14ac:dyDescent="0.25">
      <c r="B561542" s="74"/>
    </row>
    <row r="561543" spans="2:3" x14ac:dyDescent="0.25">
      <c r="B561543" s="74"/>
    </row>
    <row r="561544" spans="2:3" x14ac:dyDescent="0.25">
      <c r="B561544" s="74"/>
    </row>
    <row r="561545" spans="2:3" x14ac:dyDescent="0.25">
      <c r="B561545" s="74"/>
    </row>
    <row r="561546" spans="2:3" x14ac:dyDescent="0.25">
      <c r="B561546" s="74"/>
    </row>
    <row r="561547" spans="2:3" x14ac:dyDescent="0.25">
      <c r="B561547" s="74"/>
    </row>
    <row r="561548" spans="2:3" x14ac:dyDescent="0.25">
      <c r="B561548" s="74"/>
    </row>
    <row r="561549" spans="2:3" x14ac:dyDescent="0.25">
      <c r="B561549" s="74"/>
    </row>
    <row r="561550" spans="2:3" x14ac:dyDescent="0.25">
      <c r="B561550" s="74"/>
    </row>
    <row r="561601" spans="2:3" x14ac:dyDescent="0.25">
      <c r="C561601"/>
    </row>
    <row r="561602" spans="2:3" x14ac:dyDescent="0.25">
      <c r="B561602" s="74"/>
    </row>
    <row r="561603" spans="2:3" x14ac:dyDescent="0.25">
      <c r="B561603" s="74"/>
    </row>
    <row r="561604" spans="2:3" x14ac:dyDescent="0.25">
      <c r="B561604" s="74"/>
    </row>
    <row r="561605" spans="2:3" x14ac:dyDescent="0.25">
      <c r="B561605" s="74"/>
    </row>
    <row r="561606" spans="2:3" x14ac:dyDescent="0.25">
      <c r="B561606" s="74"/>
    </row>
    <row r="561607" spans="2:3" x14ac:dyDescent="0.25">
      <c r="B561607" s="74"/>
    </row>
    <row r="561608" spans="2:3" x14ac:dyDescent="0.25">
      <c r="B561608" s="74"/>
    </row>
    <row r="561609" spans="2:3" x14ac:dyDescent="0.25">
      <c r="B561609" s="74"/>
    </row>
    <row r="561610" spans="2:3" x14ac:dyDescent="0.25">
      <c r="B561610" s="74"/>
    </row>
    <row r="561611" spans="2:3" x14ac:dyDescent="0.25">
      <c r="B561611" s="74"/>
    </row>
    <row r="561612" spans="2:3" x14ac:dyDescent="0.25">
      <c r="B561612" s="74"/>
    </row>
    <row r="561613" spans="2:3" x14ac:dyDescent="0.25">
      <c r="B561613" s="74"/>
    </row>
    <row r="561614" spans="2:3" x14ac:dyDescent="0.25">
      <c r="B561614" s="74"/>
    </row>
    <row r="561665" spans="2:3" x14ac:dyDescent="0.25">
      <c r="C561665"/>
    </row>
    <row r="561666" spans="2:3" x14ac:dyDescent="0.25">
      <c r="B561666" s="74"/>
    </row>
    <row r="561667" spans="2:3" x14ac:dyDescent="0.25">
      <c r="B561667" s="74"/>
    </row>
    <row r="561668" spans="2:3" x14ac:dyDescent="0.25">
      <c r="B561668" s="74"/>
    </row>
    <row r="561669" spans="2:3" x14ac:dyDescent="0.25">
      <c r="B561669" s="74"/>
    </row>
    <row r="561670" spans="2:3" x14ac:dyDescent="0.25">
      <c r="B561670" s="74"/>
    </row>
    <row r="561671" spans="2:3" x14ac:dyDescent="0.25">
      <c r="B561671" s="74"/>
    </row>
    <row r="561672" spans="2:3" x14ac:dyDescent="0.25">
      <c r="B561672" s="74"/>
    </row>
    <row r="561673" spans="2:3" x14ac:dyDescent="0.25">
      <c r="B561673" s="74"/>
    </row>
    <row r="561674" spans="2:3" x14ac:dyDescent="0.25">
      <c r="B561674" s="74"/>
    </row>
    <row r="561675" spans="2:3" x14ac:dyDescent="0.25">
      <c r="B561675" s="74"/>
    </row>
    <row r="561676" spans="2:3" x14ac:dyDescent="0.25">
      <c r="B561676" s="74"/>
    </row>
    <row r="561677" spans="2:3" x14ac:dyDescent="0.25">
      <c r="B561677" s="74"/>
    </row>
    <row r="561678" spans="2:3" x14ac:dyDescent="0.25">
      <c r="B561678" s="74"/>
    </row>
    <row r="561729" spans="2:3" x14ac:dyDescent="0.25">
      <c r="C561729"/>
    </row>
    <row r="561730" spans="2:3" x14ac:dyDescent="0.25">
      <c r="B561730" s="74"/>
    </row>
    <row r="561731" spans="2:3" x14ac:dyDescent="0.25">
      <c r="B561731" s="74"/>
    </row>
    <row r="561732" spans="2:3" x14ac:dyDescent="0.25">
      <c r="B561732" s="74"/>
    </row>
    <row r="561733" spans="2:3" x14ac:dyDescent="0.25">
      <c r="B561733" s="74"/>
    </row>
    <row r="561734" spans="2:3" x14ac:dyDescent="0.25">
      <c r="B561734" s="74"/>
    </row>
    <row r="561735" spans="2:3" x14ac:dyDescent="0.25">
      <c r="B561735" s="74"/>
    </row>
    <row r="561736" spans="2:3" x14ac:dyDescent="0.25">
      <c r="B561736" s="74"/>
    </row>
    <row r="561737" spans="2:3" x14ac:dyDescent="0.25">
      <c r="B561737" s="74"/>
    </row>
    <row r="561738" spans="2:3" x14ac:dyDescent="0.25">
      <c r="B561738" s="74"/>
    </row>
    <row r="561739" spans="2:3" x14ac:dyDescent="0.25">
      <c r="B561739" s="74"/>
    </row>
    <row r="561740" spans="2:3" x14ac:dyDescent="0.25">
      <c r="B561740" s="74"/>
    </row>
    <row r="561741" spans="2:3" x14ac:dyDescent="0.25">
      <c r="B561741" s="74"/>
    </row>
    <row r="561742" spans="2:3" x14ac:dyDescent="0.25">
      <c r="B561742" s="74"/>
    </row>
    <row r="561793" spans="2:3" x14ac:dyDescent="0.25">
      <c r="C561793"/>
    </row>
    <row r="561794" spans="2:3" x14ac:dyDescent="0.25">
      <c r="B561794" s="74"/>
    </row>
    <row r="561795" spans="2:3" x14ac:dyDescent="0.25">
      <c r="B561795" s="74"/>
    </row>
    <row r="561796" spans="2:3" x14ac:dyDescent="0.25">
      <c r="B561796" s="74"/>
    </row>
    <row r="561797" spans="2:3" x14ac:dyDescent="0.25">
      <c r="B561797" s="74"/>
    </row>
    <row r="561798" spans="2:3" x14ac:dyDescent="0.25">
      <c r="B561798" s="74"/>
    </row>
    <row r="561799" spans="2:3" x14ac:dyDescent="0.25">
      <c r="B561799" s="74"/>
    </row>
    <row r="561800" spans="2:3" x14ac:dyDescent="0.25">
      <c r="B561800" s="74"/>
    </row>
    <row r="561801" spans="2:3" x14ac:dyDescent="0.25">
      <c r="B561801" s="74"/>
    </row>
    <row r="561802" spans="2:3" x14ac:dyDescent="0.25">
      <c r="B561802" s="74"/>
    </row>
    <row r="561803" spans="2:3" x14ac:dyDescent="0.25">
      <c r="B561803" s="74"/>
    </row>
    <row r="561804" spans="2:3" x14ac:dyDescent="0.25">
      <c r="B561804" s="74"/>
    </row>
    <row r="561805" spans="2:3" x14ac:dyDescent="0.25">
      <c r="B561805" s="74"/>
    </row>
    <row r="561806" spans="2:3" x14ac:dyDescent="0.25">
      <c r="B561806" s="74"/>
    </row>
    <row r="561857" spans="2:3" x14ac:dyDescent="0.25">
      <c r="C561857"/>
    </row>
    <row r="561858" spans="2:3" x14ac:dyDescent="0.25">
      <c r="B561858" s="74"/>
    </row>
    <row r="561859" spans="2:3" x14ac:dyDescent="0.25">
      <c r="B561859" s="74"/>
    </row>
    <row r="561860" spans="2:3" x14ac:dyDescent="0.25">
      <c r="B561860" s="74"/>
    </row>
    <row r="561861" spans="2:3" x14ac:dyDescent="0.25">
      <c r="B561861" s="74"/>
    </row>
    <row r="561862" spans="2:3" x14ac:dyDescent="0.25">
      <c r="B561862" s="74"/>
    </row>
    <row r="561863" spans="2:3" x14ac:dyDescent="0.25">
      <c r="B561863" s="74"/>
    </row>
    <row r="561864" spans="2:3" x14ac:dyDescent="0.25">
      <c r="B561864" s="74"/>
    </row>
    <row r="561865" spans="2:3" x14ac:dyDescent="0.25">
      <c r="B561865" s="74"/>
    </row>
    <row r="561866" spans="2:3" x14ac:dyDescent="0.25">
      <c r="B561866" s="74"/>
    </row>
    <row r="561867" spans="2:3" x14ac:dyDescent="0.25">
      <c r="B561867" s="74"/>
    </row>
    <row r="561868" spans="2:3" x14ac:dyDescent="0.25">
      <c r="B561868" s="74"/>
    </row>
    <row r="561869" spans="2:3" x14ac:dyDescent="0.25">
      <c r="B561869" s="74"/>
    </row>
    <row r="561870" spans="2:3" x14ac:dyDescent="0.25">
      <c r="B561870" s="74"/>
    </row>
    <row r="561921" spans="2:3" x14ac:dyDescent="0.25">
      <c r="C561921"/>
    </row>
    <row r="561922" spans="2:3" x14ac:dyDescent="0.25">
      <c r="B561922" s="74"/>
    </row>
    <row r="561923" spans="2:3" x14ac:dyDescent="0.25">
      <c r="B561923" s="74"/>
    </row>
    <row r="561924" spans="2:3" x14ac:dyDescent="0.25">
      <c r="B561924" s="74"/>
    </row>
    <row r="561925" spans="2:3" x14ac:dyDescent="0.25">
      <c r="B561925" s="74"/>
    </row>
    <row r="561926" spans="2:3" x14ac:dyDescent="0.25">
      <c r="B561926" s="74"/>
    </row>
    <row r="561927" spans="2:3" x14ac:dyDescent="0.25">
      <c r="B561927" s="74"/>
    </row>
    <row r="561928" spans="2:3" x14ac:dyDescent="0.25">
      <c r="B561928" s="74"/>
    </row>
    <row r="561929" spans="2:3" x14ac:dyDescent="0.25">
      <c r="B561929" s="74"/>
    </row>
    <row r="561930" spans="2:3" x14ac:dyDescent="0.25">
      <c r="B561930" s="74"/>
    </row>
    <row r="561931" spans="2:3" x14ac:dyDescent="0.25">
      <c r="B561931" s="74"/>
    </row>
    <row r="561932" spans="2:3" x14ac:dyDescent="0.25">
      <c r="B561932" s="74"/>
    </row>
    <row r="561933" spans="2:3" x14ac:dyDescent="0.25">
      <c r="B561933" s="74"/>
    </row>
    <row r="561934" spans="2:3" x14ac:dyDescent="0.25">
      <c r="B561934" s="74"/>
    </row>
    <row r="561985" spans="2:3" x14ac:dyDescent="0.25">
      <c r="C561985"/>
    </row>
    <row r="561986" spans="2:3" x14ac:dyDescent="0.25">
      <c r="B561986" s="74"/>
    </row>
    <row r="561987" spans="2:3" x14ac:dyDescent="0.25">
      <c r="B561987" s="74"/>
    </row>
    <row r="561988" spans="2:3" x14ac:dyDescent="0.25">
      <c r="B561988" s="74"/>
    </row>
    <row r="561989" spans="2:3" x14ac:dyDescent="0.25">
      <c r="B561989" s="74"/>
    </row>
    <row r="561990" spans="2:3" x14ac:dyDescent="0.25">
      <c r="B561990" s="74"/>
    </row>
    <row r="561991" spans="2:3" x14ac:dyDescent="0.25">
      <c r="B561991" s="74"/>
    </row>
    <row r="561992" spans="2:3" x14ac:dyDescent="0.25">
      <c r="B561992" s="74"/>
    </row>
    <row r="561993" spans="2:3" x14ac:dyDescent="0.25">
      <c r="B561993" s="74"/>
    </row>
    <row r="561994" spans="2:3" x14ac:dyDescent="0.25">
      <c r="B561994" s="74"/>
    </row>
    <row r="561995" spans="2:3" x14ac:dyDescent="0.25">
      <c r="B561995" s="74"/>
    </row>
    <row r="561996" spans="2:3" x14ac:dyDescent="0.25">
      <c r="B561996" s="74"/>
    </row>
    <row r="561997" spans="2:3" x14ac:dyDescent="0.25">
      <c r="B561997" s="74"/>
    </row>
    <row r="561998" spans="2:3" x14ac:dyDescent="0.25">
      <c r="B561998" s="74"/>
    </row>
    <row r="562049" spans="2:3" x14ac:dyDescent="0.25">
      <c r="C562049"/>
    </row>
    <row r="562050" spans="2:3" x14ac:dyDescent="0.25">
      <c r="B562050" s="74"/>
    </row>
    <row r="562051" spans="2:3" x14ac:dyDescent="0.25">
      <c r="B562051" s="74"/>
    </row>
    <row r="562052" spans="2:3" x14ac:dyDescent="0.25">
      <c r="B562052" s="74"/>
    </row>
    <row r="562053" spans="2:3" x14ac:dyDescent="0.25">
      <c r="B562053" s="74"/>
    </row>
    <row r="562054" spans="2:3" x14ac:dyDescent="0.25">
      <c r="B562054" s="74"/>
    </row>
    <row r="562055" spans="2:3" x14ac:dyDescent="0.25">
      <c r="B562055" s="74"/>
    </row>
    <row r="562056" spans="2:3" x14ac:dyDescent="0.25">
      <c r="B562056" s="74"/>
    </row>
    <row r="562057" spans="2:3" x14ac:dyDescent="0.25">
      <c r="B562057" s="74"/>
    </row>
    <row r="562058" spans="2:3" x14ac:dyDescent="0.25">
      <c r="B562058" s="74"/>
    </row>
    <row r="562059" spans="2:3" x14ac:dyDescent="0.25">
      <c r="B562059" s="74"/>
    </row>
    <row r="562060" spans="2:3" x14ac:dyDescent="0.25">
      <c r="B562060" s="74"/>
    </row>
    <row r="562061" spans="2:3" x14ac:dyDescent="0.25">
      <c r="B562061" s="74"/>
    </row>
    <row r="562062" spans="2:3" x14ac:dyDescent="0.25">
      <c r="B562062" s="74"/>
    </row>
    <row r="562113" spans="2:3" x14ac:dyDescent="0.25">
      <c r="C562113"/>
    </row>
    <row r="562114" spans="2:3" x14ac:dyDescent="0.25">
      <c r="B562114" s="74"/>
    </row>
    <row r="562115" spans="2:3" x14ac:dyDescent="0.25">
      <c r="B562115" s="74"/>
    </row>
    <row r="562116" spans="2:3" x14ac:dyDescent="0.25">
      <c r="B562116" s="74"/>
    </row>
    <row r="562117" spans="2:3" x14ac:dyDescent="0.25">
      <c r="B562117" s="74"/>
    </row>
    <row r="562118" spans="2:3" x14ac:dyDescent="0.25">
      <c r="B562118" s="74"/>
    </row>
    <row r="562119" spans="2:3" x14ac:dyDescent="0.25">
      <c r="B562119" s="74"/>
    </row>
    <row r="562120" spans="2:3" x14ac:dyDescent="0.25">
      <c r="B562120" s="74"/>
    </row>
    <row r="562121" spans="2:3" x14ac:dyDescent="0.25">
      <c r="B562121" s="74"/>
    </row>
    <row r="562122" spans="2:3" x14ac:dyDescent="0.25">
      <c r="B562122" s="74"/>
    </row>
    <row r="562123" spans="2:3" x14ac:dyDescent="0.25">
      <c r="B562123" s="74"/>
    </row>
    <row r="562124" spans="2:3" x14ac:dyDescent="0.25">
      <c r="B562124" s="74"/>
    </row>
    <row r="562125" spans="2:3" x14ac:dyDescent="0.25">
      <c r="B562125" s="74"/>
    </row>
    <row r="562126" spans="2:3" x14ac:dyDescent="0.25">
      <c r="B562126" s="74"/>
    </row>
    <row r="562177" spans="2:3" x14ac:dyDescent="0.25">
      <c r="C562177"/>
    </row>
    <row r="562178" spans="2:3" x14ac:dyDescent="0.25">
      <c r="B562178" s="74"/>
    </row>
    <row r="562179" spans="2:3" x14ac:dyDescent="0.25">
      <c r="B562179" s="74"/>
    </row>
    <row r="562180" spans="2:3" x14ac:dyDescent="0.25">
      <c r="B562180" s="74"/>
    </row>
    <row r="562181" spans="2:3" x14ac:dyDescent="0.25">
      <c r="B562181" s="74"/>
    </row>
    <row r="562182" spans="2:3" x14ac:dyDescent="0.25">
      <c r="B562182" s="74"/>
    </row>
    <row r="562183" spans="2:3" x14ac:dyDescent="0.25">
      <c r="B562183" s="74"/>
    </row>
    <row r="562184" spans="2:3" x14ac:dyDescent="0.25">
      <c r="B562184" s="74"/>
    </row>
    <row r="562185" spans="2:3" x14ac:dyDescent="0.25">
      <c r="B562185" s="74"/>
    </row>
    <row r="562186" spans="2:3" x14ac:dyDescent="0.25">
      <c r="B562186" s="74"/>
    </row>
    <row r="562187" spans="2:3" x14ac:dyDescent="0.25">
      <c r="B562187" s="74"/>
    </row>
    <row r="562188" spans="2:3" x14ac:dyDescent="0.25">
      <c r="B562188" s="74"/>
    </row>
    <row r="562189" spans="2:3" x14ac:dyDescent="0.25">
      <c r="B562189" s="74"/>
    </row>
    <row r="562190" spans="2:3" x14ac:dyDescent="0.25">
      <c r="B562190" s="74"/>
    </row>
    <row r="562241" spans="2:3" x14ac:dyDescent="0.25">
      <c r="C562241"/>
    </row>
    <row r="562242" spans="2:3" x14ac:dyDescent="0.25">
      <c r="B562242" s="74"/>
    </row>
    <row r="562243" spans="2:3" x14ac:dyDescent="0.25">
      <c r="B562243" s="74"/>
    </row>
    <row r="562244" spans="2:3" x14ac:dyDescent="0.25">
      <c r="B562244" s="74"/>
    </row>
    <row r="562245" spans="2:3" x14ac:dyDescent="0.25">
      <c r="B562245" s="74"/>
    </row>
    <row r="562246" spans="2:3" x14ac:dyDescent="0.25">
      <c r="B562246" s="74"/>
    </row>
    <row r="562247" spans="2:3" x14ac:dyDescent="0.25">
      <c r="B562247" s="74"/>
    </row>
    <row r="562248" spans="2:3" x14ac:dyDescent="0.25">
      <c r="B562248" s="74"/>
    </row>
    <row r="562249" spans="2:3" x14ac:dyDescent="0.25">
      <c r="B562249" s="74"/>
    </row>
    <row r="562250" spans="2:3" x14ac:dyDescent="0.25">
      <c r="B562250" s="74"/>
    </row>
    <row r="562251" spans="2:3" x14ac:dyDescent="0.25">
      <c r="B562251" s="74"/>
    </row>
    <row r="562252" spans="2:3" x14ac:dyDescent="0.25">
      <c r="B562252" s="74"/>
    </row>
    <row r="562253" spans="2:3" x14ac:dyDescent="0.25">
      <c r="B562253" s="74"/>
    </row>
    <row r="562254" spans="2:3" x14ac:dyDescent="0.25">
      <c r="B562254" s="74"/>
    </row>
    <row r="562305" spans="2:3" x14ac:dyDescent="0.25">
      <c r="C562305"/>
    </row>
    <row r="562306" spans="2:3" x14ac:dyDescent="0.25">
      <c r="B562306" s="74"/>
    </row>
    <row r="562307" spans="2:3" x14ac:dyDescent="0.25">
      <c r="B562307" s="74"/>
    </row>
    <row r="562308" spans="2:3" x14ac:dyDescent="0.25">
      <c r="B562308" s="74"/>
    </row>
    <row r="562309" spans="2:3" x14ac:dyDescent="0.25">
      <c r="B562309" s="74"/>
    </row>
    <row r="562310" spans="2:3" x14ac:dyDescent="0.25">
      <c r="B562310" s="74"/>
    </row>
    <row r="562311" spans="2:3" x14ac:dyDescent="0.25">
      <c r="B562311" s="74"/>
    </row>
    <row r="562312" spans="2:3" x14ac:dyDescent="0.25">
      <c r="B562312" s="74"/>
    </row>
    <row r="562313" spans="2:3" x14ac:dyDescent="0.25">
      <c r="B562313" s="74"/>
    </row>
    <row r="562314" spans="2:3" x14ac:dyDescent="0.25">
      <c r="B562314" s="74"/>
    </row>
    <row r="562315" spans="2:3" x14ac:dyDescent="0.25">
      <c r="B562315" s="74"/>
    </row>
    <row r="562316" spans="2:3" x14ac:dyDescent="0.25">
      <c r="B562316" s="74"/>
    </row>
    <row r="562317" spans="2:3" x14ac:dyDescent="0.25">
      <c r="B562317" s="74"/>
    </row>
    <row r="562318" spans="2:3" x14ac:dyDescent="0.25">
      <c r="B562318" s="74"/>
    </row>
    <row r="562369" spans="2:3" x14ac:dyDescent="0.25">
      <c r="C562369"/>
    </row>
    <row r="562370" spans="2:3" x14ac:dyDescent="0.25">
      <c r="B562370" s="74"/>
    </row>
    <row r="562371" spans="2:3" x14ac:dyDescent="0.25">
      <c r="B562371" s="74"/>
    </row>
    <row r="562372" spans="2:3" x14ac:dyDescent="0.25">
      <c r="B562372" s="74"/>
    </row>
    <row r="562373" spans="2:3" x14ac:dyDescent="0.25">
      <c r="B562373" s="74"/>
    </row>
    <row r="562374" spans="2:3" x14ac:dyDescent="0.25">
      <c r="B562374" s="74"/>
    </row>
    <row r="562375" spans="2:3" x14ac:dyDescent="0.25">
      <c r="B562375" s="74"/>
    </row>
    <row r="562376" spans="2:3" x14ac:dyDescent="0.25">
      <c r="B562376" s="74"/>
    </row>
    <row r="562377" spans="2:3" x14ac:dyDescent="0.25">
      <c r="B562377" s="74"/>
    </row>
    <row r="562378" spans="2:3" x14ac:dyDescent="0.25">
      <c r="B562378" s="74"/>
    </row>
    <row r="562379" spans="2:3" x14ac:dyDescent="0.25">
      <c r="B562379" s="74"/>
    </row>
    <row r="562380" spans="2:3" x14ac:dyDescent="0.25">
      <c r="B562380" s="74"/>
    </row>
    <row r="562381" spans="2:3" x14ac:dyDescent="0.25">
      <c r="B562381" s="74"/>
    </row>
    <row r="562382" spans="2:3" x14ac:dyDescent="0.25">
      <c r="B562382" s="74"/>
    </row>
    <row r="562433" spans="2:3" x14ac:dyDescent="0.25">
      <c r="C562433"/>
    </row>
    <row r="562434" spans="2:3" x14ac:dyDescent="0.25">
      <c r="B562434" s="74"/>
    </row>
    <row r="562435" spans="2:3" x14ac:dyDescent="0.25">
      <c r="B562435" s="74"/>
    </row>
    <row r="562436" spans="2:3" x14ac:dyDescent="0.25">
      <c r="B562436" s="74"/>
    </row>
    <row r="562437" spans="2:3" x14ac:dyDescent="0.25">
      <c r="B562437" s="74"/>
    </row>
    <row r="562438" spans="2:3" x14ac:dyDescent="0.25">
      <c r="B562438" s="74"/>
    </row>
    <row r="562439" spans="2:3" x14ac:dyDescent="0.25">
      <c r="B562439" s="74"/>
    </row>
    <row r="562440" spans="2:3" x14ac:dyDescent="0.25">
      <c r="B562440" s="74"/>
    </row>
    <row r="562441" spans="2:3" x14ac:dyDescent="0.25">
      <c r="B562441" s="74"/>
    </row>
    <row r="562442" spans="2:3" x14ac:dyDescent="0.25">
      <c r="B562442" s="74"/>
    </row>
    <row r="562443" spans="2:3" x14ac:dyDescent="0.25">
      <c r="B562443" s="74"/>
    </row>
    <row r="562444" spans="2:3" x14ac:dyDescent="0.25">
      <c r="B562444" s="74"/>
    </row>
    <row r="562445" spans="2:3" x14ac:dyDescent="0.25">
      <c r="B562445" s="74"/>
    </row>
    <row r="562446" spans="2:3" x14ac:dyDescent="0.25">
      <c r="B562446" s="74"/>
    </row>
    <row r="562497" spans="2:3" x14ac:dyDescent="0.25">
      <c r="C562497"/>
    </row>
    <row r="562498" spans="2:3" x14ac:dyDescent="0.25">
      <c r="B562498" s="74"/>
    </row>
    <row r="562499" spans="2:3" x14ac:dyDescent="0.25">
      <c r="B562499" s="74"/>
    </row>
    <row r="562500" spans="2:3" x14ac:dyDescent="0.25">
      <c r="B562500" s="74"/>
    </row>
    <row r="562501" spans="2:3" x14ac:dyDescent="0.25">
      <c r="B562501" s="74"/>
    </row>
    <row r="562502" spans="2:3" x14ac:dyDescent="0.25">
      <c r="B562502" s="74"/>
    </row>
    <row r="562503" spans="2:3" x14ac:dyDescent="0.25">
      <c r="B562503" s="74"/>
    </row>
    <row r="562504" spans="2:3" x14ac:dyDescent="0.25">
      <c r="B562504" s="74"/>
    </row>
    <row r="562505" spans="2:3" x14ac:dyDescent="0.25">
      <c r="B562505" s="74"/>
    </row>
    <row r="562506" spans="2:3" x14ac:dyDescent="0.25">
      <c r="B562506" s="74"/>
    </row>
    <row r="562507" spans="2:3" x14ac:dyDescent="0.25">
      <c r="B562507" s="74"/>
    </row>
    <row r="562508" spans="2:3" x14ac:dyDescent="0.25">
      <c r="B562508" s="74"/>
    </row>
    <row r="562509" spans="2:3" x14ac:dyDescent="0.25">
      <c r="B562509" s="74"/>
    </row>
    <row r="562510" spans="2:3" x14ac:dyDescent="0.25">
      <c r="B562510" s="74"/>
    </row>
    <row r="562561" spans="2:3" x14ac:dyDescent="0.25">
      <c r="C562561"/>
    </row>
    <row r="562562" spans="2:3" x14ac:dyDescent="0.25">
      <c r="B562562" s="74"/>
    </row>
    <row r="562563" spans="2:3" x14ac:dyDescent="0.25">
      <c r="B562563" s="74"/>
    </row>
    <row r="562564" spans="2:3" x14ac:dyDescent="0.25">
      <c r="B562564" s="74"/>
    </row>
    <row r="562565" spans="2:3" x14ac:dyDescent="0.25">
      <c r="B562565" s="74"/>
    </row>
    <row r="562566" spans="2:3" x14ac:dyDescent="0.25">
      <c r="B562566" s="74"/>
    </row>
    <row r="562567" spans="2:3" x14ac:dyDescent="0.25">
      <c r="B562567" s="74"/>
    </row>
    <row r="562568" spans="2:3" x14ac:dyDescent="0.25">
      <c r="B562568" s="74"/>
    </row>
    <row r="562569" spans="2:3" x14ac:dyDescent="0.25">
      <c r="B562569" s="74"/>
    </row>
    <row r="562570" spans="2:3" x14ac:dyDescent="0.25">
      <c r="B562570" s="74"/>
    </row>
    <row r="562571" spans="2:3" x14ac:dyDescent="0.25">
      <c r="B562571" s="74"/>
    </row>
    <row r="562572" spans="2:3" x14ac:dyDescent="0.25">
      <c r="B562572" s="74"/>
    </row>
    <row r="562573" spans="2:3" x14ac:dyDescent="0.25">
      <c r="B562573" s="74"/>
    </row>
    <row r="562574" spans="2:3" x14ac:dyDescent="0.25">
      <c r="B562574" s="74"/>
    </row>
    <row r="562625" spans="2:3" x14ac:dyDescent="0.25">
      <c r="C562625"/>
    </row>
    <row r="562626" spans="2:3" x14ac:dyDescent="0.25">
      <c r="B562626" s="74"/>
    </row>
    <row r="562627" spans="2:3" x14ac:dyDescent="0.25">
      <c r="B562627" s="74"/>
    </row>
    <row r="562628" spans="2:3" x14ac:dyDescent="0.25">
      <c r="B562628" s="74"/>
    </row>
    <row r="562629" spans="2:3" x14ac:dyDescent="0.25">
      <c r="B562629" s="74"/>
    </row>
    <row r="562630" spans="2:3" x14ac:dyDescent="0.25">
      <c r="B562630" s="74"/>
    </row>
    <row r="562631" spans="2:3" x14ac:dyDescent="0.25">
      <c r="B562631" s="74"/>
    </row>
    <row r="562632" spans="2:3" x14ac:dyDescent="0.25">
      <c r="B562632" s="74"/>
    </row>
    <row r="562633" spans="2:3" x14ac:dyDescent="0.25">
      <c r="B562633" s="74"/>
    </row>
    <row r="562634" spans="2:3" x14ac:dyDescent="0.25">
      <c r="B562634" s="74"/>
    </row>
    <row r="562635" spans="2:3" x14ac:dyDescent="0.25">
      <c r="B562635" s="74"/>
    </row>
    <row r="562636" spans="2:3" x14ac:dyDescent="0.25">
      <c r="B562636" s="74"/>
    </row>
    <row r="562637" spans="2:3" x14ac:dyDescent="0.25">
      <c r="B562637" s="74"/>
    </row>
    <row r="562638" spans="2:3" x14ac:dyDescent="0.25">
      <c r="B562638" s="74"/>
    </row>
    <row r="562689" spans="2:3" x14ac:dyDescent="0.25">
      <c r="C562689"/>
    </row>
    <row r="562690" spans="2:3" x14ac:dyDescent="0.25">
      <c r="B562690" s="74"/>
    </row>
    <row r="562691" spans="2:3" x14ac:dyDescent="0.25">
      <c r="B562691" s="74"/>
    </row>
    <row r="562692" spans="2:3" x14ac:dyDescent="0.25">
      <c r="B562692" s="74"/>
    </row>
    <row r="562693" spans="2:3" x14ac:dyDescent="0.25">
      <c r="B562693" s="74"/>
    </row>
    <row r="562694" spans="2:3" x14ac:dyDescent="0.25">
      <c r="B562694" s="74"/>
    </row>
    <row r="562695" spans="2:3" x14ac:dyDescent="0.25">
      <c r="B562695" s="74"/>
    </row>
    <row r="562696" spans="2:3" x14ac:dyDescent="0.25">
      <c r="B562696" s="74"/>
    </row>
    <row r="562697" spans="2:3" x14ac:dyDescent="0.25">
      <c r="B562697" s="74"/>
    </row>
    <row r="562698" spans="2:3" x14ac:dyDescent="0.25">
      <c r="B562698" s="74"/>
    </row>
    <row r="562699" spans="2:3" x14ac:dyDescent="0.25">
      <c r="B562699" s="74"/>
    </row>
    <row r="562700" spans="2:3" x14ac:dyDescent="0.25">
      <c r="B562700" s="74"/>
    </row>
    <row r="562701" spans="2:3" x14ac:dyDescent="0.25">
      <c r="B562701" s="74"/>
    </row>
    <row r="562702" spans="2:3" x14ac:dyDescent="0.25">
      <c r="B562702" s="74"/>
    </row>
    <row r="562753" spans="2:3" x14ac:dyDescent="0.25">
      <c r="C562753"/>
    </row>
    <row r="562754" spans="2:3" x14ac:dyDescent="0.25">
      <c r="B562754" s="74"/>
    </row>
    <row r="562755" spans="2:3" x14ac:dyDescent="0.25">
      <c r="B562755" s="74"/>
    </row>
    <row r="562756" spans="2:3" x14ac:dyDescent="0.25">
      <c r="B562756" s="74"/>
    </row>
    <row r="562757" spans="2:3" x14ac:dyDescent="0.25">
      <c r="B562757" s="74"/>
    </row>
    <row r="562758" spans="2:3" x14ac:dyDescent="0.25">
      <c r="B562758" s="74"/>
    </row>
    <row r="562759" spans="2:3" x14ac:dyDescent="0.25">
      <c r="B562759" s="74"/>
    </row>
    <row r="562760" spans="2:3" x14ac:dyDescent="0.25">
      <c r="B562760" s="74"/>
    </row>
    <row r="562761" spans="2:3" x14ac:dyDescent="0.25">
      <c r="B562761" s="74"/>
    </row>
    <row r="562762" spans="2:3" x14ac:dyDescent="0.25">
      <c r="B562762" s="74"/>
    </row>
    <row r="562763" spans="2:3" x14ac:dyDescent="0.25">
      <c r="B562763" s="74"/>
    </row>
    <row r="562764" spans="2:3" x14ac:dyDescent="0.25">
      <c r="B562764" s="74"/>
    </row>
    <row r="562765" spans="2:3" x14ac:dyDescent="0.25">
      <c r="B562765" s="74"/>
    </row>
    <row r="562766" spans="2:3" x14ac:dyDescent="0.25">
      <c r="B562766" s="74"/>
    </row>
    <row r="562817" spans="2:3" x14ac:dyDescent="0.25">
      <c r="C562817"/>
    </row>
    <row r="562818" spans="2:3" x14ac:dyDescent="0.25">
      <c r="B562818" s="74"/>
    </row>
    <row r="562819" spans="2:3" x14ac:dyDescent="0.25">
      <c r="B562819" s="74"/>
    </row>
    <row r="562820" spans="2:3" x14ac:dyDescent="0.25">
      <c r="B562820" s="74"/>
    </row>
    <row r="562821" spans="2:3" x14ac:dyDescent="0.25">
      <c r="B562821" s="74"/>
    </row>
    <row r="562822" spans="2:3" x14ac:dyDescent="0.25">
      <c r="B562822" s="74"/>
    </row>
    <row r="562823" spans="2:3" x14ac:dyDescent="0.25">
      <c r="B562823" s="74"/>
    </row>
    <row r="562824" spans="2:3" x14ac:dyDescent="0.25">
      <c r="B562824" s="74"/>
    </row>
    <row r="562825" spans="2:3" x14ac:dyDescent="0.25">
      <c r="B562825" s="74"/>
    </row>
    <row r="562826" spans="2:3" x14ac:dyDescent="0.25">
      <c r="B562826" s="74"/>
    </row>
    <row r="562827" spans="2:3" x14ac:dyDescent="0.25">
      <c r="B562827" s="74"/>
    </row>
    <row r="562828" spans="2:3" x14ac:dyDescent="0.25">
      <c r="B562828" s="74"/>
    </row>
    <row r="562829" spans="2:3" x14ac:dyDescent="0.25">
      <c r="B562829" s="74"/>
    </row>
    <row r="562830" spans="2:3" x14ac:dyDescent="0.25">
      <c r="B562830" s="74"/>
    </row>
    <row r="562881" spans="2:3" x14ac:dyDescent="0.25">
      <c r="C562881"/>
    </row>
    <row r="562882" spans="2:3" x14ac:dyDescent="0.25">
      <c r="B562882" s="74"/>
    </row>
    <row r="562883" spans="2:3" x14ac:dyDescent="0.25">
      <c r="B562883" s="74"/>
    </row>
    <row r="562884" spans="2:3" x14ac:dyDescent="0.25">
      <c r="B562884" s="74"/>
    </row>
    <row r="562885" spans="2:3" x14ac:dyDescent="0.25">
      <c r="B562885" s="74"/>
    </row>
    <row r="562886" spans="2:3" x14ac:dyDescent="0.25">
      <c r="B562886" s="74"/>
    </row>
    <row r="562887" spans="2:3" x14ac:dyDescent="0.25">
      <c r="B562887" s="74"/>
    </row>
    <row r="562888" spans="2:3" x14ac:dyDescent="0.25">
      <c r="B562888" s="74"/>
    </row>
    <row r="562889" spans="2:3" x14ac:dyDescent="0.25">
      <c r="B562889" s="74"/>
    </row>
    <row r="562890" spans="2:3" x14ac:dyDescent="0.25">
      <c r="B562890" s="74"/>
    </row>
    <row r="562891" spans="2:3" x14ac:dyDescent="0.25">
      <c r="B562891" s="74"/>
    </row>
    <row r="562892" spans="2:3" x14ac:dyDescent="0.25">
      <c r="B562892" s="74"/>
    </row>
    <row r="562893" spans="2:3" x14ac:dyDescent="0.25">
      <c r="B562893" s="74"/>
    </row>
    <row r="562894" spans="2:3" x14ac:dyDescent="0.25">
      <c r="B562894" s="74"/>
    </row>
    <row r="562945" spans="2:3" x14ac:dyDescent="0.25">
      <c r="C562945"/>
    </row>
    <row r="562946" spans="2:3" x14ac:dyDescent="0.25">
      <c r="B562946" s="74"/>
    </row>
    <row r="562947" spans="2:3" x14ac:dyDescent="0.25">
      <c r="B562947" s="74"/>
    </row>
    <row r="562948" spans="2:3" x14ac:dyDescent="0.25">
      <c r="B562948" s="74"/>
    </row>
    <row r="562949" spans="2:3" x14ac:dyDescent="0.25">
      <c r="B562949" s="74"/>
    </row>
    <row r="562950" spans="2:3" x14ac:dyDescent="0.25">
      <c r="B562950" s="74"/>
    </row>
    <row r="562951" spans="2:3" x14ac:dyDescent="0.25">
      <c r="B562951" s="74"/>
    </row>
    <row r="562952" spans="2:3" x14ac:dyDescent="0.25">
      <c r="B562952" s="74"/>
    </row>
    <row r="562953" spans="2:3" x14ac:dyDescent="0.25">
      <c r="B562953" s="74"/>
    </row>
    <row r="562954" spans="2:3" x14ac:dyDescent="0.25">
      <c r="B562954" s="74"/>
    </row>
    <row r="562955" spans="2:3" x14ac:dyDescent="0.25">
      <c r="B562955" s="74"/>
    </row>
    <row r="562956" spans="2:3" x14ac:dyDescent="0.25">
      <c r="B562956" s="74"/>
    </row>
    <row r="562957" spans="2:3" x14ac:dyDescent="0.25">
      <c r="B562957" s="74"/>
    </row>
    <row r="562958" spans="2:3" x14ac:dyDescent="0.25">
      <c r="B562958" s="74"/>
    </row>
    <row r="563009" spans="2:3" x14ac:dyDescent="0.25">
      <c r="C563009"/>
    </row>
    <row r="563010" spans="2:3" x14ac:dyDescent="0.25">
      <c r="B563010" s="74"/>
    </row>
    <row r="563011" spans="2:3" x14ac:dyDescent="0.25">
      <c r="B563011" s="74"/>
    </row>
    <row r="563012" spans="2:3" x14ac:dyDescent="0.25">
      <c r="B563012" s="74"/>
    </row>
    <row r="563013" spans="2:3" x14ac:dyDescent="0.25">
      <c r="B563013" s="74"/>
    </row>
    <row r="563014" spans="2:3" x14ac:dyDescent="0.25">
      <c r="B563014" s="74"/>
    </row>
    <row r="563015" spans="2:3" x14ac:dyDescent="0.25">
      <c r="B563015" s="74"/>
    </row>
    <row r="563016" spans="2:3" x14ac:dyDescent="0.25">
      <c r="B563016" s="74"/>
    </row>
    <row r="563017" spans="2:3" x14ac:dyDescent="0.25">
      <c r="B563017" s="74"/>
    </row>
    <row r="563018" spans="2:3" x14ac:dyDescent="0.25">
      <c r="B563018" s="74"/>
    </row>
    <row r="563019" spans="2:3" x14ac:dyDescent="0.25">
      <c r="B563019" s="74"/>
    </row>
    <row r="563020" spans="2:3" x14ac:dyDescent="0.25">
      <c r="B563020" s="74"/>
    </row>
    <row r="563021" spans="2:3" x14ac:dyDescent="0.25">
      <c r="B563021" s="74"/>
    </row>
    <row r="563022" spans="2:3" x14ac:dyDescent="0.25">
      <c r="B563022" s="74"/>
    </row>
    <row r="563073" spans="2:3" x14ac:dyDescent="0.25">
      <c r="C563073"/>
    </row>
    <row r="563074" spans="2:3" x14ac:dyDescent="0.25">
      <c r="B563074" s="74"/>
    </row>
    <row r="563075" spans="2:3" x14ac:dyDescent="0.25">
      <c r="B563075" s="74"/>
    </row>
    <row r="563076" spans="2:3" x14ac:dyDescent="0.25">
      <c r="B563076" s="74"/>
    </row>
    <row r="563077" spans="2:3" x14ac:dyDescent="0.25">
      <c r="B563077" s="74"/>
    </row>
    <row r="563078" spans="2:3" x14ac:dyDescent="0.25">
      <c r="B563078" s="74"/>
    </row>
    <row r="563079" spans="2:3" x14ac:dyDescent="0.25">
      <c r="B563079" s="74"/>
    </row>
    <row r="563080" spans="2:3" x14ac:dyDescent="0.25">
      <c r="B563080" s="74"/>
    </row>
    <row r="563081" spans="2:3" x14ac:dyDescent="0.25">
      <c r="B563081" s="74"/>
    </row>
    <row r="563082" spans="2:3" x14ac:dyDescent="0.25">
      <c r="B563082" s="74"/>
    </row>
    <row r="563083" spans="2:3" x14ac:dyDescent="0.25">
      <c r="B563083" s="74"/>
    </row>
    <row r="563084" spans="2:3" x14ac:dyDescent="0.25">
      <c r="B563084" s="74"/>
    </row>
    <row r="563085" spans="2:3" x14ac:dyDescent="0.25">
      <c r="B563085" s="74"/>
    </row>
    <row r="563086" spans="2:3" x14ac:dyDescent="0.25">
      <c r="B563086" s="74"/>
    </row>
    <row r="563137" spans="2:3" x14ac:dyDescent="0.25">
      <c r="C563137"/>
    </row>
    <row r="563138" spans="2:3" x14ac:dyDescent="0.25">
      <c r="B563138" s="74"/>
    </row>
    <row r="563139" spans="2:3" x14ac:dyDescent="0.25">
      <c r="B563139" s="74"/>
    </row>
    <row r="563140" spans="2:3" x14ac:dyDescent="0.25">
      <c r="B563140" s="74"/>
    </row>
    <row r="563141" spans="2:3" x14ac:dyDescent="0.25">
      <c r="B563141" s="74"/>
    </row>
    <row r="563142" spans="2:3" x14ac:dyDescent="0.25">
      <c r="B563142" s="74"/>
    </row>
    <row r="563143" spans="2:3" x14ac:dyDescent="0.25">
      <c r="B563143" s="74"/>
    </row>
    <row r="563144" spans="2:3" x14ac:dyDescent="0.25">
      <c r="B563144" s="74"/>
    </row>
    <row r="563145" spans="2:3" x14ac:dyDescent="0.25">
      <c r="B563145" s="74"/>
    </row>
    <row r="563146" spans="2:3" x14ac:dyDescent="0.25">
      <c r="B563146" s="74"/>
    </row>
    <row r="563147" spans="2:3" x14ac:dyDescent="0.25">
      <c r="B563147" s="74"/>
    </row>
    <row r="563148" spans="2:3" x14ac:dyDescent="0.25">
      <c r="B563148" s="74"/>
    </row>
    <row r="563149" spans="2:3" x14ac:dyDescent="0.25">
      <c r="B563149" s="74"/>
    </row>
    <row r="563150" spans="2:3" x14ac:dyDescent="0.25">
      <c r="B563150" s="74"/>
    </row>
    <row r="563201" spans="2:3" x14ac:dyDescent="0.25">
      <c r="C563201"/>
    </row>
    <row r="563202" spans="2:3" x14ac:dyDescent="0.25">
      <c r="B563202" s="74"/>
    </row>
    <row r="563203" spans="2:3" x14ac:dyDescent="0.25">
      <c r="B563203" s="74"/>
    </row>
    <row r="563204" spans="2:3" x14ac:dyDescent="0.25">
      <c r="B563204" s="74"/>
    </row>
    <row r="563205" spans="2:3" x14ac:dyDescent="0.25">
      <c r="B563205" s="74"/>
    </row>
    <row r="563206" spans="2:3" x14ac:dyDescent="0.25">
      <c r="B563206" s="74"/>
    </row>
    <row r="563207" spans="2:3" x14ac:dyDescent="0.25">
      <c r="B563207" s="74"/>
    </row>
    <row r="563208" spans="2:3" x14ac:dyDescent="0.25">
      <c r="B563208" s="74"/>
    </row>
    <row r="563209" spans="2:3" x14ac:dyDescent="0.25">
      <c r="B563209" s="74"/>
    </row>
    <row r="563210" spans="2:3" x14ac:dyDescent="0.25">
      <c r="B563210" s="74"/>
    </row>
    <row r="563211" spans="2:3" x14ac:dyDescent="0.25">
      <c r="B563211" s="74"/>
    </row>
    <row r="563212" spans="2:3" x14ac:dyDescent="0.25">
      <c r="B563212" s="74"/>
    </row>
    <row r="563213" spans="2:3" x14ac:dyDescent="0.25">
      <c r="B563213" s="74"/>
    </row>
    <row r="563214" spans="2:3" x14ac:dyDescent="0.25">
      <c r="B563214" s="74"/>
    </row>
    <row r="563265" spans="2:3" x14ac:dyDescent="0.25">
      <c r="C563265"/>
    </row>
    <row r="563266" spans="2:3" x14ac:dyDescent="0.25">
      <c r="B563266" s="74"/>
    </row>
    <row r="563267" spans="2:3" x14ac:dyDescent="0.25">
      <c r="B563267" s="74"/>
    </row>
    <row r="563268" spans="2:3" x14ac:dyDescent="0.25">
      <c r="B563268" s="74"/>
    </row>
    <row r="563269" spans="2:3" x14ac:dyDescent="0.25">
      <c r="B563269" s="74"/>
    </row>
    <row r="563270" spans="2:3" x14ac:dyDescent="0.25">
      <c r="B563270" s="74"/>
    </row>
    <row r="563271" spans="2:3" x14ac:dyDescent="0.25">
      <c r="B563271" s="74"/>
    </row>
    <row r="563272" spans="2:3" x14ac:dyDescent="0.25">
      <c r="B563272" s="74"/>
    </row>
    <row r="563273" spans="2:3" x14ac:dyDescent="0.25">
      <c r="B563273" s="74"/>
    </row>
    <row r="563274" spans="2:3" x14ac:dyDescent="0.25">
      <c r="B563274" s="74"/>
    </row>
    <row r="563275" spans="2:3" x14ac:dyDescent="0.25">
      <c r="B563275" s="74"/>
    </row>
    <row r="563276" spans="2:3" x14ac:dyDescent="0.25">
      <c r="B563276" s="74"/>
    </row>
    <row r="563277" spans="2:3" x14ac:dyDescent="0.25">
      <c r="B563277" s="74"/>
    </row>
    <row r="563278" spans="2:3" x14ac:dyDescent="0.25">
      <c r="B563278" s="74"/>
    </row>
    <row r="563329" spans="2:3" x14ac:dyDescent="0.25">
      <c r="C563329"/>
    </row>
    <row r="563330" spans="2:3" x14ac:dyDescent="0.25">
      <c r="B563330" s="74"/>
    </row>
    <row r="563331" spans="2:3" x14ac:dyDescent="0.25">
      <c r="B563331" s="74"/>
    </row>
    <row r="563332" spans="2:3" x14ac:dyDescent="0.25">
      <c r="B563332" s="74"/>
    </row>
    <row r="563333" spans="2:3" x14ac:dyDescent="0.25">
      <c r="B563333" s="74"/>
    </row>
    <row r="563334" spans="2:3" x14ac:dyDescent="0.25">
      <c r="B563334" s="74"/>
    </row>
    <row r="563335" spans="2:3" x14ac:dyDescent="0.25">
      <c r="B563335" s="74"/>
    </row>
    <row r="563336" spans="2:3" x14ac:dyDescent="0.25">
      <c r="B563336" s="74"/>
    </row>
    <row r="563337" spans="2:3" x14ac:dyDescent="0.25">
      <c r="B563337" s="74"/>
    </row>
    <row r="563338" spans="2:3" x14ac:dyDescent="0.25">
      <c r="B563338" s="74"/>
    </row>
    <row r="563339" spans="2:3" x14ac:dyDescent="0.25">
      <c r="B563339" s="74"/>
    </row>
    <row r="563340" spans="2:3" x14ac:dyDescent="0.25">
      <c r="B563340" s="74"/>
    </row>
    <row r="563341" spans="2:3" x14ac:dyDescent="0.25">
      <c r="B563341" s="74"/>
    </row>
    <row r="563342" spans="2:3" x14ac:dyDescent="0.25">
      <c r="B563342" s="74"/>
    </row>
    <row r="563393" spans="2:3" x14ac:dyDescent="0.25">
      <c r="C563393"/>
    </row>
    <row r="563394" spans="2:3" x14ac:dyDescent="0.25">
      <c r="B563394" s="74"/>
    </row>
    <row r="563395" spans="2:3" x14ac:dyDescent="0.25">
      <c r="B563395" s="74"/>
    </row>
    <row r="563396" spans="2:3" x14ac:dyDescent="0.25">
      <c r="B563396" s="74"/>
    </row>
    <row r="563397" spans="2:3" x14ac:dyDescent="0.25">
      <c r="B563397" s="74"/>
    </row>
    <row r="563398" spans="2:3" x14ac:dyDescent="0.25">
      <c r="B563398" s="74"/>
    </row>
    <row r="563399" spans="2:3" x14ac:dyDescent="0.25">
      <c r="B563399" s="74"/>
    </row>
    <row r="563400" spans="2:3" x14ac:dyDescent="0.25">
      <c r="B563400" s="74"/>
    </row>
    <row r="563401" spans="2:3" x14ac:dyDescent="0.25">
      <c r="B563401" s="74"/>
    </row>
    <row r="563402" spans="2:3" x14ac:dyDescent="0.25">
      <c r="B563402" s="74"/>
    </row>
    <row r="563403" spans="2:3" x14ac:dyDescent="0.25">
      <c r="B563403" s="74"/>
    </row>
    <row r="563404" spans="2:3" x14ac:dyDescent="0.25">
      <c r="B563404" s="74"/>
    </row>
    <row r="563405" spans="2:3" x14ac:dyDescent="0.25">
      <c r="B563405" s="74"/>
    </row>
    <row r="563406" spans="2:3" x14ac:dyDescent="0.25">
      <c r="B563406" s="74"/>
    </row>
    <row r="563457" spans="2:3" x14ac:dyDescent="0.25">
      <c r="C563457"/>
    </row>
    <row r="563458" spans="2:3" x14ac:dyDescent="0.25">
      <c r="B563458" s="74"/>
    </row>
    <row r="563459" spans="2:3" x14ac:dyDescent="0.25">
      <c r="B563459" s="74"/>
    </row>
    <row r="563460" spans="2:3" x14ac:dyDescent="0.25">
      <c r="B563460" s="74"/>
    </row>
    <row r="563461" spans="2:3" x14ac:dyDescent="0.25">
      <c r="B563461" s="74"/>
    </row>
    <row r="563462" spans="2:3" x14ac:dyDescent="0.25">
      <c r="B563462" s="74"/>
    </row>
    <row r="563463" spans="2:3" x14ac:dyDescent="0.25">
      <c r="B563463" s="74"/>
    </row>
    <row r="563464" spans="2:3" x14ac:dyDescent="0.25">
      <c r="B563464" s="74"/>
    </row>
    <row r="563465" spans="2:3" x14ac:dyDescent="0.25">
      <c r="B563465" s="74"/>
    </row>
    <row r="563466" spans="2:3" x14ac:dyDescent="0.25">
      <c r="B563466" s="74"/>
    </row>
    <row r="563467" spans="2:3" x14ac:dyDescent="0.25">
      <c r="B563467" s="74"/>
    </row>
    <row r="563468" spans="2:3" x14ac:dyDescent="0.25">
      <c r="B563468" s="74"/>
    </row>
    <row r="563469" spans="2:3" x14ac:dyDescent="0.25">
      <c r="B563469" s="74"/>
    </row>
    <row r="563470" spans="2:3" x14ac:dyDescent="0.25">
      <c r="B563470" s="74"/>
    </row>
    <row r="563521" spans="2:3" x14ac:dyDescent="0.25">
      <c r="C563521"/>
    </row>
    <row r="563522" spans="2:3" x14ac:dyDescent="0.25">
      <c r="B563522" s="74"/>
    </row>
    <row r="563523" spans="2:3" x14ac:dyDescent="0.25">
      <c r="B563523" s="74"/>
    </row>
    <row r="563524" spans="2:3" x14ac:dyDescent="0.25">
      <c r="B563524" s="74"/>
    </row>
    <row r="563525" spans="2:3" x14ac:dyDescent="0.25">
      <c r="B563525" s="74"/>
    </row>
    <row r="563526" spans="2:3" x14ac:dyDescent="0.25">
      <c r="B563526" s="74"/>
    </row>
    <row r="563527" spans="2:3" x14ac:dyDescent="0.25">
      <c r="B563527" s="74"/>
    </row>
    <row r="563528" spans="2:3" x14ac:dyDescent="0.25">
      <c r="B563528" s="74"/>
    </row>
    <row r="563529" spans="2:3" x14ac:dyDescent="0.25">
      <c r="B563529" s="74"/>
    </row>
    <row r="563530" spans="2:3" x14ac:dyDescent="0.25">
      <c r="B563530" s="74"/>
    </row>
    <row r="563531" spans="2:3" x14ac:dyDescent="0.25">
      <c r="B563531" s="74"/>
    </row>
    <row r="563532" spans="2:3" x14ac:dyDescent="0.25">
      <c r="B563532" s="74"/>
    </row>
    <row r="563533" spans="2:3" x14ac:dyDescent="0.25">
      <c r="B563533" s="74"/>
    </row>
    <row r="563534" spans="2:3" x14ac:dyDescent="0.25">
      <c r="B563534" s="74"/>
    </row>
    <row r="563585" spans="2:3" x14ac:dyDescent="0.25">
      <c r="C563585"/>
    </row>
    <row r="563586" spans="2:3" x14ac:dyDescent="0.25">
      <c r="B563586" s="74"/>
    </row>
    <row r="563587" spans="2:3" x14ac:dyDescent="0.25">
      <c r="B563587" s="74"/>
    </row>
    <row r="563588" spans="2:3" x14ac:dyDescent="0.25">
      <c r="B563588" s="74"/>
    </row>
    <row r="563589" spans="2:3" x14ac:dyDescent="0.25">
      <c r="B563589" s="74"/>
    </row>
    <row r="563590" spans="2:3" x14ac:dyDescent="0.25">
      <c r="B563590" s="74"/>
    </row>
    <row r="563591" spans="2:3" x14ac:dyDescent="0.25">
      <c r="B563591" s="74"/>
    </row>
    <row r="563592" spans="2:3" x14ac:dyDescent="0.25">
      <c r="B563592" s="74"/>
    </row>
    <row r="563593" spans="2:3" x14ac:dyDescent="0.25">
      <c r="B563593" s="74"/>
    </row>
    <row r="563594" spans="2:3" x14ac:dyDescent="0.25">
      <c r="B563594" s="74"/>
    </row>
    <row r="563595" spans="2:3" x14ac:dyDescent="0.25">
      <c r="B563595" s="74"/>
    </row>
    <row r="563596" spans="2:3" x14ac:dyDescent="0.25">
      <c r="B563596" s="74"/>
    </row>
    <row r="563597" spans="2:3" x14ac:dyDescent="0.25">
      <c r="B563597" s="74"/>
    </row>
    <row r="563598" spans="2:3" x14ac:dyDescent="0.25">
      <c r="B563598" s="74"/>
    </row>
    <row r="563649" spans="2:3" x14ac:dyDescent="0.25">
      <c r="C563649"/>
    </row>
    <row r="563650" spans="2:3" x14ac:dyDescent="0.25">
      <c r="B563650" s="74"/>
    </row>
    <row r="563651" spans="2:3" x14ac:dyDescent="0.25">
      <c r="B563651" s="74"/>
    </row>
    <row r="563652" spans="2:3" x14ac:dyDescent="0.25">
      <c r="B563652" s="74"/>
    </row>
    <row r="563653" spans="2:3" x14ac:dyDescent="0.25">
      <c r="B563653" s="74"/>
    </row>
    <row r="563654" spans="2:3" x14ac:dyDescent="0.25">
      <c r="B563654" s="74"/>
    </row>
    <row r="563655" spans="2:3" x14ac:dyDescent="0.25">
      <c r="B563655" s="74"/>
    </row>
    <row r="563656" spans="2:3" x14ac:dyDescent="0.25">
      <c r="B563656" s="74"/>
    </row>
    <row r="563657" spans="2:3" x14ac:dyDescent="0.25">
      <c r="B563657" s="74"/>
    </row>
    <row r="563658" spans="2:3" x14ac:dyDescent="0.25">
      <c r="B563658" s="74"/>
    </row>
    <row r="563659" spans="2:3" x14ac:dyDescent="0.25">
      <c r="B563659" s="74"/>
    </row>
    <row r="563660" spans="2:3" x14ac:dyDescent="0.25">
      <c r="B563660" s="74"/>
    </row>
    <row r="563661" spans="2:3" x14ac:dyDescent="0.25">
      <c r="B563661" s="74"/>
    </row>
    <row r="563662" spans="2:3" x14ac:dyDescent="0.25">
      <c r="B563662" s="74"/>
    </row>
    <row r="563713" spans="2:3" x14ac:dyDescent="0.25">
      <c r="C563713"/>
    </row>
    <row r="563714" spans="2:3" x14ac:dyDescent="0.25">
      <c r="B563714" s="74"/>
    </row>
    <row r="563715" spans="2:3" x14ac:dyDescent="0.25">
      <c r="B563715" s="74"/>
    </row>
    <row r="563716" spans="2:3" x14ac:dyDescent="0.25">
      <c r="B563716" s="74"/>
    </row>
    <row r="563717" spans="2:3" x14ac:dyDescent="0.25">
      <c r="B563717" s="74"/>
    </row>
    <row r="563718" spans="2:3" x14ac:dyDescent="0.25">
      <c r="B563718" s="74"/>
    </row>
    <row r="563719" spans="2:3" x14ac:dyDescent="0.25">
      <c r="B563719" s="74"/>
    </row>
    <row r="563720" spans="2:3" x14ac:dyDescent="0.25">
      <c r="B563720" s="74"/>
    </row>
    <row r="563721" spans="2:3" x14ac:dyDescent="0.25">
      <c r="B563721" s="74"/>
    </row>
    <row r="563722" spans="2:3" x14ac:dyDescent="0.25">
      <c r="B563722" s="74"/>
    </row>
    <row r="563723" spans="2:3" x14ac:dyDescent="0.25">
      <c r="B563723" s="74"/>
    </row>
    <row r="563724" spans="2:3" x14ac:dyDescent="0.25">
      <c r="B563724" s="74"/>
    </row>
    <row r="563725" spans="2:3" x14ac:dyDescent="0.25">
      <c r="B563725" s="74"/>
    </row>
    <row r="563726" spans="2:3" x14ac:dyDescent="0.25">
      <c r="B563726" s="74"/>
    </row>
    <row r="563777" spans="2:3" x14ac:dyDescent="0.25">
      <c r="C563777"/>
    </row>
    <row r="563778" spans="2:3" x14ac:dyDescent="0.25">
      <c r="B563778" s="74"/>
    </row>
    <row r="563779" spans="2:3" x14ac:dyDescent="0.25">
      <c r="B563779" s="74"/>
    </row>
    <row r="563780" spans="2:3" x14ac:dyDescent="0.25">
      <c r="B563780" s="74"/>
    </row>
    <row r="563781" spans="2:3" x14ac:dyDescent="0.25">
      <c r="B563781" s="74"/>
    </row>
    <row r="563782" spans="2:3" x14ac:dyDescent="0.25">
      <c r="B563782" s="74"/>
    </row>
    <row r="563783" spans="2:3" x14ac:dyDescent="0.25">
      <c r="B563783" s="74"/>
    </row>
    <row r="563784" spans="2:3" x14ac:dyDescent="0.25">
      <c r="B563784" s="74"/>
    </row>
    <row r="563785" spans="2:3" x14ac:dyDescent="0.25">
      <c r="B563785" s="74"/>
    </row>
    <row r="563786" spans="2:3" x14ac:dyDescent="0.25">
      <c r="B563786" s="74"/>
    </row>
    <row r="563787" spans="2:3" x14ac:dyDescent="0.25">
      <c r="B563787" s="74"/>
    </row>
    <row r="563788" spans="2:3" x14ac:dyDescent="0.25">
      <c r="B563788" s="74"/>
    </row>
    <row r="563789" spans="2:3" x14ac:dyDescent="0.25">
      <c r="B563789" s="74"/>
    </row>
    <row r="563790" spans="2:3" x14ac:dyDescent="0.25">
      <c r="B563790" s="74"/>
    </row>
    <row r="563841" spans="2:3" x14ac:dyDescent="0.25">
      <c r="C563841"/>
    </row>
    <row r="563842" spans="2:3" x14ac:dyDescent="0.25">
      <c r="B563842" s="74"/>
    </row>
    <row r="563843" spans="2:3" x14ac:dyDescent="0.25">
      <c r="B563843" s="74"/>
    </row>
    <row r="563844" spans="2:3" x14ac:dyDescent="0.25">
      <c r="B563844" s="74"/>
    </row>
    <row r="563845" spans="2:3" x14ac:dyDescent="0.25">
      <c r="B563845" s="74"/>
    </row>
    <row r="563846" spans="2:3" x14ac:dyDescent="0.25">
      <c r="B563846" s="74"/>
    </row>
    <row r="563847" spans="2:3" x14ac:dyDescent="0.25">
      <c r="B563847" s="74"/>
    </row>
    <row r="563848" spans="2:3" x14ac:dyDescent="0.25">
      <c r="B563848" s="74"/>
    </row>
    <row r="563849" spans="2:3" x14ac:dyDescent="0.25">
      <c r="B563849" s="74"/>
    </row>
    <row r="563850" spans="2:3" x14ac:dyDescent="0.25">
      <c r="B563850" s="74"/>
    </row>
    <row r="563851" spans="2:3" x14ac:dyDescent="0.25">
      <c r="B563851" s="74"/>
    </row>
    <row r="563852" spans="2:3" x14ac:dyDescent="0.25">
      <c r="B563852" s="74"/>
    </row>
    <row r="563853" spans="2:3" x14ac:dyDescent="0.25">
      <c r="B563853" s="74"/>
    </row>
    <row r="563854" spans="2:3" x14ac:dyDescent="0.25">
      <c r="B563854" s="74"/>
    </row>
    <row r="563905" spans="2:3" x14ac:dyDescent="0.25">
      <c r="C563905"/>
    </row>
    <row r="563906" spans="2:3" x14ac:dyDescent="0.25">
      <c r="B563906" s="74"/>
    </row>
    <row r="563907" spans="2:3" x14ac:dyDescent="0.25">
      <c r="B563907" s="74"/>
    </row>
    <row r="563908" spans="2:3" x14ac:dyDescent="0.25">
      <c r="B563908" s="74"/>
    </row>
    <row r="563909" spans="2:3" x14ac:dyDescent="0.25">
      <c r="B563909" s="74"/>
    </row>
    <row r="563910" spans="2:3" x14ac:dyDescent="0.25">
      <c r="B563910" s="74"/>
    </row>
    <row r="563911" spans="2:3" x14ac:dyDescent="0.25">
      <c r="B563911" s="74"/>
    </row>
    <row r="563912" spans="2:3" x14ac:dyDescent="0.25">
      <c r="B563912" s="74"/>
    </row>
    <row r="563913" spans="2:3" x14ac:dyDescent="0.25">
      <c r="B563913" s="74"/>
    </row>
    <row r="563914" spans="2:3" x14ac:dyDescent="0.25">
      <c r="B563914" s="74"/>
    </row>
    <row r="563915" spans="2:3" x14ac:dyDescent="0.25">
      <c r="B563915" s="74"/>
    </row>
    <row r="563916" spans="2:3" x14ac:dyDescent="0.25">
      <c r="B563916" s="74"/>
    </row>
    <row r="563917" spans="2:3" x14ac:dyDescent="0.25">
      <c r="B563917" s="74"/>
    </row>
    <row r="563918" spans="2:3" x14ac:dyDescent="0.25">
      <c r="B563918" s="74"/>
    </row>
    <row r="563969" spans="2:3" x14ac:dyDescent="0.25">
      <c r="C563969"/>
    </row>
    <row r="563970" spans="2:3" x14ac:dyDescent="0.25">
      <c r="B563970" s="74"/>
    </row>
    <row r="563971" spans="2:3" x14ac:dyDescent="0.25">
      <c r="B563971" s="74"/>
    </row>
    <row r="563972" spans="2:3" x14ac:dyDescent="0.25">
      <c r="B563972" s="74"/>
    </row>
    <row r="563973" spans="2:3" x14ac:dyDescent="0.25">
      <c r="B563973" s="74"/>
    </row>
    <row r="563974" spans="2:3" x14ac:dyDescent="0.25">
      <c r="B563974" s="74"/>
    </row>
    <row r="563975" spans="2:3" x14ac:dyDescent="0.25">
      <c r="B563975" s="74"/>
    </row>
    <row r="563976" spans="2:3" x14ac:dyDescent="0.25">
      <c r="B563976" s="74"/>
    </row>
    <row r="563977" spans="2:3" x14ac:dyDescent="0.25">
      <c r="B563977" s="74"/>
    </row>
    <row r="563978" spans="2:3" x14ac:dyDescent="0.25">
      <c r="B563978" s="74"/>
    </row>
    <row r="563979" spans="2:3" x14ac:dyDescent="0.25">
      <c r="B563979" s="74"/>
    </row>
    <row r="563980" spans="2:3" x14ac:dyDescent="0.25">
      <c r="B563980" s="74"/>
    </row>
    <row r="563981" spans="2:3" x14ac:dyDescent="0.25">
      <c r="B563981" s="74"/>
    </row>
    <row r="563982" spans="2:3" x14ac:dyDescent="0.25">
      <c r="B563982" s="74"/>
    </row>
    <row r="564033" spans="2:3" x14ac:dyDescent="0.25">
      <c r="C564033"/>
    </row>
    <row r="564034" spans="2:3" x14ac:dyDescent="0.25">
      <c r="B564034" s="74"/>
    </row>
    <row r="564035" spans="2:3" x14ac:dyDescent="0.25">
      <c r="B564035" s="74"/>
    </row>
    <row r="564036" spans="2:3" x14ac:dyDescent="0.25">
      <c r="B564036" s="74"/>
    </row>
    <row r="564037" spans="2:3" x14ac:dyDescent="0.25">
      <c r="B564037" s="74"/>
    </row>
    <row r="564038" spans="2:3" x14ac:dyDescent="0.25">
      <c r="B564038" s="74"/>
    </row>
    <row r="564039" spans="2:3" x14ac:dyDescent="0.25">
      <c r="B564039" s="74"/>
    </row>
    <row r="564040" spans="2:3" x14ac:dyDescent="0.25">
      <c r="B564040" s="74"/>
    </row>
    <row r="564041" spans="2:3" x14ac:dyDescent="0.25">
      <c r="B564041" s="74"/>
    </row>
    <row r="564042" spans="2:3" x14ac:dyDescent="0.25">
      <c r="B564042" s="74"/>
    </row>
    <row r="564043" spans="2:3" x14ac:dyDescent="0.25">
      <c r="B564043" s="74"/>
    </row>
    <row r="564044" spans="2:3" x14ac:dyDescent="0.25">
      <c r="B564044" s="74"/>
    </row>
    <row r="564045" spans="2:3" x14ac:dyDescent="0.25">
      <c r="B564045" s="74"/>
    </row>
    <row r="564046" spans="2:3" x14ac:dyDescent="0.25">
      <c r="B564046" s="74"/>
    </row>
    <row r="564097" spans="2:3" x14ac:dyDescent="0.25">
      <c r="C564097"/>
    </row>
    <row r="564098" spans="2:3" x14ac:dyDescent="0.25">
      <c r="B564098" s="74"/>
    </row>
    <row r="564099" spans="2:3" x14ac:dyDescent="0.25">
      <c r="B564099" s="74"/>
    </row>
    <row r="564100" spans="2:3" x14ac:dyDescent="0.25">
      <c r="B564100" s="74"/>
    </row>
    <row r="564101" spans="2:3" x14ac:dyDescent="0.25">
      <c r="B564101" s="74"/>
    </row>
    <row r="564102" spans="2:3" x14ac:dyDescent="0.25">
      <c r="B564102" s="74"/>
    </row>
    <row r="564103" spans="2:3" x14ac:dyDescent="0.25">
      <c r="B564103" s="74"/>
    </row>
    <row r="564104" spans="2:3" x14ac:dyDescent="0.25">
      <c r="B564104" s="74"/>
    </row>
    <row r="564105" spans="2:3" x14ac:dyDescent="0.25">
      <c r="B564105" s="74"/>
    </row>
    <row r="564106" spans="2:3" x14ac:dyDescent="0.25">
      <c r="B564106" s="74"/>
    </row>
    <row r="564107" spans="2:3" x14ac:dyDescent="0.25">
      <c r="B564107" s="74"/>
    </row>
    <row r="564108" spans="2:3" x14ac:dyDescent="0.25">
      <c r="B564108" s="74"/>
    </row>
    <row r="564109" spans="2:3" x14ac:dyDescent="0.25">
      <c r="B564109" s="74"/>
    </row>
    <row r="564110" spans="2:3" x14ac:dyDescent="0.25">
      <c r="B564110" s="74"/>
    </row>
    <row r="564161" spans="2:3" x14ac:dyDescent="0.25">
      <c r="C564161"/>
    </row>
    <row r="564162" spans="2:3" x14ac:dyDescent="0.25">
      <c r="B564162" s="74"/>
    </row>
    <row r="564163" spans="2:3" x14ac:dyDescent="0.25">
      <c r="B564163" s="74"/>
    </row>
    <row r="564164" spans="2:3" x14ac:dyDescent="0.25">
      <c r="B564164" s="74"/>
    </row>
    <row r="564165" spans="2:3" x14ac:dyDescent="0.25">
      <c r="B564165" s="74"/>
    </row>
    <row r="564166" spans="2:3" x14ac:dyDescent="0.25">
      <c r="B564166" s="74"/>
    </row>
    <row r="564167" spans="2:3" x14ac:dyDescent="0.25">
      <c r="B564167" s="74"/>
    </row>
    <row r="564168" spans="2:3" x14ac:dyDescent="0.25">
      <c r="B564168" s="74"/>
    </row>
    <row r="564169" spans="2:3" x14ac:dyDescent="0.25">
      <c r="B564169" s="74"/>
    </row>
    <row r="564170" spans="2:3" x14ac:dyDescent="0.25">
      <c r="B564170" s="74"/>
    </row>
    <row r="564171" spans="2:3" x14ac:dyDescent="0.25">
      <c r="B564171" s="74"/>
    </row>
    <row r="564172" spans="2:3" x14ac:dyDescent="0.25">
      <c r="B564172" s="74"/>
    </row>
    <row r="564173" spans="2:3" x14ac:dyDescent="0.25">
      <c r="B564173" s="74"/>
    </row>
    <row r="564174" spans="2:3" x14ac:dyDescent="0.25">
      <c r="B564174" s="74"/>
    </row>
    <row r="564225" spans="2:3" x14ac:dyDescent="0.25">
      <c r="C564225"/>
    </row>
    <row r="564226" spans="2:3" x14ac:dyDescent="0.25">
      <c r="B564226" s="74"/>
    </row>
    <row r="564227" spans="2:3" x14ac:dyDescent="0.25">
      <c r="B564227" s="74"/>
    </row>
    <row r="564228" spans="2:3" x14ac:dyDescent="0.25">
      <c r="B564228" s="74"/>
    </row>
    <row r="564229" spans="2:3" x14ac:dyDescent="0.25">
      <c r="B564229" s="74"/>
    </row>
    <row r="564230" spans="2:3" x14ac:dyDescent="0.25">
      <c r="B564230" s="74"/>
    </row>
    <row r="564231" spans="2:3" x14ac:dyDescent="0.25">
      <c r="B564231" s="74"/>
    </row>
    <row r="564232" spans="2:3" x14ac:dyDescent="0.25">
      <c r="B564232" s="74"/>
    </row>
    <row r="564233" spans="2:3" x14ac:dyDescent="0.25">
      <c r="B564233" s="74"/>
    </row>
    <row r="564234" spans="2:3" x14ac:dyDescent="0.25">
      <c r="B564234" s="74"/>
    </row>
    <row r="564235" spans="2:3" x14ac:dyDescent="0.25">
      <c r="B564235" s="74"/>
    </row>
    <row r="564236" spans="2:3" x14ac:dyDescent="0.25">
      <c r="B564236" s="74"/>
    </row>
    <row r="564237" spans="2:3" x14ac:dyDescent="0.25">
      <c r="B564237" s="74"/>
    </row>
    <row r="564238" spans="2:3" x14ac:dyDescent="0.25">
      <c r="B564238" s="74"/>
    </row>
    <row r="564289" spans="2:3" x14ac:dyDescent="0.25">
      <c r="C564289"/>
    </row>
    <row r="564290" spans="2:3" x14ac:dyDescent="0.25">
      <c r="B564290" s="74"/>
    </row>
    <row r="564291" spans="2:3" x14ac:dyDescent="0.25">
      <c r="B564291" s="74"/>
    </row>
    <row r="564292" spans="2:3" x14ac:dyDescent="0.25">
      <c r="B564292" s="74"/>
    </row>
    <row r="564293" spans="2:3" x14ac:dyDescent="0.25">
      <c r="B564293" s="74"/>
    </row>
    <row r="564294" spans="2:3" x14ac:dyDescent="0.25">
      <c r="B564294" s="74"/>
    </row>
    <row r="564295" spans="2:3" x14ac:dyDescent="0.25">
      <c r="B564295" s="74"/>
    </row>
    <row r="564296" spans="2:3" x14ac:dyDescent="0.25">
      <c r="B564296" s="74"/>
    </row>
    <row r="564297" spans="2:3" x14ac:dyDescent="0.25">
      <c r="B564297" s="74"/>
    </row>
    <row r="564298" spans="2:3" x14ac:dyDescent="0.25">
      <c r="B564298" s="74"/>
    </row>
    <row r="564299" spans="2:3" x14ac:dyDescent="0.25">
      <c r="B564299" s="74"/>
    </row>
    <row r="564300" spans="2:3" x14ac:dyDescent="0.25">
      <c r="B564300" s="74"/>
    </row>
    <row r="564301" spans="2:3" x14ac:dyDescent="0.25">
      <c r="B564301" s="74"/>
    </row>
    <row r="564302" spans="2:3" x14ac:dyDescent="0.25">
      <c r="B564302" s="74"/>
    </row>
    <row r="564353" spans="2:3" x14ac:dyDescent="0.25">
      <c r="C564353"/>
    </row>
    <row r="564354" spans="2:3" x14ac:dyDescent="0.25">
      <c r="B564354" s="74"/>
    </row>
    <row r="564355" spans="2:3" x14ac:dyDescent="0.25">
      <c r="B564355" s="74"/>
    </row>
    <row r="564356" spans="2:3" x14ac:dyDescent="0.25">
      <c r="B564356" s="74"/>
    </row>
    <row r="564357" spans="2:3" x14ac:dyDescent="0.25">
      <c r="B564357" s="74"/>
    </row>
    <row r="564358" spans="2:3" x14ac:dyDescent="0.25">
      <c r="B564358" s="74"/>
    </row>
    <row r="564359" spans="2:3" x14ac:dyDescent="0.25">
      <c r="B564359" s="74"/>
    </row>
    <row r="564360" spans="2:3" x14ac:dyDescent="0.25">
      <c r="B564360" s="74"/>
    </row>
    <row r="564361" spans="2:3" x14ac:dyDescent="0.25">
      <c r="B564361" s="74"/>
    </row>
    <row r="564362" spans="2:3" x14ac:dyDescent="0.25">
      <c r="B564362" s="74"/>
    </row>
    <row r="564363" spans="2:3" x14ac:dyDescent="0.25">
      <c r="B564363" s="74"/>
    </row>
    <row r="564364" spans="2:3" x14ac:dyDescent="0.25">
      <c r="B564364" s="74"/>
    </row>
    <row r="564365" spans="2:3" x14ac:dyDescent="0.25">
      <c r="B564365" s="74"/>
    </row>
    <row r="564366" spans="2:3" x14ac:dyDescent="0.25">
      <c r="B564366" s="74"/>
    </row>
    <row r="564417" spans="2:3" x14ac:dyDescent="0.25">
      <c r="C564417"/>
    </row>
    <row r="564418" spans="2:3" x14ac:dyDescent="0.25">
      <c r="B564418" s="74"/>
    </row>
    <row r="564419" spans="2:3" x14ac:dyDescent="0.25">
      <c r="B564419" s="74"/>
    </row>
    <row r="564420" spans="2:3" x14ac:dyDescent="0.25">
      <c r="B564420" s="74"/>
    </row>
    <row r="564421" spans="2:3" x14ac:dyDescent="0.25">
      <c r="B564421" s="74"/>
    </row>
    <row r="564422" spans="2:3" x14ac:dyDescent="0.25">
      <c r="B564422" s="74"/>
    </row>
    <row r="564423" spans="2:3" x14ac:dyDescent="0.25">
      <c r="B564423" s="74"/>
    </row>
    <row r="564424" spans="2:3" x14ac:dyDescent="0.25">
      <c r="B564424" s="74"/>
    </row>
    <row r="564425" spans="2:3" x14ac:dyDescent="0.25">
      <c r="B564425" s="74"/>
    </row>
    <row r="564426" spans="2:3" x14ac:dyDescent="0.25">
      <c r="B564426" s="74"/>
    </row>
    <row r="564427" spans="2:3" x14ac:dyDescent="0.25">
      <c r="B564427" s="74"/>
    </row>
    <row r="564428" spans="2:3" x14ac:dyDescent="0.25">
      <c r="B564428" s="74"/>
    </row>
    <row r="564429" spans="2:3" x14ac:dyDescent="0.25">
      <c r="B564429" s="74"/>
    </row>
    <row r="564430" spans="2:3" x14ac:dyDescent="0.25">
      <c r="B564430" s="74"/>
    </row>
    <row r="564481" spans="2:3" x14ac:dyDescent="0.25">
      <c r="C564481"/>
    </row>
    <row r="564482" spans="2:3" x14ac:dyDescent="0.25">
      <c r="B564482" s="74"/>
    </row>
    <row r="564483" spans="2:3" x14ac:dyDescent="0.25">
      <c r="B564483" s="74"/>
    </row>
    <row r="564484" spans="2:3" x14ac:dyDescent="0.25">
      <c r="B564484" s="74"/>
    </row>
    <row r="564485" spans="2:3" x14ac:dyDescent="0.25">
      <c r="B564485" s="74"/>
    </row>
    <row r="564486" spans="2:3" x14ac:dyDescent="0.25">
      <c r="B564486" s="74"/>
    </row>
    <row r="564487" spans="2:3" x14ac:dyDescent="0.25">
      <c r="B564487" s="74"/>
    </row>
    <row r="564488" spans="2:3" x14ac:dyDescent="0.25">
      <c r="B564488" s="74"/>
    </row>
    <row r="564489" spans="2:3" x14ac:dyDescent="0.25">
      <c r="B564489" s="74"/>
    </row>
    <row r="564490" spans="2:3" x14ac:dyDescent="0.25">
      <c r="B564490" s="74"/>
    </row>
    <row r="564491" spans="2:3" x14ac:dyDescent="0.25">
      <c r="B564491" s="74"/>
    </row>
    <row r="564492" spans="2:3" x14ac:dyDescent="0.25">
      <c r="B564492" s="74"/>
    </row>
    <row r="564493" spans="2:3" x14ac:dyDescent="0.25">
      <c r="B564493" s="74"/>
    </row>
    <row r="564494" spans="2:3" x14ac:dyDescent="0.25">
      <c r="B564494" s="74"/>
    </row>
    <row r="564545" spans="2:3" x14ac:dyDescent="0.25">
      <c r="C564545"/>
    </row>
    <row r="564546" spans="2:3" x14ac:dyDescent="0.25">
      <c r="B564546" s="74"/>
    </row>
    <row r="564547" spans="2:3" x14ac:dyDescent="0.25">
      <c r="B564547" s="74"/>
    </row>
    <row r="564548" spans="2:3" x14ac:dyDescent="0.25">
      <c r="B564548" s="74"/>
    </row>
    <row r="564549" spans="2:3" x14ac:dyDescent="0.25">
      <c r="B564549" s="74"/>
    </row>
    <row r="564550" spans="2:3" x14ac:dyDescent="0.25">
      <c r="B564550" s="74"/>
    </row>
    <row r="564551" spans="2:3" x14ac:dyDescent="0.25">
      <c r="B564551" s="74"/>
    </row>
    <row r="564552" spans="2:3" x14ac:dyDescent="0.25">
      <c r="B564552" s="74"/>
    </row>
    <row r="564553" spans="2:3" x14ac:dyDescent="0.25">
      <c r="B564553" s="74"/>
    </row>
    <row r="564554" spans="2:3" x14ac:dyDescent="0.25">
      <c r="B564554" s="74"/>
    </row>
    <row r="564555" spans="2:3" x14ac:dyDescent="0.25">
      <c r="B564555" s="74"/>
    </row>
    <row r="564556" spans="2:3" x14ac:dyDescent="0.25">
      <c r="B564556" s="74"/>
    </row>
    <row r="564557" spans="2:3" x14ac:dyDescent="0.25">
      <c r="B564557" s="74"/>
    </row>
    <row r="564558" spans="2:3" x14ac:dyDescent="0.25">
      <c r="B564558" s="74"/>
    </row>
    <row r="564609" spans="2:3" x14ac:dyDescent="0.25">
      <c r="C564609"/>
    </row>
    <row r="564610" spans="2:3" x14ac:dyDescent="0.25">
      <c r="B564610" s="74"/>
    </row>
    <row r="564611" spans="2:3" x14ac:dyDescent="0.25">
      <c r="B564611" s="74"/>
    </row>
    <row r="564612" spans="2:3" x14ac:dyDescent="0.25">
      <c r="B564612" s="74"/>
    </row>
    <row r="564613" spans="2:3" x14ac:dyDescent="0.25">
      <c r="B564613" s="74"/>
    </row>
    <row r="564614" spans="2:3" x14ac:dyDescent="0.25">
      <c r="B564614" s="74"/>
    </row>
    <row r="564615" spans="2:3" x14ac:dyDescent="0.25">
      <c r="B564615" s="74"/>
    </row>
    <row r="564616" spans="2:3" x14ac:dyDescent="0.25">
      <c r="B564616" s="74"/>
    </row>
    <row r="564617" spans="2:3" x14ac:dyDescent="0.25">
      <c r="B564617" s="74"/>
    </row>
    <row r="564618" spans="2:3" x14ac:dyDescent="0.25">
      <c r="B564618" s="74"/>
    </row>
    <row r="564619" spans="2:3" x14ac:dyDescent="0.25">
      <c r="B564619" s="74"/>
    </row>
    <row r="564620" spans="2:3" x14ac:dyDescent="0.25">
      <c r="B564620" s="74"/>
    </row>
    <row r="564621" spans="2:3" x14ac:dyDescent="0.25">
      <c r="B564621" s="74"/>
    </row>
    <row r="564622" spans="2:3" x14ac:dyDescent="0.25">
      <c r="B564622" s="74"/>
    </row>
    <row r="564673" spans="2:3" x14ac:dyDescent="0.25">
      <c r="C564673"/>
    </row>
    <row r="564674" spans="2:3" x14ac:dyDescent="0.25">
      <c r="B564674" s="74"/>
    </row>
    <row r="564675" spans="2:3" x14ac:dyDescent="0.25">
      <c r="B564675" s="74"/>
    </row>
    <row r="564676" spans="2:3" x14ac:dyDescent="0.25">
      <c r="B564676" s="74"/>
    </row>
    <row r="564677" spans="2:3" x14ac:dyDescent="0.25">
      <c r="B564677" s="74"/>
    </row>
    <row r="564678" spans="2:3" x14ac:dyDescent="0.25">
      <c r="B564678" s="74"/>
    </row>
    <row r="564679" spans="2:3" x14ac:dyDescent="0.25">
      <c r="B564679" s="74"/>
    </row>
    <row r="564680" spans="2:3" x14ac:dyDescent="0.25">
      <c r="B564680" s="74"/>
    </row>
    <row r="564681" spans="2:3" x14ac:dyDescent="0.25">
      <c r="B564681" s="74"/>
    </row>
    <row r="564682" spans="2:3" x14ac:dyDescent="0.25">
      <c r="B564682" s="74"/>
    </row>
    <row r="564683" spans="2:3" x14ac:dyDescent="0.25">
      <c r="B564683" s="74"/>
    </row>
    <row r="564684" spans="2:3" x14ac:dyDescent="0.25">
      <c r="B564684" s="74"/>
    </row>
    <row r="564685" spans="2:3" x14ac:dyDescent="0.25">
      <c r="B564685" s="74"/>
    </row>
    <row r="564686" spans="2:3" x14ac:dyDescent="0.25">
      <c r="B564686" s="74"/>
    </row>
    <row r="564737" spans="2:3" x14ac:dyDescent="0.25">
      <c r="C564737"/>
    </row>
    <row r="564738" spans="2:3" x14ac:dyDescent="0.25">
      <c r="B564738" s="74"/>
    </row>
    <row r="564739" spans="2:3" x14ac:dyDescent="0.25">
      <c r="B564739" s="74"/>
    </row>
    <row r="564740" spans="2:3" x14ac:dyDescent="0.25">
      <c r="B564740" s="74"/>
    </row>
    <row r="564741" spans="2:3" x14ac:dyDescent="0.25">
      <c r="B564741" s="74"/>
    </row>
    <row r="564742" spans="2:3" x14ac:dyDescent="0.25">
      <c r="B564742" s="74"/>
    </row>
    <row r="564743" spans="2:3" x14ac:dyDescent="0.25">
      <c r="B564743" s="74"/>
    </row>
    <row r="564744" spans="2:3" x14ac:dyDescent="0.25">
      <c r="B564744" s="74"/>
    </row>
    <row r="564745" spans="2:3" x14ac:dyDescent="0.25">
      <c r="B564745" s="74"/>
    </row>
    <row r="564746" spans="2:3" x14ac:dyDescent="0.25">
      <c r="B564746" s="74"/>
    </row>
    <row r="564747" spans="2:3" x14ac:dyDescent="0.25">
      <c r="B564747" s="74"/>
    </row>
    <row r="564748" spans="2:3" x14ac:dyDescent="0.25">
      <c r="B564748" s="74"/>
    </row>
    <row r="564749" spans="2:3" x14ac:dyDescent="0.25">
      <c r="B564749" s="74"/>
    </row>
    <row r="564750" spans="2:3" x14ac:dyDescent="0.25">
      <c r="B564750" s="74"/>
    </row>
    <row r="564801" spans="2:3" x14ac:dyDescent="0.25">
      <c r="C564801"/>
    </row>
    <row r="564802" spans="2:3" x14ac:dyDescent="0.25">
      <c r="B564802" s="74"/>
    </row>
    <row r="564803" spans="2:3" x14ac:dyDescent="0.25">
      <c r="B564803" s="74"/>
    </row>
    <row r="564804" spans="2:3" x14ac:dyDescent="0.25">
      <c r="B564804" s="74"/>
    </row>
    <row r="564805" spans="2:3" x14ac:dyDescent="0.25">
      <c r="B564805" s="74"/>
    </row>
    <row r="564806" spans="2:3" x14ac:dyDescent="0.25">
      <c r="B564806" s="74"/>
    </row>
    <row r="564807" spans="2:3" x14ac:dyDescent="0.25">
      <c r="B564807" s="74"/>
    </row>
    <row r="564808" spans="2:3" x14ac:dyDescent="0.25">
      <c r="B564808" s="74"/>
    </row>
    <row r="564809" spans="2:3" x14ac:dyDescent="0.25">
      <c r="B564809" s="74"/>
    </row>
    <row r="564810" spans="2:3" x14ac:dyDescent="0.25">
      <c r="B564810" s="74"/>
    </row>
    <row r="564811" spans="2:3" x14ac:dyDescent="0.25">
      <c r="B564811" s="74"/>
    </row>
    <row r="564812" spans="2:3" x14ac:dyDescent="0.25">
      <c r="B564812" s="74"/>
    </row>
    <row r="564813" spans="2:3" x14ac:dyDescent="0.25">
      <c r="B564813" s="74"/>
    </row>
    <row r="564814" spans="2:3" x14ac:dyDescent="0.25">
      <c r="B564814" s="74"/>
    </row>
    <row r="564865" spans="2:3" x14ac:dyDescent="0.25">
      <c r="C564865"/>
    </row>
    <row r="564866" spans="2:3" x14ac:dyDescent="0.25">
      <c r="B564866" s="74"/>
    </row>
    <row r="564867" spans="2:3" x14ac:dyDescent="0.25">
      <c r="B564867" s="74"/>
    </row>
    <row r="564868" spans="2:3" x14ac:dyDescent="0.25">
      <c r="B564868" s="74"/>
    </row>
    <row r="564869" spans="2:3" x14ac:dyDescent="0.25">
      <c r="B564869" s="74"/>
    </row>
    <row r="564870" spans="2:3" x14ac:dyDescent="0.25">
      <c r="B564870" s="74"/>
    </row>
    <row r="564871" spans="2:3" x14ac:dyDescent="0.25">
      <c r="B564871" s="74"/>
    </row>
    <row r="564872" spans="2:3" x14ac:dyDescent="0.25">
      <c r="B564872" s="74"/>
    </row>
    <row r="564873" spans="2:3" x14ac:dyDescent="0.25">
      <c r="B564873" s="74"/>
    </row>
    <row r="564874" spans="2:3" x14ac:dyDescent="0.25">
      <c r="B564874" s="74"/>
    </row>
    <row r="564875" spans="2:3" x14ac:dyDescent="0.25">
      <c r="B564875" s="74"/>
    </row>
    <row r="564876" spans="2:3" x14ac:dyDescent="0.25">
      <c r="B564876" s="74"/>
    </row>
    <row r="564877" spans="2:3" x14ac:dyDescent="0.25">
      <c r="B564877" s="74"/>
    </row>
    <row r="564878" spans="2:3" x14ac:dyDescent="0.25">
      <c r="B564878" s="74"/>
    </row>
    <row r="564929" spans="2:3" x14ac:dyDescent="0.25">
      <c r="C564929"/>
    </row>
    <row r="564930" spans="2:3" x14ac:dyDescent="0.25">
      <c r="B564930" s="74"/>
    </row>
    <row r="564931" spans="2:3" x14ac:dyDescent="0.25">
      <c r="B564931" s="74"/>
    </row>
    <row r="564932" spans="2:3" x14ac:dyDescent="0.25">
      <c r="B564932" s="74"/>
    </row>
    <row r="564933" spans="2:3" x14ac:dyDescent="0.25">
      <c r="B564933" s="74"/>
    </row>
    <row r="564934" spans="2:3" x14ac:dyDescent="0.25">
      <c r="B564934" s="74"/>
    </row>
    <row r="564935" spans="2:3" x14ac:dyDescent="0.25">
      <c r="B564935" s="74"/>
    </row>
    <row r="564936" spans="2:3" x14ac:dyDescent="0.25">
      <c r="B564936" s="74"/>
    </row>
    <row r="564937" spans="2:3" x14ac:dyDescent="0.25">
      <c r="B564937" s="74"/>
    </row>
    <row r="564938" spans="2:3" x14ac:dyDescent="0.25">
      <c r="B564938" s="74"/>
    </row>
    <row r="564939" spans="2:3" x14ac:dyDescent="0.25">
      <c r="B564939" s="74"/>
    </row>
    <row r="564940" spans="2:3" x14ac:dyDescent="0.25">
      <c r="B564940" s="74"/>
    </row>
    <row r="564941" spans="2:3" x14ac:dyDescent="0.25">
      <c r="B564941" s="74"/>
    </row>
    <row r="564942" spans="2:3" x14ac:dyDescent="0.25">
      <c r="B564942" s="74"/>
    </row>
    <row r="564993" spans="2:3" x14ac:dyDescent="0.25">
      <c r="C564993"/>
    </row>
    <row r="564994" spans="2:3" x14ac:dyDescent="0.25">
      <c r="B564994" s="74"/>
    </row>
    <row r="564995" spans="2:3" x14ac:dyDescent="0.25">
      <c r="B564995" s="74"/>
    </row>
    <row r="564996" spans="2:3" x14ac:dyDescent="0.25">
      <c r="B564996" s="74"/>
    </row>
    <row r="564997" spans="2:3" x14ac:dyDescent="0.25">
      <c r="B564997" s="74"/>
    </row>
    <row r="564998" spans="2:3" x14ac:dyDescent="0.25">
      <c r="B564998" s="74"/>
    </row>
    <row r="564999" spans="2:3" x14ac:dyDescent="0.25">
      <c r="B564999" s="74"/>
    </row>
    <row r="565000" spans="2:3" x14ac:dyDescent="0.25">
      <c r="B565000" s="74"/>
    </row>
    <row r="565001" spans="2:3" x14ac:dyDescent="0.25">
      <c r="B565001" s="74"/>
    </row>
    <row r="565002" spans="2:3" x14ac:dyDescent="0.25">
      <c r="B565002" s="74"/>
    </row>
    <row r="565003" spans="2:3" x14ac:dyDescent="0.25">
      <c r="B565003" s="74"/>
    </row>
    <row r="565004" spans="2:3" x14ac:dyDescent="0.25">
      <c r="B565004" s="74"/>
    </row>
    <row r="565005" spans="2:3" x14ac:dyDescent="0.25">
      <c r="B565005" s="74"/>
    </row>
    <row r="565006" spans="2:3" x14ac:dyDescent="0.25">
      <c r="B565006" s="74"/>
    </row>
    <row r="565057" spans="2:3" x14ac:dyDescent="0.25">
      <c r="C565057"/>
    </row>
    <row r="565058" spans="2:3" x14ac:dyDescent="0.25">
      <c r="B565058" s="74"/>
    </row>
    <row r="565059" spans="2:3" x14ac:dyDescent="0.25">
      <c r="B565059" s="74"/>
    </row>
    <row r="565060" spans="2:3" x14ac:dyDescent="0.25">
      <c r="B565060" s="74"/>
    </row>
    <row r="565061" spans="2:3" x14ac:dyDescent="0.25">
      <c r="B565061" s="74"/>
    </row>
    <row r="565062" spans="2:3" x14ac:dyDescent="0.25">
      <c r="B565062" s="74"/>
    </row>
    <row r="565063" spans="2:3" x14ac:dyDescent="0.25">
      <c r="B565063" s="74"/>
    </row>
    <row r="565064" spans="2:3" x14ac:dyDescent="0.25">
      <c r="B565064" s="74"/>
    </row>
    <row r="565065" spans="2:3" x14ac:dyDescent="0.25">
      <c r="B565065" s="74"/>
    </row>
    <row r="565066" spans="2:3" x14ac:dyDescent="0.25">
      <c r="B565066" s="74"/>
    </row>
    <row r="565067" spans="2:3" x14ac:dyDescent="0.25">
      <c r="B565067" s="74"/>
    </row>
    <row r="565068" spans="2:3" x14ac:dyDescent="0.25">
      <c r="B565068" s="74"/>
    </row>
    <row r="565069" spans="2:3" x14ac:dyDescent="0.25">
      <c r="B565069" s="74"/>
    </row>
    <row r="565070" spans="2:3" x14ac:dyDescent="0.25">
      <c r="B565070" s="74"/>
    </row>
    <row r="565121" spans="2:3" x14ac:dyDescent="0.25">
      <c r="C565121"/>
    </row>
    <row r="565122" spans="2:3" x14ac:dyDescent="0.25">
      <c r="B565122" s="74"/>
    </row>
    <row r="565123" spans="2:3" x14ac:dyDescent="0.25">
      <c r="B565123" s="74"/>
    </row>
    <row r="565124" spans="2:3" x14ac:dyDescent="0.25">
      <c r="B565124" s="74"/>
    </row>
    <row r="565125" spans="2:3" x14ac:dyDescent="0.25">
      <c r="B565125" s="74"/>
    </row>
    <row r="565126" spans="2:3" x14ac:dyDescent="0.25">
      <c r="B565126" s="74"/>
    </row>
    <row r="565127" spans="2:3" x14ac:dyDescent="0.25">
      <c r="B565127" s="74"/>
    </row>
    <row r="565128" spans="2:3" x14ac:dyDescent="0.25">
      <c r="B565128" s="74"/>
    </row>
    <row r="565129" spans="2:3" x14ac:dyDescent="0.25">
      <c r="B565129" s="74"/>
    </row>
    <row r="565130" spans="2:3" x14ac:dyDescent="0.25">
      <c r="B565130" s="74"/>
    </row>
    <row r="565131" spans="2:3" x14ac:dyDescent="0.25">
      <c r="B565131" s="74"/>
    </row>
    <row r="565132" spans="2:3" x14ac:dyDescent="0.25">
      <c r="B565132" s="74"/>
    </row>
    <row r="565133" spans="2:3" x14ac:dyDescent="0.25">
      <c r="B565133" s="74"/>
    </row>
    <row r="565134" spans="2:3" x14ac:dyDescent="0.25">
      <c r="B565134" s="74"/>
    </row>
    <row r="565185" spans="2:3" x14ac:dyDescent="0.25">
      <c r="C565185"/>
    </row>
    <row r="565186" spans="2:3" x14ac:dyDescent="0.25">
      <c r="B565186" s="74"/>
    </row>
    <row r="565187" spans="2:3" x14ac:dyDescent="0.25">
      <c r="B565187" s="74"/>
    </row>
    <row r="565188" spans="2:3" x14ac:dyDescent="0.25">
      <c r="B565188" s="74"/>
    </row>
    <row r="565189" spans="2:3" x14ac:dyDescent="0.25">
      <c r="B565189" s="74"/>
    </row>
    <row r="565190" spans="2:3" x14ac:dyDescent="0.25">
      <c r="B565190" s="74"/>
    </row>
    <row r="565191" spans="2:3" x14ac:dyDescent="0.25">
      <c r="B565191" s="74"/>
    </row>
    <row r="565192" spans="2:3" x14ac:dyDescent="0.25">
      <c r="B565192" s="74"/>
    </row>
    <row r="565193" spans="2:3" x14ac:dyDescent="0.25">
      <c r="B565193" s="74"/>
    </row>
    <row r="565194" spans="2:3" x14ac:dyDescent="0.25">
      <c r="B565194" s="74"/>
    </row>
    <row r="565195" spans="2:3" x14ac:dyDescent="0.25">
      <c r="B565195" s="74"/>
    </row>
    <row r="565196" spans="2:3" x14ac:dyDescent="0.25">
      <c r="B565196" s="74"/>
    </row>
    <row r="565197" spans="2:3" x14ac:dyDescent="0.25">
      <c r="B565197" s="74"/>
    </row>
    <row r="565198" spans="2:3" x14ac:dyDescent="0.25">
      <c r="B565198" s="74"/>
    </row>
    <row r="565249" spans="2:3" x14ac:dyDescent="0.25">
      <c r="C565249"/>
    </row>
    <row r="565250" spans="2:3" x14ac:dyDescent="0.25">
      <c r="B565250" s="74"/>
    </row>
    <row r="565251" spans="2:3" x14ac:dyDescent="0.25">
      <c r="B565251" s="74"/>
    </row>
    <row r="565252" spans="2:3" x14ac:dyDescent="0.25">
      <c r="B565252" s="74"/>
    </row>
    <row r="565253" spans="2:3" x14ac:dyDescent="0.25">
      <c r="B565253" s="74"/>
    </row>
    <row r="565254" spans="2:3" x14ac:dyDescent="0.25">
      <c r="B565254" s="74"/>
    </row>
    <row r="565255" spans="2:3" x14ac:dyDescent="0.25">
      <c r="B565255" s="74"/>
    </row>
    <row r="565256" spans="2:3" x14ac:dyDescent="0.25">
      <c r="B565256" s="74"/>
    </row>
    <row r="565257" spans="2:3" x14ac:dyDescent="0.25">
      <c r="B565257" s="74"/>
    </row>
    <row r="565258" spans="2:3" x14ac:dyDescent="0.25">
      <c r="B565258" s="74"/>
    </row>
    <row r="565259" spans="2:3" x14ac:dyDescent="0.25">
      <c r="B565259" s="74"/>
    </row>
    <row r="565260" spans="2:3" x14ac:dyDescent="0.25">
      <c r="B565260" s="74"/>
    </row>
    <row r="565261" spans="2:3" x14ac:dyDescent="0.25">
      <c r="B565261" s="74"/>
    </row>
    <row r="565262" spans="2:3" x14ac:dyDescent="0.25">
      <c r="B565262" s="74"/>
    </row>
    <row r="565313" spans="2:3" x14ac:dyDescent="0.25">
      <c r="C565313"/>
    </row>
    <row r="565314" spans="2:3" x14ac:dyDescent="0.25">
      <c r="B565314" s="74"/>
    </row>
    <row r="565315" spans="2:3" x14ac:dyDescent="0.25">
      <c r="B565315" s="74"/>
    </row>
    <row r="565316" spans="2:3" x14ac:dyDescent="0.25">
      <c r="B565316" s="74"/>
    </row>
    <row r="565317" spans="2:3" x14ac:dyDescent="0.25">
      <c r="B565317" s="74"/>
    </row>
    <row r="565318" spans="2:3" x14ac:dyDescent="0.25">
      <c r="B565318" s="74"/>
    </row>
    <row r="565319" spans="2:3" x14ac:dyDescent="0.25">
      <c r="B565319" s="74"/>
    </row>
    <row r="565320" spans="2:3" x14ac:dyDescent="0.25">
      <c r="B565320" s="74"/>
    </row>
    <row r="565321" spans="2:3" x14ac:dyDescent="0.25">
      <c r="B565321" s="74"/>
    </row>
    <row r="565322" spans="2:3" x14ac:dyDescent="0.25">
      <c r="B565322" s="74"/>
    </row>
    <row r="565323" spans="2:3" x14ac:dyDescent="0.25">
      <c r="B565323" s="74"/>
    </row>
    <row r="565324" spans="2:3" x14ac:dyDescent="0.25">
      <c r="B565324" s="74"/>
    </row>
    <row r="565325" spans="2:3" x14ac:dyDescent="0.25">
      <c r="B565325" s="74"/>
    </row>
    <row r="565326" spans="2:3" x14ac:dyDescent="0.25">
      <c r="B565326" s="74"/>
    </row>
    <row r="565377" spans="2:3" x14ac:dyDescent="0.25">
      <c r="C565377"/>
    </row>
    <row r="565378" spans="2:3" x14ac:dyDescent="0.25">
      <c r="B565378" s="74"/>
    </row>
    <row r="565379" spans="2:3" x14ac:dyDescent="0.25">
      <c r="B565379" s="74"/>
    </row>
    <row r="565380" spans="2:3" x14ac:dyDescent="0.25">
      <c r="B565380" s="74"/>
    </row>
    <row r="565381" spans="2:3" x14ac:dyDescent="0.25">
      <c r="B565381" s="74"/>
    </row>
    <row r="565382" spans="2:3" x14ac:dyDescent="0.25">
      <c r="B565382" s="74"/>
    </row>
    <row r="565383" spans="2:3" x14ac:dyDescent="0.25">
      <c r="B565383" s="74"/>
    </row>
    <row r="565384" spans="2:3" x14ac:dyDescent="0.25">
      <c r="B565384" s="74"/>
    </row>
    <row r="565385" spans="2:3" x14ac:dyDescent="0.25">
      <c r="B565385" s="74"/>
    </row>
    <row r="565386" spans="2:3" x14ac:dyDescent="0.25">
      <c r="B565386" s="74"/>
    </row>
    <row r="565387" spans="2:3" x14ac:dyDescent="0.25">
      <c r="B565387" s="74"/>
    </row>
    <row r="565388" spans="2:3" x14ac:dyDescent="0.25">
      <c r="B565388" s="74"/>
    </row>
    <row r="565389" spans="2:3" x14ac:dyDescent="0.25">
      <c r="B565389" s="74"/>
    </row>
    <row r="565390" spans="2:3" x14ac:dyDescent="0.25">
      <c r="B565390" s="74"/>
    </row>
    <row r="565441" spans="2:3" x14ac:dyDescent="0.25">
      <c r="C565441"/>
    </row>
    <row r="565442" spans="2:3" x14ac:dyDescent="0.25">
      <c r="B565442" s="74"/>
    </row>
    <row r="565443" spans="2:3" x14ac:dyDescent="0.25">
      <c r="B565443" s="74"/>
    </row>
    <row r="565444" spans="2:3" x14ac:dyDescent="0.25">
      <c r="B565444" s="74"/>
    </row>
    <row r="565445" spans="2:3" x14ac:dyDescent="0.25">
      <c r="B565445" s="74"/>
    </row>
    <row r="565446" spans="2:3" x14ac:dyDescent="0.25">
      <c r="B565446" s="74"/>
    </row>
    <row r="565447" spans="2:3" x14ac:dyDescent="0.25">
      <c r="B565447" s="74"/>
    </row>
    <row r="565448" spans="2:3" x14ac:dyDescent="0.25">
      <c r="B565448" s="74"/>
    </row>
    <row r="565449" spans="2:3" x14ac:dyDescent="0.25">
      <c r="B565449" s="74"/>
    </row>
    <row r="565450" spans="2:3" x14ac:dyDescent="0.25">
      <c r="B565450" s="74"/>
    </row>
    <row r="565451" spans="2:3" x14ac:dyDescent="0.25">
      <c r="B565451" s="74"/>
    </row>
    <row r="565452" spans="2:3" x14ac:dyDescent="0.25">
      <c r="B565452" s="74"/>
    </row>
    <row r="565453" spans="2:3" x14ac:dyDescent="0.25">
      <c r="B565453" s="74"/>
    </row>
    <row r="565454" spans="2:3" x14ac:dyDescent="0.25">
      <c r="B565454" s="74"/>
    </row>
    <row r="565505" spans="2:3" x14ac:dyDescent="0.25">
      <c r="C565505"/>
    </row>
    <row r="565506" spans="2:3" x14ac:dyDescent="0.25">
      <c r="B565506" s="74"/>
    </row>
    <row r="565507" spans="2:3" x14ac:dyDescent="0.25">
      <c r="B565507" s="74"/>
    </row>
    <row r="565508" spans="2:3" x14ac:dyDescent="0.25">
      <c r="B565508" s="74"/>
    </row>
    <row r="565509" spans="2:3" x14ac:dyDescent="0.25">
      <c r="B565509" s="74"/>
    </row>
    <row r="565510" spans="2:3" x14ac:dyDescent="0.25">
      <c r="B565510" s="74"/>
    </row>
    <row r="565511" spans="2:3" x14ac:dyDescent="0.25">
      <c r="B565511" s="74"/>
    </row>
    <row r="565512" spans="2:3" x14ac:dyDescent="0.25">
      <c r="B565512" s="74"/>
    </row>
    <row r="565513" spans="2:3" x14ac:dyDescent="0.25">
      <c r="B565513" s="74"/>
    </row>
    <row r="565514" spans="2:3" x14ac:dyDescent="0.25">
      <c r="B565514" s="74"/>
    </row>
    <row r="565515" spans="2:3" x14ac:dyDescent="0.25">
      <c r="B565515" s="74"/>
    </row>
    <row r="565516" spans="2:3" x14ac:dyDescent="0.25">
      <c r="B565516" s="74"/>
    </row>
    <row r="565517" spans="2:3" x14ac:dyDescent="0.25">
      <c r="B565517" s="74"/>
    </row>
    <row r="565518" spans="2:3" x14ac:dyDescent="0.25">
      <c r="B565518" s="74"/>
    </row>
    <row r="565569" spans="2:3" x14ac:dyDescent="0.25">
      <c r="C565569"/>
    </row>
    <row r="565570" spans="2:3" x14ac:dyDescent="0.25">
      <c r="B565570" s="74"/>
    </row>
    <row r="565571" spans="2:3" x14ac:dyDescent="0.25">
      <c r="B565571" s="74"/>
    </row>
    <row r="565572" spans="2:3" x14ac:dyDescent="0.25">
      <c r="B565572" s="74"/>
    </row>
    <row r="565573" spans="2:3" x14ac:dyDescent="0.25">
      <c r="B565573" s="74"/>
    </row>
    <row r="565574" spans="2:3" x14ac:dyDescent="0.25">
      <c r="B565574" s="74"/>
    </row>
    <row r="565575" spans="2:3" x14ac:dyDescent="0.25">
      <c r="B565575" s="74"/>
    </row>
    <row r="565576" spans="2:3" x14ac:dyDescent="0.25">
      <c r="B565576" s="74"/>
    </row>
    <row r="565577" spans="2:3" x14ac:dyDescent="0.25">
      <c r="B565577" s="74"/>
    </row>
    <row r="565578" spans="2:3" x14ac:dyDescent="0.25">
      <c r="B565578" s="74"/>
    </row>
    <row r="565579" spans="2:3" x14ac:dyDescent="0.25">
      <c r="B565579" s="74"/>
    </row>
    <row r="565580" spans="2:3" x14ac:dyDescent="0.25">
      <c r="B565580" s="74"/>
    </row>
    <row r="565581" spans="2:3" x14ac:dyDescent="0.25">
      <c r="B565581" s="74"/>
    </row>
    <row r="565582" spans="2:3" x14ac:dyDescent="0.25">
      <c r="B565582" s="74"/>
    </row>
    <row r="565633" spans="2:3" x14ac:dyDescent="0.25">
      <c r="C565633"/>
    </row>
    <row r="565634" spans="2:3" x14ac:dyDescent="0.25">
      <c r="B565634" s="74"/>
    </row>
    <row r="565635" spans="2:3" x14ac:dyDescent="0.25">
      <c r="B565635" s="74"/>
    </row>
    <row r="565636" spans="2:3" x14ac:dyDescent="0.25">
      <c r="B565636" s="74"/>
    </row>
    <row r="565637" spans="2:3" x14ac:dyDescent="0.25">
      <c r="B565637" s="74"/>
    </row>
    <row r="565638" spans="2:3" x14ac:dyDescent="0.25">
      <c r="B565638" s="74"/>
    </row>
    <row r="565639" spans="2:3" x14ac:dyDescent="0.25">
      <c r="B565639" s="74"/>
    </row>
    <row r="565640" spans="2:3" x14ac:dyDescent="0.25">
      <c r="B565640" s="74"/>
    </row>
    <row r="565641" spans="2:3" x14ac:dyDescent="0.25">
      <c r="B565641" s="74"/>
    </row>
    <row r="565642" spans="2:3" x14ac:dyDescent="0.25">
      <c r="B565642" s="74"/>
    </row>
    <row r="565643" spans="2:3" x14ac:dyDescent="0.25">
      <c r="B565643" s="74"/>
    </row>
    <row r="565644" spans="2:3" x14ac:dyDescent="0.25">
      <c r="B565644" s="74"/>
    </row>
    <row r="565645" spans="2:3" x14ac:dyDescent="0.25">
      <c r="B565645" s="74"/>
    </row>
    <row r="565646" spans="2:3" x14ac:dyDescent="0.25">
      <c r="B565646" s="74"/>
    </row>
    <row r="565697" spans="2:3" x14ac:dyDescent="0.25">
      <c r="C565697"/>
    </row>
    <row r="565698" spans="2:3" x14ac:dyDescent="0.25">
      <c r="B565698" s="74"/>
    </row>
    <row r="565699" spans="2:3" x14ac:dyDescent="0.25">
      <c r="B565699" s="74"/>
    </row>
    <row r="565700" spans="2:3" x14ac:dyDescent="0.25">
      <c r="B565700" s="74"/>
    </row>
    <row r="565701" spans="2:3" x14ac:dyDescent="0.25">
      <c r="B565701" s="74"/>
    </row>
    <row r="565702" spans="2:3" x14ac:dyDescent="0.25">
      <c r="B565702" s="74"/>
    </row>
    <row r="565703" spans="2:3" x14ac:dyDescent="0.25">
      <c r="B565703" s="74"/>
    </row>
    <row r="565704" spans="2:3" x14ac:dyDescent="0.25">
      <c r="B565704" s="74"/>
    </row>
    <row r="565705" spans="2:3" x14ac:dyDescent="0.25">
      <c r="B565705" s="74"/>
    </row>
    <row r="565706" spans="2:3" x14ac:dyDescent="0.25">
      <c r="B565706" s="74"/>
    </row>
    <row r="565707" spans="2:3" x14ac:dyDescent="0.25">
      <c r="B565707" s="74"/>
    </row>
    <row r="565708" spans="2:3" x14ac:dyDescent="0.25">
      <c r="B565708" s="74"/>
    </row>
    <row r="565709" spans="2:3" x14ac:dyDescent="0.25">
      <c r="B565709" s="74"/>
    </row>
    <row r="565710" spans="2:3" x14ac:dyDescent="0.25">
      <c r="B565710" s="74"/>
    </row>
    <row r="565761" spans="2:3" x14ac:dyDescent="0.25">
      <c r="C565761"/>
    </row>
    <row r="565762" spans="2:3" x14ac:dyDescent="0.25">
      <c r="B565762" s="74"/>
    </row>
    <row r="565763" spans="2:3" x14ac:dyDescent="0.25">
      <c r="B565763" s="74"/>
    </row>
    <row r="565764" spans="2:3" x14ac:dyDescent="0.25">
      <c r="B565764" s="74"/>
    </row>
    <row r="565765" spans="2:3" x14ac:dyDescent="0.25">
      <c r="B565765" s="74"/>
    </row>
    <row r="565766" spans="2:3" x14ac:dyDescent="0.25">
      <c r="B565766" s="74"/>
    </row>
    <row r="565767" spans="2:3" x14ac:dyDescent="0.25">
      <c r="B565767" s="74"/>
    </row>
    <row r="565768" spans="2:3" x14ac:dyDescent="0.25">
      <c r="B565768" s="74"/>
    </row>
    <row r="565769" spans="2:3" x14ac:dyDescent="0.25">
      <c r="B565769" s="74"/>
    </row>
    <row r="565770" spans="2:3" x14ac:dyDescent="0.25">
      <c r="B565770" s="74"/>
    </row>
    <row r="565771" spans="2:3" x14ac:dyDescent="0.25">
      <c r="B565771" s="74"/>
    </row>
    <row r="565772" spans="2:3" x14ac:dyDescent="0.25">
      <c r="B565772" s="74"/>
    </row>
    <row r="565773" spans="2:3" x14ac:dyDescent="0.25">
      <c r="B565773" s="74"/>
    </row>
    <row r="565774" spans="2:3" x14ac:dyDescent="0.25">
      <c r="B565774" s="74"/>
    </row>
    <row r="565825" spans="2:3" x14ac:dyDescent="0.25">
      <c r="C565825"/>
    </row>
    <row r="565826" spans="2:3" x14ac:dyDescent="0.25">
      <c r="B565826" s="74"/>
    </row>
    <row r="565827" spans="2:3" x14ac:dyDescent="0.25">
      <c r="B565827" s="74"/>
    </row>
    <row r="565828" spans="2:3" x14ac:dyDescent="0.25">
      <c r="B565828" s="74"/>
    </row>
    <row r="565829" spans="2:3" x14ac:dyDescent="0.25">
      <c r="B565829" s="74"/>
    </row>
    <row r="565830" spans="2:3" x14ac:dyDescent="0.25">
      <c r="B565830" s="74"/>
    </row>
    <row r="565831" spans="2:3" x14ac:dyDescent="0.25">
      <c r="B565831" s="74"/>
    </row>
    <row r="565832" spans="2:3" x14ac:dyDescent="0.25">
      <c r="B565832" s="74"/>
    </row>
    <row r="565833" spans="2:3" x14ac:dyDescent="0.25">
      <c r="B565833" s="74"/>
    </row>
    <row r="565834" spans="2:3" x14ac:dyDescent="0.25">
      <c r="B565834" s="74"/>
    </row>
    <row r="565835" spans="2:3" x14ac:dyDescent="0.25">
      <c r="B565835" s="74"/>
    </row>
    <row r="565836" spans="2:3" x14ac:dyDescent="0.25">
      <c r="B565836" s="74"/>
    </row>
    <row r="565837" spans="2:3" x14ac:dyDescent="0.25">
      <c r="B565837" s="74"/>
    </row>
    <row r="565838" spans="2:3" x14ac:dyDescent="0.25">
      <c r="B565838" s="74"/>
    </row>
    <row r="565889" spans="2:3" x14ac:dyDescent="0.25">
      <c r="C565889"/>
    </row>
    <row r="565890" spans="2:3" x14ac:dyDescent="0.25">
      <c r="B565890" s="74"/>
    </row>
    <row r="565891" spans="2:3" x14ac:dyDescent="0.25">
      <c r="B565891" s="74"/>
    </row>
    <row r="565892" spans="2:3" x14ac:dyDescent="0.25">
      <c r="B565892" s="74"/>
    </row>
    <row r="565893" spans="2:3" x14ac:dyDescent="0.25">
      <c r="B565893" s="74"/>
    </row>
    <row r="565894" spans="2:3" x14ac:dyDescent="0.25">
      <c r="B565894" s="74"/>
    </row>
    <row r="565895" spans="2:3" x14ac:dyDescent="0.25">
      <c r="B565895" s="74"/>
    </row>
    <row r="565896" spans="2:3" x14ac:dyDescent="0.25">
      <c r="B565896" s="74"/>
    </row>
    <row r="565897" spans="2:3" x14ac:dyDescent="0.25">
      <c r="B565897" s="74"/>
    </row>
    <row r="565898" spans="2:3" x14ac:dyDescent="0.25">
      <c r="B565898" s="74"/>
    </row>
    <row r="565899" spans="2:3" x14ac:dyDescent="0.25">
      <c r="B565899" s="74"/>
    </row>
    <row r="565900" spans="2:3" x14ac:dyDescent="0.25">
      <c r="B565900" s="74"/>
    </row>
    <row r="565901" spans="2:3" x14ac:dyDescent="0.25">
      <c r="B565901" s="74"/>
    </row>
    <row r="565902" spans="2:3" x14ac:dyDescent="0.25">
      <c r="B565902" s="74"/>
    </row>
    <row r="565953" spans="2:3" x14ac:dyDescent="0.25">
      <c r="C565953"/>
    </row>
    <row r="565954" spans="2:3" x14ac:dyDescent="0.25">
      <c r="B565954" s="74"/>
    </row>
    <row r="565955" spans="2:3" x14ac:dyDescent="0.25">
      <c r="B565955" s="74"/>
    </row>
    <row r="565956" spans="2:3" x14ac:dyDescent="0.25">
      <c r="B565956" s="74"/>
    </row>
    <row r="565957" spans="2:3" x14ac:dyDescent="0.25">
      <c r="B565957" s="74"/>
    </row>
    <row r="565958" spans="2:3" x14ac:dyDescent="0.25">
      <c r="B565958" s="74"/>
    </row>
    <row r="565959" spans="2:3" x14ac:dyDescent="0.25">
      <c r="B565959" s="74"/>
    </row>
    <row r="565960" spans="2:3" x14ac:dyDescent="0.25">
      <c r="B565960" s="74"/>
    </row>
    <row r="565961" spans="2:3" x14ac:dyDescent="0.25">
      <c r="B565961" s="74"/>
    </row>
    <row r="565962" spans="2:3" x14ac:dyDescent="0.25">
      <c r="B565962" s="74"/>
    </row>
    <row r="565963" spans="2:3" x14ac:dyDescent="0.25">
      <c r="B565963" s="74"/>
    </row>
    <row r="565964" spans="2:3" x14ac:dyDescent="0.25">
      <c r="B565964" s="74"/>
    </row>
    <row r="565965" spans="2:3" x14ac:dyDescent="0.25">
      <c r="B565965" s="74"/>
    </row>
    <row r="565966" spans="2:3" x14ac:dyDescent="0.25">
      <c r="B565966" s="74"/>
    </row>
    <row r="566017" spans="2:3" x14ac:dyDescent="0.25">
      <c r="C566017"/>
    </row>
    <row r="566018" spans="2:3" x14ac:dyDescent="0.25">
      <c r="B566018" s="74"/>
    </row>
    <row r="566019" spans="2:3" x14ac:dyDescent="0.25">
      <c r="B566019" s="74"/>
    </row>
    <row r="566020" spans="2:3" x14ac:dyDescent="0.25">
      <c r="B566020" s="74"/>
    </row>
    <row r="566021" spans="2:3" x14ac:dyDescent="0.25">
      <c r="B566021" s="74"/>
    </row>
    <row r="566022" spans="2:3" x14ac:dyDescent="0.25">
      <c r="B566022" s="74"/>
    </row>
    <row r="566023" spans="2:3" x14ac:dyDescent="0.25">
      <c r="B566023" s="74"/>
    </row>
    <row r="566024" spans="2:3" x14ac:dyDescent="0.25">
      <c r="B566024" s="74"/>
    </row>
    <row r="566025" spans="2:3" x14ac:dyDescent="0.25">
      <c r="B566025" s="74"/>
    </row>
    <row r="566026" spans="2:3" x14ac:dyDescent="0.25">
      <c r="B566026" s="74"/>
    </row>
    <row r="566027" spans="2:3" x14ac:dyDescent="0.25">
      <c r="B566027" s="74"/>
    </row>
    <row r="566028" spans="2:3" x14ac:dyDescent="0.25">
      <c r="B566028" s="74"/>
    </row>
    <row r="566029" spans="2:3" x14ac:dyDescent="0.25">
      <c r="B566029" s="74"/>
    </row>
    <row r="566030" spans="2:3" x14ac:dyDescent="0.25">
      <c r="B566030" s="74"/>
    </row>
    <row r="566081" spans="2:3" x14ac:dyDescent="0.25">
      <c r="C566081"/>
    </row>
    <row r="566082" spans="2:3" x14ac:dyDescent="0.25">
      <c r="B566082" s="74"/>
    </row>
    <row r="566083" spans="2:3" x14ac:dyDescent="0.25">
      <c r="B566083" s="74"/>
    </row>
    <row r="566084" spans="2:3" x14ac:dyDescent="0.25">
      <c r="B566084" s="74"/>
    </row>
    <row r="566085" spans="2:3" x14ac:dyDescent="0.25">
      <c r="B566085" s="74"/>
    </row>
    <row r="566086" spans="2:3" x14ac:dyDescent="0.25">
      <c r="B566086" s="74"/>
    </row>
    <row r="566087" spans="2:3" x14ac:dyDescent="0.25">
      <c r="B566087" s="74"/>
    </row>
    <row r="566088" spans="2:3" x14ac:dyDescent="0.25">
      <c r="B566088" s="74"/>
    </row>
    <row r="566089" spans="2:3" x14ac:dyDescent="0.25">
      <c r="B566089" s="74"/>
    </row>
    <row r="566090" spans="2:3" x14ac:dyDescent="0.25">
      <c r="B566090" s="74"/>
    </row>
    <row r="566091" spans="2:3" x14ac:dyDescent="0.25">
      <c r="B566091" s="74"/>
    </row>
    <row r="566092" spans="2:3" x14ac:dyDescent="0.25">
      <c r="B566092" s="74"/>
    </row>
    <row r="566093" spans="2:3" x14ac:dyDescent="0.25">
      <c r="B566093" s="74"/>
    </row>
    <row r="566094" spans="2:3" x14ac:dyDescent="0.25">
      <c r="B566094" s="74"/>
    </row>
    <row r="566145" spans="2:3" x14ac:dyDescent="0.25">
      <c r="C566145"/>
    </row>
    <row r="566146" spans="2:3" x14ac:dyDescent="0.25">
      <c r="B566146" s="74"/>
    </row>
    <row r="566147" spans="2:3" x14ac:dyDescent="0.25">
      <c r="B566147" s="74"/>
    </row>
    <row r="566148" spans="2:3" x14ac:dyDescent="0.25">
      <c r="B566148" s="74"/>
    </row>
    <row r="566149" spans="2:3" x14ac:dyDescent="0.25">
      <c r="B566149" s="74"/>
    </row>
    <row r="566150" spans="2:3" x14ac:dyDescent="0.25">
      <c r="B566150" s="74"/>
    </row>
    <row r="566151" spans="2:3" x14ac:dyDescent="0.25">
      <c r="B566151" s="74"/>
    </row>
    <row r="566152" spans="2:3" x14ac:dyDescent="0.25">
      <c r="B566152" s="74"/>
    </row>
    <row r="566153" spans="2:3" x14ac:dyDescent="0.25">
      <c r="B566153" s="74"/>
    </row>
    <row r="566154" spans="2:3" x14ac:dyDescent="0.25">
      <c r="B566154" s="74"/>
    </row>
    <row r="566155" spans="2:3" x14ac:dyDescent="0.25">
      <c r="B566155" s="74"/>
    </row>
    <row r="566156" spans="2:3" x14ac:dyDescent="0.25">
      <c r="B566156" s="74"/>
    </row>
    <row r="566157" spans="2:3" x14ac:dyDescent="0.25">
      <c r="B566157" s="74"/>
    </row>
    <row r="566158" spans="2:3" x14ac:dyDescent="0.25">
      <c r="B566158" s="74"/>
    </row>
    <row r="566209" spans="2:3" x14ac:dyDescent="0.25">
      <c r="C566209"/>
    </row>
    <row r="566210" spans="2:3" x14ac:dyDescent="0.25">
      <c r="B566210" s="74"/>
    </row>
    <row r="566211" spans="2:3" x14ac:dyDescent="0.25">
      <c r="B566211" s="74"/>
    </row>
    <row r="566212" spans="2:3" x14ac:dyDescent="0.25">
      <c r="B566212" s="74"/>
    </row>
    <row r="566213" spans="2:3" x14ac:dyDescent="0.25">
      <c r="B566213" s="74"/>
    </row>
    <row r="566214" spans="2:3" x14ac:dyDescent="0.25">
      <c r="B566214" s="74"/>
    </row>
    <row r="566215" spans="2:3" x14ac:dyDescent="0.25">
      <c r="B566215" s="74"/>
    </row>
    <row r="566216" spans="2:3" x14ac:dyDescent="0.25">
      <c r="B566216" s="74"/>
    </row>
    <row r="566217" spans="2:3" x14ac:dyDescent="0.25">
      <c r="B566217" s="74"/>
    </row>
    <row r="566218" spans="2:3" x14ac:dyDescent="0.25">
      <c r="B566218" s="74"/>
    </row>
    <row r="566219" spans="2:3" x14ac:dyDescent="0.25">
      <c r="B566219" s="74"/>
    </row>
    <row r="566220" spans="2:3" x14ac:dyDescent="0.25">
      <c r="B566220" s="74"/>
    </row>
    <row r="566221" spans="2:3" x14ac:dyDescent="0.25">
      <c r="B566221" s="74"/>
    </row>
    <row r="566222" spans="2:3" x14ac:dyDescent="0.25">
      <c r="B566222" s="74"/>
    </row>
    <row r="566273" spans="2:3" x14ac:dyDescent="0.25">
      <c r="C566273"/>
    </row>
    <row r="566274" spans="2:3" x14ac:dyDescent="0.25">
      <c r="B566274" s="74"/>
    </row>
    <row r="566275" spans="2:3" x14ac:dyDescent="0.25">
      <c r="B566275" s="74"/>
    </row>
    <row r="566276" spans="2:3" x14ac:dyDescent="0.25">
      <c r="B566276" s="74"/>
    </row>
    <row r="566277" spans="2:3" x14ac:dyDescent="0.25">
      <c r="B566277" s="74"/>
    </row>
    <row r="566278" spans="2:3" x14ac:dyDescent="0.25">
      <c r="B566278" s="74"/>
    </row>
    <row r="566279" spans="2:3" x14ac:dyDescent="0.25">
      <c r="B566279" s="74"/>
    </row>
    <row r="566280" spans="2:3" x14ac:dyDescent="0.25">
      <c r="B566280" s="74"/>
    </row>
    <row r="566281" spans="2:3" x14ac:dyDescent="0.25">
      <c r="B566281" s="74"/>
    </row>
    <row r="566282" spans="2:3" x14ac:dyDescent="0.25">
      <c r="B566282" s="74"/>
    </row>
    <row r="566283" spans="2:3" x14ac:dyDescent="0.25">
      <c r="B566283" s="74"/>
    </row>
    <row r="566284" spans="2:3" x14ac:dyDescent="0.25">
      <c r="B566284" s="74"/>
    </row>
    <row r="566285" spans="2:3" x14ac:dyDescent="0.25">
      <c r="B566285" s="74"/>
    </row>
    <row r="566286" spans="2:3" x14ac:dyDescent="0.25">
      <c r="B566286" s="74"/>
    </row>
    <row r="566337" spans="2:3" x14ac:dyDescent="0.25">
      <c r="C566337"/>
    </row>
    <row r="566338" spans="2:3" x14ac:dyDescent="0.25">
      <c r="B566338" s="74"/>
    </row>
    <row r="566339" spans="2:3" x14ac:dyDescent="0.25">
      <c r="B566339" s="74"/>
    </row>
    <row r="566340" spans="2:3" x14ac:dyDescent="0.25">
      <c r="B566340" s="74"/>
    </row>
    <row r="566341" spans="2:3" x14ac:dyDescent="0.25">
      <c r="B566341" s="74"/>
    </row>
    <row r="566342" spans="2:3" x14ac:dyDescent="0.25">
      <c r="B566342" s="74"/>
    </row>
    <row r="566343" spans="2:3" x14ac:dyDescent="0.25">
      <c r="B566343" s="74"/>
    </row>
    <row r="566344" spans="2:3" x14ac:dyDescent="0.25">
      <c r="B566344" s="74"/>
    </row>
    <row r="566345" spans="2:3" x14ac:dyDescent="0.25">
      <c r="B566345" s="74"/>
    </row>
    <row r="566346" spans="2:3" x14ac:dyDescent="0.25">
      <c r="B566346" s="74"/>
    </row>
    <row r="566347" spans="2:3" x14ac:dyDescent="0.25">
      <c r="B566347" s="74"/>
    </row>
    <row r="566348" spans="2:3" x14ac:dyDescent="0.25">
      <c r="B566348" s="74"/>
    </row>
    <row r="566349" spans="2:3" x14ac:dyDescent="0.25">
      <c r="B566349" s="74"/>
    </row>
    <row r="566350" spans="2:3" x14ac:dyDescent="0.25">
      <c r="B566350" s="74"/>
    </row>
    <row r="566401" spans="2:3" x14ac:dyDescent="0.25">
      <c r="C566401"/>
    </row>
    <row r="566402" spans="2:3" x14ac:dyDescent="0.25">
      <c r="B566402" s="74"/>
    </row>
    <row r="566403" spans="2:3" x14ac:dyDescent="0.25">
      <c r="B566403" s="74"/>
    </row>
    <row r="566404" spans="2:3" x14ac:dyDescent="0.25">
      <c r="B566404" s="74"/>
    </row>
    <row r="566405" spans="2:3" x14ac:dyDescent="0.25">
      <c r="B566405" s="74"/>
    </row>
    <row r="566406" spans="2:3" x14ac:dyDescent="0.25">
      <c r="B566406" s="74"/>
    </row>
    <row r="566407" spans="2:3" x14ac:dyDescent="0.25">
      <c r="B566407" s="74"/>
    </row>
    <row r="566408" spans="2:3" x14ac:dyDescent="0.25">
      <c r="B566408" s="74"/>
    </row>
    <row r="566409" spans="2:3" x14ac:dyDescent="0.25">
      <c r="B566409" s="74"/>
    </row>
    <row r="566410" spans="2:3" x14ac:dyDescent="0.25">
      <c r="B566410" s="74"/>
    </row>
    <row r="566411" spans="2:3" x14ac:dyDescent="0.25">
      <c r="B566411" s="74"/>
    </row>
    <row r="566412" spans="2:3" x14ac:dyDescent="0.25">
      <c r="B566412" s="74"/>
    </row>
    <row r="566413" spans="2:3" x14ac:dyDescent="0.25">
      <c r="B566413" s="74"/>
    </row>
    <row r="566414" spans="2:3" x14ac:dyDescent="0.25">
      <c r="B566414" s="74"/>
    </row>
    <row r="566465" spans="2:3" x14ac:dyDescent="0.25">
      <c r="C566465"/>
    </row>
    <row r="566466" spans="2:3" x14ac:dyDescent="0.25">
      <c r="B566466" s="74"/>
    </row>
    <row r="566467" spans="2:3" x14ac:dyDescent="0.25">
      <c r="B566467" s="74"/>
    </row>
    <row r="566468" spans="2:3" x14ac:dyDescent="0.25">
      <c r="B566468" s="74"/>
    </row>
    <row r="566469" spans="2:3" x14ac:dyDescent="0.25">
      <c r="B566469" s="74"/>
    </row>
    <row r="566470" spans="2:3" x14ac:dyDescent="0.25">
      <c r="B566470" s="74"/>
    </row>
    <row r="566471" spans="2:3" x14ac:dyDescent="0.25">
      <c r="B566471" s="74"/>
    </row>
    <row r="566472" spans="2:3" x14ac:dyDescent="0.25">
      <c r="B566472" s="74"/>
    </row>
    <row r="566473" spans="2:3" x14ac:dyDescent="0.25">
      <c r="B566473" s="74"/>
    </row>
    <row r="566474" spans="2:3" x14ac:dyDescent="0.25">
      <c r="B566474" s="74"/>
    </row>
    <row r="566475" spans="2:3" x14ac:dyDescent="0.25">
      <c r="B566475" s="74"/>
    </row>
    <row r="566476" spans="2:3" x14ac:dyDescent="0.25">
      <c r="B566476" s="74"/>
    </row>
    <row r="566477" spans="2:3" x14ac:dyDescent="0.25">
      <c r="B566477" s="74"/>
    </row>
    <row r="566478" spans="2:3" x14ac:dyDescent="0.25">
      <c r="B566478" s="74"/>
    </row>
    <row r="566529" spans="2:3" x14ac:dyDescent="0.25">
      <c r="C566529"/>
    </row>
    <row r="566530" spans="2:3" x14ac:dyDescent="0.25">
      <c r="B566530" s="74"/>
    </row>
    <row r="566531" spans="2:3" x14ac:dyDescent="0.25">
      <c r="B566531" s="74"/>
    </row>
    <row r="566532" spans="2:3" x14ac:dyDescent="0.25">
      <c r="B566532" s="74"/>
    </row>
    <row r="566533" spans="2:3" x14ac:dyDescent="0.25">
      <c r="B566533" s="74"/>
    </row>
    <row r="566534" spans="2:3" x14ac:dyDescent="0.25">
      <c r="B566534" s="74"/>
    </row>
    <row r="566535" spans="2:3" x14ac:dyDescent="0.25">
      <c r="B566535" s="74"/>
    </row>
    <row r="566536" spans="2:3" x14ac:dyDescent="0.25">
      <c r="B566536" s="74"/>
    </row>
    <row r="566537" spans="2:3" x14ac:dyDescent="0.25">
      <c r="B566537" s="74"/>
    </row>
    <row r="566538" spans="2:3" x14ac:dyDescent="0.25">
      <c r="B566538" s="74"/>
    </row>
    <row r="566539" spans="2:3" x14ac:dyDescent="0.25">
      <c r="B566539" s="74"/>
    </row>
    <row r="566540" spans="2:3" x14ac:dyDescent="0.25">
      <c r="B566540" s="74"/>
    </row>
    <row r="566541" spans="2:3" x14ac:dyDescent="0.25">
      <c r="B566541" s="74"/>
    </row>
    <row r="566542" spans="2:3" x14ac:dyDescent="0.25">
      <c r="B566542" s="74"/>
    </row>
    <row r="566593" spans="2:3" x14ac:dyDescent="0.25">
      <c r="C566593"/>
    </row>
    <row r="566594" spans="2:3" x14ac:dyDescent="0.25">
      <c r="B566594" s="74"/>
    </row>
    <row r="566595" spans="2:3" x14ac:dyDescent="0.25">
      <c r="B566595" s="74"/>
    </row>
    <row r="566596" spans="2:3" x14ac:dyDescent="0.25">
      <c r="B566596" s="74"/>
    </row>
    <row r="566597" spans="2:3" x14ac:dyDescent="0.25">
      <c r="B566597" s="74"/>
    </row>
    <row r="566598" spans="2:3" x14ac:dyDescent="0.25">
      <c r="B566598" s="74"/>
    </row>
    <row r="566599" spans="2:3" x14ac:dyDescent="0.25">
      <c r="B566599" s="74"/>
    </row>
    <row r="566600" spans="2:3" x14ac:dyDescent="0.25">
      <c r="B566600" s="74"/>
    </row>
    <row r="566601" spans="2:3" x14ac:dyDescent="0.25">
      <c r="B566601" s="74"/>
    </row>
    <row r="566602" spans="2:3" x14ac:dyDescent="0.25">
      <c r="B566602" s="74"/>
    </row>
    <row r="566603" spans="2:3" x14ac:dyDescent="0.25">
      <c r="B566603" s="74"/>
    </row>
    <row r="566604" spans="2:3" x14ac:dyDescent="0.25">
      <c r="B566604" s="74"/>
    </row>
    <row r="566605" spans="2:3" x14ac:dyDescent="0.25">
      <c r="B566605" s="74"/>
    </row>
    <row r="566606" spans="2:3" x14ac:dyDescent="0.25">
      <c r="B566606" s="74"/>
    </row>
    <row r="566657" spans="2:3" x14ac:dyDescent="0.25">
      <c r="C566657"/>
    </row>
    <row r="566658" spans="2:3" x14ac:dyDescent="0.25">
      <c r="B566658" s="74"/>
    </row>
    <row r="566659" spans="2:3" x14ac:dyDescent="0.25">
      <c r="B566659" s="74"/>
    </row>
    <row r="566660" spans="2:3" x14ac:dyDescent="0.25">
      <c r="B566660" s="74"/>
    </row>
    <row r="566661" spans="2:3" x14ac:dyDescent="0.25">
      <c r="B566661" s="74"/>
    </row>
    <row r="566662" spans="2:3" x14ac:dyDescent="0.25">
      <c r="B566662" s="74"/>
    </row>
    <row r="566663" spans="2:3" x14ac:dyDescent="0.25">
      <c r="B566663" s="74"/>
    </row>
    <row r="566664" spans="2:3" x14ac:dyDescent="0.25">
      <c r="B566664" s="74"/>
    </row>
    <row r="566665" spans="2:3" x14ac:dyDescent="0.25">
      <c r="B566665" s="74"/>
    </row>
    <row r="566666" spans="2:3" x14ac:dyDescent="0.25">
      <c r="B566666" s="74"/>
    </row>
    <row r="566667" spans="2:3" x14ac:dyDescent="0.25">
      <c r="B566667" s="74"/>
    </row>
    <row r="566668" spans="2:3" x14ac:dyDescent="0.25">
      <c r="B566668" s="74"/>
    </row>
    <row r="566669" spans="2:3" x14ac:dyDescent="0.25">
      <c r="B566669" s="74"/>
    </row>
    <row r="566670" spans="2:3" x14ac:dyDescent="0.25">
      <c r="B566670" s="74"/>
    </row>
    <row r="566721" spans="2:3" x14ac:dyDescent="0.25">
      <c r="C566721"/>
    </row>
    <row r="566722" spans="2:3" x14ac:dyDescent="0.25">
      <c r="B566722" s="74"/>
    </row>
    <row r="566723" spans="2:3" x14ac:dyDescent="0.25">
      <c r="B566723" s="74"/>
    </row>
    <row r="566724" spans="2:3" x14ac:dyDescent="0.25">
      <c r="B566724" s="74"/>
    </row>
    <row r="566725" spans="2:3" x14ac:dyDescent="0.25">
      <c r="B566725" s="74"/>
    </row>
    <row r="566726" spans="2:3" x14ac:dyDescent="0.25">
      <c r="B566726" s="74"/>
    </row>
    <row r="566727" spans="2:3" x14ac:dyDescent="0.25">
      <c r="B566727" s="74"/>
    </row>
    <row r="566728" spans="2:3" x14ac:dyDescent="0.25">
      <c r="B566728" s="74"/>
    </row>
    <row r="566729" spans="2:3" x14ac:dyDescent="0.25">
      <c r="B566729" s="74"/>
    </row>
    <row r="566730" spans="2:3" x14ac:dyDescent="0.25">
      <c r="B566730" s="74"/>
    </row>
    <row r="566731" spans="2:3" x14ac:dyDescent="0.25">
      <c r="B566731" s="74"/>
    </row>
    <row r="566732" spans="2:3" x14ac:dyDescent="0.25">
      <c r="B566732" s="74"/>
    </row>
    <row r="566733" spans="2:3" x14ac:dyDescent="0.25">
      <c r="B566733" s="74"/>
    </row>
    <row r="566734" spans="2:3" x14ac:dyDescent="0.25">
      <c r="B566734" s="74"/>
    </row>
    <row r="566785" spans="2:3" x14ac:dyDescent="0.25">
      <c r="C566785"/>
    </row>
    <row r="566786" spans="2:3" x14ac:dyDescent="0.25">
      <c r="B566786" s="74"/>
    </row>
    <row r="566787" spans="2:3" x14ac:dyDescent="0.25">
      <c r="B566787" s="74"/>
    </row>
    <row r="566788" spans="2:3" x14ac:dyDescent="0.25">
      <c r="B566788" s="74"/>
    </row>
    <row r="566789" spans="2:3" x14ac:dyDescent="0.25">
      <c r="B566789" s="74"/>
    </row>
    <row r="566790" spans="2:3" x14ac:dyDescent="0.25">
      <c r="B566790" s="74"/>
    </row>
    <row r="566791" spans="2:3" x14ac:dyDescent="0.25">
      <c r="B566791" s="74"/>
    </row>
    <row r="566792" spans="2:3" x14ac:dyDescent="0.25">
      <c r="B566792" s="74"/>
    </row>
    <row r="566793" spans="2:3" x14ac:dyDescent="0.25">
      <c r="B566793" s="74"/>
    </row>
    <row r="566794" spans="2:3" x14ac:dyDescent="0.25">
      <c r="B566794" s="74"/>
    </row>
    <row r="566795" spans="2:3" x14ac:dyDescent="0.25">
      <c r="B566795" s="74"/>
    </row>
    <row r="566796" spans="2:3" x14ac:dyDescent="0.25">
      <c r="B566796" s="74"/>
    </row>
    <row r="566797" spans="2:3" x14ac:dyDescent="0.25">
      <c r="B566797" s="74"/>
    </row>
    <row r="566798" spans="2:3" x14ac:dyDescent="0.25">
      <c r="B566798" s="74"/>
    </row>
    <row r="566849" spans="2:3" x14ac:dyDescent="0.25">
      <c r="C566849"/>
    </row>
    <row r="566850" spans="2:3" x14ac:dyDescent="0.25">
      <c r="B566850" s="74"/>
    </row>
    <row r="566851" spans="2:3" x14ac:dyDescent="0.25">
      <c r="B566851" s="74"/>
    </row>
    <row r="566852" spans="2:3" x14ac:dyDescent="0.25">
      <c r="B566852" s="74"/>
    </row>
    <row r="566853" spans="2:3" x14ac:dyDescent="0.25">
      <c r="B566853" s="74"/>
    </row>
    <row r="566854" spans="2:3" x14ac:dyDescent="0.25">
      <c r="B566854" s="74"/>
    </row>
    <row r="566855" spans="2:3" x14ac:dyDescent="0.25">
      <c r="B566855" s="74"/>
    </row>
    <row r="566856" spans="2:3" x14ac:dyDescent="0.25">
      <c r="B566856" s="74"/>
    </row>
    <row r="566857" spans="2:3" x14ac:dyDescent="0.25">
      <c r="B566857" s="74"/>
    </row>
    <row r="566858" spans="2:3" x14ac:dyDescent="0.25">
      <c r="B566858" s="74"/>
    </row>
    <row r="566859" spans="2:3" x14ac:dyDescent="0.25">
      <c r="B566859" s="74"/>
    </row>
    <row r="566860" spans="2:3" x14ac:dyDescent="0.25">
      <c r="B566860" s="74"/>
    </row>
    <row r="566861" spans="2:3" x14ac:dyDescent="0.25">
      <c r="B566861" s="74"/>
    </row>
    <row r="566862" spans="2:3" x14ac:dyDescent="0.25">
      <c r="B566862" s="74"/>
    </row>
    <row r="566913" spans="2:3" x14ac:dyDescent="0.25">
      <c r="C566913"/>
    </row>
    <row r="566914" spans="2:3" x14ac:dyDescent="0.25">
      <c r="B566914" s="74"/>
    </row>
    <row r="566915" spans="2:3" x14ac:dyDescent="0.25">
      <c r="B566915" s="74"/>
    </row>
    <row r="566916" spans="2:3" x14ac:dyDescent="0.25">
      <c r="B566916" s="74"/>
    </row>
    <row r="566917" spans="2:3" x14ac:dyDescent="0.25">
      <c r="B566917" s="74"/>
    </row>
    <row r="566918" spans="2:3" x14ac:dyDescent="0.25">
      <c r="B566918" s="74"/>
    </row>
    <row r="566919" spans="2:3" x14ac:dyDescent="0.25">
      <c r="B566919" s="74"/>
    </row>
    <row r="566920" spans="2:3" x14ac:dyDescent="0.25">
      <c r="B566920" s="74"/>
    </row>
    <row r="566921" spans="2:3" x14ac:dyDescent="0.25">
      <c r="B566921" s="74"/>
    </row>
    <row r="566922" spans="2:3" x14ac:dyDescent="0.25">
      <c r="B566922" s="74"/>
    </row>
    <row r="566923" spans="2:3" x14ac:dyDescent="0.25">
      <c r="B566923" s="74"/>
    </row>
    <row r="566924" spans="2:3" x14ac:dyDescent="0.25">
      <c r="B566924" s="74"/>
    </row>
    <row r="566925" spans="2:3" x14ac:dyDescent="0.25">
      <c r="B566925" s="74"/>
    </row>
    <row r="566926" spans="2:3" x14ac:dyDescent="0.25">
      <c r="B566926" s="74"/>
    </row>
    <row r="566977" spans="2:3" x14ac:dyDescent="0.25">
      <c r="C566977"/>
    </row>
    <row r="566978" spans="2:3" x14ac:dyDescent="0.25">
      <c r="B566978" s="74"/>
    </row>
    <row r="566979" spans="2:3" x14ac:dyDescent="0.25">
      <c r="B566979" s="74"/>
    </row>
    <row r="566980" spans="2:3" x14ac:dyDescent="0.25">
      <c r="B566980" s="74"/>
    </row>
    <row r="566981" spans="2:3" x14ac:dyDescent="0.25">
      <c r="B566981" s="74"/>
    </row>
    <row r="566982" spans="2:3" x14ac:dyDescent="0.25">
      <c r="B566982" s="74"/>
    </row>
    <row r="566983" spans="2:3" x14ac:dyDescent="0.25">
      <c r="B566983" s="74"/>
    </row>
    <row r="566984" spans="2:3" x14ac:dyDescent="0.25">
      <c r="B566984" s="74"/>
    </row>
    <row r="566985" spans="2:3" x14ac:dyDescent="0.25">
      <c r="B566985" s="74"/>
    </row>
    <row r="566986" spans="2:3" x14ac:dyDescent="0.25">
      <c r="B566986" s="74"/>
    </row>
    <row r="566987" spans="2:3" x14ac:dyDescent="0.25">
      <c r="B566987" s="74"/>
    </row>
    <row r="566988" spans="2:3" x14ac:dyDescent="0.25">
      <c r="B566988" s="74"/>
    </row>
    <row r="566989" spans="2:3" x14ac:dyDescent="0.25">
      <c r="B566989" s="74"/>
    </row>
    <row r="566990" spans="2:3" x14ac:dyDescent="0.25">
      <c r="B566990" s="74"/>
    </row>
    <row r="567041" spans="2:3" x14ac:dyDescent="0.25">
      <c r="C567041"/>
    </row>
    <row r="567042" spans="2:3" x14ac:dyDescent="0.25">
      <c r="B567042" s="74"/>
    </row>
    <row r="567043" spans="2:3" x14ac:dyDescent="0.25">
      <c r="B567043" s="74"/>
    </row>
    <row r="567044" spans="2:3" x14ac:dyDescent="0.25">
      <c r="B567044" s="74"/>
    </row>
    <row r="567045" spans="2:3" x14ac:dyDescent="0.25">
      <c r="B567045" s="74"/>
    </row>
    <row r="567046" spans="2:3" x14ac:dyDescent="0.25">
      <c r="B567046" s="74"/>
    </row>
    <row r="567047" spans="2:3" x14ac:dyDescent="0.25">
      <c r="B567047" s="74"/>
    </row>
    <row r="567048" spans="2:3" x14ac:dyDescent="0.25">
      <c r="B567048" s="74"/>
    </row>
    <row r="567049" spans="2:3" x14ac:dyDescent="0.25">
      <c r="B567049" s="74"/>
    </row>
    <row r="567050" spans="2:3" x14ac:dyDescent="0.25">
      <c r="B567050" s="74"/>
    </row>
    <row r="567051" spans="2:3" x14ac:dyDescent="0.25">
      <c r="B567051" s="74"/>
    </row>
    <row r="567052" spans="2:3" x14ac:dyDescent="0.25">
      <c r="B567052" s="74"/>
    </row>
    <row r="567053" spans="2:3" x14ac:dyDescent="0.25">
      <c r="B567053" s="74"/>
    </row>
    <row r="567054" spans="2:3" x14ac:dyDescent="0.25">
      <c r="B567054" s="74"/>
    </row>
    <row r="567105" spans="2:3" x14ac:dyDescent="0.25">
      <c r="C567105"/>
    </row>
    <row r="567106" spans="2:3" x14ac:dyDescent="0.25">
      <c r="B567106" s="74"/>
    </row>
    <row r="567107" spans="2:3" x14ac:dyDescent="0.25">
      <c r="B567107" s="74"/>
    </row>
    <row r="567108" spans="2:3" x14ac:dyDescent="0.25">
      <c r="B567108" s="74"/>
    </row>
    <row r="567109" spans="2:3" x14ac:dyDescent="0.25">
      <c r="B567109" s="74"/>
    </row>
    <row r="567110" spans="2:3" x14ac:dyDescent="0.25">
      <c r="B567110" s="74"/>
    </row>
    <row r="567111" spans="2:3" x14ac:dyDescent="0.25">
      <c r="B567111" s="74"/>
    </row>
    <row r="567112" spans="2:3" x14ac:dyDescent="0.25">
      <c r="B567112" s="74"/>
    </row>
    <row r="567113" spans="2:3" x14ac:dyDescent="0.25">
      <c r="B567113" s="74"/>
    </row>
    <row r="567114" spans="2:3" x14ac:dyDescent="0.25">
      <c r="B567114" s="74"/>
    </row>
    <row r="567115" spans="2:3" x14ac:dyDescent="0.25">
      <c r="B567115" s="74"/>
    </row>
    <row r="567116" spans="2:3" x14ac:dyDescent="0.25">
      <c r="B567116" s="74"/>
    </row>
    <row r="567117" spans="2:3" x14ac:dyDescent="0.25">
      <c r="B567117" s="74"/>
    </row>
    <row r="567118" spans="2:3" x14ac:dyDescent="0.25">
      <c r="B567118" s="74"/>
    </row>
    <row r="567169" spans="2:3" x14ac:dyDescent="0.25">
      <c r="C567169"/>
    </row>
    <row r="567170" spans="2:3" x14ac:dyDescent="0.25">
      <c r="B567170" s="74"/>
    </row>
    <row r="567171" spans="2:3" x14ac:dyDescent="0.25">
      <c r="B567171" s="74"/>
    </row>
    <row r="567172" spans="2:3" x14ac:dyDescent="0.25">
      <c r="B567172" s="74"/>
    </row>
    <row r="567173" spans="2:3" x14ac:dyDescent="0.25">
      <c r="B567173" s="74"/>
    </row>
    <row r="567174" spans="2:3" x14ac:dyDescent="0.25">
      <c r="B567174" s="74"/>
    </row>
    <row r="567175" spans="2:3" x14ac:dyDescent="0.25">
      <c r="B567175" s="74"/>
    </row>
    <row r="567176" spans="2:3" x14ac:dyDescent="0.25">
      <c r="B567176" s="74"/>
    </row>
    <row r="567177" spans="2:3" x14ac:dyDescent="0.25">
      <c r="B567177" s="74"/>
    </row>
    <row r="567178" spans="2:3" x14ac:dyDescent="0.25">
      <c r="B567178" s="74"/>
    </row>
    <row r="567179" spans="2:3" x14ac:dyDescent="0.25">
      <c r="B567179" s="74"/>
    </row>
    <row r="567180" spans="2:3" x14ac:dyDescent="0.25">
      <c r="B567180" s="74"/>
    </row>
    <row r="567181" spans="2:3" x14ac:dyDescent="0.25">
      <c r="B567181" s="74"/>
    </row>
    <row r="567182" spans="2:3" x14ac:dyDescent="0.25">
      <c r="B567182" s="74"/>
    </row>
    <row r="567233" spans="2:3" x14ac:dyDescent="0.25">
      <c r="C567233"/>
    </row>
    <row r="567234" spans="2:3" x14ac:dyDescent="0.25">
      <c r="B567234" s="74"/>
    </row>
    <row r="567235" spans="2:3" x14ac:dyDescent="0.25">
      <c r="B567235" s="74"/>
    </row>
    <row r="567236" spans="2:3" x14ac:dyDescent="0.25">
      <c r="B567236" s="74"/>
    </row>
    <row r="567237" spans="2:3" x14ac:dyDescent="0.25">
      <c r="B567237" s="74"/>
    </row>
    <row r="567238" spans="2:3" x14ac:dyDescent="0.25">
      <c r="B567238" s="74"/>
    </row>
    <row r="567239" spans="2:3" x14ac:dyDescent="0.25">
      <c r="B567239" s="74"/>
    </row>
    <row r="567240" spans="2:3" x14ac:dyDescent="0.25">
      <c r="B567240" s="74"/>
    </row>
    <row r="567241" spans="2:3" x14ac:dyDescent="0.25">
      <c r="B567241" s="74"/>
    </row>
    <row r="567242" spans="2:3" x14ac:dyDescent="0.25">
      <c r="B567242" s="74"/>
    </row>
    <row r="567243" spans="2:3" x14ac:dyDescent="0.25">
      <c r="B567243" s="74"/>
    </row>
    <row r="567244" spans="2:3" x14ac:dyDescent="0.25">
      <c r="B567244" s="74"/>
    </row>
    <row r="567245" spans="2:3" x14ac:dyDescent="0.25">
      <c r="B567245" s="74"/>
    </row>
    <row r="567246" spans="2:3" x14ac:dyDescent="0.25">
      <c r="B567246" s="74"/>
    </row>
    <row r="567297" spans="2:3" x14ac:dyDescent="0.25">
      <c r="C567297"/>
    </row>
    <row r="567298" spans="2:3" x14ac:dyDescent="0.25">
      <c r="B567298" s="74"/>
    </row>
    <row r="567299" spans="2:3" x14ac:dyDescent="0.25">
      <c r="B567299" s="74"/>
    </row>
    <row r="567300" spans="2:3" x14ac:dyDescent="0.25">
      <c r="B567300" s="74"/>
    </row>
    <row r="567301" spans="2:3" x14ac:dyDescent="0.25">
      <c r="B567301" s="74"/>
    </row>
    <row r="567302" spans="2:3" x14ac:dyDescent="0.25">
      <c r="B567302" s="74"/>
    </row>
    <row r="567303" spans="2:3" x14ac:dyDescent="0.25">
      <c r="B567303" s="74"/>
    </row>
    <row r="567304" spans="2:3" x14ac:dyDescent="0.25">
      <c r="B567304" s="74"/>
    </row>
    <row r="567305" spans="2:3" x14ac:dyDescent="0.25">
      <c r="B567305" s="74"/>
    </row>
    <row r="567306" spans="2:3" x14ac:dyDescent="0.25">
      <c r="B567306" s="74"/>
    </row>
    <row r="567307" spans="2:3" x14ac:dyDescent="0.25">
      <c r="B567307" s="74"/>
    </row>
    <row r="567308" spans="2:3" x14ac:dyDescent="0.25">
      <c r="B567308" s="74"/>
    </row>
    <row r="567309" spans="2:3" x14ac:dyDescent="0.25">
      <c r="B567309" s="74"/>
    </row>
    <row r="567310" spans="2:3" x14ac:dyDescent="0.25">
      <c r="B567310" s="74"/>
    </row>
    <row r="567361" spans="2:3" x14ac:dyDescent="0.25">
      <c r="C567361"/>
    </row>
    <row r="567362" spans="2:3" x14ac:dyDescent="0.25">
      <c r="B567362" s="74"/>
    </row>
    <row r="567363" spans="2:3" x14ac:dyDescent="0.25">
      <c r="B567363" s="74"/>
    </row>
    <row r="567364" spans="2:3" x14ac:dyDescent="0.25">
      <c r="B567364" s="74"/>
    </row>
    <row r="567365" spans="2:3" x14ac:dyDescent="0.25">
      <c r="B567365" s="74"/>
    </row>
    <row r="567366" spans="2:3" x14ac:dyDescent="0.25">
      <c r="B567366" s="74"/>
    </row>
    <row r="567367" spans="2:3" x14ac:dyDescent="0.25">
      <c r="B567367" s="74"/>
    </row>
    <row r="567368" spans="2:3" x14ac:dyDescent="0.25">
      <c r="B567368" s="74"/>
    </row>
    <row r="567369" spans="2:3" x14ac:dyDescent="0.25">
      <c r="B567369" s="74"/>
    </row>
    <row r="567370" spans="2:3" x14ac:dyDescent="0.25">
      <c r="B567370" s="74"/>
    </row>
    <row r="567371" spans="2:3" x14ac:dyDescent="0.25">
      <c r="B567371" s="74"/>
    </row>
    <row r="567372" spans="2:3" x14ac:dyDescent="0.25">
      <c r="B567372" s="74"/>
    </row>
    <row r="567373" spans="2:3" x14ac:dyDescent="0.25">
      <c r="B567373" s="74"/>
    </row>
    <row r="567374" spans="2:3" x14ac:dyDescent="0.25">
      <c r="B567374" s="74"/>
    </row>
    <row r="567425" spans="2:3" x14ac:dyDescent="0.25">
      <c r="C567425"/>
    </row>
    <row r="567426" spans="2:3" x14ac:dyDescent="0.25">
      <c r="B567426" s="74"/>
    </row>
    <row r="567427" spans="2:3" x14ac:dyDescent="0.25">
      <c r="B567427" s="74"/>
    </row>
    <row r="567428" spans="2:3" x14ac:dyDescent="0.25">
      <c r="B567428" s="74"/>
    </row>
    <row r="567429" spans="2:3" x14ac:dyDescent="0.25">
      <c r="B567429" s="74"/>
    </row>
    <row r="567430" spans="2:3" x14ac:dyDescent="0.25">
      <c r="B567430" s="74"/>
    </row>
    <row r="567431" spans="2:3" x14ac:dyDescent="0.25">
      <c r="B567431" s="74"/>
    </row>
    <row r="567432" spans="2:3" x14ac:dyDescent="0.25">
      <c r="B567432" s="74"/>
    </row>
    <row r="567433" spans="2:3" x14ac:dyDescent="0.25">
      <c r="B567433" s="74"/>
    </row>
    <row r="567434" spans="2:3" x14ac:dyDescent="0.25">
      <c r="B567434" s="74"/>
    </row>
    <row r="567435" spans="2:3" x14ac:dyDescent="0.25">
      <c r="B567435" s="74"/>
    </row>
    <row r="567436" spans="2:3" x14ac:dyDescent="0.25">
      <c r="B567436" s="74"/>
    </row>
    <row r="567437" spans="2:3" x14ac:dyDescent="0.25">
      <c r="B567437" s="74"/>
    </row>
    <row r="567438" spans="2:3" x14ac:dyDescent="0.25">
      <c r="B567438" s="74"/>
    </row>
    <row r="567489" spans="2:3" x14ac:dyDescent="0.25">
      <c r="C567489"/>
    </row>
    <row r="567490" spans="2:3" x14ac:dyDescent="0.25">
      <c r="B567490" s="74"/>
    </row>
    <row r="567491" spans="2:3" x14ac:dyDescent="0.25">
      <c r="B567491" s="74"/>
    </row>
    <row r="567492" spans="2:3" x14ac:dyDescent="0.25">
      <c r="B567492" s="74"/>
    </row>
    <row r="567493" spans="2:3" x14ac:dyDescent="0.25">
      <c r="B567493" s="74"/>
    </row>
    <row r="567494" spans="2:3" x14ac:dyDescent="0.25">
      <c r="B567494" s="74"/>
    </row>
    <row r="567495" spans="2:3" x14ac:dyDescent="0.25">
      <c r="B567495" s="74"/>
    </row>
    <row r="567496" spans="2:3" x14ac:dyDescent="0.25">
      <c r="B567496" s="74"/>
    </row>
    <row r="567497" spans="2:3" x14ac:dyDescent="0.25">
      <c r="B567497" s="74"/>
    </row>
    <row r="567498" spans="2:3" x14ac:dyDescent="0.25">
      <c r="B567498" s="74"/>
    </row>
    <row r="567499" spans="2:3" x14ac:dyDescent="0.25">
      <c r="B567499" s="74"/>
    </row>
    <row r="567500" spans="2:3" x14ac:dyDescent="0.25">
      <c r="B567500" s="74"/>
    </row>
    <row r="567501" spans="2:3" x14ac:dyDescent="0.25">
      <c r="B567501" s="74"/>
    </row>
    <row r="567502" spans="2:3" x14ac:dyDescent="0.25">
      <c r="B567502" s="74"/>
    </row>
    <row r="567553" spans="2:3" x14ac:dyDescent="0.25">
      <c r="C567553"/>
    </row>
    <row r="567554" spans="2:3" x14ac:dyDescent="0.25">
      <c r="B567554" s="74"/>
    </row>
    <row r="567555" spans="2:3" x14ac:dyDescent="0.25">
      <c r="B567555" s="74"/>
    </row>
    <row r="567556" spans="2:3" x14ac:dyDescent="0.25">
      <c r="B567556" s="74"/>
    </row>
    <row r="567557" spans="2:3" x14ac:dyDescent="0.25">
      <c r="B567557" s="74"/>
    </row>
    <row r="567558" spans="2:3" x14ac:dyDescent="0.25">
      <c r="B567558" s="74"/>
    </row>
    <row r="567559" spans="2:3" x14ac:dyDescent="0.25">
      <c r="B567559" s="74"/>
    </row>
    <row r="567560" spans="2:3" x14ac:dyDescent="0.25">
      <c r="B567560" s="74"/>
    </row>
    <row r="567561" spans="2:3" x14ac:dyDescent="0.25">
      <c r="B567561" s="74"/>
    </row>
    <row r="567562" spans="2:3" x14ac:dyDescent="0.25">
      <c r="B567562" s="74"/>
    </row>
    <row r="567563" spans="2:3" x14ac:dyDescent="0.25">
      <c r="B567563" s="74"/>
    </row>
    <row r="567564" spans="2:3" x14ac:dyDescent="0.25">
      <c r="B567564" s="74"/>
    </row>
    <row r="567565" spans="2:3" x14ac:dyDescent="0.25">
      <c r="B567565" s="74"/>
    </row>
    <row r="567566" spans="2:3" x14ac:dyDescent="0.25">
      <c r="B567566" s="74"/>
    </row>
    <row r="567617" spans="2:3" x14ac:dyDescent="0.25">
      <c r="C567617"/>
    </row>
    <row r="567618" spans="2:3" x14ac:dyDescent="0.25">
      <c r="B567618" s="74"/>
    </row>
    <row r="567619" spans="2:3" x14ac:dyDescent="0.25">
      <c r="B567619" s="74"/>
    </row>
    <row r="567620" spans="2:3" x14ac:dyDescent="0.25">
      <c r="B567620" s="74"/>
    </row>
    <row r="567621" spans="2:3" x14ac:dyDescent="0.25">
      <c r="B567621" s="74"/>
    </row>
    <row r="567622" spans="2:3" x14ac:dyDescent="0.25">
      <c r="B567622" s="74"/>
    </row>
    <row r="567623" spans="2:3" x14ac:dyDescent="0.25">
      <c r="B567623" s="74"/>
    </row>
    <row r="567624" spans="2:3" x14ac:dyDescent="0.25">
      <c r="B567624" s="74"/>
    </row>
    <row r="567625" spans="2:3" x14ac:dyDescent="0.25">
      <c r="B567625" s="74"/>
    </row>
    <row r="567626" spans="2:3" x14ac:dyDescent="0.25">
      <c r="B567626" s="74"/>
    </row>
    <row r="567627" spans="2:3" x14ac:dyDescent="0.25">
      <c r="B567627" s="74"/>
    </row>
    <row r="567628" spans="2:3" x14ac:dyDescent="0.25">
      <c r="B567628" s="74"/>
    </row>
    <row r="567629" spans="2:3" x14ac:dyDescent="0.25">
      <c r="B567629" s="74"/>
    </row>
    <row r="567630" spans="2:3" x14ac:dyDescent="0.25">
      <c r="B567630" s="74"/>
    </row>
    <row r="567681" spans="2:3" x14ac:dyDescent="0.25">
      <c r="C567681"/>
    </row>
    <row r="567682" spans="2:3" x14ac:dyDescent="0.25">
      <c r="B567682" s="74"/>
    </row>
    <row r="567683" spans="2:3" x14ac:dyDescent="0.25">
      <c r="B567683" s="74"/>
    </row>
    <row r="567684" spans="2:3" x14ac:dyDescent="0.25">
      <c r="B567684" s="74"/>
    </row>
    <row r="567685" spans="2:3" x14ac:dyDescent="0.25">
      <c r="B567685" s="74"/>
    </row>
    <row r="567686" spans="2:3" x14ac:dyDescent="0.25">
      <c r="B567686" s="74"/>
    </row>
    <row r="567687" spans="2:3" x14ac:dyDescent="0.25">
      <c r="B567687" s="74"/>
    </row>
    <row r="567688" spans="2:3" x14ac:dyDescent="0.25">
      <c r="B567688" s="74"/>
    </row>
    <row r="567689" spans="2:3" x14ac:dyDescent="0.25">
      <c r="B567689" s="74"/>
    </row>
    <row r="567690" spans="2:3" x14ac:dyDescent="0.25">
      <c r="B567690" s="74"/>
    </row>
    <row r="567691" spans="2:3" x14ac:dyDescent="0.25">
      <c r="B567691" s="74"/>
    </row>
    <row r="567692" spans="2:3" x14ac:dyDescent="0.25">
      <c r="B567692" s="74"/>
    </row>
    <row r="567693" spans="2:3" x14ac:dyDescent="0.25">
      <c r="B567693" s="74"/>
    </row>
    <row r="567694" spans="2:3" x14ac:dyDescent="0.25">
      <c r="B567694" s="74"/>
    </row>
    <row r="567745" spans="2:3" x14ac:dyDescent="0.25">
      <c r="C567745"/>
    </row>
    <row r="567746" spans="2:3" x14ac:dyDescent="0.25">
      <c r="B567746" s="74"/>
    </row>
    <row r="567747" spans="2:3" x14ac:dyDescent="0.25">
      <c r="B567747" s="74"/>
    </row>
    <row r="567748" spans="2:3" x14ac:dyDescent="0.25">
      <c r="B567748" s="74"/>
    </row>
    <row r="567749" spans="2:3" x14ac:dyDescent="0.25">
      <c r="B567749" s="74"/>
    </row>
    <row r="567750" spans="2:3" x14ac:dyDescent="0.25">
      <c r="B567750" s="74"/>
    </row>
    <row r="567751" spans="2:3" x14ac:dyDescent="0.25">
      <c r="B567751" s="74"/>
    </row>
    <row r="567752" spans="2:3" x14ac:dyDescent="0.25">
      <c r="B567752" s="74"/>
    </row>
    <row r="567753" spans="2:3" x14ac:dyDescent="0.25">
      <c r="B567753" s="74"/>
    </row>
    <row r="567754" spans="2:3" x14ac:dyDescent="0.25">
      <c r="B567754" s="74"/>
    </row>
    <row r="567755" spans="2:3" x14ac:dyDescent="0.25">
      <c r="B567755" s="74"/>
    </row>
    <row r="567756" spans="2:3" x14ac:dyDescent="0.25">
      <c r="B567756" s="74"/>
    </row>
    <row r="567757" spans="2:3" x14ac:dyDescent="0.25">
      <c r="B567757" s="74"/>
    </row>
    <row r="567758" spans="2:3" x14ac:dyDescent="0.25">
      <c r="B567758" s="74"/>
    </row>
    <row r="567809" spans="2:3" x14ac:dyDescent="0.25">
      <c r="C567809"/>
    </row>
    <row r="567810" spans="2:3" x14ac:dyDescent="0.25">
      <c r="B567810" s="74"/>
    </row>
    <row r="567811" spans="2:3" x14ac:dyDescent="0.25">
      <c r="B567811" s="74"/>
    </row>
    <row r="567812" spans="2:3" x14ac:dyDescent="0.25">
      <c r="B567812" s="74"/>
    </row>
    <row r="567813" spans="2:3" x14ac:dyDescent="0.25">
      <c r="B567813" s="74"/>
    </row>
    <row r="567814" spans="2:3" x14ac:dyDescent="0.25">
      <c r="B567814" s="74"/>
    </row>
    <row r="567815" spans="2:3" x14ac:dyDescent="0.25">
      <c r="B567815" s="74"/>
    </row>
    <row r="567816" spans="2:3" x14ac:dyDescent="0.25">
      <c r="B567816" s="74"/>
    </row>
    <row r="567817" spans="2:3" x14ac:dyDescent="0.25">
      <c r="B567817" s="74"/>
    </row>
    <row r="567818" spans="2:3" x14ac:dyDescent="0.25">
      <c r="B567818" s="74"/>
    </row>
    <row r="567819" spans="2:3" x14ac:dyDescent="0.25">
      <c r="B567819" s="74"/>
    </row>
    <row r="567820" spans="2:3" x14ac:dyDescent="0.25">
      <c r="B567820" s="74"/>
    </row>
    <row r="567821" spans="2:3" x14ac:dyDescent="0.25">
      <c r="B567821" s="74"/>
    </row>
    <row r="567822" spans="2:3" x14ac:dyDescent="0.25">
      <c r="B567822" s="74"/>
    </row>
    <row r="567873" spans="2:3" x14ac:dyDescent="0.25">
      <c r="C567873"/>
    </row>
    <row r="567874" spans="2:3" x14ac:dyDescent="0.25">
      <c r="B567874" s="74"/>
    </row>
    <row r="567875" spans="2:3" x14ac:dyDescent="0.25">
      <c r="B567875" s="74"/>
    </row>
    <row r="567876" spans="2:3" x14ac:dyDescent="0.25">
      <c r="B567876" s="74"/>
    </row>
    <row r="567877" spans="2:3" x14ac:dyDescent="0.25">
      <c r="B567877" s="74"/>
    </row>
    <row r="567878" spans="2:3" x14ac:dyDescent="0.25">
      <c r="B567878" s="74"/>
    </row>
    <row r="567879" spans="2:3" x14ac:dyDescent="0.25">
      <c r="B567879" s="74"/>
    </row>
    <row r="567880" spans="2:3" x14ac:dyDescent="0.25">
      <c r="B567880" s="74"/>
    </row>
    <row r="567881" spans="2:3" x14ac:dyDescent="0.25">
      <c r="B567881" s="74"/>
    </row>
    <row r="567882" spans="2:3" x14ac:dyDescent="0.25">
      <c r="B567882" s="74"/>
    </row>
    <row r="567883" spans="2:3" x14ac:dyDescent="0.25">
      <c r="B567883" s="74"/>
    </row>
    <row r="567884" spans="2:3" x14ac:dyDescent="0.25">
      <c r="B567884" s="74"/>
    </row>
    <row r="567885" spans="2:3" x14ac:dyDescent="0.25">
      <c r="B567885" s="74"/>
    </row>
    <row r="567886" spans="2:3" x14ac:dyDescent="0.25">
      <c r="B567886" s="74"/>
    </row>
    <row r="567937" spans="2:3" x14ac:dyDescent="0.25">
      <c r="C567937"/>
    </row>
    <row r="567938" spans="2:3" x14ac:dyDescent="0.25">
      <c r="B567938" s="74"/>
    </row>
    <row r="567939" spans="2:3" x14ac:dyDescent="0.25">
      <c r="B567939" s="74"/>
    </row>
    <row r="567940" spans="2:3" x14ac:dyDescent="0.25">
      <c r="B567940" s="74"/>
    </row>
    <row r="567941" spans="2:3" x14ac:dyDescent="0.25">
      <c r="B567941" s="74"/>
    </row>
    <row r="567942" spans="2:3" x14ac:dyDescent="0.25">
      <c r="B567942" s="74"/>
    </row>
    <row r="567943" spans="2:3" x14ac:dyDescent="0.25">
      <c r="B567943" s="74"/>
    </row>
    <row r="567944" spans="2:3" x14ac:dyDescent="0.25">
      <c r="B567944" s="74"/>
    </row>
    <row r="567945" spans="2:3" x14ac:dyDescent="0.25">
      <c r="B567945" s="74"/>
    </row>
    <row r="567946" spans="2:3" x14ac:dyDescent="0.25">
      <c r="B567946" s="74"/>
    </row>
    <row r="567947" spans="2:3" x14ac:dyDescent="0.25">
      <c r="B567947" s="74"/>
    </row>
    <row r="567948" spans="2:3" x14ac:dyDescent="0.25">
      <c r="B567948" s="74"/>
    </row>
    <row r="567949" spans="2:3" x14ac:dyDescent="0.25">
      <c r="B567949" s="74"/>
    </row>
    <row r="567950" spans="2:3" x14ac:dyDescent="0.25">
      <c r="B567950" s="74"/>
    </row>
    <row r="568001" spans="2:3" x14ac:dyDescent="0.25">
      <c r="C568001"/>
    </row>
    <row r="568002" spans="2:3" x14ac:dyDescent="0.25">
      <c r="B568002" s="74"/>
    </row>
    <row r="568003" spans="2:3" x14ac:dyDescent="0.25">
      <c r="B568003" s="74"/>
    </row>
    <row r="568004" spans="2:3" x14ac:dyDescent="0.25">
      <c r="B568004" s="74"/>
    </row>
    <row r="568005" spans="2:3" x14ac:dyDescent="0.25">
      <c r="B568005" s="74"/>
    </row>
    <row r="568006" spans="2:3" x14ac:dyDescent="0.25">
      <c r="B568006" s="74"/>
    </row>
    <row r="568007" spans="2:3" x14ac:dyDescent="0.25">
      <c r="B568007" s="74"/>
    </row>
    <row r="568008" spans="2:3" x14ac:dyDescent="0.25">
      <c r="B568008" s="74"/>
    </row>
    <row r="568009" spans="2:3" x14ac:dyDescent="0.25">
      <c r="B568009" s="74"/>
    </row>
    <row r="568010" spans="2:3" x14ac:dyDescent="0.25">
      <c r="B568010" s="74"/>
    </row>
    <row r="568011" spans="2:3" x14ac:dyDescent="0.25">
      <c r="B568011" s="74"/>
    </row>
    <row r="568012" spans="2:3" x14ac:dyDescent="0.25">
      <c r="B568012" s="74"/>
    </row>
    <row r="568013" spans="2:3" x14ac:dyDescent="0.25">
      <c r="B568013" s="74"/>
    </row>
    <row r="568014" spans="2:3" x14ac:dyDescent="0.25">
      <c r="B568014" s="74"/>
    </row>
    <row r="568065" spans="2:3" x14ac:dyDescent="0.25">
      <c r="C568065"/>
    </row>
    <row r="568066" spans="2:3" x14ac:dyDescent="0.25">
      <c r="B568066" s="74"/>
    </row>
    <row r="568067" spans="2:3" x14ac:dyDescent="0.25">
      <c r="B568067" s="74"/>
    </row>
    <row r="568068" spans="2:3" x14ac:dyDescent="0.25">
      <c r="B568068" s="74"/>
    </row>
    <row r="568069" spans="2:3" x14ac:dyDescent="0.25">
      <c r="B568069" s="74"/>
    </row>
    <row r="568070" spans="2:3" x14ac:dyDescent="0.25">
      <c r="B568070" s="74"/>
    </row>
    <row r="568071" spans="2:3" x14ac:dyDescent="0.25">
      <c r="B568071" s="74"/>
    </row>
    <row r="568072" spans="2:3" x14ac:dyDescent="0.25">
      <c r="B568072" s="74"/>
    </row>
    <row r="568073" spans="2:3" x14ac:dyDescent="0.25">
      <c r="B568073" s="74"/>
    </row>
    <row r="568074" spans="2:3" x14ac:dyDescent="0.25">
      <c r="B568074" s="74"/>
    </row>
    <row r="568075" spans="2:3" x14ac:dyDescent="0.25">
      <c r="B568075" s="74"/>
    </row>
    <row r="568076" spans="2:3" x14ac:dyDescent="0.25">
      <c r="B568076" s="74"/>
    </row>
    <row r="568077" spans="2:3" x14ac:dyDescent="0.25">
      <c r="B568077" s="74"/>
    </row>
    <row r="568078" spans="2:3" x14ac:dyDescent="0.25">
      <c r="B568078" s="74"/>
    </row>
    <row r="568129" spans="2:3" x14ac:dyDescent="0.25">
      <c r="C568129"/>
    </row>
    <row r="568130" spans="2:3" x14ac:dyDescent="0.25">
      <c r="B568130" s="74"/>
    </row>
    <row r="568131" spans="2:3" x14ac:dyDescent="0.25">
      <c r="B568131" s="74"/>
    </row>
    <row r="568132" spans="2:3" x14ac:dyDescent="0.25">
      <c r="B568132" s="74"/>
    </row>
    <row r="568133" spans="2:3" x14ac:dyDescent="0.25">
      <c r="B568133" s="74"/>
    </row>
    <row r="568134" spans="2:3" x14ac:dyDescent="0.25">
      <c r="B568134" s="74"/>
    </row>
    <row r="568135" spans="2:3" x14ac:dyDescent="0.25">
      <c r="B568135" s="74"/>
    </row>
    <row r="568136" spans="2:3" x14ac:dyDescent="0.25">
      <c r="B568136" s="74"/>
    </row>
    <row r="568137" spans="2:3" x14ac:dyDescent="0.25">
      <c r="B568137" s="74"/>
    </row>
    <row r="568138" spans="2:3" x14ac:dyDescent="0.25">
      <c r="B568138" s="74"/>
    </row>
    <row r="568139" spans="2:3" x14ac:dyDescent="0.25">
      <c r="B568139" s="74"/>
    </row>
    <row r="568140" spans="2:3" x14ac:dyDescent="0.25">
      <c r="B568140" s="74"/>
    </row>
    <row r="568141" spans="2:3" x14ac:dyDescent="0.25">
      <c r="B568141" s="74"/>
    </row>
    <row r="568142" spans="2:3" x14ac:dyDescent="0.25">
      <c r="B568142" s="74"/>
    </row>
    <row r="568193" spans="2:3" x14ac:dyDescent="0.25">
      <c r="C568193"/>
    </row>
    <row r="568194" spans="2:3" x14ac:dyDescent="0.25">
      <c r="B568194" s="74"/>
    </row>
    <row r="568195" spans="2:3" x14ac:dyDescent="0.25">
      <c r="B568195" s="74"/>
    </row>
    <row r="568196" spans="2:3" x14ac:dyDescent="0.25">
      <c r="B568196" s="74"/>
    </row>
    <row r="568197" spans="2:3" x14ac:dyDescent="0.25">
      <c r="B568197" s="74"/>
    </row>
    <row r="568198" spans="2:3" x14ac:dyDescent="0.25">
      <c r="B568198" s="74"/>
    </row>
    <row r="568199" spans="2:3" x14ac:dyDescent="0.25">
      <c r="B568199" s="74"/>
    </row>
    <row r="568200" spans="2:3" x14ac:dyDescent="0.25">
      <c r="B568200" s="74"/>
    </row>
    <row r="568201" spans="2:3" x14ac:dyDescent="0.25">
      <c r="B568201" s="74"/>
    </row>
    <row r="568202" spans="2:3" x14ac:dyDescent="0.25">
      <c r="B568202" s="74"/>
    </row>
    <row r="568203" spans="2:3" x14ac:dyDescent="0.25">
      <c r="B568203" s="74"/>
    </row>
    <row r="568204" spans="2:3" x14ac:dyDescent="0.25">
      <c r="B568204" s="74"/>
    </row>
    <row r="568205" spans="2:3" x14ac:dyDescent="0.25">
      <c r="B568205" s="74"/>
    </row>
    <row r="568206" spans="2:3" x14ac:dyDescent="0.25">
      <c r="B568206" s="74"/>
    </row>
    <row r="568257" spans="2:3" x14ac:dyDescent="0.25">
      <c r="C568257"/>
    </row>
    <row r="568258" spans="2:3" x14ac:dyDescent="0.25">
      <c r="B568258" s="74"/>
    </row>
    <row r="568259" spans="2:3" x14ac:dyDescent="0.25">
      <c r="B568259" s="74"/>
    </row>
    <row r="568260" spans="2:3" x14ac:dyDescent="0.25">
      <c r="B568260" s="74"/>
    </row>
    <row r="568261" spans="2:3" x14ac:dyDescent="0.25">
      <c r="B568261" s="74"/>
    </row>
    <row r="568262" spans="2:3" x14ac:dyDescent="0.25">
      <c r="B568262" s="74"/>
    </row>
    <row r="568263" spans="2:3" x14ac:dyDescent="0.25">
      <c r="B568263" s="74"/>
    </row>
    <row r="568264" spans="2:3" x14ac:dyDescent="0.25">
      <c r="B568264" s="74"/>
    </row>
    <row r="568265" spans="2:3" x14ac:dyDescent="0.25">
      <c r="B568265" s="74"/>
    </row>
    <row r="568266" spans="2:3" x14ac:dyDescent="0.25">
      <c r="B568266" s="74"/>
    </row>
    <row r="568267" spans="2:3" x14ac:dyDescent="0.25">
      <c r="B568267" s="74"/>
    </row>
    <row r="568268" spans="2:3" x14ac:dyDescent="0.25">
      <c r="B568268" s="74"/>
    </row>
    <row r="568269" spans="2:3" x14ac:dyDescent="0.25">
      <c r="B568269" s="74"/>
    </row>
    <row r="568270" spans="2:3" x14ac:dyDescent="0.25">
      <c r="B568270" s="74"/>
    </row>
    <row r="568321" spans="2:3" x14ac:dyDescent="0.25">
      <c r="C568321"/>
    </row>
    <row r="568322" spans="2:3" x14ac:dyDescent="0.25">
      <c r="B568322" s="74"/>
    </row>
    <row r="568323" spans="2:3" x14ac:dyDescent="0.25">
      <c r="B568323" s="74"/>
    </row>
    <row r="568324" spans="2:3" x14ac:dyDescent="0.25">
      <c r="B568324" s="74"/>
    </row>
    <row r="568325" spans="2:3" x14ac:dyDescent="0.25">
      <c r="B568325" s="74"/>
    </row>
    <row r="568326" spans="2:3" x14ac:dyDescent="0.25">
      <c r="B568326" s="74"/>
    </row>
    <row r="568327" spans="2:3" x14ac:dyDescent="0.25">
      <c r="B568327" s="74"/>
    </row>
    <row r="568328" spans="2:3" x14ac:dyDescent="0.25">
      <c r="B568328" s="74"/>
    </row>
    <row r="568329" spans="2:3" x14ac:dyDescent="0.25">
      <c r="B568329" s="74"/>
    </row>
    <row r="568330" spans="2:3" x14ac:dyDescent="0.25">
      <c r="B568330" s="74"/>
    </row>
    <row r="568331" spans="2:3" x14ac:dyDescent="0.25">
      <c r="B568331" s="74"/>
    </row>
    <row r="568332" spans="2:3" x14ac:dyDescent="0.25">
      <c r="B568332" s="74"/>
    </row>
    <row r="568333" spans="2:3" x14ac:dyDescent="0.25">
      <c r="B568333" s="74"/>
    </row>
    <row r="568334" spans="2:3" x14ac:dyDescent="0.25">
      <c r="B568334" s="74"/>
    </row>
    <row r="568385" spans="2:3" x14ac:dyDescent="0.25">
      <c r="C568385"/>
    </row>
    <row r="568386" spans="2:3" x14ac:dyDescent="0.25">
      <c r="B568386" s="74"/>
    </row>
    <row r="568387" spans="2:3" x14ac:dyDescent="0.25">
      <c r="B568387" s="74"/>
    </row>
    <row r="568388" spans="2:3" x14ac:dyDescent="0.25">
      <c r="B568388" s="74"/>
    </row>
    <row r="568389" spans="2:3" x14ac:dyDescent="0.25">
      <c r="B568389" s="74"/>
    </row>
    <row r="568390" spans="2:3" x14ac:dyDescent="0.25">
      <c r="B568390" s="74"/>
    </row>
    <row r="568391" spans="2:3" x14ac:dyDescent="0.25">
      <c r="B568391" s="74"/>
    </row>
    <row r="568392" spans="2:3" x14ac:dyDescent="0.25">
      <c r="B568392" s="74"/>
    </row>
    <row r="568393" spans="2:3" x14ac:dyDescent="0.25">
      <c r="B568393" s="74"/>
    </row>
    <row r="568394" spans="2:3" x14ac:dyDescent="0.25">
      <c r="B568394" s="74"/>
    </row>
    <row r="568395" spans="2:3" x14ac:dyDescent="0.25">
      <c r="B568395" s="74"/>
    </row>
    <row r="568396" spans="2:3" x14ac:dyDescent="0.25">
      <c r="B568396" s="74"/>
    </row>
    <row r="568397" spans="2:3" x14ac:dyDescent="0.25">
      <c r="B568397" s="74"/>
    </row>
    <row r="568398" spans="2:3" x14ac:dyDescent="0.25">
      <c r="B568398" s="74"/>
    </row>
    <row r="568449" spans="2:3" x14ac:dyDescent="0.25">
      <c r="C568449"/>
    </row>
    <row r="568450" spans="2:3" x14ac:dyDescent="0.25">
      <c r="B568450" s="74"/>
    </row>
    <row r="568451" spans="2:3" x14ac:dyDescent="0.25">
      <c r="B568451" s="74"/>
    </row>
    <row r="568452" spans="2:3" x14ac:dyDescent="0.25">
      <c r="B568452" s="74"/>
    </row>
    <row r="568453" spans="2:3" x14ac:dyDescent="0.25">
      <c r="B568453" s="74"/>
    </row>
    <row r="568454" spans="2:3" x14ac:dyDescent="0.25">
      <c r="B568454" s="74"/>
    </row>
    <row r="568455" spans="2:3" x14ac:dyDescent="0.25">
      <c r="B568455" s="74"/>
    </row>
    <row r="568456" spans="2:3" x14ac:dyDescent="0.25">
      <c r="B568456" s="74"/>
    </row>
    <row r="568457" spans="2:3" x14ac:dyDescent="0.25">
      <c r="B568457" s="74"/>
    </row>
    <row r="568458" spans="2:3" x14ac:dyDescent="0.25">
      <c r="B568458" s="74"/>
    </row>
    <row r="568459" spans="2:3" x14ac:dyDescent="0.25">
      <c r="B568459" s="74"/>
    </row>
    <row r="568460" spans="2:3" x14ac:dyDescent="0.25">
      <c r="B568460" s="74"/>
    </row>
    <row r="568461" spans="2:3" x14ac:dyDescent="0.25">
      <c r="B568461" s="74"/>
    </row>
    <row r="568462" spans="2:3" x14ac:dyDescent="0.25">
      <c r="B568462" s="74"/>
    </row>
    <row r="568513" spans="2:3" x14ac:dyDescent="0.25">
      <c r="C568513"/>
    </row>
    <row r="568514" spans="2:3" x14ac:dyDescent="0.25">
      <c r="B568514" s="74"/>
    </row>
    <row r="568515" spans="2:3" x14ac:dyDescent="0.25">
      <c r="B568515" s="74"/>
    </row>
    <row r="568516" spans="2:3" x14ac:dyDescent="0.25">
      <c r="B568516" s="74"/>
    </row>
    <row r="568517" spans="2:3" x14ac:dyDescent="0.25">
      <c r="B568517" s="74"/>
    </row>
    <row r="568518" spans="2:3" x14ac:dyDescent="0.25">
      <c r="B568518" s="74"/>
    </row>
    <row r="568519" spans="2:3" x14ac:dyDescent="0.25">
      <c r="B568519" s="74"/>
    </row>
    <row r="568520" spans="2:3" x14ac:dyDescent="0.25">
      <c r="B568520" s="74"/>
    </row>
    <row r="568521" spans="2:3" x14ac:dyDescent="0.25">
      <c r="B568521" s="74"/>
    </row>
    <row r="568522" spans="2:3" x14ac:dyDescent="0.25">
      <c r="B568522" s="74"/>
    </row>
    <row r="568523" spans="2:3" x14ac:dyDescent="0.25">
      <c r="B568523" s="74"/>
    </row>
    <row r="568524" spans="2:3" x14ac:dyDescent="0.25">
      <c r="B568524" s="74"/>
    </row>
    <row r="568525" spans="2:3" x14ac:dyDescent="0.25">
      <c r="B568525" s="74"/>
    </row>
    <row r="568526" spans="2:3" x14ac:dyDescent="0.25">
      <c r="B568526" s="74"/>
    </row>
    <row r="568577" spans="2:3" x14ac:dyDescent="0.25">
      <c r="C568577"/>
    </row>
    <row r="568578" spans="2:3" x14ac:dyDescent="0.25">
      <c r="B568578" s="74"/>
    </row>
    <row r="568579" spans="2:3" x14ac:dyDescent="0.25">
      <c r="B568579" s="74"/>
    </row>
    <row r="568580" spans="2:3" x14ac:dyDescent="0.25">
      <c r="B568580" s="74"/>
    </row>
    <row r="568581" spans="2:3" x14ac:dyDescent="0.25">
      <c r="B568581" s="74"/>
    </row>
    <row r="568582" spans="2:3" x14ac:dyDescent="0.25">
      <c r="B568582" s="74"/>
    </row>
    <row r="568583" spans="2:3" x14ac:dyDescent="0.25">
      <c r="B568583" s="74"/>
    </row>
    <row r="568584" spans="2:3" x14ac:dyDescent="0.25">
      <c r="B568584" s="74"/>
    </row>
    <row r="568585" spans="2:3" x14ac:dyDescent="0.25">
      <c r="B568585" s="74"/>
    </row>
    <row r="568586" spans="2:3" x14ac:dyDescent="0.25">
      <c r="B568586" s="74"/>
    </row>
    <row r="568587" spans="2:3" x14ac:dyDescent="0.25">
      <c r="B568587" s="74"/>
    </row>
    <row r="568588" spans="2:3" x14ac:dyDescent="0.25">
      <c r="B568588" s="74"/>
    </row>
    <row r="568589" spans="2:3" x14ac:dyDescent="0.25">
      <c r="B568589" s="74"/>
    </row>
    <row r="568590" spans="2:3" x14ac:dyDescent="0.25">
      <c r="B568590" s="74"/>
    </row>
    <row r="568641" spans="2:3" x14ac:dyDescent="0.25">
      <c r="C568641"/>
    </row>
    <row r="568642" spans="2:3" x14ac:dyDescent="0.25">
      <c r="B568642" s="74"/>
    </row>
    <row r="568643" spans="2:3" x14ac:dyDescent="0.25">
      <c r="B568643" s="74"/>
    </row>
    <row r="568644" spans="2:3" x14ac:dyDescent="0.25">
      <c r="B568644" s="74"/>
    </row>
    <row r="568645" spans="2:3" x14ac:dyDescent="0.25">
      <c r="B568645" s="74"/>
    </row>
    <row r="568646" spans="2:3" x14ac:dyDescent="0.25">
      <c r="B568646" s="74"/>
    </row>
    <row r="568647" spans="2:3" x14ac:dyDescent="0.25">
      <c r="B568647" s="74"/>
    </row>
    <row r="568648" spans="2:3" x14ac:dyDescent="0.25">
      <c r="B568648" s="74"/>
    </row>
    <row r="568649" spans="2:3" x14ac:dyDescent="0.25">
      <c r="B568649" s="74"/>
    </row>
    <row r="568650" spans="2:3" x14ac:dyDescent="0.25">
      <c r="B568650" s="74"/>
    </row>
    <row r="568651" spans="2:3" x14ac:dyDescent="0.25">
      <c r="B568651" s="74"/>
    </row>
    <row r="568652" spans="2:3" x14ac:dyDescent="0.25">
      <c r="B568652" s="74"/>
    </row>
    <row r="568653" spans="2:3" x14ac:dyDescent="0.25">
      <c r="B568653" s="74"/>
    </row>
    <row r="568654" spans="2:3" x14ac:dyDescent="0.25">
      <c r="B568654" s="74"/>
    </row>
    <row r="568705" spans="2:3" x14ac:dyDescent="0.25">
      <c r="C568705"/>
    </row>
    <row r="568706" spans="2:3" x14ac:dyDescent="0.25">
      <c r="B568706" s="74"/>
    </row>
    <row r="568707" spans="2:3" x14ac:dyDescent="0.25">
      <c r="B568707" s="74"/>
    </row>
    <row r="568708" spans="2:3" x14ac:dyDescent="0.25">
      <c r="B568708" s="74"/>
    </row>
    <row r="568709" spans="2:3" x14ac:dyDescent="0.25">
      <c r="B568709" s="74"/>
    </row>
    <row r="568710" spans="2:3" x14ac:dyDescent="0.25">
      <c r="B568710" s="74"/>
    </row>
    <row r="568711" spans="2:3" x14ac:dyDescent="0.25">
      <c r="B568711" s="74"/>
    </row>
    <row r="568712" spans="2:3" x14ac:dyDescent="0.25">
      <c r="B568712" s="74"/>
    </row>
    <row r="568713" spans="2:3" x14ac:dyDescent="0.25">
      <c r="B568713" s="74"/>
    </row>
    <row r="568714" spans="2:3" x14ac:dyDescent="0.25">
      <c r="B568714" s="74"/>
    </row>
    <row r="568715" spans="2:3" x14ac:dyDescent="0.25">
      <c r="B568715" s="74"/>
    </row>
    <row r="568716" spans="2:3" x14ac:dyDescent="0.25">
      <c r="B568716" s="74"/>
    </row>
    <row r="568717" spans="2:3" x14ac:dyDescent="0.25">
      <c r="B568717" s="74"/>
    </row>
    <row r="568718" spans="2:3" x14ac:dyDescent="0.25">
      <c r="B568718" s="74"/>
    </row>
    <row r="568769" spans="2:3" x14ac:dyDescent="0.25">
      <c r="C568769"/>
    </row>
    <row r="568770" spans="2:3" x14ac:dyDescent="0.25">
      <c r="B568770" s="74"/>
    </row>
    <row r="568771" spans="2:3" x14ac:dyDescent="0.25">
      <c r="B568771" s="74"/>
    </row>
    <row r="568772" spans="2:3" x14ac:dyDescent="0.25">
      <c r="B568772" s="74"/>
    </row>
    <row r="568773" spans="2:3" x14ac:dyDescent="0.25">
      <c r="B568773" s="74"/>
    </row>
    <row r="568774" spans="2:3" x14ac:dyDescent="0.25">
      <c r="B568774" s="74"/>
    </row>
    <row r="568775" spans="2:3" x14ac:dyDescent="0.25">
      <c r="B568775" s="74"/>
    </row>
    <row r="568776" spans="2:3" x14ac:dyDescent="0.25">
      <c r="B568776" s="74"/>
    </row>
    <row r="568777" spans="2:3" x14ac:dyDescent="0.25">
      <c r="B568777" s="74"/>
    </row>
    <row r="568778" spans="2:3" x14ac:dyDescent="0.25">
      <c r="B568778" s="74"/>
    </row>
    <row r="568779" spans="2:3" x14ac:dyDescent="0.25">
      <c r="B568779" s="74"/>
    </row>
    <row r="568780" spans="2:3" x14ac:dyDescent="0.25">
      <c r="B568780" s="74"/>
    </row>
    <row r="568781" spans="2:3" x14ac:dyDescent="0.25">
      <c r="B568781" s="74"/>
    </row>
    <row r="568782" spans="2:3" x14ac:dyDescent="0.25">
      <c r="B568782" s="74"/>
    </row>
    <row r="568833" spans="2:3" x14ac:dyDescent="0.25">
      <c r="C568833"/>
    </row>
    <row r="568834" spans="2:3" x14ac:dyDescent="0.25">
      <c r="B568834" s="74"/>
    </row>
    <row r="568835" spans="2:3" x14ac:dyDescent="0.25">
      <c r="B568835" s="74"/>
    </row>
    <row r="568836" spans="2:3" x14ac:dyDescent="0.25">
      <c r="B568836" s="74"/>
    </row>
    <row r="568837" spans="2:3" x14ac:dyDescent="0.25">
      <c r="B568837" s="74"/>
    </row>
    <row r="568838" spans="2:3" x14ac:dyDescent="0.25">
      <c r="B568838" s="74"/>
    </row>
    <row r="568839" spans="2:3" x14ac:dyDescent="0.25">
      <c r="B568839" s="74"/>
    </row>
    <row r="568840" spans="2:3" x14ac:dyDescent="0.25">
      <c r="B568840" s="74"/>
    </row>
    <row r="568841" spans="2:3" x14ac:dyDescent="0.25">
      <c r="B568841" s="74"/>
    </row>
    <row r="568842" spans="2:3" x14ac:dyDescent="0.25">
      <c r="B568842" s="74"/>
    </row>
    <row r="568843" spans="2:3" x14ac:dyDescent="0.25">
      <c r="B568843" s="74"/>
    </row>
    <row r="568844" spans="2:3" x14ac:dyDescent="0.25">
      <c r="B568844" s="74"/>
    </row>
    <row r="568845" spans="2:3" x14ac:dyDescent="0.25">
      <c r="B568845" s="74"/>
    </row>
    <row r="568846" spans="2:3" x14ac:dyDescent="0.25">
      <c r="B568846" s="74"/>
    </row>
    <row r="568897" spans="2:3" x14ac:dyDescent="0.25">
      <c r="C568897"/>
    </row>
    <row r="568898" spans="2:3" x14ac:dyDescent="0.25">
      <c r="B568898" s="74"/>
    </row>
    <row r="568899" spans="2:3" x14ac:dyDescent="0.25">
      <c r="B568899" s="74"/>
    </row>
    <row r="568900" spans="2:3" x14ac:dyDescent="0.25">
      <c r="B568900" s="74"/>
    </row>
    <row r="568901" spans="2:3" x14ac:dyDescent="0.25">
      <c r="B568901" s="74"/>
    </row>
    <row r="568902" spans="2:3" x14ac:dyDescent="0.25">
      <c r="B568902" s="74"/>
    </row>
    <row r="568903" spans="2:3" x14ac:dyDescent="0.25">
      <c r="B568903" s="74"/>
    </row>
    <row r="568904" spans="2:3" x14ac:dyDescent="0.25">
      <c r="B568904" s="74"/>
    </row>
    <row r="568905" spans="2:3" x14ac:dyDescent="0.25">
      <c r="B568905" s="74"/>
    </row>
    <row r="568906" spans="2:3" x14ac:dyDescent="0.25">
      <c r="B568906" s="74"/>
    </row>
    <row r="568907" spans="2:3" x14ac:dyDescent="0.25">
      <c r="B568907" s="74"/>
    </row>
    <row r="568908" spans="2:3" x14ac:dyDescent="0.25">
      <c r="B568908" s="74"/>
    </row>
    <row r="568909" spans="2:3" x14ac:dyDescent="0.25">
      <c r="B568909" s="74"/>
    </row>
    <row r="568910" spans="2:3" x14ac:dyDescent="0.25">
      <c r="B568910" s="74"/>
    </row>
    <row r="568961" spans="2:3" x14ac:dyDescent="0.25">
      <c r="C568961"/>
    </row>
    <row r="568962" spans="2:3" x14ac:dyDescent="0.25">
      <c r="B568962" s="74"/>
    </row>
    <row r="568963" spans="2:3" x14ac:dyDescent="0.25">
      <c r="B568963" s="74"/>
    </row>
    <row r="568964" spans="2:3" x14ac:dyDescent="0.25">
      <c r="B568964" s="74"/>
    </row>
    <row r="568965" spans="2:3" x14ac:dyDescent="0.25">
      <c r="B568965" s="74"/>
    </row>
    <row r="568966" spans="2:3" x14ac:dyDescent="0.25">
      <c r="B568966" s="74"/>
    </row>
    <row r="568967" spans="2:3" x14ac:dyDescent="0.25">
      <c r="B568967" s="74"/>
    </row>
    <row r="568968" spans="2:3" x14ac:dyDescent="0.25">
      <c r="B568968" s="74"/>
    </row>
    <row r="568969" spans="2:3" x14ac:dyDescent="0.25">
      <c r="B568969" s="74"/>
    </row>
    <row r="568970" spans="2:3" x14ac:dyDescent="0.25">
      <c r="B568970" s="74"/>
    </row>
    <row r="568971" spans="2:3" x14ac:dyDescent="0.25">
      <c r="B568971" s="74"/>
    </row>
    <row r="568972" spans="2:3" x14ac:dyDescent="0.25">
      <c r="B568972" s="74"/>
    </row>
    <row r="568973" spans="2:3" x14ac:dyDescent="0.25">
      <c r="B568973" s="74"/>
    </row>
    <row r="568974" spans="2:3" x14ac:dyDescent="0.25">
      <c r="B568974" s="74"/>
    </row>
    <row r="569025" spans="2:3" x14ac:dyDescent="0.25">
      <c r="C569025"/>
    </row>
    <row r="569026" spans="2:3" x14ac:dyDescent="0.25">
      <c r="B569026" s="74"/>
    </row>
    <row r="569027" spans="2:3" x14ac:dyDescent="0.25">
      <c r="B569027" s="74"/>
    </row>
    <row r="569028" spans="2:3" x14ac:dyDescent="0.25">
      <c r="B569028" s="74"/>
    </row>
    <row r="569029" spans="2:3" x14ac:dyDescent="0.25">
      <c r="B569029" s="74"/>
    </row>
    <row r="569030" spans="2:3" x14ac:dyDescent="0.25">
      <c r="B569030" s="74"/>
    </row>
    <row r="569031" spans="2:3" x14ac:dyDescent="0.25">
      <c r="B569031" s="74"/>
    </row>
    <row r="569032" spans="2:3" x14ac:dyDescent="0.25">
      <c r="B569032" s="74"/>
    </row>
    <row r="569033" spans="2:3" x14ac:dyDescent="0.25">
      <c r="B569033" s="74"/>
    </row>
    <row r="569034" spans="2:3" x14ac:dyDescent="0.25">
      <c r="B569034" s="74"/>
    </row>
    <row r="569035" spans="2:3" x14ac:dyDescent="0.25">
      <c r="B569035" s="74"/>
    </row>
    <row r="569036" spans="2:3" x14ac:dyDescent="0.25">
      <c r="B569036" s="74"/>
    </row>
    <row r="569037" spans="2:3" x14ac:dyDescent="0.25">
      <c r="B569037" s="74"/>
    </row>
    <row r="569038" spans="2:3" x14ac:dyDescent="0.25">
      <c r="B569038" s="74"/>
    </row>
    <row r="569089" spans="2:3" x14ac:dyDescent="0.25">
      <c r="C569089"/>
    </row>
    <row r="569090" spans="2:3" x14ac:dyDescent="0.25">
      <c r="B569090" s="74"/>
    </row>
    <row r="569091" spans="2:3" x14ac:dyDescent="0.25">
      <c r="B569091" s="74"/>
    </row>
    <row r="569092" spans="2:3" x14ac:dyDescent="0.25">
      <c r="B569092" s="74"/>
    </row>
    <row r="569093" spans="2:3" x14ac:dyDescent="0.25">
      <c r="B569093" s="74"/>
    </row>
    <row r="569094" spans="2:3" x14ac:dyDescent="0.25">
      <c r="B569094" s="74"/>
    </row>
    <row r="569095" spans="2:3" x14ac:dyDescent="0.25">
      <c r="B569095" s="74"/>
    </row>
    <row r="569096" spans="2:3" x14ac:dyDescent="0.25">
      <c r="B569096" s="74"/>
    </row>
    <row r="569097" spans="2:3" x14ac:dyDescent="0.25">
      <c r="B569097" s="74"/>
    </row>
    <row r="569098" spans="2:3" x14ac:dyDescent="0.25">
      <c r="B569098" s="74"/>
    </row>
    <row r="569099" spans="2:3" x14ac:dyDescent="0.25">
      <c r="B569099" s="74"/>
    </row>
    <row r="569100" spans="2:3" x14ac:dyDescent="0.25">
      <c r="B569100" s="74"/>
    </row>
    <row r="569101" spans="2:3" x14ac:dyDescent="0.25">
      <c r="B569101" s="74"/>
    </row>
    <row r="569102" spans="2:3" x14ac:dyDescent="0.25">
      <c r="B569102" s="74"/>
    </row>
    <row r="569153" spans="2:3" x14ac:dyDescent="0.25">
      <c r="C569153"/>
    </row>
    <row r="569154" spans="2:3" x14ac:dyDescent="0.25">
      <c r="B569154" s="74"/>
    </row>
    <row r="569155" spans="2:3" x14ac:dyDescent="0.25">
      <c r="B569155" s="74"/>
    </row>
    <row r="569156" spans="2:3" x14ac:dyDescent="0.25">
      <c r="B569156" s="74"/>
    </row>
    <row r="569157" spans="2:3" x14ac:dyDescent="0.25">
      <c r="B569157" s="74"/>
    </row>
    <row r="569158" spans="2:3" x14ac:dyDescent="0.25">
      <c r="B569158" s="74"/>
    </row>
    <row r="569159" spans="2:3" x14ac:dyDescent="0.25">
      <c r="B569159" s="74"/>
    </row>
    <row r="569160" spans="2:3" x14ac:dyDescent="0.25">
      <c r="B569160" s="74"/>
    </row>
    <row r="569161" spans="2:3" x14ac:dyDescent="0.25">
      <c r="B569161" s="74"/>
    </row>
    <row r="569162" spans="2:3" x14ac:dyDescent="0.25">
      <c r="B569162" s="74"/>
    </row>
    <row r="569163" spans="2:3" x14ac:dyDescent="0.25">
      <c r="B569163" s="74"/>
    </row>
    <row r="569164" spans="2:3" x14ac:dyDescent="0.25">
      <c r="B569164" s="74"/>
    </row>
    <row r="569165" spans="2:3" x14ac:dyDescent="0.25">
      <c r="B569165" s="74"/>
    </row>
    <row r="569166" spans="2:3" x14ac:dyDescent="0.25">
      <c r="B569166" s="74"/>
    </row>
    <row r="569217" spans="2:3" x14ac:dyDescent="0.25">
      <c r="C569217"/>
    </row>
    <row r="569218" spans="2:3" x14ac:dyDescent="0.25">
      <c r="B569218" s="74"/>
    </row>
    <row r="569219" spans="2:3" x14ac:dyDescent="0.25">
      <c r="B569219" s="74"/>
    </row>
    <row r="569220" spans="2:3" x14ac:dyDescent="0.25">
      <c r="B569220" s="74"/>
    </row>
    <row r="569221" spans="2:3" x14ac:dyDescent="0.25">
      <c r="B569221" s="74"/>
    </row>
    <row r="569222" spans="2:3" x14ac:dyDescent="0.25">
      <c r="B569222" s="74"/>
    </row>
    <row r="569223" spans="2:3" x14ac:dyDescent="0.25">
      <c r="B569223" s="74"/>
    </row>
    <row r="569224" spans="2:3" x14ac:dyDescent="0.25">
      <c r="B569224" s="74"/>
    </row>
    <row r="569225" spans="2:3" x14ac:dyDescent="0.25">
      <c r="B569225" s="74"/>
    </row>
    <row r="569226" spans="2:3" x14ac:dyDescent="0.25">
      <c r="B569226" s="74"/>
    </row>
    <row r="569227" spans="2:3" x14ac:dyDescent="0.25">
      <c r="B569227" s="74"/>
    </row>
    <row r="569228" spans="2:3" x14ac:dyDescent="0.25">
      <c r="B569228" s="74"/>
    </row>
    <row r="569229" spans="2:3" x14ac:dyDescent="0.25">
      <c r="B569229" s="74"/>
    </row>
    <row r="569230" spans="2:3" x14ac:dyDescent="0.25">
      <c r="B569230" s="74"/>
    </row>
    <row r="569281" spans="2:3" x14ac:dyDescent="0.25">
      <c r="C569281"/>
    </row>
    <row r="569282" spans="2:3" x14ac:dyDescent="0.25">
      <c r="B569282" s="74"/>
    </row>
    <row r="569283" spans="2:3" x14ac:dyDescent="0.25">
      <c r="B569283" s="74"/>
    </row>
    <row r="569284" spans="2:3" x14ac:dyDescent="0.25">
      <c r="B569284" s="74"/>
    </row>
    <row r="569285" spans="2:3" x14ac:dyDescent="0.25">
      <c r="B569285" s="74"/>
    </row>
    <row r="569286" spans="2:3" x14ac:dyDescent="0.25">
      <c r="B569286" s="74"/>
    </row>
    <row r="569287" spans="2:3" x14ac:dyDescent="0.25">
      <c r="B569287" s="74"/>
    </row>
    <row r="569288" spans="2:3" x14ac:dyDescent="0.25">
      <c r="B569288" s="74"/>
    </row>
    <row r="569289" spans="2:3" x14ac:dyDescent="0.25">
      <c r="B569289" s="74"/>
    </row>
    <row r="569290" spans="2:3" x14ac:dyDescent="0.25">
      <c r="B569290" s="74"/>
    </row>
    <row r="569291" spans="2:3" x14ac:dyDescent="0.25">
      <c r="B569291" s="74"/>
    </row>
    <row r="569292" spans="2:3" x14ac:dyDescent="0.25">
      <c r="B569292" s="74"/>
    </row>
    <row r="569293" spans="2:3" x14ac:dyDescent="0.25">
      <c r="B569293" s="74"/>
    </row>
    <row r="569294" spans="2:3" x14ac:dyDescent="0.25">
      <c r="B569294" s="74"/>
    </row>
    <row r="569345" spans="2:3" x14ac:dyDescent="0.25">
      <c r="C569345"/>
    </row>
    <row r="569346" spans="2:3" x14ac:dyDescent="0.25">
      <c r="B569346" s="74"/>
    </row>
    <row r="569347" spans="2:3" x14ac:dyDescent="0.25">
      <c r="B569347" s="74"/>
    </row>
    <row r="569348" spans="2:3" x14ac:dyDescent="0.25">
      <c r="B569348" s="74"/>
    </row>
    <row r="569349" spans="2:3" x14ac:dyDescent="0.25">
      <c r="B569349" s="74"/>
    </row>
    <row r="569350" spans="2:3" x14ac:dyDescent="0.25">
      <c r="B569350" s="74"/>
    </row>
    <row r="569351" spans="2:3" x14ac:dyDescent="0.25">
      <c r="B569351" s="74"/>
    </row>
    <row r="569352" spans="2:3" x14ac:dyDescent="0.25">
      <c r="B569352" s="74"/>
    </row>
    <row r="569353" spans="2:3" x14ac:dyDescent="0.25">
      <c r="B569353" s="74"/>
    </row>
    <row r="569354" spans="2:3" x14ac:dyDescent="0.25">
      <c r="B569354" s="74"/>
    </row>
    <row r="569355" spans="2:3" x14ac:dyDescent="0.25">
      <c r="B569355" s="74"/>
    </row>
    <row r="569356" spans="2:3" x14ac:dyDescent="0.25">
      <c r="B569356" s="74"/>
    </row>
    <row r="569357" spans="2:3" x14ac:dyDescent="0.25">
      <c r="B569357" s="74"/>
    </row>
    <row r="569358" spans="2:3" x14ac:dyDescent="0.25">
      <c r="B569358" s="74"/>
    </row>
    <row r="569409" spans="2:3" x14ac:dyDescent="0.25">
      <c r="C569409"/>
    </row>
    <row r="569410" spans="2:3" x14ac:dyDescent="0.25">
      <c r="B569410" s="74"/>
    </row>
    <row r="569411" spans="2:3" x14ac:dyDescent="0.25">
      <c r="B569411" s="74"/>
    </row>
    <row r="569412" spans="2:3" x14ac:dyDescent="0.25">
      <c r="B569412" s="74"/>
    </row>
    <row r="569413" spans="2:3" x14ac:dyDescent="0.25">
      <c r="B569413" s="74"/>
    </row>
    <row r="569414" spans="2:3" x14ac:dyDescent="0.25">
      <c r="B569414" s="74"/>
    </row>
    <row r="569415" spans="2:3" x14ac:dyDescent="0.25">
      <c r="B569415" s="74"/>
    </row>
    <row r="569416" spans="2:3" x14ac:dyDescent="0.25">
      <c r="B569416" s="74"/>
    </row>
    <row r="569417" spans="2:3" x14ac:dyDescent="0.25">
      <c r="B569417" s="74"/>
    </row>
    <row r="569418" spans="2:3" x14ac:dyDescent="0.25">
      <c r="B569418" s="74"/>
    </row>
    <row r="569419" spans="2:3" x14ac:dyDescent="0.25">
      <c r="B569419" s="74"/>
    </row>
    <row r="569420" spans="2:3" x14ac:dyDescent="0.25">
      <c r="B569420" s="74"/>
    </row>
    <row r="569421" spans="2:3" x14ac:dyDescent="0.25">
      <c r="B569421" s="74"/>
    </row>
    <row r="569422" spans="2:3" x14ac:dyDescent="0.25">
      <c r="B569422" s="74"/>
    </row>
    <row r="569473" spans="2:3" x14ac:dyDescent="0.25">
      <c r="C569473"/>
    </row>
    <row r="569474" spans="2:3" x14ac:dyDescent="0.25">
      <c r="B569474" s="74"/>
    </row>
    <row r="569475" spans="2:3" x14ac:dyDescent="0.25">
      <c r="B569475" s="74"/>
    </row>
    <row r="569476" spans="2:3" x14ac:dyDescent="0.25">
      <c r="B569476" s="74"/>
    </row>
    <row r="569477" spans="2:3" x14ac:dyDescent="0.25">
      <c r="B569477" s="74"/>
    </row>
    <row r="569478" spans="2:3" x14ac:dyDescent="0.25">
      <c r="B569478" s="74"/>
    </row>
    <row r="569479" spans="2:3" x14ac:dyDescent="0.25">
      <c r="B569479" s="74"/>
    </row>
    <row r="569480" spans="2:3" x14ac:dyDescent="0.25">
      <c r="B569480" s="74"/>
    </row>
    <row r="569481" spans="2:3" x14ac:dyDescent="0.25">
      <c r="B569481" s="74"/>
    </row>
    <row r="569482" spans="2:3" x14ac:dyDescent="0.25">
      <c r="B569482" s="74"/>
    </row>
    <row r="569483" spans="2:3" x14ac:dyDescent="0.25">
      <c r="B569483" s="74"/>
    </row>
    <row r="569484" spans="2:3" x14ac:dyDescent="0.25">
      <c r="B569484" s="74"/>
    </row>
    <row r="569485" spans="2:3" x14ac:dyDescent="0.25">
      <c r="B569485" s="74"/>
    </row>
    <row r="569486" spans="2:3" x14ac:dyDescent="0.25">
      <c r="B569486" s="74"/>
    </row>
    <row r="569537" spans="2:3" x14ac:dyDescent="0.25">
      <c r="C569537"/>
    </row>
    <row r="569538" spans="2:3" x14ac:dyDescent="0.25">
      <c r="B569538" s="74"/>
    </row>
    <row r="569539" spans="2:3" x14ac:dyDescent="0.25">
      <c r="B569539" s="74"/>
    </row>
    <row r="569540" spans="2:3" x14ac:dyDescent="0.25">
      <c r="B569540" s="74"/>
    </row>
    <row r="569541" spans="2:3" x14ac:dyDescent="0.25">
      <c r="B569541" s="74"/>
    </row>
    <row r="569542" spans="2:3" x14ac:dyDescent="0.25">
      <c r="B569542" s="74"/>
    </row>
    <row r="569543" spans="2:3" x14ac:dyDescent="0.25">
      <c r="B569543" s="74"/>
    </row>
    <row r="569544" spans="2:3" x14ac:dyDescent="0.25">
      <c r="B569544" s="74"/>
    </row>
    <row r="569545" spans="2:3" x14ac:dyDescent="0.25">
      <c r="B569545" s="74"/>
    </row>
    <row r="569546" spans="2:3" x14ac:dyDescent="0.25">
      <c r="B569546" s="74"/>
    </row>
    <row r="569547" spans="2:3" x14ac:dyDescent="0.25">
      <c r="B569547" s="74"/>
    </row>
    <row r="569548" spans="2:3" x14ac:dyDescent="0.25">
      <c r="B569548" s="74"/>
    </row>
    <row r="569549" spans="2:3" x14ac:dyDescent="0.25">
      <c r="B569549" s="74"/>
    </row>
    <row r="569550" spans="2:3" x14ac:dyDescent="0.25">
      <c r="B569550" s="74"/>
    </row>
    <row r="569601" spans="2:3" x14ac:dyDescent="0.25">
      <c r="C569601"/>
    </row>
    <row r="569602" spans="2:3" x14ac:dyDescent="0.25">
      <c r="B569602" s="74"/>
    </row>
    <row r="569603" spans="2:3" x14ac:dyDescent="0.25">
      <c r="B569603" s="74"/>
    </row>
    <row r="569604" spans="2:3" x14ac:dyDescent="0.25">
      <c r="B569604" s="74"/>
    </row>
    <row r="569605" spans="2:3" x14ac:dyDescent="0.25">
      <c r="B569605" s="74"/>
    </row>
    <row r="569606" spans="2:3" x14ac:dyDescent="0.25">
      <c r="B569606" s="74"/>
    </row>
    <row r="569607" spans="2:3" x14ac:dyDescent="0.25">
      <c r="B569607" s="74"/>
    </row>
    <row r="569608" spans="2:3" x14ac:dyDescent="0.25">
      <c r="B569608" s="74"/>
    </row>
    <row r="569609" spans="2:3" x14ac:dyDescent="0.25">
      <c r="B569609" s="74"/>
    </row>
    <row r="569610" spans="2:3" x14ac:dyDescent="0.25">
      <c r="B569610" s="74"/>
    </row>
    <row r="569611" spans="2:3" x14ac:dyDescent="0.25">
      <c r="B569611" s="74"/>
    </row>
    <row r="569612" spans="2:3" x14ac:dyDescent="0.25">
      <c r="B569612" s="74"/>
    </row>
    <row r="569613" spans="2:3" x14ac:dyDescent="0.25">
      <c r="B569613" s="74"/>
    </row>
    <row r="569614" spans="2:3" x14ac:dyDescent="0.25">
      <c r="B569614" s="74"/>
    </row>
    <row r="569665" spans="2:3" x14ac:dyDescent="0.25">
      <c r="C569665"/>
    </row>
    <row r="569666" spans="2:3" x14ac:dyDescent="0.25">
      <c r="B569666" s="74"/>
    </row>
    <row r="569667" spans="2:3" x14ac:dyDescent="0.25">
      <c r="B569667" s="74"/>
    </row>
    <row r="569668" spans="2:3" x14ac:dyDescent="0.25">
      <c r="B569668" s="74"/>
    </row>
    <row r="569669" spans="2:3" x14ac:dyDescent="0.25">
      <c r="B569669" s="74"/>
    </row>
    <row r="569670" spans="2:3" x14ac:dyDescent="0.25">
      <c r="B569670" s="74"/>
    </row>
    <row r="569671" spans="2:3" x14ac:dyDescent="0.25">
      <c r="B569671" s="74"/>
    </row>
    <row r="569672" spans="2:3" x14ac:dyDescent="0.25">
      <c r="B569672" s="74"/>
    </row>
    <row r="569673" spans="2:3" x14ac:dyDescent="0.25">
      <c r="B569673" s="74"/>
    </row>
    <row r="569674" spans="2:3" x14ac:dyDescent="0.25">
      <c r="B569674" s="74"/>
    </row>
    <row r="569675" spans="2:3" x14ac:dyDescent="0.25">
      <c r="B569675" s="74"/>
    </row>
    <row r="569676" spans="2:3" x14ac:dyDescent="0.25">
      <c r="B569676" s="74"/>
    </row>
    <row r="569677" spans="2:3" x14ac:dyDescent="0.25">
      <c r="B569677" s="74"/>
    </row>
    <row r="569678" spans="2:3" x14ac:dyDescent="0.25">
      <c r="B569678" s="74"/>
    </row>
    <row r="569729" spans="2:3" x14ac:dyDescent="0.25">
      <c r="C569729"/>
    </row>
    <row r="569730" spans="2:3" x14ac:dyDescent="0.25">
      <c r="B569730" s="74"/>
    </row>
    <row r="569731" spans="2:3" x14ac:dyDescent="0.25">
      <c r="B569731" s="74"/>
    </row>
    <row r="569732" spans="2:3" x14ac:dyDescent="0.25">
      <c r="B569732" s="74"/>
    </row>
    <row r="569733" spans="2:3" x14ac:dyDescent="0.25">
      <c r="B569733" s="74"/>
    </row>
    <row r="569734" spans="2:3" x14ac:dyDescent="0.25">
      <c r="B569734" s="74"/>
    </row>
    <row r="569735" spans="2:3" x14ac:dyDescent="0.25">
      <c r="B569735" s="74"/>
    </row>
    <row r="569736" spans="2:3" x14ac:dyDescent="0.25">
      <c r="B569736" s="74"/>
    </row>
    <row r="569737" spans="2:3" x14ac:dyDescent="0.25">
      <c r="B569737" s="74"/>
    </row>
    <row r="569738" spans="2:3" x14ac:dyDescent="0.25">
      <c r="B569738" s="74"/>
    </row>
    <row r="569739" spans="2:3" x14ac:dyDescent="0.25">
      <c r="B569739" s="74"/>
    </row>
    <row r="569740" spans="2:3" x14ac:dyDescent="0.25">
      <c r="B569740" s="74"/>
    </row>
    <row r="569741" spans="2:3" x14ac:dyDescent="0.25">
      <c r="B569741" s="74"/>
    </row>
    <row r="569742" spans="2:3" x14ac:dyDescent="0.25">
      <c r="B569742" s="74"/>
    </row>
    <row r="569793" spans="2:3" x14ac:dyDescent="0.25">
      <c r="C569793"/>
    </row>
    <row r="569794" spans="2:3" x14ac:dyDescent="0.25">
      <c r="B569794" s="74"/>
    </row>
    <row r="569795" spans="2:3" x14ac:dyDescent="0.25">
      <c r="B569795" s="74"/>
    </row>
    <row r="569796" spans="2:3" x14ac:dyDescent="0.25">
      <c r="B569796" s="74"/>
    </row>
    <row r="569797" spans="2:3" x14ac:dyDescent="0.25">
      <c r="B569797" s="74"/>
    </row>
    <row r="569798" spans="2:3" x14ac:dyDescent="0.25">
      <c r="B569798" s="74"/>
    </row>
    <row r="569799" spans="2:3" x14ac:dyDescent="0.25">
      <c r="B569799" s="74"/>
    </row>
    <row r="569800" spans="2:3" x14ac:dyDescent="0.25">
      <c r="B569800" s="74"/>
    </row>
    <row r="569801" spans="2:3" x14ac:dyDescent="0.25">
      <c r="B569801" s="74"/>
    </row>
    <row r="569802" spans="2:3" x14ac:dyDescent="0.25">
      <c r="B569802" s="74"/>
    </row>
    <row r="569803" spans="2:3" x14ac:dyDescent="0.25">
      <c r="B569803" s="74"/>
    </row>
    <row r="569804" spans="2:3" x14ac:dyDescent="0.25">
      <c r="B569804" s="74"/>
    </row>
    <row r="569805" spans="2:3" x14ac:dyDescent="0.25">
      <c r="B569805" s="74"/>
    </row>
    <row r="569806" spans="2:3" x14ac:dyDescent="0.25">
      <c r="B569806" s="74"/>
    </row>
    <row r="569857" spans="2:3" x14ac:dyDescent="0.25">
      <c r="C569857"/>
    </row>
    <row r="569858" spans="2:3" x14ac:dyDescent="0.25">
      <c r="B569858" s="74"/>
    </row>
    <row r="569859" spans="2:3" x14ac:dyDescent="0.25">
      <c r="B569859" s="74"/>
    </row>
    <row r="569860" spans="2:3" x14ac:dyDescent="0.25">
      <c r="B569860" s="74"/>
    </row>
    <row r="569861" spans="2:3" x14ac:dyDescent="0.25">
      <c r="B569861" s="74"/>
    </row>
    <row r="569862" spans="2:3" x14ac:dyDescent="0.25">
      <c r="B569862" s="74"/>
    </row>
    <row r="569863" spans="2:3" x14ac:dyDescent="0.25">
      <c r="B569863" s="74"/>
    </row>
    <row r="569864" spans="2:3" x14ac:dyDescent="0.25">
      <c r="B569864" s="74"/>
    </row>
    <row r="569865" spans="2:3" x14ac:dyDescent="0.25">
      <c r="B569865" s="74"/>
    </row>
    <row r="569866" spans="2:3" x14ac:dyDescent="0.25">
      <c r="B569866" s="74"/>
    </row>
    <row r="569867" spans="2:3" x14ac:dyDescent="0.25">
      <c r="B569867" s="74"/>
    </row>
    <row r="569868" spans="2:3" x14ac:dyDescent="0.25">
      <c r="B569868" s="74"/>
    </row>
    <row r="569869" spans="2:3" x14ac:dyDescent="0.25">
      <c r="B569869" s="74"/>
    </row>
    <row r="569870" spans="2:3" x14ac:dyDescent="0.25">
      <c r="B569870" s="74"/>
    </row>
    <row r="569921" spans="2:3" x14ac:dyDescent="0.25">
      <c r="C569921"/>
    </row>
    <row r="569922" spans="2:3" x14ac:dyDescent="0.25">
      <c r="B569922" s="74"/>
    </row>
    <row r="569923" spans="2:3" x14ac:dyDescent="0.25">
      <c r="B569923" s="74"/>
    </row>
    <row r="569924" spans="2:3" x14ac:dyDescent="0.25">
      <c r="B569924" s="74"/>
    </row>
    <row r="569925" spans="2:3" x14ac:dyDescent="0.25">
      <c r="B569925" s="74"/>
    </row>
    <row r="569926" spans="2:3" x14ac:dyDescent="0.25">
      <c r="B569926" s="74"/>
    </row>
    <row r="569927" spans="2:3" x14ac:dyDescent="0.25">
      <c r="B569927" s="74"/>
    </row>
    <row r="569928" spans="2:3" x14ac:dyDescent="0.25">
      <c r="B569928" s="74"/>
    </row>
    <row r="569929" spans="2:3" x14ac:dyDescent="0.25">
      <c r="B569929" s="74"/>
    </row>
    <row r="569930" spans="2:3" x14ac:dyDescent="0.25">
      <c r="B569930" s="74"/>
    </row>
    <row r="569931" spans="2:3" x14ac:dyDescent="0.25">
      <c r="B569931" s="74"/>
    </row>
    <row r="569932" spans="2:3" x14ac:dyDescent="0.25">
      <c r="B569932" s="74"/>
    </row>
    <row r="569933" spans="2:3" x14ac:dyDescent="0.25">
      <c r="B569933" s="74"/>
    </row>
    <row r="569934" spans="2:3" x14ac:dyDescent="0.25">
      <c r="B569934" s="74"/>
    </row>
    <row r="569985" spans="2:3" x14ac:dyDescent="0.25">
      <c r="C569985"/>
    </row>
    <row r="569986" spans="2:3" x14ac:dyDescent="0.25">
      <c r="B569986" s="74"/>
    </row>
    <row r="569987" spans="2:3" x14ac:dyDescent="0.25">
      <c r="B569987" s="74"/>
    </row>
    <row r="569988" spans="2:3" x14ac:dyDescent="0.25">
      <c r="B569988" s="74"/>
    </row>
    <row r="569989" spans="2:3" x14ac:dyDescent="0.25">
      <c r="B569989" s="74"/>
    </row>
    <row r="569990" spans="2:3" x14ac:dyDescent="0.25">
      <c r="B569990" s="74"/>
    </row>
    <row r="569991" spans="2:3" x14ac:dyDescent="0.25">
      <c r="B569991" s="74"/>
    </row>
    <row r="569992" spans="2:3" x14ac:dyDescent="0.25">
      <c r="B569992" s="74"/>
    </row>
    <row r="569993" spans="2:3" x14ac:dyDescent="0.25">
      <c r="B569993" s="74"/>
    </row>
    <row r="569994" spans="2:3" x14ac:dyDescent="0.25">
      <c r="B569994" s="74"/>
    </row>
    <row r="569995" spans="2:3" x14ac:dyDescent="0.25">
      <c r="B569995" s="74"/>
    </row>
    <row r="569996" spans="2:3" x14ac:dyDescent="0.25">
      <c r="B569996" s="74"/>
    </row>
    <row r="569997" spans="2:3" x14ac:dyDescent="0.25">
      <c r="B569997" s="74"/>
    </row>
    <row r="569998" spans="2:3" x14ac:dyDescent="0.25">
      <c r="B569998" s="74"/>
    </row>
    <row r="570049" spans="2:3" x14ac:dyDescent="0.25">
      <c r="C570049"/>
    </row>
    <row r="570050" spans="2:3" x14ac:dyDescent="0.25">
      <c r="B570050" s="74"/>
    </row>
    <row r="570051" spans="2:3" x14ac:dyDescent="0.25">
      <c r="B570051" s="74"/>
    </row>
    <row r="570052" spans="2:3" x14ac:dyDescent="0.25">
      <c r="B570052" s="74"/>
    </row>
    <row r="570053" spans="2:3" x14ac:dyDescent="0.25">
      <c r="B570053" s="74"/>
    </row>
    <row r="570054" spans="2:3" x14ac:dyDescent="0.25">
      <c r="B570054" s="74"/>
    </row>
    <row r="570055" spans="2:3" x14ac:dyDescent="0.25">
      <c r="B570055" s="74"/>
    </row>
    <row r="570056" spans="2:3" x14ac:dyDescent="0.25">
      <c r="B570056" s="74"/>
    </row>
    <row r="570057" spans="2:3" x14ac:dyDescent="0.25">
      <c r="B570057" s="74"/>
    </row>
    <row r="570058" spans="2:3" x14ac:dyDescent="0.25">
      <c r="B570058" s="74"/>
    </row>
    <row r="570059" spans="2:3" x14ac:dyDescent="0.25">
      <c r="B570059" s="74"/>
    </row>
    <row r="570060" spans="2:3" x14ac:dyDescent="0.25">
      <c r="B570060" s="74"/>
    </row>
    <row r="570061" spans="2:3" x14ac:dyDescent="0.25">
      <c r="B570061" s="74"/>
    </row>
    <row r="570062" spans="2:3" x14ac:dyDescent="0.25">
      <c r="B570062" s="74"/>
    </row>
    <row r="570113" spans="2:3" x14ac:dyDescent="0.25">
      <c r="C570113"/>
    </row>
    <row r="570114" spans="2:3" x14ac:dyDescent="0.25">
      <c r="B570114" s="74"/>
    </row>
    <row r="570115" spans="2:3" x14ac:dyDescent="0.25">
      <c r="B570115" s="74"/>
    </row>
    <row r="570116" spans="2:3" x14ac:dyDescent="0.25">
      <c r="B570116" s="74"/>
    </row>
    <row r="570117" spans="2:3" x14ac:dyDescent="0.25">
      <c r="B570117" s="74"/>
    </row>
    <row r="570118" spans="2:3" x14ac:dyDescent="0.25">
      <c r="B570118" s="74"/>
    </row>
    <row r="570119" spans="2:3" x14ac:dyDescent="0.25">
      <c r="B570119" s="74"/>
    </row>
    <row r="570120" spans="2:3" x14ac:dyDescent="0.25">
      <c r="B570120" s="74"/>
    </row>
    <row r="570121" spans="2:3" x14ac:dyDescent="0.25">
      <c r="B570121" s="74"/>
    </row>
    <row r="570122" spans="2:3" x14ac:dyDescent="0.25">
      <c r="B570122" s="74"/>
    </row>
    <row r="570123" spans="2:3" x14ac:dyDescent="0.25">
      <c r="B570123" s="74"/>
    </row>
    <row r="570124" spans="2:3" x14ac:dyDescent="0.25">
      <c r="B570124" s="74"/>
    </row>
    <row r="570125" spans="2:3" x14ac:dyDescent="0.25">
      <c r="B570125" s="74"/>
    </row>
    <row r="570126" spans="2:3" x14ac:dyDescent="0.25">
      <c r="B570126" s="74"/>
    </row>
    <row r="570177" spans="2:3" x14ac:dyDescent="0.25">
      <c r="C570177"/>
    </row>
    <row r="570178" spans="2:3" x14ac:dyDescent="0.25">
      <c r="B570178" s="74"/>
    </row>
    <row r="570179" spans="2:3" x14ac:dyDescent="0.25">
      <c r="B570179" s="74"/>
    </row>
    <row r="570180" spans="2:3" x14ac:dyDescent="0.25">
      <c r="B570180" s="74"/>
    </row>
    <row r="570181" spans="2:3" x14ac:dyDescent="0.25">
      <c r="B570181" s="74"/>
    </row>
    <row r="570182" spans="2:3" x14ac:dyDescent="0.25">
      <c r="B570182" s="74"/>
    </row>
    <row r="570183" spans="2:3" x14ac:dyDescent="0.25">
      <c r="B570183" s="74"/>
    </row>
    <row r="570184" spans="2:3" x14ac:dyDescent="0.25">
      <c r="B570184" s="74"/>
    </row>
    <row r="570185" spans="2:3" x14ac:dyDescent="0.25">
      <c r="B570185" s="74"/>
    </row>
    <row r="570186" spans="2:3" x14ac:dyDescent="0.25">
      <c r="B570186" s="74"/>
    </row>
    <row r="570187" spans="2:3" x14ac:dyDescent="0.25">
      <c r="B570187" s="74"/>
    </row>
    <row r="570188" spans="2:3" x14ac:dyDescent="0.25">
      <c r="B570188" s="74"/>
    </row>
    <row r="570189" spans="2:3" x14ac:dyDescent="0.25">
      <c r="B570189" s="74"/>
    </row>
    <row r="570190" spans="2:3" x14ac:dyDescent="0.25">
      <c r="B570190" s="74"/>
    </row>
    <row r="570241" spans="2:3" x14ac:dyDescent="0.25">
      <c r="C570241"/>
    </row>
    <row r="570242" spans="2:3" x14ac:dyDescent="0.25">
      <c r="B570242" s="74"/>
    </row>
    <row r="570243" spans="2:3" x14ac:dyDescent="0.25">
      <c r="B570243" s="74"/>
    </row>
    <row r="570244" spans="2:3" x14ac:dyDescent="0.25">
      <c r="B570244" s="74"/>
    </row>
    <row r="570245" spans="2:3" x14ac:dyDescent="0.25">
      <c r="B570245" s="74"/>
    </row>
    <row r="570246" spans="2:3" x14ac:dyDescent="0.25">
      <c r="B570246" s="74"/>
    </row>
    <row r="570247" spans="2:3" x14ac:dyDescent="0.25">
      <c r="B570247" s="74"/>
    </row>
    <row r="570248" spans="2:3" x14ac:dyDescent="0.25">
      <c r="B570248" s="74"/>
    </row>
    <row r="570249" spans="2:3" x14ac:dyDescent="0.25">
      <c r="B570249" s="74"/>
    </row>
    <row r="570250" spans="2:3" x14ac:dyDescent="0.25">
      <c r="B570250" s="74"/>
    </row>
    <row r="570251" spans="2:3" x14ac:dyDescent="0.25">
      <c r="B570251" s="74"/>
    </row>
    <row r="570252" spans="2:3" x14ac:dyDescent="0.25">
      <c r="B570252" s="74"/>
    </row>
    <row r="570253" spans="2:3" x14ac:dyDescent="0.25">
      <c r="B570253" s="74"/>
    </row>
    <row r="570254" spans="2:3" x14ac:dyDescent="0.25">
      <c r="B570254" s="74"/>
    </row>
    <row r="570305" spans="2:3" x14ac:dyDescent="0.25">
      <c r="C570305"/>
    </row>
    <row r="570306" spans="2:3" x14ac:dyDescent="0.25">
      <c r="B570306" s="74"/>
    </row>
    <row r="570307" spans="2:3" x14ac:dyDescent="0.25">
      <c r="B570307" s="74"/>
    </row>
    <row r="570308" spans="2:3" x14ac:dyDescent="0.25">
      <c r="B570308" s="74"/>
    </row>
    <row r="570309" spans="2:3" x14ac:dyDescent="0.25">
      <c r="B570309" s="74"/>
    </row>
    <row r="570310" spans="2:3" x14ac:dyDescent="0.25">
      <c r="B570310" s="74"/>
    </row>
    <row r="570311" spans="2:3" x14ac:dyDescent="0.25">
      <c r="B570311" s="74"/>
    </row>
    <row r="570312" spans="2:3" x14ac:dyDescent="0.25">
      <c r="B570312" s="74"/>
    </row>
    <row r="570313" spans="2:3" x14ac:dyDescent="0.25">
      <c r="B570313" s="74"/>
    </row>
    <row r="570314" spans="2:3" x14ac:dyDescent="0.25">
      <c r="B570314" s="74"/>
    </row>
    <row r="570315" spans="2:3" x14ac:dyDescent="0.25">
      <c r="B570315" s="74"/>
    </row>
    <row r="570316" spans="2:3" x14ac:dyDescent="0.25">
      <c r="B570316" s="74"/>
    </row>
    <row r="570317" spans="2:3" x14ac:dyDescent="0.25">
      <c r="B570317" s="74"/>
    </row>
    <row r="570318" spans="2:3" x14ac:dyDescent="0.25">
      <c r="B570318" s="74"/>
    </row>
    <row r="570369" spans="2:3" x14ac:dyDescent="0.25">
      <c r="C570369"/>
    </row>
    <row r="570370" spans="2:3" x14ac:dyDescent="0.25">
      <c r="B570370" s="74"/>
    </row>
    <row r="570371" spans="2:3" x14ac:dyDescent="0.25">
      <c r="B570371" s="74"/>
    </row>
    <row r="570372" spans="2:3" x14ac:dyDescent="0.25">
      <c r="B570372" s="74"/>
    </row>
    <row r="570373" spans="2:3" x14ac:dyDescent="0.25">
      <c r="B570373" s="74"/>
    </row>
    <row r="570374" spans="2:3" x14ac:dyDescent="0.25">
      <c r="B570374" s="74"/>
    </row>
    <row r="570375" spans="2:3" x14ac:dyDescent="0.25">
      <c r="B570375" s="74"/>
    </row>
    <row r="570376" spans="2:3" x14ac:dyDescent="0.25">
      <c r="B570376" s="74"/>
    </row>
    <row r="570377" spans="2:3" x14ac:dyDescent="0.25">
      <c r="B570377" s="74"/>
    </row>
    <row r="570378" spans="2:3" x14ac:dyDescent="0.25">
      <c r="B570378" s="74"/>
    </row>
    <row r="570379" spans="2:3" x14ac:dyDescent="0.25">
      <c r="B570379" s="74"/>
    </row>
    <row r="570380" spans="2:3" x14ac:dyDescent="0.25">
      <c r="B570380" s="74"/>
    </row>
    <row r="570381" spans="2:3" x14ac:dyDescent="0.25">
      <c r="B570381" s="74"/>
    </row>
    <row r="570382" spans="2:3" x14ac:dyDescent="0.25">
      <c r="B570382" s="74"/>
    </row>
    <row r="570433" spans="2:3" x14ac:dyDescent="0.25">
      <c r="C570433"/>
    </row>
    <row r="570434" spans="2:3" x14ac:dyDescent="0.25">
      <c r="B570434" s="74"/>
    </row>
    <row r="570435" spans="2:3" x14ac:dyDescent="0.25">
      <c r="B570435" s="74"/>
    </row>
    <row r="570436" spans="2:3" x14ac:dyDescent="0.25">
      <c r="B570436" s="74"/>
    </row>
    <row r="570437" spans="2:3" x14ac:dyDescent="0.25">
      <c r="B570437" s="74"/>
    </row>
    <row r="570438" spans="2:3" x14ac:dyDescent="0.25">
      <c r="B570438" s="74"/>
    </row>
    <row r="570439" spans="2:3" x14ac:dyDescent="0.25">
      <c r="B570439" s="74"/>
    </row>
    <row r="570440" spans="2:3" x14ac:dyDescent="0.25">
      <c r="B570440" s="74"/>
    </row>
    <row r="570441" spans="2:3" x14ac:dyDescent="0.25">
      <c r="B570441" s="74"/>
    </row>
    <row r="570442" spans="2:3" x14ac:dyDescent="0.25">
      <c r="B570442" s="74"/>
    </row>
    <row r="570443" spans="2:3" x14ac:dyDescent="0.25">
      <c r="B570443" s="74"/>
    </row>
    <row r="570444" spans="2:3" x14ac:dyDescent="0.25">
      <c r="B570444" s="74"/>
    </row>
    <row r="570445" spans="2:3" x14ac:dyDescent="0.25">
      <c r="B570445" s="74"/>
    </row>
    <row r="570446" spans="2:3" x14ac:dyDescent="0.25">
      <c r="B570446" s="74"/>
    </row>
    <row r="570497" spans="2:3" x14ac:dyDescent="0.25">
      <c r="C570497"/>
    </row>
    <row r="570498" spans="2:3" x14ac:dyDescent="0.25">
      <c r="B570498" s="74"/>
    </row>
    <row r="570499" spans="2:3" x14ac:dyDescent="0.25">
      <c r="B570499" s="74"/>
    </row>
    <row r="570500" spans="2:3" x14ac:dyDescent="0.25">
      <c r="B570500" s="74"/>
    </row>
    <row r="570501" spans="2:3" x14ac:dyDescent="0.25">
      <c r="B570501" s="74"/>
    </row>
    <row r="570502" spans="2:3" x14ac:dyDescent="0.25">
      <c r="B570502" s="74"/>
    </row>
    <row r="570503" spans="2:3" x14ac:dyDescent="0.25">
      <c r="B570503" s="74"/>
    </row>
    <row r="570504" spans="2:3" x14ac:dyDescent="0.25">
      <c r="B570504" s="74"/>
    </row>
    <row r="570505" spans="2:3" x14ac:dyDescent="0.25">
      <c r="B570505" s="74"/>
    </row>
    <row r="570506" spans="2:3" x14ac:dyDescent="0.25">
      <c r="B570506" s="74"/>
    </row>
    <row r="570507" spans="2:3" x14ac:dyDescent="0.25">
      <c r="B570507" s="74"/>
    </row>
    <row r="570508" spans="2:3" x14ac:dyDescent="0.25">
      <c r="B570508" s="74"/>
    </row>
    <row r="570509" spans="2:3" x14ac:dyDescent="0.25">
      <c r="B570509" s="74"/>
    </row>
    <row r="570510" spans="2:3" x14ac:dyDescent="0.25">
      <c r="B570510" s="74"/>
    </row>
    <row r="570561" spans="2:3" x14ac:dyDescent="0.25">
      <c r="C570561"/>
    </row>
    <row r="570562" spans="2:3" x14ac:dyDescent="0.25">
      <c r="B570562" s="74"/>
    </row>
    <row r="570563" spans="2:3" x14ac:dyDescent="0.25">
      <c r="B570563" s="74"/>
    </row>
    <row r="570564" spans="2:3" x14ac:dyDescent="0.25">
      <c r="B570564" s="74"/>
    </row>
    <row r="570565" spans="2:3" x14ac:dyDescent="0.25">
      <c r="B570565" s="74"/>
    </row>
    <row r="570566" spans="2:3" x14ac:dyDescent="0.25">
      <c r="B570566" s="74"/>
    </row>
    <row r="570567" spans="2:3" x14ac:dyDescent="0.25">
      <c r="B570567" s="74"/>
    </row>
    <row r="570568" spans="2:3" x14ac:dyDescent="0.25">
      <c r="B570568" s="74"/>
    </row>
    <row r="570569" spans="2:3" x14ac:dyDescent="0.25">
      <c r="B570569" s="74"/>
    </row>
    <row r="570570" spans="2:3" x14ac:dyDescent="0.25">
      <c r="B570570" s="74"/>
    </row>
    <row r="570571" spans="2:3" x14ac:dyDescent="0.25">
      <c r="B570571" s="74"/>
    </row>
    <row r="570572" spans="2:3" x14ac:dyDescent="0.25">
      <c r="B570572" s="74"/>
    </row>
    <row r="570573" spans="2:3" x14ac:dyDescent="0.25">
      <c r="B570573" s="74"/>
    </row>
    <row r="570574" spans="2:3" x14ac:dyDescent="0.25">
      <c r="B570574" s="74"/>
    </row>
    <row r="570625" spans="2:3" x14ac:dyDescent="0.25">
      <c r="C570625"/>
    </row>
    <row r="570626" spans="2:3" x14ac:dyDescent="0.25">
      <c r="B570626" s="74"/>
    </row>
    <row r="570627" spans="2:3" x14ac:dyDescent="0.25">
      <c r="B570627" s="74"/>
    </row>
    <row r="570628" spans="2:3" x14ac:dyDescent="0.25">
      <c r="B570628" s="74"/>
    </row>
    <row r="570629" spans="2:3" x14ac:dyDescent="0.25">
      <c r="B570629" s="74"/>
    </row>
    <row r="570630" spans="2:3" x14ac:dyDescent="0.25">
      <c r="B570630" s="74"/>
    </row>
    <row r="570631" spans="2:3" x14ac:dyDescent="0.25">
      <c r="B570631" s="74"/>
    </row>
    <row r="570632" spans="2:3" x14ac:dyDescent="0.25">
      <c r="B570632" s="74"/>
    </row>
    <row r="570633" spans="2:3" x14ac:dyDescent="0.25">
      <c r="B570633" s="74"/>
    </row>
    <row r="570634" spans="2:3" x14ac:dyDescent="0.25">
      <c r="B570634" s="74"/>
    </row>
    <row r="570635" spans="2:3" x14ac:dyDescent="0.25">
      <c r="B570635" s="74"/>
    </row>
    <row r="570636" spans="2:3" x14ac:dyDescent="0.25">
      <c r="B570636" s="74"/>
    </row>
    <row r="570637" spans="2:3" x14ac:dyDescent="0.25">
      <c r="B570637" s="74"/>
    </row>
    <row r="570638" spans="2:3" x14ac:dyDescent="0.25">
      <c r="B570638" s="74"/>
    </row>
    <row r="570689" spans="2:3" x14ac:dyDescent="0.25">
      <c r="C570689"/>
    </row>
    <row r="570690" spans="2:3" x14ac:dyDescent="0.25">
      <c r="B570690" s="74"/>
    </row>
    <row r="570691" spans="2:3" x14ac:dyDescent="0.25">
      <c r="B570691" s="74"/>
    </row>
    <row r="570692" spans="2:3" x14ac:dyDescent="0.25">
      <c r="B570692" s="74"/>
    </row>
    <row r="570693" spans="2:3" x14ac:dyDescent="0.25">
      <c r="B570693" s="74"/>
    </row>
    <row r="570694" spans="2:3" x14ac:dyDescent="0.25">
      <c r="B570694" s="74"/>
    </row>
    <row r="570695" spans="2:3" x14ac:dyDescent="0.25">
      <c r="B570695" s="74"/>
    </row>
    <row r="570696" spans="2:3" x14ac:dyDescent="0.25">
      <c r="B570696" s="74"/>
    </row>
    <row r="570697" spans="2:3" x14ac:dyDescent="0.25">
      <c r="B570697" s="74"/>
    </row>
    <row r="570698" spans="2:3" x14ac:dyDescent="0.25">
      <c r="B570698" s="74"/>
    </row>
    <row r="570699" spans="2:3" x14ac:dyDescent="0.25">
      <c r="B570699" s="74"/>
    </row>
    <row r="570700" spans="2:3" x14ac:dyDescent="0.25">
      <c r="B570700" s="74"/>
    </row>
    <row r="570701" spans="2:3" x14ac:dyDescent="0.25">
      <c r="B570701" s="74"/>
    </row>
    <row r="570702" spans="2:3" x14ac:dyDescent="0.25">
      <c r="B570702" s="74"/>
    </row>
    <row r="570753" spans="2:3" x14ac:dyDescent="0.25">
      <c r="C570753"/>
    </row>
    <row r="570754" spans="2:3" x14ac:dyDescent="0.25">
      <c r="B570754" s="74"/>
    </row>
    <row r="570755" spans="2:3" x14ac:dyDescent="0.25">
      <c r="B570755" s="74"/>
    </row>
    <row r="570756" spans="2:3" x14ac:dyDescent="0.25">
      <c r="B570756" s="74"/>
    </row>
    <row r="570757" spans="2:3" x14ac:dyDescent="0.25">
      <c r="B570757" s="74"/>
    </row>
    <row r="570758" spans="2:3" x14ac:dyDescent="0.25">
      <c r="B570758" s="74"/>
    </row>
    <row r="570759" spans="2:3" x14ac:dyDescent="0.25">
      <c r="B570759" s="74"/>
    </row>
    <row r="570760" spans="2:3" x14ac:dyDescent="0.25">
      <c r="B570760" s="74"/>
    </row>
    <row r="570761" spans="2:3" x14ac:dyDescent="0.25">
      <c r="B570761" s="74"/>
    </row>
    <row r="570762" spans="2:3" x14ac:dyDescent="0.25">
      <c r="B570762" s="74"/>
    </row>
    <row r="570763" spans="2:3" x14ac:dyDescent="0.25">
      <c r="B570763" s="74"/>
    </row>
    <row r="570764" spans="2:3" x14ac:dyDescent="0.25">
      <c r="B570764" s="74"/>
    </row>
    <row r="570765" spans="2:3" x14ac:dyDescent="0.25">
      <c r="B570765" s="74"/>
    </row>
    <row r="570766" spans="2:3" x14ac:dyDescent="0.25">
      <c r="B570766" s="74"/>
    </row>
    <row r="570817" spans="2:3" x14ac:dyDescent="0.25">
      <c r="C570817"/>
    </row>
    <row r="570818" spans="2:3" x14ac:dyDescent="0.25">
      <c r="B570818" s="74"/>
    </row>
    <row r="570819" spans="2:3" x14ac:dyDescent="0.25">
      <c r="B570819" s="74"/>
    </row>
    <row r="570820" spans="2:3" x14ac:dyDescent="0.25">
      <c r="B570820" s="74"/>
    </row>
    <row r="570821" spans="2:3" x14ac:dyDescent="0.25">
      <c r="B570821" s="74"/>
    </row>
    <row r="570822" spans="2:3" x14ac:dyDescent="0.25">
      <c r="B570822" s="74"/>
    </row>
    <row r="570823" spans="2:3" x14ac:dyDescent="0.25">
      <c r="B570823" s="74"/>
    </row>
    <row r="570824" spans="2:3" x14ac:dyDescent="0.25">
      <c r="B570824" s="74"/>
    </row>
    <row r="570825" spans="2:3" x14ac:dyDescent="0.25">
      <c r="B570825" s="74"/>
    </row>
    <row r="570826" spans="2:3" x14ac:dyDescent="0.25">
      <c r="B570826" s="74"/>
    </row>
    <row r="570827" spans="2:3" x14ac:dyDescent="0.25">
      <c r="B570827" s="74"/>
    </row>
    <row r="570828" spans="2:3" x14ac:dyDescent="0.25">
      <c r="B570828" s="74"/>
    </row>
    <row r="570829" spans="2:3" x14ac:dyDescent="0.25">
      <c r="B570829" s="74"/>
    </row>
    <row r="570830" spans="2:3" x14ac:dyDescent="0.25">
      <c r="B570830" s="74"/>
    </row>
    <row r="570881" spans="2:3" x14ac:dyDescent="0.25">
      <c r="C570881"/>
    </row>
    <row r="570882" spans="2:3" x14ac:dyDescent="0.25">
      <c r="B570882" s="74"/>
    </row>
    <row r="570883" spans="2:3" x14ac:dyDescent="0.25">
      <c r="B570883" s="74"/>
    </row>
    <row r="570884" spans="2:3" x14ac:dyDescent="0.25">
      <c r="B570884" s="74"/>
    </row>
    <row r="570885" spans="2:3" x14ac:dyDescent="0.25">
      <c r="B570885" s="74"/>
    </row>
    <row r="570886" spans="2:3" x14ac:dyDescent="0.25">
      <c r="B570886" s="74"/>
    </row>
    <row r="570887" spans="2:3" x14ac:dyDescent="0.25">
      <c r="B570887" s="74"/>
    </row>
    <row r="570888" spans="2:3" x14ac:dyDescent="0.25">
      <c r="B570888" s="74"/>
    </row>
    <row r="570889" spans="2:3" x14ac:dyDescent="0.25">
      <c r="B570889" s="74"/>
    </row>
    <row r="570890" spans="2:3" x14ac:dyDescent="0.25">
      <c r="B570890" s="74"/>
    </row>
    <row r="570891" spans="2:3" x14ac:dyDescent="0.25">
      <c r="B570891" s="74"/>
    </row>
    <row r="570892" spans="2:3" x14ac:dyDescent="0.25">
      <c r="B570892" s="74"/>
    </row>
    <row r="570893" spans="2:3" x14ac:dyDescent="0.25">
      <c r="B570893" s="74"/>
    </row>
    <row r="570894" spans="2:3" x14ac:dyDescent="0.25">
      <c r="B570894" s="74"/>
    </row>
    <row r="570945" spans="2:3" x14ac:dyDescent="0.25">
      <c r="C570945"/>
    </row>
    <row r="570946" spans="2:3" x14ac:dyDescent="0.25">
      <c r="B570946" s="74"/>
    </row>
    <row r="570947" spans="2:3" x14ac:dyDescent="0.25">
      <c r="B570947" s="74"/>
    </row>
    <row r="570948" spans="2:3" x14ac:dyDescent="0.25">
      <c r="B570948" s="74"/>
    </row>
    <row r="570949" spans="2:3" x14ac:dyDescent="0.25">
      <c r="B570949" s="74"/>
    </row>
    <row r="570950" spans="2:3" x14ac:dyDescent="0.25">
      <c r="B570950" s="74"/>
    </row>
    <row r="570951" spans="2:3" x14ac:dyDescent="0.25">
      <c r="B570951" s="74"/>
    </row>
    <row r="570952" spans="2:3" x14ac:dyDescent="0.25">
      <c r="B570952" s="74"/>
    </row>
    <row r="570953" spans="2:3" x14ac:dyDescent="0.25">
      <c r="B570953" s="74"/>
    </row>
    <row r="570954" spans="2:3" x14ac:dyDescent="0.25">
      <c r="B570954" s="74"/>
    </row>
    <row r="570955" spans="2:3" x14ac:dyDescent="0.25">
      <c r="B570955" s="74"/>
    </row>
    <row r="570956" spans="2:3" x14ac:dyDescent="0.25">
      <c r="B570956" s="74"/>
    </row>
    <row r="570957" spans="2:3" x14ac:dyDescent="0.25">
      <c r="B570957" s="74"/>
    </row>
    <row r="570958" spans="2:3" x14ac:dyDescent="0.25">
      <c r="B570958" s="74"/>
    </row>
    <row r="571009" spans="2:3" x14ac:dyDescent="0.25">
      <c r="C571009"/>
    </row>
    <row r="571010" spans="2:3" x14ac:dyDescent="0.25">
      <c r="B571010" s="74"/>
    </row>
    <row r="571011" spans="2:3" x14ac:dyDescent="0.25">
      <c r="B571011" s="74"/>
    </row>
    <row r="571012" spans="2:3" x14ac:dyDescent="0.25">
      <c r="B571012" s="74"/>
    </row>
    <row r="571013" spans="2:3" x14ac:dyDescent="0.25">
      <c r="B571013" s="74"/>
    </row>
    <row r="571014" spans="2:3" x14ac:dyDescent="0.25">
      <c r="B571014" s="74"/>
    </row>
    <row r="571015" spans="2:3" x14ac:dyDescent="0.25">
      <c r="B571015" s="74"/>
    </row>
    <row r="571016" spans="2:3" x14ac:dyDescent="0.25">
      <c r="B571016" s="74"/>
    </row>
    <row r="571017" spans="2:3" x14ac:dyDescent="0.25">
      <c r="B571017" s="74"/>
    </row>
    <row r="571018" spans="2:3" x14ac:dyDescent="0.25">
      <c r="B571018" s="74"/>
    </row>
    <row r="571019" spans="2:3" x14ac:dyDescent="0.25">
      <c r="B571019" s="74"/>
    </row>
    <row r="571020" spans="2:3" x14ac:dyDescent="0.25">
      <c r="B571020" s="74"/>
    </row>
    <row r="571021" spans="2:3" x14ac:dyDescent="0.25">
      <c r="B571021" s="74"/>
    </row>
    <row r="571022" spans="2:3" x14ac:dyDescent="0.25">
      <c r="B571022" s="74"/>
    </row>
    <row r="571073" spans="2:3" x14ac:dyDescent="0.25">
      <c r="C571073"/>
    </row>
    <row r="571074" spans="2:3" x14ac:dyDescent="0.25">
      <c r="B571074" s="74"/>
    </row>
    <row r="571075" spans="2:3" x14ac:dyDescent="0.25">
      <c r="B571075" s="74"/>
    </row>
    <row r="571076" spans="2:3" x14ac:dyDescent="0.25">
      <c r="B571076" s="74"/>
    </row>
    <row r="571077" spans="2:3" x14ac:dyDescent="0.25">
      <c r="B571077" s="74"/>
    </row>
    <row r="571078" spans="2:3" x14ac:dyDescent="0.25">
      <c r="B571078" s="74"/>
    </row>
    <row r="571079" spans="2:3" x14ac:dyDescent="0.25">
      <c r="B571079" s="74"/>
    </row>
    <row r="571080" spans="2:3" x14ac:dyDescent="0.25">
      <c r="B571080" s="74"/>
    </row>
    <row r="571081" spans="2:3" x14ac:dyDescent="0.25">
      <c r="B571081" s="74"/>
    </row>
    <row r="571082" spans="2:3" x14ac:dyDescent="0.25">
      <c r="B571082" s="74"/>
    </row>
    <row r="571083" spans="2:3" x14ac:dyDescent="0.25">
      <c r="B571083" s="74"/>
    </row>
    <row r="571084" spans="2:3" x14ac:dyDescent="0.25">
      <c r="B571084" s="74"/>
    </row>
    <row r="571085" spans="2:3" x14ac:dyDescent="0.25">
      <c r="B571085" s="74"/>
    </row>
    <row r="571086" spans="2:3" x14ac:dyDescent="0.25">
      <c r="B571086" s="74"/>
    </row>
    <row r="571137" spans="2:3" x14ac:dyDescent="0.25">
      <c r="C571137"/>
    </row>
    <row r="571138" spans="2:3" x14ac:dyDescent="0.25">
      <c r="B571138" s="74"/>
    </row>
    <row r="571139" spans="2:3" x14ac:dyDescent="0.25">
      <c r="B571139" s="74"/>
    </row>
    <row r="571140" spans="2:3" x14ac:dyDescent="0.25">
      <c r="B571140" s="74"/>
    </row>
    <row r="571141" spans="2:3" x14ac:dyDescent="0.25">
      <c r="B571141" s="74"/>
    </row>
    <row r="571142" spans="2:3" x14ac:dyDescent="0.25">
      <c r="B571142" s="74"/>
    </row>
    <row r="571143" spans="2:3" x14ac:dyDescent="0.25">
      <c r="B571143" s="74"/>
    </row>
    <row r="571144" spans="2:3" x14ac:dyDescent="0.25">
      <c r="B571144" s="74"/>
    </row>
    <row r="571145" spans="2:3" x14ac:dyDescent="0.25">
      <c r="B571145" s="74"/>
    </row>
    <row r="571146" spans="2:3" x14ac:dyDescent="0.25">
      <c r="B571146" s="74"/>
    </row>
    <row r="571147" spans="2:3" x14ac:dyDescent="0.25">
      <c r="B571147" s="74"/>
    </row>
    <row r="571148" spans="2:3" x14ac:dyDescent="0.25">
      <c r="B571148" s="74"/>
    </row>
    <row r="571149" spans="2:3" x14ac:dyDescent="0.25">
      <c r="B571149" s="74"/>
    </row>
    <row r="571150" spans="2:3" x14ac:dyDescent="0.25">
      <c r="B571150" s="74"/>
    </row>
    <row r="571201" spans="2:3" x14ac:dyDescent="0.25">
      <c r="C571201"/>
    </row>
    <row r="571202" spans="2:3" x14ac:dyDescent="0.25">
      <c r="B571202" s="74"/>
    </row>
    <row r="571203" spans="2:3" x14ac:dyDescent="0.25">
      <c r="B571203" s="74"/>
    </row>
    <row r="571204" spans="2:3" x14ac:dyDescent="0.25">
      <c r="B571204" s="74"/>
    </row>
    <row r="571205" spans="2:3" x14ac:dyDescent="0.25">
      <c r="B571205" s="74"/>
    </row>
    <row r="571206" spans="2:3" x14ac:dyDescent="0.25">
      <c r="B571206" s="74"/>
    </row>
    <row r="571207" spans="2:3" x14ac:dyDescent="0.25">
      <c r="B571207" s="74"/>
    </row>
    <row r="571208" spans="2:3" x14ac:dyDescent="0.25">
      <c r="B571208" s="74"/>
    </row>
    <row r="571209" spans="2:3" x14ac:dyDescent="0.25">
      <c r="B571209" s="74"/>
    </row>
    <row r="571210" spans="2:3" x14ac:dyDescent="0.25">
      <c r="B571210" s="74"/>
    </row>
    <row r="571211" spans="2:3" x14ac:dyDescent="0.25">
      <c r="B571211" s="74"/>
    </row>
    <row r="571212" spans="2:3" x14ac:dyDescent="0.25">
      <c r="B571212" s="74"/>
    </row>
    <row r="571213" spans="2:3" x14ac:dyDescent="0.25">
      <c r="B571213" s="74"/>
    </row>
    <row r="571214" spans="2:3" x14ac:dyDescent="0.25">
      <c r="B571214" s="74"/>
    </row>
    <row r="571265" spans="2:3" x14ac:dyDescent="0.25">
      <c r="C571265"/>
    </row>
    <row r="571266" spans="2:3" x14ac:dyDescent="0.25">
      <c r="B571266" s="74"/>
    </row>
    <row r="571267" spans="2:3" x14ac:dyDescent="0.25">
      <c r="B571267" s="74"/>
    </row>
    <row r="571268" spans="2:3" x14ac:dyDescent="0.25">
      <c r="B571268" s="74"/>
    </row>
    <row r="571269" spans="2:3" x14ac:dyDescent="0.25">
      <c r="B571269" s="74"/>
    </row>
    <row r="571270" spans="2:3" x14ac:dyDescent="0.25">
      <c r="B571270" s="74"/>
    </row>
    <row r="571271" spans="2:3" x14ac:dyDescent="0.25">
      <c r="B571271" s="74"/>
    </row>
    <row r="571272" spans="2:3" x14ac:dyDescent="0.25">
      <c r="B571272" s="74"/>
    </row>
    <row r="571273" spans="2:3" x14ac:dyDescent="0.25">
      <c r="B571273" s="74"/>
    </row>
    <row r="571274" spans="2:3" x14ac:dyDescent="0.25">
      <c r="B571274" s="74"/>
    </row>
    <row r="571275" spans="2:3" x14ac:dyDescent="0.25">
      <c r="B571275" s="74"/>
    </row>
    <row r="571276" spans="2:3" x14ac:dyDescent="0.25">
      <c r="B571276" s="74"/>
    </row>
    <row r="571277" spans="2:3" x14ac:dyDescent="0.25">
      <c r="B571277" s="74"/>
    </row>
    <row r="571278" spans="2:3" x14ac:dyDescent="0.25">
      <c r="B571278" s="74"/>
    </row>
    <row r="571329" spans="2:3" x14ac:dyDescent="0.25">
      <c r="C571329"/>
    </row>
    <row r="571330" spans="2:3" x14ac:dyDescent="0.25">
      <c r="B571330" s="74"/>
    </row>
    <row r="571331" spans="2:3" x14ac:dyDescent="0.25">
      <c r="B571331" s="74"/>
    </row>
    <row r="571332" spans="2:3" x14ac:dyDescent="0.25">
      <c r="B571332" s="74"/>
    </row>
    <row r="571333" spans="2:3" x14ac:dyDescent="0.25">
      <c r="B571333" s="74"/>
    </row>
    <row r="571334" spans="2:3" x14ac:dyDescent="0.25">
      <c r="B571334" s="74"/>
    </row>
    <row r="571335" spans="2:3" x14ac:dyDescent="0.25">
      <c r="B571335" s="74"/>
    </row>
    <row r="571336" spans="2:3" x14ac:dyDescent="0.25">
      <c r="B571336" s="74"/>
    </row>
    <row r="571337" spans="2:3" x14ac:dyDescent="0.25">
      <c r="B571337" s="74"/>
    </row>
    <row r="571338" spans="2:3" x14ac:dyDescent="0.25">
      <c r="B571338" s="74"/>
    </row>
    <row r="571339" spans="2:3" x14ac:dyDescent="0.25">
      <c r="B571339" s="74"/>
    </row>
    <row r="571340" spans="2:3" x14ac:dyDescent="0.25">
      <c r="B571340" s="74"/>
    </row>
    <row r="571341" spans="2:3" x14ac:dyDescent="0.25">
      <c r="B571341" s="74"/>
    </row>
    <row r="571342" spans="2:3" x14ac:dyDescent="0.25">
      <c r="B571342" s="74"/>
    </row>
    <row r="571393" spans="2:3" x14ac:dyDescent="0.25">
      <c r="C571393"/>
    </row>
    <row r="571394" spans="2:3" x14ac:dyDescent="0.25">
      <c r="B571394" s="74"/>
    </row>
    <row r="571395" spans="2:3" x14ac:dyDescent="0.25">
      <c r="B571395" s="74"/>
    </row>
    <row r="571396" spans="2:3" x14ac:dyDescent="0.25">
      <c r="B571396" s="74"/>
    </row>
    <row r="571397" spans="2:3" x14ac:dyDescent="0.25">
      <c r="B571397" s="74"/>
    </row>
    <row r="571398" spans="2:3" x14ac:dyDescent="0.25">
      <c r="B571398" s="74"/>
    </row>
    <row r="571399" spans="2:3" x14ac:dyDescent="0.25">
      <c r="B571399" s="74"/>
    </row>
    <row r="571400" spans="2:3" x14ac:dyDescent="0.25">
      <c r="B571400" s="74"/>
    </row>
    <row r="571401" spans="2:3" x14ac:dyDescent="0.25">
      <c r="B571401" s="74"/>
    </row>
    <row r="571402" spans="2:3" x14ac:dyDescent="0.25">
      <c r="B571402" s="74"/>
    </row>
    <row r="571403" spans="2:3" x14ac:dyDescent="0.25">
      <c r="B571403" s="74"/>
    </row>
    <row r="571404" spans="2:3" x14ac:dyDescent="0.25">
      <c r="B571404" s="74"/>
    </row>
    <row r="571405" spans="2:3" x14ac:dyDescent="0.25">
      <c r="B571405" s="74"/>
    </row>
    <row r="571406" spans="2:3" x14ac:dyDescent="0.25">
      <c r="B571406" s="74"/>
    </row>
    <row r="571457" spans="2:3" x14ac:dyDescent="0.25">
      <c r="C571457"/>
    </row>
    <row r="571458" spans="2:3" x14ac:dyDescent="0.25">
      <c r="B571458" s="74"/>
    </row>
    <row r="571459" spans="2:3" x14ac:dyDescent="0.25">
      <c r="B571459" s="74"/>
    </row>
    <row r="571460" spans="2:3" x14ac:dyDescent="0.25">
      <c r="B571460" s="74"/>
    </row>
    <row r="571461" spans="2:3" x14ac:dyDescent="0.25">
      <c r="B571461" s="74"/>
    </row>
    <row r="571462" spans="2:3" x14ac:dyDescent="0.25">
      <c r="B571462" s="74"/>
    </row>
    <row r="571463" spans="2:3" x14ac:dyDescent="0.25">
      <c r="B571463" s="74"/>
    </row>
    <row r="571464" spans="2:3" x14ac:dyDescent="0.25">
      <c r="B571464" s="74"/>
    </row>
    <row r="571465" spans="2:3" x14ac:dyDescent="0.25">
      <c r="B571465" s="74"/>
    </row>
    <row r="571466" spans="2:3" x14ac:dyDescent="0.25">
      <c r="B571466" s="74"/>
    </row>
    <row r="571467" spans="2:3" x14ac:dyDescent="0.25">
      <c r="B571467" s="74"/>
    </row>
    <row r="571468" spans="2:3" x14ac:dyDescent="0.25">
      <c r="B571468" s="74"/>
    </row>
    <row r="571469" spans="2:3" x14ac:dyDescent="0.25">
      <c r="B571469" s="74"/>
    </row>
    <row r="571470" spans="2:3" x14ac:dyDescent="0.25">
      <c r="B571470" s="74"/>
    </row>
    <row r="571521" spans="2:3" x14ac:dyDescent="0.25">
      <c r="C571521"/>
    </row>
    <row r="571522" spans="2:3" x14ac:dyDescent="0.25">
      <c r="B571522" s="74"/>
    </row>
    <row r="571523" spans="2:3" x14ac:dyDescent="0.25">
      <c r="B571523" s="74"/>
    </row>
    <row r="571524" spans="2:3" x14ac:dyDescent="0.25">
      <c r="B571524" s="74"/>
    </row>
    <row r="571525" spans="2:3" x14ac:dyDescent="0.25">
      <c r="B571525" s="74"/>
    </row>
    <row r="571526" spans="2:3" x14ac:dyDescent="0.25">
      <c r="B571526" s="74"/>
    </row>
    <row r="571527" spans="2:3" x14ac:dyDescent="0.25">
      <c r="B571527" s="74"/>
    </row>
    <row r="571528" spans="2:3" x14ac:dyDescent="0.25">
      <c r="B571528" s="74"/>
    </row>
    <row r="571529" spans="2:3" x14ac:dyDescent="0.25">
      <c r="B571529" s="74"/>
    </row>
    <row r="571530" spans="2:3" x14ac:dyDescent="0.25">
      <c r="B571530" s="74"/>
    </row>
    <row r="571531" spans="2:3" x14ac:dyDescent="0.25">
      <c r="B571531" s="74"/>
    </row>
    <row r="571532" spans="2:3" x14ac:dyDescent="0.25">
      <c r="B571532" s="74"/>
    </row>
    <row r="571533" spans="2:3" x14ac:dyDescent="0.25">
      <c r="B571533" s="74"/>
    </row>
    <row r="571534" spans="2:3" x14ac:dyDescent="0.25">
      <c r="B571534" s="74"/>
    </row>
    <row r="571585" spans="2:3" x14ac:dyDescent="0.25">
      <c r="C571585"/>
    </row>
    <row r="571586" spans="2:3" x14ac:dyDescent="0.25">
      <c r="B571586" s="74"/>
    </row>
    <row r="571587" spans="2:3" x14ac:dyDescent="0.25">
      <c r="B571587" s="74"/>
    </row>
    <row r="571588" spans="2:3" x14ac:dyDescent="0.25">
      <c r="B571588" s="74"/>
    </row>
    <row r="571589" spans="2:3" x14ac:dyDescent="0.25">
      <c r="B571589" s="74"/>
    </row>
    <row r="571590" spans="2:3" x14ac:dyDescent="0.25">
      <c r="B571590" s="74"/>
    </row>
    <row r="571591" spans="2:3" x14ac:dyDescent="0.25">
      <c r="B571591" s="74"/>
    </row>
    <row r="571592" spans="2:3" x14ac:dyDescent="0.25">
      <c r="B571592" s="74"/>
    </row>
    <row r="571593" spans="2:3" x14ac:dyDescent="0.25">
      <c r="B571593" s="74"/>
    </row>
    <row r="571594" spans="2:3" x14ac:dyDescent="0.25">
      <c r="B571594" s="74"/>
    </row>
    <row r="571595" spans="2:3" x14ac:dyDescent="0.25">
      <c r="B571595" s="74"/>
    </row>
    <row r="571596" spans="2:3" x14ac:dyDescent="0.25">
      <c r="B571596" s="74"/>
    </row>
    <row r="571597" spans="2:3" x14ac:dyDescent="0.25">
      <c r="B571597" s="74"/>
    </row>
    <row r="571598" spans="2:3" x14ac:dyDescent="0.25">
      <c r="B571598" s="74"/>
    </row>
    <row r="571649" spans="2:3" x14ac:dyDescent="0.25">
      <c r="C571649"/>
    </row>
    <row r="571650" spans="2:3" x14ac:dyDescent="0.25">
      <c r="B571650" s="74"/>
    </row>
    <row r="571651" spans="2:3" x14ac:dyDescent="0.25">
      <c r="B571651" s="74"/>
    </row>
    <row r="571652" spans="2:3" x14ac:dyDescent="0.25">
      <c r="B571652" s="74"/>
    </row>
    <row r="571653" spans="2:3" x14ac:dyDescent="0.25">
      <c r="B571653" s="74"/>
    </row>
    <row r="571654" spans="2:3" x14ac:dyDescent="0.25">
      <c r="B571654" s="74"/>
    </row>
    <row r="571655" spans="2:3" x14ac:dyDescent="0.25">
      <c r="B571655" s="74"/>
    </row>
    <row r="571656" spans="2:3" x14ac:dyDescent="0.25">
      <c r="B571656" s="74"/>
    </row>
    <row r="571657" spans="2:3" x14ac:dyDescent="0.25">
      <c r="B571657" s="74"/>
    </row>
    <row r="571658" spans="2:3" x14ac:dyDescent="0.25">
      <c r="B571658" s="74"/>
    </row>
    <row r="571659" spans="2:3" x14ac:dyDescent="0.25">
      <c r="B571659" s="74"/>
    </row>
    <row r="571660" spans="2:3" x14ac:dyDescent="0.25">
      <c r="B571660" s="74"/>
    </row>
    <row r="571661" spans="2:3" x14ac:dyDescent="0.25">
      <c r="B571661" s="74"/>
    </row>
    <row r="571662" spans="2:3" x14ac:dyDescent="0.25">
      <c r="B571662" s="74"/>
    </row>
    <row r="571713" spans="2:3" x14ac:dyDescent="0.25">
      <c r="C571713"/>
    </row>
    <row r="571714" spans="2:3" x14ac:dyDescent="0.25">
      <c r="B571714" s="74"/>
    </row>
    <row r="571715" spans="2:3" x14ac:dyDescent="0.25">
      <c r="B571715" s="74"/>
    </row>
    <row r="571716" spans="2:3" x14ac:dyDescent="0.25">
      <c r="B571716" s="74"/>
    </row>
    <row r="571717" spans="2:3" x14ac:dyDescent="0.25">
      <c r="B571717" s="74"/>
    </row>
    <row r="571718" spans="2:3" x14ac:dyDescent="0.25">
      <c r="B571718" s="74"/>
    </row>
    <row r="571719" spans="2:3" x14ac:dyDescent="0.25">
      <c r="B571719" s="74"/>
    </row>
    <row r="571720" spans="2:3" x14ac:dyDescent="0.25">
      <c r="B571720" s="74"/>
    </row>
    <row r="571721" spans="2:3" x14ac:dyDescent="0.25">
      <c r="B571721" s="74"/>
    </row>
    <row r="571722" spans="2:3" x14ac:dyDescent="0.25">
      <c r="B571722" s="74"/>
    </row>
    <row r="571723" spans="2:3" x14ac:dyDescent="0.25">
      <c r="B571723" s="74"/>
    </row>
    <row r="571724" spans="2:3" x14ac:dyDescent="0.25">
      <c r="B571724" s="74"/>
    </row>
    <row r="571725" spans="2:3" x14ac:dyDescent="0.25">
      <c r="B571725" s="74"/>
    </row>
    <row r="571726" spans="2:3" x14ac:dyDescent="0.25">
      <c r="B571726" s="74"/>
    </row>
    <row r="571777" spans="2:3" x14ac:dyDescent="0.25">
      <c r="C571777"/>
    </row>
    <row r="571778" spans="2:3" x14ac:dyDescent="0.25">
      <c r="B571778" s="74"/>
    </row>
    <row r="571779" spans="2:3" x14ac:dyDescent="0.25">
      <c r="B571779" s="74"/>
    </row>
    <row r="571780" spans="2:3" x14ac:dyDescent="0.25">
      <c r="B571780" s="74"/>
    </row>
    <row r="571781" spans="2:3" x14ac:dyDescent="0.25">
      <c r="B571781" s="74"/>
    </row>
    <row r="571782" spans="2:3" x14ac:dyDescent="0.25">
      <c r="B571782" s="74"/>
    </row>
    <row r="571783" spans="2:3" x14ac:dyDescent="0.25">
      <c r="B571783" s="74"/>
    </row>
    <row r="571784" spans="2:3" x14ac:dyDescent="0.25">
      <c r="B571784" s="74"/>
    </row>
    <row r="571785" spans="2:3" x14ac:dyDescent="0.25">
      <c r="B571785" s="74"/>
    </row>
    <row r="571786" spans="2:3" x14ac:dyDescent="0.25">
      <c r="B571786" s="74"/>
    </row>
    <row r="571787" spans="2:3" x14ac:dyDescent="0.25">
      <c r="B571787" s="74"/>
    </row>
    <row r="571788" spans="2:3" x14ac:dyDescent="0.25">
      <c r="B571788" s="74"/>
    </row>
    <row r="571789" spans="2:3" x14ac:dyDescent="0.25">
      <c r="B571789" s="74"/>
    </row>
    <row r="571790" spans="2:3" x14ac:dyDescent="0.25">
      <c r="B571790" s="74"/>
    </row>
    <row r="571841" spans="2:3" x14ac:dyDescent="0.25">
      <c r="C571841"/>
    </row>
    <row r="571842" spans="2:3" x14ac:dyDescent="0.25">
      <c r="B571842" s="74"/>
    </row>
    <row r="571843" spans="2:3" x14ac:dyDescent="0.25">
      <c r="B571843" s="74"/>
    </row>
    <row r="571844" spans="2:3" x14ac:dyDescent="0.25">
      <c r="B571844" s="74"/>
    </row>
    <row r="571845" spans="2:3" x14ac:dyDescent="0.25">
      <c r="B571845" s="74"/>
    </row>
    <row r="571846" spans="2:3" x14ac:dyDescent="0.25">
      <c r="B571846" s="74"/>
    </row>
    <row r="571847" spans="2:3" x14ac:dyDescent="0.25">
      <c r="B571847" s="74"/>
    </row>
    <row r="571848" spans="2:3" x14ac:dyDescent="0.25">
      <c r="B571848" s="74"/>
    </row>
    <row r="571849" spans="2:3" x14ac:dyDescent="0.25">
      <c r="B571849" s="74"/>
    </row>
    <row r="571850" spans="2:3" x14ac:dyDescent="0.25">
      <c r="B571850" s="74"/>
    </row>
    <row r="571851" spans="2:3" x14ac:dyDescent="0.25">
      <c r="B571851" s="74"/>
    </row>
    <row r="571852" spans="2:3" x14ac:dyDescent="0.25">
      <c r="B571852" s="74"/>
    </row>
    <row r="571853" spans="2:3" x14ac:dyDescent="0.25">
      <c r="B571853" s="74"/>
    </row>
    <row r="571854" spans="2:3" x14ac:dyDescent="0.25">
      <c r="B571854" s="74"/>
    </row>
    <row r="571905" spans="2:3" x14ac:dyDescent="0.25">
      <c r="C571905"/>
    </row>
    <row r="571906" spans="2:3" x14ac:dyDescent="0.25">
      <c r="B571906" s="74"/>
    </row>
    <row r="571907" spans="2:3" x14ac:dyDescent="0.25">
      <c r="B571907" s="74"/>
    </row>
    <row r="571908" spans="2:3" x14ac:dyDescent="0.25">
      <c r="B571908" s="74"/>
    </row>
    <row r="571909" spans="2:3" x14ac:dyDescent="0.25">
      <c r="B571909" s="74"/>
    </row>
    <row r="571910" spans="2:3" x14ac:dyDescent="0.25">
      <c r="B571910" s="74"/>
    </row>
    <row r="571911" spans="2:3" x14ac:dyDescent="0.25">
      <c r="B571911" s="74"/>
    </row>
    <row r="571912" spans="2:3" x14ac:dyDescent="0.25">
      <c r="B571912" s="74"/>
    </row>
    <row r="571913" spans="2:3" x14ac:dyDescent="0.25">
      <c r="B571913" s="74"/>
    </row>
    <row r="571914" spans="2:3" x14ac:dyDescent="0.25">
      <c r="B571914" s="74"/>
    </row>
    <row r="571915" spans="2:3" x14ac:dyDescent="0.25">
      <c r="B571915" s="74"/>
    </row>
    <row r="571916" spans="2:3" x14ac:dyDescent="0.25">
      <c r="B571916" s="74"/>
    </row>
    <row r="571917" spans="2:3" x14ac:dyDescent="0.25">
      <c r="B571917" s="74"/>
    </row>
    <row r="571918" spans="2:3" x14ac:dyDescent="0.25">
      <c r="B571918" s="74"/>
    </row>
    <row r="571969" spans="2:3" x14ac:dyDescent="0.25">
      <c r="C571969"/>
    </row>
    <row r="571970" spans="2:3" x14ac:dyDescent="0.25">
      <c r="B571970" s="74"/>
    </row>
    <row r="571971" spans="2:3" x14ac:dyDescent="0.25">
      <c r="B571971" s="74"/>
    </row>
    <row r="571972" spans="2:3" x14ac:dyDescent="0.25">
      <c r="B571972" s="74"/>
    </row>
    <row r="571973" spans="2:3" x14ac:dyDescent="0.25">
      <c r="B571973" s="74"/>
    </row>
    <row r="571974" spans="2:3" x14ac:dyDescent="0.25">
      <c r="B571974" s="74"/>
    </row>
    <row r="571975" spans="2:3" x14ac:dyDescent="0.25">
      <c r="B571975" s="74"/>
    </row>
    <row r="571976" spans="2:3" x14ac:dyDescent="0.25">
      <c r="B571976" s="74"/>
    </row>
    <row r="571977" spans="2:3" x14ac:dyDescent="0.25">
      <c r="B571977" s="74"/>
    </row>
    <row r="571978" spans="2:3" x14ac:dyDescent="0.25">
      <c r="B571978" s="74"/>
    </row>
    <row r="571979" spans="2:3" x14ac:dyDescent="0.25">
      <c r="B571979" s="74"/>
    </row>
    <row r="571980" spans="2:3" x14ac:dyDescent="0.25">
      <c r="B571980" s="74"/>
    </row>
    <row r="571981" spans="2:3" x14ac:dyDescent="0.25">
      <c r="B571981" s="74"/>
    </row>
    <row r="571982" spans="2:3" x14ac:dyDescent="0.25">
      <c r="B571982" s="74"/>
    </row>
    <row r="572033" spans="2:3" x14ac:dyDescent="0.25">
      <c r="C572033"/>
    </row>
    <row r="572034" spans="2:3" x14ac:dyDescent="0.25">
      <c r="B572034" s="74"/>
    </row>
    <row r="572035" spans="2:3" x14ac:dyDescent="0.25">
      <c r="B572035" s="74"/>
    </row>
    <row r="572036" spans="2:3" x14ac:dyDescent="0.25">
      <c r="B572036" s="74"/>
    </row>
    <row r="572037" spans="2:3" x14ac:dyDescent="0.25">
      <c r="B572037" s="74"/>
    </row>
    <row r="572038" spans="2:3" x14ac:dyDescent="0.25">
      <c r="B572038" s="74"/>
    </row>
    <row r="572039" spans="2:3" x14ac:dyDescent="0.25">
      <c r="B572039" s="74"/>
    </row>
    <row r="572040" spans="2:3" x14ac:dyDescent="0.25">
      <c r="B572040" s="74"/>
    </row>
    <row r="572041" spans="2:3" x14ac:dyDescent="0.25">
      <c r="B572041" s="74"/>
    </row>
    <row r="572042" spans="2:3" x14ac:dyDescent="0.25">
      <c r="B572042" s="74"/>
    </row>
    <row r="572043" spans="2:3" x14ac:dyDescent="0.25">
      <c r="B572043" s="74"/>
    </row>
    <row r="572044" spans="2:3" x14ac:dyDescent="0.25">
      <c r="B572044" s="74"/>
    </row>
    <row r="572045" spans="2:3" x14ac:dyDescent="0.25">
      <c r="B572045" s="74"/>
    </row>
    <row r="572046" spans="2:3" x14ac:dyDescent="0.25">
      <c r="B572046" s="74"/>
    </row>
    <row r="572097" spans="2:3" x14ac:dyDescent="0.25">
      <c r="C572097"/>
    </row>
    <row r="572098" spans="2:3" x14ac:dyDescent="0.25">
      <c r="B572098" s="74"/>
    </row>
    <row r="572099" spans="2:3" x14ac:dyDescent="0.25">
      <c r="B572099" s="74"/>
    </row>
    <row r="572100" spans="2:3" x14ac:dyDescent="0.25">
      <c r="B572100" s="74"/>
    </row>
    <row r="572101" spans="2:3" x14ac:dyDescent="0.25">
      <c r="B572101" s="74"/>
    </row>
    <row r="572102" spans="2:3" x14ac:dyDescent="0.25">
      <c r="B572102" s="74"/>
    </row>
    <row r="572103" spans="2:3" x14ac:dyDescent="0.25">
      <c r="B572103" s="74"/>
    </row>
    <row r="572104" spans="2:3" x14ac:dyDescent="0.25">
      <c r="B572104" s="74"/>
    </row>
    <row r="572105" spans="2:3" x14ac:dyDescent="0.25">
      <c r="B572105" s="74"/>
    </row>
    <row r="572106" spans="2:3" x14ac:dyDescent="0.25">
      <c r="B572106" s="74"/>
    </row>
    <row r="572107" spans="2:3" x14ac:dyDescent="0.25">
      <c r="B572107" s="74"/>
    </row>
    <row r="572108" spans="2:3" x14ac:dyDescent="0.25">
      <c r="B572108" s="74"/>
    </row>
    <row r="572109" spans="2:3" x14ac:dyDescent="0.25">
      <c r="B572109" s="74"/>
    </row>
    <row r="572110" spans="2:3" x14ac:dyDescent="0.25">
      <c r="B572110" s="74"/>
    </row>
    <row r="572161" spans="2:3" x14ac:dyDescent="0.25">
      <c r="C572161"/>
    </row>
    <row r="572162" spans="2:3" x14ac:dyDescent="0.25">
      <c r="B572162" s="74"/>
    </row>
    <row r="572163" spans="2:3" x14ac:dyDescent="0.25">
      <c r="B572163" s="74"/>
    </row>
    <row r="572164" spans="2:3" x14ac:dyDescent="0.25">
      <c r="B572164" s="74"/>
    </row>
    <row r="572165" spans="2:3" x14ac:dyDescent="0.25">
      <c r="B572165" s="74"/>
    </row>
    <row r="572166" spans="2:3" x14ac:dyDescent="0.25">
      <c r="B572166" s="74"/>
    </row>
    <row r="572167" spans="2:3" x14ac:dyDescent="0.25">
      <c r="B572167" s="74"/>
    </row>
    <row r="572168" spans="2:3" x14ac:dyDescent="0.25">
      <c r="B572168" s="74"/>
    </row>
    <row r="572169" spans="2:3" x14ac:dyDescent="0.25">
      <c r="B572169" s="74"/>
    </row>
    <row r="572170" spans="2:3" x14ac:dyDescent="0.25">
      <c r="B572170" s="74"/>
    </row>
    <row r="572171" spans="2:3" x14ac:dyDescent="0.25">
      <c r="B572171" s="74"/>
    </row>
    <row r="572172" spans="2:3" x14ac:dyDescent="0.25">
      <c r="B572172" s="74"/>
    </row>
    <row r="572173" spans="2:3" x14ac:dyDescent="0.25">
      <c r="B572173" s="74"/>
    </row>
    <row r="572174" spans="2:3" x14ac:dyDescent="0.25">
      <c r="B572174" s="74"/>
    </row>
    <row r="572225" spans="2:3" x14ac:dyDescent="0.25">
      <c r="C572225"/>
    </row>
    <row r="572226" spans="2:3" x14ac:dyDescent="0.25">
      <c r="B572226" s="74"/>
    </row>
    <row r="572227" spans="2:3" x14ac:dyDescent="0.25">
      <c r="B572227" s="74"/>
    </row>
    <row r="572228" spans="2:3" x14ac:dyDescent="0.25">
      <c r="B572228" s="74"/>
    </row>
    <row r="572229" spans="2:3" x14ac:dyDescent="0.25">
      <c r="B572229" s="74"/>
    </row>
    <row r="572230" spans="2:3" x14ac:dyDescent="0.25">
      <c r="B572230" s="74"/>
    </row>
    <row r="572231" spans="2:3" x14ac:dyDescent="0.25">
      <c r="B572231" s="74"/>
    </row>
    <row r="572232" spans="2:3" x14ac:dyDescent="0.25">
      <c r="B572232" s="74"/>
    </row>
    <row r="572233" spans="2:3" x14ac:dyDescent="0.25">
      <c r="B572233" s="74"/>
    </row>
    <row r="572234" spans="2:3" x14ac:dyDescent="0.25">
      <c r="B572234" s="74"/>
    </row>
    <row r="572235" spans="2:3" x14ac:dyDescent="0.25">
      <c r="B572235" s="74"/>
    </row>
    <row r="572236" spans="2:3" x14ac:dyDescent="0.25">
      <c r="B572236" s="74"/>
    </row>
    <row r="572237" spans="2:3" x14ac:dyDescent="0.25">
      <c r="B572237" s="74"/>
    </row>
    <row r="572238" spans="2:3" x14ac:dyDescent="0.25">
      <c r="B572238" s="74"/>
    </row>
    <row r="572289" spans="2:3" x14ac:dyDescent="0.25">
      <c r="C572289"/>
    </row>
    <row r="572290" spans="2:3" x14ac:dyDescent="0.25">
      <c r="B572290" s="74"/>
    </row>
    <row r="572291" spans="2:3" x14ac:dyDescent="0.25">
      <c r="B572291" s="74"/>
    </row>
    <row r="572292" spans="2:3" x14ac:dyDescent="0.25">
      <c r="B572292" s="74"/>
    </row>
    <row r="572293" spans="2:3" x14ac:dyDescent="0.25">
      <c r="B572293" s="74"/>
    </row>
    <row r="572294" spans="2:3" x14ac:dyDescent="0.25">
      <c r="B572294" s="74"/>
    </row>
    <row r="572295" spans="2:3" x14ac:dyDescent="0.25">
      <c r="B572295" s="74"/>
    </row>
    <row r="572296" spans="2:3" x14ac:dyDescent="0.25">
      <c r="B572296" s="74"/>
    </row>
    <row r="572297" spans="2:3" x14ac:dyDescent="0.25">
      <c r="B572297" s="74"/>
    </row>
    <row r="572298" spans="2:3" x14ac:dyDescent="0.25">
      <c r="B572298" s="74"/>
    </row>
    <row r="572299" spans="2:3" x14ac:dyDescent="0.25">
      <c r="B572299" s="74"/>
    </row>
    <row r="572300" spans="2:3" x14ac:dyDescent="0.25">
      <c r="B572300" s="74"/>
    </row>
    <row r="572301" spans="2:3" x14ac:dyDescent="0.25">
      <c r="B572301" s="74"/>
    </row>
    <row r="572302" spans="2:3" x14ac:dyDescent="0.25">
      <c r="B572302" s="74"/>
    </row>
    <row r="572353" spans="2:3" x14ac:dyDescent="0.25">
      <c r="C572353"/>
    </row>
    <row r="572354" spans="2:3" x14ac:dyDescent="0.25">
      <c r="B572354" s="74"/>
    </row>
    <row r="572355" spans="2:3" x14ac:dyDescent="0.25">
      <c r="B572355" s="74"/>
    </row>
    <row r="572356" spans="2:3" x14ac:dyDescent="0.25">
      <c r="B572356" s="74"/>
    </row>
    <row r="572357" spans="2:3" x14ac:dyDescent="0.25">
      <c r="B572357" s="74"/>
    </row>
    <row r="572358" spans="2:3" x14ac:dyDescent="0.25">
      <c r="B572358" s="74"/>
    </row>
    <row r="572359" spans="2:3" x14ac:dyDescent="0.25">
      <c r="B572359" s="74"/>
    </row>
    <row r="572360" spans="2:3" x14ac:dyDescent="0.25">
      <c r="B572360" s="74"/>
    </row>
    <row r="572361" spans="2:3" x14ac:dyDescent="0.25">
      <c r="B572361" s="74"/>
    </row>
    <row r="572362" spans="2:3" x14ac:dyDescent="0.25">
      <c r="B572362" s="74"/>
    </row>
    <row r="572363" spans="2:3" x14ac:dyDescent="0.25">
      <c r="B572363" s="74"/>
    </row>
    <row r="572364" spans="2:3" x14ac:dyDescent="0.25">
      <c r="B572364" s="74"/>
    </row>
    <row r="572365" spans="2:3" x14ac:dyDescent="0.25">
      <c r="B572365" s="74"/>
    </row>
    <row r="572366" spans="2:3" x14ac:dyDescent="0.25">
      <c r="B572366" s="74"/>
    </row>
    <row r="572417" spans="2:3" x14ac:dyDescent="0.25">
      <c r="C572417"/>
    </row>
    <row r="572418" spans="2:3" x14ac:dyDescent="0.25">
      <c r="B572418" s="74"/>
    </row>
    <row r="572419" spans="2:3" x14ac:dyDescent="0.25">
      <c r="B572419" s="74"/>
    </row>
    <row r="572420" spans="2:3" x14ac:dyDescent="0.25">
      <c r="B572420" s="74"/>
    </row>
    <row r="572421" spans="2:3" x14ac:dyDescent="0.25">
      <c r="B572421" s="74"/>
    </row>
    <row r="572422" spans="2:3" x14ac:dyDescent="0.25">
      <c r="B572422" s="74"/>
    </row>
    <row r="572423" spans="2:3" x14ac:dyDescent="0.25">
      <c r="B572423" s="74"/>
    </row>
    <row r="572424" spans="2:3" x14ac:dyDescent="0.25">
      <c r="B572424" s="74"/>
    </row>
    <row r="572425" spans="2:3" x14ac:dyDescent="0.25">
      <c r="B572425" s="74"/>
    </row>
    <row r="572426" spans="2:3" x14ac:dyDescent="0.25">
      <c r="B572426" s="74"/>
    </row>
    <row r="572427" spans="2:3" x14ac:dyDescent="0.25">
      <c r="B572427" s="74"/>
    </row>
    <row r="572428" spans="2:3" x14ac:dyDescent="0.25">
      <c r="B572428" s="74"/>
    </row>
    <row r="572429" spans="2:3" x14ac:dyDescent="0.25">
      <c r="B572429" s="74"/>
    </row>
    <row r="572430" spans="2:3" x14ac:dyDescent="0.25">
      <c r="B572430" s="74"/>
    </row>
    <row r="572481" spans="2:3" x14ac:dyDescent="0.25">
      <c r="C572481"/>
    </row>
    <row r="572482" spans="2:3" x14ac:dyDescent="0.25">
      <c r="B572482" s="74"/>
    </row>
    <row r="572483" spans="2:3" x14ac:dyDescent="0.25">
      <c r="B572483" s="74"/>
    </row>
    <row r="572484" spans="2:3" x14ac:dyDescent="0.25">
      <c r="B572484" s="74"/>
    </row>
    <row r="572485" spans="2:3" x14ac:dyDescent="0.25">
      <c r="B572485" s="74"/>
    </row>
    <row r="572486" spans="2:3" x14ac:dyDescent="0.25">
      <c r="B572486" s="74"/>
    </row>
    <row r="572487" spans="2:3" x14ac:dyDescent="0.25">
      <c r="B572487" s="74"/>
    </row>
    <row r="572488" spans="2:3" x14ac:dyDescent="0.25">
      <c r="B572488" s="74"/>
    </row>
    <row r="572489" spans="2:3" x14ac:dyDescent="0.25">
      <c r="B572489" s="74"/>
    </row>
    <row r="572490" spans="2:3" x14ac:dyDescent="0.25">
      <c r="B572490" s="74"/>
    </row>
    <row r="572491" spans="2:3" x14ac:dyDescent="0.25">
      <c r="B572491" s="74"/>
    </row>
    <row r="572492" spans="2:3" x14ac:dyDescent="0.25">
      <c r="B572492" s="74"/>
    </row>
    <row r="572493" spans="2:3" x14ac:dyDescent="0.25">
      <c r="B572493" s="74"/>
    </row>
    <row r="572494" spans="2:3" x14ac:dyDescent="0.25">
      <c r="B572494" s="74"/>
    </row>
    <row r="572545" spans="2:3" x14ac:dyDescent="0.25">
      <c r="C572545"/>
    </row>
    <row r="572546" spans="2:3" x14ac:dyDescent="0.25">
      <c r="B572546" s="74"/>
    </row>
    <row r="572547" spans="2:3" x14ac:dyDescent="0.25">
      <c r="B572547" s="74"/>
    </row>
    <row r="572548" spans="2:3" x14ac:dyDescent="0.25">
      <c r="B572548" s="74"/>
    </row>
    <row r="572549" spans="2:3" x14ac:dyDescent="0.25">
      <c r="B572549" s="74"/>
    </row>
    <row r="572550" spans="2:3" x14ac:dyDescent="0.25">
      <c r="B572550" s="74"/>
    </row>
    <row r="572551" spans="2:3" x14ac:dyDescent="0.25">
      <c r="B572551" s="74"/>
    </row>
    <row r="572552" spans="2:3" x14ac:dyDescent="0.25">
      <c r="B572552" s="74"/>
    </row>
    <row r="572553" spans="2:3" x14ac:dyDescent="0.25">
      <c r="B572553" s="74"/>
    </row>
    <row r="572554" spans="2:3" x14ac:dyDescent="0.25">
      <c r="B572554" s="74"/>
    </row>
    <row r="572555" spans="2:3" x14ac:dyDescent="0.25">
      <c r="B572555" s="74"/>
    </row>
    <row r="572556" spans="2:3" x14ac:dyDescent="0.25">
      <c r="B572556" s="74"/>
    </row>
    <row r="572557" spans="2:3" x14ac:dyDescent="0.25">
      <c r="B572557" s="74"/>
    </row>
    <row r="572558" spans="2:3" x14ac:dyDescent="0.25">
      <c r="B572558" s="74"/>
    </row>
    <row r="572609" spans="2:3" x14ac:dyDescent="0.25">
      <c r="C572609"/>
    </row>
    <row r="572610" spans="2:3" x14ac:dyDescent="0.25">
      <c r="B572610" s="74"/>
    </row>
    <row r="572611" spans="2:3" x14ac:dyDescent="0.25">
      <c r="B572611" s="74"/>
    </row>
    <row r="572612" spans="2:3" x14ac:dyDescent="0.25">
      <c r="B572612" s="74"/>
    </row>
    <row r="572613" spans="2:3" x14ac:dyDescent="0.25">
      <c r="B572613" s="74"/>
    </row>
    <row r="572614" spans="2:3" x14ac:dyDescent="0.25">
      <c r="B572614" s="74"/>
    </row>
    <row r="572615" spans="2:3" x14ac:dyDescent="0.25">
      <c r="B572615" s="74"/>
    </row>
    <row r="572616" spans="2:3" x14ac:dyDescent="0.25">
      <c r="B572616" s="74"/>
    </row>
    <row r="572617" spans="2:3" x14ac:dyDescent="0.25">
      <c r="B572617" s="74"/>
    </row>
    <row r="572618" spans="2:3" x14ac:dyDescent="0.25">
      <c r="B572618" s="74"/>
    </row>
    <row r="572619" spans="2:3" x14ac:dyDescent="0.25">
      <c r="B572619" s="74"/>
    </row>
    <row r="572620" spans="2:3" x14ac:dyDescent="0.25">
      <c r="B572620" s="74"/>
    </row>
    <row r="572621" spans="2:3" x14ac:dyDescent="0.25">
      <c r="B572621" s="74"/>
    </row>
    <row r="572622" spans="2:3" x14ac:dyDescent="0.25">
      <c r="B572622" s="74"/>
    </row>
    <row r="572673" spans="2:3" x14ac:dyDescent="0.25">
      <c r="C572673"/>
    </row>
    <row r="572674" spans="2:3" x14ac:dyDescent="0.25">
      <c r="B572674" s="74"/>
    </row>
    <row r="572675" spans="2:3" x14ac:dyDescent="0.25">
      <c r="B572675" s="74"/>
    </row>
    <row r="572676" spans="2:3" x14ac:dyDescent="0.25">
      <c r="B572676" s="74"/>
    </row>
    <row r="572677" spans="2:3" x14ac:dyDescent="0.25">
      <c r="B572677" s="74"/>
    </row>
    <row r="572678" spans="2:3" x14ac:dyDescent="0.25">
      <c r="B572678" s="74"/>
    </row>
    <row r="572679" spans="2:3" x14ac:dyDescent="0.25">
      <c r="B572679" s="74"/>
    </row>
    <row r="572680" spans="2:3" x14ac:dyDescent="0.25">
      <c r="B572680" s="74"/>
    </row>
    <row r="572681" spans="2:3" x14ac:dyDescent="0.25">
      <c r="B572681" s="74"/>
    </row>
    <row r="572682" spans="2:3" x14ac:dyDescent="0.25">
      <c r="B572682" s="74"/>
    </row>
    <row r="572683" spans="2:3" x14ac:dyDescent="0.25">
      <c r="B572683" s="74"/>
    </row>
    <row r="572684" spans="2:3" x14ac:dyDescent="0.25">
      <c r="B572684" s="74"/>
    </row>
    <row r="572685" spans="2:3" x14ac:dyDescent="0.25">
      <c r="B572685" s="74"/>
    </row>
    <row r="572686" spans="2:3" x14ac:dyDescent="0.25">
      <c r="B572686" s="74"/>
    </row>
    <row r="572737" spans="2:3" x14ac:dyDescent="0.25">
      <c r="C572737"/>
    </row>
    <row r="572738" spans="2:3" x14ac:dyDescent="0.25">
      <c r="B572738" s="74"/>
    </row>
    <row r="572739" spans="2:3" x14ac:dyDescent="0.25">
      <c r="B572739" s="74"/>
    </row>
    <row r="572740" spans="2:3" x14ac:dyDescent="0.25">
      <c r="B572740" s="74"/>
    </row>
    <row r="572741" spans="2:3" x14ac:dyDescent="0.25">
      <c r="B572741" s="74"/>
    </row>
    <row r="572742" spans="2:3" x14ac:dyDescent="0.25">
      <c r="B572742" s="74"/>
    </row>
    <row r="572743" spans="2:3" x14ac:dyDescent="0.25">
      <c r="B572743" s="74"/>
    </row>
    <row r="572744" spans="2:3" x14ac:dyDescent="0.25">
      <c r="B572744" s="74"/>
    </row>
    <row r="572745" spans="2:3" x14ac:dyDescent="0.25">
      <c r="B572745" s="74"/>
    </row>
    <row r="572746" spans="2:3" x14ac:dyDescent="0.25">
      <c r="B572746" s="74"/>
    </row>
    <row r="572747" spans="2:3" x14ac:dyDescent="0.25">
      <c r="B572747" s="74"/>
    </row>
    <row r="572748" spans="2:3" x14ac:dyDescent="0.25">
      <c r="B572748" s="74"/>
    </row>
    <row r="572749" spans="2:3" x14ac:dyDescent="0.25">
      <c r="B572749" s="74"/>
    </row>
    <row r="572750" spans="2:3" x14ac:dyDescent="0.25">
      <c r="B572750" s="74"/>
    </row>
    <row r="572801" spans="2:3" x14ac:dyDescent="0.25">
      <c r="C572801"/>
    </row>
    <row r="572802" spans="2:3" x14ac:dyDescent="0.25">
      <c r="B572802" s="74"/>
    </row>
    <row r="572803" spans="2:3" x14ac:dyDescent="0.25">
      <c r="B572803" s="74"/>
    </row>
    <row r="572804" spans="2:3" x14ac:dyDescent="0.25">
      <c r="B572804" s="74"/>
    </row>
    <row r="572805" spans="2:3" x14ac:dyDescent="0.25">
      <c r="B572805" s="74"/>
    </row>
    <row r="572806" spans="2:3" x14ac:dyDescent="0.25">
      <c r="B572806" s="74"/>
    </row>
    <row r="572807" spans="2:3" x14ac:dyDescent="0.25">
      <c r="B572807" s="74"/>
    </row>
    <row r="572808" spans="2:3" x14ac:dyDescent="0.25">
      <c r="B572808" s="74"/>
    </row>
    <row r="572809" spans="2:3" x14ac:dyDescent="0.25">
      <c r="B572809" s="74"/>
    </row>
    <row r="572810" spans="2:3" x14ac:dyDescent="0.25">
      <c r="B572810" s="74"/>
    </row>
    <row r="572811" spans="2:3" x14ac:dyDescent="0.25">
      <c r="B572811" s="74"/>
    </row>
    <row r="572812" spans="2:3" x14ac:dyDescent="0.25">
      <c r="B572812" s="74"/>
    </row>
    <row r="572813" spans="2:3" x14ac:dyDescent="0.25">
      <c r="B572813" s="74"/>
    </row>
    <row r="572814" spans="2:3" x14ac:dyDescent="0.25">
      <c r="B572814" s="74"/>
    </row>
    <row r="572865" spans="2:3" x14ac:dyDescent="0.25">
      <c r="C572865"/>
    </row>
    <row r="572866" spans="2:3" x14ac:dyDescent="0.25">
      <c r="B572866" s="74"/>
    </row>
    <row r="572867" spans="2:3" x14ac:dyDescent="0.25">
      <c r="B572867" s="74"/>
    </row>
    <row r="572868" spans="2:3" x14ac:dyDescent="0.25">
      <c r="B572868" s="74"/>
    </row>
    <row r="572869" spans="2:3" x14ac:dyDescent="0.25">
      <c r="B572869" s="74"/>
    </row>
    <row r="572870" spans="2:3" x14ac:dyDescent="0.25">
      <c r="B572870" s="74"/>
    </row>
    <row r="572871" spans="2:3" x14ac:dyDescent="0.25">
      <c r="B572871" s="74"/>
    </row>
    <row r="572872" spans="2:3" x14ac:dyDescent="0.25">
      <c r="B572872" s="74"/>
    </row>
    <row r="572873" spans="2:3" x14ac:dyDescent="0.25">
      <c r="B572873" s="74"/>
    </row>
    <row r="572874" spans="2:3" x14ac:dyDescent="0.25">
      <c r="B572874" s="74"/>
    </row>
    <row r="572875" spans="2:3" x14ac:dyDescent="0.25">
      <c r="B572875" s="74"/>
    </row>
    <row r="572876" spans="2:3" x14ac:dyDescent="0.25">
      <c r="B572876" s="74"/>
    </row>
    <row r="572877" spans="2:3" x14ac:dyDescent="0.25">
      <c r="B572877" s="74"/>
    </row>
    <row r="572878" spans="2:3" x14ac:dyDescent="0.25">
      <c r="B572878" s="74"/>
    </row>
    <row r="572929" spans="2:3" x14ac:dyDescent="0.25">
      <c r="C572929"/>
    </row>
    <row r="572930" spans="2:3" x14ac:dyDescent="0.25">
      <c r="B572930" s="74"/>
    </row>
    <row r="572931" spans="2:3" x14ac:dyDescent="0.25">
      <c r="B572931" s="74"/>
    </row>
    <row r="572932" spans="2:3" x14ac:dyDescent="0.25">
      <c r="B572932" s="74"/>
    </row>
    <row r="572933" spans="2:3" x14ac:dyDescent="0.25">
      <c r="B572933" s="74"/>
    </row>
    <row r="572934" spans="2:3" x14ac:dyDescent="0.25">
      <c r="B572934" s="74"/>
    </row>
    <row r="572935" spans="2:3" x14ac:dyDescent="0.25">
      <c r="B572935" s="74"/>
    </row>
    <row r="572936" spans="2:3" x14ac:dyDescent="0.25">
      <c r="B572936" s="74"/>
    </row>
    <row r="572937" spans="2:3" x14ac:dyDescent="0.25">
      <c r="B572937" s="74"/>
    </row>
    <row r="572938" spans="2:3" x14ac:dyDescent="0.25">
      <c r="B572938" s="74"/>
    </row>
    <row r="572939" spans="2:3" x14ac:dyDescent="0.25">
      <c r="B572939" s="74"/>
    </row>
    <row r="572940" spans="2:3" x14ac:dyDescent="0.25">
      <c r="B572940" s="74"/>
    </row>
    <row r="572941" spans="2:3" x14ac:dyDescent="0.25">
      <c r="B572941" s="74"/>
    </row>
    <row r="572942" spans="2:3" x14ac:dyDescent="0.25">
      <c r="B572942" s="74"/>
    </row>
    <row r="572993" spans="2:3" x14ac:dyDescent="0.25">
      <c r="C572993"/>
    </row>
    <row r="572994" spans="2:3" x14ac:dyDescent="0.25">
      <c r="B572994" s="74"/>
    </row>
    <row r="572995" spans="2:3" x14ac:dyDescent="0.25">
      <c r="B572995" s="74"/>
    </row>
    <row r="572996" spans="2:3" x14ac:dyDescent="0.25">
      <c r="B572996" s="74"/>
    </row>
    <row r="572997" spans="2:3" x14ac:dyDescent="0.25">
      <c r="B572997" s="74"/>
    </row>
    <row r="572998" spans="2:3" x14ac:dyDescent="0.25">
      <c r="B572998" s="74"/>
    </row>
    <row r="572999" spans="2:3" x14ac:dyDescent="0.25">
      <c r="B572999" s="74"/>
    </row>
    <row r="573000" spans="2:3" x14ac:dyDescent="0.25">
      <c r="B573000" s="74"/>
    </row>
    <row r="573001" spans="2:3" x14ac:dyDescent="0.25">
      <c r="B573001" s="74"/>
    </row>
    <row r="573002" spans="2:3" x14ac:dyDescent="0.25">
      <c r="B573002" s="74"/>
    </row>
    <row r="573003" spans="2:3" x14ac:dyDescent="0.25">
      <c r="B573003" s="74"/>
    </row>
    <row r="573004" spans="2:3" x14ac:dyDescent="0.25">
      <c r="B573004" s="74"/>
    </row>
    <row r="573005" spans="2:3" x14ac:dyDescent="0.25">
      <c r="B573005" s="74"/>
    </row>
    <row r="573006" spans="2:3" x14ac:dyDescent="0.25">
      <c r="B573006" s="74"/>
    </row>
    <row r="573057" spans="2:3" x14ac:dyDescent="0.25">
      <c r="C573057"/>
    </row>
    <row r="573058" spans="2:3" x14ac:dyDescent="0.25">
      <c r="B573058" s="74"/>
    </row>
    <row r="573059" spans="2:3" x14ac:dyDescent="0.25">
      <c r="B573059" s="74"/>
    </row>
    <row r="573060" spans="2:3" x14ac:dyDescent="0.25">
      <c r="B573060" s="74"/>
    </row>
    <row r="573061" spans="2:3" x14ac:dyDescent="0.25">
      <c r="B573061" s="74"/>
    </row>
    <row r="573062" spans="2:3" x14ac:dyDescent="0.25">
      <c r="B573062" s="74"/>
    </row>
    <row r="573063" spans="2:3" x14ac:dyDescent="0.25">
      <c r="B573063" s="74"/>
    </row>
    <row r="573064" spans="2:3" x14ac:dyDescent="0.25">
      <c r="B573064" s="74"/>
    </row>
    <row r="573065" spans="2:3" x14ac:dyDescent="0.25">
      <c r="B573065" s="74"/>
    </row>
    <row r="573066" spans="2:3" x14ac:dyDescent="0.25">
      <c r="B573066" s="74"/>
    </row>
    <row r="573067" spans="2:3" x14ac:dyDescent="0.25">
      <c r="B573067" s="74"/>
    </row>
    <row r="573068" spans="2:3" x14ac:dyDescent="0.25">
      <c r="B573068" s="74"/>
    </row>
    <row r="573069" spans="2:3" x14ac:dyDescent="0.25">
      <c r="B573069" s="74"/>
    </row>
    <row r="573070" spans="2:3" x14ac:dyDescent="0.25">
      <c r="B573070" s="74"/>
    </row>
    <row r="573121" spans="2:3" x14ac:dyDescent="0.25">
      <c r="C573121"/>
    </row>
    <row r="573122" spans="2:3" x14ac:dyDescent="0.25">
      <c r="B573122" s="74"/>
    </row>
    <row r="573123" spans="2:3" x14ac:dyDescent="0.25">
      <c r="B573123" s="74"/>
    </row>
    <row r="573124" spans="2:3" x14ac:dyDescent="0.25">
      <c r="B573124" s="74"/>
    </row>
    <row r="573125" spans="2:3" x14ac:dyDescent="0.25">
      <c r="B573125" s="74"/>
    </row>
    <row r="573126" spans="2:3" x14ac:dyDescent="0.25">
      <c r="B573126" s="74"/>
    </row>
    <row r="573127" spans="2:3" x14ac:dyDescent="0.25">
      <c r="B573127" s="74"/>
    </row>
    <row r="573128" spans="2:3" x14ac:dyDescent="0.25">
      <c r="B573128" s="74"/>
    </row>
    <row r="573129" spans="2:3" x14ac:dyDescent="0.25">
      <c r="B573129" s="74"/>
    </row>
    <row r="573130" spans="2:3" x14ac:dyDescent="0.25">
      <c r="B573130" s="74"/>
    </row>
    <row r="573131" spans="2:3" x14ac:dyDescent="0.25">
      <c r="B573131" s="74"/>
    </row>
    <row r="573132" spans="2:3" x14ac:dyDescent="0.25">
      <c r="B573132" s="74"/>
    </row>
    <row r="573133" spans="2:3" x14ac:dyDescent="0.25">
      <c r="B573133" s="74"/>
    </row>
    <row r="573134" spans="2:3" x14ac:dyDescent="0.25">
      <c r="B573134" s="74"/>
    </row>
    <row r="573185" spans="2:3" x14ac:dyDescent="0.25">
      <c r="C573185"/>
    </row>
    <row r="573186" spans="2:3" x14ac:dyDescent="0.25">
      <c r="B573186" s="74"/>
    </row>
    <row r="573187" spans="2:3" x14ac:dyDescent="0.25">
      <c r="B573187" s="74"/>
    </row>
    <row r="573188" spans="2:3" x14ac:dyDescent="0.25">
      <c r="B573188" s="74"/>
    </row>
    <row r="573189" spans="2:3" x14ac:dyDescent="0.25">
      <c r="B573189" s="74"/>
    </row>
    <row r="573190" spans="2:3" x14ac:dyDescent="0.25">
      <c r="B573190" s="74"/>
    </row>
    <row r="573191" spans="2:3" x14ac:dyDescent="0.25">
      <c r="B573191" s="74"/>
    </row>
    <row r="573192" spans="2:3" x14ac:dyDescent="0.25">
      <c r="B573192" s="74"/>
    </row>
    <row r="573193" spans="2:3" x14ac:dyDescent="0.25">
      <c r="B573193" s="74"/>
    </row>
    <row r="573194" spans="2:3" x14ac:dyDescent="0.25">
      <c r="B573194" s="74"/>
    </row>
    <row r="573195" spans="2:3" x14ac:dyDescent="0.25">
      <c r="B573195" s="74"/>
    </row>
    <row r="573196" spans="2:3" x14ac:dyDescent="0.25">
      <c r="B573196" s="74"/>
    </row>
    <row r="573197" spans="2:3" x14ac:dyDescent="0.25">
      <c r="B573197" s="74"/>
    </row>
    <row r="573198" spans="2:3" x14ac:dyDescent="0.25">
      <c r="B573198" s="74"/>
    </row>
    <row r="573249" spans="2:3" x14ac:dyDescent="0.25">
      <c r="C573249"/>
    </row>
    <row r="573250" spans="2:3" x14ac:dyDescent="0.25">
      <c r="B573250" s="74"/>
    </row>
    <row r="573251" spans="2:3" x14ac:dyDescent="0.25">
      <c r="B573251" s="74"/>
    </row>
    <row r="573252" spans="2:3" x14ac:dyDescent="0.25">
      <c r="B573252" s="74"/>
    </row>
    <row r="573253" spans="2:3" x14ac:dyDescent="0.25">
      <c r="B573253" s="74"/>
    </row>
    <row r="573254" spans="2:3" x14ac:dyDescent="0.25">
      <c r="B573254" s="74"/>
    </row>
    <row r="573255" spans="2:3" x14ac:dyDescent="0.25">
      <c r="B573255" s="74"/>
    </row>
    <row r="573256" spans="2:3" x14ac:dyDescent="0.25">
      <c r="B573256" s="74"/>
    </row>
    <row r="573257" spans="2:3" x14ac:dyDescent="0.25">
      <c r="B573257" s="74"/>
    </row>
    <row r="573258" spans="2:3" x14ac:dyDescent="0.25">
      <c r="B573258" s="74"/>
    </row>
    <row r="573259" spans="2:3" x14ac:dyDescent="0.25">
      <c r="B573259" s="74"/>
    </row>
    <row r="573260" spans="2:3" x14ac:dyDescent="0.25">
      <c r="B573260" s="74"/>
    </row>
    <row r="573261" spans="2:3" x14ac:dyDescent="0.25">
      <c r="B573261" s="74"/>
    </row>
    <row r="573262" spans="2:3" x14ac:dyDescent="0.25">
      <c r="B573262" s="74"/>
    </row>
    <row r="573313" spans="2:3" x14ac:dyDescent="0.25">
      <c r="C573313"/>
    </row>
    <row r="573314" spans="2:3" x14ac:dyDescent="0.25">
      <c r="B573314" s="74"/>
    </row>
    <row r="573315" spans="2:3" x14ac:dyDescent="0.25">
      <c r="B573315" s="74"/>
    </row>
    <row r="573316" spans="2:3" x14ac:dyDescent="0.25">
      <c r="B573316" s="74"/>
    </row>
    <row r="573317" spans="2:3" x14ac:dyDescent="0.25">
      <c r="B573317" s="74"/>
    </row>
    <row r="573318" spans="2:3" x14ac:dyDescent="0.25">
      <c r="B573318" s="74"/>
    </row>
    <row r="573319" spans="2:3" x14ac:dyDescent="0.25">
      <c r="B573319" s="74"/>
    </row>
    <row r="573320" spans="2:3" x14ac:dyDescent="0.25">
      <c r="B573320" s="74"/>
    </row>
    <row r="573321" spans="2:3" x14ac:dyDescent="0.25">
      <c r="B573321" s="74"/>
    </row>
    <row r="573322" spans="2:3" x14ac:dyDescent="0.25">
      <c r="B573322" s="74"/>
    </row>
    <row r="573323" spans="2:3" x14ac:dyDescent="0.25">
      <c r="B573323" s="74"/>
    </row>
    <row r="573324" spans="2:3" x14ac:dyDescent="0.25">
      <c r="B573324" s="74"/>
    </row>
    <row r="573325" spans="2:3" x14ac:dyDescent="0.25">
      <c r="B573325" s="74"/>
    </row>
    <row r="573326" spans="2:3" x14ac:dyDescent="0.25">
      <c r="B573326" s="74"/>
    </row>
    <row r="573377" spans="2:3" x14ac:dyDescent="0.25">
      <c r="C573377"/>
    </row>
    <row r="573378" spans="2:3" x14ac:dyDescent="0.25">
      <c r="B573378" s="74"/>
    </row>
    <row r="573379" spans="2:3" x14ac:dyDescent="0.25">
      <c r="B573379" s="74"/>
    </row>
    <row r="573380" spans="2:3" x14ac:dyDescent="0.25">
      <c r="B573380" s="74"/>
    </row>
    <row r="573381" spans="2:3" x14ac:dyDescent="0.25">
      <c r="B573381" s="74"/>
    </row>
    <row r="573382" spans="2:3" x14ac:dyDescent="0.25">
      <c r="B573382" s="74"/>
    </row>
    <row r="573383" spans="2:3" x14ac:dyDescent="0.25">
      <c r="B573383" s="74"/>
    </row>
    <row r="573384" spans="2:3" x14ac:dyDescent="0.25">
      <c r="B573384" s="74"/>
    </row>
    <row r="573385" spans="2:3" x14ac:dyDescent="0.25">
      <c r="B573385" s="74"/>
    </row>
    <row r="573386" spans="2:3" x14ac:dyDescent="0.25">
      <c r="B573386" s="74"/>
    </row>
    <row r="573387" spans="2:3" x14ac:dyDescent="0.25">
      <c r="B573387" s="74"/>
    </row>
    <row r="573388" spans="2:3" x14ac:dyDescent="0.25">
      <c r="B573388" s="74"/>
    </row>
    <row r="573389" spans="2:3" x14ac:dyDescent="0.25">
      <c r="B573389" s="74"/>
    </row>
    <row r="573390" spans="2:3" x14ac:dyDescent="0.25">
      <c r="B573390" s="74"/>
    </row>
    <row r="573441" spans="2:3" x14ac:dyDescent="0.25">
      <c r="C573441"/>
    </row>
    <row r="573442" spans="2:3" x14ac:dyDescent="0.25">
      <c r="B573442" s="74"/>
    </row>
    <row r="573443" spans="2:3" x14ac:dyDescent="0.25">
      <c r="B573443" s="74"/>
    </row>
    <row r="573444" spans="2:3" x14ac:dyDescent="0.25">
      <c r="B573444" s="74"/>
    </row>
    <row r="573445" spans="2:3" x14ac:dyDescent="0.25">
      <c r="B573445" s="74"/>
    </row>
    <row r="573446" spans="2:3" x14ac:dyDescent="0.25">
      <c r="B573446" s="74"/>
    </row>
    <row r="573447" spans="2:3" x14ac:dyDescent="0.25">
      <c r="B573447" s="74"/>
    </row>
    <row r="573448" spans="2:3" x14ac:dyDescent="0.25">
      <c r="B573448" s="74"/>
    </row>
    <row r="573449" spans="2:3" x14ac:dyDescent="0.25">
      <c r="B573449" s="74"/>
    </row>
    <row r="573450" spans="2:3" x14ac:dyDescent="0.25">
      <c r="B573450" s="74"/>
    </row>
    <row r="573451" spans="2:3" x14ac:dyDescent="0.25">
      <c r="B573451" s="74"/>
    </row>
    <row r="573452" spans="2:3" x14ac:dyDescent="0.25">
      <c r="B573452" s="74"/>
    </row>
    <row r="573453" spans="2:3" x14ac:dyDescent="0.25">
      <c r="B573453" s="74"/>
    </row>
    <row r="573454" spans="2:3" x14ac:dyDescent="0.25">
      <c r="B573454" s="74"/>
    </row>
    <row r="573505" spans="2:3" x14ac:dyDescent="0.25">
      <c r="C573505"/>
    </row>
    <row r="573506" spans="2:3" x14ac:dyDescent="0.25">
      <c r="B573506" s="74"/>
    </row>
    <row r="573507" spans="2:3" x14ac:dyDescent="0.25">
      <c r="B573507" s="74"/>
    </row>
    <row r="573508" spans="2:3" x14ac:dyDescent="0.25">
      <c r="B573508" s="74"/>
    </row>
    <row r="573509" spans="2:3" x14ac:dyDescent="0.25">
      <c r="B573509" s="74"/>
    </row>
    <row r="573510" spans="2:3" x14ac:dyDescent="0.25">
      <c r="B573510" s="74"/>
    </row>
    <row r="573511" spans="2:3" x14ac:dyDescent="0.25">
      <c r="B573511" s="74"/>
    </row>
    <row r="573512" spans="2:3" x14ac:dyDescent="0.25">
      <c r="B573512" s="74"/>
    </row>
    <row r="573513" spans="2:3" x14ac:dyDescent="0.25">
      <c r="B573513" s="74"/>
    </row>
    <row r="573514" spans="2:3" x14ac:dyDescent="0.25">
      <c r="B573514" s="74"/>
    </row>
    <row r="573515" spans="2:3" x14ac:dyDescent="0.25">
      <c r="B573515" s="74"/>
    </row>
    <row r="573516" spans="2:3" x14ac:dyDescent="0.25">
      <c r="B573516" s="74"/>
    </row>
    <row r="573517" spans="2:3" x14ac:dyDescent="0.25">
      <c r="B573517" s="74"/>
    </row>
    <row r="573518" spans="2:3" x14ac:dyDescent="0.25">
      <c r="B573518" s="74"/>
    </row>
    <row r="573569" spans="2:3" x14ac:dyDescent="0.25">
      <c r="C573569"/>
    </row>
    <row r="573570" spans="2:3" x14ac:dyDescent="0.25">
      <c r="B573570" s="74"/>
    </row>
    <row r="573571" spans="2:3" x14ac:dyDescent="0.25">
      <c r="B573571" s="74"/>
    </row>
    <row r="573572" spans="2:3" x14ac:dyDescent="0.25">
      <c r="B573572" s="74"/>
    </row>
    <row r="573573" spans="2:3" x14ac:dyDescent="0.25">
      <c r="B573573" s="74"/>
    </row>
    <row r="573574" spans="2:3" x14ac:dyDescent="0.25">
      <c r="B573574" s="74"/>
    </row>
    <row r="573575" spans="2:3" x14ac:dyDescent="0.25">
      <c r="B573575" s="74"/>
    </row>
    <row r="573576" spans="2:3" x14ac:dyDescent="0.25">
      <c r="B573576" s="74"/>
    </row>
    <row r="573577" spans="2:3" x14ac:dyDescent="0.25">
      <c r="B573577" s="74"/>
    </row>
    <row r="573578" spans="2:3" x14ac:dyDescent="0.25">
      <c r="B573578" s="74"/>
    </row>
    <row r="573579" spans="2:3" x14ac:dyDescent="0.25">
      <c r="B573579" s="74"/>
    </row>
    <row r="573580" spans="2:3" x14ac:dyDescent="0.25">
      <c r="B573580" s="74"/>
    </row>
    <row r="573581" spans="2:3" x14ac:dyDescent="0.25">
      <c r="B573581" s="74"/>
    </row>
    <row r="573582" spans="2:3" x14ac:dyDescent="0.25">
      <c r="B573582" s="74"/>
    </row>
    <row r="573633" spans="2:3" x14ac:dyDescent="0.25">
      <c r="C573633"/>
    </row>
    <row r="573634" spans="2:3" x14ac:dyDescent="0.25">
      <c r="B573634" s="74"/>
    </row>
    <row r="573635" spans="2:3" x14ac:dyDescent="0.25">
      <c r="B573635" s="74"/>
    </row>
    <row r="573636" spans="2:3" x14ac:dyDescent="0.25">
      <c r="B573636" s="74"/>
    </row>
    <row r="573637" spans="2:3" x14ac:dyDescent="0.25">
      <c r="B573637" s="74"/>
    </row>
    <row r="573638" spans="2:3" x14ac:dyDescent="0.25">
      <c r="B573638" s="74"/>
    </row>
    <row r="573639" spans="2:3" x14ac:dyDescent="0.25">
      <c r="B573639" s="74"/>
    </row>
    <row r="573640" spans="2:3" x14ac:dyDescent="0.25">
      <c r="B573640" s="74"/>
    </row>
    <row r="573641" spans="2:3" x14ac:dyDescent="0.25">
      <c r="B573641" s="74"/>
    </row>
    <row r="573642" spans="2:3" x14ac:dyDescent="0.25">
      <c r="B573642" s="74"/>
    </row>
    <row r="573643" spans="2:3" x14ac:dyDescent="0.25">
      <c r="B573643" s="74"/>
    </row>
    <row r="573644" spans="2:3" x14ac:dyDescent="0.25">
      <c r="B573644" s="74"/>
    </row>
    <row r="573645" spans="2:3" x14ac:dyDescent="0.25">
      <c r="B573645" s="74"/>
    </row>
    <row r="573646" spans="2:3" x14ac:dyDescent="0.25">
      <c r="B573646" s="74"/>
    </row>
    <row r="573697" spans="2:3" x14ac:dyDescent="0.25">
      <c r="C573697"/>
    </row>
    <row r="573698" spans="2:3" x14ac:dyDescent="0.25">
      <c r="B573698" s="74"/>
    </row>
    <row r="573699" spans="2:3" x14ac:dyDescent="0.25">
      <c r="B573699" s="74"/>
    </row>
    <row r="573700" spans="2:3" x14ac:dyDescent="0.25">
      <c r="B573700" s="74"/>
    </row>
    <row r="573701" spans="2:3" x14ac:dyDescent="0.25">
      <c r="B573701" s="74"/>
    </row>
    <row r="573702" spans="2:3" x14ac:dyDescent="0.25">
      <c r="B573702" s="74"/>
    </row>
    <row r="573703" spans="2:3" x14ac:dyDescent="0.25">
      <c r="B573703" s="74"/>
    </row>
    <row r="573704" spans="2:3" x14ac:dyDescent="0.25">
      <c r="B573704" s="74"/>
    </row>
    <row r="573705" spans="2:3" x14ac:dyDescent="0.25">
      <c r="B573705" s="74"/>
    </row>
    <row r="573706" spans="2:3" x14ac:dyDescent="0.25">
      <c r="B573706" s="74"/>
    </row>
    <row r="573707" spans="2:3" x14ac:dyDescent="0.25">
      <c r="B573707" s="74"/>
    </row>
    <row r="573708" spans="2:3" x14ac:dyDescent="0.25">
      <c r="B573708" s="74"/>
    </row>
    <row r="573709" spans="2:3" x14ac:dyDescent="0.25">
      <c r="B573709" s="74"/>
    </row>
    <row r="573710" spans="2:3" x14ac:dyDescent="0.25">
      <c r="B573710" s="74"/>
    </row>
    <row r="573761" spans="2:3" x14ac:dyDescent="0.25">
      <c r="C573761"/>
    </row>
    <row r="573762" spans="2:3" x14ac:dyDescent="0.25">
      <c r="B573762" s="74"/>
    </row>
    <row r="573763" spans="2:3" x14ac:dyDescent="0.25">
      <c r="B573763" s="74"/>
    </row>
    <row r="573764" spans="2:3" x14ac:dyDescent="0.25">
      <c r="B573764" s="74"/>
    </row>
    <row r="573765" spans="2:3" x14ac:dyDescent="0.25">
      <c r="B573765" s="74"/>
    </row>
    <row r="573766" spans="2:3" x14ac:dyDescent="0.25">
      <c r="B573766" s="74"/>
    </row>
    <row r="573767" spans="2:3" x14ac:dyDescent="0.25">
      <c r="B573767" s="74"/>
    </row>
    <row r="573768" spans="2:3" x14ac:dyDescent="0.25">
      <c r="B573768" s="74"/>
    </row>
    <row r="573769" spans="2:3" x14ac:dyDescent="0.25">
      <c r="B573769" s="74"/>
    </row>
    <row r="573770" spans="2:3" x14ac:dyDescent="0.25">
      <c r="B573770" s="74"/>
    </row>
    <row r="573771" spans="2:3" x14ac:dyDescent="0.25">
      <c r="B573771" s="74"/>
    </row>
    <row r="573772" spans="2:3" x14ac:dyDescent="0.25">
      <c r="B573772" s="74"/>
    </row>
    <row r="573773" spans="2:3" x14ac:dyDescent="0.25">
      <c r="B573773" s="74"/>
    </row>
    <row r="573774" spans="2:3" x14ac:dyDescent="0.25">
      <c r="B573774" s="74"/>
    </row>
    <row r="573825" spans="2:3" x14ac:dyDescent="0.25">
      <c r="C573825"/>
    </row>
    <row r="573826" spans="2:3" x14ac:dyDescent="0.25">
      <c r="B573826" s="74"/>
    </row>
    <row r="573827" spans="2:3" x14ac:dyDescent="0.25">
      <c r="B573827" s="74"/>
    </row>
    <row r="573828" spans="2:3" x14ac:dyDescent="0.25">
      <c r="B573828" s="74"/>
    </row>
    <row r="573829" spans="2:3" x14ac:dyDescent="0.25">
      <c r="B573829" s="74"/>
    </row>
    <row r="573830" spans="2:3" x14ac:dyDescent="0.25">
      <c r="B573830" s="74"/>
    </row>
    <row r="573831" spans="2:3" x14ac:dyDescent="0.25">
      <c r="B573831" s="74"/>
    </row>
    <row r="573832" spans="2:3" x14ac:dyDescent="0.25">
      <c r="B573832" s="74"/>
    </row>
    <row r="573833" spans="2:3" x14ac:dyDescent="0.25">
      <c r="B573833" s="74"/>
    </row>
    <row r="573834" spans="2:3" x14ac:dyDescent="0.25">
      <c r="B573834" s="74"/>
    </row>
    <row r="573835" spans="2:3" x14ac:dyDescent="0.25">
      <c r="B573835" s="74"/>
    </row>
    <row r="573836" spans="2:3" x14ac:dyDescent="0.25">
      <c r="B573836" s="74"/>
    </row>
    <row r="573837" spans="2:3" x14ac:dyDescent="0.25">
      <c r="B573837" s="74"/>
    </row>
    <row r="573838" spans="2:3" x14ac:dyDescent="0.25">
      <c r="B573838" s="74"/>
    </row>
    <row r="573889" spans="2:3" x14ac:dyDescent="0.25">
      <c r="C573889"/>
    </row>
    <row r="573890" spans="2:3" x14ac:dyDescent="0.25">
      <c r="B573890" s="74"/>
    </row>
    <row r="573891" spans="2:3" x14ac:dyDescent="0.25">
      <c r="B573891" s="74"/>
    </row>
    <row r="573892" spans="2:3" x14ac:dyDescent="0.25">
      <c r="B573892" s="74"/>
    </row>
    <row r="573893" spans="2:3" x14ac:dyDescent="0.25">
      <c r="B573893" s="74"/>
    </row>
    <row r="573894" spans="2:3" x14ac:dyDescent="0.25">
      <c r="B573894" s="74"/>
    </row>
    <row r="573895" spans="2:3" x14ac:dyDescent="0.25">
      <c r="B573895" s="74"/>
    </row>
    <row r="573896" spans="2:3" x14ac:dyDescent="0.25">
      <c r="B573896" s="74"/>
    </row>
    <row r="573897" spans="2:3" x14ac:dyDescent="0.25">
      <c r="B573897" s="74"/>
    </row>
    <row r="573898" spans="2:3" x14ac:dyDescent="0.25">
      <c r="B573898" s="74"/>
    </row>
    <row r="573899" spans="2:3" x14ac:dyDescent="0.25">
      <c r="B573899" s="74"/>
    </row>
    <row r="573900" spans="2:3" x14ac:dyDescent="0.25">
      <c r="B573900" s="74"/>
    </row>
    <row r="573901" spans="2:3" x14ac:dyDescent="0.25">
      <c r="B573901" s="74"/>
    </row>
    <row r="573902" spans="2:3" x14ac:dyDescent="0.25">
      <c r="B573902" s="74"/>
    </row>
    <row r="573953" spans="2:3" x14ac:dyDescent="0.25">
      <c r="C573953"/>
    </row>
    <row r="573954" spans="2:3" x14ac:dyDescent="0.25">
      <c r="B573954" s="74"/>
    </row>
    <row r="573955" spans="2:3" x14ac:dyDescent="0.25">
      <c r="B573955" s="74"/>
    </row>
    <row r="573956" spans="2:3" x14ac:dyDescent="0.25">
      <c r="B573956" s="74"/>
    </row>
    <row r="573957" spans="2:3" x14ac:dyDescent="0.25">
      <c r="B573957" s="74"/>
    </row>
    <row r="573958" spans="2:3" x14ac:dyDescent="0.25">
      <c r="B573958" s="74"/>
    </row>
    <row r="573959" spans="2:3" x14ac:dyDescent="0.25">
      <c r="B573959" s="74"/>
    </row>
    <row r="573960" spans="2:3" x14ac:dyDescent="0.25">
      <c r="B573960" s="74"/>
    </row>
    <row r="573961" spans="2:3" x14ac:dyDescent="0.25">
      <c r="B573961" s="74"/>
    </row>
    <row r="573962" spans="2:3" x14ac:dyDescent="0.25">
      <c r="B573962" s="74"/>
    </row>
    <row r="573963" spans="2:3" x14ac:dyDescent="0.25">
      <c r="B573963" s="74"/>
    </row>
    <row r="573964" spans="2:3" x14ac:dyDescent="0.25">
      <c r="B573964" s="74"/>
    </row>
    <row r="573965" spans="2:3" x14ac:dyDescent="0.25">
      <c r="B573965" s="74"/>
    </row>
    <row r="573966" spans="2:3" x14ac:dyDescent="0.25">
      <c r="B573966" s="74"/>
    </row>
    <row r="574017" spans="2:3" x14ac:dyDescent="0.25">
      <c r="C574017"/>
    </row>
    <row r="574018" spans="2:3" x14ac:dyDescent="0.25">
      <c r="B574018" s="74"/>
    </row>
    <row r="574019" spans="2:3" x14ac:dyDescent="0.25">
      <c r="B574019" s="74"/>
    </row>
    <row r="574020" spans="2:3" x14ac:dyDescent="0.25">
      <c r="B574020" s="74"/>
    </row>
    <row r="574021" spans="2:3" x14ac:dyDescent="0.25">
      <c r="B574021" s="74"/>
    </row>
    <row r="574022" spans="2:3" x14ac:dyDescent="0.25">
      <c r="B574022" s="74"/>
    </row>
    <row r="574023" spans="2:3" x14ac:dyDescent="0.25">
      <c r="B574023" s="74"/>
    </row>
    <row r="574024" spans="2:3" x14ac:dyDescent="0.25">
      <c r="B574024" s="74"/>
    </row>
    <row r="574025" spans="2:3" x14ac:dyDescent="0.25">
      <c r="B574025" s="74"/>
    </row>
    <row r="574026" spans="2:3" x14ac:dyDescent="0.25">
      <c r="B574026" s="74"/>
    </row>
    <row r="574027" spans="2:3" x14ac:dyDescent="0.25">
      <c r="B574027" s="74"/>
    </row>
    <row r="574028" spans="2:3" x14ac:dyDescent="0.25">
      <c r="B574028" s="74"/>
    </row>
    <row r="574029" spans="2:3" x14ac:dyDescent="0.25">
      <c r="B574029" s="74"/>
    </row>
    <row r="574030" spans="2:3" x14ac:dyDescent="0.25">
      <c r="B574030" s="74"/>
    </row>
    <row r="574081" spans="2:3" x14ac:dyDescent="0.25">
      <c r="C574081"/>
    </row>
    <row r="574082" spans="2:3" x14ac:dyDescent="0.25">
      <c r="B574082" s="74"/>
    </row>
    <row r="574083" spans="2:3" x14ac:dyDescent="0.25">
      <c r="B574083" s="74"/>
    </row>
    <row r="574084" spans="2:3" x14ac:dyDescent="0.25">
      <c r="B574084" s="74"/>
    </row>
    <row r="574085" spans="2:3" x14ac:dyDescent="0.25">
      <c r="B574085" s="74"/>
    </row>
    <row r="574086" spans="2:3" x14ac:dyDescent="0.25">
      <c r="B574086" s="74"/>
    </row>
    <row r="574087" spans="2:3" x14ac:dyDescent="0.25">
      <c r="B574087" s="74"/>
    </row>
    <row r="574088" spans="2:3" x14ac:dyDescent="0.25">
      <c r="B574088" s="74"/>
    </row>
    <row r="574089" spans="2:3" x14ac:dyDescent="0.25">
      <c r="B574089" s="74"/>
    </row>
    <row r="574090" spans="2:3" x14ac:dyDescent="0.25">
      <c r="B574090" s="74"/>
    </row>
    <row r="574091" spans="2:3" x14ac:dyDescent="0.25">
      <c r="B574091" s="74"/>
    </row>
    <row r="574092" spans="2:3" x14ac:dyDescent="0.25">
      <c r="B574092" s="74"/>
    </row>
    <row r="574093" spans="2:3" x14ac:dyDescent="0.25">
      <c r="B574093" s="74"/>
    </row>
    <row r="574094" spans="2:3" x14ac:dyDescent="0.25">
      <c r="B574094" s="74"/>
    </row>
    <row r="574145" spans="2:3" x14ac:dyDescent="0.25">
      <c r="C574145"/>
    </row>
    <row r="574146" spans="2:3" x14ac:dyDescent="0.25">
      <c r="B574146" s="74"/>
    </row>
    <row r="574147" spans="2:3" x14ac:dyDescent="0.25">
      <c r="B574147" s="74"/>
    </row>
    <row r="574148" spans="2:3" x14ac:dyDescent="0.25">
      <c r="B574148" s="74"/>
    </row>
    <row r="574149" spans="2:3" x14ac:dyDescent="0.25">
      <c r="B574149" s="74"/>
    </row>
    <row r="574150" spans="2:3" x14ac:dyDescent="0.25">
      <c r="B574150" s="74"/>
    </row>
    <row r="574151" spans="2:3" x14ac:dyDescent="0.25">
      <c r="B574151" s="74"/>
    </row>
    <row r="574152" spans="2:3" x14ac:dyDescent="0.25">
      <c r="B574152" s="74"/>
    </row>
    <row r="574153" spans="2:3" x14ac:dyDescent="0.25">
      <c r="B574153" s="74"/>
    </row>
    <row r="574154" spans="2:3" x14ac:dyDescent="0.25">
      <c r="B574154" s="74"/>
    </row>
    <row r="574155" spans="2:3" x14ac:dyDescent="0.25">
      <c r="B574155" s="74"/>
    </row>
    <row r="574156" spans="2:3" x14ac:dyDescent="0.25">
      <c r="B574156" s="74"/>
    </row>
    <row r="574157" spans="2:3" x14ac:dyDescent="0.25">
      <c r="B574157" s="74"/>
    </row>
    <row r="574158" spans="2:3" x14ac:dyDescent="0.25">
      <c r="B574158" s="74"/>
    </row>
    <row r="574209" spans="2:3" x14ac:dyDescent="0.25">
      <c r="C574209"/>
    </row>
    <row r="574210" spans="2:3" x14ac:dyDescent="0.25">
      <c r="B574210" s="74"/>
    </row>
    <row r="574211" spans="2:3" x14ac:dyDescent="0.25">
      <c r="B574211" s="74"/>
    </row>
    <row r="574212" spans="2:3" x14ac:dyDescent="0.25">
      <c r="B574212" s="74"/>
    </row>
    <row r="574213" spans="2:3" x14ac:dyDescent="0.25">
      <c r="B574213" s="74"/>
    </row>
    <row r="574214" spans="2:3" x14ac:dyDescent="0.25">
      <c r="B574214" s="74"/>
    </row>
    <row r="574215" spans="2:3" x14ac:dyDescent="0.25">
      <c r="B574215" s="74"/>
    </row>
    <row r="574216" spans="2:3" x14ac:dyDescent="0.25">
      <c r="B574216" s="74"/>
    </row>
    <row r="574217" spans="2:3" x14ac:dyDescent="0.25">
      <c r="B574217" s="74"/>
    </row>
    <row r="574218" spans="2:3" x14ac:dyDescent="0.25">
      <c r="B574218" s="74"/>
    </row>
    <row r="574219" spans="2:3" x14ac:dyDescent="0.25">
      <c r="B574219" s="74"/>
    </row>
    <row r="574220" spans="2:3" x14ac:dyDescent="0.25">
      <c r="B574220" s="74"/>
    </row>
    <row r="574221" spans="2:3" x14ac:dyDescent="0.25">
      <c r="B574221" s="74"/>
    </row>
    <row r="574222" spans="2:3" x14ac:dyDescent="0.25">
      <c r="B574222" s="74"/>
    </row>
    <row r="574273" spans="2:3" x14ac:dyDescent="0.25">
      <c r="C574273"/>
    </row>
    <row r="574274" spans="2:3" x14ac:dyDescent="0.25">
      <c r="B574274" s="74"/>
    </row>
    <row r="574275" spans="2:3" x14ac:dyDescent="0.25">
      <c r="B574275" s="74"/>
    </row>
    <row r="574276" spans="2:3" x14ac:dyDescent="0.25">
      <c r="B574276" s="74"/>
    </row>
    <row r="574277" spans="2:3" x14ac:dyDescent="0.25">
      <c r="B574277" s="74"/>
    </row>
    <row r="574278" spans="2:3" x14ac:dyDescent="0.25">
      <c r="B574278" s="74"/>
    </row>
    <row r="574279" spans="2:3" x14ac:dyDescent="0.25">
      <c r="B574279" s="74"/>
    </row>
    <row r="574280" spans="2:3" x14ac:dyDescent="0.25">
      <c r="B574280" s="74"/>
    </row>
    <row r="574281" spans="2:3" x14ac:dyDescent="0.25">
      <c r="B574281" s="74"/>
    </row>
    <row r="574282" spans="2:3" x14ac:dyDescent="0.25">
      <c r="B574282" s="74"/>
    </row>
    <row r="574283" spans="2:3" x14ac:dyDescent="0.25">
      <c r="B574283" s="74"/>
    </row>
    <row r="574284" spans="2:3" x14ac:dyDescent="0.25">
      <c r="B574284" s="74"/>
    </row>
    <row r="574285" spans="2:3" x14ac:dyDescent="0.25">
      <c r="B574285" s="74"/>
    </row>
    <row r="574286" spans="2:3" x14ac:dyDescent="0.25">
      <c r="B574286" s="74"/>
    </row>
    <row r="574337" spans="2:3" x14ac:dyDescent="0.25">
      <c r="C574337"/>
    </row>
    <row r="574338" spans="2:3" x14ac:dyDescent="0.25">
      <c r="B574338" s="74"/>
    </row>
    <row r="574339" spans="2:3" x14ac:dyDescent="0.25">
      <c r="B574339" s="74"/>
    </row>
    <row r="574340" spans="2:3" x14ac:dyDescent="0.25">
      <c r="B574340" s="74"/>
    </row>
    <row r="574341" spans="2:3" x14ac:dyDescent="0.25">
      <c r="B574341" s="74"/>
    </row>
    <row r="574342" spans="2:3" x14ac:dyDescent="0.25">
      <c r="B574342" s="74"/>
    </row>
    <row r="574343" spans="2:3" x14ac:dyDescent="0.25">
      <c r="B574343" s="74"/>
    </row>
    <row r="574344" spans="2:3" x14ac:dyDescent="0.25">
      <c r="B574344" s="74"/>
    </row>
    <row r="574345" spans="2:3" x14ac:dyDescent="0.25">
      <c r="B574345" s="74"/>
    </row>
    <row r="574346" spans="2:3" x14ac:dyDescent="0.25">
      <c r="B574346" s="74"/>
    </row>
    <row r="574347" spans="2:3" x14ac:dyDescent="0.25">
      <c r="B574347" s="74"/>
    </row>
    <row r="574348" spans="2:3" x14ac:dyDescent="0.25">
      <c r="B574348" s="74"/>
    </row>
    <row r="574349" spans="2:3" x14ac:dyDescent="0.25">
      <c r="B574349" s="74"/>
    </row>
    <row r="574350" spans="2:3" x14ac:dyDescent="0.25">
      <c r="B574350" s="74"/>
    </row>
    <row r="574401" spans="2:3" x14ac:dyDescent="0.25">
      <c r="C574401"/>
    </row>
    <row r="574402" spans="2:3" x14ac:dyDescent="0.25">
      <c r="B574402" s="74"/>
    </row>
    <row r="574403" spans="2:3" x14ac:dyDescent="0.25">
      <c r="B574403" s="74"/>
    </row>
    <row r="574404" spans="2:3" x14ac:dyDescent="0.25">
      <c r="B574404" s="74"/>
    </row>
    <row r="574405" spans="2:3" x14ac:dyDescent="0.25">
      <c r="B574405" s="74"/>
    </row>
    <row r="574406" spans="2:3" x14ac:dyDescent="0.25">
      <c r="B574406" s="74"/>
    </row>
    <row r="574407" spans="2:3" x14ac:dyDescent="0.25">
      <c r="B574407" s="74"/>
    </row>
    <row r="574408" spans="2:3" x14ac:dyDescent="0.25">
      <c r="B574408" s="74"/>
    </row>
    <row r="574409" spans="2:3" x14ac:dyDescent="0.25">
      <c r="B574409" s="74"/>
    </row>
    <row r="574410" spans="2:3" x14ac:dyDescent="0.25">
      <c r="B574410" s="74"/>
    </row>
    <row r="574411" spans="2:3" x14ac:dyDescent="0.25">
      <c r="B574411" s="74"/>
    </row>
    <row r="574412" spans="2:3" x14ac:dyDescent="0.25">
      <c r="B574412" s="74"/>
    </row>
    <row r="574413" spans="2:3" x14ac:dyDescent="0.25">
      <c r="B574413" s="74"/>
    </row>
    <row r="574414" spans="2:3" x14ac:dyDescent="0.25">
      <c r="B574414" s="74"/>
    </row>
    <row r="574465" spans="2:3" x14ac:dyDescent="0.25">
      <c r="C574465"/>
    </row>
    <row r="574466" spans="2:3" x14ac:dyDescent="0.25">
      <c r="B574466" s="74"/>
    </row>
    <row r="574467" spans="2:3" x14ac:dyDescent="0.25">
      <c r="B574467" s="74"/>
    </row>
    <row r="574468" spans="2:3" x14ac:dyDescent="0.25">
      <c r="B574468" s="74"/>
    </row>
    <row r="574469" spans="2:3" x14ac:dyDescent="0.25">
      <c r="B574469" s="74"/>
    </row>
    <row r="574470" spans="2:3" x14ac:dyDescent="0.25">
      <c r="B574470" s="74"/>
    </row>
    <row r="574471" spans="2:3" x14ac:dyDescent="0.25">
      <c r="B574471" s="74"/>
    </row>
    <row r="574472" spans="2:3" x14ac:dyDescent="0.25">
      <c r="B574472" s="74"/>
    </row>
    <row r="574473" spans="2:3" x14ac:dyDescent="0.25">
      <c r="B574473" s="74"/>
    </row>
    <row r="574474" spans="2:3" x14ac:dyDescent="0.25">
      <c r="B574474" s="74"/>
    </row>
    <row r="574475" spans="2:3" x14ac:dyDescent="0.25">
      <c r="B574475" s="74"/>
    </row>
    <row r="574476" spans="2:3" x14ac:dyDescent="0.25">
      <c r="B574476" s="74"/>
    </row>
    <row r="574477" spans="2:3" x14ac:dyDescent="0.25">
      <c r="B574477" s="74"/>
    </row>
    <row r="574478" spans="2:3" x14ac:dyDescent="0.25">
      <c r="B574478" s="74"/>
    </row>
    <row r="574529" spans="2:3" x14ac:dyDescent="0.25">
      <c r="C574529"/>
    </row>
    <row r="574530" spans="2:3" x14ac:dyDescent="0.25">
      <c r="B574530" s="74"/>
    </row>
    <row r="574531" spans="2:3" x14ac:dyDescent="0.25">
      <c r="B574531" s="74"/>
    </row>
    <row r="574532" spans="2:3" x14ac:dyDescent="0.25">
      <c r="B574532" s="74"/>
    </row>
    <row r="574533" spans="2:3" x14ac:dyDescent="0.25">
      <c r="B574533" s="74"/>
    </row>
    <row r="574534" spans="2:3" x14ac:dyDescent="0.25">
      <c r="B574534" s="74"/>
    </row>
    <row r="574535" spans="2:3" x14ac:dyDescent="0.25">
      <c r="B574535" s="74"/>
    </row>
    <row r="574536" spans="2:3" x14ac:dyDescent="0.25">
      <c r="B574536" s="74"/>
    </row>
    <row r="574537" spans="2:3" x14ac:dyDescent="0.25">
      <c r="B574537" s="74"/>
    </row>
    <row r="574538" spans="2:3" x14ac:dyDescent="0.25">
      <c r="B574538" s="74"/>
    </row>
    <row r="574539" spans="2:3" x14ac:dyDescent="0.25">
      <c r="B574539" s="74"/>
    </row>
    <row r="574540" spans="2:3" x14ac:dyDescent="0.25">
      <c r="B574540" s="74"/>
    </row>
    <row r="574541" spans="2:3" x14ac:dyDescent="0.25">
      <c r="B574541" s="74"/>
    </row>
    <row r="574542" spans="2:3" x14ac:dyDescent="0.25">
      <c r="B574542" s="74"/>
    </row>
    <row r="574593" spans="2:3" x14ac:dyDescent="0.25">
      <c r="C574593"/>
    </row>
    <row r="574594" spans="2:3" x14ac:dyDescent="0.25">
      <c r="B574594" s="74"/>
    </row>
    <row r="574595" spans="2:3" x14ac:dyDescent="0.25">
      <c r="B574595" s="74"/>
    </row>
    <row r="574596" spans="2:3" x14ac:dyDescent="0.25">
      <c r="B574596" s="74"/>
    </row>
    <row r="574597" spans="2:3" x14ac:dyDescent="0.25">
      <c r="B574597" s="74"/>
    </row>
    <row r="574598" spans="2:3" x14ac:dyDescent="0.25">
      <c r="B574598" s="74"/>
    </row>
    <row r="574599" spans="2:3" x14ac:dyDescent="0.25">
      <c r="B574599" s="74"/>
    </row>
    <row r="574600" spans="2:3" x14ac:dyDescent="0.25">
      <c r="B574600" s="74"/>
    </row>
    <row r="574601" spans="2:3" x14ac:dyDescent="0.25">
      <c r="B574601" s="74"/>
    </row>
    <row r="574602" spans="2:3" x14ac:dyDescent="0.25">
      <c r="B574602" s="74"/>
    </row>
    <row r="574603" spans="2:3" x14ac:dyDescent="0.25">
      <c r="B574603" s="74"/>
    </row>
    <row r="574604" spans="2:3" x14ac:dyDescent="0.25">
      <c r="B574604" s="74"/>
    </row>
    <row r="574605" spans="2:3" x14ac:dyDescent="0.25">
      <c r="B574605" s="74"/>
    </row>
    <row r="574606" spans="2:3" x14ac:dyDescent="0.25">
      <c r="B574606" s="74"/>
    </row>
    <row r="574657" spans="2:3" x14ac:dyDescent="0.25">
      <c r="C574657"/>
    </row>
    <row r="574658" spans="2:3" x14ac:dyDescent="0.25">
      <c r="B574658" s="74"/>
    </row>
    <row r="574659" spans="2:3" x14ac:dyDescent="0.25">
      <c r="B574659" s="74"/>
    </row>
    <row r="574660" spans="2:3" x14ac:dyDescent="0.25">
      <c r="B574660" s="74"/>
    </row>
    <row r="574661" spans="2:3" x14ac:dyDescent="0.25">
      <c r="B574661" s="74"/>
    </row>
    <row r="574662" spans="2:3" x14ac:dyDescent="0.25">
      <c r="B574662" s="74"/>
    </row>
    <row r="574663" spans="2:3" x14ac:dyDescent="0.25">
      <c r="B574663" s="74"/>
    </row>
    <row r="574664" spans="2:3" x14ac:dyDescent="0.25">
      <c r="B574664" s="74"/>
    </row>
    <row r="574665" spans="2:3" x14ac:dyDescent="0.25">
      <c r="B574665" s="74"/>
    </row>
    <row r="574666" spans="2:3" x14ac:dyDescent="0.25">
      <c r="B574666" s="74"/>
    </row>
    <row r="574667" spans="2:3" x14ac:dyDescent="0.25">
      <c r="B574667" s="74"/>
    </row>
    <row r="574668" spans="2:3" x14ac:dyDescent="0.25">
      <c r="B574668" s="74"/>
    </row>
    <row r="574669" spans="2:3" x14ac:dyDescent="0.25">
      <c r="B574669" s="74"/>
    </row>
    <row r="574670" spans="2:3" x14ac:dyDescent="0.25">
      <c r="B574670" s="74"/>
    </row>
    <row r="574721" spans="2:3" x14ac:dyDescent="0.25">
      <c r="C574721"/>
    </row>
    <row r="574722" spans="2:3" x14ac:dyDescent="0.25">
      <c r="B574722" s="74"/>
    </row>
    <row r="574723" spans="2:3" x14ac:dyDescent="0.25">
      <c r="B574723" s="74"/>
    </row>
    <row r="574724" spans="2:3" x14ac:dyDescent="0.25">
      <c r="B574724" s="74"/>
    </row>
    <row r="574725" spans="2:3" x14ac:dyDescent="0.25">
      <c r="B574725" s="74"/>
    </row>
    <row r="574726" spans="2:3" x14ac:dyDescent="0.25">
      <c r="B574726" s="74"/>
    </row>
    <row r="574727" spans="2:3" x14ac:dyDescent="0.25">
      <c r="B574727" s="74"/>
    </row>
    <row r="574728" spans="2:3" x14ac:dyDescent="0.25">
      <c r="B574728" s="74"/>
    </row>
    <row r="574729" spans="2:3" x14ac:dyDescent="0.25">
      <c r="B574729" s="74"/>
    </row>
    <row r="574730" spans="2:3" x14ac:dyDescent="0.25">
      <c r="B574730" s="74"/>
    </row>
    <row r="574731" spans="2:3" x14ac:dyDescent="0.25">
      <c r="B574731" s="74"/>
    </row>
    <row r="574732" spans="2:3" x14ac:dyDescent="0.25">
      <c r="B574732" s="74"/>
    </row>
    <row r="574733" spans="2:3" x14ac:dyDescent="0.25">
      <c r="B574733" s="74"/>
    </row>
    <row r="574734" spans="2:3" x14ac:dyDescent="0.25">
      <c r="B574734" s="74"/>
    </row>
    <row r="574785" spans="2:3" x14ac:dyDescent="0.25">
      <c r="C574785"/>
    </row>
    <row r="574786" spans="2:3" x14ac:dyDescent="0.25">
      <c r="B574786" s="74"/>
    </row>
    <row r="574787" spans="2:3" x14ac:dyDescent="0.25">
      <c r="B574787" s="74"/>
    </row>
    <row r="574788" spans="2:3" x14ac:dyDescent="0.25">
      <c r="B574788" s="74"/>
    </row>
    <row r="574789" spans="2:3" x14ac:dyDescent="0.25">
      <c r="B574789" s="74"/>
    </row>
    <row r="574790" spans="2:3" x14ac:dyDescent="0.25">
      <c r="B574790" s="74"/>
    </row>
    <row r="574791" spans="2:3" x14ac:dyDescent="0.25">
      <c r="B574791" s="74"/>
    </row>
    <row r="574792" spans="2:3" x14ac:dyDescent="0.25">
      <c r="B574792" s="74"/>
    </row>
    <row r="574793" spans="2:3" x14ac:dyDescent="0.25">
      <c r="B574793" s="74"/>
    </row>
    <row r="574794" spans="2:3" x14ac:dyDescent="0.25">
      <c r="B574794" s="74"/>
    </row>
    <row r="574795" spans="2:3" x14ac:dyDescent="0.25">
      <c r="B574795" s="74"/>
    </row>
    <row r="574796" spans="2:3" x14ac:dyDescent="0.25">
      <c r="B574796" s="74"/>
    </row>
    <row r="574797" spans="2:3" x14ac:dyDescent="0.25">
      <c r="B574797" s="74"/>
    </row>
    <row r="574798" spans="2:3" x14ac:dyDescent="0.25">
      <c r="B574798" s="74"/>
    </row>
    <row r="574849" spans="2:3" x14ac:dyDescent="0.25">
      <c r="C574849"/>
    </row>
    <row r="574850" spans="2:3" x14ac:dyDescent="0.25">
      <c r="B574850" s="74"/>
    </row>
    <row r="574851" spans="2:3" x14ac:dyDescent="0.25">
      <c r="B574851" s="74"/>
    </row>
    <row r="574852" spans="2:3" x14ac:dyDescent="0.25">
      <c r="B574852" s="74"/>
    </row>
    <row r="574853" spans="2:3" x14ac:dyDescent="0.25">
      <c r="B574853" s="74"/>
    </row>
    <row r="574854" spans="2:3" x14ac:dyDescent="0.25">
      <c r="B574854" s="74"/>
    </row>
    <row r="574855" spans="2:3" x14ac:dyDescent="0.25">
      <c r="B574855" s="74"/>
    </row>
    <row r="574856" spans="2:3" x14ac:dyDescent="0.25">
      <c r="B574856" s="74"/>
    </row>
    <row r="574857" spans="2:3" x14ac:dyDescent="0.25">
      <c r="B574857" s="74"/>
    </row>
    <row r="574858" spans="2:3" x14ac:dyDescent="0.25">
      <c r="B574858" s="74"/>
    </row>
    <row r="574859" spans="2:3" x14ac:dyDescent="0.25">
      <c r="B574859" s="74"/>
    </row>
    <row r="574860" spans="2:3" x14ac:dyDescent="0.25">
      <c r="B574860" s="74"/>
    </row>
    <row r="574861" spans="2:3" x14ac:dyDescent="0.25">
      <c r="B574861" s="74"/>
    </row>
    <row r="574862" spans="2:3" x14ac:dyDescent="0.25">
      <c r="B574862" s="74"/>
    </row>
    <row r="574913" spans="2:3" x14ac:dyDescent="0.25">
      <c r="C574913"/>
    </row>
    <row r="574914" spans="2:3" x14ac:dyDescent="0.25">
      <c r="B574914" s="74"/>
    </row>
    <row r="574915" spans="2:3" x14ac:dyDescent="0.25">
      <c r="B574915" s="74"/>
    </row>
    <row r="574916" spans="2:3" x14ac:dyDescent="0.25">
      <c r="B574916" s="74"/>
    </row>
    <row r="574917" spans="2:3" x14ac:dyDescent="0.25">
      <c r="B574917" s="74"/>
    </row>
    <row r="574918" spans="2:3" x14ac:dyDescent="0.25">
      <c r="B574918" s="74"/>
    </row>
    <row r="574919" spans="2:3" x14ac:dyDescent="0.25">
      <c r="B574919" s="74"/>
    </row>
    <row r="574920" spans="2:3" x14ac:dyDescent="0.25">
      <c r="B574920" s="74"/>
    </row>
    <row r="574921" spans="2:3" x14ac:dyDescent="0.25">
      <c r="B574921" s="74"/>
    </row>
    <row r="574922" spans="2:3" x14ac:dyDescent="0.25">
      <c r="B574922" s="74"/>
    </row>
    <row r="574923" spans="2:3" x14ac:dyDescent="0.25">
      <c r="B574923" s="74"/>
    </row>
    <row r="574924" spans="2:3" x14ac:dyDescent="0.25">
      <c r="B574924" s="74"/>
    </row>
    <row r="574925" spans="2:3" x14ac:dyDescent="0.25">
      <c r="B574925" s="74"/>
    </row>
    <row r="574926" spans="2:3" x14ac:dyDescent="0.25">
      <c r="B574926" s="74"/>
    </row>
    <row r="574977" spans="2:3" x14ac:dyDescent="0.25">
      <c r="C574977"/>
    </row>
    <row r="574978" spans="2:3" x14ac:dyDescent="0.25">
      <c r="B574978" s="74"/>
    </row>
    <row r="574979" spans="2:3" x14ac:dyDescent="0.25">
      <c r="B574979" s="74"/>
    </row>
    <row r="574980" spans="2:3" x14ac:dyDescent="0.25">
      <c r="B574980" s="74"/>
    </row>
    <row r="574981" spans="2:3" x14ac:dyDescent="0.25">
      <c r="B574981" s="74"/>
    </row>
    <row r="574982" spans="2:3" x14ac:dyDescent="0.25">
      <c r="B574982" s="74"/>
    </row>
    <row r="574983" spans="2:3" x14ac:dyDescent="0.25">
      <c r="B574983" s="74"/>
    </row>
    <row r="574984" spans="2:3" x14ac:dyDescent="0.25">
      <c r="B574984" s="74"/>
    </row>
    <row r="574985" spans="2:3" x14ac:dyDescent="0.25">
      <c r="B574985" s="74"/>
    </row>
    <row r="574986" spans="2:3" x14ac:dyDescent="0.25">
      <c r="B574986" s="74"/>
    </row>
    <row r="574987" spans="2:3" x14ac:dyDescent="0.25">
      <c r="B574987" s="74"/>
    </row>
    <row r="574988" spans="2:3" x14ac:dyDescent="0.25">
      <c r="B574988" s="74"/>
    </row>
    <row r="574989" spans="2:3" x14ac:dyDescent="0.25">
      <c r="B574989" s="74"/>
    </row>
    <row r="574990" spans="2:3" x14ac:dyDescent="0.25">
      <c r="B574990" s="74"/>
    </row>
    <row r="575041" spans="2:3" x14ac:dyDescent="0.25">
      <c r="C575041"/>
    </row>
    <row r="575042" spans="2:3" x14ac:dyDescent="0.25">
      <c r="B575042" s="74"/>
    </row>
    <row r="575043" spans="2:3" x14ac:dyDescent="0.25">
      <c r="B575043" s="74"/>
    </row>
    <row r="575044" spans="2:3" x14ac:dyDescent="0.25">
      <c r="B575044" s="74"/>
    </row>
    <row r="575045" spans="2:3" x14ac:dyDescent="0.25">
      <c r="B575045" s="74"/>
    </row>
    <row r="575046" spans="2:3" x14ac:dyDescent="0.25">
      <c r="B575046" s="74"/>
    </row>
    <row r="575047" spans="2:3" x14ac:dyDescent="0.25">
      <c r="B575047" s="74"/>
    </row>
    <row r="575048" spans="2:3" x14ac:dyDescent="0.25">
      <c r="B575048" s="74"/>
    </row>
    <row r="575049" spans="2:3" x14ac:dyDescent="0.25">
      <c r="B575049" s="74"/>
    </row>
    <row r="575050" spans="2:3" x14ac:dyDescent="0.25">
      <c r="B575050" s="74"/>
    </row>
    <row r="575051" spans="2:3" x14ac:dyDescent="0.25">
      <c r="B575051" s="74"/>
    </row>
    <row r="575052" spans="2:3" x14ac:dyDescent="0.25">
      <c r="B575052" s="74"/>
    </row>
    <row r="575053" spans="2:3" x14ac:dyDescent="0.25">
      <c r="B575053" s="74"/>
    </row>
    <row r="575054" spans="2:3" x14ac:dyDescent="0.25">
      <c r="B575054" s="74"/>
    </row>
    <row r="575105" spans="2:3" x14ac:dyDescent="0.25">
      <c r="C575105"/>
    </row>
    <row r="575106" spans="2:3" x14ac:dyDescent="0.25">
      <c r="B575106" s="74"/>
    </row>
    <row r="575107" spans="2:3" x14ac:dyDescent="0.25">
      <c r="B575107" s="74"/>
    </row>
    <row r="575108" spans="2:3" x14ac:dyDescent="0.25">
      <c r="B575108" s="74"/>
    </row>
    <row r="575109" spans="2:3" x14ac:dyDescent="0.25">
      <c r="B575109" s="74"/>
    </row>
    <row r="575110" spans="2:3" x14ac:dyDescent="0.25">
      <c r="B575110" s="74"/>
    </row>
    <row r="575111" spans="2:3" x14ac:dyDescent="0.25">
      <c r="B575111" s="74"/>
    </row>
    <row r="575112" spans="2:3" x14ac:dyDescent="0.25">
      <c r="B575112" s="74"/>
    </row>
    <row r="575113" spans="2:3" x14ac:dyDescent="0.25">
      <c r="B575113" s="74"/>
    </row>
    <row r="575114" spans="2:3" x14ac:dyDescent="0.25">
      <c r="B575114" s="74"/>
    </row>
    <row r="575115" spans="2:3" x14ac:dyDescent="0.25">
      <c r="B575115" s="74"/>
    </row>
    <row r="575116" spans="2:3" x14ac:dyDescent="0.25">
      <c r="B575116" s="74"/>
    </row>
    <row r="575117" spans="2:3" x14ac:dyDescent="0.25">
      <c r="B575117" s="74"/>
    </row>
    <row r="575118" spans="2:3" x14ac:dyDescent="0.25">
      <c r="B575118" s="74"/>
    </row>
    <row r="575169" spans="2:3" x14ac:dyDescent="0.25">
      <c r="C575169"/>
    </row>
    <row r="575170" spans="2:3" x14ac:dyDescent="0.25">
      <c r="B575170" s="74"/>
    </row>
    <row r="575171" spans="2:3" x14ac:dyDescent="0.25">
      <c r="B575171" s="74"/>
    </row>
    <row r="575172" spans="2:3" x14ac:dyDescent="0.25">
      <c r="B575172" s="74"/>
    </row>
    <row r="575173" spans="2:3" x14ac:dyDescent="0.25">
      <c r="B575173" s="74"/>
    </row>
    <row r="575174" spans="2:3" x14ac:dyDescent="0.25">
      <c r="B575174" s="74"/>
    </row>
    <row r="575175" spans="2:3" x14ac:dyDescent="0.25">
      <c r="B575175" s="74"/>
    </row>
    <row r="575176" spans="2:3" x14ac:dyDescent="0.25">
      <c r="B575176" s="74"/>
    </row>
    <row r="575177" spans="2:3" x14ac:dyDescent="0.25">
      <c r="B575177" s="74"/>
    </row>
    <row r="575178" spans="2:3" x14ac:dyDescent="0.25">
      <c r="B575178" s="74"/>
    </row>
    <row r="575179" spans="2:3" x14ac:dyDescent="0.25">
      <c r="B575179" s="74"/>
    </row>
    <row r="575180" spans="2:3" x14ac:dyDescent="0.25">
      <c r="B575180" s="74"/>
    </row>
    <row r="575181" spans="2:3" x14ac:dyDescent="0.25">
      <c r="B575181" s="74"/>
    </row>
    <row r="575182" spans="2:3" x14ac:dyDescent="0.25">
      <c r="B575182" s="74"/>
    </row>
    <row r="575233" spans="2:3" x14ac:dyDescent="0.25">
      <c r="C575233"/>
    </row>
    <row r="575234" spans="2:3" x14ac:dyDescent="0.25">
      <c r="B575234" s="74"/>
    </row>
    <row r="575235" spans="2:3" x14ac:dyDescent="0.25">
      <c r="B575235" s="74"/>
    </row>
    <row r="575236" spans="2:3" x14ac:dyDescent="0.25">
      <c r="B575236" s="74"/>
    </row>
    <row r="575237" spans="2:3" x14ac:dyDescent="0.25">
      <c r="B575237" s="74"/>
    </row>
    <row r="575238" spans="2:3" x14ac:dyDescent="0.25">
      <c r="B575238" s="74"/>
    </row>
    <row r="575239" spans="2:3" x14ac:dyDescent="0.25">
      <c r="B575239" s="74"/>
    </row>
    <row r="575240" spans="2:3" x14ac:dyDescent="0.25">
      <c r="B575240" s="74"/>
    </row>
    <row r="575241" spans="2:3" x14ac:dyDescent="0.25">
      <c r="B575241" s="74"/>
    </row>
    <row r="575242" spans="2:3" x14ac:dyDescent="0.25">
      <c r="B575242" s="74"/>
    </row>
    <row r="575243" spans="2:3" x14ac:dyDescent="0.25">
      <c r="B575243" s="74"/>
    </row>
    <row r="575244" spans="2:3" x14ac:dyDescent="0.25">
      <c r="B575244" s="74"/>
    </row>
    <row r="575245" spans="2:3" x14ac:dyDescent="0.25">
      <c r="B575245" s="74"/>
    </row>
    <row r="575246" spans="2:3" x14ac:dyDescent="0.25">
      <c r="B575246" s="74"/>
    </row>
    <row r="575297" spans="2:3" x14ac:dyDescent="0.25">
      <c r="C575297"/>
    </row>
    <row r="575298" spans="2:3" x14ac:dyDescent="0.25">
      <c r="B575298" s="74"/>
    </row>
    <row r="575299" spans="2:3" x14ac:dyDescent="0.25">
      <c r="B575299" s="74"/>
    </row>
    <row r="575300" spans="2:3" x14ac:dyDescent="0.25">
      <c r="B575300" s="74"/>
    </row>
    <row r="575301" spans="2:3" x14ac:dyDescent="0.25">
      <c r="B575301" s="74"/>
    </row>
    <row r="575302" spans="2:3" x14ac:dyDescent="0.25">
      <c r="B575302" s="74"/>
    </row>
    <row r="575303" spans="2:3" x14ac:dyDescent="0.25">
      <c r="B575303" s="74"/>
    </row>
    <row r="575304" spans="2:3" x14ac:dyDescent="0.25">
      <c r="B575304" s="74"/>
    </row>
    <row r="575305" spans="2:3" x14ac:dyDescent="0.25">
      <c r="B575305" s="74"/>
    </row>
    <row r="575306" spans="2:3" x14ac:dyDescent="0.25">
      <c r="B575306" s="74"/>
    </row>
    <row r="575307" spans="2:3" x14ac:dyDescent="0.25">
      <c r="B575307" s="74"/>
    </row>
    <row r="575308" spans="2:3" x14ac:dyDescent="0.25">
      <c r="B575308" s="74"/>
    </row>
    <row r="575309" spans="2:3" x14ac:dyDescent="0.25">
      <c r="B575309" s="74"/>
    </row>
    <row r="575310" spans="2:3" x14ac:dyDescent="0.25">
      <c r="B575310" s="74"/>
    </row>
    <row r="575361" spans="2:3" x14ac:dyDescent="0.25">
      <c r="C575361"/>
    </row>
    <row r="575362" spans="2:3" x14ac:dyDescent="0.25">
      <c r="B575362" s="74"/>
    </row>
    <row r="575363" spans="2:3" x14ac:dyDescent="0.25">
      <c r="B575363" s="74"/>
    </row>
    <row r="575364" spans="2:3" x14ac:dyDescent="0.25">
      <c r="B575364" s="74"/>
    </row>
    <row r="575365" spans="2:3" x14ac:dyDescent="0.25">
      <c r="B575365" s="74"/>
    </row>
    <row r="575366" spans="2:3" x14ac:dyDescent="0.25">
      <c r="B575366" s="74"/>
    </row>
    <row r="575367" spans="2:3" x14ac:dyDescent="0.25">
      <c r="B575367" s="74"/>
    </row>
    <row r="575368" spans="2:3" x14ac:dyDescent="0.25">
      <c r="B575368" s="74"/>
    </row>
    <row r="575369" spans="2:3" x14ac:dyDescent="0.25">
      <c r="B575369" s="74"/>
    </row>
    <row r="575370" spans="2:3" x14ac:dyDescent="0.25">
      <c r="B575370" s="74"/>
    </row>
    <row r="575371" spans="2:3" x14ac:dyDescent="0.25">
      <c r="B575371" s="74"/>
    </row>
    <row r="575372" spans="2:3" x14ac:dyDescent="0.25">
      <c r="B575372" s="74"/>
    </row>
    <row r="575373" spans="2:3" x14ac:dyDescent="0.25">
      <c r="B575373" s="74"/>
    </row>
    <row r="575374" spans="2:3" x14ac:dyDescent="0.25">
      <c r="B575374" s="74"/>
    </row>
    <row r="575425" spans="2:3" x14ac:dyDescent="0.25">
      <c r="C575425"/>
    </row>
    <row r="575426" spans="2:3" x14ac:dyDescent="0.25">
      <c r="B575426" s="74"/>
    </row>
    <row r="575427" spans="2:3" x14ac:dyDescent="0.25">
      <c r="B575427" s="74"/>
    </row>
    <row r="575428" spans="2:3" x14ac:dyDescent="0.25">
      <c r="B575428" s="74"/>
    </row>
    <row r="575429" spans="2:3" x14ac:dyDescent="0.25">
      <c r="B575429" s="74"/>
    </row>
    <row r="575430" spans="2:3" x14ac:dyDescent="0.25">
      <c r="B575430" s="74"/>
    </row>
    <row r="575431" spans="2:3" x14ac:dyDescent="0.25">
      <c r="B575431" s="74"/>
    </row>
    <row r="575432" spans="2:3" x14ac:dyDescent="0.25">
      <c r="B575432" s="74"/>
    </row>
    <row r="575433" spans="2:3" x14ac:dyDescent="0.25">
      <c r="B575433" s="74"/>
    </row>
    <row r="575434" spans="2:3" x14ac:dyDescent="0.25">
      <c r="B575434" s="74"/>
    </row>
    <row r="575435" spans="2:3" x14ac:dyDescent="0.25">
      <c r="B575435" s="74"/>
    </row>
    <row r="575436" spans="2:3" x14ac:dyDescent="0.25">
      <c r="B575436" s="74"/>
    </row>
    <row r="575437" spans="2:3" x14ac:dyDescent="0.25">
      <c r="B575437" s="74"/>
    </row>
    <row r="575438" spans="2:3" x14ac:dyDescent="0.25">
      <c r="B575438" s="74"/>
    </row>
    <row r="575489" spans="2:3" x14ac:dyDescent="0.25">
      <c r="C575489"/>
    </row>
    <row r="575490" spans="2:3" x14ac:dyDescent="0.25">
      <c r="B575490" s="74"/>
    </row>
    <row r="575491" spans="2:3" x14ac:dyDescent="0.25">
      <c r="B575491" s="74"/>
    </row>
    <row r="575492" spans="2:3" x14ac:dyDescent="0.25">
      <c r="B575492" s="74"/>
    </row>
    <row r="575493" spans="2:3" x14ac:dyDescent="0.25">
      <c r="B575493" s="74"/>
    </row>
    <row r="575494" spans="2:3" x14ac:dyDescent="0.25">
      <c r="B575494" s="74"/>
    </row>
    <row r="575495" spans="2:3" x14ac:dyDescent="0.25">
      <c r="B575495" s="74"/>
    </row>
    <row r="575496" spans="2:3" x14ac:dyDescent="0.25">
      <c r="B575496" s="74"/>
    </row>
    <row r="575497" spans="2:3" x14ac:dyDescent="0.25">
      <c r="B575497" s="74"/>
    </row>
    <row r="575498" spans="2:3" x14ac:dyDescent="0.25">
      <c r="B575498" s="74"/>
    </row>
    <row r="575499" spans="2:3" x14ac:dyDescent="0.25">
      <c r="B575499" s="74"/>
    </row>
    <row r="575500" spans="2:3" x14ac:dyDescent="0.25">
      <c r="B575500" s="74"/>
    </row>
    <row r="575501" spans="2:3" x14ac:dyDescent="0.25">
      <c r="B575501" s="74"/>
    </row>
    <row r="575502" spans="2:3" x14ac:dyDescent="0.25">
      <c r="B575502" s="74"/>
    </row>
    <row r="575553" spans="2:3" x14ac:dyDescent="0.25">
      <c r="C575553"/>
    </row>
    <row r="575554" spans="2:3" x14ac:dyDescent="0.25">
      <c r="B575554" s="74"/>
    </row>
    <row r="575555" spans="2:3" x14ac:dyDescent="0.25">
      <c r="B575555" s="74"/>
    </row>
    <row r="575556" spans="2:3" x14ac:dyDescent="0.25">
      <c r="B575556" s="74"/>
    </row>
    <row r="575557" spans="2:3" x14ac:dyDescent="0.25">
      <c r="B575557" s="74"/>
    </row>
    <row r="575558" spans="2:3" x14ac:dyDescent="0.25">
      <c r="B575558" s="74"/>
    </row>
    <row r="575559" spans="2:3" x14ac:dyDescent="0.25">
      <c r="B575559" s="74"/>
    </row>
    <row r="575560" spans="2:3" x14ac:dyDescent="0.25">
      <c r="B575560" s="74"/>
    </row>
    <row r="575561" spans="2:3" x14ac:dyDescent="0.25">
      <c r="B575561" s="74"/>
    </row>
    <row r="575562" spans="2:3" x14ac:dyDescent="0.25">
      <c r="B575562" s="74"/>
    </row>
    <row r="575563" spans="2:3" x14ac:dyDescent="0.25">
      <c r="B575563" s="74"/>
    </row>
    <row r="575564" spans="2:3" x14ac:dyDescent="0.25">
      <c r="B575564" s="74"/>
    </row>
    <row r="575565" spans="2:3" x14ac:dyDescent="0.25">
      <c r="B575565" s="74"/>
    </row>
    <row r="575566" spans="2:3" x14ac:dyDescent="0.25">
      <c r="B575566" s="74"/>
    </row>
    <row r="575617" spans="2:3" x14ac:dyDescent="0.25">
      <c r="C575617"/>
    </row>
    <row r="575618" spans="2:3" x14ac:dyDescent="0.25">
      <c r="B575618" s="74"/>
    </row>
    <row r="575619" spans="2:3" x14ac:dyDescent="0.25">
      <c r="B575619" s="74"/>
    </row>
    <row r="575620" spans="2:3" x14ac:dyDescent="0.25">
      <c r="B575620" s="74"/>
    </row>
    <row r="575621" spans="2:3" x14ac:dyDescent="0.25">
      <c r="B575621" s="74"/>
    </row>
    <row r="575622" spans="2:3" x14ac:dyDescent="0.25">
      <c r="B575622" s="74"/>
    </row>
    <row r="575623" spans="2:3" x14ac:dyDescent="0.25">
      <c r="B575623" s="74"/>
    </row>
    <row r="575624" spans="2:3" x14ac:dyDescent="0.25">
      <c r="B575624" s="74"/>
    </row>
    <row r="575625" spans="2:3" x14ac:dyDescent="0.25">
      <c r="B575625" s="74"/>
    </row>
    <row r="575626" spans="2:3" x14ac:dyDescent="0.25">
      <c r="B575626" s="74"/>
    </row>
    <row r="575627" spans="2:3" x14ac:dyDescent="0.25">
      <c r="B575627" s="74"/>
    </row>
    <row r="575628" spans="2:3" x14ac:dyDescent="0.25">
      <c r="B575628" s="74"/>
    </row>
    <row r="575629" spans="2:3" x14ac:dyDescent="0.25">
      <c r="B575629" s="74"/>
    </row>
    <row r="575630" spans="2:3" x14ac:dyDescent="0.25">
      <c r="B575630" s="74"/>
    </row>
    <row r="575681" spans="2:3" x14ac:dyDescent="0.25">
      <c r="C575681"/>
    </row>
    <row r="575682" spans="2:3" x14ac:dyDescent="0.25">
      <c r="B575682" s="74"/>
    </row>
    <row r="575683" spans="2:3" x14ac:dyDescent="0.25">
      <c r="B575683" s="74"/>
    </row>
    <row r="575684" spans="2:3" x14ac:dyDescent="0.25">
      <c r="B575684" s="74"/>
    </row>
    <row r="575685" spans="2:3" x14ac:dyDescent="0.25">
      <c r="B575685" s="74"/>
    </row>
    <row r="575686" spans="2:3" x14ac:dyDescent="0.25">
      <c r="B575686" s="74"/>
    </row>
    <row r="575687" spans="2:3" x14ac:dyDescent="0.25">
      <c r="B575687" s="74"/>
    </row>
    <row r="575688" spans="2:3" x14ac:dyDescent="0.25">
      <c r="B575688" s="74"/>
    </row>
    <row r="575689" spans="2:3" x14ac:dyDescent="0.25">
      <c r="B575689" s="74"/>
    </row>
    <row r="575690" spans="2:3" x14ac:dyDescent="0.25">
      <c r="B575690" s="74"/>
    </row>
    <row r="575691" spans="2:3" x14ac:dyDescent="0.25">
      <c r="B575691" s="74"/>
    </row>
    <row r="575692" spans="2:3" x14ac:dyDescent="0.25">
      <c r="B575692" s="74"/>
    </row>
    <row r="575693" spans="2:3" x14ac:dyDescent="0.25">
      <c r="B575693" s="74"/>
    </row>
    <row r="575694" spans="2:3" x14ac:dyDescent="0.25">
      <c r="B575694" s="74"/>
    </row>
    <row r="575745" spans="2:3" x14ac:dyDescent="0.25">
      <c r="C575745"/>
    </row>
    <row r="575746" spans="2:3" x14ac:dyDescent="0.25">
      <c r="B575746" s="74"/>
    </row>
    <row r="575747" spans="2:3" x14ac:dyDescent="0.25">
      <c r="B575747" s="74"/>
    </row>
    <row r="575748" spans="2:3" x14ac:dyDescent="0.25">
      <c r="B575748" s="74"/>
    </row>
    <row r="575749" spans="2:3" x14ac:dyDescent="0.25">
      <c r="B575749" s="74"/>
    </row>
    <row r="575750" spans="2:3" x14ac:dyDescent="0.25">
      <c r="B575750" s="74"/>
    </row>
    <row r="575751" spans="2:3" x14ac:dyDescent="0.25">
      <c r="B575751" s="74"/>
    </row>
    <row r="575752" spans="2:3" x14ac:dyDescent="0.25">
      <c r="B575752" s="74"/>
    </row>
    <row r="575753" spans="2:3" x14ac:dyDescent="0.25">
      <c r="B575753" s="74"/>
    </row>
    <row r="575754" spans="2:3" x14ac:dyDescent="0.25">
      <c r="B575754" s="74"/>
    </row>
    <row r="575755" spans="2:3" x14ac:dyDescent="0.25">
      <c r="B575755" s="74"/>
    </row>
    <row r="575756" spans="2:3" x14ac:dyDescent="0.25">
      <c r="B575756" s="74"/>
    </row>
    <row r="575757" spans="2:3" x14ac:dyDescent="0.25">
      <c r="B575757" s="74"/>
    </row>
    <row r="575758" spans="2:3" x14ac:dyDescent="0.25">
      <c r="B575758" s="74"/>
    </row>
    <row r="575809" spans="2:3" x14ac:dyDescent="0.25">
      <c r="C575809"/>
    </row>
    <row r="575810" spans="2:3" x14ac:dyDescent="0.25">
      <c r="B575810" s="74"/>
    </row>
    <row r="575811" spans="2:3" x14ac:dyDescent="0.25">
      <c r="B575811" s="74"/>
    </row>
    <row r="575812" spans="2:3" x14ac:dyDescent="0.25">
      <c r="B575812" s="74"/>
    </row>
    <row r="575813" spans="2:3" x14ac:dyDescent="0.25">
      <c r="B575813" s="74"/>
    </row>
    <row r="575814" spans="2:3" x14ac:dyDescent="0.25">
      <c r="B575814" s="74"/>
    </row>
    <row r="575815" spans="2:3" x14ac:dyDescent="0.25">
      <c r="B575815" s="74"/>
    </row>
    <row r="575816" spans="2:3" x14ac:dyDescent="0.25">
      <c r="B575816" s="74"/>
    </row>
    <row r="575817" spans="2:3" x14ac:dyDescent="0.25">
      <c r="B575817" s="74"/>
    </row>
    <row r="575818" spans="2:3" x14ac:dyDescent="0.25">
      <c r="B575818" s="74"/>
    </row>
    <row r="575819" spans="2:3" x14ac:dyDescent="0.25">
      <c r="B575819" s="74"/>
    </row>
    <row r="575820" spans="2:3" x14ac:dyDescent="0.25">
      <c r="B575820" s="74"/>
    </row>
    <row r="575821" spans="2:3" x14ac:dyDescent="0.25">
      <c r="B575821" s="74"/>
    </row>
    <row r="575822" spans="2:3" x14ac:dyDescent="0.25">
      <c r="B575822" s="74"/>
    </row>
    <row r="575873" spans="2:3" x14ac:dyDescent="0.25">
      <c r="C575873"/>
    </row>
    <row r="575874" spans="2:3" x14ac:dyDescent="0.25">
      <c r="B575874" s="74"/>
    </row>
    <row r="575875" spans="2:3" x14ac:dyDescent="0.25">
      <c r="B575875" s="74"/>
    </row>
    <row r="575876" spans="2:3" x14ac:dyDescent="0.25">
      <c r="B575876" s="74"/>
    </row>
    <row r="575877" spans="2:3" x14ac:dyDescent="0.25">
      <c r="B575877" s="74"/>
    </row>
    <row r="575878" spans="2:3" x14ac:dyDescent="0.25">
      <c r="B575878" s="74"/>
    </row>
    <row r="575879" spans="2:3" x14ac:dyDescent="0.25">
      <c r="B575879" s="74"/>
    </row>
    <row r="575880" spans="2:3" x14ac:dyDescent="0.25">
      <c r="B575880" s="74"/>
    </row>
    <row r="575881" spans="2:3" x14ac:dyDescent="0.25">
      <c r="B575881" s="74"/>
    </row>
    <row r="575882" spans="2:3" x14ac:dyDescent="0.25">
      <c r="B575882" s="74"/>
    </row>
    <row r="575883" spans="2:3" x14ac:dyDescent="0.25">
      <c r="B575883" s="74"/>
    </row>
    <row r="575884" spans="2:3" x14ac:dyDescent="0.25">
      <c r="B575884" s="74"/>
    </row>
    <row r="575885" spans="2:3" x14ac:dyDescent="0.25">
      <c r="B575885" s="74"/>
    </row>
    <row r="575886" spans="2:3" x14ac:dyDescent="0.25">
      <c r="B575886" s="74"/>
    </row>
    <row r="575937" spans="2:3" x14ac:dyDescent="0.25">
      <c r="C575937"/>
    </row>
    <row r="575938" spans="2:3" x14ac:dyDescent="0.25">
      <c r="B575938" s="74"/>
    </row>
    <row r="575939" spans="2:3" x14ac:dyDescent="0.25">
      <c r="B575939" s="74"/>
    </row>
    <row r="575940" spans="2:3" x14ac:dyDescent="0.25">
      <c r="B575940" s="74"/>
    </row>
    <row r="575941" spans="2:3" x14ac:dyDescent="0.25">
      <c r="B575941" s="74"/>
    </row>
    <row r="575942" spans="2:3" x14ac:dyDescent="0.25">
      <c r="B575942" s="74"/>
    </row>
    <row r="575943" spans="2:3" x14ac:dyDescent="0.25">
      <c r="B575943" s="74"/>
    </row>
    <row r="575944" spans="2:3" x14ac:dyDescent="0.25">
      <c r="B575944" s="74"/>
    </row>
    <row r="575945" spans="2:3" x14ac:dyDescent="0.25">
      <c r="B575945" s="74"/>
    </row>
    <row r="575946" spans="2:3" x14ac:dyDescent="0.25">
      <c r="B575946" s="74"/>
    </row>
    <row r="575947" spans="2:3" x14ac:dyDescent="0.25">
      <c r="B575947" s="74"/>
    </row>
    <row r="575948" spans="2:3" x14ac:dyDescent="0.25">
      <c r="B575948" s="74"/>
    </row>
    <row r="575949" spans="2:3" x14ac:dyDescent="0.25">
      <c r="B575949" s="74"/>
    </row>
    <row r="575950" spans="2:3" x14ac:dyDescent="0.25">
      <c r="B575950" s="74"/>
    </row>
    <row r="576001" spans="2:3" x14ac:dyDescent="0.25">
      <c r="C576001"/>
    </row>
    <row r="576002" spans="2:3" x14ac:dyDescent="0.25">
      <c r="B576002" s="74"/>
    </row>
    <row r="576003" spans="2:3" x14ac:dyDescent="0.25">
      <c r="B576003" s="74"/>
    </row>
    <row r="576004" spans="2:3" x14ac:dyDescent="0.25">
      <c r="B576004" s="74"/>
    </row>
    <row r="576005" spans="2:3" x14ac:dyDescent="0.25">
      <c r="B576005" s="74"/>
    </row>
    <row r="576006" spans="2:3" x14ac:dyDescent="0.25">
      <c r="B576006" s="74"/>
    </row>
    <row r="576007" spans="2:3" x14ac:dyDescent="0.25">
      <c r="B576007" s="74"/>
    </row>
    <row r="576008" spans="2:3" x14ac:dyDescent="0.25">
      <c r="B576008" s="74"/>
    </row>
    <row r="576009" spans="2:3" x14ac:dyDescent="0.25">
      <c r="B576009" s="74"/>
    </row>
    <row r="576010" spans="2:3" x14ac:dyDescent="0.25">
      <c r="B576010" s="74"/>
    </row>
    <row r="576011" spans="2:3" x14ac:dyDescent="0.25">
      <c r="B576011" s="74"/>
    </row>
    <row r="576012" spans="2:3" x14ac:dyDescent="0.25">
      <c r="B576012" s="74"/>
    </row>
    <row r="576013" spans="2:3" x14ac:dyDescent="0.25">
      <c r="B576013" s="74"/>
    </row>
    <row r="576014" spans="2:3" x14ac:dyDescent="0.25">
      <c r="B576014" s="74"/>
    </row>
    <row r="576065" spans="2:3" x14ac:dyDescent="0.25">
      <c r="C576065"/>
    </row>
    <row r="576066" spans="2:3" x14ac:dyDescent="0.25">
      <c r="B576066" s="74"/>
    </row>
    <row r="576067" spans="2:3" x14ac:dyDescent="0.25">
      <c r="B576067" s="74"/>
    </row>
    <row r="576068" spans="2:3" x14ac:dyDescent="0.25">
      <c r="B576068" s="74"/>
    </row>
    <row r="576069" spans="2:3" x14ac:dyDescent="0.25">
      <c r="B576069" s="74"/>
    </row>
    <row r="576070" spans="2:3" x14ac:dyDescent="0.25">
      <c r="B576070" s="74"/>
    </row>
    <row r="576071" spans="2:3" x14ac:dyDescent="0.25">
      <c r="B576071" s="74"/>
    </row>
    <row r="576072" spans="2:3" x14ac:dyDescent="0.25">
      <c r="B576072" s="74"/>
    </row>
    <row r="576073" spans="2:3" x14ac:dyDescent="0.25">
      <c r="B576073" s="74"/>
    </row>
    <row r="576074" spans="2:3" x14ac:dyDescent="0.25">
      <c r="B576074" s="74"/>
    </row>
    <row r="576075" spans="2:3" x14ac:dyDescent="0.25">
      <c r="B576075" s="74"/>
    </row>
    <row r="576076" spans="2:3" x14ac:dyDescent="0.25">
      <c r="B576076" s="74"/>
    </row>
    <row r="576077" spans="2:3" x14ac:dyDescent="0.25">
      <c r="B576077" s="74"/>
    </row>
    <row r="576078" spans="2:3" x14ac:dyDescent="0.25">
      <c r="B576078" s="74"/>
    </row>
    <row r="576129" spans="2:3" x14ac:dyDescent="0.25">
      <c r="C576129"/>
    </row>
    <row r="576130" spans="2:3" x14ac:dyDescent="0.25">
      <c r="B576130" s="74"/>
    </row>
    <row r="576131" spans="2:3" x14ac:dyDescent="0.25">
      <c r="B576131" s="74"/>
    </row>
    <row r="576132" spans="2:3" x14ac:dyDescent="0.25">
      <c r="B576132" s="74"/>
    </row>
    <row r="576133" spans="2:3" x14ac:dyDescent="0.25">
      <c r="B576133" s="74"/>
    </row>
    <row r="576134" spans="2:3" x14ac:dyDescent="0.25">
      <c r="B576134" s="74"/>
    </row>
    <row r="576135" spans="2:3" x14ac:dyDescent="0.25">
      <c r="B576135" s="74"/>
    </row>
    <row r="576136" spans="2:3" x14ac:dyDescent="0.25">
      <c r="B576136" s="74"/>
    </row>
    <row r="576137" spans="2:3" x14ac:dyDescent="0.25">
      <c r="B576137" s="74"/>
    </row>
    <row r="576138" spans="2:3" x14ac:dyDescent="0.25">
      <c r="B576138" s="74"/>
    </row>
    <row r="576139" spans="2:3" x14ac:dyDescent="0.25">
      <c r="B576139" s="74"/>
    </row>
    <row r="576140" spans="2:3" x14ac:dyDescent="0.25">
      <c r="B576140" s="74"/>
    </row>
    <row r="576141" spans="2:3" x14ac:dyDescent="0.25">
      <c r="B576141" s="74"/>
    </row>
    <row r="576142" spans="2:3" x14ac:dyDescent="0.25">
      <c r="B576142" s="74"/>
    </row>
    <row r="576193" spans="2:3" x14ac:dyDescent="0.25">
      <c r="C576193"/>
    </row>
    <row r="576194" spans="2:3" x14ac:dyDescent="0.25">
      <c r="B576194" s="74"/>
    </row>
    <row r="576195" spans="2:3" x14ac:dyDescent="0.25">
      <c r="B576195" s="74"/>
    </row>
    <row r="576196" spans="2:3" x14ac:dyDescent="0.25">
      <c r="B576196" s="74"/>
    </row>
    <row r="576197" spans="2:3" x14ac:dyDescent="0.25">
      <c r="B576197" s="74"/>
    </row>
    <row r="576198" spans="2:3" x14ac:dyDescent="0.25">
      <c r="B576198" s="74"/>
    </row>
    <row r="576199" spans="2:3" x14ac:dyDescent="0.25">
      <c r="B576199" s="74"/>
    </row>
    <row r="576200" spans="2:3" x14ac:dyDescent="0.25">
      <c r="B576200" s="74"/>
    </row>
    <row r="576201" spans="2:3" x14ac:dyDescent="0.25">
      <c r="B576201" s="74"/>
    </row>
    <row r="576202" spans="2:3" x14ac:dyDescent="0.25">
      <c r="B576202" s="74"/>
    </row>
    <row r="576203" spans="2:3" x14ac:dyDescent="0.25">
      <c r="B576203" s="74"/>
    </row>
    <row r="576204" spans="2:3" x14ac:dyDescent="0.25">
      <c r="B576204" s="74"/>
    </row>
    <row r="576205" spans="2:3" x14ac:dyDescent="0.25">
      <c r="B576205" s="74"/>
    </row>
    <row r="576206" spans="2:3" x14ac:dyDescent="0.25">
      <c r="B576206" s="74"/>
    </row>
    <row r="576257" spans="2:3" x14ac:dyDescent="0.25">
      <c r="C576257"/>
    </row>
    <row r="576258" spans="2:3" x14ac:dyDescent="0.25">
      <c r="B576258" s="74"/>
    </row>
    <row r="576259" spans="2:3" x14ac:dyDescent="0.25">
      <c r="B576259" s="74"/>
    </row>
    <row r="576260" spans="2:3" x14ac:dyDescent="0.25">
      <c r="B576260" s="74"/>
    </row>
    <row r="576261" spans="2:3" x14ac:dyDescent="0.25">
      <c r="B576261" s="74"/>
    </row>
    <row r="576262" spans="2:3" x14ac:dyDescent="0.25">
      <c r="B576262" s="74"/>
    </row>
    <row r="576263" spans="2:3" x14ac:dyDescent="0.25">
      <c r="B576263" s="74"/>
    </row>
    <row r="576264" spans="2:3" x14ac:dyDescent="0.25">
      <c r="B576264" s="74"/>
    </row>
    <row r="576265" spans="2:3" x14ac:dyDescent="0.25">
      <c r="B576265" s="74"/>
    </row>
    <row r="576266" spans="2:3" x14ac:dyDescent="0.25">
      <c r="B576266" s="74"/>
    </row>
    <row r="576267" spans="2:3" x14ac:dyDescent="0.25">
      <c r="B576267" s="74"/>
    </row>
    <row r="576268" spans="2:3" x14ac:dyDescent="0.25">
      <c r="B576268" s="74"/>
    </row>
    <row r="576269" spans="2:3" x14ac:dyDescent="0.25">
      <c r="B576269" s="74"/>
    </row>
    <row r="576270" spans="2:3" x14ac:dyDescent="0.25">
      <c r="B576270" s="74"/>
    </row>
    <row r="576321" spans="2:3" x14ac:dyDescent="0.25">
      <c r="C576321"/>
    </row>
    <row r="576322" spans="2:3" x14ac:dyDescent="0.25">
      <c r="B576322" s="74"/>
    </row>
    <row r="576323" spans="2:3" x14ac:dyDescent="0.25">
      <c r="B576323" s="74"/>
    </row>
    <row r="576324" spans="2:3" x14ac:dyDescent="0.25">
      <c r="B576324" s="74"/>
    </row>
    <row r="576325" spans="2:3" x14ac:dyDescent="0.25">
      <c r="B576325" s="74"/>
    </row>
    <row r="576326" spans="2:3" x14ac:dyDescent="0.25">
      <c r="B576326" s="74"/>
    </row>
    <row r="576327" spans="2:3" x14ac:dyDescent="0.25">
      <c r="B576327" s="74"/>
    </row>
    <row r="576328" spans="2:3" x14ac:dyDescent="0.25">
      <c r="B576328" s="74"/>
    </row>
    <row r="576329" spans="2:3" x14ac:dyDescent="0.25">
      <c r="B576329" s="74"/>
    </row>
    <row r="576330" spans="2:3" x14ac:dyDescent="0.25">
      <c r="B576330" s="74"/>
    </row>
    <row r="576331" spans="2:3" x14ac:dyDescent="0.25">
      <c r="B576331" s="74"/>
    </row>
    <row r="576332" spans="2:3" x14ac:dyDescent="0.25">
      <c r="B576332" s="74"/>
    </row>
    <row r="576333" spans="2:3" x14ac:dyDescent="0.25">
      <c r="B576333" s="74"/>
    </row>
    <row r="576334" spans="2:3" x14ac:dyDescent="0.25">
      <c r="B576334" s="74"/>
    </row>
    <row r="576385" spans="2:3" x14ac:dyDescent="0.25">
      <c r="C576385"/>
    </row>
    <row r="576386" spans="2:3" x14ac:dyDescent="0.25">
      <c r="B576386" s="74"/>
    </row>
    <row r="576387" spans="2:3" x14ac:dyDescent="0.25">
      <c r="B576387" s="74"/>
    </row>
    <row r="576388" spans="2:3" x14ac:dyDescent="0.25">
      <c r="B576388" s="74"/>
    </row>
    <row r="576389" spans="2:3" x14ac:dyDescent="0.25">
      <c r="B576389" s="74"/>
    </row>
    <row r="576390" spans="2:3" x14ac:dyDescent="0.25">
      <c r="B576390" s="74"/>
    </row>
    <row r="576391" spans="2:3" x14ac:dyDescent="0.25">
      <c r="B576391" s="74"/>
    </row>
    <row r="576392" spans="2:3" x14ac:dyDescent="0.25">
      <c r="B576392" s="74"/>
    </row>
    <row r="576393" spans="2:3" x14ac:dyDescent="0.25">
      <c r="B576393" s="74"/>
    </row>
    <row r="576394" spans="2:3" x14ac:dyDescent="0.25">
      <c r="B576394" s="74"/>
    </row>
    <row r="576395" spans="2:3" x14ac:dyDescent="0.25">
      <c r="B576395" s="74"/>
    </row>
    <row r="576396" spans="2:3" x14ac:dyDescent="0.25">
      <c r="B576396" s="74"/>
    </row>
    <row r="576397" spans="2:3" x14ac:dyDescent="0.25">
      <c r="B576397" s="74"/>
    </row>
    <row r="576398" spans="2:3" x14ac:dyDescent="0.25">
      <c r="B576398" s="74"/>
    </row>
    <row r="576449" spans="2:3" x14ac:dyDescent="0.25">
      <c r="C576449"/>
    </row>
    <row r="576450" spans="2:3" x14ac:dyDescent="0.25">
      <c r="B576450" s="74"/>
    </row>
    <row r="576451" spans="2:3" x14ac:dyDescent="0.25">
      <c r="B576451" s="74"/>
    </row>
    <row r="576452" spans="2:3" x14ac:dyDescent="0.25">
      <c r="B576452" s="74"/>
    </row>
    <row r="576453" spans="2:3" x14ac:dyDescent="0.25">
      <c r="B576453" s="74"/>
    </row>
    <row r="576454" spans="2:3" x14ac:dyDescent="0.25">
      <c r="B576454" s="74"/>
    </row>
    <row r="576455" spans="2:3" x14ac:dyDescent="0.25">
      <c r="B576455" s="74"/>
    </row>
    <row r="576456" spans="2:3" x14ac:dyDescent="0.25">
      <c r="B576456" s="74"/>
    </row>
    <row r="576457" spans="2:3" x14ac:dyDescent="0.25">
      <c r="B576457" s="74"/>
    </row>
    <row r="576458" spans="2:3" x14ac:dyDescent="0.25">
      <c r="B576458" s="74"/>
    </row>
    <row r="576459" spans="2:3" x14ac:dyDescent="0.25">
      <c r="B576459" s="74"/>
    </row>
    <row r="576460" spans="2:3" x14ac:dyDescent="0.25">
      <c r="B576460" s="74"/>
    </row>
    <row r="576461" spans="2:3" x14ac:dyDescent="0.25">
      <c r="B576461" s="74"/>
    </row>
    <row r="576462" spans="2:3" x14ac:dyDescent="0.25">
      <c r="B576462" s="74"/>
    </row>
    <row r="576513" spans="2:3" x14ac:dyDescent="0.25">
      <c r="C576513"/>
    </row>
    <row r="576514" spans="2:3" x14ac:dyDescent="0.25">
      <c r="B576514" s="74"/>
    </row>
    <row r="576515" spans="2:3" x14ac:dyDescent="0.25">
      <c r="B576515" s="74"/>
    </row>
    <row r="576516" spans="2:3" x14ac:dyDescent="0.25">
      <c r="B576516" s="74"/>
    </row>
    <row r="576517" spans="2:3" x14ac:dyDescent="0.25">
      <c r="B576517" s="74"/>
    </row>
    <row r="576518" spans="2:3" x14ac:dyDescent="0.25">
      <c r="B576518" s="74"/>
    </row>
    <row r="576519" spans="2:3" x14ac:dyDescent="0.25">
      <c r="B576519" s="74"/>
    </row>
    <row r="576520" spans="2:3" x14ac:dyDescent="0.25">
      <c r="B576520" s="74"/>
    </row>
    <row r="576521" spans="2:3" x14ac:dyDescent="0.25">
      <c r="B576521" s="74"/>
    </row>
    <row r="576522" spans="2:3" x14ac:dyDescent="0.25">
      <c r="B576522" s="74"/>
    </row>
    <row r="576523" spans="2:3" x14ac:dyDescent="0.25">
      <c r="B576523" s="74"/>
    </row>
    <row r="576524" spans="2:3" x14ac:dyDescent="0.25">
      <c r="B576524" s="74"/>
    </row>
    <row r="576525" spans="2:3" x14ac:dyDescent="0.25">
      <c r="B576525" s="74"/>
    </row>
    <row r="576526" spans="2:3" x14ac:dyDescent="0.25">
      <c r="B576526" s="74"/>
    </row>
    <row r="576577" spans="2:3" x14ac:dyDescent="0.25">
      <c r="C576577"/>
    </row>
    <row r="576578" spans="2:3" x14ac:dyDescent="0.25">
      <c r="B576578" s="74"/>
    </row>
    <row r="576579" spans="2:3" x14ac:dyDescent="0.25">
      <c r="B576579" s="74"/>
    </row>
    <row r="576580" spans="2:3" x14ac:dyDescent="0.25">
      <c r="B576580" s="74"/>
    </row>
    <row r="576581" spans="2:3" x14ac:dyDescent="0.25">
      <c r="B576581" s="74"/>
    </row>
    <row r="576582" spans="2:3" x14ac:dyDescent="0.25">
      <c r="B576582" s="74"/>
    </row>
    <row r="576583" spans="2:3" x14ac:dyDescent="0.25">
      <c r="B576583" s="74"/>
    </row>
    <row r="576584" spans="2:3" x14ac:dyDescent="0.25">
      <c r="B576584" s="74"/>
    </row>
    <row r="576585" spans="2:3" x14ac:dyDescent="0.25">
      <c r="B576585" s="74"/>
    </row>
    <row r="576586" spans="2:3" x14ac:dyDescent="0.25">
      <c r="B576586" s="74"/>
    </row>
    <row r="576587" spans="2:3" x14ac:dyDescent="0.25">
      <c r="B576587" s="74"/>
    </row>
    <row r="576588" spans="2:3" x14ac:dyDescent="0.25">
      <c r="B576588" s="74"/>
    </row>
    <row r="576589" spans="2:3" x14ac:dyDescent="0.25">
      <c r="B576589" s="74"/>
    </row>
    <row r="576590" spans="2:3" x14ac:dyDescent="0.25">
      <c r="B576590" s="74"/>
    </row>
    <row r="576641" spans="2:3" x14ac:dyDescent="0.25">
      <c r="C576641"/>
    </row>
    <row r="576642" spans="2:3" x14ac:dyDescent="0.25">
      <c r="B576642" s="74"/>
    </row>
    <row r="576643" spans="2:3" x14ac:dyDescent="0.25">
      <c r="B576643" s="74"/>
    </row>
    <row r="576644" spans="2:3" x14ac:dyDescent="0.25">
      <c r="B576644" s="74"/>
    </row>
    <row r="576645" spans="2:3" x14ac:dyDescent="0.25">
      <c r="B576645" s="74"/>
    </row>
    <row r="576646" spans="2:3" x14ac:dyDescent="0.25">
      <c r="B576646" s="74"/>
    </row>
    <row r="576647" spans="2:3" x14ac:dyDescent="0.25">
      <c r="B576647" s="74"/>
    </row>
    <row r="576648" spans="2:3" x14ac:dyDescent="0.25">
      <c r="B576648" s="74"/>
    </row>
    <row r="576649" spans="2:3" x14ac:dyDescent="0.25">
      <c r="B576649" s="74"/>
    </row>
    <row r="576650" spans="2:3" x14ac:dyDescent="0.25">
      <c r="B576650" s="74"/>
    </row>
    <row r="576651" spans="2:3" x14ac:dyDescent="0.25">
      <c r="B576651" s="74"/>
    </row>
    <row r="576652" spans="2:3" x14ac:dyDescent="0.25">
      <c r="B576652" s="74"/>
    </row>
    <row r="576653" spans="2:3" x14ac:dyDescent="0.25">
      <c r="B576653" s="74"/>
    </row>
    <row r="576654" spans="2:3" x14ac:dyDescent="0.25">
      <c r="B576654" s="74"/>
    </row>
    <row r="576705" spans="2:3" x14ac:dyDescent="0.25">
      <c r="C576705"/>
    </row>
    <row r="576706" spans="2:3" x14ac:dyDescent="0.25">
      <c r="B576706" s="74"/>
    </row>
    <row r="576707" spans="2:3" x14ac:dyDescent="0.25">
      <c r="B576707" s="74"/>
    </row>
    <row r="576708" spans="2:3" x14ac:dyDescent="0.25">
      <c r="B576708" s="74"/>
    </row>
    <row r="576709" spans="2:3" x14ac:dyDescent="0.25">
      <c r="B576709" s="74"/>
    </row>
    <row r="576710" spans="2:3" x14ac:dyDescent="0.25">
      <c r="B576710" s="74"/>
    </row>
    <row r="576711" spans="2:3" x14ac:dyDescent="0.25">
      <c r="B576711" s="74"/>
    </row>
    <row r="576712" spans="2:3" x14ac:dyDescent="0.25">
      <c r="B576712" s="74"/>
    </row>
    <row r="576713" spans="2:3" x14ac:dyDescent="0.25">
      <c r="B576713" s="74"/>
    </row>
    <row r="576714" spans="2:3" x14ac:dyDescent="0.25">
      <c r="B576714" s="74"/>
    </row>
    <row r="576715" spans="2:3" x14ac:dyDescent="0.25">
      <c r="B576715" s="74"/>
    </row>
    <row r="576716" spans="2:3" x14ac:dyDescent="0.25">
      <c r="B576716" s="74"/>
    </row>
    <row r="576717" spans="2:3" x14ac:dyDescent="0.25">
      <c r="B576717" s="74"/>
    </row>
    <row r="576718" spans="2:3" x14ac:dyDescent="0.25">
      <c r="B576718" s="74"/>
    </row>
    <row r="576769" spans="2:3" x14ac:dyDescent="0.25">
      <c r="C576769"/>
    </row>
    <row r="576770" spans="2:3" x14ac:dyDescent="0.25">
      <c r="B576770" s="74"/>
    </row>
    <row r="576771" spans="2:3" x14ac:dyDescent="0.25">
      <c r="B576771" s="74"/>
    </row>
    <row r="576772" spans="2:3" x14ac:dyDescent="0.25">
      <c r="B576772" s="74"/>
    </row>
    <row r="576773" spans="2:3" x14ac:dyDescent="0.25">
      <c r="B576773" s="74"/>
    </row>
    <row r="576774" spans="2:3" x14ac:dyDescent="0.25">
      <c r="B576774" s="74"/>
    </row>
    <row r="576775" spans="2:3" x14ac:dyDescent="0.25">
      <c r="B576775" s="74"/>
    </row>
    <row r="576776" spans="2:3" x14ac:dyDescent="0.25">
      <c r="B576776" s="74"/>
    </row>
    <row r="576777" spans="2:3" x14ac:dyDescent="0.25">
      <c r="B576777" s="74"/>
    </row>
    <row r="576778" spans="2:3" x14ac:dyDescent="0.25">
      <c r="B576778" s="74"/>
    </row>
    <row r="576779" spans="2:3" x14ac:dyDescent="0.25">
      <c r="B576779" s="74"/>
    </row>
    <row r="576780" spans="2:3" x14ac:dyDescent="0.25">
      <c r="B576780" s="74"/>
    </row>
    <row r="576781" spans="2:3" x14ac:dyDescent="0.25">
      <c r="B576781" s="74"/>
    </row>
    <row r="576782" spans="2:3" x14ac:dyDescent="0.25">
      <c r="B576782" s="74"/>
    </row>
    <row r="576833" spans="2:3" x14ac:dyDescent="0.25">
      <c r="C576833"/>
    </row>
    <row r="576834" spans="2:3" x14ac:dyDescent="0.25">
      <c r="B576834" s="74"/>
    </row>
    <row r="576835" spans="2:3" x14ac:dyDescent="0.25">
      <c r="B576835" s="74"/>
    </row>
    <row r="576836" spans="2:3" x14ac:dyDescent="0.25">
      <c r="B576836" s="74"/>
    </row>
    <row r="576837" spans="2:3" x14ac:dyDescent="0.25">
      <c r="B576837" s="74"/>
    </row>
    <row r="576838" spans="2:3" x14ac:dyDescent="0.25">
      <c r="B576838" s="74"/>
    </row>
    <row r="576839" spans="2:3" x14ac:dyDescent="0.25">
      <c r="B576839" s="74"/>
    </row>
    <row r="576840" spans="2:3" x14ac:dyDescent="0.25">
      <c r="B576840" s="74"/>
    </row>
    <row r="576841" spans="2:3" x14ac:dyDescent="0.25">
      <c r="B576841" s="74"/>
    </row>
    <row r="576842" spans="2:3" x14ac:dyDescent="0.25">
      <c r="B576842" s="74"/>
    </row>
    <row r="576843" spans="2:3" x14ac:dyDescent="0.25">
      <c r="B576843" s="74"/>
    </row>
    <row r="576844" spans="2:3" x14ac:dyDescent="0.25">
      <c r="B576844" s="74"/>
    </row>
    <row r="576845" spans="2:3" x14ac:dyDescent="0.25">
      <c r="B576845" s="74"/>
    </row>
    <row r="576846" spans="2:3" x14ac:dyDescent="0.25">
      <c r="B576846" s="74"/>
    </row>
    <row r="576897" spans="2:3" x14ac:dyDescent="0.25">
      <c r="C576897"/>
    </row>
    <row r="576898" spans="2:3" x14ac:dyDescent="0.25">
      <c r="B576898" s="74"/>
    </row>
    <row r="576899" spans="2:3" x14ac:dyDescent="0.25">
      <c r="B576899" s="74"/>
    </row>
    <row r="576900" spans="2:3" x14ac:dyDescent="0.25">
      <c r="B576900" s="74"/>
    </row>
    <row r="576901" spans="2:3" x14ac:dyDescent="0.25">
      <c r="B576901" s="74"/>
    </row>
    <row r="576902" spans="2:3" x14ac:dyDescent="0.25">
      <c r="B576902" s="74"/>
    </row>
    <row r="576903" spans="2:3" x14ac:dyDescent="0.25">
      <c r="B576903" s="74"/>
    </row>
    <row r="576904" spans="2:3" x14ac:dyDescent="0.25">
      <c r="B576904" s="74"/>
    </row>
    <row r="576905" spans="2:3" x14ac:dyDescent="0.25">
      <c r="B576905" s="74"/>
    </row>
    <row r="576906" spans="2:3" x14ac:dyDescent="0.25">
      <c r="B576906" s="74"/>
    </row>
    <row r="576907" spans="2:3" x14ac:dyDescent="0.25">
      <c r="B576907" s="74"/>
    </row>
    <row r="576908" spans="2:3" x14ac:dyDescent="0.25">
      <c r="B576908" s="74"/>
    </row>
    <row r="576909" spans="2:3" x14ac:dyDescent="0.25">
      <c r="B576909" s="74"/>
    </row>
    <row r="576910" spans="2:3" x14ac:dyDescent="0.25">
      <c r="B576910" s="74"/>
    </row>
    <row r="576961" spans="2:3" x14ac:dyDescent="0.25">
      <c r="C576961"/>
    </row>
    <row r="576962" spans="2:3" x14ac:dyDescent="0.25">
      <c r="B576962" s="74"/>
    </row>
    <row r="576963" spans="2:3" x14ac:dyDescent="0.25">
      <c r="B576963" s="74"/>
    </row>
    <row r="576964" spans="2:3" x14ac:dyDescent="0.25">
      <c r="B576964" s="74"/>
    </row>
    <row r="576965" spans="2:3" x14ac:dyDescent="0.25">
      <c r="B576965" s="74"/>
    </row>
    <row r="576966" spans="2:3" x14ac:dyDescent="0.25">
      <c r="B576966" s="74"/>
    </row>
    <row r="576967" spans="2:3" x14ac:dyDescent="0.25">
      <c r="B576967" s="74"/>
    </row>
    <row r="576968" spans="2:3" x14ac:dyDescent="0.25">
      <c r="B576968" s="74"/>
    </row>
    <row r="576969" spans="2:3" x14ac:dyDescent="0.25">
      <c r="B576969" s="74"/>
    </row>
    <row r="576970" spans="2:3" x14ac:dyDescent="0.25">
      <c r="B576970" s="74"/>
    </row>
    <row r="576971" spans="2:3" x14ac:dyDescent="0.25">
      <c r="B576971" s="74"/>
    </row>
    <row r="576972" spans="2:3" x14ac:dyDescent="0.25">
      <c r="B576972" s="74"/>
    </row>
    <row r="576973" spans="2:3" x14ac:dyDescent="0.25">
      <c r="B576973" s="74"/>
    </row>
    <row r="576974" spans="2:3" x14ac:dyDescent="0.25">
      <c r="B576974" s="74"/>
    </row>
    <row r="577025" spans="2:3" x14ac:dyDescent="0.25">
      <c r="C577025"/>
    </row>
    <row r="577026" spans="2:3" x14ac:dyDescent="0.25">
      <c r="B577026" s="74"/>
    </row>
    <row r="577027" spans="2:3" x14ac:dyDescent="0.25">
      <c r="B577027" s="74"/>
    </row>
    <row r="577028" spans="2:3" x14ac:dyDescent="0.25">
      <c r="B577028" s="74"/>
    </row>
    <row r="577029" spans="2:3" x14ac:dyDescent="0.25">
      <c r="B577029" s="74"/>
    </row>
    <row r="577030" spans="2:3" x14ac:dyDescent="0.25">
      <c r="B577030" s="74"/>
    </row>
    <row r="577031" spans="2:3" x14ac:dyDescent="0.25">
      <c r="B577031" s="74"/>
    </row>
    <row r="577032" spans="2:3" x14ac:dyDescent="0.25">
      <c r="B577032" s="74"/>
    </row>
    <row r="577033" spans="2:3" x14ac:dyDescent="0.25">
      <c r="B577033" s="74"/>
    </row>
    <row r="577034" spans="2:3" x14ac:dyDescent="0.25">
      <c r="B577034" s="74"/>
    </row>
    <row r="577035" spans="2:3" x14ac:dyDescent="0.25">
      <c r="B577035" s="74"/>
    </row>
    <row r="577036" spans="2:3" x14ac:dyDescent="0.25">
      <c r="B577036" s="74"/>
    </row>
    <row r="577037" spans="2:3" x14ac:dyDescent="0.25">
      <c r="B577037" s="74"/>
    </row>
    <row r="577038" spans="2:3" x14ac:dyDescent="0.25">
      <c r="B577038" s="74"/>
    </row>
    <row r="577089" spans="2:3" x14ac:dyDescent="0.25">
      <c r="C577089"/>
    </row>
    <row r="577090" spans="2:3" x14ac:dyDescent="0.25">
      <c r="B577090" s="74"/>
    </row>
    <row r="577091" spans="2:3" x14ac:dyDescent="0.25">
      <c r="B577091" s="74"/>
    </row>
    <row r="577092" spans="2:3" x14ac:dyDescent="0.25">
      <c r="B577092" s="74"/>
    </row>
    <row r="577093" spans="2:3" x14ac:dyDescent="0.25">
      <c r="B577093" s="74"/>
    </row>
    <row r="577094" spans="2:3" x14ac:dyDescent="0.25">
      <c r="B577094" s="74"/>
    </row>
    <row r="577095" spans="2:3" x14ac:dyDescent="0.25">
      <c r="B577095" s="74"/>
    </row>
    <row r="577096" spans="2:3" x14ac:dyDescent="0.25">
      <c r="B577096" s="74"/>
    </row>
    <row r="577097" spans="2:3" x14ac:dyDescent="0.25">
      <c r="B577097" s="74"/>
    </row>
    <row r="577098" spans="2:3" x14ac:dyDescent="0.25">
      <c r="B577098" s="74"/>
    </row>
    <row r="577099" spans="2:3" x14ac:dyDescent="0.25">
      <c r="B577099" s="74"/>
    </row>
    <row r="577100" spans="2:3" x14ac:dyDescent="0.25">
      <c r="B577100" s="74"/>
    </row>
    <row r="577101" spans="2:3" x14ac:dyDescent="0.25">
      <c r="B577101" s="74"/>
    </row>
    <row r="577102" spans="2:3" x14ac:dyDescent="0.25">
      <c r="B577102" s="74"/>
    </row>
    <row r="577153" spans="2:3" x14ac:dyDescent="0.25">
      <c r="C577153"/>
    </row>
    <row r="577154" spans="2:3" x14ac:dyDescent="0.25">
      <c r="B577154" s="74"/>
    </row>
    <row r="577155" spans="2:3" x14ac:dyDescent="0.25">
      <c r="B577155" s="74"/>
    </row>
    <row r="577156" spans="2:3" x14ac:dyDescent="0.25">
      <c r="B577156" s="74"/>
    </row>
    <row r="577157" spans="2:3" x14ac:dyDescent="0.25">
      <c r="B577157" s="74"/>
    </row>
    <row r="577158" spans="2:3" x14ac:dyDescent="0.25">
      <c r="B577158" s="74"/>
    </row>
    <row r="577159" spans="2:3" x14ac:dyDescent="0.25">
      <c r="B577159" s="74"/>
    </row>
    <row r="577160" spans="2:3" x14ac:dyDescent="0.25">
      <c r="B577160" s="74"/>
    </row>
    <row r="577161" spans="2:3" x14ac:dyDescent="0.25">
      <c r="B577161" s="74"/>
    </row>
    <row r="577162" spans="2:3" x14ac:dyDescent="0.25">
      <c r="B577162" s="74"/>
    </row>
    <row r="577163" spans="2:3" x14ac:dyDescent="0.25">
      <c r="B577163" s="74"/>
    </row>
    <row r="577164" spans="2:3" x14ac:dyDescent="0.25">
      <c r="B577164" s="74"/>
    </row>
    <row r="577165" spans="2:3" x14ac:dyDescent="0.25">
      <c r="B577165" s="74"/>
    </row>
    <row r="577166" spans="2:3" x14ac:dyDescent="0.25">
      <c r="B577166" s="74"/>
    </row>
    <row r="577217" spans="2:3" x14ac:dyDescent="0.25">
      <c r="C577217"/>
    </row>
    <row r="577218" spans="2:3" x14ac:dyDescent="0.25">
      <c r="B577218" s="74"/>
    </row>
    <row r="577219" spans="2:3" x14ac:dyDescent="0.25">
      <c r="B577219" s="74"/>
    </row>
    <row r="577220" spans="2:3" x14ac:dyDescent="0.25">
      <c r="B577220" s="74"/>
    </row>
    <row r="577221" spans="2:3" x14ac:dyDescent="0.25">
      <c r="B577221" s="74"/>
    </row>
    <row r="577222" spans="2:3" x14ac:dyDescent="0.25">
      <c r="B577222" s="74"/>
    </row>
    <row r="577223" spans="2:3" x14ac:dyDescent="0.25">
      <c r="B577223" s="74"/>
    </row>
    <row r="577224" spans="2:3" x14ac:dyDescent="0.25">
      <c r="B577224" s="74"/>
    </row>
    <row r="577225" spans="2:3" x14ac:dyDescent="0.25">
      <c r="B577225" s="74"/>
    </row>
    <row r="577226" spans="2:3" x14ac:dyDescent="0.25">
      <c r="B577226" s="74"/>
    </row>
    <row r="577227" spans="2:3" x14ac:dyDescent="0.25">
      <c r="B577227" s="74"/>
    </row>
    <row r="577228" spans="2:3" x14ac:dyDescent="0.25">
      <c r="B577228" s="74"/>
    </row>
    <row r="577229" spans="2:3" x14ac:dyDescent="0.25">
      <c r="B577229" s="74"/>
    </row>
    <row r="577230" spans="2:3" x14ac:dyDescent="0.25">
      <c r="B577230" s="74"/>
    </row>
    <row r="577281" spans="2:3" x14ac:dyDescent="0.25">
      <c r="C577281"/>
    </row>
    <row r="577282" spans="2:3" x14ac:dyDescent="0.25">
      <c r="B577282" s="74"/>
    </row>
    <row r="577283" spans="2:3" x14ac:dyDescent="0.25">
      <c r="B577283" s="74"/>
    </row>
    <row r="577284" spans="2:3" x14ac:dyDescent="0.25">
      <c r="B577284" s="74"/>
    </row>
    <row r="577285" spans="2:3" x14ac:dyDescent="0.25">
      <c r="B577285" s="74"/>
    </row>
    <row r="577286" spans="2:3" x14ac:dyDescent="0.25">
      <c r="B577286" s="74"/>
    </row>
    <row r="577287" spans="2:3" x14ac:dyDescent="0.25">
      <c r="B577287" s="74"/>
    </row>
    <row r="577288" spans="2:3" x14ac:dyDescent="0.25">
      <c r="B577288" s="74"/>
    </row>
    <row r="577289" spans="2:3" x14ac:dyDescent="0.25">
      <c r="B577289" s="74"/>
    </row>
    <row r="577290" spans="2:3" x14ac:dyDescent="0.25">
      <c r="B577290" s="74"/>
    </row>
    <row r="577291" spans="2:3" x14ac:dyDescent="0.25">
      <c r="B577291" s="74"/>
    </row>
    <row r="577292" spans="2:3" x14ac:dyDescent="0.25">
      <c r="B577292" s="74"/>
    </row>
    <row r="577293" spans="2:3" x14ac:dyDescent="0.25">
      <c r="B577293" s="74"/>
    </row>
    <row r="577294" spans="2:3" x14ac:dyDescent="0.25">
      <c r="B577294" s="74"/>
    </row>
    <row r="577345" spans="2:3" x14ac:dyDescent="0.25">
      <c r="C577345"/>
    </row>
    <row r="577346" spans="2:3" x14ac:dyDescent="0.25">
      <c r="B577346" s="74"/>
    </row>
    <row r="577347" spans="2:3" x14ac:dyDescent="0.25">
      <c r="B577347" s="74"/>
    </row>
    <row r="577348" spans="2:3" x14ac:dyDescent="0.25">
      <c r="B577348" s="74"/>
    </row>
    <row r="577349" spans="2:3" x14ac:dyDescent="0.25">
      <c r="B577349" s="74"/>
    </row>
    <row r="577350" spans="2:3" x14ac:dyDescent="0.25">
      <c r="B577350" s="74"/>
    </row>
    <row r="577351" spans="2:3" x14ac:dyDescent="0.25">
      <c r="B577351" s="74"/>
    </row>
    <row r="577352" spans="2:3" x14ac:dyDescent="0.25">
      <c r="B577352" s="74"/>
    </row>
    <row r="577353" spans="2:3" x14ac:dyDescent="0.25">
      <c r="B577353" s="74"/>
    </row>
    <row r="577354" spans="2:3" x14ac:dyDescent="0.25">
      <c r="B577354" s="74"/>
    </row>
    <row r="577355" spans="2:3" x14ac:dyDescent="0.25">
      <c r="B577355" s="74"/>
    </row>
    <row r="577356" spans="2:3" x14ac:dyDescent="0.25">
      <c r="B577356" s="74"/>
    </row>
    <row r="577357" spans="2:3" x14ac:dyDescent="0.25">
      <c r="B577357" s="74"/>
    </row>
    <row r="577358" spans="2:3" x14ac:dyDescent="0.25">
      <c r="B577358" s="74"/>
    </row>
    <row r="577409" spans="2:3" x14ac:dyDescent="0.25">
      <c r="C577409"/>
    </row>
    <row r="577410" spans="2:3" x14ac:dyDescent="0.25">
      <c r="B577410" s="74"/>
    </row>
    <row r="577411" spans="2:3" x14ac:dyDescent="0.25">
      <c r="B577411" s="74"/>
    </row>
    <row r="577412" spans="2:3" x14ac:dyDescent="0.25">
      <c r="B577412" s="74"/>
    </row>
    <row r="577413" spans="2:3" x14ac:dyDescent="0.25">
      <c r="B577413" s="74"/>
    </row>
    <row r="577414" spans="2:3" x14ac:dyDescent="0.25">
      <c r="B577414" s="74"/>
    </row>
    <row r="577415" spans="2:3" x14ac:dyDescent="0.25">
      <c r="B577415" s="74"/>
    </row>
    <row r="577416" spans="2:3" x14ac:dyDescent="0.25">
      <c r="B577416" s="74"/>
    </row>
    <row r="577417" spans="2:3" x14ac:dyDescent="0.25">
      <c r="B577417" s="74"/>
    </row>
    <row r="577418" spans="2:3" x14ac:dyDescent="0.25">
      <c r="B577418" s="74"/>
    </row>
    <row r="577419" spans="2:3" x14ac:dyDescent="0.25">
      <c r="B577419" s="74"/>
    </row>
    <row r="577420" spans="2:3" x14ac:dyDescent="0.25">
      <c r="B577420" s="74"/>
    </row>
    <row r="577421" spans="2:3" x14ac:dyDescent="0.25">
      <c r="B577421" s="74"/>
    </row>
    <row r="577422" spans="2:3" x14ac:dyDescent="0.25">
      <c r="B577422" s="74"/>
    </row>
    <row r="577473" spans="2:3" x14ac:dyDescent="0.25">
      <c r="C577473"/>
    </row>
    <row r="577474" spans="2:3" x14ac:dyDescent="0.25">
      <c r="B577474" s="74"/>
    </row>
    <row r="577475" spans="2:3" x14ac:dyDescent="0.25">
      <c r="B577475" s="74"/>
    </row>
    <row r="577476" spans="2:3" x14ac:dyDescent="0.25">
      <c r="B577476" s="74"/>
    </row>
    <row r="577477" spans="2:3" x14ac:dyDescent="0.25">
      <c r="B577477" s="74"/>
    </row>
    <row r="577478" spans="2:3" x14ac:dyDescent="0.25">
      <c r="B577478" s="74"/>
    </row>
    <row r="577479" spans="2:3" x14ac:dyDescent="0.25">
      <c r="B577479" s="74"/>
    </row>
    <row r="577480" spans="2:3" x14ac:dyDescent="0.25">
      <c r="B577480" s="74"/>
    </row>
    <row r="577481" spans="2:3" x14ac:dyDescent="0.25">
      <c r="B577481" s="74"/>
    </row>
    <row r="577482" spans="2:3" x14ac:dyDescent="0.25">
      <c r="B577482" s="74"/>
    </row>
    <row r="577483" spans="2:3" x14ac:dyDescent="0.25">
      <c r="B577483" s="74"/>
    </row>
    <row r="577484" spans="2:3" x14ac:dyDescent="0.25">
      <c r="B577484" s="74"/>
    </row>
    <row r="577485" spans="2:3" x14ac:dyDescent="0.25">
      <c r="B577485" s="74"/>
    </row>
    <row r="577486" spans="2:3" x14ac:dyDescent="0.25">
      <c r="B577486" s="74"/>
    </row>
    <row r="577537" spans="2:3" x14ac:dyDescent="0.25">
      <c r="C577537"/>
    </row>
    <row r="577538" spans="2:3" x14ac:dyDescent="0.25">
      <c r="B577538" s="74"/>
    </row>
    <row r="577539" spans="2:3" x14ac:dyDescent="0.25">
      <c r="B577539" s="74"/>
    </row>
    <row r="577540" spans="2:3" x14ac:dyDescent="0.25">
      <c r="B577540" s="74"/>
    </row>
    <row r="577541" spans="2:3" x14ac:dyDescent="0.25">
      <c r="B577541" s="74"/>
    </row>
    <row r="577542" spans="2:3" x14ac:dyDescent="0.25">
      <c r="B577542" s="74"/>
    </row>
    <row r="577543" spans="2:3" x14ac:dyDescent="0.25">
      <c r="B577543" s="74"/>
    </row>
    <row r="577544" spans="2:3" x14ac:dyDescent="0.25">
      <c r="B577544" s="74"/>
    </row>
    <row r="577545" spans="2:3" x14ac:dyDescent="0.25">
      <c r="B577545" s="74"/>
    </row>
    <row r="577546" spans="2:3" x14ac:dyDescent="0.25">
      <c r="B577546" s="74"/>
    </row>
    <row r="577547" spans="2:3" x14ac:dyDescent="0.25">
      <c r="B577547" s="74"/>
    </row>
    <row r="577548" spans="2:3" x14ac:dyDescent="0.25">
      <c r="B577548" s="74"/>
    </row>
    <row r="577549" spans="2:3" x14ac:dyDescent="0.25">
      <c r="B577549" s="74"/>
    </row>
    <row r="577550" spans="2:3" x14ac:dyDescent="0.25">
      <c r="B577550" s="74"/>
    </row>
    <row r="577601" spans="2:3" x14ac:dyDescent="0.25">
      <c r="C577601"/>
    </row>
    <row r="577602" spans="2:3" x14ac:dyDescent="0.25">
      <c r="B577602" s="74"/>
    </row>
    <row r="577603" spans="2:3" x14ac:dyDescent="0.25">
      <c r="B577603" s="74"/>
    </row>
    <row r="577604" spans="2:3" x14ac:dyDescent="0.25">
      <c r="B577604" s="74"/>
    </row>
    <row r="577605" spans="2:3" x14ac:dyDescent="0.25">
      <c r="B577605" s="74"/>
    </row>
    <row r="577606" spans="2:3" x14ac:dyDescent="0.25">
      <c r="B577606" s="74"/>
    </row>
    <row r="577607" spans="2:3" x14ac:dyDescent="0.25">
      <c r="B577607" s="74"/>
    </row>
    <row r="577608" spans="2:3" x14ac:dyDescent="0.25">
      <c r="B577608" s="74"/>
    </row>
    <row r="577609" spans="2:3" x14ac:dyDescent="0.25">
      <c r="B577609" s="74"/>
    </row>
    <row r="577610" spans="2:3" x14ac:dyDescent="0.25">
      <c r="B577610" s="74"/>
    </row>
    <row r="577611" spans="2:3" x14ac:dyDescent="0.25">
      <c r="B577611" s="74"/>
    </row>
    <row r="577612" spans="2:3" x14ac:dyDescent="0.25">
      <c r="B577612" s="74"/>
    </row>
    <row r="577613" spans="2:3" x14ac:dyDescent="0.25">
      <c r="B577613" s="74"/>
    </row>
    <row r="577614" spans="2:3" x14ac:dyDescent="0.25">
      <c r="B577614" s="74"/>
    </row>
    <row r="577665" spans="2:3" x14ac:dyDescent="0.25">
      <c r="C577665"/>
    </row>
    <row r="577666" spans="2:3" x14ac:dyDescent="0.25">
      <c r="B577666" s="74"/>
    </row>
    <row r="577667" spans="2:3" x14ac:dyDescent="0.25">
      <c r="B577667" s="74"/>
    </row>
    <row r="577668" spans="2:3" x14ac:dyDescent="0.25">
      <c r="B577668" s="74"/>
    </row>
    <row r="577669" spans="2:3" x14ac:dyDescent="0.25">
      <c r="B577669" s="74"/>
    </row>
    <row r="577670" spans="2:3" x14ac:dyDescent="0.25">
      <c r="B577670" s="74"/>
    </row>
    <row r="577671" spans="2:3" x14ac:dyDescent="0.25">
      <c r="B577671" s="74"/>
    </row>
    <row r="577672" spans="2:3" x14ac:dyDescent="0.25">
      <c r="B577672" s="74"/>
    </row>
    <row r="577673" spans="2:3" x14ac:dyDescent="0.25">
      <c r="B577673" s="74"/>
    </row>
    <row r="577674" spans="2:3" x14ac:dyDescent="0.25">
      <c r="B577674" s="74"/>
    </row>
    <row r="577675" spans="2:3" x14ac:dyDescent="0.25">
      <c r="B577675" s="74"/>
    </row>
    <row r="577676" spans="2:3" x14ac:dyDescent="0.25">
      <c r="B577676" s="74"/>
    </row>
    <row r="577677" spans="2:3" x14ac:dyDescent="0.25">
      <c r="B577677" s="74"/>
    </row>
    <row r="577678" spans="2:3" x14ac:dyDescent="0.25">
      <c r="B577678" s="74"/>
    </row>
    <row r="577729" spans="2:3" x14ac:dyDescent="0.25">
      <c r="C577729"/>
    </row>
    <row r="577730" spans="2:3" x14ac:dyDescent="0.25">
      <c r="B577730" s="74"/>
    </row>
    <row r="577731" spans="2:3" x14ac:dyDescent="0.25">
      <c r="B577731" s="74"/>
    </row>
    <row r="577732" spans="2:3" x14ac:dyDescent="0.25">
      <c r="B577732" s="74"/>
    </row>
    <row r="577733" spans="2:3" x14ac:dyDescent="0.25">
      <c r="B577733" s="74"/>
    </row>
    <row r="577734" spans="2:3" x14ac:dyDescent="0.25">
      <c r="B577734" s="74"/>
    </row>
    <row r="577735" spans="2:3" x14ac:dyDescent="0.25">
      <c r="B577735" s="74"/>
    </row>
    <row r="577736" spans="2:3" x14ac:dyDescent="0.25">
      <c r="B577736" s="74"/>
    </row>
    <row r="577737" spans="2:3" x14ac:dyDescent="0.25">
      <c r="B577737" s="74"/>
    </row>
    <row r="577738" spans="2:3" x14ac:dyDescent="0.25">
      <c r="B577738" s="74"/>
    </row>
    <row r="577739" spans="2:3" x14ac:dyDescent="0.25">
      <c r="B577739" s="74"/>
    </row>
    <row r="577740" spans="2:3" x14ac:dyDescent="0.25">
      <c r="B577740" s="74"/>
    </row>
    <row r="577741" spans="2:3" x14ac:dyDescent="0.25">
      <c r="B577741" s="74"/>
    </row>
    <row r="577742" spans="2:3" x14ac:dyDescent="0.25">
      <c r="B577742" s="74"/>
    </row>
    <row r="577793" spans="2:3" x14ac:dyDescent="0.25">
      <c r="C577793"/>
    </row>
    <row r="577794" spans="2:3" x14ac:dyDescent="0.25">
      <c r="B577794" s="74"/>
    </row>
    <row r="577795" spans="2:3" x14ac:dyDescent="0.25">
      <c r="B577795" s="74"/>
    </row>
    <row r="577796" spans="2:3" x14ac:dyDescent="0.25">
      <c r="B577796" s="74"/>
    </row>
    <row r="577797" spans="2:3" x14ac:dyDescent="0.25">
      <c r="B577797" s="74"/>
    </row>
    <row r="577798" spans="2:3" x14ac:dyDescent="0.25">
      <c r="B577798" s="74"/>
    </row>
    <row r="577799" spans="2:3" x14ac:dyDescent="0.25">
      <c r="B577799" s="74"/>
    </row>
    <row r="577800" spans="2:3" x14ac:dyDescent="0.25">
      <c r="B577800" s="74"/>
    </row>
    <row r="577801" spans="2:3" x14ac:dyDescent="0.25">
      <c r="B577801" s="74"/>
    </row>
    <row r="577802" spans="2:3" x14ac:dyDescent="0.25">
      <c r="B577802" s="74"/>
    </row>
    <row r="577803" spans="2:3" x14ac:dyDescent="0.25">
      <c r="B577803" s="74"/>
    </row>
    <row r="577804" spans="2:3" x14ac:dyDescent="0.25">
      <c r="B577804" s="74"/>
    </row>
    <row r="577805" spans="2:3" x14ac:dyDescent="0.25">
      <c r="B577805" s="74"/>
    </row>
    <row r="577806" spans="2:3" x14ac:dyDescent="0.25">
      <c r="B577806" s="74"/>
    </row>
    <row r="577857" spans="2:3" x14ac:dyDescent="0.25">
      <c r="C577857"/>
    </row>
    <row r="577858" spans="2:3" x14ac:dyDescent="0.25">
      <c r="B577858" s="74"/>
    </row>
    <row r="577859" spans="2:3" x14ac:dyDescent="0.25">
      <c r="B577859" s="74"/>
    </row>
    <row r="577860" spans="2:3" x14ac:dyDescent="0.25">
      <c r="B577860" s="74"/>
    </row>
    <row r="577861" spans="2:3" x14ac:dyDescent="0.25">
      <c r="B577861" s="74"/>
    </row>
    <row r="577862" spans="2:3" x14ac:dyDescent="0.25">
      <c r="B577862" s="74"/>
    </row>
    <row r="577863" spans="2:3" x14ac:dyDescent="0.25">
      <c r="B577863" s="74"/>
    </row>
    <row r="577864" spans="2:3" x14ac:dyDescent="0.25">
      <c r="B577864" s="74"/>
    </row>
    <row r="577865" spans="2:3" x14ac:dyDescent="0.25">
      <c r="B577865" s="74"/>
    </row>
    <row r="577866" spans="2:3" x14ac:dyDescent="0.25">
      <c r="B577866" s="74"/>
    </row>
    <row r="577867" spans="2:3" x14ac:dyDescent="0.25">
      <c r="B577867" s="74"/>
    </row>
    <row r="577868" spans="2:3" x14ac:dyDescent="0.25">
      <c r="B577868" s="74"/>
    </row>
    <row r="577869" spans="2:3" x14ac:dyDescent="0.25">
      <c r="B577869" s="74"/>
    </row>
    <row r="577870" spans="2:3" x14ac:dyDescent="0.25">
      <c r="B577870" s="74"/>
    </row>
    <row r="577921" spans="2:3" x14ac:dyDescent="0.25">
      <c r="C577921"/>
    </row>
    <row r="577922" spans="2:3" x14ac:dyDescent="0.25">
      <c r="B577922" s="74"/>
    </row>
    <row r="577923" spans="2:3" x14ac:dyDescent="0.25">
      <c r="B577923" s="74"/>
    </row>
    <row r="577924" spans="2:3" x14ac:dyDescent="0.25">
      <c r="B577924" s="74"/>
    </row>
    <row r="577925" spans="2:3" x14ac:dyDescent="0.25">
      <c r="B577925" s="74"/>
    </row>
    <row r="577926" spans="2:3" x14ac:dyDescent="0.25">
      <c r="B577926" s="74"/>
    </row>
    <row r="577927" spans="2:3" x14ac:dyDescent="0.25">
      <c r="B577927" s="74"/>
    </row>
    <row r="577928" spans="2:3" x14ac:dyDescent="0.25">
      <c r="B577928" s="74"/>
    </row>
    <row r="577929" spans="2:3" x14ac:dyDescent="0.25">
      <c r="B577929" s="74"/>
    </row>
    <row r="577930" spans="2:3" x14ac:dyDescent="0.25">
      <c r="B577930" s="74"/>
    </row>
    <row r="577931" spans="2:3" x14ac:dyDescent="0.25">
      <c r="B577931" s="74"/>
    </row>
    <row r="577932" spans="2:3" x14ac:dyDescent="0.25">
      <c r="B577932" s="74"/>
    </row>
    <row r="577933" spans="2:3" x14ac:dyDescent="0.25">
      <c r="B577933" s="74"/>
    </row>
    <row r="577934" spans="2:3" x14ac:dyDescent="0.25">
      <c r="B577934" s="74"/>
    </row>
    <row r="577985" spans="2:3" x14ac:dyDescent="0.25">
      <c r="C577985"/>
    </row>
    <row r="577986" spans="2:3" x14ac:dyDescent="0.25">
      <c r="B577986" s="74"/>
    </row>
    <row r="577987" spans="2:3" x14ac:dyDescent="0.25">
      <c r="B577987" s="74"/>
    </row>
    <row r="577988" spans="2:3" x14ac:dyDescent="0.25">
      <c r="B577988" s="74"/>
    </row>
    <row r="577989" spans="2:3" x14ac:dyDescent="0.25">
      <c r="B577989" s="74"/>
    </row>
    <row r="577990" spans="2:3" x14ac:dyDescent="0.25">
      <c r="B577990" s="74"/>
    </row>
    <row r="577991" spans="2:3" x14ac:dyDescent="0.25">
      <c r="B577991" s="74"/>
    </row>
    <row r="577992" spans="2:3" x14ac:dyDescent="0.25">
      <c r="B577992" s="74"/>
    </row>
    <row r="577993" spans="2:3" x14ac:dyDescent="0.25">
      <c r="B577993" s="74"/>
    </row>
    <row r="577994" spans="2:3" x14ac:dyDescent="0.25">
      <c r="B577994" s="74"/>
    </row>
    <row r="577995" spans="2:3" x14ac:dyDescent="0.25">
      <c r="B577995" s="74"/>
    </row>
    <row r="577996" spans="2:3" x14ac:dyDescent="0.25">
      <c r="B577996" s="74"/>
    </row>
    <row r="577997" spans="2:3" x14ac:dyDescent="0.25">
      <c r="B577997" s="74"/>
    </row>
    <row r="577998" spans="2:3" x14ac:dyDescent="0.25">
      <c r="B577998" s="74"/>
    </row>
    <row r="578049" spans="2:3" x14ac:dyDescent="0.25">
      <c r="C578049"/>
    </row>
    <row r="578050" spans="2:3" x14ac:dyDescent="0.25">
      <c r="B578050" s="74"/>
    </row>
    <row r="578051" spans="2:3" x14ac:dyDescent="0.25">
      <c r="B578051" s="74"/>
    </row>
    <row r="578052" spans="2:3" x14ac:dyDescent="0.25">
      <c r="B578052" s="74"/>
    </row>
    <row r="578053" spans="2:3" x14ac:dyDescent="0.25">
      <c r="B578053" s="74"/>
    </row>
    <row r="578054" spans="2:3" x14ac:dyDescent="0.25">
      <c r="B578054" s="74"/>
    </row>
    <row r="578055" spans="2:3" x14ac:dyDescent="0.25">
      <c r="B578055" s="74"/>
    </row>
    <row r="578056" spans="2:3" x14ac:dyDescent="0.25">
      <c r="B578056" s="74"/>
    </row>
    <row r="578057" spans="2:3" x14ac:dyDescent="0.25">
      <c r="B578057" s="74"/>
    </row>
    <row r="578058" spans="2:3" x14ac:dyDescent="0.25">
      <c r="B578058" s="74"/>
    </row>
    <row r="578059" spans="2:3" x14ac:dyDescent="0.25">
      <c r="B578059" s="74"/>
    </row>
    <row r="578060" spans="2:3" x14ac:dyDescent="0.25">
      <c r="B578060" s="74"/>
    </row>
    <row r="578061" spans="2:3" x14ac:dyDescent="0.25">
      <c r="B578061" s="74"/>
    </row>
    <row r="578062" spans="2:3" x14ac:dyDescent="0.25">
      <c r="B578062" s="74"/>
    </row>
    <row r="578113" spans="2:3" x14ac:dyDescent="0.25">
      <c r="C578113"/>
    </row>
    <row r="578114" spans="2:3" x14ac:dyDescent="0.25">
      <c r="B578114" s="74"/>
    </row>
    <row r="578115" spans="2:3" x14ac:dyDescent="0.25">
      <c r="B578115" s="74"/>
    </row>
    <row r="578116" spans="2:3" x14ac:dyDescent="0.25">
      <c r="B578116" s="74"/>
    </row>
    <row r="578117" spans="2:3" x14ac:dyDescent="0.25">
      <c r="B578117" s="74"/>
    </row>
    <row r="578118" spans="2:3" x14ac:dyDescent="0.25">
      <c r="B578118" s="74"/>
    </row>
    <row r="578119" spans="2:3" x14ac:dyDescent="0.25">
      <c r="B578119" s="74"/>
    </row>
    <row r="578120" spans="2:3" x14ac:dyDescent="0.25">
      <c r="B578120" s="74"/>
    </row>
    <row r="578121" spans="2:3" x14ac:dyDescent="0.25">
      <c r="B578121" s="74"/>
    </row>
    <row r="578122" spans="2:3" x14ac:dyDescent="0.25">
      <c r="B578122" s="74"/>
    </row>
    <row r="578123" spans="2:3" x14ac:dyDescent="0.25">
      <c r="B578123" s="74"/>
    </row>
    <row r="578124" spans="2:3" x14ac:dyDescent="0.25">
      <c r="B578124" s="74"/>
    </row>
    <row r="578125" spans="2:3" x14ac:dyDescent="0.25">
      <c r="B578125" s="74"/>
    </row>
    <row r="578126" spans="2:3" x14ac:dyDescent="0.25">
      <c r="B578126" s="74"/>
    </row>
    <row r="578177" spans="2:3" x14ac:dyDescent="0.25">
      <c r="C578177"/>
    </row>
    <row r="578178" spans="2:3" x14ac:dyDescent="0.25">
      <c r="B578178" s="74"/>
    </row>
    <row r="578179" spans="2:3" x14ac:dyDescent="0.25">
      <c r="B578179" s="74"/>
    </row>
    <row r="578180" spans="2:3" x14ac:dyDescent="0.25">
      <c r="B578180" s="74"/>
    </row>
    <row r="578181" spans="2:3" x14ac:dyDescent="0.25">
      <c r="B578181" s="74"/>
    </row>
    <row r="578182" spans="2:3" x14ac:dyDescent="0.25">
      <c r="B578182" s="74"/>
    </row>
    <row r="578183" spans="2:3" x14ac:dyDescent="0.25">
      <c r="B578183" s="74"/>
    </row>
    <row r="578184" spans="2:3" x14ac:dyDescent="0.25">
      <c r="B578184" s="74"/>
    </row>
    <row r="578185" spans="2:3" x14ac:dyDescent="0.25">
      <c r="B578185" s="74"/>
    </row>
    <row r="578186" spans="2:3" x14ac:dyDescent="0.25">
      <c r="B578186" s="74"/>
    </row>
    <row r="578187" spans="2:3" x14ac:dyDescent="0.25">
      <c r="B578187" s="74"/>
    </row>
    <row r="578188" spans="2:3" x14ac:dyDescent="0.25">
      <c r="B578188" s="74"/>
    </row>
    <row r="578189" spans="2:3" x14ac:dyDescent="0.25">
      <c r="B578189" s="74"/>
    </row>
    <row r="578190" spans="2:3" x14ac:dyDescent="0.25">
      <c r="B578190" s="74"/>
    </row>
    <row r="578241" spans="2:3" x14ac:dyDescent="0.25">
      <c r="C578241"/>
    </row>
    <row r="578242" spans="2:3" x14ac:dyDescent="0.25">
      <c r="B578242" s="74"/>
    </row>
    <row r="578243" spans="2:3" x14ac:dyDescent="0.25">
      <c r="B578243" s="74"/>
    </row>
    <row r="578244" spans="2:3" x14ac:dyDescent="0.25">
      <c r="B578244" s="74"/>
    </row>
    <row r="578245" spans="2:3" x14ac:dyDescent="0.25">
      <c r="B578245" s="74"/>
    </row>
    <row r="578246" spans="2:3" x14ac:dyDescent="0.25">
      <c r="B578246" s="74"/>
    </row>
    <row r="578247" spans="2:3" x14ac:dyDescent="0.25">
      <c r="B578247" s="74"/>
    </row>
    <row r="578248" spans="2:3" x14ac:dyDescent="0.25">
      <c r="B578248" s="74"/>
    </row>
    <row r="578249" spans="2:3" x14ac:dyDescent="0.25">
      <c r="B578249" s="74"/>
    </row>
    <row r="578250" spans="2:3" x14ac:dyDescent="0.25">
      <c r="B578250" s="74"/>
    </row>
    <row r="578251" spans="2:3" x14ac:dyDescent="0.25">
      <c r="B578251" s="74"/>
    </row>
    <row r="578252" spans="2:3" x14ac:dyDescent="0.25">
      <c r="B578252" s="74"/>
    </row>
    <row r="578253" spans="2:3" x14ac:dyDescent="0.25">
      <c r="B578253" s="74"/>
    </row>
    <row r="578254" spans="2:3" x14ac:dyDescent="0.25">
      <c r="B578254" s="74"/>
    </row>
    <row r="578305" spans="2:3" x14ac:dyDescent="0.25">
      <c r="C578305"/>
    </row>
    <row r="578306" spans="2:3" x14ac:dyDescent="0.25">
      <c r="B578306" s="74"/>
    </row>
    <row r="578307" spans="2:3" x14ac:dyDescent="0.25">
      <c r="B578307" s="74"/>
    </row>
    <row r="578308" spans="2:3" x14ac:dyDescent="0.25">
      <c r="B578308" s="74"/>
    </row>
    <row r="578309" spans="2:3" x14ac:dyDescent="0.25">
      <c r="B578309" s="74"/>
    </row>
    <row r="578310" spans="2:3" x14ac:dyDescent="0.25">
      <c r="B578310" s="74"/>
    </row>
    <row r="578311" spans="2:3" x14ac:dyDescent="0.25">
      <c r="B578311" s="74"/>
    </row>
    <row r="578312" spans="2:3" x14ac:dyDescent="0.25">
      <c r="B578312" s="74"/>
    </row>
    <row r="578313" spans="2:3" x14ac:dyDescent="0.25">
      <c r="B578313" s="74"/>
    </row>
    <row r="578314" spans="2:3" x14ac:dyDescent="0.25">
      <c r="B578314" s="74"/>
    </row>
    <row r="578315" spans="2:3" x14ac:dyDescent="0.25">
      <c r="B578315" s="74"/>
    </row>
    <row r="578316" spans="2:3" x14ac:dyDescent="0.25">
      <c r="B578316" s="74"/>
    </row>
    <row r="578317" spans="2:3" x14ac:dyDescent="0.25">
      <c r="B578317" s="74"/>
    </row>
    <row r="578318" spans="2:3" x14ac:dyDescent="0.25">
      <c r="B578318" s="74"/>
    </row>
    <row r="578369" spans="2:3" x14ac:dyDescent="0.25">
      <c r="C578369"/>
    </row>
    <row r="578370" spans="2:3" x14ac:dyDescent="0.25">
      <c r="B578370" s="74"/>
    </row>
    <row r="578371" spans="2:3" x14ac:dyDescent="0.25">
      <c r="B578371" s="74"/>
    </row>
    <row r="578372" spans="2:3" x14ac:dyDescent="0.25">
      <c r="B578372" s="74"/>
    </row>
    <row r="578373" spans="2:3" x14ac:dyDescent="0.25">
      <c r="B578373" s="74"/>
    </row>
    <row r="578374" spans="2:3" x14ac:dyDescent="0.25">
      <c r="B578374" s="74"/>
    </row>
    <row r="578375" spans="2:3" x14ac:dyDescent="0.25">
      <c r="B578375" s="74"/>
    </row>
    <row r="578376" spans="2:3" x14ac:dyDescent="0.25">
      <c r="B578376" s="74"/>
    </row>
    <row r="578377" spans="2:3" x14ac:dyDescent="0.25">
      <c r="B578377" s="74"/>
    </row>
    <row r="578378" spans="2:3" x14ac:dyDescent="0.25">
      <c r="B578378" s="74"/>
    </row>
    <row r="578379" spans="2:3" x14ac:dyDescent="0.25">
      <c r="B578379" s="74"/>
    </row>
    <row r="578380" spans="2:3" x14ac:dyDescent="0.25">
      <c r="B578380" s="74"/>
    </row>
    <row r="578381" spans="2:3" x14ac:dyDescent="0.25">
      <c r="B578381" s="74"/>
    </row>
    <row r="578382" spans="2:3" x14ac:dyDescent="0.25">
      <c r="B578382" s="74"/>
    </row>
    <row r="578433" spans="2:3" x14ac:dyDescent="0.25">
      <c r="C578433"/>
    </row>
    <row r="578434" spans="2:3" x14ac:dyDescent="0.25">
      <c r="B578434" s="74"/>
    </row>
    <row r="578435" spans="2:3" x14ac:dyDescent="0.25">
      <c r="B578435" s="74"/>
    </row>
    <row r="578436" spans="2:3" x14ac:dyDescent="0.25">
      <c r="B578436" s="74"/>
    </row>
    <row r="578437" spans="2:3" x14ac:dyDescent="0.25">
      <c r="B578437" s="74"/>
    </row>
    <row r="578438" spans="2:3" x14ac:dyDescent="0.25">
      <c r="B578438" s="74"/>
    </row>
    <row r="578439" spans="2:3" x14ac:dyDescent="0.25">
      <c r="B578439" s="74"/>
    </row>
    <row r="578440" spans="2:3" x14ac:dyDescent="0.25">
      <c r="B578440" s="74"/>
    </row>
    <row r="578441" spans="2:3" x14ac:dyDescent="0.25">
      <c r="B578441" s="74"/>
    </row>
    <row r="578442" spans="2:3" x14ac:dyDescent="0.25">
      <c r="B578442" s="74"/>
    </row>
    <row r="578443" spans="2:3" x14ac:dyDescent="0.25">
      <c r="B578443" s="74"/>
    </row>
    <row r="578444" spans="2:3" x14ac:dyDescent="0.25">
      <c r="B578444" s="74"/>
    </row>
    <row r="578445" spans="2:3" x14ac:dyDescent="0.25">
      <c r="B578445" s="74"/>
    </row>
    <row r="578446" spans="2:3" x14ac:dyDescent="0.25">
      <c r="B578446" s="74"/>
    </row>
    <row r="578497" spans="2:3" x14ac:dyDescent="0.25">
      <c r="C578497"/>
    </row>
    <row r="578498" spans="2:3" x14ac:dyDescent="0.25">
      <c r="B578498" s="74"/>
    </row>
    <row r="578499" spans="2:3" x14ac:dyDescent="0.25">
      <c r="B578499" s="74"/>
    </row>
    <row r="578500" spans="2:3" x14ac:dyDescent="0.25">
      <c r="B578500" s="74"/>
    </row>
    <row r="578501" spans="2:3" x14ac:dyDescent="0.25">
      <c r="B578501" s="74"/>
    </row>
    <row r="578502" spans="2:3" x14ac:dyDescent="0.25">
      <c r="B578502" s="74"/>
    </row>
    <row r="578503" spans="2:3" x14ac:dyDescent="0.25">
      <c r="B578503" s="74"/>
    </row>
    <row r="578504" spans="2:3" x14ac:dyDescent="0.25">
      <c r="B578504" s="74"/>
    </row>
    <row r="578505" spans="2:3" x14ac:dyDescent="0.25">
      <c r="B578505" s="74"/>
    </row>
    <row r="578506" spans="2:3" x14ac:dyDescent="0.25">
      <c r="B578506" s="74"/>
    </row>
    <row r="578507" spans="2:3" x14ac:dyDescent="0.25">
      <c r="B578507" s="74"/>
    </row>
    <row r="578508" spans="2:3" x14ac:dyDescent="0.25">
      <c r="B578508" s="74"/>
    </row>
    <row r="578509" spans="2:3" x14ac:dyDescent="0.25">
      <c r="B578509" s="74"/>
    </row>
    <row r="578510" spans="2:3" x14ac:dyDescent="0.25">
      <c r="B578510" s="74"/>
    </row>
    <row r="578561" spans="2:3" x14ac:dyDescent="0.25">
      <c r="C578561"/>
    </row>
    <row r="578562" spans="2:3" x14ac:dyDescent="0.25">
      <c r="B578562" s="74"/>
    </row>
    <row r="578563" spans="2:3" x14ac:dyDescent="0.25">
      <c r="B578563" s="74"/>
    </row>
    <row r="578564" spans="2:3" x14ac:dyDescent="0.25">
      <c r="B578564" s="74"/>
    </row>
    <row r="578565" spans="2:3" x14ac:dyDescent="0.25">
      <c r="B578565" s="74"/>
    </row>
    <row r="578566" spans="2:3" x14ac:dyDescent="0.25">
      <c r="B578566" s="74"/>
    </row>
    <row r="578567" spans="2:3" x14ac:dyDescent="0.25">
      <c r="B578567" s="74"/>
    </row>
    <row r="578568" spans="2:3" x14ac:dyDescent="0.25">
      <c r="B578568" s="74"/>
    </row>
    <row r="578569" spans="2:3" x14ac:dyDescent="0.25">
      <c r="B578569" s="74"/>
    </row>
    <row r="578570" spans="2:3" x14ac:dyDescent="0.25">
      <c r="B578570" s="74"/>
    </row>
    <row r="578571" spans="2:3" x14ac:dyDescent="0.25">
      <c r="B578571" s="74"/>
    </row>
    <row r="578572" spans="2:3" x14ac:dyDescent="0.25">
      <c r="B578572" s="74"/>
    </row>
    <row r="578573" spans="2:3" x14ac:dyDescent="0.25">
      <c r="B578573" s="74"/>
    </row>
    <row r="578574" spans="2:3" x14ac:dyDescent="0.25">
      <c r="B578574" s="74"/>
    </row>
    <row r="578625" spans="2:3" x14ac:dyDescent="0.25">
      <c r="C578625"/>
    </row>
    <row r="578626" spans="2:3" x14ac:dyDescent="0.25">
      <c r="B578626" s="74"/>
    </row>
    <row r="578627" spans="2:3" x14ac:dyDescent="0.25">
      <c r="B578627" s="74"/>
    </row>
    <row r="578628" spans="2:3" x14ac:dyDescent="0.25">
      <c r="B578628" s="74"/>
    </row>
    <row r="578629" spans="2:3" x14ac:dyDescent="0.25">
      <c r="B578629" s="74"/>
    </row>
    <row r="578630" spans="2:3" x14ac:dyDescent="0.25">
      <c r="B578630" s="74"/>
    </row>
    <row r="578631" spans="2:3" x14ac:dyDescent="0.25">
      <c r="B578631" s="74"/>
    </row>
    <row r="578632" spans="2:3" x14ac:dyDescent="0.25">
      <c r="B578632" s="74"/>
    </row>
    <row r="578633" spans="2:3" x14ac:dyDescent="0.25">
      <c r="B578633" s="74"/>
    </row>
    <row r="578634" spans="2:3" x14ac:dyDescent="0.25">
      <c r="B578634" s="74"/>
    </row>
    <row r="578635" spans="2:3" x14ac:dyDescent="0.25">
      <c r="B578635" s="74"/>
    </row>
    <row r="578636" spans="2:3" x14ac:dyDescent="0.25">
      <c r="B578636" s="74"/>
    </row>
    <row r="578637" spans="2:3" x14ac:dyDescent="0.25">
      <c r="B578637" s="74"/>
    </row>
    <row r="578638" spans="2:3" x14ac:dyDescent="0.25">
      <c r="B578638" s="74"/>
    </row>
    <row r="578689" spans="2:3" x14ac:dyDescent="0.25">
      <c r="C578689"/>
    </row>
    <row r="578690" spans="2:3" x14ac:dyDescent="0.25">
      <c r="B578690" s="74"/>
    </row>
    <row r="578691" spans="2:3" x14ac:dyDescent="0.25">
      <c r="B578691" s="74"/>
    </row>
    <row r="578692" spans="2:3" x14ac:dyDescent="0.25">
      <c r="B578692" s="74"/>
    </row>
    <row r="578693" spans="2:3" x14ac:dyDescent="0.25">
      <c r="B578693" s="74"/>
    </row>
    <row r="578694" spans="2:3" x14ac:dyDescent="0.25">
      <c r="B578694" s="74"/>
    </row>
    <row r="578695" spans="2:3" x14ac:dyDescent="0.25">
      <c r="B578695" s="74"/>
    </row>
    <row r="578696" spans="2:3" x14ac:dyDescent="0.25">
      <c r="B578696" s="74"/>
    </row>
    <row r="578697" spans="2:3" x14ac:dyDescent="0.25">
      <c r="B578697" s="74"/>
    </row>
    <row r="578698" spans="2:3" x14ac:dyDescent="0.25">
      <c r="B578698" s="74"/>
    </row>
    <row r="578699" spans="2:3" x14ac:dyDescent="0.25">
      <c r="B578699" s="74"/>
    </row>
    <row r="578700" spans="2:3" x14ac:dyDescent="0.25">
      <c r="B578700" s="74"/>
    </row>
    <row r="578701" spans="2:3" x14ac:dyDescent="0.25">
      <c r="B578701" s="74"/>
    </row>
    <row r="578702" spans="2:3" x14ac:dyDescent="0.25">
      <c r="B578702" s="74"/>
    </row>
    <row r="578753" spans="2:3" x14ac:dyDescent="0.25">
      <c r="C578753"/>
    </row>
    <row r="578754" spans="2:3" x14ac:dyDescent="0.25">
      <c r="B578754" s="74"/>
    </row>
    <row r="578755" spans="2:3" x14ac:dyDescent="0.25">
      <c r="B578755" s="74"/>
    </row>
    <row r="578756" spans="2:3" x14ac:dyDescent="0.25">
      <c r="B578756" s="74"/>
    </row>
    <row r="578757" spans="2:3" x14ac:dyDescent="0.25">
      <c r="B578757" s="74"/>
    </row>
    <row r="578758" spans="2:3" x14ac:dyDescent="0.25">
      <c r="B578758" s="74"/>
    </row>
    <row r="578759" spans="2:3" x14ac:dyDescent="0.25">
      <c r="B578759" s="74"/>
    </row>
    <row r="578760" spans="2:3" x14ac:dyDescent="0.25">
      <c r="B578760" s="74"/>
    </row>
    <row r="578761" spans="2:3" x14ac:dyDescent="0.25">
      <c r="B578761" s="74"/>
    </row>
    <row r="578762" spans="2:3" x14ac:dyDescent="0.25">
      <c r="B578762" s="74"/>
    </row>
    <row r="578763" spans="2:3" x14ac:dyDescent="0.25">
      <c r="B578763" s="74"/>
    </row>
    <row r="578764" spans="2:3" x14ac:dyDescent="0.25">
      <c r="B578764" s="74"/>
    </row>
    <row r="578765" spans="2:3" x14ac:dyDescent="0.25">
      <c r="B578765" s="74"/>
    </row>
    <row r="578766" spans="2:3" x14ac:dyDescent="0.25">
      <c r="B578766" s="74"/>
    </row>
    <row r="578817" spans="2:3" x14ac:dyDescent="0.25">
      <c r="C578817"/>
    </row>
    <row r="578818" spans="2:3" x14ac:dyDescent="0.25">
      <c r="B578818" s="74"/>
    </row>
    <row r="578819" spans="2:3" x14ac:dyDescent="0.25">
      <c r="B578819" s="74"/>
    </row>
    <row r="578820" spans="2:3" x14ac:dyDescent="0.25">
      <c r="B578820" s="74"/>
    </row>
    <row r="578821" spans="2:3" x14ac:dyDescent="0.25">
      <c r="B578821" s="74"/>
    </row>
    <row r="578822" spans="2:3" x14ac:dyDescent="0.25">
      <c r="B578822" s="74"/>
    </row>
    <row r="578823" spans="2:3" x14ac:dyDescent="0.25">
      <c r="B578823" s="74"/>
    </row>
    <row r="578824" spans="2:3" x14ac:dyDescent="0.25">
      <c r="B578824" s="74"/>
    </row>
    <row r="578825" spans="2:3" x14ac:dyDescent="0.25">
      <c r="B578825" s="74"/>
    </row>
    <row r="578826" spans="2:3" x14ac:dyDescent="0.25">
      <c r="B578826" s="74"/>
    </row>
    <row r="578827" spans="2:3" x14ac:dyDescent="0.25">
      <c r="B578827" s="74"/>
    </row>
    <row r="578828" spans="2:3" x14ac:dyDescent="0.25">
      <c r="B578828" s="74"/>
    </row>
    <row r="578829" spans="2:3" x14ac:dyDescent="0.25">
      <c r="B578829" s="74"/>
    </row>
    <row r="578830" spans="2:3" x14ac:dyDescent="0.25">
      <c r="B578830" s="74"/>
    </row>
    <row r="578881" spans="2:3" x14ac:dyDescent="0.25">
      <c r="C578881"/>
    </row>
    <row r="578882" spans="2:3" x14ac:dyDescent="0.25">
      <c r="B578882" s="74"/>
    </row>
    <row r="578883" spans="2:3" x14ac:dyDescent="0.25">
      <c r="B578883" s="74"/>
    </row>
    <row r="578884" spans="2:3" x14ac:dyDescent="0.25">
      <c r="B578884" s="74"/>
    </row>
    <row r="578885" spans="2:3" x14ac:dyDescent="0.25">
      <c r="B578885" s="74"/>
    </row>
    <row r="578886" spans="2:3" x14ac:dyDescent="0.25">
      <c r="B578886" s="74"/>
    </row>
    <row r="578887" spans="2:3" x14ac:dyDescent="0.25">
      <c r="B578887" s="74"/>
    </row>
    <row r="578888" spans="2:3" x14ac:dyDescent="0.25">
      <c r="B578888" s="74"/>
    </row>
    <row r="578889" spans="2:3" x14ac:dyDescent="0.25">
      <c r="B578889" s="74"/>
    </row>
    <row r="578890" spans="2:3" x14ac:dyDescent="0.25">
      <c r="B578890" s="74"/>
    </row>
    <row r="578891" spans="2:3" x14ac:dyDescent="0.25">
      <c r="B578891" s="74"/>
    </row>
    <row r="578892" spans="2:3" x14ac:dyDescent="0.25">
      <c r="B578892" s="74"/>
    </row>
    <row r="578893" spans="2:3" x14ac:dyDescent="0.25">
      <c r="B578893" s="74"/>
    </row>
    <row r="578894" spans="2:3" x14ac:dyDescent="0.25">
      <c r="B578894" s="74"/>
    </row>
    <row r="578945" spans="2:3" x14ac:dyDescent="0.25">
      <c r="C578945"/>
    </row>
    <row r="578946" spans="2:3" x14ac:dyDescent="0.25">
      <c r="B578946" s="74"/>
    </row>
    <row r="578947" spans="2:3" x14ac:dyDescent="0.25">
      <c r="B578947" s="74"/>
    </row>
    <row r="578948" spans="2:3" x14ac:dyDescent="0.25">
      <c r="B578948" s="74"/>
    </row>
    <row r="578949" spans="2:3" x14ac:dyDescent="0.25">
      <c r="B578949" s="74"/>
    </row>
    <row r="578950" spans="2:3" x14ac:dyDescent="0.25">
      <c r="B578950" s="74"/>
    </row>
    <row r="578951" spans="2:3" x14ac:dyDescent="0.25">
      <c r="B578951" s="74"/>
    </row>
    <row r="578952" spans="2:3" x14ac:dyDescent="0.25">
      <c r="B578952" s="74"/>
    </row>
    <row r="578953" spans="2:3" x14ac:dyDescent="0.25">
      <c r="B578953" s="74"/>
    </row>
    <row r="578954" spans="2:3" x14ac:dyDescent="0.25">
      <c r="B578954" s="74"/>
    </row>
    <row r="578955" spans="2:3" x14ac:dyDescent="0.25">
      <c r="B578955" s="74"/>
    </row>
    <row r="578956" spans="2:3" x14ac:dyDescent="0.25">
      <c r="B578956" s="74"/>
    </row>
    <row r="578957" spans="2:3" x14ac:dyDescent="0.25">
      <c r="B578957" s="74"/>
    </row>
    <row r="578958" spans="2:3" x14ac:dyDescent="0.25">
      <c r="B578958" s="74"/>
    </row>
    <row r="579009" spans="2:3" x14ac:dyDescent="0.25">
      <c r="C579009"/>
    </row>
    <row r="579010" spans="2:3" x14ac:dyDescent="0.25">
      <c r="B579010" s="74"/>
    </row>
    <row r="579011" spans="2:3" x14ac:dyDescent="0.25">
      <c r="B579011" s="74"/>
    </row>
    <row r="579012" spans="2:3" x14ac:dyDescent="0.25">
      <c r="B579012" s="74"/>
    </row>
    <row r="579013" spans="2:3" x14ac:dyDescent="0.25">
      <c r="B579013" s="74"/>
    </row>
    <row r="579014" spans="2:3" x14ac:dyDescent="0.25">
      <c r="B579014" s="74"/>
    </row>
    <row r="579015" spans="2:3" x14ac:dyDescent="0.25">
      <c r="B579015" s="74"/>
    </row>
    <row r="579016" spans="2:3" x14ac:dyDescent="0.25">
      <c r="B579016" s="74"/>
    </row>
    <row r="579017" spans="2:3" x14ac:dyDescent="0.25">
      <c r="B579017" s="74"/>
    </row>
    <row r="579018" spans="2:3" x14ac:dyDescent="0.25">
      <c r="B579018" s="74"/>
    </row>
    <row r="579019" spans="2:3" x14ac:dyDescent="0.25">
      <c r="B579019" s="74"/>
    </row>
    <row r="579020" spans="2:3" x14ac:dyDescent="0.25">
      <c r="B579020" s="74"/>
    </row>
    <row r="579021" spans="2:3" x14ac:dyDescent="0.25">
      <c r="B579021" s="74"/>
    </row>
    <row r="579022" spans="2:3" x14ac:dyDescent="0.25">
      <c r="B579022" s="74"/>
    </row>
    <row r="579073" spans="2:3" x14ac:dyDescent="0.25">
      <c r="C579073"/>
    </row>
    <row r="579074" spans="2:3" x14ac:dyDescent="0.25">
      <c r="B579074" s="74"/>
    </row>
    <row r="579075" spans="2:3" x14ac:dyDescent="0.25">
      <c r="B579075" s="74"/>
    </row>
    <row r="579076" spans="2:3" x14ac:dyDescent="0.25">
      <c r="B579076" s="74"/>
    </row>
    <row r="579077" spans="2:3" x14ac:dyDescent="0.25">
      <c r="B579077" s="74"/>
    </row>
    <row r="579078" spans="2:3" x14ac:dyDescent="0.25">
      <c r="B579078" s="74"/>
    </row>
    <row r="579079" spans="2:3" x14ac:dyDescent="0.25">
      <c r="B579079" s="74"/>
    </row>
    <row r="579080" spans="2:3" x14ac:dyDescent="0.25">
      <c r="B579080" s="74"/>
    </row>
    <row r="579081" spans="2:3" x14ac:dyDescent="0.25">
      <c r="B579081" s="74"/>
    </row>
    <row r="579082" spans="2:3" x14ac:dyDescent="0.25">
      <c r="B579082" s="74"/>
    </row>
    <row r="579083" spans="2:3" x14ac:dyDescent="0.25">
      <c r="B579083" s="74"/>
    </row>
    <row r="579084" spans="2:3" x14ac:dyDescent="0.25">
      <c r="B579084" s="74"/>
    </row>
    <row r="579085" spans="2:3" x14ac:dyDescent="0.25">
      <c r="B579085" s="74"/>
    </row>
    <row r="579086" spans="2:3" x14ac:dyDescent="0.25">
      <c r="B579086" s="74"/>
    </row>
    <row r="579137" spans="2:3" x14ac:dyDescent="0.25">
      <c r="C579137"/>
    </row>
    <row r="579138" spans="2:3" x14ac:dyDescent="0.25">
      <c r="B579138" s="74"/>
    </row>
    <row r="579139" spans="2:3" x14ac:dyDescent="0.25">
      <c r="B579139" s="74"/>
    </row>
    <row r="579140" spans="2:3" x14ac:dyDescent="0.25">
      <c r="B579140" s="74"/>
    </row>
    <row r="579141" spans="2:3" x14ac:dyDescent="0.25">
      <c r="B579141" s="74"/>
    </row>
    <row r="579142" spans="2:3" x14ac:dyDescent="0.25">
      <c r="B579142" s="74"/>
    </row>
    <row r="579143" spans="2:3" x14ac:dyDescent="0.25">
      <c r="B579143" s="74"/>
    </row>
    <row r="579144" spans="2:3" x14ac:dyDescent="0.25">
      <c r="B579144" s="74"/>
    </row>
    <row r="579145" spans="2:3" x14ac:dyDescent="0.25">
      <c r="B579145" s="74"/>
    </row>
    <row r="579146" spans="2:3" x14ac:dyDescent="0.25">
      <c r="B579146" s="74"/>
    </row>
    <row r="579147" spans="2:3" x14ac:dyDescent="0.25">
      <c r="B579147" s="74"/>
    </row>
    <row r="579148" spans="2:3" x14ac:dyDescent="0.25">
      <c r="B579148" s="74"/>
    </row>
    <row r="579149" spans="2:3" x14ac:dyDescent="0.25">
      <c r="B579149" s="74"/>
    </row>
    <row r="579150" spans="2:3" x14ac:dyDescent="0.25">
      <c r="B579150" s="74"/>
    </row>
    <row r="579201" spans="2:3" x14ac:dyDescent="0.25">
      <c r="C579201"/>
    </row>
    <row r="579202" spans="2:3" x14ac:dyDescent="0.25">
      <c r="B579202" s="74"/>
    </row>
    <row r="579203" spans="2:3" x14ac:dyDescent="0.25">
      <c r="B579203" s="74"/>
    </row>
    <row r="579204" spans="2:3" x14ac:dyDescent="0.25">
      <c r="B579204" s="74"/>
    </row>
    <row r="579205" spans="2:3" x14ac:dyDescent="0.25">
      <c r="B579205" s="74"/>
    </row>
    <row r="579206" spans="2:3" x14ac:dyDescent="0.25">
      <c r="B579206" s="74"/>
    </row>
    <row r="579207" spans="2:3" x14ac:dyDescent="0.25">
      <c r="B579207" s="74"/>
    </row>
    <row r="579208" spans="2:3" x14ac:dyDescent="0.25">
      <c r="B579208" s="74"/>
    </row>
    <row r="579209" spans="2:3" x14ac:dyDescent="0.25">
      <c r="B579209" s="74"/>
    </row>
    <row r="579210" spans="2:3" x14ac:dyDescent="0.25">
      <c r="B579210" s="74"/>
    </row>
    <row r="579211" spans="2:3" x14ac:dyDescent="0.25">
      <c r="B579211" s="74"/>
    </row>
    <row r="579212" spans="2:3" x14ac:dyDescent="0.25">
      <c r="B579212" s="74"/>
    </row>
    <row r="579213" spans="2:3" x14ac:dyDescent="0.25">
      <c r="B579213" s="74"/>
    </row>
    <row r="579214" spans="2:3" x14ac:dyDescent="0.25">
      <c r="B579214" s="74"/>
    </row>
    <row r="579265" spans="2:3" x14ac:dyDescent="0.25">
      <c r="C579265"/>
    </row>
    <row r="579266" spans="2:3" x14ac:dyDescent="0.25">
      <c r="B579266" s="74"/>
    </row>
    <row r="579267" spans="2:3" x14ac:dyDescent="0.25">
      <c r="B579267" s="74"/>
    </row>
    <row r="579268" spans="2:3" x14ac:dyDescent="0.25">
      <c r="B579268" s="74"/>
    </row>
    <row r="579269" spans="2:3" x14ac:dyDescent="0.25">
      <c r="B579269" s="74"/>
    </row>
    <row r="579270" spans="2:3" x14ac:dyDescent="0.25">
      <c r="B579270" s="74"/>
    </row>
    <row r="579271" spans="2:3" x14ac:dyDescent="0.25">
      <c r="B579271" s="74"/>
    </row>
    <row r="579272" spans="2:3" x14ac:dyDescent="0.25">
      <c r="B579272" s="74"/>
    </row>
    <row r="579273" spans="2:3" x14ac:dyDescent="0.25">
      <c r="B579273" s="74"/>
    </row>
    <row r="579274" spans="2:3" x14ac:dyDescent="0.25">
      <c r="B579274" s="74"/>
    </row>
    <row r="579275" spans="2:3" x14ac:dyDescent="0.25">
      <c r="B579275" s="74"/>
    </row>
    <row r="579276" spans="2:3" x14ac:dyDescent="0.25">
      <c r="B579276" s="74"/>
    </row>
    <row r="579277" spans="2:3" x14ac:dyDescent="0.25">
      <c r="B579277" s="74"/>
    </row>
    <row r="579278" spans="2:3" x14ac:dyDescent="0.25">
      <c r="B579278" s="74"/>
    </row>
    <row r="579329" spans="2:3" x14ac:dyDescent="0.25">
      <c r="C579329"/>
    </row>
    <row r="579330" spans="2:3" x14ac:dyDescent="0.25">
      <c r="B579330" s="74"/>
    </row>
    <row r="579331" spans="2:3" x14ac:dyDescent="0.25">
      <c r="B579331" s="74"/>
    </row>
    <row r="579332" spans="2:3" x14ac:dyDescent="0.25">
      <c r="B579332" s="74"/>
    </row>
    <row r="579333" spans="2:3" x14ac:dyDescent="0.25">
      <c r="B579333" s="74"/>
    </row>
    <row r="579334" spans="2:3" x14ac:dyDescent="0.25">
      <c r="B579334" s="74"/>
    </row>
    <row r="579335" spans="2:3" x14ac:dyDescent="0.25">
      <c r="B579335" s="74"/>
    </row>
    <row r="579336" spans="2:3" x14ac:dyDescent="0.25">
      <c r="B579336" s="74"/>
    </row>
    <row r="579337" spans="2:3" x14ac:dyDescent="0.25">
      <c r="B579337" s="74"/>
    </row>
    <row r="579338" spans="2:3" x14ac:dyDescent="0.25">
      <c r="B579338" s="74"/>
    </row>
    <row r="579339" spans="2:3" x14ac:dyDescent="0.25">
      <c r="B579339" s="74"/>
    </row>
    <row r="579340" spans="2:3" x14ac:dyDescent="0.25">
      <c r="B579340" s="74"/>
    </row>
    <row r="579341" spans="2:3" x14ac:dyDescent="0.25">
      <c r="B579341" s="74"/>
    </row>
    <row r="579342" spans="2:3" x14ac:dyDescent="0.25">
      <c r="B579342" s="74"/>
    </row>
    <row r="579393" spans="2:3" x14ac:dyDescent="0.25">
      <c r="C579393"/>
    </row>
    <row r="579394" spans="2:3" x14ac:dyDescent="0.25">
      <c r="B579394" s="74"/>
    </row>
    <row r="579395" spans="2:3" x14ac:dyDescent="0.25">
      <c r="B579395" s="74"/>
    </row>
    <row r="579396" spans="2:3" x14ac:dyDescent="0.25">
      <c r="B579396" s="74"/>
    </row>
    <row r="579397" spans="2:3" x14ac:dyDescent="0.25">
      <c r="B579397" s="74"/>
    </row>
    <row r="579398" spans="2:3" x14ac:dyDescent="0.25">
      <c r="B579398" s="74"/>
    </row>
    <row r="579399" spans="2:3" x14ac:dyDescent="0.25">
      <c r="B579399" s="74"/>
    </row>
    <row r="579400" spans="2:3" x14ac:dyDescent="0.25">
      <c r="B579400" s="74"/>
    </row>
    <row r="579401" spans="2:3" x14ac:dyDescent="0.25">
      <c r="B579401" s="74"/>
    </row>
    <row r="579402" spans="2:3" x14ac:dyDescent="0.25">
      <c r="B579402" s="74"/>
    </row>
    <row r="579403" spans="2:3" x14ac:dyDescent="0.25">
      <c r="B579403" s="74"/>
    </row>
    <row r="579404" spans="2:3" x14ac:dyDescent="0.25">
      <c r="B579404" s="74"/>
    </row>
    <row r="579405" spans="2:3" x14ac:dyDescent="0.25">
      <c r="B579405" s="74"/>
    </row>
    <row r="579406" spans="2:3" x14ac:dyDescent="0.25">
      <c r="B579406" s="74"/>
    </row>
    <row r="579457" spans="2:3" x14ac:dyDescent="0.25">
      <c r="C579457"/>
    </row>
    <row r="579458" spans="2:3" x14ac:dyDescent="0.25">
      <c r="B579458" s="74"/>
    </row>
    <row r="579459" spans="2:3" x14ac:dyDescent="0.25">
      <c r="B579459" s="74"/>
    </row>
    <row r="579460" spans="2:3" x14ac:dyDescent="0.25">
      <c r="B579460" s="74"/>
    </row>
    <row r="579461" spans="2:3" x14ac:dyDescent="0.25">
      <c r="B579461" s="74"/>
    </row>
    <row r="579462" spans="2:3" x14ac:dyDescent="0.25">
      <c r="B579462" s="74"/>
    </row>
    <row r="579463" spans="2:3" x14ac:dyDescent="0.25">
      <c r="B579463" s="74"/>
    </row>
    <row r="579464" spans="2:3" x14ac:dyDescent="0.25">
      <c r="B579464" s="74"/>
    </row>
    <row r="579465" spans="2:3" x14ac:dyDescent="0.25">
      <c r="B579465" s="74"/>
    </row>
    <row r="579466" spans="2:3" x14ac:dyDescent="0.25">
      <c r="B579466" s="74"/>
    </row>
    <row r="579467" spans="2:3" x14ac:dyDescent="0.25">
      <c r="B579467" s="74"/>
    </row>
    <row r="579468" spans="2:3" x14ac:dyDescent="0.25">
      <c r="B579468" s="74"/>
    </row>
    <row r="579469" spans="2:3" x14ac:dyDescent="0.25">
      <c r="B579469" s="74"/>
    </row>
    <row r="579470" spans="2:3" x14ac:dyDescent="0.25">
      <c r="B579470" s="74"/>
    </row>
    <row r="579521" spans="2:3" x14ac:dyDescent="0.25">
      <c r="C579521"/>
    </row>
    <row r="579522" spans="2:3" x14ac:dyDescent="0.25">
      <c r="B579522" s="74"/>
    </row>
    <row r="579523" spans="2:3" x14ac:dyDescent="0.25">
      <c r="B579523" s="74"/>
    </row>
    <row r="579524" spans="2:3" x14ac:dyDescent="0.25">
      <c r="B579524" s="74"/>
    </row>
    <row r="579525" spans="2:3" x14ac:dyDescent="0.25">
      <c r="B579525" s="74"/>
    </row>
    <row r="579526" spans="2:3" x14ac:dyDescent="0.25">
      <c r="B579526" s="74"/>
    </row>
    <row r="579527" spans="2:3" x14ac:dyDescent="0.25">
      <c r="B579527" s="74"/>
    </row>
    <row r="579528" spans="2:3" x14ac:dyDescent="0.25">
      <c r="B579528" s="74"/>
    </row>
    <row r="579529" spans="2:3" x14ac:dyDescent="0.25">
      <c r="B579529" s="74"/>
    </row>
    <row r="579530" spans="2:3" x14ac:dyDescent="0.25">
      <c r="B579530" s="74"/>
    </row>
    <row r="579531" spans="2:3" x14ac:dyDescent="0.25">
      <c r="B579531" s="74"/>
    </row>
    <row r="579532" spans="2:3" x14ac:dyDescent="0.25">
      <c r="B579532" s="74"/>
    </row>
    <row r="579533" spans="2:3" x14ac:dyDescent="0.25">
      <c r="B579533" s="74"/>
    </row>
    <row r="579534" spans="2:3" x14ac:dyDescent="0.25">
      <c r="B579534" s="74"/>
    </row>
    <row r="579585" spans="2:3" x14ac:dyDescent="0.25">
      <c r="C579585"/>
    </row>
    <row r="579586" spans="2:3" x14ac:dyDescent="0.25">
      <c r="B579586" s="74"/>
    </row>
    <row r="579587" spans="2:3" x14ac:dyDescent="0.25">
      <c r="B579587" s="74"/>
    </row>
    <row r="579588" spans="2:3" x14ac:dyDescent="0.25">
      <c r="B579588" s="74"/>
    </row>
    <row r="579589" spans="2:3" x14ac:dyDescent="0.25">
      <c r="B579589" s="74"/>
    </row>
    <row r="579590" spans="2:3" x14ac:dyDescent="0.25">
      <c r="B579590" s="74"/>
    </row>
    <row r="579591" spans="2:3" x14ac:dyDescent="0.25">
      <c r="B579591" s="74"/>
    </row>
    <row r="579592" spans="2:3" x14ac:dyDescent="0.25">
      <c r="B579592" s="74"/>
    </row>
    <row r="579593" spans="2:3" x14ac:dyDescent="0.25">
      <c r="B579593" s="74"/>
    </row>
    <row r="579594" spans="2:3" x14ac:dyDescent="0.25">
      <c r="B579594" s="74"/>
    </row>
    <row r="579595" spans="2:3" x14ac:dyDescent="0.25">
      <c r="B579595" s="74"/>
    </row>
    <row r="579596" spans="2:3" x14ac:dyDescent="0.25">
      <c r="B579596" s="74"/>
    </row>
    <row r="579597" spans="2:3" x14ac:dyDescent="0.25">
      <c r="B579597" s="74"/>
    </row>
    <row r="579598" spans="2:3" x14ac:dyDescent="0.25">
      <c r="B579598" s="74"/>
    </row>
    <row r="579649" spans="2:3" x14ac:dyDescent="0.25">
      <c r="C579649"/>
    </row>
    <row r="579650" spans="2:3" x14ac:dyDescent="0.25">
      <c r="B579650" s="74"/>
    </row>
    <row r="579651" spans="2:3" x14ac:dyDescent="0.25">
      <c r="B579651" s="74"/>
    </row>
    <row r="579652" spans="2:3" x14ac:dyDescent="0.25">
      <c r="B579652" s="74"/>
    </row>
    <row r="579653" spans="2:3" x14ac:dyDescent="0.25">
      <c r="B579653" s="74"/>
    </row>
    <row r="579654" spans="2:3" x14ac:dyDescent="0.25">
      <c r="B579654" s="74"/>
    </row>
    <row r="579655" spans="2:3" x14ac:dyDescent="0.25">
      <c r="B579655" s="74"/>
    </row>
    <row r="579656" spans="2:3" x14ac:dyDescent="0.25">
      <c r="B579656" s="74"/>
    </row>
    <row r="579657" spans="2:3" x14ac:dyDescent="0.25">
      <c r="B579657" s="74"/>
    </row>
    <row r="579658" spans="2:3" x14ac:dyDescent="0.25">
      <c r="B579658" s="74"/>
    </row>
    <row r="579659" spans="2:3" x14ac:dyDescent="0.25">
      <c r="B579659" s="74"/>
    </row>
    <row r="579660" spans="2:3" x14ac:dyDescent="0.25">
      <c r="B579660" s="74"/>
    </row>
    <row r="579661" spans="2:3" x14ac:dyDescent="0.25">
      <c r="B579661" s="74"/>
    </row>
    <row r="579662" spans="2:3" x14ac:dyDescent="0.25">
      <c r="B579662" s="74"/>
    </row>
    <row r="579713" spans="2:3" x14ac:dyDescent="0.25">
      <c r="C579713"/>
    </row>
    <row r="579714" spans="2:3" x14ac:dyDescent="0.25">
      <c r="B579714" s="74"/>
    </row>
    <row r="579715" spans="2:3" x14ac:dyDescent="0.25">
      <c r="B579715" s="74"/>
    </row>
    <row r="579716" spans="2:3" x14ac:dyDescent="0.25">
      <c r="B579716" s="74"/>
    </row>
    <row r="579717" spans="2:3" x14ac:dyDescent="0.25">
      <c r="B579717" s="74"/>
    </row>
    <row r="579718" spans="2:3" x14ac:dyDescent="0.25">
      <c r="B579718" s="74"/>
    </row>
    <row r="579719" spans="2:3" x14ac:dyDescent="0.25">
      <c r="B579719" s="74"/>
    </row>
    <row r="579720" spans="2:3" x14ac:dyDescent="0.25">
      <c r="B579720" s="74"/>
    </row>
    <row r="579721" spans="2:3" x14ac:dyDescent="0.25">
      <c r="B579721" s="74"/>
    </row>
    <row r="579722" spans="2:3" x14ac:dyDescent="0.25">
      <c r="B579722" s="74"/>
    </row>
    <row r="579723" spans="2:3" x14ac:dyDescent="0.25">
      <c r="B579723" s="74"/>
    </row>
    <row r="579724" spans="2:3" x14ac:dyDescent="0.25">
      <c r="B579724" s="74"/>
    </row>
    <row r="579725" spans="2:3" x14ac:dyDescent="0.25">
      <c r="B579725" s="74"/>
    </row>
    <row r="579726" spans="2:3" x14ac:dyDescent="0.25">
      <c r="B579726" s="74"/>
    </row>
    <row r="579777" spans="2:3" x14ac:dyDescent="0.25">
      <c r="C579777"/>
    </row>
    <row r="579778" spans="2:3" x14ac:dyDescent="0.25">
      <c r="B579778" s="74"/>
    </row>
    <row r="579779" spans="2:3" x14ac:dyDescent="0.25">
      <c r="B579779" s="74"/>
    </row>
    <row r="579780" spans="2:3" x14ac:dyDescent="0.25">
      <c r="B579780" s="74"/>
    </row>
    <row r="579781" spans="2:3" x14ac:dyDescent="0.25">
      <c r="B579781" s="74"/>
    </row>
    <row r="579782" spans="2:3" x14ac:dyDescent="0.25">
      <c r="B579782" s="74"/>
    </row>
    <row r="579783" spans="2:3" x14ac:dyDescent="0.25">
      <c r="B579783" s="74"/>
    </row>
    <row r="579784" spans="2:3" x14ac:dyDescent="0.25">
      <c r="B579784" s="74"/>
    </row>
    <row r="579785" spans="2:3" x14ac:dyDescent="0.25">
      <c r="B579785" s="74"/>
    </row>
    <row r="579786" spans="2:3" x14ac:dyDescent="0.25">
      <c r="B579786" s="74"/>
    </row>
    <row r="579787" spans="2:3" x14ac:dyDescent="0.25">
      <c r="B579787" s="74"/>
    </row>
    <row r="579788" spans="2:3" x14ac:dyDescent="0.25">
      <c r="B579788" s="74"/>
    </row>
    <row r="579789" spans="2:3" x14ac:dyDescent="0.25">
      <c r="B579789" s="74"/>
    </row>
    <row r="579790" spans="2:3" x14ac:dyDescent="0.25">
      <c r="B579790" s="74"/>
    </row>
    <row r="579841" spans="2:3" x14ac:dyDescent="0.25">
      <c r="C579841"/>
    </row>
    <row r="579842" spans="2:3" x14ac:dyDescent="0.25">
      <c r="B579842" s="74"/>
    </row>
    <row r="579843" spans="2:3" x14ac:dyDescent="0.25">
      <c r="B579843" s="74"/>
    </row>
    <row r="579844" spans="2:3" x14ac:dyDescent="0.25">
      <c r="B579844" s="74"/>
    </row>
    <row r="579845" spans="2:3" x14ac:dyDescent="0.25">
      <c r="B579845" s="74"/>
    </row>
    <row r="579846" spans="2:3" x14ac:dyDescent="0.25">
      <c r="B579846" s="74"/>
    </row>
    <row r="579847" spans="2:3" x14ac:dyDescent="0.25">
      <c r="B579847" s="74"/>
    </row>
    <row r="579848" spans="2:3" x14ac:dyDescent="0.25">
      <c r="B579848" s="74"/>
    </row>
    <row r="579849" spans="2:3" x14ac:dyDescent="0.25">
      <c r="B579849" s="74"/>
    </row>
    <row r="579850" spans="2:3" x14ac:dyDescent="0.25">
      <c r="B579850" s="74"/>
    </row>
    <row r="579851" spans="2:3" x14ac:dyDescent="0.25">
      <c r="B579851" s="74"/>
    </row>
    <row r="579852" spans="2:3" x14ac:dyDescent="0.25">
      <c r="B579852" s="74"/>
    </row>
    <row r="579853" spans="2:3" x14ac:dyDescent="0.25">
      <c r="B579853" s="74"/>
    </row>
    <row r="579854" spans="2:3" x14ac:dyDescent="0.25">
      <c r="B579854" s="74"/>
    </row>
    <row r="579905" spans="2:3" x14ac:dyDescent="0.25">
      <c r="C579905"/>
    </row>
    <row r="579906" spans="2:3" x14ac:dyDescent="0.25">
      <c r="B579906" s="74"/>
    </row>
    <row r="579907" spans="2:3" x14ac:dyDescent="0.25">
      <c r="B579907" s="74"/>
    </row>
    <row r="579908" spans="2:3" x14ac:dyDescent="0.25">
      <c r="B579908" s="74"/>
    </row>
    <row r="579909" spans="2:3" x14ac:dyDescent="0.25">
      <c r="B579909" s="74"/>
    </row>
    <row r="579910" spans="2:3" x14ac:dyDescent="0.25">
      <c r="B579910" s="74"/>
    </row>
    <row r="579911" spans="2:3" x14ac:dyDescent="0.25">
      <c r="B579911" s="74"/>
    </row>
    <row r="579912" spans="2:3" x14ac:dyDescent="0.25">
      <c r="B579912" s="74"/>
    </row>
    <row r="579913" spans="2:3" x14ac:dyDescent="0.25">
      <c r="B579913" s="74"/>
    </row>
    <row r="579914" spans="2:3" x14ac:dyDescent="0.25">
      <c r="B579914" s="74"/>
    </row>
    <row r="579915" spans="2:3" x14ac:dyDescent="0.25">
      <c r="B579915" s="74"/>
    </row>
    <row r="579916" spans="2:3" x14ac:dyDescent="0.25">
      <c r="B579916" s="74"/>
    </row>
    <row r="579917" spans="2:3" x14ac:dyDescent="0.25">
      <c r="B579917" s="74"/>
    </row>
    <row r="579918" spans="2:3" x14ac:dyDescent="0.25">
      <c r="B579918" s="74"/>
    </row>
    <row r="579969" spans="2:3" x14ac:dyDescent="0.25">
      <c r="C579969"/>
    </row>
    <row r="579970" spans="2:3" x14ac:dyDescent="0.25">
      <c r="B579970" s="74"/>
    </row>
    <row r="579971" spans="2:3" x14ac:dyDescent="0.25">
      <c r="B579971" s="74"/>
    </row>
    <row r="579972" spans="2:3" x14ac:dyDescent="0.25">
      <c r="B579972" s="74"/>
    </row>
    <row r="579973" spans="2:3" x14ac:dyDescent="0.25">
      <c r="B579973" s="74"/>
    </row>
    <row r="579974" spans="2:3" x14ac:dyDescent="0.25">
      <c r="B579974" s="74"/>
    </row>
    <row r="579975" spans="2:3" x14ac:dyDescent="0.25">
      <c r="B579975" s="74"/>
    </row>
    <row r="579976" spans="2:3" x14ac:dyDescent="0.25">
      <c r="B579976" s="74"/>
    </row>
    <row r="579977" spans="2:3" x14ac:dyDescent="0.25">
      <c r="B579977" s="74"/>
    </row>
    <row r="579978" spans="2:3" x14ac:dyDescent="0.25">
      <c r="B579978" s="74"/>
    </row>
    <row r="579979" spans="2:3" x14ac:dyDescent="0.25">
      <c r="B579979" s="74"/>
    </row>
    <row r="579980" spans="2:3" x14ac:dyDescent="0.25">
      <c r="B579980" s="74"/>
    </row>
    <row r="579981" spans="2:3" x14ac:dyDescent="0.25">
      <c r="B579981" s="74"/>
    </row>
    <row r="579982" spans="2:3" x14ac:dyDescent="0.25">
      <c r="B579982" s="74"/>
    </row>
    <row r="580033" spans="2:3" x14ac:dyDescent="0.25">
      <c r="C580033"/>
    </row>
    <row r="580034" spans="2:3" x14ac:dyDescent="0.25">
      <c r="B580034" s="74"/>
    </row>
    <row r="580035" spans="2:3" x14ac:dyDescent="0.25">
      <c r="B580035" s="74"/>
    </row>
    <row r="580036" spans="2:3" x14ac:dyDescent="0.25">
      <c r="B580036" s="74"/>
    </row>
    <row r="580037" spans="2:3" x14ac:dyDescent="0.25">
      <c r="B580037" s="74"/>
    </row>
    <row r="580038" spans="2:3" x14ac:dyDescent="0.25">
      <c r="B580038" s="74"/>
    </row>
    <row r="580039" spans="2:3" x14ac:dyDescent="0.25">
      <c r="B580039" s="74"/>
    </row>
    <row r="580040" spans="2:3" x14ac:dyDescent="0.25">
      <c r="B580040" s="74"/>
    </row>
    <row r="580041" spans="2:3" x14ac:dyDescent="0.25">
      <c r="B580041" s="74"/>
    </row>
    <row r="580042" spans="2:3" x14ac:dyDescent="0.25">
      <c r="B580042" s="74"/>
    </row>
    <row r="580043" spans="2:3" x14ac:dyDescent="0.25">
      <c r="B580043" s="74"/>
    </row>
    <row r="580044" spans="2:3" x14ac:dyDescent="0.25">
      <c r="B580044" s="74"/>
    </row>
    <row r="580045" spans="2:3" x14ac:dyDescent="0.25">
      <c r="B580045" s="74"/>
    </row>
    <row r="580046" spans="2:3" x14ac:dyDescent="0.25">
      <c r="B580046" s="74"/>
    </row>
    <row r="580097" spans="2:3" x14ac:dyDescent="0.25">
      <c r="C580097"/>
    </row>
    <row r="580098" spans="2:3" x14ac:dyDescent="0.25">
      <c r="B580098" s="74"/>
    </row>
    <row r="580099" spans="2:3" x14ac:dyDescent="0.25">
      <c r="B580099" s="74"/>
    </row>
    <row r="580100" spans="2:3" x14ac:dyDescent="0.25">
      <c r="B580100" s="74"/>
    </row>
    <row r="580101" spans="2:3" x14ac:dyDescent="0.25">
      <c r="B580101" s="74"/>
    </row>
    <row r="580102" spans="2:3" x14ac:dyDescent="0.25">
      <c r="B580102" s="74"/>
    </row>
    <row r="580103" spans="2:3" x14ac:dyDescent="0.25">
      <c r="B580103" s="74"/>
    </row>
    <row r="580104" spans="2:3" x14ac:dyDescent="0.25">
      <c r="B580104" s="74"/>
    </row>
    <row r="580105" spans="2:3" x14ac:dyDescent="0.25">
      <c r="B580105" s="74"/>
    </row>
    <row r="580106" spans="2:3" x14ac:dyDescent="0.25">
      <c r="B580106" s="74"/>
    </row>
    <row r="580107" spans="2:3" x14ac:dyDescent="0.25">
      <c r="B580107" s="74"/>
    </row>
    <row r="580108" spans="2:3" x14ac:dyDescent="0.25">
      <c r="B580108" s="74"/>
    </row>
    <row r="580109" spans="2:3" x14ac:dyDescent="0.25">
      <c r="B580109" s="74"/>
    </row>
    <row r="580110" spans="2:3" x14ac:dyDescent="0.25">
      <c r="B580110" s="74"/>
    </row>
    <row r="580161" spans="2:3" x14ac:dyDescent="0.25">
      <c r="C580161"/>
    </row>
    <row r="580162" spans="2:3" x14ac:dyDescent="0.25">
      <c r="B580162" s="74"/>
    </row>
    <row r="580163" spans="2:3" x14ac:dyDescent="0.25">
      <c r="B580163" s="74"/>
    </row>
    <row r="580164" spans="2:3" x14ac:dyDescent="0.25">
      <c r="B580164" s="74"/>
    </row>
    <row r="580165" spans="2:3" x14ac:dyDescent="0.25">
      <c r="B580165" s="74"/>
    </row>
    <row r="580166" spans="2:3" x14ac:dyDescent="0.25">
      <c r="B580166" s="74"/>
    </row>
    <row r="580167" spans="2:3" x14ac:dyDescent="0.25">
      <c r="B580167" s="74"/>
    </row>
    <row r="580168" spans="2:3" x14ac:dyDescent="0.25">
      <c r="B580168" s="74"/>
    </row>
    <row r="580169" spans="2:3" x14ac:dyDescent="0.25">
      <c r="B580169" s="74"/>
    </row>
    <row r="580170" spans="2:3" x14ac:dyDescent="0.25">
      <c r="B580170" s="74"/>
    </row>
    <row r="580171" spans="2:3" x14ac:dyDescent="0.25">
      <c r="B580171" s="74"/>
    </row>
    <row r="580172" spans="2:3" x14ac:dyDescent="0.25">
      <c r="B580172" s="74"/>
    </row>
    <row r="580173" spans="2:3" x14ac:dyDescent="0.25">
      <c r="B580173" s="74"/>
    </row>
    <row r="580174" spans="2:3" x14ac:dyDescent="0.25">
      <c r="B580174" s="74"/>
    </row>
    <row r="580225" spans="2:3" x14ac:dyDescent="0.25">
      <c r="C580225"/>
    </row>
    <row r="580226" spans="2:3" x14ac:dyDescent="0.25">
      <c r="B580226" s="74"/>
    </row>
    <row r="580227" spans="2:3" x14ac:dyDescent="0.25">
      <c r="B580227" s="74"/>
    </row>
    <row r="580228" spans="2:3" x14ac:dyDescent="0.25">
      <c r="B580228" s="74"/>
    </row>
    <row r="580229" spans="2:3" x14ac:dyDescent="0.25">
      <c r="B580229" s="74"/>
    </row>
    <row r="580230" spans="2:3" x14ac:dyDescent="0.25">
      <c r="B580230" s="74"/>
    </row>
    <row r="580231" spans="2:3" x14ac:dyDescent="0.25">
      <c r="B580231" s="74"/>
    </row>
    <row r="580232" spans="2:3" x14ac:dyDescent="0.25">
      <c r="B580232" s="74"/>
    </row>
    <row r="580233" spans="2:3" x14ac:dyDescent="0.25">
      <c r="B580233" s="74"/>
    </row>
    <row r="580234" spans="2:3" x14ac:dyDescent="0.25">
      <c r="B580234" s="74"/>
    </row>
    <row r="580235" spans="2:3" x14ac:dyDescent="0.25">
      <c r="B580235" s="74"/>
    </row>
    <row r="580236" spans="2:3" x14ac:dyDescent="0.25">
      <c r="B580236" s="74"/>
    </row>
    <row r="580237" spans="2:3" x14ac:dyDescent="0.25">
      <c r="B580237" s="74"/>
    </row>
    <row r="580238" spans="2:3" x14ac:dyDescent="0.25">
      <c r="B580238" s="74"/>
    </row>
    <row r="580289" spans="2:3" x14ac:dyDescent="0.25">
      <c r="C580289"/>
    </row>
    <row r="580290" spans="2:3" x14ac:dyDescent="0.25">
      <c r="B580290" s="74"/>
    </row>
    <row r="580291" spans="2:3" x14ac:dyDescent="0.25">
      <c r="B580291" s="74"/>
    </row>
    <row r="580292" spans="2:3" x14ac:dyDescent="0.25">
      <c r="B580292" s="74"/>
    </row>
    <row r="580293" spans="2:3" x14ac:dyDescent="0.25">
      <c r="B580293" s="74"/>
    </row>
    <row r="580294" spans="2:3" x14ac:dyDescent="0.25">
      <c r="B580294" s="74"/>
    </row>
    <row r="580295" spans="2:3" x14ac:dyDescent="0.25">
      <c r="B580295" s="74"/>
    </row>
    <row r="580296" spans="2:3" x14ac:dyDescent="0.25">
      <c r="B580296" s="74"/>
    </row>
    <row r="580297" spans="2:3" x14ac:dyDescent="0.25">
      <c r="B580297" s="74"/>
    </row>
    <row r="580298" spans="2:3" x14ac:dyDescent="0.25">
      <c r="B580298" s="74"/>
    </row>
    <row r="580299" spans="2:3" x14ac:dyDescent="0.25">
      <c r="B580299" s="74"/>
    </row>
    <row r="580300" spans="2:3" x14ac:dyDescent="0.25">
      <c r="B580300" s="74"/>
    </row>
    <row r="580301" spans="2:3" x14ac:dyDescent="0.25">
      <c r="B580301" s="74"/>
    </row>
    <row r="580302" spans="2:3" x14ac:dyDescent="0.25">
      <c r="B580302" s="74"/>
    </row>
    <row r="580353" spans="2:3" x14ac:dyDescent="0.25">
      <c r="C580353"/>
    </row>
    <row r="580354" spans="2:3" x14ac:dyDescent="0.25">
      <c r="B580354" s="74"/>
    </row>
    <row r="580355" spans="2:3" x14ac:dyDescent="0.25">
      <c r="B580355" s="74"/>
    </row>
    <row r="580356" spans="2:3" x14ac:dyDescent="0.25">
      <c r="B580356" s="74"/>
    </row>
    <row r="580357" spans="2:3" x14ac:dyDescent="0.25">
      <c r="B580357" s="74"/>
    </row>
    <row r="580358" spans="2:3" x14ac:dyDescent="0.25">
      <c r="B580358" s="74"/>
    </row>
    <row r="580359" spans="2:3" x14ac:dyDescent="0.25">
      <c r="B580359" s="74"/>
    </row>
    <row r="580360" spans="2:3" x14ac:dyDescent="0.25">
      <c r="B580360" s="74"/>
    </row>
    <row r="580361" spans="2:3" x14ac:dyDescent="0.25">
      <c r="B580361" s="74"/>
    </row>
    <row r="580362" spans="2:3" x14ac:dyDescent="0.25">
      <c r="B580362" s="74"/>
    </row>
    <row r="580363" spans="2:3" x14ac:dyDescent="0.25">
      <c r="B580363" s="74"/>
    </row>
    <row r="580364" spans="2:3" x14ac:dyDescent="0.25">
      <c r="B580364" s="74"/>
    </row>
    <row r="580365" spans="2:3" x14ac:dyDescent="0.25">
      <c r="B580365" s="74"/>
    </row>
    <row r="580366" spans="2:3" x14ac:dyDescent="0.25">
      <c r="B580366" s="74"/>
    </row>
    <row r="580417" spans="2:3" x14ac:dyDescent="0.25">
      <c r="C580417"/>
    </row>
    <row r="580418" spans="2:3" x14ac:dyDescent="0.25">
      <c r="B580418" s="74"/>
    </row>
    <row r="580419" spans="2:3" x14ac:dyDescent="0.25">
      <c r="B580419" s="74"/>
    </row>
    <row r="580420" spans="2:3" x14ac:dyDescent="0.25">
      <c r="B580420" s="74"/>
    </row>
    <row r="580421" spans="2:3" x14ac:dyDescent="0.25">
      <c r="B580421" s="74"/>
    </row>
    <row r="580422" spans="2:3" x14ac:dyDescent="0.25">
      <c r="B580422" s="74"/>
    </row>
    <row r="580423" spans="2:3" x14ac:dyDescent="0.25">
      <c r="B580423" s="74"/>
    </row>
    <row r="580424" spans="2:3" x14ac:dyDescent="0.25">
      <c r="B580424" s="74"/>
    </row>
    <row r="580425" spans="2:3" x14ac:dyDescent="0.25">
      <c r="B580425" s="74"/>
    </row>
    <row r="580426" spans="2:3" x14ac:dyDescent="0.25">
      <c r="B580426" s="74"/>
    </row>
    <row r="580427" spans="2:3" x14ac:dyDescent="0.25">
      <c r="B580427" s="74"/>
    </row>
    <row r="580428" spans="2:3" x14ac:dyDescent="0.25">
      <c r="B580428" s="74"/>
    </row>
    <row r="580429" spans="2:3" x14ac:dyDescent="0.25">
      <c r="B580429" s="74"/>
    </row>
    <row r="580430" spans="2:3" x14ac:dyDescent="0.25">
      <c r="B580430" s="74"/>
    </row>
    <row r="580481" spans="2:3" x14ac:dyDescent="0.25">
      <c r="C580481"/>
    </row>
    <row r="580482" spans="2:3" x14ac:dyDescent="0.25">
      <c r="B580482" s="74"/>
    </row>
    <row r="580483" spans="2:3" x14ac:dyDescent="0.25">
      <c r="B580483" s="74"/>
    </row>
    <row r="580484" spans="2:3" x14ac:dyDescent="0.25">
      <c r="B580484" s="74"/>
    </row>
    <row r="580485" spans="2:3" x14ac:dyDescent="0.25">
      <c r="B580485" s="74"/>
    </row>
    <row r="580486" spans="2:3" x14ac:dyDescent="0.25">
      <c r="B580486" s="74"/>
    </row>
    <row r="580487" spans="2:3" x14ac:dyDescent="0.25">
      <c r="B580487" s="74"/>
    </row>
    <row r="580488" spans="2:3" x14ac:dyDescent="0.25">
      <c r="B580488" s="74"/>
    </row>
    <row r="580489" spans="2:3" x14ac:dyDescent="0.25">
      <c r="B580489" s="74"/>
    </row>
    <row r="580490" spans="2:3" x14ac:dyDescent="0.25">
      <c r="B580490" s="74"/>
    </row>
    <row r="580491" spans="2:3" x14ac:dyDescent="0.25">
      <c r="B580491" s="74"/>
    </row>
    <row r="580492" spans="2:3" x14ac:dyDescent="0.25">
      <c r="B580492" s="74"/>
    </row>
    <row r="580493" spans="2:3" x14ac:dyDescent="0.25">
      <c r="B580493" s="74"/>
    </row>
    <row r="580494" spans="2:3" x14ac:dyDescent="0.25">
      <c r="B580494" s="74"/>
    </row>
    <row r="580545" spans="2:3" x14ac:dyDescent="0.25">
      <c r="C580545"/>
    </row>
    <row r="580546" spans="2:3" x14ac:dyDescent="0.25">
      <c r="B580546" s="74"/>
    </row>
    <row r="580547" spans="2:3" x14ac:dyDescent="0.25">
      <c r="B580547" s="74"/>
    </row>
    <row r="580548" spans="2:3" x14ac:dyDescent="0.25">
      <c r="B580548" s="74"/>
    </row>
    <row r="580549" spans="2:3" x14ac:dyDescent="0.25">
      <c r="B580549" s="74"/>
    </row>
    <row r="580550" spans="2:3" x14ac:dyDescent="0.25">
      <c r="B580550" s="74"/>
    </row>
    <row r="580551" spans="2:3" x14ac:dyDescent="0.25">
      <c r="B580551" s="74"/>
    </row>
    <row r="580552" spans="2:3" x14ac:dyDescent="0.25">
      <c r="B580552" s="74"/>
    </row>
    <row r="580553" spans="2:3" x14ac:dyDescent="0.25">
      <c r="B580553" s="74"/>
    </row>
    <row r="580554" spans="2:3" x14ac:dyDescent="0.25">
      <c r="B580554" s="74"/>
    </row>
    <row r="580555" spans="2:3" x14ac:dyDescent="0.25">
      <c r="B580555" s="74"/>
    </row>
    <row r="580556" spans="2:3" x14ac:dyDescent="0.25">
      <c r="B580556" s="74"/>
    </row>
    <row r="580557" spans="2:3" x14ac:dyDescent="0.25">
      <c r="B580557" s="74"/>
    </row>
    <row r="580558" spans="2:3" x14ac:dyDescent="0.25">
      <c r="B580558" s="74"/>
    </row>
    <row r="580609" spans="2:3" x14ac:dyDescent="0.25">
      <c r="C580609"/>
    </row>
    <row r="580610" spans="2:3" x14ac:dyDescent="0.25">
      <c r="B580610" s="74"/>
    </row>
    <row r="580611" spans="2:3" x14ac:dyDescent="0.25">
      <c r="B580611" s="74"/>
    </row>
    <row r="580612" spans="2:3" x14ac:dyDescent="0.25">
      <c r="B580612" s="74"/>
    </row>
    <row r="580613" spans="2:3" x14ac:dyDescent="0.25">
      <c r="B580613" s="74"/>
    </row>
    <row r="580614" spans="2:3" x14ac:dyDescent="0.25">
      <c r="B580614" s="74"/>
    </row>
    <row r="580615" spans="2:3" x14ac:dyDescent="0.25">
      <c r="B580615" s="74"/>
    </row>
    <row r="580616" spans="2:3" x14ac:dyDescent="0.25">
      <c r="B580616" s="74"/>
    </row>
    <row r="580617" spans="2:3" x14ac:dyDescent="0.25">
      <c r="B580617" s="74"/>
    </row>
    <row r="580618" spans="2:3" x14ac:dyDescent="0.25">
      <c r="B580618" s="74"/>
    </row>
    <row r="580619" spans="2:3" x14ac:dyDescent="0.25">
      <c r="B580619" s="74"/>
    </row>
    <row r="580620" spans="2:3" x14ac:dyDescent="0.25">
      <c r="B580620" s="74"/>
    </row>
    <row r="580621" spans="2:3" x14ac:dyDescent="0.25">
      <c r="B580621" s="74"/>
    </row>
    <row r="580622" spans="2:3" x14ac:dyDescent="0.25">
      <c r="B580622" s="74"/>
    </row>
    <row r="580673" spans="2:3" x14ac:dyDescent="0.25">
      <c r="C580673"/>
    </row>
    <row r="580674" spans="2:3" x14ac:dyDescent="0.25">
      <c r="B580674" s="74"/>
    </row>
    <row r="580675" spans="2:3" x14ac:dyDescent="0.25">
      <c r="B580675" s="74"/>
    </row>
    <row r="580676" spans="2:3" x14ac:dyDescent="0.25">
      <c r="B580676" s="74"/>
    </row>
    <row r="580677" spans="2:3" x14ac:dyDescent="0.25">
      <c r="B580677" s="74"/>
    </row>
    <row r="580678" spans="2:3" x14ac:dyDescent="0.25">
      <c r="B580678" s="74"/>
    </row>
    <row r="580679" spans="2:3" x14ac:dyDescent="0.25">
      <c r="B580679" s="74"/>
    </row>
    <row r="580680" spans="2:3" x14ac:dyDescent="0.25">
      <c r="B580680" s="74"/>
    </row>
    <row r="580681" spans="2:3" x14ac:dyDescent="0.25">
      <c r="B580681" s="74"/>
    </row>
    <row r="580682" spans="2:3" x14ac:dyDescent="0.25">
      <c r="B580682" s="74"/>
    </row>
    <row r="580683" spans="2:3" x14ac:dyDescent="0.25">
      <c r="B580683" s="74"/>
    </row>
    <row r="580684" spans="2:3" x14ac:dyDescent="0.25">
      <c r="B580684" s="74"/>
    </row>
    <row r="580685" spans="2:3" x14ac:dyDescent="0.25">
      <c r="B580685" s="74"/>
    </row>
    <row r="580686" spans="2:3" x14ac:dyDescent="0.25">
      <c r="B580686" s="74"/>
    </row>
    <row r="580737" spans="2:3" x14ac:dyDescent="0.25">
      <c r="C580737"/>
    </row>
    <row r="580738" spans="2:3" x14ac:dyDescent="0.25">
      <c r="B580738" s="74"/>
    </row>
    <row r="580739" spans="2:3" x14ac:dyDescent="0.25">
      <c r="B580739" s="74"/>
    </row>
    <row r="580740" spans="2:3" x14ac:dyDescent="0.25">
      <c r="B580740" s="74"/>
    </row>
    <row r="580741" spans="2:3" x14ac:dyDescent="0.25">
      <c r="B580741" s="74"/>
    </row>
    <row r="580742" spans="2:3" x14ac:dyDescent="0.25">
      <c r="B580742" s="74"/>
    </row>
    <row r="580743" spans="2:3" x14ac:dyDescent="0.25">
      <c r="B580743" s="74"/>
    </row>
    <row r="580744" spans="2:3" x14ac:dyDescent="0.25">
      <c r="B580744" s="74"/>
    </row>
    <row r="580745" spans="2:3" x14ac:dyDescent="0.25">
      <c r="B580745" s="74"/>
    </row>
    <row r="580746" spans="2:3" x14ac:dyDescent="0.25">
      <c r="B580746" s="74"/>
    </row>
    <row r="580747" spans="2:3" x14ac:dyDescent="0.25">
      <c r="B580747" s="74"/>
    </row>
    <row r="580748" spans="2:3" x14ac:dyDescent="0.25">
      <c r="B580748" s="74"/>
    </row>
    <row r="580749" spans="2:3" x14ac:dyDescent="0.25">
      <c r="B580749" s="74"/>
    </row>
    <row r="580750" spans="2:3" x14ac:dyDescent="0.25">
      <c r="B580750" s="74"/>
    </row>
    <row r="580801" spans="2:3" x14ac:dyDescent="0.25">
      <c r="C580801"/>
    </row>
    <row r="580802" spans="2:3" x14ac:dyDescent="0.25">
      <c r="B580802" s="74"/>
    </row>
    <row r="580803" spans="2:3" x14ac:dyDescent="0.25">
      <c r="B580803" s="74"/>
    </row>
    <row r="580804" spans="2:3" x14ac:dyDescent="0.25">
      <c r="B580804" s="74"/>
    </row>
    <row r="580805" spans="2:3" x14ac:dyDescent="0.25">
      <c r="B580805" s="74"/>
    </row>
    <row r="580806" spans="2:3" x14ac:dyDescent="0.25">
      <c r="B580806" s="74"/>
    </row>
    <row r="580807" spans="2:3" x14ac:dyDescent="0.25">
      <c r="B580807" s="74"/>
    </row>
    <row r="580808" spans="2:3" x14ac:dyDescent="0.25">
      <c r="B580808" s="74"/>
    </row>
    <row r="580809" spans="2:3" x14ac:dyDescent="0.25">
      <c r="B580809" s="74"/>
    </row>
    <row r="580810" spans="2:3" x14ac:dyDescent="0.25">
      <c r="B580810" s="74"/>
    </row>
    <row r="580811" spans="2:3" x14ac:dyDescent="0.25">
      <c r="B580811" s="74"/>
    </row>
    <row r="580812" spans="2:3" x14ac:dyDescent="0.25">
      <c r="B580812" s="74"/>
    </row>
    <row r="580813" spans="2:3" x14ac:dyDescent="0.25">
      <c r="B580813" s="74"/>
    </row>
    <row r="580814" spans="2:3" x14ac:dyDescent="0.25">
      <c r="B580814" s="74"/>
    </row>
    <row r="580865" spans="2:3" x14ac:dyDescent="0.25">
      <c r="C580865"/>
    </row>
    <row r="580866" spans="2:3" x14ac:dyDescent="0.25">
      <c r="B580866" s="74"/>
    </row>
    <row r="580867" spans="2:3" x14ac:dyDescent="0.25">
      <c r="B580867" s="74"/>
    </row>
    <row r="580868" spans="2:3" x14ac:dyDescent="0.25">
      <c r="B580868" s="74"/>
    </row>
    <row r="580869" spans="2:3" x14ac:dyDescent="0.25">
      <c r="B580869" s="74"/>
    </row>
    <row r="580870" spans="2:3" x14ac:dyDescent="0.25">
      <c r="B580870" s="74"/>
    </row>
    <row r="580871" spans="2:3" x14ac:dyDescent="0.25">
      <c r="B580871" s="74"/>
    </row>
    <row r="580872" spans="2:3" x14ac:dyDescent="0.25">
      <c r="B580872" s="74"/>
    </row>
    <row r="580873" spans="2:3" x14ac:dyDescent="0.25">
      <c r="B580873" s="74"/>
    </row>
    <row r="580874" spans="2:3" x14ac:dyDescent="0.25">
      <c r="B580874" s="74"/>
    </row>
    <row r="580875" spans="2:3" x14ac:dyDescent="0.25">
      <c r="B580875" s="74"/>
    </row>
    <row r="580876" spans="2:3" x14ac:dyDescent="0.25">
      <c r="B580876" s="74"/>
    </row>
    <row r="580877" spans="2:3" x14ac:dyDescent="0.25">
      <c r="B580877" s="74"/>
    </row>
    <row r="580878" spans="2:3" x14ac:dyDescent="0.25">
      <c r="B580878" s="74"/>
    </row>
    <row r="580929" spans="2:3" x14ac:dyDescent="0.25">
      <c r="C580929"/>
    </row>
    <row r="580930" spans="2:3" x14ac:dyDescent="0.25">
      <c r="B580930" s="74"/>
    </row>
    <row r="580931" spans="2:3" x14ac:dyDescent="0.25">
      <c r="B580931" s="74"/>
    </row>
    <row r="580932" spans="2:3" x14ac:dyDescent="0.25">
      <c r="B580932" s="74"/>
    </row>
    <row r="580933" spans="2:3" x14ac:dyDescent="0.25">
      <c r="B580933" s="74"/>
    </row>
    <row r="580934" spans="2:3" x14ac:dyDescent="0.25">
      <c r="B580934" s="74"/>
    </row>
    <row r="580935" spans="2:3" x14ac:dyDescent="0.25">
      <c r="B580935" s="74"/>
    </row>
    <row r="580936" spans="2:3" x14ac:dyDescent="0.25">
      <c r="B580936" s="74"/>
    </row>
    <row r="580937" spans="2:3" x14ac:dyDescent="0.25">
      <c r="B580937" s="74"/>
    </row>
    <row r="580938" spans="2:3" x14ac:dyDescent="0.25">
      <c r="B580938" s="74"/>
    </row>
    <row r="580939" spans="2:3" x14ac:dyDescent="0.25">
      <c r="B580939" s="74"/>
    </row>
    <row r="580940" spans="2:3" x14ac:dyDescent="0.25">
      <c r="B580940" s="74"/>
    </row>
    <row r="580941" spans="2:3" x14ac:dyDescent="0.25">
      <c r="B580941" s="74"/>
    </row>
    <row r="580942" spans="2:3" x14ac:dyDescent="0.25">
      <c r="B580942" s="74"/>
    </row>
    <row r="580993" spans="2:3" x14ac:dyDescent="0.25">
      <c r="C580993"/>
    </row>
    <row r="580994" spans="2:3" x14ac:dyDescent="0.25">
      <c r="B580994" s="74"/>
    </row>
    <row r="580995" spans="2:3" x14ac:dyDescent="0.25">
      <c r="B580995" s="74"/>
    </row>
    <row r="580996" spans="2:3" x14ac:dyDescent="0.25">
      <c r="B580996" s="74"/>
    </row>
    <row r="580997" spans="2:3" x14ac:dyDescent="0.25">
      <c r="B580997" s="74"/>
    </row>
    <row r="580998" spans="2:3" x14ac:dyDescent="0.25">
      <c r="B580998" s="74"/>
    </row>
    <row r="580999" spans="2:3" x14ac:dyDescent="0.25">
      <c r="B580999" s="74"/>
    </row>
    <row r="581000" spans="2:3" x14ac:dyDescent="0.25">
      <c r="B581000" s="74"/>
    </row>
    <row r="581001" spans="2:3" x14ac:dyDescent="0.25">
      <c r="B581001" s="74"/>
    </row>
    <row r="581002" spans="2:3" x14ac:dyDescent="0.25">
      <c r="B581002" s="74"/>
    </row>
    <row r="581003" spans="2:3" x14ac:dyDescent="0.25">
      <c r="B581003" s="74"/>
    </row>
    <row r="581004" spans="2:3" x14ac:dyDescent="0.25">
      <c r="B581004" s="74"/>
    </row>
    <row r="581005" spans="2:3" x14ac:dyDescent="0.25">
      <c r="B581005" s="74"/>
    </row>
    <row r="581006" spans="2:3" x14ac:dyDescent="0.25">
      <c r="B581006" s="74"/>
    </row>
    <row r="581057" spans="2:3" x14ac:dyDescent="0.25">
      <c r="C581057"/>
    </row>
    <row r="581058" spans="2:3" x14ac:dyDescent="0.25">
      <c r="B581058" s="74"/>
    </row>
    <row r="581059" spans="2:3" x14ac:dyDescent="0.25">
      <c r="B581059" s="74"/>
    </row>
    <row r="581060" spans="2:3" x14ac:dyDescent="0.25">
      <c r="B581060" s="74"/>
    </row>
    <row r="581061" spans="2:3" x14ac:dyDescent="0.25">
      <c r="B581061" s="74"/>
    </row>
    <row r="581062" spans="2:3" x14ac:dyDescent="0.25">
      <c r="B581062" s="74"/>
    </row>
    <row r="581063" spans="2:3" x14ac:dyDescent="0.25">
      <c r="B581063" s="74"/>
    </row>
    <row r="581064" spans="2:3" x14ac:dyDescent="0.25">
      <c r="B581064" s="74"/>
    </row>
    <row r="581065" spans="2:3" x14ac:dyDescent="0.25">
      <c r="B581065" s="74"/>
    </row>
    <row r="581066" spans="2:3" x14ac:dyDescent="0.25">
      <c r="B581066" s="74"/>
    </row>
    <row r="581067" spans="2:3" x14ac:dyDescent="0.25">
      <c r="B581067" s="74"/>
    </row>
    <row r="581068" spans="2:3" x14ac:dyDescent="0.25">
      <c r="B581068" s="74"/>
    </row>
    <row r="581069" spans="2:3" x14ac:dyDescent="0.25">
      <c r="B581069" s="74"/>
    </row>
    <row r="581070" spans="2:3" x14ac:dyDescent="0.25">
      <c r="B581070" s="74"/>
    </row>
    <row r="581121" spans="2:3" x14ac:dyDescent="0.25">
      <c r="C581121"/>
    </row>
    <row r="581122" spans="2:3" x14ac:dyDescent="0.25">
      <c r="B581122" s="74"/>
    </row>
    <row r="581123" spans="2:3" x14ac:dyDescent="0.25">
      <c r="B581123" s="74"/>
    </row>
    <row r="581124" spans="2:3" x14ac:dyDescent="0.25">
      <c r="B581124" s="74"/>
    </row>
    <row r="581125" spans="2:3" x14ac:dyDescent="0.25">
      <c r="B581125" s="74"/>
    </row>
    <row r="581126" spans="2:3" x14ac:dyDescent="0.25">
      <c r="B581126" s="74"/>
    </row>
    <row r="581127" spans="2:3" x14ac:dyDescent="0.25">
      <c r="B581127" s="74"/>
    </row>
    <row r="581128" spans="2:3" x14ac:dyDescent="0.25">
      <c r="B581128" s="74"/>
    </row>
    <row r="581129" spans="2:3" x14ac:dyDescent="0.25">
      <c r="B581129" s="74"/>
    </row>
    <row r="581130" spans="2:3" x14ac:dyDescent="0.25">
      <c r="B581130" s="74"/>
    </row>
    <row r="581131" spans="2:3" x14ac:dyDescent="0.25">
      <c r="B581131" s="74"/>
    </row>
    <row r="581132" spans="2:3" x14ac:dyDescent="0.25">
      <c r="B581132" s="74"/>
    </row>
    <row r="581133" spans="2:3" x14ac:dyDescent="0.25">
      <c r="B581133" s="74"/>
    </row>
    <row r="581134" spans="2:3" x14ac:dyDescent="0.25">
      <c r="B581134" s="74"/>
    </row>
    <row r="581185" spans="2:3" x14ac:dyDescent="0.25">
      <c r="C581185"/>
    </row>
    <row r="581186" spans="2:3" x14ac:dyDescent="0.25">
      <c r="B581186" s="74"/>
    </row>
    <row r="581187" spans="2:3" x14ac:dyDescent="0.25">
      <c r="B581187" s="74"/>
    </row>
    <row r="581188" spans="2:3" x14ac:dyDescent="0.25">
      <c r="B581188" s="74"/>
    </row>
    <row r="581189" spans="2:3" x14ac:dyDescent="0.25">
      <c r="B581189" s="74"/>
    </row>
    <row r="581190" spans="2:3" x14ac:dyDescent="0.25">
      <c r="B581190" s="74"/>
    </row>
    <row r="581191" spans="2:3" x14ac:dyDescent="0.25">
      <c r="B581191" s="74"/>
    </row>
    <row r="581192" spans="2:3" x14ac:dyDescent="0.25">
      <c r="B581192" s="74"/>
    </row>
    <row r="581193" spans="2:3" x14ac:dyDescent="0.25">
      <c r="B581193" s="74"/>
    </row>
    <row r="581194" spans="2:3" x14ac:dyDescent="0.25">
      <c r="B581194" s="74"/>
    </row>
    <row r="581195" spans="2:3" x14ac:dyDescent="0.25">
      <c r="B581195" s="74"/>
    </row>
    <row r="581196" spans="2:3" x14ac:dyDescent="0.25">
      <c r="B581196" s="74"/>
    </row>
    <row r="581197" spans="2:3" x14ac:dyDescent="0.25">
      <c r="B581197" s="74"/>
    </row>
    <row r="581198" spans="2:3" x14ac:dyDescent="0.25">
      <c r="B581198" s="74"/>
    </row>
    <row r="581249" spans="2:3" x14ac:dyDescent="0.25">
      <c r="C581249"/>
    </row>
    <row r="581250" spans="2:3" x14ac:dyDescent="0.25">
      <c r="B581250" s="74"/>
    </row>
    <row r="581251" spans="2:3" x14ac:dyDescent="0.25">
      <c r="B581251" s="74"/>
    </row>
    <row r="581252" spans="2:3" x14ac:dyDescent="0.25">
      <c r="B581252" s="74"/>
    </row>
    <row r="581253" spans="2:3" x14ac:dyDescent="0.25">
      <c r="B581253" s="74"/>
    </row>
    <row r="581254" spans="2:3" x14ac:dyDescent="0.25">
      <c r="B581254" s="74"/>
    </row>
    <row r="581255" spans="2:3" x14ac:dyDescent="0.25">
      <c r="B581255" s="74"/>
    </row>
    <row r="581256" spans="2:3" x14ac:dyDescent="0.25">
      <c r="B581256" s="74"/>
    </row>
    <row r="581257" spans="2:3" x14ac:dyDescent="0.25">
      <c r="B581257" s="74"/>
    </row>
    <row r="581258" spans="2:3" x14ac:dyDescent="0.25">
      <c r="B581258" s="74"/>
    </row>
    <row r="581259" spans="2:3" x14ac:dyDescent="0.25">
      <c r="B581259" s="74"/>
    </row>
    <row r="581260" spans="2:3" x14ac:dyDescent="0.25">
      <c r="B581260" s="74"/>
    </row>
    <row r="581261" spans="2:3" x14ac:dyDescent="0.25">
      <c r="B581261" s="74"/>
    </row>
    <row r="581262" spans="2:3" x14ac:dyDescent="0.25">
      <c r="B581262" s="74"/>
    </row>
    <row r="581313" spans="2:3" x14ac:dyDescent="0.25">
      <c r="C581313"/>
    </row>
    <row r="581314" spans="2:3" x14ac:dyDescent="0.25">
      <c r="B581314" s="74"/>
    </row>
    <row r="581315" spans="2:3" x14ac:dyDescent="0.25">
      <c r="B581315" s="74"/>
    </row>
    <row r="581316" spans="2:3" x14ac:dyDescent="0.25">
      <c r="B581316" s="74"/>
    </row>
    <row r="581317" spans="2:3" x14ac:dyDescent="0.25">
      <c r="B581317" s="74"/>
    </row>
    <row r="581318" spans="2:3" x14ac:dyDescent="0.25">
      <c r="B581318" s="74"/>
    </row>
    <row r="581319" spans="2:3" x14ac:dyDescent="0.25">
      <c r="B581319" s="74"/>
    </row>
    <row r="581320" spans="2:3" x14ac:dyDescent="0.25">
      <c r="B581320" s="74"/>
    </row>
    <row r="581321" spans="2:3" x14ac:dyDescent="0.25">
      <c r="B581321" s="74"/>
    </row>
    <row r="581322" spans="2:3" x14ac:dyDescent="0.25">
      <c r="B581322" s="74"/>
    </row>
    <row r="581323" spans="2:3" x14ac:dyDescent="0.25">
      <c r="B581323" s="74"/>
    </row>
    <row r="581324" spans="2:3" x14ac:dyDescent="0.25">
      <c r="B581324" s="74"/>
    </row>
    <row r="581325" spans="2:3" x14ac:dyDescent="0.25">
      <c r="B581325" s="74"/>
    </row>
    <row r="581326" spans="2:3" x14ac:dyDescent="0.25">
      <c r="B581326" s="74"/>
    </row>
    <row r="581377" spans="2:3" x14ac:dyDescent="0.25">
      <c r="C581377"/>
    </row>
    <row r="581378" spans="2:3" x14ac:dyDescent="0.25">
      <c r="B581378" s="74"/>
    </row>
    <row r="581379" spans="2:3" x14ac:dyDescent="0.25">
      <c r="B581379" s="74"/>
    </row>
    <row r="581380" spans="2:3" x14ac:dyDescent="0.25">
      <c r="B581380" s="74"/>
    </row>
    <row r="581381" spans="2:3" x14ac:dyDescent="0.25">
      <c r="B581381" s="74"/>
    </row>
    <row r="581382" spans="2:3" x14ac:dyDescent="0.25">
      <c r="B581382" s="74"/>
    </row>
    <row r="581383" spans="2:3" x14ac:dyDescent="0.25">
      <c r="B581383" s="74"/>
    </row>
    <row r="581384" spans="2:3" x14ac:dyDescent="0.25">
      <c r="B581384" s="74"/>
    </row>
    <row r="581385" spans="2:3" x14ac:dyDescent="0.25">
      <c r="B581385" s="74"/>
    </row>
    <row r="581386" spans="2:3" x14ac:dyDescent="0.25">
      <c r="B581386" s="74"/>
    </row>
    <row r="581387" spans="2:3" x14ac:dyDescent="0.25">
      <c r="B581387" s="74"/>
    </row>
    <row r="581388" spans="2:3" x14ac:dyDescent="0.25">
      <c r="B581388" s="74"/>
    </row>
    <row r="581389" spans="2:3" x14ac:dyDescent="0.25">
      <c r="B581389" s="74"/>
    </row>
    <row r="581390" spans="2:3" x14ac:dyDescent="0.25">
      <c r="B581390" s="74"/>
    </row>
    <row r="581441" spans="2:3" x14ac:dyDescent="0.25">
      <c r="C581441"/>
    </row>
    <row r="581442" spans="2:3" x14ac:dyDescent="0.25">
      <c r="B581442" s="74"/>
    </row>
    <row r="581443" spans="2:3" x14ac:dyDescent="0.25">
      <c r="B581443" s="74"/>
    </row>
    <row r="581444" spans="2:3" x14ac:dyDescent="0.25">
      <c r="B581444" s="74"/>
    </row>
    <row r="581445" spans="2:3" x14ac:dyDescent="0.25">
      <c r="B581445" s="74"/>
    </row>
    <row r="581446" spans="2:3" x14ac:dyDescent="0.25">
      <c r="B581446" s="74"/>
    </row>
    <row r="581447" spans="2:3" x14ac:dyDescent="0.25">
      <c r="B581447" s="74"/>
    </row>
    <row r="581448" spans="2:3" x14ac:dyDescent="0.25">
      <c r="B581448" s="74"/>
    </row>
    <row r="581449" spans="2:3" x14ac:dyDescent="0.25">
      <c r="B581449" s="74"/>
    </row>
    <row r="581450" spans="2:3" x14ac:dyDescent="0.25">
      <c r="B581450" s="74"/>
    </row>
    <row r="581451" spans="2:3" x14ac:dyDescent="0.25">
      <c r="B581451" s="74"/>
    </row>
    <row r="581452" spans="2:3" x14ac:dyDescent="0.25">
      <c r="B581452" s="74"/>
    </row>
    <row r="581453" spans="2:3" x14ac:dyDescent="0.25">
      <c r="B581453" s="74"/>
    </row>
    <row r="581454" spans="2:3" x14ac:dyDescent="0.25">
      <c r="B581454" s="74"/>
    </row>
    <row r="581505" spans="2:3" x14ac:dyDescent="0.25">
      <c r="C581505"/>
    </row>
    <row r="581506" spans="2:3" x14ac:dyDescent="0.25">
      <c r="B581506" s="74"/>
    </row>
    <row r="581507" spans="2:3" x14ac:dyDescent="0.25">
      <c r="B581507" s="74"/>
    </row>
    <row r="581508" spans="2:3" x14ac:dyDescent="0.25">
      <c r="B581508" s="74"/>
    </row>
    <row r="581509" spans="2:3" x14ac:dyDescent="0.25">
      <c r="B581509" s="74"/>
    </row>
    <row r="581510" spans="2:3" x14ac:dyDescent="0.25">
      <c r="B581510" s="74"/>
    </row>
    <row r="581511" spans="2:3" x14ac:dyDescent="0.25">
      <c r="B581511" s="74"/>
    </row>
    <row r="581512" spans="2:3" x14ac:dyDescent="0.25">
      <c r="B581512" s="74"/>
    </row>
    <row r="581513" spans="2:3" x14ac:dyDescent="0.25">
      <c r="B581513" s="74"/>
    </row>
    <row r="581514" spans="2:3" x14ac:dyDescent="0.25">
      <c r="B581514" s="74"/>
    </row>
    <row r="581515" spans="2:3" x14ac:dyDescent="0.25">
      <c r="B581515" s="74"/>
    </row>
    <row r="581516" spans="2:3" x14ac:dyDescent="0.25">
      <c r="B581516" s="74"/>
    </row>
    <row r="581517" spans="2:3" x14ac:dyDescent="0.25">
      <c r="B581517" s="74"/>
    </row>
    <row r="581518" spans="2:3" x14ac:dyDescent="0.25">
      <c r="B581518" s="74"/>
    </row>
    <row r="581569" spans="2:3" x14ac:dyDescent="0.25">
      <c r="C581569"/>
    </row>
    <row r="581570" spans="2:3" x14ac:dyDescent="0.25">
      <c r="B581570" s="74"/>
    </row>
    <row r="581571" spans="2:3" x14ac:dyDescent="0.25">
      <c r="B581571" s="74"/>
    </row>
    <row r="581572" spans="2:3" x14ac:dyDescent="0.25">
      <c r="B581572" s="74"/>
    </row>
    <row r="581573" spans="2:3" x14ac:dyDescent="0.25">
      <c r="B581573" s="74"/>
    </row>
    <row r="581574" spans="2:3" x14ac:dyDescent="0.25">
      <c r="B581574" s="74"/>
    </row>
    <row r="581575" spans="2:3" x14ac:dyDescent="0.25">
      <c r="B581575" s="74"/>
    </row>
    <row r="581576" spans="2:3" x14ac:dyDescent="0.25">
      <c r="B581576" s="74"/>
    </row>
    <row r="581577" spans="2:3" x14ac:dyDescent="0.25">
      <c r="B581577" s="74"/>
    </row>
    <row r="581578" spans="2:3" x14ac:dyDescent="0.25">
      <c r="B581578" s="74"/>
    </row>
    <row r="581579" spans="2:3" x14ac:dyDescent="0.25">
      <c r="B581579" s="74"/>
    </row>
    <row r="581580" spans="2:3" x14ac:dyDescent="0.25">
      <c r="B581580" s="74"/>
    </row>
    <row r="581581" spans="2:3" x14ac:dyDescent="0.25">
      <c r="B581581" s="74"/>
    </row>
    <row r="581582" spans="2:3" x14ac:dyDescent="0.25">
      <c r="B581582" s="74"/>
    </row>
    <row r="581633" spans="2:3" x14ac:dyDescent="0.25">
      <c r="C581633"/>
    </row>
    <row r="581634" spans="2:3" x14ac:dyDescent="0.25">
      <c r="B581634" s="74"/>
    </row>
    <row r="581635" spans="2:3" x14ac:dyDescent="0.25">
      <c r="B581635" s="74"/>
    </row>
    <row r="581636" spans="2:3" x14ac:dyDescent="0.25">
      <c r="B581636" s="74"/>
    </row>
    <row r="581637" spans="2:3" x14ac:dyDescent="0.25">
      <c r="B581637" s="74"/>
    </row>
    <row r="581638" spans="2:3" x14ac:dyDescent="0.25">
      <c r="B581638" s="74"/>
    </row>
    <row r="581639" spans="2:3" x14ac:dyDescent="0.25">
      <c r="B581639" s="74"/>
    </row>
    <row r="581640" spans="2:3" x14ac:dyDescent="0.25">
      <c r="B581640" s="74"/>
    </row>
    <row r="581641" spans="2:3" x14ac:dyDescent="0.25">
      <c r="B581641" s="74"/>
    </row>
    <row r="581642" spans="2:3" x14ac:dyDescent="0.25">
      <c r="B581642" s="74"/>
    </row>
    <row r="581643" spans="2:3" x14ac:dyDescent="0.25">
      <c r="B581643" s="74"/>
    </row>
    <row r="581644" spans="2:3" x14ac:dyDescent="0.25">
      <c r="B581644" s="74"/>
    </row>
    <row r="581645" spans="2:3" x14ac:dyDescent="0.25">
      <c r="B581645" s="74"/>
    </row>
    <row r="581646" spans="2:3" x14ac:dyDescent="0.25">
      <c r="B581646" s="74"/>
    </row>
    <row r="581697" spans="2:3" x14ac:dyDescent="0.25">
      <c r="C581697"/>
    </row>
    <row r="581698" spans="2:3" x14ac:dyDescent="0.25">
      <c r="B581698" s="74"/>
    </row>
    <row r="581699" spans="2:3" x14ac:dyDescent="0.25">
      <c r="B581699" s="74"/>
    </row>
    <row r="581700" spans="2:3" x14ac:dyDescent="0.25">
      <c r="B581700" s="74"/>
    </row>
    <row r="581701" spans="2:3" x14ac:dyDescent="0.25">
      <c r="B581701" s="74"/>
    </row>
    <row r="581702" spans="2:3" x14ac:dyDescent="0.25">
      <c r="B581702" s="74"/>
    </row>
    <row r="581703" spans="2:3" x14ac:dyDescent="0.25">
      <c r="B581703" s="74"/>
    </row>
    <row r="581704" spans="2:3" x14ac:dyDescent="0.25">
      <c r="B581704" s="74"/>
    </row>
    <row r="581705" spans="2:3" x14ac:dyDescent="0.25">
      <c r="B581705" s="74"/>
    </row>
    <row r="581706" spans="2:3" x14ac:dyDescent="0.25">
      <c r="B581706" s="74"/>
    </row>
    <row r="581707" spans="2:3" x14ac:dyDescent="0.25">
      <c r="B581707" s="74"/>
    </row>
    <row r="581708" spans="2:3" x14ac:dyDescent="0.25">
      <c r="B581708" s="74"/>
    </row>
    <row r="581709" spans="2:3" x14ac:dyDescent="0.25">
      <c r="B581709" s="74"/>
    </row>
    <row r="581710" spans="2:3" x14ac:dyDescent="0.25">
      <c r="B581710" s="74"/>
    </row>
    <row r="581761" spans="2:3" x14ac:dyDescent="0.25">
      <c r="C581761"/>
    </row>
    <row r="581762" spans="2:3" x14ac:dyDescent="0.25">
      <c r="B581762" s="74"/>
    </row>
    <row r="581763" spans="2:3" x14ac:dyDescent="0.25">
      <c r="B581763" s="74"/>
    </row>
    <row r="581764" spans="2:3" x14ac:dyDescent="0.25">
      <c r="B581764" s="74"/>
    </row>
    <row r="581765" spans="2:3" x14ac:dyDescent="0.25">
      <c r="B581765" s="74"/>
    </row>
    <row r="581766" spans="2:3" x14ac:dyDescent="0.25">
      <c r="B581766" s="74"/>
    </row>
    <row r="581767" spans="2:3" x14ac:dyDescent="0.25">
      <c r="B581767" s="74"/>
    </row>
    <row r="581768" spans="2:3" x14ac:dyDescent="0.25">
      <c r="B581768" s="74"/>
    </row>
    <row r="581769" spans="2:3" x14ac:dyDescent="0.25">
      <c r="B581769" s="74"/>
    </row>
    <row r="581770" spans="2:3" x14ac:dyDescent="0.25">
      <c r="B581770" s="74"/>
    </row>
    <row r="581771" spans="2:3" x14ac:dyDescent="0.25">
      <c r="B581771" s="74"/>
    </row>
    <row r="581772" spans="2:3" x14ac:dyDescent="0.25">
      <c r="B581772" s="74"/>
    </row>
    <row r="581773" spans="2:3" x14ac:dyDescent="0.25">
      <c r="B581773" s="74"/>
    </row>
    <row r="581774" spans="2:3" x14ac:dyDescent="0.25">
      <c r="B581774" s="74"/>
    </row>
    <row r="581825" spans="2:3" x14ac:dyDescent="0.25">
      <c r="C581825"/>
    </row>
    <row r="581826" spans="2:3" x14ac:dyDescent="0.25">
      <c r="B581826" s="74"/>
    </row>
    <row r="581827" spans="2:3" x14ac:dyDescent="0.25">
      <c r="B581827" s="74"/>
    </row>
    <row r="581828" spans="2:3" x14ac:dyDescent="0.25">
      <c r="B581828" s="74"/>
    </row>
    <row r="581829" spans="2:3" x14ac:dyDescent="0.25">
      <c r="B581829" s="74"/>
    </row>
    <row r="581830" spans="2:3" x14ac:dyDescent="0.25">
      <c r="B581830" s="74"/>
    </row>
    <row r="581831" spans="2:3" x14ac:dyDescent="0.25">
      <c r="B581831" s="74"/>
    </row>
    <row r="581832" spans="2:3" x14ac:dyDescent="0.25">
      <c r="B581832" s="74"/>
    </row>
    <row r="581833" spans="2:3" x14ac:dyDescent="0.25">
      <c r="B581833" s="74"/>
    </row>
    <row r="581834" spans="2:3" x14ac:dyDescent="0.25">
      <c r="B581834" s="74"/>
    </row>
    <row r="581835" spans="2:3" x14ac:dyDescent="0.25">
      <c r="B581835" s="74"/>
    </row>
    <row r="581836" spans="2:3" x14ac:dyDescent="0.25">
      <c r="B581836" s="74"/>
    </row>
    <row r="581837" spans="2:3" x14ac:dyDescent="0.25">
      <c r="B581837" s="74"/>
    </row>
    <row r="581838" spans="2:3" x14ac:dyDescent="0.25">
      <c r="B581838" s="74"/>
    </row>
    <row r="581889" spans="2:3" x14ac:dyDescent="0.25">
      <c r="C581889"/>
    </row>
    <row r="581890" spans="2:3" x14ac:dyDescent="0.25">
      <c r="B581890" s="74"/>
    </row>
    <row r="581891" spans="2:3" x14ac:dyDescent="0.25">
      <c r="B581891" s="74"/>
    </row>
    <row r="581892" spans="2:3" x14ac:dyDescent="0.25">
      <c r="B581892" s="74"/>
    </row>
    <row r="581893" spans="2:3" x14ac:dyDescent="0.25">
      <c r="B581893" s="74"/>
    </row>
    <row r="581894" spans="2:3" x14ac:dyDescent="0.25">
      <c r="B581894" s="74"/>
    </row>
    <row r="581895" spans="2:3" x14ac:dyDescent="0.25">
      <c r="B581895" s="74"/>
    </row>
    <row r="581896" spans="2:3" x14ac:dyDescent="0.25">
      <c r="B581896" s="74"/>
    </row>
    <row r="581897" spans="2:3" x14ac:dyDescent="0.25">
      <c r="B581897" s="74"/>
    </row>
    <row r="581898" spans="2:3" x14ac:dyDescent="0.25">
      <c r="B581898" s="74"/>
    </row>
    <row r="581899" spans="2:3" x14ac:dyDescent="0.25">
      <c r="B581899" s="74"/>
    </row>
    <row r="581900" spans="2:3" x14ac:dyDescent="0.25">
      <c r="B581900" s="74"/>
    </row>
    <row r="581901" spans="2:3" x14ac:dyDescent="0.25">
      <c r="B581901" s="74"/>
    </row>
    <row r="581902" spans="2:3" x14ac:dyDescent="0.25">
      <c r="B581902" s="74"/>
    </row>
    <row r="581953" spans="2:3" x14ac:dyDescent="0.25">
      <c r="C581953"/>
    </row>
    <row r="581954" spans="2:3" x14ac:dyDescent="0.25">
      <c r="B581954" s="74"/>
    </row>
    <row r="581955" spans="2:3" x14ac:dyDescent="0.25">
      <c r="B581955" s="74"/>
    </row>
    <row r="581956" spans="2:3" x14ac:dyDescent="0.25">
      <c r="B581956" s="74"/>
    </row>
    <row r="581957" spans="2:3" x14ac:dyDescent="0.25">
      <c r="B581957" s="74"/>
    </row>
    <row r="581958" spans="2:3" x14ac:dyDescent="0.25">
      <c r="B581958" s="74"/>
    </row>
    <row r="581959" spans="2:3" x14ac:dyDescent="0.25">
      <c r="B581959" s="74"/>
    </row>
    <row r="581960" spans="2:3" x14ac:dyDescent="0.25">
      <c r="B581960" s="74"/>
    </row>
    <row r="581961" spans="2:3" x14ac:dyDescent="0.25">
      <c r="B581961" s="74"/>
    </row>
    <row r="581962" spans="2:3" x14ac:dyDescent="0.25">
      <c r="B581962" s="74"/>
    </row>
    <row r="581963" spans="2:3" x14ac:dyDescent="0.25">
      <c r="B581963" s="74"/>
    </row>
    <row r="581964" spans="2:3" x14ac:dyDescent="0.25">
      <c r="B581964" s="74"/>
    </row>
    <row r="581965" spans="2:3" x14ac:dyDescent="0.25">
      <c r="B581965" s="74"/>
    </row>
    <row r="581966" spans="2:3" x14ac:dyDescent="0.25">
      <c r="B581966" s="74"/>
    </row>
    <row r="582017" spans="2:3" x14ac:dyDescent="0.25">
      <c r="C582017"/>
    </row>
    <row r="582018" spans="2:3" x14ac:dyDescent="0.25">
      <c r="B582018" s="74"/>
    </row>
    <row r="582019" spans="2:3" x14ac:dyDescent="0.25">
      <c r="B582019" s="74"/>
    </row>
    <row r="582020" spans="2:3" x14ac:dyDescent="0.25">
      <c r="B582020" s="74"/>
    </row>
    <row r="582021" spans="2:3" x14ac:dyDescent="0.25">
      <c r="B582021" s="74"/>
    </row>
    <row r="582022" spans="2:3" x14ac:dyDescent="0.25">
      <c r="B582022" s="74"/>
    </row>
    <row r="582023" spans="2:3" x14ac:dyDescent="0.25">
      <c r="B582023" s="74"/>
    </row>
    <row r="582024" spans="2:3" x14ac:dyDescent="0.25">
      <c r="B582024" s="74"/>
    </row>
    <row r="582025" spans="2:3" x14ac:dyDescent="0.25">
      <c r="B582025" s="74"/>
    </row>
    <row r="582026" spans="2:3" x14ac:dyDescent="0.25">
      <c r="B582026" s="74"/>
    </row>
    <row r="582027" spans="2:3" x14ac:dyDescent="0.25">
      <c r="B582027" s="74"/>
    </row>
    <row r="582028" spans="2:3" x14ac:dyDescent="0.25">
      <c r="B582028" s="74"/>
    </row>
    <row r="582029" spans="2:3" x14ac:dyDescent="0.25">
      <c r="B582029" s="74"/>
    </row>
    <row r="582030" spans="2:3" x14ac:dyDescent="0.25">
      <c r="B582030" s="74"/>
    </row>
    <row r="582081" spans="2:3" x14ac:dyDescent="0.25">
      <c r="C582081"/>
    </row>
    <row r="582082" spans="2:3" x14ac:dyDescent="0.25">
      <c r="B582082" s="74"/>
    </row>
    <row r="582083" spans="2:3" x14ac:dyDescent="0.25">
      <c r="B582083" s="74"/>
    </row>
    <row r="582084" spans="2:3" x14ac:dyDescent="0.25">
      <c r="B582084" s="74"/>
    </row>
    <row r="582085" spans="2:3" x14ac:dyDescent="0.25">
      <c r="B582085" s="74"/>
    </row>
    <row r="582086" spans="2:3" x14ac:dyDescent="0.25">
      <c r="B582086" s="74"/>
    </row>
    <row r="582087" spans="2:3" x14ac:dyDescent="0.25">
      <c r="B582087" s="74"/>
    </row>
    <row r="582088" spans="2:3" x14ac:dyDescent="0.25">
      <c r="B582088" s="74"/>
    </row>
    <row r="582089" spans="2:3" x14ac:dyDescent="0.25">
      <c r="B582089" s="74"/>
    </row>
    <row r="582090" spans="2:3" x14ac:dyDescent="0.25">
      <c r="B582090" s="74"/>
    </row>
    <row r="582091" spans="2:3" x14ac:dyDescent="0.25">
      <c r="B582091" s="74"/>
    </row>
    <row r="582092" spans="2:3" x14ac:dyDescent="0.25">
      <c r="B582092" s="74"/>
    </row>
    <row r="582093" spans="2:3" x14ac:dyDescent="0.25">
      <c r="B582093" s="74"/>
    </row>
    <row r="582094" spans="2:3" x14ac:dyDescent="0.25">
      <c r="B582094" s="74"/>
    </row>
    <row r="582145" spans="2:3" x14ac:dyDescent="0.25">
      <c r="C582145"/>
    </row>
    <row r="582146" spans="2:3" x14ac:dyDescent="0.25">
      <c r="B582146" s="74"/>
    </row>
    <row r="582147" spans="2:3" x14ac:dyDescent="0.25">
      <c r="B582147" s="74"/>
    </row>
    <row r="582148" spans="2:3" x14ac:dyDescent="0.25">
      <c r="B582148" s="74"/>
    </row>
    <row r="582149" spans="2:3" x14ac:dyDescent="0.25">
      <c r="B582149" s="74"/>
    </row>
    <row r="582150" spans="2:3" x14ac:dyDescent="0.25">
      <c r="B582150" s="74"/>
    </row>
    <row r="582151" spans="2:3" x14ac:dyDescent="0.25">
      <c r="B582151" s="74"/>
    </row>
    <row r="582152" spans="2:3" x14ac:dyDescent="0.25">
      <c r="B582152" s="74"/>
    </row>
    <row r="582153" spans="2:3" x14ac:dyDescent="0.25">
      <c r="B582153" s="74"/>
    </row>
    <row r="582154" spans="2:3" x14ac:dyDescent="0.25">
      <c r="B582154" s="74"/>
    </row>
    <row r="582155" spans="2:3" x14ac:dyDescent="0.25">
      <c r="B582155" s="74"/>
    </row>
    <row r="582156" spans="2:3" x14ac:dyDescent="0.25">
      <c r="B582156" s="74"/>
    </row>
    <row r="582157" spans="2:3" x14ac:dyDescent="0.25">
      <c r="B582157" s="74"/>
    </row>
    <row r="582158" spans="2:3" x14ac:dyDescent="0.25">
      <c r="B582158" s="74"/>
    </row>
    <row r="582209" spans="2:3" x14ac:dyDescent="0.25">
      <c r="C582209"/>
    </row>
    <row r="582210" spans="2:3" x14ac:dyDescent="0.25">
      <c r="B582210" s="74"/>
    </row>
    <row r="582211" spans="2:3" x14ac:dyDescent="0.25">
      <c r="B582211" s="74"/>
    </row>
    <row r="582212" spans="2:3" x14ac:dyDescent="0.25">
      <c r="B582212" s="74"/>
    </row>
    <row r="582213" spans="2:3" x14ac:dyDescent="0.25">
      <c r="B582213" s="74"/>
    </row>
    <row r="582214" spans="2:3" x14ac:dyDescent="0.25">
      <c r="B582214" s="74"/>
    </row>
    <row r="582215" spans="2:3" x14ac:dyDescent="0.25">
      <c r="B582215" s="74"/>
    </row>
    <row r="582216" spans="2:3" x14ac:dyDescent="0.25">
      <c r="B582216" s="74"/>
    </row>
    <row r="582217" spans="2:3" x14ac:dyDescent="0.25">
      <c r="B582217" s="74"/>
    </row>
    <row r="582218" spans="2:3" x14ac:dyDescent="0.25">
      <c r="B582218" s="74"/>
    </row>
    <row r="582219" spans="2:3" x14ac:dyDescent="0.25">
      <c r="B582219" s="74"/>
    </row>
    <row r="582220" spans="2:3" x14ac:dyDescent="0.25">
      <c r="B582220" s="74"/>
    </row>
    <row r="582221" spans="2:3" x14ac:dyDescent="0.25">
      <c r="B582221" s="74"/>
    </row>
    <row r="582222" spans="2:3" x14ac:dyDescent="0.25">
      <c r="B582222" s="74"/>
    </row>
    <row r="582273" spans="2:3" x14ac:dyDescent="0.25">
      <c r="C582273"/>
    </row>
    <row r="582274" spans="2:3" x14ac:dyDescent="0.25">
      <c r="B582274" s="74"/>
    </row>
    <row r="582275" spans="2:3" x14ac:dyDescent="0.25">
      <c r="B582275" s="74"/>
    </row>
    <row r="582276" spans="2:3" x14ac:dyDescent="0.25">
      <c r="B582276" s="74"/>
    </row>
    <row r="582277" spans="2:3" x14ac:dyDescent="0.25">
      <c r="B582277" s="74"/>
    </row>
    <row r="582278" spans="2:3" x14ac:dyDescent="0.25">
      <c r="B582278" s="74"/>
    </row>
    <row r="582279" spans="2:3" x14ac:dyDescent="0.25">
      <c r="B582279" s="74"/>
    </row>
    <row r="582280" spans="2:3" x14ac:dyDescent="0.25">
      <c r="B582280" s="74"/>
    </row>
    <row r="582281" spans="2:3" x14ac:dyDescent="0.25">
      <c r="B582281" s="74"/>
    </row>
    <row r="582282" spans="2:3" x14ac:dyDescent="0.25">
      <c r="B582282" s="74"/>
    </row>
    <row r="582283" spans="2:3" x14ac:dyDescent="0.25">
      <c r="B582283" s="74"/>
    </row>
    <row r="582284" spans="2:3" x14ac:dyDescent="0.25">
      <c r="B582284" s="74"/>
    </row>
    <row r="582285" spans="2:3" x14ac:dyDescent="0.25">
      <c r="B582285" s="74"/>
    </row>
    <row r="582286" spans="2:3" x14ac:dyDescent="0.25">
      <c r="B582286" s="74"/>
    </row>
    <row r="582337" spans="2:3" x14ac:dyDescent="0.25">
      <c r="C582337"/>
    </row>
    <row r="582338" spans="2:3" x14ac:dyDescent="0.25">
      <c r="B582338" s="74"/>
    </row>
    <row r="582339" spans="2:3" x14ac:dyDescent="0.25">
      <c r="B582339" s="74"/>
    </row>
    <row r="582340" spans="2:3" x14ac:dyDescent="0.25">
      <c r="B582340" s="74"/>
    </row>
    <row r="582341" spans="2:3" x14ac:dyDescent="0.25">
      <c r="B582341" s="74"/>
    </row>
    <row r="582342" spans="2:3" x14ac:dyDescent="0.25">
      <c r="B582342" s="74"/>
    </row>
    <row r="582343" spans="2:3" x14ac:dyDescent="0.25">
      <c r="B582343" s="74"/>
    </row>
    <row r="582344" spans="2:3" x14ac:dyDescent="0.25">
      <c r="B582344" s="74"/>
    </row>
    <row r="582345" spans="2:3" x14ac:dyDescent="0.25">
      <c r="B582345" s="74"/>
    </row>
    <row r="582346" spans="2:3" x14ac:dyDescent="0.25">
      <c r="B582346" s="74"/>
    </row>
    <row r="582347" spans="2:3" x14ac:dyDescent="0.25">
      <c r="B582347" s="74"/>
    </row>
    <row r="582348" spans="2:3" x14ac:dyDescent="0.25">
      <c r="B582348" s="74"/>
    </row>
    <row r="582349" spans="2:3" x14ac:dyDescent="0.25">
      <c r="B582349" s="74"/>
    </row>
    <row r="582350" spans="2:3" x14ac:dyDescent="0.25">
      <c r="B582350" s="74"/>
    </row>
    <row r="582401" spans="2:3" x14ac:dyDescent="0.25">
      <c r="C582401"/>
    </row>
    <row r="582402" spans="2:3" x14ac:dyDescent="0.25">
      <c r="B582402" s="74"/>
    </row>
    <row r="582403" spans="2:3" x14ac:dyDescent="0.25">
      <c r="B582403" s="74"/>
    </row>
    <row r="582404" spans="2:3" x14ac:dyDescent="0.25">
      <c r="B582404" s="74"/>
    </row>
    <row r="582405" spans="2:3" x14ac:dyDescent="0.25">
      <c r="B582405" s="74"/>
    </row>
    <row r="582406" spans="2:3" x14ac:dyDescent="0.25">
      <c r="B582406" s="74"/>
    </row>
    <row r="582407" spans="2:3" x14ac:dyDescent="0.25">
      <c r="B582407" s="74"/>
    </row>
    <row r="582408" spans="2:3" x14ac:dyDescent="0.25">
      <c r="B582408" s="74"/>
    </row>
    <row r="582409" spans="2:3" x14ac:dyDescent="0.25">
      <c r="B582409" s="74"/>
    </row>
    <row r="582410" spans="2:3" x14ac:dyDescent="0.25">
      <c r="B582410" s="74"/>
    </row>
    <row r="582411" spans="2:3" x14ac:dyDescent="0.25">
      <c r="B582411" s="74"/>
    </row>
    <row r="582412" spans="2:3" x14ac:dyDescent="0.25">
      <c r="B582412" s="74"/>
    </row>
    <row r="582413" spans="2:3" x14ac:dyDescent="0.25">
      <c r="B582413" s="74"/>
    </row>
    <row r="582414" spans="2:3" x14ac:dyDescent="0.25">
      <c r="B582414" s="74"/>
    </row>
    <row r="582465" spans="2:3" x14ac:dyDescent="0.25">
      <c r="C582465"/>
    </row>
    <row r="582466" spans="2:3" x14ac:dyDescent="0.25">
      <c r="B582466" s="74"/>
    </row>
    <row r="582467" spans="2:3" x14ac:dyDescent="0.25">
      <c r="B582467" s="74"/>
    </row>
    <row r="582468" spans="2:3" x14ac:dyDescent="0.25">
      <c r="B582468" s="74"/>
    </row>
    <row r="582469" spans="2:3" x14ac:dyDescent="0.25">
      <c r="B582469" s="74"/>
    </row>
    <row r="582470" spans="2:3" x14ac:dyDescent="0.25">
      <c r="B582470" s="74"/>
    </row>
    <row r="582471" spans="2:3" x14ac:dyDescent="0.25">
      <c r="B582471" s="74"/>
    </row>
    <row r="582472" spans="2:3" x14ac:dyDescent="0.25">
      <c r="B582472" s="74"/>
    </row>
    <row r="582473" spans="2:3" x14ac:dyDescent="0.25">
      <c r="B582473" s="74"/>
    </row>
    <row r="582474" spans="2:3" x14ac:dyDescent="0.25">
      <c r="B582474" s="74"/>
    </row>
    <row r="582475" spans="2:3" x14ac:dyDescent="0.25">
      <c r="B582475" s="74"/>
    </row>
    <row r="582476" spans="2:3" x14ac:dyDescent="0.25">
      <c r="B582476" s="74"/>
    </row>
    <row r="582477" spans="2:3" x14ac:dyDescent="0.25">
      <c r="B582477" s="74"/>
    </row>
    <row r="582478" spans="2:3" x14ac:dyDescent="0.25">
      <c r="B582478" s="74"/>
    </row>
    <row r="582529" spans="2:3" x14ac:dyDescent="0.25">
      <c r="C582529"/>
    </row>
    <row r="582530" spans="2:3" x14ac:dyDescent="0.25">
      <c r="B582530" s="74"/>
    </row>
    <row r="582531" spans="2:3" x14ac:dyDescent="0.25">
      <c r="B582531" s="74"/>
    </row>
    <row r="582532" spans="2:3" x14ac:dyDescent="0.25">
      <c r="B582532" s="74"/>
    </row>
    <row r="582533" spans="2:3" x14ac:dyDescent="0.25">
      <c r="B582533" s="74"/>
    </row>
    <row r="582534" spans="2:3" x14ac:dyDescent="0.25">
      <c r="B582534" s="74"/>
    </row>
    <row r="582535" spans="2:3" x14ac:dyDescent="0.25">
      <c r="B582535" s="74"/>
    </row>
    <row r="582536" spans="2:3" x14ac:dyDescent="0.25">
      <c r="B582536" s="74"/>
    </row>
    <row r="582537" spans="2:3" x14ac:dyDescent="0.25">
      <c r="B582537" s="74"/>
    </row>
    <row r="582538" spans="2:3" x14ac:dyDescent="0.25">
      <c r="B582538" s="74"/>
    </row>
    <row r="582539" spans="2:3" x14ac:dyDescent="0.25">
      <c r="B582539" s="74"/>
    </row>
    <row r="582540" spans="2:3" x14ac:dyDescent="0.25">
      <c r="B582540" s="74"/>
    </row>
    <row r="582541" spans="2:3" x14ac:dyDescent="0.25">
      <c r="B582541" s="74"/>
    </row>
    <row r="582542" spans="2:3" x14ac:dyDescent="0.25">
      <c r="B582542" s="74"/>
    </row>
    <row r="582593" spans="2:3" x14ac:dyDescent="0.25">
      <c r="C582593"/>
    </row>
    <row r="582594" spans="2:3" x14ac:dyDescent="0.25">
      <c r="B582594" s="74"/>
    </row>
    <row r="582595" spans="2:3" x14ac:dyDescent="0.25">
      <c r="B582595" s="74"/>
    </row>
    <row r="582596" spans="2:3" x14ac:dyDescent="0.25">
      <c r="B582596" s="74"/>
    </row>
    <row r="582597" spans="2:3" x14ac:dyDescent="0.25">
      <c r="B582597" s="74"/>
    </row>
    <row r="582598" spans="2:3" x14ac:dyDescent="0.25">
      <c r="B582598" s="74"/>
    </row>
    <row r="582599" spans="2:3" x14ac:dyDescent="0.25">
      <c r="B582599" s="74"/>
    </row>
    <row r="582600" spans="2:3" x14ac:dyDescent="0.25">
      <c r="B582600" s="74"/>
    </row>
    <row r="582601" spans="2:3" x14ac:dyDescent="0.25">
      <c r="B582601" s="74"/>
    </row>
    <row r="582602" spans="2:3" x14ac:dyDescent="0.25">
      <c r="B582602" s="74"/>
    </row>
    <row r="582603" spans="2:3" x14ac:dyDescent="0.25">
      <c r="B582603" s="74"/>
    </row>
    <row r="582604" spans="2:3" x14ac:dyDescent="0.25">
      <c r="B582604" s="74"/>
    </row>
    <row r="582605" spans="2:3" x14ac:dyDescent="0.25">
      <c r="B582605" s="74"/>
    </row>
    <row r="582606" spans="2:3" x14ac:dyDescent="0.25">
      <c r="B582606" s="74"/>
    </row>
    <row r="582657" spans="2:3" x14ac:dyDescent="0.25">
      <c r="C582657"/>
    </row>
    <row r="582658" spans="2:3" x14ac:dyDescent="0.25">
      <c r="B582658" s="74"/>
    </row>
    <row r="582659" spans="2:3" x14ac:dyDescent="0.25">
      <c r="B582659" s="74"/>
    </row>
    <row r="582660" spans="2:3" x14ac:dyDescent="0.25">
      <c r="B582660" s="74"/>
    </row>
    <row r="582661" spans="2:3" x14ac:dyDescent="0.25">
      <c r="B582661" s="74"/>
    </row>
    <row r="582662" spans="2:3" x14ac:dyDescent="0.25">
      <c r="B582662" s="74"/>
    </row>
    <row r="582663" spans="2:3" x14ac:dyDescent="0.25">
      <c r="B582663" s="74"/>
    </row>
    <row r="582664" spans="2:3" x14ac:dyDescent="0.25">
      <c r="B582664" s="74"/>
    </row>
    <row r="582665" spans="2:3" x14ac:dyDescent="0.25">
      <c r="B582665" s="74"/>
    </row>
    <row r="582666" spans="2:3" x14ac:dyDescent="0.25">
      <c r="B582666" s="74"/>
    </row>
    <row r="582667" spans="2:3" x14ac:dyDescent="0.25">
      <c r="B582667" s="74"/>
    </row>
    <row r="582668" spans="2:3" x14ac:dyDescent="0.25">
      <c r="B582668" s="74"/>
    </row>
    <row r="582669" spans="2:3" x14ac:dyDescent="0.25">
      <c r="B582669" s="74"/>
    </row>
    <row r="582670" spans="2:3" x14ac:dyDescent="0.25">
      <c r="B582670" s="74"/>
    </row>
    <row r="582721" spans="2:3" x14ac:dyDescent="0.25">
      <c r="C582721"/>
    </row>
    <row r="582722" spans="2:3" x14ac:dyDescent="0.25">
      <c r="B582722" s="74"/>
    </row>
    <row r="582723" spans="2:3" x14ac:dyDescent="0.25">
      <c r="B582723" s="74"/>
    </row>
    <row r="582724" spans="2:3" x14ac:dyDescent="0.25">
      <c r="B582724" s="74"/>
    </row>
    <row r="582725" spans="2:3" x14ac:dyDescent="0.25">
      <c r="B582725" s="74"/>
    </row>
    <row r="582726" spans="2:3" x14ac:dyDescent="0.25">
      <c r="B582726" s="74"/>
    </row>
    <row r="582727" spans="2:3" x14ac:dyDescent="0.25">
      <c r="B582727" s="74"/>
    </row>
    <row r="582728" spans="2:3" x14ac:dyDescent="0.25">
      <c r="B582728" s="74"/>
    </row>
    <row r="582729" spans="2:3" x14ac:dyDescent="0.25">
      <c r="B582729" s="74"/>
    </row>
    <row r="582730" spans="2:3" x14ac:dyDescent="0.25">
      <c r="B582730" s="74"/>
    </row>
    <row r="582731" spans="2:3" x14ac:dyDescent="0.25">
      <c r="B582731" s="74"/>
    </row>
    <row r="582732" spans="2:3" x14ac:dyDescent="0.25">
      <c r="B582732" s="74"/>
    </row>
    <row r="582733" spans="2:3" x14ac:dyDescent="0.25">
      <c r="B582733" s="74"/>
    </row>
    <row r="582734" spans="2:3" x14ac:dyDescent="0.25">
      <c r="B582734" s="74"/>
    </row>
    <row r="582785" spans="2:3" x14ac:dyDescent="0.25">
      <c r="C582785"/>
    </row>
    <row r="582786" spans="2:3" x14ac:dyDescent="0.25">
      <c r="B582786" s="74"/>
    </row>
    <row r="582787" spans="2:3" x14ac:dyDescent="0.25">
      <c r="B582787" s="74"/>
    </row>
    <row r="582788" spans="2:3" x14ac:dyDescent="0.25">
      <c r="B582788" s="74"/>
    </row>
    <row r="582789" spans="2:3" x14ac:dyDescent="0.25">
      <c r="B582789" s="74"/>
    </row>
    <row r="582790" spans="2:3" x14ac:dyDescent="0.25">
      <c r="B582790" s="74"/>
    </row>
    <row r="582791" spans="2:3" x14ac:dyDescent="0.25">
      <c r="B582791" s="74"/>
    </row>
    <row r="582792" spans="2:3" x14ac:dyDescent="0.25">
      <c r="B582792" s="74"/>
    </row>
    <row r="582793" spans="2:3" x14ac:dyDescent="0.25">
      <c r="B582793" s="74"/>
    </row>
    <row r="582794" spans="2:3" x14ac:dyDescent="0.25">
      <c r="B582794" s="74"/>
    </row>
    <row r="582795" spans="2:3" x14ac:dyDescent="0.25">
      <c r="B582795" s="74"/>
    </row>
    <row r="582796" spans="2:3" x14ac:dyDescent="0.25">
      <c r="B582796" s="74"/>
    </row>
    <row r="582797" spans="2:3" x14ac:dyDescent="0.25">
      <c r="B582797" s="74"/>
    </row>
    <row r="582798" spans="2:3" x14ac:dyDescent="0.25">
      <c r="B582798" s="74"/>
    </row>
    <row r="582849" spans="2:3" x14ac:dyDescent="0.25">
      <c r="C582849"/>
    </row>
    <row r="582850" spans="2:3" x14ac:dyDescent="0.25">
      <c r="B582850" s="74"/>
    </row>
    <row r="582851" spans="2:3" x14ac:dyDescent="0.25">
      <c r="B582851" s="74"/>
    </row>
    <row r="582852" spans="2:3" x14ac:dyDescent="0.25">
      <c r="B582852" s="74"/>
    </row>
    <row r="582853" spans="2:3" x14ac:dyDescent="0.25">
      <c r="B582853" s="74"/>
    </row>
    <row r="582854" spans="2:3" x14ac:dyDescent="0.25">
      <c r="B582854" s="74"/>
    </row>
    <row r="582855" spans="2:3" x14ac:dyDescent="0.25">
      <c r="B582855" s="74"/>
    </row>
    <row r="582856" spans="2:3" x14ac:dyDescent="0.25">
      <c r="B582856" s="74"/>
    </row>
    <row r="582857" spans="2:3" x14ac:dyDescent="0.25">
      <c r="B582857" s="74"/>
    </row>
    <row r="582858" spans="2:3" x14ac:dyDescent="0.25">
      <c r="B582858" s="74"/>
    </row>
    <row r="582859" spans="2:3" x14ac:dyDescent="0.25">
      <c r="B582859" s="74"/>
    </row>
    <row r="582860" spans="2:3" x14ac:dyDescent="0.25">
      <c r="B582860" s="74"/>
    </row>
    <row r="582861" spans="2:3" x14ac:dyDescent="0.25">
      <c r="B582861" s="74"/>
    </row>
    <row r="582862" spans="2:3" x14ac:dyDescent="0.25">
      <c r="B582862" s="74"/>
    </row>
    <row r="582913" spans="2:3" x14ac:dyDescent="0.25">
      <c r="C582913"/>
    </row>
    <row r="582914" spans="2:3" x14ac:dyDescent="0.25">
      <c r="B582914" s="74"/>
    </row>
    <row r="582915" spans="2:3" x14ac:dyDescent="0.25">
      <c r="B582915" s="74"/>
    </row>
    <row r="582916" spans="2:3" x14ac:dyDescent="0.25">
      <c r="B582916" s="74"/>
    </row>
    <row r="582917" spans="2:3" x14ac:dyDescent="0.25">
      <c r="B582917" s="74"/>
    </row>
    <row r="582918" spans="2:3" x14ac:dyDescent="0.25">
      <c r="B582918" s="74"/>
    </row>
    <row r="582919" spans="2:3" x14ac:dyDescent="0.25">
      <c r="B582919" s="74"/>
    </row>
    <row r="582920" spans="2:3" x14ac:dyDescent="0.25">
      <c r="B582920" s="74"/>
    </row>
    <row r="582921" spans="2:3" x14ac:dyDescent="0.25">
      <c r="B582921" s="74"/>
    </row>
    <row r="582922" spans="2:3" x14ac:dyDescent="0.25">
      <c r="B582922" s="74"/>
    </row>
    <row r="582923" spans="2:3" x14ac:dyDescent="0.25">
      <c r="B582923" s="74"/>
    </row>
    <row r="582924" spans="2:3" x14ac:dyDescent="0.25">
      <c r="B582924" s="74"/>
    </row>
    <row r="582925" spans="2:3" x14ac:dyDescent="0.25">
      <c r="B582925" s="74"/>
    </row>
    <row r="582926" spans="2:3" x14ac:dyDescent="0.25">
      <c r="B582926" s="74"/>
    </row>
    <row r="582977" spans="2:3" x14ac:dyDescent="0.25">
      <c r="C582977"/>
    </row>
    <row r="582978" spans="2:3" x14ac:dyDescent="0.25">
      <c r="B582978" s="74"/>
    </row>
    <row r="582979" spans="2:3" x14ac:dyDescent="0.25">
      <c r="B582979" s="74"/>
    </row>
    <row r="582980" spans="2:3" x14ac:dyDescent="0.25">
      <c r="B582980" s="74"/>
    </row>
    <row r="582981" spans="2:3" x14ac:dyDescent="0.25">
      <c r="B582981" s="74"/>
    </row>
    <row r="582982" spans="2:3" x14ac:dyDescent="0.25">
      <c r="B582982" s="74"/>
    </row>
    <row r="582983" spans="2:3" x14ac:dyDescent="0.25">
      <c r="B582983" s="74"/>
    </row>
    <row r="582984" spans="2:3" x14ac:dyDescent="0.25">
      <c r="B582984" s="74"/>
    </row>
    <row r="582985" spans="2:3" x14ac:dyDescent="0.25">
      <c r="B582985" s="74"/>
    </row>
    <row r="582986" spans="2:3" x14ac:dyDescent="0.25">
      <c r="B582986" s="74"/>
    </row>
    <row r="582987" spans="2:3" x14ac:dyDescent="0.25">
      <c r="B582987" s="74"/>
    </row>
    <row r="582988" spans="2:3" x14ac:dyDescent="0.25">
      <c r="B582988" s="74"/>
    </row>
    <row r="582989" spans="2:3" x14ac:dyDescent="0.25">
      <c r="B582989" s="74"/>
    </row>
    <row r="582990" spans="2:3" x14ac:dyDescent="0.25">
      <c r="B582990" s="74"/>
    </row>
    <row r="583041" spans="2:3" x14ac:dyDescent="0.25">
      <c r="C583041"/>
    </row>
    <row r="583042" spans="2:3" x14ac:dyDescent="0.25">
      <c r="B583042" s="74"/>
    </row>
    <row r="583043" spans="2:3" x14ac:dyDescent="0.25">
      <c r="B583043" s="74"/>
    </row>
    <row r="583044" spans="2:3" x14ac:dyDescent="0.25">
      <c r="B583044" s="74"/>
    </row>
    <row r="583045" spans="2:3" x14ac:dyDescent="0.25">
      <c r="B583045" s="74"/>
    </row>
    <row r="583046" spans="2:3" x14ac:dyDescent="0.25">
      <c r="B583046" s="74"/>
    </row>
    <row r="583047" spans="2:3" x14ac:dyDescent="0.25">
      <c r="B583047" s="74"/>
    </row>
    <row r="583048" spans="2:3" x14ac:dyDescent="0.25">
      <c r="B583048" s="74"/>
    </row>
    <row r="583049" spans="2:3" x14ac:dyDescent="0.25">
      <c r="B583049" s="74"/>
    </row>
    <row r="583050" spans="2:3" x14ac:dyDescent="0.25">
      <c r="B583050" s="74"/>
    </row>
    <row r="583051" spans="2:3" x14ac:dyDescent="0.25">
      <c r="B583051" s="74"/>
    </row>
    <row r="583052" spans="2:3" x14ac:dyDescent="0.25">
      <c r="B583052" s="74"/>
    </row>
    <row r="583053" spans="2:3" x14ac:dyDescent="0.25">
      <c r="B583053" s="74"/>
    </row>
    <row r="583054" spans="2:3" x14ac:dyDescent="0.25">
      <c r="B583054" s="74"/>
    </row>
    <row r="583105" spans="2:3" x14ac:dyDescent="0.25">
      <c r="C583105"/>
    </row>
    <row r="583106" spans="2:3" x14ac:dyDescent="0.25">
      <c r="B583106" s="74"/>
    </row>
    <row r="583107" spans="2:3" x14ac:dyDescent="0.25">
      <c r="B583107" s="74"/>
    </row>
    <row r="583108" spans="2:3" x14ac:dyDescent="0.25">
      <c r="B583108" s="74"/>
    </row>
    <row r="583109" spans="2:3" x14ac:dyDescent="0.25">
      <c r="B583109" s="74"/>
    </row>
    <row r="583110" spans="2:3" x14ac:dyDescent="0.25">
      <c r="B583110" s="74"/>
    </row>
    <row r="583111" spans="2:3" x14ac:dyDescent="0.25">
      <c r="B583111" s="74"/>
    </row>
    <row r="583112" spans="2:3" x14ac:dyDescent="0.25">
      <c r="B583112" s="74"/>
    </row>
    <row r="583113" spans="2:3" x14ac:dyDescent="0.25">
      <c r="B583113" s="74"/>
    </row>
    <row r="583114" spans="2:3" x14ac:dyDescent="0.25">
      <c r="B583114" s="74"/>
    </row>
    <row r="583115" spans="2:3" x14ac:dyDescent="0.25">
      <c r="B583115" s="74"/>
    </row>
    <row r="583116" spans="2:3" x14ac:dyDescent="0.25">
      <c r="B583116" s="74"/>
    </row>
    <row r="583117" spans="2:3" x14ac:dyDescent="0.25">
      <c r="B583117" s="74"/>
    </row>
    <row r="583118" spans="2:3" x14ac:dyDescent="0.25">
      <c r="B583118" s="74"/>
    </row>
    <row r="583169" spans="2:3" x14ac:dyDescent="0.25">
      <c r="C583169"/>
    </row>
    <row r="583170" spans="2:3" x14ac:dyDescent="0.25">
      <c r="B583170" s="74"/>
    </row>
    <row r="583171" spans="2:3" x14ac:dyDescent="0.25">
      <c r="B583171" s="74"/>
    </row>
    <row r="583172" spans="2:3" x14ac:dyDescent="0.25">
      <c r="B583172" s="74"/>
    </row>
    <row r="583173" spans="2:3" x14ac:dyDescent="0.25">
      <c r="B583173" s="74"/>
    </row>
    <row r="583174" spans="2:3" x14ac:dyDescent="0.25">
      <c r="B583174" s="74"/>
    </row>
    <row r="583175" spans="2:3" x14ac:dyDescent="0.25">
      <c r="B583175" s="74"/>
    </row>
    <row r="583176" spans="2:3" x14ac:dyDescent="0.25">
      <c r="B583176" s="74"/>
    </row>
    <row r="583177" spans="2:3" x14ac:dyDescent="0.25">
      <c r="B583177" s="74"/>
    </row>
    <row r="583178" spans="2:3" x14ac:dyDescent="0.25">
      <c r="B583178" s="74"/>
    </row>
    <row r="583179" spans="2:3" x14ac:dyDescent="0.25">
      <c r="B583179" s="74"/>
    </row>
    <row r="583180" spans="2:3" x14ac:dyDescent="0.25">
      <c r="B583180" s="74"/>
    </row>
    <row r="583181" spans="2:3" x14ac:dyDescent="0.25">
      <c r="B583181" s="74"/>
    </row>
    <row r="583182" spans="2:3" x14ac:dyDescent="0.25">
      <c r="B583182" s="74"/>
    </row>
    <row r="583233" spans="2:3" x14ac:dyDescent="0.25">
      <c r="C583233"/>
    </row>
    <row r="583234" spans="2:3" x14ac:dyDescent="0.25">
      <c r="B583234" s="74"/>
    </row>
    <row r="583235" spans="2:3" x14ac:dyDescent="0.25">
      <c r="B583235" s="74"/>
    </row>
    <row r="583236" spans="2:3" x14ac:dyDescent="0.25">
      <c r="B583236" s="74"/>
    </row>
    <row r="583237" spans="2:3" x14ac:dyDescent="0.25">
      <c r="B583237" s="74"/>
    </row>
    <row r="583238" spans="2:3" x14ac:dyDescent="0.25">
      <c r="B583238" s="74"/>
    </row>
    <row r="583239" spans="2:3" x14ac:dyDescent="0.25">
      <c r="B583239" s="74"/>
    </row>
    <row r="583240" spans="2:3" x14ac:dyDescent="0.25">
      <c r="B583240" s="74"/>
    </row>
    <row r="583241" spans="2:3" x14ac:dyDescent="0.25">
      <c r="B583241" s="74"/>
    </row>
    <row r="583242" spans="2:3" x14ac:dyDescent="0.25">
      <c r="B583242" s="74"/>
    </row>
    <row r="583243" spans="2:3" x14ac:dyDescent="0.25">
      <c r="B583243" s="74"/>
    </row>
    <row r="583244" spans="2:3" x14ac:dyDescent="0.25">
      <c r="B583244" s="74"/>
    </row>
    <row r="583245" spans="2:3" x14ac:dyDescent="0.25">
      <c r="B583245" s="74"/>
    </row>
    <row r="583246" spans="2:3" x14ac:dyDescent="0.25">
      <c r="B583246" s="74"/>
    </row>
    <row r="583297" spans="2:3" x14ac:dyDescent="0.25">
      <c r="C583297"/>
    </row>
    <row r="583298" spans="2:3" x14ac:dyDescent="0.25">
      <c r="B583298" s="74"/>
    </row>
    <row r="583299" spans="2:3" x14ac:dyDescent="0.25">
      <c r="B583299" s="74"/>
    </row>
    <row r="583300" spans="2:3" x14ac:dyDescent="0.25">
      <c r="B583300" s="74"/>
    </row>
    <row r="583301" spans="2:3" x14ac:dyDescent="0.25">
      <c r="B583301" s="74"/>
    </row>
    <row r="583302" spans="2:3" x14ac:dyDescent="0.25">
      <c r="B583302" s="74"/>
    </row>
    <row r="583303" spans="2:3" x14ac:dyDescent="0.25">
      <c r="B583303" s="74"/>
    </row>
    <row r="583304" spans="2:3" x14ac:dyDescent="0.25">
      <c r="B583304" s="74"/>
    </row>
    <row r="583305" spans="2:3" x14ac:dyDescent="0.25">
      <c r="B583305" s="74"/>
    </row>
    <row r="583306" spans="2:3" x14ac:dyDescent="0.25">
      <c r="B583306" s="74"/>
    </row>
    <row r="583307" spans="2:3" x14ac:dyDescent="0.25">
      <c r="B583307" s="74"/>
    </row>
    <row r="583308" spans="2:3" x14ac:dyDescent="0.25">
      <c r="B583308" s="74"/>
    </row>
    <row r="583309" spans="2:3" x14ac:dyDescent="0.25">
      <c r="B583309" s="74"/>
    </row>
    <row r="583310" spans="2:3" x14ac:dyDescent="0.25">
      <c r="B583310" s="74"/>
    </row>
    <row r="583361" spans="2:3" x14ac:dyDescent="0.25">
      <c r="C583361"/>
    </row>
    <row r="583362" spans="2:3" x14ac:dyDescent="0.25">
      <c r="B583362" s="74"/>
    </row>
    <row r="583363" spans="2:3" x14ac:dyDescent="0.25">
      <c r="B583363" s="74"/>
    </row>
    <row r="583364" spans="2:3" x14ac:dyDescent="0.25">
      <c r="B583364" s="74"/>
    </row>
    <row r="583365" spans="2:3" x14ac:dyDescent="0.25">
      <c r="B583365" s="74"/>
    </row>
    <row r="583366" spans="2:3" x14ac:dyDescent="0.25">
      <c r="B583366" s="74"/>
    </row>
    <row r="583367" spans="2:3" x14ac:dyDescent="0.25">
      <c r="B583367" s="74"/>
    </row>
    <row r="583368" spans="2:3" x14ac:dyDescent="0.25">
      <c r="B583368" s="74"/>
    </row>
    <row r="583369" spans="2:3" x14ac:dyDescent="0.25">
      <c r="B583369" s="74"/>
    </row>
    <row r="583370" spans="2:3" x14ac:dyDescent="0.25">
      <c r="B583370" s="74"/>
    </row>
    <row r="583371" spans="2:3" x14ac:dyDescent="0.25">
      <c r="B583371" s="74"/>
    </row>
    <row r="583372" spans="2:3" x14ac:dyDescent="0.25">
      <c r="B583372" s="74"/>
    </row>
    <row r="583373" spans="2:3" x14ac:dyDescent="0.25">
      <c r="B583373" s="74"/>
    </row>
    <row r="583374" spans="2:3" x14ac:dyDescent="0.25">
      <c r="B583374" s="74"/>
    </row>
    <row r="583425" spans="2:3" x14ac:dyDescent="0.25">
      <c r="C583425"/>
    </row>
    <row r="583426" spans="2:3" x14ac:dyDescent="0.25">
      <c r="B583426" s="74"/>
    </row>
    <row r="583427" spans="2:3" x14ac:dyDescent="0.25">
      <c r="B583427" s="74"/>
    </row>
    <row r="583428" spans="2:3" x14ac:dyDescent="0.25">
      <c r="B583428" s="74"/>
    </row>
    <row r="583429" spans="2:3" x14ac:dyDescent="0.25">
      <c r="B583429" s="74"/>
    </row>
    <row r="583430" spans="2:3" x14ac:dyDescent="0.25">
      <c r="B583430" s="74"/>
    </row>
    <row r="583431" spans="2:3" x14ac:dyDescent="0.25">
      <c r="B583431" s="74"/>
    </row>
    <row r="583432" spans="2:3" x14ac:dyDescent="0.25">
      <c r="B583432" s="74"/>
    </row>
    <row r="583433" spans="2:3" x14ac:dyDescent="0.25">
      <c r="B583433" s="74"/>
    </row>
    <row r="583434" spans="2:3" x14ac:dyDescent="0.25">
      <c r="B583434" s="74"/>
    </row>
    <row r="583435" spans="2:3" x14ac:dyDescent="0.25">
      <c r="B583435" s="74"/>
    </row>
    <row r="583436" spans="2:3" x14ac:dyDescent="0.25">
      <c r="B583436" s="74"/>
    </row>
    <row r="583437" spans="2:3" x14ac:dyDescent="0.25">
      <c r="B583437" s="74"/>
    </row>
    <row r="583438" spans="2:3" x14ac:dyDescent="0.25">
      <c r="B583438" s="74"/>
    </row>
    <row r="583489" spans="2:3" x14ac:dyDescent="0.25">
      <c r="C583489"/>
    </row>
    <row r="583490" spans="2:3" x14ac:dyDescent="0.25">
      <c r="B583490" s="74"/>
    </row>
    <row r="583491" spans="2:3" x14ac:dyDescent="0.25">
      <c r="B583491" s="74"/>
    </row>
    <row r="583492" spans="2:3" x14ac:dyDescent="0.25">
      <c r="B583492" s="74"/>
    </row>
    <row r="583493" spans="2:3" x14ac:dyDescent="0.25">
      <c r="B583493" s="74"/>
    </row>
    <row r="583494" spans="2:3" x14ac:dyDescent="0.25">
      <c r="B583494" s="74"/>
    </row>
    <row r="583495" spans="2:3" x14ac:dyDescent="0.25">
      <c r="B583495" s="74"/>
    </row>
    <row r="583496" spans="2:3" x14ac:dyDescent="0.25">
      <c r="B583496" s="74"/>
    </row>
    <row r="583497" spans="2:3" x14ac:dyDescent="0.25">
      <c r="B583497" s="74"/>
    </row>
    <row r="583498" spans="2:3" x14ac:dyDescent="0.25">
      <c r="B583498" s="74"/>
    </row>
    <row r="583499" spans="2:3" x14ac:dyDescent="0.25">
      <c r="B583499" s="74"/>
    </row>
    <row r="583500" spans="2:3" x14ac:dyDescent="0.25">
      <c r="B583500" s="74"/>
    </row>
    <row r="583501" spans="2:3" x14ac:dyDescent="0.25">
      <c r="B583501" s="74"/>
    </row>
    <row r="583502" spans="2:3" x14ac:dyDescent="0.25">
      <c r="B583502" s="74"/>
    </row>
    <row r="583553" spans="2:3" x14ac:dyDescent="0.25">
      <c r="C583553"/>
    </row>
    <row r="583554" spans="2:3" x14ac:dyDescent="0.25">
      <c r="B583554" s="74"/>
    </row>
    <row r="583555" spans="2:3" x14ac:dyDescent="0.25">
      <c r="B583555" s="74"/>
    </row>
    <row r="583556" spans="2:3" x14ac:dyDescent="0.25">
      <c r="B583556" s="74"/>
    </row>
    <row r="583557" spans="2:3" x14ac:dyDescent="0.25">
      <c r="B583557" s="74"/>
    </row>
    <row r="583558" spans="2:3" x14ac:dyDescent="0.25">
      <c r="B583558" s="74"/>
    </row>
    <row r="583559" spans="2:3" x14ac:dyDescent="0.25">
      <c r="B583559" s="74"/>
    </row>
    <row r="583560" spans="2:3" x14ac:dyDescent="0.25">
      <c r="B583560" s="74"/>
    </row>
    <row r="583561" spans="2:3" x14ac:dyDescent="0.25">
      <c r="B583561" s="74"/>
    </row>
    <row r="583562" spans="2:3" x14ac:dyDescent="0.25">
      <c r="B583562" s="74"/>
    </row>
    <row r="583563" spans="2:3" x14ac:dyDescent="0.25">
      <c r="B583563" s="74"/>
    </row>
    <row r="583564" spans="2:3" x14ac:dyDescent="0.25">
      <c r="B583564" s="74"/>
    </row>
    <row r="583565" spans="2:3" x14ac:dyDescent="0.25">
      <c r="B583565" s="74"/>
    </row>
    <row r="583566" spans="2:3" x14ac:dyDescent="0.25">
      <c r="B583566" s="74"/>
    </row>
    <row r="583617" spans="2:3" x14ac:dyDescent="0.25">
      <c r="C583617"/>
    </row>
    <row r="583618" spans="2:3" x14ac:dyDescent="0.25">
      <c r="B583618" s="74"/>
    </row>
    <row r="583619" spans="2:3" x14ac:dyDescent="0.25">
      <c r="B583619" s="74"/>
    </row>
    <row r="583620" spans="2:3" x14ac:dyDescent="0.25">
      <c r="B583620" s="74"/>
    </row>
    <row r="583621" spans="2:3" x14ac:dyDescent="0.25">
      <c r="B583621" s="74"/>
    </row>
    <row r="583622" spans="2:3" x14ac:dyDescent="0.25">
      <c r="B583622" s="74"/>
    </row>
    <row r="583623" spans="2:3" x14ac:dyDescent="0.25">
      <c r="B583623" s="74"/>
    </row>
    <row r="583624" spans="2:3" x14ac:dyDescent="0.25">
      <c r="B583624" s="74"/>
    </row>
    <row r="583625" spans="2:3" x14ac:dyDescent="0.25">
      <c r="B583625" s="74"/>
    </row>
    <row r="583626" spans="2:3" x14ac:dyDescent="0.25">
      <c r="B583626" s="74"/>
    </row>
    <row r="583627" spans="2:3" x14ac:dyDescent="0.25">
      <c r="B583627" s="74"/>
    </row>
    <row r="583628" spans="2:3" x14ac:dyDescent="0.25">
      <c r="B583628" s="74"/>
    </row>
    <row r="583629" spans="2:3" x14ac:dyDescent="0.25">
      <c r="B583629" s="74"/>
    </row>
    <row r="583630" spans="2:3" x14ac:dyDescent="0.25">
      <c r="B583630" s="74"/>
    </row>
    <row r="583681" spans="2:3" x14ac:dyDescent="0.25">
      <c r="C583681"/>
    </row>
    <row r="583682" spans="2:3" x14ac:dyDescent="0.25">
      <c r="B583682" s="74"/>
    </row>
    <row r="583683" spans="2:3" x14ac:dyDescent="0.25">
      <c r="B583683" s="74"/>
    </row>
    <row r="583684" spans="2:3" x14ac:dyDescent="0.25">
      <c r="B583684" s="74"/>
    </row>
    <row r="583685" spans="2:3" x14ac:dyDescent="0.25">
      <c r="B583685" s="74"/>
    </row>
    <row r="583686" spans="2:3" x14ac:dyDescent="0.25">
      <c r="B583686" s="74"/>
    </row>
    <row r="583687" spans="2:3" x14ac:dyDescent="0.25">
      <c r="B583687" s="74"/>
    </row>
    <row r="583688" spans="2:3" x14ac:dyDescent="0.25">
      <c r="B583688" s="74"/>
    </row>
    <row r="583689" spans="2:3" x14ac:dyDescent="0.25">
      <c r="B583689" s="74"/>
    </row>
    <row r="583690" spans="2:3" x14ac:dyDescent="0.25">
      <c r="B583690" s="74"/>
    </row>
    <row r="583691" spans="2:3" x14ac:dyDescent="0.25">
      <c r="B583691" s="74"/>
    </row>
    <row r="583692" spans="2:3" x14ac:dyDescent="0.25">
      <c r="B583692" s="74"/>
    </row>
    <row r="583693" spans="2:3" x14ac:dyDescent="0.25">
      <c r="B583693" s="74"/>
    </row>
    <row r="583694" spans="2:3" x14ac:dyDescent="0.25">
      <c r="B583694" s="74"/>
    </row>
    <row r="583745" spans="2:3" x14ac:dyDescent="0.25">
      <c r="C583745"/>
    </row>
    <row r="583746" spans="2:3" x14ac:dyDescent="0.25">
      <c r="B583746" s="74"/>
    </row>
    <row r="583747" spans="2:3" x14ac:dyDescent="0.25">
      <c r="B583747" s="74"/>
    </row>
    <row r="583748" spans="2:3" x14ac:dyDescent="0.25">
      <c r="B583748" s="74"/>
    </row>
    <row r="583749" spans="2:3" x14ac:dyDescent="0.25">
      <c r="B583749" s="74"/>
    </row>
    <row r="583750" spans="2:3" x14ac:dyDescent="0.25">
      <c r="B583750" s="74"/>
    </row>
    <row r="583751" spans="2:3" x14ac:dyDescent="0.25">
      <c r="B583751" s="74"/>
    </row>
    <row r="583752" spans="2:3" x14ac:dyDescent="0.25">
      <c r="B583752" s="74"/>
    </row>
    <row r="583753" spans="2:3" x14ac:dyDescent="0.25">
      <c r="B583753" s="74"/>
    </row>
    <row r="583754" spans="2:3" x14ac:dyDescent="0.25">
      <c r="B583754" s="74"/>
    </row>
    <row r="583755" spans="2:3" x14ac:dyDescent="0.25">
      <c r="B583755" s="74"/>
    </row>
    <row r="583756" spans="2:3" x14ac:dyDescent="0.25">
      <c r="B583756" s="74"/>
    </row>
    <row r="583757" spans="2:3" x14ac:dyDescent="0.25">
      <c r="B583757" s="74"/>
    </row>
    <row r="583758" spans="2:3" x14ac:dyDescent="0.25">
      <c r="B583758" s="74"/>
    </row>
    <row r="583809" spans="2:3" x14ac:dyDescent="0.25">
      <c r="C583809"/>
    </row>
    <row r="583810" spans="2:3" x14ac:dyDescent="0.25">
      <c r="B583810" s="74"/>
    </row>
    <row r="583811" spans="2:3" x14ac:dyDescent="0.25">
      <c r="B583811" s="74"/>
    </row>
    <row r="583812" spans="2:3" x14ac:dyDescent="0.25">
      <c r="B583812" s="74"/>
    </row>
    <row r="583813" spans="2:3" x14ac:dyDescent="0.25">
      <c r="B583813" s="74"/>
    </row>
    <row r="583814" spans="2:3" x14ac:dyDescent="0.25">
      <c r="B583814" s="74"/>
    </row>
    <row r="583815" spans="2:3" x14ac:dyDescent="0.25">
      <c r="B583815" s="74"/>
    </row>
    <row r="583816" spans="2:3" x14ac:dyDescent="0.25">
      <c r="B583816" s="74"/>
    </row>
    <row r="583817" spans="2:3" x14ac:dyDescent="0.25">
      <c r="B583817" s="74"/>
    </row>
    <row r="583818" spans="2:3" x14ac:dyDescent="0.25">
      <c r="B583818" s="74"/>
    </row>
    <row r="583819" spans="2:3" x14ac:dyDescent="0.25">
      <c r="B583819" s="74"/>
    </row>
    <row r="583820" spans="2:3" x14ac:dyDescent="0.25">
      <c r="B583820" s="74"/>
    </row>
    <row r="583821" spans="2:3" x14ac:dyDescent="0.25">
      <c r="B583821" s="74"/>
    </row>
    <row r="583822" spans="2:3" x14ac:dyDescent="0.25">
      <c r="B583822" s="74"/>
    </row>
    <row r="583873" spans="2:3" x14ac:dyDescent="0.25">
      <c r="C583873"/>
    </row>
    <row r="583874" spans="2:3" x14ac:dyDescent="0.25">
      <c r="B583874" s="74"/>
    </row>
    <row r="583875" spans="2:3" x14ac:dyDescent="0.25">
      <c r="B583875" s="74"/>
    </row>
    <row r="583876" spans="2:3" x14ac:dyDescent="0.25">
      <c r="B583876" s="74"/>
    </row>
    <row r="583877" spans="2:3" x14ac:dyDescent="0.25">
      <c r="B583877" s="74"/>
    </row>
    <row r="583878" spans="2:3" x14ac:dyDescent="0.25">
      <c r="B583878" s="74"/>
    </row>
    <row r="583879" spans="2:3" x14ac:dyDescent="0.25">
      <c r="B583879" s="74"/>
    </row>
    <row r="583880" spans="2:3" x14ac:dyDescent="0.25">
      <c r="B583880" s="74"/>
    </row>
    <row r="583881" spans="2:3" x14ac:dyDescent="0.25">
      <c r="B583881" s="74"/>
    </row>
    <row r="583882" spans="2:3" x14ac:dyDescent="0.25">
      <c r="B583882" s="74"/>
    </row>
    <row r="583883" spans="2:3" x14ac:dyDescent="0.25">
      <c r="B583883" s="74"/>
    </row>
    <row r="583884" spans="2:3" x14ac:dyDescent="0.25">
      <c r="B583884" s="74"/>
    </row>
    <row r="583885" spans="2:3" x14ac:dyDescent="0.25">
      <c r="B583885" s="74"/>
    </row>
    <row r="583886" spans="2:3" x14ac:dyDescent="0.25">
      <c r="B583886" s="74"/>
    </row>
    <row r="583937" spans="2:3" x14ac:dyDescent="0.25">
      <c r="C583937"/>
    </row>
    <row r="583938" spans="2:3" x14ac:dyDescent="0.25">
      <c r="B583938" s="74"/>
    </row>
    <row r="583939" spans="2:3" x14ac:dyDescent="0.25">
      <c r="B583939" s="74"/>
    </row>
    <row r="583940" spans="2:3" x14ac:dyDescent="0.25">
      <c r="B583940" s="74"/>
    </row>
    <row r="583941" spans="2:3" x14ac:dyDescent="0.25">
      <c r="B583941" s="74"/>
    </row>
    <row r="583942" spans="2:3" x14ac:dyDescent="0.25">
      <c r="B583942" s="74"/>
    </row>
    <row r="583943" spans="2:3" x14ac:dyDescent="0.25">
      <c r="B583943" s="74"/>
    </row>
    <row r="583944" spans="2:3" x14ac:dyDescent="0.25">
      <c r="B583944" s="74"/>
    </row>
    <row r="583945" spans="2:3" x14ac:dyDescent="0.25">
      <c r="B583945" s="74"/>
    </row>
    <row r="583946" spans="2:3" x14ac:dyDescent="0.25">
      <c r="B583946" s="74"/>
    </row>
    <row r="583947" spans="2:3" x14ac:dyDescent="0.25">
      <c r="B583947" s="74"/>
    </row>
    <row r="583948" spans="2:3" x14ac:dyDescent="0.25">
      <c r="B583948" s="74"/>
    </row>
    <row r="583949" spans="2:3" x14ac:dyDescent="0.25">
      <c r="B583949" s="74"/>
    </row>
    <row r="583950" spans="2:3" x14ac:dyDescent="0.25">
      <c r="B583950" s="74"/>
    </row>
    <row r="584001" spans="2:3" x14ac:dyDescent="0.25">
      <c r="C584001"/>
    </row>
    <row r="584002" spans="2:3" x14ac:dyDescent="0.25">
      <c r="B584002" s="74"/>
    </row>
    <row r="584003" spans="2:3" x14ac:dyDescent="0.25">
      <c r="B584003" s="74"/>
    </row>
    <row r="584004" spans="2:3" x14ac:dyDescent="0.25">
      <c r="B584004" s="74"/>
    </row>
    <row r="584005" spans="2:3" x14ac:dyDescent="0.25">
      <c r="B584005" s="74"/>
    </row>
    <row r="584006" spans="2:3" x14ac:dyDescent="0.25">
      <c r="B584006" s="74"/>
    </row>
    <row r="584007" spans="2:3" x14ac:dyDescent="0.25">
      <c r="B584007" s="74"/>
    </row>
    <row r="584008" spans="2:3" x14ac:dyDescent="0.25">
      <c r="B584008" s="74"/>
    </row>
    <row r="584009" spans="2:3" x14ac:dyDescent="0.25">
      <c r="B584009" s="74"/>
    </row>
    <row r="584010" spans="2:3" x14ac:dyDescent="0.25">
      <c r="B584010" s="74"/>
    </row>
    <row r="584011" spans="2:3" x14ac:dyDescent="0.25">
      <c r="B584011" s="74"/>
    </row>
    <row r="584012" spans="2:3" x14ac:dyDescent="0.25">
      <c r="B584012" s="74"/>
    </row>
    <row r="584013" spans="2:3" x14ac:dyDescent="0.25">
      <c r="B584013" s="74"/>
    </row>
    <row r="584014" spans="2:3" x14ac:dyDescent="0.25">
      <c r="B584014" s="74"/>
    </row>
    <row r="584065" spans="2:3" x14ac:dyDescent="0.25">
      <c r="C584065"/>
    </row>
    <row r="584066" spans="2:3" x14ac:dyDescent="0.25">
      <c r="B584066" s="74"/>
    </row>
    <row r="584067" spans="2:3" x14ac:dyDescent="0.25">
      <c r="B584067" s="74"/>
    </row>
    <row r="584068" spans="2:3" x14ac:dyDescent="0.25">
      <c r="B584068" s="74"/>
    </row>
    <row r="584069" spans="2:3" x14ac:dyDescent="0.25">
      <c r="B584069" s="74"/>
    </row>
    <row r="584070" spans="2:3" x14ac:dyDescent="0.25">
      <c r="B584070" s="74"/>
    </row>
    <row r="584071" spans="2:3" x14ac:dyDescent="0.25">
      <c r="B584071" s="74"/>
    </row>
    <row r="584072" spans="2:3" x14ac:dyDescent="0.25">
      <c r="B584072" s="74"/>
    </row>
    <row r="584073" spans="2:3" x14ac:dyDescent="0.25">
      <c r="B584073" s="74"/>
    </row>
    <row r="584074" spans="2:3" x14ac:dyDescent="0.25">
      <c r="B584074" s="74"/>
    </row>
    <row r="584075" spans="2:3" x14ac:dyDescent="0.25">
      <c r="B584075" s="74"/>
    </row>
    <row r="584076" spans="2:3" x14ac:dyDescent="0.25">
      <c r="B584076" s="74"/>
    </row>
    <row r="584077" spans="2:3" x14ac:dyDescent="0.25">
      <c r="B584077" s="74"/>
    </row>
    <row r="584078" spans="2:3" x14ac:dyDescent="0.25">
      <c r="B584078" s="74"/>
    </row>
    <row r="584129" spans="2:3" x14ac:dyDescent="0.25">
      <c r="C584129"/>
    </row>
    <row r="584130" spans="2:3" x14ac:dyDescent="0.25">
      <c r="B584130" s="74"/>
    </row>
    <row r="584131" spans="2:3" x14ac:dyDescent="0.25">
      <c r="B584131" s="74"/>
    </row>
    <row r="584132" spans="2:3" x14ac:dyDescent="0.25">
      <c r="B584132" s="74"/>
    </row>
    <row r="584133" spans="2:3" x14ac:dyDescent="0.25">
      <c r="B584133" s="74"/>
    </row>
    <row r="584134" spans="2:3" x14ac:dyDescent="0.25">
      <c r="B584134" s="74"/>
    </row>
    <row r="584135" spans="2:3" x14ac:dyDescent="0.25">
      <c r="B584135" s="74"/>
    </row>
    <row r="584136" spans="2:3" x14ac:dyDescent="0.25">
      <c r="B584136" s="74"/>
    </row>
    <row r="584137" spans="2:3" x14ac:dyDescent="0.25">
      <c r="B584137" s="74"/>
    </row>
    <row r="584138" spans="2:3" x14ac:dyDescent="0.25">
      <c r="B584138" s="74"/>
    </row>
    <row r="584139" spans="2:3" x14ac:dyDescent="0.25">
      <c r="B584139" s="74"/>
    </row>
    <row r="584140" spans="2:3" x14ac:dyDescent="0.25">
      <c r="B584140" s="74"/>
    </row>
    <row r="584141" spans="2:3" x14ac:dyDescent="0.25">
      <c r="B584141" s="74"/>
    </row>
    <row r="584142" spans="2:3" x14ac:dyDescent="0.25">
      <c r="B584142" s="74"/>
    </row>
    <row r="584193" spans="2:3" x14ac:dyDescent="0.25">
      <c r="C584193"/>
    </row>
    <row r="584194" spans="2:3" x14ac:dyDescent="0.25">
      <c r="B584194" s="74"/>
    </row>
    <row r="584195" spans="2:3" x14ac:dyDescent="0.25">
      <c r="B584195" s="74"/>
    </row>
    <row r="584196" spans="2:3" x14ac:dyDescent="0.25">
      <c r="B584196" s="74"/>
    </row>
    <row r="584197" spans="2:3" x14ac:dyDescent="0.25">
      <c r="B584197" s="74"/>
    </row>
    <row r="584198" spans="2:3" x14ac:dyDescent="0.25">
      <c r="B584198" s="74"/>
    </row>
    <row r="584199" spans="2:3" x14ac:dyDescent="0.25">
      <c r="B584199" s="74"/>
    </row>
    <row r="584200" spans="2:3" x14ac:dyDescent="0.25">
      <c r="B584200" s="74"/>
    </row>
    <row r="584201" spans="2:3" x14ac:dyDescent="0.25">
      <c r="B584201" s="74"/>
    </row>
    <row r="584202" spans="2:3" x14ac:dyDescent="0.25">
      <c r="B584202" s="74"/>
    </row>
    <row r="584203" spans="2:3" x14ac:dyDescent="0.25">
      <c r="B584203" s="74"/>
    </row>
    <row r="584204" spans="2:3" x14ac:dyDescent="0.25">
      <c r="B584204" s="74"/>
    </row>
    <row r="584205" spans="2:3" x14ac:dyDescent="0.25">
      <c r="B584205" s="74"/>
    </row>
    <row r="584206" spans="2:3" x14ac:dyDescent="0.25">
      <c r="B584206" s="74"/>
    </row>
    <row r="584257" spans="2:3" x14ac:dyDescent="0.25">
      <c r="C584257"/>
    </row>
    <row r="584258" spans="2:3" x14ac:dyDescent="0.25">
      <c r="B584258" s="74"/>
    </row>
    <row r="584259" spans="2:3" x14ac:dyDescent="0.25">
      <c r="B584259" s="74"/>
    </row>
    <row r="584260" spans="2:3" x14ac:dyDescent="0.25">
      <c r="B584260" s="74"/>
    </row>
    <row r="584261" spans="2:3" x14ac:dyDescent="0.25">
      <c r="B584261" s="74"/>
    </row>
    <row r="584262" spans="2:3" x14ac:dyDescent="0.25">
      <c r="B584262" s="74"/>
    </row>
    <row r="584263" spans="2:3" x14ac:dyDescent="0.25">
      <c r="B584263" s="74"/>
    </row>
    <row r="584264" spans="2:3" x14ac:dyDescent="0.25">
      <c r="B584264" s="74"/>
    </row>
    <row r="584265" spans="2:3" x14ac:dyDescent="0.25">
      <c r="B584265" s="74"/>
    </row>
    <row r="584266" spans="2:3" x14ac:dyDescent="0.25">
      <c r="B584266" s="74"/>
    </row>
    <row r="584267" spans="2:3" x14ac:dyDescent="0.25">
      <c r="B584267" s="74"/>
    </row>
    <row r="584268" spans="2:3" x14ac:dyDescent="0.25">
      <c r="B584268" s="74"/>
    </row>
    <row r="584269" spans="2:3" x14ac:dyDescent="0.25">
      <c r="B584269" s="74"/>
    </row>
    <row r="584270" spans="2:3" x14ac:dyDescent="0.25">
      <c r="B584270" s="74"/>
    </row>
    <row r="584321" spans="2:3" x14ac:dyDescent="0.25">
      <c r="C584321"/>
    </row>
    <row r="584322" spans="2:3" x14ac:dyDescent="0.25">
      <c r="B584322" s="74"/>
    </row>
    <row r="584323" spans="2:3" x14ac:dyDescent="0.25">
      <c r="B584323" s="74"/>
    </row>
    <row r="584324" spans="2:3" x14ac:dyDescent="0.25">
      <c r="B584324" s="74"/>
    </row>
    <row r="584325" spans="2:3" x14ac:dyDescent="0.25">
      <c r="B584325" s="74"/>
    </row>
    <row r="584326" spans="2:3" x14ac:dyDescent="0.25">
      <c r="B584326" s="74"/>
    </row>
    <row r="584327" spans="2:3" x14ac:dyDescent="0.25">
      <c r="B584327" s="74"/>
    </row>
    <row r="584328" spans="2:3" x14ac:dyDescent="0.25">
      <c r="B584328" s="74"/>
    </row>
    <row r="584329" spans="2:3" x14ac:dyDescent="0.25">
      <c r="B584329" s="74"/>
    </row>
    <row r="584330" spans="2:3" x14ac:dyDescent="0.25">
      <c r="B584330" s="74"/>
    </row>
    <row r="584331" spans="2:3" x14ac:dyDescent="0.25">
      <c r="B584331" s="74"/>
    </row>
    <row r="584332" spans="2:3" x14ac:dyDescent="0.25">
      <c r="B584332" s="74"/>
    </row>
    <row r="584333" spans="2:3" x14ac:dyDescent="0.25">
      <c r="B584333" s="74"/>
    </row>
    <row r="584334" spans="2:3" x14ac:dyDescent="0.25">
      <c r="B584334" s="74"/>
    </row>
    <row r="584385" spans="2:3" x14ac:dyDescent="0.25">
      <c r="C584385"/>
    </row>
    <row r="584386" spans="2:3" x14ac:dyDescent="0.25">
      <c r="B584386" s="74"/>
    </row>
    <row r="584387" spans="2:3" x14ac:dyDescent="0.25">
      <c r="B584387" s="74"/>
    </row>
    <row r="584388" spans="2:3" x14ac:dyDescent="0.25">
      <c r="B584388" s="74"/>
    </row>
    <row r="584389" spans="2:3" x14ac:dyDescent="0.25">
      <c r="B584389" s="74"/>
    </row>
    <row r="584390" spans="2:3" x14ac:dyDescent="0.25">
      <c r="B584390" s="74"/>
    </row>
    <row r="584391" spans="2:3" x14ac:dyDescent="0.25">
      <c r="B584391" s="74"/>
    </row>
    <row r="584392" spans="2:3" x14ac:dyDescent="0.25">
      <c r="B584392" s="74"/>
    </row>
    <row r="584393" spans="2:3" x14ac:dyDescent="0.25">
      <c r="B584393" s="74"/>
    </row>
    <row r="584394" spans="2:3" x14ac:dyDescent="0.25">
      <c r="B584394" s="74"/>
    </row>
    <row r="584395" spans="2:3" x14ac:dyDescent="0.25">
      <c r="B584395" s="74"/>
    </row>
    <row r="584396" spans="2:3" x14ac:dyDescent="0.25">
      <c r="B584396" s="74"/>
    </row>
    <row r="584397" spans="2:3" x14ac:dyDescent="0.25">
      <c r="B584397" s="74"/>
    </row>
    <row r="584398" spans="2:3" x14ac:dyDescent="0.25">
      <c r="B584398" s="74"/>
    </row>
    <row r="584449" spans="2:3" x14ac:dyDescent="0.25">
      <c r="C584449"/>
    </row>
    <row r="584450" spans="2:3" x14ac:dyDescent="0.25">
      <c r="B584450" s="74"/>
    </row>
    <row r="584451" spans="2:3" x14ac:dyDescent="0.25">
      <c r="B584451" s="74"/>
    </row>
    <row r="584452" spans="2:3" x14ac:dyDescent="0.25">
      <c r="B584452" s="74"/>
    </row>
    <row r="584453" spans="2:3" x14ac:dyDescent="0.25">
      <c r="B584453" s="74"/>
    </row>
    <row r="584454" spans="2:3" x14ac:dyDescent="0.25">
      <c r="B584454" s="74"/>
    </row>
    <row r="584455" spans="2:3" x14ac:dyDescent="0.25">
      <c r="B584455" s="74"/>
    </row>
    <row r="584456" spans="2:3" x14ac:dyDescent="0.25">
      <c r="B584456" s="74"/>
    </row>
    <row r="584457" spans="2:3" x14ac:dyDescent="0.25">
      <c r="B584457" s="74"/>
    </row>
    <row r="584458" spans="2:3" x14ac:dyDescent="0.25">
      <c r="B584458" s="74"/>
    </row>
    <row r="584459" spans="2:3" x14ac:dyDescent="0.25">
      <c r="B584459" s="74"/>
    </row>
    <row r="584460" spans="2:3" x14ac:dyDescent="0.25">
      <c r="B584460" s="74"/>
    </row>
    <row r="584461" spans="2:3" x14ac:dyDescent="0.25">
      <c r="B584461" s="74"/>
    </row>
    <row r="584462" spans="2:3" x14ac:dyDescent="0.25">
      <c r="B584462" s="74"/>
    </row>
    <row r="584513" spans="2:3" x14ac:dyDescent="0.25">
      <c r="C584513"/>
    </row>
    <row r="584514" spans="2:3" x14ac:dyDescent="0.25">
      <c r="B584514" s="74"/>
    </row>
    <row r="584515" spans="2:3" x14ac:dyDescent="0.25">
      <c r="B584515" s="74"/>
    </row>
    <row r="584516" spans="2:3" x14ac:dyDescent="0.25">
      <c r="B584516" s="74"/>
    </row>
    <row r="584517" spans="2:3" x14ac:dyDescent="0.25">
      <c r="B584517" s="74"/>
    </row>
    <row r="584518" spans="2:3" x14ac:dyDescent="0.25">
      <c r="B584518" s="74"/>
    </row>
    <row r="584519" spans="2:3" x14ac:dyDescent="0.25">
      <c r="B584519" s="74"/>
    </row>
    <row r="584520" spans="2:3" x14ac:dyDescent="0.25">
      <c r="B584520" s="74"/>
    </row>
    <row r="584521" spans="2:3" x14ac:dyDescent="0.25">
      <c r="B584521" s="74"/>
    </row>
    <row r="584522" spans="2:3" x14ac:dyDescent="0.25">
      <c r="B584522" s="74"/>
    </row>
    <row r="584523" spans="2:3" x14ac:dyDescent="0.25">
      <c r="B584523" s="74"/>
    </row>
    <row r="584524" spans="2:3" x14ac:dyDescent="0.25">
      <c r="B584524" s="74"/>
    </row>
    <row r="584525" spans="2:3" x14ac:dyDescent="0.25">
      <c r="B584525" s="74"/>
    </row>
    <row r="584526" spans="2:3" x14ac:dyDescent="0.25">
      <c r="B584526" s="74"/>
    </row>
    <row r="584577" spans="2:3" x14ac:dyDescent="0.25">
      <c r="C584577"/>
    </row>
    <row r="584578" spans="2:3" x14ac:dyDescent="0.25">
      <c r="B584578" s="74"/>
    </row>
    <row r="584579" spans="2:3" x14ac:dyDescent="0.25">
      <c r="B584579" s="74"/>
    </row>
    <row r="584580" spans="2:3" x14ac:dyDescent="0.25">
      <c r="B584580" s="74"/>
    </row>
    <row r="584581" spans="2:3" x14ac:dyDescent="0.25">
      <c r="B584581" s="74"/>
    </row>
    <row r="584582" spans="2:3" x14ac:dyDescent="0.25">
      <c r="B584582" s="74"/>
    </row>
    <row r="584583" spans="2:3" x14ac:dyDescent="0.25">
      <c r="B584583" s="74"/>
    </row>
    <row r="584584" spans="2:3" x14ac:dyDescent="0.25">
      <c r="B584584" s="74"/>
    </row>
    <row r="584585" spans="2:3" x14ac:dyDescent="0.25">
      <c r="B584585" s="74"/>
    </row>
    <row r="584586" spans="2:3" x14ac:dyDescent="0.25">
      <c r="B584586" s="74"/>
    </row>
    <row r="584587" spans="2:3" x14ac:dyDescent="0.25">
      <c r="B584587" s="74"/>
    </row>
    <row r="584588" spans="2:3" x14ac:dyDescent="0.25">
      <c r="B584588" s="74"/>
    </row>
    <row r="584589" spans="2:3" x14ac:dyDescent="0.25">
      <c r="B584589" s="74"/>
    </row>
    <row r="584590" spans="2:3" x14ac:dyDescent="0.25">
      <c r="B584590" s="74"/>
    </row>
    <row r="584641" spans="2:3" x14ac:dyDescent="0.25">
      <c r="C584641"/>
    </row>
    <row r="584642" spans="2:3" x14ac:dyDescent="0.25">
      <c r="B584642" s="74"/>
    </row>
    <row r="584643" spans="2:3" x14ac:dyDescent="0.25">
      <c r="B584643" s="74"/>
    </row>
    <row r="584644" spans="2:3" x14ac:dyDescent="0.25">
      <c r="B584644" s="74"/>
    </row>
    <row r="584645" spans="2:3" x14ac:dyDescent="0.25">
      <c r="B584645" s="74"/>
    </row>
    <row r="584646" spans="2:3" x14ac:dyDescent="0.25">
      <c r="B584646" s="74"/>
    </row>
    <row r="584647" spans="2:3" x14ac:dyDescent="0.25">
      <c r="B584647" s="74"/>
    </row>
    <row r="584648" spans="2:3" x14ac:dyDescent="0.25">
      <c r="B584648" s="74"/>
    </row>
    <row r="584649" spans="2:3" x14ac:dyDescent="0.25">
      <c r="B584649" s="74"/>
    </row>
    <row r="584650" spans="2:3" x14ac:dyDescent="0.25">
      <c r="B584650" s="74"/>
    </row>
    <row r="584651" spans="2:3" x14ac:dyDescent="0.25">
      <c r="B584651" s="74"/>
    </row>
    <row r="584652" spans="2:3" x14ac:dyDescent="0.25">
      <c r="B584652" s="74"/>
    </row>
    <row r="584653" spans="2:3" x14ac:dyDescent="0.25">
      <c r="B584653" s="74"/>
    </row>
    <row r="584654" spans="2:3" x14ac:dyDescent="0.25">
      <c r="B584654" s="74"/>
    </row>
    <row r="584705" spans="2:3" x14ac:dyDescent="0.25">
      <c r="C584705"/>
    </row>
    <row r="584706" spans="2:3" x14ac:dyDescent="0.25">
      <c r="B584706" s="74"/>
    </row>
    <row r="584707" spans="2:3" x14ac:dyDescent="0.25">
      <c r="B584707" s="74"/>
    </row>
    <row r="584708" spans="2:3" x14ac:dyDescent="0.25">
      <c r="B584708" s="74"/>
    </row>
    <row r="584709" spans="2:3" x14ac:dyDescent="0.25">
      <c r="B584709" s="74"/>
    </row>
    <row r="584710" spans="2:3" x14ac:dyDescent="0.25">
      <c r="B584710" s="74"/>
    </row>
    <row r="584711" spans="2:3" x14ac:dyDescent="0.25">
      <c r="B584711" s="74"/>
    </row>
    <row r="584712" spans="2:3" x14ac:dyDescent="0.25">
      <c r="B584712" s="74"/>
    </row>
    <row r="584713" spans="2:3" x14ac:dyDescent="0.25">
      <c r="B584713" s="74"/>
    </row>
    <row r="584714" spans="2:3" x14ac:dyDescent="0.25">
      <c r="B584714" s="74"/>
    </row>
    <row r="584715" spans="2:3" x14ac:dyDescent="0.25">
      <c r="B584715" s="74"/>
    </row>
    <row r="584716" spans="2:3" x14ac:dyDescent="0.25">
      <c r="B584716" s="74"/>
    </row>
    <row r="584717" spans="2:3" x14ac:dyDescent="0.25">
      <c r="B584717" s="74"/>
    </row>
    <row r="584718" spans="2:3" x14ac:dyDescent="0.25">
      <c r="B584718" s="74"/>
    </row>
    <row r="584769" spans="2:3" x14ac:dyDescent="0.25">
      <c r="C584769"/>
    </row>
    <row r="584770" spans="2:3" x14ac:dyDescent="0.25">
      <c r="B584770" s="74"/>
    </row>
    <row r="584771" spans="2:3" x14ac:dyDescent="0.25">
      <c r="B584771" s="74"/>
    </row>
    <row r="584772" spans="2:3" x14ac:dyDescent="0.25">
      <c r="B584772" s="74"/>
    </row>
    <row r="584773" spans="2:3" x14ac:dyDescent="0.25">
      <c r="B584773" s="74"/>
    </row>
    <row r="584774" spans="2:3" x14ac:dyDescent="0.25">
      <c r="B584774" s="74"/>
    </row>
    <row r="584775" spans="2:3" x14ac:dyDescent="0.25">
      <c r="B584775" s="74"/>
    </row>
    <row r="584776" spans="2:3" x14ac:dyDescent="0.25">
      <c r="B584776" s="74"/>
    </row>
    <row r="584777" spans="2:3" x14ac:dyDescent="0.25">
      <c r="B584777" s="74"/>
    </row>
    <row r="584778" spans="2:3" x14ac:dyDescent="0.25">
      <c r="B584778" s="74"/>
    </row>
    <row r="584779" spans="2:3" x14ac:dyDescent="0.25">
      <c r="B584779" s="74"/>
    </row>
    <row r="584780" spans="2:3" x14ac:dyDescent="0.25">
      <c r="B584780" s="74"/>
    </row>
    <row r="584781" spans="2:3" x14ac:dyDescent="0.25">
      <c r="B584781" s="74"/>
    </row>
    <row r="584782" spans="2:3" x14ac:dyDescent="0.25">
      <c r="B584782" s="74"/>
    </row>
    <row r="584833" spans="2:3" x14ac:dyDescent="0.25">
      <c r="C584833"/>
    </row>
    <row r="584834" spans="2:3" x14ac:dyDescent="0.25">
      <c r="B584834" s="74"/>
    </row>
    <row r="584835" spans="2:3" x14ac:dyDescent="0.25">
      <c r="B584835" s="74"/>
    </row>
    <row r="584836" spans="2:3" x14ac:dyDescent="0.25">
      <c r="B584836" s="74"/>
    </row>
    <row r="584837" spans="2:3" x14ac:dyDescent="0.25">
      <c r="B584837" s="74"/>
    </row>
    <row r="584838" spans="2:3" x14ac:dyDescent="0.25">
      <c r="B584838" s="74"/>
    </row>
    <row r="584839" spans="2:3" x14ac:dyDescent="0.25">
      <c r="B584839" s="74"/>
    </row>
    <row r="584840" spans="2:3" x14ac:dyDescent="0.25">
      <c r="B584840" s="74"/>
    </row>
    <row r="584841" spans="2:3" x14ac:dyDescent="0.25">
      <c r="B584841" s="74"/>
    </row>
    <row r="584842" spans="2:3" x14ac:dyDescent="0.25">
      <c r="B584842" s="74"/>
    </row>
    <row r="584843" spans="2:3" x14ac:dyDescent="0.25">
      <c r="B584843" s="74"/>
    </row>
    <row r="584844" spans="2:3" x14ac:dyDescent="0.25">
      <c r="B584844" s="74"/>
    </row>
    <row r="584845" spans="2:3" x14ac:dyDescent="0.25">
      <c r="B584845" s="74"/>
    </row>
    <row r="584846" spans="2:3" x14ac:dyDescent="0.25">
      <c r="B584846" s="74"/>
    </row>
    <row r="584897" spans="2:3" x14ac:dyDescent="0.25">
      <c r="C584897"/>
    </row>
    <row r="584898" spans="2:3" x14ac:dyDescent="0.25">
      <c r="B584898" s="74"/>
    </row>
    <row r="584899" spans="2:3" x14ac:dyDescent="0.25">
      <c r="B584899" s="74"/>
    </row>
    <row r="584900" spans="2:3" x14ac:dyDescent="0.25">
      <c r="B584900" s="74"/>
    </row>
    <row r="584901" spans="2:3" x14ac:dyDescent="0.25">
      <c r="B584901" s="74"/>
    </row>
    <row r="584902" spans="2:3" x14ac:dyDescent="0.25">
      <c r="B584902" s="74"/>
    </row>
    <row r="584903" spans="2:3" x14ac:dyDescent="0.25">
      <c r="B584903" s="74"/>
    </row>
    <row r="584904" spans="2:3" x14ac:dyDescent="0.25">
      <c r="B584904" s="74"/>
    </row>
    <row r="584905" spans="2:3" x14ac:dyDescent="0.25">
      <c r="B584905" s="74"/>
    </row>
    <row r="584906" spans="2:3" x14ac:dyDescent="0.25">
      <c r="B584906" s="74"/>
    </row>
    <row r="584907" spans="2:3" x14ac:dyDescent="0.25">
      <c r="B584907" s="74"/>
    </row>
    <row r="584908" spans="2:3" x14ac:dyDescent="0.25">
      <c r="B584908" s="74"/>
    </row>
    <row r="584909" spans="2:3" x14ac:dyDescent="0.25">
      <c r="B584909" s="74"/>
    </row>
    <row r="584910" spans="2:3" x14ac:dyDescent="0.25">
      <c r="B584910" s="74"/>
    </row>
    <row r="584961" spans="2:3" x14ac:dyDescent="0.25">
      <c r="C584961"/>
    </row>
    <row r="584962" spans="2:3" x14ac:dyDescent="0.25">
      <c r="B584962" s="74"/>
    </row>
    <row r="584963" spans="2:3" x14ac:dyDescent="0.25">
      <c r="B584963" s="74"/>
    </row>
    <row r="584964" spans="2:3" x14ac:dyDescent="0.25">
      <c r="B584964" s="74"/>
    </row>
    <row r="584965" spans="2:3" x14ac:dyDescent="0.25">
      <c r="B584965" s="74"/>
    </row>
    <row r="584966" spans="2:3" x14ac:dyDescent="0.25">
      <c r="B584966" s="74"/>
    </row>
    <row r="584967" spans="2:3" x14ac:dyDescent="0.25">
      <c r="B584967" s="74"/>
    </row>
    <row r="584968" spans="2:3" x14ac:dyDescent="0.25">
      <c r="B584968" s="74"/>
    </row>
    <row r="584969" spans="2:3" x14ac:dyDescent="0.25">
      <c r="B584969" s="74"/>
    </row>
    <row r="584970" spans="2:3" x14ac:dyDescent="0.25">
      <c r="B584970" s="74"/>
    </row>
    <row r="584971" spans="2:3" x14ac:dyDescent="0.25">
      <c r="B584971" s="74"/>
    </row>
    <row r="584972" spans="2:3" x14ac:dyDescent="0.25">
      <c r="B584972" s="74"/>
    </row>
    <row r="584973" spans="2:3" x14ac:dyDescent="0.25">
      <c r="B584973" s="74"/>
    </row>
    <row r="584974" spans="2:3" x14ac:dyDescent="0.25">
      <c r="B584974" s="74"/>
    </row>
    <row r="585025" spans="2:3" x14ac:dyDescent="0.25">
      <c r="C585025"/>
    </row>
    <row r="585026" spans="2:3" x14ac:dyDescent="0.25">
      <c r="B585026" s="74"/>
    </row>
    <row r="585027" spans="2:3" x14ac:dyDescent="0.25">
      <c r="B585027" s="74"/>
    </row>
    <row r="585028" spans="2:3" x14ac:dyDescent="0.25">
      <c r="B585028" s="74"/>
    </row>
    <row r="585029" spans="2:3" x14ac:dyDescent="0.25">
      <c r="B585029" s="74"/>
    </row>
    <row r="585030" spans="2:3" x14ac:dyDescent="0.25">
      <c r="B585030" s="74"/>
    </row>
    <row r="585031" spans="2:3" x14ac:dyDescent="0.25">
      <c r="B585031" s="74"/>
    </row>
    <row r="585032" spans="2:3" x14ac:dyDescent="0.25">
      <c r="B585032" s="74"/>
    </row>
    <row r="585033" spans="2:3" x14ac:dyDescent="0.25">
      <c r="B585033" s="74"/>
    </row>
    <row r="585034" spans="2:3" x14ac:dyDescent="0.25">
      <c r="B585034" s="74"/>
    </row>
    <row r="585035" spans="2:3" x14ac:dyDescent="0.25">
      <c r="B585035" s="74"/>
    </row>
    <row r="585036" spans="2:3" x14ac:dyDescent="0.25">
      <c r="B585036" s="74"/>
    </row>
    <row r="585037" spans="2:3" x14ac:dyDescent="0.25">
      <c r="B585037" s="74"/>
    </row>
    <row r="585038" spans="2:3" x14ac:dyDescent="0.25">
      <c r="B585038" s="74"/>
    </row>
    <row r="585089" spans="2:3" x14ac:dyDescent="0.25">
      <c r="C585089"/>
    </row>
    <row r="585090" spans="2:3" x14ac:dyDescent="0.25">
      <c r="B585090" s="74"/>
    </row>
    <row r="585091" spans="2:3" x14ac:dyDescent="0.25">
      <c r="B585091" s="74"/>
    </row>
    <row r="585092" spans="2:3" x14ac:dyDescent="0.25">
      <c r="B585092" s="74"/>
    </row>
    <row r="585093" spans="2:3" x14ac:dyDescent="0.25">
      <c r="B585093" s="74"/>
    </row>
    <row r="585094" spans="2:3" x14ac:dyDescent="0.25">
      <c r="B585094" s="74"/>
    </row>
    <row r="585095" spans="2:3" x14ac:dyDescent="0.25">
      <c r="B585095" s="74"/>
    </row>
    <row r="585096" spans="2:3" x14ac:dyDescent="0.25">
      <c r="B585096" s="74"/>
    </row>
    <row r="585097" spans="2:3" x14ac:dyDescent="0.25">
      <c r="B585097" s="74"/>
    </row>
    <row r="585098" spans="2:3" x14ac:dyDescent="0.25">
      <c r="B585098" s="74"/>
    </row>
    <row r="585099" spans="2:3" x14ac:dyDescent="0.25">
      <c r="B585099" s="74"/>
    </row>
    <row r="585100" spans="2:3" x14ac:dyDescent="0.25">
      <c r="B585100" s="74"/>
    </row>
    <row r="585101" spans="2:3" x14ac:dyDescent="0.25">
      <c r="B585101" s="74"/>
    </row>
    <row r="585102" spans="2:3" x14ac:dyDescent="0.25">
      <c r="B585102" s="74"/>
    </row>
    <row r="585153" spans="2:3" x14ac:dyDescent="0.25">
      <c r="C585153"/>
    </row>
    <row r="585154" spans="2:3" x14ac:dyDescent="0.25">
      <c r="B585154" s="74"/>
    </row>
    <row r="585155" spans="2:3" x14ac:dyDescent="0.25">
      <c r="B585155" s="74"/>
    </row>
    <row r="585156" spans="2:3" x14ac:dyDescent="0.25">
      <c r="B585156" s="74"/>
    </row>
    <row r="585157" spans="2:3" x14ac:dyDescent="0.25">
      <c r="B585157" s="74"/>
    </row>
    <row r="585158" spans="2:3" x14ac:dyDescent="0.25">
      <c r="B585158" s="74"/>
    </row>
    <row r="585159" spans="2:3" x14ac:dyDescent="0.25">
      <c r="B585159" s="74"/>
    </row>
    <row r="585160" spans="2:3" x14ac:dyDescent="0.25">
      <c r="B585160" s="74"/>
    </row>
    <row r="585161" spans="2:3" x14ac:dyDescent="0.25">
      <c r="B585161" s="74"/>
    </row>
    <row r="585162" spans="2:3" x14ac:dyDescent="0.25">
      <c r="B585162" s="74"/>
    </row>
    <row r="585163" spans="2:3" x14ac:dyDescent="0.25">
      <c r="B585163" s="74"/>
    </row>
    <row r="585164" spans="2:3" x14ac:dyDescent="0.25">
      <c r="B585164" s="74"/>
    </row>
    <row r="585165" spans="2:3" x14ac:dyDescent="0.25">
      <c r="B585165" s="74"/>
    </row>
    <row r="585166" spans="2:3" x14ac:dyDescent="0.25">
      <c r="B585166" s="74"/>
    </row>
    <row r="585217" spans="2:3" x14ac:dyDescent="0.25">
      <c r="C585217"/>
    </row>
    <row r="585218" spans="2:3" x14ac:dyDescent="0.25">
      <c r="B585218" s="74"/>
    </row>
    <row r="585219" spans="2:3" x14ac:dyDescent="0.25">
      <c r="B585219" s="74"/>
    </row>
    <row r="585220" spans="2:3" x14ac:dyDescent="0.25">
      <c r="B585220" s="74"/>
    </row>
    <row r="585221" spans="2:3" x14ac:dyDescent="0.25">
      <c r="B585221" s="74"/>
    </row>
    <row r="585222" spans="2:3" x14ac:dyDescent="0.25">
      <c r="B585222" s="74"/>
    </row>
    <row r="585223" spans="2:3" x14ac:dyDescent="0.25">
      <c r="B585223" s="74"/>
    </row>
    <row r="585224" spans="2:3" x14ac:dyDescent="0.25">
      <c r="B585224" s="74"/>
    </row>
    <row r="585225" spans="2:3" x14ac:dyDescent="0.25">
      <c r="B585225" s="74"/>
    </row>
    <row r="585226" spans="2:3" x14ac:dyDescent="0.25">
      <c r="B585226" s="74"/>
    </row>
    <row r="585227" spans="2:3" x14ac:dyDescent="0.25">
      <c r="B585227" s="74"/>
    </row>
    <row r="585228" spans="2:3" x14ac:dyDescent="0.25">
      <c r="B585228" s="74"/>
    </row>
    <row r="585229" spans="2:3" x14ac:dyDescent="0.25">
      <c r="B585229" s="74"/>
    </row>
    <row r="585230" spans="2:3" x14ac:dyDescent="0.25">
      <c r="B585230" s="74"/>
    </row>
    <row r="585281" spans="2:3" x14ac:dyDescent="0.25">
      <c r="C585281"/>
    </row>
    <row r="585282" spans="2:3" x14ac:dyDescent="0.25">
      <c r="B585282" s="74"/>
    </row>
    <row r="585283" spans="2:3" x14ac:dyDescent="0.25">
      <c r="B585283" s="74"/>
    </row>
    <row r="585284" spans="2:3" x14ac:dyDescent="0.25">
      <c r="B585284" s="74"/>
    </row>
    <row r="585285" spans="2:3" x14ac:dyDescent="0.25">
      <c r="B585285" s="74"/>
    </row>
    <row r="585286" spans="2:3" x14ac:dyDescent="0.25">
      <c r="B585286" s="74"/>
    </row>
    <row r="585287" spans="2:3" x14ac:dyDescent="0.25">
      <c r="B585287" s="74"/>
    </row>
    <row r="585288" spans="2:3" x14ac:dyDescent="0.25">
      <c r="B585288" s="74"/>
    </row>
    <row r="585289" spans="2:3" x14ac:dyDescent="0.25">
      <c r="B585289" s="74"/>
    </row>
    <row r="585290" spans="2:3" x14ac:dyDescent="0.25">
      <c r="B585290" s="74"/>
    </row>
    <row r="585291" spans="2:3" x14ac:dyDescent="0.25">
      <c r="B585291" s="74"/>
    </row>
    <row r="585292" spans="2:3" x14ac:dyDescent="0.25">
      <c r="B585292" s="74"/>
    </row>
    <row r="585293" spans="2:3" x14ac:dyDescent="0.25">
      <c r="B585293" s="74"/>
    </row>
    <row r="585294" spans="2:3" x14ac:dyDescent="0.25">
      <c r="B585294" s="74"/>
    </row>
    <row r="585345" spans="2:3" x14ac:dyDescent="0.25">
      <c r="C585345"/>
    </row>
    <row r="585346" spans="2:3" x14ac:dyDescent="0.25">
      <c r="B585346" s="74"/>
    </row>
    <row r="585347" spans="2:3" x14ac:dyDescent="0.25">
      <c r="B585347" s="74"/>
    </row>
    <row r="585348" spans="2:3" x14ac:dyDescent="0.25">
      <c r="B585348" s="74"/>
    </row>
    <row r="585349" spans="2:3" x14ac:dyDescent="0.25">
      <c r="B585349" s="74"/>
    </row>
    <row r="585350" spans="2:3" x14ac:dyDescent="0.25">
      <c r="B585350" s="74"/>
    </row>
    <row r="585351" spans="2:3" x14ac:dyDescent="0.25">
      <c r="B585351" s="74"/>
    </row>
    <row r="585352" spans="2:3" x14ac:dyDescent="0.25">
      <c r="B585352" s="74"/>
    </row>
    <row r="585353" spans="2:3" x14ac:dyDescent="0.25">
      <c r="B585353" s="74"/>
    </row>
    <row r="585354" spans="2:3" x14ac:dyDescent="0.25">
      <c r="B585354" s="74"/>
    </row>
    <row r="585355" spans="2:3" x14ac:dyDescent="0.25">
      <c r="B585355" s="74"/>
    </row>
    <row r="585356" spans="2:3" x14ac:dyDescent="0.25">
      <c r="B585356" s="74"/>
    </row>
    <row r="585357" spans="2:3" x14ac:dyDescent="0.25">
      <c r="B585357" s="74"/>
    </row>
    <row r="585358" spans="2:3" x14ac:dyDescent="0.25">
      <c r="B585358" s="74"/>
    </row>
    <row r="585409" spans="2:3" x14ac:dyDescent="0.25">
      <c r="C585409"/>
    </row>
    <row r="585410" spans="2:3" x14ac:dyDescent="0.25">
      <c r="B585410" s="74"/>
    </row>
    <row r="585411" spans="2:3" x14ac:dyDescent="0.25">
      <c r="B585411" s="74"/>
    </row>
    <row r="585412" spans="2:3" x14ac:dyDescent="0.25">
      <c r="B585412" s="74"/>
    </row>
    <row r="585413" spans="2:3" x14ac:dyDescent="0.25">
      <c r="B585413" s="74"/>
    </row>
    <row r="585414" spans="2:3" x14ac:dyDescent="0.25">
      <c r="B585414" s="74"/>
    </row>
    <row r="585415" spans="2:3" x14ac:dyDescent="0.25">
      <c r="B585415" s="74"/>
    </row>
    <row r="585416" spans="2:3" x14ac:dyDescent="0.25">
      <c r="B585416" s="74"/>
    </row>
    <row r="585417" spans="2:3" x14ac:dyDescent="0.25">
      <c r="B585417" s="74"/>
    </row>
    <row r="585418" spans="2:3" x14ac:dyDescent="0.25">
      <c r="B585418" s="74"/>
    </row>
    <row r="585419" spans="2:3" x14ac:dyDescent="0.25">
      <c r="B585419" s="74"/>
    </row>
    <row r="585420" spans="2:3" x14ac:dyDescent="0.25">
      <c r="B585420" s="74"/>
    </row>
    <row r="585421" spans="2:3" x14ac:dyDescent="0.25">
      <c r="B585421" s="74"/>
    </row>
    <row r="585422" spans="2:3" x14ac:dyDescent="0.25">
      <c r="B585422" s="74"/>
    </row>
    <row r="585473" spans="2:3" x14ac:dyDescent="0.25">
      <c r="C585473"/>
    </row>
    <row r="585474" spans="2:3" x14ac:dyDescent="0.25">
      <c r="B585474" s="74"/>
    </row>
    <row r="585475" spans="2:3" x14ac:dyDescent="0.25">
      <c r="B585475" s="74"/>
    </row>
    <row r="585476" spans="2:3" x14ac:dyDescent="0.25">
      <c r="B585476" s="74"/>
    </row>
    <row r="585477" spans="2:3" x14ac:dyDescent="0.25">
      <c r="B585477" s="74"/>
    </row>
    <row r="585478" spans="2:3" x14ac:dyDescent="0.25">
      <c r="B585478" s="74"/>
    </row>
    <row r="585479" spans="2:3" x14ac:dyDescent="0.25">
      <c r="B585479" s="74"/>
    </row>
    <row r="585480" spans="2:3" x14ac:dyDescent="0.25">
      <c r="B585480" s="74"/>
    </row>
    <row r="585481" spans="2:3" x14ac:dyDescent="0.25">
      <c r="B585481" s="74"/>
    </row>
    <row r="585482" spans="2:3" x14ac:dyDescent="0.25">
      <c r="B585482" s="74"/>
    </row>
    <row r="585483" spans="2:3" x14ac:dyDescent="0.25">
      <c r="B585483" s="74"/>
    </row>
    <row r="585484" spans="2:3" x14ac:dyDescent="0.25">
      <c r="B585484" s="74"/>
    </row>
    <row r="585485" spans="2:3" x14ac:dyDescent="0.25">
      <c r="B585485" s="74"/>
    </row>
    <row r="585486" spans="2:3" x14ac:dyDescent="0.25">
      <c r="B585486" s="74"/>
    </row>
    <row r="585537" spans="2:3" x14ac:dyDescent="0.25">
      <c r="C585537"/>
    </row>
    <row r="585538" spans="2:3" x14ac:dyDescent="0.25">
      <c r="B585538" s="74"/>
    </row>
    <row r="585539" spans="2:3" x14ac:dyDescent="0.25">
      <c r="B585539" s="74"/>
    </row>
    <row r="585540" spans="2:3" x14ac:dyDescent="0.25">
      <c r="B585540" s="74"/>
    </row>
    <row r="585541" spans="2:3" x14ac:dyDescent="0.25">
      <c r="B585541" s="74"/>
    </row>
    <row r="585542" spans="2:3" x14ac:dyDescent="0.25">
      <c r="B585542" s="74"/>
    </row>
    <row r="585543" spans="2:3" x14ac:dyDescent="0.25">
      <c r="B585543" s="74"/>
    </row>
    <row r="585544" spans="2:3" x14ac:dyDescent="0.25">
      <c r="B585544" s="74"/>
    </row>
    <row r="585545" spans="2:3" x14ac:dyDescent="0.25">
      <c r="B585545" s="74"/>
    </row>
    <row r="585546" spans="2:3" x14ac:dyDescent="0.25">
      <c r="B585546" s="74"/>
    </row>
    <row r="585547" spans="2:3" x14ac:dyDescent="0.25">
      <c r="B585547" s="74"/>
    </row>
    <row r="585548" spans="2:3" x14ac:dyDescent="0.25">
      <c r="B585548" s="74"/>
    </row>
    <row r="585549" spans="2:3" x14ac:dyDescent="0.25">
      <c r="B585549" s="74"/>
    </row>
    <row r="585550" spans="2:3" x14ac:dyDescent="0.25">
      <c r="B585550" s="74"/>
    </row>
    <row r="585601" spans="2:3" x14ac:dyDescent="0.25">
      <c r="C585601"/>
    </row>
    <row r="585602" spans="2:3" x14ac:dyDescent="0.25">
      <c r="B585602" s="74"/>
    </row>
    <row r="585603" spans="2:3" x14ac:dyDescent="0.25">
      <c r="B585603" s="74"/>
    </row>
    <row r="585604" spans="2:3" x14ac:dyDescent="0.25">
      <c r="B585604" s="74"/>
    </row>
    <row r="585605" spans="2:3" x14ac:dyDescent="0.25">
      <c r="B585605" s="74"/>
    </row>
    <row r="585606" spans="2:3" x14ac:dyDescent="0.25">
      <c r="B585606" s="74"/>
    </row>
    <row r="585607" spans="2:3" x14ac:dyDescent="0.25">
      <c r="B585607" s="74"/>
    </row>
    <row r="585608" spans="2:3" x14ac:dyDescent="0.25">
      <c r="B585608" s="74"/>
    </row>
    <row r="585609" spans="2:3" x14ac:dyDescent="0.25">
      <c r="B585609" s="74"/>
    </row>
    <row r="585610" spans="2:3" x14ac:dyDescent="0.25">
      <c r="B585610" s="74"/>
    </row>
    <row r="585611" spans="2:3" x14ac:dyDescent="0.25">
      <c r="B585611" s="74"/>
    </row>
    <row r="585612" spans="2:3" x14ac:dyDescent="0.25">
      <c r="B585612" s="74"/>
    </row>
    <row r="585613" spans="2:3" x14ac:dyDescent="0.25">
      <c r="B585613" s="74"/>
    </row>
    <row r="585614" spans="2:3" x14ac:dyDescent="0.25">
      <c r="B585614" s="74"/>
    </row>
    <row r="585665" spans="2:3" x14ac:dyDescent="0.25">
      <c r="C585665"/>
    </row>
    <row r="585666" spans="2:3" x14ac:dyDescent="0.25">
      <c r="B585666" s="74"/>
    </row>
    <row r="585667" spans="2:3" x14ac:dyDescent="0.25">
      <c r="B585667" s="74"/>
    </row>
    <row r="585668" spans="2:3" x14ac:dyDescent="0.25">
      <c r="B585668" s="74"/>
    </row>
    <row r="585669" spans="2:3" x14ac:dyDescent="0.25">
      <c r="B585669" s="74"/>
    </row>
    <row r="585670" spans="2:3" x14ac:dyDescent="0.25">
      <c r="B585670" s="74"/>
    </row>
    <row r="585671" spans="2:3" x14ac:dyDescent="0.25">
      <c r="B585671" s="74"/>
    </row>
    <row r="585672" spans="2:3" x14ac:dyDescent="0.25">
      <c r="B585672" s="74"/>
    </row>
    <row r="585673" spans="2:3" x14ac:dyDescent="0.25">
      <c r="B585673" s="74"/>
    </row>
    <row r="585674" spans="2:3" x14ac:dyDescent="0.25">
      <c r="B585674" s="74"/>
    </row>
    <row r="585675" spans="2:3" x14ac:dyDescent="0.25">
      <c r="B585675" s="74"/>
    </row>
    <row r="585676" spans="2:3" x14ac:dyDescent="0.25">
      <c r="B585676" s="74"/>
    </row>
    <row r="585677" spans="2:3" x14ac:dyDescent="0.25">
      <c r="B585677" s="74"/>
    </row>
    <row r="585678" spans="2:3" x14ac:dyDescent="0.25">
      <c r="B585678" s="74"/>
    </row>
    <row r="585729" spans="2:3" x14ac:dyDescent="0.25">
      <c r="C585729"/>
    </row>
    <row r="585730" spans="2:3" x14ac:dyDescent="0.25">
      <c r="B585730" s="74"/>
    </row>
    <row r="585731" spans="2:3" x14ac:dyDescent="0.25">
      <c r="B585731" s="74"/>
    </row>
    <row r="585732" spans="2:3" x14ac:dyDescent="0.25">
      <c r="B585732" s="74"/>
    </row>
    <row r="585733" spans="2:3" x14ac:dyDescent="0.25">
      <c r="B585733" s="74"/>
    </row>
    <row r="585734" spans="2:3" x14ac:dyDescent="0.25">
      <c r="B585734" s="74"/>
    </row>
    <row r="585735" spans="2:3" x14ac:dyDescent="0.25">
      <c r="B585735" s="74"/>
    </row>
    <row r="585736" spans="2:3" x14ac:dyDescent="0.25">
      <c r="B585736" s="74"/>
    </row>
    <row r="585737" spans="2:3" x14ac:dyDescent="0.25">
      <c r="B585737" s="74"/>
    </row>
    <row r="585738" spans="2:3" x14ac:dyDescent="0.25">
      <c r="B585738" s="74"/>
    </row>
    <row r="585739" spans="2:3" x14ac:dyDescent="0.25">
      <c r="B585739" s="74"/>
    </row>
    <row r="585740" spans="2:3" x14ac:dyDescent="0.25">
      <c r="B585740" s="74"/>
    </row>
    <row r="585741" spans="2:3" x14ac:dyDescent="0.25">
      <c r="B585741" s="74"/>
    </row>
    <row r="585742" spans="2:3" x14ac:dyDescent="0.25">
      <c r="B585742" s="74"/>
    </row>
    <row r="585793" spans="2:3" x14ac:dyDescent="0.25">
      <c r="C585793"/>
    </row>
    <row r="585794" spans="2:3" x14ac:dyDescent="0.25">
      <c r="B585794" s="74"/>
    </row>
    <row r="585795" spans="2:3" x14ac:dyDescent="0.25">
      <c r="B585795" s="74"/>
    </row>
    <row r="585796" spans="2:3" x14ac:dyDescent="0.25">
      <c r="B585796" s="74"/>
    </row>
    <row r="585797" spans="2:3" x14ac:dyDescent="0.25">
      <c r="B585797" s="74"/>
    </row>
    <row r="585798" spans="2:3" x14ac:dyDescent="0.25">
      <c r="B585798" s="74"/>
    </row>
    <row r="585799" spans="2:3" x14ac:dyDescent="0.25">
      <c r="B585799" s="74"/>
    </row>
    <row r="585800" spans="2:3" x14ac:dyDescent="0.25">
      <c r="B585800" s="74"/>
    </row>
    <row r="585801" spans="2:3" x14ac:dyDescent="0.25">
      <c r="B585801" s="74"/>
    </row>
    <row r="585802" spans="2:3" x14ac:dyDescent="0.25">
      <c r="B585802" s="74"/>
    </row>
    <row r="585803" spans="2:3" x14ac:dyDescent="0.25">
      <c r="B585803" s="74"/>
    </row>
    <row r="585804" spans="2:3" x14ac:dyDescent="0.25">
      <c r="B585804" s="74"/>
    </row>
    <row r="585805" spans="2:3" x14ac:dyDescent="0.25">
      <c r="B585805" s="74"/>
    </row>
    <row r="585806" spans="2:3" x14ac:dyDescent="0.25">
      <c r="B585806" s="74"/>
    </row>
    <row r="585857" spans="2:3" x14ac:dyDescent="0.25">
      <c r="C585857"/>
    </row>
    <row r="585858" spans="2:3" x14ac:dyDescent="0.25">
      <c r="B585858" s="74"/>
    </row>
    <row r="585859" spans="2:3" x14ac:dyDescent="0.25">
      <c r="B585859" s="74"/>
    </row>
    <row r="585860" spans="2:3" x14ac:dyDescent="0.25">
      <c r="B585860" s="74"/>
    </row>
    <row r="585861" spans="2:3" x14ac:dyDescent="0.25">
      <c r="B585861" s="74"/>
    </row>
    <row r="585862" spans="2:3" x14ac:dyDescent="0.25">
      <c r="B585862" s="74"/>
    </row>
    <row r="585863" spans="2:3" x14ac:dyDescent="0.25">
      <c r="B585863" s="74"/>
    </row>
    <row r="585864" spans="2:3" x14ac:dyDescent="0.25">
      <c r="B585864" s="74"/>
    </row>
    <row r="585865" spans="2:3" x14ac:dyDescent="0.25">
      <c r="B585865" s="74"/>
    </row>
    <row r="585866" spans="2:3" x14ac:dyDescent="0.25">
      <c r="B585866" s="74"/>
    </row>
    <row r="585867" spans="2:3" x14ac:dyDescent="0.25">
      <c r="B585867" s="74"/>
    </row>
    <row r="585868" spans="2:3" x14ac:dyDescent="0.25">
      <c r="B585868" s="74"/>
    </row>
    <row r="585869" spans="2:3" x14ac:dyDescent="0.25">
      <c r="B585869" s="74"/>
    </row>
    <row r="585870" spans="2:3" x14ac:dyDescent="0.25">
      <c r="B585870" s="74"/>
    </row>
    <row r="585921" spans="2:3" x14ac:dyDescent="0.25">
      <c r="C585921"/>
    </row>
    <row r="585922" spans="2:3" x14ac:dyDescent="0.25">
      <c r="B585922" s="74"/>
    </row>
    <row r="585923" spans="2:3" x14ac:dyDescent="0.25">
      <c r="B585923" s="74"/>
    </row>
    <row r="585924" spans="2:3" x14ac:dyDescent="0.25">
      <c r="B585924" s="74"/>
    </row>
    <row r="585925" spans="2:3" x14ac:dyDescent="0.25">
      <c r="B585925" s="74"/>
    </row>
    <row r="585926" spans="2:3" x14ac:dyDescent="0.25">
      <c r="B585926" s="74"/>
    </row>
    <row r="585927" spans="2:3" x14ac:dyDescent="0.25">
      <c r="B585927" s="74"/>
    </row>
    <row r="585928" spans="2:3" x14ac:dyDescent="0.25">
      <c r="B585928" s="74"/>
    </row>
    <row r="585929" spans="2:3" x14ac:dyDescent="0.25">
      <c r="B585929" s="74"/>
    </row>
    <row r="585930" spans="2:3" x14ac:dyDescent="0.25">
      <c r="B585930" s="74"/>
    </row>
    <row r="585931" spans="2:3" x14ac:dyDescent="0.25">
      <c r="B585931" s="74"/>
    </row>
    <row r="585932" spans="2:3" x14ac:dyDescent="0.25">
      <c r="B585932" s="74"/>
    </row>
    <row r="585933" spans="2:3" x14ac:dyDescent="0.25">
      <c r="B585933" s="74"/>
    </row>
    <row r="585934" spans="2:3" x14ac:dyDescent="0.25">
      <c r="B585934" s="74"/>
    </row>
    <row r="585985" spans="2:3" x14ac:dyDescent="0.25">
      <c r="C585985"/>
    </row>
    <row r="585986" spans="2:3" x14ac:dyDescent="0.25">
      <c r="B585986" s="74"/>
    </row>
    <row r="585987" spans="2:3" x14ac:dyDescent="0.25">
      <c r="B585987" s="74"/>
    </row>
    <row r="585988" spans="2:3" x14ac:dyDescent="0.25">
      <c r="B585988" s="74"/>
    </row>
    <row r="585989" spans="2:3" x14ac:dyDescent="0.25">
      <c r="B585989" s="74"/>
    </row>
    <row r="585990" spans="2:3" x14ac:dyDescent="0.25">
      <c r="B585990" s="74"/>
    </row>
    <row r="585991" spans="2:3" x14ac:dyDescent="0.25">
      <c r="B585991" s="74"/>
    </row>
    <row r="585992" spans="2:3" x14ac:dyDescent="0.25">
      <c r="B585992" s="74"/>
    </row>
    <row r="585993" spans="2:3" x14ac:dyDescent="0.25">
      <c r="B585993" s="74"/>
    </row>
    <row r="585994" spans="2:3" x14ac:dyDescent="0.25">
      <c r="B585994" s="74"/>
    </row>
    <row r="585995" spans="2:3" x14ac:dyDescent="0.25">
      <c r="B585995" s="74"/>
    </row>
    <row r="585996" spans="2:3" x14ac:dyDescent="0.25">
      <c r="B585996" s="74"/>
    </row>
    <row r="585997" spans="2:3" x14ac:dyDescent="0.25">
      <c r="B585997" s="74"/>
    </row>
    <row r="585998" spans="2:3" x14ac:dyDescent="0.25">
      <c r="B585998" s="74"/>
    </row>
    <row r="586049" spans="2:3" x14ac:dyDescent="0.25">
      <c r="C586049"/>
    </row>
    <row r="586050" spans="2:3" x14ac:dyDescent="0.25">
      <c r="B586050" s="74"/>
    </row>
    <row r="586051" spans="2:3" x14ac:dyDescent="0.25">
      <c r="B586051" s="74"/>
    </row>
    <row r="586052" spans="2:3" x14ac:dyDescent="0.25">
      <c r="B586052" s="74"/>
    </row>
    <row r="586053" spans="2:3" x14ac:dyDescent="0.25">
      <c r="B586053" s="74"/>
    </row>
    <row r="586054" spans="2:3" x14ac:dyDescent="0.25">
      <c r="B586054" s="74"/>
    </row>
    <row r="586055" spans="2:3" x14ac:dyDescent="0.25">
      <c r="B586055" s="74"/>
    </row>
    <row r="586056" spans="2:3" x14ac:dyDescent="0.25">
      <c r="B586056" s="74"/>
    </row>
    <row r="586057" spans="2:3" x14ac:dyDescent="0.25">
      <c r="B586057" s="74"/>
    </row>
    <row r="586058" spans="2:3" x14ac:dyDescent="0.25">
      <c r="B586058" s="74"/>
    </row>
    <row r="586059" spans="2:3" x14ac:dyDescent="0.25">
      <c r="B586059" s="74"/>
    </row>
    <row r="586060" spans="2:3" x14ac:dyDescent="0.25">
      <c r="B586060" s="74"/>
    </row>
    <row r="586061" spans="2:3" x14ac:dyDescent="0.25">
      <c r="B586061" s="74"/>
    </row>
    <row r="586062" spans="2:3" x14ac:dyDescent="0.25">
      <c r="B586062" s="74"/>
    </row>
    <row r="586113" spans="2:3" x14ac:dyDescent="0.25">
      <c r="C586113"/>
    </row>
    <row r="586114" spans="2:3" x14ac:dyDescent="0.25">
      <c r="B586114" s="74"/>
    </row>
    <row r="586115" spans="2:3" x14ac:dyDescent="0.25">
      <c r="B586115" s="74"/>
    </row>
    <row r="586116" spans="2:3" x14ac:dyDescent="0.25">
      <c r="B586116" s="74"/>
    </row>
    <row r="586117" spans="2:3" x14ac:dyDescent="0.25">
      <c r="B586117" s="74"/>
    </row>
    <row r="586118" spans="2:3" x14ac:dyDescent="0.25">
      <c r="B586118" s="74"/>
    </row>
    <row r="586119" spans="2:3" x14ac:dyDescent="0.25">
      <c r="B586119" s="74"/>
    </row>
    <row r="586120" spans="2:3" x14ac:dyDescent="0.25">
      <c r="B586120" s="74"/>
    </row>
    <row r="586121" spans="2:3" x14ac:dyDescent="0.25">
      <c r="B586121" s="74"/>
    </row>
    <row r="586122" spans="2:3" x14ac:dyDescent="0.25">
      <c r="B586122" s="74"/>
    </row>
    <row r="586123" spans="2:3" x14ac:dyDescent="0.25">
      <c r="B586123" s="74"/>
    </row>
    <row r="586124" spans="2:3" x14ac:dyDescent="0.25">
      <c r="B586124" s="74"/>
    </row>
    <row r="586125" spans="2:3" x14ac:dyDescent="0.25">
      <c r="B586125" s="74"/>
    </row>
    <row r="586126" spans="2:3" x14ac:dyDescent="0.25">
      <c r="B586126" s="74"/>
    </row>
    <row r="586177" spans="2:3" x14ac:dyDescent="0.25">
      <c r="C586177"/>
    </row>
    <row r="586178" spans="2:3" x14ac:dyDescent="0.25">
      <c r="B586178" s="74"/>
    </row>
    <row r="586179" spans="2:3" x14ac:dyDescent="0.25">
      <c r="B586179" s="74"/>
    </row>
    <row r="586180" spans="2:3" x14ac:dyDescent="0.25">
      <c r="B586180" s="74"/>
    </row>
    <row r="586181" spans="2:3" x14ac:dyDescent="0.25">
      <c r="B586181" s="74"/>
    </row>
    <row r="586182" spans="2:3" x14ac:dyDescent="0.25">
      <c r="B586182" s="74"/>
    </row>
    <row r="586183" spans="2:3" x14ac:dyDescent="0.25">
      <c r="B586183" s="74"/>
    </row>
    <row r="586184" spans="2:3" x14ac:dyDescent="0.25">
      <c r="B586184" s="74"/>
    </row>
    <row r="586185" spans="2:3" x14ac:dyDescent="0.25">
      <c r="B586185" s="74"/>
    </row>
    <row r="586186" spans="2:3" x14ac:dyDescent="0.25">
      <c r="B586186" s="74"/>
    </row>
    <row r="586187" spans="2:3" x14ac:dyDescent="0.25">
      <c r="B586187" s="74"/>
    </row>
    <row r="586188" spans="2:3" x14ac:dyDescent="0.25">
      <c r="B586188" s="74"/>
    </row>
    <row r="586189" spans="2:3" x14ac:dyDescent="0.25">
      <c r="B586189" s="74"/>
    </row>
    <row r="586190" spans="2:3" x14ac:dyDescent="0.25">
      <c r="B586190" s="74"/>
    </row>
    <row r="586241" spans="2:3" x14ac:dyDescent="0.25">
      <c r="C586241"/>
    </row>
    <row r="586242" spans="2:3" x14ac:dyDescent="0.25">
      <c r="B586242" s="74"/>
    </row>
    <row r="586243" spans="2:3" x14ac:dyDescent="0.25">
      <c r="B586243" s="74"/>
    </row>
    <row r="586244" spans="2:3" x14ac:dyDescent="0.25">
      <c r="B586244" s="74"/>
    </row>
    <row r="586245" spans="2:3" x14ac:dyDescent="0.25">
      <c r="B586245" s="74"/>
    </row>
    <row r="586246" spans="2:3" x14ac:dyDescent="0.25">
      <c r="B586246" s="74"/>
    </row>
    <row r="586247" spans="2:3" x14ac:dyDescent="0.25">
      <c r="B586247" s="74"/>
    </row>
    <row r="586248" spans="2:3" x14ac:dyDescent="0.25">
      <c r="B586248" s="74"/>
    </row>
    <row r="586249" spans="2:3" x14ac:dyDescent="0.25">
      <c r="B586249" s="74"/>
    </row>
    <row r="586250" spans="2:3" x14ac:dyDescent="0.25">
      <c r="B586250" s="74"/>
    </row>
    <row r="586251" spans="2:3" x14ac:dyDescent="0.25">
      <c r="B586251" s="74"/>
    </row>
    <row r="586252" spans="2:3" x14ac:dyDescent="0.25">
      <c r="B586252" s="74"/>
    </row>
    <row r="586253" spans="2:3" x14ac:dyDescent="0.25">
      <c r="B586253" s="74"/>
    </row>
    <row r="586254" spans="2:3" x14ac:dyDescent="0.25">
      <c r="B586254" s="74"/>
    </row>
    <row r="586305" spans="2:3" x14ac:dyDescent="0.25">
      <c r="C586305"/>
    </row>
    <row r="586306" spans="2:3" x14ac:dyDescent="0.25">
      <c r="B586306" s="74"/>
    </row>
    <row r="586307" spans="2:3" x14ac:dyDescent="0.25">
      <c r="B586307" s="74"/>
    </row>
    <row r="586308" spans="2:3" x14ac:dyDescent="0.25">
      <c r="B586308" s="74"/>
    </row>
    <row r="586309" spans="2:3" x14ac:dyDescent="0.25">
      <c r="B586309" s="74"/>
    </row>
    <row r="586310" spans="2:3" x14ac:dyDescent="0.25">
      <c r="B586310" s="74"/>
    </row>
    <row r="586311" spans="2:3" x14ac:dyDescent="0.25">
      <c r="B586311" s="74"/>
    </row>
    <row r="586312" spans="2:3" x14ac:dyDescent="0.25">
      <c r="B586312" s="74"/>
    </row>
    <row r="586313" spans="2:3" x14ac:dyDescent="0.25">
      <c r="B586313" s="74"/>
    </row>
    <row r="586314" spans="2:3" x14ac:dyDescent="0.25">
      <c r="B586314" s="74"/>
    </row>
    <row r="586315" spans="2:3" x14ac:dyDescent="0.25">
      <c r="B586315" s="74"/>
    </row>
    <row r="586316" spans="2:3" x14ac:dyDescent="0.25">
      <c r="B586316" s="74"/>
    </row>
    <row r="586317" spans="2:3" x14ac:dyDescent="0.25">
      <c r="B586317" s="74"/>
    </row>
    <row r="586318" spans="2:3" x14ac:dyDescent="0.25">
      <c r="B586318" s="74"/>
    </row>
    <row r="586369" spans="2:3" x14ac:dyDescent="0.25">
      <c r="C586369"/>
    </row>
    <row r="586370" spans="2:3" x14ac:dyDescent="0.25">
      <c r="B586370" s="74"/>
    </row>
    <row r="586371" spans="2:3" x14ac:dyDescent="0.25">
      <c r="B586371" s="74"/>
    </row>
    <row r="586372" spans="2:3" x14ac:dyDescent="0.25">
      <c r="B586372" s="74"/>
    </row>
    <row r="586373" spans="2:3" x14ac:dyDescent="0.25">
      <c r="B586373" s="74"/>
    </row>
    <row r="586374" spans="2:3" x14ac:dyDescent="0.25">
      <c r="B586374" s="74"/>
    </row>
    <row r="586375" spans="2:3" x14ac:dyDescent="0.25">
      <c r="B586375" s="74"/>
    </row>
    <row r="586376" spans="2:3" x14ac:dyDescent="0.25">
      <c r="B586376" s="74"/>
    </row>
    <row r="586377" spans="2:3" x14ac:dyDescent="0.25">
      <c r="B586377" s="74"/>
    </row>
    <row r="586378" spans="2:3" x14ac:dyDescent="0.25">
      <c r="B586378" s="74"/>
    </row>
    <row r="586379" spans="2:3" x14ac:dyDescent="0.25">
      <c r="B586379" s="74"/>
    </row>
    <row r="586380" spans="2:3" x14ac:dyDescent="0.25">
      <c r="B586380" s="74"/>
    </row>
    <row r="586381" spans="2:3" x14ac:dyDescent="0.25">
      <c r="B586381" s="74"/>
    </row>
    <row r="586382" spans="2:3" x14ac:dyDescent="0.25">
      <c r="B586382" s="74"/>
    </row>
    <row r="586433" spans="2:3" x14ac:dyDescent="0.25">
      <c r="C586433"/>
    </row>
    <row r="586434" spans="2:3" x14ac:dyDescent="0.25">
      <c r="B586434" s="74"/>
    </row>
    <row r="586435" spans="2:3" x14ac:dyDescent="0.25">
      <c r="B586435" s="74"/>
    </row>
    <row r="586436" spans="2:3" x14ac:dyDescent="0.25">
      <c r="B586436" s="74"/>
    </row>
    <row r="586437" spans="2:3" x14ac:dyDescent="0.25">
      <c r="B586437" s="74"/>
    </row>
    <row r="586438" spans="2:3" x14ac:dyDescent="0.25">
      <c r="B586438" s="74"/>
    </row>
    <row r="586439" spans="2:3" x14ac:dyDescent="0.25">
      <c r="B586439" s="74"/>
    </row>
    <row r="586440" spans="2:3" x14ac:dyDescent="0.25">
      <c r="B586440" s="74"/>
    </row>
    <row r="586441" spans="2:3" x14ac:dyDescent="0.25">
      <c r="B586441" s="74"/>
    </row>
    <row r="586442" spans="2:3" x14ac:dyDescent="0.25">
      <c r="B586442" s="74"/>
    </row>
    <row r="586443" spans="2:3" x14ac:dyDescent="0.25">
      <c r="B586443" s="74"/>
    </row>
    <row r="586444" spans="2:3" x14ac:dyDescent="0.25">
      <c r="B586444" s="74"/>
    </row>
    <row r="586445" spans="2:3" x14ac:dyDescent="0.25">
      <c r="B586445" s="74"/>
    </row>
    <row r="586446" spans="2:3" x14ac:dyDescent="0.25">
      <c r="B586446" s="74"/>
    </row>
    <row r="586497" spans="2:3" x14ac:dyDescent="0.25">
      <c r="C586497"/>
    </row>
    <row r="586498" spans="2:3" x14ac:dyDescent="0.25">
      <c r="B586498" s="74"/>
    </row>
    <row r="586499" spans="2:3" x14ac:dyDescent="0.25">
      <c r="B586499" s="74"/>
    </row>
    <row r="586500" spans="2:3" x14ac:dyDescent="0.25">
      <c r="B586500" s="74"/>
    </row>
    <row r="586501" spans="2:3" x14ac:dyDescent="0.25">
      <c r="B586501" s="74"/>
    </row>
    <row r="586502" spans="2:3" x14ac:dyDescent="0.25">
      <c r="B586502" s="74"/>
    </row>
    <row r="586503" spans="2:3" x14ac:dyDescent="0.25">
      <c r="B586503" s="74"/>
    </row>
    <row r="586504" spans="2:3" x14ac:dyDescent="0.25">
      <c r="B586504" s="74"/>
    </row>
    <row r="586505" spans="2:3" x14ac:dyDescent="0.25">
      <c r="B586505" s="74"/>
    </row>
    <row r="586506" spans="2:3" x14ac:dyDescent="0.25">
      <c r="B586506" s="74"/>
    </row>
    <row r="586507" spans="2:3" x14ac:dyDescent="0.25">
      <c r="B586507" s="74"/>
    </row>
    <row r="586508" spans="2:3" x14ac:dyDescent="0.25">
      <c r="B586508" s="74"/>
    </row>
    <row r="586509" spans="2:3" x14ac:dyDescent="0.25">
      <c r="B586509" s="74"/>
    </row>
    <row r="586510" spans="2:3" x14ac:dyDescent="0.25">
      <c r="B586510" s="74"/>
    </row>
    <row r="586561" spans="2:3" x14ac:dyDescent="0.25">
      <c r="C586561"/>
    </row>
    <row r="586562" spans="2:3" x14ac:dyDescent="0.25">
      <c r="B586562" s="74"/>
    </row>
    <row r="586563" spans="2:3" x14ac:dyDescent="0.25">
      <c r="B586563" s="74"/>
    </row>
    <row r="586564" spans="2:3" x14ac:dyDescent="0.25">
      <c r="B586564" s="74"/>
    </row>
    <row r="586565" spans="2:3" x14ac:dyDescent="0.25">
      <c r="B586565" s="74"/>
    </row>
    <row r="586566" spans="2:3" x14ac:dyDescent="0.25">
      <c r="B586566" s="74"/>
    </row>
    <row r="586567" spans="2:3" x14ac:dyDescent="0.25">
      <c r="B586567" s="74"/>
    </row>
    <row r="586568" spans="2:3" x14ac:dyDescent="0.25">
      <c r="B586568" s="74"/>
    </row>
    <row r="586569" spans="2:3" x14ac:dyDescent="0.25">
      <c r="B586569" s="74"/>
    </row>
    <row r="586570" spans="2:3" x14ac:dyDescent="0.25">
      <c r="B586570" s="74"/>
    </row>
    <row r="586571" spans="2:3" x14ac:dyDescent="0.25">
      <c r="B586571" s="74"/>
    </row>
    <row r="586572" spans="2:3" x14ac:dyDescent="0.25">
      <c r="B586572" s="74"/>
    </row>
    <row r="586573" spans="2:3" x14ac:dyDescent="0.25">
      <c r="B586573" s="74"/>
    </row>
    <row r="586574" spans="2:3" x14ac:dyDescent="0.25">
      <c r="B586574" s="74"/>
    </row>
    <row r="586625" spans="2:3" x14ac:dyDescent="0.25">
      <c r="C586625"/>
    </row>
    <row r="586626" spans="2:3" x14ac:dyDescent="0.25">
      <c r="B586626" s="74"/>
    </row>
    <row r="586627" spans="2:3" x14ac:dyDescent="0.25">
      <c r="B586627" s="74"/>
    </row>
    <row r="586628" spans="2:3" x14ac:dyDescent="0.25">
      <c r="B586628" s="74"/>
    </row>
    <row r="586629" spans="2:3" x14ac:dyDescent="0.25">
      <c r="B586629" s="74"/>
    </row>
    <row r="586630" spans="2:3" x14ac:dyDescent="0.25">
      <c r="B586630" s="74"/>
    </row>
    <row r="586631" spans="2:3" x14ac:dyDescent="0.25">
      <c r="B586631" s="74"/>
    </row>
    <row r="586632" spans="2:3" x14ac:dyDescent="0.25">
      <c r="B586632" s="74"/>
    </row>
    <row r="586633" spans="2:3" x14ac:dyDescent="0.25">
      <c r="B586633" s="74"/>
    </row>
    <row r="586634" spans="2:3" x14ac:dyDescent="0.25">
      <c r="B586634" s="74"/>
    </row>
    <row r="586635" spans="2:3" x14ac:dyDescent="0.25">
      <c r="B586635" s="74"/>
    </row>
    <row r="586636" spans="2:3" x14ac:dyDescent="0.25">
      <c r="B586636" s="74"/>
    </row>
    <row r="586637" spans="2:3" x14ac:dyDescent="0.25">
      <c r="B586637" s="74"/>
    </row>
    <row r="586638" spans="2:3" x14ac:dyDescent="0.25">
      <c r="B586638" s="74"/>
    </row>
    <row r="586689" spans="2:3" x14ac:dyDescent="0.25">
      <c r="C586689"/>
    </row>
    <row r="586690" spans="2:3" x14ac:dyDescent="0.25">
      <c r="B586690" s="74"/>
    </row>
    <row r="586691" spans="2:3" x14ac:dyDescent="0.25">
      <c r="B586691" s="74"/>
    </row>
    <row r="586692" spans="2:3" x14ac:dyDescent="0.25">
      <c r="B586692" s="74"/>
    </row>
    <row r="586693" spans="2:3" x14ac:dyDescent="0.25">
      <c r="B586693" s="74"/>
    </row>
    <row r="586694" spans="2:3" x14ac:dyDescent="0.25">
      <c r="B586694" s="74"/>
    </row>
    <row r="586695" spans="2:3" x14ac:dyDescent="0.25">
      <c r="B586695" s="74"/>
    </row>
    <row r="586696" spans="2:3" x14ac:dyDescent="0.25">
      <c r="B586696" s="74"/>
    </row>
    <row r="586697" spans="2:3" x14ac:dyDescent="0.25">
      <c r="B586697" s="74"/>
    </row>
    <row r="586698" spans="2:3" x14ac:dyDescent="0.25">
      <c r="B586698" s="74"/>
    </row>
    <row r="586699" spans="2:3" x14ac:dyDescent="0.25">
      <c r="B586699" s="74"/>
    </row>
    <row r="586700" spans="2:3" x14ac:dyDescent="0.25">
      <c r="B586700" s="74"/>
    </row>
    <row r="586701" spans="2:3" x14ac:dyDescent="0.25">
      <c r="B586701" s="74"/>
    </row>
    <row r="586702" spans="2:3" x14ac:dyDescent="0.25">
      <c r="B586702" s="74"/>
    </row>
    <row r="586753" spans="2:3" x14ac:dyDescent="0.25">
      <c r="C586753"/>
    </row>
    <row r="586754" spans="2:3" x14ac:dyDescent="0.25">
      <c r="B586754" s="74"/>
    </row>
    <row r="586755" spans="2:3" x14ac:dyDescent="0.25">
      <c r="B586755" s="74"/>
    </row>
    <row r="586756" spans="2:3" x14ac:dyDescent="0.25">
      <c r="B586756" s="74"/>
    </row>
    <row r="586757" spans="2:3" x14ac:dyDescent="0.25">
      <c r="B586757" s="74"/>
    </row>
    <row r="586758" spans="2:3" x14ac:dyDescent="0.25">
      <c r="B586758" s="74"/>
    </row>
    <row r="586759" spans="2:3" x14ac:dyDescent="0.25">
      <c r="B586759" s="74"/>
    </row>
    <row r="586760" spans="2:3" x14ac:dyDescent="0.25">
      <c r="B586760" s="74"/>
    </row>
    <row r="586761" spans="2:3" x14ac:dyDescent="0.25">
      <c r="B586761" s="74"/>
    </row>
    <row r="586762" spans="2:3" x14ac:dyDescent="0.25">
      <c r="B586762" s="74"/>
    </row>
    <row r="586763" spans="2:3" x14ac:dyDescent="0.25">
      <c r="B586763" s="74"/>
    </row>
    <row r="586764" spans="2:3" x14ac:dyDescent="0.25">
      <c r="B586764" s="74"/>
    </row>
    <row r="586765" spans="2:3" x14ac:dyDescent="0.25">
      <c r="B586765" s="74"/>
    </row>
    <row r="586766" spans="2:3" x14ac:dyDescent="0.25">
      <c r="B586766" s="74"/>
    </row>
    <row r="586817" spans="2:3" x14ac:dyDescent="0.25">
      <c r="C586817"/>
    </row>
    <row r="586818" spans="2:3" x14ac:dyDescent="0.25">
      <c r="B586818" s="74"/>
    </row>
    <row r="586819" spans="2:3" x14ac:dyDescent="0.25">
      <c r="B586819" s="74"/>
    </row>
    <row r="586820" spans="2:3" x14ac:dyDescent="0.25">
      <c r="B586820" s="74"/>
    </row>
    <row r="586821" spans="2:3" x14ac:dyDescent="0.25">
      <c r="B586821" s="74"/>
    </row>
    <row r="586822" spans="2:3" x14ac:dyDescent="0.25">
      <c r="B586822" s="74"/>
    </row>
    <row r="586823" spans="2:3" x14ac:dyDescent="0.25">
      <c r="B586823" s="74"/>
    </row>
    <row r="586824" spans="2:3" x14ac:dyDescent="0.25">
      <c r="B586824" s="74"/>
    </row>
    <row r="586825" spans="2:3" x14ac:dyDescent="0.25">
      <c r="B586825" s="74"/>
    </row>
    <row r="586826" spans="2:3" x14ac:dyDescent="0.25">
      <c r="B586826" s="74"/>
    </row>
    <row r="586827" spans="2:3" x14ac:dyDescent="0.25">
      <c r="B586827" s="74"/>
    </row>
    <row r="586828" spans="2:3" x14ac:dyDescent="0.25">
      <c r="B586828" s="74"/>
    </row>
    <row r="586829" spans="2:3" x14ac:dyDescent="0.25">
      <c r="B586829" s="74"/>
    </row>
    <row r="586830" spans="2:3" x14ac:dyDescent="0.25">
      <c r="B586830" s="74"/>
    </row>
    <row r="586881" spans="2:3" x14ac:dyDescent="0.25">
      <c r="C586881"/>
    </row>
    <row r="586882" spans="2:3" x14ac:dyDescent="0.25">
      <c r="B586882" s="74"/>
    </row>
    <row r="586883" spans="2:3" x14ac:dyDescent="0.25">
      <c r="B586883" s="74"/>
    </row>
    <row r="586884" spans="2:3" x14ac:dyDescent="0.25">
      <c r="B586884" s="74"/>
    </row>
    <row r="586885" spans="2:3" x14ac:dyDescent="0.25">
      <c r="B586885" s="74"/>
    </row>
    <row r="586886" spans="2:3" x14ac:dyDescent="0.25">
      <c r="B586886" s="74"/>
    </row>
    <row r="586887" spans="2:3" x14ac:dyDescent="0.25">
      <c r="B586887" s="74"/>
    </row>
    <row r="586888" spans="2:3" x14ac:dyDescent="0.25">
      <c r="B586888" s="74"/>
    </row>
    <row r="586889" spans="2:3" x14ac:dyDescent="0.25">
      <c r="B586889" s="74"/>
    </row>
    <row r="586890" spans="2:3" x14ac:dyDescent="0.25">
      <c r="B586890" s="74"/>
    </row>
    <row r="586891" spans="2:3" x14ac:dyDescent="0.25">
      <c r="B586891" s="74"/>
    </row>
    <row r="586892" spans="2:3" x14ac:dyDescent="0.25">
      <c r="B586892" s="74"/>
    </row>
    <row r="586893" spans="2:3" x14ac:dyDescent="0.25">
      <c r="B586893" s="74"/>
    </row>
    <row r="586894" spans="2:3" x14ac:dyDescent="0.25">
      <c r="B586894" s="74"/>
    </row>
    <row r="586945" spans="2:3" x14ac:dyDescent="0.25">
      <c r="C586945"/>
    </row>
    <row r="586946" spans="2:3" x14ac:dyDescent="0.25">
      <c r="B586946" s="74"/>
    </row>
    <row r="586947" spans="2:3" x14ac:dyDescent="0.25">
      <c r="B586947" s="74"/>
    </row>
    <row r="586948" spans="2:3" x14ac:dyDescent="0.25">
      <c r="B586948" s="74"/>
    </row>
    <row r="586949" spans="2:3" x14ac:dyDescent="0.25">
      <c r="B586949" s="74"/>
    </row>
    <row r="586950" spans="2:3" x14ac:dyDescent="0.25">
      <c r="B586950" s="74"/>
    </row>
    <row r="586951" spans="2:3" x14ac:dyDescent="0.25">
      <c r="B586951" s="74"/>
    </row>
    <row r="586952" spans="2:3" x14ac:dyDescent="0.25">
      <c r="B586952" s="74"/>
    </row>
    <row r="586953" spans="2:3" x14ac:dyDescent="0.25">
      <c r="B586953" s="74"/>
    </row>
    <row r="586954" spans="2:3" x14ac:dyDescent="0.25">
      <c r="B586954" s="74"/>
    </row>
    <row r="586955" spans="2:3" x14ac:dyDescent="0.25">
      <c r="B586955" s="74"/>
    </row>
    <row r="586956" spans="2:3" x14ac:dyDescent="0.25">
      <c r="B586956" s="74"/>
    </row>
    <row r="586957" spans="2:3" x14ac:dyDescent="0.25">
      <c r="B586957" s="74"/>
    </row>
    <row r="586958" spans="2:3" x14ac:dyDescent="0.25">
      <c r="B586958" s="74"/>
    </row>
    <row r="587009" spans="2:3" x14ac:dyDescent="0.25">
      <c r="C587009"/>
    </row>
    <row r="587010" spans="2:3" x14ac:dyDescent="0.25">
      <c r="B587010" s="74"/>
    </row>
    <row r="587011" spans="2:3" x14ac:dyDescent="0.25">
      <c r="B587011" s="74"/>
    </row>
    <row r="587012" spans="2:3" x14ac:dyDescent="0.25">
      <c r="B587012" s="74"/>
    </row>
    <row r="587013" spans="2:3" x14ac:dyDescent="0.25">
      <c r="B587013" s="74"/>
    </row>
    <row r="587014" spans="2:3" x14ac:dyDescent="0.25">
      <c r="B587014" s="74"/>
    </row>
    <row r="587015" spans="2:3" x14ac:dyDescent="0.25">
      <c r="B587015" s="74"/>
    </row>
    <row r="587016" spans="2:3" x14ac:dyDescent="0.25">
      <c r="B587016" s="74"/>
    </row>
    <row r="587017" spans="2:3" x14ac:dyDescent="0.25">
      <c r="B587017" s="74"/>
    </row>
    <row r="587018" spans="2:3" x14ac:dyDescent="0.25">
      <c r="B587018" s="74"/>
    </row>
    <row r="587019" spans="2:3" x14ac:dyDescent="0.25">
      <c r="B587019" s="74"/>
    </row>
    <row r="587020" spans="2:3" x14ac:dyDescent="0.25">
      <c r="B587020" s="74"/>
    </row>
    <row r="587021" spans="2:3" x14ac:dyDescent="0.25">
      <c r="B587021" s="74"/>
    </row>
    <row r="587022" spans="2:3" x14ac:dyDescent="0.25">
      <c r="B587022" s="74"/>
    </row>
    <row r="587073" spans="2:3" x14ac:dyDescent="0.25">
      <c r="C587073"/>
    </row>
    <row r="587074" spans="2:3" x14ac:dyDescent="0.25">
      <c r="B587074" s="74"/>
    </row>
    <row r="587075" spans="2:3" x14ac:dyDescent="0.25">
      <c r="B587075" s="74"/>
    </row>
    <row r="587076" spans="2:3" x14ac:dyDescent="0.25">
      <c r="B587076" s="74"/>
    </row>
    <row r="587077" spans="2:3" x14ac:dyDescent="0.25">
      <c r="B587077" s="74"/>
    </row>
    <row r="587078" spans="2:3" x14ac:dyDescent="0.25">
      <c r="B587078" s="74"/>
    </row>
    <row r="587079" spans="2:3" x14ac:dyDescent="0.25">
      <c r="B587079" s="74"/>
    </row>
    <row r="587080" spans="2:3" x14ac:dyDescent="0.25">
      <c r="B587080" s="74"/>
    </row>
    <row r="587081" spans="2:3" x14ac:dyDescent="0.25">
      <c r="B587081" s="74"/>
    </row>
    <row r="587082" spans="2:3" x14ac:dyDescent="0.25">
      <c r="B587082" s="74"/>
    </row>
    <row r="587083" spans="2:3" x14ac:dyDescent="0.25">
      <c r="B587083" s="74"/>
    </row>
    <row r="587084" spans="2:3" x14ac:dyDescent="0.25">
      <c r="B587084" s="74"/>
    </row>
    <row r="587085" spans="2:3" x14ac:dyDescent="0.25">
      <c r="B587085" s="74"/>
    </row>
    <row r="587086" spans="2:3" x14ac:dyDescent="0.25">
      <c r="B587086" s="74"/>
    </row>
    <row r="587137" spans="2:3" x14ac:dyDescent="0.25">
      <c r="C587137"/>
    </row>
    <row r="587138" spans="2:3" x14ac:dyDescent="0.25">
      <c r="B587138" s="74"/>
    </row>
    <row r="587139" spans="2:3" x14ac:dyDescent="0.25">
      <c r="B587139" s="74"/>
    </row>
    <row r="587140" spans="2:3" x14ac:dyDescent="0.25">
      <c r="B587140" s="74"/>
    </row>
    <row r="587141" spans="2:3" x14ac:dyDescent="0.25">
      <c r="B587141" s="74"/>
    </row>
    <row r="587142" spans="2:3" x14ac:dyDescent="0.25">
      <c r="B587142" s="74"/>
    </row>
    <row r="587143" spans="2:3" x14ac:dyDescent="0.25">
      <c r="B587143" s="74"/>
    </row>
    <row r="587144" spans="2:3" x14ac:dyDescent="0.25">
      <c r="B587144" s="74"/>
    </row>
    <row r="587145" spans="2:3" x14ac:dyDescent="0.25">
      <c r="B587145" s="74"/>
    </row>
    <row r="587146" spans="2:3" x14ac:dyDescent="0.25">
      <c r="B587146" s="74"/>
    </row>
    <row r="587147" spans="2:3" x14ac:dyDescent="0.25">
      <c r="B587147" s="74"/>
    </row>
    <row r="587148" spans="2:3" x14ac:dyDescent="0.25">
      <c r="B587148" s="74"/>
    </row>
    <row r="587149" spans="2:3" x14ac:dyDescent="0.25">
      <c r="B587149" s="74"/>
    </row>
    <row r="587150" spans="2:3" x14ac:dyDescent="0.25">
      <c r="B587150" s="74"/>
    </row>
    <row r="587201" spans="2:3" x14ac:dyDescent="0.25">
      <c r="C587201"/>
    </row>
    <row r="587202" spans="2:3" x14ac:dyDescent="0.25">
      <c r="B587202" s="74"/>
    </row>
    <row r="587203" spans="2:3" x14ac:dyDescent="0.25">
      <c r="B587203" s="74"/>
    </row>
    <row r="587204" spans="2:3" x14ac:dyDescent="0.25">
      <c r="B587204" s="74"/>
    </row>
    <row r="587205" spans="2:3" x14ac:dyDescent="0.25">
      <c r="B587205" s="74"/>
    </row>
    <row r="587206" spans="2:3" x14ac:dyDescent="0.25">
      <c r="B587206" s="74"/>
    </row>
    <row r="587207" spans="2:3" x14ac:dyDescent="0.25">
      <c r="B587207" s="74"/>
    </row>
    <row r="587208" spans="2:3" x14ac:dyDescent="0.25">
      <c r="B587208" s="74"/>
    </row>
    <row r="587209" spans="2:3" x14ac:dyDescent="0.25">
      <c r="B587209" s="74"/>
    </row>
    <row r="587210" spans="2:3" x14ac:dyDescent="0.25">
      <c r="B587210" s="74"/>
    </row>
    <row r="587211" spans="2:3" x14ac:dyDescent="0.25">
      <c r="B587211" s="74"/>
    </row>
    <row r="587212" spans="2:3" x14ac:dyDescent="0.25">
      <c r="B587212" s="74"/>
    </row>
    <row r="587213" spans="2:3" x14ac:dyDescent="0.25">
      <c r="B587213" s="74"/>
    </row>
    <row r="587214" spans="2:3" x14ac:dyDescent="0.25">
      <c r="B587214" s="74"/>
    </row>
    <row r="587265" spans="2:3" x14ac:dyDescent="0.25">
      <c r="C587265"/>
    </row>
    <row r="587266" spans="2:3" x14ac:dyDescent="0.25">
      <c r="B587266" s="74"/>
    </row>
    <row r="587267" spans="2:3" x14ac:dyDescent="0.25">
      <c r="B587267" s="74"/>
    </row>
    <row r="587268" spans="2:3" x14ac:dyDescent="0.25">
      <c r="B587268" s="74"/>
    </row>
    <row r="587269" spans="2:3" x14ac:dyDescent="0.25">
      <c r="B587269" s="74"/>
    </row>
    <row r="587270" spans="2:3" x14ac:dyDescent="0.25">
      <c r="B587270" s="74"/>
    </row>
    <row r="587271" spans="2:3" x14ac:dyDescent="0.25">
      <c r="B587271" s="74"/>
    </row>
    <row r="587272" spans="2:3" x14ac:dyDescent="0.25">
      <c r="B587272" s="74"/>
    </row>
    <row r="587273" spans="2:3" x14ac:dyDescent="0.25">
      <c r="B587273" s="74"/>
    </row>
    <row r="587274" spans="2:3" x14ac:dyDescent="0.25">
      <c r="B587274" s="74"/>
    </row>
    <row r="587275" spans="2:3" x14ac:dyDescent="0.25">
      <c r="B587275" s="74"/>
    </row>
    <row r="587276" spans="2:3" x14ac:dyDescent="0.25">
      <c r="B587276" s="74"/>
    </row>
    <row r="587277" spans="2:3" x14ac:dyDescent="0.25">
      <c r="B587277" s="74"/>
    </row>
    <row r="587278" spans="2:3" x14ac:dyDescent="0.25">
      <c r="B587278" s="74"/>
    </row>
    <row r="587329" spans="2:3" x14ac:dyDescent="0.25">
      <c r="C587329"/>
    </row>
    <row r="587330" spans="2:3" x14ac:dyDescent="0.25">
      <c r="B587330" s="74"/>
    </row>
    <row r="587331" spans="2:3" x14ac:dyDescent="0.25">
      <c r="B587331" s="74"/>
    </row>
    <row r="587332" spans="2:3" x14ac:dyDescent="0.25">
      <c r="B587332" s="74"/>
    </row>
    <row r="587333" spans="2:3" x14ac:dyDescent="0.25">
      <c r="B587333" s="74"/>
    </row>
    <row r="587334" spans="2:3" x14ac:dyDescent="0.25">
      <c r="B587334" s="74"/>
    </row>
    <row r="587335" spans="2:3" x14ac:dyDescent="0.25">
      <c r="B587335" s="74"/>
    </row>
    <row r="587336" spans="2:3" x14ac:dyDescent="0.25">
      <c r="B587336" s="74"/>
    </row>
    <row r="587337" spans="2:3" x14ac:dyDescent="0.25">
      <c r="B587337" s="74"/>
    </row>
    <row r="587338" spans="2:3" x14ac:dyDescent="0.25">
      <c r="B587338" s="74"/>
    </row>
    <row r="587339" spans="2:3" x14ac:dyDescent="0.25">
      <c r="B587339" s="74"/>
    </row>
    <row r="587340" spans="2:3" x14ac:dyDescent="0.25">
      <c r="B587340" s="74"/>
    </row>
    <row r="587341" spans="2:3" x14ac:dyDescent="0.25">
      <c r="B587341" s="74"/>
    </row>
    <row r="587342" spans="2:3" x14ac:dyDescent="0.25">
      <c r="B587342" s="74"/>
    </row>
    <row r="587393" spans="2:3" x14ac:dyDescent="0.25">
      <c r="C587393"/>
    </row>
    <row r="587394" spans="2:3" x14ac:dyDescent="0.25">
      <c r="B587394" s="74"/>
    </row>
    <row r="587395" spans="2:3" x14ac:dyDescent="0.25">
      <c r="B587395" s="74"/>
    </row>
    <row r="587396" spans="2:3" x14ac:dyDescent="0.25">
      <c r="B587396" s="74"/>
    </row>
    <row r="587397" spans="2:3" x14ac:dyDescent="0.25">
      <c r="B587397" s="74"/>
    </row>
    <row r="587398" spans="2:3" x14ac:dyDescent="0.25">
      <c r="B587398" s="74"/>
    </row>
    <row r="587399" spans="2:3" x14ac:dyDescent="0.25">
      <c r="B587399" s="74"/>
    </row>
    <row r="587400" spans="2:3" x14ac:dyDescent="0.25">
      <c r="B587400" s="74"/>
    </row>
    <row r="587401" spans="2:3" x14ac:dyDescent="0.25">
      <c r="B587401" s="74"/>
    </row>
    <row r="587402" spans="2:3" x14ac:dyDescent="0.25">
      <c r="B587402" s="74"/>
    </row>
    <row r="587403" spans="2:3" x14ac:dyDescent="0.25">
      <c r="B587403" s="74"/>
    </row>
    <row r="587404" spans="2:3" x14ac:dyDescent="0.25">
      <c r="B587404" s="74"/>
    </row>
    <row r="587405" spans="2:3" x14ac:dyDescent="0.25">
      <c r="B587405" s="74"/>
    </row>
    <row r="587406" spans="2:3" x14ac:dyDescent="0.25">
      <c r="B587406" s="74"/>
    </row>
    <row r="587457" spans="2:3" x14ac:dyDescent="0.25">
      <c r="C587457"/>
    </row>
    <row r="587458" spans="2:3" x14ac:dyDescent="0.25">
      <c r="B587458" s="74"/>
    </row>
    <row r="587459" spans="2:3" x14ac:dyDescent="0.25">
      <c r="B587459" s="74"/>
    </row>
    <row r="587460" spans="2:3" x14ac:dyDescent="0.25">
      <c r="B587460" s="74"/>
    </row>
    <row r="587461" spans="2:3" x14ac:dyDescent="0.25">
      <c r="B587461" s="74"/>
    </row>
    <row r="587462" spans="2:3" x14ac:dyDescent="0.25">
      <c r="B587462" s="74"/>
    </row>
    <row r="587463" spans="2:3" x14ac:dyDescent="0.25">
      <c r="B587463" s="74"/>
    </row>
    <row r="587464" spans="2:3" x14ac:dyDescent="0.25">
      <c r="B587464" s="74"/>
    </row>
    <row r="587465" spans="2:3" x14ac:dyDescent="0.25">
      <c r="B587465" s="74"/>
    </row>
    <row r="587466" spans="2:3" x14ac:dyDescent="0.25">
      <c r="B587466" s="74"/>
    </row>
    <row r="587467" spans="2:3" x14ac:dyDescent="0.25">
      <c r="B587467" s="74"/>
    </row>
    <row r="587468" spans="2:3" x14ac:dyDescent="0.25">
      <c r="B587468" s="74"/>
    </row>
    <row r="587469" spans="2:3" x14ac:dyDescent="0.25">
      <c r="B587469" s="74"/>
    </row>
    <row r="587470" spans="2:3" x14ac:dyDescent="0.25">
      <c r="B587470" s="74"/>
    </row>
    <row r="587521" spans="2:3" x14ac:dyDescent="0.25">
      <c r="C587521"/>
    </row>
    <row r="587522" spans="2:3" x14ac:dyDescent="0.25">
      <c r="B587522" s="74"/>
    </row>
    <row r="587523" spans="2:3" x14ac:dyDescent="0.25">
      <c r="B587523" s="74"/>
    </row>
    <row r="587524" spans="2:3" x14ac:dyDescent="0.25">
      <c r="B587524" s="74"/>
    </row>
    <row r="587525" spans="2:3" x14ac:dyDescent="0.25">
      <c r="B587525" s="74"/>
    </row>
    <row r="587526" spans="2:3" x14ac:dyDescent="0.25">
      <c r="B587526" s="74"/>
    </row>
    <row r="587527" spans="2:3" x14ac:dyDescent="0.25">
      <c r="B587527" s="74"/>
    </row>
    <row r="587528" spans="2:3" x14ac:dyDescent="0.25">
      <c r="B587528" s="74"/>
    </row>
    <row r="587529" spans="2:3" x14ac:dyDescent="0.25">
      <c r="B587529" s="74"/>
    </row>
    <row r="587530" spans="2:3" x14ac:dyDescent="0.25">
      <c r="B587530" s="74"/>
    </row>
    <row r="587531" spans="2:3" x14ac:dyDescent="0.25">
      <c r="B587531" s="74"/>
    </row>
    <row r="587532" spans="2:3" x14ac:dyDescent="0.25">
      <c r="B587532" s="74"/>
    </row>
    <row r="587533" spans="2:3" x14ac:dyDescent="0.25">
      <c r="B587533" s="74"/>
    </row>
    <row r="587534" spans="2:3" x14ac:dyDescent="0.25">
      <c r="B587534" s="74"/>
    </row>
    <row r="587585" spans="2:3" x14ac:dyDescent="0.25">
      <c r="C587585"/>
    </row>
    <row r="587586" spans="2:3" x14ac:dyDescent="0.25">
      <c r="B587586" s="74"/>
    </row>
    <row r="587587" spans="2:3" x14ac:dyDescent="0.25">
      <c r="B587587" s="74"/>
    </row>
    <row r="587588" spans="2:3" x14ac:dyDescent="0.25">
      <c r="B587588" s="74"/>
    </row>
    <row r="587589" spans="2:3" x14ac:dyDescent="0.25">
      <c r="B587589" s="74"/>
    </row>
    <row r="587590" spans="2:3" x14ac:dyDescent="0.25">
      <c r="B587590" s="74"/>
    </row>
    <row r="587591" spans="2:3" x14ac:dyDescent="0.25">
      <c r="B587591" s="74"/>
    </row>
    <row r="587592" spans="2:3" x14ac:dyDescent="0.25">
      <c r="B587592" s="74"/>
    </row>
    <row r="587593" spans="2:3" x14ac:dyDescent="0.25">
      <c r="B587593" s="74"/>
    </row>
    <row r="587594" spans="2:3" x14ac:dyDescent="0.25">
      <c r="B587594" s="74"/>
    </row>
    <row r="587595" spans="2:3" x14ac:dyDescent="0.25">
      <c r="B587595" s="74"/>
    </row>
    <row r="587596" spans="2:3" x14ac:dyDescent="0.25">
      <c r="B587596" s="74"/>
    </row>
    <row r="587597" spans="2:3" x14ac:dyDescent="0.25">
      <c r="B587597" s="74"/>
    </row>
    <row r="587598" spans="2:3" x14ac:dyDescent="0.25">
      <c r="B587598" s="74"/>
    </row>
    <row r="587649" spans="2:3" x14ac:dyDescent="0.25">
      <c r="C587649"/>
    </row>
    <row r="587650" spans="2:3" x14ac:dyDescent="0.25">
      <c r="B587650" s="74"/>
    </row>
    <row r="587651" spans="2:3" x14ac:dyDescent="0.25">
      <c r="B587651" s="74"/>
    </row>
    <row r="587652" spans="2:3" x14ac:dyDescent="0.25">
      <c r="B587652" s="74"/>
    </row>
    <row r="587653" spans="2:3" x14ac:dyDescent="0.25">
      <c r="B587653" s="74"/>
    </row>
    <row r="587654" spans="2:3" x14ac:dyDescent="0.25">
      <c r="B587654" s="74"/>
    </row>
    <row r="587655" spans="2:3" x14ac:dyDescent="0.25">
      <c r="B587655" s="74"/>
    </row>
    <row r="587656" spans="2:3" x14ac:dyDescent="0.25">
      <c r="B587656" s="74"/>
    </row>
    <row r="587657" spans="2:3" x14ac:dyDescent="0.25">
      <c r="B587657" s="74"/>
    </row>
    <row r="587658" spans="2:3" x14ac:dyDescent="0.25">
      <c r="B587658" s="74"/>
    </row>
    <row r="587659" spans="2:3" x14ac:dyDescent="0.25">
      <c r="B587659" s="74"/>
    </row>
    <row r="587660" spans="2:3" x14ac:dyDescent="0.25">
      <c r="B587660" s="74"/>
    </row>
    <row r="587661" spans="2:3" x14ac:dyDescent="0.25">
      <c r="B587661" s="74"/>
    </row>
    <row r="587662" spans="2:3" x14ac:dyDescent="0.25">
      <c r="B587662" s="74"/>
    </row>
    <row r="587713" spans="2:3" x14ac:dyDescent="0.25">
      <c r="C587713"/>
    </row>
    <row r="587714" spans="2:3" x14ac:dyDescent="0.25">
      <c r="B587714" s="74"/>
    </row>
    <row r="587715" spans="2:3" x14ac:dyDescent="0.25">
      <c r="B587715" s="74"/>
    </row>
    <row r="587716" spans="2:3" x14ac:dyDescent="0.25">
      <c r="B587716" s="74"/>
    </row>
    <row r="587717" spans="2:3" x14ac:dyDescent="0.25">
      <c r="B587717" s="74"/>
    </row>
    <row r="587718" spans="2:3" x14ac:dyDescent="0.25">
      <c r="B587718" s="74"/>
    </row>
    <row r="587719" spans="2:3" x14ac:dyDescent="0.25">
      <c r="B587719" s="74"/>
    </row>
    <row r="587720" spans="2:3" x14ac:dyDescent="0.25">
      <c r="B587720" s="74"/>
    </row>
    <row r="587721" spans="2:3" x14ac:dyDescent="0.25">
      <c r="B587721" s="74"/>
    </row>
    <row r="587722" spans="2:3" x14ac:dyDescent="0.25">
      <c r="B587722" s="74"/>
    </row>
    <row r="587723" spans="2:3" x14ac:dyDescent="0.25">
      <c r="B587723" s="74"/>
    </row>
    <row r="587724" spans="2:3" x14ac:dyDescent="0.25">
      <c r="B587724" s="74"/>
    </row>
    <row r="587725" spans="2:3" x14ac:dyDescent="0.25">
      <c r="B587725" s="74"/>
    </row>
    <row r="587726" spans="2:3" x14ac:dyDescent="0.25">
      <c r="B587726" s="74"/>
    </row>
    <row r="587777" spans="2:3" x14ac:dyDescent="0.25">
      <c r="C587777"/>
    </row>
    <row r="587778" spans="2:3" x14ac:dyDescent="0.25">
      <c r="B587778" s="74"/>
    </row>
    <row r="587779" spans="2:3" x14ac:dyDescent="0.25">
      <c r="B587779" s="74"/>
    </row>
    <row r="587780" spans="2:3" x14ac:dyDescent="0.25">
      <c r="B587780" s="74"/>
    </row>
    <row r="587781" spans="2:3" x14ac:dyDescent="0.25">
      <c r="B587781" s="74"/>
    </row>
    <row r="587782" spans="2:3" x14ac:dyDescent="0.25">
      <c r="B587782" s="74"/>
    </row>
    <row r="587783" spans="2:3" x14ac:dyDescent="0.25">
      <c r="B587783" s="74"/>
    </row>
    <row r="587784" spans="2:3" x14ac:dyDescent="0.25">
      <c r="B587784" s="74"/>
    </row>
    <row r="587785" spans="2:3" x14ac:dyDescent="0.25">
      <c r="B587785" s="74"/>
    </row>
    <row r="587786" spans="2:3" x14ac:dyDescent="0.25">
      <c r="B587786" s="74"/>
    </row>
    <row r="587787" spans="2:3" x14ac:dyDescent="0.25">
      <c r="B587787" s="74"/>
    </row>
    <row r="587788" spans="2:3" x14ac:dyDescent="0.25">
      <c r="B587788" s="74"/>
    </row>
    <row r="587789" spans="2:3" x14ac:dyDescent="0.25">
      <c r="B587789" s="74"/>
    </row>
    <row r="587790" spans="2:3" x14ac:dyDescent="0.25">
      <c r="B587790" s="74"/>
    </row>
    <row r="587841" spans="2:3" x14ac:dyDescent="0.25">
      <c r="C587841"/>
    </row>
    <row r="587842" spans="2:3" x14ac:dyDescent="0.25">
      <c r="B587842" s="74"/>
    </row>
    <row r="587843" spans="2:3" x14ac:dyDescent="0.25">
      <c r="B587843" s="74"/>
    </row>
    <row r="587844" spans="2:3" x14ac:dyDescent="0.25">
      <c r="B587844" s="74"/>
    </row>
    <row r="587845" spans="2:3" x14ac:dyDescent="0.25">
      <c r="B587845" s="74"/>
    </row>
    <row r="587846" spans="2:3" x14ac:dyDescent="0.25">
      <c r="B587846" s="74"/>
    </row>
    <row r="587847" spans="2:3" x14ac:dyDescent="0.25">
      <c r="B587847" s="74"/>
    </row>
    <row r="587848" spans="2:3" x14ac:dyDescent="0.25">
      <c r="B587848" s="74"/>
    </row>
    <row r="587849" spans="2:3" x14ac:dyDescent="0.25">
      <c r="B587849" s="74"/>
    </row>
    <row r="587850" spans="2:3" x14ac:dyDescent="0.25">
      <c r="B587850" s="74"/>
    </row>
    <row r="587851" spans="2:3" x14ac:dyDescent="0.25">
      <c r="B587851" s="74"/>
    </row>
    <row r="587852" spans="2:3" x14ac:dyDescent="0.25">
      <c r="B587852" s="74"/>
    </row>
    <row r="587853" spans="2:3" x14ac:dyDescent="0.25">
      <c r="B587853" s="74"/>
    </row>
    <row r="587854" spans="2:3" x14ac:dyDescent="0.25">
      <c r="B587854" s="74"/>
    </row>
    <row r="587905" spans="2:3" x14ac:dyDescent="0.25">
      <c r="C587905"/>
    </row>
    <row r="587906" spans="2:3" x14ac:dyDescent="0.25">
      <c r="B587906" s="74"/>
    </row>
    <row r="587907" spans="2:3" x14ac:dyDescent="0.25">
      <c r="B587907" s="74"/>
    </row>
    <row r="587908" spans="2:3" x14ac:dyDescent="0.25">
      <c r="B587908" s="74"/>
    </row>
    <row r="587909" spans="2:3" x14ac:dyDescent="0.25">
      <c r="B587909" s="74"/>
    </row>
    <row r="587910" spans="2:3" x14ac:dyDescent="0.25">
      <c r="B587910" s="74"/>
    </row>
    <row r="587911" spans="2:3" x14ac:dyDescent="0.25">
      <c r="B587911" s="74"/>
    </row>
    <row r="587912" spans="2:3" x14ac:dyDescent="0.25">
      <c r="B587912" s="74"/>
    </row>
    <row r="587913" spans="2:3" x14ac:dyDescent="0.25">
      <c r="B587913" s="74"/>
    </row>
    <row r="587914" spans="2:3" x14ac:dyDescent="0.25">
      <c r="B587914" s="74"/>
    </row>
    <row r="587915" spans="2:3" x14ac:dyDescent="0.25">
      <c r="B587915" s="74"/>
    </row>
    <row r="587916" spans="2:3" x14ac:dyDescent="0.25">
      <c r="B587916" s="74"/>
    </row>
    <row r="587917" spans="2:3" x14ac:dyDescent="0.25">
      <c r="B587917" s="74"/>
    </row>
    <row r="587918" spans="2:3" x14ac:dyDescent="0.25">
      <c r="B587918" s="74"/>
    </row>
    <row r="587969" spans="2:3" x14ac:dyDescent="0.25">
      <c r="C587969"/>
    </row>
    <row r="587970" spans="2:3" x14ac:dyDescent="0.25">
      <c r="B587970" s="74"/>
    </row>
    <row r="587971" spans="2:3" x14ac:dyDescent="0.25">
      <c r="B587971" s="74"/>
    </row>
    <row r="587972" spans="2:3" x14ac:dyDescent="0.25">
      <c r="B587972" s="74"/>
    </row>
    <row r="587973" spans="2:3" x14ac:dyDescent="0.25">
      <c r="B587973" s="74"/>
    </row>
    <row r="587974" spans="2:3" x14ac:dyDescent="0.25">
      <c r="B587974" s="74"/>
    </row>
    <row r="587975" spans="2:3" x14ac:dyDescent="0.25">
      <c r="B587975" s="74"/>
    </row>
    <row r="587976" spans="2:3" x14ac:dyDescent="0.25">
      <c r="B587976" s="74"/>
    </row>
    <row r="587977" spans="2:3" x14ac:dyDescent="0.25">
      <c r="B587977" s="74"/>
    </row>
    <row r="587978" spans="2:3" x14ac:dyDescent="0.25">
      <c r="B587978" s="74"/>
    </row>
    <row r="587979" spans="2:3" x14ac:dyDescent="0.25">
      <c r="B587979" s="74"/>
    </row>
    <row r="587980" spans="2:3" x14ac:dyDescent="0.25">
      <c r="B587980" s="74"/>
    </row>
    <row r="587981" spans="2:3" x14ac:dyDescent="0.25">
      <c r="B587981" s="74"/>
    </row>
    <row r="587982" spans="2:3" x14ac:dyDescent="0.25">
      <c r="B587982" s="74"/>
    </row>
    <row r="588033" spans="2:3" x14ac:dyDescent="0.25">
      <c r="C588033"/>
    </row>
    <row r="588034" spans="2:3" x14ac:dyDescent="0.25">
      <c r="B588034" s="74"/>
    </row>
    <row r="588035" spans="2:3" x14ac:dyDescent="0.25">
      <c r="B588035" s="74"/>
    </row>
    <row r="588036" spans="2:3" x14ac:dyDescent="0.25">
      <c r="B588036" s="74"/>
    </row>
    <row r="588037" spans="2:3" x14ac:dyDescent="0.25">
      <c r="B588037" s="74"/>
    </row>
    <row r="588038" spans="2:3" x14ac:dyDescent="0.25">
      <c r="B588038" s="74"/>
    </row>
    <row r="588039" spans="2:3" x14ac:dyDescent="0.25">
      <c r="B588039" s="74"/>
    </row>
    <row r="588040" spans="2:3" x14ac:dyDescent="0.25">
      <c r="B588040" s="74"/>
    </row>
    <row r="588041" spans="2:3" x14ac:dyDescent="0.25">
      <c r="B588041" s="74"/>
    </row>
    <row r="588042" spans="2:3" x14ac:dyDescent="0.25">
      <c r="B588042" s="74"/>
    </row>
    <row r="588043" spans="2:3" x14ac:dyDescent="0.25">
      <c r="B588043" s="74"/>
    </row>
    <row r="588044" spans="2:3" x14ac:dyDescent="0.25">
      <c r="B588044" s="74"/>
    </row>
    <row r="588045" spans="2:3" x14ac:dyDescent="0.25">
      <c r="B588045" s="74"/>
    </row>
    <row r="588046" spans="2:3" x14ac:dyDescent="0.25">
      <c r="B588046" s="74"/>
    </row>
    <row r="588097" spans="2:3" x14ac:dyDescent="0.25">
      <c r="C588097"/>
    </row>
    <row r="588098" spans="2:3" x14ac:dyDescent="0.25">
      <c r="B588098" s="74"/>
    </row>
    <row r="588099" spans="2:3" x14ac:dyDescent="0.25">
      <c r="B588099" s="74"/>
    </row>
    <row r="588100" spans="2:3" x14ac:dyDescent="0.25">
      <c r="B588100" s="74"/>
    </row>
    <row r="588101" spans="2:3" x14ac:dyDescent="0.25">
      <c r="B588101" s="74"/>
    </row>
    <row r="588102" spans="2:3" x14ac:dyDescent="0.25">
      <c r="B588102" s="74"/>
    </row>
    <row r="588103" spans="2:3" x14ac:dyDescent="0.25">
      <c r="B588103" s="74"/>
    </row>
    <row r="588104" spans="2:3" x14ac:dyDescent="0.25">
      <c r="B588104" s="74"/>
    </row>
    <row r="588105" spans="2:3" x14ac:dyDescent="0.25">
      <c r="B588105" s="74"/>
    </row>
    <row r="588106" spans="2:3" x14ac:dyDescent="0.25">
      <c r="B588106" s="74"/>
    </row>
    <row r="588107" spans="2:3" x14ac:dyDescent="0.25">
      <c r="B588107" s="74"/>
    </row>
    <row r="588108" spans="2:3" x14ac:dyDescent="0.25">
      <c r="B588108" s="74"/>
    </row>
    <row r="588109" spans="2:3" x14ac:dyDescent="0.25">
      <c r="B588109" s="74"/>
    </row>
    <row r="588110" spans="2:3" x14ac:dyDescent="0.25">
      <c r="B588110" s="74"/>
    </row>
    <row r="588161" spans="2:3" x14ac:dyDescent="0.25">
      <c r="C588161"/>
    </row>
    <row r="588162" spans="2:3" x14ac:dyDescent="0.25">
      <c r="B588162" s="74"/>
    </row>
    <row r="588163" spans="2:3" x14ac:dyDescent="0.25">
      <c r="B588163" s="74"/>
    </row>
    <row r="588164" spans="2:3" x14ac:dyDescent="0.25">
      <c r="B588164" s="74"/>
    </row>
    <row r="588165" spans="2:3" x14ac:dyDescent="0.25">
      <c r="B588165" s="74"/>
    </row>
    <row r="588166" spans="2:3" x14ac:dyDescent="0.25">
      <c r="B588166" s="74"/>
    </row>
    <row r="588167" spans="2:3" x14ac:dyDescent="0.25">
      <c r="B588167" s="74"/>
    </row>
    <row r="588168" spans="2:3" x14ac:dyDescent="0.25">
      <c r="B588168" s="74"/>
    </row>
    <row r="588169" spans="2:3" x14ac:dyDescent="0.25">
      <c r="B588169" s="74"/>
    </row>
    <row r="588170" spans="2:3" x14ac:dyDescent="0.25">
      <c r="B588170" s="74"/>
    </row>
    <row r="588171" spans="2:3" x14ac:dyDescent="0.25">
      <c r="B588171" s="74"/>
    </row>
    <row r="588172" spans="2:3" x14ac:dyDescent="0.25">
      <c r="B588172" s="74"/>
    </row>
    <row r="588173" spans="2:3" x14ac:dyDescent="0.25">
      <c r="B588173" s="74"/>
    </row>
    <row r="588174" spans="2:3" x14ac:dyDescent="0.25">
      <c r="B588174" s="74"/>
    </row>
    <row r="588225" spans="2:3" x14ac:dyDescent="0.25">
      <c r="C588225"/>
    </row>
    <row r="588226" spans="2:3" x14ac:dyDescent="0.25">
      <c r="B588226" s="74"/>
    </row>
    <row r="588227" spans="2:3" x14ac:dyDescent="0.25">
      <c r="B588227" s="74"/>
    </row>
    <row r="588228" spans="2:3" x14ac:dyDescent="0.25">
      <c r="B588228" s="74"/>
    </row>
    <row r="588229" spans="2:3" x14ac:dyDescent="0.25">
      <c r="B588229" s="74"/>
    </row>
    <row r="588230" spans="2:3" x14ac:dyDescent="0.25">
      <c r="B588230" s="74"/>
    </row>
    <row r="588231" spans="2:3" x14ac:dyDescent="0.25">
      <c r="B588231" s="74"/>
    </row>
    <row r="588232" spans="2:3" x14ac:dyDescent="0.25">
      <c r="B588232" s="74"/>
    </row>
    <row r="588233" spans="2:3" x14ac:dyDescent="0.25">
      <c r="B588233" s="74"/>
    </row>
    <row r="588234" spans="2:3" x14ac:dyDescent="0.25">
      <c r="B588234" s="74"/>
    </row>
    <row r="588235" spans="2:3" x14ac:dyDescent="0.25">
      <c r="B588235" s="74"/>
    </row>
    <row r="588236" spans="2:3" x14ac:dyDescent="0.25">
      <c r="B588236" s="74"/>
    </row>
    <row r="588237" spans="2:3" x14ac:dyDescent="0.25">
      <c r="B588237" s="74"/>
    </row>
    <row r="588238" spans="2:3" x14ac:dyDescent="0.25">
      <c r="B588238" s="74"/>
    </row>
    <row r="588289" spans="2:3" x14ac:dyDescent="0.25">
      <c r="C588289"/>
    </row>
    <row r="588290" spans="2:3" x14ac:dyDescent="0.25">
      <c r="B588290" s="74"/>
    </row>
    <row r="588291" spans="2:3" x14ac:dyDescent="0.25">
      <c r="B588291" s="74"/>
    </row>
    <row r="588292" spans="2:3" x14ac:dyDescent="0.25">
      <c r="B588292" s="74"/>
    </row>
    <row r="588293" spans="2:3" x14ac:dyDescent="0.25">
      <c r="B588293" s="74"/>
    </row>
    <row r="588294" spans="2:3" x14ac:dyDescent="0.25">
      <c r="B588294" s="74"/>
    </row>
    <row r="588295" spans="2:3" x14ac:dyDescent="0.25">
      <c r="B588295" s="74"/>
    </row>
    <row r="588296" spans="2:3" x14ac:dyDescent="0.25">
      <c r="B588296" s="74"/>
    </row>
    <row r="588297" spans="2:3" x14ac:dyDescent="0.25">
      <c r="B588297" s="74"/>
    </row>
    <row r="588298" spans="2:3" x14ac:dyDescent="0.25">
      <c r="B588298" s="74"/>
    </row>
    <row r="588299" spans="2:3" x14ac:dyDescent="0.25">
      <c r="B588299" s="74"/>
    </row>
    <row r="588300" spans="2:3" x14ac:dyDescent="0.25">
      <c r="B588300" s="74"/>
    </row>
    <row r="588301" spans="2:3" x14ac:dyDescent="0.25">
      <c r="B588301" s="74"/>
    </row>
    <row r="588302" spans="2:3" x14ac:dyDescent="0.25">
      <c r="B588302" s="74"/>
    </row>
    <row r="588353" spans="2:3" x14ac:dyDescent="0.25">
      <c r="C588353"/>
    </row>
    <row r="588354" spans="2:3" x14ac:dyDescent="0.25">
      <c r="B588354" s="74"/>
    </row>
    <row r="588355" spans="2:3" x14ac:dyDescent="0.25">
      <c r="B588355" s="74"/>
    </row>
    <row r="588356" spans="2:3" x14ac:dyDescent="0.25">
      <c r="B588356" s="74"/>
    </row>
    <row r="588357" spans="2:3" x14ac:dyDescent="0.25">
      <c r="B588357" s="74"/>
    </row>
    <row r="588358" spans="2:3" x14ac:dyDescent="0.25">
      <c r="B588358" s="74"/>
    </row>
    <row r="588359" spans="2:3" x14ac:dyDescent="0.25">
      <c r="B588359" s="74"/>
    </row>
    <row r="588360" spans="2:3" x14ac:dyDescent="0.25">
      <c r="B588360" s="74"/>
    </row>
    <row r="588361" spans="2:3" x14ac:dyDescent="0.25">
      <c r="B588361" s="74"/>
    </row>
    <row r="588362" spans="2:3" x14ac:dyDescent="0.25">
      <c r="B588362" s="74"/>
    </row>
    <row r="588363" spans="2:3" x14ac:dyDescent="0.25">
      <c r="B588363" s="74"/>
    </row>
    <row r="588364" spans="2:3" x14ac:dyDescent="0.25">
      <c r="B588364" s="74"/>
    </row>
    <row r="588365" spans="2:3" x14ac:dyDescent="0.25">
      <c r="B588365" s="74"/>
    </row>
    <row r="588366" spans="2:3" x14ac:dyDescent="0.25">
      <c r="B588366" s="74"/>
    </row>
    <row r="588417" spans="2:3" x14ac:dyDescent="0.25">
      <c r="C588417"/>
    </row>
    <row r="588418" spans="2:3" x14ac:dyDescent="0.25">
      <c r="B588418" s="74"/>
    </row>
    <row r="588419" spans="2:3" x14ac:dyDescent="0.25">
      <c r="B588419" s="74"/>
    </row>
    <row r="588420" spans="2:3" x14ac:dyDescent="0.25">
      <c r="B588420" s="74"/>
    </row>
    <row r="588421" spans="2:3" x14ac:dyDescent="0.25">
      <c r="B588421" s="74"/>
    </row>
    <row r="588422" spans="2:3" x14ac:dyDescent="0.25">
      <c r="B588422" s="74"/>
    </row>
    <row r="588423" spans="2:3" x14ac:dyDescent="0.25">
      <c r="B588423" s="74"/>
    </row>
    <row r="588424" spans="2:3" x14ac:dyDescent="0.25">
      <c r="B588424" s="74"/>
    </row>
    <row r="588425" spans="2:3" x14ac:dyDescent="0.25">
      <c r="B588425" s="74"/>
    </row>
    <row r="588426" spans="2:3" x14ac:dyDescent="0.25">
      <c r="B588426" s="74"/>
    </row>
    <row r="588427" spans="2:3" x14ac:dyDescent="0.25">
      <c r="B588427" s="74"/>
    </row>
    <row r="588428" spans="2:3" x14ac:dyDescent="0.25">
      <c r="B588428" s="74"/>
    </row>
    <row r="588429" spans="2:3" x14ac:dyDescent="0.25">
      <c r="B588429" s="74"/>
    </row>
    <row r="588430" spans="2:3" x14ac:dyDescent="0.25">
      <c r="B588430" s="74"/>
    </row>
    <row r="588481" spans="2:3" x14ac:dyDescent="0.25">
      <c r="C588481"/>
    </row>
    <row r="588482" spans="2:3" x14ac:dyDescent="0.25">
      <c r="B588482" s="74"/>
    </row>
    <row r="588483" spans="2:3" x14ac:dyDescent="0.25">
      <c r="B588483" s="74"/>
    </row>
    <row r="588484" spans="2:3" x14ac:dyDescent="0.25">
      <c r="B588484" s="74"/>
    </row>
    <row r="588485" spans="2:3" x14ac:dyDescent="0.25">
      <c r="B588485" s="74"/>
    </row>
    <row r="588486" spans="2:3" x14ac:dyDescent="0.25">
      <c r="B588486" s="74"/>
    </row>
    <row r="588487" spans="2:3" x14ac:dyDescent="0.25">
      <c r="B588487" s="74"/>
    </row>
    <row r="588488" spans="2:3" x14ac:dyDescent="0.25">
      <c r="B588488" s="74"/>
    </row>
    <row r="588489" spans="2:3" x14ac:dyDescent="0.25">
      <c r="B588489" s="74"/>
    </row>
    <row r="588490" spans="2:3" x14ac:dyDescent="0.25">
      <c r="B588490" s="74"/>
    </row>
    <row r="588491" spans="2:3" x14ac:dyDescent="0.25">
      <c r="B588491" s="74"/>
    </row>
    <row r="588492" spans="2:3" x14ac:dyDescent="0.25">
      <c r="B588492" s="74"/>
    </row>
    <row r="588493" spans="2:3" x14ac:dyDescent="0.25">
      <c r="B588493" s="74"/>
    </row>
    <row r="588494" spans="2:3" x14ac:dyDescent="0.25">
      <c r="B588494" s="74"/>
    </row>
    <row r="588545" spans="2:3" x14ac:dyDescent="0.25">
      <c r="C588545"/>
    </row>
    <row r="588546" spans="2:3" x14ac:dyDescent="0.25">
      <c r="B588546" s="74"/>
    </row>
    <row r="588547" spans="2:3" x14ac:dyDescent="0.25">
      <c r="B588547" s="74"/>
    </row>
    <row r="588548" spans="2:3" x14ac:dyDescent="0.25">
      <c r="B588548" s="74"/>
    </row>
    <row r="588549" spans="2:3" x14ac:dyDescent="0.25">
      <c r="B588549" s="74"/>
    </row>
    <row r="588550" spans="2:3" x14ac:dyDescent="0.25">
      <c r="B588550" s="74"/>
    </row>
    <row r="588551" spans="2:3" x14ac:dyDescent="0.25">
      <c r="B588551" s="74"/>
    </row>
    <row r="588552" spans="2:3" x14ac:dyDescent="0.25">
      <c r="B588552" s="74"/>
    </row>
    <row r="588553" spans="2:3" x14ac:dyDescent="0.25">
      <c r="B588553" s="74"/>
    </row>
    <row r="588554" spans="2:3" x14ac:dyDescent="0.25">
      <c r="B588554" s="74"/>
    </row>
    <row r="588555" spans="2:3" x14ac:dyDescent="0.25">
      <c r="B588555" s="74"/>
    </row>
    <row r="588556" spans="2:3" x14ac:dyDescent="0.25">
      <c r="B588556" s="74"/>
    </row>
    <row r="588557" spans="2:3" x14ac:dyDescent="0.25">
      <c r="B588557" s="74"/>
    </row>
    <row r="588558" spans="2:3" x14ac:dyDescent="0.25">
      <c r="B588558" s="74"/>
    </row>
    <row r="588609" spans="2:3" x14ac:dyDescent="0.25">
      <c r="C588609"/>
    </row>
    <row r="588610" spans="2:3" x14ac:dyDescent="0.25">
      <c r="B588610" s="74"/>
    </row>
    <row r="588611" spans="2:3" x14ac:dyDescent="0.25">
      <c r="B588611" s="74"/>
    </row>
    <row r="588612" spans="2:3" x14ac:dyDescent="0.25">
      <c r="B588612" s="74"/>
    </row>
    <row r="588613" spans="2:3" x14ac:dyDescent="0.25">
      <c r="B588613" s="74"/>
    </row>
    <row r="588614" spans="2:3" x14ac:dyDescent="0.25">
      <c r="B588614" s="74"/>
    </row>
    <row r="588615" spans="2:3" x14ac:dyDescent="0.25">
      <c r="B588615" s="74"/>
    </row>
    <row r="588616" spans="2:3" x14ac:dyDescent="0.25">
      <c r="B588616" s="74"/>
    </row>
    <row r="588617" spans="2:3" x14ac:dyDescent="0.25">
      <c r="B588617" s="74"/>
    </row>
    <row r="588618" spans="2:3" x14ac:dyDescent="0.25">
      <c r="B588618" s="74"/>
    </row>
    <row r="588619" spans="2:3" x14ac:dyDescent="0.25">
      <c r="B588619" s="74"/>
    </row>
    <row r="588620" spans="2:3" x14ac:dyDescent="0.25">
      <c r="B588620" s="74"/>
    </row>
    <row r="588621" spans="2:3" x14ac:dyDescent="0.25">
      <c r="B588621" s="74"/>
    </row>
    <row r="588622" spans="2:3" x14ac:dyDescent="0.25">
      <c r="B588622" s="74"/>
    </row>
    <row r="588673" spans="2:3" x14ac:dyDescent="0.25">
      <c r="C588673"/>
    </row>
    <row r="588674" spans="2:3" x14ac:dyDescent="0.25">
      <c r="B588674" s="74"/>
    </row>
    <row r="588675" spans="2:3" x14ac:dyDescent="0.25">
      <c r="B588675" s="74"/>
    </row>
    <row r="588676" spans="2:3" x14ac:dyDescent="0.25">
      <c r="B588676" s="74"/>
    </row>
    <row r="588677" spans="2:3" x14ac:dyDescent="0.25">
      <c r="B588677" s="74"/>
    </row>
    <row r="588678" spans="2:3" x14ac:dyDescent="0.25">
      <c r="B588678" s="74"/>
    </row>
    <row r="588679" spans="2:3" x14ac:dyDescent="0.25">
      <c r="B588679" s="74"/>
    </row>
    <row r="588680" spans="2:3" x14ac:dyDescent="0.25">
      <c r="B588680" s="74"/>
    </row>
    <row r="588681" spans="2:3" x14ac:dyDescent="0.25">
      <c r="B588681" s="74"/>
    </row>
    <row r="588682" spans="2:3" x14ac:dyDescent="0.25">
      <c r="B588682" s="74"/>
    </row>
    <row r="588683" spans="2:3" x14ac:dyDescent="0.25">
      <c r="B588683" s="74"/>
    </row>
    <row r="588684" spans="2:3" x14ac:dyDescent="0.25">
      <c r="B588684" s="74"/>
    </row>
    <row r="588685" spans="2:3" x14ac:dyDescent="0.25">
      <c r="B588685" s="74"/>
    </row>
    <row r="588686" spans="2:3" x14ac:dyDescent="0.25">
      <c r="B588686" s="74"/>
    </row>
    <row r="588737" spans="2:3" x14ac:dyDescent="0.25">
      <c r="C588737"/>
    </row>
    <row r="588738" spans="2:3" x14ac:dyDescent="0.25">
      <c r="B588738" s="74"/>
    </row>
    <row r="588739" spans="2:3" x14ac:dyDescent="0.25">
      <c r="B588739" s="74"/>
    </row>
    <row r="588740" spans="2:3" x14ac:dyDescent="0.25">
      <c r="B588740" s="74"/>
    </row>
    <row r="588741" spans="2:3" x14ac:dyDescent="0.25">
      <c r="B588741" s="74"/>
    </row>
    <row r="588742" spans="2:3" x14ac:dyDescent="0.25">
      <c r="B588742" s="74"/>
    </row>
    <row r="588743" spans="2:3" x14ac:dyDescent="0.25">
      <c r="B588743" s="74"/>
    </row>
    <row r="588744" spans="2:3" x14ac:dyDescent="0.25">
      <c r="B588744" s="74"/>
    </row>
    <row r="588745" spans="2:3" x14ac:dyDescent="0.25">
      <c r="B588745" s="74"/>
    </row>
    <row r="588746" spans="2:3" x14ac:dyDescent="0.25">
      <c r="B588746" s="74"/>
    </row>
    <row r="588747" spans="2:3" x14ac:dyDescent="0.25">
      <c r="B588747" s="74"/>
    </row>
    <row r="588748" spans="2:3" x14ac:dyDescent="0.25">
      <c r="B588748" s="74"/>
    </row>
    <row r="588749" spans="2:3" x14ac:dyDescent="0.25">
      <c r="B588749" s="74"/>
    </row>
    <row r="588750" spans="2:3" x14ac:dyDescent="0.25">
      <c r="B588750" s="74"/>
    </row>
    <row r="588801" spans="2:3" x14ac:dyDescent="0.25">
      <c r="C588801"/>
    </row>
    <row r="588802" spans="2:3" x14ac:dyDescent="0.25">
      <c r="B588802" s="74"/>
    </row>
    <row r="588803" spans="2:3" x14ac:dyDescent="0.25">
      <c r="B588803" s="74"/>
    </row>
    <row r="588804" spans="2:3" x14ac:dyDescent="0.25">
      <c r="B588804" s="74"/>
    </row>
    <row r="588805" spans="2:3" x14ac:dyDescent="0.25">
      <c r="B588805" s="74"/>
    </row>
    <row r="588806" spans="2:3" x14ac:dyDescent="0.25">
      <c r="B588806" s="74"/>
    </row>
    <row r="588807" spans="2:3" x14ac:dyDescent="0.25">
      <c r="B588807" s="74"/>
    </row>
    <row r="588808" spans="2:3" x14ac:dyDescent="0.25">
      <c r="B588808" s="74"/>
    </row>
    <row r="588809" spans="2:3" x14ac:dyDescent="0.25">
      <c r="B588809" s="74"/>
    </row>
    <row r="588810" spans="2:3" x14ac:dyDescent="0.25">
      <c r="B588810" s="74"/>
    </row>
    <row r="588811" spans="2:3" x14ac:dyDescent="0.25">
      <c r="B588811" s="74"/>
    </row>
    <row r="588812" spans="2:3" x14ac:dyDescent="0.25">
      <c r="B588812" s="74"/>
    </row>
    <row r="588813" spans="2:3" x14ac:dyDescent="0.25">
      <c r="B588813" s="74"/>
    </row>
    <row r="588814" spans="2:3" x14ac:dyDescent="0.25">
      <c r="B588814" s="74"/>
    </row>
    <row r="588865" spans="2:3" x14ac:dyDescent="0.25">
      <c r="C588865"/>
    </row>
    <row r="588866" spans="2:3" x14ac:dyDescent="0.25">
      <c r="B588866" s="74"/>
    </row>
    <row r="588867" spans="2:3" x14ac:dyDescent="0.25">
      <c r="B588867" s="74"/>
    </row>
    <row r="588868" spans="2:3" x14ac:dyDescent="0.25">
      <c r="B588868" s="74"/>
    </row>
    <row r="588869" spans="2:3" x14ac:dyDescent="0.25">
      <c r="B588869" s="74"/>
    </row>
    <row r="588870" spans="2:3" x14ac:dyDescent="0.25">
      <c r="B588870" s="74"/>
    </row>
    <row r="588871" spans="2:3" x14ac:dyDescent="0.25">
      <c r="B588871" s="74"/>
    </row>
    <row r="588872" spans="2:3" x14ac:dyDescent="0.25">
      <c r="B588872" s="74"/>
    </row>
    <row r="588873" spans="2:3" x14ac:dyDescent="0.25">
      <c r="B588873" s="74"/>
    </row>
    <row r="588874" spans="2:3" x14ac:dyDescent="0.25">
      <c r="B588874" s="74"/>
    </row>
    <row r="588875" spans="2:3" x14ac:dyDescent="0.25">
      <c r="B588875" s="74"/>
    </row>
    <row r="588876" spans="2:3" x14ac:dyDescent="0.25">
      <c r="B588876" s="74"/>
    </row>
    <row r="588877" spans="2:3" x14ac:dyDescent="0.25">
      <c r="B588877" s="74"/>
    </row>
    <row r="588878" spans="2:3" x14ac:dyDescent="0.25">
      <c r="B588878" s="74"/>
    </row>
    <row r="588929" spans="2:3" x14ac:dyDescent="0.25">
      <c r="C588929"/>
    </row>
    <row r="588930" spans="2:3" x14ac:dyDescent="0.25">
      <c r="B588930" s="74"/>
    </row>
    <row r="588931" spans="2:3" x14ac:dyDescent="0.25">
      <c r="B588931" s="74"/>
    </row>
    <row r="588932" spans="2:3" x14ac:dyDescent="0.25">
      <c r="B588932" s="74"/>
    </row>
    <row r="588933" spans="2:3" x14ac:dyDescent="0.25">
      <c r="B588933" s="74"/>
    </row>
    <row r="588934" spans="2:3" x14ac:dyDescent="0.25">
      <c r="B588934" s="74"/>
    </row>
    <row r="588935" spans="2:3" x14ac:dyDescent="0.25">
      <c r="B588935" s="74"/>
    </row>
    <row r="588936" spans="2:3" x14ac:dyDescent="0.25">
      <c r="B588936" s="74"/>
    </row>
    <row r="588937" spans="2:3" x14ac:dyDescent="0.25">
      <c r="B588937" s="74"/>
    </row>
    <row r="588938" spans="2:3" x14ac:dyDescent="0.25">
      <c r="B588938" s="74"/>
    </row>
    <row r="588939" spans="2:3" x14ac:dyDescent="0.25">
      <c r="B588939" s="74"/>
    </row>
    <row r="588940" spans="2:3" x14ac:dyDescent="0.25">
      <c r="B588940" s="74"/>
    </row>
    <row r="588941" spans="2:3" x14ac:dyDescent="0.25">
      <c r="B588941" s="74"/>
    </row>
    <row r="588942" spans="2:3" x14ac:dyDescent="0.25">
      <c r="B588942" s="74"/>
    </row>
    <row r="588993" spans="2:3" x14ac:dyDescent="0.25">
      <c r="C588993"/>
    </row>
    <row r="588994" spans="2:3" x14ac:dyDescent="0.25">
      <c r="B588994" s="74"/>
    </row>
    <row r="588995" spans="2:3" x14ac:dyDescent="0.25">
      <c r="B588995" s="74"/>
    </row>
    <row r="588996" spans="2:3" x14ac:dyDescent="0.25">
      <c r="B588996" s="74"/>
    </row>
    <row r="588997" spans="2:3" x14ac:dyDescent="0.25">
      <c r="B588997" s="74"/>
    </row>
    <row r="588998" spans="2:3" x14ac:dyDescent="0.25">
      <c r="B588998" s="74"/>
    </row>
    <row r="588999" spans="2:3" x14ac:dyDescent="0.25">
      <c r="B588999" s="74"/>
    </row>
    <row r="589000" spans="2:3" x14ac:dyDescent="0.25">
      <c r="B589000" s="74"/>
    </row>
    <row r="589001" spans="2:3" x14ac:dyDescent="0.25">
      <c r="B589001" s="74"/>
    </row>
    <row r="589002" spans="2:3" x14ac:dyDescent="0.25">
      <c r="B589002" s="74"/>
    </row>
    <row r="589003" spans="2:3" x14ac:dyDescent="0.25">
      <c r="B589003" s="74"/>
    </row>
    <row r="589004" spans="2:3" x14ac:dyDescent="0.25">
      <c r="B589004" s="74"/>
    </row>
    <row r="589005" spans="2:3" x14ac:dyDescent="0.25">
      <c r="B589005" s="74"/>
    </row>
    <row r="589006" spans="2:3" x14ac:dyDescent="0.25">
      <c r="B589006" s="74"/>
    </row>
    <row r="589057" spans="2:3" x14ac:dyDescent="0.25">
      <c r="C589057"/>
    </row>
    <row r="589058" spans="2:3" x14ac:dyDescent="0.25">
      <c r="B589058" s="74"/>
    </row>
    <row r="589059" spans="2:3" x14ac:dyDescent="0.25">
      <c r="B589059" s="74"/>
    </row>
    <row r="589060" spans="2:3" x14ac:dyDescent="0.25">
      <c r="B589060" s="74"/>
    </row>
    <row r="589061" spans="2:3" x14ac:dyDescent="0.25">
      <c r="B589061" s="74"/>
    </row>
    <row r="589062" spans="2:3" x14ac:dyDescent="0.25">
      <c r="B589062" s="74"/>
    </row>
    <row r="589063" spans="2:3" x14ac:dyDescent="0.25">
      <c r="B589063" s="74"/>
    </row>
    <row r="589064" spans="2:3" x14ac:dyDescent="0.25">
      <c r="B589064" s="74"/>
    </row>
    <row r="589065" spans="2:3" x14ac:dyDescent="0.25">
      <c r="B589065" s="74"/>
    </row>
    <row r="589066" spans="2:3" x14ac:dyDescent="0.25">
      <c r="B589066" s="74"/>
    </row>
    <row r="589067" spans="2:3" x14ac:dyDescent="0.25">
      <c r="B589067" s="74"/>
    </row>
    <row r="589068" spans="2:3" x14ac:dyDescent="0.25">
      <c r="B589068" s="74"/>
    </row>
    <row r="589069" spans="2:3" x14ac:dyDescent="0.25">
      <c r="B589069" s="74"/>
    </row>
    <row r="589070" spans="2:3" x14ac:dyDescent="0.25">
      <c r="B589070" s="74"/>
    </row>
    <row r="589121" spans="2:3" x14ac:dyDescent="0.25">
      <c r="C589121"/>
    </row>
    <row r="589122" spans="2:3" x14ac:dyDescent="0.25">
      <c r="B589122" s="74"/>
    </row>
    <row r="589123" spans="2:3" x14ac:dyDescent="0.25">
      <c r="B589123" s="74"/>
    </row>
    <row r="589124" spans="2:3" x14ac:dyDescent="0.25">
      <c r="B589124" s="74"/>
    </row>
    <row r="589125" spans="2:3" x14ac:dyDescent="0.25">
      <c r="B589125" s="74"/>
    </row>
    <row r="589126" spans="2:3" x14ac:dyDescent="0.25">
      <c r="B589126" s="74"/>
    </row>
    <row r="589127" spans="2:3" x14ac:dyDescent="0.25">
      <c r="B589127" s="74"/>
    </row>
    <row r="589128" spans="2:3" x14ac:dyDescent="0.25">
      <c r="B589128" s="74"/>
    </row>
    <row r="589129" spans="2:3" x14ac:dyDescent="0.25">
      <c r="B589129" s="74"/>
    </row>
    <row r="589130" spans="2:3" x14ac:dyDescent="0.25">
      <c r="B589130" s="74"/>
    </row>
    <row r="589131" spans="2:3" x14ac:dyDescent="0.25">
      <c r="B589131" s="74"/>
    </row>
    <row r="589132" spans="2:3" x14ac:dyDescent="0.25">
      <c r="B589132" s="74"/>
    </row>
    <row r="589133" spans="2:3" x14ac:dyDescent="0.25">
      <c r="B589133" s="74"/>
    </row>
    <row r="589134" spans="2:3" x14ac:dyDescent="0.25">
      <c r="B589134" s="74"/>
    </row>
    <row r="589185" spans="2:3" x14ac:dyDescent="0.25">
      <c r="C589185"/>
    </row>
    <row r="589186" spans="2:3" x14ac:dyDescent="0.25">
      <c r="B589186" s="74"/>
    </row>
    <row r="589187" spans="2:3" x14ac:dyDescent="0.25">
      <c r="B589187" s="74"/>
    </row>
    <row r="589188" spans="2:3" x14ac:dyDescent="0.25">
      <c r="B589188" s="74"/>
    </row>
    <row r="589189" spans="2:3" x14ac:dyDescent="0.25">
      <c r="B589189" s="74"/>
    </row>
    <row r="589190" spans="2:3" x14ac:dyDescent="0.25">
      <c r="B589190" s="74"/>
    </row>
    <row r="589191" spans="2:3" x14ac:dyDescent="0.25">
      <c r="B589191" s="74"/>
    </row>
    <row r="589192" spans="2:3" x14ac:dyDescent="0.25">
      <c r="B589192" s="74"/>
    </row>
    <row r="589193" spans="2:3" x14ac:dyDescent="0.25">
      <c r="B589193" s="74"/>
    </row>
    <row r="589194" spans="2:3" x14ac:dyDescent="0.25">
      <c r="B589194" s="74"/>
    </row>
    <row r="589195" spans="2:3" x14ac:dyDescent="0.25">
      <c r="B589195" s="74"/>
    </row>
    <row r="589196" spans="2:3" x14ac:dyDescent="0.25">
      <c r="B589196" s="74"/>
    </row>
    <row r="589197" spans="2:3" x14ac:dyDescent="0.25">
      <c r="B589197" s="74"/>
    </row>
    <row r="589198" spans="2:3" x14ac:dyDescent="0.25">
      <c r="B589198" s="74"/>
    </row>
    <row r="589249" spans="2:3" x14ac:dyDescent="0.25">
      <c r="C589249"/>
    </row>
    <row r="589250" spans="2:3" x14ac:dyDescent="0.25">
      <c r="B589250" s="74"/>
    </row>
    <row r="589251" spans="2:3" x14ac:dyDescent="0.25">
      <c r="B589251" s="74"/>
    </row>
    <row r="589252" spans="2:3" x14ac:dyDescent="0.25">
      <c r="B589252" s="74"/>
    </row>
    <row r="589253" spans="2:3" x14ac:dyDescent="0.25">
      <c r="B589253" s="74"/>
    </row>
    <row r="589254" spans="2:3" x14ac:dyDescent="0.25">
      <c r="B589254" s="74"/>
    </row>
    <row r="589255" spans="2:3" x14ac:dyDescent="0.25">
      <c r="B589255" s="74"/>
    </row>
    <row r="589256" spans="2:3" x14ac:dyDescent="0.25">
      <c r="B589256" s="74"/>
    </row>
    <row r="589257" spans="2:3" x14ac:dyDescent="0.25">
      <c r="B589257" s="74"/>
    </row>
    <row r="589258" spans="2:3" x14ac:dyDescent="0.25">
      <c r="B589258" s="74"/>
    </row>
    <row r="589259" spans="2:3" x14ac:dyDescent="0.25">
      <c r="B589259" s="74"/>
    </row>
    <row r="589260" spans="2:3" x14ac:dyDescent="0.25">
      <c r="B589260" s="74"/>
    </row>
    <row r="589261" spans="2:3" x14ac:dyDescent="0.25">
      <c r="B589261" s="74"/>
    </row>
    <row r="589262" spans="2:3" x14ac:dyDescent="0.25">
      <c r="B589262" s="74"/>
    </row>
    <row r="589313" spans="2:3" x14ac:dyDescent="0.25">
      <c r="C589313"/>
    </row>
    <row r="589314" spans="2:3" x14ac:dyDescent="0.25">
      <c r="B589314" s="74"/>
    </row>
    <row r="589315" spans="2:3" x14ac:dyDescent="0.25">
      <c r="B589315" s="74"/>
    </row>
    <row r="589316" spans="2:3" x14ac:dyDescent="0.25">
      <c r="B589316" s="74"/>
    </row>
    <row r="589317" spans="2:3" x14ac:dyDescent="0.25">
      <c r="B589317" s="74"/>
    </row>
    <row r="589318" spans="2:3" x14ac:dyDescent="0.25">
      <c r="B589318" s="74"/>
    </row>
    <row r="589319" spans="2:3" x14ac:dyDescent="0.25">
      <c r="B589319" s="74"/>
    </row>
    <row r="589320" spans="2:3" x14ac:dyDescent="0.25">
      <c r="B589320" s="74"/>
    </row>
    <row r="589321" spans="2:3" x14ac:dyDescent="0.25">
      <c r="B589321" s="74"/>
    </row>
    <row r="589322" spans="2:3" x14ac:dyDescent="0.25">
      <c r="B589322" s="74"/>
    </row>
    <row r="589323" spans="2:3" x14ac:dyDescent="0.25">
      <c r="B589323" s="74"/>
    </row>
    <row r="589324" spans="2:3" x14ac:dyDescent="0.25">
      <c r="B589324" s="74"/>
    </row>
    <row r="589325" spans="2:3" x14ac:dyDescent="0.25">
      <c r="B589325" s="74"/>
    </row>
    <row r="589326" spans="2:3" x14ac:dyDescent="0.25">
      <c r="B589326" s="74"/>
    </row>
    <row r="589377" spans="2:3" x14ac:dyDescent="0.25">
      <c r="C589377"/>
    </row>
    <row r="589378" spans="2:3" x14ac:dyDescent="0.25">
      <c r="B589378" s="74"/>
    </row>
    <row r="589379" spans="2:3" x14ac:dyDescent="0.25">
      <c r="B589379" s="74"/>
    </row>
    <row r="589380" spans="2:3" x14ac:dyDescent="0.25">
      <c r="B589380" s="74"/>
    </row>
    <row r="589381" spans="2:3" x14ac:dyDescent="0.25">
      <c r="B589381" s="74"/>
    </row>
    <row r="589382" spans="2:3" x14ac:dyDescent="0.25">
      <c r="B589382" s="74"/>
    </row>
    <row r="589383" spans="2:3" x14ac:dyDescent="0.25">
      <c r="B589383" s="74"/>
    </row>
    <row r="589384" spans="2:3" x14ac:dyDescent="0.25">
      <c r="B589384" s="74"/>
    </row>
    <row r="589385" spans="2:3" x14ac:dyDescent="0.25">
      <c r="B589385" s="74"/>
    </row>
    <row r="589386" spans="2:3" x14ac:dyDescent="0.25">
      <c r="B589386" s="74"/>
    </row>
    <row r="589387" spans="2:3" x14ac:dyDescent="0.25">
      <c r="B589387" s="74"/>
    </row>
    <row r="589388" spans="2:3" x14ac:dyDescent="0.25">
      <c r="B589388" s="74"/>
    </row>
    <row r="589389" spans="2:3" x14ac:dyDescent="0.25">
      <c r="B589389" s="74"/>
    </row>
    <row r="589390" spans="2:3" x14ac:dyDescent="0.25">
      <c r="B589390" s="74"/>
    </row>
    <row r="589441" spans="2:3" x14ac:dyDescent="0.25">
      <c r="C589441"/>
    </row>
    <row r="589442" spans="2:3" x14ac:dyDescent="0.25">
      <c r="B589442" s="74"/>
    </row>
    <row r="589443" spans="2:3" x14ac:dyDescent="0.25">
      <c r="B589443" s="74"/>
    </row>
    <row r="589444" spans="2:3" x14ac:dyDescent="0.25">
      <c r="B589444" s="74"/>
    </row>
    <row r="589445" spans="2:3" x14ac:dyDescent="0.25">
      <c r="B589445" s="74"/>
    </row>
    <row r="589446" spans="2:3" x14ac:dyDescent="0.25">
      <c r="B589446" s="74"/>
    </row>
    <row r="589447" spans="2:3" x14ac:dyDescent="0.25">
      <c r="B589447" s="74"/>
    </row>
    <row r="589448" spans="2:3" x14ac:dyDescent="0.25">
      <c r="B589448" s="74"/>
    </row>
    <row r="589449" spans="2:3" x14ac:dyDescent="0.25">
      <c r="B589449" s="74"/>
    </row>
    <row r="589450" spans="2:3" x14ac:dyDescent="0.25">
      <c r="B589450" s="74"/>
    </row>
    <row r="589451" spans="2:3" x14ac:dyDescent="0.25">
      <c r="B589451" s="74"/>
    </row>
    <row r="589452" spans="2:3" x14ac:dyDescent="0.25">
      <c r="B589452" s="74"/>
    </row>
    <row r="589453" spans="2:3" x14ac:dyDescent="0.25">
      <c r="B589453" s="74"/>
    </row>
    <row r="589454" spans="2:3" x14ac:dyDescent="0.25">
      <c r="B589454" s="74"/>
    </row>
    <row r="589505" spans="2:3" x14ac:dyDescent="0.25">
      <c r="C589505"/>
    </row>
    <row r="589506" spans="2:3" x14ac:dyDescent="0.25">
      <c r="B589506" s="74"/>
    </row>
    <row r="589507" spans="2:3" x14ac:dyDescent="0.25">
      <c r="B589507" s="74"/>
    </row>
    <row r="589508" spans="2:3" x14ac:dyDescent="0.25">
      <c r="B589508" s="74"/>
    </row>
    <row r="589509" spans="2:3" x14ac:dyDescent="0.25">
      <c r="B589509" s="74"/>
    </row>
    <row r="589510" spans="2:3" x14ac:dyDescent="0.25">
      <c r="B589510" s="74"/>
    </row>
    <row r="589511" spans="2:3" x14ac:dyDescent="0.25">
      <c r="B589511" s="74"/>
    </row>
    <row r="589512" spans="2:3" x14ac:dyDescent="0.25">
      <c r="B589512" s="74"/>
    </row>
    <row r="589513" spans="2:3" x14ac:dyDescent="0.25">
      <c r="B589513" s="74"/>
    </row>
    <row r="589514" spans="2:3" x14ac:dyDescent="0.25">
      <c r="B589514" s="74"/>
    </row>
    <row r="589515" spans="2:3" x14ac:dyDescent="0.25">
      <c r="B589515" s="74"/>
    </row>
    <row r="589516" spans="2:3" x14ac:dyDescent="0.25">
      <c r="B589516" s="74"/>
    </row>
    <row r="589517" spans="2:3" x14ac:dyDescent="0.25">
      <c r="B589517" s="74"/>
    </row>
    <row r="589518" spans="2:3" x14ac:dyDescent="0.25">
      <c r="B589518" s="74"/>
    </row>
    <row r="589569" spans="2:3" x14ac:dyDescent="0.25">
      <c r="C589569"/>
    </row>
    <row r="589570" spans="2:3" x14ac:dyDescent="0.25">
      <c r="B589570" s="74"/>
    </row>
    <row r="589571" spans="2:3" x14ac:dyDescent="0.25">
      <c r="B589571" s="74"/>
    </row>
    <row r="589572" spans="2:3" x14ac:dyDescent="0.25">
      <c r="B589572" s="74"/>
    </row>
    <row r="589573" spans="2:3" x14ac:dyDescent="0.25">
      <c r="B589573" s="74"/>
    </row>
    <row r="589574" spans="2:3" x14ac:dyDescent="0.25">
      <c r="B589574" s="74"/>
    </row>
    <row r="589575" spans="2:3" x14ac:dyDescent="0.25">
      <c r="B589575" s="74"/>
    </row>
    <row r="589576" spans="2:3" x14ac:dyDescent="0.25">
      <c r="B589576" s="74"/>
    </row>
    <row r="589577" spans="2:3" x14ac:dyDescent="0.25">
      <c r="B589577" s="74"/>
    </row>
    <row r="589578" spans="2:3" x14ac:dyDescent="0.25">
      <c r="B589578" s="74"/>
    </row>
    <row r="589579" spans="2:3" x14ac:dyDescent="0.25">
      <c r="B589579" s="74"/>
    </row>
    <row r="589580" spans="2:3" x14ac:dyDescent="0.25">
      <c r="B589580" s="74"/>
    </row>
    <row r="589581" spans="2:3" x14ac:dyDescent="0.25">
      <c r="B589581" s="74"/>
    </row>
    <row r="589582" spans="2:3" x14ac:dyDescent="0.25">
      <c r="B589582" s="74"/>
    </row>
    <row r="589633" spans="2:3" x14ac:dyDescent="0.25">
      <c r="C589633"/>
    </row>
    <row r="589634" spans="2:3" x14ac:dyDescent="0.25">
      <c r="B589634" s="74"/>
    </row>
    <row r="589635" spans="2:3" x14ac:dyDescent="0.25">
      <c r="B589635" s="74"/>
    </row>
    <row r="589636" spans="2:3" x14ac:dyDescent="0.25">
      <c r="B589636" s="74"/>
    </row>
    <row r="589637" spans="2:3" x14ac:dyDescent="0.25">
      <c r="B589637" s="74"/>
    </row>
    <row r="589638" spans="2:3" x14ac:dyDescent="0.25">
      <c r="B589638" s="74"/>
    </row>
    <row r="589639" spans="2:3" x14ac:dyDescent="0.25">
      <c r="B589639" s="74"/>
    </row>
    <row r="589640" spans="2:3" x14ac:dyDescent="0.25">
      <c r="B589640" s="74"/>
    </row>
    <row r="589641" spans="2:3" x14ac:dyDescent="0.25">
      <c r="B589641" s="74"/>
    </row>
    <row r="589642" spans="2:3" x14ac:dyDescent="0.25">
      <c r="B589642" s="74"/>
    </row>
    <row r="589643" spans="2:3" x14ac:dyDescent="0.25">
      <c r="B589643" s="74"/>
    </row>
    <row r="589644" spans="2:3" x14ac:dyDescent="0.25">
      <c r="B589644" s="74"/>
    </row>
    <row r="589645" spans="2:3" x14ac:dyDescent="0.25">
      <c r="B589645" s="74"/>
    </row>
    <row r="589646" spans="2:3" x14ac:dyDescent="0.25">
      <c r="B589646" s="74"/>
    </row>
    <row r="589697" spans="2:3" x14ac:dyDescent="0.25">
      <c r="C589697"/>
    </row>
    <row r="589698" spans="2:3" x14ac:dyDescent="0.25">
      <c r="B589698" s="74"/>
    </row>
    <row r="589699" spans="2:3" x14ac:dyDescent="0.25">
      <c r="B589699" s="74"/>
    </row>
    <row r="589700" spans="2:3" x14ac:dyDescent="0.25">
      <c r="B589700" s="74"/>
    </row>
    <row r="589701" spans="2:3" x14ac:dyDescent="0.25">
      <c r="B589701" s="74"/>
    </row>
    <row r="589702" spans="2:3" x14ac:dyDescent="0.25">
      <c r="B589702" s="74"/>
    </row>
    <row r="589703" spans="2:3" x14ac:dyDescent="0.25">
      <c r="B589703" s="74"/>
    </row>
    <row r="589704" spans="2:3" x14ac:dyDescent="0.25">
      <c r="B589704" s="74"/>
    </row>
    <row r="589705" spans="2:3" x14ac:dyDescent="0.25">
      <c r="B589705" s="74"/>
    </row>
    <row r="589706" spans="2:3" x14ac:dyDescent="0.25">
      <c r="B589706" s="74"/>
    </row>
    <row r="589707" spans="2:3" x14ac:dyDescent="0.25">
      <c r="B589707" s="74"/>
    </row>
    <row r="589708" spans="2:3" x14ac:dyDescent="0.25">
      <c r="B589708" s="74"/>
    </row>
    <row r="589709" spans="2:3" x14ac:dyDescent="0.25">
      <c r="B589709" s="74"/>
    </row>
    <row r="589710" spans="2:3" x14ac:dyDescent="0.25">
      <c r="B589710" s="74"/>
    </row>
    <row r="589761" spans="2:3" x14ac:dyDescent="0.25">
      <c r="C589761"/>
    </row>
    <row r="589762" spans="2:3" x14ac:dyDescent="0.25">
      <c r="B589762" s="74"/>
    </row>
    <row r="589763" spans="2:3" x14ac:dyDescent="0.25">
      <c r="B589763" s="74"/>
    </row>
    <row r="589764" spans="2:3" x14ac:dyDescent="0.25">
      <c r="B589764" s="74"/>
    </row>
    <row r="589765" spans="2:3" x14ac:dyDescent="0.25">
      <c r="B589765" s="74"/>
    </row>
    <row r="589766" spans="2:3" x14ac:dyDescent="0.25">
      <c r="B589766" s="74"/>
    </row>
    <row r="589767" spans="2:3" x14ac:dyDescent="0.25">
      <c r="B589767" s="74"/>
    </row>
    <row r="589768" spans="2:3" x14ac:dyDescent="0.25">
      <c r="B589768" s="74"/>
    </row>
    <row r="589769" spans="2:3" x14ac:dyDescent="0.25">
      <c r="B589769" s="74"/>
    </row>
    <row r="589770" spans="2:3" x14ac:dyDescent="0.25">
      <c r="B589770" s="74"/>
    </row>
    <row r="589771" spans="2:3" x14ac:dyDescent="0.25">
      <c r="B589771" s="74"/>
    </row>
    <row r="589772" spans="2:3" x14ac:dyDescent="0.25">
      <c r="B589772" s="74"/>
    </row>
    <row r="589773" spans="2:3" x14ac:dyDescent="0.25">
      <c r="B589773" s="74"/>
    </row>
    <row r="589774" spans="2:3" x14ac:dyDescent="0.25">
      <c r="B589774" s="74"/>
    </row>
    <row r="589825" spans="2:3" x14ac:dyDescent="0.25">
      <c r="C589825"/>
    </row>
    <row r="589826" spans="2:3" x14ac:dyDescent="0.25">
      <c r="B589826" s="74"/>
    </row>
    <row r="589827" spans="2:3" x14ac:dyDescent="0.25">
      <c r="B589827" s="74"/>
    </row>
    <row r="589828" spans="2:3" x14ac:dyDescent="0.25">
      <c r="B589828" s="74"/>
    </row>
    <row r="589829" spans="2:3" x14ac:dyDescent="0.25">
      <c r="B589829" s="74"/>
    </row>
    <row r="589830" spans="2:3" x14ac:dyDescent="0.25">
      <c r="B589830" s="74"/>
    </row>
    <row r="589831" spans="2:3" x14ac:dyDescent="0.25">
      <c r="B589831" s="74"/>
    </row>
    <row r="589832" spans="2:3" x14ac:dyDescent="0.25">
      <c r="B589832" s="74"/>
    </row>
    <row r="589833" spans="2:3" x14ac:dyDescent="0.25">
      <c r="B589833" s="74"/>
    </row>
    <row r="589834" spans="2:3" x14ac:dyDescent="0.25">
      <c r="B589834" s="74"/>
    </row>
    <row r="589835" spans="2:3" x14ac:dyDescent="0.25">
      <c r="B589835" s="74"/>
    </row>
    <row r="589836" spans="2:3" x14ac:dyDescent="0.25">
      <c r="B589836" s="74"/>
    </row>
    <row r="589837" spans="2:3" x14ac:dyDescent="0.25">
      <c r="B589837" s="74"/>
    </row>
    <row r="589838" spans="2:3" x14ac:dyDescent="0.25">
      <c r="B589838" s="74"/>
    </row>
    <row r="589889" spans="2:3" x14ac:dyDescent="0.25">
      <c r="C589889"/>
    </row>
    <row r="589890" spans="2:3" x14ac:dyDescent="0.25">
      <c r="B589890" s="74"/>
    </row>
    <row r="589891" spans="2:3" x14ac:dyDescent="0.25">
      <c r="B589891" s="74"/>
    </row>
    <row r="589892" spans="2:3" x14ac:dyDescent="0.25">
      <c r="B589892" s="74"/>
    </row>
    <row r="589893" spans="2:3" x14ac:dyDescent="0.25">
      <c r="B589893" s="74"/>
    </row>
    <row r="589894" spans="2:3" x14ac:dyDescent="0.25">
      <c r="B589894" s="74"/>
    </row>
    <row r="589895" spans="2:3" x14ac:dyDescent="0.25">
      <c r="B589895" s="74"/>
    </row>
    <row r="589896" spans="2:3" x14ac:dyDescent="0.25">
      <c r="B589896" s="74"/>
    </row>
    <row r="589897" spans="2:3" x14ac:dyDescent="0.25">
      <c r="B589897" s="74"/>
    </row>
    <row r="589898" spans="2:3" x14ac:dyDescent="0.25">
      <c r="B589898" s="74"/>
    </row>
    <row r="589899" spans="2:3" x14ac:dyDescent="0.25">
      <c r="B589899" s="74"/>
    </row>
    <row r="589900" spans="2:3" x14ac:dyDescent="0.25">
      <c r="B589900" s="74"/>
    </row>
    <row r="589901" spans="2:3" x14ac:dyDescent="0.25">
      <c r="B589901" s="74"/>
    </row>
    <row r="589902" spans="2:3" x14ac:dyDescent="0.25">
      <c r="B589902" s="74"/>
    </row>
    <row r="589953" spans="2:3" x14ac:dyDescent="0.25">
      <c r="C589953"/>
    </row>
    <row r="589954" spans="2:3" x14ac:dyDescent="0.25">
      <c r="B589954" s="74"/>
    </row>
    <row r="589955" spans="2:3" x14ac:dyDescent="0.25">
      <c r="B589955" s="74"/>
    </row>
    <row r="589956" spans="2:3" x14ac:dyDescent="0.25">
      <c r="B589956" s="74"/>
    </row>
    <row r="589957" spans="2:3" x14ac:dyDescent="0.25">
      <c r="B589957" s="74"/>
    </row>
    <row r="589958" spans="2:3" x14ac:dyDescent="0.25">
      <c r="B589958" s="74"/>
    </row>
    <row r="589959" spans="2:3" x14ac:dyDescent="0.25">
      <c r="B589959" s="74"/>
    </row>
    <row r="589960" spans="2:3" x14ac:dyDescent="0.25">
      <c r="B589960" s="74"/>
    </row>
    <row r="589961" spans="2:3" x14ac:dyDescent="0.25">
      <c r="B589961" s="74"/>
    </row>
    <row r="589962" spans="2:3" x14ac:dyDescent="0.25">
      <c r="B589962" s="74"/>
    </row>
    <row r="589963" spans="2:3" x14ac:dyDescent="0.25">
      <c r="B589963" s="74"/>
    </row>
    <row r="589964" spans="2:3" x14ac:dyDescent="0.25">
      <c r="B589964" s="74"/>
    </row>
    <row r="589965" spans="2:3" x14ac:dyDescent="0.25">
      <c r="B589965" s="74"/>
    </row>
    <row r="589966" spans="2:3" x14ac:dyDescent="0.25">
      <c r="B589966" s="74"/>
    </row>
    <row r="590017" spans="2:3" x14ac:dyDescent="0.25">
      <c r="C590017"/>
    </row>
    <row r="590018" spans="2:3" x14ac:dyDescent="0.25">
      <c r="B590018" s="74"/>
    </row>
    <row r="590019" spans="2:3" x14ac:dyDescent="0.25">
      <c r="B590019" s="74"/>
    </row>
    <row r="590020" spans="2:3" x14ac:dyDescent="0.25">
      <c r="B590020" s="74"/>
    </row>
    <row r="590021" spans="2:3" x14ac:dyDescent="0.25">
      <c r="B590021" s="74"/>
    </row>
    <row r="590022" spans="2:3" x14ac:dyDescent="0.25">
      <c r="B590022" s="74"/>
    </row>
    <row r="590023" spans="2:3" x14ac:dyDescent="0.25">
      <c r="B590023" s="74"/>
    </row>
    <row r="590024" spans="2:3" x14ac:dyDescent="0.25">
      <c r="B590024" s="74"/>
    </row>
    <row r="590025" spans="2:3" x14ac:dyDescent="0.25">
      <c r="B590025" s="74"/>
    </row>
    <row r="590026" spans="2:3" x14ac:dyDescent="0.25">
      <c r="B590026" s="74"/>
    </row>
    <row r="590027" spans="2:3" x14ac:dyDescent="0.25">
      <c r="B590027" s="74"/>
    </row>
    <row r="590028" spans="2:3" x14ac:dyDescent="0.25">
      <c r="B590028" s="74"/>
    </row>
    <row r="590029" spans="2:3" x14ac:dyDescent="0.25">
      <c r="B590029" s="74"/>
    </row>
    <row r="590030" spans="2:3" x14ac:dyDescent="0.25">
      <c r="B590030" s="74"/>
    </row>
    <row r="590081" spans="2:3" x14ac:dyDescent="0.25">
      <c r="C590081"/>
    </row>
    <row r="590082" spans="2:3" x14ac:dyDescent="0.25">
      <c r="B590082" s="74"/>
    </row>
    <row r="590083" spans="2:3" x14ac:dyDescent="0.25">
      <c r="B590083" s="74"/>
    </row>
    <row r="590084" spans="2:3" x14ac:dyDescent="0.25">
      <c r="B590084" s="74"/>
    </row>
    <row r="590085" spans="2:3" x14ac:dyDescent="0.25">
      <c r="B590085" s="74"/>
    </row>
    <row r="590086" spans="2:3" x14ac:dyDescent="0.25">
      <c r="B590086" s="74"/>
    </row>
    <row r="590087" spans="2:3" x14ac:dyDescent="0.25">
      <c r="B590087" s="74"/>
    </row>
    <row r="590088" spans="2:3" x14ac:dyDescent="0.25">
      <c r="B590088" s="74"/>
    </row>
    <row r="590089" spans="2:3" x14ac:dyDescent="0.25">
      <c r="B590089" s="74"/>
    </row>
    <row r="590090" spans="2:3" x14ac:dyDescent="0.25">
      <c r="B590090" s="74"/>
    </row>
    <row r="590091" spans="2:3" x14ac:dyDescent="0.25">
      <c r="B590091" s="74"/>
    </row>
    <row r="590092" spans="2:3" x14ac:dyDescent="0.25">
      <c r="B590092" s="74"/>
    </row>
    <row r="590093" spans="2:3" x14ac:dyDescent="0.25">
      <c r="B590093" s="74"/>
    </row>
    <row r="590094" spans="2:3" x14ac:dyDescent="0.25">
      <c r="B590094" s="74"/>
    </row>
    <row r="590145" spans="2:3" x14ac:dyDescent="0.25">
      <c r="C590145"/>
    </row>
    <row r="590146" spans="2:3" x14ac:dyDescent="0.25">
      <c r="B590146" s="74"/>
    </row>
    <row r="590147" spans="2:3" x14ac:dyDescent="0.25">
      <c r="B590147" s="74"/>
    </row>
    <row r="590148" spans="2:3" x14ac:dyDescent="0.25">
      <c r="B590148" s="74"/>
    </row>
    <row r="590149" spans="2:3" x14ac:dyDescent="0.25">
      <c r="B590149" s="74"/>
    </row>
    <row r="590150" spans="2:3" x14ac:dyDescent="0.25">
      <c r="B590150" s="74"/>
    </row>
    <row r="590151" spans="2:3" x14ac:dyDescent="0.25">
      <c r="B590151" s="74"/>
    </row>
    <row r="590152" spans="2:3" x14ac:dyDescent="0.25">
      <c r="B590152" s="74"/>
    </row>
    <row r="590153" spans="2:3" x14ac:dyDescent="0.25">
      <c r="B590153" s="74"/>
    </row>
    <row r="590154" spans="2:3" x14ac:dyDescent="0.25">
      <c r="B590154" s="74"/>
    </row>
    <row r="590155" spans="2:3" x14ac:dyDescent="0.25">
      <c r="B590155" s="74"/>
    </row>
    <row r="590156" spans="2:3" x14ac:dyDescent="0.25">
      <c r="B590156" s="74"/>
    </row>
    <row r="590157" spans="2:3" x14ac:dyDescent="0.25">
      <c r="B590157" s="74"/>
    </row>
    <row r="590158" spans="2:3" x14ac:dyDescent="0.25">
      <c r="B590158" s="74"/>
    </row>
    <row r="590209" spans="2:3" x14ac:dyDescent="0.25">
      <c r="C590209"/>
    </row>
    <row r="590210" spans="2:3" x14ac:dyDescent="0.25">
      <c r="B590210" s="74"/>
    </row>
    <row r="590211" spans="2:3" x14ac:dyDescent="0.25">
      <c r="B590211" s="74"/>
    </row>
    <row r="590212" spans="2:3" x14ac:dyDescent="0.25">
      <c r="B590212" s="74"/>
    </row>
    <row r="590213" spans="2:3" x14ac:dyDescent="0.25">
      <c r="B590213" s="74"/>
    </row>
    <row r="590214" spans="2:3" x14ac:dyDescent="0.25">
      <c r="B590214" s="74"/>
    </row>
    <row r="590215" spans="2:3" x14ac:dyDescent="0.25">
      <c r="B590215" s="74"/>
    </row>
    <row r="590216" spans="2:3" x14ac:dyDescent="0.25">
      <c r="B590216" s="74"/>
    </row>
    <row r="590217" spans="2:3" x14ac:dyDescent="0.25">
      <c r="B590217" s="74"/>
    </row>
    <row r="590218" spans="2:3" x14ac:dyDescent="0.25">
      <c r="B590218" s="74"/>
    </row>
    <row r="590219" spans="2:3" x14ac:dyDescent="0.25">
      <c r="B590219" s="74"/>
    </row>
    <row r="590220" spans="2:3" x14ac:dyDescent="0.25">
      <c r="B590220" s="74"/>
    </row>
    <row r="590221" spans="2:3" x14ac:dyDescent="0.25">
      <c r="B590221" s="74"/>
    </row>
    <row r="590222" spans="2:3" x14ac:dyDescent="0.25">
      <c r="B590222" s="74"/>
    </row>
    <row r="590273" spans="2:3" x14ac:dyDescent="0.25">
      <c r="C590273"/>
    </row>
    <row r="590274" spans="2:3" x14ac:dyDescent="0.25">
      <c r="B590274" s="74"/>
    </row>
    <row r="590275" spans="2:3" x14ac:dyDescent="0.25">
      <c r="B590275" s="74"/>
    </row>
    <row r="590276" spans="2:3" x14ac:dyDescent="0.25">
      <c r="B590276" s="74"/>
    </row>
    <row r="590277" spans="2:3" x14ac:dyDescent="0.25">
      <c r="B590277" s="74"/>
    </row>
    <row r="590278" spans="2:3" x14ac:dyDescent="0.25">
      <c r="B590278" s="74"/>
    </row>
    <row r="590279" spans="2:3" x14ac:dyDescent="0.25">
      <c r="B590279" s="74"/>
    </row>
    <row r="590280" spans="2:3" x14ac:dyDescent="0.25">
      <c r="B590280" s="74"/>
    </row>
    <row r="590281" spans="2:3" x14ac:dyDescent="0.25">
      <c r="B590281" s="74"/>
    </row>
    <row r="590282" spans="2:3" x14ac:dyDescent="0.25">
      <c r="B590282" s="74"/>
    </row>
    <row r="590283" spans="2:3" x14ac:dyDescent="0.25">
      <c r="B590283" s="74"/>
    </row>
    <row r="590284" spans="2:3" x14ac:dyDescent="0.25">
      <c r="B590284" s="74"/>
    </row>
    <row r="590285" spans="2:3" x14ac:dyDescent="0.25">
      <c r="B590285" s="74"/>
    </row>
    <row r="590286" spans="2:3" x14ac:dyDescent="0.25">
      <c r="B590286" s="74"/>
    </row>
    <row r="590337" spans="2:3" x14ac:dyDescent="0.25">
      <c r="C590337"/>
    </row>
    <row r="590338" spans="2:3" x14ac:dyDescent="0.25">
      <c r="B590338" s="74"/>
    </row>
    <row r="590339" spans="2:3" x14ac:dyDescent="0.25">
      <c r="B590339" s="74"/>
    </row>
    <row r="590340" spans="2:3" x14ac:dyDescent="0.25">
      <c r="B590340" s="74"/>
    </row>
    <row r="590341" spans="2:3" x14ac:dyDescent="0.25">
      <c r="B590341" s="74"/>
    </row>
    <row r="590342" spans="2:3" x14ac:dyDescent="0.25">
      <c r="B590342" s="74"/>
    </row>
    <row r="590343" spans="2:3" x14ac:dyDescent="0.25">
      <c r="B590343" s="74"/>
    </row>
    <row r="590344" spans="2:3" x14ac:dyDescent="0.25">
      <c r="B590344" s="74"/>
    </row>
    <row r="590345" spans="2:3" x14ac:dyDescent="0.25">
      <c r="B590345" s="74"/>
    </row>
    <row r="590346" spans="2:3" x14ac:dyDescent="0.25">
      <c r="B590346" s="74"/>
    </row>
    <row r="590347" spans="2:3" x14ac:dyDescent="0.25">
      <c r="B590347" s="74"/>
    </row>
    <row r="590348" spans="2:3" x14ac:dyDescent="0.25">
      <c r="B590348" s="74"/>
    </row>
    <row r="590349" spans="2:3" x14ac:dyDescent="0.25">
      <c r="B590349" s="74"/>
    </row>
    <row r="590350" spans="2:3" x14ac:dyDescent="0.25">
      <c r="B590350" s="74"/>
    </row>
    <row r="590401" spans="2:3" x14ac:dyDescent="0.25">
      <c r="C590401"/>
    </row>
    <row r="590402" spans="2:3" x14ac:dyDescent="0.25">
      <c r="B590402" s="74"/>
    </row>
    <row r="590403" spans="2:3" x14ac:dyDescent="0.25">
      <c r="B590403" s="74"/>
    </row>
    <row r="590404" spans="2:3" x14ac:dyDescent="0.25">
      <c r="B590404" s="74"/>
    </row>
    <row r="590405" spans="2:3" x14ac:dyDescent="0.25">
      <c r="B590405" s="74"/>
    </row>
    <row r="590406" spans="2:3" x14ac:dyDescent="0.25">
      <c r="B590406" s="74"/>
    </row>
    <row r="590407" spans="2:3" x14ac:dyDescent="0.25">
      <c r="B590407" s="74"/>
    </row>
    <row r="590408" spans="2:3" x14ac:dyDescent="0.25">
      <c r="B590408" s="74"/>
    </row>
    <row r="590409" spans="2:3" x14ac:dyDescent="0.25">
      <c r="B590409" s="74"/>
    </row>
    <row r="590410" spans="2:3" x14ac:dyDescent="0.25">
      <c r="B590410" s="74"/>
    </row>
    <row r="590411" spans="2:3" x14ac:dyDescent="0.25">
      <c r="B590411" s="74"/>
    </row>
    <row r="590412" spans="2:3" x14ac:dyDescent="0.25">
      <c r="B590412" s="74"/>
    </row>
    <row r="590413" spans="2:3" x14ac:dyDescent="0.25">
      <c r="B590413" s="74"/>
    </row>
    <row r="590414" spans="2:3" x14ac:dyDescent="0.25">
      <c r="B590414" s="74"/>
    </row>
    <row r="590465" spans="2:3" x14ac:dyDescent="0.25">
      <c r="C590465"/>
    </row>
    <row r="590466" spans="2:3" x14ac:dyDescent="0.25">
      <c r="B590466" s="74"/>
    </row>
    <row r="590467" spans="2:3" x14ac:dyDescent="0.25">
      <c r="B590467" s="74"/>
    </row>
    <row r="590468" spans="2:3" x14ac:dyDescent="0.25">
      <c r="B590468" s="74"/>
    </row>
    <row r="590469" spans="2:3" x14ac:dyDescent="0.25">
      <c r="B590469" s="74"/>
    </row>
    <row r="590470" spans="2:3" x14ac:dyDescent="0.25">
      <c r="B590470" s="74"/>
    </row>
    <row r="590471" spans="2:3" x14ac:dyDescent="0.25">
      <c r="B590471" s="74"/>
    </row>
    <row r="590472" spans="2:3" x14ac:dyDescent="0.25">
      <c r="B590472" s="74"/>
    </row>
    <row r="590473" spans="2:3" x14ac:dyDescent="0.25">
      <c r="B590473" s="74"/>
    </row>
    <row r="590474" spans="2:3" x14ac:dyDescent="0.25">
      <c r="B590474" s="74"/>
    </row>
    <row r="590475" spans="2:3" x14ac:dyDescent="0.25">
      <c r="B590475" s="74"/>
    </row>
    <row r="590476" spans="2:3" x14ac:dyDescent="0.25">
      <c r="B590476" s="74"/>
    </row>
    <row r="590477" spans="2:3" x14ac:dyDescent="0.25">
      <c r="B590477" s="74"/>
    </row>
    <row r="590478" spans="2:3" x14ac:dyDescent="0.25">
      <c r="B590478" s="74"/>
    </row>
    <row r="590529" spans="2:3" x14ac:dyDescent="0.25">
      <c r="C590529"/>
    </row>
    <row r="590530" spans="2:3" x14ac:dyDescent="0.25">
      <c r="B590530" s="74"/>
    </row>
    <row r="590531" spans="2:3" x14ac:dyDescent="0.25">
      <c r="B590531" s="74"/>
    </row>
    <row r="590532" spans="2:3" x14ac:dyDescent="0.25">
      <c r="B590532" s="74"/>
    </row>
    <row r="590533" spans="2:3" x14ac:dyDescent="0.25">
      <c r="B590533" s="74"/>
    </row>
    <row r="590534" spans="2:3" x14ac:dyDescent="0.25">
      <c r="B590534" s="74"/>
    </row>
    <row r="590535" spans="2:3" x14ac:dyDescent="0.25">
      <c r="B590535" s="74"/>
    </row>
    <row r="590536" spans="2:3" x14ac:dyDescent="0.25">
      <c r="B590536" s="74"/>
    </row>
    <row r="590537" spans="2:3" x14ac:dyDescent="0.25">
      <c r="B590537" s="74"/>
    </row>
    <row r="590538" spans="2:3" x14ac:dyDescent="0.25">
      <c r="B590538" s="74"/>
    </row>
    <row r="590539" spans="2:3" x14ac:dyDescent="0.25">
      <c r="B590539" s="74"/>
    </row>
    <row r="590540" spans="2:3" x14ac:dyDescent="0.25">
      <c r="B590540" s="74"/>
    </row>
    <row r="590541" spans="2:3" x14ac:dyDescent="0.25">
      <c r="B590541" s="74"/>
    </row>
    <row r="590542" spans="2:3" x14ac:dyDescent="0.25">
      <c r="B590542" s="74"/>
    </row>
    <row r="590593" spans="2:3" x14ac:dyDescent="0.25">
      <c r="C590593"/>
    </row>
    <row r="590594" spans="2:3" x14ac:dyDescent="0.25">
      <c r="B590594" s="74"/>
    </row>
    <row r="590595" spans="2:3" x14ac:dyDescent="0.25">
      <c r="B590595" s="74"/>
    </row>
    <row r="590596" spans="2:3" x14ac:dyDescent="0.25">
      <c r="B590596" s="74"/>
    </row>
    <row r="590597" spans="2:3" x14ac:dyDescent="0.25">
      <c r="B590597" s="74"/>
    </row>
    <row r="590598" spans="2:3" x14ac:dyDescent="0.25">
      <c r="B590598" s="74"/>
    </row>
    <row r="590599" spans="2:3" x14ac:dyDescent="0.25">
      <c r="B590599" s="74"/>
    </row>
    <row r="590600" spans="2:3" x14ac:dyDescent="0.25">
      <c r="B590600" s="74"/>
    </row>
    <row r="590601" spans="2:3" x14ac:dyDescent="0.25">
      <c r="B590601" s="74"/>
    </row>
    <row r="590602" spans="2:3" x14ac:dyDescent="0.25">
      <c r="B590602" s="74"/>
    </row>
    <row r="590603" spans="2:3" x14ac:dyDescent="0.25">
      <c r="B590603" s="74"/>
    </row>
    <row r="590604" spans="2:3" x14ac:dyDescent="0.25">
      <c r="B590604" s="74"/>
    </row>
    <row r="590605" spans="2:3" x14ac:dyDescent="0.25">
      <c r="B590605" s="74"/>
    </row>
    <row r="590606" spans="2:3" x14ac:dyDescent="0.25">
      <c r="B590606" s="74"/>
    </row>
    <row r="590657" spans="2:3" x14ac:dyDescent="0.25">
      <c r="C590657"/>
    </row>
    <row r="590658" spans="2:3" x14ac:dyDescent="0.25">
      <c r="B590658" s="74"/>
    </row>
    <row r="590659" spans="2:3" x14ac:dyDescent="0.25">
      <c r="B590659" s="74"/>
    </row>
    <row r="590660" spans="2:3" x14ac:dyDescent="0.25">
      <c r="B590660" s="74"/>
    </row>
    <row r="590661" spans="2:3" x14ac:dyDescent="0.25">
      <c r="B590661" s="74"/>
    </row>
    <row r="590662" spans="2:3" x14ac:dyDescent="0.25">
      <c r="B590662" s="74"/>
    </row>
    <row r="590663" spans="2:3" x14ac:dyDescent="0.25">
      <c r="B590663" s="74"/>
    </row>
    <row r="590664" spans="2:3" x14ac:dyDescent="0.25">
      <c r="B590664" s="74"/>
    </row>
    <row r="590665" spans="2:3" x14ac:dyDescent="0.25">
      <c r="B590665" s="74"/>
    </row>
    <row r="590666" spans="2:3" x14ac:dyDescent="0.25">
      <c r="B590666" s="74"/>
    </row>
    <row r="590667" spans="2:3" x14ac:dyDescent="0.25">
      <c r="B590667" s="74"/>
    </row>
    <row r="590668" spans="2:3" x14ac:dyDescent="0.25">
      <c r="B590668" s="74"/>
    </row>
    <row r="590669" spans="2:3" x14ac:dyDescent="0.25">
      <c r="B590669" s="74"/>
    </row>
    <row r="590670" spans="2:3" x14ac:dyDescent="0.25">
      <c r="B590670" s="74"/>
    </row>
    <row r="590721" spans="2:3" x14ac:dyDescent="0.25">
      <c r="C590721"/>
    </row>
    <row r="590722" spans="2:3" x14ac:dyDescent="0.25">
      <c r="B590722" s="74"/>
    </row>
    <row r="590723" spans="2:3" x14ac:dyDescent="0.25">
      <c r="B590723" s="74"/>
    </row>
    <row r="590724" spans="2:3" x14ac:dyDescent="0.25">
      <c r="B590724" s="74"/>
    </row>
    <row r="590725" spans="2:3" x14ac:dyDescent="0.25">
      <c r="B590725" s="74"/>
    </row>
    <row r="590726" spans="2:3" x14ac:dyDescent="0.25">
      <c r="B590726" s="74"/>
    </row>
    <row r="590727" spans="2:3" x14ac:dyDescent="0.25">
      <c r="B590727" s="74"/>
    </row>
    <row r="590728" spans="2:3" x14ac:dyDescent="0.25">
      <c r="B590728" s="74"/>
    </row>
    <row r="590729" spans="2:3" x14ac:dyDescent="0.25">
      <c r="B590729" s="74"/>
    </row>
    <row r="590730" spans="2:3" x14ac:dyDescent="0.25">
      <c r="B590730" s="74"/>
    </row>
    <row r="590731" spans="2:3" x14ac:dyDescent="0.25">
      <c r="B590731" s="74"/>
    </row>
    <row r="590732" spans="2:3" x14ac:dyDescent="0.25">
      <c r="B590732" s="74"/>
    </row>
    <row r="590733" spans="2:3" x14ac:dyDescent="0.25">
      <c r="B590733" s="74"/>
    </row>
    <row r="590734" spans="2:3" x14ac:dyDescent="0.25">
      <c r="B590734" s="74"/>
    </row>
    <row r="590785" spans="2:3" x14ac:dyDescent="0.25">
      <c r="C590785"/>
    </row>
    <row r="590786" spans="2:3" x14ac:dyDescent="0.25">
      <c r="B590786" s="74"/>
    </row>
    <row r="590787" spans="2:3" x14ac:dyDescent="0.25">
      <c r="B590787" s="74"/>
    </row>
    <row r="590788" spans="2:3" x14ac:dyDescent="0.25">
      <c r="B590788" s="74"/>
    </row>
    <row r="590789" spans="2:3" x14ac:dyDescent="0.25">
      <c r="B590789" s="74"/>
    </row>
    <row r="590790" spans="2:3" x14ac:dyDescent="0.25">
      <c r="B590790" s="74"/>
    </row>
    <row r="590791" spans="2:3" x14ac:dyDescent="0.25">
      <c r="B590791" s="74"/>
    </row>
    <row r="590792" spans="2:3" x14ac:dyDescent="0.25">
      <c r="B590792" s="74"/>
    </row>
    <row r="590793" spans="2:3" x14ac:dyDescent="0.25">
      <c r="B590793" s="74"/>
    </row>
    <row r="590794" spans="2:3" x14ac:dyDescent="0.25">
      <c r="B590794" s="74"/>
    </row>
    <row r="590795" spans="2:3" x14ac:dyDescent="0.25">
      <c r="B590795" s="74"/>
    </row>
    <row r="590796" spans="2:3" x14ac:dyDescent="0.25">
      <c r="B590796" s="74"/>
    </row>
    <row r="590797" spans="2:3" x14ac:dyDescent="0.25">
      <c r="B590797" s="74"/>
    </row>
    <row r="590798" spans="2:3" x14ac:dyDescent="0.25">
      <c r="B590798" s="74"/>
    </row>
    <row r="590849" spans="2:3" x14ac:dyDescent="0.25">
      <c r="C590849"/>
    </row>
    <row r="590850" spans="2:3" x14ac:dyDescent="0.25">
      <c r="B590850" s="74"/>
    </row>
    <row r="590851" spans="2:3" x14ac:dyDescent="0.25">
      <c r="B590851" s="74"/>
    </row>
    <row r="590852" spans="2:3" x14ac:dyDescent="0.25">
      <c r="B590852" s="74"/>
    </row>
    <row r="590853" spans="2:3" x14ac:dyDescent="0.25">
      <c r="B590853" s="74"/>
    </row>
    <row r="590854" spans="2:3" x14ac:dyDescent="0.25">
      <c r="B590854" s="74"/>
    </row>
    <row r="590855" spans="2:3" x14ac:dyDescent="0.25">
      <c r="B590855" s="74"/>
    </row>
    <row r="590856" spans="2:3" x14ac:dyDescent="0.25">
      <c r="B590856" s="74"/>
    </row>
    <row r="590857" spans="2:3" x14ac:dyDescent="0.25">
      <c r="B590857" s="74"/>
    </row>
    <row r="590858" spans="2:3" x14ac:dyDescent="0.25">
      <c r="B590858" s="74"/>
    </row>
    <row r="590859" spans="2:3" x14ac:dyDescent="0.25">
      <c r="B590859" s="74"/>
    </row>
    <row r="590860" spans="2:3" x14ac:dyDescent="0.25">
      <c r="B590860" s="74"/>
    </row>
    <row r="590861" spans="2:3" x14ac:dyDescent="0.25">
      <c r="B590861" s="74"/>
    </row>
    <row r="590862" spans="2:3" x14ac:dyDescent="0.25">
      <c r="B590862" s="74"/>
    </row>
    <row r="590913" spans="2:3" x14ac:dyDescent="0.25">
      <c r="C590913"/>
    </row>
    <row r="590914" spans="2:3" x14ac:dyDescent="0.25">
      <c r="B590914" s="74"/>
    </row>
    <row r="590915" spans="2:3" x14ac:dyDescent="0.25">
      <c r="B590915" s="74"/>
    </row>
    <row r="590916" spans="2:3" x14ac:dyDescent="0.25">
      <c r="B590916" s="74"/>
    </row>
    <row r="590917" spans="2:3" x14ac:dyDescent="0.25">
      <c r="B590917" s="74"/>
    </row>
    <row r="590918" spans="2:3" x14ac:dyDescent="0.25">
      <c r="B590918" s="74"/>
    </row>
    <row r="590919" spans="2:3" x14ac:dyDescent="0.25">
      <c r="B590919" s="74"/>
    </row>
    <row r="590920" spans="2:3" x14ac:dyDescent="0.25">
      <c r="B590920" s="74"/>
    </row>
    <row r="590921" spans="2:3" x14ac:dyDescent="0.25">
      <c r="B590921" s="74"/>
    </row>
    <row r="590922" spans="2:3" x14ac:dyDescent="0.25">
      <c r="B590922" s="74"/>
    </row>
    <row r="590923" spans="2:3" x14ac:dyDescent="0.25">
      <c r="B590923" s="74"/>
    </row>
    <row r="590924" spans="2:3" x14ac:dyDescent="0.25">
      <c r="B590924" s="74"/>
    </row>
    <row r="590925" spans="2:3" x14ac:dyDescent="0.25">
      <c r="B590925" s="74"/>
    </row>
    <row r="590926" spans="2:3" x14ac:dyDescent="0.25">
      <c r="B590926" s="74"/>
    </row>
    <row r="590977" spans="2:3" x14ac:dyDescent="0.25">
      <c r="C590977"/>
    </row>
    <row r="590978" spans="2:3" x14ac:dyDescent="0.25">
      <c r="B590978" s="74"/>
    </row>
    <row r="590979" spans="2:3" x14ac:dyDescent="0.25">
      <c r="B590979" s="74"/>
    </row>
    <row r="590980" spans="2:3" x14ac:dyDescent="0.25">
      <c r="B590980" s="74"/>
    </row>
    <row r="590981" spans="2:3" x14ac:dyDescent="0.25">
      <c r="B590981" s="74"/>
    </row>
    <row r="590982" spans="2:3" x14ac:dyDescent="0.25">
      <c r="B590982" s="74"/>
    </row>
    <row r="590983" spans="2:3" x14ac:dyDescent="0.25">
      <c r="B590983" s="74"/>
    </row>
    <row r="590984" spans="2:3" x14ac:dyDescent="0.25">
      <c r="B590984" s="74"/>
    </row>
    <row r="590985" spans="2:3" x14ac:dyDescent="0.25">
      <c r="B590985" s="74"/>
    </row>
    <row r="590986" spans="2:3" x14ac:dyDescent="0.25">
      <c r="B590986" s="74"/>
    </row>
    <row r="590987" spans="2:3" x14ac:dyDescent="0.25">
      <c r="B590987" s="74"/>
    </row>
    <row r="590988" spans="2:3" x14ac:dyDescent="0.25">
      <c r="B590988" s="74"/>
    </row>
    <row r="590989" spans="2:3" x14ac:dyDescent="0.25">
      <c r="B590989" s="74"/>
    </row>
    <row r="590990" spans="2:3" x14ac:dyDescent="0.25">
      <c r="B590990" s="74"/>
    </row>
    <row r="591041" spans="2:3" x14ac:dyDescent="0.25">
      <c r="C591041"/>
    </row>
    <row r="591042" spans="2:3" x14ac:dyDescent="0.25">
      <c r="B591042" s="74"/>
    </row>
    <row r="591043" spans="2:3" x14ac:dyDescent="0.25">
      <c r="B591043" s="74"/>
    </row>
    <row r="591044" spans="2:3" x14ac:dyDescent="0.25">
      <c r="B591044" s="74"/>
    </row>
    <row r="591045" spans="2:3" x14ac:dyDescent="0.25">
      <c r="B591045" s="74"/>
    </row>
    <row r="591046" spans="2:3" x14ac:dyDescent="0.25">
      <c r="B591046" s="74"/>
    </row>
    <row r="591047" spans="2:3" x14ac:dyDescent="0.25">
      <c r="B591047" s="74"/>
    </row>
    <row r="591048" spans="2:3" x14ac:dyDescent="0.25">
      <c r="B591048" s="74"/>
    </row>
    <row r="591049" spans="2:3" x14ac:dyDescent="0.25">
      <c r="B591049" s="74"/>
    </row>
    <row r="591050" spans="2:3" x14ac:dyDescent="0.25">
      <c r="B591050" s="74"/>
    </row>
    <row r="591051" spans="2:3" x14ac:dyDescent="0.25">
      <c r="B591051" s="74"/>
    </row>
    <row r="591052" spans="2:3" x14ac:dyDescent="0.25">
      <c r="B591052" s="74"/>
    </row>
    <row r="591053" spans="2:3" x14ac:dyDescent="0.25">
      <c r="B591053" s="74"/>
    </row>
    <row r="591054" spans="2:3" x14ac:dyDescent="0.25">
      <c r="B591054" s="74"/>
    </row>
    <row r="591105" spans="2:3" x14ac:dyDescent="0.25">
      <c r="C591105"/>
    </row>
    <row r="591106" spans="2:3" x14ac:dyDescent="0.25">
      <c r="B591106" s="74"/>
    </row>
    <row r="591107" spans="2:3" x14ac:dyDescent="0.25">
      <c r="B591107" s="74"/>
    </row>
    <row r="591108" spans="2:3" x14ac:dyDescent="0.25">
      <c r="B591108" s="74"/>
    </row>
    <row r="591109" spans="2:3" x14ac:dyDescent="0.25">
      <c r="B591109" s="74"/>
    </row>
    <row r="591110" spans="2:3" x14ac:dyDescent="0.25">
      <c r="B591110" s="74"/>
    </row>
    <row r="591111" spans="2:3" x14ac:dyDescent="0.25">
      <c r="B591111" s="74"/>
    </row>
    <row r="591112" spans="2:3" x14ac:dyDescent="0.25">
      <c r="B591112" s="74"/>
    </row>
    <row r="591113" spans="2:3" x14ac:dyDescent="0.25">
      <c r="B591113" s="74"/>
    </row>
    <row r="591114" spans="2:3" x14ac:dyDescent="0.25">
      <c r="B591114" s="74"/>
    </row>
    <row r="591115" spans="2:3" x14ac:dyDescent="0.25">
      <c r="B591115" s="74"/>
    </row>
    <row r="591116" spans="2:3" x14ac:dyDescent="0.25">
      <c r="B591116" s="74"/>
    </row>
    <row r="591117" spans="2:3" x14ac:dyDescent="0.25">
      <c r="B591117" s="74"/>
    </row>
    <row r="591118" spans="2:3" x14ac:dyDescent="0.25">
      <c r="B591118" s="74"/>
    </row>
    <row r="591169" spans="2:3" x14ac:dyDescent="0.25">
      <c r="C591169"/>
    </row>
    <row r="591170" spans="2:3" x14ac:dyDescent="0.25">
      <c r="B591170" s="74"/>
    </row>
    <row r="591171" spans="2:3" x14ac:dyDescent="0.25">
      <c r="B591171" s="74"/>
    </row>
    <row r="591172" spans="2:3" x14ac:dyDescent="0.25">
      <c r="B591172" s="74"/>
    </row>
    <row r="591173" spans="2:3" x14ac:dyDescent="0.25">
      <c r="B591173" s="74"/>
    </row>
    <row r="591174" spans="2:3" x14ac:dyDescent="0.25">
      <c r="B591174" s="74"/>
    </row>
    <row r="591175" spans="2:3" x14ac:dyDescent="0.25">
      <c r="B591175" s="74"/>
    </row>
    <row r="591176" spans="2:3" x14ac:dyDescent="0.25">
      <c r="B591176" s="74"/>
    </row>
    <row r="591177" spans="2:3" x14ac:dyDescent="0.25">
      <c r="B591177" s="74"/>
    </row>
    <row r="591178" spans="2:3" x14ac:dyDescent="0.25">
      <c r="B591178" s="74"/>
    </row>
    <row r="591179" spans="2:3" x14ac:dyDescent="0.25">
      <c r="B591179" s="74"/>
    </row>
    <row r="591180" spans="2:3" x14ac:dyDescent="0.25">
      <c r="B591180" s="74"/>
    </row>
    <row r="591181" spans="2:3" x14ac:dyDescent="0.25">
      <c r="B591181" s="74"/>
    </row>
    <row r="591182" spans="2:3" x14ac:dyDescent="0.25">
      <c r="B591182" s="74"/>
    </row>
    <row r="591233" spans="2:3" x14ac:dyDescent="0.25">
      <c r="C591233"/>
    </row>
    <row r="591234" spans="2:3" x14ac:dyDescent="0.25">
      <c r="B591234" s="74"/>
    </row>
    <row r="591235" spans="2:3" x14ac:dyDescent="0.25">
      <c r="B591235" s="74"/>
    </row>
    <row r="591236" spans="2:3" x14ac:dyDescent="0.25">
      <c r="B591236" s="74"/>
    </row>
    <row r="591237" spans="2:3" x14ac:dyDescent="0.25">
      <c r="B591237" s="74"/>
    </row>
    <row r="591238" spans="2:3" x14ac:dyDescent="0.25">
      <c r="B591238" s="74"/>
    </row>
    <row r="591239" spans="2:3" x14ac:dyDescent="0.25">
      <c r="B591239" s="74"/>
    </row>
    <row r="591240" spans="2:3" x14ac:dyDescent="0.25">
      <c r="B591240" s="74"/>
    </row>
    <row r="591241" spans="2:3" x14ac:dyDescent="0.25">
      <c r="B591241" s="74"/>
    </row>
    <row r="591242" spans="2:3" x14ac:dyDescent="0.25">
      <c r="B591242" s="74"/>
    </row>
    <row r="591243" spans="2:3" x14ac:dyDescent="0.25">
      <c r="B591243" s="74"/>
    </row>
    <row r="591244" spans="2:3" x14ac:dyDescent="0.25">
      <c r="B591244" s="74"/>
    </row>
    <row r="591245" spans="2:3" x14ac:dyDescent="0.25">
      <c r="B591245" s="74"/>
    </row>
    <row r="591246" spans="2:3" x14ac:dyDescent="0.25">
      <c r="B591246" s="74"/>
    </row>
    <row r="591297" spans="2:3" x14ac:dyDescent="0.25">
      <c r="C591297"/>
    </row>
    <row r="591298" spans="2:3" x14ac:dyDescent="0.25">
      <c r="B591298" s="74"/>
    </row>
    <row r="591299" spans="2:3" x14ac:dyDescent="0.25">
      <c r="B591299" s="74"/>
    </row>
    <row r="591300" spans="2:3" x14ac:dyDescent="0.25">
      <c r="B591300" s="74"/>
    </row>
    <row r="591301" spans="2:3" x14ac:dyDescent="0.25">
      <c r="B591301" s="74"/>
    </row>
    <row r="591302" spans="2:3" x14ac:dyDescent="0.25">
      <c r="B591302" s="74"/>
    </row>
    <row r="591303" spans="2:3" x14ac:dyDescent="0.25">
      <c r="B591303" s="74"/>
    </row>
    <row r="591304" spans="2:3" x14ac:dyDescent="0.25">
      <c r="B591304" s="74"/>
    </row>
    <row r="591305" spans="2:3" x14ac:dyDescent="0.25">
      <c r="B591305" s="74"/>
    </row>
    <row r="591306" spans="2:3" x14ac:dyDescent="0.25">
      <c r="B591306" s="74"/>
    </row>
    <row r="591307" spans="2:3" x14ac:dyDescent="0.25">
      <c r="B591307" s="74"/>
    </row>
    <row r="591308" spans="2:3" x14ac:dyDescent="0.25">
      <c r="B591308" s="74"/>
    </row>
    <row r="591309" spans="2:3" x14ac:dyDescent="0.25">
      <c r="B591309" s="74"/>
    </row>
    <row r="591310" spans="2:3" x14ac:dyDescent="0.25">
      <c r="B591310" s="74"/>
    </row>
    <row r="591361" spans="2:3" x14ac:dyDescent="0.25">
      <c r="C591361"/>
    </row>
    <row r="591362" spans="2:3" x14ac:dyDescent="0.25">
      <c r="B591362" s="74"/>
    </row>
    <row r="591363" spans="2:3" x14ac:dyDescent="0.25">
      <c r="B591363" s="74"/>
    </row>
    <row r="591364" spans="2:3" x14ac:dyDescent="0.25">
      <c r="B591364" s="74"/>
    </row>
    <row r="591365" spans="2:3" x14ac:dyDescent="0.25">
      <c r="B591365" s="74"/>
    </row>
    <row r="591366" spans="2:3" x14ac:dyDescent="0.25">
      <c r="B591366" s="74"/>
    </row>
    <row r="591367" spans="2:3" x14ac:dyDescent="0.25">
      <c r="B591367" s="74"/>
    </row>
    <row r="591368" spans="2:3" x14ac:dyDescent="0.25">
      <c r="B591368" s="74"/>
    </row>
    <row r="591369" spans="2:3" x14ac:dyDescent="0.25">
      <c r="B591369" s="74"/>
    </row>
    <row r="591370" spans="2:3" x14ac:dyDescent="0.25">
      <c r="B591370" s="74"/>
    </row>
    <row r="591371" spans="2:3" x14ac:dyDescent="0.25">
      <c r="B591371" s="74"/>
    </row>
    <row r="591372" spans="2:3" x14ac:dyDescent="0.25">
      <c r="B591372" s="74"/>
    </row>
    <row r="591373" spans="2:3" x14ac:dyDescent="0.25">
      <c r="B591373" s="74"/>
    </row>
    <row r="591374" spans="2:3" x14ac:dyDescent="0.25">
      <c r="B591374" s="74"/>
    </row>
    <row r="591425" spans="2:3" x14ac:dyDescent="0.25">
      <c r="C591425"/>
    </row>
    <row r="591426" spans="2:3" x14ac:dyDescent="0.25">
      <c r="B591426" s="74"/>
    </row>
    <row r="591427" spans="2:3" x14ac:dyDescent="0.25">
      <c r="B591427" s="74"/>
    </row>
    <row r="591428" spans="2:3" x14ac:dyDescent="0.25">
      <c r="B591428" s="74"/>
    </row>
    <row r="591429" spans="2:3" x14ac:dyDescent="0.25">
      <c r="B591429" s="74"/>
    </row>
    <row r="591430" spans="2:3" x14ac:dyDescent="0.25">
      <c r="B591430" s="74"/>
    </row>
    <row r="591431" spans="2:3" x14ac:dyDescent="0.25">
      <c r="B591431" s="74"/>
    </row>
    <row r="591432" spans="2:3" x14ac:dyDescent="0.25">
      <c r="B591432" s="74"/>
    </row>
    <row r="591433" spans="2:3" x14ac:dyDescent="0.25">
      <c r="B591433" s="74"/>
    </row>
    <row r="591434" spans="2:3" x14ac:dyDescent="0.25">
      <c r="B591434" s="74"/>
    </row>
    <row r="591435" spans="2:3" x14ac:dyDescent="0.25">
      <c r="B591435" s="74"/>
    </row>
    <row r="591436" spans="2:3" x14ac:dyDescent="0.25">
      <c r="B591436" s="74"/>
    </row>
    <row r="591437" spans="2:3" x14ac:dyDescent="0.25">
      <c r="B591437" s="74"/>
    </row>
    <row r="591438" spans="2:3" x14ac:dyDescent="0.25">
      <c r="B591438" s="74"/>
    </row>
    <row r="591489" spans="2:3" x14ac:dyDescent="0.25">
      <c r="C591489"/>
    </row>
    <row r="591490" spans="2:3" x14ac:dyDescent="0.25">
      <c r="B591490" s="74"/>
    </row>
    <row r="591491" spans="2:3" x14ac:dyDescent="0.25">
      <c r="B591491" s="74"/>
    </row>
    <row r="591492" spans="2:3" x14ac:dyDescent="0.25">
      <c r="B591492" s="74"/>
    </row>
    <row r="591493" spans="2:3" x14ac:dyDescent="0.25">
      <c r="B591493" s="74"/>
    </row>
    <row r="591494" spans="2:3" x14ac:dyDescent="0.25">
      <c r="B591494" s="74"/>
    </row>
    <row r="591495" spans="2:3" x14ac:dyDescent="0.25">
      <c r="B591495" s="74"/>
    </row>
    <row r="591496" spans="2:3" x14ac:dyDescent="0.25">
      <c r="B591496" s="74"/>
    </row>
    <row r="591497" spans="2:3" x14ac:dyDescent="0.25">
      <c r="B591497" s="74"/>
    </row>
    <row r="591498" spans="2:3" x14ac:dyDescent="0.25">
      <c r="B591498" s="74"/>
    </row>
    <row r="591499" spans="2:3" x14ac:dyDescent="0.25">
      <c r="B591499" s="74"/>
    </row>
    <row r="591500" spans="2:3" x14ac:dyDescent="0.25">
      <c r="B591500" s="74"/>
    </row>
    <row r="591501" spans="2:3" x14ac:dyDescent="0.25">
      <c r="B591501" s="74"/>
    </row>
    <row r="591502" spans="2:3" x14ac:dyDescent="0.25">
      <c r="B591502" s="74"/>
    </row>
    <row r="591553" spans="2:3" x14ac:dyDescent="0.25">
      <c r="C591553"/>
    </row>
    <row r="591554" spans="2:3" x14ac:dyDescent="0.25">
      <c r="B591554" s="74"/>
    </row>
    <row r="591555" spans="2:3" x14ac:dyDescent="0.25">
      <c r="B591555" s="74"/>
    </row>
    <row r="591556" spans="2:3" x14ac:dyDescent="0.25">
      <c r="B591556" s="74"/>
    </row>
    <row r="591557" spans="2:3" x14ac:dyDescent="0.25">
      <c r="B591557" s="74"/>
    </row>
    <row r="591558" spans="2:3" x14ac:dyDescent="0.25">
      <c r="B591558" s="74"/>
    </row>
    <row r="591559" spans="2:3" x14ac:dyDescent="0.25">
      <c r="B591559" s="74"/>
    </row>
    <row r="591560" spans="2:3" x14ac:dyDescent="0.25">
      <c r="B591560" s="74"/>
    </row>
    <row r="591561" spans="2:3" x14ac:dyDescent="0.25">
      <c r="B591561" s="74"/>
    </row>
    <row r="591562" spans="2:3" x14ac:dyDescent="0.25">
      <c r="B591562" s="74"/>
    </row>
    <row r="591563" spans="2:3" x14ac:dyDescent="0.25">
      <c r="B591563" s="74"/>
    </row>
    <row r="591564" spans="2:3" x14ac:dyDescent="0.25">
      <c r="B591564" s="74"/>
    </row>
    <row r="591565" spans="2:3" x14ac:dyDescent="0.25">
      <c r="B591565" s="74"/>
    </row>
    <row r="591566" spans="2:3" x14ac:dyDescent="0.25">
      <c r="B591566" s="74"/>
    </row>
    <row r="591617" spans="2:3" x14ac:dyDescent="0.25">
      <c r="C591617"/>
    </row>
    <row r="591618" spans="2:3" x14ac:dyDescent="0.25">
      <c r="B591618" s="74"/>
    </row>
    <row r="591619" spans="2:3" x14ac:dyDescent="0.25">
      <c r="B591619" s="74"/>
    </row>
    <row r="591620" spans="2:3" x14ac:dyDescent="0.25">
      <c r="B591620" s="74"/>
    </row>
    <row r="591621" spans="2:3" x14ac:dyDescent="0.25">
      <c r="B591621" s="74"/>
    </row>
    <row r="591622" spans="2:3" x14ac:dyDescent="0.25">
      <c r="B591622" s="74"/>
    </row>
    <row r="591623" spans="2:3" x14ac:dyDescent="0.25">
      <c r="B591623" s="74"/>
    </row>
    <row r="591624" spans="2:3" x14ac:dyDescent="0.25">
      <c r="B591624" s="74"/>
    </row>
    <row r="591625" spans="2:3" x14ac:dyDescent="0.25">
      <c r="B591625" s="74"/>
    </row>
    <row r="591626" spans="2:3" x14ac:dyDescent="0.25">
      <c r="B591626" s="74"/>
    </row>
    <row r="591627" spans="2:3" x14ac:dyDescent="0.25">
      <c r="B591627" s="74"/>
    </row>
    <row r="591628" spans="2:3" x14ac:dyDescent="0.25">
      <c r="B591628" s="74"/>
    </row>
    <row r="591629" spans="2:3" x14ac:dyDescent="0.25">
      <c r="B591629" s="74"/>
    </row>
    <row r="591630" spans="2:3" x14ac:dyDescent="0.25">
      <c r="B591630" s="74"/>
    </row>
    <row r="591681" spans="2:3" x14ac:dyDescent="0.25">
      <c r="C591681"/>
    </row>
    <row r="591682" spans="2:3" x14ac:dyDescent="0.25">
      <c r="B591682" s="74"/>
    </row>
    <row r="591683" spans="2:3" x14ac:dyDescent="0.25">
      <c r="B591683" s="74"/>
    </row>
    <row r="591684" spans="2:3" x14ac:dyDescent="0.25">
      <c r="B591684" s="74"/>
    </row>
    <row r="591685" spans="2:3" x14ac:dyDescent="0.25">
      <c r="B591685" s="74"/>
    </row>
    <row r="591686" spans="2:3" x14ac:dyDescent="0.25">
      <c r="B591686" s="74"/>
    </row>
    <row r="591687" spans="2:3" x14ac:dyDescent="0.25">
      <c r="B591687" s="74"/>
    </row>
    <row r="591688" spans="2:3" x14ac:dyDescent="0.25">
      <c r="B591688" s="74"/>
    </row>
    <row r="591689" spans="2:3" x14ac:dyDescent="0.25">
      <c r="B591689" s="74"/>
    </row>
    <row r="591690" spans="2:3" x14ac:dyDescent="0.25">
      <c r="B591690" s="74"/>
    </row>
    <row r="591691" spans="2:3" x14ac:dyDescent="0.25">
      <c r="B591691" s="74"/>
    </row>
    <row r="591692" spans="2:3" x14ac:dyDescent="0.25">
      <c r="B591692" s="74"/>
    </row>
    <row r="591693" spans="2:3" x14ac:dyDescent="0.25">
      <c r="B591693" s="74"/>
    </row>
    <row r="591694" spans="2:3" x14ac:dyDescent="0.25">
      <c r="B591694" s="74"/>
    </row>
    <row r="591745" spans="2:3" x14ac:dyDescent="0.25">
      <c r="C591745"/>
    </row>
    <row r="591746" spans="2:3" x14ac:dyDescent="0.25">
      <c r="B591746" s="74"/>
    </row>
    <row r="591747" spans="2:3" x14ac:dyDescent="0.25">
      <c r="B591747" s="74"/>
    </row>
    <row r="591748" spans="2:3" x14ac:dyDescent="0.25">
      <c r="B591748" s="74"/>
    </row>
    <row r="591749" spans="2:3" x14ac:dyDescent="0.25">
      <c r="B591749" s="74"/>
    </row>
    <row r="591750" spans="2:3" x14ac:dyDescent="0.25">
      <c r="B591750" s="74"/>
    </row>
    <row r="591751" spans="2:3" x14ac:dyDescent="0.25">
      <c r="B591751" s="74"/>
    </row>
    <row r="591752" spans="2:3" x14ac:dyDescent="0.25">
      <c r="B591752" s="74"/>
    </row>
    <row r="591753" spans="2:3" x14ac:dyDescent="0.25">
      <c r="B591753" s="74"/>
    </row>
    <row r="591754" spans="2:3" x14ac:dyDescent="0.25">
      <c r="B591754" s="74"/>
    </row>
    <row r="591755" spans="2:3" x14ac:dyDescent="0.25">
      <c r="B591755" s="74"/>
    </row>
    <row r="591756" spans="2:3" x14ac:dyDescent="0.25">
      <c r="B591756" s="74"/>
    </row>
    <row r="591757" spans="2:3" x14ac:dyDescent="0.25">
      <c r="B591757" s="74"/>
    </row>
    <row r="591758" spans="2:3" x14ac:dyDescent="0.25">
      <c r="B591758" s="74"/>
    </row>
    <row r="591809" spans="2:3" x14ac:dyDescent="0.25">
      <c r="C591809"/>
    </row>
    <row r="591810" spans="2:3" x14ac:dyDescent="0.25">
      <c r="B591810" s="74"/>
    </row>
    <row r="591811" spans="2:3" x14ac:dyDescent="0.25">
      <c r="B591811" s="74"/>
    </row>
    <row r="591812" spans="2:3" x14ac:dyDescent="0.25">
      <c r="B591812" s="74"/>
    </row>
    <row r="591813" spans="2:3" x14ac:dyDescent="0.25">
      <c r="B591813" s="74"/>
    </row>
    <row r="591814" spans="2:3" x14ac:dyDescent="0.25">
      <c r="B591814" s="74"/>
    </row>
    <row r="591815" spans="2:3" x14ac:dyDescent="0.25">
      <c r="B591815" s="74"/>
    </row>
    <row r="591816" spans="2:3" x14ac:dyDescent="0.25">
      <c r="B591816" s="74"/>
    </row>
    <row r="591817" spans="2:3" x14ac:dyDescent="0.25">
      <c r="B591817" s="74"/>
    </row>
    <row r="591818" spans="2:3" x14ac:dyDescent="0.25">
      <c r="B591818" s="74"/>
    </row>
    <row r="591819" spans="2:3" x14ac:dyDescent="0.25">
      <c r="B591819" s="74"/>
    </row>
    <row r="591820" spans="2:3" x14ac:dyDescent="0.25">
      <c r="B591820" s="74"/>
    </row>
    <row r="591821" spans="2:3" x14ac:dyDescent="0.25">
      <c r="B591821" s="74"/>
    </row>
    <row r="591822" spans="2:3" x14ac:dyDescent="0.25">
      <c r="B591822" s="74"/>
    </row>
    <row r="591873" spans="2:3" x14ac:dyDescent="0.25">
      <c r="C591873"/>
    </row>
    <row r="591874" spans="2:3" x14ac:dyDescent="0.25">
      <c r="B591874" s="74"/>
    </row>
    <row r="591875" spans="2:3" x14ac:dyDescent="0.25">
      <c r="B591875" s="74"/>
    </row>
    <row r="591876" spans="2:3" x14ac:dyDescent="0.25">
      <c r="B591876" s="74"/>
    </row>
    <row r="591877" spans="2:3" x14ac:dyDescent="0.25">
      <c r="B591877" s="74"/>
    </row>
    <row r="591878" spans="2:3" x14ac:dyDescent="0.25">
      <c r="B591878" s="74"/>
    </row>
    <row r="591879" spans="2:3" x14ac:dyDescent="0.25">
      <c r="B591879" s="74"/>
    </row>
    <row r="591880" spans="2:3" x14ac:dyDescent="0.25">
      <c r="B591880" s="74"/>
    </row>
    <row r="591881" spans="2:3" x14ac:dyDescent="0.25">
      <c r="B591881" s="74"/>
    </row>
    <row r="591882" spans="2:3" x14ac:dyDescent="0.25">
      <c r="B591882" s="74"/>
    </row>
    <row r="591883" spans="2:3" x14ac:dyDescent="0.25">
      <c r="B591883" s="74"/>
    </row>
    <row r="591884" spans="2:3" x14ac:dyDescent="0.25">
      <c r="B591884" s="74"/>
    </row>
    <row r="591885" spans="2:3" x14ac:dyDescent="0.25">
      <c r="B591885" s="74"/>
    </row>
    <row r="591886" spans="2:3" x14ac:dyDescent="0.25">
      <c r="B591886" s="74"/>
    </row>
    <row r="591937" spans="2:3" x14ac:dyDescent="0.25">
      <c r="C591937"/>
    </row>
    <row r="591938" spans="2:3" x14ac:dyDescent="0.25">
      <c r="B591938" s="74"/>
    </row>
    <row r="591939" spans="2:3" x14ac:dyDescent="0.25">
      <c r="B591939" s="74"/>
    </row>
    <row r="591940" spans="2:3" x14ac:dyDescent="0.25">
      <c r="B591940" s="74"/>
    </row>
    <row r="591941" spans="2:3" x14ac:dyDescent="0.25">
      <c r="B591941" s="74"/>
    </row>
    <row r="591942" spans="2:3" x14ac:dyDescent="0.25">
      <c r="B591942" s="74"/>
    </row>
    <row r="591943" spans="2:3" x14ac:dyDescent="0.25">
      <c r="B591943" s="74"/>
    </row>
    <row r="591944" spans="2:3" x14ac:dyDescent="0.25">
      <c r="B591944" s="74"/>
    </row>
    <row r="591945" spans="2:3" x14ac:dyDescent="0.25">
      <c r="B591945" s="74"/>
    </row>
    <row r="591946" spans="2:3" x14ac:dyDescent="0.25">
      <c r="B591946" s="74"/>
    </row>
    <row r="591947" spans="2:3" x14ac:dyDescent="0.25">
      <c r="B591947" s="74"/>
    </row>
    <row r="591948" spans="2:3" x14ac:dyDescent="0.25">
      <c r="B591948" s="74"/>
    </row>
    <row r="591949" spans="2:3" x14ac:dyDescent="0.25">
      <c r="B591949" s="74"/>
    </row>
    <row r="591950" spans="2:3" x14ac:dyDescent="0.25">
      <c r="B591950" s="74"/>
    </row>
    <row r="592001" spans="2:3" x14ac:dyDescent="0.25">
      <c r="C592001"/>
    </row>
    <row r="592002" spans="2:3" x14ac:dyDescent="0.25">
      <c r="B592002" s="74"/>
    </row>
    <row r="592003" spans="2:3" x14ac:dyDescent="0.25">
      <c r="B592003" s="74"/>
    </row>
    <row r="592004" spans="2:3" x14ac:dyDescent="0.25">
      <c r="B592004" s="74"/>
    </row>
    <row r="592005" spans="2:3" x14ac:dyDescent="0.25">
      <c r="B592005" s="74"/>
    </row>
    <row r="592006" spans="2:3" x14ac:dyDescent="0.25">
      <c r="B592006" s="74"/>
    </row>
    <row r="592007" spans="2:3" x14ac:dyDescent="0.25">
      <c r="B592007" s="74"/>
    </row>
    <row r="592008" spans="2:3" x14ac:dyDescent="0.25">
      <c r="B592008" s="74"/>
    </row>
    <row r="592009" spans="2:3" x14ac:dyDescent="0.25">
      <c r="B592009" s="74"/>
    </row>
    <row r="592010" spans="2:3" x14ac:dyDescent="0.25">
      <c r="B592010" s="74"/>
    </row>
    <row r="592011" spans="2:3" x14ac:dyDescent="0.25">
      <c r="B592011" s="74"/>
    </row>
    <row r="592012" spans="2:3" x14ac:dyDescent="0.25">
      <c r="B592012" s="74"/>
    </row>
    <row r="592013" spans="2:3" x14ac:dyDescent="0.25">
      <c r="B592013" s="74"/>
    </row>
    <row r="592014" spans="2:3" x14ac:dyDescent="0.25">
      <c r="B592014" s="74"/>
    </row>
    <row r="592065" spans="2:3" x14ac:dyDescent="0.25">
      <c r="C592065"/>
    </row>
    <row r="592066" spans="2:3" x14ac:dyDescent="0.25">
      <c r="B592066" s="74"/>
    </row>
    <row r="592067" spans="2:3" x14ac:dyDescent="0.25">
      <c r="B592067" s="74"/>
    </row>
    <row r="592068" spans="2:3" x14ac:dyDescent="0.25">
      <c r="B592068" s="74"/>
    </row>
    <row r="592069" spans="2:3" x14ac:dyDescent="0.25">
      <c r="B592069" s="74"/>
    </row>
    <row r="592070" spans="2:3" x14ac:dyDescent="0.25">
      <c r="B592070" s="74"/>
    </row>
    <row r="592071" spans="2:3" x14ac:dyDescent="0.25">
      <c r="B592071" s="74"/>
    </row>
    <row r="592072" spans="2:3" x14ac:dyDescent="0.25">
      <c r="B592072" s="74"/>
    </row>
    <row r="592073" spans="2:3" x14ac:dyDescent="0.25">
      <c r="B592073" s="74"/>
    </row>
    <row r="592074" spans="2:3" x14ac:dyDescent="0.25">
      <c r="B592074" s="74"/>
    </row>
    <row r="592075" spans="2:3" x14ac:dyDescent="0.25">
      <c r="B592075" s="74"/>
    </row>
    <row r="592076" spans="2:3" x14ac:dyDescent="0.25">
      <c r="B592076" s="74"/>
    </row>
    <row r="592077" spans="2:3" x14ac:dyDescent="0.25">
      <c r="B592077" s="74"/>
    </row>
    <row r="592078" spans="2:3" x14ac:dyDescent="0.25">
      <c r="B592078" s="74"/>
    </row>
    <row r="592129" spans="2:3" x14ac:dyDescent="0.25">
      <c r="C592129"/>
    </row>
    <row r="592130" spans="2:3" x14ac:dyDescent="0.25">
      <c r="B592130" s="74"/>
    </row>
    <row r="592131" spans="2:3" x14ac:dyDescent="0.25">
      <c r="B592131" s="74"/>
    </row>
    <row r="592132" spans="2:3" x14ac:dyDescent="0.25">
      <c r="B592132" s="74"/>
    </row>
    <row r="592133" spans="2:3" x14ac:dyDescent="0.25">
      <c r="B592133" s="74"/>
    </row>
    <row r="592134" spans="2:3" x14ac:dyDescent="0.25">
      <c r="B592134" s="74"/>
    </row>
    <row r="592135" spans="2:3" x14ac:dyDescent="0.25">
      <c r="B592135" s="74"/>
    </row>
    <row r="592136" spans="2:3" x14ac:dyDescent="0.25">
      <c r="B592136" s="74"/>
    </row>
    <row r="592137" spans="2:3" x14ac:dyDescent="0.25">
      <c r="B592137" s="74"/>
    </row>
    <row r="592138" spans="2:3" x14ac:dyDescent="0.25">
      <c r="B592138" s="74"/>
    </row>
    <row r="592139" spans="2:3" x14ac:dyDescent="0.25">
      <c r="B592139" s="74"/>
    </row>
    <row r="592140" spans="2:3" x14ac:dyDescent="0.25">
      <c r="B592140" s="74"/>
    </row>
    <row r="592141" spans="2:3" x14ac:dyDescent="0.25">
      <c r="B592141" s="74"/>
    </row>
    <row r="592142" spans="2:3" x14ac:dyDescent="0.25">
      <c r="B592142" s="74"/>
    </row>
    <row r="592193" spans="2:3" x14ac:dyDescent="0.25">
      <c r="C592193"/>
    </row>
    <row r="592194" spans="2:3" x14ac:dyDescent="0.25">
      <c r="B592194" s="74"/>
    </row>
    <row r="592195" spans="2:3" x14ac:dyDescent="0.25">
      <c r="B592195" s="74"/>
    </row>
    <row r="592196" spans="2:3" x14ac:dyDescent="0.25">
      <c r="B592196" s="74"/>
    </row>
    <row r="592197" spans="2:3" x14ac:dyDescent="0.25">
      <c r="B592197" s="74"/>
    </row>
    <row r="592198" spans="2:3" x14ac:dyDescent="0.25">
      <c r="B592198" s="74"/>
    </row>
    <row r="592199" spans="2:3" x14ac:dyDescent="0.25">
      <c r="B592199" s="74"/>
    </row>
    <row r="592200" spans="2:3" x14ac:dyDescent="0.25">
      <c r="B592200" s="74"/>
    </row>
    <row r="592201" spans="2:3" x14ac:dyDescent="0.25">
      <c r="B592201" s="74"/>
    </row>
    <row r="592202" spans="2:3" x14ac:dyDescent="0.25">
      <c r="B592202" s="74"/>
    </row>
    <row r="592203" spans="2:3" x14ac:dyDescent="0.25">
      <c r="B592203" s="74"/>
    </row>
    <row r="592204" spans="2:3" x14ac:dyDescent="0.25">
      <c r="B592204" s="74"/>
    </row>
    <row r="592205" spans="2:3" x14ac:dyDescent="0.25">
      <c r="B592205" s="74"/>
    </row>
    <row r="592206" spans="2:3" x14ac:dyDescent="0.25">
      <c r="B592206" s="74"/>
    </row>
    <row r="592257" spans="2:3" x14ac:dyDescent="0.25">
      <c r="C592257"/>
    </row>
    <row r="592258" spans="2:3" x14ac:dyDescent="0.25">
      <c r="B592258" s="74"/>
    </row>
    <row r="592259" spans="2:3" x14ac:dyDescent="0.25">
      <c r="B592259" s="74"/>
    </row>
    <row r="592260" spans="2:3" x14ac:dyDescent="0.25">
      <c r="B592260" s="74"/>
    </row>
    <row r="592261" spans="2:3" x14ac:dyDescent="0.25">
      <c r="B592261" s="74"/>
    </row>
    <row r="592262" spans="2:3" x14ac:dyDescent="0.25">
      <c r="B592262" s="74"/>
    </row>
    <row r="592263" spans="2:3" x14ac:dyDescent="0.25">
      <c r="B592263" s="74"/>
    </row>
    <row r="592264" spans="2:3" x14ac:dyDescent="0.25">
      <c r="B592264" s="74"/>
    </row>
    <row r="592265" spans="2:3" x14ac:dyDescent="0.25">
      <c r="B592265" s="74"/>
    </row>
    <row r="592266" spans="2:3" x14ac:dyDescent="0.25">
      <c r="B592266" s="74"/>
    </row>
    <row r="592267" spans="2:3" x14ac:dyDescent="0.25">
      <c r="B592267" s="74"/>
    </row>
    <row r="592268" spans="2:3" x14ac:dyDescent="0.25">
      <c r="B592268" s="74"/>
    </row>
    <row r="592269" spans="2:3" x14ac:dyDescent="0.25">
      <c r="B592269" s="74"/>
    </row>
    <row r="592270" spans="2:3" x14ac:dyDescent="0.25">
      <c r="B592270" s="74"/>
    </row>
    <row r="592321" spans="2:3" x14ac:dyDescent="0.25">
      <c r="C592321"/>
    </row>
    <row r="592322" spans="2:3" x14ac:dyDescent="0.25">
      <c r="B592322" s="74"/>
    </row>
    <row r="592323" spans="2:3" x14ac:dyDescent="0.25">
      <c r="B592323" s="74"/>
    </row>
    <row r="592324" spans="2:3" x14ac:dyDescent="0.25">
      <c r="B592324" s="74"/>
    </row>
    <row r="592325" spans="2:3" x14ac:dyDescent="0.25">
      <c r="B592325" s="74"/>
    </row>
    <row r="592326" spans="2:3" x14ac:dyDescent="0.25">
      <c r="B592326" s="74"/>
    </row>
    <row r="592327" spans="2:3" x14ac:dyDescent="0.25">
      <c r="B592327" s="74"/>
    </row>
    <row r="592328" spans="2:3" x14ac:dyDescent="0.25">
      <c r="B592328" s="74"/>
    </row>
    <row r="592329" spans="2:3" x14ac:dyDescent="0.25">
      <c r="B592329" s="74"/>
    </row>
    <row r="592330" spans="2:3" x14ac:dyDescent="0.25">
      <c r="B592330" s="74"/>
    </row>
    <row r="592331" spans="2:3" x14ac:dyDescent="0.25">
      <c r="B592331" s="74"/>
    </row>
    <row r="592332" spans="2:3" x14ac:dyDescent="0.25">
      <c r="B592332" s="74"/>
    </row>
    <row r="592333" spans="2:3" x14ac:dyDescent="0.25">
      <c r="B592333" s="74"/>
    </row>
    <row r="592334" spans="2:3" x14ac:dyDescent="0.25">
      <c r="B592334" s="74"/>
    </row>
    <row r="592385" spans="2:3" x14ac:dyDescent="0.25">
      <c r="C592385"/>
    </row>
    <row r="592386" spans="2:3" x14ac:dyDescent="0.25">
      <c r="B592386" s="74"/>
    </row>
    <row r="592387" spans="2:3" x14ac:dyDescent="0.25">
      <c r="B592387" s="74"/>
    </row>
    <row r="592388" spans="2:3" x14ac:dyDescent="0.25">
      <c r="B592388" s="74"/>
    </row>
    <row r="592389" spans="2:3" x14ac:dyDescent="0.25">
      <c r="B592389" s="74"/>
    </row>
    <row r="592390" spans="2:3" x14ac:dyDescent="0.25">
      <c r="B592390" s="74"/>
    </row>
    <row r="592391" spans="2:3" x14ac:dyDescent="0.25">
      <c r="B592391" s="74"/>
    </row>
    <row r="592392" spans="2:3" x14ac:dyDescent="0.25">
      <c r="B592392" s="74"/>
    </row>
    <row r="592393" spans="2:3" x14ac:dyDescent="0.25">
      <c r="B592393" s="74"/>
    </row>
    <row r="592394" spans="2:3" x14ac:dyDescent="0.25">
      <c r="B592394" s="74"/>
    </row>
    <row r="592395" spans="2:3" x14ac:dyDescent="0.25">
      <c r="B592395" s="74"/>
    </row>
    <row r="592396" spans="2:3" x14ac:dyDescent="0.25">
      <c r="B592396" s="74"/>
    </row>
    <row r="592397" spans="2:3" x14ac:dyDescent="0.25">
      <c r="B592397" s="74"/>
    </row>
    <row r="592398" spans="2:3" x14ac:dyDescent="0.25">
      <c r="B592398" s="74"/>
    </row>
    <row r="592449" spans="2:3" x14ac:dyDescent="0.25">
      <c r="C592449"/>
    </row>
    <row r="592450" spans="2:3" x14ac:dyDescent="0.25">
      <c r="B592450" s="74"/>
    </row>
    <row r="592451" spans="2:3" x14ac:dyDescent="0.25">
      <c r="B592451" s="74"/>
    </row>
    <row r="592452" spans="2:3" x14ac:dyDescent="0.25">
      <c r="B592452" s="74"/>
    </row>
    <row r="592453" spans="2:3" x14ac:dyDescent="0.25">
      <c r="B592453" s="74"/>
    </row>
    <row r="592454" spans="2:3" x14ac:dyDescent="0.25">
      <c r="B592454" s="74"/>
    </row>
    <row r="592455" spans="2:3" x14ac:dyDescent="0.25">
      <c r="B592455" s="74"/>
    </row>
    <row r="592456" spans="2:3" x14ac:dyDescent="0.25">
      <c r="B592456" s="74"/>
    </row>
    <row r="592457" spans="2:3" x14ac:dyDescent="0.25">
      <c r="B592457" s="74"/>
    </row>
    <row r="592458" spans="2:3" x14ac:dyDescent="0.25">
      <c r="B592458" s="74"/>
    </row>
    <row r="592459" spans="2:3" x14ac:dyDescent="0.25">
      <c r="B592459" s="74"/>
    </row>
    <row r="592460" spans="2:3" x14ac:dyDescent="0.25">
      <c r="B592460" s="74"/>
    </row>
    <row r="592461" spans="2:3" x14ac:dyDescent="0.25">
      <c r="B592461" s="74"/>
    </row>
    <row r="592462" spans="2:3" x14ac:dyDescent="0.25">
      <c r="B592462" s="74"/>
    </row>
    <row r="592513" spans="2:3" x14ac:dyDescent="0.25">
      <c r="C592513"/>
    </row>
    <row r="592514" spans="2:3" x14ac:dyDescent="0.25">
      <c r="B592514" s="74"/>
    </row>
    <row r="592515" spans="2:3" x14ac:dyDescent="0.25">
      <c r="B592515" s="74"/>
    </row>
    <row r="592516" spans="2:3" x14ac:dyDescent="0.25">
      <c r="B592516" s="74"/>
    </row>
    <row r="592517" spans="2:3" x14ac:dyDescent="0.25">
      <c r="B592517" s="74"/>
    </row>
    <row r="592518" spans="2:3" x14ac:dyDescent="0.25">
      <c r="B592518" s="74"/>
    </row>
    <row r="592519" spans="2:3" x14ac:dyDescent="0.25">
      <c r="B592519" s="74"/>
    </row>
    <row r="592520" spans="2:3" x14ac:dyDescent="0.25">
      <c r="B592520" s="74"/>
    </row>
    <row r="592521" spans="2:3" x14ac:dyDescent="0.25">
      <c r="B592521" s="74"/>
    </row>
    <row r="592522" spans="2:3" x14ac:dyDescent="0.25">
      <c r="B592522" s="74"/>
    </row>
    <row r="592523" spans="2:3" x14ac:dyDescent="0.25">
      <c r="B592523" s="74"/>
    </row>
    <row r="592524" spans="2:3" x14ac:dyDescent="0.25">
      <c r="B592524" s="74"/>
    </row>
    <row r="592525" spans="2:3" x14ac:dyDescent="0.25">
      <c r="B592525" s="74"/>
    </row>
    <row r="592526" spans="2:3" x14ac:dyDescent="0.25">
      <c r="B592526" s="74"/>
    </row>
    <row r="592577" spans="2:3" x14ac:dyDescent="0.25">
      <c r="C592577"/>
    </row>
    <row r="592578" spans="2:3" x14ac:dyDescent="0.25">
      <c r="B592578" s="74"/>
    </row>
    <row r="592579" spans="2:3" x14ac:dyDescent="0.25">
      <c r="B592579" s="74"/>
    </row>
    <row r="592580" spans="2:3" x14ac:dyDescent="0.25">
      <c r="B592580" s="74"/>
    </row>
    <row r="592581" spans="2:3" x14ac:dyDescent="0.25">
      <c r="B592581" s="74"/>
    </row>
    <row r="592582" spans="2:3" x14ac:dyDescent="0.25">
      <c r="B592582" s="74"/>
    </row>
    <row r="592583" spans="2:3" x14ac:dyDescent="0.25">
      <c r="B592583" s="74"/>
    </row>
    <row r="592584" spans="2:3" x14ac:dyDescent="0.25">
      <c r="B592584" s="74"/>
    </row>
    <row r="592585" spans="2:3" x14ac:dyDescent="0.25">
      <c r="B592585" s="74"/>
    </row>
    <row r="592586" spans="2:3" x14ac:dyDescent="0.25">
      <c r="B592586" s="74"/>
    </row>
    <row r="592587" spans="2:3" x14ac:dyDescent="0.25">
      <c r="B592587" s="74"/>
    </row>
    <row r="592588" spans="2:3" x14ac:dyDescent="0.25">
      <c r="B592588" s="74"/>
    </row>
    <row r="592589" spans="2:3" x14ac:dyDescent="0.25">
      <c r="B592589" s="74"/>
    </row>
    <row r="592590" spans="2:3" x14ac:dyDescent="0.25">
      <c r="B592590" s="74"/>
    </row>
    <row r="592641" spans="2:3" x14ac:dyDescent="0.25">
      <c r="C592641"/>
    </row>
    <row r="592642" spans="2:3" x14ac:dyDescent="0.25">
      <c r="B592642" s="74"/>
    </row>
    <row r="592643" spans="2:3" x14ac:dyDescent="0.25">
      <c r="B592643" s="74"/>
    </row>
    <row r="592644" spans="2:3" x14ac:dyDescent="0.25">
      <c r="B592644" s="74"/>
    </row>
    <row r="592645" spans="2:3" x14ac:dyDescent="0.25">
      <c r="B592645" s="74"/>
    </row>
    <row r="592646" spans="2:3" x14ac:dyDescent="0.25">
      <c r="B592646" s="74"/>
    </row>
    <row r="592647" spans="2:3" x14ac:dyDescent="0.25">
      <c r="B592647" s="74"/>
    </row>
    <row r="592648" spans="2:3" x14ac:dyDescent="0.25">
      <c r="B592648" s="74"/>
    </row>
    <row r="592649" spans="2:3" x14ac:dyDescent="0.25">
      <c r="B592649" s="74"/>
    </row>
    <row r="592650" spans="2:3" x14ac:dyDescent="0.25">
      <c r="B592650" s="74"/>
    </row>
    <row r="592651" spans="2:3" x14ac:dyDescent="0.25">
      <c r="B592651" s="74"/>
    </row>
    <row r="592652" spans="2:3" x14ac:dyDescent="0.25">
      <c r="B592652" s="74"/>
    </row>
    <row r="592653" spans="2:3" x14ac:dyDescent="0.25">
      <c r="B592653" s="74"/>
    </row>
    <row r="592654" spans="2:3" x14ac:dyDescent="0.25">
      <c r="B592654" s="74"/>
    </row>
    <row r="592705" spans="2:3" x14ac:dyDescent="0.25">
      <c r="C592705"/>
    </row>
    <row r="592706" spans="2:3" x14ac:dyDescent="0.25">
      <c r="B592706" s="74"/>
    </row>
    <row r="592707" spans="2:3" x14ac:dyDescent="0.25">
      <c r="B592707" s="74"/>
    </row>
    <row r="592708" spans="2:3" x14ac:dyDescent="0.25">
      <c r="B592708" s="74"/>
    </row>
    <row r="592709" spans="2:3" x14ac:dyDescent="0.25">
      <c r="B592709" s="74"/>
    </row>
    <row r="592710" spans="2:3" x14ac:dyDescent="0.25">
      <c r="B592710" s="74"/>
    </row>
    <row r="592711" spans="2:3" x14ac:dyDescent="0.25">
      <c r="B592711" s="74"/>
    </row>
    <row r="592712" spans="2:3" x14ac:dyDescent="0.25">
      <c r="B592712" s="74"/>
    </row>
    <row r="592713" spans="2:3" x14ac:dyDescent="0.25">
      <c r="B592713" s="74"/>
    </row>
    <row r="592714" spans="2:3" x14ac:dyDescent="0.25">
      <c r="B592714" s="74"/>
    </row>
    <row r="592715" spans="2:3" x14ac:dyDescent="0.25">
      <c r="B592715" s="74"/>
    </row>
    <row r="592716" spans="2:3" x14ac:dyDescent="0.25">
      <c r="B592716" s="74"/>
    </row>
    <row r="592717" spans="2:3" x14ac:dyDescent="0.25">
      <c r="B592717" s="74"/>
    </row>
    <row r="592718" spans="2:3" x14ac:dyDescent="0.25">
      <c r="B592718" s="74"/>
    </row>
    <row r="592769" spans="2:3" x14ac:dyDescent="0.25">
      <c r="C592769"/>
    </row>
    <row r="592770" spans="2:3" x14ac:dyDescent="0.25">
      <c r="B592770" s="74"/>
    </row>
    <row r="592771" spans="2:3" x14ac:dyDescent="0.25">
      <c r="B592771" s="74"/>
    </row>
    <row r="592772" spans="2:3" x14ac:dyDescent="0.25">
      <c r="B592772" s="74"/>
    </row>
    <row r="592773" spans="2:3" x14ac:dyDescent="0.25">
      <c r="B592773" s="74"/>
    </row>
    <row r="592774" spans="2:3" x14ac:dyDescent="0.25">
      <c r="B592774" s="74"/>
    </row>
    <row r="592775" spans="2:3" x14ac:dyDescent="0.25">
      <c r="B592775" s="74"/>
    </row>
    <row r="592776" spans="2:3" x14ac:dyDescent="0.25">
      <c r="B592776" s="74"/>
    </row>
    <row r="592777" spans="2:3" x14ac:dyDescent="0.25">
      <c r="B592777" s="74"/>
    </row>
    <row r="592778" spans="2:3" x14ac:dyDescent="0.25">
      <c r="B592778" s="74"/>
    </row>
    <row r="592779" spans="2:3" x14ac:dyDescent="0.25">
      <c r="B592779" s="74"/>
    </row>
    <row r="592780" spans="2:3" x14ac:dyDescent="0.25">
      <c r="B592780" s="74"/>
    </row>
    <row r="592781" spans="2:3" x14ac:dyDescent="0.25">
      <c r="B592781" s="74"/>
    </row>
    <row r="592782" spans="2:3" x14ac:dyDescent="0.25">
      <c r="B592782" s="74"/>
    </row>
    <row r="592833" spans="2:3" x14ac:dyDescent="0.25">
      <c r="C592833"/>
    </row>
    <row r="592834" spans="2:3" x14ac:dyDescent="0.25">
      <c r="B592834" s="74"/>
    </row>
    <row r="592835" spans="2:3" x14ac:dyDescent="0.25">
      <c r="B592835" s="74"/>
    </row>
    <row r="592836" spans="2:3" x14ac:dyDescent="0.25">
      <c r="B592836" s="74"/>
    </row>
    <row r="592837" spans="2:3" x14ac:dyDescent="0.25">
      <c r="B592837" s="74"/>
    </row>
    <row r="592838" spans="2:3" x14ac:dyDescent="0.25">
      <c r="B592838" s="74"/>
    </row>
    <row r="592839" spans="2:3" x14ac:dyDescent="0.25">
      <c r="B592839" s="74"/>
    </row>
    <row r="592840" spans="2:3" x14ac:dyDescent="0.25">
      <c r="B592840" s="74"/>
    </row>
    <row r="592841" spans="2:3" x14ac:dyDescent="0.25">
      <c r="B592841" s="74"/>
    </row>
    <row r="592842" spans="2:3" x14ac:dyDescent="0.25">
      <c r="B592842" s="74"/>
    </row>
    <row r="592843" spans="2:3" x14ac:dyDescent="0.25">
      <c r="B592843" s="74"/>
    </row>
    <row r="592844" spans="2:3" x14ac:dyDescent="0.25">
      <c r="B592844" s="74"/>
    </row>
    <row r="592845" spans="2:3" x14ac:dyDescent="0.25">
      <c r="B592845" s="74"/>
    </row>
    <row r="592846" spans="2:3" x14ac:dyDescent="0.25">
      <c r="B592846" s="74"/>
    </row>
    <row r="592897" spans="2:3" x14ac:dyDescent="0.25">
      <c r="C592897"/>
    </row>
    <row r="592898" spans="2:3" x14ac:dyDescent="0.25">
      <c r="B592898" s="74"/>
    </row>
    <row r="592899" spans="2:3" x14ac:dyDescent="0.25">
      <c r="B592899" s="74"/>
    </row>
    <row r="592900" spans="2:3" x14ac:dyDescent="0.25">
      <c r="B592900" s="74"/>
    </row>
    <row r="592901" spans="2:3" x14ac:dyDescent="0.25">
      <c r="B592901" s="74"/>
    </row>
    <row r="592902" spans="2:3" x14ac:dyDescent="0.25">
      <c r="B592902" s="74"/>
    </row>
    <row r="592903" spans="2:3" x14ac:dyDescent="0.25">
      <c r="B592903" s="74"/>
    </row>
    <row r="592904" spans="2:3" x14ac:dyDescent="0.25">
      <c r="B592904" s="74"/>
    </row>
    <row r="592905" spans="2:3" x14ac:dyDescent="0.25">
      <c r="B592905" s="74"/>
    </row>
    <row r="592906" spans="2:3" x14ac:dyDescent="0.25">
      <c r="B592906" s="74"/>
    </row>
    <row r="592907" spans="2:3" x14ac:dyDescent="0.25">
      <c r="B592907" s="74"/>
    </row>
    <row r="592908" spans="2:3" x14ac:dyDescent="0.25">
      <c r="B592908" s="74"/>
    </row>
    <row r="592909" spans="2:3" x14ac:dyDescent="0.25">
      <c r="B592909" s="74"/>
    </row>
    <row r="592910" spans="2:3" x14ac:dyDescent="0.25">
      <c r="B592910" s="74"/>
    </row>
    <row r="592961" spans="2:3" x14ac:dyDescent="0.25">
      <c r="C592961"/>
    </row>
    <row r="592962" spans="2:3" x14ac:dyDescent="0.25">
      <c r="B592962" s="74"/>
    </row>
    <row r="592963" spans="2:3" x14ac:dyDescent="0.25">
      <c r="B592963" s="74"/>
    </row>
    <row r="592964" spans="2:3" x14ac:dyDescent="0.25">
      <c r="B592964" s="74"/>
    </row>
    <row r="592965" spans="2:3" x14ac:dyDescent="0.25">
      <c r="B592965" s="74"/>
    </row>
    <row r="592966" spans="2:3" x14ac:dyDescent="0.25">
      <c r="B592966" s="74"/>
    </row>
    <row r="592967" spans="2:3" x14ac:dyDescent="0.25">
      <c r="B592967" s="74"/>
    </row>
    <row r="592968" spans="2:3" x14ac:dyDescent="0.25">
      <c r="B592968" s="74"/>
    </row>
    <row r="592969" spans="2:3" x14ac:dyDescent="0.25">
      <c r="B592969" s="74"/>
    </row>
    <row r="592970" spans="2:3" x14ac:dyDescent="0.25">
      <c r="B592970" s="74"/>
    </row>
    <row r="592971" spans="2:3" x14ac:dyDescent="0.25">
      <c r="B592971" s="74"/>
    </row>
    <row r="592972" spans="2:3" x14ac:dyDescent="0.25">
      <c r="B592972" s="74"/>
    </row>
    <row r="592973" spans="2:3" x14ac:dyDescent="0.25">
      <c r="B592973" s="74"/>
    </row>
    <row r="592974" spans="2:3" x14ac:dyDescent="0.25">
      <c r="B592974" s="74"/>
    </row>
    <row r="593025" spans="2:3" x14ac:dyDescent="0.25">
      <c r="C593025"/>
    </row>
    <row r="593026" spans="2:3" x14ac:dyDescent="0.25">
      <c r="B593026" s="74"/>
    </row>
    <row r="593027" spans="2:3" x14ac:dyDescent="0.25">
      <c r="B593027" s="74"/>
    </row>
    <row r="593028" spans="2:3" x14ac:dyDescent="0.25">
      <c r="B593028" s="74"/>
    </row>
    <row r="593029" spans="2:3" x14ac:dyDescent="0.25">
      <c r="B593029" s="74"/>
    </row>
    <row r="593030" spans="2:3" x14ac:dyDescent="0.25">
      <c r="B593030" s="74"/>
    </row>
    <row r="593031" spans="2:3" x14ac:dyDescent="0.25">
      <c r="B593031" s="74"/>
    </row>
    <row r="593032" spans="2:3" x14ac:dyDescent="0.25">
      <c r="B593032" s="74"/>
    </row>
    <row r="593033" spans="2:3" x14ac:dyDescent="0.25">
      <c r="B593033" s="74"/>
    </row>
    <row r="593034" spans="2:3" x14ac:dyDescent="0.25">
      <c r="B593034" s="74"/>
    </row>
    <row r="593035" spans="2:3" x14ac:dyDescent="0.25">
      <c r="B593035" s="74"/>
    </row>
    <row r="593036" spans="2:3" x14ac:dyDescent="0.25">
      <c r="B593036" s="74"/>
    </row>
    <row r="593037" spans="2:3" x14ac:dyDescent="0.25">
      <c r="B593037" s="74"/>
    </row>
    <row r="593038" spans="2:3" x14ac:dyDescent="0.25">
      <c r="B593038" s="74"/>
    </row>
    <row r="593089" spans="2:3" x14ac:dyDescent="0.25">
      <c r="C593089"/>
    </row>
    <row r="593090" spans="2:3" x14ac:dyDescent="0.25">
      <c r="B593090" s="74"/>
    </row>
    <row r="593091" spans="2:3" x14ac:dyDescent="0.25">
      <c r="B593091" s="74"/>
    </row>
    <row r="593092" spans="2:3" x14ac:dyDescent="0.25">
      <c r="B593092" s="74"/>
    </row>
    <row r="593093" spans="2:3" x14ac:dyDescent="0.25">
      <c r="B593093" s="74"/>
    </row>
    <row r="593094" spans="2:3" x14ac:dyDescent="0.25">
      <c r="B593094" s="74"/>
    </row>
    <row r="593095" spans="2:3" x14ac:dyDescent="0.25">
      <c r="B593095" s="74"/>
    </row>
    <row r="593096" spans="2:3" x14ac:dyDescent="0.25">
      <c r="B593096" s="74"/>
    </row>
    <row r="593097" spans="2:3" x14ac:dyDescent="0.25">
      <c r="B593097" s="74"/>
    </row>
    <row r="593098" spans="2:3" x14ac:dyDescent="0.25">
      <c r="B593098" s="74"/>
    </row>
    <row r="593099" spans="2:3" x14ac:dyDescent="0.25">
      <c r="B593099" s="74"/>
    </row>
    <row r="593100" spans="2:3" x14ac:dyDescent="0.25">
      <c r="B593100" s="74"/>
    </row>
    <row r="593101" spans="2:3" x14ac:dyDescent="0.25">
      <c r="B593101" s="74"/>
    </row>
    <row r="593102" spans="2:3" x14ac:dyDescent="0.25">
      <c r="B593102" s="74"/>
    </row>
    <row r="593153" spans="2:3" x14ac:dyDescent="0.25">
      <c r="C593153"/>
    </row>
    <row r="593154" spans="2:3" x14ac:dyDescent="0.25">
      <c r="B593154" s="74"/>
    </row>
    <row r="593155" spans="2:3" x14ac:dyDescent="0.25">
      <c r="B593155" s="74"/>
    </row>
    <row r="593156" spans="2:3" x14ac:dyDescent="0.25">
      <c r="B593156" s="74"/>
    </row>
    <row r="593157" spans="2:3" x14ac:dyDescent="0.25">
      <c r="B593157" s="74"/>
    </row>
    <row r="593158" spans="2:3" x14ac:dyDescent="0.25">
      <c r="B593158" s="74"/>
    </row>
    <row r="593159" spans="2:3" x14ac:dyDescent="0.25">
      <c r="B593159" s="74"/>
    </row>
    <row r="593160" spans="2:3" x14ac:dyDescent="0.25">
      <c r="B593160" s="74"/>
    </row>
    <row r="593161" spans="2:3" x14ac:dyDescent="0.25">
      <c r="B593161" s="74"/>
    </row>
    <row r="593162" spans="2:3" x14ac:dyDescent="0.25">
      <c r="B593162" s="74"/>
    </row>
    <row r="593163" spans="2:3" x14ac:dyDescent="0.25">
      <c r="B593163" s="74"/>
    </row>
    <row r="593164" spans="2:3" x14ac:dyDescent="0.25">
      <c r="B593164" s="74"/>
    </row>
    <row r="593165" spans="2:3" x14ac:dyDescent="0.25">
      <c r="B593165" s="74"/>
    </row>
    <row r="593166" spans="2:3" x14ac:dyDescent="0.25">
      <c r="B593166" s="74"/>
    </row>
    <row r="593217" spans="2:3" x14ac:dyDescent="0.25">
      <c r="C593217"/>
    </row>
    <row r="593218" spans="2:3" x14ac:dyDescent="0.25">
      <c r="B593218" s="74"/>
    </row>
    <row r="593219" spans="2:3" x14ac:dyDescent="0.25">
      <c r="B593219" s="74"/>
    </row>
    <row r="593220" spans="2:3" x14ac:dyDescent="0.25">
      <c r="B593220" s="74"/>
    </row>
    <row r="593221" spans="2:3" x14ac:dyDescent="0.25">
      <c r="B593221" s="74"/>
    </row>
    <row r="593222" spans="2:3" x14ac:dyDescent="0.25">
      <c r="B593222" s="74"/>
    </row>
    <row r="593223" spans="2:3" x14ac:dyDescent="0.25">
      <c r="B593223" s="74"/>
    </row>
    <row r="593224" spans="2:3" x14ac:dyDescent="0.25">
      <c r="B593224" s="74"/>
    </row>
    <row r="593225" spans="2:3" x14ac:dyDescent="0.25">
      <c r="B593225" s="74"/>
    </row>
    <row r="593226" spans="2:3" x14ac:dyDescent="0.25">
      <c r="B593226" s="74"/>
    </row>
    <row r="593227" spans="2:3" x14ac:dyDescent="0.25">
      <c r="B593227" s="74"/>
    </row>
    <row r="593228" spans="2:3" x14ac:dyDescent="0.25">
      <c r="B593228" s="74"/>
    </row>
    <row r="593229" spans="2:3" x14ac:dyDescent="0.25">
      <c r="B593229" s="74"/>
    </row>
    <row r="593230" spans="2:3" x14ac:dyDescent="0.25">
      <c r="B593230" s="74"/>
    </row>
    <row r="593281" spans="2:3" x14ac:dyDescent="0.25">
      <c r="C593281"/>
    </row>
    <row r="593282" spans="2:3" x14ac:dyDescent="0.25">
      <c r="B593282" s="74"/>
    </row>
    <row r="593283" spans="2:3" x14ac:dyDescent="0.25">
      <c r="B593283" s="74"/>
    </row>
    <row r="593284" spans="2:3" x14ac:dyDescent="0.25">
      <c r="B593284" s="74"/>
    </row>
    <row r="593285" spans="2:3" x14ac:dyDescent="0.25">
      <c r="B593285" s="74"/>
    </row>
    <row r="593286" spans="2:3" x14ac:dyDescent="0.25">
      <c r="B593286" s="74"/>
    </row>
    <row r="593287" spans="2:3" x14ac:dyDescent="0.25">
      <c r="B593287" s="74"/>
    </row>
    <row r="593288" spans="2:3" x14ac:dyDescent="0.25">
      <c r="B593288" s="74"/>
    </row>
    <row r="593289" spans="2:3" x14ac:dyDescent="0.25">
      <c r="B593289" s="74"/>
    </row>
    <row r="593290" spans="2:3" x14ac:dyDescent="0.25">
      <c r="B593290" s="74"/>
    </row>
    <row r="593291" spans="2:3" x14ac:dyDescent="0.25">
      <c r="B593291" s="74"/>
    </row>
    <row r="593292" spans="2:3" x14ac:dyDescent="0.25">
      <c r="B593292" s="74"/>
    </row>
    <row r="593293" spans="2:3" x14ac:dyDescent="0.25">
      <c r="B593293" s="74"/>
    </row>
    <row r="593294" spans="2:3" x14ac:dyDescent="0.25">
      <c r="B593294" s="74"/>
    </row>
    <row r="593345" spans="2:3" x14ac:dyDescent="0.25">
      <c r="C593345"/>
    </row>
    <row r="593346" spans="2:3" x14ac:dyDescent="0.25">
      <c r="B593346" s="74"/>
    </row>
    <row r="593347" spans="2:3" x14ac:dyDescent="0.25">
      <c r="B593347" s="74"/>
    </row>
    <row r="593348" spans="2:3" x14ac:dyDescent="0.25">
      <c r="B593348" s="74"/>
    </row>
    <row r="593349" spans="2:3" x14ac:dyDescent="0.25">
      <c r="B593349" s="74"/>
    </row>
    <row r="593350" spans="2:3" x14ac:dyDescent="0.25">
      <c r="B593350" s="74"/>
    </row>
    <row r="593351" spans="2:3" x14ac:dyDescent="0.25">
      <c r="B593351" s="74"/>
    </row>
    <row r="593352" spans="2:3" x14ac:dyDescent="0.25">
      <c r="B593352" s="74"/>
    </row>
    <row r="593353" spans="2:3" x14ac:dyDescent="0.25">
      <c r="B593353" s="74"/>
    </row>
    <row r="593354" spans="2:3" x14ac:dyDescent="0.25">
      <c r="B593354" s="74"/>
    </row>
    <row r="593355" spans="2:3" x14ac:dyDescent="0.25">
      <c r="B593355" s="74"/>
    </row>
    <row r="593356" spans="2:3" x14ac:dyDescent="0.25">
      <c r="B593356" s="74"/>
    </row>
    <row r="593357" spans="2:3" x14ac:dyDescent="0.25">
      <c r="B593357" s="74"/>
    </row>
    <row r="593358" spans="2:3" x14ac:dyDescent="0.25">
      <c r="B593358" s="74"/>
    </row>
    <row r="593409" spans="2:3" x14ac:dyDescent="0.25">
      <c r="C593409"/>
    </row>
    <row r="593410" spans="2:3" x14ac:dyDescent="0.25">
      <c r="B593410" s="74"/>
    </row>
    <row r="593411" spans="2:3" x14ac:dyDescent="0.25">
      <c r="B593411" s="74"/>
    </row>
    <row r="593412" spans="2:3" x14ac:dyDescent="0.25">
      <c r="B593412" s="74"/>
    </row>
    <row r="593413" spans="2:3" x14ac:dyDescent="0.25">
      <c r="B593413" s="74"/>
    </row>
    <row r="593414" spans="2:3" x14ac:dyDescent="0.25">
      <c r="B593414" s="74"/>
    </row>
    <row r="593415" spans="2:3" x14ac:dyDescent="0.25">
      <c r="B593415" s="74"/>
    </row>
    <row r="593416" spans="2:3" x14ac:dyDescent="0.25">
      <c r="B593416" s="74"/>
    </row>
    <row r="593417" spans="2:3" x14ac:dyDescent="0.25">
      <c r="B593417" s="74"/>
    </row>
    <row r="593418" spans="2:3" x14ac:dyDescent="0.25">
      <c r="B593418" s="74"/>
    </row>
    <row r="593419" spans="2:3" x14ac:dyDescent="0.25">
      <c r="B593419" s="74"/>
    </row>
    <row r="593420" spans="2:3" x14ac:dyDescent="0.25">
      <c r="B593420" s="74"/>
    </row>
    <row r="593421" spans="2:3" x14ac:dyDescent="0.25">
      <c r="B593421" s="74"/>
    </row>
    <row r="593422" spans="2:3" x14ac:dyDescent="0.25">
      <c r="B593422" s="74"/>
    </row>
    <row r="593473" spans="2:3" x14ac:dyDescent="0.25">
      <c r="C593473"/>
    </row>
    <row r="593474" spans="2:3" x14ac:dyDescent="0.25">
      <c r="B593474" s="74"/>
    </row>
    <row r="593475" spans="2:3" x14ac:dyDescent="0.25">
      <c r="B593475" s="74"/>
    </row>
    <row r="593476" spans="2:3" x14ac:dyDescent="0.25">
      <c r="B593476" s="74"/>
    </row>
    <row r="593477" spans="2:3" x14ac:dyDescent="0.25">
      <c r="B593477" s="74"/>
    </row>
    <row r="593478" spans="2:3" x14ac:dyDescent="0.25">
      <c r="B593478" s="74"/>
    </row>
    <row r="593479" spans="2:3" x14ac:dyDescent="0.25">
      <c r="B593479" s="74"/>
    </row>
    <row r="593480" spans="2:3" x14ac:dyDescent="0.25">
      <c r="B593480" s="74"/>
    </row>
    <row r="593481" spans="2:3" x14ac:dyDescent="0.25">
      <c r="B593481" s="74"/>
    </row>
    <row r="593482" spans="2:3" x14ac:dyDescent="0.25">
      <c r="B593482" s="74"/>
    </row>
    <row r="593483" spans="2:3" x14ac:dyDescent="0.25">
      <c r="B593483" s="74"/>
    </row>
    <row r="593484" spans="2:3" x14ac:dyDescent="0.25">
      <c r="B593484" s="74"/>
    </row>
    <row r="593485" spans="2:3" x14ac:dyDescent="0.25">
      <c r="B593485" s="74"/>
    </row>
    <row r="593486" spans="2:3" x14ac:dyDescent="0.25">
      <c r="B593486" s="74"/>
    </row>
    <row r="593537" spans="2:3" x14ac:dyDescent="0.25">
      <c r="C593537"/>
    </row>
    <row r="593538" spans="2:3" x14ac:dyDescent="0.25">
      <c r="B593538" s="74"/>
    </row>
    <row r="593539" spans="2:3" x14ac:dyDescent="0.25">
      <c r="B593539" s="74"/>
    </row>
    <row r="593540" spans="2:3" x14ac:dyDescent="0.25">
      <c r="B593540" s="74"/>
    </row>
    <row r="593541" spans="2:3" x14ac:dyDescent="0.25">
      <c r="B593541" s="74"/>
    </row>
    <row r="593542" spans="2:3" x14ac:dyDescent="0.25">
      <c r="B593542" s="74"/>
    </row>
    <row r="593543" spans="2:3" x14ac:dyDescent="0.25">
      <c r="B593543" s="74"/>
    </row>
    <row r="593544" spans="2:3" x14ac:dyDescent="0.25">
      <c r="B593544" s="74"/>
    </row>
    <row r="593545" spans="2:3" x14ac:dyDescent="0.25">
      <c r="B593545" s="74"/>
    </row>
    <row r="593546" spans="2:3" x14ac:dyDescent="0.25">
      <c r="B593546" s="74"/>
    </row>
    <row r="593547" spans="2:3" x14ac:dyDescent="0.25">
      <c r="B593547" s="74"/>
    </row>
    <row r="593548" spans="2:3" x14ac:dyDescent="0.25">
      <c r="B593548" s="74"/>
    </row>
    <row r="593549" spans="2:3" x14ac:dyDescent="0.25">
      <c r="B593549" s="74"/>
    </row>
    <row r="593550" spans="2:3" x14ac:dyDescent="0.25">
      <c r="B593550" s="74"/>
    </row>
    <row r="593601" spans="2:3" x14ac:dyDescent="0.25">
      <c r="C593601"/>
    </row>
    <row r="593602" spans="2:3" x14ac:dyDescent="0.25">
      <c r="B593602" s="74"/>
    </row>
    <row r="593603" spans="2:3" x14ac:dyDescent="0.25">
      <c r="B593603" s="74"/>
    </row>
    <row r="593604" spans="2:3" x14ac:dyDescent="0.25">
      <c r="B593604" s="74"/>
    </row>
    <row r="593605" spans="2:3" x14ac:dyDescent="0.25">
      <c r="B593605" s="74"/>
    </row>
    <row r="593606" spans="2:3" x14ac:dyDescent="0.25">
      <c r="B593606" s="74"/>
    </row>
    <row r="593607" spans="2:3" x14ac:dyDescent="0.25">
      <c r="B593607" s="74"/>
    </row>
    <row r="593608" spans="2:3" x14ac:dyDescent="0.25">
      <c r="B593608" s="74"/>
    </row>
    <row r="593609" spans="2:3" x14ac:dyDescent="0.25">
      <c r="B593609" s="74"/>
    </row>
    <row r="593610" spans="2:3" x14ac:dyDescent="0.25">
      <c r="B593610" s="74"/>
    </row>
    <row r="593611" spans="2:3" x14ac:dyDescent="0.25">
      <c r="B593611" s="74"/>
    </row>
    <row r="593612" spans="2:3" x14ac:dyDescent="0.25">
      <c r="B593612" s="74"/>
    </row>
    <row r="593613" spans="2:3" x14ac:dyDescent="0.25">
      <c r="B593613" s="74"/>
    </row>
    <row r="593614" spans="2:3" x14ac:dyDescent="0.25">
      <c r="B593614" s="74"/>
    </row>
    <row r="593665" spans="2:3" x14ac:dyDescent="0.25">
      <c r="C593665"/>
    </row>
    <row r="593666" spans="2:3" x14ac:dyDescent="0.25">
      <c r="B593666" s="74"/>
    </row>
    <row r="593667" spans="2:3" x14ac:dyDescent="0.25">
      <c r="B593667" s="74"/>
    </row>
    <row r="593668" spans="2:3" x14ac:dyDescent="0.25">
      <c r="B593668" s="74"/>
    </row>
    <row r="593669" spans="2:3" x14ac:dyDescent="0.25">
      <c r="B593669" s="74"/>
    </row>
    <row r="593670" spans="2:3" x14ac:dyDescent="0.25">
      <c r="B593670" s="74"/>
    </row>
    <row r="593671" spans="2:3" x14ac:dyDescent="0.25">
      <c r="B593671" s="74"/>
    </row>
    <row r="593672" spans="2:3" x14ac:dyDescent="0.25">
      <c r="B593672" s="74"/>
    </row>
    <row r="593673" spans="2:3" x14ac:dyDescent="0.25">
      <c r="B593673" s="74"/>
    </row>
    <row r="593674" spans="2:3" x14ac:dyDescent="0.25">
      <c r="B593674" s="74"/>
    </row>
    <row r="593675" spans="2:3" x14ac:dyDescent="0.25">
      <c r="B593675" s="74"/>
    </row>
    <row r="593676" spans="2:3" x14ac:dyDescent="0.25">
      <c r="B593676" s="74"/>
    </row>
    <row r="593677" spans="2:3" x14ac:dyDescent="0.25">
      <c r="B593677" s="74"/>
    </row>
    <row r="593678" spans="2:3" x14ac:dyDescent="0.25">
      <c r="B593678" s="74"/>
    </row>
    <row r="593729" spans="2:3" x14ac:dyDescent="0.25">
      <c r="C593729"/>
    </row>
    <row r="593730" spans="2:3" x14ac:dyDescent="0.25">
      <c r="B593730" s="74"/>
    </row>
    <row r="593731" spans="2:3" x14ac:dyDescent="0.25">
      <c r="B593731" s="74"/>
    </row>
    <row r="593732" spans="2:3" x14ac:dyDescent="0.25">
      <c r="B593732" s="74"/>
    </row>
    <row r="593733" spans="2:3" x14ac:dyDescent="0.25">
      <c r="B593733" s="74"/>
    </row>
    <row r="593734" spans="2:3" x14ac:dyDescent="0.25">
      <c r="B593734" s="74"/>
    </row>
    <row r="593735" spans="2:3" x14ac:dyDescent="0.25">
      <c r="B593735" s="74"/>
    </row>
    <row r="593736" spans="2:3" x14ac:dyDescent="0.25">
      <c r="B593736" s="74"/>
    </row>
    <row r="593737" spans="2:3" x14ac:dyDescent="0.25">
      <c r="B593737" s="74"/>
    </row>
    <row r="593738" spans="2:3" x14ac:dyDescent="0.25">
      <c r="B593738" s="74"/>
    </row>
    <row r="593739" spans="2:3" x14ac:dyDescent="0.25">
      <c r="B593739" s="74"/>
    </row>
    <row r="593740" spans="2:3" x14ac:dyDescent="0.25">
      <c r="B593740" s="74"/>
    </row>
    <row r="593741" spans="2:3" x14ac:dyDescent="0.25">
      <c r="B593741" s="74"/>
    </row>
    <row r="593742" spans="2:3" x14ac:dyDescent="0.25">
      <c r="B593742" s="74"/>
    </row>
    <row r="593793" spans="2:3" x14ac:dyDescent="0.25">
      <c r="C593793"/>
    </row>
    <row r="593794" spans="2:3" x14ac:dyDescent="0.25">
      <c r="B593794" s="74"/>
    </row>
    <row r="593795" spans="2:3" x14ac:dyDescent="0.25">
      <c r="B593795" s="74"/>
    </row>
    <row r="593796" spans="2:3" x14ac:dyDescent="0.25">
      <c r="B593796" s="74"/>
    </row>
    <row r="593797" spans="2:3" x14ac:dyDescent="0.25">
      <c r="B593797" s="74"/>
    </row>
    <row r="593798" spans="2:3" x14ac:dyDescent="0.25">
      <c r="B593798" s="74"/>
    </row>
    <row r="593799" spans="2:3" x14ac:dyDescent="0.25">
      <c r="B593799" s="74"/>
    </row>
    <row r="593800" spans="2:3" x14ac:dyDescent="0.25">
      <c r="B593800" s="74"/>
    </row>
    <row r="593801" spans="2:3" x14ac:dyDescent="0.25">
      <c r="B593801" s="74"/>
    </row>
    <row r="593802" spans="2:3" x14ac:dyDescent="0.25">
      <c r="B593802" s="74"/>
    </row>
    <row r="593803" spans="2:3" x14ac:dyDescent="0.25">
      <c r="B593803" s="74"/>
    </row>
    <row r="593804" spans="2:3" x14ac:dyDescent="0.25">
      <c r="B593804" s="74"/>
    </row>
    <row r="593805" spans="2:3" x14ac:dyDescent="0.25">
      <c r="B593805" s="74"/>
    </row>
    <row r="593806" spans="2:3" x14ac:dyDescent="0.25">
      <c r="B593806" s="74"/>
    </row>
    <row r="593857" spans="2:3" x14ac:dyDescent="0.25">
      <c r="C593857"/>
    </row>
    <row r="593858" spans="2:3" x14ac:dyDescent="0.25">
      <c r="B593858" s="74"/>
    </row>
    <row r="593859" spans="2:3" x14ac:dyDescent="0.25">
      <c r="B593859" s="74"/>
    </row>
    <row r="593860" spans="2:3" x14ac:dyDescent="0.25">
      <c r="B593860" s="74"/>
    </row>
    <row r="593861" spans="2:3" x14ac:dyDescent="0.25">
      <c r="B593861" s="74"/>
    </row>
    <row r="593862" spans="2:3" x14ac:dyDescent="0.25">
      <c r="B593862" s="74"/>
    </row>
    <row r="593863" spans="2:3" x14ac:dyDescent="0.25">
      <c r="B593863" s="74"/>
    </row>
    <row r="593864" spans="2:3" x14ac:dyDescent="0.25">
      <c r="B593864" s="74"/>
    </row>
    <row r="593865" spans="2:3" x14ac:dyDescent="0.25">
      <c r="B593865" s="74"/>
    </row>
    <row r="593866" spans="2:3" x14ac:dyDescent="0.25">
      <c r="B593866" s="74"/>
    </row>
    <row r="593867" spans="2:3" x14ac:dyDescent="0.25">
      <c r="B593867" s="74"/>
    </row>
    <row r="593868" spans="2:3" x14ac:dyDescent="0.25">
      <c r="B593868" s="74"/>
    </row>
    <row r="593869" spans="2:3" x14ac:dyDescent="0.25">
      <c r="B593869" s="74"/>
    </row>
    <row r="593870" spans="2:3" x14ac:dyDescent="0.25">
      <c r="B593870" s="74"/>
    </row>
    <row r="593921" spans="2:3" x14ac:dyDescent="0.25">
      <c r="C593921"/>
    </row>
    <row r="593922" spans="2:3" x14ac:dyDescent="0.25">
      <c r="B593922" s="74"/>
    </row>
    <row r="593923" spans="2:3" x14ac:dyDescent="0.25">
      <c r="B593923" s="74"/>
    </row>
    <row r="593924" spans="2:3" x14ac:dyDescent="0.25">
      <c r="B593924" s="74"/>
    </row>
    <row r="593925" spans="2:3" x14ac:dyDescent="0.25">
      <c r="B593925" s="74"/>
    </row>
    <row r="593926" spans="2:3" x14ac:dyDescent="0.25">
      <c r="B593926" s="74"/>
    </row>
    <row r="593927" spans="2:3" x14ac:dyDescent="0.25">
      <c r="B593927" s="74"/>
    </row>
    <row r="593928" spans="2:3" x14ac:dyDescent="0.25">
      <c r="B593928" s="74"/>
    </row>
    <row r="593929" spans="2:3" x14ac:dyDescent="0.25">
      <c r="B593929" s="74"/>
    </row>
    <row r="593930" spans="2:3" x14ac:dyDescent="0.25">
      <c r="B593930" s="74"/>
    </row>
    <row r="593931" spans="2:3" x14ac:dyDescent="0.25">
      <c r="B593931" s="74"/>
    </row>
    <row r="593932" spans="2:3" x14ac:dyDescent="0.25">
      <c r="B593932" s="74"/>
    </row>
    <row r="593933" spans="2:3" x14ac:dyDescent="0.25">
      <c r="B593933" s="74"/>
    </row>
    <row r="593934" spans="2:3" x14ac:dyDescent="0.25">
      <c r="B593934" s="74"/>
    </row>
    <row r="593985" spans="2:3" x14ac:dyDescent="0.25">
      <c r="C593985"/>
    </row>
    <row r="593986" spans="2:3" x14ac:dyDescent="0.25">
      <c r="B593986" s="74"/>
    </row>
    <row r="593987" spans="2:3" x14ac:dyDescent="0.25">
      <c r="B593987" s="74"/>
    </row>
    <row r="593988" spans="2:3" x14ac:dyDescent="0.25">
      <c r="B593988" s="74"/>
    </row>
    <row r="593989" spans="2:3" x14ac:dyDescent="0.25">
      <c r="B593989" s="74"/>
    </row>
    <row r="593990" spans="2:3" x14ac:dyDescent="0.25">
      <c r="B593990" s="74"/>
    </row>
    <row r="593991" spans="2:3" x14ac:dyDescent="0.25">
      <c r="B593991" s="74"/>
    </row>
    <row r="593992" spans="2:3" x14ac:dyDescent="0.25">
      <c r="B593992" s="74"/>
    </row>
    <row r="593993" spans="2:3" x14ac:dyDescent="0.25">
      <c r="B593993" s="74"/>
    </row>
    <row r="593994" spans="2:3" x14ac:dyDescent="0.25">
      <c r="B593994" s="74"/>
    </row>
    <row r="593995" spans="2:3" x14ac:dyDescent="0.25">
      <c r="B593995" s="74"/>
    </row>
    <row r="593996" spans="2:3" x14ac:dyDescent="0.25">
      <c r="B593996" s="74"/>
    </row>
    <row r="593997" spans="2:3" x14ac:dyDescent="0.25">
      <c r="B593997" s="74"/>
    </row>
    <row r="593998" spans="2:3" x14ac:dyDescent="0.25">
      <c r="B593998" s="74"/>
    </row>
    <row r="594049" spans="2:3" x14ac:dyDescent="0.25">
      <c r="C594049"/>
    </row>
    <row r="594050" spans="2:3" x14ac:dyDescent="0.25">
      <c r="B594050" s="74"/>
    </row>
    <row r="594051" spans="2:3" x14ac:dyDescent="0.25">
      <c r="B594051" s="74"/>
    </row>
    <row r="594052" spans="2:3" x14ac:dyDescent="0.25">
      <c r="B594052" s="74"/>
    </row>
    <row r="594053" spans="2:3" x14ac:dyDescent="0.25">
      <c r="B594053" s="74"/>
    </row>
    <row r="594054" spans="2:3" x14ac:dyDescent="0.25">
      <c r="B594054" s="74"/>
    </row>
    <row r="594055" spans="2:3" x14ac:dyDescent="0.25">
      <c r="B594055" s="74"/>
    </row>
    <row r="594056" spans="2:3" x14ac:dyDescent="0.25">
      <c r="B594056" s="74"/>
    </row>
    <row r="594057" spans="2:3" x14ac:dyDescent="0.25">
      <c r="B594057" s="74"/>
    </row>
    <row r="594058" spans="2:3" x14ac:dyDescent="0.25">
      <c r="B594058" s="74"/>
    </row>
    <row r="594059" spans="2:3" x14ac:dyDescent="0.25">
      <c r="B594059" s="74"/>
    </row>
    <row r="594060" spans="2:3" x14ac:dyDescent="0.25">
      <c r="B594060" s="74"/>
    </row>
    <row r="594061" spans="2:3" x14ac:dyDescent="0.25">
      <c r="B594061" s="74"/>
    </row>
    <row r="594062" spans="2:3" x14ac:dyDescent="0.25">
      <c r="B594062" s="74"/>
    </row>
    <row r="594113" spans="2:3" x14ac:dyDescent="0.25">
      <c r="C594113"/>
    </row>
    <row r="594114" spans="2:3" x14ac:dyDescent="0.25">
      <c r="B594114" s="74"/>
    </row>
    <row r="594115" spans="2:3" x14ac:dyDescent="0.25">
      <c r="B594115" s="74"/>
    </row>
    <row r="594116" spans="2:3" x14ac:dyDescent="0.25">
      <c r="B594116" s="74"/>
    </row>
    <row r="594117" spans="2:3" x14ac:dyDescent="0.25">
      <c r="B594117" s="74"/>
    </row>
    <row r="594118" spans="2:3" x14ac:dyDescent="0.25">
      <c r="B594118" s="74"/>
    </row>
    <row r="594119" spans="2:3" x14ac:dyDescent="0.25">
      <c r="B594119" s="74"/>
    </row>
    <row r="594120" spans="2:3" x14ac:dyDescent="0.25">
      <c r="B594120" s="74"/>
    </row>
    <row r="594121" spans="2:3" x14ac:dyDescent="0.25">
      <c r="B594121" s="74"/>
    </row>
    <row r="594122" spans="2:3" x14ac:dyDescent="0.25">
      <c r="B594122" s="74"/>
    </row>
    <row r="594123" spans="2:3" x14ac:dyDescent="0.25">
      <c r="B594123" s="74"/>
    </row>
    <row r="594124" spans="2:3" x14ac:dyDescent="0.25">
      <c r="B594124" s="74"/>
    </row>
    <row r="594125" spans="2:3" x14ac:dyDescent="0.25">
      <c r="B594125" s="74"/>
    </row>
    <row r="594126" spans="2:3" x14ac:dyDescent="0.25">
      <c r="B594126" s="74"/>
    </row>
    <row r="594177" spans="2:3" x14ac:dyDescent="0.25">
      <c r="C594177"/>
    </row>
    <row r="594178" spans="2:3" x14ac:dyDescent="0.25">
      <c r="B594178" s="74"/>
    </row>
    <row r="594179" spans="2:3" x14ac:dyDescent="0.25">
      <c r="B594179" s="74"/>
    </row>
    <row r="594180" spans="2:3" x14ac:dyDescent="0.25">
      <c r="B594180" s="74"/>
    </row>
    <row r="594181" spans="2:3" x14ac:dyDescent="0.25">
      <c r="B594181" s="74"/>
    </row>
    <row r="594182" spans="2:3" x14ac:dyDescent="0.25">
      <c r="B594182" s="74"/>
    </row>
    <row r="594183" spans="2:3" x14ac:dyDescent="0.25">
      <c r="B594183" s="74"/>
    </row>
    <row r="594184" spans="2:3" x14ac:dyDescent="0.25">
      <c r="B594184" s="74"/>
    </row>
    <row r="594185" spans="2:3" x14ac:dyDescent="0.25">
      <c r="B594185" s="74"/>
    </row>
    <row r="594186" spans="2:3" x14ac:dyDescent="0.25">
      <c r="B594186" s="74"/>
    </row>
    <row r="594187" spans="2:3" x14ac:dyDescent="0.25">
      <c r="B594187" s="74"/>
    </row>
    <row r="594188" spans="2:3" x14ac:dyDescent="0.25">
      <c r="B594188" s="74"/>
    </row>
    <row r="594189" spans="2:3" x14ac:dyDescent="0.25">
      <c r="B594189" s="74"/>
    </row>
    <row r="594190" spans="2:3" x14ac:dyDescent="0.25">
      <c r="B594190" s="74"/>
    </row>
    <row r="594241" spans="2:3" x14ac:dyDescent="0.25">
      <c r="C594241"/>
    </row>
    <row r="594242" spans="2:3" x14ac:dyDescent="0.25">
      <c r="B594242" s="74"/>
    </row>
    <row r="594243" spans="2:3" x14ac:dyDescent="0.25">
      <c r="B594243" s="74"/>
    </row>
    <row r="594244" spans="2:3" x14ac:dyDescent="0.25">
      <c r="B594244" s="74"/>
    </row>
    <row r="594245" spans="2:3" x14ac:dyDescent="0.25">
      <c r="B594245" s="74"/>
    </row>
    <row r="594246" spans="2:3" x14ac:dyDescent="0.25">
      <c r="B594246" s="74"/>
    </row>
    <row r="594247" spans="2:3" x14ac:dyDescent="0.25">
      <c r="B594247" s="74"/>
    </row>
    <row r="594248" spans="2:3" x14ac:dyDescent="0.25">
      <c r="B594248" s="74"/>
    </row>
    <row r="594249" spans="2:3" x14ac:dyDescent="0.25">
      <c r="B594249" s="74"/>
    </row>
    <row r="594250" spans="2:3" x14ac:dyDescent="0.25">
      <c r="B594250" s="74"/>
    </row>
    <row r="594251" spans="2:3" x14ac:dyDescent="0.25">
      <c r="B594251" s="74"/>
    </row>
    <row r="594252" spans="2:3" x14ac:dyDescent="0.25">
      <c r="B594252" s="74"/>
    </row>
    <row r="594253" spans="2:3" x14ac:dyDescent="0.25">
      <c r="B594253" s="74"/>
    </row>
    <row r="594254" spans="2:3" x14ac:dyDescent="0.25">
      <c r="B594254" s="74"/>
    </row>
    <row r="594305" spans="2:3" x14ac:dyDescent="0.25">
      <c r="C594305"/>
    </row>
    <row r="594306" spans="2:3" x14ac:dyDescent="0.25">
      <c r="B594306" s="74"/>
    </row>
    <row r="594307" spans="2:3" x14ac:dyDescent="0.25">
      <c r="B594307" s="74"/>
    </row>
    <row r="594308" spans="2:3" x14ac:dyDescent="0.25">
      <c r="B594308" s="74"/>
    </row>
    <row r="594309" spans="2:3" x14ac:dyDescent="0.25">
      <c r="B594309" s="74"/>
    </row>
    <row r="594310" spans="2:3" x14ac:dyDescent="0.25">
      <c r="B594310" s="74"/>
    </row>
    <row r="594311" spans="2:3" x14ac:dyDescent="0.25">
      <c r="B594311" s="74"/>
    </row>
    <row r="594312" spans="2:3" x14ac:dyDescent="0.25">
      <c r="B594312" s="74"/>
    </row>
    <row r="594313" spans="2:3" x14ac:dyDescent="0.25">
      <c r="B594313" s="74"/>
    </row>
    <row r="594314" spans="2:3" x14ac:dyDescent="0.25">
      <c r="B594314" s="74"/>
    </row>
    <row r="594315" spans="2:3" x14ac:dyDescent="0.25">
      <c r="B594315" s="74"/>
    </row>
    <row r="594316" spans="2:3" x14ac:dyDescent="0.25">
      <c r="B594316" s="74"/>
    </row>
    <row r="594317" spans="2:3" x14ac:dyDescent="0.25">
      <c r="B594317" s="74"/>
    </row>
    <row r="594318" spans="2:3" x14ac:dyDescent="0.25">
      <c r="B594318" s="74"/>
    </row>
    <row r="594369" spans="2:3" x14ac:dyDescent="0.25">
      <c r="C594369"/>
    </row>
    <row r="594370" spans="2:3" x14ac:dyDescent="0.25">
      <c r="B594370" s="74"/>
    </row>
    <row r="594371" spans="2:3" x14ac:dyDescent="0.25">
      <c r="B594371" s="74"/>
    </row>
    <row r="594372" spans="2:3" x14ac:dyDescent="0.25">
      <c r="B594372" s="74"/>
    </row>
    <row r="594373" spans="2:3" x14ac:dyDescent="0.25">
      <c r="B594373" s="74"/>
    </row>
    <row r="594374" spans="2:3" x14ac:dyDescent="0.25">
      <c r="B594374" s="74"/>
    </row>
    <row r="594375" spans="2:3" x14ac:dyDescent="0.25">
      <c r="B594375" s="74"/>
    </row>
    <row r="594376" spans="2:3" x14ac:dyDescent="0.25">
      <c r="B594376" s="74"/>
    </row>
    <row r="594377" spans="2:3" x14ac:dyDescent="0.25">
      <c r="B594377" s="74"/>
    </row>
    <row r="594378" spans="2:3" x14ac:dyDescent="0.25">
      <c r="B594378" s="74"/>
    </row>
    <row r="594379" spans="2:3" x14ac:dyDescent="0.25">
      <c r="B594379" s="74"/>
    </row>
    <row r="594380" spans="2:3" x14ac:dyDescent="0.25">
      <c r="B594380" s="74"/>
    </row>
    <row r="594381" spans="2:3" x14ac:dyDescent="0.25">
      <c r="B594381" s="74"/>
    </row>
    <row r="594382" spans="2:3" x14ac:dyDescent="0.25">
      <c r="B594382" s="74"/>
    </row>
    <row r="594433" spans="2:3" x14ac:dyDescent="0.25">
      <c r="C594433"/>
    </row>
    <row r="594434" spans="2:3" x14ac:dyDescent="0.25">
      <c r="B594434" s="74"/>
    </row>
    <row r="594435" spans="2:3" x14ac:dyDescent="0.25">
      <c r="B594435" s="74"/>
    </row>
    <row r="594436" spans="2:3" x14ac:dyDescent="0.25">
      <c r="B594436" s="74"/>
    </row>
    <row r="594437" spans="2:3" x14ac:dyDescent="0.25">
      <c r="B594437" s="74"/>
    </row>
    <row r="594438" spans="2:3" x14ac:dyDescent="0.25">
      <c r="B594438" s="74"/>
    </row>
    <row r="594439" spans="2:3" x14ac:dyDescent="0.25">
      <c r="B594439" s="74"/>
    </row>
    <row r="594440" spans="2:3" x14ac:dyDescent="0.25">
      <c r="B594440" s="74"/>
    </row>
    <row r="594441" spans="2:3" x14ac:dyDescent="0.25">
      <c r="B594441" s="74"/>
    </row>
    <row r="594442" spans="2:3" x14ac:dyDescent="0.25">
      <c r="B594442" s="74"/>
    </row>
    <row r="594443" spans="2:3" x14ac:dyDescent="0.25">
      <c r="B594443" s="74"/>
    </row>
    <row r="594444" spans="2:3" x14ac:dyDescent="0.25">
      <c r="B594444" s="74"/>
    </row>
    <row r="594445" spans="2:3" x14ac:dyDescent="0.25">
      <c r="B594445" s="74"/>
    </row>
    <row r="594446" spans="2:3" x14ac:dyDescent="0.25">
      <c r="B594446" s="74"/>
    </row>
    <row r="594497" spans="2:3" x14ac:dyDescent="0.25">
      <c r="C594497"/>
    </row>
    <row r="594498" spans="2:3" x14ac:dyDescent="0.25">
      <c r="B594498" s="74"/>
    </row>
    <row r="594499" spans="2:3" x14ac:dyDescent="0.25">
      <c r="B594499" s="74"/>
    </row>
    <row r="594500" spans="2:3" x14ac:dyDescent="0.25">
      <c r="B594500" s="74"/>
    </row>
    <row r="594501" spans="2:3" x14ac:dyDescent="0.25">
      <c r="B594501" s="74"/>
    </row>
    <row r="594502" spans="2:3" x14ac:dyDescent="0.25">
      <c r="B594502" s="74"/>
    </row>
    <row r="594503" spans="2:3" x14ac:dyDescent="0.25">
      <c r="B594503" s="74"/>
    </row>
    <row r="594504" spans="2:3" x14ac:dyDescent="0.25">
      <c r="B594504" s="74"/>
    </row>
    <row r="594505" spans="2:3" x14ac:dyDescent="0.25">
      <c r="B594505" s="74"/>
    </row>
    <row r="594506" spans="2:3" x14ac:dyDescent="0.25">
      <c r="B594506" s="74"/>
    </row>
    <row r="594507" spans="2:3" x14ac:dyDescent="0.25">
      <c r="B594507" s="74"/>
    </row>
    <row r="594508" spans="2:3" x14ac:dyDescent="0.25">
      <c r="B594508" s="74"/>
    </row>
    <row r="594509" spans="2:3" x14ac:dyDescent="0.25">
      <c r="B594509" s="74"/>
    </row>
    <row r="594510" spans="2:3" x14ac:dyDescent="0.25">
      <c r="B594510" s="74"/>
    </row>
    <row r="594561" spans="2:3" x14ac:dyDescent="0.25">
      <c r="C594561"/>
    </row>
    <row r="594562" spans="2:3" x14ac:dyDescent="0.25">
      <c r="B594562" s="74"/>
    </row>
    <row r="594563" spans="2:3" x14ac:dyDescent="0.25">
      <c r="B594563" s="74"/>
    </row>
    <row r="594564" spans="2:3" x14ac:dyDescent="0.25">
      <c r="B594564" s="74"/>
    </row>
    <row r="594565" spans="2:3" x14ac:dyDescent="0.25">
      <c r="B594565" s="74"/>
    </row>
    <row r="594566" spans="2:3" x14ac:dyDescent="0.25">
      <c r="B594566" s="74"/>
    </row>
    <row r="594567" spans="2:3" x14ac:dyDescent="0.25">
      <c r="B594567" s="74"/>
    </row>
    <row r="594568" spans="2:3" x14ac:dyDescent="0.25">
      <c r="B594568" s="74"/>
    </row>
    <row r="594569" spans="2:3" x14ac:dyDescent="0.25">
      <c r="B594569" s="74"/>
    </row>
    <row r="594570" spans="2:3" x14ac:dyDescent="0.25">
      <c r="B594570" s="74"/>
    </row>
    <row r="594571" spans="2:3" x14ac:dyDescent="0.25">
      <c r="B594571" s="74"/>
    </row>
    <row r="594572" spans="2:3" x14ac:dyDescent="0.25">
      <c r="B594572" s="74"/>
    </row>
    <row r="594573" spans="2:3" x14ac:dyDescent="0.25">
      <c r="B594573" s="74"/>
    </row>
    <row r="594574" spans="2:3" x14ac:dyDescent="0.25">
      <c r="B594574" s="74"/>
    </row>
    <row r="594625" spans="2:3" x14ac:dyDescent="0.25">
      <c r="C594625"/>
    </row>
    <row r="594626" spans="2:3" x14ac:dyDescent="0.25">
      <c r="B594626" s="74"/>
    </row>
    <row r="594627" spans="2:3" x14ac:dyDescent="0.25">
      <c r="B594627" s="74"/>
    </row>
    <row r="594628" spans="2:3" x14ac:dyDescent="0.25">
      <c r="B594628" s="74"/>
    </row>
    <row r="594629" spans="2:3" x14ac:dyDescent="0.25">
      <c r="B594629" s="74"/>
    </row>
    <row r="594630" spans="2:3" x14ac:dyDescent="0.25">
      <c r="B594630" s="74"/>
    </row>
    <row r="594631" spans="2:3" x14ac:dyDescent="0.25">
      <c r="B594631" s="74"/>
    </row>
    <row r="594632" spans="2:3" x14ac:dyDescent="0.25">
      <c r="B594632" s="74"/>
    </row>
    <row r="594633" spans="2:3" x14ac:dyDescent="0.25">
      <c r="B594633" s="74"/>
    </row>
    <row r="594634" spans="2:3" x14ac:dyDescent="0.25">
      <c r="B594634" s="74"/>
    </row>
    <row r="594635" spans="2:3" x14ac:dyDescent="0.25">
      <c r="B594635" s="74"/>
    </row>
    <row r="594636" spans="2:3" x14ac:dyDescent="0.25">
      <c r="B594636" s="74"/>
    </row>
    <row r="594637" spans="2:3" x14ac:dyDescent="0.25">
      <c r="B594637" s="74"/>
    </row>
    <row r="594638" spans="2:3" x14ac:dyDescent="0.25">
      <c r="B594638" s="74"/>
    </row>
    <row r="594689" spans="2:3" x14ac:dyDescent="0.25">
      <c r="C594689"/>
    </row>
    <row r="594690" spans="2:3" x14ac:dyDescent="0.25">
      <c r="B594690" s="74"/>
    </row>
    <row r="594691" spans="2:3" x14ac:dyDescent="0.25">
      <c r="B594691" s="74"/>
    </row>
    <row r="594692" spans="2:3" x14ac:dyDescent="0.25">
      <c r="B594692" s="74"/>
    </row>
    <row r="594693" spans="2:3" x14ac:dyDescent="0.25">
      <c r="B594693" s="74"/>
    </row>
    <row r="594694" spans="2:3" x14ac:dyDescent="0.25">
      <c r="B594694" s="74"/>
    </row>
    <row r="594695" spans="2:3" x14ac:dyDescent="0.25">
      <c r="B594695" s="74"/>
    </row>
    <row r="594696" spans="2:3" x14ac:dyDescent="0.25">
      <c r="B594696" s="74"/>
    </row>
    <row r="594697" spans="2:3" x14ac:dyDescent="0.25">
      <c r="B594697" s="74"/>
    </row>
    <row r="594698" spans="2:3" x14ac:dyDescent="0.25">
      <c r="B594698" s="74"/>
    </row>
    <row r="594699" spans="2:3" x14ac:dyDescent="0.25">
      <c r="B594699" s="74"/>
    </row>
    <row r="594700" spans="2:3" x14ac:dyDescent="0.25">
      <c r="B594700" s="74"/>
    </row>
    <row r="594701" spans="2:3" x14ac:dyDescent="0.25">
      <c r="B594701" s="74"/>
    </row>
    <row r="594702" spans="2:3" x14ac:dyDescent="0.25">
      <c r="B594702" s="74"/>
    </row>
    <row r="594753" spans="2:3" x14ac:dyDescent="0.25">
      <c r="C594753"/>
    </row>
    <row r="594754" spans="2:3" x14ac:dyDescent="0.25">
      <c r="B594754" s="74"/>
    </row>
    <row r="594755" spans="2:3" x14ac:dyDescent="0.25">
      <c r="B594755" s="74"/>
    </row>
    <row r="594756" spans="2:3" x14ac:dyDescent="0.25">
      <c r="B594756" s="74"/>
    </row>
    <row r="594757" spans="2:3" x14ac:dyDescent="0.25">
      <c r="B594757" s="74"/>
    </row>
    <row r="594758" spans="2:3" x14ac:dyDescent="0.25">
      <c r="B594758" s="74"/>
    </row>
    <row r="594759" spans="2:3" x14ac:dyDescent="0.25">
      <c r="B594759" s="74"/>
    </row>
    <row r="594760" spans="2:3" x14ac:dyDescent="0.25">
      <c r="B594760" s="74"/>
    </row>
    <row r="594761" spans="2:3" x14ac:dyDescent="0.25">
      <c r="B594761" s="74"/>
    </row>
    <row r="594762" spans="2:3" x14ac:dyDescent="0.25">
      <c r="B594762" s="74"/>
    </row>
    <row r="594763" spans="2:3" x14ac:dyDescent="0.25">
      <c r="B594763" s="74"/>
    </row>
    <row r="594764" spans="2:3" x14ac:dyDescent="0.25">
      <c r="B594764" s="74"/>
    </row>
    <row r="594765" spans="2:3" x14ac:dyDescent="0.25">
      <c r="B594765" s="74"/>
    </row>
    <row r="594766" spans="2:3" x14ac:dyDescent="0.25">
      <c r="B594766" s="74"/>
    </row>
    <row r="594817" spans="2:3" x14ac:dyDescent="0.25">
      <c r="C594817"/>
    </row>
    <row r="594818" spans="2:3" x14ac:dyDescent="0.25">
      <c r="B594818" s="74"/>
    </row>
    <row r="594819" spans="2:3" x14ac:dyDescent="0.25">
      <c r="B594819" s="74"/>
    </row>
    <row r="594820" spans="2:3" x14ac:dyDescent="0.25">
      <c r="B594820" s="74"/>
    </row>
    <row r="594821" spans="2:3" x14ac:dyDescent="0.25">
      <c r="B594821" s="74"/>
    </row>
    <row r="594822" spans="2:3" x14ac:dyDescent="0.25">
      <c r="B594822" s="74"/>
    </row>
    <row r="594823" spans="2:3" x14ac:dyDescent="0.25">
      <c r="B594823" s="74"/>
    </row>
    <row r="594824" spans="2:3" x14ac:dyDescent="0.25">
      <c r="B594824" s="74"/>
    </row>
    <row r="594825" spans="2:3" x14ac:dyDescent="0.25">
      <c r="B594825" s="74"/>
    </row>
    <row r="594826" spans="2:3" x14ac:dyDescent="0.25">
      <c r="B594826" s="74"/>
    </row>
    <row r="594827" spans="2:3" x14ac:dyDescent="0.25">
      <c r="B594827" s="74"/>
    </row>
    <row r="594828" spans="2:3" x14ac:dyDescent="0.25">
      <c r="B594828" s="74"/>
    </row>
    <row r="594829" spans="2:3" x14ac:dyDescent="0.25">
      <c r="B594829" s="74"/>
    </row>
    <row r="594830" spans="2:3" x14ac:dyDescent="0.25">
      <c r="B594830" s="74"/>
    </row>
    <row r="594881" spans="2:3" x14ac:dyDescent="0.25">
      <c r="C594881"/>
    </row>
    <row r="594882" spans="2:3" x14ac:dyDescent="0.25">
      <c r="B594882" s="74"/>
    </row>
    <row r="594883" spans="2:3" x14ac:dyDescent="0.25">
      <c r="B594883" s="74"/>
    </row>
    <row r="594884" spans="2:3" x14ac:dyDescent="0.25">
      <c r="B594884" s="74"/>
    </row>
    <row r="594885" spans="2:3" x14ac:dyDescent="0.25">
      <c r="B594885" s="74"/>
    </row>
    <row r="594886" spans="2:3" x14ac:dyDescent="0.25">
      <c r="B594886" s="74"/>
    </row>
    <row r="594887" spans="2:3" x14ac:dyDescent="0.25">
      <c r="B594887" s="74"/>
    </row>
    <row r="594888" spans="2:3" x14ac:dyDescent="0.25">
      <c r="B594888" s="74"/>
    </row>
    <row r="594889" spans="2:3" x14ac:dyDescent="0.25">
      <c r="B594889" s="74"/>
    </row>
    <row r="594890" spans="2:3" x14ac:dyDescent="0.25">
      <c r="B594890" s="74"/>
    </row>
    <row r="594891" spans="2:3" x14ac:dyDescent="0.25">
      <c r="B594891" s="74"/>
    </row>
    <row r="594892" spans="2:3" x14ac:dyDescent="0.25">
      <c r="B594892" s="74"/>
    </row>
    <row r="594893" spans="2:3" x14ac:dyDescent="0.25">
      <c r="B594893" s="74"/>
    </row>
    <row r="594894" spans="2:3" x14ac:dyDescent="0.25">
      <c r="B594894" s="74"/>
    </row>
    <row r="594945" spans="2:3" x14ac:dyDescent="0.25">
      <c r="C594945"/>
    </row>
    <row r="594946" spans="2:3" x14ac:dyDescent="0.25">
      <c r="B594946" s="74"/>
    </row>
    <row r="594947" spans="2:3" x14ac:dyDescent="0.25">
      <c r="B594947" s="74"/>
    </row>
    <row r="594948" spans="2:3" x14ac:dyDescent="0.25">
      <c r="B594948" s="74"/>
    </row>
    <row r="594949" spans="2:3" x14ac:dyDescent="0.25">
      <c r="B594949" s="74"/>
    </row>
    <row r="594950" spans="2:3" x14ac:dyDescent="0.25">
      <c r="B594950" s="74"/>
    </row>
    <row r="594951" spans="2:3" x14ac:dyDescent="0.25">
      <c r="B594951" s="74"/>
    </row>
    <row r="594952" spans="2:3" x14ac:dyDescent="0.25">
      <c r="B594952" s="74"/>
    </row>
    <row r="594953" spans="2:3" x14ac:dyDescent="0.25">
      <c r="B594953" s="74"/>
    </row>
    <row r="594954" spans="2:3" x14ac:dyDescent="0.25">
      <c r="B594954" s="74"/>
    </row>
    <row r="594955" spans="2:3" x14ac:dyDescent="0.25">
      <c r="B594955" s="74"/>
    </row>
    <row r="594956" spans="2:3" x14ac:dyDescent="0.25">
      <c r="B594956" s="74"/>
    </row>
    <row r="594957" spans="2:3" x14ac:dyDescent="0.25">
      <c r="B594957" s="74"/>
    </row>
    <row r="594958" spans="2:3" x14ac:dyDescent="0.25">
      <c r="B594958" s="74"/>
    </row>
    <row r="595009" spans="2:3" x14ac:dyDescent="0.25">
      <c r="C595009"/>
    </row>
    <row r="595010" spans="2:3" x14ac:dyDescent="0.25">
      <c r="B595010" s="74"/>
    </row>
    <row r="595011" spans="2:3" x14ac:dyDescent="0.25">
      <c r="B595011" s="74"/>
    </row>
    <row r="595012" spans="2:3" x14ac:dyDescent="0.25">
      <c r="B595012" s="74"/>
    </row>
    <row r="595013" spans="2:3" x14ac:dyDescent="0.25">
      <c r="B595013" s="74"/>
    </row>
    <row r="595014" spans="2:3" x14ac:dyDescent="0.25">
      <c r="B595014" s="74"/>
    </row>
    <row r="595015" spans="2:3" x14ac:dyDescent="0.25">
      <c r="B595015" s="74"/>
    </row>
    <row r="595016" spans="2:3" x14ac:dyDescent="0.25">
      <c r="B595016" s="74"/>
    </row>
    <row r="595017" spans="2:3" x14ac:dyDescent="0.25">
      <c r="B595017" s="74"/>
    </row>
    <row r="595018" spans="2:3" x14ac:dyDescent="0.25">
      <c r="B595018" s="74"/>
    </row>
    <row r="595019" spans="2:3" x14ac:dyDescent="0.25">
      <c r="B595019" s="74"/>
    </row>
    <row r="595020" spans="2:3" x14ac:dyDescent="0.25">
      <c r="B595020" s="74"/>
    </row>
    <row r="595021" spans="2:3" x14ac:dyDescent="0.25">
      <c r="B595021" s="74"/>
    </row>
    <row r="595022" spans="2:3" x14ac:dyDescent="0.25">
      <c r="B595022" s="74"/>
    </row>
    <row r="595073" spans="2:3" x14ac:dyDescent="0.25">
      <c r="C595073"/>
    </row>
    <row r="595074" spans="2:3" x14ac:dyDescent="0.25">
      <c r="B595074" s="74"/>
    </row>
    <row r="595075" spans="2:3" x14ac:dyDescent="0.25">
      <c r="B595075" s="74"/>
    </row>
    <row r="595076" spans="2:3" x14ac:dyDescent="0.25">
      <c r="B595076" s="74"/>
    </row>
    <row r="595077" spans="2:3" x14ac:dyDescent="0.25">
      <c r="B595077" s="74"/>
    </row>
    <row r="595078" spans="2:3" x14ac:dyDescent="0.25">
      <c r="B595078" s="74"/>
    </row>
    <row r="595079" spans="2:3" x14ac:dyDescent="0.25">
      <c r="B595079" s="74"/>
    </row>
    <row r="595080" spans="2:3" x14ac:dyDescent="0.25">
      <c r="B595080" s="74"/>
    </row>
    <row r="595081" spans="2:3" x14ac:dyDescent="0.25">
      <c r="B595081" s="74"/>
    </row>
    <row r="595082" spans="2:3" x14ac:dyDescent="0.25">
      <c r="B595082" s="74"/>
    </row>
    <row r="595083" spans="2:3" x14ac:dyDescent="0.25">
      <c r="B595083" s="74"/>
    </row>
    <row r="595084" spans="2:3" x14ac:dyDescent="0.25">
      <c r="B595084" s="74"/>
    </row>
    <row r="595085" spans="2:3" x14ac:dyDescent="0.25">
      <c r="B595085" s="74"/>
    </row>
    <row r="595086" spans="2:3" x14ac:dyDescent="0.25">
      <c r="B595086" s="74"/>
    </row>
    <row r="595137" spans="2:3" x14ac:dyDescent="0.25">
      <c r="C595137"/>
    </row>
    <row r="595138" spans="2:3" x14ac:dyDescent="0.25">
      <c r="B595138" s="74"/>
    </row>
    <row r="595139" spans="2:3" x14ac:dyDescent="0.25">
      <c r="B595139" s="74"/>
    </row>
    <row r="595140" spans="2:3" x14ac:dyDescent="0.25">
      <c r="B595140" s="74"/>
    </row>
    <row r="595141" spans="2:3" x14ac:dyDescent="0.25">
      <c r="B595141" s="74"/>
    </row>
    <row r="595142" spans="2:3" x14ac:dyDescent="0.25">
      <c r="B595142" s="74"/>
    </row>
    <row r="595143" spans="2:3" x14ac:dyDescent="0.25">
      <c r="B595143" s="74"/>
    </row>
    <row r="595144" spans="2:3" x14ac:dyDescent="0.25">
      <c r="B595144" s="74"/>
    </row>
    <row r="595145" spans="2:3" x14ac:dyDescent="0.25">
      <c r="B595145" s="74"/>
    </row>
    <row r="595146" spans="2:3" x14ac:dyDescent="0.25">
      <c r="B595146" s="74"/>
    </row>
    <row r="595147" spans="2:3" x14ac:dyDescent="0.25">
      <c r="B595147" s="74"/>
    </row>
    <row r="595148" spans="2:3" x14ac:dyDescent="0.25">
      <c r="B595148" s="74"/>
    </row>
    <row r="595149" spans="2:3" x14ac:dyDescent="0.25">
      <c r="B595149" s="74"/>
    </row>
    <row r="595150" spans="2:3" x14ac:dyDescent="0.25">
      <c r="B595150" s="74"/>
    </row>
    <row r="595201" spans="2:3" x14ac:dyDescent="0.25">
      <c r="C595201"/>
    </row>
    <row r="595202" spans="2:3" x14ac:dyDescent="0.25">
      <c r="B595202" s="74"/>
    </row>
    <row r="595203" spans="2:3" x14ac:dyDescent="0.25">
      <c r="B595203" s="74"/>
    </row>
    <row r="595204" spans="2:3" x14ac:dyDescent="0.25">
      <c r="B595204" s="74"/>
    </row>
    <row r="595205" spans="2:3" x14ac:dyDescent="0.25">
      <c r="B595205" s="74"/>
    </row>
    <row r="595206" spans="2:3" x14ac:dyDescent="0.25">
      <c r="B595206" s="74"/>
    </row>
    <row r="595207" spans="2:3" x14ac:dyDescent="0.25">
      <c r="B595207" s="74"/>
    </row>
    <row r="595208" spans="2:3" x14ac:dyDescent="0.25">
      <c r="B595208" s="74"/>
    </row>
    <row r="595209" spans="2:3" x14ac:dyDescent="0.25">
      <c r="B595209" s="74"/>
    </row>
    <row r="595210" spans="2:3" x14ac:dyDescent="0.25">
      <c r="B595210" s="74"/>
    </row>
    <row r="595211" spans="2:3" x14ac:dyDescent="0.25">
      <c r="B595211" s="74"/>
    </row>
    <row r="595212" spans="2:3" x14ac:dyDescent="0.25">
      <c r="B595212" s="74"/>
    </row>
    <row r="595213" spans="2:3" x14ac:dyDescent="0.25">
      <c r="B595213" s="74"/>
    </row>
    <row r="595214" spans="2:3" x14ac:dyDescent="0.25">
      <c r="B595214" s="74"/>
    </row>
    <row r="595265" spans="2:3" x14ac:dyDescent="0.25">
      <c r="C595265"/>
    </row>
    <row r="595266" spans="2:3" x14ac:dyDescent="0.25">
      <c r="B595266" s="74"/>
    </row>
    <row r="595267" spans="2:3" x14ac:dyDescent="0.25">
      <c r="B595267" s="74"/>
    </row>
    <row r="595268" spans="2:3" x14ac:dyDescent="0.25">
      <c r="B595268" s="74"/>
    </row>
    <row r="595269" spans="2:3" x14ac:dyDescent="0.25">
      <c r="B595269" s="74"/>
    </row>
    <row r="595270" spans="2:3" x14ac:dyDescent="0.25">
      <c r="B595270" s="74"/>
    </row>
    <row r="595271" spans="2:3" x14ac:dyDescent="0.25">
      <c r="B595271" s="74"/>
    </row>
    <row r="595272" spans="2:3" x14ac:dyDescent="0.25">
      <c r="B595272" s="74"/>
    </row>
    <row r="595273" spans="2:3" x14ac:dyDescent="0.25">
      <c r="B595273" s="74"/>
    </row>
    <row r="595274" spans="2:3" x14ac:dyDescent="0.25">
      <c r="B595274" s="74"/>
    </row>
    <row r="595275" spans="2:3" x14ac:dyDescent="0.25">
      <c r="B595275" s="74"/>
    </row>
    <row r="595276" spans="2:3" x14ac:dyDescent="0.25">
      <c r="B595276" s="74"/>
    </row>
    <row r="595277" spans="2:3" x14ac:dyDescent="0.25">
      <c r="B595277" s="74"/>
    </row>
    <row r="595278" spans="2:3" x14ac:dyDescent="0.25">
      <c r="B595278" s="74"/>
    </row>
    <row r="595329" spans="2:3" x14ac:dyDescent="0.25">
      <c r="C595329"/>
    </row>
    <row r="595330" spans="2:3" x14ac:dyDescent="0.25">
      <c r="B595330" s="74"/>
    </row>
    <row r="595331" spans="2:3" x14ac:dyDescent="0.25">
      <c r="B595331" s="74"/>
    </row>
    <row r="595332" spans="2:3" x14ac:dyDescent="0.25">
      <c r="B595332" s="74"/>
    </row>
    <row r="595333" spans="2:3" x14ac:dyDescent="0.25">
      <c r="B595333" s="74"/>
    </row>
    <row r="595334" spans="2:3" x14ac:dyDescent="0.25">
      <c r="B595334" s="74"/>
    </row>
    <row r="595335" spans="2:3" x14ac:dyDescent="0.25">
      <c r="B595335" s="74"/>
    </row>
    <row r="595336" spans="2:3" x14ac:dyDescent="0.25">
      <c r="B595336" s="74"/>
    </row>
    <row r="595337" spans="2:3" x14ac:dyDescent="0.25">
      <c r="B595337" s="74"/>
    </row>
    <row r="595338" spans="2:3" x14ac:dyDescent="0.25">
      <c r="B595338" s="74"/>
    </row>
    <row r="595339" spans="2:3" x14ac:dyDescent="0.25">
      <c r="B595339" s="74"/>
    </row>
    <row r="595340" spans="2:3" x14ac:dyDescent="0.25">
      <c r="B595340" s="74"/>
    </row>
    <row r="595341" spans="2:3" x14ac:dyDescent="0.25">
      <c r="B595341" s="74"/>
    </row>
    <row r="595342" spans="2:3" x14ac:dyDescent="0.25">
      <c r="B595342" s="74"/>
    </row>
    <row r="595393" spans="2:3" x14ac:dyDescent="0.25">
      <c r="C595393"/>
    </row>
    <row r="595394" spans="2:3" x14ac:dyDescent="0.25">
      <c r="B595394" s="74"/>
    </row>
    <row r="595395" spans="2:3" x14ac:dyDescent="0.25">
      <c r="B595395" s="74"/>
    </row>
    <row r="595396" spans="2:3" x14ac:dyDescent="0.25">
      <c r="B595396" s="74"/>
    </row>
    <row r="595397" spans="2:3" x14ac:dyDescent="0.25">
      <c r="B595397" s="74"/>
    </row>
    <row r="595398" spans="2:3" x14ac:dyDescent="0.25">
      <c r="B595398" s="74"/>
    </row>
    <row r="595399" spans="2:3" x14ac:dyDescent="0.25">
      <c r="B595399" s="74"/>
    </row>
    <row r="595400" spans="2:3" x14ac:dyDescent="0.25">
      <c r="B595400" s="74"/>
    </row>
    <row r="595401" spans="2:3" x14ac:dyDescent="0.25">
      <c r="B595401" s="74"/>
    </row>
    <row r="595402" spans="2:3" x14ac:dyDescent="0.25">
      <c r="B595402" s="74"/>
    </row>
    <row r="595403" spans="2:3" x14ac:dyDescent="0.25">
      <c r="B595403" s="74"/>
    </row>
    <row r="595404" spans="2:3" x14ac:dyDescent="0.25">
      <c r="B595404" s="74"/>
    </row>
    <row r="595405" spans="2:3" x14ac:dyDescent="0.25">
      <c r="B595405" s="74"/>
    </row>
    <row r="595406" spans="2:3" x14ac:dyDescent="0.25">
      <c r="B595406" s="74"/>
    </row>
    <row r="595457" spans="2:3" x14ac:dyDescent="0.25">
      <c r="C595457"/>
    </row>
    <row r="595458" spans="2:3" x14ac:dyDescent="0.25">
      <c r="B595458" s="74"/>
    </row>
    <row r="595459" spans="2:3" x14ac:dyDescent="0.25">
      <c r="B595459" s="74"/>
    </row>
    <row r="595460" spans="2:3" x14ac:dyDescent="0.25">
      <c r="B595460" s="74"/>
    </row>
    <row r="595461" spans="2:3" x14ac:dyDescent="0.25">
      <c r="B595461" s="74"/>
    </row>
    <row r="595462" spans="2:3" x14ac:dyDescent="0.25">
      <c r="B595462" s="74"/>
    </row>
    <row r="595463" spans="2:3" x14ac:dyDescent="0.25">
      <c r="B595463" s="74"/>
    </row>
    <row r="595464" spans="2:3" x14ac:dyDescent="0.25">
      <c r="B595464" s="74"/>
    </row>
    <row r="595465" spans="2:3" x14ac:dyDescent="0.25">
      <c r="B595465" s="74"/>
    </row>
    <row r="595466" spans="2:3" x14ac:dyDescent="0.25">
      <c r="B595466" s="74"/>
    </row>
    <row r="595467" spans="2:3" x14ac:dyDescent="0.25">
      <c r="B595467" s="74"/>
    </row>
    <row r="595468" spans="2:3" x14ac:dyDescent="0.25">
      <c r="B595468" s="74"/>
    </row>
    <row r="595469" spans="2:3" x14ac:dyDescent="0.25">
      <c r="B595469" s="74"/>
    </row>
    <row r="595470" spans="2:3" x14ac:dyDescent="0.25">
      <c r="B595470" s="74"/>
    </row>
    <row r="595521" spans="2:3" x14ac:dyDescent="0.25">
      <c r="C595521"/>
    </row>
    <row r="595522" spans="2:3" x14ac:dyDescent="0.25">
      <c r="B595522" s="74"/>
    </row>
    <row r="595523" spans="2:3" x14ac:dyDescent="0.25">
      <c r="B595523" s="74"/>
    </row>
    <row r="595524" spans="2:3" x14ac:dyDescent="0.25">
      <c r="B595524" s="74"/>
    </row>
    <row r="595525" spans="2:3" x14ac:dyDescent="0.25">
      <c r="B595525" s="74"/>
    </row>
    <row r="595526" spans="2:3" x14ac:dyDescent="0.25">
      <c r="B595526" s="74"/>
    </row>
    <row r="595527" spans="2:3" x14ac:dyDescent="0.25">
      <c r="B595527" s="74"/>
    </row>
    <row r="595528" spans="2:3" x14ac:dyDescent="0.25">
      <c r="B595528" s="74"/>
    </row>
    <row r="595529" spans="2:3" x14ac:dyDescent="0.25">
      <c r="B595529" s="74"/>
    </row>
    <row r="595530" spans="2:3" x14ac:dyDescent="0.25">
      <c r="B595530" s="74"/>
    </row>
    <row r="595531" spans="2:3" x14ac:dyDescent="0.25">
      <c r="B595531" s="74"/>
    </row>
    <row r="595532" spans="2:3" x14ac:dyDescent="0.25">
      <c r="B595532" s="74"/>
    </row>
    <row r="595533" spans="2:3" x14ac:dyDescent="0.25">
      <c r="B595533" s="74"/>
    </row>
    <row r="595534" spans="2:3" x14ac:dyDescent="0.25">
      <c r="B595534" s="74"/>
    </row>
    <row r="595585" spans="2:3" x14ac:dyDescent="0.25">
      <c r="C595585"/>
    </row>
    <row r="595586" spans="2:3" x14ac:dyDescent="0.25">
      <c r="B595586" s="74"/>
    </row>
    <row r="595587" spans="2:3" x14ac:dyDescent="0.25">
      <c r="B595587" s="74"/>
    </row>
    <row r="595588" spans="2:3" x14ac:dyDescent="0.25">
      <c r="B595588" s="74"/>
    </row>
    <row r="595589" spans="2:3" x14ac:dyDescent="0.25">
      <c r="B595589" s="74"/>
    </row>
    <row r="595590" spans="2:3" x14ac:dyDescent="0.25">
      <c r="B595590" s="74"/>
    </row>
    <row r="595591" spans="2:3" x14ac:dyDescent="0.25">
      <c r="B595591" s="74"/>
    </row>
    <row r="595592" spans="2:3" x14ac:dyDescent="0.25">
      <c r="B595592" s="74"/>
    </row>
    <row r="595593" spans="2:3" x14ac:dyDescent="0.25">
      <c r="B595593" s="74"/>
    </row>
    <row r="595594" spans="2:3" x14ac:dyDescent="0.25">
      <c r="B595594" s="74"/>
    </row>
    <row r="595595" spans="2:3" x14ac:dyDescent="0.25">
      <c r="B595595" s="74"/>
    </row>
    <row r="595596" spans="2:3" x14ac:dyDescent="0.25">
      <c r="B595596" s="74"/>
    </row>
    <row r="595597" spans="2:3" x14ac:dyDescent="0.25">
      <c r="B595597" s="74"/>
    </row>
    <row r="595598" spans="2:3" x14ac:dyDescent="0.25">
      <c r="B595598" s="74"/>
    </row>
    <row r="595649" spans="2:3" x14ac:dyDescent="0.25">
      <c r="C595649"/>
    </row>
    <row r="595650" spans="2:3" x14ac:dyDescent="0.25">
      <c r="B595650" s="74"/>
    </row>
    <row r="595651" spans="2:3" x14ac:dyDescent="0.25">
      <c r="B595651" s="74"/>
    </row>
    <row r="595652" spans="2:3" x14ac:dyDescent="0.25">
      <c r="B595652" s="74"/>
    </row>
    <row r="595653" spans="2:3" x14ac:dyDescent="0.25">
      <c r="B595653" s="74"/>
    </row>
    <row r="595654" spans="2:3" x14ac:dyDescent="0.25">
      <c r="B595654" s="74"/>
    </row>
    <row r="595655" spans="2:3" x14ac:dyDescent="0.25">
      <c r="B595655" s="74"/>
    </row>
    <row r="595656" spans="2:3" x14ac:dyDescent="0.25">
      <c r="B595656" s="74"/>
    </row>
    <row r="595657" spans="2:3" x14ac:dyDescent="0.25">
      <c r="B595657" s="74"/>
    </row>
    <row r="595658" spans="2:3" x14ac:dyDescent="0.25">
      <c r="B595658" s="74"/>
    </row>
    <row r="595659" spans="2:3" x14ac:dyDescent="0.25">
      <c r="B595659" s="74"/>
    </row>
    <row r="595660" spans="2:3" x14ac:dyDescent="0.25">
      <c r="B595660" s="74"/>
    </row>
    <row r="595661" spans="2:3" x14ac:dyDescent="0.25">
      <c r="B595661" s="74"/>
    </row>
    <row r="595662" spans="2:3" x14ac:dyDescent="0.25">
      <c r="B595662" s="74"/>
    </row>
    <row r="595713" spans="2:3" x14ac:dyDescent="0.25">
      <c r="C595713"/>
    </row>
    <row r="595714" spans="2:3" x14ac:dyDescent="0.25">
      <c r="B595714" s="74"/>
    </row>
    <row r="595715" spans="2:3" x14ac:dyDescent="0.25">
      <c r="B595715" s="74"/>
    </row>
    <row r="595716" spans="2:3" x14ac:dyDescent="0.25">
      <c r="B595716" s="74"/>
    </row>
    <row r="595717" spans="2:3" x14ac:dyDescent="0.25">
      <c r="B595717" s="74"/>
    </row>
    <row r="595718" spans="2:3" x14ac:dyDescent="0.25">
      <c r="B595718" s="74"/>
    </row>
    <row r="595719" spans="2:3" x14ac:dyDescent="0.25">
      <c r="B595719" s="74"/>
    </row>
    <row r="595720" spans="2:3" x14ac:dyDescent="0.25">
      <c r="B595720" s="74"/>
    </row>
    <row r="595721" spans="2:3" x14ac:dyDescent="0.25">
      <c r="B595721" s="74"/>
    </row>
    <row r="595722" spans="2:3" x14ac:dyDescent="0.25">
      <c r="B595722" s="74"/>
    </row>
    <row r="595723" spans="2:3" x14ac:dyDescent="0.25">
      <c r="B595723" s="74"/>
    </row>
    <row r="595724" spans="2:3" x14ac:dyDescent="0.25">
      <c r="B595724" s="74"/>
    </row>
    <row r="595725" spans="2:3" x14ac:dyDescent="0.25">
      <c r="B595725" s="74"/>
    </row>
    <row r="595726" spans="2:3" x14ac:dyDescent="0.25">
      <c r="B595726" s="74"/>
    </row>
    <row r="595777" spans="2:3" x14ac:dyDescent="0.25">
      <c r="C595777"/>
    </row>
    <row r="595778" spans="2:3" x14ac:dyDescent="0.25">
      <c r="B595778" s="74"/>
    </row>
    <row r="595779" spans="2:3" x14ac:dyDescent="0.25">
      <c r="B595779" s="74"/>
    </row>
    <row r="595780" spans="2:3" x14ac:dyDescent="0.25">
      <c r="B595780" s="74"/>
    </row>
    <row r="595781" spans="2:3" x14ac:dyDescent="0.25">
      <c r="B595781" s="74"/>
    </row>
    <row r="595782" spans="2:3" x14ac:dyDescent="0.25">
      <c r="B595782" s="74"/>
    </row>
    <row r="595783" spans="2:3" x14ac:dyDescent="0.25">
      <c r="B595783" s="74"/>
    </row>
    <row r="595784" spans="2:3" x14ac:dyDescent="0.25">
      <c r="B595784" s="74"/>
    </row>
    <row r="595785" spans="2:3" x14ac:dyDescent="0.25">
      <c r="B595785" s="74"/>
    </row>
    <row r="595786" spans="2:3" x14ac:dyDescent="0.25">
      <c r="B595786" s="74"/>
    </row>
    <row r="595787" spans="2:3" x14ac:dyDescent="0.25">
      <c r="B595787" s="74"/>
    </row>
    <row r="595788" spans="2:3" x14ac:dyDescent="0.25">
      <c r="B595788" s="74"/>
    </row>
    <row r="595789" spans="2:3" x14ac:dyDescent="0.25">
      <c r="B595789" s="74"/>
    </row>
    <row r="595790" spans="2:3" x14ac:dyDescent="0.25">
      <c r="B595790" s="74"/>
    </row>
    <row r="595841" spans="2:3" x14ac:dyDescent="0.25">
      <c r="C595841"/>
    </row>
    <row r="595842" spans="2:3" x14ac:dyDescent="0.25">
      <c r="B595842" s="74"/>
    </row>
    <row r="595843" spans="2:3" x14ac:dyDescent="0.25">
      <c r="B595843" s="74"/>
    </row>
    <row r="595844" spans="2:3" x14ac:dyDescent="0.25">
      <c r="B595844" s="74"/>
    </row>
    <row r="595845" spans="2:3" x14ac:dyDescent="0.25">
      <c r="B595845" s="74"/>
    </row>
    <row r="595846" spans="2:3" x14ac:dyDescent="0.25">
      <c r="B595846" s="74"/>
    </row>
    <row r="595847" spans="2:3" x14ac:dyDescent="0.25">
      <c r="B595847" s="74"/>
    </row>
    <row r="595848" spans="2:3" x14ac:dyDescent="0.25">
      <c r="B595848" s="74"/>
    </row>
    <row r="595849" spans="2:3" x14ac:dyDescent="0.25">
      <c r="B595849" s="74"/>
    </row>
    <row r="595850" spans="2:3" x14ac:dyDescent="0.25">
      <c r="B595850" s="74"/>
    </row>
    <row r="595851" spans="2:3" x14ac:dyDescent="0.25">
      <c r="B595851" s="74"/>
    </row>
    <row r="595852" spans="2:3" x14ac:dyDescent="0.25">
      <c r="B595852" s="74"/>
    </row>
    <row r="595853" spans="2:3" x14ac:dyDescent="0.25">
      <c r="B595853" s="74"/>
    </row>
    <row r="595854" spans="2:3" x14ac:dyDescent="0.25">
      <c r="B595854" s="74"/>
    </row>
    <row r="595905" spans="2:3" x14ac:dyDescent="0.25">
      <c r="C595905"/>
    </row>
    <row r="595906" spans="2:3" x14ac:dyDescent="0.25">
      <c r="B595906" s="74"/>
    </row>
    <row r="595907" spans="2:3" x14ac:dyDescent="0.25">
      <c r="B595907" s="74"/>
    </row>
    <row r="595908" spans="2:3" x14ac:dyDescent="0.25">
      <c r="B595908" s="74"/>
    </row>
    <row r="595909" spans="2:3" x14ac:dyDescent="0.25">
      <c r="B595909" s="74"/>
    </row>
    <row r="595910" spans="2:3" x14ac:dyDescent="0.25">
      <c r="B595910" s="74"/>
    </row>
    <row r="595911" spans="2:3" x14ac:dyDescent="0.25">
      <c r="B595911" s="74"/>
    </row>
    <row r="595912" spans="2:3" x14ac:dyDescent="0.25">
      <c r="B595912" s="74"/>
    </row>
    <row r="595913" spans="2:3" x14ac:dyDescent="0.25">
      <c r="B595913" s="74"/>
    </row>
    <row r="595914" spans="2:3" x14ac:dyDescent="0.25">
      <c r="B595914" s="74"/>
    </row>
    <row r="595915" spans="2:3" x14ac:dyDescent="0.25">
      <c r="B595915" s="74"/>
    </row>
    <row r="595916" spans="2:3" x14ac:dyDescent="0.25">
      <c r="B595916" s="74"/>
    </row>
    <row r="595917" spans="2:3" x14ac:dyDescent="0.25">
      <c r="B595917" s="74"/>
    </row>
    <row r="595918" spans="2:3" x14ac:dyDescent="0.25">
      <c r="B595918" s="74"/>
    </row>
    <row r="595969" spans="2:3" x14ac:dyDescent="0.25">
      <c r="C595969"/>
    </row>
    <row r="595970" spans="2:3" x14ac:dyDescent="0.25">
      <c r="B595970" s="74"/>
    </row>
    <row r="595971" spans="2:3" x14ac:dyDescent="0.25">
      <c r="B595971" s="74"/>
    </row>
    <row r="595972" spans="2:3" x14ac:dyDescent="0.25">
      <c r="B595972" s="74"/>
    </row>
    <row r="595973" spans="2:3" x14ac:dyDescent="0.25">
      <c r="B595973" s="74"/>
    </row>
    <row r="595974" spans="2:3" x14ac:dyDescent="0.25">
      <c r="B595974" s="74"/>
    </row>
    <row r="595975" spans="2:3" x14ac:dyDescent="0.25">
      <c r="B595975" s="74"/>
    </row>
    <row r="595976" spans="2:3" x14ac:dyDescent="0.25">
      <c r="B595976" s="74"/>
    </row>
    <row r="595977" spans="2:3" x14ac:dyDescent="0.25">
      <c r="B595977" s="74"/>
    </row>
    <row r="595978" spans="2:3" x14ac:dyDescent="0.25">
      <c r="B595978" s="74"/>
    </row>
    <row r="595979" spans="2:3" x14ac:dyDescent="0.25">
      <c r="B595979" s="74"/>
    </row>
    <row r="595980" spans="2:3" x14ac:dyDescent="0.25">
      <c r="B595980" s="74"/>
    </row>
    <row r="595981" spans="2:3" x14ac:dyDescent="0.25">
      <c r="B595981" s="74"/>
    </row>
    <row r="595982" spans="2:3" x14ac:dyDescent="0.25">
      <c r="B595982" s="74"/>
    </row>
    <row r="596033" spans="2:3" x14ac:dyDescent="0.25">
      <c r="C596033"/>
    </row>
    <row r="596034" spans="2:3" x14ac:dyDescent="0.25">
      <c r="B596034" s="74"/>
    </row>
    <row r="596035" spans="2:3" x14ac:dyDescent="0.25">
      <c r="B596035" s="74"/>
    </row>
    <row r="596036" spans="2:3" x14ac:dyDescent="0.25">
      <c r="B596036" s="74"/>
    </row>
    <row r="596037" spans="2:3" x14ac:dyDescent="0.25">
      <c r="B596037" s="74"/>
    </row>
    <row r="596038" spans="2:3" x14ac:dyDescent="0.25">
      <c r="B596038" s="74"/>
    </row>
    <row r="596039" spans="2:3" x14ac:dyDescent="0.25">
      <c r="B596039" s="74"/>
    </row>
    <row r="596040" spans="2:3" x14ac:dyDescent="0.25">
      <c r="B596040" s="74"/>
    </row>
    <row r="596041" spans="2:3" x14ac:dyDescent="0.25">
      <c r="B596041" s="74"/>
    </row>
    <row r="596042" spans="2:3" x14ac:dyDescent="0.25">
      <c r="B596042" s="74"/>
    </row>
    <row r="596043" spans="2:3" x14ac:dyDescent="0.25">
      <c r="B596043" s="74"/>
    </row>
    <row r="596044" spans="2:3" x14ac:dyDescent="0.25">
      <c r="B596044" s="74"/>
    </row>
    <row r="596045" spans="2:3" x14ac:dyDescent="0.25">
      <c r="B596045" s="74"/>
    </row>
    <row r="596046" spans="2:3" x14ac:dyDescent="0.25">
      <c r="B596046" s="74"/>
    </row>
    <row r="596097" spans="2:3" x14ac:dyDescent="0.25">
      <c r="C596097"/>
    </row>
    <row r="596098" spans="2:3" x14ac:dyDescent="0.25">
      <c r="B596098" s="74"/>
    </row>
    <row r="596099" spans="2:3" x14ac:dyDescent="0.25">
      <c r="B596099" s="74"/>
    </row>
    <row r="596100" spans="2:3" x14ac:dyDescent="0.25">
      <c r="B596100" s="74"/>
    </row>
    <row r="596101" spans="2:3" x14ac:dyDescent="0.25">
      <c r="B596101" s="74"/>
    </row>
    <row r="596102" spans="2:3" x14ac:dyDescent="0.25">
      <c r="B596102" s="74"/>
    </row>
    <row r="596103" spans="2:3" x14ac:dyDescent="0.25">
      <c r="B596103" s="74"/>
    </row>
    <row r="596104" spans="2:3" x14ac:dyDescent="0.25">
      <c r="B596104" s="74"/>
    </row>
    <row r="596105" spans="2:3" x14ac:dyDescent="0.25">
      <c r="B596105" s="74"/>
    </row>
    <row r="596106" spans="2:3" x14ac:dyDescent="0.25">
      <c r="B596106" s="74"/>
    </row>
    <row r="596107" spans="2:3" x14ac:dyDescent="0.25">
      <c r="B596107" s="74"/>
    </row>
    <row r="596108" spans="2:3" x14ac:dyDescent="0.25">
      <c r="B596108" s="74"/>
    </row>
    <row r="596109" spans="2:3" x14ac:dyDescent="0.25">
      <c r="B596109" s="74"/>
    </row>
    <row r="596110" spans="2:3" x14ac:dyDescent="0.25">
      <c r="B596110" s="74"/>
    </row>
    <row r="596161" spans="2:3" x14ac:dyDescent="0.25">
      <c r="C596161"/>
    </row>
    <row r="596162" spans="2:3" x14ac:dyDescent="0.25">
      <c r="B596162" s="74"/>
    </row>
    <row r="596163" spans="2:3" x14ac:dyDescent="0.25">
      <c r="B596163" s="74"/>
    </row>
    <row r="596164" spans="2:3" x14ac:dyDescent="0.25">
      <c r="B596164" s="74"/>
    </row>
    <row r="596165" spans="2:3" x14ac:dyDescent="0.25">
      <c r="B596165" s="74"/>
    </row>
    <row r="596166" spans="2:3" x14ac:dyDescent="0.25">
      <c r="B596166" s="74"/>
    </row>
    <row r="596167" spans="2:3" x14ac:dyDescent="0.25">
      <c r="B596167" s="74"/>
    </row>
    <row r="596168" spans="2:3" x14ac:dyDescent="0.25">
      <c r="B596168" s="74"/>
    </row>
    <row r="596169" spans="2:3" x14ac:dyDescent="0.25">
      <c r="B596169" s="74"/>
    </row>
    <row r="596170" spans="2:3" x14ac:dyDescent="0.25">
      <c r="B596170" s="74"/>
    </row>
    <row r="596171" spans="2:3" x14ac:dyDescent="0.25">
      <c r="B596171" s="74"/>
    </row>
    <row r="596172" spans="2:3" x14ac:dyDescent="0.25">
      <c r="B596172" s="74"/>
    </row>
    <row r="596173" spans="2:3" x14ac:dyDescent="0.25">
      <c r="B596173" s="74"/>
    </row>
    <row r="596174" spans="2:3" x14ac:dyDescent="0.25">
      <c r="B596174" s="74"/>
    </row>
    <row r="596225" spans="2:3" x14ac:dyDescent="0.25">
      <c r="C596225"/>
    </row>
    <row r="596226" spans="2:3" x14ac:dyDescent="0.25">
      <c r="B596226" s="74"/>
    </row>
    <row r="596227" spans="2:3" x14ac:dyDescent="0.25">
      <c r="B596227" s="74"/>
    </row>
    <row r="596228" spans="2:3" x14ac:dyDescent="0.25">
      <c r="B596228" s="74"/>
    </row>
    <row r="596229" spans="2:3" x14ac:dyDescent="0.25">
      <c r="B596229" s="74"/>
    </row>
    <row r="596230" spans="2:3" x14ac:dyDescent="0.25">
      <c r="B596230" s="74"/>
    </row>
    <row r="596231" spans="2:3" x14ac:dyDescent="0.25">
      <c r="B596231" s="74"/>
    </row>
    <row r="596232" spans="2:3" x14ac:dyDescent="0.25">
      <c r="B596232" s="74"/>
    </row>
    <row r="596233" spans="2:3" x14ac:dyDescent="0.25">
      <c r="B596233" s="74"/>
    </row>
    <row r="596234" spans="2:3" x14ac:dyDescent="0.25">
      <c r="B596234" s="74"/>
    </row>
    <row r="596235" spans="2:3" x14ac:dyDescent="0.25">
      <c r="B596235" s="74"/>
    </row>
    <row r="596236" spans="2:3" x14ac:dyDescent="0.25">
      <c r="B596236" s="74"/>
    </row>
    <row r="596237" spans="2:3" x14ac:dyDescent="0.25">
      <c r="B596237" s="74"/>
    </row>
    <row r="596238" spans="2:3" x14ac:dyDescent="0.25">
      <c r="B596238" s="74"/>
    </row>
    <row r="596289" spans="2:3" x14ac:dyDescent="0.25">
      <c r="C596289"/>
    </row>
    <row r="596290" spans="2:3" x14ac:dyDescent="0.25">
      <c r="B596290" s="74"/>
    </row>
    <row r="596291" spans="2:3" x14ac:dyDescent="0.25">
      <c r="B596291" s="74"/>
    </row>
    <row r="596292" spans="2:3" x14ac:dyDescent="0.25">
      <c r="B596292" s="74"/>
    </row>
    <row r="596293" spans="2:3" x14ac:dyDescent="0.25">
      <c r="B596293" s="74"/>
    </row>
    <row r="596294" spans="2:3" x14ac:dyDescent="0.25">
      <c r="B596294" s="74"/>
    </row>
    <row r="596295" spans="2:3" x14ac:dyDescent="0.25">
      <c r="B596295" s="74"/>
    </row>
    <row r="596296" spans="2:3" x14ac:dyDescent="0.25">
      <c r="B596296" s="74"/>
    </row>
    <row r="596297" spans="2:3" x14ac:dyDescent="0.25">
      <c r="B596297" s="74"/>
    </row>
    <row r="596298" spans="2:3" x14ac:dyDescent="0.25">
      <c r="B596298" s="74"/>
    </row>
    <row r="596299" spans="2:3" x14ac:dyDescent="0.25">
      <c r="B596299" s="74"/>
    </row>
    <row r="596300" spans="2:3" x14ac:dyDescent="0.25">
      <c r="B596300" s="74"/>
    </row>
    <row r="596301" spans="2:3" x14ac:dyDescent="0.25">
      <c r="B596301" s="74"/>
    </row>
    <row r="596302" spans="2:3" x14ac:dyDescent="0.25">
      <c r="B596302" s="74"/>
    </row>
    <row r="596353" spans="2:3" x14ac:dyDescent="0.25">
      <c r="C596353"/>
    </row>
    <row r="596354" spans="2:3" x14ac:dyDescent="0.25">
      <c r="B596354" s="74"/>
    </row>
    <row r="596355" spans="2:3" x14ac:dyDescent="0.25">
      <c r="B596355" s="74"/>
    </row>
    <row r="596356" spans="2:3" x14ac:dyDescent="0.25">
      <c r="B596356" s="74"/>
    </row>
    <row r="596357" spans="2:3" x14ac:dyDescent="0.25">
      <c r="B596357" s="74"/>
    </row>
    <row r="596358" spans="2:3" x14ac:dyDescent="0.25">
      <c r="B596358" s="74"/>
    </row>
    <row r="596359" spans="2:3" x14ac:dyDescent="0.25">
      <c r="B596359" s="74"/>
    </row>
    <row r="596360" spans="2:3" x14ac:dyDescent="0.25">
      <c r="B596360" s="74"/>
    </row>
    <row r="596361" spans="2:3" x14ac:dyDescent="0.25">
      <c r="B596361" s="74"/>
    </row>
    <row r="596362" spans="2:3" x14ac:dyDescent="0.25">
      <c r="B596362" s="74"/>
    </row>
    <row r="596363" spans="2:3" x14ac:dyDescent="0.25">
      <c r="B596363" s="74"/>
    </row>
    <row r="596364" spans="2:3" x14ac:dyDescent="0.25">
      <c r="B596364" s="74"/>
    </row>
    <row r="596365" spans="2:3" x14ac:dyDescent="0.25">
      <c r="B596365" s="74"/>
    </row>
    <row r="596366" spans="2:3" x14ac:dyDescent="0.25">
      <c r="B596366" s="74"/>
    </row>
    <row r="596417" spans="2:3" x14ac:dyDescent="0.25">
      <c r="C596417"/>
    </row>
    <row r="596418" spans="2:3" x14ac:dyDescent="0.25">
      <c r="B596418" s="74"/>
    </row>
    <row r="596419" spans="2:3" x14ac:dyDescent="0.25">
      <c r="B596419" s="74"/>
    </row>
    <row r="596420" spans="2:3" x14ac:dyDescent="0.25">
      <c r="B596420" s="74"/>
    </row>
    <row r="596421" spans="2:3" x14ac:dyDescent="0.25">
      <c r="B596421" s="74"/>
    </row>
    <row r="596422" spans="2:3" x14ac:dyDescent="0.25">
      <c r="B596422" s="74"/>
    </row>
    <row r="596423" spans="2:3" x14ac:dyDescent="0.25">
      <c r="B596423" s="74"/>
    </row>
    <row r="596424" spans="2:3" x14ac:dyDescent="0.25">
      <c r="B596424" s="74"/>
    </row>
    <row r="596425" spans="2:3" x14ac:dyDescent="0.25">
      <c r="B596425" s="74"/>
    </row>
    <row r="596426" spans="2:3" x14ac:dyDescent="0.25">
      <c r="B596426" s="74"/>
    </row>
    <row r="596427" spans="2:3" x14ac:dyDescent="0.25">
      <c r="B596427" s="74"/>
    </row>
    <row r="596428" spans="2:3" x14ac:dyDescent="0.25">
      <c r="B596428" s="74"/>
    </row>
    <row r="596429" spans="2:3" x14ac:dyDescent="0.25">
      <c r="B596429" s="74"/>
    </row>
    <row r="596430" spans="2:3" x14ac:dyDescent="0.25">
      <c r="B596430" s="74"/>
    </row>
    <row r="596481" spans="2:3" x14ac:dyDescent="0.25">
      <c r="C596481"/>
    </row>
    <row r="596482" spans="2:3" x14ac:dyDescent="0.25">
      <c r="B596482" s="74"/>
    </row>
    <row r="596483" spans="2:3" x14ac:dyDescent="0.25">
      <c r="B596483" s="74"/>
    </row>
    <row r="596484" spans="2:3" x14ac:dyDescent="0.25">
      <c r="B596484" s="74"/>
    </row>
    <row r="596485" spans="2:3" x14ac:dyDescent="0.25">
      <c r="B596485" s="74"/>
    </row>
    <row r="596486" spans="2:3" x14ac:dyDescent="0.25">
      <c r="B596486" s="74"/>
    </row>
    <row r="596487" spans="2:3" x14ac:dyDescent="0.25">
      <c r="B596487" s="74"/>
    </row>
    <row r="596488" spans="2:3" x14ac:dyDescent="0.25">
      <c r="B596488" s="74"/>
    </row>
    <row r="596489" spans="2:3" x14ac:dyDescent="0.25">
      <c r="B596489" s="74"/>
    </row>
    <row r="596490" spans="2:3" x14ac:dyDescent="0.25">
      <c r="B596490" s="74"/>
    </row>
    <row r="596491" spans="2:3" x14ac:dyDescent="0.25">
      <c r="B596491" s="74"/>
    </row>
    <row r="596492" spans="2:3" x14ac:dyDescent="0.25">
      <c r="B596492" s="74"/>
    </row>
    <row r="596493" spans="2:3" x14ac:dyDescent="0.25">
      <c r="B596493" s="74"/>
    </row>
    <row r="596494" spans="2:3" x14ac:dyDescent="0.25">
      <c r="B596494" s="74"/>
    </row>
    <row r="596545" spans="2:3" x14ac:dyDescent="0.25">
      <c r="C596545"/>
    </row>
    <row r="596546" spans="2:3" x14ac:dyDescent="0.25">
      <c r="B596546" s="74"/>
    </row>
    <row r="596547" spans="2:3" x14ac:dyDescent="0.25">
      <c r="B596547" s="74"/>
    </row>
    <row r="596548" spans="2:3" x14ac:dyDescent="0.25">
      <c r="B596548" s="74"/>
    </row>
    <row r="596549" spans="2:3" x14ac:dyDescent="0.25">
      <c r="B596549" s="74"/>
    </row>
    <row r="596550" spans="2:3" x14ac:dyDescent="0.25">
      <c r="B596550" s="74"/>
    </row>
    <row r="596551" spans="2:3" x14ac:dyDescent="0.25">
      <c r="B596551" s="74"/>
    </row>
    <row r="596552" spans="2:3" x14ac:dyDescent="0.25">
      <c r="B596552" s="74"/>
    </row>
    <row r="596553" spans="2:3" x14ac:dyDescent="0.25">
      <c r="B596553" s="74"/>
    </row>
    <row r="596554" spans="2:3" x14ac:dyDescent="0.25">
      <c r="B596554" s="74"/>
    </row>
    <row r="596555" spans="2:3" x14ac:dyDescent="0.25">
      <c r="B596555" s="74"/>
    </row>
    <row r="596556" spans="2:3" x14ac:dyDescent="0.25">
      <c r="B596556" s="74"/>
    </row>
    <row r="596557" spans="2:3" x14ac:dyDescent="0.25">
      <c r="B596557" s="74"/>
    </row>
    <row r="596558" spans="2:3" x14ac:dyDescent="0.25">
      <c r="B596558" s="74"/>
    </row>
    <row r="596609" spans="2:3" x14ac:dyDescent="0.25">
      <c r="C596609"/>
    </row>
    <row r="596610" spans="2:3" x14ac:dyDescent="0.25">
      <c r="B596610" s="74"/>
    </row>
    <row r="596611" spans="2:3" x14ac:dyDescent="0.25">
      <c r="B596611" s="74"/>
    </row>
    <row r="596612" spans="2:3" x14ac:dyDescent="0.25">
      <c r="B596612" s="74"/>
    </row>
    <row r="596613" spans="2:3" x14ac:dyDescent="0.25">
      <c r="B596613" s="74"/>
    </row>
    <row r="596614" spans="2:3" x14ac:dyDescent="0.25">
      <c r="B596614" s="74"/>
    </row>
    <row r="596615" spans="2:3" x14ac:dyDescent="0.25">
      <c r="B596615" s="74"/>
    </row>
    <row r="596616" spans="2:3" x14ac:dyDescent="0.25">
      <c r="B596616" s="74"/>
    </row>
    <row r="596617" spans="2:3" x14ac:dyDescent="0.25">
      <c r="B596617" s="74"/>
    </row>
    <row r="596618" spans="2:3" x14ac:dyDescent="0.25">
      <c r="B596618" s="74"/>
    </row>
    <row r="596619" spans="2:3" x14ac:dyDescent="0.25">
      <c r="B596619" s="74"/>
    </row>
    <row r="596620" spans="2:3" x14ac:dyDescent="0.25">
      <c r="B596620" s="74"/>
    </row>
    <row r="596621" spans="2:3" x14ac:dyDescent="0.25">
      <c r="B596621" s="74"/>
    </row>
    <row r="596622" spans="2:3" x14ac:dyDescent="0.25">
      <c r="B596622" s="74"/>
    </row>
    <row r="596673" spans="2:3" x14ac:dyDescent="0.25">
      <c r="C596673"/>
    </row>
    <row r="596674" spans="2:3" x14ac:dyDescent="0.25">
      <c r="B596674" s="74"/>
    </row>
    <row r="596675" spans="2:3" x14ac:dyDescent="0.25">
      <c r="B596675" s="74"/>
    </row>
    <row r="596676" spans="2:3" x14ac:dyDescent="0.25">
      <c r="B596676" s="74"/>
    </row>
    <row r="596677" spans="2:3" x14ac:dyDescent="0.25">
      <c r="B596677" s="74"/>
    </row>
    <row r="596678" spans="2:3" x14ac:dyDescent="0.25">
      <c r="B596678" s="74"/>
    </row>
    <row r="596679" spans="2:3" x14ac:dyDescent="0.25">
      <c r="B596679" s="74"/>
    </row>
    <row r="596680" spans="2:3" x14ac:dyDescent="0.25">
      <c r="B596680" s="74"/>
    </row>
    <row r="596681" spans="2:3" x14ac:dyDescent="0.25">
      <c r="B596681" s="74"/>
    </row>
    <row r="596682" spans="2:3" x14ac:dyDescent="0.25">
      <c r="B596682" s="74"/>
    </row>
    <row r="596683" spans="2:3" x14ac:dyDescent="0.25">
      <c r="B596683" s="74"/>
    </row>
    <row r="596684" spans="2:3" x14ac:dyDescent="0.25">
      <c r="B596684" s="74"/>
    </row>
    <row r="596685" spans="2:3" x14ac:dyDescent="0.25">
      <c r="B596685" s="74"/>
    </row>
    <row r="596686" spans="2:3" x14ac:dyDescent="0.25">
      <c r="B596686" s="74"/>
    </row>
    <row r="596737" spans="2:3" x14ac:dyDescent="0.25">
      <c r="C596737"/>
    </row>
    <row r="596738" spans="2:3" x14ac:dyDescent="0.25">
      <c r="B596738" s="74"/>
    </row>
    <row r="596739" spans="2:3" x14ac:dyDescent="0.25">
      <c r="B596739" s="74"/>
    </row>
    <row r="596740" spans="2:3" x14ac:dyDescent="0.25">
      <c r="B596740" s="74"/>
    </row>
    <row r="596741" spans="2:3" x14ac:dyDescent="0.25">
      <c r="B596741" s="74"/>
    </row>
    <row r="596742" spans="2:3" x14ac:dyDescent="0.25">
      <c r="B596742" s="74"/>
    </row>
    <row r="596743" spans="2:3" x14ac:dyDescent="0.25">
      <c r="B596743" s="74"/>
    </row>
    <row r="596744" spans="2:3" x14ac:dyDescent="0.25">
      <c r="B596744" s="74"/>
    </row>
    <row r="596745" spans="2:3" x14ac:dyDescent="0.25">
      <c r="B596745" s="74"/>
    </row>
    <row r="596746" spans="2:3" x14ac:dyDescent="0.25">
      <c r="B596746" s="74"/>
    </row>
    <row r="596747" spans="2:3" x14ac:dyDescent="0.25">
      <c r="B596747" s="74"/>
    </row>
    <row r="596748" spans="2:3" x14ac:dyDescent="0.25">
      <c r="B596748" s="74"/>
    </row>
    <row r="596749" spans="2:3" x14ac:dyDescent="0.25">
      <c r="B596749" s="74"/>
    </row>
    <row r="596750" spans="2:3" x14ac:dyDescent="0.25">
      <c r="B596750" s="74"/>
    </row>
    <row r="596801" spans="2:3" x14ac:dyDescent="0.25">
      <c r="C596801"/>
    </row>
    <row r="596802" spans="2:3" x14ac:dyDescent="0.25">
      <c r="B596802" s="74"/>
    </row>
    <row r="596803" spans="2:3" x14ac:dyDescent="0.25">
      <c r="B596803" s="74"/>
    </row>
    <row r="596804" spans="2:3" x14ac:dyDescent="0.25">
      <c r="B596804" s="74"/>
    </row>
    <row r="596805" spans="2:3" x14ac:dyDescent="0.25">
      <c r="B596805" s="74"/>
    </row>
    <row r="596806" spans="2:3" x14ac:dyDescent="0.25">
      <c r="B596806" s="74"/>
    </row>
    <row r="596807" spans="2:3" x14ac:dyDescent="0.25">
      <c r="B596807" s="74"/>
    </row>
    <row r="596808" spans="2:3" x14ac:dyDescent="0.25">
      <c r="B596808" s="74"/>
    </row>
    <row r="596809" spans="2:3" x14ac:dyDescent="0.25">
      <c r="B596809" s="74"/>
    </row>
    <row r="596810" spans="2:3" x14ac:dyDescent="0.25">
      <c r="B596810" s="74"/>
    </row>
    <row r="596811" spans="2:3" x14ac:dyDescent="0.25">
      <c r="B596811" s="74"/>
    </row>
    <row r="596812" spans="2:3" x14ac:dyDescent="0.25">
      <c r="B596812" s="74"/>
    </row>
    <row r="596813" spans="2:3" x14ac:dyDescent="0.25">
      <c r="B596813" s="74"/>
    </row>
    <row r="596814" spans="2:3" x14ac:dyDescent="0.25">
      <c r="B596814" s="74"/>
    </row>
    <row r="596865" spans="2:3" x14ac:dyDescent="0.25">
      <c r="C596865"/>
    </row>
    <row r="596866" spans="2:3" x14ac:dyDescent="0.25">
      <c r="B596866" s="74"/>
    </row>
    <row r="596867" spans="2:3" x14ac:dyDescent="0.25">
      <c r="B596867" s="74"/>
    </row>
    <row r="596868" spans="2:3" x14ac:dyDescent="0.25">
      <c r="B596868" s="74"/>
    </row>
    <row r="596869" spans="2:3" x14ac:dyDescent="0.25">
      <c r="B596869" s="74"/>
    </row>
    <row r="596870" spans="2:3" x14ac:dyDescent="0.25">
      <c r="B596870" s="74"/>
    </row>
    <row r="596871" spans="2:3" x14ac:dyDescent="0.25">
      <c r="B596871" s="74"/>
    </row>
    <row r="596872" spans="2:3" x14ac:dyDescent="0.25">
      <c r="B596872" s="74"/>
    </row>
    <row r="596873" spans="2:3" x14ac:dyDescent="0.25">
      <c r="B596873" s="74"/>
    </row>
    <row r="596874" spans="2:3" x14ac:dyDescent="0.25">
      <c r="B596874" s="74"/>
    </row>
    <row r="596875" spans="2:3" x14ac:dyDescent="0.25">
      <c r="B596875" s="74"/>
    </row>
    <row r="596876" spans="2:3" x14ac:dyDescent="0.25">
      <c r="B596876" s="74"/>
    </row>
    <row r="596877" spans="2:3" x14ac:dyDescent="0.25">
      <c r="B596877" s="74"/>
    </row>
    <row r="596878" spans="2:3" x14ac:dyDescent="0.25">
      <c r="B596878" s="74"/>
    </row>
    <row r="596929" spans="2:3" x14ac:dyDescent="0.25">
      <c r="C596929"/>
    </row>
    <row r="596930" spans="2:3" x14ac:dyDescent="0.25">
      <c r="B596930" s="74"/>
    </row>
    <row r="596931" spans="2:3" x14ac:dyDescent="0.25">
      <c r="B596931" s="74"/>
    </row>
    <row r="596932" spans="2:3" x14ac:dyDescent="0.25">
      <c r="B596932" s="74"/>
    </row>
    <row r="596933" spans="2:3" x14ac:dyDescent="0.25">
      <c r="B596933" s="74"/>
    </row>
    <row r="596934" spans="2:3" x14ac:dyDescent="0.25">
      <c r="B596934" s="74"/>
    </row>
    <row r="596935" spans="2:3" x14ac:dyDescent="0.25">
      <c r="B596935" s="74"/>
    </row>
    <row r="596936" spans="2:3" x14ac:dyDescent="0.25">
      <c r="B596936" s="74"/>
    </row>
    <row r="596937" spans="2:3" x14ac:dyDescent="0.25">
      <c r="B596937" s="74"/>
    </row>
    <row r="596938" spans="2:3" x14ac:dyDescent="0.25">
      <c r="B596938" s="74"/>
    </row>
    <row r="596939" spans="2:3" x14ac:dyDescent="0.25">
      <c r="B596939" s="74"/>
    </row>
    <row r="596940" spans="2:3" x14ac:dyDescent="0.25">
      <c r="B596940" s="74"/>
    </row>
    <row r="596941" spans="2:3" x14ac:dyDescent="0.25">
      <c r="B596941" s="74"/>
    </row>
    <row r="596942" spans="2:3" x14ac:dyDescent="0.25">
      <c r="B596942" s="74"/>
    </row>
    <row r="596993" spans="2:3" x14ac:dyDescent="0.25">
      <c r="C596993"/>
    </row>
    <row r="596994" spans="2:3" x14ac:dyDescent="0.25">
      <c r="B596994" s="74"/>
    </row>
    <row r="596995" spans="2:3" x14ac:dyDescent="0.25">
      <c r="B596995" s="74"/>
    </row>
    <row r="596996" spans="2:3" x14ac:dyDescent="0.25">
      <c r="B596996" s="74"/>
    </row>
    <row r="596997" spans="2:3" x14ac:dyDescent="0.25">
      <c r="B596997" s="74"/>
    </row>
    <row r="596998" spans="2:3" x14ac:dyDescent="0.25">
      <c r="B596998" s="74"/>
    </row>
    <row r="596999" spans="2:3" x14ac:dyDescent="0.25">
      <c r="B596999" s="74"/>
    </row>
    <row r="597000" spans="2:3" x14ac:dyDescent="0.25">
      <c r="B597000" s="74"/>
    </row>
    <row r="597001" spans="2:3" x14ac:dyDescent="0.25">
      <c r="B597001" s="74"/>
    </row>
    <row r="597002" spans="2:3" x14ac:dyDescent="0.25">
      <c r="B597002" s="74"/>
    </row>
    <row r="597003" spans="2:3" x14ac:dyDescent="0.25">
      <c r="B597003" s="74"/>
    </row>
    <row r="597004" spans="2:3" x14ac:dyDescent="0.25">
      <c r="B597004" s="74"/>
    </row>
    <row r="597005" spans="2:3" x14ac:dyDescent="0.25">
      <c r="B597005" s="74"/>
    </row>
    <row r="597006" spans="2:3" x14ac:dyDescent="0.25">
      <c r="B597006" s="74"/>
    </row>
    <row r="597057" spans="2:3" x14ac:dyDescent="0.25">
      <c r="C597057"/>
    </row>
    <row r="597058" spans="2:3" x14ac:dyDescent="0.25">
      <c r="B597058" s="74"/>
    </row>
    <row r="597059" spans="2:3" x14ac:dyDescent="0.25">
      <c r="B597059" s="74"/>
    </row>
    <row r="597060" spans="2:3" x14ac:dyDescent="0.25">
      <c r="B597060" s="74"/>
    </row>
    <row r="597061" spans="2:3" x14ac:dyDescent="0.25">
      <c r="B597061" s="74"/>
    </row>
    <row r="597062" spans="2:3" x14ac:dyDescent="0.25">
      <c r="B597062" s="74"/>
    </row>
    <row r="597063" spans="2:3" x14ac:dyDescent="0.25">
      <c r="B597063" s="74"/>
    </row>
    <row r="597064" spans="2:3" x14ac:dyDescent="0.25">
      <c r="B597064" s="74"/>
    </row>
    <row r="597065" spans="2:3" x14ac:dyDescent="0.25">
      <c r="B597065" s="74"/>
    </row>
    <row r="597066" spans="2:3" x14ac:dyDescent="0.25">
      <c r="B597066" s="74"/>
    </row>
    <row r="597067" spans="2:3" x14ac:dyDescent="0.25">
      <c r="B597067" s="74"/>
    </row>
    <row r="597068" spans="2:3" x14ac:dyDescent="0.25">
      <c r="B597068" s="74"/>
    </row>
    <row r="597069" spans="2:3" x14ac:dyDescent="0.25">
      <c r="B597069" s="74"/>
    </row>
    <row r="597070" spans="2:3" x14ac:dyDescent="0.25">
      <c r="B597070" s="74"/>
    </row>
    <row r="597121" spans="2:3" x14ac:dyDescent="0.25">
      <c r="C597121"/>
    </row>
    <row r="597122" spans="2:3" x14ac:dyDescent="0.25">
      <c r="B597122" s="74"/>
    </row>
    <row r="597123" spans="2:3" x14ac:dyDescent="0.25">
      <c r="B597123" s="74"/>
    </row>
    <row r="597124" spans="2:3" x14ac:dyDescent="0.25">
      <c r="B597124" s="74"/>
    </row>
    <row r="597125" spans="2:3" x14ac:dyDescent="0.25">
      <c r="B597125" s="74"/>
    </row>
    <row r="597126" spans="2:3" x14ac:dyDescent="0.25">
      <c r="B597126" s="74"/>
    </row>
    <row r="597127" spans="2:3" x14ac:dyDescent="0.25">
      <c r="B597127" s="74"/>
    </row>
    <row r="597128" spans="2:3" x14ac:dyDescent="0.25">
      <c r="B597128" s="74"/>
    </row>
    <row r="597129" spans="2:3" x14ac:dyDescent="0.25">
      <c r="B597129" s="74"/>
    </row>
    <row r="597130" spans="2:3" x14ac:dyDescent="0.25">
      <c r="B597130" s="74"/>
    </row>
    <row r="597131" spans="2:3" x14ac:dyDescent="0.25">
      <c r="B597131" s="74"/>
    </row>
    <row r="597132" spans="2:3" x14ac:dyDescent="0.25">
      <c r="B597132" s="74"/>
    </row>
    <row r="597133" spans="2:3" x14ac:dyDescent="0.25">
      <c r="B597133" s="74"/>
    </row>
    <row r="597134" spans="2:3" x14ac:dyDescent="0.25">
      <c r="B597134" s="74"/>
    </row>
    <row r="597185" spans="2:3" x14ac:dyDescent="0.25">
      <c r="C597185"/>
    </row>
    <row r="597186" spans="2:3" x14ac:dyDescent="0.25">
      <c r="B597186" s="74"/>
    </row>
    <row r="597187" spans="2:3" x14ac:dyDescent="0.25">
      <c r="B597187" s="74"/>
    </row>
    <row r="597188" spans="2:3" x14ac:dyDescent="0.25">
      <c r="B597188" s="74"/>
    </row>
    <row r="597189" spans="2:3" x14ac:dyDescent="0.25">
      <c r="B597189" s="74"/>
    </row>
    <row r="597190" spans="2:3" x14ac:dyDescent="0.25">
      <c r="B597190" s="74"/>
    </row>
    <row r="597191" spans="2:3" x14ac:dyDescent="0.25">
      <c r="B597191" s="74"/>
    </row>
    <row r="597192" spans="2:3" x14ac:dyDescent="0.25">
      <c r="B597192" s="74"/>
    </row>
    <row r="597193" spans="2:3" x14ac:dyDescent="0.25">
      <c r="B597193" s="74"/>
    </row>
    <row r="597194" spans="2:3" x14ac:dyDescent="0.25">
      <c r="B597194" s="74"/>
    </row>
    <row r="597195" spans="2:3" x14ac:dyDescent="0.25">
      <c r="B597195" s="74"/>
    </row>
    <row r="597196" spans="2:3" x14ac:dyDescent="0.25">
      <c r="B597196" s="74"/>
    </row>
    <row r="597197" spans="2:3" x14ac:dyDescent="0.25">
      <c r="B597197" s="74"/>
    </row>
    <row r="597198" spans="2:3" x14ac:dyDescent="0.25">
      <c r="B597198" s="74"/>
    </row>
    <row r="597249" spans="2:3" x14ac:dyDescent="0.25">
      <c r="C597249"/>
    </row>
    <row r="597250" spans="2:3" x14ac:dyDescent="0.25">
      <c r="B597250" s="74"/>
    </row>
    <row r="597251" spans="2:3" x14ac:dyDescent="0.25">
      <c r="B597251" s="74"/>
    </row>
    <row r="597252" spans="2:3" x14ac:dyDescent="0.25">
      <c r="B597252" s="74"/>
    </row>
    <row r="597253" spans="2:3" x14ac:dyDescent="0.25">
      <c r="B597253" s="74"/>
    </row>
    <row r="597254" spans="2:3" x14ac:dyDescent="0.25">
      <c r="B597254" s="74"/>
    </row>
    <row r="597255" spans="2:3" x14ac:dyDescent="0.25">
      <c r="B597255" s="74"/>
    </row>
    <row r="597256" spans="2:3" x14ac:dyDescent="0.25">
      <c r="B597256" s="74"/>
    </row>
    <row r="597257" spans="2:3" x14ac:dyDescent="0.25">
      <c r="B597257" s="74"/>
    </row>
    <row r="597258" spans="2:3" x14ac:dyDescent="0.25">
      <c r="B597258" s="74"/>
    </row>
    <row r="597259" spans="2:3" x14ac:dyDescent="0.25">
      <c r="B597259" s="74"/>
    </row>
    <row r="597260" spans="2:3" x14ac:dyDescent="0.25">
      <c r="B597260" s="74"/>
    </row>
    <row r="597261" spans="2:3" x14ac:dyDescent="0.25">
      <c r="B597261" s="74"/>
    </row>
    <row r="597262" spans="2:3" x14ac:dyDescent="0.25">
      <c r="B597262" s="74"/>
    </row>
    <row r="597313" spans="2:3" x14ac:dyDescent="0.25">
      <c r="C597313"/>
    </row>
    <row r="597314" spans="2:3" x14ac:dyDescent="0.25">
      <c r="B597314" s="74"/>
    </row>
    <row r="597315" spans="2:3" x14ac:dyDescent="0.25">
      <c r="B597315" s="74"/>
    </row>
    <row r="597316" spans="2:3" x14ac:dyDescent="0.25">
      <c r="B597316" s="74"/>
    </row>
    <row r="597317" spans="2:3" x14ac:dyDescent="0.25">
      <c r="B597317" s="74"/>
    </row>
    <row r="597318" spans="2:3" x14ac:dyDescent="0.25">
      <c r="B597318" s="74"/>
    </row>
    <row r="597319" spans="2:3" x14ac:dyDescent="0.25">
      <c r="B597319" s="74"/>
    </row>
    <row r="597320" spans="2:3" x14ac:dyDescent="0.25">
      <c r="B597320" s="74"/>
    </row>
    <row r="597321" spans="2:3" x14ac:dyDescent="0.25">
      <c r="B597321" s="74"/>
    </row>
    <row r="597322" spans="2:3" x14ac:dyDescent="0.25">
      <c r="B597322" s="74"/>
    </row>
    <row r="597323" spans="2:3" x14ac:dyDescent="0.25">
      <c r="B597323" s="74"/>
    </row>
    <row r="597324" spans="2:3" x14ac:dyDescent="0.25">
      <c r="B597324" s="74"/>
    </row>
    <row r="597325" spans="2:3" x14ac:dyDescent="0.25">
      <c r="B597325" s="74"/>
    </row>
    <row r="597326" spans="2:3" x14ac:dyDescent="0.25">
      <c r="B597326" s="74"/>
    </row>
    <row r="597377" spans="2:3" x14ac:dyDescent="0.25">
      <c r="C597377"/>
    </row>
    <row r="597378" spans="2:3" x14ac:dyDescent="0.25">
      <c r="B597378" s="74"/>
    </row>
    <row r="597379" spans="2:3" x14ac:dyDescent="0.25">
      <c r="B597379" s="74"/>
    </row>
    <row r="597380" spans="2:3" x14ac:dyDescent="0.25">
      <c r="B597380" s="74"/>
    </row>
    <row r="597381" spans="2:3" x14ac:dyDescent="0.25">
      <c r="B597381" s="74"/>
    </row>
    <row r="597382" spans="2:3" x14ac:dyDescent="0.25">
      <c r="B597382" s="74"/>
    </row>
    <row r="597383" spans="2:3" x14ac:dyDescent="0.25">
      <c r="B597383" s="74"/>
    </row>
    <row r="597384" spans="2:3" x14ac:dyDescent="0.25">
      <c r="B597384" s="74"/>
    </row>
    <row r="597385" spans="2:3" x14ac:dyDescent="0.25">
      <c r="B597385" s="74"/>
    </row>
    <row r="597386" spans="2:3" x14ac:dyDescent="0.25">
      <c r="B597386" s="74"/>
    </row>
    <row r="597387" spans="2:3" x14ac:dyDescent="0.25">
      <c r="B597387" s="74"/>
    </row>
    <row r="597388" spans="2:3" x14ac:dyDescent="0.25">
      <c r="B597388" s="74"/>
    </row>
    <row r="597389" spans="2:3" x14ac:dyDescent="0.25">
      <c r="B597389" s="74"/>
    </row>
    <row r="597390" spans="2:3" x14ac:dyDescent="0.25">
      <c r="B597390" s="74"/>
    </row>
    <row r="597441" spans="2:3" x14ac:dyDescent="0.25">
      <c r="C597441"/>
    </row>
    <row r="597442" spans="2:3" x14ac:dyDescent="0.25">
      <c r="B597442" s="74"/>
    </row>
    <row r="597443" spans="2:3" x14ac:dyDescent="0.25">
      <c r="B597443" s="74"/>
    </row>
    <row r="597444" spans="2:3" x14ac:dyDescent="0.25">
      <c r="B597444" s="74"/>
    </row>
    <row r="597445" spans="2:3" x14ac:dyDescent="0.25">
      <c r="B597445" s="74"/>
    </row>
    <row r="597446" spans="2:3" x14ac:dyDescent="0.25">
      <c r="B597446" s="74"/>
    </row>
    <row r="597447" spans="2:3" x14ac:dyDescent="0.25">
      <c r="B597447" s="74"/>
    </row>
    <row r="597448" spans="2:3" x14ac:dyDescent="0.25">
      <c r="B597448" s="74"/>
    </row>
    <row r="597449" spans="2:3" x14ac:dyDescent="0.25">
      <c r="B597449" s="74"/>
    </row>
    <row r="597450" spans="2:3" x14ac:dyDescent="0.25">
      <c r="B597450" s="74"/>
    </row>
    <row r="597451" spans="2:3" x14ac:dyDescent="0.25">
      <c r="B597451" s="74"/>
    </row>
    <row r="597452" spans="2:3" x14ac:dyDescent="0.25">
      <c r="B597452" s="74"/>
    </row>
    <row r="597453" spans="2:3" x14ac:dyDescent="0.25">
      <c r="B597453" s="74"/>
    </row>
    <row r="597454" spans="2:3" x14ac:dyDescent="0.25">
      <c r="B597454" s="74"/>
    </row>
    <row r="597505" spans="2:3" x14ac:dyDescent="0.25">
      <c r="C597505"/>
    </row>
    <row r="597506" spans="2:3" x14ac:dyDescent="0.25">
      <c r="B597506" s="74"/>
    </row>
    <row r="597507" spans="2:3" x14ac:dyDescent="0.25">
      <c r="B597507" s="74"/>
    </row>
    <row r="597508" spans="2:3" x14ac:dyDescent="0.25">
      <c r="B597508" s="74"/>
    </row>
    <row r="597509" spans="2:3" x14ac:dyDescent="0.25">
      <c r="B597509" s="74"/>
    </row>
    <row r="597510" spans="2:3" x14ac:dyDescent="0.25">
      <c r="B597510" s="74"/>
    </row>
    <row r="597511" spans="2:3" x14ac:dyDescent="0.25">
      <c r="B597511" s="74"/>
    </row>
    <row r="597512" spans="2:3" x14ac:dyDescent="0.25">
      <c r="B597512" s="74"/>
    </row>
    <row r="597513" spans="2:3" x14ac:dyDescent="0.25">
      <c r="B597513" s="74"/>
    </row>
    <row r="597514" spans="2:3" x14ac:dyDescent="0.25">
      <c r="B597514" s="74"/>
    </row>
    <row r="597515" spans="2:3" x14ac:dyDescent="0.25">
      <c r="B597515" s="74"/>
    </row>
    <row r="597516" spans="2:3" x14ac:dyDescent="0.25">
      <c r="B597516" s="74"/>
    </row>
    <row r="597517" spans="2:3" x14ac:dyDescent="0.25">
      <c r="B597517" s="74"/>
    </row>
    <row r="597518" spans="2:3" x14ac:dyDescent="0.25">
      <c r="B597518" s="74"/>
    </row>
    <row r="597569" spans="2:3" x14ac:dyDescent="0.25">
      <c r="C597569"/>
    </row>
    <row r="597570" spans="2:3" x14ac:dyDescent="0.25">
      <c r="B597570" s="74"/>
    </row>
    <row r="597571" spans="2:3" x14ac:dyDescent="0.25">
      <c r="B597571" s="74"/>
    </row>
    <row r="597572" spans="2:3" x14ac:dyDescent="0.25">
      <c r="B597572" s="74"/>
    </row>
    <row r="597573" spans="2:3" x14ac:dyDescent="0.25">
      <c r="B597573" s="74"/>
    </row>
    <row r="597574" spans="2:3" x14ac:dyDescent="0.25">
      <c r="B597574" s="74"/>
    </row>
    <row r="597575" spans="2:3" x14ac:dyDescent="0.25">
      <c r="B597575" s="74"/>
    </row>
    <row r="597576" spans="2:3" x14ac:dyDescent="0.25">
      <c r="B597576" s="74"/>
    </row>
    <row r="597577" spans="2:3" x14ac:dyDescent="0.25">
      <c r="B597577" s="74"/>
    </row>
    <row r="597578" spans="2:3" x14ac:dyDescent="0.25">
      <c r="B597578" s="74"/>
    </row>
    <row r="597579" spans="2:3" x14ac:dyDescent="0.25">
      <c r="B597579" s="74"/>
    </row>
    <row r="597580" spans="2:3" x14ac:dyDescent="0.25">
      <c r="B597580" s="74"/>
    </row>
    <row r="597581" spans="2:3" x14ac:dyDescent="0.25">
      <c r="B597581" s="74"/>
    </row>
    <row r="597582" spans="2:3" x14ac:dyDescent="0.25">
      <c r="B597582" s="74"/>
    </row>
    <row r="597633" spans="2:3" x14ac:dyDescent="0.25">
      <c r="C597633"/>
    </row>
    <row r="597634" spans="2:3" x14ac:dyDescent="0.25">
      <c r="B597634" s="74"/>
    </row>
    <row r="597635" spans="2:3" x14ac:dyDescent="0.25">
      <c r="B597635" s="74"/>
    </row>
    <row r="597636" spans="2:3" x14ac:dyDescent="0.25">
      <c r="B597636" s="74"/>
    </row>
    <row r="597637" spans="2:3" x14ac:dyDescent="0.25">
      <c r="B597637" s="74"/>
    </row>
    <row r="597638" spans="2:3" x14ac:dyDescent="0.25">
      <c r="B597638" s="74"/>
    </row>
    <row r="597639" spans="2:3" x14ac:dyDescent="0.25">
      <c r="B597639" s="74"/>
    </row>
    <row r="597640" spans="2:3" x14ac:dyDescent="0.25">
      <c r="B597640" s="74"/>
    </row>
    <row r="597641" spans="2:3" x14ac:dyDescent="0.25">
      <c r="B597641" s="74"/>
    </row>
    <row r="597642" spans="2:3" x14ac:dyDescent="0.25">
      <c r="B597642" s="74"/>
    </row>
    <row r="597643" spans="2:3" x14ac:dyDescent="0.25">
      <c r="B597643" s="74"/>
    </row>
    <row r="597644" spans="2:3" x14ac:dyDescent="0.25">
      <c r="B597644" s="74"/>
    </row>
    <row r="597645" spans="2:3" x14ac:dyDescent="0.25">
      <c r="B597645" s="74"/>
    </row>
    <row r="597646" spans="2:3" x14ac:dyDescent="0.25">
      <c r="B597646" s="74"/>
    </row>
    <row r="597697" spans="2:3" x14ac:dyDescent="0.25">
      <c r="C597697"/>
    </row>
    <row r="597698" spans="2:3" x14ac:dyDescent="0.25">
      <c r="B597698" s="74"/>
    </row>
    <row r="597699" spans="2:3" x14ac:dyDescent="0.25">
      <c r="B597699" s="74"/>
    </row>
    <row r="597700" spans="2:3" x14ac:dyDescent="0.25">
      <c r="B597700" s="74"/>
    </row>
    <row r="597701" spans="2:3" x14ac:dyDescent="0.25">
      <c r="B597701" s="74"/>
    </row>
    <row r="597702" spans="2:3" x14ac:dyDescent="0.25">
      <c r="B597702" s="74"/>
    </row>
    <row r="597703" spans="2:3" x14ac:dyDescent="0.25">
      <c r="B597703" s="74"/>
    </row>
    <row r="597704" spans="2:3" x14ac:dyDescent="0.25">
      <c r="B597704" s="74"/>
    </row>
    <row r="597705" spans="2:3" x14ac:dyDescent="0.25">
      <c r="B597705" s="74"/>
    </row>
    <row r="597706" spans="2:3" x14ac:dyDescent="0.25">
      <c r="B597706" s="74"/>
    </row>
    <row r="597707" spans="2:3" x14ac:dyDescent="0.25">
      <c r="B597707" s="74"/>
    </row>
    <row r="597708" spans="2:3" x14ac:dyDescent="0.25">
      <c r="B597708" s="74"/>
    </row>
    <row r="597709" spans="2:3" x14ac:dyDescent="0.25">
      <c r="B597709" s="74"/>
    </row>
    <row r="597710" spans="2:3" x14ac:dyDescent="0.25">
      <c r="B597710" s="74"/>
    </row>
    <row r="597761" spans="2:3" x14ac:dyDescent="0.25">
      <c r="C597761"/>
    </row>
    <row r="597762" spans="2:3" x14ac:dyDescent="0.25">
      <c r="B597762" s="74"/>
    </row>
    <row r="597763" spans="2:3" x14ac:dyDescent="0.25">
      <c r="B597763" s="74"/>
    </row>
    <row r="597764" spans="2:3" x14ac:dyDescent="0.25">
      <c r="B597764" s="74"/>
    </row>
    <row r="597765" spans="2:3" x14ac:dyDescent="0.25">
      <c r="B597765" s="74"/>
    </row>
    <row r="597766" spans="2:3" x14ac:dyDescent="0.25">
      <c r="B597766" s="74"/>
    </row>
    <row r="597767" spans="2:3" x14ac:dyDescent="0.25">
      <c r="B597767" s="74"/>
    </row>
    <row r="597768" spans="2:3" x14ac:dyDescent="0.25">
      <c r="B597768" s="74"/>
    </row>
    <row r="597769" spans="2:3" x14ac:dyDescent="0.25">
      <c r="B597769" s="74"/>
    </row>
    <row r="597770" spans="2:3" x14ac:dyDescent="0.25">
      <c r="B597770" s="74"/>
    </row>
    <row r="597771" spans="2:3" x14ac:dyDescent="0.25">
      <c r="B597771" s="74"/>
    </row>
    <row r="597772" spans="2:3" x14ac:dyDescent="0.25">
      <c r="B597772" s="74"/>
    </row>
    <row r="597773" spans="2:3" x14ac:dyDescent="0.25">
      <c r="B597773" s="74"/>
    </row>
    <row r="597774" spans="2:3" x14ac:dyDescent="0.25">
      <c r="B597774" s="74"/>
    </row>
    <row r="597825" spans="2:3" x14ac:dyDescent="0.25">
      <c r="C597825"/>
    </row>
    <row r="597826" spans="2:3" x14ac:dyDescent="0.25">
      <c r="B597826" s="74"/>
    </row>
    <row r="597827" spans="2:3" x14ac:dyDescent="0.25">
      <c r="B597827" s="74"/>
    </row>
    <row r="597828" spans="2:3" x14ac:dyDescent="0.25">
      <c r="B597828" s="74"/>
    </row>
    <row r="597829" spans="2:3" x14ac:dyDescent="0.25">
      <c r="B597829" s="74"/>
    </row>
    <row r="597830" spans="2:3" x14ac:dyDescent="0.25">
      <c r="B597830" s="74"/>
    </row>
    <row r="597831" spans="2:3" x14ac:dyDescent="0.25">
      <c r="B597831" s="74"/>
    </row>
    <row r="597832" spans="2:3" x14ac:dyDescent="0.25">
      <c r="B597832" s="74"/>
    </row>
    <row r="597833" spans="2:3" x14ac:dyDescent="0.25">
      <c r="B597833" s="74"/>
    </row>
    <row r="597834" spans="2:3" x14ac:dyDescent="0.25">
      <c r="B597834" s="74"/>
    </row>
    <row r="597835" spans="2:3" x14ac:dyDescent="0.25">
      <c r="B597835" s="74"/>
    </row>
    <row r="597836" spans="2:3" x14ac:dyDescent="0.25">
      <c r="B597836" s="74"/>
    </row>
    <row r="597837" spans="2:3" x14ac:dyDescent="0.25">
      <c r="B597837" s="74"/>
    </row>
    <row r="597838" spans="2:3" x14ac:dyDescent="0.25">
      <c r="B597838" s="74"/>
    </row>
    <row r="597889" spans="2:3" x14ac:dyDescent="0.25">
      <c r="C597889"/>
    </row>
    <row r="597890" spans="2:3" x14ac:dyDescent="0.25">
      <c r="B597890" s="74"/>
    </row>
    <row r="597891" spans="2:3" x14ac:dyDescent="0.25">
      <c r="B597891" s="74"/>
    </row>
    <row r="597892" spans="2:3" x14ac:dyDescent="0.25">
      <c r="B597892" s="74"/>
    </row>
    <row r="597893" spans="2:3" x14ac:dyDescent="0.25">
      <c r="B597893" s="74"/>
    </row>
    <row r="597894" spans="2:3" x14ac:dyDescent="0.25">
      <c r="B597894" s="74"/>
    </row>
    <row r="597895" spans="2:3" x14ac:dyDescent="0.25">
      <c r="B597895" s="74"/>
    </row>
    <row r="597896" spans="2:3" x14ac:dyDescent="0.25">
      <c r="B597896" s="74"/>
    </row>
    <row r="597897" spans="2:3" x14ac:dyDescent="0.25">
      <c r="B597897" s="74"/>
    </row>
    <row r="597898" spans="2:3" x14ac:dyDescent="0.25">
      <c r="B597898" s="74"/>
    </row>
    <row r="597899" spans="2:3" x14ac:dyDescent="0.25">
      <c r="B597899" s="74"/>
    </row>
    <row r="597900" spans="2:3" x14ac:dyDescent="0.25">
      <c r="B597900" s="74"/>
    </row>
    <row r="597901" spans="2:3" x14ac:dyDescent="0.25">
      <c r="B597901" s="74"/>
    </row>
    <row r="597902" spans="2:3" x14ac:dyDescent="0.25">
      <c r="B597902" s="74"/>
    </row>
    <row r="597953" spans="2:3" x14ac:dyDescent="0.25">
      <c r="C597953"/>
    </row>
    <row r="597954" spans="2:3" x14ac:dyDescent="0.25">
      <c r="B597954" s="74"/>
    </row>
    <row r="597955" spans="2:3" x14ac:dyDescent="0.25">
      <c r="B597955" s="74"/>
    </row>
    <row r="597956" spans="2:3" x14ac:dyDescent="0.25">
      <c r="B597956" s="74"/>
    </row>
    <row r="597957" spans="2:3" x14ac:dyDescent="0.25">
      <c r="B597957" s="74"/>
    </row>
    <row r="597958" spans="2:3" x14ac:dyDescent="0.25">
      <c r="B597958" s="74"/>
    </row>
    <row r="597959" spans="2:3" x14ac:dyDescent="0.25">
      <c r="B597959" s="74"/>
    </row>
    <row r="597960" spans="2:3" x14ac:dyDescent="0.25">
      <c r="B597960" s="74"/>
    </row>
    <row r="597961" spans="2:3" x14ac:dyDescent="0.25">
      <c r="B597961" s="74"/>
    </row>
    <row r="597962" spans="2:3" x14ac:dyDescent="0.25">
      <c r="B597962" s="74"/>
    </row>
    <row r="597963" spans="2:3" x14ac:dyDescent="0.25">
      <c r="B597963" s="74"/>
    </row>
    <row r="597964" spans="2:3" x14ac:dyDescent="0.25">
      <c r="B597964" s="74"/>
    </row>
    <row r="597965" spans="2:3" x14ac:dyDescent="0.25">
      <c r="B597965" s="74"/>
    </row>
    <row r="597966" spans="2:3" x14ac:dyDescent="0.25">
      <c r="B597966" s="74"/>
    </row>
    <row r="598017" spans="2:3" x14ac:dyDescent="0.25">
      <c r="C598017"/>
    </row>
    <row r="598018" spans="2:3" x14ac:dyDescent="0.25">
      <c r="B598018" s="74"/>
    </row>
    <row r="598019" spans="2:3" x14ac:dyDescent="0.25">
      <c r="B598019" s="74"/>
    </row>
    <row r="598020" spans="2:3" x14ac:dyDescent="0.25">
      <c r="B598020" s="74"/>
    </row>
    <row r="598021" spans="2:3" x14ac:dyDescent="0.25">
      <c r="B598021" s="74"/>
    </row>
    <row r="598022" spans="2:3" x14ac:dyDescent="0.25">
      <c r="B598022" s="74"/>
    </row>
    <row r="598023" spans="2:3" x14ac:dyDescent="0.25">
      <c r="B598023" s="74"/>
    </row>
    <row r="598024" spans="2:3" x14ac:dyDescent="0.25">
      <c r="B598024" s="74"/>
    </row>
    <row r="598025" spans="2:3" x14ac:dyDescent="0.25">
      <c r="B598025" s="74"/>
    </row>
    <row r="598026" spans="2:3" x14ac:dyDescent="0.25">
      <c r="B598026" s="74"/>
    </row>
    <row r="598027" spans="2:3" x14ac:dyDescent="0.25">
      <c r="B598027" s="74"/>
    </row>
    <row r="598028" spans="2:3" x14ac:dyDescent="0.25">
      <c r="B598028" s="74"/>
    </row>
    <row r="598029" spans="2:3" x14ac:dyDescent="0.25">
      <c r="B598029" s="74"/>
    </row>
    <row r="598030" spans="2:3" x14ac:dyDescent="0.25">
      <c r="B598030" s="74"/>
    </row>
    <row r="598081" spans="2:3" x14ac:dyDescent="0.25">
      <c r="C598081"/>
    </row>
    <row r="598082" spans="2:3" x14ac:dyDescent="0.25">
      <c r="B598082" s="74"/>
    </row>
    <row r="598083" spans="2:3" x14ac:dyDescent="0.25">
      <c r="B598083" s="74"/>
    </row>
    <row r="598084" spans="2:3" x14ac:dyDescent="0.25">
      <c r="B598084" s="74"/>
    </row>
    <row r="598085" spans="2:3" x14ac:dyDescent="0.25">
      <c r="B598085" s="74"/>
    </row>
    <row r="598086" spans="2:3" x14ac:dyDescent="0.25">
      <c r="B598086" s="74"/>
    </row>
    <row r="598087" spans="2:3" x14ac:dyDescent="0.25">
      <c r="B598087" s="74"/>
    </row>
    <row r="598088" spans="2:3" x14ac:dyDescent="0.25">
      <c r="B598088" s="74"/>
    </row>
    <row r="598089" spans="2:3" x14ac:dyDescent="0.25">
      <c r="B598089" s="74"/>
    </row>
    <row r="598090" spans="2:3" x14ac:dyDescent="0.25">
      <c r="B598090" s="74"/>
    </row>
    <row r="598091" spans="2:3" x14ac:dyDescent="0.25">
      <c r="B598091" s="74"/>
    </row>
    <row r="598092" spans="2:3" x14ac:dyDescent="0.25">
      <c r="B598092" s="74"/>
    </row>
    <row r="598093" spans="2:3" x14ac:dyDescent="0.25">
      <c r="B598093" s="74"/>
    </row>
    <row r="598094" spans="2:3" x14ac:dyDescent="0.25">
      <c r="B598094" s="74"/>
    </row>
    <row r="598145" spans="2:3" x14ac:dyDescent="0.25">
      <c r="C598145"/>
    </row>
    <row r="598146" spans="2:3" x14ac:dyDescent="0.25">
      <c r="B598146" s="74"/>
    </row>
    <row r="598147" spans="2:3" x14ac:dyDescent="0.25">
      <c r="B598147" s="74"/>
    </row>
    <row r="598148" spans="2:3" x14ac:dyDescent="0.25">
      <c r="B598148" s="74"/>
    </row>
    <row r="598149" spans="2:3" x14ac:dyDescent="0.25">
      <c r="B598149" s="74"/>
    </row>
    <row r="598150" spans="2:3" x14ac:dyDescent="0.25">
      <c r="B598150" s="74"/>
    </row>
    <row r="598151" spans="2:3" x14ac:dyDescent="0.25">
      <c r="B598151" s="74"/>
    </row>
    <row r="598152" spans="2:3" x14ac:dyDescent="0.25">
      <c r="B598152" s="74"/>
    </row>
    <row r="598153" spans="2:3" x14ac:dyDescent="0.25">
      <c r="B598153" s="74"/>
    </row>
    <row r="598154" spans="2:3" x14ac:dyDescent="0.25">
      <c r="B598154" s="74"/>
    </row>
    <row r="598155" spans="2:3" x14ac:dyDescent="0.25">
      <c r="B598155" s="74"/>
    </row>
    <row r="598156" spans="2:3" x14ac:dyDescent="0.25">
      <c r="B598156" s="74"/>
    </row>
    <row r="598157" spans="2:3" x14ac:dyDescent="0.25">
      <c r="B598157" s="74"/>
    </row>
    <row r="598158" spans="2:3" x14ac:dyDescent="0.25">
      <c r="B598158" s="74"/>
    </row>
    <row r="598209" spans="2:3" x14ac:dyDescent="0.25">
      <c r="C598209"/>
    </row>
    <row r="598210" spans="2:3" x14ac:dyDescent="0.25">
      <c r="B598210" s="74"/>
    </row>
    <row r="598211" spans="2:3" x14ac:dyDescent="0.25">
      <c r="B598211" s="74"/>
    </row>
    <row r="598212" spans="2:3" x14ac:dyDescent="0.25">
      <c r="B598212" s="74"/>
    </row>
    <row r="598213" spans="2:3" x14ac:dyDescent="0.25">
      <c r="B598213" s="74"/>
    </row>
    <row r="598214" spans="2:3" x14ac:dyDescent="0.25">
      <c r="B598214" s="74"/>
    </row>
    <row r="598215" spans="2:3" x14ac:dyDescent="0.25">
      <c r="B598215" s="74"/>
    </row>
    <row r="598216" spans="2:3" x14ac:dyDescent="0.25">
      <c r="B598216" s="74"/>
    </row>
    <row r="598217" spans="2:3" x14ac:dyDescent="0.25">
      <c r="B598217" s="74"/>
    </row>
    <row r="598218" spans="2:3" x14ac:dyDescent="0.25">
      <c r="B598218" s="74"/>
    </row>
    <row r="598219" spans="2:3" x14ac:dyDescent="0.25">
      <c r="B598219" s="74"/>
    </row>
    <row r="598220" spans="2:3" x14ac:dyDescent="0.25">
      <c r="B598220" s="74"/>
    </row>
    <row r="598221" spans="2:3" x14ac:dyDescent="0.25">
      <c r="B598221" s="74"/>
    </row>
    <row r="598222" spans="2:3" x14ac:dyDescent="0.25">
      <c r="B598222" s="74"/>
    </row>
    <row r="598273" spans="2:3" x14ac:dyDescent="0.25">
      <c r="C598273"/>
    </row>
    <row r="598274" spans="2:3" x14ac:dyDescent="0.25">
      <c r="B598274" s="74"/>
    </row>
    <row r="598275" spans="2:3" x14ac:dyDescent="0.25">
      <c r="B598275" s="74"/>
    </row>
    <row r="598276" spans="2:3" x14ac:dyDescent="0.25">
      <c r="B598276" s="74"/>
    </row>
    <row r="598277" spans="2:3" x14ac:dyDescent="0.25">
      <c r="B598277" s="74"/>
    </row>
    <row r="598278" spans="2:3" x14ac:dyDescent="0.25">
      <c r="B598278" s="74"/>
    </row>
    <row r="598279" spans="2:3" x14ac:dyDescent="0.25">
      <c r="B598279" s="74"/>
    </row>
    <row r="598280" spans="2:3" x14ac:dyDescent="0.25">
      <c r="B598280" s="74"/>
    </row>
    <row r="598281" spans="2:3" x14ac:dyDescent="0.25">
      <c r="B598281" s="74"/>
    </row>
    <row r="598282" spans="2:3" x14ac:dyDescent="0.25">
      <c r="B598282" s="74"/>
    </row>
    <row r="598283" spans="2:3" x14ac:dyDescent="0.25">
      <c r="B598283" s="74"/>
    </row>
    <row r="598284" spans="2:3" x14ac:dyDescent="0.25">
      <c r="B598284" s="74"/>
    </row>
    <row r="598285" spans="2:3" x14ac:dyDescent="0.25">
      <c r="B598285" s="74"/>
    </row>
    <row r="598286" spans="2:3" x14ac:dyDescent="0.25">
      <c r="B598286" s="74"/>
    </row>
    <row r="598337" spans="2:3" x14ac:dyDescent="0.25">
      <c r="C598337"/>
    </row>
    <row r="598338" spans="2:3" x14ac:dyDescent="0.25">
      <c r="B598338" s="74"/>
    </row>
    <row r="598339" spans="2:3" x14ac:dyDescent="0.25">
      <c r="B598339" s="74"/>
    </row>
    <row r="598340" spans="2:3" x14ac:dyDescent="0.25">
      <c r="B598340" s="74"/>
    </row>
    <row r="598341" spans="2:3" x14ac:dyDescent="0.25">
      <c r="B598341" s="74"/>
    </row>
    <row r="598342" spans="2:3" x14ac:dyDescent="0.25">
      <c r="B598342" s="74"/>
    </row>
    <row r="598343" spans="2:3" x14ac:dyDescent="0.25">
      <c r="B598343" s="74"/>
    </row>
    <row r="598344" spans="2:3" x14ac:dyDescent="0.25">
      <c r="B598344" s="74"/>
    </row>
    <row r="598345" spans="2:3" x14ac:dyDescent="0.25">
      <c r="B598345" s="74"/>
    </row>
    <row r="598346" spans="2:3" x14ac:dyDescent="0.25">
      <c r="B598346" s="74"/>
    </row>
    <row r="598347" spans="2:3" x14ac:dyDescent="0.25">
      <c r="B598347" s="74"/>
    </row>
    <row r="598348" spans="2:3" x14ac:dyDescent="0.25">
      <c r="B598348" s="74"/>
    </row>
    <row r="598349" spans="2:3" x14ac:dyDescent="0.25">
      <c r="B598349" s="74"/>
    </row>
    <row r="598350" spans="2:3" x14ac:dyDescent="0.25">
      <c r="B598350" s="74"/>
    </row>
    <row r="598401" spans="2:3" x14ac:dyDescent="0.25">
      <c r="C598401"/>
    </row>
    <row r="598402" spans="2:3" x14ac:dyDescent="0.25">
      <c r="B598402" s="74"/>
    </row>
    <row r="598403" spans="2:3" x14ac:dyDescent="0.25">
      <c r="B598403" s="74"/>
    </row>
    <row r="598404" spans="2:3" x14ac:dyDescent="0.25">
      <c r="B598404" s="74"/>
    </row>
    <row r="598405" spans="2:3" x14ac:dyDescent="0.25">
      <c r="B598405" s="74"/>
    </row>
    <row r="598406" spans="2:3" x14ac:dyDescent="0.25">
      <c r="B598406" s="74"/>
    </row>
    <row r="598407" spans="2:3" x14ac:dyDescent="0.25">
      <c r="B598407" s="74"/>
    </row>
    <row r="598408" spans="2:3" x14ac:dyDescent="0.25">
      <c r="B598408" s="74"/>
    </row>
    <row r="598409" spans="2:3" x14ac:dyDescent="0.25">
      <c r="B598409" s="74"/>
    </row>
    <row r="598410" spans="2:3" x14ac:dyDescent="0.25">
      <c r="B598410" s="74"/>
    </row>
    <row r="598411" spans="2:3" x14ac:dyDescent="0.25">
      <c r="B598411" s="74"/>
    </row>
    <row r="598412" spans="2:3" x14ac:dyDescent="0.25">
      <c r="B598412" s="74"/>
    </row>
    <row r="598413" spans="2:3" x14ac:dyDescent="0.25">
      <c r="B598413" s="74"/>
    </row>
    <row r="598414" spans="2:3" x14ac:dyDescent="0.25">
      <c r="B598414" s="74"/>
    </row>
    <row r="598465" spans="2:3" x14ac:dyDescent="0.25">
      <c r="C598465"/>
    </row>
    <row r="598466" spans="2:3" x14ac:dyDescent="0.25">
      <c r="B598466" s="74"/>
    </row>
    <row r="598467" spans="2:3" x14ac:dyDescent="0.25">
      <c r="B598467" s="74"/>
    </row>
    <row r="598468" spans="2:3" x14ac:dyDescent="0.25">
      <c r="B598468" s="74"/>
    </row>
    <row r="598469" spans="2:3" x14ac:dyDescent="0.25">
      <c r="B598469" s="74"/>
    </row>
    <row r="598470" spans="2:3" x14ac:dyDescent="0.25">
      <c r="B598470" s="74"/>
    </row>
    <row r="598471" spans="2:3" x14ac:dyDescent="0.25">
      <c r="B598471" s="74"/>
    </row>
    <row r="598472" spans="2:3" x14ac:dyDescent="0.25">
      <c r="B598472" s="74"/>
    </row>
    <row r="598473" spans="2:3" x14ac:dyDescent="0.25">
      <c r="B598473" s="74"/>
    </row>
    <row r="598474" spans="2:3" x14ac:dyDescent="0.25">
      <c r="B598474" s="74"/>
    </row>
    <row r="598475" spans="2:3" x14ac:dyDescent="0.25">
      <c r="B598475" s="74"/>
    </row>
    <row r="598476" spans="2:3" x14ac:dyDescent="0.25">
      <c r="B598476" s="74"/>
    </row>
    <row r="598477" spans="2:3" x14ac:dyDescent="0.25">
      <c r="B598477" s="74"/>
    </row>
    <row r="598478" spans="2:3" x14ac:dyDescent="0.25">
      <c r="B598478" s="74"/>
    </row>
    <row r="598529" spans="2:3" x14ac:dyDescent="0.25">
      <c r="C598529"/>
    </row>
    <row r="598530" spans="2:3" x14ac:dyDescent="0.25">
      <c r="B598530" s="74"/>
    </row>
    <row r="598531" spans="2:3" x14ac:dyDescent="0.25">
      <c r="B598531" s="74"/>
    </row>
    <row r="598532" spans="2:3" x14ac:dyDescent="0.25">
      <c r="B598532" s="74"/>
    </row>
    <row r="598533" spans="2:3" x14ac:dyDescent="0.25">
      <c r="B598533" s="74"/>
    </row>
    <row r="598534" spans="2:3" x14ac:dyDescent="0.25">
      <c r="B598534" s="74"/>
    </row>
    <row r="598535" spans="2:3" x14ac:dyDescent="0.25">
      <c r="B598535" s="74"/>
    </row>
    <row r="598536" spans="2:3" x14ac:dyDescent="0.25">
      <c r="B598536" s="74"/>
    </row>
    <row r="598537" spans="2:3" x14ac:dyDescent="0.25">
      <c r="B598537" s="74"/>
    </row>
    <row r="598538" spans="2:3" x14ac:dyDescent="0.25">
      <c r="B598538" s="74"/>
    </row>
    <row r="598539" spans="2:3" x14ac:dyDescent="0.25">
      <c r="B598539" s="74"/>
    </row>
    <row r="598540" spans="2:3" x14ac:dyDescent="0.25">
      <c r="B598540" s="74"/>
    </row>
    <row r="598541" spans="2:3" x14ac:dyDescent="0.25">
      <c r="B598541" s="74"/>
    </row>
    <row r="598542" spans="2:3" x14ac:dyDescent="0.25">
      <c r="B598542" s="74"/>
    </row>
    <row r="598593" spans="2:3" x14ac:dyDescent="0.25">
      <c r="C598593"/>
    </row>
    <row r="598594" spans="2:3" x14ac:dyDescent="0.25">
      <c r="B598594" s="74"/>
    </row>
    <row r="598595" spans="2:3" x14ac:dyDescent="0.25">
      <c r="B598595" s="74"/>
    </row>
    <row r="598596" spans="2:3" x14ac:dyDescent="0.25">
      <c r="B598596" s="74"/>
    </row>
    <row r="598597" spans="2:3" x14ac:dyDescent="0.25">
      <c r="B598597" s="74"/>
    </row>
    <row r="598598" spans="2:3" x14ac:dyDescent="0.25">
      <c r="B598598" s="74"/>
    </row>
    <row r="598599" spans="2:3" x14ac:dyDescent="0.25">
      <c r="B598599" s="74"/>
    </row>
    <row r="598600" spans="2:3" x14ac:dyDescent="0.25">
      <c r="B598600" s="74"/>
    </row>
    <row r="598601" spans="2:3" x14ac:dyDescent="0.25">
      <c r="B598601" s="74"/>
    </row>
    <row r="598602" spans="2:3" x14ac:dyDescent="0.25">
      <c r="B598602" s="74"/>
    </row>
    <row r="598603" spans="2:3" x14ac:dyDescent="0.25">
      <c r="B598603" s="74"/>
    </row>
    <row r="598604" spans="2:3" x14ac:dyDescent="0.25">
      <c r="B598604" s="74"/>
    </row>
    <row r="598605" spans="2:3" x14ac:dyDescent="0.25">
      <c r="B598605" s="74"/>
    </row>
    <row r="598606" spans="2:3" x14ac:dyDescent="0.25">
      <c r="B598606" s="74"/>
    </row>
    <row r="598657" spans="2:3" x14ac:dyDescent="0.25">
      <c r="C598657"/>
    </row>
    <row r="598658" spans="2:3" x14ac:dyDescent="0.25">
      <c r="B598658" s="74"/>
    </row>
    <row r="598659" spans="2:3" x14ac:dyDescent="0.25">
      <c r="B598659" s="74"/>
    </row>
    <row r="598660" spans="2:3" x14ac:dyDescent="0.25">
      <c r="B598660" s="74"/>
    </row>
    <row r="598661" spans="2:3" x14ac:dyDescent="0.25">
      <c r="B598661" s="74"/>
    </row>
    <row r="598662" spans="2:3" x14ac:dyDescent="0.25">
      <c r="B598662" s="74"/>
    </row>
    <row r="598663" spans="2:3" x14ac:dyDescent="0.25">
      <c r="B598663" s="74"/>
    </row>
    <row r="598664" spans="2:3" x14ac:dyDescent="0.25">
      <c r="B598664" s="74"/>
    </row>
    <row r="598665" spans="2:3" x14ac:dyDescent="0.25">
      <c r="B598665" s="74"/>
    </row>
    <row r="598666" spans="2:3" x14ac:dyDescent="0.25">
      <c r="B598666" s="74"/>
    </row>
    <row r="598667" spans="2:3" x14ac:dyDescent="0.25">
      <c r="B598667" s="74"/>
    </row>
    <row r="598668" spans="2:3" x14ac:dyDescent="0.25">
      <c r="B598668" s="74"/>
    </row>
    <row r="598669" spans="2:3" x14ac:dyDescent="0.25">
      <c r="B598669" s="74"/>
    </row>
    <row r="598670" spans="2:3" x14ac:dyDescent="0.25">
      <c r="B598670" s="74"/>
    </row>
    <row r="598721" spans="2:3" x14ac:dyDescent="0.25">
      <c r="C598721"/>
    </row>
    <row r="598722" spans="2:3" x14ac:dyDescent="0.25">
      <c r="B598722" s="74"/>
    </row>
    <row r="598723" spans="2:3" x14ac:dyDescent="0.25">
      <c r="B598723" s="74"/>
    </row>
    <row r="598724" spans="2:3" x14ac:dyDescent="0.25">
      <c r="B598724" s="74"/>
    </row>
    <row r="598725" spans="2:3" x14ac:dyDescent="0.25">
      <c r="B598725" s="74"/>
    </row>
    <row r="598726" spans="2:3" x14ac:dyDescent="0.25">
      <c r="B598726" s="74"/>
    </row>
    <row r="598727" spans="2:3" x14ac:dyDescent="0.25">
      <c r="B598727" s="74"/>
    </row>
    <row r="598728" spans="2:3" x14ac:dyDescent="0.25">
      <c r="B598728" s="74"/>
    </row>
    <row r="598729" spans="2:3" x14ac:dyDescent="0.25">
      <c r="B598729" s="74"/>
    </row>
    <row r="598730" spans="2:3" x14ac:dyDescent="0.25">
      <c r="B598730" s="74"/>
    </row>
    <row r="598731" spans="2:3" x14ac:dyDescent="0.25">
      <c r="B598731" s="74"/>
    </row>
    <row r="598732" spans="2:3" x14ac:dyDescent="0.25">
      <c r="B598732" s="74"/>
    </row>
    <row r="598733" spans="2:3" x14ac:dyDescent="0.25">
      <c r="B598733" s="74"/>
    </row>
    <row r="598734" spans="2:3" x14ac:dyDescent="0.25">
      <c r="B598734" s="74"/>
    </row>
    <row r="598785" spans="2:3" x14ac:dyDescent="0.25">
      <c r="C598785"/>
    </row>
    <row r="598786" spans="2:3" x14ac:dyDescent="0.25">
      <c r="B598786" s="74"/>
    </row>
    <row r="598787" spans="2:3" x14ac:dyDescent="0.25">
      <c r="B598787" s="74"/>
    </row>
    <row r="598788" spans="2:3" x14ac:dyDescent="0.25">
      <c r="B598788" s="74"/>
    </row>
    <row r="598789" spans="2:3" x14ac:dyDescent="0.25">
      <c r="B598789" s="74"/>
    </row>
    <row r="598790" spans="2:3" x14ac:dyDescent="0.25">
      <c r="B598790" s="74"/>
    </row>
    <row r="598791" spans="2:3" x14ac:dyDescent="0.25">
      <c r="B598791" s="74"/>
    </row>
    <row r="598792" spans="2:3" x14ac:dyDescent="0.25">
      <c r="B598792" s="74"/>
    </row>
    <row r="598793" spans="2:3" x14ac:dyDescent="0.25">
      <c r="B598793" s="74"/>
    </row>
    <row r="598794" spans="2:3" x14ac:dyDescent="0.25">
      <c r="B598794" s="74"/>
    </row>
    <row r="598795" spans="2:3" x14ac:dyDescent="0.25">
      <c r="B598795" s="74"/>
    </row>
    <row r="598796" spans="2:3" x14ac:dyDescent="0.25">
      <c r="B598796" s="74"/>
    </row>
    <row r="598797" spans="2:3" x14ac:dyDescent="0.25">
      <c r="B598797" s="74"/>
    </row>
    <row r="598798" spans="2:3" x14ac:dyDescent="0.25">
      <c r="B598798" s="74"/>
    </row>
    <row r="598849" spans="2:3" x14ac:dyDescent="0.25">
      <c r="C598849"/>
    </row>
    <row r="598850" spans="2:3" x14ac:dyDescent="0.25">
      <c r="B598850" s="74"/>
    </row>
    <row r="598851" spans="2:3" x14ac:dyDescent="0.25">
      <c r="B598851" s="74"/>
    </row>
    <row r="598852" spans="2:3" x14ac:dyDescent="0.25">
      <c r="B598852" s="74"/>
    </row>
    <row r="598853" spans="2:3" x14ac:dyDescent="0.25">
      <c r="B598853" s="74"/>
    </row>
    <row r="598854" spans="2:3" x14ac:dyDescent="0.25">
      <c r="B598854" s="74"/>
    </row>
    <row r="598855" spans="2:3" x14ac:dyDescent="0.25">
      <c r="B598855" s="74"/>
    </row>
    <row r="598856" spans="2:3" x14ac:dyDescent="0.25">
      <c r="B598856" s="74"/>
    </row>
    <row r="598857" spans="2:3" x14ac:dyDescent="0.25">
      <c r="B598857" s="74"/>
    </row>
    <row r="598858" spans="2:3" x14ac:dyDescent="0.25">
      <c r="B598858" s="74"/>
    </row>
    <row r="598859" spans="2:3" x14ac:dyDescent="0.25">
      <c r="B598859" s="74"/>
    </row>
    <row r="598860" spans="2:3" x14ac:dyDescent="0.25">
      <c r="B598860" s="74"/>
    </row>
    <row r="598861" spans="2:3" x14ac:dyDescent="0.25">
      <c r="B598861" s="74"/>
    </row>
    <row r="598862" spans="2:3" x14ac:dyDescent="0.25">
      <c r="B598862" s="74"/>
    </row>
    <row r="598913" spans="2:3" x14ac:dyDescent="0.25">
      <c r="C598913"/>
    </row>
    <row r="598914" spans="2:3" x14ac:dyDescent="0.25">
      <c r="B598914" s="74"/>
    </row>
    <row r="598915" spans="2:3" x14ac:dyDescent="0.25">
      <c r="B598915" s="74"/>
    </row>
    <row r="598916" spans="2:3" x14ac:dyDescent="0.25">
      <c r="B598916" s="74"/>
    </row>
    <row r="598917" spans="2:3" x14ac:dyDescent="0.25">
      <c r="B598917" s="74"/>
    </row>
    <row r="598918" spans="2:3" x14ac:dyDescent="0.25">
      <c r="B598918" s="74"/>
    </row>
    <row r="598919" spans="2:3" x14ac:dyDescent="0.25">
      <c r="B598919" s="74"/>
    </row>
    <row r="598920" spans="2:3" x14ac:dyDescent="0.25">
      <c r="B598920" s="74"/>
    </row>
    <row r="598921" spans="2:3" x14ac:dyDescent="0.25">
      <c r="B598921" s="74"/>
    </row>
    <row r="598922" spans="2:3" x14ac:dyDescent="0.25">
      <c r="B598922" s="74"/>
    </row>
    <row r="598923" spans="2:3" x14ac:dyDescent="0.25">
      <c r="B598923" s="74"/>
    </row>
    <row r="598924" spans="2:3" x14ac:dyDescent="0.25">
      <c r="B598924" s="74"/>
    </row>
    <row r="598925" spans="2:3" x14ac:dyDescent="0.25">
      <c r="B598925" s="74"/>
    </row>
    <row r="598926" spans="2:3" x14ac:dyDescent="0.25">
      <c r="B598926" s="74"/>
    </row>
    <row r="598977" spans="2:3" x14ac:dyDescent="0.25">
      <c r="C598977"/>
    </row>
    <row r="598978" spans="2:3" x14ac:dyDescent="0.25">
      <c r="B598978" s="74"/>
    </row>
    <row r="598979" spans="2:3" x14ac:dyDescent="0.25">
      <c r="B598979" s="74"/>
    </row>
    <row r="598980" spans="2:3" x14ac:dyDescent="0.25">
      <c r="B598980" s="74"/>
    </row>
    <row r="598981" spans="2:3" x14ac:dyDescent="0.25">
      <c r="B598981" s="74"/>
    </row>
    <row r="598982" spans="2:3" x14ac:dyDescent="0.25">
      <c r="B598982" s="74"/>
    </row>
    <row r="598983" spans="2:3" x14ac:dyDescent="0.25">
      <c r="B598983" s="74"/>
    </row>
    <row r="598984" spans="2:3" x14ac:dyDescent="0.25">
      <c r="B598984" s="74"/>
    </row>
    <row r="598985" spans="2:3" x14ac:dyDescent="0.25">
      <c r="B598985" s="74"/>
    </row>
    <row r="598986" spans="2:3" x14ac:dyDescent="0.25">
      <c r="B598986" s="74"/>
    </row>
    <row r="598987" spans="2:3" x14ac:dyDescent="0.25">
      <c r="B598987" s="74"/>
    </row>
    <row r="598988" spans="2:3" x14ac:dyDescent="0.25">
      <c r="B598988" s="74"/>
    </row>
    <row r="598989" spans="2:3" x14ac:dyDescent="0.25">
      <c r="B598989" s="74"/>
    </row>
    <row r="598990" spans="2:3" x14ac:dyDescent="0.25">
      <c r="B598990" s="74"/>
    </row>
    <row r="599041" spans="2:3" x14ac:dyDescent="0.25">
      <c r="C599041"/>
    </row>
    <row r="599042" spans="2:3" x14ac:dyDescent="0.25">
      <c r="B599042" s="74"/>
    </row>
    <row r="599043" spans="2:3" x14ac:dyDescent="0.25">
      <c r="B599043" s="74"/>
    </row>
    <row r="599044" spans="2:3" x14ac:dyDescent="0.25">
      <c r="B599044" s="74"/>
    </row>
    <row r="599045" spans="2:3" x14ac:dyDescent="0.25">
      <c r="B599045" s="74"/>
    </row>
    <row r="599046" spans="2:3" x14ac:dyDescent="0.25">
      <c r="B599046" s="74"/>
    </row>
    <row r="599047" spans="2:3" x14ac:dyDescent="0.25">
      <c r="B599047" s="74"/>
    </row>
    <row r="599048" spans="2:3" x14ac:dyDescent="0.25">
      <c r="B599048" s="74"/>
    </row>
    <row r="599049" spans="2:3" x14ac:dyDescent="0.25">
      <c r="B599049" s="74"/>
    </row>
    <row r="599050" spans="2:3" x14ac:dyDescent="0.25">
      <c r="B599050" s="74"/>
    </row>
    <row r="599051" spans="2:3" x14ac:dyDescent="0.25">
      <c r="B599051" s="74"/>
    </row>
    <row r="599052" spans="2:3" x14ac:dyDescent="0.25">
      <c r="B599052" s="74"/>
    </row>
    <row r="599053" spans="2:3" x14ac:dyDescent="0.25">
      <c r="B599053" s="74"/>
    </row>
    <row r="599054" spans="2:3" x14ac:dyDescent="0.25">
      <c r="B599054" s="74"/>
    </row>
    <row r="599105" spans="2:3" x14ac:dyDescent="0.25">
      <c r="C599105"/>
    </row>
    <row r="599106" spans="2:3" x14ac:dyDescent="0.25">
      <c r="B599106" s="74"/>
    </row>
    <row r="599107" spans="2:3" x14ac:dyDescent="0.25">
      <c r="B599107" s="74"/>
    </row>
    <row r="599108" spans="2:3" x14ac:dyDescent="0.25">
      <c r="B599108" s="74"/>
    </row>
    <row r="599109" spans="2:3" x14ac:dyDescent="0.25">
      <c r="B599109" s="74"/>
    </row>
    <row r="599110" spans="2:3" x14ac:dyDescent="0.25">
      <c r="B599110" s="74"/>
    </row>
    <row r="599111" spans="2:3" x14ac:dyDescent="0.25">
      <c r="B599111" s="74"/>
    </row>
    <row r="599112" spans="2:3" x14ac:dyDescent="0.25">
      <c r="B599112" s="74"/>
    </row>
    <row r="599113" spans="2:3" x14ac:dyDescent="0.25">
      <c r="B599113" s="74"/>
    </row>
    <row r="599114" spans="2:3" x14ac:dyDescent="0.25">
      <c r="B599114" s="74"/>
    </row>
    <row r="599115" spans="2:3" x14ac:dyDescent="0.25">
      <c r="B599115" s="74"/>
    </row>
    <row r="599116" spans="2:3" x14ac:dyDescent="0.25">
      <c r="B599116" s="74"/>
    </row>
    <row r="599117" spans="2:3" x14ac:dyDescent="0.25">
      <c r="B599117" s="74"/>
    </row>
    <row r="599118" spans="2:3" x14ac:dyDescent="0.25">
      <c r="B599118" s="74"/>
    </row>
    <row r="599169" spans="2:3" x14ac:dyDescent="0.25">
      <c r="C599169"/>
    </row>
    <row r="599170" spans="2:3" x14ac:dyDescent="0.25">
      <c r="B599170" s="74"/>
    </row>
    <row r="599171" spans="2:3" x14ac:dyDescent="0.25">
      <c r="B599171" s="74"/>
    </row>
    <row r="599172" spans="2:3" x14ac:dyDescent="0.25">
      <c r="B599172" s="74"/>
    </row>
    <row r="599173" spans="2:3" x14ac:dyDescent="0.25">
      <c r="B599173" s="74"/>
    </row>
    <row r="599174" spans="2:3" x14ac:dyDescent="0.25">
      <c r="B599174" s="74"/>
    </row>
    <row r="599175" spans="2:3" x14ac:dyDescent="0.25">
      <c r="B599175" s="74"/>
    </row>
    <row r="599176" spans="2:3" x14ac:dyDescent="0.25">
      <c r="B599176" s="74"/>
    </row>
    <row r="599177" spans="2:3" x14ac:dyDescent="0.25">
      <c r="B599177" s="74"/>
    </row>
    <row r="599178" spans="2:3" x14ac:dyDescent="0.25">
      <c r="B599178" s="74"/>
    </row>
    <row r="599179" spans="2:3" x14ac:dyDescent="0.25">
      <c r="B599179" s="74"/>
    </row>
    <row r="599180" spans="2:3" x14ac:dyDescent="0.25">
      <c r="B599180" s="74"/>
    </row>
    <row r="599181" spans="2:3" x14ac:dyDescent="0.25">
      <c r="B599181" s="74"/>
    </row>
    <row r="599182" spans="2:3" x14ac:dyDescent="0.25">
      <c r="B599182" s="74"/>
    </row>
    <row r="599233" spans="2:3" x14ac:dyDescent="0.25">
      <c r="C599233"/>
    </row>
    <row r="599234" spans="2:3" x14ac:dyDescent="0.25">
      <c r="B599234" s="74"/>
    </row>
    <row r="599235" spans="2:3" x14ac:dyDescent="0.25">
      <c r="B599235" s="74"/>
    </row>
    <row r="599236" spans="2:3" x14ac:dyDescent="0.25">
      <c r="B599236" s="74"/>
    </row>
    <row r="599237" spans="2:3" x14ac:dyDescent="0.25">
      <c r="B599237" s="74"/>
    </row>
    <row r="599238" spans="2:3" x14ac:dyDescent="0.25">
      <c r="B599238" s="74"/>
    </row>
    <row r="599239" spans="2:3" x14ac:dyDescent="0.25">
      <c r="B599239" s="74"/>
    </row>
    <row r="599240" spans="2:3" x14ac:dyDescent="0.25">
      <c r="B599240" s="74"/>
    </row>
    <row r="599241" spans="2:3" x14ac:dyDescent="0.25">
      <c r="B599241" s="74"/>
    </row>
    <row r="599242" spans="2:3" x14ac:dyDescent="0.25">
      <c r="B599242" s="74"/>
    </row>
    <row r="599243" spans="2:3" x14ac:dyDescent="0.25">
      <c r="B599243" s="74"/>
    </row>
    <row r="599244" spans="2:3" x14ac:dyDescent="0.25">
      <c r="B599244" s="74"/>
    </row>
    <row r="599245" spans="2:3" x14ac:dyDescent="0.25">
      <c r="B599245" s="74"/>
    </row>
    <row r="599246" spans="2:3" x14ac:dyDescent="0.25">
      <c r="B599246" s="74"/>
    </row>
    <row r="599297" spans="2:3" x14ac:dyDescent="0.25">
      <c r="C599297"/>
    </row>
    <row r="599298" spans="2:3" x14ac:dyDescent="0.25">
      <c r="B599298" s="74"/>
    </row>
    <row r="599299" spans="2:3" x14ac:dyDescent="0.25">
      <c r="B599299" s="74"/>
    </row>
    <row r="599300" spans="2:3" x14ac:dyDescent="0.25">
      <c r="B599300" s="74"/>
    </row>
    <row r="599301" spans="2:3" x14ac:dyDescent="0.25">
      <c r="B599301" s="74"/>
    </row>
    <row r="599302" spans="2:3" x14ac:dyDescent="0.25">
      <c r="B599302" s="74"/>
    </row>
    <row r="599303" spans="2:3" x14ac:dyDescent="0.25">
      <c r="B599303" s="74"/>
    </row>
    <row r="599304" spans="2:3" x14ac:dyDescent="0.25">
      <c r="B599304" s="74"/>
    </row>
    <row r="599305" spans="2:3" x14ac:dyDescent="0.25">
      <c r="B599305" s="74"/>
    </row>
    <row r="599306" spans="2:3" x14ac:dyDescent="0.25">
      <c r="B599306" s="74"/>
    </row>
    <row r="599307" spans="2:3" x14ac:dyDescent="0.25">
      <c r="B599307" s="74"/>
    </row>
    <row r="599308" spans="2:3" x14ac:dyDescent="0.25">
      <c r="B599308" s="74"/>
    </row>
    <row r="599309" spans="2:3" x14ac:dyDescent="0.25">
      <c r="B599309" s="74"/>
    </row>
    <row r="599310" spans="2:3" x14ac:dyDescent="0.25">
      <c r="B599310" s="74"/>
    </row>
    <row r="599361" spans="2:3" x14ac:dyDescent="0.25">
      <c r="C599361"/>
    </row>
    <row r="599362" spans="2:3" x14ac:dyDescent="0.25">
      <c r="B599362" s="74"/>
    </row>
    <row r="599363" spans="2:3" x14ac:dyDescent="0.25">
      <c r="B599363" s="74"/>
    </row>
    <row r="599364" spans="2:3" x14ac:dyDescent="0.25">
      <c r="B599364" s="74"/>
    </row>
    <row r="599365" spans="2:3" x14ac:dyDescent="0.25">
      <c r="B599365" s="74"/>
    </row>
    <row r="599366" spans="2:3" x14ac:dyDescent="0.25">
      <c r="B599366" s="74"/>
    </row>
    <row r="599367" spans="2:3" x14ac:dyDescent="0.25">
      <c r="B599367" s="74"/>
    </row>
    <row r="599368" spans="2:3" x14ac:dyDescent="0.25">
      <c r="B599368" s="74"/>
    </row>
    <row r="599369" spans="2:3" x14ac:dyDescent="0.25">
      <c r="B599369" s="74"/>
    </row>
    <row r="599370" spans="2:3" x14ac:dyDescent="0.25">
      <c r="B599370" s="74"/>
    </row>
    <row r="599371" spans="2:3" x14ac:dyDescent="0.25">
      <c r="B599371" s="74"/>
    </row>
    <row r="599372" spans="2:3" x14ac:dyDescent="0.25">
      <c r="B599372" s="74"/>
    </row>
    <row r="599373" spans="2:3" x14ac:dyDescent="0.25">
      <c r="B599373" s="74"/>
    </row>
    <row r="599374" spans="2:3" x14ac:dyDescent="0.25">
      <c r="B599374" s="74"/>
    </row>
    <row r="599425" spans="2:3" x14ac:dyDescent="0.25">
      <c r="C599425"/>
    </row>
    <row r="599426" spans="2:3" x14ac:dyDescent="0.25">
      <c r="B599426" s="74"/>
    </row>
    <row r="599427" spans="2:3" x14ac:dyDescent="0.25">
      <c r="B599427" s="74"/>
    </row>
    <row r="599428" spans="2:3" x14ac:dyDescent="0.25">
      <c r="B599428" s="74"/>
    </row>
    <row r="599429" spans="2:3" x14ac:dyDescent="0.25">
      <c r="B599429" s="74"/>
    </row>
    <row r="599430" spans="2:3" x14ac:dyDescent="0.25">
      <c r="B599430" s="74"/>
    </row>
    <row r="599431" spans="2:3" x14ac:dyDescent="0.25">
      <c r="B599431" s="74"/>
    </row>
    <row r="599432" spans="2:3" x14ac:dyDescent="0.25">
      <c r="B599432" s="74"/>
    </row>
    <row r="599433" spans="2:3" x14ac:dyDescent="0.25">
      <c r="B599433" s="74"/>
    </row>
    <row r="599434" spans="2:3" x14ac:dyDescent="0.25">
      <c r="B599434" s="74"/>
    </row>
    <row r="599435" spans="2:3" x14ac:dyDescent="0.25">
      <c r="B599435" s="74"/>
    </row>
    <row r="599436" spans="2:3" x14ac:dyDescent="0.25">
      <c r="B599436" s="74"/>
    </row>
    <row r="599437" spans="2:3" x14ac:dyDescent="0.25">
      <c r="B599437" s="74"/>
    </row>
    <row r="599438" spans="2:3" x14ac:dyDescent="0.25">
      <c r="B599438" s="74"/>
    </row>
    <row r="599489" spans="2:3" x14ac:dyDescent="0.25">
      <c r="C599489"/>
    </row>
    <row r="599490" spans="2:3" x14ac:dyDescent="0.25">
      <c r="B599490" s="74"/>
    </row>
    <row r="599491" spans="2:3" x14ac:dyDescent="0.25">
      <c r="B599491" s="74"/>
    </row>
    <row r="599492" spans="2:3" x14ac:dyDescent="0.25">
      <c r="B599492" s="74"/>
    </row>
    <row r="599493" spans="2:3" x14ac:dyDescent="0.25">
      <c r="B599493" s="74"/>
    </row>
    <row r="599494" spans="2:3" x14ac:dyDescent="0.25">
      <c r="B599494" s="74"/>
    </row>
    <row r="599495" spans="2:3" x14ac:dyDescent="0.25">
      <c r="B599495" s="74"/>
    </row>
    <row r="599496" spans="2:3" x14ac:dyDescent="0.25">
      <c r="B599496" s="74"/>
    </row>
    <row r="599497" spans="2:3" x14ac:dyDescent="0.25">
      <c r="B599497" s="74"/>
    </row>
    <row r="599498" spans="2:3" x14ac:dyDescent="0.25">
      <c r="B599498" s="74"/>
    </row>
    <row r="599499" spans="2:3" x14ac:dyDescent="0.25">
      <c r="B599499" s="74"/>
    </row>
    <row r="599500" spans="2:3" x14ac:dyDescent="0.25">
      <c r="B599500" s="74"/>
    </row>
    <row r="599501" spans="2:3" x14ac:dyDescent="0.25">
      <c r="B599501" s="74"/>
    </row>
    <row r="599502" spans="2:3" x14ac:dyDescent="0.25">
      <c r="B599502" s="74"/>
    </row>
    <row r="599553" spans="2:3" x14ac:dyDescent="0.25">
      <c r="C599553"/>
    </row>
    <row r="599554" spans="2:3" x14ac:dyDescent="0.25">
      <c r="B599554" s="74"/>
    </row>
    <row r="599555" spans="2:3" x14ac:dyDescent="0.25">
      <c r="B599555" s="74"/>
    </row>
    <row r="599556" spans="2:3" x14ac:dyDescent="0.25">
      <c r="B599556" s="74"/>
    </row>
    <row r="599557" spans="2:3" x14ac:dyDescent="0.25">
      <c r="B599557" s="74"/>
    </row>
    <row r="599558" spans="2:3" x14ac:dyDescent="0.25">
      <c r="B599558" s="74"/>
    </row>
    <row r="599559" spans="2:3" x14ac:dyDescent="0.25">
      <c r="B599559" s="74"/>
    </row>
    <row r="599560" spans="2:3" x14ac:dyDescent="0.25">
      <c r="B599560" s="74"/>
    </row>
    <row r="599561" spans="2:3" x14ac:dyDescent="0.25">
      <c r="B599561" s="74"/>
    </row>
    <row r="599562" spans="2:3" x14ac:dyDescent="0.25">
      <c r="B599562" s="74"/>
    </row>
    <row r="599563" spans="2:3" x14ac:dyDescent="0.25">
      <c r="B599563" s="74"/>
    </row>
    <row r="599564" spans="2:3" x14ac:dyDescent="0.25">
      <c r="B599564" s="74"/>
    </row>
    <row r="599565" spans="2:3" x14ac:dyDescent="0.25">
      <c r="B599565" s="74"/>
    </row>
    <row r="599566" spans="2:3" x14ac:dyDescent="0.25">
      <c r="B599566" s="74"/>
    </row>
    <row r="599617" spans="2:3" x14ac:dyDescent="0.25">
      <c r="C599617"/>
    </row>
    <row r="599618" spans="2:3" x14ac:dyDescent="0.25">
      <c r="B599618" s="74"/>
    </row>
    <row r="599619" spans="2:3" x14ac:dyDescent="0.25">
      <c r="B599619" s="74"/>
    </row>
    <row r="599620" spans="2:3" x14ac:dyDescent="0.25">
      <c r="B599620" s="74"/>
    </row>
    <row r="599621" spans="2:3" x14ac:dyDescent="0.25">
      <c r="B599621" s="74"/>
    </row>
    <row r="599622" spans="2:3" x14ac:dyDescent="0.25">
      <c r="B599622" s="74"/>
    </row>
    <row r="599623" spans="2:3" x14ac:dyDescent="0.25">
      <c r="B599623" s="74"/>
    </row>
    <row r="599624" spans="2:3" x14ac:dyDescent="0.25">
      <c r="B599624" s="74"/>
    </row>
    <row r="599625" spans="2:3" x14ac:dyDescent="0.25">
      <c r="B599625" s="74"/>
    </row>
    <row r="599626" spans="2:3" x14ac:dyDescent="0.25">
      <c r="B599626" s="74"/>
    </row>
    <row r="599627" spans="2:3" x14ac:dyDescent="0.25">
      <c r="B599627" s="74"/>
    </row>
    <row r="599628" spans="2:3" x14ac:dyDescent="0.25">
      <c r="B599628" s="74"/>
    </row>
    <row r="599629" spans="2:3" x14ac:dyDescent="0.25">
      <c r="B599629" s="74"/>
    </row>
    <row r="599630" spans="2:3" x14ac:dyDescent="0.25">
      <c r="B599630" s="74"/>
    </row>
    <row r="599681" spans="2:3" x14ac:dyDescent="0.25">
      <c r="C599681"/>
    </row>
    <row r="599682" spans="2:3" x14ac:dyDescent="0.25">
      <c r="B599682" s="74"/>
    </row>
    <row r="599683" spans="2:3" x14ac:dyDescent="0.25">
      <c r="B599683" s="74"/>
    </row>
    <row r="599684" spans="2:3" x14ac:dyDescent="0.25">
      <c r="B599684" s="74"/>
    </row>
    <row r="599685" spans="2:3" x14ac:dyDescent="0.25">
      <c r="B599685" s="74"/>
    </row>
    <row r="599686" spans="2:3" x14ac:dyDescent="0.25">
      <c r="B599686" s="74"/>
    </row>
    <row r="599687" spans="2:3" x14ac:dyDescent="0.25">
      <c r="B599687" s="74"/>
    </row>
    <row r="599688" spans="2:3" x14ac:dyDescent="0.25">
      <c r="B599688" s="74"/>
    </row>
    <row r="599689" spans="2:3" x14ac:dyDescent="0.25">
      <c r="B599689" s="74"/>
    </row>
    <row r="599690" spans="2:3" x14ac:dyDescent="0.25">
      <c r="B599690" s="74"/>
    </row>
    <row r="599691" spans="2:3" x14ac:dyDescent="0.25">
      <c r="B599691" s="74"/>
    </row>
    <row r="599692" spans="2:3" x14ac:dyDescent="0.25">
      <c r="B599692" s="74"/>
    </row>
    <row r="599693" spans="2:3" x14ac:dyDescent="0.25">
      <c r="B599693" s="74"/>
    </row>
    <row r="599694" spans="2:3" x14ac:dyDescent="0.25">
      <c r="B599694" s="74"/>
    </row>
    <row r="599745" spans="2:3" x14ac:dyDescent="0.25">
      <c r="C599745"/>
    </row>
    <row r="599746" spans="2:3" x14ac:dyDescent="0.25">
      <c r="B599746" s="74"/>
    </row>
    <row r="599747" spans="2:3" x14ac:dyDescent="0.25">
      <c r="B599747" s="74"/>
    </row>
    <row r="599748" spans="2:3" x14ac:dyDescent="0.25">
      <c r="B599748" s="74"/>
    </row>
    <row r="599749" spans="2:3" x14ac:dyDescent="0.25">
      <c r="B599749" s="74"/>
    </row>
    <row r="599750" spans="2:3" x14ac:dyDescent="0.25">
      <c r="B599750" s="74"/>
    </row>
    <row r="599751" spans="2:3" x14ac:dyDescent="0.25">
      <c r="B599751" s="74"/>
    </row>
    <row r="599752" spans="2:3" x14ac:dyDescent="0.25">
      <c r="B599752" s="74"/>
    </row>
    <row r="599753" spans="2:3" x14ac:dyDescent="0.25">
      <c r="B599753" s="74"/>
    </row>
    <row r="599754" spans="2:3" x14ac:dyDescent="0.25">
      <c r="B599754" s="74"/>
    </row>
    <row r="599755" spans="2:3" x14ac:dyDescent="0.25">
      <c r="B599755" s="74"/>
    </row>
    <row r="599756" spans="2:3" x14ac:dyDescent="0.25">
      <c r="B599756" s="74"/>
    </row>
    <row r="599757" spans="2:3" x14ac:dyDescent="0.25">
      <c r="B599757" s="74"/>
    </row>
    <row r="599758" spans="2:3" x14ac:dyDescent="0.25">
      <c r="B599758" s="74"/>
    </row>
    <row r="599809" spans="2:3" x14ac:dyDescent="0.25">
      <c r="C599809"/>
    </row>
    <row r="599810" spans="2:3" x14ac:dyDescent="0.25">
      <c r="B599810" s="74"/>
    </row>
    <row r="599811" spans="2:3" x14ac:dyDescent="0.25">
      <c r="B599811" s="74"/>
    </row>
    <row r="599812" spans="2:3" x14ac:dyDescent="0.25">
      <c r="B599812" s="74"/>
    </row>
    <row r="599813" spans="2:3" x14ac:dyDescent="0.25">
      <c r="B599813" s="74"/>
    </row>
    <row r="599814" spans="2:3" x14ac:dyDescent="0.25">
      <c r="B599814" s="74"/>
    </row>
    <row r="599815" spans="2:3" x14ac:dyDescent="0.25">
      <c r="B599815" s="74"/>
    </row>
    <row r="599816" spans="2:3" x14ac:dyDescent="0.25">
      <c r="B599816" s="74"/>
    </row>
    <row r="599817" spans="2:3" x14ac:dyDescent="0.25">
      <c r="B599817" s="74"/>
    </row>
    <row r="599818" spans="2:3" x14ac:dyDescent="0.25">
      <c r="B599818" s="74"/>
    </row>
    <row r="599819" spans="2:3" x14ac:dyDescent="0.25">
      <c r="B599819" s="74"/>
    </row>
    <row r="599820" spans="2:3" x14ac:dyDescent="0.25">
      <c r="B599820" s="74"/>
    </row>
    <row r="599821" spans="2:3" x14ac:dyDescent="0.25">
      <c r="B599821" s="74"/>
    </row>
    <row r="599822" spans="2:3" x14ac:dyDescent="0.25">
      <c r="B599822" s="74"/>
    </row>
    <row r="599873" spans="2:3" x14ac:dyDescent="0.25">
      <c r="C599873"/>
    </row>
    <row r="599874" spans="2:3" x14ac:dyDescent="0.25">
      <c r="B599874" s="74"/>
    </row>
    <row r="599875" spans="2:3" x14ac:dyDescent="0.25">
      <c r="B599875" s="74"/>
    </row>
    <row r="599876" spans="2:3" x14ac:dyDescent="0.25">
      <c r="B599876" s="74"/>
    </row>
    <row r="599877" spans="2:3" x14ac:dyDescent="0.25">
      <c r="B599877" s="74"/>
    </row>
    <row r="599878" spans="2:3" x14ac:dyDescent="0.25">
      <c r="B599878" s="74"/>
    </row>
    <row r="599879" spans="2:3" x14ac:dyDescent="0.25">
      <c r="B599879" s="74"/>
    </row>
    <row r="599880" spans="2:3" x14ac:dyDescent="0.25">
      <c r="B599880" s="74"/>
    </row>
    <row r="599881" spans="2:3" x14ac:dyDescent="0.25">
      <c r="B599881" s="74"/>
    </row>
    <row r="599882" spans="2:3" x14ac:dyDescent="0.25">
      <c r="B599882" s="74"/>
    </row>
    <row r="599883" spans="2:3" x14ac:dyDescent="0.25">
      <c r="B599883" s="74"/>
    </row>
    <row r="599884" spans="2:3" x14ac:dyDescent="0.25">
      <c r="B599884" s="74"/>
    </row>
    <row r="599885" spans="2:3" x14ac:dyDescent="0.25">
      <c r="B599885" s="74"/>
    </row>
    <row r="599886" spans="2:3" x14ac:dyDescent="0.25">
      <c r="B599886" s="74"/>
    </row>
    <row r="599937" spans="2:3" x14ac:dyDescent="0.25">
      <c r="C599937"/>
    </row>
    <row r="599938" spans="2:3" x14ac:dyDescent="0.25">
      <c r="B599938" s="74"/>
    </row>
    <row r="599939" spans="2:3" x14ac:dyDescent="0.25">
      <c r="B599939" s="74"/>
    </row>
    <row r="599940" spans="2:3" x14ac:dyDescent="0.25">
      <c r="B599940" s="74"/>
    </row>
    <row r="599941" spans="2:3" x14ac:dyDescent="0.25">
      <c r="B599941" s="74"/>
    </row>
    <row r="599942" spans="2:3" x14ac:dyDescent="0.25">
      <c r="B599942" s="74"/>
    </row>
    <row r="599943" spans="2:3" x14ac:dyDescent="0.25">
      <c r="B599943" s="74"/>
    </row>
    <row r="599944" spans="2:3" x14ac:dyDescent="0.25">
      <c r="B599944" s="74"/>
    </row>
    <row r="599945" spans="2:3" x14ac:dyDescent="0.25">
      <c r="B599945" s="74"/>
    </row>
    <row r="599946" spans="2:3" x14ac:dyDescent="0.25">
      <c r="B599946" s="74"/>
    </row>
    <row r="599947" spans="2:3" x14ac:dyDescent="0.25">
      <c r="B599947" s="74"/>
    </row>
    <row r="599948" spans="2:3" x14ac:dyDescent="0.25">
      <c r="B599948" s="74"/>
    </row>
    <row r="599949" spans="2:3" x14ac:dyDescent="0.25">
      <c r="B599949" s="74"/>
    </row>
    <row r="599950" spans="2:3" x14ac:dyDescent="0.25">
      <c r="B599950" s="74"/>
    </row>
    <row r="600001" spans="2:3" x14ac:dyDescent="0.25">
      <c r="C600001"/>
    </row>
    <row r="600002" spans="2:3" x14ac:dyDescent="0.25">
      <c r="B600002" s="74"/>
    </row>
    <row r="600003" spans="2:3" x14ac:dyDescent="0.25">
      <c r="B600003" s="74"/>
    </row>
    <row r="600004" spans="2:3" x14ac:dyDescent="0.25">
      <c r="B600004" s="74"/>
    </row>
    <row r="600005" spans="2:3" x14ac:dyDescent="0.25">
      <c r="B600005" s="74"/>
    </row>
    <row r="600006" spans="2:3" x14ac:dyDescent="0.25">
      <c r="B600006" s="74"/>
    </row>
    <row r="600007" spans="2:3" x14ac:dyDescent="0.25">
      <c r="B600007" s="74"/>
    </row>
    <row r="600008" spans="2:3" x14ac:dyDescent="0.25">
      <c r="B600008" s="74"/>
    </row>
    <row r="600009" spans="2:3" x14ac:dyDescent="0.25">
      <c r="B600009" s="74"/>
    </row>
    <row r="600010" spans="2:3" x14ac:dyDescent="0.25">
      <c r="B600010" s="74"/>
    </row>
    <row r="600011" spans="2:3" x14ac:dyDescent="0.25">
      <c r="B600011" s="74"/>
    </row>
    <row r="600012" spans="2:3" x14ac:dyDescent="0.25">
      <c r="B600012" s="74"/>
    </row>
    <row r="600013" spans="2:3" x14ac:dyDescent="0.25">
      <c r="B600013" s="74"/>
    </row>
    <row r="600014" spans="2:3" x14ac:dyDescent="0.25">
      <c r="B600014" s="74"/>
    </row>
    <row r="600065" spans="2:3" x14ac:dyDescent="0.25">
      <c r="C600065"/>
    </row>
    <row r="600066" spans="2:3" x14ac:dyDescent="0.25">
      <c r="B600066" s="74"/>
    </row>
    <row r="600067" spans="2:3" x14ac:dyDescent="0.25">
      <c r="B600067" s="74"/>
    </row>
    <row r="600068" spans="2:3" x14ac:dyDescent="0.25">
      <c r="B600068" s="74"/>
    </row>
    <row r="600069" spans="2:3" x14ac:dyDescent="0.25">
      <c r="B600069" s="74"/>
    </row>
    <row r="600070" spans="2:3" x14ac:dyDescent="0.25">
      <c r="B600070" s="74"/>
    </row>
    <row r="600071" spans="2:3" x14ac:dyDescent="0.25">
      <c r="B600071" s="74"/>
    </row>
    <row r="600072" spans="2:3" x14ac:dyDescent="0.25">
      <c r="B600072" s="74"/>
    </row>
    <row r="600073" spans="2:3" x14ac:dyDescent="0.25">
      <c r="B600073" s="74"/>
    </row>
    <row r="600074" spans="2:3" x14ac:dyDescent="0.25">
      <c r="B600074" s="74"/>
    </row>
    <row r="600075" spans="2:3" x14ac:dyDescent="0.25">
      <c r="B600075" s="74"/>
    </row>
    <row r="600076" spans="2:3" x14ac:dyDescent="0.25">
      <c r="B600076" s="74"/>
    </row>
    <row r="600077" spans="2:3" x14ac:dyDescent="0.25">
      <c r="B600077" s="74"/>
    </row>
    <row r="600078" spans="2:3" x14ac:dyDescent="0.25">
      <c r="B600078" s="74"/>
    </row>
    <row r="600129" spans="2:3" x14ac:dyDescent="0.25">
      <c r="C600129"/>
    </row>
    <row r="600130" spans="2:3" x14ac:dyDescent="0.25">
      <c r="B600130" s="74"/>
    </row>
    <row r="600131" spans="2:3" x14ac:dyDescent="0.25">
      <c r="B600131" s="74"/>
    </row>
    <row r="600132" spans="2:3" x14ac:dyDescent="0.25">
      <c r="B600132" s="74"/>
    </row>
    <row r="600133" spans="2:3" x14ac:dyDescent="0.25">
      <c r="B600133" s="74"/>
    </row>
    <row r="600134" spans="2:3" x14ac:dyDescent="0.25">
      <c r="B600134" s="74"/>
    </row>
    <row r="600135" spans="2:3" x14ac:dyDescent="0.25">
      <c r="B600135" s="74"/>
    </row>
    <row r="600136" spans="2:3" x14ac:dyDescent="0.25">
      <c r="B600136" s="74"/>
    </row>
    <row r="600137" spans="2:3" x14ac:dyDescent="0.25">
      <c r="B600137" s="74"/>
    </row>
    <row r="600138" spans="2:3" x14ac:dyDescent="0.25">
      <c r="B600138" s="74"/>
    </row>
    <row r="600139" spans="2:3" x14ac:dyDescent="0.25">
      <c r="B600139" s="74"/>
    </row>
    <row r="600140" spans="2:3" x14ac:dyDescent="0.25">
      <c r="B600140" s="74"/>
    </row>
    <row r="600141" spans="2:3" x14ac:dyDescent="0.25">
      <c r="B600141" s="74"/>
    </row>
    <row r="600142" spans="2:3" x14ac:dyDescent="0.25">
      <c r="B600142" s="74"/>
    </row>
    <row r="600193" spans="2:3" x14ac:dyDescent="0.25">
      <c r="C600193"/>
    </row>
    <row r="600194" spans="2:3" x14ac:dyDescent="0.25">
      <c r="B600194" s="74"/>
    </row>
    <row r="600195" spans="2:3" x14ac:dyDescent="0.25">
      <c r="B600195" s="74"/>
    </row>
    <row r="600196" spans="2:3" x14ac:dyDescent="0.25">
      <c r="B600196" s="74"/>
    </row>
    <row r="600197" spans="2:3" x14ac:dyDescent="0.25">
      <c r="B600197" s="74"/>
    </row>
    <row r="600198" spans="2:3" x14ac:dyDescent="0.25">
      <c r="B600198" s="74"/>
    </row>
    <row r="600199" spans="2:3" x14ac:dyDescent="0.25">
      <c r="B600199" s="74"/>
    </row>
    <row r="600200" spans="2:3" x14ac:dyDescent="0.25">
      <c r="B600200" s="74"/>
    </row>
    <row r="600201" spans="2:3" x14ac:dyDescent="0.25">
      <c r="B600201" s="74"/>
    </row>
    <row r="600202" spans="2:3" x14ac:dyDescent="0.25">
      <c r="B600202" s="74"/>
    </row>
    <row r="600203" spans="2:3" x14ac:dyDescent="0.25">
      <c r="B600203" s="74"/>
    </row>
    <row r="600204" spans="2:3" x14ac:dyDescent="0.25">
      <c r="B600204" s="74"/>
    </row>
    <row r="600205" spans="2:3" x14ac:dyDescent="0.25">
      <c r="B600205" s="74"/>
    </row>
    <row r="600206" spans="2:3" x14ac:dyDescent="0.25">
      <c r="B600206" s="74"/>
    </row>
    <row r="600257" spans="2:3" x14ac:dyDescent="0.25">
      <c r="C600257"/>
    </row>
    <row r="600258" spans="2:3" x14ac:dyDescent="0.25">
      <c r="B600258" s="74"/>
    </row>
    <row r="600259" spans="2:3" x14ac:dyDescent="0.25">
      <c r="B600259" s="74"/>
    </row>
    <row r="600260" spans="2:3" x14ac:dyDescent="0.25">
      <c r="B600260" s="74"/>
    </row>
    <row r="600261" spans="2:3" x14ac:dyDescent="0.25">
      <c r="B600261" s="74"/>
    </row>
    <row r="600262" spans="2:3" x14ac:dyDescent="0.25">
      <c r="B600262" s="74"/>
    </row>
    <row r="600263" spans="2:3" x14ac:dyDescent="0.25">
      <c r="B600263" s="74"/>
    </row>
    <row r="600264" spans="2:3" x14ac:dyDescent="0.25">
      <c r="B600264" s="74"/>
    </row>
    <row r="600265" spans="2:3" x14ac:dyDescent="0.25">
      <c r="B600265" s="74"/>
    </row>
    <row r="600266" spans="2:3" x14ac:dyDescent="0.25">
      <c r="B600266" s="74"/>
    </row>
    <row r="600267" spans="2:3" x14ac:dyDescent="0.25">
      <c r="B600267" s="74"/>
    </row>
    <row r="600268" spans="2:3" x14ac:dyDescent="0.25">
      <c r="B600268" s="74"/>
    </row>
    <row r="600269" spans="2:3" x14ac:dyDescent="0.25">
      <c r="B600269" s="74"/>
    </row>
    <row r="600270" spans="2:3" x14ac:dyDescent="0.25">
      <c r="B600270" s="74"/>
    </row>
    <row r="600321" spans="2:3" x14ac:dyDescent="0.25">
      <c r="C600321"/>
    </row>
    <row r="600322" spans="2:3" x14ac:dyDescent="0.25">
      <c r="B600322" s="74"/>
    </row>
    <row r="600323" spans="2:3" x14ac:dyDescent="0.25">
      <c r="B600323" s="74"/>
    </row>
    <row r="600324" spans="2:3" x14ac:dyDescent="0.25">
      <c r="B600324" s="74"/>
    </row>
    <row r="600325" spans="2:3" x14ac:dyDescent="0.25">
      <c r="B600325" s="74"/>
    </row>
    <row r="600326" spans="2:3" x14ac:dyDescent="0.25">
      <c r="B600326" s="74"/>
    </row>
    <row r="600327" spans="2:3" x14ac:dyDescent="0.25">
      <c r="B600327" s="74"/>
    </row>
    <row r="600328" spans="2:3" x14ac:dyDescent="0.25">
      <c r="B600328" s="74"/>
    </row>
    <row r="600329" spans="2:3" x14ac:dyDescent="0.25">
      <c r="B600329" s="74"/>
    </row>
    <row r="600330" spans="2:3" x14ac:dyDescent="0.25">
      <c r="B600330" s="74"/>
    </row>
    <row r="600331" spans="2:3" x14ac:dyDescent="0.25">
      <c r="B600331" s="74"/>
    </row>
    <row r="600332" spans="2:3" x14ac:dyDescent="0.25">
      <c r="B600332" s="74"/>
    </row>
    <row r="600333" spans="2:3" x14ac:dyDescent="0.25">
      <c r="B600333" s="74"/>
    </row>
    <row r="600334" spans="2:3" x14ac:dyDescent="0.25">
      <c r="B600334" s="74"/>
    </row>
    <row r="600385" spans="2:3" x14ac:dyDescent="0.25">
      <c r="C600385"/>
    </row>
    <row r="600386" spans="2:3" x14ac:dyDescent="0.25">
      <c r="B600386" s="74"/>
    </row>
    <row r="600387" spans="2:3" x14ac:dyDescent="0.25">
      <c r="B600387" s="74"/>
    </row>
    <row r="600388" spans="2:3" x14ac:dyDescent="0.25">
      <c r="B600388" s="74"/>
    </row>
    <row r="600389" spans="2:3" x14ac:dyDescent="0.25">
      <c r="B600389" s="74"/>
    </row>
    <row r="600390" spans="2:3" x14ac:dyDescent="0.25">
      <c r="B600390" s="74"/>
    </row>
    <row r="600391" spans="2:3" x14ac:dyDescent="0.25">
      <c r="B600391" s="74"/>
    </row>
    <row r="600392" spans="2:3" x14ac:dyDescent="0.25">
      <c r="B600392" s="74"/>
    </row>
    <row r="600393" spans="2:3" x14ac:dyDescent="0.25">
      <c r="B600393" s="74"/>
    </row>
    <row r="600394" spans="2:3" x14ac:dyDescent="0.25">
      <c r="B600394" s="74"/>
    </row>
    <row r="600395" spans="2:3" x14ac:dyDescent="0.25">
      <c r="B600395" s="74"/>
    </row>
    <row r="600396" spans="2:3" x14ac:dyDescent="0.25">
      <c r="B600396" s="74"/>
    </row>
    <row r="600397" spans="2:3" x14ac:dyDescent="0.25">
      <c r="B600397" s="74"/>
    </row>
    <row r="600398" spans="2:3" x14ac:dyDescent="0.25">
      <c r="B600398" s="74"/>
    </row>
    <row r="600449" spans="2:3" x14ac:dyDescent="0.25">
      <c r="C600449"/>
    </row>
    <row r="600450" spans="2:3" x14ac:dyDescent="0.25">
      <c r="B600450" s="74"/>
    </row>
    <row r="600451" spans="2:3" x14ac:dyDescent="0.25">
      <c r="B600451" s="74"/>
    </row>
    <row r="600452" spans="2:3" x14ac:dyDescent="0.25">
      <c r="B600452" s="74"/>
    </row>
    <row r="600453" spans="2:3" x14ac:dyDescent="0.25">
      <c r="B600453" s="74"/>
    </row>
    <row r="600454" spans="2:3" x14ac:dyDescent="0.25">
      <c r="B600454" s="74"/>
    </row>
    <row r="600455" spans="2:3" x14ac:dyDescent="0.25">
      <c r="B600455" s="74"/>
    </row>
    <row r="600456" spans="2:3" x14ac:dyDescent="0.25">
      <c r="B600456" s="74"/>
    </row>
    <row r="600457" spans="2:3" x14ac:dyDescent="0.25">
      <c r="B600457" s="74"/>
    </row>
    <row r="600458" spans="2:3" x14ac:dyDescent="0.25">
      <c r="B600458" s="74"/>
    </row>
    <row r="600459" spans="2:3" x14ac:dyDescent="0.25">
      <c r="B600459" s="74"/>
    </row>
    <row r="600460" spans="2:3" x14ac:dyDescent="0.25">
      <c r="B600460" s="74"/>
    </row>
    <row r="600461" spans="2:3" x14ac:dyDescent="0.25">
      <c r="B600461" s="74"/>
    </row>
    <row r="600462" spans="2:3" x14ac:dyDescent="0.25">
      <c r="B600462" s="74"/>
    </row>
    <row r="600513" spans="2:3" x14ac:dyDescent="0.25">
      <c r="C600513"/>
    </row>
    <row r="600514" spans="2:3" x14ac:dyDescent="0.25">
      <c r="B600514" s="74"/>
    </row>
    <row r="600515" spans="2:3" x14ac:dyDescent="0.25">
      <c r="B600515" s="74"/>
    </row>
    <row r="600516" spans="2:3" x14ac:dyDescent="0.25">
      <c r="B600516" s="74"/>
    </row>
    <row r="600517" spans="2:3" x14ac:dyDescent="0.25">
      <c r="B600517" s="74"/>
    </row>
    <row r="600518" spans="2:3" x14ac:dyDescent="0.25">
      <c r="B600518" s="74"/>
    </row>
    <row r="600519" spans="2:3" x14ac:dyDescent="0.25">
      <c r="B600519" s="74"/>
    </row>
    <row r="600520" spans="2:3" x14ac:dyDescent="0.25">
      <c r="B600520" s="74"/>
    </row>
    <row r="600521" spans="2:3" x14ac:dyDescent="0.25">
      <c r="B600521" s="74"/>
    </row>
    <row r="600522" spans="2:3" x14ac:dyDescent="0.25">
      <c r="B600522" s="74"/>
    </row>
    <row r="600523" spans="2:3" x14ac:dyDescent="0.25">
      <c r="B600523" s="74"/>
    </row>
    <row r="600524" spans="2:3" x14ac:dyDescent="0.25">
      <c r="B600524" s="74"/>
    </row>
    <row r="600525" spans="2:3" x14ac:dyDescent="0.25">
      <c r="B600525" s="74"/>
    </row>
    <row r="600526" spans="2:3" x14ac:dyDescent="0.25">
      <c r="B600526" s="74"/>
    </row>
    <row r="600577" spans="2:3" x14ac:dyDescent="0.25">
      <c r="C600577"/>
    </row>
    <row r="600578" spans="2:3" x14ac:dyDescent="0.25">
      <c r="B600578" s="74"/>
    </row>
    <row r="600579" spans="2:3" x14ac:dyDescent="0.25">
      <c r="B600579" s="74"/>
    </row>
    <row r="600580" spans="2:3" x14ac:dyDescent="0.25">
      <c r="B600580" s="74"/>
    </row>
    <row r="600581" spans="2:3" x14ac:dyDescent="0.25">
      <c r="B600581" s="74"/>
    </row>
    <row r="600582" spans="2:3" x14ac:dyDescent="0.25">
      <c r="B600582" s="74"/>
    </row>
    <row r="600583" spans="2:3" x14ac:dyDescent="0.25">
      <c r="B600583" s="74"/>
    </row>
    <row r="600584" spans="2:3" x14ac:dyDescent="0.25">
      <c r="B600584" s="74"/>
    </row>
    <row r="600585" spans="2:3" x14ac:dyDescent="0.25">
      <c r="B600585" s="74"/>
    </row>
    <row r="600586" spans="2:3" x14ac:dyDescent="0.25">
      <c r="B600586" s="74"/>
    </row>
    <row r="600587" spans="2:3" x14ac:dyDescent="0.25">
      <c r="B600587" s="74"/>
    </row>
    <row r="600588" spans="2:3" x14ac:dyDescent="0.25">
      <c r="B600588" s="74"/>
    </row>
    <row r="600589" spans="2:3" x14ac:dyDescent="0.25">
      <c r="B600589" s="74"/>
    </row>
    <row r="600590" spans="2:3" x14ac:dyDescent="0.25">
      <c r="B600590" s="74"/>
    </row>
    <row r="600641" spans="2:3" x14ac:dyDescent="0.25">
      <c r="C600641"/>
    </row>
    <row r="600642" spans="2:3" x14ac:dyDescent="0.25">
      <c r="B600642" s="74"/>
    </row>
    <row r="600643" spans="2:3" x14ac:dyDescent="0.25">
      <c r="B600643" s="74"/>
    </row>
    <row r="600644" spans="2:3" x14ac:dyDescent="0.25">
      <c r="B600644" s="74"/>
    </row>
    <row r="600645" spans="2:3" x14ac:dyDescent="0.25">
      <c r="B600645" s="74"/>
    </row>
    <row r="600646" spans="2:3" x14ac:dyDescent="0.25">
      <c r="B600646" s="74"/>
    </row>
    <row r="600647" spans="2:3" x14ac:dyDescent="0.25">
      <c r="B600647" s="74"/>
    </row>
    <row r="600648" spans="2:3" x14ac:dyDescent="0.25">
      <c r="B600648" s="74"/>
    </row>
    <row r="600649" spans="2:3" x14ac:dyDescent="0.25">
      <c r="B600649" s="74"/>
    </row>
    <row r="600650" spans="2:3" x14ac:dyDescent="0.25">
      <c r="B600650" s="74"/>
    </row>
    <row r="600651" spans="2:3" x14ac:dyDescent="0.25">
      <c r="B600651" s="74"/>
    </row>
    <row r="600652" spans="2:3" x14ac:dyDescent="0.25">
      <c r="B600652" s="74"/>
    </row>
    <row r="600653" spans="2:3" x14ac:dyDescent="0.25">
      <c r="B600653" s="74"/>
    </row>
    <row r="600654" spans="2:3" x14ac:dyDescent="0.25">
      <c r="B600654" s="74"/>
    </row>
    <row r="600705" spans="2:3" x14ac:dyDescent="0.25">
      <c r="C600705"/>
    </row>
    <row r="600706" spans="2:3" x14ac:dyDescent="0.25">
      <c r="B600706" s="74"/>
    </row>
    <row r="600707" spans="2:3" x14ac:dyDescent="0.25">
      <c r="B600707" s="74"/>
    </row>
    <row r="600708" spans="2:3" x14ac:dyDescent="0.25">
      <c r="B600708" s="74"/>
    </row>
    <row r="600709" spans="2:3" x14ac:dyDescent="0.25">
      <c r="B600709" s="74"/>
    </row>
    <row r="600710" spans="2:3" x14ac:dyDescent="0.25">
      <c r="B600710" s="74"/>
    </row>
    <row r="600711" spans="2:3" x14ac:dyDescent="0.25">
      <c r="B600711" s="74"/>
    </row>
    <row r="600712" spans="2:3" x14ac:dyDescent="0.25">
      <c r="B600712" s="74"/>
    </row>
    <row r="600713" spans="2:3" x14ac:dyDescent="0.25">
      <c r="B600713" s="74"/>
    </row>
    <row r="600714" spans="2:3" x14ac:dyDescent="0.25">
      <c r="B600714" s="74"/>
    </row>
    <row r="600715" spans="2:3" x14ac:dyDescent="0.25">
      <c r="B600715" s="74"/>
    </row>
    <row r="600716" spans="2:3" x14ac:dyDescent="0.25">
      <c r="B600716" s="74"/>
    </row>
    <row r="600717" spans="2:3" x14ac:dyDescent="0.25">
      <c r="B600717" s="74"/>
    </row>
    <row r="600718" spans="2:3" x14ac:dyDescent="0.25">
      <c r="B600718" s="74"/>
    </row>
    <row r="600769" spans="2:3" x14ac:dyDescent="0.25">
      <c r="C600769"/>
    </row>
    <row r="600770" spans="2:3" x14ac:dyDescent="0.25">
      <c r="B600770" s="74"/>
    </row>
    <row r="600771" spans="2:3" x14ac:dyDescent="0.25">
      <c r="B600771" s="74"/>
    </row>
    <row r="600772" spans="2:3" x14ac:dyDescent="0.25">
      <c r="B600772" s="74"/>
    </row>
    <row r="600773" spans="2:3" x14ac:dyDescent="0.25">
      <c r="B600773" s="74"/>
    </row>
    <row r="600774" spans="2:3" x14ac:dyDescent="0.25">
      <c r="B600774" s="74"/>
    </row>
    <row r="600775" spans="2:3" x14ac:dyDescent="0.25">
      <c r="B600775" s="74"/>
    </row>
    <row r="600776" spans="2:3" x14ac:dyDescent="0.25">
      <c r="B600776" s="74"/>
    </row>
    <row r="600777" spans="2:3" x14ac:dyDescent="0.25">
      <c r="B600777" s="74"/>
    </row>
    <row r="600778" spans="2:3" x14ac:dyDescent="0.25">
      <c r="B600778" s="74"/>
    </row>
    <row r="600779" spans="2:3" x14ac:dyDescent="0.25">
      <c r="B600779" s="74"/>
    </row>
    <row r="600780" spans="2:3" x14ac:dyDescent="0.25">
      <c r="B600780" s="74"/>
    </row>
    <row r="600781" spans="2:3" x14ac:dyDescent="0.25">
      <c r="B600781" s="74"/>
    </row>
    <row r="600782" spans="2:3" x14ac:dyDescent="0.25">
      <c r="B600782" s="74"/>
    </row>
    <row r="600833" spans="2:3" x14ac:dyDescent="0.25">
      <c r="C600833"/>
    </row>
    <row r="600834" spans="2:3" x14ac:dyDescent="0.25">
      <c r="B600834" s="74"/>
    </row>
    <row r="600835" spans="2:3" x14ac:dyDescent="0.25">
      <c r="B600835" s="74"/>
    </row>
    <row r="600836" spans="2:3" x14ac:dyDescent="0.25">
      <c r="B600836" s="74"/>
    </row>
    <row r="600837" spans="2:3" x14ac:dyDescent="0.25">
      <c r="B600837" s="74"/>
    </row>
    <row r="600838" spans="2:3" x14ac:dyDescent="0.25">
      <c r="B600838" s="74"/>
    </row>
    <row r="600839" spans="2:3" x14ac:dyDescent="0.25">
      <c r="B600839" s="74"/>
    </row>
    <row r="600840" spans="2:3" x14ac:dyDescent="0.25">
      <c r="B600840" s="74"/>
    </row>
    <row r="600841" spans="2:3" x14ac:dyDescent="0.25">
      <c r="B600841" s="74"/>
    </row>
    <row r="600842" spans="2:3" x14ac:dyDescent="0.25">
      <c r="B600842" s="74"/>
    </row>
    <row r="600843" spans="2:3" x14ac:dyDescent="0.25">
      <c r="B600843" s="74"/>
    </row>
    <row r="600844" spans="2:3" x14ac:dyDescent="0.25">
      <c r="B600844" s="74"/>
    </row>
    <row r="600845" spans="2:3" x14ac:dyDescent="0.25">
      <c r="B600845" s="74"/>
    </row>
    <row r="600846" spans="2:3" x14ac:dyDescent="0.25">
      <c r="B600846" s="74"/>
    </row>
    <row r="600897" spans="2:3" x14ac:dyDescent="0.25">
      <c r="C600897"/>
    </row>
    <row r="600898" spans="2:3" x14ac:dyDescent="0.25">
      <c r="B600898" s="74"/>
    </row>
    <row r="600899" spans="2:3" x14ac:dyDescent="0.25">
      <c r="B600899" s="74"/>
    </row>
    <row r="600900" spans="2:3" x14ac:dyDescent="0.25">
      <c r="B600900" s="74"/>
    </row>
    <row r="600901" spans="2:3" x14ac:dyDescent="0.25">
      <c r="B600901" s="74"/>
    </row>
    <row r="600902" spans="2:3" x14ac:dyDescent="0.25">
      <c r="B600902" s="74"/>
    </row>
    <row r="600903" spans="2:3" x14ac:dyDescent="0.25">
      <c r="B600903" s="74"/>
    </row>
    <row r="600904" spans="2:3" x14ac:dyDescent="0.25">
      <c r="B600904" s="74"/>
    </row>
    <row r="600905" spans="2:3" x14ac:dyDescent="0.25">
      <c r="B600905" s="74"/>
    </row>
    <row r="600906" spans="2:3" x14ac:dyDescent="0.25">
      <c r="B600906" s="74"/>
    </row>
    <row r="600907" spans="2:3" x14ac:dyDescent="0.25">
      <c r="B600907" s="74"/>
    </row>
    <row r="600908" spans="2:3" x14ac:dyDescent="0.25">
      <c r="B600908" s="74"/>
    </row>
    <row r="600909" spans="2:3" x14ac:dyDescent="0.25">
      <c r="B600909" s="74"/>
    </row>
    <row r="600910" spans="2:3" x14ac:dyDescent="0.25">
      <c r="B600910" s="74"/>
    </row>
    <row r="600961" spans="2:3" x14ac:dyDescent="0.25">
      <c r="C600961"/>
    </row>
    <row r="600962" spans="2:3" x14ac:dyDescent="0.25">
      <c r="B600962" s="74"/>
    </row>
    <row r="600963" spans="2:3" x14ac:dyDescent="0.25">
      <c r="B600963" s="74"/>
    </row>
    <row r="600964" spans="2:3" x14ac:dyDescent="0.25">
      <c r="B600964" s="74"/>
    </row>
    <row r="600965" spans="2:3" x14ac:dyDescent="0.25">
      <c r="B600965" s="74"/>
    </row>
    <row r="600966" spans="2:3" x14ac:dyDescent="0.25">
      <c r="B600966" s="74"/>
    </row>
    <row r="600967" spans="2:3" x14ac:dyDescent="0.25">
      <c r="B600967" s="74"/>
    </row>
    <row r="600968" spans="2:3" x14ac:dyDescent="0.25">
      <c r="B600968" s="74"/>
    </row>
    <row r="600969" spans="2:3" x14ac:dyDescent="0.25">
      <c r="B600969" s="74"/>
    </row>
    <row r="600970" spans="2:3" x14ac:dyDescent="0.25">
      <c r="B600970" s="74"/>
    </row>
    <row r="600971" spans="2:3" x14ac:dyDescent="0.25">
      <c r="B600971" s="74"/>
    </row>
    <row r="600972" spans="2:3" x14ac:dyDescent="0.25">
      <c r="B600972" s="74"/>
    </row>
    <row r="600973" spans="2:3" x14ac:dyDescent="0.25">
      <c r="B600973" s="74"/>
    </row>
    <row r="600974" spans="2:3" x14ac:dyDescent="0.25">
      <c r="B600974" s="74"/>
    </row>
    <row r="601025" spans="2:3" x14ac:dyDescent="0.25">
      <c r="C601025"/>
    </row>
    <row r="601026" spans="2:3" x14ac:dyDescent="0.25">
      <c r="B601026" s="74"/>
    </row>
    <row r="601027" spans="2:3" x14ac:dyDescent="0.25">
      <c r="B601027" s="74"/>
    </row>
    <row r="601028" spans="2:3" x14ac:dyDescent="0.25">
      <c r="B601028" s="74"/>
    </row>
    <row r="601029" spans="2:3" x14ac:dyDescent="0.25">
      <c r="B601029" s="74"/>
    </row>
    <row r="601030" spans="2:3" x14ac:dyDescent="0.25">
      <c r="B601030" s="74"/>
    </row>
    <row r="601031" spans="2:3" x14ac:dyDescent="0.25">
      <c r="B601031" s="74"/>
    </row>
    <row r="601032" spans="2:3" x14ac:dyDescent="0.25">
      <c r="B601032" s="74"/>
    </row>
    <row r="601033" spans="2:3" x14ac:dyDescent="0.25">
      <c r="B601033" s="74"/>
    </row>
    <row r="601034" spans="2:3" x14ac:dyDescent="0.25">
      <c r="B601034" s="74"/>
    </row>
    <row r="601035" spans="2:3" x14ac:dyDescent="0.25">
      <c r="B601035" s="74"/>
    </row>
    <row r="601036" spans="2:3" x14ac:dyDescent="0.25">
      <c r="B601036" s="74"/>
    </row>
    <row r="601037" spans="2:3" x14ac:dyDescent="0.25">
      <c r="B601037" s="74"/>
    </row>
    <row r="601038" spans="2:3" x14ac:dyDescent="0.25">
      <c r="B601038" s="74"/>
    </row>
    <row r="601089" spans="2:3" x14ac:dyDescent="0.25">
      <c r="C601089"/>
    </row>
    <row r="601090" spans="2:3" x14ac:dyDescent="0.25">
      <c r="B601090" s="74"/>
    </row>
    <row r="601091" spans="2:3" x14ac:dyDescent="0.25">
      <c r="B601091" s="74"/>
    </row>
    <row r="601092" spans="2:3" x14ac:dyDescent="0.25">
      <c r="B601092" s="74"/>
    </row>
    <row r="601093" spans="2:3" x14ac:dyDescent="0.25">
      <c r="B601093" s="74"/>
    </row>
    <row r="601094" spans="2:3" x14ac:dyDescent="0.25">
      <c r="B601094" s="74"/>
    </row>
    <row r="601095" spans="2:3" x14ac:dyDescent="0.25">
      <c r="B601095" s="74"/>
    </row>
    <row r="601096" spans="2:3" x14ac:dyDescent="0.25">
      <c r="B601096" s="74"/>
    </row>
    <row r="601097" spans="2:3" x14ac:dyDescent="0.25">
      <c r="B601097" s="74"/>
    </row>
    <row r="601098" spans="2:3" x14ac:dyDescent="0.25">
      <c r="B601098" s="74"/>
    </row>
    <row r="601099" spans="2:3" x14ac:dyDescent="0.25">
      <c r="B601099" s="74"/>
    </row>
    <row r="601100" spans="2:3" x14ac:dyDescent="0.25">
      <c r="B601100" s="74"/>
    </row>
    <row r="601101" spans="2:3" x14ac:dyDescent="0.25">
      <c r="B601101" s="74"/>
    </row>
    <row r="601102" spans="2:3" x14ac:dyDescent="0.25">
      <c r="B601102" s="74"/>
    </row>
    <row r="601153" spans="2:3" x14ac:dyDescent="0.25">
      <c r="C601153"/>
    </row>
    <row r="601154" spans="2:3" x14ac:dyDescent="0.25">
      <c r="B601154" s="74"/>
    </row>
    <row r="601155" spans="2:3" x14ac:dyDescent="0.25">
      <c r="B601155" s="74"/>
    </row>
    <row r="601156" spans="2:3" x14ac:dyDescent="0.25">
      <c r="B601156" s="74"/>
    </row>
    <row r="601157" spans="2:3" x14ac:dyDescent="0.25">
      <c r="B601157" s="74"/>
    </row>
    <row r="601158" spans="2:3" x14ac:dyDescent="0.25">
      <c r="B601158" s="74"/>
    </row>
    <row r="601159" spans="2:3" x14ac:dyDescent="0.25">
      <c r="B601159" s="74"/>
    </row>
    <row r="601160" spans="2:3" x14ac:dyDescent="0.25">
      <c r="B601160" s="74"/>
    </row>
    <row r="601161" spans="2:3" x14ac:dyDescent="0.25">
      <c r="B601161" s="74"/>
    </row>
    <row r="601162" spans="2:3" x14ac:dyDescent="0.25">
      <c r="B601162" s="74"/>
    </row>
    <row r="601163" spans="2:3" x14ac:dyDescent="0.25">
      <c r="B601163" s="74"/>
    </row>
    <row r="601164" spans="2:3" x14ac:dyDescent="0.25">
      <c r="B601164" s="74"/>
    </row>
    <row r="601165" spans="2:3" x14ac:dyDescent="0.25">
      <c r="B601165" s="74"/>
    </row>
    <row r="601166" spans="2:3" x14ac:dyDescent="0.25">
      <c r="B601166" s="74"/>
    </row>
    <row r="601217" spans="2:3" x14ac:dyDescent="0.25">
      <c r="C601217"/>
    </row>
    <row r="601218" spans="2:3" x14ac:dyDescent="0.25">
      <c r="B601218" s="74"/>
    </row>
    <row r="601219" spans="2:3" x14ac:dyDescent="0.25">
      <c r="B601219" s="74"/>
    </row>
    <row r="601220" spans="2:3" x14ac:dyDescent="0.25">
      <c r="B601220" s="74"/>
    </row>
    <row r="601221" spans="2:3" x14ac:dyDescent="0.25">
      <c r="B601221" s="74"/>
    </row>
    <row r="601222" spans="2:3" x14ac:dyDescent="0.25">
      <c r="B601222" s="74"/>
    </row>
    <row r="601223" spans="2:3" x14ac:dyDescent="0.25">
      <c r="B601223" s="74"/>
    </row>
    <row r="601224" spans="2:3" x14ac:dyDescent="0.25">
      <c r="B601224" s="74"/>
    </row>
    <row r="601225" spans="2:3" x14ac:dyDescent="0.25">
      <c r="B601225" s="74"/>
    </row>
    <row r="601226" spans="2:3" x14ac:dyDescent="0.25">
      <c r="B601226" s="74"/>
    </row>
    <row r="601227" spans="2:3" x14ac:dyDescent="0.25">
      <c r="B601227" s="74"/>
    </row>
    <row r="601228" spans="2:3" x14ac:dyDescent="0.25">
      <c r="B601228" s="74"/>
    </row>
    <row r="601229" spans="2:3" x14ac:dyDescent="0.25">
      <c r="B601229" s="74"/>
    </row>
    <row r="601230" spans="2:3" x14ac:dyDescent="0.25">
      <c r="B601230" s="74"/>
    </row>
    <row r="601281" spans="2:3" x14ac:dyDescent="0.25">
      <c r="C601281"/>
    </row>
    <row r="601282" spans="2:3" x14ac:dyDescent="0.25">
      <c r="B601282" s="74"/>
    </row>
    <row r="601283" spans="2:3" x14ac:dyDescent="0.25">
      <c r="B601283" s="74"/>
    </row>
    <row r="601284" spans="2:3" x14ac:dyDescent="0.25">
      <c r="B601284" s="74"/>
    </row>
    <row r="601285" spans="2:3" x14ac:dyDescent="0.25">
      <c r="B601285" s="74"/>
    </row>
    <row r="601286" spans="2:3" x14ac:dyDescent="0.25">
      <c r="B601286" s="74"/>
    </row>
    <row r="601287" spans="2:3" x14ac:dyDescent="0.25">
      <c r="B601287" s="74"/>
    </row>
    <row r="601288" spans="2:3" x14ac:dyDescent="0.25">
      <c r="B601288" s="74"/>
    </row>
    <row r="601289" spans="2:3" x14ac:dyDescent="0.25">
      <c r="B601289" s="74"/>
    </row>
    <row r="601290" spans="2:3" x14ac:dyDescent="0.25">
      <c r="B601290" s="74"/>
    </row>
    <row r="601291" spans="2:3" x14ac:dyDescent="0.25">
      <c r="B601291" s="74"/>
    </row>
    <row r="601292" spans="2:3" x14ac:dyDescent="0.25">
      <c r="B601292" s="74"/>
    </row>
    <row r="601293" spans="2:3" x14ac:dyDescent="0.25">
      <c r="B601293" s="74"/>
    </row>
    <row r="601294" spans="2:3" x14ac:dyDescent="0.25">
      <c r="B601294" s="74"/>
    </row>
    <row r="601345" spans="2:3" x14ac:dyDescent="0.25">
      <c r="C601345"/>
    </row>
    <row r="601346" spans="2:3" x14ac:dyDescent="0.25">
      <c r="B601346" s="74"/>
    </row>
    <row r="601347" spans="2:3" x14ac:dyDescent="0.25">
      <c r="B601347" s="74"/>
    </row>
    <row r="601348" spans="2:3" x14ac:dyDescent="0.25">
      <c r="B601348" s="74"/>
    </row>
    <row r="601349" spans="2:3" x14ac:dyDescent="0.25">
      <c r="B601349" s="74"/>
    </row>
    <row r="601350" spans="2:3" x14ac:dyDescent="0.25">
      <c r="B601350" s="74"/>
    </row>
    <row r="601351" spans="2:3" x14ac:dyDescent="0.25">
      <c r="B601351" s="74"/>
    </row>
    <row r="601352" spans="2:3" x14ac:dyDescent="0.25">
      <c r="B601352" s="74"/>
    </row>
    <row r="601353" spans="2:3" x14ac:dyDescent="0.25">
      <c r="B601353" s="74"/>
    </row>
    <row r="601354" spans="2:3" x14ac:dyDescent="0.25">
      <c r="B601354" s="74"/>
    </row>
    <row r="601355" spans="2:3" x14ac:dyDescent="0.25">
      <c r="B601355" s="74"/>
    </row>
    <row r="601356" spans="2:3" x14ac:dyDescent="0.25">
      <c r="B601356" s="74"/>
    </row>
    <row r="601357" spans="2:3" x14ac:dyDescent="0.25">
      <c r="B601357" s="74"/>
    </row>
    <row r="601358" spans="2:3" x14ac:dyDescent="0.25">
      <c r="B601358" s="74"/>
    </row>
    <row r="601409" spans="2:3" x14ac:dyDescent="0.25">
      <c r="C601409"/>
    </row>
    <row r="601410" spans="2:3" x14ac:dyDescent="0.25">
      <c r="B601410" s="74"/>
    </row>
    <row r="601411" spans="2:3" x14ac:dyDescent="0.25">
      <c r="B601411" s="74"/>
    </row>
    <row r="601412" spans="2:3" x14ac:dyDescent="0.25">
      <c r="B601412" s="74"/>
    </row>
    <row r="601413" spans="2:3" x14ac:dyDescent="0.25">
      <c r="B601413" s="74"/>
    </row>
    <row r="601414" spans="2:3" x14ac:dyDescent="0.25">
      <c r="B601414" s="74"/>
    </row>
    <row r="601415" spans="2:3" x14ac:dyDescent="0.25">
      <c r="B601415" s="74"/>
    </row>
    <row r="601416" spans="2:3" x14ac:dyDescent="0.25">
      <c r="B601416" s="74"/>
    </row>
    <row r="601417" spans="2:3" x14ac:dyDescent="0.25">
      <c r="B601417" s="74"/>
    </row>
    <row r="601418" spans="2:3" x14ac:dyDescent="0.25">
      <c r="B601418" s="74"/>
    </row>
    <row r="601419" spans="2:3" x14ac:dyDescent="0.25">
      <c r="B601419" s="74"/>
    </row>
    <row r="601420" spans="2:3" x14ac:dyDescent="0.25">
      <c r="B601420" s="74"/>
    </row>
    <row r="601421" spans="2:3" x14ac:dyDescent="0.25">
      <c r="B601421" s="74"/>
    </row>
    <row r="601422" spans="2:3" x14ac:dyDescent="0.25">
      <c r="B601422" s="74"/>
    </row>
    <row r="601473" spans="2:3" x14ac:dyDescent="0.25">
      <c r="C601473"/>
    </row>
    <row r="601474" spans="2:3" x14ac:dyDescent="0.25">
      <c r="B601474" s="74"/>
    </row>
    <row r="601475" spans="2:3" x14ac:dyDescent="0.25">
      <c r="B601475" s="74"/>
    </row>
    <row r="601476" spans="2:3" x14ac:dyDescent="0.25">
      <c r="B601476" s="74"/>
    </row>
    <row r="601477" spans="2:3" x14ac:dyDescent="0.25">
      <c r="B601477" s="74"/>
    </row>
    <row r="601478" spans="2:3" x14ac:dyDescent="0.25">
      <c r="B601478" s="74"/>
    </row>
    <row r="601479" spans="2:3" x14ac:dyDescent="0.25">
      <c r="B601479" s="74"/>
    </row>
    <row r="601480" spans="2:3" x14ac:dyDescent="0.25">
      <c r="B601480" s="74"/>
    </row>
    <row r="601481" spans="2:3" x14ac:dyDescent="0.25">
      <c r="B601481" s="74"/>
    </row>
    <row r="601482" spans="2:3" x14ac:dyDescent="0.25">
      <c r="B601482" s="74"/>
    </row>
    <row r="601483" spans="2:3" x14ac:dyDescent="0.25">
      <c r="B601483" s="74"/>
    </row>
    <row r="601484" spans="2:3" x14ac:dyDescent="0.25">
      <c r="B601484" s="74"/>
    </row>
    <row r="601485" spans="2:3" x14ac:dyDescent="0.25">
      <c r="B601485" s="74"/>
    </row>
    <row r="601486" spans="2:3" x14ac:dyDescent="0.25">
      <c r="B601486" s="74"/>
    </row>
    <row r="601537" spans="2:3" x14ac:dyDescent="0.25">
      <c r="C601537"/>
    </row>
    <row r="601538" spans="2:3" x14ac:dyDescent="0.25">
      <c r="B601538" s="74"/>
    </row>
    <row r="601539" spans="2:3" x14ac:dyDescent="0.25">
      <c r="B601539" s="74"/>
    </row>
    <row r="601540" spans="2:3" x14ac:dyDescent="0.25">
      <c r="B601540" s="74"/>
    </row>
    <row r="601541" spans="2:3" x14ac:dyDescent="0.25">
      <c r="B601541" s="74"/>
    </row>
    <row r="601542" spans="2:3" x14ac:dyDescent="0.25">
      <c r="B601542" s="74"/>
    </row>
    <row r="601543" spans="2:3" x14ac:dyDescent="0.25">
      <c r="B601543" s="74"/>
    </row>
    <row r="601544" spans="2:3" x14ac:dyDescent="0.25">
      <c r="B601544" s="74"/>
    </row>
    <row r="601545" spans="2:3" x14ac:dyDescent="0.25">
      <c r="B601545" s="74"/>
    </row>
    <row r="601546" spans="2:3" x14ac:dyDescent="0.25">
      <c r="B601546" s="74"/>
    </row>
    <row r="601547" spans="2:3" x14ac:dyDescent="0.25">
      <c r="B601547" s="74"/>
    </row>
    <row r="601548" spans="2:3" x14ac:dyDescent="0.25">
      <c r="B601548" s="74"/>
    </row>
    <row r="601549" spans="2:3" x14ac:dyDescent="0.25">
      <c r="B601549" s="74"/>
    </row>
    <row r="601550" spans="2:3" x14ac:dyDescent="0.25">
      <c r="B601550" s="74"/>
    </row>
    <row r="601601" spans="2:3" x14ac:dyDescent="0.25">
      <c r="C601601"/>
    </row>
    <row r="601602" spans="2:3" x14ac:dyDescent="0.25">
      <c r="B601602" s="74"/>
    </row>
    <row r="601603" spans="2:3" x14ac:dyDescent="0.25">
      <c r="B601603" s="74"/>
    </row>
    <row r="601604" spans="2:3" x14ac:dyDescent="0.25">
      <c r="B601604" s="74"/>
    </row>
    <row r="601605" spans="2:3" x14ac:dyDescent="0.25">
      <c r="B601605" s="74"/>
    </row>
    <row r="601606" spans="2:3" x14ac:dyDescent="0.25">
      <c r="B601606" s="74"/>
    </row>
    <row r="601607" spans="2:3" x14ac:dyDescent="0.25">
      <c r="B601607" s="74"/>
    </row>
    <row r="601608" spans="2:3" x14ac:dyDescent="0.25">
      <c r="B601608" s="74"/>
    </row>
    <row r="601609" spans="2:3" x14ac:dyDescent="0.25">
      <c r="B601609" s="74"/>
    </row>
    <row r="601610" spans="2:3" x14ac:dyDescent="0.25">
      <c r="B601610" s="74"/>
    </row>
    <row r="601611" spans="2:3" x14ac:dyDescent="0.25">
      <c r="B601611" s="74"/>
    </row>
    <row r="601612" spans="2:3" x14ac:dyDescent="0.25">
      <c r="B601612" s="74"/>
    </row>
    <row r="601613" spans="2:3" x14ac:dyDescent="0.25">
      <c r="B601613" s="74"/>
    </row>
    <row r="601614" spans="2:3" x14ac:dyDescent="0.25">
      <c r="B601614" s="74"/>
    </row>
    <row r="601665" spans="2:3" x14ac:dyDescent="0.25">
      <c r="C601665"/>
    </row>
    <row r="601666" spans="2:3" x14ac:dyDescent="0.25">
      <c r="B601666" s="74"/>
    </row>
    <row r="601667" spans="2:3" x14ac:dyDescent="0.25">
      <c r="B601667" s="74"/>
    </row>
    <row r="601668" spans="2:3" x14ac:dyDescent="0.25">
      <c r="B601668" s="74"/>
    </row>
    <row r="601669" spans="2:3" x14ac:dyDescent="0.25">
      <c r="B601669" s="74"/>
    </row>
    <row r="601670" spans="2:3" x14ac:dyDescent="0.25">
      <c r="B601670" s="74"/>
    </row>
    <row r="601671" spans="2:3" x14ac:dyDescent="0.25">
      <c r="B601671" s="74"/>
    </row>
    <row r="601672" spans="2:3" x14ac:dyDescent="0.25">
      <c r="B601672" s="74"/>
    </row>
    <row r="601673" spans="2:3" x14ac:dyDescent="0.25">
      <c r="B601673" s="74"/>
    </row>
    <row r="601674" spans="2:3" x14ac:dyDescent="0.25">
      <c r="B601674" s="74"/>
    </row>
    <row r="601675" spans="2:3" x14ac:dyDescent="0.25">
      <c r="B601675" s="74"/>
    </row>
    <row r="601676" spans="2:3" x14ac:dyDescent="0.25">
      <c r="B601676" s="74"/>
    </row>
    <row r="601677" spans="2:3" x14ac:dyDescent="0.25">
      <c r="B601677" s="74"/>
    </row>
    <row r="601678" spans="2:3" x14ac:dyDescent="0.25">
      <c r="B601678" s="74"/>
    </row>
    <row r="601729" spans="2:3" x14ac:dyDescent="0.25">
      <c r="C601729"/>
    </row>
    <row r="601730" spans="2:3" x14ac:dyDescent="0.25">
      <c r="B601730" s="74"/>
    </row>
    <row r="601731" spans="2:3" x14ac:dyDescent="0.25">
      <c r="B601731" s="74"/>
    </row>
    <row r="601732" spans="2:3" x14ac:dyDescent="0.25">
      <c r="B601732" s="74"/>
    </row>
    <row r="601733" spans="2:3" x14ac:dyDescent="0.25">
      <c r="B601733" s="74"/>
    </row>
    <row r="601734" spans="2:3" x14ac:dyDescent="0.25">
      <c r="B601734" s="74"/>
    </row>
    <row r="601735" spans="2:3" x14ac:dyDescent="0.25">
      <c r="B601735" s="74"/>
    </row>
    <row r="601736" spans="2:3" x14ac:dyDescent="0.25">
      <c r="B601736" s="74"/>
    </row>
    <row r="601737" spans="2:3" x14ac:dyDescent="0.25">
      <c r="B601737" s="74"/>
    </row>
    <row r="601738" spans="2:3" x14ac:dyDescent="0.25">
      <c r="B601738" s="74"/>
    </row>
    <row r="601739" spans="2:3" x14ac:dyDescent="0.25">
      <c r="B601739" s="74"/>
    </row>
    <row r="601740" spans="2:3" x14ac:dyDescent="0.25">
      <c r="B601740" s="74"/>
    </row>
    <row r="601741" spans="2:3" x14ac:dyDescent="0.25">
      <c r="B601741" s="74"/>
    </row>
    <row r="601742" spans="2:3" x14ac:dyDescent="0.25">
      <c r="B601742" s="74"/>
    </row>
    <row r="601793" spans="2:3" x14ac:dyDescent="0.25">
      <c r="C601793"/>
    </row>
    <row r="601794" spans="2:3" x14ac:dyDescent="0.25">
      <c r="B601794" s="74"/>
    </row>
    <row r="601795" spans="2:3" x14ac:dyDescent="0.25">
      <c r="B601795" s="74"/>
    </row>
    <row r="601796" spans="2:3" x14ac:dyDescent="0.25">
      <c r="B601796" s="74"/>
    </row>
    <row r="601797" spans="2:3" x14ac:dyDescent="0.25">
      <c r="B601797" s="74"/>
    </row>
    <row r="601798" spans="2:3" x14ac:dyDescent="0.25">
      <c r="B601798" s="74"/>
    </row>
    <row r="601799" spans="2:3" x14ac:dyDescent="0.25">
      <c r="B601799" s="74"/>
    </row>
    <row r="601800" spans="2:3" x14ac:dyDescent="0.25">
      <c r="B601800" s="74"/>
    </row>
    <row r="601801" spans="2:3" x14ac:dyDescent="0.25">
      <c r="B601801" s="74"/>
    </row>
    <row r="601802" spans="2:3" x14ac:dyDescent="0.25">
      <c r="B601802" s="74"/>
    </row>
    <row r="601803" spans="2:3" x14ac:dyDescent="0.25">
      <c r="B601803" s="74"/>
    </row>
    <row r="601804" spans="2:3" x14ac:dyDescent="0.25">
      <c r="B601804" s="74"/>
    </row>
    <row r="601805" spans="2:3" x14ac:dyDescent="0.25">
      <c r="B601805" s="74"/>
    </row>
    <row r="601806" spans="2:3" x14ac:dyDescent="0.25">
      <c r="B601806" s="74"/>
    </row>
    <row r="601857" spans="2:3" x14ac:dyDescent="0.25">
      <c r="C601857"/>
    </row>
    <row r="601858" spans="2:3" x14ac:dyDescent="0.25">
      <c r="B601858" s="74"/>
    </row>
    <row r="601859" spans="2:3" x14ac:dyDescent="0.25">
      <c r="B601859" s="74"/>
    </row>
    <row r="601860" spans="2:3" x14ac:dyDescent="0.25">
      <c r="B601860" s="74"/>
    </row>
    <row r="601861" spans="2:3" x14ac:dyDescent="0.25">
      <c r="B601861" s="74"/>
    </row>
    <row r="601862" spans="2:3" x14ac:dyDescent="0.25">
      <c r="B601862" s="74"/>
    </row>
    <row r="601863" spans="2:3" x14ac:dyDescent="0.25">
      <c r="B601863" s="74"/>
    </row>
    <row r="601864" spans="2:3" x14ac:dyDescent="0.25">
      <c r="B601864" s="74"/>
    </row>
    <row r="601865" spans="2:3" x14ac:dyDescent="0.25">
      <c r="B601865" s="74"/>
    </row>
    <row r="601866" spans="2:3" x14ac:dyDescent="0.25">
      <c r="B601866" s="74"/>
    </row>
    <row r="601867" spans="2:3" x14ac:dyDescent="0.25">
      <c r="B601867" s="74"/>
    </row>
    <row r="601868" spans="2:3" x14ac:dyDescent="0.25">
      <c r="B601868" s="74"/>
    </row>
    <row r="601869" spans="2:3" x14ac:dyDescent="0.25">
      <c r="B601869" s="74"/>
    </row>
    <row r="601870" spans="2:3" x14ac:dyDescent="0.25">
      <c r="B601870" s="74"/>
    </row>
    <row r="601921" spans="2:3" x14ac:dyDescent="0.25">
      <c r="C601921"/>
    </row>
    <row r="601922" spans="2:3" x14ac:dyDescent="0.25">
      <c r="B601922" s="74"/>
    </row>
    <row r="601923" spans="2:3" x14ac:dyDescent="0.25">
      <c r="B601923" s="74"/>
    </row>
    <row r="601924" spans="2:3" x14ac:dyDescent="0.25">
      <c r="B601924" s="74"/>
    </row>
    <row r="601925" spans="2:3" x14ac:dyDescent="0.25">
      <c r="B601925" s="74"/>
    </row>
    <row r="601926" spans="2:3" x14ac:dyDescent="0.25">
      <c r="B601926" s="74"/>
    </row>
    <row r="601927" spans="2:3" x14ac:dyDescent="0.25">
      <c r="B601927" s="74"/>
    </row>
    <row r="601928" spans="2:3" x14ac:dyDescent="0.25">
      <c r="B601928" s="74"/>
    </row>
    <row r="601929" spans="2:3" x14ac:dyDescent="0.25">
      <c r="B601929" s="74"/>
    </row>
    <row r="601930" spans="2:3" x14ac:dyDescent="0.25">
      <c r="B601930" s="74"/>
    </row>
    <row r="601931" spans="2:3" x14ac:dyDescent="0.25">
      <c r="B601931" s="74"/>
    </row>
    <row r="601932" spans="2:3" x14ac:dyDescent="0.25">
      <c r="B601932" s="74"/>
    </row>
    <row r="601933" spans="2:3" x14ac:dyDescent="0.25">
      <c r="B601933" s="74"/>
    </row>
    <row r="601934" spans="2:3" x14ac:dyDescent="0.25">
      <c r="B601934" s="74"/>
    </row>
    <row r="601985" spans="2:3" x14ac:dyDescent="0.25">
      <c r="C601985"/>
    </row>
    <row r="601986" spans="2:3" x14ac:dyDescent="0.25">
      <c r="B601986" s="74"/>
    </row>
    <row r="601987" spans="2:3" x14ac:dyDescent="0.25">
      <c r="B601987" s="74"/>
    </row>
    <row r="601988" spans="2:3" x14ac:dyDescent="0.25">
      <c r="B601988" s="74"/>
    </row>
    <row r="601989" spans="2:3" x14ac:dyDescent="0.25">
      <c r="B601989" s="74"/>
    </row>
    <row r="601990" spans="2:3" x14ac:dyDescent="0.25">
      <c r="B601990" s="74"/>
    </row>
    <row r="601991" spans="2:3" x14ac:dyDescent="0.25">
      <c r="B601991" s="74"/>
    </row>
    <row r="601992" spans="2:3" x14ac:dyDescent="0.25">
      <c r="B601992" s="74"/>
    </row>
    <row r="601993" spans="2:3" x14ac:dyDescent="0.25">
      <c r="B601993" s="74"/>
    </row>
    <row r="601994" spans="2:3" x14ac:dyDescent="0.25">
      <c r="B601994" s="74"/>
    </row>
    <row r="601995" spans="2:3" x14ac:dyDescent="0.25">
      <c r="B601995" s="74"/>
    </row>
    <row r="601996" spans="2:3" x14ac:dyDescent="0.25">
      <c r="B601996" s="74"/>
    </row>
    <row r="601997" spans="2:3" x14ac:dyDescent="0.25">
      <c r="B601997" s="74"/>
    </row>
    <row r="601998" spans="2:3" x14ac:dyDescent="0.25">
      <c r="B601998" s="74"/>
    </row>
    <row r="602049" spans="2:3" x14ac:dyDescent="0.25">
      <c r="C602049"/>
    </row>
    <row r="602050" spans="2:3" x14ac:dyDescent="0.25">
      <c r="B602050" s="74"/>
    </row>
    <row r="602051" spans="2:3" x14ac:dyDescent="0.25">
      <c r="B602051" s="74"/>
    </row>
    <row r="602052" spans="2:3" x14ac:dyDescent="0.25">
      <c r="B602052" s="74"/>
    </row>
    <row r="602053" spans="2:3" x14ac:dyDescent="0.25">
      <c r="B602053" s="74"/>
    </row>
    <row r="602054" spans="2:3" x14ac:dyDescent="0.25">
      <c r="B602054" s="74"/>
    </row>
    <row r="602055" spans="2:3" x14ac:dyDescent="0.25">
      <c r="B602055" s="74"/>
    </row>
    <row r="602056" spans="2:3" x14ac:dyDescent="0.25">
      <c r="B602056" s="74"/>
    </row>
    <row r="602057" spans="2:3" x14ac:dyDescent="0.25">
      <c r="B602057" s="74"/>
    </row>
    <row r="602058" spans="2:3" x14ac:dyDescent="0.25">
      <c r="B602058" s="74"/>
    </row>
    <row r="602059" spans="2:3" x14ac:dyDescent="0.25">
      <c r="B602059" s="74"/>
    </row>
    <row r="602060" spans="2:3" x14ac:dyDescent="0.25">
      <c r="B602060" s="74"/>
    </row>
    <row r="602061" spans="2:3" x14ac:dyDescent="0.25">
      <c r="B602061" s="74"/>
    </row>
    <row r="602062" spans="2:3" x14ac:dyDescent="0.25">
      <c r="B602062" s="74"/>
    </row>
    <row r="602113" spans="2:3" x14ac:dyDescent="0.25">
      <c r="C602113"/>
    </row>
    <row r="602114" spans="2:3" x14ac:dyDescent="0.25">
      <c r="B602114" s="74"/>
    </row>
    <row r="602115" spans="2:3" x14ac:dyDescent="0.25">
      <c r="B602115" s="74"/>
    </row>
    <row r="602116" spans="2:3" x14ac:dyDescent="0.25">
      <c r="B602116" s="74"/>
    </row>
    <row r="602117" spans="2:3" x14ac:dyDescent="0.25">
      <c r="B602117" s="74"/>
    </row>
    <row r="602118" spans="2:3" x14ac:dyDescent="0.25">
      <c r="B602118" s="74"/>
    </row>
    <row r="602119" spans="2:3" x14ac:dyDescent="0.25">
      <c r="B602119" s="74"/>
    </row>
    <row r="602120" spans="2:3" x14ac:dyDescent="0.25">
      <c r="B602120" s="74"/>
    </row>
    <row r="602121" spans="2:3" x14ac:dyDescent="0.25">
      <c r="B602121" s="74"/>
    </row>
    <row r="602122" spans="2:3" x14ac:dyDescent="0.25">
      <c r="B602122" s="74"/>
    </row>
    <row r="602123" spans="2:3" x14ac:dyDescent="0.25">
      <c r="B602123" s="74"/>
    </row>
    <row r="602124" spans="2:3" x14ac:dyDescent="0.25">
      <c r="B602124" s="74"/>
    </row>
    <row r="602125" spans="2:3" x14ac:dyDescent="0.25">
      <c r="B602125" s="74"/>
    </row>
    <row r="602126" spans="2:3" x14ac:dyDescent="0.25">
      <c r="B602126" s="74"/>
    </row>
    <row r="602177" spans="2:3" x14ac:dyDescent="0.25">
      <c r="C602177"/>
    </row>
    <row r="602178" spans="2:3" x14ac:dyDescent="0.25">
      <c r="B602178" s="74"/>
    </row>
    <row r="602179" spans="2:3" x14ac:dyDescent="0.25">
      <c r="B602179" s="74"/>
    </row>
    <row r="602180" spans="2:3" x14ac:dyDescent="0.25">
      <c r="B602180" s="74"/>
    </row>
    <row r="602181" spans="2:3" x14ac:dyDescent="0.25">
      <c r="B602181" s="74"/>
    </row>
    <row r="602182" spans="2:3" x14ac:dyDescent="0.25">
      <c r="B602182" s="74"/>
    </row>
    <row r="602183" spans="2:3" x14ac:dyDescent="0.25">
      <c r="B602183" s="74"/>
    </row>
    <row r="602184" spans="2:3" x14ac:dyDescent="0.25">
      <c r="B602184" s="74"/>
    </row>
    <row r="602185" spans="2:3" x14ac:dyDescent="0.25">
      <c r="B602185" s="74"/>
    </row>
    <row r="602186" spans="2:3" x14ac:dyDescent="0.25">
      <c r="B602186" s="74"/>
    </row>
    <row r="602187" spans="2:3" x14ac:dyDescent="0.25">
      <c r="B602187" s="74"/>
    </row>
    <row r="602188" spans="2:3" x14ac:dyDescent="0.25">
      <c r="B602188" s="74"/>
    </row>
    <row r="602189" spans="2:3" x14ac:dyDescent="0.25">
      <c r="B602189" s="74"/>
    </row>
    <row r="602190" spans="2:3" x14ac:dyDescent="0.25">
      <c r="B602190" s="74"/>
    </row>
    <row r="602241" spans="2:3" x14ac:dyDescent="0.25">
      <c r="C602241"/>
    </row>
    <row r="602242" spans="2:3" x14ac:dyDescent="0.25">
      <c r="B602242" s="74"/>
    </row>
    <row r="602243" spans="2:3" x14ac:dyDescent="0.25">
      <c r="B602243" s="74"/>
    </row>
    <row r="602244" spans="2:3" x14ac:dyDescent="0.25">
      <c r="B602244" s="74"/>
    </row>
    <row r="602245" spans="2:3" x14ac:dyDescent="0.25">
      <c r="B602245" s="74"/>
    </row>
    <row r="602246" spans="2:3" x14ac:dyDescent="0.25">
      <c r="B602246" s="74"/>
    </row>
    <row r="602247" spans="2:3" x14ac:dyDescent="0.25">
      <c r="B602247" s="74"/>
    </row>
    <row r="602248" spans="2:3" x14ac:dyDescent="0.25">
      <c r="B602248" s="74"/>
    </row>
    <row r="602249" spans="2:3" x14ac:dyDescent="0.25">
      <c r="B602249" s="74"/>
    </row>
    <row r="602250" spans="2:3" x14ac:dyDescent="0.25">
      <c r="B602250" s="74"/>
    </row>
    <row r="602251" spans="2:3" x14ac:dyDescent="0.25">
      <c r="B602251" s="74"/>
    </row>
    <row r="602252" spans="2:3" x14ac:dyDescent="0.25">
      <c r="B602252" s="74"/>
    </row>
    <row r="602253" spans="2:3" x14ac:dyDescent="0.25">
      <c r="B602253" s="74"/>
    </row>
    <row r="602254" spans="2:3" x14ac:dyDescent="0.25">
      <c r="B602254" s="74"/>
    </row>
    <row r="602305" spans="2:3" x14ac:dyDescent="0.25">
      <c r="C602305"/>
    </row>
    <row r="602306" spans="2:3" x14ac:dyDescent="0.25">
      <c r="B602306" s="74"/>
    </row>
    <row r="602307" spans="2:3" x14ac:dyDescent="0.25">
      <c r="B602307" s="74"/>
    </row>
    <row r="602308" spans="2:3" x14ac:dyDescent="0.25">
      <c r="B602308" s="74"/>
    </row>
    <row r="602309" spans="2:3" x14ac:dyDescent="0.25">
      <c r="B602309" s="74"/>
    </row>
    <row r="602310" spans="2:3" x14ac:dyDescent="0.25">
      <c r="B602310" s="74"/>
    </row>
    <row r="602311" spans="2:3" x14ac:dyDescent="0.25">
      <c r="B602311" s="74"/>
    </row>
    <row r="602312" spans="2:3" x14ac:dyDescent="0.25">
      <c r="B602312" s="74"/>
    </row>
    <row r="602313" spans="2:3" x14ac:dyDescent="0.25">
      <c r="B602313" s="74"/>
    </row>
    <row r="602314" spans="2:3" x14ac:dyDescent="0.25">
      <c r="B602314" s="74"/>
    </row>
    <row r="602315" spans="2:3" x14ac:dyDescent="0.25">
      <c r="B602315" s="74"/>
    </row>
    <row r="602316" spans="2:3" x14ac:dyDescent="0.25">
      <c r="B602316" s="74"/>
    </row>
    <row r="602317" spans="2:3" x14ac:dyDescent="0.25">
      <c r="B602317" s="74"/>
    </row>
    <row r="602318" spans="2:3" x14ac:dyDescent="0.25">
      <c r="B602318" s="74"/>
    </row>
    <row r="602369" spans="2:3" x14ac:dyDescent="0.25">
      <c r="C602369"/>
    </row>
    <row r="602370" spans="2:3" x14ac:dyDescent="0.25">
      <c r="B602370" s="74"/>
    </row>
    <row r="602371" spans="2:3" x14ac:dyDescent="0.25">
      <c r="B602371" s="74"/>
    </row>
    <row r="602372" spans="2:3" x14ac:dyDescent="0.25">
      <c r="B602372" s="74"/>
    </row>
    <row r="602373" spans="2:3" x14ac:dyDescent="0.25">
      <c r="B602373" s="74"/>
    </row>
    <row r="602374" spans="2:3" x14ac:dyDescent="0.25">
      <c r="B602374" s="74"/>
    </row>
    <row r="602375" spans="2:3" x14ac:dyDescent="0.25">
      <c r="B602375" s="74"/>
    </row>
    <row r="602376" spans="2:3" x14ac:dyDescent="0.25">
      <c r="B602376" s="74"/>
    </row>
    <row r="602377" spans="2:3" x14ac:dyDescent="0.25">
      <c r="B602377" s="74"/>
    </row>
    <row r="602378" spans="2:3" x14ac:dyDescent="0.25">
      <c r="B602378" s="74"/>
    </row>
    <row r="602379" spans="2:3" x14ac:dyDescent="0.25">
      <c r="B602379" s="74"/>
    </row>
    <row r="602380" spans="2:3" x14ac:dyDescent="0.25">
      <c r="B602380" s="74"/>
    </row>
    <row r="602381" spans="2:3" x14ac:dyDescent="0.25">
      <c r="B602381" s="74"/>
    </row>
    <row r="602382" spans="2:3" x14ac:dyDescent="0.25">
      <c r="B602382" s="74"/>
    </row>
    <row r="602433" spans="2:3" x14ac:dyDescent="0.25">
      <c r="C602433"/>
    </row>
    <row r="602434" spans="2:3" x14ac:dyDescent="0.25">
      <c r="B602434" s="74"/>
    </row>
    <row r="602435" spans="2:3" x14ac:dyDescent="0.25">
      <c r="B602435" s="74"/>
    </row>
    <row r="602436" spans="2:3" x14ac:dyDescent="0.25">
      <c r="B602436" s="74"/>
    </row>
    <row r="602437" spans="2:3" x14ac:dyDescent="0.25">
      <c r="B602437" s="74"/>
    </row>
    <row r="602438" spans="2:3" x14ac:dyDescent="0.25">
      <c r="B602438" s="74"/>
    </row>
    <row r="602439" spans="2:3" x14ac:dyDescent="0.25">
      <c r="B602439" s="74"/>
    </row>
    <row r="602440" spans="2:3" x14ac:dyDescent="0.25">
      <c r="B602440" s="74"/>
    </row>
    <row r="602441" spans="2:3" x14ac:dyDescent="0.25">
      <c r="B602441" s="74"/>
    </row>
    <row r="602442" spans="2:3" x14ac:dyDescent="0.25">
      <c r="B602442" s="74"/>
    </row>
    <row r="602443" spans="2:3" x14ac:dyDescent="0.25">
      <c r="B602443" s="74"/>
    </row>
    <row r="602444" spans="2:3" x14ac:dyDescent="0.25">
      <c r="B602444" s="74"/>
    </row>
    <row r="602445" spans="2:3" x14ac:dyDescent="0.25">
      <c r="B602445" s="74"/>
    </row>
    <row r="602446" spans="2:3" x14ac:dyDescent="0.25">
      <c r="B602446" s="74"/>
    </row>
    <row r="602497" spans="2:3" x14ac:dyDescent="0.25">
      <c r="C602497"/>
    </row>
    <row r="602498" spans="2:3" x14ac:dyDescent="0.25">
      <c r="B602498" s="74"/>
    </row>
    <row r="602499" spans="2:3" x14ac:dyDescent="0.25">
      <c r="B602499" s="74"/>
    </row>
    <row r="602500" spans="2:3" x14ac:dyDescent="0.25">
      <c r="B602500" s="74"/>
    </row>
    <row r="602501" spans="2:3" x14ac:dyDescent="0.25">
      <c r="B602501" s="74"/>
    </row>
    <row r="602502" spans="2:3" x14ac:dyDescent="0.25">
      <c r="B602502" s="74"/>
    </row>
    <row r="602503" spans="2:3" x14ac:dyDescent="0.25">
      <c r="B602503" s="74"/>
    </row>
    <row r="602504" spans="2:3" x14ac:dyDescent="0.25">
      <c r="B602504" s="74"/>
    </row>
    <row r="602505" spans="2:3" x14ac:dyDescent="0.25">
      <c r="B602505" s="74"/>
    </row>
    <row r="602506" spans="2:3" x14ac:dyDescent="0.25">
      <c r="B602506" s="74"/>
    </row>
    <row r="602507" spans="2:3" x14ac:dyDescent="0.25">
      <c r="B602507" s="74"/>
    </row>
    <row r="602508" spans="2:3" x14ac:dyDescent="0.25">
      <c r="B602508" s="74"/>
    </row>
    <row r="602509" spans="2:3" x14ac:dyDescent="0.25">
      <c r="B602509" s="74"/>
    </row>
    <row r="602510" spans="2:3" x14ac:dyDescent="0.25">
      <c r="B602510" s="74"/>
    </row>
    <row r="602561" spans="2:3" x14ac:dyDescent="0.25">
      <c r="C602561"/>
    </row>
    <row r="602562" spans="2:3" x14ac:dyDescent="0.25">
      <c r="B602562" s="74"/>
    </row>
    <row r="602563" spans="2:3" x14ac:dyDescent="0.25">
      <c r="B602563" s="74"/>
    </row>
    <row r="602564" spans="2:3" x14ac:dyDescent="0.25">
      <c r="B602564" s="74"/>
    </row>
    <row r="602565" spans="2:3" x14ac:dyDescent="0.25">
      <c r="B602565" s="74"/>
    </row>
    <row r="602566" spans="2:3" x14ac:dyDescent="0.25">
      <c r="B602566" s="74"/>
    </row>
    <row r="602567" spans="2:3" x14ac:dyDescent="0.25">
      <c r="B602567" s="74"/>
    </row>
    <row r="602568" spans="2:3" x14ac:dyDescent="0.25">
      <c r="B602568" s="74"/>
    </row>
    <row r="602569" spans="2:3" x14ac:dyDescent="0.25">
      <c r="B602569" s="74"/>
    </row>
    <row r="602570" spans="2:3" x14ac:dyDescent="0.25">
      <c r="B602570" s="74"/>
    </row>
    <row r="602571" spans="2:3" x14ac:dyDescent="0.25">
      <c r="B602571" s="74"/>
    </row>
    <row r="602572" spans="2:3" x14ac:dyDescent="0.25">
      <c r="B602572" s="74"/>
    </row>
    <row r="602573" spans="2:3" x14ac:dyDescent="0.25">
      <c r="B602573" s="74"/>
    </row>
    <row r="602574" spans="2:3" x14ac:dyDescent="0.25">
      <c r="B602574" s="74"/>
    </row>
    <row r="602625" spans="2:3" x14ac:dyDescent="0.25">
      <c r="C602625"/>
    </row>
    <row r="602626" spans="2:3" x14ac:dyDescent="0.25">
      <c r="B602626" s="74"/>
    </row>
    <row r="602627" spans="2:3" x14ac:dyDescent="0.25">
      <c r="B602627" s="74"/>
    </row>
    <row r="602628" spans="2:3" x14ac:dyDescent="0.25">
      <c r="B602628" s="74"/>
    </row>
    <row r="602629" spans="2:3" x14ac:dyDescent="0.25">
      <c r="B602629" s="74"/>
    </row>
    <row r="602630" spans="2:3" x14ac:dyDescent="0.25">
      <c r="B602630" s="74"/>
    </row>
    <row r="602631" spans="2:3" x14ac:dyDescent="0.25">
      <c r="B602631" s="74"/>
    </row>
    <row r="602632" spans="2:3" x14ac:dyDescent="0.25">
      <c r="B602632" s="74"/>
    </row>
    <row r="602633" spans="2:3" x14ac:dyDescent="0.25">
      <c r="B602633" s="74"/>
    </row>
    <row r="602634" spans="2:3" x14ac:dyDescent="0.25">
      <c r="B602634" s="74"/>
    </row>
    <row r="602635" spans="2:3" x14ac:dyDescent="0.25">
      <c r="B602635" s="74"/>
    </row>
    <row r="602636" spans="2:3" x14ac:dyDescent="0.25">
      <c r="B602636" s="74"/>
    </row>
    <row r="602637" spans="2:3" x14ac:dyDescent="0.25">
      <c r="B602637" s="74"/>
    </row>
    <row r="602638" spans="2:3" x14ac:dyDescent="0.25">
      <c r="B602638" s="74"/>
    </row>
    <row r="602689" spans="2:3" x14ac:dyDescent="0.25">
      <c r="C602689"/>
    </row>
    <row r="602690" spans="2:3" x14ac:dyDescent="0.25">
      <c r="B602690" s="74"/>
    </row>
    <row r="602691" spans="2:3" x14ac:dyDescent="0.25">
      <c r="B602691" s="74"/>
    </row>
    <row r="602692" spans="2:3" x14ac:dyDescent="0.25">
      <c r="B602692" s="74"/>
    </row>
    <row r="602693" spans="2:3" x14ac:dyDescent="0.25">
      <c r="B602693" s="74"/>
    </row>
    <row r="602694" spans="2:3" x14ac:dyDescent="0.25">
      <c r="B602694" s="74"/>
    </row>
    <row r="602695" spans="2:3" x14ac:dyDescent="0.25">
      <c r="B602695" s="74"/>
    </row>
    <row r="602696" spans="2:3" x14ac:dyDescent="0.25">
      <c r="B602696" s="74"/>
    </row>
    <row r="602697" spans="2:3" x14ac:dyDescent="0.25">
      <c r="B602697" s="74"/>
    </row>
    <row r="602698" spans="2:3" x14ac:dyDescent="0.25">
      <c r="B602698" s="74"/>
    </row>
    <row r="602699" spans="2:3" x14ac:dyDescent="0.25">
      <c r="B602699" s="74"/>
    </row>
    <row r="602700" spans="2:3" x14ac:dyDescent="0.25">
      <c r="B602700" s="74"/>
    </row>
    <row r="602701" spans="2:3" x14ac:dyDescent="0.25">
      <c r="B602701" s="74"/>
    </row>
    <row r="602702" spans="2:3" x14ac:dyDescent="0.25">
      <c r="B602702" s="74"/>
    </row>
    <row r="602753" spans="2:3" x14ac:dyDescent="0.25">
      <c r="C602753"/>
    </row>
    <row r="602754" spans="2:3" x14ac:dyDescent="0.25">
      <c r="B602754" s="74"/>
    </row>
    <row r="602755" spans="2:3" x14ac:dyDescent="0.25">
      <c r="B602755" s="74"/>
    </row>
    <row r="602756" spans="2:3" x14ac:dyDescent="0.25">
      <c r="B602756" s="74"/>
    </row>
    <row r="602757" spans="2:3" x14ac:dyDescent="0.25">
      <c r="B602757" s="74"/>
    </row>
    <row r="602758" spans="2:3" x14ac:dyDescent="0.25">
      <c r="B602758" s="74"/>
    </row>
    <row r="602759" spans="2:3" x14ac:dyDescent="0.25">
      <c r="B602759" s="74"/>
    </row>
    <row r="602760" spans="2:3" x14ac:dyDescent="0.25">
      <c r="B602760" s="74"/>
    </row>
    <row r="602761" spans="2:3" x14ac:dyDescent="0.25">
      <c r="B602761" s="74"/>
    </row>
    <row r="602762" spans="2:3" x14ac:dyDescent="0.25">
      <c r="B602762" s="74"/>
    </row>
    <row r="602763" spans="2:3" x14ac:dyDescent="0.25">
      <c r="B602763" s="74"/>
    </row>
    <row r="602764" spans="2:3" x14ac:dyDescent="0.25">
      <c r="B602764" s="74"/>
    </row>
    <row r="602765" spans="2:3" x14ac:dyDescent="0.25">
      <c r="B602765" s="74"/>
    </row>
    <row r="602766" spans="2:3" x14ac:dyDescent="0.25">
      <c r="B602766" s="74"/>
    </row>
    <row r="602817" spans="2:3" x14ac:dyDescent="0.25">
      <c r="C602817"/>
    </row>
    <row r="602818" spans="2:3" x14ac:dyDescent="0.25">
      <c r="B602818" s="74"/>
    </row>
    <row r="602819" spans="2:3" x14ac:dyDescent="0.25">
      <c r="B602819" s="74"/>
    </row>
    <row r="602820" spans="2:3" x14ac:dyDescent="0.25">
      <c r="B602820" s="74"/>
    </row>
    <row r="602821" spans="2:3" x14ac:dyDescent="0.25">
      <c r="B602821" s="74"/>
    </row>
    <row r="602822" spans="2:3" x14ac:dyDescent="0.25">
      <c r="B602822" s="74"/>
    </row>
    <row r="602823" spans="2:3" x14ac:dyDescent="0.25">
      <c r="B602823" s="74"/>
    </row>
    <row r="602824" spans="2:3" x14ac:dyDescent="0.25">
      <c r="B602824" s="74"/>
    </row>
    <row r="602825" spans="2:3" x14ac:dyDescent="0.25">
      <c r="B602825" s="74"/>
    </row>
    <row r="602826" spans="2:3" x14ac:dyDescent="0.25">
      <c r="B602826" s="74"/>
    </row>
    <row r="602827" spans="2:3" x14ac:dyDescent="0.25">
      <c r="B602827" s="74"/>
    </row>
    <row r="602828" spans="2:3" x14ac:dyDescent="0.25">
      <c r="B602828" s="74"/>
    </row>
    <row r="602829" spans="2:3" x14ac:dyDescent="0.25">
      <c r="B602829" s="74"/>
    </row>
    <row r="602830" spans="2:3" x14ac:dyDescent="0.25">
      <c r="B602830" s="74"/>
    </row>
    <row r="602881" spans="2:3" x14ac:dyDescent="0.25">
      <c r="C602881"/>
    </row>
    <row r="602882" spans="2:3" x14ac:dyDescent="0.25">
      <c r="B602882" s="74"/>
    </row>
    <row r="602883" spans="2:3" x14ac:dyDescent="0.25">
      <c r="B602883" s="74"/>
    </row>
    <row r="602884" spans="2:3" x14ac:dyDescent="0.25">
      <c r="B602884" s="74"/>
    </row>
    <row r="602885" spans="2:3" x14ac:dyDescent="0.25">
      <c r="B602885" s="74"/>
    </row>
    <row r="602886" spans="2:3" x14ac:dyDescent="0.25">
      <c r="B602886" s="74"/>
    </row>
    <row r="602887" spans="2:3" x14ac:dyDescent="0.25">
      <c r="B602887" s="74"/>
    </row>
    <row r="602888" spans="2:3" x14ac:dyDescent="0.25">
      <c r="B602888" s="74"/>
    </row>
    <row r="602889" spans="2:3" x14ac:dyDescent="0.25">
      <c r="B602889" s="74"/>
    </row>
    <row r="602890" spans="2:3" x14ac:dyDescent="0.25">
      <c r="B602890" s="74"/>
    </row>
    <row r="602891" spans="2:3" x14ac:dyDescent="0.25">
      <c r="B602891" s="74"/>
    </row>
    <row r="602892" spans="2:3" x14ac:dyDescent="0.25">
      <c r="B602892" s="74"/>
    </row>
    <row r="602893" spans="2:3" x14ac:dyDescent="0.25">
      <c r="B602893" s="74"/>
    </row>
    <row r="602894" spans="2:3" x14ac:dyDescent="0.25">
      <c r="B602894" s="74"/>
    </row>
    <row r="602945" spans="2:3" x14ac:dyDescent="0.25">
      <c r="C602945"/>
    </row>
    <row r="602946" spans="2:3" x14ac:dyDescent="0.25">
      <c r="B602946" s="74"/>
    </row>
    <row r="602947" spans="2:3" x14ac:dyDescent="0.25">
      <c r="B602947" s="74"/>
    </row>
    <row r="602948" spans="2:3" x14ac:dyDescent="0.25">
      <c r="B602948" s="74"/>
    </row>
    <row r="602949" spans="2:3" x14ac:dyDescent="0.25">
      <c r="B602949" s="74"/>
    </row>
    <row r="602950" spans="2:3" x14ac:dyDescent="0.25">
      <c r="B602950" s="74"/>
    </row>
    <row r="602951" spans="2:3" x14ac:dyDescent="0.25">
      <c r="B602951" s="74"/>
    </row>
    <row r="602952" spans="2:3" x14ac:dyDescent="0.25">
      <c r="B602952" s="74"/>
    </row>
    <row r="602953" spans="2:3" x14ac:dyDescent="0.25">
      <c r="B602953" s="74"/>
    </row>
    <row r="602954" spans="2:3" x14ac:dyDescent="0.25">
      <c r="B602954" s="74"/>
    </row>
    <row r="602955" spans="2:3" x14ac:dyDescent="0.25">
      <c r="B602955" s="74"/>
    </row>
    <row r="602956" spans="2:3" x14ac:dyDescent="0.25">
      <c r="B602956" s="74"/>
    </row>
    <row r="602957" spans="2:3" x14ac:dyDescent="0.25">
      <c r="B602957" s="74"/>
    </row>
    <row r="602958" spans="2:3" x14ac:dyDescent="0.25">
      <c r="B602958" s="74"/>
    </row>
    <row r="603009" spans="2:3" x14ac:dyDescent="0.25">
      <c r="C603009"/>
    </row>
    <row r="603010" spans="2:3" x14ac:dyDescent="0.25">
      <c r="B603010" s="74"/>
    </row>
    <row r="603011" spans="2:3" x14ac:dyDescent="0.25">
      <c r="B603011" s="74"/>
    </row>
    <row r="603012" spans="2:3" x14ac:dyDescent="0.25">
      <c r="B603012" s="74"/>
    </row>
    <row r="603013" spans="2:3" x14ac:dyDescent="0.25">
      <c r="B603013" s="74"/>
    </row>
    <row r="603014" spans="2:3" x14ac:dyDescent="0.25">
      <c r="B603014" s="74"/>
    </row>
    <row r="603015" spans="2:3" x14ac:dyDescent="0.25">
      <c r="B603015" s="74"/>
    </row>
    <row r="603016" spans="2:3" x14ac:dyDescent="0.25">
      <c r="B603016" s="74"/>
    </row>
    <row r="603017" spans="2:3" x14ac:dyDescent="0.25">
      <c r="B603017" s="74"/>
    </row>
    <row r="603018" spans="2:3" x14ac:dyDescent="0.25">
      <c r="B603018" s="74"/>
    </row>
    <row r="603019" spans="2:3" x14ac:dyDescent="0.25">
      <c r="B603019" s="74"/>
    </row>
    <row r="603020" spans="2:3" x14ac:dyDescent="0.25">
      <c r="B603020" s="74"/>
    </row>
    <row r="603021" spans="2:3" x14ac:dyDescent="0.25">
      <c r="B603021" s="74"/>
    </row>
    <row r="603022" spans="2:3" x14ac:dyDescent="0.25">
      <c r="B603022" s="74"/>
    </row>
    <row r="603073" spans="2:3" x14ac:dyDescent="0.25">
      <c r="C603073"/>
    </row>
    <row r="603074" spans="2:3" x14ac:dyDescent="0.25">
      <c r="B603074" s="74"/>
    </row>
    <row r="603075" spans="2:3" x14ac:dyDescent="0.25">
      <c r="B603075" s="74"/>
    </row>
    <row r="603076" spans="2:3" x14ac:dyDescent="0.25">
      <c r="B603076" s="74"/>
    </row>
    <row r="603077" spans="2:3" x14ac:dyDescent="0.25">
      <c r="B603077" s="74"/>
    </row>
    <row r="603078" spans="2:3" x14ac:dyDescent="0.25">
      <c r="B603078" s="74"/>
    </row>
    <row r="603079" spans="2:3" x14ac:dyDescent="0.25">
      <c r="B603079" s="74"/>
    </row>
    <row r="603080" spans="2:3" x14ac:dyDescent="0.25">
      <c r="B603080" s="74"/>
    </row>
    <row r="603081" spans="2:3" x14ac:dyDescent="0.25">
      <c r="B603081" s="74"/>
    </row>
    <row r="603082" spans="2:3" x14ac:dyDescent="0.25">
      <c r="B603082" s="74"/>
    </row>
    <row r="603083" spans="2:3" x14ac:dyDescent="0.25">
      <c r="B603083" s="74"/>
    </row>
    <row r="603084" spans="2:3" x14ac:dyDescent="0.25">
      <c r="B603084" s="74"/>
    </row>
    <row r="603085" spans="2:3" x14ac:dyDescent="0.25">
      <c r="B603085" s="74"/>
    </row>
    <row r="603086" spans="2:3" x14ac:dyDescent="0.25">
      <c r="B603086" s="74"/>
    </row>
    <row r="603137" spans="2:3" x14ac:dyDescent="0.25">
      <c r="C603137"/>
    </row>
    <row r="603138" spans="2:3" x14ac:dyDescent="0.25">
      <c r="B603138" s="74"/>
    </row>
    <row r="603139" spans="2:3" x14ac:dyDescent="0.25">
      <c r="B603139" s="74"/>
    </row>
    <row r="603140" spans="2:3" x14ac:dyDescent="0.25">
      <c r="B603140" s="74"/>
    </row>
    <row r="603141" spans="2:3" x14ac:dyDescent="0.25">
      <c r="B603141" s="74"/>
    </row>
    <row r="603142" spans="2:3" x14ac:dyDescent="0.25">
      <c r="B603142" s="74"/>
    </row>
    <row r="603143" spans="2:3" x14ac:dyDescent="0.25">
      <c r="B603143" s="74"/>
    </row>
    <row r="603144" spans="2:3" x14ac:dyDescent="0.25">
      <c r="B603144" s="74"/>
    </row>
    <row r="603145" spans="2:3" x14ac:dyDescent="0.25">
      <c r="B603145" s="74"/>
    </row>
    <row r="603146" spans="2:3" x14ac:dyDescent="0.25">
      <c r="B603146" s="74"/>
    </row>
    <row r="603147" spans="2:3" x14ac:dyDescent="0.25">
      <c r="B603147" s="74"/>
    </row>
    <row r="603148" spans="2:3" x14ac:dyDescent="0.25">
      <c r="B603148" s="74"/>
    </row>
    <row r="603149" spans="2:3" x14ac:dyDescent="0.25">
      <c r="B603149" s="74"/>
    </row>
    <row r="603150" spans="2:3" x14ac:dyDescent="0.25">
      <c r="B603150" s="74"/>
    </row>
    <row r="603201" spans="2:3" x14ac:dyDescent="0.25">
      <c r="C603201"/>
    </row>
    <row r="603202" spans="2:3" x14ac:dyDescent="0.25">
      <c r="B603202" s="74"/>
    </row>
    <row r="603203" spans="2:3" x14ac:dyDescent="0.25">
      <c r="B603203" s="74"/>
    </row>
    <row r="603204" spans="2:3" x14ac:dyDescent="0.25">
      <c r="B603204" s="74"/>
    </row>
    <row r="603205" spans="2:3" x14ac:dyDescent="0.25">
      <c r="B603205" s="74"/>
    </row>
    <row r="603206" spans="2:3" x14ac:dyDescent="0.25">
      <c r="B603206" s="74"/>
    </row>
    <row r="603207" spans="2:3" x14ac:dyDescent="0.25">
      <c r="B603207" s="74"/>
    </row>
    <row r="603208" spans="2:3" x14ac:dyDescent="0.25">
      <c r="B603208" s="74"/>
    </row>
    <row r="603209" spans="2:3" x14ac:dyDescent="0.25">
      <c r="B603209" s="74"/>
    </row>
    <row r="603210" spans="2:3" x14ac:dyDescent="0.25">
      <c r="B603210" s="74"/>
    </row>
    <row r="603211" spans="2:3" x14ac:dyDescent="0.25">
      <c r="B603211" s="74"/>
    </row>
    <row r="603212" spans="2:3" x14ac:dyDescent="0.25">
      <c r="B603212" s="74"/>
    </row>
    <row r="603213" spans="2:3" x14ac:dyDescent="0.25">
      <c r="B603213" s="74"/>
    </row>
    <row r="603214" spans="2:3" x14ac:dyDescent="0.25">
      <c r="B603214" s="74"/>
    </row>
    <row r="603265" spans="2:3" x14ac:dyDescent="0.25">
      <c r="C603265"/>
    </row>
    <row r="603266" spans="2:3" x14ac:dyDescent="0.25">
      <c r="B603266" s="74"/>
    </row>
    <row r="603267" spans="2:3" x14ac:dyDescent="0.25">
      <c r="B603267" s="74"/>
    </row>
    <row r="603268" spans="2:3" x14ac:dyDescent="0.25">
      <c r="B603268" s="74"/>
    </row>
    <row r="603269" spans="2:3" x14ac:dyDescent="0.25">
      <c r="B603269" s="74"/>
    </row>
    <row r="603270" spans="2:3" x14ac:dyDescent="0.25">
      <c r="B603270" s="74"/>
    </row>
    <row r="603271" spans="2:3" x14ac:dyDescent="0.25">
      <c r="B603271" s="74"/>
    </row>
    <row r="603272" spans="2:3" x14ac:dyDescent="0.25">
      <c r="B603272" s="74"/>
    </row>
    <row r="603273" spans="2:3" x14ac:dyDescent="0.25">
      <c r="B603273" s="74"/>
    </row>
    <row r="603274" spans="2:3" x14ac:dyDescent="0.25">
      <c r="B603274" s="74"/>
    </row>
    <row r="603275" spans="2:3" x14ac:dyDescent="0.25">
      <c r="B603275" s="74"/>
    </row>
    <row r="603276" spans="2:3" x14ac:dyDescent="0.25">
      <c r="B603276" s="74"/>
    </row>
    <row r="603277" spans="2:3" x14ac:dyDescent="0.25">
      <c r="B603277" s="74"/>
    </row>
    <row r="603278" spans="2:3" x14ac:dyDescent="0.25">
      <c r="B603278" s="74"/>
    </row>
    <row r="603329" spans="2:3" x14ac:dyDescent="0.25">
      <c r="C603329"/>
    </row>
    <row r="603330" spans="2:3" x14ac:dyDescent="0.25">
      <c r="B603330" s="74"/>
    </row>
    <row r="603331" spans="2:3" x14ac:dyDescent="0.25">
      <c r="B603331" s="74"/>
    </row>
    <row r="603332" spans="2:3" x14ac:dyDescent="0.25">
      <c r="B603332" s="74"/>
    </row>
    <row r="603333" spans="2:3" x14ac:dyDescent="0.25">
      <c r="B603333" s="74"/>
    </row>
    <row r="603334" spans="2:3" x14ac:dyDescent="0.25">
      <c r="B603334" s="74"/>
    </row>
    <row r="603335" spans="2:3" x14ac:dyDescent="0.25">
      <c r="B603335" s="74"/>
    </row>
    <row r="603336" spans="2:3" x14ac:dyDescent="0.25">
      <c r="B603336" s="74"/>
    </row>
    <row r="603337" spans="2:3" x14ac:dyDescent="0.25">
      <c r="B603337" s="74"/>
    </row>
    <row r="603338" spans="2:3" x14ac:dyDescent="0.25">
      <c r="B603338" s="74"/>
    </row>
    <row r="603339" spans="2:3" x14ac:dyDescent="0.25">
      <c r="B603339" s="74"/>
    </row>
    <row r="603340" spans="2:3" x14ac:dyDescent="0.25">
      <c r="B603340" s="74"/>
    </row>
    <row r="603341" spans="2:3" x14ac:dyDescent="0.25">
      <c r="B603341" s="74"/>
    </row>
    <row r="603342" spans="2:3" x14ac:dyDescent="0.25">
      <c r="B603342" s="74"/>
    </row>
    <row r="603393" spans="2:3" x14ac:dyDescent="0.25">
      <c r="C603393"/>
    </row>
    <row r="603394" spans="2:3" x14ac:dyDescent="0.25">
      <c r="B603394" s="74"/>
    </row>
    <row r="603395" spans="2:3" x14ac:dyDescent="0.25">
      <c r="B603395" s="74"/>
    </row>
    <row r="603396" spans="2:3" x14ac:dyDescent="0.25">
      <c r="B603396" s="74"/>
    </row>
    <row r="603397" spans="2:3" x14ac:dyDescent="0.25">
      <c r="B603397" s="74"/>
    </row>
    <row r="603398" spans="2:3" x14ac:dyDescent="0.25">
      <c r="B603398" s="74"/>
    </row>
    <row r="603399" spans="2:3" x14ac:dyDescent="0.25">
      <c r="B603399" s="74"/>
    </row>
    <row r="603400" spans="2:3" x14ac:dyDescent="0.25">
      <c r="B603400" s="74"/>
    </row>
    <row r="603401" spans="2:3" x14ac:dyDescent="0.25">
      <c r="B603401" s="74"/>
    </row>
    <row r="603402" spans="2:3" x14ac:dyDescent="0.25">
      <c r="B603402" s="74"/>
    </row>
    <row r="603403" spans="2:3" x14ac:dyDescent="0.25">
      <c r="B603403" s="74"/>
    </row>
    <row r="603404" spans="2:3" x14ac:dyDescent="0.25">
      <c r="B603404" s="74"/>
    </row>
    <row r="603405" spans="2:3" x14ac:dyDescent="0.25">
      <c r="B603405" s="74"/>
    </row>
    <row r="603406" spans="2:3" x14ac:dyDescent="0.25">
      <c r="B603406" s="74"/>
    </row>
    <row r="603457" spans="2:3" x14ac:dyDescent="0.25">
      <c r="C603457"/>
    </row>
    <row r="603458" spans="2:3" x14ac:dyDescent="0.25">
      <c r="B603458" s="74"/>
    </row>
    <row r="603459" spans="2:3" x14ac:dyDescent="0.25">
      <c r="B603459" s="74"/>
    </row>
    <row r="603460" spans="2:3" x14ac:dyDescent="0.25">
      <c r="B603460" s="74"/>
    </row>
    <row r="603461" spans="2:3" x14ac:dyDescent="0.25">
      <c r="B603461" s="74"/>
    </row>
    <row r="603462" spans="2:3" x14ac:dyDescent="0.25">
      <c r="B603462" s="74"/>
    </row>
    <row r="603463" spans="2:3" x14ac:dyDescent="0.25">
      <c r="B603463" s="74"/>
    </row>
    <row r="603464" spans="2:3" x14ac:dyDescent="0.25">
      <c r="B603464" s="74"/>
    </row>
    <row r="603465" spans="2:3" x14ac:dyDescent="0.25">
      <c r="B603465" s="74"/>
    </row>
    <row r="603466" spans="2:3" x14ac:dyDescent="0.25">
      <c r="B603466" s="74"/>
    </row>
    <row r="603467" spans="2:3" x14ac:dyDescent="0.25">
      <c r="B603467" s="74"/>
    </row>
    <row r="603468" spans="2:3" x14ac:dyDescent="0.25">
      <c r="B603468" s="74"/>
    </row>
    <row r="603469" spans="2:3" x14ac:dyDescent="0.25">
      <c r="B603469" s="74"/>
    </row>
    <row r="603470" spans="2:3" x14ac:dyDescent="0.25">
      <c r="B603470" s="74"/>
    </row>
    <row r="603521" spans="2:3" x14ac:dyDescent="0.25">
      <c r="C603521"/>
    </row>
    <row r="603522" spans="2:3" x14ac:dyDescent="0.25">
      <c r="B603522" s="74"/>
    </row>
    <row r="603523" spans="2:3" x14ac:dyDescent="0.25">
      <c r="B603523" s="74"/>
    </row>
    <row r="603524" spans="2:3" x14ac:dyDescent="0.25">
      <c r="B603524" s="74"/>
    </row>
    <row r="603525" spans="2:3" x14ac:dyDescent="0.25">
      <c r="B603525" s="74"/>
    </row>
    <row r="603526" spans="2:3" x14ac:dyDescent="0.25">
      <c r="B603526" s="74"/>
    </row>
    <row r="603527" spans="2:3" x14ac:dyDescent="0.25">
      <c r="B603527" s="74"/>
    </row>
    <row r="603528" spans="2:3" x14ac:dyDescent="0.25">
      <c r="B603528" s="74"/>
    </row>
    <row r="603529" spans="2:3" x14ac:dyDescent="0.25">
      <c r="B603529" s="74"/>
    </row>
    <row r="603530" spans="2:3" x14ac:dyDescent="0.25">
      <c r="B603530" s="74"/>
    </row>
    <row r="603531" spans="2:3" x14ac:dyDescent="0.25">
      <c r="B603531" s="74"/>
    </row>
    <row r="603532" spans="2:3" x14ac:dyDescent="0.25">
      <c r="B603532" s="74"/>
    </row>
    <row r="603533" spans="2:3" x14ac:dyDescent="0.25">
      <c r="B603533" s="74"/>
    </row>
    <row r="603534" spans="2:3" x14ac:dyDescent="0.25">
      <c r="B603534" s="74"/>
    </row>
    <row r="603585" spans="2:3" x14ac:dyDescent="0.25">
      <c r="C603585"/>
    </row>
    <row r="603586" spans="2:3" x14ac:dyDescent="0.25">
      <c r="B603586" s="74"/>
    </row>
    <row r="603587" spans="2:3" x14ac:dyDescent="0.25">
      <c r="B603587" s="74"/>
    </row>
    <row r="603588" spans="2:3" x14ac:dyDescent="0.25">
      <c r="B603588" s="74"/>
    </row>
    <row r="603589" spans="2:3" x14ac:dyDescent="0.25">
      <c r="B603589" s="74"/>
    </row>
    <row r="603590" spans="2:3" x14ac:dyDescent="0.25">
      <c r="B603590" s="74"/>
    </row>
    <row r="603591" spans="2:3" x14ac:dyDescent="0.25">
      <c r="B603591" s="74"/>
    </row>
    <row r="603592" spans="2:3" x14ac:dyDescent="0.25">
      <c r="B603592" s="74"/>
    </row>
    <row r="603593" spans="2:3" x14ac:dyDescent="0.25">
      <c r="B603593" s="74"/>
    </row>
    <row r="603594" spans="2:3" x14ac:dyDescent="0.25">
      <c r="B603594" s="74"/>
    </row>
    <row r="603595" spans="2:3" x14ac:dyDescent="0.25">
      <c r="B603595" s="74"/>
    </row>
    <row r="603596" spans="2:3" x14ac:dyDescent="0.25">
      <c r="B603596" s="74"/>
    </row>
    <row r="603597" spans="2:3" x14ac:dyDescent="0.25">
      <c r="B603597" s="74"/>
    </row>
    <row r="603598" spans="2:3" x14ac:dyDescent="0.25">
      <c r="B603598" s="74"/>
    </row>
    <row r="603649" spans="2:3" x14ac:dyDescent="0.25">
      <c r="C603649"/>
    </row>
    <row r="603650" spans="2:3" x14ac:dyDescent="0.25">
      <c r="B603650" s="74"/>
    </row>
    <row r="603651" spans="2:3" x14ac:dyDescent="0.25">
      <c r="B603651" s="74"/>
    </row>
    <row r="603652" spans="2:3" x14ac:dyDescent="0.25">
      <c r="B603652" s="74"/>
    </row>
    <row r="603653" spans="2:3" x14ac:dyDescent="0.25">
      <c r="B603653" s="74"/>
    </row>
    <row r="603654" spans="2:3" x14ac:dyDescent="0.25">
      <c r="B603654" s="74"/>
    </row>
    <row r="603655" spans="2:3" x14ac:dyDescent="0.25">
      <c r="B603655" s="74"/>
    </row>
    <row r="603656" spans="2:3" x14ac:dyDescent="0.25">
      <c r="B603656" s="74"/>
    </row>
    <row r="603657" spans="2:3" x14ac:dyDescent="0.25">
      <c r="B603657" s="74"/>
    </row>
    <row r="603658" spans="2:3" x14ac:dyDescent="0.25">
      <c r="B603658" s="74"/>
    </row>
    <row r="603659" spans="2:3" x14ac:dyDescent="0.25">
      <c r="B603659" s="74"/>
    </row>
    <row r="603660" spans="2:3" x14ac:dyDescent="0.25">
      <c r="B603660" s="74"/>
    </row>
    <row r="603661" spans="2:3" x14ac:dyDescent="0.25">
      <c r="B603661" s="74"/>
    </row>
    <row r="603662" spans="2:3" x14ac:dyDescent="0.25">
      <c r="B603662" s="74"/>
    </row>
    <row r="603713" spans="2:3" x14ac:dyDescent="0.25">
      <c r="C603713"/>
    </row>
    <row r="603714" spans="2:3" x14ac:dyDescent="0.25">
      <c r="B603714" s="74"/>
    </row>
    <row r="603715" spans="2:3" x14ac:dyDescent="0.25">
      <c r="B603715" s="74"/>
    </row>
    <row r="603716" spans="2:3" x14ac:dyDescent="0.25">
      <c r="B603716" s="74"/>
    </row>
    <row r="603717" spans="2:3" x14ac:dyDescent="0.25">
      <c r="B603717" s="74"/>
    </row>
    <row r="603718" spans="2:3" x14ac:dyDescent="0.25">
      <c r="B603718" s="74"/>
    </row>
    <row r="603719" spans="2:3" x14ac:dyDescent="0.25">
      <c r="B603719" s="74"/>
    </row>
    <row r="603720" spans="2:3" x14ac:dyDescent="0.25">
      <c r="B603720" s="74"/>
    </row>
    <row r="603721" spans="2:3" x14ac:dyDescent="0.25">
      <c r="B603721" s="74"/>
    </row>
    <row r="603722" spans="2:3" x14ac:dyDescent="0.25">
      <c r="B603722" s="74"/>
    </row>
    <row r="603723" spans="2:3" x14ac:dyDescent="0.25">
      <c r="B603723" s="74"/>
    </row>
    <row r="603724" spans="2:3" x14ac:dyDescent="0.25">
      <c r="B603724" s="74"/>
    </row>
    <row r="603725" spans="2:3" x14ac:dyDescent="0.25">
      <c r="B603725" s="74"/>
    </row>
    <row r="603726" spans="2:3" x14ac:dyDescent="0.25">
      <c r="B603726" s="74"/>
    </row>
    <row r="603777" spans="2:3" x14ac:dyDescent="0.25">
      <c r="C603777"/>
    </row>
    <row r="603778" spans="2:3" x14ac:dyDescent="0.25">
      <c r="B603778" s="74"/>
    </row>
    <row r="603779" spans="2:3" x14ac:dyDescent="0.25">
      <c r="B603779" s="74"/>
    </row>
    <row r="603780" spans="2:3" x14ac:dyDescent="0.25">
      <c r="B603780" s="74"/>
    </row>
    <row r="603781" spans="2:3" x14ac:dyDescent="0.25">
      <c r="B603781" s="74"/>
    </row>
    <row r="603782" spans="2:3" x14ac:dyDescent="0.25">
      <c r="B603782" s="74"/>
    </row>
    <row r="603783" spans="2:3" x14ac:dyDescent="0.25">
      <c r="B603783" s="74"/>
    </row>
    <row r="603784" spans="2:3" x14ac:dyDescent="0.25">
      <c r="B603784" s="74"/>
    </row>
    <row r="603785" spans="2:3" x14ac:dyDescent="0.25">
      <c r="B603785" s="74"/>
    </row>
    <row r="603786" spans="2:3" x14ac:dyDescent="0.25">
      <c r="B603786" s="74"/>
    </row>
    <row r="603787" spans="2:3" x14ac:dyDescent="0.25">
      <c r="B603787" s="74"/>
    </row>
    <row r="603788" spans="2:3" x14ac:dyDescent="0.25">
      <c r="B603788" s="74"/>
    </row>
    <row r="603789" spans="2:3" x14ac:dyDescent="0.25">
      <c r="B603789" s="74"/>
    </row>
    <row r="603790" spans="2:3" x14ac:dyDescent="0.25">
      <c r="B603790" s="74"/>
    </row>
    <row r="603841" spans="2:3" x14ac:dyDescent="0.25">
      <c r="C603841"/>
    </row>
    <row r="603842" spans="2:3" x14ac:dyDescent="0.25">
      <c r="B603842" s="74"/>
    </row>
    <row r="603843" spans="2:3" x14ac:dyDescent="0.25">
      <c r="B603843" s="74"/>
    </row>
    <row r="603844" spans="2:3" x14ac:dyDescent="0.25">
      <c r="B603844" s="74"/>
    </row>
    <row r="603845" spans="2:3" x14ac:dyDescent="0.25">
      <c r="B603845" s="74"/>
    </row>
    <row r="603846" spans="2:3" x14ac:dyDescent="0.25">
      <c r="B603846" s="74"/>
    </row>
    <row r="603847" spans="2:3" x14ac:dyDescent="0.25">
      <c r="B603847" s="74"/>
    </row>
    <row r="603848" spans="2:3" x14ac:dyDescent="0.25">
      <c r="B603848" s="74"/>
    </row>
    <row r="603849" spans="2:3" x14ac:dyDescent="0.25">
      <c r="B603849" s="74"/>
    </row>
    <row r="603850" spans="2:3" x14ac:dyDescent="0.25">
      <c r="B603850" s="74"/>
    </row>
    <row r="603851" spans="2:3" x14ac:dyDescent="0.25">
      <c r="B603851" s="74"/>
    </row>
    <row r="603852" spans="2:3" x14ac:dyDescent="0.25">
      <c r="B603852" s="74"/>
    </row>
    <row r="603853" spans="2:3" x14ac:dyDescent="0.25">
      <c r="B603853" s="74"/>
    </row>
    <row r="603854" spans="2:3" x14ac:dyDescent="0.25">
      <c r="B603854" s="74"/>
    </row>
    <row r="603905" spans="2:3" x14ac:dyDescent="0.25">
      <c r="C603905"/>
    </row>
    <row r="603906" spans="2:3" x14ac:dyDescent="0.25">
      <c r="B603906" s="74"/>
    </row>
    <row r="603907" spans="2:3" x14ac:dyDescent="0.25">
      <c r="B603907" s="74"/>
    </row>
    <row r="603908" spans="2:3" x14ac:dyDescent="0.25">
      <c r="B603908" s="74"/>
    </row>
    <row r="603909" spans="2:3" x14ac:dyDescent="0.25">
      <c r="B603909" s="74"/>
    </row>
    <row r="603910" spans="2:3" x14ac:dyDescent="0.25">
      <c r="B603910" s="74"/>
    </row>
    <row r="603911" spans="2:3" x14ac:dyDescent="0.25">
      <c r="B603911" s="74"/>
    </row>
    <row r="603912" spans="2:3" x14ac:dyDescent="0.25">
      <c r="B603912" s="74"/>
    </row>
    <row r="603913" spans="2:3" x14ac:dyDescent="0.25">
      <c r="B603913" s="74"/>
    </row>
    <row r="603914" spans="2:3" x14ac:dyDescent="0.25">
      <c r="B603914" s="74"/>
    </row>
    <row r="603915" spans="2:3" x14ac:dyDescent="0.25">
      <c r="B603915" s="74"/>
    </row>
    <row r="603916" spans="2:3" x14ac:dyDescent="0.25">
      <c r="B603916" s="74"/>
    </row>
    <row r="603917" spans="2:3" x14ac:dyDescent="0.25">
      <c r="B603917" s="74"/>
    </row>
    <row r="603918" spans="2:3" x14ac:dyDescent="0.25">
      <c r="B603918" s="74"/>
    </row>
    <row r="603969" spans="2:3" x14ac:dyDescent="0.25">
      <c r="C603969"/>
    </row>
    <row r="603970" spans="2:3" x14ac:dyDescent="0.25">
      <c r="B603970" s="74"/>
    </row>
    <row r="603971" spans="2:3" x14ac:dyDescent="0.25">
      <c r="B603971" s="74"/>
    </row>
    <row r="603972" spans="2:3" x14ac:dyDescent="0.25">
      <c r="B603972" s="74"/>
    </row>
    <row r="603973" spans="2:3" x14ac:dyDescent="0.25">
      <c r="B603973" s="74"/>
    </row>
    <row r="603974" spans="2:3" x14ac:dyDescent="0.25">
      <c r="B603974" s="74"/>
    </row>
    <row r="603975" spans="2:3" x14ac:dyDescent="0.25">
      <c r="B603975" s="74"/>
    </row>
    <row r="603976" spans="2:3" x14ac:dyDescent="0.25">
      <c r="B603976" s="74"/>
    </row>
    <row r="603977" spans="2:3" x14ac:dyDescent="0.25">
      <c r="B603977" s="74"/>
    </row>
    <row r="603978" spans="2:3" x14ac:dyDescent="0.25">
      <c r="B603978" s="74"/>
    </row>
    <row r="603979" spans="2:3" x14ac:dyDescent="0.25">
      <c r="B603979" s="74"/>
    </row>
    <row r="603980" spans="2:3" x14ac:dyDescent="0.25">
      <c r="B603980" s="74"/>
    </row>
    <row r="603981" spans="2:3" x14ac:dyDescent="0.25">
      <c r="B603981" s="74"/>
    </row>
    <row r="603982" spans="2:3" x14ac:dyDescent="0.25">
      <c r="B603982" s="74"/>
    </row>
    <row r="604033" spans="2:3" x14ac:dyDescent="0.25">
      <c r="C604033"/>
    </row>
    <row r="604034" spans="2:3" x14ac:dyDescent="0.25">
      <c r="B604034" s="74"/>
    </row>
    <row r="604035" spans="2:3" x14ac:dyDescent="0.25">
      <c r="B604035" s="74"/>
    </row>
    <row r="604036" spans="2:3" x14ac:dyDescent="0.25">
      <c r="B604036" s="74"/>
    </row>
    <row r="604037" spans="2:3" x14ac:dyDescent="0.25">
      <c r="B604037" s="74"/>
    </row>
    <row r="604038" spans="2:3" x14ac:dyDescent="0.25">
      <c r="B604038" s="74"/>
    </row>
    <row r="604039" spans="2:3" x14ac:dyDescent="0.25">
      <c r="B604039" s="74"/>
    </row>
    <row r="604040" spans="2:3" x14ac:dyDescent="0.25">
      <c r="B604040" s="74"/>
    </row>
    <row r="604041" spans="2:3" x14ac:dyDescent="0.25">
      <c r="B604041" s="74"/>
    </row>
    <row r="604042" spans="2:3" x14ac:dyDescent="0.25">
      <c r="B604042" s="74"/>
    </row>
    <row r="604043" spans="2:3" x14ac:dyDescent="0.25">
      <c r="B604043" s="74"/>
    </row>
    <row r="604044" spans="2:3" x14ac:dyDescent="0.25">
      <c r="B604044" s="74"/>
    </row>
    <row r="604045" spans="2:3" x14ac:dyDescent="0.25">
      <c r="B604045" s="74"/>
    </row>
    <row r="604046" spans="2:3" x14ac:dyDescent="0.25">
      <c r="B604046" s="74"/>
    </row>
    <row r="604097" spans="2:3" x14ac:dyDescent="0.25">
      <c r="C604097"/>
    </row>
    <row r="604098" spans="2:3" x14ac:dyDescent="0.25">
      <c r="B604098" s="74"/>
    </row>
    <row r="604099" spans="2:3" x14ac:dyDescent="0.25">
      <c r="B604099" s="74"/>
    </row>
    <row r="604100" spans="2:3" x14ac:dyDescent="0.25">
      <c r="B604100" s="74"/>
    </row>
    <row r="604101" spans="2:3" x14ac:dyDescent="0.25">
      <c r="B604101" s="74"/>
    </row>
    <row r="604102" spans="2:3" x14ac:dyDescent="0.25">
      <c r="B604102" s="74"/>
    </row>
    <row r="604103" spans="2:3" x14ac:dyDescent="0.25">
      <c r="B604103" s="74"/>
    </row>
    <row r="604104" spans="2:3" x14ac:dyDescent="0.25">
      <c r="B604104" s="74"/>
    </row>
    <row r="604105" spans="2:3" x14ac:dyDescent="0.25">
      <c r="B604105" s="74"/>
    </row>
    <row r="604106" spans="2:3" x14ac:dyDescent="0.25">
      <c r="B604106" s="74"/>
    </row>
    <row r="604107" spans="2:3" x14ac:dyDescent="0.25">
      <c r="B604107" s="74"/>
    </row>
    <row r="604108" spans="2:3" x14ac:dyDescent="0.25">
      <c r="B604108" s="74"/>
    </row>
    <row r="604109" spans="2:3" x14ac:dyDescent="0.25">
      <c r="B604109" s="74"/>
    </row>
    <row r="604110" spans="2:3" x14ac:dyDescent="0.25">
      <c r="B604110" s="74"/>
    </row>
    <row r="604161" spans="2:3" x14ac:dyDescent="0.25">
      <c r="C604161"/>
    </row>
    <row r="604162" spans="2:3" x14ac:dyDescent="0.25">
      <c r="B604162" s="74"/>
    </row>
    <row r="604163" spans="2:3" x14ac:dyDescent="0.25">
      <c r="B604163" s="74"/>
    </row>
    <row r="604164" spans="2:3" x14ac:dyDescent="0.25">
      <c r="B604164" s="74"/>
    </row>
    <row r="604165" spans="2:3" x14ac:dyDescent="0.25">
      <c r="B604165" s="74"/>
    </row>
    <row r="604166" spans="2:3" x14ac:dyDescent="0.25">
      <c r="B604166" s="74"/>
    </row>
    <row r="604167" spans="2:3" x14ac:dyDescent="0.25">
      <c r="B604167" s="74"/>
    </row>
    <row r="604168" spans="2:3" x14ac:dyDescent="0.25">
      <c r="B604168" s="74"/>
    </row>
    <row r="604169" spans="2:3" x14ac:dyDescent="0.25">
      <c r="B604169" s="74"/>
    </row>
    <row r="604170" spans="2:3" x14ac:dyDescent="0.25">
      <c r="B604170" s="74"/>
    </row>
    <row r="604171" spans="2:3" x14ac:dyDescent="0.25">
      <c r="B604171" s="74"/>
    </row>
    <row r="604172" spans="2:3" x14ac:dyDescent="0.25">
      <c r="B604172" s="74"/>
    </row>
    <row r="604173" spans="2:3" x14ac:dyDescent="0.25">
      <c r="B604173" s="74"/>
    </row>
    <row r="604174" spans="2:3" x14ac:dyDescent="0.25">
      <c r="B604174" s="74"/>
    </row>
    <row r="604225" spans="2:3" x14ac:dyDescent="0.25">
      <c r="C604225"/>
    </row>
    <row r="604226" spans="2:3" x14ac:dyDescent="0.25">
      <c r="B604226" s="74"/>
    </row>
    <row r="604227" spans="2:3" x14ac:dyDescent="0.25">
      <c r="B604227" s="74"/>
    </row>
    <row r="604228" spans="2:3" x14ac:dyDescent="0.25">
      <c r="B604228" s="74"/>
    </row>
    <row r="604229" spans="2:3" x14ac:dyDescent="0.25">
      <c r="B604229" s="74"/>
    </row>
    <row r="604230" spans="2:3" x14ac:dyDescent="0.25">
      <c r="B604230" s="74"/>
    </row>
    <row r="604231" spans="2:3" x14ac:dyDescent="0.25">
      <c r="B604231" s="74"/>
    </row>
    <row r="604232" spans="2:3" x14ac:dyDescent="0.25">
      <c r="B604232" s="74"/>
    </row>
    <row r="604233" spans="2:3" x14ac:dyDescent="0.25">
      <c r="B604233" s="74"/>
    </row>
    <row r="604234" spans="2:3" x14ac:dyDescent="0.25">
      <c r="B604234" s="74"/>
    </row>
    <row r="604235" spans="2:3" x14ac:dyDescent="0.25">
      <c r="B604235" s="74"/>
    </row>
    <row r="604236" spans="2:3" x14ac:dyDescent="0.25">
      <c r="B604236" s="74"/>
    </row>
    <row r="604237" spans="2:3" x14ac:dyDescent="0.25">
      <c r="B604237" s="74"/>
    </row>
    <row r="604238" spans="2:3" x14ac:dyDescent="0.25">
      <c r="B604238" s="74"/>
    </row>
    <row r="604289" spans="2:3" x14ac:dyDescent="0.25">
      <c r="C604289"/>
    </row>
    <row r="604290" spans="2:3" x14ac:dyDescent="0.25">
      <c r="B604290" s="74"/>
    </row>
    <row r="604291" spans="2:3" x14ac:dyDescent="0.25">
      <c r="B604291" s="74"/>
    </row>
    <row r="604292" spans="2:3" x14ac:dyDescent="0.25">
      <c r="B604292" s="74"/>
    </row>
    <row r="604293" spans="2:3" x14ac:dyDescent="0.25">
      <c r="B604293" s="74"/>
    </row>
    <row r="604294" spans="2:3" x14ac:dyDescent="0.25">
      <c r="B604294" s="74"/>
    </row>
    <row r="604295" spans="2:3" x14ac:dyDescent="0.25">
      <c r="B604295" s="74"/>
    </row>
    <row r="604296" spans="2:3" x14ac:dyDescent="0.25">
      <c r="B604296" s="74"/>
    </row>
    <row r="604297" spans="2:3" x14ac:dyDescent="0.25">
      <c r="B604297" s="74"/>
    </row>
    <row r="604298" spans="2:3" x14ac:dyDescent="0.25">
      <c r="B604298" s="74"/>
    </row>
    <row r="604299" spans="2:3" x14ac:dyDescent="0.25">
      <c r="B604299" s="74"/>
    </row>
    <row r="604300" spans="2:3" x14ac:dyDescent="0.25">
      <c r="B604300" s="74"/>
    </row>
    <row r="604301" spans="2:3" x14ac:dyDescent="0.25">
      <c r="B604301" s="74"/>
    </row>
    <row r="604302" spans="2:3" x14ac:dyDescent="0.25">
      <c r="B604302" s="74"/>
    </row>
    <row r="604353" spans="2:3" x14ac:dyDescent="0.25">
      <c r="C604353"/>
    </row>
    <row r="604354" spans="2:3" x14ac:dyDescent="0.25">
      <c r="B604354" s="74"/>
    </row>
    <row r="604355" spans="2:3" x14ac:dyDescent="0.25">
      <c r="B604355" s="74"/>
    </row>
    <row r="604356" spans="2:3" x14ac:dyDescent="0.25">
      <c r="B604356" s="74"/>
    </row>
    <row r="604357" spans="2:3" x14ac:dyDescent="0.25">
      <c r="B604357" s="74"/>
    </row>
    <row r="604358" spans="2:3" x14ac:dyDescent="0.25">
      <c r="B604358" s="74"/>
    </row>
    <row r="604359" spans="2:3" x14ac:dyDescent="0.25">
      <c r="B604359" s="74"/>
    </row>
    <row r="604360" spans="2:3" x14ac:dyDescent="0.25">
      <c r="B604360" s="74"/>
    </row>
    <row r="604361" spans="2:3" x14ac:dyDescent="0.25">
      <c r="B604361" s="74"/>
    </row>
    <row r="604362" spans="2:3" x14ac:dyDescent="0.25">
      <c r="B604362" s="74"/>
    </row>
    <row r="604363" spans="2:3" x14ac:dyDescent="0.25">
      <c r="B604363" s="74"/>
    </row>
    <row r="604364" spans="2:3" x14ac:dyDescent="0.25">
      <c r="B604364" s="74"/>
    </row>
    <row r="604365" spans="2:3" x14ac:dyDescent="0.25">
      <c r="B604365" s="74"/>
    </row>
    <row r="604366" spans="2:3" x14ac:dyDescent="0.25">
      <c r="B604366" s="74"/>
    </row>
    <row r="604417" spans="2:3" x14ac:dyDescent="0.25">
      <c r="C604417"/>
    </row>
    <row r="604418" spans="2:3" x14ac:dyDescent="0.25">
      <c r="B604418" s="74"/>
    </row>
    <row r="604419" spans="2:3" x14ac:dyDescent="0.25">
      <c r="B604419" s="74"/>
    </row>
    <row r="604420" spans="2:3" x14ac:dyDescent="0.25">
      <c r="B604420" s="74"/>
    </row>
    <row r="604421" spans="2:3" x14ac:dyDescent="0.25">
      <c r="B604421" s="74"/>
    </row>
    <row r="604422" spans="2:3" x14ac:dyDescent="0.25">
      <c r="B604422" s="74"/>
    </row>
    <row r="604423" spans="2:3" x14ac:dyDescent="0.25">
      <c r="B604423" s="74"/>
    </row>
    <row r="604424" spans="2:3" x14ac:dyDescent="0.25">
      <c r="B604424" s="74"/>
    </row>
    <row r="604425" spans="2:3" x14ac:dyDescent="0.25">
      <c r="B604425" s="74"/>
    </row>
    <row r="604426" spans="2:3" x14ac:dyDescent="0.25">
      <c r="B604426" s="74"/>
    </row>
    <row r="604427" spans="2:3" x14ac:dyDescent="0.25">
      <c r="B604427" s="74"/>
    </row>
    <row r="604428" spans="2:3" x14ac:dyDescent="0.25">
      <c r="B604428" s="74"/>
    </row>
    <row r="604429" spans="2:3" x14ac:dyDescent="0.25">
      <c r="B604429" s="74"/>
    </row>
    <row r="604430" spans="2:3" x14ac:dyDescent="0.25">
      <c r="B604430" s="74"/>
    </row>
    <row r="604481" spans="2:3" x14ac:dyDescent="0.25">
      <c r="C604481"/>
    </row>
    <row r="604482" spans="2:3" x14ac:dyDescent="0.25">
      <c r="B604482" s="74"/>
    </row>
    <row r="604483" spans="2:3" x14ac:dyDescent="0.25">
      <c r="B604483" s="74"/>
    </row>
    <row r="604484" spans="2:3" x14ac:dyDescent="0.25">
      <c r="B604484" s="74"/>
    </row>
    <row r="604485" spans="2:3" x14ac:dyDescent="0.25">
      <c r="B604485" s="74"/>
    </row>
    <row r="604486" spans="2:3" x14ac:dyDescent="0.25">
      <c r="B604486" s="74"/>
    </row>
    <row r="604487" spans="2:3" x14ac:dyDescent="0.25">
      <c r="B604487" s="74"/>
    </row>
    <row r="604488" spans="2:3" x14ac:dyDescent="0.25">
      <c r="B604488" s="74"/>
    </row>
    <row r="604489" spans="2:3" x14ac:dyDescent="0.25">
      <c r="B604489" s="74"/>
    </row>
    <row r="604490" spans="2:3" x14ac:dyDescent="0.25">
      <c r="B604490" s="74"/>
    </row>
    <row r="604491" spans="2:3" x14ac:dyDescent="0.25">
      <c r="B604491" s="74"/>
    </row>
    <row r="604492" spans="2:3" x14ac:dyDescent="0.25">
      <c r="B604492" s="74"/>
    </row>
    <row r="604493" spans="2:3" x14ac:dyDescent="0.25">
      <c r="B604493" s="74"/>
    </row>
    <row r="604494" spans="2:3" x14ac:dyDescent="0.25">
      <c r="B604494" s="74"/>
    </row>
    <row r="604545" spans="2:3" x14ac:dyDescent="0.25">
      <c r="C604545"/>
    </row>
    <row r="604546" spans="2:3" x14ac:dyDescent="0.25">
      <c r="B604546" s="74"/>
    </row>
    <row r="604547" spans="2:3" x14ac:dyDescent="0.25">
      <c r="B604547" s="74"/>
    </row>
    <row r="604548" spans="2:3" x14ac:dyDescent="0.25">
      <c r="B604548" s="74"/>
    </row>
    <row r="604549" spans="2:3" x14ac:dyDescent="0.25">
      <c r="B604549" s="74"/>
    </row>
    <row r="604550" spans="2:3" x14ac:dyDescent="0.25">
      <c r="B604550" s="74"/>
    </row>
    <row r="604551" spans="2:3" x14ac:dyDescent="0.25">
      <c r="B604551" s="74"/>
    </row>
    <row r="604552" spans="2:3" x14ac:dyDescent="0.25">
      <c r="B604552" s="74"/>
    </row>
    <row r="604553" spans="2:3" x14ac:dyDescent="0.25">
      <c r="B604553" s="74"/>
    </row>
    <row r="604554" spans="2:3" x14ac:dyDescent="0.25">
      <c r="B604554" s="74"/>
    </row>
    <row r="604555" spans="2:3" x14ac:dyDescent="0.25">
      <c r="B604555" s="74"/>
    </row>
    <row r="604556" spans="2:3" x14ac:dyDescent="0.25">
      <c r="B604556" s="74"/>
    </row>
    <row r="604557" spans="2:3" x14ac:dyDescent="0.25">
      <c r="B604557" s="74"/>
    </row>
    <row r="604558" spans="2:3" x14ac:dyDescent="0.25">
      <c r="B604558" s="74"/>
    </row>
    <row r="604609" spans="2:3" x14ac:dyDescent="0.25">
      <c r="C604609"/>
    </row>
    <row r="604610" spans="2:3" x14ac:dyDescent="0.25">
      <c r="B604610" s="74"/>
    </row>
    <row r="604611" spans="2:3" x14ac:dyDescent="0.25">
      <c r="B604611" s="74"/>
    </row>
    <row r="604612" spans="2:3" x14ac:dyDescent="0.25">
      <c r="B604612" s="74"/>
    </row>
    <row r="604613" spans="2:3" x14ac:dyDescent="0.25">
      <c r="B604613" s="74"/>
    </row>
    <row r="604614" spans="2:3" x14ac:dyDescent="0.25">
      <c r="B604614" s="74"/>
    </row>
    <row r="604615" spans="2:3" x14ac:dyDescent="0.25">
      <c r="B604615" s="74"/>
    </row>
    <row r="604616" spans="2:3" x14ac:dyDescent="0.25">
      <c r="B604616" s="74"/>
    </row>
    <row r="604617" spans="2:3" x14ac:dyDescent="0.25">
      <c r="B604617" s="74"/>
    </row>
    <row r="604618" spans="2:3" x14ac:dyDescent="0.25">
      <c r="B604618" s="74"/>
    </row>
    <row r="604619" spans="2:3" x14ac:dyDescent="0.25">
      <c r="B604619" s="74"/>
    </row>
    <row r="604620" spans="2:3" x14ac:dyDescent="0.25">
      <c r="B604620" s="74"/>
    </row>
    <row r="604621" spans="2:3" x14ac:dyDescent="0.25">
      <c r="B604621" s="74"/>
    </row>
    <row r="604622" spans="2:3" x14ac:dyDescent="0.25">
      <c r="B604622" s="74"/>
    </row>
    <row r="604673" spans="2:3" x14ac:dyDescent="0.25">
      <c r="C604673"/>
    </row>
    <row r="604674" spans="2:3" x14ac:dyDescent="0.25">
      <c r="B604674" s="74"/>
    </row>
    <row r="604675" spans="2:3" x14ac:dyDescent="0.25">
      <c r="B604675" s="74"/>
    </row>
    <row r="604676" spans="2:3" x14ac:dyDescent="0.25">
      <c r="B604676" s="74"/>
    </row>
    <row r="604677" spans="2:3" x14ac:dyDescent="0.25">
      <c r="B604677" s="74"/>
    </row>
    <row r="604678" spans="2:3" x14ac:dyDescent="0.25">
      <c r="B604678" s="74"/>
    </row>
    <row r="604679" spans="2:3" x14ac:dyDescent="0.25">
      <c r="B604679" s="74"/>
    </row>
    <row r="604680" spans="2:3" x14ac:dyDescent="0.25">
      <c r="B604680" s="74"/>
    </row>
    <row r="604681" spans="2:3" x14ac:dyDescent="0.25">
      <c r="B604681" s="74"/>
    </row>
    <row r="604682" spans="2:3" x14ac:dyDescent="0.25">
      <c r="B604682" s="74"/>
    </row>
    <row r="604683" spans="2:3" x14ac:dyDescent="0.25">
      <c r="B604683" s="74"/>
    </row>
    <row r="604684" spans="2:3" x14ac:dyDescent="0.25">
      <c r="B604684" s="74"/>
    </row>
    <row r="604685" spans="2:3" x14ac:dyDescent="0.25">
      <c r="B604685" s="74"/>
    </row>
    <row r="604686" spans="2:3" x14ac:dyDescent="0.25">
      <c r="B604686" s="74"/>
    </row>
    <row r="604737" spans="2:3" x14ac:dyDescent="0.25">
      <c r="C604737"/>
    </row>
    <row r="604738" spans="2:3" x14ac:dyDescent="0.25">
      <c r="B604738" s="74"/>
    </row>
    <row r="604739" spans="2:3" x14ac:dyDescent="0.25">
      <c r="B604739" s="74"/>
    </row>
    <row r="604740" spans="2:3" x14ac:dyDescent="0.25">
      <c r="B604740" s="74"/>
    </row>
    <row r="604741" spans="2:3" x14ac:dyDescent="0.25">
      <c r="B604741" s="74"/>
    </row>
    <row r="604742" spans="2:3" x14ac:dyDescent="0.25">
      <c r="B604742" s="74"/>
    </row>
    <row r="604743" spans="2:3" x14ac:dyDescent="0.25">
      <c r="B604743" s="74"/>
    </row>
    <row r="604744" spans="2:3" x14ac:dyDescent="0.25">
      <c r="B604744" s="74"/>
    </row>
    <row r="604745" spans="2:3" x14ac:dyDescent="0.25">
      <c r="B604745" s="74"/>
    </row>
    <row r="604746" spans="2:3" x14ac:dyDescent="0.25">
      <c r="B604746" s="74"/>
    </row>
    <row r="604747" spans="2:3" x14ac:dyDescent="0.25">
      <c r="B604747" s="74"/>
    </row>
    <row r="604748" spans="2:3" x14ac:dyDescent="0.25">
      <c r="B604748" s="74"/>
    </row>
    <row r="604749" spans="2:3" x14ac:dyDescent="0.25">
      <c r="B604749" s="74"/>
    </row>
    <row r="604750" spans="2:3" x14ac:dyDescent="0.25">
      <c r="B604750" s="74"/>
    </row>
    <row r="604801" spans="2:3" x14ac:dyDescent="0.25">
      <c r="C604801"/>
    </row>
    <row r="604802" spans="2:3" x14ac:dyDescent="0.25">
      <c r="B604802" s="74"/>
    </row>
    <row r="604803" spans="2:3" x14ac:dyDescent="0.25">
      <c r="B604803" s="74"/>
    </row>
    <row r="604804" spans="2:3" x14ac:dyDescent="0.25">
      <c r="B604804" s="74"/>
    </row>
    <row r="604805" spans="2:3" x14ac:dyDescent="0.25">
      <c r="B604805" s="74"/>
    </row>
    <row r="604806" spans="2:3" x14ac:dyDescent="0.25">
      <c r="B604806" s="74"/>
    </row>
    <row r="604807" spans="2:3" x14ac:dyDescent="0.25">
      <c r="B604807" s="74"/>
    </row>
    <row r="604808" spans="2:3" x14ac:dyDescent="0.25">
      <c r="B604808" s="74"/>
    </row>
    <row r="604809" spans="2:3" x14ac:dyDescent="0.25">
      <c r="B604809" s="74"/>
    </row>
    <row r="604810" spans="2:3" x14ac:dyDescent="0.25">
      <c r="B604810" s="74"/>
    </row>
    <row r="604811" spans="2:3" x14ac:dyDescent="0.25">
      <c r="B604811" s="74"/>
    </row>
    <row r="604812" spans="2:3" x14ac:dyDescent="0.25">
      <c r="B604812" s="74"/>
    </row>
    <row r="604813" spans="2:3" x14ac:dyDescent="0.25">
      <c r="B604813" s="74"/>
    </row>
    <row r="604814" spans="2:3" x14ac:dyDescent="0.25">
      <c r="B604814" s="74"/>
    </row>
    <row r="604865" spans="2:3" x14ac:dyDescent="0.25">
      <c r="C604865"/>
    </row>
    <row r="604866" spans="2:3" x14ac:dyDescent="0.25">
      <c r="B604866" s="74"/>
    </row>
    <row r="604867" spans="2:3" x14ac:dyDescent="0.25">
      <c r="B604867" s="74"/>
    </row>
    <row r="604868" spans="2:3" x14ac:dyDescent="0.25">
      <c r="B604868" s="74"/>
    </row>
    <row r="604869" spans="2:3" x14ac:dyDescent="0.25">
      <c r="B604869" s="74"/>
    </row>
    <row r="604870" spans="2:3" x14ac:dyDescent="0.25">
      <c r="B604870" s="74"/>
    </row>
    <row r="604871" spans="2:3" x14ac:dyDescent="0.25">
      <c r="B604871" s="74"/>
    </row>
    <row r="604872" spans="2:3" x14ac:dyDescent="0.25">
      <c r="B604872" s="74"/>
    </row>
    <row r="604873" spans="2:3" x14ac:dyDescent="0.25">
      <c r="B604873" s="74"/>
    </row>
    <row r="604874" spans="2:3" x14ac:dyDescent="0.25">
      <c r="B604874" s="74"/>
    </row>
    <row r="604875" spans="2:3" x14ac:dyDescent="0.25">
      <c r="B604875" s="74"/>
    </row>
    <row r="604876" spans="2:3" x14ac:dyDescent="0.25">
      <c r="B604876" s="74"/>
    </row>
    <row r="604877" spans="2:3" x14ac:dyDescent="0.25">
      <c r="B604877" s="74"/>
    </row>
    <row r="604878" spans="2:3" x14ac:dyDescent="0.25">
      <c r="B604878" s="74"/>
    </row>
    <row r="604929" spans="2:3" x14ac:dyDescent="0.25">
      <c r="C604929"/>
    </row>
    <row r="604930" spans="2:3" x14ac:dyDescent="0.25">
      <c r="B604930" s="74"/>
    </row>
    <row r="604931" spans="2:3" x14ac:dyDescent="0.25">
      <c r="B604931" s="74"/>
    </row>
    <row r="604932" spans="2:3" x14ac:dyDescent="0.25">
      <c r="B604932" s="74"/>
    </row>
    <row r="604933" spans="2:3" x14ac:dyDescent="0.25">
      <c r="B604933" s="74"/>
    </row>
    <row r="604934" spans="2:3" x14ac:dyDescent="0.25">
      <c r="B604934" s="74"/>
    </row>
    <row r="604935" spans="2:3" x14ac:dyDescent="0.25">
      <c r="B604935" s="74"/>
    </row>
    <row r="604936" spans="2:3" x14ac:dyDescent="0.25">
      <c r="B604936" s="74"/>
    </row>
    <row r="604937" spans="2:3" x14ac:dyDescent="0.25">
      <c r="B604937" s="74"/>
    </row>
    <row r="604938" spans="2:3" x14ac:dyDescent="0.25">
      <c r="B604938" s="74"/>
    </row>
    <row r="604939" spans="2:3" x14ac:dyDescent="0.25">
      <c r="B604939" s="74"/>
    </row>
    <row r="604940" spans="2:3" x14ac:dyDescent="0.25">
      <c r="B604940" s="74"/>
    </row>
    <row r="604941" spans="2:3" x14ac:dyDescent="0.25">
      <c r="B604941" s="74"/>
    </row>
    <row r="604942" spans="2:3" x14ac:dyDescent="0.25">
      <c r="B604942" s="74"/>
    </row>
    <row r="604993" spans="2:3" x14ac:dyDescent="0.25">
      <c r="C604993"/>
    </row>
    <row r="604994" spans="2:3" x14ac:dyDescent="0.25">
      <c r="B604994" s="74"/>
    </row>
    <row r="604995" spans="2:3" x14ac:dyDescent="0.25">
      <c r="B604995" s="74"/>
    </row>
    <row r="604996" spans="2:3" x14ac:dyDescent="0.25">
      <c r="B604996" s="74"/>
    </row>
    <row r="604997" spans="2:3" x14ac:dyDescent="0.25">
      <c r="B604997" s="74"/>
    </row>
    <row r="604998" spans="2:3" x14ac:dyDescent="0.25">
      <c r="B604998" s="74"/>
    </row>
    <row r="604999" spans="2:3" x14ac:dyDescent="0.25">
      <c r="B604999" s="74"/>
    </row>
    <row r="605000" spans="2:3" x14ac:dyDescent="0.25">
      <c r="B605000" s="74"/>
    </row>
    <row r="605001" spans="2:3" x14ac:dyDescent="0.25">
      <c r="B605001" s="74"/>
    </row>
    <row r="605002" spans="2:3" x14ac:dyDescent="0.25">
      <c r="B605002" s="74"/>
    </row>
    <row r="605003" spans="2:3" x14ac:dyDescent="0.25">
      <c r="B605003" s="74"/>
    </row>
    <row r="605004" spans="2:3" x14ac:dyDescent="0.25">
      <c r="B605004" s="74"/>
    </row>
    <row r="605005" spans="2:3" x14ac:dyDescent="0.25">
      <c r="B605005" s="74"/>
    </row>
    <row r="605006" spans="2:3" x14ac:dyDescent="0.25">
      <c r="B605006" s="74"/>
    </row>
    <row r="605057" spans="2:3" x14ac:dyDescent="0.25">
      <c r="C605057"/>
    </row>
    <row r="605058" spans="2:3" x14ac:dyDescent="0.25">
      <c r="B605058" s="74"/>
    </row>
    <row r="605059" spans="2:3" x14ac:dyDescent="0.25">
      <c r="B605059" s="74"/>
    </row>
    <row r="605060" spans="2:3" x14ac:dyDescent="0.25">
      <c r="B605060" s="74"/>
    </row>
    <row r="605061" spans="2:3" x14ac:dyDescent="0.25">
      <c r="B605061" s="74"/>
    </row>
    <row r="605062" spans="2:3" x14ac:dyDescent="0.25">
      <c r="B605062" s="74"/>
    </row>
    <row r="605063" spans="2:3" x14ac:dyDescent="0.25">
      <c r="B605063" s="74"/>
    </row>
    <row r="605064" spans="2:3" x14ac:dyDescent="0.25">
      <c r="B605064" s="74"/>
    </row>
    <row r="605065" spans="2:3" x14ac:dyDescent="0.25">
      <c r="B605065" s="74"/>
    </row>
    <row r="605066" spans="2:3" x14ac:dyDescent="0.25">
      <c r="B605066" s="74"/>
    </row>
    <row r="605067" spans="2:3" x14ac:dyDescent="0.25">
      <c r="B605067" s="74"/>
    </row>
    <row r="605068" spans="2:3" x14ac:dyDescent="0.25">
      <c r="B605068" s="74"/>
    </row>
    <row r="605069" spans="2:3" x14ac:dyDescent="0.25">
      <c r="B605069" s="74"/>
    </row>
    <row r="605070" spans="2:3" x14ac:dyDescent="0.25">
      <c r="B605070" s="74"/>
    </row>
    <row r="605121" spans="2:3" x14ac:dyDescent="0.25">
      <c r="C605121"/>
    </row>
    <row r="605122" spans="2:3" x14ac:dyDescent="0.25">
      <c r="B605122" s="74"/>
    </row>
    <row r="605123" spans="2:3" x14ac:dyDescent="0.25">
      <c r="B605123" s="74"/>
    </row>
    <row r="605124" spans="2:3" x14ac:dyDescent="0.25">
      <c r="B605124" s="74"/>
    </row>
    <row r="605125" spans="2:3" x14ac:dyDescent="0.25">
      <c r="B605125" s="74"/>
    </row>
    <row r="605126" spans="2:3" x14ac:dyDescent="0.25">
      <c r="B605126" s="74"/>
    </row>
    <row r="605127" spans="2:3" x14ac:dyDescent="0.25">
      <c r="B605127" s="74"/>
    </row>
    <row r="605128" spans="2:3" x14ac:dyDescent="0.25">
      <c r="B605128" s="74"/>
    </row>
    <row r="605129" spans="2:3" x14ac:dyDescent="0.25">
      <c r="B605129" s="74"/>
    </row>
    <row r="605130" spans="2:3" x14ac:dyDescent="0.25">
      <c r="B605130" s="74"/>
    </row>
    <row r="605131" spans="2:3" x14ac:dyDescent="0.25">
      <c r="B605131" s="74"/>
    </row>
    <row r="605132" spans="2:3" x14ac:dyDescent="0.25">
      <c r="B605132" s="74"/>
    </row>
    <row r="605133" spans="2:3" x14ac:dyDescent="0.25">
      <c r="B605133" s="74"/>
    </row>
    <row r="605134" spans="2:3" x14ac:dyDescent="0.25">
      <c r="B605134" s="74"/>
    </row>
    <row r="605185" spans="2:3" x14ac:dyDescent="0.25">
      <c r="C605185"/>
    </row>
    <row r="605186" spans="2:3" x14ac:dyDescent="0.25">
      <c r="B605186" s="74"/>
    </row>
    <row r="605187" spans="2:3" x14ac:dyDescent="0.25">
      <c r="B605187" s="74"/>
    </row>
    <row r="605188" spans="2:3" x14ac:dyDescent="0.25">
      <c r="B605188" s="74"/>
    </row>
    <row r="605189" spans="2:3" x14ac:dyDescent="0.25">
      <c r="B605189" s="74"/>
    </row>
    <row r="605190" spans="2:3" x14ac:dyDescent="0.25">
      <c r="B605190" s="74"/>
    </row>
    <row r="605191" spans="2:3" x14ac:dyDescent="0.25">
      <c r="B605191" s="74"/>
    </row>
    <row r="605192" spans="2:3" x14ac:dyDescent="0.25">
      <c r="B605192" s="74"/>
    </row>
    <row r="605193" spans="2:3" x14ac:dyDescent="0.25">
      <c r="B605193" s="74"/>
    </row>
    <row r="605194" spans="2:3" x14ac:dyDescent="0.25">
      <c r="B605194" s="74"/>
    </row>
    <row r="605195" spans="2:3" x14ac:dyDescent="0.25">
      <c r="B605195" s="74"/>
    </row>
    <row r="605196" spans="2:3" x14ac:dyDescent="0.25">
      <c r="B605196" s="74"/>
    </row>
    <row r="605197" spans="2:3" x14ac:dyDescent="0.25">
      <c r="B605197" s="74"/>
    </row>
    <row r="605198" spans="2:3" x14ac:dyDescent="0.25">
      <c r="B605198" s="74"/>
    </row>
    <row r="605249" spans="2:3" x14ac:dyDescent="0.25">
      <c r="C605249"/>
    </row>
    <row r="605250" spans="2:3" x14ac:dyDescent="0.25">
      <c r="B605250" s="74"/>
    </row>
    <row r="605251" spans="2:3" x14ac:dyDescent="0.25">
      <c r="B605251" s="74"/>
    </row>
    <row r="605252" spans="2:3" x14ac:dyDescent="0.25">
      <c r="B605252" s="74"/>
    </row>
    <row r="605253" spans="2:3" x14ac:dyDescent="0.25">
      <c r="B605253" s="74"/>
    </row>
    <row r="605254" spans="2:3" x14ac:dyDescent="0.25">
      <c r="B605254" s="74"/>
    </row>
    <row r="605255" spans="2:3" x14ac:dyDescent="0.25">
      <c r="B605255" s="74"/>
    </row>
    <row r="605256" spans="2:3" x14ac:dyDescent="0.25">
      <c r="B605256" s="74"/>
    </row>
    <row r="605257" spans="2:3" x14ac:dyDescent="0.25">
      <c r="B605257" s="74"/>
    </row>
    <row r="605258" spans="2:3" x14ac:dyDescent="0.25">
      <c r="B605258" s="74"/>
    </row>
    <row r="605259" spans="2:3" x14ac:dyDescent="0.25">
      <c r="B605259" s="74"/>
    </row>
    <row r="605260" spans="2:3" x14ac:dyDescent="0.25">
      <c r="B605260" s="74"/>
    </row>
    <row r="605261" spans="2:3" x14ac:dyDescent="0.25">
      <c r="B605261" s="74"/>
    </row>
    <row r="605262" spans="2:3" x14ac:dyDescent="0.25">
      <c r="B605262" s="74"/>
    </row>
    <row r="605313" spans="2:3" x14ac:dyDescent="0.25">
      <c r="C605313"/>
    </row>
    <row r="605314" spans="2:3" x14ac:dyDescent="0.25">
      <c r="B605314" s="74"/>
    </row>
    <row r="605315" spans="2:3" x14ac:dyDescent="0.25">
      <c r="B605315" s="74"/>
    </row>
    <row r="605316" spans="2:3" x14ac:dyDescent="0.25">
      <c r="B605316" s="74"/>
    </row>
    <row r="605317" spans="2:3" x14ac:dyDescent="0.25">
      <c r="B605317" s="74"/>
    </row>
    <row r="605318" spans="2:3" x14ac:dyDescent="0.25">
      <c r="B605318" s="74"/>
    </row>
    <row r="605319" spans="2:3" x14ac:dyDescent="0.25">
      <c r="B605319" s="74"/>
    </row>
    <row r="605320" spans="2:3" x14ac:dyDescent="0.25">
      <c r="B605320" s="74"/>
    </row>
    <row r="605321" spans="2:3" x14ac:dyDescent="0.25">
      <c r="B605321" s="74"/>
    </row>
    <row r="605322" spans="2:3" x14ac:dyDescent="0.25">
      <c r="B605322" s="74"/>
    </row>
    <row r="605323" spans="2:3" x14ac:dyDescent="0.25">
      <c r="B605323" s="74"/>
    </row>
    <row r="605324" spans="2:3" x14ac:dyDescent="0.25">
      <c r="B605324" s="74"/>
    </row>
    <row r="605325" spans="2:3" x14ac:dyDescent="0.25">
      <c r="B605325" s="74"/>
    </row>
    <row r="605326" spans="2:3" x14ac:dyDescent="0.25">
      <c r="B605326" s="74"/>
    </row>
    <row r="605377" spans="2:3" x14ac:dyDescent="0.25">
      <c r="C605377"/>
    </row>
    <row r="605378" spans="2:3" x14ac:dyDescent="0.25">
      <c r="B605378" s="74"/>
    </row>
    <row r="605379" spans="2:3" x14ac:dyDescent="0.25">
      <c r="B605379" s="74"/>
    </row>
    <row r="605380" spans="2:3" x14ac:dyDescent="0.25">
      <c r="B605380" s="74"/>
    </row>
    <row r="605381" spans="2:3" x14ac:dyDescent="0.25">
      <c r="B605381" s="74"/>
    </row>
    <row r="605382" spans="2:3" x14ac:dyDescent="0.25">
      <c r="B605382" s="74"/>
    </row>
    <row r="605383" spans="2:3" x14ac:dyDescent="0.25">
      <c r="B605383" s="74"/>
    </row>
    <row r="605384" spans="2:3" x14ac:dyDescent="0.25">
      <c r="B605384" s="74"/>
    </row>
    <row r="605385" spans="2:3" x14ac:dyDescent="0.25">
      <c r="B605385" s="74"/>
    </row>
    <row r="605386" spans="2:3" x14ac:dyDescent="0.25">
      <c r="B605386" s="74"/>
    </row>
    <row r="605387" spans="2:3" x14ac:dyDescent="0.25">
      <c r="B605387" s="74"/>
    </row>
    <row r="605388" spans="2:3" x14ac:dyDescent="0.25">
      <c r="B605388" s="74"/>
    </row>
    <row r="605389" spans="2:3" x14ac:dyDescent="0.25">
      <c r="B605389" s="74"/>
    </row>
    <row r="605390" spans="2:3" x14ac:dyDescent="0.25">
      <c r="B605390" s="74"/>
    </row>
    <row r="605441" spans="2:3" x14ac:dyDescent="0.25">
      <c r="C605441"/>
    </row>
    <row r="605442" spans="2:3" x14ac:dyDescent="0.25">
      <c r="B605442" s="74"/>
    </row>
    <row r="605443" spans="2:3" x14ac:dyDescent="0.25">
      <c r="B605443" s="74"/>
    </row>
    <row r="605444" spans="2:3" x14ac:dyDescent="0.25">
      <c r="B605444" s="74"/>
    </row>
    <row r="605445" spans="2:3" x14ac:dyDescent="0.25">
      <c r="B605445" s="74"/>
    </row>
    <row r="605446" spans="2:3" x14ac:dyDescent="0.25">
      <c r="B605446" s="74"/>
    </row>
    <row r="605447" spans="2:3" x14ac:dyDescent="0.25">
      <c r="B605447" s="74"/>
    </row>
    <row r="605448" spans="2:3" x14ac:dyDescent="0.25">
      <c r="B605448" s="74"/>
    </row>
    <row r="605449" spans="2:3" x14ac:dyDescent="0.25">
      <c r="B605449" s="74"/>
    </row>
    <row r="605450" spans="2:3" x14ac:dyDescent="0.25">
      <c r="B605450" s="74"/>
    </row>
    <row r="605451" spans="2:3" x14ac:dyDescent="0.25">
      <c r="B605451" s="74"/>
    </row>
    <row r="605452" spans="2:3" x14ac:dyDescent="0.25">
      <c r="B605452" s="74"/>
    </row>
    <row r="605453" spans="2:3" x14ac:dyDescent="0.25">
      <c r="B605453" s="74"/>
    </row>
    <row r="605454" spans="2:3" x14ac:dyDescent="0.25">
      <c r="B605454" s="74"/>
    </row>
    <row r="605505" spans="2:3" x14ac:dyDescent="0.25">
      <c r="C605505"/>
    </row>
    <row r="605506" spans="2:3" x14ac:dyDescent="0.25">
      <c r="B605506" s="74"/>
    </row>
    <row r="605507" spans="2:3" x14ac:dyDescent="0.25">
      <c r="B605507" s="74"/>
    </row>
    <row r="605508" spans="2:3" x14ac:dyDescent="0.25">
      <c r="B605508" s="74"/>
    </row>
    <row r="605509" spans="2:3" x14ac:dyDescent="0.25">
      <c r="B605509" s="74"/>
    </row>
    <row r="605510" spans="2:3" x14ac:dyDescent="0.25">
      <c r="B605510" s="74"/>
    </row>
    <row r="605511" spans="2:3" x14ac:dyDescent="0.25">
      <c r="B605511" s="74"/>
    </row>
    <row r="605512" spans="2:3" x14ac:dyDescent="0.25">
      <c r="B605512" s="74"/>
    </row>
    <row r="605513" spans="2:3" x14ac:dyDescent="0.25">
      <c r="B605513" s="74"/>
    </row>
    <row r="605514" spans="2:3" x14ac:dyDescent="0.25">
      <c r="B605514" s="74"/>
    </row>
    <row r="605515" spans="2:3" x14ac:dyDescent="0.25">
      <c r="B605515" s="74"/>
    </row>
    <row r="605516" spans="2:3" x14ac:dyDescent="0.25">
      <c r="B605516" s="74"/>
    </row>
    <row r="605517" spans="2:3" x14ac:dyDescent="0.25">
      <c r="B605517" s="74"/>
    </row>
    <row r="605518" spans="2:3" x14ac:dyDescent="0.25">
      <c r="B605518" s="74"/>
    </row>
    <row r="605569" spans="2:3" x14ac:dyDescent="0.25">
      <c r="C605569"/>
    </row>
    <row r="605570" spans="2:3" x14ac:dyDescent="0.25">
      <c r="B605570" s="74"/>
    </row>
    <row r="605571" spans="2:3" x14ac:dyDescent="0.25">
      <c r="B605571" s="74"/>
    </row>
    <row r="605572" spans="2:3" x14ac:dyDescent="0.25">
      <c r="B605572" s="74"/>
    </row>
    <row r="605573" spans="2:3" x14ac:dyDescent="0.25">
      <c r="B605573" s="74"/>
    </row>
    <row r="605574" spans="2:3" x14ac:dyDescent="0.25">
      <c r="B605574" s="74"/>
    </row>
    <row r="605575" spans="2:3" x14ac:dyDescent="0.25">
      <c r="B605575" s="74"/>
    </row>
    <row r="605576" spans="2:3" x14ac:dyDescent="0.25">
      <c r="B605576" s="74"/>
    </row>
    <row r="605577" spans="2:3" x14ac:dyDescent="0.25">
      <c r="B605577" s="74"/>
    </row>
    <row r="605578" spans="2:3" x14ac:dyDescent="0.25">
      <c r="B605578" s="74"/>
    </row>
    <row r="605579" spans="2:3" x14ac:dyDescent="0.25">
      <c r="B605579" s="74"/>
    </row>
    <row r="605580" spans="2:3" x14ac:dyDescent="0.25">
      <c r="B605580" s="74"/>
    </row>
    <row r="605581" spans="2:3" x14ac:dyDescent="0.25">
      <c r="B605581" s="74"/>
    </row>
    <row r="605582" spans="2:3" x14ac:dyDescent="0.25">
      <c r="B605582" s="74"/>
    </row>
    <row r="605633" spans="2:3" x14ac:dyDescent="0.25">
      <c r="C605633"/>
    </row>
    <row r="605634" spans="2:3" x14ac:dyDescent="0.25">
      <c r="B605634" s="74"/>
    </row>
    <row r="605635" spans="2:3" x14ac:dyDescent="0.25">
      <c r="B605635" s="74"/>
    </row>
    <row r="605636" spans="2:3" x14ac:dyDescent="0.25">
      <c r="B605636" s="74"/>
    </row>
    <row r="605637" spans="2:3" x14ac:dyDescent="0.25">
      <c r="B605637" s="74"/>
    </row>
    <row r="605638" spans="2:3" x14ac:dyDescent="0.25">
      <c r="B605638" s="74"/>
    </row>
    <row r="605639" spans="2:3" x14ac:dyDescent="0.25">
      <c r="B605639" s="74"/>
    </row>
    <row r="605640" spans="2:3" x14ac:dyDescent="0.25">
      <c r="B605640" s="74"/>
    </row>
    <row r="605641" spans="2:3" x14ac:dyDescent="0.25">
      <c r="B605641" s="74"/>
    </row>
    <row r="605642" spans="2:3" x14ac:dyDescent="0.25">
      <c r="B605642" s="74"/>
    </row>
    <row r="605643" spans="2:3" x14ac:dyDescent="0.25">
      <c r="B605643" s="74"/>
    </row>
    <row r="605644" spans="2:3" x14ac:dyDescent="0.25">
      <c r="B605644" s="74"/>
    </row>
    <row r="605645" spans="2:3" x14ac:dyDescent="0.25">
      <c r="B605645" s="74"/>
    </row>
    <row r="605646" spans="2:3" x14ac:dyDescent="0.25">
      <c r="B605646" s="74"/>
    </row>
    <row r="605697" spans="2:3" x14ac:dyDescent="0.25">
      <c r="C605697"/>
    </row>
    <row r="605698" spans="2:3" x14ac:dyDescent="0.25">
      <c r="B605698" s="74"/>
    </row>
    <row r="605699" spans="2:3" x14ac:dyDescent="0.25">
      <c r="B605699" s="74"/>
    </row>
    <row r="605700" spans="2:3" x14ac:dyDescent="0.25">
      <c r="B605700" s="74"/>
    </row>
    <row r="605701" spans="2:3" x14ac:dyDescent="0.25">
      <c r="B605701" s="74"/>
    </row>
    <row r="605702" spans="2:3" x14ac:dyDescent="0.25">
      <c r="B605702" s="74"/>
    </row>
    <row r="605703" spans="2:3" x14ac:dyDescent="0.25">
      <c r="B605703" s="74"/>
    </row>
    <row r="605704" spans="2:3" x14ac:dyDescent="0.25">
      <c r="B605704" s="74"/>
    </row>
    <row r="605705" spans="2:3" x14ac:dyDescent="0.25">
      <c r="B605705" s="74"/>
    </row>
    <row r="605706" spans="2:3" x14ac:dyDescent="0.25">
      <c r="B605706" s="74"/>
    </row>
    <row r="605707" spans="2:3" x14ac:dyDescent="0.25">
      <c r="B605707" s="74"/>
    </row>
    <row r="605708" spans="2:3" x14ac:dyDescent="0.25">
      <c r="B605708" s="74"/>
    </row>
    <row r="605709" spans="2:3" x14ac:dyDescent="0.25">
      <c r="B605709" s="74"/>
    </row>
    <row r="605710" spans="2:3" x14ac:dyDescent="0.25">
      <c r="B605710" s="74"/>
    </row>
    <row r="605761" spans="2:3" x14ac:dyDescent="0.25">
      <c r="C605761"/>
    </row>
    <row r="605762" spans="2:3" x14ac:dyDescent="0.25">
      <c r="B605762" s="74"/>
    </row>
    <row r="605763" spans="2:3" x14ac:dyDescent="0.25">
      <c r="B605763" s="74"/>
    </row>
    <row r="605764" spans="2:3" x14ac:dyDescent="0.25">
      <c r="B605764" s="74"/>
    </row>
    <row r="605765" spans="2:3" x14ac:dyDescent="0.25">
      <c r="B605765" s="74"/>
    </row>
    <row r="605766" spans="2:3" x14ac:dyDescent="0.25">
      <c r="B605766" s="74"/>
    </row>
    <row r="605767" spans="2:3" x14ac:dyDescent="0.25">
      <c r="B605767" s="74"/>
    </row>
    <row r="605768" spans="2:3" x14ac:dyDescent="0.25">
      <c r="B605768" s="74"/>
    </row>
    <row r="605769" spans="2:3" x14ac:dyDescent="0.25">
      <c r="B605769" s="74"/>
    </row>
    <row r="605770" spans="2:3" x14ac:dyDescent="0.25">
      <c r="B605770" s="74"/>
    </row>
    <row r="605771" spans="2:3" x14ac:dyDescent="0.25">
      <c r="B605771" s="74"/>
    </row>
    <row r="605772" spans="2:3" x14ac:dyDescent="0.25">
      <c r="B605772" s="74"/>
    </row>
    <row r="605773" spans="2:3" x14ac:dyDescent="0.25">
      <c r="B605773" s="74"/>
    </row>
    <row r="605774" spans="2:3" x14ac:dyDescent="0.25">
      <c r="B605774" s="74"/>
    </row>
    <row r="605825" spans="2:3" x14ac:dyDescent="0.25">
      <c r="C605825"/>
    </row>
    <row r="605826" spans="2:3" x14ac:dyDescent="0.25">
      <c r="B605826" s="74"/>
    </row>
    <row r="605827" spans="2:3" x14ac:dyDescent="0.25">
      <c r="B605827" s="74"/>
    </row>
    <row r="605828" spans="2:3" x14ac:dyDescent="0.25">
      <c r="B605828" s="74"/>
    </row>
    <row r="605829" spans="2:3" x14ac:dyDescent="0.25">
      <c r="B605829" s="74"/>
    </row>
    <row r="605830" spans="2:3" x14ac:dyDescent="0.25">
      <c r="B605830" s="74"/>
    </row>
    <row r="605831" spans="2:3" x14ac:dyDescent="0.25">
      <c r="B605831" s="74"/>
    </row>
    <row r="605832" spans="2:3" x14ac:dyDescent="0.25">
      <c r="B605832" s="74"/>
    </row>
    <row r="605833" spans="2:3" x14ac:dyDescent="0.25">
      <c r="B605833" s="74"/>
    </row>
    <row r="605834" spans="2:3" x14ac:dyDescent="0.25">
      <c r="B605834" s="74"/>
    </row>
    <row r="605835" spans="2:3" x14ac:dyDescent="0.25">
      <c r="B605835" s="74"/>
    </row>
    <row r="605836" spans="2:3" x14ac:dyDescent="0.25">
      <c r="B605836" s="74"/>
    </row>
    <row r="605837" spans="2:3" x14ac:dyDescent="0.25">
      <c r="B605837" s="74"/>
    </row>
    <row r="605838" spans="2:3" x14ac:dyDescent="0.25">
      <c r="B605838" s="74"/>
    </row>
    <row r="605889" spans="2:3" x14ac:dyDescent="0.25">
      <c r="C605889"/>
    </row>
    <row r="605890" spans="2:3" x14ac:dyDescent="0.25">
      <c r="B605890" s="74"/>
    </row>
    <row r="605891" spans="2:3" x14ac:dyDescent="0.25">
      <c r="B605891" s="74"/>
    </row>
    <row r="605892" spans="2:3" x14ac:dyDescent="0.25">
      <c r="B605892" s="74"/>
    </row>
    <row r="605893" spans="2:3" x14ac:dyDescent="0.25">
      <c r="B605893" s="74"/>
    </row>
    <row r="605894" spans="2:3" x14ac:dyDescent="0.25">
      <c r="B605894" s="74"/>
    </row>
    <row r="605895" spans="2:3" x14ac:dyDescent="0.25">
      <c r="B605895" s="74"/>
    </row>
    <row r="605896" spans="2:3" x14ac:dyDescent="0.25">
      <c r="B605896" s="74"/>
    </row>
    <row r="605897" spans="2:3" x14ac:dyDescent="0.25">
      <c r="B605897" s="74"/>
    </row>
    <row r="605898" spans="2:3" x14ac:dyDescent="0.25">
      <c r="B605898" s="74"/>
    </row>
    <row r="605899" spans="2:3" x14ac:dyDescent="0.25">
      <c r="B605899" s="74"/>
    </row>
    <row r="605900" spans="2:3" x14ac:dyDescent="0.25">
      <c r="B605900" s="74"/>
    </row>
    <row r="605901" spans="2:3" x14ac:dyDescent="0.25">
      <c r="B605901" s="74"/>
    </row>
    <row r="605902" spans="2:3" x14ac:dyDescent="0.25">
      <c r="B605902" s="74"/>
    </row>
    <row r="605953" spans="2:3" x14ac:dyDescent="0.25">
      <c r="C605953"/>
    </row>
    <row r="605954" spans="2:3" x14ac:dyDescent="0.25">
      <c r="B605954" s="74"/>
    </row>
    <row r="605955" spans="2:3" x14ac:dyDescent="0.25">
      <c r="B605955" s="74"/>
    </row>
    <row r="605956" spans="2:3" x14ac:dyDescent="0.25">
      <c r="B605956" s="74"/>
    </row>
    <row r="605957" spans="2:3" x14ac:dyDescent="0.25">
      <c r="B605957" s="74"/>
    </row>
    <row r="605958" spans="2:3" x14ac:dyDescent="0.25">
      <c r="B605958" s="74"/>
    </row>
    <row r="605959" spans="2:3" x14ac:dyDescent="0.25">
      <c r="B605959" s="74"/>
    </row>
    <row r="605960" spans="2:3" x14ac:dyDescent="0.25">
      <c r="B605960" s="74"/>
    </row>
    <row r="605961" spans="2:3" x14ac:dyDescent="0.25">
      <c r="B605961" s="74"/>
    </row>
    <row r="605962" spans="2:3" x14ac:dyDescent="0.25">
      <c r="B605962" s="74"/>
    </row>
    <row r="605963" spans="2:3" x14ac:dyDescent="0.25">
      <c r="B605963" s="74"/>
    </row>
    <row r="605964" spans="2:3" x14ac:dyDescent="0.25">
      <c r="B605964" s="74"/>
    </row>
    <row r="605965" spans="2:3" x14ac:dyDescent="0.25">
      <c r="B605965" s="74"/>
    </row>
    <row r="605966" spans="2:3" x14ac:dyDescent="0.25">
      <c r="B605966" s="74"/>
    </row>
    <row r="606017" spans="2:3" x14ac:dyDescent="0.25">
      <c r="C606017"/>
    </row>
    <row r="606018" spans="2:3" x14ac:dyDescent="0.25">
      <c r="B606018" s="74"/>
    </row>
    <row r="606019" spans="2:3" x14ac:dyDescent="0.25">
      <c r="B606019" s="74"/>
    </row>
    <row r="606020" spans="2:3" x14ac:dyDescent="0.25">
      <c r="B606020" s="74"/>
    </row>
    <row r="606021" spans="2:3" x14ac:dyDescent="0.25">
      <c r="B606021" s="74"/>
    </row>
    <row r="606022" spans="2:3" x14ac:dyDescent="0.25">
      <c r="B606022" s="74"/>
    </row>
    <row r="606023" spans="2:3" x14ac:dyDescent="0.25">
      <c r="B606023" s="74"/>
    </row>
    <row r="606024" spans="2:3" x14ac:dyDescent="0.25">
      <c r="B606024" s="74"/>
    </row>
    <row r="606025" spans="2:3" x14ac:dyDescent="0.25">
      <c r="B606025" s="74"/>
    </row>
    <row r="606026" spans="2:3" x14ac:dyDescent="0.25">
      <c r="B606026" s="74"/>
    </row>
    <row r="606027" spans="2:3" x14ac:dyDescent="0.25">
      <c r="B606027" s="74"/>
    </row>
    <row r="606028" spans="2:3" x14ac:dyDescent="0.25">
      <c r="B606028" s="74"/>
    </row>
    <row r="606029" spans="2:3" x14ac:dyDescent="0.25">
      <c r="B606029" s="74"/>
    </row>
    <row r="606030" spans="2:3" x14ac:dyDescent="0.25">
      <c r="B606030" s="74"/>
    </row>
    <row r="606081" spans="2:3" x14ac:dyDescent="0.25">
      <c r="C606081"/>
    </row>
    <row r="606082" spans="2:3" x14ac:dyDescent="0.25">
      <c r="B606082" s="74"/>
    </row>
    <row r="606083" spans="2:3" x14ac:dyDescent="0.25">
      <c r="B606083" s="74"/>
    </row>
    <row r="606084" spans="2:3" x14ac:dyDescent="0.25">
      <c r="B606084" s="74"/>
    </row>
    <row r="606085" spans="2:3" x14ac:dyDescent="0.25">
      <c r="B606085" s="74"/>
    </row>
    <row r="606086" spans="2:3" x14ac:dyDescent="0.25">
      <c r="B606086" s="74"/>
    </row>
    <row r="606087" spans="2:3" x14ac:dyDescent="0.25">
      <c r="B606087" s="74"/>
    </row>
    <row r="606088" spans="2:3" x14ac:dyDescent="0.25">
      <c r="B606088" s="74"/>
    </row>
    <row r="606089" spans="2:3" x14ac:dyDescent="0.25">
      <c r="B606089" s="74"/>
    </row>
    <row r="606090" spans="2:3" x14ac:dyDescent="0.25">
      <c r="B606090" s="74"/>
    </row>
    <row r="606091" spans="2:3" x14ac:dyDescent="0.25">
      <c r="B606091" s="74"/>
    </row>
    <row r="606092" spans="2:3" x14ac:dyDescent="0.25">
      <c r="B606092" s="74"/>
    </row>
    <row r="606093" spans="2:3" x14ac:dyDescent="0.25">
      <c r="B606093" s="74"/>
    </row>
    <row r="606094" spans="2:3" x14ac:dyDescent="0.25">
      <c r="B606094" s="74"/>
    </row>
    <row r="606145" spans="2:3" x14ac:dyDescent="0.25">
      <c r="C606145"/>
    </row>
    <row r="606146" spans="2:3" x14ac:dyDescent="0.25">
      <c r="B606146" s="74"/>
    </row>
    <row r="606147" spans="2:3" x14ac:dyDescent="0.25">
      <c r="B606147" s="74"/>
    </row>
    <row r="606148" spans="2:3" x14ac:dyDescent="0.25">
      <c r="B606148" s="74"/>
    </row>
    <row r="606149" spans="2:3" x14ac:dyDescent="0.25">
      <c r="B606149" s="74"/>
    </row>
    <row r="606150" spans="2:3" x14ac:dyDescent="0.25">
      <c r="B606150" s="74"/>
    </row>
    <row r="606151" spans="2:3" x14ac:dyDescent="0.25">
      <c r="B606151" s="74"/>
    </row>
    <row r="606152" spans="2:3" x14ac:dyDescent="0.25">
      <c r="B606152" s="74"/>
    </row>
    <row r="606153" spans="2:3" x14ac:dyDescent="0.25">
      <c r="B606153" s="74"/>
    </row>
    <row r="606154" spans="2:3" x14ac:dyDescent="0.25">
      <c r="B606154" s="74"/>
    </row>
    <row r="606155" spans="2:3" x14ac:dyDescent="0.25">
      <c r="B606155" s="74"/>
    </row>
    <row r="606156" spans="2:3" x14ac:dyDescent="0.25">
      <c r="B606156" s="74"/>
    </row>
    <row r="606157" spans="2:3" x14ac:dyDescent="0.25">
      <c r="B606157" s="74"/>
    </row>
    <row r="606158" spans="2:3" x14ac:dyDescent="0.25">
      <c r="B606158" s="74"/>
    </row>
    <row r="606209" spans="2:3" x14ac:dyDescent="0.25">
      <c r="C606209"/>
    </row>
    <row r="606210" spans="2:3" x14ac:dyDescent="0.25">
      <c r="B606210" s="74"/>
    </row>
    <row r="606211" spans="2:3" x14ac:dyDescent="0.25">
      <c r="B606211" s="74"/>
    </row>
    <row r="606212" spans="2:3" x14ac:dyDescent="0.25">
      <c r="B606212" s="74"/>
    </row>
    <row r="606213" spans="2:3" x14ac:dyDescent="0.25">
      <c r="B606213" s="74"/>
    </row>
    <row r="606214" spans="2:3" x14ac:dyDescent="0.25">
      <c r="B606214" s="74"/>
    </row>
    <row r="606215" spans="2:3" x14ac:dyDescent="0.25">
      <c r="B606215" s="74"/>
    </row>
    <row r="606216" spans="2:3" x14ac:dyDescent="0.25">
      <c r="B606216" s="74"/>
    </row>
    <row r="606217" spans="2:3" x14ac:dyDescent="0.25">
      <c r="B606217" s="74"/>
    </row>
    <row r="606218" spans="2:3" x14ac:dyDescent="0.25">
      <c r="B606218" s="74"/>
    </row>
    <row r="606219" spans="2:3" x14ac:dyDescent="0.25">
      <c r="B606219" s="74"/>
    </row>
    <row r="606220" spans="2:3" x14ac:dyDescent="0.25">
      <c r="B606220" s="74"/>
    </row>
    <row r="606221" spans="2:3" x14ac:dyDescent="0.25">
      <c r="B606221" s="74"/>
    </row>
    <row r="606222" spans="2:3" x14ac:dyDescent="0.25">
      <c r="B606222" s="74"/>
    </row>
    <row r="606273" spans="2:3" x14ac:dyDescent="0.25">
      <c r="C606273"/>
    </row>
    <row r="606274" spans="2:3" x14ac:dyDescent="0.25">
      <c r="B606274" s="74"/>
    </row>
    <row r="606275" spans="2:3" x14ac:dyDescent="0.25">
      <c r="B606275" s="74"/>
    </row>
    <row r="606276" spans="2:3" x14ac:dyDescent="0.25">
      <c r="B606276" s="74"/>
    </row>
    <row r="606277" spans="2:3" x14ac:dyDescent="0.25">
      <c r="B606277" s="74"/>
    </row>
    <row r="606278" spans="2:3" x14ac:dyDescent="0.25">
      <c r="B606278" s="74"/>
    </row>
    <row r="606279" spans="2:3" x14ac:dyDescent="0.25">
      <c r="B606279" s="74"/>
    </row>
    <row r="606280" spans="2:3" x14ac:dyDescent="0.25">
      <c r="B606280" s="74"/>
    </row>
    <row r="606281" spans="2:3" x14ac:dyDescent="0.25">
      <c r="B606281" s="74"/>
    </row>
    <row r="606282" spans="2:3" x14ac:dyDescent="0.25">
      <c r="B606282" s="74"/>
    </row>
    <row r="606283" spans="2:3" x14ac:dyDescent="0.25">
      <c r="B606283" s="74"/>
    </row>
    <row r="606284" spans="2:3" x14ac:dyDescent="0.25">
      <c r="B606284" s="74"/>
    </row>
    <row r="606285" spans="2:3" x14ac:dyDescent="0.25">
      <c r="B606285" s="74"/>
    </row>
    <row r="606286" spans="2:3" x14ac:dyDescent="0.25">
      <c r="B606286" s="74"/>
    </row>
    <row r="606337" spans="2:3" x14ac:dyDescent="0.25">
      <c r="C606337"/>
    </row>
    <row r="606338" spans="2:3" x14ac:dyDescent="0.25">
      <c r="B606338" s="74"/>
    </row>
    <row r="606339" spans="2:3" x14ac:dyDescent="0.25">
      <c r="B606339" s="74"/>
    </row>
    <row r="606340" spans="2:3" x14ac:dyDescent="0.25">
      <c r="B606340" s="74"/>
    </row>
    <row r="606341" spans="2:3" x14ac:dyDescent="0.25">
      <c r="B606341" s="74"/>
    </row>
    <row r="606342" spans="2:3" x14ac:dyDescent="0.25">
      <c r="B606342" s="74"/>
    </row>
    <row r="606343" spans="2:3" x14ac:dyDescent="0.25">
      <c r="B606343" s="74"/>
    </row>
    <row r="606344" spans="2:3" x14ac:dyDescent="0.25">
      <c r="B606344" s="74"/>
    </row>
    <row r="606345" spans="2:3" x14ac:dyDescent="0.25">
      <c r="B606345" s="74"/>
    </row>
    <row r="606346" spans="2:3" x14ac:dyDescent="0.25">
      <c r="B606346" s="74"/>
    </row>
    <row r="606347" spans="2:3" x14ac:dyDescent="0.25">
      <c r="B606347" s="74"/>
    </row>
    <row r="606348" spans="2:3" x14ac:dyDescent="0.25">
      <c r="B606348" s="74"/>
    </row>
    <row r="606349" spans="2:3" x14ac:dyDescent="0.25">
      <c r="B606349" s="74"/>
    </row>
    <row r="606350" spans="2:3" x14ac:dyDescent="0.25">
      <c r="B606350" s="74"/>
    </row>
    <row r="606401" spans="2:3" x14ac:dyDescent="0.25">
      <c r="C606401"/>
    </row>
    <row r="606402" spans="2:3" x14ac:dyDescent="0.25">
      <c r="B606402" s="74"/>
    </row>
    <row r="606403" spans="2:3" x14ac:dyDescent="0.25">
      <c r="B606403" s="74"/>
    </row>
    <row r="606404" spans="2:3" x14ac:dyDescent="0.25">
      <c r="B606404" s="74"/>
    </row>
    <row r="606405" spans="2:3" x14ac:dyDescent="0.25">
      <c r="B606405" s="74"/>
    </row>
    <row r="606406" spans="2:3" x14ac:dyDescent="0.25">
      <c r="B606406" s="74"/>
    </row>
    <row r="606407" spans="2:3" x14ac:dyDescent="0.25">
      <c r="B606407" s="74"/>
    </row>
    <row r="606408" spans="2:3" x14ac:dyDescent="0.25">
      <c r="B606408" s="74"/>
    </row>
    <row r="606409" spans="2:3" x14ac:dyDescent="0.25">
      <c r="B606409" s="74"/>
    </row>
    <row r="606410" spans="2:3" x14ac:dyDescent="0.25">
      <c r="B606410" s="74"/>
    </row>
    <row r="606411" spans="2:3" x14ac:dyDescent="0.25">
      <c r="B606411" s="74"/>
    </row>
    <row r="606412" spans="2:3" x14ac:dyDescent="0.25">
      <c r="B606412" s="74"/>
    </row>
    <row r="606413" spans="2:3" x14ac:dyDescent="0.25">
      <c r="B606413" s="74"/>
    </row>
    <row r="606414" spans="2:3" x14ac:dyDescent="0.25">
      <c r="B606414" s="74"/>
    </row>
    <row r="606465" spans="2:3" x14ac:dyDescent="0.25">
      <c r="C606465"/>
    </row>
    <row r="606466" spans="2:3" x14ac:dyDescent="0.25">
      <c r="B606466" s="74"/>
    </row>
    <row r="606467" spans="2:3" x14ac:dyDescent="0.25">
      <c r="B606467" s="74"/>
    </row>
    <row r="606468" spans="2:3" x14ac:dyDescent="0.25">
      <c r="B606468" s="74"/>
    </row>
    <row r="606469" spans="2:3" x14ac:dyDescent="0.25">
      <c r="B606469" s="74"/>
    </row>
    <row r="606470" spans="2:3" x14ac:dyDescent="0.25">
      <c r="B606470" s="74"/>
    </row>
    <row r="606471" spans="2:3" x14ac:dyDescent="0.25">
      <c r="B606471" s="74"/>
    </row>
    <row r="606472" spans="2:3" x14ac:dyDescent="0.25">
      <c r="B606472" s="74"/>
    </row>
    <row r="606473" spans="2:3" x14ac:dyDescent="0.25">
      <c r="B606473" s="74"/>
    </row>
    <row r="606474" spans="2:3" x14ac:dyDescent="0.25">
      <c r="B606474" s="74"/>
    </row>
    <row r="606475" spans="2:3" x14ac:dyDescent="0.25">
      <c r="B606475" s="74"/>
    </row>
    <row r="606476" spans="2:3" x14ac:dyDescent="0.25">
      <c r="B606476" s="74"/>
    </row>
    <row r="606477" spans="2:3" x14ac:dyDescent="0.25">
      <c r="B606477" s="74"/>
    </row>
    <row r="606478" spans="2:3" x14ac:dyDescent="0.25">
      <c r="B606478" s="74"/>
    </row>
    <row r="606529" spans="2:3" x14ac:dyDescent="0.25">
      <c r="C606529"/>
    </row>
    <row r="606530" spans="2:3" x14ac:dyDescent="0.25">
      <c r="B606530" s="74"/>
    </row>
    <row r="606531" spans="2:3" x14ac:dyDescent="0.25">
      <c r="B606531" s="74"/>
    </row>
    <row r="606532" spans="2:3" x14ac:dyDescent="0.25">
      <c r="B606532" s="74"/>
    </row>
    <row r="606533" spans="2:3" x14ac:dyDescent="0.25">
      <c r="B606533" s="74"/>
    </row>
    <row r="606534" spans="2:3" x14ac:dyDescent="0.25">
      <c r="B606534" s="74"/>
    </row>
    <row r="606535" spans="2:3" x14ac:dyDescent="0.25">
      <c r="B606535" s="74"/>
    </row>
    <row r="606536" spans="2:3" x14ac:dyDescent="0.25">
      <c r="B606536" s="74"/>
    </row>
    <row r="606537" spans="2:3" x14ac:dyDescent="0.25">
      <c r="B606537" s="74"/>
    </row>
    <row r="606538" spans="2:3" x14ac:dyDescent="0.25">
      <c r="B606538" s="74"/>
    </row>
    <row r="606539" spans="2:3" x14ac:dyDescent="0.25">
      <c r="B606539" s="74"/>
    </row>
    <row r="606540" spans="2:3" x14ac:dyDescent="0.25">
      <c r="B606540" s="74"/>
    </row>
    <row r="606541" spans="2:3" x14ac:dyDescent="0.25">
      <c r="B606541" s="74"/>
    </row>
    <row r="606542" spans="2:3" x14ac:dyDescent="0.25">
      <c r="B606542" s="74"/>
    </row>
    <row r="606593" spans="2:3" x14ac:dyDescent="0.25">
      <c r="C606593"/>
    </row>
    <row r="606594" spans="2:3" x14ac:dyDescent="0.25">
      <c r="B606594" s="74"/>
    </row>
    <row r="606595" spans="2:3" x14ac:dyDescent="0.25">
      <c r="B606595" s="74"/>
    </row>
    <row r="606596" spans="2:3" x14ac:dyDescent="0.25">
      <c r="B606596" s="74"/>
    </row>
    <row r="606597" spans="2:3" x14ac:dyDescent="0.25">
      <c r="B606597" s="74"/>
    </row>
    <row r="606598" spans="2:3" x14ac:dyDescent="0.25">
      <c r="B606598" s="74"/>
    </row>
    <row r="606599" spans="2:3" x14ac:dyDescent="0.25">
      <c r="B606599" s="74"/>
    </row>
    <row r="606600" spans="2:3" x14ac:dyDescent="0.25">
      <c r="B606600" s="74"/>
    </row>
    <row r="606601" spans="2:3" x14ac:dyDescent="0.25">
      <c r="B606601" s="74"/>
    </row>
    <row r="606602" spans="2:3" x14ac:dyDescent="0.25">
      <c r="B606602" s="74"/>
    </row>
    <row r="606603" spans="2:3" x14ac:dyDescent="0.25">
      <c r="B606603" s="74"/>
    </row>
    <row r="606604" spans="2:3" x14ac:dyDescent="0.25">
      <c r="B606604" s="74"/>
    </row>
    <row r="606605" spans="2:3" x14ac:dyDescent="0.25">
      <c r="B606605" s="74"/>
    </row>
    <row r="606606" spans="2:3" x14ac:dyDescent="0.25">
      <c r="B606606" s="74"/>
    </row>
    <row r="606657" spans="2:3" x14ac:dyDescent="0.25">
      <c r="C606657"/>
    </row>
    <row r="606658" spans="2:3" x14ac:dyDescent="0.25">
      <c r="B606658" s="74"/>
    </row>
    <row r="606659" spans="2:3" x14ac:dyDescent="0.25">
      <c r="B606659" s="74"/>
    </row>
    <row r="606660" spans="2:3" x14ac:dyDescent="0.25">
      <c r="B606660" s="74"/>
    </row>
    <row r="606661" spans="2:3" x14ac:dyDescent="0.25">
      <c r="B606661" s="74"/>
    </row>
    <row r="606662" spans="2:3" x14ac:dyDescent="0.25">
      <c r="B606662" s="74"/>
    </row>
    <row r="606663" spans="2:3" x14ac:dyDescent="0.25">
      <c r="B606663" s="74"/>
    </row>
    <row r="606664" spans="2:3" x14ac:dyDescent="0.25">
      <c r="B606664" s="74"/>
    </row>
    <row r="606665" spans="2:3" x14ac:dyDescent="0.25">
      <c r="B606665" s="74"/>
    </row>
    <row r="606666" spans="2:3" x14ac:dyDescent="0.25">
      <c r="B606666" s="74"/>
    </row>
    <row r="606667" spans="2:3" x14ac:dyDescent="0.25">
      <c r="B606667" s="74"/>
    </row>
    <row r="606668" spans="2:3" x14ac:dyDescent="0.25">
      <c r="B606668" s="74"/>
    </row>
    <row r="606669" spans="2:3" x14ac:dyDescent="0.25">
      <c r="B606669" s="74"/>
    </row>
    <row r="606670" spans="2:3" x14ac:dyDescent="0.25">
      <c r="B606670" s="74"/>
    </row>
    <row r="606721" spans="2:3" x14ac:dyDescent="0.25">
      <c r="C606721"/>
    </row>
    <row r="606722" spans="2:3" x14ac:dyDescent="0.25">
      <c r="B606722" s="74"/>
    </row>
    <row r="606723" spans="2:3" x14ac:dyDescent="0.25">
      <c r="B606723" s="74"/>
    </row>
    <row r="606724" spans="2:3" x14ac:dyDescent="0.25">
      <c r="B606724" s="74"/>
    </row>
    <row r="606725" spans="2:3" x14ac:dyDescent="0.25">
      <c r="B606725" s="74"/>
    </row>
    <row r="606726" spans="2:3" x14ac:dyDescent="0.25">
      <c r="B606726" s="74"/>
    </row>
    <row r="606727" spans="2:3" x14ac:dyDescent="0.25">
      <c r="B606727" s="74"/>
    </row>
    <row r="606728" spans="2:3" x14ac:dyDescent="0.25">
      <c r="B606728" s="74"/>
    </row>
    <row r="606729" spans="2:3" x14ac:dyDescent="0.25">
      <c r="B606729" s="74"/>
    </row>
    <row r="606730" spans="2:3" x14ac:dyDescent="0.25">
      <c r="B606730" s="74"/>
    </row>
    <row r="606731" spans="2:3" x14ac:dyDescent="0.25">
      <c r="B606731" s="74"/>
    </row>
    <row r="606732" spans="2:3" x14ac:dyDescent="0.25">
      <c r="B606732" s="74"/>
    </row>
    <row r="606733" spans="2:3" x14ac:dyDescent="0.25">
      <c r="B606733" s="74"/>
    </row>
    <row r="606734" spans="2:3" x14ac:dyDescent="0.25">
      <c r="B606734" s="74"/>
    </row>
    <row r="606785" spans="2:3" x14ac:dyDescent="0.25">
      <c r="C606785"/>
    </row>
    <row r="606786" spans="2:3" x14ac:dyDescent="0.25">
      <c r="B606786" s="74"/>
    </row>
    <row r="606787" spans="2:3" x14ac:dyDescent="0.25">
      <c r="B606787" s="74"/>
    </row>
    <row r="606788" spans="2:3" x14ac:dyDescent="0.25">
      <c r="B606788" s="74"/>
    </row>
    <row r="606789" spans="2:3" x14ac:dyDescent="0.25">
      <c r="B606789" s="74"/>
    </row>
    <row r="606790" spans="2:3" x14ac:dyDescent="0.25">
      <c r="B606790" s="74"/>
    </row>
    <row r="606791" spans="2:3" x14ac:dyDescent="0.25">
      <c r="B606791" s="74"/>
    </row>
    <row r="606792" spans="2:3" x14ac:dyDescent="0.25">
      <c r="B606792" s="74"/>
    </row>
    <row r="606793" spans="2:3" x14ac:dyDescent="0.25">
      <c r="B606793" s="74"/>
    </row>
    <row r="606794" spans="2:3" x14ac:dyDescent="0.25">
      <c r="B606794" s="74"/>
    </row>
    <row r="606795" spans="2:3" x14ac:dyDescent="0.25">
      <c r="B606795" s="74"/>
    </row>
    <row r="606796" spans="2:3" x14ac:dyDescent="0.25">
      <c r="B606796" s="74"/>
    </row>
    <row r="606797" spans="2:3" x14ac:dyDescent="0.25">
      <c r="B606797" s="74"/>
    </row>
    <row r="606798" spans="2:3" x14ac:dyDescent="0.25">
      <c r="B606798" s="74"/>
    </row>
    <row r="606849" spans="2:3" x14ac:dyDescent="0.25">
      <c r="C606849"/>
    </row>
    <row r="606850" spans="2:3" x14ac:dyDescent="0.25">
      <c r="B606850" s="74"/>
    </row>
    <row r="606851" spans="2:3" x14ac:dyDescent="0.25">
      <c r="B606851" s="74"/>
    </row>
    <row r="606852" spans="2:3" x14ac:dyDescent="0.25">
      <c r="B606852" s="74"/>
    </row>
    <row r="606853" spans="2:3" x14ac:dyDescent="0.25">
      <c r="B606853" s="74"/>
    </row>
    <row r="606854" spans="2:3" x14ac:dyDescent="0.25">
      <c r="B606854" s="74"/>
    </row>
    <row r="606855" spans="2:3" x14ac:dyDescent="0.25">
      <c r="B606855" s="74"/>
    </row>
    <row r="606856" spans="2:3" x14ac:dyDescent="0.25">
      <c r="B606856" s="74"/>
    </row>
    <row r="606857" spans="2:3" x14ac:dyDescent="0.25">
      <c r="B606857" s="74"/>
    </row>
    <row r="606858" spans="2:3" x14ac:dyDescent="0.25">
      <c r="B606858" s="74"/>
    </row>
    <row r="606859" spans="2:3" x14ac:dyDescent="0.25">
      <c r="B606859" s="74"/>
    </row>
    <row r="606860" spans="2:3" x14ac:dyDescent="0.25">
      <c r="B606860" s="74"/>
    </row>
    <row r="606861" spans="2:3" x14ac:dyDescent="0.25">
      <c r="B606861" s="74"/>
    </row>
    <row r="606862" spans="2:3" x14ac:dyDescent="0.25">
      <c r="B606862" s="74"/>
    </row>
    <row r="606913" spans="2:3" x14ac:dyDescent="0.25">
      <c r="C606913"/>
    </row>
    <row r="606914" spans="2:3" x14ac:dyDescent="0.25">
      <c r="B606914" s="74"/>
    </row>
    <row r="606915" spans="2:3" x14ac:dyDescent="0.25">
      <c r="B606915" s="74"/>
    </row>
    <row r="606916" spans="2:3" x14ac:dyDescent="0.25">
      <c r="B606916" s="74"/>
    </row>
    <row r="606917" spans="2:3" x14ac:dyDescent="0.25">
      <c r="B606917" s="74"/>
    </row>
    <row r="606918" spans="2:3" x14ac:dyDescent="0.25">
      <c r="B606918" s="74"/>
    </row>
    <row r="606919" spans="2:3" x14ac:dyDescent="0.25">
      <c r="B606919" s="74"/>
    </row>
    <row r="606920" spans="2:3" x14ac:dyDescent="0.25">
      <c r="B606920" s="74"/>
    </row>
    <row r="606921" spans="2:3" x14ac:dyDescent="0.25">
      <c r="B606921" s="74"/>
    </row>
    <row r="606922" spans="2:3" x14ac:dyDescent="0.25">
      <c r="B606922" s="74"/>
    </row>
    <row r="606923" spans="2:3" x14ac:dyDescent="0.25">
      <c r="B606923" s="74"/>
    </row>
    <row r="606924" spans="2:3" x14ac:dyDescent="0.25">
      <c r="B606924" s="74"/>
    </row>
    <row r="606925" spans="2:3" x14ac:dyDescent="0.25">
      <c r="B606925" s="74"/>
    </row>
    <row r="606926" spans="2:3" x14ac:dyDescent="0.25">
      <c r="B606926" s="74"/>
    </row>
    <row r="606977" spans="2:3" x14ac:dyDescent="0.25">
      <c r="C606977"/>
    </row>
    <row r="606978" spans="2:3" x14ac:dyDescent="0.25">
      <c r="B606978" s="74"/>
    </row>
    <row r="606979" spans="2:3" x14ac:dyDescent="0.25">
      <c r="B606979" s="74"/>
    </row>
    <row r="606980" spans="2:3" x14ac:dyDescent="0.25">
      <c r="B606980" s="74"/>
    </row>
    <row r="606981" spans="2:3" x14ac:dyDescent="0.25">
      <c r="B606981" s="74"/>
    </row>
    <row r="606982" spans="2:3" x14ac:dyDescent="0.25">
      <c r="B606982" s="74"/>
    </row>
    <row r="606983" spans="2:3" x14ac:dyDescent="0.25">
      <c r="B606983" s="74"/>
    </row>
    <row r="606984" spans="2:3" x14ac:dyDescent="0.25">
      <c r="B606984" s="74"/>
    </row>
    <row r="606985" spans="2:3" x14ac:dyDescent="0.25">
      <c r="B606985" s="74"/>
    </row>
    <row r="606986" spans="2:3" x14ac:dyDescent="0.25">
      <c r="B606986" s="74"/>
    </row>
    <row r="606987" spans="2:3" x14ac:dyDescent="0.25">
      <c r="B606987" s="74"/>
    </row>
    <row r="606988" spans="2:3" x14ac:dyDescent="0.25">
      <c r="B606988" s="74"/>
    </row>
    <row r="606989" spans="2:3" x14ac:dyDescent="0.25">
      <c r="B606989" s="74"/>
    </row>
    <row r="606990" spans="2:3" x14ac:dyDescent="0.25">
      <c r="B606990" s="74"/>
    </row>
    <row r="607041" spans="2:3" x14ac:dyDescent="0.25">
      <c r="C607041"/>
    </row>
    <row r="607042" spans="2:3" x14ac:dyDescent="0.25">
      <c r="B607042" s="74"/>
    </row>
    <row r="607043" spans="2:3" x14ac:dyDescent="0.25">
      <c r="B607043" s="74"/>
    </row>
    <row r="607044" spans="2:3" x14ac:dyDescent="0.25">
      <c r="B607044" s="74"/>
    </row>
    <row r="607045" spans="2:3" x14ac:dyDescent="0.25">
      <c r="B607045" s="74"/>
    </row>
    <row r="607046" spans="2:3" x14ac:dyDescent="0.25">
      <c r="B607046" s="74"/>
    </row>
    <row r="607047" spans="2:3" x14ac:dyDescent="0.25">
      <c r="B607047" s="74"/>
    </row>
    <row r="607048" spans="2:3" x14ac:dyDescent="0.25">
      <c r="B607048" s="74"/>
    </row>
    <row r="607049" spans="2:3" x14ac:dyDescent="0.25">
      <c r="B607049" s="74"/>
    </row>
    <row r="607050" spans="2:3" x14ac:dyDescent="0.25">
      <c r="B607050" s="74"/>
    </row>
    <row r="607051" spans="2:3" x14ac:dyDescent="0.25">
      <c r="B607051" s="74"/>
    </row>
    <row r="607052" spans="2:3" x14ac:dyDescent="0.25">
      <c r="B607052" s="74"/>
    </row>
    <row r="607053" spans="2:3" x14ac:dyDescent="0.25">
      <c r="B607053" s="74"/>
    </row>
    <row r="607054" spans="2:3" x14ac:dyDescent="0.25">
      <c r="B607054" s="74"/>
    </row>
    <row r="607105" spans="2:3" x14ac:dyDescent="0.25">
      <c r="C607105"/>
    </row>
    <row r="607106" spans="2:3" x14ac:dyDescent="0.25">
      <c r="B607106" s="74"/>
    </row>
    <row r="607107" spans="2:3" x14ac:dyDescent="0.25">
      <c r="B607107" s="74"/>
    </row>
    <row r="607108" spans="2:3" x14ac:dyDescent="0.25">
      <c r="B607108" s="74"/>
    </row>
    <row r="607109" spans="2:3" x14ac:dyDescent="0.25">
      <c r="B607109" s="74"/>
    </row>
    <row r="607110" spans="2:3" x14ac:dyDescent="0.25">
      <c r="B607110" s="74"/>
    </row>
    <row r="607111" spans="2:3" x14ac:dyDescent="0.25">
      <c r="B607111" s="74"/>
    </row>
    <row r="607112" spans="2:3" x14ac:dyDescent="0.25">
      <c r="B607112" s="74"/>
    </row>
    <row r="607113" spans="2:3" x14ac:dyDescent="0.25">
      <c r="B607113" s="74"/>
    </row>
    <row r="607114" spans="2:3" x14ac:dyDescent="0.25">
      <c r="B607114" s="74"/>
    </row>
    <row r="607115" spans="2:3" x14ac:dyDescent="0.25">
      <c r="B607115" s="74"/>
    </row>
    <row r="607116" spans="2:3" x14ac:dyDescent="0.25">
      <c r="B607116" s="74"/>
    </row>
    <row r="607117" spans="2:3" x14ac:dyDescent="0.25">
      <c r="B607117" s="74"/>
    </row>
    <row r="607118" spans="2:3" x14ac:dyDescent="0.25">
      <c r="B607118" s="74"/>
    </row>
    <row r="607169" spans="2:3" x14ac:dyDescent="0.25">
      <c r="C607169"/>
    </row>
    <row r="607170" spans="2:3" x14ac:dyDescent="0.25">
      <c r="B607170" s="74"/>
    </row>
    <row r="607171" spans="2:3" x14ac:dyDescent="0.25">
      <c r="B607171" s="74"/>
    </row>
    <row r="607172" spans="2:3" x14ac:dyDescent="0.25">
      <c r="B607172" s="74"/>
    </row>
    <row r="607173" spans="2:3" x14ac:dyDescent="0.25">
      <c r="B607173" s="74"/>
    </row>
    <row r="607174" spans="2:3" x14ac:dyDescent="0.25">
      <c r="B607174" s="74"/>
    </row>
    <row r="607175" spans="2:3" x14ac:dyDescent="0.25">
      <c r="B607175" s="74"/>
    </row>
    <row r="607176" spans="2:3" x14ac:dyDescent="0.25">
      <c r="B607176" s="74"/>
    </row>
    <row r="607177" spans="2:3" x14ac:dyDescent="0.25">
      <c r="B607177" s="74"/>
    </row>
    <row r="607178" spans="2:3" x14ac:dyDescent="0.25">
      <c r="B607178" s="74"/>
    </row>
    <row r="607179" spans="2:3" x14ac:dyDescent="0.25">
      <c r="B607179" s="74"/>
    </row>
    <row r="607180" spans="2:3" x14ac:dyDescent="0.25">
      <c r="B607180" s="74"/>
    </row>
    <row r="607181" spans="2:3" x14ac:dyDescent="0.25">
      <c r="B607181" s="74"/>
    </row>
    <row r="607182" spans="2:3" x14ac:dyDescent="0.25">
      <c r="B607182" s="74"/>
    </row>
    <row r="607233" spans="2:3" x14ac:dyDescent="0.25">
      <c r="C607233"/>
    </row>
    <row r="607234" spans="2:3" x14ac:dyDescent="0.25">
      <c r="B607234" s="74"/>
    </row>
    <row r="607235" spans="2:3" x14ac:dyDescent="0.25">
      <c r="B607235" s="74"/>
    </row>
    <row r="607236" spans="2:3" x14ac:dyDescent="0.25">
      <c r="B607236" s="74"/>
    </row>
    <row r="607237" spans="2:3" x14ac:dyDescent="0.25">
      <c r="B607237" s="74"/>
    </row>
    <row r="607238" spans="2:3" x14ac:dyDescent="0.25">
      <c r="B607238" s="74"/>
    </row>
    <row r="607239" spans="2:3" x14ac:dyDescent="0.25">
      <c r="B607239" s="74"/>
    </row>
    <row r="607240" spans="2:3" x14ac:dyDescent="0.25">
      <c r="B607240" s="74"/>
    </row>
    <row r="607241" spans="2:3" x14ac:dyDescent="0.25">
      <c r="B607241" s="74"/>
    </row>
    <row r="607242" spans="2:3" x14ac:dyDescent="0.25">
      <c r="B607242" s="74"/>
    </row>
    <row r="607243" spans="2:3" x14ac:dyDescent="0.25">
      <c r="B607243" s="74"/>
    </row>
    <row r="607244" spans="2:3" x14ac:dyDescent="0.25">
      <c r="B607244" s="74"/>
    </row>
    <row r="607245" spans="2:3" x14ac:dyDescent="0.25">
      <c r="B607245" s="74"/>
    </row>
    <row r="607246" spans="2:3" x14ac:dyDescent="0.25">
      <c r="B607246" s="74"/>
    </row>
    <row r="607297" spans="2:3" x14ac:dyDescent="0.25">
      <c r="C607297"/>
    </row>
    <row r="607298" spans="2:3" x14ac:dyDescent="0.25">
      <c r="B607298" s="74"/>
    </row>
    <row r="607299" spans="2:3" x14ac:dyDescent="0.25">
      <c r="B607299" s="74"/>
    </row>
    <row r="607300" spans="2:3" x14ac:dyDescent="0.25">
      <c r="B607300" s="74"/>
    </row>
    <row r="607301" spans="2:3" x14ac:dyDescent="0.25">
      <c r="B607301" s="74"/>
    </row>
    <row r="607302" spans="2:3" x14ac:dyDescent="0.25">
      <c r="B607302" s="74"/>
    </row>
    <row r="607303" spans="2:3" x14ac:dyDescent="0.25">
      <c r="B607303" s="74"/>
    </row>
    <row r="607304" spans="2:3" x14ac:dyDescent="0.25">
      <c r="B607304" s="74"/>
    </row>
    <row r="607305" spans="2:3" x14ac:dyDescent="0.25">
      <c r="B607305" s="74"/>
    </row>
    <row r="607306" spans="2:3" x14ac:dyDescent="0.25">
      <c r="B607306" s="74"/>
    </row>
    <row r="607307" spans="2:3" x14ac:dyDescent="0.25">
      <c r="B607307" s="74"/>
    </row>
    <row r="607308" spans="2:3" x14ac:dyDescent="0.25">
      <c r="B607308" s="74"/>
    </row>
    <row r="607309" spans="2:3" x14ac:dyDescent="0.25">
      <c r="B607309" s="74"/>
    </row>
    <row r="607310" spans="2:3" x14ac:dyDescent="0.25">
      <c r="B607310" s="74"/>
    </row>
    <row r="607361" spans="2:3" x14ac:dyDescent="0.25">
      <c r="C607361"/>
    </row>
    <row r="607362" spans="2:3" x14ac:dyDescent="0.25">
      <c r="B607362" s="74"/>
    </row>
    <row r="607363" spans="2:3" x14ac:dyDescent="0.25">
      <c r="B607363" s="74"/>
    </row>
    <row r="607364" spans="2:3" x14ac:dyDescent="0.25">
      <c r="B607364" s="74"/>
    </row>
    <row r="607365" spans="2:3" x14ac:dyDescent="0.25">
      <c r="B607365" s="74"/>
    </row>
    <row r="607366" spans="2:3" x14ac:dyDescent="0.25">
      <c r="B607366" s="74"/>
    </row>
    <row r="607367" spans="2:3" x14ac:dyDescent="0.25">
      <c r="B607367" s="74"/>
    </row>
    <row r="607368" spans="2:3" x14ac:dyDescent="0.25">
      <c r="B607368" s="74"/>
    </row>
    <row r="607369" spans="2:3" x14ac:dyDescent="0.25">
      <c r="B607369" s="74"/>
    </row>
    <row r="607370" spans="2:3" x14ac:dyDescent="0.25">
      <c r="B607370" s="74"/>
    </row>
    <row r="607371" spans="2:3" x14ac:dyDescent="0.25">
      <c r="B607371" s="74"/>
    </row>
    <row r="607372" spans="2:3" x14ac:dyDescent="0.25">
      <c r="B607372" s="74"/>
    </row>
    <row r="607373" spans="2:3" x14ac:dyDescent="0.25">
      <c r="B607373" s="74"/>
    </row>
    <row r="607374" spans="2:3" x14ac:dyDescent="0.25">
      <c r="B607374" s="74"/>
    </row>
    <row r="607425" spans="2:3" x14ac:dyDescent="0.25">
      <c r="C607425"/>
    </row>
    <row r="607426" spans="2:3" x14ac:dyDescent="0.25">
      <c r="B607426" s="74"/>
    </row>
    <row r="607427" spans="2:3" x14ac:dyDescent="0.25">
      <c r="B607427" s="74"/>
    </row>
    <row r="607428" spans="2:3" x14ac:dyDescent="0.25">
      <c r="B607428" s="74"/>
    </row>
    <row r="607429" spans="2:3" x14ac:dyDescent="0.25">
      <c r="B607429" s="74"/>
    </row>
    <row r="607430" spans="2:3" x14ac:dyDescent="0.25">
      <c r="B607430" s="74"/>
    </row>
    <row r="607431" spans="2:3" x14ac:dyDescent="0.25">
      <c r="B607431" s="74"/>
    </row>
    <row r="607432" spans="2:3" x14ac:dyDescent="0.25">
      <c r="B607432" s="74"/>
    </row>
    <row r="607433" spans="2:3" x14ac:dyDescent="0.25">
      <c r="B607433" s="74"/>
    </row>
    <row r="607434" spans="2:3" x14ac:dyDescent="0.25">
      <c r="B607434" s="74"/>
    </row>
    <row r="607435" spans="2:3" x14ac:dyDescent="0.25">
      <c r="B607435" s="74"/>
    </row>
    <row r="607436" spans="2:3" x14ac:dyDescent="0.25">
      <c r="B607436" s="74"/>
    </row>
    <row r="607437" spans="2:3" x14ac:dyDescent="0.25">
      <c r="B607437" s="74"/>
    </row>
    <row r="607438" spans="2:3" x14ac:dyDescent="0.25">
      <c r="B607438" s="74"/>
    </row>
    <row r="607489" spans="2:3" x14ac:dyDescent="0.25">
      <c r="C607489"/>
    </row>
    <row r="607490" spans="2:3" x14ac:dyDescent="0.25">
      <c r="B607490" s="74"/>
    </row>
    <row r="607491" spans="2:3" x14ac:dyDescent="0.25">
      <c r="B607491" s="74"/>
    </row>
    <row r="607492" spans="2:3" x14ac:dyDescent="0.25">
      <c r="B607492" s="74"/>
    </row>
    <row r="607493" spans="2:3" x14ac:dyDescent="0.25">
      <c r="B607493" s="74"/>
    </row>
    <row r="607494" spans="2:3" x14ac:dyDescent="0.25">
      <c r="B607494" s="74"/>
    </row>
    <row r="607495" spans="2:3" x14ac:dyDescent="0.25">
      <c r="B607495" s="74"/>
    </row>
    <row r="607496" spans="2:3" x14ac:dyDescent="0.25">
      <c r="B607496" s="74"/>
    </row>
    <row r="607497" spans="2:3" x14ac:dyDescent="0.25">
      <c r="B607497" s="74"/>
    </row>
    <row r="607498" spans="2:3" x14ac:dyDescent="0.25">
      <c r="B607498" s="74"/>
    </row>
    <row r="607499" spans="2:3" x14ac:dyDescent="0.25">
      <c r="B607499" s="74"/>
    </row>
    <row r="607500" spans="2:3" x14ac:dyDescent="0.25">
      <c r="B607500" s="74"/>
    </row>
    <row r="607501" spans="2:3" x14ac:dyDescent="0.25">
      <c r="B607501" s="74"/>
    </row>
    <row r="607502" spans="2:3" x14ac:dyDescent="0.25">
      <c r="B607502" s="74"/>
    </row>
    <row r="607553" spans="2:3" x14ac:dyDescent="0.25">
      <c r="C607553"/>
    </row>
    <row r="607554" spans="2:3" x14ac:dyDescent="0.25">
      <c r="B607554" s="74"/>
    </row>
    <row r="607555" spans="2:3" x14ac:dyDescent="0.25">
      <c r="B607555" s="74"/>
    </row>
    <row r="607556" spans="2:3" x14ac:dyDescent="0.25">
      <c r="B607556" s="74"/>
    </row>
    <row r="607557" spans="2:3" x14ac:dyDescent="0.25">
      <c r="B607557" s="74"/>
    </row>
    <row r="607558" spans="2:3" x14ac:dyDescent="0.25">
      <c r="B607558" s="74"/>
    </row>
    <row r="607559" spans="2:3" x14ac:dyDescent="0.25">
      <c r="B607559" s="74"/>
    </row>
    <row r="607560" spans="2:3" x14ac:dyDescent="0.25">
      <c r="B607560" s="74"/>
    </row>
    <row r="607561" spans="2:3" x14ac:dyDescent="0.25">
      <c r="B607561" s="74"/>
    </row>
    <row r="607562" spans="2:3" x14ac:dyDescent="0.25">
      <c r="B607562" s="74"/>
    </row>
    <row r="607563" spans="2:3" x14ac:dyDescent="0.25">
      <c r="B607563" s="74"/>
    </row>
    <row r="607564" spans="2:3" x14ac:dyDescent="0.25">
      <c r="B607564" s="74"/>
    </row>
    <row r="607565" spans="2:3" x14ac:dyDescent="0.25">
      <c r="B607565" s="74"/>
    </row>
    <row r="607566" spans="2:3" x14ac:dyDescent="0.25">
      <c r="B607566" s="74"/>
    </row>
    <row r="607617" spans="2:3" x14ac:dyDescent="0.25">
      <c r="C607617"/>
    </row>
    <row r="607618" spans="2:3" x14ac:dyDescent="0.25">
      <c r="B607618" s="74"/>
    </row>
    <row r="607619" spans="2:3" x14ac:dyDescent="0.25">
      <c r="B607619" s="74"/>
    </row>
    <row r="607620" spans="2:3" x14ac:dyDescent="0.25">
      <c r="B607620" s="74"/>
    </row>
    <row r="607621" spans="2:3" x14ac:dyDescent="0.25">
      <c r="B607621" s="74"/>
    </row>
    <row r="607622" spans="2:3" x14ac:dyDescent="0.25">
      <c r="B607622" s="74"/>
    </row>
    <row r="607623" spans="2:3" x14ac:dyDescent="0.25">
      <c r="B607623" s="74"/>
    </row>
    <row r="607624" spans="2:3" x14ac:dyDescent="0.25">
      <c r="B607624" s="74"/>
    </row>
    <row r="607625" spans="2:3" x14ac:dyDescent="0.25">
      <c r="B607625" s="74"/>
    </row>
    <row r="607626" spans="2:3" x14ac:dyDescent="0.25">
      <c r="B607626" s="74"/>
    </row>
    <row r="607627" spans="2:3" x14ac:dyDescent="0.25">
      <c r="B607627" s="74"/>
    </row>
    <row r="607628" spans="2:3" x14ac:dyDescent="0.25">
      <c r="B607628" s="74"/>
    </row>
    <row r="607629" spans="2:3" x14ac:dyDescent="0.25">
      <c r="B607629" s="74"/>
    </row>
    <row r="607630" spans="2:3" x14ac:dyDescent="0.25">
      <c r="B607630" s="74"/>
    </row>
    <row r="607681" spans="2:3" x14ac:dyDescent="0.25">
      <c r="C607681"/>
    </row>
    <row r="607682" spans="2:3" x14ac:dyDescent="0.25">
      <c r="B607682" s="74"/>
    </row>
    <row r="607683" spans="2:3" x14ac:dyDescent="0.25">
      <c r="B607683" s="74"/>
    </row>
    <row r="607684" spans="2:3" x14ac:dyDescent="0.25">
      <c r="B607684" s="74"/>
    </row>
    <row r="607685" spans="2:3" x14ac:dyDescent="0.25">
      <c r="B607685" s="74"/>
    </row>
    <row r="607686" spans="2:3" x14ac:dyDescent="0.25">
      <c r="B607686" s="74"/>
    </row>
    <row r="607687" spans="2:3" x14ac:dyDescent="0.25">
      <c r="B607687" s="74"/>
    </row>
    <row r="607688" spans="2:3" x14ac:dyDescent="0.25">
      <c r="B607688" s="74"/>
    </row>
    <row r="607689" spans="2:3" x14ac:dyDescent="0.25">
      <c r="B607689" s="74"/>
    </row>
    <row r="607690" spans="2:3" x14ac:dyDescent="0.25">
      <c r="B607690" s="74"/>
    </row>
    <row r="607691" spans="2:3" x14ac:dyDescent="0.25">
      <c r="B607691" s="74"/>
    </row>
    <row r="607692" spans="2:3" x14ac:dyDescent="0.25">
      <c r="B607692" s="74"/>
    </row>
    <row r="607693" spans="2:3" x14ac:dyDescent="0.25">
      <c r="B607693" s="74"/>
    </row>
    <row r="607694" spans="2:3" x14ac:dyDescent="0.25">
      <c r="B607694" s="74"/>
    </row>
    <row r="607745" spans="2:3" x14ac:dyDescent="0.25">
      <c r="C607745"/>
    </row>
    <row r="607746" spans="2:3" x14ac:dyDescent="0.25">
      <c r="B607746" s="74"/>
    </row>
    <row r="607747" spans="2:3" x14ac:dyDescent="0.25">
      <c r="B607747" s="74"/>
    </row>
    <row r="607748" spans="2:3" x14ac:dyDescent="0.25">
      <c r="B607748" s="74"/>
    </row>
    <row r="607749" spans="2:3" x14ac:dyDescent="0.25">
      <c r="B607749" s="74"/>
    </row>
    <row r="607750" spans="2:3" x14ac:dyDescent="0.25">
      <c r="B607750" s="74"/>
    </row>
    <row r="607751" spans="2:3" x14ac:dyDescent="0.25">
      <c r="B607751" s="74"/>
    </row>
    <row r="607752" spans="2:3" x14ac:dyDescent="0.25">
      <c r="B607752" s="74"/>
    </row>
    <row r="607753" spans="2:3" x14ac:dyDescent="0.25">
      <c r="B607753" s="74"/>
    </row>
    <row r="607754" spans="2:3" x14ac:dyDescent="0.25">
      <c r="B607754" s="74"/>
    </row>
    <row r="607755" spans="2:3" x14ac:dyDescent="0.25">
      <c r="B607755" s="74"/>
    </row>
    <row r="607756" spans="2:3" x14ac:dyDescent="0.25">
      <c r="B607756" s="74"/>
    </row>
    <row r="607757" spans="2:3" x14ac:dyDescent="0.25">
      <c r="B607757" s="74"/>
    </row>
    <row r="607758" spans="2:3" x14ac:dyDescent="0.25">
      <c r="B607758" s="74"/>
    </row>
    <row r="607809" spans="2:3" x14ac:dyDescent="0.25">
      <c r="C607809"/>
    </row>
    <row r="607810" spans="2:3" x14ac:dyDescent="0.25">
      <c r="B607810" s="74"/>
    </row>
    <row r="607811" spans="2:3" x14ac:dyDescent="0.25">
      <c r="B607811" s="74"/>
    </row>
    <row r="607812" spans="2:3" x14ac:dyDescent="0.25">
      <c r="B607812" s="74"/>
    </row>
    <row r="607813" spans="2:3" x14ac:dyDescent="0.25">
      <c r="B607813" s="74"/>
    </row>
    <row r="607814" spans="2:3" x14ac:dyDescent="0.25">
      <c r="B607814" s="74"/>
    </row>
    <row r="607815" spans="2:3" x14ac:dyDescent="0.25">
      <c r="B607815" s="74"/>
    </row>
    <row r="607816" spans="2:3" x14ac:dyDescent="0.25">
      <c r="B607816" s="74"/>
    </row>
    <row r="607817" spans="2:3" x14ac:dyDescent="0.25">
      <c r="B607817" s="74"/>
    </row>
    <row r="607818" spans="2:3" x14ac:dyDescent="0.25">
      <c r="B607818" s="74"/>
    </row>
    <row r="607819" spans="2:3" x14ac:dyDescent="0.25">
      <c r="B607819" s="74"/>
    </row>
    <row r="607820" spans="2:3" x14ac:dyDescent="0.25">
      <c r="B607820" s="74"/>
    </row>
    <row r="607821" spans="2:3" x14ac:dyDescent="0.25">
      <c r="B607821" s="74"/>
    </row>
    <row r="607822" spans="2:3" x14ac:dyDescent="0.25">
      <c r="B607822" s="74"/>
    </row>
    <row r="607873" spans="2:3" x14ac:dyDescent="0.25">
      <c r="C607873"/>
    </row>
    <row r="607874" spans="2:3" x14ac:dyDescent="0.25">
      <c r="B607874" s="74"/>
    </row>
    <row r="607875" spans="2:3" x14ac:dyDescent="0.25">
      <c r="B607875" s="74"/>
    </row>
    <row r="607876" spans="2:3" x14ac:dyDescent="0.25">
      <c r="B607876" s="74"/>
    </row>
    <row r="607877" spans="2:3" x14ac:dyDescent="0.25">
      <c r="B607877" s="74"/>
    </row>
    <row r="607878" spans="2:3" x14ac:dyDescent="0.25">
      <c r="B607878" s="74"/>
    </row>
    <row r="607879" spans="2:3" x14ac:dyDescent="0.25">
      <c r="B607879" s="74"/>
    </row>
    <row r="607880" spans="2:3" x14ac:dyDescent="0.25">
      <c r="B607880" s="74"/>
    </row>
    <row r="607881" spans="2:3" x14ac:dyDescent="0.25">
      <c r="B607881" s="74"/>
    </row>
    <row r="607882" spans="2:3" x14ac:dyDescent="0.25">
      <c r="B607882" s="74"/>
    </row>
    <row r="607883" spans="2:3" x14ac:dyDescent="0.25">
      <c r="B607883" s="74"/>
    </row>
    <row r="607884" spans="2:3" x14ac:dyDescent="0.25">
      <c r="B607884" s="74"/>
    </row>
    <row r="607885" spans="2:3" x14ac:dyDescent="0.25">
      <c r="B607885" s="74"/>
    </row>
    <row r="607886" spans="2:3" x14ac:dyDescent="0.25">
      <c r="B607886" s="74"/>
    </row>
    <row r="607937" spans="2:3" x14ac:dyDescent="0.25">
      <c r="C607937"/>
    </row>
    <row r="607938" spans="2:3" x14ac:dyDescent="0.25">
      <c r="B607938" s="74"/>
    </row>
    <row r="607939" spans="2:3" x14ac:dyDescent="0.25">
      <c r="B607939" s="74"/>
    </row>
    <row r="607940" spans="2:3" x14ac:dyDescent="0.25">
      <c r="B607940" s="74"/>
    </row>
    <row r="607941" spans="2:3" x14ac:dyDescent="0.25">
      <c r="B607941" s="74"/>
    </row>
    <row r="607942" spans="2:3" x14ac:dyDescent="0.25">
      <c r="B607942" s="74"/>
    </row>
    <row r="607943" spans="2:3" x14ac:dyDescent="0.25">
      <c r="B607943" s="74"/>
    </row>
    <row r="607944" spans="2:3" x14ac:dyDescent="0.25">
      <c r="B607944" s="74"/>
    </row>
    <row r="607945" spans="2:3" x14ac:dyDescent="0.25">
      <c r="B607945" s="74"/>
    </row>
    <row r="607946" spans="2:3" x14ac:dyDescent="0.25">
      <c r="B607946" s="74"/>
    </row>
    <row r="607947" spans="2:3" x14ac:dyDescent="0.25">
      <c r="B607947" s="74"/>
    </row>
    <row r="607948" spans="2:3" x14ac:dyDescent="0.25">
      <c r="B607948" s="74"/>
    </row>
    <row r="607949" spans="2:3" x14ac:dyDescent="0.25">
      <c r="B607949" s="74"/>
    </row>
    <row r="607950" spans="2:3" x14ac:dyDescent="0.25">
      <c r="B607950" s="74"/>
    </row>
    <row r="608001" spans="2:3" x14ac:dyDescent="0.25">
      <c r="C608001"/>
    </row>
    <row r="608002" spans="2:3" x14ac:dyDescent="0.25">
      <c r="B608002" s="74"/>
    </row>
    <row r="608003" spans="2:3" x14ac:dyDescent="0.25">
      <c r="B608003" s="74"/>
    </row>
    <row r="608004" spans="2:3" x14ac:dyDescent="0.25">
      <c r="B608004" s="74"/>
    </row>
    <row r="608005" spans="2:3" x14ac:dyDescent="0.25">
      <c r="B608005" s="74"/>
    </row>
    <row r="608006" spans="2:3" x14ac:dyDescent="0.25">
      <c r="B608006" s="74"/>
    </row>
    <row r="608007" spans="2:3" x14ac:dyDescent="0.25">
      <c r="B608007" s="74"/>
    </row>
    <row r="608008" spans="2:3" x14ac:dyDescent="0.25">
      <c r="B608008" s="74"/>
    </row>
    <row r="608009" spans="2:3" x14ac:dyDescent="0.25">
      <c r="B608009" s="74"/>
    </row>
    <row r="608010" spans="2:3" x14ac:dyDescent="0.25">
      <c r="B608010" s="74"/>
    </row>
    <row r="608011" spans="2:3" x14ac:dyDescent="0.25">
      <c r="B608011" s="74"/>
    </row>
    <row r="608012" spans="2:3" x14ac:dyDescent="0.25">
      <c r="B608012" s="74"/>
    </row>
    <row r="608013" spans="2:3" x14ac:dyDescent="0.25">
      <c r="B608013" s="74"/>
    </row>
    <row r="608014" spans="2:3" x14ac:dyDescent="0.25">
      <c r="B608014" s="74"/>
    </row>
    <row r="608065" spans="2:3" x14ac:dyDescent="0.25">
      <c r="C608065"/>
    </row>
    <row r="608066" spans="2:3" x14ac:dyDescent="0.25">
      <c r="B608066" s="74"/>
    </row>
    <row r="608067" spans="2:3" x14ac:dyDescent="0.25">
      <c r="B608067" s="74"/>
    </row>
    <row r="608068" spans="2:3" x14ac:dyDescent="0.25">
      <c r="B608068" s="74"/>
    </row>
    <row r="608069" spans="2:3" x14ac:dyDescent="0.25">
      <c r="B608069" s="74"/>
    </row>
    <row r="608070" spans="2:3" x14ac:dyDescent="0.25">
      <c r="B608070" s="74"/>
    </row>
    <row r="608071" spans="2:3" x14ac:dyDescent="0.25">
      <c r="B608071" s="74"/>
    </row>
    <row r="608072" spans="2:3" x14ac:dyDescent="0.25">
      <c r="B608072" s="74"/>
    </row>
    <row r="608073" spans="2:3" x14ac:dyDescent="0.25">
      <c r="B608073" s="74"/>
    </row>
    <row r="608074" spans="2:3" x14ac:dyDescent="0.25">
      <c r="B608074" s="74"/>
    </row>
    <row r="608075" spans="2:3" x14ac:dyDescent="0.25">
      <c r="B608075" s="74"/>
    </row>
    <row r="608076" spans="2:3" x14ac:dyDescent="0.25">
      <c r="B608076" s="74"/>
    </row>
    <row r="608077" spans="2:3" x14ac:dyDescent="0.25">
      <c r="B608077" s="74"/>
    </row>
    <row r="608078" spans="2:3" x14ac:dyDescent="0.25">
      <c r="B608078" s="74"/>
    </row>
    <row r="608129" spans="2:3" x14ac:dyDescent="0.25">
      <c r="C608129"/>
    </row>
    <row r="608130" spans="2:3" x14ac:dyDescent="0.25">
      <c r="B608130" s="74"/>
    </row>
    <row r="608131" spans="2:3" x14ac:dyDescent="0.25">
      <c r="B608131" s="74"/>
    </row>
    <row r="608132" spans="2:3" x14ac:dyDescent="0.25">
      <c r="B608132" s="74"/>
    </row>
    <row r="608133" spans="2:3" x14ac:dyDescent="0.25">
      <c r="B608133" s="74"/>
    </row>
    <row r="608134" spans="2:3" x14ac:dyDescent="0.25">
      <c r="B608134" s="74"/>
    </row>
    <row r="608135" spans="2:3" x14ac:dyDescent="0.25">
      <c r="B608135" s="74"/>
    </row>
    <row r="608136" spans="2:3" x14ac:dyDescent="0.25">
      <c r="B608136" s="74"/>
    </row>
    <row r="608137" spans="2:3" x14ac:dyDescent="0.25">
      <c r="B608137" s="74"/>
    </row>
    <row r="608138" spans="2:3" x14ac:dyDescent="0.25">
      <c r="B608138" s="74"/>
    </row>
    <row r="608139" spans="2:3" x14ac:dyDescent="0.25">
      <c r="B608139" s="74"/>
    </row>
    <row r="608140" spans="2:3" x14ac:dyDescent="0.25">
      <c r="B608140" s="74"/>
    </row>
    <row r="608141" spans="2:3" x14ac:dyDescent="0.25">
      <c r="B608141" s="74"/>
    </row>
    <row r="608142" spans="2:3" x14ac:dyDescent="0.25">
      <c r="B608142" s="74"/>
    </row>
    <row r="608193" spans="2:3" x14ac:dyDescent="0.25">
      <c r="C608193"/>
    </row>
    <row r="608194" spans="2:3" x14ac:dyDescent="0.25">
      <c r="B608194" s="74"/>
    </row>
    <row r="608195" spans="2:3" x14ac:dyDescent="0.25">
      <c r="B608195" s="74"/>
    </row>
    <row r="608196" spans="2:3" x14ac:dyDescent="0.25">
      <c r="B608196" s="74"/>
    </row>
    <row r="608197" spans="2:3" x14ac:dyDescent="0.25">
      <c r="B608197" s="74"/>
    </row>
    <row r="608198" spans="2:3" x14ac:dyDescent="0.25">
      <c r="B608198" s="74"/>
    </row>
    <row r="608199" spans="2:3" x14ac:dyDescent="0.25">
      <c r="B608199" s="74"/>
    </row>
    <row r="608200" spans="2:3" x14ac:dyDescent="0.25">
      <c r="B608200" s="74"/>
    </row>
    <row r="608201" spans="2:3" x14ac:dyDescent="0.25">
      <c r="B608201" s="74"/>
    </row>
    <row r="608202" spans="2:3" x14ac:dyDescent="0.25">
      <c r="B608202" s="74"/>
    </row>
    <row r="608203" spans="2:3" x14ac:dyDescent="0.25">
      <c r="B608203" s="74"/>
    </row>
    <row r="608204" spans="2:3" x14ac:dyDescent="0.25">
      <c r="B608204" s="74"/>
    </row>
    <row r="608205" spans="2:3" x14ac:dyDescent="0.25">
      <c r="B608205" s="74"/>
    </row>
    <row r="608206" spans="2:3" x14ac:dyDescent="0.25">
      <c r="B608206" s="74"/>
    </row>
    <row r="608257" spans="2:3" x14ac:dyDescent="0.25">
      <c r="C608257"/>
    </row>
    <row r="608258" spans="2:3" x14ac:dyDescent="0.25">
      <c r="B608258" s="74"/>
    </row>
    <row r="608259" spans="2:3" x14ac:dyDescent="0.25">
      <c r="B608259" s="74"/>
    </row>
    <row r="608260" spans="2:3" x14ac:dyDescent="0.25">
      <c r="B608260" s="74"/>
    </row>
    <row r="608261" spans="2:3" x14ac:dyDescent="0.25">
      <c r="B608261" s="74"/>
    </row>
    <row r="608262" spans="2:3" x14ac:dyDescent="0.25">
      <c r="B608262" s="74"/>
    </row>
    <row r="608263" spans="2:3" x14ac:dyDescent="0.25">
      <c r="B608263" s="74"/>
    </row>
    <row r="608264" spans="2:3" x14ac:dyDescent="0.25">
      <c r="B608264" s="74"/>
    </row>
    <row r="608265" spans="2:3" x14ac:dyDescent="0.25">
      <c r="B608265" s="74"/>
    </row>
    <row r="608266" spans="2:3" x14ac:dyDescent="0.25">
      <c r="B608266" s="74"/>
    </row>
    <row r="608267" spans="2:3" x14ac:dyDescent="0.25">
      <c r="B608267" s="74"/>
    </row>
    <row r="608268" spans="2:3" x14ac:dyDescent="0.25">
      <c r="B608268" s="74"/>
    </row>
    <row r="608269" spans="2:3" x14ac:dyDescent="0.25">
      <c r="B608269" s="74"/>
    </row>
    <row r="608270" spans="2:3" x14ac:dyDescent="0.25">
      <c r="B608270" s="74"/>
    </row>
    <row r="608321" spans="2:3" x14ac:dyDescent="0.25">
      <c r="C608321"/>
    </row>
    <row r="608322" spans="2:3" x14ac:dyDescent="0.25">
      <c r="B608322" s="74"/>
    </row>
    <row r="608323" spans="2:3" x14ac:dyDescent="0.25">
      <c r="B608323" s="74"/>
    </row>
    <row r="608324" spans="2:3" x14ac:dyDescent="0.25">
      <c r="B608324" s="74"/>
    </row>
    <row r="608325" spans="2:3" x14ac:dyDescent="0.25">
      <c r="B608325" s="74"/>
    </row>
    <row r="608326" spans="2:3" x14ac:dyDescent="0.25">
      <c r="B608326" s="74"/>
    </row>
    <row r="608327" spans="2:3" x14ac:dyDescent="0.25">
      <c r="B608327" s="74"/>
    </row>
    <row r="608328" spans="2:3" x14ac:dyDescent="0.25">
      <c r="B608328" s="74"/>
    </row>
    <row r="608329" spans="2:3" x14ac:dyDescent="0.25">
      <c r="B608329" s="74"/>
    </row>
    <row r="608330" spans="2:3" x14ac:dyDescent="0.25">
      <c r="B608330" s="74"/>
    </row>
    <row r="608331" spans="2:3" x14ac:dyDescent="0.25">
      <c r="B608331" s="74"/>
    </row>
    <row r="608332" spans="2:3" x14ac:dyDescent="0.25">
      <c r="B608332" s="74"/>
    </row>
    <row r="608333" spans="2:3" x14ac:dyDescent="0.25">
      <c r="B608333" s="74"/>
    </row>
    <row r="608334" spans="2:3" x14ac:dyDescent="0.25">
      <c r="B608334" s="74"/>
    </row>
    <row r="608385" spans="2:3" x14ac:dyDescent="0.25">
      <c r="C608385"/>
    </row>
    <row r="608386" spans="2:3" x14ac:dyDescent="0.25">
      <c r="B608386" s="74"/>
    </row>
    <row r="608387" spans="2:3" x14ac:dyDescent="0.25">
      <c r="B608387" s="74"/>
    </row>
    <row r="608388" spans="2:3" x14ac:dyDescent="0.25">
      <c r="B608388" s="74"/>
    </row>
    <row r="608389" spans="2:3" x14ac:dyDescent="0.25">
      <c r="B608389" s="74"/>
    </row>
    <row r="608390" spans="2:3" x14ac:dyDescent="0.25">
      <c r="B608390" s="74"/>
    </row>
    <row r="608391" spans="2:3" x14ac:dyDescent="0.25">
      <c r="B608391" s="74"/>
    </row>
    <row r="608392" spans="2:3" x14ac:dyDescent="0.25">
      <c r="B608392" s="74"/>
    </row>
    <row r="608393" spans="2:3" x14ac:dyDescent="0.25">
      <c r="B608393" s="74"/>
    </row>
    <row r="608394" spans="2:3" x14ac:dyDescent="0.25">
      <c r="B608394" s="74"/>
    </row>
    <row r="608395" spans="2:3" x14ac:dyDescent="0.25">
      <c r="B608395" s="74"/>
    </row>
    <row r="608396" spans="2:3" x14ac:dyDescent="0.25">
      <c r="B608396" s="74"/>
    </row>
    <row r="608397" spans="2:3" x14ac:dyDescent="0.25">
      <c r="B608397" s="74"/>
    </row>
    <row r="608398" spans="2:3" x14ac:dyDescent="0.25">
      <c r="B608398" s="74"/>
    </row>
    <row r="608449" spans="2:3" x14ac:dyDescent="0.25">
      <c r="C608449"/>
    </row>
    <row r="608450" spans="2:3" x14ac:dyDescent="0.25">
      <c r="B608450" s="74"/>
    </row>
    <row r="608451" spans="2:3" x14ac:dyDescent="0.25">
      <c r="B608451" s="74"/>
    </row>
    <row r="608452" spans="2:3" x14ac:dyDescent="0.25">
      <c r="B608452" s="74"/>
    </row>
    <row r="608453" spans="2:3" x14ac:dyDescent="0.25">
      <c r="B608453" s="74"/>
    </row>
    <row r="608454" spans="2:3" x14ac:dyDescent="0.25">
      <c r="B608454" s="74"/>
    </row>
    <row r="608455" spans="2:3" x14ac:dyDescent="0.25">
      <c r="B608455" s="74"/>
    </row>
    <row r="608456" spans="2:3" x14ac:dyDescent="0.25">
      <c r="B608456" s="74"/>
    </row>
    <row r="608457" spans="2:3" x14ac:dyDescent="0.25">
      <c r="B608457" s="74"/>
    </row>
    <row r="608458" spans="2:3" x14ac:dyDescent="0.25">
      <c r="B608458" s="74"/>
    </row>
    <row r="608459" spans="2:3" x14ac:dyDescent="0.25">
      <c r="B608459" s="74"/>
    </row>
    <row r="608460" spans="2:3" x14ac:dyDescent="0.25">
      <c r="B608460" s="74"/>
    </row>
    <row r="608461" spans="2:3" x14ac:dyDescent="0.25">
      <c r="B608461" s="74"/>
    </row>
    <row r="608462" spans="2:3" x14ac:dyDescent="0.25">
      <c r="B608462" s="74"/>
    </row>
    <row r="608513" spans="2:3" x14ac:dyDescent="0.25">
      <c r="C608513"/>
    </row>
    <row r="608514" spans="2:3" x14ac:dyDescent="0.25">
      <c r="B608514" s="74"/>
    </row>
    <row r="608515" spans="2:3" x14ac:dyDescent="0.25">
      <c r="B608515" s="74"/>
    </row>
    <row r="608516" spans="2:3" x14ac:dyDescent="0.25">
      <c r="B608516" s="74"/>
    </row>
    <row r="608517" spans="2:3" x14ac:dyDescent="0.25">
      <c r="B608517" s="74"/>
    </row>
    <row r="608518" spans="2:3" x14ac:dyDescent="0.25">
      <c r="B608518" s="74"/>
    </row>
    <row r="608519" spans="2:3" x14ac:dyDescent="0.25">
      <c r="B608519" s="74"/>
    </row>
    <row r="608520" spans="2:3" x14ac:dyDescent="0.25">
      <c r="B608520" s="74"/>
    </row>
    <row r="608521" spans="2:3" x14ac:dyDescent="0.25">
      <c r="B608521" s="74"/>
    </row>
    <row r="608522" spans="2:3" x14ac:dyDescent="0.25">
      <c r="B608522" s="74"/>
    </row>
    <row r="608523" spans="2:3" x14ac:dyDescent="0.25">
      <c r="B608523" s="74"/>
    </row>
    <row r="608524" spans="2:3" x14ac:dyDescent="0.25">
      <c r="B608524" s="74"/>
    </row>
    <row r="608525" spans="2:3" x14ac:dyDescent="0.25">
      <c r="B608525" s="74"/>
    </row>
    <row r="608526" spans="2:3" x14ac:dyDescent="0.25">
      <c r="B608526" s="74"/>
    </row>
    <row r="608577" spans="2:3" x14ac:dyDescent="0.25">
      <c r="C608577"/>
    </row>
    <row r="608578" spans="2:3" x14ac:dyDescent="0.25">
      <c r="B608578" s="74"/>
    </row>
    <row r="608579" spans="2:3" x14ac:dyDescent="0.25">
      <c r="B608579" s="74"/>
    </row>
    <row r="608580" spans="2:3" x14ac:dyDescent="0.25">
      <c r="B608580" s="74"/>
    </row>
    <row r="608581" spans="2:3" x14ac:dyDescent="0.25">
      <c r="B608581" s="74"/>
    </row>
    <row r="608582" spans="2:3" x14ac:dyDescent="0.25">
      <c r="B608582" s="74"/>
    </row>
    <row r="608583" spans="2:3" x14ac:dyDescent="0.25">
      <c r="B608583" s="74"/>
    </row>
    <row r="608584" spans="2:3" x14ac:dyDescent="0.25">
      <c r="B608584" s="74"/>
    </row>
    <row r="608585" spans="2:3" x14ac:dyDescent="0.25">
      <c r="B608585" s="74"/>
    </row>
    <row r="608586" spans="2:3" x14ac:dyDescent="0.25">
      <c r="B608586" s="74"/>
    </row>
    <row r="608587" spans="2:3" x14ac:dyDescent="0.25">
      <c r="B608587" s="74"/>
    </row>
    <row r="608588" spans="2:3" x14ac:dyDescent="0.25">
      <c r="B608588" s="74"/>
    </row>
    <row r="608589" spans="2:3" x14ac:dyDescent="0.25">
      <c r="B608589" s="74"/>
    </row>
    <row r="608590" spans="2:3" x14ac:dyDescent="0.25">
      <c r="B608590" s="74"/>
    </row>
    <row r="608641" spans="2:3" x14ac:dyDescent="0.25">
      <c r="C608641"/>
    </row>
    <row r="608642" spans="2:3" x14ac:dyDescent="0.25">
      <c r="B608642" s="74"/>
    </row>
    <row r="608643" spans="2:3" x14ac:dyDescent="0.25">
      <c r="B608643" s="74"/>
    </row>
    <row r="608644" spans="2:3" x14ac:dyDescent="0.25">
      <c r="B608644" s="74"/>
    </row>
    <row r="608645" spans="2:3" x14ac:dyDescent="0.25">
      <c r="B608645" s="74"/>
    </row>
    <row r="608646" spans="2:3" x14ac:dyDescent="0.25">
      <c r="B608646" s="74"/>
    </row>
    <row r="608647" spans="2:3" x14ac:dyDescent="0.25">
      <c r="B608647" s="74"/>
    </row>
    <row r="608648" spans="2:3" x14ac:dyDescent="0.25">
      <c r="B608648" s="74"/>
    </row>
    <row r="608649" spans="2:3" x14ac:dyDescent="0.25">
      <c r="B608649" s="74"/>
    </row>
    <row r="608650" spans="2:3" x14ac:dyDescent="0.25">
      <c r="B608650" s="74"/>
    </row>
    <row r="608651" spans="2:3" x14ac:dyDescent="0.25">
      <c r="B608651" s="74"/>
    </row>
    <row r="608652" spans="2:3" x14ac:dyDescent="0.25">
      <c r="B608652" s="74"/>
    </row>
    <row r="608653" spans="2:3" x14ac:dyDescent="0.25">
      <c r="B608653" s="74"/>
    </row>
    <row r="608654" spans="2:3" x14ac:dyDescent="0.25">
      <c r="B608654" s="74"/>
    </row>
    <row r="608705" spans="2:3" x14ac:dyDescent="0.25">
      <c r="C608705"/>
    </row>
    <row r="608706" spans="2:3" x14ac:dyDescent="0.25">
      <c r="B608706" s="74"/>
    </row>
    <row r="608707" spans="2:3" x14ac:dyDescent="0.25">
      <c r="B608707" s="74"/>
    </row>
    <row r="608708" spans="2:3" x14ac:dyDescent="0.25">
      <c r="B608708" s="74"/>
    </row>
    <row r="608709" spans="2:3" x14ac:dyDescent="0.25">
      <c r="B608709" s="74"/>
    </row>
    <row r="608710" spans="2:3" x14ac:dyDescent="0.25">
      <c r="B608710" s="74"/>
    </row>
    <row r="608711" spans="2:3" x14ac:dyDescent="0.25">
      <c r="B608711" s="74"/>
    </row>
    <row r="608712" spans="2:3" x14ac:dyDescent="0.25">
      <c r="B608712" s="74"/>
    </row>
    <row r="608713" spans="2:3" x14ac:dyDescent="0.25">
      <c r="B608713" s="74"/>
    </row>
    <row r="608714" spans="2:3" x14ac:dyDescent="0.25">
      <c r="B608714" s="74"/>
    </row>
    <row r="608715" spans="2:3" x14ac:dyDescent="0.25">
      <c r="B608715" s="74"/>
    </row>
    <row r="608716" spans="2:3" x14ac:dyDescent="0.25">
      <c r="B608716" s="74"/>
    </row>
    <row r="608717" spans="2:3" x14ac:dyDescent="0.25">
      <c r="B608717" s="74"/>
    </row>
    <row r="608718" spans="2:3" x14ac:dyDescent="0.25">
      <c r="B608718" s="74"/>
    </row>
    <row r="608769" spans="2:3" x14ac:dyDescent="0.25">
      <c r="C608769"/>
    </row>
    <row r="608770" spans="2:3" x14ac:dyDescent="0.25">
      <c r="B608770" s="74"/>
    </row>
    <row r="608771" spans="2:3" x14ac:dyDescent="0.25">
      <c r="B608771" s="74"/>
    </row>
    <row r="608772" spans="2:3" x14ac:dyDescent="0.25">
      <c r="B608772" s="74"/>
    </row>
    <row r="608773" spans="2:3" x14ac:dyDescent="0.25">
      <c r="B608773" s="74"/>
    </row>
    <row r="608774" spans="2:3" x14ac:dyDescent="0.25">
      <c r="B608774" s="74"/>
    </row>
    <row r="608775" spans="2:3" x14ac:dyDescent="0.25">
      <c r="B608775" s="74"/>
    </row>
    <row r="608776" spans="2:3" x14ac:dyDescent="0.25">
      <c r="B608776" s="74"/>
    </row>
    <row r="608777" spans="2:3" x14ac:dyDescent="0.25">
      <c r="B608777" s="74"/>
    </row>
    <row r="608778" spans="2:3" x14ac:dyDescent="0.25">
      <c r="B608778" s="74"/>
    </row>
    <row r="608779" spans="2:3" x14ac:dyDescent="0.25">
      <c r="B608779" s="74"/>
    </row>
    <row r="608780" spans="2:3" x14ac:dyDescent="0.25">
      <c r="B608780" s="74"/>
    </row>
    <row r="608781" spans="2:3" x14ac:dyDescent="0.25">
      <c r="B608781" s="74"/>
    </row>
    <row r="608782" spans="2:3" x14ac:dyDescent="0.25">
      <c r="B608782" s="74"/>
    </row>
    <row r="608833" spans="2:3" x14ac:dyDescent="0.25">
      <c r="C608833"/>
    </row>
    <row r="608834" spans="2:3" x14ac:dyDescent="0.25">
      <c r="B608834" s="74"/>
    </row>
    <row r="608835" spans="2:3" x14ac:dyDescent="0.25">
      <c r="B608835" s="74"/>
    </row>
    <row r="608836" spans="2:3" x14ac:dyDescent="0.25">
      <c r="B608836" s="74"/>
    </row>
    <row r="608837" spans="2:3" x14ac:dyDescent="0.25">
      <c r="B608837" s="74"/>
    </row>
    <row r="608838" spans="2:3" x14ac:dyDescent="0.25">
      <c r="B608838" s="74"/>
    </row>
    <row r="608839" spans="2:3" x14ac:dyDescent="0.25">
      <c r="B608839" s="74"/>
    </row>
    <row r="608840" spans="2:3" x14ac:dyDescent="0.25">
      <c r="B608840" s="74"/>
    </row>
    <row r="608841" spans="2:3" x14ac:dyDescent="0.25">
      <c r="B608841" s="74"/>
    </row>
    <row r="608842" spans="2:3" x14ac:dyDescent="0.25">
      <c r="B608842" s="74"/>
    </row>
    <row r="608843" spans="2:3" x14ac:dyDescent="0.25">
      <c r="B608843" s="74"/>
    </row>
    <row r="608844" spans="2:3" x14ac:dyDescent="0.25">
      <c r="B608844" s="74"/>
    </row>
    <row r="608845" spans="2:3" x14ac:dyDescent="0.25">
      <c r="B608845" s="74"/>
    </row>
    <row r="608846" spans="2:3" x14ac:dyDescent="0.25">
      <c r="B608846" s="74"/>
    </row>
    <row r="608897" spans="2:3" x14ac:dyDescent="0.25">
      <c r="C608897"/>
    </row>
    <row r="608898" spans="2:3" x14ac:dyDescent="0.25">
      <c r="B608898" s="74"/>
    </row>
    <row r="608899" spans="2:3" x14ac:dyDescent="0.25">
      <c r="B608899" s="74"/>
    </row>
    <row r="608900" spans="2:3" x14ac:dyDescent="0.25">
      <c r="B608900" s="74"/>
    </row>
    <row r="608901" spans="2:3" x14ac:dyDescent="0.25">
      <c r="B608901" s="74"/>
    </row>
    <row r="608902" spans="2:3" x14ac:dyDescent="0.25">
      <c r="B608902" s="74"/>
    </row>
    <row r="608903" spans="2:3" x14ac:dyDescent="0.25">
      <c r="B608903" s="74"/>
    </row>
    <row r="608904" spans="2:3" x14ac:dyDescent="0.25">
      <c r="B608904" s="74"/>
    </row>
    <row r="608905" spans="2:3" x14ac:dyDescent="0.25">
      <c r="B608905" s="74"/>
    </row>
    <row r="608906" spans="2:3" x14ac:dyDescent="0.25">
      <c r="B608906" s="74"/>
    </row>
    <row r="608907" spans="2:3" x14ac:dyDescent="0.25">
      <c r="B608907" s="74"/>
    </row>
    <row r="608908" spans="2:3" x14ac:dyDescent="0.25">
      <c r="B608908" s="74"/>
    </row>
    <row r="608909" spans="2:3" x14ac:dyDescent="0.25">
      <c r="B608909" s="74"/>
    </row>
    <row r="608910" spans="2:3" x14ac:dyDescent="0.25">
      <c r="B608910" s="74"/>
    </row>
    <row r="608961" spans="2:3" x14ac:dyDescent="0.25">
      <c r="C608961"/>
    </row>
    <row r="608962" spans="2:3" x14ac:dyDescent="0.25">
      <c r="B608962" s="74"/>
    </row>
    <row r="608963" spans="2:3" x14ac:dyDescent="0.25">
      <c r="B608963" s="74"/>
    </row>
    <row r="608964" spans="2:3" x14ac:dyDescent="0.25">
      <c r="B608964" s="74"/>
    </row>
    <row r="608965" spans="2:3" x14ac:dyDescent="0.25">
      <c r="B608965" s="74"/>
    </row>
    <row r="608966" spans="2:3" x14ac:dyDescent="0.25">
      <c r="B608966" s="74"/>
    </row>
    <row r="608967" spans="2:3" x14ac:dyDescent="0.25">
      <c r="B608967" s="74"/>
    </row>
    <row r="608968" spans="2:3" x14ac:dyDescent="0.25">
      <c r="B608968" s="74"/>
    </row>
    <row r="608969" spans="2:3" x14ac:dyDescent="0.25">
      <c r="B608969" s="74"/>
    </row>
    <row r="608970" spans="2:3" x14ac:dyDescent="0.25">
      <c r="B608970" s="74"/>
    </row>
    <row r="608971" spans="2:3" x14ac:dyDescent="0.25">
      <c r="B608971" s="74"/>
    </row>
    <row r="608972" spans="2:3" x14ac:dyDescent="0.25">
      <c r="B608972" s="74"/>
    </row>
    <row r="608973" spans="2:3" x14ac:dyDescent="0.25">
      <c r="B608973" s="74"/>
    </row>
    <row r="608974" spans="2:3" x14ac:dyDescent="0.25">
      <c r="B608974" s="74"/>
    </row>
    <row r="609025" spans="2:3" x14ac:dyDescent="0.25">
      <c r="C609025"/>
    </row>
    <row r="609026" spans="2:3" x14ac:dyDescent="0.25">
      <c r="B609026" s="74"/>
    </row>
    <row r="609027" spans="2:3" x14ac:dyDescent="0.25">
      <c r="B609027" s="74"/>
    </row>
    <row r="609028" spans="2:3" x14ac:dyDescent="0.25">
      <c r="B609028" s="74"/>
    </row>
    <row r="609029" spans="2:3" x14ac:dyDescent="0.25">
      <c r="B609029" s="74"/>
    </row>
    <row r="609030" spans="2:3" x14ac:dyDescent="0.25">
      <c r="B609030" s="74"/>
    </row>
    <row r="609031" spans="2:3" x14ac:dyDescent="0.25">
      <c r="B609031" s="74"/>
    </row>
    <row r="609032" spans="2:3" x14ac:dyDescent="0.25">
      <c r="B609032" s="74"/>
    </row>
    <row r="609033" spans="2:3" x14ac:dyDescent="0.25">
      <c r="B609033" s="74"/>
    </row>
    <row r="609034" spans="2:3" x14ac:dyDescent="0.25">
      <c r="B609034" s="74"/>
    </row>
    <row r="609035" spans="2:3" x14ac:dyDescent="0.25">
      <c r="B609035" s="74"/>
    </row>
    <row r="609036" spans="2:3" x14ac:dyDescent="0.25">
      <c r="B609036" s="74"/>
    </row>
    <row r="609037" spans="2:3" x14ac:dyDescent="0.25">
      <c r="B609037" s="74"/>
    </row>
    <row r="609038" spans="2:3" x14ac:dyDescent="0.25">
      <c r="B609038" s="74"/>
    </row>
    <row r="609089" spans="2:3" x14ac:dyDescent="0.25">
      <c r="C609089"/>
    </row>
    <row r="609090" spans="2:3" x14ac:dyDescent="0.25">
      <c r="B609090" s="74"/>
    </row>
    <row r="609091" spans="2:3" x14ac:dyDescent="0.25">
      <c r="B609091" s="74"/>
    </row>
    <row r="609092" spans="2:3" x14ac:dyDescent="0.25">
      <c r="B609092" s="74"/>
    </row>
    <row r="609093" spans="2:3" x14ac:dyDescent="0.25">
      <c r="B609093" s="74"/>
    </row>
    <row r="609094" spans="2:3" x14ac:dyDescent="0.25">
      <c r="B609094" s="74"/>
    </row>
    <row r="609095" spans="2:3" x14ac:dyDescent="0.25">
      <c r="B609095" s="74"/>
    </row>
    <row r="609096" spans="2:3" x14ac:dyDescent="0.25">
      <c r="B609096" s="74"/>
    </row>
    <row r="609097" spans="2:3" x14ac:dyDescent="0.25">
      <c r="B609097" s="74"/>
    </row>
    <row r="609098" spans="2:3" x14ac:dyDescent="0.25">
      <c r="B609098" s="74"/>
    </row>
    <row r="609099" spans="2:3" x14ac:dyDescent="0.25">
      <c r="B609099" s="74"/>
    </row>
    <row r="609100" spans="2:3" x14ac:dyDescent="0.25">
      <c r="B609100" s="74"/>
    </row>
    <row r="609101" spans="2:3" x14ac:dyDescent="0.25">
      <c r="B609101" s="74"/>
    </row>
    <row r="609102" spans="2:3" x14ac:dyDescent="0.25">
      <c r="B609102" s="74"/>
    </row>
    <row r="609153" spans="2:3" x14ac:dyDescent="0.25">
      <c r="C609153"/>
    </row>
    <row r="609154" spans="2:3" x14ac:dyDescent="0.25">
      <c r="B609154" s="74"/>
    </row>
    <row r="609155" spans="2:3" x14ac:dyDescent="0.25">
      <c r="B609155" s="74"/>
    </row>
    <row r="609156" spans="2:3" x14ac:dyDescent="0.25">
      <c r="B609156" s="74"/>
    </row>
    <row r="609157" spans="2:3" x14ac:dyDescent="0.25">
      <c r="B609157" s="74"/>
    </row>
    <row r="609158" spans="2:3" x14ac:dyDescent="0.25">
      <c r="B609158" s="74"/>
    </row>
    <row r="609159" spans="2:3" x14ac:dyDescent="0.25">
      <c r="B609159" s="74"/>
    </row>
    <row r="609160" spans="2:3" x14ac:dyDescent="0.25">
      <c r="B609160" s="74"/>
    </row>
    <row r="609161" spans="2:3" x14ac:dyDescent="0.25">
      <c r="B609161" s="74"/>
    </row>
    <row r="609162" spans="2:3" x14ac:dyDescent="0.25">
      <c r="B609162" s="74"/>
    </row>
    <row r="609163" spans="2:3" x14ac:dyDescent="0.25">
      <c r="B609163" s="74"/>
    </row>
    <row r="609164" spans="2:3" x14ac:dyDescent="0.25">
      <c r="B609164" s="74"/>
    </row>
    <row r="609165" spans="2:3" x14ac:dyDescent="0.25">
      <c r="B609165" s="74"/>
    </row>
    <row r="609166" spans="2:3" x14ac:dyDescent="0.25">
      <c r="B609166" s="74"/>
    </row>
    <row r="609217" spans="2:3" x14ac:dyDescent="0.25">
      <c r="C609217"/>
    </row>
    <row r="609218" spans="2:3" x14ac:dyDescent="0.25">
      <c r="B609218" s="74"/>
    </row>
    <row r="609219" spans="2:3" x14ac:dyDescent="0.25">
      <c r="B609219" s="74"/>
    </row>
    <row r="609220" spans="2:3" x14ac:dyDescent="0.25">
      <c r="B609220" s="74"/>
    </row>
    <row r="609221" spans="2:3" x14ac:dyDescent="0.25">
      <c r="B609221" s="74"/>
    </row>
    <row r="609222" spans="2:3" x14ac:dyDescent="0.25">
      <c r="B609222" s="74"/>
    </row>
    <row r="609223" spans="2:3" x14ac:dyDescent="0.25">
      <c r="B609223" s="74"/>
    </row>
    <row r="609224" spans="2:3" x14ac:dyDescent="0.25">
      <c r="B609224" s="74"/>
    </row>
    <row r="609225" spans="2:3" x14ac:dyDescent="0.25">
      <c r="B609225" s="74"/>
    </row>
    <row r="609226" spans="2:3" x14ac:dyDescent="0.25">
      <c r="B609226" s="74"/>
    </row>
    <row r="609227" spans="2:3" x14ac:dyDescent="0.25">
      <c r="B609227" s="74"/>
    </row>
    <row r="609228" spans="2:3" x14ac:dyDescent="0.25">
      <c r="B609228" s="74"/>
    </row>
    <row r="609229" spans="2:3" x14ac:dyDescent="0.25">
      <c r="B609229" s="74"/>
    </row>
    <row r="609230" spans="2:3" x14ac:dyDescent="0.25">
      <c r="B609230" s="74"/>
    </row>
    <row r="609281" spans="2:3" x14ac:dyDescent="0.25">
      <c r="C609281"/>
    </row>
    <row r="609282" spans="2:3" x14ac:dyDescent="0.25">
      <c r="B609282" s="74"/>
    </row>
    <row r="609283" spans="2:3" x14ac:dyDescent="0.25">
      <c r="B609283" s="74"/>
    </row>
    <row r="609284" spans="2:3" x14ac:dyDescent="0.25">
      <c r="B609284" s="74"/>
    </row>
    <row r="609285" spans="2:3" x14ac:dyDescent="0.25">
      <c r="B609285" s="74"/>
    </row>
    <row r="609286" spans="2:3" x14ac:dyDescent="0.25">
      <c r="B609286" s="74"/>
    </row>
    <row r="609287" spans="2:3" x14ac:dyDescent="0.25">
      <c r="B609287" s="74"/>
    </row>
    <row r="609288" spans="2:3" x14ac:dyDescent="0.25">
      <c r="B609288" s="74"/>
    </row>
    <row r="609289" spans="2:3" x14ac:dyDescent="0.25">
      <c r="B609289" s="74"/>
    </row>
    <row r="609290" spans="2:3" x14ac:dyDescent="0.25">
      <c r="B609290" s="74"/>
    </row>
    <row r="609291" spans="2:3" x14ac:dyDescent="0.25">
      <c r="B609291" s="74"/>
    </row>
    <row r="609292" spans="2:3" x14ac:dyDescent="0.25">
      <c r="B609292" s="74"/>
    </row>
    <row r="609293" spans="2:3" x14ac:dyDescent="0.25">
      <c r="B609293" s="74"/>
    </row>
    <row r="609294" spans="2:3" x14ac:dyDescent="0.25">
      <c r="B609294" s="74"/>
    </row>
    <row r="609345" spans="2:3" x14ac:dyDescent="0.25">
      <c r="C609345"/>
    </row>
    <row r="609346" spans="2:3" x14ac:dyDescent="0.25">
      <c r="B609346" s="74"/>
    </row>
    <row r="609347" spans="2:3" x14ac:dyDescent="0.25">
      <c r="B609347" s="74"/>
    </row>
    <row r="609348" spans="2:3" x14ac:dyDescent="0.25">
      <c r="B609348" s="74"/>
    </row>
    <row r="609349" spans="2:3" x14ac:dyDescent="0.25">
      <c r="B609349" s="74"/>
    </row>
    <row r="609350" spans="2:3" x14ac:dyDescent="0.25">
      <c r="B609350" s="74"/>
    </row>
    <row r="609351" spans="2:3" x14ac:dyDescent="0.25">
      <c r="B609351" s="74"/>
    </row>
    <row r="609352" spans="2:3" x14ac:dyDescent="0.25">
      <c r="B609352" s="74"/>
    </row>
    <row r="609353" spans="2:3" x14ac:dyDescent="0.25">
      <c r="B609353" s="74"/>
    </row>
    <row r="609354" spans="2:3" x14ac:dyDescent="0.25">
      <c r="B609354" s="74"/>
    </row>
    <row r="609355" spans="2:3" x14ac:dyDescent="0.25">
      <c r="B609355" s="74"/>
    </row>
    <row r="609356" spans="2:3" x14ac:dyDescent="0.25">
      <c r="B609356" s="74"/>
    </row>
    <row r="609357" spans="2:3" x14ac:dyDescent="0.25">
      <c r="B609357" s="74"/>
    </row>
    <row r="609358" spans="2:3" x14ac:dyDescent="0.25">
      <c r="B609358" s="74"/>
    </row>
    <row r="609409" spans="2:3" x14ac:dyDescent="0.25">
      <c r="C609409"/>
    </row>
    <row r="609410" spans="2:3" x14ac:dyDescent="0.25">
      <c r="B609410" s="74"/>
    </row>
    <row r="609411" spans="2:3" x14ac:dyDescent="0.25">
      <c r="B609411" s="74"/>
    </row>
    <row r="609412" spans="2:3" x14ac:dyDescent="0.25">
      <c r="B609412" s="74"/>
    </row>
    <row r="609413" spans="2:3" x14ac:dyDescent="0.25">
      <c r="B609413" s="74"/>
    </row>
    <row r="609414" spans="2:3" x14ac:dyDescent="0.25">
      <c r="B609414" s="74"/>
    </row>
    <row r="609415" spans="2:3" x14ac:dyDescent="0.25">
      <c r="B609415" s="74"/>
    </row>
    <row r="609416" spans="2:3" x14ac:dyDescent="0.25">
      <c r="B609416" s="74"/>
    </row>
    <row r="609417" spans="2:3" x14ac:dyDescent="0.25">
      <c r="B609417" s="74"/>
    </row>
    <row r="609418" spans="2:3" x14ac:dyDescent="0.25">
      <c r="B609418" s="74"/>
    </row>
    <row r="609419" spans="2:3" x14ac:dyDescent="0.25">
      <c r="B609419" s="74"/>
    </row>
    <row r="609420" spans="2:3" x14ac:dyDescent="0.25">
      <c r="B609420" s="74"/>
    </row>
    <row r="609421" spans="2:3" x14ac:dyDescent="0.25">
      <c r="B609421" s="74"/>
    </row>
    <row r="609422" spans="2:3" x14ac:dyDescent="0.25">
      <c r="B609422" s="74"/>
    </row>
    <row r="609473" spans="2:3" x14ac:dyDescent="0.25">
      <c r="C609473"/>
    </row>
    <row r="609474" spans="2:3" x14ac:dyDescent="0.25">
      <c r="B609474" s="74"/>
    </row>
    <row r="609475" spans="2:3" x14ac:dyDescent="0.25">
      <c r="B609475" s="74"/>
    </row>
    <row r="609476" spans="2:3" x14ac:dyDescent="0.25">
      <c r="B609476" s="74"/>
    </row>
    <row r="609477" spans="2:3" x14ac:dyDescent="0.25">
      <c r="B609477" s="74"/>
    </row>
    <row r="609478" spans="2:3" x14ac:dyDescent="0.25">
      <c r="B609478" s="74"/>
    </row>
    <row r="609479" spans="2:3" x14ac:dyDescent="0.25">
      <c r="B609479" s="74"/>
    </row>
    <row r="609480" spans="2:3" x14ac:dyDescent="0.25">
      <c r="B609480" s="74"/>
    </row>
    <row r="609481" spans="2:3" x14ac:dyDescent="0.25">
      <c r="B609481" s="74"/>
    </row>
    <row r="609482" spans="2:3" x14ac:dyDescent="0.25">
      <c r="B609482" s="74"/>
    </row>
    <row r="609483" spans="2:3" x14ac:dyDescent="0.25">
      <c r="B609483" s="74"/>
    </row>
    <row r="609484" spans="2:3" x14ac:dyDescent="0.25">
      <c r="B609484" s="74"/>
    </row>
    <row r="609485" spans="2:3" x14ac:dyDescent="0.25">
      <c r="B609485" s="74"/>
    </row>
    <row r="609486" spans="2:3" x14ac:dyDescent="0.25">
      <c r="B609486" s="74"/>
    </row>
    <row r="609537" spans="2:3" x14ac:dyDescent="0.25">
      <c r="C609537"/>
    </row>
    <row r="609538" spans="2:3" x14ac:dyDescent="0.25">
      <c r="B609538" s="74"/>
    </row>
    <row r="609539" spans="2:3" x14ac:dyDescent="0.25">
      <c r="B609539" s="74"/>
    </row>
    <row r="609540" spans="2:3" x14ac:dyDescent="0.25">
      <c r="B609540" s="74"/>
    </row>
    <row r="609541" spans="2:3" x14ac:dyDescent="0.25">
      <c r="B609541" s="74"/>
    </row>
    <row r="609542" spans="2:3" x14ac:dyDescent="0.25">
      <c r="B609542" s="74"/>
    </row>
    <row r="609543" spans="2:3" x14ac:dyDescent="0.25">
      <c r="B609543" s="74"/>
    </row>
    <row r="609544" spans="2:3" x14ac:dyDescent="0.25">
      <c r="B609544" s="74"/>
    </row>
    <row r="609545" spans="2:3" x14ac:dyDescent="0.25">
      <c r="B609545" s="74"/>
    </row>
    <row r="609546" spans="2:3" x14ac:dyDescent="0.25">
      <c r="B609546" s="74"/>
    </row>
    <row r="609547" spans="2:3" x14ac:dyDescent="0.25">
      <c r="B609547" s="74"/>
    </row>
    <row r="609548" spans="2:3" x14ac:dyDescent="0.25">
      <c r="B609548" s="74"/>
    </row>
    <row r="609549" spans="2:3" x14ac:dyDescent="0.25">
      <c r="B609549" s="74"/>
    </row>
    <row r="609550" spans="2:3" x14ac:dyDescent="0.25">
      <c r="B609550" s="74"/>
    </row>
    <row r="609601" spans="2:3" x14ac:dyDescent="0.25">
      <c r="C609601"/>
    </row>
    <row r="609602" spans="2:3" x14ac:dyDescent="0.25">
      <c r="B609602" s="74"/>
    </row>
    <row r="609603" spans="2:3" x14ac:dyDescent="0.25">
      <c r="B609603" s="74"/>
    </row>
    <row r="609604" spans="2:3" x14ac:dyDescent="0.25">
      <c r="B609604" s="74"/>
    </row>
    <row r="609605" spans="2:3" x14ac:dyDescent="0.25">
      <c r="B609605" s="74"/>
    </row>
    <row r="609606" spans="2:3" x14ac:dyDescent="0.25">
      <c r="B609606" s="74"/>
    </row>
    <row r="609607" spans="2:3" x14ac:dyDescent="0.25">
      <c r="B609607" s="74"/>
    </row>
    <row r="609608" spans="2:3" x14ac:dyDescent="0.25">
      <c r="B609608" s="74"/>
    </row>
    <row r="609609" spans="2:3" x14ac:dyDescent="0.25">
      <c r="B609609" s="74"/>
    </row>
    <row r="609610" spans="2:3" x14ac:dyDescent="0.25">
      <c r="B609610" s="74"/>
    </row>
    <row r="609611" spans="2:3" x14ac:dyDescent="0.25">
      <c r="B609611" s="74"/>
    </row>
    <row r="609612" spans="2:3" x14ac:dyDescent="0.25">
      <c r="B609612" s="74"/>
    </row>
    <row r="609613" spans="2:3" x14ac:dyDescent="0.25">
      <c r="B609613" s="74"/>
    </row>
    <row r="609614" spans="2:3" x14ac:dyDescent="0.25">
      <c r="B609614" s="74"/>
    </row>
    <row r="609665" spans="2:3" x14ac:dyDescent="0.25">
      <c r="C609665"/>
    </row>
    <row r="609666" spans="2:3" x14ac:dyDescent="0.25">
      <c r="B609666" s="74"/>
    </row>
    <row r="609667" spans="2:3" x14ac:dyDescent="0.25">
      <c r="B609667" s="74"/>
    </row>
    <row r="609668" spans="2:3" x14ac:dyDescent="0.25">
      <c r="B609668" s="74"/>
    </row>
    <row r="609669" spans="2:3" x14ac:dyDescent="0.25">
      <c r="B609669" s="74"/>
    </row>
    <row r="609670" spans="2:3" x14ac:dyDescent="0.25">
      <c r="B609670" s="74"/>
    </row>
    <row r="609671" spans="2:3" x14ac:dyDescent="0.25">
      <c r="B609671" s="74"/>
    </row>
    <row r="609672" spans="2:3" x14ac:dyDescent="0.25">
      <c r="B609672" s="74"/>
    </row>
    <row r="609673" spans="2:3" x14ac:dyDescent="0.25">
      <c r="B609673" s="74"/>
    </row>
    <row r="609674" spans="2:3" x14ac:dyDescent="0.25">
      <c r="B609674" s="74"/>
    </row>
    <row r="609675" spans="2:3" x14ac:dyDescent="0.25">
      <c r="B609675" s="74"/>
    </row>
    <row r="609676" spans="2:3" x14ac:dyDescent="0.25">
      <c r="B609676" s="74"/>
    </row>
    <row r="609677" spans="2:3" x14ac:dyDescent="0.25">
      <c r="B609677" s="74"/>
    </row>
    <row r="609678" spans="2:3" x14ac:dyDescent="0.25">
      <c r="B609678" s="74"/>
    </row>
    <row r="609729" spans="2:3" x14ac:dyDescent="0.25">
      <c r="C609729"/>
    </row>
    <row r="609730" spans="2:3" x14ac:dyDescent="0.25">
      <c r="B609730" s="74"/>
    </row>
    <row r="609731" spans="2:3" x14ac:dyDescent="0.25">
      <c r="B609731" s="74"/>
    </row>
    <row r="609732" spans="2:3" x14ac:dyDescent="0.25">
      <c r="B609732" s="74"/>
    </row>
    <row r="609733" spans="2:3" x14ac:dyDescent="0.25">
      <c r="B609733" s="74"/>
    </row>
    <row r="609734" spans="2:3" x14ac:dyDescent="0.25">
      <c r="B609734" s="74"/>
    </row>
    <row r="609735" spans="2:3" x14ac:dyDescent="0.25">
      <c r="B609735" s="74"/>
    </row>
    <row r="609736" spans="2:3" x14ac:dyDescent="0.25">
      <c r="B609736" s="74"/>
    </row>
    <row r="609737" spans="2:3" x14ac:dyDescent="0.25">
      <c r="B609737" s="74"/>
    </row>
    <row r="609738" spans="2:3" x14ac:dyDescent="0.25">
      <c r="B609738" s="74"/>
    </row>
    <row r="609739" spans="2:3" x14ac:dyDescent="0.25">
      <c r="B609739" s="74"/>
    </row>
    <row r="609740" spans="2:3" x14ac:dyDescent="0.25">
      <c r="B609740" s="74"/>
    </row>
    <row r="609741" spans="2:3" x14ac:dyDescent="0.25">
      <c r="B609741" s="74"/>
    </row>
    <row r="609742" spans="2:3" x14ac:dyDescent="0.25">
      <c r="B609742" s="74"/>
    </row>
    <row r="609793" spans="2:3" x14ac:dyDescent="0.25">
      <c r="C609793"/>
    </row>
    <row r="609794" spans="2:3" x14ac:dyDescent="0.25">
      <c r="B609794" s="74"/>
    </row>
    <row r="609795" spans="2:3" x14ac:dyDescent="0.25">
      <c r="B609795" s="74"/>
    </row>
    <row r="609796" spans="2:3" x14ac:dyDescent="0.25">
      <c r="B609796" s="74"/>
    </row>
    <row r="609797" spans="2:3" x14ac:dyDescent="0.25">
      <c r="B609797" s="74"/>
    </row>
    <row r="609798" spans="2:3" x14ac:dyDescent="0.25">
      <c r="B609798" s="74"/>
    </row>
    <row r="609799" spans="2:3" x14ac:dyDescent="0.25">
      <c r="B609799" s="74"/>
    </row>
    <row r="609800" spans="2:3" x14ac:dyDescent="0.25">
      <c r="B609800" s="74"/>
    </row>
    <row r="609801" spans="2:3" x14ac:dyDescent="0.25">
      <c r="B609801" s="74"/>
    </row>
    <row r="609802" spans="2:3" x14ac:dyDescent="0.25">
      <c r="B609802" s="74"/>
    </row>
    <row r="609803" spans="2:3" x14ac:dyDescent="0.25">
      <c r="B609803" s="74"/>
    </row>
    <row r="609804" spans="2:3" x14ac:dyDescent="0.25">
      <c r="B609804" s="74"/>
    </row>
    <row r="609805" spans="2:3" x14ac:dyDescent="0.25">
      <c r="B609805" s="74"/>
    </row>
    <row r="609806" spans="2:3" x14ac:dyDescent="0.25">
      <c r="B609806" s="74"/>
    </row>
    <row r="609857" spans="2:3" x14ac:dyDescent="0.25">
      <c r="C609857"/>
    </row>
    <row r="609858" spans="2:3" x14ac:dyDescent="0.25">
      <c r="B609858" s="74"/>
    </row>
    <row r="609859" spans="2:3" x14ac:dyDescent="0.25">
      <c r="B609859" s="74"/>
    </row>
    <row r="609860" spans="2:3" x14ac:dyDescent="0.25">
      <c r="B609860" s="74"/>
    </row>
    <row r="609861" spans="2:3" x14ac:dyDescent="0.25">
      <c r="B609861" s="74"/>
    </row>
    <row r="609862" spans="2:3" x14ac:dyDescent="0.25">
      <c r="B609862" s="74"/>
    </row>
    <row r="609863" spans="2:3" x14ac:dyDescent="0.25">
      <c r="B609863" s="74"/>
    </row>
    <row r="609864" spans="2:3" x14ac:dyDescent="0.25">
      <c r="B609864" s="74"/>
    </row>
    <row r="609865" spans="2:3" x14ac:dyDescent="0.25">
      <c r="B609865" s="74"/>
    </row>
    <row r="609866" spans="2:3" x14ac:dyDescent="0.25">
      <c r="B609866" s="74"/>
    </row>
    <row r="609867" spans="2:3" x14ac:dyDescent="0.25">
      <c r="B609867" s="74"/>
    </row>
    <row r="609868" spans="2:3" x14ac:dyDescent="0.25">
      <c r="B609868" s="74"/>
    </row>
    <row r="609869" spans="2:3" x14ac:dyDescent="0.25">
      <c r="B609869" s="74"/>
    </row>
    <row r="609870" spans="2:3" x14ac:dyDescent="0.25">
      <c r="B609870" s="74"/>
    </row>
    <row r="609921" spans="2:3" x14ac:dyDescent="0.25">
      <c r="C609921"/>
    </row>
    <row r="609922" spans="2:3" x14ac:dyDescent="0.25">
      <c r="B609922" s="74"/>
    </row>
    <row r="609923" spans="2:3" x14ac:dyDescent="0.25">
      <c r="B609923" s="74"/>
    </row>
    <row r="609924" spans="2:3" x14ac:dyDescent="0.25">
      <c r="B609924" s="74"/>
    </row>
    <row r="609925" spans="2:3" x14ac:dyDescent="0.25">
      <c r="B609925" s="74"/>
    </row>
    <row r="609926" spans="2:3" x14ac:dyDescent="0.25">
      <c r="B609926" s="74"/>
    </row>
    <row r="609927" spans="2:3" x14ac:dyDescent="0.25">
      <c r="B609927" s="74"/>
    </row>
    <row r="609928" spans="2:3" x14ac:dyDescent="0.25">
      <c r="B609928" s="74"/>
    </row>
    <row r="609929" spans="2:3" x14ac:dyDescent="0.25">
      <c r="B609929" s="74"/>
    </row>
    <row r="609930" spans="2:3" x14ac:dyDescent="0.25">
      <c r="B609930" s="74"/>
    </row>
    <row r="609931" spans="2:3" x14ac:dyDescent="0.25">
      <c r="B609931" s="74"/>
    </row>
    <row r="609932" spans="2:3" x14ac:dyDescent="0.25">
      <c r="B609932" s="74"/>
    </row>
    <row r="609933" spans="2:3" x14ac:dyDescent="0.25">
      <c r="B609933" s="74"/>
    </row>
    <row r="609934" spans="2:3" x14ac:dyDescent="0.25">
      <c r="B609934" s="74"/>
    </row>
    <row r="609985" spans="2:3" x14ac:dyDescent="0.25">
      <c r="C609985"/>
    </row>
    <row r="609986" spans="2:3" x14ac:dyDescent="0.25">
      <c r="B609986" s="74"/>
    </row>
    <row r="609987" spans="2:3" x14ac:dyDescent="0.25">
      <c r="B609987" s="74"/>
    </row>
    <row r="609988" spans="2:3" x14ac:dyDescent="0.25">
      <c r="B609988" s="74"/>
    </row>
    <row r="609989" spans="2:3" x14ac:dyDescent="0.25">
      <c r="B609989" s="74"/>
    </row>
    <row r="609990" spans="2:3" x14ac:dyDescent="0.25">
      <c r="B609990" s="74"/>
    </row>
    <row r="609991" spans="2:3" x14ac:dyDescent="0.25">
      <c r="B609991" s="74"/>
    </row>
    <row r="609992" spans="2:3" x14ac:dyDescent="0.25">
      <c r="B609992" s="74"/>
    </row>
    <row r="609993" spans="2:3" x14ac:dyDescent="0.25">
      <c r="B609993" s="74"/>
    </row>
    <row r="609994" spans="2:3" x14ac:dyDescent="0.25">
      <c r="B609994" s="74"/>
    </row>
    <row r="609995" spans="2:3" x14ac:dyDescent="0.25">
      <c r="B609995" s="74"/>
    </row>
    <row r="609996" spans="2:3" x14ac:dyDescent="0.25">
      <c r="B609996" s="74"/>
    </row>
    <row r="609997" spans="2:3" x14ac:dyDescent="0.25">
      <c r="B609997" s="74"/>
    </row>
    <row r="609998" spans="2:3" x14ac:dyDescent="0.25">
      <c r="B609998" s="74"/>
    </row>
    <row r="610049" spans="2:3" x14ac:dyDescent="0.25">
      <c r="C610049"/>
    </row>
    <row r="610050" spans="2:3" x14ac:dyDescent="0.25">
      <c r="B610050" s="74"/>
    </row>
    <row r="610051" spans="2:3" x14ac:dyDescent="0.25">
      <c r="B610051" s="74"/>
    </row>
    <row r="610052" spans="2:3" x14ac:dyDescent="0.25">
      <c r="B610052" s="74"/>
    </row>
    <row r="610053" spans="2:3" x14ac:dyDescent="0.25">
      <c r="B610053" s="74"/>
    </row>
    <row r="610054" spans="2:3" x14ac:dyDescent="0.25">
      <c r="B610054" s="74"/>
    </row>
    <row r="610055" spans="2:3" x14ac:dyDescent="0.25">
      <c r="B610055" s="74"/>
    </row>
    <row r="610056" spans="2:3" x14ac:dyDescent="0.25">
      <c r="B610056" s="74"/>
    </row>
    <row r="610057" spans="2:3" x14ac:dyDescent="0.25">
      <c r="B610057" s="74"/>
    </row>
    <row r="610058" spans="2:3" x14ac:dyDescent="0.25">
      <c r="B610058" s="74"/>
    </row>
    <row r="610059" spans="2:3" x14ac:dyDescent="0.25">
      <c r="B610059" s="74"/>
    </row>
    <row r="610060" spans="2:3" x14ac:dyDescent="0.25">
      <c r="B610060" s="74"/>
    </row>
    <row r="610061" spans="2:3" x14ac:dyDescent="0.25">
      <c r="B610061" s="74"/>
    </row>
    <row r="610062" spans="2:3" x14ac:dyDescent="0.25">
      <c r="B610062" s="74"/>
    </row>
    <row r="610113" spans="2:3" x14ac:dyDescent="0.25">
      <c r="C610113"/>
    </row>
    <row r="610114" spans="2:3" x14ac:dyDescent="0.25">
      <c r="B610114" s="74"/>
    </row>
    <row r="610115" spans="2:3" x14ac:dyDescent="0.25">
      <c r="B610115" s="74"/>
    </row>
    <row r="610116" spans="2:3" x14ac:dyDescent="0.25">
      <c r="B610116" s="74"/>
    </row>
    <row r="610117" spans="2:3" x14ac:dyDescent="0.25">
      <c r="B610117" s="74"/>
    </row>
    <row r="610118" spans="2:3" x14ac:dyDescent="0.25">
      <c r="B610118" s="74"/>
    </row>
    <row r="610119" spans="2:3" x14ac:dyDescent="0.25">
      <c r="B610119" s="74"/>
    </row>
    <row r="610120" spans="2:3" x14ac:dyDescent="0.25">
      <c r="B610120" s="74"/>
    </row>
    <row r="610121" spans="2:3" x14ac:dyDescent="0.25">
      <c r="B610121" s="74"/>
    </row>
    <row r="610122" spans="2:3" x14ac:dyDescent="0.25">
      <c r="B610122" s="74"/>
    </row>
    <row r="610123" spans="2:3" x14ac:dyDescent="0.25">
      <c r="B610123" s="74"/>
    </row>
    <row r="610124" spans="2:3" x14ac:dyDescent="0.25">
      <c r="B610124" s="74"/>
    </row>
    <row r="610125" spans="2:3" x14ac:dyDescent="0.25">
      <c r="B610125" s="74"/>
    </row>
    <row r="610126" spans="2:3" x14ac:dyDescent="0.25">
      <c r="B610126" s="74"/>
    </row>
    <row r="610177" spans="2:3" x14ac:dyDescent="0.25">
      <c r="C610177"/>
    </row>
    <row r="610178" spans="2:3" x14ac:dyDescent="0.25">
      <c r="B610178" s="74"/>
    </row>
    <row r="610179" spans="2:3" x14ac:dyDescent="0.25">
      <c r="B610179" s="74"/>
    </row>
    <row r="610180" spans="2:3" x14ac:dyDescent="0.25">
      <c r="B610180" s="74"/>
    </row>
    <row r="610181" spans="2:3" x14ac:dyDescent="0.25">
      <c r="B610181" s="74"/>
    </row>
    <row r="610182" spans="2:3" x14ac:dyDescent="0.25">
      <c r="B610182" s="74"/>
    </row>
    <row r="610183" spans="2:3" x14ac:dyDescent="0.25">
      <c r="B610183" s="74"/>
    </row>
    <row r="610184" spans="2:3" x14ac:dyDescent="0.25">
      <c r="B610184" s="74"/>
    </row>
    <row r="610185" spans="2:3" x14ac:dyDescent="0.25">
      <c r="B610185" s="74"/>
    </row>
    <row r="610186" spans="2:3" x14ac:dyDescent="0.25">
      <c r="B610186" s="74"/>
    </row>
    <row r="610187" spans="2:3" x14ac:dyDescent="0.25">
      <c r="B610187" s="74"/>
    </row>
    <row r="610188" spans="2:3" x14ac:dyDescent="0.25">
      <c r="B610188" s="74"/>
    </row>
    <row r="610189" spans="2:3" x14ac:dyDescent="0.25">
      <c r="B610189" s="74"/>
    </row>
    <row r="610190" spans="2:3" x14ac:dyDescent="0.25">
      <c r="B610190" s="74"/>
    </row>
    <row r="610241" spans="2:3" x14ac:dyDescent="0.25">
      <c r="C610241"/>
    </row>
    <row r="610242" spans="2:3" x14ac:dyDescent="0.25">
      <c r="B610242" s="74"/>
    </row>
    <row r="610243" spans="2:3" x14ac:dyDescent="0.25">
      <c r="B610243" s="74"/>
    </row>
    <row r="610244" spans="2:3" x14ac:dyDescent="0.25">
      <c r="B610244" s="74"/>
    </row>
    <row r="610245" spans="2:3" x14ac:dyDescent="0.25">
      <c r="B610245" s="74"/>
    </row>
    <row r="610246" spans="2:3" x14ac:dyDescent="0.25">
      <c r="B610246" s="74"/>
    </row>
    <row r="610247" spans="2:3" x14ac:dyDescent="0.25">
      <c r="B610247" s="74"/>
    </row>
    <row r="610248" spans="2:3" x14ac:dyDescent="0.25">
      <c r="B610248" s="74"/>
    </row>
    <row r="610249" spans="2:3" x14ac:dyDescent="0.25">
      <c r="B610249" s="74"/>
    </row>
    <row r="610250" spans="2:3" x14ac:dyDescent="0.25">
      <c r="B610250" s="74"/>
    </row>
    <row r="610251" spans="2:3" x14ac:dyDescent="0.25">
      <c r="B610251" s="74"/>
    </row>
    <row r="610252" spans="2:3" x14ac:dyDescent="0.25">
      <c r="B610252" s="74"/>
    </row>
    <row r="610253" spans="2:3" x14ac:dyDescent="0.25">
      <c r="B610253" s="74"/>
    </row>
    <row r="610254" spans="2:3" x14ac:dyDescent="0.25">
      <c r="B610254" s="74"/>
    </row>
    <row r="610305" spans="2:3" x14ac:dyDescent="0.25">
      <c r="C610305"/>
    </row>
    <row r="610306" spans="2:3" x14ac:dyDescent="0.25">
      <c r="B610306" s="74"/>
    </row>
    <row r="610307" spans="2:3" x14ac:dyDescent="0.25">
      <c r="B610307" s="74"/>
    </row>
    <row r="610308" spans="2:3" x14ac:dyDescent="0.25">
      <c r="B610308" s="74"/>
    </row>
    <row r="610309" spans="2:3" x14ac:dyDescent="0.25">
      <c r="B610309" s="74"/>
    </row>
    <row r="610310" spans="2:3" x14ac:dyDescent="0.25">
      <c r="B610310" s="74"/>
    </row>
    <row r="610311" spans="2:3" x14ac:dyDescent="0.25">
      <c r="B610311" s="74"/>
    </row>
    <row r="610312" spans="2:3" x14ac:dyDescent="0.25">
      <c r="B610312" s="74"/>
    </row>
    <row r="610313" spans="2:3" x14ac:dyDescent="0.25">
      <c r="B610313" s="74"/>
    </row>
    <row r="610314" spans="2:3" x14ac:dyDescent="0.25">
      <c r="B610314" s="74"/>
    </row>
    <row r="610315" spans="2:3" x14ac:dyDescent="0.25">
      <c r="B610315" s="74"/>
    </row>
    <row r="610316" spans="2:3" x14ac:dyDescent="0.25">
      <c r="B610316" s="74"/>
    </row>
    <row r="610317" spans="2:3" x14ac:dyDescent="0.25">
      <c r="B610317" s="74"/>
    </row>
    <row r="610318" spans="2:3" x14ac:dyDescent="0.25">
      <c r="B610318" s="74"/>
    </row>
    <row r="610369" spans="2:3" x14ac:dyDescent="0.25">
      <c r="C610369"/>
    </row>
    <row r="610370" spans="2:3" x14ac:dyDescent="0.25">
      <c r="B610370" s="74"/>
    </row>
    <row r="610371" spans="2:3" x14ac:dyDescent="0.25">
      <c r="B610371" s="74"/>
    </row>
    <row r="610372" spans="2:3" x14ac:dyDescent="0.25">
      <c r="B610372" s="74"/>
    </row>
    <row r="610373" spans="2:3" x14ac:dyDescent="0.25">
      <c r="B610373" s="74"/>
    </row>
    <row r="610374" spans="2:3" x14ac:dyDescent="0.25">
      <c r="B610374" s="74"/>
    </row>
    <row r="610375" spans="2:3" x14ac:dyDescent="0.25">
      <c r="B610375" s="74"/>
    </row>
    <row r="610376" spans="2:3" x14ac:dyDescent="0.25">
      <c r="B610376" s="74"/>
    </row>
    <row r="610377" spans="2:3" x14ac:dyDescent="0.25">
      <c r="B610377" s="74"/>
    </row>
    <row r="610378" spans="2:3" x14ac:dyDescent="0.25">
      <c r="B610378" s="74"/>
    </row>
    <row r="610379" spans="2:3" x14ac:dyDescent="0.25">
      <c r="B610379" s="74"/>
    </row>
    <row r="610380" spans="2:3" x14ac:dyDescent="0.25">
      <c r="B610380" s="74"/>
    </row>
    <row r="610381" spans="2:3" x14ac:dyDescent="0.25">
      <c r="B610381" s="74"/>
    </row>
    <row r="610382" spans="2:3" x14ac:dyDescent="0.25">
      <c r="B610382" s="74"/>
    </row>
    <row r="610433" spans="2:3" x14ac:dyDescent="0.25">
      <c r="C610433"/>
    </row>
    <row r="610434" spans="2:3" x14ac:dyDescent="0.25">
      <c r="B610434" s="74"/>
    </row>
    <row r="610435" spans="2:3" x14ac:dyDescent="0.25">
      <c r="B610435" s="74"/>
    </row>
    <row r="610436" spans="2:3" x14ac:dyDescent="0.25">
      <c r="B610436" s="74"/>
    </row>
    <row r="610437" spans="2:3" x14ac:dyDescent="0.25">
      <c r="B610437" s="74"/>
    </row>
    <row r="610438" spans="2:3" x14ac:dyDescent="0.25">
      <c r="B610438" s="74"/>
    </row>
    <row r="610439" spans="2:3" x14ac:dyDescent="0.25">
      <c r="B610439" s="74"/>
    </row>
    <row r="610440" spans="2:3" x14ac:dyDescent="0.25">
      <c r="B610440" s="74"/>
    </row>
    <row r="610441" spans="2:3" x14ac:dyDescent="0.25">
      <c r="B610441" s="74"/>
    </row>
    <row r="610442" spans="2:3" x14ac:dyDescent="0.25">
      <c r="B610442" s="74"/>
    </row>
    <row r="610443" spans="2:3" x14ac:dyDescent="0.25">
      <c r="B610443" s="74"/>
    </row>
    <row r="610444" spans="2:3" x14ac:dyDescent="0.25">
      <c r="B610444" s="74"/>
    </row>
    <row r="610445" spans="2:3" x14ac:dyDescent="0.25">
      <c r="B610445" s="74"/>
    </row>
    <row r="610446" spans="2:3" x14ac:dyDescent="0.25">
      <c r="B610446" s="74"/>
    </row>
    <row r="610497" spans="2:3" x14ac:dyDescent="0.25">
      <c r="C610497"/>
    </row>
    <row r="610498" spans="2:3" x14ac:dyDescent="0.25">
      <c r="B610498" s="74"/>
    </row>
    <row r="610499" spans="2:3" x14ac:dyDescent="0.25">
      <c r="B610499" s="74"/>
    </row>
    <row r="610500" spans="2:3" x14ac:dyDescent="0.25">
      <c r="B610500" s="74"/>
    </row>
    <row r="610501" spans="2:3" x14ac:dyDescent="0.25">
      <c r="B610501" s="74"/>
    </row>
    <row r="610502" spans="2:3" x14ac:dyDescent="0.25">
      <c r="B610502" s="74"/>
    </row>
    <row r="610503" spans="2:3" x14ac:dyDescent="0.25">
      <c r="B610503" s="74"/>
    </row>
    <row r="610504" spans="2:3" x14ac:dyDescent="0.25">
      <c r="B610504" s="74"/>
    </row>
    <row r="610505" spans="2:3" x14ac:dyDescent="0.25">
      <c r="B610505" s="74"/>
    </row>
    <row r="610506" spans="2:3" x14ac:dyDescent="0.25">
      <c r="B610506" s="74"/>
    </row>
    <row r="610507" spans="2:3" x14ac:dyDescent="0.25">
      <c r="B610507" s="74"/>
    </row>
    <row r="610508" spans="2:3" x14ac:dyDescent="0.25">
      <c r="B610508" s="74"/>
    </row>
    <row r="610509" spans="2:3" x14ac:dyDescent="0.25">
      <c r="B610509" s="74"/>
    </row>
    <row r="610510" spans="2:3" x14ac:dyDescent="0.25">
      <c r="B610510" s="74"/>
    </row>
    <row r="610561" spans="2:3" x14ac:dyDescent="0.25">
      <c r="C610561"/>
    </row>
    <row r="610562" spans="2:3" x14ac:dyDescent="0.25">
      <c r="B610562" s="74"/>
    </row>
    <row r="610563" spans="2:3" x14ac:dyDescent="0.25">
      <c r="B610563" s="74"/>
    </row>
    <row r="610564" spans="2:3" x14ac:dyDescent="0.25">
      <c r="B610564" s="74"/>
    </row>
    <row r="610565" spans="2:3" x14ac:dyDescent="0.25">
      <c r="B610565" s="74"/>
    </row>
    <row r="610566" spans="2:3" x14ac:dyDescent="0.25">
      <c r="B610566" s="74"/>
    </row>
    <row r="610567" spans="2:3" x14ac:dyDescent="0.25">
      <c r="B610567" s="74"/>
    </row>
    <row r="610568" spans="2:3" x14ac:dyDescent="0.25">
      <c r="B610568" s="74"/>
    </row>
    <row r="610569" spans="2:3" x14ac:dyDescent="0.25">
      <c r="B610569" s="74"/>
    </row>
    <row r="610570" spans="2:3" x14ac:dyDescent="0.25">
      <c r="B610570" s="74"/>
    </row>
    <row r="610571" spans="2:3" x14ac:dyDescent="0.25">
      <c r="B610571" s="74"/>
    </row>
    <row r="610572" spans="2:3" x14ac:dyDescent="0.25">
      <c r="B610572" s="74"/>
    </row>
    <row r="610573" spans="2:3" x14ac:dyDescent="0.25">
      <c r="B610573" s="74"/>
    </row>
    <row r="610574" spans="2:3" x14ac:dyDescent="0.25">
      <c r="B610574" s="74"/>
    </row>
    <row r="610625" spans="2:3" x14ac:dyDescent="0.25">
      <c r="C610625"/>
    </row>
    <row r="610626" spans="2:3" x14ac:dyDescent="0.25">
      <c r="B610626" s="74"/>
    </row>
    <row r="610627" spans="2:3" x14ac:dyDescent="0.25">
      <c r="B610627" s="74"/>
    </row>
    <row r="610628" spans="2:3" x14ac:dyDescent="0.25">
      <c r="B610628" s="74"/>
    </row>
    <row r="610629" spans="2:3" x14ac:dyDescent="0.25">
      <c r="B610629" s="74"/>
    </row>
    <row r="610630" spans="2:3" x14ac:dyDescent="0.25">
      <c r="B610630" s="74"/>
    </row>
    <row r="610631" spans="2:3" x14ac:dyDescent="0.25">
      <c r="B610631" s="74"/>
    </row>
    <row r="610632" spans="2:3" x14ac:dyDescent="0.25">
      <c r="B610632" s="74"/>
    </row>
    <row r="610633" spans="2:3" x14ac:dyDescent="0.25">
      <c r="B610633" s="74"/>
    </row>
    <row r="610634" spans="2:3" x14ac:dyDescent="0.25">
      <c r="B610634" s="74"/>
    </row>
    <row r="610635" spans="2:3" x14ac:dyDescent="0.25">
      <c r="B610635" s="74"/>
    </row>
    <row r="610636" spans="2:3" x14ac:dyDescent="0.25">
      <c r="B610636" s="74"/>
    </row>
    <row r="610637" spans="2:3" x14ac:dyDescent="0.25">
      <c r="B610637" s="74"/>
    </row>
    <row r="610638" spans="2:3" x14ac:dyDescent="0.25">
      <c r="B610638" s="74"/>
    </row>
    <row r="610689" spans="2:3" x14ac:dyDescent="0.25">
      <c r="C610689"/>
    </row>
    <row r="610690" spans="2:3" x14ac:dyDescent="0.25">
      <c r="B610690" s="74"/>
    </row>
    <row r="610691" spans="2:3" x14ac:dyDescent="0.25">
      <c r="B610691" s="74"/>
    </row>
    <row r="610692" spans="2:3" x14ac:dyDescent="0.25">
      <c r="B610692" s="74"/>
    </row>
    <row r="610693" spans="2:3" x14ac:dyDescent="0.25">
      <c r="B610693" s="74"/>
    </row>
    <row r="610694" spans="2:3" x14ac:dyDescent="0.25">
      <c r="B610694" s="74"/>
    </row>
    <row r="610695" spans="2:3" x14ac:dyDescent="0.25">
      <c r="B610695" s="74"/>
    </row>
    <row r="610696" spans="2:3" x14ac:dyDescent="0.25">
      <c r="B610696" s="74"/>
    </row>
    <row r="610697" spans="2:3" x14ac:dyDescent="0.25">
      <c r="B610697" s="74"/>
    </row>
    <row r="610698" spans="2:3" x14ac:dyDescent="0.25">
      <c r="B610698" s="74"/>
    </row>
    <row r="610699" spans="2:3" x14ac:dyDescent="0.25">
      <c r="B610699" s="74"/>
    </row>
    <row r="610700" spans="2:3" x14ac:dyDescent="0.25">
      <c r="B610700" s="74"/>
    </row>
    <row r="610701" spans="2:3" x14ac:dyDescent="0.25">
      <c r="B610701" s="74"/>
    </row>
    <row r="610702" spans="2:3" x14ac:dyDescent="0.25">
      <c r="B610702" s="74"/>
    </row>
    <row r="610753" spans="2:3" x14ac:dyDescent="0.25">
      <c r="C610753"/>
    </row>
    <row r="610754" spans="2:3" x14ac:dyDescent="0.25">
      <c r="B610754" s="74"/>
    </row>
    <row r="610755" spans="2:3" x14ac:dyDescent="0.25">
      <c r="B610755" s="74"/>
    </row>
    <row r="610756" spans="2:3" x14ac:dyDescent="0.25">
      <c r="B610756" s="74"/>
    </row>
    <row r="610757" spans="2:3" x14ac:dyDescent="0.25">
      <c r="B610757" s="74"/>
    </row>
    <row r="610758" spans="2:3" x14ac:dyDescent="0.25">
      <c r="B610758" s="74"/>
    </row>
    <row r="610759" spans="2:3" x14ac:dyDescent="0.25">
      <c r="B610759" s="74"/>
    </row>
    <row r="610760" spans="2:3" x14ac:dyDescent="0.25">
      <c r="B610760" s="74"/>
    </row>
    <row r="610761" spans="2:3" x14ac:dyDescent="0.25">
      <c r="B610761" s="74"/>
    </row>
    <row r="610762" spans="2:3" x14ac:dyDescent="0.25">
      <c r="B610762" s="74"/>
    </row>
    <row r="610763" spans="2:3" x14ac:dyDescent="0.25">
      <c r="B610763" s="74"/>
    </row>
    <row r="610764" spans="2:3" x14ac:dyDescent="0.25">
      <c r="B610764" s="74"/>
    </row>
    <row r="610765" spans="2:3" x14ac:dyDescent="0.25">
      <c r="B610765" s="74"/>
    </row>
    <row r="610766" spans="2:3" x14ac:dyDescent="0.25">
      <c r="B610766" s="74"/>
    </row>
    <row r="610817" spans="2:3" x14ac:dyDescent="0.25">
      <c r="C610817"/>
    </row>
    <row r="610818" spans="2:3" x14ac:dyDescent="0.25">
      <c r="B610818" s="74"/>
    </row>
    <row r="610819" spans="2:3" x14ac:dyDescent="0.25">
      <c r="B610819" s="74"/>
    </row>
    <row r="610820" spans="2:3" x14ac:dyDescent="0.25">
      <c r="B610820" s="74"/>
    </row>
    <row r="610821" spans="2:3" x14ac:dyDescent="0.25">
      <c r="B610821" s="74"/>
    </row>
    <row r="610822" spans="2:3" x14ac:dyDescent="0.25">
      <c r="B610822" s="74"/>
    </row>
    <row r="610823" spans="2:3" x14ac:dyDescent="0.25">
      <c r="B610823" s="74"/>
    </row>
    <row r="610824" spans="2:3" x14ac:dyDescent="0.25">
      <c r="B610824" s="74"/>
    </row>
    <row r="610825" spans="2:3" x14ac:dyDescent="0.25">
      <c r="B610825" s="74"/>
    </row>
    <row r="610826" spans="2:3" x14ac:dyDescent="0.25">
      <c r="B610826" s="74"/>
    </row>
    <row r="610827" spans="2:3" x14ac:dyDescent="0.25">
      <c r="B610827" s="74"/>
    </row>
    <row r="610828" spans="2:3" x14ac:dyDescent="0.25">
      <c r="B610828" s="74"/>
    </row>
    <row r="610829" spans="2:3" x14ac:dyDescent="0.25">
      <c r="B610829" s="74"/>
    </row>
    <row r="610830" spans="2:3" x14ac:dyDescent="0.25">
      <c r="B610830" s="74"/>
    </row>
    <row r="610881" spans="2:3" x14ac:dyDescent="0.25">
      <c r="C610881"/>
    </row>
    <row r="610882" spans="2:3" x14ac:dyDescent="0.25">
      <c r="B610882" s="74"/>
    </row>
    <row r="610883" spans="2:3" x14ac:dyDescent="0.25">
      <c r="B610883" s="74"/>
    </row>
    <row r="610884" spans="2:3" x14ac:dyDescent="0.25">
      <c r="B610884" s="74"/>
    </row>
    <row r="610885" spans="2:3" x14ac:dyDescent="0.25">
      <c r="B610885" s="74"/>
    </row>
    <row r="610886" spans="2:3" x14ac:dyDescent="0.25">
      <c r="B610886" s="74"/>
    </row>
    <row r="610887" spans="2:3" x14ac:dyDescent="0.25">
      <c r="B610887" s="74"/>
    </row>
    <row r="610888" spans="2:3" x14ac:dyDescent="0.25">
      <c r="B610888" s="74"/>
    </row>
    <row r="610889" spans="2:3" x14ac:dyDescent="0.25">
      <c r="B610889" s="74"/>
    </row>
    <row r="610890" spans="2:3" x14ac:dyDescent="0.25">
      <c r="B610890" s="74"/>
    </row>
    <row r="610891" spans="2:3" x14ac:dyDescent="0.25">
      <c r="B610891" s="74"/>
    </row>
    <row r="610892" spans="2:3" x14ac:dyDescent="0.25">
      <c r="B610892" s="74"/>
    </row>
    <row r="610893" spans="2:3" x14ac:dyDescent="0.25">
      <c r="B610893" s="74"/>
    </row>
    <row r="610894" spans="2:3" x14ac:dyDescent="0.25">
      <c r="B610894" s="74"/>
    </row>
    <row r="610945" spans="2:3" x14ac:dyDescent="0.25">
      <c r="C610945"/>
    </row>
    <row r="610946" spans="2:3" x14ac:dyDescent="0.25">
      <c r="B610946" s="74"/>
    </row>
    <row r="610947" spans="2:3" x14ac:dyDescent="0.25">
      <c r="B610947" s="74"/>
    </row>
    <row r="610948" spans="2:3" x14ac:dyDescent="0.25">
      <c r="B610948" s="74"/>
    </row>
    <row r="610949" spans="2:3" x14ac:dyDescent="0.25">
      <c r="B610949" s="74"/>
    </row>
    <row r="610950" spans="2:3" x14ac:dyDescent="0.25">
      <c r="B610950" s="74"/>
    </row>
    <row r="610951" spans="2:3" x14ac:dyDescent="0.25">
      <c r="B610951" s="74"/>
    </row>
    <row r="610952" spans="2:3" x14ac:dyDescent="0.25">
      <c r="B610952" s="74"/>
    </row>
    <row r="610953" spans="2:3" x14ac:dyDescent="0.25">
      <c r="B610953" s="74"/>
    </row>
    <row r="610954" spans="2:3" x14ac:dyDescent="0.25">
      <c r="B610954" s="74"/>
    </row>
    <row r="610955" spans="2:3" x14ac:dyDescent="0.25">
      <c r="B610955" s="74"/>
    </row>
    <row r="610956" spans="2:3" x14ac:dyDescent="0.25">
      <c r="B610956" s="74"/>
    </row>
    <row r="610957" spans="2:3" x14ac:dyDescent="0.25">
      <c r="B610957" s="74"/>
    </row>
    <row r="610958" spans="2:3" x14ac:dyDescent="0.25">
      <c r="B610958" s="74"/>
    </row>
    <row r="611009" spans="2:3" x14ac:dyDescent="0.25">
      <c r="C611009"/>
    </row>
    <row r="611010" spans="2:3" x14ac:dyDescent="0.25">
      <c r="B611010" s="74"/>
    </row>
    <row r="611011" spans="2:3" x14ac:dyDescent="0.25">
      <c r="B611011" s="74"/>
    </row>
    <row r="611012" spans="2:3" x14ac:dyDescent="0.25">
      <c r="B611012" s="74"/>
    </row>
    <row r="611013" spans="2:3" x14ac:dyDescent="0.25">
      <c r="B611013" s="74"/>
    </row>
    <row r="611014" spans="2:3" x14ac:dyDescent="0.25">
      <c r="B611014" s="74"/>
    </row>
    <row r="611015" spans="2:3" x14ac:dyDescent="0.25">
      <c r="B611015" s="74"/>
    </row>
    <row r="611016" spans="2:3" x14ac:dyDescent="0.25">
      <c r="B611016" s="74"/>
    </row>
    <row r="611017" spans="2:3" x14ac:dyDescent="0.25">
      <c r="B611017" s="74"/>
    </row>
    <row r="611018" spans="2:3" x14ac:dyDescent="0.25">
      <c r="B611018" s="74"/>
    </row>
    <row r="611019" spans="2:3" x14ac:dyDescent="0.25">
      <c r="B611019" s="74"/>
    </row>
    <row r="611020" spans="2:3" x14ac:dyDescent="0.25">
      <c r="B611020" s="74"/>
    </row>
    <row r="611021" spans="2:3" x14ac:dyDescent="0.25">
      <c r="B611021" s="74"/>
    </row>
    <row r="611022" spans="2:3" x14ac:dyDescent="0.25">
      <c r="B611022" s="74"/>
    </row>
    <row r="611073" spans="2:3" x14ac:dyDescent="0.25">
      <c r="C611073"/>
    </row>
    <row r="611074" spans="2:3" x14ac:dyDescent="0.25">
      <c r="B611074" s="74"/>
    </row>
    <row r="611075" spans="2:3" x14ac:dyDescent="0.25">
      <c r="B611075" s="74"/>
    </row>
    <row r="611076" spans="2:3" x14ac:dyDescent="0.25">
      <c r="B611076" s="74"/>
    </row>
    <row r="611077" spans="2:3" x14ac:dyDescent="0.25">
      <c r="B611077" s="74"/>
    </row>
    <row r="611078" spans="2:3" x14ac:dyDescent="0.25">
      <c r="B611078" s="74"/>
    </row>
    <row r="611079" spans="2:3" x14ac:dyDescent="0.25">
      <c r="B611079" s="74"/>
    </row>
    <row r="611080" spans="2:3" x14ac:dyDescent="0.25">
      <c r="B611080" s="74"/>
    </row>
    <row r="611081" spans="2:3" x14ac:dyDescent="0.25">
      <c r="B611081" s="74"/>
    </row>
    <row r="611082" spans="2:3" x14ac:dyDescent="0.25">
      <c r="B611082" s="74"/>
    </row>
    <row r="611083" spans="2:3" x14ac:dyDescent="0.25">
      <c r="B611083" s="74"/>
    </row>
    <row r="611084" spans="2:3" x14ac:dyDescent="0.25">
      <c r="B611084" s="74"/>
    </row>
    <row r="611085" spans="2:3" x14ac:dyDescent="0.25">
      <c r="B611085" s="74"/>
    </row>
    <row r="611086" spans="2:3" x14ac:dyDescent="0.25">
      <c r="B611086" s="74"/>
    </row>
    <row r="611137" spans="2:3" x14ac:dyDescent="0.25">
      <c r="C611137"/>
    </row>
    <row r="611138" spans="2:3" x14ac:dyDescent="0.25">
      <c r="B611138" s="74"/>
    </row>
    <row r="611139" spans="2:3" x14ac:dyDescent="0.25">
      <c r="B611139" s="74"/>
    </row>
    <row r="611140" spans="2:3" x14ac:dyDescent="0.25">
      <c r="B611140" s="74"/>
    </row>
    <row r="611141" spans="2:3" x14ac:dyDescent="0.25">
      <c r="B611141" s="74"/>
    </row>
    <row r="611142" spans="2:3" x14ac:dyDescent="0.25">
      <c r="B611142" s="74"/>
    </row>
    <row r="611143" spans="2:3" x14ac:dyDescent="0.25">
      <c r="B611143" s="74"/>
    </row>
    <row r="611144" spans="2:3" x14ac:dyDescent="0.25">
      <c r="B611144" s="74"/>
    </row>
    <row r="611145" spans="2:3" x14ac:dyDescent="0.25">
      <c r="B611145" s="74"/>
    </row>
    <row r="611146" spans="2:3" x14ac:dyDescent="0.25">
      <c r="B611146" s="74"/>
    </row>
    <row r="611147" spans="2:3" x14ac:dyDescent="0.25">
      <c r="B611147" s="74"/>
    </row>
    <row r="611148" spans="2:3" x14ac:dyDescent="0.25">
      <c r="B611148" s="74"/>
    </row>
    <row r="611149" spans="2:3" x14ac:dyDescent="0.25">
      <c r="B611149" s="74"/>
    </row>
    <row r="611150" spans="2:3" x14ac:dyDescent="0.25">
      <c r="B611150" s="74"/>
    </row>
    <row r="611201" spans="2:3" x14ac:dyDescent="0.25">
      <c r="C611201"/>
    </row>
    <row r="611202" spans="2:3" x14ac:dyDescent="0.25">
      <c r="B611202" s="74"/>
    </row>
    <row r="611203" spans="2:3" x14ac:dyDescent="0.25">
      <c r="B611203" s="74"/>
    </row>
    <row r="611204" spans="2:3" x14ac:dyDescent="0.25">
      <c r="B611204" s="74"/>
    </row>
    <row r="611205" spans="2:3" x14ac:dyDescent="0.25">
      <c r="B611205" s="74"/>
    </row>
    <row r="611206" spans="2:3" x14ac:dyDescent="0.25">
      <c r="B611206" s="74"/>
    </row>
    <row r="611207" spans="2:3" x14ac:dyDescent="0.25">
      <c r="B611207" s="74"/>
    </row>
    <row r="611208" spans="2:3" x14ac:dyDescent="0.25">
      <c r="B611208" s="74"/>
    </row>
    <row r="611209" spans="2:3" x14ac:dyDescent="0.25">
      <c r="B611209" s="74"/>
    </row>
    <row r="611210" spans="2:3" x14ac:dyDescent="0.25">
      <c r="B611210" s="74"/>
    </row>
    <row r="611211" spans="2:3" x14ac:dyDescent="0.25">
      <c r="B611211" s="74"/>
    </row>
    <row r="611212" spans="2:3" x14ac:dyDescent="0.25">
      <c r="B611212" s="74"/>
    </row>
    <row r="611213" spans="2:3" x14ac:dyDescent="0.25">
      <c r="B611213" s="74"/>
    </row>
    <row r="611214" spans="2:3" x14ac:dyDescent="0.25">
      <c r="B611214" s="74"/>
    </row>
    <row r="611265" spans="2:3" x14ac:dyDescent="0.25">
      <c r="C611265"/>
    </row>
    <row r="611266" spans="2:3" x14ac:dyDescent="0.25">
      <c r="B611266" s="74"/>
    </row>
    <row r="611267" spans="2:3" x14ac:dyDescent="0.25">
      <c r="B611267" s="74"/>
    </row>
    <row r="611268" spans="2:3" x14ac:dyDescent="0.25">
      <c r="B611268" s="74"/>
    </row>
    <row r="611269" spans="2:3" x14ac:dyDescent="0.25">
      <c r="B611269" s="74"/>
    </row>
    <row r="611270" spans="2:3" x14ac:dyDescent="0.25">
      <c r="B611270" s="74"/>
    </row>
    <row r="611271" spans="2:3" x14ac:dyDescent="0.25">
      <c r="B611271" s="74"/>
    </row>
    <row r="611272" spans="2:3" x14ac:dyDescent="0.25">
      <c r="B611272" s="74"/>
    </row>
    <row r="611273" spans="2:3" x14ac:dyDescent="0.25">
      <c r="B611273" s="74"/>
    </row>
    <row r="611274" spans="2:3" x14ac:dyDescent="0.25">
      <c r="B611274" s="74"/>
    </row>
    <row r="611275" spans="2:3" x14ac:dyDescent="0.25">
      <c r="B611275" s="74"/>
    </row>
    <row r="611276" spans="2:3" x14ac:dyDescent="0.25">
      <c r="B611276" s="74"/>
    </row>
    <row r="611277" spans="2:3" x14ac:dyDescent="0.25">
      <c r="B611277" s="74"/>
    </row>
    <row r="611278" spans="2:3" x14ac:dyDescent="0.25">
      <c r="B611278" s="74"/>
    </row>
    <row r="611329" spans="2:3" x14ac:dyDescent="0.25">
      <c r="C611329"/>
    </row>
    <row r="611330" spans="2:3" x14ac:dyDescent="0.25">
      <c r="B611330" s="74"/>
    </row>
    <row r="611331" spans="2:3" x14ac:dyDescent="0.25">
      <c r="B611331" s="74"/>
    </row>
    <row r="611332" spans="2:3" x14ac:dyDescent="0.25">
      <c r="B611332" s="74"/>
    </row>
    <row r="611333" spans="2:3" x14ac:dyDescent="0.25">
      <c r="B611333" s="74"/>
    </row>
    <row r="611334" spans="2:3" x14ac:dyDescent="0.25">
      <c r="B611334" s="74"/>
    </row>
    <row r="611335" spans="2:3" x14ac:dyDescent="0.25">
      <c r="B611335" s="74"/>
    </row>
    <row r="611336" spans="2:3" x14ac:dyDescent="0.25">
      <c r="B611336" s="74"/>
    </row>
    <row r="611337" spans="2:3" x14ac:dyDescent="0.25">
      <c r="B611337" s="74"/>
    </row>
    <row r="611338" spans="2:3" x14ac:dyDescent="0.25">
      <c r="B611338" s="74"/>
    </row>
    <row r="611339" spans="2:3" x14ac:dyDescent="0.25">
      <c r="B611339" s="74"/>
    </row>
    <row r="611340" spans="2:3" x14ac:dyDescent="0.25">
      <c r="B611340" s="74"/>
    </row>
    <row r="611341" spans="2:3" x14ac:dyDescent="0.25">
      <c r="B611341" s="74"/>
    </row>
    <row r="611342" spans="2:3" x14ac:dyDescent="0.25">
      <c r="B611342" s="74"/>
    </row>
    <row r="611393" spans="2:3" x14ac:dyDescent="0.25">
      <c r="C611393"/>
    </row>
    <row r="611394" spans="2:3" x14ac:dyDescent="0.25">
      <c r="B611394" s="74"/>
    </row>
    <row r="611395" spans="2:3" x14ac:dyDescent="0.25">
      <c r="B611395" s="74"/>
    </row>
    <row r="611396" spans="2:3" x14ac:dyDescent="0.25">
      <c r="B611396" s="74"/>
    </row>
    <row r="611397" spans="2:3" x14ac:dyDescent="0.25">
      <c r="B611397" s="74"/>
    </row>
    <row r="611398" spans="2:3" x14ac:dyDescent="0.25">
      <c r="B611398" s="74"/>
    </row>
    <row r="611399" spans="2:3" x14ac:dyDescent="0.25">
      <c r="B611399" s="74"/>
    </row>
    <row r="611400" spans="2:3" x14ac:dyDescent="0.25">
      <c r="B611400" s="74"/>
    </row>
    <row r="611401" spans="2:3" x14ac:dyDescent="0.25">
      <c r="B611401" s="74"/>
    </row>
    <row r="611402" spans="2:3" x14ac:dyDescent="0.25">
      <c r="B611402" s="74"/>
    </row>
    <row r="611403" spans="2:3" x14ac:dyDescent="0.25">
      <c r="B611403" s="74"/>
    </row>
    <row r="611404" spans="2:3" x14ac:dyDescent="0.25">
      <c r="B611404" s="74"/>
    </row>
    <row r="611405" spans="2:3" x14ac:dyDescent="0.25">
      <c r="B611405" s="74"/>
    </row>
    <row r="611406" spans="2:3" x14ac:dyDescent="0.25">
      <c r="B611406" s="74"/>
    </row>
    <row r="611457" spans="2:3" x14ac:dyDescent="0.25">
      <c r="C611457"/>
    </row>
    <row r="611458" spans="2:3" x14ac:dyDescent="0.25">
      <c r="B611458" s="74"/>
    </row>
    <row r="611459" spans="2:3" x14ac:dyDescent="0.25">
      <c r="B611459" s="74"/>
    </row>
    <row r="611460" spans="2:3" x14ac:dyDescent="0.25">
      <c r="B611460" s="74"/>
    </row>
    <row r="611461" spans="2:3" x14ac:dyDescent="0.25">
      <c r="B611461" s="74"/>
    </row>
    <row r="611462" spans="2:3" x14ac:dyDescent="0.25">
      <c r="B611462" s="74"/>
    </row>
    <row r="611463" spans="2:3" x14ac:dyDescent="0.25">
      <c r="B611463" s="74"/>
    </row>
    <row r="611464" spans="2:3" x14ac:dyDescent="0.25">
      <c r="B611464" s="74"/>
    </row>
    <row r="611465" spans="2:3" x14ac:dyDescent="0.25">
      <c r="B611465" s="74"/>
    </row>
    <row r="611466" spans="2:3" x14ac:dyDescent="0.25">
      <c r="B611466" s="74"/>
    </row>
    <row r="611467" spans="2:3" x14ac:dyDescent="0.25">
      <c r="B611467" s="74"/>
    </row>
    <row r="611468" spans="2:3" x14ac:dyDescent="0.25">
      <c r="B611468" s="74"/>
    </row>
    <row r="611469" spans="2:3" x14ac:dyDescent="0.25">
      <c r="B611469" s="74"/>
    </row>
    <row r="611470" spans="2:3" x14ac:dyDescent="0.25">
      <c r="B611470" s="74"/>
    </row>
    <row r="611521" spans="2:3" x14ac:dyDescent="0.25">
      <c r="C611521"/>
    </row>
    <row r="611522" spans="2:3" x14ac:dyDescent="0.25">
      <c r="B611522" s="74"/>
    </row>
    <row r="611523" spans="2:3" x14ac:dyDescent="0.25">
      <c r="B611523" s="74"/>
    </row>
    <row r="611524" spans="2:3" x14ac:dyDescent="0.25">
      <c r="B611524" s="74"/>
    </row>
    <row r="611525" spans="2:3" x14ac:dyDescent="0.25">
      <c r="B611525" s="74"/>
    </row>
    <row r="611526" spans="2:3" x14ac:dyDescent="0.25">
      <c r="B611526" s="74"/>
    </row>
    <row r="611527" spans="2:3" x14ac:dyDescent="0.25">
      <c r="B611527" s="74"/>
    </row>
    <row r="611528" spans="2:3" x14ac:dyDescent="0.25">
      <c r="B611528" s="74"/>
    </row>
    <row r="611529" spans="2:3" x14ac:dyDescent="0.25">
      <c r="B611529" s="74"/>
    </row>
    <row r="611530" spans="2:3" x14ac:dyDescent="0.25">
      <c r="B611530" s="74"/>
    </row>
    <row r="611531" spans="2:3" x14ac:dyDescent="0.25">
      <c r="B611531" s="74"/>
    </row>
    <row r="611532" spans="2:3" x14ac:dyDescent="0.25">
      <c r="B611532" s="74"/>
    </row>
    <row r="611533" spans="2:3" x14ac:dyDescent="0.25">
      <c r="B611533" s="74"/>
    </row>
    <row r="611534" spans="2:3" x14ac:dyDescent="0.25">
      <c r="B611534" s="74"/>
    </row>
    <row r="611585" spans="2:3" x14ac:dyDescent="0.25">
      <c r="C611585"/>
    </row>
    <row r="611586" spans="2:3" x14ac:dyDescent="0.25">
      <c r="B611586" s="74"/>
    </row>
    <row r="611587" spans="2:3" x14ac:dyDescent="0.25">
      <c r="B611587" s="74"/>
    </row>
    <row r="611588" spans="2:3" x14ac:dyDescent="0.25">
      <c r="B611588" s="74"/>
    </row>
    <row r="611589" spans="2:3" x14ac:dyDescent="0.25">
      <c r="B611589" s="74"/>
    </row>
    <row r="611590" spans="2:3" x14ac:dyDescent="0.25">
      <c r="B611590" s="74"/>
    </row>
    <row r="611591" spans="2:3" x14ac:dyDescent="0.25">
      <c r="B611591" s="74"/>
    </row>
    <row r="611592" spans="2:3" x14ac:dyDescent="0.25">
      <c r="B611592" s="74"/>
    </row>
    <row r="611593" spans="2:3" x14ac:dyDescent="0.25">
      <c r="B611593" s="74"/>
    </row>
    <row r="611594" spans="2:3" x14ac:dyDescent="0.25">
      <c r="B611594" s="74"/>
    </row>
    <row r="611595" spans="2:3" x14ac:dyDescent="0.25">
      <c r="B611595" s="74"/>
    </row>
    <row r="611596" spans="2:3" x14ac:dyDescent="0.25">
      <c r="B611596" s="74"/>
    </row>
    <row r="611597" spans="2:3" x14ac:dyDescent="0.25">
      <c r="B611597" s="74"/>
    </row>
    <row r="611598" spans="2:3" x14ac:dyDescent="0.25">
      <c r="B611598" s="74"/>
    </row>
    <row r="611649" spans="2:3" x14ac:dyDescent="0.25">
      <c r="C611649"/>
    </row>
    <row r="611650" spans="2:3" x14ac:dyDescent="0.25">
      <c r="B611650" s="74"/>
    </row>
    <row r="611651" spans="2:3" x14ac:dyDescent="0.25">
      <c r="B611651" s="74"/>
    </row>
    <row r="611652" spans="2:3" x14ac:dyDescent="0.25">
      <c r="B611652" s="74"/>
    </row>
    <row r="611653" spans="2:3" x14ac:dyDescent="0.25">
      <c r="B611653" s="74"/>
    </row>
    <row r="611654" spans="2:3" x14ac:dyDescent="0.25">
      <c r="B611654" s="74"/>
    </row>
    <row r="611655" spans="2:3" x14ac:dyDescent="0.25">
      <c r="B611655" s="74"/>
    </row>
    <row r="611656" spans="2:3" x14ac:dyDescent="0.25">
      <c r="B611656" s="74"/>
    </row>
    <row r="611657" spans="2:3" x14ac:dyDescent="0.25">
      <c r="B611657" s="74"/>
    </row>
    <row r="611658" spans="2:3" x14ac:dyDescent="0.25">
      <c r="B611658" s="74"/>
    </row>
    <row r="611659" spans="2:3" x14ac:dyDescent="0.25">
      <c r="B611659" s="74"/>
    </row>
    <row r="611660" spans="2:3" x14ac:dyDescent="0.25">
      <c r="B611660" s="74"/>
    </row>
    <row r="611661" spans="2:3" x14ac:dyDescent="0.25">
      <c r="B611661" s="74"/>
    </row>
    <row r="611662" spans="2:3" x14ac:dyDescent="0.25">
      <c r="B611662" s="74"/>
    </row>
    <row r="611713" spans="2:3" x14ac:dyDescent="0.25">
      <c r="C611713"/>
    </row>
    <row r="611714" spans="2:3" x14ac:dyDescent="0.25">
      <c r="B611714" s="74"/>
    </row>
    <row r="611715" spans="2:3" x14ac:dyDescent="0.25">
      <c r="B611715" s="74"/>
    </row>
    <row r="611716" spans="2:3" x14ac:dyDescent="0.25">
      <c r="B611716" s="74"/>
    </row>
    <row r="611717" spans="2:3" x14ac:dyDescent="0.25">
      <c r="B611717" s="74"/>
    </row>
    <row r="611718" spans="2:3" x14ac:dyDescent="0.25">
      <c r="B611718" s="74"/>
    </row>
    <row r="611719" spans="2:3" x14ac:dyDescent="0.25">
      <c r="B611719" s="74"/>
    </row>
    <row r="611720" spans="2:3" x14ac:dyDescent="0.25">
      <c r="B611720" s="74"/>
    </row>
    <row r="611721" spans="2:3" x14ac:dyDescent="0.25">
      <c r="B611721" s="74"/>
    </row>
    <row r="611722" spans="2:3" x14ac:dyDescent="0.25">
      <c r="B611722" s="74"/>
    </row>
    <row r="611723" spans="2:3" x14ac:dyDescent="0.25">
      <c r="B611723" s="74"/>
    </row>
    <row r="611724" spans="2:3" x14ac:dyDescent="0.25">
      <c r="B611724" s="74"/>
    </row>
    <row r="611725" spans="2:3" x14ac:dyDescent="0.25">
      <c r="B611725" s="74"/>
    </row>
    <row r="611726" spans="2:3" x14ac:dyDescent="0.25">
      <c r="B611726" s="74"/>
    </row>
    <row r="611777" spans="2:3" x14ac:dyDescent="0.25">
      <c r="C611777"/>
    </row>
    <row r="611778" spans="2:3" x14ac:dyDescent="0.25">
      <c r="B611778" s="74"/>
    </row>
    <row r="611779" spans="2:3" x14ac:dyDescent="0.25">
      <c r="B611779" s="74"/>
    </row>
    <row r="611780" spans="2:3" x14ac:dyDescent="0.25">
      <c r="B611780" s="74"/>
    </row>
    <row r="611781" spans="2:3" x14ac:dyDescent="0.25">
      <c r="B611781" s="74"/>
    </row>
    <row r="611782" spans="2:3" x14ac:dyDescent="0.25">
      <c r="B611782" s="74"/>
    </row>
    <row r="611783" spans="2:3" x14ac:dyDescent="0.25">
      <c r="B611783" s="74"/>
    </row>
    <row r="611784" spans="2:3" x14ac:dyDescent="0.25">
      <c r="B611784" s="74"/>
    </row>
    <row r="611785" spans="2:3" x14ac:dyDescent="0.25">
      <c r="B611785" s="74"/>
    </row>
    <row r="611786" spans="2:3" x14ac:dyDescent="0.25">
      <c r="B611786" s="74"/>
    </row>
    <row r="611787" spans="2:3" x14ac:dyDescent="0.25">
      <c r="B611787" s="74"/>
    </row>
    <row r="611788" spans="2:3" x14ac:dyDescent="0.25">
      <c r="B611788" s="74"/>
    </row>
    <row r="611789" spans="2:3" x14ac:dyDescent="0.25">
      <c r="B611789" s="74"/>
    </row>
    <row r="611790" spans="2:3" x14ac:dyDescent="0.25">
      <c r="B611790" s="74"/>
    </row>
    <row r="611841" spans="2:3" x14ac:dyDescent="0.25">
      <c r="C611841"/>
    </row>
    <row r="611842" spans="2:3" x14ac:dyDescent="0.25">
      <c r="B611842" s="74"/>
    </row>
    <row r="611843" spans="2:3" x14ac:dyDescent="0.25">
      <c r="B611843" s="74"/>
    </row>
    <row r="611844" spans="2:3" x14ac:dyDescent="0.25">
      <c r="B611844" s="74"/>
    </row>
    <row r="611845" spans="2:3" x14ac:dyDescent="0.25">
      <c r="B611845" s="74"/>
    </row>
    <row r="611846" spans="2:3" x14ac:dyDescent="0.25">
      <c r="B611846" s="74"/>
    </row>
    <row r="611847" spans="2:3" x14ac:dyDescent="0.25">
      <c r="B611847" s="74"/>
    </row>
    <row r="611848" spans="2:3" x14ac:dyDescent="0.25">
      <c r="B611848" s="74"/>
    </row>
    <row r="611849" spans="2:3" x14ac:dyDescent="0.25">
      <c r="B611849" s="74"/>
    </row>
    <row r="611850" spans="2:3" x14ac:dyDescent="0.25">
      <c r="B611850" s="74"/>
    </row>
    <row r="611851" spans="2:3" x14ac:dyDescent="0.25">
      <c r="B611851" s="74"/>
    </row>
    <row r="611852" spans="2:3" x14ac:dyDescent="0.25">
      <c r="B611852" s="74"/>
    </row>
    <row r="611853" spans="2:3" x14ac:dyDescent="0.25">
      <c r="B611853" s="74"/>
    </row>
    <row r="611854" spans="2:3" x14ac:dyDescent="0.25">
      <c r="B611854" s="74"/>
    </row>
    <row r="611905" spans="2:3" x14ac:dyDescent="0.25">
      <c r="C611905"/>
    </row>
    <row r="611906" spans="2:3" x14ac:dyDescent="0.25">
      <c r="B611906" s="74"/>
    </row>
    <row r="611907" spans="2:3" x14ac:dyDescent="0.25">
      <c r="B611907" s="74"/>
    </row>
    <row r="611908" spans="2:3" x14ac:dyDescent="0.25">
      <c r="B611908" s="74"/>
    </row>
    <row r="611909" spans="2:3" x14ac:dyDescent="0.25">
      <c r="B611909" s="74"/>
    </row>
    <row r="611910" spans="2:3" x14ac:dyDescent="0.25">
      <c r="B611910" s="74"/>
    </row>
    <row r="611911" spans="2:3" x14ac:dyDescent="0.25">
      <c r="B611911" s="74"/>
    </row>
    <row r="611912" spans="2:3" x14ac:dyDescent="0.25">
      <c r="B611912" s="74"/>
    </row>
    <row r="611913" spans="2:3" x14ac:dyDescent="0.25">
      <c r="B611913" s="74"/>
    </row>
    <row r="611914" spans="2:3" x14ac:dyDescent="0.25">
      <c r="B611914" s="74"/>
    </row>
    <row r="611915" spans="2:3" x14ac:dyDescent="0.25">
      <c r="B611915" s="74"/>
    </row>
    <row r="611916" spans="2:3" x14ac:dyDescent="0.25">
      <c r="B611916" s="74"/>
    </row>
    <row r="611917" spans="2:3" x14ac:dyDescent="0.25">
      <c r="B611917" s="74"/>
    </row>
    <row r="611918" spans="2:3" x14ac:dyDescent="0.25">
      <c r="B611918" s="74"/>
    </row>
    <row r="611969" spans="2:3" x14ac:dyDescent="0.25">
      <c r="C611969"/>
    </row>
    <row r="611970" spans="2:3" x14ac:dyDescent="0.25">
      <c r="B611970" s="74"/>
    </row>
    <row r="611971" spans="2:3" x14ac:dyDescent="0.25">
      <c r="B611971" s="74"/>
    </row>
    <row r="611972" spans="2:3" x14ac:dyDescent="0.25">
      <c r="B611972" s="74"/>
    </row>
    <row r="611973" spans="2:3" x14ac:dyDescent="0.25">
      <c r="B611973" s="74"/>
    </row>
    <row r="611974" spans="2:3" x14ac:dyDescent="0.25">
      <c r="B611974" s="74"/>
    </row>
    <row r="611975" spans="2:3" x14ac:dyDescent="0.25">
      <c r="B611975" s="74"/>
    </row>
    <row r="611976" spans="2:3" x14ac:dyDescent="0.25">
      <c r="B611976" s="74"/>
    </row>
    <row r="611977" spans="2:3" x14ac:dyDescent="0.25">
      <c r="B611977" s="74"/>
    </row>
    <row r="611978" spans="2:3" x14ac:dyDescent="0.25">
      <c r="B611978" s="74"/>
    </row>
    <row r="611979" spans="2:3" x14ac:dyDescent="0.25">
      <c r="B611979" s="74"/>
    </row>
    <row r="611980" spans="2:3" x14ac:dyDescent="0.25">
      <c r="B611980" s="74"/>
    </row>
    <row r="611981" spans="2:3" x14ac:dyDescent="0.25">
      <c r="B611981" s="74"/>
    </row>
    <row r="611982" spans="2:3" x14ac:dyDescent="0.25">
      <c r="B611982" s="74"/>
    </row>
    <row r="612033" spans="2:3" x14ac:dyDescent="0.25">
      <c r="C612033"/>
    </row>
    <row r="612034" spans="2:3" x14ac:dyDescent="0.25">
      <c r="B612034" s="74"/>
    </row>
    <row r="612035" spans="2:3" x14ac:dyDescent="0.25">
      <c r="B612035" s="74"/>
    </row>
    <row r="612036" spans="2:3" x14ac:dyDescent="0.25">
      <c r="B612036" s="74"/>
    </row>
    <row r="612037" spans="2:3" x14ac:dyDescent="0.25">
      <c r="B612037" s="74"/>
    </row>
    <row r="612038" spans="2:3" x14ac:dyDescent="0.25">
      <c r="B612038" s="74"/>
    </row>
    <row r="612039" spans="2:3" x14ac:dyDescent="0.25">
      <c r="B612039" s="74"/>
    </row>
    <row r="612040" spans="2:3" x14ac:dyDescent="0.25">
      <c r="B612040" s="74"/>
    </row>
    <row r="612041" spans="2:3" x14ac:dyDescent="0.25">
      <c r="B612041" s="74"/>
    </row>
    <row r="612042" spans="2:3" x14ac:dyDescent="0.25">
      <c r="B612042" s="74"/>
    </row>
    <row r="612043" spans="2:3" x14ac:dyDescent="0.25">
      <c r="B612043" s="74"/>
    </row>
    <row r="612044" spans="2:3" x14ac:dyDescent="0.25">
      <c r="B612044" s="74"/>
    </row>
    <row r="612045" spans="2:3" x14ac:dyDescent="0.25">
      <c r="B612045" s="74"/>
    </row>
    <row r="612046" spans="2:3" x14ac:dyDescent="0.25">
      <c r="B612046" s="74"/>
    </row>
    <row r="612097" spans="2:3" x14ac:dyDescent="0.25">
      <c r="C612097"/>
    </row>
    <row r="612098" spans="2:3" x14ac:dyDescent="0.25">
      <c r="B612098" s="74"/>
    </row>
    <row r="612099" spans="2:3" x14ac:dyDescent="0.25">
      <c r="B612099" s="74"/>
    </row>
    <row r="612100" spans="2:3" x14ac:dyDescent="0.25">
      <c r="B612100" s="74"/>
    </row>
    <row r="612101" spans="2:3" x14ac:dyDescent="0.25">
      <c r="B612101" s="74"/>
    </row>
    <row r="612102" spans="2:3" x14ac:dyDescent="0.25">
      <c r="B612102" s="74"/>
    </row>
    <row r="612103" spans="2:3" x14ac:dyDescent="0.25">
      <c r="B612103" s="74"/>
    </row>
    <row r="612104" spans="2:3" x14ac:dyDescent="0.25">
      <c r="B612104" s="74"/>
    </row>
    <row r="612105" spans="2:3" x14ac:dyDescent="0.25">
      <c r="B612105" s="74"/>
    </row>
    <row r="612106" spans="2:3" x14ac:dyDescent="0.25">
      <c r="B612106" s="74"/>
    </row>
    <row r="612107" spans="2:3" x14ac:dyDescent="0.25">
      <c r="B612107" s="74"/>
    </row>
    <row r="612108" spans="2:3" x14ac:dyDescent="0.25">
      <c r="B612108" s="74"/>
    </row>
    <row r="612109" spans="2:3" x14ac:dyDescent="0.25">
      <c r="B612109" s="74"/>
    </row>
    <row r="612110" spans="2:3" x14ac:dyDescent="0.25">
      <c r="B612110" s="74"/>
    </row>
    <row r="612161" spans="2:3" x14ac:dyDescent="0.25">
      <c r="C612161"/>
    </row>
    <row r="612162" spans="2:3" x14ac:dyDescent="0.25">
      <c r="B612162" s="74"/>
    </row>
    <row r="612163" spans="2:3" x14ac:dyDescent="0.25">
      <c r="B612163" s="74"/>
    </row>
    <row r="612164" spans="2:3" x14ac:dyDescent="0.25">
      <c r="B612164" s="74"/>
    </row>
    <row r="612165" spans="2:3" x14ac:dyDescent="0.25">
      <c r="B612165" s="74"/>
    </row>
    <row r="612166" spans="2:3" x14ac:dyDescent="0.25">
      <c r="B612166" s="74"/>
    </row>
    <row r="612167" spans="2:3" x14ac:dyDescent="0.25">
      <c r="B612167" s="74"/>
    </row>
    <row r="612168" spans="2:3" x14ac:dyDescent="0.25">
      <c r="B612168" s="74"/>
    </row>
    <row r="612169" spans="2:3" x14ac:dyDescent="0.25">
      <c r="B612169" s="74"/>
    </row>
    <row r="612170" spans="2:3" x14ac:dyDescent="0.25">
      <c r="B612170" s="74"/>
    </row>
    <row r="612171" spans="2:3" x14ac:dyDescent="0.25">
      <c r="B612171" s="74"/>
    </row>
    <row r="612172" spans="2:3" x14ac:dyDescent="0.25">
      <c r="B612172" s="74"/>
    </row>
    <row r="612173" spans="2:3" x14ac:dyDescent="0.25">
      <c r="B612173" s="74"/>
    </row>
    <row r="612174" spans="2:3" x14ac:dyDescent="0.25">
      <c r="B612174" s="74"/>
    </row>
    <row r="612225" spans="2:3" x14ac:dyDescent="0.25">
      <c r="C612225"/>
    </row>
    <row r="612226" spans="2:3" x14ac:dyDescent="0.25">
      <c r="B612226" s="74"/>
    </row>
    <row r="612227" spans="2:3" x14ac:dyDescent="0.25">
      <c r="B612227" s="74"/>
    </row>
    <row r="612228" spans="2:3" x14ac:dyDescent="0.25">
      <c r="B612228" s="74"/>
    </row>
    <row r="612229" spans="2:3" x14ac:dyDescent="0.25">
      <c r="B612229" s="74"/>
    </row>
    <row r="612230" spans="2:3" x14ac:dyDescent="0.25">
      <c r="B612230" s="74"/>
    </row>
    <row r="612231" spans="2:3" x14ac:dyDescent="0.25">
      <c r="B612231" s="74"/>
    </row>
    <row r="612232" spans="2:3" x14ac:dyDescent="0.25">
      <c r="B612232" s="74"/>
    </row>
    <row r="612233" spans="2:3" x14ac:dyDescent="0.25">
      <c r="B612233" s="74"/>
    </row>
    <row r="612234" spans="2:3" x14ac:dyDescent="0.25">
      <c r="B612234" s="74"/>
    </row>
    <row r="612235" spans="2:3" x14ac:dyDescent="0.25">
      <c r="B612235" s="74"/>
    </row>
    <row r="612236" spans="2:3" x14ac:dyDescent="0.25">
      <c r="B612236" s="74"/>
    </row>
    <row r="612237" spans="2:3" x14ac:dyDescent="0.25">
      <c r="B612237" s="74"/>
    </row>
    <row r="612238" spans="2:3" x14ac:dyDescent="0.25">
      <c r="B612238" s="74"/>
    </row>
    <row r="612289" spans="2:3" x14ac:dyDescent="0.25">
      <c r="C612289"/>
    </row>
    <row r="612290" spans="2:3" x14ac:dyDescent="0.25">
      <c r="B612290" s="74"/>
    </row>
    <row r="612291" spans="2:3" x14ac:dyDescent="0.25">
      <c r="B612291" s="74"/>
    </row>
    <row r="612292" spans="2:3" x14ac:dyDescent="0.25">
      <c r="B612292" s="74"/>
    </row>
    <row r="612293" spans="2:3" x14ac:dyDescent="0.25">
      <c r="B612293" s="74"/>
    </row>
    <row r="612294" spans="2:3" x14ac:dyDescent="0.25">
      <c r="B612294" s="74"/>
    </row>
    <row r="612295" spans="2:3" x14ac:dyDescent="0.25">
      <c r="B612295" s="74"/>
    </row>
    <row r="612296" spans="2:3" x14ac:dyDescent="0.25">
      <c r="B612296" s="74"/>
    </row>
    <row r="612297" spans="2:3" x14ac:dyDescent="0.25">
      <c r="B612297" s="74"/>
    </row>
    <row r="612298" spans="2:3" x14ac:dyDescent="0.25">
      <c r="B612298" s="74"/>
    </row>
    <row r="612299" spans="2:3" x14ac:dyDescent="0.25">
      <c r="B612299" s="74"/>
    </row>
    <row r="612300" spans="2:3" x14ac:dyDescent="0.25">
      <c r="B612300" s="74"/>
    </row>
    <row r="612301" spans="2:3" x14ac:dyDescent="0.25">
      <c r="B612301" s="74"/>
    </row>
    <row r="612302" spans="2:3" x14ac:dyDescent="0.25">
      <c r="B612302" s="74"/>
    </row>
    <row r="612353" spans="2:3" x14ac:dyDescent="0.25">
      <c r="C612353"/>
    </row>
    <row r="612354" spans="2:3" x14ac:dyDescent="0.25">
      <c r="B612354" s="74"/>
    </row>
    <row r="612355" spans="2:3" x14ac:dyDescent="0.25">
      <c r="B612355" s="74"/>
    </row>
    <row r="612356" spans="2:3" x14ac:dyDescent="0.25">
      <c r="B612356" s="74"/>
    </row>
    <row r="612357" spans="2:3" x14ac:dyDescent="0.25">
      <c r="B612357" s="74"/>
    </row>
    <row r="612358" spans="2:3" x14ac:dyDescent="0.25">
      <c r="B612358" s="74"/>
    </row>
    <row r="612359" spans="2:3" x14ac:dyDescent="0.25">
      <c r="B612359" s="74"/>
    </row>
    <row r="612360" spans="2:3" x14ac:dyDescent="0.25">
      <c r="B612360" s="74"/>
    </row>
    <row r="612361" spans="2:3" x14ac:dyDescent="0.25">
      <c r="B612361" s="74"/>
    </row>
    <row r="612362" spans="2:3" x14ac:dyDescent="0.25">
      <c r="B612362" s="74"/>
    </row>
    <row r="612363" spans="2:3" x14ac:dyDescent="0.25">
      <c r="B612363" s="74"/>
    </row>
    <row r="612364" spans="2:3" x14ac:dyDescent="0.25">
      <c r="B612364" s="74"/>
    </row>
    <row r="612365" spans="2:3" x14ac:dyDescent="0.25">
      <c r="B612365" s="74"/>
    </row>
    <row r="612366" spans="2:3" x14ac:dyDescent="0.25">
      <c r="B612366" s="74"/>
    </row>
    <row r="612417" spans="2:3" x14ac:dyDescent="0.25">
      <c r="C612417"/>
    </row>
    <row r="612418" spans="2:3" x14ac:dyDescent="0.25">
      <c r="B612418" s="74"/>
    </row>
    <row r="612419" spans="2:3" x14ac:dyDescent="0.25">
      <c r="B612419" s="74"/>
    </row>
    <row r="612420" spans="2:3" x14ac:dyDescent="0.25">
      <c r="B612420" s="74"/>
    </row>
    <row r="612421" spans="2:3" x14ac:dyDescent="0.25">
      <c r="B612421" s="74"/>
    </row>
    <row r="612422" spans="2:3" x14ac:dyDescent="0.25">
      <c r="B612422" s="74"/>
    </row>
    <row r="612423" spans="2:3" x14ac:dyDescent="0.25">
      <c r="B612423" s="74"/>
    </row>
    <row r="612424" spans="2:3" x14ac:dyDescent="0.25">
      <c r="B612424" s="74"/>
    </row>
    <row r="612425" spans="2:3" x14ac:dyDescent="0.25">
      <c r="B612425" s="74"/>
    </row>
    <row r="612426" spans="2:3" x14ac:dyDescent="0.25">
      <c r="B612426" s="74"/>
    </row>
    <row r="612427" spans="2:3" x14ac:dyDescent="0.25">
      <c r="B612427" s="74"/>
    </row>
    <row r="612428" spans="2:3" x14ac:dyDescent="0.25">
      <c r="B612428" s="74"/>
    </row>
    <row r="612429" spans="2:3" x14ac:dyDescent="0.25">
      <c r="B612429" s="74"/>
    </row>
    <row r="612430" spans="2:3" x14ac:dyDescent="0.25">
      <c r="B612430" s="74"/>
    </row>
    <row r="612481" spans="2:3" x14ac:dyDescent="0.25">
      <c r="C612481"/>
    </row>
    <row r="612482" spans="2:3" x14ac:dyDescent="0.25">
      <c r="B612482" s="74"/>
    </row>
    <row r="612483" spans="2:3" x14ac:dyDescent="0.25">
      <c r="B612483" s="74"/>
    </row>
    <row r="612484" spans="2:3" x14ac:dyDescent="0.25">
      <c r="B612484" s="74"/>
    </row>
    <row r="612485" spans="2:3" x14ac:dyDescent="0.25">
      <c r="B612485" s="74"/>
    </row>
    <row r="612486" spans="2:3" x14ac:dyDescent="0.25">
      <c r="B612486" s="74"/>
    </row>
    <row r="612487" spans="2:3" x14ac:dyDescent="0.25">
      <c r="B612487" s="74"/>
    </row>
    <row r="612488" spans="2:3" x14ac:dyDescent="0.25">
      <c r="B612488" s="74"/>
    </row>
    <row r="612489" spans="2:3" x14ac:dyDescent="0.25">
      <c r="B612489" s="74"/>
    </row>
    <row r="612490" spans="2:3" x14ac:dyDescent="0.25">
      <c r="B612490" s="74"/>
    </row>
    <row r="612491" spans="2:3" x14ac:dyDescent="0.25">
      <c r="B612491" s="74"/>
    </row>
    <row r="612492" spans="2:3" x14ac:dyDescent="0.25">
      <c r="B612492" s="74"/>
    </row>
    <row r="612493" spans="2:3" x14ac:dyDescent="0.25">
      <c r="B612493" s="74"/>
    </row>
    <row r="612494" spans="2:3" x14ac:dyDescent="0.25">
      <c r="B612494" s="74"/>
    </row>
    <row r="612545" spans="2:3" x14ac:dyDescent="0.25">
      <c r="C612545"/>
    </row>
    <row r="612546" spans="2:3" x14ac:dyDescent="0.25">
      <c r="B612546" s="74"/>
    </row>
    <row r="612547" spans="2:3" x14ac:dyDescent="0.25">
      <c r="B612547" s="74"/>
    </row>
    <row r="612548" spans="2:3" x14ac:dyDescent="0.25">
      <c r="B612548" s="74"/>
    </row>
    <row r="612549" spans="2:3" x14ac:dyDescent="0.25">
      <c r="B612549" s="74"/>
    </row>
    <row r="612550" spans="2:3" x14ac:dyDescent="0.25">
      <c r="B612550" s="74"/>
    </row>
    <row r="612551" spans="2:3" x14ac:dyDescent="0.25">
      <c r="B612551" s="74"/>
    </row>
    <row r="612552" spans="2:3" x14ac:dyDescent="0.25">
      <c r="B612552" s="74"/>
    </row>
    <row r="612553" spans="2:3" x14ac:dyDescent="0.25">
      <c r="B612553" s="74"/>
    </row>
    <row r="612554" spans="2:3" x14ac:dyDescent="0.25">
      <c r="B612554" s="74"/>
    </row>
    <row r="612555" spans="2:3" x14ac:dyDescent="0.25">
      <c r="B612555" s="74"/>
    </row>
    <row r="612556" spans="2:3" x14ac:dyDescent="0.25">
      <c r="B612556" s="74"/>
    </row>
    <row r="612557" spans="2:3" x14ac:dyDescent="0.25">
      <c r="B612557" s="74"/>
    </row>
    <row r="612558" spans="2:3" x14ac:dyDescent="0.25">
      <c r="B612558" s="74"/>
    </row>
    <row r="612609" spans="2:3" x14ac:dyDescent="0.25">
      <c r="C612609"/>
    </row>
    <row r="612610" spans="2:3" x14ac:dyDescent="0.25">
      <c r="B612610" s="74"/>
    </row>
    <row r="612611" spans="2:3" x14ac:dyDescent="0.25">
      <c r="B612611" s="74"/>
    </row>
    <row r="612612" spans="2:3" x14ac:dyDescent="0.25">
      <c r="B612612" s="74"/>
    </row>
    <row r="612613" spans="2:3" x14ac:dyDescent="0.25">
      <c r="B612613" s="74"/>
    </row>
    <row r="612614" spans="2:3" x14ac:dyDescent="0.25">
      <c r="B612614" s="74"/>
    </row>
    <row r="612615" spans="2:3" x14ac:dyDescent="0.25">
      <c r="B612615" s="74"/>
    </row>
    <row r="612616" spans="2:3" x14ac:dyDescent="0.25">
      <c r="B612616" s="74"/>
    </row>
    <row r="612617" spans="2:3" x14ac:dyDescent="0.25">
      <c r="B612617" s="74"/>
    </row>
    <row r="612618" spans="2:3" x14ac:dyDescent="0.25">
      <c r="B612618" s="74"/>
    </row>
    <row r="612619" spans="2:3" x14ac:dyDescent="0.25">
      <c r="B612619" s="74"/>
    </row>
    <row r="612620" spans="2:3" x14ac:dyDescent="0.25">
      <c r="B612620" s="74"/>
    </row>
    <row r="612621" spans="2:3" x14ac:dyDescent="0.25">
      <c r="B612621" s="74"/>
    </row>
    <row r="612622" spans="2:3" x14ac:dyDescent="0.25">
      <c r="B612622" s="74"/>
    </row>
    <row r="612673" spans="2:3" x14ac:dyDescent="0.25">
      <c r="C612673"/>
    </row>
    <row r="612674" spans="2:3" x14ac:dyDescent="0.25">
      <c r="B612674" s="74"/>
    </row>
    <row r="612675" spans="2:3" x14ac:dyDescent="0.25">
      <c r="B612675" s="74"/>
    </row>
    <row r="612676" spans="2:3" x14ac:dyDescent="0.25">
      <c r="B612676" s="74"/>
    </row>
    <row r="612677" spans="2:3" x14ac:dyDescent="0.25">
      <c r="B612677" s="74"/>
    </row>
    <row r="612678" spans="2:3" x14ac:dyDescent="0.25">
      <c r="B612678" s="74"/>
    </row>
    <row r="612679" spans="2:3" x14ac:dyDescent="0.25">
      <c r="B612679" s="74"/>
    </row>
    <row r="612680" spans="2:3" x14ac:dyDescent="0.25">
      <c r="B612680" s="74"/>
    </row>
    <row r="612681" spans="2:3" x14ac:dyDescent="0.25">
      <c r="B612681" s="74"/>
    </row>
    <row r="612682" spans="2:3" x14ac:dyDescent="0.25">
      <c r="B612682" s="74"/>
    </row>
    <row r="612683" spans="2:3" x14ac:dyDescent="0.25">
      <c r="B612683" s="74"/>
    </row>
    <row r="612684" spans="2:3" x14ac:dyDescent="0.25">
      <c r="B612684" s="74"/>
    </row>
    <row r="612685" spans="2:3" x14ac:dyDescent="0.25">
      <c r="B612685" s="74"/>
    </row>
    <row r="612686" spans="2:3" x14ac:dyDescent="0.25">
      <c r="B612686" s="74"/>
    </row>
    <row r="612737" spans="2:3" x14ac:dyDescent="0.25">
      <c r="C612737"/>
    </row>
    <row r="612738" spans="2:3" x14ac:dyDescent="0.25">
      <c r="B612738" s="74"/>
    </row>
    <row r="612739" spans="2:3" x14ac:dyDescent="0.25">
      <c r="B612739" s="74"/>
    </row>
    <row r="612740" spans="2:3" x14ac:dyDescent="0.25">
      <c r="B612740" s="74"/>
    </row>
    <row r="612741" spans="2:3" x14ac:dyDescent="0.25">
      <c r="B612741" s="74"/>
    </row>
    <row r="612742" spans="2:3" x14ac:dyDescent="0.25">
      <c r="B612742" s="74"/>
    </row>
    <row r="612743" spans="2:3" x14ac:dyDescent="0.25">
      <c r="B612743" s="74"/>
    </row>
    <row r="612744" spans="2:3" x14ac:dyDescent="0.25">
      <c r="B612744" s="74"/>
    </row>
    <row r="612745" spans="2:3" x14ac:dyDescent="0.25">
      <c r="B612745" s="74"/>
    </row>
    <row r="612746" spans="2:3" x14ac:dyDescent="0.25">
      <c r="B612746" s="74"/>
    </row>
    <row r="612747" spans="2:3" x14ac:dyDescent="0.25">
      <c r="B612747" s="74"/>
    </row>
    <row r="612748" spans="2:3" x14ac:dyDescent="0.25">
      <c r="B612748" s="74"/>
    </row>
    <row r="612749" spans="2:3" x14ac:dyDescent="0.25">
      <c r="B612749" s="74"/>
    </row>
    <row r="612750" spans="2:3" x14ac:dyDescent="0.25">
      <c r="B612750" s="74"/>
    </row>
    <row r="612801" spans="2:3" x14ac:dyDescent="0.25">
      <c r="C612801"/>
    </row>
    <row r="612802" spans="2:3" x14ac:dyDescent="0.25">
      <c r="B612802" s="74"/>
    </row>
    <row r="612803" spans="2:3" x14ac:dyDescent="0.25">
      <c r="B612803" s="74"/>
    </row>
    <row r="612804" spans="2:3" x14ac:dyDescent="0.25">
      <c r="B612804" s="74"/>
    </row>
    <row r="612805" spans="2:3" x14ac:dyDescent="0.25">
      <c r="B612805" s="74"/>
    </row>
    <row r="612806" spans="2:3" x14ac:dyDescent="0.25">
      <c r="B612806" s="74"/>
    </row>
    <row r="612807" spans="2:3" x14ac:dyDescent="0.25">
      <c r="B612807" s="74"/>
    </row>
    <row r="612808" spans="2:3" x14ac:dyDescent="0.25">
      <c r="B612808" s="74"/>
    </row>
    <row r="612809" spans="2:3" x14ac:dyDescent="0.25">
      <c r="B612809" s="74"/>
    </row>
    <row r="612810" spans="2:3" x14ac:dyDescent="0.25">
      <c r="B612810" s="74"/>
    </row>
    <row r="612811" spans="2:3" x14ac:dyDescent="0.25">
      <c r="B612811" s="74"/>
    </row>
    <row r="612812" spans="2:3" x14ac:dyDescent="0.25">
      <c r="B612812" s="74"/>
    </row>
    <row r="612813" spans="2:3" x14ac:dyDescent="0.25">
      <c r="B612813" s="74"/>
    </row>
    <row r="612814" spans="2:3" x14ac:dyDescent="0.25">
      <c r="B612814" s="74"/>
    </row>
    <row r="612865" spans="2:3" x14ac:dyDescent="0.25">
      <c r="C612865"/>
    </row>
    <row r="612866" spans="2:3" x14ac:dyDescent="0.25">
      <c r="B612866" s="74"/>
    </row>
    <row r="612867" spans="2:3" x14ac:dyDescent="0.25">
      <c r="B612867" s="74"/>
    </row>
    <row r="612868" spans="2:3" x14ac:dyDescent="0.25">
      <c r="B612868" s="74"/>
    </row>
    <row r="612869" spans="2:3" x14ac:dyDescent="0.25">
      <c r="B612869" s="74"/>
    </row>
    <row r="612870" spans="2:3" x14ac:dyDescent="0.25">
      <c r="B612870" s="74"/>
    </row>
    <row r="612871" spans="2:3" x14ac:dyDescent="0.25">
      <c r="B612871" s="74"/>
    </row>
    <row r="612872" spans="2:3" x14ac:dyDescent="0.25">
      <c r="B612872" s="74"/>
    </row>
    <row r="612873" spans="2:3" x14ac:dyDescent="0.25">
      <c r="B612873" s="74"/>
    </row>
    <row r="612874" spans="2:3" x14ac:dyDescent="0.25">
      <c r="B612874" s="74"/>
    </row>
    <row r="612875" spans="2:3" x14ac:dyDescent="0.25">
      <c r="B612875" s="74"/>
    </row>
    <row r="612876" spans="2:3" x14ac:dyDescent="0.25">
      <c r="B612876" s="74"/>
    </row>
    <row r="612877" spans="2:3" x14ac:dyDescent="0.25">
      <c r="B612877" s="74"/>
    </row>
    <row r="612878" spans="2:3" x14ac:dyDescent="0.25">
      <c r="B612878" s="74"/>
    </row>
    <row r="612929" spans="2:3" x14ac:dyDescent="0.25">
      <c r="C612929"/>
    </row>
    <row r="612930" spans="2:3" x14ac:dyDescent="0.25">
      <c r="B612930" s="74"/>
    </row>
    <row r="612931" spans="2:3" x14ac:dyDescent="0.25">
      <c r="B612931" s="74"/>
    </row>
    <row r="612932" spans="2:3" x14ac:dyDescent="0.25">
      <c r="B612932" s="74"/>
    </row>
    <row r="612933" spans="2:3" x14ac:dyDescent="0.25">
      <c r="B612933" s="74"/>
    </row>
    <row r="612934" spans="2:3" x14ac:dyDescent="0.25">
      <c r="B612934" s="74"/>
    </row>
    <row r="612935" spans="2:3" x14ac:dyDescent="0.25">
      <c r="B612935" s="74"/>
    </row>
    <row r="612936" spans="2:3" x14ac:dyDescent="0.25">
      <c r="B612936" s="74"/>
    </row>
    <row r="612937" spans="2:3" x14ac:dyDescent="0.25">
      <c r="B612937" s="74"/>
    </row>
    <row r="612938" spans="2:3" x14ac:dyDescent="0.25">
      <c r="B612938" s="74"/>
    </row>
    <row r="612939" spans="2:3" x14ac:dyDescent="0.25">
      <c r="B612939" s="74"/>
    </row>
    <row r="612940" spans="2:3" x14ac:dyDescent="0.25">
      <c r="B612940" s="74"/>
    </row>
    <row r="612941" spans="2:3" x14ac:dyDescent="0.25">
      <c r="B612941" s="74"/>
    </row>
    <row r="612942" spans="2:3" x14ac:dyDescent="0.25">
      <c r="B612942" s="74"/>
    </row>
    <row r="612993" spans="2:3" x14ac:dyDescent="0.25">
      <c r="C612993"/>
    </row>
    <row r="612994" spans="2:3" x14ac:dyDescent="0.25">
      <c r="B612994" s="74"/>
    </row>
    <row r="612995" spans="2:3" x14ac:dyDescent="0.25">
      <c r="B612995" s="74"/>
    </row>
    <row r="612996" spans="2:3" x14ac:dyDescent="0.25">
      <c r="B612996" s="74"/>
    </row>
    <row r="612997" spans="2:3" x14ac:dyDescent="0.25">
      <c r="B612997" s="74"/>
    </row>
    <row r="612998" spans="2:3" x14ac:dyDescent="0.25">
      <c r="B612998" s="74"/>
    </row>
    <row r="612999" spans="2:3" x14ac:dyDescent="0.25">
      <c r="B612999" s="74"/>
    </row>
    <row r="613000" spans="2:3" x14ac:dyDescent="0.25">
      <c r="B613000" s="74"/>
    </row>
    <row r="613001" spans="2:3" x14ac:dyDescent="0.25">
      <c r="B613001" s="74"/>
    </row>
    <row r="613002" spans="2:3" x14ac:dyDescent="0.25">
      <c r="B613002" s="74"/>
    </row>
    <row r="613003" spans="2:3" x14ac:dyDescent="0.25">
      <c r="B613003" s="74"/>
    </row>
    <row r="613004" spans="2:3" x14ac:dyDescent="0.25">
      <c r="B613004" s="74"/>
    </row>
    <row r="613005" spans="2:3" x14ac:dyDescent="0.25">
      <c r="B613005" s="74"/>
    </row>
    <row r="613006" spans="2:3" x14ac:dyDescent="0.25">
      <c r="B613006" s="74"/>
    </row>
    <row r="613057" spans="2:3" x14ac:dyDescent="0.25">
      <c r="C613057"/>
    </row>
    <row r="613058" spans="2:3" x14ac:dyDescent="0.25">
      <c r="B613058" s="74"/>
    </row>
    <row r="613059" spans="2:3" x14ac:dyDescent="0.25">
      <c r="B613059" s="74"/>
    </row>
    <row r="613060" spans="2:3" x14ac:dyDescent="0.25">
      <c r="B613060" s="74"/>
    </row>
    <row r="613061" spans="2:3" x14ac:dyDescent="0.25">
      <c r="B613061" s="74"/>
    </row>
    <row r="613062" spans="2:3" x14ac:dyDescent="0.25">
      <c r="B613062" s="74"/>
    </row>
    <row r="613063" spans="2:3" x14ac:dyDescent="0.25">
      <c r="B613063" s="74"/>
    </row>
    <row r="613064" spans="2:3" x14ac:dyDescent="0.25">
      <c r="B613064" s="74"/>
    </row>
    <row r="613065" spans="2:3" x14ac:dyDescent="0.25">
      <c r="B613065" s="74"/>
    </row>
    <row r="613066" spans="2:3" x14ac:dyDescent="0.25">
      <c r="B613066" s="74"/>
    </row>
    <row r="613067" spans="2:3" x14ac:dyDescent="0.25">
      <c r="B613067" s="74"/>
    </row>
    <row r="613068" spans="2:3" x14ac:dyDescent="0.25">
      <c r="B613068" s="74"/>
    </row>
    <row r="613069" spans="2:3" x14ac:dyDescent="0.25">
      <c r="B613069" s="74"/>
    </row>
    <row r="613070" spans="2:3" x14ac:dyDescent="0.25">
      <c r="B613070" s="74"/>
    </row>
    <row r="613121" spans="2:3" x14ac:dyDescent="0.25">
      <c r="C613121"/>
    </row>
    <row r="613122" spans="2:3" x14ac:dyDescent="0.25">
      <c r="B613122" s="74"/>
    </row>
    <row r="613123" spans="2:3" x14ac:dyDescent="0.25">
      <c r="B613123" s="74"/>
    </row>
    <row r="613124" spans="2:3" x14ac:dyDescent="0.25">
      <c r="B613124" s="74"/>
    </row>
    <row r="613125" spans="2:3" x14ac:dyDescent="0.25">
      <c r="B613125" s="74"/>
    </row>
    <row r="613126" spans="2:3" x14ac:dyDescent="0.25">
      <c r="B613126" s="74"/>
    </row>
    <row r="613127" spans="2:3" x14ac:dyDescent="0.25">
      <c r="B613127" s="74"/>
    </row>
    <row r="613128" spans="2:3" x14ac:dyDescent="0.25">
      <c r="B613128" s="74"/>
    </row>
    <row r="613129" spans="2:3" x14ac:dyDescent="0.25">
      <c r="B613129" s="74"/>
    </row>
    <row r="613130" spans="2:3" x14ac:dyDescent="0.25">
      <c r="B613130" s="74"/>
    </row>
    <row r="613131" spans="2:3" x14ac:dyDescent="0.25">
      <c r="B613131" s="74"/>
    </row>
    <row r="613132" spans="2:3" x14ac:dyDescent="0.25">
      <c r="B613132" s="74"/>
    </row>
    <row r="613133" spans="2:3" x14ac:dyDescent="0.25">
      <c r="B613133" s="74"/>
    </row>
    <row r="613134" spans="2:3" x14ac:dyDescent="0.25">
      <c r="B613134" s="74"/>
    </row>
    <row r="613185" spans="2:3" x14ac:dyDescent="0.25">
      <c r="C613185"/>
    </row>
    <row r="613186" spans="2:3" x14ac:dyDescent="0.25">
      <c r="B613186" s="74"/>
    </row>
    <row r="613187" spans="2:3" x14ac:dyDescent="0.25">
      <c r="B613187" s="74"/>
    </row>
    <row r="613188" spans="2:3" x14ac:dyDescent="0.25">
      <c r="B613188" s="74"/>
    </row>
    <row r="613189" spans="2:3" x14ac:dyDescent="0.25">
      <c r="B613189" s="74"/>
    </row>
    <row r="613190" spans="2:3" x14ac:dyDescent="0.25">
      <c r="B613190" s="74"/>
    </row>
    <row r="613191" spans="2:3" x14ac:dyDescent="0.25">
      <c r="B613191" s="74"/>
    </row>
    <row r="613192" spans="2:3" x14ac:dyDescent="0.25">
      <c r="B613192" s="74"/>
    </row>
    <row r="613193" spans="2:3" x14ac:dyDescent="0.25">
      <c r="B613193" s="74"/>
    </row>
    <row r="613194" spans="2:3" x14ac:dyDescent="0.25">
      <c r="B613194" s="74"/>
    </row>
    <row r="613195" spans="2:3" x14ac:dyDescent="0.25">
      <c r="B613195" s="74"/>
    </row>
    <row r="613196" spans="2:3" x14ac:dyDescent="0.25">
      <c r="B613196" s="74"/>
    </row>
    <row r="613197" spans="2:3" x14ac:dyDescent="0.25">
      <c r="B613197" s="74"/>
    </row>
    <row r="613198" spans="2:3" x14ac:dyDescent="0.25">
      <c r="B613198" s="74"/>
    </row>
    <row r="613249" spans="2:3" x14ac:dyDescent="0.25">
      <c r="C613249"/>
    </row>
    <row r="613250" spans="2:3" x14ac:dyDescent="0.25">
      <c r="B613250" s="74"/>
    </row>
    <row r="613251" spans="2:3" x14ac:dyDescent="0.25">
      <c r="B613251" s="74"/>
    </row>
    <row r="613252" spans="2:3" x14ac:dyDescent="0.25">
      <c r="B613252" s="74"/>
    </row>
    <row r="613253" spans="2:3" x14ac:dyDescent="0.25">
      <c r="B613253" s="74"/>
    </row>
    <row r="613254" spans="2:3" x14ac:dyDescent="0.25">
      <c r="B613254" s="74"/>
    </row>
    <row r="613255" spans="2:3" x14ac:dyDescent="0.25">
      <c r="B613255" s="74"/>
    </row>
    <row r="613256" spans="2:3" x14ac:dyDescent="0.25">
      <c r="B613256" s="74"/>
    </row>
    <row r="613257" spans="2:3" x14ac:dyDescent="0.25">
      <c r="B613257" s="74"/>
    </row>
    <row r="613258" spans="2:3" x14ac:dyDescent="0.25">
      <c r="B613258" s="74"/>
    </row>
    <row r="613259" spans="2:3" x14ac:dyDescent="0.25">
      <c r="B613259" s="74"/>
    </row>
    <row r="613260" spans="2:3" x14ac:dyDescent="0.25">
      <c r="B613260" s="74"/>
    </row>
    <row r="613261" spans="2:3" x14ac:dyDescent="0.25">
      <c r="B613261" s="74"/>
    </row>
    <row r="613262" spans="2:3" x14ac:dyDescent="0.25">
      <c r="B613262" s="74"/>
    </row>
    <row r="613313" spans="2:3" x14ac:dyDescent="0.25">
      <c r="C613313"/>
    </row>
    <row r="613314" spans="2:3" x14ac:dyDescent="0.25">
      <c r="B613314" s="74"/>
    </row>
    <row r="613315" spans="2:3" x14ac:dyDescent="0.25">
      <c r="B613315" s="74"/>
    </row>
    <row r="613316" spans="2:3" x14ac:dyDescent="0.25">
      <c r="B613316" s="74"/>
    </row>
    <row r="613317" spans="2:3" x14ac:dyDescent="0.25">
      <c r="B613317" s="74"/>
    </row>
    <row r="613318" spans="2:3" x14ac:dyDescent="0.25">
      <c r="B613318" s="74"/>
    </row>
    <row r="613319" spans="2:3" x14ac:dyDescent="0.25">
      <c r="B613319" s="74"/>
    </row>
    <row r="613320" spans="2:3" x14ac:dyDescent="0.25">
      <c r="B613320" s="74"/>
    </row>
    <row r="613321" spans="2:3" x14ac:dyDescent="0.25">
      <c r="B613321" s="74"/>
    </row>
    <row r="613322" spans="2:3" x14ac:dyDescent="0.25">
      <c r="B613322" s="74"/>
    </row>
    <row r="613323" spans="2:3" x14ac:dyDescent="0.25">
      <c r="B613323" s="74"/>
    </row>
    <row r="613324" spans="2:3" x14ac:dyDescent="0.25">
      <c r="B613324" s="74"/>
    </row>
    <row r="613325" spans="2:3" x14ac:dyDescent="0.25">
      <c r="B613325" s="74"/>
    </row>
    <row r="613326" spans="2:3" x14ac:dyDescent="0.25">
      <c r="B613326" s="74"/>
    </row>
    <row r="613377" spans="2:3" x14ac:dyDescent="0.25">
      <c r="C613377"/>
    </row>
    <row r="613378" spans="2:3" x14ac:dyDescent="0.25">
      <c r="B613378" s="74"/>
    </row>
    <row r="613379" spans="2:3" x14ac:dyDescent="0.25">
      <c r="B613379" s="74"/>
    </row>
    <row r="613380" spans="2:3" x14ac:dyDescent="0.25">
      <c r="B613380" s="74"/>
    </row>
    <row r="613381" spans="2:3" x14ac:dyDescent="0.25">
      <c r="B613381" s="74"/>
    </row>
    <row r="613382" spans="2:3" x14ac:dyDescent="0.25">
      <c r="B613382" s="74"/>
    </row>
    <row r="613383" spans="2:3" x14ac:dyDescent="0.25">
      <c r="B613383" s="74"/>
    </row>
    <row r="613384" spans="2:3" x14ac:dyDescent="0.25">
      <c r="B613384" s="74"/>
    </row>
    <row r="613385" spans="2:3" x14ac:dyDescent="0.25">
      <c r="B613385" s="74"/>
    </row>
    <row r="613386" spans="2:3" x14ac:dyDescent="0.25">
      <c r="B613386" s="74"/>
    </row>
    <row r="613387" spans="2:3" x14ac:dyDescent="0.25">
      <c r="B613387" s="74"/>
    </row>
    <row r="613388" spans="2:3" x14ac:dyDescent="0.25">
      <c r="B613388" s="74"/>
    </row>
    <row r="613389" spans="2:3" x14ac:dyDescent="0.25">
      <c r="B613389" s="74"/>
    </row>
    <row r="613390" spans="2:3" x14ac:dyDescent="0.25">
      <c r="B613390" s="74"/>
    </row>
    <row r="613441" spans="2:3" x14ac:dyDescent="0.25">
      <c r="C613441"/>
    </row>
    <row r="613442" spans="2:3" x14ac:dyDescent="0.25">
      <c r="B613442" s="74"/>
    </row>
    <row r="613443" spans="2:3" x14ac:dyDescent="0.25">
      <c r="B613443" s="74"/>
    </row>
    <row r="613444" spans="2:3" x14ac:dyDescent="0.25">
      <c r="B613444" s="74"/>
    </row>
    <row r="613445" spans="2:3" x14ac:dyDescent="0.25">
      <c r="B613445" s="74"/>
    </row>
    <row r="613446" spans="2:3" x14ac:dyDescent="0.25">
      <c r="B613446" s="74"/>
    </row>
    <row r="613447" spans="2:3" x14ac:dyDescent="0.25">
      <c r="B613447" s="74"/>
    </row>
    <row r="613448" spans="2:3" x14ac:dyDescent="0.25">
      <c r="B613448" s="74"/>
    </row>
    <row r="613449" spans="2:3" x14ac:dyDescent="0.25">
      <c r="B613449" s="74"/>
    </row>
    <row r="613450" spans="2:3" x14ac:dyDescent="0.25">
      <c r="B613450" s="74"/>
    </row>
    <row r="613451" spans="2:3" x14ac:dyDescent="0.25">
      <c r="B613451" s="74"/>
    </row>
    <row r="613452" spans="2:3" x14ac:dyDescent="0.25">
      <c r="B613452" s="74"/>
    </row>
    <row r="613453" spans="2:3" x14ac:dyDescent="0.25">
      <c r="B613453" s="74"/>
    </row>
    <row r="613454" spans="2:3" x14ac:dyDescent="0.25">
      <c r="B613454" s="74"/>
    </row>
    <row r="613505" spans="2:3" x14ac:dyDescent="0.25">
      <c r="C613505"/>
    </row>
    <row r="613506" spans="2:3" x14ac:dyDescent="0.25">
      <c r="B613506" s="74"/>
    </row>
    <row r="613507" spans="2:3" x14ac:dyDescent="0.25">
      <c r="B613507" s="74"/>
    </row>
    <row r="613508" spans="2:3" x14ac:dyDescent="0.25">
      <c r="B613508" s="74"/>
    </row>
    <row r="613509" spans="2:3" x14ac:dyDescent="0.25">
      <c r="B613509" s="74"/>
    </row>
    <row r="613510" spans="2:3" x14ac:dyDescent="0.25">
      <c r="B613510" s="74"/>
    </row>
    <row r="613511" spans="2:3" x14ac:dyDescent="0.25">
      <c r="B613511" s="74"/>
    </row>
    <row r="613512" spans="2:3" x14ac:dyDescent="0.25">
      <c r="B613512" s="74"/>
    </row>
    <row r="613513" spans="2:3" x14ac:dyDescent="0.25">
      <c r="B613513" s="74"/>
    </row>
    <row r="613514" spans="2:3" x14ac:dyDescent="0.25">
      <c r="B613514" s="74"/>
    </row>
    <row r="613515" spans="2:3" x14ac:dyDescent="0.25">
      <c r="B613515" s="74"/>
    </row>
    <row r="613516" spans="2:3" x14ac:dyDescent="0.25">
      <c r="B613516" s="74"/>
    </row>
    <row r="613517" spans="2:3" x14ac:dyDescent="0.25">
      <c r="B613517" s="74"/>
    </row>
    <row r="613518" spans="2:3" x14ac:dyDescent="0.25">
      <c r="B613518" s="74"/>
    </row>
    <row r="613569" spans="2:3" x14ac:dyDescent="0.25">
      <c r="C613569"/>
    </row>
    <row r="613570" spans="2:3" x14ac:dyDescent="0.25">
      <c r="B613570" s="74"/>
    </row>
    <row r="613571" spans="2:3" x14ac:dyDescent="0.25">
      <c r="B613571" s="74"/>
    </row>
    <row r="613572" spans="2:3" x14ac:dyDescent="0.25">
      <c r="B613572" s="74"/>
    </row>
    <row r="613573" spans="2:3" x14ac:dyDescent="0.25">
      <c r="B613573" s="74"/>
    </row>
    <row r="613574" spans="2:3" x14ac:dyDescent="0.25">
      <c r="B613574" s="74"/>
    </row>
    <row r="613575" spans="2:3" x14ac:dyDescent="0.25">
      <c r="B613575" s="74"/>
    </row>
    <row r="613576" spans="2:3" x14ac:dyDescent="0.25">
      <c r="B613576" s="74"/>
    </row>
    <row r="613577" spans="2:3" x14ac:dyDescent="0.25">
      <c r="B613577" s="74"/>
    </row>
    <row r="613578" spans="2:3" x14ac:dyDescent="0.25">
      <c r="B613578" s="74"/>
    </row>
    <row r="613579" spans="2:3" x14ac:dyDescent="0.25">
      <c r="B613579" s="74"/>
    </row>
    <row r="613580" spans="2:3" x14ac:dyDescent="0.25">
      <c r="B613580" s="74"/>
    </row>
    <row r="613581" spans="2:3" x14ac:dyDescent="0.25">
      <c r="B613581" s="74"/>
    </row>
    <row r="613582" spans="2:3" x14ac:dyDescent="0.25">
      <c r="B613582" s="74"/>
    </row>
    <row r="613633" spans="2:3" x14ac:dyDescent="0.25">
      <c r="C613633"/>
    </row>
    <row r="613634" spans="2:3" x14ac:dyDescent="0.25">
      <c r="B613634" s="74"/>
    </row>
    <row r="613635" spans="2:3" x14ac:dyDescent="0.25">
      <c r="B613635" s="74"/>
    </row>
    <row r="613636" spans="2:3" x14ac:dyDescent="0.25">
      <c r="B613636" s="74"/>
    </row>
    <row r="613637" spans="2:3" x14ac:dyDescent="0.25">
      <c r="B613637" s="74"/>
    </row>
    <row r="613638" spans="2:3" x14ac:dyDescent="0.25">
      <c r="B613638" s="74"/>
    </row>
    <row r="613639" spans="2:3" x14ac:dyDescent="0.25">
      <c r="B613639" s="74"/>
    </row>
    <row r="613640" spans="2:3" x14ac:dyDescent="0.25">
      <c r="B613640" s="74"/>
    </row>
    <row r="613641" spans="2:3" x14ac:dyDescent="0.25">
      <c r="B613641" s="74"/>
    </row>
    <row r="613642" spans="2:3" x14ac:dyDescent="0.25">
      <c r="B613642" s="74"/>
    </row>
    <row r="613643" spans="2:3" x14ac:dyDescent="0.25">
      <c r="B613643" s="74"/>
    </row>
    <row r="613644" spans="2:3" x14ac:dyDescent="0.25">
      <c r="B613644" s="74"/>
    </row>
    <row r="613645" spans="2:3" x14ac:dyDescent="0.25">
      <c r="B613645" s="74"/>
    </row>
    <row r="613646" spans="2:3" x14ac:dyDescent="0.25">
      <c r="B613646" s="74"/>
    </row>
    <row r="613697" spans="2:3" x14ac:dyDescent="0.25">
      <c r="C613697"/>
    </row>
    <row r="613698" spans="2:3" x14ac:dyDescent="0.25">
      <c r="B613698" s="74"/>
    </row>
    <row r="613699" spans="2:3" x14ac:dyDescent="0.25">
      <c r="B613699" s="74"/>
    </row>
    <row r="613700" spans="2:3" x14ac:dyDescent="0.25">
      <c r="B613700" s="74"/>
    </row>
    <row r="613701" spans="2:3" x14ac:dyDescent="0.25">
      <c r="B613701" s="74"/>
    </row>
    <row r="613702" spans="2:3" x14ac:dyDescent="0.25">
      <c r="B613702" s="74"/>
    </row>
    <row r="613703" spans="2:3" x14ac:dyDescent="0.25">
      <c r="B613703" s="74"/>
    </row>
    <row r="613704" spans="2:3" x14ac:dyDescent="0.25">
      <c r="B613704" s="74"/>
    </row>
    <row r="613705" spans="2:3" x14ac:dyDescent="0.25">
      <c r="B613705" s="74"/>
    </row>
    <row r="613706" spans="2:3" x14ac:dyDescent="0.25">
      <c r="B613706" s="74"/>
    </row>
    <row r="613707" spans="2:3" x14ac:dyDescent="0.25">
      <c r="B613707" s="74"/>
    </row>
    <row r="613708" spans="2:3" x14ac:dyDescent="0.25">
      <c r="B613708" s="74"/>
    </row>
    <row r="613709" spans="2:3" x14ac:dyDescent="0.25">
      <c r="B613709" s="74"/>
    </row>
    <row r="613710" spans="2:3" x14ac:dyDescent="0.25">
      <c r="B613710" s="74"/>
    </row>
    <row r="613761" spans="2:3" x14ac:dyDescent="0.25">
      <c r="C613761"/>
    </row>
    <row r="613762" spans="2:3" x14ac:dyDescent="0.25">
      <c r="B613762" s="74"/>
    </row>
    <row r="613763" spans="2:3" x14ac:dyDescent="0.25">
      <c r="B613763" s="74"/>
    </row>
    <row r="613764" spans="2:3" x14ac:dyDescent="0.25">
      <c r="B613764" s="74"/>
    </row>
    <row r="613765" spans="2:3" x14ac:dyDescent="0.25">
      <c r="B613765" s="74"/>
    </row>
    <row r="613766" spans="2:3" x14ac:dyDescent="0.25">
      <c r="B613766" s="74"/>
    </row>
    <row r="613767" spans="2:3" x14ac:dyDescent="0.25">
      <c r="B613767" s="74"/>
    </row>
    <row r="613768" spans="2:3" x14ac:dyDescent="0.25">
      <c r="B613768" s="74"/>
    </row>
    <row r="613769" spans="2:3" x14ac:dyDescent="0.25">
      <c r="B613769" s="74"/>
    </row>
    <row r="613770" spans="2:3" x14ac:dyDescent="0.25">
      <c r="B613770" s="74"/>
    </row>
    <row r="613771" spans="2:3" x14ac:dyDescent="0.25">
      <c r="B613771" s="74"/>
    </row>
    <row r="613772" spans="2:3" x14ac:dyDescent="0.25">
      <c r="B613772" s="74"/>
    </row>
    <row r="613773" spans="2:3" x14ac:dyDescent="0.25">
      <c r="B613773" s="74"/>
    </row>
    <row r="613774" spans="2:3" x14ac:dyDescent="0.25">
      <c r="B613774" s="74"/>
    </row>
    <row r="613825" spans="2:3" x14ac:dyDescent="0.25">
      <c r="C613825"/>
    </row>
    <row r="613826" spans="2:3" x14ac:dyDescent="0.25">
      <c r="B613826" s="74"/>
    </row>
    <row r="613827" spans="2:3" x14ac:dyDescent="0.25">
      <c r="B613827" s="74"/>
    </row>
    <row r="613828" spans="2:3" x14ac:dyDescent="0.25">
      <c r="B613828" s="74"/>
    </row>
    <row r="613829" spans="2:3" x14ac:dyDescent="0.25">
      <c r="B613829" s="74"/>
    </row>
    <row r="613830" spans="2:3" x14ac:dyDescent="0.25">
      <c r="B613830" s="74"/>
    </row>
    <row r="613831" spans="2:3" x14ac:dyDescent="0.25">
      <c r="B613831" s="74"/>
    </row>
    <row r="613832" spans="2:3" x14ac:dyDescent="0.25">
      <c r="B613832" s="74"/>
    </row>
    <row r="613833" spans="2:3" x14ac:dyDescent="0.25">
      <c r="B613833" s="74"/>
    </row>
    <row r="613834" spans="2:3" x14ac:dyDescent="0.25">
      <c r="B613834" s="74"/>
    </row>
    <row r="613835" spans="2:3" x14ac:dyDescent="0.25">
      <c r="B613835" s="74"/>
    </row>
    <row r="613836" spans="2:3" x14ac:dyDescent="0.25">
      <c r="B613836" s="74"/>
    </row>
    <row r="613837" spans="2:3" x14ac:dyDescent="0.25">
      <c r="B613837" s="74"/>
    </row>
    <row r="613838" spans="2:3" x14ac:dyDescent="0.25">
      <c r="B613838" s="74"/>
    </row>
    <row r="613889" spans="2:3" x14ac:dyDescent="0.25">
      <c r="C613889"/>
    </row>
    <row r="613890" spans="2:3" x14ac:dyDescent="0.25">
      <c r="B613890" s="74"/>
    </row>
    <row r="613891" spans="2:3" x14ac:dyDescent="0.25">
      <c r="B613891" s="74"/>
    </row>
    <row r="613892" spans="2:3" x14ac:dyDescent="0.25">
      <c r="B613892" s="74"/>
    </row>
    <row r="613893" spans="2:3" x14ac:dyDescent="0.25">
      <c r="B613893" s="74"/>
    </row>
    <row r="613894" spans="2:3" x14ac:dyDescent="0.25">
      <c r="B613894" s="74"/>
    </row>
    <row r="613895" spans="2:3" x14ac:dyDescent="0.25">
      <c r="B613895" s="74"/>
    </row>
    <row r="613896" spans="2:3" x14ac:dyDescent="0.25">
      <c r="B613896" s="74"/>
    </row>
    <row r="613897" spans="2:3" x14ac:dyDescent="0.25">
      <c r="B613897" s="74"/>
    </row>
    <row r="613898" spans="2:3" x14ac:dyDescent="0.25">
      <c r="B613898" s="74"/>
    </row>
    <row r="613899" spans="2:3" x14ac:dyDescent="0.25">
      <c r="B613899" s="74"/>
    </row>
    <row r="613900" spans="2:3" x14ac:dyDescent="0.25">
      <c r="B613900" s="74"/>
    </row>
    <row r="613901" spans="2:3" x14ac:dyDescent="0.25">
      <c r="B613901" s="74"/>
    </row>
    <row r="613902" spans="2:3" x14ac:dyDescent="0.25">
      <c r="B613902" s="74"/>
    </row>
    <row r="613953" spans="2:3" x14ac:dyDescent="0.25">
      <c r="C613953"/>
    </row>
    <row r="613954" spans="2:3" x14ac:dyDescent="0.25">
      <c r="B613954" s="74"/>
    </row>
    <row r="613955" spans="2:3" x14ac:dyDescent="0.25">
      <c r="B613955" s="74"/>
    </row>
    <row r="613956" spans="2:3" x14ac:dyDescent="0.25">
      <c r="B613956" s="74"/>
    </row>
    <row r="613957" spans="2:3" x14ac:dyDescent="0.25">
      <c r="B613957" s="74"/>
    </row>
    <row r="613958" spans="2:3" x14ac:dyDescent="0.25">
      <c r="B613958" s="74"/>
    </row>
    <row r="613959" spans="2:3" x14ac:dyDescent="0.25">
      <c r="B613959" s="74"/>
    </row>
    <row r="613960" spans="2:3" x14ac:dyDescent="0.25">
      <c r="B613960" s="74"/>
    </row>
    <row r="613961" spans="2:3" x14ac:dyDescent="0.25">
      <c r="B613961" s="74"/>
    </row>
    <row r="613962" spans="2:3" x14ac:dyDescent="0.25">
      <c r="B613962" s="74"/>
    </row>
    <row r="613963" spans="2:3" x14ac:dyDescent="0.25">
      <c r="B613963" s="74"/>
    </row>
    <row r="613964" spans="2:3" x14ac:dyDescent="0.25">
      <c r="B613964" s="74"/>
    </row>
    <row r="613965" spans="2:3" x14ac:dyDescent="0.25">
      <c r="B613965" s="74"/>
    </row>
    <row r="613966" spans="2:3" x14ac:dyDescent="0.25">
      <c r="B613966" s="74"/>
    </row>
    <row r="614017" spans="2:3" x14ac:dyDescent="0.25">
      <c r="C614017"/>
    </row>
    <row r="614018" spans="2:3" x14ac:dyDescent="0.25">
      <c r="B614018" s="74"/>
    </row>
    <row r="614019" spans="2:3" x14ac:dyDescent="0.25">
      <c r="B614019" s="74"/>
    </row>
    <row r="614020" spans="2:3" x14ac:dyDescent="0.25">
      <c r="B614020" s="74"/>
    </row>
    <row r="614021" spans="2:3" x14ac:dyDescent="0.25">
      <c r="B614021" s="74"/>
    </row>
    <row r="614022" spans="2:3" x14ac:dyDescent="0.25">
      <c r="B614022" s="74"/>
    </row>
    <row r="614023" spans="2:3" x14ac:dyDescent="0.25">
      <c r="B614023" s="74"/>
    </row>
    <row r="614024" spans="2:3" x14ac:dyDescent="0.25">
      <c r="B614024" s="74"/>
    </row>
    <row r="614025" spans="2:3" x14ac:dyDescent="0.25">
      <c r="B614025" s="74"/>
    </row>
    <row r="614026" spans="2:3" x14ac:dyDescent="0.25">
      <c r="B614026" s="74"/>
    </row>
    <row r="614027" spans="2:3" x14ac:dyDescent="0.25">
      <c r="B614027" s="74"/>
    </row>
    <row r="614028" spans="2:3" x14ac:dyDescent="0.25">
      <c r="B614028" s="74"/>
    </row>
    <row r="614029" spans="2:3" x14ac:dyDescent="0.25">
      <c r="B614029" s="74"/>
    </row>
    <row r="614030" spans="2:3" x14ac:dyDescent="0.25">
      <c r="B614030" s="74"/>
    </row>
    <row r="614081" spans="2:3" x14ac:dyDescent="0.25">
      <c r="C614081"/>
    </row>
    <row r="614082" spans="2:3" x14ac:dyDescent="0.25">
      <c r="B614082" s="74"/>
    </row>
    <row r="614083" spans="2:3" x14ac:dyDescent="0.25">
      <c r="B614083" s="74"/>
    </row>
    <row r="614084" spans="2:3" x14ac:dyDescent="0.25">
      <c r="B614084" s="74"/>
    </row>
    <row r="614085" spans="2:3" x14ac:dyDescent="0.25">
      <c r="B614085" s="74"/>
    </row>
    <row r="614086" spans="2:3" x14ac:dyDescent="0.25">
      <c r="B614086" s="74"/>
    </row>
    <row r="614087" spans="2:3" x14ac:dyDescent="0.25">
      <c r="B614087" s="74"/>
    </row>
    <row r="614088" spans="2:3" x14ac:dyDescent="0.25">
      <c r="B614088" s="74"/>
    </row>
    <row r="614089" spans="2:3" x14ac:dyDescent="0.25">
      <c r="B614089" s="74"/>
    </row>
    <row r="614090" spans="2:3" x14ac:dyDescent="0.25">
      <c r="B614090" s="74"/>
    </row>
    <row r="614091" spans="2:3" x14ac:dyDescent="0.25">
      <c r="B614091" s="74"/>
    </row>
    <row r="614092" spans="2:3" x14ac:dyDescent="0.25">
      <c r="B614092" s="74"/>
    </row>
    <row r="614093" spans="2:3" x14ac:dyDescent="0.25">
      <c r="B614093" s="74"/>
    </row>
    <row r="614094" spans="2:3" x14ac:dyDescent="0.25">
      <c r="B614094" s="74"/>
    </row>
    <row r="614145" spans="2:3" x14ac:dyDescent="0.25">
      <c r="C614145"/>
    </row>
    <row r="614146" spans="2:3" x14ac:dyDescent="0.25">
      <c r="B614146" s="74"/>
    </row>
    <row r="614147" spans="2:3" x14ac:dyDescent="0.25">
      <c r="B614147" s="74"/>
    </row>
    <row r="614148" spans="2:3" x14ac:dyDescent="0.25">
      <c r="B614148" s="74"/>
    </row>
    <row r="614149" spans="2:3" x14ac:dyDescent="0.25">
      <c r="B614149" s="74"/>
    </row>
    <row r="614150" spans="2:3" x14ac:dyDescent="0.25">
      <c r="B614150" s="74"/>
    </row>
    <row r="614151" spans="2:3" x14ac:dyDescent="0.25">
      <c r="B614151" s="74"/>
    </row>
    <row r="614152" spans="2:3" x14ac:dyDescent="0.25">
      <c r="B614152" s="74"/>
    </row>
    <row r="614153" spans="2:3" x14ac:dyDescent="0.25">
      <c r="B614153" s="74"/>
    </row>
    <row r="614154" spans="2:3" x14ac:dyDescent="0.25">
      <c r="B614154" s="74"/>
    </row>
    <row r="614155" spans="2:3" x14ac:dyDescent="0.25">
      <c r="B614155" s="74"/>
    </row>
    <row r="614156" spans="2:3" x14ac:dyDescent="0.25">
      <c r="B614156" s="74"/>
    </row>
    <row r="614157" spans="2:3" x14ac:dyDescent="0.25">
      <c r="B614157" s="74"/>
    </row>
    <row r="614158" spans="2:3" x14ac:dyDescent="0.25">
      <c r="B614158" s="74"/>
    </row>
    <row r="614209" spans="2:3" x14ac:dyDescent="0.25">
      <c r="C614209"/>
    </row>
    <row r="614210" spans="2:3" x14ac:dyDescent="0.25">
      <c r="B614210" s="74"/>
    </row>
    <row r="614211" spans="2:3" x14ac:dyDescent="0.25">
      <c r="B614211" s="74"/>
    </row>
    <row r="614212" spans="2:3" x14ac:dyDescent="0.25">
      <c r="B614212" s="74"/>
    </row>
    <row r="614213" spans="2:3" x14ac:dyDescent="0.25">
      <c r="B614213" s="74"/>
    </row>
    <row r="614214" spans="2:3" x14ac:dyDescent="0.25">
      <c r="B614214" s="74"/>
    </row>
    <row r="614215" spans="2:3" x14ac:dyDescent="0.25">
      <c r="B614215" s="74"/>
    </row>
    <row r="614216" spans="2:3" x14ac:dyDescent="0.25">
      <c r="B614216" s="74"/>
    </row>
    <row r="614217" spans="2:3" x14ac:dyDescent="0.25">
      <c r="B614217" s="74"/>
    </row>
    <row r="614218" spans="2:3" x14ac:dyDescent="0.25">
      <c r="B614218" s="74"/>
    </row>
    <row r="614219" spans="2:3" x14ac:dyDescent="0.25">
      <c r="B614219" s="74"/>
    </row>
    <row r="614220" spans="2:3" x14ac:dyDescent="0.25">
      <c r="B614220" s="74"/>
    </row>
    <row r="614221" spans="2:3" x14ac:dyDescent="0.25">
      <c r="B614221" s="74"/>
    </row>
    <row r="614222" spans="2:3" x14ac:dyDescent="0.25">
      <c r="B614222" s="74"/>
    </row>
    <row r="614273" spans="2:3" x14ac:dyDescent="0.25">
      <c r="C614273"/>
    </row>
    <row r="614274" spans="2:3" x14ac:dyDescent="0.25">
      <c r="B614274" s="74"/>
    </row>
    <row r="614275" spans="2:3" x14ac:dyDescent="0.25">
      <c r="B614275" s="74"/>
    </row>
    <row r="614276" spans="2:3" x14ac:dyDescent="0.25">
      <c r="B614276" s="74"/>
    </row>
    <row r="614277" spans="2:3" x14ac:dyDescent="0.25">
      <c r="B614277" s="74"/>
    </row>
    <row r="614278" spans="2:3" x14ac:dyDescent="0.25">
      <c r="B614278" s="74"/>
    </row>
    <row r="614279" spans="2:3" x14ac:dyDescent="0.25">
      <c r="B614279" s="74"/>
    </row>
    <row r="614280" spans="2:3" x14ac:dyDescent="0.25">
      <c r="B614280" s="74"/>
    </row>
    <row r="614281" spans="2:3" x14ac:dyDescent="0.25">
      <c r="B614281" s="74"/>
    </row>
    <row r="614282" spans="2:3" x14ac:dyDescent="0.25">
      <c r="B614282" s="74"/>
    </row>
    <row r="614283" spans="2:3" x14ac:dyDescent="0.25">
      <c r="B614283" s="74"/>
    </row>
    <row r="614284" spans="2:3" x14ac:dyDescent="0.25">
      <c r="B614284" s="74"/>
    </row>
    <row r="614285" spans="2:3" x14ac:dyDescent="0.25">
      <c r="B614285" s="74"/>
    </row>
    <row r="614286" spans="2:3" x14ac:dyDescent="0.25">
      <c r="B614286" s="74"/>
    </row>
    <row r="614337" spans="2:3" x14ac:dyDescent="0.25">
      <c r="C614337"/>
    </row>
    <row r="614338" spans="2:3" x14ac:dyDescent="0.25">
      <c r="B614338" s="74"/>
    </row>
    <row r="614339" spans="2:3" x14ac:dyDescent="0.25">
      <c r="B614339" s="74"/>
    </row>
    <row r="614340" spans="2:3" x14ac:dyDescent="0.25">
      <c r="B614340" s="74"/>
    </row>
    <row r="614341" spans="2:3" x14ac:dyDescent="0.25">
      <c r="B614341" s="74"/>
    </row>
    <row r="614342" spans="2:3" x14ac:dyDescent="0.25">
      <c r="B614342" s="74"/>
    </row>
    <row r="614343" spans="2:3" x14ac:dyDescent="0.25">
      <c r="B614343" s="74"/>
    </row>
    <row r="614344" spans="2:3" x14ac:dyDescent="0.25">
      <c r="B614344" s="74"/>
    </row>
    <row r="614345" spans="2:3" x14ac:dyDescent="0.25">
      <c r="B614345" s="74"/>
    </row>
    <row r="614346" spans="2:3" x14ac:dyDescent="0.25">
      <c r="B614346" s="74"/>
    </row>
    <row r="614347" spans="2:3" x14ac:dyDescent="0.25">
      <c r="B614347" s="74"/>
    </row>
    <row r="614348" spans="2:3" x14ac:dyDescent="0.25">
      <c r="B614348" s="74"/>
    </row>
    <row r="614349" spans="2:3" x14ac:dyDescent="0.25">
      <c r="B614349" s="74"/>
    </row>
    <row r="614350" spans="2:3" x14ac:dyDescent="0.25">
      <c r="B614350" s="74"/>
    </row>
    <row r="614401" spans="2:3" x14ac:dyDescent="0.25">
      <c r="C614401"/>
    </row>
    <row r="614402" spans="2:3" x14ac:dyDescent="0.25">
      <c r="B614402" s="74"/>
    </row>
    <row r="614403" spans="2:3" x14ac:dyDescent="0.25">
      <c r="B614403" s="74"/>
    </row>
    <row r="614404" spans="2:3" x14ac:dyDescent="0.25">
      <c r="B614404" s="74"/>
    </row>
    <row r="614405" spans="2:3" x14ac:dyDescent="0.25">
      <c r="B614405" s="74"/>
    </row>
    <row r="614406" spans="2:3" x14ac:dyDescent="0.25">
      <c r="B614406" s="74"/>
    </row>
    <row r="614407" spans="2:3" x14ac:dyDescent="0.25">
      <c r="B614407" s="74"/>
    </row>
    <row r="614408" spans="2:3" x14ac:dyDescent="0.25">
      <c r="B614408" s="74"/>
    </row>
    <row r="614409" spans="2:3" x14ac:dyDescent="0.25">
      <c r="B614409" s="74"/>
    </row>
    <row r="614410" spans="2:3" x14ac:dyDescent="0.25">
      <c r="B614410" s="74"/>
    </row>
    <row r="614411" spans="2:3" x14ac:dyDescent="0.25">
      <c r="B614411" s="74"/>
    </row>
    <row r="614412" spans="2:3" x14ac:dyDescent="0.25">
      <c r="B614412" s="74"/>
    </row>
    <row r="614413" spans="2:3" x14ac:dyDescent="0.25">
      <c r="B614413" s="74"/>
    </row>
    <row r="614414" spans="2:3" x14ac:dyDescent="0.25">
      <c r="B614414" s="74"/>
    </row>
    <row r="614465" spans="2:3" x14ac:dyDescent="0.25">
      <c r="C614465"/>
    </row>
    <row r="614466" spans="2:3" x14ac:dyDescent="0.25">
      <c r="B614466" s="74"/>
    </row>
    <row r="614467" spans="2:3" x14ac:dyDescent="0.25">
      <c r="B614467" s="74"/>
    </row>
    <row r="614468" spans="2:3" x14ac:dyDescent="0.25">
      <c r="B614468" s="74"/>
    </row>
    <row r="614469" spans="2:3" x14ac:dyDescent="0.25">
      <c r="B614469" s="74"/>
    </row>
    <row r="614470" spans="2:3" x14ac:dyDescent="0.25">
      <c r="B614470" s="74"/>
    </row>
    <row r="614471" spans="2:3" x14ac:dyDescent="0.25">
      <c r="B614471" s="74"/>
    </row>
    <row r="614472" spans="2:3" x14ac:dyDescent="0.25">
      <c r="B614472" s="74"/>
    </row>
    <row r="614473" spans="2:3" x14ac:dyDescent="0.25">
      <c r="B614473" s="74"/>
    </row>
    <row r="614474" spans="2:3" x14ac:dyDescent="0.25">
      <c r="B614474" s="74"/>
    </row>
    <row r="614475" spans="2:3" x14ac:dyDescent="0.25">
      <c r="B614475" s="74"/>
    </row>
    <row r="614476" spans="2:3" x14ac:dyDescent="0.25">
      <c r="B614476" s="74"/>
    </row>
    <row r="614477" spans="2:3" x14ac:dyDescent="0.25">
      <c r="B614477" s="74"/>
    </row>
    <row r="614478" spans="2:3" x14ac:dyDescent="0.25">
      <c r="B614478" s="74"/>
    </row>
    <row r="614529" spans="2:3" x14ac:dyDescent="0.25">
      <c r="C614529"/>
    </row>
    <row r="614530" spans="2:3" x14ac:dyDescent="0.25">
      <c r="B614530" s="74"/>
    </row>
    <row r="614531" spans="2:3" x14ac:dyDescent="0.25">
      <c r="B614531" s="74"/>
    </row>
    <row r="614532" spans="2:3" x14ac:dyDescent="0.25">
      <c r="B614532" s="74"/>
    </row>
    <row r="614533" spans="2:3" x14ac:dyDescent="0.25">
      <c r="B614533" s="74"/>
    </row>
    <row r="614534" spans="2:3" x14ac:dyDescent="0.25">
      <c r="B614534" s="74"/>
    </row>
    <row r="614535" spans="2:3" x14ac:dyDescent="0.25">
      <c r="B614535" s="74"/>
    </row>
    <row r="614536" spans="2:3" x14ac:dyDescent="0.25">
      <c r="B614536" s="74"/>
    </row>
    <row r="614537" spans="2:3" x14ac:dyDescent="0.25">
      <c r="B614537" s="74"/>
    </row>
    <row r="614538" spans="2:3" x14ac:dyDescent="0.25">
      <c r="B614538" s="74"/>
    </row>
    <row r="614539" spans="2:3" x14ac:dyDescent="0.25">
      <c r="B614539" s="74"/>
    </row>
    <row r="614540" spans="2:3" x14ac:dyDescent="0.25">
      <c r="B614540" s="74"/>
    </row>
    <row r="614541" spans="2:3" x14ac:dyDescent="0.25">
      <c r="B614541" s="74"/>
    </row>
    <row r="614542" spans="2:3" x14ac:dyDescent="0.25">
      <c r="B614542" s="74"/>
    </row>
    <row r="614593" spans="2:3" x14ac:dyDescent="0.25">
      <c r="C614593"/>
    </row>
    <row r="614594" spans="2:3" x14ac:dyDescent="0.25">
      <c r="B614594" s="74"/>
    </row>
    <row r="614595" spans="2:3" x14ac:dyDescent="0.25">
      <c r="B614595" s="74"/>
    </row>
    <row r="614596" spans="2:3" x14ac:dyDescent="0.25">
      <c r="B614596" s="74"/>
    </row>
    <row r="614597" spans="2:3" x14ac:dyDescent="0.25">
      <c r="B614597" s="74"/>
    </row>
    <row r="614598" spans="2:3" x14ac:dyDescent="0.25">
      <c r="B614598" s="74"/>
    </row>
    <row r="614599" spans="2:3" x14ac:dyDescent="0.25">
      <c r="B614599" s="74"/>
    </row>
    <row r="614600" spans="2:3" x14ac:dyDescent="0.25">
      <c r="B614600" s="74"/>
    </row>
    <row r="614601" spans="2:3" x14ac:dyDescent="0.25">
      <c r="B614601" s="74"/>
    </row>
    <row r="614602" spans="2:3" x14ac:dyDescent="0.25">
      <c r="B614602" s="74"/>
    </row>
    <row r="614603" spans="2:3" x14ac:dyDescent="0.25">
      <c r="B614603" s="74"/>
    </row>
    <row r="614604" spans="2:3" x14ac:dyDescent="0.25">
      <c r="B614604" s="74"/>
    </row>
    <row r="614605" spans="2:3" x14ac:dyDescent="0.25">
      <c r="B614605" s="74"/>
    </row>
    <row r="614606" spans="2:3" x14ac:dyDescent="0.25">
      <c r="B614606" s="74"/>
    </row>
    <row r="614657" spans="2:3" x14ac:dyDescent="0.25">
      <c r="C614657"/>
    </row>
    <row r="614658" spans="2:3" x14ac:dyDescent="0.25">
      <c r="B614658" s="74"/>
    </row>
    <row r="614659" spans="2:3" x14ac:dyDescent="0.25">
      <c r="B614659" s="74"/>
    </row>
    <row r="614660" spans="2:3" x14ac:dyDescent="0.25">
      <c r="B614660" s="74"/>
    </row>
    <row r="614661" spans="2:3" x14ac:dyDescent="0.25">
      <c r="B614661" s="74"/>
    </row>
    <row r="614662" spans="2:3" x14ac:dyDescent="0.25">
      <c r="B614662" s="74"/>
    </row>
    <row r="614663" spans="2:3" x14ac:dyDescent="0.25">
      <c r="B614663" s="74"/>
    </row>
    <row r="614664" spans="2:3" x14ac:dyDescent="0.25">
      <c r="B614664" s="74"/>
    </row>
    <row r="614665" spans="2:3" x14ac:dyDescent="0.25">
      <c r="B614665" s="74"/>
    </row>
    <row r="614666" spans="2:3" x14ac:dyDescent="0.25">
      <c r="B614666" s="74"/>
    </row>
    <row r="614667" spans="2:3" x14ac:dyDescent="0.25">
      <c r="B614667" s="74"/>
    </row>
    <row r="614668" spans="2:3" x14ac:dyDescent="0.25">
      <c r="B614668" s="74"/>
    </row>
    <row r="614669" spans="2:3" x14ac:dyDescent="0.25">
      <c r="B614669" s="74"/>
    </row>
    <row r="614670" spans="2:3" x14ac:dyDescent="0.25">
      <c r="B614670" s="74"/>
    </row>
    <row r="614721" spans="2:3" x14ac:dyDescent="0.25">
      <c r="C614721"/>
    </row>
    <row r="614722" spans="2:3" x14ac:dyDescent="0.25">
      <c r="B614722" s="74"/>
    </row>
    <row r="614723" spans="2:3" x14ac:dyDescent="0.25">
      <c r="B614723" s="74"/>
    </row>
    <row r="614724" spans="2:3" x14ac:dyDescent="0.25">
      <c r="B614724" s="74"/>
    </row>
    <row r="614725" spans="2:3" x14ac:dyDescent="0.25">
      <c r="B614725" s="74"/>
    </row>
    <row r="614726" spans="2:3" x14ac:dyDescent="0.25">
      <c r="B614726" s="74"/>
    </row>
    <row r="614727" spans="2:3" x14ac:dyDescent="0.25">
      <c r="B614727" s="74"/>
    </row>
    <row r="614728" spans="2:3" x14ac:dyDescent="0.25">
      <c r="B614728" s="74"/>
    </row>
    <row r="614729" spans="2:3" x14ac:dyDescent="0.25">
      <c r="B614729" s="74"/>
    </row>
    <row r="614730" spans="2:3" x14ac:dyDescent="0.25">
      <c r="B614730" s="74"/>
    </row>
    <row r="614731" spans="2:3" x14ac:dyDescent="0.25">
      <c r="B614731" s="74"/>
    </row>
    <row r="614732" spans="2:3" x14ac:dyDescent="0.25">
      <c r="B614732" s="74"/>
    </row>
    <row r="614733" spans="2:3" x14ac:dyDescent="0.25">
      <c r="B614733" s="74"/>
    </row>
    <row r="614734" spans="2:3" x14ac:dyDescent="0.25">
      <c r="B614734" s="74"/>
    </row>
    <row r="614785" spans="2:3" x14ac:dyDescent="0.25">
      <c r="C614785"/>
    </row>
    <row r="614786" spans="2:3" x14ac:dyDescent="0.25">
      <c r="B614786" s="74"/>
    </row>
    <row r="614787" spans="2:3" x14ac:dyDescent="0.25">
      <c r="B614787" s="74"/>
    </row>
    <row r="614788" spans="2:3" x14ac:dyDescent="0.25">
      <c r="B614788" s="74"/>
    </row>
    <row r="614789" spans="2:3" x14ac:dyDescent="0.25">
      <c r="B614789" s="74"/>
    </row>
    <row r="614790" spans="2:3" x14ac:dyDescent="0.25">
      <c r="B614790" s="74"/>
    </row>
    <row r="614791" spans="2:3" x14ac:dyDescent="0.25">
      <c r="B614791" s="74"/>
    </row>
    <row r="614792" spans="2:3" x14ac:dyDescent="0.25">
      <c r="B614792" s="74"/>
    </row>
    <row r="614793" spans="2:3" x14ac:dyDescent="0.25">
      <c r="B614793" s="74"/>
    </row>
    <row r="614794" spans="2:3" x14ac:dyDescent="0.25">
      <c r="B614794" s="74"/>
    </row>
    <row r="614795" spans="2:3" x14ac:dyDescent="0.25">
      <c r="B614795" s="74"/>
    </row>
    <row r="614796" spans="2:3" x14ac:dyDescent="0.25">
      <c r="B614796" s="74"/>
    </row>
    <row r="614797" spans="2:3" x14ac:dyDescent="0.25">
      <c r="B614797" s="74"/>
    </row>
    <row r="614798" spans="2:3" x14ac:dyDescent="0.25">
      <c r="B614798" s="74"/>
    </row>
    <row r="614849" spans="2:3" x14ac:dyDescent="0.25">
      <c r="C614849"/>
    </row>
    <row r="614850" spans="2:3" x14ac:dyDescent="0.25">
      <c r="B614850" s="74"/>
    </row>
    <row r="614851" spans="2:3" x14ac:dyDescent="0.25">
      <c r="B614851" s="74"/>
    </row>
    <row r="614852" spans="2:3" x14ac:dyDescent="0.25">
      <c r="B614852" s="74"/>
    </row>
    <row r="614853" spans="2:3" x14ac:dyDescent="0.25">
      <c r="B614853" s="74"/>
    </row>
    <row r="614854" spans="2:3" x14ac:dyDescent="0.25">
      <c r="B614854" s="74"/>
    </row>
    <row r="614855" spans="2:3" x14ac:dyDescent="0.25">
      <c r="B614855" s="74"/>
    </row>
    <row r="614856" spans="2:3" x14ac:dyDescent="0.25">
      <c r="B614856" s="74"/>
    </row>
    <row r="614857" spans="2:3" x14ac:dyDescent="0.25">
      <c r="B614857" s="74"/>
    </row>
    <row r="614858" spans="2:3" x14ac:dyDescent="0.25">
      <c r="B614858" s="74"/>
    </row>
    <row r="614859" spans="2:3" x14ac:dyDescent="0.25">
      <c r="B614859" s="74"/>
    </row>
    <row r="614860" spans="2:3" x14ac:dyDescent="0.25">
      <c r="B614860" s="74"/>
    </row>
    <row r="614861" spans="2:3" x14ac:dyDescent="0.25">
      <c r="B614861" s="74"/>
    </row>
    <row r="614862" spans="2:3" x14ac:dyDescent="0.25">
      <c r="B614862" s="74"/>
    </row>
    <row r="614913" spans="2:3" x14ac:dyDescent="0.25">
      <c r="C614913"/>
    </row>
    <row r="614914" spans="2:3" x14ac:dyDescent="0.25">
      <c r="B614914" s="74"/>
    </row>
    <row r="614915" spans="2:3" x14ac:dyDescent="0.25">
      <c r="B614915" s="74"/>
    </row>
    <row r="614916" spans="2:3" x14ac:dyDescent="0.25">
      <c r="B614916" s="74"/>
    </row>
    <row r="614917" spans="2:3" x14ac:dyDescent="0.25">
      <c r="B614917" s="74"/>
    </row>
    <row r="614918" spans="2:3" x14ac:dyDescent="0.25">
      <c r="B614918" s="74"/>
    </row>
    <row r="614919" spans="2:3" x14ac:dyDescent="0.25">
      <c r="B614919" s="74"/>
    </row>
    <row r="614920" spans="2:3" x14ac:dyDescent="0.25">
      <c r="B614920" s="74"/>
    </row>
    <row r="614921" spans="2:3" x14ac:dyDescent="0.25">
      <c r="B614921" s="74"/>
    </row>
    <row r="614922" spans="2:3" x14ac:dyDescent="0.25">
      <c r="B614922" s="74"/>
    </row>
    <row r="614923" spans="2:3" x14ac:dyDescent="0.25">
      <c r="B614923" s="74"/>
    </row>
    <row r="614924" spans="2:3" x14ac:dyDescent="0.25">
      <c r="B614924" s="74"/>
    </row>
    <row r="614925" spans="2:3" x14ac:dyDescent="0.25">
      <c r="B614925" s="74"/>
    </row>
    <row r="614926" spans="2:3" x14ac:dyDescent="0.25">
      <c r="B614926" s="74"/>
    </row>
    <row r="614977" spans="2:3" x14ac:dyDescent="0.25">
      <c r="C614977"/>
    </row>
    <row r="614978" spans="2:3" x14ac:dyDescent="0.25">
      <c r="B614978" s="74"/>
    </row>
    <row r="614979" spans="2:3" x14ac:dyDescent="0.25">
      <c r="B614979" s="74"/>
    </row>
    <row r="614980" spans="2:3" x14ac:dyDescent="0.25">
      <c r="B614980" s="74"/>
    </row>
    <row r="614981" spans="2:3" x14ac:dyDescent="0.25">
      <c r="B614981" s="74"/>
    </row>
    <row r="614982" spans="2:3" x14ac:dyDescent="0.25">
      <c r="B614982" s="74"/>
    </row>
    <row r="614983" spans="2:3" x14ac:dyDescent="0.25">
      <c r="B614983" s="74"/>
    </row>
    <row r="614984" spans="2:3" x14ac:dyDescent="0.25">
      <c r="B614984" s="74"/>
    </row>
    <row r="614985" spans="2:3" x14ac:dyDescent="0.25">
      <c r="B614985" s="74"/>
    </row>
    <row r="614986" spans="2:3" x14ac:dyDescent="0.25">
      <c r="B614986" s="74"/>
    </row>
    <row r="614987" spans="2:3" x14ac:dyDescent="0.25">
      <c r="B614987" s="74"/>
    </row>
    <row r="614988" spans="2:3" x14ac:dyDescent="0.25">
      <c r="B614988" s="74"/>
    </row>
    <row r="614989" spans="2:3" x14ac:dyDescent="0.25">
      <c r="B614989" s="74"/>
    </row>
    <row r="614990" spans="2:3" x14ac:dyDescent="0.25">
      <c r="B614990" s="74"/>
    </row>
    <row r="615041" spans="2:3" x14ac:dyDescent="0.25">
      <c r="C615041"/>
    </row>
    <row r="615042" spans="2:3" x14ac:dyDescent="0.25">
      <c r="B615042" s="74"/>
    </row>
    <row r="615043" spans="2:3" x14ac:dyDescent="0.25">
      <c r="B615043" s="74"/>
    </row>
    <row r="615044" spans="2:3" x14ac:dyDescent="0.25">
      <c r="B615044" s="74"/>
    </row>
    <row r="615045" spans="2:3" x14ac:dyDescent="0.25">
      <c r="B615045" s="74"/>
    </row>
    <row r="615046" spans="2:3" x14ac:dyDescent="0.25">
      <c r="B615046" s="74"/>
    </row>
    <row r="615047" spans="2:3" x14ac:dyDescent="0.25">
      <c r="B615047" s="74"/>
    </row>
    <row r="615048" spans="2:3" x14ac:dyDescent="0.25">
      <c r="B615048" s="74"/>
    </row>
    <row r="615049" spans="2:3" x14ac:dyDescent="0.25">
      <c r="B615049" s="74"/>
    </row>
    <row r="615050" spans="2:3" x14ac:dyDescent="0.25">
      <c r="B615050" s="74"/>
    </row>
    <row r="615051" spans="2:3" x14ac:dyDescent="0.25">
      <c r="B615051" s="74"/>
    </row>
    <row r="615052" spans="2:3" x14ac:dyDescent="0.25">
      <c r="B615052" s="74"/>
    </row>
    <row r="615053" spans="2:3" x14ac:dyDescent="0.25">
      <c r="B615053" s="74"/>
    </row>
    <row r="615054" spans="2:3" x14ac:dyDescent="0.25">
      <c r="B615054" s="74"/>
    </row>
    <row r="615105" spans="2:3" x14ac:dyDescent="0.25">
      <c r="C615105"/>
    </row>
    <row r="615106" spans="2:3" x14ac:dyDescent="0.25">
      <c r="B615106" s="74"/>
    </row>
    <row r="615107" spans="2:3" x14ac:dyDescent="0.25">
      <c r="B615107" s="74"/>
    </row>
    <row r="615108" spans="2:3" x14ac:dyDescent="0.25">
      <c r="B615108" s="74"/>
    </row>
    <row r="615109" spans="2:3" x14ac:dyDescent="0.25">
      <c r="B615109" s="74"/>
    </row>
    <row r="615110" spans="2:3" x14ac:dyDescent="0.25">
      <c r="B615110" s="74"/>
    </row>
    <row r="615111" spans="2:3" x14ac:dyDescent="0.25">
      <c r="B615111" s="74"/>
    </row>
    <row r="615112" spans="2:3" x14ac:dyDescent="0.25">
      <c r="B615112" s="74"/>
    </row>
    <row r="615113" spans="2:3" x14ac:dyDescent="0.25">
      <c r="B615113" s="74"/>
    </row>
    <row r="615114" spans="2:3" x14ac:dyDescent="0.25">
      <c r="B615114" s="74"/>
    </row>
    <row r="615115" spans="2:3" x14ac:dyDescent="0.25">
      <c r="B615115" s="74"/>
    </row>
    <row r="615116" spans="2:3" x14ac:dyDescent="0.25">
      <c r="B615116" s="74"/>
    </row>
    <row r="615117" spans="2:3" x14ac:dyDescent="0.25">
      <c r="B615117" s="74"/>
    </row>
    <row r="615118" spans="2:3" x14ac:dyDescent="0.25">
      <c r="B615118" s="74"/>
    </row>
    <row r="615169" spans="2:3" x14ac:dyDescent="0.25">
      <c r="C615169"/>
    </row>
    <row r="615170" spans="2:3" x14ac:dyDescent="0.25">
      <c r="B615170" s="74"/>
    </row>
    <row r="615171" spans="2:3" x14ac:dyDescent="0.25">
      <c r="B615171" s="74"/>
    </row>
    <row r="615172" spans="2:3" x14ac:dyDescent="0.25">
      <c r="B615172" s="74"/>
    </row>
    <row r="615173" spans="2:3" x14ac:dyDescent="0.25">
      <c r="B615173" s="74"/>
    </row>
    <row r="615174" spans="2:3" x14ac:dyDescent="0.25">
      <c r="B615174" s="74"/>
    </row>
    <row r="615175" spans="2:3" x14ac:dyDescent="0.25">
      <c r="B615175" s="74"/>
    </row>
    <row r="615176" spans="2:3" x14ac:dyDescent="0.25">
      <c r="B615176" s="74"/>
    </row>
    <row r="615177" spans="2:3" x14ac:dyDescent="0.25">
      <c r="B615177" s="74"/>
    </row>
    <row r="615178" spans="2:3" x14ac:dyDescent="0.25">
      <c r="B615178" s="74"/>
    </row>
    <row r="615179" spans="2:3" x14ac:dyDescent="0.25">
      <c r="B615179" s="74"/>
    </row>
    <row r="615180" spans="2:3" x14ac:dyDescent="0.25">
      <c r="B615180" s="74"/>
    </row>
    <row r="615181" spans="2:3" x14ac:dyDescent="0.25">
      <c r="B615181" s="74"/>
    </row>
    <row r="615182" spans="2:3" x14ac:dyDescent="0.25">
      <c r="B615182" s="74"/>
    </row>
    <row r="615233" spans="2:3" x14ac:dyDescent="0.25">
      <c r="C615233"/>
    </row>
    <row r="615234" spans="2:3" x14ac:dyDescent="0.25">
      <c r="B615234" s="74"/>
    </row>
    <row r="615235" spans="2:3" x14ac:dyDescent="0.25">
      <c r="B615235" s="74"/>
    </row>
    <row r="615236" spans="2:3" x14ac:dyDescent="0.25">
      <c r="B615236" s="74"/>
    </row>
    <row r="615237" spans="2:3" x14ac:dyDescent="0.25">
      <c r="B615237" s="74"/>
    </row>
    <row r="615238" spans="2:3" x14ac:dyDescent="0.25">
      <c r="B615238" s="74"/>
    </row>
    <row r="615239" spans="2:3" x14ac:dyDescent="0.25">
      <c r="B615239" s="74"/>
    </row>
    <row r="615240" spans="2:3" x14ac:dyDescent="0.25">
      <c r="B615240" s="74"/>
    </row>
    <row r="615241" spans="2:3" x14ac:dyDescent="0.25">
      <c r="B615241" s="74"/>
    </row>
    <row r="615242" spans="2:3" x14ac:dyDescent="0.25">
      <c r="B615242" s="74"/>
    </row>
    <row r="615243" spans="2:3" x14ac:dyDescent="0.25">
      <c r="B615243" s="74"/>
    </row>
    <row r="615244" spans="2:3" x14ac:dyDescent="0.25">
      <c r="B615244" s="74"/>
    </row>
    <row r="615245" spans="2:3" x14ac:dyDescent="0.25">
      <c r="B615245" s="74"/>
    </row>
    <row r="615246" spans="2:3" x14ac:dyDescent="0.25">
      <c r="B615246" s="74"/>
    </row>
    <row r="615297" spans="2:3" x14ac:dyDescent="0.25">
      <c r="C615297"/>
    </row>
    <row r="615298" spans="2:3" x14ac:dyDescent="0.25">
      <c r="B615298" s="74"/>
    </row>
    <row r="615299" spans="2:3" x14ac:dyDescent="0.25">
      <c r="B615299" s="74"/>
    </row>
    <row r="615300" spans="2:3" x14ac:dyDescent="0.25">
      <c r="B615300" s="74"/>
    </row>
    <row r="615301" spans="2:3" x14ac:dyDescent="0.25">
      <c r="B615301" s="74"/>
    </row>
    <row r="615302" spans="2:3" x14ac:dyDescent="0.25">
      <c r="B615302" s="74"/>
    </row>
    <row r="615303" spans="2:3" x14ac:dyDescent="0.25">
      <c r="B615303" s="74"/>
    </row>
    <row r="615304" spans="2:3" x14ac:dyDescent="0.25">
      <c r="B615304" s="74"/>
    </row>
    <row r="615305" spans="2:3" x14ac:dyDescent="0.25">
      <c r="B615305" s="74"/>
    </row>
    <row r="615306" spans="2:3" x14ac:dyDescent="0.25">
      <c r="B615306" s="74"/>
    </row>
    <row r="615307" spans="2:3" x14ac:dyDescent="0.25">
      <c r="B615307" s="74"/>
    </row>
    <row r="615308" spans="2:3" x14ac:dyDescent="0.25">
      <c r="B615308" s="74"/>
    </row>
    <row r="615309" spans="2:3" x14ac:dyDescent="0.25">
      <c r="B615309" s="74"/>
    </row>
    <row r="615310" spans="2:3" x14ac:dyDescent="0.25">
      <c r="B615310" s="74"/>
    </row>
    <row r="615361" spans="2:3" x14ac:dyDescent="0.25">
      <c r="C615361"/>
    </row>
    <row r="615362" spans="2:3" x14ac:dyDescent="0.25">
      <c r="B615362" s="74"/>
    </row>
    <row r="615363" spans="2:3" x14ac:dyDescent="0.25">
      <c r="B615363" s="74"/>
    </row>
    <row r="615364" spans="2:3" x14ac:dyDescent="0.25">
      <c r="B615364" s="74"/>
    </row>
    <row r="615365" spans="2:3" x14ac:dyDescent="0.25">
      <c r="B615365" s="74"/>
    </row>
    <row r="615366" spans="2:3" x14ac:dyDescent="0.25">
      <c r="B615366" s="74"/>
    </row>
    <row r="615367" spans="2:3" x14ac:dyDescent="0.25">
      <c r="B615367" s="74"/>
    </row>
    <row r="615368" spans="2:3" x14ac:dyDescent="0.25">
      <c r="B615368" s="74"/>
    </row>
    <row r="615369" spans="2:3" x14ac:dyDescent="0.25">
      <c r="B615369" s="74"/>
    </row>
    <row r="615370" spans="2:3" x14ac:dyDescent="0.25">
      <c r="B615370" s="74"/>
    </row>
    <row r="615371" spans="2:3" x14ac:dyDescent="0.25">
      <c r="B615371" s="74"/>
    </row>
    <row r="615372" spans="2:3" x14ac:dyDescent="0.25">
      <c r="B615372" s="74"/>
    </row>
    <row r="615373" spans="2:3" x14ac:dyDescent="0.25">
      <c r="B615373" s="74"/>
    </row>
    <row r="615374" spans="2:3" x14ac:dyDescent="0.25">
      <c r="B615374" s="74"/>
    </row>
    <row r="615425" spans="2:3" x14ac:dyDescent="0.25">
      <c r="C615425"/>
    </row>
    <row r="615426" spans="2:3" x14ac:dyDescent="0.25">
      <c r="B615426" s="74"/>
    </row>
    <row r="615427" spans="2:3" x14ac:dyDescent="0.25">
      <c r="B615427" s="74"/>
    </row>
    <row r="615428" spans="2:3" x14ac:dyDescent="0.25">
      <c r="B615428" s="74"/>
    </row>
    <row r="615429" spans="2:3" x14ac:dyDescent="0.25">
      <c r="B615429" s="74"/>
    </row>
    <row r="615430" spans="2:3" x14ac:dyDescent="0.25">
      <c r="B615430" s="74"/>
    </row>
    <row r="615431" spans="2:3" x14ac:dyDescent="0.25">
      <c r="B615431" s="74"/>
    </row>
    <row r="615432" spans="2:3" x14ac:dyDescent="0.25">
      <c r="B615432" s="74"/>
    </row>
    <row r="615433" spans="2:3" x14ac:dyDescent="0.25">
      <c r="B615433" s="74"/>
    </row>
    <row r="615434" spans="2:3" x14ac:dyDescent="0.25">
      <c r="B615434" s="74"/>
    </row>
    <row r="615435" spans="2:3" x14ac:dyDescent="0.25">
      <c r="B615435" s="74"/>
    </row>
    <row r="615436" spans="2:3" x14ac:dyDescent="0.25">
      <c r="B615436" s="74"/>
    </row>
    <row r="615437" spans="2:3" x14ac:dyDescent="0.25">
      <c r="B615437" s="74"/>
    </row>
    <row r="615438" spans="2:3" x14ac:dyDescent="0.25">
      <c r="B615438" s="74"/>
    </row>
    <row r="615489" spans="2:3" x14ac:dyDescent="0.25">
      <c r="C615489"/>
    </row>
    <row r="615490" spans="2:3" x14ac:dyDescent="0.25">
      <c r="B615490" s="74"/>
    </row>
    <row r="615491" spans="2:3" x14ac:dyDescent="0.25">
      <c r="B615491" s="74"/>
    </row>
    <row r="615492" spans="2:3" x14ac:dyDescent="0.25">
      <c r="B615492" s="74"/>
    </row>
    <row r="615493" spans="2:3" x14ac:dyDescent="0.25">
      <c r="B615493" s="74"/>
    </row>
    <row r="615494" spans="2:3" x14ac:dyDescent="0.25">
      <c r="B615494" s="74"/>
    </row>
    <row r="615495" spans="2:3" x14ac:dyDescent="0.25">
      <c r="B615495" s="74"/>
    </row>
    <row r="615496" spans="2:3" x14ac:dyDescent="0.25">
      <c r="B615496" s="74"/>
    </row>
    <row r="615497" spans="2:3" x14ac:dyDescent="0.25">
      <c r="B615497" s="74"/>
    </row>
    <row r="615498" spans="2:3" x14ac:dyDescent="0.25">
      <c r="B615498" s="74"/>
    </row>
    <row r="615499" spans="2:3" x14ac:dyDescent="0.25">
      <c r="B615499" s="74"/>
    </row>
    <row r="615500" spans="2:3" x14ac:dyDescent="0.25">
      <c r="B615500" s="74"/>
    </row>
    <row r="615501" spans="2:3" x14ac:dyDescent="0.25">
      <c r="B615501" s="74"/>
    </row>
    <row r="615502" spans="2:3" x14ac:dyDescent="0.25">
      <c r="B615502" s="74"/>
    </row>
    <row r="615553" spans="2:3" x14ac:dyDescent="0.25">
      <c r="C615553"/>
    </row>
    <row r="615554" spans="2:3" x14ac:dyDescent="0.25">
      <c r="B615554" s="74"/>
    </row>
    <row r="615555" spans="2:3" x14ac:dyDescent="0.25">
      <c r="B615555" s="74"/>
    </row>
    <row r="615556" spans="2:3" x14ac:dyDescent="0.25">
      <c r="B615556" s="74"/>
    </row>
    <row r="615557" spans="2:3" x14ac:dyDescent="0.25">
      <c r="B615557" s="74"/>
    </row>
    <row r="615558" spans="2:3" x14ac:dyDescent="0.25">
      <c r="B615558" s="74"/>
    </row>
    <row r="615559" spans="2:3" x14ac:dyDescent="0.25">
      <c r="B615559" s="74"/>
    </row>
    <row r="615560" spans="2:3" x14ac:dyDescent="0.25">
      <c r="B615560" s="74"/>
    </row>
    <row r="615561" spans="2:3" x14ac:dyDescent="0.25">
      <c r="B615561" s="74"/>
    </row>
    <row r="615562" spans="2:3" x14ac:dyDescent="0.25">
      <c r="B615562" s="74"/>
    </row>
    <row r="615563" spans="2:3" x14ac:dyDescent="0.25">
      <c r="B615563" s="74"/>
    </row>
    <row r="615564" spans="2:3" x14ac:dyDescent="0.25">
      <c r="B615564" s="74"/>
    </row>
    <row r="615565" spans="2:3" x14ac:dyDescent="0.25">
      <c r="B615565" s="74"/>
    </row>
    <row r="615566" spans="2:3" x14ac:dyDescent="0.25">
      <c r="B615566" s="74"/>
    </row>
    <row r="615617" spans="2:3" x14ac:dyDescent="0.25">
      <c r="C615617"/>
    </row>
    <row r="615618" spans="2:3" x14ac:dyDescent="0.25">
      <c r="B615618" s="74"/>
    </row>
    <row r="615619" spans="2:3" x14ac:dyDescent="0.25">
      <c r="B615619" s="74"/>
    </row>
    <row r="615620" spans="2:3" x14ac:dyDescent="0.25">
      <c r="B615620" s="74"/>
    </row>
    <row r="615621" spans="2:3" x14ac:dyDescent="0.25">
      <c r="B615621" s="74"/>
    </row>
    <row r="615622" spans="2:3" x14ac:dyDescent="0.25">
      <c r="B615622" s="74"/>
    </row>
    <row r="615623" spans="2:3" x14ac:dyDescent="0.25">
      <c r="B615623" s="74"/>
    </row>
    <row r="615624" spans="2:3" x14ac:dyDescent="0.25">
      <c r="B615624" s="74"/>
    </row>
    <row r="615625" spans="2:3" x14ac:dyDescent="0.25">
      <c r="B615625" s="74"/>
    </row>
    <row r="615626" spans="2:3" x14ac:dyDescent="0.25">
      <c r="B615626" s="74"/>
    </row>
    <row r="615627" spans="2:3" x14ac:dyDescent="0.25">
      <c r="B615627" s="74"/>
    </row>
    <row r="615628" spans="2:3" x14ac:dyDescent="0.25">
      <c r="B615628" s="74"/>
    </row>
    <row r="615629" spans="2:3" x14ac:dyDescent="0.25">
      <c r="B615629" s="74"/>
    </row>
    <row r="615630" spans="2:3" x14ac:dyDescent="0.25">
      <c r="B615630" s="74"/>
    </row>
    <row r="615681" spans="2:3" x14ac:dyDescent="0.25">
      <c r="C615681"/>
    </row>
    <row r="615682" spans="2:3" x14ac:dyDescent="0.25">
      <c r="B615682" s="74"/>
    </row>
    <row r="615683" spans="2:3" x14ac:dyDescent="0.25">
      <c r="B615683" s="74"/>
    </row>
    <row r="615684" spans="2:3" x14ac:dyDescent="0.25">
      <c r="B615684" s="74"/>
    </row>
    <row r="615685" spans="2:3" x14ac:dyDescent="0.25">
      <c r="B615685" s="74"/>
    </row>
    <row r="615686" spans="2:3" x14ac:dyDescent="0.25">
      <c r="B615686" s="74"/>
    </row>
    <row r="615687" spans="2:3" x14ac:dyDescent="0.25">
      <c r="B615687" s="74"/>
    </row>
    <row r="615688" spans="2:3" x14ac:dyDescent="0.25">
      <c r="B615688" s="74"/>
    </row>
    <row r="615689" spans="2:3" x14ac:dyDescent="0.25">
      <c r="B615689" s="74"/>
    </row>
    <row r="615690" spans="2:3" x14ac:dyDescent="0.25">
      <c r="B615690" s="74"/>
    </row>
    <row r="615691" spans="2:3" x14ac:dyDescent="0.25">
      <c r="B615691" s="74"/>
    </row>
    <row r="615692" spans="2:3" x14ac:dyDescent="0.25">
      <c r="B615692" s="74"/>
    </row>
    <row r="615693" spans="2:3" x14ac:dyDescent="0.25">
      <c r="B615693" s="74"/>
    </row>
    <row r="615694" spans="2:3" x14ac:dyDescent="0.25">
      <c r="B615694" s="74"/>
    </row>
    <row r="615745" spans="2:3" x14ac:dyDescent="0.25">
      <c r="C615745"/>
    </row>
    <row r="615746" spans="2:3" x14ac:dyDescent="0.25">
      <c r="B615746" s="74"/>
    </row>
    <row r="615747" spans="2:3" x14ac:dyDescent="0.25">
      <c r="B615747" s="74"/>
    </row>
    <row r="615748" spans="2:3" x14ac:dyDescent="0.25">
      <c r="B615748" s="74"/>
    </row>
    <row r="615749" spans="2:3" x14ac:dyDescent="0.25">
      <c r="B615749" s="74"/>
    </row>
    <row r="615750" spans="2:3" x14ac:dyDescent="0.25">
      <c r="B615750" s="74"/>
    </row>
    <row r="615751" spans="2:3" x14ac:dyDescent="0.25">
      <c r="B615751" s="74"/>
    </row>
    <row r="615752" spans="2:3" x14ac:dyDescent="0.25">
      <c r="B615752" s="74"/>
    </row>
    <row r="615753" spans="2:3" x14ac:dyDescent="0.25">
      <c r="B615753" s="74"/>
    </row>
    <row r="615754" spans="2:3" x14ac:dyDescent="0.25">
      <c r="B615754" s="74"/>
    </row>
    <row r="615755" spans="2:3" x14ac:dyDescent="0.25">
      <c r="B615755" s="74"/>
    </row>
    <row r="615756" spans="2:3" x14ac:dyDescent="0.25">
      <c r="B615756" s="74"/>
    </row>
    <row r="615757" spans="2:3" x14ac:dyDescent="0.25">
      <c r="B615757" s="74"/>
    </row>
    <row r="615758" spans="2:3" x14ac:dyDescent="0.25">
      <c r="B615758" s="74"/>
    </row>
    <row r="615809" spans="2:3" x14ac:dyDescent="0.25">
      <c r="C615809"/>
    </row>
    <row r="615810" spans="2:3" x14ac:dyDescent="0.25">
      <c r="B615810" s="74"/>
    </row>
    <row r="615811" spans="2:3" x14ac:dyDescent="0.25">
      <c r="B615811" s="74"/>
    </row>
    <row r="615812" spans="2:3" x14ac:dyDescent="0.25">
      <c r="B615812" s="74"/>
    </row>
    <row r="615813" spans="2:3" x14ac:dyDescent="0.25">
      <c r="B615813" s="74"/>
    </row>
    <row r="615814" spans="2:3" x14ac:dyDescent="0.25">
      <c r="B615814" s="74"/>
    </row>
    <row r="615815" spans="2:3" x14ac:dyDescent="0.25">
      <c r="B615815" s="74"/>
    </row>
    <row r="615816" spans="2:3" x14ac:dyDescent="0.25">
      <c r="B615816" s="74"/>
    </row>
    <row r="615817" spans="2:3" x14ac:dyDescent="0.25">
      <c r="B615817" s="74"/>
    </row>
    <row r="615818" spans="2:3" x14ac:dyDescent="0.25">
      <c r="B615818" s="74"/>
    </row>
    <row r="615819" spans="2:3" x14ac:dyDescent="0.25">
      <c r="B615819" s="74"/>
    </row>
    <row r="615820" spans="2:3" x14ac:dyDescent="0.25">
      <c r="B615820" s="74"/>
    </row>
    <row r="615821" spans="2:3" x14ac:dyDescent="0.25">
      <c r="B615821" s="74"/>
    </row>
    <row r="615822" spans="2:3" x14ac:dyDescent="0.25">
      <c r="B615822" s="74"/>
    </row>
    <row r="615873" spans="2:3" x14ac:dyDescent="0.25">
      <c r="C615873"/>
    </row>
    <row r="615874" spans="2:3" x14ac:dyDescent="0.25">
      <c r="B615874" s="74"/>
    </row>
    <row r="615875" spans="2:3" x14ac:dyDescent="0.25">
      <c r="B615875" s="74"/>
    </row>
    <row r="615876" spans="2:3" x14ac:dyDescent="0.25">
      <c r="B615876" s="74"/>
    </row>
    <row r="615877" spans="2:3" x14ac:dyDescent="0.25">
      <c r="B615877" s="74"/>
    </row>
    <row r="615878" spans="2:3" x14ac:dyDescent="0.25">
      <c r="B615878" s="74"/>
    </row>
    <row r="615879" spans="2:3" x14ac:dyDescent="0.25">
      <c r="B615879" s="74"/>
    </row>
    <row r="615880" spans="2:3" x14ac:dyDescent="0.25">
      <c r="B615880" s="74"/>
    </row>
    <row r="615881" spans="2:3" x14ac:dyDescent="0.25">
      <c r="B615881" s="74"/>
    </row>
    <row r="615882" spans="2:3" x14ac:dyDescent="0.25">
      <c r="B615882" s="74"/>
    </row>
    <row r="615883" spans="2:3" x14ac:dyDescent="0.25">
      <c r="B615883" s="74"/>
    </row>
    <row r="615884" spans="2:3" x14ac:dyDescent="0.25">
      <c r="B615884" s="74"/>
    </row>
    <row r="615885" spans="2:3" x14ac:dyDescent="0.25">
      <c r="B615885" s="74"/>
    </row>
    <row r="615886" spans="2:3" x14ac:dyDescent="0.25">
      <c r="B615886" s="74"/>
    </row>
    <row r="615937" spans="2:3" x14ac:dyDescent="0.25">
      <c r="C615937"/>
    </row>
    <row r="615938" spans="2:3" x14ac:dyDescent="0.25">
      <c r="B615938" s="74"/>
    </row>
    <row r="615939" spans="2:3" x14ac:dyDescent="0.25">
      <c r="B615939" s="74"/>
    </row>
    <row r="615940" spans="2:3" x14ac:dyDescent="0.25">
      <c r="B615940" s="74"/>
    </row>
    <row r="615941" spans="2:3" x14ac:dyDescent="0.25">
      <c r="B615941" s="74"/>
    </row>
    <row r="615942" spans="2:3" x14ac:dyDescent="0.25">
      <c r="B615942" s="74"/>
    </row>
    <row r="615943" spans="2:3" x14ac:dyDescent="0.25">
      <c r="B615943" s="74"/>
    </row>
    <row r="615944" spans="2:3" x14ac:dyDescent="0.25">
      <c r="B615944" s="74"/>
    </row>
    <row r="615945" spans="2:3" x14ac:dyDescent="0.25">
      <c r="B615945" s="74"/>
    </row>
    <row r="615946" spans="2:3" x14ac:dyDescent="0.25">
      <c r="B615946" s="74"/>
    </row>
    <row r="615947" spans="2:3" x14ac:dyDescent="0.25">
      <c r="B615947" s="74"/>
    </row>
    <row r="615948" spans="2:3" x14ac:dyDescent="0.25">
      <c r="B615948" s="74"/>
    </row>
    <row r="615949" spans="2:3" x14ac:dyDescent="0.25">
      <c r="B615949" s="74"/>
    </row>
    <row r="615950" spans="2:3" x14ac:dyDescent="0.25">
      <c r="B615950" s="74"/>
    </row>
    <row r="616001" spans="2:3" x14ac:dyDescent="0.25">
      <c r="C616001"/>
    </row>
    <row r="616002" spans="2:3" x14ac:dyDescent="0.25">
      <c r="B616002" s="74"/>
    </row>
    <row r="616003" spans="2:3" x14ac:dyDescent="0.25">
      <c r="B616003" s="74"/>
    </row>
    <row r="616004" spans="2:3" x14ac:dyDescent="0.25">
      <c r="B616004" s="74"/>
    </row>
    <row r="616005" spans="2:3" x14ac:dyDescent="0.25">
      <c r="B616005" s="74"/>
    </row>
    <row r="616006" spans="2:3" x14ac:dyDescent="0.25">
      <c r="B616006" s="74"/>
    </row>
    <row r="616007" spans="2:3" x14ac:dyDescent="0.25">
      <c r="B616007" s="74"/>
    </row>
    <row r="616008" spans="2:3" x14ac:dyDescent="0.25">
      <c r="B616008" s="74"/>
    </row>
    <row r="616009" spans="2:3" x14ac:dyDescent="0.25">
      <c r="B616009" s="74"/>
    </row>
    <row r="616010" spans="2:3" x14ac:dyDescent="0.25">
      <c r="B616010" s="74"/>
    </row>
    <row r="616011" spans="2:3" x14ac:dyDescent="0.25">
      <c r="B616011" s="74"/>
    </row>
    <row r="616012" spans="2:3" x14ac:dyDescent="0.25">
      <c r="B616012" s="74"/>
    </row>
    <row r="616013" spans="2:3" x14ac:dyDescent="0.25">
      <c r="B616013" s="74"/>
    </row>
    <row r="616014" spans="2:3" x14ac:dyDescent="0.25">
      <c r="B616014" s="74"/>
    </row>
    <row r="616065" spans="2:3" x14ac:dyDescent="0.25">
      <c r="C616065"/>
    </row>
    <row r="616066" spans="2:3" x14ac:dyDescent="0.25">
      <c r="B616066" s="74"/>
    </row>
    <row r="616067" spans="2:3" x14ac:dyDescent="0.25">
      <c r="B616067" s="74"/>
    </row>
    <row r="616068" spans="2:3" x14ac:dyDescent="0.25">
      <c r="B616068" s="74"/>
    </row>
    <row r="616069" spans="2:3" x14ac:dyDescent="0.25">
      <c r="B616069" s="74"/>
    </row>
    <row r="616070" spans="2:3" x14ac:dyDescent="0.25">
      <c r="B616070" s="74"/>
    </row>
    <row r="616071" spans="2:3" x14ac:dyDescent="0.25">
      <c r="B616071" s="74"/>
    </row>
    <row r="616072" spans="2:3" x14ac:dyDescent="0.25">
      <c r="B616072" s="74"/>
    </row>
    <row r="616073" spans="2:3" x14ac:dyDescent="0.25">
      <c r="B616073" s="74"/>
    </row>
    <row r="616074" spans="2:3" x14ac:dyDescent="0.25">
      <c r="B616074" s="74"/>
    </row>
    <row r="616075" spans="2:3" x14ac:dyDescent="0.25">
      <c r="B616075" s="74"/>
    </row>
    <row r="616076" spans="2:3" x14ac:dyDescent="0.25">
      <c r="B616076" s="74"/>
    </row>
    <row r="616077" spans="2:3" x14ac:dyDescent="0.25">
      <c r="B616077" s="74"/>
    </row>
    <row r="616078" spans="2:3" x14ac:dyDescent="0.25">
      <c r="B616078" s="74"/>
    </row>
    <row r="616129" spans="2:3" x14ac:dyDescent="0.25">
      <c r="C616129"/>
    </row>
    <row r="616130" spans="2:3" x14ac:dyDescent="0.25">
      <c r="B616130" s="74"/>
    </row>
    <row r="616131" spans="2:3" x14ac:dyDescent="0.25">
      <c r="B616131" s="74"/>
    </row>
    <row r="616132" spans="2:3" x14ac:dyDescent="0.25">
      <c r="B616132" s="74"/>
    </row>
    <row r="616133" spans="2:3" x14ac:dyDescent="0.25">
      <c r="B616133" s="74"/>
    </row>
    <row r="616134" spans="2:3" x14ac:dyDescent="0.25">
      <c r="B616134" s="74"/>
    </row>
    <row r="616135" spans="2:3" x14ac:dyDescent="0.25">
      <c r="B616135" s="74"/>
    </row>
    <row r="616136" spans="2:3" x14ac:dyDescent="0.25">
      <c r="B616136" s="74"/>
    </row>
    <row r="616137" spans="2:3" x14ac:dyDescent="0.25">
      <c r="B616137" s="74"/>
    </row>
    <row r="616138" spans="2:3" x14ac:dyDescent="0.25">
      <c r="B616138" s="74"/>
    </row>
    <row r="616139" spans="2:3" x14ac:dyDescent="0.25">
      <c r="B616139" s="74"/>
    </row>
    <row r="616140" spans="2:3" x14ac:dyDescent="0.25">
      <c r="B616140" s="74"/>
    </row>
    <row r="616141" spans="2:3" x14ac:dyDescent="0.25">
      <c r="B616141" s="74"/>
    </row>
    <row r="616142" spans="2:3" x14ac:dyDescent="0.25">
      <c r="B616142" s="74"/>
    </row>
    <row r="616193" spans="2:3" x14ac:dyDescent="0.25">
      <c r="C616193"/>
    </row>
    <row r="616194" spans="2:3" x14ac:dyDescent="0.25">
      <c r="B616194" s="74"/>
    </row>
    <row r="616195" spans="2:3" x14ac:dyDescent="0.25">
      <c r="B616195" s="74"/>
    </row>
    <row r="616196" spans="2:3" x14ac:dyDescent="0.25">
      <c r="B616196" s="74"/>
    </row>
    <row r="616197" spans="2:3" x14ac:dyDescent="0.25">
      <c r="B616197" s="74"/>
    </row>
    <row r="616198" spans="2:3" x14ac:dyDescent="0.25">
      <c r="B616198" s="74"/>
    </row>
    <row r="616199" spans="2:3" x14ac:dyDescent="0.25">
      <c r="B616199" s="74"/>
    </row>
    <row r="616200" spans="2:3" x14ac:dyDescent="0.25">
      <c r="B616200" s="74"/>
    </row>
    <row r="616201" spans="2:3" x14ac:dyDescent="0.25">
      <c r="B616201" s="74"/>
    </row>
    <row r="616202" spans="2:3" x14ac:dyDescent="0.25">
      <c r="B616202" s="74"/>
    </row>
    <row r="616203" spans="2:3" x14ac:dyDescent="0.25">
      <c r="B616203" s="74"/>
    </row>
    <row r="616204" spans="2:3" x14ac:dyDescent="0.25">
      <c r="B616204" s="74"/>
    </row>
    <row r="616205" spans="2:3" x14ac:dyDescent="0.25">
      <c r="B616205" s="74"/>
    </row>
    <row r="616206" spans="2:3" x14ac:dyDescent="0.25">
      <c r="B616206" s="74"/>
    </row>
    <row r="616257" spans="2:3" x14ac:dyDescent="0.25">
      <c r="C616257"/>
    </row>
    <row r="616258" spans="2:3" x14ac:dyDescent="0.25">
      <c r="B616258" s="74"/>
    </row>
    <row r="616259" spans="2:3" x14ac:dyDescent="0.25">
      <c r="B616259" s="74"/>
    </row>
    <row r="616260" spans="2:3" x14ac:dyDescent="0.25">
      <c r="B616260" s="74"/>
    </row>
    <row r="616261" spans="2:3" x14ac:dyDescent="0.25">
      <c r="B616261" s="74"/>
    </row>
    <row r="616262" spans="2:3" x14ac:dyDescent="0.25">
      <c r="B616262" s="74"/>
    </row>
    <row r="616263" spans="2:3" x14ac:dyDescent="0.25">
      <c r="B616263" s="74"/>
    </row>
    <row r="616264" spans="2:3" x14ac:dyDescent="0.25">
      <c r="B616264" s="74"/>
    </row>
    <row r="616265" spans="2:3" x14ac:dyDescent="0.25">
      <c r="B616265" s="74"/>
    </row>
    <row r="616266" spans="2:3" x14ac:dyDescent="0.25">
      <c r="B616266" s="74"/>
    </row>
    <row r="616267" spans="2:3" x14ac:dyDescent="0.25">
      <c r="B616267" s="74"/>
    </row>
    <row r="616268" spans="2:3" x14ac:dyDescent="0.25">
      <c r="B616268" s="74"/>
    </row>
    <row r="616269" spans="2:3" x14ac:dyDescent="0.25">
      <c r="B616269" s="74"/>
    </row>
    <row r="616270" spans="2:3" x14ac:dyDescent="0.25">
      <c r="B616270" s="74"/>
    </row>
    <row r="616321" spans="2:3" x14ac:dyDescent="0.25">
      <c r="C616321"/>
    </row>
    <row r="616322" spans="2:3" x14ac:dyDescent="0.25">
      <c r="B616322" s="74"/>
    </row>
    <row r="616323" spans="2:3" x14ac:dyDescent="0.25">
      <c r="B616323" s="74"/>
    </row>
    <row r="616324" spans="2:3" x14ac:dyDescent="0.25">
      <c r="B616324" s="74"/>
    </row>
    <row r="616325" spans="2:3" x14ac:dyDescent="0.25">
      <c r="B616325" s="74"/>
    </row>
    <row r="616326" spans="2:3" x14ac:dyDescent="0.25">
      <c r="B616326" s="74"/>
    </row>
    <row r="616327" spans="2:3" x14ac:dyDescent="0.25">
      <c r="B616327" s="74"/>
    </row>
    <row r="616328" spans="2:3" x14ac:dyDescent="0.25">
      <c r="B616328" s="74"/>
    </row>
    <row r="616329" spans="2:3" x14ac:dyDescent="0.25">
      <c r="B616329" s="74"/>
    </row>
    <row r="616330" spans="2:3" x14ac:dyDescent="0.25">
      <c r="B616330" s="74"/>
    </row>
    <row r="616331" spans="2:3" x14ac:dyDescent="0.25">
      <c r="B616331" s="74"/>
    </row>
    <row r="616332" spans="2:3" x14ac:dyDescent="0.25">
      <c r="B616332" s="74"/>
    </row>
    <row r="616333" spans="2:3" x14ac:dyDescent="0.25">
      <c r="B616333" s="74"/>
    </row>
    <row r="616334" spans="2:3" x14ac:dyDescent="0.25">
      <c r="B616334" s="74"/>
    </row>
    <row r="616385" spans="2:3" x14ac:dyDescent="0.25">
      <c r="C616385"/>
    </row>
    <row r="616386" spans="2:3" x14ac:dyDescent="0.25">
      <c r="B616386" s="74"/>
    </row>
    <row r="616387" spans="2:3" x14ac:dyDescent="0.25">
      <c r="B616387" s="74"/>
    </row>
    <row r="616388" spans="2:3" x14ac:dyDescent="0.25">
      <c r="B616388" s="74"/>
    </row>
    <row r="616389" spans="2:3" x14ac:dyDescent="0.25">
      <c r="B616389" s="74"/>
    </row>
    <row r="616390" spans="2:3" x14ac:dyDescent="0.25">
      <c r="B616390" s="74"/>
    </row>
    <row r="616391" spans="2:3" x14ac:dyDescent="0.25">
      <c r="B616391" s="74"/>
    </row>
    <row r="616392" spans="2:3" x14ac:dyDescent="0.25">
      <c r="B616392" s="74"/>
    </row>
    <row r="616393" spans="2:3" x14ac:dyDescent="0.25">
      <c r="B616393" s="74"/>
    </row>
    <row r="616394" spans="2:3" x14ac:dyDescent="0.25">
      <c r="B616394" s="74"/>
    </row>
    <row r="616395" spans="2:3" x14ac:dyDescent="0.25">
      <c r="B616395" s="74"/>
    </row>
    <row r="616396" spans="2:3" x14ac:dyDescent="0.25">
      <c r="B616396" s="74"/>
    </row>
    <row r="616397" spans="2:3" x14ac:dyDescent="0.25">
      <c r="B616397" s="74"/>
    </row>
    <row r="616398" spans="2:3" x14ac:dyDescent="0.25">
      <c r="B616398" s="74"/>
    </row>
    <row r="616449" spans="2:3" x14ac:dyDescent="0.25">
      <c r="C616449"/>
    </row>
    <row r="616450" spans="2:3" x14ac:dyDescent="0.25">
      <c r="B616450" s="74"/>
    </row>
    <row r="616451" spans="2:3" x14ac:dyDescent="0.25">
      <c r="B616451" s="74"/>
    </row>
    <row r="616452" spans="2:3" x14ac:dyDescent="0.25">
      <c r="B616452" s="74"/>
    </row>
    <row r="616453" spans="2:3" x14ac:dyDescent="0.25">
      <c r="B616453" s="74"/>
    </row>
    <row r="616454" spans="2:3" x14ac:dyDescent="0.25">
      <c r="B616454" s="74"/>
    </row>
    <row r="616455" spans="2:3" x14ac:dyDescent="0.25">
      <c r="B616455" s="74"/>
    </row>
    <row r="616456" spans="2:3" x14ac:dyDescent="0.25">
      <c r="B616456" s="74"/>
    </row>
    <row r="616457" spans="2:3" x14ac:dyDescent="0.25">
      <c r="B616457" s="74"/>
    </row>
    <row r="616458" spans="2:3" x14ac:dyDescent="0.25">
      <c r="B616458" s="74"/>
    </row>
    <row r="616459" spans="2:3" x14ac:dyDescent="0.25">
      <c r="B616459" s="74"/>
    </row>
    <row r="616460" spans="2:3" x14ac:dyDescent="0.25">
      <c r="B616460" s="74"/>
    </row>
    <row r="616461" spans="2:3" x14ac:dyDescent="0.25">
      <c r="B616461" s="74"/>
    </row>
    <row r="616462" spans="2:3" x14ac:dyDescent="0.25">
      <c r="B616462" s="74"/>
    </row>
    <row r="616513" spans="2:3" x14ac:dyDescent="0.25">
      <c r="C616513"/>
    </row>
    <row r="616514" spans="2:3" x14ac:dyDescent="0.25">
      <c r="B616514" s="74"/>
    </row>
    <row r="616515" spans="2:3" x14ac:dyDescent="0.25">
      <c r="B616515" s="74"/>
    </row>
    <row r="616516" spans="2:3" x14ac:dyDescent="0.25">
      <c r="B616516" s="74"/>
    </row>
    <row r="616517" spans="2:3" x14ac:dyDescent="0.25">
      <c r="B616517" s="74"/>
    </row>
    <row r="616518" spans="2:3" x14ac:dyDescent="0.25">
      <c r="B616518" s="74"/>
    </row>
    <row r="616519" spans="2:3" x14ac:dyDescent="0.25">
      <c r="B616519" s="74"/>
    </row>
    <row r="616520" spans="2:3" x14ac:dyDescent="0.25">
      <c r="B616520" s="74"/>
    </row>
    <row r="616521" spans="2:3" x14ac:dyDescent="0.25">
      <c r="B616521" s="74"/>
    </row>
    <row r="616522" spans="2:3" x14ac:dyDescent="0.25">
      <c r="B616522" s="74"/>
    </row>
    <row r="616523" spans="2:3" x14ac:dyDescent="0.25">
      <c r="B616523" s="74"/>
    </row>
    <row r="616524" spans="2:3" x14ac:dyDescent="0.25">
      <c r="B616524" s="74"/>
    </row>
    <row r="616525" spans="2:3" x14ac:dyDescent="0.25">
      <c r="B616525" s="74"/>
    </row>
    <row r="616526" spans="2:3" x14ac:dyDescent="0.25">
      <c r="B616526" s="74"/>
    </row>
    <row r="616577" spans="2:3" x14ac:dyDescent="0.25">
      <c r="C616577"/>
    </row>
    <row r="616578" spans="2:3" x14ac:dyDescent="0.25">
      <c r="B616578" s="74"/>
    </row>
    <row r="616579" spans="2:3" x14ac:dyDescent="0.25">
      <c r="B616579" s="74"/>
    </row>
    <row r="616580" spans="2:3" x14ac:dyDescent="0.25">
      <c r="B616580" s="74"/>
    </row>
    <row r="616581" spans="2:3" x14ac:dyDescent="0.25">
      <c r="B616581" s="74"/>
    </row>
    <row r="616582" spans="2:3" x14ac:dyDescent="0.25">
      <c r="B616582" s="74"/>
    </row>
    <row r="616583" spans="2:3" x14ac:dyDescent="0.25">
      <c r="B616583" s="74"/>
    </row>
    <row r="616584" spans="2:3" x14ac:dyDescent="0.25">
      <c r="B616584" s="74"/>
    </row>
    <row r="616585" spans="2:3" x14ac:dyDescent="0.25">
      <c r="B616585" s="74"/>
    </row>
    <row r="616586" spans="2:3" x14ac:dyDescent="0.25">
      <c r="B616586" s="74"/>
    </row>
    <row r="616587" spans="2:3" x14ac:dyDescent="0.25">
      <c r="B616587" s="74"/>
    </row>
    <row r="616588" spans="2:3" x14ac:dyDescent="0.25">
      <c r="B616588" s="74"/>
    </row>
    <row r="616589" spans="2:3" x14ac:dyDescent="0.25">
      <c r="B616589" s="74"/>
    </row>
    <row r="616590" spans="2:3" x14ac:dyDescent="0.25">
      <c r="B616590" s="74"/>
    </row>
    <row r="616641" spans="2:3" x14ac:dyDescent="0.25">
      <c r="C616641"/>
    </row>
    <row r="616642" spans="2:3" x14ac:dyDescent="0.25">
      <c r="B616642" s="74"/>
    </row>
    <row r="616643" spans="2:3" x14ac:dyDescent="0.25">
      <c r="B616643" s="74"/>
    </row>
    <row r="616644" spans="2:3" x14ac:dyDescent="0.25">
      <c r="B616644" s="74"/>
    </row>
    <row r="616645" spans="2:3" x14ac:dyDescent="0.25">
      <c r="B616645" s="74"/>
    </row>
    <row r="616646" spans="2:3" x14ac:dyDescent="0.25">
      <c r="B616646" s="74"/>
    </row>
    <row r="616647" spans="2:3" x14ac:dyDescent="0.25">
      <c r="B616647" s="74"/>
    </row>
    <row r="616648" spans="2:3" x14ac:dyDescent="0.25">
      <c r="B616648" s="74"/>
    </row>
    <row r="616649" spans="2:3" x14ac:dyDescent="0.25">
      <c r="B616649" s="74"/>
    </row>
    <row r="616650" spans="2:3" x14ac:dyDescent="0.25">
      <c r="B616650" s="74"/>
    </row>
    <row r="616651" spans="2:3" x14ac:dyDescent="0.25">
      <c r="B616651" s="74"/>
    </row>
    <row r="616652" spans="2:3" x14ac:dyDescent="0.25">
      <c r="B616652" s="74"/>
    </row>
    <row r="616653" spans="2:3" x14ac:dyDescent="0.25">
      <c r="B616653" s="74"/>
    </row>
    <row r="616654" spans="2:3" x14ac:dyDescent="0.25">
      <c r="B616654" s="74"/>
    </row>
    <row r="616705" spans="2:3" x14ac:dyDescent="0.25">
      <c r="C616705"/>
    </row>
    <row r="616706" spans="2:3" x14ac:dyDescent="0.25">
      <c r="B616706" s="74"/>
    </row>
    <row r="616707" spans="2:3" x14ac:dyDescent="0.25">
      <c r="B616707" s="74"/>
    </row>
    <row r="616708" spans="2:3" x14ac:dyDescent="0.25">
      <c r="B616708" s="74"/>
    </row>
    <row r="616709" spans="2:3" x14ac:dyDescent="0.25">
      <c r="B616709" s="74"/>
    </row>
    <row r="616710" spans="2:3" x14ac:dyDescent="0.25">
      <c r="B616710" s="74"/>
    </row>
    <row r="616711" spans="2:3" x14ac:dyDescent="0.25">
      <c r="B616711" s="74"/>
    </row>
    <row r="616712" spans="2:3" x14ac:dyDescent="0.25">
      <c r="B616712" s="74"/>
    </row>
    <row r="616713" spans="2:3" x14ac:dyDescent="0.25">
      <c r="B616713" s="74"/>
    </row>
    <row r="616714" spans="2:3" x14ac:dyDescent="0.25">
      <c r="B616714" s="74"/>
    </row>
    <row r="616715" spans="2:3" x14ac:dyDescent="0.25">
      <c r="B616715" s="74"/>
    </row>
    <row r="616716" spans="2:3" x14ac:dyDescent="0.25">
      <c r="B616716" s="74"/>
    </row>
    <row r="616717" spans="2:3" x14ac:dyDescent="0.25">
      <c r="B616717" s="74"/>
    </row>
    <row r="616718" spans="2:3" x14ac:dyDescent="0.25">
      <c r="B616718" s="74"/>
    </row>
    <row r="616769" spans="2:3" x14ac:dyDescent="0.25">
      <c r="C616769"/>
    </row>
    <row r="616770" spans="2:3" x14ac:dyDescent="0.25">
      <c r="B616770" s="74"/>
    </row>
    <row r="616771" spans="2:3" x14ac:dyDescent="0.25">
      <c r="B616771" s="74"/>
    </row>
    <row r="616772" spans="2:3" x14ac:dyDescent="0.25">
      <c r="B616772" s="74"/>
    </row>
    <row r="616773" spans="2:3" x14ac:dyDescent="0.25">
      <c r="B616773" s="74"/>
    </row>
    <row r="616774" spans="2:3" x14ac:dyDescent="0.25">
      <c r="B616774" s="74"/>
    </row>
    <row r="616775" spans="2:3" x14ac:dyDescent="0.25">
      <c r="B616775" s="74"/>
    </row>
    <row r="616776" spans="2:3" x14ac:dyDescent="0.25">
      <c r="B616776" s="74"/>
    </row>
    <row r="616777" spans="2:3" x14ac:dyDescent="0.25">
      <c r="B616777" s="74"/>
    </row>
    <row r="616778" spans="2:3" x14ac:dyDescent="0.25">
      <c r="B616778" s="74"/>
    </row>
    <row r="616779" spans="2:3" x14ac:dyDescent="0.25">
      <c r="B616779" s="74"/>
    </row>
    <row r="616780" spans="2:3" x14ac:dyDescent="0.25">
      <c r="B616780" s="74"/>
    </row>
    <row r="616781" spans="2:3" x14ac:dyDescent="0.25">
      <c r="B616781" s="74"/>
    </row>
    <row r="616782" spans="2:3" x14ac:dyDescent="0.25">
      <c r="B616782" s="74"/>
    </row>
    <row r="616833" spans="2:3" x14ac:dyDescent="0.25">
      <c r="C616833"/>
    </row>
    <row r="616834" spans="2:3" x14ac:dyDescent="0.25">
      <c r="B616834" s="74"/>
    </row>
    <row r="616835" spans="2:3" x14ac:dyDescent="0.25">
      <c r="B616835" s="74"/>
    </row>
    <row r="616836" spans="2:3" x14ac:dyDescent="0.25">
      <c r="B616836" s="74"/>
    </row>
    <row r="616837" spans="2:3" x14ac:dyDescent="0.25">
      <c r="B616837" s="74"/>
    </row>
    <row r="616838" spans="2:3" x14ac:dyDescent="0.25">
      <c r="B616838" s="74"/>
    </row>
    <row r="616839" spans="2:3" x14ac:dyDescent="0.25">
      <c r="B616839" s="74"/>
    </row>
    <row r="616840" spans="2:3" x14ac:dyDescent="0.25">
      <c r="B616840" s="74"/>
    </row>
    <row r="616841" spans="2:3" x14ac:dyDescent="0.25">
      <c r="B616841" s="74"/>
    </row>
    <row r="616842" spans="2:3" x14ac:dyDescent="0.25">
      <c r="B616842" s="74"/>
    </row>
    <row r="616843" spans="2:3" x14ac:dyDescent="0.25">
      <c r="B616843" s="74"/>
    </row>
    <row r="616844" spans="2:3" x14ac:dyDescent="0.25">
      <c r="B616844" s="74"/>
    </row>
    <row r="616845" spans="2:3" x14ac:dyDescent="0.25">
      <c r="B616845" s="74"/>
    </row>
    <row r="616846" spans="2:3" x14ac:dyDescent="0.25">
      <c r="B616846" s="74"/>
    </row>
    <row r="616897" spans="2:3" x14ac:dyDescent="0.25">
      <c r="C616897"/>
    </row>
    <row r="616898" spans="2:3" x14ac:dyDescent="0.25">
      <c r="B616898" s="74"/>
    </row>
    <row r="616899" spans="2:3" x14ac:dyDescent="0.25">
      <c r="B616899" s="74"/>
    </row>
    <row r="616900" spans="2:3" x14ac:dyDescent="0.25">
      <c r="B616900" s="74"/>
    </row>
    <row r="616901" spans="2:3" x14ac:dyDescent="0.25">
      <c r="B616901" s="74"/>
    </row>
    <row r="616902" spans="2:3" x14ac:dyDescent="0.25">
      <c r="B616902" s="74"/>
    </row>
    <row r="616903" spans="2:3" x14ac:dyDescent="0.25">
      <c r="B616903" s="74"/>
    </row>
    <row r="616904" spans="2:3" x14ac:dyDescent="0.25">
      <c r="B616904" s="74"/>
    </row>
    <row r="616905" spans="2:3" x14ac:dyDescent="0.25">
      <c r="B616905" s="74"/>
    </row>
    <row r="616906" spans="2:3" x14ac:dyDescent="0.25">
      <c r="B616906" s="74"/>
    </row>
    <row r="616907" spans="2:3" x14ac:dyDescent="0.25">
      <c r="B616907" s="74"/>
    </row>
    <row r="616908" spans="2:3" x14ac:dyDescent="0.25">
      <c r="B616908" s="74"/>
    </row>
    <row r="616909" spans="2:3" x14ac:dyDescent="0.25">
      <c r="B616909" s="74"/>
    </row>
    <row r="616910" spans="2:3" x14ac:dyDescent="0.25">
      <c r="B616910" s="74"/>
    </row>
    <row r="616961" spans="2:3" x14ac:dyDescent="0.25">
      <c r="C616961"/>
    </row>
    <row r="616962" spans="2:3" x14ac:dyDescent="0.25">
      <c r="B616962" s="74"/>
    </row>
    <row r="616963" spans="2:3" x14ac:dyDescent="0.25">
      <c r="B616963" s="74"/>
    </row>
    <row r="616964" spans="2:3" x14ac:dyDescent="0.25">
      <c r="B616964" s="74"/>
    </row>
    <row r="616965" spans="2:3" x14ac:dyDescent="0.25">
      <c r="B616965" s="74"/>
    </row>
    <row r="616966" spans="2:3" x14ac:dyDescent="0.25">
      <c r="B616966" s="74"/>
    </row>
    <row r="616967" spans="2:3" x14ac:dyDescent="0.25">
      <c r="B616967" s="74"/>
    </row>
    <row r="616968" spans="2:3" x14ac:dyDescent="0.25">
      <c r="B616968" s="74"/>
    </row>
    <row r="616969" spans="2:3" x14ac:dyDescent="0.25">
      <c r="B616969" s="74"/>
    </row>
    <row r="616970" spans="2:3" x14ac:dyDescent="0.25">
      <c r="B616970" s="74"/>
    </row>
    <row r="616971" spans="2:3" x14ac:dyDescent="0.25">
      <c r="B616971" s="74"/>
    </row>
    <row r="616972" spans="2:3" x14ac:dyDescent="0.25">
      <c r="B616972" s="74"/>
    </row>
    <row r="616973" spans="2:3" x14ac:dyDescent="0.25">
      <c r="B616973" s="74"/>
    </row>
    <row r="616974" spans="2:3" x14ac:dyDescent="0.25">
      <c r="B616974" s="74"/>
    </row>
    <row r="617025" spans="2:3" x14ac:dyDescent="0.25">
      <c r="C617025"/>
    </row>
    <row r="617026" spans="2:3" x14ac:dyDescent="0.25">
      <c r="B617026" s="74"/>
    </row>
    <row r="617027" spans="2:3" x14ac:dyDescent="0.25">
      <c r="B617027" s="74"/>
    </row>
    <row r="617028" spans="2:3" x14ac:dyDescent="0.25">
      <c r="B617028" s="74"/>
    </row>
    <row r="617029" spans="2:3" x14ac:dyDescent="0.25">
      <c r="B617029" s="74"/>
    </row>
    <row r="617030" spans="2:3" x14ac:dyDescent="0.25">
      <c r="B617030" s="74"/>
    </row>
    <row r="617031" spans="2:3" x14ac:dyDescent="0.25">
      <c r="B617031" s="74"/>
    </row>
    <row r="617032" spans="2:3" x14ac:dyDescent="0.25">
      <c r="B617032" s="74"/>
    </row>
    <row r="617033" spans="2:3" x14ac:dyDescent="0.25">
      <c r="B617033" s="74"/>
    </row>
    <row r="617034" spans="2:3" x14ac:dyDescent="0.25">
      <c r="B617034" s="74"/>
    </row>
    <row r="617035" spans="2:3" x14ac:dyDescent="0.25">
      <c r="B617035" s="74"/>
    </row>
    <row r="617036" spans="2:3" x14ac:dyDescent="0.25">
      <c r="B617036" s="74"/>
    </row>
    <row r="617037" spans="2:3" x14ac:dyDescent="0.25">
      <c r="B617037" s="74"/>
    </row>
    <row r="617038" spans="2:3" x14ac:dyDescent="0.25">
      <c r="B617038" s="74"/>
    </row>
    <row r="617089" spans="2:3" x14ac:dyDescent="0.25">
      <c r="C617089"/>
    </row>
    <row r="617090" spans="2:3" x14ac:dyDescent="0.25">
      <c r="B617090" s="74"/>
    </row>
    <row r="617091" spans="2:3" x14ac:dyDescent="0.25">
      <c r="B617091" s="74"/>
    </row>
    <row r="617092" spans="2:3" x14ac:dyDescent="0.25">
      <c r="B617092" s="74"/>
    </row>
    <row r="617093" spans="2:3" x14ac:dyDescent="0.25">
      <c r="B617093" s="74"/>
    </row>
    <row r="617094" spans="2:3" x14ac:dyDescent="0.25">
      <c r="B617094" s="74"/>
    </row>
    <row r="617095" spans="2:3" x14ac:dyDescent="0.25">
      <c r="B617095" s="74"/>
    </row>
    <row r="617096" spans="2:3" x14ac:dyDescent="0.25">
      <c r="B617096" s="74"/>
    </row>
    <row r="617097" spans="2:3" x14ac:dyDescent="0.25">
      <c r="B617097" s="74"/>
    </row>
    <row r="617098" spans="2:3" x14ac:dyDescent="0.25">
      <c r="B617098" s="74"/>
    </row>
    <row r="617099" spans="2:3" x14ac:dyDescent="0.25">
      <c r="B617099" s="74"/>
    </row>
    <row r="617100" spans="2:3" x14ac:dyDescent="0.25">
      <c r="B617100" s="74"/>
    </row>
    <row r="617101" spans="2:3" x14ac:dyDescent="0.25">
      <c r="B617101" s="74"/>
    </row>
    <row r="617102" spans="2:3" x14ac:dyDescent="0.25">
      <c r="B617102" s="74"/>
    </row>
    <row r="617153" spans="2:3" x14ac:dyDescent="0.25">
      <c r="C617153"/>
    </row>
    <row r="617154" spans="2:3" x14ac:dyDescent="0.25">
      <c r="B617154" s="74"/>
    </row>
    <row r="617155" spans="2:3" x14ac:dyDescent="0.25">
      <c r="B617155" s="74"/>
    </row>
    <row r="617156" spans="2:3" x14ac:dyDescent="0.25">
      <c r="B617156" s="74"/>
    </row>
    <row r="617157" spans="2:3" x14ac:dyDescent="0.25">
      <c r="B617157" s="74"/>
    </row>
    <row r="617158" spans="2:3" x14ac:dyDescent="0.25">
      <c r="B617158" s="74"/>
    </row>
    <row r="617159" spans="2:3" x14ac:dyDescent="0.25">
      <c r="B617159" s="74"/>
    </row>
    <row r="617160" spans="2:3" x14ac:dyDescent="0.25">
      <c r="B617160" s="74"/>
    </row>
    <row r="617161" spans="2:3" x14ac:dyDescent="0.25">
      <c r="B617161" s="74"/>
    </row>
    <row r="617162" spans="2:3" x14ac:dyDescent="0.25">
      <c r="B617162" s="74"/>
    </row>
    <row r="617163" spans="2:3" x14ac:dyDescent="0.25">
      <c r="B617163" s="74"/>
    </row>
    <row r="617164" spans="2:3" x14ac:dyDescent="0.25">
      <c r="B617164" s="74"/>
    </row>
    <row r="617165" spans="2:3" x14ac:dyDescent="0.25">
      <c r="B617165" s="74"/>
    </row>
    <row r="617166" spans="2:3" x14ac:dyDescent="0.25">
      <c r="B617166" s="74"/>
    </row>
    <row r="617217" spans="2:3" x14ac:dyDescent="0.25">
      <c r="C617217"/>
    </row>
    <row r="617218" spans="2:3" x14ac:dyDescent="0.25">
      <c r="B617218" s="74"/>
    </row>
    <row r="617219" spans="2:3" x14ac:dyDescent="0.25">
      <c r="B617219" s="74"/>
    </row>
    <row r="617220" spans="2:3" x14ac:dyDescent="0.25">
      <c r="B617220" s="74"/>
    </row>
    <row r="617221" spans="2:3" x14ac:dyDescent="0.25">
      <c r="B617221" s="74"/>
    </row>
    <row r="617222" spans="2:3" x14ac:dyDescent="0.25">
      <c r="B617222" s="74"/>
    </row>
    <row r="617223" spans="2:3" x14ac:dyDescent="0.25">
      <c r="B617223" s="74"/>
    </row>
    <row r="617224" spans="2:3" x14ac:dyDescent="0.25">
      <c r="B617224" s="74"/>
    </row>
    <row r="617225" spans="2:3" x14ac:dyDescent="0.25">
      <c r="B617225" s="74"/>
    </row>
    <row r="617226" spans="2:3" x14ac:dyDescent="0.25">
      <c r="B617226" s="74"/>
    </row>
    <row r="617227" spans="2:3" x14ac:dyDescent="0.25">
      <c r="B617227" s="74"/>
    </row>
    <row r="617228" spans="2:3" x14ac:dyDescent="0.25">
      <c r="B617228" s="74"/>
    </row>
    <row r="617229" spans="2:3" x14ac:dyDescent="0.25">
      <c r="B617229" s="74"/>
    </row>
    <row r="617230" spans="2:3" x14ac:dyDescent="0.25">
      <c r="B617230" s="74"/>
    </row>
    <row r="617281" spans="2:3" x14ac:dyDescent="0.25">
      <c r="C617281"/>
    </row>
    <row r="617282" spans="2:3" x14ac:dyDescent="0.25">
      <c r="B617282" s="74"/>
    </row>
    <row r="617283" spans="2:3" x14ac:dyDescent="0.25">
      <c r="B617283" s="74"/>
    </row>
    <row r="617284" spans="2:3" x14ac:dyDescent="0.25">
      <c r="B617284" s="74"/>
    </row>
    <row r="617285" spans="2:3" x14ac:dyDescent="0.25">
      <c r="B617285" s="74"/>
    </row>
    <row r="617286" spans="2:3" x14ac:dyDescent="0.25">
      <c r="B617286" s="74"/>
    </row>
    <row r="617287" spans="2:3" x14ac:dyDescent="0.25">
      <c r="B617287" s="74"/>
    </row>
    <row r="617288" spans="2:3" x14ac:dyDescent="0.25">
      <c r="B617288" s="74"/>
    </row>
    <row r="617289" spans="2:3" x14ac:dyDescent="0.25">
      <c r="B617289" s="74"/>
    </row>
    <row r="617290" spans="2:3" x14ac:dyDescent="0.25">
      <c r="B617290" s="74"/>
    </row>
    <row r="617291" spans="2:3" x14ac:dyDescent="0.25">
      <c r="B617291" s="74"/>
    </row>
    <row r="617292" spans="2:3" x14ac:dyDescent="0.25">
      <c r="B617292" s="74"/>
    </row>
    <row r="617293" spans="2:3" x14ac:dyDescent="0.25">
      <c r="B617293" s="74"/>
    </row>
    <row r="617294" spans="2:3" x14ac:dyDescent="0.25">
      <c r="B617294" s="74"/>
    </row>
    <row r="617345" spans="2:3" x14ac:dyDescent="0.25">
      <c r="C617345"/>
    </row>
    <row r="617346" spans="2:3" x14ac:dyDescent="0.25">
      <c r="B617346" s="74"/>
    </row>
    <row r="617347" spans="2:3" x14ac:dyDescent="0.25">
      <c r="B617347" s="74"/>
    </row>
    <row r="617348" spans="2:3" x14ac:dyDescent="0.25">
      <c r="B617348" s="74"/>
    </row>
    <row r="617349" spans="2:3" x14ac:dyDescent="0.25">
      <c r="B617349" s="74"/>
    </row>
    <row r="617350" spans="2:3" x14ac:dyDescent="0.25">
      <c r="B617350" s="74"/>
    </row>
    <row r="617351" spans="2:3" x14ac:dyDescent="0.25">
      <c r="B617351" s="74"/>
    </row>
    <row r="617352" spans="2:3" x14ac:dyDescent="0.25">
      <c r="B617352" s="74"/>
    </row>
    <row r="617353" spans="2:3" x14ac:dyDescent="0.25">
      <c r="B617353" s="74"/>
    </row>
    <row r="617354" spans="2:3" x14ac:dyDescent="0.25">
      <c r="B617354" s="74"/>
    </row>
    <row r="617355" spans="2:3" x14ac:dyDescent="0.25">
      <c r="B617355" s="74"/>
    </row>
    <row r="617356" spans="2:3" x14ac:dyDescent="0.25">
      <c r="B617356" s="74"/>
    </row>
    <row r="617357" spans="2:3" x14ac:dyDescent="0.25">
      <c r="B617357" s="74"/>
    </row>
    <row r="617358" spans="2:3" x14ac:dyDescent="0.25">
      <c r="B617358" s="74"/>
    </row>
    <row r="617409" spans="2:3" x14ac:dyDescent="0.25">
      <c r="C617409"/>
    </row>
    <row r="617410" spans="2:3" x14ac:dyDescent="0.25">
      <c r="B617410" s="74"/>
    </row>
    <row r="617411" spans="2:3" x14ac:dyDescent="0.25">
      <c r="B617411" s="74"/>
    </row>
    <row r="617412" spans="2:3" x14ac:dyDescent="0.25">
      <c r="B617412" s="74"/>
    </row>
    <row r="617413" spans="2:3" x14ac:dyDescent="0.25">
      <c r="B617413" s="74"/>
    </row>
    <row r="617414" spans="2:3" x14ac:dyDescent="0.25">
      <c r="B617414" s="74"/>
    </row>
    <row r="617415" spans="2:3" x14ac:dyDescent="0.25">
      <c r="B617415" s="74"/>
    </row>
    <row r="617416" spans="2:3" x14ac:dyDescent="0.25">
      <c r="B617416" s="74"/>
    </row>
    <row r="617417" spans="2:3" x14ac:dyDescent="0.25">
      <c r="B617417" s="74"/>
    </row>
    <row r="617418" spans="2:3" x14ac:dyDescent="0.25">
      <c r="B617418" s="74"/>
    </row>
    <row r="617419" spans="2:3" x14ac:dyDescent="0.25">
      <c r="B617419" s="74"/>
    </row>
    <row r="617420" spans="2:3" x14ac:dyDescent="0.25">
      <c r="B617420" s="74"/>
    </row>
    <row r="617421" spans="2:3" x14ac:dyDescent="0.25">
      <c r="B617421" s="74"/>
    </row>
    <row r="617422" spans="2:3" x14ac:dyDescent="0.25">
      <c r="B617422" s="74"/>
    </row>
    <row r="617473" spans="2:3" x14ac:dyDescent="0.25">
      <c r="C617473"/>
    </row>
    <row r="617474" spans="2:3" x14ac:dyDescent="0.25">
      <c r="B617474" s="74"/>
    </row>
    <row r="617475" spans="2:3" x14ac:dyDescent="0.25">
      <c r="B617475" s="74"/>
    </row>
    <row r="617476" spans="2:3" x14ac:dyDescent="0.25">
      <c r="B617476" s="74"/>
    </row>
    <row r="617477" spans="2:3" x14ac:dyDescent="0.25">
      <c r="B617477" s="74"/>
    </row>
    <row r="617478" spans="2:3" x14ac:dyDescent="0.25">
      <c r="B617478" s="74"/>
    </row>
    <row r="617479" spans="2:3" x14ac:dyDescent="0.25">
      <c r="B617479" s="74"/>
    </row>
    <row r="617480" spans="2:3" x14ac:dyDescent="0.25">
      <c r="B617480" s="74"/>
    </row>
    <row r="617481" spans="2:3" x14ac:dyDescent="0.25">
      <c r="B617481" s="74"/>
    </row>
    <row r="617482" spans="2:3" x14ac:dyDescent="0.25">
      <c r="B617482" s="74"/>
    </row>
    <row r="617483" spans="2:3" x14ac:dyDescent="0.25">
      <c r="B617483" s="74"/>
    </row>
    <row r="617484" spans="2:3" x14ac:dyDescent="0.25">
      <c r="B617484" s="74"/>
    </row>
    <row r="617485" spans="2:3" x14ac:dyDescent="0.25">
      <c r="B617485" s="74"/>
    </row>
    <row r="617486" spans="2:3" x14ac:dyDescent="0.25">
      <c r="B617486" s="74"/>
    </row>
    <row r="617537" spans="2:3" x14ac:dyDescent="0.25">
      <c r="C617537"/>
    </row>
    <row r="617538" spans="2:3" x14ac:dyDescent="0.25">
      <c r="B617538" s="74"/>
    </row>
    <row r="617539" spans="2:3" x14ac:dyDescent="0.25">
      <c r="B617539" s="74"/>
    </row>
    <row r="617540" spans="2:3" x14ac:dyDescent="0.25">
      <c r="B617540" s="74"/>
    </row>
    <row r="617541" spans="2:3" x14ac:dyDescent="0.25">
      <c r="B617541" s="74"/>
    </row>
    <row r="617542" spans="2:3" x14ac:dyDescent="0.25">
      <c r="B617542" s="74"/>
    </row>
    <row r="617543" spans="2:3" x14ac:dyDescent="0.25">
      <c r="B617543" s="74"/>
    </row>
    <row r="617544" spans="2:3" x14ac:dyDescent="0.25">
      <c r="B617544" s="74"/>
    </row>
    <row r="617545" spans="2:3" x14ac:dyDescent="0.25">
      <c r="B617545" s="74"/>
    </row>
    <row r="617546" spans="2:3" x14ac:dyDescent="0.25">
      <c r="B617546" s="74"/>
    </row>
    <row r="617547" spans="2:3" x14ac:dyDescent="0.25">
      <c r="B617547" s="74"/>
    </row>
    <row r="617548" spans="2:3" x14ac:dyDescent="0.25">
      <c r="B617548" s="74"/>
    </row>
    <row r="617549" spans="2:3" x14ac:dyDescent="0.25">
      <c r="B617549" s="74"/>
    </row>
    <row r="617550" spans="2:3" x14ac:dyDescent="0.25">
      <c r="B617550" s="74"/>
    </row>
    <row r="617601" spans="2:3" x14ac:dyDescent="0.25">
      <c r="C617601"/>
    </row>
    <row r="617602" spans="2:3" x14ac:dyDescent="0.25">
      <c r="B617602" s="74"/>
    </row>
    <row r="617603" spans="2:3" x14ac:dyDescent="0.25">
      <c r="B617603" s="74"/>
    </row>
    <row r="617604" spans="2:3" x14ac:dyDescent="0.25">
      <c r="B617604" s="74"/>
    </row>
    <row r="617605" spans="2:3" x14ac:dyDescent="0.25">
      <c r="B617605" s="74"/>
    </row>
    <row r="617606" spans="2:3" x14ac:dyDescent="0.25">
      <c r="B617606" s="74"/>
    </row>
    <row r="617607" spans="2:3" x14ac:dyDescent="0.25">
      <c r="B617607" s="74"/>
    </row>
    <row r="617608" spans="2:3" x14ac:dyDescent="0.25">
      <c r="B617608" s="74"/>
    </row>
    <row r="617609" spans="2:3" x14ac:dyDescent="0.25">
      <c r="B617609" s="74"/>
    </row>
    <row r="617610" spans="2:3" x14ac:dyDescent="0.25">
      <c r="B617610" s="74"/>
    </row>
    <row r="617611" spans="2:3" x14ac:dyDescent="0.25">
      <c r="B617611" s="74"/>
    </row>
    <row r="617612" spans="2:3" x14ac:dyDescent="0.25">
      <c r="B617612" s="74"/>
    </row>
    <row r="617613" spans="2:3" x14ac:dyDescent="0.25">
      <c r="B617613" s="74"/>
    </row>
    <row r="617614" spans="2:3" x14ac:dyDescent="0.25">
      <c r="B617614" s="74"/>
    </row>
    <row r="617665" spans="2:3" x14ac:dyDescent="0.25">
      <c r="C617665"/>
    </row>
    <row r="617666" spans="2:3" x14ac:dyDescent="0.25">
      <c r="B617666" s="74"/>
    </row>
    <row r="617667" spans="2:3" x14ac:dyDescent="0.25">
      <c r="B617667" s="74"/>
    </row>
    <row r="617668" spans="2:3" x14ac:dyDescent="0.25">
      <c r="B617668" s="74"/>
    </row>
    <row r="617669" spans="2:3" x14ac:dyDescent="0.25">
      <c r="B617669" s="74"/>
    </row>
    <row r="617670" spans="2:3" x14ac:dyDescent="0.25">
      <c r="B617670" s="74"/>
    </row>
    <row r="617671" spans="2:3" x14ac:dyDescent="0.25">
      <c r="B617671" s="74"/>
    </row>
    <row r="617672" spans="2:3" x14ac:dyDescent="0.25">
      <c r="B617672" s="74"/>
    </row>
    <row r="617673" spans="2:3" x14ac:dyDescent="0.25">
      <c r="B617673" s="74"/>
    </row>
    <row r="617674" spans="2:3" x14ac:dyDescent="0.25">
      <c r="B617674" s="74"/>
    </row>
    <row r="617675" spans="2:3" x14ac:dyDescent="0.25">
      <c r="B617675" s="74"/>
    </row>
    <row r="617676" spans="2:3" x14ac:dyDescent="0.25">
      <c r="B617676" s="74"/>
    </row>
    <row r="617677" spans="2:3" x14ac:dyDescent="0.25">
      <c r="B617677" s="74"/>
    </row>
    <row r="617678" spans="2:3" x14ac:dyDescent="0.25">
      <c r="B617678" s="74"/>
    </row>
    <row r="617729" spans="2:3" x14ac:dyDescent="0.25">
      <c r="C617729"/>
    </row>
    <row r="617730" spans="2:3" x14ac:dyDescent="0.25">
      <c r="B617730" s="74"/>
    </row>
    <row r="617731" spans="2:3" x14ac:dyDescent="0.25">
      <c r="B617731" s="74"/>
    </row>
    <row r="617732" spans="2:3" x14ac:dyDescent="0.25">
      <c r="B617732" s="74"/>
    </row>
    <row r="617733" spans="2:3" x14ac:dyDescent="0.25">
      <c r="B617733" s="74"/>
    </row>
    <row r="617734" spans="2:3" x14ac:dyDescent="0.25">
      <c r="B617734" s="74"/>
    </row>
    <row r="617735" spans="2:3" x14ac:dyDescent="0.25">
      <c r="B617735" s="74"/>
    </row>
    <row r="617736" spans="2:3" x14ac:dyDescent="0.25">
      <c r="B617736" s="74"/>
    </row>
    <row r="617737" spans="2:3" x14ac:dyDescent="0.25">
      <c r="B617737" s="74"/>
    </row>
    <row r="617738" spans="2:3" x14ac:dyDescent="0.25">
      <c r="B617738" s="74"/>
    </row>
    <row r="617739" spans="2:3" x14ac:dyDescent="0.25">
      <c r="B617739" s="74"/>
    </row>
    <row r="617740" spans="2:3" x14ac:dyDescent="0.25">
      <c r="B617740" s="74"/>
    </row>
    <row r="617741" spans="2:3" x14ac:dyDescent="0.25">
      <c r="B617741" s="74"/>
    </row>
    <row r="617742" spans="2:3" x14ac:dyDescent="0.25">
      <c r="B617742" s="74"/>
    </row>
    <row r="617793" spans="2:3" x14ac:dyDescent="0.25">
      <c r="C617793"/>
    </row>
    <row r="617794" spans="2:3" x14ac:dyDescent="0.25">
      <c r="B617794" s="74"/>
    </row>
    <row r="617795" spans="2:3" x14ac:dyDescent="0.25">
      <c r="B617795" s="74"/>
    </row>
    <row r="617796" spans="2:3" x14ac:dyDescent="0.25">
      <c r="B617796" s="74"/>
    </row>
    <row r="617797" spans="2:3" x14ac:dyDescent="0.25">
      <c r="B617797" s="74"/>
    </row>
    <row r="617798" spans="2:3" x14ac:dyDescent="0.25">
      <c r="B617798" s="74"/>
    </row>
    <row r="617799" spans="2:3" x14ac:dyDescent="0.25">
      <c r="B617799" s="74"/>
    </row>
    <row r="617800" spans="2:3" x14ac:dyDescent="0.25">
      <c r="B617800" s="74"/>
    </row>
    <row r="617801" spans="2:3" x14ac:dyDescent="0.25">
      <c r="B617801" s="74"/>
    </row>
    <row r="617802" spans="2:3" x14ac:dyDescent="0.25">
      <c r="B617802" s="74"/>
    </row>
    <row r="617803" spans="2:3" x14ac:dyDescent="0.25">
      <c r="B617803" s="74"/>
    </row>
    <row r="617804" spans="2:3" x14ac:dyDescent="0.25">
      <c r="B617804" s="74"/>
    </row>
    <row r="617805" spans="2:3" x14ac:dyDescent="0.25">
      <c r="B617805" s="74"/>
    </row>
    <row r="617806" spans="2:3" x14ac:dyDescent="0.25">
      <c r="B617806" s="74"/>
    </row>
    <row r="617857" spans="2:3" x14ac:dyDescent="0.25">
      <c r="C617857"/>
    </row>
    <row r="617858" spans="2:3" x14ac:dyDescent="0.25">
      <c r="B617858" s="74"/>
    </row>
    <row r="617859" spans="2:3" x14ac:dyDescent="0.25">
      <c r="B617859" s="74"/>
    </row>
    <row r="617860" spans="2:3" x14ac:dyDescent="0.25">
      <c r="B617860" s="74"/>
    </row>
    <row r="617861" spans="2:3" x14ac:dyDescent="0.25">
      <c r="B617861" s="74"/>
    </row>
    <row r="617862" spans="2:3" x14ac:dyDescent="0.25">
      <c r="B617862" s="74"/>
    </row>
    <row r="617863" spans="2:3" x14ac:dyDescent="0.25">
      <c r="B617863" s="74"/>
    </row>
    <row r="617864" spans="2:3" x14ac:dyDescent="0.25">
      <c r="B617864" s="74"/>
    </row>
    <row r="617865" spans="2:3" x14ac:dyDescent="0.25">
      <c r="B617865" s="74"/>
    </row>
    <row r="617866" spans="2:3" x14ac:dyDescent="0.25">
      <c r="B617866" s="74"/>
    </row>
    <row r="617867" spans="2:3" x14ac:dyDescent="0.25">
      <c r="B617867" s="74"/>
    </row>
    <row r="617868" spans="2:3" x14ac:dyDescent="0.25">
      <c r="B617868" s="74"/>
    </row>
    <row r="617869" spans="2:3" x14ac:dyDescent="0.25">
      <c r="B617869" s="74"/>
    </row>
    <row r="617870" spans="2:3" x14ac:dyDescent="0.25">
      <c r="B617870" s="74"/>
    </row>
    <row r="617921" spans="2:3" x14ac:dyDescent="0.25">
      <c r="C617921"/>
    </row>
    <row r="617922" spans="2:3" x14ac:dyDescent="0.25">
      <c r="B617922" s="74"/>
    </row>
    <row r="617923" spans="2:3" x14ac:dyDescent="0.25">
      <c r="B617923" s="74"/>
    </row>
    <row r="617924" spans="2:3" x14ac:dyDescent="0.25">
      <c r="B617924" s="74"/>
    </row>
    <row r="617925" spans="2:3" x14ac:dyDescent="0.25">
      <c r="B617925" s="74"/>
    </row>
    <row r="617926" spans="2:3" x14ac:dyDescent="0.25">
      <c r="B617926" s="74"/>
    </row>
    <row r="617927" spans="2:3" x14ac:dyDescent="0.25">
      <c r="B617927" s="74"/>
    </row>
    <row r="617928" spans="2:3" x14ac:dyDescent="0.25">
      <c r="B617928" s="74"/>
    </row>
    <row r="617929" spans="2:3" x14ac:dyDescent="0.25">
      <c r="B617929" s="74"/>
    </row>
    <row r="617930" spans="2:3" x14ac:dyDescent="0.25">
      <c r="B617930" s="74"/>
    </row>
    <row r="617931" spans="2:3" x14ac:dyDescent="0.25">
      <c r="B617931" s="74"/>
    </row>
    <row r="617932" spans="2:3" x14ac:dyDescent="0.25">
      <c r="B617932" s="74"/>
    </row>
    <row r="617933" spans="2:3" x14ac:dyDescent="0.25">
      <c r="B617933" s="74"/>
    </row>
    <row r="617934" spans="2:3" x14ac:dyDescent="0.25">
      <c r="B617934" s="74"/>
    </row>
    <row r="617985" spans="2:3" x14ac:dyDescent="0.25">
      <c r="C617985"/>
    </row>
    <row r="617986" spans="2:3" x14ac:dyDescent="0.25">
      <c r="B617986" s="74"/>
    </row>
    <row r="617987" spans="2:3" x14ac:dyDescent="0.25">
      <c r="B617987" s="74"/>
    </row>
    <row r="617988" spans="2:3" x14ac:dyDescent="0.25">
      <c r="B617988" s="74"/>
    </row>
    <row r="617989" spans="2:3" x14ac:dyDescent="0.25">
      <c r="B617989" s="74"/>
    </row>
    <row r="617990" spans="2:3" x14ac:dyDescent="0.25">
      <c r="B617990" s="74"/>
    </row>
    <row r="617991" spans="2:3" x14ac:dyDescent="0.25">
      <c r="B617991" s="74"/>
    </row>
    <row r="617992" spans="2:3" x14ac:dyDescent="0.25">
      <c r="B617992" s="74"/>
    </row>
    <row r="617993" spans="2:3" x14ac:dyDescent="0.25">
      <c r="B617993" s="74"/>
    </row>
    <row r="617994" spans="2:3" x14ac:dyDescent="0.25">
      <c r="B617994" s="74"/>
    </row>
    <row r="617995" spans="2:3" x14ac:dyDescent="0.25">
      <c r="B617995" s="74"/>
    </row>
    <row r="617996" spans="2:3" x14ac:dyDescent="0.25">
      <c r="B617996" s="74"/>
    </row>
    <row r="617997" spans="2:3" x14ac:dyDescent="0.25">
      <c r="B617997" s="74"/>
    </row>
    <row r="617998" spans="2:3" x14ac:dyDescent="0.25">
      <c r="B617998" s="74"/>
    </row>
    <row r="618049" spans="2:3" x14ac:dyDescent="0.25">
      <c r="C618049"/>
    </row>
    <row r="618050" spans="2:3" x14ac:dyDescent="0.25">
      <c r="B618050" s="74"/>
    </row>
    <row r="618051" spans="2:3" x14ac:dyDescent="0.25">
      <c r="B618051" s="74"/>
    </row>
    <row r="618052" spans="2:3" x14ac:dyDescent="0.25">
      <c r="B618052" s="74"/>
    </row>
    <row r="618053" spans="2:3" x14ac:dyDescent="0.25">
      <c r="B618053" s="74"/>
    </row>
    <row r="618054" spans="2:3" x14ac:dyDescent="0.25">
      <c r="B618054" s="74"/>
    </row>
    <row r="618055" spans="2:3" x14ac:dyDescent="0.25">
      <c r="B618055" s="74"/>
    </row>
    <row r="618056" spans="2:3" x14ac:dyDescent="0.25">
      <c r="B618056" s="74"/>
    </row>
    <row r="618057" spans="2:3" x14ac:dyDescent="0.25">
      <c r="B618057" s="74"/>
    </row>
    <row r="618058" spans="2:3" x14ac:dyDescent="0.25">
      <c r="B618058" s="74"/>
    </row>
    <row r="618059" spans="2:3" x14ac:dyDescent="0.25">
      <c r="B618059" s="74"/>
    </row>
    <row r="618060" spans="2:3" x14ac:dyDescent="0.25">
      <c r="B618060" s="74"/>
    </row>
    <row r="618061" spans="2:3" x14ac:dyDescent="0.25">
      <c r="B618061" s="74"/>
    </row>
    <row r="618062" spans="2:3" x14ac:dyDescent="0.25">
      <c r="B618062" s="74"/>
    </row>
    <row r="618113" spans="2:3" x14ac:dyDescent="0.25">
      <c r="C618113"/>
    </row>
    <row r="618114" spans="2:3" x14ac:dyDescent="0.25">
      <c r="B618114" s="74"/>
    </row>
    <row r="618115" spans="2:3" x14ac:dyDescent="0.25">
      <c r="B618115" s="74"/>
    </row>
    <row r="618116" spans="2:3" x14ac:dyDescent="0.25">
      <c r="B618116" s="74"/>
    </row>
    <row r="618117" spans="2:3" x14ac:dyDescent="0.25">
      <c r="B618117" s="74"/>
    </row>
    <row r="618118" spans="2:3" x14ac:dyDescent="0.25">
      <c r="B618118" s="74"/>
    </row>
    <row r="618119" spans="2:3" x14ac:dyDescent="0.25">
      <c r="B618119" s="74"/>
    </row>
    <row r="618120" spans="2:3" x14ac:dyDescent="0.25">
      <c r="B618120" s="74"/>
    </row>
    <row r="618121" spans="2:3" x14ac:dyDescent="0.25">
      <c r="B618121" s="74"/>
    </row>
    <row r="618122" spans="2:3" x14ac:dyDescent="0.25">
      <c r="B618122" s="74"/>
    </row>
    <row r="618123" spans="2:3" x14ac:dyDescent="0.25">
      <c r="B618123" s="74"/>
    </row>
    <row r="618124" spans="2:3" x14ac:dyDescent="0.25">
      <c r="B618124" s="74"/>
    </row>
    <row r="618125" spans="2:3" x14ac:dyDescent="0.25">
      <c r="B618125" s="74"/>
    </row>
    <row r="618126" spans="2:3" x14ac:dyDescent="0.25">
      <c r="B618126" s="74"/>
    </row>
    <row r="618177" spans="2:3" x14ac:dyDescent="0.25">
      <c r="C618177"/>
    </row>
    <row r="618178" spans="2:3" x14ac:dyDescent="0.25">
      <c r="B618178" s="74"/>
    </row>
    <row r="618179" spans="2:3" x14ac:dyDescent="0.25">
      <c r="B618179" s="74"/>
    </row>
    <row r="618180" spans="2:3" x14ac:dyDescent="0.25">
      <c r="B618180" s="74"/>
    </row>
    <row r="618181" spans="2:3" x14ac:dyDescent="0.25">
      <c r="B618181" s="74"/>
    </row>
    <row r="618182" spans="2:3" x14ac:dyDescent="0.25">
      <c r="B618182" s="74"/>
    </row>
    <row r="618183" spans="2:3" x14ac:dyDescent="0.25">
      <c r="B618183" s="74"/>
    </row>
    <row r="618184" spans="2:3" x14ac:dyDescent="0.25">
      <c r="B618184" s="74"/>
    </row>
    <row r="618185" spans="2:3" x14ac:dyDescent="0.25">
      <c r="B618185" s="74"/>
    </row>
    <row r="618186" spans="2:3" x14ac:dyDescent="0.25">
      <c r="B618186" s="74"/>
    </row>
    <row r="618187" spans="2:3" x14ac:dyDescent="0.25">
      <c r="B618187" s="74"/>
    </row>
    <row r="618188" spans="2:3" x14ac:dyDescent="0.25">
      <c r="B618188" s="74"/>
    </row>
    <row r="618189" spans="2:3" x14ac:dyDescent="0.25">
      <c r="B618189" s="74"/>
    </row>
    <row r="618190" spans="2:3" x14ac:dyDescent="0.25">
      <c r="B618190" s="74"/>
    </row>
    <row r="618241" spans="2:3" x14ac:dyDescent="0.25">
      <c r="C618241"/>
    </row>
    <row r="618242" spans="2:3" x14ac:dyDescent="0.25">
      <c r="B618242" s="74"/>
    </row>
    <row r="618243" spans="2:3" x14ac:dyDescent="0.25">
      <c r="B618243" s="74"/>
    </row>
    <row r="618244" spans="2:3" x14ac:dyDescent="0.25">
      <c r="B618244" s="74"/>
    </row>
    <row r="618245" spans="2:3" x14ac:dyDescent="0.25">
      <c r="B618245" s="74"/>
    </row>
    <row r="618246" spans="2:3" x14ac:dyDescent="0.25">
      <c r="B618246" s="74"/>
    </row>
    <row r="618247" spans="2:3" x14ac:dyDescent="0.25">
      <c r="B618247" s="74"/>
    </row>
    <row r="618248" spans="2:3" x14ac:dyDescent="0.25">
      <c r="B618248" s="74"/>
    </row>
    <row r="618249" spans="2:3" x14ac:dyDescent="0.25">
      <c r="B618249" s="74"/>
    </row>
    <row r="618250" spans="2:3" x14ac:dyDescent="0.25">
      <c r="B618250" s="74"/>
    </row>
    <row r="618251" spans="2:3" x14ac:dyDescent="0.25">
      <c r="B618251" s="74"/>
    </row>
    <row r="618252" spans="2:3" x14ac:dyDescent="0.25">
      <c r="B618252" s="74"/>
    </row>
    <row r="618253" spans="2:3" x14ac:dyDescent="0.25">
      <c r="B618253" s="74"/>
    </row>
    <row r="618254" spans="2:3" x14ac:dyDescent="0.25">
      <c r="B618254" s="74"/>
    </row>
    <row r="618305" spans="2:3" x14ac:dyDescent="0.25">
      <c r="C618305"/>
    </row>
    <row r="618306" spans="2:3" x14ac:dyDescent="0.25">
      <c r="B618306" s="74"/>
    </row>
    <row r="618307" spans="2:3" x14ac:dyDescent="0.25">
      <c r="B618307" s="74"/>
    </row>
    <row r="618308" spans="2:3" x14ac:dyDescent="0.25">
      <c r="B618308" s="74"/>
    </row>
    <row r="618309" spans="2:3" x14ac:dyDescent="0.25">
      <c r="B618309" s="74"/>
    </row>
    <row r="618310" spans="2:3" x14ac:dyDescent="0.25">
      <c r="B618310" s="74"/>
    </row>
    <row r="618311" spans="2:3" x14ac:dyDescent="0.25">
      <c r="B618311" s="74"/>
    </row>
    <row r="618312" spans="2:3" x14ac:dyDescent="0.25">
      <c r="B618312" s="74"/>
    </row>
    <row r="618313" spans="2:3" x14ac:dyDescent="0.25">
      <c r="B618313" s="74"/>
    </row>
    <row r="618314" spans="2:3" x14ac:dyDescent="0.25">
      <c r="B618314" s="74"/>
    </row>
    <row r="618315" spans="2:3" x14ac:dyDescent="0.25">
      <c r="B618315" s="74"/>
    </row>
    <row r="618316" spans="2:3" x14ac:dyDescent="0.25">
      <c r="B618316" s="74"/>
    </row>
    <row r="618317" spans="2:3" x14ac:dyDescent="0.25">
      <c r="B618317" s="74"/>
    </row>
    <row r="618318" spans="2:3" x14ac:dyDescent="0.25">
      <c r="B618318" s="74"/>
    </row>
    <row r="618369" spans="2:3" x14ac:dyDescent="0.25">
      <c r="C618369"/>
    </row>
    <row r="618370" spans="2:3" x14ac:dyDescent="0.25">
      <c r="B618370" s="74"/>
    </row>
    <row r="618371" spans="2:3" x14ac:dyDescent="0.25">
      <c r="B618371" s="74"/>
    </row>
    <row r="618372" spans="2:3" x14ac:dyDescent="0.25">
      <c r="B618372" s="74"/>
    </row>
    <row r="618373" spans="2:3" x14ac:dyDescent="0.25">
      <c r="B618373" s="74"/>
    </row>
    <row r="618374" spans="2:3" x14ac:dyDescent="0.25">
      <c r="B618374" s="74"/>
    </row>
    <row r="618375" spans="2:3" x14ac:dyDescent="0.25">
      <c r="B618375" s="74"/>
    </row>
    <row r="618376" spans="2:3" x14ac:dyDescent="0.25">
      <c r="B618376" s="74"/>
    </row>
    <row r="618377" spans="2:3" x14ac:dyDescent="0.25">
      <c r="B618377" s="74"/>
    </row>
    <row r="618378" spans="2:3" x14ac:dyDescent="0.25">
      <c r="B618378" s="74"/>
    </row>
    <row r="618379" spans="2:3" x14ac:dyDescent="0.25">
      <c r="B618379" s="74"/>
    </row>
    <row r="618380" spans="2:3" x14ac:dyDescent="0.25">
      <c r="B618380" s="74"/>
    </row>
    <row r="618381" spans="2:3" x14ac:dyDescent="0.25">
      <c r="B618381" s="74"/>
    </row>
    <row r="618382" spans="2:3" x14ac:dyDescent="0.25">
      <c r="B618382" s="74"/>
    </row>
    <row r="618433" spans="2:3" x14ac:dyDescent="0.25">
      <c r="C618433"/>
    </row>
    <row r="618434" spans="2:3" x14ac:dyDescent="0.25">
      <c r="B618434" s="74"/>
    </row>
    <row r="618435" spans="2:3" x14ac:dyDescent="0.25">
      <c r="B618435" s="74"/>
    </row>
    <row r="618436" spans="2:3" x14ac:dyDescent="0.25">
      <c r="B618436" s="74"/>
    </row>
    <row r="618437" spans="2:3" x14ac:dyDescent="0.25">
      <c r="B618437" s="74"/>
    </row>
    <row r="618438" spans="2:3" x14ac:dyDescent="0.25">
      <c r="B618438" s="74"/>
    </row>
    <row r="618439" spans="2:3" x14ac:dyDescent="0.25">
      <c r="B618439" s="74"/>
    </row>
    <row r="618440" spans="2:3" x14ac:dyDescent="0.25">
      <c r="B618440" s="74"/>
    </row>
    <row r="618441" spans="2:3" x14ac:dyDescent="0.25">
      <c r="B618441" s="74"/>
    </row>
    <row r="618442" spans="2:3" x14ac:dyDescent="0.25">
      <c r="B618442" s="74"/>
    </row>
    <row r="618443" spans="2:3" x14ac:dyDescent="0.25">
      <c r="B618443" s="74"/>
    </row>
    <row r="618444" spans="2:3" x14ac:dyDescent="0.25">
      <c r="B618444" s="74"/>
    </row>
    <row r="618445" spans="2:3" x14ac:dyDescent="0.25">
      <c r="B618445" s="74"/>
    </row>
    <row r="618446" spans="2:3" x14ac:dyDescent="0.25">
      <c r="B618446" s="74"/>
    </row>
    <row r="618497" spans="2:3" x14ac:dyDescent="0.25">
      <c r="C618497"/>
    </row>
    <row r="618498" spans="2:3" x14ac:dyDescent="0.25">
      <c r="B618498" s="74"/>
    </row>
    <row r="618499" spans="2:3" x14ac:dyDescent="0.25">
      <c r="B618499" s="74"/>
    </row>
    <row r="618500" spans="2:3" x14ac:dyDescent="0.25">
      <c r="B618500" s="74"/>
    </row>
    <row r="618501" spans="2:3" x14ac:dyDescent="0.25">
      <c r="B618501" s="74"/>
    </row>
    <row r="618502" spans="2:3" x14ac:dyDescent="0.25">
      <c r="B618502" s="74"/>
    </row>
    <row r="618503" spans="2:3" x14ac:dyDescent="0.25">
      <c r="B618503" s="74"/>
    </row>
    <row r="618504" spans="2:3" x14ac:dyDescent="0.25">
      <c r="B618504" s="74"/>
    </row>
    <row r="618505" spans="2:3" x14ac:dyDescent="0.25">
      <c r="B618505" s="74"/>
    </row>
    <row r="618506" spans="2:3" x14ac:dyDescent="0.25">
      <c r="B618506" s="74"/>
    </row>
    <row r="618507" spans="2:3" x14ac:dyDescent="0.25">
      <c r="B618507" s="74"/>
    </row>
    <row r="618508" spans="2:3" x14ac:dyDescent="0.25">
      <c r="B618508" s="74"/>
    </row>
    <row r="618509" spans="2:3" x14ac:dyDescent="0.25">
      <c r="B618509" s="74"/>
    </row>
    <row r="618510" spans="2:3" x14ac:dyDescent="0.25">
      <c r="B618510" s="74"/>
    </row>
    <row r="618561" spans="2:3" x14ac:dyDescent="0.25">
      <c r="C618561"/>
    </row>
    <row r="618562" spans="2:3" x14ac:dyDescent="0.25">
      <c r="B618562" s="74"/>
    </row>
    <row r="618563" spans="2:3" x14ac:dyDescent="0.25">
      <c r="B618563" s="74"/>
    </row>
    <row r="618564" spans="2:3" x14ac:dyDescent="0.25">
      <c r="B618564" s="74"/>
    </row>
    <row r="618565" spans="2:3" x14ac:dyDescent="0.25">
      <c r="B618565" s="74"/>
    </row>
    <row r="618566" spans="2:3" x14ac:dyDescent="0.25">
      <c r="B618566" s="74"/>
    </row>
    <row r="618567" spans="2:3" x14ac:dyDescent="0.25">
      <c r="B618567" s="74"/>
    </row>
    <row r="618568" spans="2:3" x14ac:dyDescent="0.25">
      <c r="B618568" s="74"/>
    </row>
    <row r="618569" spans="2:3" x14ac:dyDescent="0.25">
      <c r="B618569" s="74"/>
    </row>
    <row r="618570" spans="2:3" x14ac:dyDescent="0.25">
      <c r="B618570" s="74"/>
    </row>
    <row r="618571" spans="2:3" x14ac:dyDescent="0.25">
      <c r="B618571" s="74"/>
    </row>
    <row r="618572" spans="2:3" x14ac:dyDescent="0.25">
      <c r="B618572" s="74"/>
    </row>
    <row r="618573" spans="2:3" x14ac:dyDescent="0.25">
      <c r="B618573" s="74"/>
    </row>
    <row r="618574" spans="2:3" x14ac:dyDescent="0.25">
      <c r="B618574" s="74"/>
    </row>
    <row r="618625" spans="2:3" x14ac:dyDescent="0.25">
      <c r="C618625"/>
    </row>
    <row r="618626" spans="2:3" x14ac:dyDescent="0.25">
      <c r="B618626" s="74"/>
    </row>
    <row r="618627" spans="2:3" x14ac:dyDescent="0.25">
      <c r="B618627" s="74"/>
    </row>
    <row r="618628" spans="2:3" x14ac:dyDescent="0.25">
      <c r="B618628" s="74"/>
    </row>
    <row r="618629" spans="2:3" x14ac:dyDescent="0.25">
      <c r="B618629" s="74"/>
    </row>
    <row r="618630" spans="2:3" x14ac:dyDescent="0.25">
      <c r="B618630" s="74"/>
    </row>
    <row r="618631" spans="2:3" x14ac:dyDescent="0.25">
      <c r="B618631" s="74"/>
    </row>
    <row r="618632" spans="2:3" x14ac:dyDescent="0.25">
      <c r="B618632" s="74"/>
    </row>
    <row r="618633" spans="2:3" x14ac:dyDescent="0.25">
      <c r="B618633" s="74"/>
    </row>
    <row r="618634" spans="2:3" x14ac:dyDescent="0.25">
      <c r="B618634" s="74"/>
    </row>
    <row r="618635" spans="2:3" x14ac:dyDescent="0.25">
      <c r="B618635" s="74"/>
    </row>
    <row r="618636" spans="2:3" x14ac:dyDescent="0.25">
      <c r="B618636" s="74"/>
    </row>
    <row r="618637" spans="2:3" x14ac:dyDescent="0.25">
      <c r="B618637" s="74"/>
    </row>
    <row r="618638" spans="2:3" x14ac:dyDescent="0.25">
      <c r="B618638" s="74"/>
    </row>
    <row r="618689" spans="2:3" x14ac:dyDescent="0.25">
      <c r="C618689"/>
    </row>
    <row r="618690" spans="2:3" x14ac:dyDescent="0.25">
      <c r="B618690" s="74"/>
    </row>
    <row r="618691" spans="2:3" x14ac:dyDescent="0.25">
      <c r="B618691" s="74"/>
    </row>
    <row r="618692" spans="2:3" x14ac:dyDescent="0.25">
      <c r="B618692" s="74"/>
    </row>
    <row r="618693" spans="2:3" x14ac:dyDescent="0.25">
      <c r="B618693" s="74"/>
    </row>
    <row r="618694" spans="2:3" x14ac:dyDescent="0.25">
      <c r="B618694" s="74"/>
    </row>
    <row r="618695" spans="2:3" x14ac:dyDescent="0.25">
      <c r="B618695" s="74"/>
    </row>
    <row r="618696" spans="2:3" x14ac:dyDescent="0.25">
      <c r="B618696" s="74"/>
    </row>
    <row r="618697" spans="2:3" x14ac:dyDescent="0.25">
      <c r="B618697" s="74"/>
    </row>
    <row r="618698" spans="2:3" x14ac:dyDescent="0.25">
      <c r="B618698" s="74"/>
    </row>
    <row r="618699" spans="2:3" x14ac:dyDescent="0.25">
      <c r="B618699" s="74"/>
    </row>
    <row r="618700" spans="2:3" x14ac:dyDescent="0.25">
      <c r="B618700" s="74"/>
    </row>
    <row r="618701" spans="2:3" x14ac:dyDescent="0.25">
      <c r="B618701" s="74"/>
    </row>
    <row r="618702" spans="2:3" x14ac:dyDescent="0.25">
      <c r="B618702" s="74"/>
    </row>
    <row r="618753" spans="2:3" x14ac:dyDescent="0.25">
      <c r="C618753"/>
    </row>
    <row r="618754" spans="2:3" x14ac:dyDescent="0.25">
      <c r="B618754" s="74"/>
    </row>
    <row r="618755" spans="2:3" x14ac:dyDescent="0.25">
      <c r="B618755" s="74"/>
    </row>
    <row r="618756" spans="2:3" x14ac:dyDescent="0.25">
      <c r="B618756" s="74"/>
    </row>
    <row r="618757" spans="2:3" x14ac:dyDescent="0.25">
      <c r="B618757" s="74"/>
    </row>
    <row r="618758" spans="2:3" x14ac:dyDescent="0.25">
      <c r="B618758" s="74"/>
    </row>
    <row r="618759" spans="2:3" x14ac:dyDescent="0.25">
      <c r="B618759" s="74"/>
    </row>
    <row r="618760" spans="2:3" x14ac:dyDescent="0.25">
      <c r="B618760" s="74"/>
    </row>
    <row r="618761" spans="2:3" x14ac:dyDescent="0.25">
      <c r="B618761" s="74"/>
    </row>
    <row r="618762" spans="2:3" x14ac:dyDescent="0.25">
      <c r="B618762" s="74"/>
    </row>
    <row r="618763" spans="2:3" x14ac:dyDescent="0.25">
      <c r="B618763" s="74"/>
    </row>
    <row r="618764" spans="2:3" x14ac:dyDescent="0.25">
      <c r="B618764" s="74"/>
    </row>
    <row r="618765" spans="2:3" x14ac:dyDescent="0.25">
      <c r="B618765" s="74"/>
    </row>
    <row r="618766" spans="2:3" x14ac:dyDescent="0.25">
      <c r="B618766" s="74"/>
    </row>
    <row r="618817" spans="2:3" x14ac:dyDescent="0.25">
      <c r="C618817"/>
    </row>
    <row r="618818" spans="2:3" x14ac:dyDescent="0.25">
      <c r="B618818" s="74"/>
    </row>
    <row r="618819" spans="2:3" x14ac:dyDescent="0.25">
      <c r="B618819" s="74"/>
    </row>
    <row r="618820" spans="2:3" x14ac:dyDescent="0.25">
      <c r="B618820" s="74"/>
    </row>
    <row r="618821" spans="2:3" x14ac:dyDescent="0.25">
      <c r="B618821" s="74"/>
    </row>
    <row r="618822" spans="2:3" x14ac:dyDescent="0.25">
      <c r="B618822" s="74"/>
    </row>
    <row r="618823" spans="2:3" x14ac:dyDescent="0.25">
      <c r="B618823" s="74"/>
    </row>
    <row r="618824" spans="2:3" x14ac:dyDescent="0.25">
      <c r="B618824" s="74"/>
    </row>
    <row r="618825" spans="2:3" x14ac:dyDescent="0.25">
      <c r="B618825" s="74"/>
    </row>
    <row r="618826" spans="2:3" x14ac:dyDescent="0.25">
      <c r="B618826" s="74"/>
    </row>
    <row r="618827" spans="2:3" x14ac:dyDescent="0.25">
      <c r="B618827" s="74"/>
    </row>
    <row r="618828" spans="2:3" x14ac:dyDescent="0.25">
      <c r="B618828" s="74"/>
    </row>
    <row r="618829" spans="2:3" x14ac:dyDescent="0.25">
      <c r="B618829" s="74"/>
    </row>
    <row r="618830" spans="2:3" x14ac:dyDescent="0.25">
      <c r="B618830" s="74"/>
    </row>
    <row r="618881" spans="2:3" x14ac:dyDescent="0.25">
      <c r="C618881"/>
    </row>
    <row r="618882" spans="2:3" x14ac:dyDescent="0.25">
      <c r="B618882" s="74"/>
    </row>
    <row r="618883" spans="2:3" x14ac:dyDescent="0.25">
      <c r="B618883" s="74"/>
    </row>
    <row r="618884" spans="2:3" x14ac:dyDescent="0.25">
      <c r="B618884" s="74"/>
    </row>
    <row r="618885" spans="2:3" x14ac:dyDescent="0.25">
      <c r="B618885" s="74"/>
    </row>
    <row r="618886" spans="2:3" x14ac:dyDescent="0.25">
      <c r="B618886" s="74"/>
    </row>
    <row r="618887" spans="2:3" x14ac:dyDescent="0.25">
      <c r="B618887" s="74"/>
    </row>
    <row r="618888" spans="2:3" x14ac:dyDescent="0.25">
      <c r="B618888" s="74"/>
    </row>
    <row r="618889" spans="2:3" x14ac:dyDescent="0.25">
      <c r="B618889" s="74"/>
    </row>
    <row r="618890" spans="2:3" x14ac:dyDescent="0.25">
      <c r="B618890" s="74"/>
    </row>
    <row r="618891" spans="2:3" x14ac:dyDescent="0.25">
      <c r="B618891" s="74"/>
    </row>
    <row r="618892" spans="2:3" x14ac:dyDescent="0.25">
      <c r="B618892" s="74"/>
    </row>
    <row r="618893" spans="2:3" x14ac:dyDescent="0.25">
      <c r="B618893" s="74"/>
    </row>
    <row r="618894" spans="2:3" x14ac:dyDescent="0.25">
      <c r="B618894" s="74"/>
    </row>
    <row r="618945" spans="2:3" x14ac:dyDescent="0.25">
      <c r="C618945"/>
    </row>
    <row r="618946" spans="2:3" x14ac:dyDescent="0.25">
      <c r="B618946" s="74"/>
    </row>
    <row r="618947" spans="2:3" x14ac:dyDescent="0.25">
      <c r="B618947" s="74"/>
    </row>
    <row r="618948" spans="2:3" x14ac:dyDescent="0.25">
      <c r="B618948" s="74"/>
    </row>
    <row r="618949" spans="2:3" x14ac:dyDescent="0.25">
      <c r="B618949" s="74"/>
    </row>
    <row r="618950" spans="2:3" x14ac:dyDescent="0.25">
      <c r="B618950" s="74"/>
    </row>
    <row r="618951" spans="2:3" x14ac:dyDescent="0.25">
      <c r="B618951" s="74"/>
    </row>
    <row r="618952" spans="2:3" x14ac:dyDescent="0.25">
      <c r="B618952" s="74"/>
    </row>
    <row r="618953" spans="2:3" x14ac:dyDescent="0.25">
      <c r="B618953" s="74"/>
    </row>
    <row r="618954" spans="2:3" x14ac:dyDescent="0.25">
      <c r="B618954" s="74"/>
    </row>
    <row r="618955" spans="2:3" x14ac:dyDescent="0.25">
      <c r="B618955" s="74"/>
    </row>
    <row r="618956" spans="2:3" x14ac:dyDescent="0.25">
      <c r="B618956" s="74"/>
    </row>
    <row r="618957" spans="2:3" x14ac:dyDescent="0.25">
      <c r="B618957" s="74"/>
    </row>
    <row r="618958" spans="2:3" x14ac:dyDescent="0.25">
      <c r="B618958" s="74"/>
    </row>
    <row r="619009" spans="2:3" x14ac:dyDescent="0.25">
      <c r="C619009"/>
    </row>
    <row r="619010" spans="2:3" x14ac:dyDescent="0.25">
      <c r="B619010" s="74"/>
    </row>
    <row r="619011" spans="2:3" x14ac:dyDescent="0.25">
      <c r="B619011" s="74"/>
    </row>
    <row r="619012" spans="2:3" x14ac:dyDescent="0.25">
      <c r="B619012" s="74"/>
    </row>
    <row r="619013" spans="2:3" x14ac:dyDescent="0.25">
      <c r="B619013" s="74"/>
    </row>
    <row r="619014" spans="2:3" x14ac:dyDescent="0.25">
      <c r="B619014" s="74"/>
    </row>
    <row r="619015" spans="2:3" x14ac:dyDescent="0.25">
      <c r="B619015" s="74"/>
    </row>
    <row r="619016" spans="2:3" x14ac:dyDescent="0.25">
      <c r="B619016" s="74"/>
    </row>
    <row r="619017" spans="2:3" x14ac:dyDescent="0.25">
      <c r="B619017" s="74"/>
    </row>
    <row r="619018" spans="2:3" x14ac:dyDescent="0.25">
      <c r="B619018" s="74"/>
    </row>
    <row r="619019" spans="2:3" x14ac:dyDescent="0.25">
      <c r="B619019" s="74"/>
    </row>
    <row r="619020" spans="2:3" x14ac:dyDescent="0.25">
      <c r="B619020" s="74"/>
    </row>
    <row r="619021" spans="2:3" x14ac:dyDescent="0.25">
      <c r="B619021" s="74"/>
    </row>
    <row r="619022" spans="2:3" x14ac:dyDescent="0.25">
      <c r="B619022" s="74"/>
    </row>
    <row r="619073" spans="2:3" x14ac:dyDescent="0.25">
      <c r="C619073"/>
    </row>
    <row r="619074" spans="2:3" x14ac:dyDescent="0.25">
      <c r="B619074" s="74"/>
    </row>
    <row r="619075" spans="2:3" x14ac:dyDescent="0.25">
      <c r="B619075" s="74"/>
    </row>
    <row r="619076" spans="2:3" x14ac:dyDescent="0.25">
      <c r="B619076" s="74"/>
    </row>
    <row r="619077" spans="2:3" x14ac:dyDescent="0.25">
      <c r="B619077" s="74"/>
    </row>
    <row r="619078" spans="2:3" x14ac:dyDescent="0.25">
      <c r="B619078" s="74"/>
    </row>
    <row r="619079" spans="2:3" x14ac:dyDescent="0.25">
      <c r="B619079" s="74"/>
    </row>
    <row r="619080" spans="2:3" x14ac:dyDescent="0.25">
      <c r="B619080" s="74"/>
    </row>
    <row r="619081" spans="2:3" x14ac:dyDescent="0.25">
      <c r="B619081" s="74"/>
    </row>
    <row r="619082" spans="2:3" x14ac:dyDescent="0.25">
      <c r="B619082" s="74"/>
    </row>
    <row r="619083" spans="2:3" x14ac:dyDescent="0.25">
      <c r="B619083" s="74"/>
    </row>
    <row r="619084" spans="2:3" x14ac:dyDescent="0.25">
      <c r="B619084" s="74"/>
    </row>
    <row r="619085" spans="2:3" x14ac:dyDescent="0.25">
      <c r="B619085" s="74"/>
    </row>
    <row r="619086" spans="2:3" x14ac:dyDescent="0.25">
      <c r="B619086" s="74"/>
    </row>
    <row r="619137" spans="2:3" x14ac:dyDescent="0.25">
      <c r="C619137"/>
    </row>
    <row r="619138" spans="2:3" x14ac:dyDescent="0.25">
      <c r="B619138" s="74"/>
    </row>
    <row r="619139" spans="2:3" x14ac:dyDescent="0.25">
      <c r="B619139" s="74"/>
    </row>
    <row r="619140" spans="2:3" x14ac:dyDescent="0.25">
      <c r="B619140" s="74"/>
    </row>
    <row r="619141" spans="2:3" x14ac:dyDescent="0.25">
      <c r="B619141" s="74"/>
    </row>
    <row r="619142" spans="2:3" x14ac:dyDescent="0.25">
      <c r="B619142" s="74"/>
    </row>
    <row r="619143" spans="2:3" x14ac:dyDescent="0.25">
      <c r="B619143" s="74"/>
    </row>
    <row r="619144" spans="2:3" x14ac:dyDescent="0.25">
      <c r="B619144" s="74"/>
    </row>
    <row r="619145" spans="2:3" x14ac:dyDescent="0.25">
      <c r="B619145" s="74"/>
    </row>
    <row r="619146" spans="2:3" x14ac:dyDescent="0.25">
      <c r="B619146" s="74"/>
    </row>
    <row r="619147" spans="2:3" x14ac:dyDescent="0.25">
      <c r="B619147" s="74"/>
    </row>
    <row r="619148" spans="2:3" x14ac:dyDescent="0.25">
      <c r="B619148" s="74"/>
    </row>
    <row r="619149" spans="2:3" x14ac:dyDescent="0.25">
      <c r="B619149" s="74"/>
    </row>
    <row r="619150" spans="2:3" x14ac:dyDescent="0.25">
      <c r="B619150" s="74"/>
    </row>
    <row r="619201" spans="2:3" x14ac:dyDescent="0.25">
      <c r="C619201"/>
    </row>
    <row r="619202" spans="2:3" x14ac:dyDescent="0.25">
      <c r="B619202" s="74"/>
    </row>
    <row r="619203" spans="2:3" x14ac:dyDescent="0.25">
      <c r="B619203" s="74"/>
    </row>
    <row r="619204" spans="2:3" x14ac:dyDescent="0.25">
      <c r="B619204" s="74"/>
    </row>
    <row r="619205" spans="2:3" x14ac:dyDescent="0.25">
      <c r="B619205" s="74"/>
    </row>
    <row r="619206" spans="2:3" x14ac:dyDescent="0.25">
      <c r="B619206" s="74"/>
    </row>
    <row r="619207" spans="2:3" x14ac:dyDescent="0.25">
      <c r="B619207" s="74"/>
    </row>
    <row r="619208" spans="2:3" x14ac:dyDescent="0.25">
      <c r="B619208" s="74"/>
    </row>
    <row r="619209" spans="2:3" x14ac:dyDescent="0.25">
      <c r="B619209" s="74"/>
    </row>
    <row r="619210" spans="2:3" x14ac:dyDescent="0.25">
      <c r="B619210" s="74"/>
    </row>
    <row r="619211" spans="2:3" x14ac:dyDescent="0.25">
      <c r="B619211" s="74"/>
    </row>
    <row r="619212" spans="2:3" x14ac:dyDescent="0.25">
      <c r="B619212" s="74"/>
    </row>
    <row r="619213" spans="2:3" x14ac:dyDescent="0.25">
      <c r="B619213" s="74"/>
    </row>
    <row r="619214" spans="2:3" x14ac:dyDescent="0.25">
      <c r="B619214" s="74"/>
    </row>
    <row r="619265" spans="2:3" x14ac:dyDescent="0.25">
      <c r="C619265"/>
    </row>
    <row r="619266" spans="2:3" x14ac:dyDescent="0.25">
      <c r="B619266" s="74"/>
    </row>
    <row r="619267" spans="2:3" x14ac:dyDescent="0.25">
      <c r="B619267" s="74"/>
    </row>
    <row r="619268" spans="2:3" x14ac:dyDescent="0.25">
      <c r="B619268" s="74"/>
    </row>
    <row r="619269" spans="2:3" x14ac:dyDescent="0.25">
      <c r="B619269" s="74"/>
    </row>
    <row r="619270" spans="2:3" x14ac:dyDescent="0.25">
      <c r="B619270" s="74"/>
    </row>
    <row r="619271" spans="2:3" x14ac:dyDescent="0.25">
      <c r="B619271" s="74"/>
    </row>
    <row r="619272" spans="2:3" x14ac:dyDescent="0.25">
      <c r="B619272" s="74"/>
    </row>
    <row r="619273" spans="2:3" x14ac:dyDescent="0.25">
      <c r="B619273" s="74"/>
    </row>
    <row r="619274" spans="2:3" x14ac:dyDescent="0.25">
      <c r="B619274" s="74"/>
    </row>
    <row r="619275" spans="2:3" x14ac:dyDescent="0.25">
      <c r="B619275" s="74"/>
    </row>
    <row r="619276" spans="2:3" x14ac:dyDescent="0.25">
      <c r="B619276" s="74"/>
    </row>
    <row r="619277" spans="2:3" x14ac:dyDescent="0.25">
      <c r="B619277" s="74"/>
    </row>
    <row r="619278" spans="2:3" x14ac:dyDescent="0.25">
      <c r="B619278" s="74"/>
    </row>
    <row r="619329" spans="2:3" x14ac:dyDescent="0.25">
      <c r="C619329"/>
    </row>
    <row r="619330" spans="2:3" x14ac:dyDescent="0.25">
      <c r="B619330" s="74"/>
    </row>
    <row r="619331" spans="2:3" x14ac:dyDescent="0.25">
      <c r="B619331" s="74"/>
    </row>
    <row r="619332" spans="2:3" x14ac:dyDescent="0.25">
      <c r="B619332" s="74"/>
    </row>
    <row r="619333" spans="2:3" x14ac:dyDescent="0.25">
      <c r="B619333" s="74"/>
    </row>
    <row r="619334" spans="2:3" x14ac:dyDescent="0.25">
      <c r="B619334" s="74"/>
    </row>
    <row r="619335" spans="2:3" x14ac:dyDescent="0.25">
      <c r="B619335" s="74"/>
    </row>
    <row r="619336" spans="2:3" x14ac:dyDescent="0.25">
      <c r="B619336" s="74"/>
    </row>
    <row r="619337" spans="2:3" x14ac:dyDescent="0.25">
      <c r="B619337" s="74"/>
    </row>
    <row r="619338" spans="2:3" x14ac:dyDescent="0.25">
      <c r="B619338" s="74"/>
    </row>
    <row r="619339" spans="2:3" x14ac:dyDescent="0.25">
      <c r="B619339" s="74"/>
    </row>
    <row r="619340" spans="2:3" x14ac:dyDescent="0.25">
      <c r="B619340" s="74"/>
    </row>
    <row r="619341" spans="2:3" x14ac:dyDescent="0.25">
      <c r="B619341" s="74"/>
    </row>
    <row r="619342" spans="2:3" x14ac:dyDescent="0.25">
      <c r="B619342" s="74"/>
    </row>
    <row r="619393" spans="2:3" x14ac:dyDescent="0.25">
      <c r="C619393"/>
    </row>
    <row r="619394" spans="2:3" x14ac:dyDescent="0.25">
      <c r="B619394" s="74"/>
    </row>
    <row r="619395" spans="2:3" x14ac:dyDescent="0.25">
      <c r="B619395" s="74"/>
    </row>
    <row r="619396" spans="2:3" x14ac:dyDescent="0.25">
      <c r="B619396" s="74"/>
    </row>
    <row r="619397" spans="2:3" x14ac:dyDescent="0.25">
      <c r="B619397" s="74"/>
    </row>
    <row r="619398" spans="2:3" x14ac:dyDescent="0.25">
      <c r="B619398" s="74"/>
    </row>
    <row r="619399" spans="2:3" x14ac:dyDescent="0.25">
      <c r="B619399" s="74"/>
    </row>
    <row r="619400" spans="2:3" x14ac:dyDescent="0.25">
      <c r="B619400" s="74"/>
    </row>
    <row r="619401" spans="2:3" x14ac:dyDescent="0.25">
      <c r="B619401" s="74"/>
    </row>
    <row r="619402" spans="2:3" x14ac:dyDescent="0.25">
      <c r="B619402" s="74"/>
    </row>
    <row r="619403" spans="2:3" x14ac:dyDescent="0.25">
      <c r="B619403" s="74"/>
    </row>
    <row r="619404" spans="2:3" x14ac:dyDescent="0.25">
      <c r="B619404" s="74"/>
    </row>
    <row r="619405" spans="2:3" x14ac:dyDescent="0.25">
      <c r="B619405" s="74"/>
    </row>
    <row r="619406" spans="2:3" x14ac:dyDescent="0.25">
      <c r="B619406" s="74"/>
    </row>
    <row r="619457" spans="2:3" x14ac:dyDescent="0.25">
      <c r="C619457"/>
    </row>
    <row r="619458" spans="2:3" x14ac:dyDescent="0.25">
      <c r="B619458" s="74"/>
    </row>
    <row r="619459" spans="2:3" x14ac:dyDescent="0.25">
      <c r="B619459" s="74"/>
    </row>
    <row r="619460" spans="2:3" x14ac:dyDescent="0.25">
      <c r="B619460" s="74"/>
    </row>
    <row r="619461" spans="2:3" x14ac:dyDescent="0.25">
      <c r="B619461" s="74"/>
    </row>
    <row r="619462" spans="2:3" x14ac:dyDescent="0.25">
      <c r="B619462" s="74"/>
    </row>
    <row r="619463" spans="2:3" x14ac:dyDescent="0.25">
      <c r="B619463" s="74"/>
    </row>
    <row r="619464" spans="2:3" x14ac:dyDescent="0.25">
      <c r="B619464" s="74"/>
    </row>
    <row r="619465" spans="2:3" x14ac:dyDescent="0.25">
      <c r="B619465" s="74"/>
    </row>
    <row r="619466" spans="2:3" x14ac:dyDescent="0.25">
      <c r="B619466" s="74"/>
    </row>
    <row r="619467" spans="2:3" x14ac:dyDescent="0.25">
      <c r="B619467" s="74"/>
    </row>
    <row r="619468" spans="2:3" x14ac:dyDescent="0.25">
      <c r="B619468" s="74"/>
    </row>
    <row r="619469" spans="2:3" x14ac:dyDescent="0.25">
      <c r="B619469" s="74"/>
    </row>
    <row r="619470" spans="2:3" x14ac:dyDescent="0.25">
      <c r="B619470" s="74"/>
    </row>
    <row r="619521" spans="2:3" x14ac:dyDescent="0.25">
      <c r="C619521"/>
    </row>
    <row r="619522" spans="2:3" x14ac:dyDescent="0.25">
      <c r="B619522" s="74"/>
    </row>
    <row r="619523" spans="2:3" x14ac:dyDescent="0.25">
      <c r="B619523" s="74"/>
    </row>
    <row r="619524" spans="2:3" x14ac:dyDescent="0.25">
      <c r="B619524" s="74"/>
    </row>
    <row r="619525" spans="2:3" x14ac:dyDescent="0.25">
      <c r="B619525" s="74"/>
    </row>
    <row r="619526" spans="2:3" x14ac:dyDescent="0.25">
      <c r="B619526" s="74"/>
    </row>
    <row r="619527" spans="2:3" x14ac:dyDescent="0.25">
      <c r="B619527" s="74"/>
    </row>
    <row r="619528" spans="2:3" x14ac:dyDescent="0.25">
      <c r="B619528" s="74"/>
    </row>
    <row r="619529" spans="2:3" x14ac:dyDescent="0.25">
      <c r="B619529" s="74"/>
    </row>
    <row r="619530" spans="2:3" x14ac:dyDescent="0.25">
      <c r="B619530" s="74"/>
    </row>
    <row r="619531" spans="2:3" x14ac:dyDescent="0.25">
      <c r="B619531" s="74"/>
    </row>
    <row r="619532" spans="2:3" x14ac:dyDescent="0.25">
      <c r="B619532" s="74"/>
    </row>
    <row r="619533" spans="2:3" x14ac:dyDescent="0.25">
      <c r="B619533" s="74"/>
    </row>
    <row r="619534" spans="2:3" x14ac:dyDescent="0.25">
      <c r="B619534" s="74"/>
    </row>
    <row r="619585" spans="2:3" x14ac:dyDescent="0.25">
      <c r="C619585"/>
    </row>
    <row r="619586" spans="2:3" x14ac:dyDescent="0.25">
      <c r="B619586" s="74"/>
    </row>
    <row r="619587" spans="2:3" x14ac:dyDescent="0.25">
      <c r="B619587" s="74"/>
    </row>
    <row r="619588" spans="2:3" x14ac:dyDescent="0.25">
      <c r="B619588" s="74"/>
    </row>
    <row r="619589" spans="2:3" x14ac:dyDescent="0.25">
      <c r="B619589" s="74"/>
    </row>
    <row r="619590" spans="2:3" x14ac:dyDescent="0.25">
      <c r="B619590" s="74"/>
    </row>
    <row r="619591" spans="2:3" x14ac:dyDescent="0.25">
      <c r="B619591" s="74"/>
    </row>
    <row r="619592" spans="2:3" x14ac:dyDescent="0.25">
      <c r="B619592" s="74"/>
    </row>
    <row r="619593" spans="2:3" x14ac:dyDescent="0.25">
      <c r="B619593" s="74"/>
    </row>
    <row r="619594" spans="2:3" x14ac:dyDescent="0.25">
      <c r="B619594" s="74"/>
    </row>
    <row r="619595" spans="2:3" x14ac:dyDescent="0.25">
      <c r="B619595" s="74"/>
    </row>
    <row r="619596" spans="2:3" x14ac:dyDescent="0.25">
      <c r="B619596" s="74"/>
    </row>
    <row r="619597" spans="2:3" x14ac:dyDescent="0.25">
      <c r="B619597" s="74"/>
    </row>
    <row r="619598" spans="2:3" x14ac:dyDescent="0.25">
      <c r="B619598" s="74"/>
    </row>
    <row r="619649" spans="2:3" x14ac:dyDescent="0.25">
      <c r="C619649"/>
    </row>
    <row r="619650" spans="2:3" x14ac:dyDescent="0.25">
      <c r="B619650" s="74"/>
    </row>
    <row r="619651" spans="2:3" x14ac:dyDescent="0.25">
      <c r="B619651" s="74"/>
    </row>
    <row r="619652" spans="2:3" x14ac:dyDescent="0.25">
      <c r="B619652" s="74"/>
    </row>
    <row r="619653" spans="2:3" x14ac:dyDescent="0.25">
      <c r="B619653" s="74"/>
    </row>
    <row r="619654" spans="2:3" x14ac:dyDescent="0.25">
      <c r="B619654" s="74"/>
    </row>
    <row r="619655" spans="2:3" x14ac:dyDescent="0.25">
      <c r="B619655" s="74"/>
    </row>
    <row r="619656" spans="2:3" x14ac:dyDescent="0.25">
      <c r="B619656" s="74"/>
    </row>
    <row r="619657" spans="2:3" x14ac:dyDescent="0.25">
      <c r="B619657" s="74"/>
    </row>
    <row r="619658" spans="2:3" x14ac:dyDescent="0.25">
      <c r="B619658" s="74"/>
    </row>
    <row r="619659" spans="2:3" x14ac:dyDescent="0.25">
      <c r="B619659" s="74"/>
    </row>
    <row r="619660" spans="2:3" x14ac:dyDescent="0.25">
      <c r="B619660" s="74"/>
    </row>
    <row r="619661" spans="2:3" x14ac:dyDescent="0.25">
      <c r="B619661" s="74"/>
    </row>
    <row r="619662" spans="2:3" x14ac:dyDescent="0.25">
      <c r="B619662" s="74"/>
    </row>
    <row r="619713" spans="2:3" x14ac:dyDescent="0.25">
      <c r="C619713"/>
    </row>
    <row r="619714" spans="2:3" x14ac:dyDescent="0.25">
      <c r="B619714" s="74"/>
    </row>
    <row r="619715" spans="2:3" x14ac:dyDescent="0.25">
      <c r="B619715" s="74"/>
    </row>
    <row r="619716" spans="2:3" x14ac:dyDescent="0.25">
      <c r="B619716" s="74"/>
    </row>
    <row r="619717" spans="2:3" x14ac:dyDescent="0.25">
      <c r="B619717" s="74"/>
    </row>
    <row r="619718" spans="2:3" x14ac:dyDescent="0.25">
      <c r="B619718" s="74"/>
    </row>
    <row r="619719" spans="2:3" x14ac:dyDescent="0.25">
      <c r="B619719" s="74"/>
    </row>
    <row r="619720" spans="2:3" x14ac:dyDescent="0.25">
      <c r="B619720" s="74"/>
    </row>
    <row r="619721" spans="2:3" x14ac:dyDescent="0.25">
      <c r="B619721" s="74"/>
    </row>
    <row r="619722" spans="2:3" x14ac:dyDescent="0.25">
      <c r="B619722" s="74"/>
    </row>
    <row r="619723" spans="2:3" x14ac:dyDescent="0.25">
      <c r="B619723" s="74"/>
    </row>
    <row r="619724" spans="2:3" x14ac:dyDescent="0.25">
      <c r="B619724" s="74"/>
    </row>
    <row r="619725" spans="2:3" x14ac:dyDescent="0.25">
      <c r="B619725" s="74"/>
    </row>
    <row r="619726" spans="2:3" x14ac:dyDescent="0.25">
      <c r="B619726" s="74"/>
    </row>
    <row r="619777" spans="2:3" x14ac:dyDescent="0.25">
      <c r="C619777"/>
    </row>
    <row r="619778" spans="2:3" x14ac:dyDescent="0.25">
      <c r="B619778" s="74"/>
    </row>
    <row r="619779" spans="2:3" x14ac:dyDescent="0.25">
      <c r="B619779" s="74"/>
    </row>
    <row r="619780" spans="2:3" x14ac:dyDescent="0.25">
      <c r="B619780" s="74"/>
    </row>
    <row r="619781" spans="2:3" x14ac:dyDescent="0.25">
      <c r="B619781" s="74"/>
    </row>
    <row r="619782" spans="2:3" x14ac:dyDescent="0.25">
      <c r="B619782" s="74"/>
    </row>
    <row r="619783" spans="2:3" x14ac:dyDescent="0.25">
      <c r="B619783" s="74"/>
    </row>
    <row r="619784" spans="2:3" x14ac:dyDescent="0.25">
      <c r="B619784" s="74"/>
    </row>
    <row r="619785" spans="2:3" x14ac:dyDescent="0.25">
      <c r="B619785" s="74"/>
    </row>
    <row r="619786" spans="2:3" x14ac:dyDescent="0.25">
      <c r="B619786" s="74"/>
    </row>
    <row r="619787" spans="2:3" x14ac:dyDescent="0.25">
      <c r="B619787" s="74"/>
    </row>
    <row r="619788" spans="2:3" x14ac:dyDescent="0.25">
      <c r="B619788" s="74"/>
    </row>
    <row r="619789" spans="2:3" x14ac:dyDescent="0.25">
      <c r="B619789" s="74"/>
    </row>
    <row r="619790" spans="2:3" x14ac:dyDescent="0.25">
      <c r="B619790" s="74"/>
    </row>
    <row r="619841" spans="2:3" x14ac:dyDescent="0.25">
      <c r="C619841"/>
    </row>
    <row r="619842" spans="2:3" x14ac:dyDescent="0.25">
      <c r="B619842" s="74"/>
    </row>
    <row r="619843" spans="2:3" x14ac:dyDescent="0.25">
      <c r="B619843" s="74"/>
    </row>
    <row r="619844" spans="2:3" x14ac:dyDescent="0.25">
      <c r="B619844" s="74"/>
    </row>
    <row r="619845" spans="2:3" x14ac:dyDescent="0.25">
      <c r="B619845" s="74"/>
    </row>
    <row r="619846" spans="2:3" x14ac:dyDescent="0.25">
      <c r="B619846" s="74"/>
    </row>
    <row r="619847" spans="2:3" x14ac:dyDescent="0.25">
      <c r="B619847" s="74"/>
    </row>
    <row r="619848" spans="2:3" x14ac:dyDescent="0.25">
      <c r="B619848" s="74"/>
    </row>
    <row r="619849" spans="2:3" x14ac:dyDescent="0.25">
      <c r="B619849" s="74"/>
    </row>
    <row r="619850" spans="2:3" x14ac:dyDescent="0.25">
      <c r="B619850" s="74"/>
    </row>
    <row r="619851" spans="2:3" x14ac:dyDescent="0.25">
      <c r="B619851" s="74"/>
    </row>
    <row r="619852" spans="2:3" x14ac:dyDescent="0.25">
      <c r="B619852" s="74"/>
    </row>
    <row r="619853" spans="2:3" x14ac:dyDescent="0.25">
      <c r="B619853" s="74"/>
    </row>
    <row r="619854" spans="2:3" x14ac:dyDescent="0.25">
      <c r="B619854" s="74"/>
    </row>
    <row r="619905" spans="2:3" x14ac:dyDescent="0.25">
      <c r="C619905"/>
    </row>
    <row r="619906" spans="2:3" x14ac:dyDescent="0.25">
      <c r="B619906" s="74"/>
    </row>
    <row r="619907" spans="2:3" x14ac:dyDescent="0.25">
      <c r="B619907" s="74"/>
    </row>
    <row r="619908" spans="2:3" x14ac:dyDescent="0.25">
      <c r="B619908" s="74"/>
    </row>
    <row r="619909" spans="2:3" x14ac:dyDescent="0.25">
      <c r="B619909" s="74"/>
    </row>
    <row r="619910" spans="2:3" x14ac:dyDescent="0.25">
      <c r="B619910" s="74"/>
    </row>
    <row r="619911" spans="2:3" x14ac:dyDescent="0.25">
      <c r="B619911" s="74"/>
    </row>
    <row r="619912" spans="2:3" x14ac:dyDescent="0.25">
      <c r="B619912" s="74"/>
    </row>
    <row r="619913" spans="2:3" x14ac:dyDescent="0.25">
      <c r="B619913" s="74"/>
    </row>
    <row r="619914" spans="2:3" x14ac:dyDescent="0.25">
      <c r="B619914" s="74"/>
    </row>
    <row r="619915" spans="2:3" x14ac:dyDescent="0.25">
      <c r="B619915" s="74"/>
    </row>
    <row r="619916" spans="2:3" x14ac:dyDescent="0.25">
      <c r="B619916" s="74"/>
    </row>
    <row r="619917" spans="2:3" x14ac:dyDescent="0.25">
      <c r="B619917" s="74"/>
    </row>
    <row r="619918" spans="2:3" x14ac:dyDescent="0.25">
      <c r="B619918" s="74"/>
    </row>
    <row r="619969" spans="2:3" x14ac:dyDescent="0.25">
      <c r="C619969"/>
    </row>
    <row r="619970" spans="2:3" x14ac:dyDescent="0.25">
      <c r="B619970" s="74"/>
    </row>
    <row r="619971" spans="2:3" x14ac:dyDescent="0.25">
      <c r="B619971" s="74"/>
    </row>
    <row r="619972" spans="2:3" x14ac:dyDescent="0.25">
      <c r="B619972" s="74"/>
    </row>
    <row r="619973" spans="2:3" x14ac:dyDescent="0.25">
      <c r="B619973" s="74"/>
    </row>
    <row r="619974" spans="2:3" x14ac:dyDescent="0.25">
      <c r="B619974" s="74"/>
    </row>
    <row r="619975" spans="2:3" x14ac:dyDescent="0.25">
      <c r="B619975" s="74"/>
    </row>
    <row r="619976" spans="2:3" x14ac:dyDescent="0.25">
      <c r="B619976" s="74"/>
    </row>
    <row r="619977" spans="2:3" x14ac:dyDescent="0.25">
      <c r="B619977" s="74"/>
    </row>
    <row r="619978" spans="2:3" x14ac:dyDescent="0.25">
      <c r="B619978" s="74"/>
    </row>
    <row r="619979" spans="2:3" x14ac:dyDescent="0.25">
      <c r="B619979" s="74"/>
    </row>
    <row r="619980" spans="2:3" x14ac:dyDescent="0.25">
      <c r="B619980" s="74"/>
    </row>
    <row r="619981" spans="2:3" x14ac:dyDescent="0.25">
      <c r="B619981" s="74"/>
    </row>
    <row r="619982" spans="2:3" x14ac:dyDescent="0.25">
      <c r="B619982" s="74"/>
    </row>
    <row r="620033" spans="2:3" x14ac:dyDescent="0.25">
      <c r="C620033"/>
    </row>
    <row r="620034" spans="2:3" x14ac:dyDescent="0.25">
      <c r="B620034" s="74"/>
    </row>
    <row r="620035" spans="2:3" x14ac:dyDescent="0.25">
      <c r="B620035" s="74"/>
    </row>
    <row r="620036" spans="2:3" x14ac:dyDescent="0.25">
      <c r="B620036" s="74"/>
    </row>
    <row r="620037" spans="2:3" x14ac:dyDescent="0.25">
      <c r="B620037" s="74"/>
    </row>
    <row r="620038" spans="2:3" x14ac:dyDescent="0.25">
      <c r="B620038" s="74"/>
    </row>
    <row r="620039" spans="2:3" x14ac:dyDescent="0.25">
      <c r="B620039" s="74"/>
    </row>
    <row r="620040" spans="2:3" x14ac:dyDescent="0.25">
      <c r="B620040" s="74"/>
    </row>
    <row r="620041" spans="2:3" x14ac:dyDescent="0.25">
      <c r="B620041" s="74"/>
    </row>
    <row r="620042" spans="2:3" x14ac:dyDescent="0.25">
      <c r="B620042" s="74"/>
    </row>
    <row r="620043" spans="2:3" x14ac:dyDescent="0.25">
      <c r="B620043" s="74"/>
    </row>
    <row r="620044" spans="2:3" x14ac:dyDescent="0.25">
      <c r="B620044" s="74"/>
    </row>
    <row r="620045" spans="2:3" x14ac:dyDescent="0.25">
      <c r="B620045" s="74"/>
    </row>
    <row r="620046" spans="2:3" x14ac:dyDescent="0.25">
      <c r="B620046" s="74"/>
    </row>
    <row r="620097" spans="2:3" x14ac:dyDescent="0.25">
      <c r="C620097"/>
    </row>
    <row r="620098" spans="2:3" x14ac:dyDescent="0.25">
      <c r="B620098" s="74"/>
    </row>
    <row r="620099" spans="2:3" x14ac:dyDescent="0.25">
      <c r="B620099" s="74"/>
    </row>
    <row r="620100" spans="2:3" x14ac:dyDescent="0.25">
      <c r="B620100" s="74"/>
    </row>
    <row r="620101" spans="2:3" x14ac:dyDescent="0.25">
      <c r="B620101" s="74"/>
    </row>
    <row r="620102" spans="2:3" x14ac:dyDescent="0.25">
      <c r="B620102" s="74"/>
    </row>
    <row r="620103" spans="2:3" x14ac:dyDescent="0.25">
      <c r="B620103" s="74"/>
    </row>
    <row r="620104" spans="2:3" x14ac:dyDescent="0.25">
      <c r="B620104" s="74"/>
    </row>
    <row r="620105" spans="2:3" x14ac:dyDescent="0.25">
      <c r="B620105" s="74"/>
    </row>
    <row r="620106" spans="2:3" x14ac:dyDescent="0.25">
      <c r="B620106" s="74"/>
    </row>
    <row r="620107" spans="2:3" x14ac:dyDescent="0.25">
      <c r="B620107" s="74"/>
    </row>
    <row r="620108" spans="2:3" x14ac:dyDescent="0.25">
      <c r="B620108" s="74"/>
    </row>
    <row r="620109" spans="2:3" x14ac:dyDescent="0.25">
      <c r="B620109" s="74"/>
    </row>
    <row r="620110" spans="2:3" x14ac:dyDescent="0.25">
      <c r="B620110" s="74"/>
    </row>
    <row r="620161" spans="2:3" x14ac:dyDescent="0.25">
      <c r="C620161"/>
    </row>
    <row r="620162" spans="2:3" x14ac:dyDescent="0.25">
      <c r="B620162" s="74"/>
    </row>
    <row r="620163" spans="2:3" x14ac:dyDescent="0.25">
      <c r="B620163" s="74"/>
    </row>
    <row r="620164" spans="2:3" x14ac:dyDescent="0.25">
      <c r="B620164" s="74"/>
    </row>
    <row r="620165" spans="2:3" x14ac:dyDescent="0.25">
      <c r="B620165" s="74"/>
    </row>
    <row r="620166" spans="2:3" x14ac:dyDescent="0.25">
      <c r="B620166" s="74"/>
    </row>
    <row r="620167" spans="2:3" x14ac:dyDescent="0.25">
      <c r="B620167" s="74"/>
    </row>
    <row r="620168" spans="2:3" x14ac:dyDescent="0.25">
      <c r="B620168" s="74"/>
    </row>
    <row r="620169" spans="2:3" x14ac:dyDescent="0.25">
      <c r="B620169" s="74"/>
    </row>
    <row r="620170" spans="2:3" x14ac:dyDescent="0.25">
      <c r="B620170" s="74"/>
    </row>
    <row r="620171" spans="2:3" x14ac:dyDescent="0.25">
      <c r="B620171" s="74"/>
    </row>
    <row r="620172" spans="2:3" x14ac:dyDescent="0.25">
      <c r="B620172" s="74"/>
    </row>
    <row r="620173" spans="2:3" x14ac:dyDescent="0.25">
      <c r="B620173" s="74"/>
    </row>
    <row r="620174" spans="2:3" x14ac:dyDescent="0.25">
      <c r="B620174" s="74"/>
    </row>
    <row r="620225" spans="2:3" x14ac:dyDescent="0.25">
      <c r="C620225"/>
    </row>
    <row r="620226" spans="2:3" x14ac:dyDescent="0.25">
      <c r="B620226" s="74"/>
    </row>
    <row r="620227" spans="2:3" x14ac:dyDescent="0.25">
      <c r="B620227" s="74"/>
    </row>
    <row r="620228" spans="2:3" x14ac:dyDescent="0.25">
      <c r="B620228" s="74"/>
    </row>
    <row r="620229" spans="2:3" x14ac:dyDescent="0.25">
      <c r="B620229" s="74"/>
    </row>
    <row r="620230" spans="2:3" x14ac:dyDescent="0.25">
      <c r="B620230" s="74"/>
    </row>
    <row r="620231" spans="2:3" x14ac:dyDescent="0.25">
      <c r="B620231" s="74"/>
    </row>
    <row r="620232" spans="2:3" x14ac:dyDescent="0.25">
      <c r="B620232" s="74"/>
    </row>
    <row r="620233" spans="2:3" x14ac:dyDescent="0.25">
      <c r="B620233" s="74"/>
    </row>
    <row r="620234" spans="2:3" x14ac:dyDescent="0.25">
      <c r="B620234" s="74"/>
    </row>
    <row r="620235" spans="2:3" x14ac:dyDescent="0.25">
      <c r="B620235" s="74"/>
    </row>
    <row r="620236" spans="2:3" x14ac:dyDescent="0.25">
      <c r="B620236" s="74"/>
    </row>
    <row r="620237" spans="2:3" x14ac:dyDescent="0.25">
      <c r="B620237" s="74"/>
    </row>
    <row r="620238" spans="2:3" x14ac:dyDescent="0.25">
      <c r="B620238" s="74"/>
    </row>
    <row r="620289" spans="2:3" x14ac:dyDescent="0.25">
      <c r="C620289"/>
    </row>
    <row r="620290" spans="2:3" x14ac:dyDescent="0.25">
      <c r="B620290" s="74"/>
    </row>
    <row r="620291" spans="2:3" x14ac:dyDescent="0.25">
      <c r="B620291" s="74"/>
    </row>
    <row r="620292" spans="2:3" x14ac:dyDescent="0.25">
      <c r="B620292" s="74"/>
    </row>
    <row r="620293" spans="2:3" x14ac:dyDescent="0.25">
      <c r="B620293" s="74"/>
    </row>
    <row r="620294" spans="2:3" x14ac:dyDescent="0.25">
      <c r="B620294" s="74"/>
    </row>
    <row r="620295" spans="2:3" x14ac:dyDescent="0.25">
      <c r="B620295" s="74"/>
    </row>
    <row r="620296" spans="2:3" x14ac:dyDescent="0.25">
      <c r="B620296" s="74"/>
    </row>
    <row r="620297" spans="2:3" x14ac:dyDescent="0.25">
      <c r="B620297" s="74"/>
    </row>
    <row r="620298" spans="2:3" x14ac:dyDescent="0.25">
      <c r="B620298" s="74"/>
    </row>
    <row r="620299" spans="2:3" x14ac:dyDescent="0.25">
      <c r="B620299" s="74"/>
    </row>
    <row r="620300" spans="2:3" x14ac:dyDescent="0.25">
      <c r="B620300" s="74"/>
    </row>
    <row r="620301" spans="2:3" x14ac:dyDescent="0.25">
      <c r="B620301" s="74"/>
    </row>
    <row r="620302" spans="2:3" x14ac:dyDescent="0.25">
      <c r="B620302" s="74"/>
    </row>
    <row r="620353" spans="2:3" x14ac:dyDescent="0.25">
      <c r="C620353"/>
    </row>
    <row r="620354" spans="2:3" x14ac:dyDescent="0.25">
      <c r="B620354" s="74"/>
    </row>
    <row r="620355" spans="2:3" x14ac:dyDescent="0.25">
      <c r="B620355" s="74"/>
    </row>
    <row r="620356" spans="2:3" x14ac:dyDescent="0.25">
      <c r="B620356" s="74"/>
    </row>
    <row r="620357" spans="2:3" x14ac:dyDescent="0.25">
      <c r="B620357" s="74"/>
    </row>
    <row r="620358" spans="2:3" x14ac:dyDescent="0.25">
      <c r="B620358" s="74"/>
    </row>
    <row r="620359" spans="2:3" x14ac:dyDescent="0.25">
      <c r="B620359" s="74"/>
    </row>
    <row r="620360" spans="2:3" x14ac:dyDescent="0.25">
      <c r="B620360" s="74"/>
    </row>
    <row r="620361" spans="2:3" x14ac:dyDescent="0.25">
      <c r="B620361" s="74"/>
    </row>
    <row r="620362" spans="2:3" x14ac:dyDescent="0.25">
      <c r="B620362" s="74"/>
    </row>
    <row r="620363" spans="2:3" x14ac:dyDescent="0.25">
      <c r="B620363" s="74"/>
    </row>
    <row r="620364" spans="2:3" x14ac:dyDescent="0.25">
      <c r="B620364" s="74"/>
    </row>
    <row r="620365" spans="2:3" x14ac:dyDescent="0.25">
      <c r="B620365" s="74"/>
    </row>
    <row r="620366" spans="2:3" x14ac:dyDescent="0.25">
      <c r="B620366" s="74"/>
    </row>
    <row r="620417" spans="2:3" x14ac:dyDescent="0.25">
      <c r="C620417"/>
    </row>
    <row r="620418" spans="2:3" x14ac:dyDescent="0.25">
      <c r="B620418" s="74"/>
    </row>
    <row r="620419" spans="2:3" x14ac:dyDescent="0.25">
      <c r="B620419" s="74"/>
    </row>
    <row r="620420" spans="2:3" x14ac:dyDescent="0.25">
      <c r="B620420" s="74"/>
    </row>
    <row r="620421" spans="2:3" x14ac:dyDescent="0.25">
      <c r="B620421" s="74"/>
    </row>
    <row r="620422" spans="2:3" x14ac:dyDescent="0.25">
      <c r="B620422" s="74"/>
    </row>
    <row r="620423" spans="2:3" x14ac:dyDescent="0.25">
      <c r="B620423" s="74"/>
    </row>
    <row r="620424" spans="2:3" x14ac:dyDescent="0.25">
      <c r="B620424" s="74"/>
    </row>
    <row r="620425" spans="2:3" x14ac:dyDescent="0.25">
      <c r="B620425" s="74"/>
    </row>
    <row r="620426" spans="2:3" x14ac:dyDescent="0.25">
      <c r="B620426" s="74"/>
    </row>
    <row r="620427" spans="2:3" x14ac:dyDescent="0.25">
      <c r="B620427" s="74"/>
    </row>
    <row r="620428" spans="2:3" x14ac:dyDescent="0.25">
      <c r="B620428" s="74"/>
    </row>
    <row r="620429" spans="2:3" x14ac:dyDescent="0.25">
      <c r="B620429" s="74"/>
    </row>
    <row r="620430" spans="2:3" x14ac:dyDescent="0.25">
      <c r="B620430" s="74"/>
    </row>
    <row r="620481" spans="2:3" x14ac:dyDescent="0.25">
      <c r="C620481"/>
    </row>
    <row r="620482" spans="2:3" x14ac:dyDescent="0.25">
      <c r="B620482" s="74"/>
    </row>
    <row r="620483" spans="2:3" x14ac:dyDescent="0.25">
      <c r="B620483" s="74"/>
    </row>
    <row r="620484" spans="2:3" x14ac:dyDescent="0.25">
      <c r="B620484" s="74"/>
    </row>
    <row r="620485" spans="2:3" x14ac:dyDescent="0.25">
      <c r="B620485" s="74"/>
    </row>
    <row r="620486" spans="2:3" x14ac:dyDescent="0.25">
      <c r="B620486" s="74"/>
    </row>
    <row r="620487" spans="2:3" x14ac:dyDescent="0.25">
      <c r="B620487" s="74"/>
    </row>
    <row r="620488" spans="2:3" x14ac:dyDescent="0.25">
      <c r="B620488" s="74"/>
    </row>
    <row r="620489" spans="2:3" x14ac:dyDescent="0.25">
      <c r="B620489" s="74"/>
    </row>
    <row r="620490" spans="2:3" x14ac:dyDescent="0.25">
      <c r="B620490" s="74"/>
    </row>
    <row r="620491" spans="2:3" x14ac:dyDescent="0.25">
      <c r="B620491" s="74"/>
    </row>
    <row r="620492" spans="2:3" x14ac:dyDescent="0.25">
      <c r="B620492" s="74"/>
    </row>
    <row r="620493" spans="2:3" x14ac:dyDescent="0.25">
      <c r="B620493" s="74"/>
    </row>
    <row r="620494" spans="2:3" x14ac:dyDescent="0.25">
      <c r="B620494" s="74"/>
    </row>
    <row r="620545" spans="2:3" x14ac:dyDescent="0.25">
      <c r="C620545"/>
    </row>
    <row r="620546" spans="2:3" x14ac:dyDescent="0.25">
      <c r="B620546" s="74"/>
    </row>
    <row r="620547" spans="2:3" x14ac:dyDescent="0.25">
      <c r="B620547" s="74"/>
    </row>
    <row r="620548" spans="2:3" x14ac:dyDescent="0.25">
      <c r="B620548" s="74"/>
    </row>
    <row r="620549" spans="2:3" x14ac:dyDescent="0.25">
      <c r="B620549" s="74"/>
    </row>
    <row r="620550" spans="2:3" x14ac:dyDescent="0.25">
      <c r="B620550" s="74"/>
    </row>
    <row r="620551" spans="2:3" x14ac:dyDescent="0.25">
      <c r="B620551" s="74"/>
    </row>
    <row r="620552" spans="2:3" x14ac:dyDescent="0.25">
      <c r="B620552" s="74"/>
    </row>
    <row r="620553" spans="2:3" x14ac:dyDescent="0.25">
      <c r="B620553" s="74"/>
    </row>
    <row r="620554" spans="2:3" x14ac:dyDescent="0.25">
      <c r="B620554" s="74"/>
    </row>
    <row r="620555" spans="2:3" x14ac:dyDescent="0.25">
      <c r="B620555" s="74"/>
    </row>
    <row r="620556" spans="2:3" x14ac:dyDescent="0.25">
      <c r="B620556" s="74"/>
    </row>
    <row r="620557" spans="2:3" x14ac:dyDescent="0.25">
      <c r="B620557" s="74"/>
    </row>
    <row r="620558" spans="2:3" x14ac:dyDescent="0.25">
      <c r="B620558" s="74"/>
    </row>
    <row r="620609" spans="2:3" x14ac:dyDescent="0.25">
      <c r="C620609"/>
    </row>
    <row r="620610" spans="2:3" x14ac:dyDescent="0.25">
      <c r="B620610" s="74"/>
    </row>
    <row r="620611" spans="2:3" x14ac:dyDescent="0.25">
      <c r="B620611" s="74"/>
    </row>
    <row r="620612" spans="2:3" x14ac:dyDescent="0.25">
      <c r="B620612" s="74"/>
    </row>
    <row r="620613" spans="2:3" x14ac:dyDescent="0.25">
      <c r="B620613" s="74"/>
    </row>
    <row r="620614" spans="2:3" x14ac:dyDescent="0.25">
      <c r="B620614" s="74"/>
    </row>
    <row r="620615" spans="2:3" x14ac:dyDescent="0.25">
      <c r="B620615" s="74"/>
    </row>
    <row r="620616" spans="2:3" x14ac:dyDescent="0.25">
      <c r="B620616" s="74"/>
    </row>
    <row r="620617" spans="2:3" x14ac:dyDescent="0.25">
      <c r="B620617" s="74"/>
    </row>
    <row r="620618" spans="2:3" x14ac:dyDescent="0.25">
      <c r="B620618" s="74"/>
    </row>
    <row r="620619" spans="2:3" x14ac:dyDescent="0.25">
      <c r="B620619" s="74"/>
    </row>
    <row r="620620" spans="2:3" x14ac:dyDescent="0.25">
      <c r="B620620" s="74"/>
    </row>
    <row r="620621" spans="2:3" x14ac:dyDescent="0.25">
      <c r="B620621" s="74"/>
    </row>
    <row r="620622" spans="2:3" x14ac:dyDescent="0.25">
      <c r="B620622" s="74"/>
    </row>
    <row r="620673" spans="2:3" x14ac:dyDescent="0.25">
      <c r="C620673"/>
    </row>
    <row r="620674" spans="2:3" x14ac:dyDescent="0.25">
      <c r="B620674" s="74"/>
    </row>
    <row r="620675" spans="2:3" x14ac:dyDescent="0.25">
      <c r="B620675" s="74"/>
    </row>
    <row r="620676" spans="2:3" x14ac:dyDescent="0.25">
      <c r="B620676" s="74"/>
    </row>
    <row r="620677" spans="2:3" x14ac:dyDescent="0.25">
      <c r="B620677" s="74"/>
    </row>
    <row r="620678" spans="2:3" x14ac:dyDescent="0.25">
      <c r="B620678" s="74"/>
    </row>
    <row r="620679" spans="2:3" x14ac:dyDescent="0.25">
      <c r="B620679" s="74"/>
    </row>
    <row r="620680" spans="2:3" x14ac:dyDescent="0.25">
      <c r="B620680" s="74"/>
    </row>
    <row r="620681" spans="2:3" x14ac:dyDescent="0.25">
      <c r="B620681" s="74"/>
    </row>
    <row r="620682" spans="2:3" x14ac:dyDescent="0.25">
      <c r="B620682" s="74"/>
    </row>
    <row r="620683" spans="2:3" x14ac:dyDescent="0.25">
      <c r="B620683" s="74"/>
    </row>
    <row r="620684" spans="2:3" x14ac:dyDescent="0.25">
      <c r="B620684" s="74"/>
    </row>
    <row r="620685" spans="2:3" x14ac:dyDescent="0.25">
      <c r="B620685" s="74"/>
    </row>
    <row r="620686" spans="2:3" x14ac:dyDescent="0.25">
      <c r="B620686" s="74"/>
    </row>
    <row r="620737" spans="2:3" x14ac:dyDescent="0.25">
      <c r="C620737"/>
    </row>
    <row r="620738" spans="2:3" x14ac:dyDescent="0.25">
      <c r="B620738" s="74"/>
    </row>
    <row r="620739" spans="2:3" x14ac:dyDescent="0.25">
      <c r="B620739" s="74"/>
    </row>
    <row r="620740" spans="2:3" x14ac:dyDescent="0.25">
      <c r="B620740" s="74"/>
    </row>
    <row r="620741" spans="2:3" x14ac:dyDescent="0.25">
      <c r="B620741" s="74"/>
    </row>
    <row r="620742" spans="2:3" x14ac:dyDescent="0.25">
      <c r="B620742" s="74"/>
    </row>
    <row r="620743" spans="2:3" x14ac:dyDescent="0.25">
      <c r="B620743" s="74"/>
    </row>
    <row r="620744" spans="2:3" x14ac:dyDescent="0.25">
      <c r="B620744" s="74"/>
    </row>
    <row r="620745" spans="2:3" x14ac:dyDescent="0.25">
      <c r="B620745" s="74"/>
    </row>
    <row r="620746" spans="2:3" x14ac:dyDescent="0.25">
      <c r="B620746" s="74"/>
    </row>
    <row r="620747" spans="2:3" x14ac:dyDescent="0.25">
      <c r="B620747" s="74"/>
    </row>
    <row r="620748" spans="2:3" x14ac:dyDescent="0.25">
      <c r="B620748" s="74"/>
    </row>
    <row r="620749" spans="2:3" x14ac:dyDescent="0.25">
      <c r="B620749" s="74"/>
    </row>
    <row r="620750" spans="2:3" x14ac:dyDescent="0.25">
      <c r="B620750" s="74"/>
    </row>
    <row r="620801" spans="2:3" x14ac:dyDescent="0.25">
      <c r="C620801"/>
    </row>
    <row r="620802" spans="2:3" x14ac:dyDescent="0.25">
      <c r="B620802" s="74"/>
    </row>
    <row r="620803" spans="2:3" x14ac:dyDescent="0.25">
      <c r="B620803" s="74"/>
    </row>
    <row r="620804" spans="2:3" x14ac:dyDescent="0.25">
      <c r="B620804" s="74"/>
    </row>
    <row r="620805" spans="2:3" x14ac:dyDescent="0.25">
      <c r="B620805" s="74"/>
    </row>
    <row r="620806" spans="2:3" x14ac:dyDescent="0.25">
      <c r="B620806" s="74"/>
    </row>
    <row r="620807" spans="2:3" x14ac:dyDescent="0.25">
      <c r="B620807" s="74"/>
    </row>
    <row r="620808" spans="2:3" x14ac:dyDescent="0.25">
      <c r="B620808" s="74"/>
    </row>
    <row r="620809" spans="2:3" x14ac:dyDescent="0.25">
      <c r="B620809" s="74"/>
    </row>
    <row r="620810" spans="2:3" x14ac:dyDescent="0.25">
      <c r="B620810" s="74"/>
    </row>
    <row r="620811" spans="2:3" x14ac:dyDescent="0.25">
      <c r="B620811" s="74"/>
    </row>
    <row r="620812" spans="2:3" x14ac:dyDescent="0.25">
      <c r="B620812" s="74"/>
    </row>
    <row r="620813" spans="2:3" x14ac:dyDescent="0.25">
      <c r="B620813" s="74"/>
    </row>
    <row r="620814" spans="2:3" x14ac:dyDescent="0.25">
      <c r="B620814" s="74"/>
    </row>
    <row r="620865" spans="2:3" x14ac:dyDescent="0.25">
      <c r="C620865"/>
    </row>
    <row r="620866" spans="2:3" x14ac:dyDescent="0.25">
      <c r="B620866" s="74"/>
    </row>
    <row r="620867" spans="2:3" x14ac:dyDescent="0.25">
      <c r="B620867" s="74"/>
    </row>
    <row r="620868" spans="2:3" x14ac:dyDescent="0.25">
      <c r="B620868" s="74"/>
    </row>
    <row r="620869" spans="2:3" x14ac:dyDescent="0.25">
      <c r="B620869" s="74"/>
    </row>
    <row r="620870" spans="2:3" x14ac:dyDescent="0.25">
      <c r="B620870" s="74"/>
    </row>
    <row r="620871" spans="2:3" x14ac:dyDescent="0.25">
      <c r="B620871" s="74"/>
    </row>
    <row r="620872" spans="2:3" x14ac:dyDescent="0.25">
      <c r="B620872" s="74"/>
    </row>
    <row r="620873" spans="2:3" x14ac:dyDescent="0.25">
      <c r="B620873" s="74"/>
    </row>
    <row r="620874" spans="2:3" x14ac:dyDescent="0.25">
      <c r="B620874" s="74"/>
    </row>
    <row r="620875" spans="2:3" x14ac:dyDescent="0.25">
      <c r="B620875" s="74"/>
    </row>
    <row r="620876" spans="2:3" x14ac:dyDescent="0.25">
      <c r="B620876" s="74"/>
    </row>
    <row r="620877" spans="2:3" x14ac:dyDescent="0.25">
      <c r="B620877" s="74"/>
    </row>
    <row r="620878" spans="2:3" x14ac:dyDescent="0.25">
      <c r="B620878" s="74"/>
    </row>
    <row r="620929" spans="2:3" x14ac:dyDescent="0.25">
      <c r="C620929"/>
    </row>
    <row r="620930" spans="2:3" x14ac:dyDescent="0.25">
      <c r="B620930" s="74"/>
    </row>
    <row r="620931" spans="2:3" x14ac:dyDescent="0.25">
      <c r="B620931" s="74"/>
    </row>
    <row r="620932" spans="2:3" x14ac:dyDescent="0.25">
      <c r="B620932" s="74"/>
    </row>
    <row r="620933" spans="2:3" x14ac:dyDescent="0.25">
      <c r="B620933" s="74"/>
    </row>
    <row r="620934" spans="2:3" x14ac:dyDescent="0.25">
      <c r="B620934" s="74"/>
    </row>
    <row r="620935" spans="2:3" x14ac:dyDescent="0.25">
      <c r="B620935" s="74"/>
    </row>
    <row r="620936" spans="2:3" x14ac:dyDescent="0.25">
      <c r="B620936" s="74"/>
    </row>
    <row r="620937" spans="2:3" x14ac:dyDescent="0.25">
      <c r="B620937" s="74"/>
    </row>
    <row r="620938" spans="2:3" x14ac:dyDescent="0.25">
      <c r="B620938" s="74"/>
    </row>
    <row r="620939" spans="2:3" x14ac:dyDescent="0.25">
      <c r="B620939" s="74"/>
    </row>
    <row r="620940" spans="2:3" x14ac:dyDescent="0.25">
      <c r="B620940" s="74"/>
    </row>
    <row r="620941" spans="2:3" x14ac:dyDescent="0.25">
      <c r="B620941" s="74"/>
    </row>
    <row r="620942" spans="2:3" x14ac:dyDescent="0.25">
      <c r="B620942" s="74"/>
    </row>
    <row r="620993" spans="2:3" x14ac:dyDescent="0.25">
      <c r="C620993"/>
    </row>
    <row r="620994" spans="2:3" x14ac:dyDescent="0.25">
      <c r="B620994" s="74"/>
    </row>
    <row r="620995" spans="2:3" x14ac:dyDescent="0.25">
      <c r="B620995" s="74"/>
    </row>
    <row r="620996" spans="2:3" x14ac:dyDescent="0.25">
      <c r="B620996" s="74"/>
    </row>
    <row r="620997" spans="2:3" x14ac:dyDescent="0.25">
      <c r="B620997" s="74"/>
    </row>
    <row r="620998" spans="2:3" x14ac:dyDescent="0.25">
      <c r="B620998" s="74"/>
    </row>
    <row r="620999" spans="2:3" x14ac:dyDescent="0.25">
      <c r="B620999" s="74"/>
    </row>
    <row r="621000" spans="2:3" x14ac:dyDescent="0.25">
      <c r="B621000" s="74"/>
    </row>
    <row r="621001" spans="2:3" x14ac:dyDescent="0.25">
      <c r="B621001" s="74"/>
    </row>
    <row r="621002" spans="2:3" x14ac:dyDescent="0.25">
      <c r="B621002" s="74"/>
    </row>
    <row r="621003" spans="2:3" x14ac:dyDescent="0.25">
      <c r="B621003" s="74"/>
    </row>
    <row r="621004" spans="2:3" x14ac:dyDescent="0.25">
      <c r="B621004" s="74"/>
    </row>
    <row r="621005" spans="2:3" x14ac:dyDescent="0.25">
      <c r="B621005" s="74"/>
    </row>
    <row r="621006" spans="2:3" x14ac:dyDescent="0.25">
      <c r="B621006" s="74"/>
    </row>
    <row r="621057" spans="2:3" x14ac:dyDescent="0.25">
      <c r="C621057"/>
    </row>
    <row r="621058" spans="2:3" x14ac:dyDescent="0.25">
      <c r="B621058" s="74"/>
    </row>
    <row r="621059" spans="2:3" x14ac:dyDescent="0.25">
      <c r="B621059" s="74"/>
    </row>
    <row r="621060" spans="2:3" x14ac:dyDescent="0.25">
      <c r="B621060" s="74"/>
    </row>
    <row r="621061" spans="2:3" x14ac:dyDescent="0.25">
      <c r="B621061" s="74"/>
    </row>
    <row r="621062" spans="2:3" x14ac:dyDescent="0.25">
      <c r="B621062" s="74"/>
    </row>
    <row r="621063" spans="2:3" x14ac:dyDescent="0.25">
      <c r="B621063" s="74"/>
    </row>
    <row r="621064" spans="2:3" x14ac:dyDescent="0.25">
      <c r="B621064" s="74"/>
    </row>
    <row r="621065" spans="2:3" x14ac:dyDescent="0.25">
      <c r="B621065" s="74"/>
    </row>
    <row r="621066" spans="2:3" x14ac:dyDescent="0.25">
      <c r="B621066" s="74"/>
    </row>
    <row r="621067" spans="2:3" x14ac:dyDescent="0.25">
      <c r="B621067" s="74"/>
    </row>
    <row r="621068" spans="2:3" x14ac:dyDescent="0.25">
      <c r="B621068" s="74"/>
    </row>
    <row r="621069" spans="2:3" x14ac:dyDescent="0.25">
      <c r="B621069" s="74"/>
    </row>
    <row r="621070" spans="2:3" x14ac:dyDescent="0.25">
      <c r="B621070" s="74"/>
    </row>
    <row r="621121" spans="2:3" x14ac:dyDescent="0.25">
      <c r="C621121"/>
    </row>
    <row r="621122" spans="2:3" x14ac:dyDescent="0.25">
      <c r="B621122" s="74"/>
    </row>
    <row r="621123" spans="2:3" x14ac:dyDescent="0.25">
      <c r="B621123" s="74"/>
    </row>
    <row r="621124" spans="2:3" x14ac:dyDescent="0.25">
      <c r="B621124" s="74"/>
    </row>
    <row r="621125" spans="2:3" x14ac:dyDescent="0.25">
      <c r="B621125" s="74"/>
    </row>
    <row r="621126" spans="2:3" x14ac:dyDescent="0.25">
      <c r="B621126" s="74"/>
    </row>
    <row r="621127" spans="2:3" x14ac:dyDescent="0.25">
      <c r="B621127" s="74"/>
    </row>
    <row r="621128" spans="2:3" x14ac:dyDescent="0.25">
      <c r="B621128" s="74"/>
    </row>
    <row r="621129" spans="2:3" x14ac:dyDescent="0.25">
      <c r="B621129" s="74"/>
    </row>
    <row r="621130" spans="2:3" x14ac:dyDescent="0.25">
      <c r="B621130" s="74"/>
    </row>
    <row r="621131" spans="2:3" x14ac:dyDescent="0.25">
      <c r="B621131" s="74"/>
    </row>
    <row r="621132" spans="2:3" x14ac:dyDescent="0.25">
      <c r="B621132" s="74"/>
    </row>
    <row r="621133" spans="2:3" x14ac:dyDescent="0.25">
      <c r="B621133" s="74"/>
    </row>
    <row r="621134" spans="2:3" x14ac:dyDescent="0.25">
      <c r="B621134" s="74"/>
    </row>
    <row r="621185" spans="2:3" x14ac:dyDescent="0.25">
      <c r="C621185"/>
    </row>
    <row r="621186" spans="2:3" x14ac:dyDescent="0.25">
      <c r="B621186" s="74"/>
    </row>
    <row r="621187" spans="2:3" x14ac:dyDescent="0.25">
      <c r="B621187" s="74"/>
    </row>
    <row r="621188" spans="2:3" x14ac:dyDescent="0.25">
      <c r="B621188" s="74"/>
    </row>
    <row r="621189" spans="2:3" x14ac:dyDescent="0.25">
      <c r="B621189" s="74"/>
    </row>
    <row r="621190" spans="2:3" x14ac:dyDescent="0.25">
      <c r="B621190" s="74"/>
    </row>
    <row r="621191" spans="2:3" x14ac:dyDescent="0.25">
      <c r="B621191" s="74"/>
    </row>
    <row r="621192" spans="2:3" x14ac:dyDescent="0.25">
      <c r="B621192" s="74"/>
    </row>
    <row r="621193" spans="2:3" x14ac:dyDescent="0.25">
      <c r="B621193" s="74"/>
    </row>
    <row r="621194" spans="2:3" x14ac:dyDescent="0.25">
      <c r="B621194" s="74"/>
    </row>
    <row r="621195" spans="2:3" x14ac:dyDescent="0.25">
      <c r="B621195" s="74"/>
    </row>
    <row r="621196" spans="2:3" x14ac:dyDescent="0.25">
      <c r="B621196" s="74"/>
    </row>
    <row r="621197" spans="2:3" x14ac:dyDescent="0.25">
      <c r="B621197" s="74"/>
    </row>
    <row r="621198" spans="2:3" x14ac:dyDescent="0.25">
      <c r="B621198" s="74"/>
    </row>
    <row r="621249" spans="2:3" x14ac:dyDescent="0.25">
      <c r="C621249"/>
    </row>
    <row r="621250" spans="2:3" x14ac:dyDescent="0.25">
      <c r="B621250" s="74"/>
    </row>
    <row r="621251" spans="2:3" x14ac:dyDescent="0.25">
      <c r="B621251" s="74"/>
    </row>
    <row r="621252" spans="2:3" x14ac:dyDescent="0.25">
      <c r="B621252" s="74"/>
    </row>
    <row r="621253" spans="2:3" x14ac:dyDescent="0.25">
      <c r="B621253" s="74"/>
    </row>
    <row r="621254" spans="2:3" x14ac:dyDescent="0.25">
      <c r="B621254" s="74"/>
    </row>
    <row r="621255" spans="2:3" x14ac:dyDescent="0.25">
      <c r="B621255" s="74"/>
    </row>
    <row r="621256" spans="2:3" x14ac:dyDescent="0.25">
      <c r="B621256" s="74"/>
    </row>
    <row r="621257" spans="2:3" x14ac:dyDescent="0.25">
      <c r="B621257" s="74"/>
    </row>
    <row r="621258" spans="2:3" x14ac:dyDescent="0.25">
      <c r="B621258" s="74"/>
    </row>
    <row r="621259" spans="2:3" x14ac:dyDescent="0.25">
      <c r="B621259" s="74"/>
    </row>
    <row r="621260" spans="2:3" x14ac:dyDescent="0.25">
      <c r="B621260" s="74"/>
    </row>
    <row r="621261" spans="2:3" x14ac:dyDescent="0.25">
      <c r="B621261" s="74"/>
    </row>
    <row r="621262" spans="2:3" x14ac:dyDescent="0.25">
      <c r="B621262" s="74"/>
    </row>
    <row r="621313" spans="2:3" x14ac:dyDescent="0.25">
      <c r="C621313"/>
    </row>
    <row r="621314" spans="2:3" x14ac:dyDescent="0.25">
      <c r="B621314" s="74"/>
    </row>
    <row r="621315" spans="2:3" x14ac:dyDescent="0.25">
      <c r="B621315" s="74"/>
    </row>
    <row r="621316" spans="2:3" x14ac:dyDescent="0.25">
      <c r="B621316" s="74"/>
    </row>
    <row r="621317" spans="2:3" x14ac:dyDescent="0.25">
      <c r="B621317" s="74"/>
    </row>
    <row r="621318" spans="2:3" x14ac:dyDescent="0.25">
      <c r="B621318" s="74"/>
    </row>
    <row r="621319" spans="2:3" x14ac:dyDescent="0.25">
      <c r="B621319" s="74"/>
    </row>
    <row r="621320" spans="2:3" x14ac:dyDescent="0.25">
      <c r="B621320" s="74"/>
    </row>
    <row r="621321" spans="2:3" x14ac:dyDescent="0.25">
      <c r="B621321" s="74"/>
    </row>
    <row r="621322" spans="2:3" x14ac:dyDescent="0.25">
      <c r="B621322" s="74"/>
    </row>
    <row r="621323" spans="2:3" x14ac:dyDescent="0.25">
      <c r="B621323" s="74"/>
    </row>
    <row r="621324" spans="2:3" x14ac:dyDescent="0.25">
      <c r="B621324" s="74"/>
    </row>
    <row r="621325" spans="2:3" x14ac:dyDescent="0.25">
      <c r="B621325" s="74"/>
    </row>
    <row r="621326" spans="2:3" x14ac:dyDescent="0.25">
      <c r="B621326" s="74"/>
    </row>
    <row r="621377" spans="2:3" x14ac:dyDescent="0.25">
      <c r="C621377"/>
    </row>
    <row r="621378" spans="2:3" x14ac:dyDescent="0.25">
      <c r="B621378" s="74"/>
    </row>
    <row r="621379" spans="2:3" x14ac:dyDescent="0.25">
      <c r="B621379" s="74"/>
    </row>
    <row r="621380" spans="2:3" x14ac:dyDescent="0.25">
      <c r="B621380" s="74"/>
    </row>
    <row r="621381" spans="2:3" x14ac:dyDescent="0.25">
      <c r="B621381" s="74"/>
    </row>
    <row r="621382" spans="2:3" x14ac:dyDescent="0.25">
      <c r="B621382" s="74"/>
    </row>
    <row r="621383" spans="2:3" x14ac:dyDescent="0.25">
      <c r="B621383" s="74"/>
    </row>
    <row r="621384" spans="2:3" x14ac:dyDescent="0.25">
      <c r="B621384" s="74"/>
    </row>
    <row r="621385" spans="2:3" x14ac:dyDescent="0.25">
      <c r="B621385" s="74"/>
    </row>
    <row r="621386" spans="2:3" x14ac:dyDescent="0.25">
      <c r="B621386" s="74"/>
    </row>
    <row r="621387" spans="2:3" x14ac:dyDescent="0.25">
      <c r="B621387" s="74"/>
    </row>
    <row r="621388" spans="2:3" x14ac:dyDescent="0.25">
      <c r="B621388" s="74"/>
    </row>
    <row r="621389" spans="2:3" x14ac:dyDescent="0.25">
      <c r="B621389" s="74"/>
    </row>
    <row r="621390" spans="2:3" x14ac:dyDescent="0.25">
      <c r="B621390" s="74"/>
    </row>
    <row r="621441" spans="2:3" x14ac:dyDescent="0.25">
      <c r="C621441"/>
    </row>
    <row r="621442" spans="2:3" x14ac:dyDescent="0.25">
      <c r="B621442" s="74"/>
    </row>
    <row r="621443" spans="2:3" x14ac:dyDescent="0.25">
      <c r="B621443" s="74"/>
    </row>
    <row r="621444" spans="2:3" x14ac:dyDescent="0.25">
      <c r="B621444" s="74"/>
    </row>
    <row r="621445" spans="2:3" x14ac:dyDescent="0.25">
      <c r="B621445" s="74"/>
    </row>
    <row r="621446" spans="2:3" x14ac:dyDescent="0.25">
      <c r="B621446" s="74"/>
    </row>
    <row r="621447" spans="2:3" x14ac:dyDescent="0.25">
      <c r="B621447" s="74"/>
    </row>
    <row r="621448" spans="2:3" x14ac:dyDescent="0.25">
      <c r="B621448" s="74"/>
    </row>
    <row r="621449" spans="2:3" x14ac:dyDescent="0.25">
      <c r="B621449" s="74"/>
    </row>
    <row r="621450" spans="2:3" x14ac:dyDescent="0.25">
      <c r="B621450" s="74"/>
    </row>
    <row r="621451" spans="2:3" x14ac:dyDescent="0.25">
      <c r="B621451" s="74"/>
    </row>
    <row r="621452" spans="2:3" x14ac:dyDescent="0.25">
      <c r="B621452" s="74"/>
    </row>
    <row r="621453" spans="2:3" x14ac:dyDescent="0.25">
      <c r="B621453" s="74"/>
    </row>
    <row r="621454" spans="2:3" x14ac:dyDescent="0.25">
      <c r="B621454" s="74"/>
    </row>
    <row r="621505" spans="2:3" x14ac:dyDescent="0.25">
      <c r="C621505"/>
    </row>
    <row r="621506" spans="2:3" x14ac:dyDescent="0.25">
      <c r="B621506" s="74"/>
    </row>
    <row r="621507" spans="2:3" x14ac:dyDescent="0.25">
      <c r="B621507" s="74"/>
    </row>
    <row r="621508" spans="2:3" x14ac:dyDescent="0.25">
      <c r="B621508" s="74"/>
    </row>
    <row r="621509" spans="2:3" x14ac:dyDescent="0.25">
      <c r="B621509" s="74"/>
    </row>
    <row r="621510" spans="2:3" x14ac:dyDescent="0.25">
      <c r="B621510" s="74"/>
    </row>
    <row r="621511" spans="2:3" x14ac:dyDescent="0.25">
      <c r="B621511" s="74"/>
    </row>
    <row r="621512" spans="2:3" x14ac:dyDescent="0.25">
      <c r="B621512" s="74"/>
    </row>
    <row r="621513" spans="2:3" x14ac:dyDescent="0.25">
      <c r="B621513" s="74"/>
    </row>
    <row r="621514" spans="2:3" x14ac:dyDescent="0.25">
      <c r="B621514" s="74"/>
    </row>
    <row r="621515" spans="2:3" x14ac:dyDescent="0.25">
      <c r="B621515" s="74"/>
    </row>
    <row r="621516" spans="2:3" x14ac:dyDescent="0.25">
      <c r="B621516" s="74"/>
    </row>
    <row r="621517" spans="2:3" x14ac:dyDescent="0.25">
      <c r="B621517" s="74"/>
    </row>
    <row r="621518" spans="2:3" x14ac:dyDescent="0.25">
      <c r="B621518" s="74"/>
    </row>
    <row r="621569" spans="2:3" x14ac:dyDescent="0.25">
      <c r="C621569"/>
    </row>
    <row r="621570" spans="2:3" x14ac:dyDescent="0.25">
      <c r="B621570" s="74"/>
    </row>
    <row r="621571" spans="2:3" x14ac:dyDescent="0.25">
      <c r="B621571" s="74"/>
    </row>
    <row r="621572" spans="2:3" x14ac:dyDescent="0.25">
      <c r="B621572" s="74"/>
    </row>
    <row r="621573" spans="2:3" x14ac:dyDescent="0.25">
      <c r="B621573" s="74"/>
    </row>
    <row r="621574" spans="2:3" x14ac:dyDescent="0.25">
      <c r="B621574" s="74"/>
    </row>
    <row r="621575" spans="2:3" x14ac:dyDescent="0.25">
      <c r="B621575" s="74"/>
    </row>
    <row r="621576" spans="2:3" x14ac:dyDescent="0.25">
      <c r="B621576" s="74"/>
    </row>
    <row r="621577" spans="2:3" x14ac:dyDescent="0.25">
      <c r="B621577" s="74"/>
    </row>
    <row r="621578" spans="2:3" x14ac:dyDescent="0.25">
      <c r="B621578" s="74"/>
    </row>
    <row r="621579" spans="2:3" x14ac:dyDescent="0.25">
      <c r="B621579" s="74"/>
    </row>
    <row r="621580" spans="2:3" x14ac:dyDescent="0.25">
      <c r="B621580" s="74"/>
    </row>
    <row r="621581" spans="2:3" x14ac:dyDescent="0.25">
      <c r="B621581" s="74"/>
    </row>
    <row r="621582" spans="2:3" x14ac:dyDescent="0.25">
      <c r="B621582" s="74"/>
    </row>
    <row r="621633" spans="2:3" x14ac:dyDescent="0.25">
      <c r="C621633"/>
    </row>
    <row r="621634" spans="2:3" x14ac:dyDescent="0.25">
      <c r="B621634" s="74"/>
    </row>
    <row r="621635" spans="2:3" x14ac:dyDescent="0.25">
      <c r="B621635" s="74"/>
    </row>
    <row r="621636" spans="2:3" x14ac:dyDescent="0.25">
      <c r="B621636" s="74"/>
    </row>
    <row r="621637" spans="2:3" x14ac:dyDescent="0.25">
      <c r="B621637" s="74"/>
    </row>
    <row r="621638" spans="2:3" x14ac:dyDescent="0.25">
      <c r="B621638" s="74"/>
    </row>
    <row r="621639" spans="2:3" x14ac:dyDescent="0.25">
      <c r="B621639" s="74"/>
    </row>
    <row r="621640" spans="2:3" x14ac:dyDescent="0.25">
      <c r="B621640" s="74"/>
    </row>
    <row r="621641" spans="2:3" x14ac:dyDescent="0.25">
      <c r="B621641" s="74"/>
    </row>
    <row r="621642" spans="2:3" x14ac:dyDescent="0.25">
      <c r="B621642" s="74"/>
    </row>
    <row r="621643" spans="2:3" x14ac:dyDescent="0.25">
      <c r="B621643" s="74"/>
    </row>
    <row r="621644" spans="2:3" x14ac:dyDescent="0.25">
      <c r="B621644" s="74"/>
    </row>
    <row r="621645" spans="2:3" x14ac:dyDescent="0.25">
      <c r="B621645" s="74"/>
    </row>
    <row r="621646" spans="2:3" x14ac:dyDescent="0.25">
      <c r="B621646" s="74"/>
    </row>
    <row r="621697" spans="2:3" x14ac:dyDescent="0.25">
      <c r="C621697"/>
    </row>
    <row r="621698" spans="2:3" x14ac:dyDescent="0.25">
      <c r="B621698" s="74"/>
    </row>
    <row r="621699" spans="2:3" x14ac:dyDescent="0.25">
      <c r="B621699" s="74"/>
    </row>
    <row r="621700" spans="2:3" x14ac:dyDescent="0.25">
      <c r="B621700" s="74"/>
    </row>
    <row r="621701" spans="2:3" x14ac:dyDescent="0.25">
      <c r="B621701" s="74"/>
    </row>
    <row r="621702" spans="2:3" x14ac:dyDescent="0.25">
      <c r="B621702" s="74"/>
    </row>
    <row r="621703" spans="2:3" x14ac:dyDescent="0.25">
      <c r="B621703" s="74"/>
    </row>
    <row r="621704" spans="2:3" x14ac:dyDescent="0.25">
      <c r="B621704" s="74"/>
    </row>
    <row r="621705" spans="2:3" x14ac:dyDescent="0.25">
      <c r="B621705" s="74"/>
    </row>
    <row r="621706" spans="2:3" x14ac:dyDescent="0.25">
      <c r="B621706" s="74"/>
    </row>
    <row r="621707" spans="2:3" x14ac:dyDescent="0.25">
      <c r="B621707" s="74"/>
    </row>
    <row r="621708" spans="2:3" x14ac:dyDescent="0.25">
      <c r="B621708" s="74"/>
    </row>
    <row r="621709" spans="2:3" x14ac:dyDescent="0.25">
      <c r="B621709" s="74"/>
    </row>
    <row r="621710" spans="2:3" x14ac:dyDescent="0.25">
      <c r="B621710" s="74"/>
    </row>
    <row r="621761" spans="2:3" x14ac:dyDescent="0.25">
      <c r="C621761"/>
    </row>
    <row r="621762" spans="2:3" x14ac:dyDescent="0.25">
      <c r="B621762" s="74"/>
    </row>
    <row r="621763" spans="2:3" x14ac:dyDescent="0.25">
      <c r="B621763" s="74"/>
    </row>
    <row r="621764" spans="2:3" x14ac:dyDescent="0.25">
      <c r="B621764" s="74"/>
    </row>
    <row r="621765" spans="2:3" x14ac:dyDescent="0.25">
      <c r="B621765" s="74"/>
    </row>
    <row r="621766" spans="2:3" x14ac:dyDescent="0.25">
      <c r="B621766" s="74"/>
    </row>
    <row r="621767" spans="2:3" x14ac:dyDescent="0.25">
      <c r="B621767" s="74"/>
    </row>
    <row r="621768" spans="2:3" x14ac:dyDescent="0.25">
      <c r="B621768" s="74"/>
    </row>
    <row r="621769" spans="2:3" x14ac:dyDescent="0.25">
      <c r="B621769" s="74"/>
    </row>
    <row r="621770" spans="2:3" x14ac:dyDescent="0.25">
      <c r="B621770" s="74"/>
    </row>
    <row r="621771" spans="2:3" x14ac:dyDescent="0.25">
      <c r="B621771" s="74"/>
    </row>
    <row r="621772" spans="2:3" x14ac:dyDescent="0.25">
      <c r="B621772" s="74"/>
    </row>
    <row r="621773" spans="2:3" x14ac:dyDescent="0.25">
      <c r="B621773" s="74"/>
    </row>
    <row r="621774" spans="2:3" x14ac:dyDescent="0.25">
      <c r="B621774" s="74"/>
    </row>
    <row r="621825" spans="2:3" x14ac:dyDescent="0.25">
      <c r="C621825"/>
    </row>
    <row r="621826" spans="2:3" x14ac:dyDescent="0.25">
      <c r="B621826" s="74"/>
    </row>
    <row r="621827" spans="2:3" x14ac:dyDescent="0.25">
      <c r="B621827" s="74"/>
    </row>
    <row r="621828" spans="2:3" x14ac:dyDescent="0.25">
      <c r="B621828" s="74"/>
    </row>
    <row r="621829" spans="2:3" x14ac:dyDescent="0.25">
      <c r="B621829" s="74"/>
    </row>
    <row r="621830" spans="2:3" x14ac:dyDescent="0.25">
      <c r="B621830" s="74"/>
    </row>
    <row r="621831" spans="2:3" x14ac:dyDescent="0.25">
      <c r="B621831" s="74"/>
    </row>
    <row r="621832" spans="2:3" x14ac:dyDescent="0.25">
      <c r="B621832" s="74"/>
    </row>
    <row r="621833" spans="2:3" x14ac:dyDescent="0.25">
      <c r="B621833" s="74"/>
    </row>
    <row r="621834" spans="2:3" x14ac:dyDescent="0.25">
      <c r="B621834" s="74"/>
    </row>
    <row r="621835" spans="2:3" x14ac:dyDescent="0.25">
      <c r="B621835" s="74"/>
    </row>
    <row r="621836" spans="2:3" x14ac:dyDescent="0.25">
      <c r="B621836" s="74"/>
    </row>
    <row r="621837" spans="2:3" x14ac:dyDescent="0.25">
      <c r="B621837" s="74"/>
    </row>
    <row r="621838" spans="2:3" x14ac:dyDescent="0.25">
      <c r="B621838" s="74"/>
    </row>
    <row r="621889" spans="2:3" x14ac:dyDescent="0.25">
      <c r="C621889"/>
    </row>
    <row r="621890" spans="2:3" x14ac:dyDescent="0.25">
      <c r="B621890" s="74"/>
    </row>
    <row r="621891" spans="2:3" x14ac:dyDescent="0.25">
      <c r="B621891" s="74"/>
    </row>
    <row r="621892" spans="2:3" x14ac:dyDescent="0.25">
      <c r="B621892" s="74"/>
    </row>
    <row r="621893" spans="2:3" x14ac:dyDescent="0.25">
      <c r="B621893" s="74"/>
    </row>
    <row r="621894" spans="2:3" x14ac:dyDescent="0.25">
      <c r="B621894" s="74"/>
    </row>
    <row r="621895" spans="2:3" x14ac:dyDescent="0.25">
      <c r="B621895" s="74"/>
    </row>
    <row r="621896" spans="2:3" x14ac:dyDescent="0.25">
      <c r="B621896" s="74"/>
    </row>
    <row r="621897" spans="2:3" x14ac:dyDescent="0.25">
      <c r="B621897" s="74"/>
    </row>
    <row r="621898" spans="2:3" x14ac:dyDescent="0.25">
      <c r="B621898" s="74"/>
    </row>
    <row r="621899" spans="2:3" x14ac:dyDescent="0.25">
      <c r="B621899" s="74"/>
    </row>
    <row r="621900" spans="2:3" x14ac:dyDescent="0.25">
      <c r="B621900" s="74"/>
    </row>
    <row r="621901" spans="2:3" x14ac:dyDescent="0.25">
      <c r="B621901" s="74"/>
    </row>
    <row r="621902" spans="2:3" x14ac:dyDescent="0.25">
      <c r="B621902" s="74"/>
    </row>
    <row r="621953" spans="2:3" x14ac:dyDescent="0.25">
      <c r="C621953"/>
    </row>
    <row r="621954" spans="2:3" x14ac:dyDescent="0.25">
      <c r="B621954" s="74"/>
    </row>
    <row r="621955" spans="2:3" x14ac:dyDescent="0.25">
      <c r="B621955" s="74"/>
    </row>
    <row r="621956" spans="2:3" x14ac:dyDescent="0.25">
      <c r="B621956" s="74"/>
    </row>
    <row r="621957" spans="2:3" x14ac:dyDescent="0.25">
      <c r="B621957" s="74"/>
    </row>
    <row r="621958" spans="2:3" x14ac:dyDescent="0.25">
      <c r="B621958" s="74"/>
    </row>
    <row r="621959" spans="2:3" x14ac:dyDescent="0.25">
      <c r="B621959" s="74"/>
    </row>
    <row r="621960" spans="2:3" x14ac:dyDescent="0.25">
      <c r="B621960" s="74"/>
    </row>
    <row r="621961" spans="2:3" x14ac:dyDescent="0.25">
      <c r="B621961" s="74"/>
    </row>
    <row r="621962" spans="2:3" x14ac:dyDescent="0.25">
      <c r="B621962" s="74"/>
    </row>
    <row r="621963" spans="2:3" x14ac:dyDescent="0.25">
      <c r="B621963" s="74"/>
    </row>
    <row r="621964" spans="2:3" x14ac:dyDescent="0.25">
      <c r="B621964" s="74"/>
    </row>
    <row r="621965" spans="2:3" x14ac:dyDescent="0.25">
      <c r="B621965" s="74"/>
    </row>
    <row r="621966" spans="2:3" x14ac:dyDescent="0.25">
      <c r="B621966" s="74"/>
    </row>
    <row r="622017" spans="2:3" x14ac:dyDescent="0.25">
      <c r="C622017"/>
    </row>
    <row r="622018" spans="2:3" x14ac:dyDescent="0.25">
      <c r="B622018" s="74"/>
    </row>
    <row r="622019" spans="2:3" x14ac:dyDescent="0.25">
      <c r="B622019" s="74"/>
    </row>
    <row r="622020" spans="2:3" x14ac:dyDescent="0.25">
      <c r="B622020" s="74"/>
    </row>
    <row r="622021" spans="2:3" x14ac:dyDescent="0.25">
      <c r="B622021" s="74"/>
    </row>
    <row r="622022" spans="2:3" x14ac:dyDescent="0.25">
      <c r="B622022" s="74"/>
    </row>
    <row r="622023" spans="2:3" x14ac:dyDescent="0.25">
      <c r="B622023" s="74"/>
    </row>
    <row r="622024" spans="2:3" x14ac:dyDescent="0.25">
      <c r="B622024" s="74"/>
    </row>
    <row r="622025" spans="2:3" x14ac:dyDescent="0.25">
      <c r="B622025" s="74"/>
    </row>
    <row r="622026" spans="2:3" x14ac:dyDescent="0.25">
      <c r="B622026" s="74"/>
    </row>
    <row r="622027" spans="2:3" x14ac:dyDescent="0.25">
      <c r="B622027" s="74"/>
    </row>
    <row r="622028" spans="2:3" x14ac:dyDescent="0.25">
      <c r="B622028" s="74"/>
    </row>
    <row r="622029" spans="2:3" x14ac:dyDescent="0.25">
      <c r="B622029" s="74"/>
    </row>
    <row r="622030" spans="2:3" x14ac:dyDescent="0.25">
      <c r="B622030" s="74"/>
    </row>
    <row r="622081" spans="2:3" x14ac:dyDescent="0.25">
      <c r="C622081"/>
    </row>
    <row r="622082" spans="2:3" x14ac:dyDescent="0.25">
      <c r="B622082" s="74"/>
    </row>
    <row r="622083" spans="2:3" x14ac:dyDescent="0.25">
      <c r="B622083" s="74"/>
    </row>
    <row r="622084" spans="2:3" x14ac:dyDescent="0.25">
      <c r="B622084" s="74"/>
    </row>
    <row r="622085" spans="2:3" x14ac:dyDescent="0.25">
      <c r="B622085" s="74"/>
    </row>
    <row r="622086" spans="2:3" x14ac:dyDescent="0.25">
      <c r="B622086" s="74"/>
    </row>
    <row r="622087" spans="2:3" x14ac:dyDescent="0.25">
      <c r="B622087" s="74"/>
    </row>
    <row r="622088" spans="2:3" x14ac:dyDescent="0.25">
      <c r="B622088" s="74"/>
    </row>
    <row r="622089" spans="2:3" x14ac:dyDescent="0.25">
      <c r="B622089" s="74"/>
    </row>
    <row r="622090" spans="2:3" x14ac:dyDescent="0.25">
      <c r="B622090" s="74"/>
    </row>
    <row r="622091" spans="2:3" x14ac:dyDescent="0.25">
      <c r="B622091" s="74"/>
    </row>
    <row r="622092" spans="2:3" x14ac:dyDescent="0.25">
      <c r="B622092" s="74"/>
    </row>
    <row r="622093" spans="2:3" x14ac:dyDescent="0.25">
      <c r="B622093" s="74"/>
    </row>
    <row r="622094" spans="2:3" x14ac:dyDescent="0.25">
      <c r="B622094" s="74"/>
    </row>
    <row r="622145" spans="2:3" x14ac:dyDescent="0.25">
      <c r="C622145"/>
    </row>
    <row r="622146" spans="2:3" x14ac:dyDescent="0.25">
      <c r="B622146" s="74"/>
    </row>
    <row r="622147" spans="2:3" x14ac:dyDescent="0.25">
      <c r="B622147" s="74"/>
    </row>
    <row r="622148" spans="2:3" x14ac:dyDescent="0.25">
      <c r="B622148" s="74"/>
    </row>
    <row r="622149" spans="2:3" x14ac:dyDescent="0.25">
      <c r="B622149" s="74"/>
    </row>
    <row r="622150" spans="2:3" x14ac:dyDescent="0.25">
      <c r="B622150" s="74"/>
    </row>
    <row r="622151" spans="2:3" x14ac:dyDescent="0.25">
      <c r="B622151" s="74"/>
    </row>
    <row r="622152" spans="2:3" x14ac:dyDescent="0.25">
      <c r="B622152" s="74"/>
    </row>
    <row r="622153" spans="2:3" x14ac:dyDescent="0.25">
      <c r="B622153" s="74"/>
    </row>
    <row r="622154" spans="2:3" x14ac:dyDescent="0.25">
      <c r="B622154" s="74"/>
    </row>
    <row r="622155" spans="2:3" x14ac:dyDescent="0.25">
      <c r="B622155" s="74"/>
    </row>
    <row r="622156" spans="2:3" x14ac:dyDescent="0.25">
      <c r="B622156" s="74"/>
    </row>
    <row r="622157" spans="2:3" x14ac:dyDescent="0.25">
      <c r="B622157" s="74"/>
    </row>
    <row r="622158" spans="2:3" x14ac:dyDescent="0.25">
      <c r="B622158" s="74"/>
    </row>
    <row r="622209" spans="2:3" x14ac:dyDescent="0.25">
      <c r="C622209"/>
    </row>
    <row r="622210" spans="2:3" x14ac:dyDescent="0.25">
      <c r="B622210" s="74"/>
    </row>
    <row r="622211" spans="2:3" x14ac:dyDescent="0.25">
      <c r="B622211" s="74"/>
    </row>
    <row r="622212" spans="2:3" x14ac:dyDescent="0.25">
      <c r="B622212" s="74"/>
    </row>
    <row r="622213" spans="2:3" x14ac:dyDescent="0.25">
      <c r="B622213" s="74"/>
    </row>
    <row r="622214" spans="2:3" x14ac:dyDescent="0.25">
      <c r="B622214" s="74"/>
    </row>
    <row r="622215" spans="2:3" x14ac:dyDescent="0.25">
      <c r="B622215" s="74"/>
    </row>
    <row r="622216" spans="2:3" x14ac:dyDescent="0.25">
      <c r="B622216" s="74"/>
    </row>
    <row r="622217" spans="2:3" x14ac:dyDescent="0.25">
      <c r="B622217" s="74"/>
    </row>
    <row r="622218" spans="2:3" x14ac:dyDescent="0.25">
      <c r="B622218" s="74"/>
    </row>
    <row r="622219" spans="2:3" x14ac:dyDescent="0.25">
      <c r="B622219" s="74"/>
    </row>
    <row r="622220" spans="2:3" x14ac:dyDescent="0.25">
      <c r="B622220" s="74"/>
    </row>
    <row r="622221" spans="2:3" x14ac:dyDescent="0.25">
      <c r="B622221" s="74"/>
    </row>
    <row r="622222" spans="2:3" x14ac:dyDescent="0.25">
      <c r="B622222" s="74"/>
    </row>
    <row r="622273" spans="2:3" x14ac:dyDescent="0.25">
      <c r="C622273"/>
    </row>
    <row r="622274" spans="2:3" x14ac:dyDescent="0.25">
      <c r="B622274" s="74"/>
    </row>
    <row r="622275" spans="2:3" x14ac:dyDescent="0.25">
      <c r="B622275" s="74"/>
    </row>
    <row r="622276" spans="2:3" x14ac:dyDescent="0.25">
      <c r="B622276" s="74"/>
    </row>
    <row r="622277" spans="2:3" x14ac:dyDescent="0.25">
      <c r="B622277" s="74"/>
    </row>
    <row r="622278" spans="2:3" x14ac:dyDescent="0.25">
      <c r="B622278" s="74"/>
    </row>
    <row r="622279" spans="2:3" x14ac:dyDescent="0.25">
      <c r="B622279" s="74"/>
    </row>
    <row r="622280" spans="2:3" x14ac:dyDescent="0.25">
      <c r="B622280" s="74"/>
    </row>
    <row r="622281" spans="2:3" x14ac:dyDescent="0.25">
      <c r="B622281" s="74"/>
    </row>
    <row r="622282" spans="2:3" x14ac:dyDescent="0.25">
      <c r="B622282" s="74"/>
    </row>
    <row r="622283" spans="2:3" x14ac:dyDescent="0.25">
      <c r="B622283" s="74"/>
    </row>
    <row r="622284" spans="2:3" x14ac:dyDescent="0.25">
      <c r="B622284" s="74"/>
    </row>
    <row r="622285" spans="2:3" x14ac:dyDescent="0.25">
      <c r="B622285" s="74"/>
    </row>
    <row r="622286" spans="2:3" x14ac:dyDescent="0.25">
      <c r="B622286" s="74"/>
    </row>
    <row r="622337" spans="2:3" x14ac:dyDescent="0.25">
      <c r="C622337"/>
    </row>
    <row r="622338" spans="2:3" x14ac:dyDescent="0.25">
      <c r="B622338" s="74"/>
    </row>
    <row r="622339" spans="2:3" x14ac:dyDescent="0.25">
      <c r="B622339" s="74"/>
    </row>
    <row r="622340" spans="2:3" x14ac:dyDescent="0.25">
      <c r="B622340" s="74"/>
    </row>
    <row r="622341" spans="2:3" x14ac:dyDescent="0.25">
      <c r="B622341" s="74"/>
    </row>
    <row r="622342" spans="2:3" x14ac:dyDescent="0.25">
      <c r="B622342" s="74"/>
    </row>
    <row r="622343" spans="2:3" x14ac:dyDescent="0.25">
      <c r="B622343" s="74"/>
    </row>
    <row r="622344" spans="2:3" x14ac:dyDescent="0.25">
      <c r="B622344" s="74"/>
    </row>
    <row r="622345" spans="2:3" x14ac:dyDescent="0.25">
      <c r="B622345" s="74"/>
    </row>
    <row r="622346" spans="2:3" x14ac:dyDescent="0.25">
      <c r="B622346" s="74"/>
    </row>
    <row r="622347" spans="2:3" x14ac:dyDescent="0.25">
      <c r="B622347" s="74"/>
    </row>
    <row r="622348" spans="2:3" x14ac:dyDescent="0.25">
      <c r="B622348" s="74"/>
    </row>
    <row r="622349" spans="2:3" x14ac:dyDescent="0.25">
      <c r="B622349" s="74"/>
    </row>
    <row r="622350" spans="2:3" x14ac:dyDescent="0.25">
      <c r="B622350" s="74"/>
    </row>
    <row r="622401" spans="2:3" x14ac:dyDescent="0.25">
      <c r="C622401"/>
    </row>
    <row r="622402" spans="2:3" x14ac:dyDescent="0.25">
      <c r="B622402" s="74"/>
    </row>
    <row r="622403" spans="2:3" x14ac:dyDescent="0.25">
      <c r="B622403" s="74"/>
    </row>
    <row r="622404" spans="2:3" x14ac:dyDescent="0.25">
      <c r="B622404" s="74"/>
    </row>
    <row r="622405" spans="2:3" x14ac:dyDescent="0.25">
      <c r="B622405" s="74"/>
    </row>
    <row r="622406" spans="2:3" x14ac:dyDescent="0.25">
      <c r="B622406" s="74"/>
    </row>
    <row r="622407" spans="2:3" x14ac:dyDescent="0.25">
      <c r="B622407" s="74"/>
    </row>
    <row r="622408" spans="2:3" x14ac:dyDescent="0.25">
      <c r="B622408" s="74"/>
    </row>
    <row r="622409" spans="2:3" x14ac:dyDescent="0.25">
      <c r="B622409" s="74"/>
    </row>
    <row r="622410" spans="2:3" x14ac:dyDescent="0.25">
      <c r="B622410" s="74"/>
    </row>
    <row r="622411" spans="2:3" x14ac:dyDescent="0.25">
      <c r="B622411" s="74"/>
    </row>
    <row r="622412" spans="2:3" x14ac:dyDescent="0.25">
      <c r="B622412" s="74"/>
    </row>
    <row r="622413" spans="2:3" x14ac:dyDescent="0.25">
      <c r="B622413" s="74"/>
    </row>
    <row r="622414" spans="2:3" x14ac:dyDescent="0.25">
      <c r="B622414" s="74"/>
    </row>
    <row r="622465" spans="2:3" x14ac:dyDescent="0.25">
      <c r="C622465"/>
    </row>
    <row r="622466" spans="2:3" x14ac:dyDescent="0.25">
      <c r="B622466" s="74"/>
    </row>
    <row r="622467" spans="2:3" x14ac:dyDescent="0.25">
      <c r="B622467" s="74"/>
    </row>
    <row r="622468" spans="2:3" x14ac:dyDescent="0.25">
      <c r="B622468" s="74"/>
    </row>
    <row r="622469" spans="2:3" x14ac:dyDescent="0.25">
      <c r="B622469" s="74"/>
    </row>
    <row r="622470" spans="2:3" x14ac:dyDescent="0.25">
      <c r="B622470" s="74"/>
    </row>
    <row r="622471" spans="2:3" x14ac:dyDescent="0.25">
      <c r="B622471" s="74"/>
    </row>
    <row r="622472" spans="2:3" x14ac:dyDescent="0.25">
      <c r="B622472" s="74"/>
    </row>
    <row r="622473" spans="2:3" x14ac:dyDescent="0.25">
      <c r="B622473" s="74"/>
    </row>
    <row r="622474" spans="2:3" x14ac:dyDescent="0.25">
      <c r="B622474" s="74"/>
    </row>
    <row r="622475" spans="2:3" x14ac:dyDescent="0.25">
      <c r="B622475" s="74"/>
    </row>
    <row r="622476" spans="2:3" x14ac:dyDescent="0.25">
      <c r="B622476" s="74"/>
    </row>
    <row r="622477" spans="2:3" x14ac:dyDescent="0.25">
      <c r="B622477" s="74"/>
    </row>
    <row r="622478" spans="2:3" x14ac:dyDescent="0.25">
      <c r="B622478" s="74"/>
    </row>
    <row r="622529" spans="2:3" x14ac:dyDescent="0.25">
      <c r="C622529"/>
    </row>
    <row r="622530" spans="2:3" x14ac:dyDescent="0.25">
      <c r="B622530" s="74"/>
    </row>
    <row r="622531" spans="2:3" x14ac:dyDescent="0.25">
      <c r="B622531" s="74"/>
    </row>
    <row r="622532" spans="2:3" x14ac:dyDescent="0.25">
      <c r="B622532" s="74"/>
    </row>
    <row r="622533" spans="2:3" x14ac:dyDescent="0.25">
      <c r="B622533" s="74"/>
    </row>
    <row r="622534" spans="2:3" x14ac:dyDescent="0.25">
      <c r="B622534" s="74"/>
    </row>
    <row r="622535" spans="2:3" x14ac:dyDescent="0.25">
      <c r="B622535" s="74"/>
    </row>
    <row r="622536" spans="2:3" x14ac:dyDescent="0.25">
      <c r="B622536" s="74"/>
    </row>
    <row r="622537" spans="2:3" x14ac:dyDescent="0.25">
      <c r="B622537" s="74"/>
    </row>
    <row r="622538" spans="2:3" x14ac:dyDescent="0.25">
      <c r="B622538" s="74"/>
    </row>
    <row r="622539" spans="2:3" x14ac:dyDescent="0.25">
      <c r="B622539" s="74"/>
    </row>
    <row r="622540" spans="2:3" x14ac:dyDescent="0.25">
      <c r="B622540" s="74"/>
    </row>
    <row r="622541" spans="2:3" x14ac:dyDescent="0.25">
      <c r="B622541" s="74"/>
    </row>
    <row r="622542" spans="2:3" x14ac:dyDescent="0.25">
      <c r="B622542" s="74"/>
    </row>
    <row r="622593" spans="2:3" x14ac:dyDescent="0.25">
      <c r="C622593"/>
    </row>
    <row r="622594" spans="2:3" x14ac:dyDescent="0.25">
      <c r="B622594" s="74"/>
    </row>
    <row r="622595" spans="2:3" x14ac:dyDescent="0.25">
      <c r="B622595" s="74"/>
    </row>
    <row r="622596" spans="2:3" x14ac:dyDescent="0.25">
      <c r="B622596" s="74"/>
    </row>
    <row r="622597" spans="2:3" x14ac:dyDescent="0.25">
      <c r="B622597" s="74"/>
    </row>
    <row r="622598" spans="2:3" x14ac:dyDescent="0.25">
      <c r="B622598" s="74"/>
    </row>
    <row r="622599" spans="2:3" x14ac:dyDescent="0.25">
      <c r="B622599" s="74"/>
    </row>
    <row r="622600" spans="2:3" x14ac:dyDescent="0.25">
      <c r="B622600" s="74"/>
    </row>
    <row r="622601" spans="2:3" x14ac:dyDescent="0.25">
      <c r="B622601" s="74"/>
    </row>
    <row r="622602" spans="2:3" x14ac:dyDescent="0.25">
      <c r="B622602" s="74"/>
    </row>
    <row r="622603" spans="2:3" x14ac:dyDescent="0.25">
      <c r="B622603" s="74"/>
    </row>
    <row r="622604" spans="2:3" x14ac:dyDescent="0.25">
      <c r="B622604" s="74"/>
    </row>
    <row r="622605" spans="2:3" x14ac:dyDescent="0.25">
      <c r="B622605" s="74"/>
    </row>
    <row r="622606" spans="2:3" x14ac:dyDescent="0.25">
      <c r="B622606" s="74"/>
    </row>
    <row r="622657" spans="2:3" x14ac:dyDescent="0.25">
      <c r="C622657"/>
    </row>
    <row r="622658" spans="2:3" x14ac:dyDescent="0.25">
      <c r="B622658" s="74"/>
    </row>
    <row r="622659" spans="2:3" x14ac:dyDescent="0.25">
      <c r="B622659" s="74"/>
    </row>
    <row r="622660" spans="2:3" x14ac:dyDescent="0.25">
      <c r="B622660" s="74"/>
    </row>
    <row r="622661" spans="2:3" x14ac:dyDescent="0.25">
      <c r="B622661" s="74"/>
    </row>
    <row r="622662" spans="2:3" x14ac:dyDescent="0.25">
      <c r="B622662" s="74"/>
    </row>
    <row r="622663" spans="2:3" x14ac:dyDescent="0.25">
      <c r="B622663" s="74"/>
    </row>
    <row r="622664" spans="2:3" x14ac:dyDescent="0.25">
      <c r="B622664" s="74"/>
    </row>
    <row r="622665" spans="2:3" x14ac:dyDescent="0.25">
      <c r="B622665" s="74"/>
    </row>
    <row r="622666" spans="2:3" x14ac:dyDescent="0.25">
      <c r="B622666" s="74"/>
    </row>
    <row r="622667" spans="2:3" x14ac:dyDescent="0.25">
      <c r="B622667" s="74"/>
    </row>
    <row r="622668" spans="2:3" x14ac:dyDescent="0.25">
      <c r="B622668" s="74"/>
    </row>
    <row r="622669" spans="2:3" x14ac:dyDescent="0.25">
      <c r="B622669" s="74"/>
    </row>
    <row r="622670" spans="2:3" x14ac:dyDescent="0.25">
      <c r="B622670" s="74"/>
    </row>
    <row r="622721" spans="2:3" x14ac:dyDescent="0.25">
      <c r="C622721"/>
    </row>
    <row r="622722" spans="2:3" x14ac:dyDescent="0.25">
      <c r="B622722" s="74"/>
    </row>
    <row r="622723" spans="2:3" x14ac:dyDescent="0.25">
      <c r="B622723" s="74"/>
    </row>
    <row r="622724" spans="2:3" x14ac:dyDescent="0.25">
      <c r="B622724" s="74"/>
    </row>
    <row r="622725" spans="2:3" x14ac:dyDescent="0.25">
      <c r="B622725" s="74"/>
    </row>
    <row r="622726" spans="2:3" x14ac:dyDescent="0.25">
      <c r="B622726" s="74"/>
    </row>
    <row r="622727" spans="2:3" x14ac:dyDescent="0.25">
      <c r="B622727" s="74"/>
    </row>
    <row r="622728" spans="2:3" x14ac:dyDescent="0.25">
      <c r="B622728" s="74"/>
    </row>
    <row r="622729" spans="2:3" x14ac:dyDescent="0.25">
      <c r="B622729" s="74"/>
    </row>
    <row r="622730" spans="2:3" x14ac:dyDescent="0.25">
      <c r="B622730" s="74"/>
    </row>
    <row r="622731" spans="2:3" x14ac:dyDescent="0.25">
      <c r="B622731" s="74"/>
    </row>
    <row r="622732" spans="2:3" x14ac:dyDescent="0.25">
      <c r="B622732" s="74"/>
    </row>
    <row r="622733" spans="2:3" x14ac:dyDescent="0.25">
      <c r="B622733" s="74"/>
    </row>
    <row r="622734" spans="2:3" x14ac:dyDescent="0.25">
      <c r="B622734" s="74"/>
    </row>
    <row r="622785" spans="2:3" x14ac:dyDescent="0.25">
      <c r="C622785"/>
    </row>
    <row r="622786" spans="2:3" x14ac:dyDescent="0.25">
      <c r="B622786" s="74"/>
    </row>
    <row r="622787" spans="2:3" x14ac:dyDescent="0.25">
      <c r="B622787" s="74"/>
    </row>
    <row r="622788" spans="2:3" x14ac:dyDescent="0.25">
      <c r="B622788" s="74"/>
    </row>
    <row r="622789" spans="2:3" x14ac:dyDescent="0.25">
      <c r="B622789" s="74"/>
    </row>
    <row r="622790" spans="2:3" x14ac:dyDescent="0.25">
      <c r="B622790" s="74"/>
    </row>
    <row r="622791" spans="2:3" x14ac:dyDescent="0.25">
      <c r="B622791" s="74"/>
    </row>
    <row r="622792" spans="2:3" x14ac:dyDescent="0.25">
      <c r="B622792" s="74"/>
    </row>
    <row r="622793" spans="2:3" x14ac:dyDescent="0.25">
      <c r="B622793" s="74"/>
    </row>
    <row r="622794" spans="2:3" x14ac:dyDescent="0.25">
      <c r="B622794" s="74"/>
    </row>
    <row r="622795" spans="2:3" x14ac:dyDescent="0.25">
      <c r="B622795" s="74"/>
    </row>
    <row r="622796" spans="2:3" x14ac:dyDescent="0.25">
      <c r="B622796" s="74"/>
    </row>
    <row r="622797" spans="2:3" x14ac:dyDescent="0.25">
      <c r="B622797" s="74"/>
    </row>
    <row r="622798" spans="2:3" x14ac:dyDescent="0.25">
      <c r="B622798" s="74"/>
    </row>
    <row r="622849" spans="2:3" x14ac:dyDescent="0.25">
      <c r="C622849"/>
    </row>
    <row r="622850" spans="2:3" x14ac:dyDescent="0.25">
      <c r="B622850" s="74"/>
    </row>
    <row r="622851" spans="2:3" x14ac:dyDescent="0.25">
      <c r="B622851" s="74"/>
    </row>
    <row r="622852" spans="2:3" x14ac:dyDescent="0.25">
      <c r="B622852" s="74"/>
    </row>
    <row r="622853" spans="2:3" x14ac:dyDescent="0.25">
      <c r="B622853" s="74"/>
    </row>
    <row r="622854" spans="2:3" x14ac:dyDescent="0.25">
      <c r="B622854" s="74"/>
    </row>
    <row r="622855" spans="2:3" x14ac:dyDescent="0.25">
      <c r="B622855" s="74"/>
    </row>
    <row r="622856" spans="2:3" x14ac:dyDescent="0.25">
      <c r="B622856" s="74"/>
    </row>
    <row r="622857" spans="2:3" x14ac:dyDescent="0.25">
      <c r="B622857" s="74"/>
    </row>
    <row r="622858" spans="2:3" x14ac:dyDescent="0.25">
      <c r="B622858" s="74"/>
    </row>
    <row r="622859" spans="2:3" x14ac:dyDescent="0.25">
      <c r="B622859" s="74"/>
    </row>
    <row r="622860" spans="2:3" x14ac:dyDescent="0.25">
      <c r="B622860" s="74"/>
    </row>
    <row r="622861" spans="2:3" x14ac:dyDescent="0.25">
      <c r="B622861" s="74"/>
    </row>
    <row r="622862" spans="2:3" x14ac:dyDescent="0.25">
      <c r="B622862" s="74"/>
    </row>
    <row r="622913" spans="2:3" x14ac:dyDescent="0.25">
      <c r="C622913"/>
    </row>
    <row r="622914" spans="2:3" x14ac:dyDescent="0.25">
      <c r="B622914" s="74"/>
    </row>
    <row r="622915" spans="2:3" x14ac:dyDescent="0.25">
      <c r="B622915" s="74"/>
    </row>
    <row r="622916" spans="2:3" x14ac:dyDescent="0.25">
      <c r="B622916" s="74"/>
    </row>
    <row r="622917" spans="2:3" x14ac:dyDescent="0.25">
      <c r="B622917" s="74"/>
    </row>
    <row r="622918" spans="2:3" x14ac:dyDescent="0.25">
      <c r="B622918" s="74"/>
    </row>
    <row r="622919" spans="2:3" x14ac:dyDescent="0.25">
      <c r="B622919" s="74"/>
    </row>
    <row r="622920" spans="2:3" x14ac:dyDescent="0.25">
      <c r="B622920" s="74"/>
    </row>
    <row r="622921" spans="2:3" x14ac:dyDescent="0.25">
      <c r="B622921" s="74"/>
    </row>
    <row r="622922" spans="2:3" x14ac:dyDescent="0.25">
      <c r="B622922" s="74"/>
    </row>
    <row r="622923" spans="2:3" x14ac:dyDescent="0.25">
      <c r="B622923" s="74"/>
    </row>
    <row r="622924" spans="2:3" x14ac:dyDescent="0.25">
      <c r="B622924" s="74"/>
    </row>
    <row r="622925" spans="2:3" x14ac:dyDescent="0.25">
      <c r="B622925" s="74"/>
    </row>
    <row r="622926" spans="2:3" x14ac:dyDescent="0.25">
      <c r="B622926" s="74"/>
    </row>
    <row r="622977" spans="2:3" x14ac:dyDescent="0.25">
      <c r="C622977"/>
    </row>
    <row r="622978" spans="2:3" x14ac:dyDescent="0.25">
      <c r="B622978" s="74"/>
    </row>
    <row r="622979" spans="2:3" x14ac:dyDescent="0.25">
      <c r="B622979" s="74"/>
    </row>
    <row r="622980" spans="2:3" x14ac:dyDescent="0.25">
      <c r="B622980" s="74"/>
    </row>
    <row r="622981" spans="2:3" x14ac:dyDescent="0.25">
      <c r="B622981" s="74"/>
    </row>
    <row r="622982" spans="2:3" x14ac:dyDescent="0.25">
      <c r="B622982" s="74"/>
    </row>
    <row r="622983" spans="2:3" x14ac:dyDescent="0.25">
      <c r="B622983" s="74"/>
    </row>
    <row r="622984" spans="2:3" x14ac:dyDescent="0.25">
      <c r="B622984" s="74"/>
    </row>
    <row r="622985" spans="2:3" x14ac:dyDescent="0.25">
      <c r="B622985" s="74"/>
    </row>
    <row r="622986" spans="2:3" x14ac:dyDescent="0.25">
      <c r="B622986" s="74"/>
    </row>
    <row r="622987" spans="2:3" x14ac:dyDescent="0.25">
      <c r="B622987" s="74"/>
    </row>
    <row r="622988" spans="2:3" x14ac:dyDescent="0.25">
      <c r="B622988" s="74"/>
    </row>
    <row r="622989" spans="2:3" x14ac:dyDescent="0.25">
      <c r="B622989" s="74"/>
    </row>
    <row r="622990" spans="2:3" x14ac:dyDescent="0.25">
      <c r="B622990" s="74"/>
    </row>
    <row r="623041" spans="2:3" x14ac:dyDescent="0.25">
      <c r="C623041"/>
    </row>
    <row r="623042" spans="2:3" x14ac:dyDescent="0.25">
      <c r="B623042" s="74"/>
    </row>
    <row r="623043" spans="2:3" x14ac:dyDescent="0.25">
      <c r="B623043" s="74"/>
    </row>
    <row r="623044" spans="2:3" x14ac:dyDescent="0.25">
      <c r="B623044" s="74"/>
    </row>
    <row r="623045" spans="2:3" x14ac:dyDescent="0.25">
      <c r="B623045" s="74"/>
    </row>
    <row r="623046" spans="2:3" x14ac:dyDescent="0.25">
      <c r="B623046" s="74"/>
    </row>
    <row r="623047" spans="2:3" x14ac:dyDescent="0.25">
      <c r="B623047" s="74"/>
    </row>
    <row r="623048" spans="2:3" x14ac:dyDescent="0.25">
      <c r="B623048" s="74"/>
    </row>
    <row r="623049" spans="2:3" x14ac:dyDescent="0.25">
      <c r="B623049" s="74"/>
    </row>
    <row r="623050" spans="2:3" x14ac:dyDescent="0.25">
      <c r="B623050" s="74"/>
    </row>
    <row r="623051" spans="2:3" x14ac:dyDescent="0.25">
      <c r="B623051" s="74"/>
    </row>
    <row r="623052" spans="2:3" x14ac:dyDescent="0.25">
      <c r="B623052" s="74"/>
    </row>
    <row r="623053" spans="2:3" x14ac:dyDescent="0.25">
      <c r="B623053" s="74"/>
    </row>
    <row r="623054" spans="2:3" x14ac:dyDescent="0.25">
      <c r="B623054" s="74"/>
    </row>
    <row r="623105" spans="2:3" x14ac:dyDescent="0.25">
      <c r="C623105"/>
    </row>
    <row r="623106" spans="2:3" x14ac:dyDescent="0.25">
      <c r="B623106" s="74"/>
    </row>
    <row r="623107" spans="2:3" x14ac:dyDescent="0.25">
      <c r="B623107" s="74"/>
    </row>
    <row r="623108" spans="2:3" x14ac:dyDescent="0.25">
      <c r="B623108" s="74"/>
    </row>
    <row r="623109" spans="2:3" x14ac:dyDescent="0.25">
      <c r="B623109" s="74"/>
    </row>
    <row r="623110" spans="2:3" x14ac:dyDescent="0.25">
      <c r="B623110" s="74"/>
    </row>
    <row r="623111" spans="2:3" x14ac:dyDescent="0.25">
      <c r="B623111" s="74"/>
    </row>
    <row r="623112" spans="2:3" x14ac:dyDescent="0.25">
      <c r="B623112" s="74"/>
    </row>
    <row r="623113" spans="2:3" x14ac:dyDescent="0.25">
      <c r="B623113" s="74"/>
    </row>
    <row r="623114" spans="2:3" x14ac:dyDescent="0.25">
      <c r="B623114" s="74"/>
    </row>
    <row r="623115" spans="2:3" x14ac:dyDescent="0.25">
      <c r="B623115" s="74"/>
    </row>
    <row r="623116" spans="2:3" x14ac:dyDescent="0.25">
      <c r="B623116" s="74"/>
    </row>
    <row r="623117" spans="2:3" x14ac:dyDescent="0.25">
      <c r="B623117" s="74"/>
    </row>
    <row r="623118" spans="2:3" x14ac:dyDescent="0.25">
      <c r="B623118" s="74"/>
    </row>
    <row r="623169" spans="2:3" x14ac:dyDescent="0.25">
      <c r="C623169"/>
    </row>
    <row r="623170" spans="2:3" x14ac:dyDescent="0.25">
      <c r="B623170" s="74"/>
    </row>
    <row r="623171" spans="2:3" x14ac:dyDescent="0.25">
      <c r="B623171" s="74"/>
    </row>
    <row r="623172" spans="2:3" x14ac:dyDescent="0.25">
      <c r="B623172" s="74"/>
    </row>
    <row r="623173" spans="2:3" x14ac:dyDescent="0.25">
      <c r="B623173" s="74"/>
    </row>
    <row r="623174" spans="2:3" x14ac:dyDescent="0.25">
      <c r="B623174" s="74"/>
    </row>
    <row r="623175" spans="2:3" x14ac:dyDescent="0.25">
      <c r="B623175" s="74"/>
    </row>
    <row r="623176" spans="2:3" x14ac:dyDescent="0.25">
      <c r="B623176" s="74"/>
    </row>
    <row r="623177" spans="2:3" x14ac:dyDescent="0.25">
      <c r="B623177" s="74"/>
    </row>
    <row r="623178" spans="2:3" x14ac:dyDescent="0.25">
      <c r="B623178" s="74"/>
    </row>
    <row r="623179" spans="2:3" x14ac:dyDescent="0.25">
      <c r="B623179" s="74"/>
    </row>
    <row r="623180" spans="2:3" x14ac:dyDescent="0.25">
      <c r="B623180" s="74"/>
    </row>
    <row r="623181" spans="2:3" x14ac:dyDescent="0.25">
      <c r="B623181" s="74"/>
    </row>
    <row r="623182" spans="2:3" x14ac:dyDescent="0.25">
      <c r="B623182" s="74"/>
    </row>
    <row r="623233" spans="2:3" x14ac:dyDescent="0.25">
      <c r="C623233"/>
    </row>
    <row r="623234" spans="2:3" x14ac:dyDescent="0.25">
      <c r="B623234" s="74"/>
    </row>
    <row r="623235" spans="2:3" x14ac:dyDescent="0.25">
      <c r="B623235" s="74"/>
    </row>
    <row r="623236" spans="2:3" x14ac:dyDescent="0.25">
      <c r="B623236" s="74"/>
    </row>
    <row r="623237" spans="2:3" x14ac:dyDescent="0.25">
      <c r="B623237" s="74"/>
    </row>
    <row r="623238" spans="2:3" x14ac:dyDescent="0.25">
      <c r="B623238" s="74"/>
    </row>
    <row r="623239" spans="2:3" x14ac:dyDescent="0.25">
      <c r="B623239" s="74"/>
    </row>
    <row r="623240" spans="2:3" x14ac:dyDescent="0.25">
      <c r="B623240" s="74"/>
    </row>
    <row r="623241" spans="2:3" x14ac:dyDescent="0.25">
      <c r="B623241" s="74"/>
    </row>
    <row r="623242" spans="2:3" x14ac:dyDescent="0.25">
      <c r="B623242" s="74"/>
    </row>
    <row r="623243" spans="2:3" x14ac:dyDescent="0.25">
      <c r="B623243" s="74"/>
    </row>
    <row r="623244" spans="2:3" x14ac:dyDescent="0.25">
      <c r="B623244" s="74"/>
    </row>
    <row r="623245" spans="2:3" x14ac:dyDescent="0.25">
      <c r="B623245" s="74"/>
    </row>
    <row r="623246" spans="2:3" x14ac:dyDescent="0.25">
      <c r="B623246" s="74"/>
    </row>
    <row r="623297" spans="2:3" x14ac:dyDescent="0.25">
      <c r="C623297"/>
    </row>
    <row r="623298" spans="2:3" x14ac:dyDescent="0.25">
      <c r="B623298" s="74"/>
    </row>
    <row r="623299" spans="2:3" x14ac:dyDescent="0.25">
      <c r="B623299" s="74"/>
    </row>
    <row r="623300" spans="2:3" x14ac:dyDescent="0.25">
      <c r="B623300" s="74"/>
    </row>
    <row r="623301" spans="2:3" x14ac:dyDescent="0.25">
      <c r="B623301" s="74"/>
    </row>
    <row r="623302" spans="2:3" x14ac:dyDescent="0.25">
      <c r="B623302" s="74"/>
    </row>
    <row r="623303" spans="2:3" x14ac:dyDescent="0.25">
      <c r="B623303" s="74"/>
    </row>
    <row r="623304" spans="2:3" x14ac:dyDescent="0.25">
      <c r="B623304" s="74"/>
    </row>
    <row r="623305" spans="2:3" x14ac:dyDescent="0.25">
      <c r="B623305" s="74"/>
    </row>
    <row r="623306" spans="2:3" x14ac:dyDescent="0.25">
      <c r="B623306" s="74"/>
    </row>
    <row r="623307" spans="2:3" x14ac:dyDescent="0.25">
      <c r="B623307" s="74"/>
    </row>
    <row r="623308" spans="2:3" x14ac:dyDescent="0.25">
      <c r="B623308" s="74"/>
    </row>
    <row r="623309" spans="2:3" x14ac:dyDescent="0.25">
      <c r="B623309" s="74"/>
    </row>
    <row r="623310" spans="2:3" x14ac:dyDescent="0.25">
      <c r="B623310" s="74"/>
    </row>
    <row r="623361" spans="2:3" x14ac:dyDescent="0.25">
      <c r="C623361"/>
    </row>
    <row r="623362" spans="2:3" x14ac:dyDescent="0.25">
      <c r="B623362" s="74"/>
    </row>
    <row r="623363" spans="2:3" x14ac:dyDescent="0.25">
      <c r="B623363" s="74"/>
    </row>
    <row r="623364" spans="2:3" x14ac:dyDescent="0.25">
      <c r="B623364" s="74"/>
    </row>
    <row r="623365" spans="2:3" x14ac:dyDescent="0.25">
      <c r="B623365" s="74"/>
    </row>
    <row r="623366" spans="2:3" x14ac:dyDescent="0.25">
      <c r="B623366" s="74"/>
    </row>
    <row r="623367" spans="2:3" x14ac:dyDescent="0.25">
      <c r="B623367" s="74"/>
    </row>
    <row r="623368" spans="2:3" x14ac:dyDescent="0.25">
      <c r="B623368" s="74"/>
    </row>
    <row r="623369" spans="2:3" x14ac:dyDescent="0.25">
      <c r="B623369" s="74"/>
    </row>
    <row r="623370" spans="2:3" x14ac:dyDescent="0.25">
      <c r="B623370" s="74"/>
    </row>
    <row r="623371" spans="2:3" x14ac:dyDescent="0.25">
      <c r="B623371" s="74"/>
    </row>
    <row r="623372" spans="2:3" x14ac:dyDescent="0.25">
      <c r="B623372" s="74"/>
    </row>
    <row r="623373" spans="2:3" x14ac:dyDescent="0.25">
      <c r="B623373" s="74"/>
    </row>
    <row r="623374" spans="2:3" x14ac:dyDescent="0.25">
      <c r="B623374" s="74"/>
    </row>
    <row r="623425" spans="2:3" x14ac:dyDescent="0.25">
      <c r="C623425"/>
    </row>
    <row r="623426" spans="2:3" x14ac:dyDescent="0.25">
      <c r="B623426" s="74"/>
    </row>
    <row r="623427" spans="2:3" x14ac:dyDescent="0.25">
      <c r="B623427" s="74"/>
    </row>
    <row r="623428" spans="2:3" x14ac:dyDescent="0.25">
      <c r="B623428" s="74"/>
    </row>
    <row r="623429" spans="2:3" x14ac:dyDescent="0.25">
      <c r="B623429" s="74"/>
    </row>
    <row r="623430" spans="2:3" x14ac:dyDescent="0.25">
      <c r="B623430" s="74"/>
    </row>
    <row r="623431" spans="2:3" x14ac:dyDescent="0.25">
      <c r="B623431" s="74"/>
    </row>
    <row r="623432" spans="2:3" x14ac:dyDescent="0.25">
      <c r="B623432" s="74"/>
    </row>
    <row r="623433" spans="2:3" x14ac:dyDescent="0.25">
      <c r="B623433" s="74"/>
    </row>
    <row r="623434" spans="2:3" x14ac:dyDescent="0.25">
      <c r="B623434" s="74"/>
    </row>
    <row r="623435" spans="2:3" x14ac:dyDescent="0.25">
      <c r="B623435" s="74"/>
    </row>
    <row r="623436" spans="2:3" x14ac:dyDescent="0.25">
      <c r="B623436" s="74"/>
    </row>
    <row r="623437" spans="2:3" x14ac:dyDescent="0.25">
      <c r="B623437" s="74"/>
    </row>
    <row r="623438" spans="2:3" x14ac:dyDescent="0.25">
      <c r="B623438" s="74"/>
    </row>
    <row r="623489" spans="2:3" x14ac:dyDescent="0.25">
      <c r="C623489"/>
    </row>
    <row r="623490" spans="2:3" x14ac:dyDescent="0.25">
      <c r="B623490" s="74"/>
    </row>
    <row r="623491" spans="2:3" x14ac:dyDescent="0.25">
      <c r="B623491" s="74"/>
    </row>
    <row r="623492" spans="2:3" x14ac:dyDescent="0.25">
      <c r="B623492" s="74"/>
    </row>
    <row r="623493" spans="2:3" x14ac:dyDescent="0.25">
      <c r="B623493" s="74"/>
    </row>
    <row r="623494" spans="2:3" x14ac:dyDescent="0.25">
      <c r="B623494" s="74"/>
    </row>
    <row r="623495" spans="2:3" x14ac:dyDescent="0.25">
      <c r="B623495" s="74"/>
    </row>
    <row r="623496" spans="2:3" x14ac:dyDescent="0.25">
      <c r="B623496" s="74"/>
    </row>
    <row r="623497" spans="2:3" x14ac:dyDescent="0.25">
      <c r="B623497" s="74"/>
    </row>
    <row r="623498" spans="2:3" x14ac:dyDescent="0.25">
      <c r="B623498" s="74"/>
    </row>
    <row r="623499" spans="2:3" x14ac:dyDescent="0.25">
      <c r="B623499" s="74"/>
    </row>
    <row r="623500" spans="2:3" x14ac:dyDescent="0.25">
      <c r="B623500" s="74"/>
    </row>
    <row r="623501" spans="2:3" x14ac:dyDescent="0.25">
      <c r="B623501" s="74"/>
    </row>
    <row r="623502" spans="2:3" x14ac:dyDescent="0.25">
      <c r="B623502" s="74"/>
    </row>
    <row r="623553" spans="2:3" x14ac:dyDescent="0.25">
      <c r="C623553"/>
    </row>
    <row r="623554" spans="2:3" x14ac:dyDescent="0.25">
      <c r="B623554" s="74"/>
    </row>
    <row r="623555" spans="2:3" x14ac:dyDescent="0.25">
      <c r="B623555" s="74"/>
    </row>
    <row r="623556" spans="2:3" x14ac:dyDescent="0.25">
      <c r="B623556" s="74"/>
    </row>
    <row r="623557" spans="2:3" x14ac:dyDescent="0.25">
      <c r="B623557" s="74"/>
    </row>
    <row r="623558" spans="2:3" x14ac:dyDescent="0.25">
      <c r="B623558" s="74"/>
    </row>
    <row r="623559" spans="2:3" x14ac:dyDescent="0.25">
      <c r="B623559" s="74"/>
    </row>
    <row r="623560" spans="2:3" x14ac:dyDescent="0.25">
      <c r="B623560" s="74"/>
    </row>
    <row r="623561" spans="2:3" x14ac:dyDescent="0.25">
      <c r="B623561" s="74"/>
    </row>
    <row r="623562" spans="2:3" x14ac:dyDescent="0.25">
      <c r="B623562" s="74"/>
    </row>
    <row r="623563" spans="2:3" x14ac:dyDescent="0.25">
      <c r="B623563" s="74"/>
    </row>
    <row r="623564" spans="2:3" x14ac:dyDescent="0.25">
      <c r="B623564" s="74"/>
    </row>
    <row r="623565" spans="2:3" x14ac:dyDescent="0.25">
      <c r="B623565" s="74"/>
    </row>
    <row r="623566" spans="2:3" x14ac:dyDescent="0.25">
      <c r="B623566" s="74"/>
    </row>
    <row r="623617" spans="2:3" x14ac:dyDescent="0.25">
      <c r="C623617"/>
    </row>
    <row r="623618" spans="2:3" x14ac:dyDescent="0.25">
      <c r="B623618" s="74"/>
    </row>
    <row r="623619" spans="2:3" x14ac:dyDescent="0.25">
      <c r="B623619" s="74"/>
    </row>
    <row r="623620" spans="2:3" x14ac:dyDescent="0.25">
      <c r="B623620" s="74"/>
    </row>
    <row r="623621" spans="2:3" x14ac:dyDescent="0.25">
      <c r="B623621" s="74"/>
    </row>
    <row r="623622" spans="2:3" x14ac:dyDescent="0.25">
      <c r="B623622" s="74"/>
    </row>
    <row r="623623" spans="2:3" x14ac:dyDescent="0.25">
      <c r="B623623" s="74"/>
    </row>
    <row r="623624" spans="2:3" x14ac:dyDescent="0.25">
      <c r="B623624" s="74"/>
    </row>
    <row r="623625" spans="2:3" x14ac:dyDescent="0.25">
      <c r="B623625" s="74"/>
    </row>
    <row r="623626" spans="2:3" x14ac:dyDescent="0.25">
      <c r="B623626" s="74"/>
    </row>
    <row r="623627" spans="2:3" x14ac:dyDescent="0.25">
      <c r="B623627" s="74"/>
    </row>
    <row r="623628" spans="2:3" x14ac:dyDescent="0.25">
      <c r="B623628" s="74"/>
    </row>
    <row r="623629" spans="2:3" x14ac:dyDescent="0.25">
      <c r="B623629" s="74"/>
    </row>
    <row r="623630" spans="2:3" x14ac:dyDescent="0.25">
      <c r="B623630" s="74"/>
    </row>
    <row r="623681" spans="2:3" x14ac:dyDescent="0.25">
      <c r="C623681"/>
    </row>
    <row r="623682" spans="2:3" x14ac:dyDescent="0.25">
      <c r="B623682" s="74"/>
    </row>
    <row r="623683" spans="2:3" x14ac:dyDescent="0.25">
      <c r="B623683" s="74"/>
    </row>
    <row r="623684" spans="2:3" x14ac:dyDescent="0.25">
      <c r="B623684" s="74"/>
    </row>
    <row r="623685" spans="2:3" x14ac:dyDescent="0.25">
      <c r="B623685" s="74"/>
    </row>
    <row r="623686" spans="2:3" x14ac:dyDescent="0.25">
      <c r="B623686" s="74"/>
    </row>
    <row r="623687" spans="2:3" x14ac:dyDescent="0.25">
      <c r="B623687" s="74"/>
    </row>
    <row r="623688" spans="2:3" x14ac:dyDescent="0.25">
      <c r="B623688" s="74"/>
    </row>
    <row r="623689" spans="2:3" x14ac:dyDescent="0.25">
      <c r="B623689" s="74"/>
    </row>
    <row r="623690" spans="2:3" x14ac:dyDescent="0.25">
      <c r="B623690" s="74"/>
    </row>
    <row r="623691" spans="2:3" x14ac:dyDescent="0.25">
      <c r="B623691" s="74"/>
    </row>
    <row r="623692" spans="2:3" x14ac:dyDescent="0.25">
      <c r="B623692" s="74"/>
    </row>
    <row r="623693" spans="2:3" x14ac:dyDescent="0.25">
      <c r="B623693" s="74"/>
    </row>
    <row r="623694" spans="2:3" x14ac:dyDescent="0.25">
      <c r="B623694" s="74"/>
    </row>
    <row r="623745" spans="2:3" x14ac:dyDescent="0.25">
      <c r="C623745"/>
    </row>
    <row r="623746" spans="2:3" x14ac:dyDescent="0.25">
      <c r="B623746" s="74"/>
    </row>
    <row r="623747" spans="2:3" x14ac:dyDescent="0.25">
      <c r="B623747" s="74"/>
    </row>
    <row r="623748" spans="2:3" x14ac:dyDescent="0.25">
      <c r="B623748" s="74"/>
    </row>
    <row r="623749" spans="2:3" x14ac:dyDescent="0.25">
      <c r="B623749" s="74"/>
    </row>
    <row r="623750" spans="2:3" x14ac:dyDescent="0.25">
      <c r="B623750" s="74"/>
    </row>
    <row r="623751" spans="2:3" x14ac:dyDescent="0.25">
      <c r="B623751" s="74"/>
    </row>
    <row r="623752" spans="2:3" x14ac:dyDescent="0.25">
      <c r="B623752" s="74"/>
    </row>
    <row r="623753" spans="2:3" x14ac:dyDescent="0.25">
      <c r="B623753" s="74"/>
    </row>
    <row r="623754" spans="2:3" x14ac:dyDescent="0.25">
      <c r="B623754" s="74"/>
    </row>
    <row r="623755" spans="2:3" x14ac:dyDescent="0.25">
      <c r="B623755" s="74"/>
    </row>
    <row r="623756" spans="2:3" x14ac:dyDescent="0.25">
      <c r="B623756" s="74"/>
    </row>
    <row r="623757" spans="2:3" x14ac:dyDescent="0.25">
      <c r="B623757" s="74"/>
    </row>
    <row r="623758" spans="2:3" x14ac:dyDescent="0.25">
      <c r="B623758" s="74"/>
    </row>
    <row r="623809" spans="2:3" x14ac:dyDescent="0.25">
      <c r="C623809"/>
    </row>
    <row r="623810" spans="2:3" x14ac:dyDescent="0.25">
      <c r="B623810" s="74"/>
    </row>
    <row r="623811" spans="2:3" x14ac:dyDescent="0.25">
      <c r="B623811" s="74"/>
    </row>
    <row r="623812" spans="2:3" x14ac:dyDescent="0.25">
      <c r="B623812" s="74"/>
    </row>
    <row r="623813" spans="2:3" x14ac:dyDescent="0.25">
      <c r="B623813" s="74"/>
    </row>
    <row r="623814" spans="2:3" x14ac:dyDescent="0.25">
      <c r="B623814" s="74"/>
    </row>
    <row r="623815" spans="2:3" x14ac:dyDescent="0.25">
      <c r="B623815" s="74"/>
    </row>
    <row r="623816" spans="2:3" x14ac:dyDescent="0.25">
      <c r="B623816" s="74"/>
    </row>
    <row r="623817" spans="2:3" x14ac:dyDescent="0.25">
      <c r="B623817" s="74"/>
    </row>
    <row r="623818" spans="2:3" x14ac:dyDescent="0.25">
      <c r="B623818" s="74"/>
    </row>
    <row r="623819" spans="2:3" x14ac:dyDescent="0.25">
      <c r="B623819" s="74"/>
    </row>
    <row r="623820" spans="2:3" x14ac:dyDescent="0.25">
      <c r="B623820" s="74"/>
    </row>
    <row r="623821" spans="2:3" x14ac:dyDescent="0.25">
      <c r="B623821" s="74"/>
    </row>
    <row r="623822" spans="2:3" x14ac:dyDescent="0.25">
      <c r="B623822" s="74"/>
    </row>
    <row r="623873" spans="2:3" x14ac:dyDescent="0.25">
      <c r="C623873"/>
    </row>
    <row r="623874" spans="2:3" x14ac:dyDescent="0.25">
      <c r="B623874" s="74"/>
    </row>
    <row r="623875" spans="2:3" x14ac:dyDescent="0.25">
      <c r="B623875" s="74"/>
    </row>
    <row r="623876" spans="2:3" x14ac:dyDescent="0.25">
      <c r="B623876" s="74"/>
    </row>
    <row r="623877" spans="2:3" x14ac:dyDescent="0.25">
      <c r="B623877" s="74"/>
    </row>
    <row r="623878" spans="2:3" x14ac:dyDescent="0.25">
      <c r="B623878" s="74"/>
    </row>
    <row r="623879" spans="2:3" x14ac:dyDescent="0.25">
      <c r="B623879" s="74"/>
    </row>
    <row r="623880" spans="2:3" x14ac:dyDescent="0.25">
      <c r="B623880" s="74"/>
    </row>
    <row r="623881" spans="2:3" x14ac:dyDescent="0.25">
      <c r="B623881" s="74"/>
    </row>
    <row r="623882" spans="2:3" x14ac:dyDescent="0.25">
      <c r="B623882" s="74"/>
    </row>
    <row r="623883" spans="2:3" x14ac:dyDescent="0.25">
      <c r="B623883" s="74"/>
    </row>
    <row r="623884" spans="2:3" x14ac:dyDescent="0.25">
      <c r="B623884" s="74"/>
    </row>
    <row r="623885" spans="2:3" x14ac:dyDescent="0.25">
      <c r="B623885" s="74"/>
    </row>
    <row r="623886" spans="2:3" x14ac:dyDescent="0.25">
      <c r="B623886" s="74"/>
    </row>
    <row r="623937" spans="2:3" x14ac:dyDescent="0.25">
      <c r="C623937"/>
    </row>
    <row r="623938" spans="2:3" x14ac:dyDescent="0.25">
      <c r="B623938" s="74"/>
    </row>
    <row r="623939" spans="2:3" x14ac:dyDescent="0.25">
      <c r="B623939" s="74"/>
    </row>
    <row r="623940" spans="2:3" x14ac:dyDescent="0.25">
      <c r="B623940" s="74"/>
    </row>
    <row r="623941" spans="2:3" x14ac:dyDescent="0.25">
      <c r="B623941" s="74"/>
    </row>
    <row r="623942" spans="2:3" x14ac:dyDescent="0.25">
      <c r="B623942" s="74"/>
    </row>
    <row r="623943" spans="2:3" x14ac:dyDescent="0.25">
      <c r="B623943" s="74"/>
    </row>
    <row r="623944" spans="2:3" x14ac:dyDescent="0.25">
      <c r="B623944" s="74"/>
    </row>
    <row r="623945" spans="2:3" x14ac:dyDescent="0.25">
      <c r="B623945" s="74"/>
    </row>
    <row r="623946" spans="2:3" x14ac:dyDescent="0.25">
      <c r="B623946" s="74"/>
    </row>
    <row r="623947" spans="2:3" x14ac:dyDescent="0.25">
      <c r="B623947" s="74"/>
    </row>
    <row r="623948" spans="2:3" x14ac:dyDescent="0.25">
      <c r="B623948" s="74"/>
    </row>
    <row r="623949" spans="2:3" x14ac:dyDescent="0.25">
      <c r="B623949" s="74"/>
    </row>
    <row r="623950" spans="2:3" x14ac:dyDescent="0.25">
      <c r="B623950" s="74"/>
    </row>
    <row r="624001" spans="2:3" x14ac:dyDescent="0.25">
      <c r="C624001"/>
    </row>
    <row r="624002" spans="2:3" x14ac:dyDescent="0.25">
      <c r="B624002" s="74"/>
    </row>
    <row r="624003" spans="2:3" x14ac:dyDescent="0.25">
      <c r="B624003" s="74"/>
    </row>
    <row r="624004" spans="2:3" x14ac:dyDescent="0.25">
      <c r="B624004" s="74"/>
    </row>
    <row r="624005" spans="2:3" x14ac:dyDescent="0.25">
      <c r="B624005" s="74"/>
    </row>
    <row r="624006" spans="2:3" x14ac:dyDescent="0.25">
      <c r="B624006" s="74"/>
    </row>
    <row r="624007" spans="2:3" x14ac:dyDescent="0.25">
      <c r="B624007" s="74"/>
    </row>
    <row r="624008" spans="2:3" x14ac:dyDescent="0.25">
      <c r="B624008" s="74"/>
    </row>
    <row r="624009" spans="2:3" x14ac:dyDescent="0.25">
      <c r="B624009" s="74"/>
    </row>
    <row r="624010" spans="2:3" x14ac:dyDescent="0.25">
      <c r="B624010" s="74"/>
    </row>
    <row r="624011" spans="2:3" x14ac:dyDescent="0.25">
      <c r="B624011" s="74"/>
    </row>
    <row r="624012" spans="2:3" x14ac:dyDescent="0.25">
      <c r="B624012" s="74"/>
    </row>
    <row r="624013" spans="2:3" x14ac:dyDescent="0.25">
      <c r="B624013" s="74"/>
    </row>
    <row r="624014" spans="2:3" x14ac:dyDescent="0.25">
      <c r="B624014" s="74"/>
    </row>
    <row r="624065" spans="2:3" x14ac:dyDescent="0.25">
      <c r="C624065"/>
    </row>
    <row r="624066" spans="2:3" x14ac:dyDescent="0.25">
      <c r="B624066" s="74"/>
    </row>
    <row r="624067" spans="2:3" x14ac:dyDescent="0.25">
      <c r="B624067" s="74"/>
    </row>
    <row r="624068" spans="2:3" x14ac:dyDescent="0.25">
      <c r="B624068" s="74"/>
    </row>
    <row r="624069" spans="2:3" x14ac:dyDescent="0.25">
      <c r="B624069" s="74"/>
    </row>
    <row r="624070" spans="2:3" x14ac:dyDescent="0.25">
      <c r="B624070" s="74"/>
    </row>
    <row r="624071" spans="2:3" x14ac:dyDescent="0.25">
      <c r="B624071" s="74"/>
    </row>
    <row r="624072" spans="2:3" x14ac:dyDescent="0.25">
      <c r="B624072" s="74"/>
    </row>
    <row r="624073" spans="2:3" x14ac:dyDescent="0.25">
      <c r="B624073" s="74"/>
    </row>
    <row r="624074" spans="2:3" x14ac:dyDescent="0.25">
      <c r="B624074" s="74"/>
    </row>
    <row r="624075" spans="2:3" x14ac:dyDescent="0.25">
      <c r="B624075" s="74"/>
    </row>
    <row r="624076" spans="2:3" x14ac:dyDescent="0.25">
      <c r="B624076" s="74"/>
    </row>
    <row r="624077" spans="2:3" x14ac:dyDescent="0.25">
      <c r="B624077" s="74"/>
    </row>
    <row r="624078" spans="2:3" x14ac:dyDescent="0.25">
      <c r="B624078" s="74"/>
    </row>
    <row r="624129" spans="2:3" x14ac:dyDescent="0.25">
      <c r="C624129"/>
    </row>
    <row r="624130" spans="2:3" x14ac:dyDescent="0.25">
      <c r="B624130" s="74"/>
    </row>
    <row r="624131" spans="2:3" x14ac:dyDescent="0.25">
      <c r="B624131" s="74"/>
    </row>
    <row r="624132" spans="2:3" x14ac:dyDescent="0.25">
      <c r="B624132" s="74"/>
    </row>
    <row r="624133" spans="2:3" x14ac:dyDescent="0.25">
      <c r="B624133" s="74"/>
    </row>
    <row r="624134" spans="2:3" x14ac:dyDescent="0.25">
      <c r="B624134" s="74"/>
    </row>
    <row r="624135" spans="2:3" x14ac:dyDescent="0.25">
      <c r="B624135" s="74"/>
    </row>
    <row r="624136" spans="2:3" x14ac:dyDescent="0.25">
      <c r="B624136" s="74"/>
    </row>
    <row r="624137" spans="2:3" x14ac:dyDescent="0.25">
      <c r="B624137" s="74"/>
    </row>
    <row r="624138" spans="2:3" x14ac:dyDescent="0.25">
      <c r="B624138" s="74"/>
    </row>
    <row r="624139" spans="2:3" x14ac:dyDescent="0.25">
      <c r="B624139" s="74"/>
    </row>
    <row r="624140" spans="2:3" x14ac:dyDescent="0.25">
      <c r="B624140" s="74"/>
    </row>
    <row r="624141" spans="2:3" x14ac:dyDescent="0.25">
      <c r="B624141" s="74"/>
    </row>
    <row r="624142" spans="2:3" x14ac:dyDescent="0.25">
      <c r="B624142" s="74"/>
    </row>
    <row r="624193" spans="2:3" x14ac:dyDescent="0.25">
      <c r="C624193"/>
    </row>
    <row r="624194" spans="2:3" x14ac:dyDescent="0.25">
      <c r="B624194" s="74"/>
    </row>
    <row r="624195" spans="2:3" x14ac:dyDescent="0.25">
      <c r="B624195" s="74"/>
    </row>
    <row r="624196" spans="2:3" x14ac:dyDescent="0.25">
      <c r="B624196" s="74"/>
    </row>
    <row r="624197" spans="2:3" x14ac:dyDescent="0.25">
      <c r="B624197" s="74"/>
    </row>
    <row r="624198" spans="2:3" x14ac:dyDescent="0.25">
      <c r="B624198" s="74"/>
    </row>
    <row r="624199" spans="2:3" x14ac:dyDescent="0.25">
      <c r="B624199" s="74"/>
    </row>
    <row r="624200" spans="2:3" x14ac:dyDescent="0.25">
      <c r="B624200" s="74"/>
    </row>
    <row r="624201" spans="2:3" x14ac:dyDescent="0.25">
      <c r="B624201" s="74"/>
    </row>
    <row r="624202" spans="2:3" x14ac:dyDescent="0.25">
      <c r="B624202" s="74"/>
    </row>
    <row r="624203" spans="2:3" x14ac:dyDescent="0.25">
      <c r="B624203" s="74"/>
    </row>
    <row r="624204" spans="2:3" x14ac:dyDescent="0.25">
      <c r="B624204" s="74"/>
    </row>
    <row r="624205" spans="2:3" x14ac:dyDescent="0.25">
      <c r="B624205" s="74"/>
    </row>
    <row r="624206" spans="2:3" x14ac:dyDescent="0.25">
      <c r="B624206" s="74"/>
    </row>
    <row r="624257" spans="2:3" x14ac:dyDescent="0.25">
      <c r="C624257"/>
    </row>
    <row r="624258" spans="2:3" x14ac:dyDescent="0.25">
      <c r="B624258" s="74"/>
    </row>
    <row r="624259" spans="2:3" x14ac:dyDescent="0.25">
      <c r="B624259" s="74"/>
    </row>
    <row r="624260" spans="2:3" x14ac:dyDescent="0.25">
      <c r="B624260" s="74"/>
    </row>
    <row r="624261" spans="2:3" x14ac:dyDescent="0.25">
      <c r="B624261" s="74"/>
    </row>
    <row r="624262" spans="2:3" x14ac:dyDescent="0.25">
      <c r="B624262" s="74"/>
    </row>
    <row r="624263" spans="2:3" x14ac:dyDescent="0.25">
      <c r="B624263" s="74"/>
    </row>
    <row r="624264" spans="2:3" x14ac:dyDescent="0.25">
      <c r="B624264" s="74"/>
    </row>
    <row r="624265" spans="2:3" x14ac:dyDescent="0.25">
      <c r="B624265" s="74"/>
    </row>
    <row r="624266" spans="2:3" x14ac:dyDescent="0.25">
      <c r="B624266" s="74"/>
    </row>
    <row r="624267" spans="2:3" x14ac:dyDescent="0.25">
      <c r="B624267" s="74"/>
    </row>
    <row r="624268" spans="2:3" x14ac:dyDescent="0.25">
      <c r="B624268" s="74"/>
    </row>
    <row r="624269" spans="2:3" x14ac:dyDescent="0.25">
      <c r="B624269" s="74"/>
    </row>
    <row r="624270" spans="2:3" x14ac:dyDescent="0.25">
      <c r="B624270" s="74"/>
    </row>
    <row r="624321" spans="2:3" x14ac:dyDescent="0.25">
      <c r="C624321"/>
    </row>
    <row r="624322" spans="2:3" x14ac:dyDescent="0.25">
      <c r="B624322" s="74"/>
    </row>
    <row r="624323" spans="2:3" x14ac:dyDescent="0.25">
      <c r="B624323" s="74"/>
    </row>
    <row r="624324" spans="2:3" x14ac:dyDescent="0.25">
      <c r="B624324" s="74"/>
    </row>
    <row r="624325" spans="2:3" x14ac:dyDescent="0.25">
      <c r="B624325" s="74"/>
    </row>
    <row r="624326" spans="2:3" x14ac:dyDescent="0.25">
      <c r="B624326" s="74"/>
    </row>
    <row r="624327" spans="2:3" x14ac:dyDescent="0.25">
      <c r="B624327" s="74"/>
    </row>
    <row r="624328" spans="2:3" x14ac:dyDescent="0.25">
      <c r="B624328" s="74"/>
    </row>
    <row r="624329" spans="2:3" x14ac:dyDescent="0.25">
      <c r="B624329" s="74"/>
    </row>
    <row r="624330" spans="2:3" x14ac:dyDescent="0.25">
      <c r="B624330" s="74"/>
    </row>
    <row r="624331" spans="2:3" x14ac:dyDescent="0.25">
      <c r="B624331" s="74"/>
    </row>
    <row r="624332" spans="2:3" x14ac:dyDescent="0.25">
      <c r="B624332" s="74"/>
    </row>
    <row r="624333" spans="2:3" x14ac:dyDescent="0.25">
      <c r="B624333" s="74"/>
    </row>
    <row r="624334" spans="2:3" x14ac:dyDescent="0.25">
      <c r="B624334" s="74"/>
    </row>
    <row r="624385" spans="2:3" x14ac:dyDescent="0.25">
      <c r="C624385"/>
    </row>
    <row r="624386" spans="2:3" x14ac:dyDescent="0.25">
      <c r="B624386" s="74"/>
    </row>
    <row r="624387" spans="2:3" x14ac:dyDescent="0.25">
      <c r="B624387" s="74"/>
    </row>
    <row r="624388" spans="2:3" x14ac:dyDescent="0.25">
      <c r="B624388" s="74"/>
    </row>
    <row r="624389" spans="2:3" x14ac:dyDescent="0.25">
      <c r="B624389" s="74"/>
    </row>
    <row r="624390" spans="2:3" x14ac:dyDescent="0.25">
      <c r="B624390" s="74"/>
    </row>
    <row r="624391" spans="2:3" x14ac:dyDescent="0.25">
      <c r="B624391" s="74"/>
    </row>
    <row r="624392" spans="2:3" x14ac:dyDescent="0.25">
      <c r="B624392" s="74"/>
    </row>
    <row r="624393" spans="2:3" x14ac:dyDescent="0.25">
      <c r="B624393" s="74"/>
    </row>
    <row r="624394" spans="2:3" x14ac:dyDescent="0.25">
      <c r="B624394" s="74"/>
    </row>
    <row r="624395" spans="2:3" x14ac:dyDescent="0.25">
      <c r="B624395" s="74"/>
    </row>
    <row r="624396" spans="2:3" x14ac:dyDescent="0.25">
      <c r="B624396" s="74"/>
    </row>
    <row r="624397" spans="2:3" x14ac:dyDescent="0.25">
      <c r="B624397" s="74"/>
    </row>
    <row r="624398" spans="2:3" x14ac:dyDescent="0.25">
      <c r="B624398" s="74"/>
    </row>
    <row r="624449" spans="2:3" x14ac:dyDescent="0.25">
      <c r="C624449"/>
    </row>
    <row r="624450" spans="2:3" x14ac:dyDescent="0.25">
      <c r="B624450" s="74"/>
    </row>
    <row r="624451" spans="2:3" x14ac:dyDescent="0.25">
      <c r="B624451" s="74"/>
    </row>
    <row r="624452" spans="2:3" x14ac:dyDescent="0.25">
      <c r="B624452" s="74"/>
    </row>
    <row r="624453" spans="2:3" x14ac:dyDescent="0.25">
      <c r="B624453" s="74"/>
    </row>
    <row r="624454" spans="2:3" x14ac:dyDescent="0.25">
      <c r="B624454" s="74"/>
    </row>
    <row r="624455" spans="2:3" x14ac:dyDescent="0.25">
      <c r="B624455" s="74"/>
    </row>
    <row r="624456" spans="2:3" x14ac:dyDescent="0.25">
      <c r="B624456" s="74"/>
    </row>
    <row r="624457" spans="2:3" x14ac:dyDescent="0.25">
      <c r="B624457" s="74"/>
    </row>
    <row r="624458" spans="2:3" x14ac:dyDescent="0.25">
      <c r="B624458" s="74"/>
    </row>
    <row r="624459" spans="2:3" x14ac:dyDescent="0.25">
      <c r="B624459" s="74"/>
    </row>
    <row r="624460" spans="2:3" x14ac:dyDescent="0.25">
      <c r="B624460" s="74"/>
    </row>
    <row r="624461" spans="2:3" x14ac:dyDescent="0.25">
      <c r="B624461" s="74"/>
    </row>
    <row r="624462" spans="2:3" x14ac:dyDescent="0.25">
      <c r="B624462" s="74"/>
    </row>
    <row r="624513" spans="2:3" x14ac:dyDescent="0.25">
      <c r="C624513"/>
    </row>
    <row r="624514" spans="2:3" x14ac:dyDescent="0.25">
      <c r="B624514" s="74"/>
    </row>
    <row r="624515" spans="2:3" x14ac:dyDescent="0.25">
      <c r="B624515" s="74"/>
    </row>
    <row r="624516" spans="2:3" x14ac:dyDescent="0.25">
      <c r="B624516" s="74"/>
    </row>
    <row r="624517" spans="2:3" x14ac:dyDescent="0.25">
      <c r="B624517" s="74"/>
    </row>
    <row r="624518" spans="2:3" x14ac:dyDescent="0.25">
      <c r="B624518" s="74"/>
    </row>
    <row r="624519" spans="2:3" x14ac:dyDescent="0.25">
      <c r="B624519" s="74"/>
    </row>
    <row r="624520" spans="2:3" x14ac:dyDescent="0.25">
      <c r="B624520" s="74"/>
    </row>
    <row r="624521" spans="2:3" x14ac:dyDescent="0.25">
      <c r="B624521" s="74"/>
    </row>
    <row r="624522" spans="2:3" x14ac:dyDescent="0.25">
      <c r="B624522" s="74"/>
    </row>
    <row r="624523" spans="2:3" x14ac:dyDescent="0.25">
      <c r="B624523" s="74"/>
    </row>
    <row r="624524" spans="2:3" x14ac:dyDescent="0.25">
      <c r="B624524" s="74"/>
    </row>
    <row r="624525" spans="2:3" x14ac:dyDescent="0.25">
      <c r="B624525" s="74"/>
    </row>
    <row r="624526" spans="2:3" x14ac:dyDescent="0.25">
      <c r="B624526" s="74"/>
    </row>
    <row r="624577" spans="2:3" x14ac:dyDescent="0.25">
      <c r="C624577"/>
    </row>
    <row r="624578" spans="2:3" x14ac:dyDescent="0.25">
      <c r="B624578" s="74"/>
    </row>
    <row r="624579" spans="2:3" x14ac:dyDescent="0.25">
      <c r="B624579" s="74"/>
    </row>
    <row r="624580" spans="2:3" x14ac:dyDescent="0.25">
      <c r="B624580" s="74"/>
    </row>
    <row r="624581" spans="2:3" x14ac:dyDescent="0.25">
      <c r="B624581" s="74"/>
    </row>
    <row r="624582" spans="2:3" x14ac:dyDescent="0.25">
      <c r="B624582" s="74"/>
    </row>
    <row r="624583" spans="2:3" x14ac:dyDescent="0.25">
      <c r="B624583" s="74"/>
    </row>
    <row r="624584" spans="2:3" x14ac:dyDescent="0.25">
      <c r="B624584" s="74"/>
    </row>
    <row r="624585" spans="2:3" x14ac:dyDescent="0.25">
      <c r="B624585" s="74"/>
    </row>
    <row r="624586" spans="2:3" x14ac:dyDescent="0.25">
      <c r="B624586" s="74"/>
    </row>
    <row r="624587" spans="2:3" x14ac:dyDescent="0.25">
      <c r="B624587" s="74"/>
    </row>
    <row r="624588" spans="2:3" x14ac:dyDescent="0.25">
      <c r="B624588" s="74"/>
    </row>
    <row r="624589" spans="2:3" x14ac:dyDescent="0.25">
      <c r="B624589" s="74"/>
    </row>
    <row r="624590" spans="2:3" x14ac:dyDescent="0.25">
      <c r="B624590" s="74"/>
    </row>
    <row r="624641" spans="2:3" x14ac:dyDescent="0.25">
      <c r="C624641"/>
    </row>
    <row r="624642" spans="2:3" x14ac:dyDescent="0.25">
      <c r="B624642" s="74"/>
    </row>
    <row r="624643" spans="2:3" x14ac:dyDescent="0.25">
      <c r="B624643" s="74"/>
    </row>
    <row r="624644" spans="2:3" x14ac:dyDescent="0.25">
      <c r="B624644" s="74"/>
    </row>
    <row r="624645" spans="2:3" x14ac:dyDescent="0.25">
      <c r="B624645" s="74"/>
    </row>
    <row r="624646" spans="2:3" x14ac:dyDescent="0.25">
      <c r="B624646" s="74"/>
    </row>
    <row r="624647" spans="2:3" x14ac:dyDescent="0.25">
      <c r="B624647" s="74"/>
    </row>
    <row r="624648" spans="2:3" x14ac:dyDescent="0.25">
      <c r="B624648" s="74"/>
    </row>
    <row r="624649" spans="2:3" x14ac:dyDescent="0.25">
      <c r="B624649" s="74"/>
    </row>
    <row r="624650" spans="2:3" x14ac:dyDescent="0.25">
      <c r="B624650" s="74"/>
    </row>
    <row r="624651" spans="2:3" x14ac:dyDescent="0.25">
      <c r="B624651" s="74"/>
    </row>
    <row r="624652" spans="2:3" x14ac:dyDescent="0.25">
      <c r="B624652" s="74"/>
    </row>
    <row r="624653" spans="2:3" x14ac:dyDescent="0.25">
      <c r="B624653" s="74"/>
    </row>
    <row r="624654" spans="2:3" x14ac:dyDescent="0.25">
      <c r="B624654" s="74"/>
    </row>
    <row r="624705" spans="2:3" x14ac:dyDescent="0.25">
      <c r="C624705"/>
    </row>
    <row r="624706" spans="2:3" x14ac:dyDescent="0.25">
      <c r="B624706" s="74"/>
    </row>
    <row r="624707" spans="2:3" x14ac:dyDescent="0.25">
      <c r="B624707" s="74"/>
    </row>
    <row r="624708" spans="2:3" x14ac:dyDescent="0.25">
      <c r="B624708" s="74"/>
    </row>
    <row r="624709" spans="2:3" x14ac:dyDescent="0.25">
      <c r="B624709" s="74"/>
    </row>
    <row r="624710" spans="2:3" x14ac:dyDescent="0.25">
      <c r="B624710" s="74"/>
    </row>
    <row r="624711" spans="2:3" x14ac:dyDescent="0.25">
      <c r="B624711" s="74"/>
    </row>
    <row r="624712" spans="2:3" x14ac:dyDescent="0.25">
      <c r="B624712" s="74"/>
    </row>
    <row r="624713" spans="2:3" x14ac:dyDescent="0.25">
      <c r="B624713" s="74"/>
    </row>
    <row r="624714" spans="2:3" x14ac:dyDescent="0.25">
      <c r="B624714" s="74"/>
    </row>
    <row r="624715" spans="2:3" x14ac:dyDescent="0.25">
      <c r="B624715" s="74"/>
    </row>
    <row r="624716" spans="2:3" x14ac:dyDescent="0.25">
      <c r="B624716" s="74"/>
    </row>
    <row r="624717" spans="2:3" x14ac:dyDescent="0.25">
      <c r="B624717" s="74"/>
    </row>
    <row r="624718" spans="2:3" x14ac:dyDescent="0.25">
      <c r="B624718" s="74"/>
    </row>
    <row r="624769" spans="2:3" x14ac:dyDescent="0.25">
      <c r="C624769"/>
    </row>
    <row r="624770" spans="2:3" x14ac:dyDescent="0.25">
      <c r="B624770" s="74"/>
    </row>
    <row r="624771" spans="2:3" x14ac:dyDescent="0.25">
      <c r="B624771" s="74"/>
    </row>
    <row r="624772" spans="2:3" x14ac:dyDescent="0.25">
      <c r="B624772" s="74"/>
    </row>
    <row r="624773" spans="2:3" x14ac:dyDescent="0.25">
      <c r="B624773" s="74"/>
    </row>
    <row r="624774" spans="2:3" x14ac:dyDescent="0.25">
      <c r="B624774" s="74"/>
    </row>
    <row r="624775" spans="2:3" x14ac:dyDescent="0.25">
      <c r="B624775" s="74"/>
    </row>
    <row r="624776" spans="2:3" x14ac:dyDescent="0.25">
      <c r="B624776" s="74"/>
    </row>
    <row r="624777" spans="2:3" x14ac:dyDescent="0.25">
      <c r="B624777" s="74"/>
    </row>
    <row r="624778" spans="2:3" x14ac:dyDescent="0.25">
      <c r="B624778" s="74"/>
    </row>
    <row r="624779" spans="2:3" x14ac:dyDescent="0.25">
      <c r="B624779" s="74"/>
    </row>
    <row r="624780" spans="2:3" x14ac:dyDescent="0.25">
      <c r="B624780" s="74"/>
    </row>
    <row r="624781" spans="2:3" x14ac:dyDescent="0.25">
      <c r="B624781" s="74"/>
    </row>
    <row r="624782" spans="2:3" x14ac:dyDescent="0.25">
      <c r="B624782" s="74"/>
    </row>
    <row r="624833" spans="2:3" x14ac:dyDescent="0.25">
      <c r="C624833"/>
    </row>
    <row r="624834" spans="2:3" x14ac:dyDescent="0.25">
      <c r="B624834" s="74"/>
    </row>
    <row r="624835" spans="2:3" x14ac:dyDescent="0.25">
      <c r="B624835" s="74"/>
    </row>
    <row r="624836" spans="2:3" x14ac:dyDescent="0.25">
      <c r="B624836" s="74"/>
    </row>
    <row r="624837" spans="2:3" x14ac:dyDescent="0.25">
      <c r="B624837" s="74"/>
    </row>
    <row r="624838" spans="2:3" x14ac:dyDescent="0.25">
      <c r="B624838" s="74"/>
    </row>
    <row r="624839" spans="2:3" x14ac:dyDescent="0.25">
      <c r="B624839" s="74"/>
    </row>
    <row r="624840" spans="2:3" x14ac:dyDescent="0.25">
      <c r="B624840" s="74"/>
    </row>
    <row r="624841" spans="2:3" x14ac:dyDescent="0.25">
      <c r="B624841" s="74"/>
    </row>
    <row r="624842" spans="2:3" x14ac:dyDescent="0.25">
      <c r="B624842" s="74"/>
    </row>
    <row r="624843" spans="2:3" x14ac:dyDescent="0.25">
      <c r="B624843" s="74"/>
    </row>
    <row r="624844" spans="2:3" x14ac:dyDescent="0.25">
      <c r="B624844" s="74"/>
    </row>
    <row r="624845" spans="2:3" x14ac:dyDescent="0.25">
      <c r="B624845" s="74"/>
    </row>
    <row r="624846" spans="2:3" x14ac:dyDescent="0.25">
      <c r="B624846" s="74"/>
    </row>
    <row r="624897" spans="2:3" x14ac:dyDescent="0.25">
      <c r="C624897"/>
    </row>
    <row r="624898" spans="2:3" x14ac:dyDescent="0.25">
      <c r="B624898" s="74"/>
    </row>
    <row r="624899" spans="2:3" x14ac:dyDescent="0.25">
      <c r="B624899" s="74"/>
    </row>
    <row r="624900" spans="2:3" x14ac:dyDescent="0.25">
      <c r="B624900" s="74"/>
    </row>
    <row r="624901" spans="2:3" x14ac:dyDescent="0.25">
      <c r="B624901" s="74"/>
    </row>
    <row r="624902" spans="2:3" x14ac:dyDescent="0.25">
      <c r="B624902" s="74"/>
    </row>
    <row r="624903" spans="2:3" x14ac:dyDescent="0.25">
      <c r="B624903" s="74"/>
    </row>
    <row r="624904" spans="2:3" x14ac:dyDescent="0.25">
      <c r="B624904" s="74"/>
    </row>
    <row r="624905" spans="2:3" x14ac:dyDescent="0.25">
      <c r="B624905" s="74"/>
    </row>
    <row r="624906" spans="2:3" x14ac:dyDescent="0.25">
      <c r="B624906" s="74"/>
    </row>
    <row r="624907" spans="2:3" x14ac:dyDescent="0.25">
      <c r="B624907" s="74"/>
    </row>
    <row r="624908" spans="2:3" x14ac:dyDescent="0.25">
      <c r="B624908" s="74"/>
    </row>
    <row r="624909" spans="2:3" x14ac:dyDescent="0.25">
      <c r="B624909" s="74"/>
    </row>
    <row r="624910" spans="2:3" x14ac:dyDescent="0.25">
      <c r="B624910" s="74"/>
    </row>
    <row r="624961" spans="2:3" x14ac:dyDescent="0.25">
      <c r="C624961"/>
    </row>
    <row r="624962" spans="2:3" x14ac:dyDescent="0.25">
      <c r="B624962" s="74"/>
    </row>
    <row r="624963" spans="2:3" x14ac:dyDescent="0.25">
      <c r="B624963" s="74"/>
    </row>
    <row r="624964" spans="2:3" x14ac:dyDescent="0.25">
      <c r="B624964" s="74"/>
    </row>
    <row r="624965" spans="2:3" x14ac:dyDescent="0.25">
      <c r="B624965" s="74"/>
    </row>
    <row r="624966" spans="2:3" x14ac:dyDescent="0.25">
      <c r="B624966" s="74"/>
    </row>
    <row r="624967" spans="2:3" x14ac:dyDescent="0.25">
      <c r="B624967" s="74"/>
    </row>
    <row r="624968" spans="2:3" x14ac:dyDescent="0.25">
      <c r="B624968" s="74"/>
    </row>
    <row r="624969" spans="2:3" x14ac:dyDescent="0.25">
      <c r="B624969" s="74"/>
    </row>
    <row r="624970" spans="2:3" x14ac:dyDescent="0.25">
      <c r="B624970" s="74"/>
    </row>
    <row r="624971" spans="2:3" x14ac:dyDescent="0.25">
      <c r="B624971" s="74"/>
    </row>
    <row r="624972" spans="2:3" x14ac:dyDescent="0.25">
      <c r="B624972" s="74"/>
    </row>
    <row r="624973" spans="2:3" x14ac:dyDescent="0.25">
      <c r="B624973" s="74"/>
    </row>
    <row r="624974" spans="2:3" x14ac:dyDescent="0.25">
      <c r="B624974" s="74"/>
    </row>
    <row r="625025" spans="2:3" x14ac:dyDescent="0.25">
      <c r="C625025"/>
    </row>
    <row r="625026" spans="2:3" x14ac:dyDescent="0.25">
      <c r="B625026" s="74"/>
    </row>
    <row r="625027" spans="2:3" x14ac:dyDescent="0.25">
      <c r="B625027" s="74"/>
    </row>
    <row r="625028" spans="2:3" x14ac:dyDescent="0.25">
      <c r="B625028" s="74"/>
    </row>
    <row r="625029" spans="2:3" x14ac:dyDescent="0.25">
      <c r="B625029" s="74"/>
    </row>
    <row r="625030" spans="2:3" x14ac:dyDescent="0.25">
      <c r="B625030" s="74"/>
    </row>
    <row r="625031" spans="2:3" x14ac:dyDescent="0.25">
      <c r="B625031" s="74"/>
    </row>
    <row r="625032" spans="2:3" x14ac:dyDescent="0.25">
      <c r="B625032" s="74"/>
    </row>
    <row r="625033" spans="2:3" x14ac:dyDescent="0.25">
      <c r="B625033" s="74"/>
    </row>
    <row r="625034" spans="2:3" x14ac:dyDescent="0.25">
      <c r="B625034" s="74"/>
    </row>
    <row r="625035" spans="2:3" x14ac:dyDescent="0.25">
      <c r="B625035" s="74"/>
    </row>
    <row r="625036" spans="2:3" x14ac:dyDescent="0.25">
      <c r="B625036" s="74"/>
    </row>
    <row r="625037" spans="2:3" x14ac:dyDescent="0.25">
      <c r="B625037" s="74"/>
    </row>
    <row r="625038" spans="2:3" x14ac:dyDescent="0.25">
      <c r="B625038" s="74"/>
    </row>
    <row r="625089" spans="2:3" x14ac:dyDescent="0.25">
      <c r="C625089"/>
    </row>
    <row r="625090" spans="2:3" x14ac:dyDescent="0.25">
      <c r="B625090" s="74"/>
    </row>
    <row r="625091" spans="2:3" x14ac:dyDescent="0.25">
      <c r="B625091" s="74"/>
    </row>
    <row r="625092" spans="2:3" x14ac:dyDescent="0.25">
      <c r="B625092" s="74"/>
    </row>
    <row r="625093" spans="2:3" x14ac:dyDescent="0.25">
      <c r="B625093" s="74"/>
    </row>
    <row r="625094" spans="2:3" x14ac:dyDescent="0.25">
      <c r="B625094" s="74"/>
    </row>
    <row r="625095" spans="2:3" x14ac:dyDescent="0.25">
      <c r="B625095" s="74"/>
    </row>
    <row r="625096" spans="2:3" x14ac:dyDescent="0.25">
      <c r="B625096" s="74"/>
    </row>
    <row r="625097" spans="2:3" x14ac:dyDescent="0.25">
      <c r="B625097" s="74"/>
    </row>
    <row r="625098" spans="2:3" x14ac:dyDescent="0.25">
      <c r="B625098" s="74"/>
    </row>
    <row r="625099" spans="2:3" x14ac:dyDescent="0.25">
      <c r="B625099" s="74"/>
    </row>
    <row r="625100" spans="2:3" x14ac:dyDescent="0.25">
      <c r="B625100" s="74"/>
    </row>
    <row r="625101" spans="2:3" x14ac:dyDescent="0.25">
      <c r="B625101" s="74"/>
    </row>
    <row r="625102" spans="2:3" x14ac:dyDescent="0.25">
      <c r="B625102" s="74"/>
    </row>
    <row r="625153" spans="2:3" x14ac:dyDescent="0.25">
      <c r="C625153"/>
    </row>
    <row r="625154" spans="2:3" x14ac:dyDescent="0.25">
      <c r="B625154" s="74"/>
    </row>
    <row r="625155" spans="2:3" x14ac:dyDescent="0.25">
      <c r="B625155" s="74"/>
    </row>
    <row r="625156" spans="2:3" x14ac:dyDescent="0.25">
      <c r="B625156" s="74"/>
    </row>
    <row r="625157" spans="2:3" x14ac:dyDescent="0.25">
      <c r="B625157" s="74"/>
    </row>
    <row r="625158" spans="2:3" x14ac:dyDescent="0.25">
      <c r="B625158" s="74"/>
    </row>
    <row r="625159" spans="2:3" x14ac:dyDescent="0.25">
      <c r="B625159" s="74"/>
    </row>
    <row r="625160" spans="2:3" x14ac:dyDescent="0.25">
      <c r="B625160" s="74"/>
    </row>
    <row r="625161" spans="2:3" x14ac:dyDescent="0.25">
      <c r="B625161" s="74"/>
    </row>
    <row r="625162" spans="2:3" x14ac:dyDescent="0.25">
      <c r="B625162" s="74"/>
    </row>
    <row r="625163" spans="2:3" x14ac:dyDescent="0.25">
      <c r="B625163" s="74"/>
    </row>
    <row r="625164" spans="2:3" x14ac:dyDescent="0.25">
      <c r="B625164" s="74"/>
    </row>
    <row r="625165" spans="2:3" x14ac:dyDescent="0.25">
      <c r="B625165" s="74"/>
    </row>
    <row r="625166" spans="2:3" x14ac:dyDescent="0.25">
      <c r="B625166" s="74"/>
    </row>
    <row r="625217" spans="2:3" x14ac:dyDescent="0.25">
      <c r="C625217"/>
    </row>
    <row r="625218" spans="2:3" x14ac:dyDescent="0.25">
      <c r="B625218" s="74"/>
    </row>
    <row r="625219" spans="2:3" x14ac:dyDescent="0.25">
      <c r="B625219" s="74"/>
    </row>
    <row r="625220" spans="2:3" x14ac:dyDescent="0.25">
      <c r="B625220" s="74"/>
    </row>
    <row r="625221" spans="2:3" x14ac:dyDescent="0.25">
      <c r="B625221" s="74"/>
    </row>
    <row r="625222" spans="2:3" x14ac:dyDescent="0.25">
      <c r="B625222" s="74"/>
    </row>
    <row r="625223" spans="2:3" x14ac:dyDescent="0.25">
      <c r="B625223" s="74"/>
    </row>
    <row r="625224" spans="2:3" x14ac:dyDescent="0.25">
      <c r="B625224" s="74"/>
    </row>
    <row r="625225" spans="2:3" x14ac:dyDescent="0.25">
      <c r="B625225" s="74"/>
    </row>
    <row r="625226" spans="2:3" x14ac:dyDescent="0.25">
      <c r="B625226" s="74"/>
    </row>
    <row r="625227" spans="2:3" x14ac:dyDescent="0.25">
      <c r="B625227" s="74"/>
    </row>
    <row r="625228" spans="2:3" x14ac:dyDescent="0.25">
      <c r="B625228" s="74"/>
    </row>
    <row r="625229" spans="2:3" x14ac:dyDescent="0.25">
      <c r="B625229" s="74"/>
    </row>
    <row r="625230" spans="2:3" x14ac:dyDescent="0.25">
      <c r="B625230" s="74"/>
    </row>
    <row r="625281" spans="2:3" x14ac:dyDescent="0.25">
      <c r="C625281"/>
    </row>
    <row r="625282" spans="2:3" x14ac:dyDescent="0.25">
      <c r="B625282" s="74"/>
    </row>
    <row r="625283" spans="2:3" x14ac:dyDescent="0.25">
      <c r="B625283" s="74"/>
    </row>
    <row r="625284" spans="2:3" x14ac:dyDescent="0.25">
      <c r="B625284" s="74"/>
    </row>
    <row r="625285" spans="2:3" x14ac:dyDescent="0.25">
      <c r="B625285" s="74"/>
    </row>
    <row r="625286" spans="2:3" x14ac:dyDescent="0.25">
      <c r="B625286" s="74"/>
    </row>
    <row r="625287" spans="2:3" x14ac:dyDescent="0.25">
      <c r="B625287" s="74"/>
    </row>
    <row r="625288" spans="2:3" x14ac:dyDescent="0.25">
      <c r="B625288" s="74"/>
    </row>
    <row r="625289" spans="2:3" x14ac:dyDescent="0.25">
      <c r="B625289" s="74"/>
    </row>
    <row r="625290" spans="2:3" x14ac:dyDescent="0.25">
      <c r="B625290" s="74"/>
    </row>
    <row r="625291" spans="2:3" x14ac:dyDescent="0.25">
      <c r="B625291" s="74"/>
    </row>
    <row r="625292" spans="2:3" x14ac:dyDescent="0.25">
      <c r="B625292" s="74"/>
    </row>
    <row r="625293" spans="2:3" x14ac:dyDescent="0.25">
      <c r="B625293" s="74"/>
    </row>
    <row r="625294" spans="2:3" x14ac:dyDescent="0.25">
      <c r="B625294" s="74"/>
    </row>
    <row r="625345" spans="2:3" x14ac:dyDescent="0.25">
      <c r="C625345"/>
    </row>
    <row r="625346" spans="2:3" x14ac:dyDescent="0.25">
      <c r="B625346" s="74"/>
    </row>
    <row r="625347" spans="2:3" x14ac:dyDescent="0.25">
      <c r="B625347" s="74"/>
    </row>
    <row r="625348" spans="2:3" x14ac:dyDescent="0.25">
      <c r="B625348" s="74"/>
    </row>
    <row r="625349" spans="2:3" x14ac:dyDescent="0.25">
      <c r="B625349" s="74"/>
    </row>
    <row r="625350" spans="2:3" x14ac:dyDescent="0.25">
      <c r="B625350" s="74"/>
    </row>
    <row r="625351" spans="2:3" x14ac:dyDescent="0.25">
      <c r="B625351" s="74"/>
    </row>
    <row r="625352" spans="2:3" x14ac:dyDescent="0.25">
      <c r="B625352" s="74"/>
    </row>
    <row r="625353" spans="2:3" x14ac:dyDescent="0.25">
      <c r="B625353" s="74"/>
    </row>
    <row r="625354" spans="2:3" x14ac:dyDescent="0.25">
      <c r="B625354" s="74"/>
    </row>
    <row r="625355" spans="2:3" x14ac:dyDescent="0.25">
      <c r="B625355" s="74"/>
    </row>
    <row r="625356" spans="2:3" x14ac:dyDescent="0.25">
      <c r="B625356" s="74"/>
    </row>
    <row r="625357" spans="2:3" x14ac:dyDescent="0.25">
      <c r="B625357" s="74"/>
    </row>
    <row r="625358" spans="2:3" x14ac:dyDescent="0.25">
      <c r="B625358" s="74"/>
    </row>
    <row r="625409" spans="2:3" x14ac:dyDescent="0.25">
      <c r="C625409"/>
    </row>
    <row r="625410" spans="2:3" x14ac:dyDescent="0.25">
      <c r="B625410" s="74"/>
    </row>
    <row r="625411" spans="2:3" x14ac:dyDescent="0.25">
      <c r="B625411" s="74"/>
    </row>
    <row r="625412" spans="2:3" x14ac:dyDescent="0.25">
      <c r="B625412" s="74"/>
    </row>
    <row r="625413" spans="2:3" x14ac:dyDescent="0.25">
      <c r="B625413" s="74"/>
    </row>
    <row r="625414" spans="2:3" x14ac:dyDescent="0.25">
      <c r="B625414" s="74"/>
    </row>
    <row r="625415" spans="2:3" x14ac:dyDescent="0.25">
      <c r="B625415" s="74"/>
    </row>
    <row r="625416" spans="2:3" x14ac:dyDescent="0.25">
      <c r="B625416" s="74"/>
    </row>
    <row r="625417" spans="2:3" x14ac:dyDescent="0.25">
      <c r="B625417" s="74"/>
    </row>
    <row r="625418" spans="2:3" x14ac:dyDescent="0.25">
      <c r="B625418" s="74"/>
    </row>
    <row r="625419" spans="2:3" x14ac:dyDescent="0.25">
      <c r="B625419" s="74"/>
    </row>
    <row r="625420" spans="2:3" x14ac:dyDescent="0.25">
      <c r="B625420" s="74"/>
    </row>
    <row r="625421" spans="2:3" x14ac:dyDescent="0.25">
      <c r="B625421" s="74"/>
    </row>
    <row r="625422" spans="2:3" x14ac:dyDescent="0.25">
      <c r="B625422" s="74"/>
    </row>
    <row r="625473" spans="2:3" x14ac:dyDescent="0.25">
      <c r="C625473"/>
    </row>
    <row r="625474" spans="2:3" x14ac:dyDescent="0.25">
      <c r="B625474" s="74"/>
    </row>
    <row r="625475" spans="2:3" x14ac:dyDescent="0.25">
      <c r="B625475" s="74"/>
    </row>
    <row r="625476" spans="2:3" x14ac:dyDescent="0.25">
      <c r="B625476" s="74"/>
    </row>
    <row r="625477" spans="2:3" x14ac:dyDescent="0.25">
      <c r="B625477" s="74"/>
    </row>
    <row r="625478" spans="2:3" x14ac:dyDescent="0.25">
      <c r="B625478" s="74"/>
    </row>
    <row r="625479" spans="2:3" x14ac:dyDescent="0.25">
      <c r="B625479" s="74"/>
    </row>
    <row r="625480" spans="2:3" x14ac:dyDescent="0.25">
      <c r="B625480" s="74"/>
    </row>
    <row r="625481" spans="2:3" x14ac:dyDescent="0.25">
      <c r="B625481" s="74"/>
    </row>
    <row r="625482" spans="2:3" x14ac:dyDescent="0.25">
      <c r="B625482" s="74"/>
    </row>
    <row r="625483" spans="2:3" x14ac:dyDescent="0.25">
      <c r="B625483" s="74"/>
    </row>
    <row r="625484" spans="2:3" x14ac:dyDescent="0.25">
      <c r="B625484" s="74"/>
    </row>
    <row r="625485" spans="2:3" x14ac:dyDescent="0.25">
      <c r="B625485" s="74"/>
    </row>
    <row r="625486" spans="2:3" x14ac:dyDescent="0.25">
      <c r="B625486" s="74"/>
    </row>
    <row r="625537" spans="2:3" x14ac:dyDescent="0.25">
      <c r="C625537"/>
    </row>
    <row r="625538" spans="2:3" x14ac:dyDescent="0.25">
      <c r="B625538" s="74"/>
    </row>
    <row r="625539" spans="2:3" x14ac:dyDescent="0.25">
      <c r="B625539" s="74"/>
    </row>
    <row r="625540" spans="2:3" x14ac:dyDescent="0.25">
      <c r="B625540" s="74"/>
    </row>
    <row r="625541" spans="2:3" x14ac:dyDescent="0.25">
      <c r="B625541" s="74"/>
    </row>
    <row r="625542" spans="2:3" x14ac:dyDescent="0.25">
      <c r="B625542" s="74"/>
    </row>
    <row r="625543" spans="2:3" x14ac:dyDescent="0.25">
      <c r="B625543" s="74"/>
    </row>
    <row r="625544" spans="2:3" x14ac:dyDescent="0.25">
      <c r="B625544" s="74"/>
    </row>
    <row r="625545" spans="2:3" x14ac:dyDescent="0.25">
      <c r="B625545" s="74"/>
    </row>
    <row r="625546" spans="2:3" x14ac:dyDescent="0.25">
      <c r="B625546" s="74"/>
    </row>
    <row r="625547" spans="2:3" x14ac:dyDescent="0.25">
      <c r="B625547" s="74"/>
    </row>
    <row r="625548" spans="2:3" x14ac:dyDescent="0.25">
      <c r="B625548" s="74"/>
    </row>
    <row r="625549" spans="2:3" x14ac:dyDescent="0.25">
      <c r="B625549" s="74"/>
    </row>
    <row r="625550" spans="2:3" x14ac:dyDescent="0.25">
      <c r="B625550" s="74"/>
    </row>
    <row r="625601" spans="2:3" x14ac:dyDescent="0.25">
      <c r="C625601"/>
    </row>
    <row r="625602" spans="2:3" x14ac:dyDescent="0.25">
      <c r="B625602" s="74"/>
    </row>
    <row r="625603" spans="2:3" x14ac:dyDescent="0.25">
      <c r="B625603" s="74"/>
    </row>
    <row r="625604" spans="2:3" x14ac:dyDescent="0.25">
      <c r="B625604" s="74"/>
    </row>
    <row r="625605" spans="2:3" x14ac:dyDescent="0.25">
      <c r="B625605" s="74"/>
    </row>
    <row r="625606" spans="2:3" x14ac:dyDescent="0.25">
      <c r="B625606" s="74"/>
    </row>
    <row r="625607" spans="2:3" x14ac:dyDescent="0.25">
      <c r="B625607" s="74"/>
    </row>
    <row r="625608" spans="2:3" x14ac:dyDescent="0.25">
      <c r="B625608" s="74"/>
    </row>
    <row r="625609" spans="2:3" x14ac:dyDescent="0.25">
      <c r="B625609" s="74"/>
    </row>
    <row r="625610" spans="2:3" x14ac:dyDescent="0.25">
      <c r="B625610" s="74"/>
    </row>
    <row r="625611" spans="2:3" x14ac:dyDescent="0.25">
      <c r="B625611" s="74"/>
    </row>
    <row r="625612" spans="2:3" x14ac:dyDescent="0.25">
      <c r="B625612" s="74"/>
    </row>
    <row r="625613" spans="2:3" x14ac:dyDescent="0.25">
      <c r="B625613" s="74"/>
    </row>
    <row r="625614" spans="2:3" x14ac:dyDescent="0.25">
      <c r="B625614" s="74"/>
    </row>
    <row r="625665" spans="2:3" x14ac:dyDescent="0.25">
      <c r="C625665"/>
    </row>
    <row r="625666" spans="2:3" x14ac:dyDescent="0.25">
      <c r="B625666" s="74"/>
    </row>
    <row r="625667" spans="2:3" x14ac:dyDescent="0.25">
      <c r="B625667" s="74"/>
    </row>
    <row r="625668" spans="2:3" x14ac:dyDescent="0.25">
      <c r="B625668" s="74"/>
    </row>
    <row r="625669" spans="2:3" x14ac:dyDescent="0.25">
      <c r="B625669" s="74"/>
    </row>
    <row r="625670" spans="2:3" x14ac:dyDescent="0.25">
      <c r="B625670" s="74"/>
    </row>
    <row r="625671" spans="2:3" x14ac:dyDescent="0.25">
      <c r="B625671" s="74"/>
    </row>
    <row r="625672" spans="2:3" x14ac:dyDescent="0.25">
      <c r="B625672" s="74"/>
    </row>
    <row r="625673" spans="2:3" x14ac:dyDescent="0.25">
      <c r="B625673" s="74"/>
    </row>
    <row r="625674" spans="2:3" x14ac:dyDescent="0.25">
      <c r="B625674" s="74"/>
    </row>
    <row r="625675" spans="2:3" x14ac:dyDescent="0.25">
      <c r="B625675" s="74"/>
    </row>
    <row r="625676" spans="2:3" x14ac:dyDescent="0.25">
      <c r="B625676" s="74"/>
    </row>
    <row r="625677" spans="2:3" x14ac:dyDescent="0.25">
      <c r="B625677" s="74"/>
    </row>
    <row r="625678" spans="2:3" x14ac:dyDescent="0.25">
      <c r="B625678" s="74"/>
    </row>
    <row r="625729" spans="2:3" x14ac:dyDescent="0.25">
      <c r="C625729"/>
    </row>
    <row r="625730" spans="2:3" x14ac:dyDescent="0.25">
      <c r="B625730" s="74"/>
    </row>
    <row r="625731" spans="2:3" x14ac:dyDescent="0.25">
      <c r="B625731" s="74"/>
    </row>
    <row r="625732" spans="2:3" x14ac:dyDescent="0.25">
      <c r="B625732" s="74"/>
    </row>
    <row r="625733" spans="2:3" x14ac:dyDescent="0.25">
      <c r="B625733" s="74"/>
    </row>
    <row r="625734" spans="2:3" x14ac:dyDescent="0.25">
      <c r="B625734" s="74"/>
    </row>
    <row r="625735" spans="2:3" x14ac:dyDescent="0.25">
      <c r="B625735" s="74"/>
    </row>
    <row r="625736" spans="2:3" x14ac:dyDescent="0.25">
      <c r="B625736" s="74"/>
    </row>
    <row r="625737" spans="2:3" x14ac:dyDescent="0.25">
      <c r="B625737" s="74"/>
    </row>
    <row r="625738" spans="2:3" x14ac:dyDescent="0.25">
      <c r="B625738" s="74"/>
    </row>
    <row r="625739" spans="2:3" x14ac:dyDescent="0.25">
      <c r="B625739" s="74"/>
    </row>
    <row r="625740" spans="2:3" x14ac:dyDescent="0.25">
      <c r="B625740" s="74"/>
    </row>
    <row r="625741" spans="2:3" x14ac:dyDescent="0.25">
      <c r="B625741" s="74"/>
    </row>
    <row r="625742" spans="2:3" x14ac:dyDescent="0.25">
      <c r="B625742" s="74"/>
    </row>
    <row r="625793" spans="2:3" x14ac:dyDescent="0.25">
      <c r="C625793"/>
    </row>
    <row r="625794" spans="2:3" x14ac:dyDescent="0.25">
      <c r="B625794" s="74"/>
    </row>
    <row r="625795" spans="2:3" x14ac:dyDescent="0.25">
      <c r="B625795" s="74"/>
    </row>
    <row r="625796" spans="2:3" x14ac:dyDescent="0.25">
      <c r="B625796" s="74"/>
    </row>
    <row r="625797" spans="2:3" x14ac:dyDescent="0.25">
      <c r="B625797" s="74"/>
    </row>
    <row r="625798" spans="2:3" x14ac:dyDescent="0.25">
      <c r="B625798" s="74"/>
    </row>
    <row r="625799" spans="2:3" x14ac:dyDescent="0.25">
      <c r="B625799" s="74"/>
    </row>
    <row r="625800" spans="2:3" x14ac:dyDescent="0.25">
      <c r="B625800" s="74"/>
    </row>
    <row r="625801" spans="2:3" x14ac:dyDescent="0.25">
      <c r="B625801" s="74"/>
    </row>
    <row r="625802" spans="2:3" x14ac:dyDescent="0.25">
      <c r="B625802" s="74"/>
    </row>
    <row r="625803" spans="2:3" x14ac:dyDescent="0.25">
      <c r="B625803" s="74"/>
    </row>
    <row r="625804" spans="2:3" x14ac:dyDescent="0.25">
      <c r="B625804" s="74"/>
    </row>
    <row r="625805" spans="2:3" x14ac:dyDescent="0.25">
      <c r="B625805" s="74"/>
    </row>
    <row r="625806" spans="2:3" x14ac:dyDescent="0.25">
      <c r="B625806" s="74"/>
    </row>
    <row r="625857" spans="2:3" x14ac:dyDescent="0.25">
      <c r="C625857"/>
    </row>
    <row r="625858" spans="2:3" x14ac:dyDescent="0.25">
      <c r="B625858" s="74"/>
    </row>
    <row r="625859" spans="2:3" x14ac:dyDescent="0.25">
      <c r="B625859" s="74"/>
    </row>
    <row r="625860" spans="2:3" x14ac:dyDescent="0.25">
      <c r="B625860" s="74"/>
    </row>
    <row r="625861" spans="2:3" x14ac:dyDescent="0.25">
      <c r="B625861" s="74"/>
    </row>
    <row r="625862" spans="2:3" x14ac:dyDescent="0.25">
      <c r="B625862" s="74"/>
    </row>
    <row r="625863" spans="2:3" x14ac:dyDescent="0.25">
      <c r="B625863" s="74"/>
    </row>
    <row r="625864" spans="2:3" x14ac:dyDescent="0.25">
      <c r="B625864" s="74"/>
    </row>
    <row r="625865" spans="2:3" x14ac:dyDescent="0.25">
      <c r="B625865" s="74"/>
    </row>
    <row r="625866" spans="2:3" x14ac:dyDescent="0.25">
      <c r="B625866" s="74"/>
    </row>
    <row r="625867" spans="2:3" x14ac:dyDescent="0.25">
      <c r="B625867" s="74"/>
    </row>
    <row r="625868" spans="2:3" x14ac:dyDescent="0.25">
      <c r="B625868" s="74"/>
    </row>
    <row r="625869" spans="2:3" x14ac:dyDescent="0.25">
      <c r="B625869" s="74"/>
    </row>
    <row r="625870" spans="2:3" x14ac:dyDescent="0.25">
      <c r="B625870" s="74"/>
    </row>
    <row r="625921" spans="2:3" x14ac:dyDescent="0.25">
      <c r="C625921"/>
    </row>
    <row r="625922" spans="2:3" x14ac:dyDescent="0.25">
      <c r="B625922" s="74"/>
    </row>
    <row r="625923" spans="2:3" x14ac:dyDescent="0.25">
      <c r="B625923" s="74"/>
    </row>
    <row r="625924" spans="2:3" x14ac:dyDescent="0.25">
      <c r="B625924" s="74"/>
    </row>
    <row r="625925" spans="2:3" x14ac:dyDescent="0.25">
      <c r="B625925" s="74"/>
    </row>
    <row r="625926" spans="2:3" x14ac:dyDescent="0.25">
      <c r="B625926" s="74"/>
    </row>
    <row r="625927" spans="2:3" x14ac:dyDescent="0.25">
      <c r="B625927" s="74"/>
    </row>
    <row r="625928" spans="2:3" x14ac:dyDescent="0.25">
      <c r="B625928" s="74"/>
    </row>
    <row r="625929" spans="2:3" x14ac:dyDescent="0.25">
      <c r="B625929" s="74"/>
    </row>
    <row r="625930" spans="2:3" x14ac:dyDescent="0.25">
      <c r="B625930" s="74"/>
    </row>
    <row r="625931" spans="2:3" x14ac:dyDescent="0.25">
      <c r="B625931" s="74"/>
    </row>
    <row r="625932" spans="2:3" x14ac:dyDescent="0.25">
      <c r="B625932" s="74"/>
    </row>
    <row r="625933" spans="2:3" x14ac:dyDescent="0.25">
      <c r="B625933" s="74"/>
    </row>
    <row r="625934" spans="2:3" x14ac:dyDescent="0.25">
      <c r="B625934" s="74"/>
    </row>
    <row r="625985" spans="2:3" x14ac:dyDescent="0.25">
      <c r="C625985"/>
    </row>
    <row r="625986" spans="2:3" x14ac:dyDescent="0.25">
      <c r="B625986" s="74"/>
    </row>
    <row r="625987" spans="2:3" x14ac:dyDescent="0.25">
      <c r="B625987" s="74"/>
    </row>
    <row r="625988" spans="2:3" x14ac:dyDescent="0.25">
      <c r="B625988" s="74"/>
    </row>
    <row r="625989" spans="2:3" x14ac:dyDescent="0.25">
      <c r="B625989" s="74"/>
    </row>
    <row r="625990" spans="2:3" x14ac:dyDescent="0.25">
      <c r="B625990" s="74"/>
    </row>
    <row r="625991" spans="2:3" x14ac:dyDescent="0.25">
      <c r="B625991" s="74"/>
    </row>
    <row r="625992" spans="2:3" x14ac:dyDescent="0.25">
      <c r="B625992" s="74"/>
    </row>
    <row r="625993" spans="2:3" x14ac:dyDescent="0.25">
      <c r="B625993" s="74"/>
    </row>
    <row r="625994" spans="2:3" x14ac:dyDescent="0.25">
      <c r="B625994" s="74"/>
    </row>
    <row r="625995" spans="2:3" x14ac:dyDescent="0.25">
      <c r="B625995" s="74"/>
    </row>
    <row r="625996" spans="2:3" x14ac:dyDescent="0.25">
      <c r="B625996" s="74"/>
    </row>
    <row r="625997" spans="2:3" x14ac:dyDescent="0.25">
      <c r="B625997" s="74"/>
    </row>
    <row r="625998" spans="2:3" x14ac:dyDescent="0.25">
      <c r="B625998" s="74"/>
    </row>
    <row r="626049" spans="2:3" x14ac:dyDescent="0.25">
      <c r="C626049"/>
    </row>
    <row r="626050" spans="2:3" x14ac:dyDescent="0.25">
      <c r="B626050" s="74"/>
    </row>
    <row r="626051" spans="2:3" x14ac:dyDescent="0.25">
      <c r="B626051" s="74"/>
    </row>
    <row r="626052" spans="2:3" x14ac:dyDescent="0.25">
      <c r="B626052" s="74"/>
    </row>
    <row r="626053" spans="2:3" x14ac:dyDescent="0.25">
      <c r="B626053" s="74"/>
    </row>
    <row r="626054" spans="2:3" x14ac:dyDescent="0.25">
      <c r="B626054" s="74"/>
    </row>
    <row r="626055" spans="2:3" x14ac:dyDescent="0.25">
      <c r="B626055" s="74"/>
    </row>
    <row r="626056" spans="2:3" x14ac:dyDescent="0.25">
      <c r="B626056" s="74"/>
    </row>
    <row r="626057" spans="2:3" x14ac:dyDescent="0.25">
      <c r="B626057" s="74"/>
    </row>
    <row r="626058" spans="2:3" x14ac:dyDescent="0.25">
      <c r="B626058" s="74"/>
    </row>
    <row r="626059" spans="2:3" x14ac:dyDescent="0.25">
      <c r="B626059" s="74"/>
    </row>
    <row r="626060" spans="2:3" x14ac:dyDescent="0.25">
      <c r="B626060" s="74"/>
    </row>
    <row r="626061" spans="2:3" x14ac:dyDescent="0.25">
      <c r="B626061" s="74"/>
    </row>
    <row r="626062" spans="2:3" x14ac:dyDescent="0.25">
      <c r="B626062" s="74"/>
    </row>
    <row r="626113" spans="2:3" x14ac:dyDescent="0.25">
      <c r="C626113"/>
    </row>
    <row r="626114" spans="2:3" x14ac:dyDescent="0.25">
      <c r="B626114" s="74"/>
    </row>
    <row r="626115" spans="2:3" x14ac:dyDescent="0.25">
      <c r="B626115" s="74"/>
    </row>
    <row r="626116" spans="2:3" x14ac:dyDescent="0.25">
      <c r="B626116" s="74"/>
    </row>
    <row r="626117" spans="2:3" x14ac:dyDescent="0.25">
      <c r="B626117" s="74"/>
    </row>
    <row r="626118" spans="2:3" x14ac:dyDescent="0.25">
      <c r="B626118" s="74"/>
    </row>
    <row r="626119" spans="2:3" x14ac:dyDescent="0.25">
      <c r="B626119" s="74"/>
    </row>
    <row r="626120" spans="2:3" x14ac:dyDescent="0.25">
      <c r="B626120" s="74"/>
    </row>
    <row r="626121" spans="2:3" x14ac:dyDescent="0.25">
      <c r="B626121" s="74"/>
    </row>
    <row r="626122" spans="2:3" x14ac:dyDescent="0.25">
      <c r="B626122" s="74"/>
    </row>
    <row r="626123" spans="2:3" x14ac:dyDescent="0.25">
      <c r="B626123" s="74"/>
    </row>
    <row r="626124" spans="2:3" x14ac:dyDescent="0.25">
      <c r="B626124" s="74"/>
    </row>
    <row r="626125" spans="2:3" x14ac:dyDescent="0.25">
      <c r="B626125" s="74"/>
    </row>
    <row r="626126" spans="2:3" x14ac:dyDescent="0.25">
      <c r="B626126" s="74"/>
    </row>
    <row r="626177" spans="2:3" x14ac:dyDescent="0.25">
      <c r="C626177"/>
    </row>
    <row r="626178" spans="2:3" x14ac:dyDescent="0.25">
      <c r="B626178" s="74"/>
    </row>
    <row r="626179" spans="2:3" x14ac:dyDescent="0.25">
      <c r="B626179" s="74"/>
    </row>
    <row r="626180" spans="2:3" x14ac:dyDescent="0.25">
      <c r="B626180" s="74"/>
    </row>
    <row r="626181" spans="2:3" x14ac:dyDescent="0.25">
      <c r="B626181" s="74"/>
    </row>
    <row r="626182" spans="2:3" x14ac:dyDescent="0.25">
      <c r="B626182" s="74"/>
    </row>
    <row r="626183" spans="2:3" x14ac:dyDescent="0.25">
      <c r="B626183" s="74"/>
    </row>
    <row r="626184" spans="2:3" x14ac:dyDescent="0.25">
      <c r="B626184" s="74"/>
    </row>
    <row r="626185" spans="2:3" x14ac:dyDescent="0.25">
      <c r="B626185" s="74"/>
    </row>
    <row r="626186" spans="2:3" x14ac:dyDescent="0.25">
      <c r="B626186" s="74"/>
    </row>
    <row r="626187" spans="2:3" x14ac:dyDescent="0.25">
      <c r="B626187" s="74"/>
    </row>
    <row r="626188" spans="2:3" x14ac:dyDescent="0.25">
      <c r="B626188" s="74"/>
    </row>
    <row r="626189" spans="2:3" x14ac:dyDescent="0.25">
      <c r="B626189" s="74"/>
    </row>
    <row r="626190" spans="2:3" x14ac:dyDescent="0.25">
      <c r="B626190" s="74"/>
    </row>
    <row r="626241" spans="2:3" x14ac:dyDescent="0.25">
      <c r="C626241"/>
    </row>
    <row r="626242" spans="2:3" x14ac:dyDescent="0.25">
      <c r="B626242" s="74"/>
    </row>
    <row r="626243" spans="2:3" x14ac:dyDescent="0.25">
      <c r="B626243" s="74"/>
    </row>
    <row r="626244" spans="2:3" x14ac:dyDescent="0.25">
      <c r="B626244" s="74"/>
    </row>
    <row r="626245" spans="2:3" x14ac:dyDescent="0.25">
      <c r="B626245" s="74"/>
    </row>
    <row r="626246" spans="2:3" x14ac:dyDescent="0.25">
      <c r="B626246" s="74"/>
    </row>
    <row r="626247" spans="2:3" x14ac:dyDescent="0.25">
      <c r="B626247" s="74"/>
    </row>
    <row r="626248" spans="2:3" x14ac:dyDescent="0.25">
      <c r="B626248" s="74"/>
    </row>
    <row r="626249" spans="2:3" x14ac:dyDescent="0.25">
      <c r="B626249" s="74"/>
    </row>
    <row r="626250" spans="2:3" x14ac:dyDescent="0.25">
      <c r="B626250" s="74"/>
    </row>
    <row r="626251" spans="2:3" x14ac:dyDescent="0.25">
      <c r="B626251" s="74"/>
    </row>
    <row r="626252" spans="2:3" x14ac:dyDescent="0.25">
      <c r="B626252" s="74"/>
    </row>
    <row r="626253" spans="2:3" x14ac:dyDescent="0.25">
      <c r="B626253" s="74"/>
    </row>
    <row r="626254" spans="2:3" x14ac:dyDescent="0.25">
      <c r="B626254" s="74"/>
    </row>
    <row r="626305" spans="2:3" x14ac:dyDescent="0.25">
      <c r="C626305"/>
    </row>
    <row r="626306" spans="2:3" x14ac:dyDescent="0.25">
      <c r="B626306" s="74"/>
    </row>
    <row r="626307" spans="2:3" x14ac:dyDescent="0.25">
      <c r="B626307" s="74"/>
    </row>
    <row r="626308" spans="2:3" x14ac:dyDescent="0.25">
      <c r="B626308" s="74"/>
    </row>
    <row r="626309" spans="2:3" x14ac:dyDescent="0.25">
      <c r="B626309" s="74"/>
    </row>
    <row r="626310" spans="2:3" x14ac:dyDescent="0.25">
      <c r="B626310" s="74"/>
    </row>
    <row r="626311" spans="2:3" x14ac:dyDescent="0.25">
      <c r="B626311" s="74"/>
    </row>
    <row r="626312" spans="2:3" x14ac:dyDescent="0.25">
      <c r="B626312" s="74"/>
    </row>
    <row r="626313" spans="2:3" x14ac:dyDescent="0.25">
      <c r="B626313" s="74"/>
    </row>
    <row r="626314" spans="2:3" x14ac:dyDescent="0.25">
      <c r="B626314" s="74"/>
    </row>
    <row r="626315" spans="2:3" x14ac:dyDescent="0.25">
      <c r="B626315" s="74"/>
    </row>
    <row r="626316" spans="2:3" x14ac:dyDescent="0.25">
      <c r="B626316" s="74"/>
    </row>
    <row r="626317" spans="2:3" x14ac:dyDescent="0.25">
      <c r="B626317" s="74"/>
    </row>
    <row r="626318" spans="2:3" x14ac:dyDescent="0.25">
      <c r="B626318" s="74"/>
    </row>
    <row r="626369" spans="2:3" x14ac:dyDescent="0.25">
      <c r="C626369"/>
    </row>
    <row r="626370" spans="2:3" x14ac:dyDescent="0.25">
      <c r="B626370" s="74"/>
    </row>
    <row r="626371" spans="2:3" x14ac:dyDescent="0.25">
      <c r="B626371" s="74"/>
    </row>
    <row r="626372" spans="2:3" x14ac:dyDescent="0.25">
      <c r="B626372" s="74"/>
    </row>
    <row r="626373" spans="2:3" x14ac:dyDescent="0.25">
      <c r="B626373" s="74"/>
    </row>
    <row r="626374" spans="2:3" x14ac:dyDescent="0.25">
      <c r="B626374" s="74"/>
    </row>
    <row r="626375" spans="2:3" x14ac:dyDescent="0.25">
      <c r="B626375" s="74"/>
    </row>
    <row r="626376" spans="2:3" x14ac:dyDescent="0.25">
      <c r="B626376" s="74"/>
    </row>
    <row r="626377" spans="2:3" x14ac:dyDescent="0.25">
      <c r="B626377" s="74"/>
    </row>
    <row r="626378" spans="2:3" x14ac:dyDescent="0.25">
      <c r="B626378" s="74"/>
    </row>
    <row r="626379" spans="2:3" x14ac:dyDescent="0.25">
      <c r="B626379" s="74"/>
    </row>
    <row r="626380" spans="2:3" x14ac:dyDescent="0.25">
      <c r="B626380" s="74"/>
    </row>
    <row r="626381" spans="2:3" x14ac:dyDescent="0.25">
      <c r="B626381" s="74"/>
    </row>
    <row r="626382" spans="2:3" x14ac:dyDescent="0.25">
      <c r="B626382" s="74"/>
    </row>
    <row r="626433" spans="2:3" x14ac:dyDescent="0.25">
      <c r="C626433"/>
    </row>
    <row r="626434" spans="2:3" x14ac:dyDescent="0.25">
      <c r="B626434" s="74"/>
    </row>
    <row r="626435" spans="2:3" x14ac:dyDescent="0.25">
      <c r="B626435" s="74"/>
    </row>
    <row r="626436" spans="2:3" x14ac:dyDescent="0.25">
      <c r="B626436" s="74"/>
    </row>
    <row r="626437" spans="2:3" x14ac:dyDescent="0.25">
      <c r="B626437" s="74"/>
    </row>
    <row r="626438" spans="2:3" x14ac:dyDescent="0.25">
      <c r="B626438" s="74"/>
    </row>
    <row r="626439" spans="2:3" x14ac:dyDescent="0.25">
      <c r="B626439" s="74"/>
    </row>
    <row r="626440" spans="2:3" x14ac:dyDescent="0.25">
      <c r="B626440" s="74"/>
    </row>
    <row r="626441" spans="2:3" x14ac:dyDescent="0.25">
      <c r="B626441" s="74"/>
    </row>
    <row r="626442" spans="2:3" x14ac:dyDescent="0.25">
      <c r="B626442" s="74"/>
    </row>
    <row r="626443" spans="2:3" x14ac:dyDescent="0.25">
      <c r="B626443" s="74"/>
    </row>
    <row r="626444" spans="2:3" x14ac:dyDescent="0.25">
      <c r="B626444" s="74"/>
    </row>
    <row r="626445" spans="2:3" x14ac:dyDescent="0.25">
      <c r="B626445" s="74"/>
    </row>
    <row r="626446" spans="2:3" x14ac:dyDescent="0.25">
      <c r="B626446" s="74"/>
    </row>
    <row r="626497" spans="2:3" x14ac:dyDescent="0.25">
      <c r="C626497"/>
    </row>
    <row r="626498" spans="2:3" x14ac:dyDescent="0.25">
      <c r="B626498" s="74"/>
    </row>
    <row r="626499" spans="2:3" x14ac:dyDescent="0.25">
      <c r="B626499" s="74"/>
    </row>
    <row r="626500" spans="2:3" x14ac:dyDescent="0.25">
      <c r="B626500" s="74"/>
    </row>
    <row r="626501" spans="2:3" x14ac:dyDescent="0.25">
      <c r="B626501" s="74"/>
    </row>
    <row r="626502" spans="2:3" x14ac:dyDescent="0.25">
      <c r="B626502" s="74"/>
    </row>
    <row r="626503" spans="2:3" x14ac:dyDescent="0.25">
      <c r="B626503" s="74"/>
    </row>
    <row r="626504" spans="2:3" x14ac:dyDescent="0.25">
      <c r="B626504" s="74"/>
    </row>
    <row r="626505" spans="2:3" x14ac:dyDescent="0.25">
      <c r="B626505" s="74"/>
    </row>
    <row r="626506" spans="2:3" x14ac:dyDescent="0.25">
      <c r="B626506" s="74"/>
    </row>
    <row r="626507" spans="2:3" x14ac:dyDescent="0.25">
      <c r="B626507" s="74"/>
    </row>
    <row r="626508" spans="2:3" x14ac:dyDescent="0.25">
      <c r="B626508" s="74"/>
    </row>
    <row r="626509" spans="2:3" x14ac:dyDescent="0.25">
      <c r="B626509" s="74"/>
    </row>
    <row r="626510" spans="2:3" x14ac:dyDescent="0.25">
      <c r="B626510" s="74"/>
    </row>
    <row r="626561" spans="2:3" x14ac:dyDescent="0.25">
      <c r="C626561"/>
    </row>
    <row r="626562" spans="2:3" x14ac:dyDescent="0.25">
      <c r="B626562" s="74"/>
    </row>
    <row r="626563" spans="2:3" x14ac:dyDescent="0.25">
      <c r="B626563" s="74"/>
    </row>
    <row r="626564" spans="2:3" x14ac:dyDescent="0.25">
      <c r="B626564" s="74"/>
    </row>
    <row r="626565" spans="2:3" x14ac:dyDescent="0.25">
      <c r="B626565" s="74"/>
    </row>
    <row r="626566" spans="2:3" x14ac:dyDescent="0.25">
      <c r="B626566" s="74"/>
    </row>
    <row r="626567" spans="2:3" x14ac:dyDescent="0.25">
      <c r="B626567" s="74"/>
    </row>
    <row r="626568" spans="2:3" x14ac:dyDescent="0.25">
      <c r="B626568" s="74"/>
    </row>
    <row r="626569" spans="2:3" x14ac:dyDescent="0.25">
      <c r="B626569" s="74"/>
    </row>
    <row r="626570" spans="2:3" x14ac:dyDescent="0.25">
      <c r="B626570" s="74"/>
    </row>
    <row r="626571" spans="2:3" x14ac:dyDescent="0.25">
      <c r="B626571" s="74"/>
    </row>
    <row r="626572" spans="2:3" x14ac:dyDescent="0.25">
      <c r="B626572" s="74"/>
    </row>
    <row r="626573" spans="2:3" x14ac:dyDescent="0.25">
      <c r="B626573" s="74"/>
    </row>
    <row r="626574" spans="2:3" x14ac:dyDescent="0.25">
      <c r="B626574" s="74"/>
    </row>
    <row r="626625" spans="2:3" x14ac:dyDescent="0.25">
      <c r="C626625"/>
    </row>
    <row r="626626" spans="2:3" x14ac:dyDescent="0.25">
      <c r="B626626" s="74"/>
    </row>
    <row r="626627" spans="2:3" x14ac:dyDescent="0.25">
      <c r="B626627" s="74"/>
    </row>
    <row r="626628" spans="2:3" x14ac:dyDescent="0.25">
      <c r="B626628" s="74"/>
    </row>
    <row r="626629" spans="2:3" x14ac:dyDescent="0.25">
      <c r="B626629" s="74"/>
    </row>
    <row r="626630" spans="2:3" x14ac:dyDescent="0.25">
      <c r="B626630" s="74"/>
    </row>
    <row r="626631" spans="2:3" x14ac:dyDescent="0.25">
      <c r="B626631" s="74"/>
    </row>
    <row r="626632" spans="2:3" x14ac:dyDescent="0.25">
      <c r="B626632" s="74"/>
    </row>
    <row r="626633" spans="2:3" x14ac:dyDescent="0.25">
      <c r="B626633" s="74"/>
    </row>
    <row r="626634" spans="2:3" x14ac:dyDescent="0.25">
      <c r="B626634" s="74"/>
    </row>
    <row r="626635" spans="2:3" x14ac:dyDescent="0.25">
      <c r="B626635" s="74"/>
    </row>
    <row r="626636" spans="2:3" x14ac:dyDescent="0.25">
      <c r="B626636" s="74"/>
    </row>
    <row r="626637" spans="2:3" x14ac:dyDescent="0.25">
      <c r="B626637" s="74"/>
    </row>
    <row r="626638" spans="2:3" x14ac:dyDescent="0.25">
      <c r="B626638" s="74"/>
    </row>
    <row r="626689" spans="2:3" x14ac:dyDescent="0.25">
      <c r="C626689"/>
    </row>
    <row r="626690" spans="2:3" x14ac:dyDescent="0.25">
      <c r="B626690" s="74"/>
    </row>
    <row r="626691" spans="2:3" x14ac:dyDescent="0.25">
      <c r="B626691" s="74"/>
    </row>
    <row r="626692" spans="2:3" x14ac:dyDescent="0.25">
      <c r="B626692" s="74"/>
    </row>
    <row r="626693" spans="2:3" x14ac:dyDescent="0.25">
      <c r="B626693" s="74"/>
    </row>
    <row r="626694" spans="2:3" x14ac:dyDescent="0.25">
      <c r="B626694" s="74"/>
    </row>
    <row r="626695" spans="2:3" x14ac:dyDescent="0.25">
      <c r="B626695" s="74"/>
    </row>
    <row r="626696" spans="2:3" x14ac:dyDescent="0.25">
      <c r="B626696" s="74"/>
    </row>
    <row r="626697" spans="2:3" x14ac:dyDescent="0.25">
      <c r="B626697" s="74"/>
    </row>
    <row r="626698" spans="2:3" x14ac:dyDescent="0.25">
      <c r="B626698" s="74"/>
    </row>
    <row r="626699" spans="2:3" x14ac:dyDescent="0.25">
      <c r="B626699" s="74"/>
    </row>
    <row r="626700" spans="2:3" x14ac:dyDescent="0.25">
      <c r="B626700" s="74"/>
    </row>
    <row r="626701" spans="2:3" x14ac:dyDescent="0.25">
      <c r="B626701" s="74"/>
    </row>
    <row r="626702" spans="2:3" x14ac:dyDescent="0.25">
      <c r="B626702" s="74"/>
    </row>
    <row r="626753" spans="2:3" x14ac:dyDescent="0.25">
      <c r="C626753"/>
    </row>
    <row r="626754" spans="2:3" x14ac:dyDescent="0.25">
      <c r="B626754" s="74"/>
    </row>
    <row r="626755" spans="2:3" x14ac:dyDescent="0.25">
      <c r="B626755" s="74"/>
    </row>
    <row r="626756" spans="2:3" x14ac:dyDescent="0.25">
      <c r="B626756" s="74"/>
    </row>
    <row r="626757" spans="2:3" x14ac:dyDescent="0.25">
      <c r="B626757" s="74"/>
    </row>
    <row r="626758" spans="2:3" x14ac:dyDescent="0.25">
      <c r="B626758" s="74"/>
    </row>
    <row r="626759" spans="2:3" x14ac:dyDescent="0.25">
      <c r="B626759" s="74"/>
    </row>
    <row r="626760" spans="2:3" x14ac:dyDescent="0.25">
      <c r="B626760" s="74"/>
    </row>
    <row r="626761" spans="2:3" x14ac:dyDescent="0.25">
      <c r="B626761" s="74"/>
    </row>
    <row r="626762" spans="2:3" x14ac:dyDescent="0.25">
      <c r="B626762" s="74"/>
    </row>
    <row r="626763" spans="2:3" x14ac:dyDescent="0.25">
      <c r="B626763" s="74"/>
    </row>
    <row r="626764" spans="2:3" x14ac:dyDescent="0.25">
      <c r="B626764" s="74"/>
    </row>
    <row r="626765" spans="2:3" x14ac:dyDescent="0.25">
      <c r="B626765" s="74"/>
    </row>
    <row r="626766" spans="2:3" x14ac:dyDescent="0.25">
      <c r="B626766" s="74"/>
    </row>
    <row r="626817" spans="2:3" x14ac:dyDescent="0.25">
      <c r="C626817"/>
    </row>
    <row r="626818" spans="2:3" x14ac:dyDescent="0.25">
      <c r="B626818" s="74"/>
    </row>
    <row r="626819" spans="2:3" x14ac:dyDescent="0.25">
      <c r="B626819" s="74"/>
    </row>
    <row r="626820" spans="2:3" x14ac:dyDescent="0.25">
      <c r="B626820" s="74"/>
    </row>
    <row r="626821" spans="2:3" x14ac:dyDescent="0.25">
      <c r="B626821" s="74"/>
    </row>
    <row r="626822" spans="2:3" x14ac:dyDescent="0.25">
      <c r="B626822" s="74"/>
    </row>
    <row r="626823" spans="2:3" x14ac:dyDescent="0.25">
      <c r="B626823" s="74"/>
    </row>
    <row r="626824" spans="2:3" x14ac:dyDescent="0.25">
      <c r="B626824" s="74"/>
    </row>
    <row r="626825" spans="2:3" x14ac:dyDescent="0.25">
      <c r="B626825" s="74"/>
    </row>
    <row r="626826" spans="2:3" x14ac:dyDescent="0.25">
      <c r="B626826" s="74"/>
    </row>
    <row r="626827" spans="2:3" x14ac:dyDescent="0.25">
      <c r="B626827" s="74"/>
    </row>
    <row r="626828" spans="2:3" x14ac:dyDescent="0.25">
      <c r="B626828" s="74"/>
    </row>
    <row r="626829" spans="2:3" x14ac:dyDescent="0.25">
      <c r="B626829" s="74"/>
    </row>
    <row r="626830" spans="2:3" x14ac:dyDescent="0.25">
      <c r="B626830" s="74"/>
    </row>
    <row r="626881" spans="2:3" x14ac:dyDescent="0.25">
      <c r="C626881"/>
    </row>
    <row r="626882" spans="2:3" x14ac:dyDescent="0.25">
      <c r="B626882" s="74"/>
    </row>
    <row r="626883" spans="2:3" x14ac:dyDescent="0.25">
      <c r="B626883" s="74"/>
    </row>
    <row r="626884" spans="2:3" x14ac:dyDescent="0.25">
      <c r="B626884" s="74"/>
    </row>
    <row r="626885" spans="2:3" x14ac:dyDescent="0.25">
      <c r="B626885" s="74"/>
    </row>
    <row r="626886" spans="2:3" x14ac:dyDescent="0.25">
      <c r="B626886" s="74"/>
    </row>
    <row r="626887" spans="2:3" x14ac:dyDescent="0.25">
      <c r="B626887" s="74"/>
    </row>
    <row r="626888" spans="2:3" x14ac:dyDescent="0.25">
      <c r="B626888" s="74"/>
    </row>
    <row r="626889" spans="2:3" x14ac:dyDescent="0.25">
      <c r="B626889" s="74"/>
    </row>
    <row r="626890" spans="2:3" x14ac:dyDescent="0.25">
      <c r="B626890" s="74"/>
    </row>
    <row r="626891" spans="2:3" x14ac:dyDescent="0.25">
      <c r="B626891" s="74"/>
    </row>
    <row r="626892" spans="2:3" x14ac:dyDescent="0.25">
      <c r="B626892" s="74"/>
    </row>
    <row r="626893" spans="2:3" x14ac:dyDescent="0.25">
      <c r="B626893" s="74"/>
    </row>
    <row r="626894" spans="2:3" x14ac:dyDescent="0.25">
      <c r="B626894" s="74"/>
    </row>
    <row r="626945" spans="2:3" x14ac:dyDescent="0.25">
      <c r="C626945"/>
    </row>
    <row r="626946" spans="2:3" x14ac:dyDescent="0.25">
      <c r="B626946" s="74"/>
    </row>
    <row r="626947" spans="2:3" x14ac:dyDescent="0.25">
      <c r="B626947" s="74"/>
    </row>
    <row r="626948" spans="2:3" x14ac:dyDescent="0.25">
      <c r="B626948" s="74"/>
    </row>
    <row r="626949" spans="2:3" x14ac:dyDescent="0.25">
      <c r="B626949" s="74"/>
    </row>
    <row r="626950" spans="2:3" x14ac:dyDescent="0.25">
      <c r="B626950" s="74"/>
    </row>
    <row r="626951" spans="2:3" x14ac:dyDescent="0.25">
      <c r="B626951" s="74"/>
    </row>
    <row r="626952" spans="2:3" x14ac:dyDescent="0.25">
      <c r="B626952" s="74"/>
    </row>
    <row r="626953" spans="2:3" x14ac:dyDescent="0.25">
      <c r="B626953" s="74"/>
    </row>
    <row r="626954" spans="2:3" x14ac:dyDescent="0.25">
      <c r="B626954" s="74"/>
    </row>
    <row r="626955" spans="2:3" x14ac:dyDescent="0.25">
      <c r="B626955" s="74"/>
    </row>
    <row r="626956" spans="2:3" x14ac:dyDescent="0.25">
      <c r="B626956" s="74"/>
    </row>
    <row r="626957" spans="2:3" x14ac:dyDescent="0.25">
      <c r="B626957" s="74"/>
    </row>
    <row r="626958" spans="2:3" x14ac:dyDescent="0.25">
      <c r="B626958" s="74"/>
    </row>
    <row r="627009" spans="2:3" x14ac:dyDescent="0.25">
      <c r="C627009"/>
    </row>
    <row r="627010" spans="2:3" x14ac:dyDescent="0.25">
      <c r="B627010" s="74"/>
    </row>
    <row r="627011" spans="2:3" x14ac:dyDescent="0.25">
      <c r="B627011" s="74"/>
    </row>
    <row r="627012" spans="2:3" x14ac:dyDescent="0.25">
      <c r="B627012" s="74"/>
    </row>
    <row r="627013" spans="2:3" x14ac:dyDescent="0.25">
      <c r="B627013" s="74"/>
    </row>
    <row r="627014" spans="2:3" x14ac:dyDescent="0.25">
      <c r="B627014" s="74"/>
    </row>
    <row r="627015" spans="2:3" x14ac:dyDescent="0.25">
      <c r="B627015" s="74"/>
    </row>
    <row r="627016" spans="2:3" x14ac:dyDescent="0.25">
      <c r="B627016" s="74"/>
    </row>
    <row r="627017" spans="2:3" x14ac:dyDescent="0.25">
      <c r="B627017" s="74"/>
    </row>
    <row r="627018" spans="2:3" x14ac:dyDescent="0.25">
      <c r="B627018" s="74"/>
    </row>
    <row r="627019" spans="2:3" x14ac:dyDescent="0.25">
      <c r="B627019" s="74"/>
    </row>
    <row r="627020" spans="2:3" x14ac:dyDescent="0.25">
      <c r="B627020" s="74"/>
    </row>
    <row r="627021" spans="2:3" x14ac:dyDescent="0.25">
      <c r="B627021" s="74"/>
    </row>
    <row r="627022" spans="2:3" x14ac:dyDescent="0.25">
      <c r="B627022" s="74"/>
    </row>
    <row r="627073" spans="2:3" x14ac:dyDescent="0.25">
      <c r="C627073"/>
    </row>
    <row r="627074" spans="2:3" x14ac:dyDescent="0.25">
      <c r="B627074" s="74"/>
    </row>
    <row r="627075" spans="2:3" x14ac:dyDescent="0.25">
      <c r="B627075" s="74"/>
    </row>
    <row r="627076" spans="2:3" x14ac:dyDescent="0.25">
      <c r="B627076" s="74"/>
    </row>
    <row r="627077" spans="2:3" x14ac:dyDescent="0.25">
      <c r="B627077" s="74"/>
    </row>
    <row r="627078" spans="2:3" x14ac:dyDescent="0.25">
      <c r="B627078" s="74"/>
    </row>
    <row r="627079" spans="2:3" x14ac:dyDescent="0.25">
      <c r="B627079" s="74"/>
    </row>
    <row r="627080" spans="2:3" x14ac:dyDescent="0.25">
      <c r="B627080" s="74"/>
    </row>
    <row r="627081" spans="2:3" x14ac:dyDescent="0.25">
      <c r="B627081" s="74"/>
    </row>
    <row r="627082" spans="2:3" x14ac:dyDescent="0.25">
      <c r="B627082" s="74"/>
    </row>
    <row r="627083" spans="2:3" x14ac:dyDescent="0.25">
      <c r="B627083" s="74"/>
    </row>
    <row r="627084" spans="2:3" x14ac:dyDescent="0.25">
      <c r="B627084" s="74"/>
    </row>
    <row r="627085" spans="2:3" x14ac:dyDescent="0.25">
      <c r="B627085" s="74"/>
    </row>
    <row r="627086" spans="2:3" x14ac:dyDescent="0.25">
      <c r="B627086" s="74"/>
    </row>
    <row r="627137" spans="2:3" x14ac:dyDescent="0.25">
      <c r="C627137"/>
    </row>
    <row r="627138" spans="2:3" x14ac:dyDescent="0.25">
      <c r="B627138" s="74"/>
    </row>
    <row r="627139" spans="2:3" x14ac:dyDescent="0.25">
      <c r="B627139" s="74"/>
    </row>
    <row r="627140" spans="2:3" x14ac:dyDescent="0.25">
      <c r="B627140" s="74"/>
    </row>
    <row r="627141" spans="2:3" x14ac:dyDescent="0.25">
      <c r="B627141" s="74"/>
    </row>
    <row r="627142" spans="2:3" x14ac:dyDescent="0.25">
      <c r="B627142" s="74"/>
    </row>
    <row r="627143" spans="2:3" x14ac:dyDescent="0.25">
      <c r="B627143" s="74"/>
    </row>
    <row r="627144" spans="2:3" x14ac:dyDescent="0.25">
      <c r="B627144" s="74"/>
    </row>
    <row r="627145" spans="2:3" x14ac:dyDescent="0.25">
      <c r="B627145" s="74"/>
    </row>
    <row r="627146" spans="2:3" x14ac:dyDescent="0.25">
      <c r="B627146" s="74"/>
    </row>
    <row r="627147" spans="2:3" x14ac:dyDescent="0.25">
      <c r="B627147" s="74"/>
    </row>
    <row r="627148" spans="2:3" x14ac:dyDescent="0.25">
      <c r="B627148" s="74"/>
    </row>
    <row r="627149" spans="2:3" x14ac:dyDescent="0.25">
      <c r="B627149" s="74"/>
    </row>
    <row r="627150" spans="2:3" x14ac:dyDescent="0.25">
      <c r="B627150" s="74"/>
    </row>
    <row r="627201" spans="2:3" x14ac:dyDescent="0.25">
      <c r="C627201"/>
    </row>
    <row r="627202" spans="2:3" x14ac:dyDescent="0.25">
      <c r="B627202" s="74"/>
    </row>
    <row r="627203" spans="2:3" x14ac:dyDescent="0.25">
      <c r="B627203" s="74"/>
    </row>
    <row r="627204" spans="2:3" x14ac:dyDescent="0.25">
      <c r="B627204" s="74"/>
    </row>
    <row r="627205" spans="2:3" x14ac:dyDescent="0.25">
      <c r="B627205" s="74"/>
    </row>
    <row r="627206" spans="2:3" x14ac:dyDescent="0.25">
      <c r="B627206" s="74"/>
    </row>
    <row r="627207" spans="2:3" x14ac:dyDescent="0.25">
      <c r="B627207" s="74"/>
    </row>
    <row r="627208" spans="2:3" x14ac:dyDescent="0.25">
      <c r="B627208" s="74"/>
    </row>
    <row r="627209" spans="2:3" x14ac:dyDescent="0.25">
      <c r="B627209" s="74"/>
    </row>
    <row r="627210" spans="2:3" x14ac:dyDescent="0.25">
      <c r="B627210" s="74"/>
    </row>
    <row r="627211" spans="2:3" x14ac:dyDescent="0.25">
      <c r="B627211" s="74"/>
    </row>
    <row r="627212" spans="2:3" x14ac:dyDescent="0.25">
      <c r="B627212" s="74"/>
    </row>
    <row r="627213" spans="2:3" x14ac:dyDescent="0.25">
      <c r="B627213" s="74"/>
    </row>
    <row r="627214" spans="2:3" x14ac:dyDescent="0.25">
      <c r="B627214" s="74"/>
    </row>
    <row r="627265" spans="2:3" x14ac:dyDescent="0.25">
      <c r="C627265"/>
    </row>
    <row r="627266" spans="2:3" x14ac:dyDescent="0.25">
      <c r="B627266" s="74"/>
    </row>
    <row r="627267" spans="2:3" x14ac:dyDescent="0.25">
      <c r="B627267" s="74"/>
    </row>
    <row r="627268" spans="2:3" x14ac:dyDescent="0.25">
      <c r="B627268" s="74"/>
    </row>
    <row r="627269" spans="2:3" x14ac:dyDescent="0.25">
      <c r="B627269" s="74"/>
    </row>
    <row r="627270" spans="2:3" x14ac:dyDescent="0.25">
      <c r="B627270" s="74"/>
    </row>
    <row r="627271" spans="2:3" x14ac:dyDescent="0.25">
      <c r="B627271" s="74"/>
    </row>
    <row r="627272" spans="2:3" x14ac:dyDescent="0.25">
      <c r="B627272" s="74"/>
    </row>
    <row r="627273" spans="2:3" x14ac:dyDescent="0.25">
      <c r="B627273" s="74"/>
    </row>
    <row r="627274" spans="2:3" x14ac:dyDescent="0.25">
      <c r="B627274" s="74"/>
    </row>
    <row r="627275" spans="2:3" x14ac:dyDescent="0.25">
      <c r="B627275" s="74"/>
    </row>
    <row r="627276" spans="2:3" x14ac:dyDescent="0.25">
      <c r="B627276" s="74"/>
    </row>
    <row r="627277" spans="2:3" x14ac:dyDescent="0.25">
      <c r="B627277" s="74"/>
    </row>
    <row r="627278" spans="2:3" x14ac:dyDescent="0.25">
      <c r="B627278" s="74"/>
    </row>
    <row r="627329" spans="2:3" x14ac:dyDescent="0.25">
      <c r="C627329"/>
    </row>
    <row r="627330" spans="2:3" x14ac:dyDescent="0.25">
      <c r="B627330" s="74"/>
    </row>
    <row r="627331" spans="2:3" x14ac:dyDescent="0.25">
      <c r="B627331" s="74"/>
    </row>
    <row r="627332" spans="2:3" x14ac:dyDescent="0.25">
      <c r="B627332" s="74"/>
    </row>
    <row r="627333" spans="2:3" x14ac:dyDescent="0.25">
      <c r="B627333" s="74"/>
    </row>
    <row r="627334" spans="2:3" x14ac:dyDescent="0.25">
      <c r="B627334" s="74"/>
    </row>
    <row r="627335" spans="2:3" x14ac:dyDescent="0.25">
      <c r="B627335" s="74"/>
    </row>
    <row r="627336" spans="2:3" x14ac:dyDescent="0.25">
      <c r="B627336" s="74"/>
    </row>
    <row r="627337" spans="2:3" x14ac:dyDescent="0.25">
      <c r="B627337" s="74"/>
    </row>
    <row r="627338" spans="2:3" x14ac:dyDescent="0.25">
      <c r="B627338" s="74"/>
    </row>
    <row r="627339" spans="2:3" x14ac:dyDescent="0.25">
      <c r="B627339" s="74"/>
    </row>
    <row r="627340" spans="2:3" x14ac:dyDescent="0.25">
      <c r="B627340" s="74"/>
    </row>
    <row r="627341" spans="2:3" x14ac:dyDescent="0.25">
      <c r="B627341" s="74"/>
    </row>
    <row r="627342" spans="2:3" x14ac:dyDescent="0.25">
      <c r="B627342" s="74"/>
    </row>
    <row r="627393" spans="2:3" x14ac:dyDescent="0.25">
      <c r="C627393"/>
    </row>
    <row r="627394" spans="2:3" x14ac:dyDescent="0.25">
      <c r="B627394" s="74"/>
    </row>
    <row r="627395" spans="2:3" x14ac:dyDescent="0.25">
      <c r="B627395" s="74"/>
    </row>
    <row r="627396" spans="2:3" x14ac:dyDescent="0.25">
      <c r="B627396" s="74"/>
    </row>
    <row r="627397" spans="2:3" x14ac:dyDescent="0.25">
      <c r="B627397" s="74"/>
    </row>
    <row r="627398" spans="2:3" x14ac:dyDescent="0.25">
      <c r="B627398" s="74"/>
    </row>
    <row r="627399" spans="2:3" x14ac:dyDescent="0.25">
      <c r="B627399" s="74"/>
    </row>
    <row r="627400" spans="2:3" x14ac:dyDescent="0.25">
      <c r="B627400" s="74"/>
    </row>
    <row r="627401" spans="2:3" x14ac:dyDescent="0.25">
      <c r="B627401" s="74"/>
    </row>
    <row r="627402" spans="2:3" x14ac:dyDescent="0.25">
      <c r="B627402" s="74"/>
    </row>
    <row r="627403" spans="2:3" x14ac:dyDescent="0.25">
      <c r="B627403" s="74"/>
    </row>
    <row r="627404" spans="2:3" x14ac:dyDescent="0.25">
      <c r="B627404" s="74"/>
    </row>
    <row r="627405" spans="2:3" x14ac:dyDescent="0.25">
      <c r="B627405" s="74"/>
    </row>
    <row r="627406" spans="2:3" x14ac:dyDescent="0.25">
      <c r="B627406" s="74"/>
    </row>
    <row r="627457" spans="2:3" x14ac:dyDescent="0.25">
      <c r="C627457"/>
    </row>
    <row r="627458" spans="2:3" x14ac:dyDescent="0.25">
      <c r="B627458" s="74"/>
    </row>
    <row r="627459" spans="2:3" x14ac:dyDescent="0.25">
      <c r="B627459" s="74"/>
    </row>
    <row r="627460" spans="2:3" x14ac:dyDescent="0.25">
      <c r="B627460" s="74"/>
    </row>
    <row r="627461" spans="2:3" x14ac:dyDescent="0.25">
      <c r="B627461" s="74"/>
    </row>
    <row r="627462" spans="2:3" x14ac:dyDescent="0.25">
      <c r="B627462" s="74"/>
    </row>
    <row r="627463" spans="2:3" x14ac:dyDescent="0.25">
      <c r="B627463" s="74"/>
    </row>
    <row r="627464" spans="2:3" x14ac:dyDescent="0.25">
      <c r="B627464" s="74"/>
    </row>
    <row r="627465" spans="2:3" x14ac:dyDescent="0.25">
      <c r="B627465" s="74"/>
    </row>
    <row r="627466" spans="2:3" x14ac:dyDescent="0.25">
      <c r="B627466" s="74"/>
    </row>
    <row r="627467" spans="2:3" x14ac:dyDescent="0.25">
      <c r="B627467" s="74"/>
    </row>
    <row r="627468" spans="2:3" x14ac:dyDescent="0.25">
      <c r="B627468" s="74"/>
    </row>
    <row r="627469" spans="2:3" x14ac:dyDescent="0.25">
      <c r="B627469" s="74"/>
    </row>
    <row r="627470" spans="2:3" x14ac:dyDescent="0.25">
      <c r="B627470" s="74"/>
    </row>
    <row r="627521" spans="2:3" x14ac:dyDescent="0.25">
      <c r="C627521"/>
    </row>
    <row r="627522" spans="2:3" x14ac:dyDescent="0.25">
      <c r="B627522" s="74"/>
    </row>
    <row r="627523" spans="2:3" x14ac:dyDescent="0.25">
      <c r="B627523" s="74"/>
    </row>
    <row r="627524" spans="2:3" x14ac:dyDescent="0.25">
      <c r="B627524" s="74"/>
    </row>
    <row r="627525" spans="2:3" x14ac:dyDescent="0.25">
      <c r="B627525" s="74"/>
    </row>
    <row r="627526" spans="2:3" x14ac:dyDescent="0.25">
      <c r="B627526" s="74"/>
    </row>
    <row r="627527" spans="2:3" x14ac:dyDescent="0.25">
      <c r="B627527" s="74"/>
    </row>
    <row r="627528" spans="2:3" x14ac:dyDescent="0.25">
      <c r="B627528" s="74"/>
    </row>
    <row r="627529" spans="2:3" x14ac:dyDescent="0.25">
      <c r="B627529" s="74"/>
    </row>
    <row r="627530" spans="2:3" x14ac:dyDescent="0.25">
      <c r="B627530" s="74"/>
    </row>
    <row r="627531" spans="2:3" x14ac:dyDescent="0.25">
      <c r="B627531" s="74"/>
    </row>
    <row r="627532" spans="2:3" x14ac:dyDescent="0.25">
      <c r="B627532" s="74"/>
    </row>
    <row r="627533" spans="2:3" x14ac:dyDescent="0.25">
      <c r="B627533" s="74"/>
    </row>
    <row r="627534" spans="2:3" x14ac:dyDescent="0.25">
      <c r="B627534" s="74"/>
    </row>
    <row r="627585" spans="2:3" x14ac:dyDescent="0.25">
      <c r="C627585"/>
    </row>
    <row r="627586" spans="2:3" x14ac:dyDescent="0.25">
      <c r="B627586" s="74"/>
    </row>
    <row r="627587" spans="2:3" x14ac:dyDescent="0.25">
      <c r="B627587" s="74"/>
    </row>
    <row r="627588" spans="2:3" x14ac:dyDescent="0.25">
      <c r="B627588" s="74"/>
    </row>
    <row r="627589" spans="2:3" x14ac:dyDescent="0.25">
      <c r="B627589" s="74"/>
    </row>
    <row r="627590" spans="2:3" x14ac:dyDescent="0.25">
      <c r="B627590" s="74"/>
    </row>
    <row r="627591" spans="2:3" x14ac:dyDescent="0.25">
      <c r="B627591" s="74"/>
    </row>
    <row r="627592" spans="2:3" x14ac:dyDescent="0.25">
      <c r="B627592" s="74"/>
    </row>
    <row r="627593" spans="2:3" x14ac:dyDescent="0.25">
      <c r="B627593" s="74"/>
    </row>
    <row r="627594" spans="2:3" x14ac:dyDescent="0.25">
      <c r="B627594" s="74"/>
    </row>
    <row r="627595" spans="2:3" x14ac:dyDescent="0.25">
      <c r="B627595" s="74"/>
    </row>
    <row r="627596" spans="2:3" x14ac:dyDescent="0.25">
      <c r="B627596" s="74"/>
    </row>
    <row r="627597" spans="2:3" x14ac:dyDescent="0.25">
      <c r="B627597" s="74"/>
    </row>
    <row r="627598" spans="2:3" x14ac:dyDescent="0.25">
      <c r="B627598" s="74"/>
    </row>
    <row r="627649" spans="2:3" x14ac:dyDescent="0.25">
      <c r="C627649"/>
    </row>
    <row r="627650" spans="2:3" x14ac:dyDescent="0.25">
      <c r="B627650" s="74"/>
    </row>
    <row r="627651" spans="2:3" x14ac:dyDescent="0.25">
      <c r="B627651" s="74"/>
    </row>
    <row r="627652" spans="2:3" x14ac:dyDescent="0.25">
      <c r="B627652" s="74"/>
    </row>
    <row r="627653" spans="2:3" x14ac:dyDescent="0.25">
      <c r="B627653" s="74"/>
    </row>
    <row r="627654" spans="2:3" x14ac:dyDescent="0.25">
      <c r="B627654" s="74"/>
    </row>
    <row r="627655" spans="2:3" x14ac:dyDescent="0.25">
      <c r="B627655" s="74"/>
    </row>
    <row r="627656" spans="2:3" x14ac:dyDescent="0.25">
      <c r="B627656" s="74"/>
    </row>
    <row r="627657" spans="2:3" x14ac:dyDescent="0.25">
      <c r="B627657" s="74"/>
    </row>
    <row r="627658" spans="2:3" x14ac:dyDescent="0.25">
      <c r="B627658" s="74"/>
    </row>
    <row r="627659" spans="2:3" x14ac:dyDescent="0.25">
      <c r="B627659" s="74"/>
    </row>
    <row r="627660" spans="2:3" x14ac:dyDescent="0.25">
      <c r="B627660" s="74"/>
    </row>
    <row r="627661" spans="2:3" x14ac:dyDescent="0.25">
      <c r="B627661" s="74"/>
    </row>
    <row r="627662" spans="2:3" x14ac:dyDescent="0.25">
      <c r="B627662" s="74"/>
    </row>
    <row r="627713" spans="2:3" x14ac:dyDescent="0.25">
      <c r="C627713"/>
    </row>
    <row r="627714" spans="2:3" x14ac:dyDescent="0.25">
      <c r="B627714" s="74"/>
    </row>
    <row r="627715" spans="2:3" x14ac:dyDescent="0.25">
      <c r="B627715" s="74"/>
    </row>
    <row r="627716" spans="2:3" x14ac:dyDescent="0.25">
      <c r="B627716" s="74"/>
    </row>
    <row r="627717" spans="2:3" x14ac:dyDescent="0.25">
      <c r="B627717" s="74"/>
    </row>
    <row r="627718" spans="2:3" x14ac:dyDescent="0.25">
      <c r="B627718" s="74"/>
    </row>
    <row r="627719" spans="2:3" x14ac:dyDescent="0.25">
      <c r="B627719" s="74"/>
    </row>
    <row r="627720" spans="2:3" x14ac:dyDescent="0.25">
      <c r="B627720" s="74"/>
    </row>
    <row r="627721" spans="2:3" x14ac:dyDescent="0.25">
      <c r="B627721" s="74"/>
    </row>
    <row r="627722" spans="2:3" x14ac:dyDescent="0.25">
      <c r="B627722" s="74"/>
    </row>
    <row r="627723" spans="2:3" x14ac:dyDescent="0.25">
      <c r="B627723" s="74"/>
    </row>
    <row r="627724" spans="2:3" x14ac:dyDescent="0.25">
      <c r="B627724" s="74"/>
    </row>
    <row r="627725" spans="2:3" x14ac:dyDescent="0.25">
      <c r="B627725" s="74"/>
    </row>
    <row r="627726" spans="2:3" x14ac:dyDescent="0.25">
      <c r="B627726" s="74"/>
    </row>
    <row r="627777" spans="2:3" x14ac:dyDescent="0.25">
      <c r="C627777"/>
    </row>
    <row r="627778" spans="2:3" x14ac:dyDescent="0.25">
      <c r="B627778" s="74"/>
    </row>
    <row r="627779" spans="2:3" x14ac:dyDescent="0.25">
      <c r="B627779" s="74"/>
    </row>
    <row r="627780" spans="2:3" x14ac:dyDescent="0.25">
      <c r="B627780" s="74"/>
    </row>
    <row r="627781" spans="2:3" x14ac:dyDescent="0.25">
      <c r="B627781" s="74"/>
    </row>
    <row r="627782" spans="2:3" x14ac:dyDescent="0.25">
      <c r="B627782" s="74"/>
    </row>
    <row r="627783" spans="2:3" x14ac:dyDescent="0.25">
      <c r="B627783" s="74"/>
    </row>
    <row r="627784" spans="2:3" x14ac:dyDescent="0.25">
      <c r="B627784" s="74"/>
    </row>
    <row r="627785" spans="2:3" x14ac:dyDescent="0.25">
      <c r="B627785" s="74"/>
    </row>
    <row r="627786" spans="2:3" x14ac:dyDescent="0.25">
      <c r="B627786" s="74"/>
    </row>
    <row r="627787" spans="2:3" x14ac:dyDescent="0.25">
      <c r="B627787" s="74"/>
    </row>
    <row r="627788" spans="2:3" x14ac:dyDescent="0.25">
      <c r="B627788" s="74"/>
    </row>
    <row r="627789" spans="2:3" x14ac:dyDescent="0.25">
      <c r="B627789" s="74"/>
    </row>
    <row r="627790" spans="2:3" x14ac:dyDescent="0.25">
      <c r="B627790" s="74"/>
    </row>
    <row r="627841" spans="2:3" x14ac:dyDescent="0.25">
      <c r="C627841"/>
    </row>
    <row r="627842" spans="2:3" x14ac:dyDescent="0.25">
      <c r="B627842" s="74"/>
    </row>
    <row r="627843" spans="2:3" x14ac:dyDescent="0.25">
      <c r="B627843" s="74"/>
    </row>
    <row r="627844" spans="2:3" x14ac:dyDescent="0.25">
      <c r="B627844" s="74"/>
    </row>
    <row r="627845" spans="2:3" x14ac:dyDescent="0.25">
      <c r="B627845" s="74"/>
    </row>
    <row r="627846" spans="2:3" x14ac:dyDescent="0.25">
      <c r="B627846" s="74"/>
    </row>
    <row r="627847" spans="2:3" x14ac:dyDescent="0.25">
      <c r="B627847" s="74"/>
    </row>
    <row r="627848" spans="2:3" x14ac:dyDescent="0.25">
      <c r="B627848" s="74"/>
    </row>
    <row r="627849" spans="2:3" x14ac:dyDescent="0.25">
      <c r="B627849" s="74"/>
    </row>
    <row r="627850" spans="2:3" x14ac:dyDescent="0.25">
      <c r="B627850" s="74"/>
    </row>
    <row r="627851" spans="2:3" x14ac:dyDescent="0.25">
      <c r="B627851" s="74"/>
    </row>
    <row r="627852" spans="2:3" x14ac:dyDescent="0.25">
      <c r="B627852" s="74"/>
    </row>
    <row r="627853" spans="2:3" x14ac:dyDescent="0.25">
      <c r="B627853" s="74"/>
    </row>
    <row r="627854" spans="2:3" x14ac:dyDescent="0.25">
      <c r="B627854" s="74"/>
    </row>
    <row r="627905" spans="2:3" x14ac:dyDescent="0.25">
      <c r="C627905"/>
    </row>
    <row r="627906" spans="2:3" x14ac:dyDescent="0.25">
      <c r="B627906" s="74"/>
    </row>
    <row r="627907" spans="2:3" x14ac:dyDescent="0.25">
      <c r="B627907" s="74"/>
    </row>
    <row r="627908" spans="2:3" x14ac:dyDescent="0.25">
      <c r="B627908" s="74"/>
    </row>
    <row r="627909" spans="2:3" x14ac:dyDescent="0.25">
      <c r="B627909" s="74"/>
    </row>
    <row r="627910" spans="2:3" x14ac:dyDescent="0.25">
      <c r="B627910" s="74"/>
    </row>
    <row r="627911" spans="2:3" x14ac:dyDescent="0.25">
      <c r="B627911" s="74"/>
    </row>
    <row r="627912" spans="2:3" x14ac:dyDescent="0.25">
      <c r="B627912" s="74"/>
    </row>
    <row r="627913" spans="2:3" x14ac:dyDescent="0.25">
      <c r="B627913" s="74"/>
    </row>
    <row r="627914" spans="2:3" x14ac:dyDescent="0.25">
      <c r="B627914" s="74"/>
    </row>
    <row r="627915" spans="2:3" x14ac:dyDescent="0.25">
      <c r="B627915" s="74"/>
    </row>
    <row r="627916" spans="2:3" x14ac:dyDescent="0.25">
      <c r="B627916" s="74"/>
    </row>
    <row r="627917" spans="2:3" x14ac:dyDescent="0.25">
      <c r="B627917" s="74"/>
    </row>
    <row r="627918" spans="2:3" x14ac:dyDescent="0.25">
      <c r="B627918" s="74"/>
    </row>
    <row r="627969" spans="2:3" x14ac:dyDescent="0.25">
      <c r="C627969"/>
    </row>
    <row r="627970" spans="2:3" x14ac:dyDescent="0.25">
      <c r="B627970" s="74"/>
    </row>
    <row r="627971" spans="2:3" x14ac:dyDescent="0.25">
      <c r="B627971" s="74"/>
    </row>
    <row r="627972" spans="2:3" x14ac:dyDescent="0.25">
      <c r="B627972" s="74"/>
    </row>
    <row r="627973" spans="2:3" x14ac:dyDescent="0.25">
      <c r="B627973" s="74"/>
    </row>
    <row r="627974" spans="2:3" x14ac:dyDescent="0.25">
      <c r="B627974" s="74"/>
    </row>
    <row r="627975" spans="2:3" x14ac:dyDescent="0.25">
      <c r="B627975" s="74"/>
    </row>
    <row r="627976" spans="2:3" x14ac:dyDescent="0.25">
      <c r="B627976" s="74"/>
    </row>
    <row r="627977" spans="2:3" x14ac:dyDescent="0.25">
      <c r="B627977" s="74"/>
    </row>
    <row r="627978" spans="2:3" x14ac:dyDescent="0.25">
      <c r="B627978" s="74"/>
    </row>
    <row r="627979" spans="2:3" x14ac:dyDescent="0.25">
      <c r="B627979" s="74"/>
    </row>
    <row r="627980" spans="2:3" x14ac:dyDescent="0.25">
      <c r="B627980" s="74"/>
    </row>
    <row r="627981" spans="2:3" x14ac:dyDescent="0.25">
      <c r="B627981" s="74"/>
    </row>
    <row r="627982" spans="2:3" x14ac:dyDescent="0.25">
      <c r="B627982" s="74"/>
    </row>
    <row r="628033" spans="2:3" x14ac:dyDescent="0.25">
      <c r="C628033"/>
    </row>
    <row r="628034" spans="2:3" x14ac:dyDescent="0.25">
      <c r="B628034" s="74"/>
    </row>
    <row r="628035" spans="2:3" x14ac:dyDescent="0.25">
      <c r="B628035" s="74"/>
    </row>
    <row r="628036" spans="2:3" x14ac:dyDescent="0.25">
      <c r="B628036" s="74"/>
    </row>
    <row r="628037" spans="2:3" x14ac:dyDescent="0.25">
      <c r="B628037" s="74"/>
    </row>
    <row r="628038" spans="2:3" x14ac:dyDescent="0.25">
      <c r="B628038" s="74"/>
    </row>
    <row r="628039" spans="2:3" x14ac:dyDescent="0.25">
      <c r="B628039" s="74"/>
    </row>
    <row r="628040" spans="2:3" x14ac:dyDescent="0.25">
      <c r="B628040" s="74"/>
    </row>
    <row r="628041" spans="2:3" x14ac:dyDescent="0.25">
      <c r="B628041" s="74"/>
    </row>
    <row r="628042" spans="2:3" x14ac:dyDescent="0.25">
      <c r="B628042" s="74"/>
    </row>
    <row r="628043" spans="2:3" x14ac:dyDescent="0.25">
      <c r="B628043" s="74"/>
    </row>
    <row r="628044" spans="2:3" x14ac:dyDescent="0.25">
      <c r="B628044" s="74"/>
    </row>
    <row r="628045" spans="2:3" x14ac:dyDescent="0.25">
      <c r="B628045" s="74"/>
    </row>
    <row r="628046" spans="2:3" x14ac:dyDescent="0.25">
      <c r="B628046" s="74"/>
    </row>
    <row r="628097" spans="2:3" x14ac:dyDescent="0.25">
      <c r="C628097"/>
    </row>
    <row r="628098" spans="2:3" x14ac:dyDescent="0.25">
      <c r="B628098" s="74"/>
    </row>
    <row r="628099" spans="2:3" x14ac:dyDescent="0.25">
      <c r="B628099" s="74"/>
    </row>
    <row r="628100" spans="2:3" x14ac:dyDescent="0.25">
      <c r="B628100" s="74"/>
    </row>
    <row r="628101" spans="2:3" x14ac:dyDescent="0.25">
      <c r="B628101" s="74"/>
    </row>
    <row r="628102" spans="2:3" x14ac:dyDescent="0.25">
      <c r="B628102" s="74"/>
    </row>
    <row r="628103" spans="2:3" x14ac:dyDescent="0.25">
      <c r="B628103" s="74"/>
    </row>
    <row r="628104" spans="2:3" x14ac:dyDescent="0.25">
      <c r="B628104" s="74"/>
    </row>
    <row r="628105" spans="2:3" x14ac:dyDescent="0.25">
      <c r="B628105" s="74"/>
    </row>
    <row r="628106" spans="2:3" x14ac:dyDescent="0.25">
      <c r="B628106" s="74"/>
    </row>
    <row r="628107" spans="2:3" x14ac:dyDescent="0.25">
      <c r="B628107" s="74"/>
    </row>
    <row r="628108" spans="2:3" x14ac:dyDescent="0.25">
      <c r="B628108" s="74"/>
    </row>
    <row r="628109" spans="2:3" x14ac:dyDescent="0.25">
      <c r="B628109" s="74"/>
    </row>
    <row r="628110" spans="2:3" x14ac:dyDescent="0.25">
      <c r="B628110" s="74"/>
    </row>
    <row r="628161" spans="2:3" x14ac:dyDescent="0.25">
      <c r="C628161"/>
    </row>
    <row r="628162" spans="2:3" x14ac:dyDescent="0.25">
      <c r="B628162" s="74"/>
    </row>
    <row r="628163" spans="2:3" x14ac:dyDescent="0.25">
      <c r="B628163" s="74"/>
    </row>
    <row r="628164" spans="2:3" x14ac:dyDescent="0.25">
      <c r="B628164" s="74"/>
    </row>
    <row r="628165" spans="2:3" x14ac:dyDescent="0.25">
      <c r="B628165" s="74"/>
    </row>
    <row r="628166" spans="2:3" x14ac:dyDescent="0.25">
      <c r="B628166" s="74"/>
    </row>
    <row r="628167" spans="2:3" x14ac:dyDescent="0.25">
      <c r="B628167" s="74"/>
    </row>
    <row r="628168" spans="2:3" x14ac:dyDescent="0.25">
      <c r="B628168" s="74"/>
    </row>
    <row r="628169" spans="2:3" x14ac:dyDescent="0.25">
      <c r="B628169" s="74"/>
    </row>
    <row r="628170" spans="2:3" x14ac:dyDescent="0.25">
      <c r="B628170" s="74"/>
    </row>
    <row r="628171" spans="2:3" x14ac:dyDescent="0.25">
      <c r="B628171" s="74"/>
    </row>
    <row r="628172" spans="2:3" x14ac:dyDescent="0.25">
      <c r="B628172" s="74"/>
    </row>
    <row r="628173" spans="2:3" x14ac:dyDescent="0.25">
      <c r="B628173" s="74"/>
    </row>
    <row r="628174" spans="2:3" x14ac:dyDescent="0.25">
      <c r="B628174" s="74"/>
    </row>
    <row r="628225" spans="2:3" x14ac:dyDescent="0.25">
      <c r="C628225"/>
    </row>
    <row r="628226" spans="2:3" x14ac:dyDescent="0.25">
      <c r="B628226" s="74"/>
    </row>
    <row r="628227" spans="2:3" x14ac:dyDescent="0.25">
      <c r="B628227" s="74"/>
    </row>
    <row r="628228" spans="2:3" x14ac:dyDescent="0.25">
      <c r="B628228" s="74"/>
    </row>
    <row r="628229" spans="2:3" x14ac:dyDescent="0.25">
      <c r="B628229" s="74"/>
    </row>
    <row r="628230" spans="2:3" x14ac:dyDescent="0.25">
      <c r="B628230" s="74"/>
    </row>
    <row r="628231" spans="2:3" x14ac:dyDescent="0.25">
      <c r="B628231" s="74"/>
    </row>
    <row r="628232" spans="2:3" x14ac:dyDescent="0.25">
      <c r="B628232" s="74"/>
    </row>
    <row r="628233" spans="2:3" x14ac:dyDescent="0.25">
      <c r="B628233" s="74"/>
    </row>
    <row r="628234" spans="2:3" x14ac:dyDescent="0.25">
      <c r="B628234" s="74"/>
    </row>
    <row r="628235" spans="2:3" x14ac:dyDescent="0.25">
      <c r="B628235" s="74"/>
    </row>
    <row r="628236" spans="2:3" x14ac:dyDescent="0.25">
      <c r="B628236" s="74"/>
    </row>
    <row r="628237" spans="2:3" x14ac:dyDescent="0.25">
      <c r="B628237" s="74"/>
    </row>
    <row r="628238" spans="2:3" x14ac:dyDescent="0.25">
      <c r="B628238" s="74"/>
    </row>
    <row r="628289" spans="2:3" x14ac:dyDescent="0.25">
      <c r="C628289"/>
    </row>
    <row r="628290" spans="2:3" x14ac:dyDescent="0.25">
      <c r="B628290" s="74"/>
    </row>
    <row r="628291" spans="2:3" x14ac:dyDescent="0.25">
      <c r="B628291" s="74"/>
    </row>
    <row r="628292" spans="2:3" x14ac:dyDescent="0.25">
      <c r="B628292" s="74"/>
    </row>
    <row r="628293" spans="2:3" x14ac:dyDescent="0.25">
      <c r="B628293" s="74"/>
    </row>
    <row r="628294" spans="2:3" x14ac:dyDescent="0.25">
      <c r="B628294" s="74"/>
    </row>
    <row r="628295" spans="2:3" x14ac:dyDescent="0.25">
      <c r="B628295" s="74"/>
    </row>
    <row r="628296" spans="2:3" x14ac:dyDescent="0.25">
      <c r="B628296" s="74"/>
    </row>
    <row r="628297" spans="2:3" x14ac:dyDescent="0.25">
      <c r="B628297" s="74"/>
    </row>
    <row r="628298" spans="2:3" x14ac:dyDescent="0.25">
      <c r="B628298" s="74"/>
    </row>
    <row r="628299" spans="2:3" x14ac:dyDescent="0.25">
      <c r="B628299" s="74"/>
    </row>
    <row r="628300" spans="2:3" x14ac:dyDescent="0.25">
      <c r="B628300" s="74"/>
    </row>
    <row r="628301" spans="2:3" x14ac:dyDescent="0.25">
      <c r="B628301" s="74"/>
    </row>
    <row r="628302" spans="2:3" x14ac:dyDescent="0.25">
      <c r="B628302" s="74"/>
    </row>
    <row r="628353" spans="2:3" x14ac:dyDescent="0.25">
      <c r="C628353"/>
    </row>
    <row r="628354" spans="2:3" x14ac:dyDescent="0.25">
      <c r="B628354" s="74"/>
    </row>
    <row r="628355" spans="2:3" x14ac:dyDescent="0.25">
      <c r="B628355" s="74"/>
    </row>
    <row r="628356" spans="2:3" x14ac:dyDescent="0.25">
      <c r="B628356" s="74"/>
    </row>
    <row r="628357" spans="2:3" x14ac:dyDescent="0.25">
      <c r="B628357" s="74"/>
    </row>
    <row r="628358" spans="2:3" x14ac:dyDescent="0.25">
      <c r="B628358" s="74"/>
    </row>
    <row r="628359" spans="2:3" x14ac:dyDescent="0.25">
      <c r="B628359" s="74"/>
    </row>
    <row r="628360" spans="2:3" x14ac:dyDescent="0.25">
      <c r="B628360" s="74"/>
    </row>
    <row r="628361" spans="2:3" x14ac:dyDescent="0.25">
      <c r="B628361" s="74"/>
    </row>
    <row r="628362" spans="2:3" x14ac:dyDescent="0.25">
      <c r="B628362" s="74"/>
    </row>
    <row r="628363" spans="2:3" x14ac:dyDescent="0.25">
      <c r="B628363" s="74"/>
    </row>
    <row r="628364" spans="2:3" x14ac:dyDescent="0.25">
      <c r="B628364" s="74"/>
    </row>
    <row r="628365" spans="2:3" x14ac:dyDescent="0.25">
      <c r="B628365" s="74"/>
    </row>
    <row r="628366" spans="2:3" x14ac:dyDescent="0.25">
      <c r="B628366" s="74"/>
    </row>
    <row r="628417" spans="2:3" x14ac:dyDescent="0.25">
      <c r="C628417"/>
    </row>
    <row r="628418" spans="2:3" x14ac:dyDescent="0.25">
      <c r="B628418" s="74"/>
    </row>
    <row r="628419" spans="2:3" x14ac:dyDescent="0.25">
      <c r="B628419" s="74"/>
    </row>
    <row r="628420" spans="2:3" x14ac:dyDescent="0.25">
      <c r="B628420" s="74"/>
    </row>
    <row r="628421" spans="2:3" x14ac:dyDescent="0.25">
      <c r="B628421" s="74"/>
    </row>
    <row r="628422" spans="2:3" x14ac:dyDescent="0.25">
      <c r="B628422" s="74"/>
    </row>
    <row r="628423" spans="2:3" x14ac:dyDescent="0.25">
      <c r="B628423" s="74"/>
    </row>
    <row r="628424" spans="2:3" x14ac:dyDescent="0.25">
      <c r="B628424" s="74"/>
    </row>
    <row r="628425" spans="2:3" x14ac:dyDescent="0.25">
      <c r="B628425" s="74"/>
    </row>
    <row r="628426" spans="2:3" x14ac:dyDescent="0.25">
      <c r="B628426" s="74"/>
    </row>
    <row r="628427" spans="2:3" x14ac:dyDescent="0.25">
      <c r="B628427" s="74"/>
    </row>
    <row r="628428" spans="2:3" x14ac:dyDescent="0.25">
      <c r="B628428" s="74"/>
    </row>
    <row r="628429" spans="2:3" x14ac:dyDescent="0.25">
      <c r="B628429" s="74"/>
    </row>
    <row r="628430" spans="2:3" x14ac:dyDescent="0.25">
      <c r="B628430" s="74"/>
    </row>
    <row r="628481" spans="2:3" x14ac:dyDescent="0.25">
      <c r="C628481"/>
    </row>
    <row r="628482" spans="2:3" x14ac:dyDescent="0.25">
      <c r="B628482" s="74"/>
    </row>
    <row r="628483" spans="2:3" x14ac:dyDescent="0.25">
      <c r="B628483" s="74"/>
    </row>
    <row r="628484" spans="2:3" x14ac:dyDescent="0.25">
      <c r="B628484" s="74"/>
    </row>
    <row r="628485" spans="2:3" x14ac:dyDescent="0.25">
      <c r="B628485" s="74"/>
    </row>
    <row r="628486" spans="2:3" x14ac:dyDescent="0.25">
      <c r="B628486" s="74"/>
    </row>
    <row r="628487" spans="2:3" x14ac:dyDescent="0.25">
      <c r="B628487" s="74"/>
    </row>
    <row r="628488" spans="2:3" x14ac:dyDescent="0.25">
      <c r="B628488" s="74"/>
    </row>
    <row r="628489" spans="2:3" x14ac:dyDescent="0.25">
      <c r="B628489" s="74"/>
    </row>
    <row r="628490" spans="2:3" x14ac:dyDescent="0.25">
      <c r="B628490" s="74"/>
    </row>
    <row r="628491" spans="2:3" x14ac:dyDescent="0.25">
      <c r="B628491" s="74"/>
    </row>
    <row r="628492" spans="2:3" x14ac:dyDescent="0.25">
      <c r="B628492" s="74"/>
    </row>
    <row r="628493" spans="2:3" x14ac:dyDescent="0.25">
      <c r="B628493" s="74"/>
    </row>
    <row r="628494" spans="2:3" x14ac:dyDescent="0.25">
      <c r="B628494" s="74"/>
    </row>
    <row r="628545" spans="2:3" x14ac:dyDescent="0.25">
      <c r="C628545"/>
    </row>
    <row r="628546" spans="2:3" x14ac:dyDescent="0.25">
      <c r="B628546" s="74"/>
    </row>
    <row r="628547" spans="2:3" x14ac:dyDescent="0.25">
      <c r="B628547" s="74"/>
    </row>
    <row r="628548" spans="2:3" x14ac:dyDescent="0.25">
      <c r="B628548" s="74"/>
    </row>
    <row r="628549" spans="2:3" x14ac:dyDescent="0.25">
      <c r="B628549" s="74"/>
    </row>
    <row r="628550" spans="2:3" x14ac:dyDescent="0.25">
      <c r="B628550" s="74"/>
    </row>
    <row r="628551" spans="2:3" x14ac:dyDescent="0.25">
      <c r="B628551" s="74"/>
    </row>
    <row r="628552" spans="2:3" x14ac:dyDescent="0.25">
      <c r="B628552" s="74"/>
    </row>
    <row r="628553" spans="2:3" x14ac:dyDescent="0.25">
      <c r="B628553" s="74"/>
    </row>
    <row r="628554" spans="2:3" x14ac:dyDescent="0.25">
      <c r="B628554" s="74"/>
    </row>
    <row r="628555" spans="2:3" x14ac:dyDescent="0.25">
      <c r="B628555" s="74"/>
    </row>
    <row r="628556" spans="2:3" x14ac:dyDescent="0.25">
      <c r="B628556" s="74"/>
    </row>
    <row r="628557" spans="2:3" x14ac:dyDescent="0.25">
      <c r="B628557" s="74"/>
    </row>
    <row r="628558" spans="2:3" x14ac:dyDescent="0.25">
      <c r="B628558" s="74"/>
    </row>
    <row r="628609" spans="2:3" x14ac:dyDescent="0.25">
      <c r="C628609"/>
    </row>
    <row r="628610" spans="2:3" x14ac:dyDescent="0.25">
      <c r="B628610" s="74"/>
    </row>
    <row r="628611" spans="2:3" x14ac:dyDescent="0.25">
      <c r="B628611" s="74"/>
    </row>
    <row r="628612" spans="2:3" x14ac:dyDescent="0.25">
      <c r="B628612" s="74"/>
    </row>
    <row r="628613" spans="2:3" x14ac:dyDescent="0.25">
      <c r="B628613" s="74"/>
    </row>
    <row r="628614" spans="2:3" x14ac:dyDescent="0.25">
      <c r="B628614" s="74"/>
    </row>
    <row r="628615" spans="2:3" x14ac:dyDescent="0.25">
      <c r="B628615" s="74"/>
    </row>
    <row r="628616" spans="2:3" x14ac:dyDescent="0.25">
      <c r="B628616" s="74"/>
    </row>
    <row r="628617" spans="2:3" x14ac:dyDescent="0.25">
      <c r="B628617" s="74"/>
    </row>
    <row r="628618" spans="2:3" x14ac:dyDescent="0.25">
      <c r="B628618" s="74"/>
    </row>
    <row r="628619" spans="2:3" x14ac:dyDescent="0.25">
      <c r="B628619" s="74"/>
    </row>
    <row r="628620" spans="2:3" x14ac:dyDescent="0.25">
      <c r="B628620" s="74"/>
    </row>
    <row r="628621" spans="2:3" x14ac:dyDescent="0.25">
      <c r="B628621" s="74"/>
    </row>
    <row r="628622" spans="2:3" x14ac:dyDescent="0.25">
      <c r="B628622" s="74"/>
    </row>
    <row r="628673" spans="2:3" x14ac:dyDescent="0.25">
      <c r="C628673"/>
    </row>
    <row r="628674" spans="2:3" x14ac:dyDescent="0.25">
      <c r="B628674" s="74"/>
    </row>
    <row r="628675" spans="2:3" x14ac:dyDescent="0.25">
      <c r="B628675" s="74"/>
    </row>
    <row r="628676" spans="2:3" x14ac:dyDescent="0.25">
      <c r="B628676" s="74"/>
    </row>
    <row r="628677" spans="2:3" x14ac:dyDescent="0.25">
      <c r="B628677" s="74"/>
    </row>
    <row r="628678" spans="2:3" x14ac:dyDescent="0.25">
      <c r="B628678" s="74"/>
    </row>
    <row r="628679" spans="2:3" x14ac:dyDescent="0.25">
      <c r="B628679" s="74"/>
    </row>
    <row r="628680" spans="2:3" x14ac:dyDescent="0.25">
      <c r="B628680" s="74"/>
    </row>
    <row r="628681" spans="2:3" x14ac:dyDescent="0.25">
      <c r="B628681" s="74"/>
    </row>
    <row r="628682" spans="2:3" x14ac:dyDescent="0.25">
      <c r="B628682" s="74"/>
    </row>
    <row r="628683" spans="2:3" x14ac:dyDescent="0.25">
      <c r="B628683" s="74"/>
    </row>
    <row r="628684" spans="2:3" x14ac:dyDescent="0.25">
      <c r="B628684" s="74"/>
    </row>
    <row r="628685" spans="2:3" x14ac:dyDescent="0.25">
      <c r="B628685" s="74"/>
    </row>
    <row r="628686" spans="2:3" x14ac:dyDescent="0.25">
      <c r="B628686" s="74"/>
    </row>
    <row r="628737" spans="2:3" x14ac:dyDescent="0.25">
      <c r="C628737"/>
    </row>
    <row r="628738" spans="2:3" x14ac:dyDescent="0.25">
      <c r="B628738" s="74"/>
    </row>
    <row r="628739" spans="2:3" x14ac:dyDescent="0.25">
      <c r="B628739" s="74"/>
    </row>
    <row r="628740" spans="2:3" x14ac:dyDescent="0.25">
      <c r="B628740" s="74"/>
    </row>
    <row r="628741" spans="2:3" x14ac:dyDescent="0.25">
      <c r="B628741" s="74"/>
    </row>
    <row r="628742" spans="2:3" x14ac:dyDescent="0.25">
      <c r="B628742" s="74"/>
    </row>
    <row r="628743" spans="2:3" x14ac:dyDescent="0.25">
      <c r="B628743" s="74"/>
    </row>
    <row r="628744" spans="2:3" x14ac:dyDescent="0.25">
      <c r="B628744" s="74"/>
    </row>
    <row r="628745" spans="2:3" x14ac:dyDescent="0.25">
      <c r="B628745" s="74"/>
    </row>
    <row r="628746" spans="2:3" x14ac:dyDescent="0.25">
      <c r="B628746" s="74"/>
    </row>
    <row r="628747" spans="2:3" x14ac:dyDescent="0.25">
      <c r="B628747" s="74"/>
    </row>
    <row r="628748" spans="2:3" x14ac:dyDescent="0.25">
      <c r="B628748" s="74"/>
    </row>
    <row r="628749" spans="2:3" x14ac:dyDescent="0.25">
      <c r="B628749" s="74"/>
    </row>
    <row r="628750" spans="2:3" x14ac:dyDescent="0.25">
      <c r="B628750" s="74"/>
    </row>
    <row r="628801" spans="2:3" x14ac:dyDescent="0.25">
      <c r="C628801"/>
    </row>
    <row r="628802" spans="2:3" x14ac:dyDescent="0.25">
      <c r="B628802" s="74"/>
    </row>
    <row r="628803" spans="2:3" x14ac:dyDescent="0.25">
      <c r="B628803" s="74"/>
    </row>
    <row r="628804" spans="2:3" x14ac:dyDescent="0.25">
      <c r="B628804" s="74"/>
    </row>
    <row r="628805" spans="2:3" x14ac:dyDescent="0.25">
      <c r="B628805" s="74"/>
    </row>
    <row r="628806" spans="2:3" x14ac:dyDescent="0.25">
      <c r="B628806" s="74"/>
    </row>
    <row r="628807" spans="2:3" x14ac:dyDescent="0.25">
      <c r="B628807" s="74"/>
    </row>
    <row r="628808" spans="2:3" x14ac:dyDescent="0.25">
      <c r="B628808" s="74"/>
    </row>
    <row r="628809" spans="2:3" x14ac:dyDescent="0.25">
      <c r="B628809" s="74"/>
    </row>
    <row r="628810" spans="2:3" x14ac:dyDescent="0.25">
      <c r="B628810" s="74"/>
    </row>
    <row r="628811" spans="2:3" x14ac:dyDescent="0.25">
      <c r="B628811" s="74"/>
    </row>
    <row r="628812" spans="2:3" x14ac:dyDescent="0.25">
      <c r="B628812" s="74"/>
    </row>
    <row r="628813" spans="2:3" x14ac:dyDescent="0.25">
      <c r="B628813" s="74"/>
    </row>
    <row r="628814" spans="2:3" x14ac:dyDescent="0.25">
      <c r="B628814" s="74"/>
    </row>
    <row r="628865" spans="2:3" x14ac:dyDescent="0.25">
      <c r="C628865"/>
    </row>
    <row r="628866" spans="2:3" x14ac:dyDescent="0.25">
      <c r="B628866" s="74"/>
    </row>
    <row r="628867" spans="2:3" x14ac:dyDescent="0.25">
      <c r="B628867" s="74"/>
    </row>
    <row r="628868" spans="2:3" x14ac:dyDescent="0.25">
      <c r="B628868" s="74"/>
    </row>
    <row r="628869" spans="2:3" x14ac:dyDescent="0.25">
      <c r="B628869" s="74"/>
    </row>
    <row r="628870" spans="2:3" x14ac:dyDescent="0.25">
      <c r="B628870" s="74"/>
    </row>
    <row r="628871" spans="2:3" x14ac:dyDescent="0.25">
      <c r="B628871" s="74"/>
    </row>
    <row r="628872" spans="2:3" x14ac:dyDescent="0.25">
      <c r="B628872" s="74"/>
    </row>
    <row r="628873" spans="2:3" x14ac:dyDescent="0.25">
      <c r="B628873" s="74"/>
    </row>
    <row r="628874" spans="2:3" x14ac:dyDescent="0.25">
      <c r="B628874" s="74"/>
    </row>
    <row r="628875" spans="2:3" x14ac:dyDescent="0.25">
      <c r="B628875" s="74"/>
    </row>
    <row r="628876" spans="2:3" x14ac:dyDescent="0.25">
      <c r="B628876" s="74"/>
    </row>
    <row r="628877" spans="2:3" x14ac:dyDescent="0.25">
      <c r="B628877" s="74"/>
    </row>
    <row r="628878" spans="2:3" x14ac:dyDescent="0.25">
      <c r="B628878" s="74"/>
    </row>
    <row r="628929" spans="2:3" x14ac:dyDescent="0.25">
      <c r="C628929"/>
    </row>
    <row r="628930" spans="2:3" x14ac:dyDescent="0.25">
      <c r="B628930" s="74"/>
    </row>
    <row r="628931" spans="2:3" x14ac:dyDescent="0.25">
      <c r="B628931" s="74"/>
    </row>
    <row r="628932" spans="2:3" x14ac:dyDescent="0.25">
      <c r="B628932" s="74"/>
    </row>
    <row r="628933" spans="2:3" x14ac:dyDescent="0.25">
      <c r="B628933" s="74"/>
    </row>
    <row r="628934" spans="2:3" x14ac:dyDescent="0.25">
      <c r="B628934" s="74"/>
    </row>
    <row r="628935" spans="2:3" x14ac:dyDescent="0.25">
      <c r="B628935" s="74"/>
    </row>
    <row r="628936" spans="2:3" x14ac:dyDescent="0.25">
      <c r="B628936" s="74"/>
    </row>
    <row r="628937" spans="2:3" x14ac:dyDescent="0.25">
      <c r="B628937" s="74"/>
    </row>
    <row r="628938" spans="2:3" x14ac:dyDescent="0.25">
      <c r="B628938" s="74"/>
    </row>
    <row r="628939" spans="2:3" x14ac:dyDescent="0.25">
      <c r="B628939" s="74"/>
    </row>
    <row r="628940" spans="2:3" x14ac:dyDescent="0.25">
      <c r="B628940" s="74"/>
    </row>
    <row r="628941" spans="2:3" x14ac:dyDescent="0.25">
      <c r="B628941" s="74"/>
    </row>
    <row r="628942" spans="2:3" x14ac:dyDescent="0.25">
      <c r="B628942" s="74"/>
    </row>
    <row r="628993" spans="2:3" x14ac:dyDescent="0.25">
      <c r="C628993"/>
    </row>
    <row r="628994" spans="2:3" x14ac:dyDescent="0.25">
      <c r="B628994" s="74"/>
    </row>
    <row r="628995" spans="2:3" x14ac:dyDescent="0.25">
      <c r="B628995" s="74"/>
    </row>
    <row r="628996" spans="2:3" x14ac:dyDescent="0.25">
      <c r="B628996" s="74"/>
    </row>
    <row r="628997" spans="2:3" x14ac:dyDescent="0.25">
      <c r="B628997" s="74"/>
    </row>
    <row r="628998" spans="2:3" x14ac:dyDescent="0.25">
      <c r="B628998" s="74"/>
    </row>
    <row r="628999" spans="2:3" x14ac:dyDescent="0.25">
      <c r="B628999" s="74"/>
    </row>
    <row r="629000" spans="2:3" x14ac:dyDescent="0.25">
      <c r="B629000" s="74"/>
    </row>
    <row r="629001" spans="2:3" x14ac:dyDescent="0.25">
      <c r="B629001" s="74"/>
    </row>
    <row r="629002" spans="2:3" x14ac:dyDescent="0.25">
      <c r="B629002" s="74"/>
    </row>
    <row r="629003" spans="2:3" x14ac:dyDescent="0.25">
      <c r="B629003" s="74"/>
    </row>
    <row r="629004" spans="2:3" x14ac:dyDescent="0.25">
      <c r="B629004" s="74"/>
    </row>
    <row r="629005" spans="2:3" x14ac:dyDescent="0.25">
      <c r="B629005" s="74"/>
    </row>
    <row r="629006" spans="2:3" x14ac:dyDescent="0.25">
      <c r="B629006" s="74"/>
    </row>
    <row r="629057" spans="2:3" x14ac:dyDescent="0.25">
      <c r="C629057"/>
    </row>
    <row r="629058" spans="2:3" x14ac:dyDescent="0.25">
      <c r="B629058" s="74"/>
    </row>
    <row r="629059" spans="2:3" x14ac:dyDescent="0.25">
      <c r="B629059" s="74"/>
    </row>
    <row r="629060" spans="2:3" x14ac:dyDescent="0.25">
      <c r="B629060" s="74"/>
    </row>
    <row r="629061" spans="2:3" x14ac:dyDescent="0.25">
      <c r="B629061" s="74"/>
    </row>
    <row r="629062" spans="2:3" x14ac:dyDescent="0.25">
      <c r="B629062" s="74"/>
    </row>
    <row r="629063" spans="2:3" x14ac:dyDescent="0.25">
      <c r="B629063" s="74"/>
    </row>
    <row r="629064" spans="2:3" x14ac:dyDescent="0.25">
      <c r="B629064" s="74"/>
    </row>
    <row r="629065" spans="2:3" x14ac:dyDescent="0.25">
      <c r="B629065" s="74"/>
    </row>
    <row r="629066" spans="2:3" x14ac:dyDescent="0.25">
      <c r="B629066" s="74"/>
    </row>
    <row r="629067" spans="2:3" x14ac:dyDescent="0.25">
      <c r="B629067" s="74"/>
    </row>
    <row r="629068" spans="2:3" x14ac:dyDescent="0.25">
      <c r="B629068" s="74"/>
    </row>
    <row r="629069" spans="2:3" x14ac:dyDescent="0.25">
      <c r="B629069" s="74"/>
    </row>
    <row r="629070" spans="2:3" x14ac:dyDescent="0.25">
      <c r="B629070" s="74"/>
    </row>
    <row r="629121" spans="2:3" x14ac:dyDescent="0.25">
      <c r="C629121"/>
    </row>
    <row r="629122" spans="2:3" x14ac:dyDescent="0.25">
      <c r="B629122" s="74"/>
    </row>
    <row r="629123" spans="2:3" x14ac:dyDescent="0.25">
      <c r="B629123" s="74"/>
    </row>
    <row r="629124" spans="2:3" x14ac:dyDescent="0.25">
      <c r="B629124" s="74"/>
    </row>
    <row r="629125" spans="2:3" x14ac:dyDescent="0.25">
      <c r="B629125" s="74"/>
    </row>
    <row r="629126" spans="2:3" x14ac:dyDescent="0.25">
      <c r="B629126" s="74"/>
    </row>
    <row r="629127" spans="2:3" x14ac:dyDescent="0.25">
      <c r="B629127" s="74"/>
    </row>
    <row r="629128" spans="2:3" x14ac:dyDescent="0.25">
      <c r="B629128" s="74"/>
    </row>
    <row r="629129" spans="2:3" x14ac:dyDescent="0.25">
      <c r="B629129" s="74"/>
    </row>
    <row r="629130" spans="2:3" x14ac:dyDescent="0.25">
      <c r="B629130" s="74"/>
    </row>
    <row r="629131" spans="2:3" x14ac:dyDescent="0.25">
      <c r="B629131" s="74"/>
    </row>
    <row r="629132" spans="2:3" x14ac:dyDescent="0.25">
      <c r="B629132" s="74"/>
    </row>
    <row r="629133" spans="2:3" x14ac:dyDescent="0.25">
      <c r="B629133" s="74"/>
    </row>
    <row r="629134" spans="2:3" x14ac:dyDescent="0.25">
      <c r="B629134" s="74"/>
    </row>
    <row r="629185" spans="2:3" x14ac:dyDescent="0.25">
      <c r="C629185"/>
    </row>
    <row r="629186" spans="2:3" x14ac:dyDescent="0.25">
      <c r="B629186" s="74"/>
    </row>
    <row r="629187" spans="2:3" x14ac:dyDescent="0.25">
      <c r="B629187" s="74"/>
    </row>
    <row r="629188" spans="2:3" x14ac:dyDescent="0.25">
      <c r="B629188" s="74"/>
    </row>
    <row r="629189" spans="2:3" x14ac:dyDescent="0.25">
      <c r="B629189" s="74"/>
    </row>
    <row r="629190" spans="2:3" x14ac:dyDescent="0.25">
      <c r="B629190" s="74"/>
    </row>
    <row r="629191" spans="2:3" x14ac:dyDescent="0.25">
      <c r="B629191" s="74"/>
    </row>
    <row r="629192" spans="2:3" x14ac:dyDescent="0.25">
      <c r="B629192" s="74"/>
    </row>
    <row r="629193" spans="2:3" x14ac:dyDescent="0.25">
      <c r="B629193" s="74"/>
    </row>
    <row r="629194" spans="2:3" x14ac:dyDescent="0.25">
      <c r="B629194" s="74"/>
    </row>
    <row r="629195" spans="2:3" x14ac:dyDescent="0.25">
      <c r="B629195" s="74"/>
    </row>
    <row r="629196" spans="2:3" x14ac:dyDescent="0.25">
      <c r="B629196" s="74"/>
    </row>
    <row r="629197" spans="2:3" x14ac:dyDescent="0.25">
      <c r="B629197" s="74"/>
    </row>
    <row r="629198" spans="2:3" x14ac:dyDescent="0.25">
      <c r="B629198" s="74"/>
    </row>
    <row r="629249" spans="2:3" x14ac:dyDescent="0.25">
      <c r="C629249"/>
    </row>
    <row r="629250" spans="2:3" x14ac:dyDescent="0.25">
      <c r="B629250" s="74"/>
    </row>
    <row r="629251" spans="2:3" x14ac:dyDescent="0.25">
      <c r="B629251" s="74"/>
    </row>
    <row r="629252" spans="2:3" x14ac:dyDescent="0.25">
      <c r="B629252" s="74"/>
    </row>
    <row r="629253" spans="2:3" x14ac:dyDescent="0.25">
      <c r="B629253" s="74"/>
    </row>
    <row r="629254" spans="2:3" x14ac:dyDescent="0.25">
      <c r="B629254" s="74"/>
    </row>
    <row r="629255" spans="2:3" x14ac:dyDescent="0.25">
      <c r="B629255" s="74"/>
    </row>
    <row r="629256" spans="2:3" x14ac:dyDescent="0.25">
      <c r="B629256" s="74"/>
    </row>
    <row r="629257" spans="2:3" x14ac:dyDescent="0.25">
      <c r="B629257" s="74"/>
    </row>
    <row r="629258" spans="2:3" x14ac:dyDescent="0.25">
      <c r="B629258" s="74"/>
    </row>
    <row r="629259" spans="2:3" x14ac:dyDescent="0.25">
      <c r="B629259" s="74"/>
    </row>
    <row r="629260" spans="2:3" x14ac:dyDescent="0.25">
      <c r="B629260" s="74"/>
    </row>
    <row r="629261" spans="2:3" x14ac:dyDescent="0.25">
      <c r="B629261" s="74"/>
    </row>
    <row r="629262" spans="2:3" x14ac:dyDescent="0.25">
      <c r="B629262" s="74"/>
    </row>
    <row r="629313" spans="2:3" x14ac:dyDescent="0.25">
      <c r="C629313"/>
    </row>
    <row r="629314" spans="2:3" x14ac:dyDescent="0.25">
      <c r="B629314" s="74"/>
    </row>
    <row r="629315" spans="2:3" x14ac:dyDescent="0.25">
      <c r="B629315" s="74"/>
    </row>
    <row r="629316" spans="2:3" x14ac:dyDescent="0.25">
      <c r="B629316" s="74"/>
    </row>
    <row r="629317" spans="2:3" x14ac:dyDescent="0.25">
      <c r="B629317" s="74"/>
    </row>
    <row r="629318" spans="2:3" x14ac:dyDescent="0.25">
      <c r="B629318" s="74"/>
    </row>
    <row r="629319" spans="2:3" x14ac:dyDescent="0.25">
      <c r="B629319" s="74"/>
    </row>
    <row r="629320" spans="2:3" x14ac:dyDescent="0.25">
      <c r="B629320" s="74"/>
    </row>
    <row r="629321" spans="2:3" x14ac:dyDescent="0.25">
      <c r="B629321" s="74"/>
    </row>
    <row r="629322" spans="2:3" x14ac:dyDescent="0.25">
      <c r="B629322" s="74"/>
    </row>
    <row r="629323" spans="2:3" x14ac:dyDescent="0.25">
      <c r="B629323" s="74"/>
    </row>
    <row r="629324" spans="2:3" x14ac:dyDescent="0.25">
      <c r="B629324" s="74"/>
    </row>
    <row r="629325" spans="2:3" x14ac:dyDescent="0.25">
      <c r="B629325" s="74"/>
    </row>
    <row r="629326" spans="2:3" x14ac:dyDescent="0.25">
      <c r="B629326" s="74"/>
    </row>
    <row r="629377" spans="2:3" x14ac:dyDescent="0.25">
      <c r="C629377"/>
    </row>
    <row r="629378" spans="2:3" x14ac:dyDescent="0.25">
      <c r="B629378" s="74"/>
    </row>
    <row r="629379" spans="2:3" x14ac:dyDescent="0.25">
      <c r="B629379" s="74"/>
    </row>
    <row r="629380" spans="2:3" x14ac:dyDescent="0.25">
      <c r="B629380" s="74"/>
    </row>
    <row r="629381" spans="2:3" x14ac:dyDescent="0.25">
      <c r="B629381" s="74"/>
    </row>
    <row r="629382" spans="2:3" x14ac:dyDescent="0.25">
      <c r="B629382" s="74"/>
    </row>
    <row r="629383" spans="2:3" x14ac:dyDescent="0.25">
      <c r="B629383" s="74"/>
    </row>
    <row r="629384" spans="2:3" x14ac:dyDescent="0.25">
      <c r="B629384" s="74"/>
    </row>
    <row r="629385" spans="2:3" x14ac:dyDescent="0.25">
      <c r="B629385" s="74"/>
    </row>
    <row r="629386" spans="2:3" x14ac:dyDescent="0.25">
      <c r="B629386" s="74"/>
    </row>
    <row r="629387" spans="2:3" x14ac:dyDescent="0.25">
      <c r="B629387" s="74"/>
    </row>
    <row r="629388" spans="2:3" x14ac:dyDescent="0.25">
      <c r="B629388" s="74"/>
    </row>
    <row r="629389" spans="2:3" x14ac:dyDescent="0.25">
      <c r="B629389" s="74"/>
    </row>
    <row r="629390" spans="2:3" x14ac:dyDescent="0.25">
      <c r="B629390" s="74"/>
    </row>
    <row r="629441" spans="2:3" x14ac:dyDescent="0.25">
      <c r="C629441"/>
    </row>
    <row r="629442" spans="2:3" x14ac:dyDescent="0.25">
      <c r="B629442" s="74"/>
    </row>
    <row r="629443" spans="2:3" x14ac:dyDescent="0.25">
      <c r="B629443" s="74"/>
    </row>
    <row r="629444" spans="2:3" x14ac:dyDescent="0.25">
      <c r="B629444" s="74"/>
    </row>
    <row r="629445" spans="2:3" x14ac:dyDescent="0.25">
      <c r="B629445" s="74"/>
    </row>
    <row r="629446" spans="2:3" x14ac:dyDescent="0.25">
      <c r="B629446" s="74"/>
    </row>
    <row r="629447" spans="2:3" x14ac:dyDescent="0.25">
      <c r="B629447" s="74"/>
    </row>
    <row r="629448" spans="2:3" x14ac:dyDescent="0.25">
      <c r="B629448" s="74"/>
    </row>
    <row r="629449" spans="2:3" x14ac:dyDescent="0.25">
      <c r="B629449" s="74"/>
    </row>
    <row r="629450" spans="2:3" x14ac:dyDescent="0.25">
      <c r="B629450" s="74"/>
    </row>
    <row r="629451" spans="2:3" x14ac:dyDescent="0.25">
      <c r="B629451" s="74"/>
    </row>
    <row r="629452" spans="2:3" x14ac:dyDescent="0.25">
      <c r="B629452" s="74"/>
    </row>
    <row r="629453" spans="2:3" x14ac:dyDescent="0.25">
      <c r="B629453" s="74"/>
    </row>
    <row r="629454" spans="2:3" x14ac:dyDescent="0.25">
      <c r="B629454" s="74"/>
    </row>
    <row r="629505" spans="2:3" x14ac:dyDescent="0.25">
      <c r="C629505"/>
    </row>
    <row r="629506" spans="2:3" x14ac:dyDescent="0.25">
      <c r="B629506" s="74"/>
    </row>
    <row r="629507" spans="2:3" x14ac:dyDescent="0.25">
      <c r="B629507" s="74"/>
    </row>
    <row r="629508" spans="2:3" x14ac:dyDescent="0.25">
      <c r="B629508" s="74"/>
    </row>
    <row r="629509" spans="2:3" x14ac:dyDescent="0.25">
      <c r="B629509" s="74"/>
    </row>
    <row r="629510" spans="2:3" x14ac:dyDescent="0.25">
      <c r="B629510" s="74"/>
    </row>
    <row r="629511" spans="2:3" x14ac:dyDescent="0.25">
      <c r="B629511" s="74"/>
    </row>
    <row r="629512" spans="2:3" x14ac:dyDescent="0.25">
      <c r="B629512" s="74"/>
    </row>
    <row r="629513" spans="2:3" x14ac:dyDescent="0.25">
      <c r="B629513" s="74"/>
    </row>
    <row r="629514" spans="2:3" x14ac:dyDescent="0.25">
      <c r="B629514" s="74"/>
    </row>
    <row r="629515" spans="2:3" x14ac:dyDescent="0.25">
      <c r="B629515" s="74"/>
    </row>
    <row r="629516" spans="2:3" x14ac:dyDescent="0.25">
      <c r="B629516" s="74"/>
    </row>
    <row r="629517" spans="2:3" x14ac:dyDescent="0.25">
      <c r="B629517" s="74"/>
    </row>
    <row r="629518" spans="2:3" x14ac:dyDescent="0.25">
      <c r="B629518" s="74"/>
    </row>
    <row r="629569" spans="2:3" x14ac:dyDescent="0.25">
      <c r="C629569"/>
    </row>
    <row r="629570" spans="2:3" x14ac:dyDescent="0.25">
      <c r="B629570" s="74"/>
    </row>
    <row r="629571" spans="2:3" x14ac:dyDescent="0.25">
      <c r="B629571" s="74"/>
    </row>
    <row r="629572" spans="2:3" x14ac:dyDescent="0.25">
      <c r="B629572" s="74"/>
    </row>
    <row r="629573" spans="2:3" x14ac:dyDescent="0.25">
      <c r="B629573" s="74"/>
    </row>
    <row r="629574" spans="2:3" x14ac:dyDescent="0.25">
      <c r="B629574" s="74"/>
    </row>
    <row r="629575" spans="2:3" x14ac:dyDescent="0.25">
      <c r="B629575" s="74"/>
    </row>
    <row r="629576" spans="2:3" x14ac:dyDescent="0.25">
      <c r="B629576" s="74"/>
    </row>
    <row r="629577" spans="2:3" x14ac:dyDescent="0.25">
      <c r="B629577" s="74"/>
    </row>
    <row r="629578" spans="2:3" x14ac:dyDescent="0.25">
      <c r="B629578" s="74"/>
    </row>
    <row r="629579" spans="2:3" x14ac:dyDescent="0.25">
      <c r="B629579" s="74"/>
    </row>
    <row r="629580" spans="2:3" x14ac:dyDescent="0.25">
      <c r="B629580" s="74"/>
    </row>
    <row r="629581" spans="2:3" x14ac:dyDescent="0.25">
      <c r="B629581" s="74"/>
    </row>
    <row r="629582" spans="2:3" x14ac:dyDescent="0.25">
      <c r="B629582" s="74"/>
    </row>
    <row r="629633" spans="2:3" x14ac:dyDescent="0.25">
      <c r="C629633"/>
    </row>
    <row r="629634" spans="2:3" x14ac:dyDescent="0.25">
      <c r="B629634" s="74"/>
    </row>
    <row r="629635" spans="2:3" x14ac:dyDescent="0.25">
      <c r="B629635" s="74"/>
    </row>
    <row r="629636" spans="2:3" x14ac:dyDescent="0.25">
      <c r="B629636" s="74"/>
    </row>
    <row r="629637" spans="2:3" x14ac:dyDescent="0.25">
      <c r="B629637" s="74"/>
    </row>
    <row r="629638" spans="2:3" x14ac:dyDescent="0.25">
      <c r="B629638" s="74"/>
    </row>
    <row r="629639" spans="2:3" x14ac:dyDescent="0.25">
      <c r="B629639" s="74"/>
    </row>
    <row r="629640" spans="2:3" x14ac:dyDescent="0.25">
      <c r="B629640" s="74"/>
    </row>
    <row r="629641" spans="2:3" x14ac:dyDescent="0.25">
      <c r="B629641" s="74"/>
    </row>
    <row r="629642" spans="2:3" x14ac:dyDescent="0.25">
      <c r="B629642" s="74"/>
    </row>
    <row r="629643" spans="2:3" x14ac:dyDescent="0.25">
      <c r="B629643" s="74"/>
    </row>
    <row r="629644" spans="2:3" x14ac:dyDescent="0.25">
      <c r="B629644" s="74"/>
    </row>
    <row r="629645" spans="2:3" x14ac:dyDescent="0.25">
      <c r="B629645" s="74"/>
    </row>
    <row r="629646" spans="2:3" x14ac:dyDescent="0.25">
      <c r="B629646" s="74"/>
    </row>
    <row r="629697" spans="2:3" x14ac:dyDescent="0.25">
      <c r="C629697"/>
    </row>
    <row r="629698" spans="2:3" x14ac:dyDescent="0.25">
      <c r="B629698" s="74"/>
    </row>
    <row r="629699" spans="2:3" x14ac:dyDescent="0.25">
      <c r="B629699" s="74"/>
    </row>
    <row r="629700" spans="2:3" x14ac:dyDescent="0.25">
      <c r="B629700" s="74"/>
    </row>
    <row r="629701" spans="2:3" x14ac:dyDescent="0.25">
      <c r="B629701" s="74"/>
    </row>
    <row r="629702" spans="2:3" x14ac:dyDescent="0.25">
      <c r="B629702" s="74"/>
    </row>
    <row r="629703" spans="2:3" x14ac:dyDescent="0.25">
      <c r="B629703" s="74"/>
    </row>
    <row r="629704" spans="2:3" x14ac:dyDescent="0.25">
      <c r="B629704" s="74"/>
    </row>
    <row r="629705" spans="2:3" x14ac:dyDescent="0.25">
      <c r="B629705" s="74"/>
    </row>
    <row r="629706" spans="2:3" x14ac:dyDescent="0.25">
      <c r="B629706" s="74"/>
    </row>
    <row r="629707" spans="2:3" x14ac:dyDescent="0.25">
      <c r="B629707" s="74"/>
    </row>
    <row r="629708" spans="2:3" x14ac:dyDescent="0.25">
      <c r="B629708" s="74"/>
    </row>
    <row r="629709" spans="2:3" x14ac:dyDescent="0.25">
      <c r="B629709" s="74"/>
    </row>
    <row r="629710" spans="2:3" x14ac:dyDescent="0.25">
      <c r="B629710" s="74"/>
    </row>
    <row r="629761" spans="2:3" x14ac:dyDescent="0.25">
      <c r="C629761"/>
    </row>
    <row r="629762" spans="2:3" x14ac:dyDescent="0.25">
      <c r="B629762" s="74"/>
    </row>
    <row r="629763" spans="2:3" x14ac:dyDescent="0.25">
      <c r="B629763" s="74"/>
    </row>
    <row r="629764" spans="2:3" x14ac:dyDescent="0.25">
      <c r="B629764" s="74"/>
    </row>
    <row r="629765" spans="2:3" x14ac:dyDescent="0.25">
      <c r="B629765" s="74"/>
    </row>
    <row r="629766" spans="2:3" x14ac:dyDescent="0.25">
      <c r="B629766" s="74"/>
    </row>
    <row r="629767" spans="2:3" x14ac:dyDescent="0.25">
      <c r="B629767" s="74"/>
    </row>
    <row r="629768" spans="2:3" x14ac:dyDescent="0.25">
      <c r="B629768" s="74"/>
    </row>
    <row r="629769" spans="2:3" x14ac:dyDescent="0.25">
      <c r="B629769" s="74"/>
    </row>
    <row r="629770" spans="2:3" x14ac:dyDescent="0.25">
      <c r="B629770" s="74"/>
    </row>
    <row r="629771" spans="2:3" x14ac:dyDescent="0.25">
      <c r="B629771" s="74"/>
    </row>
    <row r="629772" spans="2:3" x14ac:dyDescent="0.25">
      <c r="B629772" s="74"/>
    </row>
    <row r="629773" spans="2:3" x14ac:dyDescent="0.25">
      <c r="B629773" s="74"/>
    </row>
    <row r="629774" spans="2:3" x14ac:dyDescent="0.25">
      <c r="B629774" s="74"/>
    </row>
    <row r="629825" spans="2:3" x14ac:dyDescent="0.25">
      <c r="C629825"/>
    </row>
    <row r="629826" spans="2:3" x14ac:dyDescent="0.25">
      <c r="B629826" s="74"/>
    </row>
    <row r="629827" spans="2:3" x14ac:dyDescent="0.25">
      <c r="B629827" s="74"/>
    </row>
    <row r="629828" spans="2:3" x14ac:dyDescent="0.25">
      <c r="B629828" s="74"/>
    </row>
    <row r="629829" spans="2:3" x14ac:dyDescent="0.25">
      <c r="B629829" s="74"/>
    </row>
    <row r="629830" spans="2:3" x14ac:dyDescent="0.25">
      <c r="B629830" s="74"/>
    </row>
    <row r="629831" spans="2:3" x14ac:dyDescent="0.25">
      <c r="B629831" s="74"/>
    </row>
    <row r="629832" spans="2:3" x14ac:dyDescent="0.25">
      <c r="B629832" s="74"/>
    </row>
    <row r="629833" spans="2:3" x14ac:dyDescent="0.25">
      <c r="B629833" s="74"/>
    </row>
    <row r="629834" spans="2:3" x14ac:dyDescent="0.25">
      <c r="B629834" s="74"/>
    </row>
    <row r="629835" spans="2:3" x14ac:dyDescent="0.25">
      <c r="B629835" s="74"/>
    </row>
    <row r="629836" spans="2:3" x14ac:dyDescent="0.25">
      <c r="B629836" s="74"/>
    </row>
    <row r="629837" spans="2:3" x14ac:dyDescent="0.25">
      <c r="B629837" s="74"/>
    </row>
    <row r="629838" spans="2:3" x14ac:dyDescent="0.25">
      <c r="B629838" s="74"/>
    </row>
    <row r="629889" spans="2:3" x14ac:dyDescent="0.25">
      <c r="C629889"/>
    </row>
    <row r="629890" spans="2:3" x14ac:dyDescent="0.25">
      <c r="B629890" s="74"/>
    </row>
    <row r="629891" spans="2:3" x14ac:dyDescent="0.25">
      <c r="B629891" s="74"/>
    </row>
    <row r="629892" spans="2:3" x14ac:dyDescent="0.25">
      <c r="B629892" s="74"/>
    </row>
    <row r="629893" spans="2:3" x14ac:dyDescent="0.25">
      <c r="B629893" s="74"/>
    </row>
    <row r="629894" spans="2:3" x14ac:dyDescent="0.25">
      <c r="B629894" s="74"/>
    </row>
    <row r="629895" spans="2:3" x14ac:dyDescent="0.25">
      <c r="B629895" s="74"/>
    </row>
    <row r="629896" spans="2:3" x14ac:dyDescent="0.25">
      <c r="B629896" s="74"/>
    </row>
    <row r="629897" spans="2:3" x14ac:dyDescent="0.25">
      <c r="B629897" s="74"/>
    </row>
    <row r="629898" spans="2:3" x14ac:dyDescent="0.25">
      <c r="B629898" s="74"/>
    </row>
    <row r="629899" spans="2:3" x14ac:dyDescent="0.25">
      <c r="B629899" s="74"/>
    </row>
    <row r="629900" spans="2:3" x14ac:dyDescent="0.25">
      <c r="B629900" s="74"/>
    </row>
    <row r="629901" spans="2:3" x14ac:dyDescent="0.25">
      <c r="B629901" s="74"/>
    </row>
    <row r="629902" spans="2:3" x14ac:dyDescent="0.25">
      <c r="B629902" s="74"/>
    </row>
    <row r="629953" spans="2:3" x14ac:dyDescent="0.25">
      <c r="C629953"/>
    </row>
    <row r="629954" spans="2:3" x14ac:dyDescent="0.25">
      <c r="B629954" s="74"/>
    </row>
    <row r="629955" spans="2:3" x14ac:dyDescent="0.25">
      <c r="B629955" s="74"/>
    </row>
    <row r="629956" spans="2:3" x14ac:dyDescent="0.25">
      <c r="B629956" s="74"/>
    </row>
    <row r="629957" spans="2:3" x14ac:dyDescent="0.25">
      <c r="B629957" s="74"/>
    </row>
    <row r="629958" spans="2:3" x14ac:dyDescent="0.25">
      <c r="B629958" s="74"/>
    </row>
    <row r="629959" spans="2:3" x14ac:dyDescent="0.25">
      <c r="B629959" s="74"/>
    </row>
    <row r="629960" spans="2:3" x14ac:dyDescent="0.25">
      <c r="B629960" s="74"/>
    </row>
    <row r="629961" spans="2:3" x14ac:dyDescent="0.25">
      <c r="B629961" s="74"/>
    </row>
    <row r="629962" spans="2:3" x14ac:dyDescent="0.25">
      <c r="B629962" s="74"/>
    </row>
    <row r="629963" spans="2:3" x14ac:dyDescent="0.25">
      <c r="B629963" s="74"/>
    </row>
    <row r="629964" spans="2:3" x14ac:dyDescent="0.25">
      <c r="B629964" s="74"/>
    </row>
    <row r="629965" spans="2:3" x14ac:dyDescent="0.25">
      <c r="B629965" s="74"/>
    </row>
    <row r="629966" spans="2:3" x14ac:dyDescent="0.25">
      <c r="B629966" s="74"/>
    </row>
    <row r="630017" spans="2:3" x14ac:dyDescent="0.25">
      <c r="C630017"/>
    </row>
    <row r="630018" spans="2:3" x14ac:dyDescent="0.25">
      <c r="B630018" s="74"/>
    </row>
    <row r="630019" spans="2:3" x14ac:dyDescent="0.25">
      <c r="B630019" s="74"/>
    </row>
    <row r="630020" spans="2:3" x14ac:dyDescent="0.25">
      <c r="B630020" s="74"/>
    </row>
    <row r="630021" spans="2:3" x14ac:dyDescent="0.25">
      <c r="B630021" s="74"/>
    </row>
    <row r="630022" spans="2:3" x14ac:dyDescent="0.25">
      <c r="B630022" s="74"/>
    </row>
    <row r="630023" spans="2:3" x14ac:dyDescent="0.25">
      <c r="B630023" s="74"/>
    </row>
    <row r="630024" spans="2:3" x14ac:dyDescent="0.25">
      <c r="B630024" s="74"/>
    </row>
    <row r="630025" spans="2:3" x14ac:dyDescent="0.25">
      <c r="B630025" s="74"/>
    </row>
    <row r="630026" spans="2:3" x14ac:dyDescent="0.25">
      <c r="B630026" s="74"/>
    </row>
    <row r="630027" spans="2:3" x14ac:dyDescent="0.25">
      <c r="B630027" s="74"/>
    </row>
    <row r="630028" spans="2:3" x14ac:dyDescent="0.25">
      <c r="B630028" s="74"/>
    </row>
    <row r="630029" spans="2:3" x14ac:dyDescent="0.25">
      <c r="B630029" s="74"/>
    </row>
    <row r="630030" spans="2:3" x14ac:dyDescent="0.25">
      <c r="B630030" s="74"/>
    </row>
    <row r="630081" spans="2:3" x14ac:dyDescent="0.25">
      <c r="C630081"/>
    </row>
    <row r="630082" spans="2:3" x14ac:dyDescent="0.25">
      <c r="B630082" s="74"/>
    </row>
    <row r="630083" spans="2:3" x14ac:dyDescent="0.25">
      <c r="B630083" s="74"/>
    </row>
    <row r="630084" spans="2:3" x14ac:dyDescent="0.25">
      <c r="B630084" s="74"/>
    </row>
    <row r="630085" spans="2:3" x14ac:dyDescent="0.25">
      <c r="B630085" s="74"/>
    </row>
    <row r="630086" spans="2:3" x14ac:dyDescent="0.25">
      <c r="B630086" s="74"/>
    </row>
    <row r="630087" spans="2:3" x14ac:dyDescent="0.25">
      <c r="B630087" s="74"/>
    </row>
    <row r="630088" spans="2:3" x14ac:dyDescent="0.25">
      <c r="B630088" s="74"/>
    </row>
    <row r="630089" spans="2:3" x14ac:dyDescent="0.25">
      <c r="B630089" s="74"/>
    </row>
    <row r="630090" spans="2:3" x14ac:dyDescent="0.25">
      <c r="B630090" s="74"/>
    </row>
    <row r="630091" spans="2:3" x14ac:dyDescent="0.25">
      <c r="B630091" s="74"/>
    </row>
    <row r="630092" spans="2:3" x14ac:dyDescent="0.25">
      <c r="B630092" s="74"/>
    </row>
    <row r="630093" spans="2:3" x14ac:dyDescent="0.25">
      <c r="B630093" s="74"/>
    </row>
    <row r="630094" spans="2:3" x14ac:dyDescent="0.25">
      <c r="B630094" s="74"/>
    </row>
    <row r="630145" spans="2:3" x14ac:dyDescent="0.25">
      <c r="C630145"/>
    </row>
    <row r="630146" spans="2:3" x14ac:dyDescent="0.25">
      <c r="B630146" s="74"/>
    </row>
    <row r="630147" spans="2:3" x14ac:dyDescent="0.25">
      <c r="B630147" s="74"/>
    </row>
    <row r="630148" spans="2:3" x14ac:dyDescent="0.25">
      <c r="B630148" s="74"/>
    </row>
    <row r="630149" spans="2:3" x14ac:dyDescent="0.25">
      <c r="B630149" s="74"/>
    </row>
    <row r="630150" spans="2:3" x14ac:dyDescent="0.25">
      <c r="B630150" s="74"/>
    </row>
    <row r="630151" spans="2:3" x14ac:dyDescent="0.25">
      <c r="B630151" s="74"/>
    </row>
    <row r="630152" spans="2:3" x14ac:dyDescent="0.25">
      <c r="B630152" s="74"/>
    </row>
    <row r="630153" spans="2:3" x14ac:dyDescent="0.25">
      <c r="B630153" s="74"/>
    </row>
    <row r="630154" spans="2:3" x14ac:dyDescent="0.25">
      <c r="B630154" s="74"/>
    </row>
    <row r="630155" spans="2:3" x14ac:dyDescent="0.25">
      <c r="B630155" s="74"/>
    </row>
    <row r="630156" spans="2:3" x14ac:dyDescent="0.25">
      <c r="B630156" s="74"/>
    </row>
    <row r="630157" spans="2:3" x14ac:dyDescent="0.25">
      <c r="B630157" s="74"/>
    </row>
    <row r="630158" spans="2:3" x14ac:dyDescent="0.25">
      <c r="B630158" s="74"/>
    </row>
    <row r="630209" spans="2:3" x14ac:dyDescent="0.25">
      <c r="C630209"/>
    </row>
    <row r="630210" spans="2:3" x14ac:dyDescent="0.25">
      <c r="B630210" s="74"/>
    </row>
    <row r="630211" spans="2:3" x14ac:dyDescent="0.25">
      <c r="B630211" s="74"/>
    </row>
    <row r="630212" spans="2:3" x14ac:dyDescent="0.25">
      <c r="B630212" s="74"/>
    </row>
    <row r="630213" spans="2:3" x14ac:dyDescent="0.25">
      <c r="B630213" s="74"/>
    </row>
    <row r="630214" spans="2:3" x14ac:dyDescent="0.25">
      <c r="B630214" s="74"/>
    </row>
    <row r="630215" spans="2:3" x14ac:dyDescent="0.25">
      <c r="B630215" s="74"/>
    </row>
    <row r="630216" spans="2:3" x14ac:dyDescent="0.25">
      <c r="B630216" s="74"/>
    </row>
    <row r="630217" spans="2:3" x14ac:dyDescent="0.25">
      <c r="B630217" s="74"/>
    </row>
    <row r="630218" spans="2:3" x14ac:dyDescent="0.25">
      <c r="B630218" s="74"/>
    </row>
    <row r="630219" spans="2:3" x14ac:dyDescent="0.25">
      <c r="B630219" s="74"/>
    </row>
    <row r="630220" spans="2:3" x14ac:dyDescent="0.25">
      <c r="B630220" s="74"/>
    </row>
    <row r="630221" spans="2:3" x14ac:dyDescent="0.25">
      <c r="B630221" s="74"/>
    </row>
    <row r="630222" spans="2:3" x14ac:dyDescent="0.25">
      <c r="B630222" s="74"/>
    </row>
    <row r="630273" spans="2:3" x14ac:dyDescent="0.25">
      <c r="C630273"/>
    </row>
    <row r="630274" spans="2:3" x14ac:dyDescent="0.25">
      <c r="B630274" s="74"/>
    </row>
    <row r="630275" spans="2:3" x14ac:dyDescent="0.25">
      <c r="B630275" s="74"/>
    </row>
    <row r="630276" spans="2:3" x14ac:dyDescent="0.25">
      <c r="B630276" s="74"/>
    </row>
    <row r="630277" spans="2:3" x14ac:dyDescent="0.25">
      <c r="B630277" s="74"/>
    </row>
    <row r="630278" spans="2:3" x14ac:dyDescent="0.25">
      <c r="B630278" s="74"/>
    </row>
    <row r="630279" spans="2:3" x14ac:dyDescent="0.25">
      <c r="B630279" s="74"/>
    </row>
    <row r="630280" spans="2:3" x14ac:dyDescent="0.25">
      <c r="B630280" s="74"/>
    </row>
    <row r="630281" spans="2:3" x14ac:dyDescent="0.25">
      <c r="B630281" s="74"/>
    </row>
    <row r="630282" spans="2:3" x14ac:dyDescent="0.25">
      <c r="B630282" s="74"/>
    </row>
    <row r="630283" spans="2:3" x14ac:dyDescent="0.25">
      <c r="B630283" s="74"/>
    </row>
    <row r="630284" spans="2:3" x14ac:dyDescent="0.25">
      <c r="B630284" s="74"/>
    </row>
    <row r="630285" spans="2:3" x14ac:dyDescent="0.25">
      <c r="B630285" s="74"/>
    </row>
    <row r="630286" spans="2:3" x14ac:dyDescent="0.25">
      <c r="B630286" s="74"/>
    </row>
    <row r="630337" spans="2:3" x14ac:dyDescent="0.25">
      <c r="C630337"/>
    </row>
    <row r="630338" spans="2:3" x14ac:dyDescent="0.25">
      <c r="B630338" s="74"/>
    </row>
    <row r="630339" spans="2:3" x14ac:dyDescent="0.25">
      <c r="B630339" s="74"/>
    </row>
    <row r="630340" spans="2:3" x14ac:dyDescent="0.25">
      <c r="B630340" s="74"/>
    </row>
    <row r="630341" spans="2:3" x14ac:dyDescent="0.25">
      <c r="B630341" s="74"/>
    </row>
    <row r="630342" spans="2:3" x14ac:dyDescent="0.25">
      <c r="B630342" s="74"/>
    </row>
    <row r="630343" spans="2:3" x14ac:dyDescent="0.25">
      <c r="B630343" s="74"/>
    </row>
    <row r="630344" spans="2:3" x14ac:dyDescent="0.25">
      <c r="B630344" s="74"/>
    </row>
    <row r="630345" spans="2:3" x14ac:dyDescent="0.25">
      <c r="B630345" s="74"/>
    </row>
    <row r="630346" spans="2:3" x14ac:dyDescent="0.25">
      <c r="B630346" s="74"/>
    </row>
    <row r="630347" spans="2:3" x14ac:dyDescent="0.25">
      <c r="B630347" s="74"/>
    </row>
    <row r="630348" spans="2:3" x14ac:dyDescent="0.25">
      <c r="B630348" s="74"/>
    </row>
    <row r="630349" spans="2:3" x14ac:dyDescent="0.25">
      <c r="B630349" s="74"/>
    </row>
    <row r="630350" spans="2:3" x14ac:dyDescent="0.25">
      <c r="B630350" s="74"/>
    </row>
    <row r="630401" spans="2:3" x14ac:dyDescent="0.25">
      <c r="C630401"/>
    </row>
    <row r="630402" spans="2:3" x14ac:dyDescent="0.25">
      <c r="B630402" s="74"/>
    </row>
    <row r="630403" spans="2:3" x14ac:dyDescent="0.25">
      <c r="B630403" s="74"/>
    </row>
    <row r="630404" spans="2:3" x14ac:dyDescent="0.25">
      <c r="B630404" s="74"/>
    </row>
    <row r="630405" spans="2:3" x14ac:dyDescent="0.25">
      <c r="B630405" s="74"/>
    </row>
    <row r="630406" spans="2:3" x14ac:dyDescent="0.25">
      <c r="B630406" s="74"/>
    </row>
    <row r="630407" spans="2:3" x14ac:dyDescent="0.25">
      <c r="B630407" s="74"/>
    </row>
    <row r="630408" spans="2:3" x14ac:dyDescent="0.25">
      <c r="B630408" s="74"/>
    </row>
    <row r="630409" spans="2:3" x14ac:dyDescent="0.25">
      <c r="B630409" s="74"/>
    </row>
    <row r="630410" spans="2:3" x14ac:dyDescent="0.25">
      <c r="B630410" s="74"/>
    </row>
    <row r="630411" spans="2:3" x14ac:dyDescent="0.25">
      <c r="B630411" s="74"/>
    </row>
    <row r="630412" spans="2:3" x14ac:dyDescent="0.25">
      <c r="B630412" s="74"/>
    </row>
    <row r="630413" spans="2:3" x14ac:dyDescent="0.25">
      <c r="B630413" s="74"/>
    </row>
    <row r="630414" spans="2:3" x14ac:dyDescent="0.25">
      <c r="B630414" s="74"/>
    </row>
    <row r="630465" spans="2:3" x14ac:dyDescent="0.25">
      <c r="C630465"/>
    </row>
    <row r="630466" spans="2:3" x14ac:dyDescent="0.25">
      <c r="B630466" s="74"/>
    </row>
    <row r="630467" spans="2:3" x14ac:dyDescent="0.25">
      <c r="B630467" s="74"/>
    </row>
    <row r="630468" spans="2:3" x14ac:dyDescent="0.25">
      <c r="B630468" s="74"/>
    </row>
    <row r="630469" spans="2:3" x14ac:dyDescent="0.25">
      <c r="B630469" s="74"/>
    </row>
    <row r="630470" spans="2:3" x14ac:dyDescent="0.25">
      <c r="B630470" s="74"/>
    </row>
    <row r="630471" spans="2:3" x14ac:dyDescent="0.25">
      <c r="B630471" s="74"/>
    </row>
    <row r="630472" spans="2:3" x14ac:dyDescent="0.25">
      <c r="B630472" s="74"/>
    </row>
    <row r="630473" spans="2:3" x14ac:dyDescent="0.25">
      <c r="B630473" s="74"/>
    </row>
    <row r="630474" spans="2:3" x14ac:dyDescent="0.25">
      <c r="B630474" s="74"/>
    </row>
    <row r="630475" spans="2:3" x14ac:dyDescent="0.25">
      <c r="B630475" s="74"/>
    </row>
    <row r="630476" spans="2:3" x14ac:dyDescent="0.25">
      <c r="B630476" s="74"/>
    </row>
    <row r="630477" spans="2:3" x14ac:dyDescent="0.25">
      <c r="B630477" s="74"/>
    </row>
    <row r="630478" spans="2:3" x14ac:dyDescent="0.25">
      <c r="B630478" s="74"/>
    </row>
    <row r="630529" spans="2:3" x14ac:dyDescent="0.25">
      <c r="C630529"/>
    </row>
    <row r="630530" spans="2:3" x14ac:dyDescent="0.25">
      <c r="B630530" s="74"/>
    </row>
    <row r="630531" spans="2:3" x14ac:dyDescent="0.25">
      <c r="B630531" s="74"/>
    </row>
    <row r="630532" spans="2:3" x14ac:dyDescent="0.25">
      <c r="B630532" s="74"/>
    </row>
    <row r="630533" spans="2:3" x14ac:dyDescent="0.25">
      <c r="B630533" s="74"/>
    </row>
    <row r="630534" spans="2:3" x14ac:dyDescent="0.25">
      <c r="B630534" s="74"/>
    </row>
    <row r="630535" spans="2:3" x14ac:dyDescent="0.25">
      <c r="B630535" s="74"/>
    </row>
    <row r="630536" spans="2:3" x14ac:dyDescent="0.25">
      <c r="B630536" s="74"/>
    </row>
    <row r="630537" spans="2:3" x14ac:dyDescent="0.25">
      <c r="B630537" s="74"/>
    </row>
    <row r="630538" spans="2:3" x14ac:dyDescent="0.25">
      <c r="B630538" s="74"/>
    </row>
    <row r="630539" spans="2:3" x14ac:dyDescent="0.25">
      <c r="B630539" s="74"/>
    </row>
    <row r="630540" spans="2:3" x14ac:dyDescent="0.25">
      <c r="B630540" s="74"/>
    </row>
    <row r="630541" spans="2:3" x14ac:dyDescent="0.25">
      <c r="B630541" s="74"/>
    </row>
    <row r="630542" spans="2:3" x14ac:dyDescent="0.25">
      <c r="B630542" s="74"/>
    </row>
    <row r="630593" spans="2:3" x14ac:dyDescent="0.25">
      <c r="C630593"/>
    </row>
    <row r="630594" spans="2:3" x14ac:dyDescent="0.25">
      <c r="B630594" s="74"/>
    </row>
    <row r="630595" spans="2:3" x14ac:dyDescent="0.25">
      <c r="B630595" s="74"/>
    </row>
    <row r="630596" spans="2:3" x14ac:dyDescent="0.25">
      <c r="B630596" s="74"/>
    </row>
    <row r="630597" spans="2:3" x14ac:dyDescent="0.25">
      <c r="B630597" s="74"/>
    </row>
    <row r="630598" spans="2:3" x14ac:dyDescent="0.25">
      <c r="B630598" s="74"/>
    </row>
    <row r="630599" spans="2:3" x14ac:dyDescent="0.25">
      <c r="B630599" s="74"/>
    </row>
    <row r="630600" spans="2:3" x14ac:dyDescent="0.25">
      <c r="B630600" s="74"/>
    </row>
    <row r="630601" spans="2:3" x14ac:dyDescent="0.25">
      <c r="B630601" s="74"/>
    </row>
    <row r="630602" spans="2:3" x14ac:dyDescent="0.25">
      <c r="B630602" s="74"/>
    </row>
    <row r="630603" spans="2:3" x14ac:dyDescent="0.25">
      <c r="B630603" s="74"/>
    </row>
    <row r="630604" spans="2:3" x14ac:dyDescent="0.25">
      <c r="B630604" s="74"/>
    </row>
    <row r="630605" spans="2:3" x14ac:dyDescent="0.25">
      <c r="B630605" s="74"/>
    </row>
    <row r="630606" spans="2:3" x14ac:dyDescent="0.25">
      <c r="B630606" s="74"/>
    </row>
    <row r="630657" spans="2:3" x14ac:dyDescent="0.25">
      <c r="C630657"/>
    </row>
    <row r="630658" spans="2:3" x14ac:dyDescent="0.25">
      <c r="B630658" s="74"/>
    </row>
    <row r="630659" spans="2:3" x14ac:dyDescent="0.25">
      <c r="B630659" s="74"/>
    </row>
    <row r="630660" spans="2:3" x14ac:dyDescent="0.25">
      <c r="B630660" s="74"/>
    </row>
    <row r="630661" spans="2:3" x14ac:dyDescent="0.25">
      <c r="B630661" s="74"/>
    </row>
    <row r="630662" spans="2:3" x14ac:dyDescent="0.25">
      <c r="B630662" s="74"/>
    </row>
    <row r="630663" spans="2:3" x14ac:dyDescent="0.25">
      <c r="B630663" s="74"/>
    </row>
    <row r="630664" spans="2:3" x14ac:dyDescent="0.25">
      <c r="B630664" s="74"/>
    </row>
    <row r="630665" spans="2:3" x14ac:dyDescent="0.25">
      <c r="B630665" s="74"/>
    </row>
    <row r="630666" spans="2:3" x14ac:dyDescent="0.25">
      <c r="B630666" s="74"/>
    </row>
    <row r="630667" spans="2:3" x14ac:dyDescent="0.25">
      <c r="B630667" s="74"/>
    </row>
    <row r="630668" spans="2:3" x14ac:dyDescent="0.25">
      <c r="B630668" s="74"/>
    </row>
    <row r="630669" spans="2:3" x14ac:dyDescent="0.25">
      <c r="B630669" s="74"/>
    </row>
    <row r="630670" spans="2:3" x14ac:dyDescent="0.25">
      <c r="B630670" s="74"/>
    </row>
    <row r="630721" spans="2:3" x14ac:dyDescent="0.25">
      <c r="C630721"/>
    </row>
    <row r="630722" spans="2:3" x14ac:dyDescent="0.25">
      <c r="B630722" s="74"/>
    </row>
    <row r="630723" spans="2:3" x14ac:dyDescent="0.25">
      <c r="B630723" s="74"/>
    </row>
    <row r="630724" spans="2:3" x14ac:dyDescent="0.25">
      <c r="B630724" s="74"/>
    </row>
    <row r="630725" spans="2:3" x14ac:dyDescent="0.25">
      <c r="B630725" s="74"/>
    </row>
    <row r="630726" spans="2:3" x14ac:dyDescent="0.25">
      <c r="B630726" s="74"/>
    </row>
    <row r="630727" spans="2:3" x14ac:dyDescent="0.25">
      <c r="B630727" s="74"/>
    </row>
    <row r="630728" spans="2:3" x14ac:dyDescent="0.25">
      <c r="B630728" s="74"/>
    </row>
    <row r="630729" spans="2:3" x14ac:dyDescent="0.25">
      <c r="B630729" s="74"/>
    </row>
    <row r="630730" spans="2:3" x14ac:dyDescent="0.25">
      <c r="B630730" s="74"/>
    </row>
    <row r="630731" spans="2:3" x14ac:dyDescent="0.25">
      <c r="B630731" s="74"/>
    </row>
    <row r="630732" spans="2:3" x14ac:dyDescent="0.25">
      <c r="B630732" s="74"/>
    </row>
    <row r="630733" spans="2:3" x14ac:dyDescent="0.25">
      <c r="B630733" s="74"/>
    </row>
    <row r="630734" spans="2:3" x14ac:dyDescent="0.25">
      <c r="B630734" s="74"/>
    </row>
    <row r="630785" spans="2:3" x14ac:dyDescent="0.25">
      <c r="C630785"/>
    </row>
    <row r="630786" spans="2:3" x14ac:dyDescent="0.25">
      <c r="B630786" s="74"/>
    </row>
    <row r="630787" spans="2:3" x14ac:dyDescent="0.25">
      <c r="B630787" s="74"/>
    </row>
    <row r="630788" spans="2:3" x14ac:dyDescent="0.25">
      <c r="B630788" s="74"/>
    </row>
    <row r="630789" spans="2:3" x14ac:dyDescent="0.25">
      <c r="B630789" s="74"/>
    </row>
    <row r="630790" spans="2:3" x14ac:dyDescent="0.25">
      <c r="B630790" s="74"/>
    </row>
    <row r="630791" spans="2:3" x14ac:dyDescent="0.25">
      <c r="B630791" s="74"/>
    </row>
    <row r="630792" spans="2:3" x14ac:dyDescent="0.25">
      <c r="B630792" s="74"/>
    </row>
    <row r="630793" spans="2:3" x14ac:dyDescent="0.25">
      <c r="B630793" s="74"/>
    </row>
    <row r="630794" spans="2:3" x14ac:dyDescent="0.25">
      <c r="B630794" s="74"/>
    </row>
    <row r="630795" spans="2:3" x14ac:dyDescent="0.25">
      <c r="B630795" s="74"/>
    </row>
    <row r="630796" spans="2:3" x14ac:dyDescent="0.25">
      <c r="B630796" s="74"/>
    </row>
    <row r="630797" spans="2:3" x14ac:dyDescent="0.25">
      <c r="B630797" s="74"/>
    </row>
    <row r="630798" spans="2:3" x14ac:dyDescent="0.25">
      <c r="B630798" s="74"/>
    </row>
    <row r="630849" spans="2:3" x14ac:dyDescent="0.25">
      <c r="C630849"/>
    </row>
    <row r="630850" spans="2:3" x14ac:dyDescent="0.25">
      <c r="B630850" s="74"/>
    </row>
    <row r="630851" spans="2:3" x14ac:dyDescent="0.25">
      <c r="B630851" s="74"/>
    </row>
    <row r="630852" spans="2:3" x14ac:dyDescent="0.25">
      <c r="B630852" s="74"/>
    </row>
    <row r="630853" spans="2:3" x14ac:dyDescent="0.25">
      <c r="B630853" s="74"/>
    </row>
    <row r="630854" spans="2:3" x14ac:dyDescent="0.25">
      <c r="B630854" s="74"/>
    </row>
    <row r="630855" spans="2:3" x14ac:dyDescent="0.25">
      <c r="B630855" s="74"/>
    </row>
    <row r="630856" spans="2:3" x14ac:dyDescent="0.25">
      <c r="B630856" s="74"/>
    </row>
    <row r="630857" spans="2:3" x14ac:dyDescent="0.25">
      <c r="B630857" s="74"/>
    </row>
    <row r="630858" spans="2:3" x14ac:dyDescent="0.25">
      <c r="B630858" s="74"/>
    </row>
    <row r="630859" spans="2:3" x14ac:dyDescent="0.25">
      <c r="B630859" s="74"/>
    </row>
    <row r="630860" spans="2:3" x14ac:dyDescent="0.25">
      <c r="B630860" s="74"/>
    </row>
    <row r="630861" spans="2:3" x14ac:dyDescent="0.25">
      <c r="B630861" s="74"/>
    </row>
    <row r="630862" spans="2:3" x14ac:dyDescent="0.25">
      <c r="B630862" s="74"/>
    </row>
    <row r="630913" spans="2:3" x14ac:dyDescent="0.25">
      <c r="C630913"/>
    </row>
    <row r="630914" spans="2:3" x14ac:dyDescent="0.25">
      <c r="B630914" s="74"/>
    </row>
    <row r="630915" spans="2:3" x14ac:dyDescent="0.25">
      <c r="B630915" s="74"/>
    </row>
    <row r="630916" spans="2:3" x14ac:dyDescent="0.25">
      <c r="B630916" s="74"/>
    </row>
    <row r="630917" spans="2:3" x14ac:dyDescent="0.25">
      <c r="B630917" s="74"/>
    </row>
    <row r="630918" spans="2:3" x14ac:dyDescent="0.25">
      <c r="B630918" s="74"/>
    </row>
    <row r="630919" spans="2:3" x14ac:dyDescent="0.25">
      <c r="B630919" s="74"/>
    </row>
    <row r="630920" spans="2:3" x14ac:dyDescent="0.25">
      <c r="B630920" s="74"/>
    </row>
    <row r="630921" spans="2:3" x14ac:dyDescent="0.25">
      <c r="B630921" s="74"/>
    </row>
    <row r="630922" spans="2:3" x14ac:dyDescent="0.25">
      <c r="B630922" s="74"/>
    </row>
    <row r="630923" spans="2:3" x14ac:dyDescent="0.25">
      <c r="B630923" s="74"/>
    </row>
    <row r="630924" spans="2:3" x14ac:dyDescent="0.25">
      <c r="B630924" s="74"/>
    </row>
    <row r="630925" spans="2:3" x14ac:dyDescent="0.25">
      <c r="B630925" s="74"/>
    </row>
    <row r="630926" spans="2:3" x14ac:dyDescent="0.25">
      <c r="B630926" s="74"/>
    </row>
    <row r="630977" spans="2:3" x14ac:dyDescent="0.25">
      <c r="C630977"/>
    </row>
    <row r="630978" spans="2:3" x14ac:dyDescent="0.25">
      <c r="B630978" s="74"/>
    </row>
    <row r="630979" spans="2:3" x14ac:dyDescent="0.25">
      <c r="B630979" s="74"/>
    </row>
    <row r="630980" spans="2:3" x14ac:dyDescent="0.25">
      <c r="B630980" s="74"/>
    </row>
    <row r="630981" spans="2:3" x14ac:dyDescent="0.25">
      <c r="B630981" s="74"/>
    </row>
    <row r="630982" spans="2:3" x14ac:dyDescent="0.25">
      <c r="B630982" s="74"/>
    </row>
    <row r="630983" spans="2:3" x14ac:dyDescent="0.25">
      <c r="B630983" s="74"/>
    </row>
    <row r="630984" spans="2:3" x14ac:dyDescent="0.25">
      <c r="B630984" s="74"/>
    </row>
    <row r="630985" spans="2:3" x14ac:dyDescent="0.25">
      <c r="B630985" s="74"/>
    </row>
    <row r="630986" spans="2:3" x14ac:dyDescent="0.25">
      <c r="B630986" s="74"/>
    </row>
    <row r="630987" spans="2:3" x14ac:dyDescent="0.25">
      <c r="B630987" s="74"/>
    </row>
    <row r="630988" spans="2:3" x14ac:dyDescent="0.25">
      <c r="B630988" s="74"/>
    </row>
    <row r="630989" spans="2:3" x14ac:dyDescent="0.25">
      <c r="B630989" s="74"/>
    </row>
    <row r="630990" spans="2:3" x14ac:dyDescent="0.25">
      <c r="B630990" s="74"/>
    </row>
    <row r="631041" spans="2:3" x14ac:dyDescent="0.25">
      <c r="C631041"/>
    </row>
    <row r="631042" spans="2:3" x14ac:dyDescent="0.25">
      <c r="B631042" s="74"/>
    </row>
    <row r="631043" spans="2:3" x14ac:dyDescent="0.25">
      <c r="B631043" s="74"/>
    </row>
    <row r="631044" spans="2:3" x14ac:dyDescent="0.25">
      <c r="B631044" s="74"/>
    </row>
    <row r="631045" spans="2:3" x14ac:dyDescent="0.25">
      <c r="B631045" s="74"/>
    </row>
    <row r="631046" spans="2:3" x14ac:dyDescent="0.25">
      <c r="B631046" s="74"/>
    </row>
    <row r="631047" spans="2:3" x14ac:dyDescent="0.25">
      <c r="B631047" s="74"/>
    </row>
    <row r="631048" spans="2:3" x14ac:dyDescent="0.25">
      <c r="B631048" s="74"/>
    </row>
    <row r="631049" spans="2:3" x14ac:dyDescent="0.25">
      <c r="B631049" s="74"/>
    </row>
    <row r="631050" spans="2:3" x14ac:dyDescent="0.25">
      <c r="B631050" s="74"/>
    </row>
    <row r="631051" spans="2:3" x14ac:dyDescent="0.25">
      <c r="B631051" s="74"/>
    </row>
    <row r="631052" spans="2:3" x14ac:dyDescent="0.25">
      <c r="B631052" s="74"/>
    </row>
    <row r="631053" spans="2:3" x14ac:dyDescent="0.25">
      <c r="B631053" s="74"/>
    </row>
    <row r="631054" spans="2:3" x14ac:dyDescent="0.25">
      <c r="B631054" s="74"/>
    </row>
    <row r="631105" spans="2:3" x14ac:dyDescent="0.25">
      <c r="C631105"/>
    </row>
    <row r="631106" spans="2:3" x14ac:dyDescent="0.25">
      <c r="B631106" s="74"/>
    </row>
    <row r="631107" spans="2:3" x14ac:dyDescent="0.25">
      <c r="B631107" s="74"/>
    </row>
    <row r="631108" spans="2:3" x14ac:dyDescent="0.25">
      <c r="B631108" s="74"/>
    </row>
    <row r="631109" spans="2:3" x14ac:dyDescent="0.25">
      <c r="B631109" s="74"/>
    </row>
    <row r="631110" spans="2:3" x14ac:dyDescent="0.25">
      <c r="B631110" s="74"/>
    </row>
    <row r="631111" spans="2:3" x14ac:dyDescent="0.25">
      <c r="B631111" s="74"/>
    </row>
    <row r="631112" spans="2:3" x14ac:dyDescent="0.25">
      <c r="B631112" s="74"/>
    </row>
    <row r="631113" spans="2:3" x14ac:dyDescent="0.25">
      <c r="B631113" s="74"/>
    </row>
    <row r="631114" spans="2:3" x14ac:dyDescent="0.25">
      <c r="B631114" s="74"/>
    </row>
    <row r="631115" spans="2:3" x14ac:dyDescent="0.25">
      <c r="B631115" s="74"/>
    </row>
    <row r="631116" spans="2:3" x14ac:dyDescent="0.25">
      <c r="B631116" s="74"/>
    </row>
    <row r="631117" spans="2:3" x14ac:dyDescent="0.25">
      <c r="B631117" s="74"/>
    </row>
    <row r="631118" spans="2:3" x14ac:dyDescent="0.25">
      <c r="B631118" s="74"/>
    </row>
    <row r="631169" spans="2:3" x14ac:dyDescent="0.25">
      <c r="C631169"/>
    </row>
    <row r="631170" spans="2:3" x14ac:dyDescent="0.25">
      <c r="B631170" s="74"/>
    </row>
    <row r="631171" spans="2:3" x14ac:dyDescent="0.25">
      <c r="B631171" s="74"/>
    </row>
    <row r="631172" spans="2:3" x14ac:dyDescent="0.25">
      <c r="B631172" s="74"/>
    </row>
    <row r="631173" spans="2:3" x14ac:dyDescent="0.25">
      <c r="B631173" s="74"/>
    </row>
    <row r="631174" spans="2:3" x14ac:dyDescent="0.25">
      <c r="B631174" s="74"/>
    </row>
    <row r="631175" spans="2:3" x14ac:dyDescent="0.25">
      <c r="B631175" s="74"/>
    </row>
    <row r="631176" spans="2:3" x14ac:dyDescent="0.25">
      <c r="B631176" s="74"/>
    </row>
    <row r="631177" spans="2:3" x14ac:dyDescent="0.25">
      <c r="B631177" s="74"/>
    </row>
    <row r="631178" spans="2:3" x14ac:dyDescent="0.25">
      <c r="B631178" s="74"/>
    </row>
    <row r="631179" spans="2:3" x14ac:dyDescent="0.25">
      <c r="B631179" s="74"/>
    </row>
    <row r="631180" spans="2:3" x14ac:dyDescent="0.25">
      <c r="B631180" s="74"/>
    </row>
    <row r="631181" spans="2:3" x14ac:dyDescent="0.25">
      <c r="B631181" s="74"/>
    </row>
    <row r="631182" spans="2:3" x14ac:dyDescent="0.25">
      <c r="B631182" s="74"/>
    </row>
    <row r="631233" spans="2:3" x14ac:dyDescent="0.25">
      <c r="C631233"/>
    </row>
    <row r="631234" spans="2:3" x14ac:dyDescent="0.25">
      <c r="B631234" s="74"/>
    </row>
    <row r="631235" spans="2:3" x14ac:dyDescent="0.25">
      <c r="B631235" s="74"/>
    </row>
    <row r="631236" spans="2:3" x14ac:dyDescent="0.25">
      <c r="B631236" s="74"/>
    </row>
    <row r="631237" spans="2:3" x14ac:dyDescent="0.25">
      <c r="B631237" s="74"/>
    </row>
    <row r="631238" spans="2:3" x14ac:dyDescent="0.25">
      <c r="B631238" s="74"/>
    </row>
    <row r="631239" spans="2:3" x14ac:dyDescent="0.25">
      <c r="B631239" s="74"/>
    </row>
    <row r="631240" spans="2:3" x14ac:dyDescent="0.25">
      <c r="B631240" s="74"/>
    </row>
    <row r="631241" spans="2:3" x14ac:dyDescent="0.25">
      <c r="B631241" s="74"/>
    </row>
    <row r="631242" spans="2:3" x14ac:dyDescent="0.25">
      <c r="B631242" s="74"/>
    </row>
    <row r="631243" spans="2:3" x14ac:dyDescent="0.25">
      <c r="B631243" s="74"/>
    </row>
    <row r="631244" spans="2:3" x14ac:dyDescent="0.25">
      <c r="B631244" s="74"/>
    </row>
    <row r="631245" spans="2:3" x14ac:dyDescent="0.25">
      <c r="B631245" s="74"/>
    </row>
    <row r="631246" spans="2:3" x14ac:dyDescent="0.25">
      <c r="B631246" s="74"/>
    </row>
    <row r="631297" spans="2:3" x14ac:dyDescent="0.25">
      <c r="C631297"/>
    </row>
    <row r="631298" spans="2:3" x14ac:dyDescent="0.25">
      <c r="B631298" s="74"/>
    </row>
    <row r="631299" spans="2:3" x14ac:dyDescent="0.25">
      <c r="B631299" s="74"/>
    </row>
    <row r="631300" spans="2:3" x14ac:dyDescent="0.25">
      <c r="B631300" s="74"/>
    </row>
    <row r="631301" spans="2:3" x14ac:dyDescent="0.25">
      <c r="B631301" s="74"/>
    </row>
    <row r="631302" spans="2:3" x14ac:dyDescent="0.25">
      <c r="B631302" s="74"/>
    </row>
    <row r="631303" spans="2:3" x14ac:dyDescent="0.25">
      <c r="B631303" s="74"/>
    </row>
    <row r="631304" spans="2:3" x14ac:dyDescent="0.25">
      <c r="B631304" s="74"/>
    </row>
    <row r="631305" spans="2:3" x14ac:dyDescent="0.25">
      <c r="B631305" s="74"/>
    </row>
    <row r="631306" spans="2:3" x14ac:dyDescent="0.25">
      <c r="B631306" s="74"/>
    </row>
    <row r="631307" spans="2:3" x14ac:dyDescent="0.25">
      <c r="B631307" s="74"/>
    </row>
    <row r="631308" spans="2:3" x14ac:dyDescent="0.25">
      <c r="B631308" s="74"/>
    </row>
    <row r="631309" spans="2:3" x14ac:dyDescent="0.25">
      <c r="B631309" s="74"/>
    </row>
    <row r="631310" spans="2:3" x14ac:dyDescent="0.25">
      <c r="B631310" s="74"/>
    </row>
    <row r="631361" spans="2:3" x14ac:dyDescent="0.25">
      <c r="C631361"/>
    </row>
    <row r="631362" spans="2:3" x14ac:dyDescent="0.25">
      <c r="B631362" s="74"/>
    </row>
    <row r="631363" spans="2:3" x14ac:dyDescent="0.25">
      <c r="B631363" s="74"/>
    </row>
    <row r="631364" spans="2:3" x14ac:dyDescent="0.25">
      <c r="B631364" s="74"/>
    </row>
    <row r="631365" spans="2:3" x14ac:dyDescent="0.25">
      <c r="B631365" s="74"/>
    </row>
    <row r="631366" spans="2:3" x14ac:dyDescent="0.25">
      <c r="B631366" s="74"/>
    </row>
    <row r="631367" spans="2:3" x14ac:dyDescent="0.25">
      <c r="B631367" s="74"/>
    </row>
    <row r="631368" spans="2:3" x14ac:dyDescent="0.25">
      <c r="B631368" s="74"/>
    </row>
    <row r="631369" spans="2:3" x14ac:dyDescent="0.25">
      <c r="B631369" s="74"/>
    </row>
    <row r="631370" spans="2:3" x14ac:dyDescent="0.25">
      <c r="B631370" s="74"/>
    </row>
    <row r="631371" spans="2:3" x14ac:dyDescent="0.25">
      <c r="B631371" s="74"/>
    </row>
    <row r="631372" spans="2:3" x14ac:dyDescent="0.25">
      <c r="B631372" s="74"/>
    </row>
    <row r="631373" spans="2:3" x14ac:dyDescent="0.25">
      <c r="B631373" s="74"/>
    </row>
    <row r="631374" spans="2:3" x14ac:dyDescent="0.25">
      <c r="B631374" s="74"/>
    </row>
    <row r="631425" spans="2:3" x14ac:dyDescent="0.25">
      <c r="C631425"/>
    </row>
    <row r="631426" spans="2:3" x14ac:dyDescent="0.25">
      <c r="B631426" s="74"/>
    </row>
    <row r="631427" spans="2:3" x14ac:dyDescent="0.25">
      <c r="B631427" s="74"/>
    </row>
    <row r="631428" spans="2:3" x14ac:dyDescent="0.25">
      <c r="B631428" s="74"/>
    </row>
    <row r="631429" spans="2:3" x14ac:dyDescent="0.25">
      <c r="B631429" s="74"/>
    </row>
    <row r="631430" spans="2:3" x14ac:dyDescent="0.25">
      <c r="B631430" s="74"/>
    </row>
    <row r="631431" spans="2:3" x14ac:dyDescent="0.25">
      <c r="B631431" s="74"/>
    </row>
    <row r="631432" spans="2:3" x14ac:dyDescent="0.25">
      <c r="B631432" s="74"/>
    </row>
    <row r="631433" spans="2:3" x14ac:dyDescent="0.25">
      <c r="B631433" s="74"/>
    </row>
    <row r="631434" spans="2:3" x14ac:dyDescent="0.25">
      <c r="B631434" s="74"/>
    </row>
    <row r="631435" spans="2:3" x14ac:dyDescent="0.25">
      <c r="B631435" s="74"/>
    </row>
    <row r="631436" spans="2:3" x14ac:dyDescent="0.25">
      <c r="B631436" s="74"/>
    </row>
    <row r="631437" spans="2:3" x14ac:dyDescent="0.25">
      <c r="B631437" s="74"/>
    </row>
    <row r="631438" spans="2:3" x14ac:dyDescent="0.25">
      <c r="B631438" s="74"/>
    </row>
    <row r="631489" spans="2:3" x14ac:dyDescent="0.25">
      <c r="C631489"/>
    </row>
    <row r="631490" spans="2:3" x14ac:dyDescent="0.25">
      <c r="B631490" s="74"/>
    </row>
    <row r="631491" spans="2:3" x14ac:dyDescent="0.25">
      <c r="B631491" s="74"/>
    </row>
    <row r="631492" spans="2:3" x14ac:dyDescent="0.25">
      <c r="B631492" s="74"/>
    </row>
    <row r="631493" spans="2:3" x14ac:dyDescent="0.25">
      <c r="B631493" s="74"/>
    </row>
    <row r="631494" spans="2:3" x14ac:dyDescent="0.25">
      <c r="B631494" s="74"/>
    </row>
    <row r="631495" spans="2:3" x14ac:dyDescent="0.25">
      <c r="B631495" s="74"/>
    </row>
    <row r="631496" spans="2:3" x14ac:dyDescent="0.25">
      <c r="B631496" s="74"/>
    </row>
    <row r="631497" spans="2:3" x14ac:dyDescent="0.25">
      <c r="B631497" s="74"/>
    </row>
    <row r="631498" spans="2:3" x14ac:dyDescent="0.25">
      <c r="B631498" s="74"/>
    </row>
    <row r="631499" spans="2:3" x14ac:dyDescent="0.25">
      <c r="B631499" s="74"/>
    </row>
    <row r="631500" spans="2:3" x14ac:dyDescent="0.25">
      <c r="B631500" s="74"/>
    </row>
    <row r="631501" spans="2:3" x14ac:dyDescent="0.25">
      <c r="B631501" s="74"/>
    </row>
    <row r="631502" spans="2:3" x14ac:dyDescent="0.25">
      <c r="B631502" s="74"/>
    </row>
    <row r="631553" spans="2:3" x14ac:dyDescent="0.25">
      <c r="C631553"/>
    </row>
    <row r="631554" spans="2:3" x14ac:dyDescent="0.25">
      <c r="B631554" s="74"/>
    </row>
    <row r="631555" spans="2:3" x14ac:dyDescent="0.25">
      <c r="B631555" s="74"/>
    </row>
    <row r="631556" spans="2:3" x14ac:dyDescent="0.25">
      <c r="B631556" s="74"/>
    </row>
    <row r="631557" spans="2:3" x14ac:dyDescent="0.25">
      <c r="B631557" s="74"/>
    </row>
    <row r="631558" spans="2:3" x14ac:dyDescent="0.25">
      <c r="B631558" s="74"/>
    </row>
    <row r="631559" spans="2:3" x14ac:dyDescent="0.25">
      <c r="B631559" s="74"/>
    </row>
    <row r="631560" spans="2:3" x14ac:dyDescent="0.25">
      <c r="B631560" s="74"/>
    </row>
    <row r="631561" spans="2:3" x14ac:dyDescent="0.25">
      <c r="B631561" s="74"/>
    </row>
    <row r="631562" spans="2:3" x14ac:dyDescent="0.25">
      <c r="B631562" s="74"/>
    </row>
    <row r="631563" spans="2:3" x14ac:dyDescent="0.25">
      <c r="B631563" s="74"/>
    </row>
    <row r="631564" spans="2:3" x14ac:dyDescent="0.25">
      <c r="B631564" s="74"/>
    </row>
    <row r="631565" spans="2:3" x14ac:dyDescent="0.25">
      <c r="B631565" s="74"/>
    </row>
    <row r="631566" spans="2:3" x14ac:dyDescent="0.25">
      <c r="B631566" s="74"/>
    </row>
    <row r="631617" spans="2:3" x14ac:dyDescent="0.25">
      <c r="C631617"/>
    </row>
    <row r="631618" spans="2:3" x14ac:dyDescent="0.25">
      <c r="B631618" s="74"/>
    </row>
    <row r="631619" spans="2:3" x14ac:dyDescent="0.25">
      <c r="B631619" s="74"/>
    </row>
    <row r="631620" spans="2:3" x14ac:dyDescent="0.25">
      <c r="B631620" s="74"/>
    </row>
    <row r="631621" spans="2:3" x14ac:dyDescent="0.25">
      <c r="B631621" s="74"/>
    </row>
    <row r="631622" spans="2:3" x14ac:dyDescent="0.25">
      <c r="B631622" s="74"/>
    </row>
    <row r="631623" spans="2:3" x14ac:dyDescent="0.25">
      <c r="B631623" s="74"/>
    </row>
    <row r="631624" spans="2:3" x14ac:dyDescent="0.25">
      <c r="B631624" s="74"/>
    </row>
    <row r="631625" spans="2:3" x14ac:dyDescent="0.25">
      <c r="B631625" s="74"/>
    </row>
    <row r="631626" spans="2:3" x14ac:dyDescent="0.25">
      <c r="B631626" s="74"/>
    </row>
    <row r="631627" spans="2:3" x14ac:dyDescent="0.25">
      <c r="B631627" s="74"/>
    </row>
    <row r="631628" spans="2:3" x14ac:dyDescent="0.25">
      <c r="B631628" s="74"/>
    </row>
    <row r="631629" spans="2:3" x14ac:dyDescent="0.25">
      <c r="B631629" s="74"/>
    </row>
    <row r="631630" spans="2:3" x14ac:dyDescent="0.25">
      <c r="B631630" s="74"/>
    </row>
    <row r="631681" spans="2:3" x14ac:dyDescent="0.25">
      <c r="C631681"/>
    </row>
    <row r="631682" spans="2:3" x14ac:dyDescent="0.25">
      <c r="B631682" s="74"/>
    </row>
    <row r="631683" spans="2:3" x14ac:dyDescent="0.25">
      <c r="B631683" s="74"/>
    </row>
    <row r="631684" spans="2:3" x14ac:dyDescent="0.25">
      <c r="B631684" s="74"/>
    </row>
    <row r="631685" spans="2:3" x14ac:dyDescent="0.25">
      <c r="B631685" s="74"/>
    </row>
    <row r="631686" spans="2:3" x14ac:dyDescent="0.25">
      <c r="B631686" s="74"/>
    </row>
    <row r="631687" spans="2:3" x14ac:dyDescent="0.25">
      <c r="B631687" s="74"/>
    </row>
    <row r="631688" spans="2:3" x14ac:dyDescent="0.25">
      <c r="B631688" s="74"/>
    </row>
    <row r="631689" spans="2:3" x14ac:dyDescent="0.25">
      <c r="B631689" s="74"/>
    </row>
    <row r="631690" spans="2:3" x14ac:dyDescent="0.25">
      <c r="B631690" s="74"/>
    </row>
    <row r="631691" spans="2:3" x14ac:dyDescent="0.25">
      <c r="B631691" s="74"/>
    </row>
    <row r="631692" spans="2:3" x14ac:dyDescent="0.25">
      <c r="B631692" s="74"/>
    </row>
    <row r="631693" spans="2:3" x14ac:dyDescent="0.25">
      <c r="B631693" s="74"/>
    </row>
    <row r="631694" spans="2:3" x14ac:dyDescent="0.25">
      <c r="B631694" s="74"/>
    </row>
    <row r="631745" spans="2:3" x14ac:dyDescent="0.25">
      <c r="C631745"/>
    </row>
    <row r="631746" spans="2:3" x14ac:dyDescent="0.25">
      <c r="B631746" s="74"/>
    </row>
    <row r="631747" spans="2:3" x14ac:dyDescent="0.25">
      <c r="B631747" s="74"/>
    </row>
    <row r="631748" spans="2:3" x14ac:dyDescent="0.25">
      <c r="B631748" s="74"/>
    </row>
    <row r="631749" spans="2:3" x14ac:dyDescent="0.25">
      <c r="B631749" s="74"/>
    </row>
    <row r="631750" spans="2:3" x14ac:dyDescent="0.25">
      <c r="B631750" s="74"/>
    </row>
    <row r="631751" spans="2:3" x14ac:dyDescent="0.25">
      <c r="B631751" s="74"/>
    </row>
    <row r="631752" spans="2:3" x14ac:dyDescent="0.25">
      <c r="B631752" s="74"/>
    </row>
    <row r="631753" spans="2:3" x14ac:dyDescent="0.25">
      <c r="B631753" s="74"/>
    </row>
    <row r="631754" spans="2:3" x14ac:dyDescent="0.25">
      <c r="B631754" s="74"/>
    </row>
    <row r="631755" spans="2:3" x14ac:dyDescent="0.25">
      <c r="B631755" s="74"/>
    </row>
    <row r="631756" spans="2:3" x14ac:dyDescent="0.25">
      <c r="B631756" s="74"/>
    </row>
    <row r="631757" spans="2:3" x14ac:dyDescent="0.25">
      <c r="B631757" s="74"/>
    </row>
    <row r="631758" spans="2:3" x14ac:dyDescent="0.25">
      <c r="B631758" s="74"/>
    </row>
    <row r="631809" spans="2:3" x14ac:dyDescent="0.25">
      <c r="C631809"/>
    </row>
    <row r="631810" spans="2:3" x14ac:dyDescent="0.25">
      <c r="B631810" s="74"/>
    </row>
    <row r="631811" spans="2:3" x14ac:dyDescent="0.25">
      <c r="B631811" s="74"/>
    </row>
    <row r="631812" spans="2:3" x14ac:dyDescent="0.25">
      <c r="B631812" s="74"/>
    </row>
    <row r="631813" spans="2:3" x14ac:dyDescent="0.25">
      <c r="B631813" s="74"/>
    </row>
    <row r="631814" spans="2:3" x14ac:dyDescent="0.25">
      <c r="B631814" s="74"/>
    </row>
    <row r="631815" spans="2:3" x14ac:dyDescent="0.25">
      <c r="B631815" s="74"/>
    </row>
    <row r="631816" spans="2:3" x14ac:dyDescent="0.25">
      <c r="B631816" s="74"/>
    </row>
    <row r="631817" spans="2:3" x14ac:dyDescent="0.25">
      <c r="B631817" s="74"/>
    </row>
    <row r="631818" spans="2:3" x14ac:dyDescent="0.25">
      <c r="B631818" s="74"/>
    </row>
    <row r="631819" spans="2:3" x14ac:dyDescent="0.25">
      <c r="B631819" s="74"/>
    </row>
    <row r="631820" spans="2:3" x14ac:dyDescent="0.25">
      <c r="B631820" s="74"/>
    </row>
    <row r="631821" spans="2:3" x14ac:dyDescent="0.25">
      <c r="B631821" s="74"/>
    </row>
    <row r="631822" spans="2:3" x14ac:dyDescent="0.25">
      <c r="B631822" s="74"/>
    </row>
    <row r="631873" spans="2:3" x14ac:dyDescent="0.25">
      <c r="C631873"/>
    </row>
    <row r="631874" spans="2:3" x14ac:dyDescent="0.25">
      <c r="B631874" s="74"/>
    </row>
    <row r="631875" spans="2:3" x14ac:dyDescent="0.25">
      <c r="B631875" s="74"/>
    </row>
    <row r="631876" spans="2:3" x14ac:dyDescent="0.25">
      <c r="B631876" s="74"/>
    </row>
    <row r="631877" spans="2:3" x14ac:dyDescent="0.25">
      <c r="B631877" s="74"/>
    </row>
    <row r="631878" spans="2:3" x14ac:dyDescent="0.25">
      <c r="B631878" s="74"/>
    </row>
    <row r="631879" spans="2:3" x14ac:dyDescent="0.25">
      <c r="B631879" s="74"/>
    </row>
    <row r="631880" spans="2:3" x14ac:dyDescent="0.25">
      <c r="B631880" s="74"/>
    </row>
    <row r="631881" spans="2:3" x14ac:dyDescent="0.25">
      <c r="B631881" s="74"/>
    </row>
    <row r="631882" spans="2:3" x14ac:dyDescent="0.25">
      <c r="B631882" s="74"/>
    </row>
    <row r="631883" spans="2:3" x14ac:dyDescent="0.25">
      <c r="B631883" s="74"/>
    </row>
    <row r="631884" spans="2:3" x14ac:dyDescent="0.25">
      <c r="B631884" s="74"/>
    </row>
    <row r="631885" spans="2:3" x14ac:dyDescent="0.25">
      <c r="B631885" s="74"/>
    </row>
    <row r="631886" spans="2:3" x14ac:dyDescent="0.25">
      <c r="B631886" s="74"/>
    </row>
    <row r="631937" spans="2:3" x14ac:dyDescent="0.25">
      <c r="C631937"/>
    </row>
    <row r="631938" spans="2:3" x14ac:dyDescent="0.25">
      <c r="B631938" s="74"/>
    </row>
    <row r="631939" spans="2:3" x14ac:dyDescent="0.25">
      <c r="B631939" s="74"/>
    </row>
    <row r="631940" spans="2:3" x14ac:dyDescent="0.25">
      <c r="B631940" s="74"/>
    </row>
    <row r="631941" spans="2:3" x14ac:dyDescent="0.25">
      <c r="B631941" s="74"/>
    </row>
    <row r="631942" spans="2:3" x14ac:dyDescent="0.25">
      <c r="B631942" s="74"/>
    </row>
    <row r="631943" spans="2:3" x14ac:dyDescent="0.25">
      <c r="B631943" s="74"/>
    </row>
    <row r="631944" spans="2:3" x14ac:dyDescent="0.25">
      <c r="B631944" s="74"/>
    </row>
    <row r="631945" spans="2:3" x14ac:dyDescent="0.25">
      <c r="B631945" s="74"/>
    </row>
    <row r="631946" spans="2:3" x14ac:dyDescent="0.25">
      <c r="B631946" s="74"/>
    </row>
    <row r="631947" spans="2:3" x14ac:dyDescent="0.25">
      <c r="B631947" s="74"/>
    </row>
    <row r="631948" spans="2:3" x14ac:dyDescent="0.25">
      <c r="B631948" s="74"/>
    </row>
    <row r="631949" spans="2:3" x14ac:dyDescent="0.25">
      <c r="B631949" s="74"/>
    </row>
    <row r="631950" spans="2:3" x14ac:dyDescent="0.25">
      <c r="B631950" s="74"/>
    </row>
    <row r="632001" spans="2:3" x14ac:dyDescent="0.25">
      <c r="C632001"/>
    </row>
    <row r="632002" spans="2:3" x14ac:dyDescent="0.25">
      <c r="B632002" s="74"/>
    </row>
    <row r="632003" spans="2:3" x14ac:dyDescent="0.25">
      <c r="B632003" s="74"/>
    </row>
    <row r="632004" spans="2:3" x14ac:dyDescent="0.25">
      <c r="B632004" s="74"/>
    </row>
    <row r="632005" spans="2:3" x14ac:dyDescent="0.25">
      <c r="B632005" s="74"/>
    </row>
    <row r="632006" spans="2:3" x14ac:dyDescent="0.25">
      <c r="B632006" s="74"/>
    </row>
    <row r="632007" spans="2:3" x14ac:dyDescent="0.25">
      <c r="B632007" s="74"/>
    </row>
    <row r="632008" spans="2:3" x14ac:dyDescent="0.25">
      <c r="B632008" s="74"/>
    </row>
    <row r="632009" spans="2:3" x14ac:dyDescent="0.25">
      <c r="B632009" s="74"/>
    </row>
    <row r="632010" spans="2:3" x14ac:dyDescent="0.25">
      <c r="B632010" s="74"/>
    </row>
    <row r="632011" spans="2:3" x14ac:dyDescent="0.25">
      <c r="B632011" s="74"/>
    </row>
    <row r="632012" spans="2:3" x14ac:dyDescent="0.25">
      <c r="B632012" s="74"/>
    </row>
    <row r="632013" spans="2:3" x14ac:dyDescent="0.25">
      <c r="B632013" s="74"/>
    </row>
    <row r="632014" spans="2:3" x14ac:dyDescent="0.25">
      <c r="B632014" s="74"/>
    </row>
    <row r="632065" spans="2:3" x14ac:dyDescent="0.25">
      <c r="C632065"/>
    </row>
    <row r="632066" spans="2:3" x14ac:dyDescent="0.25">
      <c r="B632066" s="74"/>
    </row>
    <row r="632067" spans="2:3" x14ac:dyDescent="0.25">
      <c r="B632067" s="74"/>
    </row>
    <row r="632068" spans="2:3" x14ac:dyDescent="0.25">
      <c r="B632068" s="74"/>
    </row>
    <row r="632069" spans="2:3" x14ac:dyDescent="0.25">
      <c r="B632069" s="74"/>
    </row>
    <row r="632070" spans="2:3" x14ac:dyDescent="0.25">
      <c r="B632070" s="74"/>
    </row>
    <row r="632071" spans="2:3" x14ac:dyDescent="0.25">
      <c r="B632071" s="74"/>
    </row>
    <row r="632072" spans="2:3" x14ac:dyDescent="0.25">
      <c r="B632072" s="74"/>
    </row>
    <row r="632073" spans="2:3" x14ac:dyDescent="0.25">
      <c r="B632073" s="74"/>
    </row>
    <row r="632074" spans="2:3" x14ac:dyDescent="0.25">
      <c r="B632074" s="74"/>
    </row>
    <row r="632075" spans="2:3" x14ac:dyDescent="0.25">
      <c r="B632075" s="74"/>
    </row>
    <row r="632076" spans="2:3" x14ac:dyDescent="0.25">
      <c r="B632076" s="74"/>
    </row>
    <row r="632077" spans="2:3" x14ac:dyDescent="0.25">
      <c r="B632077" s="74"/>
    </row>
    <row r="632078" spans="2:3" x14ac:dyDescent="0.25">
      <c r="B632078" s="74"/>
    </row>
    <row r="632129" spans="2:3" x14ac:dyDescent="0.25">
      <c r="C632129"/>
    </row>
    <row r="632130" spans="2:3" x14ac:dyDescent="0.25">
      <c r="B632130" s="74"/>
    </row>
    <row r="632131" spans="2:3" x14ac:dyDescent="0.25">
      <c r="B632131" s="74"/>
    </row>
    <row r="632132" spans="2:3" x14ac:dyDescent="0.25">
      <c r="B632132" s="74"/>
    </row>
    <row r="632133" spans="2:3" x14ac:dyDescent="0.25">
      <c r="B632133" s="74"/>
    </row>
    <row r="632134" spans="2:3" x14ac:dyDescent="0.25">
      <c r="B632134" s="74"/>
    </row>
    <row r="632135" spans="2:3" x14ac:dyDescent="0.25">
      <c r="B632135" s="74"/>
    </row>
    <row r="632136" spans="2:3" x14ac:dyDescent="0.25">
      <c r="B632136" s="74"/>
    </row>
    <row r="632137" spans="2:3" x14ac:dyDescent="0.25">
      <c r="B632137" s="74"/>
    </row>
    <row r="632138" spans="2:3" x14ac:dyDescent="0.25">
      <c r="B632138" s="74"/>
    </row>
    <row r="632139" spans="2:3" x14ac:dyDescent="0.25">
      <c r="B632139" s="74"/>
    </row>
    <row r="632140" spans="2:3" x14ac:dyDescent="0.25">
      <c r="B632140" s="74"/>
    </row>
    <row r="632141" spans="2:3" x14ac:dyDescent="0.25">
      <c r="B632141" s="74"/>
    </row>
    <row r="632142" spans="2:3" x14ac:dyDescent="0.25">
      <c r="B632142" s="74"/>
    </row>
    <row r="632193" spans="2:3" x14ac:dyDescent="0.25">
      <c r="C632193"/>
    </row>
    <row r="632194" spans="2:3" x14ac:dyDescent="0.25">
      <c r="B632194" s="74"/>
    </row>
    <row r="632195" spans="2:3" x14ac:dyDescent="0.25">
      <c r="B632195" s="74"/>
    </row>
    <row r="632196" spans="2:3" x14ac:dyDescent="0.25">
      <c r="B632196" s="74"/>
    </row>
    <row r="632197" spans="2:3" x14ac:dyDescent="0.25">
      <c r="B632197" s="74"/>
    </row>
    <row r="632198" spans="2:3" x14ac:dyDescent="0.25">
      <c r="B632198" s="74"/>
    </row>
    <row r="632199" spans="2:3" x14ac:dyDescent="0.25">
      <c r="B632199" s="74"/>
    </row>
    <row r="632200" spans="2:3" x14ac:dyDescent="0.25">
      <c r="B632200" s="74"/>
    </row>
    <row r="632201" spans="2:3" x14ac:dyDescent="0.25">
      <c r="B632201" s="74"/>
    </row>
    <row r="632202" spans="2:3" x14ac:dyDescent="0.25">
      <c r="B632202" s="74"/>
    </row>
    <row r="632203" spans="2:3" x14ac:dyDescent="0.25">
      <c r="B632203" s="74"/>
    </row>
    <row r="632204" spans="2:3" x14ac:dyDescent="0.25">
      <c r="B632204" s="74"/>
    </row>
    <row r="632205" spans="2:3" x14ac:dyDescent="0.25">
      <c r="B632205" s="74"/>
    </row>
    <row r="632206" spans="2:3" x14ac:dyDescent="0.25">
      <c r="B632206" s="74"/>
    </row>
    <row r="632257" spans="2:3" x14ac:dyDescent="0.25">
      <c r="C632257"/>
    </row>
    <row r="632258" spans="2:3" x14ac:dyDescent="0.25">
      <c r="B632258" s="74"/>
    </row>
    <row r="632259" spans="2:3" x14ac:dyDescent="0.25">
      <c r="B632259" s="74"/>
    </row>
    <row r="632260" spans="2:3" x14ac:dyDescent="0.25">
      <c r="B632260" s="74"/>
    </row>
    <row r="632261" spans="2:3" x14ac:dyDescent="0.25">
      <c r="B632261" s="74"/>
    </row>
    <row r="632262" spans="2:3" x14ac:dyDescent="0.25">
      <c r="B632262" s="74"/>
    </row>
    <row r="632263" spans="2:3" x14ac:dyDescent="0.25">
      <c r="B632263" s="74"/>
    </row>
    <row r="632264" spans="2:3" x14ac:dyDescent="0.25">
      <c r="B632264" s="74"/>
    </row>
    <row r="632265" spans="2:3" x14ac:dyDescent="0.25">
      <c r="B632265" s="74"/>
    </row>
    <row r="632266" spans="2:3" x14ac:dyDescent="0.25">
      <c r="B632266" s="74"/>
    </row>
    <row r="632267" spans="2:3" x14ac:dyDescent="0.25">
      <c r="B632267" s="74"/>
    </row>
    <row r="632268" spans="2:3" x14ac:dyDescent="0.25">
      <c r="B632268" s="74"/>
    </row>
    <row r="632269" spans="2:3" x14ac:dyDescent="0.25">
      <c r="B632269" s="74"/>
    </row>
    <row r="632270" spans="2:3" x14ac:dyDescent="0.25">
      <c r="B632270" s="74"/>
    </row>
    <row r="632321" spans="2:3" x14ac:dyDescent="0.25">
      <c r="C632321"/>
    </row>
    <row r="632322" spans="2:3" x14ac:dyDescent="0.25">
      <c r="B632322" s="74"/>
    </row>
    <row r="632323" spans="2:3" x14ac:dyDescent="0.25">
      <c r="B632323" s="74"/>
    </row>
    <row r="632324" spans="2:3" x14ac:dyDescent="0.25">
      <c r="B632324" s="74"/>
    </row>
    <row r="632325" spans="2:3" x14ac:dyDescent="0.25">
      <c r="B632325" s="74"/>
    </row>
    <row r="632326" spans="2:3" x14ac:dyDescent="0.25">
      <c r="B632326" s="74"/>
    </row>
    <row r="632327" spans="2:3" x14ac:dyDescent="0.25">
      <c r="B632327" s="74"/>
    </row>
    <row r="632328" spans="2:3" x14ac:dyDescent="0.25">
      <c r="B632328" s="74"/>
    </row>
    <row r="632329" spans="2:3" x14ac:dyDescent="0.25">
      <c r="B632329" s="74"/>
    </row>
    <row r="632330" spans="2:3" x14ac:dyDescent="0.25">
      <c r="B632330" s="74"/>
    </row>
    <row r="632331" spans="2:3" x14ac:dyDescent="0.25">
      <c r="B632331" s="74"/>
    </row>
    <row r="632332" spans="2:3" x14ac:dyDescent="0.25">
      <c r="B632332" s="74"/>
    </row>
    <row r="632333" spans="2:3" x14ac:dyDescent="0.25">
      <c r="B632333" s="74"/>
    </row>
    <row r="632334" spans="2:3" x14ac:dyDescent="0.25">
      <c r="B632334" s="74"/>
    </row>
    <row r="632385" spans="2:3" x14ac:dyDescent="0.25">
      <c r="C632385"/>
    </row>
    <row r="632386" spans="2:3" x14ac:dyDescent="0.25">
      <c r="B632386" s="74"/>
    </row>
    <row r="632387" spans="2:3" x14ac:dyDescent="0.25">
      <c r="B632387" s="74"/>
    </row>
    <row r="632388" spans="2:3" x14ac:dyDescent="0.25">
      <c r="B632388" s="74"/>
    </row>
    <row r="632389" spans="2:3" x14ac:dyDescent="0.25">
      <c r="B632389" s="74"/>
    </row>
    <row r="632390" spans="2:3" x14ac:dyDescent="0.25">
      <c r="B632390" s="74"/>
    </row>
    <row r="632391" spans="2:3" x14ac:dyDescent="0.25">
      <c r="B632391" s="74"/>
    </row>
    <row r="632392" spans="2:3" x14ac:dyDescent="0.25">
      <c r="B632392" s="74"/>
    </row>
    <row r="632393" spans="2:3" x14ac:dyDescent="0.25">
      <c r="B632393" s="74"/>
    </row>
    <row r="632394" spans="2:3" x14ac:dyDescent="0.25">
      <c r="B632394" s="74"/>
    </row>
    <row r="632395" spans="2:3" x14ac:dyDescent="0.25">
      <c r="B632395" s="74"/>
    </row>
    <row r="632396" spans="2:3" x14ac:dyDescent="0.25">
      <c r="B632396" s="74"/>
    </row>
    <row r="632397" spans="2:3" x14ac:dyDescent="0.25">
      <c r="B632397" s="74"/>
    </row>
    <row r="632398" spans="2:3" x14ac:dyDescent="0.25">
      <c r="B632398" s="74"/>
    </row>
    <row r="632449" spans="2:3" x14ac:dyDescent="0.25">
      <c r="C632449"/>
    </row>
    <row r="632450" spans="2:3" x14ac:dyDescent="0.25">
      <c r="B632450" s="74"/>
    </row>
    <row r="632451" spans="2:3" x14ac:dyDescent="0.25">
      <c r="B632451" s="74"/>
    </row>
    <row r="632452" spans="2:3" x14ac:dyDescent="0.25">
      <c r="B632452" s="74"/>
    </row>
    <row r="632453" spans="2:3" x14ac:dyDescent="0.25">
      <c r="B632453" s="74"/>
    </row>
    <row r="632454" spans="2:3" x14ac:dyDescent="0.25">
      <c r="B632454" s="74"/>
    </row>
    <row r="632455" spans="2:3" x14ac:dyDescent="0.25">
      <c r="B632455" s="74"/>
    </row>
    <row r="632456" spans="2:3" x14ac:dyDescent="0.25">
      <c r="B632456" s="74"/>
    </row>
    <row r="632457" spans="2:3" x14ac:dyDescent="0.25">
      <c r="B632457" s="74"/>
    </row>
    <row r="632458" spans="2:3" x14ac:dyDescent="0.25">
      <c r="B632458" s="74"/>
    </row>
    <row r="632459" spans="2:3" x14ac:dyDescent="0.25">
      <c r="B632459" s="74"/>
    </row>
    <row r="632460" spans="2:3" x14ac:dyDescent="0.25">
      <c r="B632460" s="74"/>
    </row>
    <row r="632461" spans="2:3" x14ac:dyDescent="0.25">
      <c r="B632461" s="74"/>
    </row>
    <row r="632462" spans="2:3" x14ac:dyDescent="0.25">
      <c r="B632462" s="74"/>
    </row>
    <row r="632513" spans="2:3" x14ac:dyDescent="0.25">
      <c r="C632513"/>
    </row>
    <row r="632514" spans="2:3" x14ac:dyDescent="0.25">
      <c r="B632514" s="74"/>
    </row>
    <row r="632515" spans="2:3" x14ac:dyDescent="0.25">
      <c r="B632515" s="74"/>
    </row>
    <row r="632516" spans="2:3" x14ac:dyDescent="0.25">
      <c r="B632516" s="74"/>
    </row>
    <row r="632517" spans="2:3" x14ac:dyDescent="0.25">
      <c r="B632517" s="74"/>
    </row>
    <row r="632518" spans="2:3" x14ac:dyDescent="0.25">
      <c r="B632518" s="74"/>
    </row>
    <row r="632519" spans="2:3" x14ac:dyDescent="0.25">
      <c r="B632519" s="74"/>
    </row>
    <row r="632520" spans="2:3" x14ac:dyDescent="0.25">
      <c r="B632520" s="74"/>
    </row>
    <row r="632521" spans="2:3" x14ac:dyDescent="0.25">
      <c r="B632521" s="74"/>
    </row>
    <row r="632522" spans="2:3" x14ac:dyDescent="0.25">
      <c r="B632522" s="74"/>
    </row>
    <row r="632523" spans="2:3" x14ac:dyDescent="0.25">
      <c r="B632523" s="74"/>
    </row>
    <row r="632524" spans="2:3" x14ac:dyDescent="0.25">
      <c r="B632524" s="74"/>
    </row>
    <row r="632525" spans="2:3" x14ac:dyDescent="0.25">
      <c r="B632525" s="74"/>
    </row>
    <row r="632526" spans="2:3" x14ac:dyDescent="0.25">
      <c r="B632526" s="74"/>
    </row>
    <row r="632577" spans="2:3" x14ac:dyDescent="0.25">
      <c r="C632577"/>
    </row>
    <row r="632578" spans="2:3" x14ac:dyDescent="0.25">
      <c r="B632578" s="74"/>
    </row>
    <row r="632579" spans="2:3" x14ac:dyDescent="0.25">
      <c r="B632579" s="74"/>
    </row>
    <row r="632580" spans="2:3" x14ac:dyDescent="0.25">
      <c r="B632580" s="74"/>
    </row>
    <row r="632581" spans="2:3" x14ac:dyDescent="0.25">
      <c r="B632581" s="74"/>
    </row>
    <row r="632582" spans="2:3" x14ac:dyDescent="0.25">
      <c r="B632582" s="74"/>
    </row>
    <row r="632583" spans="2:3" x14ac:dyDescent="0.25">
      <c r="B632583" s="74"/>
    </row>
    <row r="632584" spans="2:3" x14ac:dyDescent="0.25">
      <c r="B632584" s="74"/>
    </row>
    <row r="632585" spans="2:3" x14ac:dyDescent="0.25">
      <c r="B632585" s="74"/>
    </row>
    <row r="632586" spans="2:3" x14ac:dyDescent="0.25">
      <c r="B632586" s="74"/>
    </row>
    <row r="632587" spans="2:3" x14ac:dyDescent="0.25">
      <c r="B632587" s="74"/>
    </row>
    <row r="632588" spans="2:3" x14ac:dyDescent="0.25">
      <c r="B632588" s="74"/>
    </row>
    <row r="632589" spans="2:3" x14ac:dyDescent="0.25">
      <c r="B632589" s="74"/>
    </row>
    <row r="632590" spans="2:3" x14ac:dyDescent="0.25">
      <c r="B632590" s="74"/>
    </row>
    <row r="632641" spans="2:3" x14ac:dyDescent="0.25">
      <c r="C632641"/>
    </row>
    <row r="632642" spans="2:3" x14ac:dyDescent="0.25">
      <c r="B632642" s="74"/>
    </row>
    <row r="632643" spans="2:3" x14ac:dyDescent="0.25">
      <c r="B632643" s="74"/>
    </row>
    <row r="632644" spans="2:3" x14ac:dyDescent="0.25">
      <c r="B632644" s="74"/>
    </row>
    <row r="632645" spans="2:3" x14ac:dyDescent="0.25">
      <c r="B632645" s="74"/>
    </row>
    <row r="632646" spans="2:3" x14ac:dyDescent="0.25">
      <c r="B632646" s="74"/>
    </row>
    <row r="632647" spans="2:3" x14ac:dyDescent="0.25">
      <c r="B632647" s="74"/>
    </row>
    <row r="632648" spans="2:3" x14ac:dyDescent="0.25">
      <c r="B632648" s="74"/>
    </row>
    <row r="632649" spans="2:3" x14ac:dyDescent="0.25">
      <c r="B632649" s="74"/>
    </row>
    <row r="632650" spans="2:3" x14ac:dyDescent="0.25">
      <c r="B632650" s="74"/>
    </row>
    <row r="632651" spans="2:3" x14ac:dyDescent="0.25">
      <c r="B632651" s="74"/>
    </row>
    <row r="632652" spans="2:3" x14ac:dyDescent="0.25">
      <c r="B632652" s="74"/>
    </row>
    <row r="632653" spans="2:3" x14ac:dyDescent="0.25">
      <c r="B632653" s="74"/>
    </row>
    <row r="632654" spans="2:3" x14ac:dyDescent="0.25">
      <c r="B632654" s="74"/>
    </row>
    <row r="632705" spans="2:3" x14ac:dyDescent="0.25">
      <c r="C632705"/>
    </row>
    <row r="632706" spans="2:3" x14ac:dyDescent="0.25">
      <c r="B632706" s="74"/>
    </row>
    <row r="632707" spans="2:3" x14ac:dyDescent="0.25">
      <c r="B632707" s="74"/>
    </row>
    <row r="632708" spans="2:3" x14ac:dyDescent="0.25">
      <c r="B632708" s="74"/>
    </row>
    <row r="632709" spans="2:3" x14ac:dyDescent="0.25">
      <c r="B632709" s="74"/>
    </row>
    <row r="632710" spans="2:3" x14ac:dyDescent="0.25">
      <c r="B632710" s="74"/>
    </row>
    <row r="632711" spans="2:3" x14ac:dyDescent="0.25">
      <c r="B632711" s="74"/>
    </row>
    <row r="632712" spans="2:3" x14ac:dyDescent="0.25">
      <c r="B632712" s="74"/>
    </row>
    <row r="632713" spans="2:3" x14ac:dyDescent="0.25">
      <c r="B632713" s="74"/>
    </row>
    <row r="632714" spans="2:3" x14ac:dyDescent="0.25">
      <c r="B632714" s="74"/>
    </row>
    <row r="632715" spans="2:3" x14ac:dyDescent="0.25">
      <c r="B632715" s="74"/>
    </row>
    <row r="632716" spans="2:3" x14ac:dyDescent="0.25">
      <c r="B632716" s="74"/>
    </row>
    <row r="632717" spans="2:3" x14ac:dyDescent="0.25">
      <c r="B632717" s="74"/>
    </row>
    <row r="632718" spans="2:3" x14ac:dyDescent="0.25">
      <c r="B632718" s="74"/>
    </row>
    <row r="632769" spans="2:3" x14ac:dyDescent="0.25">
      <c r="C632769"/>
    </row>
    <row r="632770" spans="2:3" x14ac:dyDescent="0.25">
      <c r="B632770" s="74"/>
    </row>
    <row r="632771" spans="2:3" x14ac:dyDescent="0.25">
      <c r="B632771" s="74"/>
    </row>
    <row r="632772" spans="2:3" x14ac:dyDescent="0.25">
      <c r="B632772" s="74"/>
    </row>
    <row r="632773" spans="2:3" x14ac:dyDescent="0.25">
      <c r="B632773" s="74"/>
    </row>
    <row r="632774" spans="2:3" x14ac:dyDescent="0.25">
      <c r="B632774" s="74"/>
    </row>
    <row r="632775" spans="2:3" x14ac:dyDescent="0.25">
      <c r="B632775" s="74"/>
    </row>
    <row r="632776" spans="2:3" x14ac:dyDescent="0.25">
      <c r="B632776" s="74"/>
    </row>
    <row r="632777" spans="2:3" x14ac:dyDescent="0.25">
      <c r="B632777" s="74"/>
    </row>
    <row r="632778" spans="2:3" x14ac:dyDescent="0.25">
      <c r="B632778" s="74"/>
    </row>
    <row r="632779" spans="2:3" x14ac:dyDescent="0.25">
      <c r="B632779" s="74"/>
    </row>
    <row r="632780" spans="2:3" x14ac:dyDescent="0.25">
      <c r="B632780" s="74"/>
    </row>
    <row r="632781" spans="2:3" x14ac:dyDescent="0.25">
      <c r="B632781" s="74"/>
    </row>
    <row r="632782" spans="2:3" x14ac:dyDescent="0.25">
      <c r="B632782" s="74"/>
    </row>
    <row r="632833" spans="2:3" x14ac:dyDescent="0.25">
      <c r="C632833"/>
    </row>
    <row r="632834" spans="2:3" x14ac:dyDescent="0.25">
      <c r="B632834" s="74"/>
    </row>
    <row r="632835" spans="2:3" x14ac:dyDescent="0.25">
      <c r="B632835" s="74"/>
    </row>
    <row r="632836" spans="2:3" x14ac:dyDescent="0.25">
      <c r="B632836" s="74"/>
    </row>
    <row r="632837" spans="2:3" x14ac:dyDescent="0.25">
      <c r="B632837" s="74"/>
    </row>
    <row r="632838" spans="2:3" x14ac:dyDescent="0.25">
      <c r="B632838" s="74"/>
    </row>
    <row r="632839" spans="2:3" x14ac:dyDescent="0.25">
      <c r="B632839" s="74"/>
    </row>
    <row r="632840" spans="2:3" x14ac:dyDescent="0.25">
      <c r="B632840" s="74"/>
    </row>
    <row r="632841" spans="2:3" x14ac:dyDescent="0.25">
      <c r="B632841" s="74"/>
    </row>
    <row r="632842" spans="2:3" x14ac:dyDescent="0.25">
      <c r="B632842" s="74"/>
    </row>
    <row r="632843" spans="2:3" x14ac:dyDescent="0.25">
      <c r="B632843" s="74"/>
    </row>
    <row r="632844" spans="2:3" x14ac:dyDescent="0.25">
      <c r="B632844" s="74"/>
    </row>
    <row r="632845" spans="2:3" x14ac:dyDescent="0.25">
      <c r="B632845" s="74"/>
    </row>
    <row r="632846" spans="2:3" x14ac:dyDescent="0.25">
      <c r="B632846" s="74"/>
    </row>
    <row r="632897" spans="2:3" x14ac:dyDescent="0.25">
      <c r="C632897"/>
    </row>
    <row r="632898" spans="2:3" x14ac:dyDescent="0.25">
      <c r="B632898" s="74"/>
    </row>
    <row r="632899" spans="2:3" x14ac:dyDescent="0.25">
      <c r="B632899" s="74"/>
    </row>
    <row r="632900" spans="2:3" x14ac:dyDescent="0.25">
      <c r="B632900" s="74"/>
    </row>
    <row r="632901" spans="2:3" x14ac:dyDescent="0.25">
      <c r="B632901" s="74"/>
    </row>
    <row r="632902" spans="2:3" x14ac:dyDescent="0.25">
      <c r="B632902" s="74"/>
    </row>
    <row r="632903" spans="2:3" x14ac:dyDescent="0.25">
      <c r="B632903" s="74"/>
    </row>
    <row r="632904" spans="2:3" x14ac:dyDescent="0.25">
      <c r="B632904" s="74"/>
    </row>
    <row r="632905" spans="2:3" x14ac:dyDescent="0.25">
      <c r="B632905" s="74"/>
    </row>
    <row r="632906" spans="2:3" x14ac:dyDescent="0.25">
      <c r="B632906" s="74"/>
    </row>
    <row r="632907" spans="2:3" x14ac:dyDescent="0.25">
      <c r="B632907" s="74"/>
    </row>
    <row r="632908" spans="2:3" x14ac:dyDescent="0.25">
      <c r="B632908" s="74"/>
    </row>
    <row r="632909" spans="2:3" x14ac:dyDescent="0.25">
      <c r="B632909" s="74"/>
    </row>
    <row r="632910" spans="2:3" x14ac:dyDescent="0.25">
      <c r="B632910" s="74"/>
    </row>
    <row r="632961" spans="2:3" x14ac:dyDescent="0.25">
      <c r="C632961"/>
    </row>
    <row r="632962" spans="2:3" x14ac:dyDescent="0.25">
      <c r="B632962" s="74"/>
    </row>
    <row r="632963" spans="2:3" x14ac:dyDescent="0.25">
      <c r="B632963" s="74"/>
    </row>
    <row r="632964" spans="2:3" x14ac:dyDescent="0.25">
      <c r="B632964" s="74"/>
    </row>
    <row r="632965" spans="2:3" x14ac:dyDescent="0.25">
      <c r="B632965" s="74"/>
    </row>
    <row r="632966" spans="2:3" x14ac:dyDescent="0.25">
      <c r="B632966" s="74"/>
    </row>
    <row r="632967" spans="2:3" x14ac:dyDescent="0.25">
      <c r="B632967" s="74"/>
    </row>
    <row r="632968" spans="2:3" x14ac:dyDescent="0.25">
      <c r="B632968" s="74"/>
    </row>
    <row r="632969" spans="2:3" x14ac:dyDescent="0.25">
      <c r="B632969" s="74"/>
    </row>
    <row r="632970" spans="2:3" x14ac:dyDescent="0.25">
      <c r="B632970" s="74"/>
    </row>
    <row r="632971" spans="2:3" x14ac:dyDescent="0.25">
      <c r="B632971" s="74"/>
    </row>
    <row r="632972" spans="2:3" x14ac:dyDescent="0.25">
      <c r="B632972" s="74"/>
    </row>
    <row r="632973" spans="2:3" x14ac:dyDescent="0.25">
      <c r="B632973" s="74"/>
    </row>
    <row r="632974" spans="2:3" x14ac:dyDescent="0.25">
      <c r="B632974" s="74"/>
    </row>
    <row r="633025" spans="2:3" x14ac:dyDescent="0.25">
      <c r="C633025"/>
    </row>
    <row r="633026" spans="2:3" x14ac:dyDescent="0.25">
      <c r="B633026" s="74"/>
    </row>
    <row r="633027" spans="2:3" x14ac:dyDescent="0.25">
      <c r="B633027" s="74"/>
    </row>
    <row r="633028" spans="2:3" x14ac:dyDescent="0.25">
      <c r="B633028" s="74"/>
    </row>
    <row r="633029" spans="2:3" x14ac:dyDescent="0.25">
      <c r="B633029" s="74"/>
    </row>
    <row r="633030" spans="2:3" x14ac:dyDescent="0.25">
      <c r="B633030" s="74"/>
    </row>
    <row r="633031" spans="2:3" x14ac:dyDescent="0.25">
      <c r="B633031" s="74"/>
    </row>
    <row r="633032" spans="2:3" x14ac:dyDescent="0.25">
      <c r="B633032" s="74"/>
    </row>
    <row r="633033" spans="2:3" x14ac:dyDescent="0.25">
      <c r="B633033" s="74"/>
    </row>
    <row r="633034" spans="2:3" x14ac:dyDescent="0.25">
      <c r="B633034" s="74"/>
    </row>
    <row r="633035" spans="2:3" x14ac:dyDescent="0.25">
      <c r="B633035" s="74"/>
    </row>
    <row r="633036" spans="2:3" x14ac:dyDescent="0.25">
      <c r="B633036" s="74"/>
    </row>
    <row r="633037" spans="2:3" x14ac:dyDescent="0.25">
      <c r="B633037" s="74"/>
    </row>
    <row r="633038" spans="2:3" x14ac:dyDescent="0.25">
      <c r="B633038" s="74"/>
    </row>
    <row r="633089" spans="2:3" x14ac:dyDescent="0.25">
      <c r="C633089"/>
    </row>
    <row r="633090" spans="2:3" x14ac:dyDescent="0.25">
      <c r="B633090" s="74"/>
    </row>
    <row r="633091" spans="2:3" x14ac:dyDescent="0.25">
      <c r="B633091" s="74"/>
    </row>
    <row r="633092" spans="2:3" x14ac:dyDescent="0.25">
      <c r="B633092" s="74"/>
    </row>
    <row r="633093" spans="2:3" x14ac:dyDescent="0.25">
      <c r="B633093" s="74"/>
    </row>
    <row r="633094" spans="2:3" x14ac:dyDescent="0.25">
      <c r="B633094" s="74"/>
    </row>
    <row r="633095" spans="2:3" x14ac:dyDescent="0.25">
      <c r="B633095" s="74"/>
    </row>
    <row r="633096" spans="2:3" x14ac:dyDescent="0.25">
      <c r="B633096" s="74"/>
    </row>
    <row r="633097" spans="2:3" x14ac:dyDescent="0.25">
      <c r="B633097" s="74"/>
    </row>
    <row r="633098" spans="2:3" x14ac:dyDescent="0.25">
      <c r="B633098" s="74"/>
    </row>
    <row r="633099" spans="2:3" x14ac:dyDescent="0.25">
      <c r="B633099" s="74"/>
    </row>
    <row r="633100" spans="2:3" x14ac:dyDescent="0.25">
      <c r="B633100" s="74"/>
    </row>
    <row r="633101" spans="2:3" x14ac:dyDescent="0.25">
      <c r="B633101" s="74"/>
    </row>
    <row r="633102" spans="2:3" x14ac:dyDescent="0.25">
      <c r="B633102" s="74"/>
    </row>
    <row r="633153" spans="2:3" x14ac:dyDescent="0.25">
      <c r="C633153"/>
    </row>
    <row r="633154" spans="2:3" x14ac:dyDescent="0.25">
      <c r="B633154" s="74"/>
    </row>
    <row r="633155" spans="2:3" x14ac:dyDescent="0.25">
      <c r="B633155" s="74"/>
    </row>
    <row r="633156" spans="2:3" x14ac:dyDescent="0.25">
      <c r="B633156" s="74"/>
    </row>
    <row r="633157" spans="2:3" x14ac:dyDescent="0.25">
      <c r="B633157" s="74"/>
    </row>
    <row r="633158" spans="2:3" x14ac:dyDescent="0.25">
      <c r="B633158" s="74"/>
    </row>
    <row r="633159" spans="2:3" x14ac:dyDescent="0.25">
      <c r="B633159" s="74"/>
    </row>
    <row r="633160" spans="2:3" x14ac:dyDescent="0.25">
      <c r="B633160" s="74"/>
    </row>
    <row r="633161" spans="2:3" x14ac:dyDescent="0.25">
      <c r="B633161" s="74"/>
    </row>
    <row r="633162" spans="2:3" x14ac:dyDescent="0.25">
      <c r="B633162" s="74"/>
    </row>
    <row r="633163" spans="2:3" x14ac:dyDescent="0.25">
      <c r="B633163" s="74"/>
    </row>
    <row r="633164" spans="2:3" x14ac:dyDescent="0.25">
      <c r="B633164" s="74"/>
    </row>
    <row r="633165" spans="2:3" x14ac:dyDescent="0.25">
      <c r="B633165" s="74"/>
    </row>
    <row r="633166" spans="2:3" x14ac:dyDescent="0.25">
      <c r="B633166" s="74"/>
    </row>
    <row r="633217" spans="2:3" x14ac:dyDescent="0.25">
      <c r="C633217"/>
    </row>
    <row r="633218" spans="2:3" x14ac:dyDescent="0.25">
      <c r="B633218" s="74"/>
    </row>
    <row r="633219" spans="2:3" x14ac:dyDescent="0.25">
      <c r="B633219" s="74"/>
    </row>
    <row r="633220" spans="2:3" x14ac:dyDescent="0.25">
      <c r="B633220" s="74"/>
    </row>
    <row r="633221" spans="2:3" x14ac:dyDescent="0.25">
      <c r="B633221" s="74"/>
    </row>
    <row r="633222" spans="2:3" x14ac:dyDescent="0.25">
      <c r="B633222" s="74"/>
    </row>
    <row r="633223" spans="2:3" x14ac:dyDescent="0.25">
      <c r="B633223" s="74"/>
    </row>
    <row r="633224" spans="2:3" x14ac:dyDescent="0.25">
      <c r="B633224" s="74"/>
    </row>
    <row r="633225" spans="2:3" x14ac:dyDescent="0.25">
      <c r="B633225" s="74"/>
    </row>
    <row r="633226" spans="2:3" x14ac:dyDescent="0.25">
      <c r="B633226" s="74"/>
    </row>
    <row r="633227" spans="2:3" x14ac:dyDescent="0.25">
      <c r="B633227" s="74"/>
    </row>
    <row r="633228" spans="2:3" x14ac:dyDescent="0.25">
      <c r="B633228" s="74"/>
    </row>
    <row r="633229" spans="2:3" x14ac:dyDescent="0.25">
      <c r="B633229" s="74"/>
    </row>
    <row r="633230" spans="2:3" x14ac:dyDescent="0.25">
      <c r="B633230" s="74"/>
    </row>
    <row r="633281" spans="2:3" x14ac:dyDescent="0.25">
      <c r="C633281"/>
    </row>
    <row r="633282" spans="2:3" x14ac:dyDescent="0.25">
      <c r="B633282" s="74"/>
    </row>
    <row r="633283" spans="2:3" x14ac:dyDescent="0.25">
      <c r="B633283" s="74"/>
    </row>
    <row r="633284" spans="2:3" x14ac:dyDescent="0.25">
      <c r="B633284" s="74"/>
    </row>
    <row r="633285" spans="2:3" x14ac:dyDescent="0.25">
      <c r="B633285" s="74"/>
    </row>
    <row r="633286" spans="2:3" x14ac:dyDescent="0.25">
      <c r="B633286" s="74"/>
    </row>
    <row r="633287" spans="2:3" x14ac:dyDescent="0.25">
      <c r="B633287" s="74"/>
    </row>
    <row r="633288" spans="2:3" x14ac:dyDescent="0.25">
      <c r="B633288" s="74"/>
    </row>
    <row r="633289" spans="2:3" x14ac:dyDescent="0.25">
      <c r="B633289" s="74"/>
    </row>
    <row r="633290" spans="2:3" x14ac:dyDescent="0.25">
      <c r="B633290" s="74"/>
    </row>
    <row r="633291" spans="2:3" x14ac:dyDescent="0.25">
      <c r="B633291" s="74"/>
    </row>
    <row r="633292" spans="2:3" x14ac:dyDescent="0.25">
      <c r="B633292" s="74"/>
    </row>
    <row r="633293" spans="2:3" x14ac:dyDescent="0.25">
      <c r="B633293" s="74"/>
    </row>
    <row r="633294" spans="2:3" x14ac:dyDescent="0.25">
      <c r="B633294" s="74"/>
    </row>
    <row r="633345" spans="2:3" x14ac:dyDescent="0.25">
      <c r="C633345"/>
    </row>
    <row r="633346" spans="2:3" x14ac:dyDescent="0.25">
      <c r="B633346" s="74"/>
    </row>
    <row r="633347" spans="2:3" x14ac:dyDescent="0.25">
      <c r="B633347" s="74"/>
    </row>
    <row r="633348" spans="2:3" x14ac:dyDescent="0.25">
      <c r="B633348" s="74"/>
    </row>
    <row r="633349" spans="2:3" x14ac:dyDescent="0.25">
      <c r="B633349" s="74"/>
    </row>
    <row r="633350" spans="2:3" x14ac:dyDescent="0.25">
      <c r="B633350" s="74"/>
    </row>
    <row r="633351" spans="2:3" x14ac:dyDescent="0.25">
      <c r="B633351" s="74"/>
    </row>
    <row r="633352" spans="2:3" x14ac:dyDescent="0.25">
      <c r="B633352" s="74"/>
    </row>
    <row r="633353" spans="2:3" x14ac:dyDescent="0.25">
      <c r="B633353" s="74"/>
    </row>
    <row r="633354" spans="2:3" x14ac:dyDescent="0.25">
      <c r="B633354" s="74"/>
    </row>
    <row r="633355" spans="2:3" x14ac:dyDescent="0.25">
      <c r="B633355" s="74"/>
    </row>
    <row r="633356" spans="2:3" x14ac:dyDescent="0.25">
      <c r="B633356" s="74"/>
    </row>
    <row r="633357" spans="2:3" x14ac:dyDescent="0.25">
      <c r="B633357" s="74"/>
    </row>
    <row r="633358" spans="2:3" x14ac:dyDescent="0.25">
      <c r="B633358" s="74"/>
    </row>
    <row r="633409" spans="2:3" x14ac:dyDescent="0.25">
      <c r="C633409"/>
    </row>
    <row r="633410" spans="2:3" x14ac:dyDescent="0.25">
      <c r="B633410" s="74"/>
    </row>
    <row r="633411" spans="2:3" x14ac:dyDescent="0.25">
      <c r="B633411" s="74"/>
    </row>
    <row r="633412" spans="2:3" x14ac:dyDescent="0.25">
      <c r="B633412" s="74"/>
    </row>
    <row r="633413" spans="2:3" x14ac:dyDescent="0.25">
      <c r="B633413" s="74"/>
    </row>
    <row r="633414" spans="2:3" x14ac:dyDescent="0.25">
      <c r="B633414" s="74"/>
    </row>
    <row r="633415" spans="2:3" x14ac:dyDescent="0.25">
      <c r="B633415" s="74"/>
    </row>
    <row r="633416" spans="2:3" x14ac:dyDescent="0.25">
      <c r="B633416" s="74"/>
    </row>
    <row r="633417" spans="2:3" x14ac:dyDescent="0.25">
      <c r="B633417" s="74"/>
    </row>
    <row r="633418" spans="2:3" x14ac:dyDescent="0.25">
      <c r="B633418" s="74"/>
    </row>
    <row r="633419" spans="2:3" x14ac:dyDescent="0.25">
      <c r="B633419" s="74"/>
    </row>
    <row r="633420" spans="2:3" x14ac:dyDescent="0.25">
      <c r="B633420" s="74"/>
    </row>
    <row r="633421" spans="2:3" x14ac:dyDescent="0.25">
      <c r="B633421" s="74"/>
    </row>
    <row r="633422" spans="2:3" x14ac:dyDescent="0.25">
      <c r="B633422" s="74"/>
    </row>
    <row r="633473" spans="2:3" x14ac:dyDescent="0.25">
      <c r="C633473"/>
    </row>
    <row r="633474" spans="2:3" x14ac:dyDescent="0.25">
      <c r="B633474" s="74"/>
    </row>
    <row r="633475" spans="2:3" x14ac:dyDescent="0.25">
      <c r="B633475" s="74"/>
    </row>
    <row r="633476" spans="2:3" x14ac:dyDescent="0.25">
      <c r="B633476" s="74"/>
    </row>
    <row r="633477" spans="2:3" x14ac:dyDescent="0.25">
      <c r="B633477" s="74"/>
    </row>
    <row r="633478" spans="2:3" x14ac:dyDescent="0.25">
      <c r="B633478" s="74"/>
    </row>
    <row r="633479" spans="2:3" x14ac:dyDescent="0.25">
      <c r="B633479" s="74"/>
    </row>
    <row r="633480" spans="2:3" x14ac:dyDescent="0.25">
      <c r="B633480" s="74"/>
    </row>
    <row r="633481" spans="2:3" x14ac:dyDescent="0.25">
      <c r="B633481" s="74"/>
    </row>
    <row r="633482" spans="2:3" x14ac:dyDescent="0.25">
      <c r="B633482" s="74"/>
    </row>
    <row r="633483" spans="2:3" x14ac:dyDescent="0.25">
      <c r="B633483" s="74"/>
    </row>
    <row r="633484" spans="2:3" x14ac:dyDescent="0.25">
      <c r="B633484" s="74"/>
    </row>
    <row r="633485" spans="2:3" x14ac:dyDescent="0.25">
      <c r="B633485" s="74"/>
    </row>
    <row r="633486" spans="2:3" x14ac:dyDescent="0.25">
      <c r="B633486" s="74"/>
    </row>
    <row r="633537" spans="2:3" x14ac:dyDescent="0.25">
      <c r="C633537"/>
    </row>
    <row r="633538" spans="2:3" x14ac:dyDescent="0.25">
      <c r="B633538" s="74"/>
    </row>
    <row r="633539" spans="2:3" x14ac:dyDescent="0.25">
      <c r="B633539" s="74"/>
    </row>
    <row r="633540" spans="2:3" x14ac:dyDescent="0.25">
      <c r="B633540" s="74"/>
    </row>
    <row r="633541" spans="2:3" x14ac:dyDescent="0.25">
      <c r="B633541" s="74"/>
    </row>
    <row r="633542" spans="2:3" x14ac:dyDescent="0.25">
      <c r="B633542" s="74"/>
    </row>
    <row r="633543" spans="2:3" x14ac:dyDescent="0.25">
      <c r="B633543" s="74"/>
    </row>
    <row r="633544" spans="2:3" x14ac:dyDescent="0.25">
      <c r="B633544" s="74"/>
    </row>
    <row r="633545" spans="2:3" x14ac:dyDescent="0.25">
      <c r="B633545" s="74"/>
    </row>
    <row r="633546" spans="2:3" x14ac:dyDescent="0.25">
      <c r="B633546" s="74"/>
    </row>
    <row r="633547" spans="2:3" x14ac:dyDescent="0.25">
      <c r="B633547" s="74"/>
    </row>
    <row r="633548" spans="2:3" x14ac:dyDescent="0.25">
      <c r="B633548" s="74"/>
    </row>
    <row r="633549" spans="2:3" x14ac:dyDescent="0.25">
      <c r="B633549" s="74"/>
    </row>
    <row r="633550" spans="2:3" x14ac:dyDescent="0.25">
      <c r="B633550" s="74"/>
    </row>
    <row r="633601" spans="2:3" x14ac:dyDescent="0.25">
      <c r="C633601"/>
    </row>
    <row r="633602" spans="2:3" x14ac:dyDescent="0.25">
      <c r="B633602" s="74"/>
    </row>
    <row r="633603" spans="2:3" x14ac:dyDescent="0.25">
      <c r="B633603" s="74"/>
    </row>
    <row r="633604" spans="2:3" x14ac:dyDescent="0.25">
      <c r="B633604" s="74"/>
    </row>
    <row r="633605" spans="2:3" x14ac:dyDescent="0.25">
      <c r="B633605" s="74"/>
    </row>
    <row r="633606" spans="2:3" x14ac:dyDescent="0.25">
      <c r="B633606" s="74"/>
    </row>
    <row r="633607" spans="2:3" x14ac:dyDescent="0.25">
      <c r="B633607" s="74"/>
    </row>
    <row r="633608" spans="2:3" x14ac:dyDescent="0.25">
      <c r="B633608" s="74"/>
    </row>
    <row r="633609" spans="2:3" x14ac:dyDescent="0.25">
      <c r="B633609" s="74"/>
    </row>
    <row r="633610" spans="2:3" x14ac:dyDescent="0.25">
      <c r="B633610" s="74"/>
    </row>
    <row r="633611" spans="2:3" x14ac:dyDescent="0.25">
      <c r="B633611" s="74"/>
    </row>
    <row r="633612" spans="2:3" x14ac:dyDescent="0.25">
      <c r="B633612" s="74"/>
    </row>
    <row r="633613" spans="2:3" x14ac:dyDescent="0.25">
      <c r="B633613" s="74"/>
    </row>
    <row r="633614" spans="2:3" x14ac:dyDescent="0.25">
      <c r="B633614" s="74"/>
    </row>
    <row r="633665" spans="2:3" x14ac:dyDescent="0.25">
      <c r="C633665"/>
    </row>
    <row r="633666" spans="2:3" x14ac:dyDescent="0.25">
      <c r="B633666" s="74"/>
    </row>
    <row r="633667" spans="2:3" x14ac:dyDescent="0.25">
      <c r="B633667" s="74"/>
    </row>
    <row r="633668" spans="2:3" x14ac:dyDescent="0.25">
      <c r="B633668" s="74"/>
    </row>
    <row r="633669" spans="2:3" x14ac:dyDescent="0.25">
      <c r="B633669" s="74"/>
    </row>
    <row r="633670" spans="2:3" x14ac:dyDescent="0.25">
      <c r="B633670" s="74"/>
    </row>
    <row r="633671" spans="2:3" x14ac:dyDescent="0.25">
      <c r="B633671" s="74"/>
    </row>
    <row r="633672" spans="2:3" x14ac:dyDescent="0.25">
      <c r="B633672" s="74"/>
    </row>
    <row r="633673" spans="2:3" x14ac:dyDescent="0.25">
      <c r="B633673" s="74"/>
    </row>
    <row r="633674" spans="2:3" x14ac:dyDescent="0.25">
      <c r="B633674" s="74"/>
    </row>
    <row r="633675" spans="2:3" x14ac:dyDescent="0.25">
      <c r="B633675" s="74"/>
    </row>
    <row r="633676" spans="2:3" x14ac:dyDescent="0.25">
      <c r="B633676" s="74"/>
    </row>
    <row r="633677" spans="2:3" x14ac:dyDescent="0.25">
      <c r="B633677" s="74"/>
    </row>
    <row r="633678" spans="2:3" x14ac:dyDescent="0.25">
      <c r="B633678" s="74"/>
    </row>
    <row r="633729" spans="2:3" x14ac:dyDescent="0.25">
      <c r="C633729"/>
    </row>
    <row r="633730" spans="2:3" x14ac:dyDescent="0.25">
      <c r="B633730" s="74"/>
    </row>
    <row r="633731" spans="2:3" x14ac:dyDescent="0.25">
      <c r="B633731" s="74"/>
    </row>
    <row r="633732" spans="2:3" x14ac:dyDescent="0.25">
      <c r="B633732" s="74"/>
    </row>
    <row r="633733" spans="2:3" x14ac:dyDescent="0.25">
      <c r="B633733" s="74"/>
    </row>
    <row r="633734" spans="2:3" x14ac:dyDescent="0.25">
      <c r="B633734" s="74"/>
    </row>
    <row r="633735" spans="2:3" x14ac:dyDescent="0.25">
      <c r="B633735" s="74"/>
    </row>
    <row r="633736" spans="2:3" x14ac:dyDescent="0.25">
      <c r="B633736" s="74"/>
    </row>
    <row r="633737" spans="2:3" x14ac:dyDescent="0.25">
      <c r="B633737" s="74"/>
    </row>
    <row r="633738" spans="2:3" x14ac:dyDescent="0.25">
      <c r="B633738" s="74"/>
    </row>
    <row r="633739" spans="2:3" x14ac:dyDescent="0.25">
      <c r="B633739" s="74"/>
    </row>
    <row r="633740" spans="2:3" x14ac:dyDescent="0.25">
      <c r="B633740" s="74"/>
    </row>
    <row r="633741" spans="2:3" x14ac:dyDescent="0.25">
      <c r="B633741" s="74"/>
    </row>
    <row r="633742" spans="2:3" x14ac:dyDescent="0.25">
      <c r="B633742" s="74"/>
    </row>
    <row r="633793" spans="2:3" x14ac:dyDescent="0.25">
      <c r="C633793"/>
    </row>
    <row r="633794" spans="2:3" x14ac:dyDescent="0.25">
      <c r="B633794" s="74"/>
    </row>
    <row r="633795" spans="2:3" x14ac:dyDescent="0.25">
      <c r="B633795" s="74"/>
    </row>
    <row r="633796" spans="2:3" x14ac:dyDescent="0.25">
      <c r="B633796" s="74"/>
    </row>
    <row r="633797" spans="2:3" x14ac:dyDescent="0.25">
      <c r="B633797" s="74"/>
    </row>
    <row r="633798" spans="2:3" x14ac:dyDescent="0.25">
      <c r="B633798" s="74"/>
    </row>
    <row r="633799" spans="2:3" x14ac:dyDescent="0.25">
      <c r="B633799" s="74"/>
    </row>
    <row r="633800" spans="2:3" x14ac:dyDescent="0.25">
      <c r="B633800" s="74"/>
    </row>
    <row r="633801" spans="2:3" x14ac:dyDescent="0.25">
      <c r="B633801" s="74"/>
    </row>
    <row r="633802" spans="2:3" x14ac:dyDescent="0.25">
      <c r="B633802" s="74"/>
    </row>
    <row r="633803" spans="2:3" x14ac:dyDescent="0.25">
      <c r="B633803" s="74"/>
    </row>
    <row r="633804" spans="2:3" x14ac:dyDescent="0.25">
      <c r="B633804" s="74"/>
    </row>
    <row r="633805" spans="2:3" x14ac:dyDescent="0.25">
      <c r="B633805" s="74"/>
    </row>
    <row r="633806" spans="2:3" x14ac:dyDescent="0.25">
      <c r="B633806" s="74"/>
    </row>
    <row r="633857" spans="2:3" x14ac:dyDescent="0.25">
      <c r="C633857"/>
    </row>
    <row r="633858" spans="2:3" x14ac:dyDescent="0.25">
      <c r="B633858" s="74"/>
    </row>
    <row r="633859" spans="2:3" x14ac:dyDescent="0.25">
      <c r="B633859" s="74"/>
    </row>
    <row r="633860" spans="2:3" x14ac:dyDescent="0.25">
      <c r="B633860" s="74"/>
    </row>
    <row r="633861" spans="2:3" x14ac:dyDescent="0.25">
      <c r="B633861" s="74"/>
    </row>
    <row r="633862" spans="2:3" x14ac:dyDescent="0.25">
      <c r="B633862" s="74"/>
    </row>
    <row r="633863" spans="2:3" x14ac:dyDescent="0.25">
      <c r="B633863" s="74"/>
    </row>
    <row r="633864" spans="2:3" x14ac:dyDescent="0.25">
      <c r="B633864" s="74"/>
    </row>
    <row r="633865" spans="2:3" x14ac:dyDescent="0.25">
      <c r="B633865" s="74"/>
    </row>
    <row r="633866" spans="2:3" x14ac:dyDescent="0.25">
      <c r="B633866" s="74"/>
    </row>
    <row r="633867" spans="2:3" x14ac:dyDescent="0.25">
      <c r="B633867" s="74"/>
    </row>
    <row r="633868" spans="2:3" x14ac:dyDescent="0.25">
      <c r="B633868" s="74"/>
    </row>
    <row r="633869" spans="2:3" x14ac:dyDescent="0.25">
      <c r="B633869" s="74"/>
    </row>
    <row r="633870" spans="2:3" x14ac:dyDescent="0.25">
      <c r="B633870" s="74"/>
    </row>
    <row r="633921" spans="2:3" x14ac:dyDescent="0.25">
      <c r="C633921"/>
    </row>
    <row r="633922" spans="2:3" x14ac:dyDescent="0.25">
      <c r="B633922" s="74"/>
    </row>
    <row r="633923" spans="2:3" x14ac:dyDescent="0.25">
      <c r="B633923" s="74"/>
    </row>
    <row r="633924" spans="2:3" x14ac:dyDescent="0.25">
      <c r="B633924" s="74"/>
    </row>
    <row r="633925" spans="2:3" x14ac:dyDescent="0.25">
      <c r="B633925" s="74"/>
    </row>
    <row r="633926" spans="2:3" x14ac:dyDescent="0.25">
      <c r="B633926" s="74"/>
    </row>
    <row r="633927" spans="2:3" x14ac:dyDescent="0.25">
      <c r="B633927" s="74"/>
    </row>
    <row r="633928" spans="2:3" x14ac:dyDescent="0.25">
      <c r="B633928" s="74"/>
    </row>
    <row r="633929" spans="2:3" x14ac:dyDescent="0.25">
      <c r="B633929" s="74"/>
    </row>
    <row r="633930" spans="2:3" x14ac:dyDescent="0.25">
      <c r="B633930" s="74"/>
    </row>
    <row r="633931" spans="2:3" x14ac:dyDescent="0.25">
      <c r="B633931" s="74"/>
    </row>
    <row r="633932" spans="2:3" x14ac:dyDescent="0.25">
      <c r="B633932" s="74"/>
    </row>
    <row r="633933" spans="2:3" x14ac:dyDescent="0.25">
      <c r="B633933" s="74"/>
    </row>
    <row r="633934" spans="2:3" x14ac:dyDescent="0.25">
      <c r="B633934" s="74"/>
    </row>
    <row r="633985" spans="2:3" x14ac:dyDescent="0.25">
      <c r="C633985"/>
    </row>
    <row r="633986" spans="2:3" x14ac:dyDescent="0.25">
      <c r="B633986" s="74"/>
    </row>
    <row r="633987" spans="2:3" x14ac:dyDescent="0.25">
      <c r="B633987" s="74"/>
    </row>
    <row r="633988" spans="2:3" x14ac:dyDescent="0.25">
      <c r="B633988" s="74"/>
    </row>
    <row r="633989" spans="2:3" x14ac:dyDescent="0.25">
      <c r="B633989" s="74"/>
    </row>
    <row r="633990" spans="2:3" x14ac:dyDescent="0.25">
      <c r="B633990" s="74"/>
    </row>
    <row r="633991" spans="2:3" x14ac:dyDescent="0.25">
      <c r="B633991" s="74"/>
    </row>
    <row r="633992" spans="2:3" x14ac:dyDescent="0.25">
      <c r="B633992" s="74"/>
    </row>
    <row r="633993" spans="2:3" x14ac:dyDescent="0.25">
      <c r="B633993" s="74"/>
    </row>
    <row r="633994" spans="2:3" x14ac:dyDescent="0.25">
      <c r="B633994" s="74"/>
    </row>
    <row r="633995" spans="2:3" x14ac:dyDescent="0.25">
      <c r="B633995" s="74"/>
    </row>
    <row r="633996" spans="2:3" x14ac:dyDescent="0.25">
      <c r="B633996" s="74"/>
    </row>
    <row r="633997" spans="2:3" x14ac:dyDescent="0.25">
      <c r="B633997" s="74"/>
    </row>
    <row r="633998" spans="2:3" x14ac:dyDescent="0.25">
      <c r="B633998" s="74"/>
    </row>
    <row r="634049" spans="2:3" x14ac:dyDescent="0.25">
      <c r="C634049"/>
    </row>
    <row r="634050" spans="2:3" x14ac:dyDescent="0.25">
      <c r="B634050" s="74"/>
    </row>
    <row r="634051" spans="2:3" x14ac:dyDescent="0.25">
      <c r="B634051" s="74"/>
    </row>
    <row r="634052" spans="2:3" x14ac:dyDescent="0.25">
      <c r="B634052" s="74"/>
    </row>
    <row r="634053" spans="2:3" x14ac:dyDescent="0.25">
      <c r="B634053" s="74"/>
    </row>
    <row r="634054" spans="2:3" x14ac:dyDescent="0.25">
      <c r="B634054" s="74"/>
    </row>
    <row r="634055" spans="2:3" x14ac:dyDescent="0.25">
      <c r="B634055" s="74"/>
    </row>
    <row r="634056" spans="2:3" x14ac:dyDescent="0.25">
      <c r="B634056" s="74"/>
    </row>
    <row r="634057" spans="2:3" x14ac:dyDescent="0.25">
      <c r="B634057" s="74"/>
    </row>
    <row r="634058" spans="2:3" x14ac:dyDescent="0.25">
      <c r="B634058" s="74"/>
    </row>
    <row r="634059" spans="2:3" x14ac:dyDescent="0.25">
      <c r="B634059" s="74"/>
    </row>
    <row r="634060" spans="2:3" x14ac:dyDescent="0.25">
      <c r="B634060" s="74"/>
    </row>
    <row r="634061" spans="2:3" x14ac:dyDescent="0.25">
      <c r="B634061" s="74"/>
    </row>
    <row r="634062" spans="2:3" x14ac:dyDescent="0.25">
      <c r="B634062" s="74"/>
    </row>
    <row r="634113" spans="2:3" x14ac:dyDescent="0.25">
      <c r="C634113"/>
    </row>
    <row r="634114" spans="2:3" x14ac:dyDescent="0.25">
      <c r="B634114" s="74"/>
    </row>
    <row r="634115" spans="2:3" x14ac:dyDescent="0.25">
      <c r="B634115" s="74"/>
    </row>
    <row r="634116" spans="2:3" x14ac:dyDescent="0.25">
      <c r="B634116" s="74"/>
    </row>
    <row r="634117" spans="2:3" x14ac:dyDescent="0.25">
      <c r="B634117" s="74"/>
    </row>
    <row r="634118" spans="2:3" x14ac:dyDescent="0.25">
      <c r="B634118" s="74"/>
    </row>
    <row r="634119" spans="2:3" x14ac:dyDescent="0.25">
      <c r="B634119" s="74"/>
    </row>
    <row r="634120" spans="2:3" x14ac:dyDescent="0.25">
      <c r="B634120" s="74"/>
    </row>
    <row r="634121" spans="2:3" x14ac:dyDescent="0.25">
      <c r="B634121" s="74"/>
    </row>
    <row r="634122" spans="2:3" x14ac:dyDescent="0.25">
      <c r="B634122" s="74"/>
    </row>
    <row r="634123" spans="2:3" x14ac:dyDescent="0.25">
      <c r="B634123" s="74"/>
    </row>
    <row r="634124" spans="2:3" x14ac:dyDescent="0.25">
      <c r="B634124" s="74"/>
    </row>
    <row r="634125" spans="2:3" x14ac:dyDescent="0.25">
      <c r="B634125" s="74"/>
    </row>
    <row r="634126" spans="2:3" x14ac:dyDescent="0.25">
      <c r="B634126" s="74"/>
    </row>
    <row r="634177" spans="2:3" x14ac:dyDescent="0.25">
      <c r="C634177"/>
    </row>
    <row r="634178" spans="2:3" x14ac:dyDescent="0.25">
      <c r="B634178" s="74"/>
    </row>
    <row r="634179" spans="2:3" x14ac:dyDescent="0.25">
      <c r="B634179" s="74"/>
    </row>
    <row r="634180" spans="2:3" x14ac:dyDescent="0.25">
      <c r="B634180" s="74"/>
    </row>
    <row r="634181" spans="2:3" x14ac:dyDescent="0.25">
      <c r="B634181" s="74"/>
    </row>
    <row r="634182" spans="2:3" x14ac:dyDescent="0.25">
      <c r="B634182" s="74"/>
    </row>
    <row r="634183" spans="2:3" x14ac:dyDescent="0.25">
      <c r="B634183" s="74"/>
    </row>
    <row r="634184" spans="2:3" x14ac:dyDescent="0.25">
      <c r="B634184" s="74"/>
    </row>
    <row r="634185" spans="2:3" x14ac:dyDescent="0.25">
      <c r="B634185" s="74"/>
    </row>
    <row r="634186" spans="2:3" x14ac:dyDescent="0.25">
      <c r="B634186" s="74"/>
    </row>
    <row r="634187" spans="2:3" x14ac:dyDescent="0.25">
      <c r="B634187" s="74"/>
    </row>
    <row r="634188" spans="2:3" x14ac:dyDescent="0.25">
      <c r="B634188" s="74"/>
    </row>
    <row r="634189" spans="2:3" x14ac:dyDescent="0.25">
      <c r="B634189" s="74"/>
    </row>
    <row r="634190" spans="2:3" x14ac:dyDescent="0.25">
      <c r="B634190" s="74"/>
    </row>
    <row r="634241" spans="2:3" x14ac:dyDescent="0.25">
      <c r="C634241"/>
    </row>
    <row r="634242" spans="2:3" x14ac:dyDescent="0.25">
      <c r="B634242" s="74"/>
    </row>
    <row r="634243" spans="2:3" x14ac:dyDescent="0.25">
      <c r="B634243" s="74"/>
    </row>
    <row r="634244" spans="2:3" x14ac:dyDescent="0.25">
      <c r="B634244" s="74"/>
    </row>
    <row r="634245" spans="2:3" x14ac:dyDescent="0.25">
      <c r="B634245" s="74"/>
    </row>
    <row r="634246" spans="2:3" x14ac:dyDescent="0.25">
      <c r="B634246" s="74"/>
    </row>
    <row r="634247" spans="2:3" x14ac:dyDescent="0.25">
      <c r="B634247" s="74"/>
    </row>
    <row r="634248" spans="2:3" x14ac:dyDescent="0.25">
      <c r="B634248" s="74"/>
    </row>
    <row r="634249" spans="2:3" x14ac:dyDescent="0.25">
      <c r="B634249" s="74"/>
    </row>
    <row r="634250" spans="2:3" x14ac:dyDescent="0.25">
      <c r="B634250" s="74"/>
    </row>
    <row r="634251" spans="2:3" x14ac:dyDescent="0.25">
      <c r="B634251" s="74"/>
    </row>
    <row r="634252" spans="2:3" x14ac:dyDescent="0.25">
      <c r="B634252" s="74"/>
    </row>
    <row r="634253" spans="2:3" x14ac:dyDescent="0.25">
      <c r="B634253" s="74"/>
    </row>
    <row r="634254" spans="2:3" x14ac:dyDescent="0.25">
      <c r="B634254" s="74"/>
    </row>
    <row r="634305" spans="2:3" x14ac:dyDescent="0.25">
      <c r="C634305"/>
    </row>
    <row r="634306" spans="2:3" x14ac:dyDescent="0.25">
      <c r="B634306" s="74"/>
    </row>
    <row r="634307" spans="2:3" x14ac:dyDescent="0.25">
      <c r="B634307" s="74"/>
    </row>
    <row r="634308" spans="2:3" x14ac:dyDescent="0.25">
      <c r="B634308" s="74"/>
    </row>
    <row r="634309" spans="2:3" x14ac:dyDescent="0.25">
      <c r="B634309" s="74"/>
    </row>
    <row r="634310" spans="2:3" x14ac:dyDescent="0.25">
      <c r="B634310" s="74"/>
    </row>
    <row r="634311" spans="2:3" x14ac:dyDescent="0.25">
      <c r="B634311" s="74"/>
    </row>
    <row r="634312" spans="2:3" x14ac:dyDescent="0.25">
      <c r="B634312" s="74"/>
    </row>
    <row r="634313" spans="2:3" x14ac:dyDescent="0.25">
      <c r="B634313" s="74"/>
    </row>
    <row r="634314" spans="2:3" x14ac:dyDescent="0.25">
      <c r="B634314" s="74"/>
    </row>
    <row r="634315" spans="2:3" x14ac:dyDescent="0.25">
      <c r="B634315" s="74"/>
    </row>
    <row r="634316" spans="2:3" x14ac:dyDescent="0.25">
      <c r="B634316" s="74"/>
    </row>
    <row r="634317" spans="2:3" x14ac:dyDescent="0.25">
      <c r="B634317" s="74"/>
    </row>
    <row r="634318" spans="2:3" x14ac:dyDescent="0.25">
      <c r="B634318" s="74"/>
    </row>
    <row r="634369" spans="2:3" x14ac:dyDescent="0.25">
      <c r="C634369"/>
    </row>
    <row r="634370" spans="2:3" x14ac:dyDescent="0.25">
      <c r="B634370" s="74"/>
    </row>
    <row r="634371" spans="2:3" x14ac:dyDescent="0.25">
      <c r="B634371" s="74"/>
    </row>
    <row r="634372" spans="2:3" x14ac:dyDescent="0.25">
      <c r="B634372" s="74"/>
    </row>
    <row r="634373" spans="2:3" x14ac:dyDescent="0.25">
      <c r="B634373" s="74"/>
    </row>
    <row r="634374" spans="2:3" x14ac:dyDescent="0.25">
      <c r="B634374" s="74"/>
    </row>
    <row r="634375" spans="2:3" x14ac:dyDescent="0.25">
      <c r="B634375" s="74"/>
    </row>
    <row r="634376" spans="2:3" x14ac:dyDescent="0.25">
      <c r="B634376" s="74"/>
    </row>
    <row r="634377" spans="2:3" x14ac:dyDescent="0.25">
      <c r="B634377" s="74"/>
    </row>
    <row r="634378" spans="2:3" x14ac:dyDescent="0.25">
      <c r="B634378" s="74"/>
    </row>
    <row r="634379" spans="2:3" x14ac:dyDescent="0.25">
      <c r="B634379" s="74"/>
    </row>
    <row r="634380" spans="2:3" x14ac:dyDescent="0.25">
      <c r="B634380" s="74"/>
    </row>
    <row r="634381" spans="2:3" x14ac:dyDescent="0.25">
      <c r="B634381" s="74"/>
    </row>
    <row r="634382" spans="2:3" x14ac:dyDescent="0.25">
      <c r="B634382" s="74"/>
    </row>
    <row r="634433" spans="2:3" x14ac:dyDescent="0.25">
      <c r="C634433"/>
    </row>
    <row r="634434" spans="2:3" x14ac:dyDescent="0.25">
      <c r="B634434" s="74"/>
    </row>
    <row r="634435" spans="2:3" x14ac:dyDescent="0.25">
      <c r="B634435" s="74"/>
    </row>
    <row r="634436" spans="2:3" x14ac:dyDescent="0.25">
      <c r="B634436" s="74"/>
    </row>
    <row r="634437" spans="2:3" x14ac:dyDescent="0.25">
      <c r="B634437" s="74"/>
    </row>
    <row r="634438" spans="2:3" x14ac:dyDescent="0.25">
      <c r="B634438" s="74"/>
    </row>
    <row r="634439" spans="2:3" x14ac:dyDescent="0.25">
      <c r="B634439" s="74"/>
    </row>
    <row r="634440" spans="2:3" x14ac:dyDescent="0.25">
      <c r="B634440" s="74"/>
    </row>
    <row r="634441" spans="2:3" x14ac:dyDescent="0.25">
      <c r="B634441" s="74"/>
    </row>
    <row r="634442" spans="2:3" x14ac:dyDescent="0.25">
      <c r="B634442" s="74"/>
    </row>
    <row r="634443" spans="2:3" x14ac:dyDescent="0.25">
      <c r="B634443" s="74"/>
    </row>
    <row r="634444" spans="2:3" x14ac:dyDescent="0.25">
      <c r="B634444" s="74"/>
    </row>
    <row r="634445" spans="2:3" x14ac:dyDescent="0.25">
      <c r="B634445" s="74"/>
    </row>
    <row r="634446" spans="2:3" x14ac:dyDescent="0.25">
      <c r="B634446" s="74"/>
    </row>
    <row r="634497" spans="2:3" x14ac:dyDescent="0.25">
      <c r="C634497"/>
    </row>
    <row r="634498" spans="2:3" x14ac:dyDescent="0.25">
      <c r="B634498" s="74"/>
    </row>
    <row r="634499" spans="2:3" x14ac:dyDescent="0.25">
      <c r="B634499" s="74"/>
    </row>
    <row r="634500" spans="2:3" x14ac:dyDescent="0.25">
      <c r="B634500" s="74"/>
    </row>
    <row r="634501" spans="2:3" x14ac:dyDescent="0.25">
      <c r="B634501" s="74"/>
    </row>
    <row r="634502" spans="2:3" x14ac:dyDescent="0.25">
      <c r="B634502" s="74"/>
    </row>
    <row r="634503" spans="2:3" x14ac:dyDescent="0.25">
      <c r="B634503" s="74"/>
    </row>
    <row r="634504" spans="2:3" x14ac:dyDescent="0.25">
      <c r="B634504" s="74"/>
    </row>
    <row r="634505" spans="2:3" x14ac:dyDescent="0.25">
      <c r="B634505" s="74"/>
    </row>
    <row r="634506" spans="2:3" x14ac:dyDescent="0.25">
      <c r="B634506" s="74"/>
    </row>
    <row r="634507" spans="2:3" x14ac:dyDescent="0.25">
      <c r="B634507" s="74"/>
    </row>
    <row r="634508" spans="2:3" x14ac:dyDescent="0.25">
      <c r="B634508" s="74"/>
    </row>
    <row r="634509" spans="2:3" x14ac:dyDescent="0.25">
      <c r="B634509" s="74"/>
    </row>
    <row r="634510" spans="2:3" x14ac:dyDescent="0.25">
      <c r="B634510" s="74"/>
    </row>
    <row r="634561" spans="2:3" x14ac:dyDescent="0.25">
      <c r="C634561"/>
    </row>
    <row r="634562" spans="2:3" x14ac:dyDescent="0.25">
      <c r="B634562" s="74"/>
    </row>
    <row r="634563" spans="2:3" x14ac:dyDescent="0.25">
      <c r="B634563" s="74"/>
    </row>
    <row r="634564" spans="2:3" x14ac:dyDescent="0.25">
      <c r="B634564" s="74"/>
    </row>
    <row r="634565" spans="2:3" x14ac:dyDescent="0.25">
      <c r="B634565" s="74"/>
    </row>
    <row r="634566" spans="2:3" x14ac:dyDescent="0.25">
      <c r="B634566" s="74"/>
    </row>
    <row r="634567" spans="2:3" x14ac:dyDescent="0.25">
      <c r="B634567" s="74"/>
    </row>
    <row r="634568" spans="2:3" x14ac:dyDescent="0.25">
      <c r="B634568" s="74"/>
    </row>
    <row r="634569" spans="2:3" x14ac:dyDescent="0.25">
      <c r="B634569" s="74"/>
    </row>
    <row r="634570" spans="2:3" x14ac:dyDescent="0.25">
      <c r="B634570" s="74"/>
    </row>
    <row r="634571" spans="2:3" x14ac:dyDescent="0.25">
      <c r="B634571" s="74"/>
    </row>
    <row r="634572" spans="2:3" x14ac:dyDescent="0.25">
      <c r="B634572" s="74"/>
    </row>
    <row r="634573" spans="2:3" x14ac:dyDescent="0.25">
      <c r="B634573" s="74"/>
    </row>
    <row r="634574" spans="2:3" x14ac:dyDescent="0.25">
      <c r="B634574" s="74"/>
    </row>
    <row r="634625" spans="2:3" x14ac:dyDescent="0.25">
      <c r="C634625"/>
    </row>
    <row r="634626" spans="2:3" x14ac:dyDescent="0.25">
      <c r="B634626" s="74"/>
    </row>
    <row r="634627" spans="2:3" x14ac:dyDescent="0.25">
      <c r="B634627" s="74"/>
    </row>
    <row r="634628" spans="2:3" x14ac:dyDescent="0.25">
      <c r="B634628" s="74"/>
    </row>
    <row r="634629" spans="2:3" x14ac:dyDescent="0.25">
      <c r="B634629" s="74"/>
    </row>
    <row r="634630" spans="2:3" x14ac:dyDescent="0.25">
      <c r="B634630" s="74"/>
    </row>
    <row r="634631" spans="2:3" x14ac:dyDescent="0.25">
      <c r="B634631" s="74"/>
    </row>
    <row r="634632" spans="2:3" x14ac:dyDescent="0.25">
      <c r="B634632" s="74"/>
    </row>
    <row r="634633" spans="2:3" x14ac:dyDescent="0.25">
      <c r="B634633" s="74"/>
    </row>
    <row r="634634" spans="2:3" x14ac:dyDescent="0.25">
      <c r="B634634" s="74"/>
    </row>
    <row r="634635" spans="2:3" x14ac:dyDescent="0.25">
      <c r="B634635" s="74"/>
    </row>
    <row r="634636" spans="2:3" x14ac:dyDescent="0.25">
      <c r="B634636" s="74"/>
    </row>
    <row r="634637" spans="2:3" x14ac:dyDescent="0.25">
      <c r="B634637" s="74"/>
    </row>
    <row r="634638" spans="2:3" x14ac:dyDescent="0.25">
      <c r="B634638" s="74"/>
    </row>
    <row r="634689" spans="2:3" x14ac:dyDescent="0.25">
      <c r="C634689"/>
    </row>
    <row r="634690" spans="2:3" x14ac:dyDescent="0.25">
      <c r="B634690" s="74"/>
    </row>
    <row r="634691" spans="2:3" x14ac:dyDescent="0.25">
      <c r="B634691" s="74"/>
    </row>
    <row r="634692" spans="2:3" x14ac:dyDescent="0.25">
      <c r="B634692" s="74"/>
    </row>
    <row r="634693" spans="2:3" x14ac:dyDescent="0.25">
      <c r="B634693" s="74"/>
    </row>
    <row r="634694" spans="2:3" x14ac:dyDescent="0.25">
      <c r="B634694" s="74"/>
    </row>
    <row r="634695" spans="2:3" x14ac:dyDescent="0.25">
      <c r="B634695" s="74"/>
    </row>
    <row r="634696" spans="2:3" x14ac:dyDescent="0.25">
      <c r="B634696" s="74"/>
    </row>
    <row r="634697" spans="2:3" x14ac:dyDescent="0.25">
      <c r="B634697" s="74"/>
    </row>
    <row r="634698" spans="2:3" x14ac:dyDescent="0.25">
      <c r="B634698" s="74"/>
    </row>
    <row r="634699" spans="2:3" x14ac:dyDescent="0.25">
      <c r="B634699" s="74"/>
    </row>
    <row r="634700" spans="2:3" x14ac:dyDescent="0.25">
      <c r="B634700" s="74"/>
    </row>
    <row r="634701" spans="2:3" x14ac:dyDescent="0.25">
      <c r="B634701" s="74"/>
    </row>
    <row r="634702" spans="2:3" x14ac:dyDescent="0.25">
      <c r="B634702" s="74"/>
    </row>
    <row r="634753" spans="2:3" x14ac:dyDescent="0.25">
      <c r="C634753"/>
    </row>
    <row r="634754" spans="2:3" x14ac:dyDescent="0.25">
      <c r="B634754" s="74"/>
    </row>
    <row r="634755" spans="2:3" x14ac:dyDescent="0.25">
      <c r="B634755" s="74"/>
    </row>
    <row r="634756" spans="2:3" x14ac:dyDescent="0.25">
      <c r="B634756" s="74"/>
    </row>
    <row r="634757" spans="2:3" x14ac:dyDescent="0.25">
      <c r="B634757" s="74"/>
    </row>
    <row r="634758" spans="2:3" x14ac:dyDescent="0.25">
      <c r="B634758" s="74"/>
    </row>
    <row r="634759" spans="2:3" x14ac:dyDescent="0.25">
      <c r="B634759" s="74"/>
    </row>
    <row r="634760" spans="2:3" x14ac:dyDescent="0.25">
      <c r="B634760" s="74"/>
    </row>
    <row r="634761" spans="2:3" x14ac:dyDescent="0.25">
      <c r="B634761" s="74"/>
    </row>
    <row r="634762" spans="2:3" x14ac:dyDescent="0.25">
      <c r="B634762" s="74"/>
    </row>
    <row r="634763" spans="2:3" x14ac:dyDescent="0.25">
      <c r="B634763" s="74"/>
    </row>
    <row r="634764" spans="2:3" x14ac:dyDescent="0.25">
      <c r="B634764" s="74"/>
    </row>
    <row r="634765" spans="2:3" x14ac:dyDescent="0.25">
      <c r="B634765" s="74"/>
    </row>
    <row r="634766" spans="2:3" x14ac:dyDescent="0.25">
      <c r="B634766" s="74"/>
    </row>
    <row r="634817" spans="2:3" x14ac:dyDescent="0.25">
      <c r="C634817"/>
    </row>
    <row r="634818" spans="2:3" x14ac:dyDescent="0.25">
      <c r="B634818" s="74"/>
    </row>
    <row r="634819" spans="2:3" x14ac:dyDescent="0.25">
      <c r="B634819" s="74"/>
    </row>
    <row r="634820" spans="2:3" x14ac:dyDescent="0.25">
      <c r="B634820" s="74"/>
    </row>
    <row r="634821" spans="2:3" x14ac:dyDescent="0.25">
      <c r="B634821" s="74"/>
    </row>
    <row r="634822" spans="2:3" x14ac:dyDescent="0.25">
      <c r="B634822" s="74"/>
    </row>
    <row r="634823" spans="2:3" x14ac:dyDescent="0.25">
      <c r="B634823" s="74"/>
    </row>
    <row r="634824" spans="2:3" x14ac:dyDescent="0.25">
      <c r="B634824" s="74"/>
    </row>
    <row r="634825" spans="2:3" x14ac:dyDescent="0.25">
      <c r="B634825" s="74"/>
    </row>
    <row r="634826" spans="2:3" x14ac:dyDescent="0.25">
      <c r="B634826" s="74"/>
    </row>
    <row r="634827" spans="2:3" x14ac:dyDescent="0.25">
      <c r="B634827" s="74"/>
    </row>
    <row r="634828" spans="2:3" x14ac:dyDescent="0.25">
      <c r="B634828" s="74"/>
    </row>
    <row r="634829" spans="2:3" x14ac:dyDescent="0.25">
      <c r="B634829" s="74"/>
    </row>
    <row r="634830" spans="2:3" x14ac:dyDescent="0.25">
      <c r="B634830" s="74"/>
    </row>
    <row r="634881" spans="2:3" x14ac:dyDescent="0.25">
      <c r="C634881"/>
    </row>
    <row r="634882" spans="2:3" x14ac:dyDescent="0.25">
      <c r="B634882" s="74"/>
    </row>
    <row r="634883" spans="2:3" x14ac:dyDescent="0.25">
      <c r="B634883" s="74"/>
    </row>
    <row r="634884" spans="2:3" x14ac:dyDescent="0.25">
      <c r="B634884" s="74"/>
    </row>
    <row r="634885" spans="2:3" x14ac:dyDescent="0.25">
      <c r="B634885" s="74"/>
    </row>
    <row r="634886" spans="2:3" x14ac:dyDescent="0.25">
      <c r="B634886" s="74"/>
    </row>
    <row r="634887" spans="2:3" x14ac:dyDescent="0.25">
      <c r="B634887" s="74"/>
    </row>
    <row r="634888" spans="2:3" x14ac:dyDescent="0.25">
      <c r="B634888" s="74"/>
    </row>
    <row r="634889" spans="2:3" x14ac:dyDescent="0.25">
      <c r="B634889" s="74"/>
    </row>
    <row r="634890" spans="2:3" x14ac:dyDescent="0.25">
      <c r="B634890" s="74"/>
    </row>
    <row r="634891" spans="2:3" x14ac:dyDescent="0.25">
      <c r="B634891" s="74"/>
    </row>
    <row r="634892" spans="2:3" x14ac:dyDescent="0.25">
      <c r="B634892" s="74"/>
    </row>
    <row r="634893" spans="2:3" x14ac:dyDescent="0.25">
      <c r="B634893" s="74"/>
    </row>
    <row r="634894" spans="2:3" x14ac:dyDescent="0.25">
      <c r="B634894" s="74"/>
    </row>
    <row r="634945" spans="2:3" x14ac:dyDescent="0.25">
      <c r="C634945"/>
    </row>
    <row r="634946" spans="2:3" x14ac:dyDescent="0.25">
      <c r="B634946" s="74"/>
    </row>
    <row r="634947" spans="2:3" x14ac:dyDescent="0.25">
      <c r="B634947" s="74"/>
    </row>
    <row r="634948" spans="2:3" x14ac:dyDescent="0.25">
      <c r="B634948" s="74"/>
    </row>
    <row r="634949" spans="2:3" x14ac:dyDescent="0.25">
      <c r="B634949" s="74"/>
    </row>
    <row r="634950" spans="2:3" x14ac:dyDescent="0.25">
      <c r="B634950" s="74"/>
    </row>
    <row r="634951" spans="2:3" x14ac:dyDescent="0.25">
      <c r="B634951" s="74"/>
    </row>
    <row r="634952" spans="2:3" x14ac:dyDescent="0.25">
      <c r="B634952" s="74"/>
    </row>
    <row r="634953" spans="2:3" x14ac:dyDescent="0.25">
      <c r="B634953" s="74"/>
    </row>
    <row r="634954" spans="2:3" x14ac:dyDescent="0.25">
      <c r="B634954" s="74"/>
    </row>
    <row r="634955" spans="2:3" x14ac:dyDescent="0.25">
      <c r="B634955" s="74"/>
    </row>
    <row r="634956" spans="2:3" x14ac:dyDescent="0.25">
      <c r="B634956" s="74"/>
    </row>
    <row r="634957" spans="2:3" x14ac:dyDescent="0.25">
      <c r="B634957" s="74"/>
    </row>
    <row r="634958" spans="2:3" x14ac:dyDescent="0.25">
      <c r="B634958" s="74"/>
    </row>
    <row r="635009" spans="2:3" x14ac:dyDescent="0.25">
      <c r="C635009"/>
    </row>
    <row r="635010" spans="2:3" x14ac:dyDescent="0.25">
      <c r="B635010" s="74"/>
    </row>
    <row r="635011" spans="2:3" x14ac:dyDescent="0.25">
      <c r="B635011" s="74"/>
    </row>
    <row r="635012" spans="2:3" x14ac:dyDescent="0.25">
      <c r="B635012" s="74"/>
    </row>
    <row r="635013" spans="2:3" x14ac:dyDescent="0.25">
      <c r="B635013" s="74"/>
    </row>
    <row r="635014" spans="2:3" x14ac:dyDescent="0.25">
      <c r="B635014" s="74"/>
    </row>
    <row r="635015" spans="2:3" x14ac:dyDescent="0.25">
      <c r="B635015" s="74"/>
    </row>
    <row r="635016" spans="2:3" x14ac:dyDescent="0.25">
      <c r="B635016" s="74"/>
    </row>
    <row r="635017" spans="2:3" x14ac:dyDescent="0.25">
      <c r="B635017" s="74"/>
    </row>
    <row r="635018" spans="2:3" x14ac:dyDescent="0.25">
      <c r="B635018" s="74"/>
    </row>
    <row r="635019" spans="2:3" x14ac:dyDescent="0.25">
      <c r="B635019" s="74"/>
    </row>
    <row r="635020" spans="2:3" x14ac:dyDescent="0.25">
      <c r="B635020" s="74"/>
    </row>
    <row r="635021" spans="2:3" x14ac:dyDescent="0.25">
      <c r="B635021" s="74"/>
    </row>
    <row r="635022" spans="2:3" x14ac:dyDescent="0.25">
      <c r="B635022" s="74"/>
    </row>
    <row r="635073" spans="2:3" x14ac:dyDescent="0.25">
      <c r="C635073"/>
    </row>
    <row r="635074" spans="2:3" x14ac:dyDescent="0.25">
      <c r="B635074" s="74"/>
    </row>
    <row r="635075" spans="2:3" x14ac:dyDescent="0.25">
      <c r="B635075" s="74"/>
    </row>
    <row r="635076" spans="2:3" x14ac:dyDescent="0.25">
      <c r="B635076" s="74"/>
    </row>
    <row r="635077" spans="2:3" x14ac:dyDescent="0.25">
      <c r="B635077" s="74"/>
    </row>
    <row r="635078" spans="2:3" x14ac:dyDescent="0.25">
      <c r="B635078" s="74"/>
    </row>
    <row r="635079" spans="2:3" x14ac:dyDescent="0.25">
      <c r="B635079" s="74"/>
    </row>
    <row r="635080" spans="2:3" x14ac:dyDescent="0.25">
      <c r="B635080" s="74"/>
    </row>
    <row r="635081" spans="2:3" x14ac:dyDescent="0.25">
      <c r="B635081" s="74"/>
    </row>
    <row r="635082" spans="2:3" x14ac:dyDescent="0.25">
      <c r="B635082" s="74"/>
    </row>
    <row r="635083" spans="2:3" x14ac:dyDescent="0.25">
      <c r="B635083" s="74"/>
    </row>
    <row r="635084" spans="2:3" x14ac:dyDescent="0.25">
      <c r="B635084" s="74"/>
    </row>
    <row r="635085" spans="2:3" x14ac:dyDescent="0.25">
      <c r="B635085" s="74"/>
    </row>
    <row r="635086" spans="2:3" x14ac:dyDescent="0.25">
      <c r="B635086" s="74"/>
    </row>
    <row r="635137" spans="2:3" x14ac:dyDescent="0.25">
      <c r="C635137"/>
    </row>
    <row r="635138" spans="2:3" x14ac:dyDescent="0.25">
      <c r="B635138" s="74"/>
    </row>
    <row r="635139" spans="2:3" x14ac:dyDescent="0.25">
      <c r="B635139" s="74"/>
    </row>
    <row r="635140" spans="2:3" x14ac:dyDescent="0.25">
      <c r="B635140" s="74"/>
    </row>
    <row r="635141" spans="2:3" x14ac:dyDescent="0.25">
      <c r="B635141" s="74"/>
    </row>
    <row r="635142" spans="2:3" x14ac:dyDescent="0.25">
      <c r="B635142" s="74"/>
    </row>
    <row r="635143" spans="2:3" x14ac:dyDescent="0.25">
      <c r="B635143" s="74"/>
    </row>
    <row r="635144" spans="2:3" x14ac:dyDescent="0.25">
      <c r="B635144" s="74"/>
    </row>
    <row r="635145" spans="2:3" x14ac:dyDescent="0.25">
      <c r="B635145" s="74"/>
    </row>
    <row r="635146" spans="2:3" x14ac:dyDescent="0.25">
      <c r="B635146" s="74"/>
    </row>
    <row r="635147" spans="2:3" x14ac:dyDescent="0.25">
      <c r="B635147" s="74"/>
    </row>
    <row r="635148" spans="2:3" x14ac:dyDescent="0.25">
      <c r="B635148" s="74"/>
    </row>
    <row r="635149" spans="2:3" x14ac:dyDescent="0.25">
      <c r="B635149" s="74"/>
    </row>
    <row r="635150" spans="2:3" x14ac:dyDescent="0.25">
      <c r="B635150" s="74"/>
    </row>
    <row r="635201" spans="2:3" x14ac:dyDescent="0.25">
      <c r="C635201"/>
    </row>
    <row r="635202" spans="2:3" x14ac:dyDescent="0.25">
      <c r="B635202" s="74"/>
    </row>
    <row r="635203" spans="2:3" x14ac:dyDescent="0.25">
      <c r="B635203" s="74"/>
    </row>
    <row r="635204" spans="2:3" x14ac:dyDescent="0.25">
      <c r="B635204" s="74"/>
    </row>
    <row r="635205" spans="2:3" x14ac:dyDescent="0.25">
      <c r="B635205" s="74"/>
    </row>
    <row r="635206" spans="2:3" x14ac:dyDescent="0.25">
      <c r="B635206" s="74"/>
    </row>
    <row r="635207" spans="2:3" x14ac:dyDescent="0.25">
      <c r="B635207" s="74"/>
    </row>
    <row r="635208" spans="2:3" x14ac:dyDescent="0.25">
      <c r="B635208" s="74"/>
    </row>
    <row r="635209" spans="2:3" x14ac:dyDescent="0.25">
      <c r="B635209" s="74"/>
    </row>
    <row r="635210" spans="2:3" x14ac:dyDescent="0.25">
      <c r="B635210" s="74"/>
    </row>
    <row r="635211" spans="2:3" x14ac:dyDescent="0.25">
      <c r="B635211" s="74"/>
    </row>
    <row r="635212" spans="2:3" x14ac:dyDescent="0.25">
      <c r="B635212" s="74"/>
    </row>
    <row r="635213" spans="2:3" x14ac:dyDescent="0.25">
      <c r="B635213" s="74"/>
    </row>
    <row r="635214" spans="2:3" x14ac:dyDescent="0.25">
      <c r="B635214" s="74"/>
    </row>
    <row r="635265" spans="2:3" x14ac:dyDescent="0.25">
      <c r="C635265"/>
    </row>
    <row r="635266" spans="2:3" x14ac:dyDescent="0.25">
      <c r="B635266" s="74"/>
    </row>
    <row r="635267" spans="2:3" x14ac:dyDescent="0.25">
      <c r="B635267" s="74"/>
    </row>
    <row r="635268" spans="2:3" x14ac:dyDescent="0.25">
      <c r="B635268" s="74"/>
    </row>
    <row r="635269" spans="2:3" x14ac:dyDescent="0.25">
      <c r="B635269" s="74"/>
    </row>
    <row r="635270" spans="2:3" x14ac:dyDescent="0.25">
      <c r="B635270" s="74"/>
    </row>
    <row r="635271" spans="2:3" x14ac:dyDescent="0.25">
      <c r="B635271" s="74"/>
    </row>
    <row r="635272" spans="2:3" x14ac:dyDescent="0.25">
      <c r="B635272" s="74"/>
    </row>
    <row r="635273" spans="2:3" x14ac:dyDescent="0.25">
      <c r="B635273" s="74"/>
    </row>
    <row r="635274" spans="2:3" x14ac:dyDescent="0.25">
      <c r="B635274" s="74"/>
    </row>
    <row r="635275" spans="2:3" x14ac:dyDescent="0.25">
      <c r="B635275" s="74"/>
    </row>
    <row r="635276" spans="2:3" x14ac:dyDescent="0.25">
      <c r="B635276" s="74"/>
    </row>
    <row r="635277" spans="2:3" x14ac:dyDescent="0.25">
      <c r="B635277" s="74"/>
    </row>
    <row r="635278" spans="2:3" x14ac:dyDescent="0.25">
      <c r="B635278" s="74"/>
    </row>
    <row r="635329" spans="2:3" x14ac:dyDescent="0.25">
      <c r="C635329"/>
    </row>
    <row r="635330" spans="2:3" x14ac:dyDescent="0.25">
      <c r="B635330" s="74"/>
    </row>
    <row r="635331" spans="2:3" x14ac:dyDescent="0.25">
      <c r="B635331" s="74"/>
    </row>
    <row r="635332" spans="2:3" x14ac:dyDescent="0.25">
      <c r="B635332" s="74"/>
    </row>
    <row r="635333" spans="2:3" x14ac:dyDescent="0.25">
      <c r="B635333" s="74"/>
    </row>
    <row r="635334" spans="2:3" x14ac:dyDescent="0.25">
      <c r="B635334" s="74"/>
    </row>
    <row r="635335" spans="2:3" x14ac:dyDescent="0.25">
      <c r="B635335" s="74"/>
    </row>
    <row r="635336" spans="2:3" x14ac:dyDescent="0.25">
      <c r="B635336" s="74"/>
    </row>
    <row r="635337" spans="2:3" x14ac:dyDescent="0.25">
      <c r="B635337" s="74"/>
    </row>
    <row r="635338" spans="2:3" x14ac:dyDescent="0.25">
      <c r="B635338" s="74"/>
    </row>
    <row r="635339" spans="2:3" x14ac:dyDescent="0.25">
      <c r="B635339" s="74"/>
    </row>
    <row r="635340" spans="2:3" x14ac:dyDescent="0.25">
      <c r="B635340" s="74"/>
    </row>
    <row r="635341" spans="2:3" x14ac:dyDescent="0.25">
      <c r="B635341" s="74"/>
    </row>
    <row r="635342" spans="2:3" x14ac:dyDescent="0.25">
      <c r="B635342" s="74"/>
    </row>
    <row r="635393" spans="2:3" x14ac:dyDescent="0.25">
      <c r="C635393"/>
    </row>
    <row r="635394" spans="2:3" x14ac:dyDescent="0.25">
      <c r="B635394" s="74"/>
    </row>
    <row r="635395" spans="2:3" x14ac:dyDescent="0.25">
      <c r="B635395" s="74"/>
    </row>
    <row r="635396" spans="2:3" x14ac:dyDescent="0.25">
      <c r="B635396" s="74"/>
    </row>
    <row r="635397" spans="2:3" x14ac:dyDescent="0.25">
      <c r="B635397" s="74"/>
    </row>
    <row r="635398" spans="2:3" x14ac:dyDescent="0.25">
      <c r="B635398" s="74"/>
    </row>
    <row r="635399" spans="2:3" x14ac:dyDescent="0.25">
      <c r="B635399" s="74"/>
    </row>
    <row r="635400" spans="2:3" x14ac:dyDescent="0.25">
      <c r="B635400" s="74"/>
    </row>
    <row r="635401" spans="2:3" x14ac:dyDescent="0.25">
      <c r="B635401" s="74"/>
    </row>
    <row r="635402" spans="2:3" x14ac:dyDescent="0.25">
      <c r="B635402" s="74"/>
    </row>
    <row r="635403" spans="2:3" x14ac:dyDescent="0.25">
      <c r="B635403" s="74"/>
    </row>
    <row r="635404" spans="2:3" x14ac:dyDescent="0.25">
      <c r="B635404" s="74"/>
    </row>
    <row r="635405" spans="2:3" x14ac:dyDescent="0.25">
      <c r="B635405" s="74"/>
    </row>
    <row r="635406" spans="2:3" x14ac:dyDescent="0.25">
      <c r="B635406" s="74"/>
    </row>
    <row r="635457" spans="2:3" x14ac:dyDescent="0.25">
      <c r="C635457"/>
    </row>
    <row r="635458" spans="2:3" x14ac:dyDescent="0.25">
      <c r="B635458" s="74"/>
    </row>
    <row r="635459" spans="2:3" x14ac:dyDescent="0.25">
      <c r="B635459" s="74"/>
    </row>
    <row r="635460" spans="2:3" x14ac:dyDescent="0.25">
      <c r="B635460" s="74"/>
    </row>
    <row r="635461" spans="2:3" x14ac:dyDescent="0.25">
      <c r="B635461" s="74"/>
    </row>
    <row r="635462" spans="2:3" x14ac:dyDescent="0.25">
      <c r="B635462" s="74"/>
    </row>
    <row r="635463" spans="2:3" x14ac:dyDescent="0.25">
      <c r="B635463" s="74"/>
    </row>
    <row r="635464" spans="2:3" x14ac:dyDescent="0.25">
      <c r="B635464" s="74"/>
    </row>
    <row r="635465" spans="2:3" x14ac:dyDescent="0.25">
      <c r="B635465" s="74"/>
    </row>
    <row r="635466" spans="2:3" x14ac:dyDescent="0.25">
      <c r="B635466" s="74"/>
    </row>
    <row r="635467" spans="2:3" x14ac:dyDescent="0.25">
      <c r="B635467" s="74"/>
    </row>
    <row r="635468" spans="2:3" x14ac:dyDescent="0.25">
      <c r="B635468" s="74"/>
    </row>
    <row r="635469" spans="2:3" x14ac:dyDescent="0.25">
      <c r="B635469" s="74"/>
    </row>
    <row r="635470" spans="2:3" x14ac:dyDescent="0.25">
      <c r="B635470" s="74"/>
    </row>
    <row r="635521" spans="2:3" x14ac:dyDescent="0.25">
      <c r="C635521"/>
    </row>
    <row r="635522" spans="2:3" x14ac:dyDescent="0.25">
      <c r="B635522" s="74"/>
    </row>
    <row r="635523" spans="2:3" x14ac:dyDescent="0.25">
      <c r="B635523" s="74"/>
    </row>
    <row r="635524" spans="2:3" x14ac:dyDescent="0.25">
      <c r="B635524" s="74"/>
    </row>
    <row r="635525" spans="2:3" x14ac:dyDescent="0.25">
      <c r="B635525" s="74"/>
    </row>
    <row r="635526" spans="2:3" x14ac:dyDescent="0.25">
      <c r="B635526" s="74"/>
    </row>
    <row r="635527" spans="2:3" x14ac:dyDescent="0.25">
      <c r="B635527" s="74"/>
    </row>
    <row r="635528" spans="2:3" x14ac:dyDescent="0.25">
      <c r="B635528" s="74"/>
    </row>
    <row r="635529" spans="2:3" x14ac:dyDescent="0.25">
      <c r="B635529" s="74"/>
    </row>
    <row r="635530" spans="2:3" x14ac:dyDescent="0.25">
      <c r="B635530" s="74"/>
    </row>
    <row r="635531" spans="2:3" x14ac:dyDescent="0.25">
      <c r="B635531" s="74"/>
    </row>
    <row r="635532" spans="2:3" x14ac:dyDescent="0.25">
      <c r="B635532" s="74"/>
    </row>
    <row r="635533" spans="2:3" x14ac:dyDescent="0.25">
      <c r="B635533" s="74"/>
    </row>
    <row r="635534" spans="2:3" x14ac:dyDescent="0.25">
      <c r="B635534" s="74"/>
    </row>
    <row r="635585" spans="2:3" x14ac:dyDescent="0.25">
      <c r="C635585"/>
    </row>
    <row r="635586" spans="2:3" x14ac:dyDescent="0.25">
      <c r="B635586" s="74"/>
    </row>
    <row r="635587" spans="2:3" x14ac:dyDescent="0.25">
      <c r="B635587" s="74"/>
    </row>
    <row r="635588" spans="2:3" x14ac:dyDescent="0.25">
      <c r="B635588" s="74"/>
    </row>
    <row r="635589" spans="2:3" x14ac:dyDescent="0.25">
      <c r="B635589" s="74"/>
    </row>
    <row r="635590" spans="2:3" x14ac:dyDescent="0.25">
      <c r="B635590" s="74"/>
    </row>
    <row r="635591" spans="2:3" x14ac:dyDescent="0.25">
      <c r="B635591" s="74"/>
    </row>
    <row r="635592" spans="2:3" x14ac:dyDescent="0.25">
      <c r="B635592" s="74"/>
    </row>
    <row r="635593" spans="2:3" x14ac:dyDescent="0.25">
      <c r="B635593" s="74"/>
    </row>
    <row r="635594" spans="2:3" x14ac:dyDescent="0.25">
      <c r="B635594" s="74"/>
    </row>
    <row r="635595" spans="2:3" x14ac:dyDescent="0.25">
      <c r="B635595" s="74"/>
    </row>
    <row r="635596" spans="2:3" x14ac:dyDescent="0.25">
      <c r="B635596" s="74"/>
    </row>
    <row r="635597" spans="2:3" x14ac:dyDescent="0.25">
      <c r="B635597" s="74"/>
    </row>
    <row r="635598" spans="2:3" x14ac:dyDescent="0.25">
      <c r="B635598" s="74"/>
    </row>
    <row r="635649" spans="2:3" x14ac:dyDescent="0.25">
      <c r="C635649"/>
    </row>
    <row r="635650" spans="2:3" x14ac:dyDescent="0.25">
      <c r="B635650" s="74"/>
    </row>
    <row r="635651" spans="2:3" x14ac:dyDescent="0.25">
      <c r="B635651" s="74"/>
    </row>
    <row r="635652" spans="2:3" x14ac:dyDescent="0.25">
      <c r="B635652" s="74"/>
    </row>
    <row r="635653" spans="2:3" x14ac:dyDescent="0.25">
      <c r="B635653" s="74"/>
    </row>
    <row r="635654" spans="2:3" x14ac:dyDescent="0.25">
      <c r="B635654" s="74"/>
    </row>
    <row r="635655" spans="2:3" x14ac:dyDescent="0.25">
      <c r="B635655" s="74"/>
    </row>
    <row r="635656" spans="2:3" x14ac:dyDescent="0.25">
      <c r="B635656" s="74"/>
    </row>
    <row r="635657" spans="2:3" x14ac:dyDescent="0.25">
      <c r="B635657" s="74"/>
    </row>
    <row r="635658" spans="2:3" x14ac:dyDescent="0.25">
      <c r="B635658" s="74"/>
    </row>
    <row r="635659" spans="2:3" x14ac:dyDescent="0.25">
      <c r="B635659" s="74"/>
    </row>
    <row r="635660" spans="2:3" x14ac:dyDescent="0.25">
      <c r="B635660" s="74"/>
    </row>
    <row r="635661" spans="2:3" x14ac:dyDescent="0.25">
      <c r="B635661" s="74"/>
    </row>
    <row r="635662" spans="2:3" x14ac:dyDescent="0.25">
      <c r="B635662" s="74"/>
    </row>
    <row r="635713" spans="2:3" x14ac:dyDescent="0.25">
      <c r="C635713"/>
    </row>
    <row r="635714" spans="2:3" x14ac:dyDescent="0.25">
      <c r="B635714" s="74"/>
    </row>
    <row r="635715" spans="2:3" x14ac:dyDescent="0.25">
      <c r="B635715" s="74"/>
    </row>
    <row r="635716" spans="2:3" x14ac:dyDescent="0.25">
      <c r="B635716" s="74"/>
    </row>
    <row r="635717" spans="2:3" x14ac:dyDescent="0.25">
      <c r="B635717" s="74"/>
    </row>
    <row r="635718" spans="2:3" x14ac:dyDescent="0.25">
      <c r="B635718" s="74"/>
    </row>
    <row r="635719" spans="2:3" x14ac:dyDescent="0.25">
      <c r="B635719" s="74"/>
    </row>
    <row r="635720" spans="2:3" x14ac:dyDescent="0.25">
      <c r="B635720" s="74"/>
    </row>
    <row r="635721" spans="2:3" x14ac:dyDescent="0.25">
      <c r="B635721" s="74"/>
    </row>
    <row r="635722" spans="2:3" x14ac:dyDescent="0.25">
      <c r="B635722" s="74"/>
    </row>
    <row r="635723" spans="2:3" x14ac:dyDescent="0.25">
      <c r="B635723" s="74"/>
    </row>
    <row r="635724" spans="2:3" x14ac:dyDescent="0.25">
      <c r="B635724" s="74"/>
    </row>
    <row r="635725" spans="2:3" x14ac:dyDescent="0.25">
      <c r="B635725" s="74"/>
    </row>
    <row r="635726" spans="2:3" x14ac:dyDescent="0.25">
      <c r="B635726" s="74"/>
    </row>
    <row r="635777" spans="2:3" x14ac:dyDescent="0.25">
      <c r="C635777"/>
    </row>
    <row r="635778" spans="2:3" x14ac:dyDescent="0.25">
      <c r="B635778" s="74"/>
    </row>
    <row r="635779" spans="2:3" x14ac:dyDescent="0.25">
      <c r="B635779" s="74"/>
    </row>
    <row r="635780" spans="2:3" x14ac:dyDescent="0.25">
      <c r="B635780" s="74"/>
    </row>
    <row r="635781" spans="2:3" x14ac:dyDescent="0.25">
      <c r="B635781" s="74"/>
    </row>
    <row r="635782" spans="2:3" x14ac:dyDescent="0.25">
      <c r="B635782" s="74"/>
    </row>
    <row r="635783" spans="2:3" x14ac:dyDescent="0.25">
      <c r="B635783" s="74"/>
    </row>
    <row r="635784" spans="2:3" x14ac:dyDescent="0.25">
      <c r="B635784" s="74"/>
    </row>
    <row r="635785" spans="2:3" x14ac:dyDescent="0.25">
      <c r="B635785" s="74"/>
    </row>
    <row r="635786" spans="2:3" x14ac:dyDescent="0.25">
      <c r="B635786" s="74"/>
    </row>
    <row r="635787" spans="2:3" x14ac:dyDescent="0.25">
      <c r="B635787" s="74"/>
    </row>
    <row r="635788" spans="2:3" x14ac:dyDescent="0.25">
      <c r="B635788" s="74"/>
    </row>
    <row r="635789" spans="2:3" x14ac:dyDescent="0.25">
      <c r="B635789" s="74"/>
    </row>
    <row r="635790" spans="2:3" x14ac:dyDescent="0.25">
      <c r="B635790" s="74"/>
    </row>
    <row r="635841" spans="2:3" x14ac:dyDescent="0.25">
      <c r="C635841"/>
    </row>
    <row r="635842" spans="2:3" x14ac:dyDescent="0.25">
      <c r="B635842" s="74"/>
    </row>
    <row r="635843" spans="2:3" x14ac:dyDescent="0.25">
      <c r="B635843" s="74"/>
    </row>
    <row r="635844" spans="2:3" x14ac:dyDescent="0.25">
      <c r="B635844" s="74"/>
    </row>
    <row r="635845" spans="2:3" x14ac:dyDescent="0.25">
      <c r="B635845" s="74"/>
    </row>
    <row r="635846" spans="2:3" x14ac:dyDescent="0.25">
      <c r="B635846" s="74"/>
    </row>
    <row r="635847" spans="2:3" x14ac:dyDescent="0.25">
      <c r="B635847" s="74"/>
    </row>
    <row r="635848" spans="2:3" x14ac:dyDescent="0.25">
      <c r="B635848" s="74"/>
    </row>
    <row r="635849" spans="2:3" x14ac:dyDescent="0.25">
      <c r="B635849" s="74"/>
    </row>
    <row r="635850" spans="2:3" x14ac:dyDescent="0.25">
      <c r="B635850" s="74"/>
    </row>
    <row r="635851" spans="2:3" x14ac:dyDescent="0.25">
      <c r="B635851" s="74"/>
    </row>
    <row r="635852" spans="2:3" x14ac:dyDescent="0.25">
      <c r="B635852" s="74"/>
    </row>
    <row r="635853" spans="2:3" x14ac:dyDescent="0.25">
      <c r="B635853" s="74"/>
    </row>
    <row r="635854" spans="2:3" x14ac:dyDescent="0.25">
      <c r="B635854" s="74"/>
    </row>
    <row r="635905" spans="2:3" x14ac:dyDescent="0.25">
      <c r="C635905"/>
    </row>
    <row r="635906" spans="2:3" x14ac:dyDescent="0.25">
      <c r="B635906" s="74"/>
    </row>
    <row r="635907" spans="2:3" x14ac:dyDescent="0.25">
      <c r="B635907" s="74"/>
    </row>
    <row r="635908" spans="2:3" x14ac:dyDescent="0.25">
      <c r="B635908" s="74"/>
    </row>
    <row r="635909" spans="2:3" x14ac:dyDescent="0.25">
      <c r="B635909" s="74"/>
    </row>
    <row r="635910" spans="2:3" x14ac:dyDescent="0.25">
      <c r="B635910" s="74"/>
    </row>
    <row r="635911" spans="2:3" x14ac:dyDescent="0.25">
      <c r="B635911" s="74"/>
    </row>
    <row r="635912" spans="2:3" x14ac:dyDescent="0.25">
      <c r="B635912" s="74"/>
    </row>
    <row r="635913" spans="2:3" x14ac:dyDescent="0.25">
      <c r="B635913" s="74"/>
    </row>
    <row r="635914" spans="2:3" x14ac:dyDescent="0.25">
      <c r="B635914" s="74"/>
    </row>
    <row r="635915" spans="2:3" x14ac:dyDescent="0.25">
      <c r="B635915" s="74"/>
    </row>
    <row r="635916" spans="2:3" x14ac:dyDescent="0.25">
      <c r="B635916" s="74"/>
    </row>
    <row r="635917" spans="2:3" x14ac:dyDescent="0.25">
      <c r="B635917" s="74"/>
    </row>
    <row r="635918" spans="2:3" x14ac:dyDescent="0.25">
      <c r="B635918" s="74"/>
    </row>
    <row r="635969" spans="2:3" x14ac:dyDescent="0.25">
      <c r="C635969"/>
    </row>
    <row r="635970" spans="2:3" x14ac:dyDescent="0.25">
      <c r="B635970" s="74"/>
    </row>
    <row r="635971" spans="2:3" x14ac:dyDescent="0.25">
      <c r="B635971" s="74"/>
    </row>
    <row r="635972" spans="2:3" x14ac:dyDescent="0.25">
      <c r="B635972" s="74"/>
    </row>
    <row r="635973" spans="2:3" x14ac:dyDescent="0.25">
      <c r="B635973" s="74"/>
    </row>
    <row r="635974" spans="2:3" x14ac:dyDescent="0.25">
      <c r="B635974" s="74"/>
    </row>
    <row r="635975" spans="2:3" x14ac:dyDescent="0.25">
      <c r="B635975" s="74"/>
    </row>
    <row r="635976" spans="2:3" x14ac:dyDescent="0.25">
      <c r="B635976" s="74"/>
    </row>
    <row r="635977" spans="2:3" x14ac:dyDescent="0.25">
      <c r="B635977" s="74"/>
    </row>
    <row r="635978" spans="2:3" x14ac:dyDescent="0.25">
      <c r="B635978" s="74"/>
    </row>
    <row r="635979" spans="2:3" x14ac:dyDescent="0.25">
      <c r="B635979" s="74"/>
    </row>
    <row r="635980" spans="2:3" x14ac:dyDescent="0.25">
      <c r="B635980" s="74"/>
    </row>
    <row r="635981" spans="2:3" x14ac:dyDescent="0.25">
      <c r="B635981" s="74"/>
    </row>
    <row r="635982" spans="2:3" x14ac:dyDescent="0.25">
      <c r="B635982" s="74"/>
    </row>
    <row r="636033" spans="2:3" x14ac:dyDescent="0.25">
      <c r="C636033"/>
    </row>
    <row r="636034" spans="2:3" x14ac:dyDescent="0.25">
      <c r="B636034" s="74"/>
    </row>
    <row r="636035" spans="2:3" x14ac:dyDescent="0.25">
      <c r="B636035" s="74"/>
    </row>
    <row r="636036" spans="2:3" x14ac:dyDescent="0.25">
      <c r="B636036" s="74"/>
    </row>
    <row r="636037" spans="2:3" x14ac:dyDescent="0.25">
      <c r="B636037" s="74"/>
    </row>
    <row r="636038" spans="2:3" x14ac:dyDescent="0.25">
      <c r="B636038" s="74"/>
    </row>
    <row r="636039" spans="2:3" x14ac:dyDescent="0.25">
      <c r="B636039" s="74"/>
    </row>
    <row r="636040" spans="2:3" x14ac:dyDescent="0.25">
      <c r="B636040" s="74"/>
    </row>
    <row r="636041" spans="2:3" x14ac:dyDescent="0.25">
      <c r="B636041" s="74"/>
    </row>
    <row r="636042" spans="2:3" x14ac:dyDescent="0.25">
      <c r="B636042" s="74"/>
    </row>
    <row r="636043" spans="2:3" x14ac:dyDescent="0.25">
      <c r="B636043" s="74"/>
    </row>
    <row r="636044" spans="2:3" x14ac:dyDescent="0.25">
      <c r="B636044" s="74"/>
    </row>
    <row r="636045" spans="2:3" x14ac:dyDescent="0.25">
      <c r="B636045" s="74"/>
    </row>
    <row r="636046" spans="2:3" x14ac:dyDescent="0.25">
      <c r="B636046" s="74"/>
    </row>
    <row r="636097" spans="2:3" x14ac:dyDescent="0.25">
      <c r="C636097"/>
    </row>
    <row r="636098" spans="2:3" x14ac:dyDescent="0.25">
      <c r="B636098" s="74"/>
    </row>
    <row r="636099" spans="2:3" x14ac:dyDescent="0.25">
      <c r="B636099" s="74"/>
    </row>
    <row r="636100" spans="2:3" x14ac:dyDescent="0.25">
      <c r="B636100" s="74"/>
    </row>
    <row r="636101" spans="2:3" x14ac:dyDescent="0.25">
      <c r="B636101" s="74"/>
    </row>
    <row r="636102" spans="2:3" x14ac:dyDescent="0.25">
      <c r="B636102" s="74"/>
    </row>
    <row r="636103" spans="2:3" x14ac:dyDescent="0.25">
      <c r="B636103" s="74"/>
    </row>
    <row r="636104" spans="2:3" x14ac:dyDescent="0.25">
      <c r="B636104" s="74"/>
    </row>
    <row r="636105" spans="2:3" x14ac:dyDescent="0.25">
      <c r="B636105" s="74"/>
    </row>
    <row r="636106" spans="2:3" x14ac:dyDescent="0.25">
      <c r="B636106" s="74"/>
    </row>
    <row r="636107" spans="2:3" x14ac:dyDescent="0.25">
      <c r="B636107" s="74"/>
    </row>
    <row r="636108" spans="2:3" x14ac:dyDescent="0.25">
      <c r="B636108" s="74"/>
    </row>
    <row r="636109" spans="2:3" x14ac:dyDescent="0.25">
      <c r="B636109" s="74"/>
    </row>
    <row r="636110" spans="2:3" x14ac:dyDescent="0.25">
      <c r="B636110" s="74"/>
    </row>
    <row r="636161" spans="2:3" x14ac:dyDescent="0.25">
      <c r="C636161"/>
    </row>
    <row r="636162" spans="2:3" x14ac:dyDescent="0.25">
      <c r="B636162" s="74"/>
    </row>
    <row r="636163" spans="2:3" x14ac:dyDescent="0.25">
      <c r="B636163" s="74"/>
    </row>
    <row r="636164" spans="2:3" x14ac:dyDescent="0.25">
      <c r="B636164" s="74"/>
    </row>
    <row r="636165" spans="2:3" x14ac:dyDescent="0.25">
      <c r="B636165" s="74"/>
    </row>
    <row r="636166" spans="2:3" x14ac:dyDescent="0.25">
      <c r="B636166" s="74"/>
    </row>
    <row r="636167" spans="2:3" x14ac:dyDescent="0.25">
      <c r="B636167" s="74"/>
    </row>
    <row r="636168" spans="2:3" x14ac:dyDescent="0.25">
      <c r="B636168" s="74"/>
    </row>
    <row r="636169" spans="2:3" x14ac:dyDescent="0.25">
      <c r="B636169" s="74"/>
    </row>
    <row r="636170" spans="2:3" x14ac:dyDescent="0.25">
      <c r="B636170" s="74"/>
    </row>
    <row r="636171" spans="2:3" x14ac:dyDescent="0.25">
      <c r="B636171" s="74"/>
    </row>
    <row r="636172" spans="2:3" x14ac:dyDescent="0.25">
      <c r="B636172" s="74"/>
    </row>
    <row r="636173" spans="2:3" x14ac:dyDescent="0.25">
      <c r="B636173" s="74"/>
    </row>
    <row r="636174" spans="2:3" x14ac:dyDescent="0.25">
      <c r="B636174" s="74"/>
    </row>
    <row r="636225" spans="2:3" x14ac:dyDescent="0.25">
      <c r="C636225"/>
    </row>
    <row r="636226" spans="2:3" x14ac:dyDescent="0.25">
      <c r="B636226" s="74"/>
    </row>
    <row r="636227" spans="2:3" x14ac:dyDescent="0.25">
      <c r="B636227" s="74"/>
    </row>
    <row r="636228" spans="2:3" x14ac:dyDescent="0.25">
      <c r="B636228" s="74"/>
    </row>
    <row r="636229" spans="2:3" x14ac:dyDescent="0.25">
      <c r="B636229" s="74"/>
    </row>
    <row r="636230" spans="2:3" x14ac:dyDescent="0.25">
      <c r="B636230" s="74"/>
    </row>
    <row r="636231" spans="2:3" x14ac:dyDescent="0.25">
      <c r="B636231" s="74"/>
    </row>
    <row r="636232" spans="2:3" x14ac:dyDescent="0.25">
      <c r="B636232" s="74"/>
    </row>
    <row r="636233" spans="2:3" x14ac:dyDescent="0.25">
      <c r="B636233" s="74"/>
    </row>
    <row r="636234" spans="2:3" x14ac:dyDescent="0.25">
      <c r="B636234" s="74"/>
    </row>
    <row r="636235" spans="2:3" x14ac:dyDescent="0.25">
      <c r="B636235" s="74"/>
    </row>
    <row r="636236" spans="2:3" x14ac:dyDescent="0.25">
      <c r="B636236" s="74"/>
    </row>
    <row r="636237" spans="2:3" x14ac:dyDescent="0.25">
      <c r="B636237" s="74"/>
    </row>
    <row r="636238" spans="2:3" x14ac:dyDescent="0.25">
      <c r="B636238" s="74"/>
    </row>
    <row r="636289" spans="2:3" x14ac:dyDescent="0.25">
      <c r="C636289"/>
    </row>
    <row r="636290" spans="2:3" x14ac:dyDescent="0.25">
      <c r="B636290" s="74"/>
    </row>
    <row r="636291" spans="2:3" x14ac:dyDescent="0.25">
      <c r="B636291" s="74"/>
    </row>
    <row r="636292" spans="2:3" x14ac:dyDescent="0.25">
      <c r="B636292" s="74"/>
    </row>
    <row r="636293" spans="2:3" x14ac:dyDescent="0.25">
      <c r="B636293" s="74"/>
    </row>
    <row r="636294" spans="2:3" x14ac:dyDescent="0.25">
      <c r="B636294" s="74"/>
    </row>
    <row r="636295" spans="2:3" x14ac:dyDescent="0.25">
      <c r="B636295" s="74"/>
    </row>
    <row r="636296" spans="2:3" x14ac:dyDescent="0.25">
      <c r="B636296" s="74"/>
    </row>
    <row r="636297" spans="2:3" x14ac:dyDescent="0.25">
      <c r="B636297" s="74"/>
    </row>
    <row r="636298" spans="2:3" x14ac:dyDescent="0.25">
      <c r="B636298" s="74"/>
    </row>
    <row r="636299" spans="2:3" x14ac:dyDescent="0.25">
      <c r="B636299" s="74"/>
    </row>
    <row r="636300" spans="2:3" x14ac:dyDescent="0.25">
      <c r="B636300" s="74"/>
    </row>
    <row r="636301" spans="2:3" x14ac:dyDescent="0.25">
      <c r="B636301" s="74"/>
    </row>
    <row r="636302" spans="2:3" x14ac:dyDescent="0.25">
      <c r="B636302" s="74"/>
    </row>
    <row r="636353" spans="2:3" x14ac:dyDescent="0.25">
      <c r="C636353"/>
    </row>
    <row r="636354" spans="2:3" x14ac:dyDescent="0.25">
      <c r="B636354" s="74"/>
    </row>
    <row r="636355" spans="2:3" x14ac:dyDescent="0.25">
      <c r="B636355" s="74"/>
    </row>
    <row r="636356" spans="2:3" x14ac:dyDescent="0.25">
      <c r="B636356" s="74"/>
    </row>
    <row r="636357" spans="2:3" x14ac:dyDescent="0.25">
      <c r="B636357" s="74"/>
    </row>
    <row r="636358" spans="2:3" x14ac:dyDescent="0.25">
      <c r="B636358" s="74"/>
    </row>
    <row r="636359" spans="2:3" x14ac:dyDescent="0.25">
      <c r="B636359" s="74"/>
    </row>
    <row r="636360" spans="2:3" x14ac:dyDescent="0.25">
      <c r="B636360" s="74"/>
    </row>
    <row r="636361" spans="2:3" x14ac:dyDescent="0.25">
      <c r="B636361" s="74"/>
    </row>
    <row r="636362" spans="2:3" x14ac:dyDescent="0.25">
      <c r="B636362" s="74"/>
    </row>
    <row r="636363" spans="2:3" x14ac:dyDescent="0.25">
      <c r="B636363" s="74"/>
    </row>
    <row r="636364" spans="2:3" x14ac:dyDescent="0.25">
      <c r="B636364" s="74"/>
    </row>
    <row r="636365" spans="2:3" x14ac:dyDescent="0.25">
      <c r="B636365" s="74"/>
    </row>
    <row r="636366" spans="2:3" x14ac:dyDescent="0.25">
      <c r="B636366" s="74"/>
    </row>
    <row r="636417" spans="2:3" x14ac:dyDescent="0.25">
      <c r="C636417"/>
    </row>
    <row r="636418" spans="2:3" x14ac:dyDescent="0.25">
      <c r="B636418" s="74"/>
    </row>
    <row r="636419" spans="2:3" x14ac:dyDescent="0.25">
      <c r="B636419" s="74"/>
    </row>
    <row r="636420" spans="2:3" x14ac:dyDescent="0.25">
      <c r="B636420" s="74"/>
    </row>
    <row r="636421" spans="2:3" x14ac:dyDescent="0.25">
      <c r="B636421" s="74"/>
    </row>
    <row r="636422" spans="2:3" x14ac:dyDescent="0.25">
      <c r="B636422" s="74"/>
    </row>
    <row r="636423" spans="2:3" x14ac:dyDescent="0.25">
      <c r="B636423" s="74"/>
    </row>
    <row r="636424" spans="2:3" x14ac:dyDescent="0.25">
      <c r="B636424" s="74"/>
    </row>
    <row r="636425" spans="2:3" x14ac:dyDescent="0.25">
      <c r="B636425" s="74"/>
    </row>
    <row r="636426" spans="2:3" x14ac:dyDescent="0.25">
      <c r="B636426" s="74"/>
    </row>
    <row r="636427" spans="2:3" x14ac:dyDescent="0.25">
      <c r="B636427" s="74"/>
    </row>
    <row r="636428" spans="2:3" x14ac:dyDescent="0.25">
      <c r="B636428" s="74"/>
    </row>
    <row r="636429" spans="2:3" x14ac:dyDescent="0.25">
      <c r="B636429" s="74"/>
    </row>
    <row r="636430" spans="2:3" x14ac:dyDescent="0.25">
      <c r="B636430" s="74"/>
    </row>
    <row r="636481" spans="2:3" x14ac:dyDescent="0.25">
      <c r="C636481"/>
    </row>
    <row r="636482" spans="2:3" x14ac:dyDescent="0.25">
      <c r="B636482" s="74"/>
    </row>
    <row r="636483" spans="2:3" x14ac:dyDescent="0.25">
      <c r="B636483" s="74"/>
    </row>
    <row r="636484" spans="2:3" x14ac:dyDescent="0.25">
      <c r="B636484" s="74"/>
    </row>
    <row r="636485" spans="2:3" x14ac:dyDescent="0.25">
      <c r="B636485" s="74"/>
    </row>
    <row r="636486" spans="2:3" x14ac:dyDescent="0.25">
      <c r="B636486" s="74"/>
    </row>
    <row r="636487" spans="2:3" x14ac:dyDescent="0.25">
      <c r="B636487" s="74"/>
    </row>
    <row r="636488" spans="2:3" x14ac:dyDescent="0.25">
      <c r="B636488" s="74"/>
    </row>
    <row r="636489" spans="2:3" x14ac:dyDescent="0.25">
      <c r="B636489" s="74"/>
    </row>
    <row r="636490" spans="2:3" x14ac:dyDescent="0.25">
      <c r="B636490" s="74"/>
    </row>
    <row r="636491" spans="2:3" x14ac:dyDescent="0.25">
      <c r="B636491" s="74"/>
    </row>
    <row r="636492" spans="2:3" x14ac:dyDescent="0.25">
      <c r="B636492" s="74"/>
    </row>
    <row r="636493" spans="2:3" x14ac:dyDescent="0.25">
      <c r="B636493" s="74"/>
    </row>
    <row r="636494" spans="2:3" x14ac:dyDescent="0.25">
      <c r="B636494" s="74"/>
    </row>
    <row r="636545" spans="2:3" x14ac:dyDescent="0.25">
      <c r="C636545"/>
    </row>
    <row r="636546" spans="2:3" x14ac:dyDescent="0.25">
      <c r="B636546" s="74"/>
    </row>
    <row r="636547" spans="2:3" x14ac:dyDescent="0.25">
      <c r="B636547" s="74"/>
    </row>
    <row r="636548" spans="2:3" x14ac:dyDescent="0.25">
      <c r="B636548" s="74"/>
    </row>
    <row r="636549" spans="2:3" x14ac:dyDescent="0.25">
      <c r="B636549" s="74"/>
    </row>
    <row r="636550" spans="2:3" x14ac:dyDescent="0.25">
      <c r="B636550" s="74"/>
    </row>
    <row r="636551" spans="2:3" x14ac:dyDescent="0.25">
      <c r="B636551" s="74"/>
    </row>
    <row r="636552" spans="2:3" x14ac:dyDescent="0.25">
      <c r="B636552" s="74"/>
    </row>
    <row r="636553" spans="2:3" x14ac:dyDescent="0.25">
      <c r="B636553" s="74"/>
    </row>
    <row r="636554" spans="2:3" x14ac:dyDescent="0.25">
      <c r="B636554" s="74"/>
    </row>
    <row r="636555" spans="2:3" x14ac:dyDescent="0.25">
      <c r="B636555" s="74"/>
    </row>
    <row r="636556" spans="2:3" x14ac:dyDescent="0.25">
      <c r="B636556" s="74"/>
    </row>
    <row r="636557" spans="2:3" x14ac:dyDescent="0.25">
      <c r="B636557" s="74"/>
    </row>
    <row r="636558" spans="2:3" x14ac:dyDescent="0.25">
      <c r="B636558" s="74"/>
    </row>
    <row r="636609" spans="2:3" x14ac:dyDescent="0.25">
      <c r="C636609"/>
    </row>
    <row r="636610" spans="2:3" x14ac:dyDescent="0.25">
      <c r="B636610" s="74"/>
    </row>
    <row r="636611" spans="2:3" x14ac:dyDescent="0.25">
      <c r="B636611" s="74"/>
    </row>
    <row r="636612" spans="2:3" x14ac:dyDescent="0.25">
      <c r="B636612" s="74"/>
    </row>
    <row r="636613" spans="2:3" x14ac:dyDescent="0.25">
      <c r="B636613" s="74"/>
    </row>
    <row r="636614" spans="2:3" x14ac:dyDescent="0.25">
      <c r="B636614" s="74"/>
    </row>
    <row r="636615" spans="2:3" x14ac:dyDescent="0.25">
      <c r="B636615" s="74"/>
    </row>
    <row r="636616" spans="2:3" x14ac:dyDescent="0.25">
      <c r="B636616" s="74"/>
    </row>
    <row r="636617" spans="2:3" x14ac:dyDescent="0.25">
      <c r="B636617" s="74"/>
    </row>
    <row r="636618" spans="2:3" x14ac:dyDescent="0.25">
      <c r="B636618" s="74"/>
    </row>
    <row r="636619" spans="2:3" x14ac:dyDescent="0.25">
      <c r="B636619" s="74"/>
    </row>
    <row r="636620" spans="2:3" x14ac:dyDescent="0.25">
      <c r="B636620" s="74"/>
    </row>
    <row r="636621" spans="2:3" x14ac:dyDescent="0.25">
      <c r="B636621" s="74"/>
    </row>
    <row r="636622" spans="2:3" x14ac:dyDescent="0.25">
      <c r="B636622" s="74"/>
    </row>
    <row r="636673" spans="2:3" x14ac:dyDescent="0.25">
      <c r="C636673"/>
    </row>
    <row r="636674" spans="2:3" x14ac:dyDescent="0.25">
      <c r="B636674" s="74"/>
    </row>
    <row r="636675" spans="2:3" x14ac:dyDescent="0.25">
      <c r="B636675" s="74"/>
    </row>
    <row r="636676" spans="2:3" x14ac:dyDescent="0.25">
      <c r="B636676" s="74"/>
    </row>
    <row r="636677" spans="2:3" x14ac:dyDescent="0.25">
      <c r="B636677" s="74"/>
    </row>
    <row r="636678" spans="2:3" x14ac:dyDescent="0.25">
      <c r="B636678" s="74"/>
    </row>
    <row r="636679" spans="2:3" x14ac:dyDescent="0.25">
      <c r="B636679" s="74"/>
    </row>
    <row r="636680" spans="2:3" x14ac:dyDescent="0.25">
      <c r="B636680" s="74"/>
    </row>
    <row r="636681" spans="2:3" x14ac:dyDescent="0.25">
      <c r="B636681" s="74"/>
    </row>
    <row r="636682" spans="2:3" x14ac:dyDescent="0.25">
      <c r="B636682" s="74"/>
    </row>
    <row r="636683" spans="2:3" x14ac:dyDescent="0.25">
      <c r="B636683" s="74"/>
    </row>
    <row r="636684" spans="2:3" x14ac:dyDescent="0.25">
      <c r="B636684" s="74"/>
    </row>
    <row r="636685" spans="2:3" x14ac:dyDescent="0.25">
      <c r="B636685" s="74"/>
    </row>
    <row r="636686" spans="2:3" x14ac:dyDescent="0.25">
      <c r="B636686" s="74"/>
    </row>
    <row r="636737" spans="2:3" x14ac:dyDescent="0.25">
      <c r="C636737"/>
    </row>
    <row r="636738" spans="2:3" x14ac:dyDescent="0.25">
      <c r="B636738" s="74"/>
    </row>
    <row r="636739" spans="2:3" x14ac:dyDescent="0.25">
      <c r="B636739" s="74"/>
    </row>
    <row r="636740" spans="2:3" x14ac:dyDescent="0.25">
      <c r="B636740" s="74"/>
    </row>
    <row r="636741" spans="2:3" x14ac:dyDescent="0.25">
      <c r="B636741" s="74"/>
    </row>
    <row r="636742" spans="2:3" x14ac:dyDescent="0.25">
      <c r="B636742" s="74"/>
    </row>
    <row r="636743" spans="2:3" x14ac:dyDescent="0.25">
      <c r="B636743" s="74"/>
    </row>
    <row r="636744" spans="2:3" x14ac:dyDescent="0.25">
      <c r="B636744" s="74"/>
    </row>
    <row r="636745" spans="2:3" x14ac:dyDescent="0.25">
      <c r="B636745" s="74"/>
    </row>
    <row r="636746" spans="2:3" x14ac:dyDescent="0.25">
      <c r="B636746" s="74"/>
    </row>
    <row r="636747" spans="2:3" x14ac:dyDescent="0.25">
      <c r="B636747" s="74"/>
    </row>
    <row r="636748" spans="2:3" x14ac:dyDescent="0.25">
      <c r="B636748" s="74"/>
    </row>
    <row r="636749" spans="2:3" x14ac:dyDescent="0.25">
      <c r="B636749" s="74"/>
    </row>
    <row r="636750" spans="2:3" x14ac:dyDescent="0.25">
      <c r="B636750" s="74"/>
    </row>
    <row r="636801" spans="2:3" x14ac:dyDescent="0.25">
      <c r="C636801"/>
    </row>
    <row r="636802" spans="2:3" x14ac:dyDescent="0.25">
      <c r="B636802" s="74"/>
    </row>
    <row r="636803" spans="2:3" x14ac:dyDescent="0.25">
      <c r="B636803" s="74"/>
    </row>
    <row r="636804" spans="2:3" x14ac:dyDescent="0.25">
      <c r="B636804" s="74"/>
    </row>
    <row r="636805" spans="2:3" x14ac:dyDescent="0.25">
      <c r="B636805" s="74"/>
    </row>
    <row r="636806" spans="2:3" x14ac:dyDescent="0.25">
      <c r="B636806" s="74"/>
    </row>
    <row r="636807" spans="2:3" x14ac:dyDescent="0.25">
      <c r="B636807" s="74"/>
    </row>
    <row r="636808" spans="2:3" x14ac:dyDescent="0.25">
      <c r="B636808" s="74"/>
    </row>
    <row r="636809" spans="2:3" x14ac:dyDescent="0.25">
      <c r="B636809" s="74"/>
    </row>
    <row r="636810" spans="2:3" x14ac:dyDescent="0.25">
      <c r="B636810" s="74"/>
    </row>
    <row r="636811" spans="2:3" x14ac:dyDescent="0.25">
      <c r="B636811" s="74"/>
    </row>
    <row r="636812" spans="2:3" x14ac:dyDescent="0.25">
      <c r="B636812" s="74"/>
    </row>
    <row r="636813" spans="2:3" x14ac:dyDescent="0.25">
      <c r="B636813" s="74"/>
    </row>
    <row r="636814" spans="2:3" x14ac:dyDescent="0.25">
      <c r="B636814" s="74"/>
    </row>
    <row r="636865" spans="2:3" x14ac:dyDescent="0.25">
      <c r="C636865"/>
    </row>
    <row r="636866" spans="2:3" x14ac:dyDescent="0.25">
      <c r="B636866" s="74"/>
    </row>
    <row r="636867" spans="2:3" x14ac:dyDescent="0.25">
      <c r="B636867" s="74"/>
    </row>
    <row r="636868" spans="2:3" x14ac:dyDescent="0.25">
      <c r="B636868" s="74"/>
    </row>
    <row r="636869" spans="2:3" x14ac:dyDescent="0.25">
      <c r="B636869" s="74"/>
    </row>
    <row r="636870" spans="2:3" x14ac:dyDescent="0.25">
      <c r="B636870" s="74"/>
    </row>
    <row r="636871" spans="2:3" x14ac:dyDescent="0.25">
      <c r="B636871" s="74"/>
    </row>
    <row r="636872" spans="2:3" x14ac:dyDescent="0.25">
      <c r="B636872" s="74"/>
    </row>
    <row r="636873" spans="2:3" x14ac:dyDescent="0.25">
      <c r="B636873" s="74"/>
    </row>
    <row r="636874" spans="2:3" x14ac:dyDescent="0.25">
      <c r="B636874" s="74"/>
    </row>
    <row r="636875" spans="2:3" x14ac:dyDescent="0.25">
      <c r="B636875" s="74"/>
    </row>
    <row r="636876" spans="2:3" x14ac:dyDescent="0.25">
      <c r="B636876" s="74"/>
    </row>
    <row r="636877" spans="2:3" x14ac:dyDescent="0.25">
      <c r="B636877" s="74"/>
    </row>
    <row r="636878" spans="2:3" x14ac:dyDescent="0.25">
      <c r="B636878" s="74"/>
    </row>
    <row r="636929" spans="2:3" x14ac:dyDescent="0.25">
      <c r="C636929"/>
    </row>
    <row r="636930" spans="2:3" x14ac:dyDescent="0.25">
      <c r="B636930" s="74"/>
    </row>
    <row r="636931" spans="2:3" x14ac:dyDescent="0.25">
      <c r="B636931" s="74"/>
    </row>
    <row r="636932" spans="2:3" x14ac:dyDescent="0.25">
      <c r="B636932" s="74"/>
    </row>
    <row r="636933" spans="2:3" x14ac:dyDescent="0.25">
      <c r="B636933" s="74"/>
    </row>
    <row r="636934" spans="2:3" x14ac:dyDescent="0.25">
      <c r="B636934" s="74"/>
    </row>
    <row r="636935" spans="2:3" x14ac:dyDescent="0.25">
      <c r="B636935" s="74"/>
    </row>
    <row r="636936" spans="2:3" x14ac:dyDescent="0.25">
      <c r="B636936" s="74"/>
    </row>
    <row r="636937" spans="2:3" x14ac:dyDescent="0.25">
      <c r="B636937" s="74"/>
    </row>
    <row r="636938" spans="2:3" x14ac:dyDescent="0.25">
      <c r="B636938" s="74"/>
    </row>
    <row r="636939" spans="2:3" x14ac:dyDescent="0.25">
      <c r="B636939" s="74"/>
    </row>
    <row r="636940" spans="2:3" x14ac:dyDescent="0.25">
      <c r="B636940" s="74"/>
    </row>
    <row r="636941" spans="2:3" x14ac:dyDescent="0.25">
      <c r="B636941" s="74"/>
    </row>
    <row r="636942" spans="2:3" x14ac:dyDescent="0.25">
      <c r="B636942" s="74"/>
    </row>
    <row r="636993" spans="2:3" x14ac:dyDescent="0.25">
      <c r="C636993"/>
    </row>
    <row r="636994" spans="2:3" x14ac:dyDescent="0.25">
      <c r="B636994" s="74"/>
    </row>
    <row r="636995" spans="2:3" x14ac:dyDescent="0.25">
      <c r="B636995" s="74"/>
    </row>
    <row r="636996" spans="2:3" x14ac:dyDescent="0.25">
      <c r="B636996" s="74"/>
    </row>
    <row r="636997" spans="2:3" x14ac:dyDescent="0.25">
      <c r="B636997" s="74"/>
    </row>
    <row r="636998" spans="2:3" x14ac:dyDescent="0.25">
      <c r="B636998" s="74"/>
    </row>
    <row r="636999" spans="2:3" x14ac:dyDescent="0.25">
      <c r="B636999" s="74"/>
    </row>
    <row r="637000" spans="2:3" x14ac:dyDescent="0.25">
      <c r="B637000" s="74"/>
    </row>
    <row r="637001" spans="2:3" x14ac:dyDescent="0.25">
      <c r="B637001" s="74"/>
    </row>
    <row r="637002" spans="2:3" x14ac:dyDescent="0.25">
      <c r="B637002" s="74"/>
    </row>
    <row r="637003" spans="2:3" x14ac:dyDescent="0.25">
      <c r="B637003" s="74"/>
    </row>
    <row r="637004" spans="2:3" x14ac:dyDescent="0.25">
      <c r="B637004" s="74"/>
    </row>
    <row r="637005" spans="2:3" x14ac:dyDescent="0.25">
      <c r="B637005" s="74"/>
    </row>
    <row r="637006" spans="2:3" x14ac:dyDescent="0.25">
      <c r="B637006" s="74"/>
    </row>
    <row r="637057" spans="2:3" x14ac:dyDescent="0.25">
      <c r="C637057"/>
    </row>
    <row r="637058" spans="2:3" x14ac:dyDescent="0.25">
      <c r="B637058" s="74"/>
    </row>
    <row r="637059" spans="2:3" x14ac:dyDescent="0.25">
      <c r="B637059" s="74"/>
    </row>
    <row r="637060" spans="2:3" x14ac:dyDescent="0.25">
      <c r="B637060" s="74"/>
    </row>
    <row r="637061" spans="2:3" x14ac:dyDescent="0.25">
      <c r="B637061" s="74"/>
    </row>
    <row r="637062" spans="2:3" x14ac:dyDescent="0.25">
      <c r="B637062" s="74"/>
    </row>
    <row r="637063" spans="2:3" x14ac:dyDescent="0.25">
      <c r="B637063" s="74"/>
    </row>
    <row r="637064" spans="2:3" x14ac:dyDescent="0.25">
      <c r="B637064" s="74"/>
    </row>
    <row r="637065" spans="2:3" x14ac:dyDescent="0.25">
      <c r="B637065" s="74"/>
    </row>
    <row r="637066" spans="2:3" x14ac:dyDescent="0.25">
      <c r="B637066" s="74"/>
    </row>
    <row r="637067" spans="2:3" x14ac:dyDescent="0.25">
      <c r="B637067" s="74"/>
    </row>
    <row r="637068" spans="2:3" x14ac:dyDescent="0.25">
      <c r="B637068" s="74"/>
    </row>
    <row r="637069" spans="2:3" x14ac:dyDescent="0.25">
      <c r="B637069" s="74"/>
    </row>
    <row r="637070" spans="2:3" x14ac:dyDescent="0.25">
      <c r="B637070" s="74"/>
    </row>
    <row r="637121" spans="2:3" x14ac:dyDescent="0.25">
      <c r="C637121"/>
    </row>
    <row r="637122" spans="2:3" x14ac:dyDescent="0.25">
      <c r="B637122" s="74"/>
    </row>
    <row r="637123" spans="2:3" x14ac:dyDescent="0.25">
      <c r="B637123" s="74"/>
    </row>
    <row r="637124" spans="2:3" x14ac:dyDescent="0.25">
      <c r="B637124" s="74"/>
    </row>
    <row r="637125" spans="2:3" x14ac:dyDescent="0.25">
      <c r="B637125" s="74"/>
    </row>
    <row r="637126" spans="2:3" x14ac:dyDescent="0.25">
      <c r="B637126" s="74"/>
    </row>
    <row r="637127" spans="2:3" x14ac:dyDescent="0.25">
      <c r="B637127" s="74"/>
    </row>
    <row r="637128" spans="2:3" x14ac:dyDescent="0.25">
      <c r="B637128" s="74"/>
    </row>
    <row r="637129" spans="2:3" x14ac:dyDescent="0.25">
      <c r="B637129" s="74"/>
    </row>
    <row r="637130" spans="2:3" x14ac:dyDescent="0.25">
      <c r="B637130" s="74"/>
    </row>
    <row r="637131" spans="2:3" x14ac:dyDescent="0.25">
      <c r="B637131" s="74"/>
    </row>
    <row r="637132" spans="2:3" x14ac:dyDescent="0.25">
      <c r="B637132" s="74"/>
    </row>
    <row r="637133" spans="2:3" x14ac:dyDescent="0.25">
      <c r="B637133" s="74"/>
    </row>
    <row r="637134" spans="2:3" x14ac:dyDescent="0.25">
      <c r="B637134" s="74"/>
    </row>
    <row r="637185" spans="2:3" x14ac:dyDescent="0.25">
      <c r="C637185"/>
    </row>
    <row r="637186" spans="2:3" x14ac:dyDescent="0.25">
      <c r="B637186" s="74"/>
    </row>
    <row r="637187" spans="2:3" x14ac:dyDescent="0.25">
      <c r="B637187" s="74"/>
    </row>
    <row r="637188" spans="2:3" x14ac:dyDescent="0.25">
      <c r="B637188" s="74"/>
    </row>
    <row r="637189" spans="2:3" x14ac:dyDescent="0.25">
      <c r="B637189" s="74"/>
    </row>
    <row r="637190" spans="2:3" x14ac:dyDescent="0.25">
      <c r="B637190" s="74"/>
    </row>
    <row r="637191" spans="2:3" x14ac:dyDescent="0.25">
      <c r="B637191" s="74"/>
    </row>
    <row r="637192" spans="2:3" x14ac:dyDescent="0.25">
      <c r="B637192" s="74"/>
    </row>
    <row r="637193" spans="2:3" x14ac:dyDescent="0.25">
      <c r="B637193" s="74"/>
    </row>
    <row r="637194" spans="2:3" x14ac:dyDescent="0.25">
      <c r="B637194" s="74"/>
    </row>
    <row r="637195" spans="2:3" x14ac:dyDescent="0.25">
      <c r="B637195" s="74"/>
    </row>
    <row r="637196" spans="2:3" x14ac:dyDescent="0.25">
      <c r="B637196" s="74"/>
    </row>
    <row r="637197" spans="2:3" x14ac:dyDescent="0.25">
      <c r="B637197" s="74"/>
    </row>
    <row r="637198" spans="2:3" x14ac:dyDescent="0.25">
      <c r="B637198" s="74"/>
    </row>
    <row r="637249" spans="2:3" x14ac:dyDescent="0.25">
      <c r="C637249"/>
    </row>
    <row r="637250" spans="2:3" x14ac:dyDescent="0.25">
      <c r="B637250" s="74"/>
    </row>
    <row r="637251" spans="2:3" x14ac:dyDescent="0.25">
      <c r="B637251" s="74"/>
    </row>
    <row r="637252" spans="2:3" x14ac:dyDescent="0.25">
      <c r="B637252" s="74"/>
    </row>
    <row r="637253" spans="2:3" x14ac:dyDescent="0.25">
      <c r="B637253" s="74"/>
    </row>
    <row r="637254" spans="2:3" x14ac:dyDescent="0.25">
      <c r="B637254" s="74"/>
    </row>
    <row r="637255" spans="2:3" x14ac:dyDescent="0.25">
      <c r="B637255" s="74"/>
    </row>
    <row r="637256" spans="2:3" x14ac:dyDescent="0.25">
      <c r="B637256" s="74"/>
    </row>
    <row r="637257" spans="2:3" x14ac:dyDescent="0.25">
      <c r="B637257" s="74"/>
    </row>
    <row r="637258" spans="2:3" x14ac:dyDescent="0.25">
      <c r="B637258" s="74"/>
    </row>
    <row r="637259" spans="2:3" x14ac:dyDescent="0.25">
      <c r="B637259" s="74"/>
    </row>
    <row r="637260" spans="2:3" x14ac:dyDescent="0.25">
      <c r="B637260" s="74"/>
    </row>
    <row r="637261" spans="2:3" x14ac:dyDescent="0.25">
      <c r="B637261" s="74"/>
    </row>
    <row r="637262" spans="2:3" x14ac:dyDescent="0.25">
      <c r="B637262" s="74"/>
    </row>
    <row r="637313" spans="2:3" x14ac:dyDescent="0.25">
      <c r="C637313"/>
    </row>
    <row r="637314" spans="2:3" x14ac:dyDescent="0.25">
      <c r="B637314" s="74"/>
    </row>
    <row r="637315" spans="2:3" x14ac:dyDescent="0.25">
      <c r="B637315" s="74"/>
    </row>
    <row r="637316" spans="2:3" x14ac:dyDescent="0.25">
      <c r="B637316" s="74"/>
    </row>
    <row r="637317" spans="2:3" x14ac:dyDescent="0.25">
      <c r="B637317" s="74"/>
    </row>
    <row r="637318" spans="2:3" x14ac:dyDescent="0.25">
      <c r="B637318" s="74"/>
    </row>
    <row r="637319" spans="2:3" x14ac:dyDescent="0.25">
      <c r="B637319" s="74"/>
    </row>
    <row r="637320" spans="2:3" x14ac:dyDescent="0.25">
      <c r="B637320" s="74"/>
    </row>
    <row r="637321" spans="2:3" x14ac:dyDescent="0.25">
      <c r="B637321" s="74"/>
    </row>
    <row r="637322" spans="2:3" x14ac:dyDescent="0.25">
      <c r="B637322" s="74"/>
    </row>
    <row r="637323" spans="2:3" x14ac:dyDescent="0.25">
      <c r="B637323" s="74"/>
    </row>
    <row r="637324" spans="2:3" x14ac:dyDescent="0.25">
      <c r="B637324" s="74"/>
    </row>
    <row r="637325" spans="2:3" x14ac:dyDescent="0.25">
      <c r="B637325" s="74"/>
    </row>
    <row r="637326" spans="2:3" x14ac:dyDescent="0.25">
      <c r="B637326" s="74"/>
    </row>
    <row r="637377" spans="2:3" x14ac:dyDescent="0.25">
      <c r="C637377"/>
    </row>
    <row r="637378" spans="2:3" x14ac:dyDescent="0.25">
      <c r="B637378" s="74"/>
    </row>
    <row r="637379" spans="2:3" x14ac:dyDescent="0.25">
      <c r="B637379" s="74"/>
    </row>
    <row r="637380" spans="2:3" x14ac:dyDescent="0.25">
      <c r="B637380" s="74"/>
    </row>
    <row r="637381" spans="2:3" x14ac:dyDescent="0.25">
      <c r="B637381" s="74"/>
    </row>
    <row r="637382" spans="2:3" x14ac:dyDescent="0.25">
      <c r="B637382" s="74"/>
    </row>
    <row r="637383" spans="2:3" x14ac:dyDescent="0.25">
      <c r="B637383" s="74"/>
    </row>
    <row r="637384" spans="2:3" x14ac:dyDescent="0.25">
      <c r="B637384" s="74"/>
    </row>
    <row r="637385" spans="2:3" x14ac:dyDescent="0.25">
      <c r="B637385" s="74"/>
    </row>
    <row r="637386" spans="2:3" x14ac:dyDescent="0.25">
      <c r="B637386" s="74"/>
    </row>
    <row r="637387" spans="2:3" x14ac:dyDescent="0.25">
      <c r="B637387" s="74"/>
    </row>
    <row r="637388" spans="2:3" x14ac:dyDescent="0.25">
      <c r="B637388" s="74"/>
    </row>
    <row r="637389" spans="2:3" x14ac:dyDescent="0.25">
      <c r="B637389" s="74"/>
    </row>
    <row r="637390" spans="2:3" x14ac:dyDescent="0.25">
      <c r="B637390" s="74"/>
    </row>
    <row r="637441" spans="2:3" x14ac:dyDescent="0.25">
      <c r="C637441"/>
    </row>
    <row r="637442" spans="2:3" x14ac:dyDescent="0.25">
      <c r="B637442" s="74"/>
    </row>
    <row r="637443" spans="2:3" x14ac:dyDescent="0.25">
      <c r="B637443" s="74"/>
    </row>
    <row r="637444" spans="2:3" x14ac:dyDescent="0.25">
      <c r="B637444" s="74"/>
    </row>
    <row r="637445" spans="2:3" x14ac:dyDescent="0.25">
      <c r="B637445" s="74"/>
    </row>
    <row r="637446" spans="2:3" x14ac:dyDescent="0.25">
      <c r="B637446" s="74"/>
    </row>
    <row r="637447" spans="2:3" x14ac:dyDescent="0.25">
      <c r="B637447" s="74"/>
    </row>
    <row r="637448" spans="2:3" x14ac:dyDescent="0.25">
      <c r="B637448" s="74"/>
    </row>
    <row r="637449" spans="2:3" x14ac:dyDescent="0.25">
      <c r="B637449" s="74"/>
    </row>
    <row r="637450" spans="2:3" x14ac:dyDescent="0.25">
      <c r="B637450" s="74"/>
    </row>
    <row r="637451" spans="2:3" x14ac:dyDescent="0.25">
      <c r="B637451" s="74"/>
    </row>
    <row r="637452" spans="2:3" x14ac:dyDescent="0.25">
      <c r="B637452" s="74"/>
    </row>
    <row r="637453" spans="2:3" x14ac:dyDescent="0.25">
      <c r="B637453" s="74"/>
    </row>
    <row r="637454" spans="2:3" x14ac:dyDescent="0.25">
      <c r="B637454" s="74"/>
    </row>
    <row r="637505" spans="2:3" x14ac:dyDescent="0.25">
      <c r="C637505"/>
    </row>
    <row r="637506" spans="2:3" x14ac:dyDescent="0.25">
      <c r="B637506" s="74"/>
    </row>
    <row r="637507" spans="2:3" x14ac:dyDescent="0.25">
      <c r="B637507" s="74"/>
    </row>
    <row r="637508" spans="2:3" x14ac:dyDescent="0.25">
      <c r="B637508" s="74"/>
    </row>
    <row r="637509" spans="2:3" x14ac:dyDescent="0.25">
      <c r="B637509" s="74"/>
    </row>
    <row r="637510" spans="2:3" x14ac:dyDescent="0.25">
      <c r="B637510" s="74"/>
    </row>
    <row r="637511" spans="2:3" x14ac:dyDescent="0.25">
      <c r="B637511" s="74"/>
    </row>
    <row r="637512" spans="2:3" x14ac:dyDescent="0.25">
      <c r="B637512" s="74"/>
    </row>
    <row r="637513" spans="2:3" x14ac:dyDescent="0.25">
      <c r="B637513" s="74"/>
    </row>
    <row r="637514" spans="2:3" x14ac:dyDescent="0.25">
      <c r="B637514" s="74"/>
    </row>
    <row r="637515" spans="2:3" x14ac:dyDescent="0.25">
      <c r="B637515" s="74"/>
    </row>
    <row r="637516" spans="2:3" x14ac:dyDescent="0.25">
      <c r="B637516" s="74"/>
    </row>
    <row r="637517" spans="2:3" x14ac:dyDescent="0.25">
      <c r="B637517" s="74"/>
    </row>
    <row r="637518" spans="2:3" x14ac:dyDescent="0.25">
      <c r="B637518" s="74"/>
    </row>
    <row r="637569" spans="2:3" x14ac:dyDescent="0.25">
      <c r="C637569"/>
    </row>
    <row r="637570" spans="2:3" x14ac:dyDescent="0.25">
      <c r="B637570" s="74"/>
    </row>
    <row r="637571" spans="2:3" x14ac:dyDescent="0.25">
      <c r="B637571" s="74"/>
    </row>
    <row r="637572" spans="2:3" x14ac:dyDescent="0.25">
      <c r="B637572" s="74"/>
    </row>
    <row r="637573" spans="2:3" x14ac:dyDescent="0.25">
      <c r="B637573" s="74"/>
    </row>
    <row r="637574" spans="2:3" x14ac:dyDescent="0.25">
      <c r="B637574" s="74"/>
    </row>
    <row r="637575" spans="2:3" x14ac:dyDescent="0.25">
      <c r="B637575" s="74"/>
    </row>
    <row r="637576" spans="2:3" x14ac:dyDescent="0.25">
      <c r="B637576" s="74"/>
    </row>
    <row r="637577" spans="2:3" x14ac:dyDescent="0.25">
      <c r="B637577" s="74"/>
    </row>
    <row r="637578" spans="2:3" x14ac:dyDescent="0.25">
      <c r="B637578" s="74"/>
    </row>
    <row r="637579" spans="2:3" x14ac:dyDescent="0.25">
      <c r="B637579" s="74"/>
    </row>
    <row r="637580" spans="2:3" x14ac:dyDescent="0.25">
      <c r="B637580" s="74"/>
    </row>
    <row r="637581" spans="2:3" x14ac:dyDescent="0.25">
      <c r="B637581" s="74"/>
    </row>
    <row r="637582" spans="2:3" x14ac:dyDescent="0.25">
      <c r="B637582" s="74"/>
    </row>
    <row r="637633" spans="2:3" x14ac:dyDescent="0.25">
      <c r="C637633"/>
    </row>
    <row r="637634" spans="2:3" x14ac:dyDescent="0.25">
      <c r="B637634" s="74"/>
    </row>
    <row r="637635" spans="2:3" x14ac:dyDescent="0.25">
      <c r="B637635" s="74"/>
    </row>
    <row r="637636" spans="2:3" x14ac:dyDescent="0.25">
      <c r="B637636" s="74"/>
    </row>
    <row r="637637" spans="2:3" x14ac:dyDescent="0.25">
      <c r="B637637" s="74"/>
    </row>
    <row r="637638" spans="2:3" x14ac:dyDescent="0.25">
      <c r="B637638" s="74"/>
    </row>
    <row r="637639" spans="2:3" x14ac:dyDescent="0.25">
      <c r="B637639" s="74"/>
    </row>
    <row r="637640" spans="2:3" x14ac:dyDescent="0.25">
      <c r="B637640" s="74"/>
    </row>
    <row r="637641" spans="2:3" x14ac:dyDescent="0.25">
      <c r="B637641" s="74"/>
    </row>
    <row r="637642" spans="2:3" x14ac:dyDescent="0.25">
      <c r="B637642" s="74"/>
    </row>
    <row r="637643" spans="2:3" x14ac:dyDescent="0.25">
      <c r="B637643" s="74"/>
    </row>
    <row r="637644" spans="2:3" x14ac:dyDescent="0.25">
      <c r="B637644" s="74"/>
    </row>
    <row r="637645" spans="2:3" x14ac:dyDescent="0.25">
      <c r="B637645" s="74"/>
    </row>
    <row r="637646" spans="2:3" x14ac:dyDescent="0.25">
      <c r="B637646" s="74"/>
    </row>
    <row r="637697" spans="2:3" x14ac:dyDescent="0.25">
      <c r="C637697"/>
    </row>
    <row r="637698" spans="2:3" x14ac:dyDescent="0.25">
      <c r="B637698" s="74"/>
    </row>
    <row r="637699" spans="2:3" x14ac:dyDescent="0.25">
      <c r="B637699" s="74"/>
    </row>
    <row r="637700" spans="2:3" x14ac:dyDescent="0.25">
      <c r="B637700" s="74"/>
    </row>
    <row r="637701" spans="2:3" x14ac:dyDescent="0.25">
      <c r="B637701" s="74"/>
    </row>
    <row r="637702" spans="2:3" x14ac:dyDescent="0.25">
      <c r="B637702" s="74"/>
    </row>
    <row r="637703" spans="2:3" x14ac:dyDescent="0.25">
      <c r="B637703" s="74"/>
    </row>
    <row r="637704" spans="2:3" x14ac:dyDescent="0.25">
      <c r="B637704" s="74"/>
    </row>
    <row r="637705" spans="2:3" x14ac:dyDescent="0.25">
      <c r="B637705" s="74"/>
    </row>
    <row r="637706" spans="2:3" x14ac:dyDescent="0.25">
      <c r="B637706" s="74"/>
    </row>
    <row r="637707" spans="2:3" x14ac:dyDescent="0.25">
      <c r="B637707" s="74"/>
    </row>
    <row r="637708" spans="2:3" x14ac:dyDescent="0.25">
      <c r="B637708" s="74"/>
    </row>
    <row r="637709" spans="2:3" x14ac:dyDescent="0.25">
      <c r="B637709" s="74"/>
    </row>
    <row r="637710" spans="2:3" x14ac:dyDescent="0.25">
      <c r="B637710" s="74"/>
    </row>
    <row r="637761" spans="2:3" x14ac:dyDescent="0.25">
      <c r="C637761"/>
    </row>
    <row r="637762" spans="2:3" x14ac:dyDescent="0.25">
      <c r="B637762" s="74"/>
    </row>
    <row r="637763" spans="2:3" x14ac:dyDescent="0.25">
      <c r="B637763" s="74"/>
    </row>
    <row r="637764" spans="2:3" x14ac:dyDescent="0.25">
      <c r="B637764" s="74"/>
    </row>
    <row r="637765" spans="2:3" x14ac:dyDescent="0.25">
      <c r="B637765" s="74"/>
    </row>
    <row r="637766" spans="2:3" x14ac:dyDescent="0.25">
      <c r="B637766" s="74"/>
    </row>
    <row r="637767" spans="2:3" x14ac:dyDescent="0.25">
      <c r="B637767" s="74"/>
    </row>
    <row r="637768" spans="2:3" x14ac:dyDescent="0.25">
      <c r="B637768" s="74"/>
    </row>
    <row r="637769" spans="2:3" x14ac:dyDescent="0.25">
      <c r="B637769" s="74"/>
    </row>
    <row r="637770" spans="2:3" x14ac:dyDescent="0.25">
      <c r="B637770" s="74"/>
    </row>
    <row r="637771" spans="2:3" x14ac:dyDescent="0.25">
      <c r="B637771" s="74"/>
    </row>
    <row r="637772" spans="2:3" x14ac:dyDescent="0.25">
      <c r="B637772" s="74"/>
    </row>
    <row r="637773" spans="2:3" x14ac:dyDescent="0.25">
      <c r="B637773" s="74"/>
    </row>
    <row r="637774" spans="2:3" x14ac:dyDescent="0.25">
      <c r="B637774" s="74"/>
    </row>
    <row r="637825" spans="2:3" x14ac:dyDescent="0.25">
      <c r="C637825"/>
    </row>
    <row r="637826" spans="2:3" x14ac:dyDescent="0.25">
      <c r="B637826" s="74"/>
    </row>
    <row r="637827" spans="2:3" x14ac:dyDescent="0.25">
      <c r="B637827" s="74"/>
    </row>
    <row r="637828" spans="2:3" x14ac:dyDescent="0.25">
      <c r="B637828" s="74"/>
    </row>
    <row r="637829" spans="2:3" x14ac:dyDescent="0.25">
      <c r="B637829" s="74"/>
    </row>
    <row r="637830" spans="2:3" x14ac:dyDescent="0.25">
      <c r="B637830" s="74"/>
    </row>
    <row r="637831" spans="2:3" x14ac:dyDescent="0.25">
      <c r="B637831" s="74"/>
    </row>
    <row r="637832" spans="2:3" x14ac:dyDescent="0.25">
      <c r="B637832" s="74"/>
    </row>
    <row r="637833" spans="2:3" x14ac:dyDescent="0.25">
      <c r="B637833" s="74"/>
    </row>
    <row r="637834" spans="2:3" x14ac:dyDescent="0.25">
      <c r="B637834" s="74"/>
    </row>
    <row r="637835" spans="2:3" x14ac:dyDescent="0.25">
      <c r="B637835" s="74"/>
    </row>
    <row r="637836" spans="2:3" x14ac:dyDescent="0.25">
      <c r="B637836" s="74"/>
    </row>
    <row r="637837" spans="2:3" x14ac:dyDescent="0.25">
      <c r="B637837" s="74"/>
    </row>
    <row r="637838" spans="2:3" x14ac:dyDescent="0.25">
      <c r="B637838" s="74"/>
    </row>
    <row r="637889" spans="2:3" x14ac:dyDescent="0.25">
      <c r="C637889"/>
    </row>
    <row r="637890" spans="2:3" x14ac:dyDescent="0.25">
      <c r="B637890" s="74"/>
    </row>
    <row r="637891" spans="2:3" x14ac:dyDescent="0.25">
      <c r="B637891" s="74"/>
    </row>
    <row r="637892" spans="2:3" x14ac:dyDescent="0.25">
      <c r="B637892" s="74"/>
    </row>
    <row r="637893" spans="2:3" x14ac:dyDescent="0.25">
      <c r="B637893" s="74"/>
    </row>
    <row r="637894" spans="2:3" x14ac:dyDescent="0.25">
      <c r="B637894" s="74"/>
    </row>
    <row r="637895" spans="2:3" x14ac:dyDescent="0.25">
      <c r="B637895" s="74"/>
    </row>
    <row r="637896" spans="2:3" x14ac:dyDescent="0.25">
      <c r="B637896" s="74"/>
    </row>
    <row r="637897" spans="2:3" x14ac:dyDescent="0.25">
      <c r="B637897" s="74"/>
    </row>
    <row r="637898" spans="2:3" x14ac:dyDescent="0.25">
      <c r="B637898" s="74"/>
    </row>
    <row r="637899" spans="2:3" x14ac:dyDescent="0.25">
      <c r="B637899" s="74"/>
    </row>
    <row r="637900" spans="2:3" x14ac:dyDescent="0.25">
      <c r="B637900" s="74"/>
    </row>
    <row r="637901" spans="2:3" x14ac:dyDescent="0.25">
      <c r="B637901" s="74"/>
    </row>
    <row r="637902" spans="2:3" x14ac:dyDescent="0.25">
      <c r="B637902" s="74"/>
    </row>
    <row r="637953" spans="2:3" x14ac:dyDescent="0.25">
      <c r="C637953"/>
    </row>
    <row r="637954" spans="2:3" x14ac:dyDescent="0.25">
      <c r="B637954" s="74"/>
    </row>
    <row r="637955" spans="2:3" x14ac:dyDescent="0.25">
      <c r="B637955" s="74"/>
    </row>
    <row r="637956" spans="2:3" x14ac:dyDescent="0.25">
      <c r="B637956" s="74"/>
    </row>
    <row r="637957" spans="2:3" x14ac:dyDescent="0.25">
      <c r="B637957" s="74"/>
    </row>
    <row r="637958" spans="2:3" x14ac:dyDescent="0.25">
      <c r="B637958" s="74"/>
    </row>
    <row r="637959" spans="2:3" x14ac:dyDescent="0.25">
      <c r="B637959" s="74"/>
    </row>
    <row r="637960" spans="2:3" x14ac:dyDescent="0.25">
      <c r="B637960" s="74"/>
    </row>
    <row r="637961" spans="2:3" x14ac:dyDescent="0.25">
      <c r="B637961" s="74"/>
    </row>
    <row r="637962" spans="2:3" x14ac:dyDescent="0.25">
      <c r="B637962" s="74"/>
    </row>
    <row r="637963" spans="2:3" x14ac:dyDescent="0.25">
      <c r="B637963" s="74"/>
    </row>
    <row r="637964" spans="2:3" x14ac:dyDescent="0.25">
      <c r="B637964" s="74"/>
    </row>
    <row r="637965" spans="2:3" x14ac:dyDescent="0.25">
      <c r="B637965" s="74"/>
    </row>
    <row r="637966" spans="2:3" x14ac:dyDescent="0.25">
      <c r="B637966" s="74"/>
    </row>
    <row r="638017" spans="2:3" x14ac:dyDescent="0.25">
      <c r="C638017"/>
    </row>
    <row r="638018" spans="2:3" x14ac:dyDescent="0.25">
      <c r="B638018" s="74"/>
    </row>
    <row r="638019" spans="2:3" x14ac:dyDescent="0.25">
      <c r="B638019" s="74"/>
    </row>
    <row r="638020" spans="2:3" x14ac:dyDescent="0.25">
      <c r="B638020" s="74"/>
    </row>
    <row r="638021" spans="2:3" x14ac:dyDescent="0.25">
      <c r="B638021" s="74"/>
    </row>
    <row r="638022" spans="2:3" x14ac:dyDescent="0.25">
      <c r="B638022" s="74"/>
    </row>
    <row r="638023" spans="2:3" x14ac:dyDescent="0.25">
      <c r="B638023" s="74"/>
    </row>
    <row r="638024" spans="2:3" x14ac:dyDescent="0.25">
      <c r="B638024" s="74"/>
    </row>
    <row r="638025" spans="2:3" x14ac:dyDescent="0.25">
      <c r="B638025" s="74"/>
    </row>
    <row r="638026" spans="2:3" x14ac:dyDescent="0.25">
      <c r="B638026" s="74"/>
    </row>
    <row r="638027" spans="2:3" x14ac:dyDescent="0.25">
      <c r="B638027" s="74"/>
    </row>
    <row r="638028" spans="2:3" x14ac:dyDescent="0.25">
      <c r="B638028" s="74"/>
    </row>
    <row r="638029" spans="2:3" x14ac:dyDescent="0.25">
      <c r="B638029" s="74"/>
    </row>
    <row r="638030" spans="2:3" x14ac:dyDescent="0.25">
      <c r="B638030" s="74"/>
    </row>
    <row r="638081" spans="2:3" x14ac:dyDescent="0.25">
      <c r="C638081"/>
    </row>
    <row r="638082" spans="2:3" x14ac:dyDescent="0.25">
      <c r="B638082" s="74"/>
    </row>
    <row r="638083" spans="2:3" x14ac:dyDescent="0.25">
      <c r="B638083" s="74"/>
    </row>
    <row r="638084" spans="2:3" x14ac:dyDescent="0.25">
      <c r="B638084" s="74"/>
    </row>
    <row r="638085" spans="2:3" x14ac:dyDescent="0.25">
      <c r="B638085" s="74"/>
    </row>
    <row r="638086" spans="2:3" x14ac:dyDescent="0.25">
      <c r="B638086" s="74"/>
    </row>
    <row r="638087" spans="2:3" x14ac:dyDescent="0.25">
      <c r="B638087" s="74"/>
    </row>
    <row r="638088" spans="2:3" x14ac:dyDescent="0.25">
      <c r="B638088" s="74"/>
    </row>
    <row r="638089" spans="2:3" x14ac:dyDescent="0.25">
      <c r="B638089" s="74"/>
    </row>
    <row r="638090" spans="2:3" x14ac:dyDescent="0.25">
      <c r="B638090" s="74"/>
    </row>
    <row r="638091" spans="2:3" x14ac:dyDescent="0.25">
      <c r="B638091" s="74"/>
    </row>
    <row r="638092" spans="2:3" x14ac:dyDescent="0.25">
      <c r="B638092" s="74"/>
    </row>
    <row r="638093" spans="2:3" x14ac:dyDescent="0.25">
      <c r="B638093" s="74"/>
    </row>
    <row r="638094" spans="2:3" x14ac:dyDescent="0.25">
      <c r="B638094" s="74"/>
    </row>
    <row r="638145" spans="2:3" x14ac:dyDescent="0.25">
      <c r="C638145"/>
    </row>
    <row r="638146" spans="2:3" x14ac:dyDescent="0.25">
      <c r="B638146" s="74"/>
    </row>
    <row r="638147" spans="2:3" x14ac:dyDescent="0.25">
      <c r="B638147" s="74"/>
    </row>
    <row r="638148" spans="2:3" x14ac:dyDescent="0.25">
      <c r="B638148" s="74"/>
    </row>
    <row r="638149" spans="2:3" x14ac:dyDescent="0.25">
      <c r="B638149" s="74"/>
    </row>
    <row r="638150" spans="2:3" x14ac:dyDescent="0.25">
      <c r="B638150" s="74"/>
    </row>
    <row r="638151" spans="2:3" x14ac:dyDescent="0.25">
      <c r="B638151" s="74"/>
    </row>
    <row r="638152" spans="2:3" x14ac:dyDescent="0.25">
      <c r="B638152" s="74"/>
    </row>
    <row r="638153" spans="2:3" x14ac:dyDescent="0.25">
      <c r="B638153" s="74"/>
    </row>
    <row r="638154" spans="2:3" x14ac:dyDescent="0.25">
      <c r="B638154" s="74"/>
    </row>
    <row r="638155" spans="2:3" x14ac:dyDescent="0.25">
      <c r="B638155" s="74"/>
    </row>
    <row r="638156" spans="2:3" x14ac:dyDescent="0.25">
      <c r="B638156" s="74"/>
    </row>
    <row r="638157" spans="2:3" x14ac:dyDescent="0.25">
      <c r="B638157" s="74"/>
    </row>
    <row r="638158" spans="2:3" x14ac:dyDescent="0.25">
      <c r="B638158" s="74"/>
    </row>
    <row r="638209" spans="2:3" x14ac:dyDescent="0.25">
      <c r="C638209"/>
    </row>
    <row r="638210" spans="2:3" x14ac:dyDescent="0.25">
      <c r="B638210" s="74"/>
    </row>
    <row r="638211" spans="2:3" x14ac:dyDescent="0.25">
      <c r="B638211" s="74"/>
    </row>
    <row r="638212" spans="2:3" x14ac:dyDescent="0.25">
      <c r="B638212" s="74"/>
    </row>
    <row r="638213" spans="2:3" x14ac:dyDescent="0.25">
      <c r="B638213" s="74"/>
    </row>
    <row r="638214" spans="2:3" x14ac:dyDescent="0.25">
      <c r="B638214" s="74"/>
    </row>
    <row r="638215" spans="2:3" x14ac:dyDescent="0.25">
      <c r="B638215" s="74"/>
    </row>
    <row r="638216" spans="2:3" x14ac:dyDescent="0.25">
      <c r="B638216" s="74"/>
    </row>
    <row r="638217" spans="2:3" x14ac:dyDescent="0.25">
      <c r="B638217" s="74"/>
    </row>
    <row r="638218" spans="2:3" x14ac:dyDescent="0.25">
      <c r="B638218" s="74"/>
    </row>
    <row r="638219" spans="2:3" x14ac:dyDescent="0.25">
      <c r="B638219" s="74"/>
    </row>
    <row r="638220" spans="2:3" x14ac:dyDescent="0.25">
      <c r="B638220" s="74"/>
    </row>
    <row r="638221" spans="2:3" x14ac:dyDescent="0.25">
      <c r="B638221" s="74"/>
    </row>
    <row r="638222" spans="2:3" x14ac:dyDescent="0.25">
      <c r="B638222" s="74"/>
    </row>
    <row r="638273" spans="2:3" x14ac:dyDescent="0.25">
      <c r="C638273"/>
    </row>
    <row r="638274" spans="2:3" x14ac:dyDescent="0.25">
      <c r="B638274" s="74"/>
    </row>
    <row r="638275" spans="2:3" x14ac:dyDescent="0.25">
      <c r="B638275" s="74"/>
    </row>
    <row r="638276" spans="2:3" x14ac:dyDescent="0.25">
      <c r="B638276" s="74"/>
    </row>
    <row r="638277" spans="2:3" x14ac:dyDescent="0.25">
      <c r="B638277" s="74"/>
    </row>
    <row r="638278" spans="2:3" x14ac:dyDescent="0.25">
      <c r="B638278" s="74"/>
    </row>
    <row r="638279" spans="2:3" x14ac:dyDescent="0.25">
      <c r="B638279" s="74"/>
    </row>
    <row r="638280" spans="2:3" x14ac:dyDescent="0.25">
      <c r="B638280" s="74"/>
    </row>
    <row r="638281" spans="2:3" x14ac:dyDescent="0.25">
      <c r="B638281" s="74"/>
    </row>
    <row r="638282" spans="2:3" x14ac:dyDescent="0.25">
      <c r="B638282" s="74"/>
    </row>
    <row r="638283" spans="2:3" x14ac:dyDescent="0.25">
      <c r="B638283" s="74"/>
    </row>
    <row r="638284" spans="2:3" x14ac:dyDescent="0.25">
      <c r="B638284" s="74"/>
    </row>
    <row r="638285" spans="2:3" x14ac:dyDescent="0.25">
      <c r="B638285" s="74"/>
    </row>
    <row r="638286" spans="2:3" x14ac:dyDescent="0.25">
      <c r="B638286" s="74"/>
    </row>
    <row r="638337" spans="2:3" x14ac:dyDescent="0.25">
      <c r="C638337"/>
    </row>
    <row r="638338" spans="2:3" x14ac:dyDescent="0.25">
      <c r="B638338" s="74"/>
    </row>
    <row r="638339" spans="2:3" x14ac:dyDescent="0.25">
      <c r="B638339" s="74"/>
    </row>
    <row r="638340" spans="2:3" x14ac:dyDescent="0.25">
      <c r="B638340" s="74"/>
    </row>
    <row r="638341" spans="2:3" x14ac:dyDescent="0.25">
      <c r="B638341" s="74"/>
    </row>
    <row r="638342" spans="2:3" x14ac:dyDescent="0.25">
      <c r="B638342" s="74"/>
    </row>
    <row r="638343" spans="2:3" x14ac:dyDescent="0.25">
      <c r="B638343" s="74"/>
    </row>
    <row r="638344" spans="2:3" x14ac:dyDescent="0.25">
      <c r="B638344" s="74"/>
    </row>
    <row r="638345" spans="2:3" x14ac:dyDescent="0.25">
      <c r="B638345" s="74"/>
    </row>
    <row r="638346" spans="2:3" x14ac:dyDescent="0.25">
      <c r="B638346" s="74"/>
    </row>
    <row r="638347" spans="2:3" x14ac:dyDescent="0.25">
      <c r="B638347" s="74"/>
    </row>
    <row r="638348" spans="2:3" x14ac:dyDescent="0.25">
      <c r="B638348" s="74"/>
    </row>
    <row r="638349" spans="2:3" x14ac:dyDescent="0.25">
      <c r="B638349" s="74"/>
    </row>
    <row r="638350" spans="2:3" x14ac:dyDescent="0.25">
      <c r="B638350" s="74"/>
    </row>
    <row r="638401" spans="2:3" x14ac:dyDescent="0.25">
      <c r="C638401"/>
    </row>
    <row r="638402" spans="2:3" x14ac:dyDescent="0.25">
      <c r="B638402" s="74"/>
    </row>
    <row r="638403" spans="2:3" x14ac:dyDescent="0.25">
      <c r="B638403" s="74"/>
    </row>
    <row r="638404" spans="2:3" x14ac:dyDescent="0.25">
      <c r="B638404" s="74"/>
    </row>
    <row r="638405" spans="2:3" x14ac:dyDescent="0.25">
      <c r="B638405" s="74"/>
    </row>
    <row r="638406" spans="2:3" x14ac:dyDescent="0.25">
      <c r="B638406" s="74"/>
    </row>
    <row r="638407" spans="2:3" x14ac:dyDescent="0.25">
      <c r="B638407" s="74"/>
    </row>
    <row r="638408" spans="2:3" x14ac:dyDescent="0.25">
      <c r="B638408" s="74"/>
    </row>
    <row r="638409" spans="2:3" x14ac:dyDescent="0.25">
      <c r="B638409" s="74"/>
    </row>
    <row r="638410" spans="2:3" x14ac:dyDescent="0.25">
      <c r="B638410" s="74"/>
    </row>
    <row r="638411" spans="2:3" x14ac:dyDescent="0.25">
      <c r="B638411" s="74"/>
    </row>
    <row r="638412" spans="2:3" x14ac:dyDescent="0.25">
      <c r="B638412" s="74"/>
    </row>
    <row r="638413" spans="2:3" x14ac:dyDescent="0.25">
      <c r="B638413" s="74"/>
    </row>
    <row r="638414" spans="2:3" x14ac:dyDescent="0.25">
      <c r="B638414" s="74"/>
    </row>
    <row r="638465" spans="2:3" x14ac:dyDescent="0.25">
      <c r="C638465"/>
    </row>
    <row r="638466" spans="2:3" x14ac:dyDescent="0.25">
      <c r="B638466" s="74"/>
    </row>
    <row r="638467" spans="2:3" x14ac:dyDescent="0.25">
      <c r="B638467" s="74"/>
    </row>
    <row r="638468" spans="2:3" x14ac:dyDescent="0.25">
      <c r="B638468" s="74"/>
    </row>
    <row r="638469" spans="2:3" x14ac:dyDescent="0.25">
      <c r="B638469" s="74"/>
    </row>
    <row r="638470" spans="2:3" x14ac:dyDescent="0.25">
      <c r="B638470" s="74"/>
    </row>
    <row r="638471" spans="2:3" x14ac:dyDescent="0.25">
      <c r="B638471" s="74"/>
    </row>
    <row r="638472" spans="2:3" x14ac:dyDescent="0.25">
      <c r="B638472" s="74"/>
    </row>
    <row r="638473" spans="2:3" x14ac:dyDescent="0.25">
      <c r="B638473" s="74"/>
    </row>
    <row r="638474" spans="2:3" x14ac:dyDescent="0.25">
      <c r="B638474" s="74"/>
    </row>
    <row r="638475" spans="2:3" x14ac:dyDescent="0.25">
      <c r="B638475" s="74"/>
    </row>
    <row r="638476" spans="2:3" x14ac:dyDescent="0.25">
      <c r="B638476" s="74"/>
    </row>
    <row r="638477" spans="2:3" x14ac:dyDescent="0.25">
      <c r="B638477" s="74"/>
    </row>
    <row r="638478" spans="2:3" x14ac:dyDescent="0.25">
      <c r="B638478" s="74"/>
    </row>
    <row r="638529" spans="2:3" x14ac:dyDescent="0.25">
      <c r="C638529"/>
    </row>
    <row r="638530" spans="2:3" x14ac:dyDescent="0.25">
      <c r="B638530" s="74"/>
    </row>
    <row r="638531" spans="2:3" x14ac:dyDescent="0.25">
      <c r="B638531" s="74"/>
    </row>
    <row r="638532" spans="2:3" x14ac:dyDescent="0.25">
      <c r="B638532" s="74"/>
    </row>
    <row r="638533" spans="2:3" x14ac:dyDescent="0.25">
      <c r="B638533" s="74"/>
    </row>
    <row r="638534" spans="2:3" x14ac:dyDescent="0.25">
      <c r="B638534" s="74"/>
    </row>
    <row r="638535" spans="2:3" x14ac:dyDescent="0.25">
      <c r="B638535" s="74"/>
    </row>
    <row r="638536" spans="2:3" x14ac:dyDescent="0.25">
      <c r="B638536" s="74"/>
    </row>
    <row r="638537" spans="2:3" x14ac:dyDescent="0.25">
      <c r="B638537" s="74"/>
    </row>
    <row r="638538" spans="2:3" x14ac:dyDescent="0.25">
      <c r="B638538" s="74"/>
    </row>
    <row r="638539" spans="2:3" x14ac:dyDescent="0.25">
      <c r="B638539" s="74"/>
    </row>
    <row r="638540" spans="2:3" x14ac:dyDescent="0.25">
      <c r="B638540" s="74"/>
    </row>
    <row r="638541" spans="2:3" x14ac:dyDescent="0.25">
      <c r="B638541" s="74"/>
    </row>
    <row r="638542" spans="2:3" x14ac:dyDescent="0.25">
      <c r="B638542" s="74"/>
    </row>
    <row r="638593" spans="2:3" x14ac:dyDescent="0.25">
      <c r="C638593"/>
    </row>
    <row r="638594" spans="2:3" x14ac:dyDescent="0.25">
      <c r="B638594" s="74"/>
    </row>
    <row r="638595" spans="2:3" x14ac:dyDescent="0.25">
      <c r="B638595" s="74"/>
    </row>
    <row r="638596" spans="2:3" x14ac:dyDescent="0.25">
      <c r="B638596" s="74"/>
    </row>
    <row r="638597" spans="2:3" x14ac:dyDescent="0.25">
      <c r="B638597" s="74"/>
    </row>
    <row r="638598" spans="2:3" x14ac:dyDescent="0.25">
      <c r="B638598" s="74"/>
    </row>
    <row r="638599" spans="2:3" x14ac:dyDescent="0.25">
      <c r="B638599" s="74"/>
    </row>
    <row r="638600" spans="2:3" x14ac:dyDescent="0.25">
      <c r="B638600" s="74"/>
    </row>
    <row r="638601" spans="2:3" x14ac:dyDescent="0.25">
      <c r="B638601" s="74"/>
    </row>
    <row r="638602" spans="2:3" x14ac:dyDescent="0.25">
      <c r="B638602" s="74"/>
    </row>
    <row r="638603" spans="2:3" x14ac:dyDescent="0.25">
      <c r="B638603" s="74"/>
    </row>
    <row r="638604" spans="2:3" x14ac:dyDescent="0.25">
      <c r="B638604" s="74"/>
    </row>
    <row r="638605" spans="2:3" x14ac:dyDescent="0.25">
      <c r="B638605" s="74"/>
    </row>
    <row r="638606" spans="2:3" x14ac:dyDescent="0.25">
      <c r="B638606" s="74"/>
    </row>
    <row r="638657" spans="2:3" x14ac:dyDescent="0.25">
      <c r="C638657"/>
    </row>
    <row r="638658" spans="2:3" x14ac:dyDescent="0.25">
      <c r="B638658" s="74"/>
    </row>
    <row r="638659" spans="2:3" x14ac:dyDescent="0.25">
      <c r="B638659" s="74"/>
    </row>
    <row r="638660" spans="2:3" x14ac:dyDescent="0.25">
      <c r="B638660" s="74"/>
    </row>
    <row r="638661" spans="2:3" x14ac:dyDescent="0.25">
      <c r="B638661" s="74"/>
    </row>
    <row r="638662" spans="2:3" x14ac:dyDescent="0.25">
      <c r="B638662" s="74"/>
    </row>
    <row r="638663" spans="2:3" x14ac:dyDescent="0.25">
      <c r="B638663" s="74"/>
    </row>
    <row r="638664" spans="2:3" x14ac:dyDescent="0.25">
      <c r="B638664" s="74"/>
    </row>
    <row r="638665" spans="2:3" x14ac:dyDescent="0.25">
      <c r="B638665" s="74"/>
    </row>
    <row r="638666" spans="2:3" x14ac:dyDescent="0.25">
      <c r="B638666" s="74"/>
    </row>
    <row r="638667" spans="2:3" x14ac:dyDescent="0.25">
      <c r="B638667" s="74"/>
    </row>
    <row r="638668" spans="2:3" x14ac:dyDescent="0.25">
      <c r="B638668" s="74"/>
    </row>
    <row r="638669" spans="2:3" x14ac:dyDescent="0.25">
      <c r="B638669" s="74"/>
    </row>
    <row r="638670" spans="2:3" x14ac:dyDescent="0.25">
      <c r="B638670" s="74"/>
    </row>
    <row r="638721" spans="2:3" x14ac:dyDescent="0.25">
      <c r="C638721"/>
    </row>
    <row r="638722" spans="2:3" x14ac:dyDescent="0.25">
      <c r="B638722" s="74"/>
    </row>
    <row r="638723" spans="2:3" x14ac:dyDescent="0.25">
      <c r="B638723" s="74"/>
    </row>
    <row r="638724" spans="2:3" x14ac:dyDescent="0.25">
      <c r="B638724" s="74"/>
    </row>
    <row r="638725" spans="2:3" x14ac:dyDescent="0.25">
      <c r="B638725" s="74"/>
    </row>
    <row r="638726" spans="2:3" x14ac:dyDescent="0.25">
      <c r="B638726" s="74"/>
    </row>
    <row r="638727" spans="2:3" x14ac:dyDescent="0.25">
      <c r="B638727" s="74"/>
    </row>
    <row r="638728" spans="2:3" x14ac:dyDescent="0.25">
      <c r="B638728" s="74"/>
    </row>
    <row r="638729" spans="2:3" x14ac:dyDescent="0.25">
      <c r="B638729" s="74"/>
    </row>
    <row r="638730" spans="2:3" x14ac:dyDescent="0.25">
      <c r="B638730" s="74"/>
    </row>
    <row r="638731" spans="2:3" x14ac:dyDescent="0.25">
      <c r="B638731" s="74"/>
    </row>
    <row r="638732" spans="2:3" x14ac:dyDescent="0.25">
      <c r="B638732" s="74"/>
    </row>
    <row r="638733" spans="2:3" x14ac:dyDescent="0.25">
      <c r="B638733" s="74"/>
    </row>
    <row r="638734" spans="2:3" x14ac:dyDescent="0.25">
      <c r="B638734" s="74"/>
    </row>
    <row r="638785" spans="2:3" x14ac:dyDescent="0.25">
      <c r="C638785"/>
    </row>
    <row r="638786" spans="2:3" x14ac:dyDescent="0.25">
      <c r="B638786" s="74"/>
    </row>
    <row r="638787" spans="2:3" x14ac:dyDescent="0.25">
      <c r="B638787" s="74"/>
    </row>
    <row r="638788" spans="2:3" x14ac:dyDescent="0.25">
      <c r="B638788" s="74"/>
    </row>
    <row r="638789" spans="2:3" x14ac:dyDescent="0.25">
      <c r="B638789" s="74"/>
    </row>
    <row r="638790" spans="2:3" x14ac:dyDescent="0.25">
      <c r="B638790" s="74"/>
    </row>
    <row r="638791" spans="2:3" x14ac:dyDescent="0.25">
      <c r="B638791" s="74"/>
    </row>
    <row r="638792" spans="2:3" x14ac:dyDescent="0.25">
      <c r="B638792" s="74"/>
    </row>
    <row r="638793" spans="2:3" x14ac:dyDescent="0.25">
      <c r="B638793" s="74"/>
    </row>
    <row r="638794" spans="2:3" x14ac:dyDescent="0.25">
      <c r="B638794" s="74"/>
    </row>
    <row r="638795" spans="2:3" x14ac:dyDescent="0.25">
      <c r="B638795" s="74"/>
    </row>
    <row r="638796" spans="2:3" x14ac:dyDescent="0.25">
      <c r="B638796" s="74"/>
    </row>
    <row r="638797" spans="2:3" x14ac:dyDescent="0.25">
      <c r="B638797" s="74"/>
    </row>
    <row r="638798" spans="2:3" x14ac:dyDescent="0.25">
      <c r="B638798" s="74"/>
    </row>
    <row r="638849" spans="2:3" x14ac:dyDescent="0.25">
      <c r="C638849"/>
    </row>
    <row r="638850" spans="2:3" x14ac:dyDescent="0.25">
      <c r="B638850" s="74"/>
    </row>
    <row r="638851" spans="2:3" x14ac:dyDescent="0.25">
      <c r="B638851" s="74"/>
    </row>
    <row r="638852" spans="2:3" x14ac:dyDescent="0.25">
      <c r="B638852" s="74"/>
    </row>
    <row r="638853" spans="2:3" x14ac:dyDescent="0.25">
      <c r="B638853" s="74"/>
    </row>
    <row r="638854" spans="2:3" x14ac:dyDescent="0.25">
      <c r="B638854" s="74"/>
    </row>
    <row r="638855" spans="2:3" x14ac:dyDescent="0.25">
      <c r="B638855" s="74"/>
    </row>
    <row r="638856" spans="2:3" x14ac:dyDescent="0.25">
      <c r="B638856" s="74"/>
    </row>
    <row r="638857" spans="2:3" x14ac:dyDescent="0.25">
      <c r="B638857" s="74"/>
    </row>
    <row r="638858" spans="2:3" x14ac:dyDescent="0.25">
      <c r="B638858" s="74"/>
    </row>
    <row r="638859" spans="2:3" x14ac:dyDescent="0.25">
      <c r="B638859" s="74"/>
    </row>
    <row r="638860" spans="2:3" x14ac:dyDescent="0.25">
      <c r="B638860" s="74"/>
    </row>
    <row r="638861" spans="2:3" x14ac:dyDescent="0.25">
      <c r="B638861" s="74"/>
    </row>
    <row r="638862" spans="2:3" x14ac:dyDescent="0.25">
      <c r="B638862" s="74"/>
    </row>
    <row r="638913" spans="2:3" x14ac:dyDescent="0.25">
      <c r="C638913"/>
    </row>
    <row r="638914" spans="2:3" x14ac:dyDescent="0.25">
      <c r="B638914" s="74"/>
    </row>
    <row r="638915" spans="2:3" x14ac:dyDescent="0.25">
      <c r="B638915" s="74"/>
    </row>
    <row r="638916" spans="2:3" x14ac:dyDescent="0.25">
      <c r="B638916" s="74"/>
    </row>
    <row r="638917" spans="2:3" x14ac:dyDescent="0.25">
      <c r="B638917" s="74"/>
    </row>
    <row r="638918" spans="2:3" x14ac:dyDescent="0.25">
      <c r="B638918" s="74"/>
    </row>
    <row r="638919" spans="2:3" x14ac:dyDescent="0.25">
      <c r="B638919" s="74"/>
    </row>
    <row r="638920" spans="2:3" x14ac:dyDescent="0.25">
      <c r="B638920" s="74"/>
    </row>
    <row r="638921" spans="2:3" x14ac:dyDescent="0.25">
      <c r="B638921" s="74"/>
    </row>
    <row r="638922" spans="2:3" x14ac:dyDescent="0.25">
      <c r="B638922" s="74"/>
    </row>
    <row r="638923" spans="2:3" x14ac:dyDescent="0.25">
      <c r="B638923" s="74"/>
    </row>
    <row r="638924" spans="2:3" x14ac:dyDescent="0.25">
      <c r="B638924" s="74"/>
    </row>
    <row r="638925" spans="2:3" x14ac:dyDescent="0.25">
      <c r="B638925" s="74"/>
    </row>
    <row r="638926" spans="2:3" x14ac:dyDescent="0.25">
      <c r="B638926" s="74"/>
    </row>
    <row r="638977" spans="2:3" x14ac:dyDescent="0.25">
      <c r="C638977"/>
    </row>
    <row r="638978" spans="2:3" x14ac:dyDescent="0.25">
      <c r="B638978" s="74"/>
    </row>
    <row r="638979" spans="2:3" x14ac:dyDescent="0.25">
      <c r="B638979" s="74"/>
    </row>
    <row r="638980" spans="2:3" x14ac:dyDescent="0.25">
      <c r="B638980" s="74"/>
    </row>
    <row r="638981" spans="2:3" x14ac:dyDescent="0.25">
      <c r="B638981" s="74"/>
    </row>
    <row r="638982" spans="2:3" x14ac:dyDescent="0.25">
      <c r="B638982" s="74"/>
    </row>
    <row r="638983" spans="2:3" x14ac:dyDescent="0.25">
      <c r="B638983" s="74"/>
    </row>
    <row r="638984" spans="2:3" x14ac:dyDescent="0.25">
      <c r="B638984" s="74"/>
    </row>
    <row r="638985" spans="2:3" x14ac:dyDescent="0.25">
      <c r="B638985" s="74"/>
    </row>
    <row r="638986" spans="2:3" x14ac:dyDescent="0.25">
      <c r="B638986" s="74"/>
    </row>
    <row r="638987" spans="2:3" x14ac:dyDescent="0.25">
      <c r="B638987" s="74"/>
    </row>
    <row r="638988" spans="2:3" x14ac:dyDescent="0.25">
      <c r="B638988" s="74"/>
    </row>
    <row r="638989" spans="2:3" x14ac:dyDescent="0.25">
      <c r="B638989" s="74"/>
    </row>
    <row r="638990" spans="2:3" x14ac:dyDescent="0.25">
      <c r="B638990" s="74"/>
    </row>
    <row r="639041" spans="2:3" x14ac:dyDescent="0.25">
      <c r="C639041"/>
    </row>
    <row r="639042" spans="2:3" x14ac:dyDescent="0.25">
      <c r="B639042" s="74"/>
    </row>
    <row r="639043" spans="2:3" x14ac:dyDescent="0.25">
      <c r="B639043" s="74"/>
    </row>
    <row r="639044" spans="2:3" x14ac:dyDescent="0.25">
      <c r="B639044" s="74"/>
    </row>
    <row r="639045" spans="2:3" x14ac:dyDescent="0.25">
      <c r="B639045" s="74"/>
    </row>
    <row r="639046" spans="2:3" x14ac:dyDescent="0.25">
      <c r="B639046" s="74"/>
    </row>
    <row r="639047" spans="2:3" x14ac:dyDescent="0.25">
      <c r="B639047" s="74"/>
    </row>
    <row r="639048" spans="2:3" x14ac:dyDescent="0.25">
      <c r="B639048" s="74"/>
    </row>
    <row r="639049" spans="2:3" x14ac:dyDescent="0.25">
      <c r="B639049" s="74"/>
    </row>
    <row r="639050" spans="2:3" x14ac:dyDescent="0.25">
      <c r="B639050" s="74"/>
    </row>
    <row r="639051" spans="2:3" x14ac:dyDescent="0.25">
      <c r="B639051" s="74"/>
    </row>
    <row r="639052" spans="2:3" x14ac:dyDescent="0.25">
      <c r="B639052" s="74"/>
    </row>
    <row r="639053" spans="2:3" x14ac:dyDescent="0.25">
      <c r="B639053" s="74"/>
    </row>
    <row r="639054" spans="2:3" x14ac:dyDescent="0.25">
      <c r="B639054" s="74"/>
    </row>
    <row r="639105" spans="2:3" x14ac:dyDescent="0.25">
      <c r="C639105"/>
    </row>
    <row r="639106" spans="2:3" x14ac:dyDescent="0.25">
      <c r="B639106" s="74"/>
    </row>
    <row r="639107" spans="2:3" x14ac:dyDescent="0.25">
      <c r="B639107" s="74"/>
    </row>
    <row r="639108" spans="2:3" x14ac:dyDescent="0.25">
      <c r="B639108" s="74"/>
    </row>
    <row r="639109" spans="2:3" x14ac:dyDescent="0.25">
      <c r="B639109" s="74"/>
    </row>
    <row r="639110" spans="2:3" x14ac:dyDescent="0.25">
      <c r="B639110" s="74"/>
    </row>
    <row r="639111" spans="2:3" x14ac:dyDescent="0.25">
      <c r="B639111" s="74"/>
    </row>
    <row r="639112" spans="2:3" x14ac:dyDescent="0.25">
      <c r="B639112" s="74"/>
    </row>
    <row r="639113" spans="2:3" x14ac:dyDescent="0.25">
      <c r="B639113" s="74"/>
    </row>
    <row r="639114" spans="2:3" x14ac:dyDescent="0.25">
      <c r="B639114" s="74"/>
    </row>
    <row r="639115" spans="2:3" x14ac:dyDescent="0.25">
      <c r="B639115" s="74"/>
    </row>
    <row r="639116" spans="2:3" x14ac:dyDescent="0.25">
      <c r="B639116" s="74"/>
    </row>
    <row r="639117" spans="2:3" x14ac:dyDescent="0.25">
      <c r="B639117" s="74"/>
    </row>
    <row r="639118" spans="2:3" x14ac:dyDescent="0.25">
      <c r="B639118" s="74"/>
    </row>
    <row r="639169" spans="2:3" x14ac:dyDescent="0.25">
      <c r="C639169"/>
    </row>
    <row r="639170" spans="2:3" x14ac:dyDescent="0.25">
      <c r="B639170" s="74"/>
    </row>
    <row r="639171" spans="2:3" x14ac:dyDescent="0.25">
      <c r="B639171" s="74"/>
    </row>
    <row r="639172" spans="2:3" x14ac:dyDescent="0.25">
      <c r="B639172" s="74"/>
    </row>
    <row r="639173" spans="2:3" x14ac:dyDescent="0.25">
      <c r="B639173" s="74"/>
    </row>
    <row r="639174" spans="2:3" x14ac:dyDescent="0.25">
      <c r="B639174" s="74"/>
    </row>
    <row r="639175" spans="2:3" x14ac:dyDescent="0.25">
      <c r="B639175" s="74"/>
    </row>
    <row r="639176" spans="2:3" x14ac:dyDescent="0.25">
      <c r="B639176" s="74"/>
    </row>
    <row r="639177" spans="2:3" x14ac:dyDescent="0.25">
      <c r="B639177" s="74"/>
    </row>
    <row r="639178" spans="2:3" x14ac:dyDescent="0.25">
      <c r="B639178" s="74"/>
    </row>
    <row r="639179" spans="2:3" x14ac:dyDescent="0.25">
      <c r="B639179" s="74"/>
    </row>
    <row r="639180" spans="2:3" x14ac:dyDescent="0.25">
      <c r="B639180" s="74"/>
    </row>
    <row r="639181" spans="2:3" x14ac:dyDescent="0.25">
      <c r="B639181" s="74"/>
    </row>
    <row r="639182" spans="2:3" x14ac:dyDescent="0.25">
      <c r="B639182" s="74"/>
    </row>
    <row r="639233" spans="2:3" x14ac:dyDescent="0.25">
      <c r="C639233"/>
    </row>
    <row r="639234" spans="2:3" x14ac:dyDescent="0.25">
      <c r="B639234" s="74"/>
    </row>
    <row r="639235" spans="2:3" x14ac:dyDescent="0.25">
      <c r="B639235" s="74"/>
    </row>
    <row r="639236" spans="2:3" x14ac:dyDescent="0.25">
      <c r="B639236" s="74"/>
    </row>
    <row r="639237" spans="2:3" x14ac:dyDescent="0.25">
      <c r="B639237" s="74"/>
    </row>
    <row r="639238" spans="2:3" x14ac:dyDescent="0.25">
      <c r="B639238" s="74"/>
    </row>
    <row r="639239" spans="2:3" x14ac:dyDescent="0.25">
      <c r="B639239" s="74"/>
    </row>
    <row r="639240" spans="2:3" x14ac:dyDescent="0.25">
      <c r="B639240" s="74"/>
    </row>
    <row r="639241" spans="2:3" x14ac:dyDescent="0.25">
      <c r="B639241" s="74"/>
    </row>
    <row r="639242" spans="2:3" x14ac:dyDescent="0.25">
      <c r="B639242" s="74"/>
    </row>
    <row r="639243" spans="2:3" x14ac:dyDescent="0.25">
      <c r="B639243" s="74"/>
    </row>
    <row r="639244" spans="2:3" x14ac:dyDescent="0.25">
      <c r="B639244" s="74"/>
    </row>
    <row r="639245" spans="2:3" x14ac:dyDescent="0.25">
      <c r="B639245" s="74"/>
    </row>
    <row r="639246" spans="2:3" x14ac:dyDescent="0.25">
      <c r="B639246" s="74"/>
    </row>
    <row r="639297" spans="2:3" x14ac:dyDescent="0.25">
      <c r="C639297"/>
    </row>
    <row r="639298" spans="2:3" x14ac:dyDescent="0.25">
      <c r="B639298" s="74"/>
    </row>
    <row r="639299" spans="2:3" x14ac:dyDescent="0.25">
      <c r="B639299" s="74"/>
    </row>
    <row r="639300" spans="2:3" x14ac:dyDescent="0.25">
      <c r="B639300" s="74"/>
    </row>
    <row r="639301" spans="2:3" x14ac:dyDescent="0.25">
      <c r="B639301" s="74"/>
    </row>
    <row r="639302" spans="2:3" x14ac:dyDescent="0.25">
      <c r="B639302" s="74"/>
    </row>
    <row r="639303" spans="2:3" x14ac:dyDescent="0.25">
      <c r="B639303" s="74"/>
    </row>
    <row r="639304" spans="2:3" x14ac:dyDescent="0.25">
      <c r="B639304" s="74"/>
    </row>
    <row r="639305" spans="2:3" x14ac:dyDescent="0.25">
      <c r="B639305" s="74"/>
    </row>
    <row r="639306" spans="2:3" x14ac:dyDescent="0.25">
      <c r="B639306" s="74"/>
    </row>
    <row r="639307" spans="2:3" x14ac:dyDescent="0.25">
      <c r="B639307" s="74"/>
    </row>
    <row r="639308" spans="2:3" x14ac:dyDescent="0.25">
      <c r="B639308" s="74"/>
    </row>
    <row r="639309" spans="2:3" x14ac:dyDescent="0.25">
      <c r="B639309" s="74"/>
    </row>
    <row r="639310" spans="2:3" x14ac:dyDescent="0.25">
      <c r="B639310" s="74"/>
    </row>
    <row r="639361" spans="2:3" x14ac:dyDescent="0.25">
      <c r="C639361"/>
    </row>
    <row r="639362" spans="2:3" x14ac:dyDescent="0.25">
      <c r="B639362" s="74"/>
    </row>
    <row r="639363" spans="2:3" x14ac:dyDescent="0.25">
      <c r="B639363" s="74"/>
    </row>
    <row r="639364" spans="2:3" x14ac:dyDescent="0.25">
      <c r="B639364" s="74"/>
    </row>
    <row r="639365" spans="2:3" x14ac:dyDescent="0.25">
      <c r="B639365" s="74"/>
    </row>
    <row r="639366" spans="2:3" x14ac:dyDescent="0.25">
      <c r="B639366" s="74"/>
    </row>
    <row r="639367" spans="2:3" x14ac:dyDescent="0.25">
      <c r="B639367" s="74"/>
    </row>
    <row r="639368" spans="2:3" x14ac:dyDescent="0.25">
      <c r="B639368" s="74"/>
    </row>
    <row r="639369" spans="2:3" x14ac:dyDescent="0.25">
      <c r="B639369" s="74"/>
    </row>
    <row r="639370" spans="2:3" x14ac:dyDescent="0.25">
      <c r="B639370" s="74"/>
    </row>
    <row r="639371" spans="2:3" x14ac:dyDescent="0.25">
      <c r="B639371" s="74"/>
    </row>
    <row r="639372" spans="2:3" x14ac:dyDescent="0.25">
      <c r="B639372" s="74"/>
    </row>
    <row r="639373" spans="2:3" x14ac:dyDescent="0.25">
      <c r="B639373" s="74"/>
    </row>
    <row r="639374" spans="2:3" x14ac:dyDescent="0.25">
      <c r="B639374" s="74"/>
    </row>
    <row r="639425" spans="2:3" x14ac:dyDescent="0.25">
      <c r="C639425"/>
    </row>
    <row r="639426" spans="2:3" x14ac:dyDescent="0.25">
      <c r="B639426" s="74"/>
    </row>
    <row r="639427" spans="2:3" x14ac:dyDescent="0.25">
      <c r="B639427" s="74"/>
    </row>
    <row r="639428" spans="2:3" x14ac:dyDescent="0.25">
      <c r="B639428" s="74"/>
    </row>
    <row r="639429" spans="2:3" x14ac:dyDescent="0.25">
      <c r="B639429" s="74"/>
    </row>
    <row r="639430" spans="2:3" x14ac:dyDescent="0.25">
      <c r="B639430" s="74"/>
    </row>
    <row r="639431" spans="2:3" x14ac:dyDescent="0.25">
      <c r="B639431" s="74"/>
    </row>
    <row r="639432" spans="2:3" x14ac:dyDescent="0.25">
      <c r="B639432" s="74"/>
    </row>
    <row r="639433" spans="2:3" x14ac:dyDescent="0.25">
      <c r="B639433" s="74"/>
    </row>
    <row r="639434" spans="2:3" x14ac:dyDescent="0.25">
      <c r="B639434" s="74"/>
    </row>
    <row r="639435" spans="2:3" x14ac:dyDescent="0.25">
      <c r="B639435" s="74"/>
    </row>
    <row r="639436" spans="2:3" x14ac:dyDescent="0.25">
      <c r="B639436" s="74"/>
    </row>
    <row r="639437" spans="2:3" x14ac:dyDescent="0.25">
      <c r="B639437" s="74"/>
    </row>
    <row r="639438" spans="2:3" x14ac:dyDescent="0.25">
      <c r="B639438" s="74"/>
    </row>
    <row r="639489" spans="2:3" x14ac:dyDescent="0.25">
      <c r="C639489"/>
    </row>
    <row r="639490" spans="2:3" x14ac:dyDescent="0.25">
      <c r="B639490" s="74"/>
    </row>
    <row r="639491" spans="2:3" x14ac:dyDescent="0.25">
      <c r="B639491" s="74"/>
    </row>
    <row r="639492" spans="2:3" x14ac:dyDescent="0.25">
      <c r="B639492" s="74"/>
    </row>
    <row r="639493" spans="2:3" x14ac:dyDescent="0.25">
      <c r="B639493" s="74"/>
    </row>
    <row r="639494" spans="2:3" x14ac:dyDescent="0.25">
      <c r="B639494" s="74"/>
    </row>
    <row r="639495" spans="2:3" x14ac:dyDescent="0.25">
      <c r="B639495" s="74"/>
    </row>
    <row r="639496" spans="2:3" x14ac:dyDescent="0.25">
      <c r="B639496" s="74"/>
    </row>
    <row r="639497" spans="2:3" x14ac:dyDescent="0.25">
      <c r="B639497" s="74"/>
    </row>
    <row r="639498" spans="2:3" x14ac:dyDescent="0.25">
      <c r="B639498" s="74"/>
    </row>
    <row r="639499" spans="2:3" x14ac:dyDescent="0.25">
      <c r="B639499" s="74"/>
    </row>
    <row r="639500" spans="2:3" x14ac:dyDescent="0.25">
      <c r="B639500" s="74"/>
    </row>
    <row r="639501" spans="2:3" x14ac:dyDescent="0.25">
      <c r="B639501" s="74"/>
    </row>
    <row r="639502" spans="2:3" x14ac:dyDescent="0.25">
      <c r="B639502" s="74"/>
    </row>
    <row r="639553" spans="2:3" x14ac:dyDescent="0.25">
      <c r="C639553"/>
    </row>
    <row r="639554" spans="2:3" x14ac:dyDescent="0.25">
      <c r="B639554" s="74"/>
    </row>
    <row r="639555" spans="2:3" x14ac:dyDescent="0.25">
      <c r="B639555" s="74"/>
    </row>
    <row r="639556" spans="2:3" x14ac:dyDescent="0.25">
      <c r="B639556" s="74"/>
    </row>
    <row r="639557" spans="2:3" x14ac:dyDescent="0.25">
      <c r="B639557" s="74"/>
    </row>
    <row r="639558" spans="2:3" x14ac:dyDescent="0.25">
      <c r="B639558" s="74"/>
    </row>
    <row r="639559" spans="2:3" x14ac:dyDescent="0.25">
      <c r="B639559" s="74"/>
    </row>
    <row r="639560" spans="2:3" x14ac:dyDescent="0.25">
      <c r="B639560" s="74"/>
    </row>
    <row r="639561" spans="2:3" x14ac:dyDescent="0.25">
      <c r="B639561" s="74"/>
    </row>
    <row r="639562" spans="2:3" x14ac:dyDescent="0.25">
      <c r="B639562" s="74"/>
    </row>
    <row r="639563" spans="2:3" x14ac:dyDescent="0.25">
      <c r="B639563" s="74"/>
    </row>
    <row r="639564" spans="2:3" x14ac:dyDescent="0.25">
      <c r="B639564" s="74"/>
    </row>
    <row r="639565" spans="2:3" x14ac:dyDescent="0.25">
      <c r="B639565" s="74"/>
    </row>
    <row r="639566" spans="2:3" x14ac:dyDescent="0.25">
      <c r="B639566" s="74"/>
    </row>
    <row r="639617" spans="2:3" x14ac:dyDescent="0.25">
      <c r="C639617"/>
    </row>
    <row r="639618" spans="2:3" x14ac:dyDescent="0.25">
      <c r="B639618" s="74"/>
    </row>
    <row r="639619" spans="2:3" x14ac:dyDescent="0.25">
      <c r="B639619" s="74"/>
    </row>
    <row r="639620" spans="2:3" x14ac:dyDescent="0.25">
      <c r="B639620" s="74"/>
    </row>
    <row r="639621" spans="2:3" x14ac:dyDescent="0.25">
      <c r="B639621" s="74"/>
    </row>
    <row r="639622" spans="2:3" x14ac:dyDescent="0.25">
      <c r="B639622" s="74"/>
    </row>
    <row r="639623" spans="2:3" x14ac:dyDescent="0.25">
      <c r="B639623" s="74"/>
    </row>
    <row r="639624" spans="2:3" x14ac:dyDescent="0.25">
      <c r="B639624" s="74"/>
    </row>
    <row r="639625" spans="2:3" x14ac:dyDescent="0.25">
      <c r="B639625" s="74"/>
    </row>
    <row r="639626" spans="2:3" x14ac:dyDescent="0.25">
      <c r="B639626" s="74"/>
    </row>
    <row r="639627" spans="2:3" x14ac:dyDescent="0.25">
      <c r="B639627" s="74"/>
    </row>
    <row r="639628" spans="2:3" x14ac:dyDescent="0.25">
      <c r="B639628" s="74"/>
    </row>
    <row r="639629" spans="2:3" x14ac:dyDescent="0.25">
      <c r="B639629" s="74"/>
    </row>
    <row r="639630" spans="2:3" x14ac:dyDescent="0.25">
      <c r="B639630" s="74"/>
    </row>
    <row r="639681" spans="2:3" x14ac:dyDescent="0.25">
      <c r="C639681"/>
    </row>
    <row r="639682" spans="2:3" x14ac:dyDescent="0.25">
      <c r="B639682" s="74"/>
    </row>
    <row r="639683" spans="2:3" x14ac:dyDescent="0.25">
      <c r="B639683" s="74"/>
    </row>
    <row r="639684" spans="2:3" x14ac:dyDescent="0.25">
      <c r="B639684" s="74"/>
    </row>
    <row r="639685" spans="2:3" x14ac:dyDescent="0.25">
      <c r="B639685" s="74"/>
    </row>
    <row r="639686" spans="2:3" x14ac:dyDescent="0.25">
      <c r="B639686" s="74"/>
    </row>
    <row r="639687" spans="2:3" x14ac:dyDescent="0.25">
      <c r="B639687" s="74"/>
    </row>
    <row r="639688" spans="2:3" x14ac:dyDescent="0.25">
      <c r="B639688" s="74"/>
    </row>
    <row r="639689" spans="2:3" x14ac:dyDescent="0.25">
      <c r="B639689" s="74"/>
    </row>
    <row r="639690" spans="2:3" x14ac:dyDescent="0.25">
      <c r="B639690" s="74"/>
    </row>
    <row r="639691" spans="2:3" x14ac:dyDescent="0.25">
      <c r="B639691" s="74"/>
    </row>
    <row r="639692" spans="2:3" x14ac:dyDescent="0.25">
      <c r="B639692" s="74"/>
    </row>
    <row r="639693" spans="2:3" x14ac:dyDescent="0.25">
      <c r="B639693" s="74"/>
    </row>
    <row r="639694" spans="2:3" x14ac:dyDescent="0.25">
      <c r="B639694" s="74"/>
    </row>
    <row r="639745" spans="2:3" x14ac:dyDescent="0.25">
      <c r="C639745"/>
    </row>
    <row r="639746" spans="2:3" x14ac:dyDescent="0.25">
      <c r="B639746" s="74"/>
    </row>
    <row r="639747" spans="2:3" x14ac:dyDescent="0.25">
      <c r="B639747" s="74"/>
    </row>
    <row r="639748" spans="2:3" x14ac:dyDescent="0.25">
      <c r="B639748" s="74"/>
    </row>
    <row r="639749" spans="2:3" x14ac:dyDescent="0.25">
      <c r="B639749" s="74"/>
    </row>
    <row r="639750" spans="2:3" x14ac:dyDescent="0.25">
      <c r="B639750" s="74"/>
    </row>
    <row r="639751" spans="2:3" x14ac:dyDescent="0.25">
      <c r="B639751" s="74"/>
    </row>
    <row r="639752" spans="2:3" x14ac:dyDescent="0.25">
      <c r="B639752" s="74"/>
    </row>
    <row r="639753" spans="2:3" x14ac:dyDescent="0.25">
      <c r="B639753" s="74"/>
    </row>
    <row r="639754" spans="2:3" x14ac:dyDescent="0.25">
      <c r="B639754" s="74"/>
    </row>
    <row r="639755" spans="2:3" x14ac:dyDescent="0.25">
      <c r="B639755" s="74"/>
    </row>
    <row r="639756" spans="2:3" x14ac:dyDescent="0.25">
      <c r="B639756" s="74"/>
    </row>
    <row r="639757" spans="2:3" x14ac:dyDescent="0.25">
      <c r="B639757" s="74"/>
    </row>
    <row r="639758" spans="2:3" x14ac:dyDescent="0.25">
      <c r="B639758" s="74"/>
    </row>
    <row r="639809" spans="2:3" x14ac:dyDescent="0.25">
      <c r="C639809"/>
    </row>
    <row r="639810" spans="2:3" x14ac:dyDescent="0.25">
      <c r="B639810" s="74"/>
    </row>
    <row r="639811" spans="2:3" x14ac:dyDescent="0.25">
      <c r="B639811" s="74"/>
    </row>
    <row r="639812" spans="2:3" x14ac:dyDescent="0.25">
      <c r="B639812" s="74"/>
    </row>
    <row r="639813" spans="2:3" x14ac:dyDescent="0.25">
      <c r="B639813" s="74"/>
    </row>
    <row r="639814" spans="2:3" x14ac:dyDescent="0.25">
      <c r="B639814" s="74"/>
    </row>
    <row r="639815" spans="2:3" x14ac:dyDescent="0.25">
      <c r="B639815" s="74"/>
    </row>
    <row r="639816" spans="2:3" x14ac:dyDescent="0.25">
      <c r="B639816" s="74"/>
    </row>
    <row r="639817" spans="2:3" x14ac:dyDescent="0.25">
      <c r="B639817" s="74"/>
    </row>
    <row r="639818" spans="2:3" x14ac:dyDescent="0.25">
      <c r="B639818" s="74"/>
    </row>
    <row r="639819" spans="2:3" x14ac:dyDescent="0.25">
      <c r="B639819" s="74"/>
    </row>
    <row r="639820" spans="2:3" x14ac:dyDescent="0.25">
      <c r="B639820" s="74"/>
    </row>
    <row r="639821" spans="2:3" x14ac:dyDescent="0.25">
      <c r="B639821" s="74"/>
    </row>
    <row r="639822" spans="2:3" x14ac:dyDescent="0.25">
      <c r="B639822" s="74"/>
    </row>
    <row r="639873" spans="2:3" x14ac:dyDescent="0.25">
      <c r="C639873"/>
    </row>
    <row r="639874" spans="2:3" x14ac:dyDescent="0.25">
      <c r="B639874" s="74"/>
    </row>
    <row r="639875" spans="2:3" x14ac:dyDescent="0.25">
      <c r="B639875" s="74"/>
    </row>
    <row r="639876" spans="2:3" x14ac:dyDescent="0.25">
      <c r="B639876" s="74"/>
    </row>
    <row r="639877" spans="2:3" x14ac:dyDescent="0.25">
      <c r="B639877" s="74"/>
    </row>
    <row r="639878" spans="2:3" x14ac:dyDescent="0.25">
      <c r="B639878" s="74"/>
    </row>
    <row r="639879" spans="2:3" x14ac:dyDescent="0.25">
      <c r="B639879" s="74"/>
    </row>
    <row r="639880" spans="2:3" x14ac:dyDescent="0.25">
      <c r="B639880" s="74"/>
    </row>
    <row r="639881" spans="2:3" x14ac:dyDescent="0.25">
      <c r="B639881" s="74"/>
    </row>
    <row r="639882" spans="2:3" x14ac:dyDescent="0.25">
      <c r="B639882" s="74"/>
    </row>
    <row r="639883" spans="2:3" x14ac:dyDescent="0.25">
      <c r="B639883" s="74"/>
    </row>
    <row r="639884" spans="2:3" x14ac:dyDescent="0.25">
      <c r="B639884" s="74"/>
    </row>
    <row r="639885" spans="2:3" x14ac:dyDescent="0.25">
      <c r="B639885" s="74"/>
    </row>
    <row r="639886" spans="2:3" x14ac:dyDescent="0.25">
      <c r="B639886" s="74"/>
    </row>
    <row r="639937" spans="2:3" x14ac:dyDescent="0.25">
      <c r="C639937"/>
    </row>
    <row r="639938" spans="2:3" x14ac:dyDescent="0.25">
      <c r="B639938" s="74"/>
    </row>
    <row r="639939" spans="2:3" x14ac:dyDescent="0.25">
      <c r="B639939" s="74"/>
    </row>
    <row r="639940" spans="2:3" x14ac:dyDescent="0.25">
      <c r="B639940" s="74"/>
    </row>
    <row r="639941" spans="2:3" x14ac:dyDescent="0.25">
      <c r="B639941" s="74"/>
    </row>
    <row r="639942" spans="2:3" x14ac:dyDescent="0.25">
      <c r="B639942" s="74"/>
    </row>
    <row r="639943" spans="2:3" x14ac:dyDescent="0.25">
      <c r="B639943" s="74"/>
    </row>
    <row r="639944" spans="2:3" x14ac:dyDescent="0.25">
      <c r="B639944" s="74"/>
    </row>
    <row r="639945" spans="2:3" x14ac:dyDescent="0.25">
      <c r="B639945" s="74"/>
    </row>
    <row r="639946" spans="2:3" x14ac:dyDescent="0.25">
      <c r="B639946" s="74"/>
    </row>
    <row r="639947" spans="2:3" x14ac:dyDescent="0.25">
      <c r="B639947" s="74"/>
    </row>
    <row r="639948" spans="2:3" x14ac:dyDescent="0.25">
      <c r="B639948" s="74"/>
    </row>
    <row r="639949" spans="2:3" x14ac:dyDescent="0.25">
      <c r="B639949" s="74"/>
    </row>
    <row r="639950" spans="2:3" x14ac:dyDescent="0.25">
      <c r="B639950" s="74"/>
    </row>
    <row r="640001" spans="2:3" x14ac:dyDescent="0.25">
      <c r="C640001"/>
    </row>
    <row r="640002" spans="2:3" x14ac:dyDescent="0.25">
      <c r="B640002" s="74"/>
    </row>
    <row r="640003" spans="2:3" x14ac:dyDescent="0.25">
      <c r="B640003" s="74"/>
    </row>
    <row r="640004" spans="2:3" x14ac:dyDescent="0.25">
      <c r="B640004" s="74"/>
    </row>
    <row r="640005" spans="2:3" x14ac:dyDescent="0.25">
      <c r="B640005" s="74"/>
    </row>
    <row r="640006" spans="2:3" x14ac:dyDescent="0.25">
      <c r="B640006" s="74"/>
    </row>
    <row r="640007" spans="2:3" x14ac:dyDescent="0.25">
      <c r="B640007" s="74"/>
    </row>
    <row r="640008" spans="2:3" x14ac:dyDescent="0.25">
      <c r="B640008" s="74"/>
    </row>
    <row r="640009" spans="2:3" x14ac:dyDescent="0.25">
      <c r="B640009" s="74"/>
    </row>
    <row r="640010" spans="2:3" x14ac:dyDescent="0.25">
      <c r="B640010" s="74"/>
    </row>
    <row r="640011" spans="2:3" x14ac:dyDescent="0.25">
      <c r="B640011" s="74"/>
    </row>
    <row r="640012" spans="2:3" x14ac:dyDescent="0.25">
      <c r="B640012" s="74"/>
    </row>
    <row r="640013" spans="2:3" x14ac:dyDescent="0.25">
      <c r="B640013" s="74"/>
    </row>
    <row r="640014" spans="2:3" x14ac:dyDescent="0.25">
      <c r="B640014" s="74"/>
    </row>
    <row r="640065" spans="2:3" x14ac:dyDescent="0.25">
      <c r="C640065"/>
    </row>
    <row r="640066" spans="2:3" x14ac:dyDescent="0.25">
      <c r="B640066" s="74"/>
    </row>
    <row r="640067" spans="2:3" x14ac:dyDescent="0.25">
      <c r="B640067" s="74"/>
    </row>
    <row r="640068" spans="2:3" x14ac:dyDescent="0.25">
      <c r="B640068" s="74"/>
    </row>
    <row r="640069" spans="2:3" x14ac:dyDescent="0.25">
      <c r="B640069" s="74"/>
    </row>
    <row r="640070" spans="2:3" x14ac:dyDescent="0.25">
      <c r="B640070" s="74"/>
    </row>
    <row r="640071" spans="2:3" x14ac:dyDescent="0.25">
      <c r="B640071" s="74"/>
    </row>
    <row r="640072" spans="2:3" x14ac:dyDescent="0.25">
      <c r="B640072" s="74"/>
    </row>
    <row r="640073" spans="2:3" x14ac:dyDescent="0.25">
      <c r="B640073" s="74"/>
    </row>
    <row r="640074" spans="2:3" x14ac:dyDescent="0.25">
      <c r="B640074" s="74"/>
    </row>
    <row r="640075" spans="2:3" x14ac:dyDescent="0.25">
      <c r="B640075" s="74"/>
    </row>
    <row r="640076" spans="2:3" x14ac:dyDescent="0.25">
      <c r="B640076" s="74"/>
    </row>
    <row r="640077" spans="2:3" x14ac:dyDescent="0.25">
      <c r="B640077" s="74"/>
    </row>
    <row r="640078" spans="2:3" x14ac:dyDescent="0.25">
      <c r="B640078" s="74"/>
    </row>
    <row r="640129" spans="2:3" x14ac:dyDescent="0.25">
      <c r="C640129"/>
    </row>
    <row r="640130" spans="2:3" x14ac:dyDescent="0.25">
      <c r="B640130" s="74"/>
    </row>
    <row r="640131" spans="2:3" x14ac:dyDescent="0.25">
      <c r="B640131" s="74"/>
    </row>
    <row r="640132" spans="2:3" x14ac:dyDescent="0.25">
      <c r="B640132" s="74"/>
    </row>
    <row r="640133" spans="2:3" x14ac:dyDescent="0.25">
      <c r="B640133" s="74"/>
    </row>
    <row r="640134" spans="2:3" x14ac:dyDescent="0.25">
      <c r="B640134" s="74"/>
    </row>
    <row r="640135" spans="2:3" x14ac:dyDescent="0.25">
      <c r="B640135" s="74"/>
    </row>
    <row r="640136" spans="2:3" x14ac:dyDescent="0.25">
      <c r="B640136" s="74"/>
    </row>
    <row r="640137" spans="2:3" x14ac:dyDescent="0.25">
      <c r="B640137" s="74"/>
    </row>
    <row r="640138" spans="2:3" x14ac:dyDescent="0.25">
      <c r="B640138" s="74"/>
    </row>
    <row r="640139" spans="2:3" x14ac:dyDescent="0.25">
      <c r="B640139" s="74"/>
    </row>
    <row r="640140" spans="2:3" x14ac:dyDescent="0.25">
      <c r="B640140" s="74"/>
    </row>
    <row r="640141" spans="2:3" x14ac:dyDescent="0.25">
      <c r="B640141" s="74"/>
    </row>
    <row r="640142" spans="2:3" x14ac:dyDescent="0.25">
      <c r="B640142" s="74"/>
    </row>
    <row r="640193" spans="2:3" x14ac:dyDescent="0.25">
      <c r="C640193"/>
    </row>
    <row r="640194" spans="2:3" x14ac:dyDescent="0.25">
      <c r="B640194" s="74"/>
    </row>
    <row r="640195" spans="2:3" x14ac:dyDescent="0.25">
      <c r="B640195" s="74"/>
    </row>
    <row r="640196" spans="2:3" x14ac:dyDescent="0.25">
      <c r="B640196" s="74"/>
    </row>
    <row r="640197" spans="2:3" x14ac:dyDescent="0.25">
      <c r="B640197" s="74"/>
    </row>
    <row r="640198" spans="2:3" x14ac:dyDescent="0.25">
      <c r="B640198" s="74"/>
    </row>
    <row r="640199" spans="2:3" x14ac:dyDescent="0.25">
      <c r="B640199" s="74"/>
    </row>
    <row r="640200" spans="2:3" x14ac:dyDescent="0.25">
      <c r="B640200" s="74"/>
    </row>
    <row r="640201" spans="2:3" x14ac:dyDescent="0.25">
      <c r="B640201" s="74"/>
    </row>
    <row r="640202" spans="2:3" x14ac:dyDescent="0.25">
      <c r="B640202" s="74"/>
    </row>
    <row r="640203" spans="2:3" x14ac:dyDescent="0.25">
      <c r="B640203" s="74"/>
    </row>
    <row r="640204" spans="2:3" x14ac:dyDescent="0.25">
      <c r="B640204" s="74"/>
    </row>
    <row r="640205" spans="2:3" x14ac:dyDescent="0.25">
      <c r="B640205" s="74"/>
    </row>
    <row r="640206" spans="2:3" x14ac:dyDescent="0.25">
      <c r="B640206" s="74"/>
    </row>
    <row r="640257" spans="2:3" x14ac:dyDescent="0.25">
      <c r="C640257"/>
    </row>
    <row r="640258" spans="2:3" x14ac:dyDescent="0.25">
      <c r="B640258" s="74"/>
    </row>
    <row r="640259" spans="2:3" x14ac:dyDescent="0.25">
      <c r="B640259" s="74"/>
    </row>
    <row r="640260" spans="2:3" x14ac:dyDescent="0.25">
      <c r="B640260" s="74"/>
    </row>
    <row r="640261" spans="2:3" x14ac:dyDescent="0.25">
      <c r="B640261" s="74"/>
    </row>
    <row r="640262" spans="2:3" x14ac:dyDescent="0.25">
      <c r="B640262" s="74"/>
    </row>
    <row r="640263" spans="2:3" x14ac:dyDescent="0.25">
      <c r="B640263" s="74"/>
    </row>
    <row r="640264" spans="2:3" x14ac:dyDescent="0.25">
      <c r="B640264" s="74"/>
    </row>
    <row r="640265" spans="2:3" x14ac:dyDescent="0.25">
      <c r="B640265" s="74"/>
    </row>
    <row r="640266" spans="2:3" x14ac:dyDescent="0.25">
      <c r="B640266" s="74"/>
    </row>
    <row r="640267" spans="2:3" x14ac:dyDescent="0.25">
      <c r="B640267" s="74"/>
    </row>
    <row r="640268" spans="2:3" x14ac:dyDescent="0.25">
      <c r="B640268" s="74"/>
    </row>
    <row r="640269" spans="2:3" x14ac:dyDescent="0.25">
      <c r="B640269" s="74"/>
    </row>
    <row r="640270" spans="2:3" x14ac:dyDescent="0.25">
      <c r="B640270" s="74"/>
    </row>
    <row r="640321" spans="2:3" x14ac:dyDescent="0.25">
      <c r="C640321"/>
    </row>
    <row r="640322" spans="2:3" x14ac:dyDescent="0.25">
      <c r="B640322" s="74"/>
    </row>
    <row r="640323" spans="2:3" x14ac:dyDescent="0.25">
      <c r="B640323" s="74"/>
    </row>
    <row r="640324" spans="2:3" x14ac:dyDescent="0.25">
      <c r="B640324" s="74"/>
    </row>
    <row r="640325" spans="2:3" x14ac:dyDescent="0.25">
      <c r="B640325" s="74"/>
    </row>
    <row r="640326" spans="2:3" x14ac:dyDescent="0.25">
      <c r="B640326" s="74"/>
    </row>
    <row r="640327" spans="2:3" x14ac:dyDescent="0.25">
      <c r="B640327" s="74"/>
    </row>
    <row r="640328" spans="2:3" x14ac:dyDescent="0.25">
      <c r="B640328" s="74"/>
    </row>
    <row r="640329" spans="2:3" x14ac:dyDescent="0.25">
      <c r="B640329" s="74"/>
    </row>
    <row r="640330" spans="2:3" x14ac:dyDescent="0.25">
      <c r="B640330" s="74"/>
    </row>
    <row r="640331" spans="2:3" x14ac:dyDescent="0.25">
      <c r="B640331" s="74"/>
    </row>
    <row r="640332" spans="2:3" x14ac:dyDescent="0.25">
      <c r="B640332" s="74"/>
    </row>
    <row r="640333" spans="2:3" x14ac:dyDescent="0.25">
      <c r="B640333" s="74"/>
    </row>
    <row r="640334" spans="2:3" x14ac:dyDescent="0.25">
      <c r="B640334" s="74"/>
    </row>
    <row r="640385" spans="2:3" x14ac:dyDescent="0.25">
      <c r="C640385"/>
    </row>
    <row r="640386" spans="2:3" x14ac:dyDescent="0.25">
      <c r="B640386" s="74"/>
    </row>
    <row r="640387" spans="2:3" x14ac:dyDescent="0.25">
      <c r="B640387" s="74"/>
    </row>
    <row r="640388" spans="2:3" x14ac:dyDescent="0.25">
      <c r="B640388" s="74"/>
    </row>
    <row r="640389" spans="2:3" x14ac:dyDescent="0.25">
      <c r="B640389" s="74"/>
    </row>
    <row r="640390" spans="2:3" x14ac:dyDescent="0.25">
      <c r="B640390" s="74"/>
    </row>
    <row r="640391" spans="2:3" x14ac:dyDescent="0.25">
      <c r="B640391" s="74"/>
    </row>
    <row r="640392" spans="2:3" x14ac:dyDescent="0.25">
      <c r="B640392" s="74"/>
    </row>
    <row r="640393" spans="2:3" x14ac:dyDescent="0.25">
      <c r="B640393" s="74"/>
    </row>
    <row r="640394" spans="2:3" x14ac:dyDescent="0.25">
      <c r="B640394" s="74"/>
    </row>
    <row r="640395" spans="2:3" x14ac:dyDescent="0.25">
      <c r="B640395" s="74"/>
    </row>
    <row r="640396" spans="2:3" x14ac:dyDescent="0.25">
      <c r="B640396" s="74"/>
    </row>
    <row r="640397" spans="2:3" x14ac:dyDescent="0.25">
      <c r="B640397" s="74"/>
    </row>
    <row r="640398" spans="2:3" x14ac:dyDescent="0.25">
      <c r="B640398" s="74"/>
    </row>
    <row r="640449" spans="2:3" x14ac:dyDescent="0.25">
      <c r="C640449"/>
    </row>
    <row r="640450" spans="2:3" x14ac:dyDescent="0.25">
      <c r="B640450" s="74"/>
    </row>
    <row r="640451" spans="2:3" x14ac:dyDescent="0.25">
      <c r="B640451" s="74"/>
    </row>
    <row r="640452" spans="2:3" x14ac:dyDescent="0.25">
      <c r="B640452" s="74"/>
    </row>
    <row r="640453" spans="2:3" x14ac:dyDescent="0.25">
      <c r="B640453" s="74"/>
    </row>
    <row r="640454" spans="2:3" x14ac:dyDescent="0.25">
      <c r="B640454" s="74"/>
    </row>
    <row r="640455" spans="2:3" x14ac:dyDescent="0.25">
      <c r="B640455" s="74"/>
    </row>
    <row r="640456" spans="2:3" x14ac:dyDescent="0.25">
      <c r="B640456" s="74"/>
    </row>
    <row r="640457" spans="2:3" x14ac:dyDescent="0.25">
      <c r="B640457" s="74"/>
    </row>
    <row r="640458" spans="2:3" x14ac:dyDescent="0.25">
      <c r="B640458" s="74"/>
    </row>
    <row r="640459" spans="2:3" x14ac:dyDescent="0.25">
      <c r="B640459" s="74"/>
    </row>
    <row r="640460" spans="2:3" x14ac:dyDescent="0.25">
      <c r="B640460" s="74"/>
    </row>
    <row r="640461" spans="2:3" x14ac:dyDescent="0.25">
      <c r="B640461" s="74"/>
    </row>
    <row r="640462" spans="2:3" x14ac:dyDescent="0.25">
      <c r="B640462" s="74"/>
    </row>
    <row r="640513" spans="2:3" x14ac:dyDescent="0.25">
      <c r="C640513"/>
    </row>
    <row r="640514" spans="2:3" x14ac:dyDescent="0.25">
      <c r="B640514" s="74"/>
    </row>
    <row r="640515" spans="2:3" x14ac:dyDescent="0.25">
      <c r="B640515" s="74"/>
    </row>
    <row r="640516" spans="2:3" x14ac:dyDescent="0.25">
      <c r="B640516" s="74"/>
    </row>
    <row r="640517" spans="2:3" x14ac:dyDescent="0.25">
      <c r="B640517" s="74"/>
    </row>
    <row r="640518" spans="2:3" x14ac:dyDescent="0.25">
      <c r="B640518" s="74"/>
    </row>
    <row r="640519" spans="2:3" x14ac:dyDescent="0.25">
      <c r="B640519" s="74"/>
    </row>
    <row r="640520" spans="2:3" x14ac:dyDescent="0.25">
      <c r="B640520" s="74"/>
    </row>
    <row r="640521" spans="2:3" x14ac:dyDescent="0.25">
      <c r="B640521" s="74"/>
    </row>
    <row r="640522" spans="2:3" x14ac:dyDescent="0.25">
      <c r="B640522" s="74"/>
    </row>
    <row r="640523" spans="2:3" x14ac:dyDescent="0.25">
      <c r="B640523" s="74"/>
    </row>
    <row r="640524" spans="2:3" x14ac:dyDescent="0.25">
      <c r="B640524" s="74"/>
    </row>
    <row r="640525" spans="2:3" x14ac:dyDescent="0.25">
      <c r="B640525" s="74"/>
    </row>
    <row r="640526" spans="2:3" x14ac:dyDescent="0.25">
      <c r="B640526" s="74"/>
    </row>
    <row r="640577" spans="2:3" x14ac:dyDescent="0.25">
      <c r="C640577"/>
    </row>
    <row r="640578" spans="2:3" x14ac:dyDescent="0.25">
      <c r="B640578" s="74"/>
    </row>
    <row r="640579" spans="2:3" x14ac:dyDescent="0.25">
      <c r="B640579" s="74"/>
    </row>
    <row r="640580" spans="2:3" x14ac:dyDescent="0.25">
      <c r="B640580" s="74"/>
    </row>
    <row r="640581" spans="2:3" x14ac:dyDescent="0.25">
      <c r="B640581" s="74"/>
    </row>
    <row r="640582" spans="2:3" x14ac:dyDescent="0.25">
      <c r="B640582" s="74"/>
    </row>
    <row r="640583" spans="2:3" x14ac:dyDescent="0.25">
      <c r="B640583" s="74"/>
    </row>
    <row r="640584" spans="2:3" x14ac:dyDescent="0.25">
      <c r="B640584" s="74"/>
    </row>
    <row r="640585" spans="2:3" x14ac:dyDescent="0.25">
      <c r="B640585" s="74"/>
    </row>
    <row r="640586" spans="2:3" x14ac:dyDescent="0.25">
      <c r="B640586" s="74"/>
    </row>
    <row r="640587" spans="2:3" x14ac:dyDescent="0.25">
      <c r="B640587" s="74"/>
    </row>
    <row r="640588" spans="2:3" x14ac:dyDescent="0.25">
      <c r="B640588" s="74"/>
    </row>
    <row r="640589" spans="2:3" x14ac:dyDescent="0.25">
      <c r="B640589" s="74"/>
    </row>
    <row r="640590" spans="2:3" x14ac:dyDescent="0.25">
      <c r="B640590" s="74"/>
    </row>
    <row r="640641" spans="2:3" x14ac:dyDescent="0.25">
      <c r="C640641"/>
    </row>
    <row r="640642" spans="2:3" x14ac:dyDescent="0.25">
      <c r="B640642" s="74"/>
    </row>
    <row r="640643" spans="2:3" x14ac:dyDescent="0.25">
      <c r="B640643" s="74"/>
    </row>
    <row r="640644" spans="2:3" x14ac:dyDescent="0.25">
      <c r="B640644" s="74"/>
    </row>
    <row r="640645" spans="2:3" x14ac:dyDescent="0.25">
      <c r="B640645" s="74"/>
    </row>
    <row r="640646" spans="2:3" x14ac:dyDescent="0.25">
      <c r="B640646" s="74"/>
    </row>
    <row r="640647" spans="2:3" x14ac:dyDescent="0.25">
      <c r="B640647" s="74"/>
    </row>
    <row r="640648" spans="2:3" x14ac:dyDescent="0.25">
      <c r="B640648" s="74"/>
    </row>
    <row r="640649" spans="2:3" x14ac:dyDescent="0.25">
      <c r="B640649" s="74"/>
    </row>
    <row r="640650" spans="2:3" x14ac:dyDescent="0.25">
      <c r="B640650" s="74"/>
    </row>
    <row r="640651" spans="2:3" x14ac:dyDescent="0.25">
      <c r="B640651" s="74"/>
    </row>
    <row r="640652" spans="2:3" x14ac:dyDescent="0.25">
      <c r="B640652" s="74"/>
    </row>
    <row r="640653" spans="2:3" x14ac:dyDescent="0.25">
      <c r="B640653" s="74"/>
    </row>
    <row r="640654" spans="2:3" x14ac:dyDescent="0.25">
      <c r="B640654" s="74"/>
    </row>
    <row r="640705" spans="2:3" x14ac:dyDescent="0.25">
      <c r="C640705"/>
    </row>
    <row r="640706" spans="2:3" x14ac:dyDescent="0.25">
      <c r="B640706" s="74"/>
    </row>
    <row r="640707" spans="2:3" x14ac:dyDescent="0.25">
      <c r="B640707" s="74"/>
    </row>
    <row r="640708" spans="2:3" x14ac:dyDescent="0.25">
      <c r="B640708" s="74"/>
    </row>
    <row r="640709" spans="2:3" x14ac:dyDescent="0.25">
      <c r="B640709" s="74"/>
    </row>
    <row r="640710" spans="2:3" x14ac:dyDescent="0.25">
      <c r="B640710" s="74"/>
    </row>
    <row r="640711" spans="2:3" x14ac:dyDescent="0.25">
      <c r="B640711" s="74"/>
    </row>
    <row r="640712" spans="2:3" x14ac:dyDescent="0.25">
      <c r="B640712" s="74"/>
    </row>
    <row r="640713" spans="2:3" x14ac:dyDescent="0.25">
      <c r="B640713" s="74"/>
    </row>
    <row r="640714" spans="2:3" x14ac:dyDescent="0.25">
      <c r="B640714" s="74"/>
    </row>
    <row r="640715" spans="2:3" x14ac:dyDescent="0.25">
      <c r="B640715" s="74"/>
    </row>
    <row r="640716" spans="2:3" x14ac:dyDescent="0.25">
      <c r="B640716" s="74"/>
    </row>
    <row r="640717" spans="2:3" x14ac:dyDescent="0.25">
      <c r="B640717" s="74"/>
    </row>
    <row r="640718" spans="2:3" x14ac:dyDescent="0.25">
      <c r="B640718" s="74"/>
    </row>
    <row r="640769" spans="2:3" x14ac:dyDescent="0.25">
      <c r="C640769"/>
    </row>
    <row r="640770" spans="2:3" x14ac:dyDescent="0.25">
      <c r="B640770" s="74"/>
    </row>
    <row r="640771" spans="2:3" x14ac:dyDescent="0.25">
      <c r="B640771" s="74"/>
    </row>
    <row r="640772" spans="2:3" x14ac:dyDescent="0.25">
      <c r="B640772" s="74"/>
    </row>
    <row r="640773" spans="2:3" x14ac:dyDescent="0.25">
      <c r="B640773" s="74"/>
    </row>
    <row r="640774" spans="2:3" x14ac:dyDescent="0.25">
      <c r="B640774" s="74"/>
    </row>
    <row r="640775" spans="2:3" x14ac:dyDescent="0.25">
      <c r="B640775" s="74"/>
    </row>
    <row r="640776" spans="2:3" x14ac:dyDescent="0.25">
      <c r="B640776" s="74"/>
    </row>
    <row r="640777" spans="2:3" x14ac:dyDescent="0.25">
      <c r="B640777" s="74"/>
    </row>
    <row r="640778" spans="2:3" x14ac:dyDescent="0.25">
      <c r="B640778" s="74"/>
    </row>
    <row r="640779" spans="2:3" x14ac:dyDescent="0.25">
      <c r="B640779" s="74"/>
    </row>
    <row r="640780" spans="2:3" x14ac:dyDescent="0.25">
      <c r="B640780" s="74"/>
    </row>
    <row r="640781" spans="2:3" x14ac:dyDescent="0.25">
      <c r="B640781" s="74"/>
    </row>
    <row r="640782" spans="2:3" x14ac:dyDescent="0.25">
      <c r="B640782" s="74"/>
    </row>
    <row r="640833" spans="2:3" x14ac:dyDescent="0.25">
      <c r="C640833"/>
    </row>
    <row r="640834" spans="2:3" x14ac:dyDescent="0.25">
      <c r="B640834" s="74"/>
    </row>
    <row r="640835" spans="2:3" x14ac:dyDescent="0.25">
      <c r="B640835" s="74"/>
    </row>
    <row r="640836" spans="2:3" x14ac:dyDescent="0.25">
      <c r="B640836" s="74"/>
    </row>
    <row r="640837" spans="2:3" x14ac:dyDescent="0.25">
      <c r="B640837" s="74"/>
    </row>
    <row r="640838" spans="2:3" x14ac:dyDescent="0.25">
      <c r="B640838" s="74"/>
    </row>
    <row r="640839" spans="2:3" x14ac:dyDescent="0.25">
      <c r="B640839" s="74"/>
    </row>
    <row r="640840" spans="2:3" x14ac:dyDescent="0.25">
      <c r="B640840" s="74"/>
    </row>
    <row r="640841" spans="2:3" x14ac:dyDescent="0.25">
      <c r="B640841" s="74"/>
    </row>
    <row r="640842" spans="2:3" x14ac:dyDescent="0.25">
      <c r="B640842" s="74"/>
    </row>
    <row r="640843" spans="2:3" x14ac:dyDescent="0.25">
      <c r="B640843" s="74"/>
    </row>
    <row r="640844" spans="2:3" x14ac:dyDescent="0.25">
      <c r="B640844" s="74"/>
    </row>
    <row r="640845" spans="2:3" x14ac:dyDescent="0.25">
      <c r="B640845" s="74"/>
    </row>
    <row r="640846" spans="2:3" x14ac:dyDescent="0.25">
      <c r="B640846" s="74"/>
    </row>
    <row r="640897" spans="2:3" x14ac:dyDescent="0.25">
      <c r="C640897"/>
    </row>
    <row r="640898" spans="2:3" x14ac:dyDescent="0.25">
      <c r="B640898" s="74"/>
    </row>
    <row r="640899" spans="2:3" x14ac:dyDescent="0.25">
      <c r="B640899" s="74"/>
    </row>
    <row r="640900" spans="2:3" x14ac:dyDescent="0.25">
      <c r="B640900" s="74"/>
    </row>
    <row r="640901" spans="2:3" x14ac:dyDescent="0.25">
      <c r="B640901" s="74"/>
    </row>
    <row r="640902" spans="2:3" x14ac:dyDescent="0.25">
      <c r="B640902" s="74"/>
    </row>
    <row r="640903" spans="2:3" x14ac:dyDescent="0.25">
      <c r="B640903" s="74"/>
    </row>
    <row r="640904" spans="2:3" x14ac:dyDescent="0.25">
      <c r="B640904" s="74"/>
    </row>
    <row r="640905" spans="2:3" x14ac:dyDescent="0.25">
      <c r="B640905" s="74"/>
    </row>
    <row r="640906" spans="2:3" x14ac:dyDescent="0.25">
      <c r="B640906" s="74"/>
    </row>
    <row r="640907" spans="2:3" x14ac:dyDescent="0.25">
      <c r="B640907" s="74"/>
    </row>
    <row r="640908" spans="2:3" x14ac:dyDescent="0.25">
      <c r="B640908" s="74"/>
    </row>
    <row r="640909" spans="2:3" x14ac:dyDescent="0.25">
      <c r="B640909" s="74"/>
    </row>
    <row r="640910" spans="2:3" x14ac:dyDescent="0.25">
      <c r="B640910" s="74"/>
    </row>
    <row r="640961" spans="2:3" x14ac:dyDescent="0.25">
      <c r="C640961"/>
    </row>
    <row r="640962" spans="2:3" x14ac:dyDescent="0.25">
      <c r="B640962" s="74"/>
    </row>
    <row r="640963" spans="2:3" x14ac:dyDescent="0.25">
      <c r="B640963" s="74"/>
    </row>
    <row r="640964" spans="2:3" x14ac:dyDescent="0.25">
      <c r="B640964" s="74"/>
    </row>
    <row r="640965" spans="2:3" x14ac:dyDescent="0.25">
      <c r="B640965" s="74"/>
    </row>
    <row r="640966" spans="2:3" x14ac:dyDescent="0.25">
      <c r="B640966" s="74"/>
    </row>
    <row r="640967" spans="2:3" x14ac:dyDescent="0.25">
      <c r="B640967" s="74"/>
    </row>
    <row r="640968" spans="2:3" x14ac:dyDescent="0.25">
      <c r="B640968" s="74"/>
    </row>
    <row r="640969" spans="2:3" x14ac:dyDescent="0.25">
      <c r="B640969" s="74"/>
    </row>
    <row r="640970" spans="2:3" x14ac:dyDescent="0.25">
      <c r="B640970" s="74"/>
    </row>
    <row r="640971" spans="2:3" x14ac:dyDescent="0.25">
      <c r="B640971" s="74"/>
    </row>
    <row r="640972" spans="2:3" x14ac:dyDescent="0.25">
      <c r="B640972" s="74"/>
    </row>
    <row r="640973" spans="2:3" x14ac:dyDescent="0.25">
      <c r="B640973" s="74"/>
    </row>
    <row r="640974" spans="2:3" x14ac:dyDescent="0.25">
      <c r="B640974" s="74"/>
    </row>
    <row r="641025" spans="2:3" x14ac:dyDescent="0.25">
      <c r="C641025"/>
    </row>
    <row r="641026" spans="2:3" x14ac:dyDescent="0.25">
      <c r="B641026" s="74"/>
    </row>
    <row r="641027" spans="2:3" x14ac:dyDescent="0.25">
      <c r="B641027" s="74"/>
    </row>
    <row r="641028" spans="2:3" x14ac:dyDescent="0.25">
      <c r="B641028" s="74"/>
    </row>
    <row r="641029" spans="2:3" x14ac:dyDescent="0.25">
      <c r="B641029" s="74"/>
    </row>
    <row r="641030" spans="2:3" x14ac:dyDescent="0.25">
      <c r="B641030" s="74"/>
    </row>
    <row r="641031" spans="2:3" x14ac:dyDescent="0.25">
      <c r="B641031" s="74"/>
    </row>
    <row r="641032" spans="2:3" x14ac:dyDescent="0.25">
      <c r="B641032" s="74"/>
    </row>
    <row r="641033" spans="2:3" x14ac:dyDescent="0.25">
      <c r="B641033" s="74"/>
    </row>
    <row r="641034" spans="2:3" x14ac:dyDescent="0.25">
      <c r="B641034" s="74"/>
    </row>
    <row r="641035" spans="2:3" x14ac:dyDescent="0.25">
      <c r="B641035" s="74"/>
    </row>
    <row r="641036" spans="2:3" x14ac:dyDescent="0.25">
      <c r="B641036" s="74"/>
    </row>
    <row r="641037" spans="2:3" x14ac:dyDescent="0.25">
      <c r="B641037" s="74"/>
    </row>
    <row r="641038" spans="2:3" x14ac:dyDescent="0.25">
      <c r="B641038" s="74"/>
    </row>
    <row r="641089" spans="2:3" x14ac:dyDescent="0.25">
      <c r="C641089"/>
    </row>
    <row r="641090" spans="2:3" x14ac:dyDescent="0.25">
      <c r="B641090" s="74"/>
    </row>
    <row r="641091" spans="2:3" x14ac:dyDescent="0.25">
      <c r="B641091" s="74"/>
    </row>
    <row r="641092" spans="2:3" x14ac:dyDescent="0.25">
      <c r="B641092" s="74"/>
    </row>
    <row r="641093" spans="2:3" x14ac:dyDescent="0.25">
      <c r="B641093" s="74"/>
    </row>
    <row r="641094" spans="2:3" x14ac:dyDescent="0.25">
      <c r="B641094" s="74"/>
    </row>
    <row r="641095" spans="2:3" x14ac:dyDescent="0.25">
      <c r="B641095" s="74"/>
    </row>
    <row r="641096" spans="2:3" x14ac:dyDescent="0.25">
      <c r="B641096" s="74"/>
    </row>
    <row r="641097" spans="2:3" x14ac:dyDescent="0.25">
      <c r="B641097" s="74"/>
    </row>
    <row r="641098" spans="2:3" x14ac:dyDescent="0.25">
      <c r="B641098" s="74"/>
    </row>
    <row r="641099" spans="2:3" x14ac:dyDescent="0.25">
      <c r="B641099" s="74"/>
    </row>
    <row r="641100" spans="2:3" x14ac:dyDescent="0.25">
      <c r="B641100" s="74"/>
    </row>
    <row r="641101" spans="2:3" x14ac:dyDescent="0.25">
      <c r="B641101" s="74"/>
    </row>
    <row r="641102" spans="2:3" x14ac:dyDescent="0.25">
      <c r="B641102" s="74"/>
    </row>
    <row r="641153" spans="2:3" x14ac:dyDescent="0.25">
      <c r="C641153"/>
    </row>
    <row r="641154" spans="2:3" x14ac:dyDescent="0.25">
      <c r="B641154" s="74"/>
    </row>
    <row r="641155" spans="2:3" x14ac:dyDescent="0.25">
      <c r="B641155" s="74"/>
    </row>
    <row r="641156" spans="2:3" x14ac:dyDescent="0.25">
      <c r="B641156" s="74"/>
    </row>
    <row r="641157" spans="2:3" x14ac:dyDescent="0.25">
      <c r="B641157" s="74"/>
    </row>
    <row r="641158" spans="2:3" x14ac:dyDescent="0.25">
      <c r="B641158" s="74"/>
    </row>
    <row r="641159" spans="2:3" x14ac:dyDescent="0.25">
      <c r="B641159" s="74"/>
    </row>
    <row r="641160" spans="2:3" x14ac:dyDescent="0.25">
      <c r="B641160" s="74"/>
    </row>
    <row r="641161" spans="2:3" x14ac:dyDescent="0.25">
      <c r="B641161" s="74"/>
    </row>
    <row r="641162" spans="2:3" x14ac:dyDescent="0.25">
      <c r="B641162" s="74"/>
    </row>
    <row r="641163" spans="2:3" x14ac:dyDescent="0.25">
      <c r="B641163" s="74"/>
    </row>
    <row r="641164" spans="2:3" x14ac:dyDescent="0.25">
      <c r="B641164" s="74"/>
    </row>
    <row r="641165" spans="2:3" x14ac:dyDescent="0.25">
      <c r="B641165" s="74"/>
    </row>
    <row r="641166" spans="2:3" x14ac:dyDescent="0.25">
      <c r="B641166" s="74"/>
    </row>
    <row r="641217" spans="2:3" x14ac:dyDescent="0.25">
      <c r="C641217"/>
    </row>
    <row r="641218" spans="2:3" x14ac:dyDescent="0.25">
      <c r="B641218" s="74"/>
    </row>
    <row r="641219" spans="2:3" x14ac:dyDescent="0.25">
      <c r="B641219" s="74"/>
    </row>
    <row r="641220" spans="2:3" x14ac:dyDescent="0.25">
      <c r="B641220" s="74"/>
    </row>
    <row r="641221" spans="2:3" x14ac:dyDescent="0.25">
      <c r="B641221" s="74"/>
    </row>
    <row r="641222" spans="2:3" x14ac:dyDescent="0.25">
      <c r="B641222" s="74"/>
    </row>
    <row r="641223" spans="2:3" x14ac:dyDescent="0.25">
      <c r="B641223" s="74"/>
    </row>
    <row r="641224" spans="2:3" x14ac:dyDescent="0.25">
      <c r="B641224" s="74"/>
    </row>
    <row r="641225" spans="2:3" x14ac:dyDescent="0.25">
      <c r="B641225" s="74"/>
    </row>
    <row r="641226" spans="2:3" x14ac:dyDescent="0.25">
      <c r="B641226" s="74"/>
    </row>
    <row r="641227" spans="2:3" x14ac:dyDescent="0.25">
      <c r="B641227" s="74"/>
    </row>
    <row r="641228" spans="2:3" x14ac:dyDescent="0.25">
      <c r="B641228" s="74"/>
    </row>
    <row r="641229" spans="2:3" x14ac:dyDescent="0.25">
      <c r="B641229" s="74"/>
    </row>
    <row r="641230" spans="2:3" x14ac:dyDescent="0.25">
      <c r="B641230" s="74"/>
    </row>
    <row r="641281" spans="2:3" x14ac:dyDescent="0.25">
      <c r="C641281"/>
    </row>
    <row r="641282" spans="2:3" x14ac:dyDescent="0.25">
      <c r="B641282" s="74"/>
    </row>
    <row r="641283" spans="2:3" x14ac:dyDescent="0.25">
      <c r="B641283" s="74"/>
    </row>
    <row r="641284" spans="2:3" x14ac:dyDescent="0.25">
      <c r="B641284" s="74"/>
    </row>
    <row r="641285" spans="2:3" x14ac:dyDescent="0.25">
      <c r="B641285" s="74"/>
    </row>
    <row r="641286" spans="2:3" x14ac:dyDescent="0.25">
      <c r="B641286" s="74"/>
    </row>
    <row r="641287" spans="2:3" x14ac:dyDescent="0.25">
      <c r="B641287" s="74"/>
    </row>
    <row r="641288" spans="2:3" x14ac:dyDescent="0.25">
      <c r="B641288" s="74"/>
    </row>
    <row r="641289" spans="2:3" x14ac:dyDescent="0.25">
      <c r="B641289" s="74"/>
    </row>
    <row r="641290" spans="2:3" x14ac:dyDescent="0.25">
      <c r="B641290" s="74"/>
    </row>
    <row r="641291" spans="2:3" x14ac:dyDescent="0.25">
      <c r="B641291" s="74"/>
    </row>
    <row r="641292" spans="2:3" x14ac:dyDescent="0.25">
      <c r="B641292" s="74"/>
    </row>
    <row r="641293" spans="2:3" x14ac:dyDescent="0.25">
      <c r="B641293" s="74"/>
    </row>
    <row r="641294" spans="2:3" x14ac:dyDescent="0.25">
      <c r="B641294" s="74"/>
    </row>
    <row r="641345" spans="2:3" x14ac:dyDescent="0.25">
      <c r="C641345"/>
    </row>
    <row r="641346" spans="2:3" x14ac:dyDescent="0.25">
      <c r="B641346" s="74"/>
    </row>
    <row r="641347" spans="2:3" x14ac:dyDescent="0.25">
      <c r="B641347" s="74"/>
    </row>
    <row r="641348" spans="2:3" x14ac:dyDescent="0.25">
      <c r="B641348" s="74"/>
    </row>
    <row r="641349" spans="2:3" x14ac:dyDescent="0.25">
      <c r="B641349" s="74"/>
    </row>
    <row r="641350" spans="2:3" x14ac:dyDescent="0.25">
      <c r="B641350" s="74"/>
    </row>
    <row r="641351" spans="2:3" x14ac:dyDescent="0.25">
      <c r="B641351" s="74"/>
    </row>
    <row r="641352" spans="2:3" x14ac:dyDescent="0.25">
      <c r="B641352" s="74"/>
    </row>
    <row r="641353" spans="2:3" x14ac:dyDescent="0.25">
      <c r="B641353" s="74"/>
    </row>
    <row r="641354" spans="2:3" x14ac:dyDescent="0.25">
      <c r="B641354" s="74"/>
    </row>
    <row r="641355" spans="2:3" x14ac:dyDescent="0.25">
      <c r="B641355" s="74"/>
    </row>
    <row r="641356" spans="2:3" x14ac:dyDescent="0.25">
      <c r="B641356" s="74"/>
    </row>
    <row r="641357" spans="2:3" x14ac:dyDescent="0.25">
      <c r="B641357" s="74"/>
    </row>
    <row r="641358" spans="2:3" x14ac:dyDescent="0.25">
      <c r="B641358" s="74"/>
    </row>
    <row r="641409" spans="2:3" x14ac:dyDescent="0.25">
      <c r="C641409"/>
    </row>
    <row r="641410" spans="2:3" x14ac:dyDescent="0.25">
      <c r="B641410" s="74"/>
    </row>
    <row r="641411" spans="2:3" x14ac:dyDescent="0.25">
      <c r="B641411" s="74"/>
    </row>
    <row r="641412" spans="2:3" x14ac:dyDescent="0.25">
      <c r="B641412" s="74"/>
    </row>
    <row r="641413" spans="2:3" x14ac:dyDescent="0.25">
      <c r="B641413" s="74"/>
    </row>
    <row r="641414" spans="2:3" x14ac:dyDescent="0.25">
      <c r="B641414" s="74"/>
    </row>
    <row r="641415" spans="2:3" x14ac:dyDescent="0.25">
      <c r="B641415" s="74"/>
    </row>
    <row r="641416" spans="2:3" x14ac:dyDescent="0.25">
      <c r="B641416" s="74"/>
    </row>
    <row r="641417" spans="2:3" x14ac:dyDescent="0.25">
      <c r="B641417" s="74"/>
    </row>
    <row r="641418" spans="2:3" x14ac:dyDescent="0.25">
      <c r="B641418" s="74"/>
    </row>
    <row r="641419" spans="2:3" x14ac:dyDescent="0.25">
      <c r="B641419" s="74"/>
    </row>
    <row r="641420" spans="2:3" x14ac:dyDescent="0.25">
      <c r="B641420" s="74"/>
    </row>
    <row r="641421" spans="2:3" x14ac:dyDescent="0.25">
      <c r="B641421" s="74"/>
    </row>
    <row r="641422" spans="2:3" x14ac:dyDescent="0.25">
      <c r="B641422" s="74"/>
    </row>
    <row r="641473" spans="2:3" x14ac:dyDescent="0.25">
      <c r="C641473"/>
    </row>
    <row r="641474" spans="2:3" x14ac:dyDescent="0.25">
      <c r="B641474" s="74"/>
    </row>
    <row r="641475" spans="2:3" x14ac:dyDescent="0.25">
      <c r="B641475" s="74"/>
    </row>
    <row r="641476" spans="2:3" x14ac:dyDescent="0.25">
      <c r="B641476" s="74"/>
    </row>
    <row r="641477" spans="2:3" x14ac:dyDescent="0.25">
      <c r="B641477" s="74"/>
    </row>
    <row r="641478" spans="2:3" x14ac:dyDescent="0.25">
      <c r="B641478" s="74"/>
    </row>
    <row r="641479" spans="2:3" x14ac:dyDescent="0.25">
      <c r="B641479" s="74"/>
    </row>
    <row r="641480" spans="2:3" x14ac:dyDescent="0.25">
      <c r="B641480" s="74"/>
    </row>
    <row r="641481" spans="2:3" x14ac:dyDescent="0.25">
      <c r="B641481" s="74"/>
    </row>
    <row r="641482" spans="2:3" x14ac:dyDescent="0.25">
      <c r="B641482" s="74"/>
    </row>
    <row r="641483" spans="2:3" x14ac:dyDescent="0.25">
      <c r="B641483" s="74"/>
    </row>
    <row r="641484" spans="2:3" x14ac:dyDescent="0.25">
      <c r="B641484" s="74"/>
    </row>
    <row r="641485" spans="2:3" x14ac:dyDescent="0.25">
      <c r="B641485" s="74"/>
    </row>
    <row r="641486" spans="2:3" x14ac:dyDescent="0.25">
      <c r="B641486" s="74"/>
    </row>
    <row r="641537" spans="2:3" x14ac:dyDescent="0.25">
      <c r="C641537"/>
    </row>
    <row r="641538" spans="2:3" x14ac:dyDescent="0.25">
      <c r="B641538" s="74"/>
    </row>
    <row r="641539" spans="2:3" x14ac:dyDescent="0.25">
      <c r="B641539" s="74"/>
    </row>
    <row r="641540" spans="2:3" x14ac:dyDescent="0.25">
      <c r="B641540" s="74"/>
    </row>
    <row r="641541" spans="2:3" x14ac:dyDescent="0.25">
      <c r="B641541" s="74"/>
    </row>
    <row r="641542" spans="2:3" x14ac:dyDescent="0.25">
      <c r="B641542" s="74"/>
    </row>
    <row r="641543" spans="2:3" x14ac:dyDescent="0.25">
      <c r="B641543" s="74"/>
    </row>
    <row r="641544" spans="2:3" x14ac:dyDescent="0.25">
      <c r="B641544" s="74"/>
    </row>
    <row r="641545" spans="2:3" x14ac:dyDescent="0.25">
      <c r="B641545" s="74"/>
    </row>
    <row r="641546" spans="2:3" x14ac:dyDescent="0.25">
      <c r="B641546" s="74"/>
    </row>
    <row r="641547" spans="2:3" x14ac:dyDescent="0.25">
      <c r="B641547" s="74"/>
    </row>
    <row r="641548" spans="2:3" x14ac:dyDescent="0.25">
      <c r="B641548" s="74"/>
    </row>
    <row r="641549" spans="2:3" x14ac:dyDescent="0.25">
      <c r="B641549" s="74"/>
    </row>
    <row r="641550" spans="2:3" x14ac:dyDescent="0.25">
      <c r="B641550" s="74"/>
    </row>
    <row r="641601" spans="2:3" x14ac:dyDescent="0.25">
      <c r="C641601"/>
    </row>
    <row r="641602" spans="2:3" x14ac:dyDescent="0.25">
      <c r="B641602" s="74"/>
    </row>
    <row r="641603" spans="2:3" x14ac:dyDescent="0.25">
      <c r="B641603" s="74"/>
    </row>
    <row r="641604" spans="2:3" x14ac:dyDescent="0.25">
      <c r="B641604" s="74"/>
    </row>
    <row r="641605" spans="2:3" x14ac:dyDescent="0.25">
      <c r="B641605" s="74"/>
    </row>
    <row r="641606" spans="2:3" x14ac:dyDescent="0.25">
      <c r="B641606" s="74"/>
    </row>
    <row r="641607" spans="2:3" x14ac:dyDescent="0.25">
      <c r="B641607" s="74"/>
    </row>
    <row r="641608" spans="2:3" x14ac:dyDescent="0.25">
      <c r="B641608" s="74"/>
    </row>
    <row r="641609" spans="2:3" x14ac:dyDescent="0.25">
      <c r="B641609" s="74"/>
    </row>
    <row r="641610" spans="2:3" x14ac:dyDescent="0.25">
      <c r="B641610" s="74"/>
    </row>
    <row r="641611" spans="2:3" x14ac:dyDescent="0.25">
      <c r="B641611" s="74"/>
    </row>
    <row r="641612" spans="2:3" x14ac:dyDescent="0.25">
      <c r="B641612" s="74"/>
    </row>
    <row r="641613" spans="2:3" x14ac:dyDescent="0.25">
      <c r="B641613" s="74"/>
    </row>
    <row r="641614" spans="2:3" x14ac:dyDescent="0.25">
      <c r="B641614" s="74"/>
    </row>
    <row r="641665" spans="2:3" x14ac:dyDescent="0.25">
      <c r="C641665"/>
    </row>
    <row r="641666" spans="2:3" x14ac:dyDescent="0.25">
      <c r="B641666" s="74"/>
    </row>
    <row r="641667" spans="2:3" x14ac:dyDescent="0.25">
      <c r="B641667" s="74"/>
    </row>
    <row r="641668" spans="2:3" x14ac:dyDescent="0.25">
      <c r="B641668" s="74"/>
    </row>
    <row r="641669" spans="2:3" x14ac:dyDescent="0.25">
      <c r="B641669" s="74"/>
    </row>
    <row r="641670" spans="2:3" x14ac:dyDescent="0.25">
      <c r="B641670" s="74"/>
    </row>
    <row r="641671" spans="2:3" x14ac:dyDescent="0.25">
      <c r="B641671" s="74"/>
    </row>
    <row r="641672" spans="2:3" x14ac:dyDescent="0.25">
      <c r="B641672" s="74"/>
    </row>
    <row r="641673" spans="2:3" x14ac:dyDescent="0.25">
      <c r="B641673" s="74"/>
    </row>
    <row r="641674" spans="2:3" x14ac:dyDescent="0.25">
      <c r="B641674" s="74"/>
    </row>
    <row r="641675" spans="2:3" x14ac:dyDescent="0.25">
      <c r="B641675" s="74"/>
    </row>
    <row r="641676" spans="2:3" x14ac:dyDescent="0.25">
      <c r="B641676" s="74"/>
    </row>
    <row r="641677" spans="2:3" x14ac:dyDescent="0.25">
      <c r="B641677" s="74"/>
    </row>
    <row r="641678" spans="2:3" x14ac:dyDescent="0.25">
      <c r="B641678" s="74"/>
    </row>
    <row r="641729" spans="2:3" x14ac:dyDescent="0.25">
      <c r="C641729"/>
    </row>
    <row r="641730" spans="2:3" x14ac:dyDescent="0.25">
      <c r="B641730" s="74"/>
    </row>
    <row r="641731" spans="2:3" x14ac:dyDescent="0.25">
      <c r="B641731" s="74"/>
    </row>
    <row r="641732" spans="2:3" x14ac:dyDescent="0.25">
      <c r="B641732" s="74"/>
    </row>
    <row r="641733" spans="2:3" x14ac:dyDescent="0.25">
      <c r="B641733" s="74"/>
    </row>
    <row r="641734" spans="2:3" x14ac:dyDescent="0.25">
      <c r="B641734" s="74"/>
    </row>
    <row r="641735" spans="2:3" x14ac:dyDescent="0.25">
      <c r="B641735" s="74"/>
    </row>
    <row r="641736" spans="2:3" x14ac:dyDescent="0.25">
      <c r="B641736" s="74"/>
    </row>
    <row r="641737" spans="2:3" x14ac:dyDescent="0.25">
      <c r="B641737" s="74"/>
    </row>
    <row r="641738" spans="2:3" x14ac:dyDescent="0.25">
      <c r="B641738" s="74"/>
    </row>
    <row r="641739" spans="2:3" x14ac:dyDescent="0.25">
      <c r="B641739" s="74"/>
    </row>
    <row r="641740" spans="2:3" x14ac:dyDescent="0.25">
      <c r="B641740" s="74"/>
    </row>
    <row r="641741" spans="2:3" x14ac:dyDescent="0.25">
      <c r="B641741" s="74"/>
    </row>
    <row r="641742" spans="2:3" x14ac:dyDescent="0.25">
      <c r="B641742" s="74"/>
    </row>
    <row r="641793" spans="2:3" x14ac:dyDescent="0.25">
      <c r="C641793"/>
    </row>
    <row r="641794" spans="2:3" x14ac:dyDescent="0.25">
      <c r="B641794" s="74"/>
    </row>
    <row r="641795" spans="2:3" x14ac:dyDescent="0.25">
      <c r="B641795" s="74"/>
    </row>
    <row r="641796" spans="2:3" x14ac:dyDescent="0.25">
      <c r="B641796" s="74"/>
    </row>
    <row r="641797" spans="2:3" x14ac:dyDescent="0.25">
      <c r="B641797" s="74"/>
    </row>
    <row r="641798" spans="2:3" x14ac:dyDescent="0.25">
      <c r="B641798" s="74"/>
    </row>
    <row r="641799" spans="2:3" x14ac:dyDescent="0.25">
      <c r="B641799" s="74"/>
    </row>
    <row r="641800" spans="2:3" x14ac:dyDescent="0.25">
      <c r="B641800" s="74"/>
    </row>
    <row r="641801" spans="2:3" x14ac:dyDescent="0.25">
      <c r="B641801" s="74"/>
    </row>
    <row r="641802" spans="2:3" x14ac:dyDescent="0.25">
      <c r="B641802" s="74"/>
    </row>
    <row r="641803" spans="2:3" x14ac:dyDescent="0.25">
      <c r="B641803" s="74"/>
    </row>
    <row r="641804" spans="2:3" x14ac:dyDescent="0.25">
      <c r="B641804" s="74"/>
    </row>
    <row r="641805" spans="2:3" x14ac:dyDescent="0.25">
      <c r="B641805" s="74"/>
    </row>
    <row r="641806" spans="2:3" x14ac:dyDescent="0.25">
      <c r="B641806" s="74"/>
    </row>
    <row r="641857" spans="2:3" x14ac:dyDescent="0.25">
      <c r="C641857"/>
    </row>
    <row r="641858" spans="2:3" x14ac:dyDescent="0.25">
      <c r="B641858" s="74"/>
    </row>
    <row r="641859" spans="2:3" x14ac:dyDescent="0.25">
      <c r="B641859" s="74"/>
    </row>
    <row r="641860" spans="2:3" x14ac:dyDescent="0.25">
      <c r="B641860" s="74"/>
    </row>
    <row r="641861" spans="2:3" x14ac:dyDescent="0.25">
      <c r="B641861" s="74"/>
    </row>
    <row r="641862" spans="2:3" x14ac:dyDescent="0.25">
      <c r="B641862" s="74"/>
    </row>
    <row r="641863" spans="2:3" x14ac:dyDescent="0.25">
      <c r="B641863" s="74"/>
    </row>
    <row r="641864" spans="2:3" x14ac:dyDescent="0.25">
      <c r="B641864" s="74"/>
    </row>
    <row r="641865" spans="2:3" x14ac:dyDescent="0.25">
      <c r="B641865" s="74"/>
    </row>
    <row r="641866" spans="2:3" x14ac:dyDescent="0.25">
      <c r="B641866" s="74"/>
    </row>
    <row r="641867" spans="2:3" x14ac:dyDescent="0.25">
      <c r="B641867" s="74"/>
    </row>
    <row r="641868" spans="2:3" x14ac:dyDescent="0.25">
      <c r="B641868" s="74"/>
    </row>
    <row r="641869" spans="2:3" x14ac:dyDescent="0.25">
      <c r="B641869" s="74"/>
    </row>
    <row r="641870" spans="2:3" x14ac:dyDescent="0.25">
      <c r="B641870" s="74"/>
    </row>
    <row r="641921" spans="2:3" x14ac:dyDescent="0.25">
      <c r="C641921"/>
    </row>
    <row r="641922" spans="2:3" x14ac:dyDescent="0.25">
      <c r="B641922" s="74"/>
    </row>
    <row r="641923" spans="2:3" x14ac:dyDescent="0.25">
      <c r="B641923" s="74"/>
    </row>
    <row r="641924" spans="2:3" x14ac:dyDescent="0.25">
      <c r="B641924" s="74"/>
    </row>
    <row r="641925" spans="2:3" x14ac:dyDescent="0.25">
      <c r="B641925" s="74"/>
    </row>
    <row r="641926" spans="2:3" x14ac:dyDescent="0.25">
      <c r="B641926" s="74"/>
    </row>
    <row r="641927" spans="2:3" x14ac:dyDescent="0.25">
      <c r="B641927" s="74"/>
    </row>
    <row r="641928" spans="2:3" x14ac:dyDescent="0.25">
      <c r="B641928" s="74"/>
    </row>
    <row r="641929" spans="2:3" x14ac:dyDescent="0.25">
      <c r="B641929" s="74"/>
    </row>
    <row r="641930" spans="2:3" x14ac:dyDescent="0.25">
      <c r="B641930" s="74"/>
    </row>
    <row r="641931" spans="2:3" x14ac:dyDescent="0.25">
      <c r="B641931" s="74"/>
    </row>
    <row r="641932" spans="2:3" x14ac:dyDescent="0.25">
      <c r="B641932" s="74"/>
    </row>
    <row r="641933" spans="2:3" x14ac:dyDescent="0.25">
      <c r="B641933" s="74"/>
    </row>
    <row r="641934" spans="2:3" x14ac:dyDescent="0.25">
      <c r="B641934" s="74"/>
    </row>
    <row r="641985" spans="2:3" x14ac:dyDescent="0.25">
      <c r="C641985"/>
    </row>
    <row r="641986" spans="2:3" x14ac:dyDescent="0.25">
      <c r="B641986" s="74"/>
    </row>
    <row r="641987" spans="2:3" x14ac:dyDescent="0.25">
      <c r="B641987" s="74"/>
    </row>
    <row r="641988" spans="2:3" x14ac:dyDescent="0.25">
      <c r="B641988" s="74"/>
    </row>
    <row r="641989" spans="2:3" x14ac:dyDescent="0.25">
      <c r="B641989" s="74"/>
    </row>
    <row r="641990" spans="2:3" x14ac:dyDescent="0.25">
      <c r="B641990" s="74"/>
    </row>
    <row r="641991" spans="2:3" x14ac:dyDescent="0.25">
      <c r="B641991" s="74"/>
    </row>
    <row r="641992" spans="2:3" x14ac:dyDescent="0.25">
      <c r="B641992" s="74"/>
    </row>
    <row r="641993" spans="2:3" x14ac:dyDescent="0.25">
      <c r="B641993" s="74"/>
    </row>
    <row r="641994" spans="2:3" x14ac:dyDescent="0.25">
      <c r="B641994" s="74"/>
    </row>
    <row r="641995" spans="2:3" x14ac:dyDescent="0.25">
      <c r="B641995" s="74"/>
    </row>
    <row r="641996" spans="2:3" x14ac:dyDescent="0.25">
      <c r="B641996" s="74"/>
    </row>
    <row r="641997" spans="2:3" x14ac:dyDescent="0.25">
      <c r="B641997" s="74"/>
    </row>
    <row r="641998" spans="2:3" x14ac:dyDescent="0.25">
      <c r="B641998" s="74"/>
    </row>
    <row r="642049" spans="2:3" x14ac:dyDescent="0.25">
      <c r="C642049"/>
    </row>
    <row r="642050" spans="2:3" x14ac:dyDescent="0.25">
      <c r="B642050" s="74"/>
    </row>
    <row r="642051" spans="2:3" x14ac:dyDescent="0.25">
      <c r="B642051" s="74"/>
    </row>
    <row r="642052" spans="2:3" x14ac:dyDescent="0.25">
      <c r="B642052" s="74"/>
    </row>
    <row r="642053" spans="2:3" x14ac:dyDescent="0.25">
      <c r="B642053" s="74"/>
    </row>
    <row r="642054" spans="2:3" x14ac:dyDescent="0.25">
      <c r="B642054" s="74"/>
    </row>
    <row r="642055" spans="2:3" x14ac:dyDescent="0.25">
      <c r="B642055" s="74"/>
    </row>
    <row r="642056" spans="2:3" x14ac:dyDescent="0.25">
      <c r="B642056" s="74"/>
    </row>
    <row r="642057" spans="2:3" x14ac:dyDescent="0.25">
      <c r="B642057" s="74"/>
    </row>
    <row r="642058" spans="2:3" x14ac:dyDescent="0.25">
      <c r="B642058" s="74"/>
    </row>
    <row r="642059" spans="2:3" x14ac:dyDescent="0.25">
      <c r="B642059" s="74"/>
    </row>
    <row r="642060" spans="2:3" x14ac:dyDescent="0.25">
      <c r="B642060" s="74"/>
    </row>
    <row r="642061" spans="2:3" x14ac:dyDescent="0.25">
      <c r="B642061" s="74"/>
    </row>
    <row r="642062" spans="2:3" x14ac:dyDescent="0.25">
      <c r="B642062" s="74"/>
    </row>
    <row r="642113" spans="2:3" x14ac:dyDescent="0.25">
      <c r="C642113"/>
    </row>
    <row r="642114" spans="2:3" x14ac:dyDescent="0.25">
      <c r="B642114" s="74"/>
    </row>
    <row r="642115" spans="2:3" x14ac:dyDescent="0.25">
      <c r="B642115" s="74"/>
    </row>
    <row r="642116" spans="2:3" x14ac:dyDescent="0.25">
      <c r="B642116" s="74"/>
    </row>
    <row r="642117" spans="2:3" x14ac:dyDescent="0.25">
      <c r="B642117" s="74"/>
    </row>
    <row r="642118" spans="2:3" x14ac:dyDescent="0.25">
      <c r="B642118" s="74"/>
    </row>
    <row r="642119" spans="2:3" x14ac:dyDescent="0.25">
      <c r="B642119" s="74"/>
    </row>
    <row r="642120" spans="2:3" x14ac:dyDescent="0.25">
      <c r="B642120" s="74"/>
    </row>
    <row r="642121" spans="2:3" x14ac:dyDescent="0.25">
      <c r="B642121" s="74"/>
    </row>
    <row r="642122" spans="2:3" x14ac:dyDescent="0.25">
      <c r="B642122" s="74"/>
    </row>
    <row r="642123" spans="2:3" x14ac:dyDescent="0.25">
      <c r="B642123" s="74"/>
    </row>
    <row r="642124" spans="2:3" x14ac:dyDescent="0.25">
      <c r="B642124" s="74"/>
    </row>
    <row r="642125" spans="2:3" x14ac:dyDescent="0.25">
      <c r="B642125" s="74"/>
    </row>
    <row r="642126" spans="2:3" x14ac:dyDescent="0.25">
      <c r="B642126" s="74"/>
    </row>
    <row r="642177" spans="2:3" x14ac:dyDescent="0.25">
      <c r="C642177"/>
    </row>
    <row r="642178" spans="2:3" x14ac:dyDescent="0.25">
      <c r="B642178" s="74"/>
    </row>
    <row r="642179" spans="2:3" x14ac:dyDescent="0.25">
      <c r="B642179" s="74"/>
    </row>
    <row r="642180" spans="2:3" x14ac:dyDescent="0.25">
      <c r="B642180" s="74"/>
    </row>
    <row r="642181" spans="2:3" x14ac:dyDescent="0.25">
      <c r="B642181" s="74"/>
    </row>
    <row r="642182" spans="2:3" x14ac:dyDescent="0.25">
      <c r="B642182" s="74"/>
    </row>
    <row r="642183" spans="2:3" x14ac:dyDescent="0.25">
      <c r="B642183" s="74"/>
    </row>
    <row r="642184" spans="2:3" x14ac:dyDescent="0.25">
      <c r="B642184" s="74"/>
    </row>
    <row r="642185" spans="2:3" x14ac:dyDescent="0.25">
      <c r="B642185" s="74"/>
    </row>
    <row r="642186" spans="2:3" x14ac:dyDescent="0.25">
      <c r="B642186" s="74"/>
    </row>
    <row r="642187" spans="2:3" x14ac:dyDescent="0.25">
      <c r="B642187" s="74"/>
    </row>
    <row r="642188" spans="2:3" x14ac:dyDescent="0.25">
      <c r="B642188" s="74"/>
    </row>
    <row r="642189" spans="2:3" x14ac:dyDescent="0.25">
      <c r="B642189" s="74"/>
    </row>
    <row r="642190" spans="2:3" x14ac:dyDescent="0.25">
      <c r="B642190" s="74"/>
    </row>
    <row r="642241" spans="2:3" x14ac:dyDescent="0.25">
      <c r="C642241"/>
    </row>
    <row r="642242" spans="2:3" x14ac:dyDescent="0.25">
      <c r="B642242" s="74"/>
    </row>
    <row r="642243" spans="2:3" x14ac:dyDescent="0.25">
      <c r="B642243" s="74"/>
    </row>
    <row r="642244" spans="2:3" x14ac:dyDescent="0.25">
      <c r="B642244" s="74"/>
    </row>
    <row r="642245" spans="2:3" x14ac:dyDescent="0.25">
      <c r="B642245" s="74"/>
    </row>
    <row r="642246" spans="2:3" x14ac:dyDescent="0.25">
      <c r="B642246" s="74"/>
    </row>
    <row r="642247" spans="2:3" x14ac:dyDescent="0.25">
      <c r="B642247" s="74"/>
    </row>
    <row r="642248" spans="2:3" x14ac:dyDescent="0.25">
      <c r="B642248" s="74"/>
    </row>
    <row r="642249" spans="2:3" x14ac:dyDescent="0.25">
      <c r="B642249" s="74"/>
    </row>
    <row r="642250" spans="2:3" x14ac:dyDescent="0.25">
      <c r="B642250" s="74"/>
    </row>
    <row r="642251" spans="2:3" x14ac:dyDescent="0.25">
      <c r="B642251" s="74"/>
    </row>
    <row r="642252" spans="2:3" x14ac:dyDescent="0.25">
      <c r="B642252" s="74"/>
    </row>
    <row r="642253" spans="2:3" x14ac:dyDescent="0.25">
      <c r="B642253" s="74"/>
    </row>
    <row r="642254" spans="2:3" x14ac:dyDescent="0.25">
      <c r="B642254" s="74"/>
    </row>
    <row r="642305" spans="2:3" x14ac:dyDescent="0.25">
      <c r="C642305"/>
    </row>
    <row r="642306" spans="2:3" x14ac:dyDescent="0.25">
      <c r="B642306" s="74"/>
    </row>
    <row r="642307" spans="2:3" x14ac:dyDescent="0.25">
      <c r="B642307" s="74"/>
    </row>
    <row r="642308" spans="2:3" x14ac:dyDescent="0.25">
      <c r="B642308" s="74"/>
    </row>
    <row r="642309" spans="2:3" x14ac:dyDescent="0.25">
      <c r="B642309" s="74"/>
    </row>
    <row r="642310" spans="2:3" x14ac:dyDescent="0.25">
      <c r="B642310" s="74"/>
    </row>
    <row r="642311" spans="2:3" x14ac:dyDescent="0.25">
      <c r="B642311" s="74"/>
    </row>
    <row r="642312" spans="2:3" x14ac:dyDescent="0.25">
      <c r="B642312" s="74"/>
    </row>
    <row r="642313" spans="2:3" x14ac:dyDescent="0.25">
      <c r="B642313" s="74"/>
    </row>
    <row r="642314" spans="2:3" x14ac:dyDescent="0.25">
      <c r="B642314" s="74"/>
    </row>
    <row r="642315" spans="2:3" x14ac:dyDescent="0.25">
      <c r="B642315" s="74"/>
    </row>
    <row r="642316" spans="2:3" x14ac:dyDescent="0.25">
      <c r="B642316" s="74"/>
    </row>
    <row r="642317" spans="2:3" x14ac:dyDescent="0.25">
      <c r="B642317" s="74"/>
    </row>
    <row r="642318" spans="2:3" x14ac:dyDescent="0.25">
      <c r="B642318" s="74"/>
    </row>
    <row r="642369" spans="2:3" x14ac:dyDescent="0.25">
      <c r="C642369"/>
    </row>
    <row r="642370" spans="2:3" x14ac:dyDescent="0.25">
      <c r="B642370" s="74"/>
    </row>
    <row r="642371" spans="2:3" x14ac:dyDescent="0.25">
      <c r="B642371" s="74"/>
    </row>
    <row r="642372" spans="2:3" x14ac:dyDescent="0.25">
      <c r="B642372" s="74"/>
    </row>
    <row r="642373" spans="2:3" x14ac:dyDescent="0.25">
      <c r="B642373" s="74"/>
    </row>
    <row r="642374" spans="2:3" x14ac:dyDescent="0.25">
      <c r="B642374" s="74"/>
    </row>
    <row r="642375" spans="2:3" x14ac:dyDescent="0.25">
      <c r="B642375" s="74"/>
    </row>
    <row r="642376" spans="2:3" x14ac:dyDescent="0.25">
      <c r="B642376" s="74"/>
    </row>
    <row r="642377" spans="2:3" x14ac:dyDescent="0.25">
      <c r="B642377" s="74"/>
    </row>
    <row r="642378" spans="2:3" x14ac:dyDescent="0.25">
      <c r="B642378" s="74"/>
    </row>
    <row r="642379" spans="2:3" x14ac:dyDescent="0.25">
      <c r="B642379" s="74"/>
    </row>
    <row r="642380" spans="2:3" x14ac:dyDescent="0.25">
      <c r="B642380" s="74"/>
    </row>
    <row r="642381" spans="2:3" x14ac:dyDescent="0.25">
      <c r="B642381" s="74"/>
    </row>
    <row r="642382" spans="2:3" x14ac:dyDescent="0.25">
      <c r="B642382" s="74"/>
    </row>
    <row r="642433" spans="2:3" x14ac:dyDescent="0.25">
      <c r="C642433"/>
    </row>
    <row r="642434" spans="2:3" x14ac:dyDescent="0.25">
      <c r="B642434" s="74"/>
    </row>
    <row r="642435" spans="2:3" x14ac:dyDescent="0.25">
      <c r="B642435" s="74"/>
    </row>
    <row r="642436" spans="2:3" x14ac:dyDescent="0.25">
      <c r="B642436" s="74"/>
    </row>
    <row r="642437" spans="2:3" x14ac:dyDescent="0.25">
      <c r="B642437" s="74"/>
    </row>
    <row r="642438" spans="2:3" x14ac:dyDescent="0.25">
      <c r="B642438" s="74"/>
    </row>
    <row r="642439" spans="2:3" x14ac:dyDescent="0.25">
      <c r="B642439" s="74"/>
    </row>
    <row r="642440" spans="2:3" x14ac:dyDescent="0.25">
      <c r="B642440" s="74"/>
    </row>
    <row r="642441" spans="2:3" x14ac:dyDescent="0.25">
      <c r="B642441" s="74"/>
    </row>
    <row r="642442" spans="2:3" x14ac:dyDescent="0.25">
      <c r="B642442" s="74"/>
    </row>
    <row r="642443" spans="2:3" x14ac:dyDescent="0.25">
      <c r="B642443" s="74"/>
    </row>
    <row r="642444" spans="2:3" x14ac:dyDescent="0.25">
      <c r="B642444" s="74"/>
    </row>
    <row r="642445" spans="2:3" x14ac:dyDescent="0.25">
      <c r="B642445" s="74"/>
    </row>
    <row r="642446" spans="2:3" x14ac:dyDescent="0.25">
      <c r="B642446" s="74"/>
    </row>
    <row r="642497" spans="2:3" x14ac:dyDescent="0.25">
      <c r="C642497"/>
    </row>
    <row r="642498" spans="2:3" x14ac:dyDescent="0.25">
      <c r="B642498" s="74"/>
    </row>
    <row r="642499" spans="2:3" x14ac:dyDescent="0.25">
      <c r="B642499" s="74"/>
    </row>
    <row r="642500" spans="2:3" x14ac:dyDescent="0.25">
      <c r="B642500" s="74"/>
    </row>
    <row r="642501" spans="2:3" x14ac:dyDescent="0.25">
      <c r="B642501" s="74"/>
    </row>
    <row r="642502" spans="2:3" x14ac:dyDescent="0.25">
      <c r="B642502" s="74"/>
    </row>
    <row r="642503" spans="2:3" x14ac:dyDescent="0.25">
      <c r="B642503" s="74"/>
    </row>
    <row r="642504" spans="2:3" x14ac:dyDescent="0.25">
      <c r="B642504" s="74"/>
    </row>
    <row r="642505" spans="2:3" x14ac:dyDescent="0.25">
      <c r="B642505" s="74"/>
    </row>
    <row r="642506" spans="2:3" x14ac:dyDescent="0.25">
      <c r="B642506" s="74"/>
    </row>
    <row r="642507" spans="2:3" x14ac:dyDescent="0.25">
      <c r="B642507" s="74"/>
    </row>
    <row r="642508" spans="2:3" x14ac:dyDescent="0.25">
      <c r="B642508" s="74"/>
    </row>
    <row r="642509" spans="2:3" x14ac:dyDescent="0.25">
      <c r="B642509" s="74"/>
    </row>
    <row r="642510" spans="2:3" x14ac:dyDescent="0.25">
      <c r="B642510" s="74"/>
    </row>
    <row r="642561" spans="2:3" x14ac:dyDescent="0.25">
      <c r="C642561"/>
    </row>
    <row r="642562" spans="2:3" x14ac:dyDescent="0.25">
      <c r="B642562" s="74"/>
    </row>
    <row r="642563" spans="2:3" x14ac:dyDescent="0.25">
      <c r="B642563" s="74"/>
    </row>
    <row r="642564" spans="2:3" x14ac:dyDescent="0.25">
      <c r="B642564" s="74"/>
    </row>
    <row r="642565" spans="2:3" x14ac:dyDescent="0.25">
      <c r="B642565" s="74"/>
    </row>
    <row r="642566" spans="2:3" x14ac:dyDescent="0.25">
      <c r="B642566" s="74"/>
    </row>
    <row r="642567" spans="2:3" x14ac:dyDescent="0.25">
      <c r="B642567" s="74"/>
    </row>
    <row r="642568" spans="2:3" x14ac:dyDescent="0.25">
      <c r="B642568" s="74"/>
    </row>
    <row r="642569" spans="2:3" x14ac:dyDescent="0.25">
      <c r="B642569" s="74"/>
    </row>
    <row r="642570" spans="2:3" x14ac:dyDescent="0.25">
      <c r="B642570" s="74"/>
    </row>
    <row r="642571" spans="2:3" x14ac:dyDescent="0.25">
      <c r="B642571" s="74"/>
    </row>
    <row r="642572" spans="2:3" x14ac:dyDescent="0.25">
      <c r="B642572" s="74"/>
    </row>
    <row r="642573" spans="2:3" x14ac:dyDescent="0.25">
      <c r="B642573" s="74"/>
    </row>
    <row r="642574" spans="2:3" x14ac:dyDescent="0.25">
      <c r="B642574" s="74"/>
    </row>
    <row r="642625" spans="2:3" x14ac:dyDescent="0.25">
      <c r="C642625"/>
    </row>
    <row r="642626" spans="2:3" x14ac:dyDescent="0.25">
      <c r="B642626" s="74"/>
    </row>
    <row r="642627" spans="2:3" x14ac:dyDescent="0.25">
      <c r="B642627" s="74"/>
    </row>
    <row r="642628" spans="2:3" x14ac:dyDescent="0.25">
      <c r="B642628" s="74"/>
    </row>
    <row r="642629" spans="2:3" x14ac:dyDescent="0.25">
      <c r="B642629" s="74"/>
    </row>
    <row r="642630" spans="2:3" x14ac:dyDescent="0.25">
      <c r="B642630" s="74"/>
    </row>
    <row r="642631" spans="2:3" x14ac:dyDescent="0.25">
      <c r="B642631" s="74"/>
    </row>
    <row r="642632" spans="2:3" x14ac:dyDescent="0.25">
      <c r="B642632" s="74"/>
    </row>
    <row r="642633" spans="2:3" x14ac:dyDescent="0.25">
      <c r="B642633" s="74"/>
    </row>
    <row r="642634" spans="2:3" x14ac:dyDescent="0.25">
      <c r="B642634" s="74"/>
    </row>
    <row r="642635" spans="2:3" x14ac:dyDescent="0.25">
      <c r="B642635" s="74"/>
    </row>
    <row r="642636" spans="2:3" x14ac:dyDescent="0.25">
      <c r="B642636" s="74"/>
    </row>
    <row r="642637" spans="2:3" x14ac:dyDescent="0.25">
      <c r="B642637" s="74"/>
    </row>
    <row r="642638" spans="2:3" x14ac:dyDescent="0.25">
      <c r="B642638" s="74"/>
    </row>
    <row r="642689" spans="2:3" x14ac:dyDescent="0.25">
      <c r="C642689"/>
    </row>
    <row r="642690" spans="2:3" x14ac:dyDescent="0.25">
      <c r="B642690" s="74"/>
    </row>
    <row r="642691" spans="2:3" x14ac:dyDescent="0.25">
      <c r="B642691" s="74"/>
    </row>
    <row r="642692" spans="2:3" x14ac:dyDescent="0.25">
      <c r="B642692" s="74"/>
    </row>
    <row r="642693" spans="2:3" x14ac:dyDescent="0.25">
      <c r="B642693" s="74"/>
    </row>
    <row r="642694" spans="2:3" x14ac:dyDescent="0.25">
      <c r="B642694" s="74"/>
    </row>
    <row r="642695" spans="2:3" x14ac:dyDescent="0.25">
      <c r="B642695" s="74"/>
    </row>
    <row r="642696" spans="2:3" x14ac:dyDescent="0.25">
      <c r="B642696" s="74"/>
    </row>
    <row r="642697" spans="2:3" x14ac:dyDescent="0.25">
      <c r="B642697" s="74"/>
    </row>
    <row r="642698" spans="2:3" x14ac:dyDescent="0.25">
      <c r="B642698" s="74"/>
    </row>
    <row r="642699" spans="2:3" x14ac:dyDescent="0.25">
      <c r="B642699" s="74"/>
    </row>
    <row r="642700" spans="2:3" x14ac:dyDescent="0.25">
      <c r="B642700" s="74"/>
    </row>
    <row r="642701" spans="2:3" x14ac:dyDescent="0.25">
      <c r="B642701" s="74"/>
    </row>
    <row r="642702" spans="2:3" x14ac:dyDescent="0.25">
      <c r="B642702" s="74"/>
    </row>
    <row r="642753" spans="2:3" x14ac:dyDescent="0.25">
      <c r="C642753"/>
    </row>
    <row r="642754" spans="2:3" x14ac:dyDescent="0.25">
      <c r="B642754" s="74"/>
    </row>
    <row r="642755" spans="2:3" x14ac:dyDescent="0.25">
      <c r="B642755" s="74"/>
    </row>
    <row r="642756" spans="2:3" x14ac:dyDescent="0.25">
      <c r="B642756" s="74"/>
    </row>
    <row r="642757" spans="2:3" x14ac:dyDescent="0.25">
      <c r="B642757" s="74"/>
    </row>
    <row r="642758" spans="2:3" x14ac:dyDescent="0.25">
      <c r="B642758" s="74"/>
    </row>
    <row r="642759" spans="2:3" x14ac:dyDescent="0.25">
      <c r="B642759" s="74"/>
    </row>
    <row r="642760" spans="2:3" x14ac:dyDescent="0.25">
      <c r="B642760" s="74"/>
    </row>
    <row r="642761" spans="2:3" x14ac:dyDescent="0.25">
      <c r="B642761" s="74"/>
    </row>
    <row r="642762" spans="2:3" x14ac:dyDescent="0.25">
      <c r="B642762" s="74"/>
    </row>
    <row r="642763" spans="2:3" x14ac:dyDescent="0.25">
      <c r="B642763" s="74"/>
    </row>
    <row r="642764" spans="2:3" x14ac:dyDescent="0.25">
      <c r="B642764" s="74"/>
    </row>
    <row r="642765" spans="2:3" x14ac:dyDescent="0.25">
      <c r="B642765" s="74"/>
    </row>
    <row r="642766" spans="2:3" x14ac:dyDescent="0.25">
      <c r="B642766" s="74"/>
    </row>
    <row r="642817" spans="2:3" x14ac:dyDescent="0.25">
      <c r="C642817"/>
    </row>
    <row r="642818" spans="2:3" x14ac:dyDescent="0.25">
      <c r="B642818" s="74"/>
    </row>
    <row r="642819" spans="2:3" x14ac:dyDescent="0.25">
      <c r="B642819" s="74"/>
    </row>
    <row r="642820" spans="2:3" x14ac:dyDescent="0.25">
      <c r="B642820" s="74"/>
    </row>
    <row r="642821" spans="2:3" x14ac:dyDescent="0.25">
      <c r="B642821" s="74"/>
    </row>
    <row r="642822" spans="2:3" x14ac:dyDescent="0.25">
      <c r="B642822" s="74"/>
    </row>
    <row r="642823" spans="2:3" x14ac:dyDescent="0.25">
      <c r="B642823" s="74"/>
    </row>
    <row r="642824" spans="2:3" x14ac:dyDescent="0.25">
      <c r="B642824" s="74"/>
    </row>
    <row r="642825" spans="2:3" x14ac:dyDescent="0.25">
      <c r="B642825" s="74"/>
    </row>
    <row r="642826" spans="2:3" x14ac:dyDescent="0.25">
      <c r="B642826" s="74"/>
    </row>
    <row r="642827" spans="2:3" x14ac:dyDescent="0.25">
      <c r="B642827" s="74"/>
    </row>
    <row r="642828" spans="2:3" x14ac:dyDescent="0.25">
      <c r="B642828" s="74"/>
    </row>
    <row r="642829" spans="2:3" x14ac:dyDescent="0.25">
      <c r="B642829" s="74"/>
    </row>
    <row r="642830" spans="2:3" x14ac:dyDescent="0.25">
      <c r="B642830" s="74"/>
    </row>
    <row r="642881" spans="2:3" x14ac:dyDescent="0.25">
      <c r="C642881"/>
    </row>
    <row r="642882" spans="2:3" x14ac:dyDescent="0.25">
      <c r="B642882" s="74"/>
    </row>
    <row r="642883" spans="2:3" x14ac:dyDescent="0.25">
      <c r="B642883" s="74"/>
    </row>
    <row r="642884" spans="2:3" x14ac:dyDescent="0.25">
      <c r="B642884" s="74"/>
    </row>
    <row r="642885" spans="2:3" x14ac:dyDescent="0.25">
      <c r="B642885" s="74"/>
    </row>
    <row r="642886" spans="2:3" x14ac:dyDescent="0.25">
      <c r="B642886" s="74"/>
    </row>
    <row r="642887" spans="2:3" x14ac:dyDescent="0.25">
      <c r="B642887" s="74"/>
    </row>
    <row r="642888" spans="2:3" x14ac:dyDescent="0.25">
      <c r="B642888" s="74"/>
    </row>
    <row r="642889" spans="2:3" x14ac:dyDescent="0.25">
      <c r="B642889" s="74"/>
    </row>
    <row r="642890" spans="2:3" x14ac:dyDescent="0.25">
      <c r="B642890" s="74"/>
    </row>
    <row r="642891" spans="2:3" x14ac:dyDescent="0.25">
      <c r="B642891" s="74"/>
    </row>
    <row r="642892" spans="2:3" x14ac:dyDescent="0.25">
      <c r="B642892" s="74"/>
    </row>
    <row r="642893" spans="2:3" x14ac:dyDescent="0.25">
      <c r="B642893" s="74"/>
    </row>
    <row r="642894" spans="2:3" x14ac:dyDescent="0.25">
      <c r="B642894" s="74"/>
    </row>
    <row r="642945" spans="2:3" x14ac:dyDescent="0.25">
      <c r="C642945"/>
    </row>
    <row r="642946" spans="2:3" x14ac:dyDescent="0.25">
      <c r="B642946" s="74"/>
    </row>
    <row r="642947" spans="2:3" x14ac:dyDescent="0.25">
      <c r="B642947" s="74"/>
    </row>
    <row r="642948" spans="2:3" x14ac:dyDescent="0.25">
      <c r="B642948" s="74"/>
    </row>
    <row r="642949" spans="2:3" x14ac:dyDescent="0.25">
      <c r="B642949" s="74"/>
    </row>
    <row r="642950" spans="2:3" x14ac:dyDescent="0.25">
      <c r="B642950" s="74"/>
    </row>
    <row r="642951" spans="2:3" x14ac:dyDescent="0.25">
      <c r="B642951" s="74"/>
    </row>
    <row r="642952" spans="2:3" x14ac:dyDescent="0.25">
      <c r="B642952" s="74"/>
    </row>
    <row r="642953" spans="2:3" x14ac:dyDescent="0.25">
      <c r="B642953" s="74"/>
    </row>
    <row r="642954" spans="2:3" x14ac:dyDescent="0.25">
      <c r="B642954" s="74"/>
    </row>
    <row r="642955" spans="2:3" x14ac:dyDescent="0.25">
      <c r="B642955" s="74"/>
    </row>
    <row r="642956" spans="2:3" x14ac:dyDescent="0.25">
      <c r="B642956" s="74"/>
    </row>
    <row r="642957" spans="2:3" x14ac:dyDescent="0.25">
      <c r="B642957" s="74"/>
    </row>
    <row r="642958" spans="2:3" x14ac:dyDescent="0.25">
      <c r="B642958" s="74"/>
    </row>
    <row r="643009" spans="2:3" x14ac:dyDescent="0.25">
      <c r="C643009"/>
    </row>
    <row r="643010" spans="2:3" x14ac:dyDescent="0.25">
      <c r="B643010" s="74"/>
    </row>
    <row r="643011" spans="2:3" x14ac:dyDescent="0.25">
      <c r="B643011" s="74"/>
    </row>
    <row r="643012" spans="2:3" x14ac:dyDescent="0.25">
      <c r="B643012" s="74"/>
    </row>
    <row r="643013" spans="2:3" x14ac:dyDescent="0.25">
      <c r="B643013" s="74"/>
    </row>
    <row r="643014" spans="2:3" x14ac:dyDescent="0.25">
      <c r="B643014" s="74"/>
    </row>
    <row r="643015" spans="2:3" x14ac:dyDescent="0.25">
      <c r="B643015" s="74"/>
    </row>
    <row r="643016" spans="2:3" x14ac:dyDescent="0.25">
      <c r="B643016" s="74"/>
    </row>
    <row r="643017" spans="2:3" x14ac:dyDescent="0.25">
      <c r="B643017" s="74"/>
    </row>
    <row r="643018" spans="2:3" x14ac:dyDescent="0.25">
      <c r="B643018" s="74"/>
    </row>
    <row r="643019" spans="2:3" x14ac:dyDescent="0.25">
      <c r="B643019" s="74"/>
    </row>
    <row r="643020" spans="2:3" x14ac:dyDescent="0.25">
      <c r="B643020" s="74"/>
    </row>
    <row r="643021" spans="2:3" x14ac:dyDescent="0.25">
      <c r="B643021" s="74"/>
    </row>
    <row r="643022" spans="2:3" x14ac:dyDescent="0.25">
      <c r="B643022" s="74"/>
    </row>
    <row r="643073" spans="2:3" x14ac:dyDescent="0.25">
      <c r="C643073"/>
    </row>
    <row r="643074" spans="2:3" x14ac:dyDescent="0.25">
      <c r="B643074" s="74"/>
    </row>
    <row r="643075" spans="2:3" x14ac:dyDescent="0.25">
      <c r="B643075" s="74"/>
    </row>
    <row r="643076" spans="2:3" x14ac:dyDescent="0.25">
      <c r="B643076" s="74"/>
    </row>
    <row r="643077" spans="2:3" x14ac:dyDescent="0.25">
      <c r="B643077" s="74"/>
    </row>
    <row r="643078" spans="2:3" x14ac:dyDescent="0.25">
      <c r="B643078" s="74"/>
    </row>
    <row r="643079" spans="2:3" x14ac:dyDescent="0.25">
      <c r="B643079" s="74"/>
    </row>
    <row r="643080" spans="2:3" x14ac:dyDescent="0.25">
      <c r="B643080" s="74"/>
    </row>
    <row r="643081" spans="2:3" x14ac:dyDescent="0.25">
      <c r="B643081" s="74"/>
    </row>
    <row r="643082" spans="2:3" x14ac:dyDescent="0.25">
      <c r="B643082" s="74"/>
    </row>
    <row r="643083" spans="2:3" x14ac:dyDescent="0.25">
      <c r="B643083" s="74"/>
    </row>
    <row r="643084" spans="2:3" x14ac:dyDescent="0.25">
      <c r="B643084" s="74"/>
    </row>
    <row r="643085" spans="2:3" x14ac:dyDescent="0.25">
      <c r="B643085" s="74"/>
    </row>
    <row r="643086" spans="2:3" x14ac:dyDescent="0.25">
      <c r="B643086" s="74"/>
    </row>
    <row r="643137" spans="2:3" x14ac:dyDescent="0.25">
      <c r="C643137"/>
    </row>
    <row r="643138" spans="2:3" x14ac:dyDescent="0.25">
      <c r="B643138" s="74"/>
    </row>
    <row r="643139" spans="2:3" x14ac:dyDescent="0.25">
      <c r="B643139" s="74"/>
    </row>
    <row r="643140" spans="2:3" x14ac:dyDescent="0.25">
      <c r="B643140" s="74"/>
    </row>
    <row r="643141" spans="2:3" x14ac:dyDescent="0.25">
      <c r="B643141" s="74"/>
    </row>
    <row r="643142" spans="2:3" x14ac:dyDescent="0.25">
      <c r="B643142" s="74"/>
    </row>
    <row r="643143" spans="2:3" x14ac:dyDescent="0.25">
      <c r="B643143" s="74"/>
    </row>
    <row r="643144" spans="2:3" x14ac:dyDescent="0.25">
      <c r="B643144" s="74"/>
    </row>
    <row r="643145" spans="2:3" x14ac:dyDescent="0.25">
      <c r="B643145" s="74"/>
    </row>
    <row r="643146" spans="2:3" x14ac:dyDescent="0.25">
      <c r="B643146" s="74"/>
    </row>
    <row r="643147" spans="2:3" x14ac:dyDescent="0.25">
      <c r="B643147" s="74"/>
    </row>
    <row r="643148" spans="2:3" x14ac:dyDescent="0.25">
      <c r="B643148" s="74"/>
    </row>
    <row r="643149" spans="2:3" x14ac:dyDescent="0.25">
      <c r="B643149" s="74"/>
    </row>
    <row r="643150" spans="2:3" x14ac:dyDescent="0.25">
      <c r="B643150" s="74"/>
    </row>
    <row r="643201" spans="2:3" x14ac:dyDescent="0.25">
      <c r="C643201"/>
    </row>
    <row r="643202" spans="2:3" x14ac:dyDescent="0.25">
      <c r="B643202" s="74"/>
    </row>
    <row r="643203" spans="2:3" x14ac:dyDescent="0.25">
      <c r="B643203" s="74"/>
    </row>
    <row r="643204" spans="2:3" x14ac:dyDescent="0.25">
      <c r="B643204" s="74"/>
    </row>
    <row r="643205" spans="2:3" x14ac:dyDescent="0.25">
      <c r="B643205" s="74"/>
    </row>
    <row r="643206" spans="2:3" x14ac:dyDescent="0.25">
      <c r="B643206" s="74"/>
    </row>
    <row r="643207" spans="2:3" x14ac:dyDescent="0.25">
      <c r="B643207" s="74"/>
    </row>
    <row r="643208" spans="2:3" x14ac:dyDescent="0.25">
      <c r="B643208" s="74"/>
    </row>
    <row r="643209" spans="2:3" x14ac:dyDescent="0.25">
      <c r="B643209" s="74"/>
    </row>
    <row r="643210" spans="2:3" x14ac:dyDescent="0.25">
      <c r="B643210" s="74"/>
    </row>
    <row r="643211" spans="2:3" x14ac:dyDescent="0.25">
      <c r="B643211" s="74"/>
    </row>
    <row r="643212" spans="2:3" x14ac:dyDescent="0.25">
      <c r="B643212" s="74"/>
    </row>
    <row r="643213" spans="2:3" x14ac:dyDescent="0.25">
      <c r="B643213" s="74"/>
    </row>
    <row r="643214" spans="2:3" x14ac:dyDescent="0.25">
      <c r="B643214" s="74"/>
    </row>
    <row r="643265" spans="2:3" x14ac:dyDescent="0.25">
      <c r="C643265"/>
    </row>
    <row r="643266" spans="2:3" x14ac:dyDescent="0.25">
      <c r="B643266" s="74"/>
    </row>
    <row r="643267" spans="2:3" x14ac:dyDescent="0.25">
      <c r="B643267" s="74"/>
    </row>
    <row r="643268" spans="2:3" x14ac:dyDescent="0.25">
      <c r="B643268" s="74"/>
    </row>
    <row r="643269" spans="2:3" x14ac:dyDescent="0.25">
      <c r="B643269" s="74"/>
    </row>
    <row r="643270" spans="2:3" x14ac:dyDescent="0.25">
      <c r="B643270" s="74"/>
    </row>
    <row r="643271" spans="2:3" x14ac:dyDescent="0.25">
      <c r="B643271" s="74"/>
    </row>
    <row r="643272" spans="2:3" x14ac:dyDescent="0.25">
      <c r="B643272" s="74"/>
    </row>
    <row r="643273" spans="2:3" x14ac:dyDescent="0.25">
      <c r="B643273" s="74"/>
    </row>
    <row r="643274" spans="2:3" x14ac:dyDescent="0.25">
      <c r="B643274" s="74"/>
    </row>
    <row r="643275" spans="2:3" x14ac:dyDescent="0.25">
      <c r="B643275" s="74"/>
    </row>
    <row r="643276" spans="2:3" x14ac:dyDescent="0.25">
      <c r="B643276" s="74"/>
    </row>
    <row r="643277" spans="2:3" x14ac:dyDescent="0.25">
      <c r="B643277" s="74"/>
    </row>
    <row r="643278" spans="2:3" x14ac:dyDescent="0.25">
      <c r="B643278" s="74"/>
    </row>
    <row r="643329" spans="2:3" x14ac:dyDescent="0.25">
      <c r="C643329"/>
    </row>
    <row r="643330" spans="2:3" x14ac:dyDescent="0.25">
      <c r="B643330" s="74"/>
    </row>
    <row r="643331" spans="2:3" x14ac:dyDescent="0.25">
      <c r="B643331" s="74"/>
    </row>
    <row r="643332" spans="2:3" x14ac:dyDescent="0.25">
      <c r="B643332" s="74"/>
    </row>
    <row r="643333" spans="2:3" x14ac:dyDescent="0.25">
      <c r="B643333" s="74"/>
    </row>
    <row r="643334" spans="2:3" x14ac:dyDescent="0.25">
      <c r="B643334" s="74"/>
    </row>
    <row r="643335" spans="2:3" x14ac:dyDescent="0.25">
      <c r="B643335" s="74"/>
    </row>
    <row r="643336" spans="2:3" x14ac:dyDescent="0.25">
      <c r="B643336" s="74"/>
    </row>
    <row r="643337" spans="2:3" x14ac:dyDescent="0.25">
      <c r="B643337" s="74"/>
    </row>
    <row r="643338" spans="2:3" x14ac:dyDescent="0.25">
      <c r="B643338" s="74"/>
    </row>
    <row r="643339" spans="2:3" x14ac:dyDescent="0.25">
      <c r="B643339" s="74"/>
    </row>
    <row r="643340" spans="2:3" x14ac:dyDescent="0.25">
      <c r="B643340" s="74"/>
    </row>
    <row r="643341" spans="2:3" x14ac:dyDescent="0.25">
      <c r="B643341" s="74"/>
    </row>
    <row r="643342" spans="2:3" x14ac:dyDescent="0.25">
      <c r="B643342" s="74"/>
    </row>
    <row r="643393" spans="2:3" x14ac:dyDescent="0.25">
      <c r="C643393"/>
    </row>
    <row r="643394" spans="2:3" x14ac:dyDescent="0.25">
      <c r="B643394" s="74"/>
    </row>
    <row r="643395" spans="2:3" x14ac:dyDescent="0.25">
      <c r="B643395" s="74"/>
    </row>
    <row r="643396" spans="2:3" x14ac:dyDescent="0.25">
      <c r="B643396" s="74"/>
    </row>
    <row r="643397" spans="2:3" x14ac:dyDescent="0.25">
      <c r="B643397" s="74"/>
    </row>
    <row r="643398" spans="2:3" x14ac:dyDescent="0.25">
      <c r="B643398" s="74"/>
    </row>
    <row r="643399" spans="2:3" x14ac:dyDescent="0.25">
      <c r="B643399" s="74"/>
    </row>
    <row r="643400" spans="2:3" x14ac:dyDescent="0.25">
      <c r="B643400" s="74"/>
    </row>
    <row r="643401" spans="2:3" x14ac:dyDescent="0.25">
      <c r="B643401" s="74"/>
    </row>
    <row r="643402" spans="2:3" x14ac:dyDescent="0.25">
      <c r="B643402" s="74"/>
    </row>
    <row r="643403" spans="2:3" x14ac:dyDescent="0.25">
      <c r="B643403" s="74"/>
    </row>
    <row r="643404" spans="2:3" x14ac:dyDescent="0.25">
      <c r="B643404" s="74"/>
    </row>
    <row r="643405" spans="2:3" x14ac:dyDescent="0.25">
      <c r="B643405" s="74"/>
    </row>
    <row r="643406" spans="2:3" x14ac:dyDescent="0.25">
      <c r="B643406" s="74"/>
    </row>
    <row r="643457" spans="2:3" x14ac:dyDescent="0.25">
      <c r="C643457"/>
    </row>
    <row r="643458" spans="2:3" x14ac:dyDescent="0.25">
      <c r="B643458" s="74"/>
    </row>
    <row r="643459" spans="2:3" x14ac:dyDescent="0.25">
      <c r="B643459" s="74"/>
    </row>
    <row r="643460" spans="2:3" x14ac:dyDescent="0.25">
      <c r="B643460" s="74"/>
    </row>
    <row r="643461" spans="2:3" x14ac:dyDescent="0.25">
      <c r="B643461" s="74"/>
    </row>
    <row r="643462" spans="2:3" x14ac:dyDescent="0.25">
      <c r="B643462" s="74"/>
    </row>
    <row r="643463" spans="2:3" x14ac:dyDescent="0.25">
      <c r="B643463" s="74"/>
    </row>
    <row r="643464" spans="2:3" x14ac:dyDescent="0.25">
      <c r="B643464" s="74"/>
    </row>
    <row r="643465" spans="2:3" x14ac:dyDescent="0.25">
      <c r="B643465" s="74"/>
    </row>
    <row r="643466" spans="2:3" x14ac:dyDescent="0.25">
      <c r="B643466" s="74"/>
    </row>
    <row r="643467" spans="2:3" x14ac:dyDescent="0.25">
      <c r="B643467" s="74"/>
    </row>
    <row r="643468" spans="2:3" x14ac:dyDescent="0.25">
      <c r="B643468" s="74"/>
    </row>
    <row r="643469" spans="2:3" x14ac:dyDescent="0.25">
      <c r="B643469" s="74"/>
    </row>
    <row r="643470" spans="2:3" x14ac:dyDescent="0.25">
      <c r="B643470" s="74"/>
    </row>
    <row r="643521" spans="2:3" x14ac:dyDescent="0.25">
      <c r="C643521"/>
    </row>
    <row r="643522" spans="2:3" x14ac:dyDescent="0.25">
      <c r="B643522" s="74"/>
    </row>
    <row r="643523" spans="2:3" x14ac:dyDescent="0.25">
      <c r="B643523" s="74"/>
    </row>
    <row r="643524" spans="2:3" x14ac:dyDescent="0.25">
      <c r="B643524" s="74"/>
    </row>
    <row r="643525" spans="2:3" x14ac:dyDescent="0.25">
      <c r="B643525" s="74"/>
    </row>
    <row r="643526" spans="2:3" x14ac:dyDescent="0.25">
      <c r="B643526" s="74"/>
    </row>
    <row r="643527" spans="2:3" x14ac:dyDescent="0.25">
      <c r="B643527" s="74"/>
    </row>
    <row r="643528" spans="2:3" x14ac:dyDescent="0.25">
      <c r="B643528" s="74"/>
    </row>
    <row r="643529" spans="2:3" x14ac:dyDescent="0.25">
      <c r="B643529" s="74"/>
    </row>
    <row r="643530" spans="2:3" x14ac:dyDescent="0.25">
      <c r="B643530" s="74"/>
    </row>
    <row r="643531" spans="2:3" x14ac:dyDescent="0.25">
      <c r="B643531" s="74"/>
    </row>
    <row r="643532" spans="2:3" x14ac:dyDescent="0.25">
      <c r="B643532" s="74"/>
    </row>
    <row r="643533" spans="2:3" x14ac:dyDescent="0.25">
      <c r="B643533" s="74"/>
    </row>
    <row r="643534" spans="2:3" x14ac:dyDescent="0.25">
      <c r="B643534" s="74"/>
    </row>
    <row r="643585" spans="2:3" x14ac:dyDescent="0.25">
      <c r="C643585"/>
    </row>
    <row r="643586" spans="2:3" x14ac:dyDescent="0.25">
      <c r="B643586" s="74"/>
    </row>
    <row r="643587" spans="2:3" x14ac:dyDescent="0.25">
      <c r="B643587" s="74"/>
    </row>
    <row r="643588" spans="2:3" x14ac:dyDescent="0.25">
      <c r="B643588" s="74"/>
    </row>
    <row r="643589" spans="2:3" x14ac:dyDescent="0.25">
      <c r="B643589" s="74"/>
    </row>
    <row r="643590" spans="2:3" x14ac:dyDescent="0.25">
      <c r="B643590" s="74"/>
    </row>
    <row r="643591" spans="2:3" x14ac:dyDescent="0.25">
      <c r="B643591" s="74"/>
    </row>
    <row r="643592" spans="2:3" x14ac:dyDescent="0.25">
      <c r="B643592" s="74"/>
    </row>
    <row r="643593" spans="2:3" x14ac:dyDescent="0.25">
      <c r="B643593" s="74"/>
    </row>
    <row r="643594" spans="2:3" x14ac:dyDescent="0.25">
      <c r="B643594" s="74"/>
    </row>
    <row r="643595" spans="2:3" x14ac:dyDescent="0.25">
      <c r="B643595" s="74"/>
    </row>
    <row r="643596" spans="2:3" x14ac:dyDescent="0.25">
      <c r="B643596" s="74"/>
    </row>
    <row r="643597" spans="2:3" x14ac:dyDescent="0.25">
      <c r="B643597" s="74"/>
    </row>
    <row r="643598" spans="2:3" x14ac:dyDescent="0.25">
      <c r="B643598" s="74"/>
    </row>
    <row r="643649" spans="2:3" x14ac:dyDescent="0.25">
      <c r="C643649"/>
    </row>
    <row r="643650" spans="2:3" x14ac:dyDescent="0.25">
      <c r="B643650" s="74"/>
    </row>
    <row r="643651" spans="2:3" x14ac:dyDescent="0.25">
      <c r="B643651" s="74"/>
    </row>
    <row r="643652" spans="2:3" x14ac:dyDescent="0.25">
      <c r="B643652" s="74"/>
    </row>
    <row r="643653" spans="2:3" x14ac:dyDescent="0.25">
      <c r="B643653" s="74"/>
    </row>
    <row r="643654" spans="2:3" x14ac:dyDescent="0.25">
      <c r="B643654" s="74"/>
    </row>
    <row r="643655" spans="2:3" x14ac:dyDescent="0.25">
      <c r="B643655" s="74"/>
    </row>
    <row r="643656" spans="2:3" x14ac:dyDescent="0.25">
      <c r="B643656" s="74"/>
    </row>
    <row r="643657" spans="2:3" x14ac:dyDescent="0.25">
      <c r="B643657" s="74"/>
    </row>
    <row r="643658" spans="2:3" x14ac:dyDescent="0.25">
      <c r="B643658" s="74"/>
    </row>
    <row r="643659" spans="2:3" x14ac:dyDescent="0.25">
      <c r="B643659" s="74"/>
    </row>
    <row r="643660" spans="2:3" x14ac:dyDescent="0.25">
      <c r="B643660" s="74"/>
    </row>
    <row r="643661" spans="2:3" x14ac:dyDescent="0.25">
      <c r="B643661" s="74"/>
    </row>
    <row r="643662" spans="2:3" x14ac:dyDescent="0.25">
      <c r="B643662" s="74"/>
    </row>
    <row r="643713" spans="2:3" x14ac:dyDescent="0.25">
      <c r="C643713"/>
    </row>
    <row r="643714" spans="2:3" x14ac:dyDescent="0.25">
      <c r="B643714" s="74"/>
    </row>
    <row r="643715" spans="2:3" x14ac:dyDescent="0.25">
      <c r="B643715" s="74"/>
    </row>
    <row r="643716" spans="2:3" x14ac:dyDescent="0.25">
      <c r="B643716" s="74"/>
    </row>
    <row r="643717" spans="2:3" x14ac:dyDescent="0.25">
      <c r="B643717" s="74"/>
    </row>
    <row r="643718" spans="2:3" x14ac:dyDescent="0.25">
      <c r="B643718" s="74"/>
    </row>
    <row r="643719" spans="2:3" x14ac:dyDescent="0.25">
      <c r="B643719" s="74"/>
    </row>
    <row r="643720" spans="2:3" x14ac:dyDescent="0.25">
      <c r="B643720" s="74"/>
    </row>
    <row r="643721" spans="2:3" x14ac:dyDescent="0.25">
      <c r="B643721" s="74"/>
    </row>
    <row r="643722" spans="2:3" x14ac:dyDescent="0.25">
      <c r="B643722" s="74"/>
    </row>
    <row r="643723" spans="2:3" x14ac:dyDescent="0.25">
      <c r="B643723" s="74"/>
    </row>
    <row r="643724" spans="2:3" x14ac:dyDescent="0.25">
      <c r="B643724" s="74"/>
    </row>
    <row r="643725" spans="2:3" x14ac:dyDescent="0.25">
      <c r="B643725" s="74"/>
    </row>
    <row r="643726" spans="2:3" x14ac:dyDescent="0.25">
      <c r="B643726" s="74"/>
    </row>
    <row r="643777" spans="2:3" x14ac:dyDescent="0.25">
      <c r="C643777"/>
    </row>
    <row r="643778" spans="2:3" x14ac:dyDescent="0.25">
      <c r="B643778" s="74"/>
    </row>
    <row r="643779" spans="2:3" x14ac:dyDescent="0.25">
      <c r="B643779" s="74"/>
    </row>
    <row r="643780" spans="2:3" x14ac:dyDescent="0.25">
      <c r="B643780" s="74"/>
    </row>
    <row r="643781" spans="2:3" x14ac:dyDescent="0.25">
      <c r="B643781" s="74"/>
    </row>
    <row r="643782" spans="2:3" x14ac:dyDescent="0.25">
      <c r="B643782" s="74"/>
    </row>
    <row r="643783" spans="2:3" x14ac:dyDescent="0.25">
      <c r="B643783" s="74"/>
    </row>
    <row r="643784" spans="2:3" x14ac:dyDescent="0.25">
      <c r="B643784" s="74"/>
    </row>
    <row r="643785" spans="2:3" x14ac:dyDescent="0.25">
      <c r="B643785" s="74"/>
    </row>
    <row r="643786" spans="2:3" x14ac:dyDescent="0.25">
      <c r="B643786" s="74"/>
    </row>
    <row r="643787" spans="2:3" x14ac:dyDescent="0.25">
      <c r="B643787" s="74"/>
    </row>
    <row r="643788" spans="2:3" x14ac:dyDescent="0.25">
      <c r="B643788" s="74"/>
    </row>
    <row r="643789" spans="2:3" x14ac:dyDescent="0.25">
      <c r="B643789" s="74"/>
    </row>
    <row r="643790" spans="2:3" x14ac:dyDescent="0.25">
      <c r="B643790" s="74"/>
    </row>
    <row r="643841" spans="2:3" x14ac:dyDescent="0.25">
      <c r="C643841"/>
    </row>
    <row r="643842" spans="2:3" x14ac:dyDescent="0.25">
      <c r="B643842" s="74"/>
    </row>
    <row r="643843" spans="2:3" x14ac:dyDescent="0.25">
      <c r="B643843" s="74"/>
    </row>
    <row r="643844" spans="2:3" x14ac:dyDescent="0.25">
      <c r="B643844" s="74"/>
    </row>
    <row r="643845" spans="2:3" x14ac:dyDescent="0.25">
      <c r="B643845" s="74"/>
    </row>
    <row r="643846" spans="2:3" x14ac:dyDescent="0.25">
      <c r="B643846" s="74"/>
    </row>
    <row r="643847" spans="2:3" x14ac:dyDescent="0.25">
      <c r="B643847" s="74"/>
    </row>
    <row r="643848" spans="2:3" x14ac:dyDescent="0.25">
      <c r="B643848" s="74"/>
    </row>
    <row r="643849" spans="2:3" x14ac:dyDescent="0.25">
      <c r="B643849" s="74"/>
    </row>
    <row r="643850" spans="2:3" x14ac:dyDescent="0.25">
      <c r="B643850" s="74"/>
    </row>
    <row r="643851" spans="2:3" x14ac:dyDescent="0.25">
      <c r="B643851" s="74"/>
    </row>
    <row r="643852" spans="2:3" x14ac:dyDescent="0.25">
      <c r="B643852" s="74"/>
    </row>
    <row r="643853" spans="2:3" x14ac:dyDescent="0.25">
      <c r="B643853" s="74"/>
    </row>
    <row r="643854" spans="2:3" x14ac:dyDescent="0.25">
      <c r="B643854" s="74"/>
    </row>
    <row r="643905" spans="2:3" x14ac:dyDescent="0.25">
      <c r="C643905"/>
    </row>
    <row r="643906" spans="2:3" x14ac:dyDescent="0.25">
      <c r="B643906" s="74"/>
    </row>
    <row r="643907" spans="2:3" x14ac:dyDescent="0.25">
      <c r="B643907" s="74"/>
    </row>
    <row r="643908" spans="2:3" x14ac:dyDescent="0.25">
      <c r="B643908" s="74"/>
    </row>
    <row r="643909" spans="2:3" x14ac:dyDescent="0.25">
      <c r="B643909" s="74"/>
    </row>
    <row r="643910" spans="2:3" x14ac:dyDescent="0.25">
      <c r="B643910" s="74"/>
    </row>
    <row r="643911" spans="2:3" x14ac:dyDescent="0.25">
      <c r="B643911" s="74"/>
    </row>
    <row r="643912" spans="2:3" x14ac:dyDescent="0.25">
      <c r="B643912" s="74"/>
    </row>
    <row r="643913" spans="2:3" x14ac:dyDescent="0.25">
      <c r="B643913" s="74"/>
    </row>
    <row r="643914" spans="2:3" x14ac:dyDescent="0.25">
      <c r="B643914" s="74"/>
    </row>
    <row r="643915" spans="2:3" x14ac:dyDescent="0.25">
      <c r="B643915" s="74"/>
    </row>
    <row r="643916" spans="2:3" x14ac:dyDescent="0.25">
      <c r="B643916" s="74"/>
    </row>
    <row r="643917" spans="2:3" x14ac:dyDescent="0.25">
      <c r="B643917" s="74"/>
    </row>
    <row r="643918" spans="2:3" x14ac:dyDescent="0.25">
      <c r="B643918" s="74"/>
    </row>
    <row r="643969" spans="2:3" x14ac:dyDescent="0.25">
      <c r="C643969"/>
    </row>
    <row r="643970" spans="2:3" x14ac:dyDescent="0.25">
      <c r="B643970" s="74"/>
    </row>
    <row r="643971" spans="2:3" x14ac:dyDescent="0.25">
      <c r="B643971" s="74"/>
    </row>
    <row r="643972" spans="2:3" x14ac:dyDescent="0.25">
      <c r="B643972" s="74"/>
    </row>
    <row r="643973" spans="2:3" x14ac:dyDescent="0.25">
      <c r="B643973" s="74"/>
    </row>
    <row r="643974" spans="2:3" x14ac:dyDescent="0.25">
      <c r="B643974" s="74"/>
    </row>
    <row r="643975" spans="2:3" x14ac:dyDescent="0.25">
      <c r="B643975" s="74"/>
    </row>
    <row r="643976" spans="2:3" x14ac:dyDescent="0.25">
      <c r="B643976" s="74"/>
    </row>
    <row r="643977" spans="2:3" x14ac:dyDescent="0.25">
      <c r="B643977" s="74"/>
    </row>
    <row r="643978" spans="2:3" x14ac:dyDescent="0.25">
      <c r="B643978" s="74"/>
    </row>
    <row r="643979" spans="2:3" x14ac:dyDescent="0.25">
      <c r="B643979" s="74"/>
    </row>
    <row r="643980" spans="2:3" x14ac:dyDescent="0.25">
      <c r="B643980" s="74"/>
    </row>
    <row r="643981" spans="2:3" x14ac:dyDescent="0.25">
      <c r="B643981" s="74"/>
    </row>
    <row r="643982" spans="2:3" x14ac:dyDescent="0.25">
      <c r="B643982" s="74"/>
    </row>
    <row r="644033" spans="2:3" x14ac:dyDescent="0.25">
      <c r="C644033"/>
    </row>
    <row r="644034" spans="2:3" x14ac:dyDescent="0.25">
      <c r="B644034" s="74"/>
    </row>
    <row r="644035" spans="2:3" x14ac:dyDescent="0.25">
      <c r="B644035" s="74"/>
    </row>
    <row r="644036" spans="2:3" x14ac:dyDescent="0.25">
      <c r="B644036" s="74"/>
    </row>
    <row r="644037" spans="2:3" x14ac:dyDescent="0.25">
      <c r="B644037" s="74"/>
    </row>
    <row r="644038" spans="2:3" x14ac:dyDescent="0.25">
      <c r="B644038" s="74"/>
    </row>
    <row r="644039" spans="2:3" x14ac:dyDescent="0.25">
      <c r="B644039" s="74"/>
    </row>
    <row r="644040" spans="2:3" x14ac:dyDescent="0.25">
      <c r="B644040" s="74"/>
    </row>
    <row r="644041" spans="2:3" x14ac:dyDescent="0.25">
      <c r="B644041" s="74"/>
    </row>
    <row r="644042" spans="2:3" x14ac:dyDescent="0.25">
      <c r="B644042" s="74"/>
    </row>
    <row r="644043" spans="2:3" x14ac:dyDescent="0.25">
      <c r="B644043" s="74"/>
    </row>
    <row r="644044" spans="2:3" x14ac:dyDescent="0.25">
      <c r="B644044" s="74"/>
    </row>
    <row r="644045" spans="2:3" x14ac:dyDescent="0.25">
      <c r="B644045" s="74"/>
    </row>
    <row r="644046" spans="2:3" x14ac:dyDescent="0.25">
      <c r="B644046" s="74"/>
    </row>
    <row r="644097" spans="2:3" x14ac:dyDescent="0.25">
      <c r="C644097"/>
    </row>
    <row r="644098" spans="2:3" x14ac:dyDescent="0.25">
      <c r="B644098" s="74"/>
    </row>
    <row r="644099" spans="2:3" x14ac:dyDescent="0.25">
      <c r="B644099" s="74"/>
    </row>
    <row r="644100" spans="2:3" x14ac:dyDescent="0.25">
      <c r="B644100" s="74"/>
    </row>
    <row r="644101" spans="2:3" x14ac:dyDescent="0.25">
      <c r="B644101" s="74"/>
    </row>
    <row r="644102" spans="2:3" x14ac:dyDescent="0.25">
      <c r="B644102" s="74"/>
    </row>
    <row r="644103" spans="2:3" x14ac:dyDescent="0.25">
      <c r="B644103" s="74"/>
    </row>
    <row r="644104" spans="2:3" x14ac:dyDescent="0.25">
      <c r="B644104" s="74"/>
    </row>
    <row r="644105" spans="2:3" x14ac:dyDescent="0.25">
      <c r="B644105" s="74"/>
    </row>
    <row r="644106" spans="2:3" x14ac:dyDescent="0.25">
      <c r="B644106" s="74"/>
    </row>
    <row r="644107" spans="2:3" x14ac:dyDescent="0.25">
      <c r="B644107" s="74"/>
    </row>
    <row r="644108" spans="2:3" x14ac:dyDescent="0.25">
      <c r="B644108" s="74"/>
    </row>
    <row r="644109" spans="2:3" x14ac:dyDescent="0.25">
      <c r="B644109" s="74"/>
    </row>
    <row r="644110" spans="2:3" x14ac:dyDescent="0.25">
      <c r="B644110" s="74"/>
    </row>
    <row r="644161" spans="2:3" x14ac:dyDescent="0.25">
      <c r="C644161"/>
    </row>
    <row r="644162" spans="2:3" x14ac:dyDescent="0.25">
      <c r="B644162" s="74"/>
    </row>
    <row r="644163" spans="2:3" x14ac:dyDescent="0.25">
      <c r="B644163" s="74"/>
    </row>
    <row r="644164" spans="2:3" x14ac:dyDescent="0.25">
      <c r="B644164" s="74"/>
    </row>
    <row r="644165" spans="2:3" x14ac:dyDescent="0.25">
      <c r="B644165" s="74"/>
    </row>
    <row r="644166" spans="2:3" x14ac:dyDescent="0.25">
      <c r="B644166" s="74"/>
    </row>
    <row r="644167" spans="2:3" x14ac:dyDescent="0.25">
      <c r="B644167" s="74"/>
    </row>
    <row r="644168" spans="2:3" x14ac:dyDescent="0.25">
      <c r="B644168" s="74"/>
    </row>
    <row r="644169" spans="2:3" x14ac:dyDescent="0.25">
      <c r="B644169" s="74"/>
    </row>
    <row r="644170" spans="2:3" x14ac:dyDescent="0.25">
      <c r="B644170" s="74"/>
    </row>
    <row r="644171" spans="2:3" x14ac:dyDescent="0.25">
      <c r="B644171" s="74"/>
    </row>
    <row r="644172" spans="2:3" x14ac:dyDescent="0.25">
      <c r="B644172" s="74"/>
    </row>
    <row r="644173" spans="2:3" x14ac:dyDescent="0.25">
      <c r="B644173" s="74"/>
    </row>
    <row r="644174" spans="2:3" x14ac:dyDescent="0.25">
      <c r="B644174" s="74"/>
    </row>
    <row r="644225" spans="2:3" x14ac:dyDescent="0.25">
      <c r="C644225"/>
    </row>
    <row r="644226" spans="2:3" x14ac:dyDescent="0.25">
      <c r="B644226" s="74"/>
    </row>
    <row r="644227" spans="2:3" x14ac:dyDescent="0.25">
      <c r="B644227" s="74"/>
    </row>
    <row r="644228" spans="2:3" x14ac:dyDescent="0.25">
      <c r="B644228" s="74"/>
    </row>
    <row r="644229" spans="2:3" x14ac:dyDescent="0.25">
      <c r="B644229" s="74"/>
    </row>
    <row r="644230" spans="2:3" x14ac:dyDescent="0.25">
      <c r="B644230" s="74"/>
    </row>
    <row r="644231" spans="2:3" x14ac:dyDescent="0.25">
      <c r="B644231" s="74"/>
    </row>
    <row r="644232" spans="2:3" x14ac:dyDescent="0.25">
      <c r="B644232" s="74"/>
    </row>
    <row r="644233" spans="2:3" x14ac:dyDescent="0.25">
      <c r="B644233" s="74"/>
    </row>
    <row r="644234" spans="2:3" x14ac:dyDescent="0.25">
      <c r="B644234" s="74"/>
    </row>
    <row r="644235" spans="2:3" x14ac:dyDescent="0.25">
      <c r="B644235" s="74"/>
    </row>
    <row r="644236" spans="2:3" x14ac:dyDescent="0.25">
      <c r="B644236" s="74"/>
    </row>
    <row r="644237" spans="2:3" x14ac:dyDescent="0.25">
      <c r="B644237" s="74"/>
    </row>
    <row r="644238" spans="2:3" x14ac:dyDescent="0.25">
      <c r="B644238" s="74"/>
    </row>
    <row r="644289" spans="2:3" x14ac:dyDescent="0.25">
      <c r="C644289"/>
    </row>
    <row r="644290" spans="2:3" x14ac:dyDescent="0.25">
      <c r="B644290" s="74"/>
    </row>
    <row r="644291" spans="2:3" x14ac:dyDescent="0.25">
      <c r="B644291" s="74"/>
    </row>
    <row r="644292" spans="2:3" x14ac:dyDescent="0.25">
      <c r="B644292" s="74"/>
    </row>
    <row r="644293" spans="2:3" x14ac:dyDescent="0.25">
      <c r="B644293" s="74"/>
    </row>
    <row r="644294" spans="2:3" x14ac:dyDescent="0.25">
      <c r="B644294" s="74"/>
    </row>
    <row r="644295" spans="2:3" x14ac:dyDescent="0.25">
      <c r="B644295" s="74"/>
    </row>
    <row r="644296" spans="2:3" x14ac:dyDescent="0.25">
      <c r="B644296" s="74"/>
    </row>
    <row r="644297" spans="2:3" x14ac:dyDescent="0.25">
      <c r="B644297" s="74"/>
    </row>
    <row r="644298" spans="2:3" x14ac:dyDescent="0.25">
      <c r="B644298" s="74"/>
    </row>
    <row r="644299" spans="2:3" x14ac:dyDescent="0.25">
      <c r="B644299" s="74"/>
    </row>
    <row r="644300" spans="2:3" x14ac:dyDescent="0.25">
      <c r="B644300" s="74"/>
    </row>
    <row r="644301" spans="2:3" x14ac:dyDescent="0.25">
      <c r="B644301" s="74"/>
    </row>
    <row r="644302" spans="2:3" x14ac:dyDescent="0.25">
      <c r="B644302" s="74"/>
    </row>
    <row r="644353" spans="2:3" x14ac:dyDescent="0.25">
      <c r="C644353"/>
    </row>
    <row r="644354" spans="2:3" x14ac:dyDescent="0.25">
      <c r="B644354" s="74"/>
    </row>
    <row r="644355" spans="2:3" x14ac:dyDescent="0.25">
      <c r="B644355" s="74"/>
    </row>
    <row r="644356" spans="2:3" x14ac:dyDescent="0.25">
      <c r="B644356" s="74"/>
    </row>
    <row r="644357" spans="2:3" x14ac:dyDescent="0.25">
      <c r="B644357" s="74"/>
    </row>
    <row r="644358" spans="2:3" x14ac:dyDescent="0.25">
      <c r="B644358" s="74"/>
    </row>
    <row r="644359" spans="2:3" x14ac:dyDescent="0.25">
      <c r="B644359" s="74"/>
    </row>
    <row r="644360" spans="2:3" x14ac:dyDescent="0.25">
      <c r="B644360" s="74"/>
    </row>
    <row r="644361" spans="2:3" x14ac:dyDescent="0.25">
      <c r="B644361" s="74"/>
    </row>
    <row r="644362" spans="2:3" x14ac:dyDescent="0.25">
      <c r="B644362" s="74"/>
    </row>
    <row r="644363" spans="2:3" x14ac:dyDescent="0.25">
      <c r="B644363" s="74"/>
    </row>
    <row r="644364" spans="2:3" x14ac:dyDescent="0.25">
      <c r="B644364" s="74"/>
    </row>
    <row r="644365" spans="2:3" x14ac:dyDescent="0.25">
      <c r="B644365" s="74"/>
    </row>
    <row r="644366" spans="2:3" x14ac:dyDescent="0.25">
      <c r="B644366" s="74"/>
    </row>
    <row r="644417" spans="2:3" x14ac:dyDescent="0.25">
      <c r="C644417"/>
    </row>
    <row r="644418" spans="2:3" x14ac:dyDescent="0.25">
      <c r="B644418" s="74"/>
    </row>
    <row r="644419" spans="2:3" x14ac:dyDescent="0.25">
      <c r="B644419" s="74"/>
    </row>
    <row r="644420" spans="2:3" x14ac:dyDescent="0.25">
      <c r="B644420" s="74"/>
    </row>
    <row r="644421" spans="2:3" x14ac:dyDescent="0.25">
      <c r="B644421" s="74"/>
    </row>
    <row r="644422" spans="2:3" x14ac:dyDescent="0.25">
      <c r="B644422" s="74"/>
    </row>
    <row r="644423" spans="2:3" x14ac:dyDescent="0.25">
      <c r="B644423" s="74"/>
    </row>
    <row r="644424" spans="2:3" x14ac:dyDescent="0.25">
      <c r="B644424" s="74"/>
    </row>
    <row r="644425" spans="2:3" x14ac:dyDescent="0.25">
      <c r="B644425" s="74"/>
    </row>
    <row r="644426" spans="2:3" x14ac:dyDescent="0.25">
      <c r="B644426" s="74"/>
    </row>
    <row r="644427" spans="2:3" x14ac:dyDescent="0.25">
      <c r="B644427" s="74"/>
    </row>
    <row r="644428" spans="2:3" x14ac:dyDescent="0.25">
      <c r="B644428" s="74"/>
    </row>
    <row r="644429" spans="2:3" x14ac:dyDescent="0.25">
      <c r="B644429" s="74"/>
    </row>
    <row r="644430" spans="2:3" x14ac:dyDescent="0.25">
      <c r="B644430" s="74"/>
    </row>
    <row r="644481" spans="2:3" x14ac:dyDescent="0.25">
      <c r="C644481"/>
    </row>
    <row r="644482" spans="2:3" x14ac:dyDescent="0.25">
      <c r="B644482" s="74"/>
    </row>
    <row r="644483" spans="2:3" x14ac:dyDescent="0.25">
      <c r="B644483" s="74"/>
    </row>
    <row r="644484" spans="2:3" x14ac:dyDescent="0.25">
      <c r="B644484" s="74"/>
    </row>
    <row r="644485" spans="2:3" x14ac:dyDescent="0.25">
      <c r="B644485" s="74"/>
    </row>
    <row r="644486" spans="2:3" x14ac:dyDescent="0.25">
      <c r="B644486" s="74"/>
    </row>
    <row r="644487" spans="2:3" x14ac:dyDescent="0.25">
      <c r="B644487" s="74"/>
    </row>
    <row r="644488" spans="2:3" x14ac:dyDescent="0.25">
      <c r="B644488" s="74"/>
    </row>
    <row r="644489" spans="2:3" x14ac:dyDescent="0.25">
      <c r="B644489" s="74"/>
    </row>
    <row r="644490" spans="2:3" x14ac:dyDescent="0.25">
      <c r="B644490" s="74"/>
    </row>
    <row r="644491" spans="2:3" x14ac:dyDescent="0.25">
      <c r="B644491" s="74"/>
    </row>
    <row r="644492" spans="2:3" x14ac:dyDescent="0.25">
      <c r="B644492" s="74"/>
    </row>
    <row r="644493" spans="2:3" x14ac:dyDescent="0.25">
      <c r="B644493" s="74"/>
    </row>
    <row r="644494" spans="2:3" x14ac:dyDescent="0.25">
      <c r="B644494" s="74"/>
    </row>
    <row r="644545" spans="2:3" x14ac:dyDescent="0.25">
      <c r="C644545"/>
    </row>
    <row r="644546" spans="2:3" x14ac:dyDescent="0.25">
      <c r="B644546" s="74"/>
    </row>
    <row r="644547" spans="2:3" x14ac:dyDescent="0.25">
      <c r="B644547" s="74"/>
    </row>
    <row r="644548" spans="2:3" x14ac:dyDescent="0.25">
      <c r="B644548" s="74"/>
    </row>
    <row r="644549" spans="2:3" x14ac:dyDescent="0.25">
      <c r="B644549" s="74"/>
    </row>
    <row r="644550" spans="2:3" x14ac:dyDescent="0.25">
      <c r="B644550" s="74"/>
    </row>
    <row r="644551" spans="2:3" x14ac:dyDescent="0.25">
      <c r="B644551" s="74"/>
    </row>
    <row r="644552" spans="2:3" x14ac:dyDescent="0.25">
      <c r="B644552" s="74"/>
    </row>
    <row r="644553" spans="2:3" x14ac:dyDescent="0.25">
      <c r="B644553" s="74"/>
    </row>
    <row r="644554" spans="2:3" x14ac:dyDescent="0.25">
      <c r="B644554" s="74"/>
    </row>
    <row r="644555" spans="2:3" x14ac:dyDescent="0.25">
      <c r="B644555" s="74"/>
    </row>
    <row r="644556" spans="2:3" x14ac:dyDescent="0.25">
      <c r="B644556" s="74"/>
    </row>
    <row r="644557" spans="2:3" x14ac:dyDescent="0.25">
      <c r="B644557" s="74"/>
    </row>
    <row r="644558" spans="2:3" x14ac:dyDescent="0.25">
      <c r="B644558" s="74"/>
    </row>
    <row r="644609" spans="2:3" x14ac:dyDescent="0.25">
      <c r="C644609"/>
    </row>
    <row r="644610" spans="2:3" x14ac:dyDescent="0.25">
      <c r="B644610" s="74"/>
    </row>
    <row r="644611" spans="2:3" x14ac:dyDescent="0.25">
      <c r="B644611" s="74"/>
    </row>
    <row r="644612" spans="2:3" x14ac:dyDescent="0.25">
      <c r="B644612" s="74"/>
    </row>
    <row r="644613" spans="2:3" x14ac:dyDescent="0.25">
      <c r="B644613" s="74"/>
    </row>
    <row r="644614" spans="2:3" x14ac:dyDescent="0.25">
      <c r="B644614" s="74"/>
    </row>
    <row r="644615" spans="2:3" x14ac:dyDescent="0.25">
      <c r="B644615" s="74"/>
    </row>
    <row r="644616" spans="2:3" x14ac:dyDescent="0.25">
      <c r="B644616" s="74"/>
    </row>
    <row r="644617" spans="2:3" x14ac:dyDescent="0.25">
      <c r="B644617" s="74"/>
    </row>
    <row r="644618" spans="2:3" x14ac:dyDescent="0.25">
      <c r="B644618" s="74"/>
    </row>
    <row r="644619" spans="2:3" x14ac:dyDescent="0.25">
      <c r="B644619" s="74"/>
    </row>
    <row r="644620" spans="2:3" x14ac:dyDescent="0.25">
      <c r="B644620" s="74"/>
    </row>
    <row r="644621" spans="2:3" x14ac:dyDescent="0.25">
      <c r="B644621" s="74"/>
    </row>
    <row r="644622" spans="2:3" x14ac:dyDescent="0.25">
      <c r="B644622" s="74"/>
    </row>
    <row r="644673" spans="2:3" x14ac:dyDescent="0.25">
      <c r="C644673"/>
    </row>
    <row r="644674" spans="2:3" x14ac:dyDescent="0.25">
      <c r="B644674" s="74"/>
    </row>
    <row r="644675" spans="2:3" x14ac:dyDescent="0.25">
      <c r="B644675" s="74"/>
    </row>
    <row r="644676" spans="2:3" x14ac:dyDescent="0.25">
      <c r="B644676" s="74"/>
    </row>
    <row r="644677" spans="2:3" x14ac:dyDescent="0.25">
      <c r="B644677" s="74"/>
    </row>
    <row r="644678" spans="2:3" x14ac:dyDescent="0.25">
      <c r="B644678" s="74"/>
    </row>
    <row r="644679" spans="2:3" x14ac:dyDescent="0.25">
      <c r="B644679" s="74"/>
    </row>
    <row r="644680" spans="2:3" x14ac:dyDescent="0.25">
      <c r="B644680" s="74"/>
    </row>
    <row r="644681" spans="2:3" x14ac:dyDescent="0.25">
      <c r="B644681" s="74"/>
    </row>
    <row r="644682" spans="2:3" x14ac:dyDescent="0.25">
      <c r="B644682" s="74"/>
    </row>
    <row r="644683" spans="2:3" x14ac:dyDescent="0.25">
      <c r="B644683" s="74"/>
    </row>
    <row r="644684" spans="2:3" x14ac:dyDescent="0.25">
      <c r="B644684" s="74"/>
    </row>
    <row r="644685" spans="2:3" x14ac:dyDescent="0.25">
      <c r="B644685" s="74"/>
    </row>
    <row r="644686" spans="2:3" x14ac:dyDescent="0.25">
      <c r="B644686" s="74"/>
    </row>
    <row r="644737" spans="2:3" x14ac:dyDescent="0.25">
      <c r="C644737"/>
    </row>
    <row r="644738" spans="2:3" x14ac:dyDescent="0.25">
      <c r="B644738" s="74"/>
    </row>
    <row r="644739" spans="2:3" x14ac:dyDescent="0.25">
      <c r="B644739" s="74"/>
    </row>
    <row r="644740" spans="2:3" x14ac:dyDescent="0.25">
      <c r="B644740" s="74"/>
    </row>
    <row r="644741" spans="2:3" x14ac:dyDescent="0.25">
      <c r="B644741" s="74"/>
    </row>
    <row r="644742" spans="2:3" x14ac:dyDescent="0.25">
      <c r="B644742" s="74"/>
    </row>
    <row r="644743" spans="2:3" x14ac:dyDescent="0.25">
      <c r="B644743" s="74"/>
    </row>
    <row r="644744" spans="2:3" x14ac:dyDescent="0.25">
      <c r="B644744" s="74"/>
    </row>
    <row r="644745" spans="2:3" x14ac:dyDescent="0.25">
      <c r="B644745" s="74"/>
    </row>
    <row r="644746" spans="2:3" x14ac:dyDescent="0.25">
      <c r="B644746" s="74"/>
    </row>
    <row r="644747" spans="2:3" x14ac:dyDescent="0.25">
      <c r="B644747" s="74"/>
    </row>
    <row r="644748" spans="2:3" x14ac:dyDescent="0.25">
      <c r="B644748" s="74"/>
    </row>
    <row r="644749" spans="2:3" x14ac:dyDescent="0.25">
      <c r="B644749" s="74"/>
    </row>
    <row r="644750" spans="2:3" x14ac:dyDescent="0.25">
      <c r="B644750" s="74"/>
    </row>
    <row r="644801" spans="2:3" x14ac:dyDescent="0.25">
      <c r="C644801"/>
    </row>
    <row r="644802" spans="2:3" x14ac:dyDescent="0.25">
      <c r="B644802" s="74"/>
    </row>
    <row r="644803" spans="2:3" x14ac:dyDescent="0.25">
      <c r="B644803" s="74"/>
    </row>
    <row r="644804" spans="2:3" x14ac:dyDescent="0.25">
      <c r="B644804" s="74"/>
    </row>
    <row r="644805" spans="2:3" x14ac:dyDescent="0.25">
      <c r="B644805" s="74"/>
    </row>
    <row r="644806" spans="2:3" x14ac:dyDescent="0.25">
      <c r="B644806" s="74"/>
    </row>
    <row r="644807" spans="2:3" x14ac:dyDescent="0.25">
      <c r="B644807" s="74"/>
    </row>
    <row r="644808" spans="2:3" x14ac:dyDescent="0.25">
      <c r="B644808" s="74"/>
    </row>
    <row r="644809" spans="2:3" x14ac:dyDescent="0.25">
      <c r="B644809" s="74"/>
    </row>
    <row r="644810" spans="2:3" x14ac:dyDescent="0.25">
      <c r="B644810" s="74"/>
    </row>
    <row r="644811" spans="2:3" x14ac:dyDescent="0.25">
      <c r="B644811" s="74"/>
    </row>
    <row r="644812" spans="2:3" x14ac:dyDescent="0.25">
      <c r="B644812" s="74"/>
    </row>
    <row r="644813" spans="2:3" x14ac:dyDescent="0.25">
      <c r="B644813" s="74"/>
    </row>
    <row r="644814" spans="2:3" x14ac:dyDescent="0.25">
      <c r="B644814" s="74"/>
    </row>
    <row r="644865" spans="2:3" x14ac:dyDescent="0.25">
      <c r="C644865"/>
    </row>
    <row r="644866" spans="2:3" x14ac:dyDescent="0.25">
      <c r="B644866" s="74"/>
    </row>
    <row r="644867" spans="2:3" x14ac:dyDescent="0.25">
      <c r="B644867" s="74"/>
    </row>
    <row r="644868" spans="2:3" x14ac:dyDescent="0.25">
      <c r="B644868" s="74"/>
    </row>
    <row r="644869" spans="2:3" x14ac:dyDescent="0.25">
      <c r="B644869" s="74"/>
    </row>
    <row r="644870" spans="2:3" x14ac:dyDescent="0.25">
      <c r="B644870" s="74"/>
    </row>
    <row r="644871" spans="2:3" x14ac:dyDescent="0.25">
      <c r="B644871" s="74"/>
    </row>
    <row r="644872" spans="2:3" x14ac:dyDescent="0.25">
      <c r="B644872" s="74"/>
    </row>
    <row r="644873" spans="2:3" x14ac:dyDescent="0.25">
      <c r="B644873" s="74"/>
    </row>
    <row r="644874" spans="2:3" x14ac:dyDescent="0.25">
      <c r="B644874" s="74"/>
    </row>
    <row r="644875" spans="2:3" x14ac:dyDescent="0.25">
      <c r="B644875" s="74"/>
    </row>
    <row r="644876" spans="2:3" x14ac:dyDescent="0.25">
      <c r="B644876" s="74"/>
    </row>
    <row r="644877" spans="2:3" x14ac:dyDescent="0.25">
      <c r="B644877" s="74"/>
    </row>
    <row r="644878" spans="2:3" x14ac:dyDescent="0.25">
      <c r="B644878" s="74"/>
    </row>
    <row r="644929" spans="2:3" x14ac:dyDescent="0.25">
      <c r="C644929"/>
    </row>
    <row r="644930" spans="2:3" x14ac:dyDescent="0.25">
      <c r="B644930" s="74"/>
    </row>
    <row r="644931" spans="2:3" x14ac:dyDescent="0.25">
      <c r="B644931" s="74"/>
    </row>
    <row r="644932" spans="2:3" x14ac:dyDescent="0.25">
      <c r="B644932" s="74"/>
    </row>
    <row r="644933" spans="2:3" x14ac:dyDescent="0.25">
      <c r="B644933" s="74"/>
    </row>
    <row r="644934" spans="2:3" x14ac:dyDescent="0.25">
      <c r="B644934" s="74"/>
    </row>
    <row r="644935" spans="2:3" x14ac:dyDescent="0.25">
      <c r="B644935" s="74"/>
    </row>
    <row r="644936" spans="2:3" x14ac:dyDescent="0.25">
      <c r="B644936" s="74"/>
    </row>
    <row r="644937" spans="2:3" x14ac:dyDescent="0.25">
      <c r="B644937" s="74"/>
    </row>
    <row r="644938" spans="2:3" x14ac:dyDescent="0.25">
      <c r="B644938" s="74"/>
    </row>
    <row r="644939" spans="2:3" x14ac:dyDescent="0.25">
      <c r="B644939" s="74"/>
    </row>
    <row r="644940" spans="2:3" x14ac:dyDescent="0.25">
      <c r="B644940" s="74"/>
    </row>
    <row r="644941" spans="2:3" x14ac:dyDescent="0.25">
      <c r="B644941" s="74"/>
    </row>
    <row r="644942" spans="2:3" x14ac:dyDescent="0.25">
      <c r="B644942" s="74"/>
    </row>
    <row r="644993" spans="2:3" x14ac:dyDescent="0.25">
      <c r="C644993"/>
    </row>
    <row r="644994" spans="2:3" x14ac:dyDescent="0.25">
      <c r="B644994" s="74"/>
    </row>
    <row r="644995" spans="2:3" x14ac:dyDescent="0.25">
      <c r="B644995" s="74"/>
    </row>
    <row r="644996" spans="2:3" x14ac:dyDescent="0.25">
      <c r="B644996" s="74"/>
    </row>
    <row r="644997" spans="2:3" x14ac:dyDescent="0.25">
      <c r="B644997" s="74"/>
    </row>
    <row r="644998" spans="2:3" x14ac:dyDescent="0.25">
      <c r="B644998" s="74"/>
    </row>
    <row r="644999" spans="2:3" x14ac:dyDescent="0.25">
      <c r="B644999" s="74"/>
    </row>
    <row r="645000" spans="2:3" x14ac:dyDescent="0.25">
      <c r="B645000" s="74"/>
    </row>
    <row r="645001" spans="2:3" x14ac:dyDescent="0.25">
      <c r="B645001" s="74"/>
    </row>
    <row r="645002" spans="2:3" x14ac:dyDescent="0.25">
      <c r="B645002" s="74"/>
    </row>
    <row r="645003" spans="2:3" x14ac:dyDescent="0.25">
      <c r="B645003" s="74"/>
    </row>
    <row r="645004" spans="2:3" x14ac:dyDescent="0.25">
      <c r="B645004" s="74"/>
    </row>
    <row r="645005" spans="2:3" x14ac:dyDescent="0.25">
      <c r="B645005" s="74"/>
    </row>
    <row r="645006" spans="2:3" x14ac:dyDescent="0.25">
      <c r="B645006" s="74"/>
    </row>
    <row r="645057" spans="2:3" x14ac:dyDescent="0.25">
      <c r="C645057"/>
    </row>
    <row r="645058" spans="2:3" x14ac:dyDescent="0.25">
      <c r="B645058" s="74"/>
    </row>
    <row r="645059" spans="2:3" x14ac:dyDescent="0.25">
      <c r="B645059" s="74"/>
    </row>
    <row r="645060" spans="2:3" x14ac:dyDescent="0.25">
      <c r="B645060" s="74"/>
    </row>
    <row r="645061" spans="2:3" x14ac:dyDescent="0.25">
      <c r="B645061" s="74"/>
    </row>
    <row r="645062" spans="2:3" x14ac:dyDescent="0.25">
      <c r="B645062" s="74"/>
    </row>
    <row r="645063" spans="2:3" x14ac:dyDescent="0.25">
      <c r="B645063" s="74"/>
    </row>
    <row r="645064" spans="2:3" x14ac:dyDescent="0.25">
      <c r="B645064" s="74"/>
    </row>
    <row r="645065" spans="2:3" x14ac:dyDescent="0.25">
      <c r="B645065" s="74"/>
    </row>
    <row r="645066" spans="2:3" x14ac:dyDescent="0.25">
      <c r="B645066" s="74"/>
    </row>
    <row r="645067" spans="2:3" x14ac:dyDescent="0.25">
      <c r="B645067" s="74"/>
    </row>
    <row r="645068" spans="2:3" x14ac:dyDescent="0.25">
      <c r="B645068" s="74"/>
    </row>
    <row r="645069" spans="2:3" x14ac:dyDescent="0.25">
      <c r="B645069" s="74"/>
    </row>
    <row r="645070" spans="2:3" x14ac:dyDescent="0.25">
      <c r="B645070" s="74"/>
    </row>
    <row r="645121" spans="2:3" x14ac:dyDescent="0.25">
      <c r="C645121"/>
    </row>
    <row r="645122" spans="2:3" x14ac:dyDescent="0.25">
      <c r="B645122" s="74"/>
    </row>
    <row r="645123" spans="2:3" x14ac:dyDescent="0.25">
      <c r="B645123" s="74"/>
    </row>
    <row r="645124" spans="2:3" x14ac:dyDescent="0.25">
      <c r="B645124" s="74"/>
    </row>
    <row r="645125" spans="2:3" x14ac:dyDescent="0.25">
      <c r="B645125" s="74"/>
    </row>
    <row r="645126" spans="2:3" x14ac:dyDescent="0.25">
      <c r="B645126" s="74"/>
    </row>
    <row r="645127" spans="2:3" x14ac:dyDescent="0.25">
      <c r="B645127" s="74"/>
    </row>
    <row r="645128" spans="2:3" x14ac:dyDescent="0.25">
      <c r="B645128" s="74"/>
    </row>
    <row r="645129" spans="2:3" x14ac:dyDescent="0.25">
      <c r="B645129" s="74"/>
    </row>
    <row r="645130" spans="2:3" x14ac:dyDescent="0.25">
      <c r="B645130" s="74"/>
    </row>
    <row r="645131" spans="2:3" x14ac:dyDescent="0.25">
      <c r="B645131" s="74"/>
    </row>
    <row r="645132" spans="2:3" x14ac:dyDescent="0.25">
      <c r="B645132" s="74"/>
    </row>
    <row r="645133" spans="2:3" x14ac:dyDescent="0.25">
      <c r="B645133" s="74"/>
    </row>
    <row r="645134" spans="2:3" x14ac:dyDescent="0.25">
      <c r="B645134" s="74"/>
    </row>
    <row r="645185" spans="2:3" x14ac:dyDescent="0.25">
      <c r="C645185"/>
    </row>
    <row r="645186" spans="2:3" x14ac:dyDescent="0.25">
      <c r="B645186" s="74"/>
    </row>
    <row r="645187" spans="2:3" x14ac:dyDescent="0.25">
      <c r="B645187" s="74"/>
    </row>
    <row r="645188" spans="2:3" x14ac:dyDescent="0.25">
      <c r="B645188" s="74"/>
    </row>
    <row r="645189" spans="2:3" x14ac:dyDescent="0.25">
      <c r="B645189" s="74"/>
    </row>
    <row r="645190" spans="2:3" x14ac:dyDescent="0.25">
      <c r="B645190" s="74"/>
    </row>
    <row r="645191" spans="2:3" x14ac:dyDescent="0.25">
      <c r="B645191" s="74"/>
    </row>
    <row r="645192" spans="2:3" x14ac:dyDescent="0.25">
      <c r="B645192" s="74"/>
    </row>
    <row r="645193" spans="2:3" x14ac:dyDescent="0.25">
      <c r="B645193" s="74"/>
    </row>
    <row r="645194" spans="2:3" x14ac:dyDescent="0.25">
      <c r="B645194" s="74"/>
    </row>
    <row r="645195" spans="2:3" x14ac:dyDescent="0.25">
      <c r="B645195" s="74"/>
    </row>
    <row r="645196" spans="2:3" x14ac:dyDescent="0.25">
      <c r="B645196" s="74"/>
    </row>
    <row r="645197" spans="2:3" x14ac:dyDescent="0.25">
      <c r="B645197" s="74"/>
    </row>
    <row r="645198" spans="2:3" x14ac:dyDescent="0.25">
      <c r="B645198" s="74"/>
    </row>
    <row r="645249" spans="2:3" x14ac:dyDescent="0.25">
      <c r="C645249"/>
    </row>
    <row r="645250" spans="2:3" x14ac:dyDescent="0.25">
      <c r="B645250" s="74"/>
    </row>
    <row r="645251" spans="2:3" x14ac:dyDescent="0.25">
      <c r="B645251" s="74"/>
    </row>
    <row r="645252" spans="2:3" x14ac:dyDescent="0.25">
      <c r="B645252" s="74"/>
    </row>
    <row r="645253" spans="2:3" x14ac:dyDescent="0.25">
      <c r="B645253" s="74"/>
    </row>
    <row r="645254" spans="2:3" x14ac:dyDescent="0.25">
      <c r="B645254" s="74"/>
    </row>
    <row r="645255" spans="2:3" x14ac:dyDescent="0.25">
      <c r="B645255" s="74"/>
    </row>
    <row r="645256" spans="2:3" x14ac:dyDescent="0.25">
      <c r="B645256" s="74"/>
    </row>
    <row r="645257" spans="2:3" x14ac:dyDescent="0.25">
      <c r="B645257" s="74"/>
    </row>
    <row r="645258" spans="2:3" x14ac:dyDescent="0.25">
      <c r="B645258" s="74"/>
    </row>
    <row r="645259" spans="2:3" x14ac:dyDescent="0.25">
      <c r="B645259" s="74"/>
    </row>
    <row r="645260" spans="2:3" x14ac:dyDescent="0.25">
      <c r="B645260" s="74"/>
    </row>
    <row r="645261" spans="2:3" x14ac:dyDescent="0.25">
      <c r="B645261" s="74"/>
    </row>
    <row r="645262" spans="2:3" x14ac:dyDescent="0.25">
      <c r="B645262" s="74"/>
    </row>
    <row r="645313" spans="2:3" x14ac:dyDescent="0.25">
      <c r="C645313"/>
    </row>
    <row r="645314" spans="2:3" x14ac:dyDescent="0.25">
      <c r="B645314" s="74"/>
    </row>
    <row r="645315" spans="2:3" x14ac:dyDescent="0.25">
      <c r="B645315" s="74"/>
    </row>
    <row r="645316" spans="2:3" x14ac:dyDescent="0.25">
      <c r="B645316" s="74"/>
    </row>
    <row r="645317" spans="2:3" x14ac:dyDescent="0.25">
      <c r="B645317" s="74"/>
    </row>
    <row r="645318" spans="2:3" x14ac:dyDescent="0.25">
      <c r="B645318" s="74"/>
    </row>
    <row r="645319" spans="2:3" x14ac:dyDescent="0.25">
      <c r="B645319" s="74"/>
    </row>
    <row r="645320" spans="2:3" x14ac:dyDescent="0.25">
      <c r="B645320" s="74"/>
    </row>
    <row r="645321" spans="2:3" x14ac:dyDescent="0.25">
      <c r="B645321" s="74"/>
    </row>
    <row r="645322" spans="2:3" x14ac:dyDescent="0.25">
      <c r="B645322" s="74"/>
    </row>
    <row r="645323" spans="2:3" x14ac:dyDescent="0.25">
      <c r="B645323" s="74"/>
    </row>
    <row r="645324" spans="2:3" x14ac:dyDescent="0.25">
      <c r="B645324" s="74"/>
    </row>
    <row r="645325" spans="2:3" x14ac:dyDescent="0.25">
      <c r="B645325" s="74"/>
    </row>
    <row r="645326" spans="2:3" x14ac:dyDescent="0.25">
      <c r="B645326" s="74"/>
    </row>
    <row r="645377" spans="2:3" x14ac:dyDescent="0.25">
      <c r="C645377"/>
    </row>
    <row r="645378" spans="2:3" x14ac:dyDescent="0.25">
      <c r="B645378" s="74"/>
    </row>
    <row r="645379" spans="2:3" x14ac:dyDescent="0.25">
      <c r="B645379" s="74"/>
    </row>
    <row r="645380" spans="2:3" x14ac:dyDescent="0.25">
      <c r="B645380" s="74"/>
    </row>
    <row r="645381" spans="2:3" x14ac:dyDescent="0.25">
      <c r="B645381" s="74"/>
    </row>
    <row r="645382" spans="2:3" x14ac:dyDescent="0.25">
      <c r="B645382" s="74"/>
    </row>
    <row r="645383" spans="2:3" x14ac:dyDescent="0.25">
      <c r="B645383" s="74"/>
    </row>
    <row r="645384" spans="2:3" x14ac:dyDescent="0.25">
      <c r="B645384" s="74"/>
    </row>
    <row r="645385" spans="2:3" x14ac:dyDescent="0.25">
      <c r="B645385" s="74"/>
    </row>
    <row r="645386" spans="2:3" x14ac:dyDescent="0.25">
      <c r="B645386" s="74"/>
    </row>
    <row r="645387" spans="2:3" x14ac:dyDescent="0.25">
      <c r="B645387" s="74"/>
    </row>
    <row r="645388" spans="2:3" x14ac:dyDescent="0.25">
      <c r="B645388" s="74"/>
    </row>
    <row r="645389" spans="2:3" x14ac:dyDescent="0.25">
      <c r="B645389" s="74"/>
    </row>
    <row r="645390" spans="2:3" x14ac:dyDescent="0.25">
      <c r="B645390" s="74"/>
    </row>
    <row r="645441" spans="2:3" x14ac:dyDescent="0.25">
      <c r="C645441"/>
    </row>
    <row r="645442" spans="2:3" x14ac:dyDescent="0.25">
      <c r="B645442" s="74"/>
    </row>
    <row r="645443" spans="2:3" x14ac:dyDescent="0.25">
      <c r="B645443" s="74"/>
    </row>
    <row r="645444" spans="2:3" x14ac:dyDescent="0.25">
      <c r="B645444" s="74"/>
    </row>
    <row r="645445" spans="2:3" x14ac:dyDescent="0.25">
      <c r="B645445" s="74"/>
    </row>
    <row r="645446" spans="2:3" x14ac:dyDescent="0.25">
      <c r="B645446" s="74"/>
    </row>
    <row r="645447" spans="2:3" x14ac:dyDescent="0.25">
      <c r="B645447" s="74"/>
    </row>
    <row r="645448" spans="2:3" x14ac:dyDescent="0.25">
      <c r="B645448" s="74"/>
    </row>
    <row r="645449" spans="2:3" x14ac:dyDescent="0.25">
      <c r="B645449" s="74"/>
    </row>
    <row r="645450" spans="2:3" x14ac:dyDescent="0.25">
      <c r="B645450" s="74"/>
    </row>
    <row r="645451" spans="2:3" x14ac:dyDescent="0.25">
      <c r="B645451" s="74"/>
    </row>
    <row r="645452" spans="2:3" x14ac:dyDescent="0.25">
      <c r="B645452" s="74"/>
    </row>
    <row r="645453" spans="2:3" x14ac:dyDescent="0.25">
      <c r="B645453" s="74"/>
    </row>
    <row r="645454" spans="2:3" x14ac:dyDescent="0.25">
      <c r="B645454" s="74"/>
    </row>
    <row r="645505" spans="2:3" x14ac:dyDescent="0.25">
      <c r="C645505"/>
    </row>
    <row r="645506" spans="2:3" x14ac:dyDescent="0.25">
      <c r="B645506" s="74"/>
    </row>
    <row r="645507" spans="2:3" x14ac:dyDescent="0.25">
      <c r="B645507" s="74"/>
    </row>
    <row r="645508" spans="2:3" x14ac:dyDescent="0.25">
      <c r="B645508" s="74"/>
    </row>
    <row r="645509" spans="2:3" x14ac:dyDescent="0.25">
      <c r="B645509" s="74"/>
    </row>
    <row r="645510" spans="2:3" x14ac:dyDescent="0.25">
      <c r="B645510" s="74"/>
    </row>
    <row r="645511" spans="2:3" x14ac:dyDescent="0.25">
      <c r="B645511" s="74"/>
    </row>
    <row r="645512" spans="2:3" x14ac:dyDescent="0.25">
      <c r="B645512" s="74"/>
    </row>
    <row r="645513" spans="2:3" x14ac:dyDescent="0.25">
      <c r="B645513" s="74"/>
    </row>
    <row r="645514" spans="2:3" x14ac:dyDescent="0.25">
      <c r="B645514" s="74"/>
    </row>
    <row r="645515" spans="2:3" x14ac:dyDescent="0.25">
      <c r="B645515" s="74"/>
    </row>
    <row r="645516" spans="2:3" x14ac:dyDescent="0.25">
      <c r="B645516" s="74"/>
    </row>
    <row r="645517" spans="2:3" x14ac:dyDescent="0.25">
      <c r="B645517" s="74"/>
    </row>
    <row r="645518" spans="2:3" x14ac:dyDescent="0.25">
      <c r="B645518" s="74"/>
    </row>
    <row r="645569" spans="2:3" x14ac:dyDescent="0.25">
      <c r="C645569"/>
    </row>
    <row r="645570" spans="2:3" x14ac:dyDescent="0.25">
      <c r="B645570" s="74"/>
    </row>
    <row r="645571" spans="2:3" x14ac:dyDescent="0.25">
      <c r="B645571" s="74"/>
    </row>
    <row r="645572" spans="2:3" x14ac:dyDescent="0.25">
      <c r="B645572" s="74"/>
    </row>
    <row r="645573" spans="2:3" x14ac:dyDescent="0.25">
      <c r="B645573" s="74"/>
    </row>
    <row r="645574" spans="2:3" x14ac:dyDescent="0.25">
      <c r="B645574" s="74"/>
    </row>
    <row r="645575" spans="2:3" x14ac:dyDescent="0.25">
      <c r="B645575" s="74"/>
    </row>
    <row r="645576" spans="2:3" x14ac:dyDescent="0.25">
      <c r="B645576" s="74"/>
    </row>
    <row r="645577" spans="2:3" x14ac:dyDescent="0.25">
      <c r="B645577" s="74"/>
    </row>
    <row r="645578" spans="2:3" x14ac:dyDescent="0.25">
      <c r="B645578" s="74"/>
    </row>
    <row r="645579" spans="2:3" x14ac:dyDescent="0.25">
      <c r="B645579" s="74"/>
    </row>
    <row r="645580" spans="2:3" x14ac:dyDescent="0.25">
      <c r="B645580" s="74"/>
    </row>
    <row r="645581" spans="2:3" x14ac:dyDescent="0.25">
      <c r="B645581" s="74"/>
    </row>
    <row r="645582" spans="2:3" x14ac:dyDescent="0.25">
      <c r="B645582" s="74"/>
    </row>
    <row r="645633" spans="2:3" x14ac:dyDescent="0.25">
      <c r="C645633"/>
    </row>
    <row r="645634" spans="2:3" x14ac:dyDescent="0.25">
      <c r="B645634" s="74"/>
    </row>
    <row r="645635" spans="2:3" x14ac:dyDescent="0.25">
      <c r="B645635" s="74"/>
    </row>
    <row r="645636" spans="2:3" x14ac:dyDescent="0.25">
      <c r="B645636" s="74"/>
    </row>
    <row r="645637" spans="2:3" x14ac:dyDescent="0.25">
      <c r="B645637" s="74"/>
    </row>
    <row r="645638" spans="2:3" x14ac:dyDescent="0.25">
      <c r="B645638" s="74"/>
    </row>
    <row r="645639" spans="2:3" x14ac:dyDescent="0.25">
      <c r="B645639" s="74"/>
    </row>
    <row r="645640" spans="2:3" x14ac:dyDescent="0.25">
      <c r="B645640" s="74"/>
    </row>
    <row r="645641" spans="2:3" x14ac:dyDescent="0.25">
      <c r="B645641" s="74"/>
    </row>
    <row r="645642" spans="2:3" x14ac:dyDescent="0.25">
      <c r="B645642" s="74"/>
    </row>
    <row r="645643" spans="2:3" x14ac:dyDescent="0.25">
      <c r="B645643" s="74"/>
    </row>
    <row r="645644" spans="2:3" x14ac:dyDescent="0.25">
      <c r="B645644" s="74"/>
    </row>
    <row r="645645" spans="2:3" x14ac:dyDescent="0.25">
      <c r="B645645" s="74"/>
    </row>
    <row r="645646" spans="2:3" x14ac:dyDescent="0.25">
      <c r="B645646" s="74"/>
    </row>
    <row r="645697" spans="2:3" x14ac:dyDescent="0.25">
      <c r="C645697"/>
    </row>
    <row r="645698" spans="2:3" x14ac:dyDescent="0.25">
      <c r="B645698" s="74"/>
    </row>
    <row r="645699" spans="2:3" x14ac:dyDescent="0.25">
      <c r="B645699" s="74"/>
    </row>
    <row r="645700" spans="2:3" x14ac:dyDescent="0.25">
      <c r="B645700" s="74"/>
    </row>
    <row r="645701" spans="2:3" x14ac:dyDescent="0.25">
      <c r="B645701" s="74"/>
    </row>
    <row r="645702" spans="2:3" x14ac:dyDescent="0.25">
      <c r="B645702" s="74"/>
    </row>
    <row r="645703" spans="2:3" x14ac:dyDescent="0.25">
      <c r="B645703" s="74"/>
    </row>
    <row r="645704" spans="2:3" x14ac:dyDescent="0.25">
      <c r="B645704" s="74"/>
    </row>
    <row r="645705" spans="2:3" x14ac:dyDescent="0.25">
      <c r="B645705" s="74"/>
    </row>
    <row r="645706" spans="2:3" x14ac:dyDescent="0.25">
      <c r="B645706" s="74"/>
    </row>
    <row r="645707" spans="2:3" x14ac:dyDescent="0.25">
      <c r="B645707" s="74"/>
    </row>
    <row r="645708" spans="2:3" x14ac:dyDescent="0.25">
      <c r="B645708" s="74"/>
    </row>
    <row r="645709" spans="2:3" x14ac:dyDescent="0.25">
      <c r="B645709" s="74"/>
    </row>
    <row r="645710" spans="2:3" x14ac:dyDescent="0.25">
      <c r="B645710" s="74"/>
    </row>
    <row r="645761" spans="2:3" x14ac:dyDescent="0.25">
      <c r="C645761"/>
    </row>
    <row r="645762" spans="2:3" x14ac:dyDescent="0.25">
      <c r="B645762" s="74"/>
    </row>
    <row r="645763" spans="2:3" x14ac:dyDescent="0.25">
      <c r="B645763" s="74"/>
    </row>
    <row r="645764" spans="2:3" x14ac:dyDescent="0.25">
      <c r="B645764" s="74"/>
    </row>
    <row r="645765" spans="2:3" x14ac:dyDescent="0.25">
      <c r="B645765" s="74"/>
    </row>
    <row r="645766" spans="2:3" x14ac:dyDescent="0.25">
      <c r="B645766" s="74"/>
    </row>
    <row r="645767" spans="2:3" x14ac:dyDescent="0.25">
      <c r="B645767" s="74"/>
    </row>
    <row r="645768" spans="2:3" x14ac:dyDescent="0.25">
      <c r="B645768" s="74"/>
    </row>
    <row r="645769" spans="2:3" x14ac:dyDescent="0.25">
      <c r="B645769" s="74"/>
    </row>
    <row r="645770" spans="2:3" x14ac:dyDescent="0.25">
      <c r="B645770" s="74"/>
    </row>
    <row r="645771" spans="2:3" x14ac:dyDescent="0.25">
      <c r="B645771" s="74"/>
    </row>
    <row r="645772" spans="2:3" x14ac:dyDescent="0.25">
      <c r="B645772" s="74"/>
    </row>
    <row r="645773" spans="2:3" x14ac:dyDescent="0.25">
      <c r="B645773" s="74"/>
    </row>
    <row r="645774" spans="2:3" x14ac:dyDescent="0.25">
      <c r="B645774" s="74"/>
    </row>
    <row r="645825" spans="2:3" x14ac:dyDescent="0.25">
      <c r="C645825"/>
    </row>
    <row r="645826" spans="2:3" x14ac:dyDescent="0.25">
      <c r="B645826" s="74"/>
    </row>
    <row r="645827" spans="2:3" x14ac:dyDescent="0.25">
      <c r="B645827" s="74"/>
    </row>
    <row r="645828" spans="2:3" x14ac:dyDescent="0.25">
      <c r="B645828" s="74"/>
    </row>
    <row r="645829" spans="2:3" x14ac:dyDescent="0.25">
      <c r="B645829" s="74"/>
    </row>
    <row r="645830" spans="2:3" x14ac:dyDescent="0.25">
      <c r="B645830" s="74"/>
    </row>
    <row r="645831" spans="2:3" x14ac:dyDescent="0.25">
      <c r="B645831" s="74"/>
    </row>
    <row r="645832" spans="2:3" x14ac:dyDescent="0.25">
      <c r="B645832" s="74"/>
    </row>
    <row r="645833" spans="2:3" x14ac:dyDescent="0.25">
      <c r="B645833" s="74"/>
    </row>
    <row r="645834" spans="2:3" x14ac:dyDescent="0.25">
      <c r="B645834" s="74"/>
    </row>
    <row r="645835" spans="2:3" x14ac:dyDescent="0.25">
      <c r="B645835" s="74"/>
    </row>
    <row r="645836" spans="2:3" x14ac:dyDescent="0.25">
      <c r="B645836" s="74"/>
    </row>
    <row r="645837" spans="2:3" x14ac:dyDescent="0.25">
      <c r="B645837" s="74"/>
    </row>
    <row r="645838" spans="2:3" x14ac:dyDescent="0.25">
      <c r="B645838" s="74"/>
    </row>
    <row r="645889" spans="2:3" x14ac:dyDescent="0.25">
      <c r="C645889"/>
    </row>
    <row r="645890" spans="2:3" x14ac:dyDescent="0.25">
      <c r="B645890" s="74"/>
    </row>
    <row r="645891" spans="2:3" x14ac:dyDescent="0.25">
      <c r="B645891" s="74"/>
    </row>
    <row r="645892" spans="2:3" x14ac:dyDescent="0.25">
      <c r="B645892" s="74"/>
    </row>
    <row r="645893" spans="2:3" x14ac:dyDescent="0.25">
      <c r="B645893" s="74"/>
    </row>
    <row r="645894" spans="2:3" x14ac:dyDescent="0.25">
      <c r="B645894" s="74"/>
    </row>
    <row r="645895" spans="2:3" x14ac:dyDescent="0.25">
      <c r="B645895" s="74"/>
    </row>
    <row r="645896" spans="2:3" x14ac:dyDescent="0.25">
      <c r="B645896" s="74"/>
    </row>
    <row r="645897" spans="2:3" x14ac:dyDescent="0.25">
      <c r="B645897" s="74"/>
    </row>
    <row r="645898" spans="2:3" x14ac:dyDescent="0.25">
      <c r="B645898" s="74"/>
    </row>
    <row r="645899" spans="2:3" x14ac:dyDescent="0.25">
      <c r="B645899" s="74"/>
    </row>
    <row r="645900" spans="2:3" x14ac:dyDescent="0.25">
      <c r="B645900" s="74"/>
    </row>
    <row r="645901" spans="2:3" x14ac:dyDescent="0.25">
      <c r="B645901" s="74"/>
    </row>
    <row r="645902" spans="2:3" x14ac:dyDescent="0.25">
      <c r="B645902" s="74"/>
    </row>
    <row r="645953" spans="2:3" x14ac:dyDescent="0.25">
      <c r="C645953"/>
    </row>
    <row r="645954" spans="2:3" x14ac:dyDescent="0.25">
      <c r="B645954" s="74"/>
    </row>
    <row r="645955" spans="2:3" x14ac:dyDescent="0.25">
      <c r="B645955" s="74"/>
    </row>
    <row r="645956" spans="2:3" x14ac:dyDescent="0.25">
      <c r="B645956" s="74"/>
    </row>
    <row r="645957" spans="2:3" x14ac:dyDescent="0.25">
      <c r="B645957" s="74"/>
    </row>
    <row r="645958" spans="2:3" x14ac:dyDescent="0.25">
      <c r="B645958" s="74"/>
    </row>
    <row r="645959" spans="2:3" x14ac:dyDescent="0.25">
      <c r="B645959" s="74"/>
    </row>
    <row r="645960" spans="2:3" x14ac:dyDescent="0.25">
      <c r="B645960" s="74"/>
    </row>
    <row r="645961" spans="2:3" x14ac:dyDescent="0.25">
      <c r="B645961" s="74"/>
    </row>
    <row r="645962" spans="2:3" x14ac:dyDescent="0.25">
      <c r="B645962" s="74"/>
    </row>
    <row r="645963" spans="2:3" x14ac:dyDescent="0.25">
      <c r="B645963" s="74"/>
    </row>
    <row r="645964" spans="2:3" x14ac:dyDescent="0.25">
      <c r="B645964" s="74"/>
    </row>
    <row r="645965" spans="2:3" x14ac:dyDescent="0.25">
      <c r="B645965" s="74"/>
    </row>
    <row r="645966" spans="2:3" x14ac:dyDescent="0.25">
      <c r="B645966" s="74"/>
    </row>
    <row r="646017" spans="2:3" x14ac:dyDescent="0.25">
      <c r="C646017"/>
    </row>
    <row r="646018" spans="2:3" x14ac:dyDescent="0.25">
      <c r="B646018" s="74"/>
    </row>
    <row r="646019" spans="2:3" x14ac:dyDescent="0.25">
      <c r="B646019" s="74"/>
    </row>
    <row r="646020" spans="2:3" x14ac:dyDescent="0.25">
      <c r="B646020" s="74"/>
    </row>
    <row r="646021" spans="2:3" x14ac:dyDescent="0.25">
      <c r="B646021" s="74"/>
    </row>
    <row r="646022" spans="2:3" x14ac:dyDescent="0.25">
      <c r="B646022" s="74"/>
    </row>
    <row r="646023" spans="2:3" x14ac:dyDescent="0.25">
      <c r="B646023" s="74"/>
    </row>
    <row r="646024" spans="2:3" x14ac:dyDescent="0.25">
      <c r="B646024" s="74"/>
    </row>
    <row r="646025" spans="2:3" x14ac:dyDescent="0.25">
      <c r="B646025" s="74"/>
    </row>
    <row r="646026" spans="2:3" x14ac:dyDescent="0.25">
      <c r="B646026" s="74"/>
    </row>
    <row r="646027" spans="2:3" x14ac:dyDescent="0.25">
      <c r="B646027" s="74"/>
    </row>
    <row r="646028" spans="2:3" x14ac:dyDescent="0.25">
      <c r="B646028" s="74"/>
    </row>
    <row r="646029" spans="2:3" x14ac:dyDescent="0.25">
      <c r="B646029" s="74"/>
    </row>
    <row r="646030" spans="2:3" x14ac:dyDescent="0.25">
      <c r="B646030" s="74"/>
    </row>
    <row r="646081" spans="2:3" x14ac:dyDescent="0.25">
      <c r="C646081"/>
    </row>
    <row r="646082" spans="2:3" x14ac:dyDescent="0.25">
      <c r="B646082" s="74"/>
    </row>
    <row r="646083" spans="2:3" x14ac:dyDescent="0.25">
      <c r="B646083" s="74"/>
    </row>
    <row r="646084" spans="2:3" x14ac:dyDescent="0.25">
      <c r="B646084" s="74"/>
    </row>
    <row r="646085" spans="2:3" x14ac:dyDescent="0.25">
      <c r="B646085" s="74"/>
    </row>
    <row r="646086" spans="2:3" x14ac:dyDescent="0.25">
      <c r="B646086" s="74"/>
    </row>
    <row r="646087" spans="2:3" x14ac:dyDescent="0.25">
      <c r="B646087" s="74"/>
    </row>
    <row r="646088" spans="2:3" x14ac:dyDescent="0.25">
      <c r="B646088" s="74"/>
    </row>
    <row r="646089" spans="2:3" x14ac:dyDescent="0.25">
      <c r="B646089" s="74"/>
    </row>
    <row r="646090" spans="2:3" x14ac:dyDescent="0.25">
      <c r="B646090" s="74"/>
    </row>
    <row r="646091" spans="2:3" x14ac:dyDescent="0.25">
      <c r="B646091" s="74"/>
    </row>
    <row r="646092" spans="2:3" x14ac:dyDescent="0.25">
      <c r="B646092" s="74"/>
    </row>
    <row r="646093" spans="2:3" x14ac:dyDescent="0.25">
      <c r="B646093" s="74"/>
    </row>
    <row r="646094" spans="2:3" x14ac:dyDescent="0.25">
      <c r="B646094" s="74"/>
    </row>
    <row r="646145" spans="2:3" x14ac:dyDescent="0.25">
      <c r="C646145"/>
    </row>
    <row r="646146" spans="2:3" x14ac:dyDescent="0.25">
      <c r="B646146" s="74"/>
    </row>
    <row r="646147" spans="2:3" x14ac:dyDescent="0.25">
      <c r="B646147" s="74"/>
    </row>
    <row r="646148" spans="2:3" x14ac:dyDescent="0.25">
      <c r="B646148" s="74"/>
    </row>
    <row r="646149" spans="2:3" x14ac:dyDescent="0.25">
      <c r="B646149" s="74"/>
    </row>
    <row r="646150" spans="2:3" x14ac:dyDescent="0.25">
      <c r="B646150" s="74"/>
    </row>
    <row r="646151" spans="2:3" x14ac:dyDescent="0.25">
      <c r="B646151" s="74"/>
    </row>
    <row r="646152" spans="2:3" x14ac:dyDescent="0.25">
      <c r="B646152" s="74"/>
    </row>
    <row r="646153" spans="2:3" x14ac:dyDescent="0.25">
      <c r="B646153" s="74"/>
    </row>
    <row r="646154" spans="2:3" x14ac:dyDescent="0.25">
      <c r="B646154" s="74"/>
    </row>
    <row r="646155" spans="2:3" x14ac:dyDescent="0.25">
      <c r="B646155" s="74"/>
    </row>
    <row r="646156" spans="2:3" x14ac:dyDescent="0.25">
      <c r="B646156" s="74"/>
    </row>
    <row r="646157" spans="2:3" x14ac:dyDescent="0.25">
      <c r="B646157" s="74"/>
    </row>
    <row r="646158" spans="2:3" x14ac:dyDescent="0.25">
      <c r="B646158" s="74"/>
    </row>
    <row r="646209" spans="2:3" x14ac:dyDescent="0.25">
      <c r="C646209"/>
    </row>
    <row r="646210" spans="2:3" x14ac:dyDescent="0.25">
      <c r="B646210" s="74"/>
    </row>
    <row r="646211" spans="2:3" x14ac:dyDescent="0.25">
      <c r="B646211" s="74"/>
    </row>
    <row r="646212" spans="2:3" x14ac:dyDescent="0.25">
      <c r="B646212" s="74"/>
    </row>
    <row r="646213" spans="2:3" x14ac:dyDescent="0.25">
      <c r="B646213" s="74"/>
    </row>
    <row r="646214" spans="2:3" x14ac:dyDescent="0.25">
      <c r="B646214" s="74"/>
    </row>
    <row r="646215" spans="2:3" x14ac:dyDescent="0.25">
      <c r="B646215" s="74"/>
    </row>
    <row r="646216" spans="2:3" x14ac:dyDescent="0.25">
      <c r="B646216" s="74"/>
    </row>
    <row r="646217" spans="2:3" x14ac:dyDescent="0.25">
      <c r="B646217" s="74"/>
    </row>
    <row r="646218" spans="2:3" x14ac:dyDescent="0.25">
      <c r="B646218" s="74"/>
    </row>
    <row r="646219" spans="2:3" x14ac:dyDescent="0.25">
      <c r="B646219" s="74"/>
    </row>
    <row r="646220" spans="2:3" x14ac:dyDescent="0.25">
      <c r="B646220" s="74"/>
    </row>
    <row r="646221" spans="2:3" x14ac:dyDescent="0.25">
      <c r="B646221" s="74"/>
    </row>
    <row r="646222" spans="2:3" x14ac:dyDescent="0.25">
      <c r="B646222" s="74"/>
    </row>
    <row r="646273" spans="2:3" x14ac:dyDescent="0.25">
      <c r="C646273"/>
    </row>
    <row r="646274" spans="2:3" x14ac:dyDescent="0.25">
      <c r="B646274" s="74"/>
    </row>
    <row r="646275" spans="2:3" x14ac:dyDescent="0.25">
      <c r="B646275" s="74"/>
    </row>
    <row r="646276" spans="2:3" x14ac:dyDescent="0.25">
      <c r="B646276" s="74"/>
    </row>
    <row r="646277" spans="2:3" x14ac:dyDescent="0.25">
      <c r="B646277" s="74"/>
    </row>
    <row r="646278" spans="2:3" x14ac:dyDescent="0.25">
      <c r="B646278" s="74"/>
    </row>
    <row r="646279" spans="2:3" x14ac:dyDescent="0.25">
      <c r="B646279" s="74"/>
    </row>
    <row r="646280" spans="2:3" x14ac:dyDescent="0.25">
      <c r="B646280" s="74"/>
    </row>
    <row r="646281" spans="2:3" x14ac:dyDescent="0.25">
      <c r="B646281" s="74"/>
    </row>
    <row r="646282" spans="2:3" x14ac:dyDescent="0.25">
      <c r="B646282" s="74"/>
    </row>
    <row r="646283" spans="2:3" x14ac:dyDescent="0.25">
      <c r="B646283" s="74"/>
    </row>
    <row r="646284" spans="2:3" x14ac:dyDescent="0.25">
      <c r="B646284" s="74"/>
    </row>
    <row r="646285" spans="2:3" x14ac:dyDescent="0.25">
      <c r="B646285" s="74"/>
    </row>
    <row r="646286" spans="2:3" x14ac:dyDescent="0.25">
      <c r="B646286" s="74"/>
    </row>
    <row r="646337" spans="2:3" x14ac:dyDescent="0.25">
      <c r="C646337"/>
    </row>
    <row r="646338" spans="2:3" x14ac:dyDescent="0.25">
      <c r="B646338" s="74"/>
    </row>
    <row r="646339" spans="2:3" x14ac:dyDescent="0.25">
      <c r="B646339" s="74"/>
    </row>
    <row r="646340" spans="2:3" x14ac:dyDescent="0.25">
      <c r="B646340" s="74"/>
    </row>
    <row r="646341" spans="2:3" x14ac:dyDescent="0.25">
      <c r="B646341" s="74"/>
    </row>
    <row r="646342" spans="2:3" x14ac:dyDescent="0.25">
      <c r="B646342" s="74"/>
    </row>
    <row r="646343" spans="2:3" x14ac:dyDescent="0.25">
      <c r="B646343" s="74"/>
    </row>
    <row r="646344" spans="2:3" x14ac:dyDescent="0.25">
      <c r="B646344" s="74"/>
    </row>
    <row r="646345" spans="2:3" x14ac:dyDescent="0.25">
      <c r="B646345" s="74"/>
    </row>
    <row r="646346" spans="2:3" x14ac:dyDescent="0.25">
      <c r="B646346" s="74"/>
    </row>
    <row r="646347" spans="2:3" x14ac:dyDescent="0.25">
      <c r="B646347" s="74"/>
    </row>
    <row r="646348" spans="2:3" x14ac:dyDescent="0.25">
      <c r="B646348" s="74"/>
    </row>
    <row r="646349" spans="2:3" x14ac:dyDescent="0.25">
      <c r="B646349" s="74"/>
    </row>
    <row r="646350" spans="2:3" x14ac:dyDescent="0.25">
      <c r="B646350" s="74"/>
    </row>
    <row r="646401" spans="2:3" x14ac:dyDescent="0.25">
      <c r="C646401"/>
    </row>
    <row r="646402" spans="2:3" x14ac:dyDescent="0.25">
      <c r="B646402" s="74"/>
    </row>
    <row r="646403" spans="2:3" x14ac:dyDescent="0.25">
      <c r="B646403" s="74"/>
    </row>
    <row r="646404" spans="2:3" x14ac:dyDescent="0.25">
      <c r="B646404" s="74"/>
    </row>
    <row r="646405" spans="2:3" x14ac:dyDescent="0.25">
      <c r="B646405" s="74"/>
    </row>
    <row r="646406" spans="2:3" x14ac:dyDescent="0.25">
      <c r="B646406" s="74"/>
    </row>
    <row r="646407" spans="2:3" x14ac:dyDescent="0.25">
      <c r="B646407" s="74"/>
    </row>
    <row r="646408" spans="2:3" x14ac:dyDescent="0.25">
      <c r="B646408" s="74"/>
    </row>
    <row r="646409" spans="2:3" x14ac:dyDescent="0.25">
      <c r="B646409" s="74"/>
    </row>
    <row r="646410" spans="2:3" x14ac:dyDescent="0.25">
      <c r="B646410" s="74"/>
    </row>
    <row r="646411" spans="2:3" x14ac:dyDescent="0.25">
      <c r="B646411" s="74"/>
    </row>
    <row r="646412" spans="2:3" x14ac:dyDescent="0.25">
      <c r="B646412" s="74"/>
    </row>
    <row r="646413" spans="2:3" x14ac:dyDescent="0.25">
      <c r="B646413" s="74"/>
    </row>
    <row r="646414" spans="2:3" x14ac:dyDescent="0.25">
      <c r="B646414" s="74"/>
    </row>
    <row r="646465" spans="2:3" x14ac:dyDescent="0.25">
      <c r="C646465"/>
    </row>
    <row r="646466" spans="2:3" x14ac:dyDescent="0.25">
      <c r="B646466" s="74"/>
    </row>
    <row r="646467" spans="2:3" x14ac:dyDescent="0.25">
      <c r="B646467" s="74"/>
    </row>
    <row r="646468" spans="2:3" x14ac:dyDescent="0.25">
      <c r="B646468" s="74"/>
    </row>
    <row r="646469" spans="2:3" x14ac:dyDescent="0.25">
      <c r="B646469" s="74"/>
    </row>
    <row r="646470" spans="2:3" x14ac:dyDescent="0.25">
      <c r="B646470" s="74"/>
    </row>
    <row r="646471" spans="2:3" x14ac:dyDescent="0.25">
      <c r="B646471" s="74"/>
    </row>
    <row r="646472" spans="2:3" x14ac:dyDescent="0.25">
      <c r="B646472" s="74"/>
    </row>
    <row r="646473" spans="2:3" x14ac:dyDescent="0.25">
      <c r="B646473" s="74"/>
    </row>
    <row r="646474" spans="2:3" x14ac:dyDescent="0.25">
      <c r="B646474" s="74"/>
    </row>
    <row r="646475" spans="2:3" x14ac:dyDescent="0.25">
      <c r="B646475" s="74"/>
    </row>
    <row r="646476" spans="2:3" x14ac:dyDescent="0.25">
      <c r="B646476" s="74"/>
    </row>
    <row r="646477" spans="2:3" x14ac:dyDescent="0.25">
      <c r="B646477" s="74"/>
    </row>
    <row r="646478" spans="2:3" x14ac:dyDescent="0.25">
      <c r="B646478" s="74"/>
    </row>
    <row r="646529" spans="2:3" x14ac:dyDescent="0.25">
      <c r="C646529"/>
    </row>
    <row r="646530" spans="2:3" x14ac:dyDescent="0.25">
      <c r="B646530" s="74"/>
    </row>
    <row r="646531" spans="2:3" x14ac:dyDescent="0.25">
      <c r="B646531" s="74"/>
    </row>
    <row r="646532" spans="2:3" x14ac:dyDescent="0.25">
      <c r="B646532" s="74"/>
    </row>
    <row r="646533" spans="2:3" x14ac:dyDescent="0.25">
      <c r="B646533" s="74"/>
    </row>
    <row r="646534" spans="2:3" x14ac:dyDescent="0.25">
      <c r="B646534" s="74"/>
    </row>
    <row r="646535" spans="2:3" x14ac:dyDescent="0.25">
      <c r="B646535" s="74"/>
    </row>
    <row r="646536" spans="2:3" x14ac:dyDescent="0.25">
      <c r="B646536" s="74"/>
    </row>
    <row r="646537" spans="2:3" x14ac:dyDescent="0.25">
      <c r="B646537" s="74"/>
    </row>
    <row r="646538" spans="2:3" x14ac:dyDescent="0.25">
      <c r="B646538" s="74"/>
    </row>
    <row r="646539" spans="2:3" x14ac:dyDescent="0.25">
      <c r="B646539" s="74"/>
    </row>
    <row r="646540" spans="2:3" x14ac:dyDescent="0.25">
      <c r="B646540" s="74"/>
    </row>
    <row r="646541" spans="2:3" x14ac:dyDescent="0.25">
      <c r="B646541" s="74"/>
    </row>
    <row r="646542" spans="2:3" x14ac:dyDescent="0.25">
      <c r="B646542" s="74"/>
    </row>
    <row r="646593" spans="2:3" x14ac:dyDescent="0.25">
      <c r="C646593"/>
    </row>
    <row r="646594" spans="2:3" x14ac:dyDescent="0.25">
      <c r="B646594" s="74"/>
    </row>
    <row r="646595" spans="2:3" x14ac:dyDescent="0.25">
      <c r="B646595" s="74"/>
    </row>
    <row r="646596" spans="2:3" x14ac:dyDescent="0.25">
      <c r="B646596" s="74"/>
    </row>
    <row r="646597" spans="2:3" x14ac:dyDescent="0.25">
      <c r="B646597" s="74"/>
    </row>
    <row r="646598" spans="2:3" x14ac:dyDescent="0.25">
      <c r="B646598" s="74"/>
    </row>
    <row r="646599" spans="2:3" x14ac:dyDescent="0.25">
      <c r="B646599" s="74"/>
    </row>
    <row r="646600" spans="2:3" x14ac:dyDescent="0.25">
      <c r="B646600" s="74"/>
    </row>
    <row r="646601" spans="2:3" x14ac:dyDescent="0.25">
      <c r="B646601" s="74"/>
    </row>
    <row r="646602" spans="2:3" x14ac:dyDescent="0.25">
      <c r="B646602" s="74"/>
    </row>
    <row r="646603" spans="2:3" x14ac:dyDescent="0.25">
      <c r="B646603" s="74"/>
    </row>
    <row r="646604" spans="2:3" x14ac:dyDescent="0.25">
      <c r="B646604" s="74"/>
    </row>
    <row r="646605" spans="2:3" x14ac:dyDescent="0.25">
      <c r="B646605" s="74"/>
    </row>
    <row r="646606" spans="2:3" x14ac:dyDescent="0.25">
      <c r="B646606" s="74"/>
    </row>
    <row r="646657" spans="2:3" x14ac:dyDescent="0.25">
      <c r="C646657"/>
    </row>
    <row r="646658" spans="2:3" x14ac:dyDescent="0.25">
      <c r="B646658" s="74"/>
    </row>
    <row r="646659" spans="2:3" x14ac:dyDescent="0.25">
      <c r="B646659" s="74"/>
    </row>
    <row r="646660" spans="2:3" x14ac:dyDescent="0.25">
      <c r="B646660" s="74"/>
    </row>
    <row r="646661" spans="2:3" x14ac:dyDescent="0.25">
      <c r="B646661" s="74"/>
    </row>
    <row r="646662" spans="2:3" x14ac:dyDescent="0.25">
      <c r="B646662" s="74"/>
    </row>
    <row r="646663" spans="2:3" x14ac:dyDescent="0.25">
      <c r="B646663" s="74"/>
    </row>
    <row r="646664" spans="2:3" x14ac:dyDescent="0.25">
      <c r="B646664" s="74"/>
    </row>
    <row r="646665" spans="2:3" x14ac:dyDescent="0.25">
      <c r="B646665" s="74"/>
    </row>
    <row r="646666" spans="2:3" x14ac:dyDescent="0.25">
      <c r="B646666" s="74"/>
    </row>
    <row r="646667" spans="2:3" x14ac:dyDescent="0.25">
      <c r="B646667" s="74"/>
    </row>
    <row r="646668" spans="2:3" x14ac:dyDescent="0.25">
      <c r="B646668" s="74"/>
    </row>
    <row r="646669" spans="2:3" x14ac:dyDescent="0.25">
      <c r="B646669" s="74"/>
    </row>
    <row r="646670" spans="2:3" x14ac:dyDescent="0.25">
      <c r="B646670" s="74"/>
    </row>
    <row r="646721" spans="2:3" x14ac:dyDescent="0.25">
      <c r="C646721"/>
    </row>
    <row r="646722" spans="2:3" x14ac:dyDescent="0.25">
      <c r="B646722" s="74"/>
    </row>
    <row r="646723" spans="2:3" x14ac:dyDescent="0.25">
      <c r="B646723" s="74"/>
    </row>
    <row r="646724" spans="2:3" x14ac:dyDescent="0.25">
      <c r="B646724" s="74"/>
    </row>
    <row r="646725" spans="2:3" x14ac:dyDescent="0.25">
      <c r="B646725" s="74"/>
    </row>
    <row r="646726" spans="2:3" x14ac:dyDescent="0.25">
      <c r="B646726" s="74"/>
    </row>
    <row r="646727" spans="2:3" x14ac:dyDescent="0.25">
      <c r="B646727" s="74"/>
    </row>
    <row r="646728" spans="2:3" x14ac:dyDescent="0.25">
      <c r="B646728" s="74"/>
    </row>
    <row r="646729" spans="2:3" x14ac:dyDescent="0.25">
      <c r="B646729" s="74"/>
    </row>
    <row r="646730" spans="2:3" x14ac:dyDescent="0.25">
      <c r="B646730" s="74"/>
    </row>
    <row r="646731" spans="2:3" x14ac:dyDescent="0.25">
      <c r="B646731" s="74"/>
    </row>
    <row r="646732" spans="2:3" x14ac:dyDescent="0.25">
      <c r="B646732" s="74"/>
    </row>
    <row r="646733" spans="2:3" x14ac:dyDescent="0.25">
      <c r="B646733" s="74"/>
    </row>
    <row r="646734" spans="2:3" x14ac:dyDescent="0.25">
      <c r="B646734" s="74"/>
    </row>
    <row r="646785" spans="2:3" x14ac:dyDescent="0.25">
      <c r="C646785"/>
    </row>
    <row r="646786" spans="2:3" x14ac:dyDescent="0.25">
      <c r="B646786" s="74"/>
    </row>
    <row r="646787" spans="2:3" x14ac:dyDescent="0.25">
      <c r="B646787" s="74"/>
    </row>
    <row r="646788" spans="2:3" x14ac:dyDescent="0.25">
      <c r="B646788" s="74"/>
    </row>
    <row r="646789" spans="2:3" x14ac:dyDescent="0.25">
      <c r="B646789" s="74"/>
    </row>
    <row r="646790" spans="2:3" x14ac:dyDescent="0.25">
      <c r="B646790" s="74"/>
    </row>
    <row r="646791" spans="2:3" x14ac:dyDescent="0.25">
      <c r="B646791" s="74"/>
    </row>
    <row r="646792" spans="2:3" x14ac:dyDescent="0.25">
      <c r="B646792" s="74"/>
    </row>
    <row r="646793" spans="2:3" x14ac:dyDescent="0.25">
      <c r="B646793" s="74"/>
    </row>
    <row r="646794" spans="2:3" x14ac:dyDescent="0.25">
      <c r="B646794" s="74"/>
    </row>
    <row r="646795" spans="2:3" x14ac:dyDescent="0.25">
      <c r="B646795" s="74"/>
    </row>
    <row r="646796" spans="2:3" x14ac:dyDescent="0.25">
      <c r="B646796" s="74"/>
    </row>
    <row r="646797" spans="2:3" x14ac:dyDescent="0.25">
      <c r="B646797" s="74"/>
    </row>
    <row r="646798" spans="2:3" x14ac:dyDescent="0.25">
      <c r="B646798" s="74"/>
    </row>
    <row r="646849" spans="2:3" x14ac:dyDescent="0.25">
      <c r="C646849"/>
    </row>
    <row r="646850" spans="2:3" x14ac:dyDescent="0.25">
      <c r="B646850" s="74"/>
    </row>
    <row r="646851" spans="2:3" x14ac:dyDescent="0.25">
      <c r="B646851" s="74"/>
    </row>
    <row r="646852" spans="2:3" x14ac:dyDescent="0.25">
      <c r="B646852" s="74"/>
    </row>
    <row r="646853" spans="2:3" x14ac:dyDescent="0.25">
      <c r="B646853" s="74"/>
    </row>
    <row r="646854" spans="2:3" x14ac:dyDescent="0.25">
      <c r="B646854" s="74"/>
    </row>
    <row r="646855" spans="2:3" x14ac:dyDescent="0.25">
      <c r="B646855" s="74"/>
    </row>
    <row r="646856" spans="2:3" x14ac:dyDescent="0.25">
      <c r="B646856" s="74"/>
    </row>
    <row r="646857" spans="2:3" x14ac:dyDescent="0.25">
      <c r="B646857" s="74"/>
    </row>
    <row r="646858" spans="2:3" x14ac:dyDescent="0.25">
      <c r="B646858" s="74"/>
    </row>
    <row r="646859" spans="2:3" x14ac:dyDescent="0.25">
      <c r="B646859" s="74"/>
    </row>
    <row r="646860" spans="2:3" x14ac:dyDescent="0.25">
      <c r="B646860" s="74"/>
    </row>
    <row r="646861" spans="2:3" x14ac:dyDescent="0.25">
      <c r="B646861" s="74"/>
    </row>
    <row r="646862" spans="2:3" x14ac:dyDescent="0.25">
      <c r="B646862" s="74"/>
    </row>
    <row r="646913" spans="2:3" x14ac:dyDescent="0.25">
      <c r="C646913"/>
    </row>
    <row r="646914" spans="2:3" x14ac:dyDescent="0.25">
      <c r="B646914" s="74"/>
    </row>
    <row r="646915" spans="2:3" x14ac:dyDescent="0.25">
      <c r="B646915" s="74"/>
    </row>
    <row r="646916" spans="2:3" x14ac:dyDescent="0.25">
      <c r="B646916" s="74"/>
    </row>
    <row r="646917" spans="2:3" x14ac:dyDescent="0.25">
      <c r="B646917" s="74"/>
    </row>
    <row r="646918" spans="2:3" x14ac:dyDescent="0.25">
      <c r="B646918" s="74"/>
    </row>
    <row r="646919" spans="2:3" x14ac:dyDescent="0.25">
      <c r="B646919" s="74"/>
    </row>
    <row r="646920" spans="2:3" x14ac:dyDescent="0.25">
      <c r="B646920" s="74"/>
    </row>
    <row r="646921" spans="2:3" x14ac:dyDescent="0.25">
      <c r="B646921" s="74"/>
    </row>
    <row r="646922" spans="2:3" x14ac:dyDescent="0.25">
      <c r="B646922" s="74"/>
    </row>
    <row r="646923" spans="2:3" x14ac:dyDescent="0.25">
      <c r="B646923" s="74"/>
    </row>
    <row r="646924" spans="2:3" x14ac:dyDescent="0.25">
      <c r="B646924" s="74"/>
    </row>
    <row r="646925" spans="2:3" x14ac:dyDescent="0.25">
      <c r="B646925" s="74"/>
    </row>
    <row r="646926" spans="2:3" x14ac:dyDescent="0.25">
      <c r="B646926" s="74"/>
    </row>
    <row r="646977" spans="2:3" x14ac:dyDescent="0.25">
      <c r="C646977"/>
    </row>
    <row r="646978" spans="2:3" x14ac:dyDescent="0.25">
      <c r="B646978" s="74"/>
    </row>
    <row r="646979" spans="2:3" x14ac:dyDescent="0.25">
      <c r="B646979" s="74"/>
    </row>
    <row r="646980" spans="2:3" x14ac:dyDescent="0.25">
      <c r="B646980" s="74"/>
    </row>
    <row r="646981" spans="2:3" x14ac:dyDescent="0.25">
      <c r="B646981" s="74"/>
    </row>
    <row r="646982" spans="2:3" x14ac:dyDescent="0.25">
      <c r="B646982" s="74"/>
    </row>
    <row r="646983" spans="2:3" x14ac:dyDescent="0.25">
      <c r="B646983" s="74"/>
    </row>
    <row r="646984" spans="2:3" x14ac:dyDescent="0.25">
      <c r="B646984" s="74"/>
    </row>
    <row r="646985" spans="2:3" x14ac:dyDescent="0.25">
      <c r="B646985" s="74"/>
    </row>
    <row r="646986" spans="2:3" x14ac:dyDescent="0.25">
      <c r="B646986" s="74"/>
    </row>
    <row r="646987" spans="2:3" x14ac:dyDescent="0.25">
      <c r="B646987" s="74"/>
    </row>
    <row r="646988" spans="2:3" x14ac:dyDescent="0.25">
      <c r="B646988" s="74"/>
    </row>
    <row r="646989" spans="2:3" x14ac:dyDescent="0.25">
      <c r="B646989" s="74"/>
    </row>
    <row r="646990" spans="2:3" x14ac:dyDescent="0.25">
      <c r="B646990" s="74"/>
    </row>
    <row r="647041" spans="2:3" x14ac:dyDescent="0.25">
      <c r="C647041"/>
    </row>
    <row r="647042" spans="2:3" x14ac:dyDescent="0.25">
      <c r="B647042" s="74"/>
    </row>
    <row r="647043" spans="2:3" x14ac:dyDescent="0.25">
      <c r="B647043" s="74"/>
    </row>
    <row r="647044" spans="2:3" x14ac:dyDescent="0.25">
      <c r="B647044" s="74"/>
    </row>
    <row r="647045" spans="2:3" x14ac:dyDescent="0.25">
      <c r="B647045" s="74"/>
    </row>
    <row r="647046" spans="2:3" x14ac:dyDescent="0.25">
      <c r="B647046" s="74"/>
    </row>
    <row r="647047" spans="2:3" x14ac:dyDescent="0.25">
      <c r="B647047" s="74"/>
    </row>
    <row r="647048" spans="2:3" x14ac:dyDescent="0.25">
      <c r="B647048" s="74"/>
    </row>
    <row r="647049" spans="2:3" x14ac:dyDescent="0.25">
      <c r="B647049" s="74"/>
    </row>
    <row r="647050" spans="2:3" x14ac:dyDescent="0.25">
      <c r="B647050" s="74"/>
    </row>
    <row r="647051" spans="2:3" x14ac:dyDescent="0.25">
      <c r="B647051" s="74"/>
    </row>
    <row r="647052" spans="2:3" x14ac:dyDescent="0.25">
      <c r="B647052" s="74"/>
    </row>
    <row r="647053" spans="2:3" x14ac:dyDescent="0.25">
      <c r="B647053" s="74"/>
    </row>
    <row r="647054" spans="2:3" x14ac:dyDescent="0.25">
      <c r="B647054" s="74"/>
    </row>
    <row r="647105" spans="2:3" x14ac:dyDescent="0.25">
      <c r="C647105"/>
    </row>
    <row r="647106" spans="2:3" x14ac:dyDescent="0.25">
      <c r="B647106" s="74"/>
    </row>
    <row r="647107" spans="2:3" x14ac:dyDescent="0.25">
      <c r="B647107" s="74"/>
    </row>
    <row r="647108" spans="2:3" x14ac:dyDescent="0.25">
      <c r="B647108" s="74"/>
    </row>
    <row r="647109" spans="2:3" x14ac:dyDescent="0.25">
      <c r="B647109" s="74"/>
    </row>
    <row r="647110" spans="2:3" x14ac:dyDescent="0.25">
      <c r="B647110" s="74"/>
    </row>
    <row r="647111" spans="2:3" x14ac:dyDescent="0.25">
      <c r="B647111" s="74"/>
    </row>
    <row r="647112" spans="2:3" x14ac:dyDescent="0.25">
      <c r="B647112" s="74"/>
    </row>
    <row r="647113" spans="2:3" x14ac:dyDescent="0.25">
      <c r="B647113" s="74"/>
    </row>
    <row r="647114" spans="2:3" x14ac:dyDescent="0.25">
      <c r="B647114" s="74"/>
    </row>
    <row r="647115" spans="2:3" x14ac:dyDescent="0.25">
      <c r="B647115" s="74"/>
    </row>
    <row r="647116" spans="2:3" x14ac:dyDescent="0.25">
      <c r="B647116" s="74"/>
    </row>
    <row r="647117" spans="2:3" x14ac:dyDescent="0.25">
      <c r="B647117" s="74"/>
    </row>
    <row r="647118" spans="2:3" x14ac:dyDescent="0.25">
      <c r="B647118" s="74"/>
    </row>
    <row r="647169" spans="2:3" x14ac:dyDescent="0.25">
      <c r="C647169"/>
    </row>
    <row r="647170" spans="2:3" x14ac:dyDescent="0.25">
      <c r="B647170" s="74"/>
    </row>
    <row r="647171" spans="2:3" x14ac:dyDescent="0.25">
      <c r="B647171" s="74"/>
    </row>
    <row r="647172" spans="2:3" x14ac:dyDescent="0.25">
      <c r="B647172" s="74"/>
    </row>
    <row r="647173" spans="2:3" x14ac:dyDescent="0.25">
      <c r="B647173" s="74"/>
    </row>
    <row r="647174" spans="2:3" x14ac:dyDescent="0.25">
      <c r="B647174" s="74"/>
    </row>
    <row r="647175" spans="2:3" x14ac:dyDescent="0.25">
      <c r="B647175" s="74"/>
    </row>
    <row r="647176" spans="2:3" x14ac:dyDescent="0.25">
      <c r="B647176" s="74"/>
    </row>
    <row r="647177" spans="2:3" x14ac:dyDescent="0.25">
      <c r="B647177" s="74"/>
    </row>
    <row r="647178" spans="2:3" x14ac:dyDescent="0.25">
      <c r="B647178" s="74"/>
    </row>
    <row r="647179" spans="2:3" x14ac:dyDescent="0.25">
      <c r="B647179" s="74"/>
    </row>
    <row r="647180" spans="2:3" x14ac:dyDescent="0.25">
      <c r="B647180" s="74"/>
    </row>
    <row r="647181" spans="2:3" x14ac:dyDescent="0.25">
      <c r="B647181" s="74"/>
    </row>
    <row r="647182" spans="2:3" x14ac:dyDescent="0.25">
      <c r="B647182" s="74"/>
    </row>
    <row r="647233" spans="2:3" x14ac:dyDescent="0.25">
      <c r="C647233"/>
    </row>
    <row r="647234" spans="2:3" x14ac:dyDescent="0.25">
      <c r="B647234" s="74"/>
    </row>
    <row r="647235" spans="2:3" x14ac:dyDescent="0.25">
      <c r="B647235" s="74"/>
    </row>
    <row r="647236" spans="2:3" x14ac:dyDescent="0.25">
      <c r="B647236" s="74"/>
    </row>
    <row r="647237" spans="2:3" x14ac:dyDescent="0.25">
      <c r="B647237" s="74"/>
    </row>
    <row r="647238" spans="2:3" x14ac:dyDescent="0.25">
      <c r="B647238" s="74"/>
    </row>
    <row r="647239" spans="2:3" x14ac:dyDescent="0.25">
      <c r="B647239" s="74"/>
    </row>
    <row r="647240" spans="2:3" x14ac:dyDescent="0.25">
      <c r="B647240" s="74"/>
    </row>
    <row r="647241" spans="2:3" x14ac:dyDescent="0.25">
      <c r="B647241" s="74"/>
    </row>
    <row r="647242" spans="2:3" x14ac:dyDescent="0.25">
      <c r="B647242" s="74"/>
    </row>
    <row r="647243" spans="2:3" x14ac:dyDescent="0.25">
      <c r="B647243" s="74"/>
    </row>
    <row r="647244" spans="2:3" x14ac:dyDescent="0.25">
      <c r="B647244" s="74"/>
    </row>
    <row r="647245" spans="2:3" x14ac:dyDescent="0.25">
      <c r="B647245" s="74"/>
    </row>
    <row r="647246" spans="2:3" x14ac:dyDescent="0.25">
      <c r="B647246" s="74"/>
    </row>
    <row r="647297" spans="2:3" x14ac:dyDescent="0.25">
      <c r="C647297"/>
    </row>
    <row r="647298" spans="2:3" x14ac:dyDescent="0.25">
      <c r="B647298" s="74"/>
    </row>
    <row r="647299" spans="2:3" x14ac:dyDescent="0.25">
      <c r="B647299" s="74"/>
    </row>
    <row r="647300" spans="2:3" x14ac:dyDescent="0.25">
      <c r="B647300" s="74"/>
    </row>
    <row r="647301" spans="2:3" x14ac:dyDescent="0.25">
      <c r="B647301" s="74"/>
    </row>
    <row r="647302" spans="2:3" x14ac:dyDescent="0.25">
      <c r="B647302" s="74"/>
    </row>
    <row r="647303" spans="2:3" x14ac:dyDescent="0.25">
      <c r="B647303" s="74"/>
    </row>
    <row r="647304" spans="2:3" x14ac:dyDescent="0.25">
      <c r="B647304" s="74"/>
    </row>
    <row r="647305" spans="2:3" x14ac:dyDescent="0.25">
      <c r="B647305" s="74"/>
    </row>
    <row r="647306" spans="2:3" x14ac:dyDescent="0.25">
      <c r="B647306" s="74"/>
    </row>
    <row r="647307" spans="2:3" x14ac:dyDescent="0.25">
      <c r="B647307" s="74"/>
    </row>
    <row r="647308" spans="2:3" x14ac:dyDescent="0.25">
      <c r="B647308" s="74"/>
    </row>
    <row r="647309" spans="2:3" x14ac:dyDescent="0.25">
      <c r="B647309" s="74"/>
    </row>
    <row r="647310" spans="2:3" x14ac:dyDescent="0.25">
      <c r="B647310" s="74"/>
    </row>
    <row r="647361" spans="2:3" x14ac:dyDescent="0.25">
      <c r="C647361"/>
    </row>
    <row r="647362" spans="2:3" x14ac:dyDescent="0.25">
      <c r="B647362" s="74"/>
    </row>
    <row r="647363" spans="2:3" x14ac:dyDescent="0.25">
      <c r="B647363" s="74"/>
    </row>
    <row r="647364" spans="2:3" x14ac:dyDescent="0.25">
      <c r="B647364" s="74"/>
    </row>
    <row r="647365" spans="2:3" x14ac:dyDescent="0.25">
      <c r="B647365" s="74"/>
    </row>
    <row r="647366" spans="2:3" x14ac:dyDescent="0.25">
      <c r="B647366" s="74"/>
    </row>
    <row r="647367" spans="2:3" x14ac:dyDescent="0.25">
      <c r="B647367" s="74"/>
    </row>
    <row r="647368" spans="2:3" x14ac:dyDescent="0.25">
      <c r="B647368" s="74"/>
    </row>
    <row r="647369" spans="2:3" x14ac:dyDescent="0.25">
      <c r="B647369" s="74"/>
    </row>
    <row r="647370" spans="2:3" x14ac:dyDescent="0.25">
      <c r="B647370" s="74"/>
    </row>
    <row r="647371" spans="2:3" x14ac:dyDescent="0.25">
      <c r="B647371" s="74"/>
    </row>
    <row r="647372" spans="2:3" x14ac:dyDescent="0.25">
      <c r="B647372" s="74"/>
    </row>
    <row r="647373" spans="2:3" x14ac:dyDescent="0.25">
      <c r="B647373" s="74"/>
    </row>
    <row r="647374" spans="2:3" x14ac:dyDescent="0.25">
      <c r="B647374" s="74"/>
    </row>
    <row r="647425" spans="2:3" x14ac:dyDescent="0.25">
      <c r="C647425"/>
    </row>
    <row r="647426" spans="2:3" x14ac:dyDescent="0.25">
      <c r="B647426" s="74"/>
    </row>
    <row r="647427" spans="2:3" x14ac:dyDescent="0.25">
      <c r="B647427" s="74"/>
    </row>
    <row r="647428" spans="2:3" x14ac:dyDescent="0.25">
      <c r="B647428" s="74"/>
    </row>
    <row r="647429" spans="2:3" x14ac:dyDescent="0.25">
      <c r="B647429" s="74"/>
    </row>
    <row r="647430" spans="2:3" x14ac:dyDescent="0.25">
      <c r="B647430" s="74"/>
    </row>
    <row r="647431" spans="2:3" x14ac:dyDescent="0.25">
      <c r="B647431" s="74"/>
    </row>
    <row r="647432" spans="2:3" x14ac:dyDescent="0.25">
      <c r="B647432" s="74"/>
    </row>
    <row r="647433" spans="2:3" x14ac:dyDescent="0.25">
      <c r="B647433" s="74"/>
    </row>
    <row r="647434" spans="2:3" x14ac:dyDescent="0.25">
      <c r="B647434" s="74"/>
    </row>
    <row r="647435" spans="2:3" x14ac:dyDescent="0.25">
      <c r="B647435" s="74"/>
    </row>
    <row r="647436" spans="2:3" x14ac:dyDescent="0.25">
      <c r="B647436" s="74"/>
    </row>
    <row r="647437" spans="2:3" x14ac:dyDescent="0.25">
      <c r="B647437" s="74"/>
    </row>
    <row r="647438" spans="2:3" x14ac:dyDescent="0.25">
      <c r="B647438" s="74"/>
    </row>
    <row r="647489" spans="2:3" x14ac:dyDescent="0.25">
      <c r="C647489"/>
    </row>
    <row r="647490" spans="2:3" x14ac:dyDescent="0.25">
      <c r="B647490" s="74"/>
    </row>
    <row r="647491" spans="2:3" x14ac:dyDescent="0.25">
      <c r="B647491" s="74"/>
    </row>
    <row r="647492" spans="2:3" x14ac:dyDescent="0.25">
      <c r="B647492" s="74"/>
    </row>
    <row r="647493" spans="2:3" x14ac:dyDescent="0.25">
      <c r="B647493" s="74"/>
    </row>
    <row r="647494" spans="2:3" x14ac:dyDescent="0.25">
      <c r="B647494" s="74"/>
    </row>
    <row r="647495" spans="2:3" x14ac:dyDescent="0.25">
      <c r="B647495" s="74"/>
    </row>
    <row r="647496" spans="2:3" x14ac:dyDescent="0.25">
      <c r="B647496" s="74"/>
    </row>
    <row r="647497" spans="2:3" x14ac:dyDescent="0.25">
      <c r="B647497" s="74"/>
    </row>
    <row r="647498" spans="2:3" x14ac:dyDescent="0.25">
      <c r="B647498" s="74"/>
    </row>
    <row r="647499" spans="2:3" x14ac:dyDescent="0.25">
      <c r="B647499" s="74"/>
    </row>
    <row r="647500" spans="2:3" x14ac:dyDescent="0.25">
      <c r="B647500" s="74"/>
    </row>
    <row r="647501" spans="2:3" x14ac:dyDescent="0.25">
      <c r="B647501" s="74"/>
    </row>
    <row r="647502" spans="2:3" x14ac:dyDescent="0.25">
      <c r="B647502" s="74"/>
    </row>
    <row r="647553" spans="2:3" x14ac:dyDescent="0.25">
      <c r="C647553"/>
    </row>
    <row r="647554" spans="2:3" x14ac:dyDescent="0.25">
      <c r="B647554" s="74"/>
    </row>
    <row r="647555" spans="2:3" x14ac:dyDescent="0.25">
      <c r="B647555" s="74"/>
    </row>
    <row r="647556" spans="2:3" x14ac:dyDescent="0.25">
      <c r="B647556" s="74"/>
    </row>
    <row r="647557" spans="2:3" x14ac:dyDescent="0.25">
      <c r="B647557" s="74"/>
    </row>
    <row r="647558" spans="2:3" x14ac:dyDescent="0.25">
      <c r="B647558" s="74"/>
    </row>
    <row r="647559" spans="2:3" x14ac:dyDescent="0.25">
      <c r="B647559" s="74"/>
    </row>
    <row r="647560" spans="2:3" x14ac:dyDescent="0.25">
      <c r="B647560" s="74"/>
    </row>
    <row r="647561" spans="2:3" x14ac:dyDescent="0.25">
      <c r="B647561" s="74"/>
    </row>
    <row r="647562" spans="2:3" x14ac:dyDescent="0.25">
      <c r="B647562" s="74"/>
    </row>
    <row r="647563" spans="2:3" x14ac:dyDescent="0.25">
      <c r="B647563" s="74"/>
    </row>
    <row r="647564" spans="2:3" x14ac:dyDescent="0.25">
      <c r="B647564" s="74"/>
    </row>
    <row r="647565" spans="2:3" x14ac:dyDescent="0.25">
      <c r="B647565" s="74"/>
    </row>
    <row r="647566" spans="2:3" x14ac:dyDescent="0.25">
      <c r="B647566" s="74"/>
    </row>
    <row r="647617" spans="2:3" x14ac:dyDescent="0.25">
      <c r="C647617"/>
    </row>
    <row r="647618" spans="2:3" x14ac:dyDescent="0.25">
      <c r="B647618" s="74"/>
    </row>
    <row r="647619" spans="2:3" x14ac:dyDescent="0.25">
      <c r="B647619" s="74"/>
    </row>
    <row r="647620" spans="2:3" x14ac:dyDescent="0.25">
      <c r="B647620" s="74"/>
    </row>
    <row r="647621" spans="2:3" x14ac:dyDescent="0.25">
      <c r="B647621" s="74"/>
    </row>
    <row r="647622" spans="2:3" x14ac:dyDescent="0.25">
      <c r="B647622" s="74"/>
    </row>
    <row r="647623" spans="2:3" x14ac:dyDescent="0.25">
      <c r="B647623" s="74"/>
    </row>
    <row r="647624" spans="2:3" x14ac:dyDescent="0.25">
      <c r="B647624" s="74"/>
    </row>
    <row r="647625" spans="2:3" x14ac:dyDescent="0.25">
      <c r="B647625" s="74"/>
    </row>
    <row r="647626" spans="2:3" x14ac:dyDescent="0.25">
      <c r="B647626" s="74"/>
    </row>
    <row r="647627" spans="2:3" x14ac:dyDescent="0.25">
      <c r="B647627" s="74"/>
    </row>
    <row r="647628" spans="2:3" x14ac:dyDescent="0.25">
      <c r="B647628" s="74"/>
    </row>
    <row r="647629" spans="2:3" x14ac:dyDescent="0.25">
      <c r="B647629" s="74"/>
    </row>
    <row r="647630" spans="2:3" x14ac:dyDescent="0.25">
      <c r="B647630" s="74"/>
    </row>
    <row r="647681" spans="2:3" x14ac:dyDescent="0.25">
      <c r="C647681"/>
    </row>
    <row r="647682" spans="2:3" x14ac:dyDescent="0.25">
      <c r="B647682" s="74"/>
    </row>
    <row r="647683" spans="2:3" x14ac:dyDescent="0.25">
      <c r="B647683" s="74"/>
    </row>
    <row r="647684" spans="2:3" x14ac:dyDescent="0.25">
      <c r="B647684" s="74"/>
    </row>
    <row r="647685" spans="2:3" x14ac:dyDescent="0.25">
      <c r="B647685" s="74"/>
    </row>
    <row r="647686" spans="2:3" x14ac:dyDescent="0.25">
      <c r="B647686" s="74"/>
    </row>
    <row r="647687" spans="2:3" x14ac:dyDescent="0.25">
      <c r="B647687" s="74"/>
    </row>
    <row r="647688" spans="2:3" x14ac:dyDescent="0.25">
      <c r="B647688" s="74"/>
    </row>
    <row r="647689" spans="2:3" x14ac:dyDescent="0.25">
      <c r="B647689" s="74"/>
    </row>
    <row r="647690" spans="2:3" x14ac:dyDescent="0.25">
      <c r="B647690" s="74"/>
    </row>
    <row r="647691" spans="2:3" x14ac:dyDescent="0.25">
      <c r="B647691" s="74"/>
    </row>
    <row r="647692" spans="2:3" x14ac:dyDescent="0.25">
      <c r="B647692" s="74"/>
    </row>
    <row r="647693" spans="2:3" x14ac:dyDescent="0.25">
      <c r="B647693" s="74"/>
    </row>
    <row r="647694" spans="2:3" x14ac:dyDescent="0.25">
      <c r="B647694" s="74"/>
    </row>
    <row r="647745" spans="2:3" x14ac:dyDescent="0.25">
      <c r="C647745"/>
    </row>
    <row r="647746" spans="2:3" x14ac:dyDescent="0.25">
      <c r="B647746" s="74"/>
    </row>
    <row r="647747" spans="2:3" x14ac:dyDescent="0.25">
      <c r="B647747" s="74"/>
    </row>
    <row r="647748" spans="2:3" x14ac:dyDescent="0.25">
      <c r="B647748" s="74"/>
    </row>
    <row r="647749" spans="2:3" x14ac:dyDescent="0.25">
      <c r="B647749" s="74"/>
    </row>
    <row r="647750" spans="2:3" x14ac:dyDescent="0.25">
      <c r="B647750" s="74"/>
    </row>
    <row r="647751" spans="2:3" x14ac:dyDescent="0.25">
      <c r="B647751" s="74"/>
    </row>
    <row r="647752" spans="2:3" x14ac:dyDescent="0.25">
      <c r="B647752" s="74"/>
    </row>
    <row r="647753" spans="2:3" x14ac:dyDescent="0.25">
      <c r="B647753" s="74"/>
    </row>
    <row r="647754" spans="2:3" x14ac:dyDescent="0.25">
      <c r="B647754" s="74"/>
    </row>
    <row r="647755" spans="2:3" x14ac:dyDescent="0.25">
      <c r="B647755" s="74"/>
    </row>
    <row r="647756" spans="2:3" x14ac:dyDescent="0.25">
      <c r="B647756" s="74"/>
    </row>
    <row r="647757" spans="2:3" x14ac:dyDescent="0.25">
      <c r="B647757" s="74"/>
    </row>
    <row r="647758" spans="2:3" x14ac:dyDescent="0.25">
      <c r="B647758" s="74"/>
    </row>
    <row r="647809" spans="2:3" x14ac:dyDescent="0.25">
      <c r="C647809"/>
    </row>
    <row r="647810" spans="2:3" x14ac:dyDescent="0.25">
      <c r="B647810" s="74"/>
    </row>
    <row r="647811" spans="2:3" x14ac:dyDescent="0.25">
      <c r="B647811" s="74"/>
    </row>
    <row r="647812" spans="2:3" x14ac:dyDescent="0.25">
      <c r="B647812" s="74"/>
    </row>
    <row r="647813" spans="2:3" x14ac:dyDescent="0.25">
      <c r="B647813" s="74"/>
    </row>
    <row r="647814" spans="2:3" x14ac:dyDescent="0.25">
      <c r="B647814" s="74"/>
    </row>
    <row r="647815" spans="2:3" x14ac:dyDescent="0.25">
      <c r="B647815" s="74"/>
    </row>
    <row r="647816" spans="2:3" x14ac:dyDescent="0.25">
      <c r="B647816" s="74"/>
    </row>
    <row r="647817" spans="2:3" x14ac:dyDescent="0.25">
      <c r="B647817" s="74"/>
    </row>
    <row r="647818" spans="2:3" x14ac:dyDescent="0.25">
      <c r="B647818" s="74"/>
    </row>
    <row r="647819" spans="2:3" x14ac:dyDescent="0.25">
      <c r="B647819" s="74"/>
    </row>
    <row r="647820" spans="2:3" x14ac:dyDescent="0.25">
      <c r="B647820" s="74"/>
    </row>
    <row r="647821" spans="2:3" x14ac:dyDescent="0.25">
      <c r="B647821" s="74"/>
    </row>
    <row r="647822" spans="2:3" x14ac:dyDescent="0.25">
      <c r="B647822" s="74"/>
    </row>
    <row r="647873" spans="2:3" x14ac:dyDescent="0.25">
      <c r="C647873"/>
    </row>
    <row r="647874" spans="2:3" x14ac:dyDescent="0.25">
      <c r="B647874" s="74"/>
    </row>
    <row r="647875" spans="2:3" x14ac:dyDescent="0.25">
      <c r="B647875" s="74"/>
    </row>
    <row r="647876" spans="2:3" x14ac:dyDescent="0.25">
      <c r="B647876" s="74"/>
    </row>
    <row r="647877" spans="2:3" x14ac:dyDescent="0.25">
      <c r="B647877" s="74"/>
    </row>
    <row r="647878" spans="2:3" x14ac:dyDescent="0.25">
      <c r="B647878" s="74"/>
    </row>
    <row r="647879" spans="2:3" x14ac:dyDescent="0.25">
      <c r="B647879" s="74"/>
    </row>
    <row r="647880" spans="2:3" x14ac:dyDescent="0.25">
      <c r="B647880" s="74"/>
    </row>
    <row r="647881" spans="2:3" x14ac:dyDescent="0.25">
      <c r="B647881" s="74"/>
    </row>
    <row r="647882" spans="2:3" x14ac:dyDescent="0.25">
      <c r="B647882" s="74"/>
    </row>
    <row r="647883" spans="2:3" x14ac:dyDescent="0.25">
      <c r="B647883" s="74"/>
    </row>
    <row r="647884" spans="2:3" x14ac:dyDescent="0.25">
      <c r="B647884" s="74"/>
    </row>
    <row r="647885" spans="2:3" x14ac:dyDescent="0.25">
      <c r="B647885" s="74"/>
    </row>
    <row r="647886" spans="2:3" x14ac:dyDescent="0.25">
      <c r="B647886" s="74"/>
    </row>
    <row r="647937" spans="2:3" x14ac:dyDescent="0.25">
      <c r="C647937"/>
    </row>
    <row r="647938" spans="2:3" x14ac:dyDescent="0.25">
      <c r="B647938" s="74"/>
    </row>
    <row r="647939" spans="2:3" x14ac:dyDescent="0.25">
      <c r="B647939" s="74"/>
    </row>
    <row r="647940" spans="2:3" x14ac:dyDescent="0.25">
      <c r="B647940" s="74"/>
    </row>
    <row r="647941" spans="2:3" x14ac:dyDescent="0.25">
      <c r="B647941" s="74"/>
    </row>
    <row r="647942" spans="2:3" x14ac:dyDescent="0.25">
      <c r="B647942" s="74"/>
    </row>
    <row r="647943" spans="2:3" x14ac:dyDescent="0.25">
      <c r="B647943" s="74"/>
    </row>
    <row r="647944" spans="2:3" x14ac:dyDescent="0.25">
      <c r="B647944" s="74"/>
    </row>
    <row r="647945" spans="2:3" x14ac:dyDescent="0.25">
      <c r="B647945" s="74"/>
    </row>
    <row r="647946" spans="2:3" x14ac:dyDescent="0.25">
      <c r="B647946" s="74"/>
    </row>
    <row r="647947" spans="2:3" x14ac:dyDescent="0.25">
      <c r="B647947" s="74"/>
    </row>
    <row r="647948" spans="2:3" x14ac:dyDescent="0.25">
      <c r="B647948" s="74"/>
    </row>
    <row r="647949" spans="2:3" x14ac:dyDescent="0.25">
      <c r="B647949" s="74"/>
    </row>
    <row r="647950" spans="2:3" x14ac:dyDescent="0.25">
      <c r="B647950" s="74"/>
    </row>
    <row r="648001" spans="2:3" x14ac:dyDescent="0.25">
      <c r="C648001"/>
    </row>
    <row r="648002" spans="2:3" x14ac:dyDescent="0.25">
      <c r="B648002" s="74"/>
    </row>
    <row r="648003" spans="2:3" x14ac:dyDescent="0.25">
      <c r="B648003" s="74"/>
    </row>
    <row r="648004" spans="2:3" x14ac:dyDescent="0.25">
      <c r="B648004" s="74"/>
    </row>
    <row r="648005" spans="2:3" x14ac:dyDescent="0.25">
      <c r="B648005" s="74"/>
    </row>
    <row r="648006" spans="2:3" x14ac:dyDescent="0.25">
      <c r="B648006" s="74"/>
    </row>
    <row r="648007" spans="2:3" x14ac:dyDescent="0.25">
      <c r="B648007" s="74"/>
    </row>
    <row r="648008" spans="2:3" x14ac:dyDescent="0.25">
      <c r="B648008" s="74"/>
    </row>
    <row r="648009" spans="2:3" x14ac:dyDescent="0.25">
      <c r="B648009" s="74"/>
    </row>
    <row r="648010" spans="2:3" x14ac:dyDescent="0.25">
      <c r="B648010" s="74"/>
    </row>
    <row r="648011" spans="2:3" x14ac:dyDescent="0.25">
      <c r="B648011" s="74"/>
    </row>
    <row r="648012" spans="2:3" x14ac:dyDescent="0.25">
      <c r="B648012" s="74"/>
    </row>
    <row r="648013" spans="2:3" x14ac:dyDescent="0.25">
      <c r="B648013" s="74"/>
    </row>
    <row r="648014" spans="2:3" x14ac:dyDescent="0.25">
      <c r="B648014" s="74"/>
    </row>
    <row r="648065" spans="2:3" x14ac:dyDescent="0.25">
      <c r="C648065"/>
    </row>
    <row r="648066" spans="2:3" x14ac:dyDescent="0.25">
      <c r="B648066" s="74"/>
    </row>
    <row r="648067" spans="2:3" x14ac:dyDescent="0.25">
      <c r="B648067" s="74"/>
    </row>
    <row r="648068" spans="2:3" x14ac:dyDescent="0.25">
      <c r="B648068" s="74"/>
    </row>
    <row r="648069" spans="2:3" x14ac:dyDescent="0.25">
      <c r="B648069" s="74"/>
    </row>
    <row r="648070" spans="2:3" x14ac:dyDescent="0.25">
      <c r="B648070" s="74"/>
    </row>
    <row r="648071" spans="2:3" x14ac:dyDescent="0.25">
      <c r="B648071" s="74"/>
    </row>
    <row r="648072" spans="2:3" x14ac:dyDescent="0.25">
      <c r="B648072" s="74"/>
    </row>
    <row r="648073" spans="2:3" x14ac:dyDescent="0.25">
      <c r="B648073" s="74"/>
    </row>
    <row r="648074" spans="2:3" x14ac:dyDescent="0.25">
      <c r="B648074" s="74"/>
    </row>
    <row r="648075" spans="2:3" x14ac:dyDescent="0.25">
      <c r="B648075" s="74"/>
    </row>
    <row r="648076" spans="2:3" x14ac:dyDescent="0.25">
      <c r="B648076" s="74"/>
    </row>
    <row r="648077" spans="2:3" x14ac:dyDescent="0.25">
      <c r="B648077" s="74"/>
    </row>
    <row r="648078" spans="2:3" x14ac:dyDescent="0.25">
      <c r="B648078" s="74"/>
    </row>
    <row r="648129" spans="2:3" x14ac:dyDescent="0.25">
      <c r="C648129"/>
    </row>
    <row r="648130" spans="2:3" x14ac:dyDescent="0.25">
      <c r="B648130" s="74"/>
    </row>
    <row r="648131" spans="2:3" x14ac:dyDescent="0.25">
      <c r="B648131" s="74"/>
    </row>
    <row r="648132" spans="2:3" x14ac:dyDescent="0.25">
      <c r="B648132" s="74"/>
    </row>
    <row r="648133" spans="2:3" x14ac:dyDescent="0.25">
      <c r="B648133" s="74"/>
    </row>
    <row r="648134" spans="2:3" x14ac:dyDescent="0.25">
      <c r="B648134" s="74"/>
    </row>
    <row r="648135" spans="2:3" x14ac:dyDescent="0.25">
      <c r="B648135" s="74"/>
    </row>
    <row r="648136" spans="2:3" x14ac:dyDescent="0.25">
      <c r="B648136" s="74"/>
    </row>
    <row r="648137" spans="2:3" x14ac:dyDescent="0.25">
      <c r="B648137" s="74"/>
    </row>
    <row r="648138" spans="2:3" x14ac:dyDescent="0.25">
      <c r="B648138" s="74"/>
    </row>
    <row r="648139" spans="2:3" x14ac:dyDescent="0.25">
      <c r="B648139" s="74"/>
    </row>
    <row r="648140" spans="2:3" x14ac:dyDescent="0.25">
      <c r="B648140" s="74"/>
    </row>
    <row r="648141" spans="2:3" x14ac:dyDescent="0.25">
      <c r="B648141" s="74"/>
    </row>
    <row r="648142" spans="2:3" x14ac:dyDescent="0.25">
      <c r="B648142" s="74"/>
    </row>
    <row r="648193" spans="2:3" x14ac:dyDescent="0.25">
      <c r="C648193"/>
    </row>
    <row r="648194" spans="2:3" x14ac:dyDescent="0.25">
      <c r="B648194" s="74"/>
    </row>
    <row r="648195" spans="2:3" x14ac:dyDescent="0.25">
      <c r="B648195" s="74"/>
    </row>
    <row r="648196" spans="2:3" x14ac:dyDescent="0.25">
      <c r="B648196" s="74"/>
    </row>
    <row r="648197" spans="2:3" x14ac:dyDescent="0.25">
      <c r="B648197" s="74"/>
    </row>
    <row r="648198" spans="2:3" x14ac:dyDescent="0.25">
      <c r="B648198" s="74"/>
    </row>
    <row r="648199" spans="2:3" x14ac:dyDescent="0.25">
      <c r="B648199" s="74"/>
    </row>
    <row r="648200" spans="2:3" x14ac:dyDescent="0.25">
      <c r="B648200" s="74"/>
    </row>
    <row r="648201" spans="2:3" x14ac:dyDescent="0.25">
      <c r="B648201" s="74"/>
    </row>
    <row r="648202" spans="2:3" x14ac:dyDescent="0.25">
      <c r="B648202" s="74"/>
    </row>
    <row r="648203" spans="2:3" x14ac:dyDescent="0.25">
      <c r="B648203" s="74"/>
    </row>
    <row r="648204" spans="2:3" x14ac:dyDescent="0.25">
      <c r="B648204" s="74"/>
    </row>
    <row r="648205" spans="2:3" x14ac:dyDescent="0.25">
      <c r="B648205" s="74"/>
    </row>
    <row r="648206" spans="2:3" x14ac:dyDescent="0.25">
      <c r="B648206" s="74"/>
    </row>
    <row r="648257" spans="2:3" x14ac:dyDescent="0.25">
      <c r="C648257"/>
    </row>
    <row r="648258" spans="2:3" x14ac:dyDescent="0.25">
      <c r="B648258" s="74"/>
    </row>
    <row r="648259" spans="2:3" x14ac:dyDescent="0.25">
      <c r="B648259" s="74"/>
    </row>
    <row r="648260" spans="2:3" x14ac:dyDescent="0.25">
      <c r="B648260" s="74"/>
    </row>
    <row r="648261" spans="2:3" x14ac:dyDescent="0.25">
      <c r="B648261" s="74"/>
    </row>
    <row r="648262" spans="2:3" x14ac:dyDescent="0.25">
      <c r="B648262" s="74"/>
    </row>
    <row r="648263" spans="2:3" x14ac:dyDescent="0.25">
      <c r="B648263" s="74"/>
    </row>
    <row r="648264" spans="2:3" x14ac:dyDescent="0.25">
      <c r="B648264" s="74"/>
    </row>
    <row r="648265" spans="2:3" x14ac:dyDescent="0.25">
      <c r="B648265" s="74"/>
    </row>
    <row r="648266" spans="2:3" x14ac:dyDescent="0.25">
      <c r="B648266" s="74"/>
    </row>
    <row r="648267" spans="2:3" x14ac:dyDescent="0.25">
      <c r="B648267" s="74"/>
    </row>
    <row r="648268" spans="2:3" x14ac:dyDescent="0.25">
      <c r="B648268" s="74"/>
    </row>
    <row r="648269" spans="2:3" x14ac:dyDescent="0.25">
      <c r="B648269" s="74"/>
    </row>
    <row r="648270" spans="2:3" x14ac:dyDescent="0.25">
      <c r="B648270" s="74"/>
    </row>
    <row r="648321" spans="2:3" x14ac:dyDescent="0.25">
      <c r="C648321"/>
    </row>
    <row r="648322" spans="2:3" x14ac:dyDescent="0.25">
      <c r="B648322" s="74"/>
    </row>
    <row r="648323" spans="2:3" x14ac:dyDescent="0.25">
      <c r="B648323" s="74"/>
    </row>
    <row r="648324" spans="2:3" x14ac:dyDescent="0.25">
      <c r="B648324" s="74"/>
    </row>
    <row r="648325" spans="2:3" x14ac:dyDescent="0.25">
      <c r="B648325" s="74"/>
    </row>
    <row r="648326" spans="2:3" x14ac:dyDescent="0.25">
      <c r="B648326" s="74"/>
    </row>
    <row r="648327" spans="2:3" x14ac:dyDescent="0.25">
      <c r="B648327" s="74"/>
    </row>
    <row r="648328" spans="2:3" x14ac:dyDescent="0.25">
      <c r="B648328" s="74"/>
    </row>
    <row r="648329" spans="2:3" x14ac:dyDescent="0.25">
      <c r="B648329" s="74"/>
    </row>
    <row r="648330" spans="2:3" x14ac:dyDescent="0.25">
      <c r="B648330" s="74"/>
    </row>
    <row r="648331" spans="2:3" x14ac:dyDescent="0.25">
      <c r="B648331" s="74"/>
    </row>
    <row r="648332" spans="2:3" x14ac:dyDescent="0.25">
      <c r="B648332" s="74"/>
    </row>
    <row r="648333" spans="2:3" x14ac:dyDescent="0.25">
      <c r="B648333" s="74"/>
    </row>
    <row r="648334" spans="2:3" x14ac:dyDescent="0.25">
      <c r="B648334" s="74"/>
    </row>
    <row r="648385" spans="2:3" x14ac:dyDescent="0.25">
      <c r="C648385"/>
    </row>
    <row r="648386" spans="2:3" x14ac:dyDescent="0.25">
      <c r="B648386" s="74"/>
    </row>
    <row r="648387" spans="2:3" x14ac:dyDescent="0.25">
      <c r="B648387" s="74"/>
    </row>
    <row r="648388" spans="2:3" x14ac:dyDescent="0.25">
      <c r="B648388" s="74"/>
    </row>
    <row r="648389" spans="2:3" x14ac:dyDescent="0.25">
      <c r="B648389" s="74"/>
    </row>
    <row r="648390" spans="2:3" x14ac:dyDescent="0.25">
      <c r="B648390" s="74"/>
    </row>
    <row r="648391" spans="2:3" x14ac:dyDescent="0.25">
      <c r="B648391" s="74"/>
    </row>
    <row r="648392" spans="2:3" x14ac:dyDescent="0.25">
      <c r="B648392" s="74"/>
    </row>
    <row r="648393" spans="2:3" x14ac:dyDescent="0.25">
      <c r="B648393" s="74"/>
    </row>
    <row r="648394" spans="2:3" x14ac:dyDescent="0.25">
      <c r="B648394" s="74"/>
    </row>
    <row r="648395" spans="2:3" x14ac:dyDescent="0.25">
      <c r="B648395" s="74"/>
    </row>
    <row r="648396" spans="2:3" x14ac:dyDescent="0.25">
      <c r="B648396" s="74"/>
    </row>
    <row r="648397" spans="2:3" x14ac:dyDescent="0.25">
      <c r="B648397" s="74"/>
    </row>
    <row r="648398" spans="2:3" x14ac:dyDescent="0.25">
      <c r="B648398" s="74"/>
    </row>
    <row r="648449" spans="2:3" x14ac:dyDescent="0.25">
      <c r="C648449"/>
    </row>
    <row r="648450" spans="2:3" x14ac:dyDescent="0.25">
      <c r="B648450" s="74"/>
    </row>
    <row r="648451" spans="2:3" x14ac:dyDescent="0.25">
      <c r="B648451" s="74"/>
    </row>
    <row r="648452" spans="2:3" x14ac:dyDescent="0.25">
      <c r="B648452" s="74"/>
    </row>
    <row r="648453" spans="2:3" x14ac:dyDescent="0.25">
      <c r="B648453" s="74"/>
    </row>
    <row r="648454" spans="2:3" x14ac:dyDescent="0.25">
      <c r="B648454" s="74"/>
    </row>
    <row r="648455" spans="2:3" x14ac:dyDescent="0.25">
      <c r="B648455" s="74"/>
    </row>
    <row r="648456" spans="2:3" x14ac:dyDescent="0.25">
      <c r="B648456" s="74"/>
    </row>
    <row r="648457" spans="2:3" x14ac:dyDescent="0.25">
      <c r="B648457" s="74"/>
    </row>
    <row r="648458" spans="2:3" x14ac:dyDescent="0.25">
      <c r="B648458" s="74"/>
    </row>
    <row r="648459" spans="2:3" x14ac:dyDescent="0.25">
      <c r="B648459" s="74"/>
    </row>
    <row r="648460" spans="2:3" x14ac:dyDescent="0.25">
      <c r="B648460" s="74"/>
    </row>
    <row r="648461" spans="2:3" x14ac:dyDescent="0.25">
      <c r="B648461" s="74"/>
    </row>
    <row r="648462" spans="2:3" x14ac:dyDescent="0.25">
      <c r="B648462" s="74"/>
    </row>
    <row r="648513" spans="2:3" x14ac:dyDescent="0.25">
      <c r="C648513"/>
    </row>
    <row r="648514" spans="2:3" x14ac:dyDescent="0.25">
      <c r="B648514" s="74"/>
    </row>
    <row r="648515" spans="2:3" x14ac:dyDescent="0.25">
      <c r="B648515" s="74"/>
    </row>
    <row r="648516" spans="2:3" x14ac:dyDescent="0.25">
      <c r="B648516" s="74"/>
    </row>
    <row r="648517" spans="2:3" x14ac:dyDescent="0.25">
      <c r="B648517" s="74"/>
    </row>
    <row r="648518" spans="2:3" x14ac:dyDescent="0.25">
      <c r="B648518" s="74"/>
    </row>
    <row r="648519" spans="2:3" x14ac:dyDescent="0.25">
      <c r="B648519" s="74"/>
    </row>
    <row r="648520" spans="2:3" x14ac:dyDescent="0.25">
      <c r="B648520" s="74"/>
    </row>
    <row r="648521" spans="2:3" x14ac:dyDescent="0.25">
      <c r="B648521" s="74"/>
    </row>
    <row r="648522" spans="2:3" x14ac:dyDescent="0.25">
      <c r="B648522" s="74"/>
    </row>
    <row r="648523" spans="2:3" x14ac:dyDescent="0.25">
      <c r="B648523" s="74"/>
    </row>
    <row r="648524" spans="2:3" x14ac:dyDescent="0.25">
      <c r="B648524" s="74"/>
    </row>
    <row r="648525" spans="2:3" x14ac:dyDescent="0.25">
      <c r="B648525" s="74"/>
    </row>
    <row r="648526" spans="2:3" x14ac:dyDescent="0.25">
      <c r="B648526" s="74"/>
    </row>
    <row r="648577" spans="2:3" x14ac:dyDescent="0.25">
      <c r="C648577"/>
    </row>
    <row r="648578" spans="2:3" x14ac:dyDescent="0.25">
      <c r="B648578" s="74"/>
    </row>
    <row r="648579" spans="2:3" x14ac:dyDescent="0.25">
      <c r="B648579" s="74"/>
    </row>
    <row r="648580" spans="2:3" x14ac:dyDescent="0.25">
      <c r="B648580" s="74"/>
    </row>
    <row r="648581" spans="2:3" x14ac:dyDescent="0.25">
      <c r="B648581" s="74"/>
    </row>
    <row r="648582" spans="2:3" x14ac:dyDescent="0.25">
      <c r="B648582" s="74"/>
    </row>
    <row r="648583" spans="2:3" x14ac:dyDescent="0.25">
      <c r="B648583" s="74"/>
    </row>
    <row r="648584" spans="2:3" x14ac:dyDescent="0.25">
      <c r="B648584" s="74"/>
    </row>
    <row r="648585" spans="2:3" x14ac:dyDescent="0.25">
      <c r="B648585" s="74"/>
    </row>
    <row r="648586" spans="2:3" x14ac:dyDescent="0.25">
      <c r="B648586" s="74"/>
    </row>
    <row r="648587" spans="2:3" x14ac:dyDescent="0.25">
      <c r="B648587" s="74"/>
    </row>
    <row r="648588" spans="2:3" x14ac:dyDescent="0.25">
      <c r="B648588" s="74"/>
    </row>
    <row r="648589" spans="2:3" x14ac:dyDescent="0.25">
      <c r="B648589" s="74"/>
    </row>
    <row r="648590" spans="2:3" x14ac:dyDescent="0.25">
      <c r="B648590" s="74"/>
    </row>
    <row r="648641" spans="2:3" x14ac:dyDescent="0.25">
      <c r="C648641"/>
    </row>
    <row r="648642" spans="2:3" x14ac:dyDescent="0.25">
      <c r="B648642" s="74"/>
    </row>
    <row r="648643" spans="2:3" x14ac:dyDescent="0.25">
      <c r="B648643" s="74"/>
    </row>
    <row r="648644" spans="2:3" x14ac:dyDescent="0.25">
      <c r="B648644" s="74"/>
    </row>
    <row r="648645" spans="2:3" x14ac:dyDescent="0.25">
      <c r="B648645" s="74"/>
    </row>
    <row r="648646" spans="2:3" x14ac:dyDescent="0.25">
      <c r="B648646" s="74"/>
    </row>
    <row r="648647" spans="2:3" x14ac:dyDescent="0.25">
      <c r="B648647" s="74"/>
    </row>
    <row r="648648" spans="2:3" x14ac:dyDescent="0.25">
      <c r="B648648" s="74"/>
    </row>
    <row r="648649" spans="2:3" x14ac:dyDescent="0.25">
      <c r="B648649" s="74"/>
    </row>
    <row r="648650" spans="2:3" x14ac:dyDescent="0.25">
      <c r="B648650" s="74"/>
    </row>
    <row r="648651" spans="2:3" x14ac:dyDescent="0.25">
      <c r="B648651" s="74"/>
    </row>
    <row r="648652" spans="2:3" x14ac:dyDescent="0.25">
      <c r="B648652" s="74"/>
    </row>
    <row r="648653" spans="2:3" x14ac:dyDescent="0.25">
      <c r="B648653" s="74"/>
    </row>
    <row r="648654" spans="2:3" x14ac:dyDescent="0.25">
      <c r="B648654" s="74"/>
    </row>
    <row r="648705" spans="2:3" x14ac:dyDescent="0.25">
      <c r="C648705"/>
    </row>
    <row r="648706" spans="2:3" x14ac:dyDescent="0.25">
      <c r="B648706" s="74"/>
    </row>
    <row r="648707" spans="2:3" x14ac:dyDescent="0.25">
      <c r="B648707" s="74"/>
    </row>
    <row r="648708" spans="2:3" x14ac:dyDescent="0.25">
      <c r="B648708" s="74"/>
    </row>
    <row r="648709" spans="2:3" x14ac:dyDescent="0.25">
      <c r="B648709" s="74"/>
    </row>
    <row r="648710" spans="2:3" x14ac:dyDescent="0.25">
      <c r="B648710" s="74"/>
    </row>
    <row r="648711" spans="2:3" x14ac:dyDescent="0.25">
      <c r="B648711" s="74"/>
    </row>
    <row r="648712" spans="2:3" x14ac:dyDescent="0.25">
      <c r="B648712" s="74"/>
    </row>
    <row r="648713" spans="2:3" x14ac:dyDescent="0.25">
      <c r="B648713" s="74"/>
    </row>
    <row r="648714" spans="2:3" x14ac:dyDescent="0.25">
      <c r="B648714" s="74"/>
    </row>
    <row r="648715" spans="2:3" x14ac:dyDescent="0.25">
      <c r="B648715" s="74"/>
    </row>
    <row r="648716" spans="2:3" x14ac:dyDescent="0.25">
      <c r="B648716" s="74"/>
    </row>
    <row r="648717" spans="2:3" x14ac:dyDescent="0.25">
      <c r="B648717" s="74"/>
    </row>
    <row r="648718" spans="2:3" x14ac:dyDescent="0.25">
      <c r="B648718" s="74"/>
    </row>
    <row r="648769" spans="2:3" x14ac:dyDescent="0.25">
      <c r="C648769"/>
    </row>
    <row r="648770" spans="2:3" x14ac:dyDescent="0.25">
      <c r="B648770" s="74"/>
    </row>
    <row r="648771" spans="2:3" x14ac:dyDescent="0.25">
      <c r="B648771" s="74"/>
    </row>
    <row r="648772" spans="2:3" x14ac:dyDescent="0.25">
      <c r="B648772" s="74"/>
    </row>
    <row r="648773" spans="2:3" x14ac:dyDescent="0.25">
      <c r="B648773" s="74"/>
    </row>
    <row r="648774" spans="2:3" x14ac:dyDescent="0.25">
      <c r="B648774" s="74"/>
    </row>
    <row r="648775" spans="2:3" x14ac:dyDescent="0.25">
      <c r="B648775" s="74"/>
    </row>
    <row r="648776" spans="2:3" x14ac:dyDescent="0.25">
      <c r="B648776" s="74"/>
    </row>
    <row r="648777" spans="2:3" x14ac:dyDescent="0.25">
      <c r="B648777" s="74"/>
    </row>
    <row r="648778" spans="2:3" x14ac:dyDescent="0.25">
      <c r="B648778" s="74"/>
    </row>
    <row r="648779" spans="2:3" x14ac:dyDescent="0.25">
      <c r="B648779" s="74"/>
    </row>
    <row r="648780" spans="2:3" x14ac:dyDescent="0.25">
      <c r="B648780" s="74"/>
    </row>
    <row r="648781" spans="2:3" x14ac:dyDescent="0.25">
      <c r="B648781" s="74"/>
    </row>
    <row r="648782" spans="2:3" x14ac:dyDescent="0.25">
      <c r="B648782" s="74"/>
    </row>
    <row r="648833" spans="2:3" x14ac:dyDescent="0.25">
      <c r="C648833"/>
    </row>
    <row r="648834" spans="2:3" x14ac:dyDescent="0.25">
      <c r="B648834" s="74"/>
    </row>
    <row r="648835" spans="2:3" x14ac:dyDescent="0.25">
      <c r="B648835" s="74"/>
    </row>
    <row r="648836" spans="2:3" x14ac:dyDescent="0.25">
      <c r="B648836" s="74"/>
    </row>
    <row r="648837" spans="2:3" x14ac:dyDescent="0.25">
      <c r="B648837" s="74"/>
    </row>
    <row r="648838" spans="2:3" x14ac:dyDescent="0.25">
      <c r="B648838" s="74"/>
    </row>
    <row r="648839" spans="2:3" x14ac:dyDescent="0.25">
      <c r="B648839" s="74"/>
    </row>
    <row r="648840" spans="2:3" x14ac:dyDescent="0.25">
      <c r="B648840" s="74"/>
    </row>
    <row r="648841" spans="2:3" x14ac:dyDescent="0.25">
      <c r="B648841" s="74"/>
    </row>
    <row r="648842" spans="2:3" x14ac:dyDescent="0.25">
      <c r="B648842" s="74"/>
    </row>
    <row r="648843" spans="2:3" x14ac:dyDescent="0.25">
      <c r="B648843" s="74"/>
    </row>
    <row r="648844" spans="2:3" x14ac:dyDescent="0.25">
      <c r="B648844" s="74"/>
    </row>
    <row r="648845" spans="2:3" x14ac:dyDescent="0.25">
      <c r="B648845" s="74"/>
    </row>
    <row r="648846" spans="2:3" x14ac:dyDescent="0.25">
      <c r="B648846" s="74"/>
    </row>
    <row r="648897" spans="2:3" x14ac:dyDescent="0.25">
      <c r="C648897"/>
    </row>
    <row r="648898" spans="2:3" x14ac:dyDescent="0.25">
      <c r="B648898" s="74"/>
    </row>
    <row r="648899" spans="2:3" x14ac:dyDescent="0.25">
      <c r="B648899" s="74"/>
    </row>
    <row r="648900" spans="2:3" x14ac:dyDescent="0.25">
      <c r="B648900" s="74"/>
    </row>
    <row r="648901" spans="2:3" x14ac:dyDescent="0.25">
      <c r="B648901" s="74"/>
    </row>
    <row r="648902" spans="2:3" x14ac:dyDescent="0.25">
      <c r="B648902" s="74"/>
    </row>
    <row r="648903" spans="2:3" x14ac:dyDescent="0.25">
      <c r="B648903" s="74"/>
    </row>
    <row r="648904" spans="2:3" x14ac:dyDescent="0.25">
      <c r="B648904" s="74"/>
    </row>
    <row r="648905" spans="2:3" x14ac:dyDescent="0.25">
      <c r="B648905" s="74"/>
    </row>
    <row r="648906" spans="2:3" x14ac:dyDescent="0.25">
      <c r="B648906" s="74"/>
    </row>
    <row r="648907" spans="2:3" x14ac:dyDescent="0.25">
      <c r="B648907" s="74"/>
    </row>
    <row r="648908" spans="2:3" x14ac:dyDescent="0.25">
      <c r="B648908" s="74"/>
    </row>
    <row r="648909" spans="2:3" x14ac:dyDescent="0.25">
      <c r="B648909" s="74"/>
    </row>
    <row r="648910" spans="2:3" x14ac:dyDescent="0.25">
      <c r="B648910" s="74"/>
    </row>
    <row r="648961" spans="2:3" x14ac:dyDescent="0.25">
      <c r="C648961"/>
    </row>
    <row r="648962" spans="2:3" x14ac:dyDescent="0.25">
      <c r="B648962" s="74"/>
    </row>
    <row r="648963" spans="2:3" x14ac:dyDescent="0.25">
      <c r="B648963" s="74"/>
    </row>
    <row r="648964" spans="2:3" x14ac:dyDescent="0.25">
      <c r="B648964" s="74"/>
    </row>
    <row r="648965" spans="2:3" x14ac:dyDescent="0.25">
      <c r="B648965" s="74"/>
    </row>
    <row r="648966" spans="2:3" x14ac:dyDescent="0.25">
      <c r="B648966" s="74"/>
    </row>
    <row r="648967" spans="2:3" x14ac:dyDescent="0.25">
      <c r="B648967" s="74"/>
    </row>
    <row r="648968" spans="2:3" x14ac:dyDescent="0.25">
      <c r="B648968" s="74"/>
    </row>
    <row r="648969" spans="2:3" x14ac:dyDescent="0.25">
      <c r="B648969" s="74"/>
    </row>
    <row r="648970" spans="2:3" x14ac:dyDescent="0.25">
      <c r="B648970" s="74"/>
    </row>
    <row r="648971" spans="2:3" x14ac:dyDescent="0.25">
      <c r="B648971" s="74"/>
    </row>
    <row r="648972" spans="2:3" x14ac:dyDescent="0.25">
      <c r="B648972" s="74"/>
    </row>
    <row r="648973" spans="2:3" x14ac:dyDescent="0.25">
      <c r="B648973" s="74"/>
    </row>
    <row r="648974" spans="2:3" x14ac:dyDescent="0.25">
      <c r="B648974" s="74"/>
    </row>
    <row r="649025" spans="2:3" x14ac:dyDescent="0.25">
      <c r="C649025"/>
    </row>
    <row r="649026" spans="2:3" x14ac:dyDescent="0.25">
      <c r="B649026" s="74"/>
    </row>
    <row r="649027" spans="2:3" x14ac:dyDescent="0.25">
      <c r="B649027" s="74"/>
    </row>
    <row r="649028" spans="2:3" x14ac:dyDescent="0.25">
      <c r="B649028" s="74"/>
    </row>
    <row r="649029" spans="2:3" x14ac:dyDescent="0.25">
      <c r="B649029" s="74"/>
    </row>
    <row r="649030" spans="2:3" x14ac:dyDescent="0.25">
      <c r="B649030" s="74"/>
    </row>
    <row r="649031" spans="2:3" x14ac:dyDescent="0.25">
      <c r="B649031" s="74"/>
    </row>
    <row r="649032" spans="2:3" x14ac:dyDescent="0.25">
      <c r="B649032" s="74"/>
    </row>
    <row r="649033" spans="2:3" x14ac:dyDescent="0.25">
      <c r="B649033" s="74"/>
    </row>
    <row r="649034" spans="2:3" x14ac:dyDescent="0.25">
      <c r="B649034" s="74"/>
    </row>
    <row r="649035" spans="2:3" x14ac:dyDescent="0.25">
      <c r="B649035" s="74"/>
    </row>
    <row r="649036" spans="2:3" x14ac:dyDescent="0.25">
      <c r="B649036" s="74"/>
    </row>
    <row r="649037" spans="2:3" x14ac:dyDescent="0.25">
      <c r="B649037" s="74"/>
    </row>
    <row r="649038" spans="2:3" x14ac:dyDescent="0.25">
      <c r="B649038" s="74"/>
    </row>
    <row r="649089" spans="2:3" x14ac:dyDescent="0.25">
      <c r="C649089"/>
    </row>
    <row r="649090" spans="2:3" x14ac:dyDescent="0.25">
      <c r="B649090" s="74"/>
    </row>
    <row r="649091" spans="2:3" x14ac:dyDescent="0.25">
      <c r="B649091" s="74"/>
    </row>
    <row r="649092" spans="2:3" x14ac:dyDescent="0.25">
      <c r="B649092" s="74"/>
    </row>
    <row r="649093" spans="2:3" x14ac:dyDescent="0.25">
      <c r="B649093" s="74"/>
    </row>
    <row r="649094" spans="2:3" x14ac:dyDescent="0.25">
      <c r="B649094" s="74"/>
    </row>
    <row r="649095" spans="2:3" x14ac:dyDescent="0.25">
      <c r="B649095" s="74"/>
    </row>
    <row r="649096" spans="2:3" x14ac:dyDescent="0.25">
      <c r="B649096" s="74"/>
    </row>
    <row r="649097" spans="2:3" x14ac:dyDescent="0.25">
      <c r="B649097" s="74"/>
    </row>
    <row r="649098" spans="2:3" x14ac:dyDescent="0.25">
      <c r="B649098" s="74"/>
    </row>
    <row r="649099" spans="2:3" x14ac:dyDescent="0.25">
      <c r="B649099" s="74"/>
    </row>
    <row r="649100" spans="2:3" x14ac:dyDescent="0.25">
      <c r="B649100" s="74"/>
    </row>
    <row r="649101" spans="2:3" x14ac:dyDescent="0.25">
      <c r="B649101" s="74"/>
    </row>
    <row r="649102" spans="2:3" x14ac:dyDescent="0.25">
      <c r="B649102" s="74"/>
    </row>
    <row r="649153" spans="2:3" x14ac:dyDescent="0.25">
      <c r="C649153"/>
    </row>
    <row r="649154" spans="2:3" x14ac:dyDescent="0.25">
      <c r="B649154" s="74"/>
    </row>
    <row r="649155" spans="2:3" x14ac:dyDescent="0.25">
      <c r="B649155" s="74"/>
    </row>
    <row r="649156" spans="2:3" x14ac:dyDescent="0.25">
      <c r="B649156" s="74"/>
    </row>
    <row r="649157" spans="2:3" x14ac:dyDescent="0.25">
      <c r="B649157" s="74"/>
    </row>
    <row r="649158" spans="2:3" x14ac:dyDescent="0.25">
      <c r="B649158" s="74"/>
    </row>
    <row r="649159" spans="2:3" x14ac:dyDescent="0.25">
      <c r="B649159" s="74"/>
    </row>
    <row r="649160" spans="2:3" x14ac:dyDescent="0.25">
      <c r="B649160" s="74"/>
    </row>
    <row r="649161" spans="2:3" x14ac:dyDescent="0.25">
      <c r="B649161" s="74"/>
    </row>
    <row r="649162" spans="2:3" x14ac:dyDescent="0.25">
      <c r="B649162" s="74"/>
    </row>
    <row r="649163" spans="2:3" x14ac:dyDescent="0.25">
      <c r="B649163" s="74"/>
    </row>
    <row r="649164" spans="2:3" x14ac:dyDescent="0.25">
      <c r="B649164" s="74"/>
    </row>
    <row r="649165" spans="2:3" x14ac:dyDescent="0.25">
      <c r="B649165" s="74"/>
    </row>
    <row r="649166" spans="2:3" x14ac:dyDescent="0.25">
      <c r="B649166" s="74"/>
    </row>
    <row r="649217" spans="2:3" x14ac:dyDescent="0.25">
      <c r="C649217"/>
    </row>
    <row r="649218" spans="2:3" x14ac:dyDescent="0.25">
      <c r="B649218" s="74"/>
    </row>
    <row r="649219" spans="2:3" x14ac:dyDescent="0.25">
      <c r="B649219" s="74"/>
    </row>
    <row r="649220" spans="2:3" x14ac:dyDescent="0.25">
      <c r="B649220" s="74"/>
    </row>
    <row r="649221" spans="2:3" x14ac:dyDescent="0.25">
      <c r="B649221" s="74"/>
    </row>
    <row r="649222" spans="2:3" x14ac:dyDescent="0.25">
      <c r="B649222" s="74"/>
    </row>
    <row r="649223" spans="2:3" x14ac:dyDescent="0.25">
      <c r="B649223" s="74"/>
    </row>
    <row r="649224" spans="2:3" x14ac:dyDescent="0.25">
      <c r="B649224" s="74"/>
    </row>
    <row r="649225" spans="2:3" x14ac:dyDescent="0.25">
      <c r="B649225" s="74"/>
    </row>
    <row r="649226" spans="2:3" x14ac:dyDescent="0.25">
      <c r="B649226" s="74"/>
    </row>
    <row r="649227" spans="2:3" x14ac:dyDescent="0.25">
      <c r="B649227" s="74"/>
    </row>
    <row r="649228" spans="2:3" x14ac:dyDescent="0.25">
      <c r="B649228" s="74"/>
    </row>
    <row r="649229" spans="2:3" x14ac:dyDescent="0.25">
      <c r="B649229" s="74"/>
    </row>
    <row r="649230" spans="2:3" x14ac:dyDescent="0.25">
      <c r="B649230" s="74"/>
    </row>
    <row r="649281" spans="2:3" x14ac:dyDescent="0.25">
      <c r="C649281"/>
    </row>
    <row r="649282" spans="2:3" x14ac:dyDescent="0.25">
      <c r="B649282" s="74"/>
    </row>
    <row r="649283" spans="2:3" x14ac:dyDescent="0.25">
      <c r="B649283" s="74"/>
    </row>
    <row r="649284" spans="2:3" x14ac:dyDescent="0.25">
      <c r="B649284" s="74"/>
    </row>
    <row r="649285" spans="2:3" x14ac:dyDescent="0.25">
      <c r="B649285" s="74"/>
    </row>
    <row r="649286" spans="2:3" x14ac:dyDescent="0.25">
      <c r="B649286" s="74"/>
    </row>
    <row r="649287" spans="2:3" x14ac:dyDescent="0.25">
      <c r="B649287" s="74"/>
    </row>
    <row r="649288" spans="2:3" x14ac:dyDescent="0.25">
      <c r="B649288" s="74"/>
    </row>
    <row r="649289" spans="2:3" x14ac:dyDescent="0.25">
      <c r="B649289" s="74"/>
    </row>
    <row r="649290" spans="2:3" x14ac:dyDescent="0.25">
      <c r="B649290" s="74"/>
    </row>
    <row r="649291" spans="2:3" x14ac:dyDescent="0.25">
      <c r="B649291" s="74"/>
    </row>
    <row r="649292" spans="2:3" x14ac:dyDescent="0.25">
      <c r="B649292" s="74"/>
    </row>
    <row r="649293" spans="2:3" x14ac:dyDescent="0.25">
      <c r="B649293" s="74"/>
    </row>
    <row r="649294" spans="2:3" x14ac:dyDescent="0.25">
      <c r="B649294" s="74"/>
    </row>
    <row r="649345" spans="2:3" x14ac:dyDescent="0.25">
      <c r="C649345"/>
    </row>
    <row r="649346" spans="2:3" x14ac:dyDescent="0.25">
      <c r="B649346" s="74"/>
    </row>
    <row r="649347" spans="2:3" x14ac:dyDescent="0.25">
      <c r="B649347" s="74"/>
    </row>
    <row r="649348" spans="2:3" x14ac:dyDescent="0.25">
      <c r="B649348" s="74"/>
    </row>
    <row r="649349" spans="2:3" x14ac:dyDescent="0.25">
      <c r="B649349" s="74"/>
    </row>
    <row r="649350" spans="2:3" x14ac:dyDescent="0.25">
      <c r="B649350" s="74"/>
    </row>
    <row r="649351" spans="2:3" x14ac:dyDescent="0.25">
      <c r="B649351" s="74"/>
    </row>
    <row r="649352" spans="2:3" x14ac:dyDescent="0.25">
      <c r="B649352" s="74"/>
    </row>
    <row r="649353" spans="2:3" x14ac:dyDescent="0.25">
      <c r="B649353" s="74"/>
    </row>
    <row r="649354" spans="2:3" x14ac:dyDescent="0.25">
      <c r="B649354" s="74"/>
    </row>
    <row r="649355" spans="2:3" x14ac:dyDescent="0.25">
      <c r="B649355" s="74"/>
    </row>
    <row r="649356" spans="2:3" x14ac:dyDescent="0.25">
      <c r="B649356" s="74"/>
    </row>
    <row r="649357" spans="2:3" x14ac:dyDescent="0.25">
      <c r="B649357" s="74"/>
    </row>
    <row r="649358" spans="2:3" x14ac:dyDescent="0.25">
      <c r="B649358" s="74"/>
    </row>
    <row r="649409" spans="2:3" x14ac:dyDescent="0.25">
      <c r="C649409"/>
    </row>
    <row r="649410" spans="2:3" x14ac:dyDescent="0.25">
      <c r="B649410" s="74"/>
    </row>
    <row r="649411" spans="2:3" x14ac:dyDescent="0.25">
      <c r="B649411" s="74"/>
    </row>
    <row r="649412" spans="2:3" x14ac:dyDescent="0.25">
      <c r="B649412" s="74"/>
    </row>
    <row r="649413" spans="2:3" x14ac:dyDescent="0.25">
      <c r="B649413" s="74"/>
    </row>
    <row r="649414" spans="2:3" x14ac:dyDescent="0.25">
      <c r="B649414" s="74"/>
    </row>
    <row r="649415" spans="2:3" x14ac:dyDescent="0.25">
      <c r="B649415" s="74"/>
    </row>
    <row r="649416" spans="2:3" x14ac:dyDescent="0.25">
      <c r="B649416" s="74"/>
    </row>
    <row r="649417" spans="2:3" x14ac:dyDescent="0.25">
      <c r="B649417" s="74"/>
    </row>
    <row r="649418" spans="2:3" x14ac:dyDescent="0.25">
      <c r="B649418" s="74"/>
    </row>
    <row r="649419" spans="2:3" x14ac:dyDescent="0.25">
      <c r="B649419" s="74"/>
    </row>
    <row r="649420" spans="2:3" x14ac:dyDescent="0.25">
      <c r="B649420" s="74"/>
    </row>
    <row r="649421" spans="2:3" x14ac:dyDescent="0.25">
      <c r="B649421" s="74"/>
    </row>
    <row r="649422" spans="2:3" x14ac:dyDescent="0.25">
      <c r="B649422" s="74"/>
    </row>
    <row r="649473" spans="2:3" x14ac:dyDescent="0.25">
      <c r="C649473"/>
    </row>
    <row r="649474" spans="2:3" x14ac:dyDescent="0.25">
      <c r="B649474" s="74"/>
    </row>
    <row r="649475" spans="2:3" x14ac:dyDescent="0.25">
      <c r="B649475" s="74"/>
    </row>
    <row r="649476" spans="2:3" x14ac:dyDescent="0.25">
      <c r="B649476" s="74"/>
    </row>
    <row r="649477" spans="2:3" x14ac:dyDescent="0.25">
      <c r="B649477" s="74"/>
    </row>
    <row r="649478" spans="2:3" x14ac:dyDescent="0.25">
      <c r="B649478" s="74"/>
    </row>
    <row r="649479" spans="2:3" x14ac:dyDescent="0.25">
      <c r="B649479" s="74"/>
    </row>
    <row r="649480" spans="2:3" x14ac:dyDescent="0.25">
      <c r="B649480" s="74"/>
    </row>
    <row r="649481" spans="2:3" x14ac:dyDescent="0.25">
      <c r="B649481" s="74"/>
    </row>
    <row r="649482" spans="2:3" x14ac:dyDescent="0.25">
      <c r="B649482" s="74"/>
    </row>
    <row r="649483" spans="2:3" x14ac:dyDescent="0.25">
      <c r="B649483" s="74"/>
    </row>
    <row r="649484" spans="2:3" x14ac:dyDescent="0.25">
      <c r="B649484" s="74"/>
    </row>
    <row r="649485" spans="2:3" x14ac:dyDescent="0.25">
      <c r="B649485" s="74"/>
    </row>
    <row r="649486" spans="2:3" x14ac:dyDescent="0.25">
      <c r="B649486" s="74"/>
    </row>
    <row r="649537" spans="2:3" x14ac:dyDescent="0.25">
      <c r="C649537"/>
    </row>
    <row r="649538" spans="2:3" x14ac:dyDescent="0.25">
      <c r="B649538" s="74"/>
    </row>
    <row r="649539" spans="2:3" x14ac:dyDescent="0.25">
      <c r="B649539" s="74"/>
    </row>
    <row r="649540" spans="2:3" x14ac:dyDescent="0.25">
      <c r="B649540" s="74"/>
    </row>
    <row r="649541" spans="2:3" x14ac:dyDescent="0.25">
      <c r="B649541" s="74"/>
    </row>
    <row r="649542" spans="2:3" x14ac:dyDescent="0.25">
      <c r="B649542" s="74"/>
    </row>
    <row r="649543" spans="2:3" x14ac:dyDescent="0.25">
      <c r="B649543" s="74"/>
    </row>
    <row r="649544" spans="2:3" x14ac:dyDescent="0.25">
      <c r="B649544" s="74"/>
    </row>
    <row r="649545" spans="2:3" x14ac:dyDescent="0.25">
      <c r="B649545" s="74"/>
    </row>
    <row r="649546" spans="2:3" x14ac:dyDescent="0.25">
      <c r="B649546" s="74"/>
    </row>
    <row r="649547" spans="2:3" x14ac:dyDescent="0.25">
      <c r="B649547" s="74"/>
    </row>
    <row r="649548" spans="2:3" x14ac:dyDescent="0.25">
      <c r="B649548" s="74"/>
    </row>
    <row r="649549" spans="2:3" x14ac:dyDescent="0.25">
      <c r="B649549" s="74"/>
    </row>
    <row r="649550" spans="2:3" x14ac:dyDescent="0.25">
      <c r="B649550" s="74"/>
    </row>
    <row r="649601" spans="2:3" x14ac:dyDescent="0.25">
      <c r="C649601"/>
    </row>
    <row r="649602" spans="2:3" x14ac:dyDescent="0.25">
      <c r="B649602" s="74"/>
    </row>
    <row r="649603" spans="2:3" x14ac:dyDescent="0.25">
      <c r="B649603" s="74"/>
    </row>
    <row r="649604" spans="2:3" x14ac:dyDescent="0.25">
      <c r="B649604" s="74"/>
    </row>
    <row r="649605" spans="2:3" x14ac:dyDescent="0.25">
      <c r="B649605" s="74"/>
    </row>
    <row r="649606" spans="2:3" x14ac:dyDescent="0.25">
      <c r="B649606" s="74"/>
    </row>
    <row r="649607" spans="2:3" x14ac:dyDescent="0.25">
      <c r="B649607" s="74"/>
    </row>
    <row r="649608" spans="2:3" x14ac:dyDescent="0.25">
      <c r="B649608" s="74"/>
    </row>
    <row r="649609" spans="2:3" x14ac:dyDescent="0.25">
      <c r="B649609" s="74"/>
    </row>
    <row r="649610" spans="2:3" x14ac:dyDescent="0.25">
      <c r="B649610" s="74"/>
    </row>
    <row r="649611" spans="2:3" x14ac:dyDescent="0.25">
      <c r="B649611" s="74"/>
    </row>
    <row r="649612" spans="2:3" x14ac:dyDescent="0.25">
      <c r="B649612" s="74"/>
    </row>
    <row r="649613" spans="2:3" x14ac:dyDescent="0.25">
      <c r="B649613" s="74"/>
    </row>
    <row r="649614" spans="2:3" x14ac:dyDescent="0.25">
      <c r="B649614" s="74"/>
    </row>
    <row r="649665" spans="2:3" x14ac:dyDescent="0.25">
      <c r="C649665"/>
    </row>
    <row r="649666" spans="2:3" x14ac:dyDescent="0.25">
      <c r="B649666" s="74"/>
    </row>
    <row r="649667" spans="2:3" x14ac:dyDescent="0.25">
      <c r="B649667" s="74"/>
    </row>
    <row r="649668" spans="2:3" x14ac:dyDescent="0.25">
      <c r="B649668" s="74"/>
    </row>
    <row r="649669" spans="2:3" x14ac:dyDescent="0.25">
      <c r="B649669" s="74"/>
    </row>
    <row r="649670" spans="2:3" x14ac:dyDescent="0.25">
      <c r="B649670" s="74"/>
    </row>
    <row r="649671" spans="2:3" x14ac:dyDescent="0.25">
      <c r="B649671" s="74"/>
    </row>
    <row r="649672" spans="2:3" x14ac:dyDescent="0.25">
      <c r="B649672" s="74"/>
    </row>
    <row r="649673" spans="2:3" x14ac:dyDescent="0.25">
      <c r="B649673" s="74"/>
    </row>
    <row r="649674" spans="2:3" x14ac:dyDescent="0.25">
      <c r="B649674" s="74"/>
    </row>
    <row r="649675" spans="2:3" x14ac:dyDescent="0.25">
      <c r="B649675" s="74"/>
    </row>
    <row r="649676" spans="2:3" x14ac:dyDescent="0.25">
      <c r="B649676" s="74"/>
    </row>
    <row r="649677" spans="2:3" x14ac:dyDescent="0.25">
      <c r="B649677" s="74"/>
    </row>
    <row r="649678" spans="2:3" x14ac:dyDescent="0.25">
      <c r="B649678" s="74"/>
    </row>
    <row r="649729" spans="2:3" x14ac:dyDescent="0.25">
      <c r="C649729"/>
    </row>
    <row r="649730" spans="2:3" x14ac:dyDescent="0.25">
      <c r="B649730" s="74"/>
    </row>
    <row r="649731" spans="2:3" x14ac:dyDescent="0.25">
      <c r="B649731" s="74"/>
    </row>
    <row r="649732" spans="2:3" x14ac:dyDescent="0.25">
      <c r="B649732" s="74"/>
    </row>
    <row r="649733" spans="2:3" x14ac:dyDescent="0.25">
      <c r="B649733" s="74"/>
    </row>
    <row r="649734" spans="2:3" x14ac:dyDescent="0.25">
      <c r="B649734" s="74"/>
    </row>
    <row r="649735" spans="2:3" x14ac:dyDescent="0.25">
      <c r="B649735" s="74"/>
    </row>
    <row r="649736" spans="2:3" x14ac:dyDescent="0.25">
      <c r="B649736" s="74"/>
    </row>
    <row r="649737" spans="2:3" x14ac:dyDescent="0.25">
      <c r="B649737" s="74"/>
    </row>
    <row r="649738" spans="2:3" x14ac:dyDescent="0.25">
      <c r="B649738" s="74"/>
    </row>
    <row r="649739" spans="2:3" x14ac:dyDescent="0.25">
      <c r="B649739" s="74"/>
    </row>
    <row r="649740" spans="2:3" x14ac:dyDescent="0.25">
      <c r="B649740" s="74"/>
    </row>
    <row r="649741" spans="2:3" x14ac:dyDescent="0.25">
      <c r="B649741" s="74"/>
    </row>
    <row r="649742" spans="2:3" x14ac:dyDescent="0.25">
      <c r="B649742" s="74"/>
    </row>
    <row r="649793" spans="2:3" x14ac:dyDescent="0.25">
      <c r="C649793"/>
    </row>
    <row r="649794" spans="2:3" x14ac:dyDescent="0.25">
      <c r="B649794" s="74"/>
    </row>
    <row r="649795" spans="2:3" x14ac:dyDescent="0.25">
      <c r="B649795" s="74"/>
    </row>
    <row r="649796" spans="2:3" x14ac:dyDescent="0.25">
      <c r="B649796" s="74"/>
    </row>
    <row r="649797" spans="2:3" x14ac:dyDescent="0.25">
      <c r="B649797" s="74"/>
    </row>
    <row r="649798" spans="2:3" x14ac:dyDescent="0.25">
      <c r="B649798" s="74"/>
    </row>
    <row r="649799" spans="2:3" x14ac:dyDescent="0.25">
      <c r="B649799" s="74"/>
    </row>
    <row r="649800" spans="2:3" x14ac:dyDescent="0.25">
      <c r="B649800" s="74"/>
    </row>
    <row r="649801" spans="2:3" x14ac:dyDescent="0.25">
      <c r="B649801" s="74"/>
    </row>
    <row r="649802" spans="2:3" x14ac:dyDescent="0.25">
      <c r="B649802" s="74"/>
    </row>
    <row r="649803" spans="2:3" x14ac:dyDescent="0.25">
      <c r="B649803" s="74"/>
    </row>
    <row r="649804" spans="2:3" x14ac:dyDescent="0.25">
      <c r="B649804" s="74"/>
    </row>
    <row r="649805" spans="2:3" x14ac:dyDescent="0.25">
      <c r="B649805" s="74"/>
    </row>
    <row r="649806" spans="2:3" x14ac:dyDescent="0.25">
      <c r="B649806" s="74"/>
    </row>
    <row r="649857" spans="2:3" x14ac:dyDescent="0.25">
      <c r="C649857"/>
    </row>
    <row r="649858" spans="2:3" x14ac:dyDescent="0.25">
      <c r="B649858" s="74"/>
    </row>
    <row r="649859" spans="2:3" x14ac:dyDescent="0.25">
      <c r="B649859" s="74"/>
    </row>
    <row r="649860" spans="2:3" x14ac:dyDescent="0.25">
      <c r="B649860" s="74"/>
    </row>
    <row r="649861" spans="2:3" x14ac:dyDescent="0.25">
      <c r="B649861" s="74"/>
    </row>
    <row r="649862" spans="2:3" x14ac:dyDescent="0.25">
      <c r="B649862" s="74"/>
    </row>
    <row r="649863" spans="2:3" x14ac:dyDescent="0.25">
      <c r="B649863" s="74"/>
    </row>
    <row r="649864" spans="2:3" x14ac:dyDescent="0.25">
      <c r="B649864" s="74"/>
    </row>
    <row r="649865" spans="2:3" x14ac:dyDescent="0.25">
      <c r="B649865" s="74"/>
    </row>
    <row r="649866" spans="2:3" x14ac:dyDescent="0.25">
      <c r="B649866" s="74"/>
    </row>
    <row r="649867" spans="2:3" x14ac:dyDescent="0.25">
      <c r="B649867" s="74"/>
    </row>
    <row r="649868" spans="2:3" x14ac:dyDescent="0.25">
      <c r="B649868" s="74"/>
    </row>
    <row r="649869" spans="2:3" x14ac:dyDescent="0.25">
      <c r="B649869" s="74"/>
    </row>
    <row r="649870" spans="2:3" x14ac:dyDescent="0.25">
      <c r="B649870" s="74"/>
    </row>
    <row r="649921" spans="2:3" x14ac:dyDescent="0.25">
      <c r="C649921"/>
    </row>
    <row r="649922" spans="2:3" x14ac:dyDescent="0.25">
      <c r="B649922" s="74"/>
    </row>
    <row r="649923" spans="2:3" x14ac:dyDescent="0.25">
      <c r="B649923" s="74"/>
    </row>
    <row r="649924" spans="2:3" x14ac:dyDescent="0.25">
      <c r="B649924" s="74"/>
    </row>
    <row r="649925" spans="2:3" x14ac:dyDescent="0.25">
      <c r="B649925" s="74"/>
    </row>
    <row r="649926" spans="2:3" x14ac:dyDescent="0.25">
      <c r="B649926" s="74"/>
    </row>
    <row r="649927" spans="2:3" x14ac:dyDescent="0.25">
      <c r="B649927" s="74"/>
    </row>
    <row r="649928" spans="2:3" x14ac:dyDescent="0.25">
      <c r="B649928" s="74"/>
    </row>
    <row r="649929" spans="2:3" x14ac:dyDescent="0.25">
      <c r="B649929" s="74"/>
    </row>
    <row r="649930" spans="2:3" x14ac:dyDescent="0.25">
      <c r="B649930" s="74"/>
    </row>
    <row r="649931" spans="2:3" x14ac:dyDescent="0.25">
      <c r="B649931" s="74"/>
    </row>
    <row r="649932" spans="2:3" x14ac:dyDescent="0.25">
      <c r="B649932" s="74"/>
    </row>
    <row r="649933" spans="2:3" x14ac:dyDescent="0.25">
      <c r="B649933" s="74"/>
    </row>
    <row r="649934" spans="2:3" x14ac:dyDescent="0.25">
      <c r="B649934" s="74"/>
    </row>
    <row r="649985" spans="2:3" x14ac:dyDescent="0.25">
      <c r="C649985"/>
    </row>
    <row r="649986" spans="2:3" x14ac:dyDescent="0.25">
      <c r="B649986" s="74"/>
    </row>
    <row r="649987" spans="2:3" x14ac:dyDescent="0.25">
      <c r="B649987" s="74"/>
    </row>
    <row r="649988" spans="2:3" x14ac:dyDescent="0.25">
      <c r="B649988" s="74"/>
    </row>
    <row r="649989" spans="2:3" x14ac:dyDescent="0.25">
      <c r="B649989" s="74"/>
    </row>
    <row r="649990" spans="2:3" x14ac:dyDescent="0.25">
      <c r="B649990" s="74"/>
    </row>
    <row r="649991" spans="2:3" x14ac:dyDescent="0.25">
      <c r="B649991" s="74"/>
    </row>
    <row r="649992" spans="2:3" x14ac:dyDescent="0.25">
      <c r="B649992" s="74"/>
    </row>
    <row r="649993" spans="2:3" x14ac:dyDescent="0.25">
      <c r="B649993" s="74"/>
    </row>
    <row r="649994" spans="2:3" x14ac:dyDescent="0.25">
      <c r="B649994" s="74"/>
    </row>
    <row r="649995" spans="2:3" x14ac:dyDescent="0.25">
      <c r="B649995" s="74"/>
    </row>
    <row r="649996" spans="2:3" x14ac:dyDescent="0.25">
      <c r="B649996" s="74"/>
    </row>
    <row r="649997" spans="2:3" x14ac:dyDescent="0.25">
      <c r="B649997" s="74"/>
    </row>
    <row r="649998" spans="2:3" x14ac:dyDescent="0.25">
      <c r="B649998" s="74"/>
    </row>
    <row r="650049" spans="2:3" x14ac:dyDescent="0.25">
      <c r="C650049"/>
    </row>
    <row r="650050" spans="2:3" x14ac:dyDescent="0.25">
      <c r="B650050" s="74"/>
    </row>
    <row r="650051" spans="2:3" x14ac:dyDescent="0.25">
      <c r="B650051" s="74"/>
    </row>
    <row r="650052" spans="2:3" x14ac:dyDescent="0.25">
      <c r="B650052" s="74"/>
    </row>
    <row r="650053" spans="2:3" x14ac:dyDescent="0.25">
      <c r="B650053" s="74"/>
    </row>
    <row r="650054" spans="2:3" x14ac:dyDescent="0.25">
      <c r="B650054" s="74"/>
    </row>
    <row r="650055" spans="2:3" x14ac:dyDescent="0.25">
      <c r="B650055" s="74"/>
    </row>
    <row r="650056" spans="2:3" x14ac:dyDescent="0.25">
      <c r="B650056" s="74"/>
    </row>
    <row r="650057" spans="2:3" x14ac:dyDescent="0.25">
      <c r="B650057" s="74"/>
    </row>
    <row r="650058" spans="2:3" x14ac:dyDescent="0.25">
      <c r="B650058" s="74"/>
    </row>
    <row r="650059" spans="2:3" x14ac:dyDescent="0.25">
      <c r="B650059" s="74"/>
    </row>
    <row r="650060" spans="2:3" x14ac:dyDescent="0.25">
      <c r="B650060" s="74"/>
    </row>
    <row r="650061" spans="2:3" x14ac:dyDescent="0.25">
      <c r="B650061" s="74"/>
    </row>
    <row r="650062" spans="2:3" x14ac:dyDescent="0.25">
      <c r="B650062" s="74"/>
    </row>
    <row r="650113" spans="2:3" x14ac:dyDescent="0.25">
      <c r="C650113"/>
    </row>
    <row r="650114" spans="2:3" x14ac:dyDescent="0.25">
      <c r="B650114" s="74"/>
    </row>
    <row r="650115" spans="2:3" x14ac:dyDescent="0.25">
      <c r="B650115" s="74"/>
    </row>
    <row r="650116" spans="2:3" x14ac:dyDescent="0.25">
      <c r="B650116" s="74"/>
    </row>
    <row r="650117" spans="2:3" x14ac:dyDescent="0.25">
      <c r="B650117" s="74"/>
    </row>
    <row r="650118" spans="2:3" x14ac:dyDescent="0.25">
      <c r="B650118" s="74"/>
    </row>
    <row r="650119" spans="2:3" x14ac:dyDescent="0.25">
      <c r="B650119" s="74"/>
    </row>
    <row r="650120" spans="2:3" x14ac:dyDescent="0.25">
      <c r="B650120" s="74"/>
    </row>
    <row r="650121" spans="2:3" x14ac:dyDescent="0.25">
      <c r="B650121" s="74"/>
    </row>
    <row r="650122" spans="2:3" x14ac:dyDescent="0.25">
      <c r="B650122" s="74"/>
    </row>
    <row r="650123" spans="2:3" x14ac:dyDescent="0.25">
      <c r="B650123" s="74"/>
    </row>
    <row r="650124" spans="2:3" x14ac:dyDescent="0.25">
      <c r="B650124" s="74"/>
    </row>
    <row r="650125" spans="2:3" x14ac:dyDescent="0.25">
      <c r="B650125" s="74"/>
    </row>
    <row r="650126" spans="2:3" x14ac:dyDescent="0.25">
      <c r="B650126" s="74"/>
    </row>
    <row r="650177" spans="2:3" x14ac:dyDescent="0.25">
      <c r="C650177"/>
    </row>
    <row r="650178" spans="2:3" x14ac:dyDescent="0.25">
      <c r="B650178" s="74"/>
    </row>
    <row r="650179" spans="2:3" x14ac:dyDescent="0.25">
      <c r="B650179" s="74"/>
    </row>
    <row r="650180" spans="2:3" x14ac:dyDescent="0.25">
      <c r="B650180" s="74"/>
    </row>
    <row r="650181" spans="2:3" x14ac:dyDescent="0.25">
      <c r="B650181" s="74"/>
    </row>
    <row r="650182" spans="2:3" x14ac:dyDescent="0.25">
      <c r="B650182" s="74"/>
    </row>
    <row r="650183" spans="2:3" x14ac:dyDescent="0.25">
      <c r="B650183" s="74"/>
    </row>
    <row r="650184" spans="2:3" x14ac:dyDescent="0.25">
      <c r="B650184" s="74"/>
    </row>
    <row r="650185" spans="2:3" x14ac:dyDescent="0.25">
      <c r="B650185" s="74"/>
    </row>
    <row r="650186" spans="2:3" x14ac:dyDescent="0.25">
      <c r="B650186" s="74"/>
    </row>
    <row r="650187" spans="2:3" x14ac:dyDescent="0.25">
      <c r="B650187" s="74"/>
    </row>
    <row r="650188" spans="2:3" x14ac:dyDescent="0.25">
      <c r="B650188" s="74"/>
    </row>
    <row r="650189" spans="2:3" x14ac:dyDescent="0.25">
      <c r="B650189" s="74"/>
    </row>
    <row r="650190" spans="2:3" x14ac:dyDescent="0.25">
      <c r="B650190" s="74"/>
    </row>
    <row r="650241" spans="2:3" x14ac:dyDescent="0.25">
      <c r="C650241"/>
    </row>
    <row r="650242" spans="2:3" x14ac:dyDescent="0.25">
      <c r="B650242" s="74"/>
    </row>
    <row r="650243" spans="2:3" x14ac:dyDescent="0.25">
      <c r="B650243" s="74"/>
    </row>
    <row r="650244" spans="2:3" x14ac:dyDescent="0.25">
      <c r="B650244" s="74"/>
    </row>
    <row r="650245" spans="2:3" x14ac:dyDescent="0.25">
      <c r="B650245" s="74"/>
    </row>
    <row r="650246" spans="2:3" x14ac:dyDescent="0.25">
      <c r="B650246" s="74"/>
    </row>
    <row r="650247" spans="2:3" x14ac:dyDescent="0.25">
      <c r="B650247" s="74"/>
    </row>
    <row r="650248" spans="2:3" x14ac:dyDescent="0.25">
      <c r="B650248" s="74"/>
    </row>
    <row r="650249" spans="2:3" x14ac:dyDescent="0.25">
      <c r="B650249" s="74"/>
    </row>
    <row r="650250" spans="2:3" x14ac:dyDescent="0.25">
      <c r="B650250" s="74"/>
    </row>
    <row r="650251" spans="2:3" x14ac:dyDescent="0.25">
      <c r="B650251" s="74"/>
    </row>
    <row r="650252" spans="2:3" x14ac:dyDescent="0.25">
      <c r="B650252" s="74"/>
    </row>
    <row r="650253" spans="2:3" x14ac:dyDescent="0.25">
      <c r="B650253" s="74"/>
    </row>
    <row r="650254" spans="2:3" x14ac:dyDescent="0.25">
      <c r="B650254" s="74"/>
    </row>
    <row r="650305" spans="2:3" x14ac:dyDescent="0.25">
      <c r="C650305"/>
    </row>
    <row r="650306" spans="2:3" x14ac:dyDescent="0.25">
      <c r="B650306" s="74"/>
    </row>
    <row r="650307" spans="2:3" x14ac:dyDescent="0.25">
      <c r="B650307" s="74"/>
    </row>
    <row r="650308" spans="2:3" x14ac:dyDescent="0.25">
      <c r="B650308" s="74"/>
    </row>
    <row r="650309" spans="2:3" x14ac:dyDescent="0.25">
      <c r="B650309" s="74"/>
    </row>
    <row r="650310" spans="2:3" x14ac:dyDescent="0.25">
      <c r="B650310" s="74"/>
    </row>
    <row r="650311" spans="2:3" x14ac:dyDescent="0.25">
      <c r="B650311" s="74"/>
    </row>
    <row r="650312" spans="2:3" x14ac:dyDescent="0.25">
      <c r="B650312" s="74"/>
    </row>
    <row r="650313" spans="2:3" x14ac:dyDescent="0.25">
      <c r="B650313" s="74"/>
    </row>
    <row r="650314" spans="2:3" x14ac:dyDescent="0.25">
      <c r="B650314" s="74"/>
    </row>
    <row r="650315" spans="2:3" x14ac:dyDescent="0.25">
      <c r="B650315" s="74"/>
    </row>
    <row r="650316" spans="2:3" x14ac:dyDescent="0.25">
      <c r="B650316" s="74"/>
    </row>
    <row r="650317" spans="2:3" x14ac:dyDescent="0.25">
      <c r="B650317" s="74"/>
    </row>
    <row r="650318" spans="2:3" x14ac:dyDescent="0.25">
      <c r="B650318" s="74"/>
    </row>
    <row r="650369" spans="2:3" x14ac:dyDescent="0.25">
      <c r="C650369"/>
    </row>
    <row r="650370" spans="2:3" x14ac:dyDescent="0.25">
      <c r="B650370" s="74"/>
    </row>
    <row r="650371" spans="2:3" x14ac:dyDescent="0.25">
      <c r="B650371" s="74"/>
    </row>
    <row r="650372" spans="2:3" x14ac:dyDescent="0.25">
      <c r="B650372" s="74"/>
    </row>
    <row r="650373" spans="2:3" x14ac:dyDescent="0.25">
      <c r="B650373" s="74"/>
    </row>
    <row r="650374" spans="2:3" x14ac:dyDescent="0.25">
      <c r="B650374" s="74"/>
    </row>
    <row r="650375" spans="2:3" x14ac:dyDescent="0.25">
      <c r="B650375" s="74"/>
    </row>
    <row r="650376" spans="2:3" x14ac:dyDescent="0.25">
      <c r="B650376" s="74"/>
    </row>
    <row r="650377" spans="2:3" x14ac:dyDescent="0.25">
      <c r="B650377" s="74"/>
    </row>
    <row r="650378" spans="2:3" x14ac:dyDescent="0.25">
      <c r="B650378" s="74"/>
    </row>
    <row r="650379" spans="2:3" x14ac:dyDescent="0.25">
      <c r="B650379" s="74"/>
    </row>
    <row r="650380" spans="2:3" x14ac:dyDescent="0.25">
      <c r="B650380" s="74"/>
    </row>
    <row r="650381" spans="2:3" x14ac:dyDescent="0.25">
      <c r="B650381" s="74"/>
    </row>
    <row r="650382" spans="2:3" x14ac:dyDescent="0.25">
      <c r="B650382" s="74"/>
    </row>
    <row r="650433" spans="2:3" x14ac:dyDescent="0.25">
      <c r="C650433"/>
    </row>
    <row r="650434" spans="2:3" x14ac:dyDescent="0.25">
      <c r="B650434" s="74"/>
    </row>
    <row r="650435" spans="2:3" x14ac:dyDescent="0.25">
      <c r="B650435" s="74"/>
    </row>
    <row r="650436" spans="2:3" x14ac:dyDescent="0.25">
      <c r="B650436" s="74"/>
    </row>
    <row r="650437" spans="2:3" x14ac:dyDescent="0.25">
      <c r="B650437" s="74"/>
    </row>
    <row r="650438" spans="2:3" x14ac:dyDescent="0.25">
      <c r="B650438" s="74"/>
    </row>
    <row r="650439" spans="2:3" x14ac:dyDescent="0.25">
      <c r="B650439" s="74"/>
    </row>
    <row r="650440" spans="2:3" x14ac:dyDescent="0.25">
      <c r="B650440" s="74"/>
    </row>
    <row r="650441" spans="2:3" x14ac:dyDescent="0.25">
      <c r="B650441" s="74"/>
    </row>
    <row r="650442" spans="2:3" x14ac:dyDescent="0.25">
      <c r="B650442" s="74"/>
    </row>
    <row r="650443" spans="2:3" x14ac:dyDescent="0.25">
      <c r="B650443" s="74"/>
    </row>
    <row r="650444" spans="2:3" x14ac:dyDescent="0.25">
      <c r="B650444" s="74"/>
    </row>
    <row r="650445" spans="2:3" x14ac:dyDescent="0.25">
      <c r="B650445" s="74"/>
    </row>
    <row r="650446" spans="2:3" x14ac:dyDescent="0.25">
      <c r="B650446" s="74"/>
    </row>
    <row r="650497" spans="2:3" x14ac:dyDescent="0.25">
      <c r="C650497"/>
    </row>
    <row r="650498" spans="2:3" x14ac:dyDescent="0.25">
      <c r="B650498" s="74"/>
    </row>
    <row r="650499" spans="2:3" x14ac:dyDescent="0.25">
      <c r="B650499" s="74"/>
    </row>
    <row r="650500" spans="2:3" x14ac:dyDescent="0.25">
      <c r="B650500" s="74"/>
    </row>
    <row r="650501" spans="2:3" x14ac:dyDescent="0.25">
      <c r="B650501" s="74"/>
    </row>
    <row r="650502" spans="2:3" x14ac:dyDescent="0.25">
      <c r="B650502" s="74"/>
    </row>
    <row r="650503" spans="2:3" x14ac:dyDescent="0.25">
      <c r="B650503" s="74"/>
    </row>
    <row r="650504" spans="2:3" x14ac:dyDescent="0.25">
      <c r="B650504" s="74"/>
    </row>
    <row r="650505" spans="2:3" x14ac:dyDescent="0.25">
      <c r="B650505" s="74"/>
    </row>
    <row r="650506" spans="2:3" x14ac:dyDescent="0.25">
      <c r="B650506" s="74"/>
    </row>
    <row r="650507" spans="2:3" x14ac:dyDescent="0.25">
      <c r="B650507" s="74"/>
    </row>
    <row r="650508" spans="2:3" x14ac:dyDescent="0.25">
      <c r="B650508" s="74"/>
    </row>
    <row r="650509" spans="2:3" x14ac:dyDescent="0.25">
      <c r="B650509" s="74"/>
    </row>
    <row r="650510" spans="2:3" x14ac:dyDescent="0.25">
      <c r="B650510" s="74"/>
    </row>
    <row r="650561" spans="2:3" x14ac:dyDescent="0.25">
      <c r="C650561"/>
    </row>
    <row r="650562" spans="2:3" x14ac:dyDescent="0.25">
      <c r="B650562" s="74"/>
    </row>
    <row r="650563" spans="2:3" x14ac:dyDescent="0.25">
      <c r="B650563" s="74"/>
    </row>
    <row r="650564" spans="2:3" x14ac:dyDescent="0.25">
      <c r="B650564" s="74"/>
    </row>
    <row r="650565" spans="2:3" x14ac:dyDescent="0.25">
      <c r="B650565" s="74"/>
    </row>
    <row r="650566" spans="2:3" x14ac:dyDescent="0.25">
      <c r="B650566" s="74"/>
    </row>
    <row r="650567" spans="2:3" x14ac:dyDescent="0.25">
      <c r="B650567" s="74"/>
    </row>
    <row r="650568" spans="2:3" x14ac:dyDescent="0.25">
      <c r="B650568" s="74"/>
    </row>
    <row r="650569" spans="2:3" x14ac:dyDescent="0.25">
      <c r="B650569" s="74"/>
    </row>
    <row r="650570" spans="2:3" x14ac:dyDescent="0.25">
      <c r="B650570" s="74"/>
    </row>
    <row r="650571" spans="2:3" x14ac:dyDescent="0.25">
      <c r="B650571" s="74"/>
    </row>
    <row r="650572" spans="2:3" x14ac:dyDescent="0.25">
      <c r="B650572" s="74"/>
    </row>
    <row r="650573" spans="2:3" x14ac:dyDescent="0.25">
      <c r="B650573" s="74"/>
    </row>
    <row r="650574" spans="2:3" x14ac:dyDescent="0.25">
      <c r="B650574" s="74"/>
    </row>
    <row r="650625" spans="2:3" x14ac:dyDescent="0.25">
      <c r="C650625"/>
    </row>
    <row r="650626" spans="2:3" x14ac:dyDescent="0.25">
      <c r="B650626" s="74"/>
    </row>
    <row r="650627" spans="2:3" x14ac:dyDescent="0.25">
      <c r="B650627" s="74"/>
    </row>
    <row r="650628" spans="2:3" x14ac:dyDescent="0.25">
      <c r="B650628" s="74"/>
    </row>
    <row r="650629" spans="2:3" x14ac:dyDescent="0.25">
      <c r="B650629" s="74"/>
    </row>
    <row r="650630" spans="2:3" x14ac:dyDescent="0.25">
      <c r="B650630" s="74"/>
    </row>
    <row r="650631" spans="2:3" x14ac:dyDescent="0.25">
      <c r="B650631" s="74"/>
    </row>
    <row r="650632" spans="2:3" x14ac:dyDescent="0.25">
      <c r="B650632" s="74"/>
    </row>
    <row r="650633" spans="2:3" x14ac:dyDescent="0.25">
      <c r="B650633" s="74"/>
    </row>
    <row r="650634" spans="2:3" x14ac:dyDescent="0.25">
      <c r="B650634" s="74"/>
    </row>
    <row r="650635" spans="2:3" x14ac:dyDescent="0.25">
      <c r="B650635" s="74"/>
    </row>
    <row r="650636" spans="2:3" x14ac:dyDescent="0.25">
      <c r="B650636" s="74"/>
    </row>
    <row r="650637" spans="2:3" x14ac:dyDescent="0.25">
      <c r="B650637" s="74"/>
    </row>
    <row r="650638" spans="2:3" x14ac:dyDescent="0.25">
      <c r="B650638" s="74"/>
    </row>
    <row r="650689" spans="2:3" x14ac:dyDescent="0.25">
      <c r="C650689"/>
    </row>
    <row r="650690" spans="2:3" x14ac:dyDescent="0.25">
      <c r="B650690" s="74"/>
    </row>
    <row r="650691" spans="2:3" x14ac:dyDescent="0.25">
      <c r="B650691" s="74"/>
    </row>
    <row r="650692" spans="2:3" x14ac:dyDescent="0.25">
      <c r="B650692" s="74"/>
    </row>
    <row r="650693" spans="2:3" x14ac:dyDescent="0.25">
      <c r="B650693" s="74"/>
    </row>
    <row r="650694" spans="2:3" x14ac:dyDescent="0.25">
      <c r="B650694" s="74"/>
    </row>
    <row r="650695" spans="2:3" x14ac:dyDescent="0.25">
      <c r="B650695" s="74"/>
    </row>
    <row r="650696" spans="2:3" x14ac:dyDescent="0.25">
      <c r="B650696" s="74"/>
    </row>
    <row r="650697" spans="2:3" x14ac:dyDescent="0.25">
      <c r="B650697" s="74"/>
    </row>
    <row r="650698" spans="2:3" x14ac:dyDescent="0.25">
      <c r="B650698" s="74"/>
    </row>
    <row r="650699" spans="2:3" x14ac:dyDescent="0.25">
      <c r="B650699" s="74"/>
    </row>
    <row r="650700" spans="2:3" x14ac:dyDescent="0.25">
      <c r="B650700" s="74"/>
    </row>
    <row r="650701" spans="2:3" x14ac:dyDescent="0.25">
      <c r="B650701" s="74"/>
    </row>
    <row r="650702" spans="2:3" x14ac:dyDescent="0.25">
      <c r="B650702" s="74"/>
    </row>
    <row r="650753" spans="2:3" x14ac:dyDescent="0.25">
      <c r="C650753"/>
    </row>
    <row r="650754" spans="2:3" x14ac:dyDescent="0.25">
      <c r="B650754" s="74"/>
    </row>
    <row r="650755" spans="2:3" x14ac:dyDescent="0.25">
      <c r="B650755" s="74"/>
    </row>
    <row r="650756" spans="2:3" x14ac:dyDescent="0.25">
      <c r="B650756" s="74"/>
    </row>
    <row r="650757" spans="2:3" x14ac:dyDescent="0.25">
      <c r="B650757" s="74"/>
    </row>
    <row r="650758" spans="2:3" x14ac:dyDescent="0.25">
      <c r="B650758" s="74"/>
    </row>
    <row r="650759" spans="2:3" x14ac:dyDescent="0.25">
      <c r="B650759" s="74"/>
    </row>
    <row r="650760" spans="2:3" x14ac:dyDescent="0.25">
      <c r="B650760" s="74"/>
    </row>
    <row r="650761" spans="2:3" x14ac:dyDescent="0.25">
      <c r="B650761" s="74"/>
    </row>
    <row r="650762" spans="2:3" x14ac:dyDescent="0.25">
      <c r="B650762" s="74"/>
    </row>
    <row r="650763" spans="2:3" x14ac:dyDescent="0.25">
      <c r="B650763" s="74"/>
    </row>
    <row r="650764" spans="2:3" x14ac:dyDescent="0.25">
      <c r="B650764" s="74"/>
    </row>
    <row r="650765" spans="2:3" x14ac:dyDescent="0.25">
      <c r="B650765" s="74"/>
    </row>
    <row r="650766" spans="2:3" x14ac:dyDescent="0.25">
      <c r="B650766" s="74"/>
    </row>
    <row r="650817" spans="2:3" x14ac:dyDescent="0.25">
      <c r="C650817"/>
    </row>
    <row r="650818" spans="2:3" x14ac:dyDescent="0.25">
      <c r="B650818" s="74"/>
    </row>
    <row r="650819" spans="2:3" x14ac:dyDescent="0.25">
      <c r="B650819" s="74"/>
    </row>
    <row r="650820" spans="2:3" x14ac:dyDescent="0.25">
      <c r="B650820" s="74"/>
    </row>
    <row r="650821" spans="2:3" x14ac:dyDescent="0.25">
      <c r="B650821" s="74"/>
    </row>
    <row r="650822" spans="2:3" x14ac:dyDescent="0.25">
      <c r="B650822" s="74"/>
    </row>
    <row r="650823" spans="2:3" x14ac:dyDescent="0.25">
      <c r="B650823" s="74"/>
    </row>
    <row r="650824" spans="2:3" x14ac:dyDescent="0.25">
      <c r="B650824" s="74"/>
    </row>
    <row r="650825" spans="2:3" x14ac:dyDescent="0.25">
      <c r="B650825" s="74"/>
    </row>
    <row r="650826" spans="2:3" x14ac:dyDescent="0.25">
      <c r="B650826" s="74"/>
    </row>
    <row r="650827" spans="2:3" x14ac:dyDescent="0.25">
      <c r="B650827" s="74"/>
    </row>
    <row r="650828" spans="2:3" x14ac:dyDescent="0.25">
      <c r="B650828" s="74"/>
    </row>
    <row r="650829" spans="2:3" x14ac:dyDescent="0.25">
      <c r="B650829" s="74"/>
    </row>
    <row r="650830" spans="2:3" x14ac:dyDescent="0.25">
      <c r="B650830" s="74"/>
    </row>
    <row r="650881" spans="2:3" x14ac:dyDescent="0.25">
      <c r="C650881"/>
    </row>
    <row r="650882" spans="2:3" x14ac:dyDescent="0.25">
      <c r="B650882" s="74"/>
    </row>
    <row r="650883" spans="2:3" x14ac:dyDescent="0.25">
      <c r="B650883" s="74"/>
    </row>
    <row r="650884" spans="2:3" x14ac:dyDescent="0.25">
      <c r="B650884" s="74"/>
    </row>
    <row r="650885" spans="2:3" x14ac:dyDescent="0.25">
      <c r="B650885" s="74"/>
    </row>
    <row r="650886" spans="2:3" x14ac:dyDescent="0.25">
      <c r="B650886" s="74"/>
    </row>
    <row r="650887" spans="2:3" x14ac:dyDescent="0.25">
      <c r="B650887" s="74"/>
    </row>
    <row r="650888" spans="2:3" x14ac:dyDescent="0.25">
      <c r="B650888" s="74"/>
    </row>
    <row r="650889" spans="2:3" x14ac:dyDescent="0.25">
      <c r="B650889" s="74"/>
    </row>
    <row r="650890" spans="2:3" x14ac:dyDescent="0.25">
      <c r="B650890" s="74"/>
    </row>
    <row r="650891" spans="2:3" x14ac:dyDescent="0.25">
      <c r="B650891" s="74"/>
    </row>
    <row r="650892" spans="2:3" x14ac:dyDescent="0.25">
      <c r="B650892" s="74"/>
    </row>
    <row r="650893" spans="2:3" x14ac:dyDescent="0.25">
      <c r="B650893" s="74"/>
    </row>
    <row r="650894" spans="2:3" x14ac:dyDescent="0.25">
      <c r="B650894" s="74"/>
    </row>
    <row r="650945" spans="2:3" x14ac:dyDescent="0.25">
      <c r="C650945"/>
    </row>
    <row r="650946" spans="2:3" x14ac:dyDescent="0.25">
      <c r="B650946" s="74"/>
    </row>
    <row r="650947" spans="2:3" x14ac:dyDescent="0.25">
      <c r="B650947" s="74"/>
    </row>
    <row r="650948" spans="2:3" x14ac:dyDescent="0.25">
      <c r="B650948" s="74"/>
    </row>
    <row r="650949" spans="2:3" x14ac:dyDescent="0.25">
      <c r="B650949" s="74"/>
    </row>
    <row r="650950" spans="2:3" x14ac:dyDescent="0.25">
      <c r="B650950" s="74"/>
    </row>
    <row r="650951" spans="2:3" x14ac:dyDescent="0.25">
      <c r="B650951" s="74"/>
    </row>
    <row r="650952" spans="2:3" x14ac:dyDescent="0.25">
      <c r="B650952" s="74"/>
    </row>
    <row r="650953" spans="2:3" x14ac:dyDescent="0.25">
      <c r="B650953" s="74"/>
    </row>
    <row r="650954" spans="2:3" x14ac:dyDescent="0.25">
      <c r="B650954" s="74"/>
    </row>
    <row r="650955" spans="2:3" x14ac:dyDescent="0.25">
      <c r="B650955" s="74"/>
    </row>
    <row r="650956" spans="2:3" x14ac:dyDescent="0.25">
      <c r="B650956" s="74"/>
    </row>
    <row r="650957" spans="2:3" x14ac:dyDescent="0.25">
      <c r="B650957" s="74"/>
    </row>
    <row r="650958" spans="2:3" x14ac:dyDescent="0.25">
      <c r="B650958" s="74"/>
    </row>
    <row r="651009" spans="2:3" x14ac:dyDescent="0.25">
      <c r="C651009"/>
    </row>
    <row r="651010" spans="2:3" x14ac:dyDescent="0.25">
      <c r="B651010" s="74"/>
    </row>
    <row r="651011" spans="2:3" x14ac:dyDescent="0.25">
      <c r="B651011" s="74"/>
    </row>
    <row r="651012" spans="2:3" x14ac:dyDescent="0.25">
      <c r="B651012" s="74"/>
    </row>
    <row r="651013" spans="2:3" x14ac:dyDescent="0.25">
      <c r="B651013" s="74"/>
    </row>
    <row r="651014" spans="2:3" x14ac:dyDescent="0.25">
      <c r="B651014" s="74"/>
    </row>
    <row r="651015" spans="2:3" x14ac:dyDescent="0.25">
      <c r="B651015" s="74"/>
    </row>
    <row r="651016" spans="2:3" x14ac:dyDescent="0.25">
      <c r="B651016" s="74"/>
    </row>
    <row r="651017" spans="2:3" x14ac:dyDescent="0.25">
      <c r="B651017" s="74"/>
    </row>
    <row r="651018" spans="2:3" x14ac:dyDescent="0.25">
      <c r="B651018" s="74"/>
    </row>
    <row r="651019" spans="2:3" x14ac:dyDescent="0.25">
      <c r="B651019" s="74"/>
    </row>
    <row r="651020" spans="2:3" x14ac:dyDescent="0.25">
      <c r="B651020" s="74"/>
    </row>
    <row r="651021" spans="2:3" x14ac:dyDescent="0.25">
      <c r="B651021" s="74"/>
    </row>
    <row r="651022" spans="2:3" x14ac:dyDescent="0.25">
      <c r="B651022" s="74"/>
    </row>
    <row r="651073" spans="2:3" x14ac:dyDescent="0.25">
      <c r="C651073"/>
    </row>
    <row r="651074" spans="2:3" x14ac:dyDescent="0.25">
      <c r="B651074" s="74"/>
    </row>
    <row r="651075" spans="2:3" x14ac:dyDescent="0.25">
      <c r="B651075" s="74"/>
    </row>
    <row r="651076" spans="2:3" x14ac:dyDescent="0.25">
      <c r="B651076" s="74"/>
    </row>
    <row r="651077" spans="2:3" x14ac:dyDescent="0.25">
      <c r="B651077" s="74"/>
    </row>
    <row r="651078" spans="2:3" x14ac:dyDescent="0.25">
      <c r="B651078" s="74"/>
    </row>
    <row r="651079" spans="2:3" x14ac:dyDescent="0.25">
      <c r="B651079" s="74"/>
    </row>
    <row r="651080" spans="2:3" x14ac:dyDescent="0.25">
      <c r="B651080" s="74"/>
    </row>
    <row r="651081" spans="2:3" x14ac:dyDescent="0.25">
      <c r="B651081" s="74"/>
    </row>
    <row r="651082" spans="2:3" x14ac:dyDescent="0.25">
      <c r="B651082" s="74"/>
    </row>
    <row r="651083" spans="2:3" x14ac:dyDescent="0.25">
      <c r="B651083" s="74"/>
    </row>
    <row r="651084" spans="2:3" x14ac:dyDescent="0.25">
      <c r="B651084" s="74"/>
    </row>
    <row r="651085" spans="2:3" x14ac:dyDescent="0.25">
      <c r="B651085" s="74"/>
    </row>
    <row r="651086" spans="2:3" x14ac:dyDescent="0.25">
      <c r="B651086" s="74"/>
    </row>
    <row r="651137" spans="2:3" x14ac:dyDescent="0.25">
      <c r="C651137"/>
    </row>
    <row r="651138" spans="2:3" x14ac:dyDescent="0.25">
      <c r="B651138" s="74"/>
    </row>
    <row r="651139" spans="2:3" x14ac:dyDescent="0.25">
      <c r="B651139" s="74"/>
    </row>
    <row r="651140" spans="2:3" x14ac:dyDescent="0.25">
      <c r="B651140" s="74"/>
    </row>
    <row r="651141" spans="2:3" x14ac:dyDescent="0.25">
      <c r="B651141" s="74"/>
    </row>
    <row r="651142" spans="2:3" x14ac:dyDescent="0.25">
      <c r="B651142" s="74"/>
    </row>
    <row r="651143" spans="2:3" x14ac:dyDescent="0.25">
      <c r="B651143" s="74"/>
    </row>
    <row r="651144" spans="2:3" x14ac:dyDescent="0.25">
      <c r="B651144" s="74"/>
    </row>
    <row r="651145" spans="2:3" x14ac:dyDescent="0.25">
      <c r="B651145" s="74"/>
    </row>
    <row r="651146" spans="2:3" x14ac:dyDescent="0.25">
      <c r="B651146" s="74"/>
    </row>
    <row r="651147" spans="2:3" x14ac:dyDescent="0.25">
      <c r="B651147" s="74"/>
    </row>
    <row r="651148" spans="2:3" x14ac:dyDescent="0.25">
      <c r="B651148" s="74"/>
    </row>
    <row r="651149" spans="2:3" x14ac:dyDescent="0.25">
      <c r="B651149" s="74"/>
    </row>
    <row r="651150" spans="2:3" x14ac:dyDescent="0.25">
      <c r="B651150" s="74"/>
    </row>
    <row r="651201" spans="2:3" x14ac:dyDescent="0.25">
      <c r="C651201"/>
    </row>
    <row r="651202" spans="2:3" x14ac:dyDescent="0.25">
      <c r="B651202" s="74"/>
    </row>
    <row r="651203" spans="2:3" x14ac:dyDescent="0.25">
      <c r="B651203" s="74"/>
    </row>
    <row r="651204" spans="2:3" x14ac:dyDescent="0.25">
      <c r="B651204" s="74"/>
    </row>
    <row r="651205" spans="2:3" x14ac:dyDescent="0.25">
      <c r="B651205" s="74"/>
    </row>
    <row r="651206" spans="2:3" x14ac:dyDescent="0.25">
      <c r="B651206" s="74"/>
    </row>
    <row r="651207" spans="2:3" x14ac:dyDescent="0.25">
      <c r="B651207" s="74"/>
    </row>
    <row r="651208" spans="2:3" x14ac:dyDescent="0.25">
      <c r="B651208" s="74"/>
    </row>
    <row r="651209" spans="2:3" x14ac:dyDescent="0.25">
      <c r="B651209" s="74"/>
    </row>
    <row r="651210" spans="2:3" x14ac:dyDescent="0.25">
      <c r="B651210" s="74"/>
    </row>
    <row r="651211" spans="2:3" x14ac:dyDescent="0.25">
      <c r="B651211" s="74"/>
    </row>
    <row r="651212" spans="2:3" x14ac:dyDescent="0.25">
      <c r="B651212" s="74"/>
    </row>
    <row r="651213" spans="2:3" x14ac:dyDescent="0.25">
      <c r="B651213" s="74"/>
    </row>
    <row r="651214" spans="2:3" x14ac:dyDescent="0.25">
      <c r="B651214" s="74"/>
    </row>
    <row r="651265" spans="2:3" x14ac:dyDescent="0.25">
      <c r="C651265"/>
    </row>
    <row r="651266" spans="2:3" x14ac:dyDescent="0.25">
      <c r="B651266" s="74"/>
    </row>
    <row r="651267" spans="2:3" x14ac:dyDescent="0.25">
      <c r="B651267" s="74"/>
    </row>
    <row r="651268" spans="2:3" x14ac:dyDescent="0.25">
      <c r="B651268" s="74"/>
    </row>
    <row r="651269" spans="2:3" x14ac:dyDescent="0.25">
      <c r="B651269" s="74"/>
    </row>
    <row r="651270" spans="2:3" x14ac:dyDescent="0.25">
      <c r="B651270" s="74"/>
    </row>
    <row r="651271" spans="2:3" x14ac:dyDescent="0.25">
      <c r="B651271" s="74"/>
    </row>
    <row r="651272" spans="2:3" x14ac:dyDescent="0.25">
      <c r="B651272" s="74"/>
    </row>
    <row r="651273" spans="2:3" x14ac:dyDescent="0.25">
      <c r="B651273" s="74"/>
    </row>
    <row r="651274" spans="2:3" x14ac:dyDescent="0.25">
      <c r="B651274" s="74"/>
    </row>
    <row r="651275" spans="2:3" x14ac:dyDescent="0.25">
      <c r="B651275" s="74"/>
    </row>
    <row r="651276" spans="2:3" x14ac:dyDescent="0.25">
      <c r="B651276" s="74"/>
    </row>
    <row r="651277" spans="2:3" x14ac:dyDescent="0.25">
      <c r="B651277" s="74"/>
    </row>
    <row r="651278" spans="2:3" x14ac:dyDescent="0.25">
      <c r="B651278" s="74"/>
    </row>
    <row r="651329" spans="2:3" x14ac:dyDescent="0.25">
      <c r="C651329"/>
    </row>
    <row r="651330" spans="2:3" x14ac:dyDescent="0.25">
      <c r="B651330" s="74"/>
    </row>
    <row r="651331" spans="2:3" x14ac:dyDescent="0.25">
      <c r="B651331" s="74"/>
    </row>
    <row r="651332" spans="2:3" x14ac:dyDescent="0.25">
      <c r="B651332" s="74"/>
    </row>
    <row r="651333" spans="2:3" x14ac:dyDescent="0.25">
      <c r="B651333" s="74"/>
    </row>
    <row r="651334" spans="2:3" x14ac:dyDescent="0.25">
      <c r="B651334" s="74"/>
    </row>
    <row r="651335" spans="2:3" x14ac:dyDescent="0.25">
      <c r="B651335" s="74"/>
    </row>
    <row r="651336" spans="2:3" x14ac:dyDescent="0.25">
      <c r="B651336" s="74"/>
    </row>
    <row r="651337" spans="2:3" x14ac:dyDescent="0.25">
      <c r="B651337" s="74"/>
    </row>
    <row r="651338" spans="2:3" x14ac:dyDescent="0.25">
      <c r="B651338" s="74"/>
    </row>
    <row r="651339" spans="2:3" x14ac:dyDescent="0.25">
      <c r="B651339" s="74"/>
    </row>
    <row r="651340" spans="2:3" x14ac:dyDescent="0.25">
      <c r="B651340" s="74"/>
    </row>
    <row r="651341" spans="2:3" x14ac:dyDescent="0.25">
      <c r="B651341" s="74"/>
    </row>
    <row r="651342" spans="2:3" x14ac:dyDescent="0.25">
      <c r="B651342" s="74"/>
    </row>
    <row r="651393" spans="2:3" x14ac:dyDescent="0.25">
      <c r="C651393"/>
    </row>
    <row r="651394" spans="2:3" x14ac:dyDescent="0.25">
      <c r="B651394" s="74"/>
    </row>
    <row r="651395" spans="2:3" x14ac:dyDescent="0.25">
      <c r="B651395" s="74"/>
    </row>
    <row r="651396" spans="2:3" x14ac:dyDescent="0.25">
      <c r="B651396" s="74"/>
    </row>
    <row r="651397" spans="2:3" x14ac:dyDescent="0.25">
      <c r="B651397" s="74"/>
    </row>
    <row r="651398" spans="2:3" x14ac:dyDescent="0.25">
      <c r="B651398" s="74"/>
    </row>
    <row r="651399" spans="2:3" x14ac:dyDescent="0.25">
      <c r="B651399" s="74"/>
    </row>
    <row r="651400" spans="2:3" x14ac:dyDescent="0.25">
      <c r="B651400" s="74"/>
    </row>
    <row r="651401" spans="2:3" x14ac:dyDescent="0.25">
      <c r="B651401" s="74"/>
    </row>
    <row r="651402" spans="2:3" x14ac:dyDescent="0.25">
      <c r="B651402" s="74"/>
    </row>
    <row r="651403" spans="2:3" x14ac:dyDescent="0.25">
      <c r="B651403" s="74"/>
    </row>
    <row r="651404" spans="2:3" x14ac:dyDescent="0.25">
      <c r="B651404" s="74"/>
    </row>
    <row r="651405" spans="2:3" x14ac:dyDescent="0.25">
      <c r="B651405" s="74"/>
    </row>
    <row r="651406" spans="2:3" x14ac:dyDescent="0.25">
      <c r="B651406" s="74"/>
    </row>
    <row r="651457" spans="2:3" x14ac:dyDescent="0.25">
      <c r="C651457"/>
    </row>
    <row r="651458" spans="2:3" x14ac:dyDescent="0.25">
      <c r="B651458" s="74"/>
    </row>
    <row r="651459" spans="2:3" x14ac:dyDescent="0.25">
      <c r="B651459" s="74"/>
    </row>
    <row r="651460" spans="2:3" x14ac:dyDescent="0.25">
      <c r="B651460" s="74"/>
    </row>
    <row r="651461" spans="2:3" x14ac:dyDescent="0.25">
      <c r="B651461" s="74"/>
    </row>
    <row r="651462" spans="2:3" x14ac:dyDescent="0.25">
      <c r="B651462" s="74"/>
    </row>
    <row r="651463" spans="2:3" x14ac:dyDescent="0.25">
      <c r="B651463" s="74"/>
    </row>
    <row r="651464" spans="2:3" x14ac:dyDescent="0.25">
      <c r="B651464" s="74"/>
    </row>
    <row r="651465" spans="2:3" x14ac:dyDescent="0.25">
      <c r="B651465" s="74"/>
    </row>
    <row r="651466" spans="2:3" x14ac:dyDescent="0.25">
      <c r="B651466" s="74"/>
    </row>
    <row r="651467" spans="2:3" x14ac:dyDescent="0.25">
      <c r="B651467" s="74"/>
    </row>
    <row r="651468" spans="2:3" x14ac:dyDescent="0.25">
      <c r="B651468" s="74"/>
    </row>
    <row r="651469" spans="2:3" x14ac:dyDescent="0.25">
      <c r="B651469" s="74"/>
    </row>
    <row r="651470" spans="2:3" x14ac:dyDescent="0.25">
      <c r="B651470" s="74"/>
    </row>
    <row r="651521" spans="2:3" x14ac:dyDescent="0.25">
      <c r="C651521"/>
    </row>
    <row r="651522" spans="2:3" x14ac:dyDescent="0.25">
      <c r="B651522" s="74"/>
    </row>
    <row r="651523" spans="2:3" x14ac:dyDescent="0.25">
      <c r="B651523" s="74"/>
    </row>
    <row r="651524" spans="2:3" x14ac:dyDescent="0.25">
      <c r="B651524" s="74"/>
    </row>
    <row r="651525" spans="2:3" x14ac:dyDescent="0.25">
      <c r="B651525" s="74"/>
    </row>
    <row r="651526" spans="2:3" x14ac:dyDescent="0.25">
      <c r="B651526" s="74"/>
    </row>
    <row r="651527" spans="2:3" x14ac:dyDescent="0.25">
      <c r="B651527" s="74"/>
    </row>
    <row r="651528" spans="2:3" x14ac:dyDescent="0.25">
      <c r="B651528" s="74"/>
    </row>
    <row r="651529" spans="2:3" x14ac:dyDescent="0.25">
      <c r="B651529" s="74"/>
    </row>
    <row r="651530" spans="2:3" x14ac:dyDescent="0.25">
      <c r="B651530" s="74"/>
    </row>
    <row r="651531" spans="2:3" x14ac:dyDescent="0.25">
      <c r="B651531" s="74"/>
    </row>
    <row r="651532" spans="2:3" x14ac:dyDescent="0.25">
      <c r="B651532" s="74"/>
    </row>
    <row r="651533" spans="2:3" x14ac:dyDescent="0.25">
      <c r="B651533" s="74"/>
    </row>
    <row r="651534" spans="2:3" x14ac:dyDescent="0.25">
      <c r="B651534" s="74"/>
    </row>
    <row r="651585" spans="2:3" x14ac:dyDescent="0.25">
      <c r="C651585"/>
    </row>
    <row r="651586" spans="2:3" x14ac:dyDescent="0.25">
      <c r="B651586" s="74"/>
    </row>
    <row r="651587" spans="2:3" x14ac:dyDescent="0.25">
      <c r="B651587" s="74"/>
    </row>
    <row r="651588" spans="2:3" x14ac:dyDescent="0.25">
      <c r="B651588" s="74"/>
    </row>
    <row r="651589" spans="2:3" x14ac:dyDescent="0.25">
      <c r="B651589" s="74"/>
    </row>
    <row r="651590" spans="2:3" x14ac:dyDescent="0.25">
      <c r="B651590" s="74"/>
    </row>
    <row r="651591" spans="2:3" x14ac:dyDescent="0.25">
      <c r="B651591" s="74"/>
    </row>
    <row r="651592" spans="2:3" x14ac:dyDescent="0.25">
      <c r="B651592" s="74"/>
    </row>
    <row r="651593" spans="2:3" x14ac:dyDescent="0.25">
      <c r="B651593" s="74"/>
    </row>
    <row r="651594" spans="2:3" x14ac:dyDescent="0.25">
      <c r="B651594" s="74"/>
    </row>
    <row r="651595" spans="2:3" x14ac:dyDescent="0.25">
      <c r="B651595" s="74"/>
    </row>
    <row r="651596" spans="2:3" x14ac:dyDescent="0.25">
      <c r="B651596" s="74"/>
    </row>
    <row r="651597" spans="2:3" x14ac:dyDescent="0.25">
      <c r="B651597" s="74"/>
    </row>
    <row r="651598" spans="2:3" x14ac:dyDescent="0.25">
      <c r="B651598" s="74"/>
    </row>
    <row r="651649" spans="2:3" x14ac:dyDescent="0.25">
      <c r="C651649"/>
    </row>
    <row r="651650" spans="2:3" x14ac:dyDescent="0.25">
      <c r="B651650" s="74"/>
    </row>
    <row r="651651" spans="2:3" x14ac:dyDescent="0.25">
      <c r="B651651" s="74"/>
    </row>
    <row r="651652" spans="2:3" x14ac:dyDescent="0.25">
      <c r="B651652" s="74"/>
    </row>
    <row r="651653" spans="2:3" x14ac:dyDescent="0.25">
      <c r="B651653" s="74"/>
    </row>
    <row r="651654" spans="2:3" x14ac:dyDescent="0.25">
      <c r="B651654" s="74"/>
    </row>
    <row r="651655" spans="2:3" x14ac:dyDescent="0.25">
      <c r="B651655" s="74"/>
    </row>
    <row r="651656" spans="2:3" x14ac:dyDescent="0.25">
      <c r="B651656" s="74"/>
    </row>
    <row r="651657" spans="2:3" x14ac:dyDescent="0.25">
      <c r="B651657" s="74"/>
    </row>
    <row r="651658" spans="2:3" x14ac:dyDescent="0.25">
      <c r="B651658" s="74"/>
    </row>
    <row r="651659" spans="2:3" x14ac:dyDescent="0.25">
      <c r="B651659" s="74"/>
    </row>
    <row r="651660" spans="2:3" x14ac:dyDescent="0.25">
      <c r="B651660" s="74"/>
    </row>
    <row r="651661" spans="2:3" x14ac:dyDescent="0.25">
      <c r="B651661" s="74"/>
    </row>
    <row r="651662" spans="2:3" x14ac:dyDescent="0.25">
      <c r="B651662" s="74"/>
    </row>
    <row r="651713" spans="2:3" x14ac:dyDescent="0.25">
      <c r="C651713"/>
    </row>
    <row r="651714" spans="2:3" x14ac:dyDescent="0.25">
      <c r="B651714" s="74"/>
    </row>
    <row r="651715" spans="2:3" x14ac:dyDescent="0.25">
      <c r="B651715" s="74"/>
    </row>
    <row r="651716" spans="2:3" x14ac:dyDescent="0.25">
      <c r="B651716" s="74"/>
    </row>
    <row r="651717" spans="2:3" x14ac:dyDescent="0.25">
      <c r="B651717" s="74"/>
    </row>
    <row r="651718" spans="2:3" x14ac:dyDescent="0.25">
      <c r="B651718" s="74"/>
    </row>
    <row r="651719" spans="2:3" x14ac:dyDescent="0.25">
      <c r="B651719" s="74"/>
    </row>
    <row r="651720" spans="2:3" x14ac:dyDescent="0.25">
      <c r="B651720" s="74"/>
    </row>
    <row r="651721" spans="2:3" x14ac:dyDescent="0.25">
      <c r="B651721" s="74"/>
    </row>
    <row r="651722" spans="2:3" x14ac:dyDescent="0.25">
      <c r="B651722" s="74"/>
    </row>
    <row r="651723" spans="2:3" x14ac:dyDescent="0.25">
      <c r="B651723" s="74"/>
    </row>
    <row r="651724" spans="2:3" x14ac:dyDescent="0.25">
      <c r="B651724" s="74"/>
    </row>
    <row r="651725" spans="2:3" x14ac:dyDescent="0.25">
      <c r="B651725" s="74"/>
    </row>
    <row r="651726" spans="2:3" x14ac:dyDescent="0.25">
      <c r="B651726" s="74"/>
    </row>
    <row r="651777" spans="2:3" x14ac:dyDescent="0.25">
      <c r="C651777"/>
    </row>
    <row r="651778" spans="2:3" x14ac:dyDescent="0.25">
      <c r="B651778" s="74"/>
    </row>
    <row r="651779" spans="2:3" x14ac:dyDescent="0.25">
      <c r="B651779" s="74"/>
    </row>
    <row r="651780" spans="2:3" x14ac:dyDescent="0.25">
      <c r="B651780" s="74"/>
    </row>
    <row r="651781" spans="2:3" x14ac:dyDescent="0.25">
      <c r="B651781" s="74"/>
    </row>
    <row r="651782" spans="2:3" x14ac:dyDescent="0.25">
      <c r="B651782" s="74"/>
    </row>
    <row r="651783" spans="2:3" x14ac:dyDescent="0.25">
      <c r="B651783" s="74"/>
    </row>
    <row r="651784" spans="2:3" x14ac:dyDescent="0.25">
      <c r="B651784" s="74"/>
    </row>
    <row r="651785" spans="2:3" x14ac:dyDescent="0.25">
      <c r="B651785" s="74"/>
    </row>
    <row r="651786" spans="2:3" x14ac:dyDescent="0.25">
      <c r="B651786" s="74"/>
    </row>
    <row r="651787" spans="2:3" x14ac:dyDescent="0.25">
      <c r="B651787" s="74"/>
    </row>
    <row r="651788" spans="2:3" x14ac:dyDescent="0.25">
      <c r="B651788" s="74"/>
    </row>
    <row r="651789" spans="2:3" x14ac:dyDescent="0.25">
      <c r="B651789" s="74"/>
    </row>
    <row r="651790" spans="2:3" x14ac:dyDescent="0.25">
      <c r="B651790" s="74"/>
    </row>
    <row r="651841" spans="2:3" x14ac:dyDescent="0.25">
      <c r="C651841"/>
    </row>
    <row r="651842" spans="2:3" x14ac:dyDescent="0.25">
      <c r="B651842" s="74"/>
    </row>
    <row r="651843" spans="2:3" x14ac:dyDescent="0.25">
      <c r="B651843" s="74"/>
    </row>
    <row r="651844" spans="2:3" x14ac:dyDescent="0.25">
      <c r="B651844" s="74"/>
    </row>
    <row r="651845" spans="2:3" x14ac:dyDescent="0.25">
      <c r="B651845" s="74"/>
    </row>
    <row r="651846" spans="2:3" x14ac:dyDescent="0.25">
      <c r="B651846" s="74"/>
    </row>
    <row r="651847" spans="2:3" x14ac:dyDescent="0.25">
      <c r="B651847" s="74"/>
    </row>
    <row r="651848" spans="2:3" x14ac:dyDescent="0.25">
      <c r="B651848" s="74"/>
    </row>
    <row r="651849" spans="2:3" x14ac:dyDescent="0.25">
      <c r="B651849" s="74"/>
    </row>
    <row r="651850" spans="2:3" x14ac:dyDescent="0.25">
      <c r="B651850" s="74"/>
    </row>
    <row r="651851" spans="2:3" x14ac:dyDescent="0.25">
      <c r="B651851" s="74"/>
    </row>
    <row r="651852" spans="2:3" x14ac:dyDescent="0.25">
      <c r="B651852" s="74"/>
    </row>
    <row r="651853" spans="2:3" x14ac:dyDescent="0.25">
      <c r="B651853" s="74"/>
    </row>
    <row r="651854" spans="2:3" x14ac:dyDescent="0.25">
      <c r="B651854" s="74"/>
    </row>
    <row r="651905" spans="2:3" x14ac:dyDescent="0.25">
      <c r="C651905"/>
    </row>
    <row r="651906" spans="2:3" x14ac:dyDescent="0.25">
      <c r="B651906" s="74"/>
    </row>
    <row r="651907" spans="2:3" x14ac:dyDescent="0.25">
      <c r="B651907" s="74"/>
    </row>
    <row r="651908" spans="2:3" x14ac:dyDescent="0.25">
      <c r="B651908" s="74"/>
    </row>
    <row r="651909" spans="2:3" x14ac:dyDescent="0.25">
      <c r="B651909" s="74"/>
    </row>
    <row r="651910" spans="2:3" x14ac:dyDescent="0.25">
      <c r="B651910" s="74"/>
    </row>
    <row r="651911" spans="2:3" x14ac:dyDescent="0.25">
      <c r="B651911" s="74"/>
    </row>
    <row r="651912" spans="2:3" x14ac:dyDescent="0.25">
      <c r="B651912" s="74"/>
    </row>
    <row r="651913" spans="2:3" x14ac:dyDescent="0.25">
      <c r="B651913" s="74"/>
    </row>
    <row r="651914" spans="2:3" x14ac:dyDescent="0.25">
      <c r="B651914" s="74"/>
    </row>
    <row r="651915" spans="2:3" x14ac:dyDescent="0.25">
      <c r="B651915" s="74"/>
    </row>
    <row r="651916" spans="2:3" x14ac:dyDescent="0.25">
      <c r="B651916" s="74"/>
    </row>
    <row r="651917" spans="2:3" x14ac:dyDescent="0.25">
      <c r="B651917" s="74"/>
    </row>
    <row r="651918" spans="2:3" x14ac:dyDescent="0.25">
      <c r="B651918" s="74"/>
    </row>
    <row r="651969" spans="2:3" x14ac:dyDescent="0.25">
      <c r="C651969"/>
    </row>
    <row r="651970" spans="2:3" x14ac:dyDescent="0.25">
      <c r="B651970" s="74"/>
    </row>
    <row r="651971" spans="2:3" x14ac:dyDescent="0.25">
      <c r="B651971" s="74"/>
    </row>
    <row r="651972" spans="2:3" x14ac:dyDescent="0.25">
      <c r="B651972" s="74"/>
    </row>
    <row r="651973" spans="2:3" x14ac:dyDescent="0.25">
      <c r="B651973" s="74"/>
    </row>
    <row r="651974" spans="2:3" x14ac:dyDescent="0.25">
      <c r="B651974" s="74"/>
    </row>
    <row r="651975" spans="2:3" x14ac:dyDescent="0.25">
      <c r="B651975" s="74"/>
    </row>
    <row r="651976" spans="2:3" x14ac:dyDescent="0.25">
      <c r="B651976" s="74"/>
    </row>
    <row r="651977" spans="2:3" x14ac:dyDescent="0.25">
      <c r="B651977" s="74"/>
    </row>
    <row r="651978" spans="2:3" x14ac:dyDescent="0.25">
      <c r="B651978" s="74"/>
    </row>
    <row r="651979" spans="2:3" x14ac:dyDescent="0.25">
      <c r="B651979" s="74"/>
    </row>
    <row r="651980" spans="2:3" x14ac:dyDescent="0.25">
      <c r="B651980" s="74"/>
    </row>
    <row r="651981" spans="2:3" x14ac:dyDescent="0.25">
      <c r="B651981" s="74"/>
    </row>
    <row r="651982" spans="2:3" x14ac:dyDescent="0.25">
      <c r="B651982" s="74"/>
    </row>
    <row r="652033" spans="2:3" x14ac:dyDescent="0.25">
      <c r="C652033"/>
    </row>
    <row r="652034" spans="2:3" x14ac:dyDescent="0.25">
      <c r="B652034" s="74"/>
    </row>
    <row r="652035" spans="2:3" x14ac:dyDescent="0.25">
      <c r="B652035" s="74"/>
    </row>
    <row r="652036" spans="2:3" x14ac:dyDescent="0.25">
      <c r="B652036" s="74"/>
    </row>
    <row r="652037" spans="2:3" x14ac:dyDescent="0.25">
      <c r="B652037" s="74"/>
    </row>
    <row r="652038" spans="2:3" x14ac:dyDescent="0.25">
      <c r="B652038" s="74"/>
    </row>
    <row r="652039" spans="2:3" x14ac:dyDescent="0.25">
      <c r="B652039" s="74"/>
    </row>
    <row r="652040" spans="2:3" x14ac:dyDescent="0.25">
      <c r="B652040" s="74"/>
    </row>
    <row r="652041" spans="2:3" x14ac:dyDescent="0.25">
      <c r="B652041" s="74"/>
    </row>
    <row r="652042" spans="2:3" x14ac:dyDescent="0.25">
      <c r="B652042" s="74"/>
    </row>
    <row r="652043" spans="2:3" x14ac:dyDescent="0.25">
      <c r="B652043" s="74"/>
    </row>
    <row r="652044" spans="2:3" x14ac:dyDescent="0.25">
      <c r="B652044" s="74"/>
    </row>
    <row r="652045" spans="2:3" x14ac:dyDescent="0.25">
      <c r="B652045" s="74"/>
    </row>
    <row r="652046" spans="2:3" x14ac:dyDescent="0.25">
      <c r="B652046" s="74"/>
    </row>
    <row r="652097" spans="2:3" x14ac:dyDescent="0.25">
      <c r="C652097"/>
    </row>
    <row r="652098" spans="2:3" x14ac:dyDescent="0.25">
      <c r="B652098" s="74"/>
    </row>
    <row r="652099" spans="2:3" x14ac:dyDescent="0.25">
      <c r="B652099" s="74"/>
    </row>
    <row r="652100" spans="2:3" x14ac:dyDescent="0.25">
      <c r="B652100" s="74"/>
    </row>
    <row r="652101" spans="2:3" x14ac:dyDescent="0.25">
      <c r="B652101" s="74"/>
    </row>
    <row r="652102" spans="2:3" x14ac:dyDescent="0.25">
      <c r="B652102" s="74"/>
    </row>
    <row r="652103" spans="2:3" x14ac:dyDescent="0.25">
      <c r="B652103" s="74"/>
    </row>
    <row r="652104" spans="2:3" x14ac:dyDescent="0.25">
      <c r="B652104" s="74"/>
    </row>
    <row r="652105" spans="2:3" x14ac:dyDescent="0.25">
      <c r="B652105" s="74"/>
    </row>
    <row r="652106" spans="2:3" x14ac:dyDescent="0.25">
      <c r="B652106" s="74"/>
    </row>
    <row r="652107" spans="2:3" x14ac:dyDescent="0.25">
      <c r="B652107" s="74"/>
    </row>
    <row r="652108" spans="2:3" x14ac:dyDescent="0.25">
      <c r="B652108" s="74"/>
    </row>
    <row r="652109" spans="2:3" x14ac:dyDescent="0.25">
      <c r="B652109" s="74"/>
    </row>
    <row r="652110" spans="2:3" x14ac:dyDescent="0.25">
      <c r="B652110" s="74"/>
    </row>
    <row r="652161" spans="2:3" x14ac:dyDescent="0.25">
      <c r="C652161"/>
    </row>
    <row r="652162" spans="2:3" x14ac:dyDescent="0.25">
      <c r="B652162" s="74"/>
    </row>
    <row r="652163" spans="2:3" x14ac:dyDescent="0.25">
      <c r="B652163" s="74"/>
    </row>
    <row r="652164" spans="2:3" x14ac:dyDescent="0.25">
      <c r="B652164" s="74"/>
    </row>
    <row r="652165" spans="2:3" x14ac:dyDescent="0.25">
      <c r="B652165" s="74"/>
    </row>
    <row r="652166" spans="2:3" x14ac:dyDescent="0.25">
      <c r="B652166" s="74"/>
    </row>
    <row r="652167" spans="2:3" x14ac:dyDescent="0.25">
      <c r="B652167" s="74"/>
    </row>
    <row r="652168" spans="2:3" x14ac:dyDescent="0.25">
      <c r="B652168" s="74"/>
    </row>
    <row r="652169" spans="2:3" x14ac:dyDescent="0.25">
      <c r="B652169" s="74"/>
    </row>
    <row r="652170" spans="2:3" x14ac:dyDescent="0.25">
      <c r="B652170" s="74"/>
    </row>
    <row r="652171" spans="2:3" x14ac:dyDescent="0.25">
      <c r="B652171" s="74"/>
    </row>
    <row r="652172" spans="2:3" x14ac:dyDescent="0.25">
      <c r="B652172" s="74"/>
    </row>
    <row r="652173" spans="2:3" x14ac:dyDescent="0.25">
      <c r="B652173" s="74"/>
    </row>
    <row r="652174" spans="2:3" x14ac:dyDescent="0.25">
      <c r="B652174" s="74"/>
    </row>
    <row r="652225" spans="2:3" x14ac:dyDescent="0.25">
      <c r="C652225"/>
    </row>
    <row r="652226" spans="2:3" x14ac:dyDescent="0.25">
      <c r="B652226" s="74"/>
    </row>
    <row r="652227" spans="2:3" x14ac:dyDescent="0.25">
      <c r="B652227" s="74"/>
    </row>
    <row r="652228" spans="2:3" x14ac:dyDescent="0.25">
      <c r="B652228" s="74"/>
    </row>
    <row r="652229" spans="2:3" x14ac:dyDescent="0.25">
      <c r="B652229" s="74"/>
    </row>
    <row r="652230" spans="2:3" x14ac:dyDescent="0.25">
      <c r="B652230" s="74"/>
    </row>
    <row r="652231" spans="2:3" x14ac:dyDescent="0.25">
      <c r="B652231" s="74"/>
    </row>
    <row r="652232" spans="2:3" x14ac:dyDescent="0.25">
      <c r="B652232" s="74"/>
    </row>
    <row r="652233" spans="2:3" x14ac:dyDescent="0.25">
      <c r="B652233" s="74"/>
    </row>
    <row r="652234" spans="2:3" x14ac:dyDescent="0.25">
      <c r="B652234" s="74"/>
    </row>
    <row r="652235" spans="2:3" x14ac:dyDescent="0.25">
      <c r="B652235" s="74"/>
    </row>
    <row r="652236" spans="2:3" x14ac:dyDescent="0.25">
      <c r="B652236" s="74"/>
    </row>
    <row r="652237" spans="2:3" x14ac:dyDescent="0.25">
      <c r="B652237" s="74"/>
    </row>
    <row r="652238" spans="2:3" x14ac:dyDescent="0.25">
      <c r="B652238" s="74"/>
    </row>
    <row r="652289" spans="2:3" x14ac:dyDescent="0.25">
      <c r="C652289"/>
    </row>
    <row r="652290" spans="2:3" x14ac:dyDescent="0.25">
      <c r="B652290" s="74"/>
    </row>
    <row r="652291" spans="2:3" x14ac:dyDescent="0.25">
      <c r="B652291" s="74"/>
    </row>
    <row r="652292" spans="2:3" x14ac:dyDescent="0.25">
      <c r="B652292" s="74"/>
    </row>
    <row r="652293" spans="2:3" x14ac:dyDescent="0.25">
      <c r="B652293" s="74"/>
    </row>
    <row r="652294" spans="2:3" x14ac:dyDescent="0.25">
      <c r="B652294" s="74"/>
    </row>
    <row r="652295" spans="2:3" x14ac:dyDescent="0.25">
      <c r="B652295" s="74"/>
    </row>
    <row r="652296" spans="2:3" x14ac:dyDescent="0.25">
      <c r="B652296" s="74"/>
    </row>
    <row r="652297" spans="2:3" x14ac:dyDescent="0.25">
      <c r="B652297" s="74"/>
    </row>
    <row r="652298" spans="2:3" x14ac:dyDescent="0.25">
      <c r="B652298" s="74"/>
    </row>
    <row r="652299" spans="2:3" x14ac:dyDescent="0.25">
      <c r="B652299" s="74"/>
    </row>
    <row r="652300" spans="2:3" x14ac:dyDescent="0.25">
      <c r="B652300" s="74"/>
    </row>
    <row r="652301" spans="2:3" x14ac:dyDescent="0.25">
      <c r="B652301" s="74"/>
    </row>
    <row r="652302" spans="2:3" x14ac:dyDescent="0.25">
      <c r="B652302" s="74"/>
    </row>
    <row r="652353" spans="2:3" x14ac:dyDescent="0.25">
      <c r="C652353"/>
    </row>
    <row r="652354" spans="2:3" x14ac:dyDescent="0.25">
      <c r="B652354" s="74"/>
    </row>
    <row r="652355" spans="2:3" x14ac:dyDescent="0.25">
      <c r="B652355" s="74"/>
    </row>
    <row r="652356" spans="2:3" x14ac:dyDescent="0.25">
      <c r="B652356" s="74"/>
    </row>
    <row r="652357" spans="2:3" x14ac:dyDescent="0.25">
      <c r="B652357" s="74"/>
    </row>
    <row r="652358" spans="2:3" x14ac:dyDescent="0.25">
      <c r="B652358" s="74"/>
    </row>
    <row r="652359" spans="2:3" x14ac:dyDescent="0.25">
      <c r="B652359" s="74"/>
    </row>
    <row r="652360" spans="2:3" x14ac:dyDescent="0.25">
      <c r="B652360" s="74"/>
    </row>
    <row r="652361" spans="2:3" x14ac:dyDescent="0.25">
      <c r="B652361" s="74"/>
    </row>
    <row r="652362" spans="2:3" x14ac:dyDescent="0.25">
      <c r="B652362" s="74"/>
    </row>
    <row r="652363" spans="2:3" x14ac:dyDescent="0.25">
      <c r="B652363" s="74"/>
    </row>
    <row r="652364" spans="2:3" x14ac:dyDescent="0.25">
      <c r="B652364" s="74"/>
    </row>
    <row r="652365" spans="2:3" x14ac:dyDescent="0.25">
      <c r="B652365" s="74"/>
    </row>
    <row r="652366" spans="2:3" x14ac:dyDescent="0.25">
      <c r="B652366" s="74"/>
    </row>
    <row r="652417" spans="2:3" x14ac:dyDescent="0.25">
      <c r="C652417"/>
    </row>
    <row r="652418" spans="2:3" x14ac:dyDescent="0.25">
      <c r="B652418" s="74"/>
    </row>
    <row r="652419" spans="2:3" x14ac:dyDescent="0.25">
      <c r="B652419" s="74"/>
    </row>
    <row r="652420" spans="2:3" x14ac:dyDescent="0.25">
      <c r="B652420" s="74"/>
    </row>
    <row r="652421" spans="2:3" x14ac:dyDescent="0.25">
      <c r="B652421" s="74"/>
    </row>
    <row r="652422" spans="2:3" x14ac:dyDescent="0.25">
      <c r="B652422" s="74"/>
    </row>
    <row r="652423" spans="2:3" x14ac:dyDescent="0.25">
      <c r="B652423" s="74"/>
    </row>
    <row r="652424" spans="2:3" x14ac:dyDescent="0.25">
      <c r="B652424" s="74"/>
    </row>
    <row r="652425" spans="2:3" x14ac:dyDescent="0.25">
      <c r="B652425" s="74"/>
    </row>
    <row r="652426" spans="2:3" x14ac:dyDescent="0.25">
      <c r="B652426" s="74"/>
    </row>
    <row r="652427" spans="2:3" x14ac:dyDescent="0.25">
      <c r="B652427" s="74"/>
    </row>
    <row r="652428" spans="2:3" x14ac:dyDescent="0.25">
      <c r="B652428" s="74"/>
    </row>
    <row r="652429" spans="2:3" x14ac:dyDescent="0.25">
      <c r="B652429" s="74"/>
    </row>
    <row r="652430" spans="2:3" x14ac:dyDescent="0.25">
      <c r="B652430" s="74"/>
    </row>
    <row r="652481" spans="2:3" x14ac:dyDescent="0.25">
      <c r="C652481"/>
    </row>
    <row r="652482" spans="2:3" x14ac:dyDescent="0.25">
      <c r="B652482" s="74"/>
    </row>
    <row r="652483" spans="2:3" x14ac:dyDescent="0.25">
      <c r="B652483" s="74"/>
    </row>
    <row r="652484" spans="2:3" x14ac:dyDescent="0.25">
      <c r="B652484" s="74"/>
    </row>
    <row r="652485" spans="2:3" x14ac:dyDescent="0.25">
      <c r="B652485" s="74"/>
    </row>
    <row r="652486" spans="2:3" x14ac:dyDescent="0.25">
      <c r="B652486" s="74"/>
    </row>
    <row r="652487" spans="2:3" x14ac:dyDescent="0.25">
      <c r="B652487" s="74"/>
    </row>
    <row r="652488" spans="2:3" x14ac:dyDescent="0.25">
      <c r="B652488" s="74"/>
    </row>
    <row r="652489" spans="2:3" x14ac:dyDescent="0.25">
      <c r="B652489" s="74"/>
    </row>
    <row r="652490" spans="2:3" x14ac:dyDescent="0.25">
      <c r="B652490" s="74"/>
    </row>
    <row r="652491" spans="2:3" x14ac:dyDescent="0.25">
      <c r="B652491" s="74"/>
    </row>
    <row r="652492" spans="2:3" x14ac:dyDescent="0.25">
      <c r="B652492" s="74"/>
    </row>
    <row r="652493" spans="2:3" x14ac:dyDescent="0.25">
      <c r="B652493" s="74"/>
    </row>
    <row r="652494" spans="2:3" x14ac:dyDescent="0.25">
      <c r="B652494" s="74"/>
    </row>
    <row r="652545" spans="2:3" x14ac:dyDescent="0.25">
      <c r="C652545"/>
    </row>
    <row r="652546" spans="2:3" x14ac:dyDescent="0.25">
      <c r="B652546" s="74"/>
    </row>
    <row r="652547" spans="2:3" x14ac:dyDescent="0.25">
      <c r="B652547" s="74"/>
    </row>
    <row r="652548" spans="2:3" x14ac:dyDescent="0.25">
      <c r="B652548" s="74"/>
    </row>
    <row r="652549" spans="2:3" x14ac:dyDescent="0.25">
      <c r="B652549" s="74"/>
    </row>
    <row r="652550" spans="2:3" x14ac:dyDescent="0.25">
      <c r="B652550" s="74"/>
    </row>
    <row r="652551" spans="2:3" x14ac:dyDescent="0.25">
      <c r="B652551" s="74"/>
    </row>
    <row r="652552" spans="2:3" x14ac:dyDescent="0.25">
      <c r="B652552" s="74"/>
    </row>
    <row r="652553" spans="2:3" x14ac:dyDescent="0.25">
      <c r="B652553" s="74"/>
    </row>
    <row r="652554" spans="2:3" x14ac:dyDescent="0.25">
      <c r="B652554" s="74"/>
    </row>
    <row r="652555" spans="2:3" x14ac:dyDescent="0.25">
      <c r="B652555" s="74"/>
    </row>
    <row r="652556" spans="2:3" x14ac:dyDescent="0.25">
      <c r="B652556" s="74"/>
    </row>
    <row r="652557" spans="2:3" x14ac:dyDescent="0.25">
      <c r="B652557" s="74"/>
    </row>
    <row r="652558" spans="2:3" x14ac:dyDescent="0.25">
      <c r="B652558" s="74"/>
    </row>
    <row r="652609" spans="2:3" x14ac:dyDescent="0.25">
      <c r="C652609"/>
    </row>
    <row r="652610" spans="2:3" x14ac:dyDescent="0.25">
      <c r="B652610" s="74"/>
    </row>
    <row r="652611" spans="2:3" x14ac:dyDescent="0.25">
      <c r="B652611" s="74"/>
    </row>
    <row r="652612" spans="2:3" x14ac:dyDescent="0.25">
      <c r="B652612" s="74"/>
    </row>
    <row r="652613" spans="2:3" x14ac:dyDescent="0.25">
      <c r="B652613" s="74"/>
    </row>
    <row r="652614" spans="2:3" x14ac:dyDescent="0.25">
      <c r="B652614" s="74"/>
    </row>
    <row r="652615" spans="2:3" x14ac:dyDescent="0.25">
      <c r="B652615" s="74"/>
    </row>
    <row r="652616" spans="2:3" x14ac:dyDescent="0.25">
      <c r="B652616" s="74"/>
    </row>
    <row r="652617" spans="2:3" x14ac:dyDescent="0.25">
      <c r="B652617" s="74"/>
    </row>
    <row r="652618" spans="2:3" x14ac:dyDescent="0.25">
      <c r="B652618" s="74"/>
    </row>
    <row r="652619" spans="2:3" x14ac:dyDescent="0.25">
      <c r="B652619" s="74"/>
    </row>
    <row r="652620" spans="2:3" x14ac:dyDescent="0.25">
      <c r="B652620" s="74"/>
    </row>
    <row r="652621" spans="2:3" x14ac:dyDescent="0.25">
      <c r="B652621" s="74"/>
    </row>
    <row r="652622" spans="2:3" x14ac:dyDescent="0.25">
      <c r="B652622" s="74"/>
    </row>
    <row r="652673" spans="2:3" x14ac:dyDescent="0.25">
      <c r="C652673"/>
    </row>
    <row r="652674" spans="2:3" x14ac:dyDescent="0.25">
      <c r="B652674" s="74"/>
    </row>
    <row r="652675" spans="2:3" x14ac:dyDescent="0.25">
      <c r="B652675" s="74"/>
    </row>
    <row r="652676" spans="2:3" x14ac:dyDescent="0.25">
      <c r="B652676" s="74"/>
    </row>
    <row r="652677" spans="2:3" x14ac:dyDescent="0.25">
      <c r="B652677" s="74"/>
    </row>
    <row r="652678" spans="2:3" x14ac:dyDescent="0.25">
      <c r="B652678" s="74"/>
    </row>
    <row r="652679" spans="2:3" x14ac:dyDescent="0.25">
      <c r="B652679" s="74"/>
    </row>
    <row r="652680" spans="2:3" x14ac:dyDescent="0.25">
      <c r="B652680" s="74"/>
    </row>
    <row r="652681" spans="2:3" x14ac:dyDescent="0.25">
      <c r="B652681" s="74"/>
    </row>
    <row r="652682" spans="2:3" x14ac:dyDescent="0.25">
      <c r="B652682" s="74"/>
    </row>
    <row r="652683" spans="2:3" x14ac:dyDescent="0.25">
      <c r="B652683" s="74"/>
    </row>
    <row r="652684" spans="2:3" x14ac:dyDescent="0.25">
      <c r="B652684" s="74"/>
    </row>
    <row r="652685" spans="2:3" x14ac:dyDescent="0.25">
      <c r="B652685" s="74"/>
    </row>
    <row r="652686" spans="2:3" x14ac:dyDescent="0.25">
      <c r="B652686" s="74"/>
    </row>
    <row r="652737" spans="2:3" x14ac:dyDescent="0.25">
      <c r="C652737"/>
    </row>
    <row r="652738" spans="2:3" x14ac:dyDescent="0.25">
      <c r="B652738" s="74"/>
    </row>
    <row r="652739" spans="2:3" x14ac:dyDescent="0.25">
      <c r="B652739" s="74"/>
    </row>
    <row r="652740" spans="2:3" x14ac:dyDescent="0.25">
      <c r="B652740" s="74"/>
    </row>
    <row r="652741" spans="2:3" x14ac:dyDescent="0.25">
      <c r="B652741" s="74"/>
    </row>
    <row r="652742" spans="2:3" x14ac:dyDescent="0.25">
      <c r="B652742" s="74"/>
    </row>
    <row r="652743" spans="2:3" x14ac:dyDescent="0.25">
      <c r="B652743" s="74"/>
    </row>
    <row r="652744" spans="2:3" x14ac:dyDescent="0.25">
      <c r="B652744" s="74"/>
    </row>
    <row r="652745" spans="2:3" x14ac:dyDescent="0.25">
      <c r="B652745" s="74"/>
    </row>
    <row r="652746" spans="2:3" x14ac:dyDescent="0.25">
      <c r="B652746" s="74"/>
    </row>
    <row r="652747" spans="2:3" x14ac:dyDescent="0.25">
      <c r="B652747" s="74"/>
    </row>
    <row r="652748" spans="2:3" x14ac:dyDescent="0.25">
      <c r="B652748" s="74"/>
    </row>
    <row r="652749" spans="2:3" x14ac:dyDescent="0.25">
      <c r="B652749" s="74"/>
    </row>
    <row r="652750" spans="2:3" x14ac:dyDescent="0.25">
      <c r="B652750" s="74"/>
    </row>
    <row r="652801" spans="2:3" x14ac:dyDescent="0.25">
      <c r="C652801"/>
    </row>
    <row r="652802" spans="2:3" x14ac:dyDescent="0.25">
      <c r="B652802" s="74"/>
    </row>
    <row r="652803" spans="2:3" x14ac:dyDescent="0.25">
      <c r="B652803" s="74"/>
    </row>
    <row r="652804" spans="2:3" x14ac:dyDescent="0.25">
      <c r="B652804" s="74"/>
    </row>
    <row r="652805" spans="2:3" x14ac:dyDescent="0.25">
      <c r="B652805" s="74"/>
    </row>
    <row r="652806" spans="2:3" x14ac:dyDescent="0.25">
      <c r="B652806" s="74"/>
    </row>
    <row r="652807" spans="2:3" x14ac:dyDescent="0.25">
      <c r="B652807" s="74"/>
    </row>
    <row r="652808" spans="2:3" x14ac:dyDescent="0.25">
      <c r="B652808" s="74"/>
    </row>
    <row r="652809" spans="2:3" x14ac:dyDescent="0.25">
      <c r="B652809" s="74"/>
    </row>
    <row r="652810" spans="2:3" x14ac:dyDescent="0.25">
      <c r="B652810" s="74"/>
    </row>
    <row r="652811" spans="2:3" x14ac:dyDescent="0.25">
      <c r="B652811" s="74"/>
    </row>
    <row r="652812" spans="2:3" x14ac:dyDescent="0.25">
      <c r="B652812" s="74"/>
    </row>
    <row r="652813" spans="2:3" x14ac:dyDescent="0.25">
      <c r="B652813" s="74"/>
    </row>
    <row r="652814" spans="2:3" x14ac:dyDescent="0.25">
      <c r="B652814" s="74"/>
    </row>
    <row r="652865" spans="2:3" x14ac:dyDescent="0.25">
      <c r="C652865"/>
    </row>
    <row r="652866" spans="2:3" x14ac:dyDescent="0.25">
      <c r="B652866" s="74"/>
    </row>
    <row r="652867" spans="2:3" x14ac:dyDescent="0.25">
      <c r="B652867" s="74"/>
    </row>
    <row r="652868" spans="2:3" x14ac:dyDescent="0.25">
      <c r="B652868" s="74"/>
    </row>
    <row r="652869" spans="2:3" x14ac:dyDescent="0.25">
      <c r="B652869" s="74"/>
    </row>
    <row r="652870" spans="2:3" x14ac:dyDescent="0.25">
      <c r="B652870" s="74"/>
    </row>
    <row r="652871" spans="2:3" x14ac:dyDescent="0.25">
      <c r="B652871" s="74"/>
    </row>
    <row r="652872" spans="2:3" x14ac:dyDescent="0.25">
      <c r="B652872" s="74"/>
    </row>
    <row r="652873" spans="2:3" x14ac:dyDescent="0.25">
      <c r="B652873" s="74"/>
    </row>
    <row r="652874" spans="2:3" x14ac:dyDescent="0.25">
      <c r="B652874" s="74"/>
    </row>
    <row r="652875" spans="2:3" x14ac:dyDescent="0.25">
      <c r="B652875" s="74"/>
    </row>
    <row r="652876" spans="2:3" x14ac:dyDescent="0.25">
      <c r="B652876" s="74"/>
    </row>
    <row r="652877" spans="2:3" x14ac:dyDescent="0.25">
      <c r="B652877" s="74"/>
    </row>
    <row r="652878" spans="2:3" x14ac:dyDescent="0.25">
      <c r="B652878" s="74"/>
    </row>
    <row r="652929" spans="2:3" x14ac:dyDescent="0.25">
      <c r="C652929"/>
    </row>
    <row r="652930" spans="2:3" x14ac:dyDescent="0.25">
      <c r="B652930" s="74"/>
    </row>
    <row r="652931" spans="2:3" x14ac:dyDescent="0.25">
      <c r="B652931" s="74"/>
    </row>
    <row r="652932" spans="2:3" x14ac:dyDescent="0.25">
      <c r="B652932" s="74"/>
    </row>
    <row r="652933" spans="2:3" x14ac:dyDescent="0.25">
      <c r="B652933" s="74"/>
    </row>
    <row r="652934" spans="2:3" x14ac:dyDescent="0.25">
      <c r="B652934" s="74"/>
    </row>
    <row r="652935" spans="2:3" x14ac:dyDescent="0.25">
      <c r="B652935" s="74"/>
    </row>
    <row r="652936" spans="2:3" x14ac:dyDescent="0.25">
      <c r="B652936" s="74"/>
    </row>
    <row r="652937" spans="2:3" x14ac:dyDescent="0.25">
      <c r="B652937" s="74"/>
    </row>
    <row r="652938" spans="2:3" x14ac:dyDescent="0.25">
      <c r="B652938" s="74"/>
    </row>
    <row r="652939" spans="2:3" x14ac:dyDescent="0.25">
      <c r="B652939" s="74"/>
    </row>
    <row r="652940" spans="2:3" x14ac:dyDescent="0.25">
      <c r="B652940" s="74"/>
    </row>
    <row r="652941" spans="2:3" x14ac:dyDescent="0.25">
      <c r="B652941" s="74"/>
    </row>
    <row r="652942" spans="2:3" x14ac:dyDescent="0.25">
      <c r="B652942" s="74"/>
    </row>
    <row r="652993" spans="2:3" x14ac:dyDescent="0.25">
      <c r="C652993"/>
    </row>
    <row r="652994" spans="2:3" x14ac:dyDescent="0.25">
      <c r="B652994" s="74"/>
    </row>
    <row r="652995" spans="2:3" x14ac:dyDescent="0.25">
      <c r="B652995" s="74"/>
    </row>
    <row r="652996" spans="2:3" x14ac:dyDescent="0.25">
      <c r="B652996" s="74"/>
    </row>
    <row r="652997" spans="2:3" x14ac:dyDescent="0.25">
      <c r="B652997" s="74"/>
    </row>
    <row r="652998" spans="2:3" x14ac:dyDescent="0.25">
      <c r="B652998" s="74"/>
    </row>
    <row r="652999" spans="2:3" x14ac:dyDescent="0.25">
      <c r="B652999" s="74"/>
    </row>
    <row r="653000" spans="2:3" x14ac:dyDescent="0.25">
      <c r="B653000" s="74"/>
    </row>
    <row r="653001" spans="2:3" x14ac:dyDescent="0.25">
      <c r="B653001" s="74"/>
    </row>
    <row r="653002" spans="2:3" x14ac:dyDescent="0.25">
      <c r="B653002" s="74"/>
    </row>
    <row r="653003" spans="2:3" x14ac:dyDescent="0.25">
      <c r="B653003" s="74"/>
    </row>
    <row r="653004" spans="2:3" x14ac:dyDescent="0.25">
      <c r="B653004" s="74"/>
    </row>
    <row r="653005" spans="2:3" x14ac:dyDescent="0.25">
      <c r="B653005" s="74"/>
    </row>
    <row r="653006" spans="2:3" x14ac:dyDescent="0.25">
      <c r="B653006" s="74"/>
    </row>
    <row r="653057" spans="2:3" x14ac:dyDescent="0.25">
      <c r="C653057"/>
    </row>
    <row r="653058" spans="2:3" x14ac:dyDescent="0.25">
      <c r="B653058" s="74"/>
    </row>
    <row r="653059" spans="2:3" x14ac:dyDescent="0.25">
      <c r="B653059" s="74"/>
    </row>
    <row r="653060" spans="2:3" x14ac:dyDescent="0.25">
      <c r="B653060" s="74"/>
    </row>
    <row r="653061" spans="2:3" x14ac:dyDescent="0.25">
      <c r="B653061" s="74"/>
    </row>
    <row r="653062" spans="2:3" x14ac:dyDescent="0.25">
      <c r="B653062" s="74"/>
    </row>
    <row r="653063" spans="2:3" x14ac:dyDescent="0.25">
      <c r="B653063" s="74"/>
    </row>
    <row r="653064" spans="2:3" x14ac:dyDescent="0.25">
      <c r="B653064" s="74"/>
    </row>
    <row r="653065" spans="2:3" x14ac:dyDescent="0.25">
      <c r="B653065" s="74"/>
    </row>
    <row r="653066" spans="2:3" x14ac:dyDescent="0.25">
      <c r="B653066" s="74"/>
    </row>
    <row r="653067" spans="2:3" x14ac:dyDescent="0.25">
      <c r="B653067" s="74"/>
    </row>
    <row r="653068" spans="2:3" x14ac:dyDescent="0.25">
      <c r="B653068" s="74"/>
    </row>
    <row r="653069" spans="2:3" x14ac:dyDescent="0.25">
      <c r="B653069" s="74"/>
    </row>
    <row r="653070" spans="2:3" x14ac:dyDescent="0.25">
      <c r="B653070" s="74"/>
    </row>
    <row r="653121" spans="2:3" x14ac:dyDescent="0.25">
      <c r="C653121"/>
    </row>
    <row r="653122" spans="2:3" x14ac:dyDescent="0.25">
      <c r="B653122" s="74"/>
    </row>
    <row r="653123" spans="2:3" x14ac:dyDescent="0.25">
      <c r="B653123" s="74"/>
    </row>
    <row r="653124" spans="2:3" x14ac:dyDescent="0.25">
      <c r="B653124" s="74"/>
    </row>
    <row r="653125" spans="2:3" x14ac:dyDescent="0.25">
      <c r="B653125" s="74"/>
    </row>
    <row r="653126" spans="2:3" x14ac:dyDescent="0.25">
      <c r="B653126" s="74"/>
    </row>
    <row r="653127" spans="2:3" x14ac:dyDescent="0.25">
      <c r="B653127" s="74"/>
    </row>
    <row r="653128" spans="2:3" x14ac:dyDescent="0.25">
      <c r="B653128" s="74"/>
    </row>
    <row r="653129" spans="2:3" x14ac:dyDescent="0.25">
      <c r="B653129" s="74"/>
    </row>
    <row r="653130" spans="2:3" x14ac:dyDescent="0.25">
      <c r="B653130" s="74"/>
    </row>
    <row r="653131" spans="2:3" x14ac:dyDescent="0.25">
      <c r="B653131" s="74"/>
    </row>
    <row r="653132" spans="2:3" x14ac:dyDescent="0.25">
      <c r="B653132" s="74"/>
    </row>
    <row r="653133" spans="2:3" x14ac:dyDescent="0.25">
      <c r="B653133" s="74"/>
    </row>
    <row r="653134" spans="2:3" x14ac:dyDescent="0.25">
      <c r="B653134" s="74"/>
    </row>
    <row r="653185" spans="2:3" x14ac:dyDescent="0.25">
      <c r="C653185"/>
    </row>
    <row r="653186" spans="2:3" x14ac:dyDescent="0.25">
      <c r="B653186" s="74"/>
    </row>
    <row r="653187" spans="2:3" x14ac:dyDescent="0.25">
      <c r="B653187" s="74"/>
    </row>
    <row r="653188" spans="2:3" x14ac:dyDescent="0.25">
      <c r="B653188" s="74"/>
    </row>
    <row r="653189" spans="2:3" x14ac:dyDescent="0.25">
      <c r="B653189" s="74"/>
    </row>
    <row r="653190" spans="2:3" x14ac:dyDescent="0.25">
      <c r="B653190" s="74"/>
    </row>
    <row r="653191" spans="2:3" x14ac:dyDescent="0.25">
      <c r="B653191" s="74"/>
    </row>
    <row r="653192" spans="2:3" x14ac:dyDescent="0.25">
      <c r="B653192" s="74"/>
    </row>
    <row r="653193" spans="2:3" x14ac:dyDescent="0.25">
      <c r="B653193" s="74"/>
    </row>
    <row r="653194" spans="2:3" x14ac:dyDescent="0.25">
      <c r="B653194" s="74"/>
    </row>
    <row r="653195" spans="2:3" x14ac:dyDescent="0.25">
      <c r="B653195" s="74"/>
    </row>
    <row r="653196" spans="2:3" x14ac:dyDescent="0.25">
      <c r="B653196" s="74"/>
    </row>
    <row r="653197" spans="2:3" x14ac:dyDescent="0.25">
      <c r="B653197" s="74"/>
    </row>
    <row r="653198" spans="2:3" x14ac:dyDescent="0.25">
      <c r="B653198" s="74"/>
    </row>
    <row r="653249" spans="2:3" x14ac:dyDescent="0.25">
      <c r="C653249"/>
    </row>
    <row r="653250" spans="2:3" x14ac:dyDescent="0.25">
      <c r="B653250" s="74"/>
    </row>
    <row r="653251" spans="2:3" x14ac:dyDescent="0.25">
      <c r="B653251" s="74"/>
    </row>
    <row r="653252" spans="2:3" x14ac:dyDescent="0.25">
      <c r="B653252" s="74"/>
    </row>
    <row r="653253" spans="2:3" x14ac:dyDescent="0.25">
      <c r="B653253" s="74"/>
    </row>
    <row r="653254" spans="2:3" x14ac:dyDescent="0.25">
      <c r="B653254" s="74"/>
    </row>
    <row r="653255" spans="2:3" x14ac:dyDescent="0.25">
      <c r="B653255" s="74"/>
    </row>
    <row r="653256" spans="2:3" x14ac:dyDescent="0.25">
      <c r="B653256" s="74"/>
    </row>
    <row r="653257" spans="2:3" x14ac:dyDescent="0.25">
      <c r="B653257" s="74"/>
    </row>
    <row r="653258" spans="2:3" x14ac:dyDescent="0.25">
      <c r="B653258" s="74"/>
    </row>
    <row r="653259" spans="2:3" x14ac:dyDescent="0.25">
      <c r="B653259" s="74"/>
    </row>
    <row r="653260" spans="2:3" x14ac:dyDescent="0.25">
      <c r="B653260" s="74"/>
    </row>
    <row r="653261" spans="2:3" x14ac:dyDescent="0.25">
      <c r="B653261" s="74"/>
    </row>
    <row r="653262" spans="2:3" x14ac:dyDescent="0.25">
      <c r="B653262" s="74"/>
    </row>
    <row r="653313" spans="2:3" x14ac:dyDescent="0.25">
      <c r="C653313"/>
    </row>
    <row r="653314" spans="2:3" x14ac:dyDescent="0.25">
      <c r="B653314" s="74"/>
    </row>
    <row r="653315" spans="2:3" x14ac:dyDescent="0.25">
      <c r="B653315" s="74"/>
    </row>
    <row r="653316" spans="2:3" x14ac:dyDescent="0.25">
      <c r="B653316" s="74"/>
    </row>
    <row r="653317" spans="2:3" x14ac:dyDescent="0.25">
      <c r="B653317" s="74"/>
    </row>
    <row r="653318" spans="2:3" x14ac:dyDescent="0.25">
      <c r="B653318" s="74"/>
    </row>
    <row r="653319" spans="2:3" x14ac:dyDescent="0.25">
      <c r="B653319" s="74"/>
    </row>
    <row r="653320" spans="2:3" x14ac:dyDescent="0.25">
      <c r="B653320" s="74"/>
    </row>
    <row r="653321" spans="2:3" x14ac:dyDescent="0.25">
      <c r="B653321" s="74"/>
    </row>
    <row r="653322" spans="2:3" x14ac:dyDescent="0.25">
      <c r="B653322" s="74"/>
    </row>
    <row r="653323" spans="2:3" x14ac:dyDescent="0.25">
      <c r="B653323" s="74"/>
    </row>
    <row r="653324" spans="2:3" x14ac:dyDescent="0.25">
      <c r="B653324" s="74"/>
    </row>
    <row r="653325" spans="2:3" x14ac:dyDescent="0.25">
      <c r="B653325" s="74"/>
    </row>
    <row r="653326" spans="2:3" x14ac:dyDescent="0.25">
      <c r="B653326" s="74"/>
    </row>
    <row r="653377" spans="2:3" x14ac:dyDescent="0.25">
      <c r="C653377"/>
    </row>
    <row r="653378" spans="2:3" x14ac:dyDescent="0.25">
      <c r="B653378" s="74"/>
    </row>
    <row r="653379" spans="2:3" x14ac:dyDescent="0.25">
      <c r="B653379" s="74"/>
    </row>
    <row r="653380" spans="2:3" x14ac:dyDescent="0.25">
      <c r="B653380" s="74"/>
    </row>
    <row r="653381" spans="2:3" x14ac:dyDescent="0.25">
      <c r="B653381" s="74"/>
    </row>
    <row r="653382" spans="2:3" x14ac:dyDescent="0.25">
      <c r="B653382" s="74"/>
    </row>
    <row r="653383" spans="2:3" x14ac:dyDescent="0.25">
      <c r="B653383" s="74"/>
    </row>
    <row r="653384" spans="2:3" x14ac:dyDescent="0.25">
      <c r="B653384" s="74"/>
    </row>
    <row r="653385" spans="2:3" x14ac:dyDescent="0.25">
      <c r="B653385" s="74"/>
    </row>
    <row r="653386" spans="2:3" x14ac:dyDescent="0.25">
      <c r="B653386" s="74"/>
    </row>
    <row r="653387" spans="2:3" x14ac:dyDescent="0.25">
      <c r="B653387" s="74"/>
    </row>
    <row r="653388" spans="2:3" x14ac:dyDescent="0.25">
      <c r="B653388" s="74"/>
    </row>
    <row r="653389" spans="2:3" x14ac:dyDescent="0.25">
      <c r="B653389" s="74"/>
    </row>
    <row r="653390" spans="2:3" x14ac:dyDescent="0.25">
      <c r="B653390" s="74"/>
    </row>
    <row r="653441" spans="2:3" x14ac:dyDescent="0.25">
      <c r="C653441"/>
    </row>
    <row r="653442" spans="2:3" x14ac:dyDescent="0.25">
      <c r="B653442" s="74"/>
    </row>
    <row r="653443" spans="2:3" x14ac:dyDescent="0.25">
      <c r="B653443" s="74"/>
    </row>
    <row r="653444" spans="2:3" x14ac:dyDescent="0.25">
      <c r="B653444" s="74"/>
    </row>
    <row r="653445" spans="2:3" x14ac:dyDescent="0.25">
      <c r="B653445" s="74"/>
    </row>
    <row r="653446" spans="2:3" x14ac:dyDescent="0.25">
      <c r="B653446" s="74"/>
    </row>
    <row r="653447" spans="2:3" x14ac:dyDescent="0.25">
      <c r="B653447" s="74"/>
    </row>
    <row r="653448" spans="2:3" x14ac:dyDescent="0.25">
      <c r="B653448" s="74"/>
    </row>
    <row r="653449" spans="2:3" x14ac:dyDescent="0.25">
      <c r="B653449" s="74"/>
    </row>
    <row r="653450" spans="2:3" x14ac:dyDescent="0.25">
      <c r="B653450" s="74"/>
    </row>
    <row r="653451" spans="2:3" x14ac:dyDescent="0.25">
      <c r="B653451" s="74"/>
    </row>
    <row r="653452" spans="2:3" x14ac:dyDescent="0.25">
      <c r="B653452" s="74"/>
    </row>
    <row r="653453" spans="2:3" x14ac:dyDescent="0.25">
      <c r="B653453" s="74"/>
    </row>
    <row r="653454" spans="2:3" x14ac:dyDescent="0.25">
      <c r="B653454" s="74"/>
    </row>
    <row r="653505" spans="2:3" x14ac:dyDescent="0.25">
      <c r="C653505"/>
    </row>
    <row r="653506" spans="2:3" x14ac:dyDescent="0.25">
      <c r="B653506" s="74"/>
    </row>
    <row r="653507" spans="2:3" x14ac:dyDescent="0.25">
      <c r="B653507" s="74"/>
    </row>
    <row r="653508" spans="2:3" x14ac:dyDescent="0.25">
      <c r="B653508" s="74"/>
    </row>
    <row r="653509" spans="2:3" x14ac:dyDescent="0.25">
      <c r="B653509" s="74"/>
    </row>
    <row r="653510" spans="2:3" x14ac:dyDescent="0.25">
      <c r="B653510" s="74"/>
    </row>
    <row r="653511" spans="2:3" x14ac:dyDescent="0.25">
      <c r="B653511" s="74"/>
    </row>
    <row r="653512" spans="2:3" x14ac:dyDescent="0.25">
      <c r="B653512" s="74"/>
    </row>
    <row r="653513" spans="2:3" x14ac:dyDescent="0.25">
      <c r="B653513" s="74"/>
    </row>
    <row r="653514" spans="2:3" x14ac:dyDescent="0.25">
      <c r="B653514" s="74"/>
    </row>
    <row r="653515" spans="2:3" x14ac:dyDescent="0.25">
      <c r="B653515" s="74"/>
    </row>
    <row r="653516" spans="2:3" x14ac:dyDescent="0.25">
      <c r="B653516" s="74"/>
    </row>
    <row r="653517" spans="2:3" x14ac:dyDescent="0.25">
      <c r="B653517" s="74"/>
    </row>
    <row r="653518" spans="2:3" x14ac:dyDescent="0.25">
      <c r="B653518" s="74"/>
    </row>
    <row r="653569" spans="2:3" x14ac:dyDescent="0.25">
      <c r="C653569"/>
    </row>
    <row r="653570" spans="2:3" x14ac:dyDescent="0.25">
      <c r="B653570" s="74"/>
    </row>
    <row r="653571" spans="2:3" x14ac:dyDescent="0.25">
      <c r="B653571" s="74"/>
    </row>
    <row r="653572" spans="2:3" x14ac:dyDescent="0.25">
      <c r="B653572" s="74"/>
    </row>
    <row r="653573" spans="2:3" x14ac:dyDescent="0.25">
      <c r="B653573" s="74"/>
    </row>
    <row r="653574" spans="2:3" x14ac:dyDescent="0.25">
      <c r="B653574" s="74"/>
    </row>
    <row r="653575" spans="2:3" x14ac:dyDescent="0.25">
      <c r="B653575" s="74"/>
    </row>
    <row r="653576" spans="2:3" x14ac:dyDescent="0.25">
      <c r="B653576" s="74"/>
    </row>
    <row r="653577" spans="2:3" x14ac:dyDescent="0.25">
      <c r="B653577" s="74"/>
    </row>
    <row r="653578" spans="2:3" x14ac:dyDescent="0.25">
      <c r="B653578" s="74"/>
    </row>
    <row r="653579" spans="2:3" x14ac:dyDescent="0.25">
      <c r="B653579" s="74"/>
    </row>
    <row r="653580" spans="2:3" x14ac:dyDescent="0.25">
      <c r="B653580" s="74"/>
    </row>
    <row r="653581" spans="2:3" x14ac:dyDescent="0.25">
      <c r="B653581" s="74"/>
    </row>
    <row r="653582" spans="2:3" x14ac:dyDescent="0.25">
      <c r="B653582" s="74"/>
    </row>
    <row r="653633" spans="2:3" x14ac:dyDescent="0.25">
      <c r="C653633"/>
    </row>
    <row r="653634" spans="2:3" x14ac:dyDescent="0.25">
      <c r="B653634" s="74"/>
    </row>
    <row r="653635" spans="2:3" x14ac:dyDescent="0.25">
      <c r="B653635" s="74"/>
    </row>
    <row r="653636" spans="2:3" x14ac:dyDescent="0.25">
      <c r="B653636" s="74"/>
    </row>
    <row r="653637" spans="2:3" x14ac:dyDescent="0.25">
      <c r="B653637" s="74"/>
    </row>
    <row r="653638" spans="2:3" x14ac:dyDescent="0.25">
      <c r="B653638" s="74"/>
    </row>
    <row r="653639" spans="2:3" x14ac:dyDescent="0.25">
      <c r="B653639" s="74"/>
    </row>
    <row r="653640" spans="2:3" x14ac:dyDescent="0.25">
      <c r="B653640" s="74"/>
    </row>
    <row r="653641" spans="2:3" x14ac:dyDescent="0.25">
      <c r="B653641" s="74"/>
    </row>
    <row r="653642" spans="2:3" x14ac:dyDescent="0.25">
      <c r="B653642" s="74"/>
    </row>
    <row r="653643" spans="2:3" x14ac:dyDescent="0.25">
      <c r="B653643" s="74"/>
    </row>
    <row r="653644" spans="2:3" x14ac:dyDescent="0.25">
      <c r="B653644" s="74"/>
    </row>
    <row r="653645" spans="2:3" x14ac:dyDescent="0.25">
      <c r="B653645" s="74"/>
    </row>
    <row r="653646" spans="2:3" x14ac:dyDescent="0.25">
      <c r="B653646" s="74"/>
    </row>
    <row r="653697" spans="2:3" x14ac:dyDescent="0.25">
      <c r="C653697"/>
    </row>
    <row r="653698" spans="2:3" x14ac:dyDescent="0.25">
      <c r="B653698" s="74"/>
    </row>
    <row r="653699" spans="2:3" x14ac:dyDescent="0.25">
      <c r="B653699" s="74"/>
    </row>
    <row r="653700" spans="2:3" x14ac:dyDescent="0.25">
      <c r="B653700" s="74"/>
    </row>
    <row r="653701" spans="2:3" x14ac:dyDescent="0.25">
      <c r="B653701" s="74"/>
    </row>
    <row r="653702" spans="2:3" x14ac:dyDescent="0.25">
      <c r="B653702" s="74"/>
    </row>
    <row r="653703" spans="2:3" x14ac:dyDescent="0.25">
      <c r="B653703" s="74"/>
    </row>
    <row r="653704" spans="2:3" x14ac:dyDescent="0.25">
      <c r="B653704" s="74"/>
    </row>
    <row r="653705" spans="2:3" x14ac:dyDescent="0.25">
      <c r="B653705" s="74"/>
    </row>
    <row r="653706" spans="2:3" x14ac:dyDescent="0.25">
      <c r="B653706" s="74"/>
    </row>
    <row r="653707" spans="2:3" x14ac:dyDescent="0.25">
      <c r="B653707" s="74"/>
    </row>
    <row r="653708" spans="2:3" x14ac:dyDescent="0.25">
      <c r="B653708" s="74"/>
    </row>
    <row r="653709" spans="2:3" x14ac:dyDescent="0.25">
      <c r="B653709" s="74"/>
    </row>
    <row r="653710" spans="2:3" x14ac:dyDescent="0.25">
      <c r="B653710" s="74"/>
    </row>
    <row r="653761" spans="2:3" x14ac:dyDescent="0.25">
      <c r="C653761"/>
    </row>
    <row r="653762" spans="2:3" x14ac:dyDescent="0.25">
      <c r="B653762" s="74"/>
    </row>
    <row r="653763" spans="2:3" x14ac:dyDescent="0.25">
      <c r="B653763" s="74"/>
    </row>
    <row r="653764" spans="2:3" x14ac:dyDescent="0.25">
      <c r="B653764" s="74"/>
    </row>
    <row r="653765" spans="2:3" x14ac:dyDescent="0.25">
      <c r="B653765" s="74"/>
    </row>
    <row r="653766" spans="2:3" x14ac:dyDescent="0.25">
      <c r="B653766" s="74"/>
    </row>
    <row r="653767" spans="2:3" x14ac:dyDescent="0.25">
      <c r="B653767" s="74"/>
    </row>
    <row r="653768" spans="2:3" x14ac:dyDescent="0.25">
      <c r="B653768" s="74"/>
    </row>
    <row r="653769" spans="2:3" x14ac:dyDescent="0.25">
      <c r="B653769" s="74"/>
    </row>
    <row r="653770" spans="2:3" x14ac:dyDescent="0.25">
      <c r="B653770" s="74"/>
    </row>
    <row r="653771" spans="2:3" x14ac:dyDescent="0.25">
      <c r="B653771" s="74"/>
    </row>
    <row r="653772" spans="2:3" x14ac:dyDescent="0.25">
      <c r="B653772" s="74"/>
    </row>
    <row r="653773" spans="2:3" x14ac:dyDescent="0.25">
      <c r="B653773" s="74"/>
    </row>
    <row r="653774" spans="2:3" x14ac:dyDescent="0.25">
      <c r="B653774" s="74"/>
    </row>
    <row r="653825" spans="2:3" x14ac:dyDescent="0.25">
      <c r="C653825"/>
    </row>
    <row r="653826" spans="2:3" x14ac:dyDescent="0.25">
      <c r="B653826" s="74"/>
    </row>
    <row r="653827" spans="2:3" x14ac:dyDescent="0.25">
      <c r="B653827" s="74"/>
    </row>
    <row r="653828" spans="2:3" x14ac:dyDescent="0.25">
      <c r="B653828" s="74"/>
    </row>
    <row r="653829" spans="2:3" x14ac:dyDescent="0.25">
      <c r="B653829" s="74"/>
    </row>
    <row r="653830" spans="2:3" x14ac:dyDescent="0.25">
      <c r="B653830" s="74"/>
    </row>
    <row r="653831" spans="2:3" x14ac:dyDescent="0.25">
      <c r="B653831" s="74"/>
    </row>
    <row r="653832" spans="2:3" x14ac:dyDescent="0.25">
      <c r="B653832" s="74"/>
    </row>
    <row r="653833" spans="2:3" x14ac:dyDescent="0.25">
      <c r="B653833" s="74"/>
    </row>
    <row r="653834" spans="2:3" x14ac:dyDescent="0.25">
      <c r="B653834" s="74"/>
    </row>
    <row r="653835" spans="2:3" x14ac:dyDescent="0.25">
      <c r="B653835" s="74"/>
    </row>
    <row r="653836" spans="2:3" x14ac:dyDescent="0.25">
      <c r="B653836" s="74"/>
    </row>
    <row r="653837" spans="2:3" x14ac:dyDescent="0.25">
      <c r="B653837" s="74"/>
    </row>
    <row r="653838" spans="2:3" x14ac:dyDescent="0.25">
      <c r="B653838" s="74"/>
    </row>
    <row r="653889" spans="2:3" x14ac:dyDescent="0.25">
      <c r="C653889"/>
    </row>
    <row r="653890" spans="2:3" x14ac:dyDescent="0.25">
      <c r="B653890" s="74"/>
    </row>
    <row r="653891" spans="2:3" x14ac:dyDescent="0.25">
      <c r="B653891" s="74"/>
    </row>
    <row r="653892" spans="2:3" x14ac:dyDescent="0.25">
      <c r="B653892" s="74"/>
    </row>
    <row r="653893" spans="2:3" x14ac:dyDescent="0.25">
      <c r="B653893" s="74"/>
    </row>
    <row r="653894" spans="2:3" x14ac:dyDescent="0.25">
      <c r="B653894" s="74"/>
    </row>
    <row r="653895" spans="2:3" x14ac:dyDescent="0.25">
      <c r="B653895" s="74"/>
    </row>
    <row r="653896" spans="2:3" x14ac:dyDescent="0.25">
      <c r="B653896" s="74"/>
    </row>
    <row r="653897" spans="2:3" x14ac:dyDescent="0.25">
      <c r="B653897" s="74"/>
    </row>
    <row r="653898" spans="2:3" x14ac:dyDescent="0.25">
      <c r="B653898" s="74"/>
    </row>
    <row r="653899" spans="2:3" x14ac:dyDescent="0.25">
      <c r="B653899" s="74"/>
    </row>
    <row r="653900" spans="2:3" x14ac:dyDescent="0.25">
      <c r="B653900" s="74"/>
    </row>
    <row r="653901" spans="2:3" x14ac:dyDescent="0.25">
      <c r="B653901" s="74"/>
    </row>
    <row r="653902" spans="2:3" x14ac:dyDescent="0.25">
      <c r="B653902" s="74"/>
    </row>
    <row r="653953" spans="2:3" x14ac:dyDescent="0.25">
      <c r="C653953"/>
    </row>
    <row r="653954" spans="2:3" x14ac:dyDescent="0.25">
      <c r="B653954" s="74"/>
    </row>
    <row r="653955" spans="2:3" x14ac:dyDescent="0.25">
      <c r="B653955" s="74"/>
    </row>
    <row r="653956" spans="2:3" x14ac:dyDescent="0.25">
      <c r="B653956" s="74"/>
    </row>
    <row r="653957" spans="2:3" x14ac:dyDescent="0.25">
      <c r="B653957" s="74"/>
    </row>
    <row r="653958" spans="2:3" x14ac:dyDescent="0.25">
      <c r="B653958" s="74"/>
    </row>
    <row r="653959" spans="2:3" x14ac:dyDescent="0.25">
      <c r="B653959" s="74"/>
    </row>
    <row r="653960" spans="2:3" x14ac:dyDescent="0.25">
      <c r="B653960" s="74"/>
    </row>
    <row r="653961" spans="2:3" x14ac:dyDescent="0.25">
      <c r="B653961" s="74"/>
    </row>
    <row r="653962" spans="2:3" x14ac:dyDescent="0.25">
      <c r="B653962" s="74"/>
    </row>
    <row r="653963" spans="2:3" x14ac:dyDescent="0.25">
      <c r="B653963" s="74"/>
    </row>
    <row r="653964" spans="2:3" x14ac:dyDescent="0.25">
      <c r="B653964" s="74"/>
    </row>
    <row r="653965" spans="2:3" x14ac:dyDescent="0.25">
      <c r="B653965" s="74"/>
    </row>
    <row r="653966" spans="2:3" x14ac:dyDescent="0.25">
      <c r="B653966" s="74"/>
    </row>
    <row r="654017" spans="2:3" x14ac:dyDescent="0.25">
      <c r="C654017"/>
    </row>
    <row r="654018" spans="2:3" x14ac:dyDescent="0.25">
      <c r="B654018" s="74"/>
    </row>
    <row r="654019" spans="2:3" x14ac:dyDescent="0.25">
      <c r="B654019" s="74"/>
    </row>
    <row r="654020" spans="2:3" x14ac:dyDescent="0.25">
      <c r="B654020" s="74"/>
    </row>
    <row r="654021" spans="2:3" x14ac:dyDescent="0.25">
      <c r="B654021" s="74"/>
    </row>
    <row r="654022" spans="2:3" x14ac:dyDescent="0.25">
      <c r="B654022" s="74"/>
    </row>
    <row r="654023" spans="2:3" x14ac:dyDescent="0.25">
      <c r="B654023" s="74"/>
    </row>
    <row r="654024" spans="2:3" x14ac:dyDescent="0.25">
      <c r="B654024" s="74"/>
    </row>
    <row r="654025" spans="2:3" x14ac:dyDescent="0.25">
      <c r="B654025" s="74"/>
    </row>
    <row r="654026" spans="2:3" x14ac:dyDescent="0.25">
      <c r="B654026" s="74"/>
    </row>
    <row r="654027" spans="2:3" x14ac:dyDescent="0.25">
      <c r="B654027" s="74"/>
    </row>
    <row r="654028" spans="2:3" x14ac:dyDescent="0.25">
      <c r="B654028" s="74"/>
    </row>
    <row r="654029" spans="2:3" x14ac:dyDescent="0.25">
      <c r="B654029" s="74"/>
    </row>
    <row r="654030" spans="2:3" x14ac:dyDescent="0.25">
      <c r="B654030" s="74"/>
    </row>
    <row r="654081" spans="2:3" x14ac:dyDescent="0.25">
      <c r="C654081"/>
    </row>
    <row r="654082" spans="2:3" x14ac:dyDescent="0.25">
      <c r="B654082" s="74"/>
    </row>
    <row r="654083" spans="2:3" x14ac:dyDescent="0.25">
      <c r="B654083" s="74"/>
    </row>
    <row r="654084" spans="2:3" x14ac:dyDescent="0.25">
      <c r="B654084" s="74"/>
    </row>
    <row r="654085" spans="2:3" x14ac:dyDescent="0.25">
      <c r="B654085" s="74"/>
    </row>
    <row r="654086" spans="2:3" x14ac:dyDescent="0.25">
      <c r="B654086" s="74"/>
    </row>
    <row r="654087" spans="2:3" x14ac:dyDescent="0.25">
      <c r="B654087" s="74"/>
    </row>
    <row r="654088" spans="2:3" x14ac:dyDescent="0.25">
      <c r="B654088" s="74"/>
    </row>
    <row r="654089" spans="2:3" x14ac:dyDescent="0.25">
      <c r="B654089" s="74"/>
    </row>
    <row r="654090" spans="2:3" x14ac:dyDescent="0.25">
      <c r="B654090" s="74"/>
    </row>
    <row r="654091" spans="2:3" x14ac:dyDescent="0.25">
      <c r="B654091" s="74"/>
    </row>
    <row r="654092" spans="2:3" x14ac:dyDescent="0.25">
      <c r="B654092" s="74"/>
    </row>
    <row r="654093" spans="2:3" x14ac:dyDescent="0.25">
      <c r="B654093" s="74"/>
    </row>
    <row r="654094" spans="2:3" x14ac:dyDescent="0.25">
      <c r="B654094" s="74"/>
    </row>
    <row r="654145" spans="2:3" x14ac:dyDescent="0.25">
      <c r="C654145"/>
    </row>
    <row r="654146" spans="2:3" x14ac:dyDescent="0.25">
      <c r="B654146" s="74"/>
    </row>
    <row r="654147" spans="2:3" x14ac:dyDescent="0.25">
      <c r="B654147" s="74"/>
    </row>
    <row r="654148" spans="2:3" x14ac:dyDescent="0.25">
      <c r="B654148" s="74"/>
    </row>
    <row r="654149" spans="2:3" x14ac:dyDescent="0.25">
      <c r="B654149" s="74"/>
    </row>
    <row r="654150" spans="2:3" x14ac:dyDescent="0.25">
      <c r="B654150" s="74"/>
    </row>
    <row r="654151" spans="2:3" x14ac:dyDescent="0.25">
      <c r="B654151" s="74"/>
    </row>
    <row r="654152" spans="2:3" x14ac:dyDescent="0.25">
      <c r="B654152" s="74"/>
    </row>
    <row r="654153" spans="2:3" x14ac:dyDescent="0.25">
      <c r="B654153" s="74"/>
    </row>
    <row r="654154" spans="2:3" x14ac:dyDescent="0.25">
      <c r="B654154" s="74"/>
    </row>
    <row r="654155" spans="2:3" x14ac:dyDescent="0.25">
      <c r="B654155" s="74"/>
    </row>
    <row r="654156" spans="2:3" x14ac:dyDescent="0.25">
      <c r="B654156" s="74"/>
    </row>
    <row r="654157" spans="2:3" x14ac:dyDescent="0.25">
      <c r="B654157" s="74"/>
    </row>
    <row r="654158" spans="2:3" x14ac:dyDescent="0.25">
      <c r="B654158" s="74"/>
    </row>
    <row r="654209" spans="2:3" x14ac:dyDescent="0.25">
      <c r="C654209"/>
    </row>
    <row r="654210" spans="2:3" x14ac:dyDescent="0.25">
      <c r="B654210" s="74"/>
    </row>
    <row r="654211" spans="2:3" x14ac:dyDescent="0.25">
      <c r="B654211" s="74"/>
    </row>
    <row r="654212" spans="2:3" x14ac:dyDescent="0.25">
      <c r="B654212" s="74"/>
    </row>
    <row r="654213" spans="2:3" x14ac:dyDescent="0.25">
      <c r="B654213" s="74"/>
    </row>
    <row r="654214" spans="2:3" x14ac:dyDescent="0.25">
      <c r="B654214" s="74"/>
    </row>
    <row r="654215" spans="2:3" x14ac:dyDescent="0.25">
      <c r="B654215" s="74"/>
    </row>
    <row r="654216" spans="2:3" x14ac:dyDescent="0.25">
      <c r="B654216" s="74"/>
    </row>
    <row r="654217" spans="2:3" x14ac:dyDescent="0.25">
      <c r="B654217" s="74"/>
    </row>
    <row r="654218" spans="2:3" x14ac:dyDescent="0.25">
      <c r="B654218" s="74"/>
    </row>
    <row r="654219" spans="2:3" x14ac:dyDescent="0.25">
      <c r="B654219" s="74"/>
    </row>
    <row r="654220" spans="2:3" x14ac:dyDescent="0.25">
      <c r="B654220" s="74"/>
    </row>
    <row r="654221" spans="2:3" x14ac:dyDescent="0.25">
      <c r="B654221" s="74"/>
    </row>
    <row r="654222" spans="2:3" x14ac:dyDescent="0.25">
      <c r="B654222" s="74"/>
    </row>
    <row r="654273" spans="2:3" x14ac:dyDescent="0.25">
      <c r="C654273"/>
    </row>
    <row r="654274" spans="2:3" x14ac:dyDescent="0.25">
      <c r="B654274" s="74"/>
    </row>
    <row r="654275" spans="2:3" x14ac:dyDescent="0.25">
      <c r="B654275" s="74"/>
    </row>
    <row r="654276" spans="2:3" x14ac:dyDescent="0.25">
      <c r="B654276" s="74"/>
    </row>
    <row r="654277" spans="2:3" x14ac:dyDescent="0.25">
      <c r="B654277" s="74"/>
    </row>
    <row r="654278" spans="2:3" x14ac:dyDescent="0.25">
      <c r="B654278" s="74"/>
    </row>
    <row r="654279" spans="2:3" x14ac:dyDescent="0.25">
      <c r="B654279" s="74"/>
    </row>
    <row r="654280" spans="2:3" x14ac:dyDescent="0.25">
      <c r="B654280" s="74"/>
    </row>
    <row r="654281" spans="2:3" x14ac:dyDescent="0.25">
      <c r="B654281" s="74"/>
    </row>
    <row r="654282" spans="2:3" x14ac:dyDescent="0.25">
      <c r="B654282" s="74"/>
    </row>
    <row r="654283" spans="2:3" x14ac:dyDescent="0.25">
      <c r="B654283" s="74"/>
    </row>
    <row r="654284" spans="2:3" x14ac:dyDescent="0.25">
      <c r="B654284" s="74"/>
    </row>
    <row r="654285" spans="2:3" x14ac:dyDescent="0.25">
      <c r="B654285" s="74"/>
    </row>
    <row r="654286" spans="2:3" x14ac:dyDescent="0.25">
      <c r="B654286" s="74"/>
    </row>
    <row r="654337" spans="2:3" x14ac:dyDescent="0.25">
      <c r="C654337"/>
    </row>
    <row r="654338" spans="2:3" x14ac:dyDescent="0.25">
      <c r="B654338" s="74"/>
    </row>
    <row r="654339" spans="2:3" x14ac:dyDescent="0.25">
      <c r="B654339" s="74"/>
    </row>
    <row r="654340" spans="2:3" x14ac:dyDescent="0.25">
      <c r="B654340" s="74"/>
    </row>
    <row r="654341" spans="2:3" x14ac:dyDescent="0.25">
      <c r="B654341" s="74"/>
    </row>
    <row r="654342" spans="2:3" x14ac:dyDescent="0.25">
      <c r="B654342" s="74"/>
    </row>
    <row r="654343" spans="2:3" x14ac:dyDescent="0.25">
      <c r="B654343" s="74"/>
    </row>
    <row r="654344" spans="2:3" x14ac:dyDescent="0.25">
      <c r="B654344" s="74"/>
    </row>
    <row r="654345" spans="2:3" x14ac:dyDescent="0.25">
      <c r="B654345" s="74"/>
    </row>
    <row r="654346" spans="2:3" x14ac:dyDescent="0.25">
      <c r="B654346" s="74"/>
    </row>
    <row r="654347" spans="2:3" x14ac:dyDescent="0.25">
      <c r="B654347" s="74"/>
    </row>
    <row r="654348" spans="2:3" x14ac:dyDescent="0.25">
      <c r="B654348" s="74"/>
    </row>
    <row r="654349" spans="2:3" x14ac:dyDescent="0.25">
      <c r="B654349" s="74"/>
    </row>
    <row r="654350" spans="2:3" x14ac:dyDescent="0.25">
      <c r="B654350" s="74"/>
    </row>
    <row r="654401" spans="2:3" x14ac:dyDescent="0.25">
      <c r="C654401"/>
    </row>
    <row r="654402" spans="2:3" x14ac:dyDescent="0.25">
      <c r="B654402" s="74"/>
    </row>
    <row r="654403" spans="2:3" x14ac:dyDescent="0.25">
      <c r="B654403" s="74"/>
    </row>
    <row r="654404" spans="2:3" x14ac:dyDescent="0.25">
      <c r="B654404" s="74"/>
    </row>
    <row r="654405" spans="2:3" x14ac:dyDescent="0.25">
      <c r="B654405" s="74"/>
    </row>
    <row r="654406" spans="2:3" x14ac:dyDescent="0.25">
      <c r="B654406" s="74"/>
    </row>
    <row r="654407" spans="2:3" x14ac:dyDescent="0.25">
      <c r="B654407" s="74"/>
    </row>
    <row r="654408" spans="2:3" x14ac:dyDescent="0.25">
      <c r="B654408" s="74"/>
    </row>
    <row r="654409" spans="2:3" x14ac:dyDescent="0.25">
      <c r="B654409" s="74"/>
    </row>
    <row r="654410" spans="2:3" x14ac:dyDescent="0.25">
      <c r="B654410" s="74"/>
    </row>
    <row r="654411" spans="2:3" x14ac:dyDescent="0.25">
      <c r="B654411" s="74"/>
    </row>
    <row r="654412" spans="2:3" x14ac:dyDescent="0.25">
      <c r="B654412" s="74"/>
    </row>
    <row r="654413" spans="2:3" x14ac:dyDescent="0.25">
      <c r="B654413" s="74"/>
    </row>
    <row r="654414" spans="2:3" x14ac:dyDescent="0.25">
      <c r="B654414" s="74"/>
    </row>
    <row r="654465" spans="2:3" x14ac:dyDescent="0.25">
      <c r="C654465"/>
    </row>
    <row r="654466" spans="2:3" x14ac:dyDescent="0.25">
      <c r="B654466" s="74"/>
    </row>
    <row r="654467" spans="2:3" x14ac:dyDescent="0.25">
      <c r="B654467" s="74"/>
    </row>
    <row r="654468" spans="2:3" x14ac:dyDescent="0.25">
      <c r="B654468" s="74"/>
    </row>
    <row r="654469" spans="2:3" x14ac:dyDescent="0.25">
      <c r="B654469" s="74"/>
    </row>
    <row r="654470" spans="2:3" x14ac:dyDescent="0.25">
      <c r="B654470" s="74"/>
    </row>
    <row r="654471" spans="2:3" x14ac:dyDescent="0.25">
      <c r="B654471" s="74"/>
    </row>
    <row r="654472" spans="2:3" x14ac:dyDescent="0.25">
      <c r="B654472" s="74"/>
    </row>
    <row r="654473" spans="2:3" x14ac:dyDescent="0.25">
      <c r="B654473" s="74"/>
    </row>
    <row r="654474" spans="2:3" x14ac:dyDescent="0.25">
      <c r="B654474" s="74"/>
    </row>
    <row r="654475" spans="2:3" x14ac:dyDescent="0.25">
      <c r="B654475" s="74"/>
    </row>
    <row r="654476" spans="2:3" x14ac:dyDescent="0.25">
      <c r="B654476" s="74"/>
    </row>
    <row r="654477" spans="2:3" x14ac:dyDescent="0.25">
      <c r="B654477" s="74"/>
    </row>
    <row r="654478" spans="2:3" x14ac:dyDescent="0.25">
      <c r="B654478" s="74"/>
    </row>
    <row r="654529" spans="2:3" x14ac:dyDescent="0.25">
      <c r="C654529"/>
    </row>
    <row r="654530" spans="2:3" x14ac:dyDescent="0.25">
      <c r="B654530" s="74"/>
    </row>
    <row r="654531" spans="2:3" x14ac:dyDescent="0.25">
      <c r="B654531" s="74"/>
    </row>
    <row r="654532" spans="2:3" x14ac:dyDescent="0.25">
      <c r="B654532" s="74"/>
    </row>
    <row r="654533" spans="2:3" x14ac:dyDescent="0.25">
      <c r="B654533" s="74"/>
    </row>
    <row r="654534" spans="2:3" x14ac:dyDescent="0.25">
      <c r="B654534" s="74"/>
    </row>
    <row r="654535" spans="2:3" x14ac:dyDescent="0.25">
      <c r="B654535" s="74"/>
    </row>
    <row r="654536" spans="2:3" x14ac:dyDescent="0.25">
      <c r="B654536" s="74"/>
    </row>
    <row r="654537" spans="2:3" x14ac:dyDescent="0.25">
      <c r="B654537" s="74"/>
    </row>
    <row r="654538" spans="2:3" x14ac:dyDescent="0.25">
      <c r="B654538" s="74"/>
    </row>
    <row r="654539" spans="2:3" x14ac:dyDescent="0.25">
      <c r="B654539" s="74"/>
    </row>
    <row r="654540" spans="2:3" x14ac:dyDescent="0.25">
      <c r="B654540" s="74"/>
    </row>
    <row r="654541" spans="2:3" x14ac:dyDescent="0.25">
      <c r="B654541" s="74"/>
    </row>
    <row r="654542" spans="2:3" x14ac:dyDescent="0.25">
      <c r="B654542" s="74"/>
    </row>
    <row r="654593" spans="2:3" x14ac:dyDescent="0.25">
      <c r="C654593"/>
    </row>
    <row r="654594" spans="2:3" x14ac:dyDescent="0.25">
      <c r="B654594" s="74"/>
    </row>
    <row r="654595" spans="2:3" x14ac:dyDescent="0.25">
      <c r="B654595" s="74"/>
    </row>
    <row r="654596" spans="2:3" x14ac:dyDescent="0.25">
      <c r="B654596" s="74"/>
    </row>
    <row r="654597" spans="2:3" x14ac:dyDescent="0.25">
      <c r="B654597" s="74"/>
    </row>
    <row r="654598" spans="2:3" x14ac:dyDescent="0.25">
      <c r="B654598" s="74"/>
    </row>
    <row r="654599" spans="2:3" x14ac:dyDescent="0.25">
      <c r="B654599" s="74"/>
    </row>
    <row r="654600" spans="2:3" x14ac:dyDescent="0.25">
      <c r="B654600" s="74"/>
    </row>
    <row r="654601" spans="2:3" x14ac:dyDescent="0.25">
      <c r="B654601" s="74"/>
    </row>
    <row r="654602" spans="2:3" x14ac:dyDescent="0.25">
      <c r="B654602" s="74"/>
    </row>
    <row r="654603" spans="2:3" x14ac:dyDescent="0.25">
      <c r="B654603" s="74"/>
    </row>
    <row r="654604" spans="2:3" x14ac:dyDescent="0.25">
      <c r="B654604" s="74"/>
    </row>
    <row r="654605" spans="2:3" x14ac:dyDescent="0.25">
      <c r="B654605" s="74"/>
    </row>
    <row r="654606" spans="2:3" x14ac:dyDescent="0.25">
      <c r="B654606" s="74"/>
    </row>
    <row r="654657" spans="2:3" x14ac:dyDescent="0.25">
      <c r="C654657"/>
    </row>
    <row r="654658" spans="2:3" x14ac:dyDescent="0.25">
      <c r="B654658" s="74"/>
    </row>
    <row r="654659" spans="2:3" x14ac:dyDescent="0.25">
      <c r="B654659" s="74"/>
    </row>
    <row r="654660" spans="2:3" x14ac:dyDescent="0.25">
      <c r="B654660" s="74"/>
    </row>
    <row r="654661" spans="2:3" x14ac:dyDescent="0.25">
      <c r="B654661" s="74"/>
    </row>
    <row r="654662" spans="2:3" x14ac:dyDescent="0.25">
      <c r="B654662" s="74"/>
    </row>
    <row r="654663" spans="2:3" x14ac:dyDescent="0.25">
      <c r="B654663" s="74"/>
    </row>
    <row r="654664" spans="2:3" x14ac:dyDescent="0.25">
      <c r="B654664" s="74"/>
    </row>
    <row r="654665" spans="2:3" x14ac:dyDescent="0.25">
      <c r="B654665" s="74"/>
    </row>
    <row r="654666" spans="2:3" x14ac:dyDescent="0.25">
      <c r="B654666" s="74"/>
    </row>
    <row r="654667" spans="2:3" x14ac:dyDescent="0.25">
      <c r="B654667" s="74"/>
    </row>
    <row r="654668" spans="2:3" x14ac:dyDescent="0.25">
      <c r="B654668" s="74"/>
    </row>
    <row r="654669" spans="2:3" x14ac:dyDescent="0.25">
      <c r="B654669" s="74"/>
    </row>
    <row r="654670" spans="2:3" x14ac:dyDescent="0.25">
      <c r="B654670" s="74"/>
    </row>
    <row r="654721" spans="2:3" x14ac:dyDescent="0.25">
      <c r="C654721"/>
    </row>
    <row r="654722" spans="2:3" x14ac:dyDescent="0.25">
      <c r="B654722" s="74"/>
    </row>
    <row r="654723" spans="2:3" x14ac:dyDescent="0.25">
      <c r="B654723" s="74"/>
    </row>
    <row r="654724" spans="2:3" x14ac:dyDescent="0.25">
      <c r="B654724" s="74"/>
    </row>
    <row r="654725" spans="2:3" x14ac:dyDescent="0.25">
      <c r="B654725" s="74"/>
    </row>
    <row r="654726" spans="2:3" x14ac:dyDescent="0.25">
      <c r="B654726" s="74"/>
    </row>
    <row r="654727" spans="2:3" x14ac:dyDescent="0.25">
      <c r="B654727" s="74"/>
    </row>
    <row r="654728" spans="2:3" x14ac:dyDescent="0.25">
      <c r="B654728" s="74"/>
    </row>
    <row r="654729" spans="2:3" x14ac:dyDescent="0.25">
      <c r="B654729" s="74"/>
    </row>
    <row r="654730" spans="2:3" x14ac:dyDescent="0.25">
      <c r="B654730" s="74"/>
    </row>
    <row r="654731" spans="2:3" x14ac:dyDescent="0.25">
      <c r="B654731" s="74"/>
    </row>
    <row r="654732" spans="2:3" x14ac:dyDescent="0.25">
      <c r="B654732" s="74"/>
    </row>
    <row r="654733" spans="2:3" x14ac:dyDescent="0.25">
      <c r="B654733" s="74"/>
    </row>
    <row r="654734" spans="2:3" x14ac:dyDescent="0.25">
      <c r="B654734" s="74"/>
    </row>
    <row r="654785" spans="2:3" x14ac:dyDescent="0.25">
      <c r="C654785"/>
    </row>
    <row r="654786" spans="2:3" x14ac:dyDescent="0.25">
      <c r="B654786" s="74"/>
    </row>
    <row r="654787" spans="2:3" x14ac:dyDescent="0.25">
      <c r="B654787" s="74"/>
    </row>
    <row r="654788" spans="2:3" x14ac:dyDescent="0.25">
      <c r="B654788" s="74"/>
    </row>
    <row r="654789" spans="2:3" x14ac:dyDescent="0.25">
      <c r="B654789" s="74"/>
    </row>
    <row r="654790" spans="2:3" x14ac:dyDescent="0.25">
      <c r="B654790" s="74"/>
    </row>
    <row r="654791" spans="2:3" x14ac:dyDescent="0.25">
      <c r="B654791" s="74"/>
    </row>
    <row r="654792" spans="2:3" x14ac:dyDescent="0.25">
      <c r="B654792" s="74"/>
    </row>
    <row r="654793" spans="2:3" x14ac:dyDescent="0.25">
      <c r="B654793" s="74"/>
    </row>
    <row r="654794" spans="2:3" x14ac:dyDescent="0.25">
      <c r="B654794" s="74"/>
    </row>
    <row r="654795" spans="2:3" x14ac:dyDescent="0.25">
      <c r="B654795" s="74"/>
    </row>
    <row r="654796" spans="2:3" x14ac:dyDescent="0.25">
      <c r="B654796" s="74"/>
    </row>
    <row r="654797" spans="2:3" x14ac:dyDescent="0.25">
      <c r="B654797" s="74"/>
    </row>
    <row r="654798" spans="2:3" x14ac:dyDescent="0.25">
      <c r="B654798" s="74"/>
    </row>
    <row r="654849" spans="2:3" x14ac:dyDescent="0.25">
      <c r="C654849"/>
    </row>
    <row r="654850" spans="2:3" x14ac:dyDescent="0.25">
      <c r="B654850" s="74"/>
    </row>
    <row r="654851" spans="2:3" x14ac:dyDescent="0.25">
      <c r="B654851" s="74"/>
    </row>
    <row r="654852" spans="2:3" x14ac:dyDescent="0.25">
      <c r="B654852" s="74"/>
    </row>
    <row r="654853" spans="2:3" x14ac:dyDescent="0.25">
      <c r="B654853" s="74"/>
    </row>
    <row r="654854" spans="2:3" x14ac:dyDescent="0.25">
      <c r="B654854" s="74"/>
    </row>
    <row r="654855" spans="2:3" x14ac:dyDescent="0.25">
      <c r="B654855" s="74"/>
    </row>
    <row r="654856" spans="2:3" x14ac:dyDescent="0.25">
      <c r="B654856" s="74"/>
    </row>
    <row r="654857" spans="2:3" x14ac:dyDescent="0.25">
      <c r="B654857" s="74"/>
    </row>
    <row r="654858" spans="2:3" x14ac:dyDescent="0.25">
      <c r="B654858" s="74"/>
    </row>
    <row r="654859" spans="2:3" x14ac:dyDescent="0.25">
      <c r="B654859" s="74"/>
    </row>
    <row r="654860" spans="2:3" x14ac:dyDescent="0.25">
      <c r="B654860" s="74"/>
    </row>
    <row r="654861" spans="2:3" x14ac:dyDescent="0.25">
      <c r="B654861" s="74"/>
    </row>
    <row r="654862" spans="2:3" x14ac:dyDescent="0.25">
      <c r="B654862" s="74"/>
    </row>
    <row r="654913" spans="2:3" x14ac:dyDescent="0.25">
      <c r="C654913"/>
    </row>
    <row r="654914" spans="2:3" x14ac:dyDescent="0.25">
      <c r="B654914" s="74"/>
    </row>
    <row r="654915" spans="2:3" x14ac:dyDescent="0.25">
      <c r="B654915" s="74"/>
    </row>
    <row r="654916" spans="2:3" x14ac:dyDescent="0.25">
      <c r="B654916" s="74"/>
    </row>
    <row r="654917" spans="2:3" x14ac:dyDescent="0.25">
      <c r="B654917" s="74"/>
    </row>
    <row r="654918" spans="2:3" x14ac:dyDescent="0.25">
      <c r="B654918" s="74"/>
    </row>
    <row r="654919" spans="2:3" x14ac:dyDescent="0.25">
      <c r="B654919" s="74"/>
    </row>
    <row r="654920" spans="2:3" x14ac:dyDescent="0.25">
      <c r="B654920" s="74"/>
    </row>
    <row r="654921" spans="2:3" x14ac:dyDescent="0.25">
      <c r="B654921" s="74"/>
    </row>
    <row r="654922" spans="2:3" x14ac:dyDescent="0.25">
      <c r="B654922" s="74"/>
    </row>
    <row r="654923" spans="2:3" x14ac:dyDescent="0.25">
      <c r="B654923" s="74"/>
    </row>
    <row r="654924" spans="2:3" x14ac:dyDescent="0.25">
      <c r="B654924" s="74"/>
    </row>
    <row r="654925" spans="2:3" x14ac:dyDescent="0.25">
      <c r="B654925" s="74"/>
    </row>
    <row r="654926" spans="2:3" x14ac:dyDescent="0.25">
      <c r="B654926" s="74"/>
    </row>
    <row r="654977" spans="2:3" x14ac:dyDescent="0.25">
      <c r="C654977"/>
    </row>
    <row r="654978" spans="2:3" x14ac:dyDescent="0.25">
      <c r="B654978" s="74"/>
    </row>
    <row r="654979" spans="2:3" x14ac:dyDescent="0.25">
      <c r="B654979" s="74"/>
    </row>
    <row r="654980" spans="2:3" x14ac:dyDescent="0.25">
      <c r="B654980" s="74"/>
    </row>
    <row r="654981" spans="2:3" x14ac:dyDescent="0.25">
      <c r="B654981" s="74"/>
    </row>
    <row r="654982" spans="2:3" x14ac:dyDescent="0.25">
      <c r="B654982" s="74"/>
    </row>
    <row r="654983" spans="2:3" x14ac:dyDescent="0.25">
      <c r="B654983" s="74"/>
    </row>
    <row r="654984" spans="2:3" x14ac:dyDescent="0.25">
      <c r="B654984" s="74"/>
    </row>
    <row r="654985" spans="2:3" x14ac:dyDescent="0.25">
      <c r="B654985" s="74"/>
    </row>
    <row r="654986" spans="2:3" x14ac:dyDescent="0.25">
      <c r="B654986" s="74"/>
    </row>
    <row r="654987" spans="2:3" x14ac:dyDescent="0.25">
      <c r="B654987" s="74"/>
    </row>
    <row r="654988" spans="2:3" x14ac:dyDescent="0.25">
      <c r="B654988" s="74"/>
    </row>
    <row r="654989" spans="2:3" x14ac:dyDescent="0.25">
      <c r="B654989" s="74"/>
    </row>
    <row r="654990" spans="2:3" x14ac:dyDescent="0.25">
      <c r="B654990" s="74"/>
    </row>
    <row r="655041" spans="2:3" x14ac:dyDescent="0.25">
      <c r="C655041"/>
    </row>
    <row r="655042" spans="2:3" x14ac:dyDescent="0.25">
      <c r="B655042" s="74"/>
    </row>
    <row r="655043" spans="2:3" x14ac:dyDescent="0.25">
      <c r="B655043" s="74"/>
    </row>
    <row r="655044" spans="2:3" x14ac:dyDescent="0.25">
      <c r="B655044" s="74"/>
    </row>
    <row r="655045" spans="2:3" x14ac:dyDescent="0.25">
      <c r="B655045" s="74"/>
    </row>
    <row r="655046" spans="2:3" x14ac:dyDescent="0.25">
      <c r="B655046" s="74"/>
    </row>
    <row r="655047" spans="2:3" x14ac:dyDescent="0.25">
      <c r="B655047" s="74"/>
    </row>
    <row r="655048" spans="2:3" x14ac:dyDescent="0.25">
      <c r="B655048" s="74"/>
    </row>
    <row r="655049" spans="2:3" x14ac:dyDescent="0.25">
      <c r="B655049" s="74"/>
    </row>
    <row r="655050" spans="2:3" x14ac:dyDescent="0.25">
      <c r="B655050" s="74"/>
    </row>
    <row r="655051" spans="2:3" x14ac:dyDescent="0.25">
      <c r="B655051" s="74"/>
    </row>
    <row r="655052" spans="2:3" x14ac:dyDescent="0.25">
      <c r="B655052" s="74"/>
    </row>
    <row r="655053" spans="2:3" x14ac:dyDescent="0.25">
      <c r="B655053" s="74"/>
    </row>
    <row r="655054" spans="2:3" x14ac:dyDescent="0.25">
      <c r="B655054" s="74"/>
    </row>
    <row r="655105" spans="2:3" x14ac:dyDescent="0.25">
      <c r="C655105"/>
    </row>
    <row r="655106" spans="2:3" x14ac:dyDescent="0.25">
      <c r="B655106" s="74"/>
    </row>
    <row r="655107" spans="2:3" x14ac:dyDescent="0.25">
      <c r="B655107" s="74"/>
    </row>
    <row r="655108" spans="2:3" x14ac:dyDescent="0.25">
      <c r="B655108" s="74"/>
    </row>
    <row r="655109" spans="2:3" x14ac:dyDescent="0.25">
      <c r="B655109" s="74"/>
    </row>
    <row r="655110" spans="2:3" x14ac:dyDescent="0.25">
      <c r="B655110" s="74"/>
    </row>
    <row r="655111" spans="2:3" x14ac:dyDescent="0.25">
      <c r="B655111" s="74"/>
    </row>
    <row r="655112" spans="2:3" x14ac:dyDescent="0.25">
      <c r="B655112" s="74"/>
    </row>
    <row r="655113" spans="2:3" x14ac:dyDescent="0.25">
      <c r="B655113" s="74"/>
    </row>
    <row r="655114" spans="2:3" x14ac:dyDescent="0.25">
      <c r="B655114" s="74"/>
    </row>
    <row r="655115" spans="2:3" x14ac:dyDescent="0.25">
      <c r="B655115" s="74"/>
    </row>
    <row r="655116" spans="2:3" x14ac:dyDescent="0.25">
      <c r="B655116" s="74"/>
    </row>
    <row r="655117" spans="2:3" x14ac:dyDescent="0.25">
      <c r="B655117" s="74"/>
    </row>
    <row r="655118" spans="2:3" x14ac:dyDescent="0.25">
      <c r="B655118" s="74"/>
    </row>
    <row r="655169" spans="2:3" x14ac:dyDescent="0.25">
      <c r="C655169"/>
    </row>
    <row r="655170" spans="2:3" x14ac:dyDescent="0.25">
      <c r="B655170" s="74"/>
    </row>
    <row r="655171" spans="2:3" x14ac:dyDescent="0.25">
      <c r="B655171" s="74"/>
    </row>
    <row r="655172" spans="2:3" x14ac:dyDescent="0.25">
      <c r="B655172" s="74"/>
    </row>
    <row r="655173" spans="2:3" x14ac:dyDescent="0.25">
      <c r="B655173" s="74"/>
    </row>
    <row r="655174" spans="2:3" x14ac:dyDescent="0.25">
      <c r="B655174" s="74"/>
    </row>
    <row r="655175" spans="2:3" x14ac:dyDescent="0.25">
      <c r="B655175" s="74"/>
    </row>
    <row r="655176" spans="2:3" x14ac:dyDescent="0.25">
      <c r="B655176" s="74"/>
    </row>
    <row r="655177" spans="2:3" x14ac:dyDescent="0.25">
      <c r="B655177" s="74"/>
    </row>
    <row r="655178" spans="2:3" x14ac:dyDescent="0.25">
      <c r="B655178" s="74"/>
    </row>
    <row r="655179" spans="2:3" x14ac:dyDescent="0.25">
      <c r="B655179" s="74"/>
    </row>
    <row r="655180" spans="2:3" x14ac:dyDescent="0.25">
      <c r="B655180" s="74"/>
    </row>
    <row r="655181" spans="2:3" x14ac:dyDescent="0.25">
      <c r="B655181" s="74"/>
    </row>
    <row r="655182" spans="2:3" x14ac:dyDescent="0.25">
      <c r="B655182" s="74"/>
    </row>
    <row r="655233" spans="2:3" x14ac:dyDescent="0.25">
      <c r="C655233"/>
    </row>
    <row r="655234" spans="2:3" x14ac:dyDescent="0.25">
      <c r="B655234" s="74"/>
    </row>
    <row r="655235" spans="2:3" x14ac:dyDescent="0.25">
      <c r="B655235" s="74"/>
    </row>
    <row r="655236" spans="2:3" x14ac:dyDescent="0.25">
      <c r="B655236" s="74"/>
    </row>
    <row r="655237" spans="2:3" x14ac:dyDescent="0.25">
      <c r="B655237" s="74"/>
    </row>
    <row r="655238" spans="2:3" x14ac:dyDescent="0.25">
      <c r="B655238" s="74"/>
    </row>
    <row r="655239" spans="2:3" x14ac:dyDescent="0.25">
      <c r="B655239" s="74"/>
    </row>
    <row r="655240" spans="2:3" x14ac:dyDescent="0.25">
      <c r="B655240" s="74"/>
    </row>
    <row r="655241" spans="2:3" x14ac:dyDescent="0.25">
      <c r="B655241" s="74"/>
    </row>
    <row r="655242" spans="2:3" x14ac:dyDescent="0.25">
      <c r="B655242" s="74"/>
    </row>
    <row r="655243" spans="2:3" x14ac:dyDescent="0.25">
      <c r="B655243" s="74"/>
    </row>
    <row r="655244" spans="2:3" x14ac:dyDescent="0.25">
      <c r="B655244" s="74"/>
    </row>
    <row r="655245" spans="2:3" x14ac:dyDescent="0.25">
      <c r="B655245" s="74"/>
    </row>
    <row r="655246" spans="2:3" x14ac:dyDescent="0.25">
      <c r="B655246" s="74"/>
    </row>
    <row r="655297" spans="2:3" x14ac:dyDescent="0.25">
      <c r="C655297"/>
    </row>
    <row r="655298" spans="2:3" x14ac:dyDescent="0.25">
      <c r="B655298" s="74"/>
    </row>
    <row r="655299" spans="2:3" x14ac:dyDescent="0.25">
      <c r="B655299" s="74"/>
    </row>
    <row r="655300" spans="2:3" x14ac:dyDescent="0.25">
      <c r="B655300" s="74"/>
    </row>
    <row r="655301" spans="2:3" x14ac:dyDescent="0.25">
      <c r="B655301" s="74"/>
    </row>
    <row r="655302" spans="2:3" x14ac:dyDescent="0.25">
      <c r="B655302" s="74"/>
    </row>
    <row r="655303" spans="2:3" x14ac:dyDescent="0.25">
      <c r="B655303" s="74"/>
    </row>
    <row r="655304" spans="2:3" x14ac:dyDescent="0.25">
      <c r="B655304" s="74"/>
    </row>
    <row r="655305" spans="2:3" x14ac:dyDescent="0.25">
      <c r="B655305" s="74"/>
    </row>
    <row r="655306" spans="2:3" x14ac:dyDescent="0.25">
      <c r="B655306" s="74"/>
    </row>
    <row r="655307" spans="2:3" x14ac:dyDescent="0.25">
      <c r="B655307" s="74"/>
    </row>
    <row r="655308" spans="2:3" x14ac:dyDescent="0.25">
      <c r="B655308" s="74"/>
    </row>
    <row r="655309" spans="2:3" x14ac:dyDescent="0.25">
      <c r="B655309" s="74"/>
    </row>
    <row r="655310" spans="2:3" x14ac:dyDescent="0.25">
      <c r="B655310" s="74"/>
    </row>
    <row r="655361" spans="2:3" x14ac:dyDescent="0.25">
      <c r="C655361"/>
    </row>
    <row r="655362" spans="2:3" x14ac:dyDescent="0.25">
      <c r="B655362" s="74"/>
    </row>
    <row r="655363" spans="2:3" x14ac:dyDescent="0.25">
      <c r="B655363" s="74"/>
    </row>
    <row r="655364" spans="2:3" x14ac:dyDescent="0.25">
      <c r="B655364" s="74"/>
    </row>
    <row r="655365" spans="2:3" x14ac:dyDescent="0.25">
      <c r="B655365" s="74"/>
    </row>
    <row r="655366" spans="2:3" x14ac:dyDescent="0.25">
      <c r="B655366" s="74"/>
    </row>
    <row r="655367" spans="2:3" x14ac:dyDescent="0.25">
      <c r="B655367" s="74"/>
    </row>
    <row r="655368" spans="2:3" x14ac:dyDescent="0.25">
      <c r="B655368" s="74"/>
    </row>
    <row r="655369" spans="2:3" x14ac:dyDescent="0.25">
      <c r="B655369" s="74"/>
    </row>
    <row r="655370" spans="2:3" x14ac:dyDescent="0.25">
      <c r="B655370" s="74"/>
    </row>
    <row r="655371" spans="2:3" x14ac:dyDescent="0.25">
      <c r="B655371" s="74"/>
    </row>
    <row r="655372" spans="2:3" x14ac:dyDescent="0.25">
      <c r="B655372" s="74"/>
    </row>
    <row r="655373" spans="2:3" x14ac:dyDescent="0.25">
      <c r="B655373" s="74"/>
    </row>
    <row r="655374" spans="2:3" x14ac:dyDescent="0.25">
      <c r="B655374" s="74"/>
    </row>
    <row r="655425" spans="2:3" x14ac:dyDescent="0.25">
      <c r="C655425"/>
    </row>
    <row r="655426" spans="2:3" x14ac:dyDescent="0.25">
      <c r="B655426" s="74"/>
    </row>
    <row r="655427" spans="2:3" x14ac:dyDescent="0.25">
      <c r="B655427" s="74"/>
    </row>
    <row r="655428" spans="2:3" x14ac:dyDescent="0.25">
      <c r="B655428" s="74"/>
    </row>
    <row r="655429" spans="2:3" x14ac:dyDescent="0.25">
      <c r="B655429" s="74"/>
    </row>
    <row r="655430" spans="2:3" x14ac:dyDescent="0.25">
      <c r="B655430" s="74"/>
    </row>
    <row r="655431" spans="2:3" x14ac:dyDescent="0.25">
      <c r="B655431" s="74"/>
    </row>
    <row r="655432" spans="2:3" x14ac:dyDescent="0.25">
      <c r="B655432" s="74"/>
    </row>
    <row r="655433" spans="2:3" x14ac:dyDescent="0.25">
      <c r="B655433" s="74"/>
    </row>
    <row r="655434" spans="2:3" x14ac:dyDescent="0.25">
      <c r="B655434" s="74"/>
    </row>
    <row r="655435" spans="2:3" x14ac:dyDescent="0.25">
      <c r="B655435" s="74"/>
    </row>
    <row r="655436" spans="2:3" x14ac:dyDescent="0.25">
      <c r="B655436" s="74"/>
    </row>
    <row r="655437" spans="2:3" x14ac:dyDescent="0.25">
      <c r="B655437" s="74"/>
    </row>
    <row r="655438" spans="2:3" x14ac:dyDescent="0.25">
      <c r="B655438" s="74"/>
    </row>
    <row r="655489" spans="2:3" x14ac:dyDescent="0.25">
      <c r="C655489"/>
    </row>
    <row r="655490" spans="2:3" x14ac:dyDescent="0.25">
      <c r="B655490" s="74"/>
    </row>
    <row r="655491" spans="2:3" x14ac:dyDescent="0.25">
      <c r="B655491" s="74"/>
    </row>
    <row r="655492" spans="2:3" x14ac:dyDescent="0.25">
      <c r="B655492" s="74"/>
    </row>
    <row r="655493" spans="2:3" x14ac:dyDescent="0.25">
      <c r="B655493" s="74"/>
    </row>
    <row r="655494" spans="2:3" x14ac:dyDescent="0.25">
      <c r="B655494" s="74"/>
    </row>
    <row r="655495" spans="2:3" x14ac:dyDescent="0.25">
      <c r="B655495" s="74"/>
    </row>
    <row r="655496" spans="2:3" x14ac:dyDescent="0.25">
      <c r="B655496" s="74"/>
    </row>
    <row r="655497" spans="2:3" x14ac:dyDescent="0.25">
      <c r="B655497" s="74"/>
    </row>
    <row r="655498" spans="2:3" x14ac:dyDescent="0.25">
      <c r="B655498" s="74"/>
    </row>
    <row r="655499" spans="2:3" x14ac:dyDescent="0.25">
      <c r="B655499" s="74"/>
    </row>
    <row r="655500" spans="2:3" x14ac:dyDescent="0.25">
      <c r="B655500" s="74"/>
    </row>
    <row r="655501" spans="2:3" x14ac:dyDescent="0.25">
      <c r="B655501" s="74"/>
    </row>
    <row r="655502" spans="2:3" x14ac:dyDescent="0.25">
      <c r="B655502" s="74"/>
    </row>
    <row r="655553" spans="2:3" x14ac:dyDescent="0.25">
      <c r="C655553"/>
    </row>
    <row r="655554" spans="2:3" x14ac:dyDescent="0.25">
      <c r="B655554" s="74"/>
    </row>
    <row r="655555" spans="2:3" x14ac:dyDescent="0.25">
      <c r="B655555" s="74"/>
    </row>
    <row r="655556" spans="2:3" x14ac:dyDescent="0.25">
      <c r="B655556" s="74"/>
    </row>
    <row r="655557" spans="2:3" x14ac:dyDescent="0.25">
      <c r="B655557" s="74"/>
    </row>
    <row r="655558" spans="2:3" x14ac:dyDescent="0.25">
      <c r="B655558" s="74"/>
    </row>
    <row r="655559" spans="2:3" x14ac:dyDescent="0.25">
      <c r="B655559" s="74"/>
    </row>
    <row r="655560" spans="2:3" x14ac:dyDescent="0.25">
      <c r="B655560" s="74"/>
    </row>
    <row r="655561" spans="2:3" x14ac:dyDescent="0.25">
      <c r="B655561" s="74"/>
    </row>
    <row r="655562" spans="2:3" x14ac:dyDescent="0.25">
      <c r="B655562" s="74"/>
    </row>
    <row r="655563" spans="2:3" x14ac:dyDescent="0.25">
      <c r="B655563" s="74"/>
    </row>
    <row r="655564" spans="2:3" x14ac:dyDescent="0.25">
      <c r="B655564" s="74"/>
    </row>
    <row r="655565" spans="2:3" x14ac:dyDescent="0.25">
      <c r="B655565" s="74"/>
    </row>
    <row r="655566" spans="2:3" x14ac:dyDescent="0.25">
      <c r="B655566" s="74"/>
    </row>
    <row r="655617" spans="2:3" x14ac:dyDescent="0.25">
      <c r="C655617"/>
    </row>
    <row r="655618" spans="2:3" x14ac:dyDescent="0.25">
      <c r="B655618" s="74"/>
    </row>
    <row r="655619" spans="2:3" x14ac:dyDescent="0.25">
      <c r="B655619" s="74"/>
    </row>
    <row r="655620" spans="2:3" x14ac:dyDescent="0.25">
      <c r="B655620" s="74"/>
    </row>
    <row r="655621" spans="2:3" x14ac:dyDescent="0.25">
      <c r="B655621" s="74"/>
    </row>
    <row r="655622" spans="2:3" x14ac:dyDescent="0.25">
      <c r="B655622" s="74"/>
    </row>
    <row r="655623" spans="2:3" x14ac:dyDescent="0.25">
      <c r="B655623" s="74"/>
    </row>
    <row r="655624" spans="2:3" x14ac:dyDescent="0.25">
      <c r="B655624" s="74"/>
    </row>
    <row r="655625" spans="2:3" x14ac:dyDescent="0.25">
      <c r="B655625" s="74"/>
    </row>
    <row r="655626" spans="2:3" x14ac:dyDescent="0.25">
      <c r="B655626" s="74"/>
    </row>
    <row r="655627" spans="2:3" x14ac:dyDescent="0.25">
      <c r="B655627" s="74"/>
    </row>
    <row r="655628" spans="2:3" x14ac:dyDescent="0.25">
      <c r="B655628" s="74"/>
    </row>
    <row r="655629" spans="2:3" x14ac:dyDescent="0.25">
      <c r="B655629" s="74"/>
    </row>
    <row r="655630" spans="2:3" x14ac:dyDescent="0.25">
      <c r="B655630" s="74"/>
    </row>
    <row r="655681" spans="2:3" x14ac:dyDescent="0.25">
      <c r="C655681"/>
    </row>
    <row r="655682" spans="2:3" x14ac:dyDescent="0.25">
      <c r="B655682" s="74"/>
    </row>
    <row r="655683" spans="2:3" x14ac:dyDescent="0.25">
      <c r="B655683" s="74"/>
    </row>
    <row r="655684" spans="2:3" x14ac:dyDescent="0.25">
      <c r="B655684" s="74"/>
    </row>
    <row r="655685" spans="2:3" x14ac:dyDescent="0.25">
      <c r="B655685" s="74"/>
    </row>
    <row r="655686" spans="2:3" x14ac:dyDescent="0.25">
      <c r="B655686" s="74"/>
    </row>
    <row r="655687" spans="2:3" x14ac:dyDescent="0.25">
      <c r="B655687" s="74"/>
    </row>
    <row r="655688" spans="2:3" x14ac:dyDescent="0.25">
      <c r="B655688" s="74"/>
    </row>
    <row r="655689" spans="2:3" x14ac:dyDescent="0.25">
      <c r="B655689" s="74"/>
    </row>
    <row r="655690" spans="2:3" x14ac:dyDescent="0.25">
      <c r="B655690" s="74"/>
    </row>
    <row r="655691" spans="2:3" x14ac:dyDescent="0.25">
      <c r="B655691" s="74"/>
    </row>
    <row r="655692" spans="2:3" x14ac:dyDescent="0.25">
      <c r="B655692" s="74"/>
    </row>
    <row r="655693" spans="2:3" x14ac:dyDescent="0.25">
      <c r="B655693" s="74"/>
    </row>
    <row r="655694" spans="2:3" x14ac:dyDescent="0.25">
      <c r="B655694" s="74"/>
    </row>
    <row r="655745" spans="2:3" x14ac:dyDescent="0.25">
      <c r="C655745"/>
    </row>
    <row r="655746" spans="2:3" x14ac:dyDescent="0.25">
      <c r="B655746" s="74"/>
    </row>
    <row r="655747" spans="2:3" x14ac:dyDescent="0.25">
      <c r="B655747" s="74"/>
    </row>
    <row r="655748" spans="2:3" x14ac:dyDescent="0.25">
      <c r="B655748" s="74"/>
    </row>
    <row r="655749" spans="2:3" x14ac:dyDescent="0.25">
      <c r="B655749" s="74"/>
    </row>
    <row r="655750" spans="2:3" x14ac:dyDescent="0.25">
      <c r="B655750" s="74"/>
    </row>
    <row r="655751" spans="2:3" x14ac:dyDescent="0.25">
      <c r="B655751" s="74"/>
    </row>
    <row r="655752" spans="2:3" x14ac:dyDescent="0.25">
      <c r="B655752" s="74"/>
    </row>
    <row r="655753" spans="2:3" x14ac:dyDescent="0.25">
      <c r="B655753" s="74"/>
    </row>
    <row r="655754" spans="2:3" x14ac:dyDescent="0.25">
      <c r="B655754" s="74"/>
    </row>
    <row r="655755" spans="2:3" x14ac:dyDescent="0.25">
      <c r="B655755" s="74"/>
    </row>
    <row r="655756" spans="2:3" x14ac:dyDescent="0.25">
      <c r="B655756" s="74"/>
    </row>
    <row r="655757" spans="2:3" x14ac:dyDescent="0.25">
      <c r="B655757" s="74"/>
    </row>
    <row r="655758" spans="2:3" x14ac:dyDescent="0.25">
      <c r="B655758" s="74"/>
    </row>
    <row r="655809" spans="2:3" x14ac:dyDescent="0.25">
      <c r="C655809"/>
    </row>
    <row r="655810" spans="2:3" x14ac:dyDescent="0.25">
      <c r="B655810" s="74"/>
    </row>
    <row r="655811" spans="2:3" x14ac:dyDescent="0.25">
      <c r="B655811" s="74"/>
    </row>
    <row r="655812" spans="2:3" x14ac:dyDescent="0.25">
      <c r="B655812" s="74"/>
    </row>
    <row r="655813" spans="2:3" x14ac:dyDescent="0.25">
      <c r="B655813" s="74"/>
    </row>
    <row r="655814" spans="2:3" x14ac:dyDescent="0.25">
      <c r="B655814" s="74"/>
    </row>
    <row r="655815" spans="2:3" x14ac:dyDescent="0.25">
      <c r="B655815" s="74"/>
    </row>
    <row r="655816" spans="2:3" x14ac:dyDescent="0.25">
      <c r="B655816" s="74"/>
    </row>
    <row r="655817" spans="2:3" x14ac:dyDescent="0.25">
      <c r="B655817" s="74"/>
    </row>
    <row r="655818" spans="2:3" x14ac:dyDescent="0.25">
      <c r="B655818" s="74"/>
    </row>
    <row r="655819" spans="2:3" x14ac:dyDescent="0.25">
      <c r="B655819" s="74"/>
    </row>
    <row r="655820" spans="2:3" x14ac:dyDescent="0.25">
      <c r="B655820" s="74"/>
    </row>
    <row r="655821" spans="2:3" x14ac:dyDescent="0.25">
      <c r="B655821" s="74"/>
    </row>
    <row r="655822" spans="2:3" x14ac:dyDescent="0.25">
      <c r="B655822" s="74"/>
    </row>
    <row r="655873" spans="2:3" x14ac:dyDescent="0.25">
      <c r="C655873"/>
    </row>
    <row r="655874" spans="2:3" x14ac:dyDescent="0.25">
      <c r="B655874" s="74"/>
    </row>
    <row r="655875" spans="2:3" x14ac:dyDescent="0.25">
      <c r="B655875" s="74"/>
    </row>
    <row r="655876" spans="2:3" x14ac:dyDescent="0.25">
      <c r="B655876" s="74"/>
    </row>
    <row r="655877" spans="2:3" x14ac:dyDescent="0.25">
      <c r="B655877" s="74"/>
    </row>
    <row r="655878" spans="2:3" x14ac:dyDescent="0.25">
      <c r="B655878" s="74"/>
    </row>
    <row r="655879" spans="2:3" x14ac:dyDescent="0.25">
      <c r="B655879" s="74"/>
    </row>
    <row r="655880" spans="2:3" x14ac:dyDescent="0.25">
      <c r="B655880" s="74"/>
    </row>
    <row r="655881" spans="2:3" x14ac:dyDescent="0.25">
      <c r="B655881" s="74"/>
    </row>
    <row r="655882" spans="2:3" x14ac:dyDescent="0.25">
      <c r="B655882" s="74"/>
    </row>
    <row r="655883" spans="2:3" x14ac:dyDescent="0.25">
      <c r="B655883" s="74"/>
    </row>
    <row r="655884" spans="2:3" x14ac:dyDescent="0.25">
      <c r="B655884" s="74"/>
    </row>
    <row r="655885" spans="2:3" x14ac:dyDescent="0.25">
      <c r="B655885" s="74"/>
    </row>
    <row r="655886" spans="2:3" x14ac:dyDescent="0.25">
      <c r="B655886" s="74"/>
    </row>
    <row r="655937" spans="2:3" x14ac:dyDescent="0.25">
      <c r="C655937"/>
    </row>
    <row r="655938" spans="2:3" x14ac:dyDescent="0.25">
      <c r="B655938" s="74"/>
    </row>
    <row r="655939" spans="2:3" x14ac:dyDescent="0.25">
      <c r="B655939" s="74"/>
    </row>
    <row r="655940" spans="2:3" x14ac:dyDescent="0.25">
      <c r="B655940" s="74"/>
    </row>
    <row r="655941" spans="2:3" x14ac:dyDescent="0.25">
      <c r="B655941" s="74"/>
    </row>
    <row r="655942" spans="2:3" x14ac:dyDescent="0.25">
      <c r="B655942" s="74"/>
    </row>
    <row r="655943" spans="2:3" x14ac:dyDescent="0.25">
      <c r="B655943" s="74"/>
    </row>
    <row r="655944" spans="2:3" x14ac:dyDescent="0.25">
      <c r="B655944" s="74"/>
    </row>
    <row r="655945" spans="2:3" x14ac:dyDescent="0.25">
      <c r="B655945" s="74"/>
    </row>
    <row r="655946" spans="2:3" x14ac:dyDescent="0.25">
      <c r="B655946" s="74"/>
    </row>
    <row r="655947" spans="2:3" x14ac:dyDescent="0.25">
      <c r="B655947" s="74"/>
    </row>
    <row r="655948" spans="2:3" x14ac:dyDescent="0.25">
      <c r="B655948" s="74"/>
    </row>
    <row r="655949" spans="2:3" x14ac:dyDescent="0.25">
      <c r="B655949" s="74"/>
    </row>
    <row r="655950" spans="2:3" x14ac:dyDescent="0.25">
      <c r="B655950" s="74"/>
    </row>
    <row r="656001" spans="2:3" x14ac:dyDescent="0.25">
      <c r="C656001"/>
    </row>
    <row r="656002" spans="2:3" x14ac:dyDescent="0.25">
      <c r="B656002" s="74"/>
    </row>
    <row r="656003" spans="2:3" x14ac:dyDescent="0.25">
      <c r="B656003" s="74"/>
    </row>
    <row r="656004" spans="2:3" x14ac:dyDescent="0.25">
      <c r="B656004" s="74"/>
    </row>
    <row r="656005" spans="2:3" x14ac:dyDescent="0.25">
      <c r="B656005" s="74"/>
    </row>
    <row r="656006" spans="2:3" x14ac:dyDescent="0.25">
      <c r="B656006" s="74"/>
    </row>
    <row r="656007" spans="2:3" x14ac:dyDescent="0.25">
      <c r="B656007" s="74"/>
    </row>
    <row r="656008" spans="2:3" x14ac:dyDescent="0.25">
      <c r="B656008" s="74"/>
    </row>
    <row r="656009" spans="2:3" x14ac:dyDescent="0.25">
      <c r="B656009" s="74"/>
    </row>
    <row r="656010" spans="2:3" x14ac:dyDescent="0.25">
      <c r="B656010" s="74"/>
    </row>
    <row r="656011" spans="2:3" x14ac:dyDescent="0.25">
      <c r="B656011" s="74"/>
    </row>
    <row r="656012" spans="2:3" x14ac:dyDescent="0.25">
      <c r="B656012" s="74"/>
    </row>
    <row r="656013" spans="2:3" x14ac:dyDescent="0.25">
      <c r="B656013" s="74"/>
    </row>
    <row r="656014" spans="2:3" x14ac:dyDescent="0.25">
      <c r="B656014" s="74"/>
    </row>
    <row r="656065" spans="2:3" x14ac:dyDescent="0.25">
      <c r="C656065"/>
    </row>
    <row r="656066" spans="2:3" x14ac:dyDescent="0.25">
      <c r="B656066" s="74"/>
    </row>
    <row r="656067" spans="2:3" x14ac:dyDescent="0.25">
      <c r="B656067" s="74"/>
    </row>
    <row r="656068" spans="2:3" x14ac:dyDescent="0.25">
      <c r="B656068" s="74"/>
    </row>
    <row r="656069" spans="2:3" x14ac:dyDescent="0.25">
      <c r="B656069" s="74"/>
    </row>
    <row r="656070" spans="2:3" x14ac:dyDescent="0.25">
      <c r="B656070" s="74"/>
    </row>
    <row r="656071" spans="2:3" x14ac:dyDescent="0.25">
      <c r="B656071" s="74"/>
    </row>
    <row r="656072" spans="2:3" x14ac:dyDescent="0.25">
      <c r="B656072" s="74"/>
    </row>
    <row r="656073" spans="2:3" x14ac:dyDescent="0.25">
      <c r="B656073" s="74"/>
    </row>
    <row r="656074" spans="2:3" x14ac:dyDescent="0.25">
      <c r="B656074" s="74"/>
    </row>
    <row r="656075" spans="2:3" x14ac:dyDescent="0.25">
      <c r="B656075" s="74"/>
    </row>
    <row r="656076" spans="2:3" x14ac:dyDescent="0.25">
      <c r="B656076" s="74"/>
    </row>
    <row r="656077" spans="2:3" x14ac:dyDescent="0.25">
      <c r="B656077" s="74"/>
    </row>
    <row r="656078" spans="2:3" x14ac:dyDescent="0.25">
      <c r="B656078" s="74"/>
    </row>
    <row r="656129" spans="2:3" x14ac:dyDescent="0.25">
      <c r="C656129"/>
    </row>
    <row r="656130" spans="2:3" x14ac:dyDescent="0.25">
      <c r="B656130" s="74"/>
    </row>
    <row r="656131" spans="2:3" x14ac:dyDescent="0.25">
      <c r="B656131" s="74"/>
    </row>
    <row r="656132" spans="2:3" x14ac:dyDescent="0.25">
      <c r="B656132" s="74"/>
    </row>
    <row r="656133" spans="2:3" x14ac:dyDescent="0.25">
      <c r="B656133" s="74"/>
    </row>
    <row r="656134" spans="2:3" x14ac:dyDescent="0.25">
      <c r="B656134" s="74"/>
    </row>
    <row r="656135" spans="2:3" x14ac:dyDescent="0.25">
      <c r="B656135" s="74"/>
    </row>
    <row r="656136" spans="2:3" x14ac:dyDescent="0.25">
      <c r="B656136" s="74"/>
    </row>
    <row r="656137" spans="2:3" x14ac:dyDescent="0.25">
      <c r="B656137" s="74"/>
    </row>
    <row r="656138" spans="2:3" x14ac:dyDescent="0.25">
      <c r="B656138" s="74"/>
    </row>
    <row r="656139" spans="2:3" x14ac:dyDescent="0.25">
      <c r="B656139" s="74"/>
    </row>
    <row r="656140" spans="2:3" x14ac:dyDescent="0.25">
      <c r="B656140" s="74"/>
    </row>
    <row r="656141" spans="2:3" x14ac:dyDescent="0.25">
      <c r="B656141" s="74"/>
    </row>
    <row r="656142" spans="2:3" x14ac:dyDescent="0.25">
      <c r="B656142" s="74"/>
    </row>
    <row r="656193" spans="2:3" x14ac:dyDescent="0.25">
      <c r="C656193"/>
    </row>
    <row r="656194" spans="2:3" x14ac:dyDescent="0.25">
      <c r="B656194" s="74"/>
    </row>
    <row r="656195" spans="2:3" x14ac:dyDescent="0.25">
      <c r="B656195" s="74"/>
    </row>
    <row r="656196" spans="2:3" x14ac:dyDescent="0.25">
      <c r="B656196" s="74"/>
    </row>
    <row r="656197" spans="2:3" x14ac:dyDescent="0.25">
      <c r="B656197" s="74"/>
    </row>
    <row r="656198" spans="2:3" x14ac:dyDescent="0.25">
      <c r="B656198" s="74"/>
    </row>
    <row r="656199" spans="2:3" x14ac:dyDescent="0.25">
      <c r="B656199" s="74"/>
    </row>
    <row r="656200" spans="2:3" x14ac:dyDescent="0.25">
      <c r="B656200" s="74"/>
    </row>
    <row r="656201" spans="2:3" x14ac:dyDescent="0.25">
      <c r="B656201" s="74"/>
    </row>
    <row r="656202" spans="2:3" x14ac:dyDescent="0.25">
      <c r="B656202" s="74"/>
    </row>
    <row r="656203" spans="2:3" x14ac:dyDescent="0.25">
      <c r="B656203" s="74"/>
    </row>
    <row r="656204" spans="2:3" x14ac:dyDescent="0.25">
      <c r="B656204" s="74"/>
    </row>
    <row r="656205" spans="2:3" x14ac:dyDescent="0.25">
      <c r="B656205" s="74"/>
    </row>
    <row r="656206" spans="2:3" x14ac:dyDescent="0.25">
      <c r="B656206" s="74"/>
    </row>
    <row r="656257" spans="2:3" x14ac:dyDescent="0.25">
      <c r="C656257"/>
    </row>
    <row r="656258" spans="2:3" x14ac:dyDescent="0.25">
      <c r="B656258" s="74"/>
    </row>
    <row r="656259" spans="2:3" x14ac:dyDescent="0.25">
      <c r="B656259" s="74"/>
    </row>
    <row r="656260" spans="2:3" x14ac:dyDescent="0.25">
      <c r="B656260" s="74"/>
    </row>
    <row r="656261" spans="2:3" x14ac:dyDescent="0.25">
      <c r="B656261" s="74"/>
    </row>
    <row r="656262" spans="2:3" x14ac:dyDescent="0.25">
      <c r="B656262" s="74"/>
    </row>
    <row r="656263" spans="2:3" x14ac:dyDescent="0.25">
      <c r="B656263" s="74"/>
    </row>
    <row r="656264" spans="2:3" x14ac:dyDescent="0.25">
      <c r="B656264" s="74"/>
    </row>
    <row r="656265" spans="2:3" x14ac:dyDescent="0.25">
      <c r="B656265" s="74"/>
    </row>
    <row r="656266" spans="2:3" x14ac:dyDescent="0.25">
      <c r="B656266" s="74"/>
    </row>
    <row r="656267" spans="2:3" x14ac:dyDescent="0.25">
      <c r="B656267" s="74"/>
    </row>
    <row r="656268" spans="2:3" x14ac:dyDescent="0.25">
      <c r="B656268" s="74"/>
    </row>
    <row r="656269" spans="2:3" x14ac:dyDescent="0.25">
      <c r="B656269" s="74"/>
    </row>
    <row r="656270" spans="2:3" x14ac:dyDescent="0.25">
      <c r="B656270" s="74"/>
    </row>
    <row r="656321" spans="2:3" x14ac:dyDescent="0.25">
      <c r="C656321"/>
    </row>
    <row r="656322" spans="2:3" x14ac:dyDescent="0.25">
      <c r="B656322" s="74"/>
    </row>
    <row r="656323" spans="2:3" x14ac:dyDescent="0.25">
      <c r="B656323" s="74"/>
    </row>
    <row r="656324" spans="2:3" x14ac:dyDescent="0.25">
      <c r="B656324" s="74"/>
    </row>
    <row r="656325" spans="2:3" x14ac:dyDescent="0.25">
      <c r="B656325" s="74"/>
    </row>
    <row r="656326" spans="2:3" x14ac:dyDescent="0.25">
      <c r="B656326" s="74"/>
    </row>
    <row r="656327" spans="2:3" x14ac:dyDescent="0.25">
      <c r="B656327" s="74"/>
    </row>
    <row r="656328" spans="2:3" x14ac:dyDescent="0.25">
      <c r="B656328" s="74"/>
    </row>
    <row r="656329" spans="2:3" x14ac:dyDescent="0.25">
      <c r="B656329" s="74"/>
    </row>
    <row r="656330" spans="2:3" x14ac:dyDescent="0.25">
      <c r="B656330" s="74"/>
    </row>
    <row r="656331" spans="2:3" x14ac:dyDescent="0.25">
      <c r="B656331" s="74"/>
    </row>
    <row r="656332" spans="2:3" x14ac:dyDescent="0.25">
      <c r="B656332" s="74"/>
    </row>
    <row r="656333" spans="2:3" x14ac:dyDescent="0.25">
      <c r="B656333" s="74"/>
    </row>
    <row r="656334" spans="2:3" x14ac:dyDescent="0.25">
      <c r="B656334" s="74"/>
    </row>
    <row r="656385" spans="2:3" x14ac:dyDescent="0.25">
      <c r="C656385"/>
    </row>
    <row r="656386" spans="2:3" x14ac:dyDescent="0.25">
      <c r="B656386" s="74"/>
    </row>
    <row r="656387" spans="2:3" x14ac:dyDescent="0.25">
      <c r="B656387" s="74"/>
    </row>
    <row r="656388" spans="2:3" x14ac:dyDescent="0.25">
      <c r="B656388" s="74"/>
    </row>
    <row r="656389" spans="2:3" x14ac:dyDescent="0.25">
      <c r="B656389" s="74"/>
    </row>
    <row r="656390" spans="2:3" x14ac:dyDescent="0.25">
      <c r="B656390" s="74"/>
    </row>
    <row r="656391" spans="2:3" x14ac:dyDescent="0.25">
      <c r="B656391" s="74"/>
    </row>
    <row r="656392" spans="2:3" x14ac:dyDescent="0.25">
      <c r="B656392" s="74"/>
    </row>
    <row r="656393" spans="2:3" x14ac:dyDescent="0.25">
      <c r="B656393" s="74"/>
    </row>
    <row r="656394" spans="2:3" x14ac:dyDescent="0.25">
      <c r="B656394" s="74"/>
    </row>
    <row r="656395" spans="2:3" x14ac:dyDescent="0.25">
      <c r="B656395" s="74"/>
    </row>
    <row r="656396" spans="2:3" x14ac:dyDescent="0.25">
      <c r="B656396" s="74"/>
    </row>
    <row r="656397" spans="2:3" x14ac:dyDescent="0.25">
      <c r="B656397" s="74"/>
    </row>
    <row r="656398" spans="2:3" x14ac:dyDescent="0.25">
      <c r="B656398" s="74"/>
    </row>
    <row r="656449" spans="2:3" x14ac:dyDescent="0.25">
      <c r="C656449"/>
    </row>
    <row r="656450" spans="2:3" x14ac:dyDescent="0.25">
      <c r="B656450" s="74"/>
    </row>
    <row r="656451" spans="2:3" x14ac:dyDescent="0.25">
      <c r="B656451" s="74"/>
    </row>
    <row r="656452" spans="2:3" x14ac:dyDescent="0.25">
      <c r="B656452" s="74"/>
    </row>
    <row r="656453" spans="2:3" x14ac:dyDescent="0.25">
      <c r="B656453" s="74"/>
    </row>
    <row r="656454" spans="2:3" x14ac:dyDescent="0.25">
      <c r="B656454" s="74"/>
    </row>
    <row r="656455" spans="2:3" x14ac:dyDescent="0.25">
      <c r="B656455" s="74"/>
    </row>
    <row r="656456" spans="2:3" x14ac:dyDescent="0.25">
      <c r="B656456" s="74"/>
    </row>
    <row r="656457" spans="2:3" x14ac:dyDescent="0.25">
      <c r="B656457" s="74"/>
    </row>
    <row r="656458" spans="2:3" x14ac:dyDescent="0.25">
      <c r="B656458" s="74"/>
    </row>
    <row r="656459" spans="2:3" x14ac:dyDescent="0.25">
      <c r="B656459" s="74"/>
    </row>
    <row r="656460" spans="2:3" x14ac:dyDescent="0.25">
      <c r="B656460" s="74"/>
    </row>
    <row r="656461" spans="2:3" x14ac:dyDescent="0.25">
      <c r="B656461" s="74"/>
    </row>
    <row r="656462" spans="2:3" x14ac:dyDescent="0.25">
      <c r="B656462" s="74"/>
    </row>
    <row r="656513" spans="2:3" x14ac:dyDescent="0.25">
      <c r="C656513"/>
    </row>
    <row r="656514" spans="2:3" x14ac:dyDescent="0.25">
      <c r="B656514" s="74"/>
    </row>
    <row r="656515" spans="2:3" x14ac:dyDescent="0.25">
      <c r="B656515" s="74"/>
    </row>
    <row r="656516" spans="2:3" x14ac:dyDescent="0.25">
      <c r="B656516" s="74"/>
    </row>
    <row r="656517" spans="2:3" x14ac:dyDescent="0.25">
      <c r="B656517" s="74"/>
    </row>
    <row r="656518" spans="2:3" x14ac:dyDescent="0.25">
      <c r="B656518" s="74"/>
    </row>
    <row r="656519" spans="2:3" x14ac:dyDescent="0.25">
      <c r="B656519" s="74"/>
    </row>
    <row r="656520" spans="2:3" x14ac:dyDescent="0.25">
      <c r="B656520" s="74"/>
    </row>
    <row r="656521" spans="2:3" x14ac:dyDescent="0.25">
      <c r="B656521" s="74"/>
    </row>
    <row r="656522" spans="2:3" x14ac:dyDescent="0.25">
      <c r="B656522" s="74"/>
    </row>
    <row r="656523" spans="2:3" x14ac:dyDescent="0.25">
      <c r="B656523" s="74"/>
    </row>
    <row r="656524" spans="2:3" x14ac:dyDescent="0.25">
      <c r="B656524" s="74"/>
    </row>
    <row r="656525" spans="2:3" x14ac:dyDescent="0.25">
      <c r="B656525" s="74"/>
    </row>
    <row r="656526" spans="2:3" x14ac:dyDescent="0.25">
      <c r="B656526" s="74"/>
    </row>
    <row r="656577" spans="2:3" x14ac:dyDescent="0.25">
      <c r="C656577"/>
    </row>
    <row r="656578" spans="2:3" x14ac:dyDescent="0.25">
      <c r="B656578" s="74"/>
    </row>
    <row r="656579" spans="2:3" x14ac:dyDescent="0.25">
      <c r="B656579" s="74"/>
    </row>
    <row r="656580" spans="2:3" x14ac:dyDescent="0.25">
      <c r="B656580" s="74"/>
    </row>
    <row r="656581" spans="2:3" x14ac:dyDescent="0.25">
      <c r="B656581" s="74"/>
    </row>
    <row r="656582" spans="2:3" x14ac:dyDescent="0.25">
      <c r="B656582" s="74"/>
    </row>
    <row r="656583" spans="2:3" x14ac:dyDescent="0.25">
      <c r="B656583" s="74"/>
    </row>
    <row r="656584" spans="2:3" x14ac:dyDescent="0.25">
      <c r="B656584" s="74"/>
    </row>
    <row r="656585" spans="2:3" x14ac:dyDescent="0.25">
      <c r="B656585" s="74"/>
    </row>
    <row r="656586" spans="2:3" x14ac:dyDescent="0.25">
      <c r="B656586" s="74"/>
    </row>
    <row r="656587" spans="2:3" x14ac:dyDescent="0.25">
      <c r="B656587" s="74"/>
    </row>
    <row r="656588" spans="2:3" x14ac:dyDescent="0.25">
      <c r="B656588" s="74"/>
    </row>
    <row r="656589" spans="2:3" x14ac:dyDescent="0.25">
      <c r="B656589" s="74"/>
    </row>
    <row r="656590" spans="2:3" x14ac:dyDescent="0.25">
      <c r="B656590" s="74"/>
    </row>
    <row r="656641" spans="2:3" x14ac:dyDescent="0.25">
      <c r="C656641"/>
    </row>
    <row r="656642" spans="2:3" x14ac:dyDescent="0.25">
      <c r="B656642" s="74"/>
    </row>
    <row r="656643" spans="2:3" x14ac:dyDescent="0.25">
      <c r="B656643" s="74"/>
    </row>
    <row r="656644" spans="2:3" x14ac:dyDescent="0.25">
      <c r="B656644" s="74"/>
    </row>
    <row r="656645" spans="2:3" x14ac:dyDescent="0.25">
      <c r="B656645" s="74"/>
    </row>
    <row r="656646" spans="2:3" x14ac:dyDescent="0.25">
      <c r="B656646" s="74"/>
    </row>
    <row r="656647" spans="2:3" x14ac:dyDescent="0.25">
      <c r="B656647" s="74"/>
    </row>
    <row r="656648" spans="2:3" x14ac:dyDescent="0.25">
      <c r="B656648" s="74"/>
    </row>
    <row r="656649" spans="2:3" x14ac:dyDescent="0.25">
      <c r="B656649" s="74"/>
    </row>
    <row r="656650" spans="2:3" x14ac:dyDescent="0.25">
      <c r="B656650" s="74"/>
    </row>
    <row r="656651" spans="2:3" x14ac:dyDescent="0.25">
      <c r="B656651" s="74"/>
    </row>
    <row r="656652" spans="2:3" x14ac:dyDescent="0.25">
      <c r="B656652" s="74"/>
    </row>
    <row r="656653" spans="2:3" x14ac:dyDescent="0.25">
      <c r="B656653" s="74"/>
    </row>
    <row r="656654" spans="2:3" x14ac:dyDescent="0.25">
      <c r="B656654" s="74"/>
    </row>
    <row r="656705" spans="2:3" x14ac:dyDescent="0.25">
      <c r="C656705"/>
    </row>
    <row r="656706" spans="2:3" x14ac:dyDescent="0.25">
      <c r="B656706" s="74"/>
    </row>
    <row r="656707" spans="2:3" x14ac:dyDescent="0.25">
      <c r="B656707" s="74"/>
    </row>
    <row r="656708" spans="2:3" x14ac:dyDescent="0.25">
      <c r="B656708" s="74"/>
    </row>
    <row r="656709" spans="2:3" x14ac:dyDescent="0.25">
      <c r="B656709" s="74"/>
    </row>
    <row r="656710" spans="2:3" x14ac:dyDescent="0.25">
      <c r="B656710" s="74"/>
    </row>
    <row r="656711" spans="2:3" x14ac:dyDescent="0.25">
      <c r="B656711" s="74"/>
    </row>
    <row r="656712" spans="2:3" x14ac:dyDescent="0.25">
      <c r="B656712" s="74"/>
    </row>
    <row r="656713" spans="2:3" x14ac:dyDescent="0.25">
      <c r="B656713" s="74"/>
    </row>
    <row r="656714" spans="2:3" x14ac:dyDescent="0.25">
      <c r="B656714" s="74"/>
    </row>
    <row r="656715" spans="2:3" x14ac:dyDescent="0.25">
      <c r="B656715" s="74"/>
    </row>
    <row r="656716" spans="2:3" x14ac:dyDescent="0.25">
      <c r="B656716" s="74"/>
    </row>
    <row r="656717" spans="2:3" x14ac:dyDescent="0.25">
      <c r="B656717" s="74"/>
    </row>
    <row r="656718" spans="2:3" x14ac:dyDescent="0.25">
      <c r="B656718" s="74"/>
    </row>
    <row r="656769" spans="2:3" x14ac:dyDescent="0.25">
      <c r="C656769"/>
    </row>
    <row r="656770" spans="2:3" x14ac:dyDescent="0.25">
      <c r="B656770" s="74"/>
    </row>
    <row r="656771" spans="2:3" x14ac:dyDescent="0.25">
      <c r="B656771" s="74"/>
    </row>
    <row r="656772" spans="2:3" x14ac:dyDescent="0.25">
      <c r="B656772" s="74"/>
    </row>
    <row r="656773" spans="2:3" x14ac:dyDescent="0.25">
      <c r="B656773" s="74"/>
    </row>
    <row r="656774" spans="2:3" x14ac:dyDescent="0.25">
      <c r="B656774" s="74"/>
    </row>
    <row r="656775" spans="2:3" x14ac:dyDescent="0.25">
      <c r="B656775" s="74"/>
    </row>
    <row r="656776" spans="2:3" x14ac:dyDescent="0.25">
      <c r="B656776" s="74"/>
    </row>
    <row r="656777" spans="2:3" x14ac:dyDescent="0.25">
      <c r="B656777" s="74"/>
    </row>
    <row r="656778" spans="2:3" x14ac:dyDescent="0.25">
      <c r="B656778" s="74"/>
    </row>
    <row r="656779" spans="2:3" x14ac:dyDescent="0.25">
      <c r="B656779" s="74"/>
    </row>
    <row r="656780" spans="2:3" x14ac:dyDescent="0.25">
      <c r="B656780" s="74"/>
    </row>
    <row r="656781" spans="2:3" x14ac:dyDescent="0.25">
      <c r="B656781" s="74"/>
    </row>
    <row r="656782" spans="2:3" x14ac:dyDescent="0.25">
      <c r="B656782" s="74"/>
    </row>
    <row r="656833" spans="2:3" x14ac:dyDescent="0.25">
      <c r="C656833"/>
    </row>
    <row r="656834" spans="2:3" x14ac:dyDescent="0.25">
      <c r="B656834" s="74"/>
    </row>
    <row r="656835" spans="2:3" x14ac:dyDescent="0.25">
      <c r="B656835" s="74"/>
    </row>
    <row r="656836" spans="2:3" x14ac:dyDescent="0.25">
      <c r="B656836" s="74"/>
    </row>
    <row r="656837" spans="2:3" x14ac:dyDescent="0.25">
      <c r="B656837" s="74"/>
    </row>
    <row r="656838" spans="2:3" x14ac:dyDescent="0.25">
      <c r="B656838" s="74"/>
    </row>
    <row r="656839" spans="2:3" x14ac:dyDescent="0.25">
      <c r="B656839" s="74"/>
    </row>
    <row r="656840" spans="2:3" x14ac:dyDescent="0.25">
      <c r="B656840" s="74"/>
    </row>
    <row r="656841" spans="2:3" x14ac:dyDescent="0.25">
      <c r="B656841" s="74"/>
    </row>
    <row r="656842" spans="2:3" x14ac:dyDescent="0.25">
      <c r="B656842" s="74"/>
    </row>
    <row r="656843" spans="2:3" x14ac:dyDescent="0.25">
      <c r="B656843" s="74"/>
    </row>
    <row r="656844" spans="2:3" x14ac:dyDescent="0.25">
      <c r="B656844" s="74"/>
    </row>
    <row r="656845" spans="2:3" x14ac:dyDescent="0.25">
      <c r="B656845" s="74"/>
    </row>
    <row r="656846" spans="2:3" x14ac:dyDescent="0.25">
      <c r="B656846" s="74"/>
    </row>
    <row r="656897" spans="2:3" x14ac:dyDescent="0.25">
      <c r="C656897"/>
    </row>
    <row r="656898" spans="2:3" x14ac:dyDescent="0.25">
      <c r="B656898" s="74"/>
    </row>
    <row r="656899" spans="2:3" x14ac:dyDescent="0.25">
      <c r="B656899" s="74"/>
    </row>
    <row r="656900" spans="2:3" x14ac:dyDescent="0.25">
      <c r="B656900" s="74"/>
    </row>
    <row r="656901" spans="2:3" x14ac:dyDescent="0.25">
      <c r="B656901" s="74"/>
    </row>
    <row r="656902" spans="2:3" x14ac:dyDescent="0.25">
      <c r="B656902" s="74"/>
    </row>
    <row r="656903" spans="2:3" x14ac:dyDescent="0.25">
      <c r="B656903" s="74"/>
    </row>
    <row r="656904" spans="2:3" x14ac:dyDescent="0.25">
      <c r="B656904" s="74"/>
    </row>
    <row r="656905" spans="2:3" x14ac:dyDescent="0.25">
      <c r="B656905" s="74"/>
    </row>
    <row r="656906" spans="2:3" x14ac:dyDescent="0.25">
      <c r="B656906" s="74"/>
    </row>
    <row r="656907" spans="2:3" x14ac:dyDescent="0.25">
      <c r="B656907" s="74"/>
    </row>
    <row r="656908" spans="2:3" x14ac:dyDescent="0.25">
      <c r="B656908" s="74"/>
    </row>
    <row r="656909" spans="2:3" x14ac:dyDescent="0.25">
      <c r="B656909" s="74"/>
    </row>
    <row r="656910" spans="2:3" x14ac:dyDescent="0.25">
      <c r="B656910" s="74"/>
    </row>
    <row r="656961" spans="2:3" x14ac:dyDescent="0.25">
      <c r="C656961"/>
    </row>
    <row r="656962" spans="2:3" x14ac:dyDescent="0.25">
      <c r="B656962" s="74"/>
    </row>
    <row r="656963" spans="2:3" x14ac:dyDescent="0.25">
      <c r="B656963" s="74"/>
    </row>
    <row r="656964" spans="2:3" x14ac:dyDescent="0.25">
      <c r="B656964" s="74"/>
    </row>
    <row r="656965" spans="2:3" x14ac:dyDescent="0.25">
      <c r="B656965" s="74"/>
    </row>
    <row r="656966" spans="2:3" x14ac:dyDescent="0.25">
      <c r="B656966" s="74"/>
    </row>
    <row r="656967" spans="2:3" x14ac:dyDescent="0.25">
      <c r="B656967" s="74"/>
    </row>
    <row r="656968" spans="2:3" x14ac:dyDescent="0.25">
      <c r="B656968" s="74"/>
    </row>
    <row r="656969" spans="2:3" x14ac:dyDescent="0.25">
      <c r="B656969" s="74"/>
    </row>
    <row r="656970" spans="2:3" x14ac:dyDescent="0.25">
      <c r="B656970" s="74"/>
    </row>
    <row r="656971" spans="2:3" x14ac:dyDescent="0.25">
      <c r="B656971" s="74"/>
    </row>
    <row r="656972" spans="2:3" x14ac:dyDescent="0.25">
      <c r="B656972" s="74"/>
    </row>
    <row r="656973" spans="2:3" x14ac:dyDescent="0.25">
      <c r="B656973" s="74"/>
    </row>
    <row r="656974" spans="2:3" x14ac:dyDescent="0.25">
      <c r="B656974" s="74"/>
    </row>
    <row r="657025" spans="2:3" x14ac:dyDescent="0.25">
      <c r="C657025"/>
    </row>
    <row r="657026" spans="2:3" x14ac:dyDescent="0.25">
      <c r="B657026" s="74"/>
    </row>
    <row r="657027" spans="2:3" x14ac:dyDescent="0.25">
      <c r="B657027" s="74"/>
    </row>
    <row r="657028" spans="2:3" x14ac:dyDescent="0.25">
      <c r="B657028" s="74"/>
    </row>
    <row r="657029" spans="2:3" x14ac:dyDescent="0.25">
      <c r="B657029" s="74"/>
    </row>
    <row r="657030" spans="2:3" x14ac:dyDescent="0.25">
      <c r="B657030" s="74"/>
    </row>
    <row r="657031" spans="2:3" x14ac:dyDescent="0.25">
      <c r="B657031" s="74"/>
    </row>
    <row r="657032" spans="2:3" x14ac:dyDescent="0.25">
      <c r="B657032" s="74"/>
    </row>
    <row r="657033" spans="2:3" x14ac:dyDescent="0.25">
      <c r="B657033" s="74"/>
    </row>
    <row r="657034" spans="2:3" x14ac:dyDescent="0.25">
      <c r="B657034" s="74"/>
    </row>
    <row r="657035" spans="2:3" x14ac:dyDescent="0.25">
      <c r="B657035" s="74"/>
    </row>
    <row r="657036" spans="2:3" x14ac:dyDescent="0.25">
      <c r="B657036" s="74"/>
    </row>
    <row r="657037" spans="2:3" x14ac:dyDescent="0.25">
      <c r="B657037" s="74"/>
    </row>
    <row r="657038" spans="2:3" x14ac:dyDescent="0.25">
      <c r="B657038" s="74"/>
    </row>
    <row r="657089" spans="2:3" x14ac:dyDescent="0.25">
      <c r="C657089"/>
    </row>
    <row r="657090" spans="2:3" x14ac:dyDescent="0.25">
      <c r="B657090" s="74"/>
    </row>
    <row r="657091" spans="2:3" x14ac:dyDescent="0.25">
      <c r="B657091" s="74"/>
    </row>
    <row r="657092" spans="2:3" x14ac:dyDescent="0.25">
      <c r="B657092" s="74"/>
    </row>
    <row r="657093" spans="2:3" x14ac:dyDescent="0.25">
      <c r="B657093" s="74"/>
    </row>
    <row r="657094" spans="2:3" x14ac:dyDescent="0.25">
      <c r="B657094" s="74"/>
    </row>
    <row r="657095" spans="2:3" x14ac:dyDescent="0.25">
      <c r="B657095" s="74"/>
    </row>
    <row r="657096" spans="2:3" x14ac:dyDescent="0.25">
      <c r="B657096" s="74"/>
    </row>
    <row r="657097" spans="2:3" x14ac:dyDescent="0.25">
      <c r="B657097" s="74"/>
    </row>
    <row r="657098" spans="2:3" x14ac:dyDescent="0.25">
      <c r="B657098" s="74"/>
    </row>
    <row r="657099" spans="2:3" x14ac:dyDescent="0.25">
      <c r="B657099" s="74"/>
    </row>
    <row r="657100" spans="2:3" x14ac:dyDescent="0.25">
      <c r="B657100" s="74"/>
    </row>
    <row r="657101" spans="2:3" x14ac:dyDescent="0.25">
      <c r="B657101" s="74"/>
    </row>
    <row r="657102" spans="2:3" x14ac:dyDescent="0.25">
      <c r="B657102" s="74"/>
    </row>
    <row r="657153" spans="2:3" x14ac:dyDescent="0.25">
      <c r="C657153"/>
    </row>
    <row r="657154" spans="2:3" x14ac:dyDescent="0.25">
      <c r="B657154" s="74"/>
    </row>
    <row r="657155" spans="2:3" x14ac:dyDescent="0.25">
      <c r="B657155" s="74"/>
    </row>
    <row r="657156" spans="2:3" x14ac:dyDescent="0.25">
      <c r="B657156" s="74"/>
    </row>
    <row r="657157" spans="2:3" x14ac:dyDescent="0.25">
      <c r="B657157" s="74"/>
    </row>
    <row r="657158" spans="2:3" x14ac:dyDescent="0.25">
      <c r="B657158" s="74"/>
    </row>
    <row r="657159" spans="2:3" x14ac:dyDescent="0.25">
      <c r="B657159" s="74"/>
    </row>
    <row r="657160" spans="2:3" x14ac:dyDescent="0.25">
      <c r="B657160" s="74"/>
    </row>
    <row r="657161" spans="2:3" x14ac:dyDescent="0.25">
      <c r="B657161" s="74"/>
    </row>
    <row r="657162" spans="2:3" x14ac:dyDescent="0.25">
      <c r="B657162" s="74"/>
    </row>
    <row r="657163" spans="2:3" x14ac:dyDescent="0.25">
      <c r="B657163" s="74"/>
    </row>
    <row r="657164" spans="2:3" x14ac:dyDescent="0.25">
      <c r="B657164" s="74"/>
    </row>
    <row r="657165" spans="2:3" x14ac:dyDescent="0.25">
      <c r="B657165" s="74"/>
    </row>
    <row r="657166" spans="2:3" x14ac:dyDescent="0.25">
      <c r="B657166" s="74"/>
    </row>
    <row r="657217" spans="2:3" x14ac:dyDescent="0.25">
      <c r="C657217"/>
    </row>
    <row r="657218" spans="2:3" x14ac:dyDescent="0.25">
      <c r="B657218" s="74"/>
    </row>
    <row r="657219" spans="2:3" x14ac:dyDescent="0.25">
      <c r="B657219" s="74"/>
    </row>
    <row r="657220" spans="2:3" x14ac:dyDescent="0.25">
      <c r="B657220" s="74"/>
    </row>
    <row r="657221" spans="2:3" x14ac:dyDescent="0.25">
      <c r="B657221" s="74"/>
    </row>
    <row r="657222" spans="2:3" x14ac:dyDescent="0.25">
      <c r="B657222" s="74"/>
    </row>
    <row r="657223" spans="2:3" x14ac:dyDescent="0.25">
      <c r="B657223" s="74"/>
    </row>
    <row r="657224" spans="2:3" x14ac:dyDescent="0.25">
      <c r="B657224" s="74"/>
    </row>
    <row r="657225" spans="2:3" x14ac:dyDescent="0.25">
      <c r="B657225" s="74"/>
    </row>
    <row r="657226" spans="2:3" x14ac:dyDescent="0.25">
      <c r="B657226" s="74"/>
    </row>
    <row r="657227" spans="2:3" x14ac:dyDescent="0.25">
      <c r="B657227" s="74"/>
    </row>
    <row r="657228" spans="2:3" x14ac:dyDescent="0.25">
      <c r="B657228" s="74"/>
    </row>
    <row r="657229" spans="2:3" x14ac:dyDescent="0.25">
      <c r="B657229" s="74"/>
    </row>
    <row r="657230" spans="2:3" x14ac:dyDescent="0.25">
      <c r="B657230" s="74"/>
    </row>
    <row r="657281" spans="2:3" x14ac:dyDescent="0.25">
      <c r="C657281"/>
    </row>
    <row r="657282" spans="2:3" x14ac:dyDescent="0.25">
      <c r="B657282" s="74"/>
    </row>
    <row r="657283" spans="2:3" x14ac:dyDescent="0.25">
      <c r="B657283" s="74"/>
    </row>
    <row r="657284" spans="2:3" x14ac:dyDescent="0.25">
      <c r="B657284" s="74"/>
    </row>
    <row r="657285" spans="2:3" x14ac:dyDescent="0.25">
      <c r="B657285" s="74"/>
    </row>
    <row r="657286" spans="2:3" x14ac:dyDescent="0.25">
      <c r="B657286" s="74"/>
    </row>
    <row r="657287" spans="2:3" x14ac:dyDescent="0.25">
      <c r="B657287" s="74"/>
    </row>
    <row r="657288" spans="2:3" x14ac:dyDescent="0.25">
      <c r="B657288" s="74"/>
    </row>
    <row r="657289" spans="2:3" x14ac:dyDescent="0.25">
      <c r="B657289" s="74"/>
    </row>
    <row r="657290" spans="2:3" x14ac:dyDescent="0.25">
      <c r="B657290" s="74"/>
    </row>
    <row r="657291" spans="2:3" x14ac:dyDescent="0.25">
      <c r="B657291" s="74"/>
    </row>
    <row r="657292" spans="2:3" x14ac:dyDescent="0.25">
      <c r="B657292" s="74"/>
    </row>
    <row r="657293" spans="2:3" x14ac:dyDescent="0.25">
      <c r="B657293" s="74"/>
    </row>
    <row r="657294" spans="2:3" x14ac:dyDescent="0.25">
      <c r="B657294" s="74"/>
    </row>
    <row r="657345" spans="2:3" x14ac:dyDescent="0.25">
      <c r="C657345"/>
    </row>
    <row r="657346" spans="2:3" x14ac:dyDescent="0.25">
      <c r="B657346" s="74"/>
    </row>
    <row r="657347" spans="2:3" x14ac:dyDescent="0.25">
      <c r="B657347" s="74"/>
    </row>
    <row r="657348" spans="2:3" x14ac:dyDescent="0.25">
      <c r="B657348" s="74"/>
    </row>
    <row r="657349" spans="2:3" x14ac:dyDescent="0.25">
      <c r="B657349" s="74"/>
    </row>
    <row r="657350" spans="2:3" x14ac:dyDescent="0.25">
      <c r="B657350" s="74"/>
    </row>
    <row r="657351" spans="2:3" x14ac:dyDescent="0.25">
      <c r="B657351" s="74"/>
    </row>
    <row r="657352" spans="2:3" x14ac:dyDescent="0.25">
      <c r="B657352" s="74"/>
    </row>
    <row r="657353" spans="2:3" x14ac:dyDescent="0.25">
      <c r="B657353" s="74"/>
    </row>
    <row r="657354" spans="2:3" x14ac:dyDescent="0.25">
      <c r="B657354" s="74"/>
    </row>
    <row r="657355" spans="2:3" x14ac:dyDescent="0.25">
      <c r="B657355" s="74"/>
    </row>
    <row r="657356" spans="2:3" x14ac:dyDescent="0.25">
      <c r="B657356" s="74"/>
    </row>
    <row r="657357" spans="2:3" x14ac:dyDescent="0.25">
      <c r="B657357" s="74"/>
    </row>
    <row r="657358" spans="2:3" x14ac:dyDescent="0.25">
      <c r="B657358" s="74"/>
    </row>
    <row r="657409" spans="2:3" x14ac:dyDescent="0.25">
      <c r="C657409"/>
    </row>
    <row r="657410" spans="2:3" x14ac:dyDescent="0.25">
      <c r="B657410" s="74"/>
    </row>
    <row r="657411" spans="2:3" x14ac:dyDescent="0.25">
      <c r="B657411" s="74"/>
    </row>
    <row r="657412" spans="2:3" x14ac:dyDescent="0.25">
      <c r="B657412" s="74"/>
    </row>
    <row r="657413" spans="2:3" x14ac:dyDescent="0.25">
      <c r="B657413" s="74"/>
    </row>
    <row r="657414" spans="2:3" x14ac:dyDescent="0.25">
      <c r="B657414" s="74"/>
    </row>
    <row r="657415" spans="2:3" x14ac:dyDescent="0.25">
      <c r="B657415" s="74"/>
    </row>
    <row r="657416" spans="2:3" x14ac:dyDescent="0.25">
      <c r="B657416" s="74"/>
    </row>
    <row r="657417" spans="2:3" x14ac:dyDescent="0.25">
      <c r="B657417" s="74"/>
    </row>
    <row r="657418" spans="2:3" x14ac:dyDescent="0.25">
      <c r="B657418" s="74"/>
    </row>
    <row r="657419" spans="2:3" x14ac:dyDescent="0.25">
      <c r="B657419" s="74"/>
    </row>
    <row r="657420" spans="2:3" x14ac:dyDescent="0.25">
      <c r="B657420" s="74"/>
    </row>
    <row r="657421" spans="2:3" x14ac:dyDescent="0.25">
      <c r="B657421" s="74"/>
    </row>
    <row r="657422" spans="2:3" x14ac:dyDescent="0.25">
      <c r="B657422" s="74"/>
    </row>
    <row r="657473" spans="2:3" x14ac:dyDescent="0.25">
      <c r="C657473"/>
    </row>
    <row r="657474" spans="2:3" x14ac:dyDescent="0.25">
      <c r="B657474" s="74"/>
    </row>
    <row r="657475" spans="2:3" x14ac:dyDescent="0.25">
      <c r="B657475" s="74"/>
    </row>
    <row r="657476" spans="2:3" x14ac:dyDescent="0.25">
      <c r="B657476" s="74"/>
    </row>
    <row r="657477" spans="2:3" x14ac:dyDescent="0.25">
      <c r="B657477" s="74"/>
    </row>
    <row r="657478" spans="2:3" x14ac:dyDescent="0.25">
      <c r="B657478" s="74"/>
    </row>
    <row r="657479" spans="2:3" x14ac:dyDescent="0.25">
      <c r="B657479" s="74"/>
    </row>
    <row r="657480" spans="2:3" x14ac:dyDescent="0.25">
      <c r="B657480" s="74"/>
    </row>
    <row r="657481" spans="2:3" x14ac:dyDescent="0.25">
      <c r="B657481" s="74"/>
    </row>
    <row r="657482" spans="2:3" x14ac:dyDescent="0.25">
      <c r="B657482" s="74"/>
    </row>
    <row r="657483" spans="2:3" x14ac:dyDescent="0.25">
      <c r="B657483" s="74"/>
    </row>
    <row r="657484" spans="2:3" x14ac:dyDescent="0.25">
      <c r="B657484" s="74"/>
    </row>
    <row r="657485" spans="2:3" x14ac:dyDescent="0.25">
      <c r="B657485" s="74"/>
    </row>
    <row r="657486" spans="2:3" x14ac:dyDescent="0.25">
      <c r="B657486" s="74"/>
    </row>
    <row r="657537" spans="2:3" x14ac:dyDescent="0.25">
      <c r="C657537"/>
    </row>
    <row r="657538" spans="2:3" x14ac:dyDescent="0.25">
      <c r="B657538" s="74"/>
    </row>
    <row r="657539" spans="2:3" x14ac:dyDescent="0.25">
      <c r="B657539" s="74"/>
    </row>
    <row r="657540" spans="2:3" x14ac:dyDescent="0.25">
      <c r="B657540" s="74"/>
    </row>
    <row r="657541" spans="2:3" x14ac:dyDescent="0.25">
      <c r="B657541" s="74"/>
    </row>
    <row r="657542" spans="2:3" x14ac:dyDescent="0.25">
      <c r="B657542" s="74"/>
    </row>
    <row r="657543" spans="2:3" x14ac:dyDescent="0.25">
      <c r="B657543" s="74"/>
    </row>
    <row r="657544" spans="2:3" x14ac:dyDescent="0.25">
      <c r="B657544" s="74"/>
    </row>
    <row r="657545" spans="2:3" x14ac:dyDescent="0.25">
      <c r="B657545" s="74"/>
    </row>
    <row r="657546" spans="2:3" x14ac:dyDescent="0.25">
      <c r="B657546" s="74"/>
    </row>
    <row r="657547" spans="2:3" x14ac:dyDescent="0.25">
      <c r="B657547" s="74"/>
    </row>
    <row r="657548" spans="2:3" x14ac:dyDescent="0.25">
      <c r="B657548" s="74"/>
    </row>
    <row r="657549" spans="2:3" x14ac:dyDescent="0.25">
      <c r="B657549" s="74"/>
    </row>
    <row r="657550" spans="2:3" x14ac:dyDescent="0.25">
      <c r="B657550" s="74"/>
    </row>
    <row r="657601" spans="2:3" x14ac:dyDescent="0.25">
      <c r="C657601"/>
    </row>
    <row r="657602" spans="2:3" x14ac:dyDescent="0.25">
      <c r="B657602" s="74"/>
    </row>
    <row r="657603" spans="2:3" x14ac:dyDescent="0.25">
      <c r="B657603" s="74"/>
    </row>
    <row r="657604" spans="2:3" x14ac:dyDescent="0.25">
      <c r="B657604" s="74"/>
    </row>
    <row r="657605" spans="2:3" x14ac:dyDescent="0.25">
      <c r="B657605" s="74"/>
    </row>
    <row r="657606" spans="2:3" x14ac:dyDescent="0.25">
      <c r="B657606" s="74"/>
    </row>
    <row r="657607" spans="2:3" x14ac:dyDescent="0.25">
      <c r="B657607" s="74"/>
    </row>
    <row r="657608" spans="2:3" x14ac:dyDescent="0.25">
      <c r="B657608" s="74"/>
    </row>
    <row r="657609" spans="2:3" x14ac:dyDescent="0.25">
      <c r="B657609" s="74"/>
    </row>
    <row r="657610" spans="2:3" x14ac:dyDescent="0.25">
      <c r="B657610" s="74"/>
    </row>
    <row r="657611" spans="2:3" x14ac:dyDescent="0.25">
      <c r="B657611" s="74"/>
    </row>
    <row r="657612" spans="2:3" x14ac:dyDescent="0.25">
      <c r="B657612" s="74"/>
    </row>
    <row r="657613" spans="2:3" x14ac:dyDescent="0.25">
      <c r="B657613" s="74"/>
    </row>
    <row r="657614" spans="2:3" x14ac:dyDescent="0.25">
      <c r="B657614" s="74"/>
    </row>
    <row r="657665" spans="2:3" x14ac:dyDescent="0.25">
      <c r="C657665"/>
    </row>
    <row r="657666" spans="2:3" x14ac:dyDescent="0.25">
      <c r="B657666" s="74"/>
    </row>
    <row r="657667" spans="2:3" x14ac:dyDescent="0.25">
      <c r="B657667" s="74"/>
    </row>
    <row r="657668" spans="2:3" x14ac:dyDescent="0.25">
      <c r="B657668" s="74"/>
    </row>
    <row r="657669" spans="2:3" x14ac:dyDescent="0.25">
      <c r="B657669" s="74"/>
    </row>
    <row r="657670" spans="2:3" x14ac:dyDescent="0.25">
      <c r="B657670" s="74"/>
    </row>
    <row r="657671" spans="2:3" x14ac:dyDescent="0.25">
      <c r="B657671" s="74"/>
    </row>
    <row r="657672" spans="2:3" x14ac:dyDescent="0.25">
      <c r="B657672" s="74"/>
    </row>
    <row r="657673" spans="2:3" x14ac:dyDescent="0.25">
      <c r="B657673" s="74"/>
    </row>
    <row r="657674" spans="2:3" x14ac:dyDescent="0.25">
      <c r="B657674" s="74"/>
    </row>
    <row r="657675" spans="2:3" x14ac:dyDescent="0.25">
      <c r="B657675" s="74"/>
    </row>
    <row r="657676" spans="2:3" x14ac:dyDescent="0.25">
      <c r="B657676" s="74"/>
    </row>
    <row r="657677" spans="2:3" x14ac:dyDescent="0.25">
      <c r="B657677" s="74"/>
    </row>
    <row r="657678" spans="2:3" x14ac:dyDescent="0.25">
      <c r="B657678" s="74"/>
    </row>
    <row r="657729" spans="2:3" x14ac:dyDescent="0.25">
      <c r="C657729"/>
    </row>
    <row r="657730" spans="2:3" x14ac:dyDescent="0.25">
      <c r="B657730" s="74"/>
    </row>
    <row r="657731" spans="2:3" x14ac:dyDescent="0.25">
      <c r="B657731" s="74"/>
    </row>
    <row r="657732" spans="2:3" x14ac:dyDescent="0.25">
      <c r="B657732" s="74"/>
    </row>
    <row r="657733" spans="2:3" x14ac:dyDescent="0.25">
      <c r="B657733" s="74"/>
    </row>
    <row r="657734" spans="2:3" x14ac:dyDescent="0.25">
      <c r="B657734" s="74"/>
    </row>
    <row r="657735" spans="2:3" x14ac:dyDescent="0.25">
      <c r="B657735" s="74"/>
    </row>
    <row r="657736" spans="2:3" x14ac:dyDescent="0.25">
      <c r="B657736" s="74"/>
    </row>
    <row r="657737" spans="2:3" x14ac:dyDescent="0.25">
      <c r="B657737" s="74"/>
    </row>
    <row r="657738" spans="2:3" x14ac:dyDescent="0.25">
      <c r="B657738" s="74"/>
    </row>
    <row r="657739" spans="2:3" x14ac:dyDescent="0.25">
      <c r="B657739" s="74"/>
    </row>
    <row r="657740" spans="2:3" x14ac:dyDescent="0.25">
      <c r="B657740" s="74"/>
    </row>
    <row r="657741" spans="2:3" x14ac:dyDescent="0.25">
      <c r="B657741" s="74"/>
    </row>
    <row r="657742" spans="2:3" x14ac:dyDescent="0.25">
      <c r="B657742" s="74"/>
    </row>
    <row r="657793" spans="2:3" x14ac:dyDescent="0.25">
      <c r="C657793"/>
    </row>
    <row r="657794" spans="2:3" x14ac:dyDescent="0.25">
      <c r="B657794" s="74"/>
    </row>
    <row r="657795" spans="2:3" x14ac:dyDescent="0.25">
      <c r="B657795" s="74"/>
    </row>
    <row r="657796" spans="2:3" x14ac:dyDescent="0.25">
      <c r="B657796" s="74"/>
    </row>
    <row r="657797" spans="2:3" x14ac:dyDescent="0.25">
      <c r="B657797" s="74"/>
    </row>
    <row r="657798" spans="2:3" x14ac:dyDescent="0.25">
      <c r="B657798" s="74"/>
    </row>
    <row r="657799" spans="2:3" x14ac:dyDescent="0.25">
      <c r="B657799" s="74"/>
    </row>
    <row r="657800" spans="2:3" x14ac:dyDescent="0.25">
      <c r="B657800" s="74"/>
    </row>
    <row r="657801" spans="2:3" x14ac:dyDescent="0.25">
      <c r="B657801" s="74"/>
    </row>
    <row r="657802" spans="2:3" x14ac:dyDescent="0.25">
      <c r="B657802" s="74"/>
    </row>
    <row r="657803" spans="2:3" x14ac:dyDescent="0.25">
      <c r="B657803" s="74"/>
    </row>
    <row r="657804" spans="2:3" x14ac:dyDescent="0.25">
      <c r="B657804" s="74"/>
    </row>
    <row r="657805" spans="2:3" x14ac:dyDescent="0.25">
      <c r="B657805" s="74"/>
    </row>
    <row r="657806" spans="2:3" x14ac:dyDescent="0.25">
      <c r="B657806" s="74"/>
    </row>
    <row r="657857" spans="2:3" x14ac:dyDescent="0.25">
      <c r="C657857"/>
    </row>
    <row r="657858" spans="2:3" x14ac:dyDescent="0.25">
      <c r="B657858" s="74"/>
    </row>
    <row r="657859" spans="2:3" x14ac:dyDescent="0.25">
      <c r="B657859" s="74"/>
    </row>
    <row r="657860" spans="2:3" x14ac:dyDescent="0.25">
      <c r="B657860" s="74"/>
    </row>
    <row r="657861" spans="2:3" x14ac:dyDescent="0.25">
      <c r="B657861" s="74"/>
    </row>
    <row r="657862" spans="2:3" x14ac:dyDescent="0.25">
      <c r="B657862" s="74"/>
    </row>
    <row r="657863" spans="2:3" x14ac:dyDescent="0.25">
      <c r="B657863" s="74"/>
    </row>
    <row r="657864" spans="2:3" x14ac:dyDescent="0.25">
      <c r="B657864" s="74"/>
    </row>
    <row r="657865" spans="2:3" x14ac:dyDescent="0.25">
      <c r="B657865" s="74"/>
    </row>
    <row r="657866" spans="2:3" x14ac:dyDescent="0.25">
      <c r="B657866" s="74"/>
    </row>
    <row r="657867" spans="2:3" x14ac:dyDescent="0.25">
      <c r="B657867" s="74"/>
    </row>
    <row r="657868" spans="2:3" x14ac:dyDescent="0.25">
      <c r="B657868" s="74"/>
    </row>
    <row r="657869" spans="2:3" x14ac:dyDescent="0.25">
      <c r="B657869" s="74"/>
    </row>
    <row r="657870" spans="2:3" x14ac:dyDescent="0.25">
      <c r="B657870" s="74"/>
    </row>
    <row r="657921" spans="2:3" x14ac:dyDescent="0.25">
      <c r="C657921"/>
    </row>
    <row r="657922" spans="2:3" x14ac:dyDescent="0.25">
      <c r="B657922" s="74"/>
    </row>
    <row r="657923" spans="2:3" x14ac:dyDescent="0.25">
      <c r="B657923" s="74"/>
    </row>
    <row r="657924" spans="2:3" x14ac:dyDescent="0.25">
      <c r="B657924" s="74"/>
    </row>
    <row r="657925" spans="2:3" x14ac:dyDescent="0.25">
      <c r="B657925" s="74"/>
    </row>
    <row r="657926" spans="2:3" x14ac:dyDescent="0.25">
      <c r="B657926" s="74"/>
    </row>
    <row r="657927" spans="2:3" x14ac:dyDescent="0.25">
      <c r="B657927" s="74"/>
    </row>
    <row r="657928" spans="2:3" x14ac:dyDescent="0.25">
      <c r="B657928" s="74"/>
    </row>
    <row r="657929" spans="2:3" x14ac:dyDescent="0.25">
      <c r="B657929" s="74"/>
    </row>
    <row r="657930" spans="2:3" x14ac:dyDescent="0.25">
      <c r="B657930" s="74"/>
    </row>
    <row r="657931" spans="2:3" x14ac:dyDescent="0.25">
      <c r="B657931" s="74"/>
    </row>
    <row r="657932" spans="2:3" x14ac:dyDescent="0.25">
      <c r="B657932" s="74"/>
    </row>
    <row r="657933" spans="2:3" x14ac:dyDescent="0.25">
      <c r="B657933" s="74"/>
    </row>
    <row r="657934" spans="2:3" x14ac:dyDescent="0.25">
      <c r="B657934" s="74"/>
    </row>
    <row r="657985" spans="2:3" x14ac:dyDescent="0.25">
      <c r="C657985"/>
    </row>
    <row r="657986" spans="2:3" x14ac:dyDescent="0.25">
      <c r="B657986" s="74"/>
    </row>
    <row r="657987" spans="2:3" x14ac:dyDescent="0.25">
      <c r="B657987" s="74"/>
    </row>
    <row r="657988" spans="2:3" x14ac:dyDescent="0.25">
      <c r="B657988" s="74"/>
    </row>
    <row r="657989" spans="2:3" x14ac:dyDescent="0.25">
      <c r="B657989" s="74"/>
    </row>
    <row r="657990" spans="2:3" x14ac:dyDescent="0.25">
      <c r="B657990" s="74"/>
    </row>
    <row r="657991" spans="2:3" x14ac:dyDescent="0.25">
      <c r="B657991" s="74"/>
    </row>
    <row r="657992" spans="2:3" x14ac:dyDescent="0.25">
      <c r="B657992" s="74"/>
    </row>
    <row r="657993" spans="2:3" x14ac:dyDescent="0.25">
      <c r="B657993" s="74"/>
    </row>
    <row r="657994" spans="2:3" x14ac:dyDescent="0.25">
      <c r="B657994" s="74"/>
    </row>
    <row r="657995" spans="2:3" x14ac:dyDescent="0.25">
      <c r="B657995" s="74"/>
    </row>
    <row r="657996" spans="2:3" x14ac:dyDescent="0.25">
      <c r="B657996" s="74"/>
    </row>
    <row r="657997" spans="2:3" x14ac:dyDescent="0.25">
      <c r="B657997" s="74"/>
    </row>
    <row r="657998" spans="2:3" x14ac:dyDescent="0.25">
      <c r="B657998" s="74"/>
    </row>
    <row r="658049" spans="2:3" x14ac:dyDescent="0.25">
      <c r="C658049"/>
    </row>
    <row r="658050" spans="2:3" x14ac:dyDescent="0.25">
      <c r="B658050" s="74"/>
    </row>
    <row r="658051" spans="2:3" x14ac:dyDescent="0.25">
      <c r="B658051" s="74"/>
    </row>
    <row r="658052" spans="2:3" x14ac:dyDescent="0.25">
      <c r="B658052" s="74"/>
    </row>
    <row r="658053" spans="2:3" x14ac:dyDescent="0.25">
      <c r="B658053" s="74"/>
    </row>
    <row r="658054" spans="2:3" x14ac:dyDescent="0.25">
      <c r="B658054" s="74"/>
    </row>
    <row r="658055" spans="2:3" x14ac:dyDescent="0.25">
      <c r="B658055" s="74"/>
    </row>
    <row r="658056" spans="2:3" x14ac:dyDescent="0.25">
      <c r="B658056" s="74"/>
    </row>
    <row r="658057" spans="2:3" x14ac:dyDescent="0.25">
      <c r="B658057" s="74"/>
    </row>
    <row r="658058" spans="2:3" x14ac:dyDescent="0.25">
      <c r="B658058" s="74"/>
    </row>
    <row r="658059" spans="2:3" x14ac:dyDescent="0.25">
      <c r="B658059" s="74"/>
    </row>
    <row r="658060" spans="2:3" x14ac:dyDescent="0.25">
      <c r="B658060" s="74"/>
    </row>
    <row r="658061" spans="2:3" x14ac:dyDescent="0.25">
      <c r="B658061" s="74"/>
    </row>
    <row r="658062" spans="2:3" x14ac:dyDescent="0.25">
      <c r="B658062" s="74"/>
    </row>
    <row r="658113" spans="2:3" x14ac:dyDescent="0.25">
      <c r="C658113"/>
    </row>
    <row r="658114" spans="2:3" x14ac:dyDescent="0.25">
      <c r="B658114" s="74"/>
    </row>
    <row r="658115" spans="2:3" x14ac:dyDescent="0.25">
      <c r="B658115" s="74"/>
    </row>
    <row r="658116" spans="2:3" x14ac:dyDescent="0.25">
      <c r="B658116" s="74"/>
    </row>
    <row r="658117" spans="2:3" x14ac:dyDescent="0.25">
      <c r="B658117" s="74"/>
    </row>
    <row r="658118" spans="2:3" x14ac:dyDescent="0.25">
      <c r="B658118" s="74"/>
    </row>
    <row r="658119" spans="2:3" x14ac:dyDescent="0.25">
      <c r="B658119" s="74"/>
    </row>
    <row r="658120" spans="2:3" x14ac:dyDescent="0.25">
      <c r="B658120" s="74"/>
    </row>
    <row r="658121" spans="2:3" x14ac:dyDescent="0.25">
      <c r="B658121" s="74"/>
    </row>
    <row r="658122" spans="2:3" x14ac:dyDescent="0.25">
      <c r="B658122" s="74"/>
    </row>
    <row r="658123" spans="2:3" x14ac:dyDescent="0.25">
      <c r="B658123" s="74"/>
    </row>
    <row r="658124" spans="2:3" x14ac:dyDescent="0.25">
      <c r="B658124" s="74"/>
    </row>
    <row r="658125" spans="2:3" x14ac:dyDescent="0.25">
      <c r="B658125" s="74"/>
    </row>
    <row r="658126" spans="2:3" x14ac:dyDescent="0.25">
      <c r="B658126" s="74"/>
    </row>
    <row r="658177" spans="2:3" x14ac:dyDescent="0.25">
      <c r="C658177"/>
    </row>
    <row r="658178" spans="2:3" x14ac:dyDescent="0.25">
      <c r="B658178" s="74"/>
    </row>
    <row r="658179" spans="2:3" x14ac:dyDescent="0.25">
      <c r="B658179" s="74"/>
    </row>
    <row r="658180" spans="2:3" x14ac:dyDescent="0.25">
      <c r="B658180" s="74"/>
    </row>
    <row r="658181" spans="2:3" x14ac:dyDescent="0.25">
      <c r="B658181" s="74"/>
    </row>
    <row r="658182" spans="2:3" x14ac:dyDescent="0.25">
      <c r="B658182" s="74"/>
    </row>
    <row r="658183" spans="2:3" x14ac:dyDescent="0.25">
      <c r="B658183" s="74"/>
    </row>
    <row r="658184" spans="2:3" x14ac:dyDescent="0.25">
      <c r="B658184" s="74"/>
    </row>
    <row r="658185" spans="2:3" x14ac:dyDescent="0.25">
      <c r="B658185" s="74"/>
    </row>
    <row r="658186" spans="2:3" x14ac:dyDescent="0.25">
      <c r="B658186" s="74"/>
    </row>
    <row r="658187" spans="2:3" x14ac:dyDescent="0.25">
      <c r="B658187" s="74"/>
    </row>
    <row r="658188" spans="2:3" x14ac:dyDescent="0.25">
      <c r="B658188" s="74"/>
    </row>
    <row r="658189" spans="2:3" x14ac:dyDescent="0.25">
      <c r="B658189" s="74"/>
    </row>
    <row r="658190" spans="2:3" x14ac:dyDescent="0.25">
      <c r="B658190" s="74"/>
    </row>
    <row r="658241" spans="2:3" x14ac:dyDescent="0.25">
      <c r="C658241"/>
    </row>
    <row r="658242" spans="2:3" x14ac:dyDescent="0.25">
      <c r="B658242" s="74"/>
    </row>
    <row r="658243" spans="2:3" x14ac:dyDescent="0.25">
      <c r="B658243" s="74"/>
    </row>
    <row r="658244" spans="2:3" x14ac:dyDescent="0.25">
      <c r="B658244" s="74"/>
    </row>
    <row r="658245" spans="2:3" x14ac:dyDescent="0.25">
      <c r="B658245" s="74"/>
    </row>
    <row r="658246" spans="2:3" x14ac:dyDescent="0.25">
      <c r="B658246" s="74"/>
    </row>
    <row r="658247" spans="2:3" x14ac:dyDescent="0.25">
      <c r="B658247" s="74"/>
    </row>
    <row r="658248" spans="2:3" x14ac:dyDescent="0.25">
      <c r="B658248" s="74"/>
    </row>
    <row r="658249" spans="2:3" x14ac:dyDescent="0.25">
      <c r="B658249" s="74"/>
    </row>
    <row r="658250" spans="2:3" x14ac:dyDescent="0.25">
      <c r="B658250" s="74"/>
    </row>
    <row r="658251" spans="2:3" x14ac:dyDescent="0.25">
      <c r="B658251" s="74"/>
    </row>
    <row r="658252" spans="2:3" x14ac:dyDescent="0.25">
      <c r="B658252" s="74"/>
    </row>
    <row r="658253" spans="2:3" x14ac:dyDescent="0.25">
      <c r="B658253" s="74"/>
    </row>
    <row r="658254" spans="2:3" x14ac:dyDescent="0.25">
      <c r="B658254" s="74"/>
    </row>
    <row r="658305" spans="2:3" x14ac:dyDescent="0.25">
      <c r="C658305"/>
    </row>
    <row r="658306" spans="2:3" x14ac:dyDescent="0.25">
      <c r="B658306" s="74"/>
    </row>
    <row r="658307" spans="2:3" x14ac:dyDescent="0.25">
      <c r="B658307" s="74"/>
    </row>
    <row r="658308" spans="2:3" x14ac:dyDescent="0.25">
      <c r="B658308" s="74"/>
    </row>
    <row r="658309" spans="2:3" x14ac:dyDescent="0.25">
      <c r="B658309" s="74"/>
    </row>
    <row r="658310" spans="2:3" x14ac:dyDescent="0.25">
      <c r="B658310" s="74"/>
    </row>
    <row r="658311" spans="2:3" x14ac:dyDescent="0.25">
      <c r="B658311" s="74"/>
    </row>
    <row r="658312" spans="2:3" x14ac:dyDescent="0.25">
      <c r="B658312" s="74"/>
    </row>
    <row r="658313" spans="2:3" x14ac:dyDescent="0.25">
      <c r="B658313" s="74"/>
    </row>
    <row r="658314" spans="2:3" x14ac:dyDescent="0.25">
      <c r="B658314" s="74"/>
    </row>
    <row r="658315" spans="2:3" x14ac:dyDescent="0.25">
      <c r="B658315" s="74"/>
    </row>
    <row r="658316" spans="2:3" x14ac:dyDescent="0.25">
      <c r="B658316" s="74"/>
    </row>
    <row r="658317" spans="2:3" x14ac:dyDescent="0.25">
      <c r="B658317" s="74"/>
    </row>
    <row r="658318" spans="2:3" x14ac:dyDescent="0.25">
      <c r="B658318" s="74"/>
    </row>
    <row r="658369" spans="2:3" x14ac:dyDescent="0.25">
      <c r="C658369"/>
    </row>
    <row r="658370" spans="2:3" x14ac:dyDescent="0.25">
      <c r="B658370" s="74"/>
    </row>
    <row r="658371" spans="2:3" x14ac:dyDescent="0.25">
      <c r="B658371" s="74"/>
    </row>
    <row r="658372" spans="2:3" x14ac:dyDescent="0.25">
      <c r="B658372" s="74"/>
    </row>
    <row r="658373" spans="2:3" x14ac:dyDescent="0.25">
      <c r="B658373" s="74"/>
    </row>
    <row r="658374" spans="2:3" x14ac:dyDescent="0.25">
      <c r="B658374" s="74"/>
    </row>
    <row r="658375" spans="2:3" x14ac:dyDescent="0.25">
      <c r="B658375" s="74"/>
    </row>
    <row r="658376" spans="2:3" x14ac:dyDescent="0.25">
      <c r="B658376" s="74"/>
    </row>
    <row r="658377" spans="2:3" x14ac:dyDescent="0.25">
      <c r="B658377" s="74"/>
    </row>
    <row r="658378" spans="2:3" x14ac:dyDescent="0.25">
      <c r="B658378" s="74"/>
    </row>
    <row r="658379" spans="2:3" x14ac:dyDescent="0.25">
      <c r="B658379" s="74"/>
    </row>
    <row r="658380" spans="2:3" x14ac:dyDescent="0.25">
      <c r="B658380" s="74"/>
    </row>
    <row r="658381" spans="2:3" x14ac:dyDescent="0.25">
      <c r="B658381" s="74"/>
    </row>
    <row r="658382" spans="2:3" x14ac:dyDescent="0.25">
      <c r="B658382" s="74"/>
    </row>
    <row r="658433" spans="2:3" x14ac:dyDescent="0.25">
      <c r="C658433"/>
    </row>
    <row r="658434" spans="2:3" x14ac:dyDescent="0.25">
      <c r="B658434" s="74"/>
    </row>
    <row r="658435" spans="2:3" x14ac:dyDescent="0.25">
      <c r="B658435" s="74"/>
    </row>
    <row r="658436" spans="2:3" x14ac:dyDescent="0.25">
      <c r="B658436" s="74"/>
    </row>
    <row r="658437" spans="2:3" x14ac:dyDescent="0.25">
      <c r="B658437" s="74"/>
    </row>
    <row r="658438" spans="2:3" x14ac:dyDescent="0.25">
      <c r="B658438" s="74"/>
    </row>
    <row r="658439" spans="2:3" x14ac:dyDescent="0.25">
      <c r="B658439" s="74"/>
    </row>
    <row r="658440" spans="2:3" x14ac:dyDescent="0.25">
      <c r="B658440" s="74"/>
    </row>
    <row r="658441" spans="2:3" x14ac:dyDescent="0.25">
      <c r="B658441" s="74"/>
    </row>
    <row r="658442" spans="2:3" x14ac:dyDescent="0.25">
      <c r="B658442" s="74"/>
    </row>
    <row r="658443" spans="2:3" x14ac:dyDescent="0.25">
      <c r="B658443" s="74"/>
    </row>
    <row r="658444" spans="2:3" x14ac:dyDescent="0.25">
      <c r="B658444" s="74"/>
    </row>
    <row r="658445" spans="2:3" x14ac:dyDescent="0.25">
      <c r="B658445" s="74"/>
    </row>
    <row r="658446" spans="2:3" x14ac:dyDescent="0.25">
      <c r="B658446" s="74"/>
    </row>
    <row r="658497" spans="2:3" x14ac:dyDescent="0.25">
      <c r="C658497"/>
    </row>
    <row r="658498" spans="2:3" x14ac:dyDescent="0.25">
      <c r="B658498" s="74"/>
    </row>
    <row r="658499" spans="2:3" x14ac:dyDescent="0.25">
      <c r="B658499" s="74"/>
    </row>
    <row r="658500" spans="2:3" x14ac:dyDescent="0.25">
      <c r="B658500" s="74"/>
    </row>
    <row r="658501" spans="2:3" x14ac:dyDescent="0.25">
      <c r="B658501" s="74"/>
    </row>
    <row r="658502" spans="2:3" x14ac:dyDescent="0.25">
      <c r="B658502" s="74"/>
    </row>
    <row r="658503" spans="2:3" x14ac:dyDescent="0.25">
      <c r="B658503" s="74"/>
    </row>
    <row r="658504" spans="2:3" x14ac:dyDescent="0.25">
      <c r="B658504" s="74"/>
    </row>
    <row r="658505" spans="2:3" x14ac:dyDescent="0.25">
      <c r="B658505" s="74"/>
    </row>
    <row r="658506" spans="2:3" x14ac:dyDescent="0.25">
      <c r="B658506" s="74"/>
    </row>
    <row r="658507" spans="2:3" x14ac:dyDescent="0.25">
      <c r="B658507" s="74"/>
    </row>
    <row r="658508" spans="2:3" x14ac:dyDescent="0.25">
      <c r="B658508" s="74"/>
    </row>
    <row r="658509" spans="2:3" x14ac:dyDescent="0.25">
      <c r="B658509" s="74"/>
    </row>
    <row r="658510" spans="2:3" x14ac:dyDescent="0.25">
      <c r="B658510" s="74"/>
    </row>
    <row r="658561" spans="2:3" x14ac:dyDescent="0.25">
      <c r="C658561"/>
    </row>
    <row r="658562" spans="2:3" x14ac:dyDescent="0.25">
      <c r="B658562" s="74"/>
    </row>
    <row r="658563" spans="2:3" x14ac:dyDescent="0.25">
      <c r="B658563" s="74"/>
    </row>
    <row r="658564" spans="2:3" x14ac:dyDescent="0.25">
      <c r="B658564" s="74"/>
    </row>
    <row r="658565" spans="2:3" x14ac:dyDescent="0.25">
      <c r="B658565" s="74"/>
    </row>
    <row r="658566" spans="2:3" x14ac:dyDescent="0.25">
      <c r="B658566" s="74"/>
    </row>
    <row r="658567" spans="2:3" x14ac:dyDescent="0.25">
      <c r="B658567" s="74"/>
    </row>
    <row r="658568" spans="2:3" x14ac:dyDescent="0.25">
      <c r="B658568" s="74"/>
    </row>
    <row r="658569" spans="2:3" x14ac:dyDescent="0.25">
      <c r="B658569" s="74"/>
    </row>
    <row r="658570" spans="2:3" x14ac:dyDescent="0.25">
      <c r="B658570" s="74"/>
    </row>
    <row r="658571" spans="2:3" x14ac:dyDescent="0.25">
      <c r="B658571" s="74"/>
    </row>
    <row r="658572" spans="2:3" x14ac:dyDescent="0.25">
      <c r="B658572" s="74"/>
    </row>
    <row r="658573" spans="2:3" x14ac:dyDescent="0.25">
      <c r="B658573" s="74"/>
    </row>
    <row r="658574" spans="2:3" x14ac:dyDescent="0.25">
      <c r="B658574" s="74"/>
    </row>
    <row r="658625" spans="2:3" x14ac:dyDescent="0.25">
      <c r="C658625"/>
    </row>
    <row r="658626" spans="2:3" x14ac:dyDescent="0.25">
      <c r="B658626" s="74"/>
    </row>
    <row r="658627" spans="2:3" x14ac:dyDescent="0.25">
      <c r="B658627" s="74"/>
    </row>
    <row r="658628" spans="2:3" x14ac:dyDescent="0.25">
      <c r="B658628" s="74"/>
    </row>
    <row r="658629" spans="2:3" x14ac:dyDescent="0.25">
      <c r="B658629" s="74"/>
    </row>
    <row r="658630" spans="2:3" x14ac:dyDescent="0.25">
      <c r="B658630" s="74"/>
    </row>
    <row r="658631" spans="2:3" x14ac:dyDescent="0.25">
      <c r="B658631" s="74"/>
    </row>
    <row r="658632" spans="2:3" x14ac:dyDescent="0.25">
      <c r="B658632" s="74"/>
    </row>
    <row r="658633" spans="2:3" x14ac:dyDescent="0.25">
      <c r="B658633" s="74"/>
    </row>
    <row r="658634" spans="2:3" x14ac:dyDescent="0.25">
      <c r="B658634" s="74"/>
    </row>
    <row r="658635" spans="2:3" x14ac:dyDescent="0.25">
      <c r="B658635" s="74"/>
    </row>
    <row r="658636" spans="2:3" x14ac:dyDescent="0.25">
      <c r="B658636" s="74"/>
    </row>
    <row r="658637" spans="2:3" x14ac:dyDescent="0.25">
      <c r="B658637" s="74"/>
    </row>
    <row r="658638" spans="2:3" x14ac:dyDescent="0.25">
      <c r="B658638" s="74"/>
    </row>
    <row r="658689" spans="2:3" x14ac:dyDescent="0.25">
      <c r="C658689"/>
    </row>
    <row r="658690" spans="2:3" x14ac:dyDescent="0.25">
      <c r="B658690" s="74"/>
    </row>
    <row r="658691" spans="2:3" x14ac:dyDescent="0.25">
      <c r="B658691" s="74"/>
    </row>
    <row r="658692" spans="2:3" x14ac:dyDescent="0.25">
      <c r="B658692" s="74"/>
    </row>
    <row r="658693" spans="2:3" x14ac:dyDescent="0.25">
      <c r="B658693" s="74"/>
    </row>
    <row r="658694" spans="2:3" x14ac:dyDescent="0.25">
      <c r="B658694" s="74"/>
    </row>
    <row r="658695" spans="2:3" x14ac:dyDescent="0.25">
      <c r="B658695" s="74"/>
    </row>
    <row r="658696" spans="2:3" x14ac:dyDescent="0.25">
      <c r="B658696" s="74"/>
    </row>
    <row r="658697" spans="2:3" x14ac:dyDescent="0.25">
      <c r="B658697" s="74"/>
    </row>
    <row r="658698" spans="2:3" x14ac:dyDescent="0.25">
      <c r="B658698" s="74"/>
    </row>
    <row r="658699" spans="2:3" x14ac:dyDescent="0.25">
      <c r="B658699" s="74"/>
    </row>
    <row r="658700" spans="2:3" x14ac:dyDescent="0.25">
      <c r="B658700" s="74"/>
    </row>
    <row r="658701" spans="2:3" x14ac:dyDescent="0.25">
      <c r="B658701" s="74"/>
    </row>
    <row r="658702" spans="2:3" x14ac:dyDescent="0.25">
      <c r="B658702" s="74"/>
    </row>
    <row r="658753" spans="2:3" x14ac:dyDescent="0.25">
      <c r="C658753"/>
    </row>
    <row r="658754" spans="2:3" x14ac:dyDescent="0.25">
      <c r="B658754" s="74"/>
    </row>
    <row r="658755" spans="2:3" x14ac:dyDescent="0.25">
      <c r="B658755" s="74"/>
    </row>
    <row r="658756" spans="2:3" x14ac:dyDescent="0.25">
      <c r="B658756" s="74"/>
    </row>
    <row r="658757" spans="2:3" x14ac:dyDescent="0.25">
      <c r="B658757" s="74"/>
    </row>
    <row r="658758" spans="2:3" x14ac:dyDescent="0.25">
      <c r="B658758" s="74"/>
    </row>
    <row r="658759" spans="2:3" x14ac:dyDescent="0.25">
      <c r="B658759" s="74"/>
    </row>
    <row r="658760" spans="2:3" x14ac:dyDescent="0.25">
      <c r="B658760" s="74"/>
    </row>
    <row r="658761" spans="2:3" x14ac:dyDescent="0.25">
      <c r="B658761" s="74"/>
    </row>
    <row r="658762" spans="2:3" x14ac:dyDescent="0.25">
      <c r="B658762" s="74"/>
    </row>
    <row r="658763" spans="2:3" x14ac:dyDescent="0.25">
      <c r="B658763" s="74"/>
    </row>
    <row r="658764" spans="2:3" x14ac:dyDescent="0.25">
      <c r="B658764" s="74"/>
    </row>
    <row r="658765" spans="2:3" x14ac:dyDescent="0.25">
      <c r="B658765" s="74"/>
    </row>
    <row r="658766" spans="2:3" x14ac:dyDescent="0.25">
      <c r="B658766" s="74"/>
    </row>
    <row r="658817" spans="2:3" x14ac:dyDescent="0.25">
      <c r="C658817"/>
    </row>
    <row r="658818" spans="2:3" x14ac:dyDescent="0.25">
      <c r="B658818" s="74"/>
    </row>
    <row r="658819" spans="2:3" x14ac:dyDescent="0.25">
      <c r="B658819" s="74"/>
    </row>
    <row r="658820" spans="2:3" x14ac:dyDescent="0.25">
      <c r="B658820" s="74"/>
    </row>
    <row r="658821" spans="2:3" x14ac:dyDescent="0.25">
      <c r="B658821" s="74"/>
    </row>
    <row r="658822" spans="2:3" x14ac:dyDescent="0.25">
      <c r="B658822" s="74"/>
    </row>
    <row r="658823" spans="2:3" x14ac:dyDescent="0.25">
      <c r="B658823" s="74"/>
    </row>
    <row r="658824" spans="2:3" x14ac:dyDescent="0.25">
      <c r="B658824" s="74"/>
    </row>
    <row r="658825" spans="2:3" x14ac:dyDescent="0.25">
      <c r="B658825" s="74"/>
    </row>
    <row r="658826" spans="2:3" x14ac:dyDescent="0.25">
      <c r="B658826" s="74"/>
    </row>
    <row r="658827" spans="2:3" x14ac:dyDescent="0.25">
      <c r="B658827" s="74"/>
    </row>
    <row r="658828" spans="2:3" x14ac:dyDescent="0.25">
      <c r="B658828" s="74"/>
    </row>
    <row r="658829" spans="2:3" x14ac:dyDescent="0.25">
      <c r="B658829" s="74"/>
    </row>
    <row r="658830" spans="2:3" x14ac:dyDescent="0.25">
      <c r="B658830" s="74"/>
    </row>
    <row r="658881" spans="2:3" x14ac:dyDescent="0.25">
      <c r="C658881"/>
    </row>
    <row r="658882" spans="2:3" x14ac:dyDescent="0.25">
      <c r="B658882" s="74"/>
    </row>
    <row r="658883" spans="2:3" x14ac:dyDescent="0.25">
      <c r="B658883" s="74"/>
    </row>
    <row r="658884" spans="2:3" x14ac:dyDescent="0.25">
      <c r="B658884" s="74"/>
    </row>
    <row r="658885" spans="2:3" x14ac:dyDescent="0.25">
      <c r="B658885" s="74"/>
    </row>
    <row r="658886" spans="2:3" x14ac:dyDescent="0.25">
      <c r="B658886" s="74"/>
    </row>
    <row r="658887" spans="2:3" x14ac:dyDescent="0.25">
      <c r="B658887" s="74"/>
    </row>
    <row r="658888" spans="2:3" x14ac:dyDescent="0.25">
      <c r="B658888" s="74"/>
    </row>
    <row r="658889" spans="2:3" x14ac:dyDescent="0.25">
      <c r="B658889" s="74"/>
    </row>
    <row r="658890" spans="2:3" x14ac:dyDescent="0.25">
      <c r="B658890" s="74"/>
    </row>
    <row r="658891" spans="2:3" x14ac:dyDescent="0.25">
      <c r="B658891" s="74"/>
    </row>
    <row r="658892" spans="2:3" x14ac:dyDescent="0.25">
      <c r="B658892" s="74"/>
    </row>
    <row r="658893" spans="2:3" x14ac:dyDescent="0.25">
      <c r="B658893" s="74"/>
    </row>
    <row r="658894" spans="2:3" x14ac:dyDescent="0.25">
      <c r="B658894" s="74"/>
    </row>
    <row r="658945" spans="2:3" x14ac:dyDescent="0.25">
      <c r="C658945"/>
    </row>
    <row r="658946" spans="2:3" x14ac:dyDescent="0.25">
      <c r="B658946" s="74"/>
    </row>
    <row r="658947" spans="2:3" x14ac:dyDescent="0.25">
      <c r="B658947" s="74"/>
    </row>
    <row r="658948" spans="2:3" x14ac:dyDescent="0.25">
      <c r="B658948" s="74"/>
    </row>
    <row r="658949" spans="2:3" x14ac:dyDescent="0.25">
      <c r="B658949" s="74"/>
    </row>
    <row r="658950" spans="2:3" x14ac:dyDescent="0.25">
      <c r="B658950" s="74"/>
    </row>
    <row r="658951" spans="2:3" x14ac:dyDescent="0.25">
      <c r="B658951" s="74"/>
    </row>
    <row r="658952" spans="2:3" x14ac:dyDescent="0.25">
      <c r="B658952" s="74"/>
    </row>
    <row r="658953" spans="2:3" x14ac:dyDescent="0.25">
      <c r="B658953" s="74"/>
    </row>
    <row r="658954" spans="2:3" x14ac:dyDescent="0.25">
      <c r="B658954" s="74"/>
    </row>
    <row r="658955" spans="2:3" x14ac:dyDescent="0.25">
      <c r="B658955" s="74"/>
    </row>
    <row r="658956" spans="2:3" x14ac:dyDescent="0.25">
      <c r="B658956" s="74"/>
    </row>
    <row r="658957" spans="2:3" x14ac:dyDescent="0.25">
      <c r="B658957" s="74"/>
    </row>
    <row r="658958" spans="2:3" x14ac:dyDescent="0.25">
      <c r="B658958" s="74"/>
    </row>
    <row r="659009" spans="2:3" x14ac:dyDescent="0.25">
      <c r="C659009"/>
    </row>
    <row r="659010" spans="2:3" x14ac:dyDescent="0.25">
      <c r="B659010" s="74"/>
    </row>
    <row r="659011" spans="2:3" x14ac:dyDescent="0.25">
      <c r="B659011" s="74"/>
    </row>
    <row r="659012" spans="2:3" x14ac:dyDescent="0.25">
      <c r="B659012" s="74"/>
    </row>
    <row r="659013" spans="2:3" x14ac:dyDescent="0.25">
      <c r="B659013" s="74"/>
    </row>
    <row r="659014" spans="2:3" x14ac:dyDescent="0.25">
      <c r="B659014" s="74"/>
    </row>
    <row r="659015" spans="2:3" x14ac:dyDescent="0.25">
      <c r="B659015" s="74"/>
    </row>
    <row r="659016" spans="2:3" x14ac:dyDescent="0.25">
      <c r="B659016" s="74"/>
    </row>
    <row r="659017" spans="2:3" x14ac:dyDescent="0.25">
      <c r="B659017" s="74"/>
    </row>
    <row r="659018" spans="2:3" x14ac:dyDescent="0.25">
      <c r="B659018" s="74"/>
    </row>
    <row r="659019" spans="2:3" x14ac:dyDescent="0.25">
      <c r="B659019" s="74"/>
    </row>
    <row r="659020" spans="2:3" x14ac:dyDescent="0.25">
      <c r="B659020" s="74"/>
    </row>
    <row r="659021" spans="2:3" x14ac:dyDescent="0.25">
      <c r="B659021" s="74"/>
    </row>
    <row r="659022" spans="2:3" x14ac:dyDescent="0.25">
      <c r="B659022" s="74"/>
    </row>
    <row r="659073" spans="2:3" x14ac:dyDescent="0.25">
      <c r="C659073"/>
    </row>
    <row r="659074" spans="2:3" x14ac:dyDescent="0.25">
      <c r="B659074" s="74"/>
    </row>
    <row r="659075" spans="2:3" x14ac:dyDescent="0.25">
      <c r="B659075" s="74"/>
    </row>
    <row r="659076" spans="2:3" x14ac:dyDescent="0.25">
      <c r="B659076" s="74"/>
    </row>
    <row r="659077" spans="2:3" x14ac:dyDescent="0.25">
      <c r="B659077" s="74"/>
    </row>
    <row r="659078" spans="2:3" x14ac:dyDescent="0.25">
      <c r="B659078" s="74"/>
    </row>
    <row r="659079" spans="2:3" x14ac:dyDescent="0.25">
      <c r="B659079" s="74"/>
    </row>
    <row r="659080" spans="2:3" x14ac:dyDescent="0.25">
      <c r="B659080" s="74"/>
    </row>
    <row r="659081" spans="2:3" x14ac:dyDescent="0.25">
      <c r="B659081" s="74"/>
    </row>
    <row r="659082" spans="2:3" x14ac:dyDescent="0.25">
      <c r="B659082" s="74"/>
    </row>
    <row r="659083" spans="2:3" x14ac:dyDescent="0.25">
      <c r="B659083" s="74"/>
    </row>
    <row r="659084" spans="2:3" x14ac:dyDescent="0.25">
      <c r="B659084" s="74"/>
    </row>
    <row r="659085" spans="2:3" x14ac:dyDescent="0.25">
      <c r="B659085" s="74"/>
    </row>
    <row r="659086" spans="2:3" x14ac:dyDescent="0.25">
      <c r="B659086" s="74"/>
    </row>
    <row r="659137" spans="2:3" x14ac:dyDescent="0.25">
      <c r="C659137"/>
    </row>
    <row r="659138" spans="2:3" x14ac:dyDescent="0.25">
      <c r="B659138" s="74"/>
    </row>
    <row r="659139" spans="2:3" x14ac:dyDescent="0.25">
      <c r="B659139" s="74"/>
    </row>
    <row r="659140" spans="2:3" x14ac:dyDescent="0.25">
      <c r="B659140" s="74"/>
    </row>
    <row r="659141" spans="2:3" x14ac:dyDescent="0.25">
      <c r="B659141" s="74"/>
    </row>
    <row r="659142" spans="2:3" x14ac:dyDescent="0.25">
      <c r="B659142" s="74"/>
    </row>
    <row r="659143" spans="2:3" x14ac:dyDescent="0.25">
      <c r="B659143" s="74"/>
    </row>
    <row r="659144" spans="2:3" x14ac:dyDescent="0.25">
      <c r="B659144" s="74"/>
    </row>
    <row r="659145" spans="2:3" x14ac:dyDescent="0.25">
      <c r="B659145" s="74"/>
    </row>
    <row r="659146" spans="2:3" x14ac:dyDescent="0.25">
      <c r="B659146" s="74"/>
    </row>
    <row r="659147" spans="2:3" x14ac:dyDescent="0.25">
      <c r="B659147" s="74"/>
    </row>
    <row r="659148" spans="2:3" x14ac:dyDescent="0.25">
      <c r="B659148" s="74"/>
    </row>
    <row r="659149" spans="2:3" x14ac:dyDescent="0.25">
      <c r="B659149" s="74"/>
    </row>
    <row r="659150" spans="2:3" x14ac:dyDescent="0.25">
      <c r="B659150" s="74"/>
    </row>
    <row r="659201" spans="2:3" x14ac:dyDescent="0.25">
      <c r="C659201"/>
    </row>
    <row r="659202" spans="2:3" x14ac:dyDescent="0.25">
      <c r="B659202" s="74"/>
    </row>
    <row r="659203" spans="2:3" x14ac:dyDescent="0.25">
      <c r="B659203" s="74"/>
    </row>
    <row r="659204" spans="2:3" x14ac:dyDescent="0.25">
      <c r="B659204" s="74"/>
    </row>
    <row r="659205" spans="2:3" x14ac:dyDescent="0.25">
      <c r="B659205" s="74"/>
    </row>
    <row r="659206" spans="2:3" x14ac:dyDescent="0.25">
      <c r="B659206" s="74"/>
    </row>
    <row r="659207" spans="2:3" x14ac:dyDescent="0.25">
      <c r="B659207" s="74"/>
    </row>
    <row r="659208" spans="2:3" x14ac:dyDescent="0.25">
      <c r="B659208" s="74"/>
    </row>
    <row r="659209" spans="2:3" x14ac:dyDescent="0.25">
      <c r="B659209" s="74"/>
    </row>
    <row r="659210" spans="2:3" x14ac:dyDescent="0.25">
      <c r="B659210" s="74"/>
    </row>
    <row r="659211" spans="2:3" x14ac:dyDescent="0.25">
      <c r="B659211" s="74"/>
    </row>
    <row r="659212" spans="2:3" x14ac:dyDescent="0.25">
      <c r="B659212" s="74"/>
    </row>
    <row r="659213" spans="2:3" x14ac:dyDescent="0.25">
      <c r="B659213" s="74"/>
    </row>
    <row r="659214" spans="2:3" x14ac:dyDescent="0.25">
      <c r="B659214" s="74"/>
    </row>
    <row r="659265" spans="2:3" x14ac:dyDescent="0.25">
      <c r="C659265"/>
    </row>
    <row r="659266" spans="2:3" x14ac:dyDescent="0.25">
      <c r="B659266" s="74"/>
    </row>
    <row r="659267" spans="2:3" x14ac:dyDescent="0.25">
      <c r="B659267" s="74"/>
    </row>
    <row r="659268" spans="2:3" x14ac:dyDescent="0.25">
      <c r="B659268" s="74"/>
    </row>
    <row r="659269" spans="2:3" x14ac:dyDescent="0.25">
      <c r="B659269" s="74"/>
    </row>
    <row r="659270" spans="2:3" x14ac:dyDescent="0.25">
      <c r="B659270" s="74"/>
    </row>
    <row r="659271" spans="2:3" x14ac:dyDescent="0.25">
      <c r="B659271" s="74"/>
    </row>
    <row r="659272" spans="2:3" x14ac:dyDescent="0.25">
      <c r="B659272" s="74"/>
    </row>
    <row r="659273" spans="2:3" x14ac:dyDescent="0.25">
      <c r="B659273" s="74"/>
    </row>
    <row r="659274" spans="2:3" x14ac:dyDescent="0.25">
      <c r="B659274" s="74"/>
    </row>
    <row r="659275" spans="2:3" x14ac:dyDescent="0.25">
      <c r="B659275" s="74"/>
    </row>
    <row r="659276" spans="2:3" x14ac:dyDescent="0.25">
      <c r="B659276" s="74"/>
    </row>
    <row r="659277" spans="2:3" x14ac:dyDescent="0.25">
      <c r="B659277" s="74"/>
    </row>
    <row r="659278" spans="2:3" x14ac:dyDescent="0.25">
      <c r="B659278" s="74"/>
    </row>
    <row r="659329" spans="2:3" x14ac:dyDescent="0.25">
      <c r="C659329"/>
    </row>
    <row r="659330" spans="2:3" x14ac:dyDescent="0.25">
      <c r="B659330" s="74"/>
    </row>
    <row r="659331" spans="2:3" x14ac:dyDescent="0.25">
      <c r="B659331" s="74"/>
    </row>
    <row r="659332" spans="2:3" x14ac:dyDescent="0.25">
      <c r="B659332" s="74"/>
    </row>
    <row r="659333" spans="2:3" x14ac:dyDescent="0.25">
      <c r="B659333" s="74"/>
    </row>
    <row r="659334" spans="2:3" x14ac:dyDescent="0.25">
      <c r="B659334" s="74"/>
    </row>
    <row r="659335" spans="2:3" x14ac:dyDescent="0.25">
      <c r="B659335" s="74"/>
    </row>
    <row r="659336" spans="2:3" x14ac:dyDescent="0.25">
      <c r="B659336" s="74"/>
    </row>
    <row r="659337" spans="2:3" x14ac:dyDescent="0.25">
      <c r="B659337" s="74"/>
    </row>
    <row r="659338" spans="2:3" x14ac:dyDescent="0.25">
      <c r="B659338" s="74"/>
    </row>
    <row r="659339" spans="2:3" x14ac:dyDescent="0.25">
      <c r="B659339" s="74"/>
    </row>
    <row r="659340" spans="2:3" x14ac:dyDescent="0.25">
      <c r="B659340" s="74"/>
    </row>
    <row r="659341" spans="2:3" x14ac:dyDescent="0.25">
      <c r="B659341" s="74"/>
    </row>
    <row r="659342" spans="2:3" x14ac:dyDescent="0.25">
      <c r="B659342" s="74"/>
    </row>
    <row r="659393" spans="2:3" x14ac:dyDescent="0.25">
      <c r="C659393"/>
    </row>
    <row r="659394" spans="2:3" x14ac:dyDescent="0.25">
      <c r="B659394" s="74"/>
    </row>
    <row r="659395" spans="2:3" x14ac:dyDescent="0.25">
      <c r="B659395" s="74"/>
    </row>
    <row r="659396" spans="2:3" x14ac:dyDescent="0.25">
      <c r="B659396" s="74"/>
    </row>
    <row r="659397" spans="2:3" x14ac:dyDescent="0.25">
      <c r="B659397" s="74"/>
    </row>
    <row r="659398" spans="2:3" x14ac:dyDescent="0.25">
      <c r="B659398" s="74"/>
    </row>
    <row r="659399" spans="2:3" x14ac:dyDescent="0.25">
      <c r="B659399" s="74"/>
    </row>
    <row r="659400" spans="2:3" x14ac:dyDescent="0.25">
      <c r="B659400" s="74"/>
    </row>
    <row r="659401" spans="2:3" x14ac:dyDescent="0.25">
      <c r="B659401" s="74"/>
    </row>
    <row r="659402" spans="2:3" x14ac:dyDescent="0.25">
      <c r="B659402" s="74"/>
    </row>
    <row r="659403" spans="2:3" x14ac:dyDescent="0.25">
      <c r="B659403" s="74"/>
    </row>
    <row r="659404" spans="2:3" x14ac:dyDescent="0.25">
      <c r="B659404" s="74"/>
    </row>
    <row r="659405" spans="2:3" x14ac:dyDescent="0.25">
      <c r="B659405" s="74"/>
    </row>
    <row r="659406" spans="2:3" x14ac:dyDescent="0.25">
      <c r="B659406" s="74"/>
    </row>
    <row r="659457" spans="2:3" x14ac:dyDescent="0.25">
      <c r="C659457"/>
    </row>
    <row r="659458" spans="2:3" x14ac:dyDescent="0.25">
      <c r="B659458" s="74"/>
    </row>
    <row r="659459" spans="2:3" x14ac:dyDescent="0.25">
      <c r="B659459" s="74"/>
    </row>
    <row r="659460" spans="2:3" x14ac:dyDescent="0.25">
      <c r="B659460" s="74"/>
    </row>
    <row r="659461" spans="2:3" x14ac:dyDescent="0.25">
      <c r="B659461" s="74"/>
    </row>
    <row r="659462" spans="2:3" x14ac:dyDescent="0.25">
      <c r="B659462" s="74"/>
    </row>
    <row r="659463" spans="2:3" x14ac:dyDescent="0.25">
      <c r="B659463" s="74"/>
    </row>
    <row r="659464" spans="2:3" x14ac:dyDescent="0.25">
      <c r="B659464" s="74"/>
    </row>
    <row r="659465" spans="2:3" x14ac:dyDescent="0.25">
      <c r="B659465" s="74"/>
    </row>
    <row r="659466" spans="2:3" x14ac:dyDescent="0.25">
      <c r="B659466" s="74"/>
    </row>
    <row r="659467" spans="2:3" x14ac:dyDescent="0.25">
      <c r="B659467" s="74"/>
    </row>
    <row r="659468" spans="2:3" x14ac:dyDescent="0.25">
      <c r="B659468" s="74"/>
    </row>
    <row r="659469" spans="2:3" x14ac:dyDescent="0.25">
      <c r="B659469" s="74"/>
    </row>
    <row r="659470" spans="2:3" x14ac:dyDescent="0.25">
      <c r="B659470" s="74"/>
    </row>
    <row r="659521" spans="2:3" x14ac:dyDescent="0.25">
      <c r="C659521"/>
    </row>
    <row r="659522" spans="2:3" x14ac:dyDescent="0.25">
      <c r="B659522" s="74"/>
    </row>
    <row r="659523" spans="2:3" x14ac:dyDescent="0.25">
      <c r="B659523" s="74"/>
    </row>
    <row r="659524" spans="2:3" x14ac:dyDescent="0.25">
      <c r="B659524" s="74"/>
    </row>
    <row r="659525" spans="2:3" x14ac:dyDescent="0.25">
      <c r="B659525" s="74"/>
    </row>
    <row r="659526" spans="2:3" x14ac:dyDescent="0.25">
      <c r="B659526" s="74"/>
    </row>
    <row r="659527" spans="2:3" x14ac:dyDescent="0.25">
      <c r="B659527" s="74"/>
    </row>
    <row r="659528" spans="2:3" x14ac:dyDescent="0.25">
      <c r="B659528" s="74"/>
    </row>
    <row r="659529" spans="2:3" x14ac:dyDescent="0.25">
      <c r="B659529" s="74"/>
    </row>
    <row r="659530" spans="2:3" x14ac:dyDescent="0.25">
      <c r="B659530" s="74"/>
    </row>
    <row r="659531" spans="2:3" x14ac:dyDescent="0.25">
      <c r="B659531" s="74"/>
    </row>
    <row r="659532" spans="2:3" x14ac:dyDescent="0.25">
      <c r="B659532" s="74"/>
    </row>
    <row r="659533" spans="2:3" x14ac:dyDescent="0.25">
      <c r="B659533" s="74"/>
    </row>
    <row r="659534" spans="2:3" x14ac:dyDescent="0.25">
      <c r="B659534" s="74"/>
    </row>
    <row r="659585" spans="2:3" x14ac:dyDescent="0.25">
      <c r="C659585"/>
    </row>
    <row r="659586" spans="2:3" x14ac:dyDescent="0.25">
      <c r="B659586" s="74"/>
    </row>
    <row r="659587" spans="2:3" x14ac:dyDescent="0.25">
      <c r="B659587" s="74"/>
    </row>
    <row r="659588" spans="2:3" x14ac:dyDescent="0.25">
      <c r="B659588" s="74"/>
    </row>
    <row r="659589" spans="2:3" x14ac:dyDescent="0.25">
      <c r="B659589" s="74"/>
    </row>
    <row r="659590" spans="2:3" x14ac:dyDescent="0.25">
      <c r="B659590" s="74"/>
    </row>
    <row r="659591" spans="2:3" x14ac:dyDescent="0.25">
      <c r="B659591" s="74"/>
    </row>
    <row r="659592" spans="2:3" x14ac:dyDescent="0.25">
      <c r="B659592" s="74"/>
    </row>
    <row r="659593" spans="2:3" x14ac:dyDescent="0.25">
      <c r="B659593" s="74"/>
    </row>
    <row r="659594" spans="2:3" x14ac:dyDescent="0.25">
      <c r="B659594" s="74"/>
    </row>
    <row r="659595" spans="2:3" x14ac:dyDescent="0.25">
      <c r="B659595" s="74"/>
    </row>
    <row r="659596" spans="2:3" x14ac:dyDescent="0.25">
      <c r="B659596" s="74"/>
    </row>
    <row r="659597" spans="2:3" x14ac:dyDescent="0.25">
      <c r="B659597" s="74"/>
    </row>
    <row r="659598" spans="2:3" x14ac:dyDescent="0.25">
      <c r="B659598" s="74"/>
    </row>
    <row r="659649" spans="2:3" x14ac:dyDescent="0.25">
      <c r="C659649"/>
    </row>
    <row r="659650" spans="2:3" x14ac:dyDescent="0.25">
      <c r="B659650" s="74"/>
    </row>
    <row r="659651" spans="2:3" x14ac:dyDescent="0.25">
      <c r="B659651" s="74"/>
    </row>
    <row r="659652" spans="2:3" x14ac:dyDescent="0.25">
      <c r="B659652" s="74"/>
    </row>
    <row r="659653" spans="2:3" x14ac:dyDescent="0.25">
      <c r="B659653" s="74"/>
    </row>
    <row r="659654" spans="2:3" x14ac:dyDescent="0.25">
      <c r="B659654" s="74"/>
    </row>
    <row r="659655" spans="2:3" x14ac:dyDescent="0.25">
      <c r="B659655" s="74"/>
    </row>
    <row r="659656" spans="2:3" x14ac:dyDescent="0.25">
      <c r="B659656" s="74"/>
    </row>
    <row r="659657" spans="2:3" x14ac:dyDescent="0.25">
      <c r="B659657" s="74"/>
    </row>
    <row r="659658" spans="2:3" x14ac:dyDescent="0.25">
      <c r="B659658" s="74"/>
    </row>
    <row r="659659" spans="2:3" x14ac:dyDescent="0.25">
      <c r="B659659" s="74"/>
    </row>
    <row r="659660" spans="2:3" x14ac:dyDescent="0.25">
      <c r="B659660" s="74"/>
    </row>
    <row r="659661" spans="2:3" x14ac:dyDescent="0.25">
      <c r="B659661" s="74"/>
    </row>
    <row r="659662" spans="2:3" x14ac:dyDescent="0.25">
      <c r="B659662" s="74"/>
    </row>
    <row r="659713" spans="2:3" x14ac:dyDescent="0.25">
      <c r="C659713"/>
    </row>
    <row r="659714" spans="2:3" x14ac:dyDescent="0.25">
      <c r="B659714" s="74"/>
    </row>
    <row r="659715" spans="2:3" x14ac:dyDescent="0.25">
      <c r="B659715" s="74"/>
    </row>
    <row r="659716" spans="2:3" x14ac:dyDescent="0.25">
      <c r="B659716" s="74"/>
    </row>
    <row r="659717" spans="2:3" x14ac:dyDescent="0.25">
      <c r="B659717" s="74"/>
    </row>
    <row r="659718" spans="2:3" x14ac:dyDescent="0.25">
      <c r="B659718" s="74"/>
    </row>
    <row r="659719" spans="2:3" x14ac:dyDescent="0.25">
      <c r="B659719" s="74"/>
    </row>
    <row r="659720" spans="2:3" x14ac:dyDescent="0.25">
      <c r="B659720" s="74"/>
    </row>
    <row r="659721" spans="2:3" x14ac:dyDescent="0.25">
      <c r="B659721" s="74"/>
    </row>
    <row r="659722" spans="2:3" x14ac:dyDescent="0.25">
      <c r="B659722" s="74"/>
    </row>
    <row r="659723" spans="2:3" x14ac:dyDescent="0.25">
      <c r="B659723" s="74"/>
    </row>
    <row r="659724" spans="2:3" x14ac:dyDescent="0.25">
      <c r="B659724" s="74"/>
    </row>
    <row r="659725" spans="2:3" x14ac:dyDescent="0.25">
      <c r="B659725" s="74"/>
    </row>
    <row r="659726" spans="2:3" x14ac:dyDescent="0.25">
      <c r="B659726" s="74"/>
    </row>
    <row r="659777" spans="2:3" x14ac:dyDescent="0.25">
      <c r="C659777"/>
    </row>
    <row r="659778" spans="2:3" x14ac:dyDescent="0.25">
      <c r="B659778" s="74"/>
    </row>
    <row r="659779" spans="2:3" x14ac:dyDescent="0.25">
      <c r="B659779" s="74"/>
    </row>
    <row r="659780" spans="2:3" x14ac:dyDescent="0.25">
      <c r="B659780" s="74"/>
    </row>
    <row r="659781" spans="2:3" x14ac:dyDescent="0.25">
      <c r="B659781" s="74"/>
    </row>
    <row r="659782" spans="2:3" x14ac:dyDescent="0.25">
      <c r="B659782" s="74"/>
    </row>
    <row r="659783" spans="2:3" x14ac:dyDescent="0.25">
      <c r="B659783" s="74"/>
    </row>
    <row r="659784" spans="2:3" x14ac:dyDescent="0.25">
      <c r="B659784" s="74"/>
    </row>
    <row r="659785" spans="2:3" x14ac:dyDescent="0.25">
      <c r="B659785" s="74"/>
    </row>
    <row r="659786" spans="2:3" x14ac:dyDescent="0.25">
      <c r="B659786" s="74"/>
    </row>
    <row r="659787" spans="2:3" x14ac:dyDescent="0.25">
      <c r="B659787" s="74"/>
    </row>
    <row r="659788" spans="2:3" x14ac:dyDescent="0.25">
      <c r="B659788" s="74"/>
    </row>
    <row r="659789" spans="2:3" x14ac:dyDescent="0.25">
      <c r="B659789" s="74"/>
    </row>
    <row r="659790" spans="2:3" x14ac:dyDescent="0.25">
      <c r="B659790" s="74"/>
    </row>
    <row r="659841" spans="2:3" x14ac:dyDescent="0.25">
      <c r="C659841"/>
    </row>
    <row r="659842" spans="2:3" x14ac:dyDescent="0.25">
      <c r="B659842" s="74"/>
    </row>
    <row r="659843" spans="2:3" x14ac:dyDescent="0.25">
      <c r="B659843" s="74"/>
    </row>
    <row r="659844" spans="2:3" x14ac:dyDescent="0.25">
      <c r="B659844" s="74"/>
    </row>
    <row r="659845" spans="2:3" x14ac:dyDescent="0.25">
      <c r="B659845" s="74"/>
    </row>
    <row r="659846" spans="2:3" x14ac:dyDescent="0.25">
      <c r="B659846" s="74"/>
    </row>
    <row r="659847" spans="2:3" x14ac:dyDescent="0.25">
      <c r="B659847" s="74"/>
    </row>
    <row r="659848" spans="2:3" x14ac:dyDescent="0.25">
      <c r="B659848" s="74"/>
    </row>
    <row r="659849" spans="2:3" x14ac:dyDescent="0.25">
      <c r="B659849" s="74"/>
    </row>
    <row r="659850" spans="2:3" x14ac:dyDescent="0.25">
      <c r="B659850" s="74"/>
    </row>
    <row r="659851" spans="2:3" x14ac:dyDescent="0.25">
      <c r="B659851" s="74"/>
    </row>
    <row r="659852" spans="2:3" x14ac:dyDescent="0.25">
      <c r="B659852" s="74"/>
    </row>
    <row r="659853" spans="2:3" x14ac:dyDescent="0.25">
      <c r="B659853" s="74"/>
    </row>
    <row r="659854" spans="2:3" x14ac:dyDescent="0.25">
      <c r="B659854" s="74"/>
    </row>
    <row r="659905" spans="2:3" x14ac:dyDescent="0.25">
      <c r="C659905"/>
    </row>
    <row r="659906" spans="2:3" x14ac:dyDescent="0.25">
      <c r="B659906" s="74"/>
    </row>
    <row r="659907" spans="2:3" x14ac:dyDescent="0.25">
      <c r="B659907" s="74"/>
    </row>
    <row r="659908" spans="2:3" x14ac:dyDescent="0.25">
      <c r="B659908" s="74"/>
    </row>
    <row r="659909" spans="2:3" x14ac:dyDescent="0.25">
      <c r="B659909" s="74"/>
    </row>
    <row r="659910" spans="2:3" x14ac:dyDescent="0.25">
      <c r="B659910" s="74"/>
    </row>
    <row r="659911" spans="2:3" x14ac:dyDescent="0.25">
      <c r="B659911" s="74"/>
    </row>
    <row r="659912" spans="2:3" x14ac:dyDescent="0.25">
      <c r="B659912" s="74"/>
    </row>
    <row r="659913" spans="2:3" x14ac:dyDescent="0.25">
      <c r="B659913" s="74"/>
    </row>
    <row r="659914" spans="2:3" x14ac:dyDescent="0.25">
      <c r="B659914" s="74"/>
    </row>
    <row r="659915" spans="2:3" x14ac:dyDescent="0.25">
      <c r="B659915" s="74"/>
    </row>
    <row r="659916" spans="2:3" x14ac:dyDescent="0.25">
      <c r="B659916" s="74"/>
    </row>
    <row r="659917" spans="2:3" x14ac:dyDescent="0.25">
      <c r="B659917" s="74"/>
    </row>
    <row r="659918" spans="2:3" x14ac:dyDescent="0.25">
      <c r="B659918" s="74"/>
    </row>
    <row r="659969" spans="2:3" x14ac:dyDescent="0.25">
      <c r="C659969"/>
    </row>
    <row r="659970" spans="2:3" x14ac:dyDescent="0.25">
      <c r="B659970" s="74"/>
    </row>
    <row r="659971" spans="2:3" x14ac:dyDescent="0.25">
      <c r="B659971" s="74"/>
    </row>
    <row r="659972" spans="2:3" x14ac:dyDescent="0.25">
      <c r="B659972" s="74"/>
    </row>
    <row r="659973" spans="2:3" x14ac:dyDescent="0.25">
      <c r="B659973" s="74"/>
    </row>
    <row r="659974" spans="2:3" x14ac:dyDescent="0.25">
      <c r="B659974" s="74"/>
    </row>
    <row r="659975" spans="2:3" x14ac:dyDescent="0.25">
      <c r="B659975" s="74"/>
    </row>
    <row r="659976" spans="2:3" x14ac:dyDescent="0.25">
      <c r="B659976" s="74"/>
    </row>
    <row r="659977" spans="2:3" x14ac:dyDescent="0.25">
      <c r="B659977" s="74"/>
    </row>
    <row r="659978" spans="2:3" x14ac:dyDescent="0.25">
      <c r="B659978" s="74"/>
    </row>
    <row r="659979" spans="2:3" x14ac:dyDescent="0.25">
      <c r="B659979" s="74"/>
    </row>
    <row r="659980" spans="2:3" x14ac:dyDescent="0.25">
      <c r="B659980" s="74"/>
    </row>
    <row r="659981" spans="2:3" x14ac:dyDescent="0.25">
      <c r="B659981" s="74"/>
    </row>
    <row r="659982" spans="2:3" x14ac:dyDescent="0.25">
      <c r="B659982" s="74"/>
    </row>
    <row r="660033" spans="2:3" x14ac:dyDescent="0.25">
      <c r="C660033"/>
    </row>
    <row r="660034" spans="2:3" x14ac:dyDescent="0.25">
      <c r="B660034" s="74"/>
    </row>
    <row r="660035" spans="2:3" x14ac:dyDescent="0.25">
      <c r="B660035" s="74"/>
    </row>
    <row r="660036" spans="2:3" x14ac:dyDescent="0.25">
      <c r="B660036" s="74"/>
    </row>
    <row r="660037" spans="2:3" x14ac:dyDescent="0.25">
      <c r="B660037" s="74"/>
    </row>
    <row r="660038" spans="2:3" x14ac:dyDescent="0.25">
      <c r="B660038" s="74"/>
    </row>
    <row r="660039" spans="2:3" x14ac:dyDescent="0.25">
      <c r="B660039" s="74"/>
    </row>
    <row r="660040" spans="2:3" x14ac:dyDescent="0.25">
      <c r="B660040" s="74"/>
    </row>
    <row r="660041" spans="2:3" x14ac:dyDescent="0.25">
      <c r="B660041" s="74"/>
    </row>
    <row r="660042" spans="2:3" x14ac:dyDescent="0.25">
      <c r="B660042" s="74"/>
    </row>
    <row r="660043" spans="2:3" x14ac:dyDescent="0.25">
      <c r="B660043" s="74"/>
    </row>
    <row r="660044" spans="2:3" x14ac:dyDescent="0.25">
      <c r="B660044" s="74"/>
    </row>
    <row r="660045" spans="2:3" x14ac:dyDescent="0.25">
      <c r="B660045" s="74"/>
    </row>
    <row r="660046" spans="2:3" x14ac:dyDescent="0.25">
      <c r="B660046" s="74"/>
    </row>
    <row r="660097" spans="2:3" x14ac:dyDescent="0.25">
      <c r="C660097"/>
    </row>
    <row r="660098" spans="2:3" x14ac:dyDescent="0.25">
      <c r="B660098" s="74"/>
    </row>
    <row r="660099" spans="2:3" x14ac:dyDescent="0.25">
      <c r="B660099" s="74"/>
    </row>
    <row r="660100" spans="2:3" x14ac:dyDescent="0.25">
      <c r="B660100" s="74"/>
    </row>
    <row r="660101" spans="2:3" x14ac:dyDescent="0.25">
      <c r="B660101" s="74"/>
    </row>
    <row r="660102" spans="2:3" x14ac:dyDescent="0.25">
      <c r="B660102" s="74"/>
    </row>
    <row r="660103" spans="2:3" x14ac:dyDescent="0.25">
      <c r="B660103" s="74"/>
    </row>
    <row r="660104" spans="2:3" x14ac:dyDescent="0.25">
      <c r="B660104" s="74"/>
    </row>
    <row r="660105" spans="2:3" x14ac:dyDescent="0.25">
      <c r="B660105" s="74"/>
    </row>
    <row r="660106" spans="2:3" x14ac:dyDescent="0.25">
      <c r="B660106" s="74"/>
    </row>
    <row r="660107" spans="2:3" x14ac:dyDescent="0.25">
      <c r="B660107" s="74"/>
    </row>
    <row r="660108" spans="2:3" x14ac:dyDescent="0.25">
      <c r="B660108" s="74"/>
    </row>
    <row r="660109" spans="2:3" x14ac:dyDescent="0.25">
      <c r="B660109" s="74"/>
    </row>
    <row r="660110" spans="2:3" x14ac:dyDescent="0.25">
      <c r="B660110" s="74"/>
    </row>
    <row r="660161" spans="2:3" x14ac:dyDescent="0.25">
      <c r="C660161"/>
    </row>
    <row r="660162" spans="2:3" x14ac:dyDescent="0.25">
      <c r="B660162" s="74"/>
    </row>
    <row r="660163" spans="2:3" x14ac:dyDescent="0.25">
      <c r="B660163" s="74"/>
    </row>
    <row r="660164" spans="2:3" x14ac:dyDescent="0.25">
      <c r="B660164" s="74"/>
    </row>
    <row r="660165" spans="2:3" x14ac:dyDescent="0.25">
      <c r="B660165" s="74"/>
    </row>
    <row r="660166" spans="2:3" x14ac:dyDescent="0.25">
      <c r="B660166" s="74"/>
    </row>
    <row r="660167" spans="2:3" x14ac:dyDescent="0.25">
      <c r="B660167" s="74"/>
    </row>
    <row r="660168" spans="2:3" x14ac:dyDescent="0.25">
      <c r="B660168" s="74"/>
    </row>
    <row r="660169" spans="2:3" x14ac:dyDescent="0.25">
      <c r="B660169" s="74"/>
    </row>
    <row r="660170" spans="2:3" x14ac:dyDescent="0.25">
      <c r="B660170" s="74"/>
    </row>
    <row r="660171" spans="2:3" x14ac:dyDescent="0.25">
      <c r="B660171" s="74"/>
    </row>
    <row r="660172" spans="2:3" x14ac:dyDescent="0.25">
      <c r="B660172" s="74"/>
    </row>
    <row r="660173" spans="2:3" x14ac:dyDescent="0.25">
      <c r="B660173" s="74"/>
    </row>
    <row r="660174" spans="2:3" x14ac:dyDescent="0.25">
      <c r="B660174" s="74"/>
    </row>
    <row r="660225" spans="2:3" x14ac:dyDescent="0.25">
      <c r="C660225"/>
    </row>
    <row r="660226" spans="2:3" x14ac:dyDescent="0.25">
      <c r="B660226" s="74"/>
    </row>
    <row r="660227" spans="2:3" x14ac:dyDescent="0.25">
      <c r="B660227" s="74"/>
    </row>
    <row r="660228" spans="2:3" x14ac:dyDescent="0.25">
      <c r="B660228" s="74"/>
    </row>
    <row r="660229" spans="2:3" x14ac:dyDescent="0.25">
      <c r="B660229" s="74"/>
    </row>
    <row r="660230" spans="2:3" x14ac:dyDescent="0.25">
      <c r="B660230" s="74"/>
    </row>
    <row r="660231" spans="2:3" x14ac:dyDescent="0.25">
      <c r="B660231" s="74"/>
    </row>
    <row r="660232" spans="2:3" x14ac:dyDescent="0.25">
      <c r="B660232" s="74"/>
    </row>
    <row r="660233" spans="2:3" x14ac:dyDescent="0.25">
      <c r="B660233" s="74"/>
    </row>
    <row r="660234" spans="2:3" x14ac:dyDescent="0.25">
      <c r="B660234" s="74"/>
    </row>
    <row r="660235" spans="2:3" x14ac:dyDescent="0.25">
      <c r="B660235" s="74"/>
    </row>
    <row r="660236" spans="2:3" x14ac:dyDescent="0.25">
      <c r="B660236" s="74"/>
    </row>
    <row r="660237" spans="2:3" x14ac:dyDescent="0.25">
      <c r="B660237" s="74"/>
    </row>
    <row r="660238" spans="2:3" x14ac:dyDescent="0.25">
      <c r="B660238" s="74"/>
    </row>
    <row r="660289" spans="2:3" x14ac:dyDescent="0.25">
      <c r="C660289"/>
    </row>
    <row r="660290" spans="2:3" x14ac:dyDescent="0.25">
      <c r="B660290" s="74"/>
    </row>
    <row r="660291" spans="2:3" x14ac:dyDescent="0.25">
      <c r="B660291" s="74"/>
    </row>
    <row r="660292" spans="2:3" x14ac:dyDescent="0.25">
      <c r="B660292" s="74"/>
    </row>
    <row r="660293" spans="2:3" x14ac:dyDescent="0.25">
      <c r="B660293" s="74"/>
    </row>
    <row r="660294" spans="2:3" x14ac:dyDescent="0.25">
      <c r="B660294" s="74"/>
    </row>
    <row r="660295" spans="2:3" x14ac:dyDescent="0.25">
      <c r="B660295" s="74"/>
    </row>
    <row r="660296" spans="2:3" x14ac:dyDescent="0.25">
      <c r="B660296" s="74"/>
    </row>
    <row r="660297" spans="2:3" x14ac:dyDescent="0.25">
      <c r="B660297" s="74"/>
    </row>
    <row r="660298" spans="2:3" x14ac:dyDescent="0.25">
      <c r="B660298" s="74"/>
    </row>
    <row r="660299" spans="2:3" x14ac:dyDescent="0.25">
      <c r="B660299" s="74"/>
    </row>
    <row r="660300" spans="2:3" x14ac:dyDescent="0.25">
      <c r="B660300" s="74"/>
    </row>
    <row r="660301" spans="2:3" x14ac:dyDescent="0.25">
      <c r="B660301" s="74"/>
    </row>
    <row r="660302" spans="2:3" x14ac:dyDescent="0.25">
      <c r="B660302" s="74"/>
    </row>
    <row r="660353" spans="2:3" x14ac:dyDescent="0.25">
      <c r="C660353"/>
    </row>
    <row r="660354" spans="2:3" x14ac:dyDescent="0.25">
      <c r="B660354" s="74"/>
    </row>
    <row r="660355" spans="2:3" x14ac:dyDescent="0.25">
      <c r="B660355" s="74"/>
    </row>
    <row r="660356" spans="2:3" x14ac:dyDescent="0.25">
      <c r="B660356" s="74"/>
    </row>
    <row r="660357" spans="2:3" x14ac:dyDescent="0.25">
      <c r="B660357" s="74"/>
    </row>
    <row r="660358" spans="2:3" x14ac:dyDescent="0.25">
      <c r="B660358" s="74"/>
    </row>
    <row r="660359" spans="2:3" x14ac:dyDescent="0.25">
      <c r="B660359" s="74"/>
    </row>
    <row r="660360" spans="2:3" x14ac:dyDescent="0.25">
      <c r="B660360" s="74"/>
    </row>
    <row r="660361" spans="2:3" x14ac:dyDescent="0.25">
      <c r="B660361" s="74"/>
    </row>
    <row r="660362" spans="2:3" x14ac:dyDescent="0.25">
      <c r="B660362" s="74"/>
    </row>
    <row r="660363" spans="2:3" x14ac:dyDescent="0.25">
      <c r="B660363" s="74"/>
    </row>
    <row r="660364" spans="2:3" x14ac:dyDescent="0.25">
      <c r="B660364" s="74"/>
    </row>
    <row r="660365" spans="2:3" x14ac:dyDescent="0.25">
      <c r="B660365" s="74"/>
    </row>
    <row r="660366" spans="2:3" x14ac:dyDescent="0.25">
      <c r="B660366" s="74"/>
    </row>
    <row r="660417" spans="2:3" x14ac:dyDescent="0.25">
      <c r="C660417"/>
    </row>
    <row r="660418" spans="2:3" x14ac:dyDescent="0.25">
      <c r="B660418" s="74"/>
    </row>
    <row r="660419" spans="2:3" x14ac:dyDescent="0.25">
      <c r="B660419" s="74"/>
    </row>
    <row r="660420" spans="2:3" x14ac:dyDescent="0.25">
      <c r="B660420" s="74"/>
    </row>
    <row r="660421" spans="2:3" x14ac:dyDescent="0.25">
      <c r="B660421" s="74"/>
    </row>
    <row r="660422" spans="2:3" x14ac:dyDescent="0.25">
      <c r="B660422" s="74"/>
    </row>
    <row r="660423" spans="2:3" x14ac:dyDescent="0.25">
      <c r="B660423" s="74"/>
    </row>
    <row r="660424" spans="2:3" x14ac:dyDescent="0.25">
      <c r="B660424" s="74"/>
    </row>
    <row r="660425" spans="2:3" x14ac:dyDescent="0.25">
      <c r="B660425" s="74"/>
    </row>
    <row r="660426" spans="2:3" x14ac:dyDescent="0.25">
      <c r="B660426" s="74"/>
    </row>
    <row r="660427" spans="2:3" x14ac:dyDescent="0.25">
      <c r="B660427" s="74"/>
    </row>
    <row r="660428" spans="2:3" x14ac:dyDescent="0.25">
      <c r="B660428" s="74"/>
    </row>
    <row r="660429" spans="2:3" x14ac:dyDescent="0.25">
      <c r="B660429" s="74"/>
    </row>
    <row r="660430" spans="2:3" x14ac:dyDescent="0.25">
      <c r="B660430" s="74"/>
    </row>
    <row r="660481" spans="2:3" x14ac:dyDescent="0.25">
      <c r="C660481"/>
    </row>
    <row r="660482" spans="2:3" x14ac:dyDescent="0.25">
      <c r="B660482" s="74"/>
    </row>
    <row r="660483" spans="2:3" x14ac:dyDescent="0.25">
      <c r="B660483" s="74"/>
    </row>
    <row r="660484" spans="2:3" x14ac:dyDescent="0.25">
      <c r="B660484" s="74"/>
    </row>
    <row r="660485" spans="2:3" x14ac:dyDescent="0.25">
      <c r="B660485" s="74"/>
    </row>
    <row r="660486" spans="2:3" x14ac:dyDescent="0.25">
      <c r="B660486" s="74"/>
    </row>
    <row r="660487" spans="2:3" x14ac:dyDescent="0.25">
      <c r="B660487" s="74"/>
    </row>
    <row r="660488" spans="2:3" x14ac:dyDescent="0.25">
      <c r="B660488" s="74"/>
    </row>
    <row r="660489" spans="2:3" x14ac:dyDescent="0.25">
      <c r="B660489" s="74"/>
    </row>
    <row r="660490" spans="2:3" x14ac:dyDescent="0.25">
      <c r="B660490" s="74"/>
    </row>
    <row r="660491" spans="2:3" x14ac:dyDescent="0.25">
      <c r="B660491" s="74"/>
    </row>
    <row r="660492" spans="2:3" x14ac:dyDescent="0.25">
      <c r="B660492" s="74"/>
    </row>
    <row r="660493" spans="2:3" x14ac:dyDescent="0.25">
      <c r="B660493" s="74"/>
    </row>
    <row r="660494" spans="2:3" x14ac:dyDescent="0.25">
      <c r="B660494" s="74"/>
    </row>
    <row r="660545" spans="2:3" x14ac:dyDescent="0.25">
      <c r="C660545"/>
    </row>
    <row r="660546" spans="2:3" x14ac:dyDescent="0.25">
      <c r="B660546" s="74"/>
    </row>
    <row r="660547" spans="2:3" x14ac:dyDescent="0.25">
      <c r="B660547" s="74"/>
    </row>
    <row r="660548" spans="2:3" x14ac:dyDescent="0.25">
      <c r="B660548" s="74"/>
    </row>
    <row r="660549" spans="2:3" x14ac:dyDescent="0.25">
      <c r="B660549" s="74"/>
    </row>
    <row r="660550" spans="2:3" x14ac:dyDescent="0.25">
      <c r="B660550" s="74"/>
    </row>
    <row r="660551" spans="2:3" x14ac:dyDescent="0.25">
      <c r="B660551" s="74"/>
    </row>
    <row r="660552" spans="2:3" x14ac:dyDescent="0.25">
      <c r="B660552" s="74"/>
    </row>
    <row r="660553" spans="2:3" x14ac:dyDescent="0.25">
      <c r="B660553" s="74"/>
    </row>
    <row r="660554" spans="2:3" x14ac:dyDescent="0.25">
      <c r="B660554" s="74"/>
    </row>
    <row r="660555" spans="2:3" x14ac:dyDescent="0.25">
      <c r="B660555" s="74"/>
    </row>
    <row r="660556" spans="2:3" x14ac:dyDescent="0.25">
      <c r="B660556" s="74"/>
    </row>
    <row r="660557" spans="2:3" x14ac:dyDescent="0.25">
      <c r="B660557" s="74"/>
    </row>
    <row r="660558" spans="2:3" x14ac:dyDescent="0.25">
      <c r="B660558" s="74"/>
    </row>
    <row r="660609" spans="2:3" x14ac:dyDescent="0.25">
      <c r="C660609"/>
    </row>
    <row r="660610" spans="2:3" x14ac:dyDescent="0.25">
      <c r="B660610" s="74"/>
    </row>
    <row r="660611" spans="2:3" x14ac:dyDescent="0.25">
      <c r="B660611" s="74"/>
    </row>
    <row r="660612" spans="2:3" x14ac:dyDescent="0.25">
      <c r="B660612" s="74"/>
    </row>
    <row r="660613" spans="2:3" x14ac:dyDescent="0.25">
      <c r="B660613" s="74"/>
    </row>
    <row r="660614" spans="2:3" x14ac:dyDescent="0.25">
      <c r="B660614" s="74"/>
    </row>
    <row r="660615" spans="2:3" x14ac:dyDescent="0.25">
      <c r="B660615" s="74"/>
    </row>
    <row r="660616" spans="2:3" x14ac:dyDescent="0.25">
      <c r="B660616" s="74"/>
    </row>
    <row r="660617" spans="2:3" x14ac:dyDescent="0.25">
      <c r="B660617" s="74"/>
    </row>
    <row r="660618" spans="2:3" x14ac:dyDescent="0.25">
      <c r="B660618" s="74"/>
    </row>
    <row r="660619" spans="2:3" x14ac:dyDescent="0.25">
      <c r="B660619" s="74"/>
    </row>
    <row r="660620" spans="2:3" x14ac:dyDescent="0.25">
      <c r="B660620" s="74"/>
    </row>
    <row r="660621" spans="2:3" x14ac:dyDescent="0.25">
      <c r="B660621" s="74"/>
    </row>
    <row r="660622" spans="2:3" x14ac:dyDescent="0.25">
      <c r="B660622" s="74"/>
    </row>
    <row r="660673" spans="2:3" x14ac:dyDescent="0.25">
      <c r="C660673"/>
    </row>
    <row r="660674" spans="2:3" x14ac:dyDescent="0.25">
      <c r="B660674" s="74"/>
    </row>
    <row r="660675" spans="2:3" x14ac:dyDescent="0.25">
      <c r="B660675" s="74"/>
    </row>
    <row r="660676" spans="2:3" x14ac:dyDescent="0.25">
      <c r="B660676" s="74"/>
    </row>
    <row r="660677" spans="2:3" x14ac:dyDescent="0.25">
      <c r="B660677" s="74"/>
    </row>
    <row r="660678" spans="2:3" x14ac:dyDescent="0.25">
      <c r="B660678" s="74"/>
    </row>
    <row r="660679" spans="2:3" x14ac:dyDescent="0.25">
      <c r="B660679" s="74"/>
    </row>
    <row r="660680" spans="2:3" x14ac:dyDescent="0.25">
      <c r="B660680" s="74"/>
    </row>
    <row r="660681" spans="2:3" x14ac:dyDescent="0.25">
      <c r="B660681" s="74"/>
    </row>
    <row r="660682" spans="2:3" x14ac:dyDescent="0.25">
      <c r="B660682" s="74"/>
    </row>
    <row r="660683" spans="2:3" x14ac:dyDescent="0.25">
      <c r="B660683" s="74"/>
    </row>
    <row r="660684" spans="2:3" x14ac:dyDescent="0.25">
      <c r="B660684" s="74"/>
    </row>
    <row r="660685" spans="2:3" x14ac:dyDescent="0.25">
      <c r="B660685" s="74"/>
    </row>
    <row r="660686" spans="2:3" x14ac:dyDescent="0.25">
      <c r="B660686" s="74"/>
    </row>
    <row r="660737" spans="2:3" x14ac:dyDescent="0.25">
      <c r="C660737"/>
    </row>
    <row r="660738" spans="2:3" x14ac:dyDescent="0.25">
      <c r="B660738" s="74"/>
    </row>
    <row r="660739" spans="2:3" x14ac:dyDescent="0.25">
      <c r="B660739" s="74"/>
    </row>
    <row r="660740" spans="2:3" x14ac:dyDescent="0.25">
      <c r="B660740" s="74"/>
    </row>
    <row r="660741" spans="2:3" x14ac:dyDescent="0.25">
      <c r="B660741" s="74"/>
    </row>
    <row r="660742" spans="2:3" x14ac:dyDescent="0.25">
      <c r="B660742" s="74"/>
    </row>
    <row r="660743" spans="2:3" x14ac:dyDescent="0.25">
      <c r="B660743" s="74"/>
    </row>
    <row r="660744" spans="2:3" x14ac:dyDescent="0.25">
      <c r="B660744" s="74"/>
    </row>
    <row r="660745" spans="2:3" x14ac:dyDescent="0.25">
      <c r="B660745" s="74"/>
    </row>
    <row r="660746" spans="2:3" x14ac:dyDescent="0.25">
      <c r="B660746" s="74"/>
    </row>
    <row r="660747" spans="2:3" x14ac:dyDescent="0.25">
      <c r="B660747" s="74"/>
    </row>
    <row r="660748" spans="2:3" x14ac:dyDescent="0.25">
      <c r="B660748" s="74"/>
    </row>
    <row r="660749" spans="2:3" x14ac:dyDescent="0.25">
      <c r="B660749" s="74"/>
    </row>
    <row r="660750" spans="2:3" x14ac:dyDescent="0.25">
      <c r="B660750" s="74"/>
    </row>
    <row r="660801" spans="2:3" x14ac:dyDescent="0.25">
      <c r="C660801"/>
    </row>
    <row r="660802" spans="2:3" x14ac:dyDescent="0.25">
      <c r="B660802" s="74"/>
    </row>
    <row r="660803" spans="2:3" x14ac:dyDescent="0.25">
      <c r="B660803" s="74"/>
    </row>
    <row r="660804" spans="2:3" x14ac:dyDescent="0.25">
      <c r="B660804" s="74"/>
    </row>
    <row r="660805" spans="2:3" x14ac:dyDescent="0.25">
      <c r="B660805" s="74"/>
    </row>
    <row r="660806" spans="2:3" x14ac:dyDescent="0.25">
      <c r="B660806" s="74"/>
    </row>
    <row r="660807" spans="2:3" x14ac:dyDescent="0.25">
      <c r="B660807" s="74"/>
    </row>
    <row r="660808" spans="2:3" x14ac:dyDescent="0.25">
      <c r="B660808" s="74"/>
    </row>
    <row r="660809" spans="2:3" x14ac:dyDescent="0.25">
      <c r="B660809" s="74"/>
    </row>
    <row r="660810" spans="2:3" x14ac:dyDescent="0.25">
      <c r="B660810" s="74"/>
    </row>
    <row r="660811" spans="2:3" x14ac:dyDescent="0.25">
      <c r="B660811" s="74"/>
    </row>
    <row r="660812" spans="2:3" x14ac:dyDescent="0.25">
      <c r="B660812" s="74"/>
    </row>
    <row r="660813" spans="2:3" x14ac:dyDescent="0.25">
      <c r="B660813" s="74"/>
    </row>
    <row r="660814" spans="2:3" x14ac:dyDescent="0.25">
      <c r="B660814" s="74"/>
    </row>
    <row r="660865" spans="2:3" x14ac:dyDescent="0.25">
      <c r="C660865"/>
    </row>
    <row r="660866" spans="2:3" x14ac:dyDescent="0.25">
      <c r="B660866" s="74"/>
    </row>
    <row r="660867" spans="2:3" x14ac:dyDescent="0.25">
      <c r="B660867" s="74"/>
    </row>
    <row r="660868" spans="2:3" x14ac:dyDescent="0.25">
      <c r="B660868" s="74"/>
    </row>
    <row r="660869" spans="2:3" x14ac:dyDescent="0.25">
      <c r="B660869" s="74"/>
    </row>
    <row r="660870" spans="2:3" x14ac:dyDescent="0.25">
      <c r="B660870" s="74"/>
    </row>
    <row r="660871" spans="2:3" x14ac:dyDescent="0.25">
      <c r="B660871" s="74"/>
    </row>
    <row r="660872" spans="2:3" x14ac:dyDescent="0.25">
      <c r="B660872" s="74"/>
    </row>
    <row r="660873" spans="2:3" x14ac:dyDescent="0.25">
      <c r="B660873" s="74"/>
    </row>
    <row r="660874" spans="2:3" x14ac:dyDescent="0.25">
      <c r="B660874" s="74"/>
    </row>
    <row r="660875" spans="2:3" x14ac:dyDescent="0.25">
      <c r="B660875" s="74"/>
    </row>
    <row r="660876" spans="2:3" x14ac:dyDescent="0.25">
      <c r="B660876" s="74"/>
    </row>
    <row r="660877" spans="2:3" x14ac:dyDescent="0.25">
      <c r="B660877" s="74"/>
    </row>
    <row r="660878" spans="2:3" x14ac:dyDescent="0.25">
      <c r="B660878" s="74"/>
    </row>
    <row r="660929" spans="2:3" x14ac:dyDescent="0.25">
      <c r="C660929"/>
    </row>
    <row r="660930" spans="2:3" x14ac:dyDescent="0.25">
      <c r="B660930" s="74"/>
    </row>
    <row r="660931" spans="2:3" x14ac:dyDescent="0.25">
      <c r="B660931" s="74"/>
    </row>
    <row r="660932" spans="2:3" x14ac:dyDescent="0.25">
      <c r="B660932" s="74"/>
    </row>
    <row r="660933" spans="2:3" x14ac:dyDescent="0.25">
      <c r="B660933" s="74"/>
    </row>
    <row r="660934" spans="2:3" x14ac:dyDescent="0.25">
      <c r="B660934" s="74"/>
    </row>
    <row r="660935" spans="2:3" x14ac:dyDescent="0.25">
      <c r="B660935" s="74"/>
    </row>
    <row r="660936" spans="2:3" x14ac:dyDescent="0.25">
      <c r="B660936" s="74"/>
    </row>
    <row r="660937" spans="2:3" x14ac:dyDescent="0.25">
      <c r="B660937" s="74"/>
    </row>
    <row r="660938" spans="2:3" x14ac:dyDescent="0.25">
      <c r="B660938" s="74"/>
    </row>
    <row r="660939" spans="2:3" x14ac:dyDescent="0.25">
      <c r="B660939" s="74"/>
    </row>
    <row r="660940" spans="2:3" x14ac:dyDescent="0.25">
      <c r="B660940" s="74"/>
    </row>
    <row r="660941" spans="2:3" x14ac:dyDescent="0.25">
      <c r="B660941" s="74"/>
    </row>
    <row r="660942" spans="2:3" x14ac:dyDescent="0.25">
      <c r="B660942" s="74"/>
    </row>
    <row r="660993" spans="2:3" x14ac:dyDescent="0.25">
      <c r="C660993"/>
    </row>
    <row r="660994" spans="2:3" x14ac:dyDescent="0.25">
      <c r="B660994" s="74"/>
    </row>
    <row r="660995" spans="2:3" x14ac:dyDescent="0.25">
      <c r="B660995" s="74"/>
    </row>
    <row r="660996" spans="2:3" x14ac:dyDescent="0.25">
      <c r="B660996" s="74"/>
    </row>
    <row r="660997" spans="2:3" x14ac:dyDescent="0.25">
      <c r="B660997" s="74"/>
    </row>
    <row r="660998" spans="2:3" x14ac:dyDescent="0.25">
      <c r="B660998" s="74"/>
    </row>
    <row r="660999" spans="2:3" x14ac:dyDescent="0.25">
      <c r="B660999" s="74"/>
    </row>
    <row r="661000" spans="2:3" x14ac:dyDescent="0.25">
      <c r="B661000" s="74"/>
    </row>
    <row r="661001" spans="2:3" x14ac:dyDescent="0.25">
      <c r="B661001" s="74"/>
    </row>
    <row r="661002" spans="2:3" x14ac:dyDescent="0.25">
      <c r="B661002" s="74"/>
    </row>
    <row r="661003" spans="2:3" x14ac:dyDescent="0.25">
      <c r="B661003" s="74"/>
    </row>
    <row r="661004" spans="2:3" x14ac:dyDescent="0.25">
      <c r="B661004" s="74"/>
    </row>
    <row r="661005" spans="2:3" x14ac:dyDescent="0.25">
      <c r="B661005" s="74"/>
    </row>
    <row r="661006" spans="2:3" x14ac:dyDescent="0.25">
      <c r="B661006" s="74"/>
    </row>
    <row r="661057" spans="2:3" x14ac:dyDescent="0.25">
      <c r="C661057"/>
    </row>
    <row r="661058" spans="2:3" x14ac:dyDescent="0.25">
      <c r="B661058" s="74"/>
    </row>
    <row r="661059" spans="2:3" x14ac:dyDescent="0.25">
      <c r="B661059" s="74"/>
    </row>
    <row r="661060" spans="2:3" x14ac:dyDescent="0.25">
      <c r="B661060" s="74"/>
    </row>
    <row r="661061" spans="2:3" x14ac:dyDescent="0.25">
      <c r="B661061" s="74"/>
    </row>
    <row r="661062" spans="2:3" x14ac:dyDescent="0.25">
      <c r="B661062" s="74"/>
    </row>
    <row r="661063" spans="2:3" x14ac:dyDescent="0.25">
      <c r="B661063" s="74"/>
    </row>
    <row r="661064" spans="2:3" x14ac:dyDescent="0.25">
      <c r="B661064" s="74"/>
    </row>
    <row r="661065" spans="2:3" x14ac:dyDescent="0.25">
      <c r="B661065" s="74"/>
    </row>
    <row r="661066" spans="2:3" x14ac:dyDescent="0.25">
      <c r="B661066" s="74"/>
    </row>
    <row r="661067" spans="2:3" x14ac:dyDescent="0.25">
      <c r="B661067" s="74"/>
    </row>
    <row r="661068" spans="2:3" x14ac:dyDescent="0.25">
      <c r="B661068" s="74"/>
    </row>
    <row r="661069" spans="2:3" x14ac:dyDescent="0.25">
      <c r="B661069" s="74"/>
    </row>
    <row r="661070" spans="2:3" x14ac:dyDescent="0.25">
      <c r="B661070" s="74"/>
    </row>
    <row r="661121" spans="2:3" x14ac:dyDescent="0.25">
      <c r="C661121"/>
    </row>
    <row r="661122" spans="2:3" x14ac:dyDescent="0.25">
      <c r="B661122" s="74"/>
    </row>
    <row r="661123" spans="2:3" x14ac:dyDescent="0.25">
      <c r="B661123" s="74"/>
    </row>
    <row r="661124" spans="2:3" x14ac:dyDescent="0.25">
      <c r="B661124" s="74"/>
    </row>
    <row r="661125" spans="2:3" x14ac:dyDescent="0.25">
      <c r="B661125" s="74"/>
    </row>
    <row r="661126" spans="2:3" x14ac:dyDescent="0.25">
      <c r="B661126" s="74"/>
    </row>
    <row r="661127" spans="2:3" x14ac:dyDescent="0.25">
      <c r="B661127" s="74"/>
    </row>
    <row r="661128" spans="2:3" x14ac:dyDescent="0.25">
      <c r="B661128" s="74"/>
    </row>
    <row r="661129" spans="2:3" x14ac:dyDescent="0.25">
      <c r="B661129" s="74"/>
    </row>
    <row r="661130" spans="2:3" x14ac:dyDescent="0.25">
      <c r="B661130" s="74"/>
    </row>
    <row r="661131" spans="2:3" x14ac:dyDescent="0.25">
      <c r="B661131" s="74"/>
    </row>
    <row r="661132" spans="2:3" x14ac:dyDescent="0.25">
      <c r="B661132" s="74"/>
    </row>
    <row r="661133" spans="2:3" x14ac:dyDescent="0.25">
      <c r="B661133" s="74"/>
    </row>
    <row r="661134" spans="2:3" x14ac:dyDescent="0.25">
      <c r="B661134" s="74"/>
    </row>
    <row r="661185" spans="2:3" x14ac:dyDescent="0.25">
      <c r="C661185"/>
    </row>
    <row r="661186" spans="2:3" x14ac:dyDescent="0.25">
      <c r="B661186" s="74"/>
    </row>
    <row r="661187" spans="2:3" x14ac:dyDescent="0.25">
      <c r="B661187" s="74"/>
    </row>
    <row r="661188" spans="2:3" x14ac:dyDescent="0.25">
      <c r="B661188" s="74"/>
    </row>
    <row r="661189" spans="2:3" x14ac:dyDescent="0.25">
      <c r="B661189" s="74"/>
    </row>
    <row r="661190" spans="2:3" x14ac:dyDescent="0.25">
      <c r="B661190" s="74"/>
    </row>
    <row r="661191" spans="2:3" x14ac:dyDescent="0.25">
      <c r="B661191" s="74"/>
    </row>
    <row r="661192" spans="2:3" x14ac:dyDescent="0.25">
      <c r="B661192" s="74"/>
    </row>
    <row r="661193" spans="2:3" x14ac:dyDescent="0.25">
      <c r="B661193" s="74"/>
    </row>
    <row r="661194" spans="2:3" x14ac:dyDescent="0.25">
      <c r="B661194" s="74"/>
    </row>
    <row r="661195" spans="2:3" x14ac:dyDescent="0.25">
      <c r="B661195" s="74"/>
    </row>
    <row r="661196" spans="2:3" x14ac:dyDescent="0.25">
      <c r="B661196" s="74"/>
    </row>
    <row r="661197" spans="2:3" x14ac:dyDescent="0.25">
      <c r="B661197" s="74"/>
    </row>
    <row r="661198" spans="2:3" x14ac:dyDescent="0.25">
      <c r="B661198" s="74"/>
    </row>
    <row r="661249" spans="2:3" x14ac:dyDescent="0.25">
      <c r="C661249"/>
    </row>
    <row r="661250" spans="2:3" x14ac:dyDescent="0.25">
      <c r="B661250" s="74"/>
    </row>
    <row r="661251" spans="2:3" x14ac:dyDescent="0.25">
      <c r="B661251" s="74"/>
    </row>
    <row r="661252" spans="2:3" x14ac:dyDescent="0.25">
      <c r="B661252" s="74"/>
    </row>
    <row r="661253" spans="2:3" x14ac:dyDescent="0.25">
      <c r="B661253" s="74"/>
    </row>
    <row r="661254" spans="2:3" x14ac:dyDescent="0.25">
      <c r="B661254" s="74"/>
    </row>
    <row r="661255" spans="2:3" x14ac:dyDescent="0.25">
      <c r="B661255" s="74"/>
    </row>
    <row r="661256" spans="2:3" x14ac:dyDescent="0.25">
      <c r="B661256" s="74"/>
    </row>
    <row r="661257" spans="2:3" x14ac:dyDescent="0.25">
      <c r="B661257" s="74"/>
    </row>
    <row r="661258" spans="2:3" x14ac:dyDescent="0.25">
      <c r="B661258" s="74"/>
    </row>
    <row r="661259" spans="2:3" x14ac:dyDescent="0.25">
      <c r="B661259" s="74"/>
    </row>
    <row r="661260" spans="2:3" x14ac:dyDescent="0.25">
      <c r="B661260" s="74"/>
    </row>
    <row r="661261" spans="2:3" x14ac:dyDescent="0.25">
      <c r="B661261" s="74"/>
    </row>
    <row r="661262" spans="2:3" x14ac:dyDescent="0.25">
      <c r="B661262" s="74"/>
    </row>
    <row r="661313" spans="2:3" x14ac:dyDescent="0.25">
      <c r="C661313"/>
    </row>
    <row r="661314" spans="2:3" x14ac:dyDescent="0.25">
      <c r="B661314" s="74"/>
    </row>
    <row r="661315" spans="2:3" x14ac:dyDescent="0.25">
      <c r="B661315" s="74"/>
    </row>
    <row r="661316" spans="2:3" x14ac:dyDescent="0.25">
      <c r="B661316" s="74"/>
    </row>
    <row r="661317" spans="2:3" x14ac:dyDescent="0.25">
      <c r="B661317" s="74"/>
    </row>
    <row r="661318" spans="2:3" x14ac:dyDescent="0.25">
      <c r="B661318" s="74"/>
    </row>
    <row r="661319" spans="2:3" x14ac:dyDescent="0.25">
      <c r="B661319" s="74"/>
    </row>
    <row r="661320" spans="2:3" x14ac:dyDescent="0.25">
      <c r="B661320" s="74"/>
    </row>
    <row r="661321" spans="2:3" x14ac:dyDescent="0.25">
      <c r="B661321" s="74"/>
    </row>
    <row r="661322" spans="2:3" x14ac:dyDescent="0.25">
      <c r="B661322" s="74"/>
    </row>
    <row r="661323" spans="2:3" x14ac:dyDescent="0.25">
      <c r="B661323" s="74"/>
    </row>
    <row r="661324" spans="2:3" x14ac:dyDescent="0.25">
      <c r="B661324" s="74"/>
    </row>
    <row r="661325" spans="2:3" x14ac:dyDescent="0.25">
      <c r="B661325" s="74"/>
    </row>
    <row r="661326" spans="2:3" x14ac:dyDescent="0.25">
      <c r="B661326" s="74"/>
    </row>
    <row r="661377" spans="2:3" x14ac:dyDescent="0.25">
      <c r="C661377"/>
    </row>
    <row r="661378" spans="2:3" x14ac:dyDescent="0.25">
      <c r="B661378" s="74"/>
    </row>
    <row r="661379" spans="2:3" x14ac:dyDescent="0.25">
      <c r="B661379" s="74"/>
    </row>
    <row r="661380" spans="2:3" x14ac:dyDescent="0.25">
      <c r="B661380" s="74"/>
    </row>
    <row r="661381" spans="2:3" x14ac:dyDescent="0.25">
      <c r="B661381" s="74"/>
    </row>
    <row r="661382" spans="2:3" x14ac:dyDescent="0.25">
      <c r="B661382" s="74"/>
    </row>
    <row r="661383" spans="2:3" x14ac:dyDescent="0.25">
      <c r="B661383" s="74"/>
    </row>
    <row r="661384" spans="2:3" x14ac:dyDescent="0.25">
      <c r="B661384" s="74"/>
    </row>
    <row r="661385" spans="2:3" x14ac:dyDescent="0.25">
      <c r="B661385" s="74"/>
    </row>
    <row r="661386" spans="2:3" x14ac:dyDescent="0.25">
      <c r="B661386" s="74"/>
    </row>
    <row r="661387" spans="2:3" x14ac:dyDescent="0.25">
      <c r="B661387" s="74"/>
    </row>
    <row r="661388" spans="2:3" x14ac:dyDescent="0.25">
      <c r="B661388" s="74"/>
    </row>
    <row r="661389" spans="2:3" x14ac:dyDescent="0.25">
      <c r="B661389" s="74"/>
    </row>
    <row r="661390" spans="2:3" x14ac:dyDescent="0.25">
      <c r="B661390" s="74"/>
    </row>
    <row r="661441" spans="2:3" x14ac:dyDescent="0.25">
      <c r="C661441"/>
    </row>
    <row r="661442" spans="2:3" x14ac:dyDescent="0.25">
      <c r="B661442" s="74"/>
    </row>
    <row r="661443" spans="2:3" x14ac:dyDescent="0.25">
      <c r="B661443" s="74"/>
    </row>
    <row r="661444" spans="2:3" x14ac:dyDescent="0.25">
      <c r="B661444" s="74"/>
    </row>
    <row r="661445" spans="2:3" x14ac:dyDescent="0.25">
      <c r="B661445" s="74"/>
    </row>
    <row r="661446" spans="2:3" x14ac:dyDescent="0.25">
      <c r="B661446" s="74"/>
    </row>
    <row r="661447" spans="2:3" x14ac:dyDescent="0.25">
      <c r="B661447" s="74"/>
    </row>
    <row r="661448" spans="2:3" x14ac:dyDescent="0.25">
      <c r="B661448" s="74"/>
    </row>
    <row r="661449" spans="2:3" x14ac:dyDescent="0.25">
      <c r="B661449" s="74"/>
    </row>
    <row r="661450" spans="2:3" x14ac:dyDescent="0.25">
      <c r="B661450" s="74"/>
    </row>
    <row r="661451" spans="2:3" x14ac:dyDescent="0.25">
      <c r="B661451" s="74"/>
    </row>
    <row r="661452" spans="2:3" x14ac:dyDescent="0.25">
      <c r="B661452" s="74"/>
    </row>
    <row r="661453" spans="2:3" x14ac:dyDescent="0.25">
      <c r="B661453" s="74"/>
    </row>
    <row r="661454" spans="2:3" x14ac:dyDescent="0.25">
      <c r="B661454" s="74"/>
    </row>
    <row r="661505" spans="2:3" x14ac:dyDescent="0.25">
      <c r="C661505"/>
    </row>
    <row r="661506" spans="2:3" x14ac:dyDescent="0.25">
      <c r="B661506" s="74"/>
    </row>
    <row r="661507" spans="2:3" x14ac:dyDescent="0.25">
      <c r="B661507" s="74"/>
    </row>
    <row r="661508" spans="2:3" x14ac:dyDescent="0.25">
      <c r="B661508" s="74"/>
    </row>
    <row r="661509" spans="2:3" x14ac:dyDescent="0.25">
      <c r="B661509" s="74"/>
    </row>
    <row r="661510" spans="2:3" x14ac:dyDescent="0.25">
      <c r="B661510" s="74"/>
    </row>
    <row r="661511" spans="2:3" x14ac:dyDescent="0.25">
      <c r="B661511" s="74"/>
    </row>
    <row r="661512" spans="2:3" x14ac:dyDescent="0.25">
      <c r="B661512" s="74"/>
    </row>
    <row r="661513" spans="2:3" x14ac:dyDescent="0.25">
      <c r="B661513" s="74"/>
    </row>
    <row r="661514" spans="2:3" x14ac:dyDescent="0.25">
      <c r="B661514" s="74"/>
    </row>
    <row r="661515" spans="2:3" x14ac:dyDescent="0.25">
      <c r="B661515" s="74"/>
    </row>
    <row r="661516" spans="2:3" x14ac:dyDescent="0.25">
      <c r="B661516" s="74"/>
    </row>
    <row r="661517" spans="2:3" x14ac:dyDescent="0.25">
      <c r="B661517" s="74"/>
    </row>
    <row r="661518" spans="2:3" x14ac:dyDescent="0.25">
      <c r="B661518" s="74"/>
    </row>
    <row r="661569" spans="2:3" x14ac:dyDescent="0.25">
      <c r="C661569"/>
    </row>
    <row r="661570" spans="2:3" x14ac:dyDescent="0.25">
      <c r="B661570" s="74"/>
    </row>
    <row r="661571" spans="2:3" x14ac:dyDescent="0.25">
      <c r="B661571" s="74"/>
    </row>
    <row r="661572" spans="2:3" x14ac:dyDescent="0.25">
      <c r="B661572" s="74"/>
    </row>
    <row r="661573" spans="2:3" x14ac:dyDescent="0.25">
      <c r="B661573" s="74"/>
    </row>
    <row r="661574" spans="2:3" x14ac:dyDescent="0.25">
      <c r="B661574" s="74"/>
    </row>
    <row r="661575" spans="2:3" x14ac:dyDescent="0.25">
      <c r="B661575" s="74"/>
    </row>
    <row r="661576" spans="2:3" x14ac:dyDescent="0.25">
      <c r="B661576" s="74"/>
    </row>
    <row r="661577" spans="2:3" x14ac:dyDescent="0.25">
      <c r="B661577" s="74"/>
    </row>
    <row r="661578" spans="2:3" x14ac:dyDescent="0.25">
      <c r="B661578" s="74"/>
    </row>
    <row r="661579" spans="2:3" x14ac:dyDescent="0.25">
      <c r="B661579" s="74"/>
    </row>
    <row r="661580" spans="2:3" x14ac:dyDescent="0.25">
      <c r="B661580" s="74"/>
    </row>
    <row r="661581" spans="2:3" x14ac:dyDescent="0.25">
      <c r="B661581" s="74"/>
    </row>
    <row r="661582" spans="2:3" x14ac:dyDescent="0.25">
      <c r="B661582" s="74"/>
    </row>
    <row r="661633" spans="2:3" x14ac:dyDescent="0.25">
      <c r="C661633"/>
    </row>
    <row r="661634" spans="2:3" x14ac:dyDescent="0.25">
      <c r="B661634" s="74"/>
    </row>
    <row r="661635" spans="2:3" x14ac:dyDescent="0.25">
      <c r="B661635" s="74"/>
    </row>
    <row r="661636" spans="2:3" x14ac:dyDescent="0.25">
      <c r="B661636" s="74"/>
    </row>
    <row r="661637" spans="2:3" x14ac:dyDescent="0.25">
      <c r="B661637" s="74"/>
    </row>
    <row r="661638" spans="2:3" x14ac:dyDescent="0.25">
      <c r="B661638" s="74"/>
    </row>
    <row r="661639" spans="2:3" x14ac:dyDescent="0.25">
      <c r="B661639" s="74"/>
    </row>
    <row r="661640" spans="2:3" x14ac:dyDescent="0.25">
      <c r="B661640" s="74"/>
    </row>
    <row r="661641" spans="2:3" x14ac:dyDescent="0.25">
      <c r="B661641" s="74"/>
    </row>
    <row r="661642" spans="2:3" x14ac:dyDescent="0.25">
      <c r="B661642" s="74"/>
    </row>
    <row r="661643" spans="2:3" x14ac:dyDescent="0.25">
      <c r="B661643" s="74"/>
    </row>
    <row r="661644" spans="2:3" x14ac:dyDescent="0.25">
      <c r="B661644" s="74"/>
    </row>
    <row r="661645" spans="2:3" x14ac:dyDescent="0.25">
      <c r="B661645" s="74"/>
    </row>
    <row r="661646" spans="2:3" x14ac:dyDescent="0.25">
      <c r="B661646" s="74"/>
    </row>
    <row r="661697" spans="2:3" x14ac:dyDescent="0.25">
      <c r="C661697"/>
    </row>
    <row r="661698" spans="2:3" x14ac:dyDescent="0.25">
      <c r="B661698" s="74"/>
    </row>
    <row r="661699" spans="2:3" x14ac:dyDescent="0.25">
      <c r="B661699" s="74"/>
    </row>
    <row r="661700" spans="2:3" x14ac:dyDescent="0.25">
      <c r="B661700" s="74"/>
    </row>
    <row r="661701" spans="2:3" x14ac:dyDescent="0.25">
      <c r="B661701" s="74"/>
    </row>
    <row r="661702" spans="2:3" x14ac:dyDescent="0.25">
      <c r="B661702" s="74"/>
    </row>
    <row r="661703" spans="2:3" x14ac:dyDescent="0.25">
      <c r="B661703" s="74"/>
    </row>
    <row r="661704" spans="2:3" x14ac:dyDescent="0.25">
      <c r="B661704" s="74"/>
    </row>
    <row r="661705" spans="2:3" x14ac:dyDescent="0.25">
      <c r="B661705" s="74"/>
    </row>
    <row r="661706" spans="2:3" x14ac:dyDescent="0.25">
      <c r="B661706" s="74"/>
    </row>
    <row r="661707" spans="2:3" x14ac:dyDescent="0.25">
      <c r="B661707" s="74"/>
    </row>
    <row r="661708" spans="2:3" x14ac:dyDescent="0.25">
      <c r="B661708" s="74"/>
    </row>
    <row r="661709" spans="2:3" x14ac:dyDescent="0.25">
      <c r="B661709" s="74"/>
    </row>
    <row r="661710" spans="2:3" x14ac:dyDescent="0.25">
      <c r="B661710" s="74"/>
    </row>
    <row r="661761" spans="2:3" x14ac:dyDescent="0.25">
      <c r="C661761"/>
    </row>
    <row r="661762" spans="2:3" x14ac:dyDescent="0.25">
      <c r="B661762" s="74"/>
    </row>
    <row r="661763" spans="2:3" x14ac:dyDescent="0.25">
      <c r="B661763" s="74"/>
    </row>
    <row r="661764" spans="2:3" x14ac:dyDescent="0.25">
      <c r="B661764" s="74"/>
    </row>
    <row r="661765" spans="2:3" x14ac:dyDescent="0.25">
      <c r="B661765" s="74"/>
    </row>
    <row r="661766" spans="2:3" x14ac:dyDescent="0.25">
      <c r="B661766" s="74"/>
    </row>
    <row r="661767" spans="2:3" x14ac:dyDescent="0.25">
      <c r="B661767" s="74"/>
    </row>
    <row r="661768" spans="2:3" x14ac:dyDescent="0.25">
      <c r="B661768" s="74"/>
    </row>
    <row r="661769" spans="2:3" x14ac:dyDescent="0.25">
      <c r="B661769" s="74"/>
    </row>
    <row r="661770" spans="2:3" x14ac:dyDescent="0.25">
      <c r="B661770" s="74"/>
    </row>
    <row r="661771" spans="2:3" x14ac:dyDescent="0.25">
      <c r="B661771" s="74"/>
    </row>
    <row r="661772" spans="2:3" x14ac:dyDescent="0.25">
      <c r="B661772" s="74"/>
    </row>
    <row r="661773" spans="2:3" x14ac:dyDescent="0.25">
      <c r="B661773" s="74"/>
    </row>
    <row r="661774" spans="2:3" x14ac:dyDescent="0.25">
      <c r="B661774" s="74"/>
    </row>
    <row r="661825" spans="2:3" x14ac:dyDescent="0.25">
      <c r="C661825"/>
    </row>
    <row r="661826" spans="2:3" x14ac:dyDescent="0.25">
      <c r="B661826" s="74"/>
    </row>
    <row r="661827" spans="2:3" x14ac:dyDescent="0.25">
      <c r="B661827" s="74"/>
    </row>
    <row r="661828" spans="2:3" x14ac:dyDescent="0.25">
      <c r="B661828" s="74"/>
    </row>
    <row r="661829" spans="2:3" x14ac:dyDescent="0.25">
      <c r="B661829" s="74"/>
    </row>
    <row r="661830" spans="2:3" x14ac:dyDescent="0.25">
      <c r="B661830" s="74"/>
    </row>
    <row r="661831" spans="2:3" x14ac:dyDescent="0.25">
      <c r="B661831" s="74"/>
    </row>
    <row r="661832" spans="2:3" x14ac:dyDescent="0.25">
      <c r="B661832" s="74"/>
    </row>
    <row r="661833" spans="2:3" x14ac:dyDescent="0.25">
      <c r="B661833" s="74"/>
    </row>
    <row r="661834" spans="2:3" x14ac:dyDescent="0.25">
      <c r="B661834" s="74"/>
    </row>
    <row r="661835" spans="2:3" x14ac:dyDescent="0.25">
      <c r="B661835" s="74"/>
    </row>
    <row r="661836" spans="2:3" x14ac:dyDescent="0.25">
      <c r="B661836" s="74"/>
    </row>
    <row r="661837" spans="2:3" x14ac:dyDescent="0.25">
      <c r="B661837" s="74"/>
    </row>
    <row r="661838" spans="2:3" x14ac:dyDescent="0.25">
      <c r="B661838" s="74"/>
    </row>
    <row r="661889" spans="2:3" x14ac:dyDescent="0.25">
      <c r="C661889"/>
    </row>
    <row r="661890" spans="2:3" x14ac:dyDescent="0.25">
      <c r="B661890" s="74"/>
    </row>
    <row r="661891" spans="2:3" x14ac:dyDescent="0.25">
      <c r="B661891" s="74"/>
    </row>
    <row r="661892" spans="2:3" x14ac:dyDescent="0.25">
      <c r="B661892" s="74"/>
    </row>
    <row r="661893" spans="2:3" x14ac:dyDescent="0.25">
      <c r="B661893" s="74"/>
    </row>
    <row r="661894" spans="2:3" x14ac:dyDescent="0.25">
      <c r="B661894" s="74"/>
    </row>
    <row r="661895" spans="2:3" x14ac:dyDescent="0.25">
      <c r="B661895" s="74"/>
    </row>
    <row r="661896" spans="2:3" x14ac:dyDescent="0.25">
      <c r="B661896" s="74"/>
    </row>
    <row r="661897" spans="2:3" x14ac:dyDescent="0.25">
      <c r="B661897" s="74"/>
    </row>
    <row r="661898" spans="2:3" x14ac:dyDescent="0.25">
      <c r="B661898" s="74"/>
    </row>
    <row r="661899" spans="2:3" x14ac:dyDescent="0.25">
      <c r="B661899" s="74"/>
    </row>
    <row r="661900" spans="2:3" x14ac:dyDescent="0.25">
      <c r="B661900" s="74"/>
    </row>
    <row r="661901" spans="2:3" x14ac:dyDescent="0.25">
      <c r="B661901" s="74"/>
    </row>
    <row r="661902" spans="2:3" x14ac:dyDescent="0.25">
      <c r="B661902" s="74"/>
    </row>
    <row r="661953" spans="2:3" x14ac:dyDescent="0.25">
      <c r="C661953"/>
    </row>
    <row r="661954" spans="2:3" x14ac:dyDescent="0.25">
      <c r="B661954" s="74"/>
    </row>
    <row r="661955" spans="2:3" x14ac:dyDescent="0.25">
      <c r="B661955" s="74"/>
    </row>
    <row r="661956" spans="2:3" x14ac:dyDescent="0.25">
      <c r="B661956" s="74"/>
    </row>
    <row r="661957" spans="2:3" x14ac:dyDescent="0.25">
      <c r="B661957" s="74"/>
    </row>
    <row r="661958" spans="2:3" x14ac:dyDescent="0.25">
      <c r="B661958" s="74"/>
    </row>
    <row r="661959" spans="2:3" x14ac:dyDescent="0.25">
      <c r="B661959" s="74"/>
    </row>
    <row r="661960" spans="2:3" x14ac:dyDescent="0.25">
      <c r="B661960" s="74"/>
    </row>
    <row r="661961" spans="2:3" x14ac:dyDescent="0.25">
      <c r="B661961" s="74"/>
    </row>
    <row r="661962" spans="2:3" x14ac:dyDescent="0.25">
      <c r="B661962" s="74"/>
    </row>
    <row r="661963" spans="2:3" x14ac:dyDescent="0.25">
      <c r="B661963" s="74"/>
    </row>
    <row r="661964" spans="2:3" x14ac:dyDescent="0.25">
      <c r="B661964" s="74"/>
    </row>
    <row r="661965" spans="2:3" x14ac:dyDescent="0.25">
      <c r="B661965" s="74"/>
    </row>
    <row r="661966" spans="2:3" x14ac:dyDescent="0.25">
      <c r="B661966" s="74"/>
    </row>
    <row r="662017" spans="2:3" x14ac:dyDescent="0.25">
      <c r="C662017"/>
    </row>
    <row r="662018" spans="2:3" x14ac:dyDescent="0.25">
      <c r="B662018" s="74"/>
    </row>
    <row r="662019" spans="2:3" x14ac:dyDescent="0.25">
      <c r="B662019" s="74"/>
    </row>
    <row r="662020" spans="2:3" x14ac:dyDescent="0.25">
      <c r="B662020" s="74"/>
    </row>
    <row r="662021" spans="2:3" x14ac:dyDescent="0.25">
      <c r="B662021" s="74"/>
    </row>
    <row r="662022" spans="2:3" x14ac:dyDescent="0.25">
      <c r="B662022" s="74"/>
    </row>
    <row r="662023" spans="2:3" x14ac:dyDescent="0.25">
      <c r="B662023" s="74"/>
    </row>
    <row r="662024" spans="2:3" x14ac:dyDescent="0.25">
      <c r="B662024" s="74"/>
    </row>
    <row r="662025" spans="2:3" x14ac:dyDescent="0.25">
      <c r="B662025" s="74"/>
    </row>
    <row r="662026" spans="2:3" x14ac:dyDescent="0.25">
      <c r="B662026" s="74"/>
    </row>
    <row r="662027" spans="2:3" x14ac:dyDescent="0.25">
      <c r="B662027" s="74"/>
    </row>
    <row r="662028" spans="2:3" x14ac:dyDescent="0.25">
      <c r="B662028" s="74"/>
    </row>
    <row r="662029" spans="2:3" x14ac:dyDescent="0.25">
      <c r="B662029" s="74"/>
    </row>
    <row r="662030" spans="2:3" x14ac:dyDescent="0.25">
      <c r="B662030" s="74"/>
    </row>
    <row r="662081" spans="2:3" x14ac:dyDescent="0.25">
      <c r="C662081"/>
    </row>
    <row r="662082" spans="2:3" x14ac:dyDescent="0.25">
      <c r="B662082" s="74"/>
    </row>
    <row r="662083" spans="2:3" x14ac:dyDescent="0.25">
      <c r="B662083" s="74"/>
    </row>
    <row r="662084" spans="2:3" x14ac:dyDescent="0.25">
      <c r="B662084" s="74"/>
    </row>
    <row r="662085" spans="2:3" x14ac:dyDescent="0.25">
      <c r="B662085" s="74"/>
    </row>
    <row r="662086" spans="2:3" x14ac:dyDescent="0.25">
      <c r="B662086" s="74"/>
    </row>
    <row r="662087" spans="2:3" x14ac:dyDescent="0.25">
      <c r="B662087" s="74"/>
    </row>
    <row r="662088" spans="2:3" x14ac:dyDescent="0.25">
      <c r="B662088" s="74"/>
    </row>
    <row r="662089" spans="2:3" x14ac:dyDescent="0.25">
      <c r="B662089" s="74"/>
    </row>
    <row r="662090" spans="2:3" x14ac:dyDescent="0.25">
      <c r="B662090" s="74"/>
    </row>
    <row r="662091" spans="2:3" x14ac:dyDescent="0.25">
      <c r="B662091" s="74"/>
    </row>
    <row r="662092" spans="2:3" x14ac:dyDescent="0.25">
      <c r="B662092" s="74"/>
    </row>
    <row r="662093" spans="2:3" x14ac:dyDescent="0.25">
      <c r="B662093" s="74"/>
    </row>
    <row r="662094" spans="2:3" x14ac:dyDescent="0.25">
      <c r="B662094" s="74"/>
    </row>
    <row r="662145" spans="2:3" x14ac:dyDescent="0.25">
      <c r="C662145"/>
    </row>
    <row r="662146" spans="2:3" x14ac:dyDescent="0.25">
      <c r="B662146" s="74"/>
    </row>
    <row r="662147" spans="2:3" x14ac:dyDescent="0.25">
      <c r="B662147" s="74"/>
    </row>
    <row r="662148" spans="2:3" x14ac:dyDescent="0.25">
      <c r="B662148" s="74"/>
    </row>
    <row r="662149" spans="2:3" x14ac:dyDescent="0.25">
      <c r="B662149" s="74"/>
    </row>
    <row r="662150" spans="2:3" x14ac:dyDescent="0.25">
      <c r="B662150" s="74"/>
    </row>
    <row r="662151" spans="2:3" x14ac:dyDescent="0.25">
      <c r="B662151" s="74"/>
    </row>
    <row r="662152" spans="2:3" x14ac:dyDescent="0.25">
      <c r="B662152" s="74"/>
    </row>
    <row r="662153" spans="2:3" x14ac:dyDescent="0.25">
      <c r="B662153" s="74"/>
    </row>
    <row r="662154" spans="2:3" x14ac:dyDescent="0.25">
      <c r="B662154" s="74"/>
    </row>
    <row r="662155" spans="2:3" x14ac:dyDescent="0.25">
      <c r="B662155" s="74"/>
    </row>
    <row r="662156" spans="2:3" x14ac:dyDescent="0.25">
      <c r="B662156" s="74"/>
    </row>
    <row r="662157" spans="2:3" x14ac:dyDescent="0.25">
      <c r="B662157" s="74"/>
    </row>
    <row r="662158" spans="2:3" x14ac:dyDescent="0.25">
      <c r="B662158" s="74"/>
    </row>
    <row r="662209" spans="2:3" x14ac:dyDescent="0.25">
      <c r="C662209"/>
    </row>
    <row r="662210" spans="2:3" x14ac:dyDescent="0.25">
      <c r="B662210" s="74"/>
    </row>
    <row r="662211" spans="2:3" x14ac:dyDescent="0.25">
      <c r="B662211" s="74"/>
    </row>
    <row r="662212" spans="2:3" x14ac:dyDescent="0.25">
      <c r="B662212" s="74"/>
    </row>
    <row r="662213" spans="2:3" x14ac:dyDescent="0.25">
      <c r="B662213" s="74"/>
    </row>
    <row r="662214" spans="2:3" x14ac:dyDescent="0.25">
      <c r="B662214" s="74"/>
    </row>
    <row r="662215" spans="2:3" x14ac:dyDescent="0.25">
      <c r="B662215" s="74"/>
    </row>
    <row r="662216" spans="2:3" x14ac:dyDescent="0.25">
      <c r="B662216" s="74"/>
    </row>
    <row r="662217" spans="2:3" x14ac:dyDescent="0.25">
      <c r="B662217" s="74"/>
    </row>
    <row r="662218" spans="2:3" x14ac:dyDescent="0.25">
      <c r="B662218" s="74"/>
    </row>
    <row r="662219" spans="2:3" x14ac:dyDescent="0.25">
      <c r="B662219" s="74"/>
    </row>
    <row r="662220" spans="2:3" x14ac:dyDescent="0.25">
      <c r="B662220" s="74"/>
    </row>
    <row r="662221" spans="2:3" x14ac:dyDescent="0.25">
      <c r="B662221" s="74"/>
    </row>
    <row r="662222" spans="2:3" x14ac:dyDescent="0.25">
      <c r="B662222" s="74"/>
    </row>
    <row r="662273" spans="2:3" x14ac:dyDescent="0.25">
      <c r="C662273"/>
    </row>
    <row r="662274" spans="2:3" x14ac:dyDescent="0.25">
      <c r="B662274" s="74"/>
    </row>
    <row r="662275" spans="2:3" x14ac:dyDescent="0.25">
      <c r="B662275" s="74"/>
    </row>
    <row r="662276" spans="2:3" x14ac:dyDescent="0.25">
      <c r="B662276" s="74"/>
    </row>
    <row r="662277" spans="2:3" x14ac:dyDescent="0.25">
      <c r="B662277" s="74"/>
    </row>
    <row r="662278" spans="2:3" x14ac:dyDescent="0.25">
      <c r="B662278" s="74"/>
    </row>
    <row r="662279" spans="2:3" x14ac:dyDescent="0.25">
      <c r="B662279" s="74"/>
    </row>
    <row r="662280" spans="2:3" x14ac:dyDescent="0.25">
      <c r="B662280" s="74"/>
    </row>
    <row r="662281" spans="2:3" x14ac:dyDescent="0.25">
      <c r="B662281" s="74"/>
    </row>
    <row r="662282" spans="2:3" x14ac:dyDescent="0.25">
      <c r="B662282" s="74"/>
    </row>
    <row r="662283" spans="2:3" x14ac:dyDescent="0.25">
      <c r="B662283" s="74"/>
    </row>
    <row r="662284" spans="2:3" x14ac:dyDescent="0.25">
      <c r="B662284" s="74"/>
    </row>
    <row r="662285" spans="2:3" x14ac:dyDescent="0.25">
      <c r="B662285" s="74"/>
    </row>
    <row r="662286" spans="2:3" x14ac:dyDescent="0.25">
      <c r="B662286" s="74"/>
    </row>
    <row r="662337" spans="2:3" x14ac:dyDescent="0.25">
      <c r="C662337"/>
    </row>
    <row r="662338" spans="2:3" x14ac:dyDescent="0.25">
      <c r="B662338" s="74"/>
    </row>
    <row r="662339" spans="2:3" x14ac:dyDescent="0.25">
      <c r="B662339" s="74"/>
    </row>
    <row r="662340" spans="2:3" x14ac:dyDescent="0.25">
      <c r="B662340" s="74"/>
    </row>
    <row r="662341" spans="2:3" x14ac:dyDescent="0.25">
      <c r="B662341" s="74"/>
    </row>
    <row r="662342" spans="2:3" x14ac:dyDescent="0.25">
      <c r="B662342" s="74"/>
    </row>
    <row r="662343" spans="2:3" x14ac:dyDescent="0.25">
      <c r="B662343" s="74"/>
    </row>
    <row r="662344" spans="2:3" x14ac:dyDescent="0.25">
      <c r="B662344" s="74"/>
    </row>
    <row r="662345" spans="2:3" x14ac:dyDescent="0.25">
      <c r="B662345" s="74"/>
    </row>
    <row r="662346" spans="2:3" x14ac:dyDescent="0.25">
      <c r="B662346" s="74"/>
    </row>
    <row r="662347" spans="2:3" x14ac:dyDescent="0.25">
      <c r="B662347" s="74"/>
    </row>
    <row r="662348" spans="2:3" x14ac:dyDescent="0.25">
      <c r="B662348" s="74"/>
    </row>
    <row r="662349" spans="2:3" x14ac:dyDescent="0.25">
      <c r="B662349" s="74"/>
    </row>
    <row r="662350" spans="2:3" x14ac:dyDescent="0.25">
      <c r="B662350" s="74"/>
    </row>
    <row r="662401" spans="2:3" x14ac:dyDescent="0.25">
      <c r="C662401"/>
    </row>
    <row r="662402" spans="2:3" x14ac:dyDescent="0.25">
      <c r="B662402" s="74"/>
    </row>
    <row r="662403" spans="2:3" x14ac:dyDescent="0.25">
      <c r="B662403" s="74"/>
    </row>
    <row r="662404" spans="2:3" x14ac:dyDescent="0.25">
      <c r="B662404" s="74"/>
    </row>
    <row r="662405" spans="2:3" x14ac:dyDescent="0.25">
      <c r="B662405" s="74"/>
    </row>
    <row r="662406" spans="2:3" x14ac:dyDescent="0.25">
      <c r="B662406" s="74"/>
    </row>
    <row r="662407" spans="2:3" x14ac:dyDescent="0.25">
      <c r="B662407" s="74"/>
    </row>
    <row r="662408" spans="2:3" x14ac:dyDescent="0.25">
      <c r="B662408" s="74"/>
    </row>
    <row r="662409" spans="2:3" x14ac:dyDescent="0.25">
      <c r="B662409" s="74"/>
    </row>
    <row r="662410" spans="2:3" x14ac:dyDescent="0.25">
      <c r="B662410" s="74"/>
    </row>
    <row r="662411" spans="2:3" x14ac:dyDescent="0.25">
      <c r="B662411" s="74"/>
    </row>
    <row r="662412" spans="2:3" x14ac:dyDescent="0.25">
      <c r="B662412" s="74"/>
    </row>
    <row r="662413" spans="2:3" x14ac:dyDescent="0.25">
      <c r="B662413" s="74"/>
    </row>
    <row r="662414" spans="2:3" x14ac:dyDescent="0.25">
      <c r="B662414" s="74"/>
    </row>
    <row r="662465" spans="2:3" x14ac:dyDescent="0.25">
      <c r="C662465"/>
    </row>
    <row r="662466" spans="2:3" x14ac:dyDescent="0.25">
      <c r="B662466" s="74"/>
    </row>
    <row r="662467" spans="2:3" x14ac:dyDescent="0.25">
      <c r="B662467" s="74"/>
    </row>
    <row r="662468" spans="2:3" x14ac:dyDescent="0.25">
      <c r="B662468" s="74"/>
    </row>
    <row r="662469" spans="2:3" x14ac:dyDescent="0.25">
      <c r="B662469" s="74"/>
    </row>
    <row r="662470" spans="2:3" x14ac:dyDescent="0.25">
      <c r="B662470" s="74"/>
    </row>
    <row r="662471" spans="2:3" x14ac:dyDescent="0.25">
      <c r="B662471" s="74"/>
    </row>
    <row r="662472" spans="2:3" x14ac:dyDescent="0.25">
      <c r="B662472" s="74"/>
    </row>
    <row r="662473" spans="2:3" x14ac:dyDescent="0.25">
      <c r="B662473" s="74"/>
    </row>
    <row r="662474" spans="2:3" x14ac:dyDescent="0.25">
      <c r="B662474" s="74"/>
    </row>
    <row r="662475" spans="2:3" x14ac:dyDescent="0.25">
      <c r="B662475" s="74"/>
    </row>
    <row r="662476" spans="2:3" x14ac:dyDescent="0.25">
      <c r="B662476" s="74"/>
    </row>
    <row r="662477" spans="2:3" x14ac:dyDescent="0.25">
      <c r="B662477" s="74"/>
    </row>
    <row r="662478" spans="2:3" x14ac:dyDescent="0.25">
      <c r="B662478" s="74"/>
    </row>
    <row r="662529" spans="2:3" x14ac:dyDescent="0.25">
      <c r="C662529"/>
    </row>
    <row r="662530" spans="2:3" x14ac:dyDescent="0.25">
      <c r="B662530" s="74"/>
    </row>
    <row r="662531" spans="2:3" x14ac:dyDescent="0.25">
      <c r="B662531" s="74"/>
    </row>
    <row r="662532" spans="2:3" x14ac:dyDescent="0.25">
      <c r="B662532" s="74"/>
    </row>
    <row r="662533" spans="2:3" x14ac:dyDescent="0.25">
      <c r="B662533" s="74"/>
    </row>
    <row r="662534" spans="2:3" x14ac:dyDescent="0.25">
      <c r="B662534" s="74"/>
    </row>
    <row r="662535" spans="2:3" x14ac:dyDescent="0.25">
      <c r="B662535" s="74"/>
    </row>
    <row r="662536" spans="2:3" x14ac:dyDescent="0.25">
      <c r="B662536" s="74"/>
    </row>
    <row r="662537" spans="2:3" x14ac:dyDescent="0.25">
      <c r="B662537" s="74"/>
    </row>
    <row r="662538" spans="2:3" x14ac:dyDescent="0.25">
      <c r="B662538" s="74"/>
    </row>
    <row r="662539" spans="2:3" x14ac:dyDescent="0.25">
      <c r="B662539" s="74"/>
    </row>
    <row r="662540" spans="2:3" x14ac:dyDescent="0.25">
      <c r="B662540" s="74"/>
    </row>
    <row r="662541" spans="2:3" x14ac:dyDescent="0.25">
      <c r="B662541" s="74"/>
    </row>
    <row r="662542" spans="2:3" x14ac:dyDescent="0.25">
      <c r="B662542" s="74"/>
    </row>
    <row r="662593" spans="2:3" x14ac:dyDescent="0.25">
      <c r="C662593"/>
    </row>
    <row r="662594" spans="2:3" x14ac:dyDescent="0.25">
      <c r="B662594" s="74"/>
    </row>
    <row r="662595" spans="2:3" x14ac:dyDescent="0.25">
      <c r="B662595" s="74"/>
    </row>
    <row r="662596" spans="2:3" x14ac:dyDescent="0.25">
      <c r="B662596" s="74"/>
    </row>
    <row r="662597" spans="2:3" x14ac:dyDescent="0.25">
      <c r="B662597" s="74"/>
    </row>
    <row r="662598" spans="2:3" x14ac:dyDescent="0.25">
      <c r="B662598" s="74"/>
    </row>
    <row r="662599" spans="2:3" x14ac:dyDescent="0.25">
      <c r="B662599" s="74"/>
    </row>
    <row r="662600" spans="2:3" x14ac:dyDescent="0.25">
      <c r="B662600" s="74"/>
    </row>
    <row r="662601" spans="2:3" x14ac:dyDescent="0.25">
      <c r="B662601" s="74"/>
    </row>
    <row r="662602" spans="2:3" x14ac:dyDescent="0.25">
      <c r="B662602" s="74"/>
    </row>
    <row r="662603" spans="2:3" x14ac:dyDescent="0.25">
      <c r="B662603" s="74"/>
    </row>
    <row r="662604" spans="2:3" x14ac:dyDescent="0.25">
      <c r="B662604" s="74"/>
    </row>
    <row r="662605" spans="2:3" x14ac:dyDescent="0.25">
      <c r="B662605" s="74"/>
    </row>
    <row r="662606" spans="2:3" x14ac:dyDescent="0.25">
      <c r="B662606" s="74"/>
    </row>
    <row r="662657" spans="2:3" x14ac:dyDescent="0.25">
      <c r="C662657"/>
    </row>
    <row r="662658" spans="2:3" x14ac:dyDescent="0.25">
      <c r="B662658" s="74"/>
    </row>
    <row r="662659" spans="2:3" x14ac:dyDescent="0.25">
      <c r="B662659" s="74"/>
    </row>
    <row r="662660" spans="2:3" x14ac:dyDescent="0.25">
      <c r="B662660" s="74"/>
    </row>
    <row r="662661" spans="2:3" x14ac:dyDescent="0.25">
      <c r="B662661" s="74"/>
    </row>
    <row r="662662" spans="2:3" x14ac:dyDescent="0.25">
      <c r="B662662" s="74"/>
    </row>
    <row r="662663" spans="2:3" x14ac:dyDescent="0.25">
      <c r="B662663" s="74"/>
    </row>
    <row r="662664" spans="2:3" x14ac:dyDescent="0.25">
      <c r="B662664" s="74"/>
    </row>
    <row r="662665" spans="2:3" x14ac:dyDescent="0.25">
      <c r="B662665" s="74"/>
    </row>
    <row r="662666" spans="2:3" x14ac:dyDescent="0.25">
      <c r="B662666" s="74"/>
    </row>
    <row r="662667" spans="2:3" x14ac:dyDescent="0.25">
      <c r="B662667" s="74"/>
    </row>
    <row r="662668" spans="2:3" x14ac:dyDescent="0.25">
      <c r="B662668" s="74"/>
    </row>
    <row r="662669" spans="2:3" x14ac:dyDescent="0.25">
      <c r="B662669" s="74"/>
    </row>
    <row r="662670" spans="2:3" x14ac:dyDescent="0.25">
      <c r="B662670" s="74"/>
    </row>
    <row r="662721" spans="2:3" x14ac:dyDescent="0.25">
      <c r="C662721"/>
    </row>
    <row r="662722" spans="2:3" x14ac:dyDescent="0.25">
      <c r="B662722" s="74"/>
    </row>
    <row r="662723" spans="2:3" x14ac:dyDescent="0.25">
      <c r="B662723" s="74"/>
    </row>
    <row r="662724" spans="2:3" x14ac:dyDescent="0.25">
      <c r="B662724" s="74"/>
    </row>
    <row r="662725" spans="2:3" x14ac:dyDescent="0.25">
      <c r="B662725" s="74"/>
    </row>
    <row r="662726" spans="2:3" x14ac:dyDescent="0.25">
      <c r="B662726" s="74"/>
    </row>
    <row r="662727" spans="2:3" x14ac:dyDescent="0.25">
      <c r="B662727" s="74"/>
    </row>
    <row r="662728" spans="2:3" x14ac:dyDescent="0.25">
      <c r="B662728" s="74"/>
    </row>
    <row r="662729" spans="2:3" x14ac:dyDescent="0.25">
      <c r="B662729" s="74"/>
    </row>
    <row r="662730" spans="2:3" x14ac:dyDescent="0.25">
      <c r="B662730" s="74"/>
    </row>
    <row r="662731" spans="2:3" x14ac:dyDescent="0.25">
      <c r="B662731" s="74"/>
    </row>
    <row r="662732" spans="2:3" x14ac:dyDescent="0.25">
      <c r="B662732" s="74"/>
    </row>
    <row r="662733" spans="2:3" x14ac:dyDescent="0.25">
      <c r="B662733" s="74"/>
    </row>
    <row r="662734" spans="2:3" x14ac:dyDescent="0.25">
      <c r="B662734" s="74"/>
    </row>
    <row r="662785" spans="2:3" x14ac:dyDescent="0.25">
      <c r="C662785"/>
    </row>
    <row r="662786" spans="2:3" x14ac:dyDescent="0.25">
      <c r="B662786" s="74"/>
    </row>
    <row r="662787" spans="2:3" x14ac:dyDescent="0.25">
      <c r="B662787" s="74"/>
    </row>
    <row r="662788" spans="2:3" x14ac:dyDescent="0.25">
      <c r="B662788" s="74"/>
    </row>
    <row r="662789" spans="2:3" x14ac:dyDescent="0.25">
      <c r="B662789" s="74"/>
    </row>
    <row r="662790" spans="2:3" x14ac:dyDescent="0.25">
      <c r="B662790" s="74"/>
    </row>
    <row r="662791" spans="2:3" x14ac:dyDescent="0.25">
      <c r="B662791" s="74"/>
    </row>
    <row r="662792" spans="2:3" x14ac:dyDescent="0.25">
      <c r="B662792" s="74"/>
    </row>
    <row r="662793" spans="2:3" x14ac:dyDescent="0.25">
      <c r="B662793" s="74"/>
    </row>
    <row r="662794" spans="2:3" x14ac:dyDescent="0.25">
      <c r="B662794" s="74"/>
    </row>
    <row r="662795" spans="2:3" x14ac:dyDescent="0.25">
      <c r="B662795" s="74"/>
    </row>
    <row r="662796" spans="2:3" x14ac:dyDescent="0.25">
      <c r="B662796" s="74"/>
    </row>
    <row r="662797" spans="2:3" x14ac:dyDescent="0.25">
      <c r="B662797" s="74"/>
    </row>
    <row r="662798" spans="2:3" x14ac:dyDescent="0.25">
      <c r="B662798" s="74"/>
    </row>
    <row r="662849" spans="2:3" x14ac:dyDescent="0.25">
      <c r="C662849"/>
    </row>
    <row r="662850" spans="2:3" x14ac:dyDescent="0.25">
      <c r="B662850" s="74"/>
    </row>
    <row r="662851" spans="2:3" x14ac:dyDescent="0.25">
      <c r="B662851" s="74"/>
    </row>
    <row r="662852" spans="2:3" x14ac:dyDescent="0.25">
      <c r="B662852" s="74"/>
    </row>
    <row r="662853" spans="2:3" x14ac:dyDescent="0.25">
      <c r="B662853" s="74"/>
    </row>
    <row r="662854" spans="2:3" x14ac:dyDescent="0.25">
      <c r="B662854" s="74"/>
    </row>
    <row r="662855" spans="2:3" x14ac:dyDescent="0.25">
      <c r="B662855" s="74"/>
    </row>
    <row r="662856" spans="2:3" x14ac:dyDescent="0.25">
      <c r="B662856" s="74"/>
    </row>
    <row r="662857" spans="2:3" x14ac:dyDescent="0.25">
      <c r="B662857" s="74"/>
    </row>
    <row r="662858" spans="2:3" x14ac:dyDescent="0.25">
      <c r="B662858" s="74"/>
    </row>
    <row r="662859" spans="2:3" x14ac:dyDescent="0.25">
      <c r="B662859" s="74"/>
    </row>
    <row r="662860" spans="2:3" x14ac:dyDescent="0.25">
      <c r="B662860" s="74"/>
    </row>
    <row r="662861" spans="2:3" x14ac:dyDescent="0.25">
      <c r="B662861" s="74"/>
    </row>
    <row r="662862" spans="2:3" x14ac:dyDescent="0.25">
      <c r="B662862" s="74"/>
    </row>
    <row r="662913" spans="2:3" x14ac:dyDescent="0.25">
      <c r="C662913"/>
    </row>
    <row r="662914" spans="2:3" x14ac:dyDescent="0.25">
      <c r="B662914" s="74"/>
    </row>
    <row r="662915" spans="2:3" x14ac:dyDescent="0.25">
      <c r="B662915" s="74"/>
    </row>
    <row r="662916" spans="2:3" x14ac:dyDescent="0.25">
      <c r="B662916" s="74"/>
    </row>
    <row r="662917" spans="2:3" x14ac:dyDescent="0.25">
      <c r="B662917" s="74"/>
    </row>
    <row r="662918" spans="2:3" x14ac:dyDescent="0.25">
      <c r="B662918" s="74"/>
    </row>
    <row r="662919" spans="2:3" x14ac:dyDescent="0.25">
      <c r="B662919" s="74"/>
    </row>
    <row r="662920" spans="2:3" x14ac:dyDescent="0.25">
      <c r="B662920" s="74"/>
    </row>
    <row r="662921" spans="2:3" x14ac:dyDescent="0.25">
      <c r="B662921" s="74"/>
    </row>
    <row r="662922" spans="2:3" x14ac:dyDescent="0.25">
      <c r="B662922" s="74"/>
    </row>
    <row r="662923" spans="2:3" x14ac:dyDescent="0.25">
      <c r="B662923" s="74"/>
    </row>
    <row r="662924" spans="2:3" x14ac:dyDescent="0.25">
      <c r="B662924" s="74"/>
    </row>
    <row r="662925" spans="2:3" x14ac:dyDescent="0.25">
      <c r="B662925" s="74"/>
    </row>
    <row r="662926" spans="2:3" x14ac:dyDescent="0.25">
      <c r="B662926" s="74"/>
    </row>
    <row r="662977" spans="2:3" x14ac:dyDescent="0.25">
      <c r="C662977"/>
    </row>
    <row r="662978" spans="2:3" x14ac:dyDescent="0.25">
      <c r="B662978" s="74"/>
    </row>
    <row r="662979" spans="2:3" x14ac:dyDescent="0.25">
      <c r="B662979" s="74"/>
    </row>
    <row r="662980" spans="2:3" x14ac:dyDescent="0.25">
      <c r="B662980" s="74"/>
    </row>
    <row r="662981" spans="2:3" x14ac:dyDescent="0.25">
      <c r="B662981" s="74"/>
    </row>
    <row r="662982" spans="2:3" x14ac:dyDescent="0.25">
      <c r="B662982" s="74"/>
    </row>
    <row r="662983" spans="2:3" x14ac:dyDescent="0.25">
      <c r="B662983" s="74"/>
    </row>
    <row r="662984" spans="2:3" x14ac:dyDescent="0.25">
      <c r="B662984" s="74"/>
    </row>
    <row r="662985" spans="2:3" x14ac:dyDescent="0.25">
      <c r="B662985" s="74"/>
    </row>
    <row r="662986" spans="2:3" x14ac:dyDescent="0.25">
      <c r="B662986" s="74"/>
    </row>
    <row r="662987" spans="2:3" x14ac:dyDescent="0.25">
      <c r="B662987" s="74"/>
    </row>
    <row r="662988" spans="2:3" x14ac:dyDescent="0.25">
      <c r="B662988" s="74"/>
    </row>
    <row r="662989" spans="2:3" x14ac:dyDescent="0.25">
      <c r="B662989" s="74"/>
    </row>
    <row r="662990" spans="2:3" x14ac:dyDescent="0.25">
      <c r="B662990" s="74"/>
    </row>
    <row r="663041" spans="2:3" x14ac:dyDescent="0.25">
      <c r="C663041"/>
    </row>
    <row r="663042" spans="2:3" x14ac:dyDescent="0.25">
      <c r="B663042" s="74"/>
    </row>
    <row r="663043" spans="2:3" x14ac:dyDescent="0.25">
      <c r="B663043" s="74"/>
    </row>
    <row r="663044" spans="2:3" x14ac:dyDescent="0.25">
      <c r="B663044" s="74"/>
    </row>
    <row r="663045" spans="2:3" x14ac:dyDescent="0.25">
      <c r="B663045" s="74"/>
    </row>
    <row r="663046" spans="2:3" x14ac:dyDescent="0.25">
      <c r="B663046" s="74"/>
    </row>
    <row r="663047" spans="2:3" x14ac:dyDescent="0.25">
      <c r="B663047" s="74"/>
    </row>
    <row r="663048" spans="2:3" x14ac:dyDescent="0.25">
      <c r="B663048" s="74"/>
    </row>
    <row r="663049" spans="2:3" x14ac:dyDescent="0.25">
      <c r="B663049" s="74"/>
    </row>
    <row r="663050" spans="2:3" x14ac:dyDescent="0.25">
      <c r="B663050" s="74"/>
    </row>
    <row r="663051" spans="2:3" x14ac:dyDescent="0.25">
      <c r="B663051" s="74"/>
    </row>
    <row r="663052" spans="2:3" x14ac:dyDescent="0.25">
      <c r="B663052" s="74"/>
    </row>
    <row r="663053" spans="2:3" x14ac:dyDescent="0.25">
      <c r="B663053" s="74"/>
    </row>
    <row r="663054" spans="2:3" x14ac:dyDescent="0.25">
      <c r="B663054" s="74"/>
    </row>
    <row r="663105" spans="2:3" x14ac:dyDescent="0.25">
      <c r="C663105"/>
    </row>
    <row r="663106" spans="2:3" x14ac:dyDescent="0.25">
      <c r="B663106" s="74"/>
    </row>
    <row r="663107" spans="2:3" x14ac:dyDescent="0.25">
      <c r="B663107" s="74"/>
    </row>
    <row r="663108" spans="2:3" x14ac:dyDescent="0.25">
      <c r="B663108" s="74"/>
    </row>
    <row r="663109" spans="2:3" x14ac:dyDescent="0.25">
      <c r="B663109" s="74"/>
    </row>
    <row r="663110" spans="2:3" x14ac:dyDescent="0.25">
      <c r="B663110" s="74"/>
    </row>
    <row r="663111" spans="2:3" x14ac:dyDescent="0.25">
      <c r="B663111" s="74"/>
    </row>
    <row r="663112" spans="2:3" x14ac:dyDescent="0.25">
      <c r="B663112" s="74"/>
    </row>
    <row r="663113" spans="2:3" x14ac:dyDescent="0.25">
      <c r="B663113" s="74"/>
    </row>
    <row r="663114" spans="2:3" x14ac:dyDescent="0.25">
      <c r="B663114" s="74"/>
    </row>
    <row r="663115" spans="2:3" x14ac:dyDescent="0.25">
      <c r="B663115" s="74"/>
    </row>
    <row r="663116" spans="2:3" x14ac:dyDescent="0.25">
      <c r="B663116" s="74"/>
    </row>
    <row r="663117" spans="2:3" x14ac:dyDescent="0.25">
      <c r="B663117" s="74"/>
    </row>
    <row r="663118" spans="2:3" x14ac:dyDescent="0.25">
      <c r="B663118" s="74"/>
    </row>
    <row r="663169" spans="2:3" x14ac:dyDescent="0.25">
      <c r="C663169"/>
    </row>
    <row r="663170" spans="2:3" x14ac:dyDescent="0.25">
      <c r="B663170" s="74"/>
    </row>
    <row r="663171" spans="2:3" x14ac:dyDescent="0.25">
      <c r="B663171" s="74"/>
    </row>
    <row r="663172" spans="2:3" x14ac:dyDescent="0.25">
      <c r="B663172" s="74"/>
    </row>
    <row r="663173" spans="2:3" x14ac:dyDescent="0.25">
      <c r="B663173" s="74"/>
    </row>
    <row r="663174" spans="2:3" x14ac:dyDescent="0.25">
      <c r="B663174" s="74"/>
    </row>
    <row r="663175" spans="2:3" x14ac:dyDescent="0.25">
      <c r="B663175" s="74"/>
    </row>
    <row r="663176" spans="2:3" x14ac:dyDescent="0.25">
      <c r="B663176" s="74"/>
    </row>
    <row r="663177" spans="2:3" x14ac:dyDescent="0.25">
      <c r="B663177" s="74"/>
    </row>
    <row r="663178" spans="2:3" x14ac:dyDescent="0.25">
      <c r="B663178" s="74"/>
    </row>
    <row r="663179" spans="2:3" x14ac:dyDescent="0.25">
      <c r="B663179" s="74"/>
    </row>
    <row r="663180" spans="2:3" x14ac:dyDescent="0.25">
      <c r="B663180" s="74"/>
    </row>
    <row r="663181" spans="2:3" x14ac:dyDescent="0.25">
      <c r="B663181" s="74"/>
    </row>
    <row r="663182" spans="2:3" x14ac:dyDescent="0.25">
      <c r="B663182" s="74"/>
    </row>
    <row r="663233" spans="2:3" x14ac:dyDescent="0.25">
      <c r="C663233"/>
    </row>
    <row r="663234" spans="2:3" x14ac:dyDescent="0.25">
      <c r="B663234" s="74"/>
    </row>
    <row r="663235" spans="2:3" x14ac:dyDescent="0.25">
      <c r="B663235" s="74"/>
    </row>
    <row r="663236" spans="2:3" x14ac:dyDescent="0.25">
      <c r="B663236" s="74"/>
    </row>
    <row r="663237" spans="2:3" x14ac:dyDescent="0.25">
      <c r="B663237" s="74"/>
    </row>
    <row r="663238" spans="2:3" x14ac:dyDescent="0.25">
      <c r="B663238" s="74"/>
    </row>
    <row r="663239" spans="2:3" x14ac:dyDescent="0.25">
      <c r="B663239" s="74"/>
    </row>
    <row r="663240" spans="2:3" x14ac:dyDescent="0.25">
      <c r="B663240" s="74"/>
    </row>
    <row r="663241" spans="2:3" x14ac:dyDescent="0.25">
      <c r="B663241" s="74"/>
    </row>
    <row r="663242" spans="2:3" x14ac:dyDescent="0.25">
      <c r="B663242" s="74"/>
    </row>
    <row r="663243" spans="2:3" x14ac:dyDescent="0.25">
      <c r="B663243" s="74"/>
    </row>
    <row r="663244" spans="2:3" x14ac:dyDescent="0.25">
      <c r="B663244" s="74"/>
    </row>
    <row r="663245" spans="2:3" x14ac:dyDescent="0.25">
      <c r="B663245" s="74"/>
    </row>
    <row r="663246" spans="2:3" x14ac:dyDescent="0.25">
      <c r="B663246" s="74"/>
    </row>
    <row r="663297" spans="2:3" x14ac:dyDescent="0.25">
      <c r="C663297"/>
    </row>
    <row r="663298" spans="2:3" x14ac:dyDescent="0.25">
      <c r="B663298" s="74"/>
    </row>
    <row r="663299" spans="2:3" x14ac:dyDescent="0.25">
      <c r="B663299" s="74"/>
    </row>
    <row r="663300" spans="2:3" x14ac:dyDescent="0.25">
      <c r="B663300" s="74"/>
    </row>
    <row r="663301" spans="2:3" x14ac:dyDescent="0.25">
      <c r="B663301" s="74"/>
    </row>
    <row r="663302" spans="2:3" x14ac:dyDescent="0.25">
      <c r="B663302" s="74"/>
    </row>
    <row r="663303" spans="2:3" x14ac:dyDescent="0.25">
      <c r="B663303" s="74"/>
    </row>
    <row r="663304" spans="2:3" x14ac:dyDescent="0.25">
      <c r="B663304" s="74"/>
    </row>
    <row r="663305" spans="2:3" x14ac:dyDescent="0.25">
      <c r="B663305" s="74"/>
    </row>
    <row r="663306" spans="2:3" x14ac:dyDescent="0.25">
      <c r="B663306" s="74"/>
    </row>
    <row r="663307" spans="2:3" x14ac:dyDescent="0.25">
      <c r="B663307" s="74"/>
    </row>
    <row r="663308" spans="2:3" x14ac:dyDescent="0.25">
      <c r="B663308" s="74"/>
    </row>
    <row r="663309" spans="2:3" x14ac:dyDescent="0.25">
      <c r="B663309" s="74"/>
    </row>
    <row r="663310" spans="2:3" x14ac:dyDescent="0.25">
      <c r="B663310" s="74"/>
    </row>
    <row r="663361" spans="2:3" x14ac:dyDescent="0.25">
      <c r="C663361"/>
    </row>
    <row r="663362" spans="2:3" x14ac:dyDescent="0.25">
      <c r="B663362" s="74"/>
    </row>
    <row r="663363" spans="2:3" x14ac:dyDescent="0.25">
      <c r="B663363" s="74"/>
    </row>
    <row r="663364" spans="2:3" x14ac:dyDescent="0.25">
      <c r="B663364" s="74"/>
    </row>
    <row r="663365" spans="2:3" x14ac:dyDescent="0.25">
      <c r="B663365" s="74"/>
    </row>
    <row r="663366" spans="2:3" x14ac:dyDescent="0.25">
      <c r="B663366" s="74"/>
    </row>
    <row r="663367" spans="2:3" x14ac:dyDescent="0.25">
      <c r="B663367" s="74"/>
    </row>
    <row r="663368" spans="2:3" x14ac:dyDescent="0.25">
      <c r="B663368" s="74"/>
    </row>
    <row r="663369" spans="2:3" x14ac:dyDescent="0.25">
      <c r="B663369" s="74"/>
    </row>
    <row r="663370" spans="2:3" x14ac:dyDescent="0.25">
      <c r="B663370" s="74"/>
    </row>
    <row r="663371" spans="2:3" x14ac:dyDescent="0.25">
      <c r="B663371" s="74"/>
    </row>
    <row r="663372" spans="2:3" x14ac:dyDescent="0.25">
      <c r="B663372" s="74"/>
    </row>
    <row r="663373" spans="2:3" x14ac:dyDescent="0.25">
      <c r="B663373" s="74"/>
    </row>
    <row r="663374" spans="2:3" x14ac:dyDescent="0.25">
      <c r="B663374" s="74"/>
    </row>
    <row r="663425" spans="2:3" x14ac:dyDescent="0.25">
      <c r="C663425"/>
    </row>
    <row r="663426" spans="2:3" x14ac:dyDescent="0.25">
      <c r="B663426" s="74"/>
    </row>
    <row r="663427" spans="2:3" x14ac:dyDescent="0.25">
      <c r="B663427" s="74"/>
    </row>
    <row r="663428" spans="2:3" x14ac:dyDescent="0.25">
      <c r="B663428" s="74"/>
    </row>
    <row r="663429" spans="2:3" x14ac:dyDescent="0.25">
      <c r="B663429" s="74"/>
    </row>
    <row r="663430" spans="2:3" x14ac:dyDescent="0.25">
      <c r="B663430" s="74"/>
    </row>
    <row r="663431" spans="2:3" x14ac:dyDescent="0.25">
      <c r="B663431" s="74"/>
    </row>
    <row r="663432" spans="2:3" x14ac:dyDescent="0.25">
      <c r="B663432" s="74"/>
    </row>
    <row r="663433" spans="2:3" x14ac:dyDescent="0.25">
      <c r="B663433" s="74"/>
    </row>
    <row r="663434" spans="2:3" x14ac:dyDescent="0.25">
      <c r="B663434" s="74"/>
    </row>
    <row r="663435" spans="2:3" x14ac:dyDescent="0.25">
      <c r="B663435" s="74"/>
    </row>
    <row r="663436" spans="2:3" x14ac:dyDescent="0.25">
      <c r="B663436" s="74"/>
    </row>
    <row r="663437" spans="2:3" x14ac:dyDescent="0.25">
      <c r="B663437" s="74"/>
    </row>
    <row r="663438" spans="2:3" x14ac:dyDescent="0.25">
      <c r="B663438" s="74"/>
    </row>
    <row r="663489" spans="2:3" x14ac:dyDescent="0.25">
      <c r="C663489"/>
    </row>
    <row r="663490" spans="2:3" x14ac:dyDescent="0.25">
      <c r="B663490" s="74"/>
    </row>
    <row r="663491" spans="2:3" x14ac:dyDescent="0.25">
      <c r="B663491" s="74"/>
    </row>
    <row r="663492" spans="2:3" x14ac:dyDescent="0.25">
      <c r="B663492" s="74"/>
    </row>
    <row r="663493" spans="2:3" x14ac:dyDescent="0.25">
      <c r="B663493" s="74"/>
    </row>
    <row r="663494" spans="2:3" x14ac:dyDescent="0.25">
      <c r="B663494" s="74"/>
    </row>
    <row r="663495" spans="2:3" x14ac:dyDescent="0.25">
      <c r="B663495" s="74"/>
    </row>
    <row r="663496" spans="2:3" x14ac:dyDescent="0.25">
      <c r="B663496" s="74"/>
    </row>
    <row r="663497" spans="2:3" x14ac:dyDescent="0.25">
      <c r="B663497" s="74"/>
    </row>
    <row r="663498" spans="2:3" x14ac:dyDescent="0.25">
      <c r="B663498" s="74"/>
    </row>
    <row r="663499" spans="2:3" x14ac:dyDescent="0.25">
      <c r="B663499" s="74"/>
    </row>
    <row r="663500" spans="2:3" x14ac:dyDescent="0.25">
      <c r="B663500" s="74"/>
    </row>
    <row r="663501" spans="2:3" x14ac:dyDescent="0.25">
      <c r="B663501" s="74"/>
    </row>
    <row r="663502" spans="2:3" x14ac:dyDescent="0.25">
      <c r="B663502" s="74"/>
    </row>
    <row r="663553" spans="2:3" x14ac:dyDescent="0.25">
      <c r="C663553"/>
    </row>
    <row r="663554" spans="2:3" x14ac:dyDescent="0.25">
      <c r="B663554" s="74"/>
    </row>
    <row r="663555" spans="2:3" x14ac:dyDescent="0.25">
      <c r="B663555" s="74"/>
    </row>
    <row r="663556" spans="2:3" x14ac:dyDescent="0.25">
      <c r="B663556" s="74"/>
    </row>
    <row r="663557" spans="2:3" x14ac:dyDescent="0.25">
      <c r="B663557" s="74"/>
    </row>
    <row r="663558" spans="2:3" x14ac:dyDescent="0.25">
      <c r="B663558" s="74"/>
    </row>
    <row r="663559" spans="2:3" x14ac:dyDescent="0.25">
      <c r="B663559" s="74"/>
    </row>
    <row r="663560" spans="2:3" x14ac:dyDescent="0.25">
      <c r="B663560" s="74"/>
    </row>
    <row r="663561" spans="2:3" x14ac:dyDescent="0.25">
      <c r="B663561" s="74"/>
    </row>
    <row r="663562" spans="2:3" x14ac:dyDescent="0.25">
      <c r="B663562" s="74"/>
    </row>
    <row r="663563" spans="2:3" x14ac:dyDescent="0.25">
      <c r="B663563" s="74"/>
    </row>
    <row r="663564" spans="2:3" x14ac:dyDescent="0.25">
      <c r="B663564" s="74"/>
    </row>
    <row r="663565" spans="2:3" x14ac:dyDescent="0.25">
      <c r="B663565" s="74"/>
    </row>
    <row r="663566" spans="2:3" x14ac:dyDescent="0.25">
      <c r="B663566" s="74"/>
    </row>
    <row r="663617" spans="2:3" x14ac:dyDescent="0.25">
      <c r="C663617"/>
    </row>
    <row r="663618" spans="2:3" x14ac:dyDescent="0.25">
      <c r="B663618" s="74"/>
    </row>
    <row r="663619" spans="2:3" x14ac:dyDescent="0.25">
      <c r="B663619" s="74"/>
    </row>
    <row r="663620" spans="2:3" x14ac:dyDescent="0.25">
      <c r="B663620" s="74"/>
    </row>
    <row r="663621" spans="2:3" x14ac:dyDescent="0.25">
      <c r="B663621" s="74"/>
    </row>
    <row r="663622" spans="2:3" x14ac:dyDescent="0.25">
      <c r="B663622" s="74"/>
    </row>
    <row r="663623" spans="2:3" x14ac:dyDescent="0.25">
      <c r="B663623" s="74"/>
    </row>
    <row r="663624" spans="2:3" x14ac:dyDescent="0.25">
      <c r="B663624" s="74"/>
    </row>
    <row r="663625" spans="2:3" x14ac:dyDescent="0.25">
      <c r="B663625" s="74"/>
    </row>
    <row r="663626" spans="2:3" x14ac:dyDescent="0.25">
      <c r="B663626" s="74"/>
    </row>
    <row r="663627" spans="2:3" x14ac:dyDescent="0.25">
      <c r="B663627" s="74"/>
    </row>
    <row r="663628" spans="2:3" x14ac:dyDescent="0.25">
      <c r="B663628" s="74"/>
    </row>
    <row r="663629" spans="2:3" x14ac:dyDescent="0.25">
      <c r="B663629" s="74"/>
    </row>
    <row r="663630" spans="2:3" x14ac:dyDescent="0.25">
      <c r="B663630" s="74"/>
    </row>
    <row r="663681" spans="2:3" x14ac:dyDescent="0.25">
      <c r="C663681"/>
    </row>
    <row r="663682" spans="2:3" x14ac:dyDescent="0.25">
      <c r="B663682" s="74"/>
    </row>
    <row r="663683" spans="2:3" x14ac:dyDescent="0.25">
      <c r="B663683" s="74"/>
    </row>
    <row r="663684" spans="2:3" x14ac:dyDescent="0.25">
      <c r="B663684" s="74"/>
    </row>
    <row r="663685" spans="2:3" x14ac:dyDescent="0.25">
      <c r="B663685" s="74"/>
    </row>
    <row r="663686" spans="2:3" x14ac:dyDescent="0.25">
      <c r="B663686" s="74"/>
    </row>
    <row r="663687" spans="2:3" x14ac:dyDescent="0.25">
      <c r="B663687" s="74"/>
    </row>
    <row r="663688" spans="2:3" x14ac:dyDescent="0.25">
      <c r="B663688" s="74"/>
    </row>
    <row r="663689" spans="2:3" x14ac:dyDescent="0.25">
      <c r="B663689" s="74"/>
    </row>
    <row r="663690" spans="2:3" x14ac:dyDescent="0.25">
      <c r="B663690" s="74"/>
    </row>
    <row r="663691" spans="2:3" x14ac:dyDescent="0.25">
      <c r="B663691" s="74"/>
    </row>
    <row r="663692" spans="2:3" x14ac:dyDescent="0.25">
      <c r="B663692" s="74"/>
    </row>
    <row r="663693" spans="2:3" x14ac:dyDescent="0.25">
      <c r="B663693" s="74"/>
    </row>
    <row r="663694" spans="2:3" x14ac:dyDescent="0.25">
      <c r="B663694" s="74"/>
    </row>
    <row r="663745" spans="2:3" x14ac:dyDescent="0.25">
      <c r="C663745"/>
    </row>
    <row r="663746" spans="2:3" x14ac:dyDescent="0.25">
      <c r="B663746" s="74"/>
    </row>
    <row r="663747" spans="2:3" x14ac:dyDescent="0.25">
      <c r="B663747" s="74"/>
    </row>
    <row r="663748" spans="2:3" x14ac:dyDescent="0.25">
      <c r="B663748" s="74"/>
    </row>
    <row r="663749" spans="2:3" x14ac:dyDescent="0.25">
      <c r="B663749" s="74"/>
    </row>
    <row r="663750" spans="2:3" x14ac:dyDescent="0.25">
      <c r="B663750" s="74"/>
    </row>
    <row r="663751" spans="2:3" x14ac:dyDescent="0.25">
      <c r="B663751" s="74"/>
    </row>
    <row r="663752" spans="2:3" x14ac:dyDescent="0.25">
      <c r="B663752" s="74"/>
    </row>
    <row r="663753" spans="2:3" x14ac:dyDescent="0.25">
      <c r="B663753" s="74"/>
    </row>
    <row r="663754" spans="2:3" x14ac:dyDescent="0.25">
      <c r="B663754" s="74"/>
    </row>
    <row r="663755" spans="2:3" x14ac:dyDescent="0.25">
      <c r="B663755" s="74"/>
    </row>
    <row r="663756" spans="2:3" x14ac:dyDescent="0.25">
      <c r="B663756" s="74"/>
    </row>
    <row r="663757" spans="2:3" x14ac:dyDescent="0.25">
      <c r="B663757" s="74"/>
    </row>
    <row r="663758" spans="2:3" x14ac:dyDescent="0.25">
      <c r="B663758" s="74"/>
    </row>
    <row r="663809" spans="2:3" x14ac:dyDescent="0.25">
      <c r="C663809"/>
    </row>
    <row r="663810" spans="2:3" x14ac:dyDescent="0.25">
      <c r="B663810" s="74"/>
    </row>
    <row r="663811" spans="2:3" x14ac:dyDescent="0.25">
      <c r="B663811" s="74"/>
    </row>
    <row r="663812" spans="2:3" x14ac:dyDescent="0.25">
      <c r="B663812" s="74"/>
    </row>
    <row r="663813" spans="2:3" x14ac:dyDescent="0.25">
      <c r="B663813" s="74"/>
    </row>
    <row r="663814" spans="2:3" x14ac:dyDescent="0.25">
      <c r="B663814" s="74"/>
    </row>
    <row r="663815" spans="2:3" x14ac:dyDescent="0.25">
      <c r="B663815" s="74"/>
    </row>
    <row r="663816" spans="2:3" x14ac:dyDescent="0.25">
      <c r="B663816" s="74"/>
    </row>
    <row r="663817" spans="2:3" x14ac:dyDescent="0.25">
      <c r="B663817" s="74"/>
    </row>
    <row r="663818" spans="2:3" x14ac:dyDescent="0.25">
      <c r="B663818" s="74"/>
    </row>
    <row r="663819" spans="2:3" x14ac:dyDescent="0.25">
      <c r="B663819" s="74"/>
    </row>
    <row r="663820" spans="2:3" x14ac:dyDescent="0.25">
      <c r="B663820" s="74"/>
    </row>
    <row r="663821" spans="2:3" x14ac:dyDescent="0.25">
      <c r="B663821" s="74"/>
    </row>
    <row r="663822" spans="2:3" x14ac:dyDescent="0.25">
      <c r="B663822" s="74"/>
    </row>
    <row r="663873" spans="2:3" x14ac:dyDescent="0.25">
      <c r="C663873"/>
    </row>
    <row r="663874" spans="2:3" x14ac:dyDescent="0.25">
      <c r="B663874" s="74"/>
    </row>
    <row r="663875" spans="2:3" x14ac:dyDescent="0.25">
      <c r="B663875" s="74"/>
    </row>
    <row r="663876" spans="2:3" x14ac:dyDescent="0.25">
      <c r="B663876" s="74"/>
    </row>
    <row r="663877" spans="2:3" x14ac:dyDescent="0.25">
      <c r="B663877" s="74"/>
    </row>
    <row r="663878" spans="2:3" x14ac:dyDescent="0.25">
      <c r="B663878" s="74"/>
    </row>
    <row r="663879" spans="2:3" x14ac:dyDescent="0.25">
      <c r="B663879" s="74"/>
    </row>
    <row r="663880" spans="2:3" x14ac:dyDescent="0.25">
      <c r="B663880" s="74"/>
    </row>
    <row r="663881" spans="2:3" x14ac:dyDescent="0.25">
      <c r="B663881" s="74"/>
    </row>
    <row r="663882" spans="2:3" x14ac:dyDescent="0.25">
      <c r="B663882" s="74"/>
    </row>
    <row r="663883" spans="2:3" x14ac:dyDescent="0.25">
      <c r="B663883" s="74"/>
    </row>
    <row r="663884" spans="2:3" x14ac:dyDescent="0.25">
      <c r="B663884" s="74"/>
    </row>
    <row r="663885" spans="2:3" x14ac:dyDescent="0.25">
      <c r="B663885" s="74"/>
    </row>
    <row r="663886" spans="2:3" x14ac:dyDescent="0.25">
      <c r="B663886" s="74"/>
    </row>
    <row r="663937" spans="2:3" x14ac:dyDescent="0.25">
      <c r="C663937"/>
    </row>
    <row r="663938" spans="2:3" x14ac:dyDescent="0.25">
      <c r="B663938" s="74"/>
    </row>
    <row r="663939" spans="2:3" x14ac:dyDescent="0.25">
      <c r="B663939" s="74"/>
    </row>
    <row r="663940" spans="2:3" x14ac:dyDescent="0.25">
      <c r="B663940" s="74"/>
    </row>
    <row r="663941" spans="2:3" x14ac:dyDescent="0.25">
      <c r="B663941" s="74"/>
    </row>
    <row r="663942" spans="2:3" x14ac:dyDescent="0.25">
      <c r="B663942" s="74"/>
    </row>
    <row r="663943" spans="2:3" x14ac:dyDescent="0.25">
      <c r="B663943" s="74"/>
    </row>
    <row r="663944" spans="2:3" x14ac:dyDescent="0.25">
      <c r="B663944" s="74"/>
    </row>
    <row r="663945" spans="2:3" x14ac:dyDescent="0.25">
      <c r="B663945" s="74"/>
    </row>
    <row r="663946" spans="2:3" x14ac:dyDescent="0.25">
      <c r="B663946" s="74"/>
    </row>
    <row r="663947" spans="2:3" x14ac:dyDescent="0.25">
      <c r="B663947" s="74"/>
    </row>
    <row r="663948" spans="2:3" x14ac:dyDescent="0.25">
      <c r="B663948" s="74"/>
    </row>
    <row r="663949" spans="2:3" x14ac:dyDescent="0.25">
      <c r="B663949" s="74"/>
    </row>
    <row r="663950" spans="2:3" x14ac:dyDescent="0.25">
      <c r="B663950" s="74"/>
    </row>
    <row r="664001" spans="2:3" x14ac:dyDescent="0.25">
      <c r="C664001"/>
    </row>
    <row r="664002" spans="2:3" x14ac:dyDescent="0.25">
      <c r="B664002" s="74"/>
    </row>
    <row r="664003" spans="2:3" x14ac:dyDescent="0.25">
      <c r="B664003" s="74"/>
    </row>
    <row r="664004" spans="2:3" x14ac:dyDescent="0.25">
      <c r="B664004" s="74"/>
    </row>
    <row r="664005" spans="2:3" x14ac:dyDescent="0.25">
      <c r="B664005" s="74"/>
    </row>
    <row r="664006" spans="2:3" x14ac:dyDescent="0.25">
      <c r="B664006" s="74"/>
    </row>
    <row r="664007" spans="2:3" x14ac:dyDescent="0.25">
      <c r="B664007" s="74"/>
    </row>
    <row r="664008" spans="2:3" x14ac:dyDescent="0.25">
      <c r="B664008" s="74"/>
    </row>
    <row r="664009" spans="2:3" x14ac:dyDescent="0.25">
      <c r="B664009" s="74"/>
    </row>
    <row r="664010" spans="2:3" x14ac:dyDescent="0.25">
      <c r="B664010" s="74"/>
    </row>
    <row r="664011" spans="2:3" x14ac:dyDescent="0.25">
      <c r="B664011" s="74"/>
    </row>
    <row r="664012" spans="2:3" x14ac:dyDescent="0.25">
      <c r="B664012" s="74"/>
    </row>
    <row r="664013" spans="2:3" x14ac:dyDescent="0.25">
      <c r="B664013" s="74"/>
    </row>
    <row r="664014" spans="2:3" x14ac:dyDescent="0.25">
      <c r="B664014" s="74"/>
    </row>
    <row r="664065" spans="2:3" x14ac:dyDescent="0.25">
      <c r="C664065"/>
    </row>
    <row r="664066" spans="2:3" x14ac:dyDescent="0.25">
      <c r="B664066" s="74"/>
    </row>
    <row r="664067" spans="2:3" x14ac:dyDescent="0.25">
      <c r="B664067" s="74"/>
    </row>
    <row r="664068" spans="2:3" x14ac:dyDescent="0.25">
      <c r="B664068" s="74"/>
    </row>
    <row r="664069" spans="2:3" x14ac:dyDescent="0.25">
      <c r="B664069" s="74"/>
    </row>
    <row r="664070" spans="2:3" x14ac:dyDescent="0.25">
      <c r="B664070" s="74"/>
    </row>
    <row r="664071" spans="2:3" x14ac:dyDescent="0.25">
      <c r="B664071" s="74"/>
    </row>
    <row r="664072" spans="2:3" x14ac:dyDescent="0.25">
      <c r="B664072" s="74"/>
    </row>
    <row r="664073" spans="2:3" x14ac:dyDescent="0.25">
      <c r="B664073" s="74"/>
    </row>
    <row r="664074" spans="2:3" x14ac:dyDescent="0.25">
      <c r="B664074" s="74"/>
    </row>
    <row r="664075" spans="2:3" x14ac:dyDescent="0.25">
      <c r="B664075" s="74"/>
    </row>
    <row r="664076" spans="2:3" x14ac:dyDescent="0.25">
      <c r="B664076" s="74"/>
    </row>
    <row r="664077" spans="2:3" x14ac:dyDescent="0.25">
      <c r="B664077" s="74"/>
    </row>
    <row r="664078" spans="2:3" x14ac:dyDescent="0.25">
      <c r="B664078" s="74"/>
    </row>
    <row r="664129" spans="2:3" x14ac:dyDescent="0.25">
      <c r="C664129"/>
    </row>
    <row r="664130" spans="2:3" x14ac:dyDescent="0.25">
      <c r="B664130" s="74"/>
    </row>
    <row r="664131" spans="2:3" x14ac:dyDescent="0.25">
      <c r="B664131" s="74"/>
    </row>
    <row r="664132" spans="2:3" x14ac:dyDescent="0.25">
      <c r="B664132" s="74"/>
    </row>
    <row r="664133" spans="2:3" x14ac:dyDescent="0.25">
      <c r="B664133" s="74"/>
    </row>
    <row r="664134" spans="2:3" x14ac:dyDescent="0.25">
      <c r="B664134" s="74"/>
    </row>
    <row r="664135" spans="2:3" x14ac:dyDescent="0.25">
      <c r="B664135" s="74"/>
    </row>
    <row r="664136" spans="2:3" x14ac:dyDescent="0.25">
      <c r="B664136" s="74"/>
    </row>
    <row r="664137" spans="2:3" x14ac:dyDescent="0.25">
      <c r="B664137" s="74"/>
    </row>
    <row r="664138" spans="2:3" x14ac:dyDescent="0.25">
      <c r="B664138" s="74"/>
    </row>
    <row r="664139" spans="2:3" x14ac:dyDescent="0.25">
      <c r="B664139" s="74"/>
    </row>
    <row r="664140" spans="2:3" x14ac:dyDescent="0.25">
      <c r="B664140" s="74"/>
    </row>
    <row r="664141" spans="2:3" x14ac:dyDescent="0.25">
      <c r="B664141" s="74"/>
    </row>
    <row r="664142" spans="2:3" x14ac:dyDescent="0.25">
      <c r="B664142" s="74"/>
    </row>
    <row r="664193" spans="2:3" x14ac:dyDescent="0.25">
      <c r="C664193"/>
    </row>
    <row r="664194" spans="2:3" x14ac:dyDescent="0.25">
      <c r="B664194" s="74"/>
    </row>
    <row r="664195" spans="2:3" x14ac:dyDescent="0.25">
      <c r="B664195" s="74"/>
    </row>
    <row r="664196" spans="2:3" x14ac:dyDescent="0.25">
      <c r="B664196" s="74"/>
    </row>
    <row r="664197" spans="2:3" x14ac:dyDescent="0.25">
      <c r="B664197" s="74"/>
    </row>
    <row r="664198" spans="2:3" x14ac:dyDescent="0.25">
      <c r="B664198" s="74"/>
    </row>
    <row r="664199" spans="2:3" x14ac:dyDescent="0.25">
      <c r="B664199" s="74"/>
    </row>
    <row r="664200" spans="2:3" x14ac:dyDescent="0.25">
      <c r="B664200" s="74"/>
    </row>
    <row r="664201" spans="2:3" x14ac:dyDescent="0.25">
      <c r="B664201" s="74"/>
    </row>
    <row r="664202" spans="2:3" x14ac:dyDescent="0.25">
      <c r="B664202" s="74"/>
    </row>
    <row r="664203" spans="2:3" x14ac:dyDescent="0.25">
      <c r="B664203" s="74"/>
    </row>
    <row r="664204" spans="2:3" x14ac:dyDescent="0.25">
      <c r="B664204" s="74"/>
    </row>
    <row r="664205" spans="2:3" x14ac:dyDescent="0.25">
      <c r="B664205" s="74"/>
    </row>
    <row r="664206" spans="2:3" x14ac:dyDescent="0.25">
      <c r="B664206" s="74"/>
    </row>
    <row r="664257" spans="2:3" x14ac:dyDescent="0.25">
      <c r="C664257"/>
    </row>
    <row r="664258" spans="2:3" x14ac:dyDescent="0.25">
      <c r="B664258" s="74"/>
    </row>
    <row r="664259" spans="2:3" x14ac:dyDescent="0.25">
      <c r="B664259" s="74"/>
    </row>
    <row r="664260" spans="2:3" x14ac:dyDescent="0.25">
      <c r="B664260" s="74"/>
    </row>
    <row r="664261" spans="2:3" x14ac:dyDescent="0.25">
      <c r="B664261" s="74"/>
    </row>
    <row r="664262" spans="2:3" x14ac:dyDescent="0.25">
      <c r="B664262" s="74"/>
    </row>
    <row r="664263" spans="2:3" x14ac:dyDescent="0.25">
      <c r="B664263" s="74"/>
    </row>
    <row r="664264" spans="2:3" x14ac:dyDescent="0.25">
      <c r="B664264" s="74"/>
    </row>
    <row r="664265" spans="2:3" x14ac:dyDescent="0.25">
      <c r="B664265" s="74"/>
    </row>
    <row r="664266" spans="2:3" x14ac:dyDescent="0.25">
      <c r="B664266" s="74"/>
    </row>
    <row r="664267" spans="2:3" x14ac:dyDescent="0.25">
      <c r="B664267" s="74"/>
    </row>
    <row r="664268" spans="2:3" x14ac:dyDescent="0.25">
      <c r="B664268" s="74"/>
    </row>
    <row r="664269" spans="2:3" x14ac:dyDescent="0.25">
      <c r="B664269" s="74"/>
    </row>
    <row r="664270" spans="2:3" x14ac:dyDescent="0.25">
      <c r="B664270" s="74"/>
    </row>
    <row r="664321" spans="2:3" x14ac:dyDescent="0.25">
      <c r="C664321"/>
    </row>
    <row r="664322" spans="2:3" x14ac:dyDescent="0.25">
      <c r="B664322" s="74"/>
    </row>
    <row r="664323" spans="2:3" x14ac:dyDescent="0.25">
      <c r="B664323" s="74"/>
    </row>
    <row r="664324" spans="2:3" x14ac:dyDescent="0.25">
      <c r="B664324" s="74"/>
    </row>
    <row r="664325" spans="2:3" x14ac:dyDescent="0.25">
      <c r="B664325" s="74"/>
    </row>
    <row r="664326" spans="2:3" x14ac:dyDescent="0.25">
      <c r="B664326" s="74"/>
    </row>
    <row r="664327" spans="2:3" x14ac:dyDescent="0.25">
      <c r="B664327" s="74"/>
    </row>
    <row r="664328" spans="2:3" x14ac:dyDescent="0.25">
      <c r="B664328" s="74"/>
    </row>
    <row r="664329" spans="2:3" x14ac:dyDescent="0.25">
      <c r="B664329" s="74"/>
    </row>
    <row r="664330" spans="2:3" x14ac:dyDescent="0.25">
      <c r="B664330" s="74"/>
    </row>
    <row r="664331" spans="2:3" x14ac:dyDescent="0.25">
      <c r="B664331" s="74"/>
    </row>
    <row r="664332" spans="2:3" x14ac:dyDescent="0.25">
      <c r="B664332" s="74"/>
    </row>
    <row r="664333" spans="2:3" x14ac:dyDescent="0.25">
      <c r="B664333" s="74"/>
    </row>
    <row r="664334" spans="2:3" x14ac:dyDescent="0.25">
      <c r="B664334" s="74"/>
    </row>
    <row r="664385" spans="2:3" x14ac:dyDescent="0.25">
      <c r="C664385"/>
    </row>
    <row r="664386" spans="2:3" x14ac:dyDescent="0.25">
      <c r="B664386" s="74"/>
    </row>
    <row r="664387" spans="2:3" x14ac:dyDescent="0.25">
      <c r="B664387" s="74"/>
    </row>
    <row r="664388" spans="2:3" x14ac:dyDescent="0.25">
      <c r="B664388" s="74"/>
    </row>
    <row r="664389" spans="2:3" x14ac:dyDescent="0.25">
      <c r="B664389" s="74"/>
    </row>
    <row r="664390" spans="2:3" x14ac:dyDescent="0.25">
      <c r="B664390" s="74"/>
    </row>
    <row r="664391" spans="2:3" x14ac:dyDescent="0.25">
      <c r="B664391" s="74"/>
    </row>
    <row r="664392" spans="2:3" x14ac:dyDescent="0.25">
      <c r="B664392" s="74"/>
    </row>
    <row r="664393" spans="2:3" x14ac:dyDescent="0.25">
      <c r="B664393" s="74"/>
    </row>
    <row r="664394" spans="2:3" x14ac:dyDescent="0.25">
      <c r="B664394" s="74"/>
    </row>
    <row r="664395" spans="2:3" x14ac:dyDescent="0.25">
      <c r="B664395" s="74"/>
    </row>
    <row r="664396" spans="2:3" x14ac:dyDescent="0.25">
      <c r="B664396" s="74"/>
    </row>
    <row r="664397" spans="2:3" x14ac:dyDescent="0.25">
      <c r="B664397" s="74"/>
    </row>
    <row r="664398" spans="2:3" x14ac:dyDescent="0.25">
      <c r="B664398" s="74"/>
    </row>
    <row r="664449" spans="2:3" x14ac:dyDescent="0.25">
      <c r="C664449"/>
    </row>
    <row r="664450" spans="2:3" x14ac:dyDescent="0.25">
      <c r="B664450" s="74"/>
    </row>
    <row r="664451" spans="2:3" x14ac:dyDescent="0.25">
      <c r="B664451" s="74"/>
    </row>
    <row r="664452" spans="2:3" x14ac:dyDescent="0.25">
      <c r="B664452" s="74"/>
    </row>
    <row r="664453" spans="2:3" x14ac:dyDescent="0.25">
      <c r="B664453" s="74"/>
    </row>
    <row r="664454" spans="2:3" x14ac:dyDescent="0.25">
      <c r="B664454" s="74"/>
    </row>
    <row r="664455" spans="2:3" x14ac:dyDescent="0.25">
      <c r="B664455" s="74"/>
    </row>
    <row r="664456" spans="2:3" x14ac:dyDescent="0.25">
      <c r="B664456" s="74"/>
    </row>
    <row r="664457" spans="2:3" x14ac:dyDescent="0.25">
      <c r="B664457" s="74"/>
    </row>
    <row r="664458" spans="2:3" x14ac:dyDescent="0.25">
      <c r="B664458" s="74"/>
    </row>
    <row r="664459" spans="2:3" x14ac:dyDescent="0.25">
      <c r="B664459" s="74"/>
    </row>
    <row r="664460" spans="2:3" x14ac:dyDescent="0.25">
      <c r="B664460" s="74"/>
    </row>
    <row r="664461" spans="2:3" x14ac:dyDescent="0.25">
      <c r="B664461" s="74"/>
    </row>
    <row r="664462" spans="2:3" x14ac:dyDescent="0.25">
      <c r="B664462" s="74"/>
    </row>
    <row r="664513" spans="2:3" x14ac:dyDescent="0.25">
      <c r="C664513"/>
    </row>
    <row r="664514" spans="2:3" x14ac:dyDescent="0.25">
      <c r="B664514" s="74"/>
    </row>
    <row r="664515" spans="2:3" x14ac:dyDescent="0.25">
      <c r="B664515" s="74"/>
    </row>
    <row r="664516" spans="2:3" x14ac:dyDescent="0.25">
      <c r="B664516" s="74"/>
    </row>
    <row r="664517" spans="2:3" x14ac:dyDescent="0.25">
      <c r="B664517" s="74"/>
    </row>
    <row r="664518" spans="2:3" x14ac:dyDescent="0.25">
      <c r="B664518" s="74"/>
    </row>
    <row r="664519" spans="2:3" x14ac:dyDescent="0.25">
      <c r="B664519" s="74"/>
    </row>
    <row r="664520" spans="2:3" x14ac:dyDescent="0.25">
      <c r="B664520" s="74"/>
    </row>
    <row r="664521" spans="2:3" x14ac:dyDescent="0.25">
      <c r="B664521" s="74"/>
    </row>
    <row r="664522" spans="2:3" x14ac:dyDescent="0.25">
      <c r="B664522" s="74"/>
    </row>
    <row r="664523" spans="2:3" x14ac:dyDescent="0.25">
      <c r="B664523" s="74"/>
    </row>
    <row r="664524" spans="2:3" x14ac:dyDescent="0.25">
      <c r="B664524" s="74"/>
    </row>
    <row r="664525" spans="2:3" x14ac:dyDescent="0.25">
      <c r="B664525" s="74"/>
    </row>
    <row r="664526" spans="2:3" x14ac:dyDescent="0.25">
      <c r="B664526" s="74"/>
    </row>
    <row r="664577" spans="2:3" x14ac:dyDescent="0.25">
      <c r="C664577"/>
    </row>
    <row r="664578" spans="2:3" x14ac:dyDescent="0.25">
      <c r="B664578" s="74"/>
    </row>
    <row r="664579" spans="2:3" x14ac:dyDescent="0.25">
      <c r="B664579" s="74"/>
    </row>
    <row r="664580" spans="2:3" x14ac:dyDescent="0.25">
      <c r="B664580" s="74"/>
    </row>
    <row r="664581" spans="2:3" x14ac:dyDescent="0.25">
      <c r="B664581" s="74"/>
    </row>
    <row r="664582" spans="2:3" x14ac:dyDescent="0.25">
      <c r="B664582" s="74"/>
    </row>
    <row r="664583" spans="2:3" x14ac:dyDescent="0.25">
      <c r="B664583" s="74"/>
    </row>
    <row r="664584" spans="2:3" x14ac:dyDescent="0.25">
      <c r="B664584" s="74"/>
    </row>
    <row r="664585" spans="2:3" x14ac:dyDescent="0.25">
      <c r="B664585" s="74"/>
    </row>
    <row r="664586" spans="2:3" x14ac:dyDescent="0.25">
      <c r="B664586" s="74"/>
    </row>
    <row r="664587" spans="2:3" x14ac:dyDescent="0.25">
      <c r="B664587" s="74"/>
    </row>
    <row r="664588" spans="2:3" x14ac:dyDescent="0.25">
      <c r="B664588" s="74"/>
    </row>
    <row r="664589" spans="2:3" x14ac:dyDescent="0.25">
      <c r="B664589" s="74"/>
    </row>
    <row r="664590" spans="2:3" x14ac:dyDescent="0.25">
      <c r="B664590" s="74"/>
    </row>
    <row r="664641" spans="2:3" x14ac:dyDescent="0.25">
      <c r="C664641"/>
    </row>
    <row r="664642" spans="2:3" x14ac:dyDescent="0.25">
      <c r="B664642" s="74"/>
    </row>
    <row r="664643" spans="2:3" x14ac:dyDescent="0.25">
      <c r="B664643" s="74"/>
    </row>
    <row r="664644" spans="2:3" x14ac:dyDescent="0.25">
      <c r="B664644" s="74"/>
    </row>
    <row r="664645" spans="2:3" x14ac:dyDescent="0.25">
      <c r="B664645" s="74"/>
    </row>
    <row r="664646" spans="2:3" x14ac:dyDescent="0.25">
      <c r="B664646" s="74"/>
    </row>
    <row r="664647" spans="2:3" x14ac:dyDescent="0.25">
      <c r="B664647" s="74"/>
    </row>
    <row r="664648" spans="2:3" x14ac:dyDescent="0.25">
      <c r="B664648" s="74"/>
    </row>
    <row r="664649" spans="2:3" x14ac:dyDescent="0.25">
      <c r="B664649" s="74"/>
    </row>
    <row r="664650" spans="2:3" x14ac:dyDescent="0.25">
      <c r="B664650" s="74"/>
    </row>
    <row r="664651" spans="2:3" x14ac:dyDescent="0.25">
      <c r="B664651" s="74"/>
    </row>
    <row r="664652" spans="2:3" x14ac:dyDescent="0.25">
      <c r="B664652" s="74"/>
    </row>
    <row r="664653" spans="2:3" x14ac:dyDescent="0.25">
      <c r="B664653" s="74"/>
    </row>
    <row r="664654" spans="2:3" x14ac:dyDescent="0.25">
      <c r="B664654" s="74"/>
    </row>
    <row r="664705" spans="2:3" x14ac:dyDescent="0.25">
      <c r="C664705"/>
    </row>
    <row r="664706" spans="2:3" x14ac:dyDescent="0.25">
      <c r="B664706" s="74"/>
    </row>
    <row r="664707" spans="2:3" x14ac:dyDescent="0.25">
      <c r="B664707" s="74"/>
    </row>
    <row r="664708" spans="2:3" x14ac:dyDescent="0.25">
      <c r="B664708" s="74"/>
    </row>
    <row r="664709" spans="2:3" x14ac:dyDescent="0.25">
      <c r="B664709" s="74"/>
    </row>
    <row r="664710" spans="2:3" x14ac:dyDescent="0.25">
      <c r="B664710" s="74"/>
    </row>
    <row r="664711" spans="2:3" x14ac:dyDescent="0.25">
      <c r="B664711" s="74"/>
    </row>
    <row r="664712" spans="2:3" x14ac:dyDescent="0.25">
      <c r="B664712" s="74"/>
    </row>
    <row r="664713" spans="2:3" x14ac:dyDescent="0.25">
      <c r="B664713" s="74"/>
    </row>
    <row r="664714" spans="2:3" x14ac:dyDescent="0.25">
      <c r="B664714" s="74"/>
    </row>
    <row r="664715" spans="2:3" x14ac:dyDescent="0.25">
      <c r="B664715" s="74"/>
    </row>
    <row r="664716" spans="2:3" x14ac:dyDescent="0.25">
      <c r="B664716" s="74"/>
    </row>
    <row r="664717" spans="2:3" x14ac:dyDescent="0.25">
      <c r="B664717" s="74"/>
    </row>
    <row r="664718" spans="2:3" x14ac:dyDescent="0.25">
      <c r="B664718" s="74"/>
    </row>
    <row r="664769" spans="2:3" x14ac:dyDescent="0.25">
      <c r="C664769"/>
    </row>
    <row r="664770" spans="2:3" x14ac:dyDescent="0.25">
      <c r="B664770" s="74"/>
    </row>
    <row r="664771" spans="2:3" x14ac:dyDescent="0.25">
      <c r="B664771" s="74"/>
    </row>
    <row r="664772" spans="2:3" x14ac:dyDescent="0.25">
      <c r="B664772" s="74"/>
    </row>
    <row r="664773" spans="2:3" x14ac:dyDescent="0.25">
      <c r="B664773" s="74"/>
    </row>
    <row r="664774" spans="2:3" x14ac:dyDescent="0.25">
      <c r="B664774" s="74"/>
    </row>
    <row r="664775" spans="2:3" x14ac:dyDescent="0.25">
      <c r="B664775" s="74"/>
    </row>
    <row r="664776" spans="2:3" x14ac:dyDescent="0.25">
      <c r="B664776" s="74"/>
    </row>
    <row r="664777" spans="2:3" x14ac:dyDescent="0.25">
      <c r="B664777" s="74"/>
    </row>
    <row r="664778" spans="2:3" x14ac:dyDescent="0.25">
      <c r="B664778" s="74"/>
    </row>
    <row r="664779" spans="2:3" x14ac:dyDescent="0.25">
      <c r="B664779" s="74"/>
    </row>
    <row r="664780" spans="2:3" x14ac:dyDescent="0.25">
      <c r="B664780" s="74"/>
    </row>
    <row r="664781" spans="2:3" x14ac:dyDescent="0.25">
      <c r="B664781" s="74"/>
    </row>
    <row r="664782" spans="2:3" x14ac:dyDescent="0.25">
      <c r="B664782" s="74"/>
    </row>
    <row r="664833" spans="2:3" x14ac:dyDescent="0.25">
      <c r="C664833"/>
    </row>
    <row r="664834" spans="2:3" x14ac:dyDescent="0.25">
      <c r="B664834" s="74"/>
    </row>
    <row r="664835" spans="2:3" x14ac:dyDescent="0.25">
      <c r="B664835" s="74"/>
    </row>
    <row r="664836" spans="2:3" x14ac:dyDescent="0.25">
      <c r="B664836" s="74"/>
    </row>
    <row r="664837" spans="2:3" x14ac:dyDescent="0.25">
      <c r="B664837" s="74"/>
    </row>
    <row r="664838" spans="2:3" x14ac:dyDescent="0.25">
      <c r="B664838" s="74"/>
    </row>
    <row r="664839" spans="2:3" x14ac:dyDescent="0.25">
      <c r="B664839" s="74"/>
    </row>
    <row r="664840" spans="2:3" x14ac:dyDescent="0.25">
      <c r="B664840" s="74"/>
    </row>
    <row r="664841" spans="2:3" x14ac:dyDescent="0.25">
      <c r="B664841" s="74"/>
    </row>
    <row r="664842" spans="2:3" x14ac:dyDescent="0.25">
      <c r="B664842" s="74"/>
    </row>
    <row r="664843" spans="2:3" x14ac:dyDescent="0.25">
      <c r="B664843" s="74"/>
    </row>
    <row r="664844" spans="2:3" x14ac:dyDescent="0.25">
      <c r="B664844" s="74"/>
    </row>
    <row r="664845" spans="2:3" x14ac:dyDescent="0.25">
      <c r="B664845" s="74"/>
    </row>
    <row r="664846" spans="2:3" x14ac:dyDescent="0.25">
      <c r="B664846" s="74"/>
    </row>
    <row r="664897" spans="2:3" x14ac:dyDescent="0.25">
      <c r="C664897"/>
    </row>
    <row r="664898" spans="2:3" x14ac:dyDescent="0.25">
      <c r="B664898" s="74"/>
    </row>
    <row r="664899" spans="2:3" x14ac:dyDescent="0.25">
      <c r="B664899" s="74"/>
    </row>
    <row r="664900" spans="2:3" x14ac:dyDescent="0.25">
      <c r="B664900" s="74"/>
    </row>
    <row r="664901" spans="2:3" x14ac:dyDescent="0.25">
      <c r="B664901" s="74"/>
    </row>
    <row r="664902" spans="2:3" x14ac:dyDescent="0.25">
      <c r="B664902" s="74"/>
    </row>
    <row r="664903" spans="2:3" x14ac:dyDescent="0.25">
      <c r="B664903" s="74"/>
    </row>
    <row r="664904" spans="2:3" x14ac:dyDescent="0.25">
      <c r="B664904" s="74"/>
    </row>
    <row r="664905" spans="2:3" x14ac:dyDescent="0.25">
      <c r="B664905" s="74"/>
    </row>
    <row r="664906" spans="2:3" x14ac:dyDescent="0.25">
      <c r="B664906" s="74"/>
    </row>
    <row r="664907" spans="2:3" x14ac:dyDescent="0.25">
      <c r="B664907" s="74"/>
    </row>
    <row r="664908" spans="2:3" x14ac:dyDescent="0.25">
      <c r="B664908" s="74"/>
    </row>
    <row r="664909" spans="2:3" x14ac:dyDescent="0.25">
      <c r="B664909" s="74"/>
    </row>
    <row r="664910" spans="2:3" x14ac:dyDescent="0.25">
      <c r="B664910" s="74"/>
    </row>
    <row r="664961" spans="2:3" x14ac:dyDescent="0.25">
      <c r="C664961"/>
    </row>
    <row r="664962" spans="2:3" x14ac:dyDescent="0.25">
      <c r="B664962" s="74"/>
    </row>
    <row r="664963" spans="2:3" x14ac:dyDescent="0.25">
      <c r="B664963" s="74"/>
    </row>
    <row r="664964" spans="2:3" x14ac:dyDescent="0.25">
      <c r="B664964" s="74"/>
    </row>
    <row r="664965" spans="2:3" x14ac:dyDescent="0.25">
      <c r="B664965" s="74"/>
    </row>
    <row r="664966" spans="2:3" x14ac:dyDescent="0.25">
      <c r="B664966" s="74"/>
    </row>
    <row r="664967" spans="2:3" x14ac:dyDescent="0.25">
      <c r="B664967" s="74"/>
    </row>
    <row r="664968" spans="2:3" x14ac:dyDescent="0.25">
      <c r="B664968" s="74"/>
    </row>
    <row r="664969" spans="2:3" x14ac:dyDescent="0.25">
      <c r="B664969" s="74"/>
    </row>
    <row r="664970" spans="2:3" x14ac:dyDescent="0.25">
      <c r="B664970" s="74"/>
    </row>
    <row r="664971" spans="2:3" x14ac:dyDescent="0.25">
      <c r="B664971" s="74"/>
    </row>
    <row r="664972" spans="2:3" x14ac:dyDescent="0.25">
      <c r="B664972" s="74"/>
    </row>
    <row r="664973" spans="2:3" x14ac:dyDescent="0.25">
      <c r="B664973" s="74"/>
    </row>
    <row r="664974" spans="2:3" x14ac:dyDescent="0.25">
      <c r="B664974" s="74"/>
    </row>
    <row r="665025" spans="2:3" x14ac:dyDescent="0.25">
      <c r="C665025"/>
    </row>
    <row r="665026" spans="2:3" x14ac:dyDescent="0.25">
      <c r="B665026" s="74"/>
    </row>
    <row r="665027" spans="2:3" x14ac:dyDescent="0.25">
      <c r="B665027" s="74"/>
    </row>
    <row r="665028" spans="2:3" x14ac:dyDescent="0.25">
      <c r="B665028" s="74"/>
    </row>
    <row r="665029" spans="2:3" x14ac:dyDescent="0.25">
      <c r="B665029" s="74"/>
    </row>
    <row r="665030" spans="2:3" x14ac:dyDescent="0.25">
      <c r="B665030" s="74"/>
    </row>
    <row r="665031" spans="2:3" x14ac:dyDescent="0.25">
      <c r="B665031" s="74"/>
    </row>
    <row r="665032" spans="2:3" x14ac:dyDescent="0.25">
      <c r="B665032" s="74"/>
    </row>
    <row r="665033" spans="2:3" x14ac:dyDescent="0.25">
      <c r="B665033" s="74"/>
    </row>
    <row r="665034" spans="2:3" x14ac:dyDescent="0.25">
      <c r="B665034" s="74"/>
    </row>
    <row r="665035" spans="2:3" x14ac:dyDescent="0.25">
      <c r="B665035" s="74"/>
    </row>
    <row r="665036" spans="2:3" x14ac:dyDescent="0.25">
      <c r="B665036" s="74"/>
    </row>
    <row r="665037" spans="2:3" x14ac:dyDescent="0.25">
      <c r="B665037" s="74"/>
    </row>
    <row r="665038" spans="2:3" x14ac:dyDescent="0.25">
      <c r="B665038" s="74"/>
    </row>
    <row r="665089" spans="2:3" x14ac:dyDescent="0.25">
      <c r="C665089"/>
    </row>
    <row r="665090" spans="2:3" x14ac:dyDescent="0.25">
      <c r="B665090" s="74"/>
    </row>
    <row r="665091" spans="2:3" x14ac:dyDescent="0.25">
      <c r="B665091" s="74"/>
    </row>
    <row r="665092" spans="2:3" x14ac:dyDescent="0.25">
      <c r="B665092" s="74"/>
    </row>
    <row r="665093" spans="2:3" x14ac:dyDescent="0.25">
      <c r="B665093" s="74"/>
    </row>
    <row r="665094" spans="2:3" x14ac:dyDescent="0.25">
      <c r="B665094" s="74"/>
    </row>
    <row r="665095" spans="2:3" x14ac:dyDescent="0.25">
      <c r="B665095" s="74"/>
    </row>
    <row r="665096" spans="2:3" x14ac:dyDescent="0.25">
      <c r="B665096" s="74"/>
    </row>
    <row r="665097" spans="2:3" x14ac:dyDescent="0.25">
      <c r="B665097" s="74"/>
    </row>
    <row r="665098" spans="2:3" x14ac:dyDescent="0.25">
      <c r="B665098" s="74"/>
    </row>
    <row r="665099" spans="2:3" x14ac:dyDescent="0.25">
      <c r="B665099" s="74"/>
    </row>
    <row r="665100" spans="2:3" x14ac:dyDescent="0.25">
      <c r="B665100" s="74"/>
    </row>
    <row r="665101" spans="2:3" x14ac:dyDescent="0.25">
      <c r="B665101" s="74"/>
    </row>
    <row r="665102" spans="2:3" x14ac:dyDescent="0.25">
      <c r="B665102" s="74"/>
    </row>
    <row r="665153" spans="2:3" x14ac:dyDescent="0.25">
      <c r="C665153"/>
    </row>
    <row r="665154" spans="2:3" x14ac:dyDescent="0.25">
      <c r="B665154" s="74"/>
    </row>
    <row r="665155" spans="2:3" x14ac:dyDescent="0.25">
      <c r="B665155" s="74"/>
    </row>
    <row r="665156" spans="2:3" x14ac:dyDescent="0.25">
      <c r="B665156" s="74"/>
    </row>
    <row r="665157" spans="2:3" x14ac:dyDescent="0.25">
      <c r="B665157" s="74"/>
    </row>
    <row r="665158" spans="2:3" x14ac:dyDescent="0.25">
      <c r="B665158" s="74"/>
    </row>
    <row r="665159" spans="2:3" x14ac:dyDescent="0.25">
      <c r="B665159" s="74"/>
    </row>
    <row r="665160" spans="2:3" x14ac:dyDescent="0.25">
      <c r="B665160" s="74"/>
    </row>
    <row r="665161" spans="2:3" x14ac:dyDescent="0.25">
      <c r="B665161" s="74"/>
    </row>
    <row r="665162" spans="2:3" x14ac:dyDescent="0.25">
      <c r="B665162" s="74"/>
    </row>
    <row r="665163" spans="2:3" x14ac:dyDescent="0.25">
      <c r="B665163" s="74"/>
    </row>
    <row r="665164" spans="2:3" x14ac:dyDescent="0.25">
      <c r="B665164" s="74"/>
    </row>
    <row r="665165" spans="2:3" x14ac:dyDescent="0.25">
      <c r="B665165" s="74"/>
    </row>
    <row r="665166" spans="2:3" x14ac:dyDescent="0.25">
      <c r="B665166" s="74"/>
    </row>
    <row r="665217" spans="2:3" x14ac:dyDescent="0.25">
      <c r="C665217"/>
    </row>
    <row r="665218" spans="2:3" x14ac:dyDescent="0.25">
      <c r="B665218" s="74"/>
    </row>
    <row r="665219" spans="2:3" x14ac:dyDescent="0.25">
      <c r="B665219" s="74"/>
    </row>
    <row r="665220" spans="2:3" x14ac:dyDescent="0.25">
      <c r="B665220" s="74"/>
    </row>
    <row r="665221" spans="2:3" x14ac:dyDescent="0.25">
      <c r="B665221" s="74"/>
    </row>
    <row r="665222" spans="2:3" x14ac:dyDescent="0.25">
      <c r="B665222" s="74"/>
    </row>
    <row r="665223" spans="2:3" x14ac:dyDescent="0.25">
      <c r="B665223" s="74"/>
    </row>
    <row r="665224" spans="2:3" x14ac:dyDescent="0.25">
      <c r="B665224" s="74"/>
    </row>
    <row r="665225" spans="2:3" x14ac:dyDescent="0.25">
      <c r="B665225" s="74"/>
    </row>
    <row r="665226" spans="2:3" x14ac:dyDescent="0.25">
      <c r="B665226" s="74"/>
    </row>
    <row r="665227" spans="2:3" x14ac:dyDescent="0.25">
      <c r="B665227" s="74"/>
    </row>
    <row r="665228" spans="2:3" x14ac:dyDescent="0.25">
      <c r="B665228" s="74"/>
    </row>
    <row r="665229" spans="2:3" x14ac:dyDescent="0.25">
      <c r="B665229" s="74"/>
    </row>
    <row r="665230" spans="2:3" x14ac:dyDescent="0.25">
      <c r="B665230" s="74"/>
    </row>
    <row r="665281" spans="2:3" x14ac:dyDescent="0.25">
      <c r="C665281"/>
    </row>
    <row r="665282" spans="2:3" x14ac:dyDescent="0.25">
      <c r="B665282" s="74"/>
    </row>
    <row r="665283" spans="2:3" x14ac:dyDescent="0.25">
      <c r="B665283" s="74"/>
    </row>
    <row r="665284" spans="2:3" x14ac:dyDescent="0.25">
      <c r="B665284" s="74"/>
    </row>
    <row r="665285" spans="2:3" x14ac:dyDescent="0.25">
      <c r="B665285" s="74"/>
    </row>
    <row r="665286" spans="2:3" x14ac:dyDescent="0.25">
      <c r="B665286" s="74"/>
    </row>
    <row r="665287" spans="2:3" x14ac:dyDescent="0.25">
      <c r="B665287" s="74"/>
    </row>
    <row r="665288" spans="2:3" x14ac:dyDescent="0.25">
      <c r="B665288" s="74"/>
    </row>
    <row r="665289" spans="2:3" x14ac:dyDescent="0.25">
      <c r="B665289" s="74"/>
    </row>
    <row r="665290" spans="2:3" x14ac:dyDescent="0.25">
      <c r="B665290" s="74"/>
    </row>
    <row r="665291" spans="2:3" x14ac:dyDescent="0.25">
      <c r="B665291" s="74"/>
    </row>
    <row r="665292" spans="2:3" x14ac:dyDescent="0.25">
      <c r="B665292" s="74"/>
    </row>
    <row r="665293" spans="2:3" x14ac:dyDescent="0.25">
      <c r="B665293" s="74"/>
    </row>
    <row r="665294" spans="2:3" x14ac:dyDescent="0.25">
      <c r="B665294" s="74"/>
    </row>
    <row r="665345" spans="2:3" x14ac:dyDescent="0.25">
      <c r="C665345"/>
    </row>
    <row r="665346" spans="2:3" x14ac:dyDescent="0.25">
      <c r="B665346" s="74"/>
    </row>
    <row r="665347" spans="2:3" x14ac:dyDescent="0.25">
      <c r="B665347" s="74"/>
    </row>
    <row r="665348" spans="2:3" x14ac:dyDescent="0.25">
      <c r="B665348" s="74"/>
    </row>
    <row r="665349" spans="2:3" x14ac:dyDescent="0.25">
      <c r="B665349" s="74"/>
    </row>
    <row r="665350" spans="2:3" x14ac:dyDescent="0.25">
      <c r="B665350" s="74"/>
    </row>
    <row r="665351" spans="2:3" x14ac:dyDescent="0.25">
      <c r="B665351" s="74"/>
    </row>
    <row r="665352" spans="2:3" x14ac:dyDescent="0.25">
      <c r="B665352" s="74"/>
    </row>
    <row r="665353" spans="2:3" x14ac:dyDescent="0.25">
      <c r="B665353" s="74"/>
    </row>
    <row r="665354" spans="2:3" x14ac:dyDescent="0.25">
      <c r="B665354" s="74"/>
    </row>
    <row r="665355" spans="2:3" x14ac:dyDescent="0.25">
      <c r="B665355" s="74"/>
    </row>
    <row r="665356" spans="2:3" x14ac:dyDescent="0.25">
      <c r="B665356" s="74"/>
    </row>
    <row r="665357" spans="2:3" x14ac:dyDescent="0.25">
      <c r="B665357" s="74"/>
    </row>
    <row r="665358" spans="2:3" x14ac:dyDescent="0.25">
      <c r="B665358" s="74"/>
    </row>
    <row r="665409" spans="2:3" x14ac:dyDescent="0.25">
      <c r="C665409"/>
    </row>
    <row r="665410" spans="2:3" x14ac:dyDescent="0.25">
      <c r="B665410" s="74"/>
    </row>
    <row r="665411" spans="2:3" x14ac:dyDescent="0.25">
      <c r="B665411" s="74"/>
    </row>
    <row r="665412" spans="2:3" x14ac:dyDescent="0.25">
      <c r="B665412" s="74"/>
    </row>
    <row r="665413" spans="2:3" x14ac:dyDescent="0.25">
      <c r="B665413" s="74"/>
    </row>
    <row r="665414" spans="2:3" x14ac:dyDescent="0.25">
      <c r="B665414" s="74"/>
    </row>
    <row r="665415" spans="2:3" x14ac:dyDescent="0.25">
      <c r="B665415" s="74"/>
    </row>
    <row r="665416" spans="2:3" x14ac:dyDescent="0.25">
      <c r="B665416" s="74"/>
    </row>
    <row r="665417" spans="2:3" x14ac:dyDescent="0.25">
      <c r="B665417" s="74"/>
    </row>
    <row r="665418" spans="2:3" x14ac:dyDescent="0.25">
      <c r="B665418" s="74"/>
    </row>
    <row r="665419" spans="2:3" x14ac:dyDescent="0.25">
      <c r="B665419" s="74"/>
    </row>
    <row r="665420" spans="2:3" x14ac:dyDescent="0.25">
      <c r="B665420" s="74"/>
    </row>
    <row r="665421" spans="2:3" x14ac:dyDescent="0.25">
      <c r="B665421" s="74"/>
    </row>
    <row r="665422" spans="2:3" x14ac:dyDescent="0.25">
      <c r="B665422" s="74"/>
    </row>
    <row r="665473" spans="2:3" x14ac:dyDescent="0.25">
      <c r="C665473"/>
    </row>
    <row r="665474" spans="2:3" x14ac:dyDescent="0.25">
      <c r="B665474" s="74"/>
    </row>
    <row r="665475" spans="2:3" x14ac:dyDescent="0.25">
      <c r="B665475" s="74"/>
    </row>
    <row r="665476" spans="2:3" x14ac:dyDescent="0.25">
      <c r="B665476" s="74"/>
    </row>
    <row r="665477" spans="2:3" x14ac:dyDescent="0.25">
      <c r="B665477" s="74"/>
    </row>
    <row r="665478" spans="2:3" x14ac:dyDescent="0.25">
      <c r="B665478" s="74"/>
    </row>
    <row r="665479" spans="2:3" x14ac:dyDescent="0.25">
      <c r="B665479" s="74"/>
    </row>
    <row r="665480" spans="2:3" x14ac:dyDescent="0.25">
      <c r="B665480" s="74"/>
    </row>
    <row r="665481" spans="2:3" x14ac:dyDescent="0.25">
      <c r="B665481" s="74"/>
    </row>
    <row r="665482" spans="2:3" x14ac:dyDescent="0.25">
      <c r="B665482" s="74"/>
    </row>
    <row r="665483" spans="2:3" x14ac:dyDescent="0.25">
      <c r="B665483" s="74"/>
    </row>
    <row r="665484" spans="2:3" x14ac:dyDescent="0.25">
      <c r="B665484" s="74"/>
    </row>
    <row r="665485" spans="2:3" x14ac:dyDescent="0.25">
      <c r="B665485" s="74"/>
    </row>
    <row r="665486" spans="2:3" x14ac:dyDescent="0.25">
      <c r="B665486" s="74"/>
    </row>
    <row r="665537" spans="2:3" x14ac:dyDescent="0.25">
      <c r="C665537"/>
    </row>
    <row r="665538" spans="2:3" x14ac:dyDescent="0.25">
      <c r="B665538" s="74"/>
    </row>
    <row r="665539" spans="2:3" x14ac:dyDescent="0.25">
      <c r="B665539" s="74"/>
    </row>
    <row r="665540" spans="2:3" x14ac:dyDescent="0.25">
      <c r="B665540" s="74"/>
    </row>
    <row r="665541" spans="2:3" x14ac:dyDescent="0.25">
      <c r="B665541" s="74"/>
    </row>
    <row r="665542" spans="2:3" x14ac:dyDescent="0.25">
      <c r="B665542" s="74"/>
    </row>
    <row r="665543" spans="2:3" x14ac:dyDescent="0.25">
      <c r="B665543" s="74"/>
    </row>
    <row r="665544" spans="2:3" x14ac:dyDescent="0.25">
      <c r="B665544" s="74"/>
    </row>
    <row r="665545" spans="2:3" x14ac:dyDescent="0.25">
      <c r="B665545" s="74"/>
    </row>
    <row r="665546" spans="2:3" x14ac:dyDescent="0.25">
      <c r="B665546" s="74"/>
    </row>
    <row r="665547" spans="2:3" x14ac:dyDescent="0.25">
      <c r="B665547" s="74"/>
    </row>
    <row r="665548" spans="2:3" x14ac:dyDescent="0.25">
      <c r="B665548" s="74"/>
    </row>
    <row r="665549" spans="2:3" x14ac:dyDescent="0.25">
      <c r="B665549" s="74"/>
    </row>
    <row r="665550" spans="2:3" x14ac:dyDescent="0.25">
      <c r="B665550" s="74"/>
    </row>
    <row r="665601" spans="2:3" x14ac:dyDescent="0.25">
      <c r="C665601"/>
    </row>
    <row r="665602" spans="2:3" x14ac:dyDescent="0.25">
      <c r="B665602" s="74"/>
    </row>
    <row r="665603" spans="2:3" x14ac:dyDescent="0.25">
      <c r="B665603" s="74"/>
    </row>
    <row r="665604" spans="2:3" x14ac:dyDescent="0.25">
      <c r="B665604" s="74"/>
    </row>
    <row r="665605" spans="2:3" x14ac:dyDescent="0.25">
      <c r="B665605" s="74"/>
    </row>
    <row r="665606" spans="2:3" x14ac:dyDescent="0.25">
      <c r="B665606" s="74"/>
    </row>
    <row r="665607" spans="2:3" x14ac:dyDescent="0.25">
      <c r="B665607" s="74"/>
    </row>
    <row r="665608" spans="2:3" x14ac:dyDescent="0.25">
      <c r="B665608" s="74"/>
    </row>
    <row r="665609" spans="2:3" x14ac:dyDescent="0.25">
      <c r="B665609" s="74"/>
    </row>
    <row r="665610" spans="2:3" x14ac:dyDescent="0.25">
      <c r="B665610" s="74"/>
    </row>
    <row r="665611" spans="2:3" x14ac:dyDescent="0.25">
      <c r="B665611" s="74"/>
    </row>
    <row r="665612" spans="2:3" x14ac:dyDescent="0.25">
      <c r="B665612" s="74"/>
    </row>
    <row r="665613" spans="2:3" x14ac:dyDescent="0.25">
      <c r="B665613" s="74"/>
    </row>
    <row r="665614" spans="2:3" x14ac:dyDescent="0.25">
      <c r="B665614" s="74"/>
    </row>
    <row r="665665" spans="2:3" x14ac:dyDescent="0.25">
      <c r="C665665"/>
    </row>
    <row r="665666" spans="2:3" x14ac:dyDescent="0.25">
      <c r="B665666" s="74"/>
    </row>
    <row r="665667" spans="2:3" x14ac:dyDescent="0.25">
      <c r="B665667" s="74"/>
    </row>
    <row r="665668" spans="2:3" x14ac:dyDescent="0.25">
      <c r="B665668" s="74"/>
    </row>
    <row r="665669" spans="2:3" x14ac:dyDescent="0.25">
      <c r="B665669" s="74"/>
    </row>
    <row r="665670" spans="2:3" x14ac:dyDescent="0.25">
      <c r="B665670" s="74"/>
    </row>
    <row r="665671" spans="2:3" x14ac:dyDescent="0.25">
      <c r="B665671" s="74"/>
    </row>
    <row r="665672" spans="2:3" x14ac:dyDescent="0.25">
      <c r="B665672" s="74"/>
    </row>
    <row r="665673" spans="2:3" x14ac:dyDescent="0.25">
      <c r="B665673" s="74"/>
    </row>
    <row r="665674" spans="2:3" x14ac:dyDescent="0.25">
      <c r="B665674" s="74"/>
    </row>
    <row r="665675" spans="2:3" x14ac:dyDescent="0.25">
      <c r="B665675" s="74"/>
    </row>
    <row r="665676" spans="2:3" x14ac:dyDescent="0.25">
      <c r="B665676" s="74"/>
    </row>
    <row r="665677" spans="2:3" x14ac:dyDescent="0.25">
      <c r="B665677" s="74"/>
    </row>
    <row r="665678" spans="2:3" x14ac:dyDescent="0.25">
      <c r="B665678" s="74"/>
    </row>
    <row r="665729" spans="2:3" x14ac:dyDescent="0.25">
      <c r="C665729"/>
    </row>
    <row r="665730" spans="2:3" x14ac:dyDescent="0.25">
      <c r="B665730" s="74"/>
    </row>
    <row r="665731" spans="2:3" x14ac:dyDescent="0.25">
      <c r="B665731" s="74"/>
    </row>
    <row r="665732" spans="2:3" x14ac:dyDescent="0.25">
      <c r="B665732" s="74"/>
    </row>
    <row r="665733" spans="2:3" x14ac:dyDescent="0.25">
      <c r="B665733" s="74"/>
    </row>
    <row r="665734" spans="2:3" x14ac:dyDescent="0.25">
      <c r="B665734" s="74"/>
    </row>
    <row r="665735" spans="2:3" x14ac:dyDescent="0.25">
      <c r="B665735" s="74"/>
    </row>
    <row r="665736" spans="2:3" x14ac:dyDescent="0.25">
      <c r="B665736" s="74"/>
    </row>
    <row r="665737" spans="2:3" x14ac:dyDescent="0.25">
      <c r="B665737" s="74"/>
    </row>
    <row r="665738" spans="2:3" x14ac:dyDescent="0.25">
      <c r="B665738" s="74"/>
    </row>
    <row r="665739" spans="2:3" x14ac:dyDescent="0.25">
      <c r="B665739" s="74"/>
    </row>
    <row r="665740" spans="2:3" x14ac:dyDescent="0.25">
      <c r="B665740" s="74"/>
    </row>
    <row r="665741" spans="2:3" x14ac:dyDescent="0.25">
      <c r="B665741" s="74"/>
    </row>
    <row r="665742" spans="2:3" x14ac:dyDescent="0.25">
      <c r="B665742" s="74"/>
    </row>
    <row r="665793" spans="2:3" x14ac:dyDescent="0.25">
      <c r="C665793"/>
    </row>
    <row r="665794" spans="2:3" x14ac:dyDescent="0.25">
      <c r="B665794" s="74"/>
    </row>
    <row r="665795" spans="2:3" x14ac:dyDescent="0.25">
      <c r="B665795" s="74"/>
    </row>
    <row r="665796" spans="2:3" x14ac:dyDescent="0.25">
      <c r="B665796" s="74"/>
    </row>
    <row r="665797" spans="2:3" x14ac:dyDescent="0.25">
      <c r="B665797" s="74"/>
    </row>
    <row r="665798" spans="2:3" x14ac:dyDescent="0.25">
      <c r="B665798" s="74"/>
    </row>
    <row r="665799" spans="2:3" x14ac:dyDescent="0.25">
      <c r="B665799" s="74"/>
    </row>
    <row r="665800" spans="2:3" x14ac:dyDescent="0.25">
      <c r="B665800" s="74"/>
    </row>
    <row r="665801" spans="2:3" x14ac:dyDescent="0.25">
      <c r="B665801" s="74"/>
    </row>
    <row r="665802" spans="2:3" x14ac:dyDescent="0.25">
      <c r="B665802" s="74"/>
    </row>
    <row r="665803" spans="2:3" x14ac:dyDescent="0.25">
      <c r="B665803" s="74"/>
    </row>
    <row r="665804" spans="2:3" x14ac:dyDescent="0.25">
      <c r="B665804" s="74"/>
    </row>
    <row r="665805" spans="2:3" x14ac:dyDescent="0.25">
      <c r="B665805" s="74"/>
    </row>
    <row r="665806" spans="2:3" x14ac:dyDescent="0.25">
      <c r="B665806" s="74"/>
    </row>
    <row r="665857" spans="2:3" x14ac:dyDescent="0.25">
      <c r="C665857"/>
    </row>
    <row r="665858" spans="2:3" x14ac:dyDescent="0.25">
      <c r="B665858" s="74"/>
    </row>
    <row r="665859" spans="2:3" x14ac:dyDescent="0.25">
      <c r="B665859" s="74"/>
    </row>
    <row r="665860" spans="2:3" x14ac:dyDescent="0.25">
      <c r="B665860" s="74"/>
    </row>
    <row r="665861" spans="2:3" x14ac:dyDescent="0.25">
      <c r="B665861" s="74"/>
    </row>
    <row r="665862" spans="2:3" x14ac:dyDescent="0.25">
      <c r="B665862" s="74"/>
    </row>
    <row r="665863" spans="2:3" x14ac:dyDescent="0.25">
      <c r="B665863" s="74"/>
    </row>
    <row r="665864" spans="2:3" x14ac:dyDescent="0.25">
      <c r="B665864" s="74"/>
    </row>
    <row r="665865" spans="2:3" x14ac:dyDescent="0.25">
      <c r="B665865" s="74"/>
    </row>
    <row r="665866" spans="2:3" x14ac:dyDescent="0.25">
      <c r="B665866" s="74"/>
    </row>
    <row r="665867" spans="2:3" x14ac:dyDescent="0.25">
      <c r="B665867" s="74"/>
    </row>
    <row r="665868" spans="2:3" x14ac:dyDescent="0.25">
      <c r="B665868" s="74"/>
    </row>
    <row r="665869" spans="2:3" x14ac:dyDescent="0.25">
      <c r="B665869" s="74"/>
    </row>
    <row r="665870" spans="2:3" x14ac:dyDescent="0.25">
      <c r="B665870" s="74"/>
    </row>
    <row r="665921" spans="2:3" x14ac:dyDescent="0.25">
      <c r="C665921"/>
    </row>
    <row r="665922" spans="2:3" x14ac:dyDescent="0.25">
      <c r="B665922" s="74"/>
    </row>
    <row r="665923" spans="2:3" x14ac:dyDescent="0.25">
      <c r="B665923" s="74"/>
    </row>
    <row r="665924" spans="2:3" x14ac:dyDescent="0.25">
      <c r="B665924" s="74"/>
    </row>
    <row r="665925" spans="2:3" x14ac:dyDescent="0.25">
      <c r="B665925" s="74"/>
    </row>
    <row r="665926" spans="2:3" x14ac:dyDescent="0.25">
      <c r="B665926" s="74"/>
    </row>
    <row r="665927" spans="2:3" x14ac:dyDescent="0.25">
      <c r="B665927" s="74"/>
    </row>
    <row r="665928" spans="2:3" x14ac:dyDescent="0.25">
      <c r="B665928" s="74"/>
    </row>
    <row r="665929" spans="2:3" x14ac:dyDescent="0.25">
      <c r="B665929" s="74"/>
    </row>
    <row r="665930" spans="2:3" x14ac:dyDescent="0.25">
      <c r="B665930" s="74"/>
    </row>
    <row r="665931" spans="2:3" x14ac:dyDescent="0.25">
      <c r="B665931" s="74"/>
    </row>
    <row r="665932" spans="2:3" x14ac:dyDescent="0.25">
      <c r="B665932" s="74"/>
    </row>
    <row r="665933" spans="2:3" x14ac:dyDescent="0.25">
      <c r="B665933" s="74"/>
    </row>
    <row r="665934" spans="2:3" x14ac:dyDescent="0.25">
      <c r="B665934" s="74"/>
    </row>
    <row r="665985" spans="2:3" x14ac:dyDescent="0.25">
      <c r="C665985"/>
    </row>
    <row r="665986" spans="2:3" x14ac:dyDescent="0.25">
      <c r="B665986" s="74"/>
    </row>
    <row r="665987" spans="2:3" x14ac:dyDescent="0.25">
      <c r="B665987" s="74"/>
    </row>
    <row r="665988" spans="2:3" x14ac:dyDescent="0.25">
      <c r="B665988" s="74"/>
    </row>
    <row r="665989" spans="2:3" x14ac:dyDescent="0.25">
      <c r="B665989" s="74"/>
    </row>
    <row r="665990" spans="2:3" x14ac:dyDescent="0.25">
      <c r="B665990" s="74"/>
    </row>
    <row r="665991" spans="2:3" x14ac:dyDescent="0.25">
      <c r="B665991" s="74"/>
    </row>
    <row r="665992" spans="2:3" x14ac:dyDescent="0.25">
      <c r="B665992" s="74"/>
    </row>
    <row r="665993" spans="2:3" x14ac:dyDescent="0.25">
      <c r="B665993" s="74"/>
    </row>
    <row r="665994" spans="2:3" x14ac:dyDescent="0.25">
      <c r="B665994" s="74"/>
    </row>
    <row r="665995" spans="2:3" x14ac:dyDescent="0.25">
      <c r="B665995" s="74"/>
    </row>
    <row r="665996" spans="2:3" x14ac:dyDescent="0.25">
      <c r="B665996" s="74"/>
    </row>
    <row r="665997" spans="2:3" x14ac:dyDescent="0.25">
      <c r="B665997" s="74"/>
    </row>
    <row r="665998" spans="2:3" x14ac:dyDescent="0.25">
      <c r="B665998" s="74"/>
    </row>
    <row r="666049" spans="2:3" x14ac:dyDescent="0.25">
      <c r="C666049"/>
    </row>
    <row r="666050" spans="2:3" x14ac:dyDescent="0.25">
      <c r="B666050" s="74"/>
    </row>
    <row r="666051" spans="2:3" x14ac:dyDescent="0.25">
      <c r="B666051" s="74"/>
    </row>
    <row r="666052" spans="2:3" x14ac:dyDescent="0.25">
      <c r="B666052" s="74"/>
    </row>
    <row r="666053" spans="2:3" x14ac:dyDescent="0.25">
      <c r="B666053" s="74"/>
    </row>
    <row r="666054" spans="2:3" x14ac:dyDescent="0.25">
      <c r="B666054" s="74"/>
    </row>
    <row r="666055" spans="2:3" x14ac:dyDescent="0.25">
      <c r="B666055" s="74"/>
    </row>
    <row r="666056" spans="2:3" x14ac:dyDescent="0.25">
      <c r="B666056" s="74"/>
    </row>
    <row r="666057" spans="2:3" x14ac:dyDescent="0.25">
      <c r="B666057" s="74"/>
    </row>
    <row r="666058" spans="2:3" x14ac:dyDescent="0.25">
      <c r="B666058" s="74"/>
    </row>
    <row r="666059" spans="2:3" x14ac:dyDescent="0.25">
      <c r="B666059" s="74"/>
    </row>
    <row r="666060" spans="2:3" x14ac:dyDescent="0.25">
      <c r="B666060" s="74"/>
    </row>
    <row r="666061" spans="2:3" x14ac:dyDescent="0.25">
      <c r="B666061" s="74"/>
    </row>
    <row r="666062" spans="2:3" x14ac:dyDescent="0.25">
      <c r="B666062" s="74"/>
    </row>
    <row r="666113" spans="2:3" x14ac:dyDescent="0.25">
      <c r="C666113"/>
    </row>
    <row r="666114" spans="2:3" x14ac:dyDescent="0.25">
      <c r="B666114" s="74"/>
    </row>
    <row r="666115" spans="2:3" x14ac:dyDescent="0.25">
      <c r="B666115" s="74"/>
    </row>
    <row r="666116" spans="2:3" x14ac:dyDescent="0.25">
      <c r="B666116" s="74"/>
    </row>
    <row r="666117" spans="2:3" x14ac:dyDescent="0.25">
      <c r="B666117" s="74"/>
    </row>
    <row r="666118" spans="2:3" x14ac:dyDescent="0.25">
      <c r="B666118" s="74"/>
    </row>
    <row r="666119" spans="2:3" x14ac:dyDescent="0.25">
      <c r="B666119" s="74"/>
    </row>
    <row r="666120" spans="2:3" x14ac:dyDescent="0.25">
      <c r="B666120" s="74"/>
    </row>
    <row r="666121" spans="2:3" x14ac:dyDescent="0.25">
      <c r="B666121" s="74"/>
    </row>
    <row r="666122" spans="2:3" x14ac:dyDescent="0.25">
      <c r="B666122" s="74"/>
    </row>
    <row r="666123" spans="2:3" x14ac:dyDescent="0.25">
      <c r="B666123" s="74"/>
    </row>
    <row r="666124" spans="2:3" x14ac:dyDescent="0.25">
      <c r="B666124" s="74"/>
    </row>
    <row r="666125" spans="2:3" x14ac:dyDescent="0.25">
      <c r="B666125" s="74"/>
    </row>
    <row r="666126" spans="2:3" x14ac:dyDescent="0.25">
      <c r="B666126" s="74"/>
    </row>
    <row r="666177" spans="2:3" x14ac:dyDescent="0.25">
      <c r="C666177"/>
    </row>
    <row r="666178" spans="2:3" x14ac:dyDescent="0.25">
      <c r="B666178" s="74"/>
    </row>
    <row r="666179" spans="2:3" x14ac:dyDescent="0.25">
      <c r="B666179" s="74"/>
    </row>
    <row r="666180" spans="2:3" x14ac:dyDescent="0.25">
      <c r="B666180" s="74"/>
    </row>
    <row r="666181" spans="2:3" x14ac:dyDescent="0.25">
      <c r="B666181" s="74"/>
    </row>
    <row r="666182" spans="2:3" x14ac:dyDescent="0.25">
      <c r="B666182" s="74"/>
    </row>
    <row r="666183" spans="2:3" x14ac:dyDescent="0.25">
      <c r="B666183" s="74"/>
    </row>
    <row r="666184" spans="2:3" x14ac:dyDescent="0.25">
      <c r="B666184" s="74"/>
    </row>
    <row r="666185" spans="2:3" x14ac:dyDescent="0.25">
      <c r="B666185" s="74"/>
    </row>
    <row r="666186" spans="2:3" x14ac:dyDescent="0.25">
      <c r="B666186" s="74"/>
    </row>
    <row r="666187" spans="2:3" x14ac:dyDescent="0.25">
      <c r="B666187" s="74"/>
    </row>
    <row r="666188" spans="2:3" x14ac:dyDescent="0.25">
      <c r="B666188" s="74"/>
    </row>
    <row r="666189" spans="2:3" x14ac:dyDescent="0.25">
      <c r="B666189" s="74"/>
    </row>
    <row r="666190" spans="2:3" x14ac:dyDescent="0.25">
      <c r="B666190" s="74"/>
    </row>
    <row r="666241" spans="2:3" x14ac:dyDescent="0.25">
      <c r="C666241"/>
    </row>
    <row r="666242" spans="2:3" x14ac:dyDescent="0.25">
      <c r="B666242" s="74"/>
    </row>
    <row r="666243" spans="2:3" x14ac:dyDescent="0.25">
      <c r="B666243" s="74"/>
    </row>
    <row r="666244" spans="2:3" x14ac:dyDescent="0.25">
      <c r="B666244" s="74"/>
    </row>
    <row r="666245" spans="2:3" x14ac:dyDescent="0.25">
      <c r="B666245" s="74"/>
    </row>
    <row r="666246" spans="2:3" x14ac:dyDescent="0.25">
      <c r="B666246" s="74"/>
    </row>
    <row r="666247" spans="2:3" x14ac:dyDescent="0.25">
      <c r="B666247" s="74"/>
    </row>
    <row r="666248" spans="2:3" x14ac:dyDescent="0.25">
      <c r="B666248" s="74"/>
    </row>
    <row r="666249" spans="2:3" x14ac:dyDescent="0.25">
      <c r="B666249" s="74"/>
    </row>
    <row r="666250" spans="2:3" x14ac:dyDescent="0.25">
      <c r="B666250" s="74"/>
    </row>
    <row r="666251" spans="2:3" x14ac:dyDescent="0.25">
      <c r="B666251" s="74"/>
    </row>
    <row r="666252" spans="2:3" x14ac:dyDescent="0.25">
      <c r="B666252" s="74"/>
    </row>
    <row r="666253" spans="2:3" x14ac:dyDescent="0.25">
      <c r="B666253" s="74"/>
    </row>
    <row r="666254" spans="2:3" x14ac:dyDescent="0.25">
      <c r="B666254" s="74"/>
    </row>
    <row r="666305" spans="2:3" x14ac:dyDescent="0.25">
      <c r="C666305"/>
    </row>
    <row r="666306" spans="2:3" x14ac:dyDescent="0.25">
      <c r="B666306" s="74"/>
    </row>
    <row r="666307" spans="2:3" x14ac:dyDescent="0.25">
      <c r="B666307" s="74"/>
    </row>
    <row r="666308" spans="2:3" x14ac:dyDescent="0.25">
      <c r="B666308" s="74"/>
    </row>
    <row r="666309" spans="2:3" x14ac:dyDescent="0.25">
      <c r="B666309" s="74"/>
    </row>
    <row r="666310" spans="2:3" x14ac:dyDescent="0.25">
      <c r="B666310" s="74"/>
    </row>
    <row r="666311" spans="2:3" x14ac:dyDescent="0.25">
      <c r="B666311" s="74"/>
    </row>
    <row r="666312" spans="2:3" x14ac:dyDescent="0.25">
      <c r="B666312" s="74"/>
    </row>
    <row r="666313" spans="2:3" x14ac:dyDescent="0.25">
      <c r="B666313" s="74"/>
    </row>
    <row r="666314" spans="2:3" x14ac:dyDescent="0.25">
      <c r="B666314" s="74"/>
    </row>
    <row r="666315" spans="2:3" x14ac:dyDescent="0.25">
      <c r="B666315" s="74"/>
    </row>
    <row r="666316" spans="2:3" x14ac:dyDescent="0.25">
      <c r="B666316" s="74"/>
    </row>
    <row r="666317" spans="2:3" x14ac:dyDescent="0.25">
      <c r="B666317" s="74"/>
    </row>
    <row r="666318" spans="2:3" x14ac:dyDescent="0.25">
      <c r="B666318" s="74"/>
    </row>
    <row r="666369" spans="2:3" x14ac:dyDescent="0.25">
      <c r="C666369"/>
    </row>
    <row r="666370" spans="2:3" x14ac:dyDescent="0.25">
      <c r="B666370" s="74"/>
    </row>
    <row r="666371" spans="2:3" x14ac:dyDescent="0.25">
      <c r="B666371" s="74"/>
    </row>
    <row r="666372" spans="2:3" x14ac:dyDescent="0.25">
      <c r="B666372" s="74"/>
    </row>
    <row r="666373" spans="2:3" x14ac:dyDescent="0.25">
      <c r="B666373" s="74"/>
    </row>
    <row r="666374" spans="2:3" x14ac:dyDescent="0.25">
      <c r="B666374" s="74"/>
    </row>
    <row r="666375" spans="2:3" x14ac:dyDescent="0.25">
      <c r="B666375" s="74"/>
    </row>
    <row r="666376" spans="2:3" x14ac:dyDescent="0.25">
      <c r="B666376" s="74"/>
    </row>
    <row r="666377" spans="2:3" x14ac:dyDescent="0.25">
      <c r="B666377" s="74"/>
    </row>
    <row r="666378" spans="2:3" x14ac:dyDescent="0.25">
      <c r="B666378" s="74"/>
    </row>
    <row r="666379" spans="2:3" x14ac:dyDescent="0.25">
      <c r="B666379" s="74"/>
    </row>
    <row r="666380" spans="2:3" x14ac:dyDescent="0.25">
      <c r="B666380" s="74"/>
    </row>
    <row r="666381" spans="2:3" x14ac:dyDescent="0.25">
      <c r="B666381" s="74"/>
    </row>
    <row r="666382" spans="2:3" x14ac:dyDescent="0.25">
      <c r="B666382" s="74"/>
    </row>
    <row r="666433" spans="2:3" x14ac:dyDescent="0.25">
      <c r="C666433"/>
    </row>
    <row r="666434" spans="2:3" x14ac:dyDescent="0.25">
      <c r="B666434" s="74"/>
    </row>
    <row r="666435" spans="2:3" x14ac:dyDescent="0.25">
      <c r="B666435" s="74"/>
    </row>
    <row r="666436" spans="2:3" x14ac:dyDescent="0.25">
      <c r="B666436" s="74"/>
    </row>
    <row r="666437" spans="2:3" x14ac:dyDescent="0.25">
      <c r="B666437" s="74"/>
    </row>
    <row r="666438" spans="2:3" x14ac:dyDescent="0.25">
      <c r="B666438" s="74"/>
    </row>
    <row r="666439" spans="2:3" x14ac:dyDescent="0.25">
      <c r="B666439" s="74"/>
    </row>
    <row r="666440" spans="2:3" x14ac:dyDescent="0.25">
      <c r="B666440" s="74"/>
    </row>
    <row r="666441" spans="2:3" x14ac:dyDescent="0.25">
      <c r="B666441" s="74"/>
    </row>
    <row r="666442" spans="2:3" x14ac:dyDescent="0.25">
      <c r="B666442" s="74"/>
    </row>
    <row r="666443" spans="2:3" x14ac:dyDescent="0.25">
      <c r="B666443" s="74"/>
    </row>
    <row r="666444" spans="2:3" x14ac:dyDescent="0.25">
      <c r="B666444" s="74"/>
    </row>
    <row r="666445" spans="2:3" x14ac:dyDescent="0.25">
      <c r="B666445" s="74"/>
    </row>
    <row r="666446" spans="2:3" x14ac:dyDescent="0.25">
      <c r="B666446" s="74"/>
    </row>
    <row r="666497" spans="2:3" x14ac:dyDescent="0.25">
      <c r="C666497"/>
    </row>
    <row r="666498" spans="2:3" x14ac:dyDescent="0.25">
      <c r="B666498" s="74"/>
    </row>
    <row r="666499" spans="2:3" x14ac:dyDescent="0.25">
      <c r="B666499" s="74"/>
    </row>
    <row r="666500" spans="2:3" x14ac:dyDescent="0.25">
      <c r="B666500" s="74"/>
    </row>
    <row r="666501" spans="2:3" x14ac:dyDescent="0.25">
      <c r="B666501" s="74"/>
    </row>
    <row r="666502" spans="2:3" x14ac:dyDescent="0.25">
      <c r="B666502" s="74"/>
    </row>
    <row r="666503" spans="2:3" x14ac:dyDescent="0.25">
      <c r="B666503" s="74"/>
    </row>
    <row r="666504" spans="2:3" x14ac:dyDescent="0.25">
      <c r="B666504" s="74"/>
    </row>
    <row r="666505" spans="2:3" x14ac:dyDescent="0.25">
      <c r="B666505" s="74"/>
    </row>
    <row r="666506" spans="2:3" x14ac:dyDescent="0.25">
      <c r="B666506" s="74"/>
    </row>
    <row r="666507" spans="2:3" x14ac:dyDescent="0.25">
      <c r="B666507" s="74"/>
    </row>
    <row r="666508" spans="2:3" x14ac:dyDescent="0.25">
      <c r="B666508" s="74"/>
    </row>
    <row r="666509" spans="2:3" x14ac:dyDescent="0.25">
      <c r="B666509" s="74"/>
    </row>
    <row r="666510" spans="2:3" x14ac:dyDescent="0.25">
      <c r="B666510" s="74"/>
    </row>
    <row r="666561" spans="2:3" x14ac:dyDescent="0.25">
      <c r="C666561"/>
    </row>
    <row r="666562" spans="2:3" x14ac:dyDescent="0.25">
      <c r="B666562" s="74"/>
    </row>
    <row r="666563" spans="2:3" x14ac:dyDescent="0.25">
      <c r="B666563" s="74"/>
    </row>
    <row r="666564" spans="2:3" x14ac:dyDescent="0.25">
      <c r="B666564" s="74"/>
    </row>
    <row r="666565" spans="2:3" x14ac:dyDescent="0.25">
      <c r="B666565" s="74"/>
    </row>
    <row r="666566" spans="2:3" x14ac:dyDescent="0.25">
      <c r="B666566" s="74"/>
    </row>
    <row r="666567" spans="2:3" x14ac:dyDescent="0.25">
      <c r="B666567" s="74"/>
    </row>
    <row r="666568" spans="2:3" x14ac:dyDescent="0.25">
      <c r="B666568" s="74"/>
    </row>
    <row r="666569" spans="2:3" x14ac:dyDescent="0.25">
      <c r="B666569" s="74"/>
    </row>
    <row r="666570" spans="2:3" x14ac:dyDescent="0.25">
      <c r="B666570" s="74"/>
    </row>
    <row r="666571" spans="2:3" x14ac:dyDescent="0.25">
      <c r="B666571" s="74"/>
    </row>
    <row r="666572" spans="2:3" x14ac:dyDescent="0.25">
      <c r="B666572" s="74"/>
    </row>
    <row r="666573" spans="2:3" x14ac:dyDescent="0.25">
      <c r="B666573" s="74"/>
    </row>
    <row r="666574" spans="2:3" x14ac:dyDescent="0.25">
      <c r="B666574" s="74"/>
    </row>
    <row r="666625" spans="2:3" x14ac:dyDescent="0.25">
      <c r="C666625"/>
    </row>
    <row r="666626" spans="2:3" x14ac:dyDescent="0.25">
      <c r="B666626" s="74"/>
    </row>
    <row r="666627" spans="2:3" x14ac:dyDescent="0.25">
      <c r="B666627" s="74"/>
    </row>
    <row r="666628" spans="2:3" x14ac:dyDescent="0.25">
      <c r="B666628" s="74"/>
    </row>
    <row r="666629" spans="2:3" x14ac:dyDescent="0.25">
      <c r="B666629" s="74"/>
    </row>
    <row r="666630" spans="2:3" x14ac:dyDescent="0.25">
      <c r="B666630" s="74"/>
    </row>
    <row r="666631" spans="2:3" x14ac:dyDescent="0.25">
      <c r="B666631" s="74"/>
    </row>
    <row r="666632" spans="2:3" x14ac:dyDescent="0.25">
      <c r="B666632" s="74"/>
    </row>
    <row r="666633" spans="2:3" x14ac:dyDescent="0.25">
      <c r="B666633" s="74"/>
    </row>
    <row r="666634" spans="2:3" x14ac:dyDescent="0.25">
      <c r="B666634" s="74"/>
    </row>
    <row r="666635" spans="2:3" x14ac:dyDescent="0.25">
      <c r="B666635" s="74"/>
    </row>
    <row r="666636" spans="2:3" x14ac:dyDescent="0.25">
      <c r="B666636" s="74"/>
    </row>
    <row r="666637" spans="2:3" x14ac:dyDescent="0.25">
      <c r="B666637" s="74"/>
    </row>
    <row r="666638" spans="2:3" x14ac:dyDescent="0.25">
      <c r="B666638" s="74"/>
    </row>
    <row r="666689" spans="2:3" x14ac:dyDescent="0.25">
      <c r="C666689"/>
    </row>
    <row r="666690" spans="2:3" x14ac:dyDescent="0.25">
      <c r="B666690" s="74"/>
    </row>
    <row r="666691" spans="2:3" x14ac:dyDescent="0.25">
      <c r="B666691" s="74"/>
    </row>
    <row r="666692" spans="2:3" x14ac:dyDescent="0.25">
      <c r="B666692" s="74"/>
    </row>
    <row r="666693" spans="2:3" x14ac:dyDescent="0.25">
      <c r="B666693" s="74"/>
    </row>
    <row r="666694" spans="2:3" x14ac:dyDescent="0.25">
      <c r="B666694" s="74"/>
    </row>
    <row r="666695" spans="2:3" x14ac:dyDescent="0.25">
      <c r="B666695" s="74"/>
    </row>
    <row r="666696" spans="2:3" x14ac:dyDescent="0.25">
      <c r="B666696" s="74"/>
    </row>
    <row r="666697" spans="2:3" x14ac:dyDescent="0.25">
      <c r="B666697" s="74"/>
    </row>
    <row r="666698" spans="2:3" x14ac:dyDescent="0.25">
      <c r="B666698" s="74"/>
    </row>
    <row r="666699" spans="2:3" x14ac:dyDescent="0.25">
      <c r="B666699" s="74"/>
    </row>
    <row r="666700" spans="2:3" x14ac:dyDescent="0.25">
      <c r="B666700" s="74"/>
    </row>
    <row r="666701" spans="2:3" x14ac:dyDescent="0.25">
      <c r="B666701" s="74"/>
    </row>
    <row r="666702" spans="2:3" x14ac:dyDescent="0.25">
      <c r="B666702" s="74"/>
    </row>
    <row r="666753" spans="2:3" x14ac:dyDescent="0.25">
      <c r="C666753"/>
    </row>
    <row r="666754" spans="2:3" x14ac:dyDescent="0.25">
      <c r="B666754" s="74"/>
    </row>
    <row r="666755" spans="2:3" x14ac:dyDescent="0.25">
      <c r="B666755" s="74"/>
    </row>
    <row r="666756" spans="2:3" x14ac:dyDescent="0.25">
      <c r="B666756" s="74"/>
    </row>
    <row r="666757" spans="2:3" x14ac:dyDescent="0.25">
      <c r="B666757" s="74"/>
    </row>
    <row r="666758" spans="2:3" x14ac:dyDescent="0.25">
      <c r="B666758" s="74"/>
    </row>
    <row r="666759" spans="2:3" x14ac:dyDescent="0.25">
      <c r="B666759" s="74"/>
    </row>
    <row r="666760" spans="2:3" x14ac:dyDescent="0.25">
      <c r="B666760" s="74"/>
    </row>
    <row r="666761" spans="2:3" x14ac:dyDescent="0.25">
      <c r="B666761" s="74"/>
    </row>
    <row r="666762" spans="2:3" x14ac:dyDescent="0.25">
      <c r="B666762" s="74"/>
    </row>
    <row r="666763" spans="2:3" x14ac:dyDescent="0.25">
      <c r="B666763" s="74"/>
    </row>
    <row r="666764" spans="2:3" x14ac:dyDescent="0.25">
      <c r="B666764" s="74"/>
    </row>
    <row r="666765" spans="2:3" x14ac:dyDescent="0.25">
      <c r="B666765" s="74"/>
    </row>
    <row r="666766" spans="2:3" x14ac:dyDescent="0.25">
      <c r="B666766" s="74"/>
    </row>
    <row r="666817" spans="2:3" x14ac:dyDescent="0.25">
      <c r="C666817"/>
    </row>
    <row r="666818" spans="2:3" x14ac:dyDescent="0.25">
      <c r="B666818" s="74"/>
    </row>
    <row r="666819" spans="2:3" x14ac:dyDescent="0.25">
      <c r="B666819" s="74"/>
    </row>
    <row r="666820" spans="2:3" x14ac:dyDescent="0.25">
      <c r="B666820" s="74"/>
    </row>
    <row r="666821" spans="2:3" x14ac:dyDescent="0.25">
      <c r="B666821" s="74"/>
    </row>
    <row r="666822" spans="2:3" x14ac:dyDescent="0.25">
      <c r="B666822" s="74"/>
    </row>
    <row r="666823" spans="2:3" x14ac:dyDescent="0.25">
      <c r="B666823" s="74"/>
    </row>
    <row r="666824" spans="2:3" x14ac:dyDescent="0.25">
      <c r="B666824" s="74"/>
    </row>
    <row r="666825" spans="2:3" x14ac:dyDescent="0.25">
      <c r="B666825" s="74"/>
    </row>
    <row r="666826" spans="2:3" x14ac:dyDescent="0.25">
      <c r="B666826" s="74"/>
    </row>
    <row r="666827" spans="2:3" x14ac:dyDescent="0.25">
      <c r="B666827" s="74"/>
    </row>
    <row r="666828" spans="2:3" x14ac:dyDescent="0.25">
      <c r="B666828" s="74"/>
    </row>
    <row r="666829" spans="2:3" x14ac:dyDescent="0.25">
      <c r="B666829" s="74"/>
    </row>
    <row r="666830" spans="2:3" x14ac:dyDescent="0.25">
      <c r="B666830" s="74"/>
    </row>
    <row r="666881" spans="2:3" x14ac:dyDescent="0.25">
      <c r="C666881"/>
    </row>
    <row r="666882" spans="2:3" x14ac:dyDescent="0.25">
      <c r="B666882" s="74"/>
    </row>
    <row r="666883" spans="2:3" x14ac:dyDescent="0.25">
      <c r="B666883" s="74"/>
    </row>
    <row r="666884" spans="2:3" x14ac:dyDescent="0.25">
      <c r="B666884" s="74"/>
    </row>
    <row r="666885" spans="2:3" x14ac:dyDescent="0.25">
      <c r="B666885" s="74"/>
    </row>
    <row r="666886" spans="2:3" x14ac:dyDescent="0.25">
      <c r="B666886" s="74"/>
    </row>
    <row r="666887" spans="2:3" x14ac:dyDescent="0.25">
      <c r="B666887" s="74"/>
    </row>
    <row r="666888" spans="2:3" x14ac:dyDescent="0.25">
      <c r="B666888" s="74"/>
    </row>
    <row r="666889" spans="2:3" x14ac:dyDescent="0.25">
      <c r="B666889" s="74"/>
    </row>
    <row r="666890" spans="2:3" x14ac:dyDescent="0.25">
      <c r="B666890" s="74"/>
    </row>
    <row r="666891" spans="2:3" x14ac:dyDescent="0.25">
      <c r="B666891" s="74"/>
    </row>
    <row r="666892" spans="2:3" x14ac:dyDescent="0.25">
      <c r="B666892" s="74"/>
    </row>
    <row r="666893" spans="2:3" x14ac:dyDescent="0.25">
      <c r="B666893" s="74"/>
    </row>
    <row r="666894" spans="2:3" x14ac:dyDescent="0.25">
      <c r="B666894" s="74"/>
    </row>
    <row r="666945" spans="2:3" x14ac:dyDescent="0.25">
      <c r="C666945"/>
    </row>
    <row r="666946" spans="2:3" x14ac:dyDescent="0.25">
      <c r="B666946" s="74"/>
    </row>
    <row r="666947" spans="2:3" x14ac:dyDescent="0.25">
      <c r="B666947" s="74"/>
    </row>
    <row r="666948" spans="2:3" x14ac:dyDescent="0.25">
      <c r="B666948" s="74"/>
    </row>
    <row r="666949" spans="2:3" x14ac:dyDescent="0.25">
      <c r="B666949" s="74"/>
    </row>
    <row r="666950" spans="2:3" x14ac:dyDescent="0.25">
      <c r="B666950" s="74"/>
    </row>
    <row r="666951" spans="2:3" x14ac:dyDescent="0.25">
      <c r="B666951" s="74"/>
    </row>
    <row r="666952" spans="2:3" x14ac:dyDescent="0.25">
      <c r="B666952" s="74"/>
    </row>
    <row r="666953" spans="2:3" x14ac:dyDescent="0.25">
      <c r="B666953" s="74"/>
    </row>
    <row r="666954" spans="2:3" x14ac:dyDescent="0.25">
      <c r="B666954" s="74"/>
    </row>
    <row r="666955" spans="2:3" x14ac:dyDescent="0.25">
      <c r="B666955" s="74"/>
    </row>
    <row r="666956" spans="2:3" x14ac:dyDescent="0.25">
      <c r="B666956" s="74"/>
    </row>
    <row r="666957" spans="2:3" x14ac:dyDescent="0.25">
      <c r="B666957" s="74"/>
    </row>
    <row r="666958" spans="2:3" x14ac:dyDescent="0.25">
      <c r="B666958" s="74"/>
    </row>
    <row r="667009" spans="2:3" x14ac:dyDescent="0.25">
      <c r="C667009"/>
    </row>
    <row r="667010" spans="2:3" x14ac:dyDescent="0.25">
      <c r="B667010" s="74"/>
    </row>
    <row r="667011" spans="2:3" x14ac:dyDescent="0.25">
      <c r="B667011" s="74"/>
    </row>
    <row r="667012" spans="2:3" x14ac:dyDescent="0.25">
      <c r="B667012" s="74"/>
    </row>
    <row r="667013" spans="2:3" x14ac:dyDescent="0.25">
      <c r="B667013" s="74"/>
    </row>
    <row r="667014" spans="2:3" x14ac:dyDescent="0.25">
      <c r="B667014" s="74"/>
    </row>
    <row r="667015" spans="2:3" x14ac:dyDescent="0.25">
      <c r="B667015" s="74"/>
    </row>
    <row r="667016" spans="2:3" x14ac:dyDescent="0.25">
      <c r="B667016" s="74"/>
    </row>
    <row r="667017" spans="2:3" x14ac:dyDescent="0.25">
      <c r="B667017" s="74"/>
    </row>
    <row r="667018" spans="2:3" x14ac:dyDescent="0.25">
      <c r="B667018" s="74"/>
    </row>
    <row r="667019" spans="2:3" x14ac:dyDescent="0.25">
      <c r="B667019" s="74"/>
    </row>
    <row r="667020" spans="2:3" x14ac:dyDescent="0.25">
      <c r="B667020" s="74"/>
    </row>
    <row r="667021" spans="2:3" x14ac:dyDescent="0.25">
      <c r="B667021" s="74"/>
    </row>
    <row r="667022" spans="2:3" x14ac:dyDescent="0.25">
      <c r="B667022" s="74"/>
    </row>
    <row r="667073" spans="2:3" x14ac:dyDescent="0.25">
      <c r="C667073"/>
    </row>
    <row r="667074" spans="2:3" x14ac:dyDescent="0.25">
      <c r="B667074" s="74"/>
    </row>
    <row r="667075" spans="2:3" x14ac:dyDescent="0.25">
      <c r="B667075" s="74"/>
    </row>
    <row r="667076" spans="2:3" x14ac:dyDescent="0.25">
      <c r="B667076" s="74"/>
    </row>
    <row r="667077" spans="2:3" x14ac:dyDescent="0.25">
      <c r="B667077" s="74"/>
    </row>
    <row r="667078" spans="2:3" x14ac:dyDescent="0.25">
      <c r="B667078" s="74"/>
    </row>
    <row r="667079" spans="2:3" x14ac:dyDescent="0.25">
      <c r="B667079" s="74"/>
    </row>
    <row r="667080" spans="2:3" x14ac:dyDescent="0.25">
      <c r="B667080" s="74"/>
    </row>
    <row r="667081" spans="2:3" x14ac:dyDescent="0.25">
      <c r="B667081" s="74"/>
    </row>
    <row r="667082" spans="2:3" x14ac:dyDescent="0.25">
      <c r="B667082" s="74"/>
    </row>
    <row r="667083" spans="2:3" x14ac:dyDescent="0.25">
      <c r="B667083" s="74"/>
    </row>
    <row r="667084" spans="2:3" x14ac:dyDescent="0.25">
      <c r="B667084" s="74"/>
    </row>
    <row r="667085" spans="2:3" x14ac:dyDescent="0.25">
      <c r="B667085" s="74"/>
    </row>
    <row r="667086" spans="2:3" x14ac:dyDescent="0.25">
      <c r="B667086" s="74"/>
    </row>
    <row r="667137" spans="2:3" x14ac:dyDescent="0.25">
      <c r="C667137"/>
    </row>
    <row r="667138" spans="2:3" x14ac:dyDescent="0.25">
      <c r="B667138" s="74"/>
    </row>
    <row r="667139" spans="2:3" x14ac:dyDescent="0.25">
      <c r="B667139" s="74"/>
    </row>
    <row r="667140" spans="2:3" x14ac:dyDescent="0.25">
      <c r="B667140" s="74"/>
    </row>
    <row r="667141" spans="2:3" x14ac:dyDescent="0.25">
      <c r="B667141" s="74"/>
    </row>
    <row r="667142" spans="2:3" x14ac:dyDescent="0.25">
      <c r="B667142" s="74"/>
    </row>
    <row r="667143" spans="2:3" x14ac:dyDescent="0.25">
      <c r="B667143" s="74"/>
    </row>
    <row r="667144" spans="2:3" x14ac:dyDescent="0.25">
      <c r="B667144" s="74"/>
    </row>
    <row r="667145" spans="2:3" x14ac:dyDescent="0.25">
      <c r="B667145" s="74"/>
    </row>
    <row r="667146" spans="2:3" x14ac:dyDescent="0.25">
      <c r="B667146" s="74"/>
    </row>
    <row r="667147" spans="2:3" x14ac:dyDescent="0.25">
      <c r="B667147" s="74"/>
    </row>
    <row r="667148" spans="2:3" x14ac:dyDescent="0.25">
      <c r="B667148" s="74"/>
    </row>
    <row r="667149" spans="2:3" x14ac:dyDescent="0.25">
      <c r="B667149" s="74"/>
    </row>
    <row r="667150" spans="2:3" x14ac:dyDescent="0.25">
      <c r="B667150" s="74"/>
    </row>
    <row r="667201" spans="2:3" x14ac:dyDescent="0.25">
      <c r="C667201"/>
    </row>
    <row r="667202" spans="2:3" x14ac:dyDescent="0.25">
      <c r="B667202" s="74"/>
    </row>
    <row r="667203" spans="2:3" x14ac:dyDescent="0.25">
      <c r="B667203" s="74"/>
    </row>
    <row r="667204" spans="2:3" x14ac:dyDescent="0.25">
      <c r="B667204" s="74"/>
    </row>
    <row r="667205" spans="2:3" x14ac:dyDescent="0.25">
      <c r="B667205" s="74"/>
    </row>
    <row r="667206" spans="2:3" x14ac:dyDescent="0.25">
      <c r="B667206" s="74"/>
    </row>
    <row r="667207" spans="2:3" x14ac:dyDescent="0.25">
      <c r="B667207" s="74"/>
    </row>
    <row r="667208" spans="2:3" x14ac:dyDescent="0.25">
      <c r="B667208" s="74"/>
    </row>
    <row r="667209" spans="2:3" x14ac:dyDescent="0.25">
      <c r="B667209" s="74"/>
    </row>
    <row r="667210" spans="2:3" x14ac:dyDescent="0.25">
      <c r="B667210" s="74"/>
    </row>
    <row r="667211" spans="2:3" x14ac:dyDescent="0.25">
      <c r="B667211" s="74"/>
    </row>
    <row r="667212" spans="2:3" x14ac:dyDescent="0.25">
      <c r="B667212" s="74"/>
    </row>
    <row r="667213" spans="2:3" x14ac:dyDescent="0.25">
      <c r="B667213" s="74"/>
    </row>
    <row r="667214" spans="2:3" x14ac:dyDescent="0.25">
      <c r="B667214" s="74"/>
    </row>
    <row r="667265" spans="2:3" x14ac:dyDescent="0.25">
      <c r="C667265"/>
    </row>
    <row r="667266" spans="2:3" x14ac:dyDescent="0.25">
      <c r="B667266" s="74"/>
    </row>
    <row r="667267" spans="2:3" x14ac:dyDescent="0.25">
      <c r="B667267" s="74"/>
    </row>
    <row r="667268" spans="2:3" x14ac:dyDescent="0.25">
      <c r="B667268" s="74"/>
    </row>
    <row r="667269" spans="2:3" x14ac:dyDescent="0.25">
      <c r="B667269" s="74"/>
    </row>
    <row r="667270" spans="2:3" x14ac:dyDescent="0.25">
      <c r="B667270" s="74"/>
    </row>
    <row r="667271" spans="2:3" x14ac:dyDescent="0.25">
      <c r="B667271" s="74"/>
    </row>
    <row r="667272" spans="2:3" x14ac:dyDescent="0.25">
      <c r="B667272" s="74"/>
    </row>
    <row r="667273" spans="2:3" x14ac:dyDescent="0.25">
      <c r="B667273" s="74"/>
    </row>
    <row r="667274" spans="2:3" x14ac:dyDescent="0.25">
      <c r="B667274" s="74"/>
    </row>
    <row r="667275" spans="2:3" x14ac:dyDescent="0.25">
      <c r="B667275" s="74"/>
    </row>
    <row r="667276" spans="2:3" x14ac:dyDescent="0.25">
      <c r="B667276" s="74"/>
    </row>
    <row r="667277" spans="2:3" x14ac:dyDescent="0.25">
      <c r="B667277" s="74"/>
    </row>
    <row r="667278" spans="2:3" x14ac:dyDescent="0.25">
      <c r="B667278" s="74"/>
    </row>
    <row r="667329" spans="2:3" x14ac:dyDescent="0.25">
      <c r="C667329"/>
    </row>
    <row r="667330" spans="2:3" x14ac:dyDescent="0.25">
      <c r="B667330" s="74"/>
    </row>
    <row r="667331" spans="2:3" x14ac:dyDescent="0.25">
      <c r="B667331" s="74"/>
    </row>
    <row r="667332" spans="2:3" x14ac:dyDescent="0.25">
      <c r="B667332" s="74"/>
    </row>
    <row r="667333" spans="2:3" x14ac:dyDescent="0.25">
      <c r="B667333" s="74"/>
    </row>
    <row r="667334" spans="2:3" x14ac:dyDescent="0.25">
      <c r="B667334" s="74"/>
    </row>
    <row r="667335" spans="2:3" x14ac:dyDescent="0.25">
      <c r="B667335" s="74"/>
    </row>
    <row r="667336" spans="2:3" x14ac:dyDescent="0.25">
      <c r="B667336" s="74"/>
    </row>
    <row r="667337" spans="2:3" x14ac:dyDescent="0.25">
      <c r="B667337" s="74"/>
    </row>
    <row r="667338" spans="2:3" x14ac:dyDescent="0.25">
      <c r="B667338" s="74"/>
    </row>
    <row r="667339" spans="2:3" x14ac:dyDescent="0.25">
      <c r="B667339" s="74"/>
    </row>
    <row r="667340" spans="2:3" x14ac:dyDescent="0.25">
      <c r="B667340" s="74"/>
    </row>
    <row r="667341" spans="2:3" x14ac:dyDescent="0.25">
      <c r="B667341" s="74"/>
    </row>
    <row r="667342" spans="2:3" x14ac:dyDescent="0.25">
      <c r="B667342" s="74"/>
    </row>
    <row r="667393" spans="2:3" x14ac:dyDescent="0.25">
      <c r="C667393"/>
    </row>
    <row r="667394" spans="2:3" x14ac:dyDescent="0.25">
      <c r="B667394" s="74"/>
    </row>
    <row r="667395" spans="2:3" x14ac:dyDescent="0.25">
      <c r="B667395" s="74"/>
    </row>
    <row r="667396" spans="2:3" x14ac:dyDescent="0.25">
      <c r="B667396" s="74"/>
    </row>
    <row r="667397" spans="2:3" x14ac:dyDescent="0.25">
      <c r="B667397" s="74"/>
    </row>
    <row r="667398" spans="2:3" x14ac:dyDescent="0.25">
      <c r="B667398" s="74"/>
    </row>
    <row r="667399" spans="2:3" x14ac:dyDescent="0.25">
      <c r="B667399" s="74"/>
    </row>
    <row r="667400" spans="2:3" x14ac:dyDescent="0.25">
      <c r="B667400" s="74"/>
    </row>
    <row r="667401" spans="2:3" x14ac:dyDescent="0.25">
      <c r="B667401" s="74"/>
    </row>
    <row r="667402" spans="2:3" x14ac:dyDescent="0.25">
      <c r="B667402" s="74"/>
    </row>
    <row r="667403" spans="2:3" x14ac:dyDescent="0.25">
      <c r="B667403" s="74"/>
    </row>
    <row r="667404" spans="2:3" x14ac:dyDescent="0.25">
      <c r="B667404" s="74"/>
    </row>
    <row r="667405" spans="2:3" x14ac:dyDescent="0.25">
      <c r="B667405" s="74"/>
    </row>
    <row r="667406" spans="2:3" x14ac:dyDescent="0.25">
      <c r="B667406" s="74"/>
    </row>
    <row r="667457" spans="2:3" x14ac:dyDescent="0.25">
      <c r="C667457"/>
    </row>
    <row r="667458" spans="2:3" x14ac:dyDescent="0.25">
      <c r="B667458" s="74"/>
    </row>
    <row r="667459" spans="2:3" x14ac:dyDescent="0.25">
      <c r="B667459" s="74"/>
    </row>
    <row r="667460" spans="2:3" x14ac:dyDescent="0.25">
      <c r="B667460" s="74"/>
    </row>
    <row r="667461" spans="2:3" x14ac:dyDescent="0.25">
      <c r="B667461" s="74"/>
    </row>
    <row r="667462" spans="2:3" x14ac:dyDescent="0.25">
      <c r="B667462" s="74"/>
    </row>
    <row r="667463" spans="2:3" x14ac:dyDescent="0.25">
      <c r="B667463" s="74"/>
    </row>
    <row r="667464" spans="2:3" x14ac:dyDescent="0.25">
      <c r="B667464" s="74"/>
    </row>
    <row r="667465" spans="2:3" x14ac:dyDescent="0.25">
      <c r="B667465" s="74"/>
    </row>
    <row r="667466" spans="2:3" x14ac:dyDescent="0.25">
      <c r="B667466" s="74"/>
    </row>
    <row r="667467" spans="2:3" x14ac:dyDescent="0.25">
      <c r="B667467" s="74"/>
    </row>
    <row r="667468" spans="2:3" x14ac:dyDescent="0.25">
      <c r="B667468" s="74"/>
    </row>
    <row r="667469" spans="2:3" x14ac:dyDescent="0.25">
      <c r="B667469" s="74"/>
    </row>
    <row r="667470" spans="2:3" x14ac:dyDescent="0.25">
      <c r="B667470" s="74"/>
    </row>
    <row r="667521" spans="2:3" x14ac:dyDescent="0.25">
      <c r="C667521"/>
    </row>
    <row r="667522" spans="2:3" x14ac:dyDescent="0.25">
      <c r="B667522" s="74"/>
    </row>
    <row r="667523" spans="2:3" x14ac:dyDescent="0.25">
      <c r="B667523" s="74"/>
    </row>
    <row r="667524" spans="2:3" x14ac:dyDescent="0.25">
      <c r="B667524" s="74"/>
    </row>
    <row r="667525" spans="2:3" x14ac:dyDescent="0.25">
      <c r="B667525" s="74"/>
    </row>
    <row r="667526" spans="2:3" x14ac:dyDescent="0.25">
      <c r="B667526" s="74"/>
    </row>
    <row r="667527" spans="2:3" x14ac:dyDescent="0.25">
      <c r="B667527" s="74"/>
    </row>
    <row r="667528" spans="2:3" x14ac:dyDescent="0.25">
      <c r="B667528" s="74"/>
    </row>
    <row r="667529" spans="2:3" x14ac:dyDescent="0.25">
      <c r="B667529" s="74"/>
    </row>
    <row r="667530" spans="2:3" x14ac:dyDescent="0.25">
      <c r="B667530" s="74"/>
    </row>
    <row r="667531" spans="2:3" x14ac:dyDescent="0.25">
      <c r="B667531" s="74"/>
    </row>
    <row r="667532" spans="2:3" x14ac:dyDescent="0.25">
      <c r="B667532" s="74"/>
    </row>
    <row r="667533" spans="2:3" x14ac:dyDescent="0.25">
      <c r="B667533" s="74"/>
    </row>
    <row r="667534" spans="2:3" x14ac:dyDescent="0.25">
      <c r="B667534" s="74"/>
    </row>
    <row r="667585" spans="2:3" x14ac:dyDescent="0.25">
      <c r="C667585"/>
    </row>
    <row r="667586" spans="2:3" x14ac:dyDescent="0.25">
      <c r="B667586" s="74"/>
    </row>
    <row r="667587" spans="2:3" x14ac:dyDescent="0.25">
      <c r="B667587" s="74"/>
    </row>
    <row r="667588" spans="2:3" x14ac:dyDescent="0.25">
      <c r="B667588" s="74"/>
    </row>
    <row r="667589" spans="2:3" x14ac:dyDescent="0.25">
      <c r="B667589" s="74"/>
    </row>
    <row r="667590" spans="2:3" x14ac:dyDescent="0.25">
      <c r="B667590" s="74"/>
    </row>
    <row r="667591" spans="2:3" x14ac:dyDescent="0.25">
      <c r="B667591" s="74"/>
    </row>
    <row r="667592" spans="2:3" x14ac:dyDescent="0.25">
      <c r="B667592" s="74"/>
    </row>
    <row r="667593" spans="2:3" x14ac:dyDescent="0.25">
      <c r="B667593" s="74"/>
    </row>
    <row r="667594" spans="2:3" x14ac:dyDescent="0.25">
      <c r="B667594" s="74"/>
    </row>
    <row r="667595" spans="2:3" x14ac:dyDescent="0.25">
      <c r="B667595" s="74"/>
    </row>
    <row r="667596" spans="2:3" x14ac:dyDescent="0.25">
      <c r="B667596" s="74"/>
    </row>
    <row r="667597" spans="2:3" x14ac:dyDescent="0.25">
      <c r="B667597" s="74"/>
    </row>
    <row r="667598" spans="2:3" x14ac:dyDescent="0.25">
      <c r="B667598" s="74"/>
    </row>
    <row r="667649" spans="2:3" x14ac:dyDescent="0.25">
      <c r="C667649"/>
    </row>
    <row r="667650" spans="2:3" x14ac:dyDescent="0.25">
      <c r="B667650" s="74"/>
    </row>
    <row r="667651" spans="2:3" x14ac:dyDescent="0.25">
      <c r="B667651" s="74"/>
    </row>
    <row r="667652" spans="2:3" x14ac:dyDescent="0.25">
      <c r="B667652" s="74"/>
    </row>
    <row r="667653" spans="2:3" x14ac:dyDescent="0.25">
      <c r="B667653" s="74"/>
    </row>
    <row r="667654" spans="2:3" x14ac:dyDescent="0.25">
      <c r="B667654" s="74"/>
    </row>
    <row r="667655" spans="2:3" x14ac:dyDescent="0.25">
      <c r="B667655" s="74"/>
    </row>
    <row r="667656" spans="2:3" x14ac:dyDescent="0.25">
      <c r="B667656" s="74"/>
    </row>
    <row r="667657" spans="2:3" x14ac:dyDescent="0.25">
      <c r="B667657" s="74"/>
    </row>
    <row r="667658" spans="2:3" x14ac:dyDescent="0.25">
      <c r="B667658" s="74"/>
    </row>
    <row r="667659" spans="2:3" x14ac:dyDescent="0.25">
      <c r="B667659" s="74"/>
    </row>
    <row r="667660" spans="2:3" x14ac:dyDescent="0.25">
      <c r="B667660" s="74"/>
    </row>
    <row r="667661" spans="2:3" x14ac:dyDescent="0.25">
      <c r="B667661" s="74"/>
    </row>
    <row r="667662" spans="2:3" x14ac:dyDescent="0.25">
      <c r="B667662" s="74"/>
    </row>
    <row r="667713" spans="2:3" x14ac:dyDescent="0.25">
      <c r="C667713"/>
    </row>
    <row r="667714" spans="2:3" x14ac:dyDescent="0.25">
      <c r="B667714" s="74"/>
    </row>
    <row r="667715" spans="2:3" x14ac:dyDescent="0.25">
      <c r="B667715" s="74"/>
    </row>
    <row r="667716" spans="2:3" x14ac:dyDescent="0.25">
      <c r="B667716" s="74"/>
    </row>
    <row r="667717" spans="2:3" x14ac:dyDescent="0.25">
      <c r="B667717" s="74"/>
    </row>
    <row r="667718" spans="2:3" x14ac:dyDescent="0.25">
      <c r="B667718" s="74"/>
    </row>
    <row r="667719" spans="2:3" x14ac:dyDescent="0.25">
      <c r="B667719" s="74"/>
    </row>
    <row r="667720" spans="2:3" x14ac:dyDescent="0.25">
      <c r="B667720" s="74"/>
    </row>
    <row r="667721" spans="2:3" x14ac:dyDescent="0.25">
      <c r="B667721" s="74"/>
    </row>
    <row r="667722" spans="2:3" x14ac:dyDescent="0.25">
      <c r="B667722" s="74"/>
    </row>
    <row r="667723" spans="2:3" x14ac:dyDescent="0.25">
      <c r="B667723" s="74"/>
    </row>
    <row r="667724" spans="2:3" x14ac:dyDescent="0.25">
      <c r="B667724" s="74"/>
    </row>
    <row r="667725" spans="2:3" x14ac:dyDescent="0.25">
      <c r="B667725" s="74"/>
    </row>
    <row r="667726" spans="2:3" x14ac:dyDescent="0.25">
      <c r="B667726" s="74"/>
    </row>
    <row r="667777" spans="2:3" x14ac:dyDescent="0.25">
      <c r="C667777"/>
    </row>
    <row r="667778" spans="2:3" x14ac:dyDescent="0.25">
      <c r="B667778" s="74"/>
    </row>
    <row r="667779" spans="2:3" x14ac:dyDescent="0.25">
      <c r="B667779" s="74"/>
    </row>
    <row r="667780" spans="2:3" x14ac:dyDescent="0.25">
      <c r="B667780" s="74"/>
    </row>
    <row r="667781" spans="2:3" x14ac:dyDescent="0.25">
      <c r="B667781" s="74"/>
    </row>
    <row r="667782" spans="2:3" x14ac:dyDescent="0.25">
      <c r="B667782" s="74"/>
    </row>
    <row r="667783" spans="2:3" x14ac:dyDescent="0.25">
      <c r="B667783" s="74"/>
    </row>
    <row r="667784" spans="2:3" x14ac:dyDescent="0.25">
      <c r="B667784" s="74"/>
    </row>
    <row r="667785" spans="2:3" x14ac:dyDescent="0.25">
      <c r="B667785" s="74"/>
    </row>
    <row r="667786" spans="2:3" x14ac:dyDescent="0.25">
      <c r="B667786" s="74"/>
    </row>
    <row r="667787" spans="2:3" x14ac:dyDescent="0.25">
      <c r="B667787" s="74"/>
    </row>
    <row r="667788" spans="2:3" x14ac:dyDescent="0.25">
      <c r="B667788" s="74"/>
    </row>
    <row r="667789" spans="2:3" x14ac:dyDescent="0.25">
      <c r="B667789" s="74"/>
    </row>
    <row r="667790" spans="2:3" x14ac:dyDescent="0.25">
      <c r="B667790" s="74"/>
    </row>
    <row r="667841" spans="2:3" x14ac:dyDescent="0.25">
      <c r="C667841"/>
    </row>
    <row r="667842" spans="2:3" x14ac:dyDescent="0.25">
      <c r="B667842" s="74"/>
    </row>
    <row r="667843" spans="2:3" x14ac:dyDescent="0.25">
      <c r="B667843" s="74"/>
    </row>
    <row r="667844" spans="2:3" x14ac:dyDescent="0.25">
      <c r="B667844" s="74"/>
    </row>
    <row r="667845" spans="2:3" x14ac:dyDescent="0.25">
      <c r="B667845" s="74"/>
    </row>
    <row r="667846" spans="2:3" x14ac:dyDescent="0.25">
      <c r="B667846" s="74"/>
    </row>
    <row r="667847" spans="2:3" x14ac:dyDescent="0.25">
      <c r="B667847" s="74"/>
    </row>
    <row r="667848" spans="2:3" x14ac:dyDescent="0.25">
      <c r="B667848" s="74"/>
    </row>
    <row r="667849" spans="2:3" x14ac:dyDescent="0.25">
      <c r="B667849" s="74"/>
    </row>
    <row r="667850" spans="2:3" x14ac:dyDescent="0.25">
      <c r="B667850" s="74"/>
    </row>
    <row r="667851" spans="2:3" x14ac:dyDescent="0.25">
      <c r="B667851" s="74"/>
    </row>
    <row r="667852" spans="2:3" x14ac:dyDescent="0.25">
      <c r="B667852" s="74"/>
    </row>
    <row r="667853" spans="2:3" x14ac:dyDescent="0.25">
      <c r="B667853" s="74"/>
    </row>
    <row r="667854" spans="2:3" x14ac:dyDescent="0.25">
      <c r="B667854" s="74"/>
    </row>
    <row r="667905" spans="2:3" x14ac:dyDescent="0.25">
      <c r="C667905"/>
    </row>
    <row r="667906" spans="2:3" x14ac:dyDescent="0.25">
      <c r="B667906" s="74"/>
    </row>
    <row r="667907" spans="2:3" x14ac:dyDescent="0.25">
      <c r="B667907" s="74"/>
    </row>
    <row r="667908" spans="2:3" x14ac:dyDescent="0.25">
      <c r="B667908" s="74"/>
    </row>
    <row r="667909" spans="2:3" x14ac:dyDescent="0.25">
      <c r="B667909" s="74"/>
    </row>
    <row r="667910" spans="2:3" x14ac:dyDescent="0.25">
      <c r="B667910" s="74"/>
    </row>
    <row r="667911" spans="2:3" x14ac:dyDescent="0.25">
      <c r="B667911" s="74"/>
    </row>
    <row r="667912" spans="2:3" x14ac:dyDescent="0.25">
      <c r="B667912" s="74"/>
    </row>
    <row r="667913" spans="2:3" x14ac:dyDescent="0.25">
      <c r="B667913" s="74"/>
    </row>
    <row r="667914" spans="2:3" x14ac:dyDescent="0.25">
      <c r="B667914" s="74"/>
    </row>
    <row r="667915" spans="2:3" x14ac:dyDescent="0.25">
      <c r="B667915" s="74"/>
    </row>
    <row r="667916" spans="2:3" x14ac:dyDescent="0.25">
      <c r="B667916" s="74"/>
    </row>
    <row r="667917" spans="2:3" x14ac:dyDescent="0.25">
      <c r="B667917" s="74"/>
    </row>
    <row r="667918" spans="2:3" x14ac:dyDescent="0.25">
      <c r="B667918" s="74"/>
    </row>
    <row r="667969" spans="2:3" x14ac:dyDescent="0.25">
      <c r="C667969"/>
    </row>
    <row r="667970" spans="2:3" x14ac:dyDescent="0.25">
      <c r="B667970" s="74"/>
    </row>
    <row r="667971" spans="2:3" x14ac:dyDescent="0.25">
      <c r="B667971" s="74"/>
    </row>
    <row r="667972" spans="2:3" x14ac:dyDescent="0.25">
      <c r="B667972" s="74"/>
    </row>
    <row r="667973" spans="2:3" x14ac:dyDescent="0.25">
      <c r="B667973" s="74"/>
    </row>
    <row r="667974" spans="2:3" x14ac:dyDescent="0.25">
      <c r="B667974" s="74"/>
    </row>
    <row r="667975" spans="2:3" x14ac:dyDescent="0.25">
      <c r="B667975" s="74"/>
    </row>
    <row r="667976" spans="2:3" x14ac:dyDescent="0.25">
      <c r="B667976" s="74"/>
    </row>
    <row r="667977" spans="2:3" x14ac:dyDescent="0.25">
      <c r="B667977" s="74"/>
    </row>
    <row r="667978" spans="2:3" x14ac:dyDescent="0.25">
      <c r="B667978" s="74"/>
    </row>
    <row r="667979" spans="2:3" x14ac:dyDescent="0.25">
      <c r="B667979" s="74"/>
    </row>
    <row r="667980" spans="2:3" x14ac:dyDescent="0.25">
      <c r="B667980" s="74"/>
    </row>
    <row r="667981" spans="2:3" x14ac:dyDescent="0.25">
      <c r="B667981" s="74"/>
    </row>
    <row r="667982" spans="2:3" x14ac:dyDescent="0.25">
      <c r="B667982" s="74"/>
    </row>
    <row r="668033" spans="2:3" x14ac:dyDescent="0.25">
      <c r="C668033"/>
    </row>
    <row r="668034" spans="2:3" x14ac:dyDescent="0.25">
      <c r="B668034" s="74"/>
    </row>
    <row r="668035" spans="2:3" x14ac:dyDescent="0.25">
      <c r="B668035" s="74"/>
    </row>
    <row r="668036" spans="2:3" x14ac:dyDescent="0.25">
      <c r="B668036" s="74"/>
    </row>
    <row r="668037" spans="2:3" x14ac:dyDescent="0.25">
      <c r="B668037" s="74"/>
    </row>
    <row r="668038" spans="2:3" x14ac:dyDescent="0.25">
      <c r="B668038" s="74"/>
    </row>
    <row r="668039" spans="2:3" x14ac:dyDescent="0.25">
      <c r="B668039" s="74"/>
    </row>
    <row r="668040" spans="2:3" x14ac:dyDescent="0.25">
      <c r="B668040" s="74"/>
    </row>
    <row r="668041" spans="2:3" x14ac:dyDescent="0.25">
      <c r="B668041" s="74"/>
    </row>
    <row r="668042" spans="2:3" x14ac:dyDescent="0.25">
      <c r="B668042" s="74"/>
    </row>
    <row r="668043" spans="2:3" x14ac:dyDescent="0.25">
      <c r="B668043" s="74"/>
    </row>
    <row r="668044" spans="2:3" x14ac:dyDescent="0.25">
      <c r="B668044" s="74"/>
    </row>
    <row r="668045" spans="2:3" x14ac:dyDescent="0.25">
      <c r="B668045" s="74"/>
    </row>
    <row r="668046" spans="2:3" x14ac:dyDescent="0.25">
      <c r="B668046" s="74"/>
    </row>
    <row r="668097" spans="2:3" x14ac:dyDescent="0.25">
      <c r="C668097"/>
    </row>
    <row r="668098" spans="2:3" x14ac:dyDescent="0.25">
      <c r="B668098" s="74"/>
    </row>
    <row r="668099" spans="2:3" x14ac:dyDescent="0.25">
      <c r="B668099" s="74"/>
    </row>
    <row r="668100" spans="2:3" x14ac:dyDescent="0.25">
      <c r="B668100" s="74"/>
    </row>
    <row r="668101" spans="2:3" x14ac:dyDescent="0.25">
      <c r="B668101" s="74"/>
    </row>
    <row r="668102" spans="2:3" x14ac:dyDescent="0.25">
      <c r="B668102" s="74"/>
    </row>
    <row r="668103" spans="2:3" x14ac:dyDescent="0.25">
      <c r="B668103" s="74"/>
    </row>
    <row r="668104" spans="2:3" x14ac:dyDescent="0.25">
      <c r="B668104" s="74"/>
    </row>
    <row r="668105" spans="2:3" x14ac:dyDescent="0.25">
      <c r="B668105" s="74"/>
    </row>
    <row r="668106" spans="2:3" x14ac:dyDescent="0.25">
      <c r="B668106" s="74"/>
    </row>
    <row r="668107" spans="2:3" x14ac:dyDescent="0.25">
      <c r="B668107" s="74"/>
    </row>
    <row r="668108" spans="2:3" x14ac:dyDescent="0.25">
      <c r="B668108" s="74"/>
    </row>
    <row r="668109" spans="2:3" x14ac:dyDescent="0.25">
      <c r="B668109" s="74"/>
    </row>
    <row r="668110" spans="2:3" x14ac:dyDescent="0.25">
      <c r="B668110" s="74"/>
    </row>
    <row r="668161" spans="2:3" x14ac:dyDescent="0.25">
      <c r="C668161"/>
    </row>
    <row r="668162" spans="2:3" x14ac:dyDescent="0.25">
      <c r="B668162" s="74"/>
    </row>
    <row r="668163" spans="2:3" x14ac:dyDescent="0.25">
      <c r="B668163" s="74"/>
    </row>
    <row r="668164" spans="2:3" x14ac:dyDescent="0.25">
      <c r="B668164" s="74"/>
    </row>
    <row r="668165" spans="2:3" x14ac:dyDescent="0.25">
      <c r="B668165" s="74"/>
    </row>
    <row r="668166" spans="2:3" x14ac:dyDescent="0.25">
      <c r="B668166" s="74"/>
    </row>
    <row r="668167" spans="2:3" x14ac:dyDescent="0.25">
      <c r="B668167" s="74"/>
    </row>
    <row r="668168" spans="2:3" x14ac:dyDescent="0.25">
      <c r="B668168" s="74"/>
    </row>
    <row r="668169" spans="2:3" x14ac:dyDescent="0.25">
      <c r="B668169" s="74"/>
    </row>
    <row r="668170" spans="2:3" x14ac:dyDescent="0.25">
      <c r="B668170" s="74"/>
    </row>
    <row r="668171" spans="2:3" x14ac:dyDescent="0.25">
      <c r="B668171" s="74"/>
    </row>
    <row r="668172" spans="2:3" x14ac:dyDescent="0.25">
      <c r="B668172" s="74"/>
    </row>
    <row r="668173" spans="2:3" x14ac:dyDescent="0.25">
      <c r="B668173" s="74"/>
    </row>
    <row r="668174" spans="2:3" x14ac:dyDescent="0.25">
      <c r="B668174" s="74"/>
    </row>
    <row r="668225" spans="2:3" x14ac:dyDescent="0.25">
      <c r="C668225"/>
    </row>
    <row r="668226" spans="2:3" x14ac:dyDescent="0.25">
      <c r="B668226" s="74"/>
    </row>
    <row r="668227" spans="2:3" x14ac:dyDescent="0.25">
      <c r="B668227" s="74"/>
    </row>
    <row r="668228" spans="2:3" x14ac:dyDescent="0.25">
      <c r="B668228" s="74"/>
    </row>
    <row r="668229" spans="2:3" x14ac:dyDescent="0.25">
      <c r="B668229" s="74"/>
    </row>
    <row r="668230" spans="2:3" x14ac:dyDescent="0.25">
      <c r="B668230" s="74"/>
    </row>
    <row r="668231" spans="2:3" x14ac:dyDescent="0.25">
      <c r="B668231" s="74"/>
    </row>
    <row r="668232" spans="2:3" x14ac:dyDescent="0.25">
      <c r="B668232" s="74"/>
    </row>
    <row r="668233" spans="2:3" x14ac:dyDescent="0.25">
      <c r="B668233" s="74"/>
    </row>
    <row r="668234" spans="2:3" x14ac:dyDescent="0.25">
      <c r="B668234" s="74"/>
    </row>
    <row r="668235" spans="2:3" x14ac:dyDescent="0.25">
      <c r="B668235" s="74"/>
    </row>
    <row r="668236" spans="2:3" x14ac:dyDescent="0.25">
      <c r="B668236" s="74"/>
    </row>
    <row r="668237" spans="2:3" x14ac:dyDescent="0.25">
      <c r="B668237" s="74"/>
    </row>
    <row r="668238" spans="2:3" x14ac:dyDescent="0.25">
      <c r="B668238" s="74"/>
    </row>
    <row r="668289" spans="2:3" x14ac:dyDescent="0.25">
      <c r="C668289"/>
    </row>
    <row r="668290" spans="2:3" x14ac:dyDescent="0.25">
      <c r="B668290" s="74"/>
    </row>
    <row r="668291" spans="2:3" x14ac:dyDescent="0.25">
      <c r="B668291" s="74"/>
    </row>
    <row r="668292" spans="2:3" x14ac:dyDescent="0.25">
      <c r="B668292" s="74"/>
    </row>
    <row r="668293" spans="2:3" x14ac:dyDescent="0.25">
      <c r="B668293" s="74"/>
    </row>
    <row r="668294" spans="2:3" x14ac:dyDescent="0.25">
      <c r="B668294" s="74"/>
    </row>
    <row r="668295" spans="2:3" x14ac:dyDescent="0.25">
      <c r="B668295" s="74"/>
    </row>
    <row r="668296" spans="2:3" x14ac:dyDescent="0.25">
      <c r="B668296" s="74"/>
    </row>
    <row r="668297" spans="2:3" x14ac:dyDescent="0.25">
      <c r="B668297" s="74"/>
    </row>
    <row r="668298" spans="2:3" x14ac:dyDescent="0.25">
      <c r="B668298" s="74"/>
    </row>
    <row r="668299" spans="2:3" x14ac:dyDescent="0.25">
      <c r="B668299" s="74"/>
    </row>
    <row r="668300" spans="2:3" x14ac:dyDescent="0.25">
      <c r="B668300" s="74"/>
    </row>
    <row r="668301" spans="2:3" x14ac:dyDescent="0.25">
      <c r="B668301" s="74"/>
    </row>
    <row r="668302" spans="2:3" x14ac:dyDescent="0.25">
      <c r="B668302" s="74"/>
    </row>
    <row r="668353" spans="2:3" x14ac:dyDescent="0.25">
      <c r="C668353"/>
    </row>
    <row r="668354" spans="2:3" x14ac:dyDescent="0.25">
      <c r="B668354" s="74"/>
    </row>
    <row r="668355" spans="2:3" x14ac:dyDescent="0.25">
      <c r="B668355" s="74"/>
    </row>
    <row r="668356" spans="2:3" x14ac:dyDescent="0.25">
      <c r="B668356" s="74"/>
    </row>
    <row r="668357" spans="2:3" x14ac:dyDescent="0.25">
      <c r="B668357" s="74"/>
    </row>
    <row r="668358" spans="2:3" x14ac:dyDescent="0.25">
      <c r="B668358" s="74"/>
    </row>
    <row r="668359" spans="2:3" x14ac:dyDescent="0.25">
      <c r="B668359" s="74"/>
    </row>
    <row r="668360" spans="2:3" x14ac:dyDescent="0.25">
      <c r="B668360" s="74"/>
    </row>
    <row r="668361" spans="2:3" x14ac:dyDescent="0.25">
      <c r="B668361" s="74"/>
    </row>
    <row r="668362" spans="2:3" x14ac:dyDescent="0.25">
      <c r="B668362" s="74"/>
    </row>
    <row r="668363" spans="2:3" x14ac:dyDescent="0.25">
      <c r="B668363" s="74"/>
    </row>
    <row r="668364" spans="2:3" x14ac:dyDescent="0.25">
      <c r="B668364" s="74"/>
    </row>
    <row r="668365" spans="2:3" x14ac:dyDescent="0.25">
      <c r="B668365" s="74"/>
    </row>
    <row r="668366" spans="2:3" x14ac:dyDescent="0.25">
      <c r="B668366" s="74"/>
    </row>
    <row r="668417" spans="2:3" x14ac:dyDescent="0.25">
      <c r="C668417"/>
    </row>
    <row r="668418" spans="2:3" x14ac:dyDescent="0.25">
      <c r="B668418" s="74"/>
    </row>
    <row r="668419" spans="2:3" x14ac:dyDescent="0.25">
      <c r="B668419" s="74"/>
    </row>
    <row r="668420" spans="2:3" x14ac:dyDescent="0.25">
      <c r="B668420" s="74"/>
    </row>
    <row r="668421" spans="2:3" x14ac:dyDescent="0.25">
      <c r="B668421" s="74"/>
    </row>
    <row r="668422" spans="2:3" x14ac:dyDescent="0.25">
      <c r="B668422" s="74"/>
    </row>
    <row r="668423" spans="2:3" x14ac:dyDescent="0.25">
      <c r="B668423" s="74"/>
    </row>
    <row r="668424" spans="2:3" x14ac:dyDescent="0.25">
      <c r="B668424" s="74"/>
    </row>
    <row r="668425" spans="2:3" x14ac:dyDescent="0.25">
      <c r="B668425" s="74"/>
    </row>
    <row r="668426" spans="2:3" x14ac:dyDescent="0.25">
      <c r="B668426" s="74"/>
    </row>
    <row r="668427" spans="2:3" x14ac:dyDescent="0.25">
      <c r="B668427" s="74"/>
    </row>
    <row r="668428" spans="2:3" x14ac:dyDescent="0.25">
      <c r="B668428" s="74"/>
    </row>
    <row r="668429" spans="2:3" x14ac:dyDescent="0.25">
      <c r="B668429" s="74"/>
    </row>
    <row r="668430" spans="2:3" x14ac:dyDescent="0.25">
      <c r="B668430" s="74"/>
    </row>
    <row r="668481" spans="2:3" x14ac:dyDescent="0.25">
      <c r="C668481"/>
    </row>
    <row r="668482" spans="2:3" x14ac:dyDescent="0.25">
      <c r="B668482" s="74"/>
    </row>
    <row r="668483" spans="2:3" x14ac:dyDescent="0.25">
      <c r="B668483" s="74"/>
    </row>
    <row r="668484" spans="2:3" x14ac:dyDescent="0.25">
      <c r="B668484" s="74"/>
    </row>
    <row r="668485" spans="2:3" x14ac:dyDescent="0.25">
      <c r="B668485" s="74"/>
    </row>
    <row r="668486" spans="2:3" x14ac:dyDescent="0.25">
      <c r="B668486" s="74"/>
    </row>
    <row r="668487" spans="2:3" x14ac:dyDescent="0.25">
      <c r="B668487" s="74"/>
    </row>
    <row r="668488" spans="2:3" x14ac:dyDescent="0.25">
      <c r="B668488" s="74"/>
    </row>
    <row r="668489" spans="2:3" x14ac:dyDescent="0.25">
      <c r="B668489" s="74"/>
    </row>
    <row r="668490" spans="2:3" x14ac:dyDescent="0.25">
      <c r="B668490" s="74"/>
    </row>
    <row r="668491" spans="2:3" x14ac:dyDescent="0.25">
      <c r="B668491" s="74"/>
    </row>
    <row r="668492" spans="2:3" x14ac:dyDescent="0.25">
      <c r="B668492" s="74"/>
    </row>
    <row r="668493" spans="2:3" x14ac:dyDescent="0.25">
      <c r="B668493" s="74"/>
    </row>
    <row r="668494" spans="2:3" x14ac:dyDescent="0.25">
      <c r="B668494" s="74"/>
    </row>
    <row r="668545" spans="2:3" x14ac:dyDescent="0.25">
      <c r="C668545"/>
    </row>
    <row r="668546" spans="2:3" x14ac:dyDescent="0.25">
      <c r="B668546" s="74"/>
    </row>
    <row r="668547" spans="2:3" x14ac:dyDescent="0.25">
      <c r="B668547" s="74"/>
    </row>
    <row r="668548" spans="2:3" x14ac:dyDescent="0.25">
      <c r="B668548" s="74"/>
    </row>
    <row r="668549" spans="2:3" x14ac:dyDescent="0.25">
      <c r="B668549" s="74"/>
    </row>
    <row r="668550" spans="2:3" x14ac:dyDescent="0.25">
      <c r="B668550" s="74"/>
    </row>
    <row r="668551" spans="2:3" x14ac:dyDescent="0.25">
      <c r="B668551" s="74"/>
    </row>
    <row r="668552" spans="2:3" x14ac:dyDescent="0.25">
      <c r="B668552" s="74"/>
    </row>
    <row r="668553" spans="2:3" x14ac:dyDescent="0.25">
      <c r="B668553" s="74"/>
    </row>
    <row r="668554" spans="2:3" x14ac:dyDescent="0.25">
      <c r="B668554" s="74"/>
    </row>
    <row r="668555" spans="2:3" x14ac:dyDescent="0.25">
      <c r="B668555" s="74"/>
    </row>
    <row r="668556" spans="2:3" x14ac:dyDescent="0.25">
      <c r="B668556" s="74"/>
    </row>
    <row r="668557" spans="2:3" x14ac:dyDescent="0.25">
      <c r="B668557" s="74"/>
    </row>
    <row r="668558" spans="2:3" x14ac:dyDescent="0.25">
      <c r="B668558" s="74"/>
    </row>
    <row r="668609" spans="2:3" x14ac:dyDescent="0.25">
      <c r="C668609"/>
    </row>
    <row r="668610" spans="2:3" x14ac:dyDescent="0.25">
      <c r="B668610" s="74"/>
    </row>
    <row r="668611" spans="2:3" x14ac:dyDescent="0.25">
      <c r="B668611" s="74"/>
    </row>
    <row r="668612" spans="2:3" x14ac:dyDescent="0.25">
      <c r="B668612" s="74"/>
    </row>
    <row r="668613" spans="2:3" x14ac:dyDescent="0.25">
      <c r="B668613" s="74"/>
    </row>
    <row r="668614" spans="2:3" x14ac:dyDescent="0.25">
      <c r="B668614" s="74"/>
    </row>
    <row r="668615" spans="2:3" x14ac:dyDescent="0.25">
      <c r="B668615" s="74"/>
    </row>
    <row r="668616" spans="2:3" x14ac:dyDescent="0.25">
      <c r="B668616" s="74"/>
    </row>
    <row r="668617" spans="2:3" x14ac:dyDescent="0.25">
      <c r="B668617" s="74"/>
    </row>
    <row r="668618" spans="2:3" x14ac:dyDescent="0.25">
      <c r="B668618" s="74"/>
    </row>
    <row r="668619" spans="2:3" x14ac:dyDescent="0.25">
      <c r="B668619" s="74"/>
    </row>
    <row r="668620" spans="2:3" x14ac:dyDescent="0.25">
      <c r="B668620" s="74"/>
    </row>
    <row r="668621" spans="2:3" x14ac:dyDescent="0.25">
      <c r="B668621" s="74"/>
    </row>
    <row r="668622" spans="2:3" x14ac:dyDescent="0.25">
      <c r="B668622" s="74"/>
    </row>
    <row r="668673" spans="2:3" x14ac:dyDescent="0.25">
      <c r="C668673"/>
    </row>
    <row r="668674" spans="2:3" x14ac:dyDescent="0.25">
      <c r="B668674" s="74"/>
    </row>
    <row r="668675" spans="2:3" x14ac:dyDescent="0.25">
      <c r="B668675" s="74"/>
    </row>
    <row r="668676" spans="2:3" x14ac:dyDescent="0.25">
      <c r="B668676" s="74"/>
    </row>
    <row r="668677" spans="2:3" x14ac:dyDescent="0.25">
      <c r="B668677" s="74"/>
    </row>
    <row r="668678" spans="2:3" x14ac:dyDescent="0.25">
      <c r="B668678" s="74"/>
    </row>
    <row r="668679" spans="2:3" x14ac:dyDescent="0.25">
      <c r="B668679" s="74"/>
    </row>
    <row r="668680" spans="2:3" x14ac:dyDescent="0.25">
      <c r="B668680" s="74"/>
    </row>
    <row r="668681" spans="2:3" x14ac:dyDescent="0.25">
      <c r="B668681" s="74"/>
    </row>
    <row r="668682" spans="2:3" x14ac:dyDescent="0.25">
      <c r="B668682" s="74"/>
    </row>
    <row r="668683" spans="2:3" x14ac:dyDescent="0.25">
      <c r="B668683" s="74"/>
    </row>
    <row r="668684" spans="2:3" x14ac:dyDescent="0.25">
      <c r="B668684" s="74"/>
    </row>
    <row r="668685" spans="2:3" x14ac:dyDescent="0.25">
      <c r="B668685" s="74"/>
    </row>
    <row r="668686" spans="2:3" x14ac:dyDescent="0.25">
      <c r="B668686" s="74"/>
    </row>
    <row r="668737" spans="2:3" x14ac:dyDescent="0.25">
      <c r="C668737"/>
    </row>
    <row r="668738" spans="2:3" x14ac:dyDescent="0.25">
      <c r="B668738" s="74"/>
    </row>
    <row r="668739" spans="2:3" x14ac:dyDescent="0.25">
      <c r="B668739" s="74"/>
    </row>
    <row r="668740" spans="2:3" x14ac:dyDescent="0.25">
      <c r="B668740" s="74"/>
    </row>
    <row r="668741" spans="2:3" x14ac:dyDescent="0.25">
      <c r="B668741" s="74"/>
    </row>
    <row r="668742" spans="2:3" x14ac:dyDescent="0.25">
      <c r="B668742" s="74"/>
    </row>
    <row r="668743" spans="2:3" x14ac:dyDescent="0.25">
      <c r="B668743" s="74"/>
    </row>
    <row r="668744" spans="2:3" x14ac:dyDescent="0.25">
      <c r="B668744" s="74"/>
    </row>
    <row r="668745" spans="2:3" x14ac:dyDescent="0.25">
      <c r="B668745" s="74"/>
    </row>
    <row r="668746" spans="2:3" x14ac:dyDescent="0.25">
      <c r="B668746" s="74"/>
    </row>
    <row r="668747" spans="2:3" x14ac:dyDescent="0.25">
      <c r="B668747" s="74"/>
    </row>
    <row r="668748" spans="2:3" x14ac:dyDescent="0.25">
      <c r="B668748" s="74"/>
    </row>
    <row r="668749" spans="2:3" x14ac:dyDescent="0.25">
      <c r="B668749" s="74"/>
    </row>
    <row r="668750" spans="2:3" x14ac:dyDescent="0.25">
      <c r="B668750" s="74"/>
    </row>
    <row r="668801" spans="2:3" x14ac:dyDescent="0.25">
      <c r="C668801"/>
    </row>
    <row r="668802" spans="2:3" x14ac:dyDescent="0.25">
      <c r="B668802" s="74"/>
    </row>
    <row r="668803" spans="2:3" x14ac:dyDescent="0.25">
      <c r="B668803" s="74"/>
    </row>
    <row r="668804" spans="2:3" x14ac:dyDescent="0.25">
      <c r="B668804" s="74"/>
    </row>
    <row r="668805" spans="2:3" x14ac:dyDescent="0.25">
      <c r="B668805" s="74"/>
    </row>
    <row r="668806" spans="2:3" x14ac:dyDescent="0.25">
      <c r="B668806" s="74"/>
    </row>
    <row r="668807" spans="2:3" x14ac:dyDescent="0.25">
      <c r="B668807" s="74"/>
    </row>
    <row r="668808" spans="2:3" x14ac:dyDescent="0.25">
      <c r="B668808" s="74"/>
    </row>
    <row r="668809" spans="2:3" x14ac:dyDescent="0.25">
      <c r="B668809" s="74"/>
    </row>
    <row r="668810" spans="2:3" x14ac:dyDescent="0.25">
      <c r="B668810" s="74"/>
    </row>
    <row r="668811" spans="2:3" x14ac:dyDescent="0.25">
      <c r="B668811" s="74"/>
    </row>
    <row r="668812" spans="2:3" x14ac:dyDescent="0.25">
      <c r="B668812" s="74"/>
    </row>
    <row r="668813" spans="2:3" x14ac:dyDescent="0.25">
      <c r="B668813" s="74"/>
    </row>
    <row r="668814" spans="2:3" x14ac:dyDescent="0.25">
      <c r="B668814" s="74"/>
    </row>
    <row r="668865" spans="2:3" x14ac:dyDescent="0.25">
      <c r="C668865"/>
    </row>
    <row r="668866" spans="2:3" x14ac:dyDescent="0.25">
      <c r="B668866" s="74"/>
    </row>
    <row r="668867" spans="2:3" x14ac:dyDescent="0.25">
      <c r="B668867" s="74"/>
    </row>
    <row r="668868" spans="2:3" x14ac:dyDescent="0.25">
      <c r="B668868" s="74"/>
    </row>
    <row r="668869" spans="2:3" x14ac:dyDescent="0.25">
      <c r="B668869" s="74"/>
    </row>
    <row r="668870" spans="2:3" x14ac:dyDescent="0.25">
      <c r="B668870" s="74"/>
    </row>
    <row r="668871" spans="2:3" x14ac:dyDescent="0.25">
      <c r="B668871" s="74"/>
    </row>
    <row r="668872" spans="2:3" x14ac:dyDescent="0.25">
      <c r="B668872" s="74"/>
    </row>
    <row r="668873" spans="2:3" x14ac:dyDescent="0.25">
      <c r="B668873" s="74"/>
    </row>
    <row r="668874" spans="2:3" x14ac:dyDescent="0.25">
      <c r="B668874" s="74"/>
    </row>
    <row r="668875" spans="2:3" x14ac:dyDescent="0.25">
      <c r="B668875" s="74"/>
    </row>
    <row r="668876" spans="2:3" x14ac:dyDescent="0.25">
      <c r="B668876" s="74"/>
    </row>
    <row r="668877" spans="2:3" x14ac:dyDescent="0.25">
      <c r="B668877" s="74"/>
    </row>
    <row r="668878" spans="2:3" x14ac:dyDescent="0.25">
      <c r="B668878" s="74"/>
    </row>
    <row r="668929" spans="2:3" x14ac:dyDescent="0.25">
      <c r="C668929"/>
    </row>
    <row r="668930" spans="2:3" x14ac:dyDescent="0.25">
      <c r="B668930" s="74"/>
    </row>
    <row r="668931" spans="2:3" x14ac:dyDescent="0.25">
      <c r="B668931" s="74"/>
    </row>
    <row r="668932" spans="2:3" x14ac:dyDescent="0.25">
      <c r="B668932" s="74"/>
    </row>
    <row r="668933" spans="2:3" x14ac:dyDescent="0.25">
      <c r="B668933" s="74"/>
    </row>
    <row r="668934" spans="2:3" x14ac:dyDescent="0.25">
      <c r="B668934" s="74"/>
    </row>
    <row r="668935" spans="2:3" x14ac:dyDescent="0.25">
      <c r="B668935" s="74"/>
    </row>
    <row r="668936" spans="2:3" x14ac:dyDescent="0.25">
      <c r="B668936" s="74"/>
    </row>
    <row r="668937" spans="2:3" x14ac:dyDescent="0.25">
      <c r="B668937" s="74"/>
    </row>
    <row r="668938" spans="2:3" x14ac:dyDescent="0.25">
      <c r="B668938" s="74"/>
    </row>
    <row r="668939" spans="2:3" x14ac:dyDescent="0.25">
      <c r="B668939" s="74"/>
    </row>
    <row r="668940" spans="2:3" x14ac:dyDescent="0.25">
      <c r="B668940" s="74"/>
    </row>
    <row r="668941" spans="2:3" x14ac:dyDescent="0.25">
      <c r="B668941" s="74"/>
    </row>
    <row r="668942" spans="2:3" x14ac:dyDescent="0.25">
      <c r="B668942" s="74"/>
    </row>
    <row r="668993" spans="2:3" x14ac:dyDescent="0.25">
      <c r="C668993"/>
    </row>
    <row r="668994" spans="2:3" x14ac:dyDescent="0.25">
      <c r="B668994" s="74"/>
    </row>
    <row r="668995" spans="2:3" x14ac:dyDescent="0.25">
      <c r="B668995" s="74"/>
    </row>
    <row r="668996" spans="2:3" x14ac:dyDescent="0.25">
      <c r="B668996" s="74"/>
    </row>
    <row r="668997" spans="2:3" x14ac:dyDescent="0.25">
      <c r="B668997" s="74"/>
    </row>
    <row r="668998" spans="2:3" x14ac:dyDescent="0.25">
      <c r="B668998" s="74"/>
    </row>
    <row r="668999" spans="2:3" x14ac:dyDescent="0.25">
      <c r="B668999" s="74"/>
    </row>
    <row r="669000" spans="2:3" x14ac:dyDescent="0.25">
      <c r="B669000" s="74"/>
    </row>
    <row r="669001" spans="2:3" x14ac:dyDescent="0.25">
      <c r="B669001" s="74"/>
    </row>
    <row r="669002" spans="2:3" x14ac:dyDescent="0.25">
      <c r="B669002" s="74"/>
    </row>
    <row r="669003" spans="2:3" x14ac:dyDescent="0.25">
      <c r="B669003" s="74"/>
    </row>
    <row r="669004" spans="2:3" x14ac:dyDescent="0.25">
      <c r="B669004" s="74"/>
    </row>
    <row r="669005" spans="2:3" x14ac:dyDescent="0.25">
      <c r="B669005" s="74"/>
    </row>
    <row r="669006" spans="2:3" x14ac:dyDescent="0.25">
      <c r="B669006" s="74"/>
    </row>
    <row r="669057" spans="2:3" x14ac:dyDescent="0.25">
      <c r="C669057"/>
    </row>
    <row r="669058" spans="2:3" x14ac:dyDescent="0.25">
      <c r="B669058" s="74"/>
    </row>
    <row r="669059" spans="2:3" x14ac:dyDescent="0.25">
      <c r="B669059" s="74"/>
    </row>
    <row r="669060" spans="2:3" x14ac:dyDescent="0.25">
      <c r="B669060" s="74"/>
    </row>
    <row r="669061" spans="2:3" x14ac:dyDescent="0.25">
      <c r="B669061" s="74"/>
    </row>
    <row r="669062" spans="2:3" x14ac:dyDescent="0.25">
      <c r="B669062" s="74"/>
    </row>
    <row r="669063" spans="2:3" x14ac:dyDescent="0.25">
      <c r="B669063" s="74"/>
    </row>
    <row r="669064" spans="2:3" x14ac:dyDescent="0.25">
      <c r="B669064" s="74"/>
    </row>
    <row r="669065" spans="2:3" x14ac:dyDescent="0.25">
      <c r="B669065" s="74"/>
    </row>
    <row r="669066" spans="2:3" x14ac:dyDescent="0.25">
      <c r="B669066" s="74"/>
    </row>
    <row r="669067" spans="2:3" x14ac:dyDescent="0.25">
      <c r="B669067" s="74"/>
    </row>
    <row r="669068" spans="2:3" x14ac:dyDescent="0.25">
      <c r="B669068" s="74"/>
    </row>
    <row r="669069" spans="2:3" x14ac:dyDescent="0.25">
      <c r="B669069" s="74"/>
    </row>
    <row r="669070" spans="2:3" x14ac:dyDescent="0.25">
      <c r="B669070" s="74"/>
    </row>
    <row r="669121" spans="2:3" x14ac:dyDescent="0.25">
      <c r="C669121"/>
    </row>
    <row r="669122" spans="2:3" x14ac:dyDescent="0.25">
      <c r="B669122" s="74"/>
    </row>
    <row r="669123" spans="2:3" x14ac:dyDescent="0.25">
      <c r="B669123" s="74"/>
    </row>
    <row r="669124" spans="2:3" x14ac:dyDescent="0.25">
      <c r="B669124" s="74"/>
    </row>
    <row r="669125" spans="2:3" x14ac:dyDescent="0.25">
      <c r="B669125" s="74"/>
    </row>
    <row r="669126" spans="2:3" x14ac:dyDescent="0.25">
      <c r="B669126" s="74"/>
    </row>
    <row r="669127" spans="2:3" x14ac:dyDescent="0.25">
      <c r="B669127" s="74"/>
    </row>
    <row r="669128" spans="2:3" x14ac:dyDescent="0.25">
      <c r="B669128" s="74"/>
    </row>
    <row r="669129" spans="2:3" x14ac:dyDescent="0.25">
      <c r="B669129" s="74"/>
    </row>
    <row r="669130" spans="2:3" x14ac:dyDescent="0.25">
      <c r="B669130" s="74"/>
    </row>
    <row r="669131" spans="2:3" x14ac:dyDescent="0.25">
      <c r="B669131" s="74"/>
    </row>
    <row r="669132" spans="2:3" x14ac:dyDescent="0.25">
      <c r="B669132" s="74"/>
    </row>
    <row r="669133" spans="2:3" x14ac:dyDescent="0.25">
      <c r="B669133" s="74"/>
    </row>
    <row r="669134" spans="2:3" x14ac:dyDescent="0.25">
      <c r="B669134" s="74"/>
    </row>
    <row r="669185" spans="2:3" x14ac:dyDescent="0.25">
      <c r="C669185"/>
    </row>
    <row r="669186" spans="2:3" x14ac:dyDescent="0.25">
      <c r="B669186" s="74"/>
    </row>
    <row r="669187" spans="2:3" x14ac:dyDescent="0.25">
      <c r="B669187" s="74"/>
    </row>
    <row r="669188" spans="2:3" x14ac:dyDescent="0.25">
      <c r="B669188" s="74"/>
    </row>
    <row r="669189" spans="2:3" x14ac:dyDescent="0.25">
      <c r="B669189" s="74"/>
    </row>
    <row r="669190" spans="2:3" x14ac:dyDescent="0.25">
      <c r="B669190" s="74"/>
    </row>
    <row r="669191" spans="2:3" x14ac:dyDescent="0.25">
      <c r="B669191" s="74"/>
    </row>
    <row r="669192" spans="2:3" x14ac:dyDescent="0.25">
      <c r="B669192" s="74"/>
    </row>
    <row r="669193" spans="2:3" x14ac:dyDescent="0.25">
      <c r="B669193" s="74"/>
    </row>
    <row r="669194" spans="2:3" x14ac:dyDescent="0.25">
      <c r="B669194" s="74"/>
    </row>
    <row r="669195" spans="2:3" x14ac:dyDescent="0.25">
      <c r="B669195" s="74"/>
    </row>
    <row r="669196" spans="2:3" x14ac:dyDescent="0.25">
      <c r="B669196" s="74"/>
    </row>
    <row r="669197" spans="2:3" x14ac:dyDescent="0.25">
      <c r="B669197" s="74"/>
    </row>
    <row r="669198" spans="2:3" x14ac:dyDescent="0.25">
      <c r="B669198" s="74"/>
    </row>
    <row r="669249" spans="2:3" x14ac:dyDescent="0.25">
      <c r="C669249"/>
    </row>
    <row r="669250" spans="2:3" x14ac:dyDescent="0.25">
      <c r="B669250" s="74"/>
    </row>
    <row r="669251" spans="2:3" x14ac:dyDescent="0.25">
      <c r="B669251" s="74"/>
    </row>
    <row r="669252" spans="2:3" x14ac:dyDescent="0.25">
      <c r="B669252" s="74"/>
    </row>
    <row r="669253" spans="2:3" x14ac:dyDescent="0.25">
      <c r="B669253" s="74"/>
    </row>
    <row r="669254" spans="2:3" x14ac:dyDescent="0.25">
      <c r="B669254" s="74"/>
    </row>
    <row r="669255" spans="2:3" x14ac:dyDescent="0.25">
      <c r="B669255" s="74"/>
    </row>
    <row r="669256" spans="2:3" x14ac:dyDescent="0.25">
      <c r="B669256" s="74"/>
    </row>
    <row r="669257" spans="2:3" x14ac:dyDescent="0.25">
      <c r="B669257" s="74"/>
    </row>
    <row r="669258" spans="2:3" x14ac:dyDescent="0.25">
      <c r="B669258" s="74"/>
    </row>
    <row r="669259" spans="2:3" x14ac:dyDescent="0.25">
      <c r="B669259" s="74"/>
    </row>
    <row r="669260" spans="2:3" x14ac:dyDescent="0.25">
      <c r="B669260" s="74"/>
    </row>
    <row r="669261" spans="2:3" x14ac:dyDescent="0.25">
      <c r="B669261" s="74"/>
    </row>
    <row r="669262" spans="2:3" x14ac:dyDescent="0.25">
      <c r="B669262" s="74"/>
    </row>
    <row r="669313" spans="2:3" x14ac:dyDescent="0.25">
      <c r="C669313"/>
    </row>
    <row r="669314" spans="2:3" x14ac:dyDescent="0.25">
      <c r="B669314" s="74"/>
    </row>
    <row r="669315" spans="2:3" x14ac:dyDescent="0.25">
      <c r="B669315" s="74"/>
    </row>
    <row r="669316" spans="2:3" x14ac:dyDescent="0.25">
      <c r="B669316" s="74"/>
    </row>
    <row r="669317" spans="2:3" x14ac:dyDescent="0.25">
      <c r="B669317" s="74"/>
    </row>
    <row r="669318" spans="2:3" x14ac:dyDescent="0.25">
      <c r="B669318" s="74"/>
    </row>
    <row r="669319" spans="2:3" x14ac:dyDescent="0.25">
      <c r="B669319" s="74"/>
    </row>
    <row r="669320" spans="2:3" x14ac:dyDescent="0.25">
      <c r="B669320" s="74"/>
    </row>
    <row r="669321" spans="2:3" x14ac:dyDescent="0.25">
      <c r="B669321" s="74"/>
    </row>
    <row r="669322" spans="2:3" x14ac:dyDescent="0.25">
      <c r="B669322" s="74"/>
    </row>
    <row r="669323" spans="2:3" x14ac:dyDescent="0.25">
      <c r="B669323" s="74"/>
    </row>
    <row r="669324" spans="2:3" x14ac:dyDescent="0.25">
      <c r="B669324" s="74"/>
    </row>
    <row r="669325" spans="2:3" x14ac:dyDescent="0.25">
      <c r="B669325" s="74"/>
    </row>
    <row r="669326" spans="2:3" x14ac:dyDescent="0.25">
      <c r="B669326" s="74"/>
    </row>
    <row r="669377" spans="2:3" x14ac:dyDescent="0.25">
      <c r="C669377"/>
    </row>
    <row r="669378" spans="2:3" x14ac:dyDescent="0.25">
      <c r="B669378" s="74"/>
    </row>
    <row r="669379" spans="2:3" x14ac:dyDescent="0.25">
      <c r="B669379" s="74"/>
    </row>
    <row r="669380" spans="2:3" x14ac:dyDescent="0.25">
      <c r="B669380" s="74"/>
    </row>
    <row r="669381" spans="2:3" x14ac:dyDescent="0.25">
      <c r="B669381" s="74"/>
    </row>
    <row r="669382" spans="2:3" x14ac:dyDescent="0.25">
      <c r="B669382" s="74"/>
    </row>
    <row r="669383" spans="2:3" x14ac:dyDescent="0.25">
      <c r="B669383" s="74"/>
    </row>
    <row r="669384" spans="2:3" x14ac:dyDescent="0.25">
      <c r="B669384" s="74"/>
    </row>
    <row r="669385" spans="2:3" x14ac:dyDescent="0.25">
      <c r="B669385" s="74"/>
    </row>
    <row r="669386" spans="2:3" x14ac:dyDescent="0.25">
      <c r="B669386" s="74"/>
    </row>
    <row r="669387" spans="2:3" x14ac:dyDescent="0.25">
      <c r="B669387" s="74"/>
    </row>
    <row r="669388" spans="2:3" x14ac:dyDescent="0.25">
      <c r="B669388" s="74"/>
    </row>
    <row r="669389" spans="2:3" x14ac:dyDescent="0.25">
      <c r="B669389" s="74"/>
    </row>
    <row r="669390" spans="2:3" x14ac:dyDescent="0.25">
      <c r="B669390" s="74"/>
    </row>
    <row r="669441" spans="2:3" x14ac:dyDescent="0.25">
      <c r="C669441"/>
    </row>
    <row r="669442" spans="2:3" x14ac:dyDescent="0.25">
      <c r="B669442" s="74"/>
    </row>
    <row r="669443" spans="2:3" x14ac:dyDescent="0.25">
      <c r="B669443" s="74"/>
    </row>
    <row r="669444" spans="2:3" x14ac:dyDescent="0.25">
      <c r="B669444" s="74"/>
    </row>
    <row r="669445" spans="2:3" x14ac:dyDescent="0.25">
      <c r="B669445" s="74"/>
    </row>
    <row r="669446" spans="2:3" x14ac:dyDescent="0.25">
      <c r="B669446" s="74"/>
    </row>
    <row r="669447" spans="2:3" x14ac:dyDescent="0.25">
      <c r="B669447" s="74"/>
    </row>
    <row r="669448" spans="2:3" x14ac:dyDescent="0.25">
      <c r="B669448" s="74"/>
    </row>
    <row r="669449" spans="2:3" x14ac:dyDescent="0.25">
      <c r="B669449" s="74"/>
    </row>
    <row r="669450" spans="2:3" x14ac:dyDescent="0.25">
      <c r="B669450" s="74"/>
    </row>
    <row r="669451" spans="2:3" x14ac:dyDescent="0.25">
      <c r="B669451" s="74"/>
    </row>
    <row r="669452" spans="2:3" x14ac:dyDescent="0.25">
      <c r="B669452" s="74"/>
    </row>
    <row r="669453" spans="2:3" x14ac:dyDescent="0.25">
      <c r="B669453" s="74"/>
    </row>
    <row r="669454" spans="2:3" x14ac:dyDescent="0.25">
      <c r="B669454" s="74"/>
    </row>
    <row r="669505" spans="2:3" x14ac:dyDescent="0.25">
      <c r="C669505"/>
    </row>
    <row r="669506" spans="2:3" x14ac:dyDescent="0.25">
      <c r="B669506" s="74"/>
    </row>
    <row r="669507" spans="2:3" x14ac:dyDescent="0.25">
      <c r="B669507" s="74"/>
    </row>
    <row r="669508" spans="2:3" x14ac:dyDescent="0.25">
      <c r="B669508" s="74"/>
    </row>
    <row r="669509" spans="2:3" x14ac:dyDescent="0.25">
      <c r="B669509" s="74"/>
    </row>
    <row r="669510" spans="2:3" x14ac:dyDescent="0.25">
      <c r="B669510" s="74"/>
    </row>
    <row r="669511" spans="2:3" x14ac:dyDescent="0.25">
      <c r="B669511" s="74"/>
    </row>
    <row r="669512" spans="2:3" x14ac:dyDescent="0.25">
      <c r="B669512" s="74"/>
    </row>
    <row r="669513" spans="2:3" x14ac:dyDescent="0.25">
      <c r="B669513" s="74"/>
    </row>
    <row r="669514" spans="2:3" x14ac:dyDescent="0.25">
      <c r="B669514" s="74"/>
    </row>
    <row r="669515" spans="2:3" x14ac:dyDescent="0.25">
      <c r="B669515" s="74"/>
    </row>
    <row r="669516" spans="2:3" x14ac:dyDescent="0.25">
      <c r="B669516" s="74"/>
    </row>
    <row r="669517" spans="2:3" x14ac:dyDescent="0.25">
      <c r="B669517" s="74"/>
    </row>
    <row r="669518" spans="2:3" x14ac:dyDescent="0.25">
      <c r="B669518" s="74"/>
    </row>
    <row r="669569" spans="2:3" x14ac:dyDescent="0.25">
      <c r="C669569"/>
    </row>
    <row r="669570" spans="2:3" x14ac:dyDescent="0.25">
      <c r="B669570" s="74"/>
    </row>
    <row r="669571" spans="2:3" x14ac:dyDescent="0.25">
      <c r="B669571" s="74"/>
    </row>
    <row r="669572" spans="2:3" x14ac:dyDescent="0.25">
      <c r="B669572" s="74"/>
    </row>
    <row r="669573" spans="2:3" x14ac:dyDescent="0.25">
      <c r="B669573" s="74"/>
    </row>
    <row r="669574" spans="2:3" x14ac:dyDescent="0.25">
      <c r="B669574" s="74"/>
    </row>
    <row r="669575" spans="2:3" x14ac:dyDescent="0.25">
      <c r="B669575" s="74"/>
    </row>
    <row r="669576" spans="2:3" x14ac:dyDescent="0.25">
      <c r="B669576" s="74"/>
    </row>
    <row r="669577" spans="2:3" x14ac:dyDescent="0.25">
      <c r="B669577" s="74"/>
    </row>
    <row r="669578" spans="2:3" x14ac:dyDescent="0.25">
      <c r="B669578" s="74"/>
    </row>
    <row r="669579" spans="2:3" x14ac:dyDescent="0.25">
      <c r="B669579" s="74"/>
    </row>
    <row r="669580" spans="2:3" x14ac:dyDescent="0.25">
      <c r="B669580" s="74"/>
    </row>
    <row r="669581" spans="2:3" x14ac:dyDescent="0.25">
      <c r="B669581" s="74"/>
    </row>
    <row r="669582" spans="2:3" x14ac:dyDescent="0.25">
      <c r="B669582" s="74"/>
    </row>
    <row r="669633" spans="2:3" x14ac:dyDescent="0.25">
      <c r="C669633"/>
    </row>
    <row r="669634" spans="2:3" x14ac:dyDescent="0.25">
      <c r="B669634" s="74"/>
    </row>
    <row r="669635" spans="2:3" x14ac:dyDescent="0.25">
      <c r="B669635" s="74"/>
    </row>
    <row r="669636" spans="2:3" x14ac:dyDescent="0.25">
      <c r="B669636" s="74"/>
    </row>
    <row r="669637" spans="2:3" x14ac:dyDescent="0.25">
      <c r="B669637" s="74"/>
    </row>
    <row r="669638" spans="2:3" x14ac:dyDescent="0.25">
      <c r="B669638" s="74"/>
    </row>
    <row r="669639" spans="2:3" x14ac:dyDescent="0.25">
      <c r="B669639" s="74"/>
    </row>
    <row r="669640" spans="2:3" x14ac:dyDescent="0.25">
      <c r="B669640" s="74"/>
    </row>
    <row r="669641" spans="2:3" x14ac:dyDescent="0.25">
      <c r="B669641" s="74"/>
    </row>
    <row r="669642" spans="2:3" x14ac:dyDescent="0.25">
      <c r="B669642" s="74"/>
    </row>
    <row r="669643" spans="2:3" x14ac:dyDescent="0.25">
      <c r="B669643" s="74"/>
    </row>
    <row r="669644" spans="2:3" x14ac:dyDescent="0.25">
      <c r="B669644" s="74"/>
    </row>
    <row r="669645" spans="2:3" x14ac:dyDescent="0.25">
      <c r="B669645" s="74"/>
    </row>
    <row r="669646" spans="2:3" x14ac:dyDescent="0.25">
      <c r="B669646" s="74"/>
    </row>
    <row r="669697" spans="2:3" x14ac:dyDescent="0.25">
      <c r="C669697"/>
    </row>
    <row r="669698" spans="2:3" x14ac:dyDescent="0.25">
      <c r="B669698" s="74"/>
    </row>
    <row r="669699" spans="2:3" x14ac:dyDescent="0.25">
      <c r="B669699" s="74"/>
    </row>
    <row r="669700" spans="2:3" x14ac:dyDescent="0.25">
      <c r="B669700" s="74"/>
    </row>
    <row r="669701" spans="2:3" x14ac:dyDescent="0.25">
      <c r="B669701" s="74"/>
    </row>
    <row r="669702" spans="2:3" x14ac:dyDescent="0.25">
      <c r="B669702" s="74"/>
    </row>
    <row r="669703" spans="2:3" x14ac:dyDescent="0.25">
      <c r="B669703" s="74"/>
    </row>
    <row r="669704" spans="2:3" x14ac:dyDescent="0.25">
      <c r="B669704" s="74"/>
    </row>
    <row r="669705" spans="2:3" x14ac:dyDescent="0.25">
      <c r="B669705" s="74"/>
    </row>
    <row r="669706" spans="2:3" x14ac:dyDescent="0.25">
      <c r="B669706" s="74"/>
    </row>
    <row r="669707" spans="2:3" x14ac:dyDescent="0.25">
      <c r="B669707" s="74"/>
    </row>
    <row r="669708" spans="2:3" x14ac:dyDescent="0.25">
      <c r="B669708" s="74"/>
    </row>
    <row r="669709" spans="2:3" x14ac:dyDescent="0.25">
      <c r="B669709" s="74"/>
    </row>
    <row r="669710" spans="2:3" x14ac:dyDescent="0.25">
      <c r="B669710" s="74"/>
    </row>
    <row r="669761" spans="2:3" x14ac:dyDescent="0.25">
      <c r="C669761"/>
    </row>
    <row r="669762" spans="2:3" x14ac:dyDescent="0.25">
      <c r="B669762" s="74"/>
    </row>
    <row r="669763" spans="2:3" x14ac:dyDescent="0.25">
      <c r="B669763" s="74"/>
    </row>
    <row r="669764" spans="2:3" x14ac:dyDescent="0.25">
      <c r="B669764" s="74"/>
    </row>
    <row r="669765" spans="2:3" x14ac:dyDescent="0.25">
      <c r="B669765" s="74"/>
    </row>
    <row r="669766" spans="2:3" x14ac:dyDescent="0.25">
      <c r="B669766" s="74"/>
    </row>
    <row r="669767" spans="2:3" x14ac:dyDescent="0.25">
      <c r="B669767" s="74"/>
    </row>
    <row r="669768" spans="2:3" x14ac:dyDescent="0.25">
      <c r="B669768" s="74"/>
    </row>
    <row r="669769" spans="2:3" x14ac:dyDescent="0.25">
      <c r="B669769" s="74"/>
    </row>
    <row r="669770" spans="2:3" x14ac:dyDescent="0.25">
      <c r="B669770" s="74"/>
    </row>
    <row r="669771" spans="2:3" x14ac:dyDescent="0.25">
      <c r="B669771" s="74"/>
    </row>
    <row r="669772" spans="2:3" x14ac:dyDescent="0.25">
      <c r="B669772" s="74"/>
    </row>
    <row r="669773" spans="2:3" x14ac:dyDescent="0.25">
      <c r="B669773" s="74"/>
    </row>
    <row r="669774" spans="2:3" x14ac:dyDescent="0.25">
      <c r="B669774" s="74"/>
    </row>
    <row r="669825" spans="2:3" x14ac:dyDescent="0.25">
      <c r="C669825"/>
    </row>
    <row r="669826" spans="2:3" x14ac:dyDescent="0.25">
      <c r="B669826" s="74"/>
    </row>
    <row r="669827" spans="2:3" x14ac:dyDescent="0.25">
      <c r="B669827" s="74"/>
    </row>
    <row r="669828" spans="2:3" x14ac:dyDescent="0.25">
      <c r="B669828" s="74"/>
    </row>
    <row r="669829" spans="2:3" x14ac:dyDescent="0.25">
      <c r="B669829" s="74"/>
    </row>
    <row r="669830" spans="2:3" x14ac:dyDescent="0.25">
      <c r="B669830" s="74"/>
    </row>
    <row r="669831" spans="2:3" x14ac:dyDescent="0.25">
      <c r="B669831" s="74"/>
    </row>
    <row r="669832" spans="2:3" x14ac:dyDescent="0.25">
      <c r="B669832" s="74"/>
    </row>
    <row r="669833" spans="2:3" x14ac:dyDescent="0.25">
      <c r="B669833" s="74"/>
    </row>
    <row r="669834" spans="2:3" x14ac:dyDescent="0.25">
      <c r="B669834" s="74"/>
    </row>
    <row r="669835" spans="2:3" x14ac:dyDescent="0.25">
      <c r="B669835" s="74"/>
    </row>
    <row r="669836" spans="2:3" x14ac:dyDescent="0.25">
      <c r="B669836" s="74"/>
    </row>
    <row r="669837" spans="2:3" x14ac:dyDescent="0.25">
      <c r="B669837" s="74"/>
    </row>
    <row r="669838" spans="2:3" x14ac:dyDescent="0.25">
      <c r="B669838" s="74"/>
    </row>
    <row r="669889" spans="2:3" x14ac:dyDescent="0.25">
      <c r="C669889"/>
    </row>
    <row r="669890" spans="2:3" x14ac:dyDescent="0.25">
      <c r="B669890" s="74"/>
    </row>
    <row r="669891" spans="2:3" x14ac:dyDescent="0.25">
      <c r="B669891" s="74"/>
    </row>
    <row r="669892" spans="2:3" x14ac:dyDescent="0.25">
      <c r="B669892" s="74"/>
    </row>
    <row r="669893" spans="2:3" x14ac:dyDescent="0.25">
      <c r="B669893" s="74"/>
    </row>
    <row r="669894" spans="2:3" x14ac:dyDescent="0.25">
      <c r="B669894" s="74"/>
    </row>
    <row r="669895" spans="2:3" x14ac:dyDescent="0.25">
      <c r="B669895" s="74"/>
    </row>
    <row r="669896" spans="2:3" x14ac:dyDescent="0.25">
      <c r="B669896" s="74"/>
    </row>
    <row r="669897" spans="2:3" x14ac:dyDescent="0.25">
      <c r="B669897" s="74"/>
    </row>
    <row r="669898" spans="2:3" x14ac:dyDescent="0.25">
      <c r="B669898" s="74"/>
    </row>
    <row r="669899" spans="2:3" x14ac:dyDescent="0.25">
      <c r="B669899" s="74"/>
    </row>
    <row r="669900" spans="2:3" x14ac:dyDescent="0.25">
      <c r="B669900" s="74"/>
    </row>
    <row r="669901" spans="2:3" x14ac:dyDescent="0.25">
      <c r="B669901" s="74"/>
    </row>
    <row r="669902" spans="2:3" x14ac:dyDescent="0.25">
      <c r="B669902" s="74"/>
    </row>
    <row r="669953" spans="2:3" x14ac:dyDescent="0.25">
      <c r="C669953"/>
    </row>
    <row r="669954" spans="2:3" x14ac:dyDescent="0.25">
      <c r="B669954" s="74"/>
    </row>
    <row r="669955" spans="2:3" x14ac:dyDescent="0.25">
      <c r="B669955" s="74"/>
    </row>
    <row r="669956" spans="2:3" x14ac:dyDescent="0.25">
      <c r="B669956" s="74"/>
    </row>
    <row r="669957" spans="2:3" x14ac:dyDescent="0.25">
      <c r="B669957" s="74"/>
    </row>
    <row r="669958" spans="2:3" x14ac:dyDescent="0.25">
      <c r="B669958" s="74"/>
    </row>
    <row r="669959" spans="2:3" x14ac:dyDescent="0.25">
      <c r="B669959" s="74"/>
    </row>
    <row r="669960" spans="2:3" x14ac:dyDescent="0.25">
      <c r="B669960" s="74"/>
    </row>
    <row r="669961" spans="2:3" x14ac:dyDescent="0.25">
      <c r="B669961" s="74"/>
    </row>
    <row r="669962" spans="2:3" x14ac:dyDescent="0.25">
      <c r="B669962" s="74"/>
    </row>
    <row r="669963" spans="2:3" x14ac:dyDescent="0.25">
      <c r="B669963" s="74"/>
    </row>
    <row r="669964" spans="2:3" x14ac:dyDescent="0.25">
      <c r="B669964" s="74"/>
    </row>
    <row r="669965" spans="2:3" x14ac:dyDescent="0.25">
      <c r="B669965" s="74"/>
    </row>
    <row r="669966" spans="2:3" x14ac:dyDescent="0.25">
      <c r="B669966" s="74"/>
    </row>
    <row r="670017" spans="2:3" x14ac:dyDescent="0.25">
      <c r="C670017"/>
    </row>
    <row r="670018" spans="2:3" x14ac:dyDescent="0.25">
      <c r="B670018" s="74"/>
    </row>
    <row r="670019" spans="2:3" x14ac:dyDescent="0.25">
      <c r="B670019" s="74"/>
    </row>
    <row r="670020" spans="2:3" x14ac:dyDescent="0.25">
      <c r="B670020" s="74"/>
    </row>
    <row r="670021" spans="2:3" x14ac:dyDescent="0.25">
      <c r="B670021" s="74"/>
    </row>
    <row r="670022" spans="2:3" x14ac:dyDescent="0.25">
      <c r="B670022" s="74"/>
    </row>
    <row r="670023" spans="2:3" x14ac:dyDescent="0.25">
      <c r="B670023" s="74"/>
    </row>
    <row r="670024" spans="2:3" x14ac:dyDescent="0.25">
      <c r="B670024" s="74"/>
    </row>
    <row r="670025" spans="2:3" x14ac:dyDescent="0.25">
      <c r="B670025" s="74"/>
    </row>
    <row r="670026" spans="2:3" x14ac:dyDescent="0.25">
      <c r="B670026" s="74"/>
    </row>
    <row r="670027" spans="2:3" x14ac:dyDescent="0.25">
      <c r="B670027" s="74"/>
    </row>
    <row r="670028" spans="2:3" x14ac:dyDescent="0.25">
      <c r="B670028" s="74"/>
    </row>
    <row r="670029" spans="2:3" x14ac:dyDescent="0.25">
      <c r="B670029" s="74"/>
    </row>
    <row r="670030" spans="2:3" x14ac:dyDescent="0.25">
      <c r="B670030" s="74"/>
    </row>
    <row r="670081" spans="2:3" x14ac:dyDescent="0.25">
      <c r="C670081"/>
    </row>
    <row r="670082" spans="2:3" x14ac:dyDescent="0.25">
      <c r="B670082" s="74"/>
    </row>
    <row r="670083" spans="2:3" x14ac:dyDescent="0.25">
      <c r="B670083" s="74"/>
    </row>
    <row r="670084" spans="2:3" x14ac:dyDescent="0.25">
      <c r="B670084" s="74"/>
    </row>
    <row r="670085" spans="2:3" x14ac:dyDescent="0.25">
      <c r="B670085" s="74"/>
    </row>
    <row r="670086" spans="2:3" x14ac:dyDescent="0.25">
      <c r="B670086" s="74"/>
    </row>
    <row r="670087" spans="2:3" x14ac:dyDescent="0.25">
      <c r="B670087" s="74"/>
    </row>
    <row r="670088" spans="2:3" x14ac:dyDescent="0.25">
      <c r="B670088" s="74"/>
    </row>
    <row r="670089" spans="2:3" x14ac:dyDescent="0.25">
      <c r="B670089" s="74"/>
    </row>
    <row r="670090" spans="2:3" x14ac:dyDescent="0.25">
      <c r="B670090" s="74"/>
    </row>
    <row r="670091" spans="2:3" x14ac:dyDescent="0.25">
      <c r="B670091" s="74"/>
    </row>
    <row r="670092" spans="2:3" x14ac:dyDescent="0.25">
      <c r="B670092" s="74"/>
    </row>
    <row r="670093" spans="2:3" x14ac:dyDescent="0.25">
      <c r="B670093" s="74"/>
    </row>
    <row r="670094" spans="2:3" x14ac:dyDescent="0.25">
      <c r="B670094" s="74"/>
    </row>
    <row r="670145" spans="2:3" x14ac:dyDescent="0.25">
      <c r="C670145"/>
    </row>
    <row r="670146" spans="2:3" x14ac:dyDescent="0.25">
      <c r="B670146" s="74"/>
    </row>
    <row r="670147" spans="2:3" x14ac:dyDescent="0.25">
      <c r="B670147" s="74"/>
    </row>
    <row r="670148" spans="2:3" x14ac:dyDescent="0.25">
      <c r="B670148" s="74"/>
    </row>
    <row r="670149" spans="2:3" x14ac:dyDescent="0.25">
      <c r="B670149" s="74"/>
    </row>
    <row r="670150" spans="2:3" x14ac:dyDescent="0.25">
      <c r="B670150" s="74"/>
    </row>
    <row r="670151" spans="2:3" x14ac:dyDescent="0.25">
      <c r="B670151" s="74"/>
    </row>
    <row r="670152" spans="2:3" x14ac:dyDescent="0.25">
      <c r="B670152" s="74"/>
    </row>
    <row r="670153" spans="2:3" x14ac:dyDescent="0.25">
      <c r="B670153" s="74"/>
    </row>
    <row r="670154" spans="2:3" x14ac:dyDescent="0.25">
      <c r="B670154" s="74"/>
    </row>
    <row r="670155" spans="2:3" x14ac:dyDescent="0.25">
      <c r="B670155" s="74"/>
    </row>
    <row r="670156" spans="2:3" x14ac:dyDescent="0.25">
      <c r="B670156" s="74"/>
    </row>
    <row r="670157" spans="2:3" x14ac:dyDescent="0.25">
      <c r="B670157" s="74"/>
    </row>
    <row r="670158" spans="2:3" x14ac:dyDescent="0.25">
      <c r="B670158" s="74"/>
    </row>
    <row r="670209" spans="2:3" x14ac:dyDescent="0.25">
      <c r="C670209"/>
    </row>
    <row r="670210" spans="2:3" x14ac:dyDescent="0.25">
      <c r="B670210" s="74"/>
    </row>
    <row r="670211" spans="2:3" x14ac:dyDescent="0.25">
      <c r="B670211" s="74"/>
    </row>
    <row r="670212" spans="2:3" x14ac:dyDescent="0.25">
      <c r="B670212" s="74"/>
    </row>
    <row r="670213" spans="2:3" x14ac:dyDescent="0.25">
      <c r="B670213" s="74"/>
    </row>
    <row r="670214" spans="2:3" x14ac:dyDescent="0.25">
      <c r="B670214" s="74"/>
    </row>
    <row r="670215" spans="2:3" x14ac:dyDescent="0.25">
      <c r="B670215" s="74"/>
    </row>
    <row r="670216" spans="2:3" x14ac:dyDescent="0.25">
      <c r="B670216" s="74"/>
    </row>
    <row r="670217" spans="2:3" x14ac:dyDescent="0.25">
      <c r="B670217" s="74"/>
    </row>
    <row r="670218" spans="2:3" x14ac:dyDescent="0.25">
      <c r="B670218" s="74"/>
    </row>
    <row r="670219" spans="2:3" x14ac:dyDescent="0.25">
      <c r="B670219" s="74"/>
    </row>
    <row r="670220" spans="2:3" x14ac:dyDescent="0.25">
      <c r="B670220" s="74"/>
    </row>
    <row r="670221" spans="2:3" x14ac:dyDescent="0.25">
      <c r="B670221" s="74"/>
    </row>
    <row r="670222" spans="2:3" x14ac:dyDescent="0.25">
      <c r="B670222" s="74"/>
    </row>
    <row r="670273" spans="2:3" x14ac:dyDescent="0.25">
      <c r="C670273"/>
    </row>
    <row r="670274" spans="2:3" x14ac:dyDescent="0.25">
      <c r="B670274" s="74"/>
    </row>
    <row r="670275" spans="2:3" x14ac:dyDescent="0.25">
      <c r="B670275" s="74"/>
    </row>
    <row r="670276" spans="2:3" x14ac:dyDescent="0.25">
      <c r="B670276" s="74"/>
    </row>
    <row r="670277" spans="2:3" x14ac:dyDescent="0.25">
      <c r="B670277" s="74"/>
    </row>
    <row r="670278" spans="2:3" x14ac:dyDescent="0.25">
      <c r="B670278" s="74"/>
    </row>
    <row r="670279" spans="2:3" x14ac:dyDescent="0.25">
      <c r="B670279" s="74"/>
    </row>
    <row r="670280" spans="2:3" x14ac:dyDescent="0.25">
      <c r="B670280" s="74"/>
    </row>
    <row r="670281" spans="2:3" x14ac:dyDescent="0.25">
      <c r="B670281" s="74"/>
    </row>
    <row r="670282" spans="2:3" x14ac:dyDescent="0.25">
      <c r="B670282" s="74"/>
    </row>
    <row r="670283" spans="2:3" x14ac:dyDescent="0.25">
      <c r="B670283" s="74"/>
    </row>
    <row r="670284" spans="2:3" x14ac:dyDescent="0.25">
      <c r="B670284" s="74"/>
    </row>
    <row r="670285" spans="2:3" x14ac:dyDescent="0.25">
      <c r="B670285" s="74"/>
    </row>
    <row r="670286" spans="2:3" x14ac:dyDescent="0.25">
      <c r="B670286" s="74"/>
    </row>
    <row r="670337" spans="2:3" x14ac:dyDescent="0.25">
      <c r="C670337"/>
    </row>
    <row r="670338" spans="2:3" x14ac:dyDescent="0.25">
      <c r="B670338" s="74"/>
    </row>
    <row r="670339" spans="2:3" x14ac:dyDescent="0.25">
      <c r="B670339" s="74"/>
    </row>
    <row r="670340" spans="2:3" x14ac:dyDescent="0.25">
      <c r="B670340" s="74"/>
    </row>
    <row r="670341" spans="2:3" x14ac:dyDescent="0.25">
      <c r="B670341" s="74"/>
    </row>
    <row r="670342" spans="2:3" x14ac:dyDescent="0.25">
      <c r="B670342" s="74"/>
    </row>
    <row r="670343" spans="2:3" x14ac:dyDescent="0.25">
      <c r="B670343" s="74"/>
    </row>
    <row r="670344" spans="2:3" x14ac:dyDescent="0.25">
      <c r="B670344" s="74"/>
    </row>
    <row r="670345" spans="2:3" x14ac:dyDescent="0.25">
      <c r="B670345" s="74"/>
    </row>
    <row r="670346" spans="2:3" x14ac:dyDescent="0.25">
      <c r="B670346" s="74"/>
    </row>
    <row r="670347" spans="2:3" x14ac:dyDescent="0.25">
      <c r="B670347" s="74"/>
    </row>
    <row r="670348" spans="2:3" x14ac:dyDescent="0.25">
      <c r="B670348" s="74"/>
    </row>
    <row r="670349" spans="2:3" x14ac:dyDescent="0.25">
      <c r="B670349" s="74"/>
    </row>
    <row r="670350" spans="2:3" x14ac:dyDescent="0.25">
      <c r="B670350" s="74"/>
    </row>
    <row r="670401" spans="2:3" x14ac:dyDescent="0.25">
      <c r="C670401"/>
    </row>
    <row r="670402" spans="2:3" x14ac:dyDescent="0.25">
      <c r="B670402" s="74"/>
    </row>
    <row r="670403" spans="2:3" x14ac:dyDescent="0.25">
      <c r="B670403" s="74"/>
    </row>
    <row r="670404" spans="2:3" x14ac:dyDescent="0.25">
      <c r="B670404" s="74"/>
    </row>
    <row r="670405" spans="2:3" x14ac:dyDescent="0.25">
      <c r="B670405" s="74"/>
    </row>
    <row r="670406" spans="2:3" x14ac:dyDescent="0.25">
      <c r="B670406" s="74"/>
    </row>
    <row r="670407" spans="2:3" x14ac:dyDescent="0.25">
      <c r="B670407" s="74"/>
    </row>
    <row r="670408" spans="2:3" x14ac:dyDescent="0.25">
      <c r="B670408" s="74"/>
    </row>
    <row r="670409" spans="2:3" x14ac:dyDescent="0.25">
      <c r="B670409" s="74"/>
    </row>
    <row r="670410" spans="2:3" x14ac:dyDescent="0.25">
      <c r="B670410" s="74"/>
    </row>
    <row r="670411" spans="2:3" x14ac:dyDescent="0.25">
      <c r="B670411" s="74"/>
    </row>
    <row r="670412" spans="2:3" x14ac:dyDescent="0.25">
      <c r="B670412" s="74"/>
    </row>
    <row r="670413" spans="2:3" x14ac:dyDescent="0.25">
      <c r="B670413" s="74"/>
    </row>
    <row r="670414" spans="2:3" x14ac:dyDescent="0.25">
      <c r="B670414" s="74"/>
    </row>
    <row r="670465" spans="2:3" x14ac:dyDescent="0.25">
      <c r="C670465"/>
    </row>
    <row r="670466" spans="2:3" x14ac:dyDescent="0.25">
      <c r="B670466" s="74"/>
    </row>
    <row r="670467" spans="2:3" x14ac:dyDescent="0.25">
      <c r="B670467" s="74"/>
    </row>
    <row r="670468" spans="2:3" x14ac:dyDescent="0.25">
      <c r="B670468" s="74"/>
    </row>
    <row r="670469" spans="2:3" x14ac:dyDescent="0.25">
      <c r="B670469" s="74"/>
    </row>
    <row r="670470" spans="2:3" x14ac:dyDescent="0.25">
      <c r="B670470" s="74"/>
    </row>
    <row r="670471" spans="2:3" x14ac:dyDescent="0.25">
      <c r="B670471" s="74"/>
    </row>
    <row r="670472" spans="2:3" x14ac:dyDescent="0.25">
      <c r="B670472" s="74"/>
    </row>
    <row r="670473" spans="2:3" x14ac:dyDescent="0.25">
      <c r="B670473" s="74"/>
    </row>
    <row r="670474" spans="2:3" x14ac:dyDescent="0.25">
      <c r="B670474" s="74"/>
    </row>
    <row r="670475" spans="2:3" x14ac:dyDescent="0.25">
      <c r="B670475" s="74"/>
    </row>
    <row r="670476" spans="2:3" x14ac:dyDescent="0.25">
      <c r="B670476" s="74"/>
    </row>
    <row r="670477" spans="2:3" x14ac:dyDescent="0.25">
      <c r="B670477" s="74"/>
    </row>
    <row r="670478" spans="2:3" x14ac:dyDescent="0.25">
      <c r="B670478" s="74"/>
    </row>
    <row r="670529" spans="2:3" x14ac:dyDescent="0.25">
      <c r="C670529"/>
    </row>
    <row r="670530" spans="2:3" x14ac:dyDescent="0.25">
      <c r="B670530" s="74"/>
    </row>
    <row r="670531" spans="2:3" x14ac:dyDescent="0.25">
      <c r="B670531" s="74"/>
    </row>
    <row r="670532" spans="2:3" x14ac:dyDescent="0.25">
      <c r="B670532" s="74"/>
    </row>
    <row r="670533" spans="2:3" x14ac:dyDescent="0.25">
      <c r="B670533" s="74"/>
    </row>
    <row r="670534" spans="2:3" x14ac:dyDescent="0.25">
      <c r="B670534" s="74"/>
    </row>
    <row r="670535" spans="2:3" x14ac:dyDescent="0.25">
      <c r="B670535" s="74"/>
    </row>
    <row r="670536" spans="2:3" x14ac:dyDescent="0.25">
      <c r="B670536" s="74"/>
    </row>
    <row r="670537" spans="2:3" x14ac:dyDescent="0.25">
      <c r="B670537" s="74"/>
    </row>
    <row r="670538" spans="2:3" x14ac:dyDescent="0.25">
      <c r="B670538" s="74"/>
    </row>
    <row r="670539" spans="2:3" x14ac:dyDescent="0.25">
      <c r="B670539" s="74"/>
    </row>
    <row r="670540" spans="2:3" x14ac:dyDescent="0.25">
      <c r="B670540" s="74"/>
    </row>
    <row r="670541" spans="2:3" x14ac:dyDescent="0.25">
      <c r="B670541" s="74"/>
    </row>
    <row r="670542" spans="2:3" x14ac:dyDescent="0.25">
      <c r="B670542" s="74"/>
    </row>
    <row r="670593" spans="2:3" x14ac:dyDescent="0.25">
      <c r="C670593"/>
    </row>
    <row r="670594" spans="2:3" x14ac:dyDescent="0.25">
      <c r="B670594" s="74"/>
    </row>
    <row r="670595" spans="2:3" x14ac:dyDescent="0.25">
      <c r="B670595" s="74"/>
    </row>
    <row r="670596" spans="2:3" x14ac:dyDescent="0.25">
      <c r="B670596" s="74"/>
    </row>
    <row r="670597" spans="2:3" x14ac:dyDescent="0.25">
      <c r="B670597" s="74"/>
    </row>
    <row r="670598" spans="2:3" x14ac:dyDescent="0.25">
      <c r="B670598" s="74"/>
    </row>
    <row r="670599" spans="2:3" x14ac:dyDescent="0.25">
      <c r="B670599" s="74"/>
    </row>
    <row r="670600" spans="2:3" x14ac:dyDescent="0.25">
      <c r="B670600" s="74"/>
    </row>
    <row r="670601" spans="2:3" x14ac:dyDescent="0.25">
      <c r="B670601" s="74"/>
    </row>
    <row r="670602" spans="2:3" x14ac:dyDescent="0.25">
      <c r="B670602" s="74"/>
    </row>
    <row r="670603" spans="2:3" x14ac:dyDescent="0.25">
      <c r="B670603" s="74"/>
    </row>
    <row r="670604" spans="2:3" x14ac:dyDescent="0.25">
      <c r="B670604" s="74"/>
    </row>
    <row r="670605" spans="2:3" x14ac:dyDescent="0.25">
      <c r="B670605" s="74"/>
    </row>
    <row r="670606" spans="2:3" x14ac:dyDescent="0.25">
      <c r="B670606" s="74"/>
    </row>
    <row r="670657" spans="2:3" x14ac:dyDescent="0.25">
      <c r="C670657"/>
    </row>
    <row r="670658" spans="2:3" x14ac:dyDescent="0.25">
      <c r="B670658" s="74"/>
    </row>
    <row r="670659" spans="2:3" x14ac:dyDescent="0.25">
      <c r="B670659" s="74"/>
    </row>
    <row r="670660" spans="2:3" x14ac:dyDescent="0.25">
      <c r="B670660" s="74"/>
    </row>
    <row r="670661" spans="2:3" x14ac:dyDescent="0.25">
      <c r="B670661" s="74"/>
    </row>
    <row r="670662" spans="2:3" x14ac:dyDescent="0.25">
      <c r="B670662" s="74"/>
    </row>
    <row r="670663" spans="2:3" x14ac:dyDescent="0.25">
      <c r="B670663" s="74"/>
    </row>
    <row r="670664" spans="2:3" x14ac:dyDescent="0.25">
      <c r="B670664" s="74"/>
    </row>
    <row r="670665" spans="2:3" x14ac:dyDescent="0.25">
      <c r="B670665" s="74"/>
    </row>
    <row r="670666" spans="2:3" x14ac:dyDescent="0.25">
      <c r="B670666" s="74"/>
    </row>
    <row r="670667" spans="2:3" x14ac:dyDescent="0.25">
      <c r="B670667" s="74"/>
    </row>
    <row r="670668" spans="2:3" x14ac:dyDescent="0.25">
      <c r="B670668" s="74"/>
    </row>
    <row r="670669" spans="2:3" x14ac:dyDescent="0.25">
      <c r="B670669" s="74"/>
    </row>
    <row r="670670" spans="2:3" x14ac:dyDescent="0.25">
      <c r="B670670" s="74"/>
    </row>
    <row r="670721" spans="2:3" x14ac:dyDescent="0.25">
      <c r="C670721"/>
    </row>
    <row r="670722" spans="2:3" x14ac:dyDescent="0.25">
      <c r="B670722" s="74"/>
    </row>
    <row r="670723" spans="2:3" x14ac:dyDescent="0.25">
      <c r="B670723" s="74"/>
    </row>
    <row r="670724" spans="2:3" x14ac:dyDescent="0.25">
      <c r="B670724" s="74"/>
    </row>
    <row r="670725" spans="2:3" x14ac:dyDescent="0.25">
      <c r="B670725" s="74"/>
    </row>
    <row r="670726" spans="2:3" x14ac:dyDescent="0.25">
      <c r="B670726" s="74"/>
    </row>
    <row r="670727" spans="2:3" x14ac:dyDescent="0.25">
      <c r="B670727" s="74"/>
    </row>
    <row r="670728" spans="2:3" x14ac:dyDescent="0.25">
      <c r="B670728" s="74"/>
    </row>
    <row r="670729" spans="2:3" x14ac:dyDescent="0.25">
      <c r="B670729" s="74"/>
    </row>
    <row r="670730" spans="2:3" x14ac:dyDescent="0.25">
      <c r="B670730" s="74"/>
    </row>
    <row r="670731" spans="2:3" x14ac:dyDescent="0.25">
      <c r="B670731" s="74"/>
    </row>
    <row r="670732" spans="2:3" x14ac:dyDescent="0.25">
      <c r="B670732" s="74"/>
    </row>
    <row r="670733" spans="2:3" x14ac:dyDescent="0.25">
      <c r="B670733" s="74"/>
    </row>
    <row r="670734" spans="2:3" x14ac:dyDescent="0.25">
      <c r="B670734" s="74"/>
    </row>
    <row r="670785" spans="2:3" x14ac:dyDescent="0.25">
      <c r="C670785"/>
    </row>
    <row r="670786" spans="2:3" x14ac:dyDescent="0.25">
      <c r="B670786" s="74"/>
    </row>
    <row r="670787" spans="2:3" x14ac:dyDescent="0.25">
      <c r="B670787" s="74"/>
    </row>
    <row r="670788" spans="2:3" x14ac:dyDescent="0.25">
      <c r="B670788" s="74"/>
    </row>
    <row r="670789" spans="2:3" x14ac:dyDescent="0.25">
      <c r="B670789" s="74"/>
    </row>
    <row r="670790" spans="2:3" x14ac:dyDescent="0.25">
      <c r="B670790" s="74"/>
    </row>
    <row r="670791" spans="2:3" x14ac:dyDescent="0.25">
      <c r="B670791" s="74"/>
    </row>
    <row r="670792" spans="2:3" x14ac:dyDescent="0.25">
      <c r="B670792" s="74"/>
    </row>
    <row r="670793" spans="2:3" x14ac:dyDescent="0.25">
      <c r="B670793" s="74"/>
    </row>
    <row r="670794" spans="2:3" x14ac:dyDescent="0.25">
      <c r="B670794" s="74"/>
    </row>
    <row r="670795" spans="2:3" x14ac:dyDescent="0.25">
      <c r="B670795" s="74"/>
    </row>
    <row r="670796" spans="2:3" x14ac:dyDescent="0.25">
      <c r="B670796" s="74"/>
    </row>
    <row r="670797" spans="2:3" x14ac:dyDescent="0.25">
      <c r="B670797" s="74"/>
    </row>
    <row r="670798" spans="2:3" x14ac:dyDescent="0.25">
      <c r="B670798" s="74"/>
    </row>
    <row r="670849" spans="2:3" x14ac:dyDescent="0.25">
      <c r="C670849"/>
    </row>
    <row r="670850" spans="2:3" x14ac:dyDescent="0.25">
      <c r="B670850" s="74"/>
    </row>
    <row r="670851" spans="2:3" x14ac:dyDescent="0.25">
      <c r="B670851" s="74"/>
    </row>
    <row r="670852" spans="2:3" x14ac:dyDescent="0.25">
      <c r="B670852" s="74"/>
    </row>
    <row r="670853" spans="2:3" x14ac:dyDescent="0.25">
      <c r="B670853" s="74"/>
    </row>
    <row r="670854" spans="2:3" x14ac:dyDescent="0.25">
      <c r="B670854" s="74"/>
    </row>
    <row r="670855" spans="2:3" x14ac:dyDescent="0.25">
      <c r="B670855" s="74"/>
    </row>
    <row r="670856" spans="2:3" x14ac:dyDescent="0.25">
      <c r="B670856" s="74"/>
    </row>
    <row r="670857" spans="2:3" x14ac:dyDescent="0.25">
      <c r="B670857" s="74"/>
    </row>
    <row r="670858" spans="2:3" x14ac:dyDescent="0.25">
      <c r="B670858" s="74"/>
    </row>
    <row r="670859" spans="2:3" x14ac:dyDescent="0.25">
      <c r="B670859" s="74"/>
    </row>
    <row r="670860" spans="2:3" x14ac:dyDescent="0.25">
      <c r="B670860" s="74"/>
    </row>
    <row r="670861" spans="2:3" x14ac:dyDescent="0.25">
      <c r="B670861" s="74"/>
    </row>
    <row r="670862" spans="2:3" x14ac:dyDescent="0.25">
      <c r="B670862" s="74"/>
    </row>
    <row r="670913" spans="2:3" x14ac:dyDescent="0.25">
      <c r="C670913"/>
    </row>
    <row r="670914" spans="2:3" x14ac:dyDescent="0.25">
      <c r="B670914" s="74"/>
    </row>
    <row r="670915" spans="2:3" x14ac:dyDescent="0.25">
      <c r="B670915" s="74"/>
    </row>
    <row r="670916" spans="2:3" x14ac:dyDescent="0.25">
      <c r="B670916" s="74"/>
    </row>
    <row r="670917" spans="2:3" x14ac:dyDescent="0.25">
      <c r="B670917" s="74"/>
    </row>
    <row r="670918" spans="2:3" x14ac:dyDescent="0.25">
      <c r="B670918" s="74"/>
    </row>
    <row r="670919" spans="2:3" x14ac:dyDescent="0.25">
      <c r="B670919" s="74"/>
    </row>
    <row r="670920" spans="2:3" x14ac:dyDescent="0.25">
      <c r="B670920" s="74"/>
    </row>
    <row r="670921" spans="2:3" x14ac:dyDescent="0.25">
      <c r="B670921" s="74"/>
    </row>
    <row r="670922" spans="2:3" x14ac:dyDescent="0.25">
      <c r="B670922" s="74"/>
    </row>
    <row r="670923" spans="2:3" x14ac:dyDescent="0.25">
      <c r="B670923" s="74"/>
    </row>
    <row r="670924" spans="2:3" x14ac:dyDescent="0.25">
      <c r="B670924" s="74"/>
    </row>
    <row r="670925" spans="2:3" x14ac:dyDescent="0.25">
      <c r="B670925" s="74"/>
    </row>
    <row r="670926" spans="2:3" x14ac:dyDescent="0.25">
      <c r="B670926" s="74"/>
    </row>
    <row r="670977" spans="2:3" x14ac:dyDescent="0.25">
      <c r="C670977"/>
    </row>
    <row r="670978" spans="2:3" x14ac:dyDescent="0.25">
      <c r="B670978" s="74"/>
    </row>
    <row r="670979" spans="2:3" x14ac:dyDescent="0.25">
      <c r="B670979" s="74"/>
    </row>
    <row r="670980" spans="2:3" x14ac:dyDescent="0.25">
      <c r="B670980" s="74"/>
    </row>
    <row r="670981" spans="2:3" x14ac:dyDescent="0.25">
      <c r="B670981" s="74"/>
    </row>
    <row r="670982" spans="2:3" x14ac:dyDescent="0.25">
      <c r="B670982" s="74"/>
    </row>
    <row r="670983" spans="2:3" x14ac:dyDescent="0.25">
      <c r="B670983" s="74"/>
    </row>
    <row r="670984" spans="2:3" x14ac:dyDescent="0.25">
      <c r="B670984" s="74"/>
    </row>
    <row r="670985" spans="2:3" x14ac:dyDescent="0.25">
      <c r="B670985" s="74"/>
    </row>
    <row r="670986" spans="2:3" x14ac:dyDescent="0.25">
      <c r="B670986" s="74"/>
    </row>
    <row r="670987" spans="2:3" x14ac:dyDescent="0.25">
      <c r="B670987" s="74"/>
    </row>
    <row r="670988" spans="2:3" x14ac:dyDescent="0.25">
      <c r="B670988" s="74"/>
    </row>
    <row r="670989" spans="2:3" x14ac:dyDescent="0.25">
      <c r="B670989" s="74"/>
    </row>
    <row r="670990" spans="2:3" x14ac:dyDescent="0.25">
      <c r="B670990" s="74"/>
    </row>
    <row r="671041" spans="2:3" x14ac:dyDescent="0.25">
      <c r="C671041"/>
    </row>
    <row r="671042" spans="2:3" x14ac:dyDescent="0.25">
      <c r="B671042" s="74"/>
    </row>
    <row r="671043" spans="2:3" x14ac:dyDescent="0.25">
      <c r="B671043" s="74"/>
    </row>
    <row r="671044" spans="2:3" x14ac:dyDescent="0.25">
      <c r="B671044" s="74"/>
    </row>
    <row r="671045" spans="2:3" x14ac:dyDescent="0.25">
      <c r="B671045" s="74"/>
    </row>
    <row r="671046" spans="2:3" x14ac:dyDescent="0.25">
      <c r="B671046" s="74"/>
    </row>
    <row r="671047" spans="2:3" x14ac:dyDescent="0.25">
      <c r="B671047" s="74"/>
    </row>
    <row r="671048" spans="2:3" x14ac:dyDescent="0.25">
      <c r="B671048" s="74"/>
    </row>
    <row r="671049" spans="2:3" x14ac:dyDescent="0.25">
      <c r="B671049" s="74"/>
    </row>
    <row r="671050" spans="2:3" x14ac:dyDescent="0.25">
      <c r="B671050" s="74"/>
    </row>
    <row r="671051" spans="2:3" x14ac:dyDescent="0.25">
      <c r="B671051" s="74"/>
    </row>
    <row r="671052" spans="2:3" x14ac:dyDescent="0.25">
      <c r="B671052" s="74"/>
    </row>
    <row r="671053" spans="2:3" x14ac:dyDescent="0.25">
      <c r="B671053" s="74"/>
    </row>
    <row r="671054" spans="2:3" x14ac:dyDescent="0.25">
      <c r="B671054" s="74"/>
    </row>
    <row r="671105" spans="2:3" x14ac:dyDescent="0.25">
      <c r="C671105"/>
    </row>
    <row r="671106" spans="2:3" x14ac:dyDescent="0.25">
      <c r="B671106" s="74"/>
    </row>
    <row r="671107" spans="2:3" x14ac:dyDescent="0.25">
      <c r="B671107" s="74"/>
    </row>
    <row r="671108" spans="2:3" x14ac:dyDescent="0.25">
      <c r="B671108" s="74"/>
    </row>
    <row r="671109" spans="2:3" x14ac:dyDescent="0.25">
      <c r="B671109" s="74"/>
    </row>
    <row r="671110" spans="2:3" x14ac:dyDescent="0.25">
      <c r="B671110" s="74"/>
    </row>
    <row r="671111" spans="2:3" x14ac:dyDescent="0.25">
      <c r="B671111" s="74"/>
    </row>
    <row r="671112" spans="2:3" x14ac:dyDescent="0.25">
      <c r="B671112" s="74"/>
    </row>
    <row r="671113" spans="2:3" x14ac:dyDescent="0.25">
      <c r="B671113" s="74"/>
    </row>
    <row r="671114" spans="2:3" x14ac:dyDescent="0.25">
      <c r="B671114" s="74"/>
    </row>
    <row r="671115" spans="2:3" x14ac:dyDescent="0.25">
      <c r="B671115" s="74"/>
    </row>
    <row r="671116" spans="2:3" x14ac:dyDescent="0.25">
      <c r="B671116" s="74"/>
    </row>
    <row r="671117" spans="2:3" x14ac:dyDescent="0.25">
      <c r="B671117" s="74"/>
    </row>
    <row r="671118" spans="2:3" x14ac:dyDescent="0.25">
      <c r="B671118" s="74"/>
    </row>
    <row r="671169" spans="2:3" x14ac:dyDescent="0.25">
      <c r="C671169"/>
    </row>
    <row r="671170" spans="2:3" x14ac:dyDescent="0.25">
      <c r="B671170" s="74"/>
    </row>
    <row r="671171" spans="2:3" x14ac:dyDescent="0.25">
      <c r="B671171" s="74"/>
    </row>
    <row r="671172" spans="2:3" x14ac:dyDescent="0.25">
      <c r="B671172" s="74"/>
    </row>
    <row r="671173" spans="2:3" x14ac:dyDescent="0.25">
      <c r="B671173" s="74"/>
    </row>
    <row r="671174" spans="2:3" x14ac:dyDescent="0.25">
      <c r="B671174" s="74"/>
    </row>
    <row r="671175" spans="2:3" x14ac:dyDescent="0.25">
      <c r="B671175" s="74"/>
    </row>
    <row r="671176" spans="2:3" x14ac:dyDescent="0.25">
      <c r="B671176" s="74"/>
    </row>
    <row r="671177" spans="2:3" x14ac:dyDescent="0.25">
      <c r="B671177" s="74"/>
    </row>
    <row r="671178" spans="2:3" x14ac:dyDescent="0.25">
      <c r="B671178" s="74"/>
    </row>
    <row r="671179" spans="2:3" x14ac:dyDescent="0.25">
      <c r="B671179" s="74"/>
    </row>
    <row r="671180" spans="2:3" x14ac:dyDescent="0.25">
      <c r="B671180" s="74"/>
    </row>
    <row r="671181" spans="2:3" x14ac:dyDescent="0.25">
      <c r="B671181" s="74"/>
    </row>
    <row r="671182" spans="2:3" x14ac:dyDescent="0.25">
      <c r="B671182" s="74"/>
    </row>
    <row r="671233" spans="2:3" x14ac:dyDescent="0.25">
      <c r="C671233"/>
    </row>
    <row r="671234" spans="2:3" x14ac:dyDescent="0.25">
      <c r="B671234" s="74"/>
    </row>
    <row r="671235" spans="2:3" x14ac:dyDescent="0.25">
      <c r="B671235" s="74"/>
    </row>
    <row r="671236" spans="2:3" x14ac:dyDescent="0.25">
      <c r="B671236" s="74"/>
    </row>
    <row r="671237" spans="2:3" x14ac:dyDescent="0.25">
      <c r="B671237" s="74"/>
    </row>
    <row r="671238" spans="2:3" x14ac:dyDescent="0.25">
      <c r="B671238" s="74"/>
    </row>
    <row r="671239" spans="2:3" x14ac:dyDescent="0.25">
      <c r="B671239" s="74"/>
    </row>
    <row r="671240" spans="2:3" x14ac:dyDescent="0.25">
      <c r="B671240" s="74"/>
    </row>
    <row r="671241" spans="2:3" x14ac:dyDescent="0.25">
      <c r="B671241" s="74"/>
    </row>
    <row r="671242" spans="2:3" x14ac:dyDescent="0.25">
      <c r="B671242" s="74"/>
    </row>
    <row r="671243" spans="2:3" x14ac:dyDescent="0.25">
      <c r="B671243" s="74"/>
    </row>
    <row r="671244" spans="2:3" x14ac:dyDescent="0.25">
      <c r="B671244" s="74"/>
    </row>
    <row r="671245" spans="2:3" x14ac:dyDescent="0.25">
      <c r="B671245" s="74"/>
    </row>
    <row r="671246" spans="2:3" x14ac:dyDescent="0.25">
      <c r="B671246" s="74"/>
    </row>
    <row r="671297" spans="2:3" x14ac:dyDescent="0.25">
      <c r="C671297"/>
    </row>
    <row r="671298" spans="2:3" x14ac:dyDescent="0.25">
      <c r="B671298" s="74"/>
    </row>
    <row r="671299" spans="2:3" x14ac:dyDescent="0.25">
      <c r="B671299" s="74"/>
    </row>
    <row r="671300" spans="2:3" x14ac:dyDescent="0.25">
      <c r="B671300" s="74"/>
    </row>
    <row r="671301" spans="2:3" x14ac:dyDescent="0.25">
      <c r="B671301" s="74"/>
    </row>
    <row r="671302" spans="2:3" x14ac:dyDescent="0.25">
      <c r="B671302" s="74"/>
    </row>
    <row r="671303" spans="2:3" x14ac:dyDescent="0.25">
      <c r="B671303" s="74"/>
    </row>
    <row r="671304" spans="2:3" x14ac:dyDescent="0.25">
      <c r="B671304" s="74"/>
    </row>
    <row r="671305" spans="2:3" x14ac:dyDescent="0.25">
      <c r="B671305" s="74"/>
    </row>
    <row r="671306" spans="2:3" x14ac:dyDescent="0.25">
      <c r="B671306" s="74"/>
    </row>
    <row r="671307" spans="2:3" x14ac:dyDescent="0.25">
      <c r="B671307" s="74"/>
    </row>
    <row r="671308" spans="2:3" x14ac:dyDescent="0.25">
      <c r="B671308" s="74"/>
    </row>
    <row r="671309" spans="2:3" x14ac:dyDescent="0.25">
      <c r="B671309" s="74"/>
    </row>
    <row r="671310" spans="2:3" x14ac:dyDescent="0.25">
      <c r="B671310" s="74"/>
    </row>
    <row r="671361" spans="2:3" x14ac:dyDescent="0.25">
      <c r="C671361"/>
    </row>
    <row r="671362" spans="2:3" x14ac:dyDescent="0.25">
      <c r="B671362" s="74"/>
    </row>
    <row r="671363" spans="2:3" x14ac:dyDescent="0.25">
      <c r="B671363" s="74"/>
    </row>
    <row r="671364" spans="2:3" x14ac:dyDescent="0.25">
      <c r="B671364" s="74"/>
    </row>
    <row r="671365" spans="2:3" x14ac:dyDescent="0.25">
      <c r="B671365" s="74"/>
    </row>
    <row r="671366" spans="2:3" x14ac:dyDescent="0.25">
      <c r="B671366" s="74"/>
    </row>
    <row r="671367" spans="2:3" x14ac:dyDescent="0.25">
      <c r="B671367" s="74"/>
    </row>
    <row r="671368" spans="2:3" x14ac:dyDescent="0.25">
      <c r="B671368" s="74"/>
    </row>
    <row r="671369" spans="2:3" x14ac:dyDescent="0.25">
      <c r="B671369" s="74"/>
    </row>
    <row r="671370" spans="2:3" x14ac:dyDescent="0.25">
      <c r="B671370" s="74"/>
    </row>
    <row r="671371" spans="2:3" x14ac:dyDescent="0.25">
      <c r="B671371" s="74"/>
    </row>
    <row r="671372" spans="2:3" x14ac:dyDescent="0.25">
      <c r="B671372" s="74"/>
    </row>
    <row r="671373" spans="2:3" x14ac:dyDescent="0.25">
      <c r="B671373" s="74"/>
    </row>
    <row r="671374" spans="2:3" x14ac:dyDescent="0.25">
      <c r="B671374" s="74"/>
    </row>
    <row r="671425" spans="2:3" x14ac:dyDescent="0.25">
      <c r="C671425"/>
    </row>
    <row r="671426" spans="2:3" x14ac:dyDescent="0.25">
      <c r="B671426" s="74"/>
    </row>
    <row r="671427" spans="2:3" x14ac:dyDescent="0.25">
      <c r="B671427" s="74"/>
    </row>
    <row r="671428" spans="2:3" x14ac:dyDescent="0.25">
      <c r="B671428" s="74"/>
    </row>
    <row r="671429" spans="2:3" x14ac:dyDescent="0.25">
      <c r="B671429" s="74"/>
    </row>
    <row r="671430" spans="2:3" x14ac:dyDescent="0.25">
      <c r="B671430" s="74"/>
    </row>
    <row r="671431" spans="2:3" x14ac:dyDescent="0.25">
      <c r="B671431" s="74"/>
    </row>
    <row r="671432" spans="2:3" x14ac:dyDescent="0.25">
      <c r="B671432" s="74"/>
    </row>
    <row r="671433" spans="2:3" x14ac:dyDescent="0.25">
      <c r="B671433" s="74"/>
    </row>
    <row r="671434" spans="2:3" x14ac:dyDescent="0.25">
      <c r="B671434" s="74"/>
    </row>
    <row r="671435" spans="2:3" x14ac:dyDescent="0.25">
      <c r="B671435" s="74"/>
    </row>
    <row r="671436" spans="2:3" x14ac:dyDescent="0.25">
      <c r="B671436" s="74"/>
    </row>
    <row r="671437" spans="2:3" x14ac:dyDescent="0.25">
      <c r="B671437" s="74"/>
    </row>
    <row r="671438" spans="2:3" x14ac:dyDescent="0.25">
      <c r="B671438" s="74"/>
    </row>
    <row r="671489" spans="2:3" x14ac:dyDescent="0.25">
      <c r="C671489"/>
    </row>
    <row r="671490" spans="2:3" x14ac:dyDescent="0.25">
      <c r="B671490" s="74"/>
    </row>
    <row r="671491" spans="2:3" x14ac:dyDescent="0.25">
      <c r="B671491" s="74"/>
    </row>
    <row r="671492" spans="2:3" x14ac:dyDescent="0.25">
      <c r="B671492" s="74"/>
    </row>
    <row r="671493" spans="2:3" x14ac:dyDescent="0.25">
      <c r="B671493" s="74"/>
    </row>
    <row r="671494" spans="2:3" x14ac:dyDescent="0.25">
      <c r="B671494" s="74"/>
    </row>
    <row r="671495" spans="2:3" x14ac:dyDescent="0.25">
      <c r="B671495" s="74"/>
    </row>
    <row r="671496" spans="2:3" x14ac:dyDescent="0.25">
      <c r="B671496" s="74"/>
    </row>
    <row r="671497" spans="2:3" x14ac:dyDescent="0.25">
      <c r="B671497" s="74"/>
    </row>
    <row r="671498" spans="2:3" x14ac:dyDescent="0.25">
      <c r="B671498" s="74"/>
    </row>
    <row r="671499" spans="2:3" x14ac:dyDescent="0.25">
      <c r="B671499" s="74"/>
    </row>
    <row r="671500" spans="2:3" x14ac:dyDescent="0.25">
      <c r="B671500" s="74"/>
    </row>
    <row r="671501" spans="2:3" x14ac:dyDescent="0.25">
      <c r="B671501" s="74"/>
    </row>
    <row r="671502" spans="2:3" x14ac:dyDescent="0.25">
      <c r="B671502" s="74"/>
    </row>
    <row r="671553" spans="2:3" x14ac:dyDescent="0.25">
      <c r="C671553"/>
    </row>
    <row r="671554" spans="2:3" x14ac:dyDescent="0.25">
      <c r="B671554" s="74"/>
    </row>
    <row r="671555" spans="2:3" x14ac:dyDescent="0.25">
      <c r="B671555" s="74"/>
    </row>
    <row r="671556" spans="2:3" x14ac:dyDescent="0.25">
      <c r="B671556" s="74"/>
    </row>
    <row r="671557" spans="2:3" x14ac:dyDescent="0.25">
      <c r="B671557" s="74"/>
    </row>
    <row r="671558" spans="2:3" x14ac:dyDescent="0.25">
      <c r="B671558" s="74"/>
    </row>
    <row r="671559" spans="2:3" x14ac:dyDescent="0.25">
      <c r="B671559" s="74"/>
    </row>
    <row r="671560" spans="2:3" x14ac:dyDescent="0.25">
      <c r="B671560" s="74"/>
    </row>
    <row r="671561" spans="2:3" x14ac:dyDescent="0.25">
      <c r="B671561" s="74"/>
    </row>
    <row r="671562" spans="2:3" x14ac:dyDescent="0.25">
      <c r="B671562" s="74"/>
    </row>
    <row r="671563" spans="2:3" x14ac:dyDescent="0.25">
      <c r="B671563" s="74"/>
    </row>
    <row r="671564" spans="2:3" x14ac:dyDescent="0.25">
      <c r="B671564" s="74"/>
    </row>
    <row r="671565" spans="2:3" x14ac:dyDescent="0.25">
      <c r="B671565" s="74"/>
    </row>
    <row r="671566" spans="2:3" x14ac:dyDescent="0.25">
      <c r="B671566" s="74"/>
    </row>
    <row r="671617" spans="2:3" x14ac:dyDescent="0.25">
      <c r="C671617"/>
    </row>
    <row r="671618" spans="2:3" x14ac:dyDescent="0.25">
      <c r="B671618" s="74"/>
    </row>
    <row r="671619" spans="2:3" x14ac:dyDescent="0.25">
      <c r="B671619" s="74"/>
    </row>
    <row r="671620" spans="2:3" x14ac:dyDescent="0.25">
      <c r="B671620" s="74"/>
    </row>
    <row r="671621" spans="2:3" x14ac:dyDescent="0.25">
      <c r="B671621" s="74"/>
    </row>
    <row r="671622" spans="2:3" x14ac:dyDescent="0.25">
      <c r="B671622" s="74"/>
    </row>
    <row r="671623" spans="2:3" x14ac:dyDescent="0.25">
      <c r="B671623" s="74"/>
    </row>
    <row r="671624" spans="2:3" x14ac:dyDescent="0.25">
      <c r="B671624" s="74"/>
    </row>
    <row r="671625" spans="2:3" x14ac:dyDescent="0.25">
      <c r="B671625" s="74"/>
    </row>
    <row r="671626" spans="2:3" x14ac:dyDescent="0.25">
      <c r="B671626" s="74"/>
    </row>
    <row r="671627" spans="2:3" x14ac:dyDescent="0.25">
      <c r="B671627" s="74"/>
    </row>
    <row r="671628" spans="2:3" x14ac:dyDescent="0.25">
      <c r="B671628" s="74"/>
    </row>
    <row r="671629" spans="2:3" x14ac:dyDescent="0.25">
      <c r="B671629" s="74"/>
    </row>
    <row r="671630" spans="2:3" x14ac:dyDescent="0.25">
      <c r="B671630" s="74"/>
    </row>
    <row r="671681" spans="2:3" x14ac:dyDescent="0.25">
      <c r="C671681"/>
    </row>
    <row r="671682" spans="2:3" x14ac:dyDescent="0.25">
      <c r="B671682" s="74"/>
    </row>
    <row r="671683" spans="2:3" x14ac:dyDescent="0.25">
      <c r="B671683" s="74"/>
    </row>
    <row r="671684" spans="2:3" x14ac:dyDescent="0.25">
      <c r="B671684" s="74"/>
    </row>
    <row r="671685" spans="2:3" x14ac:dyDescent="0.25">
      <c r="B671685" s="74"/>
    </row>
    <row r="671686" spans="2:3" x14ac:dyDescent="0.25">
      <c r="B671686" s="74"/>
    </row>
    <row r="671687" spans="2:3" x14ac:dyDescent="0.25">
      <c r="B671687" s="74"/>
    </row>
    <row r="671688" spans="2:3" x14ac:dyDescent="0.25">
      <c r="B671688" s="74"/>
    </row>
    <row r="671689" spans="2:3" x14ac:dyDescent="0.25">
      <c r="B671689" s="74"/>
    </row>
    <row r="671690" spans="2:3" x14ac:dyDescent="0.25">
      <c r="B671690" s="74"/>
    </row>
    <row r="671691" spans="2:3" x14ac:dyDescent="0.25">
      <c r="B671691" s="74"/>
    </row>
    <row r="671692" spans="2:3" x14ac:dyDescent="0.25">
      <c r="B671692" s="74"/>
    </row>
    <row r="671693" spans="2:3" x14ac:dyDescent="0.25">
      <c r="B671693" s="74"/>
    </row>
    <row r="671694" spans="2:3" x14ac:dyDescent="0.25">
      <c r="B671694" s="74"/>
    </row>
    <row r="671745" spans="2:3" x14ac:dyDescent="0.25">
      <c r="C671745"/>
    </row>
    <row r="671746" spans="2:3" x14ac:dyDescent="0.25">
      <c r="B671746" s="74"/>
    </row>
    <row r="671747" spans="2:3" x14ac:dyDescent="0.25">
      <c r="B671747" s="74"/>
    </row>
    <row r="671748" spans="2:3" x14ac:dyDescent="0.25">
      <c r="B671748" s="74"/>
    </row>
    <row r="671749" spans="2:3" x14ac:dyDescent="0.25">
      <c r="B671749" s="74"/>
    </row>
    <row r="671750" spans="2:3" x14ac:dyDescent="0.25">
      <c r="B671750" s="74"/>
    </row>
    <row r="671751" spans="2:3" x14ac:dyDescent="0.25">
      <c r="B671751" s="74"/>
    </row>
    <row r="671752" spans="2:3" x14ac:dyDescent="0.25">
      <c r="B671752" s="74"/>
    </row>
    <row r="671753" spans="2:3" x14ac:dyDescent="0.25">
      <c r="B671753" s="74"/>
    </row>
    <row r="671754" spans="2:3" x14ac:dyDescent="0.25">
      <c r="B671754" s="74"/>
    </row>
    <row r="671755" spans="2:3" x14ac:dyDescent="0.25">
      <c r="B671755" s="74"/>
    </row>
    <row r="671756" spans="2:3" x14ac:dyDescent="0.25">
      <c r="B671756" s="74"/>
    </row>
    <row r="671757" spans="2:3" x14ac:dyDescent="0.25">
      <c r="B671757" s="74"/>
    </row>
    <row r="671758" spans="2:3" x14ac:dyDescent="0.25">
      <c r="B671758" s="74"/>
    </row>
    <row r="671809" spans="2:3" x14ac:dyDescent="0.25">
      <c r="C671809"/>
    </row>
    <row r="671810" spans="2:3" x14ac:dyDescent="0.25">
      <c r="B671810" s="74"/>
    </row>
    <row r="671811" spans="2:3" x14ac:dyDescent="0.25">
      <c r="B671811" s="74"/>
    </row>
    <row r="671812" spans="2:3" x14ac:dyDescent="0.25">
      <c r="B671812" s="74"/>
    </row>
    <row r="671813" spans="2:3" x14ac:dyDescent="0.25">
      <c r="B671813" s="74"/>
    </row>
    <row r="671814" spans="2:3" x14ac:dyDescent="0.25">
      <c r="B671814" s="74"/>
    </row>
    <row r="671815" spans="2:3" x14ac:dyDescent="0.25">
      <c r="B671815" s="74"/>
    </row>
    <row r="671816" spans="2:3" x14ac:dyDescent="0.25">
      <c r="B671816" s="74"/>
    </row>
    <row r="671817" spans="2:3" x14ac:dyDescent="0.25">
      <c r="B671817" s="74"/>
    </row>
    <row r="671818" spans="2:3" x14ac:dyDescent="0.25">
      <c r="B671818" s="74"/>
    </row>
    <row r="671819" spans="2:3" x14ac:dyDescent="0.25">
      <c r="B671819" s="74"/>
    </row>
    <row r="671820" spans="2:3" x14ac:dyDescent="0.25">
      <c r="B671820" s="74"/>
    </row>
    <row r="671821" spans="2:3" x14ac:dyDescent="0.25">
      <c r="B671821" s="74"/>
    </row>
    <row r="671822" spans="2:3" x14ac:dyDescent="0.25">
      <c r="B671822" s="74"/>
    </row>
    <row r="671873" spans="2:3" x14ac:dyDescent="0.25">
      <c r="C671873"/>
    </row>
    <row r="671874" spans="2:3" x14ac:dyDescent="0.25">
      <c r="B671874" s="74"/>
    </row>
    <row r="671875" spans="2:3" x14ac:dyDescent="0.25">
      <c r="B671875" s="74"/>
    </row>
    <row r="671876" spans="2:3" x14ac:dyDescent="0.25">
      <c r="B671876" s="74"/>
    </row>
    <row r="671877" spans="2:3" x14ac:dyDescent="0.25">
      <c r="B671877" s="74"/>
    </row>
    <row r="671878" spans="2:3" x14ac:dyDescent="0.25">
      <c r="B671878" s="74"/>
    </row>
    <row r="671879" spans="2:3" x14ac:dyDescent="0.25">
      <c r="B671879" s="74"/>
    </row>
    <row r="671880" spans="2:3" x14ac:dyDescent="0.25">
      <c r="B671880" s="74"/>
    </row>
    <row r="671881" spans="2:3" x14ac:dyDescent="0.25">
      <c r="B671881" s="74"/>
    </row>
    <row r="671882" spans="2:3" x14ac:dyDescent="0.25">
      <c r="B671882" s="74"/>
    </row>
    <row r="671883" spans="2:3" x14ac:dyDescent="0.25">
      <c r="B671883" s="74"/>
    </row>
    <row r="671884" spans="2:3" x14ac:dyDescent="0.25">
      <c r="B671884" s="74"/>
    </row>
    <row r="671885" spans="2:3" x14ac:dyDescent="0.25">
      <c r="B671885" s="74"/>
    </row>
    <row r="671886" spans="2:3" x14ac:dyDescent="0.25">
      <c r="B671886" s="74"/>
    </row>
    <row r="671937" spans="2:3" x14ac:dyDescent="0.25">
      <c r="C671937"/>
    </row>
    <row r="671938" spans="2:3" x14ac:dyDescent="0.25">
      <c r="B671938" s="74"/>
    </row>
    <row r="671939" spans="2:3" x14ac:dyDescent="0.25">
      <c r="B671939" s="74"/>
    </row>
    <row r="671940" spans="2:3" x14ac:dyDescent="0.25">
      <c r="B671940" s="74"/>
    </row>
    <row r="671941" spans="2:3" x14ac:dyDescent="0.25">
      <c r="B671941" s="74"/>
    </row>
    <row r="671942" spans="2:3" x14ac:dyDescent="0.25">
      <c r="B671942" s="74"/>
    </row>
    <row r="671943" spans="2:3" x14ac:dyDescent="0.25">
      <c r="B671943" s="74"/>
    </row>
    <row r="671944" spans="2:3" x14ac:dyDescent="0.25">
      <c r="B671944" s="74"/>
    </row>
    <row r="671945" spans="2:3" x14ac:dyDescent="0.25">
      <c r="B671945" s="74"/>
    </row>
    <row r="671946" spans="2:3" x14ac:dyDescent="0.25">
      <c r="B671946" s="74"/>
    </row>
    <row r="671947" spans="2:3" x14ac:dyDescent="0.25">
      <c r="B671947" s="74"/>
    </row>
    <row r="671948" spans="2:3" x14ac:dyDescent="0.25">
      <c r="B671948" s="74"/>
    </row>
    <row r="671949" spans="2:3" x14ac:dyDescent="0.25">
      <c r="B671949" s="74"/>
    </row>
    <row r="671950" spans="2:3" x14ac:dyDescent="0.25">
      <c r="B671950" s="74"/>
    </row>
    <row r="672001" spans="2:3" x14ac:dyDescent="0.25">
      <c r="C672001"/>
    </row>
    <row r="672002" spans="2:3" x14ac:dyDescent="0.25">
      <c r="B672002" s="74"/>
    </row>
    <row r="672003" spans="2:3" x14ac:dyDescent="0.25">
      <c r="B672003" s="74"/>
    </row>
    <row r="672004" spans="2:3" x14ac:dyDescent="0.25">
      <c r="B672004" s="74"/>
    </row>
    <row r="672005" spans="2:3" x14ac:dyDescent="0.25">
      <c r="B672005" s="74"/>
    </row>
    <row r="672006" spans="2:3" x14ac:dyDescent="0.25">
      <c r="B672006" s="74"/>
    </row>
    <row r="672007" spans="2:3" x14ac:dyDescent="0.25">
      <c r="B672007" s="74"/>
    </row>
    <row r="672008" spans="2:3" x14ac:dyDescent="0.25">
      <c r="B672008" s="74"/>
    </row>
    <row r="672009" spans="2:3" x14ac:dyDescent="0.25">
      <c r="B672009" s="74"/>
    </row>
    <row r="672010" spans="2:3" x14ac:dyDescent="0.25">
      <c r="B672010" s="74"/>
    </row>
    <row r="672011" spans="2:3" x14ac:dyDescent="0.25">
      <c r="B672011" s="74"/>
    </row>
    <row r="672012" spans="2:3" x14ac:dyDescent="0.25">
      <c r="B672012" s="74"/>
    </row>
    <row r="672013" spans="2:3" x14ac:dyDescent="0.25">
      <c r="B672013" s="74"/>
    </row>
    <row r="672014" spans="2:3" x14ac:dyDescent="0.25">
      <c r="B672014" s="74"/>
    </row>
    <row r="672065" spans="2:3" x14ac:dyDescent="0.25">
      <c r="C672065"/>
    </row>
    <row r="672066" spans="2:3" x14ac:dyDescent="0.25">
      <c r="B672066" s="74"/>
    </row>
    <row r="672067" spans="2:3" x14ac:dyDescent="0.25">
      <c r="B672067" s="74"/>
    </row>
    <row r="672068" spans="2:3" x14ac:dyDescent="0.25">
      <c r="B672068" s="74"/>
    </row>
    <row r="672069" spans="2:3" x14ac:dyDescent="0.25">
      <c r="B672069" s="74"/>
    </row>
    <row r="672070" spans="2:3" x14ac:dyDescent="0.25">
      <c r="B672070" s="74"/>
    </row>
    <row r="672071" spans="2:3" x14ac:dyDescent="0.25">
      <c r="B672071" s="74"/>
    </row>
    <row r="672072" spans="2:3" x14ac:dyDescent="0.25">
      <c r="B672072" s="74"/>
    </row>
    <row r="672073" spans="2:3" x14ac:dyDescent="0.25">
      <c r="B672073" s="74"/>
    </row>
    <row r="672074" spans="2:3" x14ac:dyDescent="0.25">
      <c r="B672074" s="74"/>
    </row>
    <row r="672075" spans="2:3" x14ac:dyDescent="0.25">
      <c r="B672075" s="74"/>
    </row>
    <row r="672076" spans="2:3" x14ac:dyDescent="0.25">
      <c r="B672076" s="74"/>
    </row>
    <row r="672077" spans="2:3" x14ac:dyDescent="0.25">
      <c r="B672077" s="74"/>
    </row>
    <row r="672078" spans="2:3" x14ac:dyDescent="0.25">
      <c r="B672078" s="74"/>
    </row>
    <row r="672129" spans="2:3" x14ac:dyDescent="0.25">
      <c r="C672129"/>
    </row>
    <row r="672130" spans="2:3" x14ac:dyDescent="0.25">
      <c r="B672130" s="74"/>
    </row>
    <row r="672131" spans="2:3" x14ac:dyDescent="0.25">
      <c r="B672131" s="74"/>
    </row>
    <row r="672132" spans="2:3" x14ac:dyDescent="0.25">
      <c r="B672132" s="74"/>
    </row>
    <row r="672133" spans="2:3" x14ac:dyDescent="0.25">
      <c r="B672133" s="74"/>
    </row>
    <row r="672134" spans="2:3" x14ac:dyDescent="0.25">
      <c r="B672134" s="74"/>
    </row>
    <row r="672135" spans="2:3" x14ac:dyDescent="0.25">
      <c r="B672135" s="74"/>
    </row>
    <row r="672136" spans="2:3" x14ac:dyDescent="0.25">
      <c r="B672136" s="74"/>
    </row>
    <row r="672137" spans="2:3" x14ac:dyDescent="0.25">
      <c r="B672137" s="74"/>
    </row>
    <row r="672138" spans="2:3" x14ac:dyDescent="0.25">
      <c r="B672138" s="74"/>
    </row>
    <row r="672139" spans="2:3" x14ac:dyDescent="0.25">
      <c r="B672139" s="74"/>
    </row>
    <row r="672140" spans="2:3" x14ac:dyDescent="0.25">
      <c r="B672140" s="74"/>
    </row>
    <row r="672141" spans="2:3" x14ac:dyDescent="0.25">
      <c r="B672141" s="74"/>
    </row>
    <row r="672142" spans="2:3" x14ac:dyDescent="0.25">
      <c r="B672142" s="74"/>
    </row>
    <row r="672193" spans="2:3" x14ac:dyDescent="0.25">
      <c r="C672193"/>
    </row>
    <row r="672194" spans="2:3" x14ac:dyDescent="0.25">
      <c r="B672194" s="74"/>
    </row>
    <row r="672195" spans="2:3" x14ac:dyDescent="0.25">
      <c r="B672195" s="74"/>
    </row>
    <row r="672196" spans="2:3" x14ac:dyDescent="0.25">
      <c r="B672196" s="74"/>
    </row>
    <row r="672197" spans="2:3" x14ac:dyDescent="0.25">
      <c r="B672197" s="74"/>
    </row>
    <row r="672198" spans="2:3" x14ac:dyDescent="0.25">
      <c r="B672198" s="74"/>
    </row>
    <row r="672199" spans="2:3" x14ac:dyDescent="0.25">
      <c r="B672199" s="74"/>
    </row>
    <row r="672200" spans="2:3" x14ac:dyDescent="0.25">
      <c r="B672200" s="74"/>
    </row>
    <row r="672201" spans="2:3" x14ac:dyDescent="0.25">
      <c r="B672201" s="74"/>
    </row>
    <row r="672202" spans="2:3" x14ac:dyDescent="0.25">
      <c r="B672202" s="74"/>
    </row>
    <row r="672203" spans="2:3" x14ac:dyDescent="0.25">
      <c r="B672203" s="74"/>
    </row>
    <row r="672204" spans="2:3" x14ac:dyDescent="0.25">
      <c r="B672204" s="74"/>
    </row>
    <row r="672205" spans="2:3" x14ac:dyDescent="0.25">
      <c r="B672205" s="74"/>
    </row>
    <row r="672206" spans="2:3" x14ac:dyDescent="0.25">
      <c r="B672206" s="74"/>
    </row>
    <row r="672257" spans="2:3" x14ac:dyDescent="0.25">
      <c r="C672257"/>
    </row>
    <row r="672258" spans="2:3" x14ac:dyDescent="0.25">
      <c r="B672258" s="74"/>
    </row>
    <row r="672259" spans="2:3" x14ac:dyDescent="0.25">
      <c r="B672259" s="74"/>
    </row>
    <row r="672260" spans="2:3" x14ac:dyDescent="0.25">
      <c r="B672260" s="74"/>
    </row>
    <row r="672261" spans="2:3" x14ac:dyDescent="0.25">
      <c r="B672261" s="74"/>
    </row>
    <row r="672262" spans="2:3" x14ac:dyDescent="0.25">
      <c r="B672262" s="74"/>
    </row>
    <row r="672263" spans="2:3" x14ac:dyDescent="0.25">
      <c r="B672263" s="74"/>
    </row>
    <row r="672264" spans="2:3" x14ac:dyDescent="0.25">
      <c r="B672264" s="74"/>
    </row>
    <row r="672265" spans="2:3" x14ac:dyDescent="0.25">
      <c r="B672265" s="74"/>
    </row>
    <row r="672266" spans="2:3" x14ac:dyDescent="0.25">
      <c r="B672266" s="74"/>
    </row>
    <row r="672267" spans="2:3" x14ac:dyDescent="0.25">
      <c r="B672267" s="74"/>
    </row>
    <row r="672268" spans="2:3" x14ac:dyDescent="0.25">
      <c r="B672268" s="74"/>
    </row>
    <row r="672269" spans="2:3" x14ac:dyDescent="0.25">
      <c r="B672269" s="74"/>
    </row>
    <row r="672270" spans="2:3" x14ac:dyDescent="0.25">
      <c r="B672270" s="74"/>
    </row>
    <row r="672321" spans="2:3" x14ac:dyDescent="0.25">
      <c r="C672321"/>
    </row>
    <row r="672322" spans="2:3" x14ac:dyDescent="0.25">
      <c r="B672322" s="74"/>
    </row>
    <row r="672323" spans="2:3" x14ac:dyDescent="0.25">
      <c r="B672323" s="74"/>
    </row>
    <row r="672324" spans="2:3" x14ac:dyDescent="0.25">
      <c r="B672324" s="74"/>
    </row>
    <row r="672325" spans="2:3" x14ac:dyDescent="0.25">
      <c r="B672325" s="74"/>
    </row>
    <row r="672326" spans="2:3" x14ac:dyDescent="0.25">
      <c r="B672326" s="74"/>
    </row>
    <row r="672327" spans="2:3" x14ac:dyDescent="0.25">
      <c r="B672327" s="74"/>
    </row>
    <row r="672328" spans="2:3" x14ac:dyDescent="0.25">
      <c r="B672328" s="74"/>
    </row>
    <row r="672329" spans="2:3" x14ac:dyDescent="0.25">
      <c r="B672329" s="74"/>
    </row>
    <row r="672330" spans="2:3" x14ac:dyDescent="0.25">
      <c r="B672330" s="74"/>
    </row>
    <row r="672331" spans="2:3" x14ac:dyDescent="0.25">
      <c r="B672331" s="74"/>
    </row>
    <row r="672332" spans="2:3" x14ac:dyDescent="0.25">
      <c r="B672332" s="74"/>
    </row>
    <row r="672333" spans="2:3" x14ac:dyDescent="0.25">
      <c r="B672333" s="74"/>
    </row>
    <row r="672334" spans="2:3" x14ac:dyDescent="0.25">
      <c r="B672334" s="74"/>
    </row>
    <row r="672385" spans="2:3" x14ac:dyDescent="0.25">
      <c r="C672385"/>
    </row>
    <row r="672386" spans="2:3" x14ac:dyDescent="0.25">
      <c r="B672386" s="74"/>
    </row>
    <row r="672387" spans="2:3" x14ac:dyDescent="0.25">
      <c r="B672387" s="74"/>
    </row>
    <row r="672388" spans="2:3" x14ac:dyDescent="0.25">
      <c r="B672388" s="74"/>
    </row>
    <row r="672389" spans="2:3" x14ac:dyDescent="0.25">
      <c r="B672389" s="74"/>
    </row>
    <row r="672390" spans="2:3" x14ac:dyDescent="0.25">
      <c r="B672390" s="74"/>
    </row>
    <row r="672391" spans="2:3" x14ac:dyDescent="0.25">
      <c r="B672391" s="74"/>
    </row>
    <row r="672392" spans="2:3" x14ac:dyDescent="0.25">
      <c r="B672392" s="74"/>
    </row>
    <row r="672393" spans="2:3" x14ac:dyDescent="0.25">
      <c r="B672393" s="74"/>
    </row>
    <row r="672394" spans="2:3" x14ac:dyDescent="0.25">
      <c r="B672394" s="74"/>
    </row>
    <row r="672395" spans="2:3" x14ac:dyDescent="0.25">
      <c r="B672395" s="74"/>
    </row>
    <row r="672396" spans="2:3" x14ac:dyDescent="0.25">
      <c r="B672396" s="74"/>
    </row>
    <row r="672397" spans="2:3" x14ac:dyDescent="0.25">
      <c r="B672397" s="74"/>
    </row>
    <row r="672398" spans="2:3" x14ac:dyDescent="0.25">
      <c r="B672398" s="74"/>
    </row>
    <row r="672449" spans="2:3" x14ac:dyDescent="0.25">
      <c r="C672449"/>
    </row>
    <row r="672450" spans="2:3" x14ac:dyDescent="0.25">
      <c r="B672450" s="74"/>
    </row>
    <row r="672451" spans="2:3" x14ac:dyDescent="0.25">
      <c r="B672451" s="74"/>
    </row>
    <row r="672452" spans="2:3" x14ac:dyDescent="0.25">
      <c r="B672452" s="74"/>
    </row>
    <row r="672453" spans="2:3" x14ac:dyDescent="0.25">
      <c r="B672453" s="74"/>
    </row>
    <row r="672454" spans="2:3" x14ac:dyDescent="0.25">
      <c r="B672454" s="74"/>
    </row>
    <row r="672455" spans="2:3" x14ac:dyDescent="0.25">
      <c r="B672455" s="74"/>
    </row>
    <row r="672456" spans="2:3" x14ac:dyDescent="0.25">
      <c r="B672456" s="74"/>
    </row>
    <row r="672457" spans="2:3" x14ac:dyDescent="0.25">
      <c r="B672457" s="74"/>
    </row>
    <row r="672458" spans="2:3" x14ac:dyDescent="0.25">
      <c r="B672458" s="74"/>
    </row>
    <row r="672459" spans="2:3" x14ac:dyDescent="0.25">
      <c r="B672459" s="74"/>
    </row>
    <row r="672460" spans="2:3" x14ac:dyDescent="0.25">
      <c r="B672460" s="74"/>
    </row>
    <row r="672461" spans="2:3" x14ac:dyDescent="0.25">
      <c r="B672461" s="74"/>
    </row>
    <row r="672462" spans="2:3" x14ac:dyDescent="0.25">
      <c r="B672462" s="74"/>
    </row>
    <row r="672513" spans="2:3" x14ac:dyDescent="0.25">
      <c r="C672513"/>
    </row>
    <row r="672514" spans="2:3" x14ac:dyDescent="0.25">
      <c r="B672514" s="74"/>
    </row>
    <row r="672515" spans="2:3" x14ac:dyDescent="0.25">
      <c r="B672515" s="74"/>
    </row>
    <row r="672516" spans="2:3" x14ac:dyDescent="0.25">
      <c r="B672516" s="74"/>
    </row>
    <row r="672517" spans="2:3" x14ac:dyDescent="0.25">
      <c r="B672517" s="74"/>
    </row>
    <row r="672518" spans="2:3" x14ac:dyDescent="0.25">
      <c r="B672518" s="74"/>
    </row>
    <row r="672519" spans="2:3" x14ac:dyDescent="0.25">
      <c r="B672519" s="74"/>
    </row>
    <row r="672520" spans="2:3" x14ac:dyDescent="0.25">
      <c r="B672520" s="74"/>
    </row>
    <row r="672521" spans="2:3" x14ac:dyDescent="0.25">
      <c r="B672521" s="74"/>
    </row>
    <row r="672522" spans="2:3" x14ac:dyDescent="0.25">
      <c r="B672522" s="74"/>
    </row>
    <row r="672523" spans="2:3" x14ac:dyDescent="0.25">
      <c r="B672523" s="74"/>
    </row>
    <row r="672524" spans="2:3" x14ac:dyDescent="0.25">
      <c r="B672524" s="74"/>
    </row>
    <row r="672525" spans="2:3" x14ac:dyDescent="0.25">
      <c r="B672525" s="74"/>
    </row>
    <row r="672526" spans="2:3" x14ac:dyDescent="0.25">
      <c r="B672526" s="74"/>
    </row>
    <row r="672577" spans="2:3" x14ac:dyDescent="0.25">
      <c r="C672577"/>
    </row>
    <row r="672578" spans="2:3" x14ac:dyDescent="0.25">
      <c r="B672578" s="74"/>
    </row>
    <row r="672579" spans="2:3" x14ac:dyDescent="0.25">
      <c r="B672579" s="74"/>
    </row>
    <row r="672580" spans="2:3" x14ac:dyDescent="0.25">
      <c r="B672580" s="74"/>
    </row>
    <row r="672581" spans="2:3" x14ac:dyDescent="0.25">
      <c r="B672581" s="74"/>
    </row>
    <row r="672582" spans="2:3" x14ac:dyDescent="0.25">
      <c r="B672582" s="74"/>
    </row>
    <row r="672583" spans="2:3" x14ac:dyDescent="0.25">
      <c r="B672583" s="74"/>
    </row>
    <row r="672584" spans="2:3" x14ac:dyDescent="0.25">
      <c r="B672584" s="74"/>
    </row>
    <row r="672585" spans="2:3" x14ac:dyDescent="0.25">
      <c r="B672585" s="74"/>
    </row>
    <row r="672586" spans="2:3" x14ac:dyDescent="0.25">
      <c r="B672586" s="74"/>
    </row>
    <row r="672587" spans="2:3" x14ac:dyDescent="0.25">
      <c r="B672587" s="74"/>
    </row>
    <row r="672588" spans="2:3" x14ac:dyDescent="0.25">
      <c r="B672588" s="74"/>
    </row>
    <row r="672589" spans="2:3" x14ac:dyDescent="0.25">
      <c r="B672589" s="74"/>
    </row>
    <row r="672590" spans="2:3" x14ac:dyDescent="0.25">
      <c r="B672590" s="74"/>
    </row>
    <row r="672641" spans="2:3" x14ac:dyDescent="0.25">
      <c r="C672641"/>
    </row>
    <row r="672642" spans="2:3" x14ac:dyDescent="0.25">
      <c r="B672642" s="74"/>
    </row>
    <row r="672643" spans="2:3" x14ac:dyDescent="0.25">
      <c r="B672643" s="74"/>
    </row>
    <row r="672644" spans="2:3" x14ac:dyDescent="0.25">
      <c r="B672644" s="74"/>
    </row>
    <row r="672645" spans="2:3" x14ac:dyDescent="0.25">
      <c r="B672645" s="74"/>
    </row>
    <row r="672646" spans="2:3" x14ac:dyDescent="0.25">
      <c r="B672646" s="74"/>
    </row>
    <row r="672647" spans="2:3" x14ac:dyDescent="0.25">
      <c r="B672647" s="74"/>
    </row>
    <row r="672648" spans="2:3" x14ac:dyDescent="0.25">
      <c r="B672648" s="74"/>
    </row>
    <row r="672649" spans="2:3" x14ac:dyDescent="0.25">
      <c r="B672649" s="74"/>
    </row>
    <row r="672650" spans="2:3" x14ac:dyDescent="0.25">
      <c r="B672650" s="74"/>
    </row>
    <row r="672651" spans="2:3" x14ac:dyDescent="0.25">
      <c r="B672651" s="74"/>
    </row>
    <row r="672652" spans="2:3" x14ac:dyDescent="0.25">
      <c r="B672652" s="74"/>
    </row>
    <row r="672653" spans="2:3" x14ac:dyDescent="0.25">
      <c r="B672653" s="74"/>
    </row>
    <row r="672654" spans="2:3" x14ac:dyDescent="0.25">
      <c r="B672654" s="74"/>
    </row>
    <row r="672705" spans="2:3" x14ac:dyDescent="0.25">
      <c r="C672705"/>
    </row>
    <row r="672706" spans="2:3" x14ac:dyDescent="0.25">
      <c r="B672706" s="74"/>
    </row>
    <row r="672707" spans="2:3" x14ac:dyDescent="0.25">
      <c r="B672707" s="74"/>
    </row>
    <row r="672708" spans="2:3" x14ac:dyDescent="0.25">
      <c r="B672708" s="74"/>
    </row>
    <row r="672709" spans="2:3" x14ac:dyDescent="0.25">
      <c r="B672709" s="74"/>
    </row>
    <row r="672710" spans="2:3" x14ac:dyDescent="0.25">
      <c r="B672710" s="74"/>
    </row>
    <row r="672711" spans="2:3" x14ac:dyDescent="0.25">
      <c r="B672711" s="74"/>
    </row>
    <row r="672712" spans="2:3" x14ac:dyDescent="0.25">
      <c r="B672712" s="74"/>
    </row>
    <row r="672713" spans="2:3" x14ac:dyDescent="0.25">
      <c r="B672713" s="74"/>
    </row>
    <row r="672714" spans="2:3" x14ac:dyDescent="0.25">
      <c r="B672714" s="74"/>
    </row>
    <row r="672715" spans="2:3" x14ac:dyDescent="0.25">
      <c r="B672715" s="74"/>
    </row>
    <row r="672716" spans="2:3" x14ac:dyDescent="0.25">
      <c r="B672716" s="74"/>
    </row>
    <row r="672717" spans="2:3" x14ac:dyDescent="0.25">
      <c r="B672717" s="74"/>
    </row>
    <row r="672718" spans="2:3" x14ac:dyDescent="0.25">
      <c r="B672718" s="74"/>
    </row>
    <row r="672769" spans="2:3" x14ac:dyDescent="0.25">
      <c r="C672769"/>
    </row>
    <row r="672770" spans="2:3" x14ac:dyDescent="0.25">
      <c r="B672770" s="74"/>
    </row>
    <row r="672771" spans="2:3" x14ac:dyDescent="0.25">
      <c r="B672771" s="74"/>
    </row>
    <row r="672772" spans="2:3" x14ac:dyDescent="0.25">
      <c r="B672772" s="74"/>
    </row>
    <row r="672773" spans="2:3" x14ac:dyDescent="0.25">
      <c r="B672773" s="74"/>
    </row>
    <row r="672774" spans="2:3" x14ac:dyDescent="0.25">
      <c r="B672774" s="74"/>
    </row>
    <row r="672775" spans="2:3" x14ac:dyDescent="0.25">
      <c r="B672775" s="74"/>
    </row>
    <row r="672776" spans="2:3" x14ac:dyDescent="0.25">
      <c r="B672776" s="74"/>
    </row>
    <row r="672777" spans="2:3" x14ac:dyDescent="0.25">
      <c r="B672777" s="74"/>
    </row>
    <row r="672778" spans="2:3" x14ac:dyDescent="0.25">
      <c r="B672778" s="74"/>
    </row>
    <row r="672779" spans="2:3" x14ac:dyDescent="0.25">
      <c r="B672779" s="74"/>
    </row>
    <row r="672780" spans="2:3" x14ac:dyDescent="0.25">
      <c r="B672780" s="74"/>
    </row>
    <row r="672781" spans="2:3" x14ac:dyDescent="0.25">
      <c r="B672781" s="74"/>
    </row>
    <row r="672782" spans="2:3" x14ac:dyDescent="0.25">
      <c r="B672782" s="74"/>
    </row>
    <row r="672833" spans="2:3" x14ac:dyDescent="0.25">
      <c r="C672833"/>
    </row>
    <row r="672834" spans="2:3" x14ac:dyDescent="0.25">
      <c r="B672834" s="74"/>
    </row>
    <row r="672835" spans="2:3" x14ac:dyDescent="0.25">
      <c r="B672835" s="74"/>
    </row>
    <row r="672836" spans="2:3" x14ac:dyDescent="0.25">
      <c r="B672836" s="74"/>
    </row>
    <row r="672837" spans="2:3" x14ac:dyDescent="0.25">
      <c r="B672837" s="74"/>
    </row>
    <row r="672838" spans="2:3" x14ac:dyDescent="0.25">
      <c r="B672838" s="74"/>
    </row>
    <row r="672839" spans="2:3" x14ac:dyDescent="0.25">
      <c r="B672839" s="74"/>
    </row>
    <row r="672840" spans="2:3" x14ac:dyDescent="0.25">
      <c r="B672840" s="74"/>
    </row>
    <row r="672841" spans="2:3" x14ac:dyDescent="0.25">
      <c r="B672841" s="74"/>
    </row>
    <row r="672842" spans="2:3" x14ac:dyDescent="0.25">
      <c r="B672842" s="74"/>
    </row>
    <row r="672843" spans="2:3" x14ac:dyDescent="0.25">
      <c r="B672843" s="74"/>
    </row>
    <row r="672844" spans="2:3" x14ac:dyDescent="0.25">
      <c r="B672844" s="74"/>
    </row>
    <row r="672845" spans="2:3" x14ac:dyDescent="0.25">
      <c r="B672845" s="74"/>
    </row>
    <row r="672846" spans="2:3" x14ac:dyDescent="0.25">
      <c r="B672846" s="74"/>
    </row>
    <row r="672897" spans="2:3" x14ac:dyDescent="0.25">
      <c r="C672897"/>
    </row>
    <row r="672898" spans="2:3" x14ac:dyDescent="0.25">
      <c r="B672898" s="74"/>
    </row>
    <row r="672899" spans="2:3" x14ac:dyDescent="0.25">
      <c r="B672899" s="74"/>
    </row>
    <row r="672900" spans="2:3" x14ac:dyDescent="0.25">
      <c r="B672900" s="74"/>
    </row>
    <row r="672901" spans="2:3" x14ac:dyDescent="0.25">
      <c r="B672901" s="74"/>
    </row>
    <row r="672902" spans="2:3" x14ac:dyDescent="0.25">
      <c r="B672902" s="74"/>
    </row>
    <row r="672903" spans="2:3" x14ac:dyDescent="0.25">
      <c r="B672903" s="74"/>
    </row>
    <row r="672904" spans="2:3" x14ac:dyDescent="0.25">
      <c r="B672904" s="74"/>
    </row>
    <row r="672905" spans="2:3" x14ac:dyDescent="0.25">
      <c r="B672905" s="74"/>
    </row>
    <row r="672906" spans="2:3" x14ac:dyDescent="0.25">
      <c r="B672906" s="74"/>
    </row>
    <row r="672907" spans="2:3" x14ac:dyDescent="0.25">
      <c r="B672907" s="74"/>
    </row>
    <row r="672908" spans="2:3" x14ac:dyDescent="0.25">
      <c r="B672908" s="74"/>
    </row>
    <row r="672909" spans="2:3" x14ac:dyDescent="0.25">
      <c r="B672909" s="74"/>
    </row>
    <row r="672910" spans="2:3" x14ac:dyDescent="0.25">
      <c r="B672910" s="74"/>
    </row>
    <row r="672961" spans="2:3" x14ac:dyDescent="0.25">
      <c r="C672961"/>
    </row>
    <row r="672962" spans="2:3" x14ac:dyDescent="0.25">
      <c r="B672962" s="74"/>
    </row>
    <row r="672963" spans="2:3" x14ac:dyDescent="0.25">
      <c r="B672963" s="74"/>
    </row>
    <row r="672964" spans="2:3" x14ac:dyDescent="0.25">
      <c r="B672964" s="74"/>
    </row>
    <row r="672965" spans="2:3" x14ac:dyDescent="0.25">
      <c r="B672965" s="74"/>
    </row>
    <row r="672966" spans="2:3" x14ac:dyDescent="0.25">
      <c r="B672966" s="74"/>
    </row>
    <row r="672967" spans="2:3" x14ac:dyDescent="0.25">
      <c r="B672967" s="74"/>
    </row>
    <row r="672968" spans="2:3" x14ac:dyDescent="0.25">
      <c r="B672968" s="74"/>
    </row>
    <row r="672969" spans="2:3" x14ac:dyDescent="0.25">
      <c r="B672969" s="74"/>
    </row>
    <row r="672970" spans="2:3" x14ac:dyDescent="0.25">
      <c r="B672970" s="74"/>
    </row>
    <row r="672971" spans="2:3" x14ac:dyDescent="0.25">
      <c r="B672971" s="74"/>
    </row>
    <row r="672972" spans="2:3" x14ac:dyDescent="0.25">
      <c r="B672972" s="74"/>
    </row>
    <row r="672973" spans="2:3" x14ac:dyDescent="0.25">
      <c r="B672973" s="74"/>
    </row>
    <row r="672974" spans="2:3" x14ac:dyDescent="0.25">
      <c r="B672974" s="74"/>
    </row>
    <row r="673025" spans="2:3" x14ac:dyDescent="0.25">
      <c r="C673025"/>
    </row>
    <row r="673026" spans="2:3" x14ac:dyDescent="0.25">
      <c r="B673026" s="74"/>
    </row>
    <row r="673027" spans="2:3" x14ac:dyDescent="0.25">
      <c r="B673027" s="74"/>
    </row>
    <row r="673028" spans="2:3" x14ac:dyDescent="0.25">
      <c r="B673028" s="74"/>
    </row>
    <row r="673029" spans="2:3" x14ac:dyDescent="0.25">
      <c r="B673029" s="74"/>
    </row>
    <row r="673030" spans="2:3" x14ac:dyDescent="0.25">
      <c r="B673030" s="74"/>
    </row>
    <row r="673031" spans="2:3" x14ac:dyDescent="0.25">
      <c r="B673031" s="74"/>
    </row>
    <row r="673032" spans="2:3" x14ac:dyDescent="0.25">
      <c r="B673032" s="74"/>
    </row>
    <row r="673033" spans="2:3" x14ac:dyDescent="0.25">
      <c r="B673033" s="74"/>
    </row>
    <row r="673034" spans="2:3" x14ac:dyDescent="0.25">
      <c r="B673034" s="74"/>
    </row>
    <row r="673035" spans="2:3" x14ac:dyDescent="0.25">
      <c r="B673035" s="74"/>
    </row>
    <row r="673036" spans="2:3" x14ac:dyDescent="0.25">
      <c r="B673036" s="74"/>
    </row>
    <row r="673037" spans="2:3" x14ac:dyDescent="0.25">
      <c r="B673037" s="74"/>
    </row>
    <row r="673038" spans="2:3" x14ac:dyDescent="0.25">
      <c r="B673038" s="74"/>
    </row>
    <row r="673089" spans="2:3" x14ac:dyDescent="0.25">
      <c r="C673089"/>
    </row>
    <row r="673090" spans="2:3" x14ac:dyDescent="0.25">
      <c r="B673090" s="74"/>
    </row>
    <row r="673091" spans="2:3" x14ac:dyDescent="0.25">
      <c r="B673091" s="74"/>
    </row>
    <row r="673092" spans="2:3" x14ac:dyDescent="0.25">
      <c r="B673092" s="74"/>
    </row>
    <row r="673093" spans="2:3" x14ac:dyDescent="0.25">
      <c r="B673093" s="74"/>
    </row>
    <row r="673094" spans="2:3" x14ac:dyDescent="0.25">
      <c r="B673094" s="74"/>
    </row>
    <row r="673095" spans="2:3" x14ac:dyDescent="0.25">
      <c r="B673095" s="74"/>
    </row>
    <row r="673096" spans="2:3" x14ac:dyDescent="0.25">
      <c r="B673096" s="74"/>
    </row>
    <row r="673097" spans="2:3" x14ac:dyDescent="0.25">
      <c r="B673097" s="74"/>
    </row>
    <row r="673098" spans="2:3" x14ac:dyDescent="0.25">
      <c r="B673098" s="74"/>
    </row>
    <row r="673099" spans="2:3" x14ac:dyDescent="0.25">
      <c r="B673099" s="74"/>
    </row>
    <row r="673100" spans="2:3" x14ac:dyDescent="0.25">
      <c r="B673100" s="74"/>
    </row>
    <row r="673101" spans="2:3" x14ac:dyDescent="0.25">
      <c r="B673101" s="74"/>
    </row>
    <row r="673102" spans="2:3" x14ac:dyDescent="0.25">
      <c r="B673102" s="74"/>
    </row>
    <row r="673153" spans="2:3" x14ac:dyDescent="0.25">
      <c r="C673153"/>
    </row>
    <row r="673154" spans="2:3" x14ac:dyDescent="0.25">
      <c r="B673154" s="74"/>
    </row>
    <row r="673155" spans="2:3" x14ac:dyDescent="0.25">
      <c r="B673155" s="74"/>
    </row>
    <row r="673156" spans="2:3" x14ac:dyDescent="0.25">
      <c r="B673156" s="74"/>
    </row>
    <row r="673157" spans="2:3" x14ac:dyDescent="0.25">
      <c r="B673157" s="74"/>
    </row>
    <row r="673158" spans="2:3" x14ac:dyDescent="0.25">
      <c r="B673158" s="74"/>
    </row>
    <row r="673159" spans="2:3" x14ac:dyDescent="0.25">
      <c r="B673159" s="74"/>
    </row>
    <row r="673160" spans="2:3" x14ac:dyDescent="0.25">
      <c r="B673160" s="74"/>
    </row>
    <row r="673161" spans="2:3" x14ac:dyDescent="0.25">
      <c r="B673161" s="74"/>
    </row>
    <row r="673162" spans="2:3" x14ac:dyDescent="0.25">
      <c r="B673162" s="74"/>
    </row>
    <row r="673163" spans="2:3" x14ac:dyDescent="0.25">
      <c r="B673163" s="74"/>
    </row>
    <row r="673164" spans="2:3" x14ac:dyDescent="0.25">
      <c r="B673164" s="74"/>
    </row>
    <row r="673165" spans="2:3" x14ac:dyDescent="0.25">
      <c r="B673165" s="74"/>
    </row>
    <row r="673166" spans="2:3" x14ac:dyDescent="0.25">
      <c r="B673166" s="74"/>
    </row>
    <row r="673217" spans="2:3" x14ac:dyDescent="0.25">
      <c r="C673217"/>
    </row>
    <row r="673218" spans="2:3" x14ac:dyDescent="0.25">
      <c r="B673218" s="74"/>
    </row>
    <row r="673219" spans="2:3" x14ac:dyDescent="0.25">
      <c r="B673219" s="74"/>
    </row>
    <row r="673220" spans="2:3" x14ac:dyDescent="0.25">
      <c r="B673220" s="74"/>
    </row>
    <row r="673221" spans="2:3" x14ac:dyDescent="0.25">
      <c r="B673221" s="74"/>
    </row>
    <row r="673222" spans="2:3" x14ac:dyDescent="0.25">
      <c r="B673222" s="74"/>
    </row>
    <row r="673223" spans="2:3" x14ac:dyDescent="0.25">
      <c r="B673223" s="74"/>
    </row>
    <row r="673224" spans="2:3" x14ac:dyDescent="0.25">
      <c r="B673224" s="74"/>
    </row>
    <row r="673225" spans="2:3" x14ac:dyDescent="0.25">
      <c r="B673225" s="74"/>
    </row>
    <row r="673226" spans="2:3" x14ac:dyDescent="0.25">
      <c r="B673226" s="74"/>
    </row>
    <row r="673227" spans="2:3" x14ac:dyDescent="0.25">
      <c r="B673227" s="74"/>
    </row>
    <row r="673228" spans="2:3" x14ac:dyDescent="0.25">
      <c r="B673228" s="74"/>
    </row>
    <row r="673229" spans="2:3" x14ac:dyDescent="0.25">
      <c r="B673229" s="74"/>
    </row>
    <row r="673230" spans="2:3" x14ac:dyDescent="0.25">
      <c r="B673230" s="74"/>
    </row>
    <row r="673281" spans="2:3" x14ac:dyDescent="0.25">
      <c r="C673281"/>
    </row>
    <row r="673282" spans="2:3" x14ac:dyDescent="0.25">
      <c r="B673282" s="74"/>
    </row>
    <row r="673283" spans="2:3" x14ac:dyDescent="0.25">
      <c r="B673283" s="74"/>
    </row>
    <row r="673284" spans="2:3" x14ac:dyDescent="0.25">
      <c r="B673284" s="74"/>
    </row>
    <row r="673285" spans="2:3" x14ac:dyDescent="0.25">
      <c r="B673285" s="74"/>
    </row>
    <row r="673286" spans="2:3" x14ac:dyDescent="0.25">
      <c r="B673286" s="74"/>
    </row>
    <row r="673287" spans="2:3" x14ac:dyDescent="0.25">
      <c r="B673287" s="74"/>
    </row>
    <row r="673288" spans="2:3" x14ac:dyDescent="0.25">
      <c r="B673288" s="74"/>
    </row>
    <row r="673289" spans="2:3" x14ac:dyDescent="0.25">
      <c r="B673289" s="74"/>
    </row>
    <row r="673290" spans="2:3" x14ac:dyDescent="0.25">
      <c r="B673290" s="74"/>
    </row>
    <row r="673291" spans="2:3" x14ac:dyDescent="0.25">
      <c r="B673291" s="74"/>
    </row>
    <row r="673292" spans="2:3" x14ac:dyDescent="0.25">
      <c r="B673292" s="74"/>
    </row>
    <row r="673293" spans="2:3" x14ac:dyDescent="0.25">
      <c r="B673293" s="74"/>
    </row>
    <row r="673294" spans="2:3" x14ac:dyDescent="0.25">
      <c r="B673294" s="74"/>
    </row>
    <row r="673345" spans="2:3" x14ac:dyDescent="0.25">
      <c r="C673345"/>
    </row>
    <row r="673346" spans="2:3" x14ac:dyDescent="0.25">
      <c r="B673346" s="74"/>
    </row>
    <row r="673347" spans="2:3" x14ac:dyDescent="0.25">
      <c r="B673347" s="74"/>
    </row>
    <row r="673348" spans="2:3" x14ac:dyDescent="0.25">
      <c r="B673348" s="74"/>
    </row>
    <row r="673349" spans="2:3" x14ac:dyDescent="0.25">
      <c r="B673349" s="74"/>
    </row>
    <row r="673350" spans="2:3" x14ac:dyDescent="0.25">
      <c r="B673350" s="74"/>
    </row>
    <row r="673351" spans="2:3" x14ac:dyDescent="0.25">
      <c r="B673351" s="74"/>
    </row>
    <row r="673352" spans="2:3" x14ac:dyDescent="0.25">
      <c r="B673352" s="74"/>
    </row>
    <row r="673353" spans="2:3" x14ac:dyDescent="0.25">
      <c r="B673353" s="74"/>
    </row>
    <row r="673354" spans="2:3" x14ac:dyDescent="0.25">
      <c r="B673354" s="74"/>
    </row>
    <row r="673355" spans="2:3" x14ac:dyDescent="0.25">
      <c r="B673355" s="74"/>
    </row>
    <row r="673356" spans="2:3" x14ac:dyDescent="0.25">
      <c r="B673356" s="74"/>
    </row>
    <row r="673357" spans="2:3" x14ac:dyDescent="0.25">
      <c r="B673357" s="74"/>
    </row>
    <row r="673358" spans="2:3" x14ac:dyDescent="0.25">
      <c r="B673358" s="74"/>
    </row>
    <row r="673409" spans="2:3" x14ac:dyDescent="0.25">
      <c r="C673409"/>
    </row>
    <row r="673410" spans="2:3" x14ac:dyDescent="0.25">
      <c r="B673410" s="74"/>
    </row>
    <row r="673411" spans="2:3" x14ac:dyDescent="0.25">
      <c r="B673411" s="74"/>
    </row>
    <row r="673412" spans="2:3" x14ac:dyDescent="0.25">
      <c r="B673412" s="74"/>
    </row>
    <row r="673413" spans="2:3" x14ac:dyDescent="0.25">
      <c r="B673413" s="74"/>
    </row>
    <row r="673414" spans="2:3" x14ac:dyDescent="0.25">
      <c r="B673414" s="74"/>
    </row>
    <row r="673415" spans="2:3" x14ac:dyDescent="0.25">
      <c r="B673415" s="74"/>
    </row>
    <row r="673416" spans="2:3" x14ac:dyDescent="0.25">
      <c r="B673416" s="74"/>
    </row>
    <row r="673417" spans="2:3" x14ac:dyDescent="0.25">
      <c r="B673417" s="74"/>
    </row>
    <row r="673418" spans="2:3" x14ac:dyDescent="0.25">
      <c r="B673418" s="74"/>
    </row>
    <row r="673419" spans="2:3" x14ac:dyDescent="0.25">
      <c r="B673419" s="74"/>
    </row>
    <row r="673420" spans="2:3" x14ac:dyDescent="0.25">
      <c r="B673420" s="74"/>
    </row>
    <row r="673421" spans="2:3" x14ac:dyDescent="0.25">
      <c r="B673421" s="74"/>
    </row>
    <row r="673422" spans="2:3" x14ac:dyDescent="0.25">
      <c r="B673422" s="74"/>
    </row>
    <row r="673473" spans="2:3" x14ac:dyDescent="0.25">
      <c r="C673473"/>
    </row>
    <row r="673474" spans="2:3" x14ac:dyDescent="0.25">
      <c r="B673474" s="74"/>
    </row>
    <row r="673475" spans="2:3" x14ac:dyDescent="0.25">
      <c r="B673475" s="74"/>
    </row>
    <row r="673476" spans="2:3" x14ac:dyDescent="0.25">
      <c r="B673476" s="74"/>
    </row>
    <row r="673477" spans="2:3" x14ac:dyDescent="0.25">
      <c r="B673477" s="74"/>
    </row>
    <row r="673478" spans="2:3" x14ac:dyDescent="0.25">
      <c r="B673478" s="74"/>
    </row>
    <row r="673479" spans="2:3" x14ac:dyDescent="0.25">
      <c r="B673479" s="74"/>
    </row>
    <row r="673480" spans="2:3" x14ac:dyDescent="0.25">
      <c r="B673480" s="74"/>
    </row>
    <row r="673481" spans="2:3" x14ac:dyDescent="0.25">
      <c r="B673481" s="74"/>
    </row>
    <row r="673482" spans="2:3" x14ac:dyDescent="0.25">
      <c r="B673482" s="74"/>
    </row>
    <row r="673483" spans="2:3" x14ac:dyDescent="0.25">
      <c r="B673483" s="74"/>
    </row>
    <row r="673484" spans="2:3" x14ac:dyDescent="0.25">
      <c r="B673484" s="74"/>
    </row>
    <row r="673485" spans="2:3" x14ac:dyDescent="0.25">
      <c r="B673485" s="74"/>
    </row>
    <row r="673486" spans="2:3" x14ac:dyDescent="0.25">
      <c r="B673486" s="74"/>
    </row>
    <row r="673537" spans="2:3" x14ac:dyDescent="0.25">
      <c r="C673537"/>
    </row>
    <row r="673538" spans="2:3" x14ac:dyDescent="0.25">
      <c r="B673538" s="74"/>
    </row>
    <row r="673539" spans="2:3" x14ac:dyDescent="0.25">
      <c r="B673539" s="74"/>
    </row>
    <row r="673540" spans="2:3" x14ac:dyDescent="0.25">
      <c r="B673540" s="74"/>
    </row>
    <row r="673541" spans="2:3" x14ac:dyDescent="0.25">
      <c r="B673541" s="74"/>
    </row>
    <row r="673542" spans="2:3" x14ac:dyDescent="0.25">
      <c r="B673542" s="74"/>
    </row>
    <row r="673543" spans="2:3" x14ac:dyDescent="0.25">
      <c r="B673543" s="74"/>
    </row>
    <row r="673544" spans="2:3" x14ac:dyDescent="0.25">
      <c r="B673544" s="74"/>
    </row>
    <row r="673545" spans="2:3" x14ac:dyDescent="0.25">
      <c r="B673545" s="74"/>
    </row>
    <row r="673546" spans="2:3" x14ac:dyDescent="0.25">
      <c r="B673546" s="74"/>
    </row>
    <row r="673547" spans="2:3" x14ac:dyDescent="0.25">
      <c r="B673547" s="74"/>
    </row>
    <row r="673548" spans="2:3" x14ac:dyDescent="0.25">
      <c r="B673548" s="74"/>
    </row>
    <row r="673549" spans="2:3" x14ac:dyDescent="0.25">
      <c r="B673549" s="74"/>
    </row>
    <row r="673550" spans="2:3" x14ac:dyDescent="0.25">
      <c r="B673550" s="74"/>
    </row>
    <row r="673601" spans="2:3" x14ac:dyDescent="0.25">
      <c r="C673601"/>
    </row>
    <row r="673602" spans="2:3" x14ac:dyDescent="0.25">
      <c r="B673602" s="74"/>
    </row>
    <row r="673603" spans="2:3" x14ac:dyDescent="0.25">
      <c r="B673603" s="74"/>
    </row>
    <row r="673604" spans="2:3" x14ac:dyDescent="0.25">
      <c r="B673604" s="74"/>
    </row>
    <row r="673605" spans="2:3" x14ac:dyDescent="0.25">
      <c r="B673605" s="74"/>
    </row>
    <row r="673606" spans="2:3" x14ac:dyDescent="0.25">
      <c r="B673606" s="74"/>
    </row>
    <row r="673607" spans="2:3" x14ac:dyDescent="0.25">
      <c r="B673607" s="74"/>
    </row>
    <row r="673608" spans="2:3" x14ac:dyDescent="0.25">
      <c r="B673608" s="74"/>
    </row>
    <row r="673609" spans="2:3" x14ac:dyDescent="0.25">
      <c r="B673609" s="74"/>
    </row>
    <row r="673610" spans="2:3" x14ac:dyDescent="0.25">
      <c r="B673610" s="74"/>
    </row>
    <row r="673611" spans="2:3" x14ac:dyDescent="0.25">
      <c r="B673611" s="74"/>
    </row>
    <row r="673612" spans="2:3" x14ac:dyDescent="0.25">
      <c r="B673612" s="74"/>
    </row>
    <row r="673613" spans="2:3" x14ac:dyDescent="0.25">
      <c r="B673613" s="74"/>
    </row>
    <row r="673614" spans="2:3" x14ac:dyDescent="0.25">
      <c r="B673614" s="74"/>
    </row>
    <row r="673665" spans="2:3" x14ac:dyDescent="0.25">
      <c r="C673665"/>
    </row>
    <row r="673666" spans="2:3" x14ac:dyDescent="0.25">
      <c r="B673666" s="74"/>
    </row>
    <row r="673667" spans="2:3" x14ac:dyDescent="0.25">
      <c r="B673667" s="74"/>
    </row>
    <row r="673668" spans="2:3" x14ac:dyDescent="0.25">
      <c r="B673668" s="74"/>
    </row>
    <row r="673669" spans="2:3" x14ac:dyDescent="0.25">
      <c r="B673669" s="74"/>
    </row>
    <row r="673670" spans="2:3" x14ac:dyDescent="0.25">
      <c r="B673670" s="74"/>
    </row>
    <row r="673671" spans="2:3" x14ac:dyDescent="0.25">
      <c r="B673671" s="74"/>
    </row>
    <row r="673672" spans="2:3" x14ac:dyDescent="0.25">
      <c r="B673672" s="74"/>
    </row>
    <row r="673673" spans="2:3" x14ac:dyDescent="0.25">
      <c r="B673673" s="74"/>
    </row>
    <row r="673674" spans="2:3" x14ac:dyDescent="0.25">
      <c r="B673674" s="74"/>
    </row>
    <row r="673675" spans="2:3" x14ac:dyDescent="0.25">
      <c r="B673675" s="74"/>
    </row>
    <row r="673676" spans="2:3" x14ac:dyDescent="0.25">
      <c r="B673676" s="74"/>
    </row>
    <row r="673677" spans="2:3" x14ac:dyDescent="0.25">
      <c r="B673677" s="74"/>
    </row>
    <row r="673678" spans="2:3" x14ac:dyDescent="0.25">
      <c r="B673678" s="74"/>
    </row>
    <row r="673729" spans="2:3" x14ac:dyDescent="0.25">
      <c r="C673729"/>
    </row>
    <row r="673730" spans="2:3" x14ac:dyDescent="0.25">
      <c r="B673730" s="74"/>
    </row>
    <row r="673731" spans="2:3" x14ac:dyDescent="0.25">
      <c r="B673731" s="74"/>
    </row>
    <row r="673732" spans="2:3" x14ac:dyDescent="0.25">
      <c r="B673732" s="74"/>
    </row>
    <row r="673733" spans="2:3" x14ac:dyDescent="0.25">
      <c r="B673733" s="74"/>
    </row>
    <row r="673734" spans="2:3" x14ac:dyDescent="0.25">
      <c r="B673734" s="74"/>
    </row>
    <row r="673735" spans="2:3" x14ac:dyDescent="0.25">
      <c r="B673735" s="74"/>
    </row>
    <row r="673736" spans="2:3" x14ac:dyDescent="0.25">
      <c r="B673736" s="74"/>
    </row>
    <row r="673737" spans="2:3" x14ac:dyDescent="0.25">
      <c r="B673737" s="74"/>
    </row>
    <row r="673738" spans="2:3" x14ac:dyDescent="0.25">
      <c r="B673738" s="74"/>
    </row>
    <row r="673739" spans="2:3" x14ac:dyDescent="0.25">
      <c r="B673739" s="74"/>
    </row>
    <row r="673740" spans="2:3" x14ac:dyDescent="0.25">
      <c r="B673740" s="74"/>
    </row>
    <row r="673741" spans="2:3" x14ac:dyDescent="0.25">
      <c r="B673741" s="74"/>
    </row>
    <row r="673742" spans="2:3" x14ac:dyDescent="0.25">
      <c r="B673742" s="74"/>
    </row>
    <row r="673793" spans="2:3" x14ac:dyDescent="0.25">
      <c r="C673793"/>
    </row>
    <row r="673794" spans="2:3" x14ac:dyDescent="0.25">
      <c r="B673794" s="74"/>
    </row>
    <row r="673795" spans="2:3" x14ac:dyDescent="0.25">
      <c r="B673795" s="74"/>
    </row>
    <row r="673796" spans="2:3" x14ac:dyDescent="0.25">
      <c r="B673796" s="74"/>
    </row>
    <row r="673797" spans="2:3" x14ac:dyDescent="0.25">
      <c r="B673797" s="74"/>
    </row>
    <row r="673798" spans="2:3" x14ac:dyDescent="0.25">
      <c r="B673798" s="74"/>
    </row>
    <row r="673799" spans="2:3" x14ac:dyDescent="0.25">
      <c r="B673799" s="74"/>
    </row>
    <row r="673800" spans="2:3" x14ac:dyDescent="0.25">
      <c r="B673800" s="74"/>
    </row>
    <row r="673801" spans="2:3" x14ac:dyDescent="0.25">
      <c r="B673801" s="74"/>
    </row>
    <row r="673802" spans="2:3" x14ac:dyDescent="0.25">
      <c r="B673802" s="74"/>
    </row>
    <row r="673803" spans="2:3" x14ac:dyDescent="0.25">
      <c r="B673803" s="74"/>
    </row>
    <row r="673804" spans="2:3" x14ac:dyDescent="0.25">
      <c r="B673804" s="74"/>
    </row>
    <row r="673805" spans="2:3" x14ac:dyDescent="0.25">
      <c r="B673805" s="74"/>
    </row>
    <row r="673806" spans="2:3" x14ac:dyDescent="0.25">
      <c r="B673806" s="74"/>
    </row>
    <row r="673857" spans="2:3" x14ac:dyDescent="0.25">
      <c r="C673857"/>
    </row>
    <row r="673858" spans="2:3" x14ac:dyDescent="0.25">
      <c r="B673858" s="74"/>
    </row>
    <row r="673859" spans="2:3" x14ac:dyDescent="0.25">
      <c r="B673859" s="74"/>
    </row>
    <row r="673860" spans="2:3" x14ac:dyDescent="0.25">
      <c r="B673860" s="74"/>
    </row>
    <row r="673861" spans="2:3" x14ac:dyDescent="0.25">
      <c r="B673861" s="74"/>
    </row>
    <row r="673862" spans="2:3" x14ac:dyDescent="0.25">
      <c r="B673862" s="74"/>
    </row>
    <row r="673863" spans="2:3" x14ac:dyDescent="0.25">
      <c r="B673863" s="74"/>
    </row>
    <row r="673864" spans="2:3" x14ac:dyDescent="0.25">
      <c r="B673864" s="74"/>
    </row>
    <row r="673865" spans="2:3" x14ac:dyDescent="0.25">
      <c r="B673865" s="74"/>
    </row>
    <row r="673866" spans="2:3" x14ac:dyDescent="0.25">
      <c r="B673866" s="74"/>
    </row>
    <row r="673867" spans="2:3" x14ac:dyDescent="0.25">
      <c r="B673867" s="74"/>
    </row>
    <row r="673868" spans="2:3" x14ac:dyDescent="0.25">
      <c r="B673868" s="74"/>
    </row>
    <row r="673869" spans="2:3" x14ac:dyDescent="0.25">
      <c r="B673869" s="74"/>
    </row>
    <row r="673870" spans="2:3" x14ac:dyDescent="0.25">
      <c r="B673870" s="74"/>
    </row>
    <row r="673921" spans="2:3" x14ac:dyDescent="0.25">
      <c r="C673921"/>
    </row>
    <row r="673922" spans="2:3" x14ac:dyDescent="0.25">
      <c r="B673922" s="74"/>
    </row>
    <row r="673923" spans="2:3" x14ac:dyDescent="0.25">
      <c r="B673923" s="74"/>
    </row>
    <row r="673924" spans="2:3" x14ac:dyDescent="0.25">
      <c r="B673924" s="74"/>
    </row>
    <row r="673925" spans="2:3" x14ac:dyDescent="0.25">
      <c r="B673925" s="74"/>
    </row>
    <row r="673926" spans="2:3" x14ac:dyDescent="0.25">
      <c r="B673926" s="74"/>
    </row>
    <row r="673927" spans="2:3" x14ac:dyDescent="0.25">
      <c r="B673927" s="74"/>
    </row>
    <row r="673928" spans="2:3" x14ac:dyDescent="0.25">
      <c r="B673928" s="74"/>
    </row>
    <row r="673929" spans="2:3" x14ac:dyDescent="0.25">
      <c r="B673929" s="74"/>
    </row>
    <row r="673930" spans="2:3" x14ac:dyDescent="0.25">
      <c r="B673930" s="74"/>
    </row>
    <row r="673931" spans="2:3" x14ac:dyDescent="0.25">
      <c r="B673931" s="74"/>
    </row>
    <row r="673932" spans="2:3" x14ac:dyDescent="0.25">
      <c r="B673932" s="74"/>
    </row>
    <row r="673933" spans="2:3" x14ac:dyDescent="0.25">
      <c r="B673933" s="74"/>
    </row>
    <row r="673934" spans="2:3" x14ac:dyDescent="0.25">
      <c r="B673934" s="74"/>
    </row>
    <row r="673985" spans="2:3" x14ac:dyDescent="0.25">
      <c r="C673985"/>
    </row>
    <row r="673986" spans="2:3" x14ac:dyDescent="0.25">
      <c r="B673986" s="74"/>
    </row>
    <row r="673987" spans="2:3" x14ac:dyDescent="0.25">
      <c r="B673987" s="74"/>
    </row>
    <row r="673988" spans="2:3" x14ac:dyDescent="0.25">
      <c r="B673988" s="74"/>
    </row>
    <row r="673989" spans="2:3" x14ac:dyDescent="0.25">
      <c r="B673989" s="74"/>
    </row>
    <row r="673990" spans="2:3" x14ac:dyDescent="0.25">
      <c r="B673990" s="74"/>
    </row>
    <row r="673991" spans="2:3" x14ac:dyDescent="0.25">
      <c r="B673991" s="74"/>
    </row>
    <row r="673992" spans="2:3" x14ac:dyDescent="0.25">
      <c r="B673992" s="74"/>
    </row>
    <row r="673993" spans="2:3" x14ac:dyDescent="0.25">
      <c r="B673993" s="74"/>
    </row>
    <row r="673994" spans="2:3" x14ac:dyDescent="0.25">
      <c r="B673994" s="74"/>
    </row>
    <row r="673995" spans="2:3" x14ac:dyDescent="0.25">
      <c r="B673995" s="74"/>
    </row>
    <row r="673996" spans="2:3" x14ac:dyDescent="0.25">
      <c r="B673996" s="74"/>
    </row>
    <row r="673997" spans="2:3" x14ac:dyDescent="0.25">
      <c r="B673997" s="74"/>
    </row>
    <row r="673998" spans="2:3" x14ac:dyDescent="0.25">
      <c r="B673998" s="74"/>
    </row>
    <row r="674049" spans="2:3" x14ac:dyDescent="0.25">
      <c r="C674049"/>
    </row>
    <row r="674050" spans="2:3" x14ac:dyDescent="0.25">
      <c r="B674050" s="74"/>
    </row>
    <row r="674051" spans="2:3" x14ac:dyDescent="0.25">
      <c r="B674051" s="74"/>
    </row>
    <row r="674052" spans="2:3" x14ac:dyDescent="0.25">
      <c r="B674052" s="74"/>
    </row>
    <row r="674053" spans="2:3" x14ac:dyDescent="0.25">
      <c r="B674053" s="74"/>
    </row>
    <row r="674054" spans="2:3" x14ac:dyDescent="0.25">
      <c r="B674054" s="74"/>
    </row>
    <row r="674055" spans="2:3" x14ac:dyDescent="0.25">
      <c r="B674055" s="74"/>
    </row>
    <row r="674056" spans="2:3" x14ac:dyDescent="0.25">
      <c r="B674056" s="74"/>
    </row>
    <row r="674057" spans="2:3" x14ac:dyDescent="0.25">
      <c r="B674057" s="74"/>
    </row>
    <row r="674058" spans="2:3" x14ac:dyDescent="0.25">
      <c r="B674058" s="74"/>
    </row>
    <row r="674059" spans="2:3" x14ac:dyDescent="0.25">
      <c r="B674059" s="74"/>
    </row>
    <row r="674060" spans="2:3" x14ac:dyDescent="0.25">
      <c r="B674060" s="74"/>
    </row>
    <row r="674061" spans="2:3" x14ac:dyDescent="0.25">
      <c r="B674061" s="74"/>
    </row>
    <row r="674062" spans="2:3" x14ac:dyDescent="0.25">
      <c r="B674062" s="74"/>
    </row>
    <row r="674113" spans="2:3" x14ac:dyDescent="0.25">
      <c r="C674113"/>
    </row>
    <row r="674114" spans="2:3" x14ac:dyDescent="0.25">
      <c r="B674114" s="74"/>
    </row>
    <row r="674115" spans="2:3" x14ac:dyDescent="0.25">
      <c r="B674115" s="74"/>
    </row>
    <row r="674116" spans="2:3" x14ac:dyDescent="0.25">
      <c r="B674116" s="74"/>
    </row>
    <row r="674117" spans="2:3" x14ac:dyDescent="0.25">
      <c r="B674117" s="74"/>
    </row>
    <row r="674118" spans="2:3" x14ac:dyDescent="0.25">
      <c r="B674118" s="74"/>
    </row>
    <row r="674119" spans="2:3" x14ac:dyDescent="0.25">
      <c r="B674119" s="74"/>
    </row>
    <row r="674120" spans="2:3" x14ac:dyDescent="0.25">
      <c r="B674120" s="74"/>
    </row>
    <row r="674121" spans="2:3" x14ac:dyDescent="0.25">
      <c r="B674121" s="74"/>
    </row>
    <row r="674122" spans="2:3" x14ac:dyDescent="0.25">
      <c r="B674122" s="74"/>
    </row>
    <row r="674123" spans="2:3" x14ac:dyDescent="0.25">
      <c r="B674123" s="74"/>
    </row>
    <row r="674124" spans="2:3" x14ac:dyDescent="0.25">
      <c r="B674124" s="74"/>
    </row>
    <row r="674125" spans="2:3" x14ac:dyDescent="0.25">
      <c r="B674125" s="74"/>
    </row>
    <row r="674126" spans="2:3" x14ac:dyDescent="0.25">
      <c r="B674126" s="74"/>
    </row>
    <row r="674177" spans="2:3" x14ac:dyDescent="0.25">
      <c r="C674177"/>
    </row>
    <row r="674178" spans="2:3" x14ac:dyDescent="0.25">
      <c r="B674178" s="74"/>
    </row>
    <row r="674179" spans="2:3" x14ac:dyDescent="0.25">
      <c r="B674179" s="74"/>
    </row>
    <row r="674180" spans="2:3" x14ac:dyDescent="0.25">
      <c r="B674180" s="74"/>
    </row>
    <row r="674181" spans="2:3" x14ac:dyDescent="0.25">
      <c r="B674181" s="74"/>
    </row>
    <row r="674182" spans="2:3" x14ac:dyDescent="0.25">
      <c r="B674182" s="74"/>
    </row>
    <row r="674183" spans="2:3" x14ac:dyDescent="0.25">
      <c r="B674183" s="74"/>
    </row>
    <row r="674184" spans="2:3" x14ac:dyDescent="0.25">
      <c r="B674184" s="74"/>
    </row>
    <row r="674185" spans="2:3" x14ac:dyDescent="0.25">
      <c r="B674185" s="74"/>
    </row>
    <row r="674186" spans="2:3" x14ac:dyDescent="0.25">
      <c r="B674186" s="74"/>
    </row>
    <row r="674187" spans="2:3" x14ac:dyDescent="0.25">
      <c r="B674187" s="74"/>
    </row>
    <row r="674188" spans="2:3" x14ac:dyDescent="0.25">
      <c r="B674188" s="74"/>
    </row>
    <row r="674189" spans="2:3" x14ac:dyDescent="0.25">
      <c r="B674189" s="74"/>
    </row>
    <row r="674190" spans="2:3" x14ac:dyDescent="0.25">
      <c r="B674190" s="74"/>
    </row>
    <row r="674241" spans="2:3" x14ac:dyDescent="0.25">
      <c r="C674241"/>
    </row>
    <row r="674242" spans="2:3" x14ac:dyDescent="0.25">
      <c r="B674242" s="74"/>
    </row>
    <row r="674243" spans="2:3" x14ac:dyDescent="0.25">
      <c r="B674243" s="74"/>
    </row>
    <row r="674244" spans="2:3" x14ac:dyDescent="0.25">
      <c r="B674244" s="74"/>
    </row>
    <row r="674245" spans="2:3" x14ac:dyDescent="0.25">
      <c r="B674245" s="74"/>
    </row>
    <row r="674246" spans="2:3" x14ac:dyDescent="0.25">
      <c r="B674246" s="74"/>
    </row>
    <row r="674247" spans="2:3" x14ac:dyDescent="0.25">
      <c r="B674247" s="74"/>
    </row>
    <row r="674248" spans="2:3" x14ac:dyDescent="0.25">
      <c r="B674248" s="74"/>
    </row>
    <row r="674249" spans="2:3" x14ac:dyDescent="0.25">
      <c r="B674249" s="74"/>
    </row>
    <row r="674250" spans="2:3" x14ac:dyDescent="0.25">
      <c r="B674250" s="74"/>
    </row>
    <row r="674251" spans="2:3" x14ac:dyDescent="0.25">
      <c r="B674251" s="74"/>
    </row>
    <row r="674252" spans="2:3" x14ac:dyDescent="0.25">
      <c r="B674252" s="74"/>
    </row>
    <row r="674253" spans="2:3" x14ac:dyDescent="0.25">
      <c r="B674253" s="74"/>
    </row>
    <row r="674254" spans="2:3" x14ac:dyDescent="0.25">
      <c r="B674254" s="74"/>
    </row>
    <row r="674305" spans="2:3" x14ac:dyDescent="0.25">
      <c r="C674305"/>
    </row>
    <row r="674306" spans="2:3" x14ac:dyDescent="0.25">
      <c r="B674306" s="74"/>
    </row>
    <row r="674307" spans="2:3" x14ac:dyDescent="0.25">
      <c r="B674307" s="74"/>
    </row>
    <row r="674308" spans="2:3" x14ac:dyDescent="0.25">
      <c r="B674308" s="74"/>
    </row>
    <row r="674309" spans="2:3" x14ac:dyDescent="0.25">
      <c r="B674309" s="74"/>
    </row>
    <row r="674310" spans="2:3" x14ac:dyDescent="0.25">
      <c r="B674310" s="74"/>
    </row>
    <row r="674311" spans="2:3" x14ac:dyDescent="0.25">
      <c r="B674311" s="74"/>
    </row>
    <row r="674312" spans="2:3" x14ac:dyDescent="0.25">
      <c r="B674312" s="74"/>
    </row>
    <row r="674313" spans="2:3" x14ac:dyDescent="0.25">
      <c r="B674313" s="74"/>
    </row>
    <row r="674314" spans="2:3" x14ac:dyDescent="0.25">
      <c r="B674314" s="74"/>
    </row>
    <row r="674315" spans="2:3" x14ac:dyDescent="0.25">
      <c r="B674315" s="74"/>
    </row>
    <row r="674316" spans="2:3" x14ac:dyDescent="0.25">
      <c r="B674316" s="74"/>
    </row>
    <row r="674317" spans="2:3" x14ac:dyDescent="0.25">
      <c r="B674317" s="74"/>
    </row>
    <row r="674318" spans="2:3" x14ac:dyDescent="0.25">
      <c r="B674318" s="74"/>
    </row>
    <row r="674369" spans="2:3" x14ac:dyDescent="0.25">
      <c r="C674369"/>
    </row>
    <row r="674370" spans="2:3" x14ac:dyDescent="0.25">
      <c r="B674370" s="74"/>
    </row>
    <row r="674371" spans="2:3" x14ac:dyDescent="0.25">
      <c r="B674371" s="74"/>
    </row>
    <row r="674372" spans="2:3" x14ac:dyDescent="0.25">
      <c r="B674372" s="74"/>
    </row>
    <row r="674373" spans="2:3" x14ac:dyDescent="0.25">
      <c r="B674373" s="74"/>
    </row>
    <row r="674374" spans="2:3" x14ac:dyDescent="0.25">
      <c r="B674374" s="74"/>
    </row>
    <row r="674375" spans="2:3" x14ac:dyDescent="0.25">
      <c r="B674375" s="74"/>
    </row>
    <row r="674376" spans="2:3" x14ac:dyDescent="0.25">
      <c r="B674376" s="74"/>
    </row>
    <row r="674377" spans="2:3" x14ac:dyDescent="0.25">
      <c r="B674377" s="74"/>
    </row>
    <row r="674378" spans="2:3" x14ac:dyDescent="0.25">
      <c r="B674378" s="74"/>
    </row>
    <row r="674379" spans="2:3" x14ac:dyDescent="0.25">
      <c r="B674379" s="74"/>
    </row>
    <row r="674380" spans="2:3" x14ac:dyDescent="0.25">
      <c r="B674380" s="74"/>
    </row>
    <row r="674381" spans="2:3" x14ac:dyDescent="0.25">
      <c r="B674381" s="74"/>
    </row>
    <row r="674382" spans="2:3" x14ac:dyDescent="0.25">
      <c r="B674382" s="74"/>
    </row>
    <row r="674433" spans="2:3" x14ac:dyDescent="0.25">
      <c r="C674433"/>
    </row>
    <row r="674434" spans="2:3" x14ac:dyDescent="0.25">
      <c r="B674434" s="74"/>
    </row>
    <row r="674435" spans="2:3" x14ac:dyDescent="0.25">
      <c r="B674435" s="74"/>
    </row>
    <row r="674436" spans="2:3" x14ac:dyDescent="0.25">
      <c r="B674436" s="74"/>
    </row>
    <row r="674437" spans="2:3" x14ac:dyDescent="0.25">
      <c r="B674437" s="74"/>
    </row>
    <row r="674438" spans="2:3" x14ac:dyDescent="0.25">
      <c r="B674438" s="74"/>
    </row>
    <row r="674439" spans="2:3" x14ac:dyDescent="0.25">
      <c r="B674439" s="74"/>
    </row>
    <row r="674440" spans="2:3" x14ac:dyDescent="0.25">
      <c r="B674440" s="74"/>
    </row>
    <row r="674441" spans="2:3" x14ac:dyDescent="0.25">
      <c r="B674441" s="74"/>
    </row>
    <row r="674442" spans="2:3" x14ac:dyDescent="0.25">
      <c r="B674442" s="74"/>
    </row>
    <row r="674443" spans="2:3" x14ac:dyDescent="0.25">
      <c r="B674443" s="74"/>
    </row>
    <row r="674444" spans="2:3" x14ac:dyDescent="0.25">
      <c r="B674444" s="74"/>
    </row>
    <row r="674445" spans="2:3" x14ac:dyDescent="0.25">
      <c r="B674445" s="74"/>
    </row>
    <row r="674446" spans="2:3" x14ac:dyDescent="0.25">
      <c r="B674446" s="74"/>
    </row>
    <row r="674497" spans="2:3" x14ac:dyDescent="0.25">
      <c r="C674497"/>
    </row>
    <row r="674498" spans="2:3" x14ac:dyDescent="0.25">
      <c r="B674498" s="74"/>
    </row>
    <row r="674499" spans="2:3" x14ac:dyDescent="0.25">
      <c r="B674499" s="74"/>
    </row>
    <row r="674500" spans="2:3" x14ac:dyDescent="0.25">
      <c r="B674500" s="74"/>
    </row>
    <row r="674501" spans="2:3" x14ac:dyDescent="0.25">
      <c r="B674501" s="74"/>
    </row>
    <row r="674502" spans="2:3" x14ac:dyDescent="0.25">
      <c r="B674502" s="74"/>
    </row>
    <row r="674503" spans="2:3" x14ac:dyDescent="0.25">
      <c r="B674503" s="74"/>
    </row>
    <row r="674504" spans="2:3" x14ac:dyDescent="0.25">
      <c r="B674504" s="74"/>
    </row>
    <row r="674505" spans="2:3" x14ac:dyDescent="0.25">
      <c r="B674505" s="74"/>
    </row>
    <row r="674506" spans="2:3" x14ac:dyDescent="0.25">
      <c r="B674506" s="74"/>
    </row>
    <row r="674507" spans="2:3" x14ac:dyDescent="0.25">
      <c r="B674507" s="74"/>
    </row>
    <row r="674508" spans="2:3" x14ac:dyDescent="0.25">
      <c r="B674508" s="74"/>
    </row>
    <row r="674509" spans="2:3" x14ac:dyDescent="0.25">
      <c r="B674509" s="74"/>
    </row>
    <row r="674510" spans="2:3" x14ac:dyDescent="0.25">
      <c r="B674510" s="74"/>
    </row>
    <row r="674561" spans="2:3" x14ac:dyDescent="0.25">
      <c r="C674561"/>
    </row>
    <row r="674562" spans="2:3" x14ac:dyDescent="0.25">
      <c r="B674562" s="74"/>
    </row>
    <row r="674563" spans="2:3" x14ac:dyDescent="0.25">
      <c r="B674563" s="74"/>
    </row>
    <row r="674564" spans="2:3" x14ac:dyDescent="0.25">
      <c r="B674564" s="74"/>
    </row>
    <row r="674565" spans="2:3" x14ac:dyDescent="0.25">
      <c r="B674565" s="74"/>
    </row>
    <row r="674566" spans="2:3" x14ac:dyDescent="0.25">
      <c r="B674566" s="74"/>
    </row>
    <row r="674567" spans="2:3" x14ac:dyDescent="0.25">
      <c r="B674567" s="74"/>
    </row>
    <row r="674568" spans="2:3" x14ac:dyDescent="0.25">
      <c r="B674568" s="74"/>
    </row>
    <row r="674569" spans="2:3" x14ac:dyDescent="0.25">
      <c r="B674569" s="74"/>
    </row>
    <row r="674570" spans="2:3" x14ac:dyDescent="0.25">
      <c r="B674570" s="74"/>
    </row>
    <row r="674571" spans="2:3" x14ac:dyDescent="0.25">
      <c r="B674571" s="74"/>
    </row>
    <row r="674572" spans="2:3" x14ac:dyDescent="0.25">
      <c r="B674572" s="74"/>
    </row>
    <row r="674573" spans="2:3" x14ac:dyDescent="0.25">
      <c r="B674573" s="74"/>
    </row>
    <row r="674574" spans="2:3" x14ac:dyDescent="0.25">
      <c r="B674574" s="74"/>
    </row>
    <row r="674625" spans="2:3" x14ac:dyDescent="0.25">
      <c r="C674625"/>
    </row>
    <row r="674626" spans="2:3" x14ac:dyDescent="0.25">
      <c r="B674626" s="74"/>
    </row>
    <row r="674627" spans="2:3" x14ac:dyDescent="0.25">
      <c r="B674627" s="74"/>
    </row>
    <row r="674628" spans="2:3" x14ac:dyDescent="0.25">
      <c r="B674628" s="74"/>
    </row>
    <row r="674629" spans="2:3" x14ac:dyDescent="0.25">
      <c r="B674629" s="74"/>
    </row>
    <row r="674630" spans="2:3" x14ac:dyDescent="0.25">
      <c r="B674630" s="74"/>
    </row>
    <row r="674631" spans="2:3" x14ac:dyDescent="0.25">
      <c r="B674631" s="74"/>
    </row>
    <row r="674632" spans="2:3" x14ac:dyDescent="0.25">
      <c r="B674632" s="74"/>
    </row>
    <row r="674633" spans="2:3" x14ac:dyDescent="0.25">
      <c r="B674633" s="74"/>
    </row>
    <row r="674634" spans="2:3" x14ac:dyDescent="0.25">
      <c r="B674634" s="74"/>
    </row>
    <row r="674635" spans="2:3" x14ac:dyDescent="0.25">
      <c r="B674635" s="74"/>
    </row>
    <row r="674636" spans="2:3" x14ac:dyDescent="0.25">
      <c r="B674636" s="74"/>
    </row>
    <row r="674637" spans="2:3" x14ac:dyDescent="0.25">
      <c r="B674637" s="74"/>
    </row>
    <row r="674638" spans="2:3" x14ac:dyDescent="0.25">
      <c r="B674638" s="74"/>
    </row>
    <row r="674689" spans="2:3" x14ac:dyDescent="0.25">
      <c r="C674689"/>
    </row>
    <row r="674690" spans="2:3" x14ac:dyDescent="0.25">
      <c r="B674690" s="74"/>
    </row>
    <row r="674691" spans="2:3" x14ac:dyDescent="0.25">
      <c r="B674691" s="74"/>
    </row>
    <row r="674692" spans="2:3" x14ac:dyDescent="0.25">
      <c r="B674692" s="74"/>
    </row>
    <row r="674693" spans="2:3" x14ac:dyDescent="0.25">
      <c r="B674693" s="74"/>
    </row>
    <row r="674694" spans="2:3" x14ac:dyDescent="0.25">
      <c r="B674694" s="74"/>
    </row>
    <row r="674695" spans="2:3" x14ac:dyDescent="0.25">
      <c r="B674695" s="74"/>
    </row>
    <row r="674696" spans="2:3" x14ac:dyDescent="0.25">
      <c r="B674696" s="74"/>
    </row>
    <row r="674697" spans="2:3" x14ac:dyDescent="0.25">
      <c r="B674697" s="74"/>
    </row>
    <row r="674698" spans="2:3" x14ac:dyDescent="0.25">
      <c r="B674698" s="74"/>
    </row>
    <row r="674699" spans="2:3" x14ac:dyDescent="0.25">
      <c r="B674699" s="74"/>
    </row>
    <row r="674700" spans="2:3" x14ac:dyDescent="0.25">
      <c r="B674700" s="74"/>
    </row>
    <row r="674701" spans="2:3" x14ac:dyDescent="0.25">
      <c r="B674701" s="74"/>
    </row>
    <row r="674702" spans="2:3" x14ac:dyDescent="0.25">
      <c r="B674702" s="74"/>
    </row>
    <row r="674753" spans="2:3" x14ac:dyDescent="0.25">
      <c r="C674753"/>
    </row>
    <row r="674754" spans="2:3" x14ac:dyDescent="0.25">
      <c r="B674754" s="74"/>
    </row>
    <row r="674755" spans="2:3" x14ac:dyDescent="0.25">
      <c r="B674755" s="74"/>
    </row>
    <row r="674756" spans="2:3" x14ac:dyDescent="0.25">
      <c r="B674756" s="74"/>
    </row>
    <row r="674757" spans="2:3" x14ac:dyDescent="0.25">
      <c r="B674757" s="74"/>
    </row>
    <row r="674758" spans="2:3" x14ac:dyDescent="0.25">
      <c r="B674758" s="74"/>
    </row>
    <row r="674759" spans="2:3" x14ac:dyDescent="0.25">
      <c r="B674759" s="74"/>
    </row>
    <row r="674760" spans="2:3" x14ac:dyDescent="0.25">
      <c r="B674760" s="74"/>
    </row>
    <row r="674761" spans="2:3" x14ac:dyDescent="0.25">
      <c r="B674761" s="74"/>
    </row>
    <row r="674762" spans="2:3" x14ac:dyDescent="0.25">
      <c r="B674762" s="74"/>
    </row>
    <row r="674763" spans="2:3" x14ac:dyDescent="0.25">
      <c r="B674763" s="74"/>
    </row>
    <row r="674764" spans="2:3" x14ac:dyDescent="0.25">
      <c r="B674764" s="74"/>
    </row>
    <row r="674765" spans="2:3" x14ac:dyDescent="0.25">
      <c r="B674765" s="74"/>
    </row>
    <row r="674766" spans="2:3" x14ac:dyDescent="0.25">
      <c r="B674766" s="74"/>
    </row>
    <row r="674817" spans="2:3" x14ac:dyDescent="0.25">
      <c r="C674817"/>
    </row>
    <row r="674818" spans="2:3" x14ac:dyDescent="0.25">
      <c r="B674818" s="74"/>
    </row>
    <row r="674819" spans="2:3" x14ac:dyDescent="0.25">
      <c r="B674819" s="74"/>
    </row>
    <row r="674820" spans="2:3" x14ac:dyDescent="0.25">
      <c r="B674820" s="74"/>
    </row>
    <row r="674821" spans="2:3" x14ac:dyDescent="0.25">
      <c r="B674821" s="74"/>
    </row>
    <row r="674822" spans="2:3" x14ac:dyDescent="0.25">
      <c r="B674822" s="74"/>
    </row>
    <row r="674823" spans="2:3" x14ac:dyDescent="0.25">
      <c r="B674823" s="74"/>
    </row>
    <row r="674824" spans="2:3" x14ac:dyDescent="0.25">
      <c r="B674824" s="74"/>
    </row>
    <row r="674825" spans="2:3" x14ac:dyDescent="0.25">
      <c r="B674825" s="74"/>
    </row>
    <row r="674826" spans="2:3" x14ac:dyDescent="0.25">
      <c r="B674826" s="74"/>
    </row>
    <row r="674827" spans="2:3" x14ac:dyDescent="0.25">
      <c r="B674827" s="74"/>
    </row>
    <row r="674828" spans="2:3" x14ac:dyDescent="0.25">
      <c r="B674828" s="74"/>
    </row>
    <row r="674829" spans="2:3" x14ac:dyDescent="0.25">
      <c r="B674829" s="74"/>
    </row>
    <row r="674830" spans="2:3" x14ac:dyDescent="0.25">
      <c r="B674830" s="74"/>
    </row>
    <row r="674881" spans="2:3" x14ac:dyDescent="0.25">
      <c r="C674881"/>
    </row>
    <row r="674882" spans="2:3" x14ac:dyDescent="0.25">
      <c r="B674882" s="74"/>
    </row>
    <row r="674883" spans="2:3" x14ac:dyDescent="0.25">
      <c r="B674883" s="74"/>
    </row>
    <row r="674884" spans="2:3" x14ac:dyDescent="0.25">
      <c r="B674884" s="74"/>
    </row>
    <row r="674885" spans="2:3" x14ac:dyDescent="0.25">
      <c r="B674885" s="74"/>
    </row>
    <row r="674886" spans="2:3" x14ac:dyDescent="0.25">
      <c r="B674886" s="74"/>
    </row>
    <row r="674887" spans="2:3" x14ac:dyDescent="0.25">
      <c r="B674887" s="74"/>
    </row>
    <row r="674888" spans="2:3" x14ac:dyDescent="0.25">
      <c r="B674888" s="74"/>
    </row>
    <row r="674889" spans="2:3" x14ac:dyDescent="0.25">
      <c r="B674889" s="74"/>
    </row>
    <row r="674890" spans="2:3" x14ac:dyDescent="0.25">
      <c r="B674890" s="74"/>
    </row>
    <row r="674891" spans="2:3" x14ac:dyDescent="0.25">
      <c r="B674891" s="74"/>
    </row>
    <row r="674892" spans="2:3" x14ac:dyDescent="0.25">
      <c r="B674892" s="74"/>
    </row>
    <row r="674893" spans="2:3" x14ac:dyDescent="0.25">
      <c r="B674893" s="74"/>
    </row>
    <row r="674894" spans="2:3" x14ac:dyDescent="0.25">
      <c r="B674894" s="74"/>
    </row>
    <row r="674945" spans="2:3" x14ac:dyDescent="0.25">
      <c r="C674945"/>
    </row>
    <row r="674946" spans="2:3" x14ac:dyDescent="0.25">
      <c r="B674946" s="74"/>
    </row>
    <row r="674947" spans="2:3" x14ac:dyDescent="0.25">
      <c r="B674947" s="74"/>
    </row>
    <row r="674948" spans="2:3" x14ac:dyDescent="0.25">
      <c r="B674948" s="74"/>
    </row>
    <row r="674949" spans="2:3" x14ac:dyDescent="0.25">
      <c r="B674949" s="74"/>
    </row>
    <row r="674950" spans="2:3" x14ac:dyDescent="0.25">
      <c r="B674950" s="74"/>
    </row>
    <row r="674951" spans="2:3" x14ac:dyDescent="0.25">
      <c r="B674951" s="74"/>
    </row>
    <row r="674952" spans="2:3" x14ac:dyDescent="0.25">
      <c r="B674952" s="74"/>
    </row>
    <row r="674953" spans="2:3" x14ac:dyDescent="0.25">
      <c r="B674953" s="74"/>
    </row>
    <row r="674954" spans="2:3" x14ac:dyDescent="0.25">
      <c r="B674954" s="74"/>
    </row>
    <row r="674955" spans="2:3" x14ac:dyDescent="0.25">
      <c r="B674955" s="74"/>
    </row>
    <row r="674956" spans="2:3" x14ac:dyDescent="0.25">
      <c r="B674956" s="74"/>
    </row>
    <row r="674957" spans="2:3" x14ac:dyDescent="0.25">
      <c r="B674957" s="74"/>
    </row>
    <row r="674958" spans="2:3" x14ac:dyDescent="0.25">
      <c r="B674958" s="74"/>
    </row>
    <row r="675009" spans="2:3" x14ac:dyDescent="0.25">
      <c r="C675009"/>
    </row>
    <row r="675010" spans="2:3" x14ac:dyDescent="0.25">
      <c r="B675010" s="74"/>
    </row>
    <row r="675011" spans="2:3" x14ac:dyDescent="0.25">
      <c r="B675011" s="74"/>
    </row>
    <row r="675012" spans="2:3" x14ac:dyDescent="0.25">
      <c r="B675012" s="74"/>
    </row>
    <row r="675013" spans="2:3" x14ac:dyDescent="0.25">
      <c r="B675013" s="74"/>
    </row>
    <row r="675014" spans="2:3" x14ac:dyDescent="0.25">
      <c r="B675014" s="74"/>
    </row>
    <row r="675015" spans="2:3" x14ac:dyDescent="0.25">
      <c r="B675015" s="74"/>
    </row>
    <row r="675016" spans="2:3" x14ac:dyDescent="0.25">
      <c r="B675016" s="74"/>
    </row>
    <row r="675017" spans="2:3" x14ac:dyDescent="0.25">
      <c r="B675017" s="74"/>
    </row>
    <row r="675018" spans="2:3" x14ac:dyDescent="0.25">
      <c r="B675018" s="74"/>
    </row>
    <row r="675019" spans="2:3" x14ac:dyDescent="0.25">
      <c r="B675019" s="74"/>
    </row>
    <row r="675020" spans="2:3" x14ac:dyDescent="0.25">
      <c r="B675020" s="74"/>
    </row>
    <row r="675021" spans="2:3" x14ac:dyDescent="0.25">
      <c r="B675021" s="74"/>
    </row>
    <row r="675022" spans="2:3" x14ac:dyDescent="0.25">
      <c r="B675022" s="74"/>
    </row>
    <row r="675073" spans="2:3" x14ac:dyDescent="0.25">
      <c r="C675073"/>
    </row>
    <row r="675074" spans="2:3" x14ac:dyDescent="0.25">
      <c r="B675074" s="74"/>
    </row>
    <row r="675075" spans="2:3" x14ac:dyDescent="0.25">
      <c r="B675075" s="74"/>
    </row>
    <row r="675076" spans="2:3" x14ac:dyDescent="0.25">
      <c r="B675076" s="74"/>
    </row>
    <row r="675077" spans="2:3" x14ac:dyDescent="0.25">
      <c r="B675077" s="74"/>
    </row>
    <row r="675078" spans="2:3" x14ac:dyDescent="0.25">
      <c r="B675078" s="74"/>
    </row>
    <row r="675079" spans="2:3" x14ac:dyDescent="0.25">
      <c r="B675079" s="74"/>
    </row>
    <row r="675080" spans="2:3" x14ac:dyDescent="0.25">
      <c r="B675080" s="74"/>
    </row>
    <row r="675081" spans="2:3" x14ac:dyDescent="0.25">
      <c r="B675081" s="74"/>
    </row>
    <row r="675082" spans="2:3" x14ac:dyDescent="0.25">
      <c r="B675082" s="74"/>
    </row>
    <row r="675083" spans="2:3" x14ac:dyDescent="0.25">
      <c r="B675083" s="74"/>
    </row>
    <row r="675084" spans="2:3" x14ac:dyDescent="0.25">
      <c r="B675084" s="74"/>
    </row>
    <row r="675085" spans="2:3" x14ac:dyDescent="0.25">
      <c r="B675085" s="74"/>
    </row>
    <row r="675086" spans="2:3" x14ac:dyDescent="0.25">
      <c r="B675086" s="74"/>
    </row>
    <row r="675137" spans="2:3" x14ac:dyDescent="0.25">
      <c r="C675137"/>
    </row>
    <row r="675138" spans="2:3" x14ac:dyDescent="0.25">
      <c r="B675138" s="74"/>
    </row>
    <row r="675139" spans="2:3" x14ac:dyDescent="0.25">
      <c r="B675139" s="74"/>
    </row>
    <row r="675140" spans="2:3" x14ac:dyDescent="0.25">
      <c r="B675140" s="74"/>
    </row>
    <row r="675141" spans="2:3" x14ac:dyDescent="0.25">
      <c r="B675141" s="74"/>
    </row>
    <row r="675142" spans="2:3" x14ac:dyDescent="0.25">
      <c r="B675142" s="74"/>
    </row>
    <row r="675143" spans="2:3" x14ac:dyDescent="0.25">
      <c r="B675143" s="74"/>
    </row>
    <row r="675144" spans="2:3" x14ac:dyDescent="0.25">
      <c r="B675144" s="74"/>
    </row>
    <row r="675145" spans="2:3" x14ac:dyDescent="0.25">
      <c r="B675145" s="74"/>
    </row>
    <row r="675146" spans="2:3" x14ac:dyDescent="0.25">
      <c r="B675146" s="74"/>
    </row>
    <row r="675147" spans="2:3" x14ac:dyDescent="0.25">
      <c r="B675147" s="74"/>
    </row>
    <row r="675148" spans="2:3" x14ac:dyDescent="0.25">
      <c r="B675148" s="74"/>
    </row>
    <row r="675149" spans="2:3" x14ac:dyDescent="0.25">
      <c r="B675149" s="74"/>
    </row>
    <row r="675150" spans="2:3" x14ac:dyDescent="0.25">
      <c r="B675150" s="74"/>
    </row>
    <row r="675201" spans="2:3" x14ac:dyDescent="0.25">
      <c r="C675201"/>
    </row>
    <row r="675202" spans="2:3" x14ac:dyDescent="0.25">
      <c r="B675202" s="74"/>
    </row>
    <row r="675203" spans="2:3" x14ac:dyDescent="0.25">
      <c r="B675203" s="74"/>
    </row>
    <row r="675204" spans="2:3" x14ac:dyDescent="0.25">
      <c r="B675204" s="74"/>
    </row>
    <row r="675205" spans="2:3" x14ac:dyDescent="0.25">
      <c r="B675205" s="74"/>
    </row>
    <row r="675206" spans="2:3" x14ac:dyDescent="0.25">
      <c r="B675206" s="74"/>
    </row>
    <row r="675207" spans="2:3" x14ac:dyDescent="0.25">
      <c r="B675207" s="74"/>
    </row>
    <row r="675208" spans="2:3" x14ac:dyDescent="0.25">
      <c r="B675208" s="74"/>
    </row>
    <row r="675209" spans="2:3" x14ac:dyDescent="0.25">
      <c r="B675209" s="74"/>
    </row>
    <row r="675210" spans="2:3" x14ac:dyDescent="0.25">
      <c r="B675210" s="74"/>
    </row>
    <row r="675211" spans="2:3" x14ac:dyDescent="0.25">
      <c r="B675211" s="74"/>
    </row>
    <row r="675212" spans="2:3" x14ac:dyDescent="0.25">
      <c r="B675212" s="74"/>
    </row>
    <row r="675213" spans="2:3" x14ac:dyDescent="0.25">
      <c r="B675213" s="74"/>
    </row>
    <row r="675214" spans="2:3" x14ac:dyDescent="0.25">
      <c r="B675214" s="74"/>
    </row>
    <row r="675265" spans="2:3" x14ac:dyDescent="0.25">
      <c r="C675265"/>
    </row>
    <row r="675266" spans="2:3" x14ac:dyDescent="0.25">
      <c r="B675266" s="74"/>
    </row>
    <row r="675267" spans="2:3" x14ac:dyDescent="0.25">
      <c r="B675267" s="74"/>
    </row>
    <row r="675268" spans="2:3" x14ac:dyDescent="0.25">
      <c r="B675268" s="74"/>
    </row>
    <row r="675269" spans="2:3" x14ac:dyDescent="0.25">
      <c r="B675269" s="74"/>
    </row>
    <row r="675270" spans="2:3" x14ac:dyDescent="0.25">
      <c r="B675270" s="74"/>
    </row>
    <row r="675271" spans="2:3" x14ac:dyDescent="0.25">
      <c r="B675271" s="74"/>
    </row>
    <row r="675272" spans="2:3" x14ac:dyDescent="0.25">
      <c r="B675272" s="74"/>
    </row>
    <row r="675273" spans="2:3" x14ac:dyDescent="0.25">
      <c r="B675273" s="74"/>
    </row>
    <row r="675274" spans="2:3" x14ac:dyDescent="0.25">
      <c r="B675274" s="74"/>
    </row>
    <row r="675275" spans="2:3" x14ac:dyDescent="0.25">
      <c r="B675275" s="74"/>
    </row>
    <row r="675276" spans="2:3" x14ac:dyDescent="0.25">
      <c r="B675276" s="74"/>
    </row>
    <row r="675277" spans="2:3" x14ac:dyDescent="0.25">
      <c r="B675277" s="74"/>
    </row>
    <row r="675278" spans="2:3" x14ac:dyDescent="0.25">
      <c r="B675278" s="74"/>
    </row>
    <row r="675329" spans="2:3" x14ac:dyDescent="0.25">
      <c r="C675329"/>
    </row>
    <row r="675330" spans="2:3" x14ac:dyDescent="0.25">
      <c r="B675330" s="74"/>
    </row>
    <row r="675331" spans="2:3" x14ac:dyDescent="0.25">
      <c r="B675331" s="74"/>
    </row>
    <row r="675332" spans="2:3" x14ac:dyDescent="0.25">
      <c r="B675332" s="74"/>
    </row>
    <row r="675333" spans="2:3" x14ac:dyDescent="0.25">
      <c r="B675333" s="74"/>
    </row>
    <row r="675334" spans="2:3" x14ac:dyDescent="0.25">
      <c r="B675334" s="74"/>
    </row>
    <row r="675335" spans="2:3" x14ac:dyDescent="0.25">
      <c r="B675335" s="74"/>
    </row>
    <row r="675336" spans="2:3" x14ac:dyDescent="0.25">
      <c r="B675336" s="74"/>
    </row>
    <row r="675337" spans="2:3" x14ac:dyDescent="0.25">
      <c r="B675337" s="74"/>
    </row>
    <row r="675338" spans="2:3" x14ac:dyDescent="0.25">
      <c r="B675338" s="74"/>
    </row>
    <row r="675339" spans="2:3" x14ac:dyDescent="0.25">
      <c r="B675339" s="74"/>
    </row>
    <row r="675340" spans="2:3" x14ac:dyDescent="0.25">
      <c r="B675340" s="74"/>
    </row>
    <row r="675341" spans="2:3" x14ac:dyDescent="0.25">
      <c r="B675341" s="74"/>
    </row>
    <row r="675342" spans="2:3" x14ac:dyDescent="0.25">
      <c r="B675342" s="74"/>
    </row>
    <row r="675393" spans="2:3" x14ac:dyDescent="0.25">
      <c r="C675393"/>
    </row>
    <row r="675394" spans="2:3" x14ac:dyDescent="0.25">
      <c r="B675394" s="74"/>
    </row>
    <row r="675395" spans="2:3" x14ac:dyDescent="0.25">
      <c r="B675395" s="74"/>
    </row>
    <row r="675396" spans="2:3" x14ac:dyDescent="0.25">
      <c r="B675396" s="74"/>
    </row>
    <row r="675397" spans="2:3" x14ac:dyDescent="0.25">
      <c r="B675397" s="74"/>
    </row>
    <row r="675398" spans="2:3" x14ac:dyDescent="0.25">
      <c r="B675398" s="74"/>
    </row>
    <row r="675399" spans="2:3" x14ac:dyDescent="0.25">
      <c r="B675399" s="74"/>
    </row>
    <row r="675400" spans="2:3" x14ac:dyDescent="0.25">
      <c r="B675400" s="74"/>
    </row>
    <row r="675401" spans="2:3" x14ac:dyDescent="0.25">
      <c r="B675401" s="74"/>
    </row>
    <row r="675402" spans="2:3" x14ac:dyDescent="0.25">
      <c r="B675402" s="74"/>
    </row>
    <row r="675403" spans="2:3" x14ac:dyDescent="0.25">
      <c r="B675403" s="74"/>
    </row>
    <row r="675404" spans="2:3" x14ac:dyDescent="0.25">
      <c r="B675404" s="74"/>
    </row>
    <row r="675405" spans="2:3" x14ac:dyDescent="0.25">
      <c r="B675405" s="74"/>
    </row>
    <row r="675406" spans="2:3" x14ac:dyDescent="0.25">
      <c r="B675406" s="74"/>
    </row>
    <row r="675457" spans="2:3" x14ac:dyDescent="0.25">
      <c r="C675457"/>
    </row>
    <row r="675458" spans="2:3" x14ac:dyDescent="0.25">
      <c r="B675458" s="74"/>
    </row>
    <row r="675459" spans="2:3" x14ac:dyDescent="0.25">
      <c r="B675459" s="74"/>
    </row>
    <row r="675460" spans="2:3" x14ac:dyDescent="0.25">
      <c r="B675460" s="74"/>
    </row>
    <row r="675461" spans="2:3" x14ac:dyDescent="0.25">
      <c r="B675461" s="74"/>
    </row>
    <row r="675462" spans="2:3" x14ac:dyDescent="0.25">
      <c r="B675462" s="74"/>
    </row>
    <row r="675463" spans="2:3" x14ac:dyDescent="0.25">
      <c r="B675463" s="74"/>
    </row>
    <row r="675464" spans="2:3" x14ac:dyDescent="0.25">
      <c r="B675464" s="74"/>
    </row>
    <row r="675465" spans="2:3" x14ac:dyDescent="0.25">
      <c r="B675465" s="74"/>
    </row>
    <row r="675466" spans="2:3" x14ac:dyDescent="0.25">
      <c r="B675466" s="74"/>
    </row>
    <row r="675467" spans="2:3" x14ac:dyDescent="0.25">
      <c r="B675467" s="74"/>
    </row>
    <row r="675468" spans="2:3" x14ac:dyDescent="0.25">
      <c r="B675468" s="74"/>
    </row>
    <row r="675469" spans="2:3" x14ac:dyDescent="0.25">
      <c r="B675469" s="74"/>
    </row>
    <row r="675470" spans="2:3" x14ac:dyDescent="0.25">
      <c r="B675470" s="74"/>
    </row>
    <row r="675521" spans="2:3" x14ac:dyDescent="0.25">
      <c r="C675521"/>
    </row>
    <row r="675522" spans="2:3" x14ac:dyDescent="0.25">
      <c r="B675522" s="74"/>
    </row>
    <row r="675523" spans="2:3" x14ac:dyDescent="0.25">
      <c r="B675523" s="74"/>
    </row>
    <row r="675524" spans="2:3" x14ac:dyDescent="0.25">
      <c r="B675524" s="74"/>
    </row>
    <row r="675525" spans="2:3" x14ac:dyDescent="0.25">
      <c r="B675525" s="74"/>
    </row>
    <row r="675526" spans="2:3" x14ac:dyDescent="0.25">
      <c r="B675526" s="74"/>
    </row>
    <row r="675527" spans="2:3" x14ac:dyDescent="0.25">
      <c r="B675527" s="74"/>
    </row>
    <row r="675528" spans="2:3" x14ac:dyDescent="0.25">
      <c r="B675528" s="74"/>
    </row>
    <row r="675529" spans="2:3" x14ac:dyDescent="0.25">
      <c r="B675529" s="74"/>
    </row>
    <row r="675530" spans="2:3" x14ac:dyDescent="0.25">
      <c r="B675530" s="74"/>
    </row>
    <row r="675531" spans="2:3" x14ac:dyDescent="0.25">
      <c r="B675531" s="74"/>
    </row>
    <row r="675532" spans="2:3" x14ac:dyDescent="0.25">
      <c r="B675532" s="74"/>
    </row>
    <row r="675533" spans="2:3" x14ac:dyDescent="0.25">
      <c r="B675533" s="74"/>
    </row>
    <row r="675534" spans="2:3" x14ac:dyDescent="0.25">
      <c r="B675534" s="74"/>
    </row>
    <row r="675585" spans="2:3" x14ac:dyDescent="0.25">
      <c r="C675585"/>
    </row>
    <row r="675586" spans="2:3" x14ac:dyDescent="0.25">
      <c r="B675586" s="74"/>
    </row>
    <row r="675587" spans="2:3" x14ac:dyDescent="0.25">
      <c r="B675587" s="74"/>
    </row>
    <row r="675588" spans="2:3" x14ac:dyDescent="0.25">
      <c r="B675588" s="74"/>
    </row>
    <row r="675589" spans="2:3" x14ac:dyDescent="0.25">
      <c r="B675589" s="74"/>
    </row>
    <row r="675590" spans="2:3" x14ac:dyDescent="0.25">
      <c r="B675590" s="74"/>
    </row>
    <row r="675591" spans="2:3" x14ac:dyDescent="0.25">
      <c r="B675591" s="74"/>
    </row>
    <row r="675592" spans="2:3" x14ac:dyDescent="0.25">
      <c r="B675592" s="74"/>
    </row>
    <row r="675593" spans="2:3" x14ac:dyDescent="0.25">
      <c r="B675593" s="74"/>
    </row>
    <row r="675594" spans="2:3" x14ac:dyDescent="0.25">
      <c r="B675594" s="74"/>
    </row>
    <row r="675595" spans="2:3" x14ac:dyDescent="0.25">
      <c r="B675595" s="74"/>
    </row>
    <row r="675596" spans="2:3" x14ac:dyDescent="0.25">
      <c r="B675596" s="74"/>
    </row>
    <row r="675597" spans="2:3" x14ac:dyDescent="0.25">
      <c r="B675597" s="74"/>
    </row>
    <row r="675598" spans="2:3" x14ac:dyDescent="0.25">
      <c r="B675598" s="74"/>
    </row>
    <row r="675649" spans="2:3" x14ac:dyDescent="0.25">
      <c r="C675649"/>
    </row>
    <row r="675650" spans="2:3" x14ac:dyDescent="0.25">
      <c r="B675650" s="74"/>
    </row>
    <row r="675651" spans="2:3" x14ac:dyDescent="0.25">
      <c r="B675651" s="74"/>
    </row>
    <row r="675652" spans="2:3" x14ac:dyDescent="0.25">
      <c r="B675652" s="74"/>
    </row>
    <row r="675653" spans="2:3" x14ac:dyDescent="0.25">
      <c r="B675653" s="74"/>
    </row>
    <row r="675654" spans="2:3" x14ac:dyDescent="0.25">
      <c r="B675654" s="74"/>
    </row>
    <row r="675655" spans="2:3" x14ac:dyDescent="0.25">
      <c r="B675655" s="74"/>
    </row>
    <row r="675656" spans="2:3" x14ac:dyDescent="0.25">
      <c r="B675656" s="74"/>
    </row>
    <row r="675657" spans="2:3" x14ac:dyDescent="0.25">
      <c r="B675657" s="74"/>
    </row>
    <row r="675658" spans="2:3" x14ac:dyDescent="0.25">
      <c r="B675658" s="74"/>
    </row>
    <row r="675659" spans="2:3" x14ac:dyDescent="0.25">
      <c r="B675659" s="74"/>
    </row>
    <row r="675660" spans="2:3" x14ac:dyDescent="0.25">
      <c r="B675660" s="74"/>
    </row>
    <row r="675661" spans="2:3" x14ac:dyDescent="0.25">
      <c r="B675661" s="74"/>
    </row>
    <row r="675662" spans="2:3" x14ac:dyDescent="0.25">
      <c r="B675662" s="74"/>
    </row>
    <row r="675713" spans="2:3" x14ac:dyDescent="0.25">
      <c r="C675713"/>
    </row>
    <row r="675714" spans="2:3" x14ac:dyDescent="0.25">
      <c r="B675714" s="74"/>
    </row>
    <row r="675715" spans="2:3" x14ac:dyDescent="0.25">
      <c r="B675715" s="74"/>
    </row>
    <row r="675716" spans="2:3" x14ac:dyDescent="0.25">
      <c r="B675716" s="74"/>
    </row>
    <row r="675717" spans="2:3" x14ac:dyDescent="0.25">
      <c r="B675717" s="74"/>
    </row>
    <row r="675718" spans="2:3" x14ac:dyDescent="0.25">
      <c r="B675718" s="74"/>
    </row>
    <row r="675719" spans="2:3" x14ac:dyDescent="0.25">
      <c r="B675719" s="74"/>
    </row>
    <row r="675720" spans="2:3" x14ac:dyDescent="0.25">
      <c r="B675720" s="74"/>
    </row>
    <row r="675721" spans="2:3" x14ac:dyDescent="0.25">
      <c r="B675721" s="74"/>
    </row>
    <row r="675722" spans="2:3" x14ac:dyDescent="0.25">
      <c r="B675722" s="74"/>
    </row>
    <row r="675723" spans="2:3" x14ac:dyDescent="0.25">
      <c r="B675723" s="74"/>
    </row>
    <row r="675724" spans="2:3" x14ac:dyDescent="0.25">
      <c r="B675724" s="74"/>
    </row>
    <row r="675725" spans="2:3" x14ac:dyDescent="0.25">
      <c r="B675725" s="74"/>
    </row>
    <row r="675726" spans="2:3" x14ac:dyDescent="0.25">
      <c r="B675726" s="74"/>
    </row>
    <row r="675777" spans="2:3" x14ac:dyDescent="0.25">
      <c r="C675777"/>
    </row>
    <row r="675778" spans="2:3" x14ac:dyDescent="0.25">
      <c r="B675778" s="74"/>
    </row>
    <row r="675779" spans="2:3" x14ac:dyDescent="0.25">
      <c r="B675779" s="74"/>
    </row>
    <row r="675780" spans="2:3" x14ac:dyDescent="0.25">
      <c r="B675780" s="74"/>
    </row>
    <row r="675781" spans="2:3" x14ac:dyDescent="0.25">
      <c r="B675781" s="74"/>
    </row>
    <row r="675782" spans="2:3" x14ac:dyDescent="0.25">
      <c r="B675782" s="74"/>
    </row>
    <row r="675783" spans="2:3" x14ac:dyDescent="0.25">
      <c r="B675783" s="74"/>
    </row>
    <row r="675784" spans="2:3" x14ac:dyDescent="0.25">
      <c r="B675784" s="74"/>
    </row>
    <row r="675785" spans="2:3" x14ac:dyDescent="0.25">
      <c r="B675785" s="74"/>
    </row>
    <row r="675786" spans="2:3" x14ac:dyDescent="0.25">
      <c r="B675786" s="74"/>
    </row>
    <row r="675787" spans="2:3" x14ac:dyDescent="0.25">
      <c r="B675787" s="74"/>
    </row>
    <row r="675788" spans="2:3" x14ac:dyDescent="0.25">
      <c r="B675788" s="74"/>
    </row>
    <row r="675789" spans="2:3" x14ac:dyDescent="0.25">
      <c r="B675789" s="74"/>
    </row>
    <row r="675790" spans="2:3" x14ac:dyDescent="0.25">
      <c r="B675790" s="74"/>
    </row>
    <row r="675841" spans="2:3" x14ac:dyDescent="0.25">
      <c r="C675841"/>
    </row>
    <row r="675842" spans="2:3" x14ac:dyDescent="0.25">
      <c r="B675842" s="74"/>
    </row>
    <row r="675843" spans="2:3" x14ac:dyDescent="0.25">
      <c r="B675843" s="74"/>
    </row>
    <row r="675844" spans="2:3" x14ac:dyDescent="0.25">
      <c r="B675844" s="74"/>
    </row>
    <row r="675845" spans="2:3" x14ac:dyDescent="0.25">
      <c r="B675845" s="74"/>
    </row>
    <row r="675846" spans="2:3" x14ac:dyDescent="0.25">
      <c r="B675846" s="74"/>
    </row>
    <row r="675847" spans="2:3" x14ac:dyDescent="0.25">
      <c r="B675847" s="74"/>
    </row>
    <row r="675848" spans="2:3" x14ac:dyDescent="0.25">
      <c r="B675848" s="74"/>
    </row>
    <row r="675849" spans="2:3" x14ac:dyDescent="0.25">
      <c r="B675849" s="74"/>
    </row>
    <row r="675850" spans="2:3" x14ac:dyDescent="0.25">
      <c r="B675850" s="74"/>
    </row>
    <row r="675851" spans="2:3" x14ac:dyDescent="0.25">
      <c r="B675851" s="74"/>
    </row>
    <row r="675852" spans="2:3" x14ac:dyDescent="0.25">
      <c r="B675852" s="74"/>
    </row>
    <row r="675853" spans="2:3" x14ac:dyDescent="0.25">
      <c r="B675853" s="74"/>
    </row>
    <row r="675854" spans="2:3" x14ac:dyDescent="0.25">
      <c r="B675854" s="74"/>
    </row>
    <row r="675905" spans="2:3" x14ac:dyDescent="0.25">
      <c r="C675905"/>
    </row>
    <row r="675906" spans="2:3" x14ac:dyDescent="0.25">
      <c r="B675906" s="74"/>
    </row>
    <row r="675907" spans="2:3" x14ac:dyDescent="0.25">
      <c r="B675907" s="74"/>
    </row>
    <row r="675908" spans="2:3" x14ac:dyDescent="0.25">
      <c r="B675908" s="74"/>
    </row>
    <row r="675909" spans="2:3" x14ac:dyDescent="0.25">
      <c r="B675909" s="74"/>
    </row>
    <row r="675910" spans="2:3" x14ac:dyDescent="0.25">
      <c r="B675910" s="74"/>
    </row>
    <row r="675911" spans="2:3" x14ac:dyDescent="0.25">
      <c r="B675911" s="74"/>
    </row>
    <row r="675912" spans="2:3" x14ac:dyDescent="0.25">
      <c r="B675912" s="74"/>
    </row>
    <row r="675913" spans="2:3" x14ac:dyDescent="0.25">
      <c r="B675913" s="74"/>
    </row>
    <row r="675914" spans="2:3" x14ac:dyDescent="0.25">
      <c r="B675914" s="74"/>
    </row>
    <row r="675915" spans="2:3" x14ac:dyDescent="0.25">
      <c r="B675915" s="74"/>
    </row>
    <row r="675916" spans="2:3" x14ac:dyDescent="0.25">
      <c r="B675916" s="74"/>
    </row>
    <row r="675917" spans="2:3" x14ac:dyDescent="0.25">
      <c r="B675917" s="74"/>
    </row>
    <row r="675918" spans="2:3" x14ac:dyDescent="0.25">
      <c r="B675918" s="74"/>
    </row>
    <row r="675969" spans="2:3" x14ac:dyDescent="0.25">
      <c r="C675969"/>
    </row>
    <row r="675970" spans="2:3" x14ac:dyDescent="0.25">
      <c r="B675970" s="74"/>
    </row>
    <row r="675971" spans="2:3" x14ac:dyDescent="0.25">
      <c r="B675971" s="74"/>
    </row>
    <row r="675972" spans="2:3" x14ac:dyDescent="0.25">
      <c r="B675972" s="74"/>
    </row>
    <row r="675973" spans="2:3" x14ac:dyDescent="0.25">
      <c r="B675973" s="74"/>
    </row>
    <row r="675974" spans="2:3" x14ac:dyDescent="0.25">
      <c r="B675974" s="74"/>
    </row>
    <row r="675975" spans="2:3" x14ac:dyDescent="0.25">
      <c r="B675975" s="74"/>
    </row>
    <row r="675976" spans="2:3" x14ac:dyDescent="0.25">
      <c r="B675976" s="74"/>
    </row>
    <row r="675977" spans="2:3" x14ac:dyDescent="0.25">
      <c r="B675977" s="74"/>
    </row>
    <row r="675978" spans="2:3" x14ac:dyDescent="0.25">
      <c r="B675978" s="74"/>
    </row>
    <row r="675979" spans="2:3" x14ac:dyDescent="0.25">
      <c r="B675979" s="74"/>
    </row>
    <row r="675980" spans="2:3" x14ac:dyDescent="0.25">
      <c r="B675980" s="74"/>
    </row>
    <row r="675981" spans="2:3" x14ac:dyDescent="0.25">
      <c r="B675981" s="74"/>
    </row>
    <row r="675982" spans="2:3" x14ac:dyDescent="0.25">
      <c r="B675982" s="74"/>
    </row>
    <row r="676033" spans="2:3" x14ac:dyDescent="0.25">
      <c r="C676033"/>
    </row>
    <row r="676034" spans="2:3" x14ac:dyDescent="0.25">
      <c r="B676034" s="74"/>
    </row>
    <row r="676035" spans="2:3" x14ac:dyDescent="0.25">
      <c r="B676035" s="74"/>
    </row>
    <row r="676036" spans="2:3" x14ac:dyDescent="0.25">
      <c r="B676036" s="74"/>
    </row>
    <row r="676037" spans="2:3" x14ac:dyDescent="0.25">
      <c r="B676037" s="74"/>
    </row>
    <row r="676038" spans="2:3" x14ac:dyDescent="0.25">
      <c r="B676038" s="74"/>
    </row>
    <row r="676039" spans="2:3" x14ac:dyDescent="0.25">
      <c r="B676039" s="74"/>
    </row>
    <row r="676040" spans="2:3" x14ac:dyDescent="0.25">
      <c r="B676040" s="74"/>
    </row>
    <row r="676041" spans="2:3" x14ac:dyDescent="0.25">
      <c r="B676041" s="74"/>
    </row>
    <row r="676042" spans="2:3" x14ac:dyDescent="0.25">
      <c r="B676042" s="74"/>
    </row>
    <row r="676043" spans="2:3" x14ac:dyDescent="0.25">
      <c r="B676043" s="74"/>
    </row>
    <row r="676044" spans="2:3" x14ac:dyDescent="0.25">
      <c r="B676044" s="74"/>
    </row>
    <row r="676045" spans="2:3" x14ac:dyDescent="0.25">
      <c r="B676045" s="74"/>
    </row>
    <row r="676046" spans="2:3" x14ac:dyDescent="0.25">
      <c r="B676046" s="74"/>
    </row>
    <row r="676097" spans="2:3" x14ac:dyDescent="0.25">
      <c r="C676097"/>
    </row>
    <row r="676098" spans="2:3" x14ac:dyDescent="0.25">
      <c r="B676098" s="74"/>
    </row>
    <row r="676099" spans="2:3" x14ac:dyDescent="0.25">
      <c r="B676099" s="74"/>
    </row>
    <row r="676100" spans="2:3" x14ac:dyDescent="0.25">
      <c r="B676100" s="74"/>
    </row>
    <row r="676101" spans="2:3" x14ac:dyDescent="0.25">
      <c r="B676101" s="74"/>
    </row>
    <row r="676102" spans="2:3" x14ac:dyDescent="0.25">
      <c r="B676102" s="74"/>
    </row>
    <row r="676103" spans="2:3" x14ac:dyDescent="0.25">
      <c r="B676103" s="74"/>
    </row>
    <row r="676104" spans="2:3" x14ac:dyDescent="0.25">
      <c r="B676104" s="74"/>
    </row>
    <row r="676105" spans="2:3" x14ac:dyDescent="0.25">
      <c r="B676105" s="74"/>
    </row>
    <row r="676106" spans="2:3" x14ac:dyDescent="0.25">
      <c r="B676106" s="74"/>
    </row>
    <row r="676107" spans="2:3" x14ac:dyDescent="0.25">
      <c r="B676107" s="74"/>
    </row>
    <row r="676108" spans="2:3" x14ac:dyDescent="0.25">
      <c r="B676108" s="74"/>
    </row>
    <row r="676109" spans="2:3" x14ac:dyDescent="0.25">
      <c r="B676109" s="74"/>
    </row>
    <row r="676110" spans="2:3" x14ac:dyDescent="0.25">
      <c r="B676110" s="74"/>
    </row>
    <row r="676161" spans="2:3" x14ac:dyDescent="0.25">
      <c r="C676161"/>
    </row>
    <row r="676162" spans="2:3" x14ac:dyDescent="0.25">
      <c r="B676162" s="74"/>
    </row>
    <row r="676163" spans="2:3" x14ac:dyDescent="0.25">
      <c r="B676163" s="74"/>
    </row>
    <row r="676164" spans="2:3" x14ac:dyDescent="0.25">
      <c r="B676164" s="74"/>
    </row>
    <row r="676165" spans="2:3" x14ac:dyDescent="0.25">
      <c r="B676165" s="74"/>
    </row>
    <row r="676166" spans="2:3" x14ac:dyDescent="0.25">
      <c r="B676166" s="74"/>
    </row>
    <row r="676167" spans="2:3" x14ac:dyDescent="0.25">
      <c r="B676167" s="74"/>
    </row>
    <row r="676168" spans="2:3" x14ac:dyDescent="0.25">
      <c r="B676168" s="74"/>
    </row>
    <row r="676169" spans="2:3" x14ac:dyDescent="0.25">
      <c r="B676169" s="74"/>
    </row>
    <row r="676170" spans="2:3" x14ac:dyDescent="0.25">
      <c r="B676170" s="74"/>
    </row>
    <row r="676171" spans="2:3" x14ac:dyDescent="0.25">
      <c r="B676171" s="74"/>
    </row>
    <row r="676172" spans="2:3" x14ac:dyDescent="0.25">
      <c r="B676172" s="74"/>
    </row>
    <row r="676173" spans="2:3" x14ac:dyDescent="0.25">
      <c r="B676173" s="74"/>
    </row>
    <row r="676174" spans="2:3" x14ac:dyDescent="0.25">
      <c r="B676174" s="74"/>
    </row>
    <row r="676225" spans="2:3" x14ac:dyDescent="0.25">
      <c r="C676225"/>
    </row>
    <row r="676226" spans="2:3" x14ac:dyDescent="0.25">
      <c r="B676226" s="74"/>
    </row>
    <row r="676227" spans="2:3" x14ac:dyDescent="0.25">
      <c r="B676227" s="74"/>
    </row>
    <row r="676228" spans="2:3" x14ac:dyDescent="0.25">
      <c r="B676228" s="74"/>
    </row>
    <row r="676229" spans="2:3" x14ac:dyDescent="0.25">
      <c r="B676229" s="74"/>
    </row>
    <row r="676230" spans="2:3" x14ac:dyDescent="0.25">
      <c r="B676230" s="74"/>
    </row>
    <row r="676231" spans="2:3" x14ac:dyDescent="0.25">
      <c r="B676231" s="74"/>
    </row>
    <row r="676232" spans="2:3" x14ac:dyDescent="0.25">
      <c r="B676232" s="74"/>
    </row>
    <row r="676233" spans="2:3" x14ac:dyDescent="0.25">
      <c r="B676233" s="74"/>
    </row>
    <row r="676234" spans="2:3" x14ac:dyDescent="0.25">
      <c r="B676234" s="74"/>
    </row>
    <row r="676235" spans="2:3" x14ac:dyDescent="0.25">
      <c r="B676235" s="74"/>
    </row>
    <row r="676236" spans="2:3" x14ac:dyDescent="0.25">
      <c r="B676236" s="74"/>
    </row>
    <row r="676237" spans="2:3" x14ac:dyDescent="0.25">
      <c r="B676237" s="74"/>
    </row>
    <row r="676238" spans="2:3" x14ac:dyDescent="0.25">
      <c r="B676238" s="74"/>
    </row>
    <row r="676289" spans="2:3" x14ac:dyDescent="0.25">
      <c r="C676289"/>
    </row>
    <row r="676290" spans="2:3" x14ac:dyDescent="0.25">
      <c r="B676290" s="74"/>
    </row>
    <row r="676291" spans="2:3" x14ac:dyDescent="0.25">
      <c r="B676291" s="74"/>
    </row>
    <row r="676292" spans="2:3" x14ac:dyDescent="0.25">
      <c r="B676292" s="74"/>
    </row>
    <row r="676293" spans="2:3" x14ac:dyDescent="0.25">
      <c r="B676293" s="74"/>
    </row>
    <row r="676294" spans="2:3" x14ac:dyDescent="0.25">
      <c r="B676294" s="74"/>
    </row>
    <row r="676295" spans="2:3" x14ac:dyDescent="0.25">
      <c r="B676295" s="74"/>
    </row>
    <row r="676296" spans="2:3" x14ac:dyDescent="0.25">
      <c r="B676296" s="74"/>
    </row>
    <row r="676297" spans="2:3" x14ac:dyDescent="0.25">
      <c r="B676297" s="74"/>
    </row>
    <row r="676298" spans="2:3" x14ac:dyDescent="0.25">
      <c r="B676298" s="74"/>
    </row>
    <row r="676299" spans="2:3" x14ac:dyDescent="0.25">
      <c r="B676299" s="74"/>
    </row>
    <row r="676300" spans="2:3" x14ac:dyDescent="0.25">
      <c r="B676300" s="74"/>
    </row>
    <row r="676301" spans="2:3" x14ac:dyDescent="0.25">
      <c r="B676301" s="74"/>
    </row>
    <row r="676302" spans="2:3" x14ac:dyDescent="0.25">
      <c r="B676302" s="74"/>
    </row>
    <row r="676353" spans="2:3" x14ac:dyDescent="0.25">
      <c r="C676353"/>
    </row>
    <row r="676354" spans="2:3" x14ac:dyDescent="0.25">
      <c r="B676354" s="74"/>
    </row>
    <row r="676355" spans="2:3" x14ac:dyDescent="0.25">
      <c r="B676355" s="74"/>
    </row>
    <row r="676356" spans="2:3" x14ac:dyDescent="0.25">
      <c r="B676356" s="74"/>
    </row>
    <row r="676357" spans="2:3" x14ac:dyDescent="0.25">
      <c r="B676357" s="74"/>
    </row>
    <row r="676358" spans="2:3" x14ac:dyDescent="0.25">
      <c r="B676358" s="74"/>
    </row>
    <row r="676359" spans="2:3" x14ac:dyDescent="0.25">
      <c r="B676359" s="74"/>
    </row>
    <row r="676360" spans="2:3" x14ac:dyDescent="0.25">
      <c r="B676360" s="74"/>
    </row>
    <row r="676361" spans="2:3" x14ac:dyDescent="0.25">
      <c r="B676361" s="74"/>
    </row>
    <row r="676362" spans="2:3" x14ac:dyDescent="0.25">
      <c r="B676362" s="74"/>
    </row>
    <row r="676363" spans="2:3" x14ac:dyDescent="0.25">
      <c r="B676363" s="74"/>
    </row>
    <row r="676364" spans="2:3" x14ac:dyDescent="0.25">
      <c r="B676364" s="74"/>
    </row>
    <row r="676365" spans="2:3" x14ac:dyDescent="0.25">
      <c r="B676365" s="74"/>
    </row>
    <row r="676366" spans="2:3" x14ac:dyDescent="0.25">
      <c r="B676366" s="74"/>
    </row>
    <row r="676417" spans="2:3" x14ac:dyDescent="0.25">
      <c r="C676417"/>
    </row>
    <row r="676418" spans="2:3" x14ac:dyDescent="0.25">
      <c r="B676418" s="74"/>
    </row>
    <row r="676419" spans="2:3" x14ac:dyDescent="0.25">
      <c r="B676419" s="74"/>
    </row>
    <row r="676420" spans="2:3" x14ac:dyDescent="0.25">
      <c r="B676420" s="74"/>
    </row>
    <row r="676421" spans="2:3" x14ac:dyDescent="0.25">
      <c r="B676421" s="74"/>
    </row>
    <row r="676422" spans="2:3" x14ac:dyDescent="0.25">
      <c r="B676422" s="74"/>
    </row>
    <row r="676423" spans="2:3" x14ac:dyDescent="0.25">
      <c r="B676423" s="74"/>
    </row>
    <row r="676424" spans="2:3" x14ac:dyDescent="0.25">
      <c r="B676424" s="74"/>
    </row>
    <row r="676425" spans="2:3" x14ac:dyDescent="0.25">
      <c r="B676425" s="74"/>
    </row>
    <row r="676426" spans="2:3" x14ac:dyDescent="0.25">
      <c r="B676426" s="74"/>
    </row>
    <row r="676427" spans="2:3" x14ac:dyDescent="0.25">
      <c r="B676427" s="74"/>
    </row>
    <row r="676428" spans="2:3" x14ac:dyDescent="0.25">
      <c r="B676428" s="74"/>
    </row>
    <row r="676429" spans="2:3" x14ac:dyDescent="0.25">
      <c r="B676429" s="74"/>
    </row>
    <row r="676430" spans="2:3" x14ac:dyDescent="0.25">
      <c r="B676430" s="74"/>
    </row>
    <row r="676481" spans="2:3" x14ac:dyDescent="0.25">
      <c r="C676481"/>
    </row>
    <row r="676482" spans="2:3" x14ac:dyDescent="0.25">
      <c r="B676482" s="74"/>
    </row>
    <row r="676483" spans="2:3" x14ac:dyDescent="0.25">
      <c r="B676483" s="74"/>
    </row>
    <row r="676484" spans="2:3" x14ac:dyDescent="0.25">
      <c r="B676484" s="74"/>
    </row>
    <row r="676485" spans="2:3" x14ac:dyDescent="0.25">
      <c r="B676485" s="74"/>
    </row>
    <row r="676486" spans="2:3" x14ac:dyDescent="0.25">
      <c r="B676486" s="74"/>
    </row>
    <row r="676487" spans="2:3" x14ac:dyDescent="0.25">
      <c r="B676487" s="74"/>
    </row>
    <row r="676488" spans="2:3" x14ac:dyDescent="0.25">
      <c r="B676488" s="74"/>
    </row>
    <row r="676489" spans="2:3" x14ac:dyDescent="0.25">
      <c r="B676489" s="74"/>
    </row>
    <row r="676490" spans="2:3" x14ac:dyDescent="0.25">
      <c r="B676490" s="74"/>
    </row>
    <row r="676491" spans="2:3" x14ac:dyDescent="0.25">
      <c r="B676491" s="74"/>
    </row>
    <row r="676492" spans="2:3" x14ac:dyDescent="0.25">
      <c r="B676492" s="74"/>
    </row>
    <row r="676493" spans="2:3" x14ac:dyDescent="0.25">
      <c r="B676493" s="74"/>
    </row>
    <row r="676494" spans="2:3" x14ac:dyDescent="0.25">
      <c r="B676494" s="74"/>
    </row>
    <row r="676545" spans="2:3" x14ac:dyDescent="0.25">
      <c r="C676545"/>
    </row>
    <row r="676546" spans="2:3" x14ac:dyDescent="0.25">
      <c r="B676546" s="74"/>
    </row>
    <row r="676547" spans="2:3" x14ac:dyDescent="0.25">
      <c r="B676547" s="74"/>
    </row>
    <row r="676548" spans="2:3" x14ac:dyDescent="0.25">
      <c r="B676548" s="74"/>
    </row>
    <row r="676549" spans="2:3" x14ac:dyDescent="0.25">
      <c r="B676549" s="74"/>
    </row>
    <row r="676550" spans="2:3" x14ac:dyDescent="0.25">
      <c r="B676550" s="74"/>
    </row>
    <row r="676551" spans="2:3" x14ac:dyDescent="0.25">
      <c r="B676551" s="74"/>
    </row>
    <row r="676552" spans="2:3" x14ac:dyDescent="0.25">
      <c r="B676552" s="74"/>
    </row>
    <row r="676553" spans="2:3" x14ac:dyDescent="0.25">
      <c r="B676553" s="74"/>
    </row>
    <row r="676554" spans="2:3" x14ac:dyDescent="0.25">
      <c r="B676554" s="74"/>
    </row>
    <row r="676555" spans="2:3" x14ac:dyDescent="0.25">
      <c r="B676555" s="74"/>
    </row>
    <row r="676556" spans="2:3" x14ac:dyDescent="0.25">
      <c r="B676556" s="74"/>
    </row>
    <row r="676557" spans="2:3" x14ac:dyDescent="0.25">
      <c r="B676557" s="74"/>
    </row>
    <row r="676558" spans="2:3" x14ac:dyDescent="0.25">
      <c r="B676558" s="74"/>
    </row>
    <row r="676609" spans="2:3" x14ac:dyDescent="0.25">
      <c r="C676609"/>
    </row>
    <row r="676610" spans="2:3" x14ac:dyDescent="0.25">
      <c r="B676610" s="74"/>
    </row>
    <row r="676611" spans="2:3" x14ac:dyDescent="0.25">
      <c r="B676611" s="74"/>
    </row>
    <row r="676612" spans="2:3" x14ac:dyDescent="0.25">
      <c r="B676612" s="74"/>
    </row>
    <row r="676613" spans="2:3" x14ac:dyDescent="0.25">
      <c r="B676613" s="74"/>
    </row>
    <row r="676614" spans="2:3" x14ac:dyDescent="0.25">
      <c r="B676614" s="74"/>
    </row>
    <row r="676615" spans="2:3" x14ac:dyDescent="0.25">
      <c r="B676615" s="74"/>
    </row>
    <row r="676616" spans="2:3" x14ac:dyDescent="0.25">
      <c r="B676616" s="74"/>
    </row>
    <row r="676617" spans="2:3" x14ac:dyDescent="0.25">
      <c r="B676617" s="74"/>
    </row>
    <row r="676618" spans="2:3" x14ac:dyDescent="0.25">
      <c r="B676618" s="74"/>
    </row>
    <row r="676619" spans="2:3" x14ac:dyDescent="0.25">
      <c r="B676619" s="74"/>
    </row>
    <row r="676620" spans="2:3" x14ac:dyDescent="0.25">
      <c r="B676620" s="74"/>
    </row>
    <row r="676621" spans="2:3" x14ac:dyDescent="0.25">
      <c r="B676621" s="74"/>
    </row>
    <row r="676622" spans="2:3" x14ac:dyDescent="0.25">
      <c r="B676622" s="74"/>
    </row>
    <row r="676673" spans="2:3" x14ac:dyDescent="0.25">
      <c r="C676673"/>
    </row>
    <row r="676674" spans="2:3" x14ac:dyDescent="0.25">
      <c r="B676674" s="74"/>
    </row>
    <row r="676675" spans="2:3" x14ac:dyDescent="0.25">
      <c r="B676675" s="74"/>
    </row>
    <row r="676676" spans="2:3" x14ac:dyDescent="0.25">
      <c r="B676676" s="74"/>
    </row>
    <row r="676677" spans="2:3" x14ac:dyDescent="0.25">
      <c r="B676677" s="74"/>
    </row>
    <row r="676678" spans="2:3" x14ac:dyDescent="0.25">
      <c r="B676678" s="74"/>
    </row>
    <row r="676679" spans="2:3" x14ac:dyDescent="0.25">
      <c r="B676679" s="74"/>
    </row>
    <row r="676680" spans="2:3" x14ac:dyDescent="0.25">
      <c r="B676680" s="74"/>
    </row>
    <row r="676681" spans="2:3" x14ac:dyDescent="0.25">
      <c r="B676681" s="74"/>
    </row>
    <row r="676682" spans="2:3" x14ac:dyDescent="0.25">
      <c r="B676682" s="74"/>
    </row>
    <row r="676683" spans="2:3" x14ac:dyDescent="0.25">
      <c r="B676683" s="74"/>
    </row>
    <row r="676684" spans="2:3" x14ac:dyDescent="0.25">
      <c r="B676684" s="74"/>
    </row>
    <row r="676685" spans="2:3" x14ac:dyDescent="0.25">
      <c r="B676685" s="74"/>
    </row>
    <row r="676686" spans="2:3" x14ac:dyDescent="0.25">
      <c r="B676686" s="74"/>
    </row>
    <row r="676737" spans="2:3" x14ac:dyDescent="0.25">
      <c r="C676737"/>
    </row>
    <row r="676738" spans="2:3" x14ac:dyDescent="0.25">
      <c r="B676738" s="74"/>
    </row>
    <row r="676739" spans="2:3" x14ac:dyDescent="0.25">
      <c r="B676739" s="74"/>
    </row>
    <row r="676740" spans="2:3" x14ac:dyDescent="0.25">
      <c r="B676740" s="74"/>
    </row>
    <row r="676741" spans="2:3" x14ac:dyDescent="0.25">
      <c r="B676741" s="74"/>
    </row>
    <row r="676742" spans="2:3" x14ac:dyDescent="0.25">
      <c r="B676742" s="74"/>
    </row>
    <row r="676743" spans="2:3" x14ac:dyDescent="0.25">
      <c r="B676743" s="74"/>
    </row>
    <row r="676744" spans="2:3" x14ac:dyDescent="0.25">
      <c r="B676744" s="74"/>
    </row>
    <row r="676745" spans="2:3" x14ac:dyDescent="0.25">
      <c r="B676745" s="74"/>
    </row>
    <row r="676746" spans="2:3" x14ac:dyDescent="0.25">
      <c r="B676746" s="74"/>
    </row>
    <row r="676747" spans="2:3" x14ac:dyDescent="0.25">
      <c r="B676747" s="74"/>
    </row>
    <row r="676748" spans="2:3" x14ac:dyDescent="0.25">
      <c r="B676748" s="74"/>
    </row>
    <row r="676749" spans="2:3" x14ac:dyDescent="0.25">
      <c r="B676749" s="74"/>
    </row>
    <row r="676750" spans="2:3" x14ac:dyDescent="0.25">
      <c r="B676750" s="74"/>
    </row>
    <row r="676801" spans="2:3" x14ac:dyDescent="0.25">
      <c r="C676801"/>
    </row>
    <row r="676802" spans="2:3" x14ac:dyDescent="0.25">
      <c r="B676802" s="74"/>
    </row>
    <row r="676803" spans="2:3" x14ac:dyDescent="0.25">
      <c r="B676803" s="74"/>
    </row>
    <row r="676804" spans="2:3" x14ac:dyDescent="0.25">
      <c r="B676804" s="74"/>
    </row>
    <row r="676805" spans="2:3" x14ac:dyDescent="0.25">
      <c r="B676805" s="74"/>
    </row>
    <row r="676806" spans="2:3" x14ac:dyDescent="0.25">
      <c r="B676806" s="74"/>
    </row>
    <row r="676807" spans="2:3" x14ac:dyDescent="0.25">
      <c r="B676807" s="74"/>
    </row>
    <row r="676808" spans="2:3" x14ac:dyDescent="0.25">
      <c r="B676808" s="74"/>
    </row>
    <row r="676809" spans="2:3" x14ac:dyDescent="0.25">
      <c r="B676809" s="74"/>
    </row>
    <row r="676810" spans="2:3" x14ac:dyDescent="0.25">
      <c r="B676810" s="74"/>
    </row>
    <row r="676811" spans="2:3" x14ac:dyDescent="0.25">
      <c r="B676811" s="74"/>
    </row>
    <row r="676812" spans="2:3" x14ac:dyDescent="0.25">
      <c r="B676812" s="74"/>
    </row>
    <row r="676813" spans="2:3" x14ac:dyDescent="0.25">
      <c r="B676813" s="74"/>
    </row>
    <row r="676814" spans="2:3" x14ac:dyDescent="0.25">
      <c r="B676814" s="74"/>
    </row>
    <row r="676865" spans="2:3" x14ac:dyDescent="0.25">
      <c r="C676865"/>
    </row>
    <row r="676866" spans="2:3" x14ac:dyDescent="0.25">
      <c r="B676866" s="74"/>
    </row>
    <row r="676867" spans="2:3" x14ac:dyDescent="0.25">
      <c r="B676867" s="74"/>
    </row>
    <row r="676868" spans="2:3" x14ac:dyDescent="0.25">
      <c r="B676868" s="74"/>
    </row>
    <row r="676869" spans="2:3" x14ac:dyDescent="0.25">
      <c r="B676869" s="74"/>
    </row>
    <row r="676870" spans="2:3" x14ac:dyDescent="0.25">
      <c r="B676870" s="74"/>
    </row>
    <row r="676871" spans="2:3" x14ac:dyDescent="0.25">
      <c r="B676871" s="74"/>
    </row>
    <row r="676872" spans="2:3" x14ac:dyDescent="0.25">
      <c r="B676872" s="74"/>
    </row>
    <row r="676873" spans="2:3" x14ac:dyDescent="0.25">
      <c r="B676873" s="74"/>
    </row>
    <row r="676874" spans="2:3" x14ac:dyDescent="0.25">
      <c r="B676874" s="74"/>
    </row>
    <row r="676875" spans="2:3" x14ac:dyDescent="0.25">
      <c r="B676875" s="74"/>
    </row>
    <row r="676876" spans="2:3" x14ac:dyDescent="0.25">
      <c r="B676876" s="74"/>
    </row>
    <row r="676877" spans="2:3" x14ac:dyDescent="0.25">
      <c r="B676877" s="74"/>
    </row>
    <row r="676878" spans="2:3" x14ac:dyDescent="0.25">
      <c r="B676878" s="74"/>
    </row>
    <row r="676929" spans="2:3" x14ac:dyDescent="0.25">
      <c r="C676929"/>
    </row>
    <row r="676930" spans="2:3" x14ac:dyDescent="0.25">
      <c r="B676930" s="74"/>
    </row>
    <row r="676931" spans="2:3" x14ac:dyDescent="0.25">
      <c r="B676931" s="74"/>
    </row>
    <row r="676932" spans="2:3" x14ac:dyDescent="0.25">
      <c r="B676932" s="74"/>
    </row>
    <row r="676933" spans="2:3" x14ac:dyDescent="0.25">
      <c r="B676933" s="74"/>
    </row>
    <row r="676934" spans="2:3" x14ac:dyDescent="0.25">
      <c r="B676934" s="74"/>
    </row>
    <row r="676935" spans="2:3" x14ac:dyDescent="0.25">
      <c r="B676935" s="74"/>
    </row>
    <row r="676936" spans="2:3" x14ac:dyDescent="0.25">
      <c r="B676936" s="74"/>
    </row>
    <row r="676937" spans="2:3" x14ac:dyDescent="0.25">
      <c r="B676937" s="74"/>
    </row>
    <row r="676938" spans="2:3" x14ac:dyDescent="0.25">
      <c r="B676938" s="74"/>
    </row>
    <row r="676939" spans="2:3" x14ac:dyDescent="0.25">
      <c r="B676939" s="74"/>
    </row>
    <row r="676940" spans="2:3" x14ac:dyDescent="0.25">
      <c r="B676940" s="74"/>
    </row>
    <row r="676941" spans="2:3" x14ac:dyDescent="0.25">
      <c r="B676941" s="74"/>
    </row>
    <row r="676942" spans="2:3" x14ac:dyDescent="0.25">
      <c r="B676942" s="74"/>
    </row>
    <row r="676993" spans="2:3" x14ac:dyDescent="0.25">
      <c r="C676993"/>
    </row>
    <row r="676994" spans="2:3" x14ac:dyDescent="0.25">
      <c r="B676994" s="74"/>
    </row>
    <row r="676995" spans="2:3" x14ac:dyDescent="0.25">
      <c r="B676995" s="74"/>
    </row>
    <row r="676996" spans="2:3" x14ac:dyDescent="0.25">
      <c r="B676996" s="74"/>
    </row>
    <row r="676997" spans="2:3" x14ac:dyDescent="0.25">
      <c r="B676997" s="74"/>
    </row>
    <row r="676998" spans="2:3" x14ac:dyDescent="0.25">
      <c r="B676998" s="74"/>
    </row>
    <row r="676999" spans="2:3" x14ac:dyDescent="0.25">
      <c r="B676999" s="74"/>
    </row>
    <row r="677000" spans="2:3" x14ac:dyDescent="0.25">
      <c r="B677000" s="74"/>
    </row>
    <row r="677001" spans="2:3" x14ac:dyDescent="0.25">
      <c r="B677001" s="74"/>
    </row>
    <row r="677002" spans="2:3" x14ac:dyDescent="0.25">
      <c r="B677002" s="74"/>
    </row>
    <row r="677003" spans="2:3" x14ac:dyDescent="0.25">
      <c r="B677003" s="74"/>
    </row>
    <row r="677004" spans="2:3" x14ac:dyDescent="0.25">
      <c r="B677004" s="74"/>
    </row>
    <row r="677005" spans="2:3" x14ac:dyDescent="0.25">
      <c r="B677005" s="74"/>
    </row>
    <row r="677006" spans="2:3" x14ac:dyDescent="0.25">
      <c r="B677006" s="74"/>
    </row>
    <row r="677057" spans="2:3" x14ac:dyDescent="0.25">
      <c r="C677057"/>
    </row>
    <row r="677058" spans="2:3" x14ac:dyDescent="0.25">
      <c r="B677058" s="74"/>
    </row>
    <row r="677059" spans="2:3" x14ac:dyDescent="0.25">
      <c r="B677059" s="74"/>
    </row>
    <row r="677060" spans="2:3" x14ac:dyDescent="0.25">
      <c r="B677060" s="74"/>
    </row>
    <row r="677061" spans="2:3" x14ac:dyDescent="0.25">
      <c r="B677061" s="74"/>
    </row>
    <row r="677062" spans="2:3" x14ac:dyDescent="0.25">
      <c r="B677062" s="74"/>
    </row>
    <row r="677063" spans="2:3" x14ac:dyDescent="0.25">
      <c r="B677063" s="74"/>
    </row>
    <row r="677064" spans="2:3" x14ac:dyDescent="0.25">
      <c r="B677064" s="74"/>
    </row>
    <row r="677065" spans="2:3" x14ac:dyDescent="0.25">
      <c r="B677065" s="74"/>
    </row>
    <row r="677066" spans="2:3" x14ac:dyDescent="0.25">
      <c r="B677066" s="74"/>
    </row>
    <row r="677067" spans="2:3" x14ac:dyDescent="0.25">
      <c r="B677067" s="74"/>
    </row>
    <row r="677068" spans="2:3" x14ac:dyDescent="0.25">
      <c r="B677068" s="74"/>
    </row>
    <row r="677069" spans="2:3" x14ac:dyDescent="0.25">
      <c r="B677069" s="74"/>
    </row>
    <row r="677070" spans="2:3" x14ac:dyDescent="0.25">
      <c r="B677070" s="74"/>
    </row>
    <row r="677121" spans="2:3" x14ac:dyDescent="0.25">
      <c r="C677121"/>
    </row>
    <row r="677122" spans="2:3" x14ac:dyDescent="0.25">
      <c r="B677122" s="74"/>
    </row>
    <row r="677123" spans="2:3" x14ac:dyDescent="0.25">
      <c r="B677123" s="74"/>
    </row>
    <row r="677124" spans="2:3" x14ac:dyDescent="0.25">
      <c r="B677124" s="74"/>
    </row>
    <row r="677125" spans="2:3" x14ac:dyDescent="0.25">
      <c r="B677125" s="74"/>
    </row>
    <row r="677126" spans="2:3" x14ac:dyDescent="0.25">
      <c r="B677126" s="74"/>
    </row>
    <row r="677127" spans="2:3" x14ac:dyDescent="0.25">
      <c r="B677127" s="74"/>
    </row>
    <row r="677128" spans="2:3" x14ac:dyDescent="0.25">
      <c r="B677128" s="74"/>
    </row>
    <row r="677129" spans="2:3" x14ac:dyDescent="0.25">
      <c r="B677129" s="74"/>
    </row>
    <row r="677130" spans="2:3" x14ac:dyDescent="0.25">
      <c r="B677130" s="74"/>
    </row>
    <row r="677131" spans="2:3" x14ac:dyDescent="0.25">
      <c r="B677131" s="74"/>
    </row>
    <row r="677132" spans="2:3" x14ac:dyDescent="0.25">
      <c r="B677132" s="74"/>
    </row>
    <row r="677133" spans="2:3" x14ac:dyDescent="0.25">
      <c r="B677133" s="74"/>
    </row>
    <row r="677134" spans="2:3" x14ac:dyDescent="0.25">
      <c r="B677134" s="74"/>
    </row>
    <row r="677185" spans="2:3" x14ac:dyDescent="0.25">
      <c r="C677185"/>
    </row>
    <row r="677186" spans="2:3" x14ac:dyDescent="0.25">
      <c r="B677186" s="74"/>
    </row>
    <row r="677187" spans="2:3" x14ac:dyDescent="0.25">
      <c r="B677187" s="74"/>
    </row>
    <row r="677188" spans="2:3" x14ac:dyDescent="0.25">
      <c r="B677188" s="74"/>
    </row>
    <row r="677189" spans="2:3" x14ac:dyDescent="0.25">
      <c r="B677189" s="74"/>
    </row>
    <row r="677190" spans="2:3" x14ac:dyDescent="0.25">
      <c r="B677190" s="74"/>
    </row>
    <row r="677191" spans="2:3" x14ac:dyDescent="0.25">
      <c r="B677191" s="74"/>
    </row>
    <row r="677192" spans="2:3" x14ac:dyDescent="0.25">
      <c r="B677192" s="74"/>
    </row>
    <row r="677193" spans="2:3" x14ac:dyDescent="0.25">
      <c r="B677193" s="74"/>
    </row>
    <row r="677194" spans="2:3" x14ac:dyDescent="0.25">
      <c r="B677194" s="74"/>
    </row>
    <row r="677195" spans="2:3" x14ac:dyDescent="0.25">
      <c r="B677195" s="74"/>
    </row>
    <row r="677196" spans="2:3" x14ac:dyDescent="0.25">
      <c r="B677196" s="74"/>
    </row>
    <row r="677197" spans="2:3" x14ac:dyDescent="0.25">
      <c r="B677197" s="74"/>
    </row>
    <row r="677198" spans="2:3" x14ac:dyDescent="0.25">
      <c r="B677198" s="74"/>
    </row>
    <row r="677249" spans="2:3" x14ac:dyDescent="0.25">
      <c r="C677249"/>
    </row>
    <row r="677250" spans="2:3" x14ac:dyDescent="0.25">
      <c r="B677250" s="74"/>
    </row>
    <row r="677251" spans="2:3" x14ac:dyDescent="0.25">
      <c r="B677251" s="74"/>
    </row>
    <row r="677252" spans="2:3" x14ac:dyDescent="0.25">
      <c r="B677252" s="74"/>
    </row>
    <row r="677253" spans="2:3" x14ac:dyDescent="0.25">
      <c r="B677253" s="74"/>
    </row>
    <row r="677254" spans="2:3" x14ac:dyDescent="0.25">
      <c r="B677254" s="74"/>
    </row>
    <row r="677255" spans="2:3" x14ac:dyDescent="0.25">
      <c r="B677255" s="74"/>
    </row>
    <row r="677256" spans="2:3" x14ac:dyDescent="0.25">
      <c r="B677256" s="74"/>
    </row>
    <row r="677257" spans="2:3" x14ac:dyDescent="0.25">
      <c r="B677257" s="74"/>
    </row>
    <row r="677258" spans="2:3" x14ac:dyDescent="0.25">
      <c r="B677258" s="74"/>
    </row>
    <row r="677259" spans="2:3" x14ac:dyDescent="0.25">
      <c r="B677259" s="74"/>
    </row>
    <row r="677260" spans="2:3" x14ac:dyDescent="0.25">
      <c r="B677260" s="74"/>
    </row>
    <row r="677261" spans="2:3" x14ac:dyDescent="0.25">
      <c r="B677261" s="74"/>
    </row>
    <row r="677262" spans="2:3" x14ac:dyDescent="0.25">
      <c r="B677262" s="74"/>
    </row>
    <row r="677313" spans="2:3" x14ac:dyDescent="0.25">
      <c r="C677313"/>
    </row>
    <row r="677314" spans="2:3" x14ac:dyDescent="0.25">
      <c r="B677314" s="74"/>
    </row>
    <row r="677315" spans="2:3" x14ac:dyDescent="0.25">
      <c r="B677315" s="74"/>
    </row>
    <row r="677316" spans="2:3" x14ac:dyDescent="0.25">
      <c r="B677316" s="74"/>
    </row>
    <row r="677317" spans="2:3" x14ac:dyDescent="0.25">
      <c r="B677317" s="74"/>
    </row>
    <row r="677318" spans="2:3" x14ac:dyDescent="0.25">
      <c r="B677318" s="74"/>
    </row>
    <row r="677319" spans="2:3" x14ac:dyDescent="0.25">
      <c r="B677319" s="74"/>
    </row>
    <row r="677320" spans="2:3" x14ac:dyDescent="0.25">
      <c r="B677320" s="74"/>
    </row>
    <row r="677321" spans="2:3" x14ac:dyDescent="0.25">
      <c r="B677321" s="74"/>
    </row>
    <row r="677322" spans="2:3" x14ac:dyDescent="0.25">
      <c r="B677322" s="74"/>
    </row>
    <row r="677323" spans="2:3" x14ac:dyDescent="0.25">
      <c r="B677323" s="74"/>
    </row>
    <row r="677324" spans="2:3" x14ac:dyDescent="0.25">
      <c r="B677324" s="74"/>
    </row>
    <row r="677325" spans="2:3" x14ac:dyDescent="0.25">
      <c r="B677325" s="74"/>
    </row>
    <row r="677326" spans="2:3" x14ac:dyDescent="0.25">
      <c r="B677326" s="74"/>
    </row>
    <row r="677377" spans="2:3" x14ac:dyDescent="0.25">
      <c r="C677377"/>
    </row>
    <row r="677378" spans="2:3" x14ac:dyDescent="0.25">
      <c r="B677378" s="74"/>
    </row>
    <row r="677379" spans="2:3" x14ac:dyDescent="0.25">
      <c r="B677379" s="74"/>
    </row>
    <row r="677380" spans="2:3" x14ac:dyDescent="0.25">
      <c r="B677380" s="74"/>
    </row>
    <row r="677381" spans="2:3" x14ac:dyDescent="0.25">
      <c r="B677381" s="74"/>
    </row>
    <row r="677382" spans="2:3" x14ac:dyDescent="0.25">
      <c r="B677382" s="74"/>
    </row>
    <row r="677383" spans="2:3" x14ac:dyDescent="0.25">
      <c r="B677383" s="74"/>
    </row>
    <row r="677384" spans="2:3" x14ac:dyDescent="0.25">
      <c r="B677384" s="74"/>
    </row>
    <row r="677385" spans="2:3" x14ac:dyDescent="0.25">
      <c r="B677385" s="74"/>
    </row>
    <row r="677386" spans="2:3" x14ac:dyDescent="0.25">
      <c r="B677386" s="74"/>
    </row>
    <row r="677387" spans="2:3" x14ac:dyDescent="0.25">
      <c r="B677387" s="74"/>
    </row>
    <row r="677388" spans="2:3" x14ac:dyDescent="0.25">
      <c r="B677388" s="74"/>
    </row>
    <row r="677389" spans="2:3" x14ac:dyDescent="0.25">
      <c r="B677389" s="74"/>
    </row>
    <row r="677390" spans="2:3" x14ac:dyDescent="0.25">
      <c r="B677390" s="74"/>
    </row>
    <row r="677441" spans="2:3" x14ac:dyDescent="0.25">
      <c r="C677441"/>
    </row>
    <row r="677442" spans="2:3" x14ac:dyDescent="0.25">
      <c r="B677442" s="74"/>
    </row>
    <row r="677443" spans="2:3" x14ac:dyDescent="0.25">
      <c r="B677443" s="74"/>
    </row>
    <row r="677444" spans="2:3" x14ac:dyDescent="0.25">
      <c r="B677444" s="74"/>
    </row>
    <row r="677445" spans="2:3" x14ac:dyDescent="0.25">
      <c r="B677445" s="74"/>
    </row>
    <row r="677446" spans="2:3" x14ac:dyDescent="0.25">
      <c r="B677446" s="74"/>
    </row>
    <row r="677447" spans="2:3" x14ac:dyDescent="0.25">
      <c r="B677447" s="74"/>
    </row>
    <row r="677448" spans="2:3" x14ac:dyDescent="0.25">
      <c r="B677448" s="74"/>
    </row>
    <row r="677449" spans="2:3" x14ac:dyDescent="0.25">
      <c r="B677449" s="74"/>
    </row>
    <row r="677450" spans="2:3" x14ac:dyDescent="0.25">
      <c r="B677450" s="74"/>
    </row>
    <row r="677451" spans="2:3" x14ac:dyDescent="0.25">
      <c r="B677451" s="74"/>
    </row>
    <row r="677452" spans="2:3" x14ac:dyDescent="0.25">
      <c r="B677452" s="74"/>
    </row>
    <row r="677453" spans="2:3" x14ac:dyDescent="0.25">
      <c r="B677453" s="74"/>
    </row>
    <row r="677454" spans="2:3" x14ac:dyDescent="0.25">
      <c r="B677454" s="74"/>
    </row>
    <row r="677505" spans="2:3" x14ac:dyDescent="0.25">
      <c r="C677505"/>
    </row>
    <row r="677506" spans="2:3" x14ac:dyDescent="0.25">
      <c r="B677506" s="74"/>
    </row>
    <row r="677507" spans="2:3" x14ac:dyDescent="0.25">
      <c r="B677507" s="74"/>
    </row>
    <row r="677508" spans="2:3" x14ac:dyDescent="0.25">
      <c r="B677508" s="74"/>
    </row>
    <row r="677509" spans="2:3" x14ac:dyDescent="0.25">
      <c r="B677509" s="74"/>
    </row>
    <row r="677510" spans="2:3" x14ac:dyDescent="0.25">
      <c r="B677510" s="74"/>
    </row>
    <row r="677511" spans="2:3" x14ac:dyDescent="0.25">
      <c r="B677511" s="74"/>
    </row>
    <row r="677512" spans="2:3" x14ac:dyDescent="0.25">
      <c r="B677512" s="74"/>
    </row>
    <row r="677513" spans="2:3" x14ac:dyDescent="0.25">
      <c r="B677513" s="74"/>
    </row>
    <row r="677514" spans="2:3" x14ac:dyDescent="0.25">
      <c r="B677514" s="74"/>
    </row>
    <row r="677515" spans="2:3" x14ac:dyDescent="0.25">
      <c r="B677515" s="74"/>
    </row>
    <row r="677516" spans="2:3" x14ac:dyDescent="0.25">
      <c r="B677516" s="74"/>
    </row>
    <row r="677517" spans="2:3" x14ac:dyDescent="0.25">
      <c r="B677517" s="74"/>
    </row>
    <row r="677518" spans="2:3" x14ac:dyDescent="0.25">
      <c r="B677518" s="74"/>
    </row>
    <row r="677569" spans="2:3" x14ac:dyDescent="0.25">
      <c r="C677569"/>
    </row>
    <row r="677570" spans="2:3" x14ac:dyDescent="0.25">
      <c r="B677570" s="74"/>
    </row>
    <row r="677571" spans="2:3" x14ac:dyDescent="0.25">
      <c r="B677571" s="74"/>
    </row>
    <row r="677572" spans="2:3" x14ac:dyDescent="0.25">
      <c r="B677572" s="74"/>
    </row>
    <row r="677573" spans="2:3" x14ac:dyDescent="0.25">
      <c r="B677573" s="74"/>
    </row>
    <row r="677574" spans="2:3" x14ac:dyDescent="0.25">
      <c r="B677574" s="74"/>
    </row>
    <row r="677575" spans="2:3" x14ac:dyDescent="0.25">
      <c r="B677575" s="74"/>
    </row>
    <row r="677576" spans="2:3" x14ac:dyDescent="0.25">
      <c r="B677576" s="74"/>
    </row>
    <row r="677577" spans="2:3" x14ac:dyDescent="0.25">
      <c r="B677577" s="74"/>
    </row>
    <row r="677578" spans="2:3" x14ac:dyDescent="0.25">
      <c r="B677578" s="74"/>
    </row>
    <row r="677579" spans="2:3" x14ac:dyDescent="0.25">
      <c r="B677579" s="74"/>
    </row>
    <row r="677580" spans="2:3" x14ac:dyDescent="0.25">
      <c r="B677580" s="74"/>
    </row>
    <row r="677581" spans="2:3" x14ac:dyDescent="0.25">
      <c r="B677581" s="74"/>
    </row>
    <row r="677582" spans="2:3" x14ac:dyDescent="0.25">
      <c r="B677582" s="74"/>
    </row>
    <row r="677633" spans="2:3" x14ac:dyDescent="0.25">
      <c r="C677633"/>
    </row>
    <row r="677634" spans="2:3" x14ac:dyDescent="0.25">
      <c r="B677634" s="74"/>
    </row>
    <row r="677635" spans="2:3" x14ac:dyDescent="0.25">
      <c r="B677635" s="74"/>
    </row>
    <row r="677636" spans="2:3" x14ac:dyDescent="0.25">
      <c r="B677636" s="74"/>
    </row>
    <row r="677637" spans="2:3" x14ac:dyDescent="0.25">
      <c r="B677637" s="74"/>
    </row>
    <row r="677638" spans="2:3" x14ac:dyDescent="0.25">
      <c r="B677638" s="74"/>
    </row>
    <row r="677639" spans="2:3" x14ac:dyDescent="0.25">
      <c r="B677639" s="74"/>
    </row>
    <row r="677640" spans="2:3" x14ac:dyDescent="0.25">
      <c r="B677640" s="74"/>
    </row>
    <row r="677641" spans="2:3" x14ac:dyDescent="0.25">
      <c r="B677641" s="74"/>
    </row>
    <row r="677642" spans="2:3" x14ac:dyDescent="0.25">
      <c r="B677642" s="74"/>
    </row>
    <row r="677643" spans="2:3" x14ac:dyDescent="0.25">
      <c r="B677643" s="74"/>
    </row>
    <row r="677644" spans="2:3" x14ac:dyDescent="0.25">
      <c r="B677644" s="74"/>
    </row>
    <row r="677645" spans="2:3" x14ac:dyDescent="0.25">
      <c r="B677645" s="74"/>
    </row>
    <row r="677646" spans="2:3" x14ac:dyDescent="0.25">
      <c r="B677646" s="74"/>
    </row>
    <row r="677697" spans="2:3" x14ac:dyDescent="0.25">
      <c r="C677697"/>
    </row>
    <row r="677698" spans="2:3" x14ac:dyDescent="0.25">
      <c r="B677698" s="74"/>
    </row>
    <row r="677699" spans="2:3" x14ac:dyDescent="0.25">
      <c r="B677699" s="74"/>
    </row>
    <row r="677700" spans="2:3" x14ac:dyDescent="0.25">
      <c r="B677700" s="74"/>
    </row>
    <row r="677701" spans="2:3" x14ac:dyDescent="0.25">
      <c r="B677701" s="74"/>
    </row>
    <row r="677702" spans="2:3" x14ac:dyDescent="0.25">
      <c r="B677702" s="74"/>
    </row>
    <row r="677703" spans="2:3" x14ac:dyDescent="0.25">
      <c r="B677703" s="74"/>
    </row>
    <row r="677704" spans="2:3" x14ac:dyDescent="0.25">
      <c r="B677704" s="74"/>
    </row>
    <row r="677705" spans="2:3" x14ac:dyDescent="0.25">
      <c r="B677705" s="74"/>
    </row>
    <row r="677706" spans="2:3" x14ac:dyDescent="0.25">
      <c r="B677706" s="74"/>
    </row>
    <row r="677707" spans="2:3" x14ac:dyDescent="0.25">
      <c r="B677707" s="74"/>
    </row>
    <row r="677708" spans="2:3" x14ac:dyDescent="0.25">
      <c r="B677708" s="74"/>
    </row>
    <row r="677709" spans="2:3" x14ac:dyDescent="0.25">
      <c r="B677709" s="74"/>
    </row>
    <row r="677710" spans="2:3" x14ac:dyDescent="0.25">
      <c r="B677710" s="74"/>
    </row>
    <row r="677761" spans="2:3" x14ac:dyDescent="0.25">
      <c r="C677761"/>
    </row>
    <row r="677762" spans="2:3" x14ac:dyDescent="0.25">
      <c r="B677762" s="74"/>
    </row>
    <row r="677763" spans="2:3" x14ac:dyDescent="0.25">
      <c r="B677763" s="74"/>
    </row>
    <row r="677764" spans="2:3" x14ac:dyDescent="0.25">
      <c r="B677764" s="74"/>
    </row>
    <row r="677765" spans="2:3" x14ac:dyDescent="0.25">
      <c r="B677765" s="74"/>
    </row>
    <row r="677766" spans="2:3" x14ac:dyDescent="0.25">
      <c r="B677766" s="74"/>
    </row>
    <row r="677767" spans="2:3" x14ac:dyDescent="0.25">
      <c r="B677767" s="74"/>
    </row>
    <row r="677768" spans="2:3" x14ac:dyDescent="0.25">
      <c r="B677768" s="74"/>
    </row>
    <row r="677769" spans="2:3" x14ac:dyDescent="0.25">
      <c r="B677769" s="74"/>
    </row>
    <row r="677770" spans="2:3" x14ac:dyDescent="0.25">
      <c r="B677770" s="74"/>
    </row>
    <row r="677771" spans="2:3" x14ac:dyDescent="0.25">
      <c r="B677771" s="74"/>
    </row>
    <row r="677772" spans="2:3" x14ac:dyDescent="0.25">
      <c r="B677772" s="74"/>
    </row>
    <row r="677773" spans="2:3" x14ac:dyDescent="0.25">
      <c r="B677773" s="74"/>
    </row>
    <row r="677774" spans="2:3" x14ac:dyDescent="0.25">
      <c r="B677774" s="74"/>
    </row>
    <row r="677825" spans="2:3" x14ac:dyDescent="0.25">
      <c r="C677825"/>
    </row>
    <row r="677826" spans="2:3" x14ac:dyDescent="0.25">
      <c r="B677826" s="74"/>
    </row>
    <row r="677827" spans="2:3" x14ac:dyDescent="0.25">
      <c r="B677827" s="74"/>
    </row>
    <row r="677828" spans="2:3" x14ac:dyDescent="0.25">
      <c r="B677828" s="74"/>
    </row>
    <row r="677829" spans="2:3" x14ac:dyDescent="0.25">
      <c r="B677829" s="74"/>
    </row>
    <row r="677830" spans="2:3" x14ac:dyDescent="0.25">
      <c r="B677830" s="74"/>
    </row>
    <row r="677831" spans="2:3" x14ac:dyDescent="0.25">
      <c r="B677831" s="74"/>
    </row>
    <row r="677832" spans="2:3" x14ac:dyDescent="0.25">
      <c r="B677832" s="74"/>
    </row>
    <row r="677833" spans="2:3" x14ac:dyDescent="0.25">
      <c r="B677833" s="74"/>
    </row>
    <row r="677834" spans="2:3" x14ac:dyDescent="0.25">
      <c r="B677834" s="74"/>
    </row>
    <row r="677835" spans="2:3" x14ac:dyDescent="0.25">
      <c r="B677835" s="74"/>
    </row>
    <row r="677836" spans="2:3" x14ac:dyDescent="0.25">
      <c r="B677836" s="74"/>
    </row>
    <row r="677837" spans="2:3" x14ac:dyDescent="0.25">
      <c r="B677837" s="74"/>
    </row>
    <row r="677838" spans="2:3" x14ac:dyDescent="0.25">
      <c r="B677838" s="74"/>
    </row>
    <row r="677889" spans="2:3" x14ac:dyDescent="0.25">
      <c r="C677889"/>
    </row>
    <row r="677890" spans="2:3" x14ac:dyDescent="0.25">
      <c r="B677890" s="74"/>
    </row>
    <row r="677891" spans="2:3" x14ac:dyDescent="0.25">
      <c r="B677891" s="74"/>
    </row>
    <row r="677892" spans="2:3" x14ac:dyDescent="0.25">
      <c r="B677892" s="74"/>
    </row>
    <row r="677893" spans="2:3" x14ac:dyDescent="0.25">
      <c r="B677893" s="74"/>
    </row>
    <row r="677894" spans="2:3" x14ac:dyDescent="0.25">
      <c r="B677894" s="74"/>
    </row>
    <row r="677895" spans="2:3" x14ac:dyDescent="0.25">
      <c r="B677895" s="74"/>
    </row>
    <row r="677896" spans="2:3" x14ac:dyDescent="0.25">
      <c r="B677896" s="74"/>
    </row>
    <row r="677897" spans="2:3" x14ac:dyDescent="0.25">
      <c r="B677897" s="74"/>
    </row>
    <row r="677898" spans="2:3" x14ac:dyDescent="0.25">
      <c r="B677898" s="74"/>
    </row>
    <row r="677899" spans="2:3" x14ac:dyDescent="0.25">
      <c r="B677899" s="74"/>
    </row>
    <row r="677900" spans="2:3" x14ac:dyDescent="0.25">
      <c r="B677900" s="74"/>
    </row>
    <row r="677901" spans="2:3" x14ac:dyDescent="0.25">
      <c r="B677901" s="74"/>
    </row>
    <row r="677902" spans="2:3" x14ac:dyDescent="0.25">
      <c r="B677902" s="74"/>
    </row>
    <row r="677953" spans="2:3" x14ac:dyDescent="0.25">
      <c r="C677953"/>
    </row>
    <row r="677954" spans="2:3" x14ac:dyDescent="0.25">
      <c r="B677954" s="74"/>
    </row>
    <row r="677955" spans="2:3" x14ac:dyDescent="0.25">
      <c r="B677955" s="74"/>
    </row>
    <row r="677956" spans="2:3" x14ac:dyDescent="0.25">
      <c r="B677956" s="74"/>
    </row>
    <row r="677957" spans="2:3" x14ac:dyDescent="0.25">
      <c r="B677957" s="74"/>
    </row>
    <row r="677958" spans="2:3" x14ac:dyDescent="0.25">
      <c r="B677958" s="74"/>
    </row>
    <row r="677959" spans="2:3" x14ac:dyDescent="0.25">
      <c r="B677959" s="74"/>
    </row>
    <row r="677960" spans="2:3" x14ac:dyDescent="0.25">
      <c r="B677960" s="74"/>
    </row>
    <row r="677961" spans="2:3" x14ac:dyDescent="0.25">
      <c r="B677961" s="74"/>
    </row>
    <row r="677962" spans="2:3" x14ac:dyDescent="0.25">
      <c r="B677962" s="74"/>
    </row>
    <row r="677963" spans="2:3" x14ac:dyDescent="0.25">
      <c r="B677963" s="74"/>
    </row>
    <row r="677964" spans="2:3" x14ac:dyDescent="0.25">
      <c r="B677964" s="74"/>
    </row>
    <row r="677965" spans="2:3" x14ac:dyDescent="0.25">
      <c r="B677965" s="74"/>
    </row>
    <row r="677966" spans="2:3" x14ac:dyDescent="0.25">
      <c r="B677966" s="74"/>
    </row>
    <row r="678017" spans="2:3" x14ac:dyDescent="0.25">
      <c r="C678017"/>
    </row>
    <row r="678018" spans="2:3" x14ac:dyDescent="0.25">
      <c r="B678018" s="74"/>
    </row>
    <row r="678019" spans="2:3" x14ac:dyDescent="0.25">
      <c r="B678019" s="74"/>
    </row>
    <row r="678020" spans="2:3" x14ac:dyDescent="0.25">
      <c r="B678020" s="74"/>
    </row>
    <row r="678021" spans="2:3" x14ac:dyDescent="0.25">
      <c r="B678021" s="74"/>
    </row>
    <row r="678022" spans="2:3" x14ac:dyDescent="0.25">
      <c r="B678022" s="74"/>
    </row>
    <row r="678023" spans="2:3" x14ac:dyDescent="0.25">
      <c r="B678023" s="74"/>
    </row>
    <row r="678024" spans="2:3" x14ac:dyDescent="0.25">
      <c r="B678024" s="74"/>
    </row>
    <row r="678025" spans="2:3" x14ac:dyDescent="0.25">
      <c r="B678025" s="74"/>
    </row>
    <row r="678026" spans="2:3" x14ac:dyDescent="0.25">
      <c r="B678026" s="74"/>
    </row>
    <row r="678027" spans="2:3" x14ac:dyDescent="0.25">
      <c r="B678027" s="74"/>
    </row>
    <row r="678028" spans="2:3" x14ac:dyDescent="0.25">
      <c r="B678028" s="74"/>
    </row>
    <row r="678029" spans="2:3" x14ac:dyDescent="0.25">
      <c r="B678029" s="74"/>
    </row>
    <row r="678030" spans="2:3" x14ac:dyDescent="0.25">
      <c r="B678030" s="74"/>
    </row>
    <row r="678081" spans="2:3" x14ac:dyDescent="0.25">
      <c r="C678081"/>
    </row>
    <row r="678082" spans="2:3" x14ac:dyDescent="0.25">
      <c r="B678082" s="74"/>
    </row>
    <row r="678083" spans="2:3" x14ac:dyDescent="0.25">
      <c r="B678083" s="74"/>
    </row>
    <row r="678084" spans="2:3" x14ac:dyDescent="0.25">
      <c r="B678084" s="74"/>
    </row>
    <row r="678085" spans="2:3" x14ac:dyDescent="0.25">
      <c r="B678085" s="74"/>
    </row>
    <row r="678086" spans="2:3" x14ac:dyDescent="0.25">
      <c r="B678086" s="74"/>
    </row>
    <row r="678087" spans="2:3" x14ac:dyDescent="0.25">
      <c r="B678087" s="74"/>
    </row>
    <row r="678088" spans="2:3" x14ac:dyDescent="0.25">
      <c r="B678088" s="74"/>
    </row>
    <row r="678089" spans="2:3" x14ac:dyDescent="0.25">
      <c r="B678089" s="74"/>
    </row>
    <row r="678090" spans="2:3" x14ac:dyDescent="0.25">
      <c r="B678090" s="74"/>
    </row>
    <row r="678091" spans="2:3" x14ac:dyDescent="0.25">
      <c r="B678091" s="74"/>
    </row>
    <row r="678092" spans="2:3" x14ac:dyDescent="0.25">
      <c r="B678092" s="74"/>
    </row>
    <row r="678093" spans="2:3" x14ac:dyDescent="0.25">
      <c r="B678093" s="74"/>
    </row>
    <row r="678094" spans="2:3" x14ac:dyDescent="0.25">
      <c r="B678094" s="74"/>
    </row>
    <row r="678145" spans="2:3" x14ac:dyDescent="0.25">
      <c r="C678145"/>
    </row>
    <row r="678146" spans="2:3" x14ac:dyDescent="0.25">
      <c r="B678146" s="74"/>
    </row>
    <row r="678147" spans="2:3" x14ac:dyDescent="0.25">
      <c r="B678147" s="74"/>
    </row>
    <row r="678148" spans="2:3" x14ac:dyDescent="0.25">
      <c r="B678148" s="74"/>
    </row>
    <row r="678149" spans="2:3" x14ac:dyDescent="0.25">
      <c r="B678149" s="74"/>
    </row>
    <row r="678150" spans="2:3" x14ac:dyDescent="0.25">
      <c r="B678150" s="74"/>
    </row>
    <row r="678151" spans="2:3" x14ac:dyDescent="0.25">
      <c r="B678151" s="74"/>
    </row>
    <row r="678152" spans="2:3" x14ac:dyDescent="0.25">
      <c r="B678152" s="74"/>
    </row>
    <row r="678153" spans="2:3" x14ac:dyDescent="0.25">
      <c r="B678153" s="74"/>
    </row>
    <row r="678154" spans="2:3" x14ac:dyDescent="0.25">
      <c r="B678154" s="74"/>
    </row>
    <row r="678155" spans="2:3" x14ac:dyDescent="0.25">
      <c r="B678155" s="74"/>
    </row>
    <row r="678156" spans="2:3" x14ac:dyDescent="0.25">
      <c r="B678156" s="74"/>
    </row>
    <row r="678157" spans="2:3" x14ac:dyDescent="0.25">
      <c r="B678157" s="74"/>
    </row>
    <row r="678158" spans="2:3" x14ac:dyDescent="0.25">
      <c r="B678158" s="74"/>
    </row>
    <row r="678209" spans="2:3" x14ac:dyDescent="0.25">
      <c r="C678209"/>
    </row>
    <row r="678210" spans="2:3" x14ac:dyDescent="0.25">
      <c r="B678210" s="74"/>
    </row>
    <row r="678211" spans="2:3" x14ac:dyDescent="0.25">
      <c r="B678211" s="74"/>
    </row>
    <row r="678212" spans="2:3" x14ac:dyDescent="0.25">
      <c r="B678212" s="74"/>
    </row>
    <row r="678213" spans="2:3" x14ac:dyDescent="0.25">
      <c r="B678213" s="74"/>
    </row>
    <row r="678214" spans="2:3" x14ac:dyDescent="0.25">
      <c r="B678214" s="74"/>
    </row>
    <row r="678215" spans="2:3" x14ac:dyDescent="0.25">
      <c r="B678215" s="74"/>
    </row>
    <row r="678216" spans="2:3" x14ac:dyDescent="0.25">
      <c r="B678216" s="74"/>
    </row>
    <row r="678217" spans="2:3" x14ac:dyDescent="0.25">
      <c r="B678217" s="74"/>
    </row>
    <row r="678218" spans="2:3" x14ac:dyDescent="0.25">
      <c r="B678218" s="74"/>
    </row>
    <row r="678219" spans="2:3" x14ac:dyDescent="0.25">
      <c r="B678219" s="74"/>
    </row>
    <row r="678220" spans="2:3" x14ac:dyDescent="0.25">
      <c r="B678220" s="74"/>
    </row>
    <row r="678221" spans="2:3" x14ac:dyDescent="0.25">
      <c r="B678221" s="74"/>
    </row>
    <row r="678222" spans="2:3" x14ac:dyDescent="0.25">
      <c r="B678222" s="74"/>
    </row>
    <row r="678273" spans="2:3" x14ac:dyDescent="0.25">
      <c r="C678273"/>
    </row>
    <row r="678274" spans="2:3" x14ac:dyDescent="0.25">
      <c r="B678274" s="74"/>
    </row>
    <row r="678275" spans="2:3" x14ac:dyDescent="0.25">
      <c r="B678275" s="74"/>
    </row>
    <row r="678276" spans="2:3" x14ac:dyDescent="0.25">
      <c r="B678276" s="74"/>
    </row>
    <row r="678277" spans="2:3" x14ac:dyDescent="0.25">
      <c r="B678277" s="74"/>
    </row>
    <row r="678278" spans="2:3" x14ac:dyDescent="0.25">
      <c r="B678278" s="74"/>
    </row>
    <row r="678279" spans="2:3" x14ac:dyDescent="0.25">
      <c r="B678279" s="74"/>
    </row>
    <row r="678280" spans="2:3" x14ac:dyDescent="0.25">
      <c r="B678280" s="74"/>
    </row>
    <row r="678281" spans="2:3" x14ac:dyDescent="0.25">
      <c r="B678281" s="74"/>
    </row>
    <row r="678282" spans="2:3" x14ac:dyDescent="0.25">
      <c r="B678282" s="74"/>
    </row>
    <row r="678283" spans="2:3" x14ac:dyDescent="0.25">
      <c r="B678283" s="74"/>
    </row>
    <row r="678284" spans="2:3" x14ac:dyDescent="0.25">
      <c r="B678284" s="74"/>
    </row>
    <row r="678285" spans="2:3" x14ac:dyDescent="0.25">
      <c r="B678285" s="74"/>
    </row>
    <row r="678286" spans="2:3" x14ac:dyDescent="0.25">
      <c r="B678286" s="74"/>
    </row>
    <row r="678337" spans="2:3" x14ac:dyDescent="0.25">
      <c r="C678337"/>
    </row>
    <row r="678338" spans="2:3" x14ac:dyDescent="0.25">
      <c r="B678338" s="74"/>
    </row>
    <row r="678339" spans="2:3" x14ac:dyDescent="0.25">
      <c r="B678339" s="74"/>
    </row>
    <row r="678340" spans="2:3" x14ac:dyDescent="0.25">
      <c r="B678340" s="74"/>
    </row>
    <row r="678341" spans="2:3" x14ac:dyDescent="0.25">
      <c r="B678341" s="74"/>
    </row>
    <row r="678342" spans="2:3" x14ac:dyDescent="0.25">
      <c r="B678342" s="74"/>
    </row>
    <row r="678343" spans="2:3" x14ac:dyDescent="0.25">
      <c r="B678343" s="74"/>
    </row>
    <row r="678344" spans="2:3" x14ac:dyDescent="0.25">
      <c r="B678344" s="74"/>
    </row>
    <row r="678345" spans="2:3" x14ac:dyDescent="0.25">
      <c r="B678345" s="74"/>
    </row>
    <row r="678346" spans="2:3" x14ac:dyDescent="0.25">
      <c r="B678346" s="74"/>
    </row>
    <row r="678347" spans="2:3" x14ac:dyDescent="0.25">
      <c r="B678347" s="74"/>
    </row>
    <row r="678348" spans="2:3" x14ac:dyDescent="0.25">
      <c r="B678348" s="74"/>
    </row>
    <row r="678349" spans="2:3" x14ac:dyDescent="0.25">
      <c r="B678349" s="74"/>
    </row>
    <row r="678350" spans="2:3" x14ac:dyDescent="0.25">
      <c r="B678350" s="74"/>
    </row>
    <row r="678401" spans="2:3" x14ac:dyDescent="0.25">
      <c r="C678401"/>
    </row>
    <row r="678402" spans="2:3" x14ac:dyDescent="0.25">
      <c r="B678402" s="74"/>
    </row>
    <row r="678403" spans="2:3" x14ac:dyDescent="0.25">
      <c r="B678403" s="74"/>
    </row>
    <row r="678404" spans="2:3" x14ac:dyDescent="0.25">
      <c r="B678404" s="74"/>
    </row>
    <row r="678405" spans="2:3" x14ac:dyDescent="0.25">
      <c r="B678405" s="74"/>
    </row>
    <row r="678406" spans="2:3" x14ac:dyDescent="0.25">
      <c r="B678406" s="74"/>
    </row>
    <row r="678407" spans="2:3" x14ac:dyDescent="0.25">
      <c r="B678407" s="74"/>
    </row>
    <row r="678408" spans="2:3" x14ac:dyDescent="0.25">
      <c r="B678408" s="74"/>
    </row>
    <row r="678409" spans="2:3" x14ac:dyDescent="0.25">
      <c r="B678409" s="74"/>
    </row>
    <row r="678410" spans="2:3" x14ac:dyDescent="0.25">
      <c r="B678410" s="74"/>
    </row>
    <row r="678411" spans="2:3" x14ac:dyDescent="0.25">
      <c r="B678411" s="74"/>
    </row>
    <row r="678412" spans="2:3" x14ac:dyDescent="0.25">
      <c r="B678412" s="74"/>
    </row>
    <row r="678413" spans="2:3" x14ac:dyDescent="0.25">
      <c r="B678413" s="74"/>
    </row>
    <row r="678414" spans="2:3" x14ac:dyDescent="0.25">
      <c r="B678414" s="74"/>
    </row>
    <row r="678465" spans="2:3" x14ac:dyDescent="0.25">
      <c r="C678465"/>
    </row>
    <row r="678466" spans="2:3" x14ac:dyDescent="0.25">
      <c r="B678466" s="74"/>
    </row>
    <row r="678467" spans="2:3" x14ac:dyDescent="0.25">
      <c r="B678467" s="74"/>
    </row>
    <row r="678468" spans="2:3" x14ac:dyDescent="0.25">
      <c r="B678468" s="74"/>
    </row>
    <row r="678469" spans="2:3" x14ac:dyDescent="0.25">
      <c r="B678469" s="74"/>
    </row>
    <row r="678470" spans="2:3" x14ac:dyDescent="0.25">
      <c r="B678470" s="74"/>
    </row>
    <row r="678471" spans="2:3" x14ac:dyDescent="0.25">
      <c r="B678471" s="74"/>
    </row>
    <row r="678472" spans="2:3" x14ac:dyDescent="0.25">
      <c r="B678472" s="74"/>
    </row>
    <row r="678473" spans="2:3" x14ac:dyDescent="0.25">
      <c r="B678473" s="74"/>
    </row>
    <row r="678474" spans="2:3" x14ac:dyDescent="0.25">
      <c r="B678474" s="74"/>
    </row>
    <row r="678475" spans="2:3" x14ac:dyDescent="0.25">
      <c r="B678475" s="74"/>
    </row>
    <row r="678476" spans="2:3" x14ac:dyDescent="0.25">
      <c r="B678476" s="74"/>
    </row>
    <row r="678477" spans="2:3" x14ac:dyDescent="0.25">
      <c r="B678477" s="74"/>
    </row>
    <row r="678478" spans="2:3" x14ac:dyDescent="0.25">
      <c r="B678478" s="74"/>
    </row>
    <row r="678529" spans="2:3" x14ac:dyDescent="0.25">
      <c r="C678529"/>
    </row>
    <row r="678530" spans="2:3" x14ac:dyDescent="0.25">
      <c r="B678530" s="74"/>
    </row>
    <row r="678531" spans="2:3" x14ac:dyDescent="0.25">
      <c r="B678531" s="74"/>
    </row>
    <row r="678532" spans="2:3" x14ac:dyDescent="0.25">
      <c r="B678532" s="74"/>
    </row>
    <row r="678533" spans="2:3" x14ac:dyDescent="0.25">
      <c r="B678533" s="74"/>
    </row>
    <row r="678534" spans="2:3" x14ac:dyDescent="0.25">
      <c r="B678534" s="74"/>
    </row>
    <row r="678535" spans="2:3" x14ac:dyDescent="0.25">
      <c r="B678535" s="74"/>
    </row>
    <row r="678536" spans="2:3" x14ac:dyDescent="0.25">
      <c r="B678536" s="74"/>
    </row>
    <row r="678537" spans="2:3" x14ac:dyDescent="0.25">
      <c r="B678537" s="74"/>
    </row>
    <row r="678538" spans="2:3" x14ac:dyDescent="0.25">
      <c r="B678538" s="74"/>
    </row>
    <row r="678539" spans="2:3" x14ac:dyDescent="0.25">
      <c r="B678539" s="74"/>
    </row>
    <row r="678540" spans="2:3" x14ac:dyDescent="0.25">
      <c r="B678540" s="74"/>
    </row>
    <row r="678541" spans="2:3" x14ac:dyDescent="0.25">
      <c r="B678541" s="74"/>
    </row>
    <row r="678542" spans="2:3" x14ac:dyDescent="0.25">
      <c r="B678542" s="74"/>
    </row>
    <row r="678593" spans="2:3" x14ac:dyDescent="0.25">
      <c r="C678593"/>
    </row>
    <row r="678594" spans="2:3" x14ac:dyDescent="0.25">
      <c r="B678594" s="74"/>
    </row>
    <row r="678595" spans="2:3" x14ac:dyDescent="0.25">
      <c r="B678595" s="74"/>
    </row>
    <row r="678596" spans="2:3" x14ac:dyDescent="0.25">
      <c r="B678596" s="74"/>
    </row>
    <row r="678597" spans="2:3" x14ac:dyDescent="0.25">
      <c r="B678597" s="74"/>
    </row>
    <row r="678598" spans="2:3" x14ac:dyDescent="0.25">
      <c r="B678598" s="74"/>
    </row>
    <row r="678599" spans="2:3" x14ac:dyDescent="0.25">
      <c r="B678599" s="74"/>
    </row>
    <row r="678600" spans="2:3" x14ac:dyDescent="0.25">
      <c r="B678600" s="74"/>
    </row>
    <row r="678601" spans="2:3" x14ac:dyDescent="0.25">
      <c r="B678601" s="74"/>
    </row>
    <row r="678602" spans="2:3" x14ac:dyDescent="0.25">
      <c r="B678602" s="74"/>
    </row>
    <row r="678603" spans="2:3" x14ac:dyDescent="0.25">
      <c r="B678603" s="74"/>
    </row>
    <row r="678604" spans="2:3" x14ac:dyDescent="0.25">
      <c r="B678604" s="74"/>
    </row>
    <row r="678605" spans="2:3" x14ac:dyDescent="0.25">
      <c r="B678605" s="74"/>
    </row>
    <row r="678606" spans="2:3" x14ac:dyDescent="0.25">
      <c r="B678606" s="74"/>
    </row>
    <row r="678657" spans="2:3" x14ac:dyDescent="0.25">
      <c r="C678657"/>
    </row>
    <row r="678658" spans="2:3" x14ac:dyDescent="0.25">
      <c r="B678658" s="74"/>
    </row>
    <row r="678659" spans="2:3" x14ac:dyDescent="0.25">
      <c r="B678659" s="74"/>
    </row>
    <row r="678660" spans="2:3" x14ac:dyDescent="0.25">
      <c r="B678660" s="74"/>
    </row>
    <row r="678661" spans="2:3" x14ac:dyDescent="0.25">
      <c r="B678661" s="74"/>
    </row>
    <row r="678662" spans="2:3" x14ac:dyDescent="0.25">
      <c r="B678662" s="74"/>
    </row>
    <row r="678663" spans="2:3" x14ac:dyDescent="0.25">
      <c r="B678663" s="74"/>
    </row>
    <row r="678664" spans="2:3" x14ac:dyDescent="0.25">
      <c r="B678664" s="74"/>
    </row>
    <row r="678665" spans="2:3" x14ac:dyDescent="0.25">
      <c r="B678665" s="74"/>
    </row>
    <row r="678666" spans="2:3" x14ac:dyDescent="0.25">
      <c r="B678666" s="74"/>
    </row>
    <row r="678667" spans="2:3" x14ac:dyDescent="0.25">
      <c r="B678667" s="74"/>
    </row>
    <row r="678668" spans="2:3" x14ac:dyDescent="0.25">
      <c r="B678668" s="74"/>
    </row>
    <row r="678669" spans="2:3" x14ac:dyDescent="0.25">
      <c r="B678669" s="74"/>
    </row>
    <row r="678670" spans="2:3" x14ac:dyDescent="0.25">
      <c r="B678670" s="74"/>
    </row>
    <row r="678721" spans="2:3" x14ac:dyDescent="0.25">
      <c r="C678721"/>
    </row>
    <row r="678722" spans="2:3" x14ac:dyDescent="0.25">
      <c r="B678722" s="74"/>
    </row>
    <row r="678723" spans="2:3" x14ac:dyDescent="0.25">
      <c r="B678723" s="74"/>
    </row>
    <row r="678724" spans="2:3" x14ac:dyDescent="0.25">
      <c r="B678724" s="74"/>
    </row>
    <row r="678725" spans="2:3" x14ac:dyDescent="0.25">
      <c r="B678725" s="74"/>
    </row>
    <row r="678726" spans="2:3" x14ac:dyDescent="0.25">
      <c r="B678726" s="74"/>
    </row>
    <row r="678727" spans="2:3" x14ac:dyDescent="0.25">
      <c r="B678727" s="74"/>
    </row>
    <row r="678728" spans="2:3" x14ac:dyDescent="0.25">
      <c r="B678728" s="74"/>
    </row>
    <row r="678729" spans="2:3" x14ac:dyDescent="0.25">
      <c r="B678729" s="74"/>
    </row>
    <row r="678730" spans="2:3" x14ac:dyDescent="0.25">
      <c r="B678730" s="74"/>
    </row>
    <row r="678731" spans="2:3" x14ac:dyDescent="0.25">
      <c r="B678731" s="74"/>
    </row>
    <row r="678732" spans="2:3" x14ac:dyDescent="0.25">
      <c r="B678732" s="74"/>
    </row>
    <row r="678733" spans="2:3" x14ac:dyDescent="0.25">
      <c r="B678733" s="74"/>
    </row>
    <row r="678734" spans="2:3" x14ac:dyDescent="0.25">
      <c r="B678734" s="74"/>
    </row>
    <row r="678785" spans="2:3" x14ac:dyDescent="0.25">
      <c r="C678785"/>
    </row>
    <row r="678786" spans="2:3" x14ac:dyDescent="0.25">
      <c r="B678786" s="74"/>
    </row>
    <row r="678787" spans="2:3" x14ac:dyDescent="0.25">
      <c r="B678787" s="74"/>
    </row>
    <row r="678788" spans="2:3" x14ac:dyDescent="0.25">
      <c r="B678788" s="74"/>
    </row>
    <row r="678789" spans="2:3" x14ac:dyDescent="0.25">
      <c r="B678789" s="74"/>
    </row>
    <row r="678790" spans="2:3" x14ac:dyDescent="0.25">
      <c r="B678790" s="74"/>
    </row>
    <row r="678791" spans="2:3" x14ac:dyDescent="0.25">
      <c r="B678791" s="74"/>
    </row>
    <row r="678792" spans="2:3" x14ac:dyDescent="0.25">
      <c r="B678792" s="74"/>
    </row>
    <row r="678793" spans="2:3" x14ac:dyDescent="0.25">
      <c r="B678793" s="74"/>
    </row>
    <row r="678794" spans="2:3" x14ac:dyDescent="0.25">
      <c r="B678794" s="74"/>
    </row>
    <row r="678795" spans="2:3" x14ac:dyDescent="0.25">
      <c r="B678795" s="74"/>
    </row>
    <row r="678796" spans="2:3" x14ac:dyDescent="0.25">
      <c r="B678796" s="74"/>
    </row>
    <row r="678797" spans="2:3" x14ac:dyDescent="0.25">
      <c r="B678797" s="74"/>
    </row>
    <row r="678798" spans="2:3" x14ac:dyDescent="0.25">
      <c r="B678798" s="74"/>
    </row>
    <row r="678849" spans="2:3" x14ac:dyDescent="0.25">
      <c r="C678849"/>
    </row>
    <row r="678850" spans="2:3" x14ac:dyDescent="0.25">
      <c r="B678850" s="74"/>
    </row>
    <row r="678851" spans="2:3" x14ac:dyDescent="0.25">
      <c r="B678851" s="74"/>
    </row>
    <row r="678852" spans="2:3" x14ac:dyDescent="0.25">
      <c r="B678852" s="74"/>
    </row>
    <row r="678853" spans="2:3" x14ac:dyDescent="0.25">
      <c r="B678853" s="74"/>
    </row>
    <row r="678854" spans="2:3" x14ac:dyDescent="0.25">
      <c r="B678854" s="74"/>
    </row>
    <row r="678855" spans="2:3" x14ac:dyDescent="0.25">
      <c r="B678855" s="74"/>
    </row>
    <row r="678856" spans="2:3" x14ac:dyDescent="0.25">
      <c r="B678856" s="74"/>
    </row>
    <row r="678857" spans="2:3" x14ac:dyDescent="0.25">
      <c r="B678857" s="74"/>
    </row>
    <row r="678858" spans="2:3" x14ac:dyDescent="0.25">
      <c r="B678858" s="74"/>
    </row>
    <row r="678859" spans="2:3" x14ac:dyDescent="0.25">
      <c r="B678859" s="74"/>
    </row>
    <row r="678860" spans="2:3" x14ac:dyDescent="0.25">
      <c r="B678860" s="74"/>
    </row>
    <row r="678861" spans="2:3" x14ac:dyDescent="0.25">
      <c r="B678861" s="74"/>
    </row>
    <row r="678862" spans="2:3" x14ac:dyDescent="0.25">
      <c r="B678862" s="74"/>
    </row>
    <row r="678913" spans="2:3" x14ac:dyDescent="0.25">
      <c r="C678913"/>
    </row>
    <row r="678914" spans="2:3" x14ac:dyDescent="0.25">
      <c r="B678914" s="74"/>
    </row>
    <row r="678915" spans="2:3" x14ac:dyDescent="0.25">
      <c r="B678915" s="74"/>
    </row>
    <row r="678916" spans="2:3" x14ac:dyDescent="0.25">
      <c r="B678916" s="74"/>
    </row>
    <row r="678917" spans="2:3" x14ac:dyDescent="0.25">
      <c r="B678917" s="74"/>
    </row>
    <row r="678918" spans="2:3" x14ac:dyDescent="0.25">
      <c r="B678918" s="74"/>
    </row>
    <row r="678919" spans="2:3" x14ac:dyDescent="0.25">
      <c r="B678919" s="74"/>
    </row>
    <row r="678920" spans="2:3" x14ac:dyDescent="0.25">
      <c r="B678920" s="74"/>
    </row>
    <row r="678921" spans="2:3" x14ac:dyDescent="0.25">
      <c r="B678921" s="74"/>
    </row>
    <row r="678922" spans="2:3" x14ac:dyDescent="0.25">
      <c r="B678922" s="74"/>
    </row>
    <row r="678923" spans="2:3" x14ac:dyDescent="0.25">
      <c r="B678923" s="74"/>
    </row>
    <row r="678924" spans="2:3" x14ac:dyDescent="0.25">
      <c r="B678924" s="74"/>
    </row>
    <row r="678925" spans="2:3" x14ac:dyDescent="0.25">
      <c r="B678925" s="74"/>
    </row>
    <row r="678926" spans="2:3" x14ac:dyDescent="0.25">
      <c r="B678926" s="74"/>
    </row>
    <row r="678977" spans="2:3" x14ac:dyDescent="0.25">
      <c r="C678977"/>
    </row>
    <row r="678978" spans="2:3" x14ac:dyDescent="0.25">
      <c r="B678978" s="74"/>
    </row>
    <row r="678979" spans="2:3" x14ac:dyDescent="0.25">
      <c r="B678979" s="74"/>
    </row>
    <row r="678980" spans="2:3" x14ac:dyDescent="0.25">
      <c r="B678980" s="74"/>
    </row>
    <row r="678981" spans="2:3" x14ac:dyDescent="0.25">
      <c r="B678981" s="74"/>
    </row>
    <row r="678982" spans="2:3" x14ac:dyDescent="0.25">
      <c r="B678982" s="74"/>
    </row>
    <row r="678983" spans="2:3" x14ac:dyDescent="0.25">
      <c r="B678983" s="74"/>
    </row>
    <row r="678984" spans="2:3" x14ac:dyDescent="0.25">
      <c r="B678984" s="74"/>
    </row>
    <row r="678985" spans="2:3" x14ac:dyDescent="0.25">
      <c r="B678985" s="74"/>
    </row>
    <row r="678986" spans="2:3" x14ac:dyDescent="0.25">
      <c r="B678986" s="74"/>
    </row>
    <row r="678987" spans="2:3" x14ac:dyDescent="0.25">
      <c r="B678987" s="74"/>
    </row>
    <row r="678988" spans="2:3" x14ac:dyDescent="0.25">
      <c r="B678988" s="74"/>
    </row>
    <row r="678989" spans="2:3" x14ac:dyDescent="0.25">
      <c r="B678989" s="74"/>
    </row>
    <row r="678990" spans="2:3" x14ac:dyDescent="0.25">
      <c r="B678990" s="74"/>
    </row>
    <row r="679041" spans="2:3" x14ac:dyDescent="0.25">
      <c r="C679041"/>
    </row>
    <row r="679042" spans="2:3" x14ac:dyDescent="0.25">
      <c r="B679042" s="74"/>
    </row>
    <row r="679043" spans="2:3" x14ac:dyDescent="0.25">
      <c r="B679043" s="74"/>
    </row>
    <row r="679044" spans="2:3" x14ac:dyDescent="0.25">
      <c r="B679044" s="74"/>
    </row>
    <row r="679045" spans="2:3" x14ac:dyDescent="0.25">
      <c r="B679045" s="74"/>
    </row>
    <row r="679046" spans="2:3" x14ac:dyDescent="0.25">
      <c r="B679046" s="74"/>
    </row>
    <row r="679047" spans="2:3" x14ac:dyDescent="0.25">
      <c r="B679047" s="74"/>
    </row>
    <row r="679048" spans="2:3" x14ac:dyDescent="0.25">
      <c r="B679048" s="74"/>
    </row>
    <row r="679049" spans="2:3" x14ac:dyDescent="0.25">
      <c r="B679049" s="74"/>
    </row>
    <row r="679050" spans="2:3" x14ac:dyDescent="0.25">
      <c r="B679050" s="74"/>
    </row>
    <row r="679051" spans="2:3" x14ac:dyDescent="0.25">
      <c r="B679051" s="74"/>
    </row>
    <row r="679052" spans="2:3" x14ac:dyDescent="0.25">
      <c r="B679052" s="74"/>
    </row>
    <row r="679053" spans="2:3" x14ac:dyDescent="0.25">
      <c r="B679053" s="74"/>
    </row>
    <row r="679054" spans="2:3" x14ac:dyDescent="0.25">
      <c r="B679054" s="74"/>
    </row>
    <row r="679105" spans="2:3" x14ac:dyDescent="0.25">
      <c r="C679105"/>
    </row>
    <row r="679106" spans="2:3" x14ac:dyDescent="0.25">
      <c r="B679106" s="74"/>
    </row>
    <row r="679107" spans="2:3" x14ac:dyDescent="0.25">
      <c r="B679107" s="74"/>
    </row>
    <row r="679108" spans="2:3" x14ac:dyDescent="0.25">
      <c r="B679108" s="74"/>
    </row>
    <row r="679109" spans="2:3" x14ac:dyDescent="0.25">
      <c r="B679109" s="74"/>
    </row>
    <row r="679110" spans="2:3" x14ac:dyDescent="0.25">
      <c r="B679110" s="74"/>
    </row>
    <row r="679111" spans="2:3" x14ac:dyDescent="0.25">
      <c r="B679111" s="74"/>
    </row>
    <row r="679112" spans="2:3" x14ac:dyDescent="0.25">
      <c r="B679112" s="74"/>
    </row>
    <row r="679113" spans="2:3" x14ac:dyDescent="0.25">
      <c r="B679113" s="74"/>
    </row>
    <row r="679114" spans="2:3" x14ac:dyDescent="0.25">
      <c r="B679114" s="74"/>
    </row>
    <row r="679115" spans="2:3" x14ac:dyDescent="0.25">
      <c r="B679115" s="74"/>
    </row>
    <row r="679116" spans="2:3" x14ac:dyDescent="0.25">
      <c r="B679116" s="74"/>
    </row>
    <row r="679117" spans="2:3" x14ac:dyDescent="0.25">
      <c r="B679117" s="74"/>
    </row>
    <row r="679118" spans="2:3" x14ac:dyDescent="0.25">
      <c r="B679118" s="74"/>
    </row>
    <row r="679169" spans="2:3" x14ac:dyDescent="0.25">
      <c r="C679169"/>
    </row>
    <row r="679170" spans="2:3" x14ac:dyDescent="0.25">
      <c r="B679170" s="74"/>
    </row>
    <row r="679171" spans="2:3" x14ac:dyDescent="0.25">
      <c r="B679171" s="74"/>
    </row>
    <row r="679172" spans="2:3" x14ac:dyDescent="0.25">
      <c r="B679172" s="74"/>
    </row>
    <row r="679173" spans="2:3" x14ac:dyDescent="0.25">
      <c r="B679173" s="74"/>
    </row>
    <row r="679174" spans="2:3" x14ac:dyDescent="0.25">
      <c r="B679174" s="74"/>
    </row>
    <row r="679175" spans="2:3" x14ac:dyDescent="0.25">
      <c r="B679175" s="74"/>
    </row>
    <row r="679176" spans="2:3" x14ac:dyDescent="0.25">
      <c r="B679176" s="74"/>
    </row>
    <row r="679177" spans="2:3" x14ac:dyDescent="0.25">
      <c r="B679177" s="74"/>
    </row>
    <row r="679178" spans="2:3" x14ac:dyDescent="0.25">
      <c r="B679178" s="74"/>
    </row>
    <row r="679179" spans="2:3" x14ac:dyDescent="0.25">
      <c r="B679179" s="74"/>
    </row>
    <row r="679180" spans="2:3" x14ac:dyDescent="0.25">
      <c r="B679180" s="74"/>
    </row>
    <row r="679181" spans="2:3" x14ac:dyDescent="0.25">
      <c r="B679181" s="74"/>
    </row>
    <row r="679182" spans="2:3" x14ac:dyDescent="0.25">
      <c r="B679182" s="74"/>
    </row>
    <row r="679233" spans="2:3" x14ac:dyDescent="0.25">
      <c r="C679233"/>
    </row>
    <row r="679234" spans="2:3" x14ac:dyDescent="0.25">
      <c r="B679234" s="74"/>
    </row>
    <row r="679235" spans="2:3" x14ac:dyDescent="0.25">
      <c r="B679235" s="74"/>
    </row>
    <row r="679236" spans="2:3" x14ac:dyDescent="0.25">
      <c r="B679236" s="74"/>
    </row>
    <row r="679237" spans="2:3" x14ac:dyDescent="0.25">
      <c r="B679237" s="74"/>
    </row>
    <row r="679238" spans="2:3" x14ac:dyDescent="0.25">
      <c r="B679238" s="74"/>
    </row>
    <row r="679239" spans="2:3" x14ac:dyDescent="0.25">
      <c r="B679239" s="74"/>
    </row>
    <row r="679240" spans="2:3" x14ac:dyDescent="0.25">
      <c r="B679240" s="74"/>
    </row>
    <row r="679241" spans="2:3" x14ac:dyDescent="0.25">
      <c r="B679241" s="74"/>
    </row>
    <row r="679242" spans="2:3" x14ac:dyDescent="0.25">
      <c r="B679242" s="74"/>
    </row>
    <row r="679243" spans="2:3" x14ac:dyDescent="0.25">
      <c r="B679243" s="74"/>
    </row>
    <row r="679244" spans="2:3" x14ac:dyDescent="0.25">
      <c r="B679244" s="74"/>
    </row>
    <row r="679245" spans="2:3" x14ac:dyDescent="0.25">
      <c r="B679245" s="74"/>
    </row>
    <row r="679246" spans="2:3" x14ac:dyDescent="0.25">
      <c r="B679246" s="74"/>
    </row>
    <row r="679297" spans="2:3" x14ac:dyDescent="0.25">
      <c r="C679297"/>
    </row>
    <row r="679298" spans="2:3" x14ac:dyDescent="0.25">
      <c r="B679298" s="74"/>
    </row>
    <row r="679299" spans="2:3" x14ac:dyDescent="0.25">
      <c r="B679299" s="74"/>
    </row>
    <row r="679300" spans="2:3" x14ac:dyDescent="0.25">
      <c r="B679300" s="74"/>
    </row>
    <row r="679301" spans="2:3" x14ac:dyDescent="0.25">
      <c r="B679301" s="74"/>
    </row>
    <row r="679302" spans="2:3" x14ac:dyDescent="0.25">
      <c r="B679302" s="74"/>
    </row>
    <row r="679303" spans="2:3" x14ac:dyDescent="0.25">
      <c r="B679303" s="74"/>
    </row>
    <row r="679304" spans="2:3" x14ac:dyDescent="0.25">
      <c r="B679304" s="74"/>
    </row>
    <row r="679305" spans="2:3" x14ac:dyDescent="0.25">
      <c r="B679305" s="74"/>
    </row>
    <row r="679306" spans="2:3" x14ac:dyDescent="0.25">
      <c r="B679306" s="74"/>
    </row>
    <row r="679307" spans="2:3" x14ac:dyDescent="0.25">
      <c r="B679307" s="74"/>
    </row>
    <row r="679308" spans="2:3" x14ac:dyDescent="0.25">
      <c r="B679308" s="74"/>
    </row>
    <row r="679309" spans="2:3" x14ac:dyDescent="0.25">
      <c r="B679309" s="74"/>
    </row>
    <row r="679310" spans="2:3" x14ac:dyDescent="0.25">
      <c r="B679310" s="74"/>
    </row>
    <row r="679361" spans="2:3" x14ac:dyDescent="0.25">
      <c r="C679361"/>
    </row>
    <row r="679362" spans="2:3" x14ac:dyDescent="0.25">
      <c r="B679362" s="74"/>
    </row>
    <row r="679363" spans="2:3" x14ac:dyDescent="0.25">
      <c r="B679363" s="74"/>
    </row>
    <row r="679364" spans="2:3" x14ac:dyDescent="0.25">
      <c r="B679364" s="74"/>
    </row>
    <row r="679365" spans="2:3" x14ac:dyDescent="0.25">
      <c r="B679365" s="74"/>
    </row>
    <row r="679366" spans="2:3" x14ac:dyDescent="0.25">
      <c r="B679366" s="74"/>
    </row>
    <row r="679367" spans="2:3" x14ac:dyDescent="0.25">
      <c r="B679367" s="74"/>
    </row>
    <row r="679368" spans="2:3" x14ac:dyDescent="0.25">
      <c r="B679368" s="74"/>
    </row>
    <row r="679369" spans="2:3" x14ac:dyDescent="0.25">
      <c r="B679369" s="74"/>
    </row>
    <row r="679370" spans="2:3" x14ac:dyDescent="0.25">
      <c r="B679370" s="74"/>
    </row>
    <row r="679371" spans="2:3" x14ac:dyDescent="0.25">
      <c r="B679371" s="74"/>
    </row>
    <row r="679372" spans="2:3" x14ac:dyDescent="0.25">
      <c r="B679372" s="74"/>
    </row>
    <row r="679373" spans="2:3" x14ac:dyDescent="0.25">
      <c r="B679373" s="74"/>
    </row>
    <row r="679374" spans="2:3" x14ac:dyDescent="0.25">
      <c r="B679374" s="74"/>
    </row>
    <row r="679425" spans="2:3" x14ac:dyDescent="0.25">
      <c r="C679425"/>
    </row>
    <row r="679426" spans="2:3" x14ac:dyDescent="0.25">
      <c r="B679426" s="74"/>
    </row>
    <row r="679427" spans="2:3" x14ac:dyDescent="0.25">
      <c r="B679427" s="74"/>
    </row>
    <row r="679428" spans="2:3" x14ac:dyDescent="0.25">
      <c r="B679428" s="74"/>
    </row>
    <row r="679429" spans="2:3" x14ac:dyDescent="0.25">
      <c r="B679429" s="74"/>
    </row>
    <row r="679430" spans="2:3" x14ac:dyDescent="0.25">
      <c r="B679430" s="74"/>
    </row>
    <row r="679431" spans="2:3" x14ac:dyDescent="0.25">
      <c r="B679431" s="74"/>
    </row>
    <row r="679432" spans="2:3" x14ac:dyDescent="0.25">
      <c r="B679432" s="74"/>
    </row>
    <row r="679433" spans="2:3" x14ac:dyDescent="0.25">
      <c r="B679433" s="74"/>
    </row>
    <row r="679434" spans="2:3" x14ac:dyDescent="0.25">
      <c r="B679434" s="74"/>
    </row>
    <row r="679435" spans="2:3" x14ac:dyDescent="0.25">
      <c r="B679435" s="74"/>
    </row>
    <row r="679436" spans="2:3" x14ac:dyDescent="0.25">
      <c r="B679436" s="74"/>
    </row>
    <row r="679437" spans="2:3" x14ac:dyDescent="0.25">
      <c r="B679437" s="74"/>
    </row>
    <row r="679438" spans="2:3" x14ac:dyDescent="0.25">
      <c r="B679438" s="74"/>
    </row>
    <row r="679489" spans="2:3" x14ac:dyDescent="0.25">
      <c r="C679489"/>
    </row>
    <row r="679490" spans="2:3" x14ac:dyDescent="0.25">
      <c r="B679490" s="74"/>
    </row>
    <row r="679491" spans="2:3" x14ac:dyDescent="0.25">
      <c r="B679491" s="74"/>
    </row>
    <row r="679492" spans="2:3" x14ac:dyDescent="0.25">
      <c r="B679492" s="74"/>
    </row>
    <row r="679493" spans="2:3" x14ac:dyDescent="0.25">
      <c r="B679493" s="74"/>
    </row>
    <row r="679494" spans="2:3" x14ac:dyDescent="0.25">
      <c r="B679494" s="74"/>
    </row>
    <row r="679495" spans="2:3" x14ac:dyDescent="0.25">
      <c r="B679495" s="74"/>
    </row>
    <row r="679496" spans="2:3" x14ac:dyDescent="0.25">
      <c r="B679496" s="74"/>
    </row>
    <row r="679497" spans="2:3" x14ac:dyDescent="0.25">
      <c r="B679497" s="74"/>
    </row>
    <row r="679498" spans="2:3" x14ac:dyDescent="0.25">
      <c r="B679498" s="74"/>
    </row>
    <row r="679499" spans="2:3" x14ac:dyDescent="0.25">
      <c r="B679499" s="74"/>
    </row>
    <row r="679500" spans="2:3" x14ac:dyDescent="0.25">
      <c r="B679500" s="74"/>
    </row>
    <row r="679501" spans="2:3" x14ac:dyDescent="0.25">
      <c r="B679501" s="74"/>
    </row>
    <row r="679502" spans="2:3" x14ac:dyDescent="0.25">
      <c r="B679502" s="74"/>
    </row>
    <row r="679553" spans="2:3" x14ac:dyDescent="0.25">
      <c r="C679553"/>
    </row>
    <row r="679554" spans="2:3" x14ac:dyDescent="0.25">
      <c r="B679554" s="74"/>
    </row>
    <row r="679555" spans="2:3" x14ac:dyDescent="0.25">
      <c r="B679555" s="74"/>
    </row>
    <row r="679556" spans="2:3" x14ac:dyDescent="0.25">
      <c r="B679556" s="74"/>
    </row>
    <row r="679557" spans="2:3" x14ac:dyDescent="0.25">
      <c r="B679557" s="74"/>
    </row>
    <row r="679558" spans="2:3" x14ac:dyDescent="0.25">
      <c r="B679558" s="74"/>
    </row>
    <row r="679559" spans="2:3" x14ac:dyDescent="0.25">
      <c r="B679559" s="74"/>
    </row>
    <row r="679560" spans="2:3" x14ac:dyDescent="0.25">
      <c r="B679560" s="74"/>
    </row>
    <row r="679561" spans="2:3" x14ac:dyDescent="0.25">
      <c r="B679561" s="74"/>
    </row>
    <row r="679562" spans="2:3" x14ac:dyDescent="0.25">
      <c r="B679562" s="74"/>
    </row>
    <row r="679563" spans="2:3" x14ac:dyDescent="0.25">
      <c r="B679563" s="74"/>
    </row>
    <row r="679564" spans="2:3" x14ac:dyDescent="0.25">
      <c r="B679564" s="74"/>
    </row>
    <row r="679565" spans="2:3" x14ac:dyDescent="0.25">
      <c r="B679565" s="74"/>
    </row>
    <row r="679566" spans="2:3" x14ac:dyDescent="0.25">
      <c r="B679566" s="74"/>
    </row>
    <row r="679617" spans="2:3" x14ac:dyDescent="0.25">
      <c r="C679617"/>
    </row>
    <row r="679618" spans="2:3" x14ac:dyDescent="0.25">
      <c r="B679618" s="74"/>
    </row>
    <row r="679619" spans="2:3" x14ac:dyDescent="0.25">
      <c r="B679619" s="74"/>
    </row>
    <row r="679620" spans="2:3" x14ac:dyDescent="0.25">
      <c r="B679620" s="74"/>
    </row>
    <row r="679621" spans="2:3" x14ac:dyDescent="0.25">
      <c r="B679621" s="74"/>
    </row>
    <row r="679622" spans="2:3" x14ac:dyDescent="0.25">
      <c r="B679622" s="74"/>
    </row>
    <row r="679623" spans="2:3" x14ac:dyDescent="0.25">
      <c r="B679623" s="74"/>
    </row>
    <row r="679624" spans="2:3" x14ac:dyDescent="0.25">
      <c r="B679624" s="74"/>
    </row>
    <row r="679625" spans="2:3" x14ac:dyDescent="0.25">
      <c r="B679625" s="74"/>
    </row>
    <row r="679626" spans="2:3" x14ac:dyDescent="0.25">
      <c r="B679626" s="74"/>
    </row>
    <row r="679627" spans="2:3" x14ac:dyDescent="0.25">
      <c r="B679627" s="74"/>
    </row>
    <row r="679628" spans="2:3" x14ac:dyDescent="0.25">
      <c r="B679628" s="74"/>
    </row>
    <row r="679629" spans="2:3" x14ac:dyDescent="0.25">
      <c r="B679629" s="74"/>
    </row>
    <row r="679630" spans="2:3" x14ac:dyDescent="0.25">
      <c r="B679630" s="74"/>
    </row>
    <row r="679681" spans="2:3" x14ac:dyDescent="0.25">
      <c r="C679681"/>
    </row>
    <row r="679682" spans="2:3" x14ac:dyDescent="0.25">
      <c r="B679682" s="74"/>
    </row>
    <row r="679683" spans="2:3" x14ac:dyDescent="0.25">
      <c r="B679683" s="74"/>
    </row>
    <row r="679684" spans="2:3" x14ac:dyDescent="0.25">
      <c r="B679684" s="74"/>
    </row>
    <row r="679685" spans="2:3" x14ac:dyDescent="0.25">
      <c r="B679685" s="74"/>
    </row>
    <row r="679686" spans="2:3" x14ac:dyDescent="0.25">
      <c r="B679686" s="74"/>
    </row>
    <row r="679687" spans="2:3" x14ac:dyDescent="0.25">
      <c r="B679687" s="74"/>
    </row>
    <row r="679688" spans="2:3" x14ac:dyDescent="0.25">
      <c r="B679688" s="74"/>
    </row>
    <row r="679689" spans="2:3" x14ac:dyDescent="0.25">
      <c r="B679689" s="74"/>
    </row>
    <row r="679690" spans="2:3" x14ac:dyDescent="0.25">
      <c r="B679690" s="74"/>
    </row>
    <row r="679691" spans="2:3" x14ac:dyDescent="0.25">
      <c r="B679691" s="74"/>
    </row>
    <row r="679692" spans="2:3" x14ac:dyDescent="0.25">
      <c r="B679692" s="74"/>
    </row>
    <row r="679693" spans="2:3" x14ac:dyDescent="0.25">
      <c r="B679693" s="74"/>
    </row>
    <row r="679694" spans="2:3" x14ac:dyDescent="0.25">
      <c r="B679694" s="74"/>
    </row>
    <row r="679745" spans="2:3" x14ac:dyDescent="0.25">
      <c r="C679745"/>
    </row>
    <row r="679746" spans="2:3" x14ac:dyDescent="0.25">
      <c r="B679746" s="74"/>
    </row>
    <row r="679747" spans="2:3" x14ac:dyDescent="0.25">
      <c r="B679747" s="74"/>
    </row>
    <row r="679748" spans="2:3" x14ac:dyDescent="0.25">
      <c r="B679748" s="74"/>
    </row>
    <row r="679749" spans="2:3" x14ac:dyDescent="0.25">
      <c r="B679749" s="74"/>
    </row>
    <row r="679750" spans="2:3" x14ac:dyDescent="0.25">
      <c r="B679750" s="74"/>
    </row>
    <row r="679751" spans="2:3" x14ac:dyDescent="0.25">
      <c r="B679751" s="74"/>
    </row>
    <row r="679752" spans="2:3" x14ac:dyDescent="0.25">
      <c r="B679752" s="74"/>
    </row>
    <row r="679753" spans="2:3" x14ac:dyDescent="0.25">
      <c r="B679753" s="74"/>
    </row>
    <row r="679754" spans="2:3" x14ac:dyDescent="0.25">
      <c r="B679754" s="74"/>
    </row>
    <row r="679755" spans="2:3" x14ac:dyDescent="0.25">
      <c r="B679755" s="74"/>
    </row>
    <row r="679756" spans="2:3" x14ac:dyDescent="0.25">
      <c r="B679756" s="74"/>
    </row>
    <row r="679757" spans="2:3" x14ac:dyDescent="0.25">
      <c r="B679757" s="74"/>
    </row>
    <row r="679758" spans="2:3" x14ac:dyDescent="0.25">
      <c r="B679758" s="74"/>
    </row>
    <row r="679809" spans="2:3" x14ac:dyDescent="0.25">
      <c r="C679809"/>
    </row>
    <row r="679810" spans="2:3" x14ac:dyDescent="0.25">
      <c r="B679810" s="74"/>
    </row>
    <row r="679811" spans="2:3" x14ac:dyDescent="0.25">
      <c r="B679811" s="74"/>
    </row>
    <row r="679812" spans="2:3" x14ac:dyDescent="0.25">
      <c r="B679812" s="74"/>
    </row>
    <row r="679813" spans="2:3" x14ac:dyDescent="0.25">
      <c r="B679813" s="74"/>
    </row>
    <row r="679814" spans="2:3" x14ac:dyDescent="0.25">
      <c r="B679814" s="74"/>
    </row>
    <row r="679815" spans="2:3" x14ac:dyDescent="0.25">
      <c r="B679815" s="74"/>
    </row>
    <row r="679816" spans="2:3" x14ac:dyDescent="0.25">
      <c r="B679816" s="74"/>
    </row>
    <row r="679817" spans="2:3" x14ac:dyDescent="0.25">
      <c r="B679817" s="74"/>
    </row>
    <row r="679818" spans="2:3" x14ac:dyDescent="0.25">
      <c r="B679818" s="74"/>
    </row>
    <row r="679819" spans="2:3" x14ac:dyDescent="0.25">
      <c r="B679819" s="74"/>
    </row>
    <row r="679820" spans="2:3" x14ac:dyDescent="0.25">
      <c r="B679820" s="74"/>
    </row>
    <row r="679821" spans="2:3" x14ac:dyDescent="0.25">
      <c r="B679821" s="74"/>
    </row>
    <row r="679822" spans="2:3" x14ac:dyDescent="0.25">
      <c r="B679822" s="74"/>
    </row>
    <row r="679873" spans="2:3" x14ac:dyDescent="0.25">
      <c r="C679873"/>
    </row>
    <row r="679874" spans="2:3" x14ac:dyDescent="0.25">
      <c r="B679874" s="74"/>
    </row>
    <row r="679875" spans="2:3" x14ac:dyDescent="0.25">
      <c r="B679875" s="74"/>
    </row>
    <row r="679876" spans="2:3" x14ac:dyDescent="0.25">
      <c r="B679876" s="74"/>
    </row>
    <row r="679877" spans="2:3" x14ac:dyDescent="0.25">
      <c r="B679877" s="74"/>
    </row>
    <row r="679878" spans="2:3" x14ac:dyDescent="0.25">
      <c r="B679878" s="74"/>
    </row>
    <row r="679879" spans="2:3" x14ac:dyDescent="0.25">
      <c r="B679879" s="74"/>
    </row>
    <row r="679880" spans="2:3" x14ac:dyDescent="0.25">
      <c r="B679880" s="74"/>
    </row>
    <row r="679881" spans="2:3" x14ac:dyDescent="0.25">
      <c r="B679881" s="74"/>
    </row>
    <row r="679882" spans="2:3" x14ac:dyDescent="0.25">
      <c r="B679882" s="74"/>
    </row>
    <row r="679883" spans="2:3" x14ac:dyDescent="0.25">
      <c r="B679883" s="74"/>
    </row>
    <row r="679884" spans="2:3" x14ac:dyDescent="0.25">
      <c r="B679884" s="74"/>
    </row>
    <row r="679885" spans="2:3" x14ac:dyDescent="0.25">
      <c r="B679885" s="74"/>
    </row>
    <row r="679886" spans="2:3" x14ac:dyDescent="0.25">
      <c r="B679886" s="74"/>
    </row>
    <row r="679937" spans="2:3" x14ac:dyDescent="0.25">
      <c r="C679937"/>
    </row>
    <row r="679938" spans="2:3" x14ac:dyDescent="0.25">
      <c r="B679938" s="74"/>
    </row>
    <row r="679939" spans="2:3" x14ac:dyDescent="0.25">
      <c r="B679939" s="74"/>
    </row>
    <row r="679940" spans="2:3" x14ac:dyDescent="0.25">
      <c r="B679940" s="74"/>
    </row>
    <row r="679941" spans="2:3" x14ac:dyDescent="0.25">
      <c r="B679941" s="74"/>
    </row>
    <row r="679942" spans="2:3" x14ac:dyDescent="0.25">
      <c r="B679942" s="74"/>
    </row>
    <row r="679943" spans="2:3" x14ac:dyDescent="0.25">
      <c r="B679943" s="74"/>
    </row>
    <row r="679944" spans="2:3" x14ac:dyDescent="0.25">
      <c r="B679944" s="74"/>
    </row>
    <row r="679945" spans="2:3" x14ac:dyDescent="0.25">
      <c r="B679945" s="74"/>
    </row>
    <row r="679946" spans="2:3" x14ac:dyDescent="0.25">
      <c r="B679946" s="74"/>
    </row>
    <row r="679947" spans="2:3" x14ac:dyDescent="0.25">
      <c r="B679947" s="74"/>
    </row>
    <row r="679948" spans="2:3" x14ac:dyDescent="0.25">
      <c r="B679948" s="74"/>
    </row>
    <row r="679949" spans="2:3" x14ac:dyDescent="0.25">
      <c r="B679949" s="74"/>
    </row>
    <row r="679950" spans="2:3" x14ac:dyDescent="0.25">
      <c r="B679950" s="74"/>
    </row>
    <row r="680001" spans="2:3" x14ac:dyDescent="0.25">
      <c r="C680001"/>
    </row>
    <row r="680002" spans="2:3" x14ac:dyDescent="0.25">
      <c r="B680002" s="74"/>
    </row>
    <row r="680003" spans="2:3" x14ac:dyDescent="0.25">
      <c r="B680003" s="74"/>
    </row>
    <row r="680004" spans="2:3" x14ac:dyDescent="0.25">
      <c r="B680004" s="74"/>
    </row>
    <row r="680005" spans="2:3" x14ac:dyDescent="0.25">
      <c r="B680005" s="74"/>
    </row>
    <row r="680006" spans="2:3" x14ac:dyDescent="0.25">
      <c r="B680006" s="74"/>
    </row>
    <row r="680007" spans="2:3" x14ac:dyDescent="0.25">
      <c r="B680007" s="74"/>
    </row>
    <row r="680008" spans="2:3" x14ac:dyDescent="0.25">
      <c r="B680008" s="74"/>
    </row>
    <row r="680009" spans="2:3" x14ac:dyDescent="0.25">
      <c r="B680009" s="74"/>
    </row>
    <row r="680010" spans="2:3" x14ac:dyDescent="0.25">
      <c r="B680010" s="74"/>
    </row>
    <row r="680011" spans="2:3" x14ac:dyDescent="0.25">
      <c r="B680011" s="74"/>
    </row>
    <row r="680012" spans="2:3" x14ac:dyDescent="0.25">
      <c r="B680012" s="74"/>
    </row>
    <row r="680013" spans="2:3" x14ac:dyDescent="0.25">
      <c r="B680013" s="74"/>
    </row>
    <row r="680014" spans="2:3" x14ac:dyDescent="0.25">
      <c r="B680014" s="74"/>
    </row>
    <row r="680065" spans="2:3" x14ac:dyDescent="0.25">
      <c r="C680065"/>
    </row>
    <row r="680066" spans="2:3" x14ac:dyDescent="0.25">
      <c r="B680066" s="74"/>
    </row>
    <row r="680067" spans="2:3" x14ac:dyDescent="0.25">
      <c r="B680067" s="74"/>
    </row>
    <row r="680068" spans="2:3" x14ac:dyDescent="0.25">
      <c r="B680068" s="74"/>
    </row>
    <row r="680069" spans="2:3" x14ac:dyDescent="0.25">
      <c r="B680069" s="74"/>
    </row>
    <row r="680070" spans="2:3" x14ac:dyDescent="0.25">
      <c r="B680070" s="74"/>
    </row>
    <row r="680071" spans="2:3" x14ac:dyDescent="0.25">
      <c r="B680071" s="74"/>
    </row>
    <row r="680072" spans="2:3" x14ac:dyDescent="0.25">
      <c r="B680072" s="74"/>
    </row>
    <row r="680073" spans="2:3" x14ac:dyDescent="0.25">
      <c r="B680073" s="74"/>
    </row>
    <row r="680074" spans="2:3" x14ac:dyDescent="0.25">
      <c r="B680074" s="74"/>
    </row>
    <row r="680075" spans="2:3" x14ac:dyDescent="0.25">
      <c r="B680075" s="74"/>
    </row>
    <row r="680076" spans="2:3" x14ac:dyDescent="0.25">
      <c r="B680076" s="74"/>
    </row>
    <row r="680077" spans="2:3" x14ac:dyDescent="0.25">
      <c r="B680077" s="74"/>
    </row>
    <row r="680078" spans="2:3" x14ac:dyDescent="0.25">
      <c r="B680078" s="74"/>
    </row>
    <row r="680129" spans="2:3" x14ac:dyDescent="0.25">
      <c r="C680129"/>
    </row>
    <row r="680130" spans="2:3" x14ac:dyDescent="0.25">
      <c r="B680130" s="74"/>
    </row>
    <row r="680131" spans="2:3" x14ac:dyDescent="0.25">
      <c r="B680131" s="74"/>
    </row>
    <row r="680132" spans="2:3" x14ac:dyDescent="0.25">
      <c r="B680132" s="74"/>
    </row>
    <row r="680133" spans="2:3" x14ac:dyDescent="0.25">
      <c r="B680133" s="74"/>
    </row>
    <row r="680134" spans="2:3" x14ac:dyDescent="0.25">
      <c r="B680134" s="74"/>
    </row>
    <row r="680135" spans="2:3" x14ac:dyDescent="0.25">
      <c r="B680135" s="74"/>
    </row>
    <row r="680136" spans="2:3" x14ac:dyDescent="0.25">
      <c r="B680136" s="74"/>
    </row>
    <row r="680137" spans="2:3" x14ac:dyDescent="0.25">
      <c r="B680137" s="74"/>
    </row>
    <row r="680138" spans="2:3" x14ac:dyDescent="0.25">
      <c r="B680138" s="74"/>
    </row>
    <row r="680139" spans="2:3" x14ac:dyDescent="0.25">
      <c r="B680139" s="74"/>
    </row>
    <row r="680140" spans="2:3" x14ac:dyDescent="0.25">
      <c r="B680140" s="74"/>
    </row>
    <row r="680141" spans="2:3" x14ac:dyDescent="0.25">
      <c r="B680141" s="74"/>
    </row>
    <row r="680142" spans="2:3" x14ac:dyDescent="0.25">
      <c r="B680142" s="74"/>
    </row>
    <row r="680193" spans="2:3" x14ac:dyDescent="0.25">
      <c r="C680193"/>
    </row>
    <row r="680194" spans="2:3" x14ac:dyDescent="0.25">
      <c r="B680194" s="74"/>
    </row>
    <row r="680195" spans="2:3" x14ac:dyDescent="0.25">
      <c r="B680195" s="74"/>
    </row>
    <row r="680196" spans="2:3" x14ac:dyDescent="0.25">
      <c r="B680196" s="74"/>
    </row>
    <row r="680197" spans="2:3" x14ac:dyDescent="0.25">
      <c r="B680197" s="74"/>
    </row>
    <row r="680198" spans="2:3" x14ac:dyDescent="0.25">
      <c r="B680198" s="74"/>
    </row>
    <row r="680199" spans="2:3" x14ac:dyDescent="0.25">
      <c r="B680199" s="74"/>
    </row>
    <row r="680200" spans="2:3" x14ac:dyDescent="0.25">
      <c r="B680200" s="74"/>
    </row>
    <row r="680201" spans="2:3" x14ac:dyDescent="0.25">
      <c r="B680201" s="74"/>
    </row>
    <row r="680202" spans="2:3" x14ac:dyDescent="0.25">
      <c r="B680202" s="74"/>
    </row>
    <row r="680203" spans="2:3" x14ac:dyDescent="0.25">
      <c r="B680203" s="74"/>
    </row>
    <row r="680204" spans="2:3" x14ac:dyDescent="0.25">
      <c r="B680204" s="74"/>
    </row>
    <row r="680205" spans="2:3" x14ac:dyDescent="0.25">
      <c r="B680205" s="74"/>
    </row>
    <row r="680206" spans="2:3" x14ac:dyDescent="0.25">
      <c r="B680206" s="74"/>
    </row>
    <row r="680257" spans="2:3" x14ac:dyDescent="0.25">
      <c r="C680257"/>
    </row>
    <row r="680258" spans="2:3" x14ac:dyDescent="0.25">
      <c r="B680258" s="74"/>
    </row>
    <row r="680259" spans="2:3" x14ac:dyDescent="0.25">
      <c r="B680259" s="74"/>
    </row>
    <row r="680260" spans="2:3" x14ac:dyDescent="0.25">
      <c r="B680260" s="74"/>
    </row>
    <row r="680261" spans="2:3" x14ac:dyDescent="0.25">
      <c r="B680261" s="74"/>
    </row>
    <row r="680262" spans="2:3" x14ac:dyDescent="0.25">
      <c r="B680262" s="74"/>
    </row>
    <row r="680263" spans="2:3" x14ac:dyDescent="0.25">
      <c r="B680263" s="74"/>
    </row>
    <row r="680264" spans="2:3" x14ac:dyDescent="0.25">
      <c r="B680264" s="74"/>
    </row>
    <row r="680265" spans="2:3" x14ac:dyDescent="0.25">
      <c r="B680265" s="74"/>
    </row>
    <row r="680266" spans="2:3" x14ac:dyDescent="0.25">
      <c r="B680266" s="74"/>
    </row>
    <row r="680267" spans="2:3" x14ac:dyDescent="0.25">
      <c r="B680267" s="74"/>
    </row>
    <row r="680268" spans="2:3" x14ac:dyDescent="0.25">
      <c r="B680268" s="74"/>
    </row>
    <row r="680269" spans="2:3" x14ac:dyDescent="0.25">
      <c r="B680269" s="74"/>
    </row>
    <row r="680270" spans="2:3" x14ac:dyDescent="0.25">
      <c r="B680270" s="74"/>
    </row>
    <row r="680321" spans="2:3" x14ac:dyDescent="0.25">
      <c r="C680321"/>
    </row>
    <row r="680322" spans="2:3" x14ac:dyDescent="0.25">
      <c r="B680322" s="74"/>
    </row>
    <row r="680323" spans="2:3" x14ac:dyDescent="0.25">
      <c r="B680323" s="74"/>
    </row>
    <row r="680324" spans="2:3" x14ac:dyDescent="0.25">
      <c r="B680324" s="74"/>
    </row>
    <row r="680325" spans="2:3" x14ac:dyDescent="0.25">
      <c r="B680325" s="74"/>
    </row>
    <row r="680326" spans="2:3" x14ac:dyDescent="0.25">
      <c r="B680326" s="74"/>
    </row>
    <row r="680327" spans="2:3" x14ac:dyDescent="0.25">
      <c r="B680327" s="74"/>
    </row>
    <row r="680328" spans="2:3" x14ac:dyDescent="0.25">
      <c r="B680328" s="74"/>
    </row>
    <row r="680329" spans="2:3" x14ac:dyDescent="0.25">
      <c r="B680329" s="74"/>
    </row>
    <row r="680330" spans="2:3" x14ac:dyDescent="0.25">
      <c r="B680330" s="74"/>
    </row>
    <row r="680331" spans="2:3" x14ac:dyDescent="0.25">
      <c r="B680331" s="74"/>
    </row>
    <row r="680332" spans="2:3" x14ac:dyDescent="0.25">
      <c r="B680332" s="74"/>
    </row>
    <row r="680333" spans="2:3" x14ac:dyDescent="0.25">
      <c r="B680333" s="74"/>
    </row>
    <row r="680334" spans="2:3" x14ac:dyDescent="0.25">
      <c r="B680334" s="74"/>
    </row>
    <row r="680385" spans="2:3" x14ac:dyDescent="0.25">
      <c r="C680385"/>
    </row>
    <row r="680386" spans="2:3" x14ac:dyDescent="0.25">
      <c r="B680386" s="74"/>
    </row>
    <row r="680387" spans="2:3" x14ac:dyDescent="0.25">
      <c r="B680387" s="74"/>
    </row>
    <row r="680388" spans="2:3" x14ac:dyDescent="0.25">
      <c r="B680388" s="74"/>
    </row>
    <row r="680389" spans="2:3" x14ac:dyDescent="0.25">
      <c r="B680389" s="74"/>
    </row>
    <row r="680390" spans="2:3" x14ac:dyDescent="0.25">
      <c r="B680390" s="74"/>
    </row>
    <row r="680391" spans="2:3" x14ac:dyDescent="0.25">
      <c r="B680391" s="74"/>
    </row>
    <row r="680392" spans="2:3" x14ac:dyDescent="0.25">
      <c r="B680392" s="74"/>
    </row>
    <row r="680393" spans="2:3" x14ac:dyDescent="0.25">
      <c r="B680393" s="74"/>
    </row>
    <row r="680394" spans="2:3" x14ac:dyDescent="0.25">
      <c r="B680394" s="74"/>
    </row>
    <row r="680395" spans="2:3" x14ac:dyDescent="0.25">
      <c r="B680395" s="74"/>
    </row>
    <row r="680396" spans="2:3" x14ac:dyDescent="0.25">
      <c r="B680396" s="74"/>
    </row>
    <row r="680397" spans="2:3" x14ac:dyDescent="0.25">
      <c r="B680397" s="74"/>
    </row>
    <row r="680398" spans="2:3" x14ac:dyDescent="0.25">
      <c r="B680398" s="74"/>
    </row>
    <row r="680449" spans="2:3" x14ac:dyDescent="0.25">
      <c r="C680449"/>
    </row>
    <row r="680450" spans="2:3" x14ac:dyDescent="0.25">
      <c r="B680450" s="74"/>
    </row>
    <row r="680451" spans="2:3" x14ac:dyDescent="0.25">
      <c r="B680451" s="74"/>
    </row>
    <row r="680452" spans="2:3" x14ac:dyDescent="0.25">
      <c r="B680452" s="74"/>
    </row>
    <row r="680453" spans="2:3" x14ac:dyDescent="0.25">
      <c r="B680453" s="74"/>
    </row>
    <row r="680454" spans="2:3" x14ac:dyDescent="0.25">
      <c r="B680454" s="74"/>
    </row>
    <row r="680455" spans="2:3" x14ac:dyDescent="0.25">
      <c r="B680455" s="74"/>
    </row>
    <row r="680456" spans="2:3" x14ac:dyDescent="0.25">
      <c r="B680456" s="74"/>
    </row>
    <row r="680457" spans="2:3" x14ac:dyDescent="0.25">
      <c r="B680457" s="74"/>
    </row>
    <row r="680458" spans="2:3" x14ac:dyDescent="0.25">
      <c r="B680458" s="74"/>
    </row>
    <row r="680459" spans="2:3" x14ac:dyDescent="0.25">
      <c r="B680459" s="74"/>
    </row>
    <row r="680460" spans="2:3" x14ac:dyDescent="0.25">
      <c r="B680460" s="74"/>
    </row>
    <row r="680461" spans="2:3" x14ac:dyDescent="0.25">
      <c r="B680461" s="74"/>
    </row>
    <row r="680462" spans="2:3" x14ac:dyDescent="0.25">
      <c r="B680462" s="74"/>
    </row>
    <row r="680513" spans="2:3" x14ac:dyDescent="0.25">
      <c r="C680513"/>
    </row>
    <row r="680514" spans="2:3" x14ac:dyDescent="0.25">
      <c r="B680514" s="74"/>
    </row>
    <row r="680515" spans="2:3" x14ac:dyDescent="0.25">
      <c r="B680515" s="74"/>
    </row>
    <row r="680516" spans="2:3" x14ac:dyDescent="0.25">
      <c r="B680516" s="74"/>
    </row>
    <row r="680517" spans="2:3" x14ac:dyDescent="0.25">
      <c r="B680517" s="74"/>
    </row>
    <row r="680518" spans="2:3" x14ac:dyDescent="0.25">
      <c r="B680518" s="74"/>
    </row>
    <row r="680519" spans="2:3" x14ac:dyDescent="0.25">
      <c r="B680519" s="74"/>
    </row>
    <row r="680520" spans="2:3" x14ac:dyDescent="0.25">
      <c r="B680520" s="74"/>
    </row>
    <row r="680521" spans="2:3" x14ac:dyDescent="0.25">
      <c r="B680521" s="74"/>
    </row>
    <row r="680522" spans="2:3" x14ac:dyDescent="0.25">
      <c r="B680522" s="74"/>
    </row>
    <row r="680523" spans="2:3" x14ac:dyDescent="0.25">
      <c r="B680523" s="74"/>
    </row>
    <row r="680524" spans="2:3" x14ac:dyDescent="0.25">
      <c r="B680524" s="74"/>
    </row>
    <row r="680525" spans="2:3" x14ac:dyDescent="0.25">
      <c r="B680525" s="74"/>
    </row>
    <row r="680526" spans="2:3" x14ac:dyDescent="0.25">
      <c r="B680526" s="74"/>
    </row>
    <row r="680577" spans="2:3" x14ac:dyDescent="0.25">
      <c r="C680577"/>
    </row>
    <row r="680578" spans="2:3" x14ac:dyDescent="0.25">
      <c r="B680578" s="74"/>
    </row>
    <row r="680579" spans="2:3" x14ac:dyDescent="0.25">
      <c r="B680579" s="74"/>
    </row>
    <row r="680580" spans="2:3" x14ac:dyDescent="0.25">
      <c r="B680580" s="74"/>
    </row>
    <row r="680581" spans="2:3" x14ac:dyDescent="0.25">
      <c r="B680581" s="74"/>
    </row>
    <row r="680582" spans="2:3" x14ac:dyDescent="0.25">
      <c r="B680582" s="74"/>
    </row>
    <row r="680583" spans="2:3" x14ac:dyDescent="0.25">
      <c r="B680583" s="74"/>
    </row>
    <row r="680584" spans="2:3" x14ac:dyDescent="0.25">
      <c r="B680584" s="74"/>
    </row>
    <row r="680585" spans="2:3" x14ac:dyDescent="0.25">
      <c r="B680585" s="74"/>
    </row>
    <row r="680586" spans="2:3" x14ac:dyDescent="0.25">
      <c r="B680586" s="74"/>
    </row>
    <row r="680587" spans="2:3" x14ac:dyDescent="0.25">
      <c r="B680587" s="74"/>
    </row>
    <row r="680588" spans="2:3" x14ac:dyDescent="0.25">
      <c r="B680588" s="74"/>
    </row>
    <row r="680589" spans="2:3" x14ac:dyDescent="0.25">
      <c r="B680589" s="74"/>
    </row>
    <row r="680590" spans="2:3" x14ac:dyDescent="0.25">
      <c r="B680590" s="74"/>
    </row>
    <row r="680641" spans="2:3" x14ac:dyDescent="0.25">
      <c r="C680641"/>
    </row>
    <row r="680642" spans="2:3" x14ac:dyDescent="0.25">
      <c r="B680642" s="74"/>
    </row>
    <row r="680643" spans="2:3" x14ac:dyDescent="0.25">
      <c r="B680643" s="74"/>
    </row>
    <row r="680644" spans="2:3" x14ac:dyDescent="0.25">
      <c r="B680644" s="74"/>
    </row>
    <row r="680645" spans="2:3" x14ac:dyDescent="0.25">
      <c r="B680645" s="74"/>
    </row>
    <row r="680646" spans="2:3" x14ac:dyDescent="0.25">
      <c r="B680646" s="74"/>
    </row>
    <row r="680647" spans="2:3" x14ac:dyDescent="0.25">
      <c r="B680647" s="74"/>
    </row>
    <row r="680648" spans="2:3" x14ac:dyDescent="0.25">
      <c r="B680648" s="74"/>
    </row>
    <row r="680649" spans="2:3" x14ac:dyDescent="0.25">
      <c r="B680649" s="74"/>
    </row>
    <row r="680650" spans="2:3" x14ac:dyDescent="0.25">
      <c r="B680650" s="74"/>
    </row>
    <row r="680651" spans="2:3" x14ac:dyDescent="0.25">
      <c r="B680651" s="74"/>
    </row>
    <row r="680652" spans="2:3" x14ac:dyDescent="0.25">
      <c r="B680652" s="74"/>
    </row>
    <row r="680653" spans="2:3" x14ac:dyDescent="0.25">
      <c r="B680653" s="74"/>
    </row>
    <row r="680654" spans="2:3" x14ac:dyDescent="0.25">
      <c r="B680654" s="74"/>
    </row>
    <row r="680705" spans="2:3" x14ac:dyDescent="0.25">
      <c r="C680705"/>
    </row>
    <row r="680706" spans="2:3" x14ac:dyDescent="0.25">
      <c r="B680706" s="74"/>
    </row>
    <row r="680707" spans="2:3" x14ac:dyDescent="0.25">
      <c r="B680707" s="74"/>
    </row>
    <row r="680708" spans="2:3" x14ac:dyDescent="0.25">
      <c r="B680708" s="74"/>
    </row>
    <row r="680709" spans="2:3" x14ac:dyDescent="0.25">
      <c r="B680709" s="74"/>
    </row>
    <row r="680710" spans="2:3" x14ac:dyDescent="0.25">
      <c r="B680710" s="74"/>
    </row>
    <row r="680711" spans="2:3" x14ac:dyDescent="0.25">
      <c r="B680711" s="74"/>
    </row>
    <row r="680712" spans="2:3" x14ac:dyDescent="0.25">
      <c r="B680712" s="74"/>
    </row>
    <row r="680713" spans="2:3" x14ac:dyDescent="0.25">
      <c r="B680713" s="74"/>
    </row>
    <row r="680714" spans="2:3" x14ac:dyDescent="0.25">
      <c r="B680714" s="74"/>
    </row>
    <row r="680715" spans="2:3" x14ac:dyDescent="0.25">
      <c r="B680715" s="74"/>
    </row>
    <row r="680716" spans="2:3" x14ac:dyDescent="0.25">
      <c r="B680716" s="74"/>
    </row>
    <row r="680717" spans="2:3" x14ac:dyDescent="0.25">
      <c r="B680717" s="74"/>
    </row>
    <row r="680718" spans="2:3" x14ac:dyDescent="0.25">
      <c r="B680718" s="74"/>
    </row>
    <row r="680769" spans="2:3" x14ac:dyDescent="0.25">
      <c r="C680769"/>
    </row>
    <row r="680770" spans="2:3" x14ac:dyDescent="0.25">
      <c r="B680770" s="74"/>
    </row>
    <row r="680771" spans="2:3" x14ac:dyDescent="0.25">
      <c r="B680771" s="74"/>
    </row>
    <row r="680772" spans="2:3" x14ac:dyDescent="0.25">
      <c r="B680772" s="74"/>
    </row>
    <row r="680773" spans="2:3" x14ac:dyDescent="0.25">
      <c r="B680773" s="74"/>
    </row>
    <row r="680774" spans="2:3" x14ac:dyDescent="0.25">
      <c r="B680774" s="74"/>
    </row>
    <row r="680775" spans="2:3" x14ac:dyDescent="0.25">
      <c r="B680775" s="74"/>
    </row>
    <row r="680776" spans="2:3" x14ac:dyDescent="0.25">
      <c r="B680776" s="74"/>
    </row>
    <row r="680777" spans="2:3" x14ac:dyDescent="0.25">
      <c r="B680777" s="74"/>
    </row>
    <row r="680778" spans="2:3" x14ac:dyDescent="0.25">
      <c r="B680778" s="74"/>
    </row>
    <row r="680779" spans="2:3" x14ac:dyDescent="0.25">
      <c r="B680779" s="74"/>
    </row>
    <row r="680780" spans="2:3" x14ac:dyDescent="0.25">
      <c r="B680780" s="74"/>
    </row>
    <row r="680781" spans="2:3" x14ac:dyDescent="0.25">
      <c r="B680781" s="74"/>
    </row>
    <row r="680782" spans="2:3" x14ac:dyDescent="0.25">
      <c r="B680782" s="74"/>
    </row>
    <row r="680833" spans="2:3" x14ac:dyDescent="0.25">
      <c r="C680833"/>
    </row>
    <row r="680834" spans="2:3" x14ac:dyDescent="0.25">
      <c r="B680834" s="74"/>
    </row>
    <row r="680835" spans="2:3" x14ac:dyDescent="0.25">
      <c r="B680835" s="74"/>
    </row>
    <row r="680836" spans="2:3" x14ac:dyDescent="0.25">
      <c r="B680836" s="74"/>
    </row>
    <row r="680837" spans="2:3" x14ac:dyDescent="0.25">
      <c r="B680837" s="74"/>
    </row>
    <row r="680838" spans="2:3" x14ac:dyDescent="0.25">
      <c r="B680838" s="74"/>
    </row>
    <row r="680839" spans="2:3" x14ac:dyDescent="0.25">
      <c r="B680839" s="74"/>
    </row>
    <row r="680840" spans="2:3" x14ac:dyDescent="0.25">
      <c r="B680840" s="74"/>
    </row>
    <row r="680841" spans="2:3" x14ac:dyDescent="0.25">
      <c r="B680841" s="74"/>
    </row>
    <row r="680842" spans="2:3" x14ac:dyDescent="0.25">
      <c r="B680842" s="74"/>
    </row>
    <row r="680843" spans="2:3" x14ac:dyDescent="0.25">
      <c r="B680843" s="74"/>
    </row>
    <row r="680844" spans="2:3" x14ac:dyDescent="0.25">
      <c r="B680844" s="74"/>
    </row>
    <row r="680845" spans="2:3" x14ac:dyDescent="0.25">
      <c r="B680845" s="74"/>
    </row>
    <row r="680846" spans="2:3" x14ac:dyDescent="0.25">
      <c r="B680846" s="74"/>
    </row>
    <row r="680897" spans="2:3" x14ac:dyDescent="0.25">
      <c r="C680897"/>
    </row>
    <row r="680898" spans="2:3" x14ac:dyDescent="0.25">
      <c r="B680898" s="74"/>
    </row>
    <row r="680899" spans="2:3" x14ac:dyDescent="0.25">
      <c r="B680899" s="74"/>
    </row>
    <row r="680900" spans="2:3" x14ac:dyDescent="0.25">
      <c r="B680900" s="74"/>
    </row>
    <row r="680901" spans="2:3" x14ac:dyDescent="0.25">
      <c r="B680901" s="74"/>
    </row>
    <row r="680902" spans="2:3" x14ac:dyDescent="0.25">
      <c r="B680902" s="74"/>
    </row>
    <row r="680903" spans="2:3" x14ac:dyDescent="0.25">
      <c r="B680903" s="74"/>
    </row>
    <row r="680904" spans="2:3" x14ac:dyDescent="0.25">
      <c r="B680904" s="74"/>
    </row>
    <row r="680905" spans="2:3" x14ac:dyDescent="0.25">
      <c r="B680905" s="74"/>
    </row>
    <row r="680906" spans="2:3" x14ac:dyDescent="0.25">
      <c r="B680906" s="74"/>
    </row>
    <row r="680907" spans="2:3" x14ac:dyDescent="0.25">
      <c r="B680907" s="74"/>
    </row>
    <row r="680908" spans="2:3" x14ac:dyDescent="0.25">
      <c r="B680908" s="74"/>
    </row>
    <row r="680909" spans="2:3" x14ac:dyDescent="0.25">
      <c r="B680909" s="74"/>
    </row>
    <row r="680910" spans="2:3" x14ac:dyDescent="0.25">
      <c r="B680910" s="74"/>
    </row>
    <row r="680961" spans="2:3" x14ac:dyDescent="0.25">
      <c r="C680961"/>
    </row>
    <row r="680962" spans="2:3" x14ac:dyDescent="0.25">
      <c r="B680962" s="74"/>
    </row>
    <row r="680963" spans="2:3" x14ac:dyDescent="0.25">
      <c r="B680963" s="74"/>
    </row>
    <row r="680964" spans="2:3" x14ac:dyDescent="0.25">
      <c r="B680964" s="74"/>
    </row>
    <row r="680965" spans="2:3" x14ac:dyDescent="0.25">
      <c r="B680965" s="74"/>
    </row>
    <row r="680966" spans="2:3" x14ac:dyDescent="0.25">
      <c r="B680966" s="74"/>
    </row>
    <row r="680967" spans="2:3" x14ac:dyDescent="0.25">
      <c r="B680967" s="74"/>
    </row>
    <row r="680968" spans="2:3" x14ac:dyDescent="0.25">
      <c r="B680968" s="74"/>
    </row>
    <row r="680969" spans="2:3" x14ac:dyDescent="0.25">
      <c r="B680969" s="74"/>
    </row>
    <row r="680970" spans="2:3" x14ac:dyDescent="0.25">
      <c r="B680970" s="74"/>
    </row>
    <row r="680971" spans="2:3" x14ac:dyDescent="0.25">
      <c r="B680971" s="74"/>
    </row>
    <row r="680972" spans="2:3" x14ac:dyDescent="0.25">
      <c r="B680972" s="74"/>
    </row>
    <row r="680973" spans="2:3" x14ac:dyDescent="0.25">
      <c r="B680973" s="74"/>
    </row>
    <row r="680974" spans="2:3" x14ac:dyDescent="0.25">
      <c r="B680974" s="74"/>
    </row>
    <row r="681025" spans="2:3" x14ac:dyDescent="0.25">
      <c r="C681025"/>
    </row>
    <row r="681026" spans="2:3" x14ac:dyDescent="0.25">
      <c r="B681026" s="74"/>
    </row>
    <row r="681027" spans="2:3" x14ac:dyDescent="0.25">
      <c r="B681027" s="74"/>
    </row>
    <row r="681028" spans="2:3" x14ac:dyDescent="0.25">
      <c r="B681028" s="74"/>
    </row>
    <row r="681029" spans="2:3" x14ac:dyDescent="0.25">
      <c r="B681029" s="74"/>
    </row>
    <row r="681030" spans="2:3" x14ac:dyDescent="0.25">
      <c r="B681030" s="74"/>
    </row>
    <row r="681031" spans="2:3" x14ac:dyDescent="0.25">
      <c r="B681031" s="74"/>
    </row>
    <row r="681032" spans="2:3" x14ac:dyDescent="0.25">
      <c r="B681032" s="74"/>
    </row>
    <row r="681033" spans="2:3" x14ac:dyDescent="0.25">
      <c r="B681033" s="74"/>
    </row>
    <row r="681034" spans="2:3" x14ac:dyDescent="0.25">
      <c r="B681034" s="74"/>
    </row>
    <row r="681035" spans="2:3" x14ac:dyDescent="0.25">
      <c r="B681035" s="74"/>
    </row>
    <row r="681036" spans="2:3" x14ac:dyDescent="0.25">
      <c r="B681036" s="74"/>
    </row>
    <row r="681037" spans="2:3" x14ac:dyDescent="0.25">
      <c r="B681037" s="74"/>
    </row>
    <row r="681038" spans="2:3" x14ac:dyDescent="0.25">
      <c r="B681038" s="74"/>
    </row>
    <row r="681089" spans="2:3" x14ac:dyDescent="0.25">
      <c r="C681089"/>
    </row>
    <row r="681090" spans="2:3" x14ac:dyDescent="0.25">
      <c r="B681090" s="74"/>
    </row>
    <row r="681091" spans="2:3" x14ac:dyDescent="0.25">
      <c r="B681091" s="74"/>
    </row>
    <row r="681092" spans="2:3" x14ac:dyDescent="0.25">
      <c r="B681092" s="74"/>
    </row>
    <row r="681093" spans="2:3" x14ac:dyDescent="0.25">
      <c r="B681093" s="74"/>
    </row>
    <row r="681094" spans="2:3" x14ac:dyDescent="0.25">
      <c r="B681094" s="74"/>
    </row>
    <row r="681095" spans="2:3" x14ac:dyDescent="0.25">
      <c r="B681095" s="74"/>
    </row>
    <row r="681096" spans="2:3" x14ac:dyDescent="0.25">
      <c r="B681096" s="74"/>
    </row>
    <row r="681097" spans="2:3" x14ac:dyDescent="0.25">
      <c r="B681097" s="74"/>
    </row>
    <row r="681098" spans="2:3" x14ac:dyDescent="0.25">
      <c r="B681098" s="74"/>
    </row>
    <row r="681099" spans="2:3" x14ac:dyDescent="0.25">
      <c r="B681099" s="74"/>
    </row>
    <row r="681100" spans="2:3" x14ac:dyDescent="0.25">
      <c r="B681100" s="74"/>
    </row>
    <row r="681101" spans="2:3" x14ac:dyDescent="0.25">
      <c r="B681101" s="74"/>
    </row>
    <row r="681102" spans="2:3" x14ac:dyDescent="0.25">
      <c r="B681102" s="74"/>
    </row>
    <row r="681153" spans="2:3" x14ac:dyDescent="0.25">
      <c r="C681153"/>
    </row>
    <row r="681154" spans="2:3" x14ac:dyDescent="0.25">
      <c r="B681154" s="74"/>
    </row>
    <row r="681155" spans="2:3" x14ac:dyDescent="0.25">
      <c r="B681155" s="74"/>
    </row>
    <row r="681156" spans="2:3" x14ac:dyDescent="0.25">
      <c r="B681156" s="74"/>
    </row>
    <row r="681157" spans="2:3" x14ac:dyDescent="0.25">
      <c r="B681157" s="74"/>
    </row>
    <row r="681158" spans="2:3" x14ac:dyDescent="0.25">
      <c r="B681158" s="74"/>
    </row>
    <row r="681159" spans="2:3" x14ac:dyDescent="0.25">
      <c r="B681159" s="74"/>
    </row>
    <row r="681160" spans="2:3" x14ac:dyDescent="0.25">
      <c r="B681160" s="74"/>
    </row>
    <row r="681161" spans="2:3" x14ac:dyDescent="0.25">
      <c r="B681161" s="74"/>
    </row>
    <row r="681162" spans="2:3" x14ac:dyDescent="0.25">
      <c r="B681162" s="74"/>
    </row>
    <row r="681163" spans="2:3" x14ac:dyDescent="0.25">
      <c r="B681163" s="74"/>
    </row>
    <row r="681164" spans="2:3" x14ac:dyDescent="0.25">
      <c r="B681164" s="74"/>
    </row>
    <row r="681165" spans="2:3" x14ac:dyDescent="0.25">
      <c r="B681165" s="74"/>
    </row>
    <row r="681166" spans="2:3" x14ac:dyDescent="0.25">
      <c r="B681166" s="74"/>
    </row>
    <row r="681217" spans="2:3" x14ac:dyDescent="0.25">
      <c r="C681217"/>
    </row>
    <row r="681218" spans="2:3" x14ac:dyDescent="0.25">
      <c r="B681218" s="74"/>
    </row>
    <row r="681219" spans="2:3" x14ac:dyDescent="0.25">
      <c r="B681219" s="74"/>
    </row>
    <row r="681220" spans="2:3" x14ac:dyDescent="0.25">
      <c r="B681220" s="74"/>
    </row>
    <row r="681221" spans="2:3" x14ac:dyDescent="0.25">
      <c r="B681221" s="74"/>
    </row>
    <row r="681222" spans="2:3" x14ac:dyDescent="0.25">
      <c r="B681222" s="74"/>
    </row>
    <row r="681223" spans="2:3" x14ac:dyDescent="0.25">
      <c r="B681223" s="74"/>
    </row>
    <row r="681224" spans="2:3" x14ac:dyDescent="0.25">
      <c r="B681224" s="74"/>
    </row>
    <row r="681225" spans="2:3" x14ac:dyDescent="0.25">
      <c r="B681225" s="74"/>
    </row>
    <row r="681226" spans="2:3" x14ac:dyDescent="0.25">
      <c r="B681226" s="74"/>
    </row>
    <row r="681227" spans="2:3" x14ac:dyDescent="0.25">
      <c r="B681227" s="74"/>
    </row>
    <row r="681228" spans="2:3" x14ac:dyDescent="0.25">
      <c r="B681228" s="74"/>
    </row>
    <row r="681229" spans="2:3" x14ac:dyDescent="0.25">
      <c r="B681229" s="74"/>
    </row>
    <row r="681230" spans="2:3" x14ac:dyDescent="0.25">
      <c r="B681230" s="74"/>
    </row>
    <row r="681281" spans="2:3" x14ac:dyDescent="0.25">
      <c r="C681281"/>
    </row>
    <row r="681282" spans="2:3" x14ac:dyDescent="0.25">
      <c r="B681282" s="74"/>
    </row>
    <row r="681283" spans="2:3" x14ac:dyDescent="0.25">
      <c r="B681283" s="74"/>
    </row>
    <row r="681284" spans="2:3" x14ac:dyDescent="0.25">
      <c r="B681284" s="74"/>
    </row>
    <row r="681285" spans="2:3" x14ac:dyDescent="0.25">
      <c r="B681285" s="74"/>
    </row>
    <row r="681286" spans="2:3" x14ac:dyDescent="0.25">
      <c r="B681286" s="74"/>
    </row>
    <row r="681287" spans="2:3" x14ac:dyDescent="0.25">
      <c r="B681287" s="74"/>
    </row>
    <row r="681288" spans="2:3" x14ac:dyDescent="0.25">
      <c r="B681288" s="74"/>
    </row>
    <row r="681289" spans="2:3" x14ac:dyDescent="0.25">
      <c r="B681289" s="74"/>
    </row>
    <row r="681290" spans="2:3" x14ac:dyDescent="0.25">
      <c r="B681290" s="74"/>
    </row>
    <row r="681291" spans="2:3" x14ac:dyDescent="0.25">
      <c r="B681291" s="74"/>
    </row>
    <row r="681292" spans="2:3" x14ac:dyDescent="0.25">
      <c r="B681292" s="74"/>
    </row>
    <row r="681293" spans="2:3" x14ac:dyDescent="0.25">
      <c r="B681293" s="74"/>
    </row>
    <row r="681294" spans="2:3" x14ac:dyDescent="0.25">
      <c r="B681294" s="74"/>
    </row>
    <row r="681345" spans="2:3" x14ac:dyDescent="0.25">
      <c r="C681345"/>
    </row>
    <row r="681346" spans="2:3" x14ac:dyDescent="0.25">
      <c r="B681346" s="74"/>
    </row>
    <row r="681347" spans="2:3" x14ac:dyDescent="0.25">
      <c r="B681347" s="74"/>
    </row>
    <row r="681348" spans="2:3" x14ac:dyDescent="0.25">
      <c r="B681348" s="74"/>
    </row>
    <row r="681349" spans="2:3" x14ac:dyDescent="0.25">
      <c r="B681349" s="74"/>
    </row>
    <row r="681350" spans="2:3" x14ac:dyDescent="0.25">
      <c r="B681350" s="74"/>
    </row>
    <row r="681351" spans="2:3" x14ac:dyDescent="0.25">
      <c r="B681351" s="74"/>
    </row>
    <row r="681352" spans="2:3" x14ac:dyDescent="0.25">
      <c r="B681352" s="74"/>
    </row>
    <row r="681353" spans="2:3" x14ac:dyDescent="0.25">
      <c r="B681353" s="74"/>
    </row>
    <row r="681354" spans="2:3" x14ac:dyDescent="0.25">
      <c r="B681354" s="74"/>
    </row>
    <row r="681355" spans="2:3" x14ac:dyDescent="0.25">
      <c r="B681355" s="74"/>
    </row>
    <row r="681356" spans="2:3" x14ac:dyDescent="0.25">
      <c r="B681356" s="74"/>
    </row>
    <row r="681357" spans="2:3" x14ac:dyDescent="0.25">
      <c r="B681357" s="74"/>
    </row>
    <row r="681358" spans="2:3" x14ac:dyDescent="0.25">
      <c r="B681358" s="74"/>
    </row>
    <row r="681409" spans="2:3" x14ac:dyDescent="0.25">
      <c r="C681409"/>
    </row>
    <row r="681410" spans="2:3" x14ac:dyDescent="0.25">
      <c r="B681410" s="74"/>
    </row>
    <row r="681411" spans="2:3" x14ac:dyDescent="0.25">
      <c r="B681411" s="74"/>
    </row>
    <row r="681412" spans="2:3" x14ac:dyDescent="0.25">
      <c r="B681412" s="74"/>
    </row>
    <row r="681413" spans="2:3" x14ac:dyDescent="0.25">
      <c r="B681413" s="74"/>
    </row>
    <row r="681414" spans="2:3" x14ac:dyDescent="0.25">
      <c r="B681414" s="74"/>
    </row>
    <row r="681415" spans="2:3" x14ac:dyDescent="0.25">
      <c r="B681415" s="74"/>
    </row>
    <row r="681416" spans="2:3" x14ac:dyDescent="0.25">
      <c r="B681416" s="74"/>
    </row>
    <row r="681417" spans="2:3" x14ac:dyDescent="0.25">
      <c r="B681417" s="74"/>
    </row>
    <row r="681418" spans="2:3" x14ac:dyDescent="0.25">
      <c r="B681418" s="74"/>
    </row>
    <row r="681419" spans="2:3" x14ac:dyDescent="0.25">
      <c r="B681419" s="74"/>
    </row>
    <row r="681420" spans="2:3" x14ac:dyDescent="0.25">
      <c r="B681420" s="74"/>
    </row>
    <row r="681421" spans="2:3" x14ac:dyDescent="0.25">
      <c r="B681421" s="74"/>
    </row>
    <row r="681422" spans="2:3" x14ac:dyDescent="0.25">
      <c r="B681422" s="74"/>
    </row>
    <row r="681473" spans="2:3" x14ac:dyDescent="0.25">
      <c r="C681473"/>
    </row>
    <row r="681474" spans="2:3" x14ac:dyDescent="0.25">
      <c r="B681474" s="74"/>
    </row>
    <row r="681475" spans="2:3" x14ac:dyDescent="0.25">
      <c r="B681475" s="74"/>
    </row>
    <row r="681476" spans="2:3" x14ac:dyDescent="0.25">
      <c r="B681476" s="74"/>
    </row>
    <row r="681477" spans="2:3" x14ac:dyDescent="0.25">
      <c r="B681477" s="74"/>
    </row>
    <row r="681478" spans="2:3" x14ac:dyDescent="0.25">
      <c r="B681478" s="74"/>
    </row>
    <row r="681479" spans="2:3" x14ac:dyDescent="0.25">
      <c r="B681479" s="74"/>
    </row>
    <row r="681480" spans="2:3" x14ac:dyDescent="0.25">
      <c r="B681480" s="74"/>
    </row>
    <row r="681481" spans="2:3" x14ac:dyDescent="0.25">
      <c r="B681481" s="74"/>
    </row>
    <row r="681482" spans="2:3" x14ac:dyDescent="0.25">
      <c r="B681482" s="74"/>
    </row>
    <row r="681483" spans="2:3" x14ac:dyDescent="0.25">
      <c r="B681483" s="74"/>
    </row>
    <row r="681484" spans="2:3" x14ac:dyDescent="0.25">
      <c r="B681484" s="74"/>
    </row>
    <row r="681485" spans="2:3" x14ac:dyDescent="0.25">
      <c r="B681485" s="74"/>
    </row>
    <row r="681486" spans="2:3" x14ac:dyDescent="0.25">
      <c r="B681486" s="74"/>
    </row>
    <row r="681537" spans="2:3" x14ac:dyDescent="0.25">
      <c r="C681537"/>
    </row>
    <row r="681538" spans="2:3" x14ac:dyDescent="0.25">
      <c r="B681538" s="74"/>
    </row>
    <row r="681539" spans="2:3" x14ac:dyDescent="0.25">
      <c r="B681539" s="74"/>
    </row>
    <row r="681540" spans="2:3" x14ac:dyDescent="0.25">
      <c r="B681540" s="74"/>
    </row>
    <row r="681541" spans="2:3" x14ac:dyDescent="0.25">
      <c r="B681541" s="74"/>
    </row>
    <row r="681542" spans="2:3" x14ac:dyDescent="0.25">
      <c r="B681542" s="74"/>
    </row>
    <row r="681543" spans="2:3" x14ac:dyDescent="0.25">
      <c r="B681543" s="74"/>
    </row>
    <row r="681544" spans="2:3" x14ac:dyDescent="0.25">
      <c r="B681544" s="74"/>
    </row>
    <row r="681545" spans="2:3" x14ac:dyDescent="0.25">
      <c r="B681545" s="74"/>
    </row>
    <row r="681546" spans="2:3" x14ac:dyDescent="0.25">
      <c r="B681546" s="74"/>
    </row>
    <row r="681547" spans="2:3" x14ac:dyDescent="0.25">
      <c r="B681547" s="74"/>
    </row>
    <row r="681548" spans="2:3" x14ac:dyDescent="0.25">
      <c r="B681548" s="74"/>
    </row>
    <row r="681549" spans="2:3" x14ac:dyDescent="0.25">
      <c r="B681549" s="74"/>
    </row>
    <row r="681550" spans="2:3" x14ac:dyDescent="0.25">
      <c r="B681550" s="74"/>
    </row>
    <row r="681601" spans="2:3" x14ac:dyDescent="0.25">
      <c r="C681601"/>
    </row>
    <row r="681602" spans="2:3" x14ac:dyDescent="0.25">
      <c r="B681602" s="74"/>
    </row>
    <row r="681603" spans="2:3" x14ac:dyDescent="0.25">
      <c r="B681603" s="74"/>
    </row>
    <row r="681604" spans="2:3" x14ac:dyDescent="0.25">
      <c r="B681604" s="74"/>
    </row>
    <row r="681605" spans="2:3" x14ac:dyDescent="0.25">
      <c r="B681605" s="74"/>
    </row>
    <row r="681606" spans="2:3" x14ac:dyDescent="0.25">
      <c r="B681606" s="74"/>
    </row>
    <row r="681607" spans="2:3" x14ac:dyDescent="0.25">
      <c r="B681607" s="74"/>
    </row>
    <row r="681608" spans="2:3" x14ac:dyDescent="0.25">
      <c r="B681608" s="74"/>
    </row>
    <row r="681609" spans="2:3" x14ac:dyDescent="0.25">
      <c r="B681609" s="74"/>
    </row>
    <row r="681610" spans="2:3" x14ac:dyDescent="0.25">
      <c r="B681610" s="74"/>
    </row>
    <row r="681611" spans="2:3" x14ac:dyDescent="0.25">
      <c r="B681611" s="74"/>
    </row>
    <row r="681612" spans="2:3" x14ac:dyDescent="0.25">
      <c r="B681612" s="74"/>
    </row>
    <row r="681613" spans="2:3" x14ac:dyDescent="0.25">
      <c r="B681613" s="74"/>
    </row>
    <row r="681614" spans="2:3" x14ac:dyDescent="0.25">
      <c r="B681614" s="74"/>
    </row>
    <row r="681665" spans="2:3" x14ac:dyDescent="0.25">
      <c r="C681665"/>
    </row>
    <row r="681666" spans="2:3" x14ac:dyDescent="0.25">
      <c r="B681666" s="74"/>
    </row>
    <row r="681667" spans="2:3" x14ac:dyDescent="0.25">
      <c r="B681667" s="74"/>
    </row>
    <row r="681668" spans="2:3" x14ac:dyDescent="0.25">
      <c r="B681668" s="74"/>
    </row>
    <row r="681669" spans="2:3" x14ac:dyDescent="0.25">
      <c r="B681669" s="74"/>
    </row>
    <row r="681670" spans="2:3" x14ac:dyDescent="0.25">
      <c r="B681670" s="74"/>
    </row>
    <row r="681671" spans="2:3" x14ac:dyDescent="0.25">
      <c r="B681671" s="74"/>
    </row>
    <row r="681672" spans="2:3" x14ac:dyDescent="0.25">
      <c r="B681672" s="74"/>
    </row>
    <row r="681673" spans="2:3" x14ac:dyDescent="0.25">
      <c r="B681673" s="74"/>
    </row>
    <row r="681674" spans="2:3" x14ac:dyDescent="0.25">
      <c r="B681674" s="74"/>
    </row>
    <row r="681675" spans="2:3" x14ac:dyDescent="0.25">
      <c r="B681675" s="74"/>
    </row>
    <row r="681676" spans="2:3" x14ac:dyDescent="0.25">
      <c r="B681676" s="74"/>
    </row>
    <row r="681677" spans="2:3" x14ac:dyDescent="0.25">
      <c r="B681677" s="74"/>
    </row>
    <row r="681678" spans="2:3" x14ac:dyDescent="0.25">
      <c r="B681678" s="74"/>
    </row>
    <row r="681729" spans="2:3" x14ac:dyDescent="0.25">
      <c r="C681729"/>
    </row>
    <row r="681730" spans="2:3" x14ac:dyDescent="0.25">
      <c r="B681730" s="74"/>
    </row>
    <row r="681731" spans="2:3" x14ac:dyDescent="0.25">
      <c r="B681731" s="74"/>
    </row>
    <row r="681732" spans="2:3" x14ac:dyDescent="0.25">
      <c r="B681732" s="74"/>
    </row>
    <row r="681733" spans="2:3" x14ac:dyDescent="0.25">
      <c r="B681733" s="74"/>
    </row>
    <row r="681734" spans="2:3" x14ac:dyDescent="0.25">
      <c r="B681734" s="74"/>
    </row>
    <row r="681735" spans="2:3" x14ac:dyDescent="0.25">
      <c r="B681735" s="74"/>
    </row>
    <row r="681736" spans="2:3" x14ac:dyDescent="0.25">
      <c r="B681736" s="74"/>
    </row>
    <row r="681737" spans="2:3" x14ac:dyDescent="0.25">
      <c r="B681737" s="74"/>
    </row>
    <row r="681738" spans="2:3" x14ac:dyDescent="0.25">
      <c r="B681738" s="74"/>
    </row>
    <row r="681739" spans="2:3" x14ac:dyDescent="0.25">
      <c r="B681739" s="74"/>
    </row>
    <row r="681740" spans="2:3" x14ac:dyDescent="0.25">
      <c r="B681740" s="74"/>
    </row>
    <row r="681741" spans="2:3" x14ac:dyDescent="0.25">
      <c r="B681741" s="74"/>
    </row>
    <row r="681742" spans="2:3" x14ac:dyDescent="0.25">
      <c r="B681742" s="74"/>
    </row>
    <row r="681793" spans="2:3" x14ac:dyDescent="0.25">
      <c r="C681793"/>
    </row>
    <row r="681794" spans="2:3" x14ac:dyDescent="0.25">
      <c r="B681794" s="74"/>
    </row>
    <row r="681795" spans="2:3" x14ac:dyDescent="0.25">
      <c r="B681795" s="74"/>
    </row>
    <row r="681796" spans="2:3" x14ac:dyDescent="0.25">
      <c r="B681796" s="74"/>
    </row>
    <row r="681797" spans="2:3" x14ac:dyDescent="0.25">
      <c r="B681797" s="74"/>
    </row>
    <row r="681798" spans="2:3" x14ac:dyDescent="0.25">
      <c r="B681798" s="74"/>
    </row>
    <row r="681799" spans="2:3" x14ac:dyDescent="0.25">
      <c r="B681799" s="74"/>
    </row>
    <row r="681800" spans="2:3" x14ac:dyDescent="0.25">
      <c r="B681800" s="74"/>
    </row>
    <row r="681801" spans="2:3" x14ac:dyDescent="0.25">
      <c r="B681801" s="74"/>
    </row>
    <row r="681802" spans="2:3" x14ac:dyDescent="0.25">
      <c r="B681802" s="74"/>
    </row>
    <row r="681803" spans="2:3" x14ac:dyDescent="0.25">
      <c r="B681803" s="74"/>
    </row>
    <row r="681804" spans="2:3" x14ac:dyDescent="0.25">
      <c r="B681804" s="74"/>
    </row>
    <row r="681805" spans="2:3" x14ac:dyDescent="0.25">
      <c r="B681805" s="74"/>
    </row>
    <row r="681806" spans="2:3" x14ac:dyDescent="0.25">
      <c r="B681806" s="74"/>
    </row>
    <row r="681857" spans="2:3" x14ac:dyDescent="0.25">
      <c r="C681857"/>
    </row>
    <row r="681858" spans="2:3" x14ac:dyDescent="0.25">
      <c r="B681858" s="74"/>
    </row>
    <row r="681859" spans="2:3" x14ac:dyDescent="0.25">
      <c r="B681859" s="74"/>
    </row>
    <row r="681860" spans="2:3" x14ac:dyDescent="0.25">
      <c r="B681860" s="74"/>
    </row>
    <row r="681861" spans="2:3" x14ac:dyDescent="0.25">
      <c r="B681861" s="74"/>
    </row>
    <row r="681862" spans="2:3" x14ac:dyDescent="0.25">
      <c r="B681862" s="74"/>
    </row>
    <row r="681863" spans="2:3" x14ac:dyDescent="0.25">
      <c r="B681863" s="74"/>
    </row>
    <row r="681864" spans="2:3" x14ac:dyDescent="0.25">
      <c r="B681864" s="74"/>
    </row>
    <row r="681865" spans="2:3" x14ac:dyDescent="0.25">
      <c r="B681865" s="74"/>
    </row>
    <row r="681866" spans="2:3" x14ac:dyDescent="0.25">
      <c r="B681866" s="74"/>
    </row>
    <row r="681867" spans="2:3" x14ac:dyDescent="0.25">
      <c r="B681867" s="74"/>
    </row>
    <row r="681868" spans="2:3" x14ac:dyDescent="0.25">
      <c r="B681868" s="74"/>
    </row>
    <row r="681869" spans="2:3" x14ac:dyDescent="0.25">
      <c r="B681869" s="74"/>
    </row>
    <row r="681870" spans="2:3" x14ac:dyDescent="0.25">
      <c r="B681870" s="74"/>
    </row>
    <row r="681921" spans="2:3" x14ac:dyDescent="0.25">
      <c r="C681921"/>
    </row>
    <row r="681922" spans="2:3" x14ac:dyDescent="0.25">
      <c r="B681922" s="74"/>
    </row>
    <row r="681923" spans="2:3" x14ac:dyDescent="0.25">
      <c r="B681923" s="74"/>
    </row>
    <row r="681924" spans="2:3" x14ac:dyDescent="0.25">
      <c r="B681924" s="74"/>
    </row>
    <row r="681925" spans="2:3" x14ac:dyDescent="0.25">
      <c r="B681925" s="74"/>
    </row>
    <row r="681926" spans="2:3" x14ac:dyDescent="0.25">
      <c r="B681926" s="74"/>
    </row>
    <row r="681927" spans="2:3" x14ac:dyDescent="0.25">
      <c r="B681927" s="74"/>
    </row>
    <row r="681928" spans="2:3" x14ac:dyDescent="0.25">
      <c r="B681928" s="74"/>
    </row>
    <row r="681929" spans="2:3" x14ac:dyDescent="0.25">
      <c r="B681929" s="74"/>
    </row>
    <row r="681930" spans="2:3" x14ac:dyDescent="0.25">
      <c r="B681930" s="74"/>
    </row>
    <row r="681931" spans="2:3" x14ac:dyDescent="0.25">
      <c r="B681931" s="74"/>
    </row>
    <row r="681932" spans="2:3" x14ac:dyDescent="0.25">
      <c r="B681932" s="74"/>
    </row>
    <row r="681933" spans="2:3" x14ac:dyDescent="0.25">
      <c r="B681933" s="74"/>
    </row>
    <row r="681934" spans="2:3" x14ac:dyDescent="0.25">
      <c r="B681934" s="74"/>
    </row>
    <row r="681985" spans="2:3" x14ac:dyDescent="0.25">
      <c r="C681985"/>
    </row>
    <row r="681986" spans="2:3" x14ac:dyDescent="0.25">
      <c r="B681986" s="74"/>
    </row>
    <row r="681987" spans="2:3" x14ac:dyDescent="0.25">
      <c r="B681987" s="74"/>
    </row>
    <row r="681988" spans="2:3" x14ac:dyDescent="0.25">
      <c r="B681988" s="74"/>
    </row>
    <row r="681989" spans="2:3" x14ac:dyDescent="0.25">
      <c r="B681989" s="74"/>
    </row>
    <row r="681990" spans="2:3" x14ac:dyDescent="0.25">
      <c r="B681990" s="74"/>
    </row>
    <row r="681991" spans="2:3" x14ac:dyDescent="0.25">
      <c r="B681991" s="74"/>
    </row>
    <row r="681992" spans="2:3" x14ac:dyDescent="0.25">
      <c r="B681992" s="74"/>
    </row>
    <row r="681993" spans="2:3" x14ac:dyDescent="0.25">
      <c r="B681993" s="74"/>
    </row>
    <row r="681994" spans="2:3" x14ac:dyDescent="0.25">
      <c r="B681994" s="74"/>
    </row>
    <row r="681995" spans="2:3" x14ac:dyDescent="0.25">
      <c r="B681995" s="74"/>
    </row>
    <row r="681996" spans="2:3" x14ac:dyDescent="0.25">
      <c r="B681996" s="74"/>
    </row>
    <row r="681997" spans="2:3" x14ac:dyDescent="0.25">
      <c r="B681997" s="74"/>
    </row>
    <row r="681998" spans="2:3" x14ac:dyDescent="0.25">
      <c r="B681998" s="74"/>
    </row>
    <row r="682049" spans="2:3" x14ac:dyDescent="0.25">
      <c r="C682049"/>
    </row>
    <row r="682050" spans="2:3" x14ac:dyDescent="0.25">
      <c r="B682050" s="74"/>
    </row>
    <row r="682051" spans="2:3" x14ac:dyDescent="0.25">
      <c r="B682051" s="74"/>
    </row>
    <row r="682052" spans="2:3" x14ac:dyDescent="0.25">
      <c r="B682052" s="74"/>
    </row>
    <row r="682053" spans="2:3" x14ac:dyDescent="0.25">
      <c r="B682053" s="74"/>
    </row>
    <row r="682054" spans="2:3" x14ac:dyDescent="0.25">
      <c r="B682054" s="74"/>
    </row>
    <row r="682055" spans="2:3" x14ac:dyDescent="0.25">
      <c r="B682055" s="74"/>
    </row>
    <row r="682056" spans="2:3" x14ac:dyDescent="0.25">
      <c r="B682056" s="74"/>
    </row>
    <row r="682057" spans="2:3" x14ac:dyDescent="0.25">
      <c r="B682057" s="74"/>
    </row>
    <row r="682058" spans="2:3" x14ac:dyDescent="0.25">
      <c r="B682058" s="74"/>
    </row>
    <row r="682059" spans="2:3" x14ac:dyDescent="0.25">
      <c r="B682059" s="74"/>
    </row>
    <row r="682060" spans="2:3" x14ac:dyDescent="0.25">
      <c r="B682060" s="74"/>
    </row>
    <row r="682061" spans="2:3" x14ac:dyDescent="0.25">
      <c r="B682061" s="74"/>
    </row>
    <row r="682062" spans="2:3" x14ac:dyDescent="0.25">
      <c r="B682062" s="74"/>
    </row>
    <row r="682113" spans="2:3" x14ac:dyDescent="0.25">
      <c r="C682113"/>
    </row>
    <row r="682114" spans="2:3" x14ac:dyDescent="0.25">
      <c r="B682114" s="74"/>
    </row>
    <row r="682115" spans="2:3" x14ac:dyDescent="0.25">
      <c r="B682115" s="74"/>
    </row>
    <row r="682116" spans="2:3" x14ac:dyDescent="0.25">
      <c r="B682116" s="74"/>
    </row>
    <row r="682117" spans="2:3" x14ac:dyDescent="0.25">
      <c r="B682117" s="74"/>
    </row>
    <row r="682118" spans="2:3" x14ac:dyDescent="0.25">
      <c r="B682118" s="74"/>
    </row>
    <row r="682119" spans="2:3" x14ac:dyDescent="0.25">
      <c r="B682119" s="74"/>
    </row>
    <row r="682120" spans="2:3" x14ac:dyDescent="0.25">
      <c r="B682120" s="74"/>
    </row>
    <row r="682121" spans="2:3" x14ac:dyDescent="0.25">
      <c r="B682121" s="74"/>
    </row>
    <row r="682122" spans="2:3" x14ac:dyDescent="0.25">
      <c r="B682122" s="74"/>
    </row>
    <row r="682123" spans="2:3" x14ac:dyDescent="0.25">
      <c r="B682123" s="74"/>
    </row>
    <row r="682124" spans="2:3" x14ac:dyDescent="0.25">
      <c r="B682124" s="74"/>
    </row>
    <row r="682125" spans="2:3" x14ac:dyDescent="0.25">
      <c r="B682125" s="74"/>
    </row>
    <row r="682126" spans="2:3" x14ac:dyDescent="0.25">
      <c r="B682126" s="74"/>
    </row>
    <row r="682177" spans="2:3" x14ac:dyDescent="0.25">
      <c r="C682177"/>
    </row>
    <row r="682178" spans="2:3" x14ac:dyDescent="0.25">
      <c r="B682178" s="74"/>
    </row>
    <row r="682179" spans="2:3" x14ac:dyDescent="0.25">
      <c r="B682179" s="74"/>
    </row>
    <row r="682180" spans="2:3" x14ac:dyDescent="0.25">
      <c r="B682180" s="74"/>
    </row>
    <row r="682181" spans="2:3" x14ac:dyDescent="0.25">
      <c r="B682181" s="74"/>
    </row>
    <row r="682182" spans="2:3" x14ac:dyDescent="0.25">
      <c r="B682182" s="74"/>
    </row>
    <row r="682183" spans="2:3" x14ac:dyDescent="0.25">
      <c r="B682183" s="74"/>
    </row>
    <row r="682184" spans="2:3" x14ac:dyDescent="0.25">
      <c r="B682184" s="74"/>
    </row>
    <row r="682185" spans="2:3" x14ac:dyDescent="0.25">
      <c r="B682185" s="74"/>
    </row>
    <row r="682186" spans="2:3" x14ac:dyDescent="0.25">
      <c r="B682186" s="74"/>
    </row>
    <row r="682187" spans="2:3" x14ac:dyDescent="0.25">
      <c r="B682187" s="74"/>
    </row>
    <row r="682188" spans="2:3" x14ac:dyDescent="0.25">
      <c r="B682188" s="74"/>
    </row>
    <row r="682189" spans="2:3" x14ac:dyDescent="0.25">
      <c r="B682189" s="74"/>
    </row>
    <row r="682190" spans="2:3" x14ac:dyDescent="0.25">
      <c r="B682190" s="74"/>
    </row>
    <row r="682241" spans="2:3" x14ac:dyDescent="0.25">
      <c r="C682241"/>
    </row>
    <row r="682242" spans="2:3" x14ac:dyDescent="0.25">
      <c r="B682242" s="74"/>
    </row>
    <row r="682243" spans="2:3" x14ac:dyDescent="0.25">
      <c r="B682243" s="74"/>
    </row>
    <row r="682244" spans="2:3" x14ac:dyDescent="0.25">
      <c r="B682244" s="74"/>
    </row>
    <row r="682245" spans="2:3" x14ac:dyDescent="0.25">
      <c r="B682245" s="74"/>
    </row>
    <row r="682246" spans="2:3" x14ac:dyDescent="0.25">
      <c r="B682246" s="74"/>
    </row>
    <row r="682247" spans="2:3" x14ac:dyDescent="0.25">
      <c r="B682247" s="74"/>
    </row>
    <row r="682248" spans="2:3" x14ac:dyDescent="0.25">
      <c r="B682248" s="74"/>
    </row>
    <row r="682249" spans="2:3" x14ac:dyDescent="0.25">
      <c r="B682249" s="74"/>
    </row>
    <row r="682250" spans="2:3" x14ac:dyDescent="0.25">
      <c r="B682250" s="74"/>
    </row>
    <row r="682251" spans="2:3" x14ac:dyDescent="0.25">
      <c r="B682251" s="74"/>
    </row>
    <row r="682252" spans="2:3" x14ac:dyDescent="0.25">
      <c r="B682252" s="74"/>
    </row>
    <row r="682253" spans="2:3" x14ac:dyDescent="0.25">
      <c r="B682253" s="74"/>
    </row>
    <row r="682254" spans="2:3" x14ac:dyDescent="0.25">
      <c r="B682254" s="74"/>
    </row>
    <row r="682305" spans="2:3" x14ac:dyDescent="0.25">
      <c r="C682305"/>
    </row>
    <row r="682306" spans="2:3" x14ac:dyDescent="0.25">
      <c r="B682306" s="74"/>
    </row>
    <row r="682307" spans="2:3" x14ac:dyDescent="0.25">
      <c r="B682307" s="74"/>
    </row>
    <row r="682308" spans="2:3" x14ac:dyDescent="0.25">
      <c r="B682308" s="74"/>
    </row>
    <row r="682309" spans="2:3" x14ac:dyDescent="0.25">
      <c r="B682309" s="74"/>
    </row>
    <row r="682310" spans="2:3" x14ac:dyDescent="0.25">
      <c r="B682310" s="74"/>
    </row>
    <row r="682311" spans="2:3" x14ac:dyDescent="0.25">
      <c r="B682311" s="74"/>
    </row>
    <row r="682312" spans="2:3" x14ac:dyDescent="0.25">
      <c r="B682312" s="74"/>
    </row>
    <row r="682313" spans="2:3" x14ac:dyDescent="0.25">
      <c r="B682313" s="74"/>
    </row>
    <row r="682314" spans="2:3" x14ac:dyDescent="0.25">
      <c r="B682314" s="74"/>
    </row>
    <row r="682315" spans="2:3" x14ac:dyDescent="0.25">
      <c r="B682315" s="74"/>
    </row>
    <row r="682316" spans="2:3" x14ac:dyDescent="0.25">
      <c r="B682316" s="74"/>
    </row>
    <row r="682317" spans="2:3" x14ac:dyDescent="0.25">
      <c r="B682317" s="74"/>
    </row>
    <row r="682318" spans="2:3" x14ac:dyDescent="0.25">
      <c r="B682318" s="74"/>
    </row>
    <row r="682369" spans="2:3" x14ac:dyDescent="0.25">
      <c r="C682369"/>
    </row>
    <row r="682370" spans="2:3" x14ac:dyDescent="0.25">
      <c r="B682370" s="74"/>
    </row>
    <row r="682371" spans="2:3" x14ac:dyDescent="0.25">
      <c r="B682371" s="74"/>
    </row>
    <row r="682372" spans="2:3" x14ac:dyDescent="0.25">
      <c r="B682372" s="74"/>
    </row>
    <row r="682373" spans="2:3" x14ac:dyDescent="0.25">
      <c r="B682373" s="74"/>
    </row>
    <row r="682374" spans="2:3" x14ac:dyDescent="0.25">
      <c r="B682374" s="74"/>
    </row>
    <row r="682375" spans="2:3" x14ac:dyDescent="0.25">
      <c r="B682375" s="74"/>
    </row>
    <row r="682376" spans="2:3" x14ac:dyDescent="0.25">
      <c r="B682376" s="74"/>
    </row>
    <row r="682377" spans="2:3" x14ac:dyDescent="0.25">
      <c r="B682377" s="74"/>
    </row>
    <row r="682378" spans="2:3" x14ac:dyDescent="0.25">
      <c r="B682378" s="74"/>
    </row>
    <row r="682379" spans="2:3" x14ac:dyDescent="0.25">
      <c r="B682379" s="74"/>
    </row>
    <row r="682380" spans="2:3" x14ac:dyDescent="0.25">
      <c r="B682380" s="74"/>
    </row>
    <row r="682381" spans="2:3" x14ac:dyDescent="0.25">
      <c r="B682381" s="74"/>
    </row>
    <row r="682382" spans="2:3" x14ac:dyDescent="0.25">
      <c r="B682382" s="74"/>
    </row>
    <row r="682433" spans="2:3" x14ac:dyDescent="0.25">
      <c r="C682433"/>
    </row>
    <row r="682434" spans="2:3" x14ac:dyDescent="0.25">
      <c r="B682434" s="74"/>
    </row>
    <row r="682435" spans="2:3" x14ac:dyDescent="0.25">
      <c r="B682435" s="74"/>
    </row>
    <row r="682436" spans="2:3" x14ac:dyDescent="0.25">
      <c r="B682436" s="74"/>
    </row>
    <row r="682437" spans="2:3" x14ac:dyDescent="0.25">
      <c r="B682437" s="74"/>
    </row>
    <row r="682438" spans="2:3" x14ac:dyDescent="0.25">
      <c r="B682438" s="74"/>
    </row>
    <row r="682439" spans="2:3" x14ac:dyDescent="0.25">
      <c r="B682439" s="74"/>
    </row>
    <row r="682440" spans="2:3" x14ac:dyDescent="0.25">
      <c r="B682440" s="74"/>
    </row>
    <row r="682441" spans="2:3" x14ac:dyDescent="0.25">
      <c r="B682441" s="74"/>
    </row>
    <row r="682442" spans="2:3" x14ac:dyDescent="0.25">
      <c r="B682442" s="74"/>
    </row>
    <row r="682443" spans="2:3" x14ac:dyDescent="0.25">
      <c r="B682443" s="74"/>
    </row>
    <row r="682444" spans="2:3" x14ac:dyDescent="0.25">
      <c r="B682444" s="74"/>
    </row>
    <row r="682445" spans="2:3" x14ac:dyDescent="0.25">
      <c r="B682445" s="74"/>
    </row>
    <row r="682446" spans="2:3" x14ac:dyDescent="0.25">
      <c r="B682446" s="74"/>
    </row>
    <row r="682497" spans="2:3" x14ac:dyDescent="0.25">
      <c r="C682497"/>
    </row>
    <row r="682498" spans="2:3" x14ac:dyDescent="0.25">
      <c r="B682498" s="74"/>
    </row>
    <row r="682499" spans="2:3" x14ac:dyDescent="0.25">
      <c r="B682499" s="74"/>
    </row>
    <row r="682500" spans="2:3" x14ac:dyDescent="0.25">
      <c r="B682500" s="74"/>
    </row>
    <row r="682501" spans="2:3" x14ac:dyDescent="0.25">
      <c r="B682501" s="74"/>
    </row>
    <row r="682502" spans="2:3" x14ac:dyDescent="0.25">
      <c r="B682502" s="74"/>
    </row>
    <row r="682503" spans="2:3" x14ac:dyDescent="0.25">
      <c r="B682503" s="74"/>
    </row>
    <row r="682504" spans="2:3" x14ac:dyDescent="0.25">
      <c r="B682504" s="74"/>
    </row>
    <row r="682505" spans="2:3" x14ac:dyDescent="0.25">
      <c r="B682505" s="74"/>
    </row>
    <row r="682506" spans="2:3" x14ac:dyDescent="0.25">
      <c r="B682506" s="74"/>
    </row>
    <row r="682507" spans="2:3" x14ac:dyDescent="0.25">
      <c r="B682507" s="74"/>
    </row>
    <row r="682508" spans="2:3" x14ac:dyDescent="0.25">
      <c r="B682508" s="74"/>
    </row>
    <row r="682509" spans="2:3" x14ac:dyDescent="0.25">
      <c r="B682509" s="74"/>
    </row>
    <row r="682510" spans="2:3" x14ac:dyDescent="0.25">
      <c r="B682510" s="74"/>
    </row>
    <row r="682561" spans="2:3" x14ac:dyDescent="0.25">
      <c r="C682561"/>
    </row>
    <row r="682562" spans="2:3" x14ac:dyDescent="0.25">
      <c r="B682562" s="74"/>
    </row>
    <row r="682563" spans="2:3" x14ac:dyDescent="0.25">
      <c r="B682563" s="74"/>
    </row>
    <row r="682564" spans="2:3" x14ac:dyDescent="0.25">
      <c r="B682564" s="74"/>
    </row>
    <row r="682565" spans="2:3" x14ac:dyDescent="0.25">
      <c r="B682565" s="74"/>
    </row>
    <row r="682566" spans="2:3" x14ac:dyDescent="0.25">
      <c r="B682566" s="74"/>
    </row>
    <row r="682567" spans="2:3" x14ac:dyDescent="0.25">
      <c r="B682567" s="74"/>
    </row>
    <row r="682568" spans="2:3" x14ac:dyDescent="0.25">
      <c r="B682568" s="74"/>
    </row>
    <row r="682569" spans="2:3" x14ac:dyDescent="0.25">
      <c r="B682569" s="74"/>
    </row>
    <row r="682570" spans="2:3" x14ac:dyDescent="0.25">
      <c r="B682570" s="74"/>
    </row>
    <row r="682571" spans="2:3" x14ac:dyDescent="0.25">
      <c r="B682571" s="74"/>
    </row>
    <row r="682572" spans="2:3" x14ac:dyDescent="0.25">
      <c r="B682572" s="74"/>
    </row>
    <row r="682573" spans="2:3" x14ac:dyDescent="0.25">
      <c r="B682573" s="74"/>
    </row>
    <row r="682574" spans="2:3" x14ac:dyDescent="0.25">
      <c r="B682574" s="74"/>
    </row>
    <row r="682625" spans="2:3" x14ac:dyDescent="0.25">
      <c r="C682625"/>
    </row>
    <row r="682626" spans="2:3" x14ac:dyDescent="0.25">
      <c r="B682626" s="74"/>
    </row>
    <row r="682627" spans="2:3" x14ac:dyDescent="0.25">
      <c r="B682627" s="74"/>
    </row>
    <row r="682628" spans="2:3" x14ac:dyDescent="0.25">
      <c r="B682628" s="74"/>
    </row>
    <row r="682629" spans="2:3" x14ac:dyDescent="0.25">
      <c r="B682629" s="74"/>
    </row>
    <row r="682630" spans="2:3" x14ac:dyDescent="0.25">
      <c r="B682630" s="74"/>
    </row>
    <row r="682631" spans="2:3" x14ac:dyDescent="0.25">
      <c r="B682631" s="74"/>
    </row>
    <row r="682632" spans="2:3" x14ac:dyDescent="0.25">
      <c r="B682632" s="74"/>
    </row>
    <row r="682633" spans="2:3" x14ac:dyDescent="0.25">
      <c r="B682633" s="74"/>
    </row>
    <row r="682634" spans="2:3" x14ac:dyDescent="0.25">
      <c r="B682634" s="74"/>
    </row>
    <row r="682635" spans="2:3" x14ac:dyDescent="0.25">
      <c r="B682635" s="74"/>
    </row>
    <row r="682636" spans="2:3" x14ac:dyDescent="0.25">
      <c r="B682636" s="74"/>
    </row>
    <row r="682637" spans="2:3" x14ac:dyDescent="0.25">
      <c r="B682637" s="74"/>
    </row>
    <row r="682638" spans="2:3" x14ac:dyDescent="0.25">
      <c r="B682638" s="74"/>
    </row>
    <row r="682689" spans="2:3" x14ac:dyDescent="0.25">
      <c r="C682689"/>
    </row>
    <row r="682690" spans="2:3" x14ac:dyDescent="0.25">
      <c r="B682690" s="74"/>
    </row>
    <row r="682691" spans="2:3" x14ac:dyDescent="0.25">
      <c r="B682691" s="74"/>
    </row>
    <row r="682692" spans="2:3" x14ac:dyDescent="0.25">
      <c r="B682692" s="74"/>
    </row>
    <row r="682693" spans="2:3" x14ac:dyDescent="0.25">
      <c r="B682693" s="74"/>
    </row>
    <row r="682694" spans="2:3" x14ac:dyDescent="0.25">
      <c r="B682694" s="74"/>
    </row>
    <row r="682695" spans="2:3" x14ac:dyDescent="0.25">
      <c r="B682695" s="74"/>
    </row>
    <row r="682696" spans="2:3" x14ac:dyDescent="0.25">
      <c r="B682696" s="74"/>
    </row>
    <row r="682697" spans="2:3" x14ac:dyDescent="0.25">
      <c r="B682697" s="74"/>
    </row>
    <row r="682698" spans="2:3" x14ac:dyDescent="0.25">
      <c r="B682698" s="74"/>
    </row>
    <row r="682699" spans="2:3" x14ac:dyDescent="0.25">
      <c r="B682699" s="74"/>
    </row>
    <row r="682700" spans="2:3" x14ac:dyDescent="0.25">
      <c r="B682700" s="74"/>
    </row>
    <row r="682701" spans="2:3" x14ac:dyDescent="0.25">
      <c r="B682701" s="74"/>
    </row>
    <row r="682702" spans="2:3" x14ac:dyDescent="0.25">
      <c r="B682702" s="74"/>
    </row>
    <row r="682753" spans="2:3" x14ac:dyDescent="0.25">
      <c r="C682753"/>
    </row>
    <row r="682754" spans="2:3" x14ac:dyDescent="0.25">
      <c r="B682754" s="74"/>
    </row>
    <row r="682755" spans="2:3" x14ac:dyDescent="0.25">
      <c r="B682755" s="74"/>
    </row>
    <row r="682756" spans="2:3" x14ac:dyDescent="0.25">
      <c r="B682756" s="74"/>
    </row>
    <row r="682757" spans="2:3" x14ac:dyDescent="0.25">
      <c r="B682757" s="74"/>
    </row>
    <row r="682758" spans="2:3" x14ac:dyDescent="0.25">
      <c r="B682758" s="74"/>
    </row>
    <row r="682759" spans="2:3" x14ac:dyDescent="0.25">
      <c r="B682759" s="74"/>
    </row>
    <row r="682760" spans="2:3" x14ac:dyDescent="0.25">
      <c r="B682760" s="74"/>
    </row>
    <row r="682761" spans="2:3" x14ac:dyDescent="0.25">
      <c r="B682761" s="74"/>
    </row>
    <row r="682762" spans="2:3" x14ac:dyDescent="0.25">
      <c r="B682762" s="74"/>
    </row>
    <row r="682763" spans="2:3" x14ac:dyDescent="0.25">
      <c r="B682763" s="74"/>
    </row>
    <row r="682764" spans="2:3" x14ac:dyDescent="0.25">
      <c r="B682764" s="74"/>
    </row>
    <row r="682765" spans="2:3" x14ac:dyDescent="0.25">
      <c r="B682765" s="74"/>
    </row>
    <row r="682766" spans="2:3" x14ac:dyDescent="0.25">
      <c r="B682766" s="74"/>
    </row>
    <row r="682817" spans="2:3" x14ac:dyDescent="0.25">
      <c r="C682817"/>
    </row>
    <row r="682818" spans="2:3" x14ac:dyDescent="0.25">
      <c r="B682818" s="74"/>
    </row>
    <row r="682819" spans="2:3" x14ac:dyDescent="0.25">
      <c r="B682819" s="74"/>
    </row>
    <row r="682820" spans="2:3" x14ac:dyDescent="0.25">
      <c r="B682820" s="74"/>
    </row>
    <row r="682821" spans="2:3" x14ac:dyDescent="0.25">
      <c r="B682821" s="74"/>
    </row>
    <row r="682822" spans="2:3" x14ac:dyDescent="0.25">
      <c r="B682822" s="74"/>
    </row>
    <row r="682823" spans="2:3" x14ac:dyDescent="0.25">
      <c r="B682823" s="74"/>
    </row>
    <row r="682824" spans="2:3" x14ac:dyDescent="0.25">
      <c r="B682824" s="74"/>
    </row>
    <row r="682825" spans="2:3" x14ac:dyDescent="0.25">
      <c r="B682825" s="74"/>
    </row>
    <row r="682826" spans="2:3" x14ac:dyDescent="0.25">
      <c r="B682826" s="74"/>
    </row>
    <row r="682827" spans="2:3" x14ac:dyDescent="0.25">
      <c r="B682827" s="74"/>
    </row>
    <row r="682828" spans="2:3" x14ac:dyDescent="0.25">
      <c r="B682828" s="74"/>
    </row>
    <row r="682829" spans="2:3" x14ac:dyDescent="0.25">
      <c r="B682829" s="74"/>
    </row>
    <row r="682830" spans="2:3" x14ac:dyDescent="0.25">
      <c r="B682830" s="74"/>
    </row>
    <row r="682881" spans="2:3" x14ac:dyDescent="0.25">
      <c r="C682881"/>
    </row>
    <row r="682882" spans="2:3" x14ac:dyDescent="0.25">
      <c r="B682882" s="74"/>
    </row>
    <row r="682883" spans="2:3" x14ac:dyDescent="0.25">
      <c r="B682883" s="74"/>
    </row>
    <row r="682884" spans="2:3" x14ac:dyDescent="0.25">
      <c r="B682884" s="74"/>
    </row>
    <row r="682885" spans="2:3" x14ac:dyDescent="0.25">
      <c r="B682885" s="74"/>
    </row>
    <row r="682886" spans="2:3" x14ac:dyDescent="0.25">
      <c r="B682886" s="74"/>
    </row>
    <row r="682887" spans="2:3" x14ac:dyDescent="0.25">
      <c r="B682887" s="74"/>
    </row>
    <row r="682888" spans="2:3" x14ac:dyDescent="0.25">
      <c r="B682888" s="74"/>
    </row>
    <row r="682889" spans="2:3" x14ac:dyDescent="0.25">
      <c r="B682889" s="74"/>
    </row>
    <row r="682890" spans="2:3" x14ac:dyDescent="0.25">
      <c r="B682890" s="74"/>
    </row>
    <row r="682891" spans="2:3" x14ac:dyDescent="0.25">
      <c r="B682891" s="74"/>
    </row>
    <row r="682892" spans="2:3" x14ac:dyDescent="0.25">
      <c r="B682892" s="74"/>
    </row>
    <row r="682893" spans="2:3" x14ac:dyDescent="0.25">
      <c r="B682893" s="74"/>
    </row>
    <row r="682894" spans="2:3" x14ac:dyDescent="0.25">
      <c r="B682894" s="74"/>
    </row>
    <row r="682945" spans="2:3" x14ac:dyDescent="0.25">
      <c r="C682945"/>
    </row>
    <row r="682946" spans="2:3" x14ac:dyDescent="0.25">
      <c r="B682946" s="74"/>
    </row>
    <row r="682947" spans="2:3" x14ac:dyDescent="0.25">
      <c r="B682947" s="74"/>
    </row>
    <row r="682948" spans="2:3" x14ac:dyDescent="0.25">
      <c r="B682948" s="74"/>
    </row>
    <row r="682949" spans="2:3" x14ac:dyDescent="0.25">
      <c r="B682949" s="74"/>
    </row>
    <row r="682950" spans="2:3" x14ac:dyDescent="0.25">
      <c r="B682950" s="74"/>
    </row>
    <row r="682951" spans="2:3" x14ac:dyDescent="0.25">
      <c r="B682951" s="74"/>
    </row>
    <row r="682952" spans="2:3" x14ac:dyDescent="0.25">
      <c r="B682952" s="74"/>
    </row>
    <row r="682953" spans="2:3" x14ac:dyDescent="0.25">
      <c r="B682953" s="74"/>
    </row>
    <row r="682954" spans="2:3" x14ac:dyDescent="0.25">
      <c r="B682954" s="74"/>
    </row>
    <row r="682955" spans="2:3" x14ac:dyDescent="0.25">
      <c r="B682955" s="74"/>
    </row>
    <row r="682956" spans="2:3" x14ac:dyDescent="0.25">
      <c r="B682956" s="74"/>
    </row>
    <row r="682957" spans="2:3" x14ac:dyDescent="0.25">
      <c r="B682957" s="74"/>
    </row>
    <row r="682958" spans="2:3" x14ac:dyDescent="0.25">
      <c r="B682958" s="74"/>
    </row>
    <row r="683009" spans="2:3" x14ac:dyDescent="0.25">
      <c r="C683009"/>
    </row>
    <row r="683010" spans="2:3" x14ac:dyDescent="0.25">
      <c r="B683010" s="74"/>
    </row>
    <row r="683011" spans="2:3" x14ac:dyDescent="0.25">
      <c r="B683011" s="74"/>
    </row>
    <row r="683012" spans="2:3" x14ac:dyDescent="0.25">
      <c r="B683012" s="74"/>
    </row>
    <row r="683013" spans="2:3" x14ac:dyDescent="0.25">
      <c r="B683013" s="74"/>
    </row>
    <row r="683014" spans="2:3" x14ac:dyDescent="0.25">
      <c r="B683014" s="74"/>
    </row>
    <row r="683015" spans="2:3" x14ac:dyDescent="0.25">
      <c r="B683015" s="74"/>
    </row>
    <row r="683016" spans="2:3" x14ac:dyDescent="0.25">
      <c r="B683016" s="74"/>
    </row>
    <row r="683017" spans="2:3" x14ac:dyDescent="0.25">
      <c r="B683017" s="74"/>
    </row>
    <row r="683018" spans="2:3" x14ac:dyDescent="0.25">
      <c r="B683018" s="74"/>
    </row>
    <row r="683019" spans="2:3" x14ac:dyDescent="0.25">
      <c r="B683019" s="74"/>
    </row>
    <row r="683020" spans="2:3" x14ac:dyDescent="0.25">
      <c r="B683020" s="74"/>
    </row>
    <row r="683021" spans="2:3" x14ac:dyDescent="0.25">
      <c r="B683021" s="74"/>
    </row>
    <row r="683022" spans="2:3" x14ac:dyDescent="0.25">
      <c r="B683022" s="74"/>
    </row>
    <row r="683073" spans="2:3" x14ac:dyDescent="0.25">
      <c r="C683073"/>
    </row>
    <row r="683074" spans="2:3" x14ac:dyDescent="0.25">
      <c r="B683074" s="74"/>
    </row>
    <row r="683075" spans="2:3" x14ac:dyDescent="0.25">
      <c r="B683075" s="74"/>
    </row>
    <row r="683076" spans="2:3" x14ac:dyDescent="0.25">
      <c r="B683076" s="74"/>
    </row>
    <row r="683077" spans="2:3" x14ac:dyDescent="0.25">
      <c r="B683077" s="74"/>
    </row>
    <row r="683078" spans="2:3" x14ac:dyDescent="0.25">
      <c r="B683078" s="74"/>
    </row>
    <row r="683079" spans="2:3" x14ac:dyDescent="0.25">
      <c r="B683079" s="74"/>
    </row>
    <row r="683080" spans="2:3" x14ac:dyDescent="0.25">
      <c r="B683080" s="74"/>
    </row>
    <row r="683081" spans="2:3" x14ac:dyDescent="0.25">
      <c r="B683081" s="74"/>
    </row>
    <row r="683082" spans="2:3" x14ac:dyDescent="0.25">
      <c r="B683082" s="74"/>
    </row>
    <row r="683083" spans="2:3" x14ac:dyDescent="0.25">
      <c r="B683083" s="74"/>
    </row>
    <row r="683084" spans="2:3" x14ac:dyDescent="0.25">
      <c r="B683084" s="74"/>
    </row>
    <row r="683085" spans="2:3" x14ac:dyDescent="0.25">
      <c r="B683085" s="74"/>
    </row>
    <row r="683086" spans="2:3" x14ac:dyDescent="0.25">
      <c r="B683086" s="74"/>
    </row>
    <row r="683137" spans="2:3" x14ac:dyDescent="0.25">
      <c r="C683137"/>
    </row>
    <row r="683138" spans="2:3" x14ac:dyDescent="0.25">
      <c r="B683138" s="74"/>
    </row>
    <row r="683139" spans="2:3" x14ac:dyDescent="0.25">
      <c r="B683139" s="74"/>
    </row>
    <row r="683140" spans="2:3" x14ac:dyDescent="0.25">
      <c r="B683140" s="74"/>
    </row>
    <row r="683141" spans="2:3" x14ac:dyDescent="0.25">
      <c r="B683141" s="74"/>
    </row>
    <row r="683142" spans="2:3" x14ac:dyDescent="0.25">
      <c r="B683142" s="74"/>
    </row>
    <row r="683143" spans="2:3" x14ac:dyDescent="0.25">
      <c r="B683143" s="74"/>
    </row>
    <row r="683144" spans="2:3" x14ac:dyDescent="0.25">
      <c r="B683144" s="74"/>
    </row>
    <row r="683145" spans="2:3" x14ac:dyDescent="0.25">
      <c r="B683145" s="74"/>
    </row>
    <row r="683146" spans="2:3" x14ac:dyDescent="0.25">
      <c r="B683146" s="74"/>
    </row>
    <row r="683147" spans="2:3" x14ac:dyDescent="0.25">
      <c r="B683147" s="74"/>
    </row>
    <row r="683148" spans="2:3" x14ac:dyDescent="0.25">
      <c r="B683148" s="74"/>
    </row>
    <row r="683149" spans="2:3" x14ac:dyDescent="0.25">
      <c r="B683149" s="74"/>
    </row>
    <row r="683150" spans="2:3" x14ac:dyDescent="0.25">
      <c r="B683150" s="74"/>
    </row>
    <row r="683201" spans="2:3" x14ac:dyDescent="0.25">
      <c r="C683201"/>
    </row>
    <row r="683202" spans="2:3" x14ac:dyDescent="0.25">
      <c r="B683202" s="74"/>
    </row>
    <row r="683203" spans="2:3" x14ac:dyDescent="0.25">
      <c r="B683203" s="74"/>
    </row>
    <row r="683204" spans="2:3" x14ac:dyDescent="0.25">
      <c r="B683204" s="74"/>
    </row>
    <row r="683205" spans="2:3" x14ac:dyDescent="0.25">
      <c r="B683205" s="74"/>
    </row>
    <row r="683206" spans="2:3" x14ac:dyDescent="0.25">
      <c r="B683206" s="74"/>
    </row>
    <row r="683207" spans="2:3" x14ac:dyDescent="0.25">
      <c r="B683207" s="74"/>
    </row>
    <row r="683208" spans="2:3" x14ac:dyDescent="0.25">
      <c r="B683208" s="74"/>
    </row>
    <row r="683209" spans="2:3" x14ac:dyDescent="0.25">
      <c r="B683209" s="74"/>
    </row>
    <row r="683210" spans="2:3" x14ac:dyDescent="0.25">
      <c r="B683210" s="74"/>
    </row>
    <row r="683211" spans="2:3" x14ac:dyDescent="0.25">
      <c r="B683211" s="74"/>
    </row>
    <row r="683212" spans="2:3" x14ac:dyDescent="0.25">
      <c r="B683212" s="74"/>
    </row>
    <row r="683213" spans="2:3" x14ac:dyDescent="0.25">
      <c r="B683213" s="74"/>
    </row>
    <row r="683214" spans="2:3" x14ac:dyDescent="0.25">
      <c r="B683214" s="74"/>
    </row>
    <row r="683265" spans="2:3" x14ac:dyDescent="0.25">
      <c r="C683265"/>
    </row>
    <row r="683266" spans="2:3" x14ac:dyDescent="0.25">
      <c r="B683266" s="74"/>
    </row>
    <row r="683267" spans="2:3" x14ac:dyDescent="0.25">
      <c r="B683267" s="74"/>
    </row>
    <row r="683268" spans="2:3" x14ac:dyDescent="0.25">
      <c r="B683268" s="74"/>
    </row>
    <row r="683269" spans="2:3" x14ac:dyDescent="0.25">
      <c r="B683269" s="74"/>
    </row>
    <row r="683270" spans="2:3" x14ac:dyDescent="0.25">
      <c r="B683270" s="74"/>
    </row>
    <row r="683271" spans="2:3" x14ac:dyDescent="0.25">
      <c r="B683271" s="74"/>
    </row>
    <row r="683272" spans="2:3" x14ac:dyDescent="0.25">
      <c r="B683272" s="74"/>
    </row>
    <row r="683273" spans="2:3" x14ac:dyDescent="0.25">
      <c r="B683273" s="74"/>
    </row>
    <row r="683274" spans="2:3" x14ac:dyDescent="0.25">
      <c r="B683274" s="74"/>
    </row>
    <row r="683275" spans="2:3" x14ac:dyDescent="0.25">
      <c r="B683275" s="74"/>
    </row>
    <row r="683276" spans="2:3" x14ac:dyDescent="0.25">
      <c r="B683276" s="74"/>
    </row>
    <row r="683277" spans="2:3" x14ac:dyDescent="0.25">
      <c r="B683277" s="74"/>
    </row>
    <row r="683278" spans="2:3" x14ac:dyDescent="0.25">
      <c r="B683278" s="74"/>
    </row>
    <row r="683329" spans="2:3" x14ac:dyDescent="0.25">
      <c r="C683329"/>
    </row>
    <row r="683330" spans="2:3" x14ac:dyDescent="0.25">
      <c r="B683330" s="74"/>
    </row>
    <row r="683331" spans="2:3" x14ac:dyDescent="0.25">
      <c r="B683331" s="74"/>
    </row>
    <row r="683332" spans="2:3" x14ac:dyDescent="0.25">
      <c r="B683332" s="74"/>
    </row>
    <row r="683333" spans="2:3" x14ac:dyDescent="0.25">
      <c r="B683333" s="74"/>
    </row>
    <row r="683334" spans="2:3" x14ac:dyDescent="0.25">
      <c r="B683334" s="74"/>
    </row>
    <row r="683335" spans="2:3" x14ac:dyDescent="0.25">
      <c r="B683335" s="74"/>
    </row>
    <row r="683336" spans="2:3" x14ac:dyDescent="0.25">
      <c r="B683336" s="74"/>
    </row>
    <row r="683337" spans="2:3" x14ac:dyDescent="0.25">
      <c r="B683337" s="74"/>
    </row>
    <row r="683338" spans="2:3" x14ac:dyDescent="0.25">
      <c r="B683338" s="74"/>
    </row>
    <row r="683339" spans="2:3" x14ac:dyDescent="0.25">
      <c r="B683339" s="74"/>
    </row>
    <row r="683340" spans="2:3" x14ac:dyDescent="0.25">
      <c r="B683340" s="74"/>
    </row>
    <row r="683341" spans="2:3" x14ac:dyDescent="0.25">
      <c r="B683341" s="74"/>
    </row>
    <row r="683342" spans="2:3" x14ac:dyDescent="0.25">
      <c r="B683342" s="74"/>
    </row>
    <row r="683393" spans="2:3" x14ac:dyDescent="0.25">
      <c r="C683393"/>
    </row>
    <row r="683394" spans="2:3" x14ac:dyDescent="0.25">
      <c r="B683394" s="74"/>
    </row>
    <row r="683395" spans="2:3" x14ac:dyDescent="0.25">
      <c r="B683395" s="74"/>
    </row>
    <row r="683396" spans="2:3" x14ac:dyDescent="0.25">
      <c r="B683396" s="74"/>
    </row>
    <row r="683397" spans="2:3" x14ac:dyDescent="0.25">
      <c r="B683397" s="74"/>
    </row>
    <row r="683398" spans="2:3" x14ac:dyDescent="0.25">
      <c r="B683398" s="74"/>
    </row>
    <row r="683399" spans="2:3" x14ac:dyDescent="0.25">
      <c r="B683399" s="74"/>
    </row>
    <row r="683400" spans="2:3" x14ac:dyDescent="0.25">
      <c r="B683400" s="74"/>
    </row>
    <row r="683401" spans="2:3" x14ac:dyDescent="0.25">
      <c r="B683401" s="74"/>
    </row>
    <row r="683402" spans="2:3" x14ac:dyDescent="0.25">
      <c r="B683402" s="74"/>
    </row>
    <row r="683403" spans="2:3" x14ac:dyDescent="0.25">
      <c r="B683403" s="74"/>
    </row>
    <row r="683404" spans="2:3" x14ac:dyDescent="0.25">
      <c r="B683404" s="74"/>
    </row>
    <row r="683405" spans="2:3" x14ac:dyDescent="0.25">
      <c r="B683405" s="74"/>
    </row>
    <row r="683406" spans="2:3" x14ac:dyDescent="0.25">
      <c r="B683406" s="74"/>
    </row>
    <row r="683457" spans="2:3" x14ac:dyDescent="0.25">
      <c r="C683457"/>
    </row>
    <row r="683458" spans="2:3" x14ac:dyDescent="0.25">
      <c r="B683458" s="74"/>
    </row>
    <row r="683459" spans="2:3" x14ac:dyDescent="0.25">
      <c r="B683459" s="74"/>
    </row>
    <row r="683460" spans="2:3" x14ac:dyDescent="0.25">
      <c r="B683460" s="74"/>
    </row>
    <row r="683461" spans="2:3" x14ac:dyDescent="0.25">
      <c r="B683461" s="74"/>
    </row>
    <row r="683462" spans="2:3" x14ac:dyDescent="0.25">
      <c r="B683462" s="74"/>
    </row>
    <row r="683463" spans="2:3" x14ac:dyDescent="0.25">
      <c r="B683463" s="74"/>
    </row>
    <row r="683464" spans="2:3" x14ac:dyDescent="0.25">
      <c r="B683464" s="74"/>
    </row>
    <row r="683465" spans="2:3" x14ac:dyDescent="0.25">
      <c r="B683465" s="74"/>
    </row>
    <row r="683466" spans="2:3" x14ac:dyDescent="0.25">
      <c r="B683466" s="74"/>
    </row>
    <row r="683467" spans="2:3" x14ac:dyDescent="0.25">
      <c r="B683467" s="74"/>
    </row>
    <row r="683468" spans="2:3" x14ac:dyDescent="0.25">
      <c r="B683468" s="74"/>
    </row>
    <row r="683469" spans="2:3" x14ac:dyDescent="0.25">
      <c r="B683469" s="74"/>
    </row>
    <row r="683470" spans="2:3" x14ac:dyDescent="0.25">
      <c r="B683470" s="74"/>
    </row>
    <row r="683521" spans="2:3" x14ac:dyDescent="0.25">
      <c r="C683521"/>
    </row>
    <row r="683522" spans="2:3" x14ac:dyDescent="0.25">
      <c r="B683522" s="74"/>
    </row>
    <row r="683523" spans="2:3" x14ac:dyDescent="0.25">
      <c r="B683523" s="74"/>
    </row>
    <row r="683524" spans="2:3" x14ac:dyDescent="0.25">
      <c r="B683524" s="74"/>
    </row>
    <row r="683525" spans="2:3" x14ac:dyDescent="0.25">
      <c r="B683525" s="74"/>
    </row>
    <row r="683526" spans="2:3" x14ac:dyDescent="0.25">
      <c r="B683526" s="74"/>
    </row>
    <row r="683527" spans="2:3" x14ac:dyDescent="0.25">
      <c r="B683527" s="74"/>
    </row>
    <row r="683528" spans="2:3" x14ac:dyDescent="0.25">
      <c r="B683528" s="74"/>
    </row>
    <row r="683529" spans="2:3" x14ac:dyDescent="0.25">
      <c r="B683529" s="74"/>
    </row>
    <row r="683530" spans="2:3" x14ac:dyDescent="0.25">
      <c r="B683530" s="74"/>
    </row>
    <row r="683531" spans="2:3" x14ac:dyDescent="0.25">
      <c r="B683531" s="74"/>
    </row>
    <row r="683532" spans="2:3" x14ac:dyDescent="0.25">
      <c r="B683532" s="74"/>
    </row>
    <row r="683533" spans="2:3" x14ac:dyDescent="0.25">
      <c r="B683533" s="74"/>
    </row>
    <row r="683534" spans="2:3" x14ac:dyDescent="0.25">
      <c r="B683534" s="74"/>
    </row>
    <row r="683585" spans="2:3" x14ac:dyDescent="0.25">
      <c r="C683585"/>
    </row>
    <row r="683586" spans="2:3" x14ac:dyDescent="0.25">
      <c r="B683586" s="74"/>
    </row>
    <row r="683587" spans="2:3" x14ac:dyDescent="0.25">
      <c r="B683587" s="74"/>
    </row>
    <row r="683588" spans="2:3" x14ac:dyDescent="0.25">
      <c r="B683588" s="74"/>
    </row>
    <row r="683589" spans="2:3" x14ac:dyDescent="0.25">
      <c r="B683589" s="74"/>
    </row>
    <row r="683590" spans="2:3" x14ac:dyDescent="0.25">
      <c r="B683590" s="74"/>
    </row>
    <row r="683591" spans="2:3" x14ac:dyDescent="0.25">
      <c r="B683591" s="74"/>
    </row>
    <row r="683592" spans="2:3" x14ac:dyDescent="0.25">
      <c r="B683592" s="74"/>
    </row>
    <row r="683593" spans="2:3" x14ac:dyDescent="0.25">
      <c r="B683593" s="74"/>
    </row>
    <row r="683594" spans="2:3" x14ac:dyDescent="0.25">
      <c r="B683594" s="74"/>
    </row>
    <row r="683595" spans="2:3" x14ac:dyDescent="0.25">
      <c r="B683595" s="74"/>
    </row>
    <row r="683596" spans="2:3" x14ac:dyDescent="0.25">
      <c r="B683596" s="74"/>
    </row>
    <row r="683597" spans="2:3" x14ac:dyDescent="0.25">
      <c r="B683597" s="74"/>
    </row>
    <row r="683598" spans="2:3" x14ac:dyDescent="0.25">
      <c r="B683598" s="74"/>
    </row>
    <row r="683649" spans="2:3" x14ac:dyDescent="0.25">
      <c r="C683649"/>
    </row>
    <row r="683650" spans="2:3" x14ac:dyDescent="0.25">
      <c r="B683650" s="74"/>
    </row>
    <row r="683651" spans="2:3" x14ac:dyDescent="0.25">
      <c r="B683651" s="74"/>
    </row>
    <row r="683652" spans="2:3" x14ac:dyDescent="0.25">
      <c r="B683652" s="74"/>
    </row>
    <row r="683653" spans="2:3" x14ac:dyDescent="0.25">
      <c r="B683653" s="74"/>
    </row>
    <row r="683654" spans="2:3" x14ac:dyDescent="0.25">
      <c r="B683654" s="74"/>
    </row>
    <row r="683655" spans="2:3" x14ac:dyDescent="0.25">
      <c r="B683655" s="74"/>
    </row>
    <row r="683656" spans="2:3" x14ac:dyDescent="0.25">
      <c r="B683656" s="74"/>
    </row>
    <row r="683657" spans="2:3" x14ac:dyDescent="0.25">
      <c r="B683657" s="74"/>
    </row>
    <row r="683658" spans="2:3" x14ac:dyDescent="0.25">
      <c r="B683658" s="74"/>
    </row>
    <row r="683659" spans="2:3" x14ac:dyDescent="0.25">
      <c r="B683659" s="74"/>
    </row>
    <row r="683660" spans="2:3" x14ac:dyDescent="0.25">
      <c r="B683660" s="74"/>
    </row>
    <row r="683661" spans="2:3" x14ac:dyDescent="0.25">
      <c r="B683661" s="74"/>
    </row>
    <row r="683662" spans="2:3" x14ac:dyDescent="0.25">
      <c r="B683662" s="74"/>
    </row>
    <row r="683713" spans="2:3" x14ac:dyDescent="0.25">
      <c r="C683713"/>
    </row>
    <row r="683714" spans="2:3" x14ac:dyDescent="0.25">
      <c r="B683714" s="74"/>
    </row>
    <row r="683715" spans="2:3" x14ac:dyDescent="0.25">
      <c r="B683715" s="74"/>
    </row>
    <row r="683716" spans="2:3" x14ac:dyDescent="0.25">
      <c r="B683716" s="74"/>
    </row>
    <row r="683717" spans="2:3" x14ac:dyDescent="0.25">
      <c r="B683717" s="74"/>
    </row>
    <row r="683718" spans="2:3" x14ac:dyDescent="0.25">
      <c r="B683718" s="74"/>
    </row>
    <row r="683719" spans="2:3" x14ac:dyDescent="0.25">
      <c r="B683719" s="74"/>
    </row>
    <row r="683720" spans="2:3" x14ac:dyDescent="0.25">
      <c r="B683720" s="74"/>
    </row>
    <row r="683721" spans="2:3" x14ac:dyDescent="0.25">
      <c r="B683721" s="74"/>
    </row>
    <row r="683722" spans="2:3" x14ac:dyDescent="0.25">
      <c r="B683722" s="74"/>
    </row>
    <row r="683723" spans="2:3" x14ac:dyDescent="0.25">
      <c r="B683723" s="74"/>
    </row>
    <row r="683724" spans="2:3" x14ac:dyDescent="0.25">
      <c r="B683724" s="74"/>
    </row>
    <row r="683725" spans="2:3" x14ac:dyDescent="0.25">
      <c r="B683725" s="74"/>
    </row>
    <row r="683726" spans="2:3" x14ac:dyDescent="0.25">
      <c r="B683726" s="74"/>
    </row>
    <row r="683777" spans="2:3" x14ac:dyDescent="0.25">
      <c r="C683777"/>
    </row>
    <row r="683778" spans="2:3" x14ac:dyDescent="0.25">
      <c r="B683778" s="74"/>
    </row>
    <row r="683779" spans="2:3" x14ac:dyDescent="0.25">
      <c r="B683779" s="74"/>
    </row>
    <row r="683780" spans="2:3" x14ac:dyDescent="0.25">
      <c r="B683780" s="74"/>
    </row>
    <row r="683781" spans="2:3" x14ac:dyDescent="0.25">
      <c r="B683781" s="74"/>
    </row>
    <row r="683782" spans="2:3" x14ac:dyDescent="0.25">
      <c r="B683782" s="74"/>
    </row>
    <row r="683783" spans="2:3" x14ac:dyDescent="0.25">
      <c r="B683783" s="74"/>
    </row>
    <row r="683784" spans="2:3" x14ac:dyDescent="0.25">
      <c r="B683784" s="74"/>
    </row>
    <row r="683785" spans="2:3" x14ac:dyDescent="0.25">
      <c r="B683785" s="74"/>
    </row>
    <row r="683786" spans="2:3" x14ac:dyDescent="0.25">
      <c r="B683786" s="74"/>
    </row>
    <row r="683787" spans="2:3" x14ac:dyDescent="0.25">
      <c r="B683787" s="74"/>
    </row>
    <row r="683788" spans="2:3" x14ac:dyDescent="0.25">
      <c r="B683788" s="74"/>
    </row>
    <row r="683789" spans="2:3" x14ac:dyDescent="0.25">
      <c r="B683789" s="74"/>
    </row>
    <row r="683790" spans="2:3" x14ac:dyDescent="0.25">
      <c r="B683790" s="74"/>
    </row>
    <row r="683841" spans="2:3" x14ac:dyDescent="0.25">
      <c r="C683841"/>
    </row>
    <row r="683842" spans="2:3" x14ac:dyDescent="0.25">
      <c r="B683842" s="74"/>
    </row>
    <row r="683843" spans="2:3" x14ac:dyDescent="0.25">
      <c r="B683843" s="74"/>
    </row>
    <row r="683844" spans="2:3" x14ac:dyDescent="0.25">
      <c r="B683844" s="74"/>
    </row>
    <row r="683845" spans="2:3" x14ac:dyDescent="0.25">
      <c r="B683845" s="74"/>
    </row>
    <row r="683846" spans="2:3" x14ac:dyDescent="0.25">
      <c r="B683846" s="74"/>
    </row>
    <row r="683847" spans="2:3" x14ac:dyDescent="0.25">
      <c r="B683847" s="74"/>
    </row>
    <row r="683848" spans="2:3" x14ac:dyDescent="0.25">
      <c r="B683848" s="74"/>
    </row>
    <row r="683849" spans="2:3" x14ac:dyDescent="0.25">
      <c r="B683849" s="74"/>
    </row>
    <row r="683850" spans="2:3" x14ac:dyDescent="0.25">
      <c r="B683850" s="74"/>
    </row>
    <row r="683851" spans="2:3" x14ac:dyDescent="0.25">
      <c r="B683851" s="74"/>
    </row>
    <row r="683852" spans="2:3" x14ac:dyDescent="0.25">
      <c r="B683852" s="74"/>
    </row>
    <row r="683853" spans="2:3" x14ac:dyDescent="0.25">
      <c r="B683853" s="74"/>
    </row>
    <row r="683854" spans="2:3" x14ac:dyDescent="0.25">
      <c r="B683854" s="74"/>
    </row>
    <row r="683905" spans="2:3" x14ac:dyDescent="0.25">
      <c r="C683905"/>
    </row>
    <row r="683906" spans="2:3" x14ac:dyDescent="0.25">
      <c r="B683906" s="74"/>
    </row>
    <row r="683907" spans="2:3" x14ac:dyDescent="0.25">
      <c r="B683907" s="74"/>
    </row>
    <row r="683908" spans="2:3" x14ac:dyDescent="0.25">
      <c r="B683908" s="74"/>
    </row>
    <row r="683909" spans="2:3" x14ac:dyDescent="0.25">
      <c r="B683909" s="74"/>
    </row>
    <row r="683910" spans="2:3" x14ac:dyDescent="0.25">
      <c r="B683910" s="74"/>
    </row>
    <row r="683911" spans="2:3" x14ac:dyDescent="0.25">
      <c r="B683911" s="74"/>
    </row>
    <row r="683912" spans="2:3" x14ac:dyDescent="0.25">
      <c r="B683912" s="74"/>
    </row>
    <row r="683913" spans="2:3" x14ac:dyDescent="0.25">
      <c r="B683913" s="74"/>
    </row>
    <row r="683914" spans="2:3" x14ac:dyDescent="0.25">
      <c r="B683914" s="74"/>
    </row>
    <row r="683915" spans="2:3" x14ac:dyDescent="0.25">
      <c r="B683915" s="74"/>
    </row>
    <row r="683916" spans="2:3" x14ac:dyDescent="0.25">
      <c r="B683916" s="74"/>
    </row>
    <row r="683917" spans="2:3" x14ac:dyDescent="0.25">
      <c r="B683917" s="74"/>
    </row>
    <row r="683918" spans="2:3" x14ac:dyDescent="0.25">
      <c r="B683918" s="74"/>
    </row>
    <row r="683969" spans="2:3" x14ac:dyDescent="0.25">
      <c r="C683969"/>
    </row>
    <row r="683970" spans="2:3" x14ac:dyDescent="0.25">
      <c r="B683970" s="74"/>
    </row>
    <row r="683971" spans="2:3" x14ac:dyDescent="0.25">
      <c r="B683971" s="74"/>
    </row>
    <row r="683972" spans="2:3" x14ac:dyDescent="0.25">
      <c r="B683972" s="74"/>
    </row>
    <row r="683973" spans="2:3" x14ac:dyDescent="0.25">
      <c r="B683973" s="74"/>
    </row>
    <row r="683974" spans="2:3" x14ac:dyDescent="0.25">
      <c r="B683974" s="74"/>
    </row>
    <row r="683975" spans="2:3" x14ac:dyDescent="0.25">
      <c r="B683975" s="74"/>
    </row>
    <row r="683976" spans="2:3" x14ac:dyDescent="0.25">
      <c r="B683976" s="74"/>
    </row>
    <row r="683977" spans="2:3" x14ac:dyDescent="0.25">
      <c r="B683977" s="74"/>
    </row>
    <row r="683978" spans="2:3" x14ac:dyDescent="0.25">
      <c r="B683978" s="74"/>
    </row>
    <row r="683979" spans="2:3" x14ac:dyDescent="0.25">
      <c r="B683979" s="74"/>
    </row>
    <row r="683980" spans="2:3" x14ac:dyDescent="0.25">
      <c r="B683980" s="74"/>
    </row>
    <row r="683981" spans="2:3" x14ac:dyDescent="0.25">
      <c r="B683981" s="74"/>
    </row>
    <row r="683982" spans="2:3" x14ac:dyDescent="0.25">
      <c r="B683982" s="74"/>
    </row>
    <row r="684033" spans="2:3" x14ac:dyDescent="0.25">
      <c r="C684033"/>
    </row>
    <row r="684034" spans="2:3" x14ac:dyDescent="0.25">
      <c r="B684034" s="74"/>
    </row>
    <row r="684035" spans="2:3" x14ac:dyDescent="0.25">
      <c r="B684035" s="74"/>
    </row>
    <row r="684036" spans="2:3" x14ac:dyDescent="0.25">
      <c r="B684036" s="74"/>
    </row>
    <row r="684037" spans="2:3" x14ac:dyDescent="0.25">
      <c r="B684037" s="74"/>
    </row>
    <row r="684038" spans="2:3" x14ac:dyDescent="0.25">
      <c r="B684038" s="74"/>
    </row>
    <row r="684039" spans="2:3" x14ac:dyDescent="0.25">
      <c r="B684039" s="74"/>
    </row>
    <row r="684040" spans="2:3" x14ac:dyDescent="0.25">
      <c r="B684040" s="74"/>
    </row>
    <row r="684041" spans="2:3" x14ac:dyDescent="0.25">
      <c r="B684041" s="74"/>
    </row>
    <row r="684042" spans="2:3" x14ac:dyDescent="0.25">
      <c r="B684042" s="74"/>
    </row>
    <row r="684043" spans="2:3" x14ac:dyDescent="0.25">
      <c r="B684043" s="74"/>
    </row>
    <row r="684044" spans="2:3" x14ac:dyDescent="0.25">
      <c r="B684044" s="74"/>
    </row>
    <row r="684045" spans="2:3" x14ac:dyDescent="0.25">
      <c r="B684045" s="74"/>
    </row>
    <row r="684046" spans="2:3" x14ac:dyDescent="0.25">
      <c r="B684046" s="74"/>
    </row>
    <row r="684097" spans="2:3" x14ac:dyDescent="0.25">
      <c r="C684097"/>
    </row>
    <row r="684098" spans="2:3" x14ac:dyDescent="0.25">
      <c r="B684098" s="74"/>
    </row>
    <row r="684099" spans="2:3" x14ac:dyDescent="0.25">
      <c r="B684099" s="74"/>
    </row>
    <row r="684100" spans="2:3" x14ac:dyDescent="0.25">
      <c r="B684100" s="74"/>
    </row>
    <row r="684101" spans="2:3" x14ac:dyDescent="0.25">
      <c r="B684101" s="74"/>
    </row>
    <row r="684102" spans="2:3" x14ac:dyDescent="0.25">
      <c r="B684102" s="74"/>
    </row>
    <row r="684103" spans="2:3" x14ac:dyDescent="0.25">
      <c r="B684103" s="74"/>
    </row>
    <row r="684104" spans="2:3" x14ac:dyDescent="0.25">
      <c r="B684104" s="74"/>
    </row>
    <row r="684105" spans="2:3" x14ac:dyDescent="0.25">
      <c r="B684105" s="74"/>
    </row>
    <row r="684106" spans="2:3" x14ac:dyDescent="0.25">
      <c r="B684106" s="74"/>
    </row>
    <row r="684107" spans="2:3" x14ac:dyDescent="0.25">
      <c r="B684107" s="74"/>
    </row>
    <row r="684108" spans="2:3" x14ac:dyDescent="0.25">
      <c r="B684108" s="74"/>
    </row>
    <row r="684109" spans="2:3" x14ac:dyDescent="0.25">
      <c r="B684109" s="74"/>
    </row>
    <row r="684110" spans="2:3" x14ac:dyDescent="0.25">
      <c r="B684110" s="74"/>
    </row>
    <row r="684161" spans="2:3" x14ac:dyDescent="0.25">
      <c r="C684161"/>
    </row>
    <row r="684162" spans="2:3" x14ac:dyDescent="0.25">
      <c r="B684162" s="74"/>
    </row>
    <row r="684163" spans="2:3" x14ac:dyDescent="0.25">
      <c r="B684163" s="74"/>
    </row>
    <row r="684164" spans="2:3" x14ac:dyDescent="0.25">
      <c r="B684164" s="74"/>
    </row>
    <row r="684165" spans="2:3" x14ac:dyDescent="0.25">
      <c r="B684165" s="74"/>
    </row>
    <row r="684166" spans="2:3" x14ac:dyDescent="0.25">
      <c r="B684166" s="74"/>
    </row>
    <row r="684167" spans="2:3" x14ac:dyDescent="0.25">
      <c r="B684167" s="74"/>
    </row>
    <row r="684168" spans="2:3" x14ac:dyDescent="0.25">
      <c r="B684168" s="74"/>
    </row>
    <row r="684169" spans="2:3" x14ac:dyDescent="0.25">
      <c r="B684169" s="74"/>
    </row>
    <row r="684170" spans="2:3" x14ac:dyDescent="0.25">
      <c r="B684170" s="74"/>
    </row>
    <row r="684171" spans="2:3" x14ac:dyDescent="0.25">
      <c r="B684171" s="74"/>
    </row>
    <row r="684172" spans="2:3" x14ac:dyDescent="0.25">
      <c r="B684172" s="74"/>
    </row>
    <row r="684173" spans="2:3" x14ac:dyDescent="0.25">
      <c r="B684173" s="74"/>
    </row>
    <row r="684174" spans="2:3" x14ac:dyDescent="0.25">
      <c r="B684174" s="74"/>
    </row>
    <row r="684225" spans="2:3" x14ac:dyDescent="0.25">
      <c r="C684225"/>
    </row>
    <row r="684226" spans="2:3" x14ac:dyDescent="0.25">
      <c r="B684226" s="74"/>
    </row>
    <row r="684227" spans="2:3" x14ac:dyDescent="0.25">
      <c r="B684227" s="74"/>
    </row>
    <row r="684228" spans="2:3" x14ac:dyDescent="0.25">
      <c r="B684228" s="74"/>
    </row>
    <row r="684229" spans="2:3" x14ac:dyDescent="0.25">
      <c r="B684229" s="74"/>
    </row>
    <row r="684230" spans="2:3" x14ac:dyDescent="0.25">
      <c r="B684230" s="74"/>
    </row>
    <row r="684231" spans="2:3" x14ac:dyDescent="0.25">
      <c r="B684231" s="74"/>
    </row>
    <row r="684232" spans="2:3" x14ac:dyDescent="0.25">
      <c r="B684232" s="74"/>
    </row>
    <row r="684233" spans="2:3" x14ac:dyDescent="0.25">
      <c r="B684233" s="74"/>
    </row>
    <row r="684234" spans="2:3" x14ac:dyDescent="0.25">
      <c r="B684234" s="74"/>
    </row>
    <row r="684235" spans="2:3" x14ac:dyDescent="0.25">
      <c r="B684235" s="74"/>
    </row>
    <row r="684236" spans="2:3" x14ac:dyDescent="0.25">
      <c r="B684236" s="74"/>
    </row>
    <row r="684237" spans="2:3" x14ac:dyDescent="0.25">
      <c r="B684237" s="74"/>
    </row>
    <row r="684238" spans="2:3" x14ac:dyDescent="0.25">
      <c r="B684238" s="74"/>
    </row>
    <row r="684289" spans="2:3" x14ac:dyDescent="0.25">
      <c r="C684289"/>
    </row>
    <row r="684290" spans="2:3" x14ac:dyDescent="0.25">
      <c r="B684290" s="74"/>
    </row>
    <row r="684291" spans="2:3" x14ac:dyDescent="0.25">
      <c r="B684291" s="74"/>
    </row>
    <row r="684292" spans="2:3" x14ac:dyDescent="0.25">
      <c r="B684292" s="74"/>
    </row>
    <row r="684293" spans="2:3" x14ac:dyDescent="0.25">
      <c r="B684293" s="74"/>
    </row>
    <row r="684294" spans="2:3" x14ac:dyDescent="0.25">
      <c r="B684294" s="74"/>
    </row>
    <row r="684295" spans="2:3" x14ac:dyDescent="0.25">
      <c r="B684295" s="74"/>
    </row>
    <row r="684296" spans="2:3" x14ac:dyDescent="0.25">
      <c r="B684296" s="74"/>
    </row>
    <row r="684297" spans="2:3" x14ac:dyDescent="0.25">
      <c r="B684297" s="74"/>
    </row>
    <row r="684298" spans="2:3" x14ac:dyDescent="0.25">
      <c r="B684298" s="74"/>
    </row>
    <row r="684299" spans="2:3" x14ac:dyDescent="0.25">
      <c r="B684299" s="74"/>
    </row>
    <row r="684300" spans="2:3" x14ac:dyDescent="0.25">
      <c r="B684300" s="74"/>
    </row>
    <row r="684301" spans="2:3" x14ac:dyDescent="0.25">
      <c r="B684301" s="74"/>
    </row>
    <row r="684302" spans="2:3" x14ac:dyDescent="0.25">
      <c r="B684302" s="74"/>
    </row>
    <row r="684353" spans="2:3" x14ac:dyDescent="0.25">
      <c r="C684353"/>
    </row>
    <row r="684354" spans="2:3" x14ac:dyDescent="0.25">
      <c r="B684354" s="74"/>
    </row>
    <row r="684355" spans="2:3" x14ac:dyDescent="0.25">
      <c r="B684355" s="74"/>
    </row>
    <row r="684356" spans="2:3" x14ac:dyDescent="0.25">
      <c r="B684356" s="74"/>
    </row>
    <row r="684357" spans="2:3" x14ac:dyDescent="0.25">
      <c r="B684357" s="74"/>
    </row>
    <row r="684358" spans="2:3" x14ac:dyDescent="0.25">
      <c r="B684358" s="74"/>
    </row>
    <row r="684359" spans="2:3" x14ac:dyDescent="0.25">
      <c r="B684359" s="74"/>
    </row>
    <row r="684360" spans="2:3" x14ac:dyDescent="0.25">
      <c r="B684360" s="74"/>
    </row>
    <row r="684361" spans="2:3" x14ac:dyDescent="0.25">
      <c r="B684361" s="74"/>
    </row>
    <row r="684362" spans="2:3" x14ac:dyDescent="0.25">
      <c r="B684362" s="74"/>
    </row>
    <row r="684363" spans="2:3" x14ac:dyDescent="0.25">
      <c r="B684363" s="74"/>
    </row>
    <row r="684364" spans="2:3" x14ac:dyDescent="0.25">
      <c r="B684364" s="74"/>
    </row>
    <row r="684365" spans="2:3" x14ac:dyDescent="0.25">
      <c r="B684365" s="74"/>
    </row>
    <row r="684366" spans="2:3" x14ac:dyDescent="0.25">
      <c r="B684366" s="74"/>
    </row>
    <row r="684417" spans="2:3" x14ac:dyDescent="0.25">
      <c r="C684417"/>
    </row>
    <row r="684418" spans="2:3" x14ac:dyDescent="0.25">
      <c r="B684418" s="74"/>
    </row>
    <row r="684419" spans="2:3" x14ac:dyDescent="0.25">
      <c r="B684419" s="74"/>
    </row>
    <row r="684420" spans="2:3" x14ac:dyDescent="0.25">
      <c r="B684420" s="74"/>
    </row>
    <row r="684421" spans="2:3" x14ac:dyDescent="0.25">
      <c r="B684421" s="74"/>
    </row>
    <row r="684422" spans="2:3" x14ac:dyDescent="0.25">
      <c r="B684422" s="74"/>
    </row>
    <row r="684423" spans="2:3" x14ac:dyDescent="0.25">
      <c r="B684423" s="74"/>
    </row>
    <row r="684424" spans="2:3" x14ac:dyDescent="0.25">
      <c r="B684424" s="74"/>
    </row>
    <row r="684425" spans="2:3" x14ac:dyDescent="0.25">
      <c r="B684425" s="74"/>
    </row>
    <row r="684426" spans="2:3" x14ac:dyDescent="0.25">
      <c r="B684426" s="74"/>
    </row>
    <row r="684427" spans="2:3" x14ac:dyDescent="0.25">
      <c r="B684427" s="74"/>
    </row>
    <row r="684428" spans="2:3" x14ac:dyDescent="0.25">
      <c r="B684428" s="74"/>
    </row>
    <row r="684429" spans="2:3" x14ac:dyDescent="0.25">
      <c r="B684429" s="74"/>
    </row>
    <row r="684430" spans="2:3" x14ac:dyDescent="0.25">
      <c r="B684430" s="74"/>
    </row>
    <row r="684481" spans="2:3" x14ac:dyDescent="0.25">
      <c r="C684481"/>
    </row>
    <row r="684482" spans="2:3" x14ac:dyDescent="0.25">
      <c r="B684482" s="74"/>
    </row>
    <row r="684483" spans="2:3" x14ac:dyDescent="0.25">
      <c r="B684483" s="74"/>
    </row>
    <row r="684484" spans="2:3" x14ac:dyDescent="0.25">
      <c r="B684484" s="74"/>
    </row>
    <row r="684485" spans="2:3" x14ac:dyDescent="0.25">
      <c r="B684485" s="74"/>
    </row>
    <row r="684486" spans="2:3" x14ac:dyDescent="0.25">
      <c r="B684486" s="74"/>
    </row>
    <row r="684487" spans="2:3" x14ac:dyDescent="0.25">
      <c r="B684487" s="74"/>
    </row>
    <row r="684488" spans="2:3" x14ac:dyDescent="0.25">
      <c r="B684488" s="74"/>
    </row>
    <row r="684489" spans="2:3" x14ac:dyDescent="0.25">
      <c r="B684489" s="74"/>
    </row>
    <row r="684490" spans="2:3" x14ac:dyDescent="0.25">
      <c r="B684490" s="74"/>
    </row>
    <row r="684491" spans="2:3" x14ac:dyDescent="0.25">
      <c r="B684491" s="74"/>
    </row>
    <row r="684492" spans="2:3" x14ac:dyDescent="0.25">
      <c r="B684492" s="74"/>
    </row>
    <row r="684493" spans="2:3" x14ac:dyDescent="0.25">
      <c r="B684493" s="74"/>
    </row>
    <row r="684494" spans="2:3" x14ac:dyDescent="0.25">
      <c r="B684494" s="74"/>
    </row>
    <row r="684545" spans="2:3" x14ac:dyDescent="0.25">
      <c r="C684545"/>
    </row>
    <row r="684546" spans="2:3" x14ac:dyDescent="0.25">
      <c r="B684546" s="74"/>
    </row>
    <row r="684547" spans="2:3" x14ac:dyDescent="0.25">
      <c r="B684547" s="74"/>
    </row>
    <row r="684548" spans="2:3" x14ac:dyDescent="0.25">
      <c r="B684548" s="74"/>
    </row>
    <row r="684549" spans="2:3" x14ac:dyDescent="0.25">
      <c r="B684549" s="74"/>
    </row>
    <row r="684550" spans="2:3" x14ac:dyDescent="0.25">
      <c r="B684550" s="74"/>
    </row>
    <row r="684551" spans="2:3" x14ac:dyDescent="0.25">
      <c r="B684551" s="74"/>
    </row>
    <row r="684552" spans="2:3" x14ac:dyDescent="0.25">
      <c r="B684552" s="74"/>
    </row>
    <row r="684553" spans="2:3" x14ac:dyDescent="0.25">
      <c r="B684553" s="74"/>
    </row>
    <row r="684554" spans="2:3" x14ac:dyDescent="0.25">
      <c r="B684554" s="74"/>
    </row>
    <row r="684555" spans="2:3" x14ac:dyDescent="0.25">
      <c r="B684555" s="74"/>
    </row>
    <row r="684556" spans="2:3" x14ac:dyDescent="0.25">
      <c r="B684556" s="74"/>
    </row>
    <row r="684557" spans="2:3" x14ac:dyDescent="0.25">
      <c r="B684557" s="74"/>
    </row>
    <row r="684558" spans="2:3" x14ac:dyDescent="0.25">
      <c r="B684558" s="74"/>
    </row>
    <row r="684609" spans="2:3" x14ac:dyDescent="0.25">
      <c r="C684609"/>
    </row>
    <row r="684610" spans="2:3" x14ac:dyDescent="0.25">
      <c r="B684610" s="74"/>
    </row>
    <row r="684611" spans="2:3" x14ac:dyDescent="0.25">
      <c r="B684611" s="74"/>
    </row>
    <row r="684612" spans="2:3" x14ac:dyDescent="0.25">
      <c r="B684612" s="74"/>
    </row>
    <row r="684613" spans="2:3" x14ac:dyDescent="0.25">
      <c r="B684613" s="74"/>
    </row>
    <row r="684614" spans="2:3" x14ac:dyDescent="0.25">
      <c r="B684614" s="74"/>
    </row>
    <row r="684615" spans="2:3" x14ac:dyDescent="0.25">
      <c r="B684615" s="74"/>
    </row>
    <row r="684616" spans="2:3" x14ac:dyDescent="0.25">
      <c r="B684616" s="74"/>
    </row>
    <row r="684617" spans="2:3" x14ac:dyDescent="0.25">
      <c r="B684617" s="74"/>
    </row>
    <row r="684618" spans="2:3" x14ac:dyDescent="0.25">
      <c r="B684618" s="74"/>
    </row>
    <row r="684619" spans="2:3" x14ac:dyDescent="0.25">
      <c r="B684619" s="74"/>
    </row>
    <row r="684620" spans="2:3" x14ac:dyDescent="0.25">
      <c r="B684620" s="74"/>
    </row>
    <row r="684621" spans="2:3" x14ac:dyDescent="0.25">
      <c r="B684621" s="74"/>
    </row>
    <row r="684622" spans="2:3" x14ac:dyDescent="0.25">
      <c r="B684622" s="74"/>
    </row>
    <row r="684673" spans="2:3" x14ac:dyDescent="0.25">
      <c r="C684673"/>
    </row>
    <row r="684674" spans="2:3" x14ac:dyDescent="0.25">
      <c r="B684674" s="74"/>
    </row>
    <row r="684675" spans="2:3" x14ac:dyDescent="0.25">
      <c r="B684675" s="74"/>
    </row>
    <row r="684676" spans="2:3" x14ac:dyDescent="0.25">
      <c r="B684676" s="74"/>
    </row>
    <row r="684677" spans="2:3" x14ac:dyDescent="0.25">
      <c r="B684677" s="74"/>
    </row>
    <row r="684678" spans="2:3" x14ac:dyDescent="0.25">
      <c r="B684678" s="74"/>
    </row>
    <row r="684679" spans="2:3" x14ac:dyDescent="0.25">
      <c r="B684679" s="74"/>
    </row>
    <row r="684680" spans="2:3" x14ac:dyDescent="0.25">
      <c r="B684680" s="74"/>
    </row>
    <row r="684681" spans="2:3" x14ac:dyDescent="0.25">
      <c r="B684681" s="74"/>
    </row>
    <row r="684682" spans="2:3" x14ac:dyDescent="0.25">
      <c r="B684682" s="74"/>
    </row>
    <row r="684683" spans="2:3" x14ac:dyDescent="0.25">
      <c r="B684683" s="74"/>
    </row>
    <row r="684684" spans="2:3" x14ac:dyDescent="0.25">
      <c r="B684684" s="74"/>
    </row>
    <row r="684685" spans="2:3" x14ac:dyDescent="0.25">
      <c r="B684685" s="74"/>
    </row>
    <row r="684686" spans="2:3" x14ac:dyDescent="0.25">
      <c r="B684686" s="74"/>
    </row>
    <row r="684737" spans="2:3" x14ac:dyDescent="0.25">
      <c r="C684737"/>
    </row>
    <row r="684738" spans="2:3" x14ac:dyDescent="0.25">
      <c r="B684738" s="74"/>
    </row>
    <row r="684739" spans="2:3" x14ac:dyDescent="0.25">
      <c r="B684739" s="74"/>
    </row>
    <row r="684740" spans="2:3" x14ac:dyDescent="0.25">
      <c r="B684740" s="74"/>
    </row>
    <row r="684741" spans="2:3" x14ac:dyDescent="0.25">
      <c r="B684741" s="74"/>
    </row>
    <row r="684742" spans="2:3" x14ac:dyDescent="0.25">
      <c r="B684742" s="74"/>
    </row>
    <row r="684743" spans="2:3" x14ac:dyDescent="0.25">
      <c r="B684743" s="74"/>
    </row>
    <row r="684744" spans="2:3" x14ac:dyDescent="0.25">
      <c r="B684744" s="74"/>
    </row>
    <row r="684745" spans="2:3" x14ac:dyDescent="0.25">
      <c r="B684745" s="74"/>
    </row>
    <row r="684746" spans="2:3" x14ac:dyDescent="0.25">
      <c r="B684746" s="74"/>
    </row>
    <row r="684747" spans="2:3" x14ac:dyDescent="0.25">
      <c r="B684747" s="74"/>
    </row>
    <row r="684748" spans="2:3" x14ac:dyDescent="0.25">
      <c r="B684748" s="74"/>
    </row>
    <row r="684749" spans="2:3" x14ac:dyDescent="0.25">
      <c r="B684749" s="74"/>
    </row>
    <row r="684750" spans="2:3" x14ac:dyDescent="0.25">
      <c r="B684750" s="74"/>
    </row>
    <row r="684801" spans="2:3" x14ac:dyDescent="0.25">
      <c r="C684801"/>
    </row>
    <row r="684802" spans="2:3" x14ac:dyDescent="0.25">
      <c r="B684802" s="74"/>
    </row>
    <row r="684803" spans="2:3" x14ac:dyDescent="0.25">
      <c r="B684803" s="74"/>
    </row>
    <row r="684804" spans="2:3" x14ac:dyDescent="0.25">
      <c r="B684804" s="74"/>
    </row>
    <row r="684805" spans="2:3" x14ac:dyDescent="0.25">
      <c r="B684805" s="74"/>
    </row>
    <row r="684806" spans="2:3" x14ac:dyDescent="0.25">
      <c r="B684806" s="74"/>
    </row>
    <row r="684807" spans="2:3" x14ac:dyDescent="0.25">
      <c r="B684807" s="74"/>
    </row>
    <row r="684808" spans="2:3" x14ac:dyDescent="0.25">
      <c r="B684808" s="74"/>
    </row>
    <row r="684809" spans="2:3" x14ac:dyDescent="0.25">
      <c r="B684809" s="74"/>
    </row>
    <row r="684810" spans="2:3" x14ac:dyDescent="0.25">
      <c r="B684810" s="74"/>
    </row>
    <row r="684811" spans="2:3" x14ac:dyDescent="0.25">
      <c r="B684811" s="74"/>
    </row>
    <row r="684812" spans="2:3" x14ac:dyDescent="0.25">
      <c r="B684812" s="74"/>
    </row>
    <row r="684813" spans="2:3" x14ac:dyDescent="0.25">
      <c r="B684813" s="74"/>
    </row>
    <row r="684814" spans="2:3" x14ac:dyDescent="0.25">
      <c r="B684814" s="74"/>
    </row>
    <row r="684865" spans="2:3" x14ac:dyDescent="0.25">
      <c r="C684865"/>
    </row>
    <row r="684866" spans="2:3" x14ac:dyDescent="0.25">
      <c r="B684866" s="74"/>
    </row>
    <row r="684867" spans="2:3" x14ac:dyDescent="0.25">
      <c r="B684867" s="74"/>
    </row>
    <row r="684868" spans="2:3" x14ac:dyDescent="0.25">
      <c r="B684868" s="74"/>
    </row>
    <row r="684869" spans="2:3" x14ac:dyDescent="0.25">
      <c r="B684869" s="74"/>
    </row>
    <row r="684870" spans="2:3" x14ac:dyDescent="0.25">
      <c r="B684870" s="74"/>
    </row>
    <row r="684871" spans="2:3" x14ac:dyDescent="0.25">
      <c r="B684871" s="74"/>
    </row>
    <row r="684872" spans="2:3" x14ac:dyDescent="0.25">
      <c r="B684872" s="74"/>
    </row>
    <row r="684873" spans="2:3" x14ac:dyDescent="0.25">
      <c r="B684873" s="74"/>
    </row>
    <row r="684874" spans="2:3" x14ac:dyDescent="0.25">
      <c r="B684874" s="74"/>
    </row>
    <row r="684875" spans="2:3" x14ac:dyDescent="0.25">
      <c r="B684875" s="74"/>
    </row>
    <row r="684876" spans="2:3" x14ac:dyDescent="0.25">
      <c r="B684876" s="74"/>
    </row>
    <row r="684877" spans="2:3" x14ac:dyDescent="0.25">
      <c r="B684877" s="74"/>
    </row>
    <row r="684878" spans="2:3" x14ac:dyDescent="0.25">
      <c r="B684878" s="74"/>
    </row>
    <row r="684929" spans="2:3" x14ac:dyDescent="0.25">
      <c r="C684929"/>
    </row>
    <row r="684930" spans="2:3" x14ac:dyDescent="0.25">
      <c r="B684930" s="74"/>
    </row>
    <row r="684931" spans="2:3" x14ac:dyDescent="0.25">
      <c r="B684931" s="74"/>
    </row>
    <row r="684932" spans="2:3" x14ac:dyDescent="0.25">
      <c r="B684932" s="74"/>
    </row>
    <row r="684933" spans="2:3" x14ac:dyDescent="0.25">
      <c r="B684933" s="74"/>
    </row>
    <row r="684934" spans="2:3" x14ac:dyDescent="0.25">
      <c r="B684934" s="74"/>
    </row>
    <row r="684935" spans="2:3" x14ac:dyDescent="0.25">
      <c r="B684935" s="74"/>
    </row>
    <row r="684936" spans="2:3" x14ac:dyDescent="0.25">
      <c r="B684936" s="74"/>
    </row>
    <row r="684937" spans="2:3" x14ac:dyDescent="0.25">
      <c r="B684937" s="74"/>
    </row>
    <row r="684938" spans="2:3" x14ac:dyDescent="0.25">
      <c r="B684938" s="74"/>
    </row>
    <row r="684939" spans="2:3" x14ac:dyDescent="0.25">
      <c r="B684939" s="74"/>
    </row>
    <row r="684940" spans="2:3" x14ac:dyDescent="0.25">
      <c r="B684940" s="74"/>
    </row>
    <row r="684941" spans="2:3" x14ac:dyDescent="0.25">
      <c r="B684941" s="74"/>
    </row>
    <row r="684942" spans="2:3" x14ac:dyDescent="0.25">
      <c r="B684942" s="74"/>
    </row>
    <row r="684993" spans="2:3" x14ac:dyDescent="0.25">
      <c r="C684993"/>
    </row>
    <row r="684994" spans="2:3" x14ac:dyDescent="0.25">
      <c r="B684994" s="74"/>
    </row>
    <row r="684995" spans="2:3" x14ac:dyDescent="0.25">
      <c r="B684995" s="74"/>
    </row>
    <row r="684996" spans="2:3" x14ac:dyDescent="0.25">
      <c r="B684996" s="74"/>
    </row>
    <row r="684997" spans="2:3" x14ac:dyDescent="0.25">
      <c r="B684997" s="74"/>
    </row>
    <row r="684998" spans="2:3" x14ac:dyDescent="0.25">
      <c r="B684998" s="74"/>
    </row>
    <row r="684999" spans="2:3" x14ac:dyDescent="0.25">
      <c r="B684999" s="74"/>
    </row>
    <row r="685000" spans="2:3" x14ac:dyDescent="0.25">
      <c r="B685000" s="74"/>
    </row>
    <row r="685001" spans="2:3" x14ac:dyDescent="0.25">
      <c r="B685001" s="74"/>
    </row>
    <row r="685002" spans="2:3" x14ac:dyDescent="0.25">
      <c r="B685002" s="74"/>
    </row>
    <row r="685003" spans="2:3" x14ac:dyDescent="0.25">
      <c r="B685003" s="74"/>
    </row>
    <row r="685004" spans="2:3" x14ac:dyDescent="0.25">
      <c r="B685004" s="74"/>
    </row>
    <row r="685005" spans="2:3" x14ac:dyDescent="0.25">
      <c r="B685005" s="74"/>
    </row>
    <row r="685006" spans="2:3" x14ac:dyDescent="0.25">
      <c r="B685006" s="74"/>
    </row>
    <row r="685057" spans="2:3" x14ac:dyDescent="0.25">
      <c r="C685057"/>
    </row>
    <row r="685058" spans="2:3" x14ac:dyDescent="0.25">
      <c r="B685058" s="74"/>
    </row>
    <row r="685059" spans="2:3" x14ac:dyDescent="0.25">
      <c r="B685059" s="74"/>
    </row>
    <row r="685060" spans="2:3" x14ac:dyDescent="0.25">
      <c r="B685060" s="74"/>
    </row>
    <row r="685061" spans="2:3" x14ac:dyDescent="0.25">
      <c r="B685061" s="74"/>
    </row>
    <row r="685062" spans="2:3" x14ac:dyDescent="0.25">
      <c r="B685062" s="74"/>
    </row>
    <row r="685063" spans="2:3" x14ac:dyDescent="0.25">
      <c r="B685063" s="74"/>
    </row>
    <row r="685064" spans="2:3" x14ac:dyDescent="0.25">
      <c r="B685064" s="74"/>
    </row>
    <row r="685065" spans="2:3" x14ac:dyDescent="0.25">
      <c r="B685065" s="74"/>
    </row>
    <row r="685066" spans="2:3" x14ac:dyDescent="0.25">
      <c r="B685066" s="74"/>
    </row>
    <row r="685067" spans="2:3" x14ac:dyDescent="0.25">
      <c r="B685067" s="74"/>
    </row>
    <row r="685068" spans="2:3" x14ac:dyDescent="0.25">
      <c r="B685068" s="74"/>
    </row>
    <row r="685069" spans="2:3" x14ac:dyDescent="0.25">
      <c r="B685069" s="74"/>
    </row>
    <row r="685070" spans="2:3" x14ac:dyDescent="0.25">
      <c r="B685070" s="74"/>
    </row>
    <row r="685121" spans="2:3" x14ac:dyDescent="0.25">
      <c r="C685121"/>
    </row>
    <row r="685122" spans="2:3" x14ac:dyDescent="0.25">
      <c r="B685122" s="74"/>
    </row>
    <row r="685123" spans="2:3" x14ac:dyDescent="0.25">
      <c r="B685123" s="74"/>
    </row>
    <row r="685124" spans="2:3" x14ac:dyDescent="0.25">
      <c r="B685124" s="74"/>
    </row>
    <row r="685125" spans="2:3" x14ac:dyDescent="0.25">
      <c r="B685125" s="74"/>
    </row>
    <row r="685126" spans="2:3" x14ac:dyDescent="0.25">
      <c r="B685126" s="74"/>
    </row>
    <row r="685127" spans="2:3" x14ac:dyDescent="0.25">
      <c r="B685127" s="74"/>
    </row>
    <row r="685128" spans="2:3" x14ac:dyDescent="0.25">
      <c r="B685128" s="74"/>
    </row>
    <row r="685129" spans="2:3" x14ac:dyDescent="0.25">
      <c r="B685129" s="74"/>
    </row>
    <row r="685130" spans="2:3" x14ac:dyDescent="0.25">
      <c r="B685130" s="74"/>
    </row>
    <row r="685131" spans="2:3" x14ac:dyDescent="0.25">
      <c r="B685131" s="74"/>
    </row>
    <row r="685132" spans="2:3" x14ac:dyDescent="0.25">
      <c r="B685132" s="74"/>
    </row>
    <row r="685133" spans="2:3" x14ac:dyDescent="0.25">
      <c r="B685133" s="74"/>
    </row>
    <row r="685134" spans="2:3" x14ac:dyDescent="0.25">
      <c r="B685134" s="74"/>
    </row>
    <row r="685185" spans="2:3" x14ac:dyDescent="0.25">
      <c r="C685185"/>
    </row>
    <row r="685186" spans="2:3" x14ac:dyDescent="0.25">
      <c r="B685186" s="74"/>
    </row>
    <row r="685187" spans="2:3" x14ac:dyDescent="0.25">
      <c r="B685187" s="74"/>
    </row>
    <row r="685188" spans="2:3" x14ac:dyDescent="0.25">
      <c r="B685188" s="74"/>
    </row>
    <row r="685189" spans="2:3" x14ac:dyDescent="0.25">
      <c r="B685189" s="74"/>
    </row>
    <row r="685190" spans="2:3" x14ac:dyDescent="0.25">
      <c r="B685190" s="74"/>
    </row>
    <row r="685191" spans="2:3" x14ac:dyDescent="0.25">
      <c r="B685191" s="74"/>
    </row>
    <row r="685192" spans="2:3" x14ac:dyDescent="0.25">
      <c r="B685192" s="74"/>
    </row>
    <row r="685193" spans="2:3" x14ac:dyDescent="0.25">
      <c r="B685193" s="74"/>
    </row>
    <row r="685194" spans="2:3" x14ac:dyDescent="0.25">
      <c r="B685194" s="74"/>
    </row>
    <row r="685195" spans="2:3" x14ac:dyDescent="0.25">
      <c r="B685195" s="74"/>
    </row>
    <row r="685196" spans="2:3" x14ac:dyDescent="0.25">
      <c r="B685196" s="74"/>
    </row>
    <row r="685197" spans="2:3" x14ac:dyDescent="0.25">
      <c r="B685197" s="74"/>
    </row>
    <row r="685198" spans="2:3" x14ac:dyDescent="0.25">
      <c r="B685198" s="74"/>
    </row>
    <row r="685249" spans="2:3" x14ac:dyDescent="0.25">
      <c r="C685249"/>
    </row>
    <row r="685250" spans="2:3" x14ac:dyDescent="0.25">
      <c r="B685250" s="74"/>
    </row>
    <row r="685251" spans="2:3" x14ac:dyDescent="0.25">
      <c r="B685251" s="74"/>
    </row>
    <row r="685252" spans="2:3" x14ac:dyDescent="0.25">
      <c r="B685252" s="74"/>
    </row>
    <row r="685253" spans="2:3" x14ac:dyDescent="0.25">
      <c r="B685253" s="74"/>
    </row>
    <row r="685254" spans="2:3" x14ac:dyDescent="0.25">
      <c r="B685254" s="74"/>
    </row>
    <row r="685255" spans="2:3" x14ac:dyDescent="0.25">
      <c r="B685255" s="74"/>
    </row>
    <row r="685256" spans="2:3" x14ac:dyDescent="0.25">
      <c r="B685256" s="74"/>
    </row>
    <row r="685257" spans="2:3" x14ac:dyDescent="0.25">
      <c r="B685257" s="74"/>
    </row>
    <row r="685258" spans="2:3" x14ac:dyDescent="0.25">
      <c r="B685258" s="74"/>
    </row>
    <row r="685259" spans="2:3" x14ac:dyDescent="0.25">
      <c r="B685259" s="74"/>
    </row>
    <row r="685260" spans="2:3" x14ac:dyDescent="0.25">
      <c r="B685260" s="74"/>
    </row>
    <row r="685261" spans="2:3" x14ac:dyDescent="0.25">
      <c r="B685261" s="74"/>
    </row>
    <row r="685262" spans="2:3" x14ac:dyDescent="0.25">
      <c r="B685262" s="74"/>
    </row>
    <row r="685313" spans="2:3" x14ac:dyDescent="0.25">
      <c r="C685313"/>
    </row>
    <row r="685314" spans="2:3" x14ac:dyDescent="0.25">
      <c r="B685314" s="74"/>
    </row>
    <row r="685315" spans="2:3" x14ac:dyDescent="0.25">
      <c r="B685315" s="74"/>
    </row>
    <row r="685316" spans="2:3" x14ac:dyDescent="0.25">
      <c r="B685316" s="74"/>
    </row>
    <row r="685317" spans="2:3" x14ac:dyDescent="0.25">
      <c r="B685317" s="74"/>
    </row>
    <row r="685318" spans="2:3" x14ac:dyDescent="0.25">
      <c r="B685318" s="74"/>
    </row>
    <row r="685319" spans="2:3" x14ac:dyDescent="0.25">
      <c r="B685319" s="74"/>
    </row>
    <row r="685320" spans="2:3" x14ac:dyDescent="0.25">
      <c r="B685320" s="74"/>
    </row>
    <row r="685321" spans="2:3" x14ac:dyDescent="0.25">
      <c r="B685321" s="74"/>
    </row>
    <row r="685322" spans="2:3" x14ac:dyDescent="0.25">
      <c r="B685322" s="74"/>
    </row>
    <row r="685323" spans="2:3" x14ac:dyDescent="0.25">
      <c r="B685323" s="74"/>
    </row>
    <row r="685324" spans="2:3" x14ac:dyDescent="0.25">
      <c r="B685324" s="74"/>
    </row>
    <row r="685325" spans="2:3" x14ac:dyDescent="0.25">
      <c r="B685325" s="74"/>
    </row>
    <row r="685326" spans="2:3" x14ac:dyDescent="0.25">
      <c r="B685326" s="74"/>
    </row>
    <row r="685377" spans="2:3" x14ac:dyDescent="0.25">
      <c r="C685377"/>
    </row>
    <row r="685378" spans="2:3" x14ac:dyDescent="0.25">
      <c r="B685378" s="74"/>
    </row>
    <row r="685379" spans="2:3" x14ac:dyDescent="0.25">
      <c r="B685379" s="74"/>
    </row>
    <row r="685380" spans="2:3" x14ac:dyDescent="0.25">
      <c r="B685380" s="74"/>
    </row>
    <row r="685381" spans="2:3" x14ac:dyDescent="0.25">
      <c r="B685381" s="74"/>
    </row>
    <row r="685382" spans="2:3" x14ac:dyDescent="0.25">
      <c r="B685382" s="74"/>
    </row>
    <row r="685383" spans="2:3" x14ac:dyDescent="0.25">
      <c r="B685383" s="74"/>
    </row>
    <row r="685384" spans="2:3" x14ac:dyDescent="0.25">
      <c r="B685384" s="74"/>
    </row>
    <row r="685385" spans="2:3" x14ac:dyDescent="0.25">
      <c r="B685385" s="74"/>
    </row>
    <row r="685386" spans="2:3" x14ac:dyDescent="0.25">
      <c r="B685386" s="74"/>
    </row>
    <row r="685387" spans="2:3" x14ac:dyDescent="0.25">
      <c r="B685387" s="74"/>
    </row>
    <row r="685388" spans="2:3" x14ac:dyDescent="0.25">
      <c r="B685388" s="74"/>
    </row>
    <row r="685389" spans="2:3" x14ac:dyDescent="0.25">
      <c r="B685389" s="74"/>
    </row>
    <row r="685390" spans="2:3" x14ac:dyDescent="0.25">
      <c r="B685390" s="74"/>
    </row>
    <row r="685441" spans="2:3" x14ac:dyDescent="0.25">
      <c r="C685441"/>
    </row>
    <row r="685442" spans="2:3" x14ac:dyDescent="0.25">
      <c r="B685442" s="74"/>
    </row>
    <row r="685443" spans="2:3" x14ac:dyDescent="0.25">
      <c r="B685443" s="74"/>
    </row>
    <row r="685444" spans="2:3" x14ac:dyDescent="0.25">
      <c r="B685444" s="74"/>
    </row>
    <row r="685445" spans="2:3" x14ac:dyDescent="0.25">
      <c r="B685445" s="74"/>
    </row>
    <row r="685446" spans="2:3" x14ac:dyDescent="0.25">
      <c r="B685446" s="74"/>
    </row>
    <row r="685447" spans="2:3" x14ac:dyDescent="0.25">
      <c r="B685447" s="74"/>
    </row>
    <row r="685448" spans="2:3" x14ac:dyDescent="0.25">
      <c r="B685448" s="74"/>
    </row>
    <row r="685449" spans="2:3" x14ac:dyDescent="0.25">
      <c r="B685449" s="74"/>
    </row>
    <row r="685450" spans="2:3" x14ac:dyDescent="0.25">
      <c r="B685450" s="74"/>
    </row>
    <row r="685451" spans="2:3" x14ac:dyDescent="0.25">
      <c r="B685451" s="74"/>
    </row>
    <row r="685452" spans="2:3" x14ac:dyDescent="0.25">
      <c r="B685452" s="74"/>
    </row>
    <row r="685453" spans="2:3" x14ac:dyDescent="0.25">
      <c r="B685453" s="74"/>
    </row>
    <row r="685454" spans="2:3" x14ac:dyDescent="0.25">
      <c r="B685454" s="74"/>
    </row>
    <row r="685505" spans="2:3" x14ac:dyDescent="0.25">
      <c r="C685505"/>
    </row>
    <row r="685506" spans="2:3" x14ac:dyDescent="0.25">
      <c r="B685506" s="74"/>
    </row>
    <row r="685507" spans="2:3" x14ac:dyDescent="0.25">
      <c r="B685507" s="74"/>
    </row>
    <row r="685508" spans="2:3" x14ac:dyDescent="0.25">
      <c r="B685508" s="74"/>
    </row>
    <row r="685509" spans="2:3" x14ac:dyDescent="0.25">
      <c r="B685509" s="74"/>
    </row>
    <row r="685510" spans="2:3" x14ac:dyDescent="0.25">
      <c r="B685510" s="74"/>
    </row>
    <row r="685511" spans="2:3" x14ac:dyDescent="0.25">
      <c r="B685511" s="74"/>
    </row>
    <row r="685512" spans="2:3" x14ac:dyDescent="0.25">
      <c r="B685512" s="74"/>
    </row>
    <row r="685513" spans="2:3" x14ac:dyDescent="0.25">
      <c r="B685513" s="74"/>
    </row>
    <row r="685514" spans="2:3" x14ac:dyDescent="0.25">
      <c r="B685514" s="74"/>
    </row>
    <row r="685515" spans="2:3" x14ac:dyDescent="0.25">
      <c r="B685515" s="74"/>
    </row>
    <row r="685516" spans="2:3" x14ac:dyDescent="0.25">
      <c r="B685516" s="74"/>
    </row>
    <row r="685517" spans="2:3" x14ac:dyDescent="0.25">
      <c r="B685517" s="74"/>
    </row>
    <row r="685518" spans="2:3" x14ac:dyDescent="0.25">
      <c r="B685518" s="74"/>
    </row>
    <row r="685569" spans="2:3" x14ac:dyDescent="0.25">
      <c r="C685569"/>
    </row>
    <row r="685570" spans="2:3" x14ac:dyDescent="0.25">
      <c r="B685570" s="74"/>
    </row>
    <row r="685571" spans="2:3" x14ac:dyDescent="0.25">
      <c r="B685571" s="74"/>
    </row>
    <row r="685572" spans="2:3" x14ac:dyDescent="0.25">
      <c r="B685572" s="74"/>
    </row>
    <row r="685573" spans="2:3" x14ac:dyDescent="0.25">
      <c r="B685573" s="74"/>
    </row>
    <row r="685574" spans="2:3" x14ac:dyDescent="0.25">
      <c r="B685574" s="74"/>
    </row>
    <row r="685575" spans="2:3" x14ac:dyDescent="0.25">
      <c r="B685575" s="74"/>
    </row>
    <row r="685576" spans="2:3" x14ac:dyDescent="0.25">
      <c r="B685576" s="74"/>
    </row>
    <row r="685577" spans="2:3" x14ac:dyDescent="0.25">
      <c r="B685577" s="74"/>
    </row>
    <row r="685578" spans="2:3" x14ac:dyDescent="0.25">
      <c r="B685578" s="74"/>
    </row>
    <row r="685579" spans="2:3" x14ac:dyDescent="0.25">
      <c r="B685579" s="74"/>
    </row>
    <row r="685580" spans="2:3" x14ac:dyDescent="0.25">
      <c r="B685580" s="74"/>
    </row>
    <row r="685581" spans="2:3" x14ac:dyDescent="0.25">
      <c r="B685581" s="74"/>
    </row>
    <row r="685582" spans="2:3" x14ac:dyDescent="0.25">
      <c r="B685582" s="74"/>
    </row>
    <row r="685633" spans="2:3" x14ac:dyDescent="0.25">
      <c r="C685633"/>
    </row>
    <row r="685634" spans="2:3" x14ac:dyDescent="0.25">
      <c r="B685634" s="74"/>
    </row>
    <row r="685635" spans="2:3" x14ac:dyDescent="0.25">
      <c r="B685635" s="74"/>
    </row>
    <row r="685636" spans="2:3" x14ac:dyDescent="0.25">
      <c r="B685636" s="74"/>
    </row>
    <row r="685637" spans="2:3" x14ac:dyDescent="0.25">
      <c r="B685637" s="74"/>
    </row>
    <row r="685638" spans="2:3" x14ac:dyDescent="0.25">
      <c r="B685638" s="74"/>
    </row>
    <row r="685639" spans="2:3" x14ac:dyDescent="0.25">
      <c r="B685639" s="74"/>
    </row>
    <row r="685640" spans="2:3" x14ac:dyDescent="0.25">
      <c r="B685640" s="74"/>
    </row>
    <row r="685641" spans="2:3" x14ac:dyDescent="0.25">
      <c r="B685641" s="74"/>
    </row>
    <row r="685642" spans="2:3" x14ac:dyDescent="0.25">
      <c r="B685642" s="74"/>
    </row>
    <row r="685643" spans="2:3" x14ac:dyDescent="0.25">
      <c r="B685643" s="74"/>
    </row>
    <row r="685644" spans="2:3" x14ac:dyDescent="0.25">
      <c r="B685644" s="74"/>
    </row>
    <row r="685645" spans="2:3" x14ac:dyDescent="0.25">
      <c r="B685645" s="74"/>
    </row>
    <row r="685646" spans="2:3" x14ac:dyDescent="0.25">
      <c r="B685646" s="74"/>
    </row>
    <row r="685697" spans="2:3" x14ac:dyDescent="0.25">
      <c r="C685697"/>
    </row>
    <row r="685698" spans="2:3" x14ac:dyDescent="0.25">
      <c r="B685698" s="74"/>
    </row>
    <row r="685699" spans="2:3" x14ac:dyDescent="0.25">
      <c r="B685699" s="74"/>
    </row>
    <row r="685700" spans="2:3" x14ac:dyDescent="0.25">
      <c r="B685700" s="74"/>
    </row>
    <row r="685701" spans="2:3" x14ac:dyDescent="0.25">
      <c r="B685701" s="74"/>
    </row>
    <row r="685702" spans="2:3" x14ac:dyDescent="0.25">
      <c r="B685702" s="74"/>
    </row>
    <row r="685703" spans="2:3" x14ac:dyDescent="0.25">
      <c r="B685703" s="74"/>
    </row>
    <row r="685704" spans="2:3" x14ac:dyDescent="0.25">
      <c r="B685704" s="74"/>
    </row>
    <row r="685705" spans="2:3" x14ac:dyDescent="0.25">
      <c r="B685705" s="74"/>
    </row>
    <row r="685706" spans="2:3" x14ac:dyDescent="0.25">
      <c r="B685706" s="74"/>
    </row>
    <row r="685707" spans="2:3" x14ac:dyDescent="0.25">
      <c r="B685707" s="74"/>
    </row>
    <row r="685708" spans="2:3" x14ac:dyDescent="0.25">
      <c r="B685708" s="74"/>
    </row>
    <row r="685709" spans="2:3" x14ac:dyDescent="0.25">
      <c r="B685709" s="74"/>
    </row>
    <row r="685710" spans="2:3" x14ac:dyDescent="0.25">
      <c r="B685710" s="74"/>
    </row>
    <row r="685761" spans="2:3" x14ac:dyDescent="0.25">
      <c r="C685761"/>
    </row>
    <row r="685762" spans="2:3" x14ac:dyDescent="0.25">
      <c r="B685762" s="74"/>
    </row>
    <row r="685763" spans="2:3" x14ac:dyDescent="0.25">
      <c r="B685763" s="74"/>
    </row>
    <row r="685764" spans="2:3" x14ac:dyDescent="0.25">
      <c r="B685764" s="74"/>
    </row>
    <row r="685765" spans="2:3" x14ac:dyDescent="0.25">
      <c r="B685765" s="74"/>
    </row>
    <row r="685766" spans="2:3" x14ac:dyDescent="0.25">
      <c r="B685766" s="74"/>
    </row>
    <row r="685767" spans="2:3" x14ac:dyDescent="0.25">
      <c r="B685767" s="74"/>
    </row>
    <row r="685768" spans="2:3" x14ac:dyDescent="0.25">
      <c r="B685768" s="74"/>
    </row>
    <row r="685769" spans="2:3" x14ac:dyDescent="0.25">
      <c r="B685769" s="74"/>
    </row>
    <row r="685770" spans="2:3" x14ac:dyDescent="0.25">
      <c r="B685770" s="74"/>
    </row>
    <row r="685771" spans="2:3" x14ac:dyDescent="0.25">
      <c r="B685771" s="74"/>
    </row>
    <row r="685772" spans="2:3" x14ac:dyDescent="0.25">
      <c r="B685772" s="74"/>
    </row>
    <row r="685773" spans="2:3" x14ac:dyDescent="0.25">
      <c r="B685773" s="74"/>
    </row>
    <row r="685774" spans="2:3" x14ac:dyDescent="0.25">
      <c r="B685774" s="74"/>
    </row>
    <row r="685825" spans="2:3" x14ac:dyDescent="0.25">
      <c r="C685825"/>
    </row>
    <row r="685826" spans="2:3" x14ac:dyDescent="0.25">
      <c r="B685826" s="74"/>
    </row>
    <row r="685827" spans="2:3" x14ac:dyDescent="0.25">
      <c r="B685827" s="74"/>
    </row>
    <row r="685828" spans="2:3" x14ac:dyDescent="0.25">
      <c r="B685828" s="74"/>
    </row>
    <row r="685829" spans="2:3" x14ac:dyDescent="0.25">
      <c r="B685829" s="74"/>
    </row>
    <row r="685830" spans="2:3" x14ac:dyDescent="0.25">
      <c r="B685830" s="74"/>
    </row>
    <row r="685831" spans="2:3" x14ac:dyDescent="0.25">
      <c r="B685831" s="74"/>
    </row>
    <row r="685832" spans="2:3" x14ac:dyDescent="0.25">
      <c r="B685832" s="74"/>
    </row>
    <row r="685833" spans="2:3" x14ac:dyDescent="0.25">
      <c r="B685833" s="74"/>
    </row>
    <row r="685834" spans="2:3" x14ac:dyDescent="0.25">
      <c r="B685834" s="74"/>
    </row>
    <row r="685835" spans="2:3" x14ac:dyDescent="0.25">
      <c r="B685835" s="74"/>
    </row>
    <row r="685836" spans="2:3" x14ac:dyDescent="0.25">
      <c r="B685836" s="74"/>
    </row>
    <row r="685837" spans="2:3" x14ac:dyDescent="0.25">
      <c r="B685837" s="74"/>
    </row>
    <row r="685838" spans="2:3" x14ac:dyDescent="0.25">
      <c r="B685838" s="74"/>
    </row>
    <row r="685889" spans="2:3" x14ac:dyDescent="0.25">
      <c r="C685889"/>
    </row>
    <row r="685890" spans="2:3" x14ac:dyDescent="0.25">
      <c r="B685890" s="74"/>
    </row>
    <row r="685891" spans="2:3" x14ac:dyDescent="0.25">
      <c r="B685891" s="74"/>
    </row>
    <row r="685892" spans="2:3" x14ac:dyDescent="0.25">
      <c r="B685892" s="74"/>
    </row>
    <row r="685893" spans="2:3" x14ac:dyDescent="0.25">
      <c r="B685893" s="74"/>
    </row>
    <row r="685894" spans="2:3" x14ac:dyDescent="0.25">
      <c r="B685894" s="74"/>
    </row>
    <row r="685895" spans="2:3" x14ac:dyDescent="0.25">
      <c r="B685895" s="74"/>
    </row>
    <row r="685896" spans="2:3" x14ac:dyDescent="0.25">
      <c r="B685896" s="74"/>
    </row>
    <row r="685897" spans="2:3" x14ac:dyDescent="0.25">
      <c r="B685897" s="74"/>
    </row>
    <row r="685898" spans="2:3" x14ac:dyDescent="0.25">
      <c r="B685898" s="74"/>
    </row>
    <row r="685899" spans="2:3" x14ac:dyDescent="0.25">
      <c r="B685899" s="74"/>
    </row>
    <row r="685900" spans="2:3" x14ac:dyDescent="0.25">
      <c r="B685900" s="74"/>
    </row>
    <row r="685901" spans="2:3" x14ac:dyDescent="0.25">
      <c r="B685901" s="74"/>
    </row>
    <row r="685902" spans="2:3" x14ac:dyDescent="0.25">
      <c r="B685902" s="74"/>
    </row>
    <row r="685953" spans="2:3" x14ac:dyDescent="0.25">
      <c r="C685953"/>
    </row>
    <row r="685954" spans="2:3" x14ac:dyDescent="0.25">
      <c r="B685954" s="74"/>
    </row>
    <row r="685955" spans="2:3" x14ac:dyDescent="0.25">
      <c r="B685955" s="74"/>
    </row>
    <row r="685956" spans="2:3" x14ac:dyDescent="0.25">
      <c r="B685956" s="74"/>
    </row>
    <row r="685957" spans="2:3" x14ac:dyDescent="0.25">
      <c r="B685957" s="74"/>
    </row>
    <row r="685958" spans="2:3" x14ac:dyDescent="0.25">
      <c r="B685958" s="74"/>
    </row>
    <row r="685959" spans="2:3" x14ac:dyDescent="0.25">
      <c r="B685959" s="74"/>
    </row>
    <row r="685960" spans="2:3" x14ac:dyDescent="0.25">
      <c r="B685960" s="74"/>
    </row>
    <row r="685961" spans="2:3" x14ac:dyDescent="0.25">
      <c r="B685961" s="74"/>
    </row>
    <row r="685962" spans="2:3" x14ac:dyDescent="0.25">
      <c r="B685962" s="74"/>
    </row>
    <row r="685963" spans="2:3" x14ac:dyDescent="0.25">
      <c r="B685963" s="74"/>
    </row>
    <row r="685964" spans="2:3" x14ac:dyDescent="0.25">
      <c r="B685964" s="74"/>
    </row>
    <row r="685965" spans="2:3" x14ac:dyDescent="0.25">
      <c r="B685965" s="74"/>
    </row>
    <row r="685966" spans="2:3" x14ac:dyDescent="0.25">
      <c r="B685966" s="74"/>
    </row>
    <row r="686017" spans="2:3" x14ac:dyDescent="0.25">
      <c r="C686017"/>
    </row>
    <row r="686018" spans="2:3" x14ac:dyDescent="0.25">
      <c r="B686018" s="74"/>
    </row>
    <row r="686019" spans="2:3" x14ac:dyDescent="0.25">
      <c r="B686019" s="74"/>
    </row>
    <row r="686020" spans="2:3" x14ac:dyDescent="0.25">
      <c r="B686020" s="74"/>
    </row>
    <row r="686021" spans="2:3" x14ac:dyDescent="0.25">
      <c r="B686021" s="74"/>
    </row>
    <row r="686022" spans="2:3" x14ac:dyDescent="0.25">
      <c r="B686022" s="74"/>
    </row>
    <row r="686023" spans="2:3" x14ac:dyDescent="0.25">
      <c r="B686023" s="74"/>
    </row>
    <row r="686024" spans="2:3" x14ac:dyDescent="0.25">
      <c r="B686024" s="74"/>
    </row>
    <row r="686025" spans="2:3" x14ac:dyDescent="0.25">
      <c r="B686025" s="74"/>
    </row>
    <row r="686026" spans="2:3" x14ac:dyDescent="0.25">
      <c r="B686026" s="74"/>
    </row>
    <row r="686027" spans="2:3" x14ac:dyDescent="0.25">
      <c r="B686027" s="74"/>
    </row>
    <row r="686028" spans="2:3" x14ac:dyDescent="0.25">
      <c r="B686028" s="74"/>
    </row>
    <row r="686029" spans="2:3" x14ac:dyDescent="0.25">
      <c r="B686029" s="74"/>
    </row>
    <row r="686030" spans="2:3" x14ac:dyDescent="0.25">
      <c r="B686030" s="74"/>
    </row>
    <row r="686081" spans="2:3" x14ac:dyDescent="0.25">
      <c r="C686081"/>
    </row>
    <row r="686082" spans="2:3" x14ac:dyDescent="0.25">
      <c r="B686082" s="74"/>
    </row>
    <row r="686083" spans="2:3" x14ac:dyDescent="0.25">
      <c r="B686083" s="74"/>
    </row>
    <row r="686084" spans="2:3" x14ac:dyDescent="0.25">
      <c r="B686084" s="74"/>
    </row>
    <row r="686085" spans="2:3" x14ac:dyDescent="0.25">
      <c r="B686085" s="74"/>
    </row>
    <row r="686086" spans="2:3" x14ac:dyDescent="0.25">
      <c r="B686086" s="74"/>
    </row>
    <row r="686087" spans="2:3" x14ac:dyDescent="0.25">
      <c r="B686087" s="74"/>
    </row>
    <row r="686088" spans="2:3" x14ac:dyDescent="0.25">
      <c r="B686088" s="74"/>
    </row>
    <row r="686089" spans="2:3" x14ac:dyDescent="0.25">
      <c r="B686089" s="74"/>
    </row>
    <row r="686090" spans="2:3" x14ac:dyDescent="0.25">
      <c r="B686090" s="74"/>
    </row>
    <row r="686091" spans="2:3" x14ac:dyDescent="0.25">
      <c r="B686091" s="74"/>
    </row>
    <row r="686092" spans="2:3" x14ac:dyDescent="0.25">
      <c r="B686092" s="74"/>
    </row>
    <row r="686093" spans="2:3" x14ac:dyDescent="0.25">
      <c r="B686093" s="74"/>
    </row>
    <row r="686094" spans="2:3" x14ac:dyDescent="0.25">
      <c r="B686094" s="74"/>
    </row>
    <row r="686145" spans="2:3" x14ac:dyDescent="0.25">
      <c r="C686145"/>
    </row>
    <row r="686146" spans="2:3" x14ac:dyDescent="0.25">
      <c r="B686146" s="74"/>
    </row>
    <row r="686147" spans="2:3" x14ac:dyDescent="0.25">
      <c r="B686147" s="74"/>
    </row>
    <row r="686148" spans="2:3" x14ac:dyDescent="0.25">
      <c r="B686148" s="74"/>
    </row>
    <row r="686149" spans="2:3" x14ac:dyDescent="0.25">
      <c r="B686149" s="74"/>
    </row>
    <row r="686150" spans="2:3" x14ac:dyDescent="0.25">
      <c r="B686150" s="74"/>
    </row>
    <row r="686151" spans="2:3" x14ac:dyDescent="0.25">
      <c r="B686151" s="74"/>
    </row>
    <row r="686152" spans="2:3" x14ac:dyDescent="0.25">
      <c r="B686152" s="74"/>
    </row>
    <row r="686153" spans="2:3" x14ac:dyDescent="0.25">
      <c r="B686153" s="74"/>
    </row>
    <row r="686154" spans="2:3" x14ac:dyDescent="0.25">
      <c r="B686154" s="74"/>
    </row>
    <row r="686155" spans="2:3" x14ac:dyDescent="0.25">
      <c r="B686155" s="74"/>
    </row>
    <row r="686156" spans="2:3" x14ac:dyDescent="0.25">
      <c r="B686156" s="74"/>
    </row>
    <row r="686157" spans="2:3" x14ac:dyDescent="0.25">
      <c r="B686157" s="74"/>
    </row>
    <row r="686158" spans="2:3" x14ac:dyDescent="0.25">
      <c r="B686158" s="74"/>
    </row>
    <row r="686209" spans="2:3" x14ac:dyDescent="0.25">
      <c r="C686209"/>
    </row>
    <row r="686210" spans="2:3" x14ac:dyDescent="0.25">
      <c r="B686210" s="74"/>
    </row>
    <row r="686211" spans="2:3" x14ac:dyDescent="0.25">
      <c r="B686211" s="74"/>
    </row>
    <row r="686212" spans="2:3" x14ac:dyDescent="0.25">
      <c r="B686212" s="74"/>
    </row>
    <row r="686213" spans="2:3" x14ac:dyDescent="0.25">
      <c r="B686213" s="74"/>
    </row>
    <row r="686214" spans="2:3" x14ac:dyDescent="0.25">
      <c r="B686214" s="74"/>
    </row>
    <row r="686215" spans="2:3" x14ac:dyDescent="0.25">
      <c r="B686215" s="74"/>
    </row>
    <row r="686216" spans="2:3" x14ac:dyDescent="0.25">
      <c r="B686216" s="74"/>
    </row>
    <row r="686217" spans="2:3" x14ac:dyDescent="0.25">
      <c r="B686217" s="74"/>
    </row>
    <row r="686218" spans="2:3" x14ac:dyDescent="0.25">
      <c r="B686218" s="74"/>
    </row>
    <row r="686219" spans="2:3" x14ac:dyDescent="0.25">
      <c r="B686219" s="74"/>
    </row>
    <row r="686220" spans="2:3" x14ac:dyDescent="0.25">
      <c r="B686220" s="74"/>
    </row>
    <row r="686221" spans="2:3" x14ac:dyDescent="0.25">
      <c r="B686221" s="74"/>
    </row>
    <row r="686222" spans="2:3" x14ac:dyDescent="0.25">
      <c r="B686222" s="74"/>
    </row>
    <row r="686273" spans="2:3" x14ac:dyDescent="0.25">
      <c r="C686273"/>
    </row>
    <row r="686274" spans="2:3" x14ac:dyDescent="0.25">
      <c r="B686274" s="74"/>
    </row>
    <row r="686275" spans="2:3" x14ac:dyDescent="0.25">
      <c r="B686275" s="74"/>
    </row>
    <row r="686276" spans="2:3" x14ac:dyDescent="0.25">
      <c r="B686276" s="74"/>
    </row>
    <row r="686277" spans="2:3" x14ac:dyDescent="0.25">
      <c r="B686277" s="74"/>
    </row>
    <row r="686278" spans="2:3" x14ac:dyDescent="0.25">
      <c r="B686278" s="74"/>
    </row>
    <row r="686279" spans="2:3" x14ac:dyDescent="0.25">
      <c r="B686279" s="74"/>
    </row>
    <row r="686280" spans="2:3" x14ac:dyDescent="0.25">
      <c r="B686280" s="74"/>
    </row>
    <row r="686281" spans="2:3" x14ac:dyDescent="0.25">
      <c r="B686281" s="74"/>
    </row>
    <row r="686282" spans="2:3" x14ac:dyDescent="0.25">
      <c r="B686282" s="74"/>
    </row>
    <row r="686283" spans="2:3" x14ac:dyDescent="0.25">
      <c r="B686283" s="74"/>
    </row>
    <row r="686284" spans="2:3" x14ac:dyDescent="0.25">
      <c r="B686284" s="74"/>
    </row>
    <row r="686285" spans="2:3" x14ac:dyDescent="0.25">
      <c r="B686285" s="74"/>
    </row>
    <row r="686286" spans="2:3" x14ac:dyDescent="0.25">
      <c r="B686286" s="74"/>
    </row>
    <row r="686337" spans="2:3" x14ac:dyDescent="0.25">
      <c r="C686337"/>
    </row>
    <row r="686338" spans="2:3" x14ac:dyDescent="0.25">
      <c r="B686338" s="74"/>
    </row>
    <row r="686339" spans="2:3" x14ac:dyDescent="0.25">
      <c r="B686339" s="74"/>
    </row>
    <row r="686340" spans="2:3" x14ac:dyDescent="0.25">
      <c r="B686340" s="74"/>
    </row>
    <row r="686341" spans="2:3" x14ac:dyDescent="0.25">
      <c r="B686341" s="74"/>
    </row>
    <row r="686342" spans="2:3" x14ac:dyDescent="0.25">
      <c r="B686342" s="74"/>
    </row>
    <row r="686343" spans="2:3" x14ac:dyDescent="0.25">
      <c r="B686343" s="74"/>
    </row>
    <row r="686344" spans="2:3" x14ac:dyDescent="0.25">
      <c r="B686344" s="74"/>
    </row>
    <row r="686345" spans="2:3" x14ac:dyDescent="0.25">
      <c r="B686345" s="74"/>
    </row>
    <row r="686346" spans="2:3" x14ac:dyDescent="0.25">
      <c r="B686346" s="74"/>
    </row>
    <row r="686347" spans="2:3" x14ac:dyDescent="0.25">
      <c r="B686347" s="74"/>
    </row>
    <row r="686348" spans="2:3" x14ac:dyDescent="0.25">
      <c r="B686348" s="74"/>
    </row>
    <row r="686349" spans="2:3" x14ac:dyDescent="0.25">
      <c r="B686349" s="74"/>
    </row>
    <row r="686350" spans="2:3" x14ac:dyDescent="0.25">
      <c r="B686350" s="74"/>
    </row>
    <row r="686401" spans="2:3" x14ac:dyDescent="0.25">
      <c r="C686401"/>
    </row>
    <row r="686402" spans="2:3" x14ac:dyDescent="0.25">
      <c r="B686402" s="74"/>
    </row>
    <row r="686403" spans="2:3" x14ac:dyDescent="0.25">
      <c r="B686403" s="74"/>
    </row>
    <row r="686404" spans="2:3" x14ac:dyDescent="0.25">
      <c r="B686404" s="74"/>
    </row>
    <row r="686405" spans="2:3" x14ac:dyDescent="0.25">
      <c r="B686405" s="74"/>
    </row>
    <row r="686406" spans="2:3" x14ac:dyDescent="0.25">
      <c r="B686406" s="74"/>
    </row>
    <row r="686407" spans="2:3" x14ac:dyDescent="0.25">
      <c r="B686407" s="74"/>
    </row>
    <row r="686408" spans="2:3" x14ac:dyDescent="0.25">
      <c r="B686408" s="74"/>
    </row>
    <row r="686409" spans="2:3" x14ac:dyDescent="0.25">
      <c r="B686409" s="74"/>
    </row>
    <row r="686410" spans="2:3" x14ac:dyDescent="0.25">
      <c r="B686410" s="74"/>
    </row>
    <row r="686411" spans="2:3" x14ac:dyDescent="0.25">
      <c r="B686411" s="74"/>
    </row>
    <row r="686412" spans="2:3" x14ac:dyDescent="0.25">
      <c r="B686412" s="74"/>
    </row>
    <row r="686413" spans="2:3" x14ac:dyDescent="0.25">
      <c r="B686413" s="74"/>
    </row>
    <row r="686414" spans="2:3" x14ac:dyDescent="0.25">
      <c r="B686414" s="74"/>
    </row>
    <row r="686465" spans="2:3" x14ac:dyDescent="0.25">
      <c r="C686465"/>
    </row>
    <row r="686466" spans="2:3" x14ac:dyDescent="0.25">
      <c r="B686466" s="74"/>
    </row>
    <row r="686467" spans="2:3" x14ac:dyDescent="0.25">
      <c r="B686467" s="74"/>
    </row>
    <row r="686468" spans="2:3" x14ac:dyDescent="0.25">
      <c r="B686468" s="74"/>
    </row>
    <row r="686469" spans="2:3" x14ac:dyDescent="0.25">
      <c r="B686469" s="74"/>
    </row>
    <row r="686470" spans="2:3" x14ac:dyDescent="0.25">
      <c r="B686470" s="74"/>
    </row>
    <row r="686471" spans="2:3" x14ac:dyDescent="0.25">
      <c r="B686471" s="74"/>
    </row>
    <row r="686472" spans="2:3" x14ac:dyDescent="0.25">
      <c r="B686472" s="74"/>
    </row>
    <row r="686473" spans="2:3" x14ac:dyDescent="0.25">
      <c r="B686473" s="74"/>
    </row>
    <row r="686474" spans="2:3" x14ac:dyDescent="0.25">
      <c r="B686474" s="74"/>
    </row>
    <row r="686475" spans="2:3" x14ac:dyDescent="0.25">
      <c r="B686475" s="74"/>
    </row>
    <row r="686476" spans="2:3" x14ac:dyDescent="0.25">
      <c r="B686476" s="74"/>
    </row>
    <row r="686477" spans="2:3" x14ac:dyDescent="0.25">
      <c r="B686477" s="74"/>
    </row>
    <row r="686478" spans="2:3" x14ac:dyDescent="0.25">
      <c r="B686478" s="74"/>
    </row>
    <row r="686529" spans="2:3" x14ac:dyDescent="0.25">
      <c r="C686529"/>
    </row>
    <row r="686530" spans="2:3" x14ac:dyDescent="0.25">
      <c r="B686530" s="74"/>
    </row>
    <row r="686531" spans="2:3" x14ac:dyDescent="0.25">
      <c r="B686531" s="74"/>
    </row>
    <row r="686532" spans="2:3" x14ac:dyDescent="0.25">
      <c r="B686532" s="74"/>
    </row>
    <row r="686533" spans="2:3" x14ac:dyDescent="0.25">
      <c r="B686533" s="74"/>
    </row>
    <row r="686534" spans="2:3" x14ac:dyDescent="0.25">
      <c r="B686534" s="74"/>
    </row>
    <row r="686535" spans="2:3" x14ac:dyDescent="0.25">
      <c r="B686535" s="74"/>
    </row>
    <row r="686536" spans="2:3" x14ac:dyDescent="0.25">
      <c r="B686536" s="74"/>
    </row>
    <row r="686537" spans="2:3" x14ac:dyDescent="0.25">
      <c r="B686537" s="74"/>
    </row>
    <row r="686538" spans="2:3" x14ac:dyDescent="0.25">
      <c r="B686538" s="74"/>
    </row>
    <row r="686539" spans="2:3" x14ac:dyDescent="0.25">
      <c r="B686539" s="74"/>
    </row>
    <row r="686540" spans="2:3" x14ac:dyDescent="0.25">
      <c r="B686540" s="74"/>
    </row>
    <row r="686541" spans="2:3" x14ac:dyDescent="0.25">
      <c r="B686541" s="74"/>
    </row>
    <row r="686542" spans="2:3" x14ac:dyDescent="0.25">
      <c r="B686542" s="74"/>
    </row>
    <row r="686593" spans="2:3" x14ac:dyDescent="0.25">
      <c r="C686593"/>
    </row>
    <row r="686594" spans="2:3" x14ac:dyDescent="0.25">
      <c r="B686594" s="74"/>
    </row>
    <row r="686595" spans="2:3" x14ac:dyDescent="0.25">
      <c r="B686595" s="74"/>
    </row>
    <row r="686596" spans="2:3" x14ac:dyDescent="0.25">
      <c r="B686596" s="74"/>
    </row>
    <row r="686597" spans="2:3" x14ac:dyDescent="0.25">
      <c r="B686597" s="74"/>
    </row>
    <row r="686598" spans="2:3" x14ac:dyDescent="0.25">
      <c r="B686598" s="74"/>
    </row>
    <row r="686599" spans="2:3" x14ac:dyDescent="0.25">
      <c r="B686599" s="74"/>
    </row>
    <row r="686600" spans="2:3" x14ac:dyDescent="0.25">
      <c r="B686600" s="74"/>
    </row>
    <row r="686601" spans="2:3" x14ac:dyDescent="0.25">
      <c r="B686601" s="74"/>
    </row>
    <row r="686602" spans="2:3" x14ac:dyDescent="0.25">
      <c r="B686602" s="74"/>
    </row>
    <row r="686603" spans="2:3" x14ac:dyDescent="0.25">
      <c r="B686603" s="74"/>
    </row>
    <row r="686604" spans="2:3" x14ac:dyDescent="0.25">
      <c r="B686604" s="74"/>
    </row>
    <row r="686605" spans="2:3" x14ac:dyDescent="0.25">
      <c r="B686605" s="74"/>
    </row>
    <row r="686606" spans="2:3" x14ac:dyDescent="0.25">
      <c r="B686606" s="74"/>
    </row>
    <row r="686657" spans="2:3" x14ac:dyDescent="0.25">
      <c r="C686657"/>
    </row>
    <row r="686658" spans="2:3" x14ac:dyDescent="0.25">
      <c r="B686658" s="74"/>
    </row>
    <row r="686659" spans="2:3" x14ac:dyDescent="0.25">
      <c r="B686659" s="74"/>
    </row>
    <row r="686660" spans="2:3" x14ac:dyDescent="0.25">
      <c r="B686660" s="74"/>
    </row>
    <row r="686661" spans="2:3" x14ac:dyDescent="0.25">
      <c r="B686661" s="74"/>
    </row>
    <row r="686662" spans="2:3" x14ac:dyDescent="0.25">
      <c r="B686662" s="74"/>
    </row>
    <row r="686663" spans="2:3" x14ac:dyDescent="0.25">
      <c r="B686663" s="74"/>
    </row>
    <row r="686664" spans="2:3" x14ac:dyDescent="0.25">
      <c r="B686664" s="74"/>
    </row>
    <row r="686665" spans="2:3" x14ac:dyDescent="0.25">
      <c r="B686665" s="74"/>
    </row>
    <row r="686666" spans="2:3" x14ac:dyDescent="0.25">
      <c r="B686666" s="74"/>
    </row>
    <row r="686667" spans="2:3" x14ac:dyDescent="0.25">
      <c r="B686667" s="74"/>
    </row>
    <row r="686668" spans="2:3" x14ac:dyDescent="0.25">
      <c r="B686668" s="74"/>
    </row>
    <row r="686669" spans="2:3" x14ac:dyDescent="0.25">
      <c r="B686669" s="74"/>
    </row>
    <row r="686670" spans="2:3" x14ac:dyDescent="0.25">
      <c r="B686670" s="74"/>
    </row>
    <row r="686721" spans="2:3" x14ac:dyDescent="0.25">
      <c r="C686721"/>
    </row>
    <row r="686722" spans="2:3" x14ac:dyDescent="0.25">
      <c r="B686722" s="74"/>
    </row>
    <row r="686723" spans="2:3" x14ac:dyDescent="0.25">
      <c r="B686723" s="74"/>
    </row>
    <row r="686724" spans="2:3" x14ac:dyDescent="0.25">
      <c r="B686724" s="74"/>
    </row>
    <row r="686725" spans="2:3" x14ac:dyDescent="0.25">
      <c r="B686725" s="74"/>
    </row>
    <row r="686726" spans="2:3" x14ac:dyDescent="0.25">
      <c r="B686726" s="74"/>
    </row>
    <row r="686727" spans="2:3" x14ac:dyDescent="0.25">
      <c r="B686727" s="74"/>
    </row>
    <row r="686728" spans="2:3" x14ac:dyDescent="0.25">
      <c r="B686728" s="74"/>
    </row>
    <row r="686729" spans="2:3" x14ac:dyDescent="0.25">
      <c r="B686729" s="74"/>
    </row>
    <row r="686730" spans="2:3" x14ac:dyDescent="0.25">
      <c r="B686730" s="74"/>
    </row>
    <row r="686731" spans="2:3" x14ac:dyDescent="0.25">
      <c r="B686731" s="74"/>
    </row>
    <row r="686732" spans="2:3" x14ac:dyDescent="0.25">
      <c r="B686732" s="74"/>
    </row>
    <row r="686733" spans="2:3" x14ac:dyDescent="0.25">
      <c r="B686733" s="74"/>
    </row>
    <row r="686734" spans="2:3" x14ac:dyDescent="0.25">
      <c r="B686734" s="74"/>
    </row>
    <row r="686785" spans="2:3" x14ac:dyDescent="0.25">
      <c r="C686785"/>
    </row>
    <row r="686786" spans="2:3" x14ac:dyDescent="0.25">
      <c r="B686786" s="74"/>
    </row>
    <row r="686787" spans="2:3" x14ac:dyDescent="0.25">
      <c r="B686787" s="74"/>
    </row>
    <row r="686788" spans="2:3" x14ac:dyDescent="0.25">
      <c r="B686788" s="74"/>
    </row>
    <row r="686789" spans="2:3" x14ac:dyDescent="0.25">
      <c r="B686789" s="74"/>
    </row>
    <row r="686790" spans="2:3" x14ac:dyDescent="0.25">
      <c r="B686790" s="74"/>
    </row>
    <row r="686791" spans="2:3" x14ac:dyDescent="0.25">
      <c r="B686791" s="74"/>
    </row>
    <row r="686792" spans="2:3" x14ac:dyDescent="0.25">
      <c r="B686792" s="74"/>
    </row>
    <row r="686793" spans="2:3" x14ac:dyDescent="0.25">
      <c r="B686793" s="74"/>
    </row>
    <row r="686794" spans="2:3" x14ac:dyDescent="0.25">
      <c r="B686794" s="74"/>
    </row>
    <row r="686795" spans="2:3" x14ac:dyDescent="0.25">
      <c r="B686795" s="74"/>
    </row>
    <row r="686796" spans="2:3" x14ac:dyDescent="0.25">
      <c r="B686796" s="74"/>
    </row>
    <row r="686797" spans="2:3" x14ac:dyDescent="0.25">
      <c r="B686797" s="74"/>
    </row>
    <row r="686798" spans="2:3" x14ac:dyDescent="0.25">
      <c r="B686798" s="74"/>
    </row>
    <row r="686849" spans="2:3" x14ac:dyDescent="0.25">
      <c r="C686849"/>
    </row>
    <row r="686850" spans="2:3" x14ac:dyDescent="0.25">
      <c r="B686850" s="74"/>
    </row>
    <row r="686851" spans="2:3" x14ac:dyDescent="0.25">
      <c r="B686851" s="74"/>
    </row>
    <row r="686852" spans="2:3" x14ac:dyDescent="0.25">
      <c r="B686852" s="74"/>
    </row>
    <row r="686853" spans="2:3" x14ac:dyDescent="0.25">
      <c r="B686853" s="74"/>
    </row>
    <row r="686854" spans="2:3" x14ac:dyDescent="0.25">
      <c r="B686854" s="74"/>
    </row>
    <row r="686855" spans="2:3" x14ac:dyDescent="0.25">
      <c r="B686855" s="74"/>
    </row>
    <row r="686856" spans="2:3" x14ac:dyDescent="0.25">
      <c r="B686856" s="74"/>
    </row>
    <row r="686857" spans="2:3" x14ac:dyDescent="0.25">
      <c r="B686857" s="74"/>
    </row>
    <row r="686858" spans="2:3" x14ac:dyDescent="0.25">
      <c r="B686858" s="74"/>
    </row>
    <row r="686859" spans="2:3" x14ac:dyDescent="0.25">
      <c r="B686859" s="74"/>
    </row>
    <row r="686860" spans="2:3" x14ac:dyDescent="0.25">
      <c r="B686860" s="74"/>
    </row>
    <row r="686861" spans="2:3" x14ac:dyDescent="0.25">
      <c r="B686861" s="74"/>
    </row>
    <row r="686862" spans="2:3" x14ac:dyDescent="0.25">
      <c r="B686862" s="74"/>
    </row>
    <row r="686913" spans="2:3" x14ac:dyDescent="0.25">
      <c r="C686913"/>
    </row>
    <row r="686914" spans="2:3" x14ac:dyDescent="0.25">
      <c r="B686914" s="74"/>
    </row>
    <row r="686915" spans="2:3" x14ac:dyDescent="0.25">
      <c r="B686915" s="74"/>
    </row>
    <row r="686916" spans="2:3" x14ac:dyDescent="0.25">
      <c r="B686916" s="74"/>
    </row>
    <row r="686917" spans="2:3" x14ac:dyDescent="0.25">
      <c r="B686917" s="74"/>
    </row>
    <row r="686918" spans="2:3" x14ac:dyDescent="0.25">
      <c r="B686918" s="74"/>
    </row>
    <row r="686919" spans="2:3" x14ac:dyDescent="0.25">
      <c r="B686919" s="74"/>
    </row>
    <row r="686920" spans="2:3" x14ac:dyDescent="0.25">
      <c r="B686920" s="74"/>
    </row>
    <row r="686921" spans="2:3" x14ac:dyDescent="0.25">
      <c r="B686921" s="74"/>
    </row>
    <row r="686922" spans="2:3" x14ac:dyDescent="0.25">
      <c r="B686922" s="74"/>
    </row>
    <row r="686923" spans="2:3" x14ac:dyDescent="0.25">
      <c r="B686923" s="74"/>
    </row>
    <row r="686924" spans="2:3" x14ac:dyDescent="0.25">
      <c r="B686924" s="74"/>
    </row>
    <row r="686925" spans="2:3" x14ac:dyDescent="0.25">
      <c r="B686925" s="74"/>
    </row>
    <row r="686926" spans="2:3" x14ac:dyDescent="0.25">
      <c r="B686926" s="74"/>
    </row>
    <row r="686977" spans="2:3" x14ac:dyDescent="0.25">
      <c r="C686977"/>
    </row>
    <row r="686978" spans="2:3" x14ac:dyDescent="0.25">
      <c r="B686978" s="74"/>
    </row>
    <row r="686979" spans="2:3" x14ac:dyDescent="0.25">
      <c r="B686979" s="74"/>
    </row>
    <row r="686980" spans="2:3" x14ac:dyDescent="0.25">
      <c r="B686980" s="74"/>
    </row>
    <row r="686981" spans="2:3" x14ac:dyDescent="0.25">
      <c r="B686981" s="74"/>
    </row>
    <row r="686982" spans="2:3" x14ac:dyDescent="0.25">
      <c r="B686982" s="74"/>
    </row>
    <row r="686983" spans="2:3" x14ac:dyDescent="0.25">
      <c r="B686983" s="74"/>
    </row>
    <row r="686984" spans="2:3" x14ac:dyDescent="0.25">
      <c r="B686984" s="74"/>
    </row>
    <row r="686985" spans="2:3" x14ac:dyDescent="0.25">
      <c r="B686985" s="74"/>
    </row>
    <row r="686986" spans="2:3" x14ac:dyDescent="0.25">
      <c r="B686986" s="74"/>
    </row>
    <row r="686987" spans="2:3" x14ac:dyDescent="0.25">
      <c r="B686987" s="74"/>
    </row>
    <row r="686988" spans="2:3" x14ac:dyDescent="0.25">
      <c r="B686988" s="74"/>
    </row>
    <row r="686989" spans="2:3" x14ac:dyDescent="0.25">
      <c r="B686989" s="74"/>
    </row>
    <row r="686990" spans="2:3" x14ac:dyDescent="0.25">
      <c r="B686990" s="74"/>
    </row>
    <row r="687041" spans="2:3" x14ac:dyDescent="0.25">
      <c r="C687041"/>
    </row>
    <row r="687042" spans="2:3" x14ac:dyDescent="0.25">
      <c r="B687042" s="74"/>
    </row>
    <row r="687043" spans="2:3" x14ac:dyDescent="0.25">
      <c r="B687043" s="74"/>
    </row>
    <row r="687044" spans="2:3" x14ac:dyDescent="0.25">
      <c r="B687044" s="74"/>
    </row>
    <row r="687045" spans="2:3" x14ac:dyDescent="0.25">
      <c r="B687045" s="74"/>
    </row>
    <row r="687046" spans="2:3" x14ac:dyDescent="0.25">
      <c r="B687046" s="74"/>
    </row>
    <row r="687047" spans="2:3" x14ac:dyDescent="0.25">
      <c r="B687047" s="74"/>
    </row>
    <row r="687048" spans="2:3" x14ac:dyDescent="0.25">
      <c r="B687048" s="74"/>
    </row>
    <row r="687049" spans="2:3" x14ac:dyDescent="0.25">
      <c r="B687049" s="74"/>
    </row>
    <row r="687050" spans="2:3" x14ac:dyDescent="0.25">
      <c r="B687050" s="74"/>
    </row>
    <row r="687051" spans="2:3" x14ac:dyDescent="0.25">
      <c r="B687051" s="74"/>
    </row>
    <row r="687052" spans="2:3" x14ac:dyDescent="0.25">
      <c r="B687052" s="74"/>
    </row>
    <row r="687053" spans="2:3" x14ac:dyDescent="0.25">
      <c r="B687053" s="74"/>
    </row>
    <row r="687054" spans="2:3" x14ac:dyDescent="0.25">
      <c r="B687054" s="74"/>
    </row>
    <row r="687105" spans="2:3" x14ac:dyDescent="0.25">
      <c r="C687105"/>
    </row>
    <row r="687106" spans="2:3" x14ac:dyDescent="0.25">
      <c r="B687106" s="74"/>
    </row>
    <row r="687107" spans="2:3" x14ac:dyDescent="0.25">
      <c r="B687107" s="74"/>
    </row>
    <row r="687108" spans="2:3" x14ac:dyDescent="0.25">
      <c r="B687108" s="74"/>
    </row>
    <row r="687109" spans="2:3" x14ac:dyDescent="0.25">
      <c r="B687109" s="74"/>
    </row>
    <row r="687110" spans="2:3" x14ac:dyDescent="0.25">
      <c r="B687110" s="74"/>
    </row>
    <row r="687111" spans="2:3" x14ac:dyDescent="0.25">
      <c r="B687111" s="74"/>
    </row>
    <row r="687112" spans="2:3" x14ac:dyDescent="0.25">
      <c r="B687112" s="74"/>
    </row>
    <row r="687113" spans="2:3" x14ac:dyDescent="0.25">
      <c r="B687113" s="74"/>
    </row>
    <row r="687114" spans="2:3" x14ac:dyDescent="0.25">
      <c r="B687114" s="74"/>
    </row>
    <row r="687115" spans="2:3" x14ac:dyDescent="0.25">
      <c r="B687115" s="74"/>
    </row>
    <row r="687116" spans="2:3" x14ac:dyDescent="0.25">
      <c r="B687116" s="74"/>
    </row>
    <row r="687117" spans="2:3" x14ac:dyDescent="0.25">
      <c r="B687117" s="74"/>
    </row>
    <row r="687118" spans="2:3" x14ac:dyDescent="0.25">
      <c r="B687118" s="74"/>
    </row>
    <row r="687169" spans="2:3" x14ac:dyDescent="0.25">
      <c r="C687169"/>
    </row>
    <row r="687170" spans="2:3" x14ac:dyDescent="0.25">
      <c r="B687170" s="74"/>
    </row>
    <row r="687171" spans="2:3" x14ac:dyDescent="0.25">
      <c r="B687171" s="74"/>
    </row>
    <row r="687172" spans="2:3" x14ac:dyDescent="0.25">
      <c r="B687172" s="74"/>
    </row>
    <row r="687173" spans="2:3" x14ac:dyDescent="0.25">
      <c r="B687173" s="74"/>
    </row>
    <row r="687174" spans="2:3" x14ac:dyDescent="0.25">
      <c r="B687174" s="74"/>
    </row>
    <row r="687175" spans="2:3" x14ac:dyDescent="0.25">
      <c r="B687175" s="74"/>
    </row>
    <row r="687176" spans="2:3" x14ac:dyDescent="0.25">
      <c r="B687176" s="74"/>
    </row>
    <row r="687177" spans="2:3" x14ac:dyDescent="0.25">
      <c r="B687177" s="74"/>
    </row>
    <row r="687178" spans="2:3" x14ac:dyDescent="0.25">
      <c r="B687178" s="74"/>
    </row>
    <row r="687179" spans="2:3" x14ac:dyDescent="0.25">
      <c r="B687179" s="74"/>
    </row>
    <row r="687180" spans="2:3" x14ac:dyDescent="0.25">
      <c r="B687180" s="74"/>
    </row>
    <row r="687181" spans="2:3" x14ac:dyDescent="0.25">
      <c r="B687181" s="74"/>
    </row>
    <row r="687182" spans="2:3" x14ac:dyDescent="0.25">
      <c r="B687182" s="74"/>
    </row>
    <row r="687233" spans="2:3" x14ac:dyDescent="0.25">
      <c r="C687233"/>
    </row>
    <row r="687234" spans="2:3" x14ac:dyDescent="0.25">
      <c r="B687234" s="74"/>
    </row>
    <row r="687235" spans="2:3" x14ac:dyDescent="0.25">
      <c r="B687235" s="74"/>
    </row>
    <row r="687236" spans="2:3" x14ac:dyDescent="0.25">
      <c r="B687236" s="74"/>
    </row>
    <row r="687237" spans="2:3" x14ac:dyDescent="0.25">
      <c r="B687237" s="74"/>
    </row>
    <row r="687238" spans="2:3" x14ac:dyDescent="0.25">
      <c r="B687238" s="74"/>
    </row>
    <row r="687239" spans="2:3" x14ac:dyDescent="0.25">
      <c r="B687239" s="74"/>
    </row>
    <row r="687240" spans="2:3" x14ac:dyDescent="0.25">
      <c r="B687240" s="74"/>
    </row>
    <row r="687241" spans="2:3" x14ac:dyDescent="0.25">
      <c r="B687241" s="74"/>
    </row>
    <row r="687242" spans="2:3" x14ac:dyDescent="0.25">
      <c r="B687242" s="74"/>
    </row>
    <row r="687243" spans="2:3" x14ac:dyDescent="0.25">
      <c r="B687243" s="74"/>
    </row>
    <row r="687244" spans="2:3" x14ac:dyDescent="0.25">
      <c r="B687244" s="74"/>
    </row>
    <row r="687245" spans="2:3" x14ac:dyDescent="0.25">
      <c r="B687245" s="74"/>
    </row>
    <row r="687246" spans="2:3" x14ac:dyDescent="0.25">
      <c r="B687246" s="74"/>
    </row>
    <row r="687297" spans="2:3" x14ac:dyDescent="0.25">
      <c r="C687297"/>
    </row>
    <row r="687298" spans="2:3" x14ac:dyDescent="0.25">
      <c r="B687298" s="74"/>
    </row>
    <row r="687299" spans="2:3" x14ac:dyDescent="0.25">
      <c r="B687299" s="74"/>
    </row>
    <row r="687300" spans="2:3" x14ac:dyDescent="0.25">
      <c r="B687300" s="74"/>
    </row>
    <row r="687301" spans="2:3" x14ac:dyDescent="0.25">
      <c r="B687301" s="74"/>
    </row>
    <row r="687302" spans="2:3" x14ac:dyDescent="0.25">
      <c r="B687302" s="74"/>
    </row>
    <row r="687303" spans="2:3" x14ac:dyDescent="0.25">
      <c r="B687303" s="74"/>
    </row>
    <row r="687304" spans="2:3" x14ac:dyDescent="0.25">
      <c r="B687304" s="74"/>
    </row>
    <row r="687305" spans="2:3" x14ac:dyDescent="0.25">
      <c r="B687305" s="74"/>
    </row>
    <row r="687306" spans="2:3" x14ac:dyDescent="0.25">
      <c r="B687306" s="74"/>
    </row>
    <row r="687307" spans="2:3" x14ac:dyDescent="0.25">
      <c r="B687307" s="74"/>
    </row>
    <row r="687308" spans="2:3" x14ac:dyDescent="0.25">
      <c r="B687308" s="74"/>
    </row>
    <row r="687309" spans="2:3" x14ac:dyDescent="0.25">
      <c r="B687309" s="74"/>
    </row>
    <row r="687310" spans="2:3" x14ac:dyDescent="0.25">
      <c r="B687310" s="74"/>
    </row>
    <row r="687361" spans="2:3" x14ac:dyDescent="0.25">
      <c r="C687361"/>
    </row>
    <row r="687362" spans="2:3" x14ac:dyDescent="0.25">
      <c r="B687362" s="74"/>
    </row>
    <row r="687363" spans="2:3" x14ac:dyDescent="0.25">
      <c r="B687363" s="74"/>
    </row>
    <row r="687364" spans="2:3" x14ac:dyDescent="0.25">
      <c r="B687364" s="74"/>
    </row>
    <row r="687365" spans="2:3" x14ac:dyDescent="0.25">
      <c r="B687365" s="74"/>
    </row>
    <row r="687366" spans="2:3" x14ac:dyDescent="0.25">
      <c r="B687366" s="74"/>
    </row>
    <row r="687367" spans="2:3" x14ac:dyDescent="0.25">
      <c r="B687367" s="74"/>
    </row>
    <row r="687368" spans="2:3" x14ac:dyDescent="0.25">
      <c r="B687368" s="74"/>
    </row>
    <row r="687369" spans="2:3" x14ac:dyDescent="0.25">
      <c r="B687369" s="74"/>
    </row>
    <row r="687370" spans="2:3" x14ac:dyDescent="0.25">
      <c r="B687370" s="74"/>
    </row>
    <row r="687371" spans="2:3" x14ac:dyDescent="0.25">
      <c r="B687371" s="74"/>
    </row>
    <row r="687372" spans="2:3" x14ac:dyDescent="0.25">
      <c r="B687372" s="74"/>
    </row>
    <row r="687373" spans="2:3" x14ac:dyDescent="0.25">
      <c r="B687373" s="74"/>
    </row>
    <row r="687374" spans="2:3" x14ac:dyDescent="0.25">
      <c r="B687374" s="74"/>
    </row>
    <row r="687425" spans="2:3" x14ac:dyDescent="0.25">
      <c r="C687425"/>
    </row>
    <row r="687426" spans="2:3" x14ac:dyDescent="0.25">
      <c r="B687426" s="74"/>
    </row>
    <row r="687427" spans="2:3" x14ac:dyDescent="0.25">
      <c r="B687427" s="74"/>
    </row>
    <row r="687428" spans="2:3" x14ac:dyDescent="0.25">
      <c r="B687428" s="74"/>
    </row>
    <row r="687429" spans="2:3" x14ac:dyDescent="0.25">
      <c r="B687429" s="74"/>
    </row>
    <row r="687430" spans="2:3" x14ac:dyDescent="0.25">
      <c r="B687430" s="74"/>
    </row>
    <row r="687431" spans="2:3" x14ac:dyDescent="0.25">
      <c r="B687431" s="74"/>
    </row>
    <row r="687432" spans="2:3" x14ac:dyDescent="0.25">
      <c r="B687432" s="74"/>
    </row>
    <row r="687433" spans="2:3" x14ac:dyDescent="0.25">
      <c r="B687433" s="74"/>
    </row>
    <row r="687434" spans="2:3" x14ac:dyDescent="0.25">
      <c r="B687434" s="74"/>
    </row>
    <row r="687435" spans="2:3" x14ac:dyDescent="0.25">
      <c r="B687435" s="74"/>
    </row>
    <row r="687436" spans="2:3" x14ac:dyDescent="0.25">
      <c r="B687436" s="74"/>
    </row>
    <row r="687437" spans="2:3" x14ac:dyDescent="0.25">
      <c r="B687437" s="74"/>
    </row>
    <row r="687438" spans="2:3" x14ac:dyDescent="0.25">
      <c r="B687438" s="74"/>
    </row>
    <row r="687489" spans="2:3" x14ac:dyDescent="0.25">
      <c r="C687489"/>
    </row>
    <row r="687490" spans="2:3" x14ac:dyDescent="0.25">
      <c r="B687490" s="74"/>
    </row>
    <row r="687491" spans="2:3" x14ac:dyDescent="0.25">
      <c r="B687491" s="74"/>
    </row>
    <row r="687492" spans="2:3" x14ac:dyDescent="0.25">
      <c r="B687492" s="74"/>
    </row>
    <row r="687493" spans="2:3" x14ac:dyDescent="0.25">
      <c r="B687493" s="74"/>
    </row>
    <row r="687494" spans="2:3" x14ac:dyDescent="0.25">
      <c r="B687494" s="74"/>
    </row>
    <row r="687495" spans="2:3" x14ac:dyDescent="0.25">
      <c r="B687495" s="74"/>
    </row>
    <row r="687496" spans="2:3" x14ac:dyDescent="0.25">
      <c r="B687496" s="74"/>
    </row>
    <row r="687497" spans="2:3" x14ac:dyDescent="0.25">
      <c r="B687497" s="74"/>
    </row>
    <row r="687498" spans="2:3" x14ac:dyDescent="0.25">
      <c r="B687498" s="74"/>
    </row>
    <row r="687499" spans="2:3" x14ac:dyDescent="0.25">
      <c r="B687499" s="74"/>
    </row>
    <row r="687500" spans="2:3" x14ac:dyDescent="0.25">
      <c r="B687500" s="74"/>
    </row>
    <row r="687501" spans="2:3" x14ac:dyDescent="0.25">
      <c r="B687501" s="74"/>
    </row>
    <row r="687502" spans="2:3" x14ac:dyDescent="0.25">
      <c r="B687502" s="74"/>
    </row>
    <row r="687553" spans="2:3" x14ac:dyDescent="0.25">
      <c r="C687553"/>
    </row>
    <row r="687554" spans="2:3" x14ac:dyDescent="0.25">
      <c r="B687554" s="74"/>
    </row>
    <row r="687555" spans="2:3" x14ac:dyDescent="0.25">
      <c r="B687555" s="74"/>
    </row>
    <row r="687556" spans="2:3" x14ac:dyDescent="0.25">
      <c r="B687556" s="74"/>
    </row>
    <row r="687557" spans="2:3" x14ac:dyDescent="0.25">
      <c r="B687557" s="74"/>
    </row>
    <row r="687558" spans="2:3" x14ac:dyDescent="0.25">
      <c r="B687558" s="74"/>
    </row>
    <row r="687559" spans="2:3" x14ac:dyDescent="0.25">
      <c r="B687559" s="74"/>
    </row>
    <row r="687560" spans="2:3" x14ac:dyDescent="0.25">
      <c r="B687560" s="74"/>
    </row>
    <row r="687561" spans="2:3" x14ac:dyDescent="0.25">
      <c r="B687561" s="74"/>
    </row>
    <row r="687562" spans="2:3" x14ac:dyDescent="0.25">
      <c r="B687562" s="74"/>
    </row>
    <row r="687563" spans="2:3" x14ac:dyDescent="0.25">
      <c r="B687563" s="74"/>
    </row>
    <row r="687564" spans="2:3" x14ac:dyDescent="0.25">
      <c r="B687564" s="74"/>
    </row>
    <row r="687565" spans="2:3" x14ac:dyDescent="0.25">
      <c r="B687565" s="74"/>
    </row>
    <row r="687566" spans="2:3" x14ac:dyDescent="0.25">
      <c r="B687566" s="74"/>
    </row>
    <row r="687617" spans="2:3" x14ac:dyDescent="0.25">
      <c r="C687617"/>
    </row>
    <row r="687618" spans="2:3" x14ac:dyDescent="0.25">
      <c r="B687618" s="74"/>
    </row>
    <row r="687619" spans="2:3" x14ac:dyDescent="0.25">
      <c r="B687619" s="74"/>
    </row>
    <row r="687620" spans="2:3" x14ac:dyDescent="0.25">
      <c r="B687620" s="74"/>
    </row>
    <row r="687621" spans="2:3" x14ac:dyDescent="0.25">
      <c r="B687621" s="74"/>
    </row>
    <row r="687622" spans="2:3" x14ac:dyDescent="0.25">
      <c r="B687622" s="74"/>
    </row>
    <row r="687623" spans="2:3" x14ac:dyDescent="0.25">
      <c r="B687623" s="74"/>
    </row>
    <row r="687624" spans="2:3" x14ac:dyDescent="0.25">
      <c r="B687624" s="74"/>
    </row>
    <row r="687625" spans="2:3" x14ac:dyDescent="0.25">
      <c r="B687625" s="74"/>
    </row>
    <row r="687626" spans="2:3" x14ac:dyDescent="0.25">
      <c r="B687626" s="74"/>
    </row>
    <row r="687627" spans="2:3" x14ac:dyDescent="0.25">
      <c r="B687627" s="74"/>
    </row>
    <row r="687628" spans="2:3" x14ac:dyDescent="0.25">
      <c r="B687628" s="74"/>
    </row>
    <row r="687629" spans="2:3" x14ac:dyDescent="0.25">
      <c r="B687629" s="74"/>
    </row>
    <row r="687630" spans="2:3" x14ac:dyDescent="0.25">
      <c r="B687630" s="74"/>
    </row>
    <row r="687681" spans="2:3" x14ac:dyDescent="0.25">
      <c r="C687681"/>
    </row>
    <row r="687682" spans="2:3" x14ac:dyDescent="0.25">
      <c r="B687682" s="74"/>
    </row>
    <row r="687683" spans="2:3" x14ac:dyDescent="0.25">
      <c r="B687683" s="74"/>
    </row>
    <row r="687684" spans="2:3" x14ac:dyDescent="0.25">
      <c r="B687684" s="74"/>
    </row>
    <row r="687685" spans="2:3" x14ac:dyDescent="0.25">
      <c r="B687685" s="74"/>
    </row>
    <row r="687686" spans="2:3" x14ac:dyDescent="0.25">
      <c r="B687686" s="74"/>
    </row>
    <row r="687687" spans="2:3" x14ac:dyDescent="0.25">
      <c r="B687687" s="74"/>
    </row>
    <row r="687688" spans="2:3" x14ac:dyDescent="0.25">
      <c r="B687688" s="74"/>
    </row>
    <row r="687689" spans="2:3" x14ac:dyDescent="0.25">
      <c r="B687689" s="74"/>
    </row>
    <row r="687690" spans="2:3" x14ac:dyDescent="0.25">
      <c r="B687690" s="74"/>
    </row>
    <row r="687691" spans="2:3" x14ac:dyDescent="0.25">
      <c r="B687691" s="74"/>
    </row>
    <row r="687692" spans="2:3" x14ac:dyDescent="0.25">
      <c r="B687692" s="74"/>
    </row>
    <row r="687693" spans="2:3" x14ac:dyDescent="0.25">
      <c r="B687693" s="74"/>
    </row>
    <row r="687694" spans="2:3" x14ac:dyDescent="0.25">
      <c r="B687694" s="74"/>
    </row>
    <row r="687745" spans="2:3" x14ac:dyDescent="0.25">
      <c r="C687745"/>
    </row>
    <row r="687746" spans="2:3" x14ac:dyDescent="0.25">
      <c r="B687746" s="74"/>
    </row>
    <row r="687747" spans="2:3" x14ac:dyDescent="0.25">
      <c r="B687747" s="74"/>
    </row>
    <row r="687748" spans="2:3" x14ac:dyDescent="0.25">
      <c r="B687748" s="74"/>
    </row>
    <row r="687749" spans="2:3" x14ac:dyDescent="0.25">
      <c r="B687749" s="74"/>
    </row>
    <row r="687750" spans="2:3" x14ac:dyDescent="0.25">
      <c r="B687750" s="74"/>
    </row>
    <row r="687751" spans="2:3" x14ac:dyDescent="0.25">
      <c r="B687751" s="74"/>
    </row>
    <row r="687752" spans="2:3" x14ac:dyDescent="0.25">
      <c r="B687752" s="74"/>
    </row>
    <row r="687753" spans="2:3" x14ac:dyDescent="0.25">
      <c r="B687753" s="74"/>
    </row>
    <row r="687754" spans="2:3" x14ac:dyDescent="0.25">
      <c r="B687754" s="74"/>
    </row>
    <row r="687755" spans="2:3" x14ac:dyDescent="0.25">
      <c r="B687755" s="74"/>
    </row>
    <row r="687756" spans="2:3" x14ac:dyDescent="0.25">
      <c r="B687756" s="74"/>
    </row>
    <row r="687757" spans="2:3" x14ac:dyDescent="0.25">
      <c r="B687757" s="74"/>
    </row>
    <row r="687758" spans="2:3" x14ac:dyDescent="0.25">
      <c r="B687758" s="74"/>
    </row>
    <row r="687809" spans="2:3" x14ac:dyDescent="0.25">
      <c r="C687809"/>
    </row>
    <row r="687810" spans="2:3" x14ac:dyDescent="0.25">
      <c r="B687810" s="74"/>
    </row>
    <row r="687811" spans="2:3" x14ac:dyDescent="0.25">
      <c r="B687811" s="74"/>
    </row>
    <row r="687812" spans="2:3" x14ac:dyDescent="0.25">
      <c r="B687812" s="74"/>
    </row>
    <row r="687813" spans="2:3" x14ac:dyDescent="0.25">
      <c r="B687813" s="74"/>
    </row>
    <row r="687814" spans="2:3" x14ac:dyDescent="0.25">
      <c r="B687814" s="74"/>
    </row>
    <row r="687815" spans="2:3" x14ac:dyDescent="0.25">
      <c r="B687815" s="74"/>
    </row>
    <row r="687816" spans="2:3" x14ac:dyDescent="0.25">
      <c r="B687816" s="74"/>
    </row>
    <row r="687817" spans="2:3" x14ac:dyDescent="0.25">
      <c r="B687817" s="74"/>
    </row>
    <row r="687818" spans="2:3" x14ac:dyDescent="0.25">
      <c r="B687818" s="74"/>
    </row>
    <row r="687819" spans="2:3" x14ac:dyDescent="0.25">
      <c r="B687819" s="74"/>
    </row>
    <row r="687820" spans="2:3" x14ac:dyDescent="0.25">
      <c r="B687820" s="74"/>
    </row>
    <row r="687821" spans="2:3" x14ac:dyDescent="0.25">
      <c r="B687821" s="74"/>
    </row>
    <row r="687822" spans="2:3" x14ac:dyDescent="0.25">
      <c r="B687822" s="74"/>
    </row>
    <row r="687873" spans="2:3" x14ac:dyDescent="0.25">
      <c r="C687873"/>
    </row>
    <row r="687874" spans="2:3" x14ac:dyDescent="0.25">
      <c r="B687874" s="74"/>
    </row>
    <row r="687875" spans="2:3" x14ac:dyDescent="0.25">
      <c r="B687875" s="74"/>
    </row>
    <row r="687876" spans="2:3" x14ac:dyDescent="0.25">
      <c r="B687876" s="74"/>
    </row>
    <row r="687877" spans="2:3" x14ac:dyDescent="0.25">
      <c r="B687877" s="74"/>
    </row>
    <row r="687878" spans="2:3" x14ac:dyDescent="0.25">
      <c r="B687878" s="74"/>
    </row>
    <row r="687879" spans="2:3" x14ac:dyDescent="0.25">
      <c r="B687879" s="74"/>
    </row>
    <row r="687880" spans="2:3" x14ac:dyDescent="0.25">
      <c r="B687880" s="74"/>
    </row>
    <row r="687881" spans="2:3" x14ac:dyDescent="0.25">
      <c r="B687881" s="74"/>
    </row>
    <row r="687882" spans="2:3" x14ac:dyDescent="0.25">
      <c r="B687882" s="74"/>
    </row>
    <row r="687883" spans="2:3" x14ac:dyDescent="0.25">
      <c r="B687883" s="74"/>
    </row>
    <row r="687884" spans="2:3" x14ac:dyDescent="0.25">
      <c r="B687884" s="74"/>
    </row>
    <row r="687885" spans="2:3" x14ac:dyDescent="0.25">
      <c r="B687885" s="74"/>
    </row>
    <row r="687886" spans="2:3" x14ac:dyDescent="0.25">
      <c r="B687886" s="74"/>
    </row>
    <row r="687937" spans="2:3" x14ac:dyDescent="0.25">
      <c r="C687937"/>
    </row>
    <row r="687938" spans="2:3" x14ac:dyDescent="0.25">
      <c r="B687938" s="74"/>
    </row>
    <row r="687939" spans="2:3" x14ac:dyDescent="0.25">
      <c r="B687939" s="74"/>
    </row>
    <row r="687940" spans="2:3" x14ac:dyDescent="0.25">
      <c r="B687940" s="74"/>
    </row>
    <row r="687941" spans="2:3" x14ac:dyDescent="0.25">
      <c r="B687941" s="74"/>
    </row>
    <row r="687942" spans="2:3" x14ac:dyDescent="0.25">
      <c r="B687942" s="74"/>
    </row>
    <row r="687943" spans="2:3" x14ac:dyDescent="0.25">
      <c r="B687943" s="74"/>
    </row>
    <row r="687944" spans="2:3" x14ac:dyDescent="0.25">
      <c r="B687944" s="74"/>
    </row>
    <row r="687945" spans="2:3" x14ac:dyDescent="0.25">
      <c r="B687945" s="74"/>
    </row>
    <row r="687946" spans="2:3" x14ac:dyDescent="0.25">
      <c r="B687946" s="74"/>
    </row>
    <row r="687947" spans="2:3" x14ac:dyDescent="0.25">
      <c r="B687947" s="74"/>
    </row>
    <row r="687948" spans="2:3" x14ac:dyDescent="0.25">
      <c r="B687948" s="74"/>
    </row>
    <row r="687949" spans="2:3" x14ac:dyDescent="0.25">
      <c r="B687949" s="74"/>
    </row>
    <row r="687950" spans="2:3" x14ac:dyDescent="0.25">
      <c r="B687950" s="74"/>
    </row>
    <row r="688001" spans="2:3" x14ac:dyDescent="0.25">
      <c r="C688001"/>
    </row>
    <row r="688002" spans="2:3" x14ac:dyDescent="0.25">
      <c r="B688002" s="74"/>
    </row>
    <row r="688003" spans="2:3" x14ac:dyDescent="0.25">
      <c r="B688003" s="74"/>
    </row>
    <row r="688004" spans="2:3" x14ac:dyDescent="0.25">
      <c r="B688004" s="74"/>
    </row>
    <row r="688005" spans="2:3" x14ac:dyDescent="0.25">
      <c r="B688005" s="74"/>
    </row>
    <row r="688006" spans="2:3" x14ac:dyDescent="0.25">
      <c r="B688006" s="74"/>
    </row>
    <row r="688007" spans="2:3" x14ac:dyDescent="0.25">
      <c r="B688007" s="74"/>
    </row>
    <row r="688008" spans="2:3" x14ac:dyDescent="0.25">
      <c r="B688008" s="74"/>
    </row>
    <row r="688009" spans="2:3" x14ac:dyDescent="0.25">
      <c r="B688009" s="74"/>
    </row>
    <row r="688010" spans="2:3" x14ac:dyDescent="0.25">
      <c r="B688010" s="74"/>
    </row>
    <row r="688011" spans="2:3" x14ac:dyDescent="0.25">
      <c r="B688011" s="74"/>
    </row>
    <row r="688012" spans="2:3" x14ac:dyDescent="0.25">
      <c r="B688012" s="74"/>
    </row>
    <row r="688013" spans="2:3" x14ac:dyDescent="0.25">
      <c r="B688013" s="74"/>
    </row>
    <row r="688014" spans="2:3" x14ac:dyDescent="0.25">
      <c r="B688014" s="74"/>
    </row>
    <row r="688065" spans="2:3" x14ac:dyDescent="0.25">
      <c r="C688065"/>
    </row>
    <row r="688066" spans="2:3" x14ac:dyDescent="0.25">
      <c r="B688066" s="74"/>
    </row>
    <row r="688067" spans="2:3" x14ac:dyDescent="0.25">
      <c r="B688067" s="74"/>
    </row>
    <row r="688068" spans="2:3" x14ac:dyDescent="0.25">
      <c r="B688068" s="74"/>
    </row>
    <row r="688069" spans="2:3" x14ac:dyDescent="0.25">
      <c r="B688069" s="74"/>
    </row>
    <row r="688070" spans="2:3" x14ac:dyDescent="0.25">
      <c r="B688070" s="74"/>
    </row>
    <row r="688071" spans="2:3" x14ac:dyDescent="0.25">
      <c r="B688071" s="74"/>
    </row>
    <row r="688072" spans="2:3" x14ac:dyDescent="0.25">
      <c r="B688072" s="74"/>
    </row>
    <row r="688073" spans="2:3" x14ac:dyDescent="0.25">
      <c r="B688073" s="74"/>
    </row>
    <row r="688074" spans="2:3" x14ac:dyDescent="0.25">
      <c r="B688074" s="74"/>
    </row>
    <row r="688075" spans="2:3" x14ac:dyDescent="0.25">
      <c r="B688075" s="74"/>
    </row>
    <row r="688076" spans="2:3" x14ac:dyDescent="0.25">
      <c r="B688076" s="74"/>
    </row>
    <row r="688077" spans="2:3" x14ac:dyDescent="0.25">
      <c r="B688077" s="74"/>
    </row>
    <row r="688078" spans="2:3" x14ac:dyDescent="0.25">
      <c r="B688078" s="74"/>
    </row>
    <row r="688129" spans="2:3" x14ac:dyDescent="0.25">
      <c r="C688129"/>
    </row>
    <row r="688130" spans="2:3" x14ac:dyDescent="0.25">
      <c r="B688130" s="74"/>
    </row>
    <row r="688131" spans="2:3" x14ac:dyDescent="0.25">
      <c r="B688131" s="74"/>
    </row>
    <row r="688132" spans="2:3" x14ac:dyDescent="0.25">
      <c r="B688132" s="74"/>
    </row>
    <row r="688133" spans="2:3" x14ac:dyDescent="0.25">
      <c r="B688133" s="74"/>
    </row>
    <row r="688134" spans="2:3" x14ac:dyDescent="0.25">
      <c r="B688134" s="74"/>
    </row>
    <row r="688135" spans="2:3" x14ac:dyDescent="0.25">
      <c r="B688135" s="74"/>
    </row>
    <row r="688136" spans="2:3" x14ac:dyDescent="0.25">
      <c r="B688136" s="74"/>
    </row>
    <row r="688137" spans="2:3" x14ac:dyDescent="0.25">
      <c r="B688137" s="74"/>
    </row>
    <row r="688138" spans="2:3" x14ac:dyDescent="0.25">
      <c r="B688138" s="74"/>
    </row>
    <row r="688139" spans="2:3" x14ac:dyDescent="0.25">
      <c r="B688139" s="74"/>
    </row>
    <row r="688140" spans="2:3" x14ac:dyDescent="0.25">
      <c r="B688140" s="74"/>
    </row>
    <row r="688141" spans="2:3" x14ac:dyDescent="0.25">
      <c r="B688141" s="74"/>
    </row>
    <row r="688142" spans="2:3" x14ac:dyDescent="0.25">
      <c r="B688142" s="74"/>
    </row>
    <row r="688193" spans="2:3" x14ac:dyDescent="0.25">
      <c r="C688193"/>
    </row>
    <row r="688194" spans="2:3" x14ac:dyDescent="0.25">
      <c r="B688194" s="74"/>
    </row>
    <row r="688195" spans="2:3" x14ac:dyDescent="0.25">
      <c r="B688195" s="74"/>
    </row>
    <row r="688196" spans="2:3" x14ac:dyDescent="0.25">
      <c r="B688196" s="74"/>
    </row>
    <row r="688197" spans="2:3" x14ac:dyDescent="0.25">
      <c r="B688197" s="74"/>
    </row>
    <row r="688198" spans="2:3" x14ac:dyDescent="0.25">
      <c r="B688198" s="74"/>
    </row>
    <row r="688199" spans="2:3" x14ac:dyDescent="0.25">
      <c r="B688199" s="74"/>
    </row>
    <row r="688200" spans="2:3" x14ac:dyDescent="0.25">
      <c r="B688200" s="74"/>
    </row>
    <row r="688201" spans="2:3" x14ac:dyDescent="0.25">
      <c r="B688201" s="74"/>
    </row>
    <row r="688202" spans="2:3" x14ac:dyDescent="0.25">
      <c r="B688202" s="74"/>
    </row>
    <row r="688203" spans="2:3" x14ac:dyDescent="0.25">
      <c r="B688203" s="74"/>
    </row>
    <row r="688204" spans="2:3" x14ac:dyDescent="0.25">
      <c r="B688204" s="74"/>
    </row>
    <row r="688205" spans="2:3" x14ac:dyDescent="0.25">
      <c r="B688205" s="74"/>
    </row>
    <row r="688206" spans="2:3" x14ac:dyDescent="0.25">
      <c r="B688206" s="74"/>
    </row>
    <row r="688257" spans="2:3" x14ac:dyDescent="0.25">
      <c r="C688257"/>
    </row>
    <row r="688258" spans="2:3" x14ac:dyDescent="0.25">
      <c r="B688258" s="74"/>
    </row>
    <row r="688259" spans="2:3" x14ac:dyDescent="0.25">
      <c r="B688259" s="74"/>
    </row>
    <row r="688260" spans="2:3" x14ac:dyDescent="0.25">
      <c r="B688260" s="74"/>
    </row>
    <row r="688261" spans="2:3" x14ac:dyDescent="0.25">
      <c r="B688261" s="74"/>
    </row>
    <row r="688262" spans="2:3" x14ac:dyDescent="0.25">
      <c r="B688262" s="74"/>
    </row>
    <row r="688263" spans="2:3" x14ac:dyDescent="0.25">
      <c r="B688263" s="74"/>
    </row>
    <row r="688264" spans="2:3" x14ac:dyDescent="0.25">
      <c r="B688264" s="74"/>
    </row>
    <row r="688265" spans="2:3" x14ac:dyDescent="0.25">
      <c r="B688265" s="74"/>
    </row>
    <row r="688266" spans="2:3" x14ac:dyDescent="0.25">
      <c r="B688266" s="74"/>
    </row>
    <row r="688267" spans="2:3" x14ac:dyDescent="0.25">
      <c r="B688267" s="74"/>
    </row>
    <row r="688268" spans="2:3" x14ac:dyDescent="0.25">
      <c r="B688268" s="74"/>
    </row>
    <row r="688269" spans="2:3" x14ac:dyDescent="0.25">
      <c r="B688269" s="74"/>
    </row>
    <row r="688270" spans="2:3" x14ac:dyDescent="0.25">
      <c r="B688270" s="74"/>
    </row>
    <row r="688321" spans="2:3" x14ac:dyDescent="0.25">
      <c r="C688321"/>
    </row>
    <row r="688322" spans="2:3" x14ac:dyDescent="0.25">
      <c r="B688322" s="74"/>
    </row>
    <row r="688323" spans="2:3" x14ac:dyDescent="0.25">
      <c r="B688323" s="74"/>
    </row>
    <row r="688324" spans="2:3" x14ac:dyDescent="0.25">
      <c r="B688324" s="74"/>
    </row>
    <row r="688325" spans="2:3" x14ac:dyDescent="0.25">
      <c r="B688325" s="74"/>
    </row>
    <row r="688326" spans="2:3" x14ac:dyDescent="0.25">
      <c r="B688326" s="74"/>
    </row>
    <row r="688327" spans="2:3" x14ac:dyDescent="0.25">
      <c r="B688327" s="74"/>
    </row>
    <row r="688328" spans="2:3" x14ac:dyDescent="0.25">
      <c r="B688328" s="74"/>
    </row>
    <row r="688329" spans="2:3" x14ac:dyDescent="0.25">
      <c r="B688329" s="74"/>
    </row>
    <row r="688330" spans="2:3" x14ac:dyDescent="0.25">
      <c r="B688330" s="74"/>
    </row>
    <row r="688331" spans="2:3" x14ac:dyDescent="0.25">
      <c r="B688331" s="74"/>
    </row>
    <row r="688332" spans="2:3" x14ac:dyDescent="0.25">
      <c r="B688332" s="74"/>
    </row>
    <row r="688333" spans="2:3" x14ac:dyDescent="0.25">
      <c r="B688333" s="74"/>
    </row>
    <row r="688334" spans="2:3" x14ac:dyDescent="0.25">
      <c r="B688334" s="74"/>
    </row>
    <row r="688385" spans="2:3" x14ac:dyDescent="0.25">
      <c r="C688385"/>
    </row>
    <row r="688386" spans="2:3" x14ac:dyDescent="0.25">
      <c r="B688386" s="74"/>
    </row>
    <row r="688387" spans="2:3" x14ac:dyDescent="0.25">
      <c r="B688387" s="74"/>
    </row>
    <row r="688388" spans="2:3" x14ac:dyDescent="0.25">
      <c r="B688388" s="74"/>
    </row>
    <row r="688389" spans="2:3" x14ac:dyDescent="0.25">
      <c r="B688389" s="74"/>
    </row>
    <row r="688390" spans="2:3" x14ac:dyDescent="0.25">
      <c r="B688390" s="74"/>
    </row>
    <row r="688391" spans="2:3" x14ac:dyDescent="0.25">
      <c r="B688391" s="74"/>
    </row>
    <row r="688392" spans="2:3" x14ac:dyDescent="0.25">
      <c r="B688392" s="74"/>
    </row>
    <row r="688393" spans="2:3" x14ac:dyDescent="0.25">
      <c r="B688393" s="74"/>
    </row>
    <row r="688394" spans="2:3" x14ac:dyDescent="0.25">
      <c r="B688394" s="74"/>
    </row>
    <row r="688395" spans="2:3" x14ac:dyDescent="0.25">
      <c r="B688395" s="74"/>
    </row>
    <row r="688396" spans="2:3" x14ac:dyDescent="0.25">
      <c r="B688396" s="74"/>
    </row>
    <row r="688397" spans="2:3" x14ac:dyDescent="0.25">
      <c r="B688397" s="74"/>
    </row>
    <row r="688398" spans="2:3" x14ac:dyDescent="0.25">
      <c r="B688398" s="74"/>
    </row>
    <row r="688449" spans="2:3" x14ac:dyDescent="0.25">
      <c r="C688449"/>
    </row>
    <row r="688450" spans="2:3" x14ac:dyDescent="0.25">
      <c r="B688450" s="74"/>
    </row>
    <row r="688451" spans="2:3" x14ac:dyDescent="0.25">
      <c r="B688451" s="74"/>
    </row>
    <row r="688452" spans="2:3" x14ac:dyDescent="0.25">
      <c r="B688452" s="74"/>
    </row>
    <row r="688453" spans="2:3" x14ac:dyDescent="0.25">
      <c r="B688453" s="74"/>
    </row>
    <row r="688454" spans="2:3" x14ac:dyDescent="0.25">
      <c r="B688454" s="74"/>
    </row>
    <row r="688455" spans="2:3" x14ac:dyDescent="0.25">
      <c r="B688455" s="74"/>
    </row>
    <row r="688456" spans="2:3" x14ac:dyDescent="0.25">
      <c r="B688456" s="74"/>
    </row>
    <row r="688457" spans="2:3" x14ac:dyDescent="0.25">
      <c r="B688457" s="74"/>
    </row>
    <row r="688458" spans="2:3" x14ac:dyDescent="0.25">
      <c r="B688458" s="74"/>
    </row>
    <row r="688459" spans="2:3" x14ac:dyDescent="0.25">
      <c r="B688459" s="74"/>
    </row>
    <row r="688460" spans="2:3" x14ac:dyDescent="0.25">
      <c r="B688460" s="74"/>
    </row>
    <row r="688461" spans="2:3" x14ac:dyDescent="0.25">
      <c r="B688461" s="74"/>
    </row>
    <row r="688462" spans="2:3" x14ac:dyDescent="0.25">
      <c r="B688462" s="74"/>
    </row>
    <row r="688513" spans="2:3" x14ac:dyDescent="0.25">
      <c r="C688513"/>
    </row>
    <row r="688514" spans="2:3" x14ac:dyDescent="0.25">
      <c r="B688514" s="74"/>
    </row>
    <row r="688515" spans="2:3" x14ac:dyDescent="0.25">
      <c r="B688515" s="74"/>
    </row>
    <row r="688516" spans="2:3" x14ac:dyDescent="0.25">
      <c r="B688516" s="74"/>
    </row>
    <row r="688517" spans="2:3" x14ac:dyDescent="0.25">
      <c r="B688517" s="74"/>
    </row>
    <row r="688518" spans="2:3" x14ac:dyDescent="0.25">
      <c r="B688518" s="74"/>
    </row>
    <row r="688519" spans="2:3" x14ac:dyDescent="0.25">
      <c r="B688519" s="74"/>
    </row>
    <row r="688520" spans="2:3" x14ac:dyDescent="0.25">
      <c r="B688520" s="74"/>
    </row>
    <row r="688521" spans="2:3" x14ac:dyDescent="0.25">
      <c r="B688521" s="74"/>
    </row>
    <row r="688522" spans="2:3" x14ac:dyDescent="0.25">
      <c r="B688522" s="74"/>
    </row>
    <row r="688523" spans="2:3" x14ac:dyDescent="0.25">
      <c r="B688523" s="74"/>
    </row>
    <row r="688524" spans="2:3" x14ac:dyDescent="0.25">
      <c r="B688524" s="74"/>
    </row>
    <row r="688525" spans="2:3" x14ac:dyDescent="0.25">
      <c r="B688525" s="74"/>
    </row>
    <row r="688526" spans="2:3" x14ac:dyDescent="0.25">
      <c r="B688526" s="74"/>
    </row>
    <row r="688577" spans="2:3" x14ac:dyDescent="0.25">
      <c r="C688577"/>
    </row>
    <row r="688578" spans="2:3" x14ac:dyDescent="0.25">
      <c r="B688578" s="74"/>
    </row>
    <row r="688579" spans="2:3" x14ac:dyDescent="0.25">
      <c r="B688579" s="74"/>
    </row>
    <row r="688580" spans="2:3" x14ac:dyDescent="0.25">
      <c r="B688580" s="74"/>
    </row>
    <row r="688581" spans="2:3" x14ac:dyDescent="0.25">
      <c r="B688581" s="74"/>
    </row>
    <row r="688582" spans="2:3" x14ac:dyDescent="0.25">
      <c r="B688582" s="74"/>
    </row>
    <row r="688583" spans="2:3" x14ac:dyDescent="0.25">
      <c r="B688583" s="74"/>
    </row>
    <row r="688584" spans="2:3" x14ac:dyDescent="0.25">
      <c r="B688584" s="74"/>
    </row>
    <row r="688585" spans="2:3" x14ac:dyDescent="0.25">
      <c r="B688585" s="74"/>
    </row>
    <row r="688586" spans="2:3" x14ac:dyDescent="0.25">
      <c r="B688586" s="74"/>
    </row>
    <row r="688587" spans="2:3" x14ac:dyDescent="0.25">
      <c r="B688587" s="74"/>
    </row>
    <row r="688588" spans="2:3" x14ac:dyDescent="0.25">
      <c r="B688588" s="74"/>
    </row>
    <row r="688589" spans="2:3" x14ac:dyDescent="0.25">
      <c r="B688589" s="74"/>
    </row>
    <row r="688590" spans="2:3" x14ac:dyDescent="0.25">
      <c r="B688590" s="74"/>
    </row>
    <row r="688641" spans="2:3" x14ac:dyDescent="0.25">
      <c r="C688641"/>
    </row>
    <row r="688642" spans="2:3" x14ac:dyDescent="0.25">
      <c r="B688642" s="74"/>
    </row>
    <row r="688643" spans="2:3" x14ac:dyDescent="0.25">
      <c r="B688643" s="74"/>
    </row>
    <row r="688644" spans="2:3" x14ac:dyDescent="0.25">
      <c r="B688644" s="74"/>
    </row>
    <row r="688645" spans="2:3" x14ac:dyDescent="0.25">
      <c r="B688645" s="74"/>
    </row>
    <row r="688646" spans="2:3" x14ac:dyDescent="0.25">
      <c r="B688646" s="74"/>
    </row>
    <row r="688647" spans="2:3" x14ac:dyDescent="0.25">
      <c r="B688647" s="74"/>
    </row>
    <row r="688648" spans="2:3" x14ac:dyDescent="0.25">
      <c r="B688648" s="74"/>
    </row>
    <row r="688649" spans="2:3" x14ac:dyDescent="0.25">
      <c r="B688649" s="74"/>
    </row>
    <row r="688650" spans="2:3" x14ac:dyDescent="0.25">
      <c r="B688650" s="74"/>
    </row>
    <row r="688651" spans="2:3" x14ac:dyDescent="0.25">
      <c r="B688651" s="74"/>
    </row>
    <row r="688652" spans="2:3" x14ac:dyDescent="0.25">
      <c r="B688652" s="74"/>
    </row>
    <row r="688653" spans="2:3" x14ac:dyDescent="0.25">
      <c r="B688653" s="74"/>
    </row>
    <row r="688654" spans="2:3" x14ac:dyDescent="0.25">
      <c r="B688654" s="74"/>
    </row>
    <row r="688705" spans="2:3" x14ac:dyDescent="0.25">
      <c r="C688705"/>
    </row>
    <row r="688706" spans="2:3" x14ac:dyDescent="0.25">
      <c r="B688706" s="74"/>
    </row>
    <row r="688707" spans="2:3" x14ac:dyDescent="0.25">
      <c r="B688707" s="74"/>
    </row>
    <row r="688708" spans="2:3" x14ac:dyDescent="0.25">
      <c r="B688708" s="74"/>
    </row>
    <row r="688709" spans="2:3" x14ac:dyDescent="0.25">
      <c r="B688709" s="74"/>
    </row>
    <row r="688710" spans="2:3" x14ac:dyDescent="0.25">
      <c r="B688710" s="74"/>
    </row>
    <row r="688711" spans="2:3" x14ac:dyDescent="0.25">
      <c r="B688711" s="74"/>
    </row>
    <row r="688712" spans="2:3" x14ac:dyDescent="0.25">
      <c r="B688712" s="74"/>
    </row>
    <row r="688713" spans="2:3" x14ac:dyDescent="0.25">
      <c r="B688713" s="74"/>
    </row>
    <row r="688714" spans="2:3" x14ac:dyDescent="0.25">
      <c r="B688714" s="74"/>
    </row>
    <row r="688715" spans="2:3" x14ac:dyDescent="0.25">
      <c r="B688715" s="74"/>
    </row>
    <row r="688716" spans="2:3" x14ac:dyDescent="0.25">
      <c r="B688716" s="74"/>
    </row>
    <row r="688717" spans="2:3" x14ac:dyDescent="0.25">
      <c r="B688717" s="74"/>
    </row>
    <row r="688718" spans="2:3" x14ac:dyDescent="0.25">
      <c r="B688718" s="74"/>
    </row>
    <row r="688769" spans="2:3" x14ac:dyDescent="0.25">
      <c r="C688769"/>
    </row>
    <row r="688770" spans="2:3" x14ac:dyDescent="0.25">
      <c r="B688770" s="74"/>
    </row>
    <row r="688771" spans="2:3" x14ac:dyDescent="0.25">
      <c r="B688771" s="74"/>
    </row>
    <row r="688772" spans="2:3" x14ac:dyDescent="0.25">
      <c r="B688772" s="74"/>
    </row>
    <row r="688773" spans="2:3" x14ac:dyDescent="0.25">
      <c r="B688773" s="74"/>
    </row>
    <row r="688774" spans="2:3" x14ac:dyDescent="0.25">
      <c r="B688774" s="74"/>
    </row>
    <row r="688775" spans="2:3" x14ac:dyDescent="0.25">
      <c r="B688775" s="74"/>
    </row>
    <row r="688776" spans="2:3" x14ac:dyDescent="0.25">
      <c r="B688776" s="74"/>
    </row>
    <row r="688777" spans="2:3" x14ac:dyDescent="0.25">
      <c r="B688777" s="74"/>
    </row>
    <row r="688778" spans="2:3" x14ac:dyDescent="0.25">
      <c r="B688778" s="74"/>
    </row>
    <row r="688779" spans="2:3" x14ac:dyDescent="0.25">
      <c r="B688779" s="74"/>
    </row>
    <row r="688780" spans="2:3" x14ac:dyDescent="0.25">
      <c r="B688780" s="74"/>
    </row>
    <row r="688781" spans="2:3" x14ac:dyDescent="0.25">
      <c r="B688781" s="74"/>
    </row>
    <row r="688782" spans="2:3" x14ac:dyDescent="0.25">
      <c r="B688782" s="74"/>
    </row>
    <row r="688833" spans="2:3" x14ac:dyDescent="0.25">
      <c r="C688833"/>
    </row>
    <row r="688834" spans="2:3" x14ac:dyDescent="0.25">
      <c r="B688834" s="74"/>
    </row>
    <row r="688835" spans="2:3" x14ac:dyDescent="0.25">
      <c r="B688835" s="74"/>
    </row>
    <row r="688836" spans="2:3" x14ac:dyDescent="0.25">
      <c r="B688836" s="74"/>
    </row>
    <row r="688837" spans="2:3" x14ac:dyDescent="0.25">
      <c r="B688837" s="74"/>
    </row>
    <row r="688838" spans="2:3" x14ac:dyDescent="0.25">
      <c r="B688838" s="74"/>
    </row>
    <row r="688839" spans="2:3" x14ac:dyDescent="0.25">
      <c r="B688839" s="74"/>
    </row>
    <row r="688840" spans="2:3" x14ac:dyDescent="0.25">
      <c r="B688840" s="74"/>
    </row>
    <row r="688841" spans="2:3" x14ac:dyDescent="0.25">
      <c r="B688841" s="74"/>
    </row>
    <row r="688842" spans="2:3" x14ac:dyDescent="0.25">
      <c r="B688842" s="74"/>
    </row>
    <row r="688843" spans="2:3" x14ac:dyDescent="0.25">
      <c r="B688843" s="74"/>
    </row>
    <row r="688844" spans="2:3" x14ac:dyDescent="0.25">
      <c r="B688844" s="74"/>
    </row>
    <row r="688845" spans="2:3" x14ac:dyDescent="0.25">
      <c r="B688845" s="74"/>
    </row>
    <row r="688846" spans="2:3" x14ac:dyDescent="0.25">
      <c r="B688846" s="74"/>
    </row>
    <row r="688897" spans="2:3" x14ac:dyDescent="0.25">
      <c r="C688897"/>
    </row>
    <row r="688898" spans="2:3" x14ac:dyDescent="0.25">
      <c r="B688898" s="74"/>
    </row>
    <row r="688899" spans="2:3" x14ac:dyDescent="0.25">
      <c r="B688899" s="74"/>
    </row>
    <row r="688900" spans="2:3" x14ac:dyDescent="0.25">
      <c r="B688900" s="74"/>
    </row>
    <row r="688901" spans="2:3" x14ac:dyDescent="0.25">
      <c r="B688901" s="74"/>
    </row>
    <row r="688902" spans="2:3" x14ac:dyDescent="0.25">
      <c r="B688902" s="74"/>
    </row>
    <row r="688903" spans="2:3" x14ac:dyDescent="0.25">
      <c r="B688903" s="74"/>
    </row>
    <row r="688904" spans="2:3" x14ac:dyDescent="0.25">
      <c r="B688904" s="74"/>
    </row>
    <row r="688905" spans="2:3" x14ac:dyDescent="0.25">
      <c r="B688905" s="74"/>
    </row>
    <row r="688906" spans="2:3" x14ac:dyDescent="0.25">
      <c r="B688906" s="74"/>
    </row>
    <row r="688907" spans="2:3" x14ac:dyDescent="0.25">
      <c r="B688907" s="74"/>
    </row>
    <row r="688908" spans="2:3" x14ac:dyDescent="0.25">
      <c r="B688908" s="74"/>
    </row>
    <row r="688909" spans="2:3" x14ac:dyDescent="0.25">
      <c r="B688909" s="74"/>
    </row>
    <row r="688910" spans="2:3" x14ac:dyDescent="0.25">
      <c r="B688910" s="74"/>
    </row>
    <row r="688961" spans="2:3" x14ac:dyDescent="0.25">
      <c r="C688961"/>
    </row>
    <row r="688962" spans="2:3" x14ac:dyDescent="0.25">
      <c r="B688962" s="74"/>
    </row>
    <row r="688963" spans="2:3" x14ac:dyDescent="0.25">
      <c r="B688963" s="74"/>
    </row>
    <row r="688964" spans="2:3" x14ac:dyDescent="0.25">
      <c r="B688964" s="74"/>
    </row>
    <row r="688965" spans="2:3" x14ac:dyDescent="0.25">
      <c r="B688965" s="74"/>
    </row>
    <row r="688966" spans="2:3" x14ac:dyDescent="0.25">
      <c r="B688966" s="74"/>
    </row>
    <row r="688967" spans="2:3" x14ac:dyDescent="0.25">
      <c r="B688967" s="74"/>
    </row>
    <row r="688968" spans="2:3" x14ac:dyDescent="0.25">
      <c r="B688968" s="74"/>
    </row>
    <row r="688969" spans="2:3" x14ac:dyDescent="0.25">
      <c r="B688969" s="74"/>
    </row>
    <row r="688970" spans="2:3" x14ac:dyDescent="0.25">
      <c r="B688970" s="74"/>
    </row>
    <row r="688971" spans="2:3" x14ac:dyDescent="0.25">
      <c r="B688971" s="74"/>
    </row>
    <row r="688972" spans="2:3" x14ac:dyDescent="0.25">
      <c r="B688972" s="74"/>
    </row>
    <row r="688973" spans="2:3" x14ac:dyDescent="0.25">
      <c r="B688973" s="74"/>
    </row>
    <row r="688974" spans="2:3" x14ac:dyDescent="0.25">
      <c r="B688974" s="74"/>
    </row>
    <row r="689025" spans="2:3" x14ac:dyDescent="0.25">
      <c r="C689025"/>
    </row>
    <row r="689026" spans="2:3" x14ac:dyDescent="0.25">
      <c r="B689026" s="74"/>
    </row>
    <row r="689027" spans="2:3" x14ac:dyDescent="0.25">
      <c r="B689027" s="74"/>
    </row>
    <row r="689028" spans="2:3" x14ac:dyDescent="0.25">
      <c r="B689028" s="74"/>
    </row>
    <row r="689029" spans="2:3" x14ac:dyDescent="0.25">
      <c r="B689029" s="74"/>
    </row>
    <row r="689030" spans="2:3" x14ac:dyDescent="0.25">
      <c r="B689030" s="74"/>
    </row>
    <row r="689031" spans="2:3" x14ac:dyDescent="0.25">
      <c r="B689031" s="74"/>
    </row>
    <row r="689032" spans="2:3" x14ac:dyDescent="0.25">
      <c r="B689032" s="74"/>
    </row>
    <row r="689033" spans="2:3" x14ac:dyDescent="0.25">
      <c r="B689033" s="74"/>
    </row>
    <row r="689034" spans="2:3" x14ac:dyDescent="0.25">
      <c r="B689034" s="74"/>
    </row>
    <row r="689035" spans="2:3" x14ac:dyDescent="0.25">
      <c r="B689035" s="74"/>
    </row>
    <row r="689036" spans="2:3" x14ac:dyDescent="0.25">
      <c r="B689036" s="74"/>
    </row>
    <row r="689037" spans="2:3" x14ac:dyDescent="0.25">
      <c r="B689037" s="74"/>
    </row>
    <row r="689038" spans="2:3" x14ac:dyDescent="0.25">
      <c r="B689038" s="74"/>
    </row>
    <row r="689089" spans="2:3" x14ac:dyDescent="0.25">
      <c r="C689089"/>
    </row>
    <row r="689090" spans="2:3" x14ac:dyDescent="0.25">
      <c r="B689090" s="74"/>
    </row>
    <row r="689091" spans="2:3" x14ac:dyDescent="0.25">
      <c r="B689091" s="74"/>
    </row>
    <row r="689092" spans="2:3" x14ac:dyDescent="0.25">
      <c r="B689092" s="74"/>
    </row>
    <row r="689093" spans="2:3" x14ac:dyDescent="0.25">
      <c r="B689093" s="74"/>
    </row>
    <row r="689094" spans="2:3" x14ac:dyDescent="0.25">
      <c r="B689094" s="74"/>
    </row>
    <row r="689095" spans="2:3" x14ac:dyDescent="0.25">
      <c r="B689095" s="74"/>
    </row>
    <row r="689096" spans="2:3" x14ac:dyDescent="0.25">
      <c r="B689096" s="74"/>
    </row>
    <row r="689097" spans="2:3" x14ac:dyDescent="0.25">
      <c r="B689097" s="74"/>
    </row>
    <row r="689098" spans="2:3" x14ac:dyDescent="0.25">
      <c r="B689098" s="74"/>
    </row>
    <row r="689099" spans="2:3" x14ac:dyDescent="0.25">
      <c r="B689099" s="74"/>
    </row>
    <row r="689100" spans="2:3" x14ac:dyDescent="0.25">
      <c r="B689100" s="74"/>
    </row>
    <row r="689101" spans="2:3" x14ac:dyDescent="0.25">
      <c r="B689101" s="74"/>
    </row>
    <row r="689102" spans="2:3" x14ac:dyDescent="0.25">
      <c r="B689102" s="74"/>
    </row>
    <row r="689153" spans="2:3" x14ac:dyDescent="0.25">
      <c r="C689153"/>
    </row>
    <row r="689154" spans="2:3" x14ac:dyDescent="0.25">
      <c r="B689154" s="74"/>
    </row>
    <row r="689155" spans="2:3" x14ac:dyDescent="0.25">
      <c r="B689155" s="74"/>
    </row>
    <row r="689156" spans="2:3" x14ac:dyDescent="0.25">
      <c r="B689156" s="74"/>
    </row>
    <row r="689157" spans="2:3" x14ac:dyDescent="0.25">
      <c r="B689157" s="74"/>
    </row>
    <row r="689158" spans="2:3" x14ac:dyDescent="0.25">
      <c r="B689158" s="74"/>
    </row>
    <row r="689159" spans="2:3" x14ac:dyDescent="0.25">
      <c r="B689159" s="74"/>
    </row>
    <row r="689160" spans="2:3" x14ac:dyDescent="0.25">
      <c r="B689160" s="74"/>
    </row>
    <row r="689161" spans="2:3" x14ac:dyDescent="0.25">
      <c r="B689161" s="74"/>
    </row>
    <row r="689162" spans="2:3" x14ac:dyDescent="0.25">
      <c r="B689162" s="74"/>
    </row>
    <row r="689163" spans="2:3" x14ac:dyDescent="0.25">
      <c r="B689163" s="74"/>
    </row>
    <row r="689164" spans="2:3" x14ac:dyDescent="0.25">
      <c r="B689164" s="74"/>
    </row>
    <row r="689165" spans="2:3" x14ac:dyDescent="0.25">
      <c r="B689165" s="74"/>
    </row>
    <row r="689166" spans="2:3" x14ac:dyDescent="0.25">
      <c r="B689166" s="74"/>
    </row>
    <row r="689217" spans="2:3" x14ac:dyDescent="0.25">
      <c r="C689217"/>
    </row>
    <row r="689218" spans="2:3" x14ac:dyDescent="0.25">
      <c r="B689218" s="74"/>
    </row>
    <row r="689219" spans="2:3" x14ac:dyDescent="0.25">
      <c r="B689219" s="74"/>
    </row>
    <row r="689220" spans="2:3" x14ac:dyDescent="0.25">
      <c r="B689220" s="74"/>
    </row>
    <row r="689221" spans="2:3" x14ac:dyDescent="0.25">
      <c r="B689221" s="74"/>
    </row>
    <row r="689222" spans="2:3" x14ac:dyDescent="0.25">
      <c r="B689222" s="74"/>
    </row>
    <row r="689223" spans="2:3" x14ac:dyDescent="0.25">
      <c r="B689223" s="74"/>
    </row>
    <row r="689224" spans="2:3" x14ac:dyDescent="0.25">
      <c r="B689224" s="74"/>
    </row>
    <row r="689225" spans="2:3" x14ac:dyDescent="0.25">
      <c r="B689225" s="74"/>
    </row>
    <row r="689226" spans="2:3" x14ac:dyDescent="0.25">
      <c r="B689226" s="74"/>
    </row>
    <row r="689227" spans="2:3" x14ac:dyDescent="0.25">
      <c r="B689227" s="74"/>
    </row>
    <row r="689228" spans="2:3" x14ac:dyDescent="0.25">
      <c r="B689228" s="74"/>
    </row>
    <row r="689229" spans="2:3" x14ac:dyDescent="0.25">
      <c r="B689229" s="74"/>
    </row>
    <row r="689230" spans="2:3" x14ac:dyDescent="0.25">
      <c r="B689230" s="74"/>
    </row>
    <row r="689281" spans="2:3" x14ac:dyDescent="0.25">
      <c r="C689281"/>
    </row>
    <row r="689282" spans="2:3" x14ac:dyDescent="0.25">
      <c r="B689282" s="74"/>
    </row>
    <row r="689283" spans="2:3" x14ac:dyDescent="0.25">
      <c r="B689283" s="74"/>
    </row>
    <row r="689284" spans="2:3" x14ac:dyDescent="0.25">
      <c r="B689284" s="74"/>
    </row>
    <row r="689285" spans="2:3" x14ac:dyDescent="0.25">
      <c r="B689285" s="74"/>
    </row>
    <row r="689286" spans="2:3" x14ac:dyDescent="0.25">
      <c r="B689286" s="74"/>
    </row>
    <row r="689287" spans="2:3" x14ac:dyDescent="0.25">
      <c r="B689287" s="74"/>
    </row>
    <row r="689288" spans="2:3" x14ac:dyDescent="0.25">
      <c r="B689288" s="74"/>
    </row>
    <row r="689289" spans="2:3" x14ac:dyDescent="0.25">
      <c r="B689289" s="74"/>
    </row>
    <row r="689290" spans="2:3" x14ac:dyDescent="0.25">
      <c r="B689290" s="74"/>
    </row>
    <row r="689291" spans="2:3" x14ac:dyDescent="0.25">
      <c r="B689291" s="74"/>
    </row>
    <row r="689292" spans="2:3" x14ac:dyDescent="0.25">
      <c r="B689292" s="74"/>
    </row>
    <row r="689293" spans="2:3" x14ac:dyDescent="0.25">
      <c r="B689293" s="74"/>
    </row>
    <row r="689294" spans="2:3" x14ac:dyDescent="0.25">
      <c r="B689294" s="74"/>
    </row>
    <row r="689345" spans="2:3" x14ac:dyDescent="0.25">
      <c r="C689345"/>
    </row>
    <row r="689346" spans="2:3" x14ac:dyDescent="0.25">
      <c r="B689346" s="74"/>
    </row>
    <row r="689347" spans="2:3" x14ac:dyDescent="0.25">
      <c r="B689347" s="74"/>
    </row>
    <row r="689348" spans="2:3" x14ac:dyDescent="0.25">
      <c r="B689348" s="74"/>
    </row>
    <row r="689349" spans="2:3" x14ac:dyDescent="0.25">
      <c r="B689349" s="74"/>
    </row>
    <row r="689350" spans="2:3" x14ac:dyDescent="0.25">
      <c r="B689350" s="74"/>
    </row>
    <row r="689351" spans="2:3" x14ac:dyDescent="0.25">
      <c r="B689351" s="74"/>
    </row>
    <row r="689352" spans="2:3" x14ac:dyDescent="0.25">
      <c r="B689352" s="74"/>
    </row>
    <row r="689353" spans="2:3" x14ac:dyDescent="0.25">
      <c r="B689353" s="74"/>
    </row>
    <row r="689354" spans="2:3" x14ac:dyDescent="0.25">
      <c r="B689354" s="74"/>
    </row>
    <row r="689355" spans="2:3" x14ac:dyDescent="0.25">
      <c r="B689355" s="74"/>
    </row>
    <row r="689356" spans="2:3" x14ac:dyDescent="0.25">
      <c r="B689356" s="74"/>
    </row>
    <row r="689357" spans="2:3" x14ac:dyDescent="0.25">
      <c r="B689357" s="74"/>
    </row>
    <row r="689358" spans="2:3" x14ac:dyDescent="0.25">
      <c r="B689358" s="74"/>
    </row>
    <row r="689409" spans="2:3" x14ac:dyDescent="0.25">
      <c r="C689409"/>
    </row>
    <row r="689410" spans="2:3" x14ac:dyDescent="0.25">
      <c r="B689410" s="74"/>
    </row>
    <row r="689411" spans="2:3" x14ac:dyDescent="0.25">
      <c r="B689411" s="74"/>
    </row>
    <row r="689412" spans="2:3" x14ac:dyDescent="0.25">
      <c r="B689412" s="74"/>
    </row>
    <row r="689413" spans="2:3" x14ac:dyDescent="0.25">
      <c r="B689413" s="74"/>
    </row>
    <row r="689414" spans="2:3" x14ac:dyDescent="0.25">
      <c r="B689414" s="74"/>
    </row>
    <row r="689415" spans="2:3" x14ac:dyDescent="0.25">
      <c r="B689415" s="74"/>
    </row>
    <row r="689416" spans="2:3" x14ac:dyDescent="0.25">
      <c r="B689416" s="74"/>
    </row>
    <row r="689417" spans="2:3" x14ac:dyDescent="0.25">
      <c r="B689417" s="74"/>
    </row>
    <row r="689418" spans="2:3" x14ac:dyDescent="0.25">
      <c r="B689418" s="74"/>
    </row>
    <row r="689419" spans="2:3" x14ac:dyDescent="0.25">
      <c r="B689419" s="74"/>
    </row>
    <row r="689420" spans="2:3" x14ac:dyDescent="0.25">
      <c r="B689420" s="74"/>
    </row>
    <row r="689421" spans="2:3" x14ac:dyDescent="0.25">
      <c r="B689421" s="74"/>
    </row>
    <row r="689422" spans="2:3" x14ac:dyDescent="0.25">
      <c r="B689422" s="74"/>
    </row>
    <row r="689473" spans="2:3" x14ac:dyDescent="0.25">
      <c r="C689473"/>
    </row>
    <row r="689474" spans="2:3" x14ac:dyDescent="0.25">
      <c r="B689474" s="74"/>
    </row>
    <row r="689475" spans="2:3" x14ac:dyDescent="0.25">
      <c r="B689475" s="74"/>
    </row>
    <row r="689476" spans="2:3" x14ac:dyDescent="0.25">
      <c r="B689476" s="74"/>
    </row>
    <row r="689477" spans="2:3" x14ac:dyDescent="0.25">
      <c r="B689477" s="74"/>
    </row>
    <row r="689478" spans="2:3" x14ac:dyDescent="0.25">
      <c r="B689478" s="74"/>
    </row>
    <row r="689479" spans="2:3" x14ac:dyDescent="0.25">
      <c r="B689479" s="74"/>
    </row>
    <row r="689480" spans="2:3" x14ac:dyDescent="0.25">
      <c r="B689480" s="74"/>
    </row>
    <row r="689481" spans="2:3" x14ac:dyDescent="0.25">
      <c r="B689481" s="74"/>
    </row>
    <row r="689482" spans="2:3" x14ac:dyDescent="0.25">
      <c r="B689482" s="74"/>
    </row>
    <row r="689483" spans="2:3" x14ac:dyDescent="0.25">
      <c r="B689483" s="74"/>
    </row>
    <row r="689484" spans="2:3" x14ac:dyDescent="0.25">
      <c r="B689484" s="74"/>
    </row>
    <row r="689485" spans="2:3" x14ac:dyDescent="0.25">
      <c r="B689485" s="74"/>
    </row>
    <row r="689486" spans="2:3" x14ac:dyDescent="0.25">
      <c r="B689486" s="74"/>
    </row>
    <row r="689537" spans="2:3" x14ac:dyDescent="0.25">
      <c r="C689537"/>
    </row>
    <row r="689538" spans="2:3" x14ac:dyDescent="0.25">
      <c r="B689538" s="74"/>
    </row>
    <row r="689539" spans="2:3" x14ac:dyDescent="0.25">
      <c r="B689539" s="74"/>
    </row>
    <row r="689540" spans="2:3" x14ac:dyDescent="0.25">
      <c r="B689540" s="74"/>
    </row>
    <row r="689541" spans="2:3" x14ac:dyDescent="0.25">
      <c r="B689541" s="74"/>
    </row>
    <row r="689542" spans="2:3" x14ac:dyDescent="0.25">
      <c r="B689542" s="74"/>
    </row>
    <row r="689543" spans="2:3" x14ac:dyDescent="0.25">
      <c r="B689543" s="74"/>
    </row>
    <row r="689544" spans="2:3" x14ac:dyDescent="0.25">
      <c r="B689544" s="74"/>
    </row>
    <row r="689545" spans="2:3" x14ac:dyDescent="0.25">
      <c r="B689545" s="74"/>
    </row>
    <row r="689546" spans="2:3" x14ac:dyDescent="0.25">
      <c r="B689546" s="74"/>
    </row>
    <row r="689547" spans="2:3" x14ac:dyDescent="0.25">
      <c r="B689547" s="74"/>
    </row>
    <row r="689548" spans="2:3" x14ac:dyDescent="0.25">
      <c r="B689548" s="74"/>
    </row>
    <row r="689549" spans="2:3" x14ac:dyDescent="0.25">
      <c r="B689549" s="74"/>
    </row>
    <row r="689550" spans="2:3" x14ac:dyDescent="0.25">
      <c r="B689550" s="74"/>
    </row>
    <row r="689601" spans="2:3" x14ac:dyDescent="0.25">
      <c r="C689601"/>
    </row>
    <row r="689602" spans="2:3" x14ac:dyDescent="0.25">
      <c r="B689602" s="74"/>
    </row>
    <row r="689603" spans="2:3" x14ac:dyDescent="0.25">
      <c r="B689603" s="74"/>
    </row>
    <row r="689604" spans="2:3" x14ac:dyDescent="0.25">
      <c r="B689604" s="74"/>
    </row>
    <row r="689605" spans="2:3" x14ac:dyDescent="0.25">
      <c r="B689605" s="74"/>
    </row>
    <row r="689606" spans="2:3" x14ac:dyDescent="0.25">
      <c r="B689606" s="74"/>
    </row>
    <row r="689607" spans="2:3" x14ac:dyDescent="0.25">
      <c r="B689607" s="74"/>
    </row>
    <row r="689608" spans="2:3" x14ac:dyDescent="0.25">
      <c r="B689608" s="74"/>
    </row>
    <row r="689609" spans="2:3" x14ac:dyDescent="0.25">
      <c r="B689609" s="74"/>
    </row>
    <row r="689610" spans="2:3" x14ac:dyDescent="0.25">
      <c r="B689610" s="74"/>
    </row>
    <row r="689611" spans="2:3" x14ac:dyDescent="0.25">
      <c r="B689611" s="74"/>
    </row>
    <row r="689612" spans="2:3" x14ac:dyDescent="0.25">
      <c r="B689612" s="74"/>
    </row>
    <row r="689613" spans="2:3" x14ac:dyDescent="0.25">
      <c r="B689613" s="74"/>
    </row>
    <row r="689614" spans="2:3" x14ac:dyDescent="0.25">
      <c r="B689614" s="74"/>
    </row>
    <row r="689665" spans="2:3" x14ac:dyDescent="0.25">
      <c r="C689665"/>
    </row>
    <row r="689666" spans="2:3" x14ac:dyDescent="0.25">
      <c r="B689666" s="74"/>
    </row>
    <row r="689667" spans="2:3" x14ac:dyDescent="0.25">
      <c r="B689667" s="74"/>
    </row>
    <row r="689668" spans="2:3" x14ac:dyDescent="0.25">
      <c r="B689668" s="74"/>
    </row>
    <row r="689669" spans="2:3" x14ac:dyDescent="0.25">
      <c r="B689669" s="74"/>
    </row>
    <row r="689670" spans="2:3" x14ac:dyDescent="0.25">
      <c r="B689670" s="74"/>
    </row>
    <row r="689671" spans="2:3" x14ac:dyDescent="0.25">
      <c r="B689671" s="74"/>
    </row>
    <row r="689672" spans="2:3" x14ac:dyDescent="0.25">
      <c r="B689672" s="74"/>
    </row>
    <row r="689673" spans="2:3" x14ac:dyDescent="0.25">
      <c r="B689673" s="74"/>
    </row>
    <row r="689674" spans="2:3" x14ac:dyDescent="0.25">
      <c r="B689674" s="74"/>
    </row>
    <row r="689675" spans="2:3" x14ac:dyDescent="0.25">
      <c r="B689675" s="74"/>
    </row>
    <row r="689676" spans="2:3" x14ac:dyDescent="0.25">
      <c r="B689676" s="74"/>
    </row>
    <row r="689677" spans="2:3" x14ac:dyDescent="0.25">
      <c r="B689677" s="74"/>
    </row>
    <row r="689678" spans="2:3" x14ac:dyDescent="0.25">
      <c r="B689678" s="74"/>
    </row>
    <row r="689729" spans="2:3" x14ac:dyDescent="0.25">
      <c r="C689729"/>
    </row>
    <row r="689730" spans="2:3" x14ac:dyDescent="0.25">
      <c r="B689730" s="74"/>
    </row>
    <row r="689731" spans="2:3" x14ac:dyDescent="0.25">
      <c r="B689731" s="74"/>
    </row>
    <row r="689732" spans="2:3" x14ac:dyDescent="0.25">
      <c r="B689732" s="74"/>
    </row>
    <row r="689733" spans="2:3" x14ac:dyDescent="0.25">
      <c r="B689733" s="74"/>
    </row>
    <row r="689734" spans="2:3" x14ac:dyDescent="0.25">
      <c r="B689734" s="74"/>
    </row>
    <row r="689735" spans="2:3" x14ac:dyDescent="0.25">
      <c r="B689735" s="74"/>
    </row>
    <row r="689736" spans="2:3" x14ac:dyDescent="0.25">
      <c r="B689736" s="74"/>
    </row>
    <row r="689737" spans="2:3" x14ac:dyDescent="0.25">
      <c r="B689737" s="74"/>
    </row>
    <row r="689738" spans="2:3" x14ac:dyDescent="0.25">
      <c r="B689738" s="74"/>
    </row>
    <row r="689739" spans="2:3" x14ac:dyDescent="0.25">
      <c r="B689739" s="74"/>
    </row>
    <row r="689740" spans="2:3" x14ac:dyDescent="0.25">
      <c r="B689740" s="74"/>
    </row>
    <row r="689741" spans="2:3" x14ac:dyDescent="0.25">
      <c r="B689741" s="74"/>
    </row>
    <row r="689742" spans="2:3" x14ac:dyDescent="0.25">
      <c r="B689742" s="74"/>
    </row>
    <row r="689793" spans="2:3" x14ac:dyDescent="0.25">
      <c r="C689793"/>
    </row>
    <row r="689794" spans="2:3" x14ac:dyDescent="0.25">
      <c r="B689794" s="74"/>
    </row>
    <row r="689795" spans="2:3" x14ac:dyDescent="0.25">
      <c r="B689795" s="74"/>
    </row>
    <row r="689796" spans="2:3" x14ac:dyDescent="0.25">
      <c r="B689796" s="74"/>
    </row>
    <row r="689797" spans="2:3" x14ac:dyDescent="0.25">
      <c r="B689797" s="74"/>
    </row>
    <row r="689798" spans="2:3" x14ac:dyDescent="0.25">
      <c r="B689798" s="74"/>
    </row>
    <row r="689799" spans="2:3" x14ac:dyDescent="0.25">
      <c r="B689799" s="74"/>
    </row>
    <row r="689800" spans="2:3" x14ac:dyDescent="0.25">
      <c r="B689800" s="74"/>
    </row>
    <row r="689801" spans="2:3" x14ac:dyDescent="0.25">
      <c r="B689801" s="74"/>
    </row>
    <row r="689802" spans="2:3" x14ac:dyDescent="0.25">
      <c r="B689802" s="74"/>
    </row>
    <row r="689803" spans="2:3" x14ac:dyDescent="0.25">
      <c r="B689803" s="74"/>
    </row>
    <row r="689804" spans="2:3" x14ac:dyDescent="0.25">
      <c r="B689804" s="74"/>
    </row>
    <row r="689805" spans="2:3" x14ac:dyDescent="0.25">
      <c r="B689805" s="74"/>
    </row>
    <row r="689806" spans="2:3" x14ac:dyDescent="0.25">
      <c r="B689806" s="74"/>
    </row>
    <row r="689857" spans="2:3" x14ac:dyDescent="0.25">
      <c r="C689857"/>
    </row>
    <row r="689858" spans="2:3" x14ac:dyDescent="0.25">
      <c r="B689858" s="74"/>
    </row>
    <row r="689859" spans="2:3" x14ac:dyDescent="0.25">
      <c r="B689859" s="74"/>
    </row>
    <row r="689860" spans="2:3" x14ac:dyDescent="0.25">
      <c r="B689860" s="74"/>
    </row>
    <row r="689861" spans="2:3" x14ac:dyDescent="0.25">
      <c r="B689861" s="74"/>
    </row>
    <row r="689862" spans="2:3" x14ac:dyDescent="0.25">
      <c r="B689862" s="74"/>
    </row>
    <row r="689863" spans="2:3" x14ac:dyDescent="0.25">
      <c r="B689863" s="74"/>
    </row>
    <row r="689864" spans="2:3" x14ac:dyDescent="0.25">
      <c r="B689864" s="74"/>
    </row>
    <row r="689865" spans="2:3" x14ac:dyDescent="0.25">
      <c r="B689865" s="74"/>
    </row>
    <row r="689866" spans="2:3" x14ac:dyDescent="0.25">
      <c r="B689866" s="74"/>
    </row>
    <row r="689867" spans="2:3" x14ac:dyDescent="0.25">
      <c r="B689867" s="74"/>
    </row>
    <row r="689868" spans="2:3" x14ac:dyDescent="0.25">
      <c r="B689868" s="74"/>
    </row>
    <row r="689869" spans="2:3" x14ac:dyDescent="0.25">
      <c r="B689869" s="74"/>
    </row>
    <row r="689870" spans="2:3" x14ac:dyDescent="0.25">
      <c r="B689870" s="74"/>
    </row>
    <row r="689921" spans="2:3" x14ac:dyDescent="0.25">
      <c r="C689921"/>
    </row>
    <row r="689922" spans="2:3" x14ac:dyDescent="0.25">
      <c r="B689922" s="74"/>
    </row>
    <row r="689923" spans="2:3" x14ac:dyDescent="0.25">
      <c r="B689923" s="74"/>
    </row>
    <row r="689924" spans="2:3" x14ac:dyDescent="0.25">
      <c r="B689924" s="74"/>
    </row>
    <row r="689925" spans="2:3" x14ac:dyDescent="0.25">
      <c r="B689925" s="74"/>
    </row>
    <row r="689926" spans="2:3" x14ac:dyDescent="0.25">
      <c r="B689926" s="74"/>
    </row>
    <row r="689927" spans="2:3" x14ac:dyDescent="0.25">
      <c r="B689927" s="74"/>
    </row>
    <row r="689928" spans="2:3" x14ac:dyDescent="0.25">
      <c r="B689928" s="74"/>
    </row>
    <row r="689929" spans="2:3" x14ac:dyDescent="0.25">
      <c r="B689929" s="74"/>
    </row>
    <row r="689930" spans="2:3" x14ac:dyDescent="0.25">
      <c r="B689930" s="74"/>
    </row>
    <row r="689931" spans="2:3" x14ac:dyDescent="0.25">
      <c r="B689931" s="74"/>
    </row>
    <row r="689932" spans="2:3" x14ac:dyDescent="0.25">
      <c r="B689932" s="74"/>
    </row>
    <row r="689933" spans="2:3" x14ac:dyDescent="0.25">
      <c r="B689933" s="74"/>
    </row>
    <row r="689934" spans="2:3" x14ac:dyDescent="0.25">
      <c r="B689934" s="74"/>
    </row>
    <row r="689985" spans="2:3" x14ac:dyDescent="0.25">
      <c r="C689985"/>
    </row>
    <row r="689986" spans="2:3" x14ac:dyDescent="0.25">
      <c r="B689986" s="74"/>
    </row>
    <row r="689987" spans="2:3" x14ac:dyDescent="0.25">
      <c r="B689987" s="74"/>
    </row>
    <row r="689988" spans="2:3" x14ac:dyDescent="0.25">
      <c r="B689988" s="74"/>
    </row>
    <row r="689989" spans="2:3" x14ac:dyDescent="0.25">
      <c r="B689989" s="74"/>
    </row>
    <row r="689990" spans="2:3" x14ac:dyDescent="0.25">
      <c r="B689990" s="74"/>
    </row>
    <row r="689991" spans="2:3" x14ac:dyDescent="0.25">
      <c r="B689991" s="74"/>
    </row>
    <row r="689992" spans="2:3" x14ac:dyDescent="0.25">
      <c r="B689992" s="74"/>
    </row>
    <row r="689993" spans="2:3" x14ac:dyDescent="0.25">
      <c r="B689993" s="74"/>
    </row>
    <row r="689994" spans="2:3" x14ac:dyDescent="0.25">
      <c r="B689994" s="74"/>
    </row>
    <row r="689995" spans="2:3" x14ac:dyDescent="0.25">
      <c r="B689995" s="74"/>
    </row>
    <row r="689996" spans="2:3" x14ac:dyDescent="0.25">
      <c r="B689996" s="74"/>
    </row>
    <row r="689997" spans="2:3" x14ac:dyDescent="0.25">
      <c r="B689997" s="74"/>
    </row>
    <row r="689998" spans="2:3" x14ac:dyDescent="0.25">
      <c r="B689998" s="74"/>
    </row>
    <row r="690049" spans="2:3" x14ac:dyDescent="0.25">
      <c r="C690049"/>
    </row>
    <row r="690050" spans="2:3" x14ac:dyDescent="0.25">
      <c r="B690050" s="74"/>
    </row>
    <row r="690051" spans="2:3" x14ac:dyDescent="0.25">
      <c r="B690051" s="74"/>
    </row>
    <row r="690052" spans="2:3" x14ac:dyDescent="0.25">
      <c r="B690052" s="74"/>
    </row>
    <row r="690053" spans="2:3" x14ac:dyDescent="0.25">
      <c r="B690053" s="74"/>
    </row>
    <row r="690054" spans="2:3" x14ac:dyDescent="0.25">
      <c r="B690054" s="74"/>
    </row>
    <row r="690055" spans="2:3" x14ac:dyDescent="0.25">
      <c r="B690055" s="74"/>
    </row>
    <row r="690056" spans="2:3" x14ac:dyDescent="0.25">
      <c r="B690056" s="74"/>
    </row>
    <row r="690057" spans="2:3" x14ac:dyDescent="0.25">
      <c r="B690057" s="74"/>
    </row>
    <row r="690058" spans="2:3" x14ac:dyDescent="0.25">
      <c r="B690058" s="74"/>
    </row>
    <row r="690059" spans="2:3" x14ac:dyDescent="0.25">
      <c r="B690059" s="74"/>
    </row>
    <row r="690060" spans="2:3" x14ac:dyDescent="0.25">
      <c r="B690060" s="74"/>
    </row>
    <row r="690061" spans="2:3" x14ac:dyDescent="0.25">
      <c r="B690061" s="74"/>
    </row>
    <row r="690062" spans="2:3" x14ac:dyDescent="0.25">
      <c r="B690062" s="74"/>
    </row>
    <row r="690113" spans="2:3" x14ac:dyDescent="0.25">
      <c r="C690113"/>
    </row>
    <row r="690114" spans="2:3" x14ac:dyDescent="0.25">
      <c r="B690114" s="74"/>
    </row>
    <row r="690115" spans="2:3" x14ac:dyDescent="0.25">
      <c r="B690115" s="74"/>
    </row>
    <row r="690116" spans="2:3" x14ac:dyDescent="0.25">
      <c r="B690116" s="74"/>
    </row>
    <row r="690117" spans="2:3" x14ac:dyDescent="0.25">
      <c r="B690117" s="74"/>
    </row>
    <row r="690118" spans="2:3" x14ac:dyDescent="0.25">
      <c r="B690118" s="74"/>
    </row>
    <row r="690119" spans="2:3" x14ac:dyDescent="0.25">
      <c r="B690119" s="74"/>
    </row>
    <row r="690120" spans="2:3" x14ac:dyDescent="0.25">
      <c r="B690120" s="74"/>
    </row>
    <row r="690121" spans="2:3" x14ac:dyDescent="0.25">
      <c r="B690121" s="74"/>
    </row>
    <row r="690122" spans="2:3" x14ac:dyDescent="0.25">
      <c r="B690122" s="74"/>
    </row>
    <row r="690123" spans="2:3" x14ac:dyDescent="0.25">
      <c r="B690123" s="74"/>
    </row>
    <row r="690124" spans="2:3" x14ac:dyDescent="0.25">
      <c r="B690124" s="74"/>
    </row>
    <row r="690125" spans="2:3" x14ac:dyDescent="0.25">
      <c r="B690125" s="74"/>
    </row>
    <row r="690126" spans="2:3" x14ac:dyDescent="0.25">
      <c r="B690126" s="74"/>
    </row>
    <row r="690177" spans="2:3" x14ac:dyDescent="0.25">
      <c r="C690177"/>
    </row>
    <row r="690178" spans="2:3" x14ac:dyDescent="0.25">
      <c r="B690178" s="74"/>
    </row>
    <row r="690179" spans="2:3" x14ac:dyDescent="0.25">
      <c r="B690179" s="74"/>
    </row>
    <row r="690180" spans="2:3" x14ac:dyDescent="0.25">
      <c r="B690180" s="74"/>
    </row>
    <row r="690181" spans="2:3" x14ac:dyDescent="0.25">
      <c r="B690181" s="74"/>
    </row>
    <row r="690182" spans="2:3" x14ac:dyDescent="0.25">
      <c r="B690182" s="74"/>
    </row>
    <row r="690183" spans="2:3" x14ac:dyDescent="0.25">
      <c r="B690183" s="74"/>
    </row>
    <row r="690184" spans="2:3" x14ac:dyDescent="0.25">
      <c r="B690184" s="74"/>
    </row>
    <row r="690185" spans="2:3" x14ac:dyDescent="0.25">
      <c r="B690185" s="74"/>
    </row>
    <row r="690186" spans="2:3" x14ac:dyDescent="0.25">
      <c r="B690186" s="74"/>
    </row>
    <row r="690187" spans="2:3" x14ac:dyDescent="0.25">
      <c r="B690187" s="74"/>
    </row>
    <row r="690188" spans="2:3" x14ac:dyDescent="0.25">
      <c r="B690188" s="74"/>
    </row>
    <row r="690189" spans="2:3" x14ac:dyDescent="0.25">
      <c r="B690189" s="74"/>
    </row>
    <row r="690190" spans="2:3" x14ac:dyDescent="0.25">
      <c r="B690190" s="74"/>
    </row>
    <row r="690241" spans="2:3" x14ac:dyDescent="0.25">
      <c r="C690241"/>
    </row>
    <row r="690242" spans="2:3" x14ac:dyDescent="0.25">
      <c r="B690242" s="74"/>
    </row>
    <row r="690243" spans="2:3" x14ac:dyDescent="0.25">
      <c r="B690243" s="74"/>
    </row>
    <row r="690244" spans="2:3" x14ac:dyDescent="0.25">
      <c r="B690244" s="74"/>
    </row>
    <row r="690245" spans="2:3" x14ac:dyDescent="0.25">
      <c r="B690245" s="74"/>
    </row>
    <row r="690246" spans="2:3" x14ac:dyDescent="0.25">
      <c r="B690246" s="74"/>
    </row>
    <row r="690247" spans="2:3" x14ac:dyDescent="0.25">
      <c r="B690247" s="74"/>
    </row>
    <row r="690248" spans="2:3" x14ac:dyDescent="0.25">
      <c r="B690248" s="74"/>
    </row>
    <row r="690249" spans="2:3" x14ac:dyDescent="0.25">
      <c r="B690249" s="74"/>
    </row>
    <row r="690250" spans="2:3" x14ac:dyDescent="0.25">
      <c r="B690250" s="74"/>
    </row>
    <row r="690251" spans="2:3" x14ac:dyDescent="0.25">
      <c r="B690251" s="74"/>
    </row>
    <row r="690252" spans="2:3" x14ac:dyDescent="0.25">
      <c r="B690252" s="74"/>
    </row>
    <row r="690253" spans="2:3" x14ac:dyDescent="0.25">
      <c r="B690253" s="74"/>
    </row>
    <row r="690254" spans="2:3" x14ac:dyDescent="0.25">
      <c r="B690254" s="74"/>
    </row>
    <row r="690305" spans="2:3" x14ac:dyDescent="0.25">
      <c r="C690305"/>
    </row>
    <row r="690306" spans="2:3" x14ac:dyDescent="0.25">
      <c r="B690306" s="74"/>
    </row>
    <row r="690307" spans="2:3" x14ac:dyDescent="0.25">
      <c r="B690307" s="74"/>
    </row>
    <row r="690308" spans="2:3" x14ac:dyDescent="0.25">
      <c r="B690308" s="74"/>
    </row>
    <row r="690309" spans="2:3" x14ac:dyDescent="0.25">
      <c r="B690309" s="74"/>
    </row>
    <row r="690310" spans="2:3" x14ac:dyDescent="0.25">
      <c r="B690310" s="74"/>
    </row>
    <row r="690311" spans="2:3" x14ac:dyDescent="0.25">
      <c r="B690311" s="74"/>
    </row>
    <row r="690312" spans="2:3" x14ac:dyDescent="0.25">
      <c r="B690312" s="74"/>
    </row>
    <row r="690313" spans="2:3" x14ac:dyDescent="0.25">
      <c r="B690313" s="74"/>
    </row>
    <row r="690314" spans="2:3" x14ac:dyDescent="0.25">
      <c r="B690314" s="74"/>
    </row>
    <row r="690315" spans="2:3" x14ac:dyDescent="0.25">
      <c r="B690315" s="74"/>
    </row>
    <row r="690316" spans="2:3" x14ac:dyDescent="0.25">
      <c r="B690316" s="74"/>
    </row>
    <row r="690317" spans="2:3" x14ac:dyDescent="0.25">
      <c r="B690317" s="74"/>
    </row>
    <row r="690318" spans="2:3" x14ac:dyDescent="0.25">
      <c r="B690318" s="74"/>
    </row>
    <row r="690369" spans="2:3" x14ac:dyDescent="0.25">
      <c r="C690369"/>
    </row>
    <row r="690370" spans="2:3" x14ac:dyDescent="0.25">
      <c r="B690370" s="74"/>
    </row>
    <row r="690371" spans="2:3" x14ac:dyDescent="0.25">
      <c r="B690371" s="74"/>
    </row>
    <row r="690372" spans="2:3" x14ac:dyDescent="0.25">
      <c r="B690372" s="74"/>
    </row>
    <row r="690373" spans="2:3" x14ac:dyDescent="0.25">
      <c r="B690373" s="74"/>
    </row>
    <row r="690374" spans="2:3" x14ac:dyDescent="0.25">
      <c r="B690374" s="74"/>
    </row>
    <row r="690375" spans="2:3" x14ac:dyDescent="0.25">
      <c r="B690375" s="74"/>
    </row>
    <row r="690376" spans="2:3" x14ac:dyDescent="0.25">
      <c r="B690376" s="74"/>
    </row>
    <row r="690377" spans="2:3" x14ac:dyDescent="0.25">
      <c r="B690377" s="74"/>
    </row>
    <row r="690378" spans="2:3" x14ac:dyDescent="0.25">
      <c r="B690378" s="74"/>
    </row>
    <row r="690379" spans="2:3" x14ac:dyDescent="0.25">
      <c r="B690379" s="74"/>
    </row>
    <row r="690380" spans="2:3" x14ac:dyDescent="0.25">
      <c r="B690380" s="74"/>
    </row>
    <row r="690381" spans="2:3" x14ac:dyDescent="0.25">
      <c r="B690381" s="74"/>
    </row>
    <row r="690382" spans="2:3" x14ac:dyDescent="0.25">
      <c r="B690382" s="74"/>
    </row>
    <row r="690433" spans="2:3" x14ac:dyDescent="0.25">
      <c r="C690433"/>
    </row>
    <row r="690434" spans="2:3" x14ac:dyDescent="0.25">
      <c r="B690434" s="74"/>
    </row>
    <row r="690435" spans="2:3" x14ac:dyDescent="0.25">
      <c r="B690435" s="74"/>
    </row>
    <row r="690436" spans="2:3" x14ac:dyDescent="0.25">
      <c r="B690436" s="74"/>
    </row>
    <row r="690437" spans="2:3" x14ac:dyDescent="0.25">
      <c r="B690437" s="74"/>
    </row>
    <row r="690438" spans="2:3" x14ac:dyDescent="0.25">
      <c r="B690438" s="74"/>
    </row>
    <row r="690439" spans="2:3" x14ac:dyDescent="0.25">
      <c r="B690439" s="74"/>
    </row>
    <row r="690440" spans="2:3" x14ac:dyDescent="0.25">
      <c r="B690440" s="74"/>
    </row>
    <row r="690441" spans="2:3" x14ac:dyDescent="0.25">
      <c r="B690441" s="74"/>
    </row>
    <row r="690442" spans="2:3" x14ac:dyDescent="0.25">
      <c r="B690442" s="74"/>
    </row>
    <row r="690443" spans="2:3" x14ac:dyDescent="0.25">
      <c r="B690443" s="74"/>
    </row>
    <row r="690444" spans="2:3" x14ac:dyDescent="0.25">
      <c r="B690444" s="74"/>
    </row>
    <row r="690445" spans="2:3" x14ac:dyDescent="0.25">
      <c r="B690445" s="74"/>
    </row>
    <row r="690446" spans="2:3" x14ac:dyDescent="0.25">
      <c r="B690446" s="74"/>
    </row>
    <row r="690497" spans="2:3" x14ac:dyDescent="0.25">
      <c r="C690497"/>
    </row>
    <row r="690498" spans="2:3" x14ac:dyDescent="0.25">
      <c r="B690498" s="74"/>
    </row>
    <row r="690499" spans="2:3" x14ac:dyDescent="0.25">
      <c r="B690499" s="74"/>
    </row>
    <row r="690500" spans="2:3" x14ac:dyDescent="0.25">
      <c r="B690500" s="74"/>
    </row>
    <row r="690501" spans="2:3" x14ac:dyDescent="0.25">
      <c r="B690501" s="74"/>
    </row>
    <row r="690502" spans="2:3" x14ac:dyDescent="0.25">
      <c r="B690502" s="74"/>
    </row>
    <row r="690503" spans="2:3" x14ac:dyDescent="0.25">
      <c r="B690503" s="74"/>
    </row>
    <row r="690504" spans="2:3" x14ac:dyDescent="0.25">
      <c r="B690504" s="74"/>
    </row>
    <row r="690505" spans="2:3" x14ac:dyDescent="0.25">
      <c r="B690505" s="74"/>
    </row>
    <row r="690506" spans="2:3" x14ac:dyDescent="0.25">
      <c r="B690506" s="74"/>
    </row>
    <row r="690507" spans="2:3" x14ac:dyDescent="0.25">
      <c r="B690507" s="74"/>
    </row>
    <row r="690508" spans="2:3" x14ac:dyDescent="0.25">
      <c r="B690508" s="74"/>
    </row>
    <row r="690509" spans="2:3" x14ac:dyDescent="0.25">
      <c r="B690509" s="74"/>
    </row>
    <row r="690510" spans="2:3" x14ac:dyDescent="0.25">
      <c r="B690510" s="74"/>
    </row>
    <row r="690561" spans="2:3" x14ac:dyDescent="0.25">
      <c r="C690561"/>
    </row>
    <row r="690562" spans="2:3" x14ac:dyDescent="0.25">
      <c r="B690562" s="74"/>
    </row>
    <row r="690563" spans="2:3" x14ac:dyDescent="0.25">
      <c r="B690563" s="74"/>
    </row>
    <row r="690564" spans="2:3" x14ac:dyDescent="0.25">
      <c r="B690564" s="74"/>
    </row>
    <row r="690565" spans="2:3" x14ac:dyDescent="0.25">
      <c r="B690565" s="74"/>
    </row>
    <row r="690566" spans="2:3" x14ac:dyDescent="0.25">
      <c r="B690566" s="74"/>
    </row>
    <row r="690567" spans="2:3" x14ac:dyDescent="0.25">
      <c r="B690567" s="74"/>
    </row>
    <row r="690568" spans="2:3" x14ac:dyDescent="0.25">
      <c r="B690568" s="74"/>
    </row>
    <row r="690569" spans="2:3" x14ac:dyDescent="0.25">
      <c r="B690569" s="74"/>
    </row>
    <row r="690570" spans="2:3" x14ac:dyDescent="0.25">
      <c r="B690570" s="74"/>
    </row>
    <row r="690571" spans="2:3" x14ac:dyDescent="0.25">
      <c r="B690571" s="74"/>
    </row>
    <row r="690572" spans="2:3" x14ac:dyDescent="0.25">
      <c r="B690572" s="74"/>
    </row>
    <row r="690573" spans="2:3" x14ac:dyDescent="0.25">
      <c r="B690573" s="74"/>
    </row>
    <row r="690574" spans="2:3" x14ac:dyDescent="0.25">
      <c r="B690574" s="74"/>
    </row>
    <row r="690625" spans="2:3" x14ac:dyDescent="0.25">
      <c r="C690625"/>
    </row>
    <row r="690626" spans="2:3" x14ac:dyDescent="0.25">
      <c r="B690626" s="74"/>
    </row>
    <row r="690627" spans="2:3" x14ac:dyDescent="0.25">
      <c r="B690627" s="74"/>
    </row>
    <row r="690628" spans="2:3" x14ac:dyDescent="0.25">
      <c r="B690628" s="74"/>
    </row>
    <row r="690629" spans="2:3" x14ac:dyDescent="0.25">
      <c r="B690629" s="74"/>
    </row>
    <row r="690630" spans="2:3" x14ac:dyDescent="0.25">
      <c r="B690630" s="74"/>
    </row>
    <row r="690631" spans="2:3" x14ac:dyDescent="0.25">
      <c r="B690631" s="74"/>
    </row>
    <row r="690632" spans="2:3" x14ac:dyDescent="0.25">
      <c r="B690632" s="74"/>
    </row>
    <row r="690633" spans="2:3" x14ac:dyDescent="0.25">
      <c r="B690633" s="74"/>
    </row>
    <row r="690634" spans="2:3" x14ac:dyDescent="0.25">
      <c r="B690634" s="74"/>
    </row>
    <row r="690635" spans="2:3" x14ac:dyDescent="0.25">
      <c r="B690635" s="74"/>
    </row>
    <row r="690636" spans="2:3" x14ac:dyDescent="0.25">
      <c r="B690636" s="74"/>
    </row>
    <row r="690637" spans="2:3" x14ac:dyDescent="0.25">
      <c r="B690637" s="74"/>
    </row>
    <row r="690638" spans="2:3" x14ac:dyDescent="0.25">
      <c r="B690638" s="74"/>
    </row>
    <row r="690689" spans="2:3" x14ac:dyDescent="0.25">
      <c r="C690689"/>
    </row>
    <row r="690690" spans="2:3" x14ac:dyDescent="0.25">
      <c r="B690690" s="74"/>
    </row>
    <row r="690691" spans="2:3" x14ac:dyDescent="0.25">
      <c r="B690691" s="74"/>
    </row>
    <row r="690692" spans="2:3" x14ac:dyDescent="0.25">
      <c r="B690692" s="74"/>
    </row>
    <row r="690693" spans="2:3" x14ac:dyDescent="0.25">
      <c r="B690693" s="74"/>
    </row>
    <row r="690694" spans="2:3" x14ac:dyDescent="0.25">
      <c r="B690694" s="74"/>
    </row>
    <row r="690695" spans="2:3" x14ac:dyDescent="0.25">
      <c r="B690695" s="74"/>
    </row>
    <row r="690696" spans="2:3" x14ac:dyDescent="0.25">
      <c r="B690696" s="74"/>
    </row>
    <row r="690697" spans="2:3" x14ac:dyDescent="0.25">
      <c r="B690697" s="74"/>
    </row>
    <row r="690698" spans="2:3" x14ac:dyDescent="0.25">
      <c r="B690698" s="74"/>
    </row>
    <row r="690699" spans="2:3" x14ac:dyDescent="0.25">
      <c r="B690699" s="74"/>
    </row>
    <row r="690700" spans="2:3" x14ac:dyDescent="0.25">
      <c r="B690700" s="74"/>
    </row>
    <row r="690701" spans="2:3" x14ac:dyDescent="0.25">
      <c r="B690701" s="74"/>
    </row>
    <row r="690702" spans="2:3" x14ac:dyDescent="0.25">
      <c r="B690702" s="74"/>
    </row>
    <row r="690753" spans="2:3" x14ac:dyDescent="0.25">
      <c r="C690753"/>
    </row>
    <row r="690754" spans="2:3" x14ac:dyDescent="0.25">
      <c r="B690754" s="74"/>
    </row>
    <row r="690755" spans="2:3" x14ac:dyDescent="0.25">
      <c r="B690755" s="74"/>
    </row>
    <row r="690756" spans="2:3" x14ac:dyDescent="0.25">
      <c r="B690756" s="74"/>
    </row>
    <row r="690757" spans="2:3" x14ac:dyDescent="0.25">
      <c r="B690757" s="74"/>
    </row>
    <row r="690758" spans="2:3" x14ac:dyDescent="0.25">
      <c r="B690758" s="74"/>
    </row>
    <row r="690759" spans="2:3" x14ac:dyDescent="0.25">
      <c r="B690759" s="74"/>
    </row>
    <row r="690760" spans="2:3" x14ac:dyDescent="0.25">
      <c r="B690760" s="74"/>
    </row>
    <row r="690761" spans="2:3" x14ac:dyDescent="0.25">
      <c r="B690761" s="74"/>
    </row>
    <row r="690762" spans="2:3" x14ac:dyDescent="0.25">
      <c r="B690762" s="74"/>
    </row>
    <row r="690763" spans="2:3" x14ac:dyDescent="0.25">
      <c r="B690763" s="74"/>
    </row>
    <row r="690764" spans="2:3" x14ac:dyDescent="0.25">
      <c r="B690764" s="74"/>
    </row>
    <row r="690765" spans="2:3" x14ac:dyDescent="0.25">
      <c r="B690765" s="74"/>
    </row>
    <row r="690766" spans="2:3" x14ac:dyDescent="0.25">
      <c r="B690766" s="74"/>
    </row>
    <row r="690817" spans="2:3" x14ac:dyDescent="0.25">
      <c r="C690817"/>
    </row>
    <row r="690818" spans="2:3" x14ac:dyDescent="0.25">
      <c r="B690818" s="74"/>
    </row>
    <row r="690819" spans="2:3" x14ac:dyDescent="0.25">
      <c r="B690819" s="74"/>
    </row>
    <row r="690820" spans="2:3" x14ac:dyDescent="0.25">
      <c r="B690820" s="74"/>
    </row>
    <row r="690821" spans="2:3" x14ac:dyDescent="0.25">
      <c r="B690821" s="74"/>
    </row>
    <row r="690822" spans="2:3" x14ac:dyDescent="0.25">
      <c r="B690822" s="74"/>
    </row>
    <row r="690823" spans="2:3" x14ac:dyDescent="0.25">
      <c r="B690823" s="74"/>
    </row>
    <row r="690824" spans="2:3" x14ac:dyDescent="0.25">
      <c r="B690824" s="74"/>
    </row>
    <row r="690825" spans="2:3" x14ac:dyDescent="0.25">
      <c r="B690825" s="74"/>
    </row>
    <row r="690826" spans="2:3" x14ac:dyDescent="0.25">
      <c r="B690826" s="74"/>
    </row>
    <row r="690827" spans="2:3" x14ac:dyDescent="0.25">
      <c r="B690827" s="74"/>
    </row>
    <row r="690828" spans="2:3" x14ac:dyDescent="0.25">
      <c r="B690828" s="74"/>
    </row>
    <row r="690829" spans="2:3" x14ac:dyDescent="0.25">
      <c r="B690829" s="74"/>
    </row>
    <row r="690830" spans="2:3" x14ac:dyDescent="0.25">
      <c r="B690830" s="74"/>
    </row>
    <row r="690881" spans="2:3" x14ac:dyDescent="0.25">
      <c r="C690881"/>
    </row>
    <row r="690882" spans="2:3" x14ac:dyDescent="0.25">
      <c r="B690882" s="74"/>
    </row>
    <row r="690883" spans="2:3" x14ac:dyDescent="0.25">
      <c r="B690883" s="74"/>
    </row>
    <row r="690884" spans="2:3" x14ac:dyDescent="0.25">
      <c r="B690884" s="74"/>
    </row>
    <row r="690885" spans="2:3" x14ac:dyDescent="0.25">
      <c r="B690885" s="74"/>
    </row>
    <row r="690886" spans="2:3" x14ac:dyDescent="0.25">
      <c r="B690886" s="74"/>
    </row>
    <row r="690887" spans="2:3" x14ac:dyDescent="0.25">
      <c r="B690887" s="74"/>
    </row>
    <row r="690888" spans="2:3" x14ac:dyDescent="0.25">
      <c r="B690888" s="74"/>
    </row>
    <row r="690889" spans="2:3" x14ac:dyDescent="0.25">
      <c r="B690889" s="74"/>
    </row>
    <row r="690890" spans="2:3" x14ac:dyDescent="0.25">
      <c r="B690890" s="74"/>
    </row>
    <row r="690891" spans="2:3" x14ac:dyDescent="0.25">
      <c r="B690891" s="74"/>
    </row>
    <row r="690892" spans="2:3" x14ac:dyDescent="0.25">
      <c r="B690892" s="74"/>
    </row>
    <row r="690893" spans="2:3" x14ac:dyDescent="0.25">
      <c r="B690893" s="74"/>
    </row>
    <row r="690894" spans="2:3" x14ac:dyDescent="0.25">
      <c r="B690894" s="74"/>
    </row>
    <row r="690945" spans="2:3" x14ac:dyDescent="0.25">
      <c r="C690945"/>
    </row>
    <row r="690946" spans="2:3" x14ac:dyDescent="0.25">
      <c r="B690946" s="74"/>
    </row>
    <row r="690947" spans="2:3" x14ac:dyDescent="0.25">
      <c r="B690947" s="74"/>
    </row>
    <row r="690948" spans="2:3" x14ac:dyDescent="0.25">
      <c r="B690948" s="74"/>
    </row>
    <row r="690949" spans="2:3" x14ac:dyDescent="0.25">
      <c r="B690949" s="74"/>
    </row>
    <row r="690950" spans="2:3" x14ac:dyDescent="0.25">
      <c r="B690950" s="74"/>
    </row>
    <row r="690951" spans="2:3" x14ac:dyDescent="0.25">
      <c r="B690951" s="74"/>
    </row>
    <row r="690952" spans="2:3" x14ac:dyDescent="0.25">
      <c r="B690952" s="74"/>
    </row>
    <row r="690953" spans="2:3" x14ac:dyDescent="0.25">
      <c r="B690953" s="74"/>
    </row>
    <row r="690954" spans="2:3" x14ac:dyDescent="0.25">
      <c r="B690954" s="74"/>
    </row>
    <row r="690955" spans="2:3" x14ac:dyDescent="0.25">
      <c r="B690955" s="74"/>
    </row>
    <row r="690956" spans="2:3" x14ac:dyDescent="0.25">
      <c r="B690956" s="74"/>
    </row>
    <row r="690957" spans="2:3" x14ac:dyDescent="0.25">
      <c r="B690957" s="74"/>
    </row>
    <row r="690958" spans="2:3" x14ac:dyDescent="0.25">
      <c r="B690958" s="74"/>
    </row>
    <row r="691009" spans="2:3" x14ac:dyDescent="0.25">
      <c r="C691009"/>
    </row>
    <row r="691010" spans="2:3" x14ac:dyDescent="0.25">
      <c r="B691010" s="74"/>
    </row>
    <row r="691011" spans="2:3" x14ac:dyDescent="0.25">
      <c r="B691011" s="74"/>
    </row>
    <row r="691012" spans="2:3" x14ac:dyDescent="0.25">
      <c r="B691012" s="74"/>
    </row>
    <row r="691013" spans="2:3" x14ac:dyDescent="0.25">
      <c r="B691013" s="74"/>
    </row>
    <row r="691014" spans="2:3" x14ac:dyDescent="0.25">
      <c r="B691014" s="74"/>
    </row>
    <row r="691015" spans="2:3" x14ac:dyDescent="0.25">
      <c r="B691015" s="74"/>
    </row>
    <row r="691016" spans="2:3" x14ac:dyDescent="0.25">
      <c r="B691016" s="74"/>
    </row>
    <row r="691017" spans="2:3" x14ac:dyDescent="0.25">
      <c r="B691017" s="74"/>
    </row>
    <row r="691018" spans="2:3" x14ac:dyDescent="0.25">
      <c r="B691018" s="74"/>
    </row>
    <row r="691019" spans="2:3" x14ac:dyDescent="0.25">
      <c r="B691019" s="74"/>
    </row>
    <row r="691020" spans="2:3" x14ac:dyDescent="0.25">
      <c r="B691020" s="74"/>
    </row>
    <row r="691021" spans="2:3" x14ac:dyDescent="0.25">
      <c r="B691021" s="74"/>
    </row>
    <row r="691022" spans="2:3" x14ac:dyDescent="0.25">
      <c r="B691022" s="74"/>
    </row>
    <row r="691073" spans="2:3" x14ac:dyDescent="0.25">
      <c r="C691073"/>
    </row>
    <row r="691074" spans="2:3" x14ac:dyDescent="0.25">
      <c r="B691074" s="74"/>
    </row>
    <row r="691075" spans="2:3" x14ac:dyDescent="0.25">
      <c r="B691075" s="74"/>
    </row>
    <row r="691076" spans="2:3" x14ac:dyDescent="0.25">
      <c r="B691076" s="74"/>
    </row>
    <row r="691077" spans="2:3" x14ac:dyDescent="0.25">
      <c r="B691077" s="74"/>
    </row>
    <row r="691078" spans="2:3" x14ac:dyDescent="0.25">
      <c r="B691078" s="74"/>
    </row>
    <row r="691079" spans="2:3" x14ac:dyDescent="0.25">
      <c r="B691079" s="74"/>
    </row>
    <row r="691080" spans="2:3" x14ac:dyDescent="0.25">
      <c r="B691080" s="74"/>
    </row>
    <row r="691081" spans="2:3" x14ac:dyDescent="0.25">
      <c r="B691081" s="74"/>
    </row>
    <row r="691082" spans="2:3" x14ac:dyDescent="0.25">
      <c r="B691082" s="74"/>
    </row>
    <row r="691083" spans="2:3" x14ac:dyDescent="0.25">
      <c r="B691083" s="74"/>
    </row>
    <row r="691084" spans="2:3" x14ac:dyDescent="0.25">
      <c r="B691084" s="74"/>
    </row>
    <row r="691085" spans="2:3" x14ac:dyDescent="0.25">
      <c r="B691085" s="74"/>
    </row>
    <row r="691086" spans="2:3" x14ac:dyDescent="0.25">
      <c r="B691086" s="74"/>
    </row>
    <row r="691137" spans="2:3" x14ac:dyDescent="0.25">
      <c r="C691137"/>
    </row>
    <row r="691138" spans="2:3" x14ac:dyDescent="0.25">
      <c r="B691138" s="74"/>
    </row>
    <row r="691139" spans="2:3" x14ac:dyDescent="0.25">
      <c r="B691139" s="74"/>
    </row>
    <row r="691140" spans="2:3" x14ac:dyDescent="0.25">
      <c r="B691140" s="74"/>
    </row>
    <row r="691141" spans="2:3" x14ac:dyDescent="0.25">
      <c r="B691141" s="74"/>
    </row>
    <row r="691142" spans="2:3" x14ac:dyDescent="0.25">
      <c r="B691142" s="74"/>
    </row>
    <row r="691143" spans="2:3" x14ac:dyDescent="0.25">
      <c r="B691143" s="74"/>
    </row>
    <row r="691144" spans="2:3" x14ac:dyDescent="0.25">
      <c r="B691144" s="74"/>
    </row>
    <row r="691145" spans="2:3" x14ac:dyDescent="0.25">
      <c r="B691145" s="74"/>
    </row>
    <row r="691146" spans="2:3" x14ac:dyDescent="0.25">
      <c r="B691146" s="74"/>
    </row>
    <row r="691147" spans="2:3" x14ac:dyDescent="0.25">
      <c r="B691147" s="74"/>
    </row>
    <row r="691148" spans="2:3" x14ac:dyDescent="0.25">
      <c r="B691148" s="74"/>
    </row>
    <row r="691149" spans="2:3" x14ac:dyDescent="0.25">
      <c r="B691149" s="74"/>
    </row>
    <row r="691150" spans="2:3" x14ac:dyDescent="0.25">
      <c r="B691150" s="74"/>
    </row>
    <row r="691201" spans="2:3" x14ac:dyDescent="0.25">
      <c r="C691201"/>
    </row>
    <row r="691202" spans="2:3" x14ac:dyDescent="0.25">
      <c r="B691202" s="74"/>
    </row>
    <row r="691203" spans="2:3" x14ac:dyDescent="0.25">
      <c r="B691203" s="74"/>
    </row>
    <row r="691204" spans="2:3" x14ac:dyDescent="0.25">
      <c r="B691204" s="74"/>
    </row>
    <row r="691205" spans="2:3" x14ac:dyDescent="0.25">
      <c r="B691205" s="74"/>
    </row>
    <row r="691206" spans="2:3" x14ac:dyDescent="0.25">
      <c r="B691206" s="74"/>
    </row>
    <row r="691207" spans="2:3" x14ac:dyDescent="0.25">
      <c r="B691207" s="74"/>
    </row>
    <row r="691208" spans="2:3" x14ac:dyDescent="0.25">
      <c r="B691208" s="74"/>
    </row>
    <row r="691209" spans="2:3" x14ac:dyDescent="0.25">
      <c r="B691209" s="74"/>
    </row>
    <row r="691210" spans="2:3" x14ac:dyDescent="0.25">
      <c r="B691210" s="74"/>
    </row>
    <row r="691211" spans="2:3" x14ac:dyDescent="0.25">
      <c r="B691211" s="74"/>
    </row>
    <row r="691212" spans="2:3" x14ac:dyDescent="0.25">
      <c r="B691212" s="74"/>
    </row>
    <row r="691213" spans="2:3" x14ac:dyDescent="0.25">
      <c r="B691213" s="74"/>
    </row>
    <row r="691214" spans="2:3" x14ac:dyDescent="0.25">
      <c r="B691214" s="74"/>
    </row>
    <row r="691265" spans="2:3" x14ac:dyDescent="0.25">
      <c r="C691265"/>
    </row>
    <row r="691266" spans="2:3" x14ac:dyDescent="0.25">
      <c r="B691266" s="74"/>
    </row>
    <row r="691267" spans="2:3" x14ac:dyDescent="0.25">
      <c r="B691267" s="74"/>
    </row>
    <row r="691268" spans="2:3" x14ac:dyDescent="0.25">
      <c r="B691268" s="74"/>
    </row>
    <row r="691269" spans="2:3" x14ac:dyDescent="0.25">
      <c r="B691269" s="74"/>
    </row>
    <row r="691270" spans="2:3" x14ac:dyDescent="0.25">
      <c r="B691270" s="74"/>
    </row>
    <row r="691271" spans="2:3" x14ac:dyDescent="0.25">
      <c r="B691271" s="74"/>
    </row>
    <row r="691272" spans="2:3" x14ac:dyDescent="0.25">
      <c r="B691272" s="74"/>
    </row>
    <row r="691273" spans="2:3" x14ac:dyDescent="0.25">
      <c r="B691273" s="74"/>
    </row>
    <row r="691274" spans="2:3" x14ac:dyDescent="0.25">
      <c r="B691274" s="74"/>
    </row>
    <row r="691275" spans="2:3" x14ac:dyDescent="0.25">
      <c r="B691275" s="74"/>
    </row>
    <row r="691276" spans="2:3" x14ac:dyDescent="0.25">
      <c r="B691276" s="74"/>
    </row>
    <row r="691277" spans="2:3" x14ac:dyDescent="0.25">
      <c r="B691277" s="74"/>
    </row>
    <row r="691278" spans="2:3" x14ac:dyDescent="0.25">
      <c r="B691278" s="74"/>
    </row>
    <row r="691329" spans="2:3" x14ac:dyDescent="0.25">
      <c r="C691329"/>
    </row>
    <row r="691330" spans="2:3" x14ac:dyDescent="0.25">
      <c r="B691330" s="74"/>
    </row>
    <row r="691331" spans="2:3" x14ac:dyDescent="0.25">
      <c r="B691331" s="74"/>
    </row>
    <row r="691332" spans="2:3" x14ac:dyDescent="0.25">
      <c r="B691332" s="74"/>
    </row>
    <row r="691333" spans="2:3" x14ac:dyDescent="0.25">
      <c r="B691333" s="74"/>
    </row>
    <row r="691334" spans="2:3" x14ac:dyDescent="0.25">
      <c r="B691334" s="74"/>
    </row>
    <row r="691335" spans="2:3" x14ac:dyDescent="0.25">
      <c r="B691335" s="74"/>
    </row>
    <row r="691336" spans="2:3" x14ac:dyDescent="0.25">
      <c r="B691336" s="74"/>
    </row>
    <row r="691337" spans="2:3" x14ac:dyDescent="0.25">
      <c r="B691337" s="74"/>
    </row>
    <row r="691338" spans="2:3" x14ac:dyDescent="0.25">
      <c r="B691338" s="74"/>
    </row>
    <row r="691339" spans="2:3" x14ac:dyDescent="0.25">
      <c r="B691339" s="74"/>
    </row>
    <row r="691340" spans="2:3" x14ac:dyDescent="0.25">
      <c r="B691340" s="74"/>
    </row>
    <row r="691341" spans="2:3" x14ac:dyDescent="0.25">
      <c r="B691341" s="74"/>
    </row>
    <row r="691342" spans="2:3" x14ac:dyDescent="0.25">
      <c r="B691342" s="74"/>
    </row>
    <row r="691393" spans="2:3" x14ac:dyDescent="0.25">
      <c r="C691393"/>
    </row>
    <row r="691394" spans="2:3" x14ac:dyDescent="0.25">
      <c r="B691394" s="74"/>
    </row>
    <row r="691395" spans="2:3" x14ac:dyDescent="0.25">
      <c r="B691395" s="74"/>
    </row>
    <row r="691396" spans="2:3" x14ac:dyDescent="0.25">
      <c r="B691396" s="74"/>
    </row>
    <row r="691397" spans="2:3" x14ac:dyDescent="0.25">
      <c r="B691397" s="74"/>
    </row>
    <row r="691398" spans="2:3" x14ac:dyDescent="0.25">
      <c r="B691398" s="74"/>
    </row>
    <row r="691399" spans="2:3" x14ac:dyDescent="0.25">
      <c r="B691399" s="74"/>
    </row>
    <row r="691400" spans="2:3" x14ac:dyDescent="0.25">
      <c r="B691400" s="74"/>
    </row>
    <row r="691401" spans="2:3" x14ac:dyDescent="0.25">
      <c r="B691401" s="74"/>
    </row>
    <row r="691402" spans="2:3" x14ac:dyDescent="0.25">
      <c r="B691402" s="74"/>
    </row>
    <row r="691403" spans="2:3" x14ac:dyDescent="0.25">
      <c r="B691403" s="74"/>
    </row>
    <row r="691404" spans="2:3" x14ac:dyDescent="0.25">
      <c r="B691404" s="74"/>
    </row>
    <row r="691405" spans="2:3" x14ac:dyDescent="0.25">
      <c r="B691405" s="74"/>
    </row>
    <row r="691406" spans="2:3" x14ac:dyDescent="0.25">
      <c r="B691406" s="74"/>
    </row>
    <row r="691457" spans="2:3" x14ac:dyDescent="0.25">
      <c r="C691457"/>
    </row>
    <row r="691458" spans="2:3" x14ac:dyDescent="0.25">
      <c r="B691458" s="74"/>
    </row>
    <row r="691459" spans="2:3" x14ac:dyDescent="0.25">
      <c r="B691459" s="74"/>
    </row>
    <row r="691460" spans="2:3" x14ac:dyDescent="0.25">
      <c r="B691460" s="74"/>
    </row>
    <row r="691461" spans="2:3" x14ac:dyDescent="0.25">
      <c r="B691461" s="74"/>
    </row>
    <row r="691462" spans="2:3" x14ac:dyDescent="0.25">
      <c r="B691462" s="74"/>
    </row>
    <row r="691463" spans="2:3" x14ac:dyDescent="0.25">
      <c r="B691463" s="74"/>
    </row>
    <row r="691464" spans="2:3" x14ac:dyDescent="0.25">
      <c r="B691464" s="74"/>
    </row>
    <row r="691465" spans="2:3" x14ac:dyDescent="0.25">
      <c r="B691465" s="74"/>
    </row>
    <row r="691466" spans="2:3" x14ac:dyDescent="0.25">
      <c r="B691466" s="74"/>
    </row>
    <row r="691467" spans="2:3" x14ac:dyDescent="0.25">
      <c r="B691467" s="74"/>
    </row>
    <row r="691468" spans="2:3" x14ac:dyDescent="0.25">
      <c r="B691468" s="74"/>
    </row>
    <row r="691469" spans="2:3" x14ac:dyDescent="0.25">
      <c r="B691469" s="74"/>
    </row>
    <row r="691470" spans="2:3" x14ac:dyDescent="0.25">
      <c r="B691470" s="74"/>
    </row>
    <row r="691521" spans="2:3" x14ac:dyDescent="0.25">
      <c r="C691521"/>
    </row>
    <row r="691522" spans="2:3" x14ac:dyDescent="0.25">
      <c r="B691522" s="74"/>
    </row>
    <row r="691523" spans="2:3" x14ac:dyDescent="0.25">
      <c r="B691523" s="74"/>
    </row>
    <row r="691524" spans="2:3" x14ac:dyDescent="0.25">
      <c r="B691524" s="74"/>
    </row>
    <row r="691525" spans="2:3" x14ac:dyDescent="0.25">
      <c r="B691525" s="74"/>
    </row>
    <row r="691526" spans="2:3" x14ac:dyDescent="0.25">
      <c r="B691526" s="74"/>
    </row>
    <row r="691527" spans="2:3" x14ac:dyDescent="0.25">
      <c r="B691527" s="74"/>
    </row>
    <row r="691528" spans="2:3" x14ac:dyDescent="0.25">
      <c r="B691528" s="74"/>
    </row>
    <row r="691529" spans="2:3" x14ac:dyDescent="0.25">
      <c r="B691529" s="74"/>
    </row>
    <row r="691530" spans="2:3" x14ac:dyDescent="0.25">
      <c r="B691530" s="74"/>
    </row>
    <row r="691531" spans="2:3" x14ac:dyDescent="0.25">
      <c r="B691531" s="74"/>
    </row>
    <row r="691532" spans="2:3" x14ac:dyDescent="0.25">
      <c r="B691532" s="74"/>
    </row>
    <row r="691533" spans="2:3" x14ac:dyDescent="0.25">
      <c r="B691533" s="74"/>
    </row>
    <row r="691534" spans="2:3" x14ac:dyDescent="0.25">
      <c r="B691534" s="74"/>
    </row>
    <row r="691585" spans="2:3" x14ac:dyDescent="0.25">
      <c r="C691585"/>
    </row>
    <row r="691586" spans="2:3" x14ac:dyDescent="0.25">
      <c r="B691586" s="74"/>
    </row>
    <row r="691587" spans="2:3" x14ac:dyDescent="0.25">
      <c r="B691587" s="74"/>
    </row>
    <row r="691588" spans="2:3" x14ac:dyDescent="0.25">
      <c r="B691588" s="74"/>
    </row>
    <row r="691589" spans="2:3" x14ac:dyDescent="0.25">
      <c r="B691589" s="74"/>
    </row>
    <row r="691590" spans="2:3" x14ac:dyDescent="0.25">
      <c r="B691590" s="74"/>
    </row>
    <row r="691591" spans="2:3" x14ac:dyDescent="0.25">
      <c r="B691591" s="74"/>
    </row>
    <row r="691592" spans="2:3" x14ac:dyDescent="0.25">
      <c r="B691592" s="74"/>
    </row>
    <row r="691593" spans="2:3" x14ac:dyDescent="0.25">
      <c r="B691593" s="74"/>
    </row>
    <row r="691594" spans="2:3" x14ac:dyDescent="0.25">
      <c r="B691594" s="74"/>
    </row>
    <row r="691595" spans="2:3" x14ac:dyDescent="0.25">
      <c r="B691595" s="74"/>
    </row>
    <row r="691596" spans="2:3" x14ac:dyDescent="0.25">
      <c r="B691596" s="74"/>
    </row>
    <row r="691597" spans="2:3" x14ac:dyDescent="0.25">
      <c r="B691597" s="74"/>
    </row>
    <row r="691598" spans="2:3" x14ac:dyDescent="0.25">
      <c r="B691598" s="74"/>
    </row>
    <row r="691649" spans="2:3" x14ac:dyDescent="0.25">
      <c r="C691649"/>
    </row>
    <row r="691650" spans="2:3" x14ac:dyDescent="0.25">
      <c r="B691650" s="74"/>
    </row>
    <row r="691651" spans="2:3" x14ac:dyDescent="0.25">
      <c r="B691651" s="74"/>
    </row>
    <row r="691652" spans="2:3" x14ac:dyDescent="0.25">
      <c r="B691652" s="74"/>
    </row>
    <row r="691653" spans="2:3" x14ac:dyDescent="0.25">
      <c r="B691653" s="74"/>
    </row>
    <row r="691654" spans="2:3" x14ac:dyDescent="0.25">
      <c r="B691654" s="74"/>
    </row>
    <row r="691655" spans="2:3" x14ac:dyDescent="0.25">
      <c r="B691655" s="74"/>
    </row>
    <row r="691656" spans="2:3" x14ac:dyDescent="0.25">
      <c r="B691656" s="74"/>
    </row>
    <row r="691657" spans="2:3" x14ac:dyDescent="0.25">
      <c r="B691657" s="74"/>
    </row>
    <row r="691658" spans="2:3" x14ac:dyDescent="0.25">
      <c r="B691658" s="74"/>
    </row>
    <row r="691659" spans="2:3" x14ac:dyDescent="0.25">
      <c r="B691659" s="74"/>
    </row>
    <row r="691660" spans="2:3" x14ac:dyDescent="0.25">
      <c r="B691660" s="74"/>
    </row>
    <row r="691661" spans="2:3" x14ac:dyDescent="0.25">
      <c r="B691661" s="74"/>
    </row>
    <row r="691662" spans="2:3" x14ac:dyDescent="0.25">
      <c r="B691662" s="74"/>
    </row>
    <row r="691713" spans="2:3" x14ac:dyDescent="0.25">
      <c r="C691713"/>
    </row>
    <row r="691714" spans="2:3" x14ac:dyDescent="0.25">
      <c r="B691714" s="74"/>
    </row>
    <row r="691715" spans="2:3" x14ac:dyDescent="0.25">
      <c r="B691715" s="74"/>
    </row>
    <row r="691716" spans="2:3" x14ac:dyDescent="0.25">
      <c r="B691716" s="74"/>
    </row>
    <row r="691717" spans="2:3" x14ac:dyDescent="0.25">
      <c r="B691717" s="74"/>
    </row>
    <row r="691718" spans="2:3" x14ac:dyDescent="0.25">
      <c r="B691718" s="74"/>
    </row>
    <row r="691719" spans="2:3" x14ac:dyDescent="0.25">
      <c r="B691719" s="74"/>
    </row>
    <row r="691720" spans="2:3" x14ac:dyDescent="0.25">
      <c r="B691720" s="74"/>
    </row>
    <row r="691721" spans="2:3" x14ac:dyDescent="0.25">
      <c r="B691721" s="74"/>
    </row>
    <row r="691722" spans="2:3" x14ac:dyDescent="0.25">
      <c r="B691722" s="74"/>
    </row>
    <row r="691723" spans="2:3" x14ac:dyDescent="0.25">
      <c r="B691723" s="74"/>
    </row>
    <row r="691724" spans="2:3" x14ac:dyDescent="0.25">
      <c r="B691724" s="74"/>
    </row>
    <row r="691725" spans="2:3" x14ac:dyDescent="0.25">
      <c r="B691725" s="74"/>
    </row>
    <row r="691726" spans="2:3" x14ac:dyDescent="0.25">
      <c r="B691726" s="74"/>
    </row>
    <row r="691777" spans="2:3" x14ac:dyDescent="0.25">
      <c r="C691777"/>
    </row>
    <row r="691778" spans="2:3" x14ac:dyDescent="0.25">
      <c r="B691778" s="74"/>
    </row>
    <row r="691779" spans="2:3" x14ac:dyDescent="0.25">
      <c r="B691779" s="74"/>
    </row>
    <row r="691780" spans="2:3" x14ac:dyDescent="0.25">
      <c r="B691780" s="74"/>
    </row>
    <row r="691781" spans="2:3" x14ac:dyDescent="0.25">
      <c r="B691781" s="74"/>
    </row>
    <row r="691782" spans="2:3" x14ac:dyDescent="0.25">
      <c r="B691782" s="74"/>
    </row>
    <row r="691783" spans="2:3" x14ac:dyDescent="0.25">
      <c r="B691783" s="74"/>
    </row>
    <row r="691784" spans="2:3" x14ac:dyDescent="0.25">
      <c r="B691784" s="74"/>
    </row>
    <row r="691785" spans="2:3" x14ac:dyDescent="0.25">
      <c r="B691785" s="74"/>
    </row>
    <row r="691786" spans="2:3" x14ac:dyDescent="0.25">
      <c r="B691786" s="74"/>
    </row>
    <row r="691787" spans="2:3" x14ac:dyDescent="0.25">
      <c r="B691787" s="74"/>
    </row>
    <row r="691788" spans="2:3" x14ac:dyDescent="0.25">
      <c r="B691788" s="74"/>
    </row>
    <row r="691789" spans="2:3" x14ac:dyDescent="0.25">
      <c r="B691789" s="74"/>
    </row>
    <row r="691790" spans="2:3" x14ac:dyDescent="0.25">
      <c r="B691790" s="74"/>
    </row>
    <row r="691841" spans="2:3" x14ac:dyDescent="0.25">
      <c r="C691841"/>
    </row>
    <row r="691842" spans="2:3" x14ac:dyDescent="0.25">
      <c r="B691842" s="74"/>
    </row>
    <row r="691843" spans="2:3" x14ac:dyDescent="0.25">
      <c r="B691843" s="74"/>
    </row>
    <row r="691844" spans="2:3" x14ac:dyDescent="0.25">
      <c r="B691844" s="74"/>
    </row>
    <row r="691845" spans="2:3" x14ac:dyDescent="0.25">
      <c r="B691845" s="74"/>
    </row>
    <row r="691846" spans="2:3" x14ac:dyDescent="0.25">
      <c r="B691846" s="74"/>
    </row>
    <row r="691847" spans="2:3" x14ac:dyDescent="0.25">
      <c r="B691847" s="74"/>
    </row>
    <row r="691848" spans="2:3" x14ac:dyDescent="0.25">
      <c r="B691848" s="74"/>
    </row>
    <row r="691849" spans="2:3" x14ac:dyDescent="0.25">
      <c r="B691849" s="74"/>
    </row>
    <row r="691850" spans="2:3" x14ac:dyDescent="0.25">
      <c r="B691850" s="74"/>
    </row>
    <row r="691851" spans="2:3" x14ac:dyDescent="0.25">
      <c r="B691851" s="74"/>
    </row>
    <row r="691852" spans="2:3" x14ac:dyDescent="0.25">
      <c r="B691852" s="74"/>
    </row>
    <row r="691853" spans="2:3" x14ac:dyDescent="0.25">
      <c r="B691853" s="74"/>
    </row>
    <row r="691854" spans="2:3" x14ac:dyDescent="0.25">
      <c r="B691854" s="74"/>
    </row>
    <row r="691905" spans="2:3" x14ac:dyDescent="0.25">
      <c r="C691905"/>
    </row>
    <row r="691906" spans="2:3" x14ac:dyDescent="0.25">
      <c r="B691906" s="74"/>
    </row>
    <row r="691907" spans="2:3" x14ac:dyDescent="0.25">
      <c r="B691907" s="74"/>
    </row>
    <row r="691908" spans="2:3" x14ac:dyDescent="0.25">
      <c r="B691908" s="74"/>
    </row>
    <row r="691909" spans="2:3" x14ac:dyDescent="0.25">
      <c r="B691909" s="74"/>
    </row>
    <row r="691910" spans="2:3" x14ac:dyDescent="0.25">
      <c r="B691910" s="74"/>
    </row>
    <row r="691911" spans="2:3" x14ac:dyDescent="0.25">
      <c r="B691911" s="74"/>
    </row>
    <row r="691912" spans="2:3" x14ac:dyDescent="0.25">
      <c r="B691912" s="74"/>
    </row>
    <row r="691913" spans="2:3" x14ac:dyDescent="0.25">
      <c r="B691913" s="74"/>
    </row>
    <row r="691914" spans="2:3" x14ac:dyDescent="0.25">
      <c r="B691914" s="74"/>
    </row>
    <row r="691915" spans="2:3" x14ac:dyDescent="0.25">
      <c r="B691915" s="74"/>
    </row>
    <row r="691916" spans="2:3" x14ac:dyDescent="0.25">
      <c r="B691916" s="74"/>
    </row>
    <row r="691917" spans="2:3" x14ac:dyDescent="0.25">
      <c r="B691917" s="74"/>
    </row>
    <row r="691918" spans="2:3" x14ac:dyDescent="0.25">
      <c r="B691918" s="74"/>
    </row>
    <row r="691969" spans="2:3" x14ac:dyDescent="0.25">
      <c r="C691969"/>
    </row>
    <row r="691970" spans="2:3" x14ac:dyDescent="0.25">
      <c r="B691970" s="74"/>
    </row>
    <row r="691971" spans="2:3" x14ac:dyDescent="0.25">
      <c r="B691971" s="74"/>
    </row>
    <row r="691972" spans="2:3" x14ac:dyDescent="0.25">
      <c r="B691972" s="74"/>
    </row>
    <row r="691973" spans="2:3" x14ac:dyDescent="0.25">
      <c r="B691973" s="74"/>
    </row>
    <row r="691974" spans="2:3" x14ac:dyDescent="0.25">
      <c r="B691974" s="74"/>
    </row>
    <row r="691975" spans="2:3" x14ac:dyDescent="0.25">
      <c r="B691975" s="74"/>
    </row>
    <row r="691976" spans="2:3" x14ac:dyDescent="0.25">
      <c r="B691976" s="74"/>
    </row>
    <row r="691977" spans="2:3" x14ac:dyDescent="0.25">
      <c r="B691977" s="74"/>
    </row>
    <row r="691978" spans="2:3" x14ac:dyDescent="0.25">
      <c r="B691978" s="74"/>
    </row>
    <row r="691979" spans="2:3" x14ac:dyDescent="0.25">
      <c r="B691979" s="74"/>
    </row>
    <row r="691980" spans="2:3" x14ac:dyDescent="0.25">
      <c r="B691980" s="74"/>
    </row>
    <row r="691981" spans="2:3" x14ac:dyDescent="0.25">
      <c r="B691981" s="74"/>
    </row>
    <row r="691982" spans="2:3" x14ac:dyDescent="0.25">
      <c r="B691982" s="74"/>
    </row>
    <row r="692033" spans="2:3" x14ac:dyDescent="0.25">
      <c r="C692033"/>
    </row>
    <row r="692034" spans="2:3" x14ac:dyDescent="0.25">
      <c r="B692034" s="74"/>
    </row>
    <row r="692035" spans="2:3" x14ac:dyDescent="0.25">
      <c r="B692035" s="74"/>
    </row>
    <row r="692036" spans="2:3" x14ac:dyDescent="0.25">
      <c r="B692036" s="74"/>
    </row>
    <row r="692037" spans="2:3" x14ac:dyDescent="0.25">
      <c r="B692037" s="74"/>
    </row>
    <row r="692038" spans="2:3" x14ac:dyDescent="0.25">
      <c r="B692038" s="74"/>
    </row>
    <row r="692039" spans="2:3" x14ac:dyDescent="0.25">
      <c r="B692039" s="74"/>
    </row>
    <row r="692040" spans="2:3" x14ac:dyDescent="0.25">
      <c r="B692040" s="74"/>
    </row>
    <row r="692041" spans="2:3" x14ac:dyDescent="0.25">
      <c r="B692041" s="74"/>
    </row>
    <row r="692042" spans="2:3" x14ac:dyDescent="0.25">
      <c r="B692042" s="74"/>
    </row>
    <row r="692043" spans="2:3" x14ac:dyDescent="0.25">
      <c r="B692043" s="74"/>
    </row>
    <row r="692044" spans="2:3" x14ac:dyDescent="0.25">
      <c r="B692044" s="74"/>
    </row>
    <row r="692045" spans="2:3" x14ac:dyDescent="0.25">
      <c r="B692045" s="74"/>
    </row>
    <row r="692046" spans="2:3" x14ac:dyDescent="0.25">
      <c r="B692046" s="74"/>
    </row>
    <row r="692097" spans="2:3" x14ac:dyDescent="0.25">
      <c r="C692097"/>
    </row>
    <row r="692098" spans="2:3" x14ac:dyDescent="0.25">
      <c r="B692098" s="74"/>
    </row>
    <row r="692099" spans="2:3" x14ac:dyDescent="0.25">
      <c r="B692099" s="74"/>
    </row>
    <row r="692100" spans="2:3" x14ac:dyDescent="0.25">
      <c r="B692100" s="74"/>
    </row>
    <row r="692101" spans="2:3" x14ac:dyDescent="0.25">
      <c r="B692101" s="74"/>
    </row>
    <row r="692102" spans="2:3" x14ac:dyDescent="0.25">
      <c r="B692102" s="74"/>
    </row>
    <row r="692103" spans="2:3" x14ac:dyDescent="0.25">
      <c r="B692103" s="74"/>
    </row>
    <row r="692104" spans="2:3" x14ac:dyDescent="0.25">
      <c r="B692104" s="74"/>
    </row>
    <row r="692105" spans="2:3" x14ac:dyDescent="0.25">
      <c r="B692105" s="74"/>
    </row>
    <row r="692106" spans="2:3" x14ac:dyDescent="0.25">
      <c r="B692106" s="74"/>
    </row>
    <row r="692107" spans="2:3" x14ac:dyDescent="0.25">
      <c r="B692107" s="74"/>
    </row>
    <row r="692108" spans="2:3" x14ac:dyDescent="0.25">
      <c r="B692108" s="74"/>
    </row>
    <row r="692109" spans="2:3" x14ac:dyDescent="0.25">
      <c r="B692109" s="74"/>
    </row>
    <row r="692110" spans="2:3" x14ac:dyDescent="0.25">
      <c r="B692110" s="74"/>
    </row>
    <row r="692161" spans="2:3" x14ac:dyDescent="0.25">
      <c r="C692161"/>
    </row>
    <row r="692162" spans="2:3" x14ac:dyDescent="0.25">
      <c r="B692162" s="74"/>
    </row>
    <row r="692163" spans="2:3" x14ac:dyDescent="0.25">
      <c r="B692163" s="74"/>
    </row>
    <row r="692164" spans="2:3" x14ac:dyDescent="0.25">
      <c r="B692164" s="74"/>
    </row>
    <row r="692165" spans="2:3" x14ac:dyDescent="0.25">
      <c r="B692165" s="74"/>
    </row>
    <row r="692166" spans="2:3" x14ac:dyDescent="0.25">
      <c r="B692166" s="74"/>
    </row>
    <row r="692167" spans="2:3" x14ac:dyDescent="0.25">
      <c r="B692167" s="74"/>
    </row>
    <row r="692168" spans="2:3" x14ac:dyDescent="0.25">
      <c r="B692168" s="74"/>
    </row>
    <row r="692169" spans="2:3" x14ac:dyDescent="0.25">
      <c r="B692169" s="74"/>
    </row>
    <row r="692170" spans="2:3" x14ac:dyDescent="0.25">
      <c r="B692170" s="74"/>
    </row>
    <row r="692171" spans="2:3" x14ac:dyDescent="0.25">
      <c r="B692171" s="74"/>
    </row>
    <row r="692172" spans="2:3" x14ac:dyDescent="0.25">
      <c r="B692172" s="74"/>
    </row>
    <row r="692173" spans="2:3" x14ac:dyDescent="0.25">
      <c r="B692173" s="74"/>
    </row>
    <row r="692174" spans="2:3" x14ac:dyDescent="0.25">
      <c r="B692174" s="74"/>
    </row>
    <row r="692225" spans="2:3" x14ac:dyDescent="0.25">
      <c r="C692225"/>
    </row>
    <row r="692226" spans="2:3" x14ac:dyDescent="0.25">
      <c r="B692226" s="74"/>
    </row>
    <row r="692227" spans="2:3" x14ac:dyDescent="0.25">
      <c r="B692227" s="74"/>
    </row>
    <row r="692228" spans="2:3" x14ac:dyDescent="0.25">
      <c r="B692228" s="74"/>
    </row>
    <row r="692229" spans="2:3" x14ac:dyDescent="0.25">
      <c r="B692229" s="74"/>
    </row>
    <row r="692230" spans="2:3" x14ac:dyDescent="0.25">
      <c r="B692230" s="74"/>
    </row>
    <row r="692231" spans="2:3" x14ac:dyDescent="0.25">
      <c r="B692231" s="74"/>
    </row>
    <row r="692232" spans="2:3" x14ac:dyDescent="0.25">
      <c r="B692232" s="74"/>
    </row>
    <row r="692233" spans="2:3" x14ac:dyDescent="0.25">
      <c r="B692233" s="74"/>
    </row>
    <row r="692234" spans="2:3" x14ac:dyDescent="0.25">
      <c r="B692234" s="74"/>
    </row>
    <row r="692235" spans="2:3" x14ac:dyDescent="0.25">
      <c r="B692235" s="74"/>
    </row>
    <row r="692236" spans="2:3" x14ac:dyDescent="0.25">
      <c r="B692236" s="74"/>
    </row>
    <row r="692237" spans="2:3" x14ac:dyDescent="0.25">
      <c r="B692237" s="74"/>
    </row>
    <row r="692238" spans="2:3" x14ac:dyDescent="0.25">
      <c r="B692238" s="74"/>
    </row>
    <row r="692289" spans="2:3" x14ac:dyDescent="0.25">
      <c r="C692289"/>
    </row>
    <row r="692290" spans="2:3" x14ac:dyDescent="0.25">
      <c r="B692290" s="74"/>
    </row>
    <row r="692291" spans="2:3" x14ac:dyDescent="0.25">
      <c r="B692291" s="74"/>
    </row>
    <row r="692292" spans="2:3" x14ac:dyDescent="0.25">
      <c r="B692292" s="74"/>
    </row>
    <row r="692293" spans="2:3" x14ac:dyDescent="0.25">
      <c r="B692293" s="74"/>
    </row>
    <row r="692294" spans="2:3" x14ac:dyDescent="0.25">
      <c r="B692294" s="74"/>
    </row>
    <row r="692295" spans="2:3" x14ac:dyDescent="0.25">
      <c r="B692295" s="74"/>
    </row>
    <row r="692296" spans="2:3" x14ac:dyDescent="0.25">
      <c r="B692296" s="74"/>
    </row>
    <row r="692297" spans="2:3" x14ac:dyDescent="0.25">
      <c r="B692297" s="74"/>
    </row>
    <row r="692298" spans="2:3" x14ac:dyDescent="0.25">
      <c r="B692298" s="74"/>
    </row>
    <row r="692299" spans="2:3" x14ac:dyDescent="0.25">
      <c r="B692299" s="74"/>
    </row>
    <row r="692300" spans="2:3" x14ac:dyDescent="0.25">
      <c r="B692300" s="74"/>
    </row>
    <row r="692301" spans="2:3" x14ac:dyDescent="0.25">
      <c r="B692301" s="74"/>
    </row>
    <row r="692302" spans="2:3" x14ac:dyDescent="0.25">
      <c r="B692302" s="74"/>
    </row>
    <row r="692353" spans="2:3" x14ac:dyDescent="0.25">
      <c r="C692353"/>
    </row>
    <row r="692354" spans="2:3" x14ac:dyDescent="0.25">
      <c r="B692354" s="74"/>
    </row>
    <row r="692355" spans="2:3" x14ac:dyDescent="0.25">
      <c r="B692355" s="74"/>
    </row>
    <row r="692356" spans="2:3" x14ac:dyDescent="0.25">
      <c r="B692356" s="74"/>
    </row>
    <row r="692357" spans="2:3" x14ac:dyDescent="0.25">
      <c r="B692357" s="74"/>
    </row>
    <row r="692358" spans="2:3" x14ac:dyDescent="0.25">
      <c r="B692358" s="74"/>
    </row>
    <row r="692359" spans="2:3" x14ac:dyDescent="0.25">
      <c r="B692359" s="74"/>
    </row>
    <row r="692360" spans="2:3" x14ac:dyDescent="0.25">
      <c r="B692360" s="74"/>
    </row>
    <row r="692361" spans="2:3" x14ac:dyDescent="0.25">
      <c r="B692361" s="74"/>
    </row>
    <row r="692362" spans="2:3" x14ac:dyDescent="0.25">
      <c r="B692362" s="74"/>
    </row>
    <row r="692363" spans="2:3" x14ac:dyDescent="0.25">
      <c r="B692363" s="74"/>
    </row>
    <row r="692364" spans="2:3" x14ac:dyDescent="0.25">
      <c r="B692364" s="74"/>
    </row>
    <row r="692365" spans="2:3" x14ac:dyDescent="0.25">
      <c r="B692365" s="74"/>
    </row>
    <row r="692366" spans="2:3" x14ac:dyDescent="0.25">
      <c r="B692366" s="74"/>
    </row>
    <row r="692417" spans="2:3" x14ac:dyDescent="0.25">
      <c r="C692417"/>
    </row>
    <row r="692418" spans="2:3" x14ac:dyDescent="0.25">
      <c r="B692418" s="74"/>
    </row>
    <row r="692419" spans="2:3" x14ac:dyDescent="0.25">
      <c r="B692419" s="74"/>
    </row>
    <row r="692420" spans="2:3" x14ac:dyDescent="0.25">
      <c r="B692420" s="74"/>
    </row>
    <row r="692421" spans="2:3" x14ac:dyDescent="0.25">
      <c r="B692421" s="74"/>
    </row>
    <row r="692422" spans="2:3" x14ac:dyDescent="0.25">
      <c r="B692422" s="74"/>
    </row>
    <row r="692423" spans="2:3" x14ac:dyDescent="0.25">
      <c r="B692423" s="74"/>
    </row>
    <row r="692424" spans="2:3" x14ac:dyDescent="0.25">
      <c r="B692424" s="74"/>
    </row>
    <row r="692425" spans="2:3" x14ac:dyDescent="0.25">
      <c r="B692425" s="74"/>
    </row>
    <row r="692426" spans="2:3" x14ac:dyDescent="0.25">
      <c r="B692426" s="74"/>
    </row>
    <row r="692427" spans="2:3" x14ac:dyDescent="0.25">
      <c r="B692427" s="74"/>
    </row>
    <row r="692428" spans="2:3" x14ac:dyDescent="0.25">
      <c r="B692428" s="74"/>
    </row>
    <row r="692429" spans="2:3" x14ac:dyDescent="0.25">
      <c r="B692429" s="74"/>
    </row>
    <row r="692430" spans="2:3" x14ac:dyDescent="0.25">
      <c r="B692430" s="74"/>
    </row>
    <row r="692481" spans="2:3" x14ac:dyDescent="0.25">
      <c r="C692481"/>
    </row>
    <row r="692482" spans="2:3" x14ac:dyDescent="0.25">
      <c r="B692482" s="74"/>
    </row>
    <row r="692483" spans="2:3" x14ac:dyDescent="0.25">
      <c r="B692483" s="74"/>
    </row>
    <row r="692484" spans="2:3" x14ac:dyDescent="0.25">
      <c r="B692484" s="74"/>
    </row>
    <row r="692485" spans="2:3" x14ac:dyDescent="0.25">
      <c r="B692485" s="74"/>
    </row>
    <row r="692486" spans="2:3" x14ac:dyDescent="0.25">
      <c r="B692486" s="74"/>
    </row>
    <row r="692487" spans="2:3" x14ac:dyDescent="0.25">
      <c r="B692487" s="74"/>
    </row>
    <row r="692488" spans="2:3" x14ac:dyDescent="0.25">
      <c r="B692488" s="74"/>
    </row>
    <row r="692489" spans="2:3" x14ac:dyDescent="0.25">
      <c r="B692489" s="74"/>
    </row>
    <row r="692490" spans="2:3" x14ac:dyDescent="0.25">
      <c r="B692490" s="74"/>
    </row>
    <row r="692491" spans="2:3" x14ac:dyDescent="0.25">
      <c r="B692491" s="74"/>
    </row>
    <row r="692492" spans="2:3" x14ac:dyDescent="0.25">
      <c r="B692492" s="74"/>
    </row>
    <row r="692493" spans="2:3" x14ac:dyDescent="0.25">
      <c r="B692493" s="74"/>
    </row>
    <row r="692494" spans="2:3" x14ac:dyDescent="0.25">
      <c r="B692494" s="74"/>
    </row>
    <row r="692545" spans="2:3" x14ac:dyDescent="0.25">
      <c r="C692545"/>
    </row>
    <row r="692546" spans="2:3" x14ac:dyDescent="0.25">
      <c r="B692546" s="74"/>
    </row>
    <row r="692547" spans="2:3" x14ac:dyDescent="0.25">
      <c r="B692547" s="74"/>
    </row>
    <row r="692548" spans="2:3" x14ac:dyDescent="0.25">
      <c r="B692548" s="74"/>
    </row>
    <row r="692549" spans="2:3" x14ac:dyDescent="0.25">
      <c r="B692549" s="74"/>
    </row>
    <row r="692550" spans="2:3" x14ac:dyDescent="0.25">
      <c r="B692550" s="74"/>
    </row>
    <row r="692551" spans="2:3" x14ac:dyDescent="0.25">
      <c r="B692551" s="74"/>
    </row>
    <row r="692552" spans="2:3" x14ac:dyDescent="0.25">
      <c r="B692552" s="74"/>
    </row>
    <row r="692553" spans="2:3" x14ac:dyDescent="0.25">
      <c r="B692553" s="74"/>
    </row>
    <row r="692554" spans="2:3" x14ac:dyDescent="0.25">
      <c r="B692554" s="74"/>
    </row>
    <row r="692555" spans="2:3" x14ac:dyDescent="0.25">
      <c r="B692555" s="74"/>
    </row>
    <row r="692556" spans="2:3" x14ac:dyDescent="0.25">
      <c r="B692556" s="74"/>
    </row>
    <row r="692557" spans="2:3" x14ac:dyDescent="0.25">
      <c r="B692557" s="74"/>
    </row>
    <row r="692558" spans="2:3" x14ac:dyDescent="0.25">
      <c r="B692558" s="74"/>
    </row>
    <row r="692609" spans="2:3" x14ac:dyDescent="0.25">
      <c r="C692609"/>
    </row>
    <row r="692610" spans="2:3" x14ac:dyDescent="0.25">
      <c r="B692610" s="74"/>
    </row>
    <row r="692611" spans="2:3" x14ac:dyDescent="0.25">
      <c r="B692611" s="74"/>
    </row>
    <row r="692612" spans="2:3" x14ac:dyDescent="0.25">
      <c r="B692612" s="74"/>
    </row>
    <row r="692613" spans="2:3" x14ac:dyDescent="0.25">
      <c r="B692613" s="74"/>
    </row>
    <row r="692614" spans="2:3" x14ac:dyDescent="0.25">
      <c r="B692614" s="74"/>
    </row>
    <row r="692615" spans="2:3" x14ac:dyDescent="0.25">
      <c r="B692615" s="74"/>
    </row>
    <row r="692616" spans="2:3" x14ac:dyDescent="0.25">
      <c r="B692616" s="74"/>
    </row>
    <row r="692617" spans="2:3" x14ac:dyDescent="0.25">
      <c r="B692617" s="74"/>
    </row>
    <row r="692618" spans="2:3" x14ac:dyDescent="0.25">
      <c r="B692618" s="74"/>
    </row>
    <row r="692619" spans="2:3" x14ac:dyDescent="0.25">
      <c r="B692619" s="74"/>
    </row>
    <row r="692620" spans="2:3" x14ac:dyDescent="0.25">
      <c r="B692620" s="74"/>
    </row>
    <row r="692621" spans="2:3" x14ac:dyDescent="0.25">
      <c r="B692621" s="74"/>
    </row>
    <row r="692622" spans="2:3" x14ac:dyDescent="0.25">
      <c r="B692622" s="74"/>
    </row>
    <row r="692673" spans="2:3" x14ac:dyDescent="0.25">
      <c r="C692673"/>
    </row>
    <row r="692674" spans="2:3" x14ac:dyDescent="0.25">
      <c r="B692674" s="74"/>
    </row>
    <row r="692675" spans="2:3" x14ac:dyDescent="0.25">
      <c r="B692675" s="74"/>
    </row>
    <row r="692676" spans="2:3" x14ac:dyDescent="0.25">
      <c r="B692676" s="74"/>
    </row>
    <row r="692677" spans="2:3" x14ac:dyDescent="0.25">
      <c r="B692677" s="74"/>
    </row>
    <row r="692678" spans="2:3" x14ac:dyDescent="0.25">
      <c r="B692678" s="74"/>
    </row>
    <row r="692679" spans="2:3" x14ac:dyDescent="0.25">
      <c r="B692679" s="74"/>
    </row>
    <row r="692680" spans="2:3" x14ac:dyDescent="0.25">
      <c r="B692680" s="74"/>
    </row>
    <row r="692681" spans="2:3" x14ac:dyDescent="0.25">
      <c r="B692681" s="74"/>
    </row>
    <row r="692682" spans="2:3" x14ac:dyDescent="0.25">
      <c r="B692682" s="74"/>
    </row>
    <row r="692683" spans="2:3" x14ac:dyDescent="0.25">
      <c r="B692683" s="74"/>
    </row>
    <row r="692684" spans="2:3" x14ac:dyDescent="0.25">
      <c r="B692684" s="74"/>
    </row>
    <row r="692685" spans="2:3" x14ac:dyDescent="0.25">
      <c r="B692685" s="74"/>
    </row>
    <row r="692686" spans="2:3" x14ac:dyDescent="0.25">
      <c r="B692686" s="74"/>
    </row>
    <row r="692737" spans="2:3" x14ac:dyDescent="0.25">
      <c r="C692737"/>
    </row>
    <row r="692738" spans="2:3" x14ac:dyDescent="0.25">
      <c r="B692738" s="74"/>
    </row>
    <row r="692739" spans="2:3" x14ac:dyDescent="0.25">
      <c r="B692739" s="74"/>
    </row>
    <row r="692740" spans="2:3" x14ac:dyDescent="0.25">
      <c r="B692740" s="74"/>
    </row>
    <row r="692741" spans="2:3" x14ac:dyDescent="0.25">
      <c r="B692741" s="74"/>
    </row>
    <row r="692742" spans="2:3" x14ac:dyDescent="0.25">
      <c r="B692742" s="74"/>
    </row>
    <row r="692743" spans="2:3" x14ac:dyDescent="0.25">
      <c r="B692743" s="74"/>
    </row>
    <row r="692744" spans="2:3" x14ac:dyDescent="0.25">
      <c r="B692744" s="74"/>
    </row>
    <row r="692745" spans="2:3" x14ac:dyDescent="0.25">
      <c r="B692745" s="74"/>
    </row>
    <row r="692746" spans="2:3" x14ac:dyDescent="0.25">
      <c r="B692746" s="74"/>
    </row>
    <row r="692747" spans="2:3" x14ac:dyDescent="0.25">
      <c r="B692747" s="74"/>
    </row>
    <row r="692748" spans="2:3" x14ac:dyDescent="0.25">
      <c r="B692748" s="74"/>
    </row>
    <row r="692749" spans="2:3" x14ac:dyDescent="0.25">
      <c r="B692749" s="74"/>
    </row>
    <row r="692750" spans="2:3" x14ac:dyDescent="0.25">
      <c r="B692750" s="74"/>
    </row>
    <row r="692801" spans="2:3" x14ac:dyDescent="0.25">
      <c r="C692801"/>
    </row>
    <row r="692802" spans="2:3" x14ac:dyDescent="0.25">
      <c r="B692802" s="74"/>
    </row>
    <row r="692803" spans="2:3" x14ac:dyDescent="0.25">
      <c r="B692803" s="74"/>
    </row>
    <row r="692804" spans="2:3" x14ac:dyDescent="0.25">
      <c r="B692804" s="74"/>
    </row>
    <row r="692805" spans="2:3" x14ac:dyDescent="0.25">
      <c r="B692805" s="74"/>
    </row>
    <row r="692806" spans="2:3" x14ac:dyDescent="0.25">
      <c r="B692806" s="74"/>
    </row>
    <row r="692807" spans="2:3" x14ac:dyDescent="0.25">
      <c r="B692807" s="74"/>
    </row>
    <row r="692808" spans="2:3" x14ac:dyDescent="0.25">
      <c r="B692808" s="74"/>
    </row>
    <row r="692809" spans="2:3" x14ac:dyDescent="0.25">
      <c r="B692809" s="74"/>
    </row>
    <row r="692810" spans="2:3" x14ac:dyDescent="0.25">
      <c r="B692810" s="74"/>
    </row>
    <row r="692811" spans="2:3" x14ac:dyDescent="0.25">
      <c r="B692811" s="74"/>
    </row>
    <row r="692812" spans="2:3" x14ac:dyDescent="0.25">
      <c r="B692812" s="74"/>
    </row>
    <row r="692813" spans="2:3" x14ac:dyDescent="0.25">
      <c r="B692813" s="74"/>
    </row>
    <row r="692814" spans="2:3" x14ac:dyDescent="0.25">
      <c r="B692814" s="74"/>
    </row>
    <row r="692865" spans="2:3" x14ac:dyDescent="0.25">
      <c r="C692865"/>
    </row>
    <row r="692866" spans="2:3" x14ac:dyDescent="0.25">
      <c r="B692866" s="74"/>
    </row>
    <row r="692867" spans="2:3" x14ac:dyDescent="0.25">
      <c r="B692867" s="74"/>
    </row>
    <row r="692868" spans="2:3" x14ac:dyDescent="0.25">
      <c r="B692868" s="74"/>
    </row>
    <row r="692869" spans="2:3" x14ac:dyDescent="0.25">
      <c r="B692869" s="74"/>
    </row>
    <row r="692870" spans="2:3" x14ac:dyDescent="0.25">
      <c r="B692870" s="74"/>
    </row>
    <row r="692871" spans="2:3" x14ac:dyDescent="0.25">
      <c r="B692871" s="74"/>
    </row>
    <row r="692872" spans="2:3" x14ac:dyDescent="0.25">
      <c r="B692872" s="74"/>
    </row>
    <row r="692873" spans="2:3" x14ac:dyDescent="0.25">
      <c r="B692873" s="74"/>
    </row>
    <row r="692874" spans="2:3" x14ac:dyDescent="0.25">
      <c r="B692874" s="74"/>
    </row>
    <row r="692875" spans="2:3" x14ac:dyDescent="0.25">
      <c r="B692875" s="74"/>
    </row>
    <row r="692876" spans="2:3" x14ac:dyDescent="0.25">
      <c r="B692876" s="74"/>
    </row>
    <row r="692877" spans="2:3" x14ac:dyDescent="0.25">
      <c r="B692877" s="74"/>
    </row>
    <row r="692878" spans="2:3" x14ac:dyDescent="0.25">
      <c r="B692878" s="74"/>
    </row>
    <row r="692929" spans="2:3" x14ac:dyDescent="0.25">
      <c r="C692929"/>
    </row>
    <row r="692930" spans="2:3" x14ac:dyDescent="0.25">
      <c r="B692930" s="74"/>
    </row>
    <row r="692931" spans="2:3" x14ac:dyDescent="0.25">
      <c r="B692931" s="74"/>
    </row>
    <row r="692932" spans="2:3" x14ac:dyDescent="0.25">
      <c r="B692932" s="74"/>
    </row>
    <row r="692933" spans="2:3" x14ac:dyDescent="0.25">
      <c r="B692933" s="74"/>
    </row>
    <row r="692934" spans="2:3" x14ac:dyDescent="0.25">
      <c r="B692934" s="74"/>
    </row>
    <row r="692935" spans="2:3" x14ac:dyDescent="0.25">
      <c r="B692935" s="74"/>
    </row>
    <row r="692936" spans="2:3" x14ac:dyDescent="0.25">
      <c r="B692936" s="74"/>
    </row>
    <row r="692937" spans="2:3" x14ac:dyDescent="0.25">
      <c r="B692937" s="74"/>
    </row>
    <row r="692938" spans="2:3" x14ac:dyDescent="0.25">
      <c r="B692938" s="74"/>
    </row>
    <row r="692939" spans="2:3" x14ac:dyDescent="0.25">
      <c r="B692939" s="74"/>
    </row>
    <row r="692940" spans="2:3" x14ac:dyDescent="0.25">
      <c r="B692940" s="74"/>
    </row>
    <row r="692941" spans="2:3" x14ac:dyDescent="0.25">
      <c r="B692941" s="74"/>
    </row>
    <row r="692942" spans="2:3" x14ac:dyDescent="0.25">
      <c r="B692942" s="74"/>
    </row>
    <row r="692993" spans="2:3" x14ac:dyDescent="0.25">
      <c r="C692993"/>
    </row>
    <row r="692994" spans="2:3" x14ac:dyDescent="0.25">
      <c r="B692994" s="74"/>
    </row>
    <row r="692995" spans="2:3" x14ac:dyDescent="0.25">
      <c r="B692995" s="74"/>
    </row>
    <row r="692996" spans="2:3" x14ac:dyDescent="0.25">
      <c r="B692996" s="74"/>
    </row>
    <row r="692997" spans="2:3" x14ac:dyDescent="0.25">
      <c r="B692997" s="74"/>
    </row>
    <row r="692998" spans="2:3" x14ac:dyDescent="0.25">
      <c r="B692998" s="74"/>
    </row>
    <row r="692999" spans="2:3" x14ac:dyDescent="0.25">
      <c r="B692999" s="74"/>
    </row>
    <row r="693000" spans="2:3" x14ac:dyDescent="0.25">
      <c r="B693000" s="74"/>
    </row>
    <row r="693001" spans="2:3" x14ac:dyDescent="0.25">
      <c r="B693001" s="74"/>
    </row>
    <row r="693002" spans="2:3" x14ac:dyDescent="0.25">
      <c r="B693002" s="74"/>
    </row>
    <row r="693003" spans="2:3" x14ac:dyDescent="0.25">
      <c r="B693003" s="74"/>
    </row>
    <row r="693004" spans="2:3" x14ac:dyDescent="0.25">
      <c r="B693004" s="74"/>
    </row>
    <row r="693005" spans="2:3" x14ac:dyDescent="0.25">
      <c r="B693005" s="74"/>
    </row>
    <row r="693006" spans="2:3" x14ac:dyDescent="0.25">
      <c r="B693006" s="74"/>
    </row>
    <row r="693057" spans="2:3" x14ac:dyDescent="0.25">
      <c r="C693057"/>
    </row>
    <row r="693058" spans="2:3" x14ac:dyDescent="0.25">
      <c r="B693058" s="74"/>
    </row>
    <row r="693059" spans="2:3" x14ac:dyDescent="0.25">
      <c r="B693059" s="74"/>
    </row>
    <row r="693060" spans="2:3" x14ac:dyDescent="0.25">
      <c r="B693060" s="74"/>
    </row>
    <row r="693061" spans="2:3" x14ac:dyDescent="0.25">
      <c r="B693061" s="74"/>
    </row>
    <row r="693062" spans="2:3" x14ac:dyDescent="0.25">
      <c r="B693062" s="74"/>
    </row>
    <row r="693063" spans="2:3" x14ac:dyDescent="0.25">
      <c r="B693063" s="74"/>
    </row>
    <row r="693064" spans="2:3" x14ac:dyDescent="0.25">
      <c r="B693064" s="74"/>
    </row>
    <row r="693065" spans="2:3" x14ac:dyDescent="0.25">
      <c r="B693065" s="74"/>
    </row>
    <row r="693066" spans="2:3" x14ac:dyDescent="0.25">
      <c r="B693066" s="74"/>
    </row>
    <row r="693067" spans="2:3" x14ac:dyDescent="0.25">
      <c r="B693067" s="74"/>
    </row>
    <row r="693068" spans="2:3" x14ac:dyDescent="0.25">
      <c r="B693068" s="74"/>
    </row>
    <row r="693069" spans="2:3" x14ac:dyDescent="0.25">
      <c r="B693069" s="74"/>
    </row>
    <row r="693070" spans="2:3" x14ac:dyDescent="0.25">
      <c r="B693070" s="74"/>
    </row>
    <row r="693121" spans="2:3" x14ac:dyDescent="0.25">
      <c r="C693121"/>
    </row>
    <row r="693122" spans="2:3" x14ac:dyDescent="0.25">
      <c r="B693122" s="74"/>
    </row>
    <row r="693123" spans="2:3" x14ac:dyDescent="0.25">
      <c r="B693123" s="74"/>
    </row>
    <row r="693124" spans="2:3" x14ac:dyDescent="0.25">
      <c r="B693124" s="74"/>
    </row>
    <row r="693125" spans="2:3" x14ac:dyDescent="0.25">
      <c r="B693125" s="74"/>
    </row>
    <row r="693126" spans="2:3" x14ac:dyDescent="0.25">
      <c r="B693126" s="74"/>
    </row>
    <row r="693127" spans="2:3" x14ac:dyDescent="0.25">
      <c r="B693127" s="74"/>
    </row>
    <row r="693128" spans="2:3" x14ac:dyDescent="0.25">
      <c r="B693128" s="74"/>
    </row>
    <row r="693129" spans="2:3" x14ac:dyDescent="0.25">
      <c r="B693129" s="74"/>
    </row>
    <row r="693130" spans="2:3" x14ac:dyDescent="0.25">
      <c r="B693130" s="74"/>
    </row>
    <row r="693131" spans="2:3" x14ac:dyDescent="0.25">
      <c r="B693131" s="74"/>
    </row>
    <row r="693132" spans="2:3" x14ac:dyDescent="0.25">
      <c r="B693132" s="74"/>
    </row>
    <row r="693133" spans="2:3" x14ac:dyDescent="0.25">
      <c r="B693133" s="74"/>
    </row>
    <row r="693134" spans="2:3" x14ac:dyDescent="0.25">
      <c r="B693134" s="74"/>
    </row>
    <row r="693185" spans="2:3" x14ac:dyDescent="0.25">
      <c r="C693185"/>
    </row>
    <row r="693186" spans="2:3" x14ac:dyDescent="0.25">
      <c r="B693186" s="74"/>
    </row>
    <row r="693187" spans="2:3" x14ac:dyDescent="0.25">
      <c r="B693187" s="74"/>
    </row>
    <row r="693188" spans="2:3" x14ac:dyDescent="0.25">
      <c r="B693188" s="74"/>
    </row>
    <row r="693189" spans="2:3" x14ac:dyDescent="0.25">
      <c r="B693189" s="74"/>
    </row>
    <row r="693190" spans="2:3" x14ac:dyDescent="0.25">
      <c r="B693190" s="74"/>
    </row>
    <row r="693191" spans="2:3" x14ac:dyDescent="0.25">
      <c r="B693191" s="74"/>
    </row>
    <row r="693192" spans="2:3" x14ac:dyDescent="0.25">
      <c r="B693192" s="74"/>
    </row>
    <row r="693193" spans="2:3" x14ac:dyDescent="0.25">
      <c r="B693193" s="74"/>
    </row>
    <row r="693194" spans="2:3" x14ac:dyDescent="0.25">
      <c r="B693194" s="74"/>
    </row>
    <row r="693195" spans="2:3" x14ac:dyDescent="0.25">
      <c r="B693195" s="74"/>
    </row>
    <row r="693196" spans="2:3" x14ac:dyDescent="0.25">
      <c r="B693196" s="74"/>
    </row>
    <row r="693197" spans="2:3" x14ac:dyDescent="0.25">
      <c r="B693197" s="74"/>
    </row>
    <row r="693198" spans="2:3" x14ac:dyDescent="0.25">
      <c r="B693198" s="74"/>
    </row>
    <row r="693249" spans="2:3" x14ac:dyDescent="0.25">
      <c r="C693249"/>
    </row>
    <row r="693250" spans="2:3" x14ac:dyDescent="0.25">
      <c r="B693250" s="74"/>
    </row>
    <row r="693251" spans="2:3" x14ac:dyDescent="0.25">
      <c r="B693251" s="74"/>
    </row>
    <row r="693252" spans="2:3" x14ac:dyDescent="0.25">
      <c r="B693252" s="74"/>
    </row>
    <row r="693253" spans="2:3" x14ac:dyDescent="0.25">
      <c r="B693253" s="74"/>
    </row>
    <row r="693254" spans="2:3" x14ac:dyDescent="0.25">
      <c r="B693254" s="74"/>
    </row>
    <row r="693255" spans="2:3" x14ac:dyDescent="0.25">
      <c r="B693255" s="74"/>
    </row>
    <row r="693256" spans="2:3" x14ac:dyDescent="0.25">
      <c r="B693256" s="74"/>
    </row>
    <row r="693257" spans="2:3" x14ac:dyDescent="0.25">
      <c r="B693257" s="74"/>
    </row>
    <row r="693258" spans="2:3" x14ac:dyDescent="0.25">
      <c r="B693258" s="74"/>
    </row>
    <row r="693259" spans="2:3" x14ac:dyDescent="0.25">
      <c r="B693259" s="74"/>
    </row>
    <row r="693260" spans="2:3" x14ac:dyDescent="0.25">
      <c r="B693260" s="74"/>
    </row>
    <row r="693261" spans="2:3" x14ac:dyDescent="0.25">
      <c r="B693261" s="74"/>
    </row>
    <row r="693262" spans="2:3" x14ac:dyDescent="0.25">
      <c r="B693262" s="74"/>
    </row>
    <row r="693313" spans="2:3" x14ac:dyDescent="0.25">
      <c r="C693313"/>
    </row>
    <row r="693314" spans="2:3" x14ac:dyDescent="0.25">
      <c r="B693314" s="74"/>
    </row>
    <row r="693315" spans="2:3" x14ac:dyDescent="0.25">
      <c r="B693315" s="74"/>
    </row>
    <row r="693316" spans="2:3" x14ac:dyDescent="0.25">
      <c r="B693316" s="74"/>
    </row>
    <row r="693317" spans="2:3" x14ac:dyDescent="0.25">
      <c r="B693317" s="74"/>
    </row>
    <row r="693318" spans="2:3" x14ac:dyDescent="0.25">
      <c r="B693318" s="74"/>
    </row>
    <row r="693319" spans="2:3" x14ac:dyDescent="0.25">
      <c r="B693319" s="74"/>
    </row>
    <row r="693320" spans="2:3" x14ac:dyDescent="0.25">
      <c r="B693320" s="74"/>
    </row>
    <row r="693321" spans="2:3" x14ac:dyDescent="0.25">
      <c r="B693321" s="74"/>
    </row>
    <row r="693322" spans="2:3" x14ac:dyDescent="0.25">
      <c r="B693322" s="74"/>
    </row>
    <row r="693323" spans="2:3" x14ac:dyDescent="0.25">
      <c r="B693323" s="74"/>
    </row>
    <row r="693324" spans="2:3" x14ac:dyDescent="0.25">
      <c r="B693324" s="74"/>
    </row>
    <row r="693325" spans="2:3" x14ac:dyDescent="0.25">
      <c r="B693325" s="74"/>
    </row>
    <row r="693326" spans="2:3" x14ac:dyDescent="0.25">
      <c r="B693326" s="74"/>
    </row>
    <row r="693377" spans="2:3" x14ac:dyDescent="0.25">
      <c r="C693377"/>
    </row>
    <row r="693378" spans="2:3" x14ac:dyDescent="0.25">
      <c r="B693378" s="74"/>
    </row>
    <row r="693379" spans="2:3" x14ac:dyDescent="0.25">
      <c r="B693379" s="74"/>
    </row>
    <row r="693380" spans="2:3" x14ac:dyDescent="0.25">
      <c r="B693380" s="74"/>
    </row>
    <row r="693381" spans="2:3" x14ac:dyDescent="0.25">
      <c r="B693381" s="74"/>
    </row>
    <row r="693382" spans="2:3" x14ac:dyDescent="0.25">
      <c r="B693382" s="74"/>
    </row>
    <row r="693383" spans="2:3" x14ac:dyDescent="0.25">
      <c r="B693383" s="74"/>
    </row>
    <row r="693384" spans="2:3" x14ac:dyDescent="0.25">
      <c r="B693384" s="74"/>
    </row>
    <row r="693385" spans="2:3" x14ac:dyDescent="0.25">
      <c r="B693385" s="74"/>
    </row>
    <row r="693386" spans="2:3" x14ac:dyDescent="0.25">
      <c r="B693386" s="74"/>
    </row>
    <row r="693387" spans="2:3" x14ac:dyDescent="0.25">
      <c r="B693387" s="74"/>
    </row>
    <row r="693388" spans="2:3" x14ac:dyDescent="0.25">
      <c r="B693388" s="74"/>
    </row>
    <row r="693389" spans="2:3" x14ac:dyDescent="0.25">
      <c r="B693389" s="74"/>
    </row>
    <row r="693390" spans="2:3" x14ac:dyDescent="0.25">
      <c r="B693390" s="74"/>
    </row>
    <row r="693441" spans="2:3" x14ac:dyDescent="0.25">
      <c r="C693441"/>
    </row>
    <row r="693442" spans="2:3" x14ac:dyDescent="0.25">
      <c r="B693442" s="74"/>
    </row>
    <row r="693443" spans="2:3" x14ac:dyDescent="0.25">
      <c r="B693443" s="74"/>
    </row>
    <row r="693444" spans="2:3" x14ac:dyDescent="0.25">
      <c r="B693444" s="74"/>
    </row>
    <row r="693445" spans="2:3" x14ac:dyDescent="0.25">
      <c r="B693445" s="74"/>
    </row>
    <row r="693446" spans="2:3" x14ac:dyDescent="0.25">
      <c r="B693446" s="74"/>
    </row>
    <row r="693447" spans="2:3" x14ac:dyDescent="0.25">
      <c r="B693447" s="74"/>
    </row>
    <row r="693448" spans="2:3" x14ac:dyDescent="0.25">
      <c r="B693448" s="74"/>
    </row>
    <row r="693449" spans="2:3" x14ac:dyDescent="0.25">
      <c r="B693449" s="74"/>
    </row>
    <row r="693450" spans="2:3" x14ac:dyDescent="0.25">
      <c r="B693450" s="74"/>
    </row>
    <row r="693451" spans="2:3" x14ac:dyDescent="0.25">
      <c r="B693451" s="74"/>
    </row>
    <row r="693452" spans="2:3" x14ac:dyDescent="0.25">
      <c r="B693452" s="74"/>
    </row>
    <row r="693453" spans="2:3" x14ac:dyDescent="0.25">
      <c r="B693453" s="74"/>
    </row>
    <row r="693454" spans="2:3" x14ac:dyDescent="0.25">
      <c r="B693454" s="74"/>
    </row>
    <row r="693505" spans="2:3" x14ac:dyDescent="0.25">
      <c r="C693505"/>
    </row>
    <row r="693506" spans="2:3" x14ac:dyDescent="0.25">
      <c r="B693506" s="74"/>
    </row>
    <row r="693507" spans="2:3" x14ac:dyDescent="0.25">
      <c r="B693507" s="74"/>
    </row>
    <row r="693508" spans="2:3" x14ac:dyDescent="0.25">
      <c r="B693508" s="74"/>
    </row>
    <row r="693509" spans="2:3" x14ac:dyDescent="0.25">
      <c r="B693509" s="74"/>
    </row>
    <row r="693510" spans="2:3" x14ac:dyDescent="0.25">
      <c r="B693510" s="74"/>
    </row>
    <row r="693511" spans="2:3" x14ac:dyDescent="0.25">
      <c r="B693511" s="74"/>
    </row>
    <row r="693512" spans="2:3" x14ac:dyDescent="0.25">
      <c r="B693512" s="74"/>
    </row>
    <row r="693513" spans="2:3" x14ac:dyDescent="0.25">
      <c r="B693513" s="74"/>
    </row>
    <row r="693514" spans="2:3" x14ac:dyDescent="0.25">
      <c r="B693514" s="74"/>
    </row>
    <row r="693515" spans="2:3" x14ac:dyDescent="0.25">
      <c r="B693515" s="74"/>
    </row>
    <row r="693516" spans="2:3" x14ac:dyDescent="0.25">
      <c r="B693516" s="74"/>
    </row>
    <row r="693517" spans="2:3" x14ac:dyDescent="0.25">
      <c r="B693517" s="74"/>
    </row>
    <row r="693518" spans="2:3" x14ac:dyDescent="0.25">
      <c r="B693518" s="74"/>
    </row>
    <row r="693569" spans="2:3" x14ac:dyDescent="0.25">
      <c r="C693569"/>
    </row>
    <row r="693570" spans="2:3" x14ac:dyDescent="0.25">
      <c r="B693570" s="74"/>
    </row>
    <row r="693571" spans="2:3" x14ac:dyDescent="0.25">
      <c r="B693571" s="74"/>
    </row>
    <row r="693572" spans="2:3" x14ac:dyDescent="0.25">
      <c r="B693572" s="74"/>
    </row>
    <row r="693573" spans="2:3" x14ac:dyDescent="0.25">
      <c r="B693573" s="74"/>
    </row>
    <row r="693574" spans="2:3" x14ac:dyDescent="0.25">
      <c r="B693574" s="74"/>
    </row>
    <row r="693575" spans="2:3" x14ac:dyDescent="0.25">
      <c r="B693575" s="74"/>
    </row>
    <row r="693576" spans="2:3" x14ac:dyDescent="0.25">
      <c r="B693576" s="74"/>
    </row>
    <row r="693577" spans="2:3" x14ac:dyDescent="0.25">
      <c r="B693577" s="74"/>
    </row>
    <row r="693578" spans="2:3" x14ac:dyDescent="0.25">
      <c r="B693578" s="74"/>
    </row>
    <row r="693579" spans="2:3" x14ac:dyDescent="0.25">
      <c r="B693579" s="74"/>
    </row>
    <row r="693580" spans="2:3" x14ac:dyDescent="0.25">
      <c r="B693580" s="74"/>
    </row>
    <row r="693581" spans="2:3" x14ac:dyDescent="0.25">
      <c r="B693581" s="74"/>
    </row>
    <row r="693582" spans="2:3" x14ac:dyDescent="0.25">
      <c r="B693582" s="74"/>
    </row>
    <row r="693633" spans="2:3" x14ac:dyDescent="0.25">
      <c r="C693633"/>
    </row>
    <row r="693634" spans="2:3" x14ac:dyDescent="0.25">
      <c r="B693634" s="74"/>
    </row>
    <row r="693635" spans="2:3" x14ac:dyDescent="0.25">
      <c r="B693635" s="74"/>
    </row>
    <row r="693636" spans="2:3" x14ac:dyDescent="0.25">
      <c r="B693636" s="74"/>
    </row>
    <row r="693637" spans="2:3" x14ac:dyDescent="0.25">
      <c r="B693637" s="74"/>
    </row>
    <row r="693638" spans="2:3" x14ac:dyDescent="0.25">
      <c r="B693638" s="74"/>
    </row>
    <row r="693639" spans="2:3" x14ac:dyDescent="0.25">
      <c r="B693639" s="74"/>
    </row>
    <row r="693640" spans="2:3" x14ac:dyDescent="0.25">
      <c r="B693640" s="74"/>
    </row>
    <row r="693641" spans="2:3" x14ac:dyDescent="0.25">
      <c r="B693641" s="74"/>
    </row>
    <row r="693642" spans="2:3" x14ac:dyDescent="0.25">
      <c r="B693642" s="74"/>
    </row>
    <row r="693643" spans="2:3" x14ac:dyDescent="0.25">
      <c r="B693643" s="74"/>
    </row>
    <row r="693644" spans="2:3" x14ac:dyDescent="0.25">
      <c r="B693644" s="74"/>
    </row>
    <row r="693645" spans="2:3" x14ac:dyDescent="0.25">
      <c r="B693645" s="74"/>
    </row>
    <row r="693646" spans="2:3" x14ac:dyDescent="0.25">
      <c r="B693646" s="74"/>
    </row>
    <row r="693697" spans="2:3" x14ac:dyDescent="0.25">
      <c r="C693697"/>
    </row>
    <row r="693698" spans="2:3" x14ac:dyDescent="0.25">
      <c r="B693698" s="74"/>
    </row>
    <row r="693699" spans="2:3" x14ac:dyDescent="0.25">
      <c r="B693699" s="74"/>
    </row>
    <row r="693700" spans="2:3" x14ac:dyDescent="0.25">
      <c r="B693700" s="74"/>
    </row>
    <row r="693701" spans="2:3" x14ac:dyDescent="0.25">
      <c r="B693701" s="74"/>
    </row>
    <row r="693702" spans="2:3" x14ac:dyDescent="0.25">
      <c r="B693702" s="74"/>
    </row>
    <row r="693703" spans="2:3" x14ac:dyDescent="0.25">
      <c r="B693703" s="74"/>
    </row>
    <row r="693704" spans="2:3" x14ac:dyDescent="0.25">
      <c r="B693704" s="74"/>
    </row>
    <row r="693705" spans="2:3" x14ac:dyDescent="0.25">
      <c r="B693705" s="74"/>
    </row>
    <row r="693706" spans="2:3" x14ac:dyDescent="0.25">
      <c r="B693706" s="74"/>
    </row>
    <row r="693707" spans="2:3" x14ac:dyDescent="0.25">
      <c r="B693707" s="74"/>
    </row>
    <row r="693708" spans="2:3" x14ac:dyDescent="0.25">
      <c r="B693708" s="74"/>
    </row>
    <row r="693709" spans="2:3" x14ac:dyDescent="0.25">
      <c r="B693709" s="74"/>
    </row>
    <row r="693710" spans="2:3" x14ac:dyDescent="0.25">
      <c r="B693710" s="74"/>
    </row>
    <row r="693761" spans="2:3" x14ac:dyDescent="0.25">
      <c r="C693761"/>
    </row>
    <row r="693762" spans="2:3" x14ac:dyDescent="0.25">
      <c r="B693762" s="74"/>
    </row>
    <row r="693763" spans="2:3" x14ac:dyDescent="0.25">
      <c r="B693763" s="74"/>
    </row>
    <row r="693764" spans="2:3" x14ac:dyDescent="0.25">
      <c r="B693764" s="74"/>
    </row>
    <row r="693765" spans="2:3" x14ac:dyDescent="0.25">
      <c r="B693765" s="74"/>
    </row>
    <row r="693766" spans="2:3" x14ac:dyDescent="0.25">
      <c r="B693766" s="74"/>
    </row>
    <row r="693767" spans="2:3" x14ac:dyDescent="0.25">
      <c r="B693767" s="74"/>
    </row>
    <row r="693768" spans="2:3" x14ac:dyDescent="0.25">
      <c r="B693768" s="74"/>
    </row>
    <row r="693769" spans="2:3" x14ac:dyDescent="0.25">
      <c r="B693769" s="74"/>
    </row>
    <row r="693770" spans="2:3" x14ac:dyDescent="0.25">
      <c r="B693770" s="74"/>
    </row>
    <row r="693771" spans="2:3" x14ac:dyDescent="0.25">
      <c r="B693771" s="74"/>
    </row>
    <row r="693772" spans="2:3" x14ac:dyDescent="0.25">
      <c r="B693772" s="74"/>
    </row>
    <row r="693773" spans="2:3" x14ac:dyDescent="0.25">
      <c r="B693773" s="74"/>
    </row>
    <row r="693774" spans="2:3" x14ac:dyDescent="0.25">
      <c r="B693774" s="74"/>
    </row>
    <row r="693825" spans="2:3" x14ac:dyDescent="0.25">
      <c r="C693825"/>
    </row>
    <row r="693826" spans="2:3" x14ac:dyDescent="0.25">
      <c r="B693826" s="74"/>
    </row>
    <row r="693827" spans="2:3" x14ac:dyDescent="0.25">
      <c r="B693827" s="74"/>
    </row>
    <row r="693828" spans="2:3" x14ac:dyDescent="0.25">
      <c r="B693828" s="74"/>
    </row>
    <row r="693829" spans="2:3" x14ac:dyDescent="0.25">
      <c r="B693829" s="74"/>
    </row>
    <row r="693830" spans="2:3" x14ac:dyDescent="0.25">
      <c r="B693830" s="74"/>
    </row>
    <row r="693831" spans="2:3" x14ac:dyDescent="0.25">
      <c r="B693831" s="74"/>
    </row>
    <row r="693832" spans="2:3" x14ac:dyDescent="0.25">
      <c r="B693832" s="74"/>
    </row>
    <row r="693833" spans="2:3" x14ac:dyDescent="0.25">
      <c r="B693833" s="74"/>
    </row>
    <row r="693834" spans="2:3" x14ac:dyDescent="0.25">
      <c r="B693834" s="74"/>
    </row>
    <row r="693835" spans="2:3" x14ac:dyDescent="0.25">
      <c r="B693835" s="74"/>
    </row>
    <row r="693836" spans="2:3" x14ac:dyDescent="0.25">
      <c r="B693836" s="74"/>
    </row>
    <row r="693837" spans="2:3" x14ac:dyDescent="0.25">
      <c r="B693837" s="74"/>
    </row>
    <row r="693838" spans="2:3" x14ac:dyDescent="0.25">
      <c r="B693838" s="74"/>
    </row>
    <row r="693889" spans="2:3" x14ac:dyDescent="0.25">
      <c r="C693889"/>
    </row>
    <row r="693890" spans="2:3" x14ac:dyDescent="0.25">
      <c r="B693890" s="74"/>
    </row>
    <row r="693891" spans="2:3" x14ac:dyDescent="0.25">
      <c r="B693891" s="74"/>
    </row>
    <row r="693892" spans="2:3" x14ac:dyDescent="0.25">
      <c r="B693892" s="74"/>
    </row>
    <row r="693893" spans="2:3" x14ac:dyDescent="0.25">
      <c r="B693893" s="74"/>
    </row>
    <row r="693894" spans="2:3" x14ac:dyDescent="0.25">
      <c r="B693894" s="74"/>
    </row>
    <row r="693895" spans="2:3" x14ac:dyDescent="0.25">
      <c r="B693895" s="74"/>
    </row>
    <row r="693896" spans="2:3" x14ac:dyDescent="0.25">
      <c r="B693896" s="74"/>
    </row>
    <row r="693897" spans="2:3" x14ac:dyDescent="0.25">
      <c r="B693897" s="74"/>
    </row>
    <row r="693898" spans="2:3" x14ac:dyDescent="0.25">
      <c r="B693898" s="74"/>
    </row>
    <row r="693899" spans="2:3" x14ac:dyDescent="0.25">
      <c r="B693899" s="74"/>
    </row>
    <row r="693900" spans="2:3" x14ac:dyDescent="0.25">
      <c r="B693900" s="74"/>
    </row>
    <row r="693901" spans="2:3" x14ac:dyDescent="0.25">
      <c r="B693901" s="74"/>
    </row>
    <row r="693902" spans="2:3" x14ac:dyDescent="0.25">
      <c r="B693902" s="74"/>
    </row>
    <row r="693953" spans="2:3" x14ac:dyDescent="0.25">
      <c r="C693953"/>
    </row>
    <row r="693954" spans="2:3" x14ac:dyDescent="0.25">
      <c r="B693954" s="74"/>
    </row>
    <row r="693955" spans="2:3" x14ac:dyDescent="0.25">
      <c r="B693955" s="74"/>
    </row>
    <row r="693956" spans="2:3" x14ac:dyDescent="0.25">
      <c r="B693956" s="74"/>
    </row>
    <row r="693957" spans="2:3" x14ac:dyDescent="0.25">
      <c r="B693957" s="74"/>
    </row>
    <row r="693958" spans="2:3" x14ac:dyDescent="0.25">
      <c r="B693958" s="74"/>
    </row>
    <row r="693959" spans="2:3" x14ac:dyDescent="0.25">
      <c r="B693959" s="74"/>
    </row>
    <row r="693960" spans="2:3" x14ac:dyDescent="0.25">
      <c r="B693960" s="74"/>
    </row>
    <row r="693961" spans="2:3" x14ac:dyDescent="0.25">
      <c r="B693961" s="74"/>
    </row>
    <row r="693962" spans="2:3" x14ac:dyDescent="0.25">
      <c r="B693962" s="74"/>
    </row>
    <row r="693963" spans="2:3" x14ac:dyDescent="0.25">
      <c r="B693963" s="74"/>
    </row>
    <row r="693964" spans="2:3" x14ac:dyDescent="0.25">
      <c r="B693964" s="74"/>
    </row>
    <row r="693965" spans="2:3" x14ac:dyDescent="0.25">
      <c r="B693965" s="74"/>
    </row>
    <row r="693966" spans="2:3" x14ac:dyDescent="0.25">
      <c r="B693966" s="74"/>
    </row>
    <row r="694017" spans="2:3" x14ac:dyDescent="0.25">
      <c r="C694017"/>
    </row>
    <row r="694018" spans="2:3" x14ac:dyDescent="0.25">
      <c r="B694018" s="74"/>
    </row>
    <row r="694019" spans="2:3" x14ac:dyDescent="0.25">
      <c r="B694019" s="74"/>
    </row>
    <row r="694020" spans="2:3" x14ac:dyDescent="0.25">
      <c r="B694020" s="74"/>
    </row>
    <row r="694021" spans="2:3" x14ac:dyDescent="0.25">
      <c r="B694021" s="74"/>
    </row>
    <row r="694022" spans="2:3" x14ac:dyDescent="0.25">
      <c r="B694022" s="74"/>
    </row>
    <row r="694023" spans="2:3" x14ac:dyDescent="0.25">
      <c r="B694023" s="74"/>
    </row>
    <row r="694024" spans="2:3" x14ac:dyDescent="0.25">
      <c r="B694024" s="74"/>
    </row>
    <row r="694025" spans="2:3" x14ac:dyDescent="0.25">
      <c r="B694025" s="74"/>
    </row>
    <row r="694026" spans="2:3" x14ac:dyDescent="0.25">
      <c r="B694026" s="74"/>
    </row>
    <row r="694027" spans="2:3" x14ac:dyDescent="0.25">
      <c r="B694027" s="74"/>
    </row>
    <row r="694028" spans="2:3" x14ac:dyDescent="0.25">
      <c r="B694028" s="74"/>
    </row>
    <row r="694029" spans="2:3" x14ac:dyDescent="0.25">
      <c r="B694029" s="74"/>
    </row>
    <row r="694030" spans="2:3" x14ac:dyDescent="0.25">
      <c r="B694030" s="74"/>
    </row>
    <row r="694081" spans="2:3" x14ac:dyDescent="0.25">
      <c r="C694081"/>
    </row>
    <row r="694082" spans="2:3" x14ac:dyDescent="0.25">
      <c r="B694082" s="74"/>
    </row>
    <row r="694083" spans="2:3" x14ac:dyDescent="0.25">
      <c r="B694083" s="74"/>
    </row>
    <row r="694084" spans="2:3" x14ac:dyDescent="0.25">
      <c r="B694084" s="74"/>
    </row>
    <row r="694085" spans="2:3" x14ac:dyDescent="0.25">
      <c r="B694085" s="74"/>
    </row>
    <row r="694086" spans="2:3" x14ac:dyDescent="0.25">
      <c r="B694086" s="74"/>
    </row>
    <row r="694087" spans="2:3" x14ac:dyDescent="0.25">
      <c r="B694087" s="74"/>
    </row>
    <row r="694088" spans="2:3" x14ac:dyDescent="0.25">
      <c r="B694088" s="74"/>
    </row>
    <row r="694089" spans="2:3" x14ac:dyDescent="0.25">
      <c r="B694089" s="74"/>
    </row>
    <row r="694090" spans="2:3" x14ac:dyDescent="0.25">
      <c r="B694090" s="74"/>
    </row>
    <row r="694091" spans="2:3" x14ac:dyDescent="0.25">
      <c r="B694091" s="74"/>
    </row>
    <row r="694092" spans="2:3" x14ac:dyDescent="0.25">
      <c r="B694092" s="74"/>
    </row>
    <row r="694093" spans="2:3" x14ac:dyDescent="0.25">
      <c r="B694093" s="74"/>
    </row>
    <row r="694094" spans="2:3" x14ac:dyDescent="0.25">
      <c r="B694094" s="74"/>
    </row>
    <row r="694145" spans="2:3" x14ac:dyDescent="0.25">
      <c r="C694145"/>
    </row>
    <row r="694146" spans="2:3" x14ac:dyDescent="0.25">
      <c r="B694146" s="74"/>
    </row>
    <row r="694147" spans="2:3" x14ac:dyDescent="0.25">
      <c r="B694147" s="74"/>
    </row>
    <row r="694148" spans="2:3" x14ac:dyDescent="0.25">
      <c r="B694148" s="74"/>
    </row>
    <row r="694149" spans="2:3" x14ac:dyDescent="0.25">
      <c r="B694149" s="74"/>
    </row>
    <row r="694150" spans="2:3" x14ac:dyDescent="0.25">
      <c r="B694150" s="74"/>
    </row>
    <row r="694151" spans="2:3" x14ac:dyDescent="0.25">
      <c r="B694151" s="74"/>
    </row>
    <row r="694152" spans="2:3" x14ac:dyDescent="0.25">
      <c r="B694152" s="74"/>
    </row>
    <row r="694153" spans="2:3" x14ac:dyDescent="0.25">
      <c r="B694153" s="74"/>
    </row>
    <row r="694154" spans="2:3" x14ac:dyDescent="0.25">
      <c r="B694154" s="74"/>
    </row>
    <row r="694155" spans="2:3" x14ac:dyDescent="0.25">
      <c r="B694155" s="74"/>
    </row>
    <row r="694156" spans="2:3" x14ac:dyDescent="0.25">
      <c r="B694156" s="74"/>
    </row>
    <row r="694157" spans="2:3" x14ac:dyDescent="0.25">
      <c r="B694157" s="74"/>
    </row>
    <row r="694158" spans="2:3" x14ac:dyDescent="0.25">
      <c r="B694158" s="74"/>
    </row>
    <row r="694209" spans="2:3" x14ac:dyDescent="0.25">
      <c r="C694209"/>
    </row>
    <row r="694210" spans="2:3" x14ac:dyDescent="0.25">
      <c r="B694210" s="74"/>
    </row>
    <row r="694211" spans="2:3" x14ac:dyDescent="0.25">
      <c r="B694211" s="74"/>
    </row>
    <row r="694212" spans="2:3" x14ac:dyDescent="0.25">
      <c r="B694212" s="74"/>
    </row>
    <row r="694213" spans="2:3" x14ac:dyDescent="0.25">
      <c r="B694213" s="74"/>
    </row>
    <row r="694214" spans="2:3" x14ac:dyDescent="0.25">
      <c r="B694214" s="74"/>
    </row>
    <row r="694215" spans="2:3" x14ac:dyDescent="0.25">
      <c r="B694215" s="74"/>
    </row>
    <row r="694216" spans="2:3" x14ac:dyDescent="0.25">
      <c r="B694216" s="74"/>
    </row>
    <row r="694217" spans="2:3" x14ac:dyDescent="0.25">
      <c r="B694217" s="74"/>
    </row>
    <row r="694218" spans="2:3" x14ac:dyDescent="0.25">
      <c r="B694218" s="74"/>
    </row>
    <row r="694219" spans="2:3" x14ac:dyDescent="0.25">
      <c r="B694219" s="74"/>
    </row>
    <row r="694220" spans="2:3" x14ac:dyDescent="0.25">
      <c r="B694220" s="74"/>
    </row>
    <row r="694221" spans="2:3" x14ac:dyDescent="0.25">
      <c r="B694221" s="74"/>
    </row>
    <row r="694222" spans="2:3" x14ac:dyDescent="0.25">
      <c r="B694222" s="74"/>
    </row>
    <row r="694273" spans="2:3" x14ac:dyDescent="0.25">
      <c r="C694273"/>
    </row>
    <row r="694274" spans="2:3" x14ac:dyDescent="0.25">
      <c r="B694274" s="74"/>
    </row>
    <row r="694275" spans="2:3" x14ac:dyDescent="0.25">
      <c r="B694275" s="74"/>
    </row>
    <row r="694276" spans="2:3" x14ac:dyDescent="0.25">
      <c r="B694276" s="74"/>
    </row>
    <row r="694277" spans="2:3" x14ac:dyDescent="0.25">
      <c r="B694277" s="74"/>
    </row>
    <row r="694278" spans="2:3" x14ac:dyDescent="0.25">
      <c r="B694278" s="74"/>
    </row>
    <row r="694279" spans="2:3" x14ac:dyDescent="0.25">
      <c r="B694279" s="74"/>
    </row>
    <row r="694280" spans="2:3" x14ac:dyDescent="0.25">
      <c r="B694280" s="74"/>
    </row>
    <row r="694281" spans="2:3" x14ac:dyDescent="0.25">
      <c r="B694281" s="74"/>
    </row>
    <row r="694282" spans="2:3" x14ac:dyDescent="0.25">
      <c r="B694282" s="74"/>
    </row>
    <row r="694283" spans="2:3" x14ac:dyDescent="0.25">
      <c r="B694283" s="74"/>
    </row>
    <row r="694284" spans="2:3" x14ac:dyDescent="0.25">
      <c r="B694284" s="74"/>
    </row>
    <row r="694285" spans="2:3" x14ac:dyDescent="0.25">
      <c r="B694285" s="74"/>
    </row>
    <row r="694286" spans="2:3" x14ac:dyDescent="0.25">
      <c r="B694286" s="74"/>
    </row>
    <row r="694337" spans="2:3" x14ac:dyDescent="0.25">
      <c r="C694337"/>
    </row>
    <row r="694338" spans="2:3" x14ac:dyDescent="0.25">
      <c r="B694338" s="74"/>
    </row>
    <row r="694339" spans="2:3" x14ac:dyDescent="0.25">
      <c r="B694339" s="74"/>
    </row>
    <row r="694340" spans="2:3" x14ac:dyDescent="0.25">
      <c r="B694340" s="74"/>
    </row>
    <row r="694341" spans="2:3" x14ac:dyDescent="0.25">
      <c r="B694341" s="74"/>
    </row>
    <row r="694342" spans="2:3" x14ac:dyDescent="0.25">
      <c r="B694342" s="74"/>
    </row>
    <row r="694343" spans="2:3" x14ac:dyDescent="0.25">
      <c r="B694343" s="74"/>
    </row>
    <row r="694344" spans="2:3" x14ac:dyDescent="0.25">
      <c r="B694344" s="74"/>
    </row>
    <row r="694345" spans="2:3" x14ac:dyDescent="0.25">
      <c r="B694345" s="74"/>
    </row>
    <row r="694346" spans="2:3" x14ac:dyDescent="0.25">
      <c r="B694346" s="74"/>
    </row>
    <row r="694347" spans="2:3" x14ac:dyDescent="0.25">
      <c r="B694347" s="74"/>
    </row>
    <row r="694348" spans="2:3" x14ac:dyDescent="0.25">
      <c r="B694348" s="74"/>
    </row>
    <row r="694349" spans="2:3" x14ac:dyDescent="0.25">
      <c r="B694349" s="74"/>
    </row>
    <row r="694350" spans="2:3" x14ac:dyDescent="0.25">
      <c r="B694350" s="74"/>
    </row>
    <row r="694401" spans="2:3" x14ac:dyDescent="0.25">
      <c r="C694401"/>
    </row>
    <row r="694402" spans="2:3" x14ac:dyDescent="0.25">
      <c r="B694402" s="74"/>
    </row>
    <row r="694403" spans="2:3" x14ac:dyDescent="0.25">
      <c r="B694403" s="74"/>
    </row>
    <row r="694404" spans="2:3" x14ac:dyDescent="0.25">
      <c r="B694404" s="74"/>
    </row>
    <row r="694405" spans="2:3" x14ac:dyDescent="0.25">
      <c r="B694405" s="74"/>
    </row>
    <row r="694406" spans="2:3" x14ac:dyDescent="0.25">
      <c r="B694406" s="74"/>
    </row>
    <row r="694407" spans="2:3" x14ac:dyDescent="0.25">
      <c r="B694407" s="74"/>
    </row>
    <row r="694408" spans="2:3" x14ac:dyDescent="0.25">
      <c r="B694408" s="74"/>
    </row>
    <row r="694409" spans="2:3" x14ac:dyDescent="0.25">
      <c r="B694409" s="74"/>
    </row>
    <row r="694410" spans="2:3" x14ac:dyDescent="0.25">
      <c r="B694410" s="74"/>
    </row>
    <row r="694411" spans="2:3" x14ac:dyDescent="0.25">
      <c r="B694411" s="74"/>
    </row>
    <row r="694412" spans="2:3" x14ac:dyDescent="0.25">
      <c r="B694412" s="74"/>
    </row>
    <row r="694413" spans="2:3" x14ac:dyDescent="0.25">
      <c r="B694413" s="74"/>
    </row>
    <row r="694414" spans="2:3" x14ac:dyDescent="0.25">
      <c r="B694414" s="74"/>
    </row>
    <row r="694465" spans="2:3" x14ac:dyDescent="0.25">
      <c r="C694465"/>
    </row>
    <row r="694466" spans="2:3" x14ac:dyDescent="0.25">
      <c r="B694466" s="74"/>
    </row>
    <row r="694467" spans="2:3" x14ac:dyDescent="0.25">
      <c r="B694467" s="74"/>
    </row>
    <row r="694468" spans="2:3" x14ac:dyDescent="0.25">
      <c r="B694468" s="74"/>
    </row>
    <row r="694469" spans="2:3" x14ac:dyDescent="0.25">
      <c r="B694469" s="74"/>
    </row>
    <row r="694470" spans="2:3" x14ac:dyDescent="0.25">
      <c r="B694470" s="74"/>
    </row>
    <row r="694471" spans="2:3" x14ac:dyDescent="0.25">
      <c r="B694471" s="74"/>
    </row>
    <row r="694472" spans="2:3" x14ac:dyDescent="0.25">
      <c r="B694472" s="74"/>
    </row>
    <row r="694473" spans="2:3" x14ac:dyDescent="0.25">
      <c r="B694473" s="74"/>
    </row>
    <row r="694474" spans="2:3" x14ac:dyDescent="0.25">
      <c r="B694474" s="74"/>
    </row>
    <row r="694475" spans="2:3" x14ac:dyDescent="0.25">
      <c r="B694475" s="74"/>
    </row>
    <row r="694476" spans="2:3" x14ac:dyDescent="0.25">
      <c r="B694476" s="74"/>
    </row>
    <row r="694477" spans="2:3" x14ac:dyDescent="0.25">
      <c r="B694477" s="74"/>
    </row>
    <row r="694478" spans="2:3" x14ac:dyDescent="0.25">
      <c r="B694478" s="74"/>
    </row>
    <row r="694529" spans="2:3" x14ac:dyDescent="0.25">
      <c r="C694529"/>
    </row>
    <row r="694530" spans="2:3" x14ac:dyDescent="0.25">
      <c r="B694530" s="74"/>
    </row>
    <row r="694531" spans="2:3" x14ac:dyDescent="0.25">
      <c r="B694531" s="74"/>
    </row>
    <row r="694532" spans="2:3" x14ac:dyDescent="0.25">
      <c r="B694532" s="74"/>
    </row>
    <row r="694533" spans="2:3" x14ac:dyDescent="0.25">
      <c r="B694533" s="74"/>
    </row>
    <row r="694534" spans="2:3" x14ac:dyDescent="0.25">
      <c r="B694534" s="74"/>
    </row>
    <row r="694535" spans="2:3" x14ac:dyDescent="0.25">
      <c r="B694535" s="74"/>
    </row>
    <row r="694536" spans="2:3" x14ac:dyDescent="0.25">
      <c r="B694536" s="74"/>
    </row>
    <row r="694537" spans="2:3" x14ac:dyDescent="0.25">
      <c r="B694537" s="74"/>
    </row>
    <row r="694538" spans="2:3" x14ac:dyDescent="0.25">
      <c r="B694538" s="74"/>
    </row>
    <row r="694539" spans="2:3" x14ac:dyDescent="0.25">
      <c r="B694539" s="74"/>
    </row>
    <row r="694540" spans="2:3" x14ac:dyDescent="0.25">
      <c r="B694540" s="74"/>
    </row>
    <row r="694541" spans="2:3" x14ac:dyDescent="0.25">
      <c r="B694541" s="74"/>
    </row>
    <row r="694542" spans="2:3" x14ac:dyDescent="0.25">
      <c r="B694542" s="74"/>
    </row>
    <row r="694593" spans="2:3" x14ac:dyDescent="0.25">
      <c r="C694593"/>
    </row>
    <row r="694594" spans="2:3" x14ac:dyDescent="0.25">
      <c r="B694594" s="74"/>
    </row>
    <row r="694595" spans="2:3" x14ac:dyDescent="0.25">
      <c r="B694595" s="74"/>
    </row>
    <row r="694596" spans="2:3" x14ac:dyDescent="0.25">
      <c r="B694596" s="74"/>
    </row>
    <row r="694597" spans="2:3" x14ac:dyDescent="0.25">
      <c r="B694597" s="74"/>
    </row>
    <row r="694598" spans="2:3" x14ac:dyDescent="0.25">
      <c r="B694598" s="74"/>
    </row>
    <row r="694599" spans="2:3" x14ac:dyDescent="0.25">
      <c r="B694599" s="74"/>
    </row>
    <row r="694600" spans="2:3" x14ac:dyDescent="0.25">
      <c r="B694600" s="74"/>
    </row>
    <row r="694601" spans="2:3" x14ac:dyDescent="0.25">
      <c r="B694601" s="74"/>
    </row>
    <row r="694602" spans="2:3" x14ac:dyDescent="0.25">
      <c r="B694602" s="74"/>
    </row>
    <row r="694603" spans="2:3" x14ac:dyDescent="0.25">
      <c r="B694603" s="74"/>
    </row>
    <row r="694604" spans="2:3" x14ac:dyDescent="0.25">
      <c r="B694604" s="74"/>
    </row>
    <row r="694605" spans="2:3" x14ac:dyDescent="0.25">
      <c r="B694605" s="74"/>
    </row>
    <row r="694606" spans="2:3" x14ac:dyDescent="0.25">
      <c r="B694606" s="74"/>
    </row>
    <row r="694657" spans="2:3" x14ac:dyDescent="0.25">
      <c r="C694657"/>
    </row>
    <row r="694658" spans="2:3" x14ac:dyDescent="0.25">
      <c r="B694658" s="74"/>
    </row>
    <row r="694659" spans="2:3" x14ac:dyDescent="0.25">
      <c r="B694659" s="74"/>
    </row>
    <row r="694660" spans="2:3" x14ac:dyDescent="0.25">
      <c r="B694660" s="74"/>
    </row>
    <row r="694661" spans="2:3" x14ac:dyDescent="0.25">
      <c r="B694661" s="74"/>
    </row>
    <row r="694662" spans="2:3" x14ac:dyDescent="0.25">
      <c r="B694662" s="74"/>
    </row>
    <row r="694663" spans="2:3" x14ac:dyDescent="0.25">
      <c r="B694663" s="74"/>
    </row>
    <row r="694664" spans="2:3" x14ac:dyDescent="0.25">
      <c r="B694664" s="74"/>
    </row>
    <row r="694665" spans="2:3" x14ac:dyDescent="0.25">
      <c r="B694665" s="74"/>
    </row>
    <row r="694666" spans="2:3" x14ac:dyDescent="0.25">
      <c r="B694666" s="74"/>
    </row>
    <row r="694667" spans="2:3" x14ac:dyDescent="0.25">
      <c r="B694667" s="74"/>
    </row>
    <row r="694668" spans="2:3" x14ac:dyDescent="0.25">
      <c r="B694668" s="74"/>
    </row>
    <row r="694669" spans="2:3" x14ac:dyDescent="0.25">
      <c r="B694669" s="74"/>
    </row>
    <row r="694670" spans="2:3" x14ac:dyDescent="0.25">
      <c r="B694670" s="74"/>
    </row>
    <row r="694721" spans="2:3" x14ac:dyDescent="0.25">
      <c r="C694721"/>
    </row>
    <row r="694722" spans="2:3" x14ac:dyDescent="0.25">
      <c r="B694722" s="74"/>
    </row>
    <row r="694723" spans="2:3" x14ac:dyDescent="0.25">
      <c r="B694723" s="74"/>
    </row>
    <row r="694724" spans="2:3" x14ac:dyDescent="0.25">
      <c r="B694724" s="74"/>
    </row>
    <row r="694725" spans="2:3" x14ac:dyDescent="0.25">
      <c r="B694725" s="74"/>
    </row>
    <row r="694726" spans="2:3" x14ac:dyDescent="0.25">
      <c r="B694726" s="74"/>
    </row>
    <row r="694727" spans="2:3" x14ac:dyDescent="0.25">
      <c r="B694727" s="74"/>
    </row>
    <row r="694728" spans="2:3" x14ac:dyDescent="0.25">
      <c r="B694728" s="74"/>
    </row>
    <row r="694729" spans="2:3" x14ac:dyDescent="0.25">
      <c r="B694729" s="74"/>
    </row>
    <row r="694730" spans="2:3" x14ac:dyDescent="0.25">
      <c r="B694730" s="74"/>
    </row>
    <row r="694731" spans="2:3" x14ac:dyDescent="0.25">
      <c r="B694731" s="74"/>
    </row>
    <row r="694732" spans="2:3" x14ac:dyDescent="0.25">
      <c r="B694732" s="74"/>
    </row>
    <row r="694733" spans="2:3" x14ac:dyDescent="0.25">
      <c r="B694733" s="74"/>
    </row>
    <row r="694734" spans="2:3" x14ac:dyDescent="0.25">
      <c r="B694734" s="74"/>
    </row>
    <row r="694785" spans="2:3" x14ac:dyDescent="0.25">
      <c r="C694785"/>
    </row>
    <row r="694786" spans="2:3" x14ac:dyDescent="0.25">
      <c r="B694786" s="74"/>
    </row>
    <row r="694787" spans="2:3" x14ac:dyDescent="0.25">
      <c r="B694787" s="74"/>
    </row>
    <row r="694788" spans="2:3" x14ac:dyDescent="0.25">
      <c r="B694788" s="74"/>
    </row>
    <row r="694789" spans="2:3" x14ac:dyDescent="0.25">
      <c r="B694789" s="74"/>
    </row>
    <row r="694790" spans="2:3" x14ac:dyDescent="0.25">
      <c r="B694790" s="74"/>
    </row>
    <row r="694791" spans="2:3" x14ac:dyDescent="0.25">
      <c r="B694791" s="74"/>
    </row>
    <row r="694792" spans="2:3" x14ac:dyDescent="0.25">
      <c r="B694792" s="74"/>
    </row>
    <row r="694793" spans="2:3" x14ac:dyDescent="0.25">
      <c r="B694793" s="74"/>
    </row>
    <row r="694794" spans="2:3" x14ac:dyDescent="0.25">
      <c r="B694794" s="74"/>
    </row>
    <row r="694795" spans="2:3" x14ac:dyDescent="0.25">
      <c r="B694795" s="74"/>
    </row>
    <row r="694796" spans="2:3" x14ac:dyDescent="0.25">
      <c r="B694796" s="74"/>
    </row>
    <row r="694797" spans="2:3" x14ac:dyDescent="0.25">
      <c r="B694797" s="74"/>
    </row>
    <row r="694798" spans="2:3" x14ac:dyDescent="0.25">
      <c r="B694798" s="74"/>
    </row>
    <row r="694849" spans="2:3" x14ac:dyDescent="0.25">
      <c r="C694849"/>
    </row>
    <row r="694850" spans="2:3" x14ac:dyDescent="0.25">
      <c r="B694850" s="74"/>
    </row>
    <row r="694851" spans="2:3" x14ac:dyDescent="0.25">
      <c r="B694851" s="74"/>
    </row>
    <row r="694852" spans="2:3" x14ac:dyDescent="0.25">
      <c r="B694852" s="74"/>
    </row>
    <row r="694853" spans="2:3" x14ac:dyDescent="0.25">
      <c r="B694853" s="74"/>
    </row>
    <row r="694854" spans="2:3" x14ac:dyDescent="0.25">
      <c r="B694854" s="74"/>
    </row>
    <row r="694855" spans="2:3" x14ac:dyDescent="0.25">
      <c r="B694855" s="74"/>
    </row>
    <row r="694856" spans="2:3" x14ac:dyDescent="0.25">
      <c r="B694856" s="74"/>
    </row>
    <row r="694857" spans="2:3" x14ac:dyDescent="0.25">
      <c r="B694857" s="74"/>
    </row>
    <row r="694858" spans="2:3" x14ac:dyDescent="0.25">
      <c r="B694858" s="74"/>
    </row>
    <row r="694859" spans="2:3" x14ac:dyDescent="0.25">
      <c r="B694859" s="74"/>
    </row>
    <row r="694860" spans="2:3" x14ac:dyDescent="0.25">
      <c r="B694860" s="74"/>
    </row>
    <row r="694861" spans="2:3" x14ac:dyDescent="0.25">
      <c r="B694861" s="74"/>
    </row>
    <row r="694862" spans="2:3" x14ac:dyDescent="0.25">
      <c r="B694862" s="74"/>
    </row>
    <row r="694913" spans="2:3" x14ac:dyDescent="0.25">
      <c r="C694913"/>
    </row>
    <row r="694914" spans="2:3" x14ac:dyDescent="0.25">
      <c r="B694914" s="74"/>
    </row>
    <row r="694915" spans="2:3" x14ac:dyDescent="0.25">
      <c r="B694915" s="74"/>
    </row>
    <row r="694916" spans="2:3" x14ac:dyDescent="0.25">
      <c r="B694916" s="74"/>
    </row>
    <row r="694917" spans="2:3" x14ac:dyDescent="0.25">
      <c r="B694917" s="74"/>
    </row>
    <row r="694918" spans="2:3" x14ac:dyDescent="0.25">
      <c r="B694918" s="74"/>
    </row>
    <row r="694919" spans="2:3" x14ac:dyDescent="0.25">
      <c r="B694919" s="74"/>
    </row>
    <row r="694920" spans="2:3" x14ac:dyDescent="0.25">
      <c r="B694920" s="74"/>
    </row>
    <row r="694921" spans="2:3" x14ac:dyDescent="0.25">
      <c r="B694921" s="74"/>
    </row>
    <row r="694922" spans="2:3" x14ac:dyDescent="0.25">
      <c r="B694922" s="74"/>
    </row>
    <row r="694923" spans="2:3" x14ac:dyDescent="0.25">
      <c r="B694923" s="74"/>
    </row>
    <row r="694924" spans="2:3" x14ac:dyDescent="0.25">
      <c r="B694924" s="74"/>
    </row>
    <row r="694925" spans="2:3" x14ac:dyDescent="0.25">
      <c r="B694925" s="74"/>
    </row>
    <row r="694926" spans="2:3" x14ac:dyDescent="0.25">
      <c r="B694926" s="74"/>
    </row>
    <row r="694977" spans="2:3" x14ac:dyDescent="0.25">
      <c r="C694977"/>
    </row>
    <row r="694978" spans="2:3" x14ac:dyDescent="0.25">
      <c r="B694978" s="74"/>
    </row>
    <row r="694979" spans="2:3" x14ac:dyDescent="0.25">
      <c r="B694979" s="74"/>
    </row>
    <row r="694980" spans="2:3" x14ac:dyDescent="0.25">
      <c r="B694980" s="74"/>
    </row>
    <row r="694981" spans="2:3" x14ac:dyDescent="0.25">
      <c r="B694981" s="74"/>
    </row>
    <row r="694982" spans="2:3" x14ac:dyDescent="0.25">
      <c r="B694982" s="74"/>
    </row>
    <row r="694983" spans="2:3" x14ac:dyDescent="0.25">
      <c r="B694983" s="74"/>
    </row>
    <row r="694984" spans="2:3" x14ac:dyDescent="0.25">
      <c r="B694984" s="74"/>
    </row>
    <row r="694985" spans="2:3" x14ac:dyDescent="0.25">
      <c r="B694985" s="74"/>
    </row>
    <row r="694986" spans="2:3" x14ac:dyDescent="0.25">
      <c r="B694986" s="74"/>
    </row>
    <row r="694987" spans="2:3" x14ac:dyDescent="0.25">
      <c r="B694987" s="74"/>
    </row>
    <row r="694988" spans="2:3" x14ac:dyDescent="0.25">
      <c r="B694988" s="74"/>
    </row>
    <row r="694989" spans="2:3" x14ac:dyDescent="0.25">
      <c r="B694989" s="74"/>
    </row>
    <row r="694990" spans="2:3" x14ac:dyDescent="0.25">
      <c r="B694990" s="74"/>
    </row>
    <row r="695041" spans="2:3" x14ac:dyDescent="0.25">
      <c r="C695041"/>
    </row>
    <row r="695042" spans="2:3" x14ac:dyDescent="0.25">
      <c r="B695042" s="74"/>
    </row>
    <row r="695043" spans="2:3" x14ac:dyDescent="0.25">
      <c r="B695043" s="74"/>
    </row>
    <row r="695044" spans="2:3" x14ac:dyDescent="0.25">
      <c r="B695044" s="74"/>
    </row>
    <row r="695045" spans="2:3" x14ac:dyDescent="0.25">
      <c r="B695045" s="74"/>
    </row>
    <row r="695046" spans="2:3" x14ac:dyDescent="0.25">
      <c r="B695046" s="74"/>
    </row>
    <row r="695047" spans="2:3" x14ac:dyDescent="0.25">
      <c r="B695047" s="74"/>
    </row>
    <row r="695048" spans="2:3" x14ac:dyDescent="0.25">
      <c r="B695048" s="74"/>
    </row>
    <row r="695049" spans="2:3" x14ac:dyDescent="0.25">
      <c r="B695049" s="74"/>
    </row>
    <row r="695050" spans="2:3" x14ac:dyDescent="0.25">
      <c r="B695050" s="74"/>
    </row>
    <row r="695051" spans="2:3" x14ac:dyDescent="0.25">
      <c r="B695051" s="74"/>
    </row>
    <row r="695052" spans="2:3" x14ac:dyDescent="0.25">
      <c r="B695052" s="74"/>
    </row>
    <row r="695053" spans="2:3" x14ac:dyDescent="0.25">
      <c r="B695053" s="74"/>
    </row>
    <row r="695054" spans="2:3" x14ac:dyDescent="0.25">
      <c r="B695054" s="74"/>
    </row>
    <row r="695105" spans="2:3" x14ac:dyDescent="0.25">
      <c r="C695105"/>
    </row>
    <row r="695106" spans="2:3" x14ac:dyDescent="0.25">
      <c r="B695106" s="74"/>
    </row>
    <row r="695107" spans="2:3" x14ac:dyDescent="0.25">
      <c r="B695107" s="74"/>
    </row>
    <row r="695108" spans="2:3" x14ac:dyDescent="0.25">
      <c r="B695108" s="74"/>
    </row>
    <row r="695109" spans="2:3" x14ac:dyDescent="0.25">
      <c r="B695109" s="74"/>
    </row>
    <row r="695110" spans="2:3" x14ac:dyDescent="0.25">
      <c r="B695110" s="74"/>
    </row>
    <row r="695111" spans="2:3" x14ac:dyDescent="0.25">
      <c r="B695111" s="74"/>
    </row>
    <row r="695112" spans="2:3" x14ac:dyDescent="0.25">
      <c r="B695112" s="74"/>
    </row>
    <row r="695113" spans="2:3" x14ac:dyDescent="0.25">
      <c r="B695113" s="74"/>
    </row>
    <row r="695114" spans="2:3" x14ac:dyDescent="0.25">
      <c r="B695114" s="74"/>
    </row>
    <row r="695115" spans="2:3" x14ac:dyDescent="0.25">
      <c r="B695115" s="74"/>
    </row>
    <row r="695116" spans="2:3" x14ac:dyDescent="0.25">
      <c r="B695116" s="74"/>
    </row>
    <row r="695117" spans="2:3" x14ac:dyDescent="0.25">
      <c r="B695117" s="74"/>
    </row>
    <row r="695118" spans="2:3" x14ac:dyDescent="0.25">
      <c r="B695118" s="74"/>
    </row>
    <row r="695169" spans="2:3" x14ac:dyDescent="0.25">
      <c r="C695169"/>
    </row>
    <row r="695170" spans="2:3" x14ac:dyDescent="0.25">
      <c r="B695170" s="74"/>
    </row>
    <row r="695171" spans="2:3" x14ac:dyDescent="0.25">
      <c r="B695171" s="74"/>
    </row>
    <row r="695172" spans="2:3" x14ac:dyDescent="0.25">
      <c r="B695172" s="74"/>
    </row>
    <row r="695173" spans="2:3" x14ac:dyDescent="0.25">
      <c r="B695173" s="74"/>
    </row>
    <row r="695174" spans="2:3" x14ac:dyDescent="0.25">
      <c r="B695174" s="74"/>
    </row>
    <row r="695175" spans="2:3" x14ac:dyDescent="0.25">
      <c r="B695175" s="74"/>
    </row>
    <row r="695176" spans="2:3" x14ac:dyDescent="0.25">
      <c r="B695176" s="74"/>
    </row>
    <row r="695177" spans="2:3" x14ac:dyDescent="0.25">
      <c r="B695177" s="74"/>
    </row>
    <row r="695178" spans="2:3" x14ac:dyDescent="0.25">
      <c r="B695178" s="74"/>
    </row>
    <row r="695179" spans="2:3" x14ac:dyDescent="0.25">
      <c r="B695179" s="74"/>
    </row>
    <row r="695180" spans="2:3" x14ac:dyDescent="0.25">
      <c r="B695180" s="74"/>
    </row>
    <row r="695181" spans="2:3" x14ac:dyDescent="0.25">
      <c r="B695181" s="74"/>
    </row>
    <row r="695182" spans="2:3" x14ac:dyDescent="0.25">
      <c r="B695182" s="74"/>
    </row>
    <row r="695233" spans="2:3" x14ac:dyDescent="0.25">
      <c r="C695233"/>
    </row>
    <row r="695234" spans="2:3" x14ac:dyDescent="0.25">
      <c r="B695234" s="74"/>
    </row>
    <row r="695235" spans="2:3" x14ac:dyDescent="0.25">
      <c r="B695235" s="74"/>
    </row>
    <row r="695236" spans="2:3" x14ac:dyDescent="0.25">
      <c r="B695236" s="74"/>
    </row>
    <row r="695237" spans="2:3" x14ac:dyDescent="0.25">
      <c r="B695237" s="74"/>
    </row>
    <row r="695238" spans="2:3" x14ac:dyDescent="0.25">
      <c r="B695238" s="74"/>
    </row>
    <row r="695239" spans="2:3" x14ac:dyDescent="0.25">
      <c r="B695239" s="74"/>
    </row>
    <row r="695240" spans="2:3" x14ac:dyDescent="0.25">
      <c r="B695240" s="74"/>
    </row>
    <row r="695241" spans="2:3" x14ac:dyDescent="0.25">
      <c r="B695241" s="74"/>
    </row>
    <row r="695242" spans="2:3" x14ac:dyDescent="0.25">
      <c r="B695242" s="74"/>
    </row>
    <row r="695243" spans="2:3" x14ac:dyDescent="0.25">
      <c r="B695243" s="74"/>
    </row>
    <row r="695244" spans="2:3" x14ac:dyDescent="0.25">
      <c r="B695244" s="74"/>
    </row>
    <row r="695245" spans="2:3" x14ac:dyDescent="0.25">
      <c r="B695245" s="74"/>
    </row>
    <row r="695246" spans="2:3" x14ac:dyDescent="0.25">
      <c r="B695246" s="74"/>
    </row>
    <row r="695297" spans="2:3" x14ac:dyDescent="0.25">
      <c r="C695297"/>
    </row>
    <row r="695298" spans="2:3" x14ac:dyDescent="0.25">
      <c r="B695298" s="74"/>
    </row>
    <row r="695299" spans="2:3" x14ac:dyDescent="0.25">
      <c r="B695299" s="74"/>
    </row>
    <row r="695300" spans="2:3" x14ac:dyDescent="0.25">
      <c r="B695300" s="74"/>
    </row>
    <row r="695301" spans="2:3" x14ac:dyDescent="0.25">
      <c r="B695301" s="74"/>
    </row>
    <row r="695302" spans="2:3" x14ac:dyDescent="0.25">
      <c r="B695302" s="74"/>
    </row>
    <row r="695303" spans="2:3" x14ac:dyDescent="0.25">
      <c r="B695303" s="74"/>
    </row>
    <row r="695304" spans="2:3" x14ac:dyDescent="0.25">
      <c r="B695304" s="74"/>
    </row>
    <row r="695305" spans="2:3" x14ac:dyDescent="0.25">
      <c r="B695305" s="74"/>
    </row>
    <row r="695306" spans="2:3" x14ac:dyDescent="0.25">
      <c r="B695306" s="74"/>
    </row>
    <row r="695307" spans="2:3" x14ac:dyDescent="0.25">
      <c r="B695307" s="74"/>
    </row>
    <row r="695308" spans="2:3" x14ac:dyDescent="0.25">
      <c r="B695308" s="74"/>
    </row>
    <row r="695309" spans="2:3" x14ac:dyDescent="0.25">
      <c r="B695309" s="74"/>
    </row>
    <row r="695310" spans="2:3" x14ac:dyDescent="0.25">
      <c r="B695310" s="74"/>
    </row>
    <row r="695361" spans="2:3" x14ac:dyDescent="0.25">
      <c r="C695361"/>
    </row>
    <row r="695362" spans="2:3" x14ac:dyDescent="0.25">
      <c r="B695362" s="74"/>
    </row>
    <row r="695363" spans="2:3" x14ac:dyDescent="0.25">
      <c r="B695363" s="74"/>
    </row>
    <row r="695364" spans="2:3" x14ac:dyDescent="0.25">
      <c r="B695364" s="74"/>
    </row>
    <row r="695365" spans="2:3" x14ac:dyDescent="0.25">
      <c r="B695365" s="74"/>
    </row>
    <row r="695366" spans="2:3" x14ac:dyDescent="0.25">
      <c r="B695366" s="74"/>
    </row>
    <row r="695367" spans="2:3" x14ac:dyDescent="0.25">
      <c r="B695367" s="74"/>
    </row>
    <row r="695368" spans="2:3" x14ac:dyDescent="0.25">
      <c r="B695368" s="74"/>
    </row>
    <row r="695369" spans="2:3" x14ac:dyDescent="0.25">
      <c r="B695369" s="74"/>
    </row>
    <row r="695370" spans="2:3" x14ac:dyDescent="0.25">
      <c r="B695370" s="74"/>
    </row>
    <row r="695371" spans="2:3" x14ac:dyDescent="0.25">
      <c r="B695371" s="74"/>
    </row>
    <row r="695372" spans="2:3" x14ac:dyDescent="0.25">
      <c r="B695372" s="74"/>
    </row>
    <row r="695373" spans="2:3" x14ac:dyDescent="0.25">
      <c r="B695373" s="74"/>
    </row>
    <row r="695374" spans="2:3" x14ac:dyDescent="0.25">
      <c r="B695374" s="74"/>
    </row>
    <row r="695425" spans="2:3" x14ac:dyDescent="0.25">
      <c r="C695425"/>
    </row>
    <row r="695426" spans="2:3" x14ac:dyDescent="0.25">
      <c r="B695426" s="74"/>
    </row>
    <row r="695427" spans="2:3" x14ac:dyDescent="0.25">
      <c r="B695427" s="74"/>
    </row>
    <row r="695428" spans="2:3" x14ac:dyDescent="0.25">
      <c r="B695428" s="74"/>
    </row>
    <row r="695429" spans="2:3" x14ac:dyDescent="0.25">
      <c r="B695429" s="74"/>
    </row>
    <row r="695430" spans="2:3" x14ac:dyDescent="0.25">
      <c r="B695430" s="74"/>
    </row>
    <row r="695431" spans="2:3" x14ac:dyDescent="0.25">
      <c r="B695431" s="74"/>
    </row>
    <row r="695432" spans="2:3" x14ac:dyDescent="0.25">
      <c r="B695432" s="74"/>
    </row>
    <row r="695433" spans="2:3" x14ac:dyDescent="0.25">
      <c r="B695433" s="74"/>
    </row>
    <row r="695434" spans="2:3" x14ac:dyDescent="0.25">
      <c r="B695434" s="74"/>
    </row>
    <row r="695435" spans="2:3" x14ac:dyDescent="0.25">
      <c r="B695435" s="74"/>
    </row>
    <row r="695436" spans="2:3" x14ac:dyDescent="0.25">
      <c r="B695436" s="74"/>
    </row>
    <row r="695437" spans="2:3" x14ac:dyDescent="0.25">
      <c r="B695437" s="74"/>
    </row>
    <row r="695438" spans="2:3" x14ac:dyDescent="0.25">
      <c r="B695438" s="74"/>
    </row>
    <row r="695489" spans="2:3" x14ac:dyDescent="0.25">
      <c r="C695489"/>
    </row>
    <row r="695490" spans="2:3" x14ac:dyDescent="0.25">
      <c r="B695490" s="74"/>
    </row>
    <row r="695491" spans="2:3" x14ac:dyDescent="0.25">
      <c r="B695491" s="74"/>
    </row>
    <row r="695492" spans="2:3" x14ac:dyDescent="0.25">
      <c r="B695492" s="74"/>
    </row>
    <row r="695493" spans="2:3" x14ac:dyDescent="0.25">
      <c r="B695493" s="74"/>
    </row>
    <row r="695494" spans="2:3" x14ac:dyDescent="0.25">
      <c r="B695494" s="74"/>
    </row>
    <row r="695495" spans="2:3" x14ac:dyDescent="0.25">
      <c r="B695495" s="74"/>
    </row>
    <row r="695496" spans="2:3" x14ac:dyDescent="0.25">
      <c r="B695496" s="74"/>
    </row>
    <row r="695497" spans="2:3" x14ac:dyDescent="0.25">
      <c r="B695497" s="74"/>
    </row>
    <row r="695498" spans="2:3" x14ac:dyDescent="0.25">
      <c r="B695498" s="74"/>
    </row>
    <row r="695499" spans="2:3" x14ac:dyDescent="0.25">
      <c r="B695499" s="74"/>
    </row>
    <row r="695500" spans="2:3" x14ac:dyDescent="0.25">
      <c r="B695500" s="74"/>
    </row>
    <row r="695501" spans="2:3" x14ac:dyDescent="0.25">
      <c r="B695501" s="74"/>
    </row>
    <row r="695502" spans="2:3" x14ac:dyDescent="0.25">
      <c r="B695502" s="74"/>
    </row>
    <row r="695553" spans="2:3" x14ac:dyDescent="0.25">
      <c r="C695553"/>
    </row>
    <row r="695554" spans="2:3" x14ac:dyDescent="0.25">
      <c r="B695554" s="74"/>
    </row>
    <row r="695555" spans="2:3" x14ac:dyDescent="0.25">
      <c r="B695555" s="74"/>
    </row>
    <row r="695556" spans="2:3" x14ac:dyDescent="0.25">
      <c r="B695556" s="74"/>
    </row>
    <row r="695557" spans="2:3" x14ac:dyDescent="0.25">
      <c r="B695557" s="74"/>
    </row>
    <row r="695558" spans="2:3" x14ac:dyDescent="0.25">
      <c r="B695558" s="74"/>
    </row>
    <row r="695559" spans="2:3" x14ac:dyDescent="0.25">
      <c r="B695559" s="74"/>
    </row>
    <row r="695560" spans="2:3" x14ac:dyDescent="0.25">
      <c r="B695560" s="74"/>
    </row>
    <row r="695561" spans="2:3" x14ac:dyDescent="0.25">
      <c r="B695561" s="74"/>
    </row>
    <row r="695562" spans="2:3" x14ac:dyDescent="0.25">
      <c r="B695562" s="74"/>
    </row>
    <row r="695563" spans="2:3" x14ac:dyDescent="0.25">
      <c r="B695563" s="74"/>
    </row>
    <row r="695564" spans="2:3" x14ac:dyDescent="0.25">
      <c r="B695564" s="74"/>
    </row>
    <row r="695565" spans="2:3" x14ac:dyDescent="0.25">
      <c r="B695565" s="74"/>
    </row>
    <row r="695566" spans="2:3" x14ac:dyDescent="0.25">
      <c r="B695566" s="74"/>
    </row>
    <row r="695617" spans="2:3" x14ac:dyDescent="0.25">
      <c r="C695617"/>
    </row>
    <row r="695618" spans="2:3" x14ac:dyDescent="0.25">
      <c r="B695618" s="74"/>
    </row>
    <row r="695619" spans="2:3" x14ac:dyDescent="0.25">
      <c r="B695619" s="74"/>
    </row>
    <row r="695620" spans="2:3" x14ac:dyDescent="0.25">
      <c r="B695620" s="74"/>
    </row>
    <row r="695621" spans="2:3" x14ac:dyDescent="0.25">
      <c r="B695621" s="74"/>
    </row>
    <row r="695622" spans="2:3" x14ac:dyDescent="0.25">
      <c r="B695622" s="74"/>
    </row>
    <row r="695623" spans="2:3" x14ac:dyDescent="0.25">
      <c r="B695623" s="74"/>
    </row>
    <row r="695624" spans="2:3" x14ac:dyDescent="0.25">
      <c r="B695624" s="74"/>
    </row>
    <row r="695625" spans="2:3" x14ac:dyDescent="0.25">
      <c r="B695625" s="74"/>
    </row>
    <row r="695626" spans="2:3" x14ac:dyDescent="0.25">
      <c r="B695626" s="74"/>
    </row>
    <row r="695627" spans="2:3" x14ac:dyDescent="0.25">
      <c r="B695627" s="74"/>
    </row>
    <row r="695628" spans="2:3" x14ac:dyDescent="0.25">
      <c r="B695628" s="74"/>
    </row>
    <row r="695629" spans="2:3" x14ac:dyDescent="0.25">
      <c r="B695629" s="74"/>
    </row>
    <row r="695630" spans="2:3" x14ac:dyDescent="0.25">
      <c r="B695630" s="74"/>
    </row>
    <row r="695681" spans="2:3" x14ac:dyDescent="0.25">
      <c r="C695681"/>
    </row>
    <row r="695682" spans="2:3" x14ac:dyDescent="0.25">
      <c r="B695682" s="74"/>
    </row>
    <row r="695683" spans="2:3" x14ac:dyDescent="0.25">
      <c r="B695683" s="74"/>
    </row>
    <row r="695684" spans="2:3" x14ac:dyDescent="0.25">
      <c r="B695684" s="74"/>
    </row>
    <row r="695685" spans="2:3" x14ac:dyDescent="0.25">
      <c r="B695685" s="74"/>
    </row>
    <row r="695686" spans="2:3" x14ac:dyDescent="0.25">
      <c r="B695686" s="74"/>
    </row>
    <row r="695687" spans="2:3" x14ac:dyDescent="0.25">
      <c r="B695687" s="74"/>
    </row>
    <row r="695688" spans="2:3" x14ac:dyDescent="0.25">
      <c r="B695688" s="74"/>
    </row>
    <row r="695689" spans="2:3" x14ac:dyDescent="0.25">
      <c r="B695689" s="74"/>
    </row>
    <row r="695690" spans="2:3" x14ac:dyDescent="0.25">
      <c r="B695690" s="74"/>
    </row>
    <row r="695691" spans="2:3" x14ac:dyDescent="0.25">
      <c r="B695691" s="74"/>
    </row>
    <row r="695692" spans="2:3" x14ac:dyDescent="0.25">
      <c r="B695692" s="74"/>
    </row>
    <row r="695693" spans="2:3" x14ac:dyDescent="0.25">
      <c r="B695693" s="74"/>
    </row>
    <row r="695694" spans="2:3" x14ac:dyDescent="0.25">
      <c r="B695694" s="74"/>
    </row>
    <row r="695745" spans="2:3" x14ac:dyDescent="0.25">
      <c r="C695745"/>
    </row>
    <row r="695746" spans="2:3" x14ac:dyDescent="0.25">
      <c r="B695746" s="74"/>
    </row>
    <row r="695747" spans="2:3" x14ac:dyDescent="0.25">
      <c r="B695747" s="74"/>
    </row>
    <row r="695748" spans="2:3" x14ac:dyDescent="0.25">
      <c r="B695748" s="74"/>
    </row>
    <row r="695749" spans="2:3" x14ac:dyDescent="0.25">
      <c r="B695749" s="74"/>
    </row>
    <row r="695750" spans="2:3" x14ac:dyDescent="0.25">
      <c r="B695750" s="74"/>
    </row>
    <row r="695751" spans="2:3" x14ac:dyDescent="0.25">
      <c r="B695751" s="74"/>
    </row>
    <row r="695752" spans="2:3" x14ac:dyDescent="0.25">
      <c r="B695752" s="74"/>
    </row>
    <row r="695753" spans="2:3" x14ac:dyDescent="0.25">
      <c r="B695753" s="74"/>
    </row>
    <row r="695754" spans="2:3" x14ac:dyDescent="0.25">
      <c r="B695754" s="74"/>
    </row>
    <row r="695755" spans="2:3" x14ac:dyDescent="0.25">
      <c r="B695755" s="74"/>
    </row>
    <row r="695756" spans="2:3" x14ac:dyDescent="0.25">
      <c r="B695756" s="74"/>
    </row>
    <row r="695757" spans="2:3" x14ac:dyDescent="0.25">
      <c r="B695757" s="74"/>
    </row>
    <row r="695758" spans="2:3" x14ac:dyDescent="0.25">
      <c r="B695758" s="74"/>
    </row>
    <row r="695809" spans="2:3" x14ac:dyDescent="0.25">
      <c r="C695809"/>
    </row>
    <row r="695810" spans="2:3" x14ac:dyDescent="0.25">
      <c r="B695810" s="74"/>
    </row>
    <row r="695811" spans="2:3" x14ac:dyDescent="0.25">
      <c r="B695811" s="74"/>
    </row>
    <row r="695812" spans="2:3" x14ac:dyDescent="0.25">
      <c r="B695812" s="74"/>
    </row>
    <row r="695813" spans="2:3" x14ac:dyDescent="0.25">
      <c r="B695813" s="74"/>
    </row>
    <row r="695814" spans="2:3" x14ac:dyDescent="0.25">
      <c r="B695814" s="74"/>
    </row>
    <row r="695815" spans="2:3" x14ac:dyDescent="0.25">
      <c r="B695815" s="74"/>
    </row>
    <row r="695816" spans="2:3" x14ac:dyDescent="0.25">
      <c r="B695816" s="74"/>
    </row>
    <row r="695817" spans="2:3" x14ac:dyDescent="0.25">
      <c r="B695817" s="74"/>
    </row>
    <row r="695818" spans="2:3" x14ac:dyDescent="0.25">
      <c r="B695818" s="74"/>
    </row>
    <row r="695819" spans="2:3" x14ac:dyDescent="0.25">
      <c r="B695819" s="74"/>
    </row>
    <row r="695820" spans="2:3" x14ac:dyDescent="0.25">
      <c r="B695820" s="74"/>
    </row>
    <row r="695821" spans="2:3" x14ac:dyDescent="0.25">
      <c r="B695821" s="74"/>
    </row>
    <row r="695822" spans="2:3" x14ac:dyDescent="0.25">
      <c r="B695822" s="74"/>
    </row>
    <row r="695873" spans="2:3" x14ac:dyDescent="0.25">
      <c r="C695873"/>
    </row>
    <row r="695874" spans="2:3" x14ac:dyDescent="0.25">
      <c r="B695874" s="74"/>
    </row>
    <row r="695875" spans="2:3" x14ac:dyDescent="0.25">
      <c r="B695875" s="74"/>
    </row>
    <row r="695876" spans="2:3" x14ac:dyDescent="0.25">
      <c r="B695876" s="74"/>
    </row>
    <row r="695877" spans="2:3" x14ac:dyDescent="0.25">
      <c r="B695877" s="74"/>
    </row>
    <row r="695878" spans="2:3" x14ac:dyDescent="0.25">
      <c r="B695878" s="74"/>
    </row>
    <row r="695879" spans="2:3" x14ac:dyDescent="0.25">
      <c r="B695879" s="74"/>
    </row>
    <row r="695880" spans="2:3" x14ac:dyDescent="0.25">
      <c r="B695880" s="74"/>
    </row>
    <row r="695881" spans="2:3" x14ac:dyDescent="0.25">
      <c r="B695881" s="74"/>
    </row>
    <row r="695882" spans="2:3" x14ac:dyDescent="0.25">
      <c r="B695882" s="74"/>
    </row>
    <row r="695883" spans="2:3" x14ac:dyDescent="0.25">
      <c r="B695883" s="74"/>
    </row>
    <row r="695884" spans="2:3" x14ac:dyDescent="0.25">
      <c r="B695884" s="74"/>
    </row>
    <row r="695885" spans="2:3" x14ac:dyDescent="0.25">
      <c r="B695885" s="74"/>
    </row>
    <row r="695886" spans="2:3" x14ac:dyDescent="0.25">
      <c r="B695886" s="74"/>
    </row>
    <row r="695937" spans="2:3" x14ac:dyDescent="0.25">
      <c r="C695937"/>
    </row>
    <row r="695938" spans="2:3" x14ac:dyDescent="0.25">
      <c r="B695938" s="74"/>
    </row>
    <row r="695939" spans="2:3" x14ac:dyDescent="0.25">
      <c r="B695939" s="74"/>
    </row>
    <row r="695940" spans="2:3" x14ac:dyDescent="0.25">
      <c r="B695940" s="74"/>
    </row>
    <row r="695941" spans="2:3" x14ac:dyDescent="0.25">
      <c r="B695941" s="74"/>
    </row>
    <row r="695942" spans="2:3" x14ac:dyDescent="0.25">
      <c r="B695942" s="74"/>
    </row>
    <row r="695943" spans="2:3" x14ac:dyDescent="0.25">
      <c r="B695943" s="74"/>
    </row>
    <row r="695944" spans="2:3" x14ac:dyDescent="0.25">
      <c r="B695944" s="74"/>
    </row>
    <row r="695945" spans="2:3" x14ac:dyDescent="0.25">
      <c r="B695945" s="74"/>
    </row>
    <row r="695946" spans="2:3" x14ac:dyDescent="0.25">
      <c r="B695946" s="74"/>
    </row>
    <row r="695947" spans="2:3" x14ac:dyDescent="0.25">
      <c r="B695947" s="74"/>
    </row>
    <row r="695948" spans="2:3" x14ac:dyDescent="0.25">
      <c r="B695948" s="74"/>
    </row>
    <row r="695949" spans="2:3" x14ac:dyDescent="0.25">
      <c r="B695949" s="74"/>
    </row>
    <row r="695950" spans="2:3" x14ac:dyDescent="0.25">
      <c r="B695950" s="74"/>
    </row>
    <row r="696001" spans="2:3" x14ac:dyDescent="0.25">
      <c r="C696001"/>
    </row>
    <row r="696002" spans="2:3" x14ac:dyDescent="0.25">
      <c r="B696002" s="74"/>
    </row>
    <row r="696003" spans="2:3" x14ac:dyDescent="0.25">
      <c r="B696003" s="74"/>
    </row>
    <row r="696004" spans="2:3" x14ac:dyDescent="0.25">
      <c r="B696004" s="74"/>
    </row>
    <row r="696005" spans="2:3" x14ac:dyDescent="0.25">
      <c r="B696005" s="74"/>
    </row>
    <row r="696006" spans="2:3" x14ac:dyDescent="0.25">
      <c r="B696006" s="74"/>
    </row>
    <row r="696007" spans="2:3" x14ac:dyDescent="0.25">
      <c r="B696007" s="74"/>
    </row>
    <row r="696008" spans="2:3" x14ac:dyDescent="0.25">
      <c r="B696008" s="74"/>
    </row>
    <row r="696009" spans="2:3" x14ac:dyDescent="0.25">
      <c r="B696009" s="74"/>
    </row>
    <row r="696010" spans="2:3" x14ac:dyDescent="0.25">
      <c r="B696010" s="74"/>
    </row>
    <row r="696011" spans="2:3" x14ac:dyDescent="0.25">
      <c r="B696011" s="74"/>
    </row>
    <row r="696012" spans="2:3" x14ac:dyDescent="0.25">
      <c r="B696012" s="74"/>
    </row>
    <row r="696013" spans="2:3" x14ac:dyDescent="0.25">
      <c r="B696013" s="74"/>
    </row>
    <row r="696014" spans="2:3" x14ac:dyDescent="0.25">
      <c r="B696014" s="74"/>
    </row>
    <row r="696065" spans="2:3" x14ac:dyDescent="0.25">
      <c r="C696065"/>
    </row>
    <row r="696066" spans="2:3" x14ac:dyDescent="0.25">
      <c r="B696066" s="74"/>
    </row>
    <row r="696067" spans="2:3" x14ac:dyDescent="0.25">
      <c r="B696067" s="74"/>
    </row>
    <row r="696068" spans="2:3" x14ac:dyDescent="0.25">
      <c r="B696068" s="74"/>
    </row>
    <row r="696069" spans="2:3" x14ac:dyDescent="0.25">
      <c r="B696069" s="74"/>
    </row>
    <row r="696070" spans="2:3" x14ac:dyDescent="0.25">
      <c r="B696070" s="74"/>
    </row>
    <row r="696071" spans="2:3" x14ac:dyDescent="0.25">
      <c r="B696071" s="74"/>
    </row>
    <row r="696072" spans="2:3" x14ac:dyDescent="0.25">
      <c r="B696072" s="74"/>
    </row>
    <row r="696073" spans="2:3" x14ac:dyDescent="0.25">
      <c r="B696073" s="74"/>
    </row>
    <row r="696074" spans="2:3" x14ac:dyDescent="0.25">
      <c r="B696074" s="74"/>
    </row>
    <row r="696075" spans="2:3" x14ac:dyDescent="0.25">
      <c r="B696075" s="74"/>
    </row>
    <row r="696076" spans="2:3" x14ac:dyDescent="0.25">
      <c r="B696076" s="74"/>
    </row>
    <row r="696077" spans="2:3" x14ac:dyDescent="0.25">
      <c r="B696077" s="74"/>
    </row>
    <row r="696078" spans="2:3" x14ac:dyDescent="0.25">
      <c r="B696078" s="74"/>
    </row>
    <row r="696129" spans="2:3" x14ac:dyDescent="0.25">
      <c r="C696129"/>
    </row>
    <row r="696130" spans="2:3" x14ac:dyDescent="0.25">
      <c r="B696130" s="74"/>
    </row>
    <row r="696131" spans="2:3" x14ac:dyDescent="0.25">
      <c r="B696131" s="74"/>
    </row>
    <row r="696132" spans="2:3" x14ac:dyDescent="0.25">
      <c r="B696132" s="74"/>
    </row>
    <row r="696133" spans="2:3" x14ac:dyDescent="0.25">
      <c r="B696133" s="74"/>
    </row>
    <row r="696134" spans="2:3" x14ac:dyDescent="0.25">
      <c r="B696134" s="74"/>
    </row>
    <row r="696135" spans="2:3" x14ac:dyDescent="0.25">
      <c r="B696135" s="74"/>
    </row>
    <row r="696136" spans="2:3" x14ac:dyDescent="0.25">
      <c r="B696136" s="74"/>
    </row>
    <row r="696137" spans="2:3" x14ac:dyDescent="0.25">
      <c r="B696137" s="74"/>
    </row>
    <row r="696138" spans="2:3" x14ac:dyDescent="0.25">
      <c r="B696138" s="74"/>
    </row>
    <row r="696139" spans="2:3" x14ac:dyDescent="0.25">
      <c r="B696139" s="74"/>
    </row>
    <row r="696140" spans="2:3" x14ac:dyDescent="0.25">
      <c r="B696140" s="74"/>
    </row>
    <row r="696141" spans="2:3" x14ac:dyDescent="0.25">
      <c r="B696141" s="74"/>
    </row>
    <row r="696142" spans="2:3" x14ac:dyDescent="0.25">
      <c r="B696142" s="74"/>
    </row>
    <row r="696193" spans="2:3" x14ac:dyDescent="0.25">
      <c r="C696193"/>
    </row>
    <row r="696194" spans="2:3" x14ac:dyDescent="0.25">
      <c r="B696194" s="74"/>
    </row>
    <row r="696195" spans="2:3" x14ac:dyDescent="0.25">
      <c r="B696195" s="74"/>
    </row>
    <row r="696196" spans="2:3" x14ac:dyDescent="0.25">
      <c r="B696196" s="74"/>
    </row>
    <row r="696197" spans="2:3" x14ac:dyDescent="0.25">
      <c r="B696197" s="74"/>
    </row>
    <row r="696198" spans="2:3" x14ac:dyDescent="0.25">
      <c r="B696198" s="74"/>
    </row>
    <row r="696199" spans="2:3" x14ac:dyDescent="0.25">
      <c r="B696199" s="74"/>
    </row>
    <row r="696200" spans="2:3" x14ac:dyDescent="0.25">
      <c r="B696200" s="74"/>
    </row>
    <row r="696201" spans="2:3" x14ac:dyDescent="0.25">
      <c r="B696201" s="74"/>
    </row>
    <row r="696202" spans="2:3" x14ac:dyDescent="0.25">
      <c r="B696202" s="74"/>
    </row>
    <row r="696203" spans="2:3" x14ac:dyDescent="0.25">
      <c r="B696203" s="74"/>
    </row>
    <row r="696204" spans="2:3" x14ac:dyDescent="0.25">
      <c r="B696204" s="74"/>
    </row>
    <row r="696205" spans="2:3" x14ac:dyDescent="0.25">
      <c r="B696205" s="74"/>
    </row>
    <row r="696206" spans="2:3" x14ac:dyDescent="0.25">
      <c r="B696206" s="74"/>
    </row>
    <row r="696257" spans="2:3" x14ac:dyDescent="0.25">
      <c r="C696257"/>
    </row>
    <row r="696258" spans="2:3" x14ac:dyDescent="0.25">
      <c r="B696258" s="74"/>
    </row>
    <row r="696259" spans="2:3" x14ac:dyDescent="0.25">
      <c r="B696259" s="74"/>
    </row>
    <row r="696260" spans="2:3" x14ac:dyDescent="0.25">
      <c r="B696260" s="74"/>
    </row>
    <row r="696261" spans="2:3" x14ac:dyDescent="0.25">
      <c r="B696261" s="74"/>
    </row>
    <row r="696262" spans="2:3" x14ac:dyDescent="0.25">
      <c r="B696262" s="74"/>
    </row>
    <row r="696263" spans="2:3" x14ac:dyDescent="0.25">
      <c r="B696263" s="74"/>
    </row>
    <row r="696264" spans="2:3" x14ac:dyDescent="0.25">
      <c r="B696264" s="74"/>
    </row>
    <row r="696265" spans="2:3" x14ac:dyDescent="0.25">
      <c r="B696265" s="74"/>
    </row>
    <row r="696266" spans="2:3" x14ac:dyDescent="0.25">
      <c r="B696266" s="74"/>
    </row>
    <row r="696267" spans="2:3" x14ac:dyDescent="0.25">
      <c r="B696267" s="74"/>
    </row>
    <row r="696268" spans="2:3" x14ac:dyDescent="0.25">
      <c r="B696268" s="74"/>
    </row>
    <row r="696269" spans="2:3" x14ac:dyDescent="0.25">
      <c r="B696269" s="74"/>
    </row>
    <row r="696270" spans="2:3" x14ac:dyDescent="0.25">
      <c r="B696270" s="74"/>
    </row>
    <row r="696321" spans="2:3" x14ac:dyDescent="0.25">
      <c r="C696321"/>
    </row>
    <row r="696322" spans="2:3" x14ac:dyDescent="0.25">
      <c r="B696322" s="74"/>
    </row>
    <row r="696323" spans="2:3" x14ac:dyDescent="0.25">
      <c r="B696323" s="74"/>
    </row>
    <row r="696324" spans="2:3" x14ac:dyDescent="0.25">
      <c r="B696324" s="74"/>
    </row>
    <row r="696325" spans="2:3" x14ac:dyDescent="0.25">
      <c r="B696325" s="74"/>
    </row>
    <row r="696326" spans="2:3" x14ac:dyDescent="0.25">
      <c r="B696326" s="74"/>
    </row>
    <row r="696327" spans="2:3" x14ac:dyDescent="0.25">
      <c r="B696327" s="74"/>
    </row>
    <row r="696328" spans="2:3" x14ac:dyDescent="0.25">
      <c r="B696328" s="74"/>
    </row>
    <row r="696329" spans="2:3" x14ac:dyDescent="0.25">
      <c r="B696329" s="74"/>
    </row>
    <row r="696330" spans="2:3" x14ac:dyDescent="0.25">
      <c r="B696330" s="74"/>
    </row>
    <row r="696331" spans="2:3" x14ac:dyDescent="0.25">
      <c r="B696331" s="74"/>
    </row>
    <row r="696332" spans="2:3" x14ac:dyDescent="0.25">
      <c r="B696332" s="74"/>
    </row>
    <row r="696333" spans="2:3" x14ac:dyDescent="0.25">
      <c r="B696333" s="74"/>
    </row>
    <row r="696334" spans="2:3" x14ac:dyDescent="0.25">
      <c r="B696334" s="74"/>
    </row>
    <row r="696385" spans="2:3" x14ac:dyDescent="0.25">
      <c r="C696385"/>
    </row>
    <row r="696386" spans="2:3" x14ac:dyDescent="0.25">
      <c r="B696386" s="74"/>
    </row>
    <row r="696387" spans="2:3" x14ac:dyDescent="0.25">
      <c r="B696387" s="74"/>
    </row>
    <row r="696388" spans="2:3" x14ac:dyDescent="0.25">
      <c r="B696388" s="74"/>
    </row>
    <row r="696389" spans="2:3" x14ac:dyDescent="0.25">
      <c r="B696389" s="74"/>
    </row>
    <row r="696390" spans="2:3" x14ac:dyDescent="0.25">
      <c r="B696390" s="74"/>
    </row>
    <row r="696391" spans="2:3" x14ac:dyDescent="0.25">
      <c r="B696391" s="74"/>
    </row>
    <row r="696392" spans="2:3" x14ac:dyDescent="0.25">
      <c r="B696392" s="74"/>
    </row>
    <row r="696393" spans="2:3" x14ac:dyDescent="0.25">
      <c r="B696393" s="74"/>
    </row>
    <row r="696394" spans="2:3" x14ac:dyDescent="0.25">
      <c r="B696394" s="74"/>
    </row>
    <row r="696395" spans="2:3" x14ac:dyDescent="0.25">
      <c r="B696395" s="74"/>
    </row>
    <row r="696396" spans="2:3" x14ac:dyDescent="0.25">
      <c r="B696396" s="74"/>
    </row>
    <row r="696397" spans="2:3" x14ac:dyDescent="0.25">
      <c r="B696397" s="74"/>
    </row>
    <row r="696398" spans="2:3" x14ac:dyDescent="0.25">
      <c r="B696398" s="74"/>
    </row>
    <row r="696449" spans="2:3" x14ac:dyDescent="0.25">
      <c r="C696449"/>
    </row>
    <row r="696450" spans="2:3" x14ac:dyDescent="0.25">
      <c r="B696450" s="74"/>
    </row>
    <row r="696451" spans="2:3" x14ac:dyDescent="0.25">
      <c r="B696451" s="74"/>
    </row>
    <row r="696452" spans="2:3" x14ac:dyDescent="0.25">
      <c r="B696452" s="74"/>
    </row>
    <row r="696453" spans="2:3" x14ac:dyDescent="0.25">
      <c r="B696453" s="74"/>
    </row>
    <row r="696454" spans="2:3" x14ac:dyDescent="0.25">
      <c r="B696454" s="74"/>
    </row>
    <row r="696455" spans="2:3" x14ac:dyDescent="0.25">
      <c r="B696455" s="74"/>
    </row>
    <row r="696456" spans="2:3" x14ac:dyDescent="0.25">
      <c r="B696456" s="74"/>
    </row>
    <row r="696457" spans="2:3" x14ac:dyDescent="0.25">
      <c r="B696457" s="74"/>
    </row>
    <row r="696458" spans="2:3" x14ac:dyDescent="0.25">
      <c r="B696458" s="74"/>
    </row>
    <row r="696459" spans="2:3" x14ac:dyDescent="0.25">
      <c r="B696459" s="74"/>
    </row>
    <row r="696460" spans="2:3" x14ac:dyDescent="0.25">
      <c r="B696460" s="74"/>
    </row>
    <row r="696461" spans="2:3" x14ac:dyDescent="0.25">
      <c r="B696461" s="74"/>
    </row>
    <row r="696462" spans="2:3" x14ac:dyDescent="0.25">
      <c r="B696462" s="74"/>
    </row>
    <row r="696513" spans="2:3" x14ac:dyDescent="0.25">
      <c r="C696513"/>
    </row>
    <row r="696514" spans="2:3" x14ac:dyDescent="0.25">
      <c r="B696514" s="74"/>
    </row>
    <row r="696515" spans="2:3" x14ac:dyDescent="0.25">
      <c r="B696515" s="74"/>
    </row>
    <row r="696516" spans="2:3" x14ac:dyDescent="0.25">
      <c r="B696516" s="74"/>
    </row>
    <row r="696517" spans="2:3" x14ac:dyDescent="0.25">
      <c r="B696517" s="74"/>
    </row>
    <row r="696518" spans="2:3" x14ac:dyDescent="0.25">
      <c r="B696518" s="74"/>
    </row>
    <row r="696519" spans="2:3" x14ac:dyDescent="0.25">
      <c r="B696519" s="74"/>
    </row>
    <row r="696520" spans="2:3" x14ac:dyDescent="0.25">
      <c r="B696520" s="74"/>
    </row>
    <row r="696521" spans="2:3" x14ac:dyDescent="0.25">
      <c r="B696521" s="74"/>
    </row>
    <row r="696522" spans="2:3" x14ac:dyDescent="0.25">
      <c r="B696522" s="74"/>
    </row>
    <row r="696523" spans="2:3" x14ac:dyDescent="0.25">
      <c r="B696523" s="74"/>
    </row>
    <row r="696524" spans="2:3" x14ac:dyDescent="0.25">
      <c r="B696524" s="74"/>
    </row>
    <row r="696525" spans="2:3" x14ac:dyDescent="0.25">
      <c r="B696525" s="74"/>
    </row>
    <row r="696526" spans="2:3" x14ac:dyDescent="0.25">
      <c r="B696526" s="74"/>
    </row>
    <row r="696577" spans="2:3" x14ac:dyDescent="0.25">
      <c r="C696577"/>
    </row>
    <row r="696578" spans="2:3" x14ac:dyDescent="0.25">
      <c r="B696578" s="74"/>
    </row>
    <row r="696579" spans="2:3" x14ac:dyDescent="0.25">
      <c r="B696579" s="74"/>
    </row>
    <row r="696580" spans="2:3" x14ac:dyDescent="0.25">
      <c r="B696580" s="74"/>
    </row>
    <row r="696581" spans="2:3" x14ac:dyDescent="0.25">
      <c r="B696581" s="74"/>
    </row>
    <row r="696582" spans="2:3" x14ac:dyDescent="0.25">
      <c r="B696582" s="74"/>
    </row>
    <row r="696583" spans="2:3" x14ac:dyDescent="0.25">
      <c r="B696583" s="74"/>
    </row>
    <row r="696584" spans="2:3" x14ac:dyDescent="0.25">
      <c r="B696584" s="74"/>
    </row>
    <row r="696585" spans="2:3" x14ac:dyDescent="0.25">
      <c r="B696585" s="74"/>
    </row>
    <row r="696586" spans="2:3" x14ac:dyDescent="0.25">
      <c r="B696586" s="74"/>
    </row>
    <row r="696587" spans="2:3" x14ac:dyDescent="0.25">
      <c r="B696587" s="74"/>
    </row>
    <row r="696588" spans="2:3" x14ac:dyDescent="0.25">
      <c r="B696588" s="74"/>
    </row>
    <row r="696589" spans="2:3" x14ac:dyDescent="0.25">
      <c r="B696589" s="74"/>
    </row>
    <row r="696590" spans="2:3" x14ac:dyDescent="0.25">
      <c r="B696590" s="74"/>
    </row>
    <row r="696641" spans="2:3" x14ac:dyDescent="0.25">
      <c r="C696641"/>
    </row>
    <row r="696642" spans="2:3" x14ac:dyDescent="0.25">
      <c r="B696642" s="74"/>
    </row>
    <row r="696643" spans="2:3" x14ac:dyDescent="0.25">
      <c r="B696643" s="74"/>
    </row>
    <row r="696644" spans="2:3" x14ac:dyDescent="0.25">
      <c r="B696644" s="74"/>
    </row>
    <row r="696645" spans="2:3" x14ac:dyDescent="0.25">
      <c r="B696645" s="74"/>
    </row>
    <row r="696646" spans="2:3" x14ac:dyDescent="0.25">
      <c r="B696646" s="74"/>
    </row>
    <row r="696647" spans="2:3" x14ac:dyDescent="0.25">
      <c r="B696647" s="74"/>
    </row>
    <row r="696648" spans="2:3" x14ac:dyDescent="0.25">
      <c r="B696648" s="74"/>
    </row>
    <row r="696649" spans="2:3" x14ac:dyDescent="0.25">
      <c r="B696649" s="74"/>
    </row>
    <row r="696650" spans="2:3" x14ac:dyDescent="0.25">
      <c r="B696650" s="74"/>
    </row>
    <row r="696651" spans="2:3" x14ac:dyDescent="0.25">
      <c r="B696651" s="74"/>
    </row>
    <row r="696652" spans="2:3" x14ac:dyDescent="0.25">
      <c r="B696652" s="74"/>
    </row>
    <row r="696653" spans="2:3" x14ac:dyDescent="0.25">
      <c r="B696653" s="74"/>
    </row>
    <row r="696654" spans="2:3" x14ac:dyDescent="0.25">
      <c r="B696654" s="74"/>
    </row>
    <row r="696705" spans="2:3" x14ac:dyDescent="0.25">
      <c r="C696705"/>
    </row>
    <row r="696706" spans="2:3" x14ac:dyDescent="0.25">
      <c r="B696706" s="74"/>
    </row>
    <row r="696707" spans="2:3" x14ac:dyDescent="0.25">
      <c r="B696707" s="74"/>
    </row>
    <row r="696708" spans="2:3" x14ac:dyDescent="0.25">
      <c r="B696708" s="74"/>
    </row>
    <row r="696709" spans="2:3" x14ac:dyDescent="0.25">
      <c r="B696709" s="74"/>
    </row>
    <row r="696710" spans="2:3" x14ac:dyDescent="0.25">
      <c r="B696710" s="74"/>
    </row>
    <row r="696711" spans="2:3" x14ac:dyDescent="0.25">
      <c r="B696711" s="74"/>
    </row>
    <row r="696712" spans="2:3" x14ac:dyDescent="0.25">
      <c r="B696712" s="74"/>
    </row>
    <row r="696713" spans="2:3" x14ac:dyDescent="0.25">
      <c r="B696713" s="74"/>
    </row>
    <row r="696714" spans="2:3" x14ac:dyDescent="0.25">
      <c r="B696714" s="74"/>
    </row>
    <row r="696715" spans="2:3" x14ac:dyDescent="0.25">
      <c r="B696715" s="74"/>
    </row>
    <row r="696716" spans="2:3" x14ac:dyDescent="0.25">
      <c r="B696716" s="74"/>
    </row>
    <row r="696717" spans="2:3" x14ac:dyDescent="0.25">
      <c r="B696717" s="74"/>
    </row>
    <row r="696718" spans="2:3" x14ac:dyDescent="0.25">
      <c r="B696718" s="74"/>
    </row>
    <row r="696769" spans="2:3" x14ac:dyDescent="0.25">
      <c r="C696769"/>
    </row>
    <row r="696770" spans="2:3" x14ac:dyDescent="0.25">
      <c r="B696770" s="74"/>
    </row>
    <row r="696771" spans="2:3" x14ac:dyDescent="0.25">
      <c r="B696771" s="74"/>
    </row>
    <row r="696772" spans="2:3" x14ac:dyDescent="0.25">
      <c r="B696772" s="74"/>
    </row>
    <row r="696773" spans="2:3" x14ac:dyDescent="0.25">
      <c r="B696773" s="74"/>
    </row>
    <row r="696774" spans="2:3" x14ac:dyDescent="0.25">
      <c r="B696774" s="74"/>
    </row>
    <row r="696775" spans="2:3" x14ac:dyDescent="0.25">
      <c r="B696775" s="74"/>
    </row>
    <row r="696776" spans="2:3" x14ac:dyDescent="0.25">
      <c r="B696776" s="74"/>
    </row>
    <row r="696777" spans="2:3" x14ac:dyDescent="0.25">
      <c r="B696777" s="74"/>
    </row>
    <row r="696778" spans="2:3" x14ac:dyDescent="0.25">
      <c r="B696778" s="74"/>
    </row>
    <row r="696779" spans="2:3" x14ac:dyDescent="0.25">
      <c r="B696779" s="74"/>
    </row>
    <row r="696780" spans="2:3" x14ac:dyDescent="0.25">
      <c r="B696780" s="74"/>
    </row>
    <row r="696781" spans="2:3" x14ac:dyDescent="0.25">
      <c r="B696781" s="74"/>
    </row>
    <row r="696782" spans="2:3" x14ac:dyDescent="0.25">
      <c r="B696782" s="74"/>
    </row>
    <row r="696833" spans="2:3" x14ac:dyDescent="0.25">
      <c r="C696833"/>
    </row>
    <row r="696834" spans="2:3" x14ac:dyDescent="0.25">
      <c r="B696834" s="74"/>
    </row>
    <row r="696835" spans="2:3" x14ac:dyDescent="0.25">
      <c r="B696835" s="74"/>
    </row>
    <row r="696836" spans="2:3" x14ac:dyDescent="0.25">
      <c r="B696836" s="74"/>
    </row>
    <row r="696837" spans="2:3" x14ac:dyDescent="0.25">
      <c r="B696837" s="74"/>
    </row>
    <row r="696838" spans="2:3" x14ac:dyDescent="0.25">
      <c r="B696838" s="74"/>
    </row>
    <row r="696839" spans="2:3" x14ac:dyDescent="0.25">
      <c r="B696839" s="74"/>
    </row>
    <row r="696840" spans="2:3" x14ac:dyDescent="0.25">
      <c r="B696840" s="74"/>
    </row>
    <row r="696841" spans="2:3" x14ac:dyDescent="0.25">
      <c r="B696841" s="74"/>
    </row>
    <row r="696842" spans="2:3" x14ac:dyDescent="0.25">
      <c r="B696842" s="74"/>
    </row>
    <row r="696843" spans="2:3" x14ac:dyDescent="0.25">
      <c r="B696843" s="74"/>
    </row>
    <row r="696844" spans="2:3" x14ac:dyDescent="0.25">
      <c r="B696844" s="74"/>
    </row>
    <row r="696845" spans="2:3" x14ac:dyDescent="0.25">
      <c r="B696845" s="74"/>
    </row>
    <row r="696846" spans="2:3" x14ac:dyDescent="0.25">
      <c r="B696846" s="74"/>
    </row>
    <row r="696897" spans="2:3" x14ac:dyDescent="0.25">
      <c r="C696897"/>
    </row>
    <row r="696898" spans="2:3" x14ac:dyDescent="0.25">
      <c r="B696898" s="74"/>
    </row>
    <row r="696899" spans="2:3" x14ac:dyDescent="0.25">
      <c r="B696899" s="74"/>
    </row>
    <row r="696900" spans="2:3" x14ac:dyDescent="0.25">
      <c r="B696900" s="74"/>
    </row>
    <row r="696901" spans="2:3" x14ac:dyDescent="0.25">
      <c r="B696901" s="74"/>
    </row>
    <row r="696902" spans="2:3" x14ac:dyDescent="0.25">
      <c r="B696902" s="74"/>
    </row>
    <row r="696903" spans="2:3" x14ac:dyDescent="0.25">
      <c r="B696903" s="74"/>
    </row>
    <row r="696904" spans="2:3" x14ac:dyDescent="0.25">
      <c r="B696904" s="74"/>
    </row>
    <row r="696905" spans="2:3" x14ac:dyDescent="0.25">
      <c r="B696905" s="74"/>
    </row>
    <row r="696906" spans="2:3" x14ac:dyDescent="0.25">
      <c r="B696906" s="74"/>
    </row>
    <row r="696907" spans="2:3" x14ac:dyDescent="0.25">
      <c r="B696907" s="74"/>
    </row>
    <row r="696908" spans="2:3" x14ac:dyDescent="0.25">
      <c r="B696908" s="74"/>
    </row>
    <row r="696909" spans="2:3" x14ac:dyDescent="0.25">
      <c r="B696909" s="74"/>
    </row>
    <row r="696910" spans="2:3" x14ac:dyDescent="0.25">
      <c r="B696910" s="74"/>
    </row>
    <row r="696961" spans="2:3" x14ac:dyDescent="0.25">
      <c r="C696961"/>
    </row>
    <row r="696962" spans="2:3" x14ac:dyDescent="0.25">
      <c r="B696962" s="74"/>
    </row>
    <row r="696963" spans="2:3" x14ac:dyDescent="0.25">
      <c r="B696963" s="74"/>
    </row>
    <row r="696964" spans="2:3" x14ac:dyDescent="0.25">
      <c r="B696964" s="74"/>
    </row>
    <row r="696965" spans="2:3" x14ac:dyDescent="0.25">
      <c r="B696965" s="74"/>
    </row>
    <row r="696966" spans="2:3" x14ac:dyDescent="0.25">
      <c r="B696966" s="74"/>
    </row>
    <row r="696967" spans="2:3" x14ac:dyDescent="0.25">
      <c r="B696967" s="74"/>
    </row>
    <row r="696968" spans="2:3" x14ac:dyDescent="0.25">
      <c r="B696968" s="74"/>
    </row>
    <row r="696969" spans="2:3" x14ac:dyDescent="0.25">
      <c r="B696969" s="74"/>
    </row>
    <row r="696970" spans="2:3" x14ac:dyDescent="0.25">
      <c r="B696970" s="74"/>
    </row>
    <row r="696971" spans="2:3" x14ac:dyDescent="0.25">
      <c r="B696971" s="74"/>
    </row>
    <row r="696972" spans="2:3" x14ac:dyDescent="0.25">
      <c r="B696972" s="74"/>
    </row>
    <row r="696973" spans="2:3" x14ac:dyDescent="0.25">
      <c r="B696973" s="74"/>
    </row>
    <row r="696974" spans="2:3" x14ac:dyDescent="0.25">
      <c r="B696974" s="74"/>
    </row>
    <row r="697025" spans="2:3" x14ac:dyDescent="0.25">
      <c r="C697025"/>
    </row>
    <row r="697026" spans="2:3" x14ac:dyDescent="0.25">
      <c r="B697026" s="74"/>
    </row>
    <row r="697027" spans="2:3" x14ac:dyDescent="0.25">
      <c r="B697027" s="74"/>
    </row>
    <row r="697028" spans="2:3" x14ac:dyDescent="0.25">
      <c r="B697028" s="74"/>
    </row>
    <row r="697029" spans="2:3" x14ac:dyDescent="0.25">
      <c r="B697029" s="74"/>
    </row>
    <row r="697030" spans="2:3" x14ac:dyDescent="0.25">
      <c r="B697030" s="74"/>
    </row>
    <row r="697031" spans="2:3" x14ac:dyDescent="0.25">
      <c r="B697031" s="74"/>
    </row>
    <row r="697032" spans="2:3" x14ac:dyDescent="0.25">
      <c r="B697032" s="74"/>
    </row>
    <row r="697033" spans="2:3" x14ac:dyDescent="0.25">
      <c r="B697033" s="74"/>
    </row>
    <row r="697034" spans="2:3" x14ac:dyDescent="0.25">
      <c r="B697034" s="74"/>
    </row>
    <row r="697035" spans="2:3" x14ac:dyDescent="0.25">
      <c r="B697035" s="74"/>
    </row>
    <row r="697036" spans="2:3" x14ac:dyDescent="0.25">
      <c r="B697036" s="74"/>
    </row>
    <row r="697037" spans="2:3" x14ac:dyDescent="0.25">
      <c r="B697037" s="74"/>
    </row>
    <row r="697038" spans="2:3" x14ac:dyDescent="0.25">
      <c r="B697038" s="74"/>
    </row>
    <row r="697089" spans="2:3" x14ac:dyDescent="0.25">
      <c r="C697089"/>
    </row>
    <row r="697090" spans="2:3" x14ac:dyDescent="0.25">
      <c r="B697090" s="74"/>
    </row>
    <row r="697091" spans="2:3" x14ac:dyDescent="0.25">
      <c r="B697091" s="74"/>
    </row>
    <row r="697092" spans="2:3" x14ac:dyDescent="0.25">
      <c r="B697092" s="74"/>
    </row>
    <row r="697093" spans="2:3" x14ac:dyDescent="0.25">
      <c r="B697093" s="74"/>
    </row>
    <row r="697094" spans="2:3" x14ac:dyDescent="0.25">
      <c r="B697094" s="74"/>
    </row>
    <row r="697095" spans="2:3" x14ac:dyDescent="0.25">
      <c r="B697095" s="74"/>
    </row>
    <row r="697096" spans="2:3" x14ac:dyDescent="0.25">
      <c r="B697096" s="74"/>
    </row>
    <row r="697097" spans="2:3" x14ac:dyDescent="0.25">
      <c r="B697097" s="74"/>
    </row>
    <row r="697098" spans="2:3" x14ac:dyDescent="0.25">
      <c r="B697098" s="74"/>
    </row>
    <row r="697099" spans="2:3" x14ac:dyDescent="0.25">
      <c r="B697099" s="74"/>
    </row>
    <row r="697100" spans="2:3" x14ac:dyDescent="0.25">
      <c r="B697100" s="74"/>
    </row>
    <row r="697101" spans="2:3" x14ac:dyDescent="0.25">
      <c r="B697101" s="74"/>
    </row>
    <row r="697102" spans="2:3" x14ac:dyDescent="0.25">
      <c r="B697102" s="74"/>
    </row>
    <row r="697153" spans="2:3" x14ac:dyDescent="0.25">
      <c r="C697153"/>
    </row>
    <row r="697154" spans="2:3" x14ac:dyDescent="0.25">
      <c r="B697154" s="74"/>
    </row>
    <row r="697155" spans="2:3" x14ac:dyDescent="0.25">
      <c r="B697155" s="74"/>
    </row>
    <row r="697156" spans="2:3" x14ac:dyDescent="0.25">
      <c r="B697156" s="74"/>
    </row>
    <row r="697157" spans="2:3" x14ac:dyDescent="0.25">
      <c r="B697157" s="74"/>
    </row>
    <row r="697158" spans="2:3" x14ac:dyDescent="0.25">
      <c r="B697158" s="74"/>
    </row>
    <row r="697159" spans="2:3" x14ac:dyDescent="0.25">
      <c r="B697159" s="74"/>
    </row>
    <row r="697160" spans="2:3" x14ac:dyDescent="0.25">
      <c r="B697160" s="74"/>
    </row>
    <row r="697161" spans="2:3" x14ac:dyDescent="0.25">
      <c r="B697161" s="74"/>
    </row>
    <row r="697162" spans="2:3" x14ac:dyDescent="0.25">
      <c r="B697162" s="74"/>
    </row>
    <row r="697163" spans="2:3" x14ac:dyDescent="0.25">
      <c r="B697163" s="74"/>
    </row>
    <row r="697164" spans="2:3" x14ac:dyDescent="0.25">
      <c r="B697164" s="74"/>
    </row>
    <row r="697165" spans="2:3" x14ac:dyDescent="0.25">
      <c r="B697165" s="74"/>
    </row>
    <row r="697166" spans="2:3" x14ac:dyDescent="0.25">
      <c r="B697166" s="74"/>
    </row>
    <row r="697217" spans="2:3" x14ac:dyDescent="0.25">
      <c r="C697217"/>
    </row>
    <row r="697218" spans="2:3" x14ac:dyDescent="0.25">
      <c r="B697218" s="74"/>
    </row>
    <row r="697219" spans="2:3" x14ac:dyDescent="0.25">
      <c r="B697219" s="74"/>
    </row>
    <row r="697220" spans="2:3" x14ac:dyDescent="0.25">
      <c r="B697220" s="74"/>
    </row>
    <row r="697221" spans="2:3" x14ac:dyDescent="0.25">
      <c r="B697221" s="74"/>
    </row>
    <row r="697222" spans="2:3" x14ac:dyDescent="0.25">
      <c r="B697222" s="74"/>
    </row>
    <row r="697223" spans="2:3" x14ac:dyDescent="0.25">
      <c r="B697223" s="74"/>
    </row>
    <row r="697224" spans="2:3" x14ac:dyDescent="0.25">
      <c r="B697224" s="74"/>
    </row>
    <row r="697225" spans="2:3" x14ac:dyDescent="0.25">
      <c r="B697225" s="74"/>
    </row>
    <row r="697226" spans="2:3" x14ac:dyDescent="0.25">
      <c r="B697226" s="74"/>
    </row>
    <row r="697227" spans="2:3" x14ac:dyDescent="0.25">
      <c r="B697227" s="74"/>
    </row>
    <row r="697228" spans="2:3" x14ac:dyDescent="0.25">
      <c r="B697228" s="74"/>
    </row>
    <row r="697229" spans="2:3" x14ac:dyDescent="0.25">
      <c r="B697229" s="74"/>
    </row>
    <row r="697230" spans="2:3" x14ac:dyDescent="0.25">
      <c r="B697230" s="74"/>
    </row>
    <row r="697281" spans="2:3" x14ac:dyDescent="0.25">
      <c r="C697281"/>
    </row>
    <row r="697282" spans="2:3" x14ac:dyDescent="0.25">
      <c r="B697282" s="74"/>
    </row>
    <row r="697283" spans="2:3" x14ac:dyDescent="0.25">
      <c r="B697283" s="74"/>
    </row>
    <row r="697284" spans="2:3" x14ac:dyDescent="0.25">
      <c r="B697284" s="74"/>
    </row>
    <row r="697285" spans="2:3" x14ac:dyDescent="0.25">
      <c r="B697285" s="74"/>
    </row>
    <row r="697286" spans="2:3" x14ac:dyDescent="0.25">
      <c r="B697286" s="74"/>
    </row>
    <row r="697287" spans="2:3" x14ac:dyDescent="0.25">
      <c r="B697287" s="74"/>
    </row>
    <row r="697288" spans="2:3" x14ac:dyDescent="0.25">
      <c r="B697288" s="74"/>
    </row>
    <row r="697289" spans="2:3" x14ac:dyDescent="0.25">
      <c r="B697289" s="74"/>
    </row>
    <row r="697290" spans="2:3" x14ac:dyDescent="0.25">
      <c r="B697290" s="74"/>
    </row>
    <row r="697291" spans="2:3" x14ac:dyDescent="0.25">
      <c r="B697291" s="74"/>
    </row>
    <row r="697292" spans="2:3" x14ac:dyDescent="0.25">
      <c r="B697292" s="74"/>
    </row>
    <row r="697293" spans="2:3" x14ac:dyDescent="0.25">
      <c r="B697293" s="74"/>
    </row>
    <row r="697294" spans="2:3" x14ac:dyDescent="0.25">
      <c r="B697294" s="74"/>
    </row>
    <row r="697345" spans="2:3" x14ac:dyDescent="0.25">
      <c r="C697345"/>
    </row>
    <row r="697346" spans="2:3" x14ac:dyDescent="0.25">
      <c r="B697346" s="74"/>
    </row>
    <row r="697347" spans="2:3" x14ac:dyDescent="0.25">
      <c r="B697347" s="74"/>
    </row>
    <row r="697348" spans="2:3" x14ac:dyDescent="0.25">
      <c r="B697348" s="74"/>
    </row>
    <row r="697349" spans="2:3" x14ac:dyDescent="0.25">
      <c r="B697349" s="74"/>
    </row>
    <row r="697350" spans="2:3" x14ac:dyDescent="0.25">
      <c r="B697350" s="74"/>
    </row>
    <row r="697351" spans="2:3" x14ac:dyDescent="0.25">
      <c r="B697351" s="74"/>
    </row>
    <row r="697352" spans="2:3" x14ac:dyDescent="0.25">
      <c r="B697352" s="74"/>
    </row>
    <row r="697353" spans="2:3" x14ac:dyDescent="0.25">
      <c r="B697353" s="74"/>
    </row>
    <row r="697354" spans="2:3" x14ac:dyDescent="0.25">
      <c r="B697354" s="74"/>
    </row>
    <row r="697355" spans="2:3" x14ac:dyDescent="0.25">
      <c r="B697355" s="74"/>
    </row>
    <row r="697356" spans="2:3" x14ac:dyDescent="0.25">
      <c r="B697356" s="74"/>
    </row>
    <row r="697357" spans="2:3" x14ac:dyDescent="0.25">
      <c r="B697357" s="74"/>
    </row>
    <row r="697358" spans="2:3" x14ac:dyDescent="0.25">
      <c r="B697358" s="74"/>
    </row>
    <row r="697409" spans="2:3" x14ac:dyDescent="0.25">
      <c r="C697409"/>
    </row>
    <row r="697410" spans="2:3" x14ac:dyDescent="0.25">
      <c r="B697410" s="74"/>
    </row>
    <row r="697411" spans="2:3" x14ac:dyDescent="0.25">
      <c r="B697411" s="74"/>
    </row>
    <row r="697412" spans="2:3" x14ac:dyDescent="0.25">
      <c r="B697412" s="74"/>
    </row>
    <row r="697413" spans="2:3" x14ac:dyDescent="0.25">
      <c r="B697413" s="74"/>
    </row>
    <row r="697414" spans="2:3" x14ac:dyDescent="0.25">
      <c r="B697414" s="74"/>
    </row>
    <row r="697415" spans="2:3" x14ac:dyDescent="0.25">
      <c r="B697415" s="74"/>
    </row>
    <row r="697416" spans="2:3" x14ac:dyDescent="0.25">
      <c r="B697416" s="74"/>
    </row>
    <row r="697417" spans="2:3" x14ac:dyDescent="0.25">
      <c r="B697417" s="74"/>
    </row>
    <row r="697418" spans="2:3" x14ac:dyDescent="0.25">
      <c r="B697418" s="74"/>
    </row>
    <row r="697419" spans="2:3" x14ac:dyDescent="0.25">
      <c r="B697419" s="74"/>
    </row>
    <row r="697420" spans="2:3" x14ac:dyDescent="0.25">
      <c r="B697420" s="74"/>
    </row>
    <row r="697421" spans="2:3" x14ac:dyDescent="0.25">
      <c r="B697421" s="74"/>
    </row>
    <row r="697422" spans="2:3" x14ac:dyDescent="0.25">
      <c r="B697422" s="74"/>
    </row>
    <row r="697473" spans="2:3" x14ac:dyDescent="0.25">
      <c r="C697473"/>
    </row>
    <row r="697474" spans="2:3" x14ac:dyDescent="0.25">
      <c r="B697474" s="74"/>
    </row>
    <row r="697475" spans="2:3" x14ac:dyDescent="0.25">
      <c r="B697475" s="74"/>
    </row>
    <row r="697476" spans="2:3" x14ac:dyDescent="0.25">
      <c r="B697476" s="74"/>
    </row>
    <row r="697477" spans="2:3" x14ac:dyDescent="0.25">
      <c r="B697477" s="74"/>
    </row>
    <row r="697478" spans="2:3" x14ac:dyDescent="0.25">
      <c r="B697478" s="74"/>
    </row>
    <row r="697479" spans="2:3" x14ac:dyDescent="0.25">
      <c r="B697479" s="74"/>
    </row>
    <row r="697480" spans="2:3" x14ac:dyDescent="0.25">
      <c r="B697480" s="74"/>
    </row>
    <row r="697481" spans="2:3" x14ac:dyDescent="0.25">
      <c r="B697481" s="74"/>
    </row>
    <row r="697482" spans="2:3" x14ac:dyDescent="0.25">
      <c r="B697482" s="74"/>
    </row>
    <row r="697483" spans="2:3" x14ac:dyDescent="0.25">
      <c r="B697483" s="74"/>
    </row>
    <row r="697484" spans="2:3" x14ac:dyDescent="0.25">
      <c r="B697484" s="74"/>
    </row>
    <row r="697485" spans="2:3" x14ac:dyDescent="0.25">
      <c r="B697485" s="74"/>
    </row>
    <row r="697486" spans="2:3" x14ac:dyDescent="0.25">
      <c r="B697486" s="74"/>
    </row>
    <row r="697537" spans="2:3" x14ac:dyDescent="0.25">
      <c r="C697537"/>
    </row>
    <row r="697538" spans="2:3" x14ac:dyDescent="0.25">
      <c r="B697538" s="74"/>
    </row>
    <row r="697539" spans="2:3" x14ac:dyDescent="0.25">
      <c r="B697539" s="74"/>
    </row>
    <row r="697540" spans="2:3" x14ac:dyDescent="0.25">
      <c r="B697540" s="74"/>
    </row>
    <row r="697541" spans="2:3" x14ac:dyDescent="0.25">
      <c r="B697541" s="74"/>
    </row>
    <row r="697542" spans="2:3" x14ac:dyDescent="0.25">
      <c r="B697542" s="74"/>
    </row>
    <row r="697543" spans="2:3" x14ac:dyDescent="0.25">
      <c r="B697543" s="74"/>
    </row>
    <row r="697544" spans="2:3" x14ac:dyDescent="0.25">
      <c r="B697544" s="74"/>
    </row>
    <row r="697545" spans="2:3" x14ac:dyDescent="0.25">
      <c r="B697545" s="74"/>
    </row>
    <row r="697546" spans="2:3" x14ac:dyDescent="0.25">
      <c r="B697546" s="74"/>
    </row>
    <row r="697547" spans="2:3" x14ac:dyDescent="0.25">
      <c r="B697547" s="74"/>
    </row>
    <row r="697548" spans="2:3" x14ac:dyDescent="0.25">
      <c r="B697548" s="74"/>
    </row>
    <row r="697549" spans="2:3" x14ac:dyDescent="0.25">
      <c r="B697549" s="74"/>
    </row>
    <row r="697550" spans="2:3" x14ac:dyDescent="0.25">
      <c r="B697550" s="74"/>
    </row>
    <row r="697601" spans="2:3" x14ac:dyDescent="0.25">
      <c r="C697601"/>
    </row>
    <row r="697602" spans="2:3" x14ac:dyDescent="0.25">
      <c r="B697602" s="74"/>
    </row>
    <row r="697603" spans="2:3" x14ac:dyDescent="0.25">
      <c r="B697603" s="74"/>
    </row>
    <row r="697604" spans="2:3" x14ac:dyDescent="0.25">
      <c r="B697604" s="74"/>
    </row>
    <row r="697605" spans="2:3" x14ac:dyDescent="0.25">
      <c r="B697605" s="74"/>
    </row>
    <row r="697606" spans="2:3" x14ac:dyDescent="0.25">
      <c r="B697606" s="74"/>
    </row>
    <row r="697607" spans="2:3" x14ac:dyDescent="0.25">
      <c r="B697607" s="74"/>
    </row>
    <row r="697608" spans="2:3" x14ac:dyDescent="0.25">
      <c r="B697608" s="74"/>
    </row>
    <row r="697609" spans="2:3" x14ac:dyDescent="0.25">
      <c r="B697609" s="74"/>
    </row>
    <row r="697610" spans="2:3" x14ac:dyDescent="0.25">
      <c r="B697610" s="74"/>
    </row>
    <row r="697611" spans="2:3" x14ac:dyDescent="0.25">
      <c r="B697611" s="74"/>
    </row>
    <row r="697612" spans="2:3" x14ac:dyDescent="0.25">
      <c r="B697612" s="74"/>
    </row>
    <row r="697613" spans="2:3" x14ac:dyDescent="0.25">
      <c r="B697613" s="74"/>
    </row>
    <row r="697614" spans="2:3" x14ac:dyDescent="0.25">
      <c r="B697614" s="74"/>
    </row>
    <row r="697665" spans="2:3" x14ac:dyDescent="0.25">
      <c r="C697665"/>
    </row>
    <row r="697666" spans="2:3" x14ac:dyDescent="0.25">
      <c r="B697666" s="74"/>
    </row>
    <row r="697667" spans="2:3" x14ac:dyDescent="0.25">
      <c r="B697667" s="74"/>
    </row>
    <row r="697668" spans="2:3" x14ac:dyDescent="0.25">
      <c r="B697668" s="74"/>
    </row>
    <row r="697669" spans="2:3" x14ac:dyDescent="0.25">
      <c r="B697669" s="74"/>
    </row>
    <row r="697670" spans="2:3" x14ac:dyDescent="0.25">
      <c r="B697670" s="74"/>
    </row>
    <row r="697671" spans="2:3" x14ac:dyDescent="0.25">
      <c r="B697671" s="74"/>
    </row>
    <row r="697672" spans="2:3" x14ac:dyDescent="0.25">
      <c r="B697672" s="74"/>
    </row>
    <row r="697673" spans="2:3" x14ac:dyDescent="0.25">
      <c r="B697673" s="74"/>
    </row>
    <row r="697674" spans="2:3" x14ac:dyDescent="0.25">
      <c r="B697674" s="74"/>
    </row>
    <row r="697675" spans="2:3" x14ac:dyDescent="0.25">
      <c r="B697675" s="74"/>
    </row>
    <row r="697676" spans="2:3" x14ac:dyDescent="0.25">
      <c r="B697676" s="74"/>
    </row>
    <row r="697677" spans="2:3" x14ac:dyDescent="0.25">
      <c r="B697677" s="74"/>
    </row>
    <row r="697678" spans="2:3" x14ac:dyDescent="0.25">
      <c r="B697678" s="74"/>
    </row>
    <row r="697729" spans="2:3" x14ac:dyDescent="0.25">
      <c r="C697729"/>
    </row>
    <row r="697730" spans="2:3" x14ac:dyDescent="0.25">
      <c r="B697730" s="74"/>
    </row>
    <row r="697731" spans="2:3" x14ac:dyDescent="0.25">
      <c r="B697731" s="74"/>
    </row>
    <row r="697732" spans="2:3" x14ac:dyDescent="0.25">
      <c r="B697732" s="74"/>
    </row>
    <row r="697733" spans="2:3" x14ac:dyDescent="0.25">
      <c r="B697733" s="74"/>
    </row>
    <row r="697734" spans="2:3" x14ac:dyDescent="0.25">
      <c r="B697734" s="74"/>
    </row>
    <row r="697735" spans="2:3" x14ac:dyDescent="0.25">
      <c r="B697735" s="74"/>
    </row>
    <row r="697736" spans="2:3" x14ac:dyDescent="0.25">
      <c r="B697736" s="74"/>
    </row>
    <row r="697737" spans="2:3" x14ac:dyDescent="0.25">
      <c r="B697737" s="74"/>
    </row>
    <row r="697738" spans="2:3" x14ac:dyDescent="0.25">
      <c r="B697738" s="74"/>
    </row>
    <row r="697739" spans="2:3" x14ac:dyDescent="0.25">
      <c r="B697739" s="74"/>
    </row>
    <row r="697740" spans="2:3" x14ac:dyDescent="0.25">
      <c r="B697740" s="74"/>
    </row>
    <row r="697741" spans="2:3" x14ac:dyDescent="0.25">
      <c r="B697741" s="74"/>
    </row>
    <row r="697742" spans="2:3" x14ac:dyDescent="0.25">
      <c r="B697742" s="74"/>
    </row>
    <row r="697793" spans="2:3" x14ac:dyDescent="0.25">
      <c r="C697793"/>
    </row>
    <row r="697794" spans="2:3" x14ac:dyDescent="0.25">
      <c r="B697794" s="74"/>
    </row>
    <row r="697795" spans="2:3" x14ac:dyDescent="0.25">
      <c r="B697795" s="74"/>
    </row>
    <row r="697796" spans="2:3" x14ac:dyDescent="0.25">
      <c r="B697796" s="74"/>
    </row>
    <row r="697797" spans="2:3" x14ac:dyDescent="0.25">
      <c r="B697797" s="74"/>
    </row>
    <row r="697798" spans="2:3" x14ac:dyDescent="0.25">
      <c r="B697798" s="74"/>
    </row>
    <row r="697799" spans="2:3" x14ac:dyDescent="0.25">
      <c r="B697799" s="74"/>
    </row>
    <row r="697800" spans="2:3" x14ac:dyDescent="0.25">
      <c r="B697800" s="74"/>
    </row>
    <row r="697801" spans="2:3" x14ac:dyDescent="0.25">
      <c r="B697801" s="74"/>
    </row>
    <row r="697802" spans="2:3" x14ac:dyDescent="0.25">
      <c r="B697802" s="74"/>
    </row>
    <row r="697803" spans="2:3" x14ac:dyDescent="0.25">
      <c r="B697803" s="74"/>
    </row>
    <row r="697804" spans="2:3" x14ac:dyDescent="0.25">
      <c r="B697804" s="74"/>
    </row>
    <row r="697805" spans="2:3" x14ac:dyDescent="0.25">
      <c r="B697805" s="74"/>
    </row>
    <row r="697806" spans="2:3" x14ac:dyDescent="0.25">
      <c r="B697806" s="74"/>
    </row>
    <row r="697857" spans="2:3" x14ac:dyDescent="0.25">
      <c r="C697857"/>
    </row>
    <row r="697858" spans="2:3" x14ac:dyDescent="0.25">
      <c r="B697858" s="74"/>
    </row>
    <row r="697859" spans="2:3" x14ac:dyDescent="0.25">
      <c r="B697859" s="74"/>
    </row>
    <row r="697860" spans="2:3" x14ac:dyDescent="0.25">
      <c r="B697860" s="74"/>
    </row>
    <row r="697861" spans="2:3" x14ac:dyDescent="0.25">
      <c r="B697861" s="74"/>
    </row>
    <row r="697862" spans="2:3" x14ac:dyDescent="0.25">
      <c r="B697862" s="74"/>
    </row>
    <row r="697863" spans="2:3" x14ac:dyDescent="0.25">
      <c r="B697863" s="74"/>
    </row>
    <row r="697864" spans="2:3" x14ac:dyDescent="0.25">
      <c r="B697864" s="74"/>
    </row>
    <row r="697865" spans="2:3" x14ac:dyDescent="0.25">
      <c r="B697865" s="74"/>
    </row>
    <row r="697866" spans="2:3" x14ac:dyDescent="0.25">
      <c r="B697866" s="74"/>
    </row>
    <row r="697867" spans="2:3" x14ac:dyDescent="0.25">
      <c r="B697867" s="74"/>
    </row>
    <row r="697868" spans="2:3" x14ac:dyDescent="0.25">
      <c r="B697868" s="74"/>
    </row>
    <row r="697869" spans="2:3" x14ac:dyDescent="0.25">
      <c r="B697869" s="74"/>
    </row>
    <row r="697870" spans="2:3" x14ac:dyDescent="0.25">
      <c r="B697870" s="74"/>
    </row>
    <row r="697921" spans="2:3" x14ac:dyDescent="0.25">
      <c r="C697921"/>
    </row>
    <row r="697922" spans="2:3" x14ac:dyDescent="0.25">
      <c r="B697922" s="74"/>
    </row>
    <row r="697923" spans="2:3" x14ac:dyDescent="0.25">
      <c r="B697923" s="74"/>
    </row>
    <row r="697924" spans="2:3" x14ac:dyDescent="0.25">
      <c r="B697924" s="74"/>
    </row>
    <row r="697925" spans="2:3" x14ac:dyDescent="0.25">
      <c r="B697925" s="74"/>
    </row>
    <row r="697926" spans="2:3" x14ac:dyDescent="0.25">
      <c r="B697926" s="74"/>
    </row>
    <row r="697927" spans="2:3" x14ac:dyDescent="0.25">
      <c r="B697927" s="74"/>
    </row>
    <row r="697928" spans="2:3" x14ac:dyDescent="0.25">
      <c r="B697928" s="74"/>
    </row>
    <row r="697929" spans="2:3" x14ac:dyDescent="0.25">
      <c r="B697929" s="74"/>
    </row>
    <row r="697930" spans="2:3" x14ac:dyDescent="0.25">
      <c r="B697930" s="74"/>
    </row>
    <row r="697931" spans="2:3" x14ac:dyDescent="0.25">
      <c r="B697931" s="74"/>
    </row>
    <row r="697932" spans="2:3" x14ac:dyDescent="0.25">
      <c r="B697932" s="74"/>
    </row>
    <row r="697933" spans="2:3" x14ac:dyDescent="0.25">
      <c r="B697933" s="74"/>
    </row>
    <row r="697934" spans="2:3" x14ac:dyDescent="0.25">
      <c r="B697934" s="74"/>
    </row>
    <row r="697985" spans="2:3" x14ac:dyDescent="0.25">
      <c r="C697985"/>
    </row>
    <row r="697986" spans="2:3" x14ac:dyDescent="0.25">
      <c r="B697986" s="74"/>
    </row>
    <row r="697987" spans="2:3" x14ac:dyDescent="0.25">
      <c r="B697987" s="74"/>
    </row>
    <row r="697988" spans="2:3" x14ac:dyDescent="0.25">
      <c r="B697988" s="74"/>
    </row>
    <row r="697989" spans="2:3" x14ac:dyDescent="0.25">
      <c r="B697989" s="74"/>
    </row>
    <row r="697990" spans="2:3" x14ac:dyDescent="0.25">
      <c r="B697990" s="74"/>
    </row>
    <row r="697991" spans="2:3" x14ac:dyDescent="0.25">
      <c r="B697991" s="74"/>
    </row>
    <row r="697992" spans="2:3" x14ac:dyDescent="0.25">
      <c r="B697992" s="74"/>
    </row>
    <row r="697993" spans="2:3" x14ac:dyDescent="0.25">
      <c r="B697993" s="74"/>
    </row>
    <row r="697994" spans="2:3" x14ac:dyDescent="0.25">
      <c r="B697994" s="74"/>
    </row>
    <row r="697995" spans="2:3" x14ac:dyDescent="0.25">
      <c r="B697995" s="74"/>
    </row>
    <row r="697996" spans="2:3" x14ac:dyDescent="0.25">
      <c r="B697996" s="74"/>
    </row>
    <row r="697997" spans="2:3" x14ac:dyDescent="0.25">
      <c r="B697997" s="74"/>
    </row>
    <row r="697998" spans="2:3" x14ac:dyDescent="0.25">
      <c r="B697998" s="74"/>
    </row>
    <row r="698049" spans="2:3" x14ac:dyDescent="0.25">
      <c r="C698049"/>
    </row>
    <row r="698050" spans="2:3" x14ac:dyDescent="0.25">
      <c r="B698050" s="74"/>
    </row>
    <row r="698051" spans="2:3" x14ac:dyDescent="0.25">
      <c r="B698051" s="74"/>
    </row>
    <row r="698052" spans="2:3" x14ac:dyDescent="0.25">
      <c r="B698052" s="74"/>
    </row>
    <row r="698053" spans="2:3" x14ac:dyDescent="0.25">
      <c r="B698053" s="74"/>
    </row>
    <row r="698054" spans="2:3" x14ac:dyDescent="0.25">
      <c r="B698054" s="74"/>
    </row>
    <row r="698055" spans="2:3" x14ac:dyDescent="0.25">
      <c r="B698055" s="74"/>
    </row>
    <row r="698056" spans="2:3" x14ac:dyDescent="0.25">
      <c r="B698056" s="74"/>
    </row>
    <row r="698057" spans="2:3" x14ac:dyDescent="0.25">
      <c r="B698057" s="74"/>
    </row>
    <row r="698058" spans="2:3" x14ac:dyDescent="0.25">
      <c r="B698058" s="74"/>
    </row>
    <row r="698059" spans="2:3" x14ac:dyDescent="0.25">
      <c r="B698059" s="74"/>
    </row>
    <row r="698060" spans="2:3" x14ac:dyDescent="0.25">
      <c r="B698060" s="74"/>
    </row>
    <row r="698061" spans="2:3" x14ac:dyDescent="0.25">
      <c r="B698061" s="74"/>
    </row>
    <row r="698062" spans="2:3" x14ac:dyDescent="0.25">
      <c r="B698062" s="74"/>
    </row>
    <row r="698113" spans="2:3" x14ac:dyDescent="0.25">
      <c r="C698113"/>
    </row>
    <row r="698114" spans="2:3" x14ac:dyDescent="0.25">
      <c r="B698114" s="74"/>
    </row>
    <row r="698115" spans="2:3" x14ac:dyDescent="0.25">
      <c r="B698115" s="74"/>
    </row>
    <row r="698116" spans="2:3" x14ac:dyDescent="0.25">
      <c r="B698116" s="74"/>
    </row>
    <row r="698117" spans="2:3" x14ac:dyDescent="0.25">
      <c r="B698117" s="74"/>
    </row>
    <row r="698118" spans="2:3" x14ac:dyDescent="0.25">
      <c r="B698118" s="74"/>
    </row>
    <row r="698119" spans="2:3" x14ac:dyDescent="0.25">
      <c r="B698119" s="74"/>
    </row>
    <row r="698120" spans="2:3" x14ac:dyDescent="0.25">
      <c r="B698120" s="74"/>
    </row>
    <row r="698121" spans="2:3" x14ac:dyDescent="0.25">
      <c r="B698121" s="74"/>
    </row>
    <row r="698122" spans="2:3" x14ac:dyDescent="0.25">
      <c r="B698122" s="74"/>
    </row>
    <row r="698123" spans="2:3" x14ac:dyDescent="0.25">
      <c r="B698123" s="74"/>
    </row>
    <row r="698124" spans="2:3" x14ac:dyDescent="0.25">
      <c r="B698124" s="74"/>
    </row>
    <row r="698125" spans="2:3" x14ac:dyDescent="0.25">
      <c r="B698125" s="74"/>
    </row>
    <row r="698126" spans="2:3" x14ac:dyDescent="0.25">
      <c r="B698126" s="74"/>
    </row>
    <row r="698177" spans="2:3" x14ac:dyDescent="0.25">
      <c r="C698177"/>
    </row>
    <row r="698178" spans="2:3" x14ac:dyDescent="0.25">
      <c r="B698178" s="74"/>
    </row>
    <row r="698179" spans="2:3" x14ac:dyDescent="0.25">
      <c r="B698179" s="74"/>
    </row>
    <row r="698180" spans="2:3" x14ac:dyDescent="0.25">
      <c r="B698180" s="74"/>
    </row>
    <row r="698181" spans="2:3" x14ac:dyDescent="0.25">
      <c r="B698181" s="74"/>
    </row>
    <row r="698182" spans="2:3" x14ac:dyDescent="0.25">
      <c r="B698182" s="74"/>
    </row>
    <row r="698183" spans="2:3" x14ac:dyDescent="0.25">
      <c r="B698183" s="74"/>
    </row>
    <row r="698184" spans="2:3" x14ac:dyDescent="0.25">
      <c r="B698184" s="74"/>
    </row>
    <row r="698185" spans="2:3" x14ac:dyDescent="0.25">
      <c r="B698185" s="74"/>
    </row>
    <row r="698186" spans="2:3" x14ac:dyDescent="0.25">
      <c r="B698186" s="74"/>
    </row>
    <row r="698187" spans="2:3" x14ac:dyDescent="0.25">
      <c r="B698187" s="74"/>
    </row>
    <row r="698188" spans="2:3" x14ac:dyDescent="0.25">
      <c r="B698188" s="74"/>
    </row>
    <row r="698189" spans="2:3" x14ac:dyDescent="0.25">
      <c r="B698189" s="74"/>
    </row>
    <row r="698190" spans="2:3" x14ac:dyDescent="0.25">
      <c r="B698190" s="74"/>
    </row>
    <row r="698241" spans="2:3" x14ac:dyDescent="0.25">
      <c r="C698241"/>
    </row>
    <row r="698242" spans="2:3" x14ac:dyDescent="0.25">
      <c r="B698242" s="74"/>
    </row>
    <row r="698243" spans="2:3" x14ac:dyDescent="0.25">
      <c r="B698243" s="74"/>
    </row>
    <row r="698244" spans="2:3" x14ac:dyDescent="0.25">
      <c r="B698244" s="74"/>
    </row>
    <row r="698245" spans="2:3" x14ac:dyDescent="0.25">
      <c r="B698245" s="74"/>
    </row>
    <row r="698246" spans="2:3" x14ac:dyDescent="0.25">
      <c r="B698246" s="74"/>
    </row>
    <row r="698247" spans="2:3" x14ac:dyDescent="0.25">
      <c r="B698247" s="74"/>
    </row>
    <row r="698248" spans="2:3" x14ac:dyDescent="0.25">
      <c r="B698248" s="74"/>
    </row>
    <row r="698249" spans="2:3" x14ac:dyDescent="0.25">
      <c r="B698249" s="74"/>
    </row>
    <row r="698250" spans="2:3" x14ac:dyDescent="0.25">
      <c r="B698250" s="74"/>
    </row>
    <row r="698251" spans="2:3" x14ac:dyDescent="0.25">
      <c r="B698251" s="74"/>
    </row>
    <row r="698252" spans="2:3" x14ac:dyDescent="0.25">
      <c r="B698252" s="74"/>
    </row>
    <row r="698253" spans="2:3" x14ac:dyDescent="0.25">
      <c r="B698253" s="74"/>
    </row>
    <row r="698254" spans="2:3" x14ac:dyDescent="0.25">
      <c r="B698254" s="74"/>
    </row>
    <row r="698305" spans="2:3" x14ac:dyDescent="0.25">
      <c r="C698305"/>
    </row>
    <row r="698306" spans="2:3" x14ac:dyDescent="0.25">
      <c r="B698306" s="74"/>
    </row>
    <row r="698307" spans="2:3" x14ac:dyDescent="0.25">
      <c r="B698307" s="74"/>
    </row>
    <row r="698308" spans="2:3" x14ac:dyDescent="0.25">
      <c r="B698308" s="74"/>
    </row>
    <row r="698309" spans="2:3" x14ac:dyDescent="0.25">
      <c r="B698309" s="74"/>
    </row>
    <row r="698310" spans="2:3" x14ac:dyDescent="0.25">
      <c r="B698310" s="74"/>
    </row>
    <row r="698311" spans="2:3" x14ac:dyDescent="0.25">
      <c r="B698311" s="74"/>
    </row>
    <row r="698312" spans="2:3" x14ac:dyDescent="0.25">
      <c r="B698312" s="74"/>
    </row>
    <row r="698313" spans="2:3" x14ac:dyDescent="0.25">
      <c r="B698313" s="74"/>
    </row>
    <row r="698314" spans="2:3" x14ac:dyDescent="0.25">
      <c r="B698314" s="74"/>
    </row>
    <row r="698315" spans="2:3" x14ac:dyDescent="0.25">
      <c r="B698315" s="74"/>
    </row>
    <row r="698316" spans="2:3" x14ac:dyDescent="0.25">
      <c r="B698316" s="74"/>
    </row>
    <row r="698317" spans="2:3" x14ac:dyDescent="0.25">
      <c r="B698317" s="74"/>
    </row>
    <row r="698318" spans="2:3" x14ac:dyDescent="0.25">
      <c r="B698318" s="74"/>
    </row>
    <row r="698369" spans="2:3" x14ac:dyDescent="0.25">
      <c r="C698369"/>
    </row>
    <row r="698370" spans="2:3" x14ac:dyDescent="0.25">
      <c r="B698370" s="74"/>
    </row>
    <row r="698371" spans="2:3" x14ac:dyDescent="0.25">
      <c r="B698371" s="74"/>
    </row>
    <row r="698372" spans="2:3" x14ac:dyDescent="0.25">
      <c r="B698372" s="74"/>
    </row>
    <row r="698373" spans="2:3" x14ac:dyDescent="0.25">
      <c r="B698373" s="74"/>
    </row>
    <row r="698374" spans="2:3" x14ac:dyDescent="0.25">
      <c r="B698374" s="74"/>
    </row>
    <row r="698375" spans="2:3" x14ac:dyDescent="0.25">
      <c r="B698375" s="74"/>
    </row>
    <row r="698376" spans="2:3" x14ac:dyDescent="0.25">
      <c r="B698376" s="74"/>
    </row>
    <row r="698377" spans="2:3" x14ac:dyDescent="0.25">
      <c r="B698377" s="74"/>
    </row>
    <row r="698378" spans="2:3" x14ac:dyDescent="0.25">
      <c r="B698378" s="74"/>
    </row>
    <row r="698379" spans="2:3" x14ac:dyDescent="0.25">
      <c r="B698379" s="74"/>
    </row>
    <row r="698380" spans="2:3" x14ac:dyDescent="0.25">
      <c r="B698380" s="74"/>
    </row>
    <row r="698381" spans="2:3" x14ac:dyDescent="0.25">
      <c r="B698381" s="74"/>
    </row>
    <row r="698382" spans="2:3" x14ac:dyDescent="0.25">
      <c r="B698382" s="74"/>
    </row>
    <row r="698433" spans="2:3" x14ac:dyDescent="0.25">
      <c r="C698433"/>
    </row>
    <row r="698434" spans="2:3" x14ac:dyDescent="0.25">
      <c r="B698434" s="74"/>
    </row>
    <row r="698435" spans="2:3" x14ac:dyDescent="0.25">
      <c r="B698435" s="74"/>
    </row>
    <row r="698436" spans="2:3" x14ac:dyDescent="0.25">
      <c r="B698436" s="74"/>
    </row>
    <row r="698437" spans="2:3" x14ac:dyDescent="0.25">
      <c r="B698437" s="74"/>
    </row>
    <row r="698438" spans="2:3" x14ac:dyDescent="0.25">
      <c r="B698438" s="74"/>
    </row>
    <row r="698439" spans="2:3" x14ac:dyDescent="0.25">
      <c r="B698439" s="74"/>
    </row>
    <row r="698440" spans="2:3" x14ac:dyDescent="0.25">
      <c r="B698440" s="74"/>
    </row>
    <row r="698441" spans="2:3" x14ac:dyDescent="0.25">
      <c r="B698441" s="74"/>
    </row>
    <row r="698442" spans="2:3" x14ac:dyDescent="0.25">
      <c r="B698442" s="74"/>
    </row>
    <row r="698443" spans="2:3" x14ac:dyDescent="0.25">
      <c r="B698443" s="74"/>
    </row>
    <row r="698444" spans="2:3" x14ac:dyDescent="0.25">
      <c r="B698444" s="74"/>
    </row>
    <row r="698445" spans="2:3" x14ac:dyDescent="0.25">
      <c r="B698445" s="74"/>
    </row>
    <row r="698446" spans="2:3" x14ac:dyDescent="0.25">
      <c r="B698446" s="74"/>
    </row>
    <row r="698497" spans="2:3" x14ac:dyDescent="0.25">
      <c r="C698497"/>
    </row>
    <row r="698498" spans="2:3" x14ac:dyDescent="0.25">
      <c r="B698498" s="74"/>
    </row>
    <row r="698499" spans="2:3" x14ac:dyDescent="0.25">
      <c r="B698499" s="74"/>
    </row>
    <row r="698500" spans="2:3" x14ac:dyDescent="0.25">
      <c r="B698500" s="74"/>
    </row>
    <row r="698501" spans="2:3" x14ac:dyDescent="0.25">
      <c r="B698501" s="74"/>
    </row>
    <row r="698502" spans="2:3" x14ac:dyDescent="0.25">
      <c r="B698502" s="74"/>
    </row>
    <row r="698503" spans="2:3" x14ac:dyDescent="0.25">
      <c r="B698503" s="74"/>
    </row>
    <row r="698504" spans="2:3" x14ac:dyDescent="0.25">
      <c r="B698504" s="74"/>
    </row>
    <row r="698505" spans="2:3" x14ac:dyDescent="0.25">
      <c r="B698505" s="74"/>
    </row>
    <row r="698506" spans="2:3" x14ac:dyDescent="0.25">
      <c r="B698506" s="74"/>
    </row>
    <row r="698507" spans="2:3" x14ac:dyDescent="0.25">
      <c r="B698507" s="74"/>
    </row>
    <row r="698508" spans="2:3" x14ac:dyDescent="0.25">
      <c r="B698508" s="74"/>
    </row>
    <row r="698509" spans="2:3" x14ac:dyDescent="0.25">
      <c r="B698509" s="74"/>
    </row>
    <row r="698510" spans="2:3" x14ac:dyDescent="0.25">
      <c r="B698510" s="74"/>
    </row>
    <row r="698561" spans="2:3" x14ac:dyDescent="0.25">
      <c r="C698561"/>
    </row>
    <row r="698562" spans="2:3" x14ac:dyDescent="0.25">
      <c r="B698562" s="74"/>
    </row>
    <row r="698563" spans="2:3" x14ac:dyDescent="0.25">
      <c r="B698563" s="74"/>
    </row>
    <row r="698564" spans="2:3" x14ac:dyDescent="0.25">
      <c r="B698564" s="74"/>
    </row>
    <row r="698565" spans="2:3" x14ac:dyDescent="0.25">
      <c r="B698565" s="74"/>
    </row>
    <row r="698566" spans="2:3" x14ac:dyDescent="0.25">
      <c r="B698566" s="74"/>
    </row>
    <row r="698567" spans="2:3" x14ac:dyDescent="0.25">
      <c r="B698567" s="74"/>
    </row>
    <row r="698568" spans="2:3" x14ac:dyDescent="0.25">
      <c r="B698568" s="74"/>
    </row>
    <row r="698569" spans="2:3" x14ac:dyDescent="0.25">
      <c r="B698569" s="74"/>
    </row>
    <row r="698570" spans="2:3" x14ac:dyDescent="0.25">
      <c r="B698570" s="74"/>
    </row>
    <row r="698571" spans="2:3" x14ac:dyDescent="0.25">
      <c r="B698571" s="74"/>
    </row>
    <row r="698572" spans="2:3" x14ac:dyDescent="0.25">
      <c r="B698572" s="74"/>
    </row>
    <row r="698573" spans="2:3" x14ac:dyDescent="0.25">
      <c r="B698573" s="74"/>
    </row>
    <row r="698574" spans="2:3" x14ac:dyDescent="0.25">
      <c r="B698574" s="74"/>
    </row>
    <row r="698625" spans="2:3" x14ac:dyDescent="0.25">
      <c r="C698625"/>
    </row>
    <row r="698626" spans="2:3" x14ac:dyDescent="0.25">
      <c r="B698626" s="74"/>
    </row>
    <row r="698627" spans="2:3" x14ac:dyDescent="0.25">
      <c r="B698627" s="74"/>
    </row>
    <row r="698628" spans="2:3" x14ac:dyDescent="0.25">
      <c r="B698628" s="74"/>
    </row>
    <row r="698629" spans="2:3" x14ac:dyDescent="0.25">
      <c r="B698629" s="74"/>
    </row>
    <row r="698630" spans="2:3" x14ac:dyDescent="0.25">
      <c r="B698630" s="74"/>
    </row>
    <row r="698631" spans="2:3" x14ac:dyDescent="0.25">
      <c r="B698631" s="74"/>
    </row>
    <row r="698632" spans="2:3" x14ac:dyDescent="0.25">
      <c r="B698632" s="74"/>
    </row>
    <row r="698633" spans="2:3" x14ac:dyDescent="0.25">
      <c r="B698633" s="74"/>
    </row>
    <row r="698634" spans="2:3" x14ac:dyDescent="0.25">
      <c r="B698634" s="74"/>
    </row>
    <row r="698635" spans="2:3" x14ac:dyDescent="0.25">
      <c r="B698635" s="74"/>
    </row>
    <row r="698636" spans="2:3" x14ac:dyDescent="0.25">
      <c r="B698636" s="74"/>
    </row>
    <row r="698637" spans="2:3" x14ac:dyDescent="0.25">
      <c r="B698637" s="74"/>
    </row>
    <row r="698638" spans="2:3" x14ac:dyDescent="0.25">
      <c r="B698638" s="74"/>
    </row>
    <row r="698689" spans="2:3" x14ac:dyDescent="0.25">
      <c r="C698689"/>
    </row>
    <row r="698690" spans="2:3" x14ac:dyDescent="0.25">
      <c r="B698690" s="74"/>
    </row>
    <row r="698691" spans="2:3" x14ac:dyDescent="0.25">
      <c r="B698691" s="74"/>
    </row>
    <row r="698692" spans="2:3" x14ac:dyDescent="0.25">
      <c r="B698692" s="74"/>
    </row>
    <row r="698693" spans="2:3" x14ac:dyDescent="0.25">
      <c r="B698693" s="74"/>
    </row>
    <row r="698694" spans="2:3" x14ac:dyDescent="0.25">
      <c r="B698694" s="74"/>
    </row>
    <row r="698695" spans="2:3" x14ac:dyDescent="0.25">
      <c r="B698695" s="74"/>
    </row>
    <row r="698696" spans="2:3" x14ac:dyDescent="0.25">
      <c r="B698696" s="74"/>
    </row>
    <row r="698697" spans="2:3" x14ac:dyDescent="0.25">
      <c r="B698697" s="74"/>
    </row>
    <row r="698698" spans="2:3" x14ac:dyDescent="0.25">
      <c r="B698698" s="74"/>
    </row>
    <row r="698699" spans="2:3" x14ac:dyDescent="0.25">
      <c r="B698699" s="74"/>
    </row>
    <row r="698700" spans="2:3" x14ac:dyDescent="0.25">
      <c r="B698700" s="74"/>
    </row>
    <row r="698701" spans="2:3" x14ac:dyDescent="0.25">
      <c r="B698701" s="74"/>
    </row>
    <row r="698702" spans="2:3" x14ac:dyDescent="0.25">
      <c r="B698702" s="74"/>
    </row>
    <row r="698753" spans="2:3" x14ac:dyDescent="0.25">
      <c r="C698753"/>
    </row>
    <row r="698754" spans="2:3" x14ac:dyDescent="0.25">
      <c r="B698754" s="74"/>
    </row>
    <row r="698755" spans="2:3" x14ac:dyDescent="0.25">
      <c r="B698755" s="74"/>
    </row>
    <row r="698756" spans="2:3" x14ac:dyDescent="0.25">
      <c r="B698756" s="74"/>
    </row>
    <row r="698757" spans="2:3" x14ac:dyDescent="0.25">
      <c r="B698757" s="74"/>
    </row>
    <row r="698758" spans="2:3" x14ac:dyDescent="0.25">
      <c r="B698758" s="74"/>
    </row>
    <row r="698759" spans="2:3" x14ac:dyDescent="0.25">
      <c r="B698759" s="74"/>
    </row>
    <row r="698760" spans="2:3" x14ac:dyDescent="0.25">
      <c r="B698760" s="74"/>
    </row>
    <row r="698761" spans="2:3" x14ac:dyDescent="0.25">
      <c r="B698761" s="74"/>
    </row>
    <row r="698762" spans="2:3" x14ac:dyDescent="0.25">
      <c r="B698762" s="74"/>
    </row>
    <row r="698763" spans="2:3" x14ac:dyDescent="0.25">
      <c r="B698763" s="74"/>
    </row>
    <row r="698764" spans="2:3" x14ac:dyDescent="0.25">
      <c r="B698764" s="74"/>
    </row>
    <row r="698765" spans="2:3" x14ac:dyDescent="0.25">
      <c r="B698765" s="74"/>
    </row>
    <row r="698766" spans="2:3" x14ac:dyDescent="0.25">
      <c r="B698766" s="74"/>
    </row>
    <row r="698817" spans="2:3" x14ac:dyDescent="0.25">
      <c r="C698817"/>
    </row>
    <row r="698818" spans="2:3" x14ac:dyDescent="0.25">
      <c r="B698818" s="74"/>
    </row>
    <row r="698819" spans="2:3" x14ac:dyDescent="0.25">
      <c r="B698819" s="74"/>
    </row>
    <row r="698820" spans="2:3" x14ac:dyDescent="0.25">
      <c r="B698820" s="74"/>
    </row>
    <row r="698821" spans="2:3" x14ac:dyDescent="0.25">
      <c r="B698821" s="74"/>
    </row>
    <row r="698822" spans="2:3" x14ac:dyDescent="0.25">
      <c r="B698822" s="74"/>
    </row>
    <row r="698823" spans="2:3" x14ac:dyDescent="0.25">
      <c r="B698823" s="74"/>
    </row>
    <row r="698824" spans="2:3" x14ac:dyDescent="0.25">
      <c r="B698824" s="74"/>
    </row>
    <row r="698825" spans="2:3" x14ac:dyDescent="0.25">
      <c r="B698825" s="74"/>
    </row>
    <row r="698826" spans="2:3" x14ac:dyDescent="0.25">
      <c r="B698826" s="74"/>
    </row>
    <row r="698827" spans="2:3" x14ac:dyDescent="0.25">
      <c r="B698827" s="74"/>
    </row>
    <row r="698828" spans="2:3" x14ac:dyDescent="0.25">
      <c r="B698828" s="74"/>
    </row>
    <row r="698829" spans="2:3" x14ac:dyDescent="0.25">
      <c r="B698829" s="74"/>
    </row>
    <row r="698830" spans="2:3" x14ac:dyDescent="0.25">
      <c r="B698830" s="74"/>
    </row>
    <row r="698881" spans="2:3" x14ac:dyDescent="0.25">
      <c r="C698881"/>
    </row>
    <row r="698882" spans="2:3" x14ac:dyDescent="0.25">
      <c r="B698882" s="74"/>
    </row>
    <row r="698883" spans="2:3" x14ac:dyDescent="0.25">
      <c r="B698883" s="74"/>
    </row>
    <row r="698884" spans="2:3" x14ac:dyDescent="0.25">
      <c r="B698884" s="74"/>
    </row>
    <row r="698885" spans="2:3" x14ac:dyDescent="0.25">
      <c r="B698885" s="74"/>
    </row>
    <row r="698886" spans="2:3" x14ac:dyDescent="0.25">
      <c r="B698886" s="74"/>
    </row>
    <row r="698887" spans="2:3" x14ac:dyDescent="0.25">
      <c r="B698887" s="74"/>
    </row>
    <row r="698888" spans="2:3" x14ac:dyDescent="0.25">
      <c r="B698888" s="74"/>
    </row>
    <row r="698889" spans="2:3" x14ac:dyDescent="0.25">
      <c r="B698889" s="74"/>
    </row>
    <row r="698890" spans="2:3" x14ac:dyDescent="0.25">
      <c r="B698890" s="74"/>
    </row>
    <row r="698891" spans="2:3" x14ac:dyDescent="0.25">
      <c r="B698891" s="74"/>
    </row>
    <row r="698892" spans="2:3" x14ac:dyDescent="0.25">
      <c r="B698892" s="74"/>
    </row>
    <row r="698893" spans="2:3" x14ac:dyDescent="0.25">
      <c r="B698893" s="74"/>
    </row>
    <row r="698894" spans="2:3" x14ac:dyDescent="0.25">
      <c r="B698894" s="74"/>
    </row>
    <row r="698945" spans="2:3" x14ac:dyDescent="0.25">
      <c r="C698945"/>
    </row>
    <row r="698946" spans="2:3" x14ac:dyDescent="0.25">
      <c r="B698946" s="74"/>
    </row>
    <row r="698947" spans="2:3" x14ac:dyDescent="0.25">
      <c r="B698947" s="74"/>
    </row>
    <row r="698948" spans="2:3" x14ac:dyDescent="0.25">
      <c r="B698948" s="74"/>
    </row>
    <row r="698949" spans="2:3" x14ac:dyDescent="0.25">
      <c r="B698949" s="74"/>
    </row>
    <row r="698950" spans="2:3" x14ac:dyDescent="0.25">
      <c r="B698950" s="74"/>
    </row>
    <row r="698951" spans="2:3" x14ac:dyDescent="0.25">
      <c r="B698951" s="74"/>
    </row>
    <row r="698952" spans="2:3" x14ac:dyDescent="0.25">
      <c r="B698952" s="74"/>
    </row>
    <row r="698953" spans="2:3" x14ac:dyDescent="0.25">
      <c r="B698953" s="74"/>
    </row>
    <row r="698954" spans="2:3" x14ac:dyDescent="0.25">
      <c r="B698954" s="74"/>
    </row>
    <row r="698955" spans="2:3" x14ac:dyDescent="0.25">
      <c r="B698955" s="74"/>
    </row>
    <row r="698956" spans="2:3" x14ac:dyDescent="0.25">
      <c r="B698956" s="74"/>
    </row>
    <row r="698957" spans="2:3" x14ac:dyDescent="0.25">
      <c r="B698957" s="74"/>
    </row>
    <row r="698958" spans="2:3" x14ac:dyDescent="0.25">
      <c r="B698958" s="74"/>
    </row>
    <row r="699009" spans="2:3" x14ac:dyDescent="0.25">
      <c r="C699009"/>
    </row>
    <row r="699010" spans="2:3" x14ac:dyDescent="0.25">
      <c r="B699010" s="74"/>
    </row>
    <row r="699011" spans="2:3" x14ac:dyDescent="0.25">
      <c r="B699011" s="74"/>
    </row>
    <row r="699012" spans="2:3" x14ac:dyDescent="0.25">
      <c r="B699012" s="74"/>
    </row>
    <row r="699013" spans="2:3" x14ac:dyDescent="0.25">
      <c r="B699013" s="74"/>
    </row>
    <row r="699014" spans="2:3" x14ac:dyDescent="0.25">
      <c r="B699014" s="74"/>
    </row>
    <row r="699015" spans="2:3" x14ac:dyDescent="0.25">
      <c r="B699015" s="74"/>
    </row>
    <row r="699016" spans="2:3" x14ac:dyDescent="0.25">
      <c r="B699016" s="74"/>
    </row>
    <row r="699017" spans="2:3" x14ac:dyDescent="0.25">
      <c r="B699017" s="74"/>
    </row>
    <row r="699018" spans="2:3" x14ac:dyDescent="0.25">
      <c r="B699018" s="74"/>
    </row>
    <row r="699019" spans="2:3" x14ac:dyDescent="0.25">
      <c r="B699019" s="74"/>
    </row>
    <row r="699020" spans="2:3" x14ac:dyDescent="0.25">
      <c r="B699020" s="74"/>
    </row>
    <row r="699021" spans="2:3" x14ac:dyDescent="0.25">
      <c r="B699021" s="74"/>
    </row>
    <row r="699022" spans="2:3" x14ac:dyDescent="0.25">
      <c r="B699022" s="74"/>
    </row>
    <row r="699073" spans="2:3" x14ac:dyDescent="0.25">
      <c r="C699073"/>
    </row>
    <row r="699074" spans="2:3" x14ac:dyDescent="0.25">
      <c r="B699074" s="74"/>
    </row>
    <row r="699075" spans="2:3" x14ac:dyDescent="0.25">
      <c r="B699075" s="74"/>
    </row>
    <row r="699076" spans="2:3" x14ac:dyDescent="0.25">
      <c r="B699076" s="74"/>
    </row>
    <row r="699077" spans="2:3" x14ac:dyDescent="0.25">
      <c r="B699077" s="74"/>
    </row>
    <row r="699078" spans="2:3" x14ac:dyDescent="0.25">
      <c r="B699078" s="74"/>
    </row>
    <row r="699079" spans="2:3" x14ac:dyDescent="0.25">
      <c r="B699079" s="74"/>
    </row>
    <row r="699080" spans="2:3" x14ac:dyDescent="0.25">
      <c r="B699080" s="74"/>
    </row>
    <row r="699081" spans="2:3" x14ac:dyDescent="0.25">
      <c r="B699081" s="74"/>
    </row>
    <row r="699082" spans="2:3" x14ac:dyDescent="0.25">
      <c r="B699082" s="74"/>
    </row>
    <row r="699083" spans="2:3" x14ac:dyDescent="0.25">
      <c r="B699083" s="74"/>
    </row>
    <row r="699084" spans="2:3" x14ac:dyDescent="0.25">
      <c r="B699084" s="74"/>
    </row>
    <row r="699085" spans="2:3" x14ac:dyDescent="0.25">
      <c r="B699085" s="74"/>
    </row>
    <row r="699086" spans="2:3" x14ac:dyDescent="0.25">
      <c r="B699086" s="74"/>
    </row>
    <row r="699137" spans="2:3" x14ac:dyDescent="0.25">
      <c r="C699137"/>
    </row>
    <row r="699138" spans="2:3" x14ac:dyDescent="0.25">
      <c r="B699138" s="74"/>
    </row>
    <row r="699139" spans="2:3" x14ac:dyDescent="0.25">
      <c r="B699139" s="74"/>
    </row>
    <row r="699140" spans="2:3" x14ac:dyDescent="0.25">
      <c r="B699140" s="74"/>
    </row>
    <row r="699141" spans="2:3" x14ac:dyDescent="0.25">
      <c r="B699141" s="74"/>
    </row>
    <row r="699142" spans="2:3" x14ac:dyDescent="0.25">
      <c r="B699142" s="74"/>
    </row>
    <row r="699143" spans="2:3" x14ac:dyDescent="0.25">
      <c r="B699143" s="74"/>
    </row>
    <row r="699144" spans="2:3" x14ac:dyDescent="0.25">
      <c r="B699144" s="74"/>
    </row>
    <row r="699145" spans="2:3" x14ac:dyDescent="0.25">
      <c r="B699145" s="74"/>
    </row>
    <row r="699146" spans="2:3" x14ac:dyDescent="0.25">
      <c r="B699146" s="74"/>
    </row>
    <row r="699147" spans="2:3" x14ac:dyDescent="0.25">
      <c r="B699147" s="74"/>
    </row>
    <row r="699148" spans="2:3" x14ac:dyDescent="0.25">
      <c r="B699148" s="74"/>
    </row>
    <row r="699149" spans="2:3" x14ac:dyDescent="0.25">
      <c r="B699149" s="74"/>
    </row>
    <row r="699150" spans="2:3" x14ac:dyDescent="0.25">
      <c r="B699150" s="74"/>
    </row>
    <row r="699201" spans="2:3" x14ac:dyDescent="0.25">
      <c r="C699201"/>
    </row>
    <row r="699202" spans="2:3" x14ac:dyDescent="0.25">
      <c r="B699202" s="74"/>
    </row>
    <row r="699203" spans="2:3" x14ac:dyDescent="0.25">
      <c r="B699203" s="74"/>
    </row>
    <row r="699204" spans="2:3" x14ac:dyDescent="0.25">
      <c r="B699204" s="74"/>
    </row>
    <row r="699205" spans="2:3" x14ac:dyDescent="0.25">
      <c r="B699205" s="74"/>
    </row>
    <row r="699206" spans="2:3" x14ac:dyDescent="0.25">
      <c r="B699206" s="74"/>
    </row>
    <row r="699207" spans="2:3" x14ac:dyDescent="0.25">
      <c r="B699207" s="74"/>
    </row>
    <row r="699208" spans="2:3" x14ac:dyDescent="0.25">
      <c r="B699208" s="74"/>
    </row>
    <row r="699209" spans="2:3" x14ac:dyDescent="0.25">
      <c r="B699209" s="74"/>
    </row>
    <row r="699210" spans="2:3" x14ac:dyDescent="0.25">
      <c r="B699210" s="74"/>
    </row>
    <row r="699211" spans="2:3" x14ac:dyDescent="0.25">
      <c r="B699211" s="74"/>
    </row>
    <row r="699212" spans="2:3" x14ac:dyDescent="0.25">
      <c r="B699212" s="74"/>
    </row>
    <row r="699213" spans="2:3" x14ac:dyDescent="0.25">
      <c r="B699213" s="74"/>
    </row>
    <row r="699214" spans="2:3" x14ac:dyDescent="0.25">
      <c r="B699214" s="74"/>
    </row>
    <row r="699265" spans="2:3" x14ac:dyDescent="0.25">
      <c r="C699265"/>
    </row>
    <row r="699266" spans="2:3" x14ac:dyDescent="0.25">
      <c r="B699266" s="74"/>
    </row>
    <row r="699267" spans="2:3" x14ac:dyDescent="0.25">
      <c r="B699267" s="74"/>
    </row>
    <row r="699268" spans="2:3" x14ac:dyDescent="0.25">
      <c r="B699268" s="74"/>
    </row>
    <row r="699269" spans="2:3" x14ac:dyDescent="0.25">
      <c r="B699269" s="74"/>
    </row>
    <row r="699270" spans="2:3" x14ac:dyDescent="0.25">
      <c r="B699270" s="74"/>
    </row>
    <row r="699271" spans="2:3" x14ac:dyDescent="0.25">
      <c r="B699271" s="74"/>
    </row>
    <row r="699272" spans="2:3" x14ac:dyDescent="0.25">
      <c r="B699272" s="74"/>
    </row>
    <row r="699273" spans="2:3" x14ac:dyDescent="0.25">
      <c r="B699273" s="74"/>
    </row>
    <row r="699274" spans="2:3" x14ac:dyDescent="0.25">
      <c r="B699274" s="74"/>
    </row>
    <row r="699275" spans="2:3" x14ac:dyDescent="0.25">
      <c r="B699275" s="74"/>
    </row>
    <row r="699276" spans="2:3" x14ac:dyDescent="0.25">
      <c r="B699276" s="74"/>
    </row>
    <row r="699277" spans="2:3" x14ac:dyDescent="0.25">
      <c r="B699277" s="74"/>
    </row>
    <row r="699278" spans="2:3" x14ac:dyDescent="0.25">
      <c r="B699278" s="74"/>
    </row>
    <row r="699329" spans="2:3" x14ac:dyDescent="0.25">
      <c r="C699329"/>
    </row>
    <row r="699330" spans="2:3" x14ac:dyDescent="0.25">
      <c r="B699330" s="74"/>
    </row>
    <row r="699331" spans="2:3" x14ac:dyDescent="0.25">
      <c r="B699331" s="74"/>
    </row>
    <row r="699332" spans="2:3" x14ac:dyDescent="0.25">
      <c r="B699332" s="74"/>
    </row>
    <row r="699333" spans="2:3" x14ac:dyDescent="0.25">
      <c r="B699333" s="74"/>
    </row>
    <row r="699334" spans="2:3" x14ac:dyDescent="0.25">
      <c r="B699334" s="74"/>
    </row>
    <row r="699335" spans="2:3" x14ac:dyDescent="0.25">
      <c r="B699335" s="74"/>
    </row>
    <row r="699336" spans="2:3" x14ac:dyDescent="0.25">
      <c r="B699336" s="74"/>
    </row>
    <row r="699337" spans="2:3" x14ac:dyDescent="0.25">
      <c r="B699337" s="74"/>
    </row>
    <row r="699338" spans="2:3" x14ac:dyDescent="0.25">
      <c r="B699338" s="74"/>
    </row>
    <row r="699339" spans="2:3" x14ac:dyDescent="0.25">
      <c r="B699339" s="74"/>
    </row>
    <row r="699340" spans="2:3" x14ac:dyDescent="0.25">
      <c r="B699340" s="74"/>
    </row>
    <row r="699341" spans="2:3" x14ac:dyDescent="0.25">
      <c r="B699341" s="74"/>
    </row>
    <row r="699342" spans="2:3" x14ac:dyDescent="0.25">
      <c r="B699342" s="74"/>
    </row>
    <row r="699393" spans="2:3" x14ac:dyDescent="0.25">
      <c r="C699393"/>
    </row>
    <row r="699394" spans="2:3" x14ac:dyDescent="0.25">
      <c r="B699394" s="74"/>
    </row>
    <row r="699395" spans="2:3" x14ac:dyDescent="0.25">
      <c r="B699395" s="74"/>
    </row>
    <row r="699396" spans="2:3" x14ac:dyDescent="0.25">
      <c r="B699396" s="74"/>
    </row>
    <row r="699397" spans="2:3" x14ac:dyDescent="0.25">
      <c r="B699397" s="74"/>
    </row>
    <row r="699398" spans="2:3" x14ac:dyDescent="0.25">
      <c r="B699398" s="74"/>
    </row>
    <row r="699399" spans="2:3" x14ac:dyDescent="0.25">
      <c r="B699399" s="74"/>
    </row>
    <row r="699400" spans="2:3" x14ac:dyDescent="0.25">
      <c r="B699400" s="74"/>
    </row>
    <row r="699401" spans="2:3" x14ac:dyDescent="0.25">
      <c r="B699401" s="74"/>
    </row>
    <row r="699402" spans="2:3" x14ac:dyDescent="0.25">
      <c r="B699402" s="74"/>
    </row>
    <row r="699403" spans="2:3" x14ac:dyDescent="0.25">
      <c r="B699403" s="74"/>
    </row>
    <row r="699404" spans="2:3" x14ac:dyDescent="0.25">
      <c r="B699404" s="74"/>
    </row>
    <row r="699405" spans="2:3" x14ac:dyDescent="0.25">
      <c r="B699405" s="74"/>
    </row>
    <row r="699406" spans="2:3" x14ac:dyDescent="0.25">
      <c r="B699406" s="74"/>
    </row>
    <row r="699457" spans="2:3" x14ac:dyDescent="0.25">
      <c r="C699457"/>
    </row>
    <row r="699458" spans="2:3" x14ac:dyDescent="0.25">
      <c r="B699458" s="74"/>
    </row>
    <row r="699459" spans="2:3" x14ac:dyDescent="0.25">
      <c r="B699459" s="74"/>
    </row>
    <row r="699460" spans="2:3" x14ac:dyDescent="0.25">
      <c r="B699460" s="74"/>
    </row>
    <row r="699461" spans="2:3" x14ac:dyDescent="0.25">
      <c r="B699461" s="74"/>
    </row>
    <row r="699462" spans="2:3" x14ac:dyDescent="0.25">
      <c r="B699462" s="74"/>
    </row>
    <row r="699463" spans="2:3" x14ac:dyDescent="0.25">
      <c r="B699463" s="74"/>
    </row>
    <row r="699464" spans="2:3" x14ac:dyDescent="0.25">
      <c r="B699464" s="74"/>
    </row>
    <row r="699465" spans="2:3" x14ac:dyDescent="0.25">
      <c r="B699465" s="74"/>
    </row>
    <row r="699466" spans="2:3" x14ac:dyDescent="0.25">
      <c r="B699466" s="74"/>
    </row>
    <row r="699467" spans="2:3" x14ac:dyDescent="0.25">
      <c r="B699467" s="74"/>
    </row>
    <row r="699468" spans="2:3" x14ac:dyDescent="0.25">
      <c r="B699468" s="74"/>
    </row>
    <row r="699469" spans="2:3" x14ac:dyDescent="0.25">
      <c r="B699469" s="74"/>
    </row>
    <row r="699470" spans="2:3" x14ac:dyDescent="0.25">
      <c r="B699470" s="74"/>
    </row>
    <row r="699521" spans="2:3" x14ac:dyDescent="0.25">
      <c r="C699521"/>
    </row>
    <row r="699522" spans="2:3" x14ac:dyDescent="0.25">
      <c r="B699522" s="74"/>
    </row>
    <row r="699523" spans="2:3" x14ac:dyDescent="0.25">
      <c r="B699523" s="74"/>
    </row>
    <row r="699524" spans="2:3" x14ac:dyDescent="0.25">
      <c r="B699524" s="74"/>
    </row>
    <row r="699525" spans="2:3" x14ac:dyDescent="0.25">
      <c r="B699525" s="74"/>
    </row>
    <row r="699526" spans="2:3" x14ac:dyDescent="0.25">
      <c r="B699526" s="74"/>
    </row>
    <row r="699527" spans="2:3" x14ac:dyDescent="0.25">
      <c r="B699527" s="74"/>
    </row>
    <row r="699528" spans="2:3" x14ac:dyDescent="0.25">
      <c r="B699528" s="74"/>
    </row>
    <row r="699529" spans="2:3" x14ac:dyDescent="0.25">
      <c r="B699529" s="74"/>
    </row>
    <row r="699530" spans="2:3" x14ac:dyDescent="0.25">
      <c r="B699530" s="74"/>
    </row>
    <row r="699531" spans="2:3" x14ac:dyDescent="0.25">
      <c r="B699531" s="74"/>
    </row>
    <row r="699532" spans="2:3" x14ac:dyDescent="0.25">
      <c r="B699532" s="74"/>
    </row>
    <row r="699533" spans="2:3" x14ac:dyDescent="0.25">
      <c r="B699533" s="74"/>
    </row>
    <row r="699534" spans="2:3" x14ac:dyDescent="0.25">
      <c r="B699534" s="74"/>
    </row>
    <row r="699585" spans="2:3" x14ac:dyDescent="0.25">
      <c r="C699585"/>
    </row>
    <row r="699586" spans="2:3" x14ac:dyDescent="0.25">
      <c r="B699586" s="74"/>
    </row>
    <row r="699587" spans="2:3" x14ac:dyDescent="0.25">
      <c r="B699587" s="74"/>
    </row>
    <row r="699588" spans="2:3" x14ac:dyDescent="0.25">
      <c r="B699588" s="74"/>
    </row>
    <row r="699589" spans="2:3" x14ac:dyDescent="0.25">
      <c r="B699589" s="74"/>
    </row>
    <row r="699590" spans="2:3" x14ac:dyDescent="0.25">
      <c r="B699590" s="74"/>
    </row>
    <row r="699591" spans="2:3" x14ac:dyDescent="0.25">
      <c r="B699591" s="74"/>
    </row>
    <row r="699592" spans="2:3" x14ac:dyDescent="0.25">
      <c r="B699592" s="74"/>
    </row>
    <row r="699593" spans="2:3" x14ac:dyDescent="0.25">
      <c r="B699593" s="74"/>
    </row>
    <row r="699594" spans="2:3" x14ac:dyDescent="0.25">
      <c r="B699594" s="74"/>
    </row>
    <row r="699595" spans="2:3" x14ac:dyDescent="0.25">
      <c r="B699595" s="74"/>
    </row>
    <row r="699596" spans="2:3" x14ac:dyDescent="0.25">
      <c r="B699596" s="74"/>
    </row>
    <row r="699597" spans="2:3" x14ac:dyDescent="0.25">
      <c r="B699597" s="74"/>
    </row>
    <row r="699598" spans="2:3" x14ac:dyDescent="0.25">
      <c r="B699598" s="74"/>
    </row>
    <row r="699649" spans="2:3" x14ac:dyDescent="0.25">
      <c r="C699649"/>
    </row>
    <row r="699650" spans="2:3" x14ac:dyDescent="0.25">
      <c r="B699650" s="74"/>
    </row>
    <row r="699651" spans="2:3" x14ac:dyDescent="0.25">
      <c r="B699651" s="74"/>
    </row>
    <row r="699652" spans="2:3" x14ac:dyDescent="0.25">
      <c r="B699652" s="74"/>
    </row>
    <row r="699653" spans="2:3" x14ac:dyDescent="0.25">
      <c r="B699653" s="74"/>
    </row>
    <row r="699654" spans="2:3" x14ac:dyDescent="0.25">
      <c r="B699654" s="74"/>
    </row>
    <row r="699655" spans="2:3" x14ac:dyDescent="0.25">
      <c r="B699655" s="74"/>
    </row>
    <row r="699656" spans="2:3" x14ac:dyDescent="0.25">
      <c r="B699656" s="74"/>
    </row>
    <row r="699657" spans="2:3" x14ac:dyDescent="0.25">
      <c r="B699657" s="74"/>
    </row>
    <row r="699658" spans="2:3" x14ac:dyDescent="0.25">
      <c r="B699658" s="74"/>
    </row>
    <row r="699659" spans="2:3" x14ac:dyDescent="0.25">
      <c r="B699659" s="74"/>
    </row>
    <row r="699660" spans="2:3" x14ac:dyDescent="0.25">
      <c r="B699660" s="74"/>
    </row>
    <row r="699661" spans="2:3" x14ac:dyDescent="0.25">
      <c r="B699661" s="74"/>
    </row>
    <row r="699662" spans="2:3" x14ac:dyDescent="0.25">
      <c r="B699662" s="74"/>
    </row>
    <row r="699713" spans="2:3" x14ac:dyDescent="0.25">
      <c r="C699713"/>
    </row>
    <row r="699714" spans="2:3" x14ac:dyDescent="0.25">
      <c r="B699714" s="74"/>
    </row>
    <row r="699715" spans="2:3" x14ac:dyDescent="0.25">
      <c r="B699715" s="74"/>
    </row>
    <row r="699716" spans="2:3" x14ac:dyDescent="0.25">
      <c r="B699716" s="74"/>
    </row>
    <row r="699717" spans="2:3" x14ac:dyDescent="0.25">
      <c r="B699717" s="74"/>
    </row>
    <row r="699718" spans="2:3" x14ac:dyDescent="0.25">
      <c r="B699718" s="74"/>
    </row>
    <row r="699719" spans="2:3" x14ac:dyDescent="0.25">
      <c r="B699719" s="74"/>
    </row>
    <row r="699720" spans="2:3" x14ac:dyDescent="0.25">
      <c r="B699720" s="74"/>
    </row>
    <row r="699721" spans="2:3" x14ac:dyDescent="0.25">
      <c r="B699721" s="74"/>
    </row>
    <row r="699722" spans="2:3" x14ac:dyDescent="0.25">
      <c r="B699722" s="74"/>
    </row>
    <row r="699723" spans="2:3" x14ac:dyDescent="0.25">
      <c r="B699723" s="74"/>
    </row>
    <row r="699724" spans="2:3" x14ac:dyDescent="0.25">
      <c r="B699724" s="74"/>
    </row>
    <row r="699725" spans="2:3" x14ac:dyDescent="0.25">
      <c r="B699725" s="74"/>
    </row>
    <row r="699726" spans="2:3" x14ac:dyDescent="0.25">
      <c r="B699726" s="74"/>
    </row>
    <row r="699777" spans="2:3" x14ac:dyDescent="0.25">
      <c r="C699777"/>
    </row>
    <row r="699778" spans="2:3" x14ac:dyDescent="0.25">
      <c r="B699778" s="74"/>
    </row>
    <row r="699779" spans="2:3" x14ac:dyDescent="0.25">
      <c r="B699779" s="74"/>
    </row>
    <row r="699780" spans="2:3" x14ac:dyDescent="0.25">
      <c r="B699780" s="74"/>
    </row>
    <row r="699781" spans="2:3" x14ac:dyDescent="0.25">
      <c r="B699781" s="74"/>
    </row>
    <row r="699782" spans="2:3" x14ac:dyDescent="0.25">
      <c r="B699782" s="74"/>
    </row>
    <row r="699783" spans="2:3" x14ac:dyDescent="0.25">
      <c r="B699783" s="74"/>
    </row>
    <row r="699784" spans="2:3" x14ac:dyDescent="0.25">
      <c r="B699784" s="74"/>
    </row>
    <row r="699785" spans="2:3" x14ac:dyDescent="0.25">
      <c r="B699785" s="74"/>
    </row>
    <row r="699786" spans="2:3" x14ac:dyDescent="0.25">
      <c r="B699786" s="74"/>
    </row>
    <row r="699787" spans="2:3" x14ac:dyDescent="0.25">
      <c r="B699787" s="74"/>
    </row>
    <row r="699788" spans="2:3" x14ac:dyDescent="0.25">
      <c r="B699788" s="74"/>
    </row>
    <row r="699789" spans="2:3" x14ac:dyDescent="0.25">
      <c r="B699789" s="74"/>
    </row>
    <row r="699790" spans="2:3" x14ac:dyDescent="0.25">
      <c r="B699790" s="74"/>
    </row>
    <row r="699841" spans="2:3" x14ac:dyDescent="0.25">
      <c r="C699841"/>
    </row>
    <row r="699842" spans="2:3" x14ac:dyDescent="0.25">
      <c r="B699842" s="74"/>
    </row>
    <row r="699843" spans="2:3" x14ac:dyDescent="0.25">
      <c r="B699843" s="74"/>
    </row>
    <row r="699844" spans="2:3" x14ac:dyDescent="0.25">
      <c r="B699844" s="74"/>
    </row>
    <row r="699845" spans="2:3" x14ac:dyDescent="0.25">
      <c r="B699845" s="74"/>
    </row>
    <row r="699846" spans="2:3" x14ac:dyDescent="0.25">
      <c r="B699846" s="74"/>
    </row>
    <row r="699847" spans="2:3" x14ac:dyDescent="0.25">
      <c r="B699847" s="74"/>
    </row>
    <row r="699848" spans="2:3" x14ac:dyDescent="0.25">
      <c r="B699848" s="74"/>
    </row>
    <row r="699849" spans="2:3" x14ac:dyDescent="0.25">
      <c r="B699849" s="74"/>
    </row>
    <row r="699850" spans="2:3" x14ac:dyDescent="0.25">
      <c r="B699850" s="74"/>
    </row>
    <row r="699851" spans="2:3" x14ac:dyDescent="0.25">
      <c r="B699851" s="74"/>
    </row>
    <row r="699852" spans="2:3" x14ac:dyDescent="0.25">
      <c r="B699852" s="74"/>
    </row>
    <row r="699853" spans="2:3" x14ac:dyDescent="0.25">
      <c r="B699853" s="74"/>
    </row>
    <row r="699854" spans="2:3" x14ac:dyDescent="0.25">
      <c r="B699854" s="74"/>
    </row>
    <row r="699905" spans="2:3" x14ac:dyDescent="0.25">
      <c r="C699905"/>
    </row>
    <row r="699906" spans="2:3" x14ac:dyDescent="0.25">
      <c r="B699906" s="74"/>
    </row>
    <row r="699907" spans="2:3" x14ac:dyDescent="0.25">
      <c r="B699907" s="74"/>
    </row>
    <row r="699908" spans="2:3" x14ac:dyDescent="0.25">
      <c r="B699908" s="74"/>
    </row>
    <row r="699909" spans="2:3" x14ac:dyDescent="0.25">
      <c r="B699909" s="74"/>
    </row>
    <row r="699910" spans="2:3" x14ac:dyDescent="0.25">
      <c r="B699910" s="74"/>
    </row>
    <row r="699911" spans="2:3" x14ac:dyDescent="0.25">
      <c r="B699911" s="74"/>
    </row>
    <row r="699912" spans="2:3" x14ac:dyDescent="0.25">
      <c r="B699912" s="74"/>
    </row>
    <row r="699913" spans="2:3" x14ac:dyDescent="0.25">
      <c r="B699913" s="74"/>
    </row>
    <row r="699914" spans="2:3" x14ac:dyDescent="0.25">
      <c r="B699914" s="74"/>
    </row>
    <row r="699915" spans="2:3" x14ac:dyDescent="0.25">
      <c r="B699915" s="74"/>
    </row>
    <row r="699916" spans="2:3" x14ac:dyDescent="0.25">
      <c r="B699916" s="74"/>
    </row>
    <row r="699917" spans="2:3" x14ac:dyDescent="0.25">
      <c r="B699917" s="74"/>
    </row>
    <row r="699918" spans="2:3" x14ac:dyDescent="0.25">
      <c r="B699918" s="74"/>
    </row>
    <row r="699969" spans="2:3" x14ac:dyDescent="0.25">
      <c r="C699969"/>
    </row>
    <row r="699970" spans="2:3" x14ac:dyDescent="0.25">
      <c r="B699970" s="74"/>
    </row>
    <row r="699971" spans="2:3" x14ac:dyDescent="0.25">
      <c r="B699971" s="74"/>
    </row>
    <row r="699972" spans="2:3" x14ac:dyDescent="0.25">
      <c r="B699972" s="74"/>
    </row>
    <row r="699973" spans="2:3" x14ac:dyDescent="0.25">
      <c r="B699973" s="74"/>
    </row>
    <row r="699974" spans="2:3" x14ac:dyDescent="0.25">
      <c r="B699974" s="74"/>
    </row>
    <row r="699975" spans="2:3" x14ac:dyDescent="0.25">
      <c r="B699975" s="74"/>
    </row>
    <row r="699976" spans="2:3" x14ac:dyDescent="0.25">
      <c r="B699976" s="74"/>
    </row>
    <row r="699977" spans="2:3" x14ac:dyDescent="0.25">
      <c r="B699977" s="74"/>
    </row>
    <row r="699978" spans="2:3" x14ac:dyDescent="0.25">
      <c r="B699978" s="74"/>
    </row>
    <row r="699979" spans="2:3" x14ac:dyDescent="0.25">
      <c r="B699979" s="74"/>
    </row>
    <row r="699980" spans="2:3" x14ac:dyDescent="0.25">
      <c r="B699980" s="74"/>
    </row>
    <row r="699981" spans="2:3" x14ac:dyDescent="0.25">
      <c r="B699981" s="74"/>
    </row>
    <row r="699982" spans="2:3" x14ac:dyDescent="0.25">
      <c r="B699982" s="74"/>
    </row>
    <row r="700033" spans="2:3" x14ac:dyDescent="0.25">
      <c r="C700033"/>
    </row>
    <row r="700034" spans="2:3" x14ac:dyDescent="0.25">
      <c r="B700034" s="74"/>
    </row>
    <row r="700035" spans="2:3" x14ac:dyDescent="0.25">
      <c r="B700035" s="74"/>
    </row>
    <row r="700036" spans="2:3" x14ac:dyDescent="0.25">
      <c r="B700036" s="74"/>
    </row>
    <row r="700037" spans="2:3" x14ac:dyDescent="0.25">
      <c r="B700037" s="74"/>
    </row>
    <row r="700038" spans="2:3" x14ac:dyDescent="0.25">
      <c r="B700038" s="74"/>
    </row>
    <row r="700039" spans="2:3" x14ac:dyDescent="0.25">
      <c r="B700039" s="74"/>
    </row>
    <row r="700040" spans="2:3" x14ac:dyDescent="0.25">
      <c r="B700040" s="74"/>
    </row>
    <row r="700041" spans="2:3" x14ac:dyDescent="0.25">
      <c r="B700041" s="74"/>
    </row>
    <row r="700042" spans="2:3" x14ac:dyDescent="0.25">
      <c r="B700042" s="74"/>
    </row>
    <row r="700043" spans="2:3" x14ac:dyDescent="0.25">
      <c r="B700043" s="74"/>
    </row>
    <row r="700044" spans="2:3" x14ac:dyDescent="0.25">
      <c r="B700044" s="74"/>
    </row>
    <row r="700045" spans="2:3" x14ac:dyDescent="0.25">
      <c r="B700045" s="74"/>
    </row>
    <row r="700046" spans="2:3" x14ac:dyDescent="0.25">
      <c r="B700046" s="74"/>
    </row>
    <row r="700097" spans="2:3" x14ac:dyDescent="0.25">
      <c r="C700097"/>
    </row>
    <row r="700098" spans="2:3" x14ac:dyDescent="0.25">
      <c r="B700098" s="74"/>
    </row>
    <row r="700099" spans="2:3" x14ac:dyDescent="0.25">
      <c r="B700099" s="74"/>
    </row>
    <row r="700100" spans="2:3" x14ac:dyDescent="0.25">
      <c r="B700100" s="74"/>
    </row>
    <row r="700101" spans="2:3" x14ac:dyDescent="0.25">
      <c r="B700101" s="74"/>
    </row>
    <row r="700102" spans="2:3" x14ac:dyDescent="0.25">
      <c r="B700102" s="74"/>
    </row>
    <row r="700103" spans="2:3" x14ac:dyDescent="0.25">
      <c r="B700103" s="74"/>
    </row>
    <row r="700104" spans="2:3" x14ac:dyDescent="0.25">
      <c r="B700104" s="74"/>
    </row>
    <row r="700105" spans="2:3" x14ac:dyDescent="0.25">
      <c r="B700105" s="74"/>
    </row>
    <row r="700106" spans="2:3" x14ac:dyDescent="0.25">
      <c r="B700106" s="74"/>
    </row>
    <row r="700107" spans="2:3" x14ac:dyDescent="0.25">
      <c r="B700107" s="74"/>
    </row>
    <row r="700108" spans="2:3" x14ac:dyDescent="0.25">
      <c r="B700108" s="74"/>
    </row>
    <row r="700109" spans="2:3" x14ac:dyDescent="0.25">
      <c r="B700109" s="74"/>
    </row>
    <row r="700110" spans="2:3" x14ac:dyDescent="0.25">
      <c r="B700110" s="74"/>
    </row>
    <row r="700161" spans="2:3" x14ac:dyDescent="0.25">
      <c r="C700161"/>
    </row>
    <row r="700162" spans="2:3" x14ac:dyDescent="0.25">
      <c r="B700162" s="74"/>
    </row>
    <row r="700163" spans="2:3" x14ac:dyDescent="0.25">
      <c r="B700163" s="74"/>
    </row>
    <row r="700164" spans="2:3" x14ac:dyDescent="0.25">
      <c r="B700164" s="74"/>
    </row>
    <row r="700165" spans="2:3" x14ac:dyDescent="0.25">
      <c r="B700165" s="74"/>
    </row>
    <row r="700166" spans="2:3" x14ac:dyDescent="0.25">
      <c r="B700166" s="74"/>
    </row>
    <row r="700167" spans="2:3" x14ac:dyDescent="0.25">
      <c r="B700167" s="74"/>
    </row>
    <row r="700168" spans="2:3" x14ac:dyDescent="0.25">
      <c r="B700168" s="74"/>
    </row>
    <row r="700169" spans="2:3" x14ac:dyDescent="0.25">
      <c r="B700169" s="74"/>
    </row>
    <row r="700170" spans="2:3" x14ac:dyDescent="0.25">
      <c r="B700170" s="74"/>
    </row>
    <row r="700171" spans="2:3" x14ac:dyDescent="0.25">
      <c r="B700171" s="74"/>
    </row>
    <row r="700172" spans="2:3" x14ac:dyDescent="0.25">
      <c r="B700172" s="74"/>
    </row>
    <row r="700173" spans="2:3" x14ac:dyDescent="0.25">
      <c r="B700173" s="74"/>
    </row>
    <row r="700174" spans="2:3" x14ac:dyDescent="0.25">
      <c r="B700174" s="74"/>
    </row>
    <row r="700225" spans="2:3" x14ac:dyDescent="0.25">
      <c r="C700225"/>
    </row>
    <row r="700226" spans="2:3" x14ac:dyDescent="0.25">
      <c r="B700226" s="74"/>
    </row>
    <row r="700227" spans="2:3" x14ac:dyDescent="0.25">
      <c r="B700227" s="74"/>
    </row>
    <row r="700228" spans="2:3" x14ac:dyDescent="0.25">
      <c r="B700228" s="74"/>
    </row>
    <row r="700229" spans="2:3" x14ac:dyDescent="0.25">
      <c r="B700229" s="74"/>
    </row>
    <row r="700230" spans="2:3" x14ac:dyDescent="0.25">
      <c r="B700230" s="74"/>
    </row>
    <row r="700231" spans="2:3" x14ac:dyDescent="0.25">
      <c r="B700231" s="74"/>
    </row>
    <row r="700232" spans="2:3" x14ac:dyDescent="0.25">
      <c r="B700232" s="74"/>
    </row>
    <row r="700233" spans="2:3" x14ac:dyDescent="0.25">
      <c r="B700233" s="74"/>
    </row>
    <row r="700234" spans="2:3" x14ac:dyDescent="0.25">
      <c r="B700234" s="74"/>
    </row>
    <row r="700235" spans="2:3" x14ac:dyDescent="0.25">
      <c r="B700235" s="74"/>
    </row>
    <row r="700236" spans="2:3" x14ac:dyDescent="0.25">
      <c r="B700236" s="74"/>
    </row>
    <row r="700237" spans="2:3" x14ac:dyDescent="0.25">
      <c r="B700237" s="74"/>
    </row>
    <row r="700238" spans="2:3" x14ac:dyDescent="0.25">
      <c r="B700238" s="74"/>
    </row>
    <row r="700289" spans="2:3" x14ac:dyDescent="0.25">
      <c r="C700289"/>
    </row>
    <row r="700290" spans="2:3" x14ac:dyDescent="0.25">
      <c r="B700290" s="74"/>
    </row>
    <row r="700291" spans="2:3" x14ac:dyDescent="0.25">
      <c r="B700291" s="74"/>
    </row>
    <row r="700292" spans="2:3" x14ac:dyDescent="0.25">
      <c r="B700292" s="74"/>
    </row>
    <row r="700293" spans="2:3" x14ac:dyDescent="0.25">
      <c r="B700293" s="74"/>
    </row>
    <row r="700294" spans="2:3" x14ac:dyDescent="0.25">
      <c r="B700294" s="74"/>
    </row>
    <row r="700295" spans="2:3" x14ac:dyDescent="0.25">
      <c r="B700295" s="74"/>
    </row>
    <row r="700296" spans="2:3" x14ac:dyDescent="0.25">
      <c r="B700296" s="74"/>
    </row>
    <row r="700297" spans="2:3" x14ac:dyDescent="0.25">
      <c r="B700297" s="74"/>
    </row>
    <row r="700298" spans="2:3" x14ac:dyDescent="0.25">
      <c r="B700298" s="74"/>
    </row>
    <row r="700299" spans="2:3" x14ac:dyDescent="0.25">
      <c r="B700299" s="74"/>
    </row>
    <row r="700300" spans="2:3" x14ac:dyDescent="0.25">
      <c r="B700300" s="74"/>
    </row>
    <row r="700301" spans="2:3" x14ac:dyDescent="0.25">
      <c r="B700301" s="74"/>
    </row>
    <row r="700302" spans="2:3" x14ac:dyDescent="0.25">
      <c r="B700302" s="74"/>
    </row>
    <row r="700353" spans="2:3" x14ac:dyDescent="0.25">
      <c r="C700353"/>
    </row>
    <row r="700354" spans="2:3" x14ac:dyDescent="0.25">
      <c r="B700354" s="74"/>
    </row>
    <row r="700355" spans="2:3" x14ac:dyDescent="0.25">
      <c r="B700355" s="74"/>
    </row>
    <row r="700356" spans="2:3" x14ac:dyDescent="0.25">
      <c r="B700356" s="74"/>
    </row>
    <row r="700357" spans="2:3" x14ac:dyDescent="0.25">
      <c r="B700357" s="74"/>
    </row>
    <row r="700358" spans="2:3" x14ac:dyDescent="0.25">
      <c r="B700358" s="74"/>
    </row>
    <row r="700359" spans="2:3" x14ac:dyDescent="0.25">
      <c r="B700359" s="74"/>
    </row>
    <row r="700360" spans="2:3" x14ac:dyDescent="0.25">
      <c r="B700360" s="74"/>
    </row>
    <row r="700361" spans="2:3" x14ac:dyDescent="0.25">
      <c r="B700361" s="74"/>
    </row>
    <row r="700362" spans="2:3" x14ac:dyDescent="0.25">
      <c r="B700362" s="74"/>
    </row>
    <row r="700363" spans="2:3" x14ac:dyDescent="0.25">
      <c r="B700363" s="74"/>
    </row>
    <row r="700364" spans="2:3" x14ac:dyDescent="0.25">
      <c r="B700364" s="74"/>
    </row>
    <row r="700365" spans="2:3" x14ac:dyDescent="0.25">
      <c r="B700365" s="74"/>
    </row>
    <row r="700366" spans="2:3" x14ac:dyDescent="0.25">
      <c r="B700366" s="74"/>
    </row>
    <row r="700417" spans="2:3" x14ac:dyDescent="0.25">
      <c r="C700417"/>
    </row>
    <row r="700418" spans="2:3" x14ac:dyDescent="0.25">
      <c r="B700418" s="74"/>
    </row>
    <row r="700419" spans="2:3" x14ac:dyDescent="0.25">
      <c r="B700419" s="74"/>
    </row>
    <row r="700420" spans="2:3" x14ac:dyDescent="0.25">
      <c r="B700420" s="74"/>
    </row>
    <row r="700421" spans="2:3" x14ac:dyDescent="0.25">
      <c r="B700421" s="74"/>
    </row>
    <row r="700422" spans="2:3" x14ac:dyDescent="0.25">
      <c r="B700422" s="74"/>
    </row>
    <row r="700423" spans="2:3" x14ac:dyDescent="0.25">
      <c r="B700423" s="74"/>
    </row>
    <row r="700424" spans="2:3" x14ac:dyDescent="0.25">
      <c r="B700424" s="74"/>
    </row>
    <row r="700425" spans="2:3" x14ac:dyDescent="0.25">
      <c r="B700425" s="74"/>
    </row>
    <row r="700426" spans="2:3" x14ac:dyDescent="0.25">
      <c r="B700426" s="74"/>
    </row>
    <row r="700427" spans="2:3" x14ac:dyDescent="0.25">
      <c r="B700427" s="74"/>
    </row>
    <row r="700428" spans="2:3" x14ac:dyDescent="0.25">
      <c r="B700428" s="74"/>
    </row>
    <row r="700429" spans="2:3" x14ac:dyDescent="0.25">
      <c r="B700429" s="74"/>
    </row>
    <row r="700430" spans="2:3" x14ac:dyDescent="0.25">
      <c r="B700430" s="74"/>
    </row>
    <row r="700481" spans="2:3" x14ac:dyDescent="0.25">
      <c r="C700481"/>
    </row>
    <row r="700482" spans="2:3" x14ac:dyDescent="0.25">
      <c r="B700482" s="74"/>
    </row>
    <row r="700483" spans="2:3" x14ac:dyDescent="0.25">
      <c r="B700483" s="74"/>
    </row>
    <row r="700484" spans="2:3" x14ac:dyDescent="0.25">
      <c r="B700484" s="74"/>
    </row>
    <row r="700485" spans="2:3" x14ac:dyDescent="0.25">
      <c r="B700485" s="74"/>
    </row>
    <row r="700486" spans="2:3" x14ac:dyDescent="0.25">
      <c r="B700486" s="74"/>
    </row>
    <row r="700487" spans="2:3" x14ac:dyDescent="0.25">
      <c r="B700487" s="74"/>
    </row>
    <row r="700488" spans="2:3" x14ac:dyDescent="0.25">
      <c r="B700488" s="74"/>
    </row>
    <row r="700489" spans="2:3" x14ac:dyDescent="0.25">
      <c r="B700489" s="74"/>
    </row>
    <row r="700490" spans="2:3" x14ac:dyDescent="0.25">
      <c r="B700490" s="74"/>
    </row>
    <row r="700491" spans="2:3" x14ac:dyDescent="0.25">
      <c r="B700491" s="74"/>
    </row>
    <row r="700492" spans="2:3" x14ac:dyDescent="0.25">
      <c r="B700492" s="74"/>
    </row>
    <row r="700493" spans="2:3" x14ac:dyDescent="0.25">
      <c r="B700493" s="74"/>
    </row>
    <row r="700494" spans="2:3" x14ac:dyDescent="0.25">
      <c r="B700494" s="74"/>
    </row>
    <row r="700545" spans="2:3" x14ac:dyDescent="0.25">
      <c r="C700545"/>
    </row>
    <row r="700546" spans="2:3" x14ac:dyDescent="0.25">
      <c r="B700546" s="74"/>
    </row>
    <row r="700547" spans="2:3" x14ac:dyDescent="0.25">
      <c r="B700547" s="74"/>
    </row>
    <row r="700548" spans="2:3" x14ac:dyDescent="0.25">
      <c r="B700548" s="74"/>
    </row>
    <row r="700549" spans="2:3" x14ac:dyDescent="0.25">
      <c r="B700549" s="74"/>
    </row>
    <row r="700550" spans="2:3" x14ac:dyDescent="0.25">
      <c r="B700550" s="74"/>
    </row>
    <row r="700551" spans="2:3" x14ac:dyDescent="0.25">
      <c r="B700551" s="74"/>
    </row>
    <row r="700552" spans="2:3" x14ac:dyDescent="0.25">
      <c r="B700552" s="74"/>
    </row>
    <row r="700553" spans="2:3" x14ac:dyDescent="0.25">
      <c r="B700553" s="74"/>
    </row>
    <row r="700554" spans="2:3" x14ac:dyDescent="0.25">
      <c r="B700554" s="74"/>
    </row>
    <row r="700555" spans="2:3" x14ac:dyDescent="0.25">
      <c r="B700555" s="74"/>
    </row>
    <row r="700556" spans="2:3" x14ac:dyDescent="0.25">
      <c r="B700556" s="74"/>
    </row>
    <row r="700557" spans="2:3" x14ac:dyDescent="0.25">
      <c r="B700557" s="74"/>
    </row>
    <row r="700558" spans="2:3" x14ac:dyDescent="0.25">
      <c r="B700558" s="74"/>
    </row>
    <row r="700609" spans="2:3" x14ac:dyDescent="0.25">
      <c r="C700609"/>
    </row>
    <row r="700610" spans="2:3" x14ac:dyDescent="0.25">
      <c r="B700610" s="74"/>
    </row>
    <row r="700611" spans="2:3" x14ac:dyDescent="0.25">
      <c r="B700611" s="74"/>
    </row>
    <row r="700612" spans="2:3" x14ac:dyDescent="0.25">
      <c r="B700612" s="74"/>
    </row>
    <row r="700613" spans="2:3" x14ac:dyDescent="0.25">
      <c r="B700613" s="74"/>
    </row>
    <row r="700614" spans="2:3" x14ac:dyDescent="0.25">
      <c r="B700614" s="74"/>
    </row>
    <row r="700615" spans="2:3" x14ac:dyDescent="0.25">
      <c r="B700615" s="74"/>
    </row>
    <row r="700616" spans="2:3" x14ac:dyDescent="0.25">
      <c r="B700616" s="74"/>
    </row>
    <row r="700617" spans="2:3" x14ac:dyDescent="0.25">
      <c r="B700617" s="74"/>
    </row>
    <row r="700618" spans="2:3" x14ac:dyDescent="0.25">
      <c r="B700618" s="74"/>
    </row>
    <row r="700619" spans="2:3" x14ac:dyDescent="0.25">
      <c r="B700619" s="74"/>
    </row>
    <row r="700620" spans="2:3" x14ac:dyDescent="0.25">
      <c r="B700620" s="74"/>
    </row>
    <row r="700621" spans="2:3" x14ac:dyDescent="0.25">
      <c r="B700621" s="74"/>
    </row>
    <row r="700622" spans="2:3" x14ac:dyDescent="0.25">
      <c r="B700622" s="74"/>
    </row>
    <row r="700673" spans="2:3" x14ac:dyDescent="0.25">
      <c r="C700673"/>
    </row>
    <row r="700674" spans="2:3" x14ac:dyDescent="0.25">
      <c r="B700674" s="74"/>
    </row>
    <row r="700675" spans="2:3" x14ac:dyDescent="0.25">
      <c r="B700675" s="74"/>
    </row>
    <row r="700676" spans="2:3" x14ac:dyDescent="0.25">
      <c r="B700676" s="74"/>
    </row>
    <row r="700677" spans="2:3" x14ac:dyDescent="0.25">
      <c r="B700677" s="74"/>
    </row>
    <row r="700678" spans="2:3" x14ac:dyDescent="0.25">
      <c r="B700678" s="74"/>
    </row>
    <row r="700679" spans="2:3" x14ac:dyDescent="0.25">
      <c r="B700679" s="74"/>
    </row>
    <row r="700680" spans="2:3" x14ac:dyDescent="0.25">
      <c r="B700680" s="74"/>
    </row>
    <row r="700681" spans="2:3" x14ac:dyDescent="0.25">
      <c r="B700681" s="74"/>
    </row>
    <row r="700682" spans="2:3" x14ac:dyDescent="0.25">
      <c r="B700682" s="74"/>
    </row>
    <row r="700683" spans="2:3" x14ac:dyDescent="0.25">
      <c r="B700683" s="74"/>
    </row>
    <row r="700684" spans="2:3" x14ac:dyDescent="0.25">
      <c r="B700684" s="74"/>
    </row>
    <row r="700685" spans="2:3" x14ac:dyDescent="0.25">
      <c r="B700685" s="74"/>
    </row>
    <row r="700686" spans="2:3" x14ac:dyDescent="0.25">
      <c r="B700686" s="74"/>
    </row>
    <row r="700737" spans="2:3" x14ac:dyDescent="0.25">
      <c r="C700737"/>
    </row>
    <row r="700738" spans="2:3" x14ac:dyDescent="0.25">
      <c r="B700738" s="74"/>
    </row>
    <row r="700739" spans="2:3" x14ac:dyDescent="0.25">
      <c r="B700739" s="74"/>
    </row>
    <row r="700740" spans="2:3" x14ac:dyDescent="0.25">
      <c r="B700740" s="74"/>
    </row>
    <row r="700741" spans="2:3" x14ac:dyDescent="0.25">
      <c r="B700741" s="74"/>
    </row>
    <row r="700742" spans="2:3" x14ac:dyDescent="0.25">
      <c r="B700742" s="74"/>
    </row>
    <row r="700743" spans="2:3" x14ac:dyDescent="0.25">
      <c r="B700743" s="74"/>
    </row>
    <row r="700744" spans="2:3" x14ac:dyDescent="0.25">
      <c r="B700744" s="74"/>
    </row>
    <row r="700745" spans="2:3" x14ac:dyDescent="0.25">
      <c r="B700745" s="74"/>
    </row>
    <row r="700746" spans="2:3" x14ac:dyDescent="0.25">
      <c r="B700746" s="74"/>
    </row>
    <row r="700747" spans="2:3" x14ac:dyDescent="0.25">
      <c r="B700747" s="74"/>
    </row>
    <row r="700748" spans="2:3" x14ac:dyDescent="0.25">
      <c r="B700748" s="74"/>
    </row>
    <row r="700749" spans="2:3" x14ac:dyDescent="0.25">
      <c r="B700749" s="74"/>
    </row>
    <row r="700750" spans="2:3" x14ac:dyDescent="0.25">
      <c r="B700750" s="74"/>
    </row>
    <row r="700801" spans="2:3" x14ac:dyDescent="0.25">
      <c r="C700801"/>
    </row>
    <row r="700802" spans="2:3" x14ac:dyDescent="0.25">
      <c r="B700802" s="74"/>
    </row>
    <row r="700803" spans="2:3" x14ac:dyDescent="0.25">
      <c r="B700803" s="74"/>
    </row>
    <row r="700804" spans="2:3" x14ac:dyDescent="0.25">
      <c r="B700804" s="74"/>
    </row>
    <row r="700805" spans="2:3" x14ac:dyDescent="0.25">
      <c r="B700805" s="74"/>
    </row>
    <row r="700806" spans="2:3" x14ac:dyDescent="0.25">
      <c r="B700806" s="74"/>
    </row>
    <row r="700807" spans="2:3" x14ac:dyDescent="0.25">
      <c r="B700807" s="74"/>
    </row>
    <row r="700808" spans="2:3" x14ac:dyDescent="0.25">
      <c r="B700808" s="74"/>
    </row>
    <row r="700809" spans="2:3" x14ac:dyDescent="0.25">
      <c r="B700809" s="74"/>
    </row>
    <row r="700810" spans="2:3" x14ac:dyDescent="0.25">
      <c r="B700810" s="74"/>
    </row>
    <row r="700811" spans="2:3" x14ac:dyDescent="0.25">
      <c r="B700811" s="74"/>
    </row>
    <row r="700812" spans="2:3" x14ac:dyDescent="0.25">
      <c r="B700812" s="74"/>
    </row>
    <row r="700813" spans="2:3" x14ac:dyDescent="0.25">
      <c r="B700813" s="74"/>
    </row>
    <row r="700814" spans="2:3" x14ac:dyDescent="0.25">
      <c r="B700814" s="74"/>
    </row>
    <row r="700865" spans="2:3" x14ac:dyDescent="0.25">
      <c r="C700865"/>
    </row>
    <row r="700866" spans="2:3" x14ac:dyDescent="0.25">
      <c r="B700866" s="74"/>
    </row>
    <row r="700867" spans="2:3" x14ac:dyDescent="0.25">
      <c r="B700867" s="74"/>
    </row>
    <row r="700868" spans="2:3" x14ac:dyDescent="0.25">
      <c r="B700868" s="74"/>
    </row>
    <row r="700869" spans="2:3" x14ac:dyDescent="0.25">
      <c r="B700869" s="74"/>
    </row>
    <row r="700870" spans="2:3" x14ac:dyDescent="0.25">
      <c r="B700870" s="74"/>
    </row>
    <row r="700871" spans="2:3" x14ac:dyDescent="0.25">
      <c r="B700871" s="74"/>
    </row>
    <row r="700872" spans="2:3" x14ac:dyDescent="0.25">
      <c r="B700872" s="74"/>
    </row>
    <row r="700873" spans="2:3" x14ac:dyDescent="0.25">
      <c r="B700873" s="74"/>
    </row>
    <row r="700874" spans="2:3" x14ac:dyDescent="0.25">
      <c r="B700874" s="74"/>
    </row>
    <row r="700875" spans="2:3" x14ac:dyDescent="0.25">
      <c r="B700875" s="74"/>
    </row>
    <row r="700876" spans="2:3" x14ac:dyDescent="0.25">
      <c r="B700876" s="74"/>
    </row>
    <row r="700877" spans="2:3" x14ac:dyDescent="0.25">
      <c r="B700877" s="74"/>
    </row>
    <row r="700878" spans="2:3" x14ac:dyDescent="0.25">
      <c r="B700878" s="74"/>
    </row>
    <row r="700929" spans="2:3" x14ac:dyDescent="0.25">
      <c r="C700929"/>
    </row>
    <row r="700930" spans="2:3" x14ac:dyDescent="0.25">
      <c r="B700930" s="74"/>
    </row>
    <row r="700931" spans="2:3" x14ac:dyDescent="0.25">
      <c r="B700931" s="74"/>
    </row>
    <row r="700932" spans="2:3" x14ac:dyDescent="0.25">
      <c r="B700932" s="74"/>
    </row>
    <row r="700933" spans="2:3" x14ac:dyDescent="0.25">
      <c r="B700933" s="74"/>
    </row>
    <row r="700934" spans="2:3" x14ac:dyDescent="0.25">
      <c r="B700934" s="74"/>
    </row>
    <row r="700935" spans="2:3" x14ac:dyDescent="0.25">
      <c r="B700935" s="74"/>
    </row>
    <row r="700936" spans="2:3" x14ac:dyDescent="0.25">
      <c r="B700936" s="74"/>
    </row>
    <row r="700937" spans="2:3" x14ac:dyDescent="0.25">
      <c r="B700937" s="74"/>
    </row>
    <row r="700938" spans="2:3" x14ac:dyDescent="0.25">
      <c r="B700938" s="74"/>
    </row>
    <row r="700939" spans="2:3" x14ac:dyDescent="0.25">
      <c r="B700939" s="74"/>
    </row>
    <row r="700940" spans="2:3" x14ac:dyDescent="0.25">
      <c r="B700940" s="74"/>
    </row>
    <row r="700941" spans="2:3" x14ac:dyDescent="0.25">
      <c r="B700941" s="74"/>
    </row>
    <row r="700942" spans="2:3" x14ac:dyDescent="0.25">
      <c r="B700942" s="74"/>
    </row>
    <row r="700993" spans="2:3" x14ac:dyDescent="0.25">
      <c r="C700993"/>
    </row>
    <row r="700994" spans="2:3" x14ac:dyDescent="0.25">
      <c r="B700994" s="74"/>
    </row>
    <row r="700995" spans="2:3" x14ac:dyDescent="0.25">
      <c r="B700995" s="74"/>
    </row>
    <row r="700996" spans="2:3" x14ac:dyDescent="0.25">
      <c r="B700996" s="74"/>
    </row>
    <row r="700997" spans="2:3" x14ac:dyDescent="0.25">
      <c r="B700997" s="74"/>
    </row>
    <row r="700998" spans="2:3" x14ac:dyDescent="0.25">
      <c r="B700998" s="74"/>
    </row>
    <row r="700999" spans="2:3" x14ac:dyDescent="0.25">
      <c r="B700999" s="74"/>
    </row>
    <row r="701000" spans="2:3" x14ac:dyDescent="0.25">
      <c r="B701000" s="74"/>
    </row>
    <row r="701001" spans="2:3" x14ac:dyDescent="0.25">
      <c r="B701001" s="74"/>
    </row>
    <row r="701002" spans="2:3" x14ac:dyDescent="0.25">
      <c r="B701002" s="74"/>
    </row>
    <row r="701003" spans="2:3" x14ac:dyDescent="0.25">
      <c r="B701003" s="74"/>
    </row>
    <row r="701004" spans="2:3" x14ac:dyDescent="0.25">
      <c r="B701004" s="74"/>
    </row>
    <row r="701005" spans="2:3" x14ac:dyDescent="0.25">
      <c r="B701005" s="74"/>
    </row>
    <row r="701006" spans="2:3" x14ac:dyDescent="0.25">
      <c r="B701006" s="74"/>
    </row>
    <row r="701057" spans="2:3" x14ac:dyDescent="0.25">
      <c r="C701057"/>
    </row>
    <row r="701058" spans="2:3" x14ac:dyDescent="0.25">
      <c r="B701058" s="74"/>
    </row>
    <row r="701059" spans="2:3" x14ac:dyDescent="0.25">
      <c r="B701059" s="74"/>
    </row>
    <row r="701060" spans="2:3" x14ac:dyDescent="0.25">
      <c r="B701060" s="74"/>
    </row>
    <row r="701061" spans="2:3" x14ac:dyDescent="0.25">
      <c r="B701061" s="74"/>
    </row>
    <row r="701062" spans="2:3" x14ac:dyDescent="0.25">
      <c r="B701062" s="74"/>
    </row>
    <row r="701063" spans="2:3" x14ac:dyDescent="0.25">
      <c r="B701063" s="74"/>
    </row>
    <row r="701064" spans="2:3" x14ac:dyDescent="0.25">
      <c r="B701064" s="74"/>
    </row>
    <row r="701065" spans="2:3" x14ac:dyDescent="0.25">
      <c r="B701065" s="74"/>
    </row>
    <row r="701066" spans="2:3" x14ac:dyDescent="0.25">
      <c r="B701066" s="74"/>
    </row>
    <row r="701067" spans="2:3" x14ac:dyDescent="0.25">
      <c r="B701067" s="74"/>
    </row>
    <row r="701068" spans="2:3" x14ac:dyDescent="0.25">
      <c r="B701068" s="74"/>
    </row>
    <row r="701069" spans="2:3" x14ac:dyDescent="0.25">
      <c r="B701069" s="74"/>
    </row>
    <row r="701070" spans="2:3" x14ac:dyDescent="0.25">
      <c r="B701070" s="74"/>
    </row>
    <row r="701121" spans="2:3" x14ac:dyDescent="0.25">
      <c r="C701121"/>
    </row>
    <row r="701122" spans="2:3" x14ac:dyDescent="0.25">
      <c r="B701122" s="74"/>
    </row>
    <row r="701123" spans="2:3" x14ac:dyDescent="0.25">
      <c r="B701123" s="74"/>
    </row>
    <row r="701124" spans="2:3" x14ac:dyDescent="0.25">
      <c r="B701124" s="74"/>
    </row>
    <row r="701125" spans="2:3" x14ac:dyDescent="0.25">
      <c r="B701125" s="74"/>
    </row>
    <row r="701126" spans="2:3" x14ac:dyDescent="0.25">
      <c r="B701126" s="74"/>
    </row>
    <row r="701127" spans="2:3" x14ac:dyDescent="0.25">
      <c r="B701127" s="74"/>
    </row>
    <row r="701128" spans="2:3" x14ac:dyDescent="0.25">
      <c r="B701128" s="74"/>
    </row>
    <row r="701129" spans="2:3" x14ac:dyDescent="0.25">
      <c r="B701129" s="74"/>
    </row>
    <row r="701130" spans="2:3" x14ac:dyDescent="0.25">
      <c r="B701130" s="74"/>
    </row>
    <row r="701131" spans="2:3" x14ac:dyDescent="0.25">
      <c r="B701131" s="74"/>
    </row>
    <row r="701132" spans="2:3" x14ac:dyDescent="0.25">
      <c r="B701132" s="74"/>
    </row>
    <row r="701133" spans="2:3" x14ac:dyDescent="0.25">
      <c r="B701133" s="74"/>
    </row>
    <row r="701134" spans="2:3" x14ac:dyDescent="0.25">
      <c r="B701134" s="74"/>
    </row>
    <row r="701185" spans="2:3" x14ac:dyDescent="0.25">
      <c r="C701185"/>
    </row>
    <row r="701186" spans="2:3" x14ac:dyDescent="0.25">
      <c r="B701186" s="74"/>
    </row>
    <row r="701187" spans="2:3" x14ac:dyDescent="0.25">
      <c r="B701187" s="74"/>
    </row>
    <row r="701188" spans="2:3" x14ac:dyDescent="0.25">
      <c r="B701188" s="74"/>
    </row>
    <row r="701189" spans="2:3" x14ac:dyDescent="0.25">
      <c r="B701189" s="74"/>
    </row>
    <row r="701190" spans="2:3" x14ac:dyDescent="0.25">
      <c r="B701190" s="74"/>
    </row>
    <row r="701191" spans="2:3" x14ac:dyDescent="0.25">
      <c r="B701191" s="74"/>
    </row>
    <row r="701192" spans="2:3" x14ac:dyDescent="0.25">
      <c r="B701192" s="74"/>
    </row>
    <row r="701193" spans="2:3" x14ac:dyDescent="0.25">
      <c r="B701193" s="74"/>
    </row>
    <row r="701194" spans="2:3" x14ac:dyDescent="0.25">
      <c r="B701194" s="74"/>
    </row>
    <row r="701195" spans="2:3" x14ac:dyDescent="0.25">
      <c r="B701195" s="74"/>
    </row>
    <row r="701196" spans="2:3" x14ac:dyDescent="0.25">
      <c r="B701196" s="74"/>
    </row>
    <row r="701197" spans="2:3" x14ac:dyDescent="0.25">
      <c r="B701197" s="74"/>
    </row>
    <row r="701198" spans="2:3" x14ac:dyDescent="0.25">
      <c r="B701198" s="74"/>
    </row>
    <row r="701249" spans="2:3" x14ac:dyDescent="0.25">
      <c r="C701249"/>
    </row>
    <row r="701250" spans="2:3" x14ac:dyDescent="0.25">
      <c r="B701250" s="74"/>
    </row>
    <row r="701251" spans="2:3" x14ac:dyDescent="0.25">
      <c r="B701251" s="74"/>
    </row>
    <row r="701252" spans="2:3" x14ac:dyDescent="0.25">
      <c r="B701252" s="74"/>
    </row>
    <row r="701253" spans="2:3" x14ac:dyDescent="0.25">
      <c r="B701253" s="74"/>
    </row>
    <row r="701254" spans="2:3" x14ac:dyDescent="0.25">
      <c r="B701254" s="74"/>
    </row>
    <row r="701255" spans="2:3" x14ac:dyDescent="0.25">
      <c r="B701255" s="74"/>
    </row>
    <row r="701256" spans="2:3" x14ac:dyDescent="0.25">
      <c r="B701256" s="74"/>
    </row>
    <row r="701257" spans="2:3" x14ac:dyDescent="0.25">
      <c r="B701257" s="74"/>
    </row>
    <row r="701258" spans="2:3" x14ac:dyDescent="0.25">
      <c r="B701258" s="74"/>
    </row>
    <row r="701259" spans="2:3" x14ac:dyDescent="0.25">
      <c r="B701259" s="74"/>
    </row>
    <row r="701260" spans="2:3" x14ac:dyDescent="0.25">
      <c r="B701260" s="74"/>
    </row>
    <row r="701261" spans="2:3" x14ac:dyDescent="0.25">
      <c r="B701261" s="74"/>
    </row>
    <row r="701262" spans="2:3" x14ac:dyDescent="0.25">
      <c r="B701262" s="74"/>
    </row>
    <row r="701313" spans="2:3" x14ac:dyDescent="0.25">
      <c r="C701313"/>
    </row>
    <row r="701314" spans="2:3" x14ac:dyDescent="0.25">
      <c r="B701314" s="74"/>
    </row>
    <row r="701315" spans="2:3" x14ac:dyDescent="0.25">
      <c r="B701315" s="74"/>
    </row>
    <row r="701316" spans="2:3" x14ac:dyDescent="0.25">
      <c r="B701316" s="74"/>
    </row>
    <row r="701317" spans="2:3" x14ac:dyDescent="0.25">
      <c r="B701317" s="74"/>
    </row>
    <row r="701318" spans="2:3" x14ac:dyDescent="0.25">
      <c r="B701318" s="74"/>
    </row>
    <row r="701319" spans="2:3" x14ac:dyDescent="0.25">
      <c r="B701319" s="74"/>
    </row>
    <row r="701320" spans="2:3" x14ac:dyDescent="0.25">
      <c r="B701320" s="74"/>
    </row>
    <row r="701321" spans="2:3" x14ac:dyDescent="0.25">
      <c r="B701321" s="74"/>
    </row>
    <row r="701322" spans="2:3" x14ac:dyDescent="0.25">
      <c r="B701322" s="74"/>
    </row>
    <row r="701323" spans="2:3" x14ac:dyDescent="0.25">
      <c r="B701323" s="74"/>
    </row>
    <row r="701324" spans="2:3" x14ac:dyDescent="0.25">
      <c r="B701324" s="74"/>
    </row>
    <row r="701325" spans="2:3" x14ac:dyDescent="0.25">
      <c r="B701325" s="74"/>
    </row>
    <row r="701326" spans="2:3" x14ac:dyDescent="0.25">
      <c r="B701326" s="74"/>
    </row>
    <row r="701377" spans="2:3" x14ac:dyDescent="0.25">
      <c r="C701377"/>
    </row>
    <row r="701378" spans="2:3" x14ac:dyDescent="0.25">
      <c r="B701378" s="74"/>
    </row>
    <row r="701379" spans="2:3" x14ac:dyDescent="0.25">
      <c r="B701379" s="74"/>
    </row>
    <row r="701380" spans="2:3" x14ac:dyDescent="0.25">
      <c r="B701380" s="74"/>
    </row>
    <row r="701381" spans="2:3" x14ac:dyDescent="0.25">
      <c r="B701381" s="74"/>
    </row>
    <row r="701382" spans="2:3" x14ac:dyDescent="0.25">
      <c r="B701382" s="74"/>
    </row>
    <row r="701383" spans="2:3" x14ac:dyDescent="0.25">
      <c r="B701383" s="74"/>
    </row>
    <row r="701384" spans="2:3" x14ac:dyDescent="0.25">
      <c r="B701384" s="74"/>
    </row>
    <row r="701385" spans="2:3" x14ac:dyDescent="0.25">
      <c r="B701385" s="74"/>
    </row>
    <row r="701386" spans="2:3" x14ac:dyDescent="0.25">
      <c r="B701386" s="74"/>
    </row>
    <row r="701387" spans="2:3" x14ac:dyDescent="0.25">
      <c r="B701387" s="74"/>
    </row>
    <row r="701388" spans="2:3" x14ac:dyDescent="0.25">
      <c r="B701388" s="74"/>
    </row>
    <row r="701389" spans="2:3" x14ac:dyDescent="0.25">
      <c r="B701389" s="74"/>
    </row>
    <row r="701390" spans="2:3" x14ac:dyDescent="0.25">
      <c r="B701390" s="74"/>
    </row>
    <row r="701441" spans="2:3" x14ac:dyDescent="0.25">
      <c r="C701441"/>
    </row>
    <row r="701442" spans="2:3" x14ac:dyDescent="0.25">
      <c r="B701442" s="74"/>
    </row>
    <row r="701443" spans="2:3" x14ac:dyDescent="0.25">
      <c r="B701443" s="74"/>
    </row>
    <row r="701444" spans="2:3" x14ac:dyDescent="0.25">
      <c r="B701444" s="74"/>
    </row>
    <row r="701445" spans="2:3" x14ac:dyDescent="0.25">
      <c r="B701445" s="74"/>
    </row>
    <row r="701446" spans="2:3" x14ac:dyDescent="0.25">
      <c r="B701446" s="74"/>
    </row>
    <row r="701447" spans="2:3" x14ac:dyDescent="0.25">
      <c r="B701447" s="74"/>
    </row>
    <row r="701448" spans="2:3" x14ac:dyDescent="0.25">
      <c r="B701448" s="74"/>
    </row>
    <row r="701449" spans="2:3" x14ac:dyDescent="0.25">
      <c r="B701449" s="74"/>
    </row>
    <row r="701450" spans="2:3" x14ac:dyDescent="0.25">
      <c r="B701450" s="74"/>
    </row>
    <row r="701451" spans="2:3" x14ac:dyDescent="0.25">
      <c r="B701451" s="74"/>
    </row>
    <row r="701452" spans="2:3" x14ac:dyDescent="0.25">
      <c r="B701452" s="74"/>
    </row>
    <row r="701453" spans="2:3" x14ac:dyDescent="0.25">
      <c r="B701453" s="74"/>
    </row>
    <row r="701454" spans="2:3" x14ac:dyDescent="0.25">
      <c r="B701454" s="74"/>
    </row>
    <row r="701505" spans="2:3" x14ac:dyDescent="0.25">
      <c r="C701505"/>
    </row>
    <row r="701506" spans="2:3" x14ac:dyDescent="0.25">
      <c r="B701506" s="74"/>
    </row>
    <row r="701507" spans="2:3" x14ac:dyDescent="0.25">
      <c r="B701507" s="74"/>
    </row>
    <row r="701508" spans="2:3" x14ac:dyDescent="0.25">
      <c r="B701508" s="74"/>
    </row>
    <row r="701509" spans="2:3" x14ac:dyDescent="0.25">
      <c r="B701509" s="74"/>
    </row>
    <row r="701510" spans="2:3" x14ac:dyDescent="0.25">
      <c r="B701510" s="74"/>
    </row>
    <row r="701511" spans="2:3" x14ac:dyDescent="0.25">
      <c r="B701511" s="74"/>
    </row>
    <row r="701512" spans="2:3" x14ac:dyDescent="0.25">
      <c r="B701512" s="74"/>
    </row>
    <row r="701513" spans="2:3" x14ac:dyDescent="0.25">
      <c r="B701513" s="74"/>
    </row>
    <row r="701514" spans="2:3" x14ac:dyDescent="0.25">
      <c r="B701514" s="74"/>
    </row>
    <row r="701515" spans="2:3" x14ac:dyDescent="0.25">
      <c r="B701515" s="74"/>
    </row>
    <row r="701516" spans="2:3" x14ac:dyDescent="0.25">
      <c r="B701516" s="74"/>
    </row>
    <row r="701517" spans="2:3" x14ac:dyDescent="0.25">
      <c r="B701517" s="74"/>
    </row>
    <row r="701518" spans="2:3" x14ac:dyDescent="0.25">
      <c r="B701518" s="74"/>
    </row>
    <row r="701569" spans="2:3" x14ac:dyDescent="0.25">
      <c r="C701569"/>
    </row>
    <row r="701570" spans="2:3" x14ac:dyDescent="0.25">
      <c r="B701570" s="74"/>
    </row>
    <row r="701571" spans="2:3" x14ac:dyDescent="0.25">
      <c r="B701571" s="74"/>
    </row>
    <row r="701572" spans="2:3" x14ac:dyDescent="0.25">
      <c r="B701572" s="74"/>
    </row>
    <row r="701573" spans="2:3" x14ac:dyDescent="0.25">
      <c r="B701573" s="74"/>
    </row>
    <row r="701574" spans="2:3" x14ac:dyDescent="0.25">
      <c r="B701574" s="74"/>
    </row>
    <row r="701575" spans="2:3" x14ac:dyDescent="0.25">
      <c r="B701575" s="74"/>
    </row>
    <row r="701576" spans="2:3" x14ac:dyDescent="0.25">
      <c r="B701576" s="74"/>
    </row>
    <row r="701577" spans="2:3" x14ac:dyDescent="0.25">
      <c r="B701577" s="74"/>
    </row>
    <row r="701578" spans="2:3" x14ac:dyDescent="0.25">
      <c r="B701578" s="74"/>
    </row>
    <row r="701579" spans="2:3" x14ac:dyDescent="0.25">
      <c r="B701579" s="74"/>
    </row>
    <row r="701580" spans="2:3" x14ac:dyDescent="0.25">
      <c r="B701580" s="74"/>
    </row>
    <row r="701581" spans="2:3" x14ac:dyDescent="0.25">
      <c r="B701581" s="74"/>
    </row>
    <row r="701582" spans="2:3" x14ac:dyDescent="0.25">
      <c r="B701582" s="74"/>
    </row>
    <row r="701633" spans="2:3" x14ac:dyDescent="0.25">
      <c r="C701633"/>
    </row>
    <row r="701634" spans="2:3" x14ac:dyDescent="0.25">
      <c r="B701634" s="74"/>
    </row>
    <row r="701635" spans="2:3" x14ac:dyDescent="0.25">
      <c r="B701635" s="74"/>
    </row>
    <row r="701636" spans="2:3" x14ac:dyDescent="0.25">
      <c r="B701636" s="74"/>
    </row>
    <row r="701637" spans="2:3" x14ac:dyDescent="0.25">
      <c r="B701637" s="74"/>
    </row>
    <row r="701638" spans="2:3" x14ac:dyDescent="0.25">
      <c r="B701638" s="74"/>
    </row>
    <row r="701639" spans="2:3" x14ac:dyDescent="0.25">
      <c r="B701639" s="74"/>
    </row>
    <row r="701640" spans="2:3" x14ac:dyDescent="0.25">
      <c r="B701640" s="74"/>
    </row>
    <row r="701641" spans="2:3" x14ac:dyDescent="0.25">
      <c r="B701641" s="74"/>
    </row>
    <row r="701642" spans="2:3" x14ac:dyDescent="0.25">
      <c r="B701642" s="74"/>
    </row>
    <row r="701643" spans="2:3" x14ac:dyDescent="0.25">
      <c r="B701643" s="74"/>
    </row>
    <row r="701644" spans="2:3" x14ac:dyDescent="0.25">
      <c r="B701644" s="74"/>
    </row>
    <row r="701645" spans="2:3" x14ac:dyDescent="0.25">
      <c r="B701645" s="74"/>
    </row>
    <row r="701646" spans="2:3" x14ac:dyDescent="0.25">
      <c r="B701646" s="74"/>
    </row>
    <row r="701697" spans="2:3" x14ac:dyDescent="0.25">
      <c r="C701697"/>
    </row>
    <row r="701698" spans="2:3" x14ac:dyDescent="0.25">
      <c r="B701698" s="74"/>
    </row>
    <row r="701699" spans="2:3" x14ac:dyDescent="0.25">
      <c r="B701699" s="74"/>
    </row>
    <row r="701700" spans="2:3" x14ac:dyDescent="0.25">
      <c r="B701700" s="74"/>
    </row>
    <row r="701701" spans="2:3" x14ac:dyDescent="0.25">
      <c r="B701701" s="74"/>
    </row>
    <row r="701702" spans="2:3" x14ac:dyDescent="0.25">
      <c r="B701702" s="74"/>
    </row>
    <row r="701703" spans="2:3" x14ac:dyDescent="0.25">
      <c r="B701703" s="74"/>
    </row>
    <row r="701704" spans="2:3" x14ac:dyDescent="0.25">
      <c r="B701704" s="74"/>
    </row>
    <row r="701705" spans="2:3" x14ac:dyDescent="0.25">
      <c r="B701705" s="74"/>
    </row>
    <row r="701706" spans="2:3" x14ac:dyDescent="0.25">
      <c r="B701706" s="74"/>
    </row>
    <row r="701707" spans="2:3" x14ac:dyDescent="0.25">
      <c r="B701707" s="74"/>
    </row>
    <row r="701708" spans="2:3" x14ac:dyDescent="0.25">
      <c r="B701708" s="74"/>
    </row>
    <row r="701709" spans="2:3" x14ac:dyDescent="0.25">
      <c r="B701709" s="74"/>
    </row>
    <row r="701710" spans="2:3" x14ac:dyDescent="0.25">
      <c r="B701710" s="74"/>
    </row>
    <row r="701761" spans="2:3" x14ac:dyDescent="0.25">
      <c r="C701761"/>
    </row>
    <row r="701762" spans="2:3" x14ac:dyDescent="0.25">
      <c r="B701762" s="74"/>
    </row>
    <row r="701763" spans="2:3" x14ac:dyDescent="0.25">
      <c r="B701763" s="74"/>
    </row>
    <row r="701764" spans="2:3" x14ac:dyDescent="0.25">
      <c r="B701764" s="74"/>
    </row>
    <row r="701765" spans="2:3" x14ac:dyDescent="0.25">
      <c r="B701765" s="74"/>
    </row>
    <row r="701766" spans="2:3" x14ac:dyDescent="0.25">
      <c r="B701766" s="74"/>
    </row>
    <row r="701767" spans="2:3" x14ac:dyDescent="0.25">
      <c r="B701767" s="74"/>
    </row>
    <row r="701768" spans="2:3" x14ac:dyDescent="0.25">
      <c r="B701768" s="74"/>
    </row>
    <row r="701769" spans="2:3" x14ac:dyDescent="0.25">
      <c r="B701769" s="74"/>
    </row>
    <row r="701770" spans="2:3" x14ac:dyDescent="0.25">
      <c r="B701770" s="74"/>
    </row>
    <row r="701771" spans="2:3" x14ac:dyDescent="0.25">
      <c r="B701771" s="74"/>
    </row>
    <row r="701772" spans="2:3" x14ac:dyDescent="0.25">
      <c r="B701772" s="74"/>
    </row>
    <row r="701773" spans="2:3" x14ac:dyDescent="0.25">
      <c r="B701773" s="74"/>
    </row>
    <row r="701774" spans="2:3" x14ac:dyDescent="0.25">
      <c r="B701774" s="74"/>
    </row>
    <row r="701825" spans="2:3" x14ac:dyDescent="0.25">
      <c r="C701825"/>
    </row>
    <row r="701826" spans="2:3" x14ac:dyDescent="0.25">
      <c r="B701826" s="74"/>
    </row>
    <row r="701827" spans="2:3" x14ac:dyDescent="0.25">
      <c r="B701827" s="74"/>
    </row>
    <row r="701828" spans="2:3" x14ac:dyDescent="0.25">
      <c r="B701828" s="74"/>
    </row>
    <row r="701829" spans="2:3" x14ac:dyDescent="0.25">
      <c r="B701829" s="74"/>
    </row>
    <row r="701830" spans="2:3" x14ac:dyDescent="0.25">
      <c r="B701830" s="74"/>
    </row>
    <row r="701831" spans="2:3" x14ac:dyDescent="0.25">
      <c r="B701831" s="74"/>
    </row>
    <row r="701832" spans="2:3" x14ac:dyDescent="0.25">
      <c r="B701832" s="74"/>
    </row>
    <row r="701833" spans="2:3" x14ac:dyDescent="0.25">
      <c r="B701833" s="74"/>
    </row>
    <row r="701834" spans="2:3" x14ac:dyDescent="0.25">
      <c r="B701834" s="74"/>
    </row>
    <row r="701835" spans="2:3" x14ac:dyDescent="0.25">
      <c r="B701835" s="74"/>
    </row>
    <row r="701836" spans="2:3" x14ac:dyDescent="0.25">
      <c r="B701836" s="74"/>
    </row>
    <row r="701837" spans="2:3" x14ac:dyDescent="0.25">
      <c r="B701837" s="74"/>
    </row>
    <row r="701838" spans="2:3" x14ac:dyDescent="0.25">
      <c r="B701838" s="74"/>
    </row>
    <row r="701889" spans="2:3" x14ac:dyDescent="0.25">
      <c r="C701889"/>
    </row>
    <row r="701890" spans="2:3" x14ac:dyDescent="0.25">
      <c r="B701890" s="74"/>
    </row>
    <row r="701891" spans="2:3" x14ac:dyDescent="0.25">
      <c r="B701891" s="74"/>
    </row>
    <row r="701892" spans="2:3" x14ac:dyDescent="0.25">
      <c r="B701892" s="74"/>
    </row>
    <row r="701893" spans="2:3" x14ac:dyDescent="0.25">
      <c r="B701893" s="74"/>
    </row>
    <row r="701894" spans="2:3" x14ac:dyDescent="0.25">
      <c r="B701894" s="74"/>
    </row>
    <row r="701895" spans="2:3" x14ac:dyDescent="0.25">
      <c r="B701895" s="74"/>
    </row>
    <row r="701896" spans="2:3" x14ac:dyDescent="0.25">
      <c r="B701896" s="74"/>
    </row>
    <row r="701897" spans="2:3" x14ac:dyDescent="0.25">
      <c r="B701897" s="74"/>
    </row>
    <row r="701898" spans="2:3" x14ac:dyDescent="0.25">
      <c r="B701898" s="74"/>
    </row>
    <row r="701899" spans="2:3" x14ac:dyDescent="0.25">
      <c r="B701899" s="74"/>
    </row>
    <row r="701900" spans="2:3" x14ac:dyDescent="0.25">
      <c r="B701900" s="74"/>
    </row>
    <row r="701901" spans="2:3" x14ac:dyDescent="0.25">
      <c r="B701901" s="74"/>
    </row>
    <row r="701902" spans="2:3" x14ac:dyDescent="0.25">
      <c r="B701902" s="74"/>
    </row>
    <row r="701953" spans="2:3" x14ac:dyDescent="0.25">
      <c r="C701953"/>
    </row>
    <row r="701954" spans="2:3" x14ac:dyDescent="0.25">
      <c r="B701954" s="74"/>
    </row>
    <row r="701955" spans="2:3" x14ac:dyDescent="0.25">
      <c r="B701955" s="74"/>
    </row>
    <row r="701956" spans="2:3" x14ac:dyDescent="0.25">
      <c r="B701956" s="74"/>
    </row>
    <row r="701957" spans="2:3" x14ac:dyDescent="0.25">
      <c r="B701957" s="74"/>
    </row>
    <row r="701958" spans="2:3" x14ac:dyDescent="0.25">
      <c r="B701958" s="74"/>
    </row>
    <row r="701959" spans="2:3" x14ac:dyDescent="0.25">
      <c r="B701959" s="74"/>
    </row>
    <row r="701960" spans="2:3" x14ac:dyDescent="0.25">
      <c r="B701960" s="74"/>
    </row>
    <row r="701961" spans="2:3" x14ac:dyDescent="0.25">
      <c r="B701961" s="74"/>
    </row>
    <row r="701962" spans="2:3" x14ac:dyDescent="0.25">
      <c r="B701962" s="74"/>
    </row>
    <row r="701963" spans="2:3" x14ac:dyDescent="0.25">
      <c r="B701963" s="74"/>
    </row>
    <row r="701964" spans="2:3" x14ac:dyDescent="0.25">
      <c r="B701964" s="74"/>
    </row>
    <row r="701965" spans="2:3" x14ac:dyDescent="0.25">
      <c r="B701965" s="74"/>
    </row>
    <row r="701966" spans="2:3" x14ac:dyDescent="0.25">
      <c r="B701966" s="74"/>
    </row>
    <row r="702017" spans="2:3" x14ac:dyDescent="0.25">
      <c r="C702017"/>
    </row>
    <row r="702018" spans="2:3" x14ac:dyDescent="0.25">
      <c r="B702018" s="74"/>
    </row>
    <row r="702019" spans="2:3" x14ac:dyDescent="0.25">
      <c r="B702019" s="74"/>
    </row>
    <row r="702020" spans="2:3" x14ac:dyDescent="0.25">
      <c r="B702020" s="74"/>
    </row>
    <row r="702021" spans="2:3" x14ac:dyDescent="0.25">
      <c r="B702021" s="74"/>
    </row>
    <row r="702022" spans="2:3" x14ac:dyDescent="0.25">
      <c r="B702022" s="74"/>
    </row>
    <row r="702023" spans="2:3" x14ac:dyDescent="0.25">
      <c r="B702023" s="74"/>
    </row>
    <row r="702024" spans="2:3" x14ac:dyDescent="0.25">
      <c r="B702024" s="74"/>
    </row>
    <row r="702025" spans="2:3" x14ac:dyDescent="0.25">
      <c r="B702025" s="74"/>
    </row>
    <row r="702026" spans="2:3" x14ac:dyDescent="0.25">
      <c r="B702026" s="74"/>
    </row>
    <row r="702027" spans="2:3" x14ac:dyDescent="0.25">
      <c r="B702027" s="74"/>
    </row>
    <row r="702028" spans="2:3" x14ac:dyDescent="0.25">
      <c r="B702028" s="74"/>
    </row>
    <row r="702029" spans="2:3" x14ac:dyDescent="0.25">
      <c r="B702029" s="74"/>
    </row>
    <row r="702030" spans="2:3" x14ac:dyDescent="0.25">
      <c r="B702030" s="74"/>
    </row>
    <row r="702081" spans="2:3" x14ac:dyDescent="0.25">
      <c r="C702081"/>
    </row>
    <row r="702082" spans="2:3" x14ac:dyDescent="0.25">
      <c r="B702082" s="74"/>
    </row>
    <row r="702083" spans="2:3" x14ac:dyDescent="0.25">
      <c r="B702083" s="74"/>
    </row>
    <row r="702084" spans="2:3" x14ac:dyDescent="0.25">
      <c r="B702084" s="74"/>
    </row>
    <row r="702085" spans="2:3" x14ac:dyDescent="0.25">
      <c r="B702085" s="74"/>
    </row>
    <row r="702086" spans="2:3" x14ac:dyDescent="0.25">
      <c r="B702086" s="74"/>
    </row>
    <row r="702087" spans="2:3" x14ac:dyDescent="0.25">
      <c r="B702087" s="74"/>
    </row>
    <row r="702088" spans="2:3" x14ac:dyDescent="0.25">
      <c r="B702088" s="74"/>
    </row>
    <row r="702089" spans="2:3" x14ac:dyDescent="0.25">
      <c r="B702089" s="74"/>
    </row>
    <row r="702090" spans="2:3" x14ac:dyDescent="0.25">
      <c r="B702090" s="74"/>
    </row>
    <row r="702091" spans="2:3" x14ac:dyDescent="0.25">
      <c r="B702091" s="74"/>
    </row>
    <row r="702092" spans="2:3" x14ac:dyDescent="0.25">
      <c r="B702092" s="74"/>
    </row>
    <row r="702093" spans="2:3" x14ac:dyDescent="0.25">
      <c r="B702093" s="74"/>
    </row>
    <row r="702094" spans="2:3" x14ac:dyDescent="0.25">
      <c r="B702094" s="74"/>
    </row>
    <row r="702145" spans="2:3" x14ac:dyDescent="0.25">
      <c r="C702145"/>
    </row>
    <row r="702146" spans="2:3" x14ac:dyDescent="0.25">
      <c r="B702146" s="74"/>
    </row>
    <row r="702147" spans="2:3" x14ac:dyDescent="0.25">
      <c r="B702147" s="74"/>
    </row>
    <row r="702148" spans="2:3" x14ac:dyDescent="0.25">
      <c r="B702148" s="74"/>
    </row>
    <row r="702149" spans="2:3" x14ac:dyDescent="0.25">
      <c r="B702149" s="74"/>
    </row>
    <row r="702150" spans="2:3" x14ac:dyDescent="0.25">
      <c r="B702150" s="74"/>
    </row>
    <row r="702151" spans="2:3" x14ac:dyDescent="0.25">
      <c r="B702151" s="74"/>
    </row>
    <row r="702152" spans="2:3" x14ac:dyDescent="0.25">
      <c r="B702152" s="74"/>
    </row>
    <row r="702153" spans="2:3" x14ac:dyDescent="0.25">
      <c r="B702153" s="74"/>
    </row>
    <row r="702154" spans="2:3" x14ac:dyDescent="0.25">
      <c r="B702154" s="74"/>
    </row>
    <row r="702155" spans="2:3" x14ac:dyDescent="0.25">
      <c r="B702155" s="74"/>
    </row>
    <row r="702156" spans="2:3" x14ac:dyDescent="0.25">
      <c r="B702156" s="74"/>
    </row>
    <row r="702157" spans="2:3" x14ac:dyDescent="0.25">
      <c r="B702157" s="74"/>
    </row>
    <row r="702158" spans="2:3" x14ac:dyDescent="0.25">
      <c r="B702158" s="74"/>
    </row>
    <row r="702209" spans="2:3" x14ac:dyDescent="0.25">
      <c r="C702209"/>
    </row>
    <row r="702210" spans="2:3" x14ac:dyDescent="0.25">
      <c r="B702210" s="74"/>
    </row>
    <row r="702211" spans="2:3" x14ac:dyDescent="0.25">
      <c r="B702211" s="74"/>
    </row>
    <row r="702212" spans="2:3" x14ac:dyDescent="0.25">
      <c r="B702212" s="74"/>
    </row>
    <row r="702213" spans="2:3" x14ac:dyDescent="0.25">
      <c r="B702213" s="74"/>
    </row>
    <row r="702214" spans="2:3" x14ac:dyDescent="0.25">
      <c r="B702214" s="74"/>
    </row>
    <row r="702215" spans="2:3" x14ac:dyDescent="0.25">
      <c r="B702215" s="74"/>
    </row>
    <row r="702216" spans="2:3" x14ac:dyDescent="0.25">
      <c r="B702216" s="74"/>
    </row>
    <row r="702217" spans="2:3" x14ac:dyDescent="0.25">
      <c r="B702217" s="74"/>
    </row>
    <row r="702218" spans="2:3" x14ac:dyDescent="0.25">
      <c r="B702218" s="74"/>
    </row>
    <row r="702219" spans="2:3" x14ac:dyDescent="0.25">
      <c r="B702219" s="74"/>
    </row>
    <row r="702220" spans="2:3" x14ac:dyDescent="0.25">
      <c r="B702220" s="74"/>
    </row>
    <row r="702221" spans="2:3" x14ac:dyDescent="0.25">
      <c r="B702221" s="74"/>
    </row>
    <row r="702222" spans="2:3" x14ac:dyDescent="0.25">
      <c r="B702222" s="74"/>
    </row>
    <row r="702273" spans="2:3" x14ac:dyDescent="0.25">
      <c r="C702273"/>
    </row>
    <row r="702274" spans="2:3" x14ac:dyDescent="0.25">
      <c r="B702274" s="74"/>
    </row>
    <row r="702275" spans="2:3" x14ac:dyDescent="0.25">
      <c r="B702275" s="74"/>
    </row>
    <row r="702276" spans="2:3" x14ac:dyDescent="0.25">
      <c r="B702276" s="74"/>
    </row>
    <row r="702277" spans="2:3" x14ac:dyDescent="0.25">
      <c r="B702277" s="74"/>
    </row>
    <row r="702278" spans="2:3" x14ac:dyDescent="0.25">
      <c r="B702278" s="74"/>
    </row>
    <row r="702279" spans="2:3" x14ac:dyDescent="0.25">
      <c r="B702279" s="74"/>
    </row>
    <row r="702280" spans="2:3" x14ac:dyDescent="0.25">
      <c r="B702280" s="74"/>
    </row>
    <row r="702281" spans="2:3" x14ac:dyDescent="0.25">
      <c r="B702281" s="74"/>
    </row>
    <row r="702282" spans="2:3" x14ac:dyDescent="0.25">
      <c r="B702282" s="74"/>
    </row>
    <row r="702283" spans="2:3" x14ac:dyDescent="0.25">
      <c r="B702283" s="74"/>
    </row>
    <row r="702284" spans="2:3" x14ac:dyDescent="0.25">
      <c r="B702284" s="74"/>
    </row>
    <row r="702285" spans="2:3" x14ac:dyDescent="0.25">
      <c r="B702285" s="74"/>
    </row>
    <row r="702286" spans="2:3" x14ac:dyDescent="0.25">
      <c r="B702286" s="74"/>
    </row>
    <row r="702337" spans="2:3" x14ac:dyDescent="0.25">
      <c r="C702337"/>
    </row>
    <row r="702338" spans="2:3" x14ac:dyDescent="0.25">
      <c r="B702338" s="74"/>
    </row>
    <row r="702339" spans="2:3" x14ac:dyDescent="0.25">
      <c r="B702339" s="74"/>
    </row>
    <row r="702340" spans="2:3" x14ac:dyDescent="0.25">
      <c r="B702340" s="74"/>
    </row>
    <row r="702341" spans="2:3" x14ac:dyDescent="0.25">
      <c r="B702341" s="74"/>
    </row>
    <row r="702342" spans="2:3" x14ac:dyDescent="0.25">
      <c r="B702342" s="74"/>
    </row>
    <row r="702343" spans="2:3" x14ac:dyDescent="0.25">
      <c r="B702343" s="74"/>
    </row>
    <row r="702344" spans="2:3" x14ac:dyDescent="0.25">
      <c r="B702344" s="74"/>
    </row>
    <row r="702345" spans="2:3" x14ac:dyDescent="0.25">
      <c r="B702345" s="74"/>
    </row>
    <row r="702346" spans="2:3" x14ac:dyDescent="0.25">
      <c r="B702346" s="74"/>
    </row>
    <row r="702347" spans="2:3" x14ac:dyDescent="0.25">
      <c r="B702347" s="74"/>
    </row>
    <row r="702348" spans="2:3" x14ac:dyDescent="0.25">
      <c r="B702348" s="74"/>
    </row>
    <row r="702349" spans="2:3" x14ac:dyDescent="0.25">
      <c r="B702349" s="74"/>
    </row>
    <row r="702350" spans="2:3" x14ac:dyDescent="0.25">
      <c r="B702350" s="74"/>
    </row>
    <row r="702401" spans="2:3" x14ac:dyDescent="0.25">
      <c r="C702401"/>
    </row>
    <row r="702402" spans="2:3" x14ac:dyDescent="0.25">
      <c r="B702402" s="74"/>
    </row>
    <row r="702403" spans="2:3" x14ac:dyDescent="0.25">
      <c r="B702403" s="74"/>
    </row>
    <row r="702404" spans="2:3" x14ac:dyDescent="0.25">
      <c r="B702404" s="74"/>
    </row>
    <row r="702405" spans="2:3" x14ac:dyDescent="0.25">
      <c r="B702405" s="74"/>
    </row>
    <row r="702406" spans="2:3" x14ac:dyDescent="0.25">
      <c r="B702406" s="74"/>
    </row>
    <row r="702407" spans="2:3" x14ac:dyDescent="0.25">
      <c r="B702407" s="74"/>
    </row>
    <row r="702408" spans="2:3" x14ac:dyDescent="0.25">
      <c r="B702408" s="74"/>
    </row>
    <row r="702409" spans="2:3" x14ac:dyDescent="0.25">
      <c r="B702409" s="74"/>
    </row>
    <row r="702410" spans="2:3" x14ac:dyDescent="0.25">
      <c r="B702410" s="74"/>
    </row>
    <row r="702411" spans="2:3" x14ac:dyDescent="0.25">
      <c r="B702411" s="74"/>
    </row>
    <row r="702412" spans="2:3" x14ac:dyDescent="0.25">
      <c r="B702412" s="74"/>
    </row>
    <row r="702413" spans="2:3" x14ac:dyDescent="0.25">
      <c r="B702413" s="74"/>
    </row>
    <row r="702414" spans="2:3" x14ac:dyDescent="0.25">
      <c r="B702414" s="74"/>
    </row>
    <row r="702465" spans="2:3" x14ac:dyDescent="0.25">
      <c r="C702465"/>
    </row>
    <row r="702466" spans="2:3" x14ac:dyDescent="0.25">
      <c r="B702466" s="74"/>
    </row>
    <row r="702467" spans="2:3" x14ac:dyDescent="0.25">
      <c r="B702467" s="74"/>
    </row>
    <row r="702468" spans="2:3" x14ac:dyDescent="0.25">
      <c r="B702468" s="74"/>
    </row>
    <row r="702469" spans="2:3" x14ac:dyDescent="0.25">
      <c r="B702469" s="74"/>
    </row>
    <row r="702470" spans="2:3" x14ac:dyDescent="0.25">
      <c r="B702470" s="74"/>
    </row>
    <row r="702471" spans="2:3" x14ac:dyDescent="0.25">
      <c r="B702471" s="74"/>
    </row>
    <row r="702472" spans="2:3" x14ac:dyDescent="0.25">
      <c r="B702472" s="74"/>
    </row>
    <row r="702473" spans="2:3" x14ac:dyDescent="0.25">
      <c r="B702473" s="74"/>
    </row>
    <row r="702474" spans="2:3" x14ac:dyDescent="0.25">
      <c r="B702474" s="74"/>
    </row>
    <row r="702475" spans="2:3" x14ac:dyDescent="0.25">
      <c r="B702475" s="74"/>
    </row>
    <row r="702476" spans="2:3" x14ac:dyDescent="0.25">
      <c r="B702476" s="74"/>
    </row>
    <row r="702477" spans="2:3" x14ac:dyDescent="0.25">
      <c r="B702477" s="74"/>
    </row>
    <row r="702478" spans="2:3" x14ac:dyDescent="0.25">
      <c r="B702478" s="74"/>
    </row>
    <row r="702529" spans="2:3" x14ac:dyDescent="0.25">
      <c r="C702529"/>
    </row>
    <row r="702530" spans="2:3" x14ac:dyDescent="0.25">
      <c r="B702530" s="74"/>
    </row>
    <row r="702531" spans="2:3" x14ac:dyDescent="0.25">
      <c r="B702531" s="74"/>
    </row>
    <row r="702532" spans="2:3" x14ac:dyDescent="0.25">
      <c r="B702532" s="74"/>
    </row>
    <row r="702533" spans="2:3" x14ac:dyDescent="0.25">
      <c r="B702533" s="74"/>
    </row>
    <row r="702534" spans="2:3" x14ac:dyDescent="0.25">
      <c r="B702534" s="74"/>
    </row>
    <row r="702535" spans="2:3" x14ac:dyDescent="0.25">
      <c r="B702535" s="74"/>
    </row>
    <row r="702536" spans="2:3" x14ac:dyDescent="0.25">
      <c r="B702536" s="74"/>
    </row>
    <row r="702537" spans="2:3" x14ac:dyDescent="0.25">
      <c r="B702537" s="74"/>
    </row>
    <row r="702538" spans="2:3" x14ac:dyDescent="0.25">
      <c r="B702538" s="74"/>
    </row>
    <row r="702539" spans="2:3" x14ac:dyDescent="0.25">
      <c r="B702539" s="74"/>
    </row>
    <row r="702540" spans="2:3" x14ac:dyDescent="0.25">
      <c r="B702540" s="74"/>
    </row>
    <row r="702541" spans="2:3" x14ac:dyDescent="0.25">
      <c r="B702541" s="74"/>
    </row>
    <row r="702542" spans="2:3" x14ac:dyDescent="0.25">
      <c r="B702542" s="74"/>
    </row>
    <row r="702593" spans="2:3" x14ac:dyDescent="0.25">
      <c r="C702593"/>
    </row>
    <row r="702594" spans="2:3" x14ac:dyDescent="0.25">
      <c r="B702594" s="74"/>
    </row>
    <row r="702595" spans="2:3" x14ac:dyDescent="0.25">
      <c r="B702595" s="74"/>
    </row>
    <row r="702596" spans="2:3" x14ac:dyDescent="0.25">
      <c r="B702596" s="74"/>
    </row>
    <row r="702597" spans="2:3" x14ac:dyDescent="0.25">
      <c r="B702597" s="74"/>
    </row>
    <row r="702598" spans="2:3" x14ac:dyDescent="0.25">
      <c r="B702598" s="74"/>
    </row>
    <row r="702599" spans="2:3" x14ac:dyDescent="0.25">
      <c r="B702599" s="74"/>
    </row>
    <row r="702600" spans="2:3" x14ac:dyDescent="0.25">
      <c r="B702600" s="74"/>
    </row>
    <row r="702601" spans="2:3" x14ac:dyDescent="0.25">
      <c r="B702601" s="74"/>
    </row>
    <row r="702602" spans="2:3" x14ac:dyDescent="0.25">
      <c r="B702602" s="74"/>
    </row>
    <row r="702603" spans="2:3" x14ac:dyDescent="0.25">
      <c r="B702603" s="74"/>
    </row>
    <row r="702604" spans="2:3" x14ac:dyDescent="0.25">
      <c r="B702604" s="74"/>
    </row>
    <row r="702605" spans="2:3" x14ac:dyDescent="0.25">
      <c r="B702605" s="74"/>
    </row>
    <row r="702606" spans="2:3" x14ac:dyDescent="0.25">
      <c r="B702606" s="74"/>
    </row>
    <row r="702657" spans="2:3" x14ac:dyDescent="0.25">
      <c r="C702657"/>
    </row>
    <row r="702658" spans="2:3" x14ac:dyDescent="0.25">
      <c r="B702658" s="74"/>
    </row>
    <row r="702659" spans="2:3" x14ac:dyDescent="0.25">
      <c r="B702659" s="74"/>
    </row>
    <row r="702660" spans="2:3" x14ac:dyDescent="0.25">
      <c r="B702660" s="74"/>
    </row>
    <row r="702661" spans="2:3" x14ac:dyDescent="0.25">
      <c r="B702661" s="74"/>
    </row>
    <row r="702662" spans="2:3" x14ac:dyDescent="0.25">
      <c r="B702662" s="74"/>
    </row>
    <row r="702663" spans="2:3" x14ac:dyDescent="0.25">
      <c r="B702663" s="74"/>
    </row>
    <row r="702664" spans="2:3" x14ac:dyDescent="0.25">
      <c r="B702664" s="74"/>
    </row>
    <row r="702665" spans="2:3" x14ac:dyDescent="0.25">
      <c r="B702665" s="74"/>
    </row>
    <row r="702666" spans="2:3" x14ac:dyDescent="0.25">
      <c r="B702666" s="74"/>
    </row>
    <row r="702667" spans="2:3" x14ac:dyDescent="0.25">
      <c r="B702667" s="74"/>
    </row>
    <row r="702668" spans="2:3" x14ac:dyDescent="0.25">
      <c r="B702668" s="74"/>
    </row>
    <row r="702669" spans="2:3" x14ac:dyDescent="0.25">
      <c r="B702669" s="74"/>
    </row>
    <row r="702670" spans="2:3" x14ac:dyDescent="0.25">
      <c r="B702670" s="74"/>
    </row>
    <row r="702721" spans="2:3" x14ac:dyDescent="0.25">
      <c r="C702721"/>
    </row>
    <row r="702722" spans="2:3" x14ac:dyDescent="0.25">
      <c r="B702722" s="74"/>
    </row>
    <row r="702723" spans="2:3" x14ac:dyDescent="0.25">
      <c r="B702723" s="74"/>
    </row>
    <row r="702724" spans="2:3" x14ac:dyDescent="0.25">
      <c r="B702724" s="74"/>
    </row>
    <row r="702725" spans="2:3" x14ac:dyDescent="0.25">
      <c r="B702725" s="74"/>
    </row>
    <row r="702726" spans="2:3" x14ac:dyDescent="0.25">
      <c r="B702726" s="74"/>
    </row>
    <row r="702727" spans="2:3" x14ac:dyDescent="0.25">
      <c r="B702727" s="74"/>
    </row>
    <row r="702728" spans="2:3" x14ac:dyDescent="0.25">
      <c r="B702728" s="74"/>
    </row>
    <row r="702729" spans="2:3" x14ac:dyDescent="0.25">
      <c r="B702729" s="74"/>
    </row>
    <row r="702730" spans="2:3" x14ac:dyDescent="0.25">
      <c r="B702730" s="74"/>
    </row>
    <row r="702731" spans="2:3" x14ac:dyDescent="0.25">
      <c r="B702731" s="74"/>
    </row>
    <row r="702732" spans="2:3" x14ac:dyDescent="0.25">
      <c r="B702732" s="74"/>
    </row>
    <row r="702733" spans="2:3" x14ac:dyDescent="0.25">
      <c r="B702733" s="74"/>
    </row>
    <row r="702734" spans="2:3" x14ac:dyDescent="0.25">
      <c r="B702734" s="74"/>
    </row>
    <row r="702785" spans="2:3" x14ac:dyDescent="0.25">
      <c r="C702785"/>
    </row>
    <row r="702786" spans="2:3" x14ac:dyDescent="0.25">
      <c r="B702786" s="74"/>
    </row>
    <row r="702787" spans="2:3" x14ac:dyDescent="0.25">
      <c r="B702787" s="74"/>
    </row>
    <row r="702788" spans="2:3" x14ac:dyDescent="0.25">
      <c r="B702788" s="74"/>
    </row>
    <row r="702789" spans="2:3" x14ac:dyDescent="0.25">
      <c r="B702789" s="74"/>
    </row>
    <row r="702790" spans="2:3" x14ac:dyDescent="0.25">
      <c r="B702790" s="74"/>
    </row>
    <row r="702791" spans="2:3" x14ac:dyDescent="0.25">
      <c r="B702791" s="74"/>
    </row>
    <row r="702792" spans="2:3" x14ac:dyDescent="0.25">
      <c r="B702792" s="74"/>
    </row>
    <row r="702793" spans="2:3" x14ac:dyDescent="0.25">
      <c r="B702793" s="74"/>
    </row>
    <row r="702794" spans="2:3" x14ac:dyDescent="0.25">
      <c r="B702794" s="74"/>
    </row>
    <row r="702795" spans="2:3" x14ac:dyDescent="0.25">
      <c r="B702795" s="74"/>
    </row>
    <row r="702796" spans="2:3" x14ac:dyDescent="0.25">
      <c r="B702796" s="74"/>
    </row>
    <row r="702797" spans="2:3" x14ac:dyDescent="0.25">
      <c r="B702797" s="74"/>
    </row>
    <row r="702798" spans="2:3" x14ac:dyDescent="0.25">
      <c r="B702798" s="74"/>
    </row>
    <row r="702849" spans="2:3" x14ac:dyDescent="0.25">
      <c r="C702849"/>
    </row>
    <row r="702850" spans="2:3" x14ac:dyDescent="0.25">
      <c r="B702850" s="74"/>
    </row>
    <row r="702851" spans="2:3" x14ac:dyDescent="0.25">
      <c r="B702851" s="74"/>
    </row>
    <row r="702852" spans="2:3" x14ac:dyDescent="0.25">
      <c r="B702852" s="74"/>
    </row>
    <row r="702853" spans="2:3" x14ac:dyDescent="0.25">
      <c r="B702853" s="74"/>
    </row>
    <row r="702854" spans="2:3" x14ac:dyDescent="0.25">
      <c r="B702854" s="74"/>
    </row>
    <row r="702855" spans="2:3" x14ac:dyDescent="0.25">
      <c r="B702855" s="74"/>
    </row>
    <row r="702856" spans="2:3" x14ac:dyDescent="0.25">
      <c r="B702856" s="74"/>
    </row>
    <row r="702857" spans="2:3" x14ac:dyDescent="0.25">
      <c r="B702857" s="74"/>
    </row>
    <row r="702858" spans="2:3" x14ac:dyDescent="0.25">
      <c r="B702858" s="74"/>
    </row>
    <row r="702859" spans="2:3" x14ac:dyDescent="0.25">
      <c r="B702859" s="74"/>
    </row>
    <row r="702860" spans="2:3" x14ac:dyDescent="0.25">
      <c r="B702860" s="74"/>
    </row>
    <row r="702861" spans="2:3" x14ac:dyDescent="0.25">
      <c r="B702861" s="74"/>
    </row>
    <row r="702862" spans="2:3" x14ac:dyDescent="0.25">
      <c r="B702862" s="74"/>
    </row>
    <row r="702913" spans="2:3" x14ac:dyDescent="0.25">
      <c r="C702913"/>
    </row>
    <row r="702914" spans="2:3" x14ac:dyDescent="0.25">
      <c r="B702914" s="74"/>
    </row>
    <row r="702915" spans="2:3" x14ac:dyDescent="0.25">
      <c r="B702915" s="74"/>
    </row>
    <row r="702916" spans="2:3" x14ac:dyDescent="0.25">
      <c r="B702916" s="74"/>
    </row>
    <row r="702917" spans="2:3" x14ac:dyDescent="0.25">
      <c r="B702917" s="74"/>
    </row>
    <row r="702918" spans="2:3" x14ac:dyDescent="0.25">
      <c r="B702918" s="74"/>
    </row>
    <row r="702919" spans="2:3" x14ac:dyDescent="0.25">
      <c r="B702919" s="74"/>
    </row>
    <row r="702920" spans="2:3" x14ac:dyDescent="0.25">
      <c r="B702920" s="74"/>
    </row>
    <row r="702921" spans="2:3" x14ac:dyDescent="0.25">
      <c r="B702921" s="74"/>
    </row>
    <row r="702922" spans="2:3" x14ac:dyDescent="0.25">
      <c r="B702922" s="74"/>
    </row>
    <row r="702923" spans="2:3" x14ac:dyDescent="0.25">
      <c r="B702923" s="74"/>
    </row>
    <row r="702924" spans="2:3" x14ac:dyDescent="0.25">
      <c r="B702924" s="74"/>
    </row>
    <row r="702925" spans="2:3" x14ac:dyDescent="0.25">
      <c r="B702925" s="74"/>
    </row>
    <row r="702926" spans="2:3" x14ac:dyDescent="0.25">
      <c r="B702926" s="74"/>
    </row>
    <row r="702977" spans="2:3" x14ac:dyDescent="0.25">
      <c r="C702977"/>
    </row>
    <row r="702978" spans="2:3" x14ac:dyDescent="0.25">
      <c r="B702978" s="74"/>
    </row>
    <row r="702979" spans="2:3" x14ac:dyDescent="0.25">
      <c r="B702979" s="74"/>
    </row>
    <row r="702980" spans="2:3" x14ac:dyDescent="0.25">
      <c r="B702980" s="74"/>
    </row>
    <row r="702981" spans="2:3" x14ac:dyDescent="0.25">
      <c r="B702981" s="74"/>
    </row>
    <row r="702982" spans="2:3" x14ac:dyDescent="0.25">
      <c r="B702982" s="74"/>
    </row>
    <row r="702983" spans="2:3" x14ac:dyDescent="0.25">
      <c r="B702983" s="74"/>
    </row>
    <row r="702984" spans="2:3" x14ac:dyDescent="0.25">
      <c r="B702984" s="74"/>
    </row>
    <row r="702985" spans="2:3" x14ac:dyDescent="0.25">
      <c r="B702985" s="74"/>
    </row>
    <row r="702986" spans="2:3" x14ac:dyDescent="0.25">
      <c r="B702986" s="74"/>
    </row>
    <row r="702987" spans="2:3" x14ac:dyDescent="0.25">
      <c r="B702987" s="74"/>
    </row>
    <row r="702988" spans="2:3" x14ac:dyDescent="0.25">
      <c r="B702988" s="74"/>
    </row>
    <row r="702989" spans="2:3" x14ac:dyDescent="0.25">
      <c r="B702989" s="74"/>
    </row>
    <row r="702990" spans="2:3" x14ac:dyDescent="0.25">
      <c r="B702990" s="74"/>
    </row>
    <row r="703041" spans="2:3" x14ac:dyDescent="0.25">
      <c r="C703041"/>
    </row>
    <row r="703042" spans="2:3" x14ac:dyDescent="0.25">
      <c r="B703042" s="74"/>
    </row>
    <row r="703043" spans="2:3" x14ac:dyDescent="0.25">
      <c r="B703043" s="74"/>
    </row>
    <row r="703044" spans="2:3" x14ac:dyDescent="0.25">
      <c r="B703044" s="74"/>
    </row>
    <row r="703045" spans="2:3" x14ac:dyDescent="0.25">
      <c r="B703045" s="74"/>
    </row>
    <row r="703046" spans="2:3" x14ac:dyDescent="0.25">
      <c r="B703046" s="74"/>
    </row>
    <row r="703047" spans="2:3" x14ac:dyDescent="0.25">
      <c r="B703047" s="74"/>
    </row>
    <row r="703048" spans="2:3" x14ac:dyDescent="0.25">
      <c r="B703048" s="74"/>
    </row>
    <row r="703049" spans="2:3" x14ac:dyDescent="0.25">
      <c r="B703049" s="74"/>
    </row>
    <row r="703050" spans="2:3" x14ac:dyDescent="0.25">
      <c r="B703050" s="74"/>
    </row>
    <row r="703051" spans="2:3" x14ac:dyDescent="0.25">
      <c r="B703051" s="74"/>
    </row>
    <row r="703052" spans="2:3" x14ac:dyDescent="0.25">
      <c r="B703052" s="74"/>
    </row>
    <row r="703053" spans="2:3" x14ac:dyDescent="0.25">
      <c r="B703053" s="74"/>
    </row>
    <row r="703054" spans="2:3" x14ac:dyDescent="0.25">
      <c r="B703054" s="74"/>
    </row>
    <row r="703105" spans="2:3" x14ac:dyDescent="0.25">
      <c r="C703105"/>
    </row>
    <row r="703106" spans="2:3" x14ac:dyDescent="0.25">
      <c r="B703106" s="74"/>
    </row>
    <row r="703107" spans="2:3" x14ac:dyDescent="0.25">
      <c r="B703107" s="74"/>
    </row>
    <row r="703108" spans="2:3" x14ac:dyDescent="0.25">
      <c r="B703108" s="74"/>
    </row>
    <row r="703109" spans="2:3" x14ac:dyDescent="0.25">
      <c r="B703109" s="74"/>
    </row>
    <row r="703110" spans="2:3" x14ac:dyDescent="0.25">
      <c r="B703110" s="74"/>
    </row>
    <row r="703111" spans="2:3" x14ac:dyDescent="0.25">
      <c r="B703111" s="74"/>
    </row>
    <row r="703112" spans="2:3" x14ac:dyDescent="0.25">
      <c r="B703112" s="74"/>
    </row>
    <row r="703113" spans="2:3" x14ac:dyDescent="0.25">
      <c r="B703113" s="74"/>
    </row>
    <row r="703114" spans="2:3" x14ac:dyDescent="0.25">
      <c r="B703114" s="74"/>
    </row>
    <row r="703115" spans="2:3" x14ac:dyDescent="0.25">
      <c r="B703115" s="74"/>
    </row>
    <row r="703116" spans="2:3" x14ac:dyDescent="0.25">
      <c r="B703116" s="74"/>
    </row>
    <row r="703117" spans="2:3" x14ac:dyDescent="0.25">
      <c r="B703117" s="74"/>
    </row>
    <row r="703118" spans="2:3" x14ac:dyDescent="0.25">
      <c r="B703118" s="74"/>
    </row>
    <row r="703169" spans="2:3" x14ac:dyDescent="0.25">
      <c r="C703169"/>
    </row>
    <row r="703170" spans="2:3" x14ac:dyDescent="0.25">
      <c r="B703170" s="74"/>
    </row>
    <row r="703171" spans="2:3" x14ac:dyDescent="0.25">
      <c r="B703171" s="74"/>
    </row>
    <row r="703172" spans="2:3" x14ac:dyDescent="0.25">
      <c r="B703172" s="74"/>
    </row>
    <row r="703173" spans="2:3" x14ac:dyDescent="0.25">
      <c r="B703173" s="74"/>
    </row>
    <row r="703174" spans="2:3" x14ac:dyDescent="0.25">
      <c r="B703174" s="74"/>
    </row>
    <row r="703175" spans="2:3" x14ac:dyDescent="0.25">
      <c r="B703175" s="74"/>
    </row>
    <row r="703176" spans="2:3" x14ac:dyDescent="0.25">
      <c r="B703176" s="74"/>
    </row>
    <row r="703177" spans="2:3" x14ac:dyDescent="0.25">
      <c r="B703177" s="74"/>
    </row>
    <row r="703178" spans="2:3" x14ac:dyDescent="0.25">
      <c r="B703178" s="74"/>
    </row>
    <row r="703179" spans="2:3" x14ac:dyDescent="0.25">
      <c r="B703179" s="74"/>
    </row>
    <row r="703180" spans="2:3" x14ac:dyDescent="0.25">
      <c r="B703180" s="74"/>
    </row>
    <row r="703181" spans="2:3" x14ac:dyDescent="0.25">
      <c r="B703181" s="74"/>
    </row>
    <row r="703182" spans="2:3" x14ac:dyDescent="0.25">
      <c r="B703182" s="74"/>
    </row>
    <row r="703233" spans="2:3" x14ac:dyDescent="0.25">
      <c r="C703233"/>
    </row>
    <row r="703234" spans="2:3" x14ac:dyDescent="0.25">
      <c r="B703234" s="74"/>
    </row>
    <row r="703235" spans="2:3" x14ac:dyDescent="0.25">
      <c r="B703235" s="74"/>
    </row>
    <row r="703236" spans="2:3" x14ac:dyDescent="0.25">
      <c r="B703236" s="74"/>
    </row>
    <row r="703237" spans="2:3" x14ac:dyDescent="0.25">
      <c r="B703237" s="74"/>
    </row>
    <row r="703238" spans="2:3" x14ac:dyDescent="0.25">
      <c r="B703238" s="74"/>
    </row>
    <row r="703239" spans="2:3" x14ac:dyDescent="0.25">
      <c r="B703239" s="74"/>
    </row>
    <row r="703240" spans="2:3" x14ac:dyDescent="0.25">
      <c r="B703240" s="74"/>
    </row>
    <row r="703241" spans="2:3" x14ac:dyDescent="0.25">
      <c r="B703241" s="74"/>
    </row>
    <row r="703242" spans="2:3" x14ac:dyDescent="0.25">
      <c r="B703242" s="74"/>
    </row>
    <row r="703243" spans="2:3" x14ac:dyDescent="0.25">
      <c r="B703243" s="74"/>
    </row>
    <row r="703244" spans="2:3" x14ac:dyDescent="0.25">
      <c r="B703244" s="74"/>
    </row>
    <row r="703245" spans="2:3" x14ac:dyDescent="0.25">
      <c r="B703245" s="74"/>
    </row>
    <row r="703246" spans="2:3" x14ac:dyDescent="0.25">
      <c r="B703246" s="74"/>
    </row>
    <row r="703297" spans="2:3" x14ac:dyDescent="0.25">
      <c r="C703297"/>
    </row>
    <row r="703298" spans="2:3" x14ac:dyDescent="0.25">
      <c r="B703298" s="74"/>
    </row>
    <row r="703299" spans="2:3" x14ac:dyDescent="0.25">
      <c r="B703299" s="74"/>
    </row>
    <row r="703300" spans="2:3" x14ac:dyDescent="0.25">
      <c r="B703300" s="74"/>
    </row>
    <row r="703301" spans="2:3" x14ac:dyDescent="0.25">
      <c r="B703301" s="74"/>
    </row>
    <row r="703302" spans="2:3" x14ac:dyDescent="0.25">
      <c r="B703302" s="74"/>
    </row>
    <row r="703303" spans="2:3" x14ac:dyDescent="0.25">
      <c r="B703303" s="74"/>
    </row>
    <row r="703304" spans="2:3" x14ac:dyDescent="0.25">
      <c r="B703304" s="74"/>
    </row>
    <row r="703305" spans="2:3" x14ac:dyDescent="0.25">
      <c r="B703305" s="74"/>
    </row>
    <row r="703306" spans="2:3" x14ac:dyDescent="0.25">
      <c r="B703306" s="74"/>
    </row>
    <row r="703307" spans="2:3" x14ac:dyDescent="0.25">
      <c r="B703307" s="74"/>
    </row>
    <row r="703308" spans="2:3" x14ac:dyDescent="0.25">
      <c r="B703308" s="74"/>
    </row>
    <row r="703309" spans="2:3" x14ac:dyDescent="0.25">
      <c r="B703309" s="74"/>
    </row>
    <row r="703310" spans="2:3" x14ac:dyDescent="0.25">
      <c r="B703310" s="74"/>
    </row>
    <row r="703361" spans="2:3" x14ac:dyDescent="0.25">
      <c r="C703361"/>
    </row>
    <row r="703362" spans="2:3" x14ac:dyDescent="0.25">
      <c r="B703362" s="74"/>
    </row>
    <row r="703363" spans="2:3" x14ac:dyDescent="0.25">
      <c r="B703363" s="74"/>
    </row>
    <row r="703364" spans="2:3" x14ac:dyDescent="0.25">
      <c r="B703364" s="74"/>
    </row>
    <row r="703365" spans="2:3" x14ac:dyDescent="0.25">
      <c r="B703365" s="74"/>
    </row>
    <row r="703366" spans="2:3" x14ac:dyDescent="0.25">
      <c r="B703366" s="74"/>
    </row>
    <row r="703367" spans="2:3" x14ac:dyDescent="0.25">
      <c r="B703367" s="74"/>
    </row>
    <row r="703368" spans="2:3" x14ac:dyDescent="0.25">
      <c r="B703368" s="74"/>
    </row>
    <row r="703369" spans="2:3" x14ac:dyDescent="0.25">
      <c r="B703369" s="74"/>
    </row>
    <row r="703370" spans="2:3" x14ac:dyDescent="0.25">
      <c r="B703370" s="74"/>
    </row>
    <row r="703371" spans="2:3" x14ac:dyDescent="0.25">
      <c r="B703371" s="74"/>
    </row>
    <row r="703372" spans="2:3" x14ac:dyDescent="0.25">
      <c r="B703372" s="74"/>
    </row>
    <row r="703373" spans="2:3" x14ac:dyDescent="0.25">
      <c r="B703373" s="74"/>
    </row>
    <row r="703374" spans="2:3" x14ac:dyDescent="0.25">
      <c r="B703374" s="74"/>
    </row>
    <row r="703425" spans="2:3" x14ac:dyDescent="0.25">
      <c r="C703425"/>
    </row>
    <row r="703426" spans="2:3" x14ac:dyDescent="0.25">
      <c r="B703426" s="74"/>
    </row>
    <row r="703427" spans="2:3" x14ac:dyDescent="0.25">
      <c r="B703427" s="74"/>
    </row>
    <row r="703428" spans="2:3" x14ac:dyDescent="0.25">
      <c r="B703428" s="74"/>
    </row>
    <row r="703429" spans="2:3" x14ac:dyDescent="0.25">
      <c r="B703429" s="74"/>
    </row>
    <row r="703430" spans="2:3" x14ac:dyDescent="0.25">
      <c r="B703430" s="74"/>
    </row>
    <row r="703431" spans="2:3" x14ac:dyDescent="0.25">
      <c r="B703431" s="74"/>
    </row>
    <row r="703432" spans="2:3" x14ac:dyDescent="0.25">
      <c r="B703432" s="74"/>
    </row>
    <row r="703433" spans="2:3" x14ac:dyDescent="0.25">
      <c r="B703433" s="74"/>
    </row>
    <row r="703434" spans="2:3" x14ac:dyDescent="0.25">
      <c r="B703434" s="74"/>
    </row>
    <row r="703435" spans="2:3" x14ac:dyDescent="0.25">
      <c r="B703435" s="74"/>
    </row>
    <row r="703436" spans="2:3" x14ac:dyDescent="0.25">
      <c r="B703436" s="74"/>
    </row>
    <row r="703437" spans="2:3" x14ac:dyDescent="0.25">
      <c r="B703437" s="74"/>
    </row>
    <row r="703438" spans="2:3" x14ac:dyDescent="0.25">
      <c r="B703438" s="74"/>
    </row>
    <row r="703489" spans="2:3" x14ac:dyDescent="0.25">
      <c r="C703489"/>
    </row>
    <row r="703490" spans="2:3" x14ac:dyDescent="0.25">
      <c r="B703490" s="74"/>
    </row>
    <row r="703491" spans="2:3" x14ac:dyDescent="0.25">
      <c r="B703491" s="74"/>
    </row>
    <row r="703492" spans="2:3" x14ac:dyDescent="0.25">
      <c r="B703492" s="74"/>
    </row>
    <row r="703493" spans="2:3" x14ac:dyDescent="0.25">
      <c r="B703493" s="74"/>
    </row>
    <row r="703494" spans="2:3" x14ac:dyDescent="0.25">
      <c r="B703494" s="74"/>
    </row>
    <row r="703495" spans="2:3" x14ac:dyDescent="0.25">
      <c r="B703495" s="74"/>
    </row>
    <row r="703496" spans="2:3" x14ac:dyDescent="0.25">
      <c r="B703496" s="74"/>
    </row>
    <row r="703497" spans="2:3" x14ac:dyDescent="0.25">
      <c r="B703497" s="74"/>
    </row>
    <row r="703498" spans="2:3" x14ac:dyDescent="0.25">
      <c r="B703498" s="74"/>
    </row>
    <row r="703499" spans="2:3" x14ac:dyDescent="0.25">
      <c r="B703499" s="74"/>
    </row>
    <row r="703500" spans="2:3" x14ac:dyDescent="0.25">
      <c r="B703500" s="74"/>
    </row>
    <row r="703501" spans="2:3" x14ac:dyDescent="0.25">
      <c r="B703501" s="74"/>
    </row>
    <row r="703502" spans="2:3" x14ac:dyDescent="0.25">
      <c r="B703502" s="74"/>
    </row>
    <row r="703553" spans="2:3" x14ac:dyDescent="0.25">
      <c r="C703553"/>
    </row>
    <row r="703554" spans="2:3" x14ac:dyDescent="0.25">
      <c r="B703554" s="74"/>
    </row>
    <row r="703555" spans="2:3" x14ac:dyDescent="0.25">
      <c r="B703555" s="74"/>
    </row>
    <row r="703556" spans="2:3" x14ac:dyDescent="0.25">
      <c r="B703556" s="74"/>
    </row>
    <row r="703557" spans="2:3" x14ac:dyDescent="0.25">
      <c r="B703557" s="74"/>
    </row>
    <row r="703558" spans="2:3" x14ac:dyDescent="0.25">
      <c r="B703558" s="74"/>
    </row>
    <row r="703559" spans="2:3" x14ac:dyDescent="0.25">
      <c r="B703559" s="74"/>
    </row>
    <row r="703560" spans="2:3" x14ac:dyDescent="0.25">
      <c r="B703560" s="74"/>
    </row>
    <row r="703561" spans="2:3" x14ac:dyDescent="0.25">
      <c r="B703561" s="74"/>
    </row>
    <row r="703562" spans="2:3" x14ac:dyDescent="0.25">
      <c r="B703562" s="74"/>
    </row>
    <row r="703563" spans="2:3" x14ac:dyDescent="0.25">
      <c r="B703563" s="74"/>
    </row>
    <row r="703564" spans="2:3" x14ac:dyDescent="0.25">
      <c r="B703564" s="74"/>
    </row>
    <row r="703565" spans="2:3" x14ac:dyDescent="0.25">
      <c r="B703565" s="74"/>
    </row>
    <row r="703566" spans="2:3" x14ac:dyDescent="0.25">
      <c r="B703566" s="74"/>
    </row>
    <row r="703617" spans="2:3" x14ac:dyDescent="0.25">
      <c r="C703617"/>
    </row>
    <row r="703618" spans="2:3" x14ac:dyDescent="0.25">
      <c r="B703618" s="74"/>
    </row>
    <row r="703619" spans="2:3" x14ac:dyDescent="0.25">
      <c r="B703619" s="74"/>
    </row>
    <row r="703620" spans="2:3" x14ac:dyDescent="0.25">
      <c r="B703620" s="74"/>
    </row>
    <row r="703621" spans="2:3" x14ac:dyDescent="0.25">
      <c r="B703621" s="74"/>
    </row>
    <row r="703622" spans="2:3" x14ac:dyDescent="0.25">
      <c r="B703622" s="74"/>
    </row>
    <row r="703623" spans="2:3" x14ac:dyDescent="0.25">
      <c r="B703623" s="74"/>
    </row>
    <row r="703624" spans="2:3" x14ac:dyDescent="0.25">
      <c r="B703624" s="74"/>
    </row>
    <row r="703625" spans="2:3" x14ac:dyDescent="0.25">
      <c r="B703625" s="74"/>
    </row>
    <row r="703626" spans="2:3" x14ac:dyDescent="0.25">
      <c r="B703626" s="74"/>
    </row>
    <row r="703627" spans="2:3" x14ac:dyDescent="0.25">
      <c r="B703627" s="74"/>
    </row>
    <row r="703628" spans="2:3" x14ac:dyDescent="0.25">
      <c r="B703628" s="74"/>
    </row>
    <row r="703629" spans="2:3" x14ac:dyDescent="0.25">
      <c r="B703629" s="74"/>
    </row>
    <row r="703630" spans="2:3" x14ac:dyDescent="0.25">
      <c r="B703630" s="74"/>
    </row>
    <row r="703681" spans="2:3" x14ac:dyDescent="0.25">
      <c r="C703681"/>
    </row>
    <row r="703682" spans="2:3" x14ac:dyDescent="0.25">
      <c r="B703682" s="74"/>
    </row>
    <row r="703683" spans="2:3" x14ac:dyDescent="0.25">
      <c r="B703683" s="74"/>
    </row>
    <row r="703684" spans="2:3" x14ac:dyDescent="0.25">
      <c r="B703684" s="74"/>
    </row>
    <row r="703685" spans="2:3" x14ac:dyDescent="0.25">
      <c r="B703685" s="74"/>
    </row>
    <row r="703686" spans="2:3" x14ac:dyDescent="0.25">
      <c r="B703686" s="74"/>
    </row>
    <row r="703687" spans="2:3" x14ac:dyDescent="0.25">
      <c r="B703687" s="74"/>
    </row>
    <row r="703688" spans="2:3" x14ac:dyDescent="0.25">
      <c r="B703688" s="74"/>
    </row>
    <row r="703689" spans="2:3" x14ac:dyDescent="0.25">
      <c r="B703689" s="74"/>
    </row>
    <row r="703690" spans="2:3" x14ac:dyDescent="0.25">
      <c r="B703690" s="74"/>
    </row>
    <row r="703691" spans="2:3" x14ac:dyDescent="0.25">
      <c r="B703691" s="74"/>
    </row>
    <row r="703692" spans="2:3" x14ac:dyDescent="0.25">
      <c r="B703692" s="74"/>
    </row>
    <row r="703693" spans="2:3" x14ac:dyDescent="0.25">
      <c r="B703693" s="74"/>
    </row>
    <row r="703694" spans="2:3" x14ac:dyDescent="0.25">
      <c r="B703694" s="74"/>
    </row>
    <row r="703745" spans="2:3" x14ac:dyDescent="0.25">
      <c r="C703745"/>
    </row>
    <row r="703746" spans="2:3" x14ac:dyDescent="0.25">
      <c r="B703746" s="74"/>
    </row>
    <row r="703747" spans="2:3" x14ac:dyDescent="0.25">
      <c r="B703747" s="74"/>
    </row>
    <row r="703748" spans="2:3" x14ac:dyDescent="0.25">
      <c r="B703748" s="74"/>
    </row>
    <row r="703749" spans="2:3" x14ac:dyDescent="0.25">
      <c r="B703749" s="74"/>
    </row>
    <row r="703750" spans="2:3" x14ac:dyDescent="0.25">
      <c r="B703750" s="74"/>
    </row>
    <row r="703751" spans="2:3" x14ac:dyDescent="0.25">
      <c r="B703751" s="74"/>
    </row>
    <row r="703752" spans="2:3" x14ac:dyDescent="0.25">
      <c r="B703752" s="74"/>
    </row>
    <row r="703753" spans="2:3" x14ac:dyDescent="0.25">
      <c r="B703753" s="74"/>
    </row>
    <row r="703754" spans="2:3" x14ac:dyDescent="0.25">
      <c r="B703754" s="74"/>
    </row>
    <row r="703755" spans="2:3" x14ac:dyDescent="0.25">
      <c r="B703755" s="74"/>
    </row>
    <row r="703756" spans="2:3" x14ac:dyDescent="0.25">
      <c r="B703756" s="74"/>
    </row>
    <row r="703757" spans="2:3" x14ac:dyDescent="0.25">
      <c r="B703757" s="74"/>
    </row>
    <row r="703758" spans="2:3" x14ac:dyDescent="0.25">
      <c r="B703758" s="74"/>
    </row>
    <row r="703809" spans="2:3" x14ac:dyDescent="0.25">
      <c r="C703809"/>
    </row>
    <row r="703810" spans="2:3" x14ac:dyDescent="0.25">
      <c r="B703810" s="74"/>
    </row>
    <row r="703811" spans="2:3" x14ac:dyDescent="0.25">
      <c r="B703811" s="74"/>
    </row>
    <row r="703812" spans="2:3" x14ac:dyDescent="0.25">
      <c r="B703812" s="74"/>
    </row>
    <row r="703813" spans="2:3" x14ac:dyDescent="0.25">
      <c r="B703813" s="74"/>
    </row>
    <row r="703814" spans="2:3" x14ac:dyDescent="0.25">
      <c r="B703814" s="74"/>
    </row>
    <row r="703815" spans="2:3" x14ac:dyDescent="0.25">
      <c r="B703815" s="74"/>
    </row>
    <row r="703816" spans="2:3" x14ac:dyDescent="0.25">
      <c r="B703816" s="74"/>
    </row>
    <row r="703817" spans="2:3" x14ac:dyDescent="0.25">
      <c r="B703817" s="74"/>
    </row>
    <row r="703818" spans="2:3" x14ac:dyDescent="0.25">
      <c r="B703818" s="74"/>
    </row>
    <row r="703819" spans="2:3" x14ac:dyDescent="0.25">
      <c r="B703819" s="74"/>
    </row>
    <row r="703820" spans="2:3" x14ac:dyDescent="0.25">
      <c r="B703820" s="74"/>
    </row>
    <row r="703821" spans="2:3" x14ac:dyDescent="0.25">
      <c r="B703821" s="74"/>
    </row>
    <row r="703822" spans="2:3" x14ac:dyDescent="0.25">
      <c r="B703822" s="74"/>
    </row>
    <row r="703873" spans="2:3" x14ac:dyDescent="0.25">
      <c r="C703873"/>
    </row>
    <row r="703874" spans="2:3" x14ac:dyDescent="0.25">
      <c r="B703874" s="74"/>
    </row>
    <row r="703875" spans="2:3" x14ac:dyDescent="0.25">
      <c r="B703875" s="74"/>
    </row>
    <row r="703876" spans="2:3" x14ac:dyDescent="0.25">
      <c r="B703876" s="74"/>
    </row>
    <row r="703877" spans="2:3" x14ac:dyDescent="0.25">
      <c r="B703877" s="74"/>
    </row>
    <row r="703878" spans="2:3" x14ac:dyDescent="0.25">
      <c r="B703878" s="74"/>
    </row>
    <row r="703879" spans="2:3" x14ac:dyDescent="0.25">
      <c r="B703879" s="74"/>
    </row>
    <row r="703880" spans="2:3" x14ac:dyDescent="0.25">
      <c r="B703880" s="74"/>
    </row>
    <row r="703881" spans="2:3" x14ac:dyDescent="0.25">
      <c r="B703881" s="74"/>
    </row>
    <row r="703882" spans="2:3" x14ac:dyDescent="0.25">
      <c r="B703882" s="74"/>
    </row>
    <row r="703883" spans="2:3" x14ac:dyDescent="0.25">
      <c r="B703883" s="74"/>
    </row>
    <row r="703884" spans="2:3" x14ac:dyDescent="0.25">
      <c r="B703884" s="74"/>
    </row>
    <row r="703885" spans="2:3" x14ac:dyDescent="0.25">
      <c r="B703885" s="74"/>
    </row>
    <row r="703886" spans="2:3" x14ac:dyDescent="0.25">
      <c r="B703886" s="74"/>
    </row>
    <row r="703937" spans="2:3" x14ac:dyDescent="0.25">
      <c r="C703937"/>
    </row>
    <row r="703938" spans="2:3" x14ac:dyDescent="0.25">
      <c r="B703938" s="74"/>
    </row>
    <row r="703939" spans="2:3" x14ac:dyDescent="0.25">
      <c r="B703939" s="74"/>
    </row>
    <row r="703940" spans="2:3" x14ac:dyDescent="0.25">
      <c r="B703940" s="74"/>
    </row>
    <row r="703941" spans="2:3" x14ac:dyDescent="0.25">
      <c r="B703941" s="74"/>
    </row>
    <row r="703942" spans="2:3" x14ac:dyDescent="0.25">
      <c r="B703942" s="74"/>
    </row>
    <row r="703943" spans="2:3" x14ac:dyDescent="0.25">
      <c r="B703943" s="74"/>
    </row>
    <row r="703944" spans="2:3" x14ac:dyDescent="0.25">
      <c r="B703944" s="74"/>
    </row>
    <row r="703945" spans="2:3" x14ac:dyDescent="0.25">
      <c r="B703945" s="74"/>
    </row>
    <row r="703946" spans="2:3" x14ac:dyDescent="0.25">
      <c r="B703946" s="74"/>
    </row>
    <row r="703947" spans="2:3" x14ac:dyDescent="0.25">
      <c r="B703947" s="74"/>
    </row>
    <row r="703948" spans="2:3" x14ac:dyDescent="0.25">
      <c r="B703948" s="74"/>
    </row>
    <row r="703949" spans="2:3" x14ac:dyDescent="0.25">
      <c r="B703949" s="74"/>
    </row>
    <row r="703950" spans="2:3" x14ac:dyDescent="0.25">
      <c r="B703950" s="74"/>
    </row>
    <row r="704001" spans="2:3" x14ac:dyDescent="0.25">
      <c r="C704001"/>
    </row>
    <row r="704002" spans="2:3" x14ac:dyDescent="0.25">
      <c r="B704002" s="74"/>
    </row>
    <row r="704003" spans="2:3" x14ac:dyDescent="0.25">
      <c r="B704003" s="74"/>
    </row>
    <row r="704004" spans="2:3" x14ac:dyDescent="0.25">
      <c r="B704004" s="74"/>
    </row>
    <row r="704005" spans="2:3" x14ac:dyDescent="0.25">
      <c r="B704005" s="74"/>
    </row>
    <row r="704006" spans="2:3" x14ac:dyDescent="0.25">
      <c r="B704006" s="74"/>
    </row>
    <row r="704007" spans="2:3" x14ac:dyDescent="0.25">
      <c r="B704007" s="74"/>
    </row>
    <row r="704008" spans="2:3" x14ac:dyDescent="0.25">
      <c r="B704008" s="74"/>
    </row>
    <row r="704009" spans="2:3" x14ac:dyDescent="0.25">
      <c r="B704009" s="74"/>
    </row>
    <row r="704010" spans="2:3" x14ac:dyDescent="0.25">
      <c r="B704010" s="74"/>
    </row>
    <row r="704011" spans="2:3" x14ac:dyDescent="0.25">
      <c r="B704011" s="74"/>
    </row>
    <row r="704012" spans="2:3" x14ac:dyDescent="0.25">
      <c r="B704012" s="74"/>
    </row>
    <row r="704013" spans="2:3" x14ac:dyDescent="0.25">
      <c r="B704013" s="74"/>
    </row>
    <row r="704014" spans="2:3" x14ac:dyDescent="0.25">
      <c r="B704014" s="74"/>
    </row>
    <row r="704065" spans="2:3" x14ac:dyDescent="0.25">
      <c r="C704065"/>
    </row>
    <row r="704066" spans="2:3" x14ac:dyDescent="0.25">
      <c r="B704066" s="74"/>
    </row>
    <row r="704067" spans="2:3" x14ac:dyDescent="0.25">
      <c r="B704067" s="74"/>
    </row>
    <row r="704068" spans="2:3" x14ac:dyDescent="0.25">
      <c r="B704068" s="74"/>
    </row>
    <row r="704069" spans="2:3" x14ac:dyDescent="0.25">
      <c r="B704069" s="74"/>
    </row>
    <row r="704070" spans="2:3" x14ac:dyDescent="0.25">
      <c r="B704070" s="74"/>
    </row>
    <row r="704071" spans="2:3" x14ac:dyDescent="0.25">
      <c r="B704071" s="74"/>
    </row>
    <row r="704072" spans="2:3" x14ac:dyDescent="0.25">
      <c r="B704072" s="74"/>
    </row>
    <row r="704073" spans="2:3" x14ac:dyDescent="0.25">
      <c r="B704073" s="74"/>
    </row>
    <row r="704074" spans="2:3" x14ac:dyDescent="0.25">
      <c r="B704074" s="74"/>
    </row>
    <row r="704075" spans="2:3" x14ac:dyDescent="0.25">
      <c r="B704075" s="74"/>
    </row>
    <row r="704076" spans="2:3" x14ac:dyDescent="0.25">
      <c r="B704076" s="74"/>
    </row>
    <row r="704077" spans="2:3" x14ac:dyDescent="0.25">
      <c r="B704077" s="74"/>
    </row>
    <row r="704078" spans="2:3" x14ac:dyDescent="0.25">
      <c r="B704078" s="74"/>
    </row>
    <row r="704129" spans="2:3" x14ac:dyDescent="0.25">
      <c r="C704129"/>
    </row>
    <row r="704130" spans="2:3" x14ac:dyDescent="0.25">
      <c r="B704130" s="74"/>
    </row>
    <row r="704131" spans="2:3" x14ac:dyDescent="0.25">
      <c r="B704131" s="74"/>
    </row>
    <row r="704132" spans="2:3" x14ac:dyDescent="0.25">
      <c r="B704132" s="74"/>
    </row>
    <row r="704133" spans="2:3" x14ac:dyDescent="0.25">
      <c r="B704133" s="74"/>
    </row>
    <row r="704134" spans="2:3" x14ac:dyDescent="0.25">
      <c r="B704134" s="74"/>
    </row>
    <row r="704135" spans="2:3" x14ac:dyDescent="0.25">
      <c r="B704135" s="74"/>
    </row>
    <row r="704136" spans="2:3" x14ac:dyDescent="0.25">
      <c r="B704136" s="74"/>
    </row>
    <row r="704137" spans="2:3" x14ac:dyDescent="0.25">
      <c r="B704137" s="74"/>
    </row>
    <row r="704138" spans="2:3" x14ac:dyDescent="0.25">
      <c r="B704138" s="74"/>
    </row>
    <row r="704139" spans="2:3" x14ac:dyDescent="0.25">
      <c r="B704139" s="74"/>
    </row>
    <row r="704140" spans="2:3" x14ac:dyDescent="0.25">
      <c r="B704140" s="74"/>
    </row>
    <row r="704141" spans="2:3" x14ac:dyDescent="0.25">
      <c r="B704141" s="74"/>
    </row>
    <row r="704142" spans="2:3" x14ac:dyDescent="0.25">
      <c r="B704142" s="74"/>
    </row>
    <row r="704193" spans="2:3" x14ac:dyDescent="0.25">
      <c r="C704193"/>
    </row>
    <row r="704194" spans="2:3" x14ac:dyDescent="0.25">
      <c r="B704194" s="74"/>
    </row>
    <row r="704195" spans="2:3" x14ac:dyDescent="0.25">
      <c r="B704195" s="74"/>
    </row>
    <row r="704196" spans="2:3" x14ac:dyDescent="0.25">
      <c r="B704196" s="74"/>
    </row>
    <row r="704197" spans="2:3" x14ac:dyDescent="0.25">
      <c r="B704197" s="74"/>
    </row>
    <row r="704198" spans="2:3" x14ac:dyDescent="0.25">
      <c r="B704198" s="74"/>
    </row>
    <row r="704199" spans="2:3" x14ac:dyDescent="0.25">
      <c r="B704199" s="74"/>
    </row>
    <row r="704200" spans="2:3" x14ac:dyDescent="0.25">
      <c r="B704200" s="74"/>
    </row>
    <row r="704201" spans="2:3" x14ac:dyDescent="0.25">
      <c r="B704201" s="74"/>
    </row>
    <row r="704202" spans="2:3" x14ac:dyDescent="0.25">
      <c r="B704202" s="74"/>
    </row>
    <row r="704203" spans="2:3" x14ac:dyDescent="0.25">
      <c r="B704203" s="74"/>
    </row>
    <row r="704204" spans="2:3" x14ac:dyDescent="0.25">
      <c r="B704204" s="74"/>
    </row>
    <row r="704205" spans="2:3" x14ac:dyDescent="0.25">
      <c r="B704205" s="74"/>
    </row>
    <row r="704206" spans="2:3" x14ac:dyDescent="0.25">
      <c r="B704206" s="74"/>
    </row>
    <row r="704257" spans="2:3" x14ac:dyDescent="0.25">
      <c r="C704257"/>
    </row>
    <row r="704258" spans="2:3" x14ac:dyDescent="0.25">
      <c r="B704258" s="74"/>
    </row>
    <row r="704259" spans="2:3" x14ac:dyDescent="0.25">
      <c r="B704259" s="74"/>
    </row>
    <row r="704260" spans="2:3" x14ac:dyDescent="0.25">
      <c r="B704260" s="74"/>
    </row>
    <row r="704261" spans="2:3" x14ac:dyDescent="0.25">
      <c r="B704261" s="74"/>
    </row>
    <row r="704262" spans="2:3" x14ac:dyDescent="0.25">
      <c r="B704262" s="74"/>
    </row>
    <row r="704263" spans="2:3" x14ac:dyDescent="0.25">
      <c r="B704263" s="74"/>
    </row>
    <row r="704264" spans="2:3" x14ac:dyDescent="0.25">
      <c r="B704264" s="74"/>
    </row>
    <row r="704265" spans="2:3" x14ac:dyDescent="0.25">
      <c r="B704265" s="74"/>
    </row>
    <row r="704266" spans="2:3" x14ac:dyDescent="0.25">
      <c r="B704266" s="74"/>
    </row>
    <row r="704267" spans="2:3" x14ac:dyDescent="0.25">
      <c r="B704267" s="74"/>
    </row>
    <row r="704268" spans="2:3" x14ac:dyDescent="0.25">
      <c r="B704268" s="74"/>
    </row>
    <row r="704269" spans="2:3" x14ac:dyDescent="0.25">
      <c r="B704269" s="74"/>
    </row>
    <row r="704270" spans="2:3" x14ac:dyDescent="0.25">
      <c r="B704270" s="74"/>
    </row>
    <row r="704321" spans="2:3" x14ac:dyDescent="0.25">
      <c r="C704321"/>
    </row>
    <row r="704322" spans="2:3" x14ac:dyDescent="0.25">
      <c r="B704322" s="74"/>
    </row>
    <row r="704323" spans="2:3" x14ac:dyDescent="0.25">
      <c r="B704323" s="74"/>
    </row>
    <row r="704324" spans="2:3" x14ac:dyDescent="0.25">
      <c r="B704324" s="74"/>
    </row>
    <row r="704325" spans="2:3" x14ac:dyDescent="0.25">
      <c r="B704325" s="74"/>
    </row>
    <row r="704326" spans="2:3" x14ac:dyDescent="0.25">
      <c r="B704326" s="74"/>
    </row>
    <row r="704327" spans="2:3" x14ac:dyDescent="0.25">
      <c r="B704327" s="74"/>
    </row>
    <row r="704328" spans="2:3" x14ac:dyDescent="0.25">
      <c r="B704328" s="74"/>
    </row>
    <row r="704329" spans="2:3" x14ac:dyDescent="0.25">
      <c r="B704329" s="74"/>
    </row>
    <row r="704330" spans="2:3" x14ac:dyDescent="0.25">
      <c r="B704330" s="74"/>
    </row>
    <row r="704331" spans="2:3" x14ac:dyDescent="0.25">
      <c r="B704331" s="74"/>
    </row>
    <row r="704332" spans="2:3" x14ac:dyDescent="0.25">
      <c r="B704332" s="74"/>
    </row>
    <row r="704333" spans="2:3" x14ac:dyDescent="0.25">
      <c r="B704333" s="74"/>
    </row>
    <row r="704334" spans="2:3" x14ac:dyDescent="0.25">
      <c r="B704334" s="74"/>
    </row>
    <row r="704385" spans="2:3" x14ac:dyDescent="0.25">
      <c r="C704385"/>
    </row>
    <row r="704386" spans="2:3" x14ac:dyDescent="0.25">
      <c r="B704386" s="74"/>
    </row>
    <row r="704387" spans="2:3" x14ac:dyDescent="0.25">
      <c r="B704387" s="74"/>
    </row>
    <row r="704388" spans="2:3" x14ac:dyDescent="0.25">
      <c r="B704388" s="74"/>
    </row>
    <row r="704389" spans="2:3" x14ac:dyDescent="0.25">
      <c r="B704389" s="74"/>
    </row>
    <row r="704390" spans="2:3" x14ac:dyDescent="0.25">
      <c r="B704390" s="74"/>
    </row>
    <row r="704391" spans="2:3" x14ac:dyDescent="0.25">
      <c r="B704391" s="74"/>
    </row>
    <row r="704392" spans="2:3" x14ac:dyDescent="0.25">
      <c r="B704392" s="74"/>
    </row>
    <row r="704393" spans="2:3" x14ac:dyDescent="0.25">
      <c r="B704393" s="74"/>
    </row>
    <row r="704394" spans="2:3" x14ac:dyDescent="0.25">
      <c r="B704394" s="74"/>
    </row>
    <row r="704395" spans="2:3" x14ac:dyDescent="0.25">
      <c r="B704395" s="74"/>
    </row>
    <row r="704396" spans="2:3" x14ac:dyDescent="0.25">
      <c r="B704396" s="74"/>
    </row>
    <row r="704397" spans="2:3" x14ac:dyDescent="0.25">
      <c r="B704397" s="74"/>
    </row>
    <row r="704398" spans="2:3" x14ac:dyDescent="0.25">
      <c r="B704398" s="74"/>
    </row>
    <row r="704449" spans="2:3" x14ac:dyDescent="0.25">
      <c r="C704449"/>
    </row>
    <row r="704450" spans="2:3" x14ac:dyDescent="0.25">
      <c r="B704450" s="74"/>
    </row>
    <row r="704451" spans="2:3" x14ac:dyDescent="0.25">
      <c r="B704451" s="74"/>
    </row>
    <row r="704452" spans="2:3" x14ac:dyDescent="0.25">
      <c r="B704452" s="74"/>
    </row>
    <row r="704453" spans="2:3" x14ac:dyDescent="0.25">
      <c r="B704453" s="74"/>
    </row>
    <row r="704454" spans="2:3" x14ac:dyDescent="0.25">
      <c r="B704454" s="74"/>
    </row>
    <row r="704455" spans="2:3" x14ac:dyDescent="0.25">
      <c r="B704455" s="74"/>
    </row>
    <row r="704456" spans="2:3" x14ac:dyDescent="0.25">
      <c r="B704456" s="74"/>
    </row>
    <row r="704457" spans="2:3" x14ac:dyDescent="0.25">
      <c r="B704457" s="74"/>
    </row>
    <row r="704458" spans="2:3" x14ac:dyDescent="0.25">
      <c r="B704458" s="74"/>
    </row>
    <row r="704459" spans="2:3" x14ac:dyDescent="0.25">
      <c r="B704459" s="74"/>
    </row>
    <row r="704460" spans="2:3" x14ac:dyDescent="0.25">
      <c r="B704460" s="74"/>
    </row>
    <row r="704461" spans="2:3" x14ac:dyDescent="0.25">
      <c r="B704461" s="74"/>
    </row>
    <row r="704462" spans="2:3" x14ac:dyDescent="0.25">
      <c r="B704462" s="74"/>
    </row>
    <row r="704513" spans="2:3" x14ac:dyDescent="0.25">
      <c r="C704513"/>
    </row>
    <row r="704514" spans="2:3" x14ac:dyDescent="0.25">
      <c r="B704514" s="74"/>
    </row>
    <row r="704515" spans="2:3" x14ac:dyDescent="0.25">
      <c r="B704515" s="74"/>
    </row>
    <row r="704516" spans="2:3" x14ac:dyDescent="0.25">
      <c r="B704516" s="74"/>
    </row>
    <row r="704517" spans="2:3" x14ac:dyDescent="0.25">
      <c r="B704517" s="74"/>
    </row>
    <row r="704518" spans="2:3" x14ac:dyDescent="0.25">
      <c r="B704518" s="74"/>
    </row>
    <row r="704519" spans="2:3" x14ac:dyDescent="0.25">
      <c r="B704519" s="74"/>
    </row>
    <row r="704520" spans="2:3" x14ac:dyDescent="0.25">
      <c r="B704520" s="74"/>
    </row>
    <row r="704521" spans="2:3" x14ac:dyDescent="0.25">
      <c r="B704521" s="74"/>
    </row>
    <row r="704522" spans="2:3" x14ac:dyDescent="0.25">
      <c r="B704522" s="74"/>
    </row>
    <row r="704523" spans="2:3" x14ac:dyDescent="0.25">
      <c r="B704523" s="74"/>
    </row>
    <row r="704524" spans="2:3" x14ac:dyDescent="0.25">
      <c r="B704524" s="74"/>
    </row>
    <row r="704525" spans="2:3" x14ac:dyDescent="0.25">
      <c r="B704525" s="74"/>
    </row>
    <row r="704526" spans="2:3" x14ac:dyDescent="0.25">
      <c r="B704526" s="74"/>
    </row>
    <row r="704577" spans="2:3" x14ac:dyDescent="0.25">
      <c r="C704577"/>
    </row>
    <row r="704578" spans="2:3" x14ac:dyDescent="0.25">
      <c r="B704578" s="74"/>
    </row>
    <row r="704579" spans="2:3" x14ac:dyDescent="0.25">
      <c r="B704579" s="74"/>
    </row>
    <row r="704580" spans="2:3" x14ac:dyDescent="0.25">
      <c r="B704580" s="74"/>
    </row>
    <row r="704581" spans="2:3" x14ac:dyDescent="0.25">
      <c r="B704581" s="74"/>
    </row>
    <row r="704582" spans="2:3" x14ac:dyDescent="0.25">
      <c r="B704582" s="74"/>
    </row>
    <row r="704583" spans="2:3" x14ac:dyDescent="0.25">
      <c r="B704583" s="74"/>
    </row>
    <row r="704584" spans="2:3" x14ac:dyDescent="0.25">
      <c r="B704584" s="74"/>
    </row>
    <row r="704585" spans="2:3" x14ac:dyDescent="0.25">
      <c r="B704585" s="74"/>
    </row>
    <row r="704586" spans="2:3" x14ac:dyDescent="0.25">
      <c r="B704586" s="74"/>
    </row>
    <row r="704587" spans="2:3" x14ac:dyDescent="0.25">
      <c r="B704587" s="74"/>
    </row>
    <row r="704588" spans="2:3" x14ac:dyDescent="0.25">
      <c r="B704588" s="74"/>
    </row>
    <row r="704589" spans="2:3" x14ac:dyDescent="0.25">
      <c r="B704589" s="74"/>
    </row>
    <row r="704590" spans="2:3" x14ac:dyDescent="0.25">
      <c r="B704590" s="74"/>
    </row>
    <row r="704641" spans="2:3" x14ac:dyDescent="0.25">
      <c r="C704641"/>
    </row>
    <row r="704642" spans="2:3" x14ac:dyDescent="0.25">
      <c r="B704642" s="74"/>
    </row>
    <row r="704643" spans="2:3" x14ac:dyDescent="0.25">
      <c r="B704643" s="74"/>
    </row>
    <row r="704644" spans="2:3" x14ac:dyDescent="0.25">
      <c r="B704644" s="74"/>
    </row>
    <row r="704645" spans="2:3" x14ac:dyDescent="0.25">
      <c r="B704645" s="74"/>
    </row>
    <row r="704646" spans="2:3" x14ac:dyDescent="0.25">
      <c r="B704646" s="74"/>
    </row>
    <row r="704647" spans="2:3" x14ac:dyDescent="0.25">
      <c r="B704647" s="74"/>
    </row>
    <row r="704648" spans="2:3" x14ac:dyDescent="0.25">
      <c r="B704648" s="74"/>
    </row>
    <row r="704649" spans="2:3" x14ac:dyDescent="0.25">
      <c r="B704649" s="74"/>
    </row>
    <row r="704650" spans="2:3" x14ac:dyDescent="0.25">
      <c r="B704650" s="74"/>
    </row>
    <row r="704651" spans="2:3" x14ac:dyDescent="0.25">
      <c r="B704651" s="74"/>
    </row>
    <row r="704652" spans="2:3" x14ac:dyDescent="0.25">
      <c r="B704652" s="74"/>
    </row>
    <row r="704653" spans="2:3" x14ac:dyDescent="0.25">
      <c r="B704653" s="74"/>
    </row>
    <row r="704654" spans="2:3" x14ac:dyDescent="0.25">
      <c r="B704654" s="74"/>
    </row>
    <row r="704705" spans="2:3" x14ac:dyDescent="0.25">
      <c r="C704705"/>
    </row>
    <row r="704706" spans="2:3" x14ac:dyDescent="0.25">
      <c r="B704706" s="74"/>
    </row>
    <row r="704707" spans="2:3" x14ac:dyDescent="0.25">
      <c r="B704707" s="74"/>
    </row>
    <row r="704708" spans="2:3" x14ac:dyDescent="0.25">
      <c r="B704708" s="74"/>
    </row>
    <row r="704709" spans="2:3" x14ac:dyDescent="0.25">
      <c r="B704709" s="74"/>
    </row>
    <row r="704710" spans="2:3" x14ac:dyDescent="0.25">
      <c r="B704710" s="74"/>
    </row>
    <row r="704711" spans="2:3" x14ac:dyDescent="0.25">
      <c r="B704711" s="74"/>
    </row>
    <row r="704712" spans="2:3" x14ac:dyDescent="0.25">
      <c r="B704712" s="74"/>
    </row>
    <row r="704713" spans="2:3" x14ac:dyDescent="0.25">
      <c r="B704713" s="74"/>
    </row>
    <row r="704714" spans="2:3" x14ac:dyDescent="0.25">
      <c r="B704714" s="74"/>
    </row>
    <row r="704715" spans="2:3" x14ac:dyDescent="0.25">
      <c r="B704715" s="74"/>
    </row>
    <row r="704716" spans="2:3" x14ac:dyDescent="0.25">
      <c r="B704716" s="74"/>
    </row>
    <row r="704717" spans="2:3" x14ac:dyDescent="0.25">
      <c r="B704717" s="74"/>
    </row>
    <row r="704718" spans="2:3" x14ac:dyDescent="0.25">
      <c r="B704718" s="74"/>
    </row>
    <row r="704769" spans="2:3" x14ac:dyDescent="0.25">
      <c r="C704769"/>
    </row>
    <row r="704770" spans="2:3" x14ac:dyDescent="0.25">
      <c r="B704770" s="74"/>
    </row>
    <row r="704771" spans="2:3" x14ac:dyDescent="0.25">
      <c r="B704771" s="74"/>
    </row>
    <row r="704772" spans="2:3" x14ac:dyDescent="0.25">
      <c r="B704772" s="74"/>
    </row>
    <row r="704773" spans="2:3" x14ac:dyDescent="0.25">
      <c r="B704773" s="74"/>
    </row>
    <row r="704774" spans="2:3" x14ac:dyDescent="0.25">
      <c r="B704774" s="74"/>
    </row>
    <row r="704775" spans="2:3" x14ac:dyDescent="0.25">
      <c r="B704775" s="74"/>
    </row>
    <row r="704776" spans="2:3" x14ac:dyDescent="0.25">
      <c r="B704776" s="74"/>
    </row>
    <row r="704777" spans="2:3" x14ac:dyDescent="0.25">
      <c r="B704777" s="74"/>
    </row>
    <row r="704778" spans="2:3" x14ac:dyDescent="0.25">
      <c r="B704778" s="74"/>
    </row>
    <row r="704779" spans="2:3" x14ac:dyDescent="0.25">
      <c r="B704779" s="74"/>
    </row>
    <row r="704780" spans="2:3" x14ac:dyDescent="0.25">
      <c r="B704780" s="74"/>
    </row>
    <row r="704781" spans="2:3" x14ac:dyDescent="0.25">
      <c r="B704781" s="74"/>
    </row>
    <row r="704782" spans="2:3" x14ac:dyDescent="0.25">
      <c r="B704782" s="74"/>
    </row>
    <row r="704833" spans="2:3" x14ac:dyDescent="0.25">
      <c r="C704833"/>
    </row>
    <row r="704834" spans="2:3" x14ac:dyDescent="0.25">
      <c r="B704834" s="74"/>
    </row>
    <row r="704835" spans="2:3" x14ac:dyDescent="0.25">
      <c r="B704835" s="74"/>
    </row>
    <row r="704836" spans="2:3" x14ac:dyDescent="0.25">
      <c r="B704836" s="74"/>
    </row>
    <row r="704837" spans="2:3" x14ac:dyDescent="0.25">
      <c r="B704837" s="74"/>
    </row>
    <row r="704838" spans="2:3" x14ac:dyDescent="0.25">
      <c r="B704838" s="74"/>
    </row>
    <row r="704839" spans="2:3" x14ac:dyDescent="0.25">
      <c r="B704839" s="74"/>
    </row>
    <row r="704840" spans="2:3" x14ac:dyDescent="0.25">
      <c r="B704840" s="74"/>
    </row>
    <row r="704841" spans="2:3" x14ac:dyDescent="0.25">
      <c r="B704841" s="74"/>
    </row>
    <row r="704842" spans="2:3" x14ac:dyDescent="0.25">
      <c r="B704842" s="74"/>
    </row>
    <row r="704843" spans="2:3" x14ac:dyDescent="0.25">
      <c r="B704843" s="74"/>
    </row>
    <row r="704844" spans="2:3" x14ac:dyDescent="0.25">
      <c r="B704844" s="74"/>
    </row>
    <row r="704845" spans="2:3" x14ac:dyDescent="0.25">
      <c r="B704845" s="74"/>
    </row>
    <row r="704846" spans="2:3" x14ac:dyDescent="0.25">
      <c r="B704846" s="74"/>
    </row>
    <row r="704897" spans="2:3" x14ac:dyDescent="0.25">
      <c r="C704897"/>
    </row>
    <row r="704898" spans="2:3" x14ac:dyDescent="0.25">
      <c r="B704898" s="74"/>
    </row>
    <row r="704899" spans="2:3" x14ac:dyDescent="0.25">
      <c r="B704899" s="74"/>
    </row>
    <row r="704900" spans="2:3" x14ac:dyDescent="0.25">
      <c r="B704900" s="74"/>
    </row>
    <row r="704901" spans="2:3" x14ac:dyDescent="0.25">
      <c r="B704901" s="74"/>
    </row>
    <row r="704902" spans="2:3" x14ac:dyDescent="0.25">
      <c r="B704902" s="74"/>
    </row>
    <row r="704903" spans="2:3" x14ac:dyDescent="0.25">
      <c r="B704903" s="74"/>
    </row>
    <row r="704904" spans="2:3" x14ac:dyDescent="0.25">
      <c r="B704904" s="74"/>
    </row>
    <row r="704905" spans="2:3" x14ac:dyDescent="0.25">
      <c r="B704905" s="74"/>
    </row>
    <row r="704906" spans="2:3" x14ac:dyDescent="0.25">
      <c r="B704906" s="74"/>
    </row>
    <row r="704907" spans="2:3" x14ac:dyDescent="0.25">
      <c r="B704907" s="74"/>
    </row>
    <row r="704908" spans="2:3" x14ac:dyDescent="0.25">
      <c r="B704908" s="74"/>
    </row>
    <row r="704909" spans="2:3" x14ac:dyDescent="0.25">
      <c r="B704909" s="74"/>
    </row>
    <row r="704910" spans="2:3" x14ac:dyDescent="0.25">
      <c r="B704910" s="74"/>
    </row>
    <row r="704961" spans="2:3" x14ac:dyDescent="0.25">
      <c r="C704961"/>
    </row>
    <row r="704962" spans="2:3" x14ac:dyDescent="0.25">
      <c r="B704962" s="74"/>
    </row>
    <row r="704963" spans="2:3" x14ac:dyDescent="0.25">
      <c r="B704963" s="74"/>
    </row>
    <row r="704964" spans="2:3" x14ac:dyDescent="0.25">
      <c r="B704964" s="74"/>
    </row>
    <row r="704965" spans="2:3" x14ac:dyDescent="0.25">
      <c r="B704965" s="74"/>
    </row>
    <row r="704966" spans="2:3" x14ac:dyDescent="0.25">
      <c r="B704966" s="74"/>
    </row>
    <row r="704967" spans="2:3" x14ac:dyDescent="0.25">
      <c r="B704967" s="74"/>
    </row>
    <row r="704968" spans="2:3" x14ac:dyDescent="0.25">
      <c r="B704968" s="74"/>
    </row>
    <row r="704969" spans="2:3" x14ac:dyDescent="0.25">
      <c r="B704969" s="74"/>
    </row>
    <row r="704970" spans="2:3" x14ac:dyDescent="0.25">
      <c r="B704970" s="74"/>
    </row>
    <row r="704971" spans="2:3" x14ac:dyDescent="0.25">
      <c r="B704971" s="74"/>
    </row>
    <row r="704972" spans="2:3" x14ac:dyDescent="0.25">
      <c r="B704972" s="74"/>
    </row>
    <row r="704973" spans="2:3" x14ac:dyDescent="0.25">
      <c r="B704973" s="74"/>
    </row>
    <row r="704974" spans="2:3" x14ac:dyDescent="0.25">
      <c r="B704974" s="74"/>
    </row>
    <row r="705025" spans="2:3" x14ac:dyDescent="0.25">
      <c r="C705025"/>
    </row>
    <row r="705026" spans="2:3" x14ac:dyDescent="0.25">
      <c r="B705026" s="74"/>
    </row>
    <row r="705027" spans="2:3" x14ac:dyDescent="0.25">
      <c r="B705027" s="74"/>
    </row>
    <row r="705028" spans="2:3" x14ac:dyDescent="0.25">
      <c r="B705028" s="74"/>
    </row>
    <row r="705029" spans="2:3" x14ac:dyDescent="0.25">
      <c r="B705029" s="74"/>
    </row>
    <row r="705030" spans="2:3" x14ac:dyDescent="0.25">
      <c r="B705030" s="74"/>
    </row>
    <row r="705031" spans="2:3" x14ac:dyDescent="0.25">
      <c r="B705031" s="74"/>
    </row>
    <row r="705032" spans="2:3" x14ac:dyDescent="0.25">
      <c r="B705032" s="74"/>
    </row>
    <row r="705033" spans="2:3" x14ac:dyDescent="0.25">
      <c r="B705033" s="74"/>
    </row>
    <row r="705034" spans="2:3" x14ac:dyDescent="0.25">
      <c r="B705034" s="74"/>
    </row>
    <row r="705035" spans="2:3" x14ac:dyDescent="0.25">
      <c r="B705035" s="74"/>
    </row>
    <row r="705036" spans="2:3" x14ac:dyDescent="0.25">
      <c r="B705036" s="74"/>
    </row>
    <row r="705037" spans="2:3" x14ac:dyDescent="0.25">
      <c r="B705037" s="74"/>
    </row>
    <row r="705038" spans="2:3" x14ac:dyDescent="0.25">
      <c r="B705038" s="74"/>
    </row>
    <row r="705089" spans="2:3" x14ac:dyDescent="0.25">
      <c r="C705089"/>
    </row>
    <row r="705090" spans="2:3" x14ac:dyDescent="0.25">
      <c r="B705090" s="74"/>
    </row>
    <row r="705091" spans="2:3" x14ac:dyDescent="0.25">
      <c r="B705091" s="74"/>
    </row>
    <row r="705092" spans="2:3" x14ac:dyDescent="0.25">
      <c r="B705092" s="74"/>
    </row>
    <row r="705093" spans="2:3" x14ac:dyDescent="0.25">
      <c r="B705093" s="74"/>
    </row>
    <row r="705094" spans="2:3" x14ac:dyDescent="0.25">
      <c r="B705094" s="74"/>
    </row>
    <row r="705095" spans="2:3" x14ac:dyDescent="0.25">
      <c r="B705095" s="74"/>
    </row>
    <row r="705096" spans="2:3" x14ac:dyDescent="0.25">
      <c r="B705096" s="74"/>
    </row>
    <row r="705097" spans="2:3" x14ac:dyDescent="0.25">
      <c r="B705097" s="74"/>
    </row>
    <row r="705098" spans="2:3" x14ac:dyDescent="0.25">
      <c r="B705098" s="74"/>
    </row>
    <row r="705099" spans="2:3" x14ac:dyDescent="0.25">
      <c r="B705099" s="74"/>
    </row>
    <row r="705100" spans="2:3" x14ac:dyDescent="0.25">
      <c r="B705100" s="74"/>
    </row>
    <row r="705101" spans="2:3" x14ac:dyDescent="0.25">
      <c r="B705101" s="74"/>
    </row>
    <row r="705102" spans="2:3" x14ac:dyDescent="0.25">
      <c r="B705102" s="74"/>
    </row>
    <row r="705153" spans="2:3" x14ac:dyDescent="0.25">
      <c r="C705153"/>
    </row>
    <row r="705154" spans="2:3" x14ac:dyDescent="0.25">
      <c r="B705154" s="74"/>
    </row>
    <row r="705155" spans="2:3" x14ac:dyDescent="0.25">
      <c r="B705155" s="74"/>
    </row>
    <row r="705156" spans="2:3" x14ac:dyDescent="0.25">
      <c r="B705156" s="74"/>
    </row>
    <row r="705157" spans="2:3" x14ac:dyDescent="0.25">
      <c r="B705157" s="74"/>
    </row>
    <row r="705158" spans="2:3" x14ac:dyDescent="0.25">
      <c r="B705158" s="74"/>
    </row>
    <row r="705159" spans="2:3" x14ac:dyDescent="0.25">
      <c r="B705159" s="74"/>
    </row>
    <row r="705160" spans="2:3" x14ac:dyDescent="0.25">
      <c r="B705160" s="74"/>
    </row>
    <row r="705161" spans="2:3" x14ac:dyDescent="0.25">
      <c r="B705161" s="74"/>
    </row>
    <row r="705162" spans="2:3" x14ac:dyDescent="0.25">
      <c r="B705162" s="74"/>
    </row>
    <row r="705163" spans="2:3" x14ac:dyDescent="0.25">
      <c r="B705163" s="74"/>
    </row>
    <row r="705164" spans="2:3" x14ac:dyDescent="0.25">
      <c r="B705164" s="74"/>
    </row>
    <row r="705165" spans="2:3" x14ac:dyDescent="0.25">
      <c r="B705165" s="74"/>
    </row>
    <row r="705166" spans="2:3" x14ac:dyDescent="0.25">
      <c r="B705166" s="74"/>
    </row>
    <row r="705217" spans="2:3" x14ac:dyDescent="0.25">
      <c r="C705217"/>
    </row>
    <row r="705218" spans="2:3" x14ac:dyDescent="0.25">
      <c r="B705218" s="74"/>
    </row>
    <row r="705219" spans="2:3" x14ac:dyDescent="0.25">
      <c r="B705219" s="74"/>
    </row>
    <row r="705220" spans="2:3" x14ac:dyDescent="0.25">
      <c r="B705220" s="74"/>
    </row>
    <row r="705221" spans="2:3" x14ac:dyDescent="0.25">
      <c r="B705221" s="74"/>
    </row>
    <row r="705222" spans="2:3" x14ac:dyDescent="0.25">
      <c r="B705222" s="74"/>
    </row>
    <row r="705223" spans="2:3" x14ac:dyDescent="0.25">
      <c r="B705223" s="74"/>
    </row>
    <row r="705224" spans="2:3" x14ac:dyDescent="0.25">
      <c r="B705224" s="74"/>
    </row>
    <row r="705225" spans="2:3" x14ac:dyDescent="0.25">
      <c r="B705225" s="74"/>
    </row>
    <row r="705226" spans="2:3" x14ac:dyDescent="0.25">
      <c r="B705226" s="74"/>
    </row>
    <row r="705227" spans="2:3" x14ac:dyDescent="0.25">
      <c r="B705227" s="74"/>
    </row>
    <row r="705228" spans="2:3" x14ac:dyDescent="0.25">
      <c r="B705228" s="74"/>
    </row>
    <row r="705229" spans="2:3" x14ac:dyDescent="0.25">
      <c r="B705229" s="74"/>
    </row>
    <row r="705230" spans="2:3" x14ac:dyDescent="0.25">
      <c r="B705230" s="74"/>
    </row>
    <row r="705281" spans="2:3" x14ac:dyDescent="0.25">
      <c r="C705281"/>
    </row>
    <row r="705282" spans="2:3" x14ac:dyDescent="0.25">
      <c r="B705282" s="74"/>
    </row>
    <row r="705283" spans="2:3" x14ac:dyDescent="0.25">
      <c r="B705283" s="74"/>
    </row>
    <row r="705284" spans="2:3" x14ac:dyDescent="0.25">
      <c r="B705284" s="74"/>
    </row>
    <row r="705285" spans="2:3" x14ac:dyDescent="0.25">
      <c r="B705285" s="74"/>
    </row>
    <row r="705286" spans="2:3" x14ac:dyDescent="0.25">
      <c r="B705286" s="74"/>
    </row>
    <row r="705287" spans="2:3" x14ac:dyDescent="0.25">
      <c r="B705287" s="74"/>
    </row>
    <row r="705288" spans="2:3" x14ac:dyDescent="0.25">
      <c r="B705288" s="74"/>
    </row>
    <row r="705289" spans="2:3" x14ac:dyDescent="0.25">
      <c r="B705289" s="74"/>
    </row>
    <row r="705290" spans="2:3" x14ac:dyDescent="0.25">
      <c r="B705290" s="74"/>
    </row>
    <row r="705291" spans="2:3" x14ac:dyDescent="0.25">
      <c r="B705291" s="74"/>
    </row>
    <row r="705292" spans="2:3" x14ac:dyDescent="0.25">
      <c r="B705292" s="74"/>
    </row>
    <row r="705293" spans="2:3" x14ac:dyDescent="0.25">
      <c r="B705293" s="74"/>
    </row>
    <row r="705294" spans="2:3" x14ac:dyDescent="0.25">
      <c r="B705294" s="74"/>
    </row>
    <row r="705345" spans="2:3" x14ac:dyDescent="0.25">
      <c r="C705345"/>
    </row>
    <row r="705346" spans="2:3" x14ac:dyDescent="0.25">
      <c r="B705346" s="74"/>
    </row>
    <row r="705347" spans="2:3" x14ac:dyDescent="0.25">
      <c r="B705347" s="74"/>
    </row>
    <row r="705348" spans="2:3" x14ac:dyDescent="0.25">
      <c r="B705348" s="74"/>
    </row>
    <row r="705349" spans="2:3" x14ac:dyDescent="0.25">
      <c r="B705349" s="74"/>
    </row>
    <row r="705350" spans="2:3" x14ac:dyDescent="0.25">
      <c r="B705350" s="74"/>
    </row>
    <row r="705351" spans="2:3" x14ac:dyDescent="0.25">
      <c r="B705351" s="74"/>
    </row>
    <row r="705352" spans="2:3" x14ac:dyDescent="0.25">
      <c r="B705352" s="74"/>
    </row>
    <row r="705353" spans="2:3" x14ac:dyDescent="0.25">
      <c r="B705353" s="74"/>
    </row>
    <row r="705354" spans="2:3" x14ac:dyDescent="0.25">
      <c r="B705354" s="74"/>
    </row>
    <row r="705355" spans="2:3" x14ac:dyDescent="0.25">
      <c r="B705355" s="74"/>
    </row>
    <row r="705356" spans="2:3" x14ac:dyDescent="0.25">
      <c r="B705356" s="74"/>
    </row>
    <row r="705357" spans="2:3" x14ac:dyDescent="0.25">
      <c r="B705357" s="74"/>
    </row>
    <row r="705358" spans="2:3" x14ac:dyDescent="0.25">
      <c r="B705358" s="74"/>
    </row>
    <row r="705409" spans="2:3" x14ac:dyDescent="0.25">
      <c r="C705409"/>
    </row>
    <row r="705410" spans="2:3" x14ac:dyDescent="0.25">
      <c r="B705410" s="74"/>
    </row>
    <row r="705411" spans="2:3" x14ac:dyDescent="0.25">
      <c r="B705411" s="74"/>
    </row>
    <row r="705412" spans="2:3" x14ac:dyDescent="0.25">
      <c r="B705412" s="74"/>
    </row>
    <row r="705413" spans="2:3" x14ac:dyDescent="0.25">
      <c r="B705413" s="74"/>
    </row>
    <row r="705414" spans="2:3" x14ac:dyDescent="0.25">
      <c r="B705414" s="74"/>
    </row>
    <row r="705415" spans="2:3" x14ac:dyDescent="0.25">
      <c r="B705415" s="74"/>
    </row>
    <row r="705416" spans="2:3" x14ac:dyDescent="0.25">
      <c r="B705416" s="74"/>
    </row>
    <row r="705417" spans="2:3" x14ac:dyDescent="0.25">
      <c r="B705417" s="74"/>
    </row>
    <row r="705418" spans="2:3" x14ac:dyDescent="0.25">
      <c r="B705418" s="74"/>
    </row>
    <row r="705419" spans="2:3" x14ac:dyDescent="0.25">
      <c r="B705419" s="74"/>
    </row>
    <row r="705420" spans="2:3" x14ac:dyDescent="0.25">
      <c r="B705420" s="74"/>
    </row>
    <row r="705421" spans="2:3" x14ac:dyDescent="0.25">
      <c r="B705421" s="74"/>
    </row>
    <row r="705422" spans="2:3" x14ac:dyDescent="0.25">
      <c r="B705422" s="74"/>
    </row>
    <row r="705473" spans="2:3" x14ac:dyDescent="0.25">
      <c r="C705473"/>
    </row>
    <row r="705474" spans="2:3" x14ac:dyDescent="0.25">
      <c r="B705474" s="74"/>
    </row>
    <row r="705475" spans="2:3" x14ac:dyDescent="0.25">
      <c r="B705475" s="74"/>
    </row>
    <row r="705476" spans="2:3" x14ac:dyDescent="0.25">
      <c r="B705476" s="74"/>
    </row>
    <row r="705477" spans="2:3" x14ac:dyDescent="0.25">
      <c r="B705477" s="74"/>
    </row>
    <row r="705478" spans="2:3" x14ac:dyDescent="0.25">
      <c r="B705478" s="74"/>
    </row>
    <row r="705479" spans="2:3" x14ac:dyDescent="0.25">
      <c r="B705479" s="74"/>
    </row>
    <row r="705480" spans="2:3" x14ac:dyDescent="0.25">
      <c r="B705480" s="74"/>
    </row>
    <row r="705481" spans="2:3" x14ac:dyDescent="0.25">
      <c r="B705481" s="74"/>
    </row>
    <row r="705482" spans="2:3" x14ac:dyDescent="0.25">
      <c r="B705482" s="74"/>
    </row>
    <row r="705483" spans="2:3" x14ac:dyDescent="0.25">
      <c r="B705483" s="74"/>
    </row>
    <row r="705484" spans="2:3" x14ac:dyDescent="0.25">
      <c r="B705484" s="74"/>
    </row>
    <row r="705485" spans="2:3" x14ac:dyDescent="0.25">
      <c r="B705485" s="74"/>
    </row>
    <row r="705486" spans="2:3" x14ac:dyDescent="0.25">
      <c r="B705486" s="74"/>
    </row>
    <row r="705537" spans="2:3" x14ac:dyDescent="0.25">
      <c r="C705537"/>
    </row>
    <row r="705538" spans="2:3" x14ac:dyDescent="0.25">
      <c r="B705538" s="74"/>
    </row>
    <row r="705539" spans="2:3" x14ac:dyDescent="0.25">
      <c r="B705539" s="74"/>
    </row>
    <row r="705540" spans="2:3" x14ac:dyDescent="0.25">
      <c r="B705540" s="74"/>
    </row>
    <row r="705541" spans="2:3" x14ac:dyDescent="0.25">
      <c r="B705541" s="74"/>
    </row>
    <row r="705542" spans="2:3" x14ac:dyDescent="0.25">
      <c r="B705542" s="74"/>
    </row>
    <row r="705543" spans="2:3" x14ac:dyDescent="0.25">
      <c r="B705543" s="74"/>
    </row>
    <row r="705544" spans="2:3" x14ac:dyDescent="0.25">
      <c r="B705544" s="74"/>
    </row>
    <row r="705545" spans="2:3" x14ac:dyDescent="0.25">
      <c r="B705545" s="74"/>
    </row>
    <row r="705546" spans="2:3" x14ac:dyDescent="0.25">
      <c r="B705546" s="74"/>
    </row>
    <row r="705547" spans="2:3" x14ac:dyDescent="0.25">
      <c r="B705547" s="74"/>
    </row>
    <row r="705548" spans="2:3" x14ac:dyDescent="0.25">
      <c r="B705548" s="74"/>
    </row>
    <row r="705549" spans="2:3" x14ac:dyDescent="0.25">
      <c r="B705549" s="74"/>
    </row>
    <row r="705550" spans="2:3" x14ac:dyDescent="0.25">
      <c r="B705550" s="74"/>
    </row>
    <row r="705601" spans="2:3" x14ac:dyDescent="0.25">
      <c r="C705601"/>
    </row>
    <row r="705602" spans="2:3" x14ac:dyDescent="0.25">
      <c r="B705602" s="74"/>
    </row>
    <row r="705603" spans="2:3" x14ac:dyDescent="0.25">
      <c r="B705603" s="74"/>
    </row>
    <row r="705604" spans="2:3" x14ac:dyDescent="0.25">
      <c r="B705604" s="74"/>
    </row>
    <row r="705605" spans="2:3" x14ac:dyDescent="0.25">
      <c r="B705605" s="74"/>
    </row>
    <row r="705606" spans="2:3" x14ac:dyDescent="0.25">
      <c r="B705606" s="74"/>
    </row>
    <row r="705607" spans="2:3" x14ac:dyDescent="0.25">
      <c r="B705607" s="74"/>
    </row>
    <row r="705608" spans="2:3" x14ac:dyDescent="0.25">
      <c r="B705608" s="74"/>
    </row>
    <row r="705609" spans="2:3" x14ac:dyDescent="0.25">
      <c r="B705609" s="74"/>
    </row>
    <row r="705610" spans="2:3" x14ac:dyDescent="0.25">
      <c r="B705610" s="74"/>
    </row>
    <row r="705611" spans="2:3" x14ac:dyDescent="0.25">
      <c r="B705611" s="74"/>
    </row>
    <row r="705612" spans="2:3" x14ac:dyDescent="0.25">
      <c r="B705612" s="74"/>
    </row>
    <row r="705613" spans="2:3" x14ac:dyDescent="0.25">
      <c r="B705613" s="74"/>
    </row>
    <row r="705614" spans="2:3" x14ac:dyDescent="0.25">
      <c r="B705614" s="74"/>
    </row>
    <row r="705665" spans="2:3" x14ac:dyDescent="0.25">
      <c r="C705665"/>
    </row>
    <row r="705666" spans="2:3" x14ac:dyDescent="0.25">
      <c r="B705666" s="74"/>
    </row>
    <row r="705667" spans="2:3" x14ac:dyDescent="0.25">
      <c r="B705667" s="74"/>
    </row>
    <row r="705668" spans="2:3" x14ac:dyDescent="0.25">
      <c r="B705668" s="74"/>
    </row>
    <row r="705669" spans="2:3" x14ac:dyDescent="0.25">
      <c r="B705669" s="74"/>
    </row>
    <row r="705670" spans="2:3" x14ac:dyDescent="0.25">
      <c r="B705670" s="74"/>
    </row>
    <row r="705671" spans="2:3" x14ac:dyDescent="0.25">
      <c r="B705671" s="74"/>
    </row>
    <row r="705672" spans="2:3" x14ac:dyDescent="0.25">
      <c r="B705672" s="74"/>
    </row>
    <row r="705673" spans="2:3" x14ac:dyDescent="0.25">
      <c r="B705673" s="74"/>
    </row>
    <row r="705674" spans="2:3" x14ac:dyDescent="0.25">
      <c r="B705674" s="74"/>
    </row>
    <row r="705675" spans="2:3" x14ac:dyDescent="0.25">
      <c r="B705675" s="74"/>
    </row>
    <row r="705676" spans="2:3" x14ac:dyDescent="0.25">
      <c r="B705676" s="74"/>
    </row>
    <row r="705677" spans="2:3" x14ac:dyDescent="0.25">
      <c r="B705677" s="74"/>
    </row>
    <row r="705678" spans="2:3" x14ac:dyDescent="0.25">
      <c r="B705678" s="74"/>
    </row>
    <row r="705729" spans="2:3" x14ac:dyDescent="0.25">
      <c r="C705729"/>
    </row>
    <row r="705730" spans="2:3" x14ac:dyDescent="0.25">
      <c r="B705730" s="74"/>
    </row>
    <row r="705731" spans="2:3" x14ac:dyDescent="0.25">
      <c r="B705731" s="74"/>
    </row>
    <row r="705732" spans="2:3" x14ac:dyDescent="0.25">
      <c r="B705732" s="74"/>
    </row>
    <row r="705733" spans="2:3" x14ac:dyDescent="0.25">
      <c r="B705733" s="74"/>
    </row>
    <row r="705734" spans="2:3" x14ac:dyDescent="0.25">
      <c r="B705734" s="74"/>
    </row>
    <row r="705735" spans="2:3" x14ac:dyDescent="0.25">
      <c r="B705735" s="74"/>
    </row>
    <row r="705736" spans="2:3" x14ac:dyDescent="0.25">
      <c r="B705736" s="74"/>
    </row>
    <row r="705737" spans="2:3" x14ac:dyDescent="0.25">
      <c r="B705737" s="74"/>
    </row>
    <row r="705738" spans="2:3" x14ac:dyDescent="0.25">
      <c r="B705738" s="74"/>
    </row>
    <row r="705739" spans="2:3" x14ac:dyDescent="0.25">
      <c r="B705739" s="74"/>
    </row>
    <row r="705740" spans="2:3" x14ac:dyDescent="0.25">
      <c r="B705740" s="74"/>
    </row>
    <row r="705741" spans="2:3" x14ac:dyDescent="0.25">
      <c r="B705741" s="74"/>
    </row>
    <row r="705742" spans="2:3" x14ac:dyDescent="0.25">
      <c r="B705742" s="74"/>
    </row>
    <row r="705793" spans="2:3" x14ac:dyDescent="0.25">
      <c r="C705793"/>
    </row>
    <row r="705794" spans="2:3" x14ac:dyDescent="0.25">
      <c r="B705794" s="74"/>
    </row>
    <row r="705795" spans="2:3" x14ac:dyDescent="0.25">
      <c r="B705795" s="74"/>
    </row>
    <row r="705796" spans="2:3" x14ac:dyDescent="0.25">
      <c r="B705796" s="74"/>
    </row>
    <row r="705797" spans="2:3" x14ac:dyDescent="0.25">
      <c r="B705797" s="74"/>
    </row>
    <row r="705798" spans="2:3" x14ac:dyDescent="0.25">
      <c r="B705798" s="74"/>
    </row>
    <row r="705799" spans="2:3" x14ac:dyDescent="0.25">
      <c r="B705799" s="74"/>
    </row>
    <row r="705800" spans="2:3" x14ac:dyDescent="0.25">
      <c r="B705800" s="74"/>
    </row>
    <row r="705801" spans="2:3" x14ac:dyDescent="0.25">
      <c r="B705801" s="74"/>
    </row>
    <row r="705802" spans="2:3" x14ac:dyDescent="0.25">
      <c r="B705802" s="74"/>
    </row>
    <row r="705803" spans="2:3" x14ac:dyDescent="0.25">
      <c r="B705803" s="74"/>
    </row>
    <row r="705804" spans="2:3" x14ac:dyDescent="0.25">
      <c r="B705804" s="74"/>
    </row>
    <row r="705805" spans="2:3" x14ac:dyDescent="0.25">
      <c r="B705805" s="74"/>
    </row>
    <row r="705806" spans="2:3" x14ac:dyDescent="0.25">
      <c r="B705806" s="74"/>
    </row>
    <row r="705857" spans="2:3" x14ac:dyDescent="0.25">
      <c r="C705857"/>
    </row>
    <row r="705858" spans="2:3" x14ac:dyDescent="0.25">
      <c r="B705858" s="74"/>
    </row>
    <row r="705859" spans="2:3" x14ac:dyDescent="0.25">
      <c r="B705859" s="74"/>
    </row>
    <row r="705860" spans="2:3" x14ac:dyDescent="0.25">
      <c r="B705860" s="74"/>
    </row>
    <row r="705861" spans="2:3" x14ac:dyDescent="0.25">
      <c r="B705861" s="74"/>
    </row>
    <row r="705862" spans="2:3" x14ac:dyDescent="0.25">
      <c r="B705862" s="74"/>
    </row>
    <row r="705863" spans="2:3" x14ac:dyDescent="0.25">
      <c r="B705863" s="74"/>
    </row>
    <row r="705864" spans="2:3" x14ac:dyDescent="0.25">
      <c r="B705864" s="74"/>
    </row>
    <row r="705865" spans="2:3" x14ac:dyDescent="0.25">
      <c r="B705865" s="74"/>
    </row>
    <row r="705866" spans="2:3" x14ac:dyDescent="0.25">
      <c r="B705866" s="74"/>
    </row>
    <row r="705867" spans="2:3" x14ac:dyDescent="0.25">
      <c r="B705867" s="74"/>
    </row>
    <row r="705868" spans="2:3" x14ac:dyDescent="0.25">
      <c r="B705868" s="74"/>
    </row>
    <row r="705869" spans="2:3" x14ac:dyDescent="0.25">
      <c r="B705869" s="74"/>
    </row>
    <row r="705870" spans="2:3" x14ac:dyDescent="0.25">
      <c r="B705870" s="74"/>
    </row>
    <row r="705921" spans="2:3" x14ac:dyDescent="0.25">
      <c r="C705921"/>
    </row>
    <row r="705922" spans="2:3" x14ac:dyDescent="0.25">
      <c r="B705922" s="74"/>
    </row>
    <row r="705923" spans="2:3" x14ac:dyDescent="0.25">
      <c r="B705923" s="74"/>
    </row>
    <row r="705924" spans="2:3" x14ac:dyDescent="0.25">
      <c r="B705924" s="74"/>
    </row>
    <row r="705925" spans="2:3" x14ac:dyDescent="0.25">
      <c r="B705925" s="74"/>
    </row>
    <row r="705926" spans="2:3" x14ac:dyDescent="0.25">
      <c r="B705926" s="74"/>
    </row>
    <row r="705927" spans="2:3" x14ac:dyDescent="0.25">
      <c r="B705927" s="74"/>
    </row>
    <row r="705928" spans="2:3" x14ac:dyDescent="0.25">
      <c r="B705928" s="74"/>
    </row>
    <row r="705929" spans="2:3" x14ac:dyDescent="0.25">
      <c r="B705929" s="74"/>
    </row>
    <row r="705930" spans="2:3" x14ac:dyDescent="0.25">
      <c r="B705930" s="74"/>
    </row>
    <row r="705931" spans="2:3" x14ac:dyDescent="0.25">
      <c r="B705931" s="74"/>
    </row>
    <row r="705932" spans="2:3" x14ac:dyDescent="0.25">
      <c r="B705932" s="74"/>
    </row>
    <row r="705933" spans="2:3" x14ac:dyDescent="0.25">
      <c r="B705933" s="74"/>
    </row>
    <row r="705934" spans="2:3" x14ac:dyDescent="0.25">
      <c r="B705934" s="74"/>
    </row>
    <row r="705985" spans="2:3" x14ac:dyDescent="0.25">
      <c r="C705985"/>
    </row>
    <row r="705986" spans="2:3" x14ac:dyDescent="0.25">
      <c r="B705986" s="74"/>
    </row>
    <row r="705987" spans="2:3" x14ac:dyDescent="0.25">
      <c r="B705987" s="74"/>
    </row>
    <row r="705988" spans="2:3" x14ac:dyDescent="0.25">
      <c r="B705988" s="74"/>
    </row>
    <row r="705989" spans="2:3" x14ac:dyDescent="0.25">
      <c r="B705989" s="74"/>
    </row>
    <row r="705990" spans="2:3" x14ac:dyDescent="0.25">
      <c r="B705990" s="74"/>
    </row>
    <row r="705991" spans="2:3" x14ac:dyDescent="0.25">
      <c r="B705991" s="74"/>
    </row>
    <row r="705992" spans="2:3" x14ac:dyDescent="0.25">
      <c r="B705992" s="74"/>
    </row>
    <row r="705993" spans="2:3" x14ac:dyDescent="0.25">
      <c r="B705993" s="74"/>
    </row>
    <row r="705994" spans="2:3" x14ac:dyDescent="0.25">
      <c r="B705994" s="74"/>
    </row>
    <row r="705995" spans="2:3" x14ac:dyDescent="0.25">
      <c r="B705995" s="74"/>
    </row>
    <row r="705996" spans="2:3" x14ac:dyDescent="0.25">
      <c r="B705996" s="74"/>
    </row>
    <row r="705997" spans="2:3" x14ac:dyDescent="0.25">
      <c r="B705997" s="74"/>
    </row>
    <row r="705998" spans="2:3" x14ac:dyDescent="0.25">
      <c r="B705998" s="74"/>
    </row>
    <row r="706049" spans="2:3" x14ac:dyDescent="0.25">
      <c r="C706049"/>
    </row>
    <row r="706050" spans="2:3" x14ac:dyDescent="0.25">
      <c r="B706050" s="74"/>
    </row>
    <row r="706051" spans="2:3" x14ac:dyDescent="0.25">
      <c r="B706051" s="74"/>
    </row>
    <row r="706052" spans="2:3" x14ac:dyDescent="0.25">
      <c r="B706052" s="74"/>
    </row>
    <row r="706053" spans="2:3" x14ac:dyDescent="0.25">
      <c r="B706053" s="74"/>
    </row>
    <row r="706054" spans="2:3" x14ac:dyDescent="0.25">
      <c r="B706054" s="74"/>
    </row>
    <row r="706055" spans="2:3" x14ac:dyDescent="0.25">
      <c r="B706055" s="74"/>
    </row>
    <row r="706056" spans="2:3" x14ac:dyDescent="0.25">
      <c r="B706056" s="74"/>
    </row>
    <row r="706057" spans="2:3" x14ac:dyDescent="0.25">
      <c r="B706057" s="74"/>
    </row>
    <row r="706058" spans="2:3" x14ac:dyDescent="0.25">
      <c r="B706058" s="74"/>
    </row>
    <row r="706059" spans="2:3" x14ac:dyDescent="0.25">
      <c r="B706059" s="74"/>
    </row>
    <row r="706060" spans="2:3" x14ac:dyDescent="0.25">
      <c r="B706060" s="74"/>
    </row>
    <row r="706061" spans="2:3" x14ac:dyDescent="0.25">
      <c r="B706061" s="74"/>
    </row>
    <row r="706062" spans="2:3" x14ac:dyDescent="0.25">
      <c r="B706062" s="74"/>
    </row>
    <row r="706113" spans="2:3" x14ac:dyDescent="0.25">
      <c r="C706113"/>
    </row>
    <row r="706114" spans="2:3" x14ac:dyDescent="0.25">
      <c r="B706114" s="74"/>
    </row>
    <row r="706115" spans="2:3" x14ac:dyDescent="0.25">
      <c r="B706115" s="74"/>
    </row>
    <row r="706116" spans="2:3" x14ac:dyDescent="0.25">
      <c r="B706116" s="74"/>
    </row>
    <row r="706117" spans="2:3" x14ac:dyDescent="0.25">
      <c r="B706117" s="74"/>
    </row>
    <row r="706118" spans="2:3" x14ac:dyDescent="0.25">
      <c r="B706118" s="74"/>
    </row>
    <row r="706119" spans="2:3" x14ac:dyDescent="0.25">
      <c r="B706119" s="74"/>
    </row>
    <row r="706120" spans="2:3" x14ac:dyDescent="0.25">
      <c r="B706120" s="74"/>
    </row>
    <row r="706121" spans="2:3" x14ac:dyDescent="0.25">
      <c r="B706121" s="74"/>
    </row>
    <row r="706122" spans="2:3" x14ac:dyDescent="0.25">
      <c r="B706122" s="74"/>
    </row>
    <row r="706123" spans="2:3" x14ac:dyDescent="0.25">
      <c r="B706123" s="74"/>
    </row>
    <row r="706124" spans="2:3" x14ac:dyDescent="0.25">
      <c r="B706124" s="74"/>
    </row>
    <row r="706125" spans="2:3" x14ac:dyDescent="0.25">
      <c r="B706125" s="74"/>
    </row>
    <row r="706126" spans="2:3" x14ac:dyDescent="0.25">
      <c r="B706126" s="74"/>
    </row>
    <row r="706177" spans="2:3" x14ac:dyDescent="0.25">
      <c r="C706177"/>
    </row>
    <row r="706178" spans="2:3" x14ac:dyDescent="0.25">
      <c r="B706178" s="74"/>
    </row>
    <row r="706179" spans="2:3" x14ac:dyDescent="0.25">
      <c r="B706179" s="74"/>
    </row>
    <row r="706180" spans="2:3" x14ac:dyDescent="0.25">
      <c r="B706180" s="74"/>
    </row>
    <row r="706181" spans="2:3" x14ac:dyDescent="0.25">
      <c r="B706181" s="74"/>
    </row>
    <row r="706182" spans="2:3" x14ac:dyDescent="0.25">
      <c r="B706182" s="74"/>
    </row>
    <row r="706183" spans="2:3" x14ac:dyDescent="0.25">
      <c r="B706183" s="74"/>
    </row>
    <row r="706184" spans="2:3" x14ac:dyDescent="0.25">
      <c r="B706184" s="74"/>
    </row>
    <row r="706185" spans="2:3" x14ac:dyDescent="0.25">
      <c r="B706185" s="74"/>
    </row>
    <row r="706186" spans="2:3" x14ac:dyDescent="0.25">
      <c r="B706186" s="74"/>
    </row>
    <row r="706187" spans="2:3" x14ac:dyDescent="0.25">
      <c r="B706187" s="74"/>
    </row>
    <row r="706188" spans="2:3" x14ac:dyDescent="0.25">
      <c r="B706188" s="74"/>
    </row>
    <row r="706189" spans="2:3" x14ac:dyDescent="0.25">
      <c r="B706189" s="74"/>
    </row>
    <row r="706190" spans="2:3" x14ac:dyDescent="0.25">
      <c r="B706190" s="74"/>
    </row>
    <row r="706241" spans="2:3" x14ac:dyDescent="0.25">
      <c r="C706241"/>
    </row>
    <row r="706242" spans="2:3" x14ac:dyDescent="0.25">
      <c r="B706242" s="74"/>
    </row>
    <row r="706243" spans="2:3" x14ac:dyDescent="0.25">
      <c r="B706243" s="74"/>
    </row>
    <row r="706244" spans="2:3" x14ac:dyDescent="0.25">
      <c r="B706244" s="74"/>
    </row>
    <row r="706245" spans="2:3" x14ac:dyDescent="0.25">
      <c r="B706245" s="74"/>
    </row>
    <row r="706246" spans="2:3" x14ac:dyDescent="0.25">
      <c r="B706246" s="74"/>
    </row>
    <row r="706247" spans="2:3" x14ac:dyDescent="0.25">
      <c r="B706247" s="74"/>
    </row>
    <row r="706248" spans="2:3" x14ac:dyDescent="0.25">
      <c r="B706248" s="74"/>
    </row>
    <row r="706249" spans="2:3" x14ac:dyDescent="0.25">
      <c r="B706249" s="74"/>
    </row>
    <row r="706250" spans="2:3" x14ac:dyDescent="0.25">
      <c r="B706250" s="74"/>
    </row>
    <row r="706251" spans="2:3" x14ac:dyDescent="0.25">
      <c r="B706251" s="74"/>
    </row>
    <row r="706252" spans="2:3" x14ac:dyDescent="0.25">
      <c r="B706252" s="74"/>
    </row>
    <row r="706253" spans="2:3" x14ac:dyDescent="0.25">
      <c r="B706253" s="74"/>
    </row>
    <row r="706254" spans="2:3" x14ac:dyDescent="0.25">
      <c r="B706254" s="74"/>
    </row>
    <row r="706305" spans="2:3" x14ac:dyDescent="0.25">
      <c r="C706305"/>
    </row>
    <row r="706306" spans="2:3" x14ac:dyDescent="0.25">
      <c r="B706306" s="74"/>
    </row>
    <row r="706307" spans="2:3" x14ac:dyDescent="0.25">
      <c r="B706307" s="74"/>
    </row>
    <row r="706308" spans="2:3" x14ac:dyDescent="0.25">
      <c r="B706308" s="74"/>
    </row>
    <row r="706309" spans="2:3" x14ac:dyDescent="0.25">
      <c r="B706309" s="74"/>
    </row>
    <row r="706310" spans="2:3" x14ac:dyDescent="0.25">
      <c r="B706310" s="74"/>
    </row>
    <row r="706311" spans="2:3" x14ac:dyDescent="0.25">
      <c r="B706311" s="74"/>
    </row>
    <row r="706312" spans="2:3" x14ac:dyDescent="0.25">
      <c r="B706312" s="74"/>
    </row>
    <row r="706313" spans="2:3" x14ac:dyDescent="0.25">
      <c r="B706313" s="74"/>
    </row>
    <row r="706314" spans="2:3" x14ac:dyDescent="0.25">
      <c r="B706314" s="74"/>
    </row>
    <row r="706315" spans="2:3" x14ac:dyDescent="0.25">
      <c r="B706315" s="74"/>
    </row>
    <row r="706316" spans="2:3" x14ac:dyDescent="0.25">
      <c r="B706316" s="74"/>
    </row>
    <row r="706317" spans="2:3" x14ac:dyDescent="0.25">
      <c r="B706317" s="74"/>
    </row>
    <row r="706318" spans="2:3" x14ac:dyDescent="0.25">
      <c r="B706318" s="74"/>
    </row>
    <row r="706369" spans="2:3" x14ac:dyDescent="0.25">
      <c r="C706369"/>
    </row>
    <row r="706370" spans="2:3" x14ac:dyDescent="0.25">
      <c r="B706370" s="74"/>
    </row>
    <row r="706371" spans="2:3" x14ac:dyDescent="0.25">
      <c r="B706371" s="74"/>
    </row>
    <row r="706372" spans="2:3" x14ac:dyDescent="0.25">
      <c r="B706372" s="74"/>
    </row>
    <row r="706373" spans="2:3" x14ac:dyDescent="0.25">
      <c r="B706373" s="74"/>
    </row>
    <row r="706374" spans="2:3" x14ac:dyDescent="0.25">
      <c r="B706374" s="74"/>
    </row>
    <row r="706375" spans="2:3" x14ac:dyDescent="0.25">
      <c r="B706375" s="74"/>
    </row>
    <row r="706376" spans="2:3" x14ac:dyDescent="0.25">
      <c r="B706376" s="74"/>
    </row>
    <row r="706377" spans="2:3" x14ac:dyDescent="0.25">
      <c r="B706377" s="74"/>
    </row>
    <row r="706378" spans="2:3" x14ac:dyDescent="0.25">
      <c r="B706378" s="74"/>
    </row>
    <row r="706379" spans="2:3" x14ac:dyDescent="0.25">
      <c r="B706379" s="74"/>
    </row>
    <row r="706380" spans="2:3" x14ac:dyDescent="0.25">
      <c r="B706380" s="74"/>
    </row>
    <row r="706381" spans="2:3" x14ac:dyDescent="0.25">
      <c r="B706381" s="74"/>
    </row>
    <row r="706382" spans="2:3" x14ac:dyDescent="0.25">
      <c r="B706382" s="74"/>
    </row>
    <row r="706433" spans="2:3" x14ac:dyDescent="0.25">
      <c r="C706433"/>
    </row>
    <row r="706434" spans="2:3" x14ac:dyDescent="0.25">
      <c r="B706434" s="74"/>
    </row>
    <row r="706435" spans="2:3" x14ac:dyDescent="0.25">
      <c r="B706435" s="74"/>
    </row>
    <row r="706436" spans="2:3" x14ac:dyDescent="0.25">
      <c r="B706436" s="74"/>
    </row>
    <row r="706437" spans="2:3" x14ac:dyDescent="0.25">
      <c r="B706437" s="74"/>
    </row>
    <row r="706438" spans="2:3" x14ac:dyDescent="0.25">
      <c r="B706438" s="74"/>
    </row>
    <row r="706439" spans="2:3" x14ac:dyDescent="0.25">
      <c r="B706439" s="74"/>
    </row>
    <row r="706440" spans="2:3" x14ac:dyDescent="0.25">
      <c r="B706440" s="74"/>
    </row>
    <row r="706441" spans="2:3" x14ac:dyDescent="0.25">
      <c r="B706441" s="74"/>
    </row>
    <row r="706442" spans="2:3" x14ac:dyDescent="0.25">
      <c r="B706442" s="74"/>
    </row>
    <row r="706443" spans="2:3" x14ac:dyDescent="0.25">
      <c r="B706443" s="74"/>
    </row>
    <row r="706444" spans="2:3" x14ac:dyDescent="0.25">
      <c r="B706444" s="74"/>
    </row>
    <row r="706445" spans="2:3" x14ac:dyDescent="0.25">
      <c r="B706445" s="74"/>
    </row>
    <row r="706446" spans="2:3" x14ac:dyDescent="0.25">
      <c r="B706446" s="74"/>
    </row>
    <row r="706497" spans="2:3" x14ac:dyDescent="0.25">
      <c r="C706497"/>
    </row>
    <row r="706498" spans="2:3" x14ac:dyDescent="0.25">
      <c r="B706498" s="74"/>
    </row>
    <row r="706499" spans="2:3" x14ac:dyDescent="0.25">
      <c r="B706499" s="74"/>
    </row>
    <row r="706500" spans="2:3" x14ac:dyDescent="0.25">
      <c r="B706500" s="74"/>
    </row>
    <row r="706501" spans="2:3" x14ac:dyDescent="0.25">
      <c r="B706501" s="74"/>
    </row>
    <row r="706502" spans="2:3" x14ac:dyDescent="0.25">
      <c r="B706502" s="74"/>
    </row>
    <row r="706503" spans="2:3" x14ac:dyDescent="0.25">
      <c r="B706503" s="74"/>
    </row>
    <row r="706504" spans="2:3" x14ac:dyDescent="0.25">
      <c r="B706504" s="74"/>
    </row>
    <row r="706505" spans="2:3" x14ac:dyDescent="0.25">
      <c r="B706505" s="74"/>
    </row>
    <row r="706506" spans="2:3" x14ac:dyDescent="0.25">
      <c r="B706506" s="74"/>
    </row>
    <row r="706507" spans="2:3" x14ac:dyDescent="0.25">
      <c r="B706507" s="74"/>
    </row>
    <row r="706508" spans="2:3" x14ac:dyDescent="0.25">
      <c r="B706508" s="74"/>
    </row>
    <row r="706509" spans="2:3" x14ac:dyDescent="0.25">
      <c r="B706509" s="74"/>
    </row>
    <row r="706510" spans="2:3" x14ac:dyDescent="0.25">
      <c r="B706510" s="74"/>
    </row>
    <row r="706561" spans="2:3" x14ac:dyDescent="0.25">
      <c r="C706561"/>
    </row>
    <row r="706562" spans="2:3" x14ac:dyDescent="0.25">
      <c r="B706562" s="74"/>
    </row>
    <row r="706563" spans="2:3" x14ac:dyDescent="0.25">
      <c r="B706563" s="74"/>
    </row>
    <row r="706564" spans="2:3" x14ac:dyDescent="0.25">
      <c r="B706564" s="74"/>
    </row>
    <row r="706565" spans="2:3" x14ac:dyDescent="0.25">
      <c r="B706565" s="74"/>
    </row>
    <row r="706566" spans="2:3" x14ac:dyDescent="0.25">
      <c r="B706566" s="74"/>
    </row>
    <row r="706567" spans="2:3" x14ac:dyDescent="0.25">
      <c r="B706567" s="74"/>
    </row>
    <row r="706568" spans="2:3" x14ac:dyDescent="0.25">
      <c r="B706568" s="74"/>
    </row>
    <row r="706569" spans="2:3" x14ac:dyDescent="0.25">
      <c r="B706569" s="74"/>
    </row>
    <row r="706570" spans="2:3" x14ac:dyDescent="0.25">
      <c r="B706570" s="74"/>
    </row>
    <row r="706571" spans="2:3" x14ac:dyDescent="0.25">
      <c r="B706571" s="74"/>
    </row>
    <row r="706572" spans="2:3" x14ac:dyDescent="0.25">
      <c r="B706572" s="74"/>
    </row>
    <row r="706573" spans="2:3" x14ac:dyDescent="0.25">
      <c r="B706573" s="74"/>
    </row>
    <row r="706574" spans="2:3" x14ac:dyDescent="0.25">
      <c r="B706574" s="74"/>
    </row>
    <row r="706625" spans="2:3" x14ac:dyDescent="0.25">
      <c r="C706625"/>
    </row>
    <row r="706626" spans="2:3" x14ac:dyDescent="0.25">
      <c r="B706626" s="74"/>
    </row>
    <row r="706627" spans="2:3" x14ac:dyDescent="0.25">
      <c r="B706627" s="74"/>
    </row>
    <row r="706628" spans="2:3" x14ac:dyDescent="0.25">
      <c r="B706628" s="74"/>
    </row>
    <row r="706629" spans="2:3" x14ac:dyDescent="0.25">
      <c r="B706629" s="74"/>
    </row>
    <row r="706630" spans="2:3" x14ac:dyDescent="0.25">
      <c r="B706630" s="74"/>
    </row>
    <row r="706631" spans="2:3" x14ac:dyDescent="0.25">
      <c r="B706631" s="74"/>
    </row>
    <row r="706632" spans="2:3" x14ac:dyDescent="0.25">
      <c r="B706632" s="74"/>
    </row>
    <row r="706633" spans="2:3" x14ac:dyDescent="0.25">
      <c r="B706633" s="74"/>
    </row>
    <row r="706634" spans="2:3" x14ac:dyDescent="0.25">
      <c r="B706634" s="74"/>
    </row>
    <row r="706635" spans="2:3" x14ac:dyDescent="0.25">
      <c r="B706635" s="74"/>
    </row>
    <row r="706636" spans="2:3" x14ac:dyDescent="0.25">
      <c r="B706636" s="74"/>
    </row>
    <row r="706637" spans="2:3" x14ac:dyDescent="0.25">
      <c r="B706637" s="74"/>
    </row>
    <row r="706638" spans="2:3" x14ac:dyDescent="0.25">
      <c r="B706638" s="74"/>
    </row>
    <row r="706689" spans="2:3" x14ac:dyDescent="0.25">
      <c r="C706689"/>
    </row>
    <row r="706690" spans="2:3" x14ac:dyDescent="0.25">
      <c r="B706690" s="74"/>
    </row>
    <row r="706691" spans="2:3" x14ac:dyDescent="0.25">
      <c r="B706691" s="74"/>
    </row>
    <row r="706692" spans="2:3" x14ac:dyDescent="0.25">
      <c r="B706692" s="74"/>
    </row>
    <row r="706693" spans="2:3" x14ac:dyDescent="0.25">
      <c r="B706693" s="74"/>
    </row>
    <row r="706694" spans="2:3" x14ac:dyDescent="0.25">
      <c r="B706694" s="74"/>
    </row>
    <row r="706695" spans="2:3" x14ac:dyDescent="0.25">
      <c r="B706695" s="74"/>
    </row>
    <row r="706696" spans="2:3" x14ac:dyDescent="0.25">
      <c r="B706696" s="74"/>
    </row>
    <row r="706697" spans="2:3" x14ac:dyDescent="0.25">
      <c r="B706697" s="74"/>
    </row>
    <row r="706698" spans="2:3" x14ac:dyDescent="0.25">
      <c r="B706698" s="74"/>
    </row>
    <row r="706699" spans="2:3" x14ac:dyDescent="0.25">
      <c r="B706699" s="74"/>
    </row>
    <row r="706700" spans="2:3" x14ac:dyDescent="0.25">
      <c r="B706700" s="74"/>
    </row>
    <row r="706701" spans="2:3" x14ac:dyDescent="0.25">
      <c r="B706701" s="74"/>
    </row>
    <row r="706702" spans="2:3" x14ac:dyDescent="0.25">
      <c r="B706702" s="74"/>
    </row>
    <row r="706753" spans="2:3" x14ac:dyDescent="0.25">
      <c r="C706753"/>
    </row>
    <row r="706754" spans="2:3" x14ac:dyDescent="0.25">
      <c r="B706754" s="74"/>
    </row>
    <row r="706755" spans="2:3" x14ac:dyDescent="0.25">
      <c r="B706755" s="74"/>
    </row>
    <row r="706756" spans="2:3" x14ac:dyDescent="0.25">
      <c r="B706756" s="74"/>
    </row>
    <row r="706757" spans="2:3" x14ac:dyDescent="0.25">
      <c r="B706757" s="74"/>
    </row>
    <row r="706758" spans="2:3" x14ac:dyDescent="0.25">
      <c r="B706758" s="74"/>
    </row>
    <row r="706759" spans="2:3" x14ac:dyDescent="0.25">
      <c r="B706759" s="74"/>
    </row>
    <row r="706760" spans="2:3" x14ac:dyDescent="0.25">
      <c r="B706760" s="74"/>
    </row>
    <row r="706761" spans="2:3" x14ac:dyDescent="0.25">
      <c r="B706761" s="74"/>
    </row>
    <row r="706762" spans="2:3" x14ac:dyDescent="0.25">
      <c r="B706762" s="74"/>
    </row>
    <row r="706763" spans="2:3" x14ac:dyDescent="0.25">
      <c r="B706763" s="74"/>
    </row>
    <row r="706764" spans="2:3" x14ac:dyDescent="0.25">
      <c r="B706764" s="74"/>
    </row>
    <row r="706765" spans="2:3" x14ac:dyDescent="0.25">
      <c r="B706765" s="74"/>
    </row>
    <row r="706766" spans="2:3" x14ac:dyDescent="0.25">
      <c r="B706766" s="74"/>
    </row>
    <row r="706817" spans="2:3" x14ac:dyDescent="0.25">
      <c r="C706817"/>
    </row>
    <row r="706818" spans="2:3" x14ac:dyDescent="0.25">
      <c r="B706818" s="74"/>
    </row>
    <row r="706819" spans="2:3" x14ac:dyDescent="0.25">
      <c r="B706819" s="74"/>
    </row>
    <row r="706820" spans="2:3" x14ac:dyDescent="0.25">
      <c r="B706820" s="74"/>
    </row>
    <row r="706821" spans="2:3" x14ac:dyDescent="0.25">
      <c r="B706821" s="74"/>
    </row>
    <row r="706822" spans="2:3" x14ac:dyDescent="0.25">
      <c r="B706822" s="74"/>
    </row>
    <row r="706823" spans="2:3" x14ac:dyDescent="0.25">
      <c r="B706823" s="74"/>
    </row>
    <row r="706824" spans="2:3" x14ac:dyDescent="0.25">
      <c r="B706824" s="74"/>
    </row>
    <row r="706825" spans="2:3" x14ac:dyDescent="0.25">
      <c r="B706825" s="74"/>
    </row>
    <row r="706826" spans="2:3" x14ac:dyDescent="0.25">
      <c r="B706826" s="74"/>
    </row>
    <row r="706827" spans="2:3" x14ac:dyDescent="0.25">
      <c r="B706827" s="74"/>
    </row>
    <row r="706828" spans="2:3" x14ac:dyDescent="0.25">
      <c r="B706828" s="74"/>
    </row>
    <row r="706829" spans="2:3" x14ac:dyDescent="0.25">
      <c r="B706829" s="74"/>
    </row>
    <row r="706830" spans="2:3" x14ac:dyDescent="0.25">
      <c r="B706830" s="74"/>
    </row>
    <row r="706881" spans="2:3" x14ac:dyDescent="0.25">
      <c r="C706881"/>
    </row>
    <row r="706882" spans="2:3" x14ac:dyDescent="0.25">
      <c r="B706882" s="74"/>
    </row>
    <row r="706883" spans="2:3" x14ac:dyDescent="0.25">
      <c r="B706883" s="74"/>
    </row>
    <row r="706884" spans="2:3" x14ac:dyDescent="0.25">
      <c r="B706884" s="74"/>
    </row>
    <row r="706885" spans="2:3" x14ac:dyDescent="0.25">
      <c r="B706885" s="74"/>
    </row>
    <row r="706886" spans="2:3" x14ac:dyDescent="0.25">
      <c r="B706886" s="74"/>
    </row>
    <row r="706887" spans="2:3" x14ac:dyDescent="0.25">
      <c r="B706887" s="74"/>
    </row>
    <row r="706888" spans="2:3" x14ac:dyDescent="0.25">
      <c r="B706888" s="74"/>
    </row>
    <row r="706889" spans="2:3" x14ac:dyDescent="0.25">
      <c r="B706889" s="74"/>
    </row>
    <row r="706890" spans="2:3" x14ac:dyDescent="0.25">
      <c r="B706890" s="74"/>
    </row>
    <row r="706891" spans="2:3" x14ac:dyDescent="0.25">
      <c r="B706891" s="74"/>
    </row>
    <row r="706892" spans="2:3" x14ac:dyDescent="0.25">
      <c r="B706892" s="74"/>
    </row>
    <row r="706893" spans="2:3" x14ac:dyDescent="0.25">
      <c r="B706893" s="74"/>
    </row>
    <row r="706894" spans="2:3" x14ac:dyDescent="0.25">
      <c r="B706894" s="74"/>
    </row>
    <row r="706945" spans="2:3" x14ac:dyDescent="0.25">
      <c r="C706945"/>
    </row>
    <row r="706946" spans="2:3" x14ac:dyDescent="0.25">
      <c r="B706946" s="74"/>
    </row>
    <row r="706947" spans="2:3" x14ac:dyDescent="0.25">
      <c r="B706947" s="74"/>
    </row>
    <row r="706948" spans="2:3" x14ac:dyDescent="0.25">
      <c r="B706948" s="74"/>
    </row>
    <row r="706949" spans="2:3" x14ac:dyDescent="0.25">
      <c r="B706949" s="74"/>
    </row>
    <row r="706950" spans="2:3" x14ac:dyDescent="0.25">
      <c r="B706950" s="74"/>
    </row>
    <row r="706951" spans="2:3" x14ac:dyDescent="0.25">
      <c r="B706951" s="74"/>
    </row>
    <row r="706952" spans="2:3" x14ac:dyDescent="0.25">
      <c r="B706952" s="74"/>
    </row>
    <row r="706953" spans="2:3" x14ac:dyDescent="0.25">
      <c r="B706953" s="74"/>
    </row>
    <row r="706954" spans="2:3" x14ac:dyDescent="0.25">
      <c r="B706954" s="74"/>
    </row>
    <row r="706955" spans="2:3" x14ac:dyDescent="0.25">
      <c r="B706955" s="74"/>
    </row>
    <row r="706956" spans="2:3" x14ac:dyDescent="0.25">
      <c r="B706956" s="74"/>
    </row>
    <row r="706957" spans="2:3" x14ac:dyDescent="0.25">
      <c r="B706957" s="74"/>
    </row>
    <row r="706958" spans="2:3" x14ac:dyDescent="0.25">
      <c r="B706958" s="74"/>
    </row>
    <row r="707009" spans="2:3" x14ac:dyDescent="0.25">
      <c r="C707009"/>
    </row>
    <row r="707010" spans="2:3" x14ac:dyDescent="0.25">
      <c r="B707010" s="74"/>
    </row>
    <row r="707011" spans="2:3" x14ac:dyDescent="0.25">
      <c r="B707011" s="74"/>
    </row>
    <row r="707012" spans="2:3" x14ac:dyDescent="0.25">
      <c r="B707012" s="74"/>
    </row>
    <row r="707013" spans="2:3" x14ac:dyDescent="0.25">
      <c r="B707013" s="74"/>
    </row>
    <row r="707014" spans="2:3" x14ac:dyDescent="0.25">
      <c r="B707014" s="74"/>
    </row>
    <row r="707015" spans="2:3" x14ac:dyDescent="0.25">
      <c r="B707015" s="74"/>
    </row>
    <row r="707016" spans="2:3" x14ac:dyDescent="0.25">
      <c r="B707016" s="74"/>
    </row>
    <row r="707017" spans="2:3" x14ac:dyDescent="0.25">
      <c r="B707017" s="74"/>
    </row>
    <row r="707018" spans="2:3" x14ac:dyDescent="0.25">
      <c r="B707018" s="74"/>
    </row>
    <row r="707019" spans="2:3" x14ac:dyDescent="0.25">
      <c r="B707019" s="74"/>
    </row>
    <row r="707020" spans="2:3" x14ac:dyDescent="0.25">
      <c r="B707020" s="74"/>
    </row>
    <row r="707021" spans="2:3" x14ac:dyDescent="0.25">
      <c r="B707021" s="74"/>
    </row>
    <row r="707022" spans="2:3" x14ac:dyDescent="0.25">
      <c r="B707022" s="74"/>
    </row>
    <row r="707073" spans="2:3" x14ac:dyDescent="0.25">
      <c r="C707073"/>
    </row>
    <row r="707074" spans="2:3" x14ac:dyDescent="0.25">
      <c r="B707074" s="74"/>
    </row>
    <row r="707075" spans="2:3" x14ac:dyDescent="0.25">
      <c r="B707075" s="74"/>
    </row>
    <row r="707076" spans="2:3" x14ac:dyDescent="0.25">
      <c r="B707076" s="74"/>
    </row>
    <row r="707077" spans="2:3" x14ac:dyDescent="0.25">
      <c r="B707077" s="74"/>
    </row>
    <row r="707078" spans="2:3" x14ac:dyDescent="0.25">
      <c r="B707078" s="74"/>
    </row>
    <row r="707079" spans="2:3" x14ac:dyDescent="0.25">
      <c r="B707079" s="74"/>
    </row>
    <row r="707080" spans="2:3" x14ac:dyDescent="0.25">
      <c r="B707080" s="74"/>
    </row>
    <row r="707081" spans="2:3" x14ac:dyDescent="0.25">
      <c r="B707081" s="74"/>
    </row>
    <row r="707082" spans="2:3" x14ac:dyDescent="0.25">
      <c r="B707082" s="74"/>
    </row>
    <row r="707083" spans="2:3" x14ac:dyDescent="0.25">
      <c r="B707083" s="74"/>
    </row>
    <row r="707084" spans="2:3" x14ac:dyDescent="0.25">
      <c r="B707084" s="74"/>
    </row>
    <row r="707085" spans="2:3" x14ac:dyDescent="0.25">
      <c r="B707085" s="74"/>
    </row>
    <row r="707086" spans="2:3" x14ac:dyDescent="0.25">
      <c r="B707086" s="74"/>
    </row>
    <row r="707137" spans="2:3" x14ac:dyDescent="0.25">
      <c r="C707137"/>
    </row>
    <row r="707138" spans="2:3" x14ac:dyDescent="0.25">
      <c r="B707138" s="74"/>
    </row>
    <row r="707139" spans="2:3" x14ac:dyDescent="0.25">
      <c r="B707139" s="74"/>
    </row>
    <row r="707140" spans="2:3" x14ac:dyDescent="0.25">
      <c r="B707140" s="74"/>
    </row>
    <row r="707141" spans="2:3" x14ac:dyDescent="0.25">
      <c r="B707141" s="74"/>
    </row>
    <row r="707142" spans="2:3" x14ac:dyDescent="0.25">
      <c r="B707142" s="74"/>
    </row>
    <row r="707143" spans="2:3" x14ac:dyDescent="0.25">
      <c r="B707143" s="74"/>
    </row>
    <row r="707144" spans="2:3" x14ac:dyDescent="0.25">
      <c r="B707144" s="74"/>
    </row>
    <row r="707145" spans="2:3" x14ac:dyDescent="0.25">
      <c r="B707145" s="74"/>
    </row>
    <row r="707146" spans="2:3" x14ac:dyDescent="0.25">
      <c r="B707146" s="74"/>
    </row>
    <row r="707147" spans="2:3" x14ac:dyDescent="0.25">
      <c r="B707147" s="74"/>
    </row>
    <row r="707148" spans="2:3" x14ac:dyDescent="0.25">
      <c r="B707148" s="74"/>
    </row>
    <row r="707149" spans="2:3" x14ac:dyDescent="0.25">
      <c r="B707149" s="74"/>
    </row>
    <row r="707150" spans="2:3" x14ac:dyDescent="0.25">
      <c r="B707150" s="74"/>
    </row>
    <row r="707201" spans="2:3" x14ac:dyDescent="0.25">
      <c r="C707201"/>
    </row>
    <row r="707202" spans="2:3" x14ac:dyDescent="0.25">
      <c r="B707202" s="74"/>
    </row>
    <row r="707203" spans="2:3" x14ac:dyDescent="0.25">
      <c r="B707203" s="74"/>
    </row>
    <row r="707204" spans="2:3" x14ac:dyDescent="0.25">
      <c r="B707204" s="74"/>
    </row>
    <row r="707205" spans="2:3" x14ac:dyDescent="0.25">
      <c r="B707205" s="74"/>
    </row>
    <row r="707206" spans="2:3" x14ac:dyDescent="0.25">
      <c r="B707206" s="74"/>
    </row>
    <row r="707207" spans="2:3" x14ac:dyDescent="0.25">
      <c r="B707207" s="74"/>
    </row>
    <row r="707208" spans="2:3" x14ac:dyDescent="0.25">
      <c r="B707208" s="74"/>
    </row>
    <row r="707209" spans="2:3" x14ac:dyDescent="0.25">
      <c r="B707209" s="74"/>
    </row>
    <row r="707210" spans="2:3" x14ac:dyDescent="0.25">
      <c r="B707210" s="74"/>
    </row>
    <row r="707211" spans="2:3" x14ac:dyDescent="0.25">
      <c r="B707211" s="74"/>
    </row>
    <row r="707212" spans="2:3" x14ac:dyDescent="0.25">
      <c r="B707212" s="74"/>
    </row>
    <row r="707213" spans="2:3" x14ac:dyDescent="0.25">
      <c r="B707213" s="74"/>
    </row>
    <row r="707214" spans="2:3" x14ac:dyDescent="0.25">
      <c r="B707214" s="74"/>
    </row>
    <row r="707265" spans="2:3" x14ac:dyDescent="0.25">
      <c r="C707265"/>
    </row>
    <row r="707266" spans="2:3" x14ac:dyDescent="0.25">
      <c r="B707266" s="74"/>
    </row>
    <row r="707267" spans="2:3" x14ac:dyDescent="0.25">
      <c r="B707267" s="74"/>
    </row>
    <row r="707268" spans="2:3" x14ac:dyDescent="0.25">
      <c r="B707268" s="74"/>
    </row>
    <row r="707269" spans="2:3" x14ac:dyDescent="0.25">
      <c r="B707269" s="74"/>
    </row>
    <row r="707270" spans="2:3" x14ac:dyDescent="0.25">
      <c r="B707270" s="74"/>
    </row>
    <row r="707271" spans="2:3" x14ac:dyDescent="0.25">
      <c r="B707271" s="74"/>
    </row>
    <row r="707272" spans="2:3" x14ac:dyDescent="0.25">
      <c r="B707272" s="74"/>
    </row>
    <row r="707273" spans="2:3" x14ac:dyDescent="0.25">
      <c r="B707273" s="74"/>
    </row>
    <row r="707274" spans="2:3" x14ac:dyDescent="0.25">
      <c r="B707274" s="74"/>
    </row>
    <row r="707275" spans="2:3" x14ac:dyDescent="0.25">
      <c r="B707275" s="74"/>
    </row>
    <row r="707276" spans="2:3" x14ac:dyDescent="0.25">
      <c r="B707276" s="74"/>
    </row>
    <row r="707277" spans="2:3" x14ac:dyDescent="0.25">
      <c r="B707277" s="74"/>
    </row>
    <row r="707278" spans="2:3" x14ac:dyDescent="0.25">
      <c r="B707278" s="74"/>
    </row>
    <row r="707329" spans="2:3" x14ac:dyDescent="0.25">
      <c r="C707329"/>
    </row>
    <row r="707330" spans="2:3" x14ac:dyDescent="0.25">
      <c r="B707330" s="74"/>
    </row>
    <row r="707331" spans="2:3" x14ac:dyDescent="0.25">
      <c r="B707331" s="74"/>
    </row>
    <row r="707332" spans="2:3" x14ac:dyDescent="0.25">
      <c r="B707332" s="74"/>
    </row>
    <row r="707333" spans="2:3" x14ac:dyDescent="0.25">
      <c r="B707333" s="74"/>
    </row>
    <row r="707334" spans="2:3" x14ac:dyDescent="0.25">
      <c r="B707334" s="74"/>
    </row>
    <row r="707335" spans="2:3" x14ac:dyDescent="0.25">
      <c r="B707335" s="74"/>
    </row>
    <row r="707336" spans="2:3" x14ac:dyDescent="0.25">
      <c r="B707336" s="74"/>
    </row>
    <row r="707337" spans="2:3" x14ac:dyDescent="0.25">
      <c r="B707337" s="74"/>
    </row>
    <row r="707338" spans="2:3" x14ac:dyDescent="0.25">
      <c r="B707338" s="74"/>
    </row>
    <row r="707339" spans="2:3" x14ac:dyDescent="0.25">
      <c r="B707339" s="74"/>
    </row>
    <row r="707340" spans="2:3" x14ac:dyDescent="0.25">
      <c r="B707340" s="74"/>
    </row>
    <row r="707341" spans="2:3" x14ac:dyDescent="0.25">
      <c r="B707341" s="74"/>
    </row>
    <row r="707342" spans="2:3" x14ac:dyDescent="0.25">
      <c r="B707342" s="74"/>
    </row>
    <row r="707393" spans="2:3" x14ac:dyDescent="0.25">
      <c r="C707393"/>
    </row>
    <row r="707394" spans="2:3" x14ac:dyDescent="0.25">
      <c r="B707394" s="74"/>
    </row>
    <row r="707395" spans="2:3" x14ac:dyDescent="0.25">
      <c r="B707395" s="74"/>
    </row>
    <row r="707396" spans="2:3" x14ac:dyDescent="0.25">
      <c r="B707396" s="74"/>
    </row>
    <row r="707397" spans="2:3" x14ac:dyDescent="0.25">
      <c r="B707397" s="74"/>
    </row>
    <row r="707398" spans="2:3" x14ac:dyDescent="0.25">
      <c r="B707398" s="74"/>
    </row>
    <row r="707399" spans="2:3" x14ac:dyDescent="0.25">
      <c r="B707399" s="74"/>
    </row>
    <row r="707400" spans="2:3" x14ac:dyDescent="0.25">
      <c r="B707400" s="74"/>
    </row>
    <row r="707401" spans="2:3" x14ac:dyDescent="0.25">
      <c r="B707401" s="74"/>
    </row>
    <row r="707402" spans="2:3" x14ac:dyDescent="0.25">
      <c r="B707402" s="74"/>
    </row>
    <row r="707403" spans="2:3" x14ac:dyDescent="0.25">
      <c r="B707403" s="74"/>
    </row>
    <row r="707404" spans="2:3" x14ac:dyDescent="0.25">
      <c r="B707404" s="74"/>
    </row>
    <row r="707405" spans="2:3" x14ac:dyDescent="0.25">
      <c r="B707405" s="74"/>
    </row>
    <row r="707406" spans="2:3" x14ac:dyDescent="0.25">
      <c r="B707406" s="74"/>
    </row>
    <row r="707457" spans="2:3" x14ac:dyDescent="0.25">
      <c r="C707457"/>
    </row>
    <row r="707458" spans="2:3" x14ac:dyDescent="0.25">
      <c r="B707458" s="74"/>
    </row>
    <row r="707459" spans="2:3" x14ac:dyDescent="0.25">
      <c r="B707459" s="74"/>
    </row>
    <row r="707460" spans="2:3" x14ac:dyDescent="0.25">
      <c r="B707460" s="74"/>
    </row>
    <row r="707461" spans="2:3" x14ac:dyDescent="0.25">
      <c r="B707461" s="74"/>
    </row>
    <row r="707462" spans="2:3" x14ac:dyDescent="0.25">
      <c r="B707462" s="74"/>
    </row>
    <row r="707463" spans="2:3" x14ac:dyDescent="0.25">
      <c r="B707463" s="74"/>
    </row>
    <row r="707464" spans="2:3" x14ac:dyDescent="0.25">
      <c r="B707464" s="74"/>
    </row>
    <row r="707465" spans="2:3" x14ac:dyDescent="0.25">
      <c r="B707465" s="74"/>
    </row>
    <row r="707466" spans="2:3" x14ac:dyDescent="0.25">
      <c r="B707466" s="74"/>
    </row>
    <row r="707467" spans="2:3" x14ac:dyDescent="0.25">
      <c r="B707467" s="74"/>
    </row>
    <row r="707468" spans="2:3" x14ac:dyDescent="0.25">
      <c r="B707468" s="74"/>
    </row>
    <row r="707469" spans="2:3" x14ac:dyDescent="0.25">
      <c r="B707469" s="74"/>
    </row>
    <row r="707470" spans="2:3" x14ac:dyDescent="0.25">
      <c r="B707470" s="74"/>
    </row>
    <row r="707521" spans="2:3" x14ac:dyDescent="0.25">
      <c r="C707521"/>
    </row>
    <row r="707522" spans="2:3" x14ac:dyDescent="0.25">
      <c r="B707522" s="74"/>
    </row>
    <row r="707523" spans="2:3" x14ac:dyDescent="0.25">
      <c r="B707523" s="74"/>
    </row>
    <row r="707524" spans="2:3" x14ac:dyDescent="0.25">
      <c r="B707524" s="74"/>
    </row>
    <row r="707525" spans="2:3" x14ac:dyDescent="0.25">
      <c r="B707525" s="74"/>
    </row>
    <row r="707526" spans="2:3" x14ac:dyDescent="0.25">
      <c r="B707526" s="74"/>
    </row>
    <row r="707527" spans="2:3" x14ac:dyDescent="0.25">
      <c r="B707527" s="74"/>
    </row>
    <row r="707528" spans="2:3" x14ac:dyDescent="0.25">
      <c r="B707528" s="74"/>
    </row>
    <row r="707529" spans="2:3" x14ac:dyDescent="0.25">
      <c r="B707529" s="74"/>
    </row>
    <row r="707530" spans="2:3" x14ac:dyDescent="0.25">
      <c r="B707530" s="74"/>
    </row>
    <row r="707531" spans="2:3" x14ac:dyDescent="0.25">
      <c r="B707531" s="74"/>
    </row>
    <row r="707532" spans="2:3" x14ac:dyDescent="0.25">
      <c r="B707532" s="74"/>
    </row>
    <row r="707533" spans="2:3" x14ac:dyDescent="0.25">
      <c r="B707533" s="74"/>
    </row>
    <row r="707534" spans="2:3" x14ac:dyDescent="0.25">
      <c r="B707534" s="74"/>
    </row>
    <row r="707585" spans="2:3" x14ac:dyDescent="0.25">
      <c r="C707585"/>
    </row>
    <row r="707586" spans="2:3" x14ac:dyDescent="0.25">
      <c r="B707586" s="74"/>
    </row>
    <row r="707587" spans="2:3" x14ac:dyDescent="0.25">
      <c r="B707587" s="74"/>
    </row>
    <row r="707588" spans="2:3" x14ac:dyDescent="0.25">
      <c r="B707588" s="74"/>
    </row>
    <row r="707589" spans="2:3" x14ac:dyDescent="0.25">
      <c r="B707589" s="74"/>
    </row>
    <row r="707590" spans="2:3" x14ac:dyDescent="0.25">
      <c r="B707590" s="74"/>
    </row>
    <row r="707591" spans="2:3" x14ac:dyDescent="0.25">
      <c r="B707591" s="74"/>
    </row>
    <row r="707592" spans="2:3" x14ac:dyDescent="0.25">
      <c r="B707592" s="74"/>
    </row>
    <row r="707593" spans="2:3" x14ac:dyDescent="0.25">
      <c r="B707593" s="74"/>
    </row>
    <row r="707594" spans="2:3" x14ac:dyDescent="0.25">
      <c r="B707594" s="74"/>
    </row>
    <row r="707595" spans="2:3" x14ac:dyDescent="0.25">
      <c r="B707595" s="74"/>
    </row>
    <row r="707596" spans="2:3" x14ac:dyDescent="0.25">
      <c r="B707596" s="74"/>
    </row>
    <row r="707597" spans="2:3" x14ac:dyDescent="0.25">
      <c r="B707597" s="74"/>
    </row>
    <row r="707598" spans="2:3" x14ac:dyDescent="0.25">
      <c r="B707598" s="74"/>
    </row>
    <row r="707649" spans="2:3" x14ac:dyDescent="0.25">
      <c r="C707649"/>
    </row>
    <row r="707650" spans="2:3" x14ac:dyDescent="0.25">
      <c r="B707650" s="74"/>
    </row>
    <row r="707651" spans="2:3" x14ac:dyDescent="0.25">
      <c r="B707651" s="74"/>
    </row>
    <row r="707652" spans="2:3" x14ac:dyDescent="0.25">
      <c r="B707652" s="74"/>
    </row>
    <row r="707653" spans="2:3" x14ac:dyDescent="0.25">
      <c r="B707653" s="74"/>
    </row>
    <row r="707654" spans="2:3" x14ac:dyDescent="0.25">
      <c r="B707654" s="74"/>
    </row>
    <row r="707655" spans="2:3" x14ac:dyDescent="0.25">
      <c r="B707655" s="74"/>
    </row>
    <row r="707656" spans="2:3" x14ac:dyDescent="0.25">
      <c r="B707656" s="74"/>
    </row>
    <row r="707657" spans="2:3" x14ac:dyDescent="0.25">
      <c r="B707657" s="74"/>
    </row>
    <row r="707658" spans="2:3" x14ac:dyDescent="0.25">
      <c r="B707658" s="74"/>
    </row>
    <row r="707659" spans="2:3" x14ac:dyDescent="0.25">
      <c r="B707659" s="74"/>
    </row>
    <row r="707660" spans="2:3" x14ac:dyDescent="0.25">
      <c r="B707660" s="74"/>
    </row>
    <row r="707661" spans="2:3" x14ac:dyDescent="0.25">
      <c r="B707661" s="74"/>
    </row>
    <row r="707662" spans="2:3" x14ac:dyDescent="0.25">
      <c r="B707662" s="74"/>
    </row>
    <row r="707713" spans="2:3" x14ac:dyDescent="0.25">
      <c r="C707713"/>
    </row>
    <row r="707714" spans="2:3" x14ac:dyDescent="0.25">
      <c r="B707714" s="74"/>
    </row>
    <row r="707715" spans="2:3" x14ac:dyDescent="0.25">
      <c r="B707715" s="74"/>
    </row>
    <row r="707716" spans="2:3" x14ac:dyDescent="0.25">
      <c r="B707716" s="74"/>
    </row>
    <row r="707717" spans="2:3" x14ac:dyDescent="0.25">
      <c r="B707717" s="74"/>
    </row>
    <row r="707718" spans="2:3" x14ac:dyDescent="0.25">
      <c r="B707718" s="74"/>
    </row>
    <row r="707719" spans="2:3" x14ac:dyDescent="0.25">
      <c r="B707719" s="74"/>
    </row>
    <row r="707720" spans="2:3" x14ac:dyDescent="0.25">
      <c r="B707720" s="74"/>
    </row>
    <row r="707721" spans="2:3" x14ac:dyDescent="0.25">
      <c r="B707721" s="74"/>
    </row>
    <row r="707722" spans="2:3" x14ac:dyDescent="0.25">
      <c r="B707722" s="74"/>
    </row>
    <row r="707723" spans="2:3" x14ac:dyDescent="0.25">
      <c r="B707723" s="74"/>
    </row>
    <row r="707724" spans="2:3" x14ac:dyDescent="0.25">
      <c r="B707724" s="74"/>
    </row>
    <row r="707725" spans="2:3" x14ac:dyDescent="0.25">
      <c r="B707725" s="74"/>
    </row>
    <row r="707726" spans="2:3" x14ac:dyDescent="0.25">
      <c r="B707726" s="74"/>
    </row>
    <row r="707777" spans="2:3" x14ac:dyDescent="0.25">
      <c r="C707777"/>
    </row>
    <row r="707778" spans="2:3" x14ac:dyDescent="0.25">
      <c r="B707778" s="74"/>
    </row>
    <row r="707779" spans="2:3" x14ac:dyDescent="0.25">
      <c r="B707779" s="74"/>
    </row>
    <row r="707780" spans="2:3" x14ac:dyDescent="0.25">
      <c r="B707780" s="74"/>
    </row>
    <row r="707781" spans="2:3" x14ac:dyDescent="0.25">
      <c r="B707781" s="74"/>
    </row>
    <row r="707782" spans="2:3" x14ac:dyDescent="0.25">
      <c r="B707782" s="74"/>
    </row>
    <row r="707783" spans="2:3" x14ac:dyDescent="0.25">
      <c r="B707783" s="74"/>
    </row>
    <row r="707784" spans="2:3" x14ac:dyDescent="0.25">
      <c r="B707784" s="74"/>
    </row>
    <row r="707785" spans="2:3" x14ac:dyDescent="0.25">
      <c r="B707785" s="74"/>
    </row>
    <row r="707786" spans="2:3" x14ac:dyDescent="0.25">
      <c r="B707786" s="74"/>
    </row>
    <row r="707787" spans="2:3" x14ac:dyDescent="0.25">
      <c r="B707787" s="74"/>
    </row>
    <row r="707788" spans="2:3" x14ac:dyDescent="0.25">
      <c r="B707788" s="74"/>
    </row>
    <row r="707789" spans="2:3" x14ac:dyDescent="0.25">
      <c r="B707789" s="74"/>
    </row>
    <row r="707790" spans="2:3" x14ac:dyDescent="0.25">
      <c r="B707790" s="74"/>
    </row>
    <row r="707841" spans="2:3" x14ac:dyDescent="0.25">
      <c r="C707841"/>
    </row>
    <row r="707842" spans="2:3" x14ac:dyDescent="0.25">
      <c r="B707842" s="74"/>
    </row>
    <row r="707843" spans="2:3" x14ac:dyDescent="0.25">
      <c r="B707843" s="74"/>
    </row>
    <row r="707844" spans="2:3" x14ac:dyDescent="0.25">
      <c r="B707844" s="74"/>
    </row>
    <row r="707845" spans="2:3" x14ac:dyDescent="0.25">
      <c r="B707845" s="74"/>
    </row>
    <row r="707846" spans="2:3" x14ac:dyDescent="0.25">
      <c r="B707846" s="74"/>
    </row>
    <row r="707847" spans="2:3" x14ac:dyDescent="0.25">
      <c r="B707847" s="74"/>
    </row>
    <row r="707848" spans="2:3" x14ac:dyDescent="0.25">
      <c r="B707848" s="74"/>
    </row>
    <row r="707849" spans="2:3" x14ac:dyDescent="0.25">
      <c r="B707849" s="74"/>
    </row>
    <row r="707850" spans="2:3" x14ac:dyDescent="0.25">
      <c r="B707850" s="74"/>
    </row>
    <row r="707851" spans="2:3" x14ac:dyDescent="0.25">
      <c r="B707851" s="74"/>
    </row>
    <row r="707852" spans="2:3" x14ac:dyDescent="0.25">
      <c r="B707852" s="74"/>
    </row>
    <row r="707853" spans="2:3" x14ac:dyDescent="0.25">
      <c r="B707853" s="74"/>
    </row>
    <row r="707854" spans="2:3" x14ac:dyDescent="0.25">
      <c r="B707854" s="74"/>
    </row>
    <row r="707905" spans="2:3" x14ac:dyDescent="0.25">
      <c r="C707905"/>
    </row>
    <row r="707906" spans="2:3" x14ac:dyDescent="0.25">
      <c r="B707906" s="74"/>
    </row>
    <row r="707907" spans="2:3" x14ac:dyDescent="0.25">
      <c r="B707907" s="74"/>
    </row>
    <row r="707908" spans="2:3" x14ac:dyDescent="0.25">
      <c r="B707908" s="74"/>
    </row>
    <row r="707909" spans="2:3" x14ac:dyDescent="0.25">
      <c r="B707909" s="74"/>
    </row>
    <row r="707910" spans="2:3" x14ac:dyDescent="0.25">
      <c r="B707910" s="74"/>
    </row>
    <row r="707911" spans="2:3" x14ac:dyDescent="0.25">
      <c r="B707911" s="74"/>
    </row>
    <row r="707912" spans="2:3" x14ac:dyDescent="0.25">
      <c r="B707912" s="74"/>
    </row>
    <row r="707913" spans="2:3" x14ac:dyDescent="0.25">
      <c r="B707913" s="74"/>
    </row>
    <row r="707914" spans="2:3" x14ac:dyDescent="0.25">
      <c r="B707914" s="74"/>
    </row>
    <row r="707915" spans="2:3" x14ac:dyDescent="0.25">
      <c r="B707915" s="74"/>
    </row>
    <row r="707916" spans="2:3" x14ac:dyDescent="0.25">
      <c r="B707916" s="74"/>
    </row>
    <row r="707917" spans="2:3" x14ac:dyDescent="0.25">
      <c r="B707917" s="74"/>
    </row>
    <row r="707918" spans="2:3" x14ac:dyDescent="0.25">
      <c r="B707918" s="74"/>
    </row>
    <row r="707969" spans="2:3" x14ac:dyDescent="0.25">
      <c r="C707969"/>
    </row>
    <row r="707970" spans="2:3" x14ac:dyDescent="0.25">
      <c r="B707970" s="74"/>
    </row>
    <row r="707971" spans="2:3" x14ac:dyDescent="0.25">
      <c r="B707971" s="74"/>
    </row>
    <row r="707972" spans="2:3" x14ac:dyDescent="0.25">
      <c r="B707972" s="74"/>
    </row>
    <row r="707973" spans="2:3" x14ac:dyDescent="0.25">
      <c r="B707973" s="74"/>
    </row>
    <row r="707974" spans="2:3" x14ac:dyDescent="0.25">
      <c r="B707974" s="74"/>
    </row>
    <row r="707975" spans="2:3" x14ac:dyDescent="0.25">
      <c r="B707975" s="74"/>
    </row>
    <row r="707976" spans="2:3" x14ac:dyDescent="0.25">
      <c r="B707976" s="74"/>
    </row>
    <row r="707977" spans="2:3" x14ac:dyDescent="0.25">
      <c r="B707977" s="74"/>
    </row>
    <row r="707978" spans="2:3" x14ac:dyDescent="0.25">
      <c r="B707978" s="74"/>
    </row>
    <row r="707979" spans="2:3" x14ac:dyDescent="0.25">
      <c r="B707979" s="74"/>
    </row>
    <row r="707980" spans="2:3" x14ac:dyDescent="0.25">
      <c r="B707980" s="74"/>
    </row>
    <row r="707981" spans="2:3" x14ac:dyDescent="0.25">
      <c r="B707981" s="74"/>
    </row>
    <row r="707982" spans="2:3" x14ac:dyDescent="0.25">
      <c r="B707982" s="74"/>
    </row>
    <row r="708033" spans="2:3" x14ac:dyDescent="0.25">
      <c r="C708033"/>
    </row>
    <row r="708034" spans="2:3" x14ac:dyDescent="0.25">
      <c r="B708034" s="74"/>
    </row>
    <row r="708035" spans="2:3" x14ac:dyDescent="0.25">
      <c r="B708035" s="74"/>
    </row>
    <row r="708036" spans="2:3" x14ac:dyDescent="0.25">
      <c r="B708036" s="74"/>
    </row>
    <row r="708037" spans="2:3" x14ac:dyDescent="0.25">
      <c r="B708037" s="74"/>
    </row>
    <row r="708038" spans="2:3" x14ac:dyDescent="0.25">
      <c r="B708038" s="74"/>
    </row>
    <row r="708039" spans="2:3" x14ac:dyDescent="0.25">
      <c r="B708039" s="74"/>
    </row>
    <row r="708040" spans="2:3" x14ac:dyDescent="0.25">
      <c r="B708040" s="74"/>
    </row>
    <row r="708041" spans="2:3" x14ac:dyDescent="0.25">
      <c r="B708041" s="74"/>
    </row>
    <row r="708042" spans="2:3" x14ac:dyDescent="0.25">
      <c r="B708042" s="74"/>
    </row>
    <row r="708043" spans="2:3" x14ac:dyDescent="0.25">
      <c r="B708043" s="74"/>
    </row>
    <row r="708044" spans="2:3" x14ac:dyDescent="0.25">
      <c r="B708044" s="74"/>
    </row>
    <row r="708045" spans="2:3" x14ac:dyDescent="0.25">
      <c r="B708045" s="74"/>
    </row>
    <row r="708046" spans="2:3" x14ac:dyDescent="0.25">
      <c r="B708046" s="74"/>
    </row>
    <row r="708097" spans="2:3" x14ac:dyDescent="0.25">
      <c r="C708097"/>
    </row>
    <row r="708098" spans="2:3" x14ac:dyDescent="0.25">
      <c r="B708098" s="74"/>
    </row>
    <row r="708099" spans="2:3" x14ac:dyDescent="0.25">
      <c r="B708099" s="74"/>
    </row>
    <row r="708100" spans="2:3" x14ac:dyDescent="0.25">
      <c r="B708100" s="74"/>
    </row>
    <row r="708101" spans="2:3" x14ac:dyDescent="0.25">
      <c r="B708101" s="74"/>
    </row>
    <row r="708102" spans="2:3" x14ac:dyDescent="0.25">
      <c r="B708102" s="74"/>
    </row>
    <row r="708103" spans="2:3" x14ac:dyDescent="0.25">
      <c r="B708103" s="74"/>
    </row>
    <row r="708104" spans="2:3" x14ac:dyDescent="0.25">
      <c r="B708104" s="74"/>
    </row>
    <row r="708105" spans="2:3" x14ac:dyDescent="0.25">
      <c r="B708105" s="74"/>
    </row>
    <row r="708106" spans="2:3" x14ac:dyDescent="0.25">
      <c r="B708106" s="74"/>
    </row>
    <row r="708107" spans="2:3" x14ac:dyDescent="0.25">
      <c r="B708107" s="74"/>
    </row>
    <row r="708108" spans="2:3" x14ac:dyDescent="0.25">
      <c r="B708108" s="74"/>
    </row>
    <row r="708109" spans="2:3" x14ac:dyDescent="0.25">
      <c r="B708109" s="74"/>
    </row>
    <row r="708110" spans="2:3" x14ac:dyDescent="0.25">
      <c r="B708110" s="74"/>
    </row>
    <row r="708161" spans="2:3" x14ac:dyDescent="0.25">
      <c r="C708161"/>
    </row>
    <row r="708162" spans="2:3" x14ac:dyDescent="0.25">
      <c r="B708162" s="74"/>
    </row>
    <row r="708163" spans="2:3" x14ac:dyDescent="0.25">
      <c r="B708163" s="74"/>
    </row>
    <row r="708164" spans="2:3" x14ac:dyDescent="0.25">
      <c r="B708164" s="74"/>
    </row>
    <row r="708165" spans="2:3" x14ac:dyDescent="0.25">
      <c r="B708165" s="74"/>
    </row>
    <row r="708166" spans="2:3" x14ac:dyDescent="0.25">
      <c r="B708166" s="74"/>
    </row>
    <row r="708167" spans="2:3" x14ac:dyDescent="0.25">
      <c r="B708167" s="74"/>
    </row>
    <row r="708168" spans="2:3" x14ac:dyDescent="0.25">
      <c r="B708168" s="74"/>
    </row>
    <row r="708169" spans="2:3" x14ac:dyDescent="0.25">
      <c r="B708169" s="74"/>
    </row>
    <row r="708170" spans="2:3" x14ac:dyDescent="0.25">
      <c r="B708170" s="74"/>
    </row>
    <row r="708171" spans="2:3" x14ac:dyDescent="0.25">
      <c r="B708171" s="74"/>
    </row>
    <row r="708172" spans="2:3" x14ac:dyDescent="0.25">
      <c r="B708172" s="74"/>
    </row>
    <row r="708173" spans="2:3" x14ac:dyDescent="0.25">
      <c r="B708173" s="74"/>
    </row>
    <row r="708174" spans="2:3" x14ac:dyDescent="0.25">
      <c r="B708174" s="74"/>
    </row>
    <row r="708225" spans="2:3" x14ac:dyDescent="0.25">
      <c r="C708225"/>
    </row>
    <row r="708226" spans="2:3" x14ac:dyDescent="0.25">
      <c r="B708226" s="74"/>
    </row>
    <row r="708227" spans="2:3" x14ac:dyDescent="0.25">
      <c r="B708227" s="74"/>
    </row>
    <row r="708228" spans="2:3" x14ac:dyDescent="0.25">
      <c r="B708228" s="74"/>
    </row>
    <row r="708229" spans="2:3" x14ac:dyDescent="0.25">
      <c r="B708229" s="74"/>
    </row>
    <row r="708230" spans="2:3" x14ac:dyDescent="0.25">
      <c r="B708230" s="74"/>
    </row>
    <row r="708231" spans="2:3" x14ac:dyDescent="0.25">
      <c r="B708231" s="74"/>
    </row>
    <row r="708232" spans="2:3" x14ac:dyDescent="0.25">
      <c r="B708232" s="74"/>
    </row>
    <row r="708233" spans="2:3" x14ac:dyDescent="0.25">
      <c r="B708233" s="74"/>
    </row>
    <row r="708234" spans="2:3" x14ac:dyDescent="0.25">
      <c r="B708234" s="74"/>
    </row>
    <row r="708235" spans="2:3" x14ac:dyDescent="0.25">
      <c r="B708235" s="74"/>
    </row>
    <row r="708236" spans="2:3" x14ac:dyDescent="0.25">
      <c r="B708236" s="74"/>
    </row>
    <row r="708237" spans="2:3" x14ac:dyDescent="0.25">
      <c r="B708237" s="74"/>
    </row>
    <row r="708238" spans="2:3" x14ac:dyDescent="0.25">
      <c r="B708238" s="74"/>
    </row>
    <row r="708289" spans="2:3" x14ac:dyDescent="0.25">
      <c r="C708289"/>
    </row>
    <row r="708290" spans="2:3" x14ac:dyDescent="0.25">
      <c r="B708290" s="74"/>
    </row>
    <row r="708291" spans="2:3" x14ac:dyDescent="0.25">
      <c r="B708291" s="74"/>
    </row>
    <row r="708292" spans="2:3" x14ac:dyDescent="0.25">
      <c r="B708292" s="74"/>
    </row>
    <row r="708293" spans="2:3" x14ac:dyDescent="0.25">
      <c r="B708293" s="74"/>
    </row>
    <row r="708294" spans="2:3" x14ac:dyDescent="0.25">
      <c r="B708294" s="74"/>
    </row>
    <row r="708295" spans="2:3" x14ac:dyDescent="0.25">
      <c r="B708295" s="74"/>
    </row>
    <row r="708296" spans="2:3" x14ac:dyDescent="0.25">
      <c r="B708296" s="74"/>
    </row>
    <row r="708297" spans="2:3" x14ac:dyDescent="0.25">
      <c r="B708297" s="74"/>
    </row>
    <row r="708298" spans="2:3" x14ac:dyDescent="0.25">
      <c r="B708298" s="74"/>
    </row>
    <row r="708299" spans="2:3" x14ac:dyDescent="0.25">
      <c r="B708299" s="74"/>
    </row>
    <row r="708300" spans="2:3" x14ac:dyDescent="0.25">
      <c r="B708300" s="74"/>
    </row>
    <row r="708301" spans="2:3" x14ac:dyDescent="0.25">
      <c r="B708301" s="74"/>
    </row>
    <row r="708302" spans="2:3" x14ac:dyDescent="0.25">
      <c r="B708302" s="74"/>
    </row>
    <row r="708353" spans="2:3" x14ac:dyDescent="0.25">
      <c r="C708353"/>
    </row>
    <row r="708354" spans="2:3" x14ac:dyDescent="0.25">
      <c r="B708354" s="74"/>
    </row>
    <row r="708355" spans="2:3" x14ac:dyDescent="0.25">
      <c r="B708355" s="74"/>
    </row>
    <row r="708356" spans="2:3" x14ac:dyDescent="0.25">
      <c r="B708356" s="74"/>
    </row>
    <row r="708357" spans="2:3" x14ac:dyDescent="0.25">
      <c r="B708357" s="74"/>
    </row>
    <row r="708358" spans="2:3" x14ac:dyDescent="0.25">
      <c r="B708358" s="74"/>
    </row>
    <row r="708359" spans="2:3" x14ac:dyDescent="0.25">
      <c r="B708359" s="74"/>
    </row>
    <row r="708360" spans="2:3" x14ac:dyDescent="0.25">
      <c r="B708360" s="74"/>
    </row>
    <row r="708361" spans="2:3" x14ac:dyDescent="0.25">
      <c r="B708361" s="74"/>
    </row>
    <row r="708362" spans="2:3" x14ac:dyDescent="0.25">
      <c r="B708362" s="74"/>
    </row>
    <row r="708363" spans="2:3" x14ac:dyDescent="0.25">
      <c r="B708363" s="74"/>
    </row>
    <row r="708364" spans="2:3" x14ac:dyDescent="0.25">
      <c r="B708364" s="74"/>
    </row>
    <row r="708365" spans="2:3" x14ac:dyDescent="0.25">
      <c r="B708365" s="74"/>
    </row>
    <row r="708366" spans="2:3" x14ac:dyDescent="0.25">
      <c r="B708366" s="74"/>
    </row>
    <row r="708417" spans="2:3" x14ac:dyDescent="0.25">
      <c r="C708417"/>
    </row>
    <row r="708418" spans="2:3" x14ac:dyDescent="0.25">
      <c r="B708418" s="74"/>
    </row>
    <row r="708419" spans="2:3" x14ac:dyDescent="0.25">
      <c r="B708419" s="74"/>
    </row>
    <row r="708420" spans="2:3" x14ac:dyDescent="0.25">
      <c r="B708420" s="74"/>
    </row>
    <row r="708421" spans="2:3" x14ac:dyDescent="0.25">
      <c r="B708421" s="74"/>
    </row>
    <row r="708422" spans="2:3" x14ac:dyDescent="0.25">
      <c r="B708422" s="74"/>
    </row>
    <row r="708423" spans="2:3" x14ac:dyDescent="0.25">
      <c r="B708423" s="74"/>
    </row>
    <row r="708424" spans="2:3" x14ac:dyDescent="0.25">
      <c r="B708424" s="74"/>
    </row>
    <row r="708425" spans="2:3" x14ac:dyDescent="0.25">
      <c r="B708425" s="74"/>
    </row>
    <row r="708426" spans="2:3" x14ac:dyDescent="0.25">
      <c r="B708426" s="74"/>
    </row>
    <row r="708427" spans="2:3" x14ac:dyDescent="0.25">
      <c r="B708427" s="74"/>
    </row>
    <row r="708428" spans="2:3" x14ac:dyDescent="0.25">
      <c r="B708428" s="74"/>
    </row>
    <row r="708429" spans="2:3" x14ac:dyDescent="0.25">
      <c r="B708429" s="74"/>
    </row>
    <row r="708430" spans="2:3" x14ac:dyDescent="0.25">
      <c r="B708430" s="74"/>
    </row>
    <row r="708481" spans="2:3" x14ac:dyDescent="0.25">
      <c r="C708481"/>
    </row>
    <row r="708482" spans="2:3" x14ac:dyDescent="0.25">
      <c r="B708482" s="74"/>
    </row>
    <row r="708483" spans="2:3" x14ac:dyDescent="0.25">
      <c r="B708483" s="74"/>
    </row>
    <row r="708484" spans="2:3" x14ac:dyDescent="0.25">
      <c r="B708484" s="74"/>
    </row>
    <row r="708485" spans="2:3" x14ac:dyDescent="0.25">
      <c r="B708485" s="74"/>
    </row>
    <row r="708486" spans="2:3" x14ac:dyDescent="0.25">
      <c r="B708486" s="74"/>
    </row>
    <row r="708487" spans="2:3" x14ac:dyDescent="0.25">
      <c r="B708487" s="74"/>
    </row>
    <row r="708488" spans="2:3" x14ac:dyDescent="0.25">
      <c r="B708488" s="74"/>
    </row>
    <row r="708489" spans="2:3" x14ac:dyDescent="0.25">
      <c r="B708489" s="74"/>
    </row>
    <row r="708490" spans="2:3" x14ac:dyDescent="0.25">
      <c r="B708490" s="74"/>
    </row>
    <row r="708491" spans="2:3" x14ac:dyDescent="0.25">
      <c r="B708491" s="74"/>
    </row>
    <row r="708492" spans="2:3" x14ac:dyDescent="0.25">
      <c r="B708492" s="74"/>
    </row>
    <row r="708493" spans="2:3" x14ac:dyDescent="0.25">
      <c r="B708493" s="74"/>
    </row>
    <row r="708494" spans="2:3" x14ac:dyDescent="0.25">
      <c r="B708494" s="74"/>
    </row>
    <row r="708545" spans="2:3" x14ac:dyDescent="0.25">
      <c r="C708545"/>
    </row>
    <row r="708546" spans="2:3" x14ac:dyDescent="0.25">
      <c r="B708546" s="74"/>
    </row>
    <row r="708547" spans="2:3" x14ac:dyDescent="0.25">
      <c r="B708547" s="74"/>
    </row>
    <row r="708548" spans="2:3" x14ac:dyDescent="0.25">
      <c r="B708548" s="74"/>
    </row>
    <row r="708549" spans="2:3" x14ac:dyDescent="0.25">
      <c r="B708549" s="74"/>
    </row>
    <row r="708550" spans="2:3" x14ac:dyDescent="0.25">
      <c r="B708550" s="74"/>
    </row>
    <row r="708551" spans="2:3" x14ac:dyDescent="0.25">
      <c r="B708551" s="74"/>
    </row>
    <row r="708552" spans="2:3" x14ac:dyDescent="0.25">
      <c r="B708552" s="74"/>
    </row>
    <row r="708553" spans="2:3" x14ac:dyDescent="0.25">
      <c r="B708553" s="74"/>
    </row>
    <row r="708554" spans="2:3" x14ac:dyDescent="0.25">
      <c r="B708554" s="74"/>
    </row>
    <row r="708555" spans="2:3" x14ac:dyDescent="0.25">
      <c r="B708555" s="74"/>
    </row>
    <row r="708556" spans="2:3" x14ac:dyDescent="0.25">
      <c r="B708556" s="74"/>
    </row>
    <row r="708557" spans="2:3" x14ac:dyDescent="0.25">
      <c r="B708557" s="74"/>
    </row>
    <row r="708558" spans="2:3" x14ac:dyDescent="0.25">
      <c r="B708558" s="74"/>
    </row>
    <row r="708609" spans="2:3" x14ac:dyDescent="0.25">
      <c r="C708609"/>
    </row>
    <row r="708610" spans="2:3" x14ac:dyDescent="0.25">
      <c r="B708610" s="74"/>
    </row>
    <row r="708611" spans="2:3" x14ac:dyDescent="0.25">
      <c r="B708611" s="74"/>
    </row>
    <row r="708612" spans="2:3" x14ac:dyDescent="0.25">
      <c r="B708612" s="74"/>
    </row>
    <row r="708613" spans="2:3" x14ac:dyDescent="0.25">
      <c r="B708613" s="74"/>
    </row>
    <row r="708614" spans="2:3" x14ac:dyDescent="0.25">
      <c r="B708614" s="74"/>
    </row>
    <row r="708615" spans="2:3" x14ac:dyDescent="0.25">
      <c r="B708615" s="74"/>
    </row>
    <row r="708616" spans="2:3" x14ac:dyDescent="0.25">
      <c r="B708616" s="74"/>
    </row>
    <row r="708617" spans="2:3" x14ac:dyDescent="0.25">
      <c r="B708617" s="74"/>
    </row>
    <row r="708618" spans="2:3" x14ac:dyDescent="0.25">
      <c r="B708618" s="74"/>
    </row>
    <row r="708619" spans="2:3" x14ac:dyDescent="0.25">
      <c r="B708619" s="74"/>
    </row>
    <row r="708620" spans="2:3" x14ac:dyDescent="0.25">
      <c r="B708620" s="74"/>
    </row>
    <row r="708621" spans="2:3" x14ac:dyDescent="0.25">
      <c r="B708621" s="74"/>
    </row>
    <row r="708622" spans="2:3" x14ac:dyDescent="0.25">
      <c r="B708622" s="74"/>
    </row>
    <row r="708673" spans="2:3" x14ac:dyDescent="0.25">
      <c r="C708673"/>
    </row>
    <row r="708674" spans="2:3" x14ac:dyDescent="0.25">
      <c r="B708674" s="74"/>
    </row>
    <row r="708675" spans="2:3" x14ac:dyDescent="0.25">
      <c r="B708675" s="74"/>
    </row>
    <row r="708676" spans="2:3" x14ac:dyDescent="0.25">
      <c r="B708676" s="74"/>
    </row>
    <row r="708677" spans="2:3" x14ac:dyDescent="0.25">
      <c r="B708677" s="74"/>
    </row>
    <row r="708678" spans="2:3" x14ac:dyDescent="0.25">
      <c r="B708678" s="74"/>
    </row>
    <row r="708679" spans="2:3" x14ac:dyDescent="0.25">
      <c r="B708679" s="74"/>
    </row>
    <row r="708680" spans="2:3" x14ac:dyDescent="0.25">
      <c r="B708680" s="74"/>
    </row>
    <row r="708681" spans="2:3" x14ac:dyDescent="0.25">
      <c r="B708681" s="74"/>
    </row>
    <row r="708682" spans="2:3" x14ac:dyDescent="0.25">
      <c r="B708682" s="74"/>
    </row>
    <row r="708683" spans="2:3" x14ac:dyDescent="0.25">
      <c r="B708683" s="74"/>
    </row>
    <row r="708684" spans="2:3" x14ac:dyDescent="0.25">
      <c r="B708684" s="74"/>
    </row>
    <row r="708685" spans="2:3" x14ac:dyDescent="0.25">
      <c r="B708685" s="74"/>
    </row>
    <row r="708686" spans="2:3" x14ac:dyDescent="0.25">
      <c r="B708686" s="74"/>
    </row>
    <row r="708737" spans="2:3" x14ac:dyDescent="0.25">
      <c r="C708737"/>
    </row>
    <row r="708738" spans="2:3" x14ac:dyDescent="0.25">
      <c r="B708738" s="74"/>
    </row>
    <row r="708739" spans="2:3" x14ac:dyDescent="0.25">
      <c r="B708739" s="74"/>
    </row>
    <row r="708740" spans="2:3" x14ac:dyDescent="0.25">
      <c r="B708740" s="74"/>
    </row>
    <row r="708741" spans="2:3" x14ac:dyDescent="0.25">
      <c r="B708741" s="74"/>
    </row>
    <row r="708742" spans="2:3" x14ac:dyDescent="0.25">
      <c r="B708742" s="74"/>
    </row>
    <row r="708743" spans="2:3" x14ac:dyDescent="0.25">
      <c r="B708743" s="74"/>
    </row>
    <row r="708744" spans="2:3" x14ac:dyDescent="0.25">
      <c r="B708744" s="74"/>
    </row>
    <row r="708745" spans="2:3" x14ac:dyDescent="0.25">
      <c r="B708745" s="74"/>
    </row>
    <row r="708746" spans="2:3" x14ac:dyDescent="0.25">
      <c r="B708746" s="74"/>
    </row>
    <row r="708747" spans="2:3" x14ac:dyDescent="0.25">
      <c r="B708747" s="74"/>
    </row>
    <row r="708748" spans="2:3" x14ac:dyDescent="0.25">
      <c r="B708748" s="74"/>
    </row>
    <row r="708749" spans="2:3" x14ac:dyDescent="0.25">
      <c r="B708749" s="74"/>
    </row>
    <row r="708750" spans="2:3" x14ac:dyDescent="0.25">
      <c r="B708750" s="74"/>
    </row>
    <row r="708801" spans="2:3" x14ac:dyDescent="0.25">
      <c r="C708801"/>
    </row>
    <row r="708802" spans="2:3" x14ac:dyDescent="0.25">
      <c r="B708802" s="74"/>
    </row>
    <row r="708803" spans="2:3" x14ac:dyDescent="0.25">
      <c r="B708803" s="74"/>
    </row>
    <row r="708804" spans="2:3" x14ac:dyDescent="0.25">
      <c r="B708804" s="74"/>
    </row>
    <row r="708805" spans="2:3" x14ac:dyDescent="0.25">
      <c r="B708805" s="74"/>
    </row>
    <row r="708806" spans="2:3" x14ac:dyDescent="0.25">
      <c r="B708806" s="74"/>
    </row>
    <row r="708807" spans="2:3" x14ac:dyDescent="0.25">
      <c r="B708807" s="74"/>
    </row>
    <row r="708808" spans="2:3" x14ac:dyDescent="0.25">
      <c r="B708808" s="74"/>
    </row>
    <row r="708809" spans="2:3" x14ac:dyDescent="0.25">
      <c r="B708809" s="74"/>
    </row>
    <row r="708810" spans="2:3" x14ac:dyDescent="0.25">
      <c r="B708810" s="74"/>
    </row>
    <row r="708811" spans="2:3" x14ac:dyDescent="0.25">
      <c r="B708811" s="74"/>
    </row>
    <row r="708812" spans="2:3" x14ac:dyDescent="0.25">
      <c r="B708812" s="74"/>
    </row>
    <row r="708813" spans="2:3" x14ac:dyDescent="0.25">
      <c r="B708813" s="74"/>
    </row>
    <row r="708814" spans="2:3" x14ac:dyDescent="0.25">
      <c r="B708814" s="74"/>
    </row>
    <row r="708865" spans="2:3" x14ac:dyDescent="0.25">
      <c r="C708865"/>
    </row>
    <row r="708866" spans="2:3" x14ac:dyDescent="0.25">
      <c r="B708866" s="74"/>
    </row>
    <row r="708867" spans="2:3" x14ac:dyDescent="0.25">
      <c r="B708867" s="74"/>
    </row>
    <row r="708868" spans="2:3" x14ac:dyDescent="0.25">
      <c r="B708868" s="74"/>
    </row>
    <row r="708869" spans="2:3" x14ac:dyDescent="0.25">
      <c r="B708869" s="74"/>
    </row>
    <row r="708870" spans="2:3" x14ac:dyDescent="0.25">
      <c r="B708870" s="74"/>
    </row>
    <row r="708871" spans="2:3" x14ac:dyDescent="0.25">
      <c r="B708871" s="74"/>
    </row>
    <row r="708872" spans="2:3" x14ac:dyDescent="0.25">
      <c r="B708872" s="74"/>
    </row>
    <row r="708873" spans="2:3" x14ac:dyDescent="0.25">
      <c r="B708873" s="74"/>
    </row>
    <row r="708874" spans="2:3" x14ac:dyDescent="0.25">
      <c r="B708874" s="74"/>
    </row>
    <row r="708875" spans="2:3" x14ac:dyDescent="0.25">
      <c r="B708875" s="74"/>
    </row>
    <row r="708876" spans="2:3" x14ac:dyDescent="0.25">
      <c r="B708876" s="74"/>
    </row>
    <row r="708877" spans="2:3" x14ac:dyDescent="0.25">
      <c r="B708877" s="74"/>
    </row>
    <row r="708878" spans="2:3" x14ac:dyDescent="0.25">
      <c r="B708878" s="74"/>
    </row>
    <row r="708929" spans="2:3" x14ac:dyDescent="0.25">
      <c r="C708929"/>
    </row>
    <row r="708930" spans="2:3" x14ac:dyDescent="0.25">
      <c r="B708930" s="74"/>
    </row>
    <row r="708931" spans="2:3" x14ac:dyDescent="0.25">
      <c r="B708931" s="74"/>
    </row>
    <row r="708932" spans="2:3" x14ac:dyDescent="0.25">
      <c r="B708932" s="74"/>
    </row>
    <row r="708933" spans="2:3" x14ac:dyDescent="0.25">
      <c r="B708933" s="74"/>
    </row>
    <row r="708934" spans="2:3" x14ac:dyDescent="0.25">
      <c r="B708934" s="74"/>
    </row>
    <row r="708935" spans="2:3" x14ac:dyDescent="0.25">
      <c r="B708935" s="74"/>
    </row>
    <row r="708936" spans="2:3" x14ac:dyDescent="0.25">
      <c r="B708936" s="74"/>
    </row>
    <row r="708937" spans="2:3" x14ac:dyDescent="0.25">
      <c r="B708937" s="74"/>
    </row>
    <row r="708938" spans="2:3" x14ac:dyDescent="0.25">
      <c r="B708938" s="74"/>
    </row>
    <row r="708939" spans="2:3" x14ac:dyDescent="0.25">
      <c r="B708939" s="74"/>
    </row>
    <row r="708940" spans="2:3" x14ac:dyDescent="0.25">
      <c r="B708940" s="74"/>
    </row>
    <row r="708941" spans="2:3" x14ac:dyDescent="0.25">
      <c r="B708941" s="74"/>
    </row>
    <row r="708942" spans="2:3" x14ac:dyDescent="0.25">
      <c r="B708942" s="74"/>
    </row>
    <row r="708993" spans="2:3" x14ac:dyDescent="0.25">
      <c r="C708993"/>
    </row>
    <row r="708994" spans="2:3" x14ac:dyDescent="0.25">
      <c r="B708994" s="74"/>
    </row>
    <row r="708995" spans="2:3" x14ac:dyDescent="0.25">
      <c r="B708995" s="74"/>
    </row>
    <row r="708996" spans="2:3" x14ac:dyDescent="0.25">
      <c r="B708996" s="74"/>
    </row>
    <row r="708997" spans="2:3" x14ac:dyDescent="0.25">
      <c r="B708997" s="74"/>
    </row>
    <row r="708998" spans="2:3" x14ac:dyDescent="0.25">
      <c r="B708998" s="74"/>
    </row>
    <row r="708999" spans="2:3" x14ac:dyDescent="0.25">
      <c r="B708999" s="74"/>
    </row>
    <row r="709000" spans="2:3" x14ac:dyDescent="0.25">
      <c r="B709000" s="74"/>
    </row>
    <row r="709001" spans="2:3" x14ac:dyDescent="0.25">
      <c r="B709001" s="74"/>
    </row>
    <row r="709002" spans="2:3" x14ac:dyDescent="0.25">
      <c r="B709002" s="74"/>
    </row>
    <row r="709003" spans="2:3" x14ac:dyDescent="0.25">
      <c r="B709003" s="74"/>
    </row>
    <row r="709004" spans="2:3" x14ac:dyDescent="0.25">
      <c r="B709004" s="74"/>
    </row>
    <row r="709005" spans="2:3" x14ac:dyDescent="0.25">
      <c r="B709005" s="74"/>
    </row>
    <row r="709006" spans="2:3" x14ac:dyDescent="0.25">
      <c r="B709006" s="74"/>
    </row>
    <row r="709057" spans="2:3" x14ac:dyDescent="0.25">
      <c r="C709057"/>
    </row>
    <row r="709058" spans="2:3" x14ac:dyDescent="0.25">
      <c r="B709058" s="74"/>
    </row>
    <row r="709059" spans="2:3" x14ac:dyDescent="0.25">
      <c r="B709059" s="74"/>
    </row>
    <row r="709060" spans="2:3" x14ac:dyDescent="0.25">
      <c r="B709060" s="74"/>
    </row>
    <row r="709061" spans="2:3" x14ac:dyDescent="0.25">
      <c r="B709061" s="74"/>
    </row>
    <row r="709062" spans="2:3" x14ac:dyDescent="0.25">
      <c r="B709062" s="74"/>
    </row>
    <row r="709063" spans="2:3" x14ac:dyDescent="0.25">
      <c r="B709063" s="74"/>
    </row>
    <row r="709064" spans="2:3" x14ac:dyDescent="0.25">
      <c r="B709064" s="74"/>
    </row>
    <row r="709065" spans="2:3" x14ac:dyDescent="0.25">
      <c r="B709065" s="74"/>
    </row>
    <row r="709066" spans="2:3" x14ac:dyDescent="0.25">
      <c r="B709066" s="74"/>
    </row>
    <row r="709067" spans="2:3" x14ac:dyDescent="0.25">
      <c r="B709067" s="74"/>
    </row>
    <row r="709068" spans="2:3" x14ac:dyDescent="0.25">
      <c r="B709068" s="74"/>
    </row>
    <row r="709069" spans="2:3" x14ac:dyDescent="0.25">
      <c r="B709069" s="74"/>
    </row>
    <row r="709070" spans="2:3" x14ac:dyDescent="0.25">
      <c r="B709070" s="74"/>
    </row>
    <row r="709121" spans="2:3" x14ac:dyDescent="0.25">
      <c r="C709121"/>
    </row>
    <row r="709122" spans="2:3" x14ac:dyDescent="0.25">
      <c r="B709122" s="74"/>
    </row>
    <row r="709123" spans="2:3" x14ac:dyDescent="0.25">
      <c r="B709123" s="74"/>
    </row>
    <row r="709124" spans="2:3" x14ac:dyDescent="0.25">
      <c r="B709124" s="74"/>
    </row>
    <row r="709125" spans="2:3" x14ac:dyDescent="0.25">
      <c r="B709125" s="74"/>
    </row>
    <row r="709126" spans="2:3" x14ac:dyDescent="0.25">
      <c r="B709126" s="74"/>
    </row>
    <row r="709127" spans="2:3" x14ac:dyDescent="0.25">
      <c r="B709127" s="74"/>
    </row>
    <row r="709128" spans="2:3" x14ac:dyDescent="0.25">
      <c r="B709128" s="74"/>
    </row>
    <row r="709129" spans="2:3" x14ac:dyDescent="0.25">
      <c r="B709129" s="74"/>
    </row>
    <row r="709130" spans="2:3" x14ac:dyDescent="0.25">
      <c r="B709130" s="74"/>
    </row>
    <row r="709131" spans="2:3" x14ac:dyDescent="0.25">
      <c r="B709131" s="74"/>
    </row>
    <row r="709132" spans="2:3" x14ac:dyDescent="0.25">
      <c r="B709132" s="74"/>
    </row>
    <row r="709133" spans="2:3" x14ac:dyDescent="0.25">
      <c r="B709133" s="74"/>
    </row>
    <row r="709134" spans="2:3" x14ac:dyDescent="0.25">
      <c r="B709134" s="74"/>
    </row>
    <row r="709185" spans="2:3" x14ac:dyDescent="0.25">
      <c r="C709185"/>
    </row>
    <row r="709186" spans="2:3" x14ac:dyDescent="0.25">
      <c r="B709186" s="74"/>
    </row>
    <row r="709187" spans="2:3" x14ac:dyDescent="0.25">
      <c r="B709187" s="74"/>
    </row>
    <row r="709188" spans="2:3" x14ac:dyDescent="0.25">
      <c r="B709188" s="74"/>
    </row>
    <row r="709189" spans="2:3" x14ac:dyDescent="0.25">
      <c r="B709189" s="74"/>
    </row>
    <row r="709190" spans="2:3" x14ac:dyDescent="0.25">
      <c r="B709190" s="74"/>
    </row>
    <row r="709191" spans="2:3" x14ac:dyDescent="0.25">
      <c r="B709191" s="74"/>
    </row>
    <row r="709192" spans="2:3" x14ac:dyDescent="0.25">
      <c r="B709192" s="74"/>
    </row>
    <row r="709193" spans="2:3" x14ac:dyDescent="0.25">
      <c r="B709193" s="74"/>
    </row>
    <row r="709194" spans="2:3" x14ac:dyDescent="0.25">
      <c r="B709194" s="74"/>
    </row>
    <row r="709195" spans="2:3" x14ac:dyDescent="0.25">
      <c r="B709195" s="74"/>
    </row>
    <row r="709196" spans="2:3" x14ac:dyDescent="0.25">
      <c r="B709196" s="74"/>
    </row>
    <row r="709197" spans="2:3" x14ac:dyDescent="0.25">
      <c r="B709197" s="74"/>
    </row>
    <row r="709198" spans="2:3" x14ac:dyDescent="0.25">
      <c r="B709198" s="74"/>
    </row>
    <row r="709249" spans="2:3" x14ac:dyDescent="0.25">
      <c r="C709249"/>
    </row>
    <row r="709250" spans="2:3" x14ac:dyDescent="0.25">
      <c r="B709250" s="74"/>
    </row>
    <row r="709251" spans="2:3" x14ac:dyDescent="0.25">
      <c r="B709251" s="74"/>
    </row>
    <row r="709252" spans="2:3" x14ac:dyDescent="0.25">
      <c r="B709252" s="74"/>
    </row>
    <row r="709253" spans="2:3" x14ac:dyDescent="0.25">
      <c r="B709253" s="74"/>
    </row>
    <row r="709254" spans="2:3" x14ac:dyDescent="0.25">
      <c r="B709254" s="74"/>
    </row>
    <row r="709255" spans="2:3" x14ac:dyDescent="0.25">
      <c r="B709255" s="74"/>
    </row>
    <row r="709256" spans="2:3" x14ac:dyDescent="0.25">
      <c r="B709256" s="74"/>
    </row>
    <row r="709257" spans="2:3" x14ac:dyDescent="0.25">
      <c r="B709257" s="74"/>
    </row>
    <row r="709258" spans="2:3" x14ac:dyDescent="0.25">
      <c r="B709258" s="74"/>
    </row>
    <row r="709259" spans="2:3" x14ac:dyDescent="0.25">
      <c r="B709259" s="74"/>
    </row>
    <row r="709260" spans="2:3" x14ac:dyDescent="0.25">
      <c r="B709260" s="74"/>
    </row>
    <row r="709261" spans="2:3" x14ac:dyDescent="0.25">
      <c r="B709261" s="74"/>
    </row>
    <row r="709262" spans="2:3" x14ac:dyDescent="0.25">
      <c r="B709262" s="74"/>
    </row>
    <row r="709313" spans="2:3" x14ac:dyDescent="0.25">
      <c r="C709313"/>
    </row>
    <row r="709314" spans="2:3" x14ac:dyDescent="0.25">
      <c r="B709314" s="74"/>
    </row>
    <row r="709315" spans="2:3" x14ac:dyDescent="0.25">
      <c r="B709315" s="74"/>
    </row>
    <row r="709316" spans="2:3" x14ac:dyDescent="0.25">
      <c r="B709316" s="74"/>
    </row>
    <row r="709317" spans="2:3" x14ac:dyDescent="0.25">
      <c r="B709317" s="74"/>
    </row>
    <row r="709318" spans="2:3" x14ac:dyDescent="0.25">
      <c r="B709318" s="74"/>
    </row>
    <row r="709319" spans="2:3" x14ac:dyDescent="0.25">
      <c r="B709319" s="74"/>
    </row>
    <row r="709320" spans="2:3" x14ac:dyDescent="0.25">
      <c r="B709320" s="74"/>
    </row>
    <row r="709321" spans="2:3" x14ac:dyDescent="0.25">
      <c r="B709321" s="74"/>
    </row>
    <row r="709322" spans="2:3" x14ac:dyDescent="0.25">
      <c r="B709322" s="74"/>
    </row>
    <row r="709323" spans="2:3" x14ac:dyDescent="0.25">
      <c r="B709323" s="74"/>
    </row>
    <row r="709324" spans="2:3" x14ac:dyDescent="0.25">
      <c r="B709324" s="74"/>
    </row>
    <row r="709325" spans="2:3" x14ac:dyDescent="0.25">
      <c r="B709325" s="74"/>
    </row>
    <row r="709326" spans="2:3" x14ac:dyDescent="0.25">
      <c r="B709326" s="74"/>
    </row>
    <row r="709377" spans="2:3" x14ac:dyDescent="0.25">
      <c r="C709377"/>
    </row>
    <row r="709378" spans="2:3" x14ac:dyDescent="0.25">
      <c r="B709378" s="74"/>
    </row>
    <row r="709379" spans="2:3" x14ac:dyDescent="0.25">
      <c r="B709379" s="74"/>
    </row>
    <row r="709380" spans="2:3" x14ac:dyDescent="0.25">
      <c r="B709380" s="74"/>
    </row>
    <row r="709381" spans="2:3" x14ac:dyDescent="0.25">
      <c r="B709381" s="74"/>
    </row>
    <row r="709382" spans="2:3" x14ac:dyDescent="0.25">
      <c r="B709382" s="74"/>
    </row>
    <row r="709383" spans="2:3" x14ac:dyDescent="0.25">
      <c r="B709383" s="74"/>
    </row>
    <row r="709384" spans="2:3" x14ac:dyDescent="0.25">
      <c r="B709384" s="74"/>
    </row>
    <row r="709385" spans="2:3" x14ac:dyDescent="0.25">
      <c r="B709385" s="74"/>
    </row>
    <row r="709386" spans="2:3" x14ac:dyDescent="0.25">
      <c r="B709386" s="74"/>
    </row>
    <row r="709387" spans="2:3" x14ac:dyDescent="0.25">
      <c r="B709387" s="74"/>
    </row>
    <row r="709388" spans="2:3" x14ac:dyDescent="0.25">
      <c r="B709388" s="74"/>
    </row>
    <row r="709389" spans="2:3" x14ac:dyDescent="0.25">
      <c r="B709389" s="74"/>
    </row>
    <row r="709390" spans="2:3" x14ac:dyDescent="0.25">
      <c r="B709390" s="74"/>
    </row>
    <row r="709441" spans="2:3" x14ac:dyDescent="0.25">
      <c r="C709441"/>
    </row>
    <row r="709442" spans="2:3" x14ac:dyDescent="0.25">
      <c r="B709442" s="74"/>
    </row>
    <row r="709443" spans="2:3" x14ac:dyDescent="0.25">
      <c r="B709443" s="74"/>
    </row>
    <row r="709444" spans="2:3" x14ac:dyDescent="0.25">
      <c r="B709444" s="74"/>
    </row>
    <row r="709445" spans="2:3" x14ac:dyDescent="0.25">
      <c r="B709445" s="74"/>
    </row>
    <row r="709446" spans="2:3" x14ac:dyDescent="0.25">
      <c r="B709446" s="74"/>
    </row>
    <row r="709447" spans="2:3" x14ac:dyDescent="0.25">
      <c r="B709447" s="74"/>
    </row>
    <row r="709448" spans="2:3" x14ac:dyDescent="0.25">
      <c r="B709448" s="74"/>
    </row>
    <row r="709449" spans="2:3" x14ac:dyDescent="0.25">
      <c r="B709449" s="74"/>
    </row>
    <row r="709450" spans="2:3" x14ac:dyDescent="0.25">
      <c r="B709450" s="74"/>
    </row>
    <row r="709451" spans="2:3" x14ac:dyDescent="0.25">
      <c r="B709451" s="74"/>
    </row>
    <row r="709452" spans="2:3" x14ac:dyDescent="0.25">
      <c r="B709452" s="74"/>
    </row>
    <row r="709453" spans="2:3" x14ac:dyDescent="0.25">
      <c r="B709453" s="74"/>
    </row>
    <row r="709454" spans="2:3" x14ac:dyDescent="0.25">
      <c r="B709454" s="74"/>
    </row>
    <row r="709505" spans="2:3" x14ac:dyDescent="0.25">
      <c r="C709505"/>
    </row>
    <row r="709506" spans="2:3" x14ac:dyDescent="0.25">
      <c r="B709506" s="74"/>
    </row>
    <row r="709507" spans="2:3" x14ac:dyDescent="0.25">
      <c r="B709507" s="74"/>
    </row>
    <row r="709508" spans="2:3" x14ac:dyDescent="0.25">
      <c r="B709508" s="74"/>
    </row>
    <row r="709509" spans="2:3" x14ac:dyDescent="0.25">
      <c r="B709509" s="74"/>
    </row>
    <row r="709510" spans="2:3" x14ac:dyDescent="0.25">
      <c r="B709510" s="74"/>
    </row>
    <row r="709511" spans="2:3" x14ac:dyDescent="0.25">
      <c r="B709511" s="74"/>
    </row>
    <row r="709512" spans="2:3" x14ac:dyDescent="0.25">
      <c r="B709512" s="74"/>
    </row>
    <row r="709513" spans="2:3" x14ac:dyDescent="0.25">
      <c r="B709513" s="74"/>
    </row>
    <row r="709514" spans="2:3" x14ac:dyDescent="0.25">
      <c r="B709514" s="74"/>
    </row>
    <row r="709515" spans="2:3" x14ac:dyDescent="0.25">
      <c r="B709515" s="74"/>
    </row>
    <row r="709516" spans="2:3" x14ac:dyDescent="0.25">
      <c r="B709516" s="74"/>
    </row>
    <row r="709517" spans="2:3" x14ac:dyDescent="0.25">
      <c r="B709517" s="74"/>
    </row>
    <row r="709518" spans="2:3" x14ac:dyDescent="0.25">
      <c r="B709518" s="74"/>
    </row>
    <row r="709569" spans="2:3" x14ac:dyDescent="0.25">
      <c r="C709569"/>
    </row>
    <row r="709570" spans="2:3" x14ac:dyDescent="0.25">
      <c r="B709570" s="74"/>
    </row>
    <row r="709571" spans="2:3" x14ac:dyDescent="0.25">
      <c r="B709571" s="74"/>
    </row>
    <row r="709572" spans="2:3" x14ac:dyDescent="0.25">
      <c r="B709572" s="74"/>
    </row>
    <row r="709573" spans="2:3" x14ac:dyDescent="0.25">
      <c r="B709573" s="74"/>
    </row>
    <row r="709574" spans="2:3" x14ac:dyDescent="0.25">
      <c r="B709574" s="74"/>
    </row>
    <row r="709575" spans="2:3" x14ac:dyDescent="0.25">
      <c r="B709575" s="74"/>
    </row>
    <row r="709576" spans="2:3" x14ac:dyDescent="0.25">
      <c r="B709576" s="74"/>
    </row>
    <row r="709577" spans="2:3" x14ac:dyDescent="0.25">
      <c r="B709577" s="74"/>
    </row>
    <row r="709578" spans="2:3" x14ac:dyDescent="0.25">
      <c r="B709578" s="74"/>
    </row>
    <row r="709579" spans="2:3" x14ac:dyDescent="0.25">
      <c r="B709579" s="74"/>
    </row>
    <row r="709580" spans="2:3" x14ac:dyDescent="0.25">
      <c r="B709580" s="74"/>
    </row>
    <row r="709581" spans="2:3" x14ac:dyDescent="0.25">
      <c r="B709581" s="74"/>
    </row>
    <row r="709582" spans="2:3" x14ac:dyDescent="0.25">
      <c r="B709582" s="74"/>
    </row>
    <row r="709633" spans="2:3" x14ac:dyDescent="0.25">
      <c r="C709633"/>
    </row>
    <row r="709634" spans="2:3" x14ac:dyDescent="0.25">
      <c r="B709634" s="74"/>
    </row>
    <row r="709635" spans="2:3" x14ac:dyDescent="0.25">
      <c r="B709635" s="74"/>
    </row>
    <row r="709636" spans="2:3" x14ac:dyDescent="0.25">
      <c r="B709636" s="74"/>
    </row>
    <row r="709637" spans="2:3" x14ac:dyDescent="0.25">
      <c r="B709637" s="74"/>
    </row>
    <row r="709638" spans="2:3" x14ac:dyDescent="0.25">
      <c r="B709638" s="74"/>
    </row>
    <row r="709639" spans="2:3" x14ac:dyDescent="0.25">
      <c r="B709639" s="74"/>
    </row>
    <row r="709640" spans="2:3" x14ac:dyDescent="0.25">
      <c r="B709640" s="74"/>
    </row>
    <row r="709641" spans="2:3" x14ac:dyDescent="0.25">
      <c r="B709641" s="74"/>
    </row>
    <row r="709642" spans="2:3" x14ac:dyDescent="0.25">
      <c r="B709642" s="74"/>
    </row>
    <row r="709643" spans="2:3" x14ac:dyDescent="0.25">
      <c r="B709643" s="74"/>
    </row>
    <row r="709644" spans="2:3" x14ac:dyDescent="0.25">
      <c r="B709644" s="74"/>
    </row>
    <row r="709645" spans="2:3" x14ac:dyDescent="0.25">
      <c r="B709645" s="74"/>
    </row>
    <row r="709646" spans="2:3" x14ac:dyDescent="0.25">
      <c r="B709646" s="74"/>
    </row>
    <row r="709697" spans="2:3" x14ac:dyDescent="0.25">
      <c r="C709697"/>
    </row>
    <row r="709698" spans="2:3" x14ac:dyDescent="0.25">
      <c r="B709698" s="74"/>
    </row>
    <row r="709699" spans="2:3" x14ac:dyDescent="0.25">
      <c r="B709699" s="74"/>
    </row>
    <row r="709700" spans="2:3" x14ac:dyDescent="0.25">
      <c r="B709700" s="74"/>
    </row>
    <row r="709701" spans="2:3" x14ac:dyDescent="0.25">
      <c r="B709701" s="74"/>
    </row>
    <row r="709702" spans="2:3" x14ac:dyDescent="0.25">
      <c r="B709702" s="74"/>
    </row>
    <row r="709703" spans="2:3" x14ac:dyDescent="0.25">
      <c r="B709703" s="74"/>
    </row>
    <row r="709704" spans="2:3" x14ac:dyDescent="0.25">
      <c r="B709704" s="74"/>
    </row>
    <row r="709705" spans="2:3" x14ac:dyDescent="0.25">
      <c r="B709705" s="74"/>
    </row>
    <row r="709706" spans="2:3" x14ac:dyDescent="0.25">
      <c r="B709706" s="74"/>
    </row>
    <row r="709707" spans="2:3" x14ac:dyDescent="0.25">
      <c r="B709707" s="74"/>
    </row>
    <row r="709708" spans="2:3" x14ac:dyDescent="0.25">
      <c r="B709708" s="74"/>
    </row>
    <row r="709709" spans="2:3" x14ac:dyDescent="0.25">
      <c r="B709709" s="74"/>
    </row>
    <row r="709710" spans="2:3" x14ac:dyDescent="0.25">
      <c r="B709710" s="74"/>
    </row>
    <row r="709761" spans="2:3" x14ac:dyDescent="0.25">
      <c r="C709761"/>
    </row>
    <row r="709762" spans="2:3" x14ac:dyDescent="0.25">
      <c r="B709762" s="74"/>
    </row>
    <row r="709763" spans="2:3" x14ac:dyDescent="0.25">
      <c r="B709763" s="74"/>
    </row>
    <row r="709764" spans="2:3" x14ac:dyDescent="0.25">
      <c r="B709764" s="74"/>
    </row>
    <row r="709765" spans="2:3" x14ac:dyDescent="0.25">
      <c r="B709765" s="74"/>
    </row>
    <row r="709766" spans="2:3" x14ac:dyDescent="0.25">
      <c r="B709766" s="74"/>
    </row>
    <row r="709767" spans="2:3" x14ac:dyDescent="0.25">
      <c r="B709767" s="74"/>
    </row>
    <row r="709768" spans="2:3" x14ac:dyDescent="0.25">
      <c r="B709768" s="74"/>
    </row>
    <row r="709769" spans="2:3" x14ac:dyDescent="0.25">
      <c r="B709769" s="74"/>
    </row>
    <row r="709770" spans="2:3" x14ac:dyDescent="0.25">
      <c r="B709770" s="74"/>
    </row>
    <row r="709771" spans="2:3" x14ac:dyDescent="0.25">
      <c r="B709771" s="74"/>
    </row>
    <row r="709772" spans="2:3" x14ac:dyDescent="0.25">
      <c r="B709772" s="74"/>
    </row>
    <row r="709773" spans="2:3" x14ac:dyDescent="0.25">
      <c r="B709773" s="74"/>
    </row>
    <row r="709774" spans="2:3" x14ac:dyDescent="0.25">
      <c r="B709774" s="74"/>
    </row>
    <row r="709825" spans="2:3" x14ac:dyDescent="0.25">
      <c r="C709825"/>
    </row>
    <row r="709826" spans="2:3" x14ac:dyDescent="0.25">
      <c r="B709826" s="74"/>
    </row>
    <row r="709827" spans="2:3" x14ac:dyDescent="0.25">
      <c r="B709827" s="74"/>
    </row>
    <row r="709828" spans="2:3" x14ac:dyDescent="0.25">
      <c r="B709828" s="74"/>
    </row>
    <row r="709829" spans="2:3" x14ac:dyDescent="0.25">
      <c r="B709829" s="74"/>
    </row>
    <row r="709830" spans="2:3" x14ac:dyDescent="0.25">
      <c r="B709830" s="74"/>
    </row>
    <row r="709831" spans="2:3" x14ac:dyDescent="0.25">
      <c r="B709831" s="74"/>
    </row>
    <row r="709832" spans="2:3" x14ac:dyDescent="0.25">
      <c r="B709832" s="74"/>
    </row>
    <row r="709833" spans="2:3" x14ac:dyDescent="0.25">
      <c r="B709833" s="74"/>
    </row>
    <row r="709834" spans="2:3" x14ac:dyDescent="0.25">
      <c r="B709834" s="74"/>
    </row>
    <row r="709835" spans="2:3" x14ac:dyDescent="0.25">
      <c r="B709835" s="74"/>
    </row>
    <row r="709836" spans="2:3" x14ac:dyDescent="0.25">
      <c r="B709836" s="74"/>
    </row>
    <row r="709837" spans="2:3" x14ac:dyDescent="0.25">
      <c r="B709837" s="74"/>
    </row>
    <row r="709838" spans="2:3" x14ac:dyDescent="0.25">
      <c r="B709838" s="74"/>
    </row>
    <row r="709889" spans="2:3" x14ac:dyDescent="0.25">
      <c r="C709889"/>
    </row>
    <row r="709890" spans="2:3" x14ac:dyDescent="0.25">
      <c r="B709890" s="74"/>
    </row>
    <row r="709891" spans="2:3" x14ac:dyDescent="0.25">
      <c r="B709891" s="74"/>
    </row>
    <row r="709892" spans="2:3" x14ac:dyDescent="0.25">
      <c r="B709892" s="74"/>
    </row>
    <row r="709893" spans="2:3" x14ac:dyDescent="0.25">
      <c r="B709893" s="74"/>
    </row>
    <row r="709894" spans="2:3" x14ac:dyDescent="0.25">
      <c r="B709894" s="74"/>
    </row>
    <row r="709895" spans="2:3" x14ac:dyDescent="0.25">
      <c r="B709895" s="74"/>
    </row>
    <row r="709896" spans="2:3" x14ac:dyDescent="0.25">
      <c r="B709896" s="74"/>
    </row>
    <row r="709897" spans="2:3" x14ac:dyDescent="0.25">
      <c r="B709897" s="74"/>
    </row>
    <row r="709898" spans="2:3" x14ac:dyDescent="0.25">
      <c r="B709898" s="74"/>
    </row>
    <row r="709899" spans="2:3" x14ac:dyDescent="0.25">
      <c r="B709899" s="74"/>
    </row>
    <row r="709900" spans="2:3" x14ac:dyDescent="0.25">
      <c r="B709900" s="74"/>
    </row>
    <row r="709901" spans="2:3" x14ac:dyDescent="0.25">
      <c r="B709901" s="74"/>
    </row>
    <row r="709902" spans="2:3" x14ac:dyDescent="0.25">
      <c r="B709902" s="74"/>
    </row>
    <row r="709953" spans="2:3" x14ac:dyDescent="0.25">
      <c r="C709953"/>
    </row>
    <row r="709954" spans="2:3" x14ac:dyDescent="0.25">
      <c r="B709954" s="74"/>
    </row>
    <row r="709955" spans="2:3" x14ac:dyDescent="0.25">
      <c r="B709955" s="74"/>
    </row>
    <row r="709956" spans="2:3" x14ac:dyDescent="0.25">
      <c r="B709956" s="74"/>
    </row>
    <row r="709957" spans="2:3" x14ac:dyDescent="0.25">
      <c r="B709957" s="74"/>
    </row>
    <row r="709958" spans="2:3" x14ac:dyDescent="0.25">
      <c r="B709958" s="74"/>
    </row>
    <row r="709959" spans="2:3" x14ac:dyDescent="0.25">
      <c r="B709959" s="74"/>
    </row>
    <row r="709960" spans="2:3" x14ac:dyDescent="0.25">
      <c r="B709960" s="74"/>
    </row>
    <row r="709961" spans="2:3" x14ac:dyDescent="0.25">
      <c r="B709961" s="74"/>
    </row>
    <row r="709962" spans="2:3" x14ac:dyDescent="0.25">
      <c r="B709962" s="74"/>
    </row>
    <row r="709963" spans="2:3" x14ac:dyDescent="0.25">
      <c r="B709963" s="74"/>
    </row>
    <row r="709964" spans="2:3" x14ac:dyDescent="0.25">
      <c r="B709964" s="74"/>
    </row>
    <row r="709965" spans="2:3" x14ac:dyDescent="0.25">
      <c r="B709965" s="74"/>
    </row>
    <row r="709966" spans="2:3" x14ac:dyDescent="0.25">
      <c r="B709966" s="74"/>
    </row>
    <row r="710017" spans="2:3" x14ac:dyDescent="0.25">
      <c r="C710017"/>
    </row>
    <row r="710018" spans="2:3" x14ac:dyDescent="0.25">
      <c r="B710018" s="74"/>
    </row>
    <row r="710019" spans="2:3" x14ac:dyDescent="0.25">
      <c r="B710019" s="74"/>
    </row>
    <row r="710020" spans="2:3" x14ac:dyDescent="0.25">
      <c r="B710020" s="74"/>
    </row>
    <row r="710021" spans="2:3" x14ac:dyDescent="0.25">
      <c r="B710021" s="74"/>
    </row>
    <row r="710022" spans="2:3" x14ac:dyDescent="0.25">
      <c r="B710022" s="74"/>
    </row>
    <row r="710023" spans="2:3" x14ac:dyDescent="0.25">
      <c r="B710023" s="74"/>
    </row>
    <row r="710024" spans="2:3" x14ac:dyDescent="0.25">
      <c r="B710024" s="74"/>
    </row>
    <row r="710025" spans="2:3" x14ac:dyDescent="0.25">
      <c r="B710025" s="74"/>
    </row>
    <row r="710026" spans="2:3" x14ac:dyDescent="0.25">
      <c r="B710026" s="74"/>
    </row>
    <row r="710027" spans="2:3" x14ac:dyDescent="0.25">
      <c r="B710027" s="74"/>
    </row>
    <row r="710028" spans="2:3" x14ac:dyDescent="0.25">
      <c r="B710028" s="74"/>
    </row>
    <row r="710029" spans="2:3" x14ac:dyDescent="0.25">
      <c r="B710029" s="74"/>
    </row>
    <row r="710030" spans="2:3" x14ac:dyDescent="0.25">
      <c r="B710030" s="74"/>
    </row>
    <row r="710081" spans="2:3" x14ac:dyDescent="0.25">
      <c r="C710081"/>
    </row>
    <row r="710082" spans="2:3" x14ac:dyDescent="0.25">
      <c r="B710082" s="74"/>
    </row>
    <row r="710083" spans="2:3" x14ac:dyDescent="0.25">
      <c r="B710083" s="74"/>
    </row>
    <row r="710084" spans="2:3" x14ac:dyDescent="0.25">
      <c r="B710084" s="74"/>
    </row>
    <row r="710085" spans="2:3" x14ac:dyDescent="0.25">
      <c r="B710085" s="74"/>
    </row>
    <row r="710086" spans="2:3" x14ac:dyDescent="0.25">
      <c r="B710086" s="74"/>
    </row>
    <row r="710087" spans="2:3" x14ac:dyDescent="0.25">
      <c r="B710087" s="74"/>
    </row>
    <row r="710088" spans="2:3" x14ac:dyDescent="0.25">
      <c r="B710088" s="74"/>
    </row>
    <row r="710089" spans="2:3" x14ac:dyDescent="0.25">
      <c r="B710089" s="74"/>
    </row>
    <row r="710090" spans="2:3" x14ac:dyDescent="0.25">
      <c r="B710090" s="74"/>
    </row>
    <row r="710091" spans="2:3" x14ac:dyDescent="0.25">
      <c r="B710091" s="74"/>
    </row>
    <row r="710092" spans="2:3" x14ac:dyDescent="0.25">
      <c r="B710092" s="74"/>
    </row>
    <row r="710093" spans="2:3" x14ac:dyDescent="0.25">
      <c r="B710093" s="74"/>
    </row>
    <row r="710094" spans="2:3" x14ac:dyDescent="0.25">
      <c r="B710094" s="74"/>
    </row>
    <row r="710145" spans="2:3" x14ac:dyDescent="0.25">
      <c r="C710145"/>
    </row>
    <row r="710146" spans="2:3" x14ac:dyDescent="0.25">
      <c r="B710146" s="74"/>
    </row>
    <row r="710147" spans="2:3" x14ac:dyDescent="0.25">
      <c r="B710147" s="74"/>
    </row>
    <row r="710148" spans="2:3" x14ac:dyDescent="0.25">
      <c r="B710148" s="74"/>
    </row>
    <row r="710149" spans="2:3" x14ac:dyDescent="0.25">
      <c r="B710149" s="74"/>
    </row>
    <row r="710150" spans="2:3" x14ac:dyDescent="0.25">
      <c r="B710150" s="74"/>
    </row>
    <row r="710151" spans="2:3" x14ac:dyDescent="0.25">
      <c r="B710151" s="74"/>
    </row>
    <row r="710152" spans="2:3" x14ac:dyDescent="0.25">
      <c r="B710152" s="74"/>
    </row>
    <row r="710153" spans="2:3" x14ac:dyDescent="0.25">
      <c r="B710153" s="74"/>
    </row>
    <row r="710154" spans="2:3" x14ac:dyDescent="0.25">
      <c r="B710154" s="74"/>
    </row>
    <row r="710155" spans="2:3" x14ac:dyDescent="0.25">
      <c r="B710155" s="74"/>
    </row>
    <row r="710156" spans="2:3" x14ac:dyDescent="0.25">
      <c r="B710156" s="74"/>
    </row>
    <row r="710157" spans="2:3" x14ac:dyDescent="0.25">
      <c r="B710157" s="74"/>
    </row>
    <row r="710158" spans="2:3" x14ac:dyDescent="0.25">
      <c r="B710158" s="74"/>
    </row>
    <row r="710209" spans="2:3" x14ac:dyDescent="0.25">
      <c r="C710209"/>
    </row>
    <row r="710210" spans="2:3" x14ac:dyDescent="0.25">
      <c r="B710210" s="74"/>
    </row>
    <row r="710211" spans="2:3" x14ac:dyDescent="0.25">
      <c r="B710211" s="74"/>
    </row>
    <row r="710212" spans="2:3" x14ac:dyDescent="0.25">
      <c r="B710212" s="74"/>
    </row>
    <row r="710213" spans="2:3" x14ac:dyDescent="0.25">
      <c r="B710213" s="74"/>
    </row>
    <row r="710214" spans="2:3" x14ac:dyDescent="0.25">
      <c r="B710214" s="74"/>
    </row>
    <row r="710215" spans="2:3" x14ac:dyDescent="0.25">
      <c r="B710215" s="74"/>
    </row>
    <row r="710216" spans="2:3" x14ac:dyDescent="0.25">
      <c r="B710216" s="74"/>
    </row>
    <row r="710217" spans="2:3" x14ac:dyDescent="0.25">
      <c r="B710217" s="74"/>
    </row>
    <row r="710218" spans="2:3" x14ac:dyDescent="0.25">
      <c r="B710218" s="74"/>
    </row>
    <row r="710219" spans="2:3" x14ac:dyDescent="0.25">
      <c r="B710219" s="74"/>
    </row>
    <row r="710220" spans="2:3" x14ac:dyDescent="0.25">
      <c r="B710220" s="74"/>
    </row>
    <row r="710221" spans="2:3" x14ac:dyDescent="0.25">
      <c r="B710221" s="74"/>
    </row>
    <row r="710222" spans="2:3" x14ac:dyDescent="0.25">
      <c r="B710222" s="74"/>
    </row>
    <row r="710273" spans="2:3" x14ac:dyDescent="0.25">
      <c r="C710273"/>
    </row>
    <row r="710274" spans="2:3" x14ac:dyDescent="0.25">
      <c r="B710274" s="74"/>
    </row>
    <row r="710275" spans="2:3" x14ac:dyDescent="0.25">
      <c r="B710275" s="74"/>
    </row>
    <row r="710276" spans="2:3" x14ac:dyDescent="0.25">
      <c r="B710276" s="74"/>
    </row>
    <row r="710277" spans="2:3" x14ac:dyDescent="0.25">
      <c r="B710277" s="74"/>
    </row>
    <row r="710278" spans="2:3" x14ac:dyDescent="0.25">
      <c r="B710278" s="74"/>
    </row>
    <row r="710279" spans="2:3" x14ac:dyDescent="0.25">
      <c r="B710279" s="74"/>
    </row>
    <row r="710280" spans="2:3" x14ac:dyDescent="0.25">
      <c r="B710280" s="74"/>
    </row>
    <row r="710281" spans="2:3" x14ac:dyDescent="0.25">
      <c r="B710281" s="74"/>
    </row>
    <row r="710282" spans="2:3" x14ac:dyDescent="0.25">
      <c r="B710282" s="74"/>
    </row>
    <row r="710283" spans="2:3" x14ac:dyDescent="0.25">
      <c r="B710283" s="74"/>
    </row>
    <row r="710284" spans="2:3" x14ac:dyDescent="0.25">
      <c r="B710284" s="74"/>
    </row>
    <row r="710285" spans="2:3" x14ac:dyDescent="0.25">
      <c r="B710285" s="74"/>
    </row>
    <row r="710286" spans="2:3" x14ac:dyDescent="0.25">
      <c r="B710286" s="74"/>
    </row>
    <row r="710337" spans="2:3" x14ac:dyDescent="0.25">
      <c r="C710337"/>
    </row>
    <row r="710338" spans="2:3" x14ac:dyDescent="0.25">
      <c r="B710338" s="74"/>
    </row>
    <row r="710339" spans="2:3" x14ac:dyDescent="0.25">
      <c r="B710339" s="74"/>
    </row>
    <row r="710340" spans="2:3" x14ac:dyDescent="0.25">
      <c r="B710340" s="74"/>
    </row>
    <row r="710341" spans="2:3" x14ac:dyDescent="0.25">
      <c r="B710341" s="74"/>
    </row>
    <row r="710342" spans="2:3" x14ac:dyDescent="0.25">
      <c r="B710342" s="74"/>
    </row>
    <row r="710343" spans="2:3" x14ac:dyDescent="0.25">
      <c r="B710343" s="74"/>
    </row>
    <row r="710344" spans="2:3" x14ac:dyDescent="0.25">
      <c r="B710344" s="74"/>
    </row>
    <row r="710345" spans="2:3" x14ac:dyDescent="0.25">
      <c r="B710345" s="74"/>
    </row>
    <row r="710346" spans="2:3" x14ac:dyDescent="0.25">
      <c r="B710346" s="74"/>
    </row>
    <row r="710347" spans="2:3" x14ac:dyDescent="0.25">
      <c r="B710347" s="74"/>
    </row>
    <row r="710348" spans="2:3" x14ac:dyDescent="0.25">
      <c r="B710348" s="74"/>
    </row>
    <row r="710349" spans="2:3" x14ac:dyDescent="0.25">
      <c r="B710349" s="74"/>
    </row>
    <row r="710350" spans="2:3" x14ac:dyDescent="0.25">
      <c r="B710350" s="74"/>
    </row>
    <row r="710401" spans="2:3" x14ac:dyDescent="0.25">
      <c r="C710401"/>
    </row>
    <row r="710402" spans="2:3" x14ac:dyDescent="0.25">
      <c r="B710402" s="74"/>
    </row>
    <row r="710403" spans="2:3" x14ac:dyDescent="0.25">
      <c r="B710403" s="74"/>
    </row>
    <row r="710404" spans="2:3" x14ac:dyDescent="0.25">
      <c r="B710404" s="74"/>
    </row>
    <row r="710405" spans="2:3" x14ac:dyDescent="0.25">
      <c r="B710405" s="74"/>
    </row>
    <row r="710406" spans="2:3" x14ac:dyDescent="0.25">
      <c r="B710406" s="74"/>
    </row>
    <row r="710407" spans="2:3" x14ac:dyDescent="0.25">
      <c r="B710407" s="74"/>
    </row>
    <row r="710408" spans="2:3" x14ac:dyDescent="0.25">
      <c r="B710408" s="74"/>
    </row>
    <row r="710409" spans="2:3" x14ac:dyDescent="0.25">
      <c r="B710409" s="74"/>
    </row>
    <row r="710410" spans="2:3" x14ac:dyDescent="0.25">
      <c r="B710410" s="74"/>
    </row>
    <row r="710411" spans="2:3" x14ac:dyDescent="0.25">
      <c r="B710411" s="74"/>
    </row>
    <row r="710412" spans="2:3" x14ac:dyDescent="0.25">
      <c r="B710412" s="74"/>
    </row>
    <row r="710413" spans="2:3" x14ac:dyDescent="0.25">
      <c r="B710413" s="74"/>
    </row>
    <row r="710414" spans="2:3" x14ac:dyDescent="0.25">
      <c r="B710414" s="74"/>
    </row>
    <row r="710465" spans="2:3" x14ac:dyDescent="0.25">
      <c r="C710465"/>
    </row>
    <row r="710466" spans="2:3" x14ac:dyDescent="0.25">
      <c r="B710466" s="74"/>
    </row>
    <row r="710467" spans="2:3" x14ac:dyDescent="0.25">
      <c r="B710467" s="74"/>
    </row>
    <row r="710468" spans="2:3" x14ac:dyDescent="0.25">
      <c r="B710468" s="74"/>
    </row>
    <row r="710469" spans="2:3" x14ac:dyDescent="0.25">
      <c r="B710469" s="74"/>
    </row>
    <row r="710470" spans="2:3" x14ac:dyDescent="0.25">
      <c r="B710470" s="74"/>
    </row>
    <row r="710471" spans="2:3" x14ac:dyDescent="0.25">
      <c r="B710471" s="74"/>
    </row>
    <row r="710472" spans="2:3" x14ac:dyDescent="0.25">
      <c r="B710472" s="74"/>
    </row>
    <row r="710473" spans="2:3" x14ac:dyDescent="0.25">
      <c r="B710473" s="74"/>
    </row>
    <row r="710474" spans="2:3" x14ac:dyDescent="0.25">
      <c r="B710474" s="74"/>
    </row>
    <row r="710475" spans="2:3" x14ac:dyDescent="0.25">
      <c r="B710475" s="74"/>
    </row>
    <row r="710476" spans="2:3" x14ac:dyDescent="0.25">
      <c r="B710476" s="74"/>
    </row>
    <row r="710477" spans="2:3" x14ac:dyDescent="0.25">
      <c r="B710477" s="74"/>
    </row>
    <row r="710478" spans="2:3" x14ac:dyDescent="0.25">
      <c r="B710478" s="74"/>
    </row>
    <row r="710529" spans="2:3" x14ac:dyDescent="0.25">
      <c r="C710529"/>
    </row>
    <row r="710530" spans="2:3" x14ac:dyDescent="0.25">
      <c r="B710530" s="74"/>
    </row>
    <row r="710531" spans="2:3" x14ac:dyDescent="0.25">
      <c r="B710531" s="74"/>
    </row>
    <row r="710532" spans="2:3" x14ac:dyDescent="0.25">
      <c r="B710532" s="74"/>
    </row>
    <row r="710533" spans="2:3" x14ac:dyDescent="0.25">
      <c r="B710533" s="74"/>
    </row>
    <row r="710534" spans="2:3" x14ac:dyDescent="0.25">
      <c r="B710534" s="74"/>
    </row>
    <row r="710535" spans="2:3" x14ac:dyDescent="0.25">
      <c r="B710535" s="74"/>
    </row>
    <row r="710536" spans="2:3" x14ac:dyDescent="0.25">
      <c r="B710536" s="74"/>
    </row>
    <row r="710537" spans="2:3" x14ac:dyDescent="0.25">
      <c r="B710537" s="74"/>
    </row>
    <row r="710538" spans="2:3" x14ac:dyDescent="0.25">
      <c r="B710538" s="74"/>
    </row>
    <row r="710539" spans="2:3" x14ac:dyDescent="0.25">
      <c r="B710539" s="74"/>
    </row>
    <row r="710540" spans="2:3" x14ac:dyDescent="0.25">
      <c r="B710540" s="74"/>
    </row>
    <row r="710541" spans="2:3" x14ac:dyDescent="0.25">
      <c r="B710541" s="74"/>
    </row>
    <row r="710542" spans="2:3" x14ac:dyDescent="0.25">
      <c r="B710542" s="74"/>
    </row>
    <row r="710593" spans="2:3" x14ac:dyDescent="0.25">
      <c r="C710593"/>
    </row>
    <row r="710594" spans="2:3" x14ac:dyDescent="0.25">
      <c r="B710594" s="74"/>
    </row>
    <row r="710595" spans="2:3" x14ac:dyDescent="0.25">
      <c r="B710595" s="74"/>
    </row>
    <row r="710596" spans="2:3" x14ac:dyDescent="0.25">
      <c r="B710596" s="74"/>
    </row>
    <row r="710597" spans="2:3" x14ac:dyDescent="0.25">
      <c r="B710597" s="74"/>
    </row>
    <row r="710598" spans="2:3" x14ac:dyDescent="0.25">
      <c r="B710598" s="74"/>
    </row>
    <row r="710599" spans="2:3" x14ac:dyDescent="0.25">
      <c r="B710599" s="74"/>
    </row>
    <row r="710600" spans="2:3" x14ac:dyDescent="0.25">
      <c r="B710600" s="74"/>
    </row>
    <row r="710601" spans="2:3" x14ac:dyDescent="0.25">
      <c r="B710601" s="74"/>
    </row>
    <row r="710602" spans="2:3" x14ac:dyDescent="0.25">
      <c r="B710602" s="74"/>
    </row>
    <row r="710603" spans="2:3" x14ac:dyDescent="0.25">
      <c r="B710603" s="74"/>
    </row>
    <row r="710604" spans="2:3" x14ac:dyDescent="0.25">
      <c r="B710604" s="74"/>
    </row>
    <row r="710605" spans="2:3" x14ac:dyDescent="0.25">
      <c r="B710605" s="74"/>
    </row>
    <row r="710606" spans="2:3" x14ac:dyDescent="0.25">
      <c r="B710606" s="74"/>
    </row>
    <row r="710657" spans="2:3" x14ac:dyDescent="0.25">
      <c r="C710657"/>
    </row>
    <row r="710658" spans="2:3" x14ac:dyDescent="0.25">
      <c r="B710658" s="74"/>
    </row>
    <row r="710659" spans="2:3" x14ac:dyDescent="0.25">
      <c r="B710659" s="74"/>
    </row>
    <row r="710660" spans="2:3" x14ac:dyDescent="0.25">
      <c r="B710660" s="74"/>
    </row>
    <row r="710661" spans="2:3" x14ac:dyDescent="0.25">
      <c r="B710661" s="74"/>
    </row>
    <row r="710662" spans="2:3" x14ac:dyDescent="0.25">
      <c r="B710662" s="74"/>
    </row>
    <row r="710663" spans="2:3" x14ac:dyDescent="0.25">
      <c r="B710663" s="74"/>
    </row>
    <row r="710664" spans="2:3" x14ac:dyDescent="0.25">
      <c r="B710664" s="74"/>
    </row>
    <row r="710665" spans="2:3" x14ac:dyDescent="0.25">
      <c r="B710665" s="74"/>
    </row>
    <row r="710666" spans="2:3" x14ac:dyDescent="0.25">
      <c r="B710666" s="74"/>
    </row>
    <row r="710667" spans="2:3" x14ac:dyDescent="0.25">
      <c r="B710667" s="74"/>
    </row>
    <row r="710668" spans="2:3" x14ac:dyDescent="0.25">
      <c r="B710668" s="74"/>
    </row>
    <row r="710669" spans="2:3" x14ac:dyDescent="0.25">
      <c r="B710669" s="74"/>
    </row>
    <row r="710670" spans="2:3" x14ac:dyDescent="0.25">
      <c r="B710670" s="74"/>
    </row>
    <row r="710721" spans="2:3" x14ac:dyDescent="0.25">
      <c r="C710721"/>
    </row>
    <row r="710722" spans="2:3" x14ac:dyDescent="0.25">
      <c r="B710722" s="74"/>
    </row>
    <row r="710723" spans="2:3" x14ac:dyDescent="0.25">
      <c r="B710723" s="74"/>
    </row>
    <row r="710724" spans="2:3" x14ac:dyDescent="0.25">
      <c r="B710724" s="74"/>
    </row>
    <row r="710725" spans="2:3" x14ac:dyDescent="0.25">
      <c r="B710725" s="74"/>
    </row>
    <row r="710726" spans="2:3" x14ac:dyDescent="0.25">
      <c r="B710726" s="74"/>
    </row>
    <row r="710727" spans="2:3" x14ac:dyDescent="0.25">
      <c r="B710727" s="74"/>
    </row>
    <row r="710728" spans="2:3" x14ac:dyDescent="0.25">
      <c r="B710728" s="74"/>
    </row>
    <row r="710729" spans="2:3" x14ac:dyDescent="0.25">
      <c r="B710729" s="74"/>
    </row>
    <row r="710730" spans="2:3" x14ac:dyDescent="0.25">
      <c r="B710730" s="74"/>
    </row>
    <row r="710731" spans="2:3" x14ac:dyDescent="0.25">
      <c r="B710731" s="74"/>
    </row>
    <row r="710732" spans="2:3" x14ac:dyDescent="0.25">
      <c r="B710732" s="74"/>
    </row>
    <row r="710733" spans="2:3" x14ac:dyDescent="0.25">
      <c r="B710733" s="74"/>
    </row>
    <row r="710734" spans="2:3" x14ac:dyDescent="0.25">
      <c r="B710734" s="74"/>
    </row>
    <row r="710785" spans="2:3" x14ac:dyDescent="0.25">
      <c r="C710785"/>
    </row>
    <row r="710786" spans="2:3" x14ac:dyDescent="0.25">
      <c r="B710786" s="74"/>
    </row>
    <row r="710787" spans="2:3" x14ac:dyDescent="0.25">
      <c r="B710787" s="74"/>
    </row>
    <row r="710788" spans="2:3" x14ac:dyDescent="0.25">
      <c r="B710788" s="74"/>
    </row>
    <row r="710789" spans="2:3" x14ac:dyDescent="0.25">
      <c r="B710789" s="74"/>
    </row>
    <row r="710790" spans="2:3" x14ac:dyDescent="0.25">
      <c r="B710790" s="74"/>
    </row>
    <row r="710791" spans="2:3" x14ac:dyDescent="0.25">
      <c r="B710791" s="74"/>
    </row>
    <row r="710792" spans="2:3" x14ac:dyDescent="0.25">
      <c r="B710792" s="74"/>
    </row>
    <row r="710793" spans="2:3" x14ac:dyDescent="0.25">
      <c r="B710793" s="74"/>
    </row>
    <row r="710794" spans="2:3" x14ac:dyDescent="0.25">
      <c r="B710794" s="74"/>
    </row>
    <row r="710795" spans="2:3" x14ac:dyDescent="0.25">
      <c r="B710795" s="74"/>
    </row>
    <row r="710796" spans="2:3" x14ac:dyDescent="0.25">
      <c r="B710796" s="74"/>
    </row>
    <row r="710797" spans="2:3" x14ac:dyDescent="0.25">
      <c r="B710797" s="74"/>
    </row>
    <row r="710798" spans="2:3" x14ac:dyDescent="0.25">
      <c r="B710798" s="74"/>
    </row>
    <row r="710849" spans="2:3" x14ac:dyDescent="0.25">
      <c r="C710849"/>
    </row>
    <row r="710850" spans="2:3" x14ac:dyDescent="0.25">
      <c r="B710850" s="74"/>
    </row>
    <row r="710851" spans="2:3" x14ac:dyDescent="0.25">
      <c r="B710851" s="74"/>
    </row>
    <row r="710852" spans="2:3" x14ac:dyDescent="0.25">
      <c r="B710852" s="74"/>
    </row>
    <row r="710853" spans="2:3" x14ac:dyDescent="0.25">
      <c r="B710853" s="74"/>
    </row>
    <row r="710854" spans="2:3" x14ac:dyDescent="0.25">
      <c r="B710854" s="74"/>
    </row>
    <row r="710855" spans="2:3" x14ac:dyDescent="0.25">
      <c r="B710855" s="74"/>
    </row>
    <row r="710856" spans="2:3" x14ac:dyDescent="0.25">
      <c r="B710856" s="74"/>
    </row>
    <row r="710857" spans="2:3" x14ac:dyDescent="0.25">
      <c r="B710857" s="74"/>
    </row>
    <row r="710858" spans="2:3" x14ac:dyDescent="0.25">
      <c r="B710858" s="74"/>
    </row>
    <row r="710859" spans="2:3" x14ac:dyDescent="0.25">
      <c r="B710859" s="74"/>
    </row>
    <row r="710860" spans="2:3" x14ac:dyDescent="0.25">
      <c r="B710860" s="74"/>
    </row>
    <row r="710861" spans="2:3" x14ac:dyDescent="0.25">
      <c r="B710861" s="74"/>
    </row>
    <row r="710862" spans="2:3" x14ac:dyDescent="0.25">
      <c r="B710862" s="74"/>
    </row>
    <row r="710913" spans="2:3" x14ac:dyDescent="0.25">
      <c r="C710913"/>
    </row>
    <row r="710914" spans="2:3" x14ac:dyDescent="0.25">
      <c r="B710914" s="74"/>
    </row>
    <row r="710915" spans="2:3" x14ac:dyDescent="0.25">
      <c r="B710915" s="74"/>
    </row>
    <row r="710916" spans="2:3" x14ac:dyDescent="0.25">
      <c r="B710916" s="74"/>
    </row>
    <row r="710917" spans="2:3" x14ac:dyDescent="0.25">
      <c r="B710917" s="74"/>
    </row>
    <row r="710918" spans="2:3" x14ac:dyDescent="0.25">
      <c r="B710918" s="74"/>
    </row>
    <row r="710919" spans="2:3" x14ac:dyDescent="0.25">
      <c r="B710919" s="74"/>
    </row>
    <row r="710920" spans="2:3" x14ac:dyDescent="0.25">
      <c r="B710920" s="74"/>
    </row>
    <row r="710921" spans="2:3" x14ac:dyDescent="0.25">
      <c r="B710921" s="74"/>
    </row>
    <row r="710922" spans="2:3" x14ac:dyDescent="0.25">
      <c r="B710922" s="74"/>
    </row>
    <row r="710923" spans="2:3" x14ac:dyDescent="0.25">
      <c r="B710923" s="74"/>
    </row>
    <row r="710924" spans="2:3" x14ac:dyDescent="0.25">
      <c r="B710924" s="74"/>
    </row>
    <row r="710925" spans="2:3" x14ac:dyDescent="0.25">
      <c r="B710925" s="74"/>
    </row>
    <row r="710926" spans="2:3" x14ac:dyDescent="0.25">
      <c r="B710926" s="74"/>
    </row>
    <row r="710977" spans="2:3" x14ac:dyDescent="0.25">
      <c r="C710977"/>
    </row>
    <row r="710978" spans="2:3" x14ac:dyDescent="0.25">
      <c r="B710978" s="74"/>
    </row>
    <row r="710979" spans="2:3" x14ac:dyDescent="0.25">
      <c r="B710979" s="74"/>
    </row>
    <row r="710980" spans="2:3" x14ac:dyDescent="0.25">
      <c r="B710980" s="74"/>
    </row>
    <row r="710981" spans="2:3" x14ac:dyDescent="0.25">
      <c r="B710981" s="74"/>
    </row>
    <row r="710982" spans="2:3" x14ac:dyDescent="0.25">
      <c r="B710982" s="74"/>
    </row>
    <row r="710983" spans="2:3" x14ac:dyDescent="0.25">
      <c r="B710983" s="74"/>
    </row>
    <row r="710984" spans="2:3" x14ac:dyDescent="0.25">
      <c r="B710984" s="74"/>
    </row>
    <row r="710985" spans="2:3" x14ac:dyDescent="0.25">
      <c r="B710985" s="74"/>
    </row>
    <row r="710986" spans="2:3" x14ac:dyDescent="0.25">
      <c r="B710986" s="74"/>
    </row>
    <row r="710987" spans="2:3" x14ac:dyDescent="0.25">
      <c r="B710987" s="74"/>
    </row>
    <row r="710988" spans="2:3" x14ac:dyDescent="0.25">
      <c r="B710988" s="74"/>
    </row>
    <row r="710989" spans="2:3" x14ac:dyDescent="0.25">
      <c r="B710989" s="74"/>
    </row>
    <row r="710990" spans="2:3" x14ac:dyDescent="0.25">
      <c r="B710990" s="74"/>
    </row>
    <row r="711041" spans="2:3" x14ac:dyDescent="0.25">
      <c r="C711041"/>
    </row>
    <row r="711042" spans="2:3" x14ac:dyDescent="0.25">
      <c r="B711042" s="74"/>
    </row>
    <row r="711043" spans="2:3" x14ac:dyDescent="0.25">
      <c r="B711043" s="74"/>
    </row>
    <row r="711044" spans="2:3" x14ac:dyDescent="0.25">
      <c r="B711044" s="74"/>
    </row>
    <row r="711045" spans="2:3" x14ac:dyDescent="0.25">
      <c r="B711045" s="74"/>
    </row>
    <row r="711046" spans="2:3" x14ac:dyDescent="0.25">
      <c r="B711046" s="74"/>
    </row>
    <row r="711047" spans="2:3" x14ac:dyDescent="0.25">
      <c r="B711047" s="74"/>
    </row>
    <row r="711048" spans="2:3" x14ac:dyDescent="0.25">
      <c r="B711048" s="74"/>
    </row>
    <row r="711049" spans="2:3" x14ac:dyDescent="0.25">
      <c r="B711049" s="74"/>
    </row>
    <row r="711050" spans="2:3" x14ac:dyDescent="0.25">
      <c r="B711050" s="74"/>
    </row>
    <row r="711051" spans="2:3" x14ac:dyDescent="0.25">
      <c r="B711051" s="74"/>
    </row>
    <row r="711052" spans="2:3" x14ac:dyDescent="0.25">
      <c r="B711052" s="74"/>
    </row>
    <row r="711053" spans="2:3" x14ac:dyDescent="0.25">
      <c r="B711053" s="74"/>
    </row>
    <row r="711054" spans="2:3" x14ac:dyDescent="0.25">
      <c r="B711054" s="74"/>
    </row>
    <row r="711105" spans="2:3" x14ac:dyDescent="0.25">
      <c r="C711105"/>
    </row>
    <row r="711106" spans="2:3" x14ac:dyDescent="0.25">
      <c r="B711106" s="74"/>
    </row>
    <row r="711107" spans="2:3" x14ac:dyDescent="0.25">
      <c r="B711107" s="74"/>
    </row>
    <row r="711108" spans="2:3" x14ac:dyDescent="0.25">
      <c r="B711108" s="74"/>
    </row>
    <row r="711109" spans="2:3" x14ac:dyDescent="0.25">
      <c r="B711109" s="74"/>
    </row>
    <row r="711110" spans="2:3" x14ac:dyDescent="0.25">
      <c r="B711110" s="74"/>
    </row>
    <row r="711111" spans="2:3" x14ac:dyDescent="0.25">
      <c r="B711111" s="74"/>
    </row>
    <row r="711112" spans="2:3" x14ac:dyDescent="0.25">
      <c r="B711112" s="74"/>
    </row>
    <row r="711113" spans="2:3" x14ac:dyDescent="0.25">
      <c r="B711113" s="74"/>
    </row>
    <row r="711114" spans="2:3" x14ac:dyDescent="0.25">
      <c r="B711114" s="74"/>
    </row>
    <row r="711115" spans="2:3" x14ac:dyDescent="0.25">
      <c r="B711115" s="74"/>
    </row>
    <row r="711116" spans="2:3" x14ac:dyDescent="0.25">
      <c r="B711116" s="74"/>
    </row>
    <row r="711117" spans="2:3" x14ac:dyDescent="0.25">
      <c r="B711117" s="74"/>
    </row>
    <row r="711118" spans="2:3" x14ac:dyDescent="0.25">
      <c r="B711118" s="74"/>
    </row>
    <row r="711169" spans="2:3" x14ac:dyDescent="0.25">
      <c r="C711169"/>
    </row>
    <row r="711170" spans="2:3" x14ac:dyDescent="0.25">
      <c r="B711170" s="74"/>
    </row>
    <row r="711171" spans="2:3" x14ac:dyDescent="0.25">
      <c r="B711171" s="74"/>
    </row>
    <row r="711172" spans="2:3" x14ac:dyDescent="0.25">
      <c r="B711172" s="74"/>
    </row>
    <row r="711173" spans="2:3" x14ac:dyDescent="0.25">
      <c r="B711173" s="74"/>
    </row>
    <row r="711174" spans="2:3" x14ac:dyDescent="0.25">
      <c r="B711174" s="74"/>
    </row>
    <row r="711175" spans="2:3" x14ac:dyDescent="0.25">
      <c r="B711175" s="74"/>
    </row>
    <row r="711176" spans="2:3" x14ac:dyDescent="0.25">
      <c r="B711176" s="74"/>
    </row>
    <row r="711177" spans="2:3" x14ac:dyDescent="0.25">
      <c r="B711177" s="74"/>
    </row>
    <row r="711178" spans="2:3" x14ac:dyDescent="0.25">
      <c r="B711178" s="74"/>
    </row>
    <row r="711179" spans="2:3" x14ac:dyDescent="0.25">
      <c r="B711179" s="74"/>
    </row>
    <row r="711180" spans="2:3" x14ac:dyDescent="0.25">
      <c r="B711180" s="74"/>
    </row>
    <row r="711181" spans="2:3" x14ac:dyDescent="0.25">
      <c r="B711181" s="74"/>
    </row>
    <row r="711182" spans="2:3" x14ac:dyDescent="0.25">
      <c r="B711182" s="74"/>
    </row>
    <row r="711233" spans="2:3" x14ac:dyDescent="0.25">
      <c r="C711233"/>
    </row>
    <row r="711234" spans="2:3" x14ac:dyDescent="0.25">
      <c r="B711234" s="74"/>
    </row>
    <row r="711235" spans="2:3" x14ac:dyDescent="0.25">
      <c r="B711235" s="74"/>
    </row>
    <row r="711236" spans="2:3" x14ac:dyDescent="0.25">
      <c r="B711236" s="74"/>
    </row>
    <row r="711237" spans="2:3" x14ac:dyDescent="0.25">
      <c r="B711237" s="74"/>
    </row>
    <row r="711238" spans="2:3" x14ac:dyDescent="0.25">
      <c r="B711238" s="74"/>
    </row>
    <row r="711239" spans="2:3" x14ac:dyDescent="0.25">
      <c r="B711239" s="74"/>
    </row>
    <row r="711240" spans="2:3" x14ac:dyDescent="0.25">
      <c r="B711240" s="74"/>
    </row>
    <row r="711241" spans="2:3" x14ac:dyDescent="0.25">
      <c r="B711241" s="74"/>
    </row>
    <row r="711242" spans="2:3" x14ac:dyDescent="0.25">
      <c r="B711242" s="74"/>
    </row>
    <row r="711243" spans="2:3" x14ac:dyDescent="0.25">
      <c r="B711243" s="74"/>
    </row>
    <row r="711244" spans="2:3" x14ac:dyDescent="0.25">
      <c r="B711244" s="74"/>
    </row>
    <row r="711245" spans="2:3" x14ac:dyDescent="0.25">
      <c r="B711245" s="74"/>
    </row>
    <row r="711246" spans="2:3" x14ac:dyDescent="0.25">
      <c r="B711246" s="74"/>
    </row>
    <row r="711297" spans="2:3" x14ac:dyDescent="0.25">
      <c r="C711297"/>
    </row>
    <row r="711298" spans="2:3" x14ac:dyDescent="0.25">
      <c r="B711298" s="74"/>
    </row>
    <row r="711299" spans="2:3" x14ac:dyDescent="0.25">
      <c r="B711299" s="74"/>
    </row>
    <row r="711300" spans="2:3" x14ac:dyDescent="0.25">
      <c r="B711300" s="74"/>
    </row>
    <row r="711301" spans="2:3" x14ac:dyDescent="0.25">
      <c r="B711301" s="74"/>
    </row>
    <row r="711302" spans="2:3" x14ac:dyDescent="0.25">
      <c r="B711302" s="74"/>
    </row>
    <row r="711303" spans="2:3" x14ac:dyDescent="0.25">
      <c r="B711303" s="74"/>
    </row>
    <row r="711304" spans="2:3" x14ac:dyDescent="0.25">
      <c r="B711304" s="74"/>
    </row>
    <row r="711305" spans="2:3" x14ac:dyDescent="0.25">
      <c r="B711305" s="74"/>
    </row>
    <row r="711306" spans="2:3" x14ac:dyDescent="0.25">
      <c r="B711306" s="74"/>
    </row>
    <row r="711307" spans="2:3" x14ac:dyDescent="0.25">
      <c r="B711307" s="74"/>
    </row>
    <row r="711308" spans="2:3" x14ac:dyDescent="0.25">
      <c r="B711308" s="74"/>
    </row>
    <row r="711309" spans="2:3" x14ac:dyDescent="0.25">
      <c r="B711309" s="74"/>
    </row>
    <row r="711310" spans="2:3" x14ac:dyDescent="0.25">
      <c r="B711310" s="74"/>
    </row>
    <row r="711361" spans="2:3" x14ac:dyDescent="0.25">
      <c r="C711361"/>
    </row>
    <row r="711362" spans="2:3" x14ac:dyDescent="0.25">
      <c r="B711362" s="74"/>
    </row>
    <row r="711363" spans="2:3" x14ac:dyDescent="0.25">
      <c r="B711363" s="74"/>
    </row>
    <row r="711364" spans="2:3" x14ac:dyDescent="0.25">
      <c r="B711364" s="74"/>
    </row>
    <row r="711365" spans="2:3" x14ac:dyDescent="0.25">
      <c r="B711365" s="74"/>
    </row>
    <row r="711366" spans="2:3" x14ac:dyDescent="0.25">
      <c r="B711366" s="74"/>
    </row>
    <row r="711367" spans="2:3" x14ac:dyDescent="0.25">
      <c r="B711367" s="74"/>
    </row>
    <row r="711368" spans="2:3" x14ac:dyDescent="0.25">
      <c r="B711368" s="74"/>
    </row>
    <row r="711369" spans="2:3" x14ac:dyDescent="0.25">
      <c r="B711369" s="74"/>
    </row>
    <row r="711370" spans="2:3" x14ac:dyDescent="0.25">
      <c r="B711370" s="74"/>
    </row>
    <row r="711371" spans="2:3" x14ac:dyDescent="0.25">
      <c r="B711371" s="74"/>
    </row>
    <row r="711372" spans="2:3" x14ac:dyDescent="0.25">
      <c r="B711372" s="74"/>
    </row>
    <row r="711373" spans="2:3" x14ac:dyDescent="0.25">
      <c r="B711373" s="74"/>
    </row>
    <row r="711374" spans="2:3" x14ac:dyDescent="0.25">
      <c r="B711374" s="74"/>
    </row>
    <row r="711425" spans="2:3" x14ac:dyDescent="0.25">
      <c r="C711425"/>
    </row>
    <row r="711426" spans="2:3" x14ac:dyDescent="0.25">
      <c r="B711426" s="74"/>
    </row>
    <row r="711427" spans="2:3" x14ac:dyDescent="0.25">
      <c r="B711427" s="74"/>
    </row>
    <row r="711428" spans="2:3" x14ac:dyDescent="0.25">
      <c r="B711428" s="74"/>
    </row>
    <row r="711429" spans="2:3" x14ac:dyDescent="0.25">
      <c r="B711429" s="74"/>
    </row>
    <row r="711430" spans="2:3" x14ac:dyDescent="0.25">
      <c r="B711430" s="74"/>
    </row>
    <row r="711431" spans="2:3" x14ac:dyDescent="0.25">
      <c r="B711431" s="74"/>
    </row>
    <row r="711432" spans="2:3" x14ac:dyDescent="0.25">
      <c r="B711432" s="74"/>
    </row>
    <row r="711433" spans="2:3" x14ac:dyDescent="0.25">
      <c r="B711433" s="74"/>
    </row>
    <row r="711434" spans="2:3" x14ac:dyDescent="0.25">
      <c r="B711434" s="74"/>
    </row>
    <row r="711435" spans="2:3" x14ac:dyDescent="0.25">
      <c r="B711435" s="74"/>
    </row>
    <row r="711436" spans="2:3" x14ac:dyDescent="0.25">
      <c r="B711436" s="74"/>
    </row>
    <row r="711437" spans="2:3" x14ac:dyDescent="0.25">
      <c r="B711437" s="74"/>
    </row>
    <row r="711438" spans="2:3" x14ac:dyDescent="0.25">
      <c r="B711438" s="74"/>
    </row>
    <row r="711489" spans="2:3" x14ac:dyDescent="0.25">
      <c r="C711489"/>
    </row>
    <row r="711490" spans="2:3" x14ac:dyDescent="0.25">
      <c r="B711490" s="74"/>
    </row>
    <row r="711491" spans="2:3" x14ac:dyDescent="0.25">
      <c r="B711491" s="74"/>
    </row>
    <row r="711492" spans="2:3" x14ac:dyDescent="0.25">
      <c r="B711492" s="74"/>
    </row>
    <row r="711493" spans="2:3" x14ac:dyDescent="0.25">
      <c r="B711493" s="74"/>
    </row>
    <row r="711494" spans="2:3" x14ac:dyDescent="0.25">
      <c r="B711494" s="74"/>
    </row>
    <row r="711495" spans="2:3" x14ac:dyDescent="0.25">
      <c r="B711495" s="74"/>
    </row>
    <row r="711496" spans="2:3" x14ac:dyDescent="0.25">
      <c r="B711496" s="74"/>
    </row>
    <row r="711497" spans="2:3" x14ac:dyDescent="0.25">
      <c r="B711497" s="74"/>
    </row>
    <row r="711498" spans="2:3" x14ac:dyDescent="0.25">
      <c r="B711498" s="74"/>
    </row>
    <row r="711499" spans="2:3" x14ac:dyDescent="0.25">
      <c r="B711499" s="74"/>
    </row>
    <row r="711500" spans="2:3" x14ac:dyDescent="0.25">
      <c r="B711500" s="74"/>
    </row>
    <row r="711501" spans="2:3" x14ac:dyDescent="0.25">
      <c r="B711501" s="74"/>
    </row>
    <row r="711502" spans="2:3" x14ac:dyDescent="0.25">
      <c r="B711502" s="74"/>
    </row>
    <row r="711553" spans="2:3" x14ac:dyDescent="0.25">
      <c r="C711553"/>
    </row>
    <row r="711554" spans="2:3" x14ac:dyDescent="0.25">
      <c r="B711554" s="74"/>
    </row>
    <row r="711555" spans="2:3" x14ac:dyDescent="0.25">
      <c r="B711555" s="74"/>
    </row>
    <row r="711556" spans="2:3" x14ac:dyDescent="0.25">
      <c r="B711556" s="74"/>
    </row>
    <row r="711557" spans="2:3" x14ac:dyDescent="0.25">
      <c r="B711557" s="74"/>
    </row>
    <row r="711558" spans="2:3" x14ac:dyDescent="0.25">
      <c r="B711558" s="74"/>
    </row>
    <row r="711559" spans="2:3" x14ac:dyDescent="0.25">
      <c r="B711559" s="74"/>
    </row>
    <row r="711560" spans="2:3" x14ac:dyDescent="0.25">
      <c r="B711560" s="74"/>
    </row>
    <row r="711561" spans="2:3" x14ac:dyDescent="0.25">
      <c r="B711561" s="74"/>
    </row>
    <row r="711562" spans="2:3" x14ac:dyDescent="0.25">
      <c r="B711562" s="74"/>
    </row>
    <row r="711563" spans="2:3" x14ac:dyDescent="0.25">
      <c r="B711563" s="74"/>
    </row>
    <row r="711564" spans="2:3" x14ac:dyDescent="0.25">
      <c r="B711564" s="74"/>
    </row>
    <row r="711565" spans="2:3" x14ac:dyDescent="0.25">
      <c r="B711565" s="74"/>
    </row>
    <row r="711566" spans="2:3" x14ac:dyDescent="0.25">
      <c r="B711566" s="74"/>
    </row>
    <row r="711617" spans="2:3" x14ac:dyDescent="0.25">
      <c r="C711617"/>
    </row>
    <row r="711618" spans="2:3" x14ac:dyDescent="0.25">
      <c r="B711618" s="74"/>
    </row>
    <row r="711619" spans="2:3" x14ac:dyDescent="0.25">
      <c r="B711619" s="74"/>
    </row>
    <row r="711620" spans="2:3" x14ac:dyDescent="0.25">
      <c r="B711620" s="74"/>
    </row>
    <row r="711621" spans="2:3" x14ac:dyDescent="0.25">
      <c r="B711621" s="74"/>
    </row>
    <row r="711622" spans="2:3" x14ac:dyDescent="0.25">
      <c r="B711622" s="74"/>
    </row>
    <row r="711623" spans="2:3" x14ac:dyDescent="0.25">
      <c r="B711623" s="74"/>
    </row>
    <row r="711624" spans="2:3" x14ac:dyDescent="0.25">
      <c r="B711624" s="74"/>
    </row>
    <row r="711625" spans="2:3" x14ac:dyDescent="0.25">
      <c r="B711625" s="74"/>
    </row>
    <row r="711626" spans="2:3" x14ac:dyDescent="0.25">
      <c r="B711626" s="74"/>
    </row>
    <row r="711627" spans="2:3" x14ac:dyDescent="0.25">
      <c r="B711627" s="74"/>
    </row>
    <row r="711628" spans="2:3" x14ac:dyDescent="0.25">
      <c r="B711628" s="74"/>
    </row>
    <row r="711629" spans="2:3" x14ac:dyDescent="0.25">
      <c r="B711629" s="74"/>
    </row>
    <row r="711630" spans="2:3" x14ac:dyDescent="0.25">
      <c r="B711630" s="74"/>
    </row>
    <row r="711681" spans="2:3" x14ac:dyDescent="0.25">
      <c r="C711681"/>
    </row>
    <row r="711682" spans="2:3" x14ac:dyDescent="0.25">
      <c r="B711682" s="74"/>
    </row>
    <row r="711683" spans="2:3" x14ac:dyDescent="0.25">
      <c r="B711683" s="74"/>
    </row>
    <row r="711684" spans="2:3" x14ac:dyDescent="0.25">
      <c r="B711684" s="74"/>
    </row>
    <row r="711685" spans="2:3" x14ac:dyDescent="0.25">
      <c r="B711685" s="74"/>
    </row>
    <row r="711686" spans="2:3" x14ac:dyDescent="0.25">
      <c r="B711686" s="74"/>
    </row>
    <row r="711687" spans="2:3" x14ac:dyDescent="0.25">
      <c r="B711687" s="74"/>
    </row>
    <row r="711688" spans="2:3" x14ac:dyDescent="0.25">
      <c r="B711688" s="74"/>
    </row>
    <row r="711689" spans="2:3" x14ac:dyDescent="0.25">
      <c r="B711689" s="74"/>
    </row>
    <row r="711690" spans="2:3" x14ac:dyDescent="0.25">
      <c r="B711690" s="74"/>
    </row>
    <row r="711691" spans="2:3" x14ac:dyDescent="0.25">
      <c r="B711691" s="74"/>
    </row>
    <row r="711692" spans="2:3" x14ac:dyDescent="0.25">
      <c r="B711692" s="74"/>
    </row>
    <row r="711693" spans="2:3" x14ac:dyDescent="0.25">
      <c r="B711693" s="74"/>
    </row>
    <row r="711694" spans="2:3" x14ac:dyDescent="0.25">
      <c r="B711694" s="74"/>
    </row>
    <row r="711745" spans="2:3" x14ac:dyDescent="0.25">
      <c r="C711745"/>
    </row>
    <row r="711746" spans="2:3" x14ac:dyDescent="0.25">
      <c r="B711746" s="74"/>
    </row>
    <row r="711747" spans="2:3" x14ac:dyDescent="0.25">
      <c r="B711747" s="74"/>
    </row>
    <row r="711748" spans="2:3" x14ac:dyDescent="0.25">
      <c r="B711748" s="74"/>
    </row>
    <row r="711749" spans="2:3" x14ac:dyDescent="0.25">
      <c r="B711749" s="74"/>
    </row>
    <row r="711750" spans="2:3" x14ac:dyDescent="0.25">
      <c r="B711750" s="74"/>
    </row>
    <row r="711751" spans="2:3" x14ac:dyDescent="0.25">
      <c r="B711751" s="74"/>
    </row>
    <row r="711752" spans="2:3" x14ac:dyDescent="0.25">
      <c r="B711752" s="74"/>
    </row>
    <row r="711753" spans="2:3" x14ac:dyDescent="0.25">
      <c r="B711753" s="74"/>
    </row>
    <row r="711754" spans="2:3" x14ac:dyDescent="0.25">
      <c r="B711754" s="74"/>
    </row>
    <row r="711755" spans="2:3" x14ac:dyDescent="0.25">
      <c r="B711755" s="74"/>
    </row>
    <row r="711756" spans="2:3" x14ac:dyDescent="0.25">
      <c r="B711756" s="74"/>
    </row>
    <row r="711757" spans="2:3" x14ac:dyDescent="0.25">
      <c r="B711757" s="74"/>
    </row>
    <row r="711758" spans="2:3" x14ac:dyDescent="0.25">
      <c r="B711758" s="74"/>
    </row>
    <row r="711809" spans="2:3" x14ac:dyDescent="0.25">
      <c r="C711809"/>
    </row>
    <row r="711810" spans="2:3" x14ac:dyDescent="0.25">
      <c r="B711810" s="74"/>
    </row>
    <row r="711811" spans="2:3" x14ac:dyDescent="0.25">
      <c r="B711811" s="74"/>
    </row>
    <row r="711812" spans="2:3" x14ac:dyDescent="0.25">
      <c r="B711812" s="74"/>
    </row>
    <row r="711813" spans="2:3" x14ac:dyDescent="0.25">
      <c r="B711813" s="74"/>
    </row>
    <row r="711814" spans="2:3" x14ac:dyDescent="0.25">
      <c r="B711814" s="74"/>
    </row>
    <row r="711815" spans="2:3" x14ac:dyDescent="0.25">
      <c r="B711815" s="74"/>
    </row>
    <row r="711816" spans="2:3" x14ac:dyDescent="0.25">
      <c r="B711816" s="74"/>
    </row>
    <row r="711817" spans="2:3" x14ac:dyDescent="0.25">
      <c r="B711817" s="74"/>
    </row>
    <row r="711818" spans="2:3" x14ac:dyDescent="0.25">
      <c r="B711818" s="74"/>
    </row>
    <row r="711819" spans="2:3" x14ac:dyDescent="0.25">
      <c r="B711819" s="74"/>
    </row>
    <row r="711820" spans="2:3" x14ac:dyDescent="0.25">
      <c r="B711820" s="74"/>
    </row>
    <row r="711821" spans="2:3" x14ac:dyDescent="0.25">
      <c r="B711821" s="74"/>
    </row>
    <row r="711822" spans="2:3" x14ac:dyDescent="0.25">
      <c r="B711822" s="74"/>
    </row>
    <row r="711873" spans="2:3" x14ac:dyDescent="0.25">
      <c r="C711873"/>
    </row>
    <row r="711874" spans="2:3" x14ac:dyDescent="0.25">
      <c r="B711874" s="74"/>
    </row>
    <row r="711875" spans="2:3" x14ac:dyDescent="0.25">
      <c r="B711875" s="74"/>
    </row>
    <row r="711876" spans="2:3" x14ac:dyDescent="0.25">
      <c r="B711876" s="74"/>
    </row>
    <row r="711877" spans="2:3" x14ac:dyDescent="0.25">
      <c r="B711877" s="74"/>
    </row>
    <row r="711878" spans="2:3" x14ac:dyDescent="0.25">
      <c r="B711878" s="74"/>
    </row>
    <row r="711879" spans="2:3" x14ac:dyDescent="0.25">
      <c r="B711879" s="74"/>
    </row>
    <row r="711880" spans="2:3" x14ac:dyDescent="0.25">
      <c r="B711880" s="74"/>
    </row>
    <row r="711881" spans="2:3" x14ac:dyDescent="0.25">
      <c r="B711881" s="74"/>
    </row>
    <row r="711882" spans="2:3" x14ac:dyDescent="0.25">
      <c r="B711882" s="74"/>
    </row>
    <row r="711883" spans="2:3" x14ac:dyDescent="0.25">
      <c r="B711883" s="74"/>
    </row>
    <row r="711884" spans="2:3" x14ac:dyDescent="0.25">
      <c r="B711884" s="74"/>
    </row>
    <row r="711885" spans="2:3" x14ac:dyDescent="0.25">
      <c r="B711885" s="74"/>
    </row>
    <row r="711886" spans="2:3" x14ac:dyDescent="0.25">
      <c r="B711886" s="74"/>
    </row>
    <row r="711937" spans="2:3" x14ac:dyDescent="0.25">
      <c r="C711937"/>
    </row>
    <row r="711938" spans="2:3" x14ac:dyDescent="0.25">
      <c r="B711938" s="74"/>
    </row>
    <row r="711939" spans="2:3" x14ac:dyDescent="0.25">
      <c r="B711939" s="74"/>
    </row>
    <row r="711940" spans="2:3" x14ac:dyDescent="0.25">
      <c r="B711940" s="74"/>
    </row>
    <row r="711941" spans="2:3" x14ac:dyDescent="0.25">
      <c r="B711941" s="74"/>
    </row>
    <row r="711942" spans="2:3" x14ac:dyDescent="0.25">
      <c r="B711942" s="74"/>
    </row>
    <row r="711943" spans="2:3" x14ac:dyDescent="0.25">
      <c r="B711943" s="74"/>
    </row>
    <row r="711944" spans="2:3" x14ac:dyDescent="0.25">
      <c r="B711944" s="74"/>
    </row>
    <row r="711945" spans="2:3" x14ac:dyDescent="0.25">
      <c r="B711945" s="74"/>
    </row>
    <row r="711946" spans="2:3" x14ac:dyDescent="0.25">
      <c r="B711946" s="74"/>
    </row>
    <row r="711947" spans="2:3" x14ac:dyDescent="0.25">
      <c r="B711947" s="74"/>
    </row>
    <row r="711948" spans="2:3" x14ac:dyDescent="0.25">
      <c r="B711948" s="74"/>
    </row>
    <row r="711949" spans="2:3" x14ac:dyDescent="0.25">
      <c r="B711949" s="74"/>
    </row>
    <row r="711950" spans="2:3" x14ac:dyDescent="0.25">
      <c r="B711950" s="74"/>
    </row>
    <row r="712001" spans="2:3" x14ac:dyDescent="0.25">
      <c r="C712001"/>
    </row>
    <row r="712002" spans="2:3" x14ac:dyDescent="0.25">
      <c r="B712002" s="74"/>
    </row>
    <row r="712003" spans="2:3" x14ac:dyDescent="0.25">
      <c r="B712003" s="74"/>
    </row>
    <row r="712004" spans="2:3" x14ac:dyDescent="0.25">
      <c r="B712004" s="74"/>
    </row>
    <row r="712005" spans="2:3" x14ac:dyDescent="0.25">
      <c r="B712005" s="74"/>
    </row>
    <row r="712006" spans="2:3" x14ac:dyDescent="0.25">
      <c r="B712006" s="74"/>
    </row>
    <row r="712007" spans="2:3" x14ac:dyDescent="0.25">
      <c r="B712007" s="74"/>
    </row>
    <row r="712008" spans="2:3" x14ac:dyDescent="0.25">
      <c r="B712008" s="74"/>
    </row>
    <row r="712009" spans="2:3" x14ac:dyDescent="0.25">
      <c r="B712009" s="74"/>
    </row>
    <row r="712010" spans="2:3" x14ac:dyDescent="0.25">
      <c r="B712010" s="74"/>
    </row>
    <row r="712011" spans="2:3" x14ac:dyDescent="0.25">
      <c r="B712011" s="74"/>
    </row>
    <row r="712012" spans="2:3" x14ac:dyDescent="0.25">
      <c r="B712012" s="74"/>
    </row>
    <row r="712013" spans="2:3" x14ac:dyDescent="0.25">
      <c r="B712013" s="74"/>
    </row>
    <row r="712014" spans="2:3" x14ac:dyDescent="0.25">
      <c r="B712014" s="74"/>
    </row>
    <row r="712065" spans="2:3" x14ac:dyDescent="0.25">
      <c r="C712065"/>
    </row>
    <row r="712066" spans="2:3" x14ac:dyDescent="0.25">
      <c r="B712066" s="74"/>
    </row>
    <row r="712067" spans="2:3" x14ac:dyDescent="0.25">
      <c r="B712067" s="74"/>
    </row>
    <row r="712068" spans="2:3" x14ac:dyDescent="0.25">
      <c r="B712068" s="74"/>
    </row>
    <row r="712069" spans="2:3" x14ac:dyDescent="0.25">
      <c r="B712069" s="74"/>
    </row>
    <row r="712070" spans="2:3" x14ac:dyDescent="0.25">
      <c r="B712070" s="74"/>
    </row>
    <row r="712071" spans="2:3" x14ac:dyDescent="0.25">
      <c r="B712071" s="74"/>
    </row>
    <row r="712072" spans="2:3" x14ac:dyDescent="0.25">
      <c r="B712072" s="74"/>
    </row>
    <row r="712073" spans="2:3" x14ac:dyDescent="0.25">
      <c r="B712073" s="74"/>
    </row>
    <row r="712074" spans="2:3" x14ac:dyDescent="0.25">
      <c r="B712074" s="74"/>
    </row>
    <row r="712075" spans="2:3" x14ac:dyDescent="0.25">
      <c r="B712075" s="74"/>
    </row>
    <row r="712076" spans="2:3" x14ac:dyDescent="0.25">
      <c r="B712076" s="74"/>
    </row>
    <row r="712077" spans="2:3" x14ac:dyDescent="0.25">
      <c r="B712077" s="74"/>
    </row>
    <row r="712078" spans="2:3" x14ac:dyDescent="0.25">
      <c r="B712078" s="74"/>
    </row>
    <row r="712129" spans="2:3" x14ac:dyDescent="0.25">
      <c r="C712129"/>
    </row>
    <row r="712130" spans="2:3" x14ac:dyDescent="0.25">
      <c r="B712130" s="74"/>
    </row>
    <row r="712131" spans="2:3" x14ac:dyDescent="0.25">
      <c r="B712131" s="74"/>
    </row>
    <row r="712132" spans="2:3" x14ac:dyDescent="0.25">
      <c r="B712132" s="74"/>
    </row>
    <row r="712133" spans="2:3" x14ac:dyDescent="0.25">
      <c r="B712133" s="74"/>
    </row>
    <row r="712134" spans="2:3" x14ac:dyDescent="0.25">
      <c r="B712134" s="74"/>
    </row>
    <row r="712135" spans="2:3" x14ac:dyDescent="0.25">
      <c r="B712135" s="74"/>
    </row>
    <row r="712136" spans="2:3" x14ac:dyDescent="0.25">
      <c r="B712136" s="74"/>
    </row>
    <row r="712137" spans="2:3" x14ac:dyDescent="0.25">
      <c r="B712137" s="74"/>
    </row>
    <row r="712138" spans="2:3" x14ac:dyDescent="0.25">
      <c r="B712138" s="74"/>
    </row>
    <row r="712139" spans="2:3" x14ac:dyDescent="0.25">
      <c r="B712139" s="74"/>
    </row>
    <row r="712140" spans="2:3" x14ac:dyDescent="0.25">
      <c r="B712140" s="74"/>
    </row>
    <row r="712141" spans="2:3" x14ac:dyDescent="0.25">
      <c r="B712141" s="74"/>
    </row>
    <row r="712142" spans="2:3" x14ac:dyDescent="0.25">
      <c r="B712142" s="74"/>
    </row>
    <row r="712193" spans="2:3" x14ac:dyDescent="0.25">
      <c r="C712193"/>
    </row>
    <row r="712194" spans="2:3" x14ac:dyDescent="0.25">
      <c r="B712194" s="74"/>
    </row>
    <row r="712195" spans="2:3" x14ac:dyDescent="0.25">
      <c r="B712195" s="74"/>
    </row>
    <row r="712196" spans="2:3" x14ac:dyDescent="0.25">
      <c r="B712196" s="74"/>
    </row>
    <row r="712197" spans="2:3" x14ac:dyDescent="0.25">
      <c r="B712197" s="74"/>
    </row>
    <row r="712198" spans="2:3" x14ac:dyDescent="0.25">
      <c r="B712198" s="74"/>
    </row>
    <row r="712199" spans="2:3" x14ac:dyDescent="0.25">
      <c r="B712199" s="74"/>
    </row>
    <row r="712200" spans="2:3" x14ac:dyDescent="0.25">
      <c r="B712200" s="74"/>
    </row>
    <row r="712201" spans="2:3" x14ac:dyDescent="0.25">
      <c r="B712201" s="74"/>
    </row>
    <row r="712202" spans="2:3" x14ac:dyDescent="0.25">
      <c r="B712202" s="74"/>
    </row>
    <row r="712203" spans="2:3" x14ac:dyDescent="0.25">
      <c r="B712203" s="74"/>
    </row>
    <row r="712204" spans="2:3" x14ac:dyDescent="0.25">
      <c r="B712204" s="74"/>
    </row>
    <row r="712205" spans="2:3" x14ac:dyDescent="0.25">
      <c r="B712205" s="74"/>
    </row>
    <row r="712206" spans="2:3" x14ac:dyDescent="0.25">
      <c r="B712206" s="74"/>
    </row>
    <row r="712257" spans="2:3" x14ac:dyDescent="0.25">
      <c r="C712257"/>
    </row>
    <row r="712258" spans="2:3" x14ac:dyDescent="0.25">
      <c r="B712258" s="74"/>
    </row>
    <row r="712259" spans="2:3" x14ac:dyDescent="0.25">
      <c r="B712259" s="74"/>
    </row>
    <row r="712260" spans="2:3" x14ac:dyDescent="0.25">
      <c r="B712260" s="74"/>
    </row>
    <row r="712261" spans="2:3" x14ac:dyDescent="0.25">
      <c r="B712261" s="74"/>
    </row>
    <row r="712262" spans="2:3" x14ac:dyDescent="0.25">
      <c r="B712262" s="74"/>
    </row>
    <row r="712263" spans="2:3" x14ac:dyDescent="0.25">
      <c r="B712263" s="74"/>
    </row>
    <row r="712264" spans="2:3" x14ac:dyDescent="0.25">
      <c r="B712264" s="74"/>
    </row>
    <row r="712265" spans="2:3" x14ac:dyDescent="0.25">
      <c r="B712265" s="74"/>
    </row>
    <row r="712266" spans="2:3" x14ac:dyDescent="0.25">
      <c r="B712266" s="74"/>
    </row>
    <row r="712267" spans="2:3" x14ac:dyDescent="0.25">
      <c r="B712267" s="74"/>
    </row>
    <row r="712268" spans="2:3" x14ac:dyDescent="0.25">
      <c r="B712268" s="74"/>
    </row>
    <row r="712269" spans="2:3" x14ac:dyDescent="0.25">
      <c r="B712269" s="74"/>
    </row>
    <row r="712270" spans="2:3" x14ac:dyDescent="0.25">
      <c r="B712270" s="74"/>
    </row>
    <row r="712321" spans="2:3" x14ac:dyDescent="0.25">
      <c r="C712321"/>
    </row>
    <row r="712322" spans="2:3" x14ac:dyDescent="0.25">
      <c r="B712322" s="74"/>
    </row>
    <row r="712323" spans="2:3" x14ac:dyDescent="0.25">
      <c r="B712323" s="74"/>
    </row>
    <row r="712324" spans="2:3" x14ac:dyDescent="0.25">
      <c r="B712324" s="74"/>
    </row>
    <row r="712325" spans="2:3" x14ac:dyDescent="0.25">
      <c r="B712325" s="74"/>
    </row>
    <row r="712326" spans="2:3" x14ac:dyDescent="0.25">
      <c r="B712326" s="74"/>
    </row>
    <row r="712327" spans="2:3" x14ac:dyDescent="0.25">
      <c r="B712327" s="74"/>
    </row>
    <row r="712328" spans="2:3" x14ac:dyDescent="0.25">
      <c r="B712328" s="74"/>
    </row>
    <row r="712329" spans="2:3" x14ac:dyDescent="0.25">
      <c r="B712329" s="74"/>
    </row>
    <row r="712330" spans="2:3" x14ac:dyDescent="0.25">
      <c r="B712330" s="74"/>
    </row>
    <row r="712331" spans="2:3" x14ac:dyDescent="0.25">
      <c r="B712331" s="74"/>
    </row>
    <row r="712332" spans="2:3" x14ac:dyDescent="0.25">
      <c r="B712332" s="74"/>
    </row>
    <row r="712333" spans="2:3" x14ac:dyDescent="0.25">
      <c r="B712333" s="74"/>
    </row>
    <row r="712334" spans="2:3" x14ac:dyDescent="0.25">
      <c r="B712334" s="74"/>
    </row>
    <row r="712385" spans="2:3" x14ac:dyDescent="0.25">
      <c r="C712385"/>
    </row>
    <row r="712386" spans="2:3" x14ac:dyDescent="0.25">
      <c r="B712386" s="74"/>
    </row>
    <row r="712387" spans="2:3" x14ac:dyDescent="0.25">
      <c r="B712387" s="74"/>
    </row>
    <row r="712388" spans="2:3" x14ac:dyDescent="0.25">
      <c r="B712388" s="74"/>
    </row>
    <row r="712389" spans="2:3" x14ac:dyDescent="0.25">
      <c r="B712389" s="74"/>
    </row>
    <row r="712390" spans="2:3" x14ac:dyDescent="0.25">
      <c r="B712390" s="74"/>
    </row>
    <row r="712391" spans="2:3" x14ac:dyDescent="0.25">
      <c r="B712391" s="74"/>
    </row>
    <row r="712392" spans="2:3" x14ac:dyDescent="0.25">
      <c r="B712392" s="74"/>
    </row>
    <row r="712393" spans="2:3" x14ac:dyDescent="0.25">
      <c r="B712393" s="74"/>
    </row>
    <row r="712394" spans="2:3" x14ac:dyDescent="0.25">
      <c r="B712394" s="74"/>
    </row>
    <row r="712395" spans="2:3" x14ac:dyDescent="0.25">
      <c r="B712395" s="74"/>
    </row>
    <row r="712396" spans="2:3" x14ac:dyDescent="0.25">
      <c r="B712396" s="74"/>
    </row>
    <row r="712397" spans="2:3" x14ac:dyDescent="0.25">
      <c r="B712397" s="74"/>
    </row>
    <row r="712398" spans="2:3" x14ac:dyDescent="0.25">
      <c r="B712398" s="74"/>
    </row>
    <row r="712449" spans="2:3" x14ac:dyDescent="0.25">
      <c r="C712449"/>
    </row>
    <row r="712450" spans="2:3" x14ac:dyDescent="0.25">
      <c r="B712450" s="74"/>
    </row>
    <row r="712451" spans="2:3" x14ac:dyDescent="0.25">
      <c r="B712451" s="74"/>
    </row>
    <row r="712452" spans="2:3" x14ac:dyDescent="0.25">
      <c r="B712452" s="74"/>
    </row>
    <row r="712453" spans="2:3" x14ac:dyDescent="0.25">
      <c r="B712453" s="74"/>
    </row>
    <row r="712454" spans="2:3" x14ac:dyDescent="0.25">
      <c r="B712454" s="74"/>
    </row>
    <row r="712455" spans="2:3" x14ac:dyDescent="0.25">
      <c r="B712455" s="74"/>
    </row>
    <row r="712456" spans="2:3" x14ac:dyDescent="0.25">
      <c r="B712456" s="74"/>
    </row>
    <row r="712457" spans="2:3" x14ac:dyDescent="0.25">
      <c r="B712457" s="74"/>
    </row>
    <row r="712458" spans="2:3" x14ac:dyDescent="0.25">
      <c r="B712458" s="74"/>
    </row>
    <row r="712459" spans="2:3" x14ac:dyDescent="0.25">
      <c r="B712459" s="74"/>
    </row>
    <row r="712460" spans="2:3" x14ac:dyDescent="0.25">
      <c r="B712460" s="74"/>
    </row>
    <row r="712461" spans="2:3" x14ac:dyDescent="0.25">
      <c r="B712461" s="74"/>
    </row>
    <row r="712462" spans="2:3" x14ac:dyDescent="0.25">
      <c r="B712462" s="74"/>
    </row>
    <row r="712513" spans="2:3" x14ac:dyDescent="0.25">
      <c r="C712513"/>
    </row>
    <row r="712514" spans="2:3" x14ac:dyDescent="0.25">
      <c r="B712514" s="74"/>
    </row>
    <row r="712515" spans="2:3" x14ac:dyDescent="0.25">
      <c r="B712515" s="74"/>
    </row>
    <row r="712516" spans="2:3" x14ac:dyDescent="0.25">
      <c r="B712516" s="74"/>
    </row>
    <row r="712517" spans="2:3" x14ac:dyDescent="0.25">
      <c r="B712517" s="74"/>
    </row>
    <row r="712518" spans="2:3" x14ac:dyDescent="0.25">
      <c r="B712518" s="74"/>
    </row>
    <row r="712519" spans="2:3" x14ac:dyDescent="0.25">
      <c r="B712519" s="74"/>
    </row>
    <row r="712520" spans="2:3" x14ac:dyDescent="0.25">
      <c r="B712520" s="74"/>
    </row>
    <row r="712521" spans="2:3" x14ac:dyDescent="0.25">
      <c r="B712521" s="74"/>
    </row>
    <row r="712522" spans="2:3" x14ac:dyDescent="0.25">
      <c r="B712522" s="74"/>
    </row>
    <row r="712523" spans="2:3" x14ac:dyDescent="0.25">
      <c r="B712523" s="74"/>
    </row>
    <row r="712524" spans="2:3" x14ac:dyDescent="0.25">
      <c r="B712524" s="74"/>
    </row>
    <row r="712525" spans="2:3" x14ac:dyDescent="0.25">
      <c r="B712525" s="74"/>
    </row>
    <row r="712526" spans="2:3" x14ac:dyDescent="0.25">
      <c r="B712526" s="74"/>
    </row>
    <row r="712577" spans="2:3" x14ac:dyDescent="0.25">
      <c r="C712577"/>
    </row>
    <row r="712578" spans="2:3" x14ac:dyDescent="0.25">
      <c r="B712578" s="74"/>
    </row>
    <row r="712579" spans="2:3" x14ac:dyDescent="0.25">
      <c r="B712579" s="74"/>
    </row>
    <row r="712580" spans="2:3" x14ac:dyDescent="0.25">
      <c r="B712580" s="74"/>
    </row>
    <row r="712581" spans="2:3" x14ac:dyDescent="0.25">
      <c r="B712581" s="74"/>
    </row>
    <row r="712582" spans="2:3" x14ac:dyDescent="0.25">
      <c r="B712582" s="74"/>
    </row>
    <row r="712583" spans="2:3" x14ac:dyDescent="0.25">
      <c r="B712583" s="74"/>
    </row>
    <row r="712584" spans="2:3" x14ac:dyDescent="0.25">
      <c r="B712584" s="74"/>
    </row>
    <row r="712585" spans="2:3" x14ac:dyDescent="0.25">
      <c r="B712585" s="74"/>
    </row>
    <row r="712586" spans="2:3" x14ac:dyDescent="0.25">
      <c r="B712586" s="74"/>
    </row>
    <row r="712587" spans="2:3" x14ac:dyDescent="0.25">
      <c r="B712587" s="74"/>
    </row>
    <row r="712588" spans="2:3" x14ac:dyDescent="0.25">
      <c r="B712588" s="74"/>
    </row>
    <row r="712589" spans="2:3" x14ac:dyDescent="0.25">
      <c r="B712589" s="74"/>
    </row>
    <row r="712590" spans="2:3" x14ac:dyDescent="0.25">
      <c r="B712590" s="74"/>
    </row>
    <row r="712641" spans="2:3" x14ac:dyDescent="0.25">
      <c r="C712641"/>
    </row>
    <row r="712642" spans="2:3" x14ac:dyDescent="0.25">
      <c r="B712642" s="74"/>
    </row>
    <row r="712643" spans="2:3" x14ac:dyDescent="0.25">
      <c r="B712643" s="74"/>
    </row>
    <row r="712644" spans="2:3" x14ac:dyDescent="0.25">
      <c r="B712644" s="74"/>
    </row>
    <row r="712645" spans="2:3" x14ac:dyDescent="0.25">
      <c r="B712645" s="74"/>
    </row>
    <row r="712646" spans="2:3" x14ac:dyDescent="0.25">
      <c r="B712646" s="74"/>
    </row>
    <row r="712647" spans="2:3" x14ac:dyDescent="0.25">
      <c r="B712647" s="74"/>
    </row>
    <row r="712648" spans="2:3" x14ac:dyDescent="0.25">
      <c r="B712648" s="74"/>
    </row>
    <row r="712649" spans="2:3" x14ac:dyDescent="0.25">
      <c r="B712649" s="74"/>
    </row>
    <row r="712650" spans="2:3" x14ac:dyDescent="0.25">
      <c r="B712650" s="74"/>
    </row>
    <row r="712651" spans="2:3" x14ac:dyDescent="0.25">
      <c r="B712651" s="74"/>
    </row>
    <row r="712652" spans="2:3" x14ac:dyDescent="0.25">
      <c r="B712652" s="74"/>
    </row>
    <row r="712653" spans="2:3" x14ac:dyDescent="0.25">
      <c r="B712653" s="74"/>
    </row>
    <row r="712654" spans="2:3" x14ac:dyDescent="0.25">
      <c r="B712654" s="74"/>
    </row>
    <row r="712705" spans="2:3" x14ac:dyDescent="0.25">
      <c r="C712705"/>
    </row>
    <row r="712706" spans="2:3" x14ac:dyDescent="0.25">
      <c r="B712706" s="74"/>
    </row>
    <row r="712707" spans="2:3" x14ac:dyDescent="0.25">
      <c r="B712707" s="74"/>
    </row>
    <row r="712708" spans="2:3" x14ac:dyDescent="0.25">
      <c r="B712708" s="74"/>
    </row>
    <row r="712709" spans="2:3" x14ac:dyDescent="0.25">
      <c r="B712709" s="74"/>
    </row>
    <row r="712710" spans="2:3" x14ac:dyDescent="0.25">
      <c r="B712710" s="74"/>
    </row>
    <row r="712711" spans="2:3" x14ac:dyDescent="0.25">
      <c r="B712711" s="74"/>
    </row>
    <row r="712712" spans="2:3" x14ac:dyDescent="0.25">
      <c r="B712712" s="74"/>
    </row>
    <row r="712713" spans="2:3" x14ac:dyDescent="0.25">
      <c r="B712713" s="74"/>
    </row>
    <row r="712714" spans="2:3" x14ac:dyDescent="0.25">
      <c r="B712714" s="74"/>
    </row>
    <row r="712715" spans="2:3" x14ac:dyDescent="0.25">
      <c r="B712715" s="74"/>
    </row>
    <row r="712716" spans="2:3" x14ac:dyDescent="0.25">
      <c r="B712716" s="74"/>
    </row>
    <row r="712717" spans="2:3" x14ac:dyDescent="0.25">
      <c r="B712717" s="74"/>
    </row>
    <row r="712718" spans="2:3" x14ac:dyDescent="0.25">
      <c r="B712718" s="74"/>
    </row>
    <row r="712769" spans="2:3" x14ac:dyDescent="0.25">
      <c r="C712769"/>
    </row>
    <row r="712770" spans="2:3" x14ac:dyDescent="0.25">
      <c r="B712770" s="74"/>
    </row>
    <row r="712771" spans="2:3" x14ac:dyDescent="0.25">
      <c r="B712771" s="74"/>
    </row>
    <row r="712772" spans="2:3" x14ac:dyDescent="0.25">
      <c r="B712772" s="74"/>
    </row>
    <row r="712773" spans="2:3" x14ac:dyDescent="0.25">
      <c r="B712773" s="74"/>
    </row>
    <row r="712774" spans="2:3" x14ac:dyDescent="0.25">
      <c r="B712774" s="74"/>
    </row>
    <row r="712775" spans="2:3" x14ac:dyDescent="0.25">
      <c r="B712775" s="74"/>
    </row>
    <row r="712776" spans="2:3" x14ac:dyDescent="0.25">
      <c r="B712776" s="74"/>
    </row>
    <row r="712777" spans="2:3" x14ac:dyDescent="0.25">
      <c r="B712777" s="74"/>
    </row>
    <row r="712778" spans="2:3" x14ac:dyDescent="0.25">
      <c r="B712778" s="74"/>
    </row>
    <row r="712779" spans="2:3" x14ac:dyDescent="0.25">
      <c r="B712779" s="74"/>
    </row>
    <row r="712780" spans="2:3" x14ac:dyDescent="0.25">
      <c r="B712780" s="74"/>
    </row>
    <row r="712781" spans="2:3" x14ac:dyDescent="0.25">
      <c r="B712781" s="74"/>
    </row>
    <row r="712782" spans="2:3" x14ac:dyDescent="0.25">
      <c r="B712782" s="74"/>
    </row>
    <row r="712833" spans="2:3" x14ac:dyDescent="0.25">
      <c r="C712833"/>
    </row>
    <row r="712834" spans="2:3" x14ac:dyDescent="0.25">
      <c r="B712834" s="74"/>
    </row>
    <row r="712835" spans="2:3" x14ac:dyDescent="0.25">
      <c r="B712835" s="74"/>
    </row>
    <row r="712836" spans="2:3" x14ac:dyDescent="0.25">
      <c r="B712836" s="74"/>
    </row>
    <row r="712837" spans="2:3" x14ac:dyDescent="0.25">
      <c r="B712837" s="74"/>
    </row>
    <row r="712838" spans="2:3" x14ac:dyDescent="0.25">
      <c r="B712838" s="74"/>
    </row>
    <row r="712839" spans="2:3" x14ac:dyDescent="0.25">
      <c r="B712839" s="74"/>
    </row>
    <row r="712840" spans="2:3" x14ac:dyDescent="0.25">
      <c r="B712840" s="74"/>
    </row>
    <row r="712841" spans="2:3" x14ac:dyDescent="0.25">
      <c r="B712841" s="74"/>
    </row>
    <row r="712842" spans="2:3" x14ac:dyDescent="0.25">
      <c r="B712842" s="74"/>
    </row>
    <row r="712843" spans="2:3" x14ac:dyDescent="0.25">
      <c r="B712843" s="74"/>
    </row>
    <row r="712844" spans="2:3" x14ac:dyDescent="0.25">
      <c r="B712844" s="74"/>
    </row>
    <row r="712845" spans="2:3" x14ac:dyDescent="0.25">
      <c r="B712845" s="74"/>
    </row>
    <row r="712846" spans="2:3" x14ac:dyDescent="0.25">
      <c r="B712846" s="74"/>
    </row>
    <row r="712897" spans="2:3" x14ac:dyDescent="0.25">
      <c r="C712897"/>
    </row>
    <row r="712898" spans="2:3" x14ac:dyDescent="0.25">
      <c r="B712898" s="74"/>
    </row>
    <row r="712899" spans="2:3" x14ac:dyDescent="0.25">
      <c r="B712899" s="74"/>
    </row>
    <row r="712900" spans="2:3" x14ac:dyDescent="0.25">
      <c r="B712900" s="74"/>
    </row>
    <row r="712901" spans="2:3" x14ac:dyDescent="0.25">
      <c r="B712901" s="74"/>
    </row>
    <row r="712902" spans="2:3" x14ac:dyDescent="0.25">
      <c r="B712902" s="74"/>
    </row>
    <row r="712903" spans="2:3" x14ac:dyDescent="0.25">
      <c r="B712903" s="74"/>
    </row>
    <row r="712904" spans="2:3" x14ac:dyDescent="0.25">
      <c r="B712904" s="74"/>
    </row>
    <row r="712905" spans="2:3" x14ac:dyDescent="0.25">
      <c r="B712905" s="74"/>
    </row>
    <row r="712906" spans="2:3" x14ac:dyDescent="0.25">
      <c r="B712906" s="74"/>
    </row>
    <row r="712907" spans="2:3" x14ac:dyDescent="0.25">
      <c r="B712907" s="74"/>
    </row>
    <row r="712908" spans="2:3" x14ac:dyDescent="0.25">
      <c r="B712908" s="74"/>
    </row>
    <row r="712909" spans="2:3" x14ac:dyDescent="0.25">
      <c r="B712909" s="74"/>
    </row>
    <row r="712910" spans="2:3" x14ac:dyDescent="0.25">
      <c r="B712910" s="74"/>
    </row>
    <row r="712961" spans="2:3" x14ac:dyDescent="0.25">
      <c r="C712961"/>
    </row>
    <row r="712962" spans="2:3" x14ac:dyDescent="0.25">
      <c r="B712962" s="74"/>
    </row>
    <row r="712963" spans="2:3" x14ac:dyDescent="0.25">
      <c r="B712963" s="74"/>
    </row>
    <row r="712964" spans="2:3" x14ac:dyDescent="0.25">
      <c r="B712964" s="74"/>
    </row>
    <row r="712965" spans="2:3" x14ac:dyDescent="0.25">
      <c r="B712965" s="74"/>
    </row>
    <row r="712966" spans="2:3" x14ac:dyDescent="0.25">
      <c r="B712966" s="74"/>
    </row>
    <row r="712967" spans="2:3" x14ac:dyDescent="0.25">
      <c r="B712967" s="74"/>
    </row>
    <row r="712968" spans="2:3" x14ac:dyDescent="0.25">
      <c r="B712968" s="74"/>
    </row>
    <row r="712969" spans="2:3" x14ac:dyDescent="0.25">
      <c r="B712969" s="74"/>
    </row>
    <row r="712970" spans="2:3" x14ac:dyDescent="0.25">
      <c r="B712970" s="74"/>
    </row>
    <row r="712971" spans="2:3" x14ac:dyDescent="0.25">
      <c r="B712971" s="74"/>
    </row>
    <row r="712972" spans="2:3" x14ac:dyDescent="0.25">
      <c r="B712972" s="74"/>
    </row>
    <row r="712973" spans="2:3" x14ac:dyDescent="0.25">
      <c r="B712973" s="74"/>
    </row>
    <row r="712974" spans="2:3" x14ac:dyDescent="0.25">
      <c r="B712974" s="74"/>
    </row>
    <row r="713025" spans="2:3" x14ac:dyDescent="0.25">
      <c r="C713025"/>
    </row>
    <row r="713026" spans="2:3" x14ac:dyDescent="0.25">
      <c r="B713026" s="74"/>
    </row>
    <row r="713027" spans="2:3" x14ac:dyDescent="0.25">
      <c r="B713027" s="74"/>
    </row>
    <row r="713028" spans="2:3" x14ac:dyDescent="0.25">
      <c r="B713028" s="74"/>
    </row>
    <row r="713029" spans="2:3" x14ac:dyDescent="0.25">
      <c r="B713029" s="74"/>
    </row>
    <row r="713030" spans="2:3" x14ac:dyDescent="0.25">
      <c r="B713030" s="74"/>
    </row>
    <row r="713031" spans="2:3" x14ac:dyDescent="0.25">
      <c r="B713031" s="74"/>
    </row>
    <row r="713032" spans="2:3" x14ac:dyDescent="0.25">
      <c r="B713032" s="74"/>
    </row>
    <row r="713033" spans="2:3" x14ac:dyDescent="0.25">
      <c r="B713033" s="74"/>
    </row>
    <row r="713034" spans="2:3" x14ac:dyDescent="0.25">
      <c r="B713034" s="74"/>
    </row>
    <row r="713035" spans="2:3" x14ac:dyDescent="0.25">
      <c r="B713035" s="74"/>
    </row>
    <row r="713036" spans="2:3" x14ac:dyDescent="0.25">
      <c r="B713036" s="74"/>
    </row>
    <row r="713037" spans="2:3" x14ac:dyDescent="0.25">
      <c r="B713037" s="74"/>
    </row>
    <row r="713038" spans="2:3" x14ac:dyDescent="0.25">
      <c r="B713038" s="74"/>
    </row>
    <row r="713089" spans="2:3" x14ac:dyDescent="0.25">
      <c r="C713089"/>
    </row>
    <row r="713090" spans="2:3" x14ac:dyDescent="0.25">
      <c r="B713090" s="74"/>
    </row>
    <row r="713091" spans="2:3" x14ac:dyDescent="0.25">
      <c r="B713091" s="74"/>
    </row>
    <row r="713092" spans="2:3" x14ac:dyDescent="0.25">
      <c r="B713092" s="74"/>
    </row>
    <row r="713093" spans="2:3" x14ac:dyDescent="0.25">
      <c r="B713093" s="74"/>
    </row>
    <row r="713094" spans="2:3" x14ac:dyDescent="0.25">
      <c r="B713094" s="74"/>
    </row>
    <row r="713095" spans="2:3" x14ac:dyDescent="0.25">
      <c r="B713095" s="74"/>
    </row>
    <row r="713096" spans="2:3" x14ac:dyDescent="0.25">
      <c r="B713096" s="74"/>
    </row>
    <row r="713097" spans="2:3" x14ac:dyDescent="0.25">
      <c r="B713097" s="74"/>
    </row>
    <row r="713098" spans="2:3" x14ac:dyDescent="0.25">
      <c r="B713098" s="74"/>
    </row>
    <row r="713099" spans="2:3" x14ac:dyDescent="0.25">
      <c r="B713099" s="74"/>
    </row>
    <row r="713100" spans="2:3" x14ac:dyDescent="0.25">
      <c r="B713100" s="74"/>
    </row>
    <row r="713101" spans="2:3" x14ac:dyDescent="0.25">
      <c r="B713101" s="74"/>
    </row>
    <row r="713102" spans="2:3" x14ac:dyDescent="0.25">
      <c r="B713102" s="74"/>
    </row>
    <row r="713153" spans="2:3" x14ac:dyDescent="0.25">
      <c r="C713153"/>
    </row>
    <row r="713154" spans="2:3" x14ac:dyDescent="0.25">
      <c r="B713154" s="74"/>
    </row>
    <row r="713155" spans="2:3" x14ac:dyDescent="0.25">
      <c r="B713155" s="74"/>
    </row>
    <row r="713156" spans="2:3" x14ac:dyDescent="0.25">
      <c r="B713156" s="74"/>
    </row>
    <row r="713157" spans="2:3" x14ac:dyDescent="0.25">
      <c r="B713157" s="74"/>
    </row>
    <row r="713158" spans="2:3" x14ac:dyDescent="0.25">
      <c r="B713158" s="74"/>
    </row>
    <row r="713159" spans="2:3" x14ac:dyDescent="0.25">
      <c r="B713159" s="74"/>
    </row>
    <row r="713160" spans="2:3" x14ac:dyDescent="0.25">
      <c r="B713160" s="74"/>
    </row>
    <row r="713161" spans="2:3" x14ac:dyDescent="0.25">
      <c r="B713161" s="74"/>
    </row>
    <row r="713162" spans="2:3" x14ac:dyDescent="0.25">
      <c r="B713162" s="74"/>
    </row>
    <row r="713163" spans="2:3" x14ac:dyDescent="0.25">
      <c r="B713163" s="74"/>
    </row>
    <row r="713164" spans="2:3" x14ac:dyDescent="0.25">
      <c r="B713164" s="74"/>
    </row>
    <row r="713165" spans="2:3" x14ac:dyDescent="0.25">
      <c r="B713165" s="74"/>
    </row>
    <row r="713166" spans="2:3" x14ac:dyDescent="0.25">
      <c r="B713166" s="74"/>
    </row>
    <row r="713217" spans="2:3" x14ac:dyDescent="0.25">
      <c r="C713217"/>
    </row>
    <row r="713218" spans="2:3" x14ac:dyDescent="0.25">
      <c r="B713218" s="74"/>
    </row>
    <row r="713219" spans="2:3" x14ac:dyDescent="0.25">
      <c r="B713219" s="74"/>
    </row>
    <row r="713220" spans="2:3" x14ac:dyDescent="0.25">
      <c r="B713220" s="74"/>
    </row>
    <row r="713221" spans="2:3" x14ac:dyDescent="0.25">
      <c r="B713221" s="74"/>
    </row>
    <row r="713222" spans="2:3" x14ac:dyDescent="0.25">
      <c r="B713222" s="74"/>
    </row>
    <row r="713223" spans="2:3" x14ac:dyDescent="0.25">
      <c r="B713223" s="74"/>
    </row>
    <row r="713224" spans="2:3" x14ac:dyDescent="0.25">
      <c r="B713224" s="74"/>
    </row>
    <row r="713225" spans="2:3" x14ac:dyDescent="0.25">
      <c r="B713225" s="74"/>
    </row>
    <row r="713226" spans="2:3" x14ac:dyDescent="0.25">
      <c r="B713226" s="74"/>
    </row>
    <row r="713227" spans="2:3" x14ac:dyDescent="0.25">
      <c r="B713227" s="74"/>
    </row>
    <row r="713228" spans="2:3" x14ac:dyDescent="0.25">
      <c r="B713228" s="74"/>
    </row>
    <row r="713229" spans="2:3" x14ac:dyDescent="0.25">
      <c r="B713229" s="74"/>
    </row>
    <row r="713230" spans="2:3" x14ac:dyDescent="0.25">
      <c r="B713230" s="74"/>
    </row>
    <row r="713281" spans="2:3" x14ac:dyDescent="0.25">
      <c r="C713281"/>
    </row>
    <row r="713282" spans="2:3" x14ac:dyDescent="0.25">
      <c r="B713282" s="74"/>
    </row>
    <row r="713283" spans="2:3" x14ac:dyDescent="0.25">
      <c r="B713283" s="74"/>
    </row>
    <row r="713284" spans="2:3" x14ac:dyDescent="0.25">
      <c r="B713284" s="74"/>
    </row>
    <row r="713285" spans="2:3" x14ac:dyDescent="0.25">
      <c r="B713285" s="74"/>
    </row>
    <row r="713286" spans="2:3" x14ac:dyDescent="0.25">
      <c r="B713286" s="74"/>
    </row>
    <row r="713287" spans="2:3" x14ac:dyDescent="0.25">
      <c r="B713287" s="74"/>
    </row>
    <row r="713288" spans="2:3" x14ac:dyDescent="0.25">
      <c r="B713288" s="74"/>
    </row>
    <row r="713289" spans="2:3" x14ac:dyDescent="0.25">
      <c r="B713289" s="74"/>
    </row>
    <row r="713290" spans="2:3" x14ac:dyDescent="0.25">
      <c r="B713290" s="74"/>
    </row>
    <row r="713291" spans="2:3" x14ac:dyDescent="0.25">
      <c r="B713291" s="74"/>
    </row>
    <row r="713292" spans="2:3" x14ac:dyDescent="0.25">
      <c r="B713292" s="74"/>
    </row>
    <row r="713293" spans="2:3" x14ac:dyDescent="0.25">
      <c r="B713293" s="74"/>
    </row>
    <row r="713294" spans="2:3" x14ac:dyDescent="0.25">
      <c r="B713294" s="74"/>
    </row>
    <row r="713345" spans="2:3" x14ac:dyDescent="0.25">
      <c r="C713345"/>
    </row>
    <row r="713346" spans="2:3" x14ac:dyDescent="0.25">
      <c r="B713346" s="74"/>
    </row>
    <row r="713347" spans="2:3" x14ac:dyDescent="0.25">
      <c r="B713347" s="74"/>
    </row>
    <row r="713348" spans="2:3" x14ac:dyDescent="0.25">
      <c r="B713348" s="74"/>
    </row>
    <row r="713349" spans="2:3" x14ac:dyDescent="0.25">
      <c r="B713349" s="74"/>
    </row>
    <row r="713350" spans="2:3" x14ac:dyDescent="0.25">
      <c r="B713350" s="74"/>
    </row>
    <row r="713351" spans="2:3" x14ac:dyDescent="0.25">
      <c r="B713351" s="74"/>
    </row>
    <row r="713352" spans="2:3" x14ac:dyDescent="0.25">
      <c r="B713352" s="74"/>
    </row>
    <row r="713353" spans="2:3" x14ac:dyDescent="0.25">
      <c r="B713353" s="74"/>
    </row>
    <row r="713354" spans="2:3" x14ac:dyDescent="0.25">
      <c r="B713354" s="74"/>
    </row>
    <row r="713355" spans="2:3" x14ac:dyDescent="0.25">
      <c r="B713355" s="74"/>
    </row>
    <row r="713356" spans="2:3" x14ac:dyDescent="0.25">
      <c r="B713356" s="74"/>
    </row>
    <row r="713357" spans="2:3" x14ac:dyDescent="0.25">
      <c r="B713357" s="74"/>
    </row>
    <row r="713358" spans="2:3" x14ac:dyDescent="0.25">
      <c r="B713358" s="74"/>
    </row>
    <row r="713409" spans="2:3" x14ac:dyDescent="0.25">
      <c r="C713409"/>
    </row>
    <row r="713410" spans="2:3" x14ac:dyDescent="0.25">
      <c r="B713410" s="74"/>
    </row>
    <row r="713411" spans="2:3" x14ac:dyDescent="0.25">
      <c r="B713411" s="74"/>
    </row>
    <row r="713412" spans="2:3" x14ac:dyDescent="0.25">
      <c r="B713412" s="74"/>
    </row>
    <row r="713413" spans="2:3" x14ac:dyDescent="0.25">
      <c r="B713413" s="74"/>
    </row>
    <row r="713414" spans="2:3" x14ac:dyDescent="0.25">
      <c r="B713414" s="74"/>
    </row>
    <row r="713415" spans="2:3" x14ac:dyDescent="0.25">
      <c r="B713415" s="74"/>
    </row>
    <row r="713416" spans="2:3" x14ac:dyDescent="0.25">
      <c r="B713416" s="74"/>
    </row>
    <row r="713417" spans="2:3" x14ac:dyDescent="0.25">
      <c r="B713417" s="74"/>
    </row>
    <row r="713418" spans="2:3" x14ac:dyDescent="0.25">
      <c r="B713418" s="74"/>
    </row>
    <row r="713419" spans="2:3" x14ac:dyDescent="0.25">
      <c r="B713419" s="74"/>
    </row>
    <row r="713420" spans="2:3" x14ac:dyDescent="0.25">
      <c r="B713420" s="74"/>
    </row>
    <row r="713421" spans="2:3" x14ac:dyDescent="0.25">
      <c r="B713421" s="74"/>
    </row>
    <row r="713422" spans="2:3" x14ac:dyDescent="0.25">
      <c r="B713422" s="74"/>
    </row>
    <row r="713473" spans="2:3" x14ac:dyDescent="0.25">
      <c r="C713473"/>
    </row>
    <row r="713474" spans="2:3" x14ac:dyDescent="0.25">
      <c r="B713474" s="74"/>
    </row>
    <row r="713475" spans="2:3" x14ac:dyDescent="0.25">
      <c r="B713475" s="74"/>
    </row>
    <row r="713476" spans="2:3" x14ac:dyDescent="0.25">
      <c r="B713476" s="74"/>
    </row>
    <row r="713477" spans="2:3" x14ac:dyDescent="0.25">
      <c r="B713477" s="74"/>
    </row>
    <row r="713478" spans="2:3" x14ac:dyDescent="0.25">
      <c r="B713478" s="74"/>
    </row>
    <row r="713479" spans="2:3" x14ac:dyDescent="0.25">
      <c r="B713479" s="74"/>
    </row>
    <row r="713480" spans="2:3" x14ac:dyDescent="0.25">
      <c r="B713480" s="74"/>
    </row>
    <row r="713481" spans="2:3" x14ac:dyDescent="0.25">
      <c r="B713481" s="74"/>
    </row>
    <row r="713482" spans="2:3" x14ac:dyDescent="0.25">
      <c r="B713482" s="74"/>
    </row>
    <row r="713483" spans="2:3" x14ac:dyDescent="0.25">
      <c r="B713483" s="74"/>
    </row>
    <row r="713484" spans="2:3" x14ac:dyDescent="0.25">
      <c r="B713484" s="74"/>
    </row>
    <row r="713485" spans="2:3" x14ac:dyDescent="0.25">
      <c r="B713485" s="74"/>
    </row>
    <row r="713486" spans="2:3" x14ac:dyDescent="0.25">
      <c r="B713486" s="74"/>
    </row>
    <row r="713537" spans="2:3" x14ac:dyDescent="0.25">
      <c r="C713537"/>
    </row>
    <row r="713538" spans="2:3" x14ac:dyDescent="0.25">
      <c r="B713538" s="74"/>
    </row>
    <row r="713539" spans="2:3" x14ac:dyDescent="0.25">
      <c r="B713539" s="74"/>
    </row>
    <row r="713540" spans="2:3" x14ac:dyDescent="0.25">
      <c r="B713540" s="74"/>
    </row>
    <row r="713541" spans="2:3" x14ac:dyDescent="0.25">
      <c r="B713541" s="74"/>
    </row>
    <row r="713542" spans="2:3" x14ac:dyDescent="0.25">
      <c r="B713542" s="74"/>
    </row>
    <row r="713543" spans="2:3" x14ac:dyDescent="0.25">
      <c r="B713543" s="74"/>
    </row>
    <row r="713544" spans="2:3" x14ac:dyDescent="0.25">
      <c r="B713544" s="74"/>
    </row>
    <row r="713545" spans="2:3" x14ac:dyDescent="0.25">
      <c r="B713545" s="74"/>
    </row>
    <row r="713546" spans="2:3" x14ac:dyDescent="0.25">
      <c r="B713546" s="74"/>
    </row>
    <row r="713547" spans="2:3" x14ac:dyDescent="0.25">
      <c r="B713547" s="74"/>
    </row>
    <row r="713548" spans="2:3" x14ac:dyDescent="0.25">
      <c r="B713548" s="74"/>
    </row>
    <row r="713549" spans="2:3" x14ac:dyDescent="0.25">
      <c r="B713549" s="74"/>
    </row>
    <row r="713550" spans="2:3" x14ac:dyDescent="0.25">
      <c r="B713550" s="74"/>
    </row>
    <row r="713601" spans="2:3" x14ac:dyDescent="0.25">
      <c r="C713601"/>
    </row>
    <row r="713602" spans="2:3" x14ac:dyDescent="0.25">
      <c r="B713602" s="74"/>
    </row>
    <row r="713603" spans="2:3" x14ac:dyDescent="0.25">
      <c r="B713603" s="74"/>
    </row>
    <row r="713604" spans="2:3" x14ac:dyDescent="0.25">
      <c r="B713604" s="74"/>
    </row>
    <row r="713605" spans="2:3" x14ac:dyDescent="0.25">
      <c r="B713605" s="74"/>
    </row>
    <row r="713606" spans="2:3" x14ac:dyDescent="0.25">
      <c r="B713606" s="74"/>
    </row>
    <row r="713607" spans="2:3" x14ac:dyDescent="0.25">
      <c r="B713607" s="74"/>
    </row>
    <row r="713608" spans="2:3" x14ac:dyDescent="0.25">
      <c r="B713608" s="74"/>
    </row>
    <row r="713609" spans="2:3" x14ac:dyDescent="0.25">
      <c r="B713609" s="74"/>
    </row>
    <row r="713610" spans="2:3" x14ac:dyDescent="0.25">
      <c r="B713610" s="74"/>
    </row>
    <row r="713611" spans="2:3" x14ac:dyDescent="0.25">
      <c r="B713611" s="74"/>
    </row>
    <row r="713612" spans="2:3" x14ac:dyDescent="0.25">
      <c r="B713612" s="74"/>
    </row>
    <row r="713613" spans="2:3" x14ac:dyDescent="0.25">
      <c r="B713613" s="74"/>
    </row>
    <row r="713614" spans="2:3" x14ac:dyDescent="0.25">
      <c r="B713614" s="74"/>
    </row>
    <row r="713665" spans="2:3" x14ac:dyDescent="0.25">
      <c r="C713665"/>
    </row>
    <row r="713666" spans="2:3" x14ac:dyDescent="0.25">
      <c r="B713666" s="74"/>
    </row>
    <row r="713667" spans="2:3" x14ac:dyDescent="0.25">
      <c r="B713667" s="74"/>
    </row>
    <row r="713668" spans="2:3" x14ac:dyDescent="0.25">
      <c r="B713668" s="74"/>
    </row>
    <row r="713669" spans="2:3" x14ac:dyDescent="0.25">
      <c r="B713669" s="74"/>
    </row>
    <row r="713670" spans="2:3" x14ac:dyDescent="0.25">
      <c r="B713670" s="74"/>
    </row>
    <row r="713671" spans="2:3" x14ac:dyDescent="0.25">
      <c r="B713671" s="74"/>
    </row>
    <row r="713672" spans="2:3" x14ac:dyDescent="0.25">
      <c r="B713672" s="74"/>
    </row>
    <row r="713673" spans="2:3" x14ac:dyDescent="0.25">
      <c r="B713673" s="74"/>
    </row>
    <row r="713674" spans="2:3" x14ac:dyDescent="0.25">
      <c r="B713674" s="74"/>
    </row>
    <row r="713675" spans="2:3" x14ac:dyDescent="0.25">
      <c r="B713675" s="74"/>
    </row>
    <row r="713676" spans="2:3" x14ac:dyDescent="0.25">
      <c r="B713676" s="74"/>
    </row>
    <row r="713677" spans="2:3" x14ac:dyDescent="0.25">
      <c r="B713677" s="74"/>
    </row>
    <row r="713678" spans="2:3" x14ac:dyDescent="0.25">
      <c r="B713678" s="74"/>
    </row>
    <row r="713729" spans="2:3" x14ac:dyDescent="0.25">
      <c r="C713729"/>
    </row>
    <row r="713730" spans="2:3" x14ac:dyDescent="0.25">
      <c r="B713730" s="74"/>
    </row>
    <row r="713731" spans="2:3" x14ac:dyDescent="0.25">
      <c r="B713731" s="74"/>
    </row>
    <row r="713732" spans="2:3" x14ac:dyDescent="0.25">
      <c r="B713732" s="74"/>
    </row>
    <row r="713733" spans="2:3" x14ac:dyDescent="0.25">
      <c r="B713733" s="74"/>
    </row>
    <row r="713734" spans="2:3" x14ac:dyDescent="0.25">
      <c r="B713734" s="74"/>
    </row>
    <row r="713735" spans="2:3" x14ac:dyDescent="0.25">
      <c r="B713735" s="74"/>
    </row>
    <row r="713736" spans="2:3" x14ac:dyDescent="0.25">
      <c r="B713736" s="74"/>
    </row>
    <row r="713737" spans="2:3" x14ac:dyDescent="0.25">
      <c r="B713737" s="74"/>
    </row>
    <row r="713738" spans="2:3" x14ac:dyDescent="0.25">
      <c r="B713738" s="74"/>
    </row>
    <row r="713739" spans="2:3" x14ac:dyDescent="0.25">
      <c r="B713739" s="74"/>
    </row>
    <row r="713740" spans="2:3" x14ac:dyDescent="0.25">
      <c r="B713740" s="74"/>
    </row>
    <row r="713741" spans="2:3" x14ac:dyDescent="0.25">
      <c r="B713741" s="74"/>
    </row>
    <row r="713742" spans="2:3" x14ac:dyDescent="0.25">
      <c r="B713742" s="74"/>
    </row>
    <row r="713793" spans="2:3" x14ac:dyDescent="0.25">
      <c r="C713793"/>
    </row>
    <row r="713794" spans="2:3" x14ac:dyDescent="0.25">
      <c r="B713794" s="74"/>
    </row>
    <row r="713795" spans="2:3" x14ac:dyDescent="0.25">
      <c r="B713795" s="74"/>
    </row>
    <row r="713796" spans="2:3" x14ac:dyDescent="0.25">
      <c r="B713796" s="74"/>
    </row>
    <row r="713797" spans="2:3" x14ac:dyDescent="0.25">
      <c r="B713797" s="74"/>
    </row>
    <row r="713798" spans="2:3" x14ac:dyDescent="0.25">
      <c r="B713798" s="74"/>
    </row>
    <row r="713799" spans="2:3" x14ac:dyDescent="0.25">
      <c r="B713799" s="74"/>
    </row>
    <row r="713800" spans="2:3" x14ac:dyDescent="0.25">
      <c r="B713800" s="74"/>
    </row>
    <row r="713801" spans="2:3" x14ac:dyDescent="0.25">
      <c r="B713801" s="74"/>
    </row>
    <row r="713802" spans="2:3" x14ac:dyDescent="0.25">
      <c r="B713802" s="74"/>
    </row>
    <row r="713803" spans="2:3" x14ac:dyDescent="0.25">
      <c r="B713803" s="74"/>
    </row>
    <row r="713804" spans="2:3" x14ac:dyDescent="0.25">
      <c r="B713804" s="74"/>
    </row>
    <row r="713805" spans="2:3" x14ac:dyDescent="0.25">
      <c r="B713805" s="74"/>
    </row>
    <row r="713806" spans="2:3" x14ac:dyDescent="0.25">
      <c r="B713806" s="74"/>
    </row>
    <row r="713857" spans="2:3" x14ac:dyDescent="0.25">
      <c r="C713857"/>
    </row>
    <row r="713858" spans="2:3" x14ac:dyDescent="0.25">
      <c r="B713858" s="74"/>
    </row>
    <row r="713859" spans="2:3" x14ac:dyDescent="0.25">
      <c r="B713859" s="74"/>
    </row>
    <row r="713860" spans="2:3" x14ac:dyDescent="0.25">
      <c r="B713860" s="74"/>
    </row>
    <row r="713861" spans="2:3" x14ac:dyDescent="0.25">
      <c r="B713861" s="74"/>
    </row>
    <row r="713862" spans="2:3" x14ac:dyDescent="0.25">
      <c r="B713862" s="74"/>
    </row>
    <row r="713863" spans="2:3" x14ac:dyDescent="0.25">
      <c r="B713863" s="74"/>
    </row>
    <row r="713864" spans="2:3" x14ac:dyDescent="0.25">
      <c r="B713864" s="74"/>
    </row>
    <row r="713865" spans="2:3" x14ac:dyDescent="0.25">
      <c r="B713865" s="74"/>
    </row>
    <row r="713866" spans="2:3" x14ac:dyDescent="0.25">
      <c r="B713866" s="74"/>
    </row>
    <row r="713867" spans="2:3" x14ac:dyDescent="0.25">
      <c r="B713867" s="74"/>
    </row>
    <row r="713868" spans="2:3" x14ac:dyDescent="0.25">
      <c r="B713868" s="74"/>
    </row>
    <row r="713869" spans="2:3" x14ac:dyDescent="0.25">
      <c r="B713869" s="74"/>
    </row>
    <row r="713870" spans="2:3" x14ac:dyDescent="0.25">
      <c r="B713870" s="74"/>
    </row>
    <row r="713921" spans="2:3" x14ac:dyDescent="0.25">
      <c r="C713921"/>
    </row>
    <row r="713922" spans="2:3" x14ac:dyDescent="0.25">
      <c r="B713922" s="74"/>
    </row>
    <row r="713923" spans="2:3" x14ac:dyDescent="0.25">
      <c r="B713923" s="74"/>
    </row>
    <row r="713924" spans="2:3" x14ac:dyDescent="0.25">
      <c r="B713924" s="74"/>
    </row>
    <row r="713925" spans="2:3" x14ac:dyDescent="0.25">
      <c r="B713925" s="74"/>
    </row>
    <row r="713926" spans="2:3" x14ac:dyDescent="0.25">
      <c r="B713926" s="74"/>
    </row>
    <row r="713927" spans="2:3" x14ac:dyDescent="0.25">
      <c r="B713927" s="74"/>
    </row>
    <row r="713928" spans="2:3" x14ac:dyDescent="0.25">
      <c r="B713928" s="74"/>
    </row>
    <row r="713929" spans="2:3" x14ac:dyDescent="0.25">
      <c r="B713929" s="74"/>
    </row>
    <row r="713930" spans="2:3" x14ac:dyDescent="0.25">
      <c r="B713930" s="74"/>
    </row>
    <row r="713931" spans="2:3" x14ac:dyDescent="0.25">
      <c r="B713931" s="74"/>
    </row>
    <row r="713932" spans="2:3" x14ac:dyDescent="0.25">
      <c r="B713932" s="74"/>
    </row>
    <row r="713933" spans="2:3" x14ac:dyDescent="0.25">
      <c r="B713933" s="74"/>
    </row>
    <row r="713934" spans="2:3" x14ac:dyDescent="0.25">
      <c r="B713934" s="74"/>
    </row>
    <row r="713985" spans="2:3" x14ac:dyDescent="0.25">
      <c r="C713985"/>
    </row>
    <row r="713986" spans="2:3" x14ac:dyDescent="0.25">
      <c r="B713986" s="74"/>
    </row>
    <row r="713987" spans="2:3" x14ac:dyDescent="0.25">
      <c r="B713987" s="74"/>
    </row>
    <row r="713988" spans="2:3" x14ac:dyDescent="0.25">
      <c r="B713988" s="74"/>
    </row>
    <row r="713989" spans="2:3" x14ac:dyDescent="0.25">
      <c r="B713989" s="74"/>
    </row>
    <row r="713990" spans="2:3" x14ac:dyDescent="0.25">
      <c r="B713990" s="74"/>
    </row>
    <row r="713991" spans="2:3" x14ac:dyDescent="0.25">
      <c r="B713991" s="74"/>
    </row>
    <row r="713992" spans="2:3" x14ac:dyDescent="0.25">
      <c r="B713992" s="74"/>
    </row>
    <row r="713993" spans="2:3" x14ac:dyDescent="0.25">
      <c r="B713993" s="74"/>
    </row>
    <row r="713994" spans="2:3" x14ac:dyDescent="0.25">
      <c r="B713994" s="74"/>
    </row>
    <row r="713995" spans="2:3" x14ac:dyDescent="0.25">
      <c r="B713995" s="74"/>
    </row>
    <row r="713996" spans="2:3" x14ac:dyDescent="0.25">
      <c r="B713996" s="74"/>
    </row>
    <row r="713997" spans="2:3" x14ac:dyDescent="0.25">
      <c r="B713997" s="74"/>
    </row>
    <row r="713998" spans="2:3" x14ac:dyDescent="0.25">
      <c r="B713998" s="74"/>
    </row>
    <row r="714049" spans="2:3" x14ac:dyDescent="0.25">
      <c r="C714049"/>
    </row>
    <row r="714050" spans="2:3" x14ac:dyDescent="0.25">
      <c r="B714050" s="74"/>
    </row>
    <row r="714051" spans="2:3" x14ac:dyDescent="0.25">
      <c r="B714051" s="74"/>
    </row>
    <row r="714052" spans="2:3" x14ac:dyDescent="0.25">
      <c r="B714052" s="74"/>
    </row>
    <row r="714053" spans="2:3" x14ac:dyDescent="0.25">
      <c r="B714053" s="74"/>
    </row>
    <row r="714054" spans="2:3" x14ac:dyDescent="0.25">
      <c r="B714054" s="74"/>
    </row>
    <row r="714055" spans="2:3" x14ac:dyDescent="0.25">
      <c r="B714055" s="74"/>
    </row>
    <row r="714056" spans="2:3" x14ac:dyDescent="0.25">
      <c r="B714056" s="74"/>
    </row>
    <row r="714057" spans="2:3" x14ac:dyDescent="0.25">
      <c r="B714057" s="74"/>
    </row>
    <row r="714058" spans="2:3" x14ac:dyDescent="0.25">
      <c r="B714058" s="74"/>
    </row>
    <row r="714059" spans="2:3" x14ac:dyDescent="0.25">
      <c r="B714059" s="74"/>
    </row>
    <row r="714060" spans="2:3" x14ac:dyDescent="0.25">
      <c r="B714060" s="74"/>
    </row>
    <row r="714061" spans="2:3" x14ac:dyDescent="0.25">
      <c r="B714061" s="74"/>
    </row>
    <row r="714062" spans="2:3" x14ac:dyDescent="0.25">
      <c r="B714062" s="74"/>
    </row>
    <row r="714113" spans="2:3" x14ac:dyDescent="0.25">
      <c r="C714113"/>
    </row>
    <row r="714114" spans="2:3" x14ac:dyDescent="0.25">
      <c r="B714114" s="74"/>
    </row>
    <row r="714115" spans="2:3" x14ac:dyDescent="0.25">
      <c r="B714115" s="74"/>
    </row>
    <row r="714116" spans="2:3" x14ac:dyDescent="0.25">
      <c r="B714116" s="74"/>
    </row>
    <row r="714117" spans="2:3" x14ac:dyDescent="0.25">
      <c r="B714117" s="74"/>
    </row>
    <row r="714118" spans="2:3" x14ac:dyDescent="0.25">
      <c r="B714118" s="74"/>
    </row>
    <row r="714119" spans="2:3" x14ac:dyDescent="0.25">
      <c r="B714119" s="74"/>
    </row>
    <row r="714120" spans="2:3" x14ac:dyDescent="0.25">
      <c r="B714120" s="74"/>
    </row>
    <row r="714121" spans="2:3" x14ac:dyDescent="0.25">
      <c r="B714121" s="74"/>
    </row>
    <row r="714122" spans="2:3" x14ac:dyDescent="0.25">
      <c r="B714122" s="74"/>
    </row>
    <row r="714123" spans="2:3" x14ac:dyDescent="0.25">
      <c r="B714123" s="74"/>
    </row>
    <row r="714124" spans="2:3" x14ac:dyDescent="0.25">
      <c r="B714124" s="74"/>
    </row>
    <row r="714125" spans="2:3" x14ac:dyDescent="0.25">
      <c r="B714125" s="74"/>
    </row>
    <row r="714126" spans="2:3" x14ac:dyDescent="0.25">
      <c r="B714126" s="74"/>
    </row>
    <row r="714177" spans="2:3" x14ac:dyDescent="0.25">
      <c r="C714177"/>
    </row>
    <row r="714178" spans="2:3" x14ac:dyDescent="0.25">
      <c r="B714178" s="74"/>
    </row>
    <row r="714179" spans="2:3" x14ac:dyDescent="0.25">
      <c r="B714179" s="74"/>
    </row>
    <row r="714180" spans="2:3" x14ac:dyDescent="0.25">
      <c r="B714180" s="74"/>
    </row>
    <row r="714181" spans="2:3" x14ac:dyDescent="0.25">
      <c r="B714181" s="74"/>
    </row>
    <row r="714182" spans="2:3" x14ac:dyDescent="0.25">
      <c r="B714182" s="74"/>
    </row>
    <row r="714183" spans="2:3" x14ac:dyDescent="0.25">
      <c r="B714183" s="74"/>
    </row>
    <row r="714184" spans="2:3" x14ac:dyDescent="0.25">
      <c r="B714184" s="74"/>
    </row>
    <row r="714185" spans="2:3" x14ac:dyDescent="0.25">
      <c r="B714185" s="74"/>
    </row>
    <row r="714186" spans="2:3" x14ac:dyDescent="0.25">
      <c r="B714186" s="74"/>
    </row>
    <row r="714187" spans="2:3" x14ac:dyDescent="0.25">
      <c r="B714187" s="74"/>
    </row>
    <row r="714188" spans="2:3" x14ac:dyDescent="0.25">
      <c r="B714188" s="74"/>
    </row>
    <row r="714189" spans="2:3" x14ac:dyDescent="0.25">
      <c r="B714189" s="74"/>
    </row>
    <row r="714190" spans="2:3" x14ac:dyDescent="0.25">
      <c r="B714190" s="74"/>
    </row>
    <row r="714241" spans="2:3" x14ac:dyDescent="0.25">
      <c r="C714241"/>
    </row>
    <row r="714242" spans="2:3" x14ac:dyDescent="0.25">
      <c r="B714242" s="74"/>
    </row>
    <row r="714243" spans="2:3" x14ac:dyDescent="0.25">
      <c r="B714243" s="74"/>
    </row>
    <row r="714244" spans="2:3" x14ac:dyDescent="0.25">
      <c r="B714244" s="74"/>
    </row>
    <row r="714245" spans="2:3" x14ac:dyDescent="0.25">
      <c r="B714245" s="74"/>
    </row>
    <row r="714246" spans="2:3" x14ac:dyDescent="0.25">
      <c r="B714246" s="74"/>
    </row>
    <row r="714247" spans="2:3" x14ac:dyDescent="0.25">
      <c r="B714247" s="74"/>
    </row>
    <row r="714248" spans="2:3" x14ac:dyDescent="0.25">
      <c r="B714248" s="74"/>
    </row>
    <row r="714249" spans="2:3" x14ac:dyDescent="0.25">
      <c r="B714249" s="74"/>
    </row>
    <row r="714250" spans="2:3" x14ac:dyDescent="0.25">
      <c r="B714250" s="74"/>
    </row>
    <row r="714251" spans="2:3" x14ac:dyDescent="0.25">
      <c r="B714251" s="74"/>
    </row>
    <row r="714252" spans="2:3" x14ac:dyDescent="0.25">
      <c r="B714252" s="74"/>
    </row>
    <row r="714253" spans="2:3" x14ac:dyDescent="0.25">
      <c r="B714253" s="74"/>
    </row>
    <row r="714254" spans="2:3" x14ac:dyDescent="0.25">
      <c r="B714254" s="74"/>
    </row>
    <row r="714305" spans="2:3" x14ac:dyDescent="0.25">
      <c r="C714305"/>
    </row>
    <row r="714306" spans="2:3" x14ac:dyDescent="0.25">
      <c r="B714306" s="74"/>
    </row>
    <row r="714307" spans="2:3" x14ac:dyDescent="0.25">
      <c r="B714307" s="74"/>
    </row>
    <row r="714308" spans="2:3" x14ac:dyDescent="0.25">
      <c r="B714308" s="74"/>
    </row>
    <row r="714309" spans="2:3" x14ac:dyDescent="0.25">
      <c r="B714309" s="74"/>
    </row>
    <row r="714310" spans="2:3" x14ac:dyDescent="0.25">
      <c r="B714310" s="74"/>
    </row>
    <row r="714311" spans="2:3" x14ac:dyDescent="0.25">
      <c r="B714311" s="74"/>
    </row>
    <row r="714312" spans="2:3" x14ac:dyDescent="0.25">
      <c r="B714312" s="74"/>
    </row>
    <row r="714313" spans="2:3" x14ac:dyDescent="0.25">
      <c r="B714313" s="74"/>
    </row>
    <row r="714314" spans="2:3" x14ac:dyDescent="0.25">
      <c r="B714314" s="74"/>
    </row>
    <row r="714315" spans="2:3" x14ac:dyDescent="0.25">
      <c r="B714315" s="74"/>
    </row>
    <row r="714316" spans="2:3" x14ac:dyDescent="0.25">
      <c r="B714316" s="74"/>
    </row>
    <row r="714317" spans="2:3" x14ac:dyDescent="0.25">
      <c r="B714317" s="74"/>
    </row>
    <row r="714318" spans="2:3" x14ac:dyDescent="0.25">
      <c r="B714318" s="74"/>
    </row>
    <row r="714369" spans="2:3" x14ac:dyDescent="0.25">
      <c r="C714369"/>
    </row>
    <row r="714370" spans="2:3" x14ac:dyDescent="0.25">
      <c r="B714370" s="74"/>
    </row>
    <row r="714371" spans="2:3" x14ac:dyDescent="0.25">
      <c r="B714371" s="74"/>
    </row>
    <row r="714372" spans="2:3" x14ac:dyDescent="0.25">
      <c r="B714372" s="74"/>
    </row>
    <row r="714373" spans="2:3" x14ac:dyDescent="0.25">
      <c r="B714373" s="74"/>
    </row>
    <row r="714374" spans="2:3" x14ac:dyDescent="0.25">
      <c r="B714374" s="74"/>
    </row>
    <row r="714375" spans="2:3" x14ac:dyDescent="0.25">
      <c r="B714375" s="74"/>
    </row>
    <row r="714376" spans="2:3" x14ac:dyDescent="0.25">
      <c r="B714376" s="74"/>
    </row>
    <row r="714377" spans="2:3" x14ac:dyDescent="0.25">
      <c r="B714377" s="74"/>
    </row>
    <row r="714378" spans="2:3" x14ac:dyDescent="0.25">
      <c r="B714378" s="74"/>
    </row>
    <row r="714379" spans="2:3" x14ac:dyDescent="0.25">
      <c r="B714379" s="74"/>
    </row>
    <row r="714380" spans="2:3" x14ac:dyDescent="0.25">
      <c r="B714380" s="74"/>
    </row>
    <row r="714381" spans="2:3" x14ac:dyDescent="0.25">
      <c r="B714381" s="74"/>
    </row>
    <row r="714382" spans="2:3" x14ac:dyDescent="0.25">
      <c r="B714382" s="74"/>
    </row>
    <row r="714433" spans="2:3" x14ac:dyDescent="0.25">
      <c r="C714433"/>
    </row>
    <row r="714434" spans="2:3" x14ac:dyDescent="0.25">
      <c r="B714434" s="74"/>
    </row>
    <row r="714435" spans="2:3" x14ac:dyDescent="0.25">
      <c r="B714435" s="74"/>
    </row>
    <row r="714436" spans="2:3" x14ac:dyDescent="0.25">
      <c r="B714436" s="74"/>
    </row>
    <row r="714437" spans="2:3" x14ac:dyDescent="0.25">
      <c r="B714437" s="74"/>
    </row>
    <row r="714438" spans="2:3" x14ac:dyDescent="0.25">
      <c r="B714438" s="74"/>
    </row>
    <row r="714439" spans="2:3" x14ac:dyDescent="0.25">
      <c r="B714439" s="74"/>
    </row>
    <row r="714440" spans="2:3" x14ac:dyDescent="0.25">
      <c r="B714440" s="74"/>
    </row>
    <row r="714441" spans="2:3" x14ac:dyDescent="0.25">
      <c r="B714441" s="74"/>
    </row>
    <row r="714442" spans="2:3" x14ac:dyDescent="0.25">
      <c r="B714442" s="74"/>
    </row>
    <row r="714443" spans="2:3" x14ac:dyDescent="0.25">
      <c r="B714443" s="74"/>
    </row>
    <row r="714444" spans="2:3" x14ac:dyDescent="0.25">
      <c r="B714444" s="74"/>
    </row>
    <row r="714445" spans="2:3" x14ac:dyDescent="0.25">
      <c r="B714445" s="74"/>
    </row>
    <row r="714446" spans="2:3" x14ac:dyDescent="0.25">
      <c r="B714446" s="74"/>
    </row>
    <row r="714497" spans="2:3" x14ac:dyDescent="0.25">
      <c r="C714497"/>
    </row>
    <row r="714498" spans="2:3" x14ac:dyDescent="0.25">
      <c r="B714498" s="74"/>
    </row>
    <row r="714499" spans="2:3" x14ac:dyDescent="0.25">
      <c r="B714499" s="74"/>
    </row>
    <row r="714500" spans="2:3" x14ac:dyDescent="0.25">
      <c r="B714500" s="74"/>
    </row>
    <row r="714501" spans="2:3" x14ac:dyDescent="0.25">
      <c r="B714501" s="74"/>
    </row>
    <row r="714502" spans="2:3" x14ac:dyDescent="0.25">
      <c r="B714502" s="74"/>
    </row>
    <row r="714503" spans="2:3" x14ac:dyDescent="0.25">
      <c r="B714503" s="74"/>
    </row>
    <row r="714504" spans="2:3" x14ac:dyDescent="0.25">
      <c r="B714504" s="74"/>
    </row>
    <row r="714505" spans="2:3" x14ac:dyDescent="0.25">
      <c r="B714505" s="74"/>
    </row>
    <row r="714506" spans="2:3" x14ac:dyDescent="0.25">
      <c r="B714506" s="74"/>
    </row>
    <row r="714507" spans="2:3" x14ac:dyDescent="0.25">
      <c r="B714507" s="74"/>
    </row>
    <row r="714508" spans="2:3" x14ac:dyDescent="0.25">
      <c r="B714508" s="74"/>
    </row>
    <row r="714509" spans="2:3" x14ac:dyDescent="0.25">
      <c r="B714509" s="74"/>
    </row>
    <row r="714510" spans="2:3" x14ac:dyDescent="0.25">
      <c r="B714510" s="74"/>
    </row>
    <row r="714561" spans="2:3" x14ac:dyDescent="0.25">
      <c r="C714561"/>
    </row>
    <row r="714562" spans="2:3" x14ac:dyDescent="0.25">
      <c r="B714562" s="74"/>
    </row>
    <row r="714563" spans="2:3" x14ac:dyDescent="0.25">
      <c r="B714563" s="74"/>
    </row>
    <row r="714564" spans="2:3" x14ac:dyDescent="0.25">
      <c r="B714564" s="74"/>
    </row>
    <row r="714565" spans="2:3" x14ac:dyDescent="0.25">
      <c r="B714565" s="74"/>
    </row>
    <row r="714566" spans="2:3" x14ac:dyDescent="0.25">
      <c r="B714566" s="74"/>
    </row>
    <row r="714567" spans="2:3" x14ac:dyDescent="0.25">
      <c r="B714567" s="74"/>
    </row>
    <row r="714568" spans="2:3" x14ac:dyDescent="0.25">
      <c r="B714568" s="74"/>
    </row>
    <row r="714569" spans="2:3" x14ac:dyDescent="0.25">
      <c r="B714569" s="74"/>
    </row>
    <row r="714570" spans="2:3" x14ac:dyDescent="0.25">
      <c r="B714570" s="74"/>
    </row>
    <row r="714571" spans="2:3" x14ac:dyDescent="0.25">
      <c r="B714571" s="74"/>
    </row>
    <row r="714572" spans="2:3" x14ac:dyDescent="0.25">
      <c r="B714572" s="74"/>
    </row>
    <row r="714573" spans="2:3" x14ac:dyDescent="0.25">
      <c r="B714573" s="74"/>
    </row>
    <row r="714574" spans="2:3" x14ac:dyDescent="0.25">
      <c r="B714574" s="74"/>
    </row>
    <row r="714625" spans="2:3" x14ac:dyDescent="0.25">
      <c r="C714625"/>
    </row>
    <row r="714626" spans="2:3" x14ac:dyDescent="0.25">
      <c r="B714626" s="74"/>
    </row>
    <row r="714627" spans="2:3" x14ac:dyDescent="0.25">
      <c r="B714627" s="74"/>
    </row>
    <row r="714628" spans="2:3" x14ac:dyDescent="0.25">
      <c r="B714628" s="74"/>
    </row>
    <row r="714629" spans="2:3" x14ac:dyDescent="0.25">
      <c r="B714629" s="74"/>
    </row>
    <row r="714630" spans="2:3" x14ac:dyDescent="0.25">
      <c r="B714630" s="74"/>
    </row>
    <row r="714631" spans="2:3" x14ac:dyDescent="0.25">
      <c r="B714631" s="74"/>
    </row>
    <row r="714632" spans="2:3" x14ac:dyDescent="0.25">
      <c r="B714632" s="74"/>
    </row>
    <row r="714633" spans="2:3" x14ac:dyDescent="0.25">
      <c r="B714633" s="74"/>
    </row>
    <row r="714634" spans="2:3" x14ac:dyDescent="0.25">
      <c r="B714634" s="74"/>
    </row>
    <row r="714635" spans="2:3" x14ac:dyDescent="0.25">
      <c r="B714635" s="74"/>
    </row>
    <row r="714636" spans="2:3" x14ac:dyDescent="0.25">
      <c r="B714636" s="74"/>
    </row>
    <row r="714637" spans="2:3" x14ac:dyDescent="0.25">
      <c r="B714637" s="74"/>
    </row>
    <row r="714638" spans="2:3" x14ac:dyDescent="0.25">
      <c r="B714638" s="74"/>
    </row>
    <row r="714689" spans="2:3" x14ac:dyDescent="0.25">
      <c r="C714689"/>
    </row>
    <row r="714690" spans="2:3" x14ac:dyDescent="0.25">
      <c r="B714690" s="74"/>
    </row>
    <row r="714691" spans="2:3" x14ac:dyDescent="0.25">
      <c r="B714691" s="74"/>
    </row>
    <row r="714692" spans="2:3" x14ac:dyDescent="0.25">
      <c r="B714692" s="74"/>
    </row>
    <row r="714693" spans="2:3" x14ac:dyDescent="0.25">
      <c r="B714693" s="74"/>
    </row>
    <row r="714694" spans="2:3" x14ac:dyDescent="0.25">
      <c r="B714694" s="74"/>
    </row>
    <row r="714695" spans="2:3" x14ac:dyDescent="0.25">
      <c r="B714695" s="74"/>
    </row>
    <row r="714696" spans="2:3" x14ac:dyDescent="0.25">
      <c r="B714696" s="74"/>
    </row>
    <row r="714697" spans="2:3" x14ac:dyDescent="0.25">
      <c r="B714697" s="74"/>
    </row>
    <row r="714698" spans="2:3" x14ac:dyDescent="0.25">
      <c r="B714698" s="74"/>
    </row>
    <row r="714699" spans="2:3" x14ac:dyDescent="0.25">
      <c r="B714699" s="74"/>
    </row>
    <row r="714700" spans="2:3" x14ac:dyDescent="0.25">
      <c r="B714700" s="74"/>
    </row>
    <row r="714701" spans="2:3" x14ac:dyDescent="0.25">
      <c r="B714701" s="74"/>
    </row>
    <row r="714702" spans="2:3" x14ac:dyDescent="0.25">
      <c r="B714702" s="74"/>
    </row>
    <row r="714753" spans="2:3" x14ac:dyDescent="0.25">
      <c r="C714753"/>
    </row>
    <row r="714754" spans="2:3" x14ac:dyDescent="0.25">
      <c r="B714754" s="74"/>
    </row>
    <row r="714755" spans="2:3" x14ac:dyDescent="0.25">
      <c r="B714755" s="74"/>
    </row>
    <row r="714756" spans="2:3" x14ac:dyDescent="0.25">
      <c r="B714756" s="74"/>
    </row>
    <row r="714757" spans="2:3" x14ac:dyDescent="0.25">
      <c r="B714757" s="74"/>
    </row>
    <row r="714758" spans="2:3" x14ac:dyDescent="0.25">
      <c r="B714758" s="74"/>
    </row>
    <row r="714759" spans="2:3" x14ac:dyDescent="0.25">
      <c r="B714759" s="74"/>
    </row>
    <row r="714760" spans="2:3" x14ac:dyDescent="0.25">
      <c r="B714760" s="74"/>
    </row>
    <row r="714761" spans="2:3" x14ac:dyDescent="0.25">
      <c r="B714761" s="74"/>
    </row>
    <row r="714762" spans="2:3" x14ac:dyDescent="0.25">
      <c r="B714762" s="74"/>
    </row>
    <row r="714763" spans="2:3" x14ac:dyDescent="0.25">
      <c r="B714763" s="74"/>
    </row>
    <row r="714764" spans="2:3" x14ac:dyDescent="0.25">
      <c r="B714764" s="74"/>
    </row>
    <row r="714765" spans="2:3" x14ac:dyDescent="0.25">
      <c r="B714765" s="74"/>
    </row>
    <row r="714766" spans="2:3" x14ac:dyDescent="0.25">
      <c r="B714766" s="74"/>
    </row>
    <row r="714817" spans="2:3" x14ac:dyDescent="0.25">
      <c r="C714817"/>
    </row>
    <row r="714818" spans="2:3" x14ac:dyDescent="0.25">
      <c r="B714818" s="74"/>
    </row>
    <row r="714819" spans="2:3" x14ac:dyDescent="0.25">
      <c r="B714819" s="74"/>
    </row>
    <row r="714820" spans="2:3" x14ac:dyDescent="0.25">
      <c r="B714820" s="74"/>
    </row>
    <row r="714821" spans="2:3" x14ac:dyDescent="0.25">
      <c r="B714821" s="74"/>
    </row>
    <row r="714822" spans="2:3" x14ac:dyDescent="0.25">
      <c r="B714822" s="74"/>
    </row>
    <row r="714823" spans="2:3" x14ac:dyDescent="0.25">
      <c r="B714823" s="74"/>
    </row>
    <row r="714824" spans="2:3" x14ac:dyDescent="0.25">
      <c r="B714824" s="74"/>
    </row>
    <row r="714825" spans="2:3" x14ac:dyDescent="0.25">
      <c r="B714825" s="74"/>
    </row>
    <row r="714826" spans="2:3" x14ac:dyDescent="0.25">
      <c r="B714826" s="74"/>
    </row>
    <row r="714827" spans="2:3" x14ac:dyDescent="0.25">
      <c r="B714827" s="74"/>
    </row>
    <row r="714828" spans="2:3" x14ac:dyDescent="0.25">
      <c r="B714828" s="74"/>
    </row>
    <row r="714829" spans="2:3" x14ac:dyDescent="0.25">
      <c r="B714829" s="74"/>
    </row>
    <row r="714830" spans="2:3" x14ac:dyDescent="0.25">
      <c r="B714830" s="74"/>
    </row>
    <row r="714881" spans="2:3" x14ac:dyDescent="0.25">
      <c r="C714881"/>
    </row>
    <row r="714882" spans="2:3" x14ac:dyDescent="0.25">
      <c r="B714882" s="74"/>
    </row>
    <row r="714883" spans="2:3" x14ac:dyDescent="0.25">
      <c r="B714883" s="74"/>
    </row>
    <row r="714884" spans="2:3" x14ac:dyDescent="0.25">
      <c r="B714884" s="74"/>
    </row>
    <row r="714885" spans="2:3" x14ac:dyDescent="0.25">
      <c r="B714885" s="74"/>
    </row>
    <row r="714886" spans="2:3" x14ac:dyDescent="0.25">
      <c r="B714886" s="74"/>
    </row>
    <row r="714887" spans="2:3" x14ac:dyDescent="0.25">
      <c r="B714887" s="74"/>
    </row>
    <row r="714888" spans="2:3" x14ac:dyDescent="0.25">
      <c r="B714888" s="74"/>
    </row>
    <row r="714889" spans="2:3" x14ac:dyDescent="0.25">
      <c r="B714889" s="74"/>
    </row>
    <row r="714890" spans="2:3" x14ac:dyDescent="0.25">
      <c r="B714890" s="74"/>
    </row>
    <row r="714891" spans="2:3" x14ac:dyDescent="0.25">
      <c r="B714891" s="74"/>
    </row>
    <row r="714892" spans="2:3" x14ac:dyDescent="0.25">
      <c r="B714892" s="74"/>
    </row>
    <row r="714893" spans="2:3" x14ac:dyDescent="0.25">
      <c r="B714893" s="74"/>
    </row>
    <row r="714894" spans="2:3" x14ac:dyDescent="0.25">
      <c r="B714894" s="74"/>
    </row>
    <row r="714945" spans="2:3" x14ac:dyDescent="0.25">
      <c r="C714945"/>
    </row>
    <row r="714946" spans="2:3" x14ac:dyDescent="0.25">
      <c r="B714946" s="74"/>
    </row>
    <row r="714947" spans="2:3" x14ac:dyDescent="0.25">
      <c r="B714947" s="74"/>
    </row>
    <row r="714948" spans="2:3" x14ac:dyDescent="0.25">
      <c r="B714948" s="74"/>
    </row>
    <row r="714949" spans="2:3" x14ac:dyDescent="0.25">
      <c r="B714949" s="74"/>
    </row>
    <row r="714950" spans="2:3" x14ac:dyDescent="0.25">
      <c r="B714950" s="74"/>
    </row>
    <row r="714951" spans="2:3" x14ac:dyDescent="0.25">
      <c r="B714951" s="74"/>
    </row>
    <row r="714952" spans="2:3" x14ac:dyDescent="0.25">
      <c r="B714952" s="74"/>
    </row>
    <row r="714953" spans="2:3" x14ac:dyDescent="0.25">
      <c r="B714953" s="74"/>
    </row>
    <row r="714954" spans="2:3" x14ac:dyDescent="0.25">
      <c r="B714954" s="74"/>
    </row>
    <row r="714955" spans="2:3" x14ac:dyDescent="0.25">
      <c r="B714955" s="74"/>
    </row>
    <row r="714956" spans="2:3" x14ac:dyDescent="0.25">
      <c r="B714956" s="74"/>
    </row>
    <row r="714957" spans="2:3" x14ac:dyDescent="0.25">
      <c r="B714957" s="74"/>
    </row>
    <row r="714958" spans="2:3" x14ac:dyDescent="0.25">
      <c r="B714958" s="74"/>
    </row>
    <row r="715009" spans="2:3" x14ac:dyDescent="0.25">
      <c r="C715009"/>
    </row>
    <row r="715010" spans="2:3" x14ac:dyDescent="0.25">
      <c r="B715010" s="74"/>
    </row>
    <row r="715011" spans="2:3" x14ac:dyDescent="0.25">
      <c r="B715011" s="74"/>
    </row>
    <row r="715012" spans="2:3" x14ac:dyDescent="0.25">
      <c r="B715012" s="74"/>
    </row>
    <row r="715013" spans="2:3" x14ac:dyDescent="0.25">
      <c r="B715013" s="74"/>
    </row>
    <row r="715014" spans="2:3" x14ac:dyDescent="0.25">
      <c r="B715014" s="74"/>
    </row>
    <row r="715015" spans="2:3" x14ac:dyDescent="0.25">
      <c r="B715015" s="74"/>
    </row>
    <row r="715016" spans="2:3" x14ac:dyDescent="0.25">
      <c r="B715016" s="74"/>
    </row>
    <row r="715017" spans="2:3" x14ac:dyDescent="0.25">
      <c r="B715017" s="74"/>
    </row>
    <row r="715018" spans="2:3" x14ac:dyDescent="0.25">
      <c r="B715018" s="74"/>
    </row>
    <row r="715019" spans="2:3" x14ac:dyDescent="0.25">
      <c r="B715019" s="74"/>
    </row>
    <row r="715020" spans="2:3" x14ac:dyDescent="0.25">
      <c r="B715020" s="74"/>
    </row>
    <row r="715021" spans="2:3" x14ac:dyDescent="0.25">
      <c r="B715021" s="74"/>
    </row>
    <row r="715022" spans="2:3" x14ac:dyDescent="0.25">
      <c r="B715022" s="74"/>
    </row>
    <row r="715073" spans="2:3" x14ac:dyDescent="0.25">
      <c r="C715073"/>
    </row>
    <row r="715074" spans="2:3" x14ac:dyDescent="0.25">
      <c r="B715074" s="74"/>
    </row>
    <row r="715075" spans="2:3" x14ac:dyDescent="0.25">
      <c r="B715075" s="74"/>
    </row>
    <row r="715076" spans="2:3" x14ac:dyDescent="0.25">
      <c r="B715076" s="74"/>
    </row>
    <row r="715077" spans="2:3" x14ac:dyDescent="0.25">
      <c r="B715077" s="74"/>
    </row>
    <row r="715078" spans="2:3" x14ac:dyDescent="0.25">
      <c r="B715078" s="74"/>
    </row>
    <row r="715079" spans="2:3" x14ac:dyDescent="0.25">
      <c r="B715079" s="74"/>
    </row>
    <row r="715080" spans="2:3" x14ac:dyDescent="0.25">
      <c r="B715080" s="74"/>
    </row>
    <row r="715081" spans="2:3" x14ac:dyDescent="0.25">
      <c r="B715081" s="74"/>
    </row>
    <row r="715082" spans="2:3" x14ac:dyDescent="0.25">
      <c r="B715082" s="74"/>
    </row>
    <row r="715083" spans="2:3" x14ac:dyDescent="0.25">
      <c r="B715083" s="74"/>
    </row>
    <row r="715084" spans="2:3" x14ac:dyDescent="0.25">
      <c r="B715084" s="74"/>
    </row>
    <row r="715085" spans="2:3" x14ac:dyDescent="0.25">
      <c r="B715085" s="74"/>
    </row>
    <row r="715086" spans="2:3" x14ac:dyDescent="0.25">
      <c r="B715086" s="74"/>
    </row>
    <row r="715137" spans="2:3" x14ac:dyDescent="0.25">
      <c r="C715137"/>
    </row>
    <row r="715138" spans="2:3" x14ac:dyDescent="0.25">
      <c r="B715138" s="74"/>
    </row>
    <row r="715139" spans="2:3" x14ac:dyDescent="0.25">
      <c r="B715139" s="74"/>
    </row>
    <row r="715140" spans="2:3" x14ac:dyDescent="0.25">
      <c r="B715140" s="74"/>
    </row>
    <row r="715141" spans="2:3" x14ac:dyDescent="0.25">
      <c r="B715141" s="74"/>
    </row>
    <row r="715142" spans="2:3" x14ac:dyDescent="0.25">
      <c r="B715142" s="74"/>
    </row>
    <row r="715143" spans="2:3" x14ac:dyDescent="0.25">
      <c r="B715143" s="74"/>
    </row>
    <row r="715144" spans="2:3" x14ac:dyDescent="0.25">
      <c r="B715144" s="74"/>
    </row>
    <row r="715145" spans="2:3" x14ac:dyDescent="0.25">
      <c r="B715145" s="74"/>
    </row>
    <row r="715146" spans="2:3" x14ac:dyDescent="0.25">
      <c r="B715146" s="74"/>
    </row>
    <row r="715147" spans="2:3" x14ac:dyDescent="0.25">
      <c r="B715147" s="74"/>
    </row>
    <row r="715148" spans="2:3" x14ac:dyDescent="0.25">
      <c r="B715148" s="74"/>
    </row>
    <row r="715149" spans="2:3" x14ac:dyDescent="0.25">
      <c r="B715149" s="74"/>
    </row>
    <row r="715150" spans="2:3" x14ac:dyDescent="0.25">
      <c r="B715150" s="74"/>
    </row>
    <row r="715201" spans="2:3" x14ac:dyDescent="0.25">
      <c r="C715201"/>
    </row>
    <row r="715202" spans="2:3" x14ac:dyDescent="0.25">
      <c r="B715202" s="74"/>
    </row>
    <row r="715203" spans="2:3" x14ac:dyDescent="0.25">
      <c r="B715203" s="74"/>
    </row>
    <row r="715204" spans="2:3" x14ac:dyDescent="0.25">
      <c r="B715204" s="74"/>
    </row>
    <row r="715205" spans="2:3" x14ac:dyDescent="0.25">
      <c r="B715205" s="74"/>
    </row>
    <row r="715206" spans="2:3" x14ac:dyDescent="0.25">
      <c r="B715206" s="74"/>
    </row>
    <row r="715207" spans="2:3" x14ac:dyDescent="0.25">
      <c r="B715207" s="74"/>
    </row>
    <row r="715208" spans="2:3" x14ac:dyDescent="0.25">
      <c r="B715208" s="74"/>
    </row>
    <row r="715209" spans="2:3" x14ac:dyDescent="0.25">
      <c r="B715209" s="74"/>
    </row>
    <row r="715210" spans="2:3" x14ac:dyDescent="0.25">
      <c r="B715210" s="74"/>
    </row>
    <row r="715211" spans="2:3" x14ac:dyDescent="0.25">
      <c r="B715211" s="74"/>
    </row>
    <row r="715212" spans="2:3" x14ac:dyDescent="0.25">
      <c r="B715212" s="74"/>
    </row>
    <row r="715213" spans="2:3" x14ac:dyDescent="0.25">
      <c r="B715213" s="74"/>
    </row>
    <row r="715214" spans="2:3" x14ac:dyDescent="0.25">
      <c r="B715214" s="74"/>
    </row>
    <row r="715265" spans="2:3" x14ac:dyDescent="0.25">
      <c r="C715265"/>
    </row>
    <row r="715266" spans="2:3" x14ac:dyDescent="0.25">
      <c r="B715266" s="74"/>
    </row>
    <row r="715267" spans="2:3" x14ac:dyDescent="0.25">
      <c r="B715267" s="74"/>
    </row>
    <row r="715268" spans="2:3" x14ac:dyDescent="0.25">
      <c r="B715268" s="74"/>
    </row>
    <row r="715269" spans="2:3" x14ac:dyDescent="0.25">
      <c r="B715269" s="74"/>
    </row>
    <row r="715270" spans="2:3" x14ac:dyDescent="0.25">
      <c r="B715270" s="74"/>
    </row>
    <row r="715271" spans="2:3" x14ac:dyDescent="0.25">
      <c r="B715271" s="74"/>
    </row>
    <row r="715272" spans="2:3" x14ac:dyDescent="0.25">
      <c r="B715272" s="74"/>
    </row>
    <row r="715273" spans="2:3" x14ac:dyDescent="0.25">
      <c r="B715273" s="74"/>
    </row>
    <row r="715274" spans="2:3" x14ac:dyDescent="0.25">
      <c r="B715274" s="74"/>
    </row>
    <row r="715275" spans="2:3" x14ac:dyDescent="0.25">
      <c r="B715275" s="74"/>
    </row>
    <row r="715276" spans="2:3" x14ac:dyDescent="0.25">
      <c r="B715276" s="74"/>
    </row>
    <row r="715277" spans="2:3" x14ac:dyDescent="0.25">
      <c r="B715277" s="74"/>
    </row>
    <row r="715278" spans="2:3" x14ac:dyDescent="0.25">
      <c r="B715278" s="74"/>
    </row>
    <row r="715329" spans="2:3" x14ac:dyDescent="0.25">
      <c r="C715329"/>
    </row>
    <row r="715330" spans="2:3" x14ac:dyDescent="0.25">
      <c r="B715330" s="74"/>
    </row>
    <row r="715331" spans="2:3" x14ac:dyDescent="0.25">
      <c r="B715331" s="74"/>
    </row>
    <row r="715332" spans="2:3" x14ac:dyDescent="0.25">
      <c r="B715332" s="74"/>
    </row>
    <row r="715333" spans="2:3" x14ac:dyDescent="0.25">
      <c r="B715333" s="74"/>
    </row>
    <row r="715334" spans="2:3" x14ac:dyDescent="0.25">
      <c r="B715334" s="74"/>
    </row>
    <row r="715335" spans="2:3" x14ac:dyDescent="0.25">
      <c r="B715335" s="74"/>
    </row>
    <row r="715336" spans="2:3" x14ac:dyDescent="0.25">
      <c r="B715336" s="74"/>
    </row>
    <row r="715337" spans="2:3" x14ac:dyDescent="0.25">
      <c r="B715337" s="74"/>
    </row>
    <row r="715338" spans="2:3" x14ac:dyDescent="0.25">
      <c r="B715338" s="74"/>
    </row>
    <row r="715339" spans="2:3" x14ac:dyDescent="0.25">
      <c r="B715339" s="74"/>
    </row>
    <row r="715340" spans="2:3" x14ac:dyDescent="0.25">
      <c r="B715340" s="74"/>
    </row>
    <row r="715341" spans="2:3" x14ac:dyDescent="0.25">
      <c r="B715341" s="74"/>
    </row>
    <row r="715342" spans="2:3" x14ac:dyDescent="0.25">
      <c r="B715342" s="74"/>
    </row>
    <row r="715393" spans="2:3" x14ac:dyDescent="0.25">
      <c r="C715393"/>
    </row>
    <row r="715394" spans="2:3" x14ac:dyDescent="0.25">
      <c r="B715394" s="74"/>
    </row>
    <row r="715395" spans="2:3" x14ac:dyDescent="0.25">
      <c r="B715395" s="74"/>
    </row>
    <row r="715396" spans="2:3" x14ac:dyDescent="0.25">
      <c r="B715396" s="74"/>
    </row>
    <row r="715397" spans="2:3" x14ac:dyDescent="0.25">
      <c r="B715397" s="74"/>
    </row>
    <row r="715398" spans="2:3" x14ac:dyDescent="0.25">
      <c r="B715398" s="74"/>
    </row>
    <row r="715399" spans="2:3" x14ac:dyDescent="0.25">
      <c r="B715399" s="74"/>
    </row>
    <row r="715400" spans="2:3" x14ac:dyDescent="0.25">
      <c r="B715400" s="74"/>
    </row>
    <row r="715401" spans="2:3" x14ac:dyDescent="0.25">
      <c r="B715401" s="74"/>
    </row>
    <row r="715402" spans="2:3" x14ac:dyDescent="0.25">
      <c r="B715402" s="74"/>
    </row>
    <row r="715403" spans="2:3" x14ac:dyDescent="0.25">
      <c r="B715403" s="74"/>
    </row>
    <row r="715404" spans="2:3" x14ac:dyDescent="0.25">
      <c r="B715404" s="74"/>
    </row>
    <row r="715405" spans="2:3" x14ac:dyDescent="0.25">
      <c r="B715405" s="74"/>
    </row>
    <row r="715406" spans="2:3" x14ac:dyDescent="0.25">
      <c r="B715406" s="74"/>
    </row>
    <row r="715457" spans="2:3" x14ac:dyDescent="0.25">
      <c r="C715457"/>
    </row>
    <row r="715458" spans="2:3" x14ac:dyDescent="0.25">
      <c r="B715458" s="74"/>
    </row>
    <row r="715459" spans="2:3" x14ac:dyDescent="0.25">
      <c r="B715459" s="74"/>
    </row>
    <row r="715460" spans="2:3" x14ac:dyDescent="0.25">
      <c r="B715460" s="74"/>
    </row>
    <row r="715461" spans="2:3" x14ac:dyDescent="0.25">
      <c r="B715461" s="74"/>
    </row>
    <row r="715462" spans="2:3" x14ac:dyDescent="0.25">
      <c r="B715462" s="74"/>
    </row>
    <row r="715463" spans="2:3" x14ac:dyDescent="0.25">
      <c r="B715463" s="74"/>
    </row>
    <row r="715464" spans="2:3" x14ac:dyDescent="0.25">
      <c r="B715464" s="74"/>
    </row>
    <row r="715465" spans="2:3" x14ac:dyDescent="0.25">
      <c r="B715465" s="74"/>
    </row>
    <row r="715466" spans="2:3" x14ac:dyDescent="0.25">
      <c r="B715466" s="74"/>
    </row>
    <row r="715467" spans="2:3" x14ac:dyDescent="0.25">
      <c r="B715467" s="74"/>
    </row>
    <row r="715468" spans="2:3" x14ac:dyDescent="0.25">
      <c r="B715468" s="74"/>
    </row>
    <row r="715469" spans="2:3" x14ac:dyDescent="0.25">
      <c r="B715469" s="74"/>
    </row>
    <row r="715470" spans="2:3" x14ac:dyDescent="0.25">
      <c r="B715470" s="74"/>
    </row>
    <row r="715521" spans="2:3" x14ac:dyDescent="0.25">
      <c r="C715521"/>
    </row>
    <row r="715522" spans="2:3" x14ac:dyDescent="0.25">
      <c r="B715522" s="74"/>
    </row>
    <row r="715523" spans="2:3" x14ac:dyDescent="0.25">
      <c r="B715523" s="74"/>
    </row>
    <row r="715524" spans="2:3" x14ac:dyDescent="0.25">
      <c r="B715524" s="74"/>
    </row>
    <row r="715525" spans="2:3" x14ac:dyDescent="0.25">
      <c r="B715525" s="74"/>
    </row>
    <row r="715526" spans="2:3" x14ac:dyDescent="0.25">
      <c r="B715526" s="74"/>
    </row>
    <row r="715527" spans="2:3" x14ac:dyDescent="0.25">
      <c r="B715527" s="74"/>
    </row>
    <row r="715528" spans="2:3" x14ac:dyDescent="0.25">
      <c r="B715528" s="74"/>
    </row>
    <row r="715529" spans="2:3" x14ac:dyDescent="0.25">
      <c r="B715529" s="74"/>
    </row>
    <row r="715530" spans="2:3" x14ac:dyDescent="0.25">
      <c r="B715530" s="74"/>
    </row>
    <row r="715531" spans="2:3" x14ac:dyDescent="0.25">
      <c r="B715531" s="74"/>
    </row>
    <row r="715532" spans="2:3" x14ac:dyDescent="0.25">
      <c r="B715532" s="74"/>
    </row>
    <row r="715533" spans="2:3" x14ac:dyDescent="0.25">
      <c r="B715533" s="74"/>
    </row>
    <row r="715534" spans="2:3" x14ac:dyDescent="0.25">
      <c r="B715534" s="74"/>
    </row>
    <row r="715585" spans="2:3" x14ac:dyDescent="0.25">
      <c r="C715585"/>
    </row>
    <row r="715586" spans="2:3" x14ac:dyDescent="0.25">
      <c r="B715586" s="74"/>
    </row>
    <row r="715587" spans="2:3" x14ac:dyDescent="0.25">
      <c r="B715587" s="74"/>
    </row>
    <row r="715588" spans="2:3" x14ac:dyDescent="0.25">
      <c r="B715588" s="74"/>
    </row>
    <row r="715589" spans="2:3" x14ac:dyDescent="0.25">
      <c r="B715589" s="74"/>
    </row>
    <row r="715590" spans="2:3" x14ac:dyDescent="0.25">
      <c r="B715590" s="74"/>
    </row>
    <row r="715591" spans="2:3" x14ac:dyDescent="0.25">
      <c r="B715591" s="74"/>
    </row>
    <row r="715592" spans="2:3" x14ac:dyDescent="0.25">
      <c r="B715592" s="74"/>
    </row>
    <row r="715593" spans="2:3" x14ac:dyDescent="0.25">
      <c r="B715593" s="74"/>
    </row>
    <row r="715594" spans="2:3" x14ac:dyDescent="0.25">
      <c r="B715594" s="74"/>
    </row>
    <row r="715595" spans="2:3" x14ac:dyDescent="0.25">
      <c r="B715595" s="74"/>
    </row>
    <row r="715596" spans="2:3" x14ac:dyDescent="0.25">
      <c r="B715596" s="74"/>
    </row>
    <row r="715597" spans="2:3" x14ac:dyDescent="0.25">
      <c r="B715597" s="74"/>
    </row>
    <row r="715598" spans="2:3" x14ac:dyDescent="0.25">
      <c r="B715598" s="74"/>
    </row>
    <row r="715649" spans="2:3" x14ac:dyDescent="0.25">
      <c r="C715649"/>
    </row>
    <row r="715650" spans="2:3" x14ac:dyDescent="0.25">
      <c r="B715650" s="74"/>
    </row>
    <row r="715651" spans="2:3" x14ac:dyDescent="0.25">
      <c r="B715651" s="74"/>
    </row>
    <row r="715652" spans="2:3" x14ac:dyDescent="0.25">
      <c r="B715652" s="74"/>
    </row>
    <row r="715653" spans="2:3" x14ac:dyDescent="0.25">
      <c r="B715653" s="74"/>
    </row>
    <row r="715654" spans="2:3" x14ac:dyDescent="0.25">
      <c r="B715654" s="74"/>
    </row>
    <row r="715655" spans="2:3" x14ac:dyDescent="0.25">
      <c r="B715655" s="74"/>
    </row>
    <row r="715656" spans="2:3" x14ac:dyDescent="0.25">
      <c r="B715656" s="74"/>
    </row>
    <row r="715657" spans="2:3" x14ac:dyDescent="0.25">
      <c r="B715657" s="74"/>
    </row>
    <row r="715658" spans="2:3" x14ac:dyDescent="0.25">
      <c r="B715658" s="74"/>
    </row>
    <row r="715659" spans="2:3" x14ac:dyDescent="0.25">
      <c r="B715659" s="74"/>
    </row>
    <row r="715660" spans="2:3" x14ac:dyDescent="0.25">
      <c r="B715660" s="74"/>
    </row>
    <row r="715661" spans="2:3" x14ac:dyDescent="0.25">
      <c r="B715661" s="74"/>
    </row>
    <row r="715662" spans="2:3" x14ac:dyDescent="0.25">
      <c r="B715662" s="74"/>
    </row>
    <row r="715713" spans="2:3" x14ac:dyDescent="0.25">
      <c r="C715713"/>
    </row>
    <row r="715714" spans="2:3" x14ac:dyDescent="0.25">
      <c r="B715714" s="74"/>
    </row>
    <row r="715715" spans="2:3" x14ac:dyDescent="0.25">
      <c r="B715715" s="74"/>
    </row>
    <row r="715716" spans="2:3" x14ac:dyDescent="0.25">
      <c r="B715716" s="74"/>
    </row>
    <row r="715717" spans="2:3" x14ac:dyDescent="0.25">
      <c r="B715717" s="74"/>
    </row>
    <row r="715718" spans="2:3" x14ac:dyDescent="0.25">
      <c r="B715718" s="74"/>
    </row>
    <row r="715719" spans="2:3" x14ac:dyDescent="0.25">
      <c r="B715719" s="74"/>
    </row>
    <row r="715720" spans="2:3" x14ac:dyDescent="0.25">
      <c r="B715720" s="74"/>
    </row>
    <row r="715721" spans="2:3" x14ac:dyDescent="0.25">
      <c r="B715721" s="74"/>
    </row>
    <row r="715722" spans="2:3" x14ac:dyDescent="0.25">
      <c r="B715722" s="74"/>
    </row>
    <row r="715723" spans="2:3" x14ac:dyDescent="0.25">
      <c r="B715723" s="74"/>
    </row>
    <row r="715724" spans="2:3" x14ac:dyDescent="0.25">
      <c r="B715724" s="74"/>
    </row>
    <row r="715725" spans="2:3" x14ac:dyDescent="0.25">
      <c r="B715725" s="74"/>
    </row>
    <row r="715726" spans="2:3" x14ac:dyDescent="0.25">
      <c r="B715726" s="74"/>
    </row>
    <row r="715777" spans="2:3" x14ac:dyDescent="0.25">
      <c r="C715777"/>
    </row>
    <row r="715778" spans="2:3" x14ac:dyDescent="0.25">
      <c r="B715778" s="74"/>
    </row>
    <row r="715779" spans="2:3" x14ac:dyDescent="0.25">
      <c r="B715779" s="74"/>
    </row>
    <row r="715780" spans="2:3" x14ac:dyDescent="0.25">
      <c r="B715780" s="74"/>
    </row>
    <row r="715781" spans="2:3" x14ac:dyDescent="0.25">
      <c r="B715781" s="74"/>
    </row>
    <row r="715782" spans="2:3" x14ac:dyDescent="0.25">
      <c r="B715782" s="74"/>
    </row>
    <row r="715783" spans="2:3" x14ac:dyDescent="0.25">
      <c r="B715783" s="74"/>
    </row>
    <row r="715784" spans="2:3" x14ac:dyDescent="0.25">
      <c r="B715784" s="74"/>
    </row>
    <row r="715785" spans="2:3" x14ac:dyDescent="0.25">
      <c r="B715785" s="74"/>
    </row>
    <row r="715786" spans="2:3" x14ac:dyDescent="0.25">
      <c r="B715786" s="74"/>
    </row>
    <row r="715787" spans="2:3" x14ac:dyDescent="0.25">
      <c r="B715787" s="74"/>
    </row>
    <row r="715788" spans="2:3" x14ac:dyDescent="0.25">
      <c r="B715788" s="74"/>
    </row>
    <row r="715789" spans="2:3" x14ac:dyDescent="0.25">
      <c r="B715789" s="74"/>
    </row>
    <row r="715790" spans="2:3" x14ac:dyDescent="0.25">
      <c r="B715790" s="74"/>
    </row>
    <row r="715841" spans="2:3" x14ac:dyDescent="0.25">
      <c r="C715841"/>
    </row>
    <row r="715842" spans="2:3" x14ac:dyDescent="0.25">
      <c r="B715842" s="74"/>
    </row>
    <row r="715843" spans="2:3" x14ac:dyDescent="0.25">
      <c r="B715843" s="74"/>
    </row>
    <row r="715844" spans="2:3" x14ac:dyDescent="0.25">
      <c r="B715844" s="74"/>
    </row>
    <row r="715845" spans="2:3" x14ac:dyDescent="0.25">
      <c r="B715845" s="74"/>
    </row>
    <row r="715846" spans="2:3" x14ac:dyDescent="0.25">
      <c r="B715846" s="74"/>
    </row>
    <row r="715847" spans="2:3" x14ac:dyDescent="0.25">
      <c r="B715847" s="74"/>
    </row>
    <row r="715848" spans="2:3" x14ac:dyDescent="0.25">
      <c r="B715848" s="74"/>
    </row>
    <row r="715849" spans="2:3" x14ac:dyDescent="0.25">
      <c r="B715849" s="74"/>
    </row>
    <row r="715850" spans="2:3" x14ac:dyDescent="0.25">
      <c r="B715850" s="74"/>
    </row>
    <row r="715851" spans="2:3" x14ac:dyDescent="0.25">
      <c r="B715851" s="74"/>
    </row>
    <row r="715852" spans="2:3" x14ac:dyDescent="0.25">
      <c r="B715852" s="74"/>
    </row>
    <row r="715853" spans="2:3" x14ac:dyDescent="0.25">
      <c r="B715853" s="74"/>
    </row>
    <row r="715854" spans="2:3" x14ac:dyDescent="0.25">
      <c r="B715854" s="74"/>
    </row>
    <row r="715905" spans="2:3" x14ac:dyDescent="0.25">
      <c r="C715905"/>
    </row>
    <row r="715906" spans="2:3" x14ac:dyDescent="0.25">
      <c r="B715906" s="74"/>
    </row>
    <row r="715907" spans="2:3" x14ac:dyDescent="0.25">
      <c r="B715907" s="74"/>
    </row>
    <row r="715908" spans="2:3" x14ac:dyDescent="0.25">
      <c r="B715908" s="74"/>
    </row>
    <row r="715909" spans="2:3" x14ac:dyDescent="0.25">
      <c r="B715909" s="74"/>
    </row>
    <row r="715910" spans="2:3" x14ac:dyDescent="0.25">
      <c r="B715910" s="74"/>
    </row>
    <row r="715911" spans="2:3" x14ac:dyDescent="0.25">
      <c r="B715911" s="74"/>
    </row>
    <row r="715912" spans="2:3" x14ac:dyDescent="0.25">
      <c r="B715912" s="74"/>
    </row>
    <row r="715913" spans="2:3" x14ac:dyDescent="0.25">
      <c r="B715913" s="74"/>
    </row>
    <row r="715914" spans="2:3" x14ac:dyDescent="0.25">
      <c r="B715914" s="74"/>
    </row>
    <row r="715915" spans="2:3" x14ac:dyDescent="0.25">
      <c r="B715915" s="74"/>
    </row>
    <row r="715916" spans="2:3" x14ac:dyDescent="0.25">
      <c r="B715916" s="74"/>
    </row>
    <row r="715917" spans="2:3" x14ac:dyDescent="0.25">
      <c r="B715917" s="74"/>
    </row>
    <row r="715918" spans="2:3" x14ac:dyDescent="0.25">
      <c r="B715918" s="74"/>
    </row>
    <row r="715969" spans="2:3" x14ac:dyDescent="0.25">
      <c r="C715969"/>
    </row>
    <row r="715970" spans="2:3" x14ac:dyDescent="0.25">
      <c r="B715970" s="74"/>
    </row>
    <row r="715971" spans="2:3" x14ac:dyDescent="0.25">
      <c r="B715971" s="74"/>
    </row>
    <row r="715972" spans="2:3" x14ac:dyDescent="0.25">
      <c r="B715972" s="74"/>
    </row>
    <row r="715973" spans="2:3" x14ac:dyDescent="0.25">
      <c r="B715973" s="74"/>
    </row>
    <row r="715974" spans="2:3" x14ac:dyDescent="0.25">
      <c r="B715974" s="74"/>
    </row>
    <row r="715975" spans="2:3" x14ac:dyDescent="0.25">
      <c r="B715975" s="74"/>
    </row>
    <row r="715976" spans="2:3" x14ac:dyDescent="0.25">
      <c r="B715976" s="74"/>
    </row>
    <row r="715977" spans="2:3" x14ac:dyDescent="0.25">
      <c r="B715977" s="74"/>
    </row>
    <row r="715978" spans="2:3" x14ac:dyDescent="0.25">
      <c r="B715978" s="74"/>
    </row>
    <row r="715979" spans="2:3" x14ac:dyDescent="0.25">
      <c r="B715979" s="74"/>
    </row>
    <row r="715980" spans="2:3" x14ac:dyDescent="0.25">
      <c r="B715980" s="74"/>
    </row>
    <row r="715981" spans="2:3" x14ac:dyDescent="0.25">
      <c r="B715981" s="74"/>
    </row>
    <row r="715982" spans="2:3" x14ac:dyDescent="0.25">
      <c r="B715982" s="74"/>
    </row>
    <row r="716033" spans="2:3" x14ac:dyDescent="0.25">
      <c r="C716033"/>
    </row>
    <row r="716034" spans="2:3" x14ac:dyDescent="0.25">
      <c r="B716034" s="74"/>
    </row>
    <row r="716035" spans="2:3" x14ac:dyDescent="0.25">
      <c r="B716035" s="74"/>
    </row>
    <row r="716036" spans="2:3" x14ac:dyDescent="0.25">
      <c r="B716036" s="74"/>
    </row>
    <row r="716037" spans="2:3" x14ac:dyDescent="0.25">
      <c r="B716037" s="74"/>
    </row>
    <row r="716038" spans="2:3" x14ac:dyDescent="0.25">
      <c r="B716038" s="74"/>
    </row>
    <row r="716039" spans="2:3" x14ac:dyDescent="0.25">
      <c r="B716039" s="74"/>
    </row>
    <row r="716040" spans="2:3" x14ac:dyDescent="0.25">
      <c r="B716040" s="74"/>
    </row>
    <row r="716041" spans="2:3" x14ac:dyDescent="0.25">
      <c r="B716041" s="74"/>
    </row>
    <row r="716042" spans="2:3" x14ac:dyDescent="0.25">
      <c r="B716042" s="74"/>
    </row>
    <row r="716043" spans="2:3" x14ac:dyDescent="0.25">
      <c r="B716043" s="74"/>
    </row>
    <row r="716044" spans="2:3" x14ac:dyDescent="0.25">
      <c r="B716044" s="74"/>
    </row>
    <row r="716045" spans="2:3" x14ac:dyDescent="0.25">
      <c r="B716045" s="74"/>
    </row>
    <row r="716046" spans="2:3" x14ac:dyDescent="0.25">
      <c r="B716046" s="74"/>
    </row>
    <row r="716097" spans="2:3" x14ac:dyDescent="0.25">
      <c r="C716097"/>
    </row>
    <row r="716098" spans="2:3" x14ac:dyDescent="0.25">
      <c r="B716098" s="74"/>
    </row>
    <row r="716099" spans="2:3" x14ac:dyDescent="0.25">
      <c r="B716099" s="74"/>
    </row>
    <row r="716100" spans="2:3" x14ac:dyDescent="0.25">
      <c r="B716100" s="74"/>
    </row>
    <row r="716101" spans="2:3" x14ac:dyDescent="0.25">
      <c r="B716101" s="74"/>
    </row>
    <row r="716102" spans="2:3" x14ac:dyDescent="0.25">
      <c r="B716102" s="74"/>
    </row>
    <row r="716103" spans="2:3" x14ac:dyDescent="0.25">
      <c r="B716103" s="74"/>
    </row>
    <row r="716104" spans="2:3" x14ac:dyDescent="0.25">
      <c r="B716104" s="74"/>
    </row>
    <row r="716105" spans="2:3" x14ac:dyDescent="0.25">
      <c r="B716105" s="74"/>
    </row>
    <row r="716106" spans="2:3" x14ac:dyDescent="0.25">
      <c r="B716106" s="74"/>
    </row>
    <row r="716107" spans="2:3" x14ac:dyDescent="0.25">
      <c r="B716107" s="74"/>
    </row>
    <row r="716108" spans="2:3" x14ac:dyDescent="0.25">
      <c r="B716108" s="74"/>
    </row>
    <row r="716109" spans="2:3" x14ac:dyDescent="0.25">
      <c r="B716109" s="74"/>
    </row>
    <row r="716110" spans="2:3" x14ac:dyDescent="0.25">
      <c r="B716110" s="74"/>
    </row>
    <row r="716161" spans="2:3" x14ac:dyDescent="0.25">
      <c r="C716161"/>
    </row>
    <row r="716162" spans="2:3" x14ac:dyDescent="0.25">
      <c r="B716162" s="74"/>
    </row>
    <row r="716163" spans="2:3" x14ac:dyDescent="0.25">
      <c r="B716163" s="74"/>
    </row>
    <row r="716164" spans="2:3" x14ac:dyDescent="0.25">
      <c r="B716164" s="74"/>
    </row>
    <row r="716165" spans="2:3" x14ac:dyDescent="0.25">
      <c r="B716165" s="74"/>
    </row>
    <row r="716166" spans="2:3" x14ac:dyDescent="0.25">
      <c r="B716166" s="74"/>
    </row>
    <row r="716167" spans="2:3" x14ac:dyDescent="0.25">
      <c r="B716167" s="74"/>
    </row>
    <row r="716168" spans="2:3" x14ac:dyDescent="0.25">
      <c r="B716168" s="74"/>
    </row>
    <row r="716169" spans="2:3" x14ac:dyDescent="0.25">
      <c r="B716169" s="74"/>
    </row>
    <row r="716170" spans="2:3" x14ac:dyDescent="0.25">
      <c r="B716170" s="74"/>
    </row>
    <row r="716171" spans="2:3" x14ac:dyDescent="0.25">
      <c r="B716171" s="74"/>
    </row>
    <row r="716172" spans="2:3" x14ac:dyDescent="0.25">
      <c r="B716172" s="74"/>
    </row>
    <row r="716173" spans="2:3" x14ac:dyDescent="0.25">
      <c r="B716173" s="74"/>
    </row>
    <row r="716174" spans="2:3" x14ac:dyDescent="0.25">
      <c r="B716174" s="74"/>
    </row>
    <row r="716225" spans="2:3" x14ac:dyDescent="0.25">
      <c r="C716225"/>
    </row>
    <row r="716226" spans="2:3" x14ac:dyDescent="0.25">
      <c r="B716226" s="74"/>
    </row>
    <row r="716227" spans="2:3" x14ac:dyDescent="0.25">
      <c r="B716227" s="74"/>
    </row>
    <row r="716228" spans="2:3" x14ac:dyDescent="0.25">
      <c r="B716228" s="74"/>
    </row>
    <row r="716229" spans="2:3" x14ac:dyDescent="0.25">
      <c r="B716229" s="74"/>
    </row>
    <row r="716230" spans="2:3" x14ac:dyDescent="0.25">
      <c r="B716230" s="74"/>
    </row>
    <row r="716231" spans="2:3" x14ac:dyDescent="0.25">
      <c r="B716231" s="74"/>
    </row>
    <row r="716232" spans="2:3" x14ac:dyDescent="0.25">
      <c r="B716232" s="74"/>
    </row>
    <row r="716233" spans="2:3" x14ac:dyDescent="0.25">
      <c r="B716233" s="74"/>
    </row>
    <row r="716234" spans="2:3" x14ac:dyDescent="0.25">
      <c r="B716234" s="74"/>
    </row>
    <row r="716235" spans="2:3" x14ac:dyDescent="0.25">
      <c r="B716235" s="74"/>
    </row>
    <row r="716236" spans="2:3" x14ac:dyDescent="0.25">
      <c r="B716236" s="74"/>
    </row>
    <row r="716237" spans="2:3" x14ac:dyDescent="0.25">
      <c r="B716237" s="74"/>
    </row>
    <row r="716238" spans="2:3" x14ac:dyDescent="0.25">
      <c r="B716238" s="74"/>
    </row>
    <row r="716289" spans="2:3" x14ac:dyDescent="0.25">
      <c r="C716289"/>
    </row>
    <row r="716290" spans="2:3" x14ac:dyDescent="0.25">
      <c r="B716290" s="74"/>
    </row>
    <row r="716291" spans="2:3" x14ac:dyDescent="0.25">
      <c r="B716291" s="74"/>
    </row>
    <row r="716292" spans="2:3" x14ac:dyDescent="0.25">
      <c r="B716292" s="74"/>
    </row>
    <row r="716293" spans="2:3" x14ac:dyDescent="0.25">
      <c r="B716293" s="74"/>
    </row>
    <row r="716294" spans="2:3" x14ac:dyDescent="0.25">
      <c r="B716294" s="74"/>
    </row>
    <row r="716295" spans="2:3" x14ac:dyDescent="0.25">
      <c r="B716295" s="74"/>
    </row>
    <row r="716296" spans="2:3" x14ac:dyDescent="0.25">
      <c r="B716296" s="74"/>
    </row>
    <row r="716297" spans="2:3" x14ac:dyDescent="0.25">
      <c r="B716297" s="74"/>
    </row>
    <row r="716298" spans="2:3" x14ac:dyDescent="0.25">
      <c r="B716298" s="74"/>
    </row>
    <row r="716299" spans="2:3" x14ac:dyDescent="0.25">
      <c r="B716299" s="74"/>
    </row>
    <row r="716300" spans="2:3" x14ac:dyDescent="0.25">
      <c r="B716300" s="74"/>
    </row>
    <row r="716301" spans="2:3" x14ac:dyDescent="0.25">
      <c r="B716301" s="74"/>
    </row>
    <row r="716302" spans="2:3" x14ac:dyDescent="0.25">
      <c r="B716302" s="74"/>
    </row>
    <row r="716353" spans="2:3" x14ac:dyDescent="0.25">
      <c r="C716353"/>
    </row>
    <row r="716354" spans="2:3" x14ac:dyDescent="0.25">
      <c r="B716354" s="74"/>
    </row>
    <row r="716355" spans="2:3" x14ac:dyDescent="0.25">
      <c r="B716355" s="74"/>
    </row>
    <row r="716356" spans="2:3" x14ac:dyDescent="0.25">
      <c r="B716356" s="74"/>
    </row>
    <row r="716357" spans="2:3" x14ac:dyDescent="0.25">
      <c r="B716357" s="74"/>
    </row>
    <row r="716358" spans="2:3" x14ac:dyDescent="0.25">
      <c r="B716358" s="74"/>
    </row>
    <row r="716359" spans="2:3" x14ac:dyDescent="0.25">
      <c r="B716359" s="74"/>
    </row>
    <row r="716360" spans="2:3" x14ac:dyDescent="0.25">
      <c r="B716360" s="74"/>
    </row>
    <row r="716361" spans="2:3" x14ac:dyDescent="0.25">
      <c r="B716361" s="74"/>
    </row>
    <row r="716362" spans="2:3" x14ac:dyDescent="0.25">
      <c r="B716362" s="74"/>
    </row>
    <row r="716363" spans="2:3" x14ac:dyDescent="0.25">
      <c r="B716363" s="74"/>
    </row>
    <row r="716364" spans="2:3" x14ac:dyDescent="0.25">
      <c r="B716364" s="74"/>
    </row>
    <row r="716365" spans="2:3" x14ac:dyDescent="0.25">
      <c r="B716365" s="74"/>
    </row>
    <row r="716366" spans="2:3" x14ac:dyDescent="0.25">
      <c r="B716366" s="74"/>
    </row>
    <row r="716417" spans="2:3" x14ac:dyDescent="0.25">
      <c r="C716417"/>
    </row>
    <row r="716418" spans="2:3" x14ac:dyDescent="0.25">
      <c r="B716418" s="74"/>
    </row>
    <row r="716419" spans="2:3" x14ac:dyDescent="0.25">
      <c r="B716419" s="74"/>
    </row>
    <row r="716420" spans="2:3" x14ac:dyDescent="0.25">
      <c r="B716420" s="74"/>
    </row>
    <row r="716421" spans="2:3" x14ac:dyDescent="0.25">
      <c r="B716421" s="74"/>
    </row>
    <row r="716422" spans="2:3" x14ac:dyDescent="0.25">
      <c r="B716422" s="74"/>
    </row>
    <row r="716423" spans="2:3" x14ac:dyDescent="0.25">
      <c r="B716423" s="74"/>
    </row>
    <row r="716424" spans="2:3" x14ac:dyDescent="0.25">
      <c r="B716424" s="74"/>
    </row>
    <row r="716425" spans="2:3" x14ac:dyDescent="0.25">
      <c r="B716425" s="74"/>
    </row>
    <row r="716426" spans="2:3" x14ac:dyDescent="0.25">
      <c r="B716426" s="74"/>
    </row>
    <row r="716427" spans="2:3" x14ac:dyDescent="0.25">
      <c r="B716427" s="74"/>
    </row>
    <row r="716428" spans="2:3" x14ac:dyDescent="0.25">
      <c r="B716428" s="74"/>
    </row>
    <row r="716429" spans="2:3" x14ac:dyDescent="0.25">
      <c r="B716429" s="74"/>
    </row>
    <row r="716430" spans="2:3" x14ac:dyDescent="0.25">
      <c r="B716430" s="74"/>
    </row>
    <row r="716481" spans="2:3" x14ac:dyDescent="0.25">
      <c r="C716481"/>
    </row>
    <row r="716482" spans="2:3" x14ac:dyDescent="0.25">
      <c r="B716482" s="74"/>
    </row>
    <row r="716483" spans="2:3" x14ac:dyDescent="0.25">
      <c r="B716483" s="74"/>
    </row>
    <row r="716484" spans="2:3" x14ac:dyDescent="0.25">
      <c r="B716484" s="74"/>
    </row>
    <row r="716485" spans="2:3" x14ac:dyDescent="0.25">
      <c r="B716485" s="74"/>
    </row>
    <row r="716486" spans="2:3" x14ac:dyDescent="0.25">
      <c r="B716486" s="74"/>
    </row>
    <row r="716487" spans="2:3" x14ac:dyDescent="0.25">
      <c r="B716487" s="74"/>
    </row>
    <row r="716488" spans="2:3" x14ac:dyDescent="0.25">
      <c r="B716488" s="74"/>
    </row>
    <row r="716489" spans="2:3" x14ac:dyDescent="0.25">
      <c r="B716489" s="74"/>
    </row>
    <row r="716490" spans="2:3" x14ac:dyDescent="0.25">
      <c r="B716490" s="74"/>
    </row>
    <row r="716491" spans="2:3" x14ac:dyDescent="0.25">
      <c r="B716491" s="74"/>
    </row>
    <row r="716492" spans="2:3" x14ac:dyDescent="0.25">
      <c r="B716492" s="74"/>
    </row>
    <row r="716493" spans="2:3" x14ac:dyDescent="0.25">
      <c r="B716493" s="74"/>
    </row>
    <row r="716494" spans="2:3" x14ac:dyDescent="0.25">
      <c r="B716494" s="74"/>
    </row>
    <row r="716545" spans="2:3" x14ac:dyDescent="0.25">
      <c r="C716545"/>
    </row>
    <row r="716546" spans="2:3" x14ac:dyDescent="0.25">
      <c r="B716546" s="74"/>
    </row>
    <row r="716547" spans="2:3" x14ac:dyDescent="0.25">
      <c r="B716547" s="74"/>
    </row>
    <row r="716548" spans="2:3" x14ac:dyDescent="0.25">
      <c r="B716548" s="74"/>
    </row>
    <row r="716549" spans="2:3" x14ac:dyDescent="0.25">
      <c r="B716549" s="74"/>
    </row>
    <row r="716550" spans="2:3" x14ac:dyDescent="0.25">
      <c r="B716550" s="74"/>
    </row>
    <row r="716551" spans="2:3" x14ac:dyDescent="0.25">
      <c r="B716551" s="74"/>
    </row>
    <row r="716552" spans="2:3" x14ac:dyDescent="0.25">
      <c r="B716552" s="74"/>
    </row>
    <row r="716553" spans="2:3" x14ac:dyDescent="0.25">
      <c r="B716553" s="74"/>
    </row>
    <row r="716554" spans="2:3" x14ac:dyDescent="0.25">
      <c r="B716554" s="74"/>
    </row>
    <row r="716555" spans="2:3" x14ac:dyDescent="0.25">
      <c r="B716555" s="74"/>
    </row>
    <row r="716556" spans="2:3" x14ac:dyDescent="0.25">
      <c r="B716556" s="74"/>
    </row>
    <row r="716557" spans="2:3" x14ac:dyDescent="0.25">
      <c r="B716557" s="74"/>
    </row>
    <row r="716558" spans="2:3" x14ac:dyDescent="0.25">
      <c r="B716558" s="74"/>
    </row>
    <row r="716609" spans="2:3" x14ac:dyDescent="0.25">
      <c r="C716609"/>
    </row>
    <row r="716610" spans="2:3" x14ac:dyDescent="0.25">
      <c r="B716610" s="74"/>
    </row>
    <row r="716611" spans="2:3" x14ac:dyDescent="0.25">
      <c r="B716611" s="74"/>
    </row>
    <row r="716612" spans="2:3" x14ac:dyDescent="0.25">
      <c r="B716612" s="74"/>
    </row>
    <row r="716613" spans="2:3" x14ac:dyDescent="0.25">
      <c r="B716613" s="74"/>
    </row>
    <row r="716614" spans="2:3" x14ac:dyDescent="0.25">
      <c r="B716614" s="74"/>
    </row>
    <row r="716615" spans="2:3" x14ac:dyDescent="0.25">
      <c r="B716615" s="74"/>
    </row>
    <row r="716616" spans="2:3" x14ac:dyDescent="0.25">
      <c r="B716616" s="74"/>
    </row>
    <row r="716617" spans="2:3" x14ac:dyDescent="0.25">
      <c r="B716617" s="74"/>
    </row>
    <row r="716618" spans="2:3" x14ac:dyDescent="0.25">
      <c r="B716618" s="74"/>
    </row>
    <row r="716619" spans="2:3" x14ac:dyDescent="0.25">
      <c r="B716619" s="74"/>
    </row>
    <row r="716620" spans="2:3" x14ac:dyDescent="0.25">
      <c r="B716620" s="74"/>
    </row>
    <row r="716621" spans="2:3" x14ac:dyDescent="0.25">
      <c r="B716621" s="74"/>
    </row>
    <row r="716622" spans="2:3" x14ac:dyDescent="0.25">
      <c r="B716622" s="74"/>
    </row>
    <row r="716673" spans="2:3" x14ac:dyDescent="0.25">
      <c r="C716673"/>
    </row>
    <row r="716674" spans="2:3" x14ac:dyDescent="0.25">
      <c r="B716674" s="74"/>
    </row>
    <row r="716675" spans="2:3" x14ac:dyDescent="0.25">
      <c r="B716675" s="74"/>
    </row>
    <row r="716676" spans="2:3" x14ac:dyDescent="0.25">
      <c r="B716676" s="74"/>
    </row>
    <row r="716677" spans="2:3" x14ac:dyDescent="0.25">
      <c r="B716677" s="74"/>
    </row>
    <row r="716678" spans="2:3" x14ac:dyDescent="0.25">
      <c r="B716678" s="74"/>
    </row>
    <row r="716679" spans="2:3" x14ac:dyDescent="0.25">
      <c r="B716679" s="74"/>
    </row>
    <row r="716680" spans="2:3" x14ac:dyDescent="0.25">
      <c r="B716680" s="74"/>
    </row>
    <row r="716681" spans="2:3" x14ac:dyDescent="0.25">
      <c r="B716681" s="74"/>
    </row>
    <row r="716682" spans="2:3" x14ac:dyDescent="0.25">
      <c r="B716682" s="74"/>
    </row>
    <row r="716683" spans="2:3" x14ac:dyDescent="0.25">
      <c r="B716683" s="74"/>
    </row>
    <row r="716684" spans="2:3" x14ac:dyDescent="0.25">
      <c r="B716684" s="74"/>
    </row>
    <row r="716685" spans="2:3" x14ac:dyDescent="0.25">
      <c r="B716685" s="74"/>
    </row>
    <row r="716686" spans="2:3" x14ac:dyDescent="0.25">
      <c r="B716686" s="74"/>
    </row>
    <row r="716737" spans="2:3" x14ac:dyDescent="0.25">
      <c r="C716737"/>
    </row>
    <row r="716738" spans="2:3" x14ac:dyDescent="0.25">
      <c r="B716738" s="74"/>
    </row>
    <row r="716739" spans="2:3" x14ac:dyDescent="0.25">
      <c r="B716739" s="74"/>
    </row>
    <row r="716740" spans="2:3" x14ac:dyDescent="0.25">
      <c r="B716740" s="74"/>
    </row>
    <row r="716741" spans="2:3" x14ac:dyDescent="0.25">
      <c r="B716741" s="74"/>
    </row>
    <row r="716742" spans="2:3" x14ac:dyDescent="0.25">
      <c r="B716742" s="74"/>
    </row>
    <row r="716743" spans="2:3" x14ac:dyDescent="0.25">
      <c r="B716743" s="74"/>
    </row>
    <row r="716744" spans="2:3" x14ac:dyDescent="0.25">
      <c r="B716744" s="74"/>
    </row>
    <row r="716745" spans="2:3" x14ac:dyDescent="0.25">
      <c r="B716745" s="74"/>
    </row>
    <row r="716746" spans="2:3" x14ac:dyDescent="0.25">
      <c r="B716746" s="74"/>
    </row>
    <row r="716747" spans="2:3" x14ac:dyDescent="0.25">
      <c r="B716747" s="74"/>
    </row>
    <row r="716748" spans="2:3" x14ac:dyDescent="0.25">
      <c r="B716748" s="74"/>
    </row>
    <row r="716749" spans="2:3" x14ac:dyDescent="0.25">
      <c r="B716749" s="74"/>
    </row>
    <row r="716750" spans="2:3" x14ac:dyDescent="0.25">
      <c r="B716750" s="74"/>
    </row>
    <row r="716801" spans="2:3" x14ac:dyDescent="0.25">
      <c r="C716801"/>
    </row>
    <row r="716802" spans="2:3" x14ac:dyDescent="0.25">
      <c r="B716802" s="74"/>
    </row>
    <row r="716803" spans="2:3" x14ac:dyDescent="0.25">
      <c r="B716803" s="74"/>
    </row>
    <row r="716804" spans="2:3" x14ac:dyDescent="0.25">
      <c r="B716804" s="74"/>
    </row>
    <row r="716805" spans="2:3" x14ac:dyDescent="0.25">
      <c r="B716805" s="74"/>
    </row>
    <row r="716806" spans="2:3" x14ac:dyDescent="0.25">
      <c r="B716806" s="74"/>
    </row>
    <row r="716807" spans="2:3" x14ac:dyDescent="0.25">
      <c r="B716807" s="74"/>
    </row>
    <row r="716808" spans="2:3" x14ac:dyDescent="0.25">
      <c r="B716808" s="74"/>
    </row>
    <row r="716809" spans="2:3" x14ac:dyDescent="0.25">
      <c r="B716809" s="74"/>
    </row>
    <row r="716810" spans="2:3" x14ac:dyDescent="0.25">
      <c r="B716810" s="74"/>
    </row>
    <row r="716811" spans="2:3" x14ac:dyDescent="0.25">
      <c r="B716811" s="74"/>
    </row>
    <row r="716812" spans="2:3" x14ac:dyDescent="0.25">
      <c r="B716812" s="74"/>
    </row>
    <row r="716813" spans="2:3" x14ac:dyDescent="0.25">
      <c r="B716813" s="74"/>
    </row>
    <row r="716814" spans="2:3" x14ac:dyDescent="0.25">
      <c r="B716814" s="74"/>
    </row>
    <row r="716865" spans="2:3" x14ac:dyDescent="0.25">
      <c r="C716865"/>
    </row>
    <row r="716866" spans="2:3" x14ac:dyDescent="0.25">
      <c r="B716866" s="74"/>
    </row>
    <row r="716867" spans="2:3" x14ac:dyDescent="0.25">
      <c r="B716867" s="74"/>
    </row>
    <row r="716868" spans="2:3" x14ac:dyDescent="0.25">
      <c r="B716868" s="74"/>
    </row>
    <row r="716869" spans="2:3" x14ac:dyDescent="0.25">
      <c r="B716869" s="74"/>
    </row>
    <row r="716870" spans="2:3" x14ac:dyDescent="0.25">
      <c r="B716870" s="74"/>
    </row>
    <row r="716871" spans="2:3" x14ac:dyDescent="0.25">
      <c r="B716871" s="74"/>
    </row>
    <row r="716872" spans="2:3" x14ac:dyDescent="0.25">
      <c r="B716872" s="74"/>
    </row>
    <row r="716873" spans="2:3" x14ac:dyDescent="0.25">
      <c r="B716873" s="74"/>
    </row>
    <row r="716874" spans="2:3" x14ac:dyDescent="0.25">
      <c r="B716874" s="74"/>
    </row>
    <row r="716875" spans="2:3" x14ac:dyDescent="0.25">
      <c r="B716875" s="74"/>
    </row>
    <row r="716876" spans="2:3" x14ac:dyDescent="0.25">
      <c r="B716876" s="74"/>
    </row>
    <row r="716877" spans="2:3" x14ac:dyDescent="0.25">
      <c r="B716877" s="74"/>
    </row>
    <row r="716878" spans="2:3" x14ac:dyDescent="0.25">
      <c r="B716878" s="74"/>
    </row>
    <row r="716929" spans="2:3" x14ac:dyDescent="0.25">
      <c r="C716929"/>
    </row>
    <row r="716930" spans="2:3" x14ac:dyDescent="0.25">
      <c r="B716930" s="74"/>
    </row>
    <row r="716931" spans="2:3" x14ac:dyDescent="0.25">
      <c r="B716931" s="74"/>
    </row>
    <row r="716932" spans="2:3" x14ac:dyDescent="0.25">
      <c r="B716932" s="74"/>
    </row>
    <row r="716933" spans="2:3" x14ac:dyDescent="0.25">
      <c r="B716933" s="74"/>
    </row>
    <row r="716934" spans="2:3" x14ac:dyDescent="0.25">
      <c r="B716934" s="74"/>
    </row>
    <row r="716935" spans="2:3" x14ac:dyDescent="0.25">
      <c r="B716935" s="74"/>
    </row>
    <row r="716936" spans="2:3" x14ac:dyDescent="0.25">
      <c r="B716936" s="74"/>
    </row>
    <row r="716937" spans="2:3" x14ac:dyDescent="0.25">
      <c r="B716937" s="74"/>
    </row>
    <row r="716938" spans="2:3" x14ac:dyDescent="0.25">
      <c r="B716938" s="74"/>
    </row>
    <row r="716939" spans="2:3" x14ac:dyDescent="0.25">
      <c r="B716939" s="74"/>
    </row>
    <row r="716940" spans="2:3" x14ac:dyDescent="0.25">
      <c r="B716940" s="74"/>
    </row>
    <row r="716941" spans="2:3" x14ac:dyDescent="0.25">
      <c r="B716941" s="74"/>
    </row>
    <row r="716942" spans="2:3" x14ac:dyDescent="0.25">
      <c r="B716942" s="74"/>
    </row>
    <row r="716993" spans="2:3" x14ac:dyDescent="0.25">
      <c r="C716993"/>
    </row>
    <row r="716994" spans="2:3" x14ac:dyDescent="0.25">
      <c r="B716994" s="74"/>
    </row>
    <row r="716995" spans="2:3" x14ac:dyDescent="0.25">
      <c r="B716995" s="74"/>
    </row>
    <row r="716996" spans="2:3" x14ac:dyDescent="0.25">
      <c r="B716996" s="74"/>
    </row>
    <row r="716997" spans="2:3" x14ac:dyDescent="0.25">
      <c r="B716997" s="74"/>
    </row>
    <row r="716998" spans="2:3" x14ac:dyDescent="0.25">
      <c r="B716998" s="74"/>
    </row>
    <row r="716999" spans="2:3" x14ac:dyDescent="0.25">
      <c r="B716999" s="74"/>
    </row>
    <row r="717000" spans="2:3" x14ac:dyDescent="0.25">
      <c r="B717000" s="74"/>
    </row>
    <row r="717001" spans="2:3" x14ac:dyDescent="0.25">
      <c r="B717001" s="74"/>
    </row>
    <row r="717002" spans="2:3" x14ac:dyDescent="0.25">
      <c r="B717002" s="74"/>
    </row>
    <row r="717003" spans="2:3" x14ac:dyDescent="0.25">
      <c r="B717003" s="74"/>
    </row>
    <row r="717004" spans="2:3" x14ac:dyDescent="0.25">
      <c r="B717004" s="74"/>
    </row>
    <row r="717005" spans="2:3" x14ac:dyDescent="0.25">
      <c r="B717005" s="74"/>
    </row>
    <row r="717006" spans="2:3" x14ac:dyDescent="0.25">
      <c r="B717006" s="74"/>
    </row>
    <row r="717057" spans="2:3" x14ac:dyDescent="0.25">
      <c r="C717057"/>
    </row>
    <row r="717058" spans="2:3" x14ac:dyDescent="0.25">
      <c r="B717058" s="74"/>
    </row>
    <row r="717059" spans="2:3" x14ac:dyDescent="0.25">
      <c r="B717059" s="74"/>
    </row>
    <row r="717060" spans="2:3" x14ac:dyDescent="0.25">
      <c r="B717060" s="74"/>
    </row>
    <row r="717061" spans="2:3" x14ac:dyDescent="0.25">
      <c r="B717061" s="74"/>
    </row>
    <row r="717062" spans="2:3" x14ac:dyDescent="0.25">
      <c r="B717062" s="74"/>
    </row>
    <row r="717063" spans="2:3" x14ac:dyDescent="0.25">
      <c r="B717063" s="74"/>
    </row>
    <row r="717064" spans="2:3" x14ac:dyDescent="0.25">
      <c r="B717064" s="74"/>
    </row>
    <row r="717065" spans="2:3" x14ac:dyDescent="0.25">
      <c r="B717065" s="74"/>
    </row>
    <row r="717066" spans="2:3" x14ac:dyDescent="0.25">
      <c r="B717066" s="74"/>
    </row>
    <row r="717067" spans="2:3" x14ac:dyDescent="0.25">
      <c r="B717067" s="74"/>
    </row>
    <row r="717068" spans="2:3" x14ac:dyDescent="0.25">
      <c r="B717068" s="74"/>
    </row>
    <row r="717069" spans="2:3" x14ac:dyDescent="0.25">
      <c r="B717069" s="74"/>
    </row>
    <row r="717070" spans="2:3" x14ac:dyDescent="0.25">
      <c r="B717070" s="74"/>
    </row>
    <row r="717121" spans="2:3" x14ac:dyDescent="0.25">
      <c r="C717121"/>
    </row>
    <row r="717122" spans="2:3" x14ac:dyDescent="0.25">
      <c r="B717122" s="74"/>
    </row>
    <row r="717123" spans="2:3" x14ac:dyDescent="0.25">
      <c r="B717123" s="74"/>
    </row>
    <row r="717124" spans="2:3" x14ac:dyDescent="0.25">
      <c r="B717124" s="74"/>
    </row>
    <row r="717125" spans="2:3" x14ac:dyDescent="0.25">
      <c r="B717125" s="74"/>
    </row>
    <row r="717126" spans="2:3" x14ac:dyDescent="0.25">
      <c r="B717126" s="74"/>
    </row>
    <row r="717127" spans="2:3" x14ac:dyDescent="0.25">
      <c r="B717127" s="74"/>
    </row>
    <row r="717128" spans="2:3" x14ac:dyDescent="0.25">
      <c r="B717128" s="74"/>
    </row>
    <row r="717129" spans="2:3" x14ac:dyDescent="0.25">
      <c r="B717129" s="74"/>
    </row>
    <row r="717130" spans="2:3" x14ac:dyDescent="0.25">
      <c r="B717130" s="74"/>
    </row>
    <row r="717131" spans="2:3" x14ac:dyDescent="0.25">
      <c r="B717131" s="74"/>
    </row>
    <row r="717132" spans="2:3" x14ac:dyDescent="0.25">
      <c r="B717132" s="74"/>
    </row>
    <row r="717133" spans="2:3" x14ac:dyDescent="0.25">
      <c r="B717133" s="74"/>
    </row>
    <row r="717134" spans="2:3" x14ac:dyDescent="0.25">
      <c r="B717134" s="74"/>
    </row>
    <row r="717185" spans="2:3" x14ac:dyDescent="0.25">
      <c r="C717185"/>
    </row>
    <row r="717186" spans="2:3" x14ac:dyDescent="0.25">
      <c r="B717186" s="74"/>
    </row>
    <row r="717187" spans="2:3" x14ac:dyDescent="0.25">
      <c r="B717187" s="74"/>
    </row>
    <row r="717188" spans="2:3" x14ac:dyDescent="0.25">
      <c r="B717188" s="74"/>
    </row>
    <row r="717189" spans="2:3" x14ac:dyDescent="0.25">
      <c r="B717189" s="74"/>
    </row>
    <row r="717190" spans="2:3" x14ac:dyDescent="0.25">
      <c r="B717190" s="74"/>
    </row>
    <row r="717191" spans="2:3" x14ac:dyDescent="0.25">
      <c r="B717191" s="74"/>
    </row>
    <row r="717192" spans="2:3" x14ac:dyDescent="0.25">
      <c r="B717192" s="74"/>
    </row>
    <row r="717193" spans="2:3" x14ac:dyDescent="0.25">
      <c r="B717193" s="74"/>
    </row>
    <row r="717194" spans="2:3" x14ac:dyDescent="0.25">
      <c r="B717194" s="74"/>
    </row>
    <row r="717195" spans="2:3" x14ac:dyDescent="0.25">
      <c r="B717195" s="74"/>
    </row>
    <row r="717196" spans="2:3" x14ac:dyDescent="0.25">
      <c r="B717196" s="74"/>
    </row>
    <row r="717197" spans="2:3" x14ac:dyDescent="0.25">
      <c r="B717197" s="74"/>
    </row>
    <row r="717198" spans="2:3" x14ac:dyDescent="0.25">
      <c r="B717198" s="74"/>
    </row>
    <row r="717249" spans="2:3" x14ac:dyDescent="0.25">
      <c r="C717249"/>
    </row>
    <row r="717250" spans="2:3" x14ac:dyDescent="0.25">
      <c r="B717250" s="74"/>
    </row>
    <row r="717251" spans="2:3" x14ac:dyDescent="0.25">
      <c r="B717251" s="74"/>
    </row>
    <row r="717252" spans="2:3" x14ac:dyDescent="0.25">
      <c r="B717252" s="74"/>
    </row>
    <row r="717253" spans="2:3" x14ac:dyDescent="0.25">
      <c r="B717253" s="74"/>
    </row>
    <row r="717254" spans="2:3" x14ac:dyDescent="0.25">
      <c r="B717254" s="74"/>
    </row>
    <row r="717255" spans="2:3" x14ac:dyDescent="0.25">
      <c r="B717255" s="74"/>
    </row>
    <row r="717256" spans="2:3" x14ac:dyDescent="0.25">
      <c r="B717256" s="74"/>
    </row>
    <row r="717257" spans="2:3" x14ac:dyDescent="0.25">
      <c r="B717257" s="74"/>
    </row>
    <row r="717258" spans="2:3" x14ac:dyDescent="0.25">
      <c r="B717258" s="74"/>
    </row>
    <row r="717259" spans="2:3" x14ac:dyDescent="0.25">
      <c r="B717259" s="74"/>
    </row>
    <row r="717260" spans="2:3" x14ac:dyDescent="0.25">
      <c r="B717260" s="74"/>
    </row>
    <row r="717261" spans="2:3" x14ac:dyDescent="0.25">
      <c r="B717261" s="74"/>
    </row>
    <row r="717262" spans="2:3" x14ac:dyDescent="0.25">
      <c r="B717262" s="74"/>
    </row>
    <row r="717313" spans="2:3" x14ac:dyDescent="0.25">
      <c r="C717313"/>
    </row>
    <row r="717314" spans="2:3" x14ac:dyDescent="0.25">
      <c r="B717314" s="74"/>
    </row>
    <row r="717315" spans="2:3" x14ac:dyDescent="0.25">
      <c r="B717315" s="74"/>
    </row>
    <row r="717316" spans="2:3" x14ac:dyDescent="0.25">
      <c r="B717316" s="74"/>
    </row>
    <row r="717317" spans="2:3" x14ac:dyDescent="0.25">
      <c r="B717317" s="74"/>
    </row>
    <row r="717318" spans="2:3" x14ac:dyDescent="0.25">
      <c r="B717318" s="74"/>
    </row>
    <row r="717319" spans="2:3" x14ac:dyDescent="0.25">
      <c r="B717319" s="74"/>
    </row>
    <row r="717320" spans="2:3" x14ac:dyDescent="0.25">
      <c r="B717320" s="74"/>
    </row>
    <row r="717321" spans="2:3" x14ac:dyDescent="0.25">
      <c r="B717321" s="74"/>
    </row>
    <row r="717322" spans="2:3" x14ac:dyDescent="0.25">
      <c r="B717322" s="74"/>
    </row>
    <row r="717323" spans="2:3" x14ac:dyDescent="0.25">
      <c r="B717323" s="74"/>
    </row>
    <row r="717324" spans="2:3" x14ac:dyDescent="0.25">
      <c r="B717324" s="74"/>
    </row>
    <row r="717325" spans="2:3" x14ac:dyDescent="0.25">
      <c r="B717325" s="74"/>
    </row>
    <row r="717326" spans="2:3" x14ac:dyDescent="0.25">
      <c r="B717326" s="74"/>
    </row>
    <row r="717377" spans="2:3" x14ac:dyDescent="0.25">
      <c r="C717377"/>
    </row>
    <row r="717378" spans="2:3" x14ac:dyDescent="0.25">
      <c r="B717378" s="74"/>
    </row>
    <row r="717379" spans="2:3" x14ac:dyDescent="0.25">
      <c r="B717379" s="74"/>
    </row>
    <row r="717380" spans="2:3" x14ac:dyDescent="0.25">
      <c r="B717380" s="74"/>
    </row>
    <row r="717381" spans="2:3" x14ac:dyDescent="0.25">
      <c r="B717381" s="74"/>
    </row>
    <row r="717382" spans="2:3" x14ac:dyDescent="0.25">
      <c r="B717382" s="74"/>
    </row>
    <row r="717383" spans="2:3" x14ac:dyDescent="0.25">
      <c r="B717383" s="74"/>
    </row>
    <row r="717384" spans="2:3" x14ac:dyDescent="0.25">
      <c r="B717384" s="74"/>
    </row>
    <row r="717385" spans="2:3" x14ac:dyDescent="0.25">
      <c r="B717385" s="74"/>
    </row>
    <row r="717386" spans="2:3" x14ac:dyDescent="0.25">
      <c r="B717386" s="74"/>
    </row>
    <row r="717387" spans="2:3" x14ac:dyDescent="0.25">
      <c r="B717387" s="74"/>
    </row>
    <row r="717388" spans="2:3" x14ac:dyDescent="0.25">
      <c r="B717388" s="74"/>
    </row>
    <row r="717389" spans="2:3" x14ac:dyDescent="0.25">
      <c r="B717389" s="74"/>
    </row>
    <row r="717390" spans="2:3" x14ac:dyDescent="0.25">
      <c r="B717390" s="74"/>
    </row>
    <row r="717441" spans="2:3" x14ac:dyDescent="0.25">
      <c r="C717441"/>
    </row>
    <row r="717442" spans="2:3" x14ac:dyDescent="0.25">
      <c r="B717442" s="74"/>
    </row>
    <row r="717443" spans="2:3" x14ac:dyDescent="0.25">
      <c r="B717443" s="74"/>
    </row>
    <row r="717444" spans="2:3" x14ac:dyDescent="0.25">
      <c r="B717444" s="74"/>
    </row>
    <row r="717445" spans="2:3" x14ac:dyDescent="0.25">
      <c r="B717445" s="74"/>
    </row>
    <row r="717446" spans="2:3" x14ac:dyDescent="0.25">
      <c r="B717446" s="74"/>
    </row>
    <row r="717447" spans="2:3" x14ac:dyDescent="0.25">
      <c r="B717447" s="74"/>
    </row>
    <row r="717448" spans="2:3" x14ac:dyDescent="0.25">
      <c r="B717448" s="74"/>
    </row>
    <row r="717449" spans="2:3" x14ac:dyDescent="0.25">
      <c r="B717449" s="74"/>
    </row>
    <row r="717450" spans="2:3" x14ac:dyDescent="0.25">
      <c r="B717450" s="74"/>
    </row>
    <row r="717451" spans="2:3" x14ac:dyDescent="0.25">
      <c r="B717451" s="74"/>
    </row>
    <row r="717452" spans="2:3" x14ac:dyDescent="0.25">
      <c r="B717452" s="74"/>
    </row>
    <row r="717453" spans="2:3" x14ac:dyDescent="0.25">
      <c r="B717453" s="74"/>
    </row>
    <row r="717454" spans="2:3" x14ac:dyDescent="0.25">
      <c r="B717454" s="74"/>
    </row>
    <row r="717505" spans="2:3" x14ac:dyDescent="0.25">
      <c r="C717505"/>
    </row>
    <row r="717506" spans="2:3" x14ac:dyDescent="0.25">
      <c r="B717506" s="74"/>
    </row>
    <row r="717507" spans="2:3" x14ac:dyDescent="0.25">
      <c r="B717507" s="74"/>
    </row>
    <row r="717508" spans="2:3" x14ac:dyDescent="0.25">
      <c r="B717508" s="74"/>
    </row>
    <row r="717509" spans="2:3" x14ac:dyDescent="0.25">
      <c r="B717509" s="74"/>
    </row>
    <row r="717510" spans="2:3" x14ac:dyDescent="0.25">
      <c r="B717510" s="74"/>
    </row>
    <row r="717511" spans="2:3" x14ac:dyDescent="0.25">
      <c r="B717511" s="74"/>
    </row>
    <row r="717512" spans="2:3" x14ac:dyDescent="0.25">
      <c r="B717512" s="74"/>
    </row>
    <row r="717513" spans="2:3" x14ac:dyDescent="0.25">
      <c r="B717513" s="74"/>
    </row>
    <row r="717514" spans="2:3" x14ac:dyDescent="0.25">
      <c r="B717514" s="74"/>
    </row>
    <row r="717515" spans="2:3" x14ac:dyDescent="0.25">
      <c r="B717515" s="74"/>
    </row>
    <row r="717516" spans="2:3" x14ac:dyDescent="0.25">
      <c r="B717516" s="74"/>
    </row>
    <row r="717517" spans="2:3" x14ac:dyDescent="0.25">
      <c r="B717517" s="74"/>
    </row>
    <row r="717518" spans="2:3" x14ac:dyDescent="0.25">
      <c r="B717518" s="74"/>
    </row>
    <row r="717569" spans="2:3" x14ac:dyDescent="0.25">
      <c r="C717569"/>
    </row>
    <row r="717570" spans="2:3" x14ac:dyDescent="0.25">
      <c r="B717570" s="74"/>
    </row>
    <row r="717571" spans="2:3" x14ac:dyDescent="0.25">
      <c r="B717571" s="74"/>
    </row>
    <row r="717572" spans="2:3" x14ac:dyDescent="0.25">
      <c r="B717572" s="74"/>
    </row>
    <row r="717573" spans="2:3" x14ac:dyDescent="0.25">
      <c r="B717573" s="74"/>
    </row>
    <row r="717574" spans="2:3" x14ac:dyDescent="0.25">
      <c r="B717574" s="74"/>
    </row>
    <row r="717575" spans="2:3" x14ac:dyDescent="0.25">
      <c r="B717575" s="74"/>
    </row>
    <row r="717576" spans="2:3" x14ac:dyDescent="0.25">
      <c r="B717576" s="74"/>
    </row>
    <row r="717577" spans="2:3" x14ac:dyDescent="0.25">
      <c r="B717577" s="74"/>
    </row>
    <row r="717578" spans="2:3" x14ac:dyDescent="0.25">
      <c r="B717578" s="74"/>
    </row>
    <row r="717579" spans="2:3" x14ac:dyDescent="0.25">
      <c r="B717579" s="74"/>
    </row>
    <row r="717580" spans="2:3" x14ac:dyDescent="0.25">
      <c r="B717580" s="74"/>
    </row>
    <row r="717581" spans="2:3" x14ac:dyDescent="0.25">
      <c r="B717581" s="74"/>
    </row>
    <row r="717582" spans="2:3" x14ac:dyDescent="0.25">
      <c r="B717582" s="74"/>
    </row>
    <row r="717633" spans="2:3" x14ac:dyDescent="0.25">
      <c r="C717633"/>
    </row>
    <row r="717634" spans="2:3" x14ac:dyDescent="0.25">
      <c r="B717634" s="74"/>
    </row>
    <row r="717635" spans="2:3" x14ac:dyDescent="0.25">
      <c r="B717635" s="74"/>
    </row>
    <row r="717636" spans="2:3" x14ac:dyDescent="0.25">
      <c r="B717636" s="74"/>
    </row>
    <row r="717637" spans="2:3" x14ac:dyDescent="0.25">
      <c r="B717637" s="74"/>
    </row>
    <row r="717638" spans="2:3" x14ac:dyDescent="0.25">
      <c r="B717638" s="74"/>
    </row>
    <row r="717639" spans="2:3" x14ac:dyDescent="0.25">
      <c r="B717639" s="74"/>
    </row>
    <row r="717640" spans="2:3" x14ac:dyDescent="0.25">
      <c r="B717640" s="74"/>
    </row>
    <row r="717641" spans="2:3" x14ac:dyDescent="0.25">
      <c r="B717641" s="74"/>
    </row>
    <row r="717642" spans="2:3" x14ac:dyDescent="0.25">
      <c r="B717642" s="74"/>
    </row>
    <row r="717643" spans="2:3" x14ac:dyDescent="0.25">
      <c r="B717643" s="74"/>
    </row>
    <row r="717644" spans="2:3" x14ac:dyDescent="0.25">
      <c r="B717644" s="74"/>
    </row>
    <row r="717645" spans="2:3" x14ac:dyDescent="0.25">
      <c r="B717645" s="74"/>
    </row>
    <row r="717646" spans="2:3" x14ac:dyDescent="0.25">
      <c r="B717646" s="74"/>
    </row>
    <row r="717697" spans="2:3" x14ac:dyDescent="0.25">
      <c r="C717697"/>
    </row>
    <row r="717698" spans="2:3" x14ac:dyDescent="0.25">
      <c r="B717698" s="74"/>
    </row>
    <row r="717699" spans="2:3" x14ac:dyDescent="0.25">
      <c r="B717699" s="74"/>
    </row>
    <row r="717700" spans="2:3" x14ac:dyDescent="0.25">
      <c r="B717700" s="74"/>
    </row>
    <row r="717701" spans="2:3" x14ac:dyDescent="0.25">
      <c r="B717701" s="74"/>
    </row>
    <row r="717702" spans="2:3" x14ac:dyDescent="0.25">
      <c r="B717702" s="74"/>
    </row>
    <row r="717703" spans="2:3" x14ac:dyDescent="0.25">
      <c r="B717703" s="74"/>
    </row>
    <row r="717704" spans="2:3" x14ac:dyDescent="0.25">
      <c r="B717704" s="74"/>
    </row>
    <row r="717705" spans="2:3" x14ac:dyDescent="0.25">
      <c r="B717705" s="74"/>
    </row>
    <row r="717706" spans="2:3" x14ac:dyDescent="0.25">
      <c r="B717706" s="74"/>
    </row>
    <row r="717707" spans="2:3" x14ac:dyDescent="0.25">
      <c r="B717707" s="74"/>
    </row>
    <row r="717708" spans="2:3" x14ac:dyDescent="0.25">
      <c r="B717708" s="74"/>
    </row>
    <row r="717709" spans="2:3" x14ac:dyDescent="0.25">
      <c r="B717709" s="74"/>
    </row>
    <row r="717710" spans="2:3" x14ac:dyDescent="0.25">
      <c r="B717710" s="74"/>
    </row>
    <row r="717761" spans="2:3" x14ac:dyDescent="0.25">
      <c r="C717761"/>
    </row>
    <row r="717762" spans="2:3" x14ac:dyDescent="0.25">
      <c r="B717762" s="74"/>
    </row>
    <row r="717763" spans="2:3" x14ac:dyDescent="0.25">
      <c r="B717763" s="74"/>
    </row>
    <row r="717764" spans="2:3" x14ac:dyDescent="0.25">
      <c r="B717764" s="74"/>
    </row>
    <row r="717765" spans="2:3" x14ac:dyDescent="0.25">
      <c r="B717765" s="74"/>
    </row>
    <row r="717766" spans="2:3" x14ac:dyDescent="0.25">
      <c r="B717766" s="74"/>
    </row>
    <row r="717767" spans="2:3" x14ac:dyDescent="0.25">
      <c r="B717767" s="74"/>
    </row>
    <row r="717768" spans="2:3" x14ac:dyDescent="0.25">
      <c r="B717768" s="74"/>
    </row>
    <row r="717769" spans="2:3" x14ac:dyDescent="0.25">
      <c r="B717769" s="74"/>
    </row>
    <row r="717770" spans="2:3" x14ac:dyDescent="0.25">
      <c r="B717770" s="74"/>
    </row>
    <row r="717771" spans="2:3" x14ac:dyDescent="0.25">
      <c r="B717771" s="74"/>
    </row>
    <row r="717772" spans="2:3" x14ac:dyDescent="0.25">
      <c r="B717772" s="74"/>
    </row>
    <row r="717773" spans="2:3" x14ac:dyDescent="0.25">
      <c r="B717773" s="74"/>
    </row>
    <row r="717774" spans="2:3" x14ac:dyDescent="0.25">
      <c r="B717774" s="74"/>
    </row>
    <row r="717825" spans="2:3" x14ac:dyDescent="0.25">
      <c r="C717825"/>
    </row>
    <row r="717826" spans="2:3" x14ac:dyDescent="0.25">
      <c r="B717826" s="74"/>
    </row>
    <row r="717827" spans="2:3" x14ac:dyDescent="0.25">
      <c r="B717827" s="74"/>
    </row>
    <row r="717828" spans="2:3" x14ac:dyDescent="0.25">
      <c r="B717828" s="74"/>
    </row>
    <row r="717829" spans="2:3" x14ac:dyDescent="0.25">
      <c r="B717829" s="74"/>
    </row>
    <row r="717830" spans="2:3" x14ac:dyDescent="0.25">
      <c r="B717830" s="74"/>
    </row>
    <row r="717831" spans="2:3" x14ac:dyDescent="0.25">
      <c r="B717831" s="74"/>
    </row>
    <row r="717832" spans="2:3" x14ac:dyDescent="0.25">
      <c r="B717832" s="74"/>
    </row>
    <row r="717833" spans="2:3" x14ac:dyDescent="0.25">
      <c r="B717833" s="74"/>
    </row>
    <row r="717834" spans="2:3" x14ac:dyDescent="0.25">
      <c r="B717834" s="74"/>
    </row>
    <row r="717835" spans="2:3" x14ac:dyDescent="0.25">
      <c r="B717835" s="74"/>
    </row>
    <row r="717836" spans="2:3" x14ac:dyDescent="0.25">
      <c r="B717836" s="74"/>
    </row>
    <row r="717837" spans="2:3" x14ac:dyDescent="0.25">
      <c r="B717837" s="74"/>
    </row>
    <row r="717838" spans="2:3" x14ac:dyDescent="0.25">
      <c r="B717838" s="74"/>
    </row>
    <row r="717889" spans="2:3" x14ac:dyDescent="0.25">
      <c r="C717889"/>
    </row>
    <row r="717890" spans="2:3" x14ac:dyDescent="0.25">
      <c r="B717890" s="74"/>
    </row>
    <row r="717891" spans="2:3" x14ac:dyDescent="0.25">
      <c r="B717891" s="74"/>
    </row>
    <row r="717892" spans="2:3" x14ac:dyDescent="0.25">
      <c r="B717892" s="74"/>
    </row>
    <row r="717893" spans="2:3" x14ac:dyDescent="0.25">
      <c r="B717893" s="74"/>
    </row>
    <row r="717894" spans="2:3" x14ac:dyDescent="0.25">
      <c r="B717894" s="74"/>
    </row>
    <row r="717895" spans="2:3" x14ac:dyDescent="0.25">
      <c r="B717895" s="74"/>
    </row>
    <row r="717896" spans="2:3" x14ac:dyDescent="0.25">
      <c r="B717896" s="74"/>
    </row>
    <row r="717897" spans="2:3" x14ac:dyDescent="0.25">
      <c r="B717897" s="74"/>
    </row>
    <row r="717898" spans="2:3" x14ac:dyDescent="0.25">
      <c r="B717898" s="74"/>
    </row>
    <row r="717899" spans="2:3" x14ac:dyDescent="0.25">
      <c r="B717899" s="74"/>
    </row>
    <row r="717900" spans="2:3" x14ac:dyDescent="0.25">
      <c r="B717900" s="74"/>
    </row>
    <row r="717901" spans="2:3" x14ac:dyDescent="0.25">
      <c r="B717901" s="74"/>
    </row>
    <row r="717902" spans="2:3" x14ac:dyDescent="0.25">
      <c r="B717902" s="74"/>
    </row>
    <row r="717953" spans="2:3" x14ac:dyDescent="0.25">
      <c r="C717953"/>
    </row>
    <row r="717954" spans="2:3" x14ac:dyDescent="0.25">
      <c r="B717954" s="74"/>
    </row>
    <row r="717955" spans="2:3" x14ac:dyDescent="0.25">
      <c r="B717955" s="74"/>
    </row>
    <row r="717956" spans="2:3" x14ac:dyDescent="0.25">
      <c r="B717956" s="74"/>
    </row>
    <row r="717957" spans="2:3" x14ac:dyDescent="0.25">
      <c r="B717957" s="74"/>
    </row>
    <row r="717958" spans="2:3" x14ac:dyDescent="0.25">
      <c r="B717958" s="74"/>
    </row>
    <row r="717959" spans="2:3" x14ac:dyDescent="0.25">
      <c r="B717959" s="74"/>
    </row>
    <row r="717960" spans="2:3" x14ac:dyDescent="0.25">
      <c r="B717960" s="74"/>
    </row>
    <row r="717961" spans="2:3" x14ac:dyDescent="0.25">
      <c r="B717961" s="74"/>
    </row>
    <row r="717962" spans="2:3" x14ac:dyDescent="0.25">
      <c r="B717962" s="74"/>
    </row>
    <row r="717963" spans="2:3" x14ac:dyDescent="0.25">
      <c r="B717963" s="74"/>
    </row>
    <row r="717964" spans="2:3" x14ac:dyDescent="0.25">
      <c r="B717964" s="74"/>
    </row>
    <row r="717965" spans="2:3" x14ac:dyDescent="0.25">
      <c r="B717965" s="74"/>
    </row>
    <row r="717966" spans="2:3" x14ac:dyDescent="0.25">
      <c r="B717966" s="74"/>
    </row>
    <row r="718017" spans="2:3" x14ac:dyDescent="0.25">
      <c r="C718017"/>
    </row>
    <row r="718018" spans="2:3" x14ac:dyDescent="0.25">
      <c r="B718018" s="74"/>
    </row>
    <row r="718019" spans="2:3" x14ac:dyDescent="0.25">
      <c r="B718019" s="74"/>
    </row>
    <row r="718020" spans="2:3" x14ac:dyDescent="0.25">
      <c r="B718020" s="74"/>
    </row>
    <row r="718021" spans="2:3" x14ac:dyDescent="0.25">
      <c r="B718021" s="74"/>
    </row>
    <row r="718022" spans="2:3" x14ac:dyDescent="0.25">
      <c r="B718022" s="74"/>
    </row>
    <row r="718023" spans="2:3" x14ac:dyDescent="0.25">
      <c r="B718023" s="74"/>
    </row>
    <row r="718024" spans="2:3" x14ac:dyDescent="0.25">
      <c r="B718024" s="74"/>
    </row>
    <row r="718025" spans="2:3" x14ac:dyDescent="0.25">
      <c r="B718025" s="74"/>
    </row>
    <row r="718026" spans="2:3" x14ac:dyDescent="0.25">
      <c r="B718026" s="74"/>
    </row>
    <row r="718027" spans="2:3" x14ac:dyDescent="0.25">
      <c r="B718027" s="74"/>
    </row>
    <row r="718028" spans="2:3" x14ac:dyDescent="0.25">
      <c r="B718028" s="74"/>
    </row>
    <row r="718029" spans="2:3" x14ac:dyDescent="0.25">
      <c r="B718029" s="74"/>
    </row>
    <row r="718030" spans="2:3" x14ac:dyDescent="0.25">
      <c r="B718030" s="74"/>
    </row>
    <row r="718081" spans="2:3" x14ac:dyDescent="0.25">
      <c r="C718081"/>
    </row>
    <row r="718082" spans="2:3" x14ac:dyDescent="0.25">
      <c r="B718082" s="74"/>
    </row>
    <row r="718083" spans="2:3" x14ac:dyDescent="0.25">
      <c r="B718083" s="74"/>
    </row>
    <row r="718084" spans="2:3" x14ac:dyDescent="0.25">
      <c r="B718084" s="74"/>
    </row>
    <row r="718085" spans="2:3" x14ac:dyDescent="0.25">
      <c r="B718085" s="74"/>
    </row>
    <row r="718086" spans="2:3" x14ac:dyDescent="0.25">
      <c r="B718086" s="74"/>
    </row>
    <row r="718087" spans="2:3" x14ac:dyDescent="0.25">
      <c r="B718087" s="74"/>
    </row>
    <row r="718088" spans="2:3" x14ac:dyDescent="0.25">
      <c r="B718088" s="74"/>
    </row>
    <row r="718089" spans="2:3" x14ac:dyDescent="0.25">
      <c r="B718089" s="74"/>
    </row>
    <row r="718090" spans="2:3" x14ac:dyDescent="0.25">
      <c r="B718090" s="74"/>
    </row>
    <row r="718091" spans="2:3" x14ac:dyDescent="0.25">
      <c r="B718091" s="74"/>
    </row>
    <row r="718092" spans="2:3" x14ac:dyDescent="0.25">
      <c r="B718092" s="74"/>
    </row>
    <row r="718093" spans="2:3" x14ac:dyDescent="0.25">
      <c r="B718093" s="74"/>
    </row>
    <row r="718094" spans="2:3" x14ac:dyDescent="0.25">
      <c r="B718094" s="74"/>
    </row>
    <row r="718145" spans="2:3" x14ac:dyDescent="0.25">
      <c r="C718145"/>
    </row>
    <row r="718146" spans="2:3" x14ac:dyDescent="0.25">
      <c r="B718146" s="74"/>
    </row>
    <row r="718147" spans="2:3" x14ac:dyDescent="0.25">
      <c r="B718147" s="74"/>
    </row>
    <row r="718148" spans="2:3" x14ac:dyDescent="0.25">
      <c r="B718148" s="74"/>
    </row>
    <row r="718149" spans="2:3" x14ac:dyDescent="0.25">
      <c r="B718149" s="74"/>
    </row>
    <row r="718150" spans="2:3" x14ac:dyDescent="0.25">
      <c r="B718150" s="74"/>
    </row>
    <row r="718151" spans="2:3" x14ac:dyDescent="0.25">
      <c r="B718151" s="74"/>
    </row>
    <row r="718152" spans="2:3" x14ac:dyDescent="0.25">
      <c r="B718152" s="74"/>
    </row>
    <row r="718153" spans="2:3" x14ac:dyDescent="0.25">
      <c r="B718153" s="74"/>
    </row>
    <row r="718154" spans="2:3" x14ac:dyDescent="0.25">
      <c r="B718154" s="74"/>
    </row>
    <row r="718155" spans="2:3" x14ac:dyDescent="0.25">
      <c r="B718155" s="74"/>
    </row>
    <row r="718156" spans="2:3" x14ac:dyDescent="0.25">
      <c r="B718156" s="74"/>
    </row>
    <row r="718157" spans="2:3" x14ac:dyDescent="0.25">
      <c r="B718157" s="74"/>
    </row>
    <row r="718158" spans="2:3" x14ac:dyDescent="0.25">
      <c r="B718158" s="74"/>
    </row>
    <row r="718209" spans="2:3" x14ac:dyDescent="0.25">
      <c r="C718209"/>
    </row>
    <row r="718210" spans="2:3" x14ac:dyDescent="0.25">
      <c r="B718210" s="74"/>
    </row>
    <row r="718211" spans="2:3" x14ac:dyDescent="0.25">
      <c r="B718211" s="74"/>
    </row>
    <row r="718212" spans="2:3" x14ac:dyDescent="0.25">
      <c r="B718212" s="74"/>
    </row>
    <row r="718213" spans="2:3" x14ac:dyDescent="0.25">
      <c r="B718213" s="74"/>
    </row>
    <row r="718214" spans="2:3" x14ac:dyDescent="0.25">
      <c r="B718214" s="74"/>
    </row>
    <row r="718215" spans="2:3" x14ac:dyDescent="0.25">
      <c r="B718215" s="74"/>
    </row>
    <row r="718216" spans="2:3" x14ac:dyDescent="0.25">
      <c r="B718216" s="74"/>
    </row>
    <row r="718217" spans="2:3" x14ac:dyDescent="0.25">
      <c r="B718217" s="74"/>
    </row>
    <row r="718218" spans="2:3" x14ac:dyDescent="0.25">
      <c r="B718218" s="74"/>
    </row>
    <row r="718219" spans="2:3" x14ac:dyDescent="0.25">
      <c r="B718219" s="74"/>
    </row>
    <row r="718220" spans="2:3" x14ac:dyDescent="0.25">
      <c r="B718220" s="74"/>
    </row>
    <row r="718221" spans="2:3" x14ac:dyDescent="0.25">
      <c r="B718221" s="74"/>
    </row>
    <row r="718222" spans="2:3" x14ac:dyDescent="0.25">
      <c r="B718222" s="74"/>
    </row>
    <row r="718273" spans="2:3" x14ac:dyDescent="0.25">
      <c r="C718273"/>
    </row>
    <row r="718274" spans="2:3" x14ac:dyDescent="0.25">
      <c r="B718274" s="74"/>
    </row>
    <row r="718275" spans="2:3" x14ac:dyDescent="0.25">
      <c r="B718275" s="74"/>
    </row>
    <row r="718276" spans="2:3" x14ac:dyDescent="0.25">
      <c r="B718276" s="74"/>
    </row>
    <row r="718277" spans="2:3" x14ac:dyDescent="0.25">
      <c r="B718277" s="74"/>
    </row>
    <row r="718278" spans="2:3" x14ac:dyDescent="0.25">
      <c r="B718278" s="74"/>
    </row>
    <row r="718279" spans="2:3" x14ac:dyDescent="0.25">
      <c r="B718279" s="74"/>
    </row>
    <row r="718280" spans="2:3" x14ac:dyDescent="0.25">
      <c r="B718280" s="74"/>
    </row>
    <row r="718281" spans="2:3" x14ac:dyDescent="0.25">
      <c r="B718281" s="74"/>
    </row>
    <row r="718282" spans="2:3" x14ac:dyDescent="0.25">
      <c r="B718282" s="74"/>
    </row>
    <row r="718283" spans="2:3" x14ac:dyDescent="0.25">
      <c r="B718283" s="74"/>
    </row>
    <row r="718284" spans="2:3" x14ac:dyDescent="0.25">
      <c r="B718284" s="74"/>
    </row>
    <row r="718285" spans="2:3" x14ac:dyDescent="0.25">
      <c r="B718285" s="74"/>
    </row>
    <row r="718286" spans="2:3" x14ac:dyDescent="0.25">
      <c r="B718286" s="74"/>
    </row>
    <row r="718337" spans="2:3" x14ac:dyDescent="0.25">
      <c r="C718337"/>
    </row>
    <row r="718338" spans="2:3" x14ac:dyDescent="0.25">
      <c r="B718338" s="74"/>
    </row>
    <row r="718339" spans="2:3" x14ac:dyDescent="0.25">
      <c r="B718339" s="74"/>
    </row>
    <row r="718340" spans="2:3" x14ac:dyDescent="0.25">
      <c r="B718340" s="74"/>
    </row>
    <row r="718341" spans="2:3" x14ac:dyDescent="0.25">
      <c r="B718341" s="74"/>
    </row>
    <row r="718342" spans="2:3" x14ac:dyDescent="0.25">
      <c r="B718342" s="74"/>
    </row>
    <row r="718343" spans="2:3" x14ac:dyDescent="0.25">
      <c r="B718343" s="74"/>
    </row>
    <row r="718344" spans="2:3" x14ac:dyDescent="0.25">
      <c r="B718344" s="74"/>
    </row>
    <row r="718345" spans="2:3" x14ac:dyDescent="0.25">
      <c r="B718345" s="74"/>
    </row>
    <row r="718346" spans="2:3" x14ac:dyDescent="0.25">
      <c r="B718346" s="74"/>
    </row>
    <row r="718347" spans="2:3" x14ac:dyDescent="0.25">
      <c r="B718347" s="74"/>
    </row>
    <row r="718348" spans="2:3" x14ac:dyDescent="0.25">
      <c r="B718348" s="74"/>
    </row>
    <row r="718349" spans="2:3" x14ac:dyDescent="0.25">
      <c r="B718349" s="74"/>
    </row>
    <row r="718350" spans="2:3" x14ac:dyDescent="0.25">
      <c r="B718350" s="74"/>
    </row>
    <row r="718401" spans="2:3" x14ac:dyDescent="0.25">
      <c r="C718401"/>
    </row>
    <row r="718402" spans="2:3" x14ac:dyDescent="0.25">
      <c r="B718402" s="74"/>
    </row>
    <row r="718403" spans="2:3" x14ac:dyDescent="0.25">
      <c r="B718403" s="74"/>
    </row>
    <row r="718404" spans="2:3" x14ac:dyDescent="0.25">
      <c r="B718404" s="74"/>
    </row>
    <row r="718405" spans="2:3" x14ac:dyDescent="0.25">
      <c r="B718405" s="74"/>
    </row>
    <row r="718406" spans="2:3" x14ac:dyDescent="0.25">
      <c r="B718406" s="74"/>
    </row>
    <row r="718407" spans="2:3" x14ac:dyDescent="0.25">
      <c r="B718407" s="74"/>
    </row>
    <row r="718408" spans="2:3" x14ac:dyDescent="0.25">
      <c r="B718408" s="74"/>
    </row>
    <row r="718409" spans="2:3" x14ac:dyDescent="0.25">
      <c r="B718409" s="74"/>
    </row>
    <row r="718410" spans="2:3" x14ac:dyDescent="0.25">
      <c r="B718410" s="74"/>
    </row>
    <row r="718411" spans="2:3" x14ac:dyDescent="0.25">
      <c r="B718411" s="74"/>
    </row>
    <row r="718412" spans="2:3" x14ac:dyDescent="0.25">
      <c r="B718412" s="74"/>
    </row>
    <row r="718413" spans="2:3" x14ac:dyDescent="0.25">
      <c r="B718413" s="74"/>
    </row>
    <row r="718414" spans="2:3" x14ac:dyDescent="0.25">
      <c r="B718414" s="74"/>
    </row>
    <row r="718465" spans="2:3" x14ac:dyDescent="0.25">
      <c r="C718465"/>
    </row>
    <row r="718466" spans="2:3" x14ac:dyDescent="0.25">
      <c r="B718466" s="74"/>
    </row>
    <row r="718467" spans="2:3" x14ac:dyDescent="0.25">
      <c r="B718467" s="74"/>
    </row>
    <row r="718468" spans="2:3" x14ac:dyDescent="0.25">
      <c r="B718468" s="74"/>
    </row>
    <row r="718469" spans="2:3" x14ac:dyDescent="0.25">
      <c r="B718469" s="74"/>
    </row>
    <row r="718470" spans="2:3" x14ac:dyDescent="0.25">
      <c r="B718470" s="74"/>
    </row>
    <row r="718471" spans="2:3" x14ac:dyDescent="0.25">
      <c r="B718471" s="74"/>
    </row>
    <row r="718472" spans="2:3" x14ac:dyDescent="0.25">
      <c r="B718472" s="74"/>
    </row>
    <row r="718473" spans="2:3" x14ac:dyDescent="0.25">
      <c r="B718473" s="74"/>
    </row>
    <row r="718474" spans="2:3" x14ac:dyDescent="0.25">
      <c r="B718474" s="74"/>
    </row>
    <row r="718475" spans="2:3" x14ac:dyDescent="0.25">
      <c r="B718475" s="74"/>
    </row>
    <row r="718476" spans="2:3" x14ac:dyDescent="0.25">
      <c r="B718476" s="74"/>
    </row>
    <row r="718477" spans="2:3" x14ac:dyDescent="0.25">
      <c r="B718477" s="74"/>
    </row>
    <row r="718478" spans="2:3" x14ac:dyDescent="0.25">
      <c r="B718478" s="74"/>
    </row>
    <row r="718529" spans="2:3" x14ac:dyDescent="0.25">
      <c r="C718529"/>
    </row>
    <row r="718530" spans="2:3" x14ac:dyDescent="0.25">
      <c r="B718530" s="74"/>
    </row>
    <row r="718531" spans="2:3" x14ac:dyDescent="0.25">
      <c r="B718531" s="74"/>
    </row>
    <row r="718532" spans="2:3" x14ac:dyDescent="0.25">
      <c r="B718532" s="74"/>
    </row>
    <row r="718533" spans="2:3" x14ac:dyDescent="0.25">
      <c r="B718533" s="74"/>
    </row>
    <row r="718534" spans="2:3" x14ac:dyDescent="0.25">
      <c r="B718534" s="74"/>
    </row>
    <row r="718535" spans="2:3" x14ac:dyDescent="0.25">
      <c r="B718535" s="74"/>
    </row>
    <row r="718536" spans="2:3" x14ac:dyDescent="0.25">
      <c r="B718536" s="74"/>
    </row>
    <row r="718537" spans="2:3" x14ac:dyDescent="0.25">
      <c r="B718537" s="74"/>
    </row>
    <row r="718538" spans="2:3" x14ac:dyDescent="0.25">
      <c r="B718538" s="74"/>
    </row>
    <row r="718539" spans="2:3" x14ac:dyDescent="0.25">
      <c r="B718539" s="74"/>
    </row>
    <row r="718540" spans="2:3" x14ac:dyDescent="0.25">
      <c r="B718540" s="74"/>
    </row>
    <row r="718541" spans="2:3" x14ac:dyDescent="0.25">
      <c r="B718541" s="74"/>
    </row>
    <row r="718542" spans="2:3" x14ac:dyDescent="0.25">
      <c r="B718542" s="74"/>
    </row>
    <row r="718593" spans="2:3" x14ac:dyDescent="0.25">
      <c r="C718593"/>
    </row>
    <row r="718594" spans="2:3" x14ac:dyDescent="0.25">
      <c r="B718594" s="74"/>
    </row>
    <row r="718595" spans="2:3" x14ac:dyDescent="0.25">
      <c r="B718595" s="74"/>
    </row>
    <row r="718596" spans="2:3" x14ac:dyDescent="0.25">
      <c r="B718596" s="74"/>
    </row>
    <row r="718597" spans="2:3" x14ac:dyDescent="0.25">
      <c r="B718597" s="74"/>
    </row>
    <row r="718598" spans="2:3" x14ac:dyDescent="0.25">
      <c r="B718598" s="74"/>
    </row>
    <row r="718599" spans="2:3" x14ac:dyDescent="0.25">
      <c r="B718599" s="74"/>
    </row>
    <row r="718600" spans="2:3" x14ac:dyDescent="0.25">
      <c r="B718600" s="74"/>
    </row>
    <row r="718601" spans="2:3" x14ac:dyDescent="0.25">
      <c r="B718601" s="74"/>
    </row>
    <row r="718602" spans="2:3" x14ac:dyDescent="0.25">
      <c r="B718602" s="74"/>
    </row>
    <row r="718603" spans="2:3" x14ac:dyDescent="0.25">
      <c r="B718603" s="74"/>
    </row>
    <row r="718604" spans="2:3" x14ac:dyDescent="0.25">
      <c r="B718604" s="74"/>
    </row>
    <row r="718605" spans="2:3" x14ac:dyDescent="0.25">
      <c r="B718605" s="74"/>
    </row>
    <row r="718606" spans="2:3" x14ac:dyDescent="0.25">
      <c r="B718606" s="74"/>
    </row>
    <row r="718657" spans="2:3" x14ac:dyDescent="0.25">
      <c r="C718657"/>
    </row>
    <row r="718658" spans="2:3" x14ac:dyDescent="0.25">
      <c r="B718658" s="74"/>
    </row>
    <row r="718659" spans="2:3" x14ac:dyDescent="0.25">
      <c r="B718659" s="74"/>
    </row>
    <row r="718660" spans="2:3" x14ac:dyDescent="0.25">
      <c r="B718660" s="74"/>
    </row>
    <row r="718661" spans="2:3" x14ac:dyDescent="0.25">
      <c r="B718661" s="74"/>
    </row>
    <row r="718662" spans="2:3" x14ac:dyDescent="0.25">
      <c r="B718662" s="74"/>
    </row>
    <row r="718663" spans="2:3" x14ac:dyDescent="0.25">
      <c r="B718663" s="74"/>
    </row>
    <row r="718664" spans="2:3" x14ac:dyDescent="0.25">
      <c r="B718664" s="74"/>
    </row>
    <row r="718665" spans="2:3" x14ac:dyDescent="0.25">
      <c r="B718665" s="74"/>
    </row>
    <row r="718666" spans="2:3" x14ac:dyDescent="0.25">
      <c r="B718666" s="74"/>
    </row>
    <row r="718667" spans="2:3" x14ac:dyDescent="0.25">
      <c r="B718667" s="74"/>
    </row>
    <row r="718668" spans="2:3" x14ac:dyDescent="0.25">
      <c r="B718668" s="74"/>
    </row>
    <row r="718669" spans="2:3" x14ac:dyDescent="0.25">
      <c r="B718669" s="74"/>
    </row>
    <row r="718670" spans="2:3" x14ac:dyDescent="0.25">
      <c r="B718670" s="74"/>
    </row>
    <row r="718721" spans="2:3" x14ac:dyDescent="0.25">
      <c r="C718721"/>
    </row>
    <row r="718722" spans="2:3" x14ac:dyDescent="0.25">
      <c r="B718722" s="74"/>
    </row>
    <row r="718723" spans="2:3" x14ac:dyDescent="0.25">
      <c r="B718723" s="74"/>
    </row>
    <row r="718724" spans="2:3" x14ac:dyDescent="0.25">
      <c r="B718724" s="74"/>
    </row>
    <row r="718725" spans="2:3" x14ac:dyDescent="0.25">
      <c r="B718725" s="74"/>
    </row>
    <row r="718726" spans="2:3" x14ac:dyDescent="0.25">
      <c r="B718726" s="74"/>
    </row>
    <row r="718727" spans="2:3" x14ac:dyDescent="0.25">
      <c r="B718727" s="74"/>
    </row>
    <row r="718728" spans="2:3" x14ac:dyDescent="0.25">
      <c r="B718728" s="74"/>
    </row>
    <row r="718729" spans="2:3" x14ac:dyDescent="0.25">
      <c r="B718729" s="74"/>
    </row>
    <row r="718730" spans="2:3" x14ac:dyDescent="0.25">
      <c r="B718730" s="74"/>
    </row>
    <row r="718731" spans="2:3" x14ac:dyDescent="0.25">
      <c r="B718731" s="74"/>
    </row>
    <row r="718732" spans="2:3" x14ac:dyDescent="0.25">
      <c r="B718732" s="74"/>
    </row>
    <row r="718733" spans="2:3" x14ac:dyDescent="0.25">
      <c r="B718733" s="74"/>
    </row>
    <row r="718734" spans="2:3" x14ac:dyDescent="0.25">
      <c r="B718734" s="74"/>
    </row>
    <row r="718785" spans="2:3" x14ac:dyDescent="0.25">
      <c r="C718785"/>
    </row>
    <row r="718786" spans="2:3" x14ac:dyDescent="0.25">
      <c r="B718786" s="74"/>
    </row>
    <row r="718787" spans="2:3" x14ac:dyDescent="0.25">
      <c r="B718787" s="74"/>
    </row>
    <row r="718788" spans="2:3" x14ac:dyDescent="0.25">
      <c r="B718788" s="74"/>
    </row>
    <row r="718789" spans="2:3" x14ac:dyDescent="0.25">
      <c r="B718789" s="74"/>
    </row>
    <row r="718790" spans="2:3" x14ac:dyDescent="0.25">
      <c r="B718790" s="74"/>
    </row>
    <row r="718791" spans="2:3" x14ac:dyDescent="0.25">
      <c r="B718791" s="74"/>
    </row>
    <row r="718792" spans="2:3" x14ac:dyDescent="0.25">
      <c r="B718792" s="74"/>
    </row>
    <row r="718793" spans="2:3" x14ac:dyDescent="0.25">
      <c r="B718793" s="74"/>
    </row>
    <row r="718794" spans="2:3" x14ac:dyDescent="0.25">
      <c r="B718794" s="74"/>
    </row>
    <row r="718795" spans="2:3" x14ac:dyDescent="0.25">
      <c r="B718795" s="74"/>
    </row>
    <row r="718796" spans="2:3" x14ac:dyDescent="0.25">
      <c r="B718796" s="74"/>
    </row>
    <row r="718797" spans="2:3" x14ac:dyDescent="0.25">
      <c r="B718797" s="74"/>
    </row>
    <row r="718798" spans="2:3" x14ac:dyDescent="0.25">
      <c r="B718798" s="74"/>
    </row>
    <row r="718849" spans="2:3" x14ac:dyDescent="0.25">
      <c r="C718849"/>
    </row>
    <row r="718850" spans="2:3" x14ac:dyDescent="0.25">
      <c r="B718850" s="74"/>
    </row>
    <row r="718851" spans="2:3" x14ac:dyDescent="0.25">
      <c r="B718851" s="74"/>
    </row>
    <row r="718852" spans="2:3" x14ac:dyDescent="0.25">
      <c r="B718852" s="74"/>
    </row>
    <row r="718853" spans="2:3" x14ac:dyDescent="0.25">
      <c r="B718853" s="74"/>
    </row>
    <row r="718854" spans="2:3" x14ac:dyDescent="0.25">
      <c r="B718854" s="74"/>
    </row>
    <row r="718855" spans="2:3" x14ac:dyDescent="0.25">
      <c r="B718855" s="74"/>
    </row>
    <row r="718856" spans="2:3" x14ac:dyDescent="0.25">
      <c r="B718856" s="74"/>
    </row>
    <row r="718857" spans="2:3" x14ac:dyDescent="0.25">
      <c r="B718857" s="74"/>
    </row>
    <row r="718858" spans="2:3" x14ac:dyDescent="0.25">
      <c r="B718858" s="74"/>
    </row>
    <row r="718859" spans="2:3" x14ac:dyDescent="0.25">
      <c r="B718859" s="74"/>
    </row>
    <row r="718860" spans="2:3" x14ac:dyDescent="0.25">
      <c r="B718860" s="74"/>
    </row>
    <row r="718861" spans="2:3" x14ac:dyDescent="0.25">
      <c r="B718861" s="74"/>
    </row>
    <row r="718862" spans="2:3" x14ac:dyDescent="0.25">
      <c r="B718862" s="74"/>
    </row>
    <row r="718913" spans="2:3" x14ac:dyDescent="0.25">
      <c r="C718913"/>
    </row>
    <row r="718914" spans="2:3" x14ac:dyDescent="0.25">
      <c r="B718914" s="74"/>
    </row>
    <row r="718915" spans="2:3" x14ac:dyDescent="0.25">
      <c r="B718915" s="74"/>
    </row>
    <row r="718916" spans="2:3" x14ac:dyDescent="0.25">
      <c r="B718916" s="74"/>
    </row>
    <row r="718917" spans="2:3" x14ac:dyDescent="0.25">
      <c r="B718917" s="74"/>
    </row>
    <row r="718918" spans="2:3" x14ac:dyDescent="0.25">
      <c r="B718918" s="74"/>
    </row>
    <row r="718919" spans="2:3" x14ac:dyDescent="0.25">
      <c r="B718919" s="74"/>
    </row>
    <row r="718920" spans="2:3" x14ac:dyDescent="0.25">
      <c r="B718920" s="74"/>
    </row>
    <row r="718921" spans="2:3" x14ac:dyDescent="0.25">
      <c r="B718921" s="74"/>
    </row>
    <row r="718922" spans="2:3" x14ac:dyDescent="0.25">
      <c r="B718922" s="74"/>
    </row>
    <row r="718923" spans="2:3" x14ac:dyDescent="0.25">
      <c r="B718923" s="74"/>
    </row>
    <row r="718924" spans="2:3" x14ac:dyDescent="0.25">
      <c r="B718924" s="74"/>
    </row>
    <row r="718925" spans="2:3" x14ac:dyDescent="0.25">
      <c r="B718925" s="74"/>
    </row>
    <row r="718926" spans="2:3" x14ac:dyDescent="0.25">
      <c r="B718926" s="74"/>
    </row>
    <row r="718977" spans="2:3" x14ac:dyDescent="0.25">
      <c r="C718977"/>
    </row>
    <row r="718978" spans="2:3" x14ac:dyDescent="0.25">
      <c r="B718978" s="74"/>
    </row>
    <row r="718979" spans="2:3" x14ac:dyDescent="0.25">
      <c r="B718979" s="74"/>
    </row>
    <row r="718980" spans="2:3" x14ac:dyDescent="0.25">
      <c r="B718980" s="74"/>
    </row>
    <row r="718981" spans="2:3" x14ac:dyDescent="0.25">
      <c r="B718981" s="74"/>
    </row>
    <row r="718982" spans="2:3" x14ac:dyDescent="0.25">
      <c r="B718982" s="74"/>
    </row>
    <row r="718983" spans="2:3" x14ac:dyDescent="0.25">
      <c r="B718983" s="74"/>
    </row>
    <row r="718984" spans="2:3" x14ac:dyDescent="0.25">
      <c r="B718984" s="74"/>
    </row>
    <row r="718985" spans="2:3" x14ac:dyDescent="0.25">
      <c r="B718985" s="74"/>
    </row>
    <row r="718986" spans="2:3" x14ac:dyDescent="0.25">
      <c r="B718986" s="74"/>
    </row>
    <row r="718987" spans="2:3" x14ac:dyDescent="0.25">
      <c r="B718987" s="74"/>
    </row>
    <row r="718988" spans="2:3" x14ac:dyDescent="0.25">
      <c r="B718988" s="74"/>
    </row>
    <row r="718989" spans="2:3" x14ac:dyDescent="0.25">
      <c r="B718989" s="74"/>
    </row>
    <row r="718990" spans="2:3" x14ac:dyDescent="0.25">
      <c r="B718990" s="74"/>
    </row>
    <row r="719041" spans="2:3" x14ac:dyDescent="0.25">
      <c r="C719041"/>
    </row>
    <row r="719042" spans="2:3" x14ac:dyDescent="0.25">
      <c r="B719042" s="74"/>
    </row>
    <row r="719043" spans="2:3" x14ac:dyDescent="0.25">
      <c r="B719043" s="74"/>
    </row>
    <row r="719044" spans="2:3" x14ac:dyDescent="0.25">
      <c r="B719044" s="74"/>
    </row>
    <row r="719045" spans="2:3" x14ac:dyDescent="0.25">
      <c r="B719045" s="74"/>
    </row>
    <row r="719046" spans="2:3" x14ac:dyDescent="0.25">
      <c r="B719046" s="74"/>
    </row>
    <row r="719047" spans="2:3" x14ac:dyDescent="0.25">
      <c r="B719047" s="74"/>
    </row>
    <row r="719048" spans="2:3" x14ac:dyDescent="0.25">
      <c r="B719048" s="74"/>
    </row>
    <row r="719049" spans="2:3" x14ac:dyDescent="0.25">
      <c r="B719049" s="74"/>
    </row>
    <row r="719050" spans="2:3" x14ac:dyDescent="0.25">
      <c r="B719050" s="74"/>
    </row>
    <row r="719051" spans="2:3" x14ac:dyDescent="0.25">
      <c r="B719051" s="74"/>
    </row>
    <row r="719052" spans="2:3" x14ac:dyDescent="0.25">
      <c r="B719052" s="74"/>
    </row>
    <row r="719053" spans="2:3" x14ac:dyDescent="0.25">
      <c r="B719053" s="74"/>
    </row>
    <row r="719054" spans="2:3" x14ac:dyDescent="0.25">
      <c r="B719054" s="74"/>
    </row>
    <row r="719105" spans="2:3" x14ac:dyDescent="0.25">
      <c r="C719105"/>
    </row>
    <row r="719106" spans="2:3" x14ac:dyDescent="0.25">
      <c r="B719106" s="74"/>
    </row>
    <row r="719107" spans="2:3" x14ac:dyDescent="0.25">
      <c r="B719107" s="74"/>
    </row>
    <row r="719108" spans="2:3" x14ac:dyDescent="0.25">
      <c r="B719108" s="74"/>
    </row>
    <row r="719109" spans="2:3" x14ac:dyDescent="0.25">
      <c r="B719109" s="74"/>
    </row>
    <row r="719110" spans="2:3" x14ac:dyDescent="0.25">
      <c r="B719110" s="74"/>
    </row>
    <row r="719111" spans="2:3" x14ac:dyDescent="0.25">
      <c r="B719111" s="74"/>
    </row>
    <row r="719112" spans="2:3" x14ac:dyDescent="0.25">
      <c r="B719112" s="74"/>
    </row>
    <row r="719113" spans="2:3" x14ac:dyDescent="0.25">
      <c r="B719113" s="74"/>
    </row>
    <row r="719114" spans="2:3" x14ac:dyDescent="0.25">
      <c r="B719114" s="74"/>
    </row>
    <row r="719115" spans="2:3" x14ac:dyDescent="0.25">
      <c r="B719115" s="74"/>
    </row>
    <row r="719116" spans="2:3" x14ac:dyDescent="0.25">
      <c r="B719116" s="74"/>
    </row>
    <row r="719117" spans="2:3" x14ac:dyDescent="0.25">
      <c r="B719117" s="74"/>
    </row>
    <row r="719118" spans="2:3" x14ac:dyDescent="0.25">
      <c r="B719118" s="74"/>
    </row>
    <row r="719169" spans="2:3" x14ac:dyDescent="0.25">
      <c r="C719169"/>
    </row>
    <row r="719170" spans="2:3" x14ac:dyDescent="0.25">
      <c r="B719170" s="74"/>
    </row>
    <row r="719171" spans="2:3" x14ac:dyDescent="0.25">
      <c r="B719171" s="74"/>
    </row>
    <row r="719172" spans="2:3" x14ac:dyDescent="0.25">
      <c r="B719172" s="74"/>
    </row>
    <row r="719173" spans="2:3" x14ac:dyDescent="0.25">
      <c r="B719173" s="74"/>
    </row>
    <row r="719174" spans="2:3" x14ac:dyDescent="0.25">
      <c r="B719174" s="74"/>
    </row>
    <row r="719175" spans="2:3" x14ac:dyDescent="0.25">
      <c r="B719175" s="74"/>
    </row>
    <row r="719176" spans="2:3" x14ac:dyDescent="0.25">
      <c r="B719176" s="74"/>
    </row>
    <row r="719177" spans="2:3" x14ac:dyDescent="0.25">
      <c r="B719177" s="74"/>
    </row>
    <row r="719178" spans="2:3" x14ac:dyDescent="0.25">
      <c r="B719178" s="74"/>
    </row>
    <row r="719179" spans="2:3" x14ac:dyDescent="0.25">
      <c r="B719179" s="74"/>
    </row>
    <row r="719180" spans="2:3" x14ac:dyDescent="0.25">
      <c r="B719180" s="74"/>
    </row>
    <row r="719181" spans="2:3" x14ac:dyDescent="0.25">
      <c r="B719181" s="74"/>
    </row>
    <row r="719182" spans="2:3" x14ac:dyDescent="0.25">
      <c r="B719182" s="74"/>
    </row>
    <row r="719233" spans="2:3" x14ac:dyDescent="0.25">
      <c r="C719233"/>
    </row>
    <row r="719234" spans="2:3" x14ac:dyDescent="0.25">
      <c r="B719234" s="74"/>
    </row>
    <row r="719235" spans="2:3" x14ac:dyDescent="0.25">
      <c r="B719235" s="74"/>
    </row>
    <row r="719236" spans="2:3" x14ac:dyDescent="0.25">
      <c r="B719236" s="74"/>
    </row>
    <row r="719237" spans="2:3" x14ac:dyDescent="0.25">
      <c r="B719237" s="74"/>
    </row>
    <row r="719238" spans="2:3" x14ac:dyDescent="0.25">
      <c r="B719238" s="74"/>
    </row>
    <row r="719239" spans="2:3" x14ac:dyDescent="0.25">
      <c r="B719239" s="74"/>
    </row>
    <row r="719240" spans="2:3" x14ac:dyDescent="0.25">
      <c r="B719240" s="74"/>
    </row>
    <row r="719241" spans="2:3" x14ac:dyDescent="0.25">
      <c r="B719241" s="74"/>
    </row>
    <row r="719242" spans="2:3" x14ac:dyDescent="0.25">
      <c r="B719242" s="74"/>
    </row>
    <row r="719243" spans="2:3" x14ac:dyDescent="0.25">
      <c r="B719243" s="74"/>
    </row>
    <row r="719244" spans="2:3" x14ac:dyDescent="0.25">
      <c r="B719244" s="74"/>
    </row>
    <row r="719245" spans="2:3" x14ac:dyDescent="0.25">
      <c r="B719245" s="74"/>
    </row>
    <row r="719246" spans="2:3" x14ac:dyDescent="0.25">
      <c r="B719246" s="74"/>
    </row>
    <row r="719297" spans="2:3" x14ac:dyDescent="0.25">
      <c r="C719297"/>
    </row>
    <row r="719298" spans="2:3" x14ac:dyDescent="0.25">
      <c r="B719298" s="74"/>
    </row>
    <row r="719299" spans="2:3" x14ac:dyDescent="0.25">
      <c r="B719299" s="74"/>
    </row>
    <row r="719300" spans="2:3" x14ac:dyDescent="0.25">
      <c r="B719300" s="74"/>
    </row>
    <row r="719301" spans="2:3" x14ac:dyDescent="0.25">
      <c r="B719301" s="74"/>
    </row>
    <row r="719302" spans="2:3" x14ac:dyDescent="0.25">
      <c r="B719302" s="74"/>
    </row>
    <row r="719303" spans="2:3" x14ac:dyDescent="0.25">
      <c r="B719303" s="74"/>
    </row>
    <row r="719304" spans="2:3" x14ac:dyDescent="0.25">
      <c r="B719304" s="74"/>
    </row>
    <row r="719305" spans="2:3" x14ac:dyDescent="0.25">
      <c r="B719305" s="74"/>
    </row>
    <row r="719306" spans="2:3" x14ac:dyDescent="0.25">
      <c r="B719306" s="74"/>
    </row>
    <row r="719307" spans="2:3" x14ac:dyDescent="0.25">
      <c r="B719307" s="74"/>
    </row>
    <row r="719308" spans="2:3" x14ac:dyDescent="0.25">
      <c r="B719308" s="74"/>
    </row>
    <row r="719309" spans="2:3" x14ac:dyDescent="0.25">
      <c r="B719309" s="74"/>
    </row>
    <row r="719310" spans="2:3" x14ac:dyDescent="0.25">
      <c r="B719310" s="74"/>
    </row>
    <row r="719361" spans="2:3" x14ac:dyDescent="0.25">
      <c r="C719361"/>
    </row>
    <row r="719362" spans="2:3" x14ac:dyDescent="0.25">
      <c r="B719362" s="74"/>
    </row>
    <row r="719363" spans="2:3" x14ac:dyDescent="0.25">
      <c r="B719363" s="74"/>
    </row>
    <row r="719364" spans="2:3" x14ac:dyDescent="0.25">
      <c r="B719364" s="74"/>
    </row>
    <row r="719365" spans="2:3" x14ac:dyDescent="0.25">
      <c r="B719365" s="74"/>
    </row>
    <row r="719366" spans="2:3" x14ac:dyDescent="0.25">
      <c r="B719366" s="74"/>
    </row>
    <row r="719367" spans="2:3" x14ac:dyDescent="0.25">
      <c r="B719367" s="74"/>
    </row>
    <row r="719368" spans="2:3" x14ac:dyDescent="0.25">
      <c r="B719368" s="74"/>
    </row>
    <row r="719369" spans="2:3" x14ac:dyDescent="0.25">
      <c r="B719369" s="74"/>
    </row>
    <row r="719370" spans="2:3" x14ac:dyDescent="0.25">
      <c r="B719370" s="74"/>
    </row>
    <row r="719371" spans="2:3" x14ac:dyDescent="0.25">
      <c r="B719371" s="74"/>
    </row>
    <row r="719372" spans="2:3" x14ac:dyDescent="0.25">
      <c r="B719372" s="74"/>
    </row>
    <row r="719373" spans="2:3" x14ac:dyDescent="0.25">
      <c r="B719373" s="74"/>
    </row>
    <row r="719374" spans="2:3" x14ac:dyDescent="0.25">
      <c r="B719374" s="74"/>
    </row>
    <row r="719425" spans="2:3" x14ac:dyDescent="0.25">
      <c r="C719425"/>
    </row>
    <row r="719426" spans="2:3" x14ac:dyDescent="0.25">
      <c r="B719426" s="74"/>
    </row>
    <row r="719427" spans="2:3" x14ac:dyDescent="0.25">
      <c r="B719427" s="74"/>
    </row>
    <row r="719428" spans="2:3" x14ac:dyDescent="0.25">
      <c r="B719428" s="74"/>
    </row>
    <row r="719429" spans="2:3" x14ac:dyDescent="0.25">
      <c r="B719429" s="74"/>
    </row>
    <row r="719430" spans="2:3" x14ac:dyDescent="0.25">
      <c r="B719430" s="74"/>
    </row>
    <row r="719431" spans="2:3" x14ac:dyDescent="0.25">
      <c r="B719431" s="74"/>
    </row>
    <row r="719432" spans="2:3" x14ac:dyDescent="0.25">
      <c r="B719432" s="74"/>
    </row>
    <row r="719433" spans="2:3" x14ac:dyDescent="0.25">
      <c r="B719433" s="74"/>
    </row>
    <row r="719434" spans="2:3" x14ac:dyDescent="0.25">
      <c r="B719434" s="74"/>
    </row>
    <row r="719435" spans="2:3" x14ac:dyDescent="0.25">
      <c r="B719435" s="74"/>
    </row>
    <row r="719436" spans="2:3" x14ac:dyDescent="0.25">
      <c r="B719436" s="74"/>
    </row>
    <row r="719437" spans="2:3" x14ac:dyDescent="0.25">
      <c r="B719437" s="74"/>
    </row>
    <row r="719438" spans="2:3" x14ac:dyDescent="0.25">
      <c r="B719438" s="74"/>
    </row>
    <row r="719489" spans="2:3" x14ac:dyDescent="0.25">
      <c r="C719489"/>
    </row>
    <row r="719490" spans="2:3" x14ac:dyDescent="0.25">
      <c r="B719490" s="74"/>
    </row>
    <row r="719491" spans="2:3" x14ac:dyDescent="0.25">
      <c r="B719491" s="74"/>
    </row>
    <row r="719492" spans="2:3" x14ac:dyDescent="0.25">
      <c r="B719492" s="74"/>
    </row>
    <row r="719493" spans="2:3" x14ac:dyDescent="0.25">
      <c r="B719493" s="74"/>
    </row>
    <row r="719494" spans="2:3" x14ac:dyDescent="0.25">
      <c r="B719494" s="74"/>
    </row>
    <row r="719495" spans="2:3" x14ac:dyDescent="0.25">
      <c r="B719495" s="74"/>
    </row>
    <row r="719496" spans="2:3" x14ac:dyDescent="0.25">
      <c r="B719496" s="74"/>
    </row>
    <row r="719497" spans="2:3" x14ac:dyDescent="0.25">
      <c r="B719497" s="74"/>
    </row>
    <row r="719498" spans="2:3" x14ac:dyDescent="0.25">
      <c r="B719498" s="74"/>
    </row>
    <row r="719499" spans="2:3" x14ac:dyDescent="0.25">
      <c r="B719499" s="74"/>
    </row>
    <row r="719500" spans="2:3" x14ac:dyDescent="0.25">
      <c r="B719500" s="74"/>
    </row>
    <row r="719501" spans="2:3" x14ac:dyDescent="0.25">
      <c r="B719501" s="74"/>
    </row>
    <row r="719502" spans="2:3" x14ac:dyDescent="0.25">
      <c r="B719502" s="74"/>
    </row>
    <row r="719553" spans="2:3" x14ac:dyDescent="0.25">
      <c r="C719553"/>
    </row>
    <row r="719554" spans="2:3" x14ac:dyDescent="0.25">
      <c r="B719554" s="74"/>
    </row>
    <row r="719555" spans="2:3" x14ac:dyDescent="0.25">
      <c r="B719555" s="74"/>
    </row>
    <row r="719556" spans="2:3" x14ac:dyDescent="0.25">
      <c r="B719556" s="74"/>
    </row>
    <row r="719557" spans="2:3" x14ac:dyDescent="0.25">
      <c r="B719557" s="74"/>
    </row>
    <row r="719558" spans="2:3" x14ac:dyDescent="0.25">
      <c r="B719558" s="74"/>
    </row>
    <row r="719559" spans="2:3" x14ac:dyDescent="0.25">
      <c r="B719559" s="74"/>
    </row>
    <row r="719560" spans="2:3" x14ac:dyDescent="0.25">
      <c r="B719560" s="74"/>
    </row>
    <row r="719561" spans="2:3" x14ac:dyDescent="0.25">
      <c r="B719561" s="74"/>
    </row>
    <row r="719562" spans="2:3" x14ac:dyDescent="0.25">
      <c r="B719562" s="74"/>
    </row>
    <row r="719563" spans="2:3" x14ac:dyDescent="0.25">
      <c r="B719563" s="74"/>
    </row>
    <row r="719564" spans="2:3" x14ac:dyDescent="0.25">
      <c r="B719564" s="74"/>
    </row>
    <row r="719565" spans="2:3" x14ac:dyDescent="0.25">
      <c r="B719565" s="74"/>
    </row>
    <row r="719566" spans="2:3" x14ac:dyDescent="0.25">
      <c r="B719566" s="74"/>
    </row>
    <row r="719617" spans="2:3" x14ac:dyDescent="0.25">
      <c r="C719617"/>
    </row>
    <row r="719618" spans="2:3" x14ac:dyDescent="0.25">
      <c r="B719618" s="74"/>
    </row>
    <row r="719619" spans="2:3" x14ac:dyDescent="0.25">
      <c r="B719619" s="74"/>
    </row>
    <row r="719620" spans="2:3" x14ac:dyDescent="0.25">
      <c r="B719620" s="74"/>
    </row>
    <row r="719621" spans="2:3" x14ac:dyDescent="0.25">
      <c r="B719621" s="74"/>
    </row>
    <row r="719622" spans="2:3" x14ac:dyDescent="0.25">
      <c r="B719622" s="74"/>
    </row>
    <row r="719623" spans="2:3" x14ac:dyDescent="0.25">
      <c r="B719623" s="74"/>
    </row>
    <row r="719624" spans="2:3" x14ac:dyDescent="0.25">
      <c r="B719624" s="74"/>
    </row>
    <row r="719625" spans="2:3" x14ac:dyDescent="0.25">
      <c r="B719625" s="74"/>
    </row>
    <row r="719626" spans="2:3" x14ac:dyDescent="0.25">
      <c r="B719626" s="74"/>
    </row>
    <row r="719627" spans="2:3" x14ac:dyDescent="0.25">
      <c r="B719627" s="74"/>
    </row>
    <row r="719628" spans="2:3" x14ac:dyDescent="0.25">
      <c r="B719628" s="74"/>
    </row>
    <row r="719629" spans="2:3" x14ac:dyDescent="0.25">
      <c r="B719629" s="74"/>
    </row>
    <row r="719630" spans="2:3" x14ac:dyDescent="0.25">
      <c r="B719630" s="74"/>
    </row>
    <row r="719681" spans="2:3" x14ac:dyDescent="0.25">
      <c r="C719681"/>
    </row>
    <row r="719682" spans="2:3" x14ac:dyDescent="0.25">
      <c r="B719682" s="74"/>
    </row>
    <row r="719683" spans="2:3" x14ac:dyDescent="0.25">
      <c r="B719683" s="74"/>
    </row>
    <row r="719684" spans="2:3" x14ac:dyDescent="0.25">
      <c r="B719684" s="74"/>
    </row>
    <row r="719685" spans="2:3" x14ac:dyDescent="0.25">
      <c r="B719685" s="74"/>
    </row>
    <row r="719686" spans="2:3" x14ac:dyDescent="0.25">
      <c r="B719686" s="74"/>
    </row>
    <row r="719687" spans="2:3" x14ac:dyDescent="0.25">
      <c r="B719687" s="74"/>
    </row>
    <row r="719688" spans="2:3" x14ac:dyDescent="0.25">
      <c r="B719688" s="74"/>
    </row>
    <row r="719689" spans="2:3" x14ac:dyDescent="0.25">
      <c r="B719689" s="74"/>
    </row>
    <row r="719690" spans="2:3" x14ac:dyDescent="0.25">
      <c r="B719690" s="74"/>
    </row>
    <row r="719691" spans="2:3" x14ac:dyDescent="0.25">
      <c r="B719691" s="74"/>
    </row>
    <row r="719692" spans="2:3" x14ac:dyDescent="0.25">
      <c r="B719692" s="74"/>
    </row>
    <row r="719693" spans="2:3" x14ac:dyDescent="0.25">
      <c r="B719693" s="74"/>
    </row>
    <row r="719694" spans="2:3" x14ac:dyDescent="0.25">
      <c r="B719694" s="74"/>
    </row>
    <row r="719745" spans="2:3" x14ac:dyDescent="0.25">
      <c r="C719745"/>
    </row>
    <row r="719746" spans="2:3" x14ac:dyDescent="0.25">
      <c r="B719746" s="74"/>
    </row>
    <row r="719747" spans="2:3" x14ac:dyDescent="0.25">
      <c r="B719747" s="74"/>
    </row>
    <row r="719748" spans="2:3" x14ac:dyDescent="0.25">
      <c r="B719748" s="74"/>
    </row>
    <row r="719749" spans="2:3" x14ac:dyDescent="0.25">
      <c r="B719749" s="74"/>
    </row>
    <row r="719750" spans="2:3" x14ac:dyDescent="0.25">
      <c r="B719750" s="74"/>
    </row>
    <row r="719751" spans="2:3" x14ac:dyDescent="0.25">
      <c r="B719751" s="74"/>
    </row>
    <row r="719752" spans="2:3" x14ac:dyDescent="0.25">
      <c r="B719752" s="74"/>
    </row>
    <row r="719753" spans="2:3" x14ac:dyDescent="0.25">
      <c r="B719753" s="74"/>
    </row>
    <row r="719754" spans="2:3" x14ac:dyDescent="0.25">
      <c r="B719754" s="74"/>
    </row>
    <row r="719755" spans="2:3" x14ac:dyDescent="0.25">
      <c r="B719755" s="74"/>
    </row>
    <row r="719756" spans="2:3" x14ac:dyDescent="0.25">
      <c r="B719756" s="74"/>
    </row>
    <row r="719757" spans="2:3" x14ac:dyDescent="0.25">
      <c r="B719757" s="74"/>
    </row>
    <row r="719758" spans="2:3" x14ac:dyDescent="0.25">
      <c r="B719758" s="74"/>
    </row>
    <row r="719809" spans="2:3" x14ac:dyDescent="0.25">
      <c r="C719809"/>
    </row>
    <row r="719810" spans="2:3" x14ac:dyDescent="0.25">
      <c r="B719810" s="74"/>
    </row>
    <row r="719811" spans="2:3" x14ac:dyDescent="0.25">
      <c r="B719811" s="74"/>
    </row>
    <row r="719812" spans="2:3" x14ac:dyDescent="0.25">
      <c r="B719812" s="74"/>
    </row>
    <row r="719813" spans="2:3" x14ac:dyDescent="0.25">
      <c r="B719813" s="74"/>
    </row>
    <row r="719814" spans="2:3" x14ac:dyDescent="0.25">
      <c r="B719814" s="74"/>
    </row>
    <row r="719815" spans="2:3" x14ac:dyDescent="0.25">
      <c r="B719815" s="74"/>
    </row>
    <row r="719816" spans="2:3" x14ac:dyDescent="0.25">
      <c r="B719816" s="74"/>
    </row>
    <row r="719817" spans="2:3" x14ac:dyDescent="0.25">
      <c r="B719817" s="74"/>
    </row>
    <row r="719818" spans="2:3" x14ac:dyDescent="0.25">
      <c r="B719818" s="74"/>
    </row>
    <row r="719819" spans="2:3" x14ac:dyDescent="0.25">
      <c r="B719819" s="74"/>
    </row>
    <row r="719820" spans="2:3" x14ac:dyDescent="0.25">
      <c r="B719820" s="74"/>
    </row>
    <row r="719821" spans="2:3" x14ac:dyDescent="0.25">
      <c r="B719821" s="74"/>
    </row>
    <row r="719822" spans="2:3" x14ac:dyDescent="0.25">
      <c r="B719822" s="74"/>
    </row>
    <row r="719873" spans="2:3" x14ac:dyDescent="0.25">
      <c r="C719873"/>
    </row>
    <row r="719874" spans="2:3" x14ac:dyDescent="0.25">
      <c r="B719874" s="74"/>
    </row>
    <row r="719875" spans="2:3" x14ac:dyDescent="0.25">
      <c r="B719875" s="74"/>
    </row>
    <row r="719876" spans="2:3" x14ac:dyDescent="0.25">
      <c r="B719876" s="74"/>
    </row>
    <row r="719877" spans="2:3" x14ac:dyDescent="0.25">
      <c r="B719877" s="74"/>
    </row>
    <row r="719878" spans="2:3" x14ac:dyDescent="0.25">
      <c r="B719878" s="74"/>
    </row>
    <row r="719879" spans="2:3" x14ac:dyDescent="0.25">
      <c r="B719879" s="74"/>
    </row>
    <row r="719880" spans="2:3" x14ac:dyDescent="0.25">
      <c r="B719880" s="74"/>
    </row>
    <row r="719881" spans="2:3" x14ac:dyDescent="0.25">
      <c r="B719881" s="74"/>
    </row>
    <row r="719882" spans="2:3" x14ac:dyDescent="0.25">
      <c r="B719882" s="74"/>
    </row>
    <row r="719883" spans="2:3" x14ac:dyDescent="0.25">
      <c r="B719883" s="74"/>
    </row>
    <row r="719884" spans="2:3" x14ac:dyDescent="0.25">
      <c r="B719884" s="74"/>
    </row>
    <row r="719885" spans="2:3" x14ac:dyDescent="0.25">
      <c r="B719885" s="74"/>
    </row>
    <row r="719886" spans="2:3" x14ac:dyDescent="0.25">
      <c r="B719886" s="74"/>
    </row>
    <row r="719937" spans="2:3" x14ac:dyDescent="0.25">
      <c r="C719937"/>
    </row>
    <row r="719938" spans="2:3" x14ac:dyDescent="0.25">
      <c r="B719938" s="74"/>
    </row>
    <row r="719939" spans="2:3" x14ac:dyDescent="0.25">
      <c r="B719939" s="74"/>
    </row>
    <row r="719940" spans="2:3" x14ac:dyDescent="0.25">
      <c r="B719940" s="74"/>
    </row>
    <row r="719941" spans="2:3" x14ac:dyDescent="0.25">
      <c r="B719941" s="74"/>
    </row>
    <row r="719942" spans="2:3" x14ac:dyDescent="0.25">
      <c r="B719942" s="74"/>
    </row>
    <row r="719943" spans="2:3" x14ac:dyDescent="0.25">
      <c r="B719943" s="74"/>
    </row>
    <row r="719944" spans="2:3" x14ac:dyDescent="0.25">
      <c r="B719944" s="74"/>
    </row>
    <row r="719945" spans="2:3" x14ac:dyDescent="0.25">
      <c r="B719945" s="74"/>
    </row>
    <row r="719946" spans="2:3" x14ac:dyDescent="0.25">
      <c r="B719946" s="74"/>
    </row>
    <row r="719947" spans="2:3" x14ac:dyDescent="0.25">
      <c r="B719947" s="74"/>
    </row>
    <row r="719948" spans="2:3" x14ac:dyDescent="0.25">
      <c r="B719948" s="74"/>
    </row>
    <row r="719949" spans="2:3" x14ac:dyDescent="0.25">
      <c r="B719949" s="74"/>
    </row>
    <row r="719950" spans="2:3" x14ac:dyDescent="0.25">
      <c r="B719950" s="74"/>
    </row>
    <row r="720001" spans="2:3" x14ac:dyDescent="0.25">
      <c r="C720001"/>
    </row>
    <row r="720002" spans="2:3" x14ac:dyDescent="0.25">
      <c r="B720002" s="74"/>
    </row>
    <row r="720003" spans="2:3" x14ac:dyDescent="0.25">
      <c r="B720003" s="74"/>
    </row>
    <row r="720004" spans="2:3" x14ac:dyDescent="0.25">
      <c r="B720004" s="74"/>
    </row>
    <row r="720005" spans="2:3" x14ac:dyDescent="0.25">
      <c r="B720005" s="74"/>
    </row>
    <row r="720006" spans="2:3" x14ac:dyDescent="0.25">
      <c r="B720006" s="74"/>
    </row>
    <row r="720007" spans="2:3" x14ac:dyDescent="0.25">
      <c r="B720007" s="74"/>
    </row>
    <row r="720008" spans="2:3" x14ac:dyDescent="0.25">
      <c r="B720008" s="74"/>
    </row>
    <row r="720009" spans="2:3" x14ac:dyDescent="0.25">
      <c r="B720009" s="74"/>
    </row>
    <row r="720010" spans="2:3" x14ac:dyDescent="0.25">
      <c r="B720010" s="74"/>
    </row>
    <row r="720011" spans="2:3" x14ac:dyDescent="0.25">
      <c r="B720011" s="74"/>
    </row>
    <row r="720012" spans="2:3" x14ac:dyDescent="0.25">
      <c r="B720012" s="74"/>
    </row>
    <row r="720013" spans="2:3" x14ac:dyDescent="0.25">
      <c r="B720013" s="74"/>
    </row>
    <row r="720014" spans="2:3" x14ac:dyDescent="0.25">
      <c r="B720014" s="74"/>
    </row>
    <row r="720065" spans="2:3" x14ac:dyDescent="0.25">
      <c r="C720065"/>
    </row>
    <row r="720066" spans="2:3" x14ac:dyDescent="0.25">
      <c r="B720066" s="74"/>
    </row>
    <row r="720067" spans="2:3" x14ac:dyDescent="0.25">
      <c r="B720067" s="74"/>
    </row>
    <row r="720068" spans="2:3" x14ac:dyDescent="0.25">
      <c r="B720068" s="74"/>
    </row>
    <row r="720069" spans="2:3" x14ac:dyDescent="0.25">
      <c r="B720069" s="74"/>
    </row>
    <row r="720070" spans="2:3" x14ac:dyDescent="0.25">
      <c r="B720070" s="74"/>
    </row>
    <row r="720071" spans="2:3" x14ac:dyDescent="0.25">
      <c r="B720071" s="74"/>
    </row>
    <row r="720072" spans="2:3" x14ac:dyDescent="0.25">
      <c r="B720072" s="74"/>
    </row>
    <row r="720073" spans="2:3" x14ac:dyDescent="0.25">
      <c r="B720073" s="74"/>
    </row>
    <row r="720074" spans="2:3" x14ac:dyDescent="0.25">
      <c r="B720074" s="74"/>
    </row>
    <row r="720075" spans="2:3" x14ac:dyDescent="0.25">
      <c r="B720075" s="74"/>
    </row>
    <row r="720076" spans="2:3" x14ac:dyDescent="0.25">
      <c r="B720076" s="74"/>
    </row>
    <row r="720077" spans="2:3" x14ac:dyDescent="0.25">
      <c r="B720077" s="74"/>
    </row>
    <row r="720078" spans="2:3" x14ac:dyDescent="0.25">
      <c r="B720078" s="74"/>
    </row>
    <row r="720129" spans="2:3" x14ac:dyDescent="0.25">
      <c r="C720129"/>
    </row>
    <row r="720130" spans="2:3" x14ac:dyDescent="0.25">
      <c r="B720130" s="74"/>
    </row>
    <row r="720131" spans="2:3" x14ac:dyDescent="0.25">
      <c r="B720131" s="74"/>
    </row>
    <row r="720132" spans="2:3" x14ac:dyDescent="0.25">
      <c r="B720132" s="74"/>
    </row>
    <row r="720133" spans="2:3" x14ac:dyDescent="0.25">
      <c r="B720133" s="74"/>
    </row>
    <row r="720134" spans="2:3" x14ac:dyDescent="0.25">
      <c r="B720134" s="74"/>
    </row>
    <row r="720135" spans="2:3" x14ac:dyDescent="0.25">
      <c r="B720135" s="74"/>
    </row>
    <row r="720136" spans="2:3" x14ac:dyDescent="0.25">
      <c r="B720136" s="74"/>
    </row>
    <row r="720137" spans="2:3" x14ac:dyDescent="0.25">
      <c r="B720137" s="74"/>
    </row>
    <row r="720138" spans="2:3" x14ac:dyDescent="0.25">
      <c r="B720138" s="74"/>
    </row>
    <row r="720139" spans="2:3" x14ac:dyDescent="0.25">
      <c r="B720139" s="74"/>
    </row>
    <row r="720140" spans="2:3" x14ac:dyDescent="0.25">
      <c r="B720140" s="74"/>
    </row>
    <row r="720141" spans="2:3" x14ac:dyDescent="0.25">
      <c r="B720141" s="74"/>
    </row>
    <row r="720142" spans="2:3" x14ac:dyDescent="0.25">
      <c r="B720142" s="74"/>
    </row>
    <row r="720193" spans="2:3" x14ac:dyDescent="0.25">
      <c r="C720193"/>
    </row>
    <row r="720194" spans="2:3" x14ac:dyDescent="0.25">
      <c r="B720194" s="74"/>
    </row>
    <row r="720195" spans="2:3" x14ac:dyDescent="0.25">
      <c r="B720195" s="74"/>
    </row>
    <row r="720196" spans="2:3" x14ac:dyDescent="0.25">
      <c r="B720196" s="74"/>
    </row>
    <row r="720197" spans="2:3" x14ac:dyDescent="0.25">
      <c r="B720197" s="74"/>
    </row>
    <row r="720198" spans="2:3" x14ac:dyDescent="0.25">
      <c r="B720198" s="74"/>
    </row>
    <row r="720199" spans="2:3" x14ac:dyDescent="0.25">
      <c r="B720199" s="74"/>
    </row>
    <row r="720200" spans="2:3" x14ac:dyDescent="0.25">
      <c r="B720200" s="74"/>
    </row>
    <row r="720201" spans="2:3" x14ac:dyDescent="0.25">
      <c r="B720201" s="74"/>
    </row>
    <row r="720202" spans="2:3" x14ac:dyDescent="0.25">
      <c r="B720202" s="74"/>
    </row>
    <row r="720203" spans="2:3" x14ac:dyDescent="0.25">
      <c r="B720203" s="74"/>
    </row>
    <row r="720204" spans="2:3" x14ac:dyDescent="0.25">
      <c r="B720204" s="74"/>
    </row>
    <row r="720205" spans="2:3" x14ac:dyDescent="0.25">
      <c r="B720205" s="74"/>
    </row>
    <row r="720206" spans="2:3" x14ac:dyDescent="0.25">
      <c r="B720206" s="74"/>
    </row>
    <row r="720257" spans="2:3" x14ac:dyDescent="0.25">
      <c r="C720257"/>
    </row>
    <row r="720258" spans="2:3" x14ac:dyDescent="0.25">
      <c r="B720258" s="74"/>
    </row>
    <row r="720259" spans="2:3" x14ac:dyDescent="0.25">
      <c r="B720259" s="74"/>
    </row>
    <row r="720260" spans="2:3" x14ac:dyDescent="0.25">
      <c r="B720260" s="74"/>
    </row>
    <row r="720261" spans="2:3" x14ac:dyDescent="0.25">
      <c r="B720261" s="74"/>
    </row>
    <row r="720262" spans="2:3" x14ac:dyDescent="0.25">
      <c r="B720262" s="74"/>
    </row>
    <row r="720263" spans="2:3" x14ac:dyDescent="0.25">
      <c r="B720263" s="74"/>
    </row>
    <row r="720264" spans="2:3" x14ac:dyDescent="0.25">
      <c r="B720264" s="74"/>
    </row>
    <row r="720265" spans="2:3" x14ac:dyDescent="0.25">
      <c r="B720265" s="74"/>
    </row>
    <row r="720266" spans="2:3" x14ac:dyDescent="0.25">
      <c r="B720266" s="74"/>
    </row>
    <row r="720267" spans="2:3" x14ac:dyDescent="0.25">
      <c r="B720267" s="74"/>
    </row>
    <row r="720268" spans="2:3" x14ac:dyDescent="0.25">
      <c r="B720268" s="74"/>
    </row>
    <row r="720269" spans="2:3" x14ac:dyDescent="0.25">
      <c r="B720269" s="74"/>
    </row>
    <row r="720270" spans="2:3" x14ac:dyDescent="0.25">
      <c r="B720270" s="74"/>
    </row>
    <row r="720321" spans="2:3" x14ac:dyDescent="0.25">
      <c r="C720321"/>
    </row>
    <row r="720322" spans="2:3" x14ac:dyDescent="0.25">
      <c r="B720322" s="74"/>
    </row>
    <row r="720323" spans="2:3" x14ac:dyDescent="0.25">
      <c r="B720323" s="74"/>
    </row>
    <row r="720324" spans="2:3" x14ac:dyDescent="0.25">
      <c r="B720324" s="74"/>
    </row>
    <row r="720325" spans="2:3" x14ac:dyDescent="0.25">
      <c r="B720325" s="74"/>
    </row>
    <row r="720326" spans="2:3" x14ac:dyDescent="0.25">
      <c r="B720326" s="74"/>
    </row>
    <row r="720327" spans="2:3" x14ac:dyDescent="0.25">
      <c r="B720327" s="74"/>
    </row>
    <row r="720328" spans="2:3" x14ac:dyDescent="0.25">
      <c r="B720328" s="74"/>
    </row>
    <row r="720329" spans="2:3" x14ac:dyDescent="0.25">
      <c r="B720329" s="74"/>
    </row>
    <row r="720330" spans="2:3" x14ac:dyDescent="0.25">
      <c r="B720330" s="74"/>
    </row>
    <row r="720331" spans="2:3" x14ac:dyDescent="0.25">
      <c r="B720331" s="74"/>
    </row>
    <row r="720332" spans="2:3" x14ac:dyDescent="0.25">
      <c r="B720332" s="74"/>
    </row>
    <row r="720333" spans="2:3" x14ac:dyDescent="0.25">
      <c r="B720333" s="74"/>
    </row>
    <row r="720334" spans="2:3" x14ac:dyDescent="0.25">
      <c r="B720334" s="74"/>
    </row>
    <row r="720385" spans="2:3" x14ac:dyDescent="0.25">
      <c r="C720385"/>
    </row>
    <row r="720386" spans="2:3" x14ac:dyDescent="0.25">
      <c r="B720386" s="74"/>
    </row>
    <row r="720387" spans="2:3" x14ac:dyDescent="0.25">
      <c r="B720387" s="74"/>
    </row>
    <row r="720388" spans="2:3" x14ac:dyDescent="0.25">
      <c r="B720388" s="74"/>
    </row>
    <row r="720389" spans="2:3" x14ac:dyDescent="0.25">
      <c r="B720389" s="74"/>
    </row>
    <row r="720390" spans="2:3" x14ac:dyDescent="0.25">
      <c r="B720390" s="74"/>
    </row>
    <row r="720391" spans="2:3" x14ac:dyDescent="0.25">
      <c r="B720391" s="74"/>
    </row>
    <row r="720392" spans="2:3" x14ac:dyDescent="0.25">
      <c r="B720392" s="74"/>
    </row>
    <row r="720393" spans="2:3" x14ac:dyDescent="0.25">
      <c r="B720393" s="74"/>
    </row>
    <row r="720394" spans="2:3" x14ac:dyDescent="0.25">
      <c r="B720394" s="74"/>
    </row>
    <row r="720395" spans="2:3" x14ac:dyDescent="0.25">
      <c r="B720395" s="74"/>
    </row>
    <row r="720396" spans="2:3" x14ac:dyDescent="0.25">
      <c r="B720396" s="74"/>
    </row>
    <row r="720397" spans="2:3" x14ac:dyDescent="0.25">
      <c r="B720397" s="74"/>
    </row>
    <row r="720398" spans="2:3" x14ac:dyDescent="0.25">
      <c r="B720398" s="74"/>
    </row>
    <row r="720449" spans="2:3" x14ac:dyDescent="0.25">
      <c r="C720449"/>
    </row>
    <row r="720450" spans="2:3" x14ac:dyDescent="0.25">
      <c r="B720450" s="74"/>
    </row>
    <row r="720451" spans="2:3" x14ac:dyDescent="0.25">
      <c r="B720451" s="74"/>
    </row>
    <row r="720452" spans="2:3" x14ac:dyDescent="0.25">
      <c r="B720452" s="74"/>
    </row>
    <row r="720453" spans="2:3" x14ac:dyDescent="0.25">
      <c r="B720453" s="74"/>
    </row>
    <row r="720454" spans="2:3" x14ac:dyDescent="0.25">
      <c r="B720454" s="74"/>
    </row>
    <row r="720455" spans="2:3" x14ac:dyDescent="0.25">
      <c r="B720455" s="74"/>
    </row>
    <row r="720456" spans="2:3" x14ac:dyDescent="0.25">
      <c r="B720456" s="74"/>
    </row>
    <row r="720457" spans="2:3" x14ac:dyDescent="0.25">
      <c r="B720457" s="74"/>
    </row>
    <row r="720458" spans="2:3" x14ac:dyDescent="0.25">
      <c r="B720458" s="74"/>
    </row>
    <row r="720459" spans="2:3" x14ac:dyDescent="0.25">
      <c r="B720459" s="74"/>
    </row>
    <row r="720460" spans="2:3" x14ac:dyDescent="0.25">
      <c r="B720460" s="74"/>
    </row>
    <row r="720461" spans="2:3" x14ac:dyDescent="0.25">
      <c r="B720461" s="74"/>
    </row>
    <row r="720462" spans="2:3" x14ac:dyDescent="0.25">
      <c r="B720462" s="74"/>
    </row>
    <row r="720513" spans="2:3" x14ac:dyDescent="0.25">
      <c r="C720513"/>
    </row>
    <row r="720514" spans="2:3" x14ac:dyDescent="0.25">
      <c r="B720514" s="74"/>
    </row>
    <row r="720515" spans="2:3" x14ac:dyDescent="0.25">
      <c r="B720515" s="74"/>
    </row>
    <row r="720516" spans="2:3" x14ac:dyDescent="0.25">
      <c r="B720516" s="74"/>
    </row>
    <row r="720517" spans="2:3" x14ac:dyDescent="0.25">
      <c r="B720517" s="74"/>
    </row>
    <row r="720518" spans="2:3" x14ac:dyDescent="0.25">
      <c r="B720518" s="74"/>
    </row>
    <row r="720519" spans="2:3" x14ac:dyDescent="0.25">
      <c r="B720519" s="74"/>
    </row>
    <row r="720520" spans="2:3" x14ac:dyDescent="0.25">
      <c r="B720520" s="74"/>
    </row>
    <row r="720521" spans="2:3" x14ac:dyDescent="0.25">
      <c r="B720521" s="74"/>
    </row>
    <row r="720522" spans="2:3" x14ac:dyDescent="0.25">
      <c r="B720522" s="74"/>
    </row>
    <row r="720523" spans="2:3" x14ac:dyDescent="0.25">
      <c r="B720523" s="74"/>
    </row>
    <row r="720524" spans="2:3" x14ac:dyDescent="0.25">
      <c r="B720524" s="74"/>
    </row>
    <row r="720525" spans="2:3" x14ac:dyDescent="0.25">
      <c r="B720525" s="74"/>
    </row>
    <row r="720526" spans="2:3" x14ac:dyDescent="0.25">
      <c r="B720526" s="74"/>
    </row>
    <row r="720577" spans="2:3" x14ac:dyDescent="0.25">
      <c r="C720577"/>
    </row>
    <row r="720578" spans="2:3" x14ac:dyDescent="0.25">
      <c r="B720578" s="74"/>
    </row>
    <row r="720579" spans="2:3" x14ac:dyDescent="0.25">
      <c r="B720579" s="74"/>
    </row>
    <row r="720580" spans="2:3" x14ac:dyDescent="0.25">
      <c r="B720580" s="74"/>
    </row>
    <row r="720581" spans="2:3" x14ac:dyDescent="0.25">
      <c r="B720581" s="74"/>
    </row>
    <row r="720582" spans="2:3" x14ac:dyDescent="0.25">
      <c r="B720582" s="74"/>
    </row>
    <row r="720583" spans="2:3" x14ac:dyDescent="0.25">
      <c r="B720583" s="74"/>
    </row>
    <row r="720584" spans="2:3" x14ac:dyDescent="0.25">
      <c r="B720584" s="74"/>
    </row>
    <row r="720585" spans="2:3" x14ac:dyDescent="0.25">
      <c r="B720585" s="74"/>
    </row>
    <row r="720586" spans="2:3" x14ac:dyDescent="0.25">
      <c r="B720586" s="74"/>
    </row>
    <row r="720587" spans="2:3" x14ac:dyDescent="0.25">
      <c r="B720587" s="74"/>
    </row>
    <row r="720588" spans="2:3" x14ac:dyDescent="0.25">
      <c r="B720588" s="74"/>
    </row>
    <row r="720589" spans="2:3" x14ac:dyDescent="0.25">
      <c r="B720589" s="74"/>
    </row>
    <row r="720590" spans="2:3" x14ac:dyDescent="0.25">
      <c r="B720590" s="74"/>
    </row>
    <row r="720641" spans="2:3" x14ac:dyDescent="0.25">
      <c r="C720641"/>
    </row>
    <row r="720642" spans="2:3" x14ac:dyDescent="0.25">
      <c r="B720642" s="74"/>
    </row>
    <row r="720643" spans="2:3" x14ac:dyDescent="0.25">
      <c r="B720643" s="74"/>
    </row>
    <row r="720644" spans="2:3" x14ac:dyDescent="0.25">
      <c r="B720644" s="74"/>
    </row>
    <row r="720645" spans="2:3" x14ac:dyDescent="0.25">
      <c r="B720645" s="74"/>
    </row>
    <row r="720646" spans="2:3" x14ac:dyDescent="0.25">
      <c r="B720646" s="74"/>
    </row>
    <row r="720647" spans="2:3" x14ac:dyDescent="0.25">
      <c r="B720647" s="74"/>
    </row>
    <row r="720648" spans="2:3" x14ac:dyDescent="0.25">
      <c r="B720648" s="74"/>
    </row>
    <row r="720649" spans="2:3" x14ac:dyDescent="0.25">
      <c r="B720649" s="74"/>
    </row>
    <row r="720650" spans="2:3" x14ac:dyDescent="0.25">
      <c r="B720650" s="74"/>
    </row>
    <row r="720651" spans="2:3" x14ac:dyDescent="0.25">
      <c r="B720651" s="74"/>
    </row>
    <row r="720652" spans="2:3" x14ac:dyDescent="0.25">
      <c r="B720652" s="74"/>
    </row>
    <row r="720653" spans="2:3" x14ac:dyDescent="0.25">
      <c r="B720653" s="74"/>
    </row>
    <row r="720654" spans="2:3" x14ac:dyDescent="0.25">
      <c r="B720654" s="74"/>
    </row>
    <row r="720705" spans="2:3" x14ac:dyDescent="0.25">
      <c r="C720705"/>
    </row>
    <row r="720706" spans="2:3" x14ac:dyDescent="0.25">
      <c r="B720706" s="74"/>
    </row>
    <row r="720707" spans="2:3" x14ac:dyDescent="0.25">
      <c r="B720707" s="74"/>
    </row>
    <row r="720708" spans="2:3" x14ac:dyDescent="0.25">
      <c r="B720708" s="74"/>
    </row>
    <row r="720709" spans="2:3" x14ac:dyDescent="0.25">
      <c r="B720709" s="74"/>
    </row>
    <row r="720710" spans="2:3" x14ac:dyDescent="0.25">
      <c r="B720710" s="74"/>
    </row>
    <row r="720711" spans="2:3" x14ac:dyDescent="0.25">
      <c r="B720711" s="74"/>
    </row>
    <row r="720712" spans="2:3" x14ac:dyDescent="0.25">
      <c r="B720712" s="74"/>
    </row>
    <row r="720713" spans="2:3" x14ac:dyDescent="0.25">
      <c r="B720713" s="74"/>
    </row>
    <row r="720714" spans="2:3" x14ac:dyDescent="0.25">
      <c r="B720714" s="74"/>
    </row>
    <row r="720715" spans="2:3" x14ac:dyDescent="0.25">
      <c r="B720715" s="74"/>
    </row>
    <row r="720716" spans="2:3" x14ac:dyDescent="0.25">
      <c r="B720716" s="74"/>
    </row>
    <row r="720717" spans="2:3" x14ac:dyDescent="0.25">
      <c r="B720717" s="74"/>
    </row>
    <row r="720718" spans="2:3" x14ac:dyDescent="0.25">
      <c r="B720718" s="74"/>
    </row>
    <row r="720769" spans="2:3" x14ac:dyDescent="0.25">
      <c r="C720769"/>
    </row>
    <row r="720770" spans="2:3" x14ac:dyDescent="0.25">
      <c r="B720770" s="74"/>
    </row>
    <row r="720771" spans="2:3" x14ac:dyDescent="0.25">
      <c r="B720771" s="74"/>
    </row>
    <row r="720772" spans="2:3" x14ac:dyDescent="0.25">
      <c r="B720772" s="74"/>
    </row>
    <row r="720773" spans="2:3" x14ac:dyDescent="0.25">
      <c r="B720773" s="74"/>
    </row>
    <row r="720774" spans="2:3" x14ac:dyDescent="0.25">
      <c r="B720774" s="74"/>
    </row>
    <row r="720775" spans="2:3" x14ac:dyDescent="0.25">
      <c r="B720775" s="74"/>
    </row>
    <row r="720776" spans="2:3" x14ac:dyDescent="0.25">
      <c r="B720776" s="74"/>
    </row>
    <row r="720777" spans="2:3" x14ac:dyDescent="0.25">
      <c r="B720777" s="74"/>
    </row>
    <row r="720778" spans="2:3" x14ac:dyDescent="0.25">
      <c r="B720778" s="74"/>
    </row>
    <row r="720779" spans="2:3" x14ac:dyDescent="0.25">
      <c r="B720779" s="74"/>
    </row>
    <row r="720780" spans="2:3" x14ac:dyDescent="0.25">
      <c r="B720780" s="74"/>
    </row>
    <row r="720781" spans="2:3" x14ac:dyDescent="0.25">
      <c r="B720781" s="74"/>
    </row>
    <row r="720782" spans="2:3" x14ac:dyDescent="0.25">
      <c r="B720782" s="74"/>
    </row>
    <row r="720833" spans="2:3" x14ac:dyDescent="0.25">
      <c r="C720833"/>
    </row>
    <row r="720834" spans="2:3" x14ac:dyDescent="0.25">
      <c r="B720834" s="74"/>
    </row>
    <row r="720835" spans="2:3" x14ac:dyDescent="0.25">
      <c r="B720835" s="74"/>
    </row>
    <row r="720836" spans="2:3" x14ac:dyDescent="0.25">
      <c r="B720836" s="74"/>
    </row>
    <row r="720837" spans="2:3" x14ac:dyDescent="0.25">
      <c r="B720837" s="74"/>
    </row>
    <row r="720838" spans="2:3" x14ac:dyDescent="0.25">
      <c r="B720838" s="74"/>
    </row>
    <row r="720839" spans="2:3" x14ac:dyDescent="0.25">
      <c r="B720839" s="74"/>
    </row>
    <row r="720840" spans="2:3" x14ac:dyDescent="0.25">
      <c r="B720840" s="74"/>
    </row>
    <row r="720841" spans="2:3" x14ac:dyDescent="0.25">
      <c r="B720841" s="74"/>
    </row>
    <row r="720842" spans="2:3" x14ac:dyDescent="0.25">
      <c r="B720842" s="74"/>
    </row>
    <row r="720843" spans="2:3" x14ac:dyDescent="0.25">
      <c r="B720843" s="74"/>
    </row>
    <row r="720844" spans="2:3" x14ac:dyDescent="0.25">
      <c r="B720844" s="74"/>
    </row>
    <row r="720845" spans="2:3" x14ac:dyDescent="0.25">
      <c r="B720845" s="74"/>
    </row>
    <row r="720846" spans="2:3" x14ac:dyDescent="0.25">
      <c r="B720846" s="74"/>
    </row>
    <row r="720897" spans="2:3" x14ac:dyDescent="0.25">
      <c r="C720897"/>
    </row>
    <row r="720898" spans="2:3" x14ac:dyDescent="0.25">
      <c r="B720898" s="74"/>
    </row>
    <row r="720899" spans="2:3" x14ac:dyDescent="0.25">
      <c r="B720899" s="74"/>
    </row>
    <row r="720900" spans="2:3" x14ac:dyDescent="0.25">
      <c r="B720900" s="74"/>
    </row>
    <row r="720901" spans="2:3" x14ac:dyDescent="0.25">
      <c r="B720901" s="74"/>
    </row>
    <row r="720902" spans="2:3" x14ac:dyDescent="0.25">
      <c r="B720902" s="74"/>
    </row>
    <row r="720903" spans="2:3" x14ac:dyDescent="0.25">
      <c r="B720903" s="74"/>
    </row>
    <row r="720904" spans="2:3" x14ac:dyDescent="0.25">
      <c r="B720904" s="74"/>
    </row>
    <row r="720905" spans="2:3" x14ac:dyDescent="0.25">
      <c r="B720905" s="74"/>
    </row>
    <row r="720906" spans="2:3" x14ac:dyDescent="0.25">
      <c r="B720906" s="74"/>
    </row>
    <row r="720907" spans="2:3" x14ac:dyDescent="0.25">
      <c r="B720907" s="74"/>
    </row>
    <row r="720908" spans="2:3" x14ac:dyDescent="0.25">
      <c r="B720908" s="74"/>
    </row>
    <row r="720909" spans="2:3" x14ac:dyDescent="0.25">
      <c r="B720909" s="74"/>
    </row>
    <row r="720910" spans="2:3" x14ac:dyDescent="0.25">
      <c r="B720910" s="74"/>
    </row>
    <row r="720961" spans="2:3" x14ac:dyDescent="0.25">
      <c r="C720961"/>
    </row>
    <row r="720962" spans="2:3" x14ac:dyDescent="0.25">
      <c r="B720962" s="74"/>
    </row>
    <row r="720963" spans="2:3" x14ac:dyDescent="0.25">
      <c r="B720963" s="74"/>
    </row>
    <row r="720964" spans="2:3" x14ac:dyDescent="0.25">
      <c r="B720964" s="74"/>
    </row>
    <row r="720965" spans="2:3" x14ac:dyDescent="0.25">
      <c r="B720965" s="74"/>
    </row>
    <row r="720966" spans="2:3" x14ac:dyDescent="0.25">
      <c r="B720966" s="74"/>
    </row>
    <row r="720967" spans="2:3" x14ac:dyDescent="0.25">
      <c r="B720967" s="74"/>
    </row>
    <row r="720968" spans="2:3" x14ac:dyDescent="0.25">
      <c r="B720968" s="74"/>
    </row>
    <row r="720969" spans="2:3" x14ac:dyDescent="0.25">
      <c r="B720969" s="74"/>
    </row>
    <row r="720970" spans="2:3" x14ac:dyDescent="0.25">
      <c r="B720970" s="74"/>
    </row>
    <row r="720971" spans="2:3" x14ac:dyDescent="0.25">
      <c r="B720971" s="74"/>
    </row>
    <row r="720972" spans="2:3" x14ac:dyDescent="0.25">
      <c r="B720972" s="74"/>
    </row>
    <row r="720973" spans="2:3" x14ac:dyDescent="0.25">
      <c r="B720973" s="74"/>
    </row>
    <row r="720974" spans="2:3" x14ac:dyDescent="0.25">
      <c r="B720974" s="74"/>
    </row>
    <row r="721025" spans="2:3" x14ac:dyDescent="0.25">
      <c r="C721025"/>
    </row>
    <row r="721026" spans="2:3" x14ac:dyDescent="0.25">
      <c r="B721026" s="74"/>
    </row>
    <row r="721027" spans="2:3" x14ac:dyDescent="0.25">
      <c r="B721027" s="74"/>
    </row>
    <row r="721028" spans="2:3" x14ac:dyDescent="0.25">
      <c r="B721028" s="74"/>
    </row>
    <row r="721029" spans="2:3" x14ac:dyDescent="0.25">
      <c r="B721029" s="74"/>
    </row>
    <row r="721030" spans="2:3" x14ac:dyDescent="0.25">
      <c r="B721030" s="74"/>
    </row>
    <row r="721031" spans="2:3" x14ac:dyDescent="0.25">
      <c r="B721031" s="74"/>
    </row>
    <row r="721032" spans="2:3" x14ac:dyDescent="0.25">
      <c r="B721032" s="74"/>
    </row>
    <row r="721033" spans="2:3" x14ac:dyDescent="0.25">
      <c r="B721033" s="74"/>
    </row>
    <row r="721034" spans="2:3" x14ac:dyDescent="0.25">
      <c r="B721034" s="74"/>
    </row>
    <row r="721035" spans="2:3" x14ac:dyDescent="0.25">
      <c r="B721035" s="74"/>
    </row>
    <row r="721036" spans="2:3" x14ac:dyDescent="0.25">
      <c r="B721036" s="74"/>
    </row>
    <row r="721037" spans="2:3" x14ac:dyDescent="0.25">
      <c r="B721037" s="74"/>
    </row>
    <row r="721038" spans="2:3" x14ac:dyDescent="0.25">
      <c r="B721038" s="74"/>
    </row>
    <row r="721089" spans="2:3" x14ac:dyDescent="0.25">
      <c r="C721089"/>
    </row>
    <row r="721090" spans="2:3" x14ac:dyDescent="0.25">
      <c r="B721090" s="74"/>
    </row>
    <row r="721091" spans="2:3" x14ac:dyDescent="0.25">
      <c r="B721091" s="74"/>
    </row>
    <row r="721092" spans="2:3" x14ac:dyDescent="0.25">
      <c r="B721092" s="74"/>
    </row>
    <row r="721093" spans="2:3" x14ac:dyDescent="0.25">
      <c r="B721093" s="74"/>
    </row>
    <row r="721094" spans="2:3" x14ac:dyDescent="0.25">
      <c r="B721094" s="74"/>
    </row>
    <row r="721095" spans="2:3" x14ac:dyDescent="0.25">
      <c r="B721095" s="74"/>
    </row>
    <row r="721096" spans="2:3" x14ac:dyDescent="0.25">
      <c r="B721096" s="74"/>
    </row>
    <row r="721097" spans="2:3" x14ac:dyDescent="0.25">
      <c r="B721097" s="74"/>
    </row>
    <row r="721098" spans="2:3" x14ac:dyDescent="0.25">
      <c r="B721098" s="74"/>
    </row>
    <row r="721099" spans="2:3" x14ac:dyDescent="0.25">
      <c r="B721099" s="74"/>
    </row>
    <row r="721100" spans="2:3" x14ac:dyDescent="0.25">
      <c r="B721100" s="74"/>
    </row>
    <row r="721101" spans="2:3" x14ac:dyDescent="0.25">
      <c r="B721101" s="74"/>
    </row>
    <row r="721102" spans="2:3" x14ac:dyDescent="0.25">
      <c r="B721102" s="74"/>
    </row>
    <row r="721153" spans="2:3" x14ac:dyDescent="0.25">
      <c r="C721153"/>
    </row>
    <row r="721154" spans="2:3" x14ac:dyDescent="0.25">
      <c r="B721154" s="74"/>
    </row>
    <row r="721155" spans="2:3" x14ac:dyDescent="0.25">
      <c r="B721155" s="74"/>
    </row>
    <row r="721156" spans="2:3" x14ac:dyDescent="0.25">
      <c r="B721156" s="74"/>
    </row>
    <row r="721157" spans="2:3" x14ac:dyDescent="0.25">
      <c r="B721157" s="74"/>
    </row>
    <row r="721158" spans="2:3" x14ac:dyDescent="0.25">
      <c r="B721158" s="74"/>
    </row>
    <row r="721159" spans="2:3" x14ac:dyDescent="0.25">
      <c r="B721159" s="74"/>
    </row>
    <row r="721160" spans="2:3" x14ac:dyDescent="0.25">
      <c r="B721160" s="74"/>
    </row>
    <row r="721161" spans="2:3" x14ac:dyDescent="0.25">
      <c r="B721161" s="74"/>
    </row>
    <row r="721162" spans="2:3" x14ac:dyDescent="0.25">
      <c r="B721162" s="74"/>
    </row>
    <row r="721163" spans="2:3" x14ac:dyDescent="0.25">
      <c r="B721163" s="74"/>
    </row>
    <row r="721164" spans="2:3" x14ac:dyDescent="0.25">
      <c r="B721164" s="74"/>
    </row>
    <row r="721165" spans="2:3" x14ac:dyDescent="0.25">
      <c r="B721165" s="74"/>
    </row>
    <row r="721166" spans="2:3" x14ac:dyDescent="0.25">
      <c r="B721166" s="74"/>
    </row>
    <row r="721217" spans="2:3" x14ac:dyDescent="0.25">
      <c r="C721217"/>
    </row>
    <row r="721218" spans="2:3" x14ac:dyDescent="0.25">
      <c r="B721218" s="74"/>
    </row>
    <row r="721219" spans="2:3" x14ac:dyDescent="0.25">
      <c r="B721219" s="74"/>
    </row>
    <row r="721220" spans="2:3" x14ac:dyDescent="0.25">
      <c r="B721220" s="74"/>
    </row>
    <row r="721221" spans="2:3" x14ac:dyDescent="0.25">
      <c r="B721221" s="74"/>
    </row>
    <row r="721222" spans="2:3" x14ac:dyDescent="0.25">
      <c r="B721222" s="74"/>
    </row>
    <row r="721223" spans="2:3" x14ac:dyDescent="0.25">
      <c r="B721223" s="74"/>
    </row>
    <row r="721224" spans="2:3" x14ac:dyDescent="0.25">
      <c r="B721224" s="74"/>
    </row>
    <row r="721225" spans="2:3" x14ac:dyDescent="0.25">
      <c r="B721225" s="74"/>
    </row>
    <row r="721226" spans="2:3" x14ac:dyDescent="0.25">
      <c r="B721226" s="74"/>
    </row>
    <row r="721227" spans="2:3" x14ac:dyDescent="0.25">
      <c r="B721227" s="74"/>
    </row>
    <row r="721228" spans="2:3" x14ac:dyDescent="0.25">
      <c r="B721228" s="74"/>
    </row>
    <row r="721229" spans="2:3" x14ac:dyDescent="0.25">
      <c r="B721229" s="74"/>
    </row>
    <row r="721230" spans="2:3" x14ac:dyDescent="0.25">
      <c r="B721230" s="74"/>
    </row>
    <row r="721281" spans="2:3" x14ac:dyDescent="0.25">
      <c r="C721281"/>
    </row>
    <row r="721282" spans="2:3" x14ac:dyDescent="0.25">
      <c r="B721282" s="74"/>
    </row>
    <row r="721283" spans="2:3" x14ac:dyDescent="0.25">
      <c r="B721283" s="74"/>
    </row>
    <row r="721284" spans="2:3" x14ac:dyDescent="0.25">
      <c r="B721284" s="74"/>
    </row>
    <row r="721285" spans="2:3" x14ac:dyDescent="0.25">
      <c r="B721285" s="74"/>
    </row>
    <row r="721286" spans="2:3" x14ac:dyDescent="0.25">
      <c r="B721286" s="74"/>
    </row>
    <row r="721287" spans="2:3" x14ac:dyDescent="0.25">
      <c r="B721287" s="74"/>
    </row>
    <row r="721288" spans="2:3" x14ac:dyDescent="0.25">
      <c r="B721288" s="74"/>
    </row>
    <row r="721289" spans="2:3" x14ac:dyDescent="0.25">
      <c r="B721289" s="74"/>
    </row>
    <row r="721290" spans="2:3" x14ac:dyDescent="0.25">
      <c r="B721290" s="74"/>
    </row>
    <row r="721291" spans="2:3" x14ac:dyDescent="0.25">
      <c r="B721291" s="74"/>
    </row>
    <row r="721292" spans="2:3" x14ac:dyDescent="0.25">
      <c r="B721292" s="74"/>
    </row>
    <row r="721293" spans="2:3" x14ac:dyDescent="0.25">
      <c r="B721293" s="74"/>
    </row>
    <row r="721294" spans="2:3" x14ac:dyDescent="0.25">
      <c r="B721294" s="74"/>
    </row>
    <row r="721345" spans="2:3" x14ac:dyDescent="0.25">
      <c r="C721345"/>
    </row>
    <row r="721346" spans="2:3" x14ac:dyDescent="0.25">
      <c r="B721346" s="74"/>
    </row>
    <row r="721347" spans="2:3" x14ac:dyDescent="0.25">
      <c r="B721347" s="74"/>
    </row>
    <row r="721348" spans="2:3" x14ac:dyDescent="0.25">
      <c r="B721348" s="74"/>
    </row>
    <row r="721349" spans="2:3" x14ac:dyDescent="0.25">
      <c r="B721349" s="74"/>
    </row>
    <row r="721350" spans="2:3" x14ac:dyDescent="0.25">
      <c r="B721350" s="74"/>
    </row>
    <row r="721351" spans="2:3" x14ac:dyDescent="0.25">
      <c r="B721351" s="74"/>
    </row>
    <row r="721352" spans="2:3" x14ac:dyDescent="0.25">
      <c r="B721352" s="74"/>
    </row>
    <row r="721353" spans="2:3" x14ac:dyDescent="0.25">
      <c r="B721353" s="74"/>
    </row>
    <row r="721354" spans="2:3" x14ac:dyDescent="0.25">
      <c r="B721354" s="74"/>
    </row>
    <row r="721355" spans="2:3" x14ac:dyDescent="0.25">
      <c r="B721355" s="74"/>
    </row>
    <row r="721356" spans="2:3" x14ac:dyDescent="0.25">
      <c r="B721356" s="74"/>
    </row>
    <row r="721357" spans="2:3" x14ac:dyDescent="0.25">
      <c r="B721357" s="74"/>
    </row>
    <row r="721358" spans="2:3" x14ac:dyDescent="0.25">
      <c r="B721358" s="74"/>
    </row>
    <row r="721409" spans="2:3" x14ac:dyDescent="0.25">
      <c r="C721409"/>
    </row>
    <row r="721410" spans="2:3" x14ac:dyDescent="0.25">
      <c r="B721410" s="74"/>
    </row>
    <row r="721411" spans="2:3" x14ac:dyDescent="0.25">
      <c r="B721411" s="74"/>
    </row>
    <row r="721412" spans="2:3" x14ac:dyDescent="0.25">
      <c r="B721412" s="74"/>
    </row>
    <row r="721413" spans="2:3" x14ac:dyDescent="0.25">
      <c r="B721413" s="74"/>
    </row>
    <row r="721414" spans="2:3" x14ac:dyDescent="0.25">
      <c r="B721414" s="74"/>
    </row>
    <row r="721415" spans="2:3" x14ac:dyDescent="0.25">
      <c r="B721415" s="74"/>
    </row>
    <row r="721416" spans="2:3" x14ac:dyDescent="0.25">
      <c r="B721416" s="74"/>
    </row>
    <row r="721417" spans="2:3" x14ac:dyDescent="0.25">
      <c r="B721417" s="74"/>
    </row>
    <row r="721418" spans="2:3" x14ac:dyDescent="0.25">
      <c r="B721418" s="74"/>
    </row>
    <row r="721419" spans="2:3" x14ac:dyDescent="0.25">
      <c r="B721419" s="74"/>
    </row>
    <row r="721420" spans="2:3" x14ac:dyDescent="0.25">
      <c r="B721420" s="74"/>
    </row>
    <row r="721421" spans="2:3" x14ac:dyDescent="0.25">
      <c r="B721421" s="74"/>
    </row>
    <row r="721422" spans="2:3" x14ac:dyDescent="0.25">
      <c r="B721422" s="74"/>
    </row>
    <row r="721473" spans="2:3" x14ac:dyDescent="0.25">
      <c r="C721473"/>
    </row>
    <row r="721474" spans="2:3" x14ac:dyDescent="0.25">
      <c r="B721474" s="74"/>
    </row>
    <row r="721475" spans="2:3" x14ac:dyDescent="0.25">
      <c r="B721475" s="74"/>
    </row>
    <row r="721476" spans="2:3" x14ac:dyDescent="0.25">
      <c r="B721476" s="74"/>
    </row>
    <row r="721477" spans="2:3" x14ac:dyDescent="0.25">
      <c r="B721477" s="74"/>
    </row>
    <row r="721478" spans="2:3" x14ac:dyDescent="0.25">
      <c r="B721478" s="74"/>
    </row>
    <row r="721479" spans="2:3" x14ac:dyDescent="0.25">
      <c r="B721479" s="74"/>
    </row>
    <row r="721480" spans="2:3" x14ac:dyDescent="0.25">
      <c r="B721480" s="74"/>
    </row>
    <row r="721481" spans="2:3" x14ac:dyDescent="0.25">
      <c r="B721481" s="74"/>
    </row>
    <row r="721482" spans="2:3" x14ac:dyDescent="0.25">
      <c r="B721482" s="74"/>
    </row>
    <row r="721483" spans="2:3" x14ac:dyDescent="0.25">
      <c r="B721483" s="74"/>
    </row>
    <row r="721484" spans="2:3" x14ac:dyDescent="0.25">
      <c r="B721484" s="74"/>
    </row>
    <row r="721485" spans="2:3" x14ac:dyDescent="0.25">
      <c r="B721485" s="74"/>
    </row>
    <row r="721486" spans="2:3" x14ac:dyDescent="0.25">
      <c r="B721486" s="74"/>
    </row>
    <row r="721537" spans="2:3" x14ac:dyDescent="0.25">
      <c r="C721537"/>
    </row>
    <row r="721538" spans="2:3" x14ac:dyDescent="0.25">
      <c r="B721538" s="74"/>
    </row>
    <row r="721539" spans="2:3" x14ac:dyDescent="0.25">
      <c r="B721539" s="74"/>
    </row>
    <row r="721540" spans="2:3" x14ac:dyDescent="0.25">
      <c r="B721540" s="74"/>
    </row>
    <row r="721541" spans="2:3" x14ac:dyDescent="0.25">
      <c r="B721541" s="74"/>
    </row>
    <row r="721542" spans="2:3" x14ac:dyDescent="0.25">
      <c r="B721542" s="74"/>
    </row>
    <row r="721543" spans="2:3" x14ac:dyDescent="0.25">
      <c r="B721543" s="74"/>
    </row>
    <row r="721544" spans="2:3" x14ac:dyDescent="0.25">
      <c r="B721544" s="74"/>
    </row>
    <row r="721545" spans="2:3" x14ac:dyDescent="0.25">
      <c r="B721545" s="74"/>
    </row>
    <row r="721546" spans="2:3" x14ac:dyDescent="0.25">
      <c r="B721546" s="74"/>
    </row>
    <row r="721547" spans="2:3" x14ac:dyDescent="0.25">
      <c r="B721547" s="74"/>
    </row>
    <row r="721548" spans="2:3" x14ac:dyDescent="0.25">
      <c r="B721548" s="74"/>
    </row>
    <row r="721549" spans="2:3" x14ac:dyDescent="0.25">
      <c r="B721549" s="74"/>
    </row>
    <row r="721550" spans="2:3" x14ac:dyDescent="0.25">
      <c r="B721550" s="74"/>
    </row>
    <row r="721601" spans="2:3" x14ac:dyDescent="0.25">
      <c r="C721601"/>
    </row>
    <row r="721602" spans="2:3" x14ac:dyDescent="0.25">
      <c r="B721602" s="74"/>
    </row>
    <row r="721603" spans="2:3" x14ac:dyDescent="0.25">
      <c r="B721603" s="74"/>
    </row>
    <row r="721604" spans="2:3" x14ac:dyDescent="0.25">
      <c r="B721604" s="74"/>
    </row>
    <row r="721605" spans="2:3" x14ac:dyDescent="0.25">
      <c r="B721605" s="74"/>
    </row>
    <row r="721606" spans="2:3" x14ac:dyDescent="0.25">
      <c r="B721606" s="74"/>
    </row>
    <row r="721607" spans="2:3" x14ac:dyDescent="0.25">
      <c r="B721607" s="74"/>
    </row>
    <row r="721608" spans="2:3" x14ac:dyDescent="0.25">
      <c r="B721608" s="74"/>
    </row>
    <row r="721609" spans="2:3" x14ac:dyDescent="0.25">
      <c r="B721609" s="74"/>
    </row>
    <row r="721610" spans="2:3" x14ac:dyDescent="0.25">
      <c r="B721610" s="74"/>
    </row>
    <row r="721611" spans="2:3" x14ac:dyDescent="0.25">
      <c r="B721611" s="74"/>
    </row>
    <row r="721612" spans="2:3" x14ac:dyDescent="0.25">
      <c r="B721612" s="74"/>
    </row>
    <row r="721613" spans="2:3" x14ac:dyDescent="0.25">
      <c r="B721613" s="74"/>
    </row>
    <row r="721614" spans="2:3" x14ac:dyDescent="0.25">
      <c r="B721614" s="74"/>
    </row>
    <row r="721665" spans="2:3" x14ac:dyDescent="0.25">
      <c r="C721665"/>
    </row>
    <row r="721666" spans="2:3" x14ac:dyDescent="0.25">
      <c r="B721666" s="74"/>
    </row>
    <row r="721667" spans="2:3" x14ac:dyDescent="0.25">
      <c r="B721667" s="74"/>
    </row>
    <row r="721668" spans="2:3" x14ac:dyDescent="0.25">
      <c r="B721668" s="74"/>
    </row>
    <row r="721669" spans="2:3" x14ac:dyDescent="0.25">
      <c r="B721669" s="74"/>
    </row>
    <row r="721670" spans="2:3" x14ac:dyDescent="0.25">
      <c r="B721670" s="74"/>
    </row>
    <row r="721671" spans="2:3" x14ac:dyDescent="0.25">
      <c r="B721671" s="74"/>
    </row>
    <row r="721672" spans="2:3" x14ac:dyDescent="0.25">
      <c r="B721672" s="74"/>
    </row>
    <row r="721673" spans="2:3" x14ac:dyDescent="0.25">
      <c r="B721673" s="74"/>
    </row>
    <row r="721674" spans="2:3" x14ac:dyDescent="0.25">
      <c r="B721674" s="74"/>
    </row>
    <row r="721675" spans="2:3" x14ac:dyDescent="0.25">
      <c r="B721675" s="74"/>
    </row>
    <row r="721676" spans="2:3" x14ac:dyDescent="0.25">
      <c r="B721676" s="74"/>
    </row>
    <row r="721677" spans="2:3" x14ac:dyDescent="0.25">
      <c r="B721677" s="74"/>
    </row>
    <row r="721678" spans="2:3" x14ac:dyDescent="0.25">
      <c r="B721678" s="74"/>
    </row>
    <row r="721729" spans="2:3" x14ac:dyDescent="0.25">
      <c r="C721729"/>
    </row>
    <row r="721730" spans="2:3" x14ac:dyDescent="0.25">
      <c r="B721730" s="74"/>
    </row>
    <row r="721731" spans="2:3" x14ac:dyDescent="0.25">
      <c r="B721731" s="74"/>
    </row>
    <row r="721732" spans="2:3" x14ac:dyDescent="0.25">
      <c r="B721732" s="74"/>
    </row>
    <row r="721733" spans="2:3" x14ac:dyDescent="0.25">
      <c r="B721733" s="74"/>
    </row>
    <row r="721734" spans="2:3" x14ac:dyDescent="0.25">
      <c r="B721734" s="74"/>
    </row>
    <row r="721735" spans="2:3" x14ac:dyDescent="0.25">
      <c r="B721735" s="74"/>
    </row>
    <row r="721736" spans="2:3" x14ac:dyDescent="0.25">
      <c r="B721736" s="74"/>
    </row>
    <row r="721737" spans="2:3" x14ac:dyDescent="0.25">
      <c r="B721737" s="74"/>
    </row>
    <row r="721738" spans="2:3" x14ac:dyDescent="0.25">
      <c r="B721738" s="74"/>
    </row>
    <row r="721739" spans="2:3" x14ac:dyDescent="0.25">
      <c r="B721739" s="74"/>
    </row>
    <row r="721740" spans="2:3" x14ac:dyDescent="0.25">
      <c r="B721740" s="74"/>
    </row>
    <row r="721741" spans="2:3" x14ac:dyDescent="0.25">
      <c r="B721741" s="74"/>
    </row>
    <row r="721742" spans="2:3" x14ac:dyDescent="0.25">
      <c r="B721742" s="74"/>
    </row>
    <row r="721793" spans="2:3" x14ac:dyDescent="0.25">
      <c r="C721793"/>
    </row>
    <row r="721794" spans="2:3" x14ac:dyDescent="0.25">
      <c r="B721794" s="74"/>
    </row>
    <row r="721795" spans="2:3" x14ac:dyDescent="0.25">
      <c r="B721795" s="74"/>
    </row>
    <row r="721796" spans="2:3" x14ac:dyDescent="0.25">
      <c r="B721796" s="74"/>
    </row>
    <row r="721797" spans="2:3" x14ac:dyDescent="0.25">
      <c r="B721797" s="74"/>
    </row>
    <row r="721798" spans="2:3" x14ac:dyDescent="0.25">
      <c r="B721798" s="74"/>
    </row>
    <row r="721799" spans="2:3" x14ac:dyDescent="0.25">
      <c r="B721799" s="74"/>
    </row>
    <row r="721800" spans="2:3" x14ac:dyDescent="0.25">
      <c r="B721800" s="74"/>
    </row>
    <row r="721801" spans="2:3" x14ac:dyDescent="0.25">
      <c r="B721801" s="74"/>
    </row>
    <row r="721802" spans="2:3" x14ac:dyDescent="0.25">
      <c r="B721802" s="74"/>
    </row>
    <row r="721803" spans="2:3" x14ac:dyDescent="0.25">
      <c r="B721803" s="74"/>
    </row>
    <row r="721804" spans="2:3" x14ac:dyDescent="0.25">
      <c r="B721804" s="74"/>
    </row>
    <row r="721805" spans="2:3" x14ac:dyDescent="0.25">
      <c r="B721805" s="74"/>
    </row>
    <row r="721806" spans="2:3" x14ac:dyDescent="0.25">
      <c r="B721806" s="74"/>
    </row>
    <row r="721857" spans="2:3" x14ac:dyDescent="0.25">
      <c r="C721857"/>
    </row>
    <row r="721858" spans="2:3" x14ac:dyDescent="0.25">
      <c r="B721858" s="74"/>
    </row>
    <row r="721859" spans="2:3" x14ac:dyDescent="0.25">
      <c r="B721859" s="74"/>
    </row>
    <row r="721860" spans="2:3" x14ac:dyDescent="0.25">
      <c r="B721860" s="74"/>
    </row>
    <row r="721861" spans="2:3" x14ac:dyDescent="0.25">
      <c r="B721861" s="74"/>
    </row>
    <row r="721862" spans="2:3" x14ac:dyDescent="0.25">
      <c r="B721862" s="74"/>
    </row>
    <row r="721863" spans="2:3" x14ac:dyDescent="0.25">
      <c r="B721863" s="74"/>
    </row>
    <row r="721864" spans="2:3" x14ac:dyDescent="0.25">
      <c r="B721864" s="74"/>
    </row>
    <row r="721865" spans="2:3" x14ac:dyDescent="0.25">
      <c r="B721865" s="74"/>
    </row>
    <row r="721866" spans="2:3" x14ac:dyDescent="0.25">
      <c r="B721866" s="74"/>
    </row>
    <row r="721867" spans="2:3" x14ac:dyDescent="0.25">
      <c r="B721867" s="74"/>
    </row>
    <row r="721868" spans="2:3" x14ac:dyDescent="0.25">
      <c r="B721868" s="74"/>
    </row>
    <row r="721869" spans="2:3" x14ac:dyDescent="0.25">
      <c r="B721869" s="74"/>
    </row>
    <row r="721870" spans="2:3" x14ac:dyDescent="0.25">
      <c r="B721870" s="74"/>
    </row>
    <row r="721921" spans="2:3" x14ac:dyDescent="0.25">
      <c r="C721921"/>
    </row>
    <row r="721922" spans="2:3" x14ac:dyDescent="0.25">
      <c r="B721922" s="74"/>
    </row>
    <row r="721923" spans="2:3" x14ac:dyDescent="0.25">
      <c r="B721923" s="74"/>
    </row>
    <row r="721924" spans="2:3" x14ac:dyDescent="0.25">
      <c r="B721924" s="74"/>
    </row>
    <row r="721925" spans="2:3" x14ac:dyDescent="0.25">
      <c r="B721925" s="74"/>
    </row>
    <row r="721926" spans="2:3" x14ac:dyDescent="0.25">
      <c r="B721926" s="74"/>
    </row>
    <row r="721927" spans="2:3" x14ac:dyDescent="0.25">
      <c r="B721927" s="74"/>
    </row>
    <row r="721928" spans="2:3" x14ac:dyDescent="0.25">
      <c r="B721928" s="74"/>
    </row>
    <row r="721929" spans="2:3" x14ac:dyDescent="0.25">
      <c r="B721929" s="74"/>
    </row>
    <row r="721930" spans="2:3" x14ac:dyDescent="0.25">
      <c r="B721930" s="74"/>
    </row>
    <row r="721931" spans="2:3" x14ac:dyDescent="0.25">
      <c r="B721931" s="74"/>
    </row>
    <row r="721932" spans="2:3" x14ac:dyDescent="0.25">
      <c r="B721932" s="74"/>
    </row>
    <row r="721933" spans="2:3" x14ac:dyDescent="0.25">
      <c r="B721933" s="74"/>
    </row>
    <row r="721934" spans="2:3" x14ac:dyDescent="0.25">
      <c r="B721934" s="74"/>
    </row>
    <row r="721985" spans="2:3" x14ac:dyDescent="0.25">
      <c r="C721985"/>
    </row>
    <row r="721986" spans="2:3" x14ac:dyDescent="0.25">
      <c r="B721986" s="74"/>
    </row>
    <row r="721987" spans="2:3" x14ac:dyDescent="0.25">
      <c r="B721987" s="74"/>
    </row>
    <row r="721988" spans="2:3" x14ac:dyDescent="0.25">
      <c r="B721988" s="74"/>
    </row>
    <row r="721989" spans="2:3" x14ac:dyDescent="0.25">
      <c r="B721989" s="74"/>
    </row>
    <row r="721990" spans="2:3" x14ac:dyDescent="0.25">
      <c r="B721990" s="74"/>
    </row>
    <row r="721991" spans="2:3" x14ac:dyDescent="0.25">
      <c r="B721991" s="74"/>
    </row>
    <row r="721992" spans="2:3" x14ac:dyDescent="0.25">
      <c r="B721992" s="74"/>
    </row>
    <row r="721993" spans="2:3" x14ac:dyDescent="0.25">
      <c r="B721993" s="74"/>
    </row>
    <row r="721994" spans="2:3" x14ac:dyDescent="0.25">
      <c r="B721994" s="74"/>
    </row>
    <row r="721995" spans="2:3" x14ac:dyDescent="0.25">
      <c r="B721995" s="74"/>
    </row>
    <row r="721996" spans="2:3" x14ac:dyDescent="0.25">
      <c r="B721996" s="74"/>
    </row>
    <row r="721997" spans="2:3" x14ac:dyDescent="0.25">
      <c r="B721997" s="74"/>
    </row>
    <row r="721998" spans="2:3" x14ac:dyDescent="0.25">
      <c r="B721998" s="74"/>
    </row>
    <row r="722049" spans="2:3" x14ac:dyDescent="0.25">
      <c r="C722049"/>
    </row>
    <row r="722050" spans="2:3" x14ac:dyDescent="0.25">
      <c r="B722050" s="74"/>
    </row>
    <row r="722051" spans="2:3" x14ac:dyDescent="0.25">
      <c r="B722051" s="74"/>
    </row>
    <row r="722052" spans="2:3" x14ac:dyDescent="0.25">
      <c r="B722052" s="74"/>
    </row>
    <row r="722053" spans="2:3" x14ac:dyDescent="0.25">
      <c r="B722053" s="74"/>
    </row>
    <row r="722054" spans="2:3" x14ac:dyDescent="0.25">
      <c r="B722054" s="74"/>
    </row>
    <row r="722055" spans="2:3" x14ac:dyDescent="0.25">
      <c r="B722055" s="74"/>
    </row>
    <row r="722056" spans="2:3" x14ac:dyDescent="0.25">
      <c r="B722056" s="74"/>
    </row>
    <row r="722057" spans="2:3" x14ac:dyDescent="0.25">
      <c r="B722057" s="74"/>
    </row>
    <row r="722058" spans="2:3" x14ac:dyDescent="0.25">
      <c r="B722058" s="74"/>
    </row>
    <row r="722059" spans="2:3" x14ac:dyDescent="0.25">
      <c r="B722059" s="74"/>
    </row>
    <row r="722060" spans="2:3" x14ac:dyDescent="0.25">
      <c r="B722060" s="74"/>
    </row>
    <row r="722061" spans="2:3" x14ac:dyDescent="0.25">
      <c r="B722061" s="74"/>
    </row>
    <row r="722062" spans="2:3" x14ac:dyDescent="0.25">
      <c r="B722062" s="74"/>
    </row>
    <row r="722113" spans="2:3" x14ac:dyDescent="0.25">
      <c r="C722113"/>
    </row>
    <row r="722114" spans="2:3" x14ac:dyDescent="0.25">
      <c r="B722114" s="74"/>
    </row>
    <row r="722115" spans="2:3" x14ac:dyDescent="0.25">
      <c r="B722115" s="74"/>
    </row>
    <row r="722116" spans="2:3" x14ac:dyDescent="0.25">
      <c r="B722116" s="74"/>
    </row>
    <row r="722117" spans="2:3" x14ac:dyDescent="0.25">
      <c r="B722117" s="74"/>
    </row>
    <row r="722118" spans="2:3" x14ac:dyDescent="0.25">
      <c r="B722118" s="74"/>
    </row>
    <row r="722119" spans="2:3" x14ac:dyDescent="0.25">
      <c r="B722119" s="74"/>
    </row>
    <row r="722120" spans="2:3" x14ac:dyDescent="0.25">
      <c r="B722120" s="74"/>
    </row>
    <row r="722121" spans="2:3" x14ac:dyDescent="0.25">
      <c r="B722121" s="74"/>
    </row>
    <row r="722122" spans="2:3" x14ac:dyDescent="0.25">
      <c r="B722122" s="74"/>
    </row>
    <row r="722123" spans="2:3" x14ac:dyDescent="0.25">
      <c r="B722123" s="74"/>
    </row>
    <row r="722124" spans="2:3" x14ac:dyDescent="0.25">
      <c r="B722124" s="74"/>
    </row>
    <row r="722125" spans="2:3" x14ac:dyDescent="0.25">
      <c r="B722125" s="74"/>
    </row>
    <row r="722126" spans="2:3" x14ac:dyDescent="0.25">
      <c r="B722126" s="74"/>
    </row>
    <row r="722177" spans="2:3" x14ac:dyDescent="0.25">
      <c r="C722177"/>
    </row>
    <row r="722178" spans="2:3" x14ac:dyDescent="0.25">
      <c r="B722178" s="74"/>
    </row>
    <row r="722179" spans="2:3" x14ac:dyDescent="0.25">
      <c r="B722179" s="74"/>
    </row>
    <row r="722180" spans="2:3" x14ac:dyDescent="0.25">
      <c r="B722180" s="74"/>
    </row>
    <row r="722181" spans="2:3" x14ac:dyDescent="0.25">
      <c r="B722181" s="74"/>
    </row>
    <row r="722182" spans="2:3" x14ac:dyDescent="0.25">
      <c r="B722182" s="74"/>
    </row>
    <row r="722183" spans="2:3" x14ac:dyDescent="0.25">
      <c r="B722183" s="74"/>
    </row>
    <row r="722184" spans="2:3" x14ac:dyDescent="0.25">
      <c r="B722184" s="74"/>
    </row>
    <row r="722185" spans="2:3" x14ac:dyDescent="0.25">
      <c r="B722185" s="74"/>
    </row>
    <row r="722186" spans="2:3" x14ac:dyDescent="0.25">
      <c r="B722186" s="74"/>
    </row>
    <row r="722187" spans="2:3" x14ac:dyDescent="0.25">
      <c r="B722187" s="74"/>
    </row>
    <row r="722188" spans="2:3" x14ac:dyDescent="0.25">
      <c r="B722188" s="74"/>
    </row>
    <row r="722189" spans="2:3" x14ac:dyDescent="0.25">
      <c r="B722189" s="74"/>
    </row>
    <row r="722190" spans="2:3" x14ac:dyDescent="0.25">
      <c r="B722190" s="74"/>
    </row>
    <row r="722241" spans="2:3" x14ac:dyDescent="0.25">
      <c r="C722241"/>
    </row>
    <row r="722242" spans="2:3" x14ac:dyDescent="0.25">
      <c r="B722242" s="74"/>
    </row>
    <row r="722243" spans="2:3" x14ac:dyDescent="0.25">
      <c r="B722243" s="74"/>
    </row>
    <row r="722244" spans="2:3" x14ac:dyDescent="0.25">
      <c r="B722244" s="74"/>
    </row>
    <row r="722245" spans="2:3" x14ac:dyDescent="0.25">
      <c r="B722245" s="74"/>
    </row>
    <row r="722246" spans="2:3" x14ac:dyDescent="0.25">
      <c r="B722246" s="74"/>
    </row>
    <row r="722247" spans="2:3" x14ac:dyDescent="0.25">
      <c r="B722247" s="74"/>
    </row>
    <row r="722248" spans="2:3" x14ac:dyDescent="0.25">
      <c r="B722248" s="74"/>
    </row>
    <row r="722249" spans="2:3" x14ac:dyDescent="0.25">
      <c r="B722249" s="74"/>
    </row>
    <row r="722250" spans="2:3" x14ac:dyDescent="0.25">
      <c r="B722250" s="74"/>
    </row>
    <row r="722251" spans="2:3" x14ac:dyDescent="0.25">
      <c r="B722251" s="74"/>
    </row>
    <row r="722252" spans="2:3" x14ac:dyDescent="0.25">
      <c r="B722252" s="74"/>
    </row>
    <row r="722253" spans="2:3" x14ac:dyDescent="0.25">
      <c r="B722253" s="74"/>
    </row>
    <row r="722254" spans="2:3" x14ac:dyDescent="0.25">
      <c r="B722254" s="74"/>
    </row>
    <row r="722305" spans="2:3" x14ac:dyDescent="0.25">
      <c r="C722305"/>
    </row>
    <row r="722306" spans="2:3" x14ac:dyDescent="0.25">
      <c r="B722306" s="74"/>
    </row>
    <row r="722307" spans="2:3" x14ac:dyDescent="0.25">
      <c r="B722307" s="74"/>
    </row>
    <row r="722308" spans="2:3" x14ac:dyDescent="0.25">
      <c r="B722308" s="74"/>
    </row>
    <row r="722309" spans="2:3" x14ac:dyDescent="0.25">
      <c r="B722309" s="74"/>
    </row>
    <row r="722310" spans="2:3" x14ac:dyDescent="0.25">
      <c r="B722310" s="74"/>
    </row>
    <row r="722311" spans="2:3" x14ac:dyDescent="0.25">
      <c r="B722311" s="74"/>
    </row>
    <row r="722312" spans="2:3" x14ac:dyDescent="0.25">
      <c r="B722312" s="74"/>
    </row>
    <row r="722313" spans="2:3" x14ac:dyDescent="0.25">
      <c r="B722313" s="74"/>
    </row>
    <row r="722314" spans="2:3" x14ac:dyDescent="0.25">
      <c r="B722314" s="74"/>
    </row>
    <row r="722315" spans="2:3" x14ac:dyDescent="0.25">
      <c r="B722315" s="74"/>
    </row>
    <row r="722316" spans="2:3" x14ac:dyDescent="0.25">
      <c r="B722316" s="74"/>
    </row>
    <row r="722317" spans="2:3" x14ac:dyDescent="0.25">
      <c r="B722317" s="74"/>
    </row>
    <row r="722318" spans="2:3" x14ac:dyDescent="0.25">
      <c r="B722318" s="74"/>
    </row>
    <row r="722369" spans="2:3" x14ac:dyDescent="0.25">
      <c r="C722369"/>
    </row>
    <row r="722370" spans="2:3" x14ac:dyDescent="0.25">
      <c r="B722370" s="74"/>
    </row>
    <row r="722371" spans="2:3" x14ac:dyDescent="0.25">
      <c r="B722371" s="74"/>
    </row>
    <row r="722372" spans="2:3" x14ac:dyDescent="0.25">
      <c r="B722372" s="74"/>
    </row>
    <row r="722373" spans="2:3" x14ac:dyDescent="0.25">
      <c r="B722373" s="74"/>
    </row>
    <row r="722374" spans="2:3" x14ac:dyDescent="0.25">
      <c r="B722374" s="74"/>
    </row>
    <row r="722375" spans="2:3" x14ac:dyDescent="0.25">
      <c r="B722375" s="74"/>
    </row>
    <row r="722376" spans="2:3" x14ac:dyDescent="0.25">
      <c r="B722376" s="74"/>
    </row>
    <row r="722377" spans="2:3" x14ac:dyDescent="0.25">
      <c r="B722377" s="74"/>
    </row>
    <row r="722378" spans="2:3" x14ac:dyDescent="0.25">
      <c r="B722378" s="74"/>
    </row>
    <row r="722379" spans="2:3" x14ac:dyDescent="0.25">
      <c r="B722379" s="74"/>
    </row>
    <row r="722380" spans="2:3" x14ac:dyDescent="0.25">
      <c r="B722380" s="74"/>
    </row>
    <row r="722381" spans="2:3" x14ac:dyDescent="0.25">
      <c r="B722381" s="74"/>
    </row>
    <row r="722382" spans="2:3" x14ac:dyDescent="0.25">
      <c r="B722382" s="74"/>
    </row>
    <row r="722433" spans="2:3" x14ac:dyDescent="0.25">
      <c r="C722433"/>
    </row>
    <row r="722434" spans="2:3" x14ac:dyDescent="0.25">
      <c r="B722434" s="74"/>
    </row>
    <row r="722435" spans="2:3" x14ac:dyDescent="0.25">
      <c r="B722435" s="74"/>
    </row>
    <row r="722436" spans="2:3" x14ac:dyDescent="0.25">
      <c r="B722436" s="74"/>
    </row>
    <row r="722437" spans="2:3" x14ac:dyDescent="0.25">
      <c r="B722437" s="74"/>
    </row>
    <row r="722438" spans="2:3" x14ac:dyDescent="0.25">
      <c r="B722438" s="74"/>
    </row>
    <row r="722439" spans="2:3" x14ac:dyDescent="0.25">
      <c r="B722439" s="74"/>
    </row>
    <row r="722440" spans="2:3" x14ac:dyDescent="0.25">
      <c r="B722440" s="74"/>
    </row>
    <row r="722441" spans="2:3" x14ac:dyDescent="0.25">
      <c r="B722441" s="74"/>
    </row>
    <row r="722442" spans="2:3" x14ac:dyDescent="0.25">
      <c r="B722442" s="74"/>
    </row>
    <row r="722443" spans="2:3" x14ac:dyDescent="0.25">
      <c r="B722443" s="74"/>
    </row>
    <row r="722444" spans="2:3" x14ac:dyDescent="0.25">
      <c r="B722444" s="74"/>
    </row>
    <row r="722445" spans="2:3" x14ac:dyDescent="0.25">
      <c r="B722445" s="74"/>
    </row>
    <row r="722446" spans="2:3" x14ac:dyDescent="0.25">
      <c r="B722446" s="74"/>
    </row>
    <row r="722497" spans="2:3" x14ac:dyDescent="0.25">
      <c r="C722497"/>
    </row>
    <row r="722498" spans="2:3" x14ac:dyDescent="0.25">
      <c r="B722498" s="74"/>
    </row>
    <row r="722499" spans="2:3" x14ac:dyDescent="0.25">
      <c r="B722499" s="74"/>
    </row>
    <row r="722500" spans="2:3" x14ac:dyDescent="0.25">
      <c r="B722500" s="74"/>
    </row>
    <row r="722501" spans="2:3" x14ac:dyDescent="0.25">
      <c r="B722501" s="74"/>
    </row>
    <row r="722502" spans="2:3" x14ac:dyDescent="0.25">
      <c r="B722502" s="74"/>
    </row>
    <row r="722503" spans="2:3" x14ac:dyDescent="0.25">
      <c r="B722503" s="74"/>
    </row>
    <row r="722504" spans="2:3" x14ac:dyDescent="0.25">
      <c r="B722504" s="74"/>
    </row>
    <row r="722505" spans="2:3" x14ac:dyDescent="0.25">
      <c r="B722505" s="74"/>
    </row>
    <row r="722506" spans="2:3" x14ac:dyDescent="0.25">
      <c r="B722506" s="74"/>
    </row>
    <row r="722507" spans="2:3" x14ac:dyDescent="0.25">
      <c r="B722507" s="74"/>
    </row>
    <row r="722508" spans="2:3" x14ac:dyDescent="0.25">
      <c r="B722508" s="74"/>
    </row>
    <row r="722509" spans="2:3" x14ac:dyDescent="0.25">
      <c r="B722509" s="74"/>
    </row>
    <row r="722510" spans="2:3" x14ac:dyDescent="0.25">
      <c r="B722510" s="74"/>
    </row>
    <row r="722561" spans="2:3" x14ac:dyDescent="0.25">
      <c r="C722561"/>
    </row>
    <row r="722562" spans="2:3" x14ac:dyDescent="0.25">
      <c r="B722562" s="74"/>
    </row>
    <row r="722563" spans="2:3" x14ac:dyDescent="0.25">
      <c r="B722563" s="74"/>
    </row>
    <row r="722564" spans="2:3" x14ac:dyDescent="0.25">
      <c r="B722564" s="74"/>
    </row>
    <row r="722565" spans="2:3" x14ac:dyDescent="0.25">
      <c r="B722565" s="74"/>
    </row>
    <row r="722566" spans="2:3" x14ac:dyDescent="0.25">
      <c r="B722566" s="74"/>
    </row>
    <row r="722567" spans="2:3" x14ac:dyDescent="0.25">
      <c r="B722567" s="74"/>
    </row>
    <row r="722568" spans="2:3" x14ac:dyDescent="0.25">
      <c r="B722568" s="74"/>
    </row>
    <row r="722569" spans="2:3" x14ac:dyDescent="0.25">
      <c r="B722569" s="74"/>
    </row>
    <row r="722570" spans="2:3" x14ac:dyDescent="0.25">
      <c r="B722570" s="74"/>
    </row>
    <row r="722571" spans="2:3" x14ac:dyDescent="0.25">
      <c r="B722571" s="74"/>
    </row>
    <row r="722572" spans="2:3" x14ac:dyDescent="0.25">
      <c r="B722572" s="74"/>
    </row>
    <row r="722573" spans="2:3" x14ac:dyDescent="0.25">
      <c r="B722573" s="74"/>
    </row>
    <row r="722574" spans="2:3" x14ac:dyDescent="0.25">
      <c r="B722574" s="74"/>
    </row>
    <row r="722625" spans="2:3" x14ac:dyDescent="0.25">
      <c r="C722625"/>
    </row>
    <row r="722626" spans="2:3" x14ac:dyDescent="0.25">
      <c r="B722626" s="74"/>
    </row>
    <row r="722627" spans="2:3" x14ac:dyDescent="0.25">
      <c r="B722627" s="74"/>
    </row>
    <row r="722628" spans="2:3" x14ac:dyDescent="0.25">
      <c r="B722628" s="74"/>
    </row>
    <row r="722629" spans="2:3" x14ac:dyDescent="0.25">
      <c r="B722629" s="74"/>
    </row>
    <row r="722630" spans="2:3" x14ac:dyDescent="0.25">
      <c r="B722630" s="74"/>
    </row>
    <row r="722631" spans="2:3" x14ac:dyDescent="0.25">
      <c r="B722631" s="74"/>
    </row>
    <row r="722632" spans="2:3" x14ac:dyDescent="0.25">
      <c r="B722632" s="74"/>
    </row>
    <row r="722633" spans="2:3" x14ac:dyDescent="0.25">
      <c r="B722633" s="74"/>
    </row>
    <row r="722634" spans="2:3" x14ac:dyDescent="0.25">
      <c r="B722634" s="74"/>
    </row>
    <row r="722635" spans="2:3" x14ac:dyDescent="0.25">
      <c r="B722635" s="74"/>
    </row>
    <row r="722636" spans="2:3" x14ac:dyDescent="0.25">
      <c r="B722636" s="74"/>
    </row>
    <row r="722637" spans="2:3" x14ac:dyDescent="0.25">
      <c r="B722637" s="74"/>
    </row>
    <row r="722638" spans="2:3" x14ac:dyDescent="0.25">
      <c r="B722638" s="74"/>
    </row>
    <row r="722689" spans="2:3" x14ac:dyDescent="0.25">
      <c r="C722689"/>
    </row>
    <row r="722690" spans="2:3" x14ac:dyDescent="0.25">
      <c r="B722690" s="74"/>
    </row>
    <row r="722691" spans="2:3" x14ac:dyDescent="0.25">
      <c r="B722691" s="74"/>
    </row>
    <row r="722692" spans="2:3" x14ac:dyDescent="0.25">
      <c r="B722692" s="74"/>
    </row>
    <row r="722693" spans="2:3" x14ac:dyDescent="0.25">
      <c r="B722693" s="74"/>
    </row>
    <row r="722694" spans="2:3" x14ac:dyDescent="0.25">
      <c r="B722694" s="74"/>
    </row>
    <row r="722695" spans="2:3" x14ac:dyDescent="0.25">
      <c r="B722695" s="74"/>
    </row>
    <row r="722696" spans="2:3" x14ac:dyDescent="0.25">
      <c r="B722696" s="74"/>
    </row>
    <row r="722697" spans="2:3" x14ac:dyDescent="0.25">
      <c r="B722697" s="74"/>
    </row>
    <row r="722698" spans="2:3" x14ac:dyDescent="0.25">
      <c r="B722698" s="74"/>
    </row>
    <row r="722699" spans="2:3" x14ac:dyDescent="0.25">
      <c r="B722699" s="74"/>
    </row>
    <row r="722700" spans="2:3" x14ac:dyDescent="0.25">
      <c r="B722700" s="74"/>
    </row>
    <row r="722701" spans="2:3" x14ac:dyDescent="0.25">
      <c r="B722701" s="74"/>
    </row>
    <row r="722702" spans="2:3" x14ac:dyDescent="0.25">
      <c r="B722702" s="74"/>
    </row>
    <row r="722753" spans="2:3" x14ac:dyDescent="0.25">
      <c r="C722753"/>
    </row>
    <row r="722754" spans="2:3" x14ac:dyDescent="0.25">
      <c r="B722754" s="74"/>
    </row>
    <row r="722755" spans="2:3" x14ac:dyDescent="0.25">
      <c r="B722755" s="74"/>
    </row>
    <row r="722756" spans="2:3" x14ac:dyDescent="0.25">
      <c r="B722756" s="74"/>
    </row>
    <row r="722757" spans="2:3" x14ac:dyDescent="0.25">
      <c r="B722757" s="74"/>
    </row>
    <row r="722758" spans="2:3" x14ac:dyDescent="0.25">
      <c r="B722758" s="74"/>
    </row>
    <row r="722759" spans="2:3" x14ac:dyDescent="0.25">
      <c r="B722759" s="74"/>
    </row>
    <row r="722760" spans="2:3" x14ac:dyDescent="0.25">
      <c r="B722760" s="74"/>
    </row>
    <row r="722761" spans="2:3" x14ac:dyDescent="0.25">
      <c r="B722761" s="74"/>
    </row>
    <row r="722762" spans="2:3" x14ac:dyDescent="0.25">
      <c r="B722762" s="74"/>
    </row>
    <row r="722763" spans="2:3" x14ac:dyDescent="0.25">
      <c r="B722763" s="74"/>
    </row>
    <row r="722764" spans="2:3" x14ac:dyDescent="0.25">
      <c r="B722764" s="74"/>
    </row>
    <row r="722765" spans="2:3" x14ac:dyDescent="0.25">
      <c r="B722765" s="74"/>
    </row>
    <row r="722766" spans="2:3" x14ac:dyDescent="0.25">
      <c r="B722766" s="74"/>
    </row>
    <row r="722817" spans="2:3" x14ac:dyDescent="0.25">
      <c r="C722817"/>
    </row>
    <row r="722818" spans="2:3" x14ac:dyDescent="0.25">
      <c r="B722818" s="74"/>
    </row>
    <row r="722819" spans="2:3" x14ac:dyDescent="0.25">
      <c r="B722819" s="74"/>
    </row>
    <row r="722820" spans="2:3" x14ac:dyDescent="0.25">
      <c r="B722820" s="74"/>
    </row>
    <row r="722821" spans="2:3" x14ac:dyDescent="0.25">
      <c r="B722821" s="74"/>
    </row>
    <row r="722822" spans="2:3" x14ac:dyDescent="0.25">
      <c r="B722822" s="74"/>
    </row>
    <row r="722823" spans="2:3" x14ac:dyDescent="0.25">
      <c r="B722823" s="74"/>
    </row>
    <row r="722824" spans="2:3" x14ac:dyDescent="0.25">
      <c r="B722824" s="74"/>
    </row>
    <row r="722825" spans="2:3" x14ac:dyDescent="0.25">
      <c r="B722825" s="74"/>
    </row>
    <row r="722826" spans="2:3" x14ac:dyDescent="0.25">
      <c r="B722826" s="74"/>
    </row>
    <row r="722827" spans="2:3" x14ac:dyDescent="0.25">
      <c r="B722827" s="74"/>
    </row>
    <row r="722828" spans="2:3" x14ac:dyDescent="0.25">
      <c r="B722828" s="74"/>
    </row>
    <row r="722829" spans="2:3" x14ac:dyDescent="0.25">
      <c r="B722829" s="74"/>
    </row>
    <row r="722830" spans="2:3" x14ac:dyDescent="0.25">
      <c r="B722830" s="74"/>
    </row>
    <row r="722881" spans="2:3" x14ac:dyDescent="0.25">
      <c r="C722881"/>
    </row>
    <row r="722882" spans="2:3" x14ac:dyDescent="0.25">
      <c r="B722882" s="74"/>
    </row>
    <row r="722883" spans="2:3" x14ac:dyDescent="0.25">
      <c r="B722883" s="74"/>
    </row>
    <row r="722884" spans="2:3" x14ac:dyDescent="0.25">
      <c r="B722884" s="74"/>
    </row>
    <row r="722885" spans="2:3" x14ac:dyDescent="0.25">
      <c r="B722885" s="74"/>
    </row>
    <row r="722886" spans="2:3" x14ac:dyDescent="0.25">
      <c r="B722886" s="74"/>
    </row>
    <row r="722887" spans="2:3" x14ac:dyDescent="0.25">
      <c r="B722887" s="74"/>
    </row>
    <row r="722888" spans="2:3" x14ac:dyDescent="0.25">
      <c r="B722888" s="74"/>
    </row>
    <row r="722889" spans="2:3" x14ac:dyDescent="0.25">
      <c r="B722889" s="74"/>
    </row>
    <row r="722890" spans="2:3" x14ac:dyDescent="0.25">
      <c r="B722890" s="74"/>
    </row>
    <row r="722891" spans="2:3" x14ac:dyDescent="0.25">
      <c r="B722891" s="74"/>
    </row>
    <row r="722892" spans="2:3" x14ac:dyDescent="0.25">
      <c r="B722892" s="74"/>
    </row>
    <row r="722893" spans="2:3" x14ac:dyDescent="0.25">
      <c r="B722893" s="74"/>
    </row>
    <row r="722894" spans="2:3" x14ac:dyDescent="0.25">
      <c r="B722894" s="74"/>
    </row>
    <row r="722945" spans="2:3" x14ac:dyDescent="0.25">
      <c r="C722945"/>
    </row>
    <row r="722946" spans="2:3" x14ac:dyDescent="0.25">
      <c r="B722946" s="74"/>
    </row>
    <row r="722947" spans="2:3" x14ac:dyDescent="0.25">
      <c r="B722947" s="74"/>
    </row>
    <row r="722948" spans="2:3" x14ac:dyDescent="0.25">
      <c r="B722948" s="74"/>
    </row>
    <row r="722949" spans="2:3" x14ac:dyDescent="0.25">
      <c r="B722949" s="74"/>
    </row>
    <row r="722950" spans="2:3" x14ac:dyDescent="0.25">
      <c r="B722950" s="74"/>
    </row>
    <row r="722951" spans="2:3" x14ac:dyDescent="0.25">
      <c r="B722951" s="74"/>
    </row>
    <row r="722952" spans="2:3" x14ac:dyDescent="0.25">
      <c r="B722952" s="74"/>
    </row>
    <row r="722953" spans="2:3" x14ac:dyDescent="0.25">
      <c r="B722953" s="74"/>
    </row>
    <row r="722954" spans="2:3" x14ac:dyDescent="0.25">
      <c r="B722954" s="74"/>
    </row>
    <row r="722955" spans="2:3" x14ac:dyDescent="0.25">
      <c r="B722955" s="74"/>
    </row>
    <row r="722956" spans="2:3" x14ac:dyDescent="0.25">
      <c r="B722956" s="74"/>
    </row>
    <row r="722957" spans="2:3" x14ac:dyDescent="0.25">
      <c r="B722957" s="74"/>
    </row>
    <row r="722958" spans="2:3" x14ac:dyDescent="0.25">
      <c r="B722958" s="74"/>
    </row>
    <row r="723009" spans="2:3" x14ac:dyDescent="0.25">
      <c r="C723009"/>
    </row>
    <row r="723010" spans="2:3" x14ac:dyDescent="0.25">
      <c r="B723010" s="74"/>
    </row>
    <row r="723011" spans="2:3" x14ac:dyDescent="0.25">
      <c r="B723011" s="74"/>
    </row>
    <row r="723012" spans="2:3" x14ac:dyDescent="0.25">
      <c r="B723012" s="74"/>
    </row>
    <row r="723013" spans="2:3" x14ac:dyDescent="0.25">
      <c r="B723013" s="74"/>
    </row>
    <row r="723014" spans="2:3" x14ac:dyDescent="0.25">
      <c r="B723014" s="74"/>
    </row>
    <row r="723015" spans="2:3" x14ac:dyDescent="0.25">
      <c r="B723015" s="74"/>
    </row>
    <row r="723016" spans="2:3" x14ac:dyDescent="0.25">
      <c r="B723016" s="74"/>
    </row>
    <row r="723017" spans="2:3" x14ac:dyDescent="0.25">
      <c r="B723017" s="74"/>
    </row>
    <row r="723018" spans="2:3" x14ac:dyDescent="0.25">
      <c r="B723018" s="74"/>
    </row>
    <row r="723019" spans="2:3" x14ac:dyDescent="0.25">
      <c r="B723019" s="74"/>
    </row>
    <row r="723020" spans="2:3" x14ac:dyDescent="0.25">
      <c r="B723020" s="74"/>
    </row>
    <row r="723021" spans="2:3" x14ac:dyDescent="0.25">
      <c r="B723021" s="74"/>
    </row>
    <row r="723022" spans="2:3" x14ac:dyDescent="0.25">
      <c r="B723022" s="74"/>
    </row>
    <row r="723073" spans="2:3" x14ac:dyDescent="0.25">
      <c r="C723073"/>
    </row>
    <row r="723074" spans="2:3" x14ac:dyDescent="0.25">
      <c r="B723074" s="74"/>
    </row>
    <row r="723075" spans="2:3" x14ac:dyDescent="0.25">
      <c r="B723075" s="74"/>
    </row>
    <row r="723076" spans="2:3" x14ac:dyDescent="0.25">
      <c r="B723076" s="74"/>
    </row>
    <row r="723077" spans="2:3" x14ac:dyDescent="0.25">
      <c r="B723077" s="74"/>
    </row>
    <row r="723078" spans="2:3" x14ac:dyDescent="0.25">
      <c r="B723078" s="74"/>
    </row>
    <row r="723079" spans="2:3" x14ac:dyDescent="0.25">
      <c r="B723079" s="74"/>
    </row>
    <row r="723080" spans="2:3" x14ac:dyDescent="0.25">
      <c r="B723080" s="74"/>
    </row>
    <row r="723081" spans="2:3" x14ac:dyDescent="0.25">
      <c r="B723081" s="74"/>
    </row>
    <row r="723082" spans="2:3" x14ac:dyDescent="0.25">
      <c r="B723082" s="74"/>
    </row>
    <row r="723083" spans="2:3" x14ac:dyDescent="0.25">
      <c r="B723083" s="74"/>
    </row>
    <row r="723084" spans="2:3" x14ac:dyDescent="0.25">
      <c r="B723084" s="74"/>
    </row>
    <row r="723085" spans="2:3" x14ac:dyDescent="0.25">
      <c r="B723085" s="74"/>
    </row>
    <row r="723086" spans="2:3" x14ac:dyDescent="0.25">
      <c r="B723086" s="74"/>
    </row>
    <row r="723137" spans="2:3" x14ac:dyDescent="0.25">
      <c r="C723137"/>
    </row>
    <row r="723138" spans="2:3" x14ac:dyDescent="0.25">
      <c r="B723138" s="74"/>
    </row>
    <row r="723139" spans="2:3" x14ac:dyDescent="0.25">
      <c r="B723139" s="74"/>
    </row>
    <row r="723140" spans="2:3" x14ac:dyDescent="0.25">
      <c r="B723140" s="74"/>
    </row>
    <row r="723141" spans="2:3" x14ac:dyDescent="0.25">
      <c r="B723141" s="74"/>
    </row>
    <row r="723142" spans="2:3" x14ac:dyDescent="0.25">
      <c r="B723142" s="74"/>
    </row>
    <row r="723143" spans="2:3" x14ac:dyDescent="0.25">
      <c r="B723143" s="74"/>
    </row>
    <row r="723144" spans="2:3" x14ac:dyDescent="0.25">
      <c r="B723144" s="74"/>
    </row>
    <row r="723145" spans="2:3" x14ac:dyDescent="0.25">
      <c r="B723145" s="74"/>
    </row>
    <row r="723146" spans="2:3" x14ac:dyDescent="0.25">
      <c r="B723146" s="74"/>
    </row>
    <row r="723147" spans="2:3" x14ac:dyDescent="0.25">
      <c r="B723147" s="74"/>
    </row>
    <row r="723148" spans="2:3" x14ac:dyDescent="0.25">
      <c r="B723148" s="74"/>
    </row>
    <row r="723149" spans="2:3" x14ac:dyDescent="0.25">
      <c r="B723149" s="74"/>
    </row>
    <row r="723150" spans="2:3" x14ac:dyDescent="0.25">
      <c r="B723150" s="74"/>
    </row>
    <row r="723201" spans="2:3" x14ac:dyDescent="0.25">
      <c r="C723201"/>
    </row>
    <row r="723202" spans="2:3" x14ac:dyDescent="0.25">
      <c r="B723202" s="74"/>
    </row>
    <row r="723203" spans="2:3" x14ac:dyDescent="0.25">
      <c r="B723203" s="74"/>
    </row>
    <row r="723204" spans="2:3" x14ac:dyDescent="0.25">
      <c r="B723204" s="74"/>
    </row>
    <row r="723205" spans="2:3" x14ac:dyDescent="0.25">
      <c r="B723205" s="74"/>
    </row>
    <row r="723206" spans="2:3" x14ac:dyDescent="0.25">
      <c r="B723206" s="74"/>
    </row>
    <row r="723207" spans="2:3" x14ac:dyDescent="0.25">
      <c r="B723207" s="74"/>
    </row>
    <row r="723208" spans="2:3" x14ac:dyDescent="0.25">
      <c r="B723208" s="74"/>
    </row>
    <row r="723209" spans="2:3" x14ac:dyDescent="0.25">
      <c r="B723209" s="74"/>
    </row>
    <row r="723210" spans="2:3" x14ac:dyDescent="0.25">
      <c r="B723210" s="74"/>
    </row>
    <row r="723211" spans="2:3" x14ac:dyDescent="0.25">
      <c r="B723211" s="74"/>
    </row>
    <row r="723212" spans="2:3" x14ac:dyDescent="0.25">
      <c r="B723212" s="74"/>
    </row>
    <row r="723213" spans="2:3" x14ac:dyDescent="0.25">
      <c r="B723213" s="74"/>
    </row>
    <row r="723214" spans="2:3" x14ac:dyDescent="0.25">
      <c r="B723214" s="74"/>
    </row>
    <row r="723265" spans="2:3" x14ac:dyDescent="0.25">
      <c r="C723265"/>
    </row>
    <row r="723266" spans="2:3" x14ac:dyDescent="0.25">
      <c r="B723266" s="74"/>
    </row>
    <row r="723267" spans="2:3" x14ac:dyDescent="0.25">
      <c r="B723267" s="74"/>
    </row>
    <row r="723268" spans="2:3" x14ac:dyDescent="0.25">
      <c r="B723268" s="74"/>
    </row>
    <row r="723269" spans="2:3" x14ac:dyDescent="0.25">
      <c r="B723269" s="74"/>
    </row>
    <row r="723270" spans="2:3" x14ac:dyDescent="0.25">
      <c r="B723270" s="74"/>
    </row>
    <row r="723271" spans="2:3" x14ac:dyDescent="0.25">
      <c r="B723271" s="74"/>
    </row>
    <row r="723272" spans="2:3" x14ac:dyDescent="0.25">
      <c r="B723272" s="74"/>
    </row>
    <row r="723273" spans="2:3" x14ac:dyDescent="0.25">
      <c r="B723273" s="74"/>
    </row>
    <row r="723274" spans="2:3" x14ac:dyDescent="0.25">
      <c r="B723274" s="74"/>
    </row>
    <row r="723275" spans="2:3" x14ac:dyDescent="0.25">
      <c r="B723275" s="74"/>
    </row>
    <row r="723276" spans="2:3" x14ac:dyDescent="0.25">
      <c r="B723276" s="74"/>
    </row>
    <row r="723277" spans="2:3" x14ac:dyDescent="0.25">
      <c r="B723277" s="74"/>
    </row>
    <row r="723278" spans="2:3" x14ac:dyDescent="0.25">
      <c r="B723278" s="74"/>
    </row>
    <row r="723329" spans="2:3" x14ac:dyDescent="0.25">
      <c r="C723329"/>
    </row>
    <row r="723330" spans="2:3" x14ac:dyDescent="0.25">
      <c r="B723330" s="74"/>
    </row>
    <row r="723331" spans="2:3" x14ac:dyDescent="0.25">
      <c r="B723331" s="74"/>
    </row>
    <row r="723332" spans="2:3" x14ac:dyDescent="0.25">
      <c r="B723332" s="74"/>
    </row>
    <row r="723333" spans="2:3" x14ac:dyDescent="0.25">
      <c r="B723333" s="74"/>
    </row>
    <row r="723334" spans="2:3" x14ac:dyDescent="0.25">
      <c r="B723334" s="74"/>
    </row>
    <row r="723335" spans="2:3" x14ac:dyDescent="0.25">
      <c r="B723335" s="74"/>
    </row>
    <row r="723336" spans="2:3" x14ac:dyDescent="0.25">
      <c r="B723336" s="74"/>
    </row>
    <row r="723337" spans="2:3" x14ac:dyDescent="0.25">
      <c r="B723337" s="74"/>
    </row>
    <row r="723338" spans="2:3" x14ac:dyDescent="0.25">
      <c r="B723338" s="74"/>
    </row>
    <row r="723339" spans="2:3" x14ac:dyDescent="0.25">
      <c r="B723339" s="74"/>
    </row>
    <row r="723340" spans="2:3" x14ac:dyDescent="0.25">
      <c r="B723340" s="74"/>
    </row>
    <row r="723341" spans="2:3" x14ac:dyDescent="0.25">
      <c r="B723341" s="74"/>
    </row>
    <row r="723342" spans="2:3" x14ac:dyDescent="0.25">
      <c r="B723342" s="74"/>
    </row>
    <row r="723393" spans="2:3" x14ac:dyDescent="0.25">
      <c r="C723393"/>
    </row>
    <row r="723394" spans="2:3" x14ac:dyDescent="0.25">
      <c r="B723394" s="74"/>
    </row>
    <row r="723395" spans="2:3" x14ac:dyDescent="0.25">
      <c r="B723395" s="74"/>
    </row>
    <row r="723396" spans="2:3" x14ac:dyDescent="0.25">
      <c r="B723396" s="74"/>
    </row>
    <row r="723397" spans="2:3" x14ac:dyDescent="0.25">
      <c r="B723397" s="74"/>
    </row>
    <row r="723398" spans="2:3" x14ac:dyDescent="0.25">
      <c r="B723398" s="74"/>
    </row>
    <row r="723399" spans="2:3" x14ac:dyDescent="0.25">
      <c r="B723399" s="74"/>
    </row>
    <row r="723400" spans="2:3" x14ac:dyDescent="0.25">
      <c r="B723400" s="74"/>
    </row>
    <row r="723401" spans="2:3" x14ac:dyDescent="0.25">
      <c r="B723401" s="74"/>
    </row>
    <row r="723402" spans="2:3" x14ac:dyDescent="0.25">
      <c r="B723402" s="74"/>
    </row>
    <row r="723403" spans="2:3" x14ac:dyDescent="0.25">
      <c r="B723403" s="74"/>
    </row>
    <row r="723404" spans="2:3" x14ac:dyDescent="0.25">
      <c r="B723404" s="74"/>
    </row>
    <row r="723405" spans="2:3" x14ac:dyDescent="0.25">
      <c r="B723405" s="74"/>
    </row>
    <row r="723406" spans="2:3" x14ac:dyDescent="0.25">
      <c r="B723406" s="74"/>
    </row>
    <row r="723457" spans="2:3" x14ac:dyDescent="0.25">
      <c r="C723457"/>
    </row>
    <row r="723458" spans="2:3" x14ac:dyDescent="0.25">
      <c r="B723458" s="74"/>
    </row>
    <row r="723459" spans="2:3" x14ac:dyDescent="0.25">
      <c r="B723459" s="74"/>
    </row>
    <row r="723460" spans="2:3" x14ac:dyDescent="0.25">
      <c r="B723460" s="74"/>
    </row>
    <row r="723461" spans="2:3" x14ac:dyDescent="0.25">
      <c r="B723461" s="74"/>
    </row>
    <row r="723462" spans="2:3" x14ac:dyDescent="0.25">
      <c r="B723462" s="74"/>
    </row>
    <row r="723463" spans="2:3" x14ac:dyDescent="0.25">
      <c r="B723463" s="74"/>
    </row>
    <row r="723464" spans="2:3" x14ac:dyDescent="0.25">
      <c r="B723464" s="74"/>
    </row>
    <row r="723465" spans="2:3" x14ac:dyDescent="0.25">
      <c r="B723465" s="74"/>
    </row>
    <row r="723466" spans="2:3" x14ac:dyDescent="0.25">
      <c r="B723466" s="74"/>
    </row>
    <row r="723467" spans="2:3" x14ac:dyDescent="0.25">
      <c r="B723467" s="74"/>
    </row>
    <row r="723468" spans="2:3" x14ac:dyDescent="0.25">
      <c r="B723468" s="74"/>
    </row>
    <row r="723469" spans="2:3" x14ac:dyDescent="0.25">
      <c r="B723469" s="74"/>
    </row>
    <row r="723470" spans="2:3" x14ac:dyDescent="0.25">
      <c r="B723470" s="74"/>
    </row>
    <row r="723521" spans="2:3" x14ac:dyDescent="0.25">
      <c r="C723521"/>
    </row>
    <row r="723522" spans="2:3" x14ac:dyDescent="0.25">
      <c r="B723522" s="74"/>
    </row>
    <row r="723523" spans="2:3" x14ac:dyDescent="0.25">
      <c r="B723523" s="74"/>
    </row>
    <row r="723524" spans="2:3" x14ac:dyDescent="0.25">
      <c r="B723524" s="74"/>
    </row>
    <row r="723525" spans="2:3" x14ac:dyDescent="0.25">
      <c r="B723525" s="74"/>
    </row>
    <row r="723526" spans="2:3" x14ac:dyDescent="0.25">
      <c r="B723526" s="74"/>
    </row>
    <row r="723527" spans="2:3" x14ac:dyDescent="0.25">
      <c r="B723527" s="74"/>
    </row>
    <row r="723528" spans="2:3" x14ac:dyDescent="0.25">
      <c r="B723528" s="74"/>
    </row>
    <row r="723529" spans="2:3" x14ac:dyDescent="0.25">
      <c r="B723529" s="74"/>
    </row>
    <row r="723530" spans="2:3" x14ac:dyDescent="0.25">
      <c r="B723530" s="74"/>
    </row>
    <row r="723531" spans="2:3" x14ac:dyDescent="0.25">
      <c r="B723531" s="74"/>
    </row>
    <row r="723532" spans="2:3" x14ac:dyDescent="0.25">
      <c r="B723532" s="74"/>
    </row>
    <row r="723533" spans="2:3" x14ac:dyDescent="0.25">
      <c r="B723533" s="74"/>
    </row>
    <row r="723534" spans="2:3" x14ac:dyDescent="0.25">
      <c r="B723534" s="74"/>
    </row>
    <row r="723585" spans="2:3" x14ac:dyDescent="0.25">
      <c r="C723585"/>
    </row>
    <row r="723586" spans="2:3" x14ac:dyDescent="0.25">
      <c r="B723586" s="74"/>
    </row>
    <row r="723587" spans="2:3" x14ac:dyDescent="0.25">
      <c r="B723587" s="74"/>
    </row>
    <row r="723588" spans="2:3" x14ac:dyDescent="0.25">
      <c r="B723588" s="74"/>
    </row>
    <row r="723589" spans="2:3" x14ac:dyDescent="0.25">
      <c r="B723589" s="74"/>
    </row>
    <row r="723590" spans="2:3" x14ac:dyDescent="0.25">
      <c r="B723590" s="74"/>
    </row>
    <row r="723591" spans="2:3" x14ac:dyDescent="0.25">
      <c r="B723591" s="74"/>
    </row>
    <row r="723592" spans="2:3" x14ac:dyDescent="0.25">
      <c r="B723592" s="74"/>
    </row>
    <row r="723593" spans="2:3" x14ac:dyDescent="0.25">
      <c r="B723593" s="74"/>
    </row>
    <row r="723594" spans="2:3" x14ac:dyDescent="0.25">
      <c r="B723594" s="74"/>
    </row>
    <row r="723595" spans="2:3" x14ac:dyDescent="0.25">
      <c r="B723595" s="74"/>
    </row>
    <row r="723596" spans="2:3" x14ac:dyDescent="0.25">
      <c r="B723596" s="74"/>
    </row>
    <row r="723597" spans="2:3" x14ac:dyDescent="0.25">
      <c r="B723597" s="74"/>
    </row>
    <row r="723598" spans="2:3" x14ac:dyDescent="0.25">
      <c r="B723598" s="74"/>
    </row>
    <row r="723649" spans="2:3" x14ac:dyDescent="0.25">
      <c r="C723649"/>
    </row>
    <row r="723650" spans="2:3" x14ac:dyDescent="0.25">
      <c r="B723650" s="74"/>
    </row>
    <row r="723651" spans="2:3" x14ac:dyDescent="0.25">
      <c r="B723651" s="74"/>
    </row>
    <row r="723652" spans="2:3" x14ac:dyDescent="0.25">
      <c r="B723652" s="74"/>
    </row>
    <row r="723653" spans="2:3" x14ac:dyDescent="0.25">
      <c r="B723653" s="74"/>
    </row>
    <row r="723654" spans="2:3" x14ac:dyDescent="0.25">
      <c r="B723654" s="74"/>
    </row>
    <row r="723655" spans="2:3" x14ac:dyDescent="0.25">
      <c r="B723655" s="74"/>
    </row>
    <row r="723656" spans="2:3" x14ac:dyDescent="0.25">
      <c r="B723656" s="74"/>
    </row>
    <row r="723657" spans="2:3" x14ac:dyDescent="0.25">
      <c r="B723657" s="74"/>
    </row>
    <row r="723658" spans="2:3" x14ac:dyDescent="0.25">
      <c r="B723658" s="74"/>
    </row>
    <row r="723659" spans="2:3" x14ac:dyDescent="0.25">
      <c r="B723659" s="74"/>
    </row>
    <row r="723660" spans="2:3" x14ac:dyDescent="0.25">
      <c r="B723660" s="74"/>
    </row>
    <row r="723661" spans="2:3" x14ac:dyDescent="0.25">
      <c r="B723661" s="74"/>
    </row>
    <row r="723662" spans="2:3" x14ac:dyDescent="0.25">
      <c r="B723662" s="74"/>
    </row>
    <row r="723713" spans="2:3" x14ac:dyDescent="0.25">
      <c r="C723713"/>
    </row>
    <row r="723714" spans="2:3" x14ac:dyDescent="0.25">
      <c r="B723714" s="74"/>
    </row>
    <row r="723715" spans="2:3" x14ac:dyDescent="0.25">
      <c r="B723715" s="74"/>
    </row>
    <row r="723716" spans="2:3" x14ac:dyDescent="0.25">
      <c r="B723716" s="74"/>
    </row>
    <row r="723717" spans="2:3" x14ac:dyDescent="0.25">
      <c r="B723717" s="74"/>
    </row>
    <row r="723718" spans="2:3" x14ac:dyDescent="0.25">
      <c r="B723718" s="74"/>
    </row>
    <row r="723719" spans="2:3" x14ac:dyDescent="0.25">
      <c r="B723719" s="74"/>
    </row>
    <row r="723720" spans="2:3" x14ac:dyDescent="0.25">
      <c r="B723720" s="74"/>
    </row>
    <row r="723721" spans="2:3" x14ac:dyDescent="0.25">
      <c r="B723721" s="74"/>
    </row>
    <row r="723722" spans="2:3" x14ac:dyDescent="0.25">
      <c r="B723722" s="74"/>
    </row>
    <row r="723723" spans="2:3" x14ac:dyDescent="0.25">
      <c r="B723723" s="74"/>
    </row>
    <row r="723724" spans="2:3" x14ac:dyDescent="0.25">
      <c r="B723724" s="74"/>
    </row>
    <row r="723725" spans="2:3" x14ac:dyDescent="0.25">
      <c r="B723725" s="74"/>
    </row>
    <row r="723726" spans="2:3" x14ac:dyDescent="0.25">
      <c r="B723726" s="74"/>
    </row>
    <row r="723777" spans="2:3" x14ac:dyDescent="0.25">
      <c r="C723777"/>
    </row>
    <row r="723778" spans="2:3" x14ac:dyDescent="0.25">
      <c r="B723778" s="74"/>
    </row>
    <row r="723779" spans="2:3" x14ac:dyDescent="0.25">
      <c r="B723779" s="74"/>
    </row>
    <row r="723780" spans="2:3" x14ac:dyDescent="0.25">
      <c r="B723780" s="74"/>
    </row>
    <row r="723781" spans="2:3" x14ac:dyDescent="0.25">
      <c r="B723781" s="74"/>
    </row>
    <row r="723782" spans="2:3" x14ac:dyDescent="0.25">
      <c r="B723782" s="74"/>
    </row>
    <row r="723783" spans="2:3" x14ac:dyDescent="0.25">
      <c r="B723783" s="74"/>
    </row>
    <row r="723784" spans="2:3" x14ac:dyDescent="0.25">
      <c r="B723784" s="74"/>
    </row>
    <row r="723785" spans="2:3" x14ac:dyDescent="0.25">
      <c r="B723785" s="74"/>
    </row>
    <row r="723786" spans="2:3" x14ac:dyDescent="0.25">
      <c r="B723786" s="74"/>
    </row>
    <row r="723787" spans="2:3" x14ac:dyDescent="0.25">
      <c r="B723787" s="74"/>
    </row>
    <row r="723788" spans="2:3" x14ac:dyDescent="0.25">
      <c r="B723788" s="74"/>
    </row>
    <row r="723789" spans="2:3" x14ac:dyDescent="0.25">
      <c r="B723789" s="74"/>
    </row>
    <row r="723790" spans="2:3" x14ac:dyDescent="0.25">
      <c r="B723790" s="74"/>
    </row>
    <row r="723841" spans="2:3" x14ac:dyDescent="0.25">
      <c r="C723841"/>
    </row>
    <row r="723842" spans="2:3" x14ac:dyDescent="0.25">
      <c r="B723842" s="74"/>
    </row>
    <row r="723843" spans="2:3" x14ac:dyDescent="0.25">
      <c r="B723843" s="74"/>
    </row>
    <row r="723844" spans="2:3" x14ac:dyDescent="0.25">
      <c r="B723844" s="74"/>
    </row>
    <row r="723845" spans="2:3" x14ac:dyDescent="0.25">
      <c r="B723845" s="74"/>
    </row>
    <row r="723846" spans="2:3" x14ac:dyDescent="0.25">
      <c r="B723846" s="74"/>
    </row>
    <row r="723847" spans="2:3" x14ac:dyDescent="0.25">
      <c r="B723847" s="74"/>
    </row>
    <row r="723848" spans="2:3" x14ac:dyDescent="0.25">
      <c r="B723848" s="74"/>
    </row>
    <row r="723849" spans="2:3" x14ac:dyDescent="0.25">
      <c r="B723849" s="74"/>
    </row>
    <row r="723850" spans="2:3" x14ac:dyDescent="0.25">
      <c r="B723850" s="74"/>
    </row>
    <row r="723851" spans="2:3" x14ac:dyDescent="0.25">
      <c r="B723851" s="74"/>
    </row>
    <row r="723852" spans="2:3" x14ac:dyDescent="0.25">
      <c r="B723852" s="74"/>
    </row>
    <row r="723853" spans="2:3" x14ac:dyDescent="0.25">
      <c r="B723853" s="74"/>
    </row>
    <row r="723854" spans="2:3" x14ac:dyDescent="0.25">
      <c r="B723854" s="74"/>
    </row>
    <row r="723905" spans="2:3" x14ac:dyDescent="0.25">
      <c r="C723905"/>
    </row>
    <row r="723906" spans="2:3" x14ac:dyDescent="0.25">
      <c r="B723906" s="74"/>
    </row>
    <row r="723907" spans="2:3" x14ac:dyDescent="0.25">
      <c r="B723907" s="74"/>
    </row>
    <row r="723908" spans="2:3" x14ac:dyDescent="0.25">
      <c r="B723908" s="74"/>
    </row>
    <row r="723909" spans="2:3" x14ac:dyDescent="0.25">
      <c r="B723909" s="74"/>
    </row>
    <row r="723910" spans="2:3" x14ac:dyDescent="0.25">
      <c r="B723910" s="74"/>
    </row>
    <row r="723911" spans="2:3" x14ac:dyDescent="0.25">
      <c r="B723911" s="74"/>
    </row>
    <row r="723912" spans="2:3" x14ac:dyDescent="0.25">
      <c r="B723912" s="74"/>
    </row>
    <row r="723913" spans="2:3" x14ac:dyDescent="0.25">
      <c r="B723913" s="74"/>
    </row>
    <row r="723914" spans="2:3" x14ac:dyDescent="0.25">
      <c r="B723914" s="74"/>
    </row>
    <row r="723915" spans="2:3" x14ac:dyDescent="0.25">
      <c r="B723915" s="74"/>
    </row>
    <row r="723916" spans="2:3" x14ac:dyDescent="0.25">
      <c r="B723916" s="74"/>
    </row>
    <row r="723917" spans="2:3" x14ac:dyDescent="0.25">
      <c r="B723917" s="74"/>
    </row>
    <row r="723918" spans="2:3" x14ac:dyDescent="0.25">
      <c r="B723918" s="74"/>
    </row>
    <row r="723969" spans="2:3" x14ac:dyDescent="0.25">
      <c r="C723969"/>
    </row>
    <row r="723970" spans="2:3" x14ac:dyDescent="0.25">
      <c r="B723970" s="74"/>
    </row>
    <row r="723971" spans="2:3" x14ac:dyDescent="0.25">
      <c r="B723971" s="74"/>
    </row>
    <row r="723972" spans="2:3" x14ac:dyDescent="0.25">
      <c r="B723972" s="74"/>
    </row>
    <row r="723973" spans="2:3" x14ac:dyDescent="0.25">
      <c r="B723973" s="74"/>
    </row>
    <row r="723974" spans="2:3" x14ac:dyDescent="0.25">
      <c r="B723974" s="74"/>
    </row>
    <row r="723975" spans="2:3" x14ac:dyDescent="0.25">
      <c r="B723975" s="74"/>
    </row>
    <row r="723976" spans="2:3" x14ac:dyDescent="0.25">
      <c r="B723976" s="74"/>
    </row>
    <row r="723977" spans="2:3" x14ac:dyDescent="0.25">
      <c r="B723977" s="74"/>
    </row>
    <row r="723978" spans="2:3" x14ac:dyDescent="0.25">
      <c r="B723978" s="74"/>
    </row>
    <row r="723979" spans="2:3" x14ac:dyDescent="0.25">
      <c r="B723979" s="74"/>
    </row>
    <row r="723980" spans="2:3" x14ac:dyDescent="0.25">
      <c r="B723980" s="74"/>
    </row>
    <row r="723981" spans="2:3" x14ac:dyDescent="0.25">
      <c r="B723981" s="74"/>
    </row>
    <row r="723982" spans="2:3" x14ac:dyDescent="0.25">
      <c r="B723982" s="74"/>
    </row>
    <row r="724033" spans="2:3" x14ac:dyDescent="0.25">
      <c r="C724033"/>
    </row>
    <row r="724034" spans="2:3" x14ac:dyDescent="0.25">
      <c r="B724034" s="74"/>
    </row>
    <row r="724035" spans="2:3" x14ac:dyDescent="0.25">
      <c r="B724035" s="74"/>
    </row>
    <row r="724036" spans="2:3" x14ac:dyDescent="0.25">
      <c r="B724036" s="74"/>
    </row>
    <row r="724037" spans="2:3" x14ac:dyDescent="0.25">
      <c r="B724037" s="74"/>
    </row>
    <row r="724038" spans="2:3" x14ac:dyDescent="0.25">
      <c r="B724038" s="74"/>
    </row>
    <row r="724039" spans="2:3" x14ac:dyDescent="0.25">
      <c r="B724039" s="74"/>
    </row>
    <row r="724040" spans="2:3" x14ac:dyDescent="0.25">
      <c r="B724040" s="74"/>
    </row>
    <row r="724041" spans="2:3" x14ac:dyDescent="0.25">
      <c r="B724041" s="74"/>
    </row>
    <row r="724042" spans="2:3" x14ac:dyDescent="0.25">
      <c r="B724042" s="74"/>
    </row>
    <row r="724043" spans="2:3" x14ac:dyDescent="0.25">
      <c r="B724043" s="74"/>
    </row>
    <row r="724044" spans="2:3" x14ac:dyDescent="0.25">
      <c r="B724044" s="74"/>
    </row>
    <row r="724045" spans="2:3" x14ac:dyDescent="0.25">
      <c r="B724045" s="74"/>
    </row>
    <row r="724046" spans="2:3" x14ac:dyDescent="0.25">
      <c r="B724046" s="74"/>
    </row>
    <row r="724097" spans="2:3" x14ac:dyDescent="0.25">
      <c r="C724097"/>
    </row>
    <row r="724098" spans="2:3" x14ac:dyDescent="0.25">
      <c r="B724098" s="74"/>
    </row>
    <row r="724099" spans="2:3" x14ac:dyDescent="0.25">
      <c r="B724099" s="74"/>
    </row>
    <row r="724100" spans="2:3" x14ac:dyDescent="0.25">
      <c r="B724100" s="74"/>
    </row>
    <row r="724101" spans="2:3" x14ac:dyDescent="0.25">
      <c r="B724101" s="74"/>
    </row>
    <row r="724102" spans="2:3" x14ac:dyDescent="0.25">
      <c r="B724102" s="74"/>
    </row>
    <row r="724103" spans="2:3" x14ac:dyDescent="0.25">
      <c r="B724103" s="74"/>
    </row>
    <row r="724104" spans="2:3" x14ac:dyDescent="0.25">
      <c r="B724104" s="74"/>
    </row>
    <row r="724105" spans="2:3" x14ac:dyDescent="0.25">
      <c r="B724105" s="74"/>
    </row>
    <row r="724106" spans="2:3" x14ac:dyDescent="0.25">
      <c r="B724106" s="74"/>
    </row>
    <row r="724107" spans="2:3" x14ac:dyDescent="0.25">
      <c r="B724107" s="74"/>
    </row>
    <row r="724108" spans="2:3" x14ac:dyDescent="0.25">
      <c r="B724108" s="74"/>
    </row>
    <row r="724109" spans="2:3" x14ac:dyDescent="0.25">
      <c r="B724109" s="74"/>
    </row>
    <row r="724110" spans="2:3" x14ac:dyDescent="0.25">
      <c r="B724110" s="74"/>
    </row>
    <row r="724161" spans="2:3" x14ac:dyDescent="0.25">
      <c r="C724161"/>
    </row>
    <row r="724162" spans="2:3" x14ac:dyDescent="0.25">
      <c r="B724162" s="74"/>
    </row>
    <row r="724163" spans="2:3" x14ac:dyDescent="0.25">
      <c r="B724163" s="74"/>
    </row>
    <row r="724164" spans="2:3" x14ac:dyDescent="0.25">
      <c r="B724164" s="74"/>
    </row>
    <row r="724165" spans="2:3" x14ac:dyDescent="0.25">
      <c r="B724165" s="74"/>
    </row>
    <row r="724166" spans="2:3" x14ac:dyDescent="0.25">
      <c r="B724166" s="74"/>
    </row>
    <row r="724167" spans="2:3" x14ac:dyDescent="0.25">
      <c r="B724167" s="74"/>
    </row>
    <row r="724168" spans="2:3" x14ac:dyDescent="0.25">
      <c r="B724168" s="74"/>
    </row>
    <row r="724169" spans="2:3" x14ac:dyDescent="0.25">
      <c r="B724169" s="74"/>
    </row>
    <row r="724170" spans="2:3" x14ac:dyDescent="0.25">
      <c r="B724170" s="74"/>
    </row>
    <row r="724171" spans="2:3" x14ac:dyDescent="0.25">
      <c r="B724171" s="74"/>
    </row>
    <row r="724172" spans="2:3" x14ac:dyDescent="0.25">
      <c r="B724172" s="74"/>
    </row>
    <row r="724173" spans="2:3" x14ac:dyDescent="0.25">
      <c r="B724173" s="74"/>
    </row>
    <row r="724174" spans="2:3" x14ac:dyDescent="0.25">
      <c r="B724174" s="74"/>
    </row>
    <row r="724225" spans="2:3" x14ac:dyDescent="0.25">
      <c r="C724225"/>
    </row>
    <row r="724226" spans="2:3" x14ac:dyDescent="0.25">
      <c r="B724226" s="74"/>
    </row>
    <row r="724227" spans="2:3" x14ac:dyDescent="0.25">
      <c r="B724227" s="74"/>
    </row>
    <row r="724228" spans="2:3" x14ac:dyDescent="0.25">
      <c r="B724228" s="74"/>
    </row>
    <row r="724229" spans="2:3" x14ac:dyDescent="0.25">
      <c r="B724229" s="74"/>
    </row>
    <row r="724230" spans="2:3" x14ac:dyDescent="0.25">
      <c r="B724230" s="74"/>
    </row>
    <row r="724231" spans="2:3" x14ac:dyDescent="0.25">
      <c r="B724231" s="74"/>
    </row>
    <row r="724232" spans="2:3" x14ac:dyDescent="0.25">
      <c r="B724232" s="74"/>
    </row>
    <row r="724233" spans="2:3" x14ac:dyDescent="0.25">
      <c r="B724233" s="74"/>
    </row>
    <row r="724234" spans="2:3" x14ac:dyDescent="0.25">
      <c r="B724234" s="74"/>
    </row>
    <row r="724235" spans="2:3" x14ac:dyDescent="0.25">
      <c r="B724235" s="74"/>
    </row>
    <row r="724236" spans="2:3" x14ac:dyDescent="0.25">
      <c r="B724236" s="74"/>
    </row>
    <row r="724237" spans="2:3" x14ac:dyDescent="0.25">
      <c r="B724237" s="74"/>
    </row>
    <row r="724238" spans="2:3" x14ac:dyDescent="0.25">
      <c r="B724238" s="74"/>
    </row>
    <row r="724289" spans="2:3" x14ac:dyDescent="0.25">
      <c r="C724289"/>
    </row>
    <row r="724290" spans="2:3" x14ac:dyDescent="0.25">
      <c r="B724290" s="74"/>
    </row>
    <row r="724291" spans="2:3" x14ac:dyDescent="0.25">
      <c r="B724291" s="74"/>
    </row>
    <row r="724292" spans="2:3" x14ac:dyDescent="0.25">
      <c r="B724292" s="74"/>
    </row>
    <row r="724293" spans="2:3" x14ac:dyDescent="0.25">
      <c r="B724293" s="74"/>
    </row>
    <row r="724294" spans="2:3" x14ac:dyDescent="0.25">
      <c r="B724294" s="74"/>
    </row>
    <row r="724295" spans="2:3" x14ac:dyDescent="0.25">
      <c r="B724295" s="74"/>
    </row>
    <row r="724296" spans="2:3" x14ac:dyDescent="0.25">
      <c r="B724296" s="74"/>
    </row>
    <row r="724297" spans="2:3" x14ac:dyDescent="0.25">
      <c r="B724297" s="74"/>
    </row>
    <row r="724298" spans="2:3" x14ac:dyDescent="0.25">
      <c r="B724298" s="74"/>
    </row>
    <row r="724299" spans="2:3" x14ac:dyDescent="0.25">
      <c r="B724299" s="74"/>
    </row>
    <row r="724300" spans="2:3" x14ac:dyDescent="0.25">
      <c r="B724300" s="74"/>
    </row>
    <row r="724301" spans="2:3" x14ac:dyDescent="0.25">
      <c r="B724301" s="74"/>
    </row>
    <row r="724302" spans="2:3" x14ac:dyDescent="0.25">
      <c r="B724302" s="74"/>
    </row>
    <row r="724353" spans="2:3" x14ac:dyDescent="0.25">
      <c r="C724353"/>
    </row>
    <row r="724354" spans="2:3" x14ac:dyDescent="0.25">
      <c r="B724354" s="74"/>
    </row>
    <row r="724355" spans="2:3" x14ac:dyDescent="0.25">
      <c r="B724355" s="74"/>
    </row>
    <row r="724356" spans="2:3" x14ac:dyDescent="0.25">
      <c r="B724356" s="74"/>
    </row>
    <row r="724357" spans="2:3" x14ac:dyDescent="0.25">
      <c r="B724357" s="74"/>
    </row>
    <row r="724358" spans="2:3" x14ac:dyDescent="0.25">
      <c r="B724358" s="74"/>
    </row>
    <row r="724359" spans="2:3" x14ac:dyDescent="0.25">
      <c r="B724359" s="74"/>
    </row>
    <row r="724360" spans="2:3" x14ac:dyDescent="0.25">
      <c r="B724360" s="74"/>
    </row>
    <row r="724361" spans="2:3" x14ac:dyDescent="0.25">
      <c r="B724361" s="74"/>
    </row>
    <row r="724362" spans="2:3" x14ac:dyDescent="0.25">
      <c r="B724362" s="74"/>
    </row>
    <row r="724363" spans="2:3" x14ac:dyDescent="0.25">
      <c r="B724363" s="74"/>
    </row>
    <row r="724364" spans="2:3" x14ac:dyDescent="0.25">
      <c r="B724364" s="74"/>
    </row>
    <row r="724365" spans="2:3" x14ac:dyDescent="0.25">
      <c r="B724365" s="74"/>
    </row>
    <row r="724366" spans="2:3" x14ac:dyDescent="0.25">
      <c r="B724366" s="74"/>
    </row>
    <row r="724417" spans="2:3" x14ac:dyDescent="0.25">
      <c r="C724417"/>
    </row>
    <row r="724418" spans="2:3" x14ac:dyDescent="0.25">
      <c r="B724418" s="74"/>
    </row>
    <row r="724419" spans="2:3" x14ac:dyDescent="0.25">
      <c r="B724419" s="74"/>
    </row>
    <row r="724420" spans="2:3" x14ac:dyDescent="0.25">
      <c r="B724420" s="74"/>
    </row>
    <row r="724421" spans="2:3" x14ac:dyDescent="0.25">
      <c r="B724421" s="74"/>
    </row>
    <row r="724422" spans="2:3" x14ac:dyDescent="0.25">
      <c r="B724422" s="74"/>
    </row>
    <row r="724423" spans="2:3" x14ac:dyDescent="0.25">
      <c r="B724423" s="74"/>
    </row>
    <row r="724424" spans="2:3" x14ac:dyDescent="0.25">
      <c r="B724424" s="74"/>
    </row>
    <row r="724425" spans="2:3" x14ac:dyDescent="0.25">
      <c r="B724425" s="74"/>
    </row>
    <row r="724426" spans="2:3" x14ac:dyDescent="0.25">
      <c r="B724426" s="74"/>
    </row>
    <row r="724427" spans="2:3" x14ac:dyDescent="0.25">
      <c r="B724427" s="74"/>
    </row>
    <row r="724428" spans="2:3" x14ac:dyDescent="0.25">
      <c r="B724428" s="74"/>
    </row>
    <row r="724429" spans="2:3" x14ac:dyDescent="0.25">
      <c r="B724429" s="74"/>
    </row>
    <row r="724430" spans="2:3" x14ac:dyDescent="0.25">
      <c r="B724430" s="74"/>
    </row>
    <row r="724481" spans="2:3" x14ac:dyDescent="0.25">
      <c r="C724481"/>
    </row>
    <row r="724482" spans="2:3" x14ac:dyDescent="0.25">
      <c r="B724482" s="74"/>
    </row>
    <row r="724483" spans="2:3" x14ac:dyDescent="0.25">
      <c r="B724483" s="74"/>
    </row>
    <row r="724484" spans="2:3" x14ac:dyDescent="0.25">
      <c r="B724484" s="74"/>
    </row>
    <row r="724485" spans="2:3" x14ac:dyDescent="0.25">
      <c r="B724485" s="74"/>
    </row>
    <row r="724486" spans="2:3" x14ac:dyDescent="0.25">
      <c r="B724486" s="74"/>
    </row>
    <row r="724487" spans="2:3" x14ac:dyDescent="0.25">
      <c r="B724487" s="74"/>
    </row>
    <row r="724488" spans="2:3" x14ac:dyDescent="0.25">
      <c r="B724488" s="74"/>
    </row>
    <row r="724489" spans="2:3" x14ac:dyDescent="0.25">
      <c r="B724489" s="74"/>
    </row>
    <row r="724490" spans="2:3" x14ac:dyDescent="0.25">
      <c r="B724490" s="74"/>
    </row>
    <row r="724491" spans="2:3" x14ac:dyDescent="0.25">
      <c r="B724491" s="74"/>
    </row>
    <row r="724492" spans="2:3" x14ac:dyDescent="0.25">
      <c r="B724492" s="74"/>
    </row>
    <row r="724493" spans="2:3" x14ac:dyDescent="0.25">
      <c r="B724493" s="74"/>
    </row>
    <row r="724494" spans="2:3" x14ac:dyDescent="0.25">
      <c r="B724494" s="74"/>
    </row>
    <row r="724545" spans="2:3" x14ac:dyDescent="0.25">
      <c r="C724545"/>
    </row>
    <row r="724546" spans="2:3" x14ac:dyDescent="0.25">
      <c r="B724546" s="74"/>
    </row>
    <row r="724547" spans="2:3" x14ac:dyDescent="0.25">
      <c r="B724547" s="74"/>
    </row>
    <row r="724548" spans="2:3" x14ac:dyDescent="0.25">
      <c r="B724548" s="74"/>
    </row>
    <row r="724549" spans="2:3" x14ac:dyDescent="0.25">
      <c r="B724549" s="74"/>
    </row>
    <row r="724550" spans="2:3" x14ac:dyDescent="0.25">
      <c r="B724550" s="74"/>
    </row>
    <row r="724551" spans="2:3" x14ac:dyDescent="0.25">
      <c r="B724551" s="74"/>
    </row>
    <row r="724552" spans="2:3" x14ac:dyDescent="0.25">
      <c r="B724552" s="74"/>
    </row>
    <row r="724553" spans="2:3" x14ac:dyDescent="0.25">
      <c r="B724553" s="74"/>
    </row>
    <row r="724554" spans="2:3" x14ac:dyDescent="0.25">
      <c r="B724554" s="74"/>
    </row>
    <row r="724555" spans="2:3" x14ac:dyDescent="0.25">
      <c r="B724555" s="74"/>
    </row>
    <row r="724556" spans="2:3" x14ac:dyDescent="0.25">
      <c r="B724556" s="74"/>
    </row>
    <row r="724557" spans="2:3" x14ac:dyDescent="0.25">
      <c r="B724557" s="74"/>
    </row>
    <row r="724558" spans="2:3" x14ac:dyDescent="0.25">
      <c r="B724558" s="74"/>
    </row>
    <row r="724609" spans="2:3" x14ac:dyDescent="0.25">
      <c r="C724609"/>
    </row>
    <row r="724610" spans="2:3" x14ac:dyDescent="0.25">
      <c r="B724610" s="74"/>
    </row>
    <row r="724611" spans="2:3" x14ac:dyDescent="0.25">
      <c r="B724611" s="74"/>
    </row>
    <row r="724612" spans="2:3" x14ac:dyDescent="0.25">
      <c r="B724612" s="74"/>
    </row>
    <row r="724613" spans="2:3" x14ac:dyDescent="0.25">
      <c r="B724613" s="74"/>
    </row>
    <row r="724614" spans="2:3" x14ac:dyDescent="0.25">
      <c r="B724614" s="74"/>
    </row>
    <row r="724615" spans="2:3" x14ac:dyDescent="0.25">
      <c r="B724615" s="74"/>
    </row>
    <row r="724616" spans="2:3" x14ac:dyDescent="0.25">
      <c r="B724616" s="74"/>
    </row>
    <row r="724617" spans="2:3" x14ac:dyDescent="0.25">
      <c r="B724617" s="74"/>
    </row>
    <row r="724618" spans="2:3" x14ac:dyDescent="0.25">
      <c r="B724618" s="74"/>
    </row>
    <row r="724619" spans="2:3" x14ac:dyDescent="0.25">
      <c r="B724619" s="74"/>
    </row>
    <row r="724620" spans="2:3" x14ac:dyDescent="0.25">
      <c r="B724620" s="74"/>
    </row>
    <row r="724621" spans="2:3" x14ac:dyDescent="0.25">
      <c r="B724621" s="74"/>
    </row>
    <row r="724622" spans="2:3" x14ac:dyDescent="0.25">
      <c r="B724622" s="74"/>
    </row>
    <row r="724673" spans="2:3" x14ac:dyDescent="0.25">
      <c r="C724673"/>
    </row>
    <row r="724674" spans="2:3" x14ac:dyDescent="0.25">
      <c r="B724674" s="74"/>
    </row>
    <row r="724675" spans="2:3" x14ac:dyDescent="0.25">
      <c r="B724675" s="74"/>
    </row>
    <row r="724676" spans="2:3" x14ac:dyDescent="0.25">
      <c r="B724676" s="74"/>
    </row>
    <row r="724677" spans="2:3" x14ac:dyDescent="0.25">
      <c r="B724677" s="74"/>
    </row>
    <row r="724678" spans="2:3" x14ac:dyDescent="0.25">
      <c r="B724678" s="74"/>
    </row>
    <row r="724679" spans="2:3" x14ac:dyDescent="0.25">
      <c r="B724679" s="74"/>
    </row>
    <row r="724680" spans="2:3" x14ac:dyDescent="0.25">
      <c r="B724680" s="74"/>
    </row>
    <row r="724681" spans="2:3" x14ac:dyDescent="0.25">
      <c r="B724681" s="74"/>
    </row>
    <row r="724682" spans="2:3" x14ac:dyDescent="0.25">
      <c r="B724682" s="74"/>
    </row>
    <row r="724683" spans="2:3" x14ac:dyDescent="0.25">
      <c r="B724683" s="74"/>
    </row>
    <row r="724684" spans="2:3" x14ac:dyDescent="0.25">
      <c r="B724684" s="74"/>
    </row>
    <row r="724685" spans="2:3" x14ac:dyDescent="0.25">
      <c r="B724685" s="74"/>
    </row>
    <row r="724686" spans="2:3" x14ac:dyDescent="0.25">
      <c r="B724686" s="74"/>
    </row>
    <row r="724737" spans="2:3" x14ac:dyDescent="0.25">
      <c r="C724737"/>
    </row>
    <row r="724738" spans="2:3" x14ac:dyDescent="0.25">
      <c r="B724738" s="74"/>
    </row>
    <row r="724739" spans="2:3" x14ac:dyDescent="0.25">
      <c r="B724739" s="74"/>
    </row>
    <row r="724740" spans="2:3" x14ac:dyDescent="0.25">
      <c r="B724740" s="74"/>
    </row>
    <row r="724741" spans="2:3" x14ac:dyDescent="0.25">
      <c r="B724741" s="74"/>
    </row>
    <row r="724742" spans="2:3" x14ac:dyDescent="0.25">
      <c r="B724742" s="74"/>
    </row>
    <row r="724743" spans="2:3" x14ac:dyDescent="0.25">
      <c r="B724743" s="74"/>
    </row>
    <row r="724744" spans="2:3" x14ac:dyDescent="0.25">
      <c r="B724744" s="74"/>
    </row>
    <row r="724745" spans="2:3" x14ac:dyDescent="0.25">
      <c r="B724745" s="74"/>
    </row>
    <row r="724746" spans="2:3" x14ac:dyDescent="0.25">
      <c r="B724746" s="74"/>
    </row>
    <row r="724747" spans="2:3" x14ac:dyDescent="0.25">
      <c r="B724747" s="74"/>
    </row>
    <row r="724748" spans="2:3" x14ac:dyDescent="0.25">
      <c r="B724748" s="74"/>
    </row>
    <row r="724749" spans="2:3" x14ac:dyDescent="0.25">
      <c r="B724749" s="74"/>
    </row>
    <row r="724750" spans="2:3" x14ac:dyDescent="0.25">
      <c r="B724750" s="74"/>
    </row>
    <row r="724801" spans="2:3" x14ac:dyDescent="0.25">
      <c r="C724801"/>
    </row>
    <row r="724802" spans="2:3" x14ac:dyDescent="0.25">
      <c r="B724802" s="74"/>
    </row>
    <row r="724803" spans="2:3" x14ac:dyDescent="0.25">
      <c r="B724803" s="74"/>
    </row>
    <row r="724804" spans="2:3" x14ac:dyDescent="0.25">
      <c r="B724804" s="74"/>
    </row>
    <row r="724805" spans="2:3" x14ac:dyDescent="0.25">
      <c r="B724805" s="74"/>
    </row>
    <row r="724806" spans="2:3" x14ac:dyDescent="0.25">
      <c r="B724806" s="74"/>
    </row>
    <row r="724807" spans="2:3" x14ac:dyDescent="0.25">
      <c r="B724807" s="74"/>
    </row>
    <row r="724808" spans="2:3" x14ac:dyDescent="0.25">
      <c r="B724808" s="74"/>
    </row>
    <row r="724809" spans="2:3" x14ac:dyDescent="0.25">
      <c r="B724809" s="74"/>
    </row>
    <row r="724810" spans="2:3" x14ac:dyDescent="0.25">
      <c r="B724810" s="74"/>
    </row>
    <row r="724811" spans="2:3" x14ac:dyDescent="0.25">
      <c r="B724811" s="74"/>
    </row>
    <row r="724812" spans="2:3" x14ac:dyDescent="0.25">
      <c r="B724812" s="74"/>
    </row>
    <row r="724813" spans="2:3" x14ac:dyDescent="0.25">
      <c r="B724813" s="74"/>
    </row>
    <row r="724814" spans="2:3" x14ac:dyDescent="0.25">
      <c r="B724814" s="74"/>
    </row>
    <row r="724865" spans="2:3" x14ac:dyDescent="0.25">
      <c r="C724865"/>
    </row>
    <row r="724866" spans="2:3" x14ac:dyDescent="0.25">
      <c r="B724866" s="74"/>
    </row>
    <row r="724867" spans="2:3" x14ac:dyDescent="0.25">
      <c r="B724867" s="74"/>
    </row>
    <row r="724868" spans="2:3" x14ac:dyDescent="0.25">
      <c r="B724868" s="74"/>
    </row>
    <row r="724869" spans="2:3" x14ac:dyDescent="0.25">
      <c r="B724869" s="74"/>
    </row>
    <row r="724870" spans="2:3" x14ac:dyDescent="0.25">
      <c r="B724870" s="74"/>
    </row>
    <row r="724871" spans="2:3" x14ac:dyDescent="0.25">
      <c r="B724871" s="74"/>
    </row>
    <row r="724872" spans="2:3" x14ac:dyDescent="0.25">
      <c r="B724872" s="74"/>
    </row>
    <row r="724873" spans="2:3" x14ac:dyDescent="0.25">
      <c r="B724873" s="74"/>
    </row>
    <row r="724874" spans="2:3" x14ac:dyDescent="0.25">
      <c r="B724874" s="74"/>
    </row>
    <row r="724875" spans="2:3" x14ac:dyDescent="0.25">
      <c r="B724875" s="74"/>
    </row>
    <row r="724876" spans="2:3" x14ac:dyDescent="0.25">
      <c r="B724876" s="74"/>
    </row>
    <row r="724877" spans="2:3" x14ac:dyDescent="0.25">
      <c r="B724877" s="74"/>
    </row>
    <row r="724878" spans="2:3" x14ac:dyDescent="0.25">
      <c r="B724878" s="74"/>
    </row>
    <row r="724929" spans="2:3" x14ac:dyDescent="0.25">
      <c r="C724929"/>
    </row>
    <row r="724930" spans="2:3" x14ac:dyDescent="0.25">
      <c r="B724930" s="74"/>
    </row>
    <row r="724931" spans="2:3" x14ac:dyDescent="0.25">
      <c r="B724931" s="74"/>
    </row>
    <row r="724932" spans="2:3" x14ac:dyDescent="0.25">
      <c r="B724932" s="74"/>
    </row>
    <row r="724933" spans="2:3" x14ac:dyDescent="0.25">
      <c r="B724933" s="74"/>
    </row>
    <row r="724934" spans="2:3" x14ac:dyDescent="0.25">
      <c r="B724934" s="74"/>
    </row>
    <row r="724935" spans="2:3" x14ac:dyDescent="0.25">
      <c r="B724935" s="74"/>
    </row>
    <row r="724936" spans="2:3" x14ac:dyDescent="0.25">
      <c r="B724936" s="74"/>
    </row>
    <row r="724937" spans="2:3" x14ac:dyDescent="0.25">
      <c r="B724937" s="74"/>
    </row>
    <row r="724938" spans="2:3" x14ac:dyDescent="0.25">
      <c r="B724938" s="74"/>
    </row>
    <row r="724939" spans="2:3" x14ac:dyDescent="0.25">
      <c r="B724939" s="74"/>
    </row>
    <row r="724940" spans="2:3" x14ac:dyDescent="0.25">
      <c r="B724940" s="74"/>
    </row>
    <row r="724941" spans="2:3" x14ac:dyDescent="0.25">
      <c r="B724941" s="74"/>
    </row>
    <row r="724942" spans="2:3" x14ac:dyDescent="0.25">
      <c r="B724942" s="74"/>
    </row>
    <row r="724993" spans="2:3" x14ac:dyDescent="0.25">
      <c r="C724993"/>
    </row>
    <row r="724994" spans="2:3" x14ac:dyDescent="0.25">
      <c r="B724994" s="74"/>
    </row>
    <row r="724995" spans="2:3" x14ac:dyDescent="0.25">
      <c r="B724995" s="74"/>
    </row>
    <row r="724996" spans="2:3" x14ac:dyDescent="0.25">
      <c r="B724996" s="74"/>
    </row>
    <row r="724997" spans="2:3" x14ac:dyDescent="0.25">
      <c r="B724997" s="74"/>
    </row>
    <row r="724998" spans="2:3" x14ac:dyDescent="0.25">
      <c r="B724998" s="74"/>
    </row>
    <row r="724999" spans="2:3" x14ac:dyDescent="0.25">
      <c r="B724999" s="74"/>
    </row>
    <row r="725000" spans="2:3" x14ac:dyDescent="0.25">
      <c r="B725000" s="74"/>
    </row>
    <row r="725001" spans="2:3" x14ac:dyDescent="0.25">
      <c r="B725001" s="74"/>
    </row>
    <row r="725002" spans="2:3" x14ac:dyDescent="0.25">
      <c r="B725002" s="74"/>
    </row>
    <row r="725003" spans="2:3" x14ac:dyDescent="0.25">
      <c r="B725003" s="74"/>
    </row>
    <row r="725004" spans="2:3" x14ac:dyDescent="0.25">
      <c r="B725004" s="74"/>
    </row>
    <row r="725005" spans="2:3" x14ac:dyDescent="0.25">
      <c r="B725005" s="74"/>
    </row>
    <row r="725006" spans="2:3" x14ac:dyDescent="0.25">
      <c r="B725006" s="74"/>
    </row>
    <row r="725057" spans="2:3" x14ac:dyDescent="0.25">
      <c r="C725057"/>
    </row>
    <row r="725058" spans="2:3" x14ac:dyDescent="0.25">
      <c r="B725058" s="74"/>
    </row>
    <row r="725059" spans="2:3" x14ac:dyDescent="0.25">
      <c r="B725059" s="74"/>
    </row>
    <row r="725060" spans="2:3" x14ac:dyDescent="0.25">
      <c r="B725060" s="74"/>
    </row>
    <row r="725061" spans="2:3" x14ac:dyDescent="0.25">
      <c r="B725061" s="74"/>
    </row>
    <row r="725062" spans="2:3" x14ac:dyDescent="0.25">
      <c r="B725062" s="74"/>
    </row>
    <row r="725063" spans="2:3" x14ac:dyDescent="0.25">
      <c r="B725063" s="74"/>
    </row>
    <row r="725064" spans="2:3" x14ac:dyDescent="0.25">
      <c r="B725064" s="74"/>
    </row>
    <row r="725065" spans="2:3" x14ac:dyDescent="0.25">
      <c r="B725065" s="74"/>
    </row>
    <row r="725066" spans="2:3" x14ac:dyDescent="0.25">
      <c r="B725066" s="74"/>
    </row>
    <row r="725067" spans="2:3" x14ac:dyDescent="0.25">
      <c r="B725067" s="74"/>
    </row>
    <row r="725068" spans="2:3" x14ac:dyDescent="0.25">
      <c r="B725068" s="74"/>
    </row>
    <row r="725069" spans="2:3" x14ac:dyDescent="0.25">
      <c r="B725069" s="74"/>
    </row>
    <row r="725070" spans="2:3" x14ac:dyDescent="0.25">
      <c r="B725070" s="74"/>
    </row>
    <row r="725121" spans="2:3" x14ac:dyDescent="0.25">
      <c r="C725121"/>
    </row>
    <row r="725122" spans="2:3" x14ac:dyDescent="0.25">
      <c r="B725122" s="74"/>
    </row>
    <row r="725123" spans="2:3" x14ac:dyDescent="0.25">
      <c r="B725123" s="74"/>
    </row>
    <row r="725124" spans="2:3" x14ac:dyDescent="0.25">
      <c r="B725124" s="74"/>
    </row>
    <row r="725125" spans="2:3" x14ac:dyDescent="0.25">
      <c r="B725125" s="74"/>
    </row>
    <row r="725126" spans="2:3" x14ac:dyDescent="0.25">
      <c r="B725126" s="74"/>
    </row>
    <row r="725127" spans="2:3" x14ac:dyDescent="0.25">
      <c r="B725127" s="74"/>
    </row>
    <row r="725128" spans="2:3" x14ac:dyDescent="0.25">
      <c r="B725128" s="74"/>
    </row>
    <row r="725129" spans="2:3" x14ac:dyDescent="0.25">
      <c r="B725129" s="74"/>
    </row>
    <row r="725130" spans="2:3" x14ac:dyDescent="0.25">
      <c r="B725130" s="74"/>
    </row>
    <row r="725131" spans="2:3" x14ac:dyDescent="0.25">
      <c r="B725131" s="74"/>
    </row>
    <row r="725132" spans="2:3" x14ac:dyDescent="0.25">
      <c r="B725132" s="74"/>
    </row>
    <row r="725133" spans="2:3" x14ac:dyDescent="0.25">
      <c r="B725133" s="74"/>
    </row>
    <row r="725134" spans="2:3" x14ac:dyDescent="0.25">
      <c r="B725134" s="74"/>
    </row>
    <row r="725185" spans="2:3" x14ac:dyDescent="0.25">
      <c r="C725185"/>
    </row>
    <row r="725186" spans="2:3" x14ac:dyDescent="0.25">
      <c r="B725186" s="74"/>
    </row>
    <row r="725187" spans="2:3" x14ac:dyDescent="0.25">
      <c r="B725187" s="74"/>
    </row>
    <row r="725188" spans="2:3" x14ac:dyDescent="0.25">
      <c r="B725188" s="74"/>
    </row>
    <row r="725189" spans="2:3" x14ac:dyDescent="0.25">
      <c r="B725189" s="74"/>
    </row>
    <row r="725190" spans="2:3" x14ac:dyDescent="0.25">
      <c r="B725190" s="74"/>
    </row>
    <row r="725191" spans="2:3" x14ac:dyDescent="0.25">
      <c r="B725191" s="74"/>
    </row>
    <row r="725192" spans="2:3" x14ac:dyDescent="0.25">
      <c r="B725192" s="74"/>
    </row>
    <row r="725193" spans="2:3" x14ac:dyDescent="0.25">
      <c r="B725193" s="74"/>
    </row>
    <row r="725194" spans="2:3" x14ac:dyDescent="0.25">
      <c r="B725194" s="74"/>
    </row>
    <row r="725195" spans="2:3" x14ac:dyDescent="0.25">
      <c r="B725195" s="74"/>
    </row>
    <row r="725196" spans="2:3" x14ac:dyDescent="0.25">
      <c r="B725196" s="74"/>
    </row>
    <row r="725197" spans="2:3" x14ac:dyDescent="0.25">
      <c r="B725197" s="74"/>
    </row>
    <row r="725198" spans="2:3" x14ac:dyDescent="0.25">
      <c r="B725198" s="74"/>
    </row>
    <row r="725249" spans="2:3" x14ac:dyDescent="0.25">
      <c r="C725249"/>
    </row>
    <row r="725250" spans="2:3" x14ac:dyDescent="0.25">
      <c r="B725250" s="74"/>
    </row>
    <row r="725251" spans="2:3" x14ac:dyDescent="0.25">
      <c r="B725251" s="74"/>
    </row>
    <row r="725252" spans="2:3" x14ac:dyDescent="0.25">
      <c r="B725252" s="74"/>
    </row>
    <row r="725253" spans="2:3" x14ac:dyDescent="0.25">
      <c r="B725253" s="74"/>
    </row>
    <row r="725254" spans="2:3" x14ac:dyDescent="0.25">
      <c r="B725254" s="74"/>
    </row>
    <row r="725255" spans="2:3" x14ac:dyDescent="0.25">
      <c r="B725255" s="74"/>
    </row>
    <row r="725256" spans="2:3" x14ac:dyDescent="0.25">
      <c r="B725256" s="74"/>
    </row>
    <row r="725257" spans="2:3" x14ac:dyDescent="0.25">
      <c r="B725257" s="74"/>
    </row>
    <row r="725258" spans="2:3" x14ac:dyDescent="0.25">
      <c r="B725258" s="74"/>
    </row>
    <row r="725259" spans="2:3" x14ac:dyDescent="0.25">
      <c r="B725259" s="74"/>
    </row>
    <row r="725260" spans="2:3" x14ac:dyDescent="0.25">
      <c r="B725260" s="74"/>
    </row>
    <row r="725261" spans="2:3" x14ac:dyDescent="0.25">
      <c r="B725261" s="74"/>
    </row>
    <row r="725262" spans="2:3" x14ac:dyDescent="0.25">
      <c r="B725262" s="74"/>
    </row>
    <row r="725313" spans="2:3" x14ac:dyDescent="0.25">
      <c r="C725313"/>
    </row>
    <row r="725314" spans="2:3" x14ac:dyDescent="0.25">
      <c r="B725314" s="74"/>
    </row>
    <row r="725315" spans="2:3" x14ac:dyDescent="0.25">
      <c r="B725315" s="74"/>
    </row>
    <row r="725316" spans="2:3" x14ac:dyDescent="0.25">
      <c r="B725316" s="74"/>
    </row>
    <row r="725317" spans="2:3" x14ac:dyDescent="0.25">
      <c r="B725317" s="74"/>
    </row>
    <row r="725318" spans="2:3" x14ac:dyDescent="0.25">
      <c r="B725318" s="74"/>
    </row>
    <row r="725319" spans="2:3" x14ac:dyDescent="0.25">
      <c r="B725319" s="74"/>
    </row>
    <row r="725320" spans="2:3" x14ac:dyDescent="0.25">
      <c r="B725320" s="74"/>
    </row>
    <row r="725321" spans="2:3" x14ac:dyDescent="0.25">
      <c r="B725321" s="74"/>
    </row>
    <row r="725322" spans="2:3" x14ac:dyDescent="0.25">
      <c r="B725322" s="74"/>
    </row>
    <row r="725323" spans="2:3" x14ac:dyDescent="0.25">
      <c r="B725323" s="74"/>
    </row>
    <row r="725324" spans="2:3" x14ac:dyDescent="0.25">
      <c r="B725324" s="74"/>
    </row>
    <row r="725325" spans="2:3" x14ac:dyDescent="0.25">
      <c r="B725325" s="74"/>
    </row>
    <row r="725326" spans="2:3" x14ac:dyDescent="0.25">
      <c r="B725326" s="74"/>
    </row>
    <row r="725377" spans="2:3" x14ac:dyDescent="0.25">
      <c r="C725377"/>
    </row>
    <row r="725378" spans="2:3" x14ac:dyDescent="0.25">
      <c r="B725378" s="74"/>
    </row>
    <row r="725379" spans="2:3" x14ac:dyDescent="0.25">
      <c r="B725379" s="74"/>
    </row>
    <row r="725380" spans="2:3" x14ac:dyDescent="0.25">
      <c r="B725380" s="74"/>
    </row>
    <row r="725381" spans="2:3" x14ac:dyDescent="0.25">
      <c r="B725381" s="74"/>
    </row>
    <row r="725382" spans="2:3" x14ac:dyDescent="0.25">
      <c r="B725382" s="74"/>
    </row>
    <row r="725383" spans="2:3" x14ac:dyDescent="0.25">
      <c r="B725383" s="74"/>
    </row>
    <row r="725384" spans="2:3" x14ac:dyDescent="0.25">
      <c r="B725384" s="74"/>
    </row>
    <row r="725385" spans="2:3" x14ac:dyDescent="0.25">
      <c r="B725385" s="74"/>
    </row>
    <row r="725386" spans="2:3" x14ac:dyDescent="0.25">
      <c r="B725386" s="74"/>
    </row>
    <row r="725387" spans="2:3" x14ac:dyDescent="0.25">
      <c r="B725387" s="74"/>
    </row>
    <row r="725388" spans="2:3" x14ac:dyDescent="0.25">
      <c r="B725388" s="74"/>
    </row>
    <row r="725389" spans="2:3" x14ac:dyDescent="0.25">
      <c r="B725389" s="74"/>
    </row>
    <row r="725390" spans="2:3" x14ac:dyDescent="0.25">
      <c r="B725390" s="74"/>
    </row>
    <row r="725441" spans="2:3" x14ac:dyDescent="0.25">
      <c r="C725441"/>
    </row>
    <row r="725442" spans="2:3" x14ac:dyDescent="0.25">
      <c r="B725442" s="74"/>
    </row>
    <row r="725443" spans="2:3" x14ac:dyDescent="0.25">
      <c r="B725443" s="74"/>
    </row>
    <row r="725444" spans="2:3" x14ac:dyDescent="0.25">
      <c r="B725444" s="74"/>
    </row>
    <row r="725445" spans="2:3" x14ac:dyDescent="0.25">
      <c r="B725445" s="74"/>
    </row>
    <row r="725446" spans="2:3" x14ac:dyDescent="0.25">
      <c r="B725446" s="74"/>
    </row>
    <row r="725447" spans="2:3" x14ac:dyDescent="0.25">
      <c r="B725447" s="74"/>
    </row>
    <row r="725448" spans="2:3" x14ac:dyDescent="0.25">
      <c r="B725448" s="74"/>
    </row>
    <row r="725449" spans="2:3" x14ac:dyDescent="0.25">
      <c r="B725449" s="74"/>
    </row>
    <row r="725450" spans="2:3" x14ac:dyDescent="0.25">
      <c r="B725450" s="74"/>
    </row>
    <row r="725451" spans="2:3" x14ac:dyDescent="0.25">
      <c r="B725451" s="74"/>
    </row>
    <row r="725452" spans="2:3" x14ac:dyDescent="0.25">
      <c r="B725452" s="74"/>
    </row>
    <row r="725453" spans="2:3" x14ac:dyDescent="0.25">
      <c r="B725453" s="74"/>
    </row>
    <row r="725454" spans="2:3" x14ac:dyDescent="0.25">
      <c r="B725454" s="74"/>
    </row>
    <row r="725505" spans="2:3" x14ac:dyDescent="0.25">
      <c r="C725505"/>
    </row>
    <row r="725506" spans="2:3" x14ac:dyDescent="0.25">
      <c r="B725506" s="74"/>
    </row>
    <row r="725507" spans="2:3" x14ac:dyDescent="0.25">
      <c r="B725507" s="74"/>
    </row>
    <row r="725508" spans="2:3" x14ac:dyDescent="0.25">
      <c r="B725508" s="74"/>
    </row>
    <row r="725509" spans="2:3" x14ac:dyDescent="0.25">
      <c r="B725509" s="74"/>
    </row>
    <row r="725510" spans="2:3" x14ac:dyDescent="0.25">
      <c r="B725510" s="74"/>
    </row>
    <row r="725511" spans="2:3" x14ac:dyDescent="0.25">
      <c r="B725511" s="74"/>
    </row>
    <row r="725512" spans="2:3" x14ac:dyDescent="0.25">
      <c r="B725512" s="74"/>
    </row>
    <row r="725513" spans="2:3" x14ac:dyDescent="0.25">
      <c r="B725513" s="74"/>
    </row>
    <row r="725514" spans="2:3" x14ac:dyDescent="0.25">
      <c r="B725514" s="74"/>
    </row>
    <row r="725515" spans="2:3" x14ac:dyDescent="0.25">
      <c r="B725515" s="74"/>
    </row>
    <row r="725516" spans="2:3" x14ac:dyDescent="0.25">
      <c r="B725516" s="74"/>
    </row>
    <row r="725517" spans="2:3" x14ac:dyDescent="0.25">
      <c r="B725517" s="74"/>
    </row>
    <row r="725518" spans="2:3" x14ac:dyDescent="0.25">
      <c r="B725518" s="74"/>
    </row>
    <row r="725569" spans="2:3" x14ac:dyDescent="0.25">
      <c r="C725569"/>
    </row>
    <row r="725570" spans="2:3" x14ac:dyDescent="0.25">
      <c r="B725570" s="74"/>
    </row>
    <row r="725571" spans="2:3" x14ac:dyDescent="0.25">
      <c r="B725571" s="74"/>
    </row>
    <row r="725572" spans="2:3" x14ac:dyDescent="0.25">
      <c r="B725572" s="74"/>
    </row>
    <row r="725573" spans="2:3" x14ac:dyDescent="0.25">
      <c r="B725573" s="74"/>
    </row>
    <row r="725574" spans="2:3" x14ac:dyDescent="0.25">
      <c r="B725574" s="74"/>
    </row>
    <row r="725575" spans="2:3" x14ac:dyDescent="0.25">
      <c r="B725575" s="74"/>
    </row>
    <row r="725576" spans="2:3" x14ac:dyDescent="0.25">
      <c r="B725576" s="74"/>
    </row>
    <row r="725577" spans="2:3" x14ac:dyDescent="0.25">
      <c r="B725577" s="74"/>
    </row>
    <row r="725578" spans="2:3" x14ac:dyDescent="0.25">
      <c r="B725578" s="74"/>
    </row>
    <row r="725579" spans="2:3" x14ac:dyDescent="0.25">
      <c r="B725579" s="74"/>
    </row>
    <row r="725580" spans="2:3" x14ac:dyDescent="0.25">
      <c r="B725580" s="74"/>
    </row>
    <row r="725581" spans="2:3" x14ac:dyDescent="0.25">
      <c r="B725581" s="74"/>
    </row>
    <row r="725582" spans="2:3" x14ac:dyDescent="0.25">
      <c r="B725582" s="74"/>
    </row>
    <row r="725633" spans="2:3" x14ac:dyDescent="0.25">
      <c r="C725633"/>
    </row>
    <row r="725634" spans="2:3" x14ac:dyDescent="0.25">
      <c r="B725634" s="74"/>
    </row>
    <row r="725635" spans="2:3" x14ac:dyDescent="0.25">
      <c r="B725635" s="74"/>
    </row>
    <row r="725636" spans="2:3" x14ac:dyDescent="0.25">
      <c r="B725636" s="74"/>
    </row>
    <row r="725637" spans="2:3" x14ac:dyDescent="0.25">
      <c r="B725637" s="74"/>
    </row>
    <row r="725638" spans="2:3" x14ac:dyDescent="0.25">
      <c r="B725638" s="74"/>
    </row>
    <row r="725639" spans="2:3" x14ac:dyDescent="0.25">
      <c r="B725639" s="74"/>
    </row>
    <row r="725640" spans="2:3" x14ac:dyDescent="0.25">
      <c r="B725640" s="74"/>
    </row>
    <row r="725641" spans="2:3" x14ac:dyDescent="0.25">
      <c r="B725641" s="74"/>
    </row>
    <row r="725642" spans="2:3" x14ac:dyDescent="0.25">
      <c r="B725642" s="74"/>
    </row>
    <row r="725643" spans="2:3" x14ac:dyDescent="0.25">
      <c r="B725643" s="74"/>
    </row>
    <row r="725644" spans="2:3" x14ac:dyDescent="0.25">
      <c r="B725644" s="74"/>
    </row>
    <row r="725645" spans="2:3" x14ac:dyDescent="0.25">
      <c r="B725645" s="74"/>
    </row>
    <row r="725646" spans="2:3" x14ac:dyDescent="0.25">
      <c r="B725646" s="74"/>
    </row>
    <row r="725697" spans="2:3" x14ac:dyDescent="0.25">
      <c r="C725697"/>
    </row>
    <row r="725698" spans="2:3" x14ac:dyDescent="0.25">
      <c r="B725698" s="74"/>
    </row>
    <row r="725699" spans="2:3" x14ac:dyDescent="0.25">
      <c r="B725699" s="74"/>
    </row>
    <row r="725700" spans="2:3" x14ac:dyDescent="0.25">
      <c r="B725700" s="74"/>
    </row>
    <row r="725701" spans="2:3" x14ac:dyDescent="0.25">
      <c r="B725701" s="74"/>
    </row>
    <row r="725702" spans="2:3" x14ac:dyDescent="0.25">
      <c r="B725702" s="74"/>
    </row>
    <row r="725703" spans="2:3" x14ac:dyDescent="0.25">
      <c r="B725703" s="74"/>
    </row>
    <row r="725704" spans="2:3" x14ac:dyDescent="0.25">
      <c r="B725704" s="74"/>
    </row>
    <row r="725705" spans="2:3" x14ac:dyDescent="0.25">
      <c r="B725705" s="74"/>
    </row>
    <row r="725706" spans="2:3" x14ac:dyDescent="0.25">
      <c r="B725706" s="74"/>
    </row>
    <row r="725707" spans="2:3" x14ac:dyDescent="0.25">
      <c r="B725707" s="74"/>
    </row>
    <row r="725708" spans="2:3" x14ac:dyDescent="0.25">
      <c r="B725708" s="74"/>
    </row>
    <row r="725709" spans="2:3" x14ac:dyDescent="0.25">
      <c r="B725709" s="74"/>
    </row>
    <row r="725710" spans="2:3" x14ac:dyDescent="0.25">
      <c r="B725710" s="74"/>
    </row>
    <row r="725761" spans="2:3" x14ac:dyDescent="0.25">
      <c r="C725761"/>
    </row>
    <row r="725762" spans="2:3" x14ac:dyDescent="0.25">
      <c r="B725762" s="74"/>
    </row>
    <row r="725763" spans="2:3" x14ac:dyDescent="0.25">
      <c r="B725763" s="74"/>
    </row>
    <row r="725764" spans="2:3" x14ac:dyDescent="0.25">
      <c r="B725764" s="74"/>
    </row>
    <row r="725765" spans="2:3" x14ac:dyDescent="0.25">
      <c r="B725765" s="74"/>
    </row>
    <row r="725766" spans="2:3" x14ac:dyDescent="0.25">
      <c r="B725766" s="74"/>
    </row>
    <row r="725767" spans="2:3" x14ac:dyDescent="0.25">
      <c r="B725767" s="74"/>
    </row>
    <row r="725768" spans="2:3" x14ac:dyDescent="0.25">
      <c r="B725768" s="74"/>
    </row>
    <row r="725769" spans="2:3" x14ac:dyDescent="0.25">
      <c r="B725769" s="74"/>
    </row>
    <row r="725770" spans="2:3" x14ac:dyDescent="0.25">
      <c r="B725770" s="74"/>
    </row>
    <row r="725771" spans="2:3" x14ac:dyDescent="0.25">
      <c r="B725771" s="74"/>
    </row>
    <row r="725772" spans="2:3" x14ac:dyDescent="0.25">
      <c r="B725772" s="74"/>
    </row>
    <row r="725773" spans="2:3" x14ac:dyDescent="0.25">
      <c r="B725773" s="74"/>
    </row>
    <row r="725774" spans="2:3" x14ac:dyDescent="0.25">
      <c r="B725774" s="74"/>
    </row>
    <row r="725825" spans="2:3" x14ac:dyDescent="0.25">
      <c r="C725825"/>
    </row>
    <row r="725826" spans="2:3" x14ac:dyDescent="0.25">
      <c r="B725826" s="74"/>
    </row>
    <row r="725827" spans="2:3" x14ac:dyDescent="0.25">
      <c r="B725827" s="74"/>
    </row>
    <row r="725828" spans="2:3" x14ac:dyDescent="0.25">
      <c r="B725828" s="74"/>
    </row>
    <row r="725829" spans="2:3" x14ac:dyDescent="0.25">
      <c r="B725829" s="74"/>
    </row>
    <row r="725830" spans="2:3" x14ac:dyDescent="0.25">
      <c r="B725830" s="74"/>
    </row>
    <row r="725831" spans="2:3" x14ac:dyDescent="0.25">
      <c r="B725831" s="74"/>
    </row>
    <row r="725832" spans="2:3" x14ac:dyDescent="0.25">
      <c r="B725832" s="74"/>
    </row>
    <row r="725833" spans="2:3" x14ac:dyDescent="0.25">
      <c r="B725833" s="74"/>
    </row>
    <row r="725834" spans="2:3" x14ac:dyDescent="0.25">
      <c r="B725834" s="74"/>
    </row>
    <row r="725835" spans="2:3" x14ac:dyDescent="0.25">
      <c r="B725835" s="74"/>
    </row>
    <row r="725836" spans="2:3" x14ac:dyDescent="0.25">
      <c r="B725836" s="74"/>
    </row>
    <row r="725837" spans="2:3" x14ac:dyDescent="0.25">
      <c r="B725837" s="74"/>
    </row>
    <row r="725838" spans="2:3" x14ac:dyDescent="0.25">
      <c r="B725838" s="74"/>
    </row>
    <row r="725889" spans="2:3" x14ac:dyDescent="0.25">
      <c r="C725889"/>
    </row>
    <row r="725890" spans="2:3" x14ac:dyDescent="0.25">
      <c r="B725890" s="74"/>
    </row>
    <row r="725891" spans="2:3" x14ac:dyDescent="0.25">
      <c r="B725891" s="74"/>
    </row>
    <row r="725892" spans="2:3" x14ac:dyDescent="0.25">
      <c r="B725892" s="74"/>
    </row>
    <row r="725893" spans="2:3" x14ac:dyDescent="0.25">
      <c r="B725893" s="74"/>
    </row>
    <row r="725894" spans="2:3" x14ac:dyDescent="0.25">
      <c r="B725894" s="74"/>
    </row>
    <row r="725895" spans="2:3" x14ac:dyDescent="0.25">
      <c r="B725895" s="74"/>
    </row>
    <row r="725896" spans="2:3" x14ac:dyDescent="0.25">
      <c r="B725896" s="74"/>
    </row>
    <row r="725897" spans="2:3" x14ac:dyDescent="0.25">
      <c r="B725897" s="74"/>
    </row>
    <row r="725898" spans="2:3" x14ac:dyDescent="0.25">
      <c r="B725898" s="74"/>
    </row>
    <row r="725899" spans="2:3" x14ac:dyDescent="0.25">
      <c r="B725899" s="74"/>
    </row>
    <row r="725900" spans="2:3" x14ac:dyDescent="0.25">
      <c r="B725900" s="74"/>
    </row>
    <row r="725901" spans="2:3" x14ac:dyDescent="0.25">
      <c r="B725901" s="74"/>
    </row>
    <row r="725902" spans="2:3" x14ac:dyDescent="0.25">
      <c r="B725902" s="74"/>
    </row>
    <row r="725953" spans="2:3" x14ac:dyDescent="0.25">
      <c r="C725953"/>
    </row>
    <row r="725954" spans="2:3" x14ac:dyDescent="0.25">
      <c r="B725954" s="74"/>
    </row>
    <row r="725955" spans="2:3" x14ac:dyDescent="0.25">
      <c r="B725955" s="74"/>
    </row>
    <row r="725956" spans="2:3" x14ac:dyDescent="0.25">
      <c r="B725956" s="74"/>
    </row>
    <row r="725957" spans="2:3" x14ac:dyDescent="0.25">
      <c r="B725957" s="74"/>
    </row>
    <row r="725958" spans="2:3" x14ac:dyDescent="0.25">
      <c r="B725958" s="74"/>
    </row>
    <row r="725959" spans="2:3" x14ac:dyDescent="0.25">
      <c r="B725959" s="74"/>
    </row>
    <row r="725960" spans="2:3" x14ac:dyDescent="0.25">
      <c r="B725960" s="74"/>
    </row>
    <row r="725961" spans="2:3" x14ac:dyDescent="0.25">
      <c r="B725961" s="74"/>
    </row>
    <row r="725962" spans="2:3" x14ac:dyDescent="0.25">
      <c r="B725962" s="74"/>
    </row>
    <row r="725963" spans="2:3" x14ac:dyDescent="0.25">
      <c r="B725963" s="74"/>
    </row>
    <row r="725964" spans="2:3" x14ac:dyDescent="0.25">
      <c r="B725964" s="74"/>
    </row>
    <row r="725965" spans="2:3" x14ac:dyDescent="0.25">
      <c r="B725965" s="74"/>
    </row>
    <row r="725966" spans="2:3" x14ac:dyDescent="0.25">
      <c r="B725966" s="74"/>
    </row>
    <row r="726017" spans="2:3" x14ac:dyDescent="0.25">
      <c r="C726017"/>
    </row>
    <row r="726018" spans="2:3" x14ac:dyDescent="0.25">
      <c r="B726018" s="74"/>
    </row>
    <row r="726019" spans="2:3" x14ac:dyDescent="0.25">
      <c r="B726019" s="74"/>
    </row>
    <row r="726020" spans="2:3" x14ac:dyDescent="0.25">
      <c r="B726020" s="74"/>
    </row>
    <row r="726021" spans="2:3" x14ac:dyDescent="0.25">
      <c r="B726021" s="74"/>
    </row>
    <row r="726022" spans="2:3" x14ac:dyDescent="0.25">
      <c r="B726022" s="74"/>
    </row>
    <row r="726023" spans="2:3" x14ac:dyDescent="0.25">
      <c r="B726023" s="74"/>
    </row>
    <row r="726024" spans="2:3" x14ac:dyDescent="0.25">
      <c r="B726024" s="74"/>
    </row>
    <row r="726025" spans="2:3" x14ac:dyDescent="0.25">
      <c r="B726025" s="74"/>
    </row>
    <row r="726026" spans="2:3" x14ac:dyDescent="0.25">
      <c r="B726026" s="74"/>
    </row>
    <row r="726027" spans="2:3" x14ac:dyDescent="0.25">
      <c r="B726027" s="74"/>
    </row>
    <row r="726028" spans="2:3" x14ac:dyDescent="0.25">
      <c r="B726028" s="74"/>
    </row>
    <row r="726029" spans="2:3" x14ac:dyDescent="0.25">
      <c r="B726029" s="74"/>
    </row>
    <row r="726030" spans="2:3" x14ac:dyDescent="0.25">
      <c r="B726030" s="74"/>
    </row>
    <row r="726081" spans="2:3" x14ac:dyDescent="0.25">
      <c r="C726081"/>
    </row>
    <row r="726082" spans="2:3" x14ac:dyDescent="0.25">
      <c r="B726082" s="74"/>
    </row>
    <row r="726083" spans="2:3" x14ac:dyDescent="0.25">
      <c r="B726083" s="74"/>
    </row>
    <row r="726084" spans="2:3" x14ac:dyDescent="0.25">
      <c r="B726084" s="74"/>
    </row>
    <row r="726085" spans="2:3" x14ac:dyDescent="0.25">
      <c r="B726085" s="74"/>
    </row>
    <row r="726086" spans="2:3" x14ac:dyDescent="0.25">
      <c r="B726086" s="74"/>
    </row>
    <row r="726087" spans="2:3" x14ac:dyDescent="0.25">
      <c r="B726087" s="74"/>
    </row>
    <row r="726088" spans="2:3" x14ac:dyDescent="0.25">
      <c r="B726088" s="74"/>
    </row>
    <row r="726089" spans="2:3" x14ac:dyDescent="0.25">
      <c r="B726089" s="74"/>
    </row>
    <row r="726090" spans="2:3" x14ac:dyDescent="0.25">
      <c r="B726090" s="74"/>
    </row>
    <row r="726091" spans="2:3" x14ac:dyDescent="0.25">
      <c r="B726091" s="74"/>
    </row>
    <row r="726092" spans="2:3" x14ac:dyDescent="0.25">
      <c r="B726092" s="74"/>
    </row>
    <row r="726093" spans="2:3" x14ac:dyDescent="0.25">
      <c r="B726093" s="74"/>
    </row>
    <row r="726094" spans="2:3" x14ac:dyDescent="0.25">
      <c r="B726094" s="74"/>
    </row>
    <row r="726145" spans="2:3" x14ac:dyDescent="0.25">
      <c r="C726145"/>
    </row>
    <row r="726146" spans="2:3" x14ac:dyDescent="0.25">
      <c r="B726146" s="74"/>
    </row>
    <row r="726147" spans="2:3" x14ac:dyDescent="0.25">
      <c r="B726147" s="74"/>
    </row>
    <row r="726148" spans="2:3" x14ac:dyDescent="0.25">
      <c r="B726148" s="74"/>
    </row>
    <row r="726149" spans="2:3" x14ac:dyDescent="0.25">
      <c r="B726149" s="74"/>
    </row>
    <row r="726150" spans="2:3" x14ac:dyDescent="0.25">
      <c r="B726150" s="74"/>
    </row>
    <row r="726151" spans="2:3" x14ac:dyDescent="0.25">
      <c r="B726151" s="74"/>
    </row>
    <row r="726152" spans="2:3" x14ac:dyDescent="0.25">
      <c r="B726152" s="74"/>
    </row>
    <row r="726153" spans="2:3" x14ac:dyDescent="0.25">
      <c r="B726153" s="74"/>
    </row>
    <row r="726154" spans="2:3" x14ac:dyDescent="0.25">
      <c r="B726154" s="74"/>
    </row>
    <row r="726155" spans="2:3" x14ac:dyDescent="0.25">
      <c r="B726155" s="74"/>
    </row>
    <row r="726156" spans="2:3" x14ac:dyDescent="0.25">
      <c r="B726156" s="74"/>
    </row>
    <row r="726157" spans="2:3" x14ac:dyDescent="0.25">
      <c r="B726157" s="74"/>
    </row>
    <row r="726158" spans="2:3" x14ac:dyDescent="0.25">
      <c r="B726158" s="74"/>
    </row>
    <row r="726209" spans="2:3" x14ac:dyDescent="0.25">
      <c r="C726209"/>
    </row>
    <row r="726210" spans="2:3" x14ac:dyDescent="0.25">
      <c r="B726210" s="74"/>
    </row>
    <row r="726211" spans="2:3" x14ac:dyDescent="0.25">
      <c r="B726211" s="74"/>
    </row>
    <row r="726212" spans="2:3" x14ac:dyDescent="0.25">
      <c r="B726212" s="74"/>
    </row>
    <row r="726213" spans="2:3" x14ac:dyDescent="0.25">
      <c r="B726213" s="74"/>
    </row>
    <row r="726214" spans="2:3" x14ac:dyDescent="0.25">
      <c r="B726214" s="74"/>
    </row>
    <row r="726215" spans="2:3" x14ac:dyDescent="0.25">
      <c r="B726215" s="74"/>
    </row>
    <row r="726216" spans="2:3" x14ac:dyDescent="0.25">
      <c r="B726216" s="74"/>
    </row>
    <row r="726217" spans="2:3" x14ac:dyDescent="0.25">
      <c r="B726217" s="74"/>
    </row>
    <row r="726218" spans="2:3" x14ac:dyDescent="0.25">
      <c r="B726218" s="74"/>
    </row>
    <row r="726219" spans="2:3" x14ac:dyDescent="0.25">
      <c r="B726219" s="74"/>
    </row>
    <row r="726220" spans="2:3" x14ac:dyDescent="0.25">
      <c r="B726220" s="74"/>
    </row>
    <row r="726221" spans="2:3" x14ac:dyDescent="0.25">
      <c r="B726221" s="74"/>
    </row>
    <row r="726222" spans="2:3" x14ac:dyDescent="0.25">
      <c r="B726222" s="74"/>
    </row>
    <row r="726273" spans="2:3" x14ac:dyDescent="0.25">
      <c r="C726273"/>
    </row>
    <row r="726274" spans="2:3" x14ac:dyDescent="0.25">
      <c r="B726274" s="74"/>
    </row>
    <row r="726275" spans="2:3" x14ac:dyDescent="0.25">
      <c r="B726275" s="74"/>
    </row>
    <row r="726276" spans="2:3" x14ac:dyDescent="0.25">
      <c r="B726276" s="74"/>
    </row>
    <row r="726277" spans="2:3" x14ac:dyDescent="0.25">
      <c r="B726277" s="74"/>
    </row>
    <row r="726278" spans="2:3" x14ac:dyDescent="0.25">
      <c r="B726278" s="74"/>
    </row>
    <row r="726279" spans="2:3" x14ac:dyDescent="0.25">
      <c r="B726279" s="74"/>
    </row>
    <row r="726280" spans="2:3" x14ac:dyDescent="0.25">
      <c r="B726280" s="74"/>
    </row>
    <row r="726281" spans="2:3" x14ac:dyDescent="0.25">
      <c r="B726281" s="74"/>
    </row>
    <row r="726282" spans="2:3" x14ac:dyDescent="0.25">
      <c r="B726282" s="74"/>
    </row>
    <row r="726283" spans="2:3" x14ac:dyDescent="0.25">
      <c r="B726283" s="74"/>
    </row>
    <row r="726284" spans="2:3" x14ac:dyDescent="0.25">
      <c r="B726284" s="74"/>
    </row>
    <row r="726285" spans="2:3" x14ac:dyDescent="0.25">
      <c r="B726285" s="74"/>
    </row>
    <row r="726286" spans="2:3" x14ac:dyDescent="0.25">
      <c r="B726286" s="74"/>
    </row>
    <row r="726337" spans="2:3" x14ac:dyDescent="0.25">
      <c r="C726337"/>
    </row>
    <row r="726338" spans="2:3" x14ac:dyDescent="0.25">
      <c r="B726338" s="74"/>
    </row>
    <row r="726339" spans="2:3" x14ac:dyDescent="0.25">
      <c r="B726339" s="74"/>
    </row>
    <row r="726340" spans="2:3" x14ac:dyDescent="0.25">
      <c r="B726340" s="74"/>
    </row>
    <row r="726341" spans="2:3" x14ac:dyDescent="0.25">
      <c r="B726341" s="74"/>
    </row>
    <row r="726342" spans="2:3" x14ac:dyDescent="0.25">
      <c r="B726342" s="74"/>
    </row>
    <row r="726343" spans="2:3" x14ac:dyDescent="0.25">
      <c r="B726343" s="74"/>
    </row>
    <row r="726344" spans="2:3" x14ac:dyDescent="0.25">
      <c r="B726344" s="74"/>
    </row>
    <row r="726345" spans="2:3" x14ac:dyDescent="0.25">
      <c r="B726345" s="74"/>
    </row>
    <row r="726346" spans="2:3" x14ac:dyDescent="0.25">
      <c r="B726346" s="74"/>
    </row>
    <row r="726347" spans="2:3" x14ac:dyDescent="0.25">
      <c r="B726347" s="74"/>
    </row>
    <row r="726348" spans="2:3" x14ac:dyDescent="0.25">
      <c r="B726348" s="74"/>
    </row>
    <row r="726349" spans="2:3" x14ac:dyDescent="0.25">
      <c r="B726349" s="74"/>
    </row>
    <row r="726350" spans="2:3" x14ac:dyDescent="0.25">
      <c r="B726350" s="74"/>
    </row>
    <row r="726401" spans="2:3" x14ac:dyDescent="0.25">
      <c r="C726401"/>
    </row>
    <row r="726402" spans="2:3" x14ac:dyDescent="0.25">
      <c r="B726402" s="74"/>
    </row>
    <row r="726403" spans="2:3" x14ac:dyDescent="0.25">
      <c r="B726403" s="74"/>
    </row>
    <row r="726404" spans="2:3" x14ac:dyDescent="0.25">
      <c r="B726404" s="74"/>
    </row>
    <row r="726405" spans="2:3" x14ac:dyDescent="0.25">
      <c r="B726405" s="74"/>
    </row>
    <row r="726406" spans="2:3" x14ac:dyDescent="0.25">
      <c r="B726406" s="74"/>
    </row>
    <row r="726407" spans="2:3" x14ac:dyDescent="0.25">
      <c r="B726407" s="74"/>
    </row>
    <row r="726408" spans="2:3" x14ac:dyDescent="0.25">
      <c r="B726408" s="74"/>
    </row>
    <row r="726409" spans="2:3" x14ac:dyDescent="0.25">
      <c r="B726409" s="74"/>
    </row>
    <row r="726410" spans="2:3" x14ac:dyDescent="0.25">
      <c r="B726410" s="74"/>
    </row>
    <row r="726411" spans="2:3" x14ac:dyDescent="0.25">
      <c r="B726411" s="74"/>
    </row>
    <row r="726412" spans="2:3" x14ac:dyDescent="0.25">
      <c r="B726412" s="74"/>
    </row>
    <row r="726413" spans="2:3" x14ac:dyDescent="0.25">
      <c r="B726413" s="74"/>
    </row>
    <row r="726414" spans="2:3" x14ac:dyDescent="0.25">
      <c r="B726414" s="74"/>
    </row>
    <row r="726465" spans="2:3" x14ac:dyDescent="0.25">
      <c r="C726465"/>
    </row>
    <row r="726466" spans="2:3" x14ac:dyDescent="0.25">
      <c r="B726466" s="74"/>
    </row>
    <row r="726467" spans="2:3" x14ac:dyDescent="0.25">
      <c r="B726467" s="74"/>
    </row>
    <row r="726468" spans="2:3" x14ac:dyDescent="0.25">
      <c r="B726468" s="74"/>
    </row>
    <row r="726469" spans="2:3" x14ac:dyDescent="0.25">
      <c r="B726469" s="74"/>
    </row>
    <row r="726470" spans="2:3" x14ac:dyDescent="0.25">
      <c r="B726470" s="74"/>
    </row>
    <row r="726471" spans="2:3" x14ac:dyDescent="0.25">
      <c r="B726471" s="74"/>
    </row>
    <row r="726472" spans="2:3" x14ac:dyDescent="0.25">
      <c r="B726472" s="74"/>
    </row>
    <row r="726473" spans="2:3" x14ac:dyDescent="0.25">
      <c r="B726473" s="74"/>
    </row>
    <row r="726474" spans="2:3" x14ac:dyDescent="0.25">
      <c r="B726474" s="74"/>
    </row>
    <row r="726475" spans="2:3" x14ac:dyDescent="0.25">
      <c r="B726475" s="74"/>
    </row>
    <row r="726476" spans="2:3" x14ac:dyDescent="0.25">
      <c r="B726476" s="74"/>
    </row>
    <row r="726477" spans="2:3" x14ac:dyDescent="0.25">
      <c r="B726477" s="74"/>
    </row>
    <row r="726478" spans="2:3" x14ac:dyDescent="0.25">
      <c r="B726478" s="74"/>
    </row>
    <row r="726529" spans="2:3" x14ac:dyDescent="0.25">
      <c r="C726529"/>
    </row>
    <row r="726530" spans="2:3" x14ac:dyDescent="0.25">
      <c r="B726530" s="74"/>
    </row>
    <row r="726531" spans="2:3" x14ac:dyDescent="0.25">
      <c r="B726531" s="74"/>
    </row>
    <row r="726532" spans="2:3" x14ac:dyDescent="0.25">
      <c r="B726532" s="74"/>
    </row>
    <row r="726533" spans="2:3" x14ac:dyDescent="0.25">
      <c r="B726533" s="74"/>
    </row>
    <row r="726534" spans="2:3" x14ac:dyDescent="0.25">
      <c r="B726534" s="74"/>
    </row>
    <row r="726535" spans="2:3" x14ac:dyDescent="0.25">
      <c r="B726535" s="74"/>
    </row>
    <row r="726536" spans="2:3" x14ac:dyDescent="0.25">
      <c r="B726536" s="74"/>
    </row>
    <row r="726537" spans="2:3" x14ac:dyDescent="0.25">
      <c r="B726537" s="74"/>
    </row>
    <row r="726538" spans="2:3" x14ac:dyDescent="0.25">
      <c r="B726538" s="74"/>
    </row>
    <row r="726539" spans="2:3" x14ac:dyDescent="0.25">
      <c r="B726539" s="74"/>
    </row>
    <row r="726540" spans="2:3" x14ac:dyDescent="0.25">
      <c r="B726540" s="74"/>
    </row>
    <row r="726541" spans="2:3" x14ac:dyDescent="0.25">
      <c r="B726541" s="74"/>
    </row>
    <row r="726542" spans="2:3" x14ac:dyDescent="0.25">
      <c r="B726542" s="74"/>
    </row>
    <row r="726593" spans="2:3" x14ac:dyDescent="0.25">
      <c r="C726593"/>
    </row>
    <row r="726594" spans="2:3" x14ac:dyDescent="0.25">
      <c r="B726594" s="74"/>
    </row>
    <row r="726595" spans="2:3" x14ac:dyDescent="0.25">
      <c r="B726595" s="74"/>
    </row>
    <row r="726596" spans="2:3" x14ac:dyDescent="0.25">
      <c r="B726596" s="74"/>
    </row>
    <row r="726597" spans="2:3" x14ac:dyDescent="0.25">
      <c r="B726597" s="74"/>
    </row>
    <row r="726598" spans="2:3" x14ac:dyDescent="0.25">
      <c r="B726598" s="74"/>
    </row>
    <row r="726599" spans="2:3" x14ac:dyDescent="0.25">
      <c r="B726599" s="74"/>
    </row>
    <row r="726600" spans="2:3" x14ac:dyDescent="0.25">
      <c r="B726600" s="74"/>
    </row>
    <row r="726601" spans="2:3" x14ac:dyDescent="0.25">
      <c r="B726601" s="74"/>
    </row>
    <row r="726602" spans="2:3" x14ac:dyDescent="0.25">
      <c r="B726602" s="74"/>
    </row>
    <row r="726603" spans="2:3" x14ac:dyDescent="0.25">
      <c r="B726603" s="74"/>
    </row>
    <row r="726604" spans="2:3" x14ac:dyDescent="0.25">
      <c r="B726604" s="74"/>
    </row>
    <row r="726605" spans="2:3" x14ac:dyDescent="0.25">
      <c r="B726605" s="74"/>
    </row>
    <row r="726606" spans="2:3" x14ac:dyDescent="0.25">
      <c r="B726606" s="74"/>
    </row>
    <row r="726657" spans="2:3" x14ac:dyDescent="0.25">
      <c r="C726657"/>
    </row>
    <row r="726658" spans="2:3" x14ac:dyDescent="0.25">
      <c r="B726658" s="74"/>
    </row>
    <row r="726659" spans="2:3" x14ac:dyDescent="0.25">
      <c r="B726659" s="74"/>
    </row>
    <row r="726660" spans="2:3" x14ac:dyDescent="0.25">
      <c r="B726660" s="74"/>
    </row>
    <row r="726661" spans="2:3" x14ac:dyDescent="0.25">
      <c r="B726661" s="74"/>
    </row>
    <row r="726662" spans="2:3" x14ac:dyDescent="0.25">
      <c r="B726662" s="74"/>
    </row>
    <row r="726663" spans="2:3" x14ac:dyDescent="0.25">
      <c r="B726663" s="74"/>
    </row>
    <row r="726664" spans="2:3" x14ac:dyDescent="0.25">
      <c r="B726664" s="74"/>
    </row>
    <row r="726665" spans="2:3" x14ac:dyDescent="0.25">
      <c r="B726665" s="74"/>
    </row>
    <row r="726666" spans="2:3" x14ac:dyDescent="0.25">
      <c r="B726666" s="74"/>
    </row>
    <row r="726667" spans="2:3" x14ac:dyDescent="0.25">
      <c r="B726667" s="74"/>
    </row>
    <row r="726668" spans="2:3" x14ac:dyDescent="0.25">
      <c r="B726668" s="74"/>
    </row>
    <row r="726669" spans="2:3" x14ac:dyDescent="0.25">
      <c r="B726669" s="74"/>
    </row>
    <row r="726670" spans="2:3" x14ac:dyDescent="0.25">
      <c r="B726670" s="74"/>
    </row>
    <row r="726721" spans="2:3" x14ac:dyDescent="0.25">
      <c r="C726721"/>
    </row>
    <row r="726722" spans="2:3" x14ac:dyDescent="0.25">
      <c r="B726722" s="74"/>
    </row>
    <row r="726723" spans="2:3" x14ac:dyDescent="0.25">
      <c r="B726723" s="74"/>
    </row>
    <row r="726724" spans="2:3" x14ac:dyDescent="0.25">
      <c r="B726724" s="74"/>
    </row>
    <row r="726725" spans="2:3" x14ac:dyDescent="0.25">
      <c r="B726725" s="74"/>
    </row>
    <row r="726726" spans="2:3" x14ac:dyDescent="0.25">
      <c r="B726726" s="74"/>
    </row>
    <row r="726727" spans="2:3" x14ac:dyDescent="0.25">
      <c r="B726727" s="74"/>
    </row>
    <row r="726728" spans="2:3" x14ac:dyDescent="0.25">
      <c r="B726728" s="74"/>
    </row>
    <row r="726729" spans="2:3" x14ac:dyDescent="0.25">
      <c r="B726729" s="74"/>
    </row>
    <row r="726730" spans="2:3" x14ac:dyDescent="0.25">
      <c r="B726730" s="74"/>
    </row>
    <row r="726731" spans="2:3" x14ac:dyDescent="0.25">
      <c r="B726731" s="74"/>
    </row>
    <row r="726732" spans="2:3" x14ac:dyDescent="0.25">
      <c r="B726732" s="74"/>
    </row>
    <row r="726733" spans="2:3" x14ac:dyDescent="0.25">
      <c r="B726733" s="74"/>
    </row>
    <row r="726734" spans="2:3" x14ac:dyDescent="0.25">
      <c r="B726734" s="74"/>
    </row>
    <row r="726785" spans="2:3" x14ac:dyDescent="0.25">
      <c r="C726785"/>
    </row>
    <row r="726786" spans="2:3" x14ac:dyDescent="0.25">
      <c r="B726786" s="74"/>
    </row>
    <row r="726787" spans="2:3" x14ac:dyDescent="0.25">
      <c r="B726787" s="74"/>
    </row>
    <row r="726788" spans="2:3" x14ac:dyDescent="0.25">
      <c r="B726788" s="74"/>
    </row>
    <row r="726789" spans="2:3" x14ac:dyDescent="0.25">
      <c r="B726789" s="74"/>
    </row>
    <row r="726790" spans="2:3" x14ac:dyDescent="0.25">
      <c r="B726790" s="74"/>
    </row>
    <row r="726791" spans="2:3" x14ac:dyDescent="0.25">
      <c r="B726791" s="74"/>
    </row>
    <row r="726792" spans="2:3" x14ac:dyDescent="0.25">
      <c r="B726792" s="74"/>
    </row>
    <row r="726793" spans="2:3" x14ac:dyDescent="0.25">
      <c r="B726793" s="74"/>
    </row>
    <row r="726794" spans="2:3" x14ac:dyDescent="0.25">
      <c r="B726794" s="74"/>
    </row>
    <row r="726795" spans="2:3" x14ac:dyDescent="0.25">
      <c r="B726795" s="74"/>
    </row>
    <row r="726796" spans="2:3" x14ac:dyDescent="0.25">
      <c r="B726796" s="74"/>
    </row>
    <row r="726797" spans="2:3" x14ac:dyDescent="0.25">
      <c r="B726797" s="74"/>
    </row>
    <row r="726798" spans="2:3" x14ac:dyDescent="0.25">
      <c r="B726798" s="74"/>
    </row>
    <row r="726849" spans="2:3" x14ac:dyDescent="0.25">
      <c r="C726849"/>
    </row>
    <row r="726850" spans="2:3" x14ac:dyDescent="0.25">
      <c r="B726850" s="74"/>
    </row>
    <row r="726851" spans="2:3" x14ac:dyDescent="0.25">
      <c r="B726851" s="74"/>
    </row>
    <row r="726852" spans="2:3" x14ac:dyDescent="0.25">
      <c r="B726852" s="74"/>
    </row>
    <row r="726853" spans="2:3" x14ac:dyDescent="0.25">
      <c r="B726853" s="74"/>
    </row>
    <row r="726854" spans="2:3" x14ac:dyDescent="0.25">
      <c r="B726854" s="74"/>
    </row>
    <row r="726855" spans="2:3" x14ac:dyDescent="0.25">
      <c r="B726855" s="74"/>
    </row>
    <row r="726856" spans="2:3" x14ac:dyDescent="0.25">
      <c r="B726856" s="74"/>
    </row>
    <row r="726857" spans="2:3" x14ac:dyDescent="0.25">
      <c r="B726857" s="74"/>
    </row>
    <row r="726858" spans="2:3" x14ac:dyDescent="0.25">
      <c r="B726858" s="74"/>
    </row>
    <row r="726859" spans="2:3" x14ac:dyDescent="0.25">
      <c r="B726859" s="74"/>
    </row>
    <row r="726860" spans="2:3" x14ac:dyDescent="0.25">
      <c r="B726860" s="74"/>
    </row>
    <row r="726861" spans="2:3" x14ac:dyDescent="0.25">
      <c r="B726861" s="74"/>
    </row>
    <row r="726862" spans="2:3" x14ac:dyDescent="0.25">
      <c r="B726862" s="74"/>
    </row>
    <row r="726913" spans="2:3" x14ac:dyDescent="0.25">
      <c r="C726913"/>
    </row>
    <row r="726914" spans="2:3" x14ac:dyDescent="0.25">
      <c r="B726914" s="74"/>
    </row>
    <row r="726915" spans="2:3" x14ac:dyDescent="0.25">
      <c r="B726915" s="74"/>
    </row>
    <row r="726916" spans="2:3" x14ac:dyDescent="0.25">
      <c r="B726916" s="74"/>
    </row>
    <row r="726917" spans="2:3" x14ac:dyDescent="0.25">
      <c r="B726917" s="74"/>
    </row>
    <row r="726918" spans="2:3" x14ac:dyDescent="0.25">
      <c r="B726918" s="74"/>
    </row>
    <row r="726919" spans="2:3" x14ac:dyDescent="0.25">
      <c r="B726919" s="74"/>
    </row>
    <row r="726920" spans="2:3" x14ac:dyDescent="0.25">
      <c r="B726920" s="74"/>
    </row>
    <row r="726921" spans="2:3" x14ac:dyDescent="0.25">
      <c r="B726921" s="74"/>
    </row>
    <row r="726922" spans="2:3" x14ac:dyDescent="0.25">
      <c r="B726922" s="74"/>
    </row>
    <row r="726923" spans="2:3" x14ac:dyDescent="0.25">
      <c r="B726923" s="74"/>
    </row>
    <row r="726924" spans="2:3" x14ac:dyDescent="0.25">
      <c r="B726924" s="74"/>
    </row>
    <row r="726925" spans="2:3" x14ac:dyDescent="0.25">
      <c r="B726925" s="74"/>
    </row>
    <row r="726926" spans="2:3" x14ac:dyDescent="0.25">
      <c r="B726926" s="74"/>
    </row>
    <row r="726977" spans="2:3" x14ac:dyDescent="0.25">
      <c r="C726977"/>
    </row>
    <row r="726978" spans="2:3" x14ac:dyDescent="0.25">
      <c r="B726978" s="74"/>
    </row>
    <row r="726979" spans="2:3" x14ac:dyDescent="0.25">
      <c r="B726979" s="74"/>
    </row>
    <row r="726980" spans="2:3" x14ac:dyDescent="0.25">
      <c r="B726980" s="74"/>
    </row>
    <row r="726981" spans="2:3" x14ac:dyDescent="0.25">
      <c r="B726981" s="74"/>
    </row>
    <row r="726982" spans="2:3" x14ac:dyDescent="0.25">
      <c r="B726982" s="74"/>
    </row>
    <row r="726983" spans="2:3" x14ac:dyDescent="0.25">
      <c r="B726983" s="74"/>
    </row>
    <row r="726984" spans="2:3" x14ac:dyDescent="0.25">
      <c r="B726984" s="74"/>
    </row>
    <row r="726985" spans="2:3" x14ac:dyDescent="0.25">
      <c r="B726985" s="74"/>
    </row>
    <row r="726986" spans="2:3" x14ac:dyDescent="0.25">
      <c r="B726986" s="74"/>
    </row>
    <row r="726987" spans="2:3" x14ac:dyDescent="0.25">
      <c r="B726987" s="74"/>
    </row>
    <row r="726988" spans="2:3" x14ac:dyDescent="0.25">
      <c r="B726988" s="74"/>
    </row>
    <row r="726989" spans="2:3" x14ac:dyDescent="0.25">
      <c r="B726989" s="74"/>
    </row>
    <row r="726990" spans="2:3" x14ac:dyDescent="0.25">
      <c r="B726990" s="74"/>
    </row>
    <row r="727041" spans="2:3" x14ac:dyDescent="0.25">
      <c r="C727041"/>
    </row>
    <row r="727042" spans="2:3" x14ac:dyDescent="0.25">
      <c r="B727042" s="74"/>
    </row>
    <row r="727043" spans="2:3" x14ac:dyDescent="0.25">
      <c r="B727043" s="74"/>
    </row>
    <row r="727044" spans="2:3" x14ac:dyDescent="0.25">
      <c r="B727044" s="74"/>
    </row>
    <row r="727045" spans="2:3" x14ac:dyDescent="0.25">
      <c r="B727045" s="74"/>
    </row>
    <row r="727046" spans="2:3" x14ac:dyDescent="0.25">
      <c r="B727046" s="74"/>
    </row>
    <row r="727047" spans="2:3" x14ac:dyDescent="0.25">
      <c r="B727047" s="74"/>
    </row>
    <row r="727048" spans="2:3" x14ac:dyDescent="0.25">
      <c r="B727048" s="74"/>
    </row>
    <row r="727049" spans="2:3" x14ac:dyDescent="0.25">
      <c r="B727049" s="74"/>
    </row>
    <row r="727050" spans="2:3" x14ac:dyDescent="0.25">
      <c r="B727050" s="74"/>
    </row>
    <row r="727051" spans="2:3" x14ac:dyDescent="0.25">
      <c r="B727051" s="74"/>
    </row>
    <row r="727052" spans="2:3" x14ac:dyDescent="0.25">
      <c r="B727052" s="74"/>
    </row>
    <row r="727053" spans="2:3" x14ac:dyDescent="0.25">
      <c r="B727053" s="74"/>
    </row>
    <row r="727054" spans="2:3" x14ac:dyDescent="0.25">
      <c r="B727054" s="74"/>
    </row>
    <row r="727105" spans="2:3" x14ac:dyDescent="0.25">
      <c r="C727105"/>
    </row>
    <row r="727106" spans="2:3" x14ac:dyDescent="0.25">
      <c r="B727106" s="74"/>
    </row>
    <row r="727107" spans="2:3" x14ac:dyDescent="0.25">
      <c r="B727107" s="74"/>
    </row>
    <row r="727108" spans="2:3" x14ac:dyDescent="0.25">
      <c r="B727108" s="74"/>
    </row>
    <row r="727109" spans="2:3" x14ac:dyDescent="0.25">
      <c r="B727109" s="74"/>
    </row>
    <row r="727110" spans="2:3" x14ac:dyDescent="0.25">
      <c r="B727110" s="74"/>
    </row>
    <row r="727111" spans="2:3" x14ac:dyDescent="0.25">
      <c r="B727111" s="74"/>
    </row>
    <row r="727112" spans="2:3" x14ac:dyDescent="0.25">
      <c r="B727112" s="74"/>
    </row>
    <row r="727113" spans="2:3" x14ac:dyDescent="0.25">
      <c r="B727113" s="74"/>
    </row>
    <row r="727114" spans="2:3" x14ac:dyDescent="0.25">
      <c r="B727114" s="74"/>
    </row>
    <row r="727115" spans="2:3" x14ac:dyDescent="0.25">
      <c r="B727115" s="74"/>
    </row>
    <row r="727116" spans="2:3" x14ac:dyDescent="0.25">
      <c r="B727116" s="74"/>
    </row>
    <row r="727117" spans="2:3" x14ac:dyDescent="0.25">
      <c r="B727117" s="74"/>
    </row>
    <row r="727118" spans="2:3" x14ac:dyDescent="0.25">
      <c r="B727118" s="74"/>
    </row>
    <row r="727169" spans="2:3" x14ac:dyDescent="0.25">
      <c r="C727169"/>
    </row>
    <row r="727170" spans="2:3" x14ac:dyDescent="0.25">
      <c r="B727170" s="74"/>
    </row>
    <row r="727171" spans="2:3" x14ac:dyDescent="0.25">
      <c r="B727171" s="74"/>
    </row>
    <row r="727172" spans="2:3" x14ac:dyDescent="0.25">
      <c r="B727172" s="74"/>
    </row>
    <row r="727173" spans="2:3" x14ac:dyDescent="0.25">
      <c r="B727173" s="74"/>
    </row>
    <row r="727174" spans="2:3" x14ac:dyDescent="0.25">
      <c r="B727174" s="74"/>
    </row>
    <row r="727175" spans="2:3" x14ac:dyDescent="0.25">
      <c r="B727175" s="74"/>
    </row>
    <row r="727176" spans="2:3" x14ac:dyDescent="0.25">
      <c r="B727176" s="74"/>
    </row>
    <row r="727177" spans="2:3" x14ac:dyDescent="0.25">
      <c r="B727177" s="74"/>
    </row>
    <row r="727178" spans="2:3" x14ac:dyDescent="0.25">
      <c r="B727178" s="74"/>
    </row>
    <row r="727179" spans="2:3" x14ac:dyDescent="0.25">
      <c r="B727179" s="74"/>
    </row>
    <row r="727180" spans="2:3" x14ac:dyDescent="0.25">
      <c r="B727180" s="74"/>
    </row>
    <row r="727181" spans="2:3" x14ac:dyDescent="0.25">
      <c r="B727181" s="74"/>
    </row>
    <row r="727182" spans="2:3" x14ac:dyDescent="0.25">
      <c r="B727182" s="74"/>
    </row>
    <row r="727233" spans="2:3" x14ac:dyDescent="0.25">
      <c r="C727233"/>
    </row>
    <row r="727234" spans="2:3" x14ac:dyDescent="0.25">
      <c r="B727234" s="74"/>
    </row>
    <row r="727235" spans="2:3" x14ac:dyDescent="0.25">
      <c r="B727235" s="74"/>
    </row>
    <row r="727236" spans="2:3" x14ac:dyDescent="0.25">
      <c r="B727236" s="74"/>
    </row>
    <row r="727237" spans="2:3" x14ac:dyDescent="0.25">
      <c r="B727237" s="74"/>
    </row>
    <row r="727238" spans="2:3" x14ac:dyDescent="0.25">
      <c r="B727238" s="74"/>
    </row>
    <row r="727239" spans="2:3" x14ac:dyDescent="0.25">
      <c r="B727239" s="74"/>
    </row>
    <row r="727240" spans="2:3" x14ac:dyDescent="0.25">
      <c r="B727240" s="74"/>
    </row>
    <row r="727241" spans="2:3" x14ac:dyDescent="0.25">
      <c r="B727241" s="74"/>
    </row>
    <row r="727242" spans="2:3" x14ac:dyDescent="0.25">
      <c r="B727242" s="74"/>
    </row>
    <row r="727243" spans="2:3" x14ac:dyDescent="0.25">
      <c r="B727243" s="74"/>
    </row>
    <row r="727244" spans="2:3" x14ac:dyDescent="0.25">
      <c r="B727244" s="74"/>
    </row>
    <row r="727245" spans="2:3" x14ac:dyDescent="0.25">
      <c r="B727245" s="74"/>
    </row>
    <row r="727246" spans="2:3" x14ac:dyDescent="0.25">
      <c r="B727246" s="74"/>
    </row>
    <row r="727297" spans="2:3" x14ac:dyDescent="0.25">
      <c r="C727297"/>
    </row>
    <row r="727298" spans="2:3" x14ac:dyDescent="0.25">
      <c r="B727298" s="74"/>
    </row>
    <row r="727299" spans="2:3" x14ac:dyDescent="0.25">
      <c r="B727299" s="74"/>
    </row>
    <row r="727300" spans="2:3" x14ac:dyDescent="0.25">
      <c r="B727300" s="74"/>
    </row>
    <row r="727301" spans="2:3" x14ac:dyDescent="0.25">
      <c r="B727301" s="74"/>
    </row>
    <row r="727302" spans="2:3" x14ac:dyDescent="0.25">
      <c r="B727302" s="74"/>
    </row>
    <row r="727303" spans="2:3" x14ac:dyDescent="0.25">
      <c r="B727303" s="74"/>
    </row>
    <row r="727304" spans="2:3" x14ac:dyDescent="0.25">
      <c r="B727304" s="74"/>
    </row>
    <row r="727305" spans="2:3" x14ac:dyDescent="0.25">
      <c r="B727305" s="74"/>
    </row>
    <row r="727306" spans="2:3" x14ac:dyDescent="0.25">
      <c r="B727306" s="74"/>
    </row>
    <row r="727307" spans="2:3" x14ac:dyDescent="0.25">
      <c r="B727307" s="74"/>
    </row>
    <row r="727308" spans="2:3" x14ac:dyDescent="0.25">
      <c r="B727308" s="74"/>
    </row>
    <row r="727309" spans="2:3" x14ac:dyDescent="0.25">
      <c r="B727309" s="74"/>
    </row>
    <row r="727310" spans="2:3" x14ac:dyDescent="0.25">
      <c r="B727310" s="74"/>
    </row>
    <row r="727361" spans="2:3" x14ac:dyDescent="0.25">
      <c r="C727361"/>
    </row>
    <row r="727362" spans="2:3" x14ac:dyDescent="0.25">
      <c r="B727362" s="74"/>
    </row>
    <row r="727363" spans="2:3" x14ac:dyDescent="0.25">
      <c r="B727363" s="74"/>
    </row>
    <row r="727364" spans="2:3" x14ac:dyDescent="0.25">
      <c r="B727364" s="74"/>
    </row>
    <row r="727365" spans="2:3" x14ac:dyDescent="0.25">
      <c r="B727365" s="74"/>
    </row>
    <row r="727366" spans="2:3" x14ac:dyDescent="0.25">
      <c r="B727366" s="74"/>
    </row>
    <row r="727367" spans="2:3" x14ac:dyDescent="0.25">
      <c r="B727367" s="74"/>
    </row>
    <row r="727368" spans="2:3" x14ac:dyDescent="0.25">
      <c r="B727368" s="74"/>
    </row>
    <row r="727369" spans="2:3" x14ac:dyDescent="0.25">
      <c r="B727369" s="74"/>
    </row>
    <row r="727370" spans="2:3" x14ac:dyDescent="0.25">
      <c r="B727370" s="74"/>
    </row>
    <row r="727371" spans="2:3" x14ac:dyDescent="0.25">
      <c r="B727371" s="74"/>
    </row>
    <row r="727372" spans="2:3" x14ac:dyDescent="0.25">
      <c r="B727372" s="74"/>
    </row>
    <row r="727373" spans="2:3" x14ac:dyDescent="0.25">
      <c r="B727373" s="74"/>
    </row>
    <row r="727374" spans="2:3" x14ac:dyDescent="0.25">
      <c r="B727374" s="74"/>
    </row>
    <row r="727425" spans="2:3" x14ac:dyDescent="0.25">
      <c r="C727425"/>
    </row>
    <row r="727426" spans="2:3" x14ac:dyDescent="0.25">
      <c r="B727426" s="74"/>
    </row>
    <row r="727427" spans="2:3" x14ac:dyDescent="0.25">
      <c r="B727427" s="74"/>
    </row>
    <row r="727428" spans="2:3" x14ac:dyDescent="0.25">
      <c r="B727428" s="74"/>
    </row>
    <row r="727429" spans="2:3" x14ac:dyDescent="0.25">
      <c r="B727429" s="74"/>
    </row>
    <row r="727430" spans="2:3" x14ac:dyDescent="0.25">
      <c r="B727430" s="74"/>
    </row>
    <row r="727431" spans="2:3" x14ac:dyDescent="0.25">
      <c r="B727431" s="74"/>
    </row>
    <row r="727432" spans="2:3" x14ac:dyDescent="0.25">
      <c r="B727432" s="74"/>
    </row>
    <row r="727433" spans="2:3" x14ac:dyDescent="0.25">
      <c r="B727433" s="74"/>
    </row>
    <row r="727434" spans="2:3" x14ac:dyDescent="0.25">
      <c r="B727434" s="74"/>
    </row>
    <row r="727435" spans="2:3" x14ac:dyDescent="0.25">
      <c r="B727435" s="74"/>
    </row>
    <row r="727436" spans="2:3" x14ac:dyDescent="0.25">
      <c r="B727436" s="74"/>
    </row>
    <row r="727437" spans="2:3" x14ac:dyDescent="0.25">
      <c r="B727437" s="74"/>
    </row>
    <row r="727438" spans="2:3" x14ac:dyDescent="0.25">
      <c r="B727438" s="74"/>
    </row>
    <row r="727489" spans="2:3" x14ac:dyDescent="0.25">
      <c r="C727489"/>
    </row>
    <row r="727490" spans="2:3" x14ac:dyDescent="0.25">
      <c r="B727490" s="74"/>
    </row>
    <row r="727491" spans="2:3" x14ac:dyDescent="0.25">
      <c r="B727491" s="74"/>
    </row>
    <row r="727492" spans="2:3" x14ac:dyDescent="0.25">
      <c r="B727492" s="74"/>
    </row>
    <row r="727493" spans="2:3" x14ac:dyDescent="0.25">
      <c r="B727493" s="74"/>
    </row>
    <row r="727494" spans="2:3" x14ac:dyDescent="0.25">
      <c r="B727494" s="74"/>
    </row>
    <row r="727495" spans="2:3" x14ac:dyDescent="0.25">
      <c r="B727495" s="74"/>
    </row>
    <row r="727496" spans="2:3" x14ac:dyDescent="0.25">
      <c r="B727496" s="74"/>
    </row>
    <row r="727497" spans="2:3" x14ac:dyDescent="0.25">
      <c r="B727497" s="74"/>
    </row>
    <row r="727498" spans="2:3" x14ac:dyDescent="0.25">
      <c r="B727498" s="74"/>
    </row>
    <row r="727499" spans="2:3" x14ac:dyDescent="0.25">
      <c r="B727499" s="74"/>
    </row>
    <row r="727500" spans="2:3" x14ac:dyDescent="0.25">
      <c r="B727500" s="74"/>
    </row>
    <row r="727501" spans="2:3" x14ac:dyDescent="0.25">
      <c r="B727501" s="74"/>
    </row>
    <row r="727502" spans="2:3" x14ac:dyDescent="0.25">
      <c r="B727502" s="74"/>
    </row>
    <row r="727553" spans="2:3" x14ac:dyDescent="0.25">
      <c r="C727553"/>
    </row>
    <row r="727554" spans="2:3" x14ac:dyDescent="0.25">
      <c r="B727554" s="74"/>
    </row>
    <row r="727555" spans="2:3" x14ac:dyDescent="0.25">
      <c r="B727555" s="74"/>
    </row>
    <row r="727556" spans="2:3" x14ac:dyDescent="0.25">
      <c r="B727556" s="74"/>
    </row>
    <row r="727557" spans="2:3" x14ac:dyDescent="0.25">
      <c r="B727557" s="74"/>
    </row>
    <row r="727558" spans="2:3" x14ac:dyDescent="0.25">
      <c r="B727558" s="74"/>
    </row>
    <row r="727559" spans="2:3" x14ac:dyDescent="0.25">
      <c r="B727559" s="74"/>
    </row>
    <row r="727560" spans="2:3" x14ac:dyDescent="0.25">
      <c r="B727560" s="74"/>
    </row>
    <row r="727561" spans="2:3" x14ac:dyDescent="0.25">
      <c r="B727561" s="74"/>
    </row>
    <row r="727562" spans="2:3" x14ac:dyDescent="0.25">
      <c r="B727562" s="74"/>
    </row>
    <row r="727563" spans="2:3" x14ac:dyDescent="0.25">
      <c r="B727563" s="74"/>
    </row>
    <row r="727564" spans="2:3" x14ac:dyDescent="0.25">
      <c r="B727564" s="74"/>
    </row>
    <row r="727565" spans="2:3" x14ac:dyDescent="0.25">
      <c r="B727565" s="74"/>
    </row>
    <row r="727566" spans="2:3" x14ac:dyDescent="0.25">
      <c r="B727566" s="74"/>
    </row>
    <row r="727617" spans="2:3" x14ac:dyDescent="0.25">
      <c r="C727617"/>
    </row>
    <row r="727618" spans="2:3" x14ac:dyDescent="0.25">
      <c r="B727618" s="74"/>
    </row>
    <row r="727619" spans="2:3" x14ac:dyDescent="0.25">
      <c r="B727619" s="74"/>
    </row>
    <row r="727620" spans="2:3" x14ac:dyDescent="0.25">
      <c r="B727620" s="74"/>
    </row>
    <row r="727621" spans="2:3" x14ac:dyDescent="0.25">
      <c r="B727621" s="74"/>
    </row>
    <row r="727622" spans="2:3" x14ac:dyDescent="0.25">
      <c r="B727622" s="74"/>
    </row>
    <row r="727623" spans="2:3" x14ac:dyDescent="0.25">
      <c r="B727623" s="74"/>
    </row>
    <row r="727624" spans="2:3" x14ac:dyDescent="0.25">
      <c r="B727624" s="74"/>
    </row>
    <row r="727625" spans="2:3" x14ac:dyDescent="0.25">
      <c r="B727625" s="74"/>
    </row>
    <row r="727626" spans="2:3" x14ac:dyDescent="0.25">
      <c r="B727626" s="74"/>
    </row>
    <row r="727627" spans="2:3" x14ac:dyDescent="0.25">
      <c r="B727627" s="74"/>
    </row>
    <row r="727628" spans="2:3" x14ac:dyDescent="0.25">
      <c r="B727628" s="74"/>
    </row>
    <row r="727629" spans="2:3" x14ac:dyDescent="0.25">
      <c r="B727629" s="74"/>
    </row>
    <row r="727630" spans="2:3" x14ac:dyDescent="0.25">
      <c r="B727630" s="74"/>
    </row>
    <row r="727681" spans="2:3" x14ac:dyDescent="0.25">
      <c r="C727681"/>
    </row>
    <row r="727682" spans="2:3" x14ac:dyDescent="0.25">
      <c r="B727682" s="74"/>
    </row>
    <row r="727683" spans="2:3" x14ac:dyDescent="0.25">
      <c r="B727683" s="74"/>
    </row>
    <row r="727684" spans="2:3" x14ac:dyDescent="0.25">
      <c r="B727684" s="74"/>
    </row>
    <row r="727685" spans="2:3" x14ac:dyDescent="0.25">
      <c r="B727685" s="74"/>
    </row>
    <row r="727686" spans="2:3" x14ac:dyDescent="0.25">
      <c r="B727686" s="74"/>
    </row>
    <row r="727687" spans="2:3" x14ac:dyDescent="0.25">
      <c r="B727687" s="74"/>
    </row>
    <row r="727688" spans="2:3" x14ac:dyDescent="0.25">
      <c r="B727688" s="74"/>
    </row>
    <row r="727689" spans="2:3" x14ac:dyDescent="0.25">
      <c r="B727689" s="74"/>
    </row>
    <row r="727690" spans="2:3" x14ac:dyDescent="0.25">
      <c r="B727690" s="74"/>
    </row>
    <row r="727691" spans="2:3" x14ac:dyDescent="0.25">
      <c r="B727691" s="74"/>
    </row>
    <row r="727692" spans="2:3" x14ac:dyDescent="0.25">
      <c r="B727692" s="74"/>
    </row>
    <row r="727693" spans="2:3" x14ac:dyDescent="0.25">
      <c r="B727693" s="74"/>
    </row>
    <row r="727694" spans="2:3" x14ac:dyDescent="0.25">
      <c r="B727694" s="74"/>
    </row>
    <row r="727745" spans="2:3" x14ac:dyDescent="0.25">
      <c r="C727745"/>
    </row>
    <row r="727746" spans="2:3" x14ac:dyDescent="0.25">
      <c r="B727746" s="74"/>
    </row>
    <row r="727747" spans="2:3" x14ac:dyDescent="0.25">
      <c r="B727747" s="74"/>
    </row>
    <row r="727748" spans="2:3" x14ac:dyDescent="0.25">
      <c r="B727748" s="74"/>
    </row>
    <row r="727749" spans="2:3" x14ac:dyDescent="0.25">
      <c r="B727749" s="74"/>
    </row>
    <row r="727750" spans="2:3" x14ac:dyDescent="0.25">
      <c r="B727750" s="74"/>
    </row>
    <row r="727751" spans="2:3" x14ac:dyDescent="0.25">
      <c r="B727751" s="74"/>
    </row>
    <row r="727752" spans="2:3" x14ac:dyDescent="0.25">
      <c r="B727752" s="74"/>
    </row>
    <row r="727753" spans="2:3" x14ac:dyDescent="0.25">
      <c r="B727753" s="74"/>
    </row>
    <row r="727754" spans="2:3" x14ac:dyDescent="0.25">
      <c r="B727754" s="74"/>
    </row>
    <row r="727755" spans="2:3" x14ac:dyDescent="0.25">
      <c r="B727755" s="74"/>
    </row>
    <row r="727756" spans="2:3" x14ac:dyDescent="0.25">
      <c r="B727756" s="74"/>
    </row>
    <row r="727757" spans="2:3" x14ac:dyDescent="0.25">
      <c r="B727757" s="74"/>
    </row>
    <row r="727758" spans="2:3" x14ac:dyDescent="0.25">
      <c r="B727758" s="74"/>
    </row>
    <row r="727809" spans="2:3" x14ac:dyDescent="0.25">
      <c r="C727809"/>
    </row>
    <row r="727810" spans="2:3" x14ac:dyDescent="0.25">
      <c r="B727810" s="74"/>
    </row>
    <row r="727811" spans="2:3" x14ac:dyDescent="0.25">
      <c r="B727811" s="74"/>
    </row>
    <row r="727812" spans="2:3" x14ac:dyDescent="0.25">
      <c r="B727812" s="74"/>
    </row>
    <row r="727813" spans="2:3" x14ac:dyDescent="0.25">
      <c r="B727813" s="74"/>
    </row>
    <row r="727814" spans="2:3" x14ac:dyDescent="0.25">
      <c r="B727814" s="74"/>
    </row>
    <row r="727815" spans="2:3" x14ac:dyDescent="0.25">
      <c r="B727815" s="74"/>
    </row>
    <row r="727816" spans="2:3" x14ac:dyDescent="0.25">
      <c r="B727816" s="74"/>
    </row>
    <row r="727817" spans="2:3" x14ac:dyDescent="0.25">
      <c r="B727817" s="74"/>
    </row>
    <row r="727818" spans="2:3" x14ac:dyDescent="0.25">
      <c r="B727818" s="74"/>
    </row>
    <row r="727819" spans="2:3" x14ac:dyDescent="0.25">
      <c r="B727819" s="74"/>
    </row>
    <row r="727820" spans="2:3" x14ac:dyDescent="0.25">
      <c r="B727820" s="74"/>
    </row>
    <row r="727821" spans="2:3" x14ac:dyDescent="0.25">
      <c r="B727821" s="74"/>
    </row>
    <row r="727822" spans="2:3" x14ac:dyDescent="0.25">
      <c r="B727822" s="74"/>
    </row>
    <row r="727873" spans="2:3" x14ac:dyDescent="0.25">
      <c r="C727873"/>
    </row>
    <row r="727874" spans="2:3" x14ac:dyDescent="0.25">
      <c r="B727874" s="74"/>
    </row>
    <row r="727875" spans="2:3" x14ac:dyDescent="0.25">
      <c r="B727875" s="74"/>
    </row>
    <row r="727876" spans="2:3" x14ac:dyDescent="0.25">
      <c r="B727876" s="74"/>
    </row>
    <row r="727877" spans="2:3" x14ac:dyDescent="0.25">
      <c r="B727877" s="74"/>
    </row>
    <row r="727878" spans="2:3" x14ac:dyDescent="0.25">
      <c r="B727878" s="74"/>
    </row>
    <row r="727879" spans="2:3" x14ac:dyDescent="0.25">
      <c r="B727879" s="74"/>
    </row>
    <row r="727880" spans="2:3" x14ac:dyDescent="0.25">
      <c r="B727880" s="74"/>
    </row>
    <row r="727881" spans="2:3" x14ac:dyDescent="0.25">
      <c r="B727881" s="74"/>
    </row>
    <row r="727882" spans="2:3" x14ac:dyDescent="0.25">
      <c r="B727882" s="74"/>
    </row>
    <row r="727883" spans="2:3" x14ac:dyDescent="0.25">
      <c r="B727883" s="74"/>
    </row>
    <row r="727884" spans="2:3" x14ac:dyDescent="0.25">
      <c r="B727884" s="74"/>
    </row>
    <row r="727885" spans="2:3" x14ac:dyDescent="0.25">
      <c r="B727885" s="74"/>
    </row>
    <row r="727886" spans="2:3" x14ac:dyDescent="0.25">
      <c r="B727886" s="74"/>
    </row>
    <row r="727937" spans="2:3" x14ac:dyDescent="0.25">
      <c r="C727937"/>
    </row>
    <row r="727938" spans="2:3" x14ac:dyDescent="0.25">
      <c r="B727938" s="74"/>
    </row>
    <row r="727939" spans="2:3" x14ac:dyDescent="0.25">
      <c r="B727939" s="74"/>
    </row>
    <row r="727940" spans="2:3" x14ac:dyDescent="0.25">
      <c r="B727940" s="74"/>
    </row>
    <row r="727941" spans="2:3" x14ac:dyDescent="0.25">
      <c r="B727941" s="74"/>
    </row>
    <row r="727942" spans="2:3" x14ac:dyDescent="0.25">
      <c r="B727942" s="74"/>
    </row>
    <row r="727943" spans="2:3" x14ac:dyDescent="0.25">
      <c r="B727943" s="74"/>
    </row>
    <row r="727944" spans="2:3" x14ac:dyDescent="0.25">
      <c r="B727944" s="74"/>
    </row>
    <row r="727945" spans="2:3" x14ac:dyDescent="0.25">
      <c r="B727945" s="74"/>
    </row>
    <row r="727946" spans="2:3" x14ac:dyDescent="0.25">
      <c r="B727946" s="74"/>
    </row>
    <row r="727947" spans="2:3" x14ac:dyDescent="0.25">
      <c r="B727947" s="74"/>
    </row>
    <row r="727948" spans="2:3" x14ac:dyDescent="0.25">
      <c r="B727948" s="74"/>
    </row>
    <row r="727949" spans="2:3" x14ac:dyDescent="0.25">
      <c r="B727949" s="74"/>
    </row>
    <row r="727950" spans="2:3" x14ac:dyDescent="0.25">
      <c r="B727950" s="74"/>
    </row>
    <row r="728001" spans="2:3" x14ac:dyDescent="0.25">
      <c r="C728001"/>
    </row>
    <row r="728002" spans="2:3" x14ac:dyDescent="0.25">
      <c r="B728002" s="74"/>
    </row>
    <row r="728003" spans="2:3" x14ac:dyDescent="0.25">
      <c r="B728003" s="74"/>
    </row>
    <row r="728004" spans="2:3" x14ac:dyDescent="0.25">
      <c r="B728004" s="74"/>
    </row>
    <row r="728005" spans="2:3" x14ac:dyDescent="0.25">
      <c r="B728005" s="74"/>
    </row>
    <row r="728006" spans="2:3" x14ac:dyDescent="0.25">
      <c r="B728006" s="74"/>
    </row>
    <row r="728007" spans="2:3" x14ac:dyDescent="0.25">
      <c r="B728007" s="74"/>
    </row>
    <row r="728008" spans="2:3" x14ac:dyDescent="0.25">
      <c r="B728008" s="74"/>
    </row>
    <row r="728009" spans="2:3" x14ac:dyDescent="0.25">
      <c r="B728009" s="74"/>
    </row>
    <row r="728010" spans="2:3" x14ac:dyDescent="0.25">
      <c r="B728010" s="74"/>
    </row>
    <row r="728011" spans="2:3" x14ac:dyDescent="0.25">
      <c r="B728011" s="74"/>
    </row>
    <row r="728012" spans="2:3" x14ac:dyDescent="0.25">
      <c r="B728012" s="74"/>
    </row>
    <row r="728013" spans="2:3" x14ac:dyDescent="0.25">
      <c r="B728013" s="74"/>
    </row>
    <row r="728014" spans="2:3" x14ac:dyDescent="0.25">
      <c r="B728014" s="74"/>
    </row>
    <row r="728065" spans="2:3" x14ac:dyDescent="0.25">
      <c r="C728065"/>
    </row>
    <row r="728066" spans="2:3" x14ac:dyDescent="0.25">
      <c r="B728066" s="74"/>
    </row>
    <row r="728067" spans="2:3" x14ac:dyDescent="0.25">
      <c r="B728067" s="74"/>
    </row>
    <row r="728068" spans="2:3" x14ac:dyDescent="0.25">
      <c r="B728068" s="74"/>
    </row>
    <row r="728069" spans="2:3" x14ac:dyDescent="0.25">
      <c r="B728069" s="74"/>
    </row>
    <row r="728070" spans="2:3" x14ac:dyDescent="0.25">
      <c r="B728070" s="74"/>
    </row>
    <row r="728071" spans="2:3" x14ac:dyDescent="0.25">
      <c r="B728071" s="74"/>
    </row>
    <row r="728072" spans="2:3" x14ac:dyDescent="0.25">
      <c r="B728072" s="74"/>
    </row>
    <row r="728073" spans="2:3" x14ac:dyDescent="0.25">
      <c r="B728073" s="74"/>
    </row>
    <row r="728074" spans="2:3" x14ac:dyDescent="0.25">
      <c r="B728074" s="74"/>
    </row>
    <row r="728075" spans="2:3" x14ac:dyDescent="0.25">
      <c r="B728075" s="74"/>
    </row>
    <row r="728076" spans="2:3" x14ac:dyDescent="0.25">
      <c r="B728076" s="74"/>
    </row>
    <row r="728077" spans="2:3" x14ac:dyDescent="0.25">
      <c r="B728077" s="74"/>
    </row>
    <row r="728078" spans="2:3" x14ac:dyDescent="0.25">
      <c r="B728078" s="74"/>
    </row>
    <row r="728129" spans="2:3" x14ac:dyDescent="0.25">
      <c r="C728129"/>
    </row>
    <row r="728130" spans="2:3" x14ac:dyDescent="0.25">
      <c r="B728130" s="74"/>
    </row>
    <row r="728131" spans="2:3" x14ac:dyDescent="0.25">
      <c r="B728131" s="74"/>
    </row>
    <row r="728132" spans="2:3" x14ac:dyDescent="0.25">
      <c r="B728132" s="74"/>
    </row>
    <row r="728133" spans="2:3" x14ac:dyDescent="0.25">
      <c r="B728133" s="74"/>
    </row>
    <row r="728134" spans="2:3" x14ac:dyDescent="0.25">
      <c r="B728134" s="74"/>
    </row>
    <row r="728135" spans="2:3" x14ac:dyDescent="0.25">
      <c r="B728135" s="74"/>
    </row>
    <row r="728136" spans="2:3" x14ac:dyDescent="0.25">
      <c r="B728136" s="74"/>
    </row>
    <row r="728137" spans="2:3" x14ac:dyDescent="0.25">
      <c r="B728137" s="74"/>
    </row>
    <row r="728138" spans="2:3" x14ac:dyDescent="0.25">
      <c r="B728138" s="74"/>
    </row>
    <row r="728139" spans="2:3" x14ac:dyDescent="0.25">
      <c r="B728139" s="74"/>
    </row>
    <row r="728140" spans="2:3" x14ac:dyDescent="0.25">
      <c r="B728140" s="74"/>
    </row>
    <row r="728141" spans="2:3" x14ac:dyDescent="0.25">
      <c r="B728141" s="74"/>
    </row>
    <row r="728142" spans="2:3" x14ac:dyDescent="0.25">
      <c r="B728142" s="74"/>
    </row>
    <row r="728193" spans="2:3" x14ac:dyDescent="0.25">
      <c r="C728193"/>
    </row>
    <row r="728194" spans="2:3" x14ac:dyDescent="0.25">
      <c r="B728194" s="74"/>
    </row>
    <row r="728195" spans="2:3" x14ac:dyDescent="0.25">
      <c r="B728195" s="74"/>
    </row>
    <row r="728196" spans="2:3" x14ac:dyDescent="0.25">
      <c r="B728196" s="74"/>
    </row>
    <row r="728197" spans="2:3" x14ac:dyDescent="0.25">
      <c r="B728197" s="74"/>
    </row>
    <row r="728198" spans="2:3" x14ac:dyDescent="0.25">
      <c r="B728198" s="74"/>
    </row>
    <row r="728199" spans="2:3" x14ac:dyDescent="0.25">
      <c r="B728199" s="74"/>
    </row>
    <row r="728200" spans="2:3" x14ac:dyDescent="0.25">
      <c r="B728200" s="74"/>
    </row>
    <row r="728201" spans="2:3" x14ac:dyDescent="0.25">
      <c r="B728201" s="74"/>
    </row>
    <row r="728202" spans="2:3" x14ac:dyDescent="0.25">
      <c r="B728202" s="74"/>
    </row>
    <row r="728203" spans="2:3" x14ac:dyDescent="0.25">
      <c r="B728203" s="74"/>
    </row>
    <row r="728204" spans="2:3" x14ac:dyDescent="0.25">
      <c r="B728204" s="74"/>
    </row>
    <row r="728205" spans="2:3" x14ac:dyDescent="0.25">
      <c r="B728205" s="74"/>
    </row>
    <row r="728206" spans="2:3" x14ac:dyDescent="0.25">
      <c r="B728206" s="74"/>
    </row>
    <row r="728257" spans="2:3" x14ac:dyDescent="0.25">
      <c r="C728257"/>
    </row>
    <row r="728258" spans="2:3" x14ac:dyDescent="0.25">
      <c r="B728258" s="74"/>
    </row>
    <row r="728259" spans="2:3" x14ac:dyDescent="0.25">
      <c r="B728259" s="74"/>
    </row>
    <row r="728260" spans="2:3" x14ac:dyDescent="0.25">
      <c r="B728260" s="74"/>
    </row>
    <row r="728261" spans="2:3" x14ac:dyDescent="0.25">
      <c r="B728261" s="74"/>
    </row>
    <row r="728262" spans="2:3" x14ac:dyDescent="0.25">
      <c r="B728262" s="74"/>
    </row>
    <row r="728263" spans="2:3" x14ac:dyDescent="0.25">
      <c r="B728263" s="74"/>
    </row>
    <row r="728264" spans="2:3" x14ac:dyDescent="0.25">
      <c r="B728264" s="74"/>
    </row>
    <row r="728265" spans="2:3" x14ac:dyDescent="0.25">
      <c r="B728265" s="74"/>
    </row>
    <row r="728266" spans="2:3" x14ac:dyDescent="0.25">
      <c r="B728266" s="74"/>
    </row>
    <row r="728267" spans="2:3" x14ac:dyDescent="0.25">
      <c r="B728267" s="74"/>
    </row>
    <row r="728268" spans="2:3" x14ac:dyDescent="0.25">
      <c r="B728268" s="74"/>
    </row>
    <row r="728269" spans="2:3" x14ac:dyDescent="0.25">
      <c r="B728269" s="74"/>
    </row>
    <row r="728270" spans="2:3" x14ac:dyDescent="0.25">
      <c r="B728270" s="74"/>
    </row>
    <row r="728321" spans="2:3" x14ac:dyDescent="0.25">
      <c r="C728321"/>
    </row>
    <row r="728322" spans="2:3" x14ac:dyDescent="0.25">
      <c r="B728322" s="74"/>
    </row>
    <row r="728323" spans="2:3" x14ac:dyDescent="0.25">
      <c r="B728323" s="74"/>
    </row>
    <row r="728324" spans="2:3" x14ac:dyDescent="0.25">
      <c r="B728324" s="74"/>
    </row>
    <row r="728325" spans="2:3" x14ac:dyDescent="0.25">
      <c r="B728325" s="74"/>
    </row>
    <row r="728326" spans="2:3" x14ac:dyDescent="0.25">
      <c r="B728326" s="74"/>
    </row>
    <row r="728327" spans="2:3" x14ac:dyDescent="0.25">
      <c r="B728327" s="74"/>
    </row>
    <row r="728328" spans="2:3" x14ac:dyDescent="0.25">
      <c r="B728328" s="74"/>
    </row>
    <row r="728329" spans="2:3" x14ac:dyDescent="0.25">
      <c r="B728329" s="74"/>
    </row>
    <row r="728330" spans="2:3" x14ac:dyDescent="0.25">
      <c r="B728330" s="74"/>
    </row>
    <row r="728331" spans="2:3" x14ac:dyDescent="0.25">
      <c r="B728331" s="74"/>
    </row>
    <row r="728332" spans="2:3" x14ac:dyDescent="0.25">
      <c r="B728332" s="74"/>
    </row>
    <row r="728333" spans="2:3" x14ac:dyDescent="0.25">
      <c r="B728333" s="74"/>
    </row>
    <row r="728334" spans="2:3" x14ac:dyDescent="0.25">
      <c r="B728334" s="74"/>
    </row>
    <row r="728385" spans="2:3" x14ac:dyDescent="0.25">
      <c r="C728385"/>
    </row>
    <row r="728386" spans="2:3" x14ac:dyDescent="0.25">
      <c r="B728386" s="74"/>
    </row>
    <row r="728387" spans="2:3" x14ac:dyDescent="0.25">
      <c r="B728387" s="74"/>
    </row>
    <row r="728388" spans="2:3" x14ac:dyDescent="0.25">
      <c r="B728388" s="74"/>
    </row>
    <row r="728389" spans="2:3" x14ac:dyDescent="0.25">
      <c r="B728389" s="74"/>
    </row>
    <row r="728390" spans="2:3" x14ac:dyDescent="0.25">
      <c r="B728390" s="74"/>
    </row>
    <row r="728391" spans="2:3" x14ac:dyDescent="0.25">
      <c r="B728391" s="74"/>
    </row>
    <row r="728392" spans="2:3" x14ac:dyDescent="0.25">
      <c r="B728392" s="74"/>
    </row>
    <row r="728393" spans="2:3" x14ac:dyDescent="0.25">
      <c r="B728393" s="74"/>
    </row>
    <row r="728394" spans="2:3" x14ac:dyDescent="0.25">
      <c r="B728394" s="74"/>
    </row>
    <row r="728395" spans="2:3" x14ac:dyDescent="0.25">
      <c r="B728395" s="74"/>
    </row>
    <row r="728396" spans="2:3" x14ac:dyDescent="0.25">
      <c r="B728396" s="74"/>
    </row>
    <row r="728397" spans="2:3" x14ac:dyDescent="0.25">
      <c r="B728397" s="74"/>
    </row>
    <row r="728398" spans="2:3" x14ac:dyDescent="0.25">
      <c r="B728398" s="74"/>
    </row>
    <row r="728449" spans="2:3" x14ac:dyDescent="0.25">
      <c r="C728449"/>
    </row>
    <row r="728450" spans="2:3" x14ac:dyDescent="0.25">
      <c r="B728450" s="74"/>
    </row>
    <row r="728451" spans="2:3" x14ac:dyDescent="0.25">
      <c r="B728451" s="74"/>
    </row>
    <row r="728452" spans="2:3" x14ac:dyDescent="0.25">
      <c r="B728452" s="74"/>
    </row>
    <row r="728453" spans="2:3" x14ac:dyDescent="0.25">
      <c r="B728453" s="74"/>
    </row>
    <row r="728454" spans="2:3" x14ac:dyDescent="0.25">
      <c r="B728454" s="74"/>
    </row>
    <row r="728455" spans="2:3" x14ac:dyDescent="0.25">
      <c r="B728455" s="74"/>
    </row>
    <row r="728456" spans="2:3" x14ac:dyDescent="0.25">
      <c r="B728456" s="74"/>
    </row>
    <row r="728457" spans="2:3" x14ac:dyDescent="0.25">
      <c r="B728457" s="74"/>
    </row>
    <row r="728458" spans="2:3" x14ac:dyDescent="0.25">
      <c r="B728458" s="74"/>
    </row>
    <row r="728459" spans="2:3" x14ac:dyDescent="0.25">
      <c r="B728459" s="74"/>
    </row>
    <row r="728460" spans="2:3" x14ac:dyDescent="0.25">
      <c r="B728460" s="74"/>
    </row>
    <row r="728461" spans="2:3" x14ac:dyDescent="0.25">
      <c r="B728461" s="74"/>
    </row>
    <row r="728462" spans="2:3" x14ac:dyDescent="0.25">
      <c r="B728462" s="74"/>
    </row>
    <row r="728513" spans="2:3" x14ac:dyDescent="0.25">
      <c r="C728513"/>
    </row>
    <row r="728514" spans="2:3" x14ac:dyDescent="0.25">
      <c r="B728514" s="74"/>
    </row>
    <row r="728515" spans="2:3" x14ac:dyDescent="0.25">
      <c r="B728515" s="74"/>
    </row>
    <row r="728516" spans="2:3" x14ac:dyDescent="0.25">
      <c r="B728516" s="74"/>
    </row>
    <row r="728517" spans="2:3" x14ac:dyDescent="0.25">
      <c r="B728517" s="74"/>
    </row>
    <row r="728518" spans="2:3" x14ac:dyDescent="0.25">
      <c r="B728518" s="74"/>
    </row>
    <row r="728519" spans="2:3" x14ac:dyDescent="0.25">
      <c r="B728519" s="74"/>
    </row>
    <row r="728520" spans="2:3" x14ac:dyDescent="0.25">
      <c r="B728520" s="74"/>
    </row>
    <row r="728521" spans="2:3" x14ac:dyDescent="0.25">
      <c r="B728521" s="74"/>
    </row>
    <row r="728522" spans="2:3" x14ac:dyDescent="0.25">
      <c r="B728522" s="74"/>
    </row>
    <row r="728523" spans="2:3" x14ac:dyDescent="0.25">
      <c r="B728523" s="74"/>
    </row>
    <row r="728524" spans="2:3" x14ac:dyDescent="0.25">
      <c r="B728524" s="74"/>
    </row>
    <row r="728525" spans="2:3" x14ac:dyDescent="0.25">
      <c r="B728525" s="74"/>
    </row>
    <row r="728526" spans="2:3" x14ac:dyDescent="0.25">
      <c r="B728526" s="74"/>
    </row>
    <row r="728577" spans="2:3" x14ac:dyDescent="0.25">
      <c r="C728577"/>
    </row>
    <row r="728578" spans="2:3" x14ac:dyDescent="0.25">
      <c r="B728578" s="74"/>
    </row>
    <row r="728579" spans="2:3" x14ac:dyDescent="0.25">
      <c r="B728579" s="74"/>
    </row>
    <row r="728580" spans="2:3" x14ac:dyDescent="0.25">
      <c r="B728580" s="74"/>
    </row>
    <row r="728581" spans="2:3" x14ac:dyDescent="0.25">
      <c r="B728581" s="74"/>
    </row>
    <row r="728582" spans="2:3" x14ac:dyDescent="0.25">
      <c r="B728582" s="74"/>
    </row>
    <row r="728583" spans="2:3" x14ac:dyDescent="0.25">
      <c r="B728583" s="74"/>
    </row>
    <row r="728584" spans="2:3" x14ac:dyDescent="0.25">
      <c r="B728584" s="74"/>
    </row>
    <row r="728585" spans="2:3" x14ac:dyDescent="0.25">
      <c r="B728585" s="74"/>
    </row>
    <row r="728586" spans="2:3" x14ac:dyDescent="0.25">
      <c r="B728586" s="74"/>
    </row>
    <row r="728587" spans="2:3" x14ac:dyDescent="0.25">
      <c r="B728587" s="74"/>
    </row>
    <row r="728588" spans="2:3" x14ac:dyDescent="0.25">
      <c r="B728588" s="74"/>
    </row>
    <row r="728589" spans="2:3" x14ac:dyDescent="0.25">
      <c r="B728589" s="74"/>
    </row>
    <row r="728590" spans="2:3" x14ac:dyDescent="0.25">
      <c r="B728590" s="74"/>
    </row>
    <row r="728641" spans="2:3" x14ac:dyDescent="0.25">
      <c r="C728641"/>
    </row>
    <row r="728642" spans="2:3" x14ac:dyDescent="0.25">
      <c r="B728642" s="74"/>
    </row>
    <row r="728643" spans="2:3" x14ac:dyDescent="0.25">
      <c r="B728643" s="74"/>
    </row>
    <row r="728644" spans="2:3" x14ac:dyDescent="0.25">
      <c r="B728644" s="74"/>
    </row>
    <row r="728645" spans="2:3" x14ac:dyDescent="0.25">
      <c r="B728645" s="74"/>
    </row>
    <row r="728646" spans="2:3" x14ac:dyDescent="0.25">
      <c r="B728646" s="74"/>
    </row>
    <row r="728647" spans="2:3" x14ac:dyDescent="0.25">
      <c r="B728647" s="74"/>
    </row>
    <row r="728648" spans="2:3" x14ac:dyDescent="0.25">
      <c r="B728648" s="74"/>
    </row>
    <row r="728649" spans="2:3" x14ac:dyDescent="0.25">
      <c r="B728649" s="74"/>
    </row>
    <row r="728650" spans="2:3" x14ac:dyDescent="0.25">
      <c r="B728650" s="74"/>
    </row>
    <row r="728651" spans="2:3" x14ac:dyDescent="0.25">
      <c r="B728651" s="74"/>
    </row>
    <row r="728652" spans="2:3" x14ac:dyDescent="0.25">
      <c r="B728652" s="74"/>
    </row>
    <row r="728653" spans="2:3" x14ac:dyDescent="0.25">
      <c r="B728653" s="74"/>
    </row>
    <row r="728654" spans="2:3" x14ac:dyDescent="0.25">
      <c r="B728654" s="74"/>
    </row>
    <row r="728705" spans="2:3" x14ac:dyDescent="0.25">
      <c r="C728705"/>
    </row>
    <row r="728706" spans="2:3" x14ac:dyDescent="0.25">
      <c r="B728706" s="74"/>
    </row>
    <row r="728707" spans="2:3" x14ac:dyDescent="0.25">
      <c r="B728707" s="74"/>
    </row>
    <row r="728708" spans="2:3" x14ac:dyDescent="0.25">
      <c r="B728708" s="74"/>
    </row>
    <row r="728709" spans="2:3" x14ac:dyDescent="0.25">
      <c r="B728709" s="74"/>
    </row>
    <row r="728710" spans="2:3" x14ac:dyDescent="0.25">
      <c r="B728710" s="74"/>
    </row>
    <row r="728711" spans="2:3" x14ac:dyDescent="0.25">
      <c r="B728711" s="74"/>
    </row>
    <row r="728712" spans="2:3" x14ac:dyDescent="0.25">
      <c r="B728712" s="74"/>
    </row>
    <row r="728713" spans="2:3" x14ac:dyDescent="0.25">
      <c r="B728713" s="74"/>
    </row>
    <row r="728714" spans="2:3" x14ac:dyDescent="0.25">
      <c r="B728714" s="74"/>
    </row>
    <row r="728715" spans="2:3" x14ac:dyDescent="0.25">
      <c r="B728715" s="74"/>
    </row>
    <row r="728716" spans="2:3" x14ac:dyDescent="0.25">
      <c r="B728716" s="74"/>
    </row>
    <row r="728717" spans="2:3" x14ac:dyDescent="0.25">
      <c r="B728717" s="74"/>
    </row>
    <row r="728718" spans="2:3" x14ac:dyDescent="0.25">
      <c r="B728718" s="74"/>
    </row>
    <row r="728769" spans="2:3" x14ac:dyDescent="0.25">
      <c r="C728769"/>
    </row>
    <row r="728770" spans="2:3" x14ac:dyDescent="0.25">
      <c r="B728770" s="74"/>
    </row>
    <row r="728771" spans="2:3" x14ac:dyDescent="0.25">
      <c r="B728771" s="74"/>
    </row>
    <row r="728772" spans="2:3" x14ac:dyDescent="0.25">
      <c r="B728772" s="74"/>
    </row>
    <row r="728773" spans="2:3" x14ac:dyDescent="0.25">
      <c r="B728773" s="74"/>
    </row>
    <row r="728774" spans="2:3" x14ac:dyDescent="0.25">
      <c r="B728774" s="74"/>
    </row>
    <row r="728775" spans="2:3" x14ac:dyDescent="0.25">
      <c r="B728775" s="74"/>
    </row>
    <row r="728776" spans="2:3" x14ac:dyDescent="0.25">
      <c r="B728776" s="74"/>
    </row>
    <row r="728777" spans="2:3" x14ac:dyDescent="0.25">
      <c r="B728777" s="74"/>
    </row>
    <row r="728778" spans="2:3" x14ac:dyDescent="0.25">
      <c r="B728778" s="74"/>
    </row>
    <row r="728779" spans="2:3" x14ac:dyDescent="0.25">
      <c r="B728779" s="74"/>
    </row>
    <row r="728780" spans="2:3" x14ac:dyDescent="0.25">
      <c r="B728780" s="74"/>
    </row>
    <row r="728781" spans="2:3" x14ac:dyDescent="0.25">
      <c r="B728781" s="74"/>
    </row>
    <row r="728782" spans="2:3" x14ac:dyDescent="0.25">
      <c r="B728782" s="74"/>
    </row>
    <row r="728833" spans="2:3" x14ac:dyDescent="0.25">
      <c r="C728833"/>
    </row>
    <row r="728834" spans="2:3" x14ac:dyDescent="0.25">
      <c r="B728834" s="74"/>
    </row>
    <row r="728835" spans="2:3" x14ac:dyDescent="0.25">
      <c r="B728835" s="74"/>
    </row>
    <row r="728836" spans="2:3" x14ac:dyDescent="0.25">
      <c r="B728836" s="74"/>
    </row>
    <row r="728837" spans="2:3" x14ac:dyDescent="0.25">
      <c r="B728837" s="74"/>
    </row>
    <row r="728838" spans="2:3" x14ac:dyDescent="0.25">
      <c r="B728838" s="74"/>
    </row>
    <row r="728839" spans="2:3" x14ac:dyDescent="0.25">
      <c r="B728839" s="74"/>
    </row>
    <row r="728840" spans="2:3" x14ac:dyDescent="0.25">
      <c r="B728840" s="74"/>
    </row>
    <row r="728841" spans="2:3" x14ac:dyDescent="0.25">
      <c r="B728841" s="74"/>
    </row>
    <row r="728842" spans="2:3" x14ac:dyDescent="0.25">
      <c r="B728842" s="74"/>
    </row>
    <row r="728843" spans="2:3" x14ac:dyDescent="0.25">
      <c r="B728843" s="74"/>
    </row>
    <row r="728844" spans="2:3" x14ac:dyDescent="0.25">
      <c r="B728844" s="74"/>
    </row>
    <row r="728845" spans="2:3" x14ac:dyDescent="0.25">
      <c r="B728845" s="74"/>
    </row>
    <row r="728846" spans="2:3" x14ac:dyDescent="0.25">
      <c r="B728846" s="74"/>
    </row>
    <row r="728897" spans="2:3" x14ac:dyDescent="0.25">
      <c r="C728897"/>
    </row>
    <row r="728898" spans="2:3" x14ac:dyDescent="0.25">
      <c r="B728898" s="74"/>
    </row>
    <row r="728899" spans="2:3" x14ac:dyDescent="0.25">
      <c r="B728899" s="74"/>
    </row>
    <row r="728900" spans="2:3" x14ac:dyDescent="0.25">
      <c r="B728900" s="74"/>
    </row>
    <row r="728901" spans="2:3" x14ac:dyDescent="0.25">
      <c r="B728901" s="74"/>
    </row>
    <row r="728902" spans="2:3" x14ac:dyDescent="0.25">
      <c r="B728902" s="74"/>
    </row>
    <row r="728903" spans="2:3" x14ac:dyDescent="0.25">
      <c r="B728903" s="74"/>
    </row>
    <row r="728904" spans="2:3" x14ac:dyDescent="0.25">
      <c r="B728904" s="74"/>
    </row>
    <row r="728905" spans="2:3" x14ac:dyDescent="0.25">
      <c r="B728905" s="74"/>
    </row>
    <row r="728906" spans="2:3" x14ac:dyDescent="0.25">
      <c r="B728906" s="74"/>
    </row>
    <row r="728907" spans="2:3" x14ac:dyDescent="0.25">
      <c r="B728907" s="74"/>
    </row>
    <row r="728908" spans="2:3" x14ac:dyDescent="0.25">
      <c r="B728908" s="74"/>
    </row>
    <row r="728909" spans="2:3" x14ac:dyDescent="0.25">
      <c r="B728909" s="74"/>
    </row>
    <row r="728910" spans="2:3" x14ac:dyDescent="0.25">
      <c r="B728910" s="74"/>
    </row>
    <row r="728961" spans="2:3" x14ac:dyDescent="0.25">
      <c r="C728961"/>
    </row>
    <row r="728962" spans="2:3" x14ac:dyDescent="0.25">
      <c r="B728962" s="74"/>
    </row>
    <row r="728963" spans="2:3" x14ac:dyDescent="0.25">
      <c r="B728963" s="74"/>
    </row>
    <row r="728964" spans="2:3" x14ac:dyDescent="0.25">
      <c r="B728964" s="74"/>
    </row>
    <row r="728965" spans="2:3" x14ac:dyDescent="0.25">
      <c r="B728965" s="74"/>
    </row>
    <row r="728966" spans="2:3" x14ac:dyDescent="0.25">
      <c r="B728966" s="74"/>
    </row>
    <row r="728967" spans="2:3" x14ac:dyDescent="0.25">
      <c r="B728967" s="74"/>
    </row>
    <row r="728968" spans="2:3" x14ac:dyDescent="0.25">
      <c r="B728968" s="74"/>
    </row>
    <row r="728969" spans="2:3" x14ac:dyDescent="0.25">
      <c r="B728969" s="74"/>
    </row>
    <row r="728970" spans="2:3" x14ac:dyDescent="0.25">
      <c r="B728970" s="74"/>
    </row>
    <row r="728971" spans="2:3" x14ac:dyDescent="0.25">
      <c r="B728971" s="74"/>
    </row>
    <row r="728972" spans="2:3" x14ac:dyDescent="0.25">
      <c r="B728972" s="74"/>
    </row>
    <row r="728973" spans="2:3" x14ac:dyDescent="0.25">
      <c r="B728973" s="74"/>
    </row>
    <row r="728974" spans="2:3" x14ac:dyDescent="0.25">
      <c r="B728974" s="74"/>
    </row>
    <row r="729025" spans="2:3" x14ac:dyDescent="0.25">
      <c r="C729025"/>
    </row>
    <row r="729026" spans="2:3" x14ac:dyDescent="0.25">
      <c r="B729026" s="74"/>
    </row>
    <row r="729027" spans="2:3" x14ac:dyDescent="0.25">
      <c r="B729027" s="74"/>
    </row>
    <row r="729028" spans="2:3" x14ac:dyDescent="0.25">
      <c r="B729028" s="74"/>
    </row>
    <row r="729029" spans="2:3" x14ac:dyDescent="0.25">
      <c r="B729029" s="74"/>
    </row>
    <row r="729030" spans="2:3" x14ac:dyDescent="0.25">
      <c r="B729030" s="74"/>
    </row>
    <row r="729031" spans="2:3" x14ac:dyDescent="0.25">
      <c r="B729031" s="74"/>
    </row>
    <row r="729032" spans="2:3" x14ac:dyDescent="0.25">
      <c r="B729032" s="74"/>
    </row>
    <row r="729033" spans="2:3" x14ac:dyDescent="0.25">
      <c r="B729033" s="74"/>
    </row>
    <row r="729034" spans="2:3" x14ac:dyDescent="0.25">
      <c r="B729034" s="74"/>
    </row>
    <row r="729035" spans="2:3" x14ac:dyDescent="0.25">
      <c r="B729035" s="74"/>
    </row>
    <row r="729036" spans="2:3" x14ac:dyDescent="0.25">
      <c r="B729036" s="74"/>
    </row>
    <row r="729037" spans="2:3" x14ac:dyDescent="0.25">
      <c r="B729037" s="74"/>
    </row>
    <row r="729038" spans="2:3" x14ac:dyDescent="0.25">
      <c r="B729038" s="74"/>
    </row>
    <row r="729089" spans="2:3" x14ac:dyDescent="0.25">
      <c r="C729089"/>
    </row>
    <row r="729090" spans="2:3" x14ac:dyDescent="0.25">
      <c r="B729090" s="74"/>
    </row>
    <row r="729091" spans="2:3" x14ac:dyDescent="0.25">
      <c r="B729091" s="74"/>
    </row>
    <row r="729092" spans="2:3" x14ac:dyDescent="0.25">
      <c r="B729092" s="74"/>
    </row>
    <row r="729093" spans="2:3" x14ac:dyDescent="0.25">
      <c r="B729093" s="74"/>
    </row>
    <row r="729094" spans="2:3" x14ac:dyDescent="0.25">
      <c r="B729094" s="74"/>
    </row>
    <row r="729095" spans="2:3" x14ac:dyDescent="0.25">
      <c r="B729095" s="74"/>
    </row>
    <row r="729096" spans="2:3" x14ac:dyDescent="0.25">
      <c r="B729096" s="74"/>
    </row>
    <row r="729097" spans="2:3" x14ac:dyDescent="0.25">
      <c r="B729097" s="74"/>
    </row>
    <row r="729098" spans="2:3" x14ac:dyDescent="0.25">
      <c r="B729098" s="74"/>
    </row>
    <row r="729099" spans="2:3" x14ac:dyDescent="0.25">
      <c r="B729099" s="74"/>
    </row>
    <row r="729100" spans="2:3" x14ac:dyDescent="0.25">
      <c r="B729100" s="74"/>
    </row>
    <row r="729101" spans="2:3" x14ac:dyDescent="0.25">
      <c r="B729101" s="74"/>
    </row>
    <row r="729102" spans="2:3" x14ac:dyDescent="0.25">
      <c r="B729102" s="74"/>
    </row>
    <row r="729153" spans="2:3" x14ac:dyDescent="0.25">
      <c r="C729153"/>
    </row>
    <row r="729154" spans="2:3" x14ac:dyDescent="0.25">
      <c r="B729154" s="74"/>
    </row>
    <row r="729155" spans="2:3" x14ac:dyDescent="0.25">
      <c r="B729155" s="74"/>
    </row>
    <row r="729156" spans="2:3" x14ac:dyDescent="0.25">
      <c r="B729156" s="74"/>
    </row>
    <row r="729157" spans="2:3" x14ac:dyDescent="0.25">
      <c r="B729157" s="74"/>
    </row>
    <row r="729158" spans="2:3" x14ac:dyDescent="0.25">
      <c r="B729158" s="74"/>
    </row>
    <row r="729159" spans="2:3" x14ac:dyDescent="0.25">
      <c r="B729159" s="74"/>
    </row>
    <row r="729160" spans="2:3" x14ac:dyDescent="0.25">
      <c r="B729160" s="74"/>
    </row>
    <row r="729161" spans="2:3" x14ac:dyDescent="0.25">
      <c r="B729161" s="74"/>
    </row>
    <row r="729162" spans="2:3" x14ac:dyDescent="0.25">
      <c r="B729162" s="74"/>
    </row>
    <row r="729163" spans="2:3" x14ac:dyDescent="0.25">
      <c r="B729163" s="74"/>
    </row>
    <row r="729164" spans="2:3" x14ac:dyDescent="0.25">
      <c r="B729164" s="74"/>
    </row>
    <row r="729165" spans="2:3" x14ac:dyDescent="0.25">
      <c r="B729165" s="74"/>
    </row>
    <row r="729166" spans="2:3" x14ac:dyDescent="0.25">
      <c r="B729166" s="74"/>
    </row>
    <row r="729217" spans="2:3" x14ac:dyDescent="0.25">
      <c r="C729217"/>
    </row>
    <row r="729218" spans="2:3" x14ac:dyDescent="0.25">
      <c r="B729218" s="74"/>
    </row>
    <row r="729219" spans="2:3" x14ac:dyDescent="0.25">
      <c r="B729219" s="74"/>
    </row>
    <row r="729220" spans="2:3" x14ac:dyDescent="0.25">
      <c r="B729220" s="74"/>
    </row>
    <row r="729221" spans="2:3" x14ac:dyDescent="0.25">
      <c r="B729221" s="74"/>
    </row>
    <row r="729222" spans="2:3" x14ac:dyDescent="0.25">
      <c r="B729222" s="74"/>
    </row>
    <row r="729223" spans="2:3" x14ac:dyDescent="0.25">
      <c r="B729223" s="74"/>
    </row>
    <row r="729224" spans="2:3" x14ac:dyDescent="0.25">
      <c r="B729224" s="74"/>
    </row>
    <row r="729225" spans="2:3" x14ac:dyDescent="0.25">
      <c r="B729225" s="74"/>
    </row>
    <row r="729226" spans="2:3" x14ac:dyDescent="0.25">
      <c r="B729226" s="74"/>
    </row>
    <row r="729227" spans="2:3" x14ac:dyDescent="0.25">
      <c r="B729227" s="74"/>
    </row>
    <row r="729228" spans="2:3" x14ac:dyDescent="0.25">
      <c r="B729228" s="74"/>
    </row>
    <row r="729229" spans="2:3" x14ac:dyDescent="0.25">
      <c r="B729229" s="74"/>
    </row>
    <row r="729230" spans="2:3" x14ac:dyDescent="0.25">
      <c r="B729230" s="74"/>
    </row>
    <row r="729281" spans="2:3" x14ac:dyDescent="0.25">
      <c r="C729281"/>
    </row>
    <row r="729282" spans="2:3" x14ac:dyDescent="0.25">
      <c r="B729282" s="74"/>
    </row>
    <row r="729283" spans="2:3" x14ac:dyDescent="0.25">
      <c r="B729283" s="74"/>
    </row>
    <row r="729284" spans="2:3" x14ac:dyDescent="0.25">
      <c r="B729284" s="74"/>
    </row>
    <row r="729285" spans="2:3" x14ac:dyDescent="0.25">
      <c r="B729285" s="74"/>
    </row>
    <row r="729286" spans="2:3" x14ac:dyDescent="0.25">
      <c r="B729286" s="74"/>
    </row>
    <row r="729287" spans="2:3" x14ac:dyDescent="0.25">
      <c r="B729287" s="74"/>
    </row>
    <row r="729288" spans="2:3" x14ac:dyDescent="0.25">
      <c r="B729288" s="74"/>
    </row>
    <row r="729289" spans="2:3" x14ac:dyDescent="0.25">
      <c r="B729289" s="74"/>
    </row>
    <row r="729290" spans="2:3" x14ac:dyDescent="0.25">
      <c r="B729290" s="74"/>
    </row>
    <row r="729291" spans="2:3" x14ac:dyDescent="0.25">
      <c r="B729291" s="74"/>
    </row>
    <row r="729292" spans="2:3" x14ac:dyDescent="0.25">
      <c r="B729292" s="74"/>
    </row>
    <row r="729293" spans="2:3" x14ac:dyDescent="0.25">
      <c r="B729293" s="74"/>
    </row>
    <row r="729294" spans="2:3" x14ac:dyDescent="0.25">
      <c r="B729294" s="74"/>
    </row>
    <row r="729345" spans="2:3" x14ac:dyDescent="0.25">
      <c r="C729345"/>
    </row>
    <row r="729346" spans="2:3" x14ac:dyDescent="0.25">
      <c r="B729346" s="74"/>
    </row>
    <row r="729347" spans="2:3" x14ac:dyDescent="0.25">
      <c r="B729347" s="74"/>
    </row>
    <row r="729348" spans="2:3" x14ac:dyDescent="0.25">
      <c r="B729348" s="74"/>
    </row>
    <row r="729349" spans="2:3" x14ac:dyDescent="0.25">
      <c r="B729349" s="74"/>
    </row>
    <row r="729350" spans="2:3" x14ac:dyDescent="0.25">
      <c r="B729350" s="74"/>
    </row>
    <row r="729351" spans="2:3" x14ac:dyDescent="0.25">
      <c r="B729351" s="74"/>
    </row>
    <row r="729352" spans="2:3" x14ac:dyDescent="0.25">
      <c r="B729352" s="74"/>
    </row>
    <row r="729353" spans="2:3" x14ac:dyDescent="0.25">
      <c r="B729353" s="74"/>
    </row>
    <row r="729354" spans="2:3" x14ac:dyDescent="0.25">
      <c r="B729354" s="74"/>
    </row>
    <row r="729355" spans="2:3" x14ac:dyDescent="0.25">
      <c r="B729355" s="74"/>
    </row>
    <row r="729356" spans="2:3" x14ac:dyDescent="0.25">
      <c r="B729356" s="74"/>
    </row>
    <row r="729357" spans="2:3" x14ac:dyDescent="0.25">
      <c r="B729357" s="74"/>
    </row>
    <row r="729358" spans="2:3" x14ac:dyDescent="0.25">
      <c r="B729358" s="74"/>
    </row>
    <row r="729409" spans="2:3" x14ac:dyDescent="0.25">
      <c r="C729409"/>
    </row>
    <row r="729410" spans="2:3" x14ac:dyDescent="0.25">
      <c r="B729410" s="74"/>
    </row>
    <row r="729411" spans="2:3" x14ac:dyDescent="0.25">
      <c r="B729411" s="74"/>
    </row>
    <row r="729412" spans="2:3" x14ac:dyDescent="0.25">
      <c r="B729412" s="74"/>
    </row>
    <row r="729413" spans="2:3" x14ac:dyDescent="0.25">
      <c r="B729413" s="74"/>
    </row>
    <row r="729414" spans="2:3" x14ac:dyDescent="0.25">
      <c r="B729414" s="74"/>
    </row>
    <row r="729415" spans="2:3" x14ac:dyDescent="0.25">
      <c r="B729415" s="74"/>
    </row>
    <row r="729416" spans="2:3" x14ac:dyDescent="0.25">
      <c r="B729416" s="74"/>
    </row>
    <row r="729417" spans="2:3" x14ac:dyDescent="0.25">
      <c r="B729417" s="74"/>
    </row>
    <row r="729418" spans="2:3" x14ac:dyDescent="0.25">
      <c r="B729418" s="74"/>
    </row>
    <row r="729419" spans="2:3" x14ac:dyDescent="0.25">
      <c r="B729419" s="74"/>
    </row>
    <row r="729420" spans="2:3" x14ac:dyDescent="0.25">
      <c r="B729420" s="74"/>
    </row>
    <row r="729421" spans="2:3" x14ac:dyDescent="0.25">
      <c r="B729421" s="74"/>
    </row>
    <row r="729422" spans="2:3" x14ac:dyDescent="0.25">
      <c r="B729422" s="74"/>
    </row>
    <row r="729473" spans="2:3" x14ac:dyDescent="0.25">
      <c r="C729473"/>
    </row>
    <row r="729474" spans="2:3" x14ac:dyDescent="0.25">
      <c r="B729474" s="74"/>
    </row>
    <row r="729475" spans="2:3" x14ac:dyDescent="0.25">
      <c r="B729475" s="74"/>
    </row>
    <row r="729476" spans="2:3" x14ac:dyDescent="0.25">
      <c r="B729476" s="74"/>
    </row>
    <row r="729477" spans="2:3" x14ac:dyDescent="0.25">
      <c r="B729477" s="74"/>
    </row>
    <row r="729478" spans="2:3" x14ac:dyDescent="0.25">
      <c r="B729478" s="74"/>
    </row>
    <row r="729479" spans="2:3" x14ac:dyDescent="0.25">
      <c r="B729479" s="74"/>
    </row>
    <row r="729480" spans="2:3" x14ac:dyDescent="0.25">
      <c r="B729480" s="74"/>
    </row>
    <row r="729481" spans="2:3" x14ac:dyDescent="0.25">
      <c r="B729481" s="74"/>
    </row>
    <row r="729482" spans="2:3" x14ac:dyDescent="0.25">
      <c r="B729482" s="74"/>
    </row>
    <row r="729483" spans="2:3" x14ac:dyDescent="0.25">
      <c r="B729483" s="74"/>
    </row>
    <row r="729484" spans="2:3" x14ac:dyDescent="0.25">
      <c r="B729484" s="74"/>
    </row>
    <row r="729485" spans="2:3" x14ac:dyDescent="0.25">
      <c r="B729485" s="74"/>
    </row>
    <row r="729486" spans="2:3" x14ac:dyDescent="0.25">
      <c r="B729486" s="74"/>
    </row>
    <row r="729537" spans="2:3" x14ac:dyDescent="0.25">
      <c r="C729537"/>
    </row>
    <row r="729538" spans="2:3" x14ac:dyDescent="0.25">
      <c r="B729538" s="74"/>
    </row>
    <row r="729539" spans="2:3" x14ac:dyDescent="0.25">
      <c r="B729539" s="74"/>
    </row>
    <row r="729540" spans="2:3" x14ac:dyDescent="0.25">
      <c r="B729540" s="74"/>
    </row>
    <row r="729541" spans="2:3" x14ac:dyDescent="0.25">
      <c r="B729541" s="74"/>
    </row>
    <row r="729542" spans="2:3" x14ac:dyDescent="0.25">
      <c r="B729542" s="74"/>
    </row>
    <row r="729543" spans="2:3" x14ac:dyDescent="0.25">
      <c r="B729543" s="74"/>
    </row>
    <row r="729544" spans="2:3" x14ac:dyDescent="0.25">
      <c r="B729544" s="74"/>
    </row>
    <row r="729545" spans="2:3" x14ac:dyDescent="0.25">
      <c r="B729545" s="74"/>
    </row>
    <row r="729546" spans="2:3" x14ac:dyDescent="0.25">
      <c r="B729546" s="74"/>
    </row>
    <row r="729547" spans="2:3" x14ac:dyDescent="0.25">
      <c r="B729547" s="74"/>
    </row>
    <row r="729548" spans="2:3" x14ac:dyDescent="0.25">
      <c r="B729548" s="74"/>
    </row>
    <row r="729549" spans="2:3" x14ac:dyDescent="0.25">
      <c r="B729549" s="74"/>
    </row>
    <row r="729550" spans="2:3" x14ac:dyDescent="0.25">
      <c r="B729550" s="74"/>
    </row>
    <row r="729601" spans="2:3" x14ac:dyDescent="0.25">
      <c r="C729601"/>
    </row>
    <row r="729602" spans="2:3" x14ac:dyDescent="0.25">
      <c r="B729602" s="74"/>
    </row>
    <row r="729603" spans="2:3" x14ac:dyDescent="0.25">
      <c r="B729603" s="74"/>
    </row>
    <row r="729604" spans="2:3" x14ac:dyDescent="0.25">
      <c r="B729604" s="74"/>
    </row>
    <row r="729605" spans="2:3" x14ac:dyDescent="0.25">
      <c r="B729605" s="74"/>
    </row>
    <row r="729606" spans="2:3" x14ac:dyDescent="0.25">
      <c r="B729606" s="74"/>
    </row>
    <row r="729607" spans="2:3" x14ac:dyDescent="0.25">
      <c r="B729607" s="74"/>
    </row>
    <row r="729608" spans="2:3" x14ac:dyDescent="0.25">
      <c r="B729608" s="74"/>
    </row>
    <row r="729609" spans="2:3" x14ac:dyDescent="0.25">
      <c r="B729609" s="74"/>
    </row>
    <row r="729610" spans="2:3" x14ac:dyDescent="0.25">
      <c r="B729610" s="74"/>
    </row>
    <row r="729611" spans="2:3" x14ac:dyDescent="0.25">
      <c r="B729611" s="74"/>
    </row>
    <row r="729612" spans="2:3" x14ac:dyDescent="0.25">
      <c r="B729612" s="74"/>
    </row>
    <row r="729613" spans="2:3" x14ac:dyDescent="0.25">
      <c r="B729613" s="74"/>
    </row>
    <row r="729614" spans="2:3" x14ac:dyDescent="0.25">
      <c r="B729614" s="74"/>
    </row>
    <row r="729665" spans="2:3" x14ac:dyDescent="0.25">
      <c r="C729665"/>
    </row>
    <row r="729666" spans="2:3" x14ac:dyDescent="0.25">
      <c r="B729666" s="74"/>
    </row>
    <row r="729667" spans="2:3" x14ac:dyDescent="0.25">
      <c r="B729667" s="74"/>
    </row>
    <row r="729668" spans="2:3" x14ac:dyDescent="0.25">
      <c r="B729668" s="74"/>
    </row>
    <row r="729669" spans="2:3" x14ac:dyDescent="0.25">
      <c r="B729669" s="74"/>
    </row>
    <row r="729670" spans="2:3" x14ac:dyDescent="0.25">
      <c r="B729670" s="74"/>
    </row>
    <row r="729671" spans="2:3" x14ac:dyDescent="0.25">
      <c r="B729671" s="74"/>
    </row>
    <row r="729672" spans="2:3" x14ac:dyDescent="0.25">
      <c r="B729672" s="74"/>
    </row>
    <row r="729673" spans="2:3" x14ac:dyDescent="0.25">
      <c r="B729673" s="74"/>
    </row>
    <row r="729674" spans="2:3" x14ac:dyDescent="0.25">
      <c r="B729674" s="74"/>
    </row>
    <row r="729675" spans="2:3" x14ac:dyDescent="0.25">
      <c r="B729675" s="74"/>
    </row>
    <row r="729676" spans="2:3" x14ac:dyDescent="0.25">
      <c r="B729676" s="74"/>
    </row>
    <row r="729677" spans="2:3" x14ac:dyDescent="0.25">
      <c r="B729677" s="74"/>
    </row>
    <row r="729678" spans="2:3" x14ac:dyDescent="0.25">
      <c r="B729678" s="74"/>
    </row>
    <row r="729729" spans="2:3" x14ac:dyDescent="0.25">
      <c r="C729729"/>
    </row>
    <row r="729730" spans="2:3" x14ac:dyDescent="0.25">
      <c r="B729730" s="74"/>
    </row>
    <row r="729731" spans="2:3" x14ac:dyDescent="0.25">
      <c r="B729731" s="74"/>
    </row>
    <row r="729732" spans="2:3" x14ac:dyDescent="0.25">
      <c r="B729732" s="74"/>
    </row>
    <row r="729733" spans="2:3" x14ac:dyDescent="0.25">
      <c r="B729733" s="74"/>
    </row>
    <row r="729734" spans="2:3" x14ac:dyDescent="0.25">
      <c r="B729734" s="74"/>
    </row>
    <row r="729735" spans="2:3" x14ac:dyDescent="0.25">
      <c r="B729735" s="74"/>
    </row>
    <row r="729736" spans="2:3" x14ac:dyDescent="0.25">
      <c r="B729736" s="74"/>
    </row>
    <row r="729737" spans="2:3" x14ac:dyDescent="0.25">
      <c r="B729737" s="74"/>
    </row>
    <row r="729738" spans="2:3" x14ac:dyDescent="0.25">
      <c r="B729738" s="74"/>
    </row>
    <row r="729739" spans="2:3" x14ac:dyDescent="0.25">
      <c r="B729739" s="74"/>
    </row>
    <row r="729740" spans="2:3" x14ac:dyDescent="0.25">
      <c r="B729740" s="74"/>
    </row>
    <row r="729741" spans="2:3" x14ac:dyDescent="0.25">
      <c r="B729741" s="74"/>
    </row>
    <row r="729742" spans="2:3" x14ac:dyDescent="0.25">
      <c r="B729742" s="74"/>
    </row>
    <row r="729793" spans="2:3" x14ac:dyDescent="0.25">
      <c r="C729793"/>
    </row>
    <row r="729794" spans="2:3" x14ac:dyDescent="0.25">
      <c r="B729794" s="74"/>
    </row>
    <row r="729795" spans="2:3" x14ac:dyDescent="0.25">
      <c r="B729795" s="74"/>
    </row>
    <row r="729796" spans="2:3" x14ac:dyDescent="0.25">
      <c r="B729796" s="74"/>
    </row>
    <row r="729797" spans="2:3" x14ac:dyDescent="0.25">
      <c r="B729797" s="74"/>
    </row>
    <row r="729798" spans="2:3" x14ac:dyDescent="0.25">
      <c r="B729798" s="74"/>
    </row>
    <row r="729799" spans="2:3" x14ac:dyDescent="0.25">
      <c r="B729799" s="74"/>
    </row>
    <row r="729800" spans="2:3" x14ac:dyDescent="0.25">
      <c r="B729800" s="74"/>
    </row>
    <row r="729801" spans="2:3" x14ac:dyDescent="0.25">
      <c r="B729801" s="74"/>
    </row>
    <row r="729802" spans="2:3" x14ac:dyDescent="0.25">
      <c r="B729802" s="74"/>
    </row>
    <row r="729803" spans="2:3" x14ac:dyDescent="0.25">
      <c r="B729803" s="74"/>
    </row>
    <row r="729804" spans="2:3" x14ac:dyDescent="0.25">
      <c r="B729804" s="74"/>
    </row>
    <row r="729805" spans="2:3" x14ac:dyDescent="0.25">
      <c r="B729805" s="74"/>
    </row>
    <row r="729806" spans="2:3" x14ac:dyDescent="0.25">
      <c r="B729806" s="74"/>
    </row>
    <row r="729857" spans="2:3" x14ac:dyDescent="0.25">
      <c r="C729857"/>
    </row>
    <row r="729858" spans="2:3" x14ac:dyDescent="0.25">
      <c r="B729858" s="74"/>
    </row>
    <row r="729859" spans="2:3" x14ac:dyDescent="0.25">
      <c r="B729859" s="74"/>
    </row>
    <row r="729860" spans="2:3" x14ac:dyDescent="0.25">
      <c r="B729860" s="74"/>
    </row>
    <row r="729861" spans="2:3" x14ac:dyDescent="0.25">
      <c r="B729861" s="74"/>
    </row>
    <row r="729862" spans="2:3" x14ac:dyDescent="0.25">
      <c r="B729862" s="74"/>
    </row>
    <row r="729863" spans="2:3" x14ac:dyDescent="0.25">
      <c r="B729863" s="74"/>
    </row>
    <row r="729864" spans="2:3" x14ac:dyDescent="0.25">
      <c r="B729864" s="74"/>
    </row>
    <row r="729865" spans="2:3" x14ac:dyDescent="0.25">
      <c r="B729865" s="74"/>
    </row>
    <row r="729866" spans="2:3" x14ac:dyDescent="0.25">
      <c r="B729866" s="74"/>
    </row>
    <row r="729867" spans="2:3" x14ac:dyDescent="0.25">
      <c r="B729867" s="74"/>
    </row>
    <row r="729868" spans="2:3" x14ac:dyDescent="0.25">
      <c r="B729868" s="74"/>
    </row>
    <row r="729869" spans="2:3" x14ac:dyDescent="0.25">
      <c r="B729869" s="74"/>
    </row>
    <row r="729870" spans="2:3" x14ac:dyDescent="0.25">
      <c r="B729870" s="74"/>
    </row>
    <row r="729921" spans="2:3" x14ac:dyDescent="0.25">
      <c r="C729921"/>
    </row>
    <row r="729922" spans="2:3" x14ac:dyDescent="0.25">
      <c r="B729922" s="74"/>
    </row>
    <row r="729923" spans="2:3" x14ac:dyDescent="0.25">
      <c r="B729923" s="74"/>
    </row>
    <row r="729924" spans="2:3" x14ac:dyDescent="0.25">
      <c r="B729924" s="74"/>
    </row>
    <row r="729925" spans="2:3" x14ac:dyDescent="0.25">
      <c r="B729925" s="74"/>
    </row>
    <row r="729926" spans="2:3" x14ac:dyDescent="0.25">
      <c r="B729926" s="74"/>
    </row>
    <row r="729927" spans="2:3" x14ac:dyDescent="0.25">
      <c r="B729927" s="74"/>
    </row>
    <row r="729928" spans="2:3" x14ac:dyDescent="0.25">
      <c r="B729928" s="74"/>
    </row>
    <row r="729929" spans="2:3" x14ac:dyDescent="0.25">
      <c r="B729929" s="74"/>
    </row>
    <row r="729930" spans="2:3" x14ac:dyDescent="0.25">
      <c r="B729930" s="74"/>
    </row>
    <row r="729931" spans="2:3" x14ac:dyDescent="0.25">
      <c r="B729931" s="74"/>
    </row>
    <row r="729932" spans="2:3" x14ac:dyDescent="0.25">
      <c r="B729932" s="74"/>
    </row>
    <row r="729933" spans="2:3" x14ac:dyDescent="0.25">
      <c r="B729933" s="74"/>
    </row>
    <row r="729934" spans="2:3" x14ac:dyDescent="0.25">
      <c r="B729934" s="74"/>
    </row>
    <row r="729985" spans="2:3" x14ac:dyDescent="0.25">
      <c r="C729985"/>
    </row>
    <row r="729986" spans="2:3" x14ac:dyDescent="0.25">
      <c r="B729986" s="74"/>
    </row>
    <row r="729987" spans="2:3" x14ac:dyDescent="0.25">
      <c r="B729987" s="74"/>
    </row>
    <row r="729988" spans="2:3" x14ac:dyDescent="0.25">
      <c r="B729988" s="74"/>
    </row>
    <row r="729989" spans="2:3" x14ac:dyDescent="0.25">
      <c r="B729989" s="74"/>
    </row>
    <row r="729990" spans="2:3" x14ac:dyDescent="0.25">
      <c r="B729990" s="74"/>
    </row>
    <row r="729991" spans="2:3" x14ac:dyDescent="0.25">
      <c r="B729991" s="74"/>
    </row>
    <row r="729992" spans="2:3" x14ac:dyDescent="0.25">
      <c r="B729992" s="74"/>
    </row>
    <row r="729993" spans="2:3" x14ac:dyDescent="0.25">
      <c r="B729993" s="74"/>
    </row>
    <row r="729994" spans="2:3" x14ac:dyDescent="0.25">
      <c r="B729994" s="74"/>
    </row>
    <row r="729995" spans="2:3" x14ac:dyDescent="0.25">
      <c r="B729995" s="74"/>
    </row>
    <row r="729996" spans="2:3" x14ac:dyDescent="0.25">
      <c r="B729996" s="74"/>
    </row>
    <row r="729997" spans="2:3" x14ac:dyDescent="0.25">
      <c r="B729997" s="74"/>
    </row>
    <row r="729998" spans="2:3" x14ac:dyDescent="0.25">
      <c r="B729998" s="74"/>
    </row>
    <row r="730049" spans="2:3" x14ac:dyDescent="0.25">
      <c r="C730049"/>
    </row>
    <row r="730050" spans="2:3" x14ac:dyDescent="0.25">
      <c r="B730050" s="74"/>
    </row>
    <row r="730051" spans="2:3" x14ac:dyDescent="0.25">
      <c r="B730051" s="74"/>
    </row>
    <row r="730052" spans="2:3" x14ac:dyDescent="0.25">
      <c r="B730052" s="74"/>
    </row>
    <row r="730053" spans="2:3" x14ac:dyDescent="0.25">
      <c r="B730053" s="74"/>
    </row>
    <row r="730054" spans="2:3" x14ac:dyDescent="0.25">
      <c r="B730054" s="74"/>
    </row>
    <row r="730055" spans="2:3" x14ac:dyDescent="0.25">
      <c r="B730055" s="74"/>
    </row>
    <row r="730056" spans="2:3" x14ac:dyDescent="0.25">
      <c r="B730056" s="74"/>
    </row>
    <row r="730057" spans="2:3" x14ac:dyDescent="0.25">
      <c r="B730057" s="74"/>
    </row>
    <row r="730058" spans="2:3" x14ac:dyDescent="0.25">
      <c r="B730058" s="74"/>
    </row>
    <row r="730059" spans="2:3" x14ac:dyDescent="0.25">
      <c r="B730059" s="74"/>
    </row>
    <row r="730060" spans="2:3" x14ac:dyDescent="0.25">
      <c r="B730060" s="74"/>
    </row>
    <row r="730061" spans="2:3" x14ac:dyDescent="0.25">
      <c r="B730061" s="74"/>
    </row>
    <row r="730062" spans="2:3" x14ac:dyDescent="0.25">
      <c r="B730062" s="74"/>
    </row>
    <row r="730113" spans="2:3" x14ac:dyDescent="0.25">
      <c r="C730113"/>
    </row>
    <row r="730114" spans="2:3" x14ac:dyDescent="0.25">
      <c r="B730114" s="74"/>
    </row>
    <row r="730115" spans="2:3" x14ac:dyDescent="0.25">
      <c r="B730115" s="74"/>
    </row>
    <row r="730116" spans="2:3" x14ac:dyDescent="0.25">
      <c r="B730116" s="74"/>
    </row>
    <row r="730117" spans="2:3" x14ac:dyDescent="0.25">
      <c r="B730117" s="74"/>
    </row>
    <row r="730118" spans="2:3" x14ac:dyDescent="0.25">
      <c r="B730118" s="74"/>
    </row>
    <row r="730119" spans="2:3" x14ac:dyDescent="0.25">
      <c r="B730119" s="74"/>
    </row>
    <row r="730120" spans="2:3" x14ac:dyDescent="0.25">
      <c r="B730120" s="74"/>
    </row>
    <row r="730121" spans="2:3" x14ac:dyDescent="0.25">
      <c r="B730121" s="74"/>
    </row>
    <row r="730122" spans="2:3" x14ac:dyDescent="0.25">
      <c r="B730122" s="74"/>
    </row>
    <row r="730123" spans="2:3" x14ac:dyDescent="0.25">
      <c r="B730123" s="74"/>
    </row>
    <row r="730124" spans="2:3" x14ac:dyDescent="0.25">
      <c r="B730124" s="74"/>
    </row>
    <row r="730125" spans="2:3" x14ac:dyDescent="0.25">
      <c r="B730125" s="74"/>
    </row>
    <row r="730126" spans="2:3" x14ac:dyDescent="0.25">
      <c r="B730126" s="74"/>
    </row>
    <row r="730177" spans="2:3" x14ac:dyDescent="0.25">
      <c r="C730177"/>
    </row>
    <row r="730178" spans="2:3" x14ac:dyDescent="0.25">
      <c r="B730178" s="74"/>
    </row>
    <row r="730179" spans="2:3" x14ac:dyDescent="0.25">
      <c r="B730179" s="74"/>
    </row>
    <row r="730180" spans="2:3" x14ac:dyDescent="0.25">
      <c r="B730180" s="74"/>
    </row>
    <row r="730181" spans="2:3" x14ac:dyDescent="0.25">
      <c r="B730181" s="74"/>
    </row>
    <row r="730182" spans="2:3" x14ac:dyDescent="0.25">
      <c r="B730182" s="74"/>
    </row>
    <row r="730183" spans="2:3" x14ac:dyDescent="0.25">
      <c r="B730183" s="74"/>
    </row>
    <row r="730184" spans="2:3" x14ac:dyDescent="0.25">
      <c r="B730184" s="74"/>
    </row>
    <row r="730185" spans="2:3" x14ac:dyDescent="0.25">
      <c r="B730185" s="74"/>
    </row>
    <row r="730186" spans="2:3" x14ac:dyDescent="0.25">
      <c r="B730186" s="74"/>
    </row>
    <row r="730187" spans="2:3" x14ac:dyDescent="0.25">
      <c r="B730187" s="74"/>
    </row>
    <row r="730188" spans="2:3" x14ac:dyDescent="0.25">
      <c r="B730188" s="74"/>
    </row>
    <row r="730189" spans="2:3" x14ac:dyDescent="0.25">
      <c r="B730189" s="74"/>
    </row>
    <row r="730190" spans="2:3" x14ac:dyDescent="0.25">
      <c r="B730190" s="74"/>
    </row>
    <row r="730241" spans="2:3" x14ac:dyDescent="0.25">
      <c r="C730241"/>
    </row>
    <row r="730242" spans="2:3" x14ac:dyDescent="0.25">
      <c r="B730242" s="74"/>
    </row>
    <row r="730243" spans="2:3" x14ac:dyDescent="0.25">
      <c r="B730243" s="74"/>
    </row>
    <row r="730244" spans="2:3" x14ac:dyDescent="0.25">
      <c r="B730244" s="74"/>
    </row>
    <row r="730245" spans="2:3" x14ac:dyDescent="0.25">
      <c r="B730245" s="74"/>
    </row>
    <row r="730246" spans="2:3" x14ac:dyDescent="0.25">
      <c r="B730246" s="74"/>
    </row>
    <row r="730247" spans="2:3" x14ac:dyDescent="0.25">
      <c r="B730247" s="74"/>
    </row>
    <row r="730248" spans="2:3" x14ac:dyDescent="0.25">
      <c r="B730248" s="74"/>
    </row>
    <row r="730249" spans="2:3" x14ac:dyDescent="0.25">
      <c r="B730249" s="74"/>
    </row>
    <row r="730250" spans="2:3" x14ac:dyDescent="0.25">
      <c r="B730250" s="74"/>
    </row>
    <row r="730251" spans="2:3" x14ac:dyDescent="0.25">
      <c r="B730251" s="74"/>
    </row>
    <row r="730252" spans="2:3" x14ac:dyDescent="0.25">
      <c r="B730252" s="74"/>
    </row>
    <row r="730253" spans="2:3" x14ac:dyDescent="0.25">
      <c r="B730253" s="74"/>
    </row>
    <row r="730254" spans="2:3" x14ac:dyDescent="0.25">
      <c r="B730254" s="74"/>
    </row>
    <row r="730305" spans="2:3" x14ac:dyDescent="0.25">
      <c r="C730305"/>
    </row>
    <row r="730306" spans="2:3" x14ac:dyDescent="0.25">
      <c r="B730306" s="74"/>
    </row>
    <row r="730307" spans="2:3" x14ac:dyDescent="0.25">
      <c r="B730307" s="74"/>
    </row>
    <row r="730308" spans="2:3" x14ac:dyDescent="0.25">
      <c r="B730308" s="74"/>
    </row>
    <row r="730309" spans="2:3" x14ac:dyDescent="0.25">
      <c r="B730309" s="74"/>
    </row>
    <row r="730310" spans="2:3" x14ac:dyDescent="0.25">
      <c r="B730310" s="74"/>
    </row>
    <row r="730311" spans="2:3" x14ac:dyDescent="0.25">
      <c r="B730311" s="74"/>
    </row>
    <row r="730312" spans="2:3" x14ac:dyDescent="0.25">
      <c r="B730312" s="74"/>
    </row>
    <row r="730313" spans="2:3" x14ac:dyDescent="0.25">
      <c r="B730313" s="74"/>
    </row>
    <row r="730314" spans="2:3" x14ac:dyDescent="0.25">
      <c r="B730314" s="74"/>
    </row>
    <row r="730315" spans="2:3" x14ac:dyDescent="0.25">
      <c r="B730315" s="74"/>
    </row>
    <row r="730316" spans="2:3" x14ac:dyDescent="0.25">
      <c r="B730316" s="74"/>
    </row>
    <row r="730317" spans="2:3" x14ac:dyDescent="0.25">
      <c r="B730317" s="74"/>
    </row>
    <row r="730318" spans="2:3" x14ac:dyDescent="0.25">
      <c r="B730318" s="74"/>
    </row>
    <row r="730369" spans="2:3" x14ac:dyDescent="0.25">
      <c r="C730369"/>
    </row>
    <row r="730370" spans="2:3" x14ac:dyDescent="0.25">
      <c r="B730370" s="74"/>
    </row>
    <row r="730371" spans="2:3" x14ac:dyDescent="0.25">
      <c r="B730371" s="74"/>
    </row>
    <row r="730372" spans="2:3" x14ac:dyDescent="0.25">
      <c r="B730372" s="74"/>
    </row>
    <row r="730373" spans="2:3" x14ac:dyDescent="0.25">
      <c r="B730373" s="74"/>
    </row>
    <row r="730374" spans="2:3" x14ac:dyDescent="0.25">
      <c r="B730374" s="74"/>
    </row>
    <row r="730375" spans="2:3" x14ac:dyDescent="0.25">
      <c r="B730375" s="74"/>
    </row>
    <row r="730376" spans="2:3" x14ac:dyDescent="0.25">
      <c r="B730376" s="74"/>
    </row>
    <row r="730377" spans="2:3" x14ac:dyDescent="0.25">
      <c r="B730377" s="74"/>
    </row>
    <row r="730378" spans="2:3" x14ac:dyDescent="0.25">
      <c r="B730378" s="74"/>
    </row>
    <row r="730379" spans="2:3" x14ac:dyDescent="0.25">
      <c r="B730379" s="74"/>
    </row>
    <row r="730380" spans="2:3" x14ac:dyDescent="0.25">
      <c r="B730380" s="74"/>
    </row>
    <row r="730381" spans="2:3" x14ac:dyDescent="0.25">
      <c r="B730381" s="74"/>
    </row>
    <row r="730382" spans="2:3" x14ac:dyDescent="0.25">
      <c r="B730382" s="74"/>
    </row>
    <row r="730433" spans="2:3" x14ac:dyDescent="0.25">
      <c r="C730433"/>
    </row>
    <row r="730434" spans="2:3" x14ac:dyDescent="0.25">
      <c r="B730434" s="74"/>
    </row>
    <row r="730435" spans="2:3" x14ac:dyDescent="0.25">
      <c r="B730435" s="74"/>
    </row>
    <row r="730436" spans="2:3" x14ac:dyDescent="0.25">
      <c r="B730436" s="74"/>
    </row>
    <row r="730437" spans="2:3" x14ac:dyDescent="0.25">
      <c r="B730437" s="74"/>
    </row>
    <row r="730438" spans="2:3" x14ac:dyDescent="0.25">
      <c r="B730438" s="74"/>
    </row>
    <row r="730439" spans="2:3" x14ac:dyDescent="0.25">
      <c r="B730439" s="74"/>
    </row>
    <row r="730440" spans="2:3" x14ac:dyDescent="0.25">
      <c r="B730440" s="74"/>
    </row>
    <row r="730441" spans="2:3" x14ac:dyDescent="0.25">
      <c r="B730441" s="74"/>
    </row>
    <row r="730442" spans="2:3" x14ac:dyDescent="0.25">
      <c r="B730442" s="74"/>
    </row>
    <row r="730443" spans="2:3" x14ac:dyDescent="0.25">
      <c r="B730443" s="74"/>
    </row>
    <row r="730444" spans="2:3" x14ac:dyDescent="0.25">
      <c r="B730444" s="74"/>
    </row>
    <row r="730445" spans="2:3" x14ac:dyDescent="0.25">
      <c r="B730445" s="74"/>
    </row>
    <row r="730446" spans="2:3" x14ac:dyDescent="0.25">
      <c r="B730446" s="74"/>
    </row>
    <row r="730497" spans="2:3" x14ac:dyDescent="0.25">
      <c r="C730497"/>
    </row>
    <row r="730498" spans="2:3" x14ac:dyDescent="0.25">
      <c r="B730498" s="74"/>
    </row>
    <row r="730499" spans="2:3" x14ac:dyDescent="0.25">
      <c r="B730499" s="74"/>
    </row>
    <row r="730500" spans="2:3" x14ac:dyDescent="0.25">
      <c r="B730500" s="74"/>
    </row>
    <row r="730501" spans="2:3" x14ac:dyDescent="0.25">
      <c r="B730501" s="74"/>
    </row>
    <row r="730502" spans="2:3" x14ac:dyDescent="0.25">
      <c r="B730502" s="74"/>
    </row>
    <row r="730503" spans="2:3" x14ac:dyDescent="0.25">
      <c r="B730503" s="74"/>
    </row>
    <row r="730504" spans="2:3" x14ac:dyDescent="0.25">
      <c r="B730504" s="74"/>
    </row>
    <row r="730505" spans="2:3" x14ac:dyDescent="0.25">
      <c r="B730505" s="74"/>
    </row>
    <row r="730506" spans="2:3" x14ac:dyDescent="0.25">
      <c r="B730506" s="74"/>
    </row>
    <row r="730507" spans="2:3" x14ac:dyDescent="0.25">
      <c r="B730507" s="74"/>
    </row>
    <row r="730508" spans="2:3" x14ac:dyDescent="0.25">
      <c r="B730508" s="74"/>
    </row>
    <row r="730509" spans="2:3" x14ac:dyDescent="0.25">
      <c r="B730509" s="74"/>
    </row>
    <row r="730510" spans="2:3" x14ac:dyDescent="0.25">
      <c r="B730510" s="74"/>
    </row>
    <row r="730561" spans="2:3" x14ac:dyDescent="0.25">
      <c r="C730561"/>
    </row>
    <row r="730562" spans="2:3" x14ac:dyDescent="0.25">
      <c r="B730562" s="74"/>
    </row>
    <row r="730563" spans="2:3" x14ac:dyDescent="0.25">
      <c r="B730563" s="74"/>
    </row>
    <row r="730564" spans="2:3" x14ac:dyDescent="0.25">
      <c r="B730564" s="74"/>
    </row>
    <row r="730565" spans="2:3" x14ac:dyDescent="0.25">
      <c r="B730565" s="74"/>
    </row>
    <row r="730566" spans="2:3" x14ac:dyDescent="0.25">
      <c r="B730566" s="74"/>
    </row>
    <row r="730567" spans="2:3" x14ac:dyDescent="0.25">
      <c r="B730567" s="74"/>
    </row>
    <row r="730568" spans="2:3" x14ac:dyDescent="0.25">
      <c r="B730568" s="74"/>
    </row>
    <row r="730569" spans="2:3" x14ac:dyDescent="0.25">
      <c r="B730569" s="74"/>
    </row>
    <row r="730570" spans="2:3" x14ac:dyDescent="0.25">
      <c r="B730570" s="74"/>
    </row>
    <row r="730571" spans="2:3" x14ac:dyDescent="0.25">
      <c r="B730571" s="74"/>
    </row>
    <row r="730572" spans="2:3" x14ac:dyDescent="0.25">
      <c r="B730572" s="74"/>
    </row>
    <row r="730573" spans="2:3" x14ac:dyDescent="0.25">
      <c r="B730573" s="74"/>
    </row>
    <row r="730574" spans="2:3" x14ac:dyDescent="0.25">
      <c r="B730574" s="74"/>
    </row>
    <row r="730625" spans="2:3" x14ac:dyDescent="0.25">
      <c r="C730625"/>
    </row>
    <row r="730626" spans="2:3" x14ac:dyDescent="0.25">
      <c r="B730626" s="74"/>
    </row>
    <row r="730627" spans="2:3" x14ac:dyDescent="0.25">
      <c r="B730627" s="74"/>
    </row>
    <row r="730628" spans="2:3" x14ac:dyDescent="0.25">
      <c r="B730628" s="74"/>
    </row>
    <row r="730629" spans="2:3" x14ac:dyDescent="0.25">
      <c r="B730629" s="74"/>
    </row>
    <row r="730630" spans="2:3" x14ac:dyDescent="0.25">
      <c r="B730630" s="74"/>
    </row>
    <row r="730631" spans="2:3" x14ac:dyDescent="0.25">
      <c r="B730631" s="74"/>
    </row>
    <row r="730632" spans="2:3" x14ac:dyDescent="0.25">
      <c r="B730632" s="74"/>
    </row>
    <row r="730633" spans="2:3" x14ac:dyDescent="0.25">
      <c r="B730633" s="74"/>
    </row>
    <row r="730634" spans="2:3" x14ac:dyDescent="0.25">
      <c r="B730634" s="74"/>
    </row>
    <row r="730635" spans="2:3" x14ac:dyDescent="0.25">
      <c r="B730635" s="74"/>
    </row>
    <row r="730636" spans="2:3" x14ac:dyDescent="0.25">
      <c r="B730636" s="74"/>
    </row>
    <row r="730637" spans="2:3" x14ac:dyDescent="0.25">
      <c r="B730637" s="74"/>
    </row>
    <row r="730638" spans="2:3" x14ac:dyDescent="0.25">
      <c r="B730638" s="74"/>
    </row>
    <row r="730689" spans="2:3" x14ac:dyDescent="0.25">
      <c r="C730689"/>
    </row>
    <row r="730690" spans="2:3" x14ac:dyDescent="0.25">
      <c r="B730690" s="74"/>
    </row>
    <row r="730691" spans="2:3" x14ac:dyDescent="0.25">
      <c r="B730691" s="74"/>
    </row>
    <row r="730692" spans="2:3" x14ac:dyDescent="0.25">
      <c r="B730692" s="74"/>
    </row>
    <row r="730693" spans="2:3" x14ac:dyDescent="0.25">
      <c r="B730693" s="74"/>
    </row>
    <row r="730694" spans="2:3" x14ac:dyDescent="0.25">
      <c r="B730694" s="74"/>
    </row>
    <row r="730695" spans="2:3" x14ac:dyDescent="0.25">
      <c r="B730695" s="74"/>
    </row>
    <row r="730696" spans="2:3" x14ac:dyDescent="0.25">
      <c r="B730696" s="74"/>
    </row>
    <row r="730697" spans="2:3" x14ac:dyDescent="0.25">
      <c r="B730697" s="74"/>
    </row>
    <row r="730698" spans="2:3" x14ac:dyDescent="0.25">
      <c r="B730698" s="74"/>
    </row>
    <row r="730699" spans="2:3" x14ac:dyDescent="0.25">
      <c r="B730699" s="74"/>
    </row>
    <row r="730700" spans="2:3" x14ac:dyDescent="0.25">
      <c r="B730700" s="74"/>
    </row>
    <row r="730701" spans="2:3" x14ac:dyDescent="0.25">
      <c r="B730701" s="74"/>
    </row>
    <row r="730702" spans="2:3" x14ac:dyDescent="0.25">
      <c r="B730702" s="74"/>
    </row>
    <row r="730753" spans="2:3" x14ac:dyDescent="0.25">
      <c r="C730753"/>
    </row>
    <row r="730754" spans="2:3" x14ac:dyDescent="0.25">
      <c r="B730754" s="74"/>
    </row>
    <row r="730755" spans="2:3" x14ac:dyDescent="0.25">
      <c r="B730755" s="74"/>
    </row>
    <row r="730756" spans="2:3" x14ac:dyDescent="0.25">
      <c r="B730756" s="74"/>
    </row>
    <row r="730757" spans="2:3" x14ac:dyDescent="0.25">
      <c r="B730757" s="74"/>
    </row>
    <row r="730758" spans="2:3" x14ac:dyDescent="0.25">
      <c r="B730758" s="74"/>
    </row>
    <row r="730759" spans="2:3" x14ac:dyDescent="0.25">
      <c r="B730759" s="74"/>
    </row>
    <row r="730760" spans="2:3" x14ac:dyDescent="0.25">
      <c r="B730760" s="74"/>
    </row>
    <row r="730761" spans="2:3" x14ac:dyDescent="0.25">
      <c r="B730761" s="74"/>
    </row>
    <row r="730762" spans="2:3" x14ac:dyDescent="0.25">
      <c r="B730762" s="74"/>
    </row>
    <row r="730763" spans="2:3" x14ac:dyDescent="0.25">
      <c r="B730763" s="74"/>
    </row>
    <row r="730764" spans="2:3" x14ac:dyDescent="0.25">
      <c r="B730764" s="74"/>
    </row>
    <row r="730765" spans="2:3" x14ac:dyDescent="0.25">
      <c r="B730765" s="74"/>
    </row>
    <row r="730766" spans="2:3" x14ac:dyDescent="0.25">
      <c r="B730766" s="74"/>
    </row>
    <row r="730817" spans="2:3" x14ac:dyDescent="0.25">
      <c r="C730817"/>
    </row>
    <row r="730818" spans="2:3" x14ac:dyDescent="0.25">
      <c r="B730818" s="74"/>
    </row>
    <row r="730819" spans="2:3" x14ac:dyDescent="0.25">
      <c r="B730819" s="74"/>
    </row>
    <row r="730820" spans="2:3" x14ac:dyDescent="0.25">
      <c r="B730820" s="74"/>
    </row>
    <row r="730821" spans="2:3" x14ac:dyDescent="0.25">
      <c r="B730821" s="74"/>
    </row>
    <row r="730822" spans="2:3" x14ac:dyDescent="0.25">
      <c r="B730822" s="74"/>
    </row>
    <row r="730823" spans="2:3" x14ac:dyDescent="0.25">
      <c r="B730823" s="74"/>
    </row>
    <row r="730824" spans="2:3" x14ac:dyDescent="0.25">
      <c r="B730824" s="74"/>
    </row>
    <row r="730825" spans="2:3" x14ac:dyDescent="0.25">
      <c r="B730825" s="74"/>
    </row>
    <row r="730826" spans="2:3" x14ac:dyDescent="0.25">
      <c r="B730826" s="74"/>
    </row>
    <row r="730827" spans="2:3" x14ac:dyDescent="0.25">
      <c r="B730827" s="74"/>
    </row>
    <row r="730828" spans="2:3" x14ac:dyDescent="0.25">
      <c r="B730828" s="74"/>
    </row>
    <row r="730829" spans="2:3" x14ac:dyDescent="0.25">
      <c r="B730829" s="74"/>
    </row>
    <row r="730830" spans="2:3" x14ac:dyDescent="0.25">
      <c r="B730830" s="74"/>
    </row>
    <row r="730881" spans="2:3" x14ac:dyDescent="0.25">
      <c r="C730881"/>
    </row>
    <row r="730882" spans="2:3" x14ac:dyDescent="0.25">
      <c r="B730882" s="74"/>
    </row>
    <row r="730883" spans="2:3" x14ac:dyDescent="0.25">
      <c r="B730883" s="74"/>
    </row>
    <row r="730884" spans="2:3" x14ac:dyDescent="0.25">
      <c r="B730884" s="74"/>
    </row>
    <row r="730885" spans="2:3" x14ac:dyDescent="0.25">
      <c r="B730885" s="74"/>
    </row>
    <row r="730886" spans="2:3" x14ac:dyDescent="0.25">
      <c r="B730886" s="74"/>
    </row>
    <row r="730887" spans="2:3" x14ac:dyDescent="0.25">
      <c r="B730887" s="74"/>
    </row>
    <row r="730888" spans="2:3" x14ac:dyDescent="0.25">
      <c r="B730888" s="74"/>
    </row>
    <row r="730889" spans="2:3" x14ac:dyDescent="0.25">
      <c r="B730889" s="74"/>
    </row>
    <row r="730890" spans="2:3" x14ac:dyDescent="0.25">
      <c r="B730890" s="74"/>
    </row>
    <row r="730891" spans="2:3" x14ac:dyDescent="0.25">
      <c r="B730891" s="74"/>
    </row>
    <row r="730892" spans="2:3" x14ac:dyDescent="0.25">
      <c r="B730892" s="74"/>
    </row>
    <row r="730893" spans="2:3" x14ac:dyDescent="0.25">
      <c r="B730893" s="74"/>
    </row>
    <row r="730894" spans="2:3" x14ac:dyDescent="0.25">
      <c r="B730894" s="74"/>
    </row>
    <row r="730945" spans="2:3" x14ac:dyDescent="0.25">
      <c r="C730945"/>
    </row>
    <row r="730946" spans="2:3" x14ac:dyDescent="0.25">
      <c r="B730946" s="74"/>
    </row>
    <row r="730947" spans="2:3" x14ac:dyDescent="0.25">
      <c r="B730947" s="74"/>
    </row>
    <row r="730948" spans="2:3" x14ac:dyDescent="0.25">
      <c r="B730948" s="74"/>
    </row>
    <row r="730949" spans="2:3" x14ac:dyDescent="0.25">
      <c r="B730949" s="74"/>
    </row>
    <row r="730950" spans="2:3" x14ac:dyDescent="0.25">
      <c r="B730950" s="74"/>
    </row>
    <row r="730951" spans="2:3" x14ac:dyDescent="0.25">
      <c r="B730951" s="74"/>
    </row>
    <row r="730952" spans="2:3" x14ac:dyDescent="0.25">
      <c r="B730952" s="74"/>
    </row>
    <row r="730953" spans="2:3" x14ac:dyDescent="0.25">
      <c r="B730953" s="74"/>
    </row>
    <row r="730954" spans="2:3" x14ac:dyDescent="0.25">
      <c r="B730954" s="74"/>
    </row>
    <row r="730955" spans="2:3" x14ac:dyDescent="0.25">
      <c r="B730955" s="74"/>
    </row>
    <row r="730956" spans="2:3" x14ac:dyDescent="0.25">
      <c r="B730956" s="74"/>
    </row>
    <row r="730957" spans="2:3" x14ac:dyDescent="0.25">
      <c r="B730957" s="74"/>
    </row>
    <row r="730958" spans="2:3" x14ac:dyDescent="0.25">
      <c r="B730958" s="74"/>
    </row>
    <row r="731009" spans="2:3" x14ac:dyDescent="0.25">
      <c r="C731009"/>
    </row>
    <row r="731010" spans="2:3" x14ac:dyDescent="0.25">
      <c r="B731010" s="74"/>
    </row>
    <row r="731011" spans="2:3" x14ac:dyDescent="0.25">
      <c r="B731011" s="74"/>
    </row>
    <row r="731012" spans="2:3" x14ac:dyDescent="0.25">
      <c r="B731012" s="74"/>
    </row>
    <row r="731013" spans="2:3" x14ac:dyDescent="0.25">
      <c r="B731013" s="74"/>
    </row>
    <row r="731014" spans="2:3" x14ac:dyDescent="0.25">
      <c r="B731014" s="74"/>
    </row>
    <row r="731015" spans="2:3" x14ac:dyDescent="0.25">
      <c r="B731015" s="74"/>
    </row>
    <row r="731016" spans="2:3" x14ac:dyDescent="0.25">
      <c r="B731016" s="74"/>
    </row>
    <row r="731017" spans="2:3" x14ac:dyDescent="0.25">
      <c r="B731017" s="74"/>
    </row>
    <row r="731018" spans="2:3" x14ac:dyDescent="0.25">
      <c r="B731018" s="74"/>
    </row>
    <row r="731019" spans="2:3" x14ac:dyDescent="0.25">
      <c r="B731019" s="74"/>
    </row>
    <row r="731020" spans="2:3" x14ac:dyDescent="0.25">
      <c r="B731020" s="74"/>
    </row>
    <row r="731021" spans="2:3" x14ac:dyDescent="0.25">
      <c r="B731021" s="74"/>
    </row>
    <row r="731022" spans="2:3" x14ac:dyDescent="0.25">
      <c r="B731022" s="74"/>
    </row>
    <row r="731073" spans="2:3" x14ac:dyDescent="0.25">
      <c r="C731073"/>
    </row>
    <row r="731074" spans="2:3" x14ac:dyDescent="0.25">
      <c r="B731074" s="74"/>
    </row>
    <row r="731075" spans="2:3" x14ac:dyDescent="0.25">
      <c r="B731075" s="74"/>
    </row>
    <row r="731076" spans="2:3" x14ac:dyDescent="0.25">
      <c r="B731076" s="74"/>
    </row>
    <row r="731077" spans="2:3" x14ac:dyDescent="0.25">
      <c r="B731077" s="74"/>
    </row>
    <row r="731078" spans="2:3" x14ac:dyDescent="0.25">
      <c r="B731078" s="74"/>
    </row>
    <row r="731079" spans="2:3" x14ac:dyDescent="0.25">
      <c r="B731079" s="74"/>
    </row>
    <row r="731080" spans="2:3" x14ac:dyDescent="0.25">
      <c r="B731080" s="74"/>
    </row>
    <row r="731081" spans="2:3" x14ac:dyDescent="0.25">
      <c r="B731081" s="74"/>
    </row>
    <row r="731082" spans="2:3" x14ac:dyDescent="0.25">
      <c r="B731082" s="74"/>
    </row>
    <row r="731083" spans="2:3" x14ac:dyDescent="0.25">
      <c r="B731083" s="74"/>
    </row>
    <row r="731084" spans="2:3" x14ac:dyDescent="0.25">
      <c r="B731084" s="74"/>
    </row>
    <row r="731085" spans="2:3" x14ac:dyDescent="0.25">
      <c r="B731085" s="74"/>
    </row>
    <row r="731086" spans="2:3" x14ac:dyDescent="0.25">
      <c r="B731086" s="74"/>
    </row>
    <row r="731137" spans="2:3" x14ac:dyDescent="0.25">
      <c r="C731137"/>
    </row>
    <row r="731138" spans="2:3" x14ac:dyDescent="0.25">
      <c r="B731138" s="74"/>
    </row>
    <row r="731139" spans="2:3" x14ac:dyDescent="0.25">
      <c r="B731139" s="74"/>
    </row>
    <row r="731140" spans="2:3" x14ac:dyDescent="0.25">
      <c r="B731140" s="74"/>
    </row>
    <row r="731141" spans="2:3" x14ac:dyDescent="0.25">
      <c r="B731141" s="74"/>
    </row>
    <row r="731142" spans="2:3" x14ac:dyDescent="0.25">
      <c r="B731142" s="74"/>
    </row>
    <row r="731143" spans="2:3" x14ac:dyDescent="0.25">
      <c r="B731143" s="74"/>
    </row>
    <row r="731144" spans="2:3" x14ac:dyDescent="0.25">
      <c r="B731144" s="74"/>
    </row>
    <row r="731145" spans="2:3" x14ac:dyDescent="0.25">
      <c r="B731145" s="74"/>
    </row>
    <row r="731146" spans="2:3" x14ac:dyDescent="0.25">
      <c r="B731146" s="74"/>
    </row>
    <row r="731147" spans="2:3" x14ac:dyDescent="0.25">
      <c r="B731147" s="74"/>
    </row>
    <row r="731148" spans="2:3" x14ac:dyDescent="0.25">
      <c r="B731148" s="74"/>
    </row>
    <row r="731149" spans="2:3" x14ac:dyDescent="0.25">
      <c r="B731149" s="74"/>
    </row>
    <row r="731150" spans="2:3" x14ac:dyDescent="0.25">
      <c r="B731150" s="74"/>
    </row>
    <row r="731201" spans="2:3" x14ac:dyDescent="0.25">
      <c r="C731201"/>
    </row>
    <row r="731202" spans="2:3" x14ac:dyDescent="0.25">
      <c r="B731202" s="74"/>
    </row>
    <row r="731203" spans="2:3" x14ac:dyDescent="0.25">
      <c r="B731203" s="74"/>
    </row>
    <row r="731204" spans="2:3" x14ac:dyDescent="0.25">
      <c r="B731204" s="74"/>
    </row>
    <row r="731205" spans="2:3" x14ac:dyDescent="0.25">
      <c r="B731205" s="74"/>
    </row>
    <row r="731206" spans="2:3" x14ac:dyDescent="0.25">
      <c r="B731206" s="74"/>
    </row>
    <row r="731207" spans="2:3" x14ac:dyDescent="0.25">
      <c r="B731207" s="74"/>
    </row>
    <row r="731208" spans="2:3" x14ac:dyDescent="0.25">
      <c r="B731208" s="74"/>
    </row>
    <row r="731209" spans="2:3" x14ac:dyDescent="0.25">
      <c r="B731209" s="74"/>
    </row>
    <row r="731210" spans="2:3" x14ac:dyDescent="0.25">
      <c r="B731210" s="74"/>
    </row>
    <row r="731211" spans="2:3" x14ac:dyDescent="0.25">
      <c r="B731211" s="74"/>
    </row>
    <row r="731212" spans="2:3" x14ac:dyDescent="0.25">
      <c r="B731212" s="74"/>
    </row>
    <row r="731213" spans="2:3" x14ac:dyDescent="0.25">
      <c r="B731213" s="74"/>
    </row>
    <row r="731214" spans="2:3" x14ac:dyDescent="0.25">
      <c r="B731214" s="74"/>
    </row>
    <row r="731265" spans="2:3" x14ac:dyDescent="0.25">
      <c r="C731265"/>
    </row>
    <row r="731266" spans="2:3" x14ac:dyDescent="0.25">
      <c r="B731266" s="74"/>
    </row>
    <row r="731267" spans="2:3" x14ac:dyDescent="0.25">
      <c r="B731267" s="74"/>
    </row>
    <row r="731268" spans="2:3" x14ac:dyDescent="0.25">
      <c r="B731268" s="74"/>
    </row>
    <row r="731269" spans="2:3" x14ac:dyDescent="0.25">
      <c r="B731269" s="74"/>
    </row>
    <row r="731270" spans="2:3" x14ac:dyDescent="0.25">
      <c r="B731270" s="74"/>
    </row>
    <row r="731271" spans="2:3" x14ac:dyDescent="0.25">
      <c r="B731271" s="74"/>
    </row>
    <row r="731272" spans="2:3" x14ac:dyDescent="0.25">
      <c r="B731272" s="74"/>
    </row>
    <row r="731273" spans="2:3" x14ac:dyDescent="0.25">
      <c r="B731273" s="74"/>
    </row>
    <row r="731274" spans="2:3" x14ac:dyDescent="0.25">
      <c r="B731274" s="74"/>
    </row>
    <row r="731275" spans="2:3" x14ac:dyDescent="0.25">
      <c r="B731275" s="74"/>
    </row>
    <row r="731276" spans="2:3" x14ac:dyDescent="0.25">
      <c r="B731276" s="74"/>
    </row>
    <row r="731277" spans="2:3" x14ac:dyDescent="0.25">
      <c r="B731277" s="74"/>
    </row>
    <row r="731278" spans="2:3" x14ac:dyDescent="0.25">
      <c r="B731278" s="74"/>
    </row>
    <row r="731329" spans="2:3" x14ac:dyDescent="0.25">
      <c r="C731329"/>
    </row>
    <row r="731330" spans="2:3" x14ac:dyDescent="0.25">
      <c r="B731330" s="74"/>
    </row>
    <row r="731331" spans="2:3" x14ac:dyDescent="0.25">
      <c r="B731331" s="74"/>
    </row>
    <row r="731332" spans="2:3" x14ac:dyDescent="0.25">
      <c r="B731332" s="74"/>
    </row>
    <row r="731333" spans="2:3" x14ac:dyDescent="0.25">
      <c r="B731333" s="74"/>
    </row>
    <row r="731334" spans="2:3" x14ac:dyDescent="0.25">
      <c r="B731334" s="74"/>
    </row>
    <row r="731335" spans="2:3" x14ac:dyDescent="0.25">
      <c r="B731335" s="74"/>
    </row>
    <row r="731336" spans="2:3" x14ac:dyDescent="0.25">
      <c r="B731336" s="74"/>
    </row>
    <row r="731337" spans="2:3" x14ac:dyDescent="0.25">
      <c r="B731337" s="74"/>
    </row>
    <row r="731338" spans="2:3" x14ac:dyDescent="0.25">
      <c r="B731338" s="74"/>
    </row>
    <row r="731339" spans="2:3" x14ac:dyDescent="0.25">
      <c r="B731339" s="74"/>
    </row>
    <row r="731340" spans="2:3" x14ac:dyDescent="0.25">
      <c r="B731340" s="74"/>
    </row>
    <row r="731341" spans="2:3" x14ac:dyDescent="0.25">
      <c r="B731341" s="74"/>
    </row>
    <row r="731342" spans="2:3" x14ac:dyDescent="0.25">
      <c r="B731342" s="74"/>
    </row>
    <row r="731393" spans="2:3" x14ac:dyDescent="0.25">
      <c r="C731393"/>
    </row>
    <row r="731394" spans="2:3" x14ac:dyDescent="0.25">
      <c r="B731394" s="74"/>
    </row>
    <row r="731395" spans="2:3" x14ac:dyDescent="0.25">
      <c r="B731395" s="74"/>
    </row>
    <row r="731396" spans="2:3" x14ac:dyDescent="0.25">
      <c r="B731396" s="74"/>
    </row>
    <row r="731397" spans="2:3" x14ac:dyDescent="0.25">
      <c r="B731397" s="74"/>
    </row>
    <row r="731398" spans="2:3" x14ac:dyDescent="0.25">
      <c r="B731398" s="74"/>
    </row>
    <row r="731399" spans="2:3" x14ac:dyDescent="0.25">
      <c r="B731399" s="74"/>
    </row>
    <row r="731400" spans="2:3" x14ac:dyDescent="0.25">
      <c r="B731400" s="74"/>
    </row>
    <row r="731401" spans="2:3" x14ac:dyDescent="0.25">
      <c r="B731401" s="74"/>
    </row>
    <row r="731402" spans="2:3" x14ac:dyDescent="0.25">
      <c r="B731402" s="74"/>
    </row>
    <row r="731403" spans="2:3" x14ac:dyDescent="0.25">
      <c r="B731403" s="74"/>
    </row>
    <row r="731404" spans="2:3" x14ac:dyDescent="0.25">
      <c r="B731404" s="74"/>
    </row>
    <row r="731405" spans="2:3" x14ac:dyDescent="0.25">
      <c r="B731405" s="74"/>
    </row>
    <row r="731406" spans="2:3" x14ac:dyDescent="0.25">
      <c r="B731406" s="74"/>
    </row>
    <row r="731457" spans="2:3" x14ac:dyDescent="0.25">
      <c r="C731457"/>
    </row>
    <row r="731458" spans="2:3" x14ac:dyDescent="0.25">
      <c r="B731458" s="74"/>
    </row>
    <row r="731459" spans="2:3" x14ac:dyDescent="0.25">
      <c r="B731459" s="74"/>
    </row>
    <row r="731460" spans="2:3" x14ac:dyDescent="0.25">
      <c r="B731460" s="74"/>
    </row>
    <row r="731461" spans="2:3" x14ac:dyDescent="0.25">
      <c r="B731461" s="74"/>
    </row>
    <row r="731462" spans="2:3" x14ac:dyDescent="0.25">
      <c r="B731462" s="74"/>
    </row>
    <row r="731463" spans="2:3" x14ac:dyDescent="0.25">
      <c r="B731463" s="74"/>
    </row>
    <row r="731464" spans="2:3" x14ac:dyDescent="0.25">
      <c r="B731464" s="74"/>
    </row>
    <row r="731465" spans="2:3" x14ac:dyDescent="0.25">
      <c r="B731465" s="74"/>
    </row>
    <row r="731466" spans="2:3" x14ac:dyDescent="0.25">
      <c r="B731466" s="74"/>
    </row>
    <row r="731467" spans="2:3" x14ac:dyDescent="0.25">
      <c r="B731467" s="74"/>
    </row>
    <row r="731468" spans="2:3" x14ac:dyDescent="0.25">
      <c r="B731468" s="74"/>
    </row>
    <row r="731469" spans="2:3" x14ac:dyDescent="0.25">
      <c r="B731469" s="74"/>
    </row>
    <row r="731470" spans="2:3" x14ac:dyDescent="0.25">
      <c r="B731470" s="74"/>
    </row>
    <row r="731521" spans="2:3" x14ac:dyDescent="0.25">
      <c r="C731521"/>
    </row>
    <row r="731522" spans="2:3" x14ac:dyDescent="0.25">
      <c r="B731522" s="74"/>
    </row>
    <row r="731523" spans="2:3" x14ac:dyDescent="0.25">
      <c r="B731523" s="74"/>
    </row>
    <row r="731524" spans="2:3" x14ac:dyDescent="0.25">
      <c r="B731524" s="74"/>
    </row>
    <row r="731525" spans="2:3" x14ac:dyDescent="0.25">
      <c r="B731525" s="74"/>
    </row>
    <row r="731526" spans="2:3" x14ac:dyDescent="0.25">
      <c r="B731526" s="74"/>
    </row>
    <row r="731527" spans="2:3" x14ac:dyDescent="0.25">
      <c r="B731527" s="74"/>
    </row>
    <row r="731528" spans="2:3" x14ac:dyDescent="0.25">
      <c r="B731528" s="74"/>
    </row>
    <row r="731529" spans="2:3" x14ac:dyDescent="0.25">
      <c r="B731529" s="74"/>
    </row>
    <row r="731530" spans="2:3" x14ac:dyDescent="0.25">
      <c r="B731530" s="74"/>
    </row>
    <row r="731531" spans="2:3" x14ac:dyDescent="0.25">
      <c r="B731531" s="74"/>
    </row>
    <row r="731532" spans="2:3" x14ac:dyDescent="0.25">
      <c r="B731532" s="74"/>
    </row>
    <row r="731533" spans="2:3" x14ac:dyDescent="0.25">
      <c r="B731533" s="74"/>
    </row>
    <row r="731534" spans="2:3" x14ac:dyDescent="0.25">
      <c r="B731534" s="74"/>
    </row>
    <row r="731585" spans="2:3" x14ac:dyDescent="0.25">
      <c r="C731585"/>
    </row>
    <row r="731586" spans="2:3" x14ac:dyDescent="0.25">
      <c r="B731586" s="74"/>
    </row>
    <row r="731587" spans="2:3" x14ac:dyDescent="0.25">
      <c r="B731587" s="74"/>
    </row>
    <row r="731588" spans="2:3" x14ac:dyDescent="0.25">
      <c r="B731588" s="74"/>
    </row>
    <row r="731589" spans="2:3" x14ac:dyDescent="0.25">
      <c r="B731589" s="74"/>
    </row>
    <row r="731590" spans="2:3" x14ac:dyDescent="0.25">
      <c r="B731590" s="74"/>
    </row>
    <row r="731591" spans="2:3" x14ac:dyDescent="0.25">
      <c r="B731591" s="74"/>
    </row>
    <row r="731592" spans="2:3" x14ac:dyDescent="0.25">
      <c r="B731592" s="74"/>
    </row>
    <row r="731593" spans="2:3" x14ac:dyDescent="0.25">
      <c r="B731593" s="74"/>
    </row>
    <row r="731594" spans="2:3" x14ac:dyDescent="0.25">
      <c r="B731594" s="74"/>
    </row>
    <row r="731595" spans="2:3" x14ac:dyDescent="0.25">
      <c r="B731595" s="74"/>
    </row>
    <row r="731596" spans="2:3" x14ac:dyDescent="0.25">
      <c r="B731596" s="74"/>
    </row>
    <row r="731597" spans="2:3" x14ac:dyDescent="0.25">
      <c r="B731597" s="74"/>
    </row>
    <row r="731598" spans="2:3" x14ac:dyDescent="0.25">
      <c r="B731598" s="74"/>
    </row>
    <row r="731649" spans="2:3" x14ac:dyDescent="0.25">
      <c r="C731649"/>
    </row>
    <row r="731650" spans="2:3" x14ac:dyDescent="0.25">
      <c r="B731650" s="74"/>
    </row>
    <row r="731651" spans="2:3" x14ac:dyDescent="0.25">
      <c r="B731651" s="74"/>
    </row>
    <row r="731652" spans="2:3" x14ac:dyDescent="0.25">
      <c r="B731652" s="74"/>
    </row>
    <row r="731653" spans="2:3" x14ac:dyDescent="0.25">
      <c r="B731653" s="74"/>
    </row>
    <row r="731654" spans="2:3" x14ac:dyDescent="0.25">
      <c r="B731654" s="74"/>
    </row>
    <row r="731655" spans="2:3" x14ac:dyDescent="0.25">
      <c r="B731655" s="74"/>
    </row>
    <row r="731656" spans="2:3" x14ac:dyDescent="0.25">
      <c r="B731656" s="74"/>
    </row>
    <row r="731657" spans="2:3" x14ac:dyDescent="0.25">
      <c r="B731657" s="74"/>
    </row>
    <row r="731658" spans="2:3" x14ac:dyDescent="0.25">
      <c r="B731658" s="74"/>
    </row>
    <row r="731659" spans="2:3" x14ac:dyDescent="0.25">
      <c r="B731659" s="74"/>
    </row>
    <row r="731660" spans="2:3" x14ac:dyDescent="0.25">
      <c r="B731660" s="74"/>
    </row>
    <row r="731661" spans="2:3" x14ac:dyDescent="0.25">
      <c r="B731661" s="74"/>
    </row>
    <row r="731662" spans="2:3" x14ac:dyDescent="0.25">
      <c r="B731662" s="74"/>
    </row>
    <row r="731713" spans="2:3" x14ac:dyDescent="0.25">
      <c r="C731713"/>
    </row>
    <row r="731714" spans="2:3" x14ac:dyDescent="0.25">
      <c r="B731714" s="74"/>
    </row>
    <row r="731715" spans="2:3" x14ac:dyDescent="0.25">
      <c r="B731715" s="74"/>
    </row>
    <row r="731716" spans="2:3" x14ac:dyDescent="0.25">
      <c r="B731716" s="74"/>
    </row>
    <row r="731717" spans="2:3" x14ac:dyDescent="0.25">
      <c r="B731717" s="74"/>
    </row>
    <row r="731718" spans="2:3" x14ac:dyDescent="0.25">
      <c r="B731718" s="74"/>
    </row>
    <row r="731719" spans="2:3" x14ac:dyDescent="0.25">
      <c r="B731719" s="74"/>
    </row>
    <row r="731720" spans="2:3" x14ac:dyDescent="0.25">
      <c r="B731720" s="74"/>
    </row>
    <row r="731721" spans="2:3" x14ac:dyDescent="0.25">
      <c r="B731721" s="74"/>
    </row>
    <row r="731722" spans="2:3" x14ac:dyDescent="0.25">
      <c r="B731722" s="74"/>
    </row>
    <row r="731723" spans="2:3" x14ac:dyDescent="0.25">
      <c r="B731723" s="74"/>
    </row>
    <row r="731724" spans="2:3" x14ac:dyDescent="0.25">
      <c r="B731724" s="74"/>
    </row>
    <row r="731725" spans="2:3" x14ac:dyDescent="0.25">
      <c r="B731725" s="74"/>
    </row>
    <row r="731726" spans="2:3" x14ac:dyDescent="0.25">
      <c r="B731726" s="74"/>
    </row>
    <row r="731777" spans="2:3" x14ac:dyDescent="0.25">
      <c r="C731777"/>
    </row>
    <row r="731778" spans="2:3" x14ac:dyDescent="0.25">
      <c r="B731778" s="74"/>
    </row>
    <row r="731779" spans="2:3" x14ac:dyDescent="0.25">
      <c r="B731779" s="74"/>
    </row>
    <row r="731780" spans="2:3" x14ac:dyDescent="0.25">
      <c r="B731780" s="74"/>
    </row>
    <row r="731781" spans="2:3" x14ac:dyDescent="0.25">
      <c r="B731781" s="74"/>
    </row>
    <row r="731782" spans="2:3" x14ac:dyDescent="0.25">
      <c r="B731782" s="74"/>
    </row>
    <row r="731783" spans="2:3" x14ac:dyDescent="0.25">
      <c r="B731783" s="74"/>
    </row>
    <row r="731784" spans="2:3" x14ac:dyDescent="0.25">
      <c r="B731784" s="74"/>
    </row>
    <row r="731785" spans="2:3" x14ac:dyDescent="0.25">
      <c r="B731785" s="74"/>
    </row>
    <row r="731786" spans="2:3" x14ac:dyDescent="0.25">
      <c r="B731786" s="74"/>
    </row>
    <row r="731787" spans="2:3" x14ac:dyDescent="0.25">
      <c r="B731787" s="74"/>
    </row>
    <row r="731788" spans="2:3" x14ac:dyDescent="0.25">
      <c r="B731788" s="74"/>
    </row>
    <row r="731789" spans="2:3" x14ac:dyDescent="0.25">
      <c r="B731789" s="74"/>
    </row>
    <row r="731790" spans="2:3" x14ac:dyDescent="0.25">
      <c r="B731790" s="74"/>
    </row>
    <row r="731841" spans="2:3" x14ac:dyDescent="0.25">
      <c r="C731841"/>
    </row>
    <row r="731842" spans="2:3" x14ac:dyDescent="0.25">
      <c r="B731842" s="74"/>
    </row>
    <row r="731843" spans="2:3" x14ac:dyDescent="0.25">
      <c r="B731843" s="74"/>
    </row>
    <row r="731844" spans="2:3" x14ac:dyDescent="0.25">
      <c r="B731844" s="74"/>
    </row>
    <row r="731845" spans="2:3" x14ac:dyDescent="0.25">
      <c r="B731845" s="74"/>
    </row>
    <row r="731846" spans="2:3" x14ac:dyDescent="0.25">
      <c r="B731846" s="74"/>
    </row>
    <row r="731847" spans="2:3" x14ac:dyDescent="0.25">
      <c r="B731847" s="74"/>
    </row>
    <row r="731848" spans="2:3" x14ac:dyDescent="0.25">
      <c r="B731848" s="74"/>
    </row>
    <row r="731849" spans="2:3" x14ac:dyDescent="0.25">
      <c r="B731849" s="74"/>
    </row>
    <row r="731850" spans="2:3" x14ac:dyDescent="0.25">
      <c r="B731850" s="74"/>
    </row>
    <row r="731851" spans="2:3" x14ac:dyDescent="0.25">
      <c r="B731851" s="74"/>
    </row>
    <row r="731852" spans="2:3" x14ac:dyDescent="0.25">
      <c r="B731852" s="74"/>
    </row>
    <row r="731853" spans="2:3" x14ac:dyDescent="0.25">
      <c r="B731853" s="74"/>
    </row>
    <row r="731854" spans="2:3" x14ac:dyDescent="0.25">
      <c r="B731854" s="74"/>
    </row>
    <row r="731905" spans="2:3" x14ac:dyDescent="0.25">
      <c r="C731905"/>
    </row>
    <row r="731906" spans="2:3" x14ac:dyDescent="0.25">
      <c r="B731906" s="74"/>
    </row>
    <row r="731907" spans="2:3" x14ac:dyDescent="0.25">
      <c r="B731907" s="74"/>
    </row>
    <row r="731908" spans="2:3" x14ac:dyDescent="0.25">
      <c r="B731908" s="74"/>
    </row>
    <row r="731909" spans="2:3" x14ac:dyDescent="0.25">
      <c r="B731909" s="74"/>
    </row>
    <row r="731910" spans="2:3" x14ac:dyDescent="0.25">
      <c r="B731910" s="74"/>
    </row>
    <row r="731911" spans="2:3" x14ac:dyDescent="0.25">
      <c r="B731911" s="74"/>
    </row>
    <row r="731912" spans="2:3" x14ac:dyDescent="0.25">
      <c r="B731912" s="74"/>
    </row>
    <row r="731913" spans="2:3" x14ac:dyDescent="0.25">
      <c r="B731913" s="74"/>
    </row>
    <row r="731914" spans="2:3" x14ac:dyDescent="0.25">
      <c r="B731914" s="74"/>
    </row>
    <row r="731915" spans="2:3" x14ac:dyDescent="0.25">
      <c r="B731915" s="74"/>
    </row>
    <row r="731916" spans="2:3" x14ac:dyDescent="0.25">
      <c r="B731916" s="74"/>
    </row>
    <row r="731917" spans="2:3" x14ac:dyDescent="0.25">
      <c r="B731917" s="74"/>
    </row>
    <row r="731918" spans="2:3" x14ac:dyDescent="0.25">
      <c r="B731918" s="74"/>
    </row>
    <row r="731969" spans="2:3" x14ac:dyDescent="0.25">
      <c r="C731969"/>
    </row>
    <row r="731970" spans="2:3" x14ac:dyDescent="0.25">
      <c r="B731970" s="74"/>
    </row>
    <row r="731971" spans="2:3" x14ac:dyDescent="0.25">
      <c r="B731971" s="74"/>
    </row>
    <row r="731972" spans="2:3" x14ac:dyDescent="0.25">
      <c r="B731972" s="74"/>
    </row>
    <row r="731973" spans="2:3" x14ac:dyDescent="0.25">
      <c r="B731973" s="74"/>
    </row>
    <row r="731974" spans="2:3" x14ac:dyDescent="0.25">
      <c r="B731974" s="74"/>
    </row>
    <row r="731975" spans="2:3" x14ac:dyDescent="0.25">
      <c r="B731975" s="74"/>
    </row>
    <row r="731976" spans="2:3" x14ac:dyDescent="0.25">
      <c r="B731976" s="74"/>
    </row>
    <row r="731977" spans="2:3" x14ac:dyDescent="0.25">
      <c r="B731977" s="74"/>
    </row>
    <row r="731978" spans="2:3" x14ac:dyDescent="0.25">
      <c r="B731978" s="74"/>
    </row>
    <row r="731979" spans="2:3" x14ac:dyDescent="0.25">
      <c r="B731979" s="74"/>
    </row>
    <row r="731980" spans="2:3" x14ac:dyDescent="0.25">
      <c r="B731980" s="74"/>
    </row>
    <row r="731981" spans="2:3" x14ac:dyDescent="0.25">
      <c r="B731981" s="74"/>
    </row>
    <row r="731982" spans="2:3" x14ac:dyDescent="0.25">
      <c r="B731982" s="74"/>
    </row>
    <row r="732033" spans="2:3" x14ac:dyDescent="0.25">
      <c r="C732033"/>
    </row>
    <row r="732034" spans="2:3" x14ac:dyDescent="0.25">
      <c r="B732034" s="74"/>
    </row>
    <row r="732035" spans="2:3" x14ac:dyDescent="0.25">
      <c r="B732035" s="74"/>
    </row>
    <row r="732036" spans="2:3" x14ac:dyDescent="0.25">
      <c r="B732036" s="74"/>
    </row>
    <row r="732037" spans="2:3" x14ac:dyDescent="0.25">
      <c r="B732037" s="74"/>
    </row>
    <row r="732038" spans="2:3" x14ac:dyDescent="0.25">
      <c r="B732038" s="74"/>
    </row>
    <row r="732039" spans="2:3" x14ac:dyDescent="0.25">
      <c r="B732039" s="74"/>
    </row>
    <row r="732040" spans="2:3" x14ac:dyDescent="0.25">
      <c r="B732040" s="74"/>
    </row>
    <row r="732041" spans="2:3" x14ac:dyDescent="0.25">
      <c r="B732041" s="74"/>
    </row>
    <row r="732042" spans="2:3" x14ac:dyDescent="0.25">
      <c r="B732042" s="74"/>
    </row>
    <row r="732043" spans="2:3" x14ac:dyDescent="0.25">
      <c r="B732043" s="74"/>
    </row>
    <row r="732044" spans="2:3" x14ac:dyDescent="0.25">
      <c r="B732044" s="74"/>
    </row>
    <row r="732045" spans="2:3" x14ac:dyDescent="0.25">
      <c r="B732045" s="74"/>
    </row>
    <row r="732046" spans="2:3" x14ac:dyDescent="0.25">
      <c r="B732046" s="74"/>
    </row>
    <row r="732097" spans="2:3" x14ac:dyDescent="0.25">
      <c r="C732097"/>
    </row>
    <row r="732098" spans="2:3" x14ac:dyDescent="0.25">
      <c r="B732098" s="74"/>
    </row>
    <row r="732099" spans="2:3" x14ac:dyDescent="0.25">
      <c r="B732099" s="74"/>
    </row>
    <row r="732100" spans="2:3" x14ac:dyDescent="0.25">
      <c r="B732100" s="74"/>
    </row>
    <row r="732101" spans="2:3" x14ac:dyDescent="0.25">
      <c r="B732101" s="74"/>
    </row>
    <row r="732102" spans="2:3" x14ac:dyDescent="0.25">
      <c r="B732102" s="74"/>
    </row>
    <row r="732103" spans="2:3" x14ac:dyDescent="0.25">
      <c r="B732103" s="74"/>
    </row>
    <row r="732104" spans="2:3" x14ac:dyDescent="0.25">
      <c r="B732104" s="74"/>
    </row>
    <row r="732105" spans="2:3" x14ac:dyDescent="0.25">
      <c r="B732105" s="74"/>
    </row>
    <row r="732106" spans="2:3" x14ac:dyDescent="0.25">
      <c r="B732106" s="74"/>
    </row>
    <row r="732107" spans="2:3" x14ac:dyDescent="0.25">
      <c r="B732107" s="74"/>
    </row>
    <row r="732108" spans="2:3" x14ac:dyDescent="0.25">
      <c r="B732108" s="74"/>
    </row>
    <row r="732109" spans="2:3" x14ac:dyDescent="0.25">
      <c r="B732109" s="74"/>
    </row>
    <row r="732110" spans="2:3" x14ac:dyDescent="0.25">
      <c r="B732110" s="74"/>
    </row>
    <row r="732161" spans="2:3" x14ac:dyDescent="0.25">
      <c r="C732161"/>
    </row>
    <row r="732162" spans="2:3" x14ac:dyDescent="0.25">
      <c r="B732162" s="74"/>
    </row>
    <row r="732163" spans="2:3" x14ac:dyDescent="0.25">
      <c r="B732163" s="74"/>
    </row>
    <row r="732164" spans="2:3" x14ac:dyDescent="0.25">
      <c r="B732164" s="74"/>
    </row>
    <row r="732165" spans="2:3" x14ac:dyDescent="0.25">
      <c r="B732165" s="74"/>
    </row>
    <row r="732166" spans="2:3" x14ac:dyDescent="0.25">
      <c r="B732166" s="74"/>
    </row>
    <row r="732167" spans="2:3" x14ac:dyDescent="0.25">
      <c r="B732167" s="74"/>
    </row>
    <row r="732168" spans="2:3" x14ac:dyDescent="0.25">
      <c r="B732168" s="74"/>
    </row>
    <row r="732169" spans="2:3" x14ac:dyDescent="0.25">
      <c r="B732169" s="74"/>
    </row>
    <row r="732170" spans="2:3" x14ac:dyDescent="0.25">
      <c r="B732170" s="74"/>
    </row>
    <row r="732171" spans="2:3" x14ac:dyDescent="0.25">
      <c r="B732171" s="74"/>
    </row>
    <row r="732172" spans="2:3" x14ac:dyDescent="0.25">
      <c r="B732172" s="74"/>
    </row>
    <row r="732173" spans="2:3" x14ac:dyDescent="0.25">
      <c r="B732173" s="74"/>
    </row>
    <row r="732174" spans="2:3" x14ac:dyDescent="0.25">
      <c r="B732174" s="74"/>
    </row>
    <row r="732225" spans="2:3" x14ac:dyDescent="0.25">
      <c r="C732225"/>
    </row>
    <row r="732226" spans="2:3" x14ac:dyDescent="0.25">
      <c r="B732226" s="74"/>
    </row>
    <row r="732227" spans="2:3" x14ac:dyDescent="0.25">
      <c r="B732227" s="74"/>
    </row>
    <row r="732228" spans="2:3" x14ac:dyDescent="0.25">
      <c r="B732228" s="74"/>
    </row>
    <row r="732229" spans="2:3" x14ac:dyDescent="0.25">
      <c r="B732229" s="74"/>
    </row>
    <row r="732230" spans="2:3" x14ac:dyDescent="0.25">
      <c r="B732230" s="74"/>
    </row>
    <row r="732231" spans="2:3" x14ac:dyDescent="0.25">
      <c r="B732231" s="74"/>
    </row>
    <row r="732232" spans="2:3" x14ac:dyDescent="0.25">
      <c r="B732232" s="74"/>
    </row>
    <row r="732233" spans="2:3" x14ac:dyDescent="0.25">
      <c r="B732233" s="74"/>
    </row>
    <row r="732234" spans="2:3" x14ac:dyDescent="0.25">
      <c r="B732234" s="74"/>
    </row>
    <row r="732235" spans="2:3" x14ac:dyDescent="0.25">
      <c r="B732235" s="74"/>
    </row>
    <row r="732236" spans="2:3" x14ac:dyDescent="0.25">
      <c r="B732236" s="74"/>
    </row>
    <row r="732237" spans="2:3" x14ac:dyDescent="0.25">
      <c r="B732237" s="74"/>
    </row>
    <row r="732238" spans="2:3" x14ac:dyDescent="0.25">
      <c r="B732238" s="74"/>
    </row>
    <row r="732289" spans="2:3" x14ac:dyDescent="0.25">
      <c r="C732289"/>
    </row>
    <row r="732290" spans="2:3" x14ac:dyDescent="0.25">
      <c r="B732290" s="74"/>
    </row>
    <row r="732291" spans="2:3" x14ac:dyDescent="0.25">
      <c r="B732291" s="74"/>
    </row>
    <row r="732292" spans="2:3" x14ac:dyDescent="0.25">
      <c r="B732292" s="74"/>
    </row>
    <row r="732293" spans="2:3" x14ac:dyDescent="0.25">
      <c r="B732293" s="74"/>
    </row>
    <row r="732294" spans="2:3" x14ac:dyDescent="0.25">
      <c r="B732294" s="74"/>
    </row>
    <row r="732295" spans="2:3" x14ac:dyDescent="0.25">
      <c r="B732295" s="74"/>
    </row>
    <row r="732296" spans="2:3" x14ac:dyDescent="0.25">
      <c r="B732296" s="74"/>
    </row>
    <row r="732297" spans="2:3" x14ac:dyDescent="0.25">
      <c r="B732297" s="74"/>
    </row>
    <row r="732298" spans="2:3" x14ac:dyDescent="0.25">
      <c r="B732298" s="74"/>
    </row>
    <row r="732299" spans="2:3" x14ac:dyDescent="0.25">
      <c r="B732299" s="74"/>
    </row>
    <row r="732300" spans="2:3" x14ac:dyDescent="0.25">
      <c r="B732300" s="74"/>
    </row>
    <row r="732301" spans="2:3" x14ac:dyDescent="0.25">
      <c r="B732301" s="74"/>
    </row>
    <row r="732302" spans="2:3" x14ac:dyDescent="0.25">
      <c r="B732302" s="74"/>
    </row>
    <row r="732353" spans="2:3" x14ac:dyDescent="0.25">
      <c r="C732353"/>
    </row>
    <row r="732354" spans="2:3" x14ac:dyDescent="0.25">
      <c r="B732354" s="74"/>
    </row>
    <row r="732355" spans="2:3" x14ac:dyDescent="0.25">
      <c r="B732355" s="74"/>
    </row>
    <row r="732356" spans="2:3" x14ac:dyDescent="0.25">
      <c r="B732356" s="74"/>
    </row>
    <row r="732357" spans="2:3" x14ac:dyDescent="0.25">
      <c r="B732357" s="74"/>
    </row>
    <row r="732358" spans="2:3" x14ac:dyDescent="0.25">
      <c r="B732358" s="74"/>
    </row>
    <row r="732359" spans="2:3" x14ac:dyDescent="0.25">
      <c r="B732359" s="74"/>
    </row>
    <row r="732360" spans="2:3" x14ac:dyDescent="0.25">
      <c r="B732360" s="74"/>
    </row>
    <row r="732361" spans="2:3" x14ac:dyDescent="0.25">
      <c r="B732361" s="74"/>
    </row>
    <row r="732362" spans="2:3" x14ac:dyDescent="0.25">
      <c r="B732362" s="74"/>
    </row>
    <row r="732363" spans="2:3" x14ac:dyDescent="0.25">
      <c r="B732363" s="74"/>
    </row>
    <row r="732364" spans="2:3" x14ac:dyDescent="0.25">
      <c r="B732364" s="74"/>
    </row>
    <row r="732365" spans="2:3" x14ac:dyDescent="0.25">
      <c r="B732365" s="74"/>
    </row>
    <row r="732366" spans="2:3" x14ac:dyDescent="0.25">
      <c r="B732366" s="74"/>
    </row>
    <row r="732417" spans="2:3" x14ac:dyDescent="0.25">
      <c r="C732417"/>
    </row>
    <row r="732418" spans="2:3" x14ac:dyDescent="0.25">
      <c r="B732418" s="74"/>
    </row>
    <row r="732419" spans="2:3" x14ac:dyDescent="0.25">
      <c r="B732419" s="74"/>
    </row>
    <row r="732420" spans="2:3" x14ac:dyDescent="0.25">
      <c r="B732420" s="74"/>
    </row>
    <row r="732421" spans="2:3" x14ac:dyDescent="0.25">
      <c r="B732421" s="74"/>
    </row>
    <row r="732422" spans="2:3" x14ac:dyDescent="0.25">
      <c r="B732422" s="74"/>
    </row>
    <row r="732423" spans="2:3" x14ac:dyDescent="0.25">
      <c r="B732423" s="74"/>
    </row>
    <row r="732424" spans="2:3" x14ac:dyDescent="0.25">
      <c r="B732424" s="74"/>
    </row>
    <row r="732425" spans="2:3" x14ac:dyDescent="0.25">
      <c r="B732425" s="74"/>
    </row>
    <row r="732426" spans="2:3" x14ac:dyDescent="0.25">
      <c r="B732426" s="74"/>
    </row>
    <row r="732427" spans="2:3" x14ac:dyDescent="0.25">
      <c r="B732427" s="74"/>
    </row>
    <row r="732428" spans="2:3" x14ac:dyDescent="0.25">
      <c r="B732428" s="74"/>
    </row>
    <row r="732429" spans="2:3" x14ac:dyDescent="0.25">
      <c r="B732429" s="74"/>
    </row>
    <row r="732430" spans="2:3" x14ac:dyDescent="0.25">
      <c r="B732430" s="74"/>
    </row>
    <row r="732481" spans="2:3" x14ac:dyDescent="0.25">
      <c r="C732481"/>
    </row>
    <row r="732482" spans="2:3" x14ac:dyDescent="0.25">
      <c r="B732482" s="74"/>
    </row>
    <row r="732483" spans="2:3" x14ac:dyDescent="0.25">
      <c r="B732483" s="74"/>
    </row>
    <row r="732484" spans="2:3" x14ac:dyDescent="0.25">
      <c r="B732484" s="74"/>
    </row>
    <row r="732485" spans="2:3" x14ac:dyDescent="0.25">
      <c r="B732485" s="74"/>
    </row>
    <row r="732486" spans="2:3" x14ac:dyDescent="0.25">
      <c r="B732486" s="74"/>
    </row>
    <row r="732487" spans="2:3" x14ac:dyDescent="0.25">
      <c r="B732487" s="74"/>
    </row>
    <row r="732488" spans="2:3" x14ac:dyDescent="0.25">
      <c r="B732488" s="74"/>
    </row>
    <row r="732489" spans="2:3" x14ac:dyDescent="0.25">
      <c r="B732489" s="74"/>
    </row>
    <row r="732490" spans="2:3" x14ac:dyDescent="0.25">
      <c r="B732490" s="74"/>
    </row>
    <row r="732491" spans="2:3" x14ac:dyDescent="0.25">
      <c r="B732491" s="74"/>
    </row>
    <row r="732492" spans="2:3" x14ac:dyDescent="0.25">
      <c r="B732492" s="74"/>
    </row>
    <row r="732493" spans="2:3" x14ac:dyDescent="0.25">
      <c r="B732493" s="74"/>
    </row>
    <row r="732494" spans="2:3" x14ac:dyDescent="0.25">
      <c r="B732494" s="74"/>
    </row>
    <row r="732545" spans="2:3" x14ac:dyDescent="0.25">
      <c r="C732545"/>
    </row>
    <row r="732546" spans="2:3" x14ac:dyDescent="0.25">
      <c r="B732546" s="74"/>
    </row>
    <row r="732547" spans="2:3" x14ac:dyDescent="0.25">
      <c r="B732547" s="74"/>
    </row>
    <row r="732548" spans="2:3" x14ac:dyDescent="0.25">
      <c r="B732548" s="74"/>
    </row>
    <row r="732549" spans="2:3" x14ac:dyDescent="0.25">
      <c r="B732549" s="74"/>
    </row>
    <row r="732550" spans="2:3" x14ac:dyDescent="0.25">
      <c r="B732550" s="74"/>
    </row>
    <row r="732551" spans="2:3" x14ac:dyDescent="0.25">
      <c r="B732551" s="74"/>
    </row>
    <row r="732552" spans="2:3" x14ac:dyDescent="0.25">
      <c r="B732552" s="74"/>
    </row>
    <row r="732553" spans="2:3" x14ac:dyDescent="0.25">
      <c r="B732553" s="74"/>
    </row>
    <row r="732554" spans="2:3" x14ac:dyDescent="0.25">
      <c r="B732554" s="74"/>
    </row>
    <row r="732555" spans="2:3" x14ac:dyDescent="0.25">
      <c r="B732555" s="74"/>
    </row>
    <row r="732556" spans="2:3" x14ac:dyDescent="0.25">
      <c r="B732556" s="74"/>
    </row>
    <row r="732557" spans="2:3" x14ac:dyDescent="0.25">
      <c r="B732557" s="74"/>
    </row>
    <row r="732558" spans="2:3" x14ac:dyDescent="0.25">
      <c r="B732558" s="74"/>
    </row>
    <row r="732609" spans="2:3" x14ac:dyDescent="0.25">
      <c r="C732609"/>
    </row>
    <row r="732610" spans="2:3" x14ac:dyDescent="0.25">
      <c r="B732610" s="74"/>
    </row>
    <row r="732611" spans="2:3" x14ac:dyDescent="0.25">
      <c r="B732611" s="74"/>
    </row>
    <row r="732612" spans="2:3" x14ac:dyDescent="0.25">
      <c r="B732612" s="74"/>
    </row>
    <row r="732613" spans="2:3" x14ac:dyDescent="0.25">
      <c r="B732613" s="74"/>
    </row>
    <row r="732614" spans="2:3" x14ac:dyDescent="0.25">
      <c r="B732614" s="74"/>
    </row>
    <row r="732615" spans="2:3" x14ac:dyDescent="0.25">
      <c r="B732615" s="74"/>
    </row>
    <row r="732616" spans="2:3" x14ac:dyDescent="0.25">
      <c r="B732616" s="74"/>
    </row>
    <row r="732617" spans="2:3" x14ac:dyDescent="0.25">
      <c r="B732617" s="74"/>
    </row>
    <row r="732618" spans="2:3" x14ac:dyDescent="0.25">
      <c r="B732618" s="74"/>
    </row>
    <row r="732619" spans="2:3" x14ac:dyDescent="0.25">
      <c r="B732619" s="74"/>
    </row>
    <row r="732620" spans="2:3" x14ac:dyDescent="0.25">
      <c r="B732620" s="74"/>
    </row>
    <row r="732621" spans="2:3" x14ac:dyDescent="0.25">
      <c r="B732621" s="74"/>
    </row>
    <row r="732622" spans="2:3" x14ac:dyDescent="0.25">
      <c r="B732622" s="74"/>
    </row>
    <row r="732673" spans="2:3" x14ac:dyDescent="0.25">
      <c r="C732673"/>
    </row>
    <row r="732674" spans="2:3" x14ac:dyDescent="0.25">
      <c r="B732674" s="74"/>
    </row>
    <row r="732675" spans="2:3" x14ac:dyDescent="0.25">
      <c r="B732675" s="74"/>
    </row>
    <row r="732676" spans="2:3" x14ac:dyDescent="0.25">
      <c r="B732676" s="74"/>
    </row>
    <row r="732677" spans="2:3" x14ac:dyDescent="0.25">
      <c r="B732677" s="74"/>
    </row>
    <row r="732678" spans="2:3" x14ac:dyDescent="0.25">
      <c r="B732678" s="74"/>
    </row>
    <row r="732679" spans="2:3" x14ac:dyDescent="0.25">
      <c r="B732679" s="74"/>
    </row>
    <row r="732680" spans="2:3" x14ac:dyDescent="0.25">
      <c r="B732680" s="74"/>
    </row>
    <row r="732681" spans="2:3" x14ac:dyDescent="0.25">
      <c r="B732681" s="74"/>
    </row>
    <row r="732682" spans="2:3" x14ac:dyDescent="0.25">
      <c r="B732682" s="74"/>
    </row>
    <row r="732683" spans="2:3" x14ac:dyDescent="0.25">
      <c r="B732683" s="74"/>
    </row>
    <row r="732684" spans="2:3" x14ac:dyDescent="0.25">
      <c r="B732684" s="74"/>
    </row>
    <row r="732685" spans="2:3" x14ac:dyDescent="0.25">
      <c r="B732685" s="74"/>
    </row>
    <row r="732686" spans="2:3" x14ac:dyDescent="0.25">
      <c r="B732686" s="74"/>
    </row>
    <row r="732737" spans="2:3" x14ac:dyDescent="0.25">
      <c r="C732737"/>
    </row>
    <row r="732738" spans="2:3" x14ac:dyDescent="0.25">
      <c r="B732738" s="74"/>
    </row>
    <row r="732739" spans="2:3" x14ac:dyDescent="0.25">
      <c r="B732739" s="74"/>
    </row>
    <row r="732740" spans="2:3" x14ac:dyDescent="0.25">
      <c r="B732740" s="74"/>
    </row>
    <row r="732741" spans="2:3" x14ac:dyDescent="0.25">
      <c r="B732741" s="74"/>
    </row>
    <row r="732742" spans="2:3" x14ac:dyDescent="0.25">
      <c r="B732742" s="74"/>
    </row>
    <row r="732743" spans="2:3" x14ac:dyDescent="0.25">
      <c r="B732743" s="74"/>
    </row>
    <row r="732744" spans="2:3" x14ac:dyDescent="0.25">
      <c r="B732744" s="74"/>
    </row>
    <row r="732745" spans="2:3" x14ac:dyDescent="0.25">
      <c r="B732745" s="74"/>
    </row>
    <row r="732746" spans="2:3" x14ac:dyDescent="0.25">
      <c r="B732746" s="74"/>
    </row>
    <row r="732747" spans="2:3" x14ac:dyDescent="0.25">
      <c r="B732747" s="74"/>
    </row>
    <row r="732748" spans="2:3" x14ac:dyDescent="0.25">
      <c r="B732748" s="74"/>
    </row>
    <row r="732749" spans="2:3" x14ac:dyDescent="0.25">
      <c r="B732749" s="74"/>
    </row>
    <row r="732750" spans="2:3" x14ac:dyDescent="0.25">
      <c r="B732750" s="74"/>
    </row>
    <row r="732801" spans="2:3" x14ac:dyDescent="0.25">
      <c r="C732801"/>
    </row>
    <row r="732802" spans="2:3" x14ac:dyDescent="0.25">
      <c r="B732802" s="74"/>
    </row>
    <row r="732803" spans="2:3" x14ac:dyDescent="0.25">
      <c r="B732803" s="74"/>
    </row>
    <row r="732804" spans="2:3" x14ac:dyDescent="0.25">
      <c r="B732804" s="74"/>
    </row>
    <row r="732805" spans="2:3" x14ac:dyDescent="0.25">
      <c r="B732805" s="74"/>
    </row>
    <row r="732806" spans="2:3" x14ac:dyDescent="0.25">
      <c r="B732806" s="74"/>
    </row>
    <row r="732807" spans="2:3" x14ac:dyDescent="0.25">
      <c r="B732807" s="74"/>
    </row>
    <row r="732808" spans="2:3" x14ac:dyDescent="0.25">
      <c r="B732808" s="74"/>
    </row>
    <row r="732809" spans="2:3" x14ac:dyDescent="0.25">
      <c r="B732809" s="74"/>
    </row>
    <row r="732810" spans="2:3" x14ac:dyDescent="0.25">
      <c r="B732810" s="74"/>
    </row>
    <row r="732811" spans="2:3" x14ac:dyDescent="0.25">
      <c r="B732811" s="74"/>
    </row>
    <row r="732812" spans="2:3" x14ac:dyDescent="0.25">
      <c r="B732812" s="74"/>
    </row>
    <row r="732813" spans="2:3" x14ac:dyDescent="0.25">
      <c r="B732813" s="74"/>
    </row>
    <row r="732814" spans="2:3" x14ac:dyDescent="0.25">
      <c r="B732814" s="74"/>
    </row>
    <row r="732865" spans="2:3" x14ac:dyDescent="0.25">
      <c r="C732865"/>
    </row>
    <row r="732866" spans="2:3" x14ac:dyDescent="0.25">
      <c r="B732866" s="74"/>
    </row>
    <row r="732867" spans="2:3" x14ac:dyDescent="0.25">
      <c r="B732867" s="74"/>
    </row>
    <row r="732868" spans="2:3" x14ac:dyDescent="0.25">
      <c r="B732868" s="74"/>
    </row>
    <row r="732869" spans="2:3" x14ac:dyDescent="0.25">
      <c r="B732869" s="74"/>
    </row>
    <row r="732870" spans="2:3" x14ac:dyDescent="0.25">
      <c r="B732870" s="74"/>
    </row>
    <row r="732871" spans="2:3" x14ac:dyDescent="0.25">
      <c r="B732871" s="74"/>
    </row>
    <row r="732872" spans="2:3" x14ac:dyDescent="0.25">
      <c r="B732872" s="74"/>
    </row>
    <row r="732873" spans="2:3" x14ac:dyDescent="0.25">
      <c r="B732873" s="74"/>
    </row>
    <row r="732874" spans="2:3" x14ac:dyDescent="0.25">
      <c r="B732874" s="74"/>
    </row>
    <row r="732875" spans="2:3" x14ac:dyDescent="0.25">
      <c r="B732875" s="74"/>
    </row>
    <row r="732876" spans="2:3" x14ac:dyDescent="0.25">
      <c r="B732876" s="74"/>
    </row>
    <row r="732877" spans="2:3" x14ac:dyDescent="0.25">
      <c r="B732877" s="74"/>
    </row>
    <row r="732878" spans="2:3" x14ac:dyDescent="0.25">
      <c r="B732878" s="74"/>
    </row>
    <row r="732929" spans="2:3" x14ac:dyDescent="0.25">
      <c r="C732929"/>
    </row>
    <row r="732930" spans="2:3" x14ac:dyDescent="0.25">
      <c r="B732930" s="74"/>
    </row>
    <row r="732931" spans="2:3" x14ac:dyDescent="0.25">
      <c r="B732931" s="74"/>
    </row>
    <row r="732932" spans="2:3" x14ac:dyDescent="0.25">
      <c r="B732932" s="74"/>
    </row>
    <row r="732933" spans="2:3" x14ac:dyDescent="0.25">
      <c r="B732933" s="74"/>
    </row>
    <row r="732934" spans="2:3" x14ac:dyDescent="0.25">
      <c r="B732934" s="74"/>
    </row>
    <row r="732935" spans="2:3" x14ac:dyDescent="0.25">
      <c r="B732935" s="74"/>
    </row>
    <row r="732936" spans="2:3" x14ac:dyDescent="0.25">
      <c r="B732936" s="74"/>
    </row>
    <row r="732937" spans="2:3" x14ac:dyDescent="0.25">
      <c r="B732937" s="74"/>
    </row>
    <row r="732938" spans="2:3" x14ac:dyDescent="0.25">
      <c r="B732938" s="74"/>
    </row>
    <row r="732939" spans="2:3" x14ac:dyDescent="0.25">
      <c r="B732939" s="74"/>
    </row>
    <row r="732940" spans="2:3" x14ac:dyDescent="0.25">
      <c r="B732940" s="74"/>
    </row>
    <row r="732941" spans="2:3" x14ac:dyDescent="0.25">
      <c r="B732941" s="74"/>
    </row>
    <row r="732942" spans="2:3" x14ac:dyDescent="0.25">
      <c r="B732942" s="74"/>
    </row>
    <row r="732993" spans="2:3" x14ac:dyDescent="0.25">
      <c r="C732993"/>
    </row>
    <row r="732994" spans="2:3" x14ac:dyDescent="0.25">
      <c r="B732994" s="74"/>
    </row>
    <row r="732995" spans="2:3" x14ac:dyDescent="0.25">
      <c r="B732995" s="74"/>
    </row>
    <row r="732996" spans="2:3" x14ac:dyDescent="0.25">
      <c r="B732996" s="74"/>
    </row>
    <row r="732997" spans="2:3" x14ac:dyDescent="0.25">
      <c r="B732997" s="74"/>
    </row>
    <row r="732998" spans="2:3" x14ac:dyDescent="0.25">
      <c r="B732998" s="74"/>
    </row>
    <row r="732999" spans="2:3" x14ac:dyDescent="0.25">
      <c r="B732999" s="74"/>
    </row>
    <row r="733000" spans="2:3" x14ac:dyDescent="0.25">
      <c r="B733000" s="74"/>
    </row>
    <row r="733001" spans="2:3" x14ac:dyDescent="0.25">
      <c r="B733001" s="74"/>
    </row>
    <row r="733002" spans="2:3" x14ac:dyDescent="0.25">
      <c r="B733002" s="74"/>
    </row>
    <row r="733003" spans="2:3" x14ac:dyDescent="0.25">
      <c r="B733003" s="74"/>
    </row>
    <row r="733004" spans="2:3" x14ac:dyDescent="0.25">
      <c r="B733004" s="74"/>
    </row>
    <row r="733005" spans="2:3" x14ac:dyDescent="0.25">
      <c r="B733005" s="74"/>
    </row>
    <row r="733006" spans="2:3" x14ac:dyDescent="0.25">
      <c r="B733006" s="74"/>
    </row>
    <row r="733057" spans="2:3" x14ac:dyDescent="0.25">
      <c r="C733057"/>
    </row>
    <row r="733058" spans="2:3" x14ac:dyDescent="0.25">
      <c r="B733058" s="74"/>
    </row>
    <row r="733059" spans="2:3" x14ac:dyDescent="0.25">
      <c r="B733059" s="74"/>
    </row>
    <row r="733060" spans="2:3" x14ac:dyDescent="0.25">
      <c r="B733060" s="74"/>
    </row>
    <row r="733061" spans="2:3" x14ac:dyDescent="0.25">
      <c r="B733061" s="74"/>
    </row>
    <row r="733062" spans="2:3" x14ac:dyDescent="0.25">
      <c r="B733062" s="74"/>
    </row>
    <row r="733063" spans="2:3" x14ac:dyDescent="0.25">
      <c r="B733063" s="74"/>
    </row>
    <row r="733064" spans="2:3" x14ac:dyDescent="0.25">
      <c r="B733064" s="74"/>
    </row>
    <row r="733065" spans="2:3" x14ac:dyDescent="0.25">
      <c r="B733065" s="74"/>
    </row>
    <row r="733066" spans="2:3" x14ac:dyDescent="0.25">
      <c r="B733066" s="74"/>
    </row>
    <row r="733067" spans="2:3" x14ac:dyDescent="0.25">
      <c r="B733067" s="74"/>
    </row>
    <row r="733068" spans="2:3" x14ac:dyDescent="0.25">
      <c r="B733068" s="74"/>
    </row>
    <row r="733069" spans="2:3" x14ac:dyDescent="0.25">
      <c r="B733069" s="74"/>
    </row>
    <row r="733070" spans="2:3" x14ac:dyDescent="0.25">
      <c r="B733070" s="74"/>
    </row>
    <row r="733121" spans="2:3" x14ac:dyDescent="0.25">
      <c r="C733121"/>
    </row>
    <row r="733122" spans="2:3" x14ac:dyDescent="0.25">
      <c r="B733122" s="74"/>
    </row>
    <row r="733123" spans="2:3" x14ac:dyDescent="0.25">
      <c r="B733123" s="74"/>
    </row>
    <row r="733124" spans="2:3" x14ac:dyDescent="0.25">
      <c r="B733124" s="74"/>
    </row>
    <row r="733125" spans="2:3" x14ac:dyDescent="0.25">
      <c r="B733125" s="74"/>
    </row>
    <row r="733126" spans="2:3" x14ac:dyDescent="0.25">
      <c r="B733126" s="74"/>
    </row>
    <row r="733127" spans="2:3" x14ac:dyDescent="0.25">
      <c r="B733127" s="74"/>
    </row>
    <row r="733128" spans="2:3" x14ac:dyDescent="0.25">
      <c r="B733128" s="74"/>
    </row>
    <row r="733129" spans="2:3" x14ac:dyDescent="0.25">
      <c r="B733129" s="74"/>
    </row>
    <row r="733130" spans="2:3" x14ac:dyDescent="0.25">
      <c r="B733130" s="74"/>
    </row>
    <row r="733131" spans="2:3" x14ac:dyDescent="0.25">
      <c r="B733131" s="74"/>
    </row>
    <row r="733132" spans="2:3" x14ac:dyDescent="0.25">
      <c r="B733132" s="74"/>
    </row>
    <row r="733133" spans="2:3" x14ac:dyDescent="0.25">
      <c r="B733133" s="74"/>
    </row>
    <row r="733134" spans="2:3" x14ac:dyDescent="0.25">
      <c r="B733134" s="74"/>
    </row>
    <row r="733185" spans="2:3" x14ac:dyDescent="0.25">
      <c r="C733185"/>
    </row>
    <row r="733186" spans="2:3" x14ac:dyDescent="0.25">
      <c r="B733186" s="74"/>
    </row>
    <row r="733187" spans="2:3" x14ac:dyDescent="0.25">
      <c r="B733187" s="74"/>
    </row>
    <row r="733188" spans="2:3" x14ac:dyDescent="0.25">
      <c r="B733188" s="74"/>
    </row>
    <row r="733189" spans="2:3" x14ac:dyDescent="0.25">
      <c r="B733189" s="74"/>
    </row>
    <row r="733190" spans="2:3" x14ac:dyDescent="0.25">
      <c r="B733190" s="74"/>
    </row>
    <row r="733191" spans="2:3" x14ac:dyDescent="0.25">
      <c r="B733191" s="74"/>
    </row>
    <row r="733192" spans="2:3" x14ac:dyDescent="0.25">
      <c r="B733192" s="74"/>
    </row>
    <row r="733193" spans="2:3" x14ac:dyDescent="0.25">
      <c r="B733193" s="74"/>
    </row>
    <row r="733194" spans="2:3" x14ac:dyDescent="0.25">
      <c r="B733194" s="74"/>
    </row>
    <row r="733195" spans="2:3" x14ac:dyDescent="0.25">
      <c r="B733195" s="74"/>
    </row>
    <row r="733196" spans="2:3" x14ac:dyDescent="0.25">
      <c r="B733196" s="74"/>
    </row>
    <row r="733197" spans="2:3" x14ac:dyDescent="0.25">
      <c r="B733197" s="74"/>
    </row>
    <row r="733198" spans="2:3" x14ac:dyDescent="0.25">
      <c r="B733198" s="74"/>
    </row>
    <row r="733249" spans="2:3" x14ac:dyDescent="0.25">
      <c r="C733249"/>
    </row>
    <row r="733250" spans="2:3" x14ac:dyDescent="0.25">
      <c r="B733250" s="74"/>
    </row>
    <row r="733251" spans="2:3" x14ac:dyDescent="0.25">
      <c r="B733251" s="74"/>
    </row>
    <row r="733252" spans="2:3" x14ac:dyDescent="0.25">
      <c r="B733252" s="74"/>
    </row>
    <row r="733253" spans="2:3" x14ac:dyDescent="0.25">
      <c r="B733253" s="74"/>
    </row>
    <row r="733254" spans="2:3" x14ac:dyDescent="0.25">
      <c r="B733254" s="74"/>
    </row>
    <row r="733255" spans="2:3" x14ac:dyDescent="0.25">
      <c r="B733255" s="74"/>
    </row>
    <row r="733256" spans="2:3" x14ac:dyDescent="0.25">
      <c r="B733256" s="74"/>
    </row>
    <row r="733257" spans="2:3" x14ac:dyDescent="0.25">
      <c r="B733257" s="74"/>
    </row>
    <row r="733258" spans="2:3" x14ac:dyDescent="0.25">
      <c r="B733258" s="74"/>
    </row>
    <row r="733259" spans="2:3" x14ac:dyDescent="0.25">
      <c r="B733259" s="74"/>
    </row>
    <row r="733260" spans="2:3" x14ac:dyDescent="0.25">
      <c r="B733260" s="74"/>
    </row>
    <row r="733261" spans="2:3" x14ac:dyDescent="0.25">
      <c r="B733261" s="74"/>
    </row>
    <row r="733262" spans="2:3" x14ac:dyDescent="0.25">
      <c r="B733262" s="74"/>
    </row>
    <row r="733313" spans="2:3" x14ac:dyDescent="0.25">
      <c r="C733313"/>
    </row>
    <row r="733314" spans="2:3" x14ac:dyDescent="0.25">
      <c r="B733314" s="74"/>
    </row>
    <row r="733315" spans="2:3" x14ac:dyDescent="0.25">
      <c r="B733315" s="74"/>
    </row>
    <row r="733316" spans="2:3" x14ac:dyDescent="0.25">
      <c r="B733316" s="74"/>
    </row>
    <row r="733317" spans="2:3" x14ac:dyDescent="0.25">
      <c r="B733317" s="74"/>
    </row>
    <row r="733318" spans="2:3" x14ac:dyDescent="0.25">
      <c r="B733318" s="74"/>
    </row>
    <row r="733319" spans="2:3" x14ac:dyDescent="0.25">
      <c r="B733319" s="74"/>
    </row>
    <row r="733320" spans="2:3" x14ac:dyDescent="0.25">
      <c r="B733320" s="74"/>
    </row>
    <row r="733321" spans="2:3" x14ac:dyDescent="0.25">
      <c r="B733321" s="74"/>
    </row>
    <row r="733322" spans="2:3" x14ac:dyDescent="0.25">
      <c r="B733322" s="74"/>
    </row>
    <row r="733323" spans="2:3" x14ac:dyDescent="0.25">
      <c r="B733323" s="74"/>
    </row>
    <row r="733324" spans="2:3" x14ac:dyDescent="0.25">
      <c r="B733324" s="74"/>
    </row>
    <row r="733325" spans="2:3" x14ac:dyDescent="0.25">
      <c r="B733325" s="74"/>
    </row>
    <row r="733326" spans="2:3" x14ac:dyDescent="0.25">
      <c r="B733326" s="74"/>
    </row>
    <row r="733377" spans="2:3" x14ac:dyDescent="0.25">
      <c r="C733377"/>
    </row>
    <row r="733378" spans="2:3" x14ac:dyDescent="0.25">
      <c r="B733378" s="74"/>
    </row>
    <row r="733379" spans="2:3" x14ac:dyDescent="0.25">
      <c r="B733379" s="74"/>
    </row>
    <row r="733380" spans="2:3" x14ac:dyDescent="0.25">
      <c r="B733380" s="74"/>
    </row>
    <row r="733381" spans="2:3" x14ac:dyDescent="0.25">
      <c r="B733381" s="74"/>
    </row>
    <row r="733382" spans="2:3" x14ac:dyDescent="0.25">
      <c r="B733382" s="74"/>
    </row>
    <row r="733383" spans="2:3" x14ac:dyDescent="0.25">
      <c r="B733383" s="74"/>
    </row>
    <row r="733384" spans="2:3" x14ac:dyDescent="0.25">
      <c r="B733384" s="74"/>
    </row>
    <row r="733385" spans="2:3" x14ac:dyDescent="0.25">
      <c r="B733385" s="74"/>
    </row>
    <row r="733386" spans="2:3" x14ac:dyDescent="0.25">
      <c r="B733386" s="74"/>
    </row>
    <row r="733387" spans="2:3" x14ac:dyDescent="0.25">
      <c r="B733387" s="74"/>
    </row>
    <row r="733388" spans="2:3" x14ac:dyDescent="0.25">
      <c r="B733388" s="74"/>
    </row>
    <row r="733389" spans="2:3" x14ac:dyDescent="0.25">
      <c r="B733389" s="74"/>
    </row>
    <row r="733390" spans="2:3" x14ac:dyDescent="0.25">
      <c r="B733390" s="74"/>
    </row>
    <row r="733441" spans="2:3" x14ac:dyDescent="0.25">
      <c r="C733441"/>
    </row>
    <row r="733442" spans="2:3" x14ac:dyDescent="0.25">
      <c r="B733442" s="74"/>
    </row>
    <row r="733443" spans="2:3" x14ac:dyDescent="0.25">
      <c r="B733443" s="74"/>
    </row>
    <row r="733444" spans="2:3" x14ac:dyDescent="0.25">
      <c r="B733444" s="74"/>
    </row>
    <row r="733445" spans="2:3" x14ac:dyDescent="0.25">
      <c r="B733445" s="74"/>
    </row>
    <row r="733446" spans="2:3" x14ac:dyDescent="0.25">
      <c r="B733446" s="74"/>
    </row>
    <row r="733447" spans="2:3" x14ac:dyDescent="0.25">
      <c r="B733447" s="74"/>
    </row>
    <row r="733448" spans="2:3" x14ac:dyDescent="0.25">
      <c r="B733448" s="74"/>
    </row>
    <row r="733449" spans="2:3" x14ac:dyDescent="0.25">
      <c r="B733449" s="74"/>
    </row>
    <row r="733450" spans="2:3" x14ac:dyDescent="0.25">
      <c r="B733450" s="74"/>
    </row>
    <row r="733451" spans="2:3" x14ac:dyDescent="0.25">
      <c r="B733451" s="74"/>
    </row>
    <row r="733452" spans="2:3" x14ac:dyDescent="0.25">
      <c r="B733452" s="74"/>
    </row>
    <row r="733453" spans="2:3" x14ac:dyDescent="0.25">
      <c r="B733453" s="74"/>
    </row>
    <row r="733454" spans="2:3" x14ac:dyDescent="0.25">
      <c r="B733454" s="74"/>
    </row>
    <row r="733505" spans="2:3" x14ac:dyDescent="0.25">
      <c r="C733505"/>
    </row>
    <row r="733506" spans="2:3" x14ac:dyDescent="0.25">
      <c r="B733506" s="74"/>
    </row>
    <row r="733507" spans="2:3" x14ac:dyDescent="0.25">
      <c r="B733507" s="74"/>
    </row>
    <row r="733508" spans="2:3" x14ac:dyDescent="0.25">
      <c r="B733508" s="74"/>
    </row>
    <row r="733509" spans="2:3" x14ac:dyDescent="0.25">
      <c r="B733509" s="74"/>
    </row>
    <row r="733510" spans="2:3" x14ac:dyDescent="0.25">
      <c r="B733510" s="74"/>
    </row>
    <row r="733511" spans="2:3" x14ac:dyDescent="0.25">
      <c r="B733511" s="74"/>
    </row>
    <row r="733512" spans="2:3" x14ac:dyDescent="0.25">
      <c r="B733512" s="74"/>
    </row>
    <row r="733513" spans="2:3" x14ac:dyDescent="0.25">
      <c r="B733513" s="74"/>
    </row>
    <row r="733514" spans="2:3" x14ac:dyDescent="0.25">
      <c r="B733514" s="74"/>
    </row>
    <row r="733515" spans="2:3" x14ac:dyDescent="0.25">
      <c r="B733515" s="74"/>
    </row>
    <row r="733516" spans="2:3" x14ac:dyDescent="0.25">
      <c r="B733516" s="74"/>
    </row>
    <row r="733517" spans="2:3" x14ac:dyDescent="0.25">
      <c r="B733517" s="74"/>
    </row>
    <row r="733518" spans="2:3" x14ac:dyDescent="0.25">
      <c r="B733518" s="74"/>
    </row>
    <row r="733569" spans="2:3" x14ac:dyDescent="0.25">
      <c r="C733569"/>
    </row>
    <row r="733570" spans="2:3" x14ac:dyDescent="0.25">
      <c r="B733570" s="74"/>
    </row>
    <row r="733571" spans="2:3" x14ac:dyDescent="0.25">
      <c r="B733571" s="74"/>
    </row>
    <row r="733572" spans="2:3" x14ac:dyDescent="0.25">
      <c r="B733572" s="74"/>
    </row>
    <row r="733573" spans="2:3" x14ac:dyDescent="0.25">
      <c r="B733573" s="74"/>
    </row>
    <row r="733574" spans="2:3" x14ac:dyDescent="0.25">
      <c r="B733574" s="74"/>
    </row>
    <row r="733575" spans="2:3" x14ac:dyDescent="0.25">
      <c r="B733575" s="74"/>
    </row>
    <row r="733576" spans="2:3" x14ac:dyDescent="0.25">
      <c r="B733576" s="74"/>
    </row>
    <row r="733577" spans="2:3" x14ac:dyDescent="0.25">
      <c r="B733577" s="74"/>
    </row>
    <row r="733578" spans="2:3" x14ac:dyDescent="0.25">
      <c r="B733578" s="74"/>
    </row>
    <row r="733579" spans="2:3" x14ac:dyDescent="0.25">
      <c r="B733579" s="74"/>
    </row>
    <row r="733580" spans="2:3" x14ac:dyDescent="0.25">
      <c r="B733580" s="74"/>
    </row>
    <row r="733581" spans="2:3" x14ac:dyDescent="0.25">
      <c r="B733581" s="74"/>
    </row>
    <row r="733582" spans="2:3" x14ac:dyDescent="0.25">
      <c r="B733582" s="74"/>
    </row>
    <row r="733633" spans="2:3" x14ac:dyDescent="0.25">
      <c r="C733633"/>
    </row>
    <row r="733634" spans="2:3" x14ac:dyDescent="0.25">
      <c r="B733634" s="74"/>
    </row>
    <row r="733635" spans="2:3" x14ac:dyDescent="0.25">
      <c r="B733635" s="74"/>
    </row>
    <row r="733636" spans="2:3" x14ac:dyDescent="0.25">
      <c r="B733636" s="74"/>
    </row>
    <row r="733637" spans="2:3" x14ac:dyDescent="0.25">
      <c r="B733637" s="74"/>
    </row>
    <row r="733638" spans="2:3" x14ac:dyDescent="0.25">
      <c r="B733638" s="74"/>
    </row>
    <row r="733639" spans="2:3" x14ac:dyDescent="0.25">
      <c r="B733639" s="74"/>
    </row>
    <row r="733640" spans="2:3" x14ac:dyDescent="0.25">
      <c r="B733640" s="74"/>
    </row>
    <row r="733641" spans="2:3" x14ac:dyDescent="0.25">
      <c r="B733641" s="74"/>
    </row>
    <row r="733642" spans="2:3" x14ac:dyDescent="0.25">
      <c r="B733642" s="74"/>
    </row>
    <row r="733643" spans="2:3" x14ac:dyDescent="0.25">
      <c r="B733643" s="74"/>
    </row>
    <row r="733644" spans="2:3" x14ac:dyDescent="0.25">
      <c r="B733644" s="74"/>
    </row>
    <row r="733645" spans="2:3" x14ac:dyDescent="0.25">
      <c r="B733645" s="74"/>
    </row>
    <row r="733646" spans="2:3" x14ac:dyDescent="0.25">
      <c r="B733646" s="74"/>
    </row>
    <row r="733697" spans="2:3" x14ac:dyDescent="0.25">
      <c r="C733697"/>
    </row>
    <row r="733698" spans="2:3" x14ac:dyDescent="0.25">
      <c r="B733698" s="74"/>
    </row>
    <row r="733699" spans="2:3" x14ac:dyDescent="0.25">
      <c r="B733699" s="74"/>
    </row>
    <row r="733700" spans="2:3" x14ac:dyDescent="0.25">
      <c r="B733700" s="74"/>
    </row>
    <row r="733701" spans="2:3" x14ac:dyDescent="0.25">
      <c r="B733701" s="74"/>
    </row>
    <row r="733702" spans="2:3" x14ac:dyDescent="0.25">
      <c r="B733702" s="74"/>
    </row>
    <row r="733703" spans="2:3" x14ac:dyDescent="0.25">
      <c r="B733703" s="74"/>
    </row>
    <row r="733704" spans="2:3" x14ac:dyDescent="0.25">
      <c r="B733704" s="74"/>
    </row>
    <row r="733705" spans="2:3" x14ac:dyDescent="0.25">
      <c r="B733705" s="74"/>
    </row>
    <row r="733706" spans="2:3" x14ac:dyDescent="0.25">
      <c r="B733706" s="74"/>
    </row>
    <row r="733707" spans="2:3" x14ac:dyDescent="0.25">
      <c r="B733707" s="74"/>
    </row>
    <row r="733708" spans="2:3" x14ac:dyDescent="0.25">
      <c r="B733708" s="74"/>
    </row>
    <row r="733709" spans="2:3" x14ac:dyDescent="0.25">
      <c r="B733709" s="74"/>
    </row>
    <row r="733710" spans="2:3" x14ac:dyDescent="0.25">
      <c r="B733710" s="74"/>
    </row>
    <row r="733761" spans="2:3" x14ac:dyDescent="0.25">
      <c r="C733761"/>
    </row>
    <row r="733762" spans="2:3" x14ac:dyDescent="0.25">
      <c r="B733762" s="74"/>
    </row>
    <row r="733763" spans="2:3" x14ac:dyDescent="0.25">
      <c r="B733763" s="74"/>
    </row>
    <row r="733764" spans="2:3" x14ac:dyDescent="0.25">
      <c r="B733764" s="74"/>
    </row>
    <row r="733765" spans="2:3" x14ac:dyDescent="0.25">
      <c r="B733765" s="74"/>
    </row>
    <row r="733766" spans="2:3" x14ac:dyDescent="0.25">
      <c r="B733766" s="74"/>
    </row>
    <row r="733767" spans="2:3" x14ac:dyDescent="0.25">
      <c r="B733767" s="74"/>
    </row>
    <row r="733768" spans="2:3" x14ac:dyDescent="0.25">
      <c r="B733768" s="74"/>
    </row>
    <row r="733769" spans="2:3" x14ac:dyDescent="0.25">
      <c r="B733769" s="74"/>
    </row>
    <row r="733770" spans="2:3" x14ac:dyDescent="0.25">
      <c r="B733770" s="74"/>
    </row>
    <row r="733771" spans="2:3" x14ac:dyDescent="0.25">
      <c r="B733771" s="74"/>
    </row>
    <row r="733772" spans="2:3" x14ac:dyDescent="0.25">
      <c r="B733772" s="74"/>
    </row>
    <row r="733773" spans="2:3" x14ac:dyDescent="0.25">
      <c r="B733773" s="74"/>
    </row>
    <row r="733774" spans="2:3" x14ac:dyDescent="0.25">
      <c r="B733774" s="74"/>
    </row>
    <row r="733825" spans="2:3" x14ac:dyDescent="0.25">
      <c r="C733825"/>
    </row>
    <row r="733826" spans="2:3" x14ac:dyDescent="0.25">
      <c r="B733826" s="74"/>
    </row>
    <row r="733827" spans="2:3" x14ac:dyDescent="0.25">
      <c r="B733827" s="74"/>
    </row>
    <row r="733828" spans="2:3" x14ac:dyDescent="0.25">
      <c r="B733828" s="74"/>
    </row>
    <row r="733829" spans="2:3" x14ac:dyDescent="0.25">
      <c r="B733829" s="74"/>
    </row>
    <row r="733830" spans="2:3" x14ac:dyDescent="0.25">
      <c r="B733830" s="74"/>
    </row>
    <row r="733831" spans="2:3" x14ac:dyDescent="0.25">
      <c r="B733831" s="74"/>
    </row>
    <row r="733832" spans="2:3" x14ac:dyDescent="0.25">
      <c r="B733832" s="74"/>
    </row>
    <row r="733833" spans="2:3" x14ac:dyDescent="0.25">
      <c r="B733833" s="74"/>
    </row>
    <row r="733834" spans="2:3" x14ac:dyDescent="0.25">
      <c r="B733834" s="74"/>
    </row>
    <row r="733835" spans="2:3" x14ac:dyDescent="0.25">
      <c r="B733835" s="74"/>
    </row>
    <row r="733836" spans="2:3" x14ac:dyDescent="0.25">
      <c r="B733836" s="74"/>
    </row>
    <row r="733837" spans="2:3" x14ac:dyDescent="0.25">
      <c r="B733837" s="74"/>
    </row>
    <row r="733838" spans="2:3" x14ac:dyDescent="0.25">
      <c r="B733838" s="74"/>
    </row>
    <row r="733889" spans="2:3" x14ac:dyDescent="0.25">
      <c r="C733889"/>
    </row>
    <row r="733890" spans="2:3" x14ac:dyDescent="0.25">
      <c r="B733890" s="74"/>
    </row>
    <row r="733891" spans="2:3" x14ac:dyDescent="0.25">
      <c r="B733891" s="74"/>
    </row>
    <row r="733892" spans="2:3" x14ac:dyDescent="0.25">
      <c r="B733892" s="74"/>
    </row>
    <row r="733893" spans="2:3" x14ac:dyDescent="0.25">
      <c r="B733893" s="74"/>
    </row>
    <row r="733894" spans="2:3" x14ac:dyDescent="0.25">
      <c r="B733894" s="74"/>
    </row>
    <row r="733895" spans="2:3" x14ac:dyDescent="0.25">
      <c r="B733895" s="74"/>
    </row>
    <row r="733896" spans="2:3" x14ac:dyDescent="0.25">
      <c r="B733896" s="74"/>
    </row>
    <row r="733897" spans="2:3" x14ac:dyDescent="0.25">
      <c r="B733897" s="74"/>
    </row>
    <row r="733898" spans="2:3" x14ac:dyDescent="0.25">
      <c r="B733898" s="74"/>
    </row>
    <row r="733899" spans="2:3" x14ac:dyDescent="0.25">
      <c r="B733899" s="74"/>
    </row>
    <row r="733900" spans="2:3" x14ac:dyDescent="0.25">
      <c r="B733900" s="74"/>
    </row>
    <row r="733901" spans="2:3" x14ac:dyDescent="0.25">
      <c r="B733901" s="74"/>
    </row>
    <row r="733902" spans="2:3" x14ac:dyDescent="0.25">
      <c r="B733902" s="74"/>
    </row>
    <row r="733953" spans="2:3" x14ac:dyDescent="0.25">
      <c r="C733953"/>
    </row>
    <row r="733954" spans="2:3" x14ac:dyDescent="0.25">
      <c r="B733954" s="74"/>
    </row>
    <row r="733955" spans="2:3" x14ac:dyDescent="0.25">
      <c r="B733955" s="74"/>
    </row>
    <row r="733956" spans="2:3" x14ac:dyDescent="0.25">
      <c r="B733956" s="74"/>
    </row>
    <row r="733957" spans="2:3" x14ac:dyDescent="0.25">
      <c r="B733957" s="74"/>
    </row>
    <row r="733958" spans="2:3" x14ac:dyDescent="0.25">
      <c r="B733958" s="74"/>
    </row>
    <row r="733959" spans="2:3" x14ac:dyDescent="0.25">
      <c r="B733959" s="74"/>
    </row>
    <row r="733960" spans="2:3" x14ac:dyDescent="0.25">
      <c r="B733960" s="74"/>
    </row>
    <row r="733961" spans="2:3" x14ac:dyDescent="0.25">
      <c r="B733961" s="74"/>
    </row>
    <row r="733962" spans="2:3" x14ac:dyDescent="0.25">
      <c r="B733962" s="74"/>
    </row>
    <row r="733963" spans="2:3" x14ac:dyDescent="0.25">
      <c r="B733963" s="74"/>
    </row>
    <row r="733964" spans="2:3" x14ac:dyDescent="0.25">
      <c r="B733964" s="74"/>
    </row>
    <row r="733965" spans="2:3" x14ac:dyDescent="0.25">
      <c r="B733965" s="74"/>
    </row>
    <row r="733966" spans="2:3" x14ac:dyDescent="0.25">
      <c r="B733966" s="74"/>
    </row>
    <row r="734017" spans="2:3" x14ac:dyDescent="0.25">
      <c r="C734017"/>
    </row>
    <row r="734018" spans="2:3" x14ac:dyDescent="0.25">
      <c r="B734018" s="74"/>
    </row>
    <row r="734019" spans="2:3" x14ac:dyDescent="0.25">
      <c r="B734019" s="74"/>
    </row>
    <row r="734020" spans="2:3" x14ac:dyDescent="0.25">
      <c r="B734020" s="74"/>
    </row>
    <row r="734021" spans="2:3" x14ac:dyDescent="0.25">
      <c r="B734021" s="74"/>
    </row>
    <row r="734022" spans="2:3" x14ac:dyDescent="0.25">
      <c r="B734022" s="74"/>
    </row>
    <row r="734023" spans="2:3" x14ac:dyDescent="0.25">
      <c r="B734023" s="74"/>
    </row>
    <row r="734024" spans="2:3" x14ac:dyDescent="0.25">
      <c r="B734024" s="74"/>
    </row>
    <row r="734025" spans="2:3" x14ac:dyDescent="0.25">
      <c r="B734025" s="74"/>
    </row>
    <row r="734026" spans="2:3" x14ac:dyDescent="0.25">
      <c r="B734026" s="74"/>
    </row>
    <row r="734027" spans="2:3" x14ac:dyDescent="0.25">
      <c r="B734027" s="74"/>
    </row>
    <row r="734028" spans="2:3" x14ac:dyDescent="0.25">
      <c r="B734028" s="74"/>
    </row>
    <row r="734029" spans="2:3" x14ac:dyDescent="0.25">
      <c r="B734029" s="74"/>
    </row>
    <row r="734030" spans="2:3" x14ac:dyDescent="0.25">
      <c r="B734030" s="74"/>
    </row>
    <row r="734081" spans="2:3" x14ac:dyDescent="0.25">
      <c r="C734081"/>
    </row>
    <row r="734082" spans="2:3" x14ac:dyDescent="0.25">
      <c r="B734082" s="74"/>
    </row>
    <row r="734083" spans="2:3" x14ac:dyDescent="0.25">
      <c r="B734083" s="74"/>
    </row>
    <row r="734084" spans="2:3" x14ac:dyDescent="0.25">
      <c r="B734084" s="74"/>
    </row>
    <row r="734085" spans="2:3" x14ac:dyDescent="0.25">
      <c r="B734085" s="74"/>
    </row>
    <row r="734086" spans="2:3" x14ac:dyDescent="0.25">
      <c r="B734086" s="74"/>
    </row>
    <row r="734087" spans="2:3" x14ac:dyDescent="0.25">
      <c r="B734087" s="74"/>
    </row>
    <row r="734088" spans="2:3" x14ac:dyDescent="0.25">
      <c r="B734088" s="74"/>
    </row>
    <row r="734089" spans="2:3" x14ac:dyDescent="0.25">
      <c r="B734089" s="74"/>
    </row>
    <row r="734090" spans="2:3" x14ac:dyDescent="0.25">
      <c r="B734090" s="74"/>
    </row>
    <row r="734091" spans="2:3" x14ac:dyDescent="0.25">
      <c r="B734091" s="74"/>
    </row>
    <row r="734092" spans="2:3" x14ac:dyDescent="0.25">
      <c r="B734092" s="74"/>
    </row>
    <row r="734093" spans="2:3" x14ac:dyDescent="0.25">
      <c r="B734093" s="74"/>
    </row>
    <row r="734094" spans="2:3" x14ac:dyDescent="0.25">
      <c r="B734094" s="74"/>
    </row>
    <row r="734145" spans="2:3" x14ac:dyDescent="0.25">
      <c r="C734145"/>
    </row>
    <row r="734146" spans="2:3" x14ac:dyDescent="0.25">
      <c r="B734146" s="74"/>
    </row>
    <row r="734147" spans="2:3" x14ac:dyDescent="0.25">
      <c r="B734147" s="74"/>
    </row>
    <row r="734148" spans="2:3" x14ac:dyDescent="0.25">
      <c r="B734148" s="74"/>
    </row>
    <row r="734149" spans="2:3" x14ac:dyDescent="0.25">
      <c r="B734149" s="74"/>
    </row>
    <row r="734150" spans="2:3" x14ac:dyDescent="0.25">
      <c r="B734150" s="74"/>
    </row>
    <row r="734151" spans="2:3" x14ac:dyDescent="0.25">
      <c r="B734151" s="74"/>
    </row>
    <row r="734152" spans="2:3" x14ac:dyDescent="0.25">
      <c r="B734152" s="74"/>
    </row>
    <row r="734153" spans="2:3" x14ac:dyDescent="0.25">
      <c r="B734153" s="74"/>
    </row>
    <row r="734154" spans="2:3" x14ac:dyDescent="0.25">
      <c r="B734154" s="74"/>
    </row>
    <row r="734155" spans="2:3" x14ac:dyDescent="0.25">
      <c r="B734155" s="74"/>
    </row>
    <row r="734156" spans="2:3" x14ac:dyDescent="0.25">
      <c r="B734156" s="74"/>
    </row>
    <row r="734157" spans="2:3" x14ac:dyDescent="0.25">
      <c r="B734157" s="74"/>
    </row>
    <row r="734158" spans="2:3" x14ac:dyDescent="0.25">
      <c r="B734158" s="74"/>
    </row>
    <row r="734209" spans="2:3" x14ac:dyDescent="0.25">
      <c r="C734209"/>
    </row>
    <row r="734210" spans="2:3" x14ac:dyDescent="0.25">
      <c r="B734210" s="74"/>
    </row>
    <row r="734211" spans="2:3" x14ac:dyDescent="0.25">
      <c r="B734211" s="74"/>
    </row>
    <row r="734212" spans="2:3" x14ac:dyDescent="0.25">
      <c r="B734212" s="74"/>
    </row>
    <row r="734213" spans="2:3" x14ac:dyDescent="0.25">
      <c r="B734213" s="74"/>
    </row>
    <row r="734214" spans="2:3" x14ac:dyDescent="0.25">
      <c r="B734214" s="74"/>
    </row>
    <row r="734215" spans="2:3" x14ac:dyDescent="0.25">
      <c r="B734215" s="74"/>
    </row>
    <row r="734216" spans="2:3" x14ac:dyDescent="0.25">
      <c r="B734216" s="74"/>
    </row>
    <row r="734217" spans="2:3" x14ac:dyDescent="0.25">
      <c r="B734217" s="74"/>
    </row>
    <row r="734218" spans="2:3" x14ac:dyDescent="0.25">
      <c r="B734218" s="74"/>
    </row>
    <row r="734219" spans="2:3" x14ac:dyDescent="0.25">
      <c r="B734219" s="74"/>
    </row>
    <row r="734220" spans="2:3" x14ac:dyDescent="0.25">
      <c r="B734220" s="74"/>
    </row>
    <row r="734221" spans="2:3" x14ac:dyDescent="0.25">
      <c r="B734221" s="74"/>
    </row>
    <row r="734222" spans="2:3" x14ac:dyDescent="0.25">
      <c r="B734222" s="74"/>
    </row>
    <row r="734273" spans="2:3" x14ac:dyDescent="0.25">
      <c r="C734273"/>
    </row>
    <row r="734274" spans="2:3" x14ac:dyDescent="0.25">
      <c r="B734274" s="74"/>
    </row>
    <row r="734275" spans="2:3" x14ac:dyDescent="0.25">
      <c r="B734275" s="74"/>
    </row>
    <row r="734276" spans="2:3" x14ac:dyDescent="0.25">
      <c r="B734276" s="74"/>
    </row>
    <row r="734277" spans="2:3" x14ac:dyDescent="0.25">
      <c r="B734277" s="74"/>
    </row>
    <row r="734278" spans="2:3" x14ac:dyDescent="0.25">
      <c r="B734278" s="74"/>
    </row>
    <row r="734279" spans="2:3" x14ac:dyDescent="0.25">
      <c r="B734279" s="74"/>
    </row>
    <row r="734280" spans="2:3" x14ac:dyDescent="0.25">
      <c r="B734280" s="74"/>
    </row>
    <row r="734281" spans="2:3" x14ac:dyDescent="0.25">
      <c r="B734281" s="74"/>
    </row>
    <row r="734282" spans="2:3" x14ac:dyDescent="0.25">
      <c r="B734282" s="74"/>
    </row>
    <row r="734283" spans="2:3" x14ac:dyDescent="0.25">
      <c r="B734283" s="74"/>
    </row>
    <row r="734284" spans="2:3" x14ac:dyDescent="0.25">
      <c r="B734284" s="74"/>
    </row>
    <row r="734285" spans="2:3" x14ac:dyDescent="0.25">
      <c r="B734285" s="74"/>
    </row>
    <row r="734286" spans="2:3" x14ac:dyDescent="0.25">
      <c r="B734286" s="74"/>
    </row>
    <row r="734337" spans="2:3" x14ac:dyDescent="0.25">
      <c r="C734337"/>
    </row>
    <row r="734338" spans="2:3" x14ac:dyDescent="0.25">
      <c r="B734338" s="74"/>
    </row>
    <row r="734339" spans="2:3" x14ac:dyDescent="0.25">
      <c r="B734339" s="74"/>
    </row>
    <row r="734340" spans="2:3" x14ac:dyDescent="0.25">
      <c r="B734340" s="74"/>
    </row>
    <row r="734341" spans="2:3" x14ac:dyDescent="0.25">
      <c r="B734341" s="74"/>
    </row>
    <row r="734342" spans="2:3" x14ac:dyDescent="0.25">
      <c r="B734342" s="74"/>
    </row>
    <row r="734343" spans="2:3" x14ac:dyDescent="0.25">
      <c r="B734343" s="74"/>
    </row>
    <row r="734344" spans="2:3" x14ac:dyDescent="0.25">
      <c r="B734344" s="74"/>
    </row>
    <row r="734345" spans="2:3" x14ac:dyDescent="0.25">
      <c r="B734345" s="74"/>
    </row>
    <row r="734346" spans="2:3" x14ac:dyDescent="0.25">
      <c r="B734346" s="74"/>
    </row>
    <row r="734347" spans="2:3" x14ac:dyDescent="0.25">
      <c r="B734347" s="74"/>
    </row>
    <row r="734348" spans="2:3" x14ac:dyDescent="0.25">
      <c r="B734348" s="74"/>
    </row>
    <row r="734349" spans="2:3" x14ac:dyDescent="0.25">
      <c r="B734349" s="74"/>
    </row>
    <row r="734350" spans="2:3" x14ac:dyDescent="0.25">
      <c r="B734350" s="74"/>
    </row>
    <row r="734401" spans="2:3" x14ac:dyDescent="0.25">
      <c r="C734401"/>
    </row>
    <row r="734402" spans="2:3" x14ac:dyDescent="0.25">
      <c r="B734402" s="74"/>
    </row>
    <row r="734403" spans="2:3" x14ac:dyDescent="0.25">
      <c r="B734403" s="74"/>
    </row>
    <row r="734404" spans="2:3" x14ac:dyDescent="0.25">
      <c r="B734404" s="74"/>
    </row>
    <row r="734405" spans="2:3" x14ac:dyDescent="0.25">
      <c r="B734405" s="74"/>
    </row>
    <row r="734406" spans="2:3" x14ac:dyDescent="0.25">
      <c r="B734406" s="74"/>
    </row>
    <row r="734407" spans="2:3" x14ac:dyDescent="0.25">
      <c r="B734407" s="74"/>
    </row>
    <row r="734408" spans="2:3" x14ac:dyDescent="0.25">
      <c r="B734408" s="74"/>
    </row>
    <row r="734409" spans="2:3" x14ac:dyDescent="0.25">
      <c r="B734409" s="74"/>
    </row>
    <row r="734410" spans="2:3" x14ac:dyDescent="0.25">
      <c r="B734410" s="74"/>
    </row>
    <row r="734411" spans="2:3" x14ac:dyDescent="0.25">
      <c r="B734411" s="74"/>
    </row>
    <row r="734412" spans="2:3" x14ac:dyDescent="0.25">
      <c r="B734412" s="74"/>
    </row>
    <row r="734413" spans="2:3" x14ac:dyDescent="0.25">
      <c r="B734413" s="74"/>
    </row>
    <row r="734414" spans="2:3" x14ac:dyDescent="0.25">
      <c r="B734414" s="74"/>
    </row>
    <row r="734465" spans="2:3" x14ac:dyDescent="0.25">
      <c r="C734465"/>
    </row>
    <row r="734466" spans="2:3" x14ac:dyDescent="0.25">
      <c r="B734466" s="74"/>
    </row>
    <row r="734467" spans="2:3" x14ac:dyDescent="0.25">
      <c r="B734467" s="74"/>
    </row>
    <row r="734468" spans="2:3" x14ac:dyDescent="0.25">
      <c r="B734468" s="74"/>
    </row>
    <row r="734469" spans="2:3" x14ac:dyDescent="0.25">
      <c r="B734469" s="74"/>
    </row>
    <row r="734470" spans="2:3" x14ac:dyDescent="0.25">
      <c r="B734470" s="74"/>
    </row>
    <row r="734471" spans="2:3" x14ac:dyDescent="0.25">
      <c r="B734471" s="74"/>
    </row>
    <row r="734472" spans="2:3" x14ac:dyDescent="0.25">
      <c r="B734472" s="74"/>
    </row>
    <row r="734473" spans="2:3" x14ac:dyDescent="0.25">
      <c r="B734473" s="74"/>
    </row>
    <row r="734474" spans="2:3" x14ac:dyDescent="0.25">
      <c r="B734474" s="74"/>
    </row>
    <row r="734475" spans="2:3" x14ac:dyDescent="0.25">
      <c r="B734475" s="74"/>
    </row>
    <row r="734476" spans="2:3" x14ac:dyDescent="0.25">
      <c r="B734476" s="74"/>
    </row>
    <row r="734477" spans="2:3" x14ac:dyDescent="0.25">
      <c r="B734477" s="74"/>
    </row>
    <row r="734478" spans="2:3" x14ac:dyDescent="0.25">
      <c r="B734478" s="74"/>
    </row>
    <row r="734529" spans="2:3" x14ac:dyDescent="0.25">
      <c r="C734529"/>
    </row>
    <row r="734530" spans="2:3" x14ac:dyDescent="0.25">
      <c r="B734530" s="74"/>
    </row>
    <row r="734531" spans="2:3" x14ac:dyDescent="0.25">
      <c r="B734531" s="74"/>
    </row>
    <row r="734532" spans="2:3" x14ac:dyDescent="0.25">
      <c r="B734532" s="74"/>
    </row>
    <row r="734533" spans="2:3" x14ac:dyDescent="0.25">
      <c r="B734533" s="74"/>
    </row>
    <row r="734534" spans="2:3" x14ac:dyDescent="0.25">
      <c r="B734534" s="74"/>
    </row>
    <row r="734535" spans="2:3" x14ac:dyDescent="0.25">
      <c r="B734535" s="74"/>
    </row>
    <row r="734536" spans="2:3" x14ac:dyDescent="0.25">
      <c r="B734536" s="74"/>
    </row>
    <row r="734537" spans="2:3" x14ac:dyDescent="0.25">
      <c r="B734537" s="74"/>
    </row>
    <row r="734538" spans="2:3" x14ac:dyDescent="0.25">
      <c r="B734538" s="74"/>
    </row>
    <row r="734539" spans="2:3" x14ac:dyDescent="0.25">
      <c r="B734539" s="74"/>
    </row>
    <row r="734540" spans="2:3" x14ac:dyDescent="0.25">
      <c r="B734540" s="74"/>
    </row>
    <row r="734541" spans="2:3" x14ac:dyDescent="0.25">
      <c r="B734541" s="74"/>
    </row>
    <row r="734542" spans="2:3" x14ac:dyDescent="0.25">
      <c r="B734542" s="74"/>
    </row>
    <row r="734593" spans="2:3" x14ac:dyDescent="0.25">
      <c r="C734593"/>
    </row>
    <row r="734594" spans="2:3" x14ac:dyDescent="0.25">
      <c r="B734594" s="74"/>
    </row>
    <row r="734595" spans="2:3" x14ac:dyDescent="0.25">
      <c r="B734595" s="74"/>
    </row>
    <row r="734596" spans="2:3" x14ac:dyDescent="0.25">
      <c r="B734596" s="74"/>
    </row>
    <row r="734597" spans="2:3" x14ac:dyDescent="0.25">
      <c r="B734597" s="74"/>
    </row>
    <row r="734598" spans="2:3" x14ac:dyDescent="0.25">
      <c r="B734598" s="74"/>
    </row>
    <row r="734599" spans="2:3" x14ac:dyDescent="0.25">
      <c r="B734599" s="74"/>
    </row>
    <row r="734600" spans="2:3" x14ac:dyDescent="0.25">
      <c r="B734600" s="74"/>
    </row>
    <row r="734601" spans="2:3" x14ac:dyDescent="0.25">
      <c r="B734601" s="74"/>
    </row>
    <row r="734602" spans="2:3" x14ac:dyDescent="0.25">
      <c r="B734602" s="74"/>
    </row>
    <row r="734603" spans="2:3" x14ac:dyDescent="0.25">
      <c r="B734603" s="74"/>
    </row>
    <row r="734604" spans="2:3" x14ac:dyDescent="0.25">
      <c r="B734604" s="74"/>
    </row>
    <row r="734605" spans="2:3" x14ac:dyDescent="0.25">
      <c r="B734605" s="74"/>
    </row>
    <row r="734606" spans="2:3" x14ac:dyDescent="0.25">
      <c r="B734606" s="74"/>
    </row>
    <row r="734657" spans="2:3" x14ac:dyDescent="0.25">
      <c r="C734657"/>
    </row>
    <row r="734658" spans="2:3" x14ac:dyDescent="0.25">
      <c r="B734658" s="74"/>
    </row>
    <row r="734659" spans="2:3" x14ac:dyDescent="0.25">
      <c r="B734659" s="74"/>
    </row>
    <row r="734660" spans="2:3" x14ac:dyDescent="0.25">
      <c r="B734660" s="74"/>
    </row>
    <row r="734661" spans="2:3" x14ac:dyDescent="0.25">
      <c r="B734661" s="74"/>
    </row>
    <row r="734662" spans="2:3" x14ac:dyDescent="0.25">
      <c r="B734662" s="74"/>
    </row>
    <row r="734663" spans="2:3" x14ac:dyDescent="0.25">
      <c r="B734663" s="74"/>
    </row>
    <row r="734664" spans="2:3" x14ac:dyDescent="0.25">
      <c r="B734664" s="74"/>
    </row>
    <row r="734665" spans="2:3" x14ac:dyDescent="0.25">
      <c r="B734665" s="74"/>
    </row>
    <row r="734666" spans="2:3" x14ac:dyDescent="0.25">
      <c r="B734666" s="74"/>
    </row>
    <row r="734667" spans="2:3" x14ac:dyDescent="0.25">
      <c r="B734667" s="74"/>
    </row>
    <row r="734668" spans="2:3" x14ac:dyDescent="0.25">
      <c r="B734668" s="74"/>
    </row>
    <row r="734669" spans="2:3" x14ac:dyDescent="0.25">
      <c r="B734669" s="74"/>
    </row>
    <row r="734670" spans="2:3" x14ac:dyDescent="0.25">
      <c r="B734670" s="74"/>
    </row>
    <row r="734721" spans="2:3" x14ac:dyDescent="0.25">
      <c r="C734721"/>
    </row>
    <row r="734722" spans="2:3" x14ac:dyDescent="0.25">
      <c r="B734722" s="74"/>
    </row>
    <row r="734723" spans="2:3" x14ac:dyDescent="0.25">
      <c r="B734723" s="74"/>
    </row>
    <row r="734724" spans="2:3" x14ac:dyDescent="0.25">
      <c r="B734724" s="74"/>
    </row>
    <row r="734725" spans="2:3" x14ac:dyDescent="0.25">
      <c r="B734725" s="74"/>
    </row>
    <row r="734726" spans="2:3" x14ac:dyDescent="0.25">
      <c r="B734726" s="74"/>
    </row>
    <row r="734727" spans="2:3" x14ac:dyDescent="0.25">
      <c r="B734727" s="74"/>
    </row>
    <row r="734728" spans="2:3" x14ac:dyDescent="0.25">
      <c r="B734728" s="74"/>
    </row>
    <row r="734729" spans="2:3" x14ac:dyDescent="0.25">
      <c r="B734729" s="74"/>
    </row>
    <row r="734730" spans="2:3" x14ac:dyDescent="0.25">
      <c r="B734730" s="74"/>
    </row>
    <row r="734731" spans="2:3" x14ac:dyDescent="0.25">
      <c r="B734731" s="74"/>
    </row>
    <row r="734732" spans="2:3" x14ac:dyDescent="0.25">
      <c r="B734732" s="74"/>
    </row>
    <row r="734733" spans="2:3" x14ac:dyDescent="0.25">
      <c r="B734733" s="74"/>
    </row>
    <row r="734734" spans="2:3" x14ac:dyDescent="0.25">
      <c r="B734734" s="74"/>
    </row>
    <row r="734785" spans="2:3" x14ac:dyDescent="0.25">
      <c r="C734785"/>
    </row>
    <row r="734786" spans="2:3" x14ac:dyDescent="0.25">
      <c r="B734786" s="74"/>
    </row>
    <row r="734787" spans="2:3" x14ac:dyDescent="0.25">
      <c r="B734787" s="74"/>
    </row>
    <row r="734788" spans="2:3" x14ac:dyDescent="0.25">
      <c r="B734788" s="74"/>
    </row>
    <row r="734789" spans="2:3" x14ac:dyDescent="0.25">
      <c r="B734789" s="74"/>
    </row>
    <row r="734790" spans="2:3" x14ac:dyDescent="0.25">
      <c r="B734790" s="74"/>
    </row>
    <row r="734791" spans="2:3" x14ac:dyDescent="0.25">
      <c r="B734791" s="74"/>
    </row>
    <row r="734792" spans="2:3" x14ac:dyDescent="0.25">
      <c r="B734792" s="74"/>
    </row>
    <row r="734793" spans="2:3" x14ac:dyDescent="0.25">
      <c r="B734793" s="74"/>
    </row>
    <row r="734794" spans="2:3" x14ac:dyDescent="0.25">
      <c r="B734794" s="74"/>
    </row>
    <row r="734795" spans="2:3" x14ac:dyDescent="0.25">
      <c r="B734795" s="74"/>
    </row>
    <row r="734796" spans="2:3" x14ac:dyDescent="0.25">
      <c r="B734796" s="74"/>
    </row>
    <row r="734797" spans="2:3" x14ac:dyDescent="0.25">
      <c r="B734797" s="74"/>
    </row>
    <row r="734798" spans="2:3" x14ac:dyDescent="0.25">
      <c r="B734798" s="74"/>
    </row>
    <row r="734849" spans="2:3" x14ac:dyDescent="0.25">
      <c r="C734849"/>
    </row>
    <row r="734850" spans="2:3" x14ac:dyDescent="0.25">
      <c r="B734850" s="74"/>
    </row>
    <row r="734851" spans="2:3" x14ac:dyDescent="0.25">
      <c r="B734851" s="74"/>
    </row>
    <row r="734852" spans="2:3" x14ac:dyDescent="0.25">
      <c r="B734852" s="74"/>
    </row>
    <row r="734853" spans="2:3" x14ac:dyDescent="0.25">
      <c r="B734853" s="74"/>
    </row>
    <row r="734854" spans="2:3" x14ac:dyDescent="0.25">
      <c r="B734854" s="74"/>
    </row>
    <row r="734855" spans="2:3" x14ac:dyDescent="0.25">
      <c r="B734855" s="74"/>
    </row>
    <row r="734856" spans="2:3" x14ac:dyDescent="0.25">
      <c r="B734856" s="74"/>
    </row>
    <row r="734857" spans="2:3" x14ac:dyDescent="0.25">
      <c r="B734857" s="74"/>
    </row>
    <row r="734858" spans="2:3" x14ac:dyDescent="0.25">
      <c r="B734858" s="74"/>
    </row>
    <row r="734859" spans="2:3" x14ac:dyDescent="0.25">
      <c r="B734859" s="74"/>
    </row>
    <row r="734860" spans="2:3" x14ac:dyDescent="0.25">
      <c r="B734860" s="74"/>
    </row>
    <row r="734861" spans="2:3" x14ac:dyDescent="0.25">
      <c r="B734861" s="74"/>
    </row>
    <row r="734862" spans="2:3" x14ac:dyDescent="0.25">
      <c r="B734862" s="74"/>
    </row>
    <row r="734913" spans="2:3" x14ac:dyDescent="0.25">
      <c r="C734913"/>
    </row>
    <row r="734914" spans="2:3" x14ac:dyDescent="0.25">
      <c r="B734914" s="74"/>
    </row>
    <row r="734915" spans="2:3" x14ac:dyDescent="0.25">
      <c r="B734915" s="74"/>
    </row>
    <row r="734916" spans="2:3" x14ac:dyDescent="0.25">
      <c r="B734916" s="74"/>
    </row>
    <row r="734917" spans="2:3" x14ac:dyDescent="0.25">
      <c r="B734917" s="74"/>
    </row>
    <row r="734918" spans="2:3" x14ac:dyDescent="0.25">
      <c r="B734918" s="74"/>
    </row>
    <row r="734919" spans="2:3" x14ac:dyDescent="0.25">
      <c r="B734919" s="74"/>
    </row>
    <row r="734920" spans="2:3" x14ac:dyDescent="0.25">
      <c r="B734920" s="74"/>
    </row>
    <row r="734921" spans="2:3" x14ac:dyDescent="0.25">
      <c r="B734921" s="74"/>
    </row>
    <row r="734922" spans="2:3" x14ac:dyDescent="0.25">
      <c r="B734922" s="74"/>
    </row>
    <row r="734923" spans="2:3" x14ac:dyDescent="0.25">
      <c r="B734923" s="74"/>
    </row>
    <row r="734924" spans="2:3" x14ac:dyDescent="0.25">
      <c r="B734924" s="74"/>
    </row>
    <row r="734925" spans="2:3" x14ac:dyDescent="0.25">
      <c r="B734925" s="74"/>
    </row>
    <row r="734926" spans="2:3" x14ac:dyDescent="0.25">
      <c r="B734926" s="74"/>
    </row>
    <row r="734977" spans="2:3" x14ac:dyDescent="0.25">
      <c r="C734977"/>
    </row>
    <row r="734978" spans="2:3" x14ac:dyDescent="0.25">
      <c r="B734978" s="74"/>
    </row>
    <row r="734979" spans="2:3" x14ac:dyDescent="0.25">
      <c r="B734979" s="74"/>
    </row>
    <row r="734980" spans="2:3" x14ac:dyDescent="0.25">
      <c r="B734980" s="74"/>
    </row>
    <row r="734981" spans="2:3" x14ac:dyDescent="0.25">
      <c r="B734981" s="74"/>
    </row>
    <row r="734982" spans="2:3" x14ac:dyDescent="0.25">
      <c r="B734982" s="74"/>
    </row>
    <row r="734983" spans="2:3" x14ac:dyDescent="0.25">
      <c r="B734983" s="74"/>
    </row>
    <row r="734984" spans="2:3" x14ac:dyDescent="0.25">
      <c r="B734984" s="74"/>
    </row>
    <row r="734985" spans="2:3" x14ac:dyDescent="0.25">
      <c r="B734985" s="74"/>
    </row>
    <row r="734986" spans="2:3" x14ac:dyDescent="0.25">
      <c r="B734986" s="74"/>
    </row>
    <row r="734987" spans="2:3" x14ac:dyDescent="0.25">
      <c r="B734987" s="74"/>
    </row>
    <row r="734988" spans="2:3" x14ac:dyDescent="0.25">
      <c r="B734988" s="74"/>
    </row>
    <row r="734989" spans="2:3" x14ac:dyDescent="0.25">
      <c r="B734989" s="74"/>
    </row>
    <row r="734990" spans="2:3" x14ac:dyDescent="0.25">
      <c r="B734990" s="74"/>
    </row>
    <row r="735041" spans="2:3" x14ac:dyDescent="0.25">
      <c r="C735041"/>
    </row>
    <row r="735042" spans="2:3" x14ac:dyDescent="0.25">
      <c r="B735042" s="74"/>
    </row>
    <row r="735043" spans="2:3" x14ac:dyDescent="0.25">
      <c r="B735043" s="74"/>
    </row>
    <row r="735044" spans="2:3" x14ac:dyDescent="0.25">
      <c r="B735044" s="74"/>
    </row>
    <row r="735045" spans="2:3" x14ac:dyDescent="0.25">
      <c r="B735045" s="74"/>
    </row>
    <row r="735046" spans="2:3" x14ac:dyDescent="0.25">
      <c r="B735046" s="74"/>
    </row>
    <row r="735047" spans="2:3" x14ac:dyDescent="0.25">
      <c r="B735047" s="74"/>
    </row>
    <row r="735048" spans="2:3" x14ac:dyDescent="0.25">
      <c r="B735048" s="74"/>
    </row>
    <row r="735049" spans="2:3" x14ac:dyDescent="0.25">
      <c r="B735049" s="74"/>
    </row>
    <row r="735050" spans="2:3" x14ac:dyDescent="0.25">
      <c r="B735050" s="74"/>
    </row>
    <row r="735051" spans="2:3" x14ac:dyDescent="0.25">
      <c r="B735051" s="74"/>
    </row>
    <row r="735052" spans="2:3" x14ac:dyDescent="0.25">
      <c r="B735052" s="74"/>
    </row>
    <row r="735053" spans="2:3" x14ac:dyDescent="0.25">
      <c r="B735053" s="74"/>
    </row>
    <row r="735054" spans="2:3" x14ac:dyDescent="0.25">
      <c r="B735054" s="74"/>
    </row>
    <row r="735105" spans="2:3" x14ac:dyDescent="0.25">
      <c r="C735105"/>
    </row>
    <row r="735106" spans="2:3" x14ac:dyDescent="0.25">
      <c r="B735106" s="74"/>
    </row>
    <row r="735107" spans="2:3" x14ac:dyDescent="0.25">
      <c r="B735107" s="74"/>
    </row>
    <row r="735108" spans="2:3" x14ac:dyDescent="0.25">
      <c r="B735108" s="74"/>
    </row>
    <row r="735109" spans="2:3" x14ac:dyDescent="0.25">
      <c r="B735109" s="74"/>
    </row>
    <row r="735110" spans="2:3" x14ac:dyDescent="0.25">
      <c r="B735110" s="74"/>
    </row>
    <row r="735111" spans="2:3" x14ac:dyDescent="0.25">
      <c r="B735111" s="74"/>
    </row>
    <row r="735112" spans="2:3" x14ac:dyDescent="0.25">
      <c r="B735112" s="74"/>
    </row>
    <row r="735113" spans="2:3" x14ac:dyDescent="0.25">
      <c r="B735113" s="74"/>
    </row>
    <row r="735114" spans="2:3" x14ac:dyDescent="0.25">
      <c r="B735114" s="74"/>
    </row>
    <row r="735115" spans="2:3" x14ac:dyDescent="0.25">
      <c r="B735115" s="74"/>
    </row>
    <row r="735116" spans="2:3" x14ac:dyDescent="0.25">
      <c r="B735116" s="74"/>
    </row>
    <row r="735117" spans="2:3" x14ac:dyDescent="0.25">
      <c r="B735117" s="74"/>
    </row>
    <row r="735118" spans="2:3" x14ac:dyDescent="0.25">
      <c r="B735118" s="74"/>
    </row>
    <row r="735169" spans="2:3" x14ac:dyDescent="0.25">
      <c r="C735169"/>
    </row>
    <row r="735170" spans="2:3" x14ac:dyDescent="0.25">
      <c r="B735170" s="74"/>
    </row>
    <row r="735171" spans="2:3" x14ac:dyDescent="0.25">
      <c r="B735171" s="74"/>
    </row>
    <row r="735172" spans="2:3" x14ac:dyDescent="0.25">
      <c r="B735172" s="74"/>
    </row>
    <row r="735173" spans="2:3" x14ac:dyDescent="0.25">
      <c r="B735173" s="74"/>
    </row>
    <row r="735174" spans="2:3" x14ac:dyDescent="0.25">
      <c r="B735174" s="74"/>
    </row>
    <row r="735175" spans="2:3" x14ac:dyDescent="0.25">
      <c r="B735175" s="74"/>
    </row>
    <row r="735176" spans="2:3" x14ac:dyDescent="0.25">
      <c r="B735176" s="74"/>
    </row>
    <row r="735177" spans="2:3" x14ac:dyDescent="0.25">
      <c r="B735177" s="74"/>
    </row>
    <row r="735178" spans="2:3" x14ac:dyDescent="0.25">
      <c r="B735178" s="74"/>
    </row>
    <row r="735179" spans="2:3" x14ac:dyDescent="0.25">
      <c r="B735179" s="74"/>
    </row>
    <row r="735180" spans="2:3" x14ac:dyDescent="0.25">
      <c r="B735180" s="74"/>
    </row>
    <row r="735181" spans="2:3" x14ac:dyDescent="0.25">
      <c r="B735181" s="74"/>
    </row>
    <row r="735182" spans="2:3" x14ac:dyDescent="0.25">
      <c r="B735182" s="74"/>
    </row>
    <row r="735233" spans="2:3" x14ac:dyDescent="0.25">
      <c r="C735233"/>
    </row>
    <row r="735234" spans="2:3" x14ac:dyDescent="0.25">
      <c r="B735234" s="74"/>
    </row>
    <row r="735235" spans="2:3" x14ac:dyDescent="0.25">
      <c r="B735235" s="74"/>
    </row>
    <row r="735236" spans="2:3" x14ac:dyDescent="0.25">
      <c r="B735236" s="74"/>
    </row>
    <row r="735237" spans="2:3" x14ac:dyDescent="0.25">
      <c r="B735237" s="74"/>
    </row>
    <row r="735238" spans="2:3" x14ac:dyDescent="0.25">
      <c r="B735238" s="74"/>
    </row>
    <row r="735239" spans="2:3" x14ac:dyDescent="0.25">
      <c r="B735239" s="74"/>
    </row>
    <row r="735240" spans="2:3" x14ac:dyDescent="0.25">
      <c r="B735240" s="74"/>
    </row>
    <row r="735241" spans="2:3" x14ac:dyDescent="0.25">
      <c r="B735241" s="74"/>
    </row>
    <row r="735242" spans="2:3" x14ac:dyDescent="0.25">
      <c r="B735242" s="74"/>
    </row>
    <row r="735243" spans="2:3" x14ac:dyDescent="0.25">
      <c r="B735243" s="74"/>
    </row>
    <row r="735244" spans="2:3" x14ac:dyDescent="0.25">
      <c r="B735244" s="74"/>
    </row>
    <row r="735245" spans="2:3" x14ac:dyDescent="0.25">
      <c r="B735245" s="74"/>
    </row>
    <row r="735246" spans="2:3" x14ac:dyDescent="0.25">
      <c r="B735246" s="74"/>
    </row>
    <row r="735297" spans="2:3" x14ac:dyDescent="0.25">
      <c r="C735297"/>
    </row>
    <row r="735298" spans="2:3" x14ac:dyDescent="0.25">
      <c r="B735298" s="74"/>
    </row>
    <row r="735299" spans="2:3" x14ac:dyDescent="0.25">
      <c r="B735299" s="74"/>
    </row>
    <row r="735300" spans="2:3" x14ac:dyDescent="0.25">
      <c r="B735300" s="74"/>
    </row>
    <row r="735301" spans="2:3" x14ac:dyDescent="0.25">
      <c r="B735301" s="74"/>
    </row>
    <row r="735302" spans="2:3" x14ac:dyDescent="0.25">
      <c r="B735302" s="74"/>
    </row>
    <row r="735303" spans="2:3" x14ac:dyDescent="0.25">
      <c r="B735303" s="74"/>
    </row>
    <row r="735304" spans="2:3" x14ac:dyDescent="0.25">
      <c r="B735304" s="74"/>
    </row>
    <row r="735305" spans="2:3" x14ac:dyDescent="0.25">
      <c r="B735305" s="74"/>
    </row>
    <row r="735306" spans="2:3" x14ac:dyDescent="0.25">
      <c r="B735306" s="74"/>
    </row>
    <row r="735307" spans="2:3" x14ac:dyDescent="0.25">
      <c r="B735307" s="74"/>
    </row>
    <row r="735308" spans="2:3" x14ac:dyDescent="0.25">
      <c r="B735308" s="74"/>
    </row>
    <row r="735309" spans="2:3" x14ac:dyDescent="0.25">
      <c r="B735309" s="74"/>
    </row>
    <row r="735310" spans="2:3" x14ac:dyDescent="0.25">
      <c r="B735310" s="74"/>
    </row>
    <row r="735361" spans="2:3" x14ac:dyDescent="0.25">
      <c r="C735361"/>
    </row>
    <row r="735362" spans="2:3" x14ac:dyDescent="0.25">
      <c r="B735362" s="74"/>
    </row>
    <row r="735363" spans="2:3" x14ac:dyDescent="0.25">
      <c r="B735363" s="74"/>
    </row>
    <row r="735364" spans="2:3" x14ac:dyDescent="0.25">
      <c r="B735364" s="74"/>
    </row>
    <row r="735365" spans="2:3" x14ac:dyDescent="0.25">
      <c r="B735365" s="74"/>
    </row>
    <row r="735366" spans="2:3" x14ac:dyDescent="0.25">
      <c r="B735366" s="74"/>
    </row>
    <row r="735367" spans="2:3" x14ac:dyDescent="0.25">
      <c r="B735367" s="74"/>
    </row>
    <row r="735368" spans="2:3" x14ac:dyDescent="0.25">
      <c r="B735368" s="74"/>
    </row>
    <row r="735369" spans="2:3" x14ac:dyDescent="0.25">
      <c r="B735369" s="74"/>
    </row>
    <row r="735370" spans="2:3" x14ac:dyDescent="0.25">
      <c r="B735370" s="74"/>
    </row>
    <row r="735371" spans="2:3" x14ac:dyDescent="0.25">
      <c r="B735371" s="74"/>
    </row>
    <row r="735372" spans="2:3" x14ac:dyDescent="0.25">
      <c r="B735372" s="74"/>
    </row>
    <row r="735373" spans="2:3" x14ac:dyDescent="0.25">
      <c r="B735373" s="74"/>
    </row>
    <row r="735374" spans="2:3" x14ac:dyDescent="0.25">
      <c r="B735374" s="74"/>
    </row>
    <row r="735425" spans="2:3" x14ac:dyDescent="0.25">
      <c r="C735425"/>
    </row>
    <row r="735426" spans="2:3" x14ac:dyDescent="0.25">
      <c r="B735426" s="74"/>
    </row>
    <row r="735427" spans="2:3" x14ac:dyDescent="0.25">
      <c r="B735427" s="74"/>
    </row>
    <row r="735428" spans="2:3" x14ac:dyDescent="0.25">
      <c r="B735428" s="74"/>
    </row>
    <row r="735429" spans="2:3" x14ac:dyDescent="0.25">
      <c r="B735429" s="74"/>
    </row>
    <row r="735430" spans="2:3" x14ac:dyDescent="0.25">
      <c r="B735430" s="74"/>
    </row>
    <row r="735431" spans="2:3" x14ac:dyDescent="0.25">
      <c r="B735431" s="74"/>
    </row>
    <row r="735432" spans="2:3" x14ac:dyDescent="0.25">
      <c r="B735432" s="74"/>
    </row>
    <row r="735433" spans="2:3" x14ac:dyDescent="0.25">
      <c r="B735433" s="74"/>
    </row>
    <row r="735434" spans="2:3" x14ac:dyDescent="0.25">
      <c r="B735434" s="74"/>
    </row>
    <row r="735435" spans="2:3" x14ac:dyDescent="0.25">
      <c r="B735435" s="74"/>
    </row>
    <row r="735436" spans="2:3" x14ac:dyDescent="0.25">
      <c r="B735436" s="74"/>
    </row>
    <row r="735437" spans="2:3" x14ac:dyDescent="0.25">
      <c r="B735437" s="74"/>
    </row>
    <row r="735438" spans="2:3" x14ac:dyDescent="0.25">
      <c r="B735438" s="74"/>
    </row>
    <row r="735489" spans="2:3" x14ac:dyDescent="0.25">
      <c r="C735489"/>
    </row>
    <row r="735490" spans="2:3" x14ac:dyDescent="0.25">
      <c r="B735490" s="74"/>
    </row>
    <row r="735491" spans="2:3" x14ac:dyDescent="0.25">
      <c r="B735491" s="74"/>
    </row>
    <row r="735492" spans="2:3" x14ac:dyDescent="0.25">
      <c r="B735492" s="74"/>
    </row>
    <row r="735493" spans="2:3" x14ac:dyDescent="0.25">
      <c r="B735493" s="74"/>
    </row>
    <row r="735494" spans="2:3" x14ac:dyDescent="0.25">
      <c r="B735494" s="74"/>
    </row>
    <row r="735495" spans="2:3" x14ac:dyDescent="0.25">
      <c r="B735495" s="74"/>
    </row>
    <row r="735496" spans="2:3" x14ac:dyDescent="0.25">
      <c r="B735496" s="74"/>
    </row>
    <row r="735497" spans="2:3" x14ac:dyDescent="0.25">
      <c r="B735497" s="74"/>
    </row>
    <row r="735498" spans="2:3" x14ac:dyDescent="0.25">
      <c r="B735498" s="74"/>
    </row>
    <row r="735499" spans="2:3" x14ac:dyDescent="0.25">
      <c r="B735499" s="74"/>
    </row>
    <row r="735500" spans="2:3" x14ac:dyDescent="0.25">
      <c r="B735500" s="74"/>
    </row>
    <row r="735501" spans="2:3" x14ac:dyDescent="0.25">
      <c r="B735501" s="74"/>
    </row>
    <row r="735502" spans="2:3" x14ac:dyDescent="0.25">
      <c r="B735502" s="74"/>
    </row>
    <row r="735553" spans="2:3" x14ac:dyDescent="0.25">
      <c r="C735553"/>
    </row>
    <row r="735554" spans="2:3" x14ac:dyDescent="0.25">
      <c r="B735554" s="74"/>
    </row>
    <row r="735555" spans="2:3" x14ac:dyDescent="0.25">
      <c r="B735555" s="74"/>
    </row>
    <row r="735556" spans="2:3" x14ac:dyDescent="0.25">
      <c r="B735556" s="74"/>
    </row>
    <row r="735557" spans="2:3" x14ac:dyDescent="0.25">
      <c r="B735557" s="74"/>
    </row>
    <row r="735558" spans="2:3" x14ac:dyDescent="0.25">
      <c r="B735558" s="74"/>
    </row>
    <row r="735559" spans="2:3" x14ac:dyDescent="0.25">
      <c r="B735559" s="74"/>
    </row>
    <row r="735560" spans="2:3" x14ac:dyDescent="0.25">
      <c r="B735560" s="74"/>
    </row>
    <row r="735561" spans="2:3" x14ac:dyDescent="0.25">
      <c r="B735561" s="74"/>
    </row>
    <row r="735562" spans="2:3" x14ac:dyDescent="0.25">
      <c r="B735562" s="74"/>
    </row>
    <row r="735563" spans="2:3" x14ac:dyDescent="0.25">
      <c r="B735563" s="74"/>
    </row>
    <row r="735564" spans="2:3" x14ac:dyDescent="0.25">
      <c r="B735564" s="74"/>
    </row>
    <row r="735565" spans="2:3" x14ac:dyDescent="0.25">
      <c r="B735565" s="74"/>
    </row>
    <row r="735566" spans="2:3" x14ac:dyDescent="0.25">
      <c r="B735566" s="74"/>
    </row>
    <row r="735617" spans="2:3" x14ac:dyDescent="0.25">
      <c r="C735617"/>
    </row>
    <row r="735618" spans="2:3" x14ac:dyDescent="0.25">
      <c r="B735618" s="74"/>
    </row>
    <row r="735619" spans="2:3" x14ac:dyDescent="0.25">
      <c r="B735619" s="74"/>
    </row>
    <row r="735620" spans="2:3" x14ac:dyDescent="0.25">
      <c r="B735620" s="74"/>
    </row>
    <row r="735621" spans="2:3" x14ac:dyDescent="0.25">
      <c r="B735621" s="74"/>
    </row>
    <row r="735622" spans="2:3" x14ac:dyDescent="0.25">
      <c r="B735622" s="74"/>
    </row>
    <row r="735623" spans="2:3" x14ac:dyDescent="0.25">
      <c r="B735623" s="74"/>
    </row>
    <row r="735624" spans="2:3" x14ac:dyDescent="0.25">
      <c r="B735624" s="74"/>
    </row>
    <row r="735625" spans="2:3" x14ac:dyDescent="0.25">
      <c r="B735625" s="74"/>
    </row>
    <row r="735626" spans="2:3" x14ac:dyDescent="0.25">
      <c r="B735626" s="74"/>
    </row>
    <row r="735627" spans="2:3" x14ac:dyDescent="0.25">
      <c r="B735627" s="74"/>
    </row>
    <row r="735628" spans="2:3" x14ac:dyDescent="0.25">
      <c r="B735628" s="74"/>
    </row>
    <row r="735629" spans="2:3" x14ac:dyDescent="0.25">
      <c r="B735629" s="74"/>
    </row>
    <row r="735630" spans="2:3" x14ac:dyDescent="0.25">
      <c r="B735630" s="74"/>
    </row>
    <row r="735681" spans="2:3" x14ac:dyDescent="0.25">
      <c r="C735681"/>
    </row>
    <row r="735682" spans="2:3" x14ac:dyDescent="0.25">
      <c r="B735682" s="74"/>
    </row>
    <row r="735683" spans="2:3" x14ac:dyDescent="0.25">
      <c r="B735683" s="74"/>
    </row>
    <row r="735684" spans="2:3" x14ac:dyDescent="0.25">
      <c r="B735684" s="74"/>
    </row>
    <row r="735685" spans="2:3" x14ac:dyDescent="0.25">
      <c r="B735685" s="74"/>
    </row>
    <row r="735686" spans="2:3" x14ac:dyDescent="0.25">
      <c r="B735686" s="74"/>
    </row>
    <row r="735687" spans="2:3" x14ac:dyDescent="0.25">
      <c r="B735687" s="74"/>
    </row>
    <row r="735688" spans="2:3" x14ac:dyDescent="0.25">
      <c r="B735688" s="74"/>
    </row>
    <row r="735689" spans="2:3" x14ac:dyDescent="0.25">
      <c r="B735689" s="74"/>
    </row>
    <row r="735690" spans="2:3" x14ac:dyDescent="0.25">
      <c r="B735690" s="74"/>
    </row>
    <row r="735691" spans="2:3" x14ac:dyDescent="0.25">
      <c r="B735691" s="74"/>
    </row>
    <row r="735692" spans="2:3" x14ac:dyDescent="0.25">
      <c r="B735692" s="74"/>
    </row>
    <row r="735693" spans="2:3" x14ac:dyDescent="0.25">
      <c r="B735693" s="74"/>
    </row>
    <row r="735694" spans="2:3" x14ac:dyDescent="0.25">
      <c r="B735694" s="74"/>
    </row>
    <row r="735745" spans="2:3" x14ac:dyDescent="0.25">
      <c r="C735745"/>
    </row>
    <row r="735746" spans="2:3" x14ac:dyDescent="0.25">
      <c r="B735746" s="74"/>
    </row>
    <row r="735747" spans="2:3" x14ac:dyDescent="0.25">
      <c r="B735747" s="74"/>
    </row>
    <row r="735748" spans="2:3" x14ac:dyDescent="0.25">
      <c r="B735748" s="74"/>
    </row>
    <row r="735749" spans="2:3" x14ac:dyDescent="0.25">
      <c r="B735749" s="74"/>
    </row>
    <row r="735750" spans="2:3" x14ac:dyDescent="0.25">
      <c r="B735750" s="74"/>
    </row>
    <row r="735751" spans="2:3" x14ac:dyDescent="0.25">
      <c r="B735751" s="74"/>
    </row>
    <row r="735752" spans="2:3" x14ac:dyDescent="0.25">
      <c r="B735752" s="74"/>
    </row>
    <row r="735753" spans="2:3" x14ac:dyDescent="0.25">
      <c r="B735753" s="74"/>
    </row>
    <row r="735754" spans="2:3" x14ac:dyDescent="0.25">
      <c r="B735754" s="74"/>
    </row>
    <row r="735755" spans="2:3" x14ac:dyDescent="0.25">
      <c r="B735755" s="74"/>
    </row>
    <row r="735756" spans="2:3" x14ac:dyDescent="0.25">
      <c r="B735756" s="74"/>
    </row>
    <row r="735757" spans="2:3" x14ac:dyDescent="0.25">
      <c r="B735757" s="74"/>
    </row>
    <row r="735758" spans="2:3" x14ac:dyDescent="0.25">
      <c r="B735758" s="74"/>
    </row>
    <row r="735809" spans="2:3" x14ac:dyDescent="0.25">
      <c r="C735809"/>
    </row>
    <row r="735810" spans="2:3" x14ac:dyDescent="0.25">
      <c r="B735810" s="74"/>
    </row>
    <row r="735811" spans="2:3" x14ac:dyDescent="0.25">
      <c r="B735811" s="74"/>
    </row>
    <row r="735812" spans="2:3" x14ac:dyDescent="0.25">
      <c r="B735812" s="74"/>
    </row>
    <row r="735813" spans="2:3" x14ac:dyDescent="0.25">
      <c r="B735813" s="74"/>
    </row>
    <row r="735814" spans="2:3" x14ac:dyDescent="0.25">
      <c r="B735814" s="74"/>
    </row>
    <row r="735815" spans="2:3" x14ac:dyDescent="0.25">
      <c r="B735815" s="74"/>
    </row>
    <row r="735816" spans="2:3" x14ac:dyDescent="0.25">
      <c r="B735816" s="74"/>
    </row>
    <row r="735817" spans="2:3" x14ac:dyDescent="0.25">
      <c r="B735817" s="74"/>
    </row>
    <row r="735818" spans="2:3" x14ac:dyDescent="0.25">
      <c r="B735818" s="74"/>
    </row>
    <row r="735819" spans="2:3" x14ac:dyDescent="0.25">
      <c r="B735819" s="74"/>
    </row>
    <row r="735820" spans="2:3" x14ac:dyDescent="0.25">
      <c r="B735820" s="74"/>
    </row>
    <row r="735821" spans="2:3" x14ac:dyDescent="0.25">
      <c r="B735821" s="74"/>
    </row>
    <row r="735822" spans="2:3" x14ac:dyDescent="0.25">
      <c r="B735822" s="74"/>
    </row>
    <row r="735873" spans="2:3" x14ac:dyDescent="0.25">
      <c r="C735873"/>
    </row>
    <row r="735874" spans="2:3" x14ac:dyDescent="0.25">
      <c r="B735874" s="74"/>
    </row>
    <row r="735875" spans="2:3" x14ac:dyDescent="0.25">
      <c r="B735875" s="74"/>
    </row>
    <row r="735876" spans="2:3" x14ac:dyDescent="0.25">
      <c r="B735876" s="74"/>
    </row>
    <row r="735877" spans="2:3" x14ac:dyDescent="0.25">
      <c r="B735877" s="74"/>
    </row>
    <row r="735878" spans="2:3" x14ac:dyDescent="0.25">
      <c r="B735878" s="74"/>
    </row>
    <row r="735879" spans="2:3" x14ac:dyDescent="0.25">
      <c r="B735879" s="74"/>
    </row>
    <row r="735880" spans="2:3" x14ac:dyDescent="0.25">
      <c r="B735880" s="74"/>
    </row>
    <row r="735881" spans="2:3" x14ac:dyDescent="0.25">
      <c r="B735881" s="74"/>
    </row>
    <row r="735882" spans="2:3" x14ac:dyDescent="0.25">
      <c r="B735882" s="74"/>
    </row>
    <row r="735883" spans="2:3" x14ac:dyDescent="0.25">
      <c r="B735883" s="74"/>
    </row>
    <row r="735884" spans="2:3" x14ac:dyDescent="0.25">
      <c r="B735884" s="74"/>
    </row>
    <row r="735885" spans="2:3" x14ac:dyDescent="0.25">
      <c r="B735885" s="74"/>
    </row>
    <row r="735886" spans="2:3" x14ac:dyDescent="0.25">
      <c r="B735886" s="74"/>
    </row>
    <row r="735937" spans="2:3" x14ac:dyDescent="0.25">
      <c r="C735937"/>
    </row>
    <row r="735938" spans="2:3" x14ac:dyDescent="0.25">
      <c r="B735938" s="74"/>
    </row>
    <row r="735939" spans="2:3" x14ac:dyDescent="0.25">
      <c r="B735939" s="74"/>
    </row>
    <row r="735940" spans="2:3" x14ac:dyDescent="0.25">
      <c r="B735940" s="74"/>
    </row>
    <row r="735941" spans="2:3" x14ac:dyDescent="0.25">
      <c r="B735941" s="74"/>
    </row>
    <row r="735942" spans="2:3" x14ac:dyDescent="0.25">
      <c r="B735942" s="74"/>
    </row>
    <row r="735943" spans="2:3" x14ac:dyDescent="0.25">
      <c r="B735943" s="74"/>
    </row>
    <row r="735944" spans="2:3" x14ac:dyDescent="0.25">
      <c r="B735944" s="74"/>
    </row>
    <row r="735945" spans="2:3" x14ac:dyDescent="0.25">
      <c r="B735945" s="74"/>
    </row>
    <row r="735946" spans="2:3" x14ac:dyDescent="0.25">
      <c r="B735946" s="74"/>
    </row>
    <row r="735947" spans="2:3" x14ac:dyDescent="0.25">
      <c r="B735947" s="74"/>
    </row>
    <row r="735948" spans="2:3" x14ac:dyDescent="0.25">
      <c r="B735948" s="74"/>
    </row>
    <row r="735949" spans="2:3" x14ac:dyDescent="0.25">
      <c r="B735949" s="74"/>
    </row>
    <row r="735950" spans="2:3" x14ac:dyDescent="0.25">
      <c r="B735950" s="74"/>
    </row>
    <row r="736001" spans="2:3" x14ac:dyDescent="0.25">
      <c r="C736001"/>
    </row>
    <row r="736002" spans="2:3" x14ac:dyDescent="0.25">
      <c r="B736002" s="74"/>
    </row>
    <row r="736003" spans="2:3" x14ac:dyDescent="0.25">
      <c r="B736003" s="74"/>
    </row>
    <row r="736004" spans="2:3" x14ac:dyDescent="0.25">
      <c r="B736004" s="74"/>
    </row>
    <row r="736005" spans="2:3" x14ac:dyDescent="0.25">
      <c r="B736005" s="74"/>
    </row>
    <row r="736006" spans="2:3" x14ac:dyDescent="0.25">
      <c r="B736006" s="74"/>
    </row>
    <row r="736007" spans="2:3" x14ac:dyDescent="0.25">
      <c r="B736007" s="74"/>
    </row>
    <row r="736008" spans="2:3" x14ac:dyDescent="0.25">
      <c r="B736008" s="74"/>
    </row>
    <row r="736009" spans="2:3" x14ac:dyDescent="0.25">
      <c r="B736009" s="74"/>
    </row>
    <row r="736010" spans="2:3" x14ac:dyDescent="0.25">
      <c r="B736010" s="74"/>
    </row>
    <row r="736011" spans="2:3" x14ac:dyDescent="0.25">
      <c r="B736011" s="74"/>
    </row>
    <row r="736012" spans="2:3" x14ac:dyDescent="0.25">
      <c r="B736012" s="74"/>
    </row>
    <row r="736013" spans="2:3" x14ac:dyDescent="0.25">
      <c r="B736013" s="74"/>
    </row>
    <row r="736014" spans="2:3" x14ac:dyDescent="0.25">
      <c r="B736014" s="74"/>
    </row>
    <row r="736065" spans="2:3" x14ac:dyDescent="0.25">
      <c r="C736065"/>
    </row>
    <row r="736066" spans="2:3" x14ac:dyDescent="0.25">
      <c r="B736066" s="74"/>
    </row>
    <row r="736067" spans="2:3" x14ac:dyDescent="0.25">
      <c r="B736067" s="74"/>
    </row>
    <row r="736068" spans="2:3" x14ac:dyDescent="0.25">
      <c r="B736068" s="74"/>
    </row>
    <row r="736069" spans="2:3" x14ac:dyDescent="0.25">
      <c r="B736069" s="74"/>
    </row>
    <row r="736070" spans="2:3" x14ac:dyDescent="0.25">
      <c r="B736070" s="74"/>
    </row>
    <row r="736071" spans="2:3" x14ac:dyDescent="0.25">
      <c r="B736071" s="74"/>
    </row>
    <row r="736072" spans="2:3" x14ac:dyDescent="0.25">
      <c r="B736072" s="74"/>
    </row>
    <row r="736073" spans="2:3" x14ac:dyDescent="0.25">
      <c r="B736073" s="74"/>
    </row>
    <row r="736074" spans="2:3" x14ac:dyDescent="0.25">
      <c r="B736074" s="74"/>
    </row>
    <row r="736075" spans="2:3" x14ac:dyDescent="0.25">
      <c r="B736075" s="74"/>
    </row>
    <row r="736076" spans="2:3" x14ac:dyDescent="0.25">
      <c r="B736076" s="74"/>
    </row>
    <row r="736077" spans="2:3" x14ac:dyDescent="0.25">
      <c r="B736077" s="74"/>
    </row>
    <row r="736078" spans="2:3" x14ac:dyDescent="0.25">
      <c r="B736078" s="74"/>
    </row>
    <row r="736129" spans="2:3" x14ac:dyDescent="0.25">
      <c r="C736129"/>
    </row>
    <row r="736130" spans="2:3" x14ac:dyDescent="0.25">
      <c r="B736130" s="74"/>
    </row>
    <row r="736131" spans="2:3" x14ac:dyDescent="0.25">
      <c r="B736131" s="74"/>
    </row>
    <row r="736132" spans="2:3" x14ac:dyDescent="0.25">
      <c r="B736132" s="74"/>
    </row>
    <row r="736133" spans="2:3" x14ac:dyDescent="0.25">
      <c r="B736133" s="74"/>
    </row>
    <row r="736134" spans="2:3" x14ac:dyDescent="0.25">
      <c r="B736134" s="74"/>
    </row>
    <row r="736135" spans="2:3" x14ac:dyDescent="0.25">
      <c r="B736135" s="74"/>
    </row>
    <row r="736136" spans="2:3" x14ac:dyDescent="0.25">
      <c r="B736136" s="74"/>
    </row>
    <row r="736137" spans="2:3" x14ac:dyDescent="0.25">
      <c r="B736137" s="74"/>
    </row>
    <row r="736138" spans="2:3" x14ac:dyDescent="0.25">
      <c r="B736138" s="74"/>
    </row>
    <row r="736139" spans="2:3" x14ac:dyDescent="0.25">
      <c r="B736139" s="74"/>
    </row>
    <row r="736140" spans="2:3" x14ac:dyDescent="0.25">
      <c r="B736140" s="74"/>
    </row>
    <row r="736141" spans="2:3" x14ac:dyDescent="0.25">
      <c r="B736141" s="74"/>
    </row>
    <row r="736142" spans="2:3" x14ac:dyDescent="0.25">
      <c r="B736142" s="74"/>
    </row>
    <row r="736193" spans="2:3" x14ac:dyDescent="0.25">
      <c r="C736193"/>
    </row>
    <row r="736194" spans="2:3" x14ac:dyDescent="0.25">
      <c r="B736194" s="74"/>
    </row>
    <row r="736195" spans="2:3" x14ac:dyDescent="0.25">
      <c r="B736195" s="74"/>
    </row>
    <row r="736196" spans="2:3" x14ac:dyDescent="0.25">
      <c r="B736196" s="74"/>
    </row>
    <row r="736197" spans="2:3" x14ac:dyDescent="0.25">
      <c r="B736197" s="74"/>
    </row>
    <row r="736198" spans="2:3" x14ac:dyDescent="0.25">
      <c r="B736198" s="74"/>
    </row>
    <row r="736199" spans="2:3" x14ac:dyDescent="0.25">
      <c r="B736199" s="74"/>
    </row>
    <row r="736200" spans="2:3" x14ac:dyDescent="0.25">
      <c r="B736200" s="74"/>
    </row>
    <row r="736201" spans="2:3" x14ac:dyDescent="0.25">
      <c r="B736201" s="74"/>
    </row>
    <row r="736202" spans="2:3" x14ac:dyDescent="0.25">
      <c r="B736202" s="74"/>
    </row>
    <row r="736203" spans="2:3" x14ac:dyDescent="0.25">
      <c r="B736203" s="74"/>
    </row>
    <row r="736204" spans="2:3" x14ac:dyDescent="0.25">
      <c r="B736204" s="74"/>
    </row>
    <row r="736205" spans="2:3" x14ac:dyDescent="0.25">
      <c r="B736205" s="74"/>
    </row>
    <row r="736206" spans="2:3" x14ac:dyDescent="0.25">
      <c r="B736206" s="74"/>
    </row>
    <row r="736257" spans="2:3" x14ac:dyDescent="0.25">
      <c r="C736257"/>
    </row>
    <row r="736258" spans="2:3" x14ac:dyDescent="0.25">
      <c r="B736258" s="74"/>
    </row>
    <row r="736259" spans="2:3" x14ac:dyDescent="0.25">
      <c r="B736259" s="74"/>
    </row>
    <row r="736260" spans="2:3" x14ac:dyDescent="0.25">
      <c r="B736260" s="74"/>
    </row>
    <row r="736261" spans="2:3" x14ac:dyDescent="0.25">
      <c r="B736261" s="74"/>
    </row>
    <row r="736262" spans="2:3" x14ac:dyDescent="0.25">
      <c r="B736262" s="74"/>
    </row>
    <row r="736263" spans="2:3" x14ac:dyDescent="0.25">
      <c r="B736263" s="74"/>
    </row>
    <row r="736264" spans="2:3" x14ac:dyDescent="0.25">
      <c r="B736264" s="74"/>
    </row>
    <row r="736265" spans="2:3" x14ac:dyDescent="0.25">
      <c r="B736265" s="74"/>
    </row>
    <row r="736266" spans="2:3" x14ac:dyDescent="0.25">
      <c r="B736266" s="74"/>
    </row>
    <row r="736267" spans="2:3" x14ac:dyDescent="0.25">
      <c r="B736267" s="74"/>
    </row>
    <row r="736268" spans="2:3" x14ac:dyDescent="0.25">
      <c r="B736268" s="74"/>
    </row>
    <row r="736269" spans="2:3" x14ac:dyDescent="0.25">
      <c r="B736269" s="74"/>
    </row>
    <row r="736270" spans="2:3" x14ac:dyDescent="0.25">
      <c r="B736270" s="74"/>
    </row>
    <row r="736321" spans="2:3" x14ac:dyDescent="0.25">
      <c r="C736321"/>
    </row>
    <row r="736322" spans="2:3" x14ac:dyDescent="0.25">
      <c r="B736322" s="74"/>
    </row>
    <row r="736323" spans="2:3" x14ac:dyDescent="0.25">
      <c r="B736323" s="74"/>
    </row>
    <row r="736324" spans="2:3" x14ac:dyDescent="0.25">
      <c r="B736324" s="74"/>
    </row>
    <row r="736325" spans="2:3" x14ac:dyDescent="0.25">
      <c r="B736325" s="74"/>
    </row>
    <row r="736326" spans="2:3" x14ac:dyDescent="0.25">
      <c r="B736326" s="74"/>
    </row>
    <row r="736327" spans="2:3" x14ac:dyDescent="0.25">
      <c r="B736327" s="74"/>
    </row>
    <row r="736328" spans="2:3" x14ac:dyDescent="0.25">
      <c r="B736328" s="74"/>
    </row>
    <row r="736329" spans="2:3" x14ac:dyDescent="0.25">
      <c r="B736329" s="74"/>
    </row>
    <row r="736330" spans="2:3" x14ac:dyDescent="0.25">
      <c r="B736330" s="74"/>
    </row>
    <row r="736331" spans="2:3" x14ac:dyDescent="0.25">
      <c r="B736331" s="74"/>
    </row>
    <row r="736332" spans="2:3" x14ac:dyDescent="0.25">
      <c r="B736332" s="74"/>
    </row>
    <row r="736333" spans="2:3" x14ac:dyDescent="0.25">
      <c r="B736333" s="74"/>
    </row>
    <row r="736334" spans="2:3" x14ac:dyDescent="0.25">
      <c r="B736334" s="74"/>
    </row>
    <row r="736385" spans="2:3" x14ac:dyDescent="0.25">
      <c r="C736385"/>
    </row>
    <row r="736386" spans="2:3" x14ac:dyDescent="0.25">
      <c r="B736386" s="74"/>
    </row>
    <row r="736387" spans="2:3" x14ac:dyDescent="0.25">
      <c r="B736387" s="74"/>
    </row>
    <row r="736388" spans="2:3" x14ac:dyDescent="0.25">
      <c r="B736388" s="74"/>
    </row>
    <row r="736389" spans="2:3" x14ac:dyDescent="0.25">
      <c r="B736389" s="74"/>
    </row>
    <row r="736390" spans="2:3" x14ac:dyDescent="0.25">
      <c r="B736390" s="74"/>
    </row>
    <row r="736391" spans="2:3" x14ac:dyDescent="0.25">
      <c r="B736391" s="74"/>
    </row>
    <row r="736392" spans="2:3" x14ac:dyDescent="0.25">
      <c r="B736392" s="74"/>
    </row>
    <row r="736393" spans="2:3" x14ac:dyDescent="0.25">
      <c r="B736393" s="74"/>
    </row>
    <row r="736394" spans="2:3" x14ac:dyDescent="0.25">
      <c r="B736394" s="74"/>
    </row>
    <row r="736395" spans="2:3" x14ac:dyDescent="0.25">
      <c r="B736395" s="74"/>
    </row>
    <row r="736396" spans="2:3" x14ac:dyDescent="0.25">
      <c r="B736396" s="74"/>
    </row>
    <row r="736397" spans="2:3" x14ac:dyDescent="0.25">
      <c r="B736397" s="74"/>
    </row>
    <row r="736398" spans="2:3" x14ac:dyDescent="0.25">
      <c r="B736398" s="74"/>
    </row>
    <row r="736449" spans="2:3" x14ac:dyDescent="0.25">
      <c r="C736449"/>
    </row>
    <row r="736450" spans="2:3" x14ac:dyDescent="0.25">
      <c r="B736450" s="74"/>
    </row>
    <row r="736451" spans="2:3" x14ac:dyDescent="0.25">
      <c r="B736451" s="74"/>
    </row>
    <row r="736452" spans="2:3" x14ac:dyDescent="0.25">
      <c r="B736452" s="74"/>
    </row>
    <row r="736453" spans="2:3" x14ac:dyDescent="0.25">
      <c r="B736453" s="74"/>
    </row>
    <row r="736454" spans="2:3" x14ac:dyDescent="0.25">
      <c r="B736454" s="74"/>
    </row>
    <row r="736455" spans="2:3" x14ac:dyDescent="0.25">
      <c r="B736455" s="74"/>
    </row>
    <row r="736456" spans="2:3" x14ac:dyDescent="0.25">
      <c r="B736456" s="74"/>
    </row>
    <row r="736457" spans="2:3" x14ac:dyDescent="0.25">
      <c r="B736457" s="74"/>
    </row>
    <row r="736458" spans="2:3" x14ac:dyDescent="0.25">
      <c r="B736458" s="74"/>
    </row>
    <row r="736459" spans="2:3" x14ac:dyDescent="0.25">
      <c r="B736459" s="74"/>
    </row>
    <row r="736460" spans="2:3" x14ac:dyDescent="0.25">
      <c r="B736460" s="74"/>
    </row>
    <row r="736461" spans="2:3" x14ac:dyDescent="0.25">
      <c r="B736461" s="74"/>
    </row>
    <row r="736462" spans="2:3" x14ac:dyDescent="0.25">
      <c r="B736462" s="74"/>
    </row>
    <row r="736513" spans="2:3" x14ac:dyDescent="0.25">
      <c r="C736513"/>
    </row>
    <row r="736514" spans="2:3" x14ac:dyDescent="0.25">
      <c r="B736514" s="74"/>
    </row>
    <row r="736515" spans="2:3" x14ac:dyDescent="0.25">
      <c r="B736515" s="74"/>
    </row>
    <row r="736516" spans="2:3" x14ac:dyDescent="0.25">
      <c r="B736516" s="74"/>
    </row>
    <row r="736517" spans="2:3" x14ac:dyDescent="0.25">
      <c r="B736517" s="74"/>
    </row>
    <row r="736518" spans="2:3" x14ac:dyDescent="0.25">
      <c r="B736518" s="74"/>
    </row>
    <row r="736519" spans="2:3" x14ac:dyDescent="0.25">
      <c r="B736519" s="74"/>
    </row>
    <row r="736520" spans="2:3" x14ac:dyDescent="0.25">
      <c r="B736520" s="74"/>
    </row>
    <row r="736521" spans="2:3" x14ac:dyDescent="0.25">
      <c r="B736521" s="74"/>
    </row>
    <row r="736522" spans="2:3" x14ac:dyDescent="0.25">
      <c r="B736522" s="74"/>
    </row>
    <row r="736523" spans="2:3" x14ac:dyDescent="0.25">
      <c r="B736523" s="74"/>
    </row>
    <row r="736524" spans="2:3" x14ac:dyDescent="0.25">
      <c r="B736524" s="74"/>
    </row>
    <row r="736525" spans="2:3" x14ac:dyDescent="0.25">
      <c r="B736525" s="74"/>
    </row>
    <row r="736526" spans="2:3" x14ac:dyDescent="0.25">
      <c r="B736526" s="74"/>
    </row>
    <row r="736577" spans="2:3" x14ac:dyDescent="0.25">
      <c r="C736577"/>
    </row>
    <row r="736578" spans="2:3" x14ac:dyDescent="0.25">
      <c r="B736578" s="74"/>
    </row>
    <row r="736579" spans="2:3" x14ac:dyDescent="0.25">
      <c r="B736579" s="74"/>
    </row>
    <row r="736580" spans="2:3" x14ac:dyDescent="0.25">
      <c r="B736580" s="74"/>
    </row>
    <row r="736581" spans="2:3" x14ac:dyDescent="0.25">
      <c r="B736581" s="74"/>
    </row>
    <row r="736582" spans="2:3" x14ac:dyDescent="0.25">
      <c r="B736582" s="74"/>
    </row>
    <row r="736583" spans="2:3" x14ac:dyDescent="0.25">
      <c r="B736583" s="74"/>
    </row>
    <row r="736584" spans="2:3" x14ac:dyDescent="0.25">
      <c r="B736584" s="74"/>
    </row>
    <row r="736585" spans="2:3" x14ac:dyDescent="0.25">
      <c r="B736585" s="74"/>
    </row>
    <row r="736586" spans="2:3" x14ac:dyDescent="0.25">
      <c r="B736586" s="74"/>
    </row>
    <row r="736587" spans="2:3" x14ac:dyDescent="0.25">
      <c r="B736587" s="74"/>
    </row>
    <row r="736588" spans="2:3" x14ac:dyDescent="0.25">
      <c r="B736588" s="74"/>
    </row>
    <row r="736589" spans="2:3" x14ac:dyDescent="0.25">
      <c r="B736589" s="74"/>
    </row>
    <row r="736590" spans="2:3" x14ac:dyDescent="0.25">
      <c r="B736590" s="74"/>
    </row>
    <row r="736641" spans="2:3" x14ac:dyDescent="0.25">
      <c r="C736641"/>
    </row>
    <row r="736642" spans="2:3" x14ac:dyDescent="0.25">
      <c r="B736642" s="74"/>
    </row>
    <row r="736643" spans="2:3" x14ac:dyDescent="0.25">
      <c r="B736643" s="74"/>
    </row>
    <row r="736644" spans="2:3" x14ac:dyDescent="0.25">
      <c r="B736644" s="74"/>
    </row>
    <row r="736645" spans="2:3" x14ac:dyDescent="0.25">
      <c r="B736645" s="74"/>
    </row>
    <row r="736646" spans="2:3" x14ac:dyDescent="0.25">
      <c r="B736646" s="74"/>
    </row>
    <row r="736647" spans="2:3" x14ac:dyDescent="0.25">
      <c r="B736647" s="74"/>
    </row>
    <row r="736648" spans="2:3" x14ac:dyDescent="0.25">
      <c r="B736648" s="74"/>
    </row>
    <row r="736649" spans="2:3" x14ac:dyDescent="0.25">
      <c r="B736649" s="74"/>
    </row>
    <row r="736650" spans="2:3" x14ac:dyDescent="0.25">
      <c r="B736650" s="74"/>
    </row>
    <row r="736651" spans="2:3" x14ac:dyDescent="0.25">
      <c r="B736651" s="74"/>
    </row>
    <row r="736652" spans="2:3" x14ac:dyDescent="0.25">
      <c r="B736652" s="74"/>
    </row>
    <row r="736653" spans="2:3" x14ac:dyDescent="0.25">
      <c r="B736653" s="74"/>
    </row>
    <row r="736654" spans="2:3" x14ac:dyDescent="0.25">
      <c r="B736654" s="74"/>
    </row>
    <row r="736705" spans="2:3" x14ac:dyDescent="0.25">
      <c r="C736705"/>
    </row>
    <row r="736706" spans="2:3" x14ac:dyDescent="0.25">
      <c r="B736706" s="74"/>
    </row>
    <row r="736707" spans="2:3" x14ac:dyDescent="0.25">
      <c r="B736707" s="74"/>
    </row>
    <row r="736708" spans="2:3" x14ac:dyDescent="0.25">
      <c r="B736708" s="74"/>
    </row>
    <row r="736709" spans="2:3" x14ac:dyDescent="0.25">
      <c r="B736709" s="74"/>
    </row>
    <row r="736710" spans="2:3" x14ac:dyDescent="0.25">
      <c r="B736710" s="74"/>
    </row>
    <row r="736711" spans="2:3" x14ac:dyDescent="0.25">
      <c r="B736711" s="74"/>
    </row>
    <row r="736712" spans="2:3" x14ac:dyDescent="0.25">
      <c r="B736712" s="74"/>
    </row>
    <row r="736713" spans="2:3" x14ac:dyDescent="0.25">
      <c r="B736713" s="74"/>
    </row>
    <row r="736714" spans="2:3" x14ac:dyDescent="0.25">
      <c r="B736714" s="74"/>
    </row>
    <row r="736715" spans="2:3" x14ac:dyDescent="0.25">
      <c r="B736715" s="74"/>
    </row>
    <row r="736716" spans="2:3" x14ac:dyDescent="0.25">
      <c r="B736716" s="74"/>
    </row>
    <row r="736717" spans="2:3" x14ac:dyDescent="0.25">
      <c r="B736717" s="74"/>
    </row>
    <row r="736718" spans="2:3" x14ac:dyDescent="0.25">
      <c r="B736718" s="74"/>
    </row>
    <row r="736769" spans="2:3" x14ac:dyDescent="0.25">
      <c r="C736769"/>
    </row>
    <row r="736770" spans="2:3" x14ac:dyDescent="0.25">
      <c r="B736770" s="74"/>
    </row>
    <row r="736771" spans="2:3" x14ac:dyDescent="0.25">
      <c r="B736771" s="74"/>
    </row>
    <row r="736772" spans="2:3" x14ac:dyDescent="0.25">
      <c r="B736772" s="74"/>
    </row>
    <row r="736773" spans="2:3" x14ac:dyDescent="0.25">
      <c r="B736773" s="74"/>
    </row>
    <row r="736774" spans="2:3" x14ac:dyDescent="0.25">
      <c r="B736774" s="74"/>
    </row>
    <row r="736775" spans="2:3" x14ac:dyDescent="0.25">
      <c r="B736775" s="74"/>
    </row>
    <row r="736776" spans="2:3" x14ac:dyDescent="0.25">
      <c r="B736776" s="74"/>
    </row>
    <row r="736777" spans="2:3" x14ac:dyDescent="0.25">
      <c r="B736777" s="74"/>
    </row>
    <row r="736778" spans="2:3" x14ac:dyDescent="0.25">
      <c r="B736778" s="74"/>
    </row>
    <row r="736779" spans="2:3" x14ac:dyDescent="0.25">
      <c r="B736779" s="74"/>
    </row>
    <row r="736780" spans="2:3" x14ac:dyDescent="0.25">
      <c r="B736780" s="74"/>
    </row>
    <row r="736781" spans="2:3" x14ac:dyDescent="0.25">
      <c r="B736781" s="74"/>
    </row>
    <row r="736782" spans="2:3" x14ac:dyDescent="0.25">
      <c r="B736782" s="74"/>
    </row>
    <row r="736833" spans="2:3" x14ac:dyDescent="0.25">
      <c r="C736833"/>
    </row>
    <row r="736834" spans="2:3" x14ac:dyDescent="0.25">
      <c r="B736834" s="74"/>
    </row>
    <row r="736835" spans="2:3" x14ac:dyDescent="0.25">
      <c r="B736835" s="74"/>
    </row>
    <row r="736836" spans="2:3" x14ac:dyDescent="0.25">
      <c r="B736836" s="74"/>
    </row>
    <row r="736837" spans="2:3" x14ac:dyDescent="0.25">
      <c r="B736837" s="74"/>
    </row>
    <row r="736838" spans="2:3" x14ac:dyDescent="0.25">
      <c r="B736838" s="74"/>
    </row>
    <row r="736839" spans="2:3" x14ac:dyDescent="0.25">
      <c r="B736839" s="74"/>
    </row>
    <row r="736840" spans="2:3" x14ac:dyDescent="0.25">
      <c r="B736840" s="74"/>
    </row>
    <row r="736841" spans="2:3" x14ac:dyDescent="0.25">
      <c r="B736841" s="74"/>
    </row>
    <row r="736842" spans="2:3" x14ac:dyDescent="0.25">
      <c r="B736842" s="74"/>
    </row>
    <row r="736843" spans="2:3" x14ac:dyDescent="0.25">
      <c r="B736843" s="74"/>
    </row>
    <row r="736844" spans="2:3" x14ac:dyDescent="0.25">
      <c r="B736844" s="74"/>
    </row>
    <row r="736845" spans="2:3" x14ac:dyDescent="0.25">
      <c r="B736845" s="74"/>
    </row>
    <row r="736846" spans="2:3" x14ac:dyDescent="0.25">
      <c r="B736846" s="74"/>
    </row>
    <row r="736897" spans="2:3" x14ac:dyDescent="0.25">
      <c r="C736897"/>
    </row>
    <row r="736898" spans="2:3" x14ac:dyDescent="0.25">
      <c r="B736898" s="74"/>
    </row>
    <row r="736899" spans="2:3" x14ac:dyDescent="0.25">
      <c r="B736899" s="74"/>
    </row>
    <row r="736900" spans="2:3" x14ac:dyDescent="0.25">
      <c r="B736900" s="74"/>
    </row>
    <row r="736901" spans="2:3" x14ac:dyDescent="0.25">
      <c r="B736901" s="74"/>
    </row>
    <row r="736902" spans="2:3" x14ac:dyDescent="0.25">
      <c r="B736902" s="74"/>
    </row>
    <row r="736903" spans="2:3" x14ac:dyDescent="0.25">
      <c r="B736903" s="74"/>
    </row>
    <row r="736904" spans="2:3" x14ac:dyDescent="0.25">
      <c r="B736904" s="74"/>
    </row>
    <row r="736905" spans="2:3" x14ac:dyDescent="0.25">
      <c r="B736905" s="74"/>
    </row>
    <row r="736906" spans="2:3" x14ac:dyDescent="0.25">
      <c r="B736906" s="74"/>
    </row>
    <row r="736907" spans="2:3" x14ac:dyDescent="0.25">
      <c r="B736907" s="74"/>
    </row>
    <row r="736908" spans="2:3" x14ac:dyDescent="0.25">
      <c r="B736908" s="74"/>
    </row>
    <row r="736909" spans="2:3" x14ac:dyDescent="0.25">
      <c r="B736909" s="74"/>
    </row>
    <row r="736910" spans="2:3" x14ac:dyDescent="0.25">
      <c r="B736910" s="74"/>
    </row>
    <row r="736961" spans="2:3" x14ac:dyDescent="0.25">
      <c r="C736961"/>
    </row>
    <row r="736962" spans="2:3" x14ac:dyDescent="0.25">
      <c r="B736962" s="74"/>
    </row>
    <row r="736963" spans="2:3" x14ac:dyDescent="0.25">
      <c r="B736963" s="74"/>
    </row>
    <row r="736964" spans="2:3" x14ac:dyDescent="0.25">
      <c r="B736964" s="74"/>
    </row>
    <row r="736965" spans="2:3" x14ac:dyDescent="0.25">
      <c r="B736965" s="74"/>
    </row>
    <row r="736966" spans="2:3" x14ac:dyDescent="0.25">
      <c r="B736966" s="74"/>
    </row>
    <row r="736967" spans="2:3" x14ac:dyDescent="0.25">
      <c r="B736967" s="74"/>
    </row>
    <row r="736968" spans="2:3" x14ac:dyDescent="0.25">
      <c r="B736968" s="74"/>
    </row>
    <row r="736969" spans="2:3" x14ac:dyDescent="0.25">
      <c r="B736969" s="74"/>
    </row>
    <row r="736970" spans="2:3" x14ac:dyDescent="0.25">
      <c r="B736970" s="74"/>
    </row>
    <row r="736971" spans="2:3" x14ac:dyDescent="0.25">
      <c r="B736971" s="74"/>
    </row>
    <row r="736972" spans="2:3" x14ac:dyDescent="0.25">
      <c r="B736972" s="74"/>
    </row>
    <row r="736973" spans="2:3" x14ac:dyDescent="0.25">
      <c r="B736973" s="74"/>
    </row>
    <row r="736974" spans="2:3" x14ac:dyDescent="0.25">
      <c r="B736974" s="74"/>
    </row>
    <row r="737025" spans="2:3" x14ac:dyDescent="0.25">
      <c r="C737025"/>
    </row>
    <row r="737026" spans="2:3" x14ac:dyDescent="0.25">
      <c r="B737026" s="74"/>
    </row>
    <row r="737027" spans="2:3" x14ac:dyDescent="0.25">
      <c r="B737027" s="74"/>
    </row>
    <row r="737028" spans="2:3" x14ac:dyDescent="0.25">
      <c r="B737028" s="74"/>
    </row>
    <row r="737029" spans="2:3" x14ac:dyDescent="0.25">
      <c r="B737029" s="74"/>
    </row>
    <row r="737030" spans="2:3" x14ac:dyDescent="0.25">
      <c r="B737030" s="74"/>
    </row>
    <row r="737031" spans="2:3" x14ac:dyDescent="0.25">
      <c r="B737031" s="74"/>
    </row>
    <row r="737032" spans="2:3" x14ac:dyDescent="0.25">
      <c r="B737032" s="74"/>
    </row>
    <row r="737033" spans="2:3" x14ac:dyDescent="0.25">
      <c r="B737033" s="74"/>
    </row>
    <row r="737034" spans="2:3" x14ac:dyDescent="0.25">
      <c r="B737034" s="74"/>
    </row>
    <row r="737035" spans="2:3" x14ac:dyDescent="0.25">
      <c r="B737035" s="74"/>
    </row>
    <row r="737036" spans="2:3" x14ac:dyDescent="0.25">
      <c r="B737036" s="74"/>
    </row>
    <row r="737037" spans="2:3" x14ac:dyDescent="0.25">
      <c r="B737037" s="74"/>
    </row>
    <row r="737038" spans="2:3" x14ac:dyDescent="0.25">
      <c r="B737038" s="74"/>
    </row>
    <row r="737089" spans="2:3" x14ac:dyDescent="0.25">
      <c r="C737089"/>
    </row>
    <row r="737090" spans="2:3" x14ac:dyDescent="0.25">
      <c r="B737090" s="74"/>
    </row>
    <row r="737091" spans="2:3" x14ac:dyDescent="0.25">
      <c r="B737091" s="74"/>
    </row>
    <row r="737092" spans="2:3" x14ac:dyDescent="0.25">
      <c r="B737092" s="74"/>
    </row>
    <row r="737093" spans="2:3" x14ac:dyDescent="0.25">
      <c r="B737093" s="74"/>
    </row>
    <row r="737094" spans="2:3" x14ac:dyDescent="0.25">
      <c r="B737094" s="74"/>
    </row>
    <row r="737095" spans="2:3" x14ac:dyDescent="0.25">
      <c r="B737095" s="74"/>
    </row>
    <row r="737096" spans="2:3" x14ac:dyDescent="0.25">
      <c r="B737096" s="74"/>
    </row>
    <row r="737097" spans="2:3" x14ac:dyDescent="0.25">
      <c r="B737097" s="74"/>
    </row>
    <row r="737098" spans="2:3" x14ac:dyDescent="0.25">
      <c r="B737098" s="74"/>
    </row>
    <row r="737099" spans="2:3" x14ac:dyDescent="0.25">
      <c r="B737099" s="74"/>
    </row>
    <row r="737100" spans="2:3" x14ac:dyDescent="0.25">
      <c r="B737100" s="74"/>
    </row>
    <row r="737101" spans="2:3" x14ac:dyDescent="0.25">
      <c r="B737101" s="74"/>
    </row>
    <row r="737102" spans="2:3" x14ac:dyDescent="0.25">
      <c r="B737102" s="74"/>
    </row>
    <row r="737153" spans="2:3" x14ac:dyDescent="0.25">
      <c r="C737153"/>
    </row>
    <row r="737154" spans="2:3" x14ac:dyDescent="0.25">
      <c r="B737154" s="74"/>
    </row>
    <row r="737155" spans="2:3" x14ac:dyDescent="0.25">
      <c r="B737155" s="74"/>
    </row>
    <row r="737156" spans="2:3" x14ac:dyDescent="0.25">
      <c r="B737156" s="74"/>
    </row>
    <row r="737157" spans="2:3" x14ac:dyDescent="0.25">
      <c r="B737157" s="74"/>
    </row>
    <row r="737158" spans="2:3" x14ac:dyDescent="0.25">
      <c r="B737158" s="74"/>
    </row>
    <row r="737159" spans="2:3" x14ac:dyDescent="0.25">
      <c r="B737159" s="74"/>
    </row>
    <row r="737160" spans="2:3" x14ac:dyDescent="0.25">
      <c r="B737160" s="74"/>
    </row>
    <row r="737161" spans="2:3" x14ac:dyDescent="0.25">
      <c r="B737161" s="74"/>
    </row>
    <row r="737162" spans="2:3" x14ac:dyDescent="0.25">
      <c r="B737162" s="74"/>
    </row>
    <row r="737163" spans="2:3" x14ac:dyDescent="0.25">
      <c r="B737163" s="74"/>
    </row>
    <row r="737164" spans="2:3" x14ac:dyDescent="0.25">
      <c r="B737164" s="74"/>
    </row>
    <row r="737165" spans="2:3" x14ac:dyDescent="0.25">
      <c r="B737165" s="74"/>
    </row>
    <row r="737166" spans="2:3" x14ac:dyDescent="0.25">
      <c r="B737166" s="74"/>
    </row>
    <row r="737217" spans="2:3" x14ac:dyDescent="0.25">
      <c r="C737217"/>
    </row>
    <row r="737218" spans="2:3" x14ac:dyDescent="0.25">
      <c r="B737218" s="74"/>
    </row>
    <row r="737219" spans="2:3" x14ac:dyDescent="0.25">
      <c r="B737219" s="74"/>
    </row>
    <row r="737220" spans="2:3" x14ac:dyDescent="0.25">
      <c r="B737220" s="74"/>
    </row>
    <row r="737221" spans="2:3" x14ac:dyDescent="0.25">
      <c r="B737221" s="74"/>
    </row>
    <row r="737222" spans="2:3" x14ac:dyDescent="0.25">
      <c r="B737222" s="74"/>
    </row>
    <row r="737223" spans="2:3" x14ac:dyDescent="0.25">
      <c r="B737223" s="74"/>
    </row>
    <row r="737224" spans="2:3" x14ac:dyDescent="0.25">
      <c r="B737224" s="74"/>
    </row>
    <row r="737225" spans="2:3" x14ac:dyDescent="0.25">
      <c r="B737225" s="74"/>
    </row>
    <row r="737226" spans="2:3" x14ac:dyDescent="0.25">
      <c r="B737226" s="74"/>
    </row>
    <row r="737227" spans="2:3" x14ac:dyDescent="0.25">
      <c r="B737227" s="74"/>
    </row>
    <row r="737228" spans="2:3" x14ac:dyDescent="0.25">
      <c r="B737228" s="74"/>
    </row>
    <row r="737229" spans="2:3" x14ac:dyDescent="0.25">
      <c r="B737229" s="74"/>
    </row>
    <row r="737230" spans="2:3" x14ac:dyDescent="0.25">
      <c r="B737230" s="74"/>
    </row>
    <row r="737281" spans="2:3" x14ac:dyDescent="0.25">
      <c r="C737281"/>
    </row>
    <row r="737282" spans="2:3" x14ac:dyDescent="0.25">
      <c r="B737282" s="74"/>
    </row>
    <row r="737283" spans="2:3" x14ac:dyDescent="0.25">
      <c r="B737283" s="74"/>
    </row>
    <row r="737284" spans="2:3" x14ac:dyDescent="0.25">
      <c r="B737284" s="74"/>
    </row>
    <row r="737285" spans="2:3" x14ac:dyDescent="0.25">
      <c r="B737285" s="74"/>
    </row>
    <row r="737286" spans="2:3" x14ac:dyDescent="0.25">
      <c r="B737286" s="74"/>
    </row>
    <row r="737287" spans="2:3" x14ac:dyDescent="0.25">
      <c r="B737287" s="74"/>
    </row>
    <row r="737288" spans="2:3" x14ac:dyDescent="0.25">
      <c r="B737288" s="74"/>
    </row>
    <row r="737289" spans="2:3" x14ac:dyDescent="0.25">
      <c r="B737289" s="74"/>
    </row>
    <row r="737290" spans="2:3" x14ac:dyDescent="0.25">
      <c r="B737290" s="74"/>
    </row>
    <row r="737291" spans="2:3" x14ac:dyDescent="0.25">
      <c r="B737291" s="74"/>
    </row>
    <row r="737292" spans="2:3" x14ac:dyDescent="0.25">
      <c r="B737292" s="74"/>
    </row>
    <row r="737293" spans="2:3" x14ac:dyDescent="0.25">
      <c r="B737293" s="74"/>
    </row>
    <row r="737294" spans="2:3" x14ac:dyDescent="0.25">
      <c r="B737294" s="74"/>
    </row>
    <row r="737345" spans="2:3" x14ac:dyDescent="0.25">
      <c r="C737345"/>
    </row>
    <row r="737346" spans="2:3" x14ac:dyDescent="0.25">
      <c r="B737346" s="74"/>
    </row>
    <row r="737347" spans="2:3" x14ac:dyDescent="0.25">
      <c r="B737347" s="74"/>
    </row>
    <row r="737348" spans="2:3" x14ac:dyDescent="0.25">
      <c r="B737348" s="74"/>
    </row>
    <row r="737349" spans="2:3" x14ac:dyDescent="0.25">
      <c r="B737349" s="74"/>
    </row>
    <row r="737350" spans="2:3" x14ac:dyDescent="0.25">
      <c r="B737350" s="74"/>
    </row>
    <row r="737351" spans="2:3" x14ac:dyDescent="0.25">
      <c r="B737351" s="74"/>
    </row>
    <row r="737352" spans="2:3" x14ac:dyDescent="0.25">
      <c r="B737352" s="74"/>
    </row>
    <row r="737353" spans="2:3" x14ac:dyDescent="0.25">
      <c r="B737353" s="74"/>
    </row>
    <row r="737354" spans="2:3" x14ac:dyDescent="0.25">
      <c r="B737354" s="74"/>
    </row>
    <row r="737355" spans="2:3" x14ac:dyDescent="0.25">
      <c r="B737355" s="74"/>
    </row>
    <row r="737356" spans="2:3" x14ac:dyDescent="0.25">
      <c r="B737356" s="74"/>
    </row>
    <row r="737357" spans="2:3" x14ac:dyDescent="0.25">
      <c r="B737357" s="74"/>
    </row>
    <row r="737358" spans="2:3" x14ac:dyDescent="0.25">
      <c r="B737358" s="74"/>
    </row>
    <row r="737409" spans="2:3" x14ac:dyDescent="0.25">
      <c r="C737409"/>
    </row>
    <row r="737410" spans="2:3" x14ac:dyDescent="0.25">
      <c r="B737410" s="74"/>
    </row>
    <row r="737411" spans="2:3" x14ac:dyDescent="0.25">
      <c r="B737411" s="74"/>
    </row>
    <row r="737412" spans="2:3" x14ac:dyDescent="0.25">
      <c r="B737412" s="74"/>
    </row>
    <row r="737413" spans="2:3" x14ac:dyDescent="0.25">
      <c r="B737413" s="74"/>
    </row>
    <row r="737414" spans="2:3" x14ac:dyDescent="0.25">
      <c r="B737414" s="74"/>
    </row>
    <row r="737415" spans="2:3" x14ac:dyDescent="0.25">
      <c r="B737415" s="74"/>
    </row>
    <row r="737416" spans="2:3" x14ac:dyDescent="0.25">
      <c r="B737416" s="74"/>
    </row>
    <row r="737417" spans="2:3" x14ac:dyDescent="0.25">
      <c r="B737417" s="74"/>
    </row>
    <row r="737418" spans="2:3" x14ac:dyDescent="0.25">
      <c r="B737418" s="74"/>
    </row>
    <row r="737419" spans="2:3" x14ac:dyDescent="0.25">
      <c r="B737419" s="74"/>
    </row>
    <row r="737420" spans="2:3" x14ac:dyDescent="0.25">
      <c r="B737420" s="74"/>
    </row>
    <row r="737421" spans="2:3" x14ac:dyDescent="0.25">
      <c r="B737421" s="74"/>
    </row>
    <row r="737422" spans="2:3" x14ac:dyDescent="0.25">
      <c r="B737422" s="74"/>
    </row>
    <row r="737473" spans="2:3" x14ac:dyDescent="0.25">
      <c r="C737473"/>
    </row>
    <row r="737474" spans="2:3" x14ac:dyDescent="0.25">
      <c r="B737474" s="74"/>
    </row>
    <row r="737475" spans="2:3" x14ac:dyDescent="0.25">
      <c r="B737475" s="74"/>
    </row>
    <row r="737476" spans="2:3" x14ac:dyDescent="0.25">
      <c r="B737476" s="74"/>
    </row>
    <row r="737477" spans="2:3" x14ac:dyDescent="0.25">
      <c r="B737477" s="74"/>
    </row>
    <row r="737478" spans="2:3" x14ac:dyDescent="0.25">
      <c r="B737478" s="74"/>
    </row>
    <row r="737479" spans="2:3" x14ac:dyDescent="0.25">
      <c r="B737479" s="74"/>
    </row>
    <row r="737480" spans="2:3" x14ac:dyDescent="0.25">
      <c r="B737480" s="74"/>
    </row>
    <row r="737481" spans="2:3" x14ac:dyDescent="0.25">
      <c r="B737481" s="74"/>
    </row>
    <row r="737482" spans="2:3" x14ac:dyDescent="0.25">
      <c r="B737482" s="74"/>
    </row>
    <row r="737483" spans="2:3" x14ac:dyDescent="0.25">
      <c r="B737483" s="74"/>
    </row>
    <row r="737484" spans="2:3" x14ac:dyDescent="0.25">
      <c r="B737484" s="74"/>
    </row>
    <row r="737485" spans="2:3" x14ac:dyDescent="0.25">
      <c r="B737485" s="74"/>
    </row>
    <row r="737486" spans="2:3" x14ac:dyDescent="0.25">
      <c r="B737486" s="74"/>
    </row>
    <row r="737537" spans="2:3" x14ac:dyDescent="0.25">
      <c r="C737537"/>
    </row>
    <row r="737538" spans="2:3" x14ac:dyDescent="0.25">
      <c r="B737538" s="74"/>
    </row>
    <row r="737539" spans="2:3" x14ac:dyDescent="0.25">
      <c r="B737539" s="74"/>
    </row>
    <row r="737540" spans="2:3" x14ac:dyDescent="0.25">
      <c r="B737540" s="74"/>
    </row>
    <row r="737541" spans="2:3" x14ac:dyDescent="0.25">
      <c r="B737541" s="74"/>
    </row>
    <row r="737542" spans="2:3" x14ac:dyDescent="0.25">
      <c r="B737542" s="74"/>
    </row>
    <row r="737543" spans="2:3" x14ac:dyDescent="0.25">
      <c r="B737543" s="74"/>
    </row>
    <row r="737544" spans="2:3" x14ac:dyDescent="0.25">
      <c r="B737544" s="74"/>
    </row>
    <row r="737545" spans="2:3" x14ac:dyDescent="0.25">
      <c r="B737545" s="74"/>
    </row>
    <row r="737546" spans="2:3" x14ac:dyDescent="0.25">
      <c r="B737546" s="74"/>
    </row>
    <row r="737547" spans="2:3" x14ac:dyDescent="0.25">
      <c r="B737547" s="74"/>
    </row>
    <row r="737548" spans="2:3" x14ac:dyDescent="0.25">
      <c r="B737548" s="74"/>
    </row>
    <row r="737549" spans="2:3" x14ac:dyDescent="0.25">
      <c r="B737549" s="74"/>
    </row>
    <row r="737550" spans="2:3" x14ac:dyDescent="0.25">
      <c r="B737550" s="74"/>
    </row>
    <row r="737601" spans="2:3" x14ac:dyDescent="0.25">
      <c r="C737601"/>
    </row>
    <row r="737602" spans="2:3" x14ac:dyDescent="0.25">
      <c r="B737602" s="74"/>
    </row>
    <row r="737603" spans="2:3" x14ac:dyDescent="0.25">
      <c r="B737603" s="74"/>
    </row>
    <row r="737604" spans="2:3" x14ac:dyDescent="0.25">
      <c r="B737604" s="74"/>
    </row>
    <row r="737605" spans="2:3" x14ac:dyDescent="0.25">
      <c r="B737605" s="74"/>
    </row>
    <row r="737606" spans="2:3" x14ac:dyDescent="0.25">
      <c r="B737606" s="74"/>
    </row>
    <row r="737607" spans="2:3" x14ac:dyDescent="0.25">
      <c r="B737607" s="74"/>
    </row>
    <row r="737608" spans="2:3" x14ac:dyDescent="0.25">
      <c r="B737608" s="74"/>
    </row>
    <row r="737609" spans="2:3" x14ac:dyDescent="0.25">
      <c r="B737609" s="74"/>
    </row>
    <row r="737610" spans="2:3" x14ac:dyDescent="0.25">
      <c r="B737610" s="74"/>
    </row>
    <row r="737611" spans="2:3" x14ac:dyDescent="0.25">
      <c r="B737611" s="74"/>
    </row>
    <row r="737612" spans="2:3" x14ac:dyDescent="0.25">
      <c r="B737612" s="74"/>
    </row>
    <row r="737613" spans="2:3" x14ac:dyDescent="0.25">
      <c r="B737613" s="74"/>
    </row>
    <row r="737614" spans="2:3" x14ac:dyDescent="0.25">
      <c r="B737614" s="74"/>
    </row>
    <row r="737665" spans="2:3" x14ac:dyDescent="0.25">
      <c r="C737665"/>
    </row>
    <row r="737666" spans="2:3" x14ac:dyDescent="0.25">
      <c r="B737666" s="74"/>
    </row>
    <row r="737667" spans="2:3" x14ac:dyDescent="0.25">
      <c r="B737667" s="74"/>
    </row>
    <row r="737668" spans="2:3" x14ac:dyDescent="0.25">
      <c r="B737668" s="74"/>
    </row>
    <row r="737669" spans="2:3" x14ac:dyDescent="0.25">
      <c r="B737669" s="74"/>
    </row>
    <row r="737670" spans="2:3" x14ac:dyDescent="0.25">
      <c r="B737670" s="74"/>
    </row>
    <row r="737671" spans="2:3" x14ac:dyDescent="0.25">
      <c r="B737671" s="74"/>
    </row>
    <row r="737672" spans="2:3" x14ac:dyDescent="0.25">
      <c r="B737672" s="74"/>
    </row>
    <row r="737673" spans="2:3" x14ac:dyDescent="0.25">
      <c r="B737673" s="74"/>
    </row>
    <row r="737674" spans="2:3" x14ac:dyDescent="0.25">
      <c r="B737674" s="74"/>
    </row>
    <row r="737675" spans="2:3" x14ac:dyDescent="0.25">
      <c r="B737675" s="74"/>
    </row>
    <row r="737676" spans="2:3" x14ac:dyDescent="0.25">
      <c r="B737676" s="74"/>
    </row>
    <row r="737677" spans="2:3" x14ac:dyDescent="0.25">
      <c r="B737677" s="74"/>
    </row>
    <row r="737678" spans="2:3" x14ac:dyDescent="0.25">
      <c r="B737678" s="74"/>
    </row>
    <row r="737729" spans="2:3" x14ac:dyDescent="0.25">
      <c r="C737729"/>
    </row>
    <row r="737730" spans="2:3" x14ac:dyDescent="0.25">
      <c r="B737730" s="74"/>
    </row>
    <row r="737731" spans="2:3" x14ac:dyDescent="0.25">
      <c r="B737731" s="74"/>
    </row>
    <row r="737732" spans="2:3" x14ac:dyDescent="0.25">
      <c r="B737732" s="74"/>
    </row>
    <row r="737733" spans="2:3" x14ac:dyDescent="0.25">
      <c r="B737733" s="74"/>
    </row>
    <row r="737734" spans="2:3" x14ac:dyDescent="0.25">
      <c r="B737734" s="74"/>
    </row>
    <row r="737735" spans="2:3" x14ac:dyDescent="0.25">
      <c r="B737735" s="74"/>
    </row>
    <row r="737736" spans="2:3" x14ac:dyDescent="0.25">
      <c r="B737736" s="74"/>
    </row>
    <row r="737737" spans="2:3" x14ac:dyDescent="0.25">
      <c r="B737737" s="74"/>
    </row>
    <row r="737738" spans="2:3" x14ac:dyDescent="0.25">
      <c r="B737738" s="74"/>
    </row>
    <row r="737739" spans="2:3" x14ac:dyDescent="0.25">
      <c r="B737739" s="74"/>
    </row>
    <row r="737740" spans="2:3" x14ac:dyDescent="0.25">
      <c r="B737740" s="74"/>
    </row>
    <row r="737741" spans="2:3" x14ac:dyDescent="0.25">
      <c r="B737741" s="74"/>
    </row>
    <row r="737742" spans="2:3" x14ac:dyDescent="0.25">
      <c r="B737742" s="74"/>
    </row>
    <row r="737793" spans="2:3" x14ac:dyDescent="0.25">
      <c r="C737793"/>
    </row>
    <row r="737794" spans="2:3" x14ac:dyDescent="0.25">
      <c r="B737794" s="74"/>
    </row>
    <row r="737795" spans="2:3" x14ac:dyDescent="0.25">
      <c r="B737795" s="74"/>
    </row>
    <row r="737796" spans="2:3" x14ac:dyDescent="0.25">
      <c r="B737796" s="74"/>
    </row>
    <row r="737797" spans="2:3" x14ac:dyDescent="0.25">
      <c r="B737797" s="74"/>
    </row>
    <row r="737798" spans="2:3" x14ac:dyDescent="0.25">
      <c r="B737798" s="74"/>
    </row>
    <row r="737799" spans="2:3" x14ac:dyDescent="0.25">
      <c r="B737799" s="74"/>
    </row>
    <row r="737800" spans="2:3" x14ac:dyDescent="0.25">
      <c r="B737800" s="74"/>
    </row>
    <row r="737801" spans="2:3" x14ac:dyDescent="0.25">
      <c r="B737801" s="74"/>
    </row>
    <row r="737802" spans="2:3" x14ac:dyDescent="0.25">
      <c r="B737802" s="74"/>
    </row>
    <row r="737803" spans="2:3" x14ac:dyDescent="0.25">
      <c r="B737803" s="74"/>
    </row>
    <row r="737804" spans="2:3" x14ac:dyDescent="0.25">
      <c r="B737804" s="74"/>
    </row>
    <row r="737805" spans="2:3" x14ac:dyDescent="0.25">
      <c r="B737805" s="74"/>
    </row>
    <row r="737806" spans="2:3" x14ac:dyDescent="0.25">
      <c r="B737806" s="74"/>
    </row>
    <row r="737857" spans="2:3" x14ac:dyDescent="0.25">
      <c r="C737857"/>
    </row>
    <row r="737858" spans="2:3" x14ac:dyDescent="0.25">
      <c r="B737858" s="74"/>
    </row>
    <row r="737859" spans="2:3" x14ac:dyDescent="0.25">
      <c r="B737859" s="74"/>
    </row>
    <row r="737860" spans="2:3" x14ac:dyDescent="0.25">
      <c r="B737860" s="74"/>
    </row>
    <row r="737861" spans="2:3" x14ac:dyDescent="0.25">
      <c r="B737861" s="74"/>
    </row>
    <row r="737862" spans="2:3" x14ac:dyDescent="0.25">
      <c r="B737862" s="74"/>
    </row>
    <row r="737863" spans="2:3" x14ac:dyDescent="0.25">
      <c r="B737863" s="74"/>
    </row>
    <row r="737864" spans="2:3" x14ac:dyDescent="0.25">
      <c r="B737864" s="74"/>
    </row>
    <row r="737865" spans="2:3" x14ac:dyDescent="0.25">
      <c r="B737865" s="74"/>
    </row>
    <row r="737866" spans="2:3" x14ac:dyDescent="0.25">
      <c r="B737866" s="74"/>
    </row>
    <row r="737867" spans="2:3" x14ac:dyDescent="0.25">
      <c r="B737867" s="74"/>
    </row>
    <row r="737868" spans="2:3" x14ac:dyDescent="0.25">
      <c r="B737868" s="74"/>
    </row>
    <row r="737869" spans="2:3" x14ac:dyDescent="0.25">
      <c r="B737869" s="74"/>
    </row>
    <row r="737870" spans="2:3" x14ac:dyDescent="0.25">
      <c r="B737870" s="74"/>
    </row>
    <row r="737921" spans="2:3" x14ac:dyDescent="0.25">
      <c r="C737921"/>
    </row>
    <row r="737922" spans="2:3" x14ac:dyDescent="0.25">
      <c r="B737922" s="74"/>
    </row>
    <row r="737923" spans="2:3" x14ac:dyDescent="0.25">
      <c r="B737923" s="74"/>
    </row>
    <row r="737924" spans="2:3" x14ac:dyDescent="0.25">
      <c r="B737924" s="74"/>
    </row>
    <row r="737925" spans="2:3" x14ac:dyDescent="0.25">
      <c r="B737925" s="74"/>
    </row>
    <row r="737926" spans="2:3" x14ac:dyDescent="0.25">
      <c r="B737926" s="74"/>
    </row>
    <row r="737927" spans="2:3" x14ac:dyDescent="0.25">
      <c r="B737927" s="74"/>
    </row>
    <row r="737928" spans="2:3" x14ac:dyDescent="0.25">
      <c r="B737928" s="74"/>
    </row>
    <row r="737929" spans="2:3" x14ac:dyDescent="0.25">
      <c r="B737929" s="74"/>
    </row>
    <row r="737930" spans="2:3" x14ac:dyDescent="0.25">
      <c r="B737930" s="74"/>
    </row>
    <row r="737931" spans="2:3" x14ac:dyDescent="0.25">
      <c r="B737931" s="74"/>
    </row>
    <row r="737932" spans="2:3" x14ac:dyDescent="0.25">
      <c r="B737932" s="74"/>
    </row>
    <row r="737933" spans="2:3" x14ac:dyDescent="0.25">
      <c r="B737933" s="74"/>
    </row>
    <row r="737934" spans="2:3" x14ac:dyDescent="0.25">
      <c r="B737934" s="74"/>
    </row>
    <row r="737985" spans="2:3" x14ac:dyDescent="0.25">
      <c r="C737985"/>
    </row>
    <row r="737986" spans="2:3" x14ac:dyDescent="0.25">
      <c r="B737986" s="74"/>
    </row>
    <row r="737987" spans="2:3" x14ac:dyDescent="0.25">
      <c r="B737987" s="74"/>
    </row>
    <row r="737988" spans="2:3" x14ac:dyDescent="0.25">
      <c r="B737988" s="74"/>
    </row>
    <row r="737989" spans="2:3" x14ac:dyDescent="0.25">
      <c r="B737989" s="74"/>
    </row>
    <row r="737990" spans="2:3" x14ac:dyDescent="0.25">
      <c r="B737990" s="74"/>
    </row>
    <row r="737991" spans="2:3" x14ac:dyDescent="0.25">
      <c r="B737991" s="74"/>
    </row>
    <row r="737992" spans="2:3" x14ac:dyDescent="0.25">
      <c r="B737992" s="74"/>
    </row>
    <row r="737993" spans="2:3" x14ac:dyDescent="0.25">
      <c r="B737993" s="74"/>
    </row>
    <row r="737994" spans="2:3" x14ac:dyDescent="0.25">
      <c r="B737994" s="74"/>
    </row>
    <row r="737995" spans="2:3" x14ac:dyDescent="0.25">
      <c r="B737995" s="74"/>
    </row>
    <row r="737996" spans="2:3" x14ac:dyDescent="0.25">
      <c r="B737996" s="74"/>
    </row>
    <row r="737997" spans="2:3" x14ac:dyDescent="0.25">
      <c r="B737997" s="74"/>
    </row>
    <row r="737998" spans="2:3" x14ac:dyDescent="0.25">
      <c r="B737998" s="74"/>
    </row>
    <row r="738049" spans="2:3" x14ac:dyDescent="0.25">
      <c r="C738049"/>
    </row>
    <row r="738050" spans="2:3" x14ac:dyDescent="0.25">
      <c r="B738050" s="74"/>
    </row>
    <row r="738051" spans="2:3" x14ac:dyDescent="0.25">
      <c r="B738051" s="74"/>
    </row>
    <row r="738052" spans="2:3" x14ac:dyDescent="0.25">
      <c r="B738052" s="74"/>
    </row>
    <row r="738053" spans="2:3" x14ac:dyDescent="0.25">
      <c r="B738053" s="74"/>
    </row>
    <row r="738054" spans="2:3" x14ac:dyDescent="0.25">
      <c r="B738054" s="74"/>
    </row>
    <row r="738055" spans="2:3" x14ac:dyDescent="0.25">
      <c r="B738055" s="74"/>
    </row>
    <row r="738056" spans="2:3" x14ac:dyDescent="0.25">
      <c r="B738056" s="74"/>
    </row>
    <row r="738057" spans="2:3" x14ac:dyDescent="0.25">
      <c r="B738057" s="74"/>
    </row>
    <row r="738058" spans="2:3" x14ac:dyDescent="0.25">
      <c r="B738058" s="74"/>
    </row>
    <row r="738059" spans="2:3" x14ac:dyDescent="0.25">
      <c r="B738059" s="74"/>
    </row>
    <row r="738060" spans="2:3" x14ac:dyDescent="0.25">
      <c r="B738060" s="74"/>
    </row>
    <row r="738061" spans="2:3" x14ac:dyDescent="0.25">
      <c r="B738061" s="74"/>
    </row>
    <row r="738062" spans="2:3" x14ac:dyDescent="0.25">
      <c r="B738062" s="74"/>
    </row>
    <row r="738113" spans="2:3" x14ac:dyDescent="0.25">
      <c r="C738113"/>
    </row>
    <row r="738114" spans="2:3" x14ac:dyDescent="0.25">
      <c r="B738114" s="74"/>
    </row>
    <row r="738115" spans="2:3" x14ac:dyDescent="0.25">
      <c r="B738115" s="74"/>
    </row>
    <row r="738116" spans="2:3" x14ac:dyDescent="0.25">
      <c r="B738116" s="74"/>
    </row>
    <row r="738117" spans="2:3" x14ac:dyDescent="0.25">
      <c r="B738117" s="74"/>
    </row>
    <row r="738118" spans="2:3" x14ac:dyDescent="0.25">
      <c r="B738118" s="74"/>
    </row>
    <row r="738119" spans="2:3" x14ac:dyDescent="0.25">
      <c r="B738119" s="74"/>
    </row>
    <row r="738120" spans="2:3" x14ac:dyDescent="0.25">
      <c r="B738120" s="74"/>
    </row>
    <row r="738121" spans="2:3" x14ac:dyDescent="0.25">
      <c r="B738121" s="74"/>
    </row>
    <row r="738122" spans="2:3" x14ac:dyDescent="0.25">
      <c r="B738122" s="74"/>
    </row>
    <row r="738123" spans="2:3" x14ac:dyDescent="0.25">
      <c r="B738123" s="74"/>
    </row>
    <row r="738124" spans="2:3" x14ac:dyDescent="0.25">
      <c r="B738124" s="74"/>
    </row>
    <row r="738125" spans="2:3" x14ac:dyDescent="0.25">
      <c r="B738125" s="74"/>
    </row>
    <row r="738126" spans="2:3" x14ac:dyDescent="0.25">
      <c r="B738126" s="74"/>
    </row>
    <row r="738177" spans="2:3" x14ac:dyDescent="0.25">
      <c r="C738177"/>
    </row>
    <row r="738178" spans="2:3" x14ac:dyDescent="0.25">
      <c r="B738178" s="74"/>
    </row>
    <row r="738179" spans="2:3" x14ac:dyDescent="0.25">
      <c r="B738179" s="74"/>
    </row>
    <row r="738180" spans="2:3" x14ac:dyDescent="0.25">
      <c r="B738180" s="74"/>
    </row>
    <row r="738181" spans="2:3" x14ac:dyDescent="0.25">
      <c r="B738181" s="74"/>
    </row>
    <row r="738182" spans="2:3" x14ac:dyDescent="0.25">
      <c r="B738182" s="74"/>
    </row>
    <row r="738183" spans="2:3" x14ac:dyDescent="0.25">
      <c r="B738183" s="74"/>
    </row>
    <row r="738184" spans="2:3" x14ac:dyDescent="0.25">
      <c r="B738184" s="74"/>
    </row>
    <row r="738185" spans="2:3" x14ac:dyDescent="0.25">
      <c r="B738185" s="74"/>
    </row>
    <row r="738186" spans="2:3" x14ac:dyDescent="0.25">
      <c r="B738186" s="74"/>
    </row>
    <row r="738187" spans="2:3" x14ac:dyDescent="0.25">
      <c r="B738187" s="74"/>
    </row>
    <row r="738188" spans="2:3" x14ac:dyDescent="0.25">
      <c r="B738188" s="74"/>
    </row>
    <row r="738189" spans="2:3" x14ac:dyDescent="0.25">
      <c r="B738189" s="74"/>
    </row>
    <row r="738190" spans="2:3" x14ac:dyDescent="0.25">
      <c r="B738190" s="74"/>
    </row>
    <row r="738241" spans="2:3" x14ac:dyDescent="0.25">
      <c r="C738241"/>
    </row>
    <row r="738242" spans="2:3" x14ac:dyDescent="0.25">
      <c r="B738242" s="74"/>
    </row>
    <row r="738243" spans="2:3" x14ac:dyDescent="0.25">
      <c r="B738243" s="74"/>
    </row>
    <row r="738244" spans="2:3" x14ac:dyDescent="0.25">
      <c r="B738244" s="74"/>
    </row>
    <row r="738245" spans="2:3" x14ac:dyDescent="0.25">
      <c r="B738245" s="74"/>
    </row>
    <row r="738246" spans="2:3" x14ac:dyDescent="0.25">
      <c r="B738246" s="74"/>
    </row>
    <row r="738247" spans="2:3" x14ac:dyDescent="0.25">
      <c r="B738247" s="74"/>
    </row>
    <row r="738248" spans="2:3" x14ac:dyDescent="0.25">
      <c r="B738248" s="74"/>
    </row>
    <row r="738249" spans="2:3" x14ac:dyDescent="0.25">
      <c r="B738249" s="74"/>
    </row>
    <row r="738250" spans="2:3" x14ac:dyDescent="0.25">
      <c r="B738250" s="74"/>
    </row>
    <row r="738251" spans="2:3" x14ac:dyDescent="0.25">
      <c r="B738251" s="74"/>
    </row>
    <row r="738252" spans="2:3" x14ac:dyDescent="0.25">
      <c r="B738252" s="74"/>
    </row>
    <row r="738253" spans="2:3" x14ac:dyDescent="0.25">
      <c r="B738253" s="74"/>
    </row>
    <row r="738254" spans="2:3" x14ac:dyDescent="0.25">
      <c r="B738254" s="74"/>
    </row>
    <row r="738305" spans="2:3" x14ac:dyDescent="0.25">
      <c r="C738305"/>
    </row>
    <row r="738306" spans="2:3" x14ac:dyDescent="0.25">
      <c r="B738306" s="74"/>
    </row>
    <row r="738307" spans="2:3" x14ac:dyDescent="0.25">
      <c r="B738307" s="74"/>
    </row>
    <row r="738308" spans="2:3" x14ac:dyDescent="0.25">
      <c r="B738308" s="74"/>
    </row>
    <row r="738309" spans="2:3" x14ac:dyDescent="0.25">
      <c r="B738309" s="74"/>
    </row>
    <row r="738310" spans="2:3" x14ac:dyDescent="0.25">
      <c r="B738310" s="74"/>
    </row>
    <row r="738311" spans="2:3" x14ac:dyDescent="0.25">
      <c r="B738311" s="74"/>
    </row>
    <row r="738312" spans="2:3" x14ac:dyDescent="0.25">
      <c r="B738312" s="74"/>
    </row>
    <row r="738313" spans="2:3" x14ac:dyDescent="0.25">
      <c r="B738313" s="74"/>
    </row>
    <row r="738314" spans="2:3" x14ac:dyDescent="0.25">
      <c r="B738314" s="74"/>
    </row>
    <row r="738315" spans="2:3" x14ac:dyDescent="0.25">
      <c r="B738315" s="74"/>
    </row>
    <row r="738316" spans="2:3" x14ac:dyDescent="0.25">
      <c r="B738316" s="74"/>
    </row>
    <row r="738317" spans="2:3" x14ac:dyDescent="0.25">
      <c r="B738317" s="74"/>
    </row>
    <row r="738318" spans="2:3" x14ac:dyDescent="0.25">
      <c r="B738318" s="74"/>
    </row>
    <row r="738369" spans="2:3" x14ac:dyDescent="0.25">
      <c r="C738369"/>
    </row>
    <row r="738370" spans="2:3" x14ac:dyDescent="0.25">
      <c r="B738370" s="74"/>
    </row>
    <row r="738371" spans="2:3" x14ac:dyDescent="0.25">
      <c r="B738371" s="74"/>
    </row>
    <row r="738372" spans="2:3" x14ac:dyDescent="0.25">
      <c r="B738372" s="74"/>
    </row>
    <row r="738373" spans="2:3" x14ac:dyDescent="0.25">
      <c r="B738373" s="74"/>
    </row>
    <row r="738374" spans="2:3" x14ac:dyDescent="0.25">
      <c r="B738374" s="74"/>
    </row>
    <row r="738375" spans="2:3" x14ac:dyDescent="0.25">
      <c r="B738375" s="74"/>
    </row>
    <row r="738376" spans="2:3" x14ac:dyDescent="0.25">
      <c r="B738376" s="74"/>
    </row>
    <row r="738377" spans="2:3" x14ac:dyDescent="0.25">
      <c r="B738377" s="74"/>
    </row>
    <row r="738378" spans="2:3" x14ac:dyDescent="0.25">
      <c r="B738378" s="74"/>
    </row>
    <row r="738379" spans="2:3" x14ac:dyDescent="0.25">
      <c r="B738379" s="74"/>
    </row>
    <row r="738380" spans="2:3" x14ac:dyDescent="0.25">
      <c r="B738380" s="74"/>
    </row>
    <row r="738381" spans="2:3" x14ac:dyDescent="0.25">
      <c r="B738381" s="74"/>
    </row>
    <row r="738382" spans="2:3" x14ac:dyDescent="0.25">
      <c r="B738382" s="74"/>
    </row>
    <row r="738433" spans="2:3" x14ac:dyDescent="0.25">
      <c r="C738433"/>
    </row>
    <row r="738434" spans="2:3" x14ac:dyDescent="0.25">
      <c r="B738434" s="74"/>
    </row>
    <row r="738435" spans="2:3" x14ac:dyDescent="0.25">
      <c r="B738435" s="74"/>
    </row>
    <row r="738436" spans="2:3" x14ac:dyDescent="0.25">
      <c r="B738436" s="74"/>
    </row>
    <row r="738437" spans="2:3" x14ac:dyDescent="0.25">
      <c r="B738437" s="74"/>
    </row>
    <row r="738438" spans="2:3" x14ac:dyDescent="0.25">
      <c r="B738438" s="74"/>
    </row>
    <row r="738439" spans="2:3" x14ac:dyDescent="0.25">
      <c r="B738439" s="74"/>
    </row>
    <row r="738440" spans="2:3" x14ac:dyDescent="0.25">
      <c r="B738440" s="74"/>
    </row>
    <row r="738441" spans="2:3" x14ac:dyDescent="0.25">
      <c r="B738441" s="74"/>
    </row>
    <row r="738442" spans="2:3" x14ac:dyDescent="0.25">
      <c r="B738442" s="74"/>
    </row>
    <row r="738443" spans="2:3" x14ac:dyDescent="0.25">
      <c r="B738443" s="74"/>
    </row>
    <row r="738444" spans="2:3" x14ac:dyDescent="0.25">
      <c r="B738444" s="74"/>
    </row>
    <row r="738445" spans="2:3" x14ac:dyDescent="0.25">
      <c r="B738445" s="74"/>
    </row>
    <row r="738446" spans="2:3" x14ac:dyDescent="0.25">
      <c r="B738446" s="74"/>
    </row>
    <row r="738497" spans="2:3" x14ac:dyDescent="0.25">
      <c r="C738497"/>
    </row>
    <row r="738498" spans="2:3" x14ac:dyDescent="0.25">
      <c r="B738498" s="74"/>
    </row>
    <row r="738499" spans="2:3" x14ac:dyDescent="0.25">
      <c r="B738499" s="74"/>
    </row>
    <row r="738500" spans="2:3" x14ac:dyDescent="0.25">
      <c r="B738500" s="74"/>
    </row>
    <row r="738501" spans="2:3" x14ac:dyDescent="0.25">
      <c r="B738501" s="74"/>
    </row>
    <row r="738502" spans="2:3" x14ac:dyDescent="0.25">
      <c r="B738502" s="74"/>
    </row>
    <row r="738503" spans="2:3" x14ac:dyDescent="0.25">
      <c r="B738503" s="74"/>
    </row>
    <row r="738504" spans="2:3" x14ac:dyDescent="0.25">
      <c r="B738504" s="74"/>
    </row>
    <row r="738505" spans="2:3" x14ac:dyDescent="0.25">
      <c r="B738505" s="74"/>
    </row>
    <row r="738506" spans="2:3" x14ac:dyDescent="0.25">
      <c r="B738506" s="74"/>
    </row>
    <row r="738507" spans="2:3" x14ac:dyDescent="0.25">
      <c r="B738507" s="74"/>
    </row>
    <row r="738508" spans="2:3" x14ac:dyDescent="0.25">
      <c r="B738508" s="74"/>
    </row>
    <row r="738509" spans="2:3" x14ac:dyDescent="0.25">
      <c r="B738509" s="74"/>
    </row>
    <row r="738510" spans="2:3" x14ac:dyDescent="0.25">
      <c r="B738510" s="74"/>
    </row>
    <row r="738561" spans="2:3" x14ac:dyDescent="0.25">
      <c r="C738561"/>
    </row>
    <row r="738562" spans="2:3" x14ac:dyDescent="0.25">
      <c r="B738562" s="74"/>
    </row>
    <row r="738563" spans="2:3" x14ac:dyDescent="0.25">
      <c r="B738563" s="74"/>
    </row>
    <row r="738564" spans="2:3" x14ac:dyDescent="0.25">
      <c r="B738564" s="74"/>
    </row>
    <row r="738565" spans="2:3" x14ac:dyDescent="0.25">
      <c r="B738565" s="74"/>
    </row>
    <row r="738566" spans="2:3" x14ac:dyDescent="0.25">
      <c r="B738566" s="74"/>
    </row>
    <row r="738567" spans="2:3" x14ac:dyDescent="0.25">
      <c r="B738567" s="74"/>
    </row>
    <row r="738568" spans="2:3" x14ac:dyDescent="0.25">
      <c r="B738568" s="74"/>
    </row>
    <row r="738569" spans="2:3" x14ac:dyDescent="0.25">
      <c r="B738569" s="74"/>
    </row>
    <row r="738570" spans="2:3" x14ac:dyDescent="0.25">
      <c r="B738570" s="74"/>
    </row>
    <row r="738571" spans="2:3" x14ac:dyDescent="0.25">
      <c r="B738571" s="74"/>
    </row>
    <row r="738572" spans="2:3" x14ac:dyDescent="0.25">
      <c r="B738572" s="74"/>
    </row>
    <row r="738573" spans="2:3" x14ac:dyDescent="0.25">
      <c r="B738573" s="74"/>
    </row>
    <row r="738574" spans="2:3" x14ac:dyDescent="0.25">
      <c r="B738574" s="74"/>
    </row>
    <row r="738625" spans="2:3" x14ac:dyDescent="0.25">
      <c r="C738625"/>
    </row>
    <row r="738626" spans="2:3" x14ac:dyDescent="0.25">
      <c r="B738626" s="74"/>
    </row>
    <row r="738627" spans="2:3" x14ac:dyDescent="0.25">
      <c r="B738627" s="74"/>
    </row>
    <row r="738628" spans="2:3" x14ac:dyDescent="0.25">
      <c r="B738628" s="74"/>
    </row>
    <row r="738629" spans="2:3" x14ac:dyDescent="0.25">
      <c r="B738629" s="74"/>
    </row>
    <row r="738630" spans="2:3" x14ac:dyDescent="0.25">
      <c r="B738630" s="74"/>
    </row>
    <row r="738631" spans="2:3" x14ac:dyDescent="0.25">
      <c r="B738631" s="74"/>
    </row>
    <row r="738632" spans="2:3" x14ac:dyDescent="0.25">
      <c r="B738632" s="74"/>
    </row>
    <row r="738633" spans="2:3" x14ac:dyDescent="0.25">
      <c r="B738633" s="74"/>
    </row>
    <row r="738634" spans="2:3" x14ac:dyDescent="0.25">
      <c r="B738634" s="74"/>
    </row>
    <row r="738635" spans="2:3" x14ac:dyDescent="0.25">
      <c r="B738635" s="74"/>
    </row>
    <row r="738636" spans="2:3" x14ac:dyDescent="0.25">
      <c r="B738636" s="74"/>
    </row>
    <row r="738637" spans="2:3" x14ac:dyDescent="0.25">
      <c r="B738637" s="74"/>
    </row>
    <row r="738638" spans="2:3" x14ac:dyDescent="0.25">
      <c r="B738638" s="74"/>
    </row>
    <row r="738689" spans="2:3" x14ac:dyDescent="0.25">
      <c r="C738689"/>
    </row>
    <row r="738690" spans="2:3" x14ac:dyDescent="0.25">
      <c r="B738690" s="74"/>
    </row>
    <row r="738691" spans="2:3" x14ac:dyDescent="0.25">
      <c r="B738691" s="74"/>
    </row>
    <row r="738692" spans="2:3" x14ac:dyDescent="0.25">
      <c r="B738692" s="74"/>
    </row>
    <row r="738693" spans="2:3" x14ac:dyDescent="0.25">
      <c r="B738693" s="74"/>
    </row>
    <row r="738694" spans="2:3" x14ac:dyDescent="0.25">
      <c r="B738694" s="74"/>
    </row>
    <row r="738695" spans="2:3" x14ac:dyDescent="0.25">
      <c r="B738695" s="74"/>
    </row>
    <row r="738696" spans="2:3" x14ac:dyDescent="0.25">
      <c r="B738696" s="74"/>
    </row>
    <row r="738697" spans="2:3" x14ac:dyDescent="0.25">
      <c r="B738697" s="74"/>
    </row>
    <row r="738698" spans="2:3" x14ac:dyDescent="0.25">
      <c r="B738698" s="74"/>
    </row>
    <row r="738699" spans="2:3" x14ac:dyDescent="0.25">
      <c r="B738699" s="74"/>
    </row>
    <row r="738700" spans="2:3" x14ac:dyDescent="0.25">
      <c r="B738700" s="74"/>
    </row>
    <row r="738701" spans="2:3" x14ac:dyDescent="0.25">
      <c r="B738701" s="74"/>
    </row>
    <row r="738702" spans="2:3" x14ac:dyDescent="0.25">
      <c r="B738702" s="74"/>
    </row>
    <row r="738753" spans="2:3" x14ac:dyDescent="0.25">
      <c r="C738753"/>
    </row>
    <row r="738754" spans="2:3" x14ac:dyDescent="0.25">
      <c r="B738754" s="74"/>
    </row>
    <row r="738755" spans="2:3" x14ac:dyDescent="0.25">
      <c r="B738755" s="74"/>
    </row>
    <row r="738756" spans="2:3" x14ac:dyDescent="0.25">
      <c r="B738756" s="74"/>
    </row>
    <row r="738757" spans="2:3" x14ac:dyDescent="0.25">
      <c r="B738757" s="74"/>
    </row>
    <row r="738758" spans="2:3" x14ac:dyDescent="0.25">
      <c r="B738758" s="74"/>
    </row>
    <row r="738759" spans="2:3" x14ac:dyDescent="0.25">
      <c r="B738759" s="74"/>
    </row>
    <row r="738760" spans="2:3" x14ac:dyDescent="0.25">
      <c r="B738760" s="74"/>
    </row>
    <row r="738761" spans="2:3" x14ac:dyDescent="0.25">
      <c r="B738761" s="74"/>
    </row>
    <row r="738762" spans="2:3" x14ac:dyDescent="0.25">
      <c r="B738762" s="74"/>
    </row>
    <row r="738763" spans="2:3" x14ac:dyDescent="0.25">
      <c r="B738763" s="74"/>
    </row>
    <row r="738764" spans="2:3" x14ac:dyDescent="0.25">
      <c r="B738764" s="74"/>
    </row>
    <row r="738765" spans="2:3" x14ac:dyDescent="0.25">
      <c r="B738765" s="74"/>
    </row>
    <row r="738766" spans="2:3" x14ac:dyDescent="0.25">
      <c r="B738766" s="74"/>
    </row>
    <row r="738817" spans="2:3" x14ac:dyDescent="0.25">
      <c r="C738817"/>
    </row>
    <row r="738818" spans="2:3" x14ac:dyDescent="0.25">
      <c r="B738818" s="74"/>
    </row>
    <row r="738819" spans="2:3" x14ac:dyDescent="0.25">
      <c r="B738819" s="74"/>
    </row>
    <row r="738820" spans="2:3" x14ac:dyDescent="0.25">
      <c r="B738820" s="74"/>
    </row>
    <row r="738821" spans="2:3" x14ac:dyDescent="0.25">
      <c r="B738821" s="74"/>
    </row>
    <row r="738822" spans="2:3" x14ac:dyDescent="0.25">
      <c r="B738822" s="74"/>
    </row>
    <row r="738823" spans="2:3" x14ac:dyDescent="0.25">
      <c r="B738823" s="74"/>
    </row>
    <row r="738824" spans="2:3" x14ac:dyDescent="0.25">
      <c r="B738824" s="74"/>
    </row>
    <row r="738825" spans="2:3" x14ac:dyDescent="0.25">
      <c r="B738825" s="74"/>
    </row>
    <row r="738826" spans="2:3" x14ac:dyDescent="0.25">
      <c r="B738826" s="74"/>
    </row>
    <row r="738827" spans="2:3" x14ac:dyDescent="0.25">
      <c r="B738827" s="74"/>
    </row>
    <row r="738828" spans="2:3" x14ac:dyDescent="0.25">
      <c r="B738828" s="74"/>
    </row>
    <row r="738829" spans="2:3" x14ac:dyDescent="0.25">
      <c r="B738829" s="74"/>
    </row>
    <row r="738830" spans="2:3" x14ac:dyDescent="0.25">
      <c r="B738830" s="74"/>
    </row>
    <row r="738881" spans="2:3" x14ac:dyDescent="0.25">
      <c r="C738881"/>
    </row>
    <row r="738882" spans="2:3" x14ac:dyDescent="0.25">
      <c r="B738882" s="74"/>
    </row>
    <row r="738883" spans="2:3" x14ac:dyDescent="0.25">
      <c r="B738883" s="74"/>
    </row>
    <row r="738884" spans="2:3" x14ac:dyDescent="0.25">
      <c r="B738884" s="74"/>
    </row>
    <row r="738885" spans="2:3" x14ac:dyDescent="0.25">
      <c r="B738885" s="74"/>
    </row>
    <row r="738886" spans="2:3" x14ac:dyDescent="0.25">
      <c r="B738886" s="74"/>
    </row>
    <row r="738887" spans="2:3" x14ac:dyDescent="0.25">
      <c r="B738887" s="74"/>
    </row>
    <row r="738888" spans="2:3" x14ac:dyDescent="0.25">
      <c r="B738888" s="74"/>
    </row>
    <row r="738889" spans="2:3" x14ac:dyDescent="0.25">
      <c r="B738889" s="74"/>
    </row>
    <row r="738890" spans="2:3" x14ac:dyDescent="0.25">
      <c r="B738890" s="74"/>
    </row>
    <row r="738891" spans="2:3" x14ac:dyDescent="0.25">
      <c r="B738891" s="74"/>
    </row>
    <row r="738892" spans="2:3" x14ac:dyDescent="0.25">
      <c r="B738892" s="74"/>
    </row>
    <row r="738893" spans="2:3" x14ac:dyDescent="0.25">
      <c r="B738893" s="74"/>
    </row>
    <row r="738894" spans="2:3" x14ac:dyDescent="0.25">
      <c r="B738894" s="74"/>
    </row>
    <row r="738945" spans="2:3" x14ac:dyDescent="0.25">
      <c r="C738945"/>
    </row>
    <row r="738946" spans="2:3" x14ac:dyDescent="0.25">
      <c r="B738946" s="74"/>
    </row>
    <row r="738947" spans="2:3" x14ac:dyDescent="0.25">
      <c r="B738947" s="74"/>
    </row>
    <row r="738948" spans="2:3" x14ac:dyDescent="0.25">
      <c r="B738948" s="74"/>
    </row>
    <row r="738949" spans="2:3" x14ac:dyDescent="0.25">
      <c r="B738949" s="74"/>
    </row>
    <row r="738950" spans="2:3" x14ac:dyDescent="0.25">
      <c r="B738950" s="74"/>
    </row>
    <row r="738951" spans="2:3" x14ac:dyDescent="0.25">
      <c r="B738951" s="74"/>
    </row>
    <row r="738952" spans="2:3" x14ac:dyDescent="0.25">
      <c r="B738952" s="74"/>
    </row>
    <row r="738953" spans="2:3" x14ac:dyDescent="0.25">
      <c r="B738953" s="74"/>
    </row>
    <row r="738954" spans="2:3" x14ac:dyDescent="0.25">
      <c r="B738954" s="74"/>
    </row>
    <row r="738955" spans="2:3" x14ac:dyDescent="0.25">
      <c r="B738955" s="74"/>
    </row>
    <row r="738956" spans="2:3" x14ac:dyDescent="0.25">
      <c r="B738956" s="74"/>
    </row>
    <row r="738957" spans="2:3" x14ac:dyDescent="0.25">
      <c r="B738957" s="74"/>
    </row>
    <row r="738958" spans="2:3" x14ac:dyDescent="0.25">
      <c r="B738958" s="74"/>
    </row>
    <row r="739009" spans="2:3" x14ac:dyDescent="0.25">
      <c r="C739009"/>
    </row>
    <row r="739010" spans="2:3" x14ac:dyDescent="0.25">
      <c r="B739010" s="74"/>
    </row>
    <row r="739011" spans="2:3" x14ac:dyDescent="0.25">
      <c r="B739011" s="74"/>
    </row>
    <row r="739012" spans="2:3" x14ac:dyDescent="0.25">
      <c r="B739012" s="74"/>
    </row>
    <row r="739013" spans="2:3" x14ac:dyDescent="0.25">
      <c r="B739013" s="74"/>
    </row>
    <row r="739014" spans="2:3" x14ac:dyDescent="0.25">
      <c r="B739014" s="74"/>
    </row>
    <row r="739015" spans="2:3" x14ac:dyDescent="0.25">
      <c r="B739015" s="74"/>
    </row>
    <row r="739016" spans="2:3" x14ac:dyDescent="0.25">
      <c r="B739016" s="74"/>
    </row>
    <row r="739017" spans="2:3" x14ac:dyDescent="0.25">
      <c r="B739017" s="74"/>
    </row>
    <row r="739018" spans="2:3" x14ac:dyDescent="0.25">
      <c r="B739018" s="74"/>
    </row>
    <row r="739019" spans="2:3" x14ac:dyDescent="0.25">
      <c r="B739019" s="74"/>
    </row>
    <row r="739020" spans="2:3" x14ac:dyDescent="0.25">
      <c r="B739020" s="74"/>
    </row>
    <row r="739021" spans="2:3" x14ac:dyDescent="0.25">
      <c r="B739021" s="74"/>
    </row>
    <row r="739022" spans="2:3" x14ac:dyDescent="0.25">
      <c r="B739022" s="74"/>
    </row>
    <row r="739073" spans="2:3" x14ac:dyDescent="0.25">
      <c r="C739073"/>
    </row>
    <row r="739074" spans="2:3" x14ac:dyDescent="0.25">
      <c r="B739074" s="74"/>
    </row>
    <row r="739075" spans="2:3" x14ac:dyDescent="0.25">
      <c r="B739075" s="74"/>
    </row>
    <row r="739076" spans="2:3" x14ac:dyDescent="0.25">
      <c r="B739076" s="74"/>
    </row>
    <row r="739077" spans="2:3" x14ac:dyDescent="0.25">
      <c r="B739077" s="74"/>
    </row>
    <row r="739078" spans="2:3" x14ac:dyDescent="0.25">
      <c r="B739078" s="74"/>
    </row>
    <row r="739079" spans="2:3" x14ac:dyDescent="0.25">
      <c r="B739079" s="74"/>
    </row>
    <row r="739080" spans="2:3" x14ac:dyDescent="0.25">
      <c r="B739080" s="74"/>
    </row>
    <row r="739081" spans="2:3" x14ac:dyDescent="0.25">
      <c r="B739081" s="74"/>
    </row>
    <row r="739082" spans="2:3" x14ac:dyDescent="0.25">
      <c r="B739082" s="74"/>
    </row>
    <row r="739083" spans="2:3" x14ac:dyDescent="0.25">
      <c r="B739083" s="74"/>
    </row>
    <row r="739084" spans="2:3" x14ac:dyDescent="0.25">
      <c r="B739084" s="74"/>
    </row>
    <row r="739085" spans="2:3" x14ac:dyDescent="0.25">
      <c r="B739085" s="74"/>
    </row>
    <row r="739086" spans="2:3" x14ac:dyDescent="0.25">
      <c r="B739086" s="74"/>
    </row>
    <row r="739137" spans="2:3" x14ac:dyDescent="0.25">
      <c r="C739137"/>
    </row>
    <row r="739138" spans="2:3" x14ac:dyDescent="0.25">
      <c r="B739138" s="74"/>
    </row>
    <row r="739139" spans="2:3" x14ac:dyDescent="0.25">
      <c r="B739139" s="74"/>
    </row>
    <row r="739140" spans="2:3" x14ac:dyDescent="0.25">
      <c r="B739140" s="74"/>
    </row>
    <row r="739141" spans="2:3" x14ac:dyDescent="0.25">
      <c r="B739141" s="74"/>
    </row>
    <row r="739142" spans="2:3" x14ac:dyDescent="0.25">
      <c r="B739142" s="74"/>
    </row>
    <row r="739143" spans="2:3" x14ac:dyDescent="0.25">
      <c r="B739143" s="74"/>
    </row>
    <row r="739144" spans="2:3" x14ac:dyDescent="0.25">
      <c r="B739144" s="74"/>
    </row>
    <row r="739145" spans="2:3" x14ac:dyDescent="0.25">
      <c r="B739145" s="74"/>
    </row>
    <row r="739146" spans="2:3" x14ac:dyDescent="0.25">
      <c r="B739146" s="74"/>
    </row>
    <row r="739147" spans="2:3" x14ac:dyDescent="0.25">
      <c r="B739147" s="74"/>
    </row>
    <row r="739148" spans="2:3" x14ac:dyDescent="0.25">
      <c r="B739148" s="74"/>
    </row>
    <row r="739149" spans="2:3" x14ac:dyDescent="0.25">
      <c r="B739149" s="74"/>
    </row>
    <row r="739150" spans="2:3" x14ac:dyDescent="0.25">
      <c r="B739150" s="74"/>
    </row>
    <row r="739201" spans="2:3" x14ac:dyDescent="0.25">
      <c r="C739201"/>
    </row>
    <row r="739202" spans="2:3" x14ac:dyDescent="0.25">
      <c r="B739202" s="74"/>
    </row>
    <row r="739203" spans="2:3" x14ac:dyDescent="0.25">
      <c r="B739203" s="74"/>
    </row>
    <row r="739204" spans="2:3" x14ac:dyDescent="0.25">
      <c r="B739204" s="74"/>
    </row>
    <row r="739205" spans="2:3" x14ac:dyDescent="0.25">
      <c r="B739205" s="74"/>
    </row>
    <row r="739206" spans="2:3" x14ac:dyDescent="0.25">
      <c r="B739206" s="74"/>
    </row>
    <row r="739207" spans="2:3" x14ac:dyDescent="0.25">
      <c r="B739207" s="74"/>
    </row>
    <row r="739208" spans="2:3" x14ac:dyDescent="0.25">
      <c r="B739208" s="74"/>
    </row>
    <row r="739209" spans="2:3" x14ac:dyDescent="0.25">
      <c r="B739209" s="74"/>
    </row>
    <row r="739210" spans="2:3" x14ac:dyDescent="0.25">
      <c r="B739210" s="74"/>
    </row>
    <row r="739211" spans="2:3" x14ac:dyDescent="0.25">
      <c r="B739211" s="74"/>
    </row>
    <row r="739212" spans="2:3" x14ac:dyDescent="0.25">
      <c r="B739212" s="74"/>
    </row>
    <row r="739213" spans="2:3" x14ac:dyDescent="0.25">
      <c r="B739213" s="74"/>
    </row>
    <row r="739214" spans="2:3" x14ac:dyDescent="0.25">
      <c r="B739214" s="74"/>
    </row>
    <row r="739265" spans="2:3" x14ac:dyDescent="0.25">
      <c r="C739265"/>
    </row>
    <row r="739266" spans="2:3" x14ac:dyDescent="0.25">
      <c r="B739266" s="74"/>
    </row>
    <row r="739267" spans="2:3" x14ac:dyDescent="0.25">
      <c r="B739267" s="74"/>
    </row>
    <row r="739268" spans="2:3" x14ac:dyDescent="0.25">
      <c r="B739268" s="74"/>
    </row>
    <row r="739269" spans="2:3" x14ac:dyDescent="0.25">
      <c r="B739269" s="74"/>
    </row>
    <row r="739270" spans="2:3" x14ac:dyDescent="0.25">
      <c r="B739270" s="74"/>
    </row>
    <row r="739271" spans="2:3" x14ac:dyDescent="0.25">
      <c r="B739271" s="74"/>
    </row>
    <row r="739272" spans="2:3" x14ac:dyDescent="0.25">
      <c r="B739272" s="74"/>
    </row>
    <row r="739273" spans="2:3" x14ac:dyDescent="0.25">
      <c r="B739273" s="74"/>
    </row>
    <row r="739274" spans="2:3" x14ac:dyDescent="0.25">
      <c r="B739274" s="74"/>
    </row>
    <row r="739275" spans="2:3" x14ac:dyDescent="0.25">
      <c r="B739275" s="74"/>
    </row>
    <row r="739276" spans="2:3" x14ac:dyDescent="0.25">
      <c r="B739276" s="74"/>
    </row>
    <row r="739277" spans="2:3" x14ac:dyDescent="0.25">
      <c r="B739277" s="74"/>
    </row>
    <row r="739278" spans="2:3" x14ac:dyDescent="0.25">
      <c r="B739278" s="74"/>
    </row>
    <row r="739329" spans="2:3" x14ac:dyDescent="0.25">
      <c r="C739329"/>
    </row>
    <row r="739330" spans="2:3" x14ac:dyDescent="0.25">
      <c r="B739330" s="74"/>
    </row>
    <row r="739331" spans="2:3" x14ac:dyDescent="0.25">
      <c r="B739331" s="74"/>
    </row>
    <row r="739332" spans="2:3" x14ac:dyDescent="0.25">
      <c r="B739332" s="74"/>
    </row>
    <row r="739333" spans="2:3" x14ac:dyDescent="0.25">
      <c r="B739333" s="74"/>
    </row>
    <row r="739334" spans="2:3" x14ac:dyDescent="0.25">
      <c r="B739334" s="74"/>
    </row>
    <row r="739335" spans="2:3" x14ac:dyDescent="0.25">
      <c r="B739335" s="74"/>
    </row>
    <row r="739336" spans="2:3" x14ac:dyDescent="0.25">
      <c r="B739336" s="74"/>
    </row>
    <row r="739337" spans="2:3" x14ac:dyDescent="0.25">
      <c r="B739337" s="74"/>
    </row>
    <row r="739338" spans="2:3" x14ac:dyDescent="0.25">
      <c r="B739338" s="74"/>
    </row>
    <row r="739339" spans="2:3" x14ac:dyDescent="0.25">
      <c r="B739339" s="74"/>
    </row>
    <row r="739340" spans="2:3" x14ac:dyDescent="0.25">
      <c r="B739340" s="74"/>
    </row>
    <row r="739341" spans="2:3" x14ac:dyDescent="0.25">
      <c r="B739341" s="74"/>
    </row>
    <row r="739342" spans="2:3" x14ac:dyDescent="0.25">
      <c r="B739342" s="74"/>
    </row>
    <row r="739393" spans="2:3" x14ac:dyDescent="0.25">
      <c r="C739393"/>
    </row>
    <row r="739394" spans="2:3" x14ac:dyDescent="0.25">
      <c r="B739394" s="74"/>
    </row>
    <row r="739395" spans="2:3" x14ac:dyDescent="0.25">
      <c r="B739395" s="74"/>
    </row>
    <row r="739396" spans="2:3" x14ac:dyDescent="0.25">
      <c r="B739396" s="74"/>
    </row>
    <row r="739397" spans="2:3" x14ac:dyDescent="0.25">
      <c r="B739397" s="74"/>
    </row>
    <row r="739398" spans="2:3" x14ac:dyDescent="0.25">
      <c r="B739398" s="74"/>
    </row>
    <row r="739399" spans="2:3" x14ac:dyDescent="0.25">
      <c r="B739399" s="74"/>
    </row>
    <row r="739400" spans="2:3" x14ac:dyDescent="0.25">
      <c r="B739400" s="74"/>
    </row>
    <row r="739401" spans="2:3" x14ac:dyDescent="0.25">
      <c r="B739401" s="74"/>
    </row>
    <row r="739402" spans="2:3" x14ac:dyDescent="0.25">
      <c r="B739402" s="74"/>
    </row>
    <row r="739403" spans="2:3" x14ac:dyDescent="0.25">
      <c r="B739403" s="74"/>
    </row>
    <row r="739404" spans="2:3" x14ac:dyDescent="0.25">
      <c r="B739404" s="74"/>
    </row>
    <row r="739405" spans="2:3" x14ac:dyDescent="0.25">
      <c r="B739405" s="74"/>
    </row>
    <row r="739406" spans="2:3" x14ac:dyDescent="0.25">
      <c r="B739406" s="74"/>
    </row>
    <row r="739457" spans="2:3" x14ac:dyDescent="0.25">
      <c r="C739457"/>
    </row>
    <row r="739458" spans="2:3" x14ac:dyDescent="0.25">
      <c r="B739458" s="74"/>
    </row>
    <row r="739459" spans="2:3" x14ac:dyDescent="0.25">
      <c r="B739459" s="74"/>
    </row>
    <row r="739460" spans="2:3" x14ac:dyDescent="0.25">
      <c r="B739460" s="74"/>
    </row>
    <row r="739461" spans="2:3" x14ac:dyDescent="0.25">
      <c r="B739461" s="74"/>
    </row>
    <row r="739462" spans="2:3" x14ac:dyDescent="0.25">
      <c r="B739462" s="74"/>
    </row>
    <row r="739463" spans="2:3" x14ac:dyDescent="0.25">
      <c r="B739463" s="74"/>
    </row>
    <row r="739464" spans="2:3" x14ac:dyDescent="0.25">
      <c r="B739464" s="74"/>
    </row>
    <row r="739465" spans="2:3" x14ac:dyDescent="0.25">
      <c r="B739465" s="74"/>
    </row>
    <row r="739466" spans="2:3" x14ac:dyDescent="0.25">
      <c r="B739466" s="74"/>
    </row>
    <row r="739467" spans="2:3" x14ac:dyDescent="0.25">
      <c r="B739467" s="74"/>
    </row>
    <row r="739468" spans="2:3" x14ac:dyDescent="0.25">
      <c r="B739468" s="74"/>
    </row>
    <row r="739469" spans="2:3" x14ac:dyDescent="0.25">
      <c r="B739469" s="74"/>
    </row>
    <row r="739470" spans="2:3" x14ac:dyDescent="0.25">
      <c r="B739470" s="74"/>
    </row>
    <row r="739521" spans="2:3" x14ac:dyDescent="0.25">
      <c r="C739521"/>
    </row>
    <row r="739522" spans="2:3" x14ac:dyDescent="0.25">
      <c r="B739522" s="74"/>
    </row>
    <row r="739523" spans="2:3" x14ac:dyDescent="0.25">
      <c r="B739523" s="74"/>
    </row>
    <row r="739524" spans="2:3" x14ac:dyDescent="0.25">
      <c r="B739524" s="74"/>
    </row>
    <row r="739525" spans="2:3" x14ac:dyDescent="0.25">
      <c r="B739525" s="74"/>
    </row>
    <row r="739526" spans="2:3" x14ac:dyDescent="0.25">
      <c r="B739526" s="74"/>
    </row>
    <row r="739527" spans="2:3" x14ac:dyDescent="0.25">
      <c r="B739527" s="74"/>
    </row>
    <row r="739528" spans="2:3" x14ac:dyDescent="0.25">
      <c r="B739528" s="74"/>
    </row>
    <row r="739529" spans="2:3" x14ac:dyDescent="0.25">
      <c r="B739529" s="74"/>
    </row>
    <row r="739530" spans="2:3" x14ac:dyDescent="0.25">
      <c r="B739530" s="74"/>
    </row>
    <row r="739531" spans="2:3" x14ac:dyDescent="0.25">
      <c r="B739531" s="74"/>
    </row>
    <row r="739532" spans="2:3" x14ac:dyDescent="0.25">
      <c r="B739532" s="74"/>
    </row>
    <row r="739533" spans="2:3" x14ac:dyDescent="0.25">
      <c r="B739533" s="74"/>
    </row>
    <row r="739534" spans="2:3" x14ac:dyDescent="0.25">
      <c r="B739534" s="74"/>
    </row>
    <row r="739585" spans="2:3" x14ac:dyDescent="0.25">
      <c r="C739585"/>
    </row>
    <row r="739586" spans="2:3" x14ac:dyDescent="0.25">
      <c r="B739586" s="74"/>
    </row>
    <row r="739587" spans="2:3" x14ac:dyDescent="0.25">
      <c r="B739587" s="74"/>
    </row>
    <row r="739588" spans="2:3" x14ac:dyDescent="0.25">
      <c r="B739588" s="74"/>
    </row>
    <row r="739589" spans="2:3" x14ac:dyDescent="0.25">
      <c r="B739589" s="74"/>
    </row>
    <row r="739590" spans="2:3" x14ac:dyDescent="0.25">
      <c r="B739590" s="74"/>
    </row>
    <row r="739591" spans="2:3" x14ac:dyDescent="0.25">
      <c r="B739591" s="74"/>
    </row>
    <row r="739592" spans="2:3" x14ac:dyDescent="0.25">
      <c r="B739592" s="74"/>
    </row>
    <row r="739593" spans="2:3" x14ac:dyDescent="0.25">
      <c r="B739593" s="74"/>
    </row>
    <row r="739594" spans="2:3" x14ac:dyDescent="0.25">
      <c r="B739594" s="74"/>
    </row>
    <row r="739595" spans="2:3" x14ac:dyDescent="0.25">
      <c r="B739595" s="74"/>
    </row>
    <row r="739596" spans="2:3" x14ac:dyDescent="0.25">
      <c r="B739596" s="74"/>
    </row>
    <row r="739597" spans="2:3" x14ac:dyDescent="0.25">
      <c r="B739597" s="74"/>
    </row>
    <row r="739598" spans="2:3" x14ac:dyDescent="0.25">
      <c r="B739598" s="74"/>
    </row>
    <row r="739649" spans="2:3" x14ac:dyDescent="0.25">
      <c r="C739649"/>
    </row>
    <row r="739650" spans="2:3" x14ac:dyDescent="0.25">
      <c r="B739650" s="74"/>
    </row>
    <row r="739651" spans="2:3" x14ac:dyDescent="0.25">
      <c r="B739651" s="74"/>
    </row>
    <row r="739652" spans="2:3" x14ac:dyDescent="0.25">
      <c r="B739652" s="74"/>
    </row>
    <row r="739653" spans="2:3" x14ac:dyDescent="0.25">
      <c r="B739653" s="74"/>
    </row>
    <row r="739654" spans="2:3" x14ac:dyDescent="0.25">
      <c r="B739654" s="74"/>
    </row>
    <row r="739655" spans="2:3" x14ac:dyDescent="0.25">
      <c r="B739655" s="74"/>
    </row>
    <row r="739656" spans="2:3" x14ac:dyDescent="0.25">
      <c r="B739656" s="74"/>
    </row>
    <row r="739657" spans="2:3" x14ac:dyDescent="0.25">
      <c r="B739657" s="74"/>
    </row>
    <row r="739658" spans="2:3" x14ac:dyDescent="0.25">
      <c r="B739658" s="74"/>
    </row>
    <row r="739659" spans="2:3" x14ac:dyDescent="0.25">
      <c r="B739659" s="74"/>
    </row>
    <row r="739660" spans="2:3" x14ac:dyDescent="0.25">
      <c r="B739660" s="74"/>
    </row>
    <row r="739661" spans="2:3" x14ac:dyDescent="0.25">
      <c r="B739661" s="74"/>
    </row>
    <row r="739662" spans="2:3" x14ac:dyDescent="0.25">
      <c r="B739662" s="74"/>
    </row>
    <row r="739713" spans="2:3" x14ac:dyDescent="0.25">
      <c r="C739713"/>
    </row>
    <row r="739714" spans="2:3" x14ac:dyDescent="0.25">
      <c r="B739714" s="74"/>
    </row>
    <row r="739715" spans="2:3" x14ac:dyDescent="0.25">
      <c r="B739715" s="74"/>
    </row>
    <row r="739716" spans="2:3" x14ac:dyDescent="0.25">
      <c r="B739716" s="74"/>
    </row>
    <row r="739717" spans="2:3" x14ac:dyDescent="0.25">
      <c r="B739717" s="74"/>
    </row>
    <row r="739718" spans="2:3" x14ac:dyDescent="0.25">
      <c r="B739718" s="74"/>
    </row>
    <row r="739719" spans="2:3" x14ac:dyDescent="0.25">
      <c r="B739719" s="74"/>
    </row>
    <row r="739720" spans="2:3" x14ac:dyDescent="0.25">
      <c r="B739720" s="74"/>
    </row>
    <row r="739721" spans="2:3" x14ac:dyDescent="0.25">
      <c r="B739721" s="74"/>
    </row>
    <row r="739722" spans="2:3" x14ac:dyDescent="0.25">
      <c r="B739722" s="74"/>
    </row>
    <row r="739723" spans="2:3" x14ac:dyDescent="0.25">
      <c r="B739723" s="74"/>
    </row>
    <row r="739724" spans="2:3" x14ac:dyDescent="0.25">
      <c r="B739724" s="74"/>
    </row>
    <row r="739725" spans="2:3" x14ac:dyDescent="0.25">
      <c r="B739725" s="74"/>
    </row>
    <row r="739726" spans="2:3" x14ac:dyDescent="0.25">
      <c r="B739726" s="74"/>
    </row>
    <row r="739777" spans="2:3" x14ac:dyDescent="0.25">
      <c r="C739777"/>
    </row>
    <row r="739778" spans="2:3" x14ac:dyDescent="0.25">
      <c r="B739778" s="74"/>
    </row>
    <row r="739779" spans="2:3" x14ac:dyDescent="0.25">
      <c r="B739779" s="74"/>
    </row>
    <row r="739780" spans="2:3" x14ac:dyDescent="0.25">
      <c r="B739780" s="74"/>
    </row>
    <row r="739781" spans="2:3" x14ac:dyDescent="0.25">
      <c r="B739781" s="74"/>
    </row>
    <row r="739782" spans="2:3" x14ac:dyDescent="0.25">
      <c r="B739782" s="74"/>
    </row>
    <row r="739783" spans="2:3" x14ac:dyDescent="0.25">
      <c r="B739783" s="74"/>
    </row>
    <row r="739784" spans="2:3" x14ac:dyDescent="0.25">
      <c r="B739784" s="74"/>
    </row>
    <row r="739785" spans="2:3" x14ac:dyDescent="0.25">
      <c r="B739785" s="74"/>
    </row>
    <row r="739786" spans="2:3" x14ac:dyDescent="0.25">
      <c r="B739786" s="74"/>
    </row>
    <row r="739787" spans="2:3" x14ac:dyDescent="0.25">
      <c r="B739787" s="74"/>
    </row>
    <row r="739788" spans="2:3" x14ac:dyDescent="0.25">
      <c r="B739788" s="74"/>
    </row>
    <row r="739789" spans="2:3" x14ac:dyDescent="0.25">
      <c r="B739789" s="74"/>
    </row>
    <row r="739790" spans="2:3" x14ac:dyDescent="0.25">
      <c r="B739790" s="74"/>
    </row>
    <row r="739841" spans="2:3" x14ac:dyDescent="0.25">
      <c r="C739841"/>
    </row>
    <row r="739842" spans="2:3" x14ac:dyDescent="0.25">
      <c r="B739842" s="74"/>
    </row>
    <row r="739843" spans="2:3" x14ac:dyDescent="0.25">
      <c r="B739843" s="74"/>
    </row>
    <row r="739844" spans="2:3" x14ac:dyDescent="0.25">
      <c r="B739844" s="74"/>
    </row>
    <row r="739845" spans="2:3" x14ac:dyDescent="0.25">
      <c r="B739845" s="74"/>
    </row>
    <row r="739846" spans="2:3" x14ac:dyDescent="0.25">
      <c r="B739846" s="74"/>
    </row>
    <row r="739847" spans="2:3" x14ac:dyDescent="0.25">
      <c r="B739847" s="74"/>
    </row>
    <row r="739848" spans="2:3" x14ac:dyDescent="0.25">
      <c r="B739848" s="74"/>
    </row>
    <row r="739849" spans="2:3" x14ac:dyDescent="0.25">
      <c r="B739849" s="74"/>
    </row>
    <row r="739850" spans="2:3" x14ac:dyDescent="0.25">
      <c r="B739850" s="74"/>
    </row>
    <row r="739851" spans="2:3" x14ac:dyDescent="0.25">
      <c r="B739851" s="74"/>
    </row>
    <row r="739852" spans="2:3" x14ac:dyDescent="0.25">
      <c r="B739852" s="74"/>
    </row>
    <row r="739853" spans="2:3" x14ac:dyDescent="0.25">
      <c r="B739853" s="74"/>
    </row>
    <row r="739854" spans="2:3" x14ac:dyDescent="0.25">
      <c r="B739854" s="74"/>
    </row>
    <row r="739905" spans="2:3" x14ac:dyDescent="0.25">
      <c r="C739905"/>
    </row>
    <row r="739906" spans="2:3" x14ac:dyDescent="0.25">
      <c r="B739906" s="74"/>
    </row>
    <row r="739907" spans="2:3" x14ac:dyDescent="0.25">
      <c r="B739907" s="74"/>
    </row>
    <row r="739908" spans="2:3" x14ac:dyDescent="0.25">
      <c r="B739908" s="74"/>
    </row>
    <row r="739909" spans="2:3" x14ac:dyDescent="0.25">
      <c r="B739909" s="74"/>
    </row>
    <row r="739910" spans="2:3" x14ac:dyDescent="0.25">
      <c r="B739910" s="74"/>
    </row>
    <row r="739911" spans="2:3" x14ac:dyDescent="0.25">
      <c r="B739911" s="74"/>
    </row>
    <row r="739912" spans="2:3" x14ac:dyDescent="0.25">
      <c r="B739912" s="74"/>
    </row>
    <row r="739913" spans="2:3" x14ac:dyDescent="0.25">
      <c r="B739913" s="74"/>
    </row>
    <row r="739914" spans="2:3" x14ac:dyDescent="0.25">
      <c r="B739914" s="74"/>
    </row>
    <row r="739915" spans="2:3" x14ac:dyDescent="0.25">
      <c r="B739915" s="74"/>
    </row>
    <row r="739916" spans="2:3" x14ac:dyDescent="0.25">
      <c r="B739916" s="74"/>
    </row>
    <row r="739917" spans="2:3" x14ac:dyDescent="0.25">
      <c r="B739917" s="74"/>
    </row>
    <row r="739918" spans="2:3" x14ac:dyDescent="0.25">
      <c r="B739918" s="74"/>
    </row>
    <row r="739969" spans="2:3" x14ac:dyDescent="0.25">
      <c r="C739969"/>
    </row>
    <row r="739970" spans="2:3" x14ac:dyDescent="0.25">
      <c r="B739970" s="74"/>
    </row>
    <row r="739971" spans="2:3" x14ac:dyDescent="0.25">
      <c r="B739971" s="74"/>
    </row>
    <row r="739972" spans="2:3" x14ac:dyDescent="0.25">
      <c r="B739972" s="74"/>
    </row>
    <row r="739973" spans="2:3" x14ac:dyDescent="0.25">
      <c r="B739973" s="74"/>
    </row>
    <row r="739974" spans="2:3" x14ac:dyDescent="0.25">
      <c r="B739974" s="74"/>
    </row>
    <row r="739975" spans="2:3" x14ac:dyDescent="0.25">
      <c r="B739975" s="74"/>
    </row>
    <row r="739976" spans="2:3" x14ac:dyDescent="0.25">
      <c r="B739976" s="74"/>
    </row>
    <row r="739977" spans="2:3" x14ac:dyDescent="0.25">
      <c r="B739977" s="74"/>
    </row>
    <row r="739978" spans="2:3" x14ac:dyDescent="0.25">
      <c r="B739978" s="74"/>
    </row>
    <row r="739979" spans="2:3" x14ac:dyDescent="0.25">
      <c r="B739979" s="74"/>
    </row>
    <row r="739980" spans="2:3" x14ac:dyDescent="0.25">
      <c r="B739980" s="74"/>
    </row>
    <row r="739981" spans="2:3" x14ac:dyDescent="0.25">
      <c r="B739981" s="74"/>
    </row>
    <row r="739982" spans="2:3" x14ac:dyDescent="0.25">
      <c r="B739982" s="74"/>
    </row>
    <row r="740033" spans="2:3" x14ac:dyDescent="0.25">
      <c r="C740033"/>
    </row>
    <row r="740034" spans="2:3" x14ac:dyDescent="0.25">
      <c r="B740034" s="74"/>
    </row>
    <row r="740035" spans="2:3" x14ac:dyDescent="0.25">
      <c r="B740035" s="74"/>
    </row>
    <row r="740036" spans="2:3" x14ac:dyDescent="0.25">
      <c r="B740036" s="74"/>
    </row>
    <row r="740037" spans="2:3" x14ac:dyDescent="0.25">
      <c r="B740037" s="74"/>
    </row>
    <row r="740038" spans="2:3" x14ac:dyDescent="0.25">
      <c r="B740038" s="74"/>
    </row>
    <row r="740039" spans="2:3" x14ac:dyDescent="0.25">
      <c r="B740039" s="74"/>
    </row>
    <row r="740040" spans="2:3" x14ac:dyDescent="0.25">
      <c r="B740040" s="74"/>
    </row>
    <row r="740041" spans="2:3" x14ac:dyDescent="0.25">
      <c r="B740041" s="74"/>
    </row>
    <row r="740042" spans="2:3" x14ac:dyDescent="0.25">
      <c r="B740042" s="74"/>
    </row>
    <row r="740043" spans="2:3" x14ac:dyDescent="0.25">
      <c r="B740043" s="74"/>
    </row>
    <row r="740044" spans="2:3" x14ac:dyDescent="0.25">
      <c r="B740044" s="74"/>
    </row>
    <row r="740045" spans="2:3" x14ac:dyDescent="0.25">
      <c r="B740045" s="74"/>
    </row>
    <row r="740046" spans="2:3" x14ac:dyDescent="0.25">
      <c r="B740046" s="74"/>
    </row>
    <row r="740097" spans="2:3" x14ac:dyDescent="0.25">
      <c r="C740097"/>
    </row>
    <row r="740098" spans="2:3" x14ac:dyDescent="0.25">
      <c r="B740098" s="74"/>
    </row>
    <row r="740099" spans="2:3" x14ac:dyDescent="0.25">
      <c r="B740099" s="74"/>
    </row>
    <row r="740100" spans="2:3" x14ac:dyDescent="0.25">
      <c r="B740100" s="74"/>
    </row>
    <row r="740101" spans="2:3" x14ac:dyDescent="0.25">
      <c r="B740101" s="74"/>
    </row>
    <row r="740102" spans="2:3" x14ac:dyDescent="0.25">
      <c r="B740102" s="74"/>
    </row>
    <row r="740103" spans="2:3" x14ac:dyDescent="0.25">
      <c r="B740103" s="74"/>
    </row>
    <row r="740104" spans="2:3" x14ac:dyDescent="0.25">
      <c r="B740104" s="74"/>
    </row>
    <row r="740105" spans="2:3" x14ac:dyDescent="0.25">
      <c r="B740105" s="74"/>
    </row>
    <row r="740106" spans="2:3" x14ac:dyDescent="0.25">
      <c r="B740106" s="74"/>
    </row>
    <row r="740107" spans="2:3" x14ac:dyDescent="0.25">
      <c r="B740107" s="74"/>
    </row>
    <row r="740108" spans="2:3" x14ac:dyDescent="0.25">
      <c r="B740108" s="74"/>
    </row>
    <row r="740109" spans="2:3" x14ac:dyDescent="0.25">
      <c r="B740109" s="74"/>
    </row>
    <row r="740110" spans="2:3" x14ac:dyDescent="0.25">
      <c r="B740110" s="74"/>
    </row>
    <row r="740161" spans="2:3" x14ac:dyDescent="0.25">
      <c r="C740161"/>
    </row>
    <row r="740162" spans="2:3" x14ac:dyDescent="0.25">
      <c r="B740162" s="74"/>
    </row>
    <row r="740163" spans="2:3" x14ac:dyDescent="0.25">
      <c r="B740163" s="74"/>
    </row>
    <row r="740164" spans="2:3" x14ac:dyDescent="0.25">
      <c r="B740164" s="74"/>
    </row>
    <row r="740165" spans="2:3" x14ac:dyDescent="0.25">
      <c r="B740165" s="74"/>
    </row>
    <row r="740166" spans="2:3" x14ac:dyDescent="0.25">
      <c r="B740166" s="74"/>
    </row>
    <row r="740167" spans="2:3" x14ac:dyDescent="0.25">
      <c r="B740167" s="74"/>
    </row>
    <row r="740168" spans="2:3" x14ac:dyDescent="0.25">
      <c r="B740168" s="74"/>
    </row>
    <row r="740169" spans="2:3" x14ac:dyDescent="0.25">
      <c r="B740169" s="74"/>
    </row>
    <row r="740170" spans="2:3" x14ac:dyDescent="0.25">
      <c r="B740170" s="74"/>
    </row>
    <row r="740171" spans="2:3" x14ac:dyDescent="0.25">
      <c r="B740171" s="74"/>
    </row>
    <row r="740172" spans="2:3" x14ac:dyDescent="0.25">
      <c r="B740172" s="74"/>
    </row>
    <row r="740173" spans="2:3" x14ac:dyDescent="0.25">
      <c r="B740173" s="74"/>
    </row>
    <row r="740174" spans="2:3" x14ac:dyDescent="0.25">
      <c r="B740174" s="74"/>
    </row>
    <row r="740225" spans="2:3" x14ac:dyDescent="0.25">
      <c r="C740225"/>
    </row>
    <row r="740226" spans="2:3" x14ac:dyDescent="0.25">
      <c r="B740226" s="74"/>
    </row>
    <row r="740227" spans="2:3" x14ac:dyDescent="0.25">
      <c r="B740227" s="74"/>
    </row>
    <row r="740228" spans="2:3" x14ac:dyDescent="0.25">
      <c r="B740228" s="74"/>
    </row>
    <row r="740229" spans="2:3" x14ac:dyDescent="0.25">
      <c r="B740229" s="74"/>
    </row>
    <row r="740230" spans="2:3" x14ac:dyDescent="0.25">
      <c r="B740230" s="74"/>
    </row>
    <row r="740231" spans="2:3" x14ac:dyDescent="0.25">
      <c r="B740231" s="74"/>
    </row>
    <row r="740232" spans="2:3" x14ac:dyDescent="0.25">
      <c r="B740232" s="74"/>
    </row>
    <row r="740233" spans="2:3" x14ac:dyDescent="0.25">
      <c r="B740233" s="74"/>
    </row>
    <row r="740234" spans="2:3" x14ac:dyDescent="0.25">
      <c r="B740234" s="74"/>
    </row>
    <row r="740235" spans="2:3" x14ac:dyDescent="0.25">
      <c r="B740235" s="74"/>
    </row>
    <row r="740236" spans="2:3" x14ac:dyDescent="0.25">
      <c r="B740236" s="74"/>
    </row>
    <row r="740237" spans="2:3" x14ac:dyDescent="0.25">
      <c r="B740237" s="74"/>
    </row>
    <row r="740238" spans="2:3" x14ac:dyDescent="0.25">
      <c r="B740238" s="74"/>
    </row>
    <row r="740289" spans="2:3" x14ac:dyDescent="0.25">
      <c r="C740289"/>
    </row>
    <row r="740290" spans="2:3" x14ac:dyDescent="0.25">
      <c r="B740290" s="74"/>
    </row>
    <row r="740291" spans="2:3" x14ac:dyDescent="0.25">
      <c r="B740291" s="74"/>
    </row>
    <row r="740292" spans="2:3" x14ac:dyDescent="0.25">
      <c r="B740292" s="74"/>
    </row>
    <row r="740293" spans="2:3" x14ac:dyDescent="0.25">
      <c r="B740293" s="74"/>
    </row>
    <row r="740294" spans="2:3" x14ac:dyDescent="0.25">
      <c r="B740294" s="74"/>
    </row>
    <row r="740295" spans="2:3" x14ac:dyDescent="0.25">
      <c r="B740295" s="74"/>
    </row>
    <row r="740296" spans="2:3" x14ac:dyDescent="0.25">
      <c r="B740296" s="74"/>
    </row>
    <row r="740297" spans="2:3" x14ac:dyDescent="0.25">
      <c r="B740297" s="74"/>
    </row>
    <row r="740298" spans="2:3" x14ac:dyDescent="0.25">
      <c r="B740298" s="74"/>
    </row>
    <row r="740299" spans="2:3" x14ac:dyDescent="0.25">
      <c r="B740299" s="74"/>
    </row>
    <row r="740300" spans="2:3" x14ac:dyDescent="0.25">
      <c r="B740300" s="74"/>
    </row>
    <row r="740301" spans="2:3" x14ac:dyDescent="0.25">
      <c r="B740301" s="74"/>
    </row>
    <row r="740302" spans="2:3" x14ac:dyDescent="0.25">
      <c r="B740302" s="74"/>
    </row>
    <row r="740353" spans="2:3" x14ac:dyDescent="0.25">
      <c r="C740353"/>
    </row>
    <row r="740354" spans="2:3" x14ac:dyDescent="0.25">
      <c r="B740354" s="74"/>
    </row>
    <row r="740355" spans="2:3" x14ac:dyDescent="0.25">
      <c r="B740355" s="74"/>
    </row>
    <row r="740356" spans="2:3" x14ac:dyDescent="0.25">
      <c r="B740356" s="74"/>
    </row>
    <row r="740357" spans="2:3" x14ac:dyDescent="0.25">
      <c r="B740357" s="74"/>
    </row>
    <row r="740358" spans="2:3" x14ac:dyDescent="0.25">
      <c r="B740358" s="74"/>
    </row>
    <row r="740359" spans="2:3" x14ac:dyDescent="0.25">
      <c r="B740359" s="74"/>
    </row>
    <row r="740360" spans="2:3" x14ac:dyDescent="0.25">
      <c r="B740360" s="74"/>
    </row>
    <row r="740361" spans="2:3" x14ac:dyDescent="0.25">
      <c r="B740361" s="74"/>
    </row>
    <row r="740362" spans="2:3" x14ac:dyDescent="0.25">
      <c r="B740362" s="74"/>
    </row>
    <row r="740363" spans="2:3" x14ac:dyDescent="0.25">
      <c r="B740363" s="74"/>
    </row>
    <row r="740364" spans="2:3" x14ac:dyDescent="0.25">
      <c r="B740364" s="74"/>
    </row>
    <row r="740365" spans="2:3" x14ac:dyDescent="0.25">
      <c r="B740365" s="74"/>
    </row>
    <row r="740366" spans="2:3" x14ac:dyDescent="0.25">
      <c r="B740366" s="74"/>
    </row>
    <row r="740417" spans="2:3" x14ac:dyDescent="0.25">
      <c r="C740417"/>
    </row>
    <row r="740418" spans="2:3" x14ac:dyDescent="0.25">
      <c r="B740418" s="74"/>
    </row>
    <row r="740419" spans="2:3" x14ac:dyDescent="0.25">
      <c r="B740419" s="74"/>
    </row>
    <row r="740420" spans="2:3" x14ac:dyDescent="0.25">
      <c r="B740420" s="74"/>
    </row>
    <row r="740421" spans="2:3" x14ac:dyDescent="0.25">
      <c r="B740421" s="74"/>
    </row>
    <row r="740422" spans="2:3" x14ac:dyDescent="0.25">
      <c r="B740422" s="74"/>
    </row>
    <row r="740423" spans="2:3" x14ac:dyDescent="0.25">
      <c r="B740423" s="74"/>
    </row>
    <row r="740424" spans="2:3" x14ac:dyDescent="0.25">
      <c r="B740424" s="74"/>
    </row>
    <row r="740425" spans="2:3" x14ac:dyDescent="0.25">
      <c r="B740425" s="74"/>
    </row>
    <row r="740426" spans="2:3" x14ac:dyDescent="0.25">
      <c r="B740426" s="74"/>
    </row>
    <row r="740427" spans="2:3" x14ac:dyDescent="0.25">
      <c r="B740427" s="74"/>
    </row>
    <row r="740428" spans="2:3" x14ac:dyDescent="0.25">
      <c r="B740428" s="74"/>
    </row>
    <row r="740429" spans="2:3" x14ac:dyDescent="0.25">
      <c r="B740429" s="74"/>
    </row>
    <row r="740430" spans="2:3" x14ac:dyDescent="0.25">
      <c r="B740430" s="74"/>
    </row>
    <row r="740481" spans="2:3" x14ac:dyDescent="0.25">
      <c r="C740481"/>
    </row>
    <row r="740482" spans="2:3" x14ac:dyDescent="0.25">
      <c r="B740482" s="74"/>
    </row>
    <row r="740483" spans="2:3" x14ac:dyDescent="0.25">
      <c r="B740483" s="74"/>
    </row>
    <row r="740484" spans="2:3" x14ac:dyDescent="0.25">
      <c r="B740484" s="74"/>
    </row>
    <row r="740485" spans="2:3" x14ac:dyDescent="0.25">
      <c r="B740485" s="74"/>
    </row>
    <row r="740486" spans="2:3" x14ac:dyDescent="0.25">
      <c r="B740486" s="74"/>
    </row>
    <row r="740487" spans="2:3" x14ac:dyDescent="0.25">
      <c r="B740487" s="74"/>
    </row>
    <row r="740488" spans="2:3" x14ac:dyDescent="0.25">
      <c r="B740488" s="74"/>
    </row>
    <row r="740489" spans="2:3" x14ac:dyDescent="0.25">
      <c r="B740489" s="74"/>
    </row>
    <row r="740490" spans="2:3" x14ac:dyDescent="0.25">
      <c r="B740490" s="74"/>
    </row>
    <row r="740491" spans="2:3" x14ac:dyDescent="0.25">
      <c r="B740491" s="74"/>
    </row>
    <row r="740492" spans="2:3" x14ac:dyDescent="0.25">
      <c r="B740492" s="74"/>
    </row>
    <row r="740493" spans="2:3" x14ac:dyDescent="0.25">
      <c r="B740493" s="74"/>
    </row>
    <row r="740494" spans="2:3" x14ac:dyDescent="0.25">
      <c r="B740494" s="74"/>
    </row>
    <row r="740545" spans="2:3" x14ac:dyDescent="0.25">
      <c r="C740545"/>
    </row>
    <row r="740546" spans="2:3" x14ac:dyDescent="0.25">
      <c r="B740546" s="74"/>
    </row>
    <row r="740547" spans="2:3" x14ac:dyDescent="0.25">
      <c r="B740547" s="74"/>
    </row>
    <row r="740548" spans="2:3" x14ac:dyDescent="0.25">
      <c r="B740548" s="74"/>
    </row>
    <row r="740549" spans="2:3" x14ac:dyDescent="0.25">
      <c r="B740549" s="74"/>
    </row>
    <row r="740550" spans="2:3" x14ac:dyDescent="0.25">
      <c r="B740550" s="74"/>
    </row>
    <row r="740551" spans="2:3" x14ac:dyDescent="0.25">
      <c r="B740551" s="74"/>
    </row>
    <row r="740552" spans="2:3" x14ac:dyDescent="0.25">
      <c r="B740552" s="74"/>
    </row>
    <row r="740553" spans="2:3" x14ac:dyDescent="0.25">
      <c r="B740553" s="74"/>
    </row>
    <row r="740554" spans="2:3" x14ac:dyDescent="0.25">
      <c r="B740554" s="74"/>
    </row>
    <row r="740555" spans="2:3" x14ac:dyDescent="0.25">
      <c r="B740555" s="74"/>
    </row>
    <row r="740556" spans="2:3" x14ac:dyDescent="0.25">
      <c r="B740556" s="74"/>
    </row>
    <row r="740557" spans="2:3" x14ac:dyDescent="0.25">
      <c r="B740557" s="74"/>
    </row>
    <row r="740558" spans="2:3" x14ac:dyDescent="0.25">
      <c r="B740558" s="74"/>
    </row>
    <row r="740609" spans="2:3" x14ac:dyDescent="0.25">
      <c r="C740609"/>
    </row>
    <row r="740610" spans="2:3" x14ac:dyDescent="0.25">
      <c r="B740610" s="74"/>
    </row>
    <row r="740611" spans="2:3" x14ac:dyDescent="0.25">
      <c r="B740611" s="74"/>
    </row>
    <row r="740612" spans="2:3" x14ac:dyDescent="0.25">
      <c r="B740612" s="74"/>
    </row>
    <row r="740613" spans="2:3" x14ac:dyDescent="0.25">
      <c r="B740613" s="74"/>
    </row>
    <row r="740614" spans="2:3" x14ac:dyDescent="0.25">
      <c r="B740614" s="74"/>
    </row>
    <row r="740615" spans="2:3" x14ac:dyDescent="0.25">
      <c r="B740615" s="74"/>
    </row>
    <row r="740616" spans="2:3" x14ac:dyDescent="0.25">
      <c r="B740616" s="74"/>
    </row>
    <row r="740617" spans="2:3" x14ac:dyDescent="0.25">
      <c r="B740617" s="74"/>
    </row>
    <row r="740618" spans="2:3" x14ac:dyDescent="0.25">
      <c r="B740618" s="74"/>
    </row>
    <row r="740619" spans="2:3" x14ac:dyDescent="0.25">
      <c r="B740619" s="74"/>
    </row>
    <row r="740620" spans="2:3" x14ac:dyDescent="0.25">
      <c r="B740620" s="74"/>
    </row>
    <row r="740621" spans="2:3" x14ac:dyDescent="0.25">
      <c r="B740621" s="74"/>
    </row>
    <row r="740622" spans="2:3" x14ac:dyDescent="0.25">
      <c r="B740622" s="74"/>
    </row>
    <row r="740673" spans="2:3" x14ac:dyDescent="0.25">
      <c r="C740673"/>
    </row>
    <row r="740674" spans="2:3" x14ac:dyDescent="0.25">
      <c r="B740674" s="74"/>
    </row>
    <row r="740675" spans="2:3" x14ac:dyDescent="0.25">
      <c r="B740675" s="74"/>
    </row>
    <row r="740676" spans="2:3" x14ac:dyDescent="0.25">
      <c r="B740676" s="74"/>
    </row>
    <row r="740677" spans="2:3" x14ac:dyDescent="0.25">
      <c r="B740677" s="74"/>
    </row>
    <row r="740678" spans="2:3" x14ac:dyDescent="0.25">
      <c r="B740678" s="74"/>
    </row>
    <row r="740679" spans="2:3" x14ac:dyDescent="0.25">
      <c r="B740679" s="74"/>
    </row>
    <row r="740680" spans="2:3" x14ac:dyDescent="0.25">
      <c r="B740680" s="74"/>
    </row>
    <row r="740681" spans="2:3" x14ac:dyDescent="0.25">
      <c r="B740681" s="74"/>
    </row>
    <row r="740682" spans="2:3" x14ac:dyDescent="0.25">
      <c r="B740682" s="74"/>
    </row>
    <row r="740683" spans="2:3" x14ac:dyDescent="0.25">
      <c r="B740683" s="74"/>
    </row>
    <row r="740684" spans="2:3" x14ac:dyDescent="0.25">
      <c r="B740684" s="74"/>
    </row>
    <row r="740685" spans="2:3" x14ac:dyDescent="0.25">
      <c r="B740685" s="74"/>
    </row>
    <row r="740686" spans="2:3" x14ac:dyDescent="0.25">
      <c r="B740686" s="74"/>
    </row>
    <row r="740737" spans="2:3" x14ac:dyDescent="0.25">
      <c r="C740737"/>
    </row>
    <row r="740738" spans="2:3" x14ac:dyDescent="0.25">
      <c r="B740738" s="74"/>
    </row>
    <row r="740739" spans="2:3" x14ac:dyDescent="0.25">
      <c r="B740739" s="74"/>
    </row>
    <row r="740740" spans="2:3" x14ac:dyDescent="0.25">
      <c r="B740740" s="74"/>
    </row>
    <row r="740741" spans="2:3" x14ac:dyDescent="0.25">
      <c r="B740741" s="74"/>
    </row>
    <row r="740742" spans="2:3" x14ac:dyDescent="0.25">
      <c r="B740742" s="74"/>
    </row>
    <row r="740743" spans="2:3" x14ac:dyDescent="0.25">
      <c r="B740743" s="74"/>
    </row>
    <row r="740744" spans="2:3" x14ac:dyDescent="0.25">
      <c r="B740744" s="74"/>
    </row>
    <row r="740745" spans="2:3" x14ac:dyDescent="0.25">
      <c r="B740745" s="74"/>
    </row>
    <row r="740746" spans="2:3" x14ac:dyDescent="0.25">
      <c r="B740746" s="74"/>
    </row>
    <row r="740747" spans="2:3" x14ac:dyDescent="0.25">
      <c r="B740747" s="74"/>
    </row>
    <row r="740748" spans="2:3" x14ac:dyDescent="0.25">
      <c r="B740748" s="74"/>
    </row>
    <row r="740749" spans="2:3" x14ac:dyDescent="0.25">
      <c r="B740749" s="74"/>
    </row>
    <row r="740750" spans="2:3" x14ac:dyDescent="0.25">
      <c r="B740750" s="74"/>
    </row>
    <row r="740801" spans="2:3" x14ac:dyDescent="0.25">
      <c r="C740801"/>
    </row>
    <row r="740802" spans="2:3" x14ac:dyDescent="0.25">
      <c r="B740802" s="74"/>
    </row>
    <row r="740803" spans="2:3" x14ac:dyDescent="0.25">
      <c r="B740803" s="74"/>
    </row>
    <row r="740804" spans="2:3" x14ac:dyDescent="0.25">
      <c r="B740804" s="74"/>
    </row>
    <row r="740805" spans="2:3" x14ac:dyDescent="0.25">
      <c r="B740805" s="74"/>
    </row>
    <row r="740806" spans="2:3" x14ac:dyDescent="0.25">
      <c r="B740806" s="74"/>
    </row>
    <row r="740807" spans="2:3" x14ac:dyDescent="0.25">
      <c r="B740807" s="74"/>
    </row>
    <row r="740808" spans="2:3" x14ac:dyDescent="0.25">
      <c r="B740808" s="74"/>
    </row>
    <row r="740809" spans="2:3" x14ac:dyDescent="0.25">
      <c r="B740809" s="74"/>
    </row>
    <row r="740810" spans="2:3" x14ac:dyDescent="0.25">
      <c r="B740810" s="74"/>
    </row>
    <row r="740811" spans="2:3" x14ac:dyDescent="0.25">
      <c r="B740811" s="74"/>
    </row>
    <row r="740812" spans="2:3" x14ac:dyDescent="0.25">
      <c r="B740812" s="74"/>
    </row>
    <row r="740813" spans="2:3" x14ac:dyDescent="0.25">
      <c r="B740813" s="74"/>
    </row>
    <row r="740814" spans="2:3" x14ac:dyDescent="0.25">
      <c r="B740814" s="74"/>
    </row>
    <row r="740865" spans="2:3" x14ac:dyDescent="0.25">
      <c r="C740865"/>
    </row>
    <row r="740866" spans="2:3" x14ac:dyDescent="0.25">
      <c r="B740866" s="74"/>
    </row>
    <row r="740867" spans="2:3" x14ac:dyDescent="0.25">
      <c r="B740867" s="74"/>
    </row>
    <row r="740868" spans="2:3" x14ac:dyDescent="0.25">
      <c r="B740868" s="74"/>
    </row>
    <row r="740869" spans="2:3" x14ac:dyDescent="0.25">
      <c r="B740869" s="74"/>
    </row>
    <row r="740870" spans="2:3" x14ac:dyDescent="0.25">
      <c r="B740870" s="74"/>
    </row>
    <row r="740871" spans="2:3" x14ac:dyDescent="0.25">
      <c r="B740871" s="74"/>
    </row>
    <row r="740872" spans="2:3" x14ac:dyDescent="0.25">
      <c r="B740872" s="74"/>
    </row>
    <row r="740873" spans="2:3" x14ac:dyDescent="0.25">
      <c r="B740873" s="74"/>
    </row>
    <row r="740874" spans="2:3" x14ac:dyDescent="0.25">
      <c r="B740874" s="74"/>
    </row>
    <row r="740875" spans="2:3" x14ac:dyDescent="0.25">
      <c r="B740875" s="74"/>
    </row>
    <row r="740876" spans="2:3" x14ac:dyDescent="0.25">
      <c r="B740876" s="74"/>
    </row>
    <row r="740877" spans="2:3" x14ac:dyDescent="0.25">
      <c r="B740877" s="74"/>
    </row>
    <row r="740878" spans="2:3" x14ac:dyDescent="0.25">
      <c r="B740878" s="74"/>
    </row>
    <row r="740929" spans="2:3" x14ac:dyDescent="0.25">
      <c r="C740929"/>
    </row>
    <row r="740930" spans="2:3" x14ac:dyDescent="0.25">
      <c r="B740930" s="74"/>
    </row>
    <row r="740931" spans="2:3" x14ac:dyDescent="0.25">
      <c r="B740931" s="74"/>
    </row>
    <row r="740932" spans="2:3" x14ac:dyDescent="0.25">
      <c r="B740932" s="74"/>
    </row>
    <row r="740933" spans="2:3" x14ac:dyDescent="0.25">
      <c r="B740933" s="74"/>
    </row>
    <row r="740934" spans="2:3" x14ac:dyDescent="0.25">
      <c r="B740934" s="74"/>
    </row>
    <row r="740935" spans="2:3" x14ac:dyDescent="0.25">
      <c r="B740935" s="74"/>
    </row>
    <row r="740936" spans="2:3" x14ac:dyDescent="0.25">
      <c r="B740936" s="74"/>
    </row>
    <row r="740937" spans="2:3" x14ac:dyDescent="0.25">
      <c r="B740937" s="74"/>
    </row>
    <row r="740938" spans="2:3" x14ac:dyDescent="0.25">
      <c r="B740938" s="74"/>
    </row>
    <row r="740939" spans="2:3" x14ac:dyDescent="0.25">
      <c r="B740939" s="74"/>
    </row>
    <row r="740940" spans="2:3" x14ac:dyDescent="0.25">
      <c r="B740940" s="74"/>
    </row>
    <row r="740941" spans="2:3" x14ac:dyDescent="0.25">
      <c r="B740941" s="74"/>
    </row>
    <row r="740942" spans="2:3" x14ac:dyDescent="0.25">
      <c r="B740942" s="74"/>
    </row>
    <row r="740993" spans="2:3" x14ac:dyDescent="0.25">
      <c r="C740993"/>
    </row>
    <row r="740994" spans="2:3" x14ac:dyDescent="0.25">
      <c r="B740994" s="74"/>
    </row>
    <row r="740995" spans="2:3" x14ac:dyDescent="0.25">
      <c r="B740995" s="74"/>
    </row>
    <row r="740996" spans="2:3" x14ac:dyDescent="0.25">
      <c r="B740996" s="74"/>
    </row>
    <row r="740997" spans="2:3" x14ac:dyDescent="0.25">
      <c r="B740997" s="74"/>
    </row>
    <row r="740998" spans="2:3" x14ac:dyDescent="0.25">
      <c r="B740998" s="74"/>
    </row>
    <row r="740999" spans="2:3" x14ac:dyDescent="0.25">
      <c r="B740999" s="74"/>
    </row>
    <row r="741000" spans="2:3" x14ac:dyDescent="0.25">
      <c r="B741000" s="74"/>
    </row>
    <row r="741001" spans="2:3" x14ac:dyDescent="0.25">
      <c r="B741001" s="74"/>
    </row>
    <row r="741002" spans="2:3" x14ac:dyDescent="0.25">
      <c r="B741002" s="74"/>
    </row>
    <row r="741003" spans="2:3" x14ac:dyDescent="0.25">
      <c r="B741003" s="74"/>
    </row>
    <row r="741004" spans="2:3" x14ac:dyDescent="0.25">
      <c r="B741004" s="74"/>
    </row>
    <row r="741005" spans="2:3" x14ac:dyDescent="0.25">
      <c r="B741005" s="74"/>
    </row>
    <row r="741006" spans="2:3" x14ac:dyDescent="0.25">
      <c r="B741006" s="74"/>
    </row>
    <row r="741057" spans="2:3" x14ac:dyDescent="0.25">
      <c r="C741057"/>
    </row>
    <row r="741058" spans="2:3" x14ac:dyDescent="0.25">
      <c r="B741058" s="74"/>
    </row>
    <row r="741059" spans="2:3" x14ac:dyDescent="0.25">
      <c r="B741059" s="74"/>
    </row>
    <row r="741060" spans="2:3" x14ac:dyDescent="0.25">
      <c r="B741060" s="74"/>
    </row>
    <row r="741061" spans="2:3" x14ac:dyDescent="0.25">
      <c r="B741061" s="74"/>
    </row>
    <row r="741062" spans="2:3" x14ac:dyDescent="0.25">
      <c r="B741062" s="74"/>
    </row>
    <row r="741063" spans="2:3" x14ac:dyDescent="0.25">
      <c r="B741063" s="74"/>
    </row>
    <row r="741064" spans="2:3" x14ac:dyDescent="0.25">
      <c r="B741064" s="74"/>
    </row>
    <row r="741065" spans="2:3" x14ac:dyDescent="0.25">
      <c r="B741065" s="74"/>
    </row>
    <row r="741066" spans="2:3" x14ac:dyDescent="0.25">
      <c r="B741066" s="74"/>
    </row>
    <row r="741067" spans="2:3" x14ac:dyDescent="0.25">
      <c r="B741067" s="74"/>
    </row>
    <row r="741068" spans="2:3" x14ac:dyDescent="0.25">
      <c r="B741068" s="74"/>
    </row>
    <row r="741069" spans="2:3" x14ac:dyDescent="0.25">
      <c r="B741069" s="74"/>
    </row>
    <row r="741070" spans="2:3" x14ac:dyDescent="0.25">
      <c r="B741070" s="74"/>
    </row>
    <row r="741121" spans="2:3" x14ac:dyDescent="0.25">
      <c r="C741121"/>
    </row>
    <row r="741122" spans="2:3" x14ac:dyDescent="0.25">
      <c r="B741122" s="74"/>
    </row>
    <row r="741123" spans="2:3" x14ac:dyDescent="0.25">
      <c r="B741123" s="74"/>
    </row>
    <row r="741124" spans="2:3" x14ac:dyDescent="0.25">
      <c r="B741124" s="74"/>
    </row>
    <row r="741125" spans="2:3" x14ac:dyDescent="0.25">
      <c r="B741125" s="74"/>
    </row>
    <row r="741126" spans="2:3" x14ac:dyDescent="0.25">
      <c r="B741126" s="74"/>
    </row>
    <row r="741127" spans="2:3" x14ac:dyDescent="0.25">
      <c r="B741127" s="74"/>
    </row>
    <row r="741128" spans="2:3" x14ac:dyDescent="0.25">
      <c r="B741128" s="74"/>
    </row>
    <row r="741129" spans="2:3" x14ac:dyDescent="0.25">
      <c r="B741129" s="74"/>
    </row>
    <row r="741130" spans="2:3" x14ac:dyDescent="0.25">
      <c r="B741130" s="74"/>
    </row>
    <row r="741131" spans="2:3" x14ac:dyDescent="0.25">
      <c r="B741131" s="74"/>
    </row>
    <row r="741132" spans="2:3" x14ac:dyDescent="0.25">
      <c r="B741132" s="74"/>
    </row>
    <row r="741133" spans="2:3" x14ac:dyDescent="0.25">
      <c r="B741133" s="74"/>
    </row>
    <row r="741134" spans="2:3" x14ac:dyDescent="0.25">
      <c r="B741134" s="74"/>
    </row>
    <row r="741185" spans="2:3" x14ac:dyDescent="0.25">
      <c r="C741185"/>
    </row>
    <row r="741186" spans="2:3" x14ac:dyDescent="0.25">
      <c r="B741186" s="74"/>
    </row>
    <row r="741187" spans="2:3" x14ac:dyDescent="0.25">
      <c r="B741187" s="74"/>
    </row>
    <row r="741188" spans="2:3" x14ac:dyDescent="0.25">
      <c r="B741188" s="74"/>
    </row>
    <row r="741189" spans="2:3" x14ac:dyDescent="0.25">
      <c r="B741189" s="74"/>
    </row>
    <row r="741190" spans="2:3" x14ac:dyDescent="0.25">
      <c r="B741190" s="74"/>
    </row>
    <row r="741191" spans="2:3" x14ac:dyDescent="0.25">
      <c r="B741191" s="74"/>
    </row>
    <row r="741192" spans="2:3" x14ac:dyDescent="0.25">
      <c r="B741192" s="74"/>
    </row>
    <row r="741193" spans="2:3" x14ac:dyDescent="0.25">
      <c r="B741193" s="74"/>
    </row>
    <row r="741194" spans="2:3" x14ac:dyDescent="0.25">
      <c r="B741194" s="74"/>
    </row>
    <row r="741195" spans="2:3" x14ac:dyDescent="0.25">
      <c r="B741195" s="74"/>
    </row>
    <row r="741196" spans="2:3" x14ac:dyDescent="0.25">
      <c r="B741196" s="74"/>
    </row>
    <row r="741197" spans="2:3" x14ac:dyDescent="0.25">
      <c r="B741197" s="74"/>
    </row>
    <row r="741198" spans="2:3" x14ac:dyDescent="0.25">
      <c r="B741198" s="74"/>
    </row>
    <row r="741249" spans="2:3" x14ac:dyDescent="0.25">
      <c r="C741249"/>
    </row>
    <row r="741250" spans="2:3" x14ac:dyDescent="0.25">
      <c r="B741250" s="74"/>
    </row>
    <row r="741251" spans="2:3" x14ac:dyDescent="0.25">
      <c r="B741251" s="74"/>
    </row>
    <row r="741252" spans="2:3" x14ac:dyDescent="0.25">
      <c r="B741252" s="74"/>
    </row>
    <row r="741253" spans="2:3" x14ac:dyDescent="0.25">
      <c r="B741253" s="74"/>
    </row>
    <row r="741254" spans="2:3" x14ac:dyDescent="0.25">
      <c r="B741254" s="74"/>
    </row>
    <row r="741255" spans="2:3" x14ac:dyDescent="0.25">
      <c r="B741255" s="74"/>
    </row>
    <row r="741256" spans="2:3" x14ac:dyDescent="0.25">
      <c r="B741256" s="74"/>
    </row>
    <row r="741257" spans="2:3" x14ac:dyDescent="0.25">
      <c r="B741257" s="74"/>
    </row>
    <row r="741258" spans="2:3" x14ac:dyDescent="0.25">
      <c r="B741258" s="74"/>
    </row>
    <row r="741259" spans="2:3" x14ac:dyDescent="0.25">
      <c r="B741259" s="74"/>
    </row>
    <row r="741260" spans="2:3" x14ac:dyDescent="0.25">
      <c r="B741260" s="74"/>
    </row>
    <row r="741261" spans="2:3" x14ac:dyDescent="0.25">
      <c r="B741261" s="74"/>
    </row>
    <row r="741262" spans="2:3" x14ac:dyDescent="0.25">
      <c r="B741262" s="74"/>
    </row>
    <row r="741313" spans="2:3" x14ac:dyDescent="0.25">
      <c r="C741313"/>
    </row>
    <row r="741314" spans="2:3" x14ac:dyDescent="0.25">
      <c r="B741314" s="74"/>
    </row>
    <row r="741315" spans="2:3" x14ac:dyDescent="0.25">
      <c r="B741315" s="74"/>
    </row>
    <row r="741316" spans="2:3" x14ac:dyDescent="0.25">
      <c r="B741316" s="74"/>
    </row>
    <row r="741317" spans="2:3" x14ac:dyDescent="0.25">
      <c r="B741317" s="74"/>
    </row>
    <row r="741318" spans="2:3" x14ac:dyDescent="0.25">
      <c r="B741318" s="74"/>
    </row>
    <row r="741319" spans="2:3" x14ac:dyDescent="0.25">
      <c r="B741319" s="74"/>
    </row>
    <row r="741320" spans="2:3" x14ac:dyDescent="0.25">
      <c r="B741320" s="74"/>
    </row>
    <row r="741321" spans="2:3" x14ac:dyDescent="0.25">
      <c r="B741321" s="74"/>
    </row>
    <row r="741322" spans="2:3" x14ac:dyDescent="0.25">
      <c r="B741322" s="74"/>
    </row>
    <row r="741323" spans="2:3" x14ac:dyDescent="0.25">
      <c r="B741323" s="74"/>
    </row>
    <row r="741324" spans="2:3" x14ac:dyDescent="0.25">
      <c r="B741324" s="74"/>
    </row>
    <row r="741325" spans="2:3" x14ac:dyDescent="0.25">
      <c r="B741325" s="74"/>
    </row>
    <row r="741326" spans="2:3" x14ac:dyDescent="0.25">
      <c r="B741326" s="74"/>
    </row>
    <row r="741377" spans="2:3" x14ac:dyDescent="0.25">
      <c r="C741377"/>
    </row>
    <row r="741378" spans="2:3" x14ac:dyDescent="0.25">
      <c r="B741378" s="74"/>
    </row>
    <row r="741379" spans="2:3" x14ac:dyDescent="0.25">
      <c r="B741379" s="74"/>
    </row>
    <row r="741380" spans="2:3" x14ac:dyDescent="0.25">
      <c r="B741380" s="74"/>
    </row>
    <row r="741381" spans="2:3" x14ac:dyDescent="0.25">
      <c r="B741381" s="74"/>
    </row>
    <row r="741382" spans="2:3" x14ac:dyDescent="0.25">
      <c r="B741382" s="74"/>
    </row>
    <row r="741383" spans="2:3" x14ac:dyDescent="0.25">
      <c r="B741383" s="74"/>
    </row>
    <row r="741384" spans="2:3" x14ac:dyDescent="0.25">
      <c r="B741384" s="74"/>
    </row>
    <row r="741385" spans="2:3" x14ac:dyDescent="0.25">
      <c r="B741385" s="74"/>
    </row>
    <row r="741386" spans="2:3" x14ac:dyDescent="0.25">
      <c r="B741386" s="74"/>
    </row>
    <row r="741387" spans="2:3" x14ac:dyDescent="0.25">
      <c r="B741387" s="74"/>
    </row>
    <row r="741388" spans="2:3" x14ac:dyDescent="0.25">
      <c r="B741388" s="74"/>
    </row>
    <row r="741389" spans="2:3" x14ac:dyDescent="0.25">
      <c r="B741389" s="74"/>
    </row>
    <row r="741390" spans="2:3" x14ac:dyDescent="0.25">
      <c r="B741390" s="74"/>
    </row>
    <row r="741441" spans="2:3" x14ac:dyDescent="0.25">
      <c r="C741441"/>
    </row>
    <row r="741442" spans="2:3" x14ac:dyDescent="0.25">
      <c r="B741442" s="74"/>
    </row>
    <row r="741443" spans="2:3" x14ac:dyDescent="0.25">
      <c r="B741443" s="74"/>
    </row>
    <row r="741444" spans="2:3" x14ac:dyDescent="0.25">
      <c r="B741444" s="74"/>
    </row>
    <row r="741445" spans="2:3" x14ac:dyDescent="0.25">
      <c r="B741445" s="74"/>
    </row>
    <row r="741446" spans="2:3" x14ac:dyDescent="0.25">
      <c r="B741446" s="74"/>
    </row>
    <row r="741447" spans="2:3" x14ac:dyDescent="0.25">
      <c r="B741447" s="74"/>
    </row>
    <row r="741448" spans="2:3" x14ac:dyDescent="0.25">
      <c r="B741448" s="74"/>
    </row>
    <row r="741449" spans="2:3" x14ac:dyDescent="0.25">
      <c r="B741449" s="74"/>
    </row>
    <row r="741450" spans="2:3" x14ac:dyDescent="0.25">
      <c r="B741450" s="74"/>
    </row>
    <row r="741451" spans="2:3" x14ac:dyDescent="0.25">
      <c r="B741451" s="74"/>
    </row>
    <row r="741452" spans="2:3" x14ac:dyDescent="0.25">
      <c r="B741452" s="74"/>
    </row>
    <row r="741453" spans="2:3" x14ac:dyDescent="0.25">
      <c r="B741453" s="74"/>
    </row>
    <row r="741454" spans="2:3" x14ac:dyDescent="0.25">
      <c r="B741454" s="74"/>
    </row>
    <row r="741505" spans="2:3" x14ac:dyDescent="0.25">
      <c r="C741505"/>
    </row>
    <row r="741506" spans="2:3" x14ac:dyDescent="0.25">
      <c r="B741506" s="74"/>
    </row>
    <row r="741507" spans="2:3" x14ac:dyDescent="0.25">
      <c r="B741507" s="74"/>
    </row>
    <row r="741508" spans="2:3" x14ac:dyDescent="0.25">
      <c r="B741508" s="74"/>
    </row>
    <row r="741509" spans="2:3" x14ac:dyDescent="0.25">
      <c r="B741509" s="74"/>
    </row>
    <row r="741510" spans="2:3" x14ac:dyDescent="0.25">
      <c r="B741510" s="74"/>
    </row>
    <row r="741511" spans="2:3" x14ac:dyDescent="0.25">
      <c r="B741511" s="74"/>
    </row>
    <row r="741512" spans="2:3" x14ac:dyDescent="0.25">
      <c r="B741512" s="74"/>
    </row>
    <row r="741513" spans="2:3" x14ac:dyDescent="0.25">
      <c r="B741513" s="74"/>
    </row>
    <row r="741514" spans="2:3" x14ac:dyDescent="0.25">
      <c r="B741514" s="74"/>
    </row>
    <row r="741515" spans="2:3" x14ac:dyDescent="0.25">
      <c r="B741515" s="74"/>
    </row>
    <row r="741516" spans="2:3" x14ac:dyDescent="0.25">
      <c r="B741516" s="74"/>
    </row>
    <row r="741517" spans="2:3" x14ac:dyDescent="0.25">
      <c r="B741517" s="74"/>
    </row>
    <row r="741518" spans="2:3" x14ac:dyDescent="0.25">
      <c r="B741518" s="74"/>
    </row>
    <row r="741569" spans="2:3" x14ac:dyDescent="0.25">
      <c r="C741569"/>
    </row>
    <row r="741570" spans="2:3" x14ac:dyDescent="0.25">
      <c r="B741570" s="74"/>
    </row>
    <row r="741571" spans="2:3" x14ac:dyDescent="0.25">
      <c r="B741571" s="74"/>
    </row>
    <row r="741572" spans="2:3" x14ac:dyDescent="0.25">
      <c r="B741572" s="74"/>
    </row>
    <row r="741573" spans="2:3" x14ac:dyDescent="0.25">
      <c r="B741573" s="74"/>
    </row>
    <row r="741574" spans="2:3" x14ac:dyDescent="0.25">
      <c r="B741574" s="74"/>
    </row>
    <row r="741575" spans="2:3" x14ac:dyDescent="0.25">
      <c r="B741575" s="74"/>
    </row>
    <row r="741576" spans="2:3" x14ac:dyDescent="0.25">
      <c r="B741576" s="74"/>
    </row>
    <row r="741577" spans="2:3" x14ac:dyDescent="0.25">
      <c r="B741577" s="74"/>
    </row>
    <row r="741578" spans="2:3" x14ac:dyDescent="0.25">
      <c r="B741578" s="74"/>
    </row>
    <row r="741579" spans="2:3" x14ac:dyDescent="0.25">
      <c r="B741579" s="74"/>
    </row>
    <row r="741580" spans="2:3" x14ac:dyDescent="0.25">
      <c r="B741580" s="74"/>
    </row>
    <row r="741581" spans="2:3" x14ac:dyDescent="0.25">
      <c r="B741581" s="74"/>
    </row>
    <row r="741582" spans="2:3" x14ac:dyDescent="0.25">
      <c r="B741582" s="74"/>
    </row>
    <row r="741633" spans="2:3" x14ac:dyDescent="0.25">
      <c r="C741633"/>
    </row>
    <row r="741634" spans="2:3" x14ac:dyDescent="0.25">
      <c r="B741634" s="74"/>
    </row>
    <row r="741635" spans="2:3" x14ac:dyDescent="0.25">
      <c r="B741635" s="74"/>
    </row>
    <row r="741636" spans="2:3" x14ac:dyDescent="0.25">
      <c r="B741636" s="74"/>
    </row>
    <row r="741637" spans="2:3" x14ac:dyDescent="0.25">
      <c r="B741637" s="74"/>
    </row>
    <row r="741638" spans="2:3" x14ac:dyDescent="0.25">
      <c r="B741638" s="74"/>
    </row>
    <row r="741639" spans="2:3" x14ac:dyDescent="0.25">
      <c r="B741639" s="74"/>
    </row>
    <row r="741640" spans="2:3" x14ac:dyDescent="0.25">
      <c r="B741640" s="74"/>
    </row>
    <row r="741641" spans="2:3" x14ac:dyDescent="0.25">
      <c r="B741641" s="74"/>
    </row>
    <row r="741642" spans="2:3" x14ac:dyDescent="0.25">
      <c r="B741642" s="74"/>
    </row>
    <row r="741643" spans="2:3" x14ac:dyDescent="0.25">
      <c r="B741643" s="74"/>
    </row>
    <row r="741644" spans="2:3" x14ac:dyDescent="0.25">
      <c r="B741644" s="74"/>
    </row>
    <row r="741645" spans="2:3" x14ac:dyDescent="0.25">
      <c r="B741645" s="74"/>
    </row>
    <row r="741646" spans="2:3" x14ac:dyDescent="0.25">
      <c r="B741646" s="74"/>
    </row>
    <row r="741697" spans="2:3" x14ac:dyDescent="0.25">
      <c r="C741697"/>
    </row>
    <row r="741698" spans="2:3" x14ac:dyDescent="0.25">
      <c r="B741698" s="74"/>
    </row>
    <row r="741699" spans="2:3" x14ac:dyDescent="0.25">
      <c r="B741699" s="74"/>
    </row>
    <row r="741700" spans="2:3" x14ac:dyDescent="0.25">
      <c r="B741700" s="74"/>
    </row>
    <row r="741701" spans="2:3" x14ac:dyDescent="0.25">
      <c r="B741701" s="74"/>
    </row>
    <row r="741702" spans="2:3" x14ac:dyDescent="0.25">
      <c r="B741702" s="74"/>
    </row>
    <row r="741703" spans="2:3" x14ac:dyDescent="0.25">
      <c r="B741703" s="74"/>
    </row>
    <row r="741704" spans="2:3" x14ac:dyDescent="0.25">
      <c r="B741704" s="74"/>
    </row>
    <row r="741705" spans="2:3" x14ac:dyDescent="0.25">
      <c r="B741705" s="74"/>
    </row>
    <row r="741706" spans="2:3" x14ac:dyDescent="0.25">
      <c r="B741706" s="74"/>
    </row>
    <row r="741707" spans="2:3" x14ac:dyDescent="0.25">
      <c r="B741707" s="74"/>
    </row>
    <row r="741708" spans="2:3" x14ac:dyDescent="0.25">
      <c r="B741708" s="74"/>
    </row>
    <row r="741709" spans="2:3" x14ac:dyDescent="0.25">
      <c r="B741709" s="74"/>
    </row>
    <row r="741710" spans="2:3" x14ac:dyDescent="0.25">
      <c r="B741710" s="74"/>
    </row>
    <row r="741761" spans="2:3" x14ac:dyDescent="0.25">
      <c r="C741761"/>
    </row>
    <row r="741762" spans="2:3" x14ac:dyDescent="0.25">
      <c r="B741762" s="74"/>
    </row>
    <row r="741763" spans="2:3" x14ac:dyDescent="0.25">
      <c r="B741763" s="74"/>
    </row>
    <row r="741764" spans="2:3" x14ac:dyDescent="0.25">
      <c r="B741764" s="74"/>
    </row>
    <row r="741765" spans="2:3" x14ac:dyDescent="0.25">
      <c r="B741765" s="74"/>
    </row>
    <row r="741766" spans="2:3" x14ac:dyDescent="0.25">
      <c r="B741766" s="74"/>
    </row>
    <row r="741767" spans="2:3" x14ac:dyDescent="0.25">
      <c r="B741767" s="74"/>
    </row>
    <row r="741768" spans="2:3" x14ac:dyDescent="0.25">
      <c r="B741768" s="74"/>
    </row>
    <row r="741769" spans="2:3" x14ac:dyDescent="0.25">
      <c r="B741769" s="74"/>
    </row>
    <row r="741770" spans="2:3" x14ac:dyDescent="0.25">
      <c r="B741770" s="74"/>
    </row>
    <row r="741771" spans="2:3" x14ac:dyDescent="0.25">
      <c r="B741771" s="74"/>
    </row>
    <row r="741772" spans="2:3" x14ac:dyDescent="0.25">
      <c r="B741772" s="74"/>
    </row>
    <row r="741773" spans="2:3" x14ac:dyDescent="0.25">
      <c r="B741773" s="74"/>
    </row>
    <row r="741774" spans="2:3" x14ac:dyDescent="0.25">
      <c r="B741774" s="74"/>
    </row>
    <row r="741825" spans="2:3" x14ac:dyDescent="0.25">
      <c r="C741825"/>
    </row>
    <row r="741826" spans="2:3" x14ac:dyDescent="0.25">
      <c r="B741826" s="74"/>
    </row>
    <row r="741827" spans="2:3" x14ac:dyDescent="0.25">
      <c r="B741827" s="74"/>
    </row>
    <row r="741828" spans="2:3" x14ac:dyDescent="0.25">
      <c r="B741828" s="74"/>
    </row>
    <row r="741829" spans="2:3" x14ac:dyDescent="0.25">
      <c r="B741829" s="74"/>
    </row>
    <row r="741830" spans="2:3" x14ac:dyDescent="0.25">
      <c r="B741830" s="74"/>
    </row>
    <row r="741831" spans="2:3" x14ac:dyDescent="0.25">
      <c r="B741831" s="74"/>
    </row>
    <row r="741832" spans="2:3" x14ac:dyDescent="0.25">
      <c r="B741832" s="74"/>
    </row>
    <row r="741833" spans="2:3" x14ac:dyDescent="0.25">
      <c r="B741833" s="74"/>
    </row>
    <row r="741834" spans="2:3" x14ac:dyDescent="0.25">
      <c r="B741834" s="74"/>
    </row>
    <row r="741835" spans="2:3" x14ac:dyDescent="0.25">
      <c r="B741835" s="74"/>
    </row>
    <row r="741836" spans="2:3" x14ac:dyDescent="0.25">
      <c r="B741836" s="74"/>
    </row>
    <row r="741837" spans="2:3" x14ac:dyDescent="0.25">
      <c r="B741837" s="74"/>
    </row>
    <row r="741838" spans="2:3" x14ac:dyDescent="0.25">
      <c r="B741838" s="74"/>
    </row>
    <row r="741889" spans="2:3" x14ac:dyDescent="0.25">
      <c r="C741889"/>
    </row>
    <row r="741890" spans="2:3" x14ac:dyDescent="0.25">
      <c r="B741890" s="74"/>
    </row>
    <row r="741891" spans="2:3" x14ac:dyDescent="0.25">
      <c r="B741891" s="74"/>
    </row>
    <row r="741892" spans="2:3" x14ac:dyDescent="0.25">
      <c r="B741892" s="74"/>
    </row>
    <row r="741893" spans="2:3" x14ac:dyDescent="0.25">
      <c r="B741893" s="74"/>
    </row>
    <row r="741894" spans="2:3" x14ac:dyDescent="0.25">
      <c r="B741894" s="74"/>
    </row>
    <row r="741895" spans="2:3" x14ac:dyDescent="0.25">
      <c r="B741895" s="74"/>
    </row>
    <row r="741896" spans="2:3" x14ac:dyDescent="0.25">
      <c r="B741896" s="74"/>
    </row>
    <row r="741897" spans="2:3" x14ac:dyDescent="0.25">
      <c r="B741897" s="74"/>
    </row>
    <row r="741898" spans="2:3" x14ac:dyDescent="0.25">
      <c r="B741898" s="74"/>
    </row>
    <row r="741899" spans="2:3" x14ac:dyDescent="0.25">
      <c r="B741899" s="74"/>
    </row>
    <row r="741900" spans="2:3" x14ac:dyDescent="0.25">
      <c r="B741900" s="74"/>
    </row>
    <row r="741901" spans="2:3" x14ac:dyDescent="0.25">
      <c r="B741901" s="74"/>
    </row>
    <row r="741902" spans="2:3" x14ac:dyDescent="0.25">
      <c r="B741902" s="74"/>
    </row>
    <row r="741953" spans="2:3" x14ac:dyDescent="0.25">
      <c r="C741953"/>
    </row>
    <row r="741954" spans="2:3" x14ac:dyDescent="0.25">
      <c r="B741954" s="74"/>
    </row>
    <row r="741955" spans="2:3" x14ac:dyDescent="0.25">
      <c r="B741955" s="74"/>
    </row>
    <row r="741956" spans="2:3" x14ac:dyDescent="0.25">
      <c r="B741956" s="74"/>
    </row>
    <row r="741957" spans="2:3" x14ac:dyDescent="0.25">
      <c r="B741957" s="74"/>
    </row>
    <row r="741958" spans="2:3" x14ac:dyDescent="0.25">
      <c r="B741958" s="74"/>
    </row>
    <row r="741959" spans="2:3" x14ac:dyDescent="0.25">
      <c r="B741959" s="74"/>
    </row>
    <row r="741960" spans="2:3" x14ac:dyDescent="0.25">
      <c r="B741960" s="74"/>
    </row>
    <row r="741961" spans="2:3" x14ac:dyDescent="0.25">
      <c r="B741961" s="74"/>
    </row>
    <row r="741962" spans="2:3" x14ac:dyDescent="0.25">
      <c r="B741962" s="74"/>
    </row>
    <row r="741963" spans="2:3" x14ac:dyDescent="0.25">
      <c r="B741963" s="74"/>
    </row>
    <row r="741964" spans="2:3" x14ac:dyDescent="0.25">
      <c r="B741964" s="74"/>
    </row>
    <row r="741965" spans="2:3" x14ac:dyDescent="0.25">
      <c r="B741965" s="74"/>
    </row>
    <row r="741966" spans="2:3" x14ac:dyDescent="0.25">
      <c r="B741966" s="74"/>
    </row>
    <row r="742017" spans="2:3" x14ac:dyDescent="0.25">
      <c r="C742017"/>
    </row>
    <row r="742018" spans="2:3" x14ac:dyDescent="0.25">
      <c r="B742018" s="74"/>
    </row>
    <row r="742019" spans="2:3" x14ac:dyDescent="0.25">
      <c r="B742019" s="74"/>
    </row>
    <row r="742020" spans="2:3" x14ac:dyDescent="0.25">
      <c r="B742020" s="74"/>
    </row>
    <row r="742021" spans="2:3" x14ac:dyDescent="0.25">
      <c r="B742021" s="74"/>
    </row>
    <row r="742022" spans="2:3" x14ac:dyDescent="0.25">
      <c r="B742022" s="74"/>
    </row>
    <row r="742023" spans="2:3" x14ac:dyDescent="0.25">
      <c r="B742023" s="74"/>
    </row>
    <row r="742024" spans="2:3" x14ac:dyDescent="0.25">
      <c r="B742024" s="74"/>
    </row>
    <row r="742025" spans="2:3" x14ac:dyDescent="0.25">
      <c r="B742025" s="74"/>
    </row>
    <row r="742026" spans="2:3" x14ac:dyDescent="0.25">
      <c r="B742026" s="74"/>
    </row>
    <row r="742027" spans="2:3" x14ac:dyDescent="0.25">
      <c r="B742027" s="74"/>
    </row>
    <row r="742028" spans="2:3" x14ac:dyDescent="0.25">
      <c r="B742028" s="74"/>
    </row>
    <row r="742029" spans="2:3" x14ac:dyDescent="0.25">
      <c r="B742029" s="74"/>
    </row>
    <row r="742030" spans="2:3" x14ac:dyDescent="0.25">
      <c r="B742030" s="74"/>
    </row>
    <row r="742081" spans="2:3" x14ac:dyDescent="0.25">
      <c r="C742081"/>
    </row>
    <row r="742082" spans="2:3" x14ac:dyDescent="0.25">
      <c r="B742082" s="74"/>
    </row>
    <row r="742083" spans="2:3" x14ac:dyDescent="0.25">
      <c r="B742083" s="74"/>
    </row>
    <row r="742084" spans="2:3" x14ac:dyDescent="0.25">
      <c r="B742084" s="74"/>
    </row>
    <row r="742085" spans="2:3" x14ac:dyDescent="0.25">
      <c r="B742085" s="74"/>
    </row>
    <row r="742086" spans="2:3" x14ac:dyDescent="0.25">
      <c r="B742086" s="74"/>
    </row>
    <row r="742087" spans="2:3" x14ac:dyDescent="0.25">
      <c r="B742087" s="74"/>
    </row>
    <row r="742088" spans="2:3" x14ac:dyDescent="0.25">
      <c r="B742088" s="74"/>
    </row>
    <row r="742089" spans="2:3" x14ac:dyDescent="0.25">
      <c r="B742089" s="74"/>
    </row>
    <row r="742090" spans="2:3" x14ac:dyDescent="0.25">
      <c r="B742090" s="74"/>
    </row>
    <row r="742091" spans="2:3" x14ac:dyDescent="0.25">
      <c r="B742091" s="74"/>
    </row>
    <row r="742092" spans="2:3" x14ac:dyDescent="0.25">
      <c r="B742092" s="74"/>
    </row>
    <row r="742093" spans="2:3" x14ac:dyDescent="0.25">
      <c r="B742093" s="74"/>
    </row>
    <row r="742094" spans="2:3" x14ac:dyDescent="0.25">
      <c r="B742094" s="74"/>
    </row>
    <row r="742145" spans="2:3" x14ac:dyDescent="0.25">
      <c r="C742145"/>
    </row>
    <row r="742146" spans="2:3" x14ac:dyDescent="0.25">
      <c r="B742146" s="74"/>
    </row>
    <row r="742147" spans="2:3" x14ac:dyDescent="0.25">
      <c r="B742147" s="74"/>
    </row>
    <row r="742148" spans="2:3" x14ac:dyDescent="0.25">
      <c r="B742148" s="74"/>
    </row>
    <row r="742149" spans="2:3" x14ac:dyDescent="0.25">
      <c r="B742149" s="74"/>
    </row>
    <row r="742150" spans="2:3" x14ac:dyDescent="0.25">
      <c r="B742150" s="74"/>
    </row>
    <row r="742151" spans="2:3" x14ac:dyDescent="0.25">
      <c r="B742151" s="74"/>
    </row>
    <row r="742152" spans="2:3" x14ac:dyDescent="0.25">
      <c r="B742152" s="74"/>
    </row>
    <row r="742153" spans="2:3" x14ac:dyDescent="0.25">
      <c r="B742153" s="74"/>
    </row>
    <row r="742154" spans="2:3" x14ac:dyDescent="0.25">
      <c r="B742154" s="74"/>
    </row>
    <row r="742155" spans="2:3" x14ac:dyDescent="0.25">
      <c r="B742155" s="74"/>
    </row>
    <row r="742156" spans="2:3" x14ac:dyDescent="0.25">
      <c r="B742156" s="74"/>
    </row>
    <row r="742157" spans="2:3" x14ac:dyDescent="0.25">
      <c r="B742157" s="74"/>
    </row>
    <row r="742158" spans="2:3" x14ac:dyDescent="0.25">
      <c r="B742158" s="74"/>
    </row>
    <row r="742209" spans="2:3" x14ac:dyDescent="0.25">
      <c r="C742209"/>
    </row>
    <row r="742210" spans="2:3" x14ac:dyDescent="0.25">
      <c r="B742210" s="74"/>
    </row>
    <row r="742211" spans="2:3" x14ac:dyDescent="0.25">
      <c r="B742211" s="74"/>
    </row>
    <row r="742212" spans="2:3" x14ac:dyDescent="0.25">
      <c r="B742212" s="74"/>
    </row>
    <row r="742213" spans="2:3" x14ac:dyDescent="0.25">
      <c r="B742213" s="74"/>
    </row>
    <row r="742214" spans="2:3" x14ac:dyDescent="0.25">
      <c r="B742214" s="74"/>
    </row>
    <row r="742215" spans="2:3" x14ac:dyDescent="0.25">
      <c r="B742215" s="74"/>
    </row>
    <row r="742216" spans="2:3" x14ac:dyDescent="0.25">
      <c r="B742216" s="74"/>
    </row>
    <row r="742217" spans="2:3" x14ac:dyDescent="0.25">
      <c r="B742217" s="74"/>
    </row>
    <row r="742218" spans="2:3" x14ac:dyDescent="0.25">
      <c r="B742218" s="74"/>
    </row>
    <row r="742219" spans="2:3" x14ac:dyDescent="0.25">
      <c r="B742219" s="74"/>
    </row>
    <row r="742220" spans="2:3" x14ac:dyDescent="0.25">
      <c r="B742220" s="74"/>
    </row>
    <row r="742221" spans="2:3" x14ac:dyDescent="0.25">
      <c r="B742221" s="74"/>
    </row>
    <row r="742222" spans="2:3" x14ac:dyDescent="0.25">
      <c r="B742222" s="74"/>
    </row>
    <row r="742273" spans="2:3" x14ac:dyDescent="0.25">
      <c r="C742273"/>
    </row>
    <row r="742274" spans="2:3" x14ac:dyDescent="0.25">
      <c r="B742274" s="74"/>
    </row>
    <row r="742275" spans="2:3" x14ac:dyDescent="0.25">
      <c r="B742275" s="74"/>
    </row>
    <row r="742276" spans="2:3" x14ac:dyDescent="0.25">
      <c r="B742276" s="74"/>
    </row>
    <row r="742277" spans="2:3" x14ac:dyDescent="0.25">
      <c r="B742277" s="74"/>
    </row>
    <row r="742278" spans="2:3" x14ac:dyDescent="0.25">
      <c r="B742278" s="74"/>
    </row>
    <row r="742279" spans="2:3" x14ac:dyDescent="0.25">
      <c r="B742279" s="74"/>
    </row>
    <row r="742280" spans="2:3" x14ac:dyDescent="0.25">
      <c r="B742280" s="74"/>
    </row>
    <row r="742281" spans="2:3" x14ac:dyDescent="0.25">
      <c r="B742281" s="74"/>
    </row>
    <row r="742282" spans="2:3" x14ac:dyDescent="0.25">
      <c r="B742282" s="74"/>
    </row>
    <row r="742283" spans="2:3" x14ac:dyDescent="0.25">
      <c r="B742283" s="74"/>
    </row>
    <row r="742284" spans="2:3" x14ac:dyDescent="0.25">
      <c r="B742284" s="74"/>
    </row>
    <row r="742285" spans="2:3" x14ac:dyDescent="0.25">
      <c r="B742285" s="74"/>
    </row>
    <row r="742286" spans="2:3" x14ac:dyDescent="0.25">
      <c r="B742286" s="74"/>
    </row>
    <row r="742337" spans="2:3" x14ac:dyDescent="0.25">
      <c r="C742337"/>
    </row>
    <row r="742338" spans="2:3" x14ac:dyDescent="0.25">
      <c r="B742338" s="74"/>
    </row>
    <row r="742339" spans="2:3" x14ac:dyDescent="0.25">
      <c r="B742339" s="74"/>
    </row>
    <row r="742340" spans="2:3" x14ac:dyDescent="0.25">
      <c r="B742340" s="74"/>
    </row>
    <row r="742341" spans="2:3" x14ac:dyDescent="0.25">
      <c r="B742341" s="74"/>
    </row>
    <row r="742342" spans="2:3" x14ac:dyDescent="0.25">
      <c r="B742342" s="74"/>
    </row>
    <row r="742343" spans="2:3" x14ac:dyDescent="0.25">
      <c r="B742343" s="74"/>
    </row>
    <row r="742344" spans="2:3" x14ac:dyDescent="0.25">
      <c r="B742344" s="74"/>
    </row>
    <row r="742345" spans="2:3" x14ac:dyDescent="0.25">
      <c r="B742345" s="74"/>
    </row>
    <row r="742346" spans="2:3" x14ac:dyDescent="0.25">
      <c r="B742346" s="74"/>
    </row>
    <row r="742347" spans="2:3" x14ac:dyDescent="0.25">
      <c r="B742347" s="74"/>
    </row>
    <row r="742348" spans="2:3" x14ac:dyDescent="0.25">
      <c r="B742348" s="74"/>
    </row>
    <row r="742349" spans="2:3" x14ac:dyDescent="0.25">
      <c r="B742349" s="74"/>
    </row>
    <row r="742350" spans="2:3" x14ac:dyDescent="0.25">
      <c r="B742350" s="74"/>
    </row>
    <row r="742401" spans="2:3" x14ac:dyDescent="0.25">
      <c r="C742401"/>
    </row>
    <row r="742402" spans="2:3" x14ac:dyDescent="0.25">
      <c r="B742402" s="74"/>
    </row>
    <row r="742403" spans="2:3" x14ac:dyDescent="0.25">
      <c r="B742403" s="74"/>
    </row>
    <row r="742404" spans="2:3" x14ac:dyDescent="0.25">
      <c r="B742404" s="74"/>
    </row>
    <row r="742405" spans="2:3" x14ac:dyDescent="0.25">
      <c r="B742405" s="74"/>
    </row>
    <row r="742406" spans="2:3" x14ac:dyDescent="0.25">
      <c r="B742406" s="74"/>
    </row>
    <row r="742407" spans="2:3" x14ac:dyDescent="0.25">
      <c r="B742407" s="74"/>
    </row>
    <row r="742408" spans="2:3" x14ac:dyDescent="0.25">
      <c r="B742408" s="74"/>
    </row>
    <row r="742409" spans="2:3" x14ac:dyDescent="0.25">
      <c r="B742409" s="74"/>
    </row>
    <row r="742410" spans="2:3" x14ac:dyDescent="0.25">
      <c r="B742410" s="74"/>
    </row>
    <row r="742411" spans="2:3" x14ac:dyDescent="0.25">
      <c r="B742411" s="74"/>
    </row>
    <row r="742412" spans="2:3" x14ac:dyDescent="0.25">
      <c r="B742412" s="74"/>
    </row>
    <row r="742413" spans="2:3" x14ac:dyDescent="0.25">
      <c r="B742413" s="74"/>
    </row>
    <row r="742414" spans="2:3" x14ac:dyDescent="0.25">
      <c r="B742414" s="74"/>
    </row>
    <row r="742465" spans="2:3" x14ac:dyDescent="0.25">
      <c r="C742465"/>
    </row>
    <row r="742466" spans="2:3" x14ac:dyDescent="0.25">
      <c r="B742466" s="74"/>
    </row>
    <row r="742467" spans="2:3" x14ac:dyDescent="0.25">
      <c r="B742467" s="74"/>
    </row>
    <row r="742468" spans="2:3" x14ac:dyDescent="0.25">
      <c r="B742468" s="74"/>
    </row>
    <row r="742469" spans="2:3" x14ac:dyDescent="0.25">
      <c r="B742469" s="74"/>
    </row>
    <row r="742470" spans="2:3" x14ac:dyDescent="0.25">
      <c r="B742470" s="74"/>
    </row>
    <row r="742471" spans="2:3" x14ac:dyDescent="0.25">
      <c r="B742471" s="74"/>
    </row>
    <row r="742472" spans="2:3" x14ac:dyDescent="0.25">
      <c r="B742472" s="74"/>
    </row>
    <row r="742473" spans="2:3" x14ac:dyDescent="0.25">
      <c r="B742473" s="74"/>
    </row>
    <row r="742474" spans="2:3" x14ac:dyDescent="0.25">
      <c r="B742474" s="74"/>
    </row>
    <row r="742475" spans="2:3" x14ac:dyDescent="0.25">
      <c r="B742475" s="74"/>
    </row>
    <row r="742476" spans="2:3" x14ac:dyDescent="0.25">
      <c r="B742476" s="74"/>
    </row>
    <row r="742477" spans="2:3" x14ac:dyDescent="0.25">
      <c r="B742477" s="74"/>
    </row>
    <row r="742478" spans="2:3" x14ac:dyDescent="0.25">
      <c r="B742478" s="74"/>
    </row>
    <row r="742529" spans="2:3" x14ac:dyDescent="0.25">
      <c r="C742529"/>
    </row>
    <row r="742530" spans="2:3" x14ac:dyDescent="0.25">
      <c r="B742530" s="74"/>
    </row>
    <row r="742531" spans="2:3" x14ac:dyDescent="0.25">
      <c r="B742531" s="74"/>
    </row>
    <row r="742532" spans="2:3" x14ac:dyDescent="0.25">
      <c r="B742532" s="74"/>
    </row>
    <row r="742533" spans="2:3" x14ac:dyDescent="0.25">
      <c r="B742533" s="74"/>
    </row>
    <row r="742534" spans="2:3" x14ac:dyDescent="0.25">
      <c r="B742534" s="74"/>
    </row>
    <row r="742535" spans="2:3" x14ac:dyDescent="0.25">
      <c r="B742535" s="74"/>
    </row>
    <row r="742536" spans="2:3" x14ac:dyDescent="0.25">
      <c r="B742536" s="74"/>
    </row>
    <row r="742537" spans="2:3" x14ac:dyDescent="0.25">
      <c r="B742537" s="74"/>
    </row>
    <row r="742538" spans="2:3" x14ac:dyDescent="0.25">
      <c r="B742538" s="74"/>
    </row>
    <row r="742539" spans="2:3" x14ac:dyDescent="0.25">
      <c r="B742539" s="74"/>
    </row>
    <row r="742540" spans="2:3" x14ac:dyDescent="0.25">
      <c r="B742540" s="74"/>
    </row>
    <row r="742541" spans="2:3" x14ac:dyDescent="0.25">
      <c r="B742541" s="74"/>
    </row>
    <row r="742542" spans="2:3" x14ac:dyDescent="0.25">
      <c r="B742542" s="74"/>
    </row>
    <row r="742593" spans="2:3" x14ac:dyDescent="0.25">
      <c r="C742593"/>
    </row>
    <row r="742594" spans="2:3" x14ac:dyDescent="0.25">
      <c r="B742594" s="74"/>
    </row>
    <row r="742595" spans="2:3" x14ac:dyDescent="0.25">
      <c r="B742595" s="74"/>
    </row>
    <row r="742596" spans="2:3" x14ac:dyDescent="0.25">
      <c r="B742596" s="74"/>
    </row>
    <row r="742597" spans="2:3" x14ac:dyDescent="0.25">
      <c r="B742597" s="74"/>
    </row>
    <row r="742598" spans="2:3" x14ac:dyDescent="0.25">
      <c r="B742598" s="74"/>
    </row>
    <row r="742599" spans="2:3" x14ac:dyDescent="0.25">
      <c r="B742599" s="74"/>
    </row>
    <row r="742600" spans="2:3" x14ac:dyDescent="0.25">
      <c r="B742600" s="74"/>
    </row>
    <row r="742601" spans="2:3" x14ac:dyDescent="0.25">
      <c r="B742601" s="74"/>
    </row>
    <row r="742602" spans="2:3" x14ac:dyDescent="0.25">
      <c r="B742602" s="74"/>
    </row>
    <row r="742603" spans="2:3" x14ac:dyDescent="0.25">
      <c r="B742603" s="74"/>
    </row>
    <row r="742604" spans="2:3" x14ac:dyDescent="0.25">
      <c r="B742604" s="74"/>
    </row>
    <row r="742605" spans="2:3" x14ac:dyDescent="0.25">
      <c r="B742605" s="74"/>
    </row>
    <row r="742606" spans="2:3" x14ac:dyDescent="0.25">
      <c r="B742606" s="74"/>
    </row>
    <row r="742657" spans="2:3" x14ac:dyDescent="0.25">
      <c r="C742657"/>
    </row>
    <row r="742658" spans="2:3" x14ac:dyDescent="0.25">
      <c r="B742658" s="74"/>
    </row>
    <row r="742659" spans="2:3" x14ac:dyDescent="0.25">
      <c r="B742659" s="74"/>
    </row>
    <row r="742660" spans="2:3" x14ac:dyDescent="0.25">
      <c r="B742660" s="74"/>
    </row>
    <row r="742661" spans="2:3" x14ac:dyDescent="0.25">
      <c r="B742661" s="74"/>
    </row>
    <row r="742662" spans="2:3" x14ac:dyDescent="0.25">
      <c r="B742662" s="74"/>
    </row>
    <row r="742663" spans="2:3" x14ac:dyDescent="0.25">
      <c r="B742663" s="74"/>
    </row>
    <row r="742664" spans="2:3" x14ac:dyDescent="0.25">
      <c r="B742664" s="74"/>
    </row>
    <row r="742665" spans="2:3" x14ac:dyDescent="0.25">
      <c r="B742665" s="74"/>
    </row>
    <row r="742666" spans="2:3" x14ac:dyDescent="0.25">
      <c r="B742666" s="74"/>
    </row>
    <row r="742667" spans="2:3" x14ac:dyDescent="0.25">
      <c r="B742667" s="74"/>
    </row>
    <row r="742668" spans="2:3" x14ac:dyDescent="0.25">
      <c r="B742668" s="74"/>
    </row>
    <row r="742669" spans="2:3" x14ac:dyDescent="0.25">
      <c r="B742669" s="74"/>
    </row>
    <row r="742670" spans="2:3" x14ac:dyDescent="0.25">
      <c r="B742670" s="74"/>
    </row>
    <row r="742721" spans="2:3" x14ac:dyDescent="0.25">
      <c r="C742721"/>
    </row>
    <row r="742722" spans="2:3" x14ac:dyDescent="0.25">
      <c r="B742722" s="74"/>
    </row>
    <row r="742723" spans="2:3" x14ac:dyDescent="0.25">
      <c r="B742723" s="74"/>
    </row>
    <row r="742724" spans="2:3" x14ac:dyDescent="0.25">
      <c r="B742724" s="74"/>
    </row>
    <row r="742725" spans="2:3" x14ac:dyDescent="0.25">
      <c r="B742725" s="74"/>
    </row>
    <row r="742726" spans="2:3" x14ac:dyDescent="0.25">
      <c r="B742726" s="74"/>
    </row>
    <row r="742727" spans="2:3" x14ac:dyDescent="0.25">
      <c r="B742727" s="74"/>
    </row>
    <row r="742728" spans="2:3" x14ac:dyDescent="0.25">
      <c r="B742728" s="74"/>
    </row>
    <row r="742729" spans="2:3" x14ac:dyDescent="0.25">
      <c r="B742729" s="74"/>
    </row>
    <row r="742730" spans="2:3" x14ac:dyDescent="0.25">
      <c r="B742730" s="74"/>
    </row>
    <row r="742731" spans="2:3" x14ac:dyDescent="0.25">
      <c r="B742731" s="74"/>
    </row>
    <row r="742732" spans="2:3" x14ac:dyDescent="0.25">
      <c r="B742732" s="74"/>
    </row>
    <row r="742733" spans="2:3" x14ac:dyDescent="0.25">
      <c r="B742733" s="74"/>
    </row>
    <row r="742734" spans="2:3" x14ac:dyDescent="0.25">
      <c r="B742734" s="74"/>
    </row>
    <row r="742785" spans="2:3" x14ac:dyDescent="0.25">
      <c r="C742785"/>
    </row>
    <row r="742786" spans="2:3" x14ac:dyDescent="0.25">
      <c r="B742786" s="74"/>
    </row>
    <row r="742787" spans="2:3" x14ac:dyDescent="0.25">
      <c r="B742787" s="74"/>
    </row>
    <row r="742788" spans="2:3" x14ac:dyDescent="0.25">
      <c r="B742788" s="74"/>
    </row>
    <row r="742789" spans="2:3" x14ac:dyDescent="0.25">
      <c r="B742789" s="74"/>
    </row>
    <row r="742790" spans="2:3" x14ac:dyDescent="0.25">
      <c r="B742790" s="74"/>
    </row>
    <row r="742791" spans="2:3" x14ac:dyDescent="0.25">
      <c r="B742791" s="74"/>
    </row>
    <row r="742792" spans="2:3" x14ac:dyDescent="0.25">
      <c r="B742792" s="74"/>
    </row>
    <row r="742793" spans="2:3" x14ac:dyDescent="0.25">
      <c r="B742793" s="74"/>
    </row>
    <row r="742794" spans="2:3" x14ac:dyDescent="0.25">
      <c r="B742794" s="74"/>
    </row>
    <row r="742795" spans="2:3" x14ac:dyDescent="0.25">
      <c r="B742795" s="74"/>
    </row>
    <row r="742796" spans="2:3" x14ac:dyDescent="0.25">
      <c r="B742796" s="74"/>
    </row>
    <row r="742797" spans="2:3" x14ac:dyDescent="0.25">
      <c r="B742797" s="74"/>
    </row>
    <row r="742798" spans="2:3" x14ac:dyDescent="0.25">
      <c r="B742798" s="74"/>
    </row>
    <row r="742849" spans="2:3" x14ac:dyDescent="0.25">
      <c r="C742849"/>
    </row>
    <row r="742850" spans="2:3" x14ac:dyDescent="0.25">
      <c r="B742850" s="74"/>
    </row>
    <row r="742851" spans="2:3" x14ac:dyDescent="0.25">
      <c r="B742851" s="74"/>
    </row>
    <row r="742852" spans="2:3" x14ac:dyDescent="0.25">
      <c r="B742852" s="74"/>
    </row>
    <row r="742853" spans="2:3" x14ac:dyDescent="0.25">
      <c r="B742853" s="74"/>
    </row>
    <row r="742854" spans="2:3" x14ac:dyDescent="0.25">
      <c r="B742854" s="74"/>
    </row>
    <row r="742855" spans="2:3" x14ac:dyDescent="0.25">
      <c r="B742855" s="74"/>
    </row>
    <row r="742856" spans="2:3" x14ac:dyDescent="0.25">
      <c r="B742856" s="74"/>
    </row>
    <row r="742857" spans="2:3" x14ac:dyDescent="0.25">
      <c r="B742857" s="74"/>
    </row>
    <row r="742858" spans="2:3" x14ac:dyDescent="0.25">
      <c r="B742858" s="74"/>
    </row>
    <row r="742859" spans="2:3" x14ac:dyDescent="0.25">
      <c r="B742859" s="74"/>
    </row>
    <row r="742860" spans="2:3" x14ac:dyDescent="0.25">
      <c r="B742860" s="74"/>
    </row>
    <row r="742861" spans="2:3" x14ac:dyDescent="0.25">
      <c r="B742861" s="74"/>
    </row>
    <row r="742862" spans="2:3" x14ac:dyDescent="0.25">
      <c r="B742862" s="74"/>
    </row>
    <row r="742913" spans="2:3" x14ac:dyDescent="0.25">
      <c r="C742913"/>
    </row>
    <row r="742914" spans="2:3" x14ac:dyDescent="0.25">
      <c r="B742914" s="74"/>
    </row>
    <row r="742915" spans="2:3" x14ac:dyDescent="0.25">
      <c r="B742915" s="74"/>
    </row>
    <row r="742916" spans="2:3" x14ac:dyDescent="0.25">
      <c r="B742916" s="74"/>
    </row>
    <row r="742917" spans="2:3" x14ac:dyDescent="0.25">
      <c r="B742917" s="74"/>
    </row>
    <row r="742918" spans="2:3" x14ac:dyDescent="0.25">
      <c r="B742918" s="74"/>
    </row>
    <row r="742919" spans="2:3" x14ac:dyDescent="0.25">
      <c r="B742919" s="74"/>
    </row>
    <row r="742920" spans="2:3" x14ac:dyDescent="0.25">
      <c r="B742920" s="74"/>
    </row>
    <row r="742921" spans="2:3" x14ac:dyDescent="0.25">
      <c r="B742921" s="74"/>
    </row>
    <row r="742922" spans="2:3" x14ac:dyDescent="0.25">
      <c r="B742922" s="74"/>
    </row>
    <row r="742923" spans="2:3" x14ac:dyDescent="0.25">
      <c r="B742923" s="74"/>
    </row>
    <row r="742924" spans="2:3" x14ac:dyDescent="0.25">
      <c r="B742924" s="74"/>
    </row>
    <row r="742925" spans="2:3" x14ac:dyDescent="0.25">
      <c r="B742925" s="74"/>
    </row>
    <row r="742926" spans="2:3" x14ac:dyDescent="0.25">
      <c r="B742926" s="74"/>
    </row>
    <row r="742977" spans="2:3" x14ac:dyDescent="0.25">
      <c r="C742977"/>
    </row>
    <row r="742978" spans="2:3" x14ac:dyDescent="0.25">
      <c r="B742978" s="74"/>
    </row>
    <row r="742979" spans="2:3" x14ac:dyDescent="0.25">
      <c r="B742979" s="74"/>
    </row>
    <row r="742980" spans="2:3" x14ac:dyDescent="0.25">
      <c r="B742980" s="74"/>
    </row>
    <row r="742981" spans="2:3" x14ac:dyDescent="0.25">
      <c r="B742981" s="74"/>
    </row>
    <row r="742982" spans="2:3" x14ac:dyDescent="0.25">
      <c r="B742982" s="74"/>
    </row>
    <row r="742983" spans="2:3" x14ac:dyDescent="0.25">
      <c r="B742983" s="74"/>
    </row>
    <row r="742984" spans="2:3" x14ac:dyDescent="0.25">
      <c r="B742984" s="74"/>
    </row>
    <row r="742985" spans="2:3" x14ac:dyDescent="0.25">
      <c r="B742985" s="74"/>
    </row>
    <row r="742986" spans="2:3" x14ac:dyDescent="0.25">
      <c r="B742986" s="74"/>
    </row>
    <row r="742987" spans="2:3" x14ac:dyDescent="0.25">
      <c r="B742987" s="74"/>
    </row>
    <row r="742988" spans="2:3" x14ac:dyDescent="0.25">
      <c r="B742988" s="74"/>
    </row>
    <row r="742989" spans="2:3" x14ac:dyDescent="0.25">
      <c r="B742989" s="74"/>
    </row>
    <row r="742990" spans="2:3" x14ac:dyDescent="0.25">
      <c r="B742990" s="74"/>
    </row>
    <row r="743041" spans="2:3" x14ac:dyDescent="0.25">
      <c r="C743041"/>
    </row>
    <row r="743042" spans="2:3" x14ac:dyDescent="0.25">
      <c r="B743042" s="74"/>
    </row>
    <row r="743043" spans="2:3" x14ac:dyDescent="0.25">
      <c r="B743043" s="74"/>
    </row>
    <row r="743044" spans="2:3" x14ac:dyDescent="0.25">
      <c r="B743044" s="74"/>
    </row>
    <row r="743045" spans="2:3" x14ac:dyDescent="0.25">
      <c r="B743045" s="74"/>
    </row>
    <row r="743046" spans="2:3" x14ac:dyDescent="0.25">
      <c r="B743046" s="74"/>
    </row>
    <row r="743047" spans="2:3" x14ac:dyDescent="0.25">
      <c r="B743047" s="74"/>
    </row>
    <row r="743048" spans="2:3" x14ac:dyDescent="0.25">
      <c r="B743048" s="74"/>
    </row>
    <row r="743049" spans="2:3" x14ac:dyDescent="0.25">
      <c r="B743049" s="74"/>
    </row>
    <row r="743050" spans="2:3" x14ac:dyDescent="0.25">
      <c r="B743050" s="74"/>
    </row>
    <row r="743051" spans="2:3" x14ac:dyDescent="0.25">
      <c r="B743051" s="74"/>
    </row>
    <row r="743052" spans="2:3" x14ac:dyDescent="0.25">
      <c r="B743052" s="74"/>
    </row>
    <row r="743053" spans="2:3" x14ac:dyDescent="0.25">
      <c r="B743053" s="74"/>
    </row>
    <row r="743054" spans="2:3" x14ac:dyDescent="0.25">
      <c r="B743054" s="74"/>
    </row>
    <row r="743105" spans="2:3" x14ac:dyDescent="0.25">
      <c r="C743105"/>
    </row>
    <row r="743106" spans="2:3" x14ac:dyDescent="0.25">
      <c r="B743106" s="74"/>
    </row>
    <row r="743107" spans="2:3" x14ac:dyDescent="0.25">
      <c r="B743107" s="74"/>
    </row>
    <row r="743108" spans="2:3" x14ac:dyDescent="0.25">
      <c r="B743108" s="74"/>
    </row>
    <row r="743109" spans="2:3" x14ac:dyDescent="0.25">
      <c r="B743109" s="74"/>
    </row>
    <row r="743110" spans="2:3" x14ac:dyDescent="0.25">
      <c r="B743110" s="74"/>
    </row>
    <row r="743111" spans="2:3" x14ac:dyDescent="0.25">
      <c r="B743111" s="74"/>
    </row>
    <row r="743112" spans="2:3" x14ac:dyDescent="0.25">
      <c r="B743112" s="74"/>
    </row>
    <row r="743113" spans="2:3" x14ac:dyDescent="0.25">
      <c r="B743113" s="74"/>
    </row>
    <row r="743114" spans="2:3" x14ac:dyDescent="0.25">
      <c r="B743114" s="74"/>
    </row>
    <row r="743115" spans="2:3" x14ac:dyDescent="0.25">
      <c r="B743115" s="74"/>
    </row>
    <row r="743116" spans="2:3" x14ac:dyDescent="0.25">
      <c r="B743116" s="74"/>
    </row>
    <row r="743117" spans="2:3" x14ac:dyDescent="0.25">
      <c r="B743117" s="74"/>
    </row>
    <row r="743118" spans="2:3" x14ac:dyDescent="0.25">
      <c r="B743118" s="74"/>
    </row>
    <row r="743169" spans="2:3" x14ac:dyDescent="0.25">
      <c r="C743169"/>
    </row>
    <row r="743170" spans="2:3" x14ac:dyDescent="0.25">
      <c r="B743170" s="74"/>
    </row>
    <row r="743171" spans="2:3" x14ac:dyDescent="0.25">
      <c r="B743171" s="74"/>
    </row>
    <row r="743172" spans="2:3" x14ac:dyDescent="0.25">
      <c r="B743172" s="74"/>
    </row>
    <row r="743173" spans="2:3" x14ac:dyDescent="0.25">
      <c r="B743173" s="74"/>
    </row>
    <row r="743174" spans="2:3" x14ac:dyDescent="0.25">
      <c r="B743174" s="74"/>
    </row>
    <row r="743175" spans="2:3" x14ac:dyDescent="0.25">
      <c r="B743175" s="74"/>
    </row>
    <row r="743176" spans="2:3" x14ac:dyDescent="0.25">
      <c r="B743176" s="74"/>
    </row>
    <row r="743177" spans="2:3" x14ac:dyDescent="0.25">
      <c r="B743177" s="74"/>
    </row>
    <row r="743178" spans="2:3" x14ac:dyDescent="0.25">
      <c r="B743178" s="74"/>
    </row>
    <row r="743179" spans="2:3" x14ac:dyDescent="0.25">
      <c r="B743179" s="74"/>
    </row>
    <row r="743180" spans="2:3" x14ac:dyDescent="0.25">
      <c r="B743180" s="74"/>
    </row>
    <row r="743181" spans="2:3" x14ac:dyDescent="0.25">
      <c r="B743181" s="74"/>
    </row>
    <row r="743182" spans="2:3" x14ac:dyDescent="0.25">
      <c r="B743182" s="74"/>
    </row>
    <row r="743233" spans="2:3" x14ac:dyDescent="0.25">
      <c r="C743233"/>
    </row>
    <row r="743234" spans="2:3" x14ac:dyDescent="0.25">
      <c r="B743234" s="74"/>
    </row>
    <row r="743235" spans="2:3" x14ac:dyDescent="0.25">
      <c r="B743235" s="74"/>
    </row>
    <row r="743236" spans="2:3" x14ac:dyDescent="0.25">
      <c r="B743236" s="74"/>
    </row>
    <row r="743237" spans="2:3" x14ac:dyDescent="0.25">
      <c r="B743237" s="74"/>
    </row>
    <row r="743238" spans="2:3" x14ac:dyDescent="0.25">
      <c r="B743238" s="74"/>
    </row>
    <row r="743239" spans="2:3" x14ac:dyDescent="0.25">
      <c r="B743239" s="74"/>
    </row>
    <row r="743240" spans="2:3" x14ac:dyDescent="0.25">
      <c r="B743240" s="74"/>
    </row>
    <row r="743241" spans="2:3" x14ac:dyDescent="0.25">
      <c r="B743241" s="74"/>
    </row>
    <row r="743242" spans="2:3" x14ac:dyDescent="0.25">
      <c r="B743242" s="74"/>
    </row>
    <row r="743243" spans="2:3" x14ac:dyDescent="0.25">
      <c r="B743243" s="74"/>
    </row>
    <row r="743244" spans="2:3" x14ac:dyDescent="0.25">
      <c r="B743244" s="74"/>
    </row>
    <row r="743245" spans="2:3" x14ac:dyDescent="0.25">
      <c r="B743245" s="74"/>
    </row>
    <row r="743246" spans="2:3" x14ac:dyDescent="0.25">
      <c r="B743246" s="74"/>
    </row>
    <row r="743297" spans="2:3" x14ac:dyDescent="0.25">
      <c r="C743297"/>
    </row>
    <row r="743298" spans="2:3" x14ac:dyDescent="0.25">
      <c r="B743298" s="74"/>
    </row>
    <row r="743299" spans="2:3" x14ac:dyDescent="0.25">
      <c r="B743299" s="74"/>
    </row>
    <row r="743300" spans="2:3" x14ac:dyDescent="0.25">
      <c r="B743300" s="74"/>
    </row>
    <row r="743301" spans="2:3" x14ac:dyDescent="0.25">
      <c r="B743301" s="74"/>
    </row>
    <row r="743302" spans="2:3" x14ac:dyDescent="0.25">
      <c r="B743302" s="74"/>
    </row>
    <row r="743303" spans="2:3" x14ac:dyDescent="0.25">
      <c r="B743303" s="74"/>
    </row>
    <row r="743304" spans="2:3" x14ac:dyDescent="0.25">
      <c r="B743304" s="74"/>
    </row>
    <row r="743305" spans="2:3" x14ac:dyDescent="0.25">
      <c r="B743305" s="74"/>
    </row>
    <row r="743306" spans="2:3" x14ac:dyDescent="0.25">
      <c r="B743306" s="74"/>
    </row>
    <row r="743307" spans="2:3" x14ac:dyDescent="0.25">
      <c r="B743307" s="74"/>
    </row>
    <row r="743308" spans="2:3" x14ac:dyDescent="0.25">
      <c r="B743308" s="74"/>
    </row>
    <row r="743309" spans="2:3" x14ac:dyDescent="0.25">
      <c r="B743309" s="74"/>
    </row>
    <row r="743310" spans="2:3" x14ac:dyDescent="0.25">
      <c r="B743310" s="74"/>
    </row>
    <row r="743361" spans="2:3" x14ac:dyDescent="0.25">
      <c r="C743361"/>
    </row>
    <row r="743362" spans="2:3" x14ac:dyDescent="0.25">
      <c r="B743362" s="74"/>
    </row>
    <row r="743363" spans="2:3" x14ac:dyDescent="0.25">
      <c r="B743363" s="74"/>
    </row>
    <row r="743364" spans="2:3" x14ac:dyDescent="0.25">
      <c r="B743364" s="74"/>
    </row>
    <row r="743365" spans="2:3" x14ac:dyDescent="0.25">
      <c r="B743365" s="74"/>
    </row>
    <row r="743366" spans="2:3" x14ac:dyDescent="0.25">
      <c r="B743366" s="74"/>
    </row>
    <row r="743367" spans="2:3" x14ac:dyDescent="0.25">
      <c r="B743367" s="74"/>
    </row>
    <row r="743368" spans="2:3" x14ac:dyDescent="0.25">
      <c r="B743368" s="74"/>
    </row>
    <row r="743369" spans="2:3" x14ac:dyDescent="0.25">
      <c r="B743369" s="74"/>
    </row>
    <row r="743370" spans="2:3" x14ac:dyDescent="0.25">
      <c r="B743370" s="74"/>
    </row>
    <row r="743371" spans="2:3" x14ac:dyDescent="0.25">
      <c r="B743371" s="74"/>
    </row>
    <row r="743372" spans="2:3" x14ac:dyDescent="0.25">
      <c r="B743372" s="74"/>
    </row>
    <row r="743373" spans="2:3" x14ac:dyDescent="0.25">
      <c r="B743373" s="74"/>
    </row>
    <row r="743374" spans="2:3" x14ac:dyDescent="0.25">
      <c r="B743374" s="74"/>
    </row>
    <row r="743425" spans="2:3" x14ac:dyDescent="0.25">
      <c r="C743425"/>
    </row>
    <row r="743426" spans="2:3" x14ac:dyDescent="0.25">
      <c r="B743426" s="74"/>
    </row>
    <row r="743427" spans="2:3" x14ac:dyDescent="0.25">
      <c r="B743427" s="74"/>
    </row>
    <row r="743428" spans="2:3" x14ac:dyDescent="0.25">
      <c r="B743428" s="74"/>
    </row>
    <row r="743429" spans="2:3" x14ac:dyDescent="0.25">
      <c r="B743429" s="74"/>
    </row>
    <row r="743430" spans="2:3" x14ac:dyDescent="0.25">
      <c r="B743430" s="74"/>
    </row>
    <row r="743431" spans="2:3" x14ac:dyDescent="0.25">
      <c r="B743431" s="74"/>
    </row>
    <row r="743432" spans="2:3" x14ac:dyDescent="0.25">
      <c r="B743432" s="74"/>
    </row>
    <row r="743433" spans="2:3" x14ac:dyDescent="0.25">
      <c r="B743433" s="74"/>
    </row>
    <row r="743434" spans="2:3" x14ac:dyDescent="0.25">
      <c r="B743434" s="74"/>
    </row>
    <row r="743435" spans="2:3" x14ac:dyDescent="0.25">
      <c r="B743435" s="74"/>
    </row>
    <row r="743436" spans="2:3" x14ac:dyDescent="0.25">
      <c r="B743436" s="74"/>
    </row>
    <row r="743437" spans="2:3" x14ac:dyDescent="0.25">
      <c r="B743437" s="74"/>
    </row>
    <row r="743438" spans="2:3" x14ac:dyDescent="0.25">
      <c r="B743438" s="74"/>
    </row>
    <row r="743489" spans="2:3" x14ac:dyDescent="0.25">
      <c r="C743489"/>
    </row>
    <row r="743490" spans="2:3" x14ac:dyDescent="0.25">
      <c r="B743490" s="74"/>
    </row>
    <row r="743491" spans="2:3" x14ac:dyDescent="0.25">
      <c r="B743491" s="74"/>
    </row>
    <row r="743492" spans="2:3" x14ac:dyDescent="0.25">
      <c r="B743492" s="74"/>
    </row>
    <row r="743493" spans="2:3" x14ac:dyDescent="0.25">
      <c r="B743493" s="74"/>
    </row>
    <row r="743494" spans="2:3" x14ac:dyDescent="0.25">
      <c r="B743494" s="74"/>
    </row>
    <row r="743495" spans="2:3" x14ac:dyDescent="0.25">
      <c r="B743495" s="74"/>
    </row>
    <row r="743496" spans="2:3" x14ac:dyDescent="0.25">
      <c r="B743496" s="74"/>
    </row>
    <row r="743497" spans="2:3" x14ac:dyDescent="0.25">
      <c r="B743497" s="74"/>
    </row>
    <row r="743498" spans="2:3" x14ac:dyDescent="0.25">
      <c r="B743498" s="74"/>
    </row>
    <row r="743499" spans="2:3" x14ac:dyDescent="0.25">
      <c r="B743499" s="74"/>
    </row>
    <row r="743500" spans="2:3" x14ac:dyDescent="0.25">
      <c r="B743500" s="74"/>
    </row>
    <row r="743501" spans="2:3" x14ac:dyDescent="0.25">
      <c r="B743501" s="74"/>
    </row>
    <row r="743502" spans="2:3" x14ac:dyDescent="0.25">
      <c r="B743502" s="74"/>
    </row>
    <row r="743553" spans="2:3" x14ac:dyDescent="0.25">
      <c r="C743553"/>
    </row>
    <row r="743554" spans="2:3" x14ac:dyDescent="0.25">
      <c r="B743554" s="74"/>
    </row>
    <row r="743555" spans="2:3" x14ac:dyDescent="0.25">
      <c r="B743555" s="74"/>
    </row>
    <row r="743556" spans="2:3" x14ac:dyDescent="0.25">
      <c r="B743556" s="74"/>
    </row>
    <row r="743557" spans="2:3" x14ac:dyDescent="0.25">
      <c r="B743557" s="74"/>
    </row>
    <row r="743558" spans="2:3" x14ac:dyDescent="0.25">
      <c r="B743558" s="74"/>
    </row>
    <row r="743559" spans="2:3" x14ac:dyDescent="0.25">
      <c r="B743559" s="74"/>
    </row>
    <row r="743560" spans="2:3" x14ac:dyDescent="0.25">
      <c r="B743560" s="74"/>
    </row>
    <row r="743561" spans="2:3" x14ac:dyDescent="0.25">
      <c r="B743561" s="74"/>
    </row>
    <row r="743562" spans="2:3" x14ac:dyDescent="0.25">
      <c r="B743562" s="74"/>
    </row>
    <row r="743563" spans="2:3" x14ac:dyDescent="0.25">
      <c r="B743563" s="74"/>
    </row>
    <row r="743564" spans="2:3" x14ac:dyDescent="0.25">
      <c r="B743564" s="74"/>
    </row>
    <row r="743565" spans="2:3" x14ac:dyDescent="0.25">
      <c r="B743565" s="74"/>
    </row>
    <row r="743566" spans="2:3" x14ac:dyDescent="0.25">
      <c r="B743566" s="74"/>
    </row>
    <row r="743617" spans="2:3" x14ac:dyDescent="0.25">
      <c r="C743617"/>
    </row>
    <row r="743618" spans="2:3" x14ac:dyDescent="0.25">
      <c r="B743618" s="74"/>
    </row>
    <row r="743619" spans="2:3" x14ac:dyDescent="0.25">
      <c r="B743619" s="74"/>
    </row>
    <row r="743620" spans="2:3" x14ac:dyDescent="0.25">
      <c r="B743620" s="74"/>
    </row>
    <row r="743621" spans="2:3" x14ac:dyDescent="0.25">
      <c r="B743621" s="74"/>
    </row>
    <row r="743622" spans="2:3" x14ac:dyDescent="0.25">
      <c r="B743622" s="74"/>
    </row>
    <row r="743623" spans="2:3" x14ac:dyDescent="0.25">
      <c r="B743623" s="74"/>
    </row>
    <row r="743624" spans="2:3" x14ac:dyDescent="0.25">
      <c r="B743624" s="74"/>
    </row>
    <row r="743625" spans="2:3" x14ac:dyDescent="0.25">
      <c r="B743625" s="74"/>
    </row>
    <row r="743626" spans="2:3" x14ac:dyDescent="0.25">
      <c r="B743626" s="74"/>
    </row>
    <row r="743627" spans="2:3" x14ac:dyDescent="0.25">
      <c r="B743627" s="74"/>
    </row>
    <row r="743628" spans="2:3" x14ac:dyDescent="0.25">
      <c r="B743628" s="74"/>
    </row>
    <row r="743629" spans="2:3" x14ac:dyDescent="0.25">
      <c r="B743629" s="74"/>
    </row>
    <row r="743630" spans="2:3" x14ac:dyDescent="0.25">
      <c r="B743630" s="74"/>
    </row>
    <row r="743681" spans="2:3" x14ac:dyDescent="0.25">
      <c r="C743681"/>
    </row>
    <row r="743682" spans="2:3" x14ac:dyDescent="0.25">
      <c r="B743682" s="74"/>
    </row>
    <row r="743683" spans="2:3" x14ac:dyDescent="0.25">
      <c r="B743683" s="74"/>
    </row>
    <row r="743684" spans="2:3" x14ac:dyDescent="0.25">
      <c r="B743684" s="74"/>
    </row>
    <row r="743685" spans="2:3" x14ac:dyDescent="0.25">
      <c r="B743685" s="74"/>
    </row>
    <row r="743686" spans="2:3" x14ac:dyDescent="0.25">
      <c r="B743686" s="74"/>
    </row>
    <row r="743687" spans="2:3" x14ac:dyDescent="0.25">
      <c r="B743687" s="74"/>
    </row>
    <row r="743688" spans="2:3" x14ac:dyDescent="0.25">
      <c r="B743688" s="74"/>
    </row>
    <row r="743689" spans="2:3" x14ac:dyDescent="0.25">
      <c r="B743689" s="74"/>
    </row>
    <row r="743690" spans="2:3" x14ac:dyDescent="0.25">
      <c r="B743690" s="74"/>
    </row>
    <row r="743691" spans="2:3" x14ac:dyDescent="0.25">
      <c r="B743691" s="74"/>
    </row>
    <row r="743692" spans="2:3" x14ac:dyDescent="0.25">
      <c r="B743692" s="74"/>
    </row>
    <row r="743693" spans="2:3" x14ac:dyDescent="0.25">
      <c r="B743693" s="74"/>
    </row>
    <row r="743694" spans="2:3" x14ac:dyDescent="0.25">
      <c r="B743694" s="74"/>
    </row>
    <row r="743745" spans="2:3" x14ac:dyDescent="0.25">
      <c r="C743745"/>
    </row>
    <row r="743746" spans="2:3" x14ac:dyDescent="0.25">
      <c r="B743746" s="74"/>
    </row>
    <row r="743747" spans="2:3" x14ac:dyDescent="0.25">
      <c r="B743747" s="74"/>
    </row>
    <row r="743748" spans="2:3" x14ac:dyDescent="0.25">
      <c r="B743748" s="74"/>
    </row>
    <row r="743749" spans="2:3" x14ac:dyDescent="0.25">
      <c r="B743749" s="74"/>
    </row>
    <row r="743750" spans="2:3" x14ac:dyDescent="0.25">
      <c r="B743750" s="74"/>
    </row>
    <row r="743751" spans="2:3" x14ac:dyDescent="0.25">
      <c r="B743751" s="74"/>
    </row>
    <row r="743752" spans="2:3" x14ac:dyDescent="0.25">
      <c r="B743752" s="74"/>
    </row>
    <row r="743753" spans="2:3" x14ac:dyDescent="0.25">
      <c r="B743753" s="74"/>
    </row>
    <row r="743754" spans="2:3" x14ac:dyDescent="0.25">
      <c r="B743754" s="74"/>
    </row>
    <row r="743755" spans="2:3" x14ac:dyDescent="0.25">
      <c r="B743755" s="74"/>
    </row>
    <row r="743756" spans="2:3" x14ac:dyDescent="0.25">
      <c r="B743756" s="74"/>
    </row>
    <row r="743757" spans="2:3" x14ac:dyDescent="0.25">
      <c r="B743757" s="74"/>
    </row>
    <row r="743758" spans="2:3" x14ac:dyDescent="0.25">
      <c r="B743758" s="74"/>
    </row>
    <row r="743809" spans="2:3" x14ac:dyDescent="0.25">
      <c r="C743809"/>
    </row>
    <row r="743810" spans="2:3" x14ac:dyDescent="0.25">
      <c r="B743810" s="74"/>
    </row>
    <row r="743811" spans="2:3" x14ac:dyDescent="0.25">
      <c r="B743811" s="74"/>
    </row>
    <row r="743812" spans="2:3" x14ac:dyDescent="0.25">
      <c r="B743812" s="74"/>
    </row>
    <row r="743813" spans="2:3" x14ac:dyDescent="0.25">
      <c r="B743813" s="74"/>
    </row>
    <row r="743814" spans="2:3" x14ac:dyDescent="0.25">
      <c r="B743814" s="74"/>
    </row>
    <row r="743815" spans="2:3" x14ac:dyDescent="0.25">
      <c r="B743815" s="74"/>
    </row>
    <row r="743816" spans="2:3" x14ac:dyDescent="0.25">
      <c r="B743816" s="74"/>
    </row>
    <row r="743817" spans="2:3" x14ac:dyDescent="0.25">
      <c r="B743817" s="74"/>
    </row>
    <row r="743818" spans="2:3" x14ac:dyDescent="0.25">
      <c r="B743818" s="74"/>
    </row>
    <row r="743819" spans="2:3" x14ac:dyDescent="0.25">
      <c r="B743819" s="74"/>
    </row>
    <row r="743820" spans="2:3" x14ac:dyDescent="0.25">
      <c r="B743820" s="74"/>
    </row>
    <row r="743821" spans="2:3" x14ac:dyDescent="0.25">
      <c r="B743821" s="74"/>
    </row>
    <row r="743822" spans="2:3" x14ac:dyDescent="0.25">
      <c r="B743822" s="74"/>
    </row>
    <row r="743873" spans="2:3" x14ac:dyDescent="0.25">
      <c r="C743873"/>
    </row>
    <row r="743874" spans="2:3" x14ac:dyDescent="0.25">
      <c r="B743874" s="74"/>
    </row>
    <row r="743875" spans="2:3" x14ac:dyDescent="0.25">
      <c r="B743875" s="74"/>
    </row>
    <row r="743876" spans="2:3" x14ac:dyDescent="0.25">
      <c r="B743876" s="74"/>
    </row>
    <row r="743877" spans="2:3" x14ac:dyDescent="0.25">
      <c r="B743877" s="74"/>
    </row>
    <row r="743878" spans="2:3" x14ac:dyDescent="0.25">
      <c r="B743878" s="74"/>
    </row>
    <row r="743879" spans="2:3" x14ac:dyDescent="0.25">
      <c r="B743879" s="74"/>
    </row>
    <row r="743880" spans="2:3" x14ac:dyDescent="0.25">
      <c r="B743880" s="74"/>
    </row>
    <row r="743881" spans="2:3" x14ac:dyDescent="0.25">
      <c r="B743881" s="74"/>
    </row>
    <row r="743882" spans="2:3" x14ac:dyDescent="0.25">
      <c r="B743882" s="74"/>
    </row>
    <row r="743883" spans="2:3" x14ac:dyDescent="0.25">
      <c r="B743883" s="74"/>
    </row>
    <row r="743884" spans="2:3" x14ac:dyDescent="0.25">
      <c r="B743884" s="74"/>
    </row>
    <row r="743885" spans="2:3" x14ac:dyDescent="0.25">
      <c r="B743885" s="74"/>
    </row>
    <row r="743886" spans="2:3" x14ac:dyDescent="0.25">
      <c r="B743886" s="74"/>
    </row>
    <row r="743937" spans="2:3" x14ac:dyDescent="0.25">
      <c r="C743937"/>
    </row>
    <row r="743938" spans="2:3" x14ac:dyDescent="0.25">
      <c r="B743938" s="74"/>
    </row>
    <row r="743939" spans="2:3" x14ac:dyDescent="0.25">
      <c r="B743939" s="74"/>
    </row>
    <row r="743940" spans="2:3" x14ac:dyDescent="0.25">
      <c r="B743940" s="74"/>
    </row>
    <row r="743941" spans="2:3" x14ac:dyDescent="0.25">
      <c r="B743941" s="74"/>
    </row>
    <row r="743942" spans="2:3" x14ac:dyDescent="0.25">
      <c r="B743942" s="74"/>
    </row>
    <row r="743943" spans="2:3" x14ac:dyDescent="0.25">
      <c r="B743943" s="74"/>
    </row>
    <row r="743944" spans="2:3" x14ac:dyDescent="0.25">
      <c r="B743944" s="74"/>
    </row>
    <row r="743945" spans="2:3" x14ac:dyDescent="0.25">
      <c r="B743945" s="74"/>
    </row>
    <row r="743946" spans="2:3" x14ac:dyDescent="0.25">
      <c r="B743946" s="74"/>
    </row>
    <row r="743947" spans="2:3" x14ac:dyDescent="0.25">
      <c r="B743947" s="74"/>
    </row>
    <row r="743948" spans="2:3" x14ac:dyDescent="0.25">
      <c r="B743948" s="74"/>
    </row>
    <row r="743949" spans="2:3" x14ac:dyDescent="0.25">
      <c r="B743949" s="74"/>
    </row>
    <row r="743950" spans="2:3" x14ac:dyDescent="0.25">
      <c r="B743950" s="74"/>
    </row>
    <row r="744001" spans="2:3" x14ac:dyDescent="0.25">
      <c r="C744001"/>
    </row>
    <row r="744002" spans="2:3" x14ac:dyDescent="0.25">
      <c r="B744002" s="74"/>
    </row>
    <row r="744003" spans="2:3" x14ac:dyDescent="0.25">
      <c r="B744003" s="74"/>
    </row>
    <row r="744004" spans="2:3" x14ac:dyDescent="0.25">
      <c r="B744004" s="74"/>
    </row>
    <row r="744005" spans="2:3" x14ac:dyDescent="0.25">
      <c r="B744005" s="74"/>
    </row>
    <row r="744006" spans="2:3" x14ac:dyDescent="0.25">
      <c r="B744006" s="74"/>
    </row>
    <row r="744007" spans="2:3" x14ac:dyDescent="0.25">
      <c r="B744007" s="74"/>
    </row>
    <row r="744008" spans="2:3" x14ac:dyDescent="0.25">
      <c r="B744008" s="74"/>
    </row>
    <row r="744009" spans="2:3" x14ac:dyDescent="0.25">
      <c r="B744009" s="74"/>
    </row>
    <row r="744010" spans="2:3" x14ac:dyDescent="0.25">
      <c r="B744010" s="74"/>
    </row>
    <row r="744011" spans="2:3" x14ac:dyDescent="0.25">
      <c r="B744011" s="74"/>
    </row>
    <row r="744012" spans="2:3" x14ac:dyDescent="0.25">
      <c r="B744012" s="74"/>
    </row>
    <row r="744013" spans="2:3" x14ac:dyDescent="0.25">
      <c r="B744013" s="74"/>
    </row>
    <row r="744014" spans="2:3" x14ac:dyDescent="0.25">
      <c r="B744014" s="74"/>
    </row>
    <row r="744065" spans="2:3" x14ac:dyDescent="0.25">
      <c r="C744065"/>
    </row>
    <row r="744066" spans="2:3" x14ac:dyDescent="0.25">
      <c r="B744066" s="74"/>
    </row>
    <row r="744067" spans="2:3" x14ac:dyDescent="0.25">
      <c r="B744067" s="74"/>
    </row>
    <row r="744068" spans="2:3" x14ac:dyDescent="0.25">
      <c r="B744068" s="74"/>
    </row>
    <row r="744069" spans="2:3" x14ac:dyDescent="0.25">
      <c r="B744069" s="74"/>
    </row>
    <row r="744070" spans="2:3" x14ac:dyDescent="0.25">
      <c r="B744070" s="74"/>
    </row>
    <row r="744071" spans="2:3" x14ac:dyDescent="0.25">
      <c r="B744071" s="74"/>
    </row>
    <row r="744072" spans="2:3" x14ac:dyDescent="0.25">
      <c r="B744072" s="74"/>
    </row>
    <row r="744073" spans="2:3" x14ac:dyDescent="0.25">
      <c r="B744073" s="74"/>
    </row>
    <row r="744074" spans="2:3" x14ac:dyDescent="0.25">
      <c r="B744074" s="74"/>
    </row>
    <row r="744075" spans="2:3" x14ac:dyDescent="0.25">
      <c r="B744075" s="74"/>
    </row>
    <row r="744076" spans="2:3" x14ac:dyDescent="0.25">
      <c r="B744076" s="74"/>
    </row>
    <row r="744077" spans="2:3" x14ac:dyDescent="0.25">
      <c r="B744077" s="74"/>
    </row>
    <row r="744078" spans="2:3" x14ac:dyDescent="0.25">
      <c r="B744078" s="74"/>
    </row>
    <row r="744129" spans="2:3" x14ac:dyDescent="0.25">
      <c r="C744129"/>
    </row>
    <row r="744130" spans="2:3" x14ac:dyDescent="0.25">
      <c r="B744130" s="74"/>
    </row>
    <row r="744131" spans="2:3" x14ac:dyDescent="0.25">
      <c r="B744131" s="74"/>
    </row>
    <row r="744132" spans="2:3" x14ac:dyDescent="0.25">
      <c r="B744132" s="74"/>
    </row>
    <row r="744133" spans="2:3" x14ac:dyDescent="0.25">
      <c r="B744133" s="74"/>
    </row>
    <row r="744134" spans="2:3" x14ac:dyDescent="0.25">
      <c r="B744134" s="74"/>
    </row>
    <row r="744135" spans="2:3" x14ac:dyDescent="0.25">
      <c r="B744135" s="74"/>
    </row>
    <row r="744136" spans="2:3" x14ac:dyDescent="0.25">
      <c r="B744136" s="74"/>
    </row>
    <row r="744137" spans="2:3" x14ac:dyDescent="0.25">
      <c r="B744137" s="74"/>
    </row>
    <row r="744138" spans="2:3" x14ac:dyDescent="0.25">
      <c r="B744138" s="74"/>
    </row>
    <row r="744139" spans="2:3" x14ac:dyDescent="0.25">
      <c r="B744139" s="74"/>
    </row>
    <row r="744140" spans="2:3" x14ac:dyDescent="0.25">
      <c r="B744140" s="74"/>
    </row>
    <row r="744141" spans="2:3" x14ac:dyDescent="0.25">
      <c r="B744141" s="74"/>
    </row>
    <row r="744142" spans="2:3" x14ac:dyDescent="0.25">
      <c r="B744142" s="74"/>
    </row>
    <row r="744193" spans="2:3" x14ac:dyDescent="0.25">
      <c r="C744193"/>
    </row>
    <row r="744194" spans="2:3" x14ac:dyDescent="0.25">
      <c r="B744194" s="74"/>
    </row>
    <row r="744195" spans="2:3" x14ac:dyDescent="0.25">
      <c r="B744195" s="74"/>
    </row>
    <row r="744196" spans="2:3" x14ac:dyDescent="0.25">
      <c r="B744196" s="74"/>
    </row>
    <row r="744197" spans="2:3" x14ac:dyDescent="0.25">
      <c r="B744197" s="74"/>
    </row>
    <row r="744198" spans="2:3" x14ac:dyDescent="0.25">
      <c r="B744198" s="74"/>
    </row>
    <row r="744199" spans="2:3" x14ac:dyDescent="0.25">
      <c r="B744199" s="74"/>
    </row>
    <row r="744200" spans="2:3" x14ac:dyDescent="0.25">
      <c r="B744200" s="74"/>
    </row>
    <row r="744201" spans="2:3" x14ac:dyDescent="0.25">
      <c r="B744201" s="74"/>
    </row>
    <row r="744202" spans="2:3" x14ac:dyDescent="0.25">
      <c r="B744202" s="74"/>
    </row>
    <row r="744203" spans="2:3" x14ac:dyDescent="0.25">
      <c r="B744203" s="74"/>
    </row>
    <row r="744204" spans="2:3" x14ac:dyDescent="0.25">
      <c r="B744204" s="74"/>
    </row>
    <row r="744205" spans="2:3" x14ac:dyDescent="0.25">
      <c r="B744205" s="74"/>
    </row>
    <row r="744206" spans="2:3" x14ac:dyDescent="0.25">
      <c r="B744206" s="74"/>
    </row>
    <row r="744257" spans="2:3" x14ac:dyDescent="0.25">
      <c r="C744257"/>
    </row>
    <row r="744258" spans="2:3" x14ac:dyDescent="0.25">
      <c r="B744258" s="74"/>
    </row>
    <row r="744259" spans="2:3" x14ac:dyDescent="0.25">
      <c r="B744259" s="74"/>
    </row>
    <row r="744260" spans="2:3" x14ac:dyDescent="0.25">
      <c r="B744260" s="74"/>
    </row>
    <row r="744261" spans="2:3" x14ac:dyDescent="0.25">
      <c r="B744261" s="74"/>
    </row>
    <row r="744262" spans="2:3" x14ac:dyDescent="0.25">
      <c r="B744262" s="74"/>
    </row>
    <row r="744263" spans="2:3" x14ac:dyDescent="0.25">
      <c r="B744263" s="74"/>
    </row>
    <row r="744264" spans="2:3" x14ac:dyDescent="0.25">
      <c r="B744264" s="74"/>
    </row>
    <row r="744265" spans="2:3" x14ac:dyDescent="0.25">
      <c r="B744265" s="74"/>
    </row>
    <row r="744266" spans="2:3" x14ac:dyDescent="0.25">
      <c r="B744266" s="74"/>
    </row>
    <row r="744267" spans="2:3" x14ac:dyDescent="0.25">
      <c r="B744267" s="74"/>
    </row>
    <row r="744268" spans="2:3" x14ac:dyDescent="0.25">
      <c r="B744268" s="74"/>
    </row>
    <row r="744269" spans="2:3" x14ac:dyDescent="0.25">
      <c r="B744269" s="74"/>
    </row>
    <row r="744270" spans="2:3" x14ac:dyDescent="0.25">
      <c r="B744270" s="74"/>
    </row>
    <row r="744321" spans="2:3" x14ac:dyDescent="0.25">
      <c r="C744321"/>
    </row>
    <row r="744322" spans="2:3" x14ac:dyDescent="0.25">
      <c r="B744322" s="74"/>
    </row>
    <row r="744323" spans="2:3" x14ac:dyDescent="0.25">
      <c r="B744323" s="74"/>
    </row>
    <row r="744324" spans="2:3" x14ac:dyDescent="0.25">
      <c r="B744324" s="74"/>
    </row>
    <row r="744325" spans="2:3" x14ac:dyDescent="0.25">
      <c r="B744325" s="74"/>
    </row>
    <row r="744326" spans="2:3" x14ac:dyDescent="0.25">
      <c r="B744326" s="74"/>
    </row>
    <row r="744327" spans="2:3" x14ac:dyDescent="0.25">
      <c r="B744327" s="74"/>
    </row>
    <row r="744328" spans="2:3" x14ac:dyDescent="0.25">
      <c r="B744328" s="74"/>
    </row>
    <row r="744329" spans="2:3" x14ac:dyDescent="0.25">
      <c r="B744329" s="74"/>
    </row>
    <row r="744330" spans="2:3" x14ac:dyDescent="0.25">
      <c r="B744330" s="74"/>
    </row>
    <row r="744331" spans="2:3" x14ac:dyDescent="0.25">
      <c r="B744331" s="74"/>
    </row>
    <row r="744332" spans="2:3" x14ac:dyDescent="0.25">
      <c r="B744332" s="74"/>
    </row>
    <row r="744333" spans="2:3" x14ac:dyDescent="0.25">
      <c r="B744333" s="74"/>
    </row>
    <row r="744334" spans="2:3" x14ac:dyDescent="0.25">
      <c r="B744334" s="74"/>
    </row>
    <row r="744385" spans="2:3" x14ac:dyDescent="0.25">
      <c r="C744385"/>
    </row>
    <row r="744386" spans="2:3" x14ac:dyDescent="0.25">
      <c r="B744386" s="74"/>
    </row>
    <row r="744387" spans="2:3" x14ac:dyDescent="0.25">
      <c r="B744387" s="74"/>
    </row>
    <row r="744388" spans="2:3" x14ac:dyDescent="0.25">
      <c r="B744388" s="74"/>
    </row>
    <row r="744389" spans="2:3" x14ac:dyDescent="0.25">
      <c r="B744389" s="74"/>
    </row>
    <row r="744390" spans="2:3" x14ac:dyDescent="0.25">
      <c r="B744390" s="74"/>
    </row>
    <row r="744391" spans="2:3" x14ac:dyDescent="0.25">
      <c r="B744391" s="74"/>
    </row>
    <row r="744392" spans="2:3" x14ac:dyDescent="0.25">
      <c r="B744392" s="74"/>
    </row>
    <row r="744393" spans="2:3" x14ac:dyDescent="0.25">
      <c r="B744393" s="74"/>
    </row>
    <row r="744394" spans="2:3" x14ac:dyDescent="0.25">
      <c r="B744394" s="74"/>
    </row>
    <row r="744395" spans="2:3" x14ac:dyDescent="0.25">
      <c r="B744395" s="74"/>
    </row>
    <row r="744396" spans="2:3" x14ac:dyDescent="0.25">
      <c r="B744396" s="74"/>
    </row>
    <row r="744397" spans="2:3" x14ac:dyDescent="0.25">
      <c r="B744397" s="74"/>
    </row>
    <row r="744398" spans="2:3" x14ac:dyDescent="0.25">
      <c r="B744398" s="74"/>
    </row>
    <row r="744449" spans="2:3" x14ac:dyDescent="0.25">
      <c r="C744449"/>
    </row>
    <row r="744450" spans="2:3" x14ac:dyDescent="0.25">
      <c r="B744450" s="74"/>
    </row>
    <row r="744451" spans="2:3" x14ac:dyDescent="0.25">
      <c r="B744451" s="74"/>
    </row>
    <row r="744452" spans="2:3" x14ac:dyDescent="0.25">
      <c r="B744452" s="74"/>
    </row>
    <row r="744453" spans="2:3" x14ac:dyDescent="0.25">
      <c r="B744453" s="74"/>
    </row>
    <row r="744454" spans="2:3" x14ac:dyDescent="0.25">
      <c r="B744454" s="74"/>
    </row>
    <row r="744455" spans="2:3" x14ac:dyDescent="0.25">
      <c r="B744455" s="74"/>
    </row>
    <row r="744456" spans="2:3" x14ac:dyDescent="0.25">
      <c r="B744456" s="74"/>
    </row>
    <row r="744457" spans="2:3" x14ac:dyDescent="0.25">
      <c r="B744457" s="74"/>
    </row>
    <row r="744458" spans="2:3" x14ac:dyDescent="0.25">
      <c r="B744458" s="74"/>
    </row>
    <row r="744459" spans="2:3" x14ac:dyDescent="0.25">
      <c r="B744459" s="74"/>
    </row>
    <row r="744460" spans="2:3" x14ac:dyDescent="0.25">
      <c r="B744460" s="74"/>
    </row>
    <row r="744461" spans="2:3" x14ac:dyDescent="0.25">
      <c r="B744461" s="74"/>
    </row>
    <row r="744462" spans="2:3" x14ac:dyDescent="0.25">
      <c r="B744462" s="74"/>
    </row>
    <row r="744513" spans="2:3" x14ac:dyDescent="0.25">
      <c r="C744513"/>
    </row>
    <row r="744514" spans="2:3" x14ac:dyDescent="0.25">
      <c r="B744514" s="74"/>
    </row>
    <row r="744515" spans="2:3" x14ac:dyDescent="0.25">
      <c r="B744515" s="74"/>
    </row>
    <row r="744516" spans="2:3" x14ac:dyDescent="0.25">
      <c r="B744516" s="74"/>
    </row>
    <row r="744517" spans="2:3" x14ac:dyDescent="0.25">
      <c r="B744517" s="74"/>
    </row>
    <row r="744518" spans="2:3" x14ac:dyDescent="0.25">
      <c r="B744518" s="74"/>
    </row>
    <row r="744519" spans="2:3" x14ac:dyDescent="0.25">
      <c r="B744519" s="74"/>
    </row>
    <row r="744520" spans="2:3" x14ac:dyDescent="0.25">
      <c r="B744520" s="74"/>
    </row>
    <row r="744521" spans="2:3" x14ac:dyDescent="0.25">
      <c r="B744521" s="74"/>
    </row>
    <row r="744522" spans="2:3" x14ac:dyDescent="0.25">
      <c r="B744522" s="74"/>
    </row>
    <row r="744523" spans="2:3" x14ac:dyDescent="0.25">
      <c r="B744523" s="74"/>
    </row>
    <row r="744524" spans="2:3" x14ac:dyDescent="0.25">
      <c r="B744524" s="74"/>
    </row>
    <row r="744525" spans="2:3" x14ac:dyDescent="0.25">
      <c r="B744525" s="74"/>
    </row>
    <row r="744526" spans="2:3" x14ac:dyDescent="0.25">
      <c r="B744526" s="74"/>
    </row>
    <row r="744577" spans="2:3" x14ac:dyDescent="0.25">
      <c r="C744577"/>
    </row>
    <row r="744578" spans="2:3" x14ac:dyDescent="0.25">
      <c r="B744578" s="74"/>
    </row>
    <row r="744579" spans="2:3" x14ac:dyDescent="0.25">
      <c r="B744579" s="74"/>
    </row>
    <row r="744580" spans="2:3" x14ac:dyDescent="0.25">
      <c r="B744580" s="74"/>
    </row>
    <row r="744581" spans="2:3" x14ac:dyDescent="0.25">
      <c r="B744581" s="74"/>
    </row>
    <row r="744582" spans="2:3" x14ac:dyDescent="0.25">
      <c r="B744582" s="74"/>
    </row>
    <row r="744583" spans="2:3" x14ac:dyDescent="0.25">
      <c r="B744583" s="74"/>
    </row>
    <row r="744584" spans="2:3" x14ac:dyDescent="0.25">
      <c r="B744584" s="74"/>
    </row>
    <row r="744585" spans="2:3" x14ac:dyDescent="0.25">
      <c r="B744585" s="74"/>
    </row>
    <row r="744586" spans="2:3" x14ac:dyDescent="0.25">
      <c r="B744586" s="74"/>
    </row>
    <row r="744587" spans="2:3" x14ac:dyDescent="0.25">
      <c r="B744587" s="74"/>
    </row>
    <row r="744588" spans="2:3" x14ac:dyDescent="0.25">
      <c r="B744588" s="74"/>
    </row>
    <row r="744589" spans="2:3" x14ac:dyDescent="0.25">
      <c r="B744589" s="74"/>
    </row>
    <row r="744590" spans="2:3" x14ac:dyDescent="0.25">
      <c r="B744590" s="74"/>
    </row>
    <row r="744641" spans="2:3" x14ac:dyDescent="0.25">
      <c r="C744641"/>
    </row>
    <row r="744642" spans="2:3" x14ac:dyDescent="0.25">
      <c r="B744642" s="74"/>
    </row>
    <row r="744643" spans="2:3" x14ac:dyDescent="0.25">
      <c r="B744643" s="74"/>
    </row>
    <row r="744644" spans="2:3" x14ac:dyDescent="0.25">
      <c r="B744644" s="74"/>
    </row>
    <row r="744645" spans="2:3" x14ac:dyDescent="0.25">
      <c r="B744645" s="74"/>
    </row>
    <row r="744646" spans="2:3" x14ac:dyDescent="0.25">
      <c r="B744646" s="74"/>
    </row>
    <row r="744647" spans="2:3" x14ac:dyDescent="0.25">
      <c r="B744647" s="74"/>
    </row>
    <row r="744648" spans="2:3" x14ac:dyDescent="0.25">
      <c r="B744648" s="74"/>
    </row>
    <row r="744649" spans="2:3" x14ac:dyDescent="0.25">
      <c r="B744649" s="74"/>
    </row>
    <row r="744650" spans="2:3" x14ac:dyDescent="0.25">
      <c r="B744650" s="74"/>
    </row>
    <row r="744651" spans="2:3" x14ac:dyDescent="0.25">
      <c r="B744651" s="74"/>
    </row>
    <row r="744652" spans="2:3" x14ac:dyDescent="0.25">
      <c r="B744652" s="74"/>
    </row>
    <row r="744653" spans="2:3" x14ac:dyDescent="0.25">
      <c r="B744653" s="74"/>
    </row>
    <row r="744654" spans="2:3" x14ac:dyDescent="0.25">
      <c r="B744654" s="74"/>
    </row>
    <row r="744705" spans="2:3" x14ac:dyDescent="0.25">
      <c r="C744705"/>
    </row>
    <row r="744706" spans="2:3" x14ac:dyDescent="0.25">
      <c r="B744706" s="74"/>
    </row>
    <row r="744707" spans="2:3" x14ac:dyDescent="0.25">
      <c r="B744707" s="74"/>
    </row>
    <row r="744708" spans="2:3" x14ac:dyDescent="0.25">
      <c r="B744708" s="74"/>
    </row>
    <row r="744709" spans="2:3" x14ac:dyDescent="0.25">
      <c r="B744709" s="74"/>
    </row>
    <row r="744710" spans="2:3" x14ac:dyDescent="0.25">
      <c r="B744710" s="74"/>
    </row>
    <row r="744711" spans="2:3" x14ac:dyDescent="0.25">
      <c r="B744711" s="74"/>
    </row>
    <row r="744712" spans="2:3" x14ac:dyDescent="0.25">
      <c r="B744712" s="74"/>
    </row>
    <row r="744713" spans="2:3" x14ac:dyDescent="0.25">
      <c r="B744713" s="74"/>
    </row>
    <row r="744714" spans="2:3" x14ac:dyDescent="0.25">
      <c r="B744714" s="74"/>
    </row>
    <row r="744715" spans="2:3" x14ac:dyDescent="0.25">
      <c r="B744715" s="74"/>
    </row>
    <row r="744716" spans="2:3" x14ac:dyDescent="0.25">
      <c r="B744716" s="74"/>
    </row>
    <row r="744717" spans="2:3" x14ac:dyDescent="0.25">
      <c r="B744717" s="74"/>
    </row>
    <row r="744718" spans="2:3" x14ac:dyDescent="0.25">
      <c r="B744718" s="74"/>
    </row>
    <row r="744769" spans="2:3" x14ac:dyDescent="0.25">
      <c r="C744769"/>
    </row>
    <row r="744770" spans="2:3" x14ac:dyDescent="0.25">
      <c r="B744770" s="74"/>
    </row>
    <row r="744771" spans="2:3" x14ac:dyDescent="0.25">
      <c r="B744771" s="74"/>
    </row>
    <row r="744772" spans="2:3" x14ac:dyDescent="0.25">
      <c r="B744772" s="74"/>
    </row>
    <row r="744773" spans="2:3" x14ac:dyDescent="0.25">
      <c r="B744773" s="74"/>
    </row>
    <row r="744774" spans="2:3" x14ac:dyDescent="0.25">
      <c r="B744774" s="74"/>
    </row>
    <row r="744775" spans="2:3" x14ac:dyDescent="0.25">
      <c r="B744775" s="74"/>
    </row>
    <row r="744776" spans="2:3" x14ac:dyDescent="0.25">
      <c r="B744776" s="74"/>
    </row>
    <row r="744777" spans="2:3" x14ac:dyDescent="0.25">
      <c r="B744777" s="74"/>
    </row>
    <row r="744778" spans="2:3" x14ac:dyDescent="0.25">
      <c r="B744778" s="74"/>
    </row>
    <row r="744779" spans="2:3" x14ac:dyDescent="0.25">
      <c r="B744779" s="74"/>
    </row>
    <row r="744780" spans="2:3" x14ac:dyDescent="0.25">
      <c r="B744780" s="74"/>
    </row>
    <row r="744781" spans="2:3" x14ac:dyDescent="0.25">
      <c r="B744781" s="74"/>
    </row>
    <row r="744782" spans="2:3" x14ac:dyDescent="0.25">
      <c r="B744782" s="74"/>
    </row>
    <row r="744833" spans="2:3" x14ac:dyDescent="0.25">
      <c r="C744833"/>
    </row>
    <row r="744834" spans="2:3" x14ac:dyDescent="0.25">
      <c r="B744834" s="74"/>
    </row>
    <row r="744835" spans="2:3" x14ac:dyDescent="0.25">
      <c r="B744835" s="74"/>
    </row>
    <row r="744836" spans="2:3" x14ac:dyDescent="0.25">
      <c r="B744836" s="74"/>
    </row>
    <row r="744837" spans="2:3" x14ac:dyDescent="0.25">
      <c r="B744837" s="74"/>
    </row>
    <row r="744838" spans="2:3" x14ac:dyDescent="0.25">
      <c r="B744838" s="74"/>
    </row>
    <row r="744839" spans="2:3" x14ac:dyDescent="0.25">
      <c r="B744839" s="74"/>
    </row>
    <row r="744840" spans="2:3" x14ac:dyDescent="0.25">
      <c r="B744840" s="74"/>
    </row>
    <row r="744841" spans="2:3" x14ac:dyDescent="0.25">
      <c r="B744841" s="74"/>
    </row>
    <row r="744842" spans="2:3" x14ac:dyDescent="0.25">
      <c r="B744842" s="74"/>
    </row>
    <row r="744843" spans="2:3" x14ac:dyDescent="0.25">
      <c r="B744843" s="74"/>
    </row>
    <row r="744844" spans="2:3" x14ac:dyDescent="0.25">
      <c r="B744844" s="74"/>
    </row>
    <row r="744845" spans="2:3" x14ac:dyDescent="0.25">
      <c r="B744845" s="74"/>
    </row>
    <row r="744846" spans="2:3" x14ac:dyDescent="0.25">
      <c r="B744846" s="74"/>
    </row>
    <row r="744897" spans="2:3" x14ac:dyDescent="0.25">
      <c r="C744897"/>
    </row>
    <row r="744898" spans="2:3" x14ac:dyDescent="0.25">
      <c r="B744898" s="74"/>
    </row>
    <row r="744899" spans="2:3" x14ac:dyDescent="0.25">
      <c r="B744899" s="74"/>
    </row>
    <row r="744900" spans="2:3" x14ac:dyDescent="0.25">
      <c r="B744900" s="74"/>
    </row>
    <row r="744901" spans="2:3" x14ac:dyDescent="0.25">
      <c r="B744901" s="74"/>
    </row>
    <row r="744902" spans="2:3" x14ac:dyDescent="0.25">
      <c r="B744902" s="74"/>
    </row>
    <row r="744903" spans="2:3" x14ac:dyDescent="0.25">
      <c r="B744903" s="74"/>
    </row>
    <row r="744904" spans="2:3" x14ac:dyDescent="0.25">
      <c r="B744904" s="74"/>
    </row>
    <row r="744905" spans="2:3" x14ac:dyDescent="0.25">
      <c r="B744905" s="74"/>
    </row>
    <row r="744906" spans="2:3" x14ac:dyDescent="0.25">
      <c r="B744906" s="74"/>
    </row>
    <row r="744907" spans="2:3" x14ac:dyDescent="0.25">
      <c r="B744907" s="74"/>
    </row>
    <row r="744908" spans="2:3" x14ac:dyDescent="0.25">
      <c r="B744908" s="74"/>
    </row>
    <row r="744909" spans="2:3" x14ac:dyDescent="0.25">
      <c r="B744909" s="74"/>
    </row>
    <row r="744910" spans="2:3" x14ac:dyDescent="0.25">
      <c r="B744910" s="74"/>
    </row>
    <row r="744961" spans="2:3" x14ac:dyDescent="0.25">
      <c r="C744961"/>
    </row>
    <row r="744962" spans="2:3" x14ac:dyDescent="0.25">
      <c r="B744962" s="74"/>
    </row>
    <row r="744963" spans="2:3" x14ac:dyDescent="0.25">
      <c r="B744963" s="74"/>
    </row>
    <row r="744964" spans="2:3" x14ac:dyDescent="0.25">
      <c r="B744964" s="74"/>
    </row>
    <row r="744965" spans="2:3" x14ac:dyDescent="0.25">
      <c r="B744965" s="74"/>
    </row>
    <row r="744966" spans="2:3" x14ac:dyDescent="0.25">
      <c r="B744966" s="74"/>
    </row>
    <row r="744967" spans="2:3" x14ac:dyDescent="0.25">
      <c r="B744967" s="74"/>
    </row>
    <row r="744968" spans="2:3" x14ac:dyDescent="0.25">
      <c r="B744968" s="74"/>
    </row>
    <row r="744969" spans="2:3" x14ac:dyDescent="0.25">
      <c r="B744969" s="74"/>
    </row>
    <row r="744970" spans="2:3" x14ac:dyDescent="0.25">
      <c r="B744970" s="74"/>
    </row>
    <row r="744971" spans="2:3" x14ac:dyDescent="0.25">
      <c r="B744971" s="74"/>
    </row>
    <row r="744972" spans="2:3" x14ac:dyDescent="0.25">
      <c r="B744972" s="74"/>
    </row>
    <row r="744973" spans="2:3" x14ac:dyDescent="0.25">
      <c r="B744973" s="74"/>
    </row>
    <row r="744974" spans="2:3" x14ac:dyDescent="0.25">
      <c r="B744974" s="74"/>
    </row>
    <row r="745025" spans="2:3" x14ac:dyDescent="0.25">
      <c r="C745025"/>
    </row>
    <row r="745026" spans="2:3" x14ac:dyDescent="0.25">
      <c r="B745026" s="74"/>
    </row>
    <row r="745027" spans="2:3" x14ac:dyDescent="0.25">
      <c r="B745027" s="74"/>
    </row>
    <row r="745028" spans="2:3" x14ac:dyDescent="0.25">
      <c r="B745028" s="74"/>
    </row>
    <row r="745029" spans="2:3" x14ac:dyDescent="0.25">
      <c r="B745029" s="74"/>
    </row>
    <row r="745030" spans="2:3" x14ac:dyDescent="0.25">
      <c r="B745030" s="74"/>
    </row>
    <row r="745031" spans="2:3" x14ac:dyDescent="0.25">
      <c r="B745031" s="74"/>
    </row>
    <row r="745032" spans="2:3" x14ac:dyDescent="0.25">
      <c r="B745032" s="74"/>
    </row>
    <row r="745033" spans="2:3" x14ac:dyDescent="0.25">
      <c r="B745033" s="74"/>
    </row>
    <row r="745034" spans="2:3" x14ac:dyDescent="0.25">
      <c r="B745034" s="74"/>
    </row>
    <row r="745035" spans="2:3" x14ac:dyDescent="0.25">
      <c r="B745035" s="74"/>
    </row>
    <row r="745036" spans="2:3" x14ac:dyDescent="0.25">
      <c r="B745036" s="74"/>
    </row>
    <row r="745037" spans="2:3" x14ac:dyDescent="0.25">
      <c r="B745037" s="74"/>
    </row>
    <row r="745038" spans="2:3" x14ac:dyDescent="0.25">
      <c r="B745038" s="74"/>
    </row>
    <row r="745089" spans="2:3" x14ac:dyDescent="0.25">
      <c r="C745089"/>
    </row>
    <row r="745090" spans="2:3" x14ac:dyDescent="0.25">
      <c r="B745090" s="74"/>
    </row>
    <row r="745091" spans="2:3" x14ac:dyDescent="0.25">
      <c r="B745091" s="74"/>
    </row>
    <row r="745092" spans="2:3" x14ac:dyDescent="0.25">
      <c r="B745092" s="74"/>
    </row>
    <row r="745093" spans="2:3" x14ac:dyDescent="0.25">
      <c r="B745093" s="74"/>
    </row>
    <row r="745094" spans="2:3" x14ac:dyDescent="0.25">
      <c r="B745094" s="74"/>
    </row>
    <row r="745095" spans="2:3" x14ac:dyDescent="0.25">
      <c r="B745095" s="74"/>
    </row>
    <row r="745096" spans="2:3" x14ac:dyDescent="0.25">
      <c r="B745096" s="74"/>
    </row>
    <row r="745097" spans="2:3" x14ac:dyDescent="0.25">
      <c r="B745097" s="74"/>
    </row>
    <row r="745098" spans="2:3" x14ac:dyDescent="0.25">
      <c r="B745098" s="74"/>
    </row>
    <row r="745099" spans="2:3" x14ac:dyDescent="0.25">
      <c r="B745099" s="74"/>
    </row>
    <row r="745100" spans="2:3" x14ac:dyDescent="0.25">
      <c r="B745100" s="74"/>
    </row>
    <row r="745101" spans="2:3" x14ac:dyDescent="0.25">
      <c r="B745101" s="74"/>
    </row>
    <row r="745102" spans="2:3" x14ac:dyDescent="0.25">
      <c r="B745102" s="74"/>
    </row>
    <row r="745153" spans="2:3" x14ac:dyDescent="0.25">
      <c r="C745153"/>
    </row>
    <row r="745154" spans="2:3" x14ac:dyDescent="0.25">
      <c r="B745154" s="74"/>
    </row>
    <row r="745155" spans="2:3" x14ac:dyDescent="0.25">
      <c r="B745155" s="74"/>
    </row>
    <row r="745156" spans="2:3" x14ac:dyDescent="0.25">
      <c r="B745156" s="74"/>
    </row>
    <row r="745157" spans="2:3" x14ac:dyDescent="0.25">
      <c r="B745157" s="74"/>
    </row>
    <row r="745158" spans="2:3" x14ac:dyDescent="0.25">
      <c r="B745158" s="74"/>
    </row>
    <row r="745159" spans="2:3" x14ac:dyDescent="0.25">
      <c r="B745159" s="74"/>
    </row>
    <row r="745160" spans="2:3" x14ac:dyDescent="0.25">
      <c r="B745160" s="74"/>
    </row>
    <row r="745161" spans="2:3" x14ac:dyDescent="0.25">
      <c r="B745161" s="74"/>
    </row>
    <row r="745162" spans="2:3" x14ac:dyDescent="0.25">
      <c r="B745162" s="74"/>
    </row>
    <row r="745163" spans="2:3" x14ac:dyDescent="0.25">
      <c r="B745163" s="74"/>
    </row>
    <row r="745164" spans="2:3" x14ac:dyDescent="0.25">
      <c r="B745164" s="74"/>
    </row>
    <row r="745165" spans="2:3" x14ac:dyDescent="0.25">
      <c r="B745165" s="74"/>
    </row>
    <row r="745166" spans="2:3" x14ac:dyDescent="0.25">
      <c r="B745166" s="74"/>
    </row>
    <row r="745217" spans="2:3" x14ac:dyDescent="0.25">
      <c r="C745217"/>
    </row>
    <row r="745218" spans="2:3" x14ac:dyDescent="0.25">
      <c r="B745218" s="74"/>
    </row>
    <row r="745219" spans="2:3" x14ac:dyDescent="0.25">
      <c r="B745219" s="74"/>
    </row>
    <row r="745220" spans="2:3" x14ac:dyDescent="0.25">
      <c r="B745220" s="74"/>
    </row>
    <row r="745221" spans="2:3" x14ac:dyDescent="0.25">
      <c r="B745221" s="74"/>
    </row>
    <row r="745222" spans="2:3" x14ac:dyDescent="0.25">
      <c r="B745222" s="74"/>
    </row>
    <row r="745223" spans="2:3" x14ac:dyDescent="0.25">
      <c r="B745223" s="74"/>
    </row>
    <row r="745224" spans="2:3" x14ac:dyDescent="0.25">
      <c r="B745224" s="74"/>
    </row>
    <row r="745225" spans="2:3" x14ac:dyDescent="0.25">
      <c r="B745225" s="74"/>
    </row>
    <row r="745226" spans="2:3" x14ac:dyDescent="0.25">
      <c r="B745226" s="74"/>
    </row>
    <row r="745227" spans="2:3" x14ac:dyDescent="0.25">
      <c r="B745227" s="74"/>
    </row>
    <row r="745228" spans="2:3" x14ac:dyDescent="0.25">
      <c r="B745228" s="74"/>
    </row>
    <row r="745229" spans="2:3" x14ac:dyDescent="0.25">
      <c r="B745229" s="74"/>
    </row>
    <row r="745230" spans="2:3" x14ac:dyDescent="0.25">
      <c r="B745230" s="74"/>
    </row>
    <row r="745281" spans="2:3" x14ac:dyDescent="0.25">
      <c r="C745281"/>
    </row>
    <row r="745282" spans="2:3" x14ac:dyDescent="0.25">
      <c r="B745282" s="74"/>
    </row>
    <row r="745283" spans="2:3" x14ac:dyDescent="0.25">
      <c r="B745283" s="74"/>
    </row>
    <row r="745284" spans="2:3" x14ac:dyDescent="0.25">
      <c r="B745284" s="74"/>
    </row>
    <row r="745285" spans="2:3" x14ac:dyDescent="0.25">
      <c r="B745285" s="74"/>
    </row>
    <row r="745286" spans="2:3" x14ac:dyDescent="0.25">
      <c r="B745286" s="74"/>
    </row>
    <row r="745287" spans="2:3" x14ac:dyDescent="0.25">
      <c r="B745287" s="74"/>
    </row>
    <row r="745288" spans="2:3" x14ac:dyDescent="0.25">
      <c r="B745288" s="74"/>
    </row>
    <row r="745289" spans="2:3" x14ac:dyDescent="0.25">
      <c r="B745289" s="74"/>
    </row>
    <row r="745290" spans="2:3" x14ac:dyDescent="0.25">
      <c r="B745290" s="74"/>
    </row>
    <row r="745291" spans="2:3" x14ac:dyDescent="0.25">
      <c r="B745291" s="74"/>
    </row>
    <row r="745292" spans="2:3" x14ac:dyDescent="0.25">
      <c r="B745292" s="74"/>
    </row>
    <row r="745293" spans="2:3" x14ac:dyDescent="0.25">
      <c r="B745293" s="74"/>
    </row>
    <row r="745294" spans="2:3" x14ac:dyDescent="0.25">
      <c r="B745294" s="74"/>
    </row>
    <row r="745345" spans="2:3" x14ac:dyDescent="0.25">
      <c r="C745345"/>
    </row>
    <row r="745346" spans="2:3" x14ac:dyDescent="0.25">
      <c r="B745346" s="74"/>
    </row>
    <row r="745347" spans="2:3" x14ac:dyDescent="0.25">
      <c r="B745347" s="74"/>
    </row>
    <row r="745348" spans="2:3" x14ac:dyDescent="0.25">
      <c r="B745348" s="74"/>
    </row>
    <row r="745349" spans="2:3" x14ac:dyDescent="0.25">
      <c r="B745349" s="74"/>
    </row>
    <row r="745350" spans="2:3" x14ac:dyDescent="0.25">
      <c r="B745350" s="74"/>
    </row>
    <row r="745351" spans="2:3" x14ac:dyDescent="0.25">
      <c r="B745351" s="74"/>
    </row>
    <row r="745352" spans="2:3" x14ac:dyDescent="0.25">
      <c r="B745352" s="74"/>
    </row>
    <row r="745353" spans="2:3" x14ac:dyDescent="0.25">
      <c r="B745353" s="74"/>
    </row>
    <row r="745354" spans="2:3" x14ac:dyDescent="0.25">
      <c r="B745354" s="74"/>
    </row>
    <row r="745355" spans="2:3" x14ac:dyDescent="0.25">
      <c r="B745355" s="74"/>
    </row>
    <row r="745356" spans="2:3" x14ac:dyDescent="0.25">
      <c r="B745356" s="74"/>
    </row>
    <row r="745357" spans="2:3" x14ac:dyDescent="0.25">
      <c r="B745357" s="74"/>
    </row>
    <row r="745358" spans="2:3" x14ac:dyDescent="0.25">
      <c r="B745358" s="74"/>
    </row>
    <row r="745409" spans="2:3" x14ac:dyDescent="0.25">
      <c r="C745409"/>
    </row>
    <row r="745410" spans="2:3" x14ac:dyDescent="0.25">
      <c r="B745410" s="74"/>
    </row>
    <row r="745411" spans="2:3" x14ac:dyDescent="0.25">
      <c r="B745411" s="74"/>
    </row>
    <row r="745412" spans="2:3" x14ac:dyDescent="0.25">
      <c r="B745412" s="74"/>
    </row>
    <row r="745413" spans="2:3" x14ac:dyDescent="0.25">
      <c r="B745413" s="74"/>
    </row>
    <row r="745414" spans="2:3" x14ac:dyDescent="0.25">
      <c r="B745414" s="74"/>
    </row>
    <row r="745415" spans="2:3" x14ac:dyDescent="0.25">
      <c r="B745415" s="74"/>
    </row>
    <row r="745416" spans="2:3" x14ac:dyDescent="0.25">
      <c r="B745416" s="74"/>
    </row>
    <row r="745417" spans="2:3" x14ac:dyDescent="0.25">
      <c r="B745417" s="74"/>
    </row>
    <row r="745418" spans="2:3" x14ac:dyDescent="0.25">
      <c r="B745418" s="74"/>
    </row>
    <row r="745419" spans="2:3" x14ac:dyDescent="0.25">
      <c r="B745419" s="74"/>
    </row>
    <row r="745420" spans="2:3" x14ac:dyDescent="0.25">
      <c r="B745420" s="74"/>
    </row>
    <row r="745421" spans="2:3" x14ac:dyDescent="0.25">
      <c r="B745421" s="74"/>
    </row>
    <row r="745422" spans="2:3" x14ac:dyDescent="0.25">
      <c r="B745422" s="74"/>
    </row>
    <row r="745473" spans="2:3" x14ac:dyDescent="0.25">
      <c r="C745473"/>
    </row>
    <row r="745474" spans="2:3" x14ac:dyDescent="0.25">
      <c r="B745474" s="74"/>
    </row>
    <row r="745475" spans="2:3" x14ac:dyDescent="0.25">
      <c r="B745475" s="74"/>
    </row>
    <row r="745476" spans="2:3" x14ac:dyDescent="0.25">
      <c r="B745476" s="74"/>
    </row>
    <row r="745477" spans="2:3" x14ac:dyDescent="0.25">
      <c r="B745477" s="74"/>
    </row>
    <row r="745478" spans="2:3" x14ac:dyDescent="0.25">
      <c r="B745478" s="74"/>
    </row>
    <row r="745479" spans="2:3" x14ac:dyDescent="0.25">
      <c r="B745479" s="74"/>
    </row>
    <row r="745480" spans="2:3" x14ac:dyDescent="0.25">
      <c r="B745480" s="74"/>
    </row>
    <row r="745481" spans="2:3" x14ac:dyDescent="0.25">
      <c r="B745481" s="74"/>
    </row>
    <row r="745482" spans="2:3" x14ac:dyDescent="0.25">
      <c r="B745482" s="74"/>
    </row>
    <row r="745483" spans="2:3" x14ac:dyDescent="0.25">
      <c r="B745483" s="74"/>
    </row>
    <row r="745484" spans="2:3" x14ac:dyDescent="0.25">
      <c r="B745484" s="74"/>
    </row>
    <row r="745485" spans="2:3" x14ac:dyDescent="0.25">
      <c r="B745485" s="74"/>
    </row>
    <row r="745486" spans="2:3" x14ac:dyDescent="0.25">
      <c r="B745486" s="74"/>
    </row>
    <row r="745537" spans="2:3" x14ac:dyDescent="0.25">
      <c r="C745537"/>
    </row>
    <row r="745538" spans="2:3" x14ac:dyDescent="0.25">
      <c r="B745538" s="74"/>
    </row>
    <row r="745539" spans="2:3" x14ac:dyDescent="0.25">
      <c r="B745539" s="74"/>
    </row>
    <row r="745540" spans="2:3" x14ac:dyDescent="0.25">
      <c r="B745540" s="74"/>
    </row>
    <row r="745541" spans="2:3" x14ac:dyDescent="0.25">
      <c r="B745541" s="74"/>
    </row>
    <row r="745542" spans="2:3" x14ac:dyDescent="0.25">
      <c r="B745542" s="74"/>
    </row>
    <row r="745543" spans="2:3" x14ac:dyDescent="0.25">
      <c r="B745543" s="74"/>
    </row>
    <row r="745544" spans="2:3" x14ac:dyDescent="0.25">
      <c r="B745544" s="74"/>
    </row>
    <row r="745545" spans="2:3" x14ac:dyDescent="0.25">
      <c r="B745545" s="74"/>
    </row>
    <row r="745546" spans="2:3" x14ac:dyDescent="0.25">
      <c r="B745546" s="74"/>
    </row>
    <row r="745547" spans="2:3" x14ac:dyDescent="0.25">
      <c r="B745547" s="74"/>
    </row>
    <row r="745548" spans="2:3" x14ac:dyDescent="0.25">
      <c r="B745548" s="74"/>
    </row>
    <row r="745549" spans="2:3" x14ac:dyDescent="0.25">
      <c r="B745549" s="74"/>
    </row>
    <row r="745550" spans="2:3" x14ac:dyDescent="0.25">
      <c r="B745550" s="74"/>
    </row>
    <row r="745601" spans="2:3" x14ac:dyDescent="0.25">
      <c r="C745601"/>
    </row>
    <row r="745602" spans="2:3" x14ac:dyDescent="0.25">
      <c r="B745602" s="74"/>
    </row>
    <row r="745603" spans="2:3" x14ac:dyDescent="0.25">
      <c r="B745603" s="74"/>
    </row>
    <row r="745604" spans="2:3" x14ac:dyDescent="0.25">
      <c r="B745604" s="74"/>
    </row>
    <row r="745605" spans="2:3" x14ac:dyDescent="0.25">
      <c r="B745605" s="74"/>
    </row>
    <row r="745606" spans="2:3" x14ac:dyDescent="0.25">
      <c r="B745606" s="74"/>
    </row>
    <row r="745607" spans="2:3" x14ac:dyDescent="0.25">
      <c r="B745607" s="74"/>
    </row>
    <row r="745608" spans="2:3" x14ac:dyDescent="0.25">
      <c r="B745608" s="74"/>
    </row>
    <row r="745609" spans="2:3" x14ac:dyDescent="0.25">
      <c r="B745609" s="74"/>
    </row>
    <row r="745610" spans="2:3" x14ac:dyDescent="0.25">
      <c r="B745610" s="74"/>
    </row>
    <row r="745611" spans="2:3" x14ac:dyDescent="0.25">
      <c r="B745611" s="74"/>
    </row>
    <row r="745612" spans="2:3" x14ac:dyDescent="0.25">
      <c r="B745612" s="74"/>
    </row>
    <row r="745613" spans="2:3" x14ac:dyDescent="0.25">
      <c r="B745613" s="74"/>
    </row>
    <row r="745614" spans="2:3" x14ac:dyDescent="0.25">
      <c r="B745614" s="74"/>
    </row>
    <row r="745665" spans="2:3" x14ac:dyDescent="0.25">
      <c r="C745665"/>
    </row>
    <row r="745666" spans="2:3" x14ac:dyDescent="0.25">
      <c r="B745666" s="74"/>
    </row>
    <row r="745667" spans="2:3" x14ac:dyDescent="0.25">
      <c r="B745667" s="74"/>
    </row>
    <row r="745668" spans="2:3" x14ac:dyDescent="0.25">
      <c r="B745668" s="74"/>
    </row>
    <row r="745669" spans="2:3" x14ac:dyDescent="0.25">
      <c r="B745669" s="74"/>
    </row>
    <row r="745670" spans="2:3" x14ac:dyDescent="0.25">
      <c r="B745670" s="74"/>
    </row>
    <row r="745671" spans="2:3" x14ac:dyDescent="0.25">
      <c r="B745671" s="74"/>
    </row>
    <row r="745672" spans="2:3" x14ac:dyDescent="0.25">
      <c r="B745672" s="74"/>
    </row>
    <row r="745673" spans="2:3" x14ac:dyDescent="0.25">
      <c r="B745673" s="74"/>
    </row>
    <row r="745674" spans="2:3" x14ac:dyDescent="0.25">
      <c r="B745674" s="74"/>
    </row>
    <row r="745675" spans="2:3" x14ac:dyDescent="0.25">
      <c r="B745675" s="74"/>
    </row>
    <row r="745676" spans="2:3" x14ac:dyDescent="0.25">
      <c r="B745676" s="74"/>
    </row>
    <row r="745677" spans="2:3" x14ac:dyDescent="0.25">
      <c r="B745677" s="74"/>
    </row>
    <row r="745678" spans="2:3" x14ac:dyDescent="0.25">
      <c r="B745678" s="74"/>
    </row>
    <row r="745729" spans="2:3" x14ac:dyDescent="0.25">
      <c r="C745729"/>
    </row>
    <row r="745730" spans="2:3" x14ac:dyDescent="0.25">
      <c r="B745730" s="74"/>
    </row>
    <row r="745731" spans="2:3" x14ac:dyDescent="0.25">
      <c r="B745731" s="74"/>
    </row>
    <row r="745732" spans="2:3" x14ac:dyDescent="0.25">
      <c r="B745732" s="74"/>
    </row>
    <row r="745733" spans="2:3" x14ac:dyDescent="0.25">
      <c r="B745733" s="74"/>
    </row>
    <row r="745734" spans="2:3" x14ac:dyDescent="0.25">
      <c r="B745734" s="74"/>
    </row>
    <row r="745735" spans="2:3" x14ac:dyDescent="0.25">
      <c r="B745735" s="74"/>
    </row>
    <row r="745736" spans="2:3" x14ac:dyDescent="0.25">
      <c r="B745736" s="74"/>
    </row>
    <row r="745737" spans="2:3" x14ac:dyDescent="0.25">
      <c r="B745737" s="74"/>
    </row>
    <row r="745738" spans="2:3" x14ac:dyDescent="0.25">
      <c r="B745738" s="74"/>
    </row>
    <row r="745739" spans="2:3" x14ac:dyDescent="0.25">
      <c r="B745739" s="74"/>
    </row>
    <row r="745740" spans="2:3" x14ac:dyDescent="0.25">
      <c r="B745740" s="74"/>
    </row>
    <row r="745741" spans="2:3" x14ac:dyDescent="0.25">
      <c r="B745741" s="74"/>
    </row>
    <row r="745742" spans="2:3" x14ac:dyDescent="0.25">
      <c r="B745742" s="74"/>
    </row>
    <row r="745793" spans="2:3" x14ac:dyDescent="0.25">
      <c r="C745793"/>
    </row>
    <row r="745794" spans="2:3" x14ac:dyDescent="0.25">
      <c r="B745794" s="74"/>
    </row>
    <row r="745795" spans="2:3" x14ac:dyDescent="0.25">
      <c r="B745795" s="74"/>
    </row>
    <row r="745796" spans="2:3" x14ac:dyDescent="0.25">
      <c r="B745796" s="74"/>
    </row>
    <row r="745797" spans="2:3" x14ac:dyDescent="0.25">
      <c r="B745797" s="74"/>
    </row>
    <row r="745798" spans="2:3" x14ac:dyDescent="0.25">
      <c r="B745798" s="74"/>
    </row>
    <row r="745799" spans="2:3" x14ac:dyDescent="0.25">
      <c r="B745799" s="74"/>
    </row>
    <row r="745800" spans="2:3" x14ac:dyDescent="0.25">
      <c r="B745800" s="74"/>
    </row>
    <row r="745801" spans="2:3" x14ac:dyDescent="0.25">
      <c r="B745801" s="74"/>
    </row>
    <row r="745802" spans="2:3" x14ac:dyDescent="0.25">
      <c r="B745802" s="74"/>
    </row>
    <row r="745803" spans="2:3" x14ac:dyDescent="0.25">
      <c r="B745803" s="74"/>
    </row>
    <row r="745804" spans="2:3" x14ac:dyDescent="0.25">
      <c r="B745804" s="74"/>
    </row>
    <row r="745805" spans="2:3" x14ac:dyDescent="0.25">
      <c r="B745805" s="74"/>
    </row>
    <row r="745806" spans="2:3" x14ac:dyDescent="0.25">
      <c r="B745806" s="74"/>
    </row>
    <row r="745857" spans="2:3" x14ac:dyDescent="0.25">
      <c r="C745857"/>
    </row>
    <row r="745858" spans="2:3" x14ac:dyDescent="0.25">
      <c r="B745858" s="74"/>
    </row>
    <row r="745859" spans="2:3" x14ac:dyDescent="0.25">
      <c r="B745859" s="74"/>
    </row>
    <row r="745860" spans="2:3" x14ac:dyDescent="0.25">
      <c r="B745860" s="74"/>
    </row>
    <row r="745861" spans="2:3" x14ac:dyDescent="0.25">
      <c r="B745861" s="74"/>
    </row>
    <row r="745862" spans="2:3" x14ac:dyDescent="0.25">
      <c r="B745862" s="74"/>
    </row>
    <row r="745863" spans="2:3" x14ac:dyDescent="0.25">
      <c r="B745863" s="74"/>
    </row>
    <row r="745864" spans="2:3" x14ac:dyDescent="0.25">
      <c r="B745864" s="74"/>
    </row>
    <row r="745865" spans="2:3" x14ac:dyDescent="0.25">
      <c r="B745865" s="74"/>
    </row>
    <row r="745866" spans="2:3" x14ac:dyDescent="0.25">
      <c r="B745866" s="74"/>
    </row>
    <row r="745867" spans="2:3" x14ac:dyDescent="0.25">
      <c r="B745867" s="74"/>
    </row>
    <row r="745868" spans="2:3" x14ac:dyDescent="0.25">
      <c r="B745868" s="74"/>
    </row>
    <row r="745869" spans="2:3" x14ac:dyDescent="0.25">
      <c r="B745869" s="74"/>
    </row>
    <row r="745870" spans="2:3" x14ac:dyDescent="0.25">
      <c r="B745870" s="74"/>
    </row>
    <row r="745921" spans="2:3" x14ac:dyDescent="0.25">
      <c r="C745921"/>
    </row>
    <row r="745922" spans="2:3" x14ac:dyDescent="0.25">
      <c r="B745922" s="74"/>
    </row>
    <row r="745923" spans="2:3" x14ac:dyDescent="0.25">
      <c r="B745923" s="74"/>
    </row>
    <row r="745924" spans="2:3" x14ac:dyDescent="0.25">
      <c r="B745924" s="74"/>
    </row>
    <row r="745925" spans="2:3" x14ac:dyDescent="0.25">
      <c r="B745925" s="74"/>
    </row>
    <row r="745926" spans="2:3" x14ac:dyDescent="0.25">
      <c r="B745926" s="74"/>
    </row>
    <row r="745927" spans="2:3" x14ac:dyDescent="0.25">
      <c r="B745927" s="74"/>
    </row>
    <row r="745928" spans="2:3" x14ac:dyDescent="0.25">
      <c r="B745928" s="74"/>
    </row>
    <row r="745929" spans="2:3" x14ac:dyDescent="0.25">
      <c r="B745929" s="74"/>
    </row>
    <row r="745930" spans="2:3" x14ac:dyDescent="0.25">
      <c r="B745930" s="74"/>
    </row>
    <row r="745931" spans="2:3" x14ac:dyDescent="0.25">
      <c r="B745931" s="74"/>
    </row>
    <row r="745932" spans="2:3" x14ac:dyDescent="0.25">
      <c r="B745932" s="74"/>
    </row>
    <row r="745933" spans="2:3" x14ac:dyDescent="0.25">
      <c r="B745933" s="74"/>
    </row>
    <row r="745934" spans="2:3" x14ac:dyDescent="0.25">
      <c r="B745934" s="74"/>
    </row>
    <row r="745985" spans="2:3" x14ac:dyDescent="0.25">
      <c r="C745985"/>
    </row>
    <row r="745986" spans="2:3" x14ac:dyDescent="0.25">
      <c r="B745986" s="74"/>
    </row>
    <row r="745987" spans="2:3" x14ac:dyDescent="0.25">
      <c r="B745987" s="74"/>
    </row>
    <row r="745988" spans="2:3" x14ac:dyDescent="0.25">
      <c r="B745988" s="74"/>
    </row>
    <row r="745989" spans="2:3" x14ac:dyDescent="0.25">
      <c r="B745989" s="74"/>
    </row>
    <row r="745990" spans="2:3" x14ac:dyDescent="0.25">
      <c r="B745990" s="74"/>
    </row>
    <row r="745991" spans="2:3" x14ac:dyDescent="0.25">
      <c r="B745991" s="74"/>
    </row>
    <row r="745992" spans="2:3" x14ac:dyDescent="0.25">
      <c r="B745992" s="74"/>
    </row>
    <row r="745993" spans="2:3" x14ac:dyDescent="0.25">
      <c r="B745993" s="74"/>
    </row>
    <row r="745994" spans="2:3" x14ac:dyDescent="0.25">
      <c r="B745994" s="74"/>
    </row>
    <row r="745995" spans="2:3" x14ac:dyDescent="0.25">
      <c r="B745995" s="74"/>
    </row>
    <row r="745996" spans="2:3" x14ac:dyDescent="0.25">
      <c r="B745996" s="74"/>
    </row>
    <row r="745997" spans="2:3" x14ac:dyDescent="0.25">
      <c r="B745997" s="74"/>
    </row>
    <row r="745998" spans="2:3" x14ac:dyDescent="0.25">
      <c r="B745998" s="74"/>
    </row>
    <row r="746049" spans="2:3" x14ac:dyDescent="0.25">
      <c r="C746049"/>
    </row>
    <row r="746050" spans="2:3" x14ac:dyDescent="0.25">
      <c r="B746050" s="74"/>
    </row>
    <row r="746051" spans="2:3" x14ac:dyDescent="0.25">
      <c r="B746051" s="74"/>
    </row>
    <row r="746052" spans="2:3" x14ac:dyDescent="0.25">
      <c r="B746052" s="74"/>
    </row>
    <row r="746053" spans="2:3" x14ac:dyDescent="0.25">
      <c r="B746053" s="74"/>
    </row>
    <row r="746054" spans="2:3" x14ac:dyDescent="0.25">
      <c r="B746054" s="74"/>
    </row>
    <row r="746055" spans="2:3" x14ac:dyDescent="0.25">
      <c r="B746055" s="74"/>
    </row>
    <row r="746056" spans="2:3" x14ac:dyDescent="0.25">
      <c r="B746056" s="74"/>
    </row>
    <row r="746057" spans="2:3" x14ac:dyDescent="0.25">
      <c r="B746057" s="74"/>
    </row>
    <row r="746058" spans="2:3" x14ac:dyDescent="0.25">
      <c r="B746058" s="74"/>
    </row>
    <row r="746059" spans="2:3" x14ac:dyDescent="0.25">
      <c r="B746059" s="74"/>
    </row>
    <row r="746060" spans="2:3" x14ac:dyDescent="0.25">
      <c r="B746060" s="74"/>
    </row>
    <row r="746061" spans="2:3" x14ac:dyDescent="0.25">
      <c r="B746061" s="74"/>
    </row>
    <row r="746062" spans="2:3" x14ac:dyDescent="0.25">
      <c r="B746062" s="74"/>
    </row>
    <row r="746113" spans="2:3" x14ac:dyDescent="0.25">
      <c r="C746113"/>
    </row>
    <row r="746114" spans="2:3" x14ac:dyDescent="0.25">
      <c r="B746114" s="74"/>
    </row>
    <row r="746115" spans="2:3" x14ac:dyDescent="0.25">
      <c r="B746115" s="74"/>
    </row>
    <row r="746116" spans="2:3" x14ac:dyDescent="0.25">
      <c r="B746116" s="74"/>
    </row>
    <row r="746117" spans="2:3" x14ac:dyDescent="0.25">
      <c r="B746117" s="74"/>
    </row>
    <row r="746118" spans="2:3" x14ac:dyDescent="0.25">
      <c r="B746118" s="74"/>
    </row>
    <row r="746119" spans="2:3" x14ac:dyDescent="0.25">
      <c r="B746119" s="74"/>
    </row>
    <row r="746120" spans="2:3" x14ac:dyDescent="0.25">
      <c r="B746120" s="74"/>
    </row>
    <row r="746121" spans="2:3" x14ac:dyDescent="0.25">
      <c r="B746121" s="74"/>
    </row>
    <row r="746122" spans="2:3" x14ac:dyDescent="0.25">
      <c r="B746122" s="74"/>
    </row>
    <row r="746123" spans="2:3" x14ac:dyDescent="0.25">
      <c r="B746123" s="74"/>
    </row>
    <row r="746124" spans="2:3" x14ac:dyDescent="0.25">
      <c r="B746124" s="74"/>
    </row>
    <row r="746125" spans="2:3" x14ac:dyDescent="0.25">
      <c r="B746125" s="74"/>
    </row>
    <row r="746126" spans="2:3" x14ac:dyDescent="0.25">
      <c r="B746126" s="74"/>
    </row>
    <row r="746177" spans="2:3" x14ac:dyDescent="0.25">
      <c r="C746177"/>
    </row>
    <row r="746178" spans="2:3" x14ac:dyDescent="0.25">
      <c r="B746178" s="74"/>
    </row>
    <row r="746179" spans="2:3" x14ac:dyDescent="0.25">
      <c r="B746179" s="74"/>
    </row>
    <row r="746180" spans="2:3" x14ac:dyDescent="0.25">
      <c r="B746180" s="74"/>
    </row>
    <row r="746181" spans="2:3" x14ac:dyDescent="0.25">
      <c r="B746181" s="74"/>
    </row>
    <row r="746182" spans="2:3" x14ac:dyDescent="0.25">
      <c r="B746182" s="74"/>
    </row>
    <row r="746183" spans="2:3" x14ac:dyDescent="0.25">
      <c r="B746183" s="74"/>
    </row>
    <row r="746184" spans="2:3" x14ac:dyDescent="0.25">
      <c r="B746184" s="74"/>
    </row>
    <row r="746185" spans="2:3" x14ac:dyDescent="0.25">
      <c r="B746185" s="74"/>
    </row>
    <row r="746186" spans="2:3" x14ac:dyDescent="0.25">
      <c r="B746186" s="74"/>
    </row>
    <row r="746187" spans="2:3" x14ac:dyDescent="0.25">
      <c r="B746187" s="74"/>
    </row>
    <row r="746188" spans="2:3" x14ac:dyDescent="0.25">
      <c r="B746188" s="74"/>
    </row>
    <row r="746189" spans="2:3" x14ac:dyDescent="0.25">
      <c r="B746189" s="74"/>
    </row>
    <row r="746190" spans="2:3" x14ac:dyDescent="0.25">
      <c r="B746190" s="74"/>
    </row>
    <row r="746241" spans="2:3" x14ac:dyDescent="0.25">
      <c r="C746241"/>
    </row>
    <row r="746242" spans="2:3" x14ac:dyDescent="0.25">
      <c r="B746242" s="74"/>
    </row>
    <row r="746243" spans="2:3" x14ac:dyDescent="0.25">
      <c r="B746243" s="74"/>
    </row>
    <row r="746244" spans="2:3" x14ac:dyDescent="0.25">
      <c r="B746244" s="74"/>
    </row>
    <row r="746245" spans="2:3" x14ac:dyDescent="0.25">
      <c r="B746245" s="74"/>
    </row>
    <row r="746246" spans="2:3" x14ac:dyDescent="0.25">
      <c r="B746246" s="74"/>
    </row>
    <row r="746247" spans="2:3" x14ac:dyDescent="0.25">
      <c r="B746247" s="74"/>
    </row>
    <row r="746248" spans="2:3" x14ac:dyDescent="0.25">
      <c r="B746248" s="74"/>
    </row>
    <row r="746249" spans="2:3" x14ac:dyDescent="0.25">
      <c r="B746249" s="74"/>
    </row>
    <row r="746250" spans="2:3" x14ac:dyDescent="0.25">
      <c r="B746250" s="74"/>
    </row>
    <row r="746251" spans="2:3" x14ac:dyDescent="0.25">
      <c r="B746251" s="74"/>
    </row>
    <row r="746252" spans="2:3" x14ac:dyDescent="0.25">
      <c r="B746252" s="74"/>
    </row>
    <row r="746253" spans="2:3" x14ac:dyDescent="0.25">
      <c r="B746253" s="74"/>
    </row>
    <row r="746254" spans="2:3" x14ac:dyDescent="0.25">
      <c r="B746254" s="74"/>
    </row>
    <row r="746305" spans="2:3" x14ac:dyDescent="0.25">
      <c r="C746305"/>
    </row>
    <row r="746306" spans="2:3" x14ac:dyDescent="0.25">
      <c r="B746306" s="74"/>
    </row>
    <row r="746307" spans="2:3" x14ac:dyDescent="0.25">
      <c r="B746307" s="74"/>
    </row>
    <row r="746308" spans="2:3" x14ac:dyDescent="0.25">
      <c r="B746308" s="74"/>
    </row>
    <row r="746309" spans="2:3" x14ac:dyDescent="0.25">
      <c r="B746309" s="74"/>
    </row>
    <row r="746310" spans="2:3" x14ac:dyDescent="0.25">
      <c r="B746310" s="74"/>
    </row>
    <row r="746311" spans="2:3" x14ac:dyDescent="0.25">
      <c r="B746311" s="74"/>
    </row>
    <row r="746312" spans="2:3" x14ac:dyDescent="0.25">
      <c r="B746312" s="74"/>
    </row>
    <row r="746313" spans="2:3" x14ac:dyDescent="0.25">
      <c r="B746313" s="74"/>
    </row>
    <row r="746314" spans="2:3" x14ac:dyDescent="0.25">
      <c r="B746314" s="74"/>
    </row>
    <row r="746315" spans="2:3" x14ac:dyDescent="0.25">
      <c r="B746315" s="74"/>
    </row>
    <row r="746316" spans="2:3" x14ac:dyDescent="0.25">
      <c r="B746316" s="74"/>
    </row>
    <row r="746317" spans="2:3" x14ac:dyDescent="0.25">
      <c r="B746317" s="74"/>
    </row>
    <row r="746318" spans="2:3" x14ac:dyDescent="0.25">
      <c r="B746318" s="74"/>
    </row>
    <row r="746369" spans="2:3" x14ac:dyDescent="0.25">
      <c r="C746369"/>
    </row>
    <row r="746370" spans="2:3" x14ac:dyDescent="0.25">
      <c r="B746370" s="74"/>
    </row>
    <row r="746371" spans="2:3" x14ac:dyDescent="0.25">
      <c r="B746371" s="74"/>
    </row>
    <row r="746372" spans="2:3" x14ac:dyDescent="0.25">
      <c r="B746372" s="74"/>
    </row>
    <row r="746373" spans="2:3" x14ac:dyDescent="0.25">
      <c r="B746373" s="74"/>
    </row>
    <row r="746374" spans="2:3" x14ac:dyDescent="0.25">
      <c r="B746374" s="74"/>
    </row>
    <row r="746375" spans="2:3" x14ac:dyDescent="0.25">
      <c r="B746375" s="74"/>
    </row>
    <row r="746376" spans="2:3" x14ac:dyDescent="0.25">
      <c r="B746376" s="74"/>
    </row>
    <row r="746377" spans="2:3" x14ac:dyDescent="0.25">
      <c r="B746377" s="74"/>
    </row>
    <row r="746378" spans="2:3" x14ac:dyDescent="0.25">
      <c r="B746378" s="74"/>
    </row>
    <row r="746379" spans="2:3" x14ac:dyDescent="0.25">
      <c r="B746379" s="74"/>
    </row>
    <row r="746380" spans="2:3" x14ac:dyDescent="0.25">
      <c r="B746380" s="74"/>
    </row>
    <row r="746381" spans="2:3" x14ac:dyDescent="0.25">
      <c r="B746381" s="74"/>
    </row>
    <row r="746382" spans="2:3" x14ac:dyDescent="0.25">
      <c r="B746382" s="74"/>
    </row>
    <row r="746433" spans="2:3" x14ac:dyDescent="0.25">
      <c r="C746433"/>
    </row>
    <row r="746434" spans="2:3" x14ac:dyDescent="0.25">
      <c r="B746434" s="74"/>
    </row>
    <row r="746435" spans="2:3" x14ac:dyDescent="0.25">
      <c r="B746435" s="74"/>
    </row>
    <row r="746436" spans="2:3" x14ac:dyDescent="0.25">
      <c r="B746436" s="74"/>
    </row>
    <row r="746437" spans="2:3" x14ac:dyDescent="0.25">
      <c r="B746437" s="74"/>
    </row>
    <row r="746438" spans="2:3" x14ac:dyDescent="0.25">
      <c r="B746438" s="74"/>
    </row>
    <row r="746439" spans="2:3" x14ac:dyDescent="0.25">
      <c r="B746439" s="74"/>
    </row>
    <row r="746440" spans="2:3" x14ac:dyDescent="0.25">
      <c r="B746440" s="74"/>
    </row>
    <row r="746441" spans="2:3" x14ac:dyDescent="0.25">
      <c r="B746441" s="74"/>
    </row>
    <row r="746442" spans="2:3" x14ac:dyDescent="0.25">
      <c r="B746442" s="74"/>
    </row>
    <row r="746443" spans="2:3" x14ac:dyDescent="0.25">
      <c r="B746443" s="74"/>
    </row>
    <row r="746444" spans="2:3" x14ac:dyDescent="0.25">
      <c r="B746444" s="74"/>
    </row>
    <row r="746445" spans="2:3" x14ac:dyDescent="0.25">
      <c r="B746445" s="74"/>
    </row>
    <row r="746446" spans="2:3" x14ac:dyDescent="0.25">
      <c r="B746446" s="74"/>
    </row>
    <row r="746497" spans="2:3" x14ac:dyDescent="0.25">
      <c r="C746497"/>
    </row>
    <row r="746498" spans="2:3" x14ac:dyDescent="0.25">
      <c r="B746498" s="74"/>
    </row>
    <row r="746499" spans="2:3" x14ac:dyDescent="0.25">
      <c r="B746499" s="74"/>
    </row>
    <row r="746500" spans="2:3" x14ac:dyDescent="0.25">
      <c r="B746500" s="74"/>
    </row>
    <row r="746501" spans="2:3" x14ac:dyDescent="0.25">
      <c r="B746501" s="74"/>
    </row>
    <row r="746502" spans="2:3" x14ac:dyDescent="0.25">
      <c r="B746502" s="74"/>
    </row>
    <row r="746503" spans="2:3" x14ac:dyDescent="0.25">
      <c r="B746503" s="74"/>
    </row>
    <row r="746504" spans="2:3" x14ac:dyDescent="0.25">
      <c r="B746504" s="74"/>
    </row>
    <row r="746505" spans="2:3" x14ac:dyDescent="0.25">
      <c r="B746505" s="74"/>
    </row>
    <row r="746506" spans="2:3" x14ac:dyDescent="0.25">
      <c r="B746506" s="74"/>
    </row>
    <row r="746507" spans="2:3" x14ac:dyDescent="0.25">
      <c r="B746507" s="74"/>
    </row>
    <row r="746508" spans="2:3" x14ac:dyDescent="0.25">
      <c r="B746508" s="74"/>
    </row>
    <row r="746509" spans="2:3" x14ac:dyDescent="0.25">
      <c r="B746509" s="74"/>
    </row>
    <row r="746510" spans="2:3" x14ac:dyDescent="0.25">
      <c r="B746510" s="74"/>
    </row>
    <row r="746561" spans="2:3" x14ac:dyDescent="0.25">
      <c r="C746561"/>
    </row>
    <row r="746562" spans="2:3" x14ac:dyDescent="0.25">
      <c r="B746562" s="74"/>
    </row>
    <row r="746563" spans="2:3" x14ac:dyDescent="0.25">
      <c r="B746563" s="74"/>
    </row>
    <row r="746564" spans="2:3" x14ac:dyDescent="0.25">
      <c r="B746564" s="74"/>
    </row>
    <row r="746565" spans="2:3" x14ac:dyDescent="0.25">
      <c r="B746565" s="74"/>
    </row>
    <row r="746566" spans="2:3" x14ac:dyDescent="0.25">
      <c r="B746566" s="74"/>
    </row>
    <row r="746567" spans="2:3" x14ac:dyDescent="0.25">
      <c r="B746567" s="74"/>
    </row>
    <row r="746568" spans="2:3" x14ac:dyDescent="0.25">
      <c r="B746568" s="74"/>
    </row>
    <row r="746569" spans="2:3" x14ac:dyDescent="0.25">
      <c r="B746569" s="74"/>
    </row>
    <row r="746570" spans="2:3" x14ac:dyDescent="0.25">
      <c r="B746570" s="74"/>
    </row>
    <row r="746571" spans="2:3" x14ac:dyDescent="0.25">
      <c r="B746571" s="74"/>
    </row>
    <row r="746572" spans="2:3" x14ac:dyDescent="0.25">
      <c r="B746572" s="74"/>
    </row>
    <row r="746573" spans="2:3" x14ac:dyDescent="0.25">
      <c r="B746573" s="74"/>
    </row>
    <row r="746574" spans="2:3" x14ac:dyDescent="0.25">
      <c r="B746574" s="74"/>
    </row>
    <row r="746625" spans="2:3" x14ac:dyDescent="0.25">
      <c r="C746625"/>
    </row>
    <row r="746626" spans="2:3" x14ac:dyDescent="0.25">
      <c r="B746626" s="74"/>
    </row>
    <row r="746627" spans="2:3" x14ac:dyDescent="0.25">
      <c r="B746627" s="74"/>
    </row>
    <row r="746628" spans="2:3" x14ac:dyDescent="0.25">
      <c r="B746628" s="74"/>
    </row>
    <row r="746629" spans="2:3" x14ac:dyDescent="0.25">
      <c r="B746629" s="74"/>
    </row>
    <row r="746630" spans="2:3" x14ac:dyDescent="0.25">
      <c r="B746630" s="74"/>
    </row>
    <row r="746631" spans="2:3" x14ac:dyDescent="0.25">
      <c r="B746631" s="74"/>
    </row>
    <row r="746632" spans="2:3" x14ac:dyDescent="0.25">
      <c r="B746632" s="74"/>
    </row>
    <row r="746633" spans="2:3" x14ac:dyDescent="0.25">
      <c r="B746633" s="74"/>
    </row>
    <row r="746634" spans="2:3" x14ac:dyDescent="0.25">
      <c r="B746634" s="74"/>
    </row>
    <row r="746635" spans="2:3" x14ac:dyDescent="0.25">
      <c r="B746635" s="74"/>
    </row>
    <row r="746636" spans="2:3" x14ac:dyDescent="0.25">
      <c r="B746636" s="74"/>
    </row>
    <row r="746637" spans="2:3" x14ac:dyDescent="0.25">
      <c r="B746637" s="74"/>
    </row>
    <row r="746638" spans="2:3" x14ac:dyDescent="0.25">
      <c r="B746638" s="74"/>
    </row>
    <row r="746689" spans="2:3" x14ac:dyDescent="0.25">
      <c r="C746689"/>
    </row>
    <row r="746690" spans="2:3" x14ac:dyDescent="0.25">
      <c r="B746690" s="74"/>
    </row>
    <row r="746691" spans="2:3" x14ac:dyDescent="0.25">
      <c r="B746691" s="74"/>
    </row>
    <row r="746692" spans="2:3" x14ac:dyDescent="0.25">
      <c r="B746692" s="74"/>
    </row>
    <row r="746693" spans="2:3" x14ac:dyDescent="0.25">
      <c r="B746693" s="74"/>
    </row>
    <row r="746694" spans="2:3" x14ac:dyDescent="0.25">
      <c r="B746694" s="74"/>
    </row>
    <row r="746695" spans="2:3" x14ac:dyDescent="0.25">
      <c r="B746695" s="74"/>
    </row>
    <row r="746696" spans="2:3" x14ac:dyDescent="0.25">
      <c r="B746696" s="74"/>
    </row>
    <row r="746697" spans="2:3" x14ac:dyDescent="0.25">
      <c r="B746697" s="74"/>
    </row>
    <row r="746698" spans="2:3" x14ac:dyDescent="0.25">
      <c r="B746698" s="74"/>
    </row>
    <row r="746699" spans="2:3" x14ac:dyDescent="0.25">
      <c r="B746699" s="74"/>
    </row>
    <row r="746700" spans="2:3" x14ac:dyDescent="0.25">
      <c r="B746700" s="74"/>
    </row>
    <row r="746701" spans="2:3" x14ac:dyDescent="0.25">
      <c r="B746701" s="74"/>
    </row>
    <row r="746702" spans="2:3" x14ac:dyDescent="0.25">
      <c r="B746702" s="74"/>
    </row>
    <row r="746753" spans="2:3" x14ac:dyDescent="0.25">
      <c r="C746753"/>
    </row>
    <row r="746754" spans="2:3" x14ac:dyDescent="0.25">
      <c r="B746754" s="74"/>
    </row>
    <row r="746755" spans="2:3" x14ac:dyDescent="0.25">
      <c r="B746755" s="74"/>
    </row>
    <row r="746756" spans="2:3" x14ac:dyDescent="0.25">
      <c r="B746756" s="74"/>
    </row>
    <row r="746757" spans="2:3" x14ac:dyDescent="0.25">
      <c r="B746757" s="74"/>
    </row>
    <row r="746758" spans="2:3" x14ac:dyDescent="0.25">
      <c r="B746758" s="74"/>
    </row>
    <row r="746759" spans="2:3" x14ac:dyDescent="0.25">
      <c r="B746759" s="74"/>
    </row>
    <row r="746760" spans="2:3" x14ac:dyDescent="0.25">
      <c r="B746760" s="74"/>
    </row>
    <row r="746761" spans="2:3" x14ac:dyDescent="0.25">
      <c r="B746761" s="74"/>
    </row>
    <row r="746762" spans="2:3" x14ac:dyDescent="0.25">
      <c r="B746762" s="74"/>
    </row>
    <row r="746763" spans="2:3" x14ac:dyDescent="0.25">
      <c r="B746763" s="74"/>
    </row>
    <row r="746764" spans="2:3" x14ac:dyDescent="0.25">
      <c r="B746764" s="74"/>
    </row>
    <row r="746765" spans="2:3" x14ac:dyDescent="0.25">
      <c r="B746765" s="74"/>
    </row>
    <row r="746766" spans="2:3" x14ac:dyDescent="0.25">
      <c r="B746766" s="74"/>
    </row>
    <row r="746817" spans="2:3" x14ac:dyDescent="0.25">
      <c r="C746817"/>
    </row>
    <row r="746818" spans="2:3" x14ac:dyDescent="0.25">
      <c r="B746818" s="74"/>
    </row>
    <row r="746819" spans="2:3" x14ac:dyDescent="0.25">
      <c r="B746819" s="74"/>
    </row>
    <row r="746820" spans="2:3" x14ac:dyDescent="0.25">
      <c r="B746820" s="74"/>
    </row>
    <row r="746821" spans="2:3" x14ac:dyDescent="0.25">
      <c r="B746821" s="74"/>
    </row>
    <row r="746822" spans="2:3" x14ac:dyDescent="0.25">
      <c r="B746822" s="74"/>
    </row>
    <row r="746823" spans="2:3" x14ac:dyDescent="0.25">
      <c r="B746823" s="74"/>
    </row>
    <row r="746824" spans="2:3" x14ac:dyDescent="0.25">
      <c r="B746824" s="74"/>
    </row>
    <row r="746825" spans="2:3" x14ac:dyDescent="0.25">
      <c r="B746825" s="74"/>
    </row>
    <row r="746826" spans="2:3" x14ac:dyDescent="0.25">
      <c r="B746826" s="74"/>
    </row>
    <row r="746827" spans="2:3" x14ac:dyDescent="0.25">
      <c r="B746827" s="74"/>
    </row>
    <row r="746828" spans="2:3" x14ac:dyDescent="0.25">
      <c r="B746828" s="74"/>
    </row>
    <row r="746829" spans="2:3" x14ac:dyDescent="0.25">
      <c r="B746829" s="74"/>
    </row>
    <row r="746830" spans="2:3" x14ac:dyDescent="0.25">
      <c r="B746830" s="74"/>
    </row>
    <row r="746881" spans="2:3" x14ac:dyDescent="0.25">
      <c r="C746881"/>
    </row>
    <row r="746882" spans="2:3" x14ac:dyDescent="0.25">
      <c r="B746882" s="74"/>
    </row>
    <row r="746883" spans="2:3" x14ac:dyDescent="0.25">
      <c r="B746883" s="74"/>
    </row>
    <row r="746884" spans="2:3" x14ac:dyDescent="0.25">
      <c r="B746884" s="74"/>
    </row>
    <row r="746885" spans="2:3" x14ac:dyDescent="0.25">
      <c r="B746885" s="74"/>
    </row>
    <row r="746886" spans="2:3" x14ac:dyDescent="0.25">
      <c r="B746886" s="74"/>
    </row>
    <row r="746887" spans="2:3" x14ac:dyDescent="0.25">
      <c r="B746887" s="74"/>
    </row>
    <row r="746888" spans="2:3" x14ac:dyDescent="0.25">
      <c r="B746888" s="74"/>
    </row>
    <row r="746889" spans="2:3" x14ac:dyDescent="0.25">
      <c r="B746889" s="74"/>
    </row>
    <row r="746890" spans="2:3" x14ac:dyDescent="0.25">
      <c r="B746890" s="74"/>
    </row>
    <row r="746891" spans="2:3" x14ac:dyDescent="0.25">
      <c r="B746891" s="74"/>
    </row>
    <row r="746892" spans="2:3" x14ac:dyDescent="0.25">
      <c r="B746892" s="74"/>
    </row>
    <row r="746893" spans="2:3" x14ac:dyDescent="0.25">
      <c r="B746893" s="74"/>
    </row>
    <row r="746894" spans="2:3" x14ac:dyDescent="0.25">
      <c r="B746894" s="74"/>
    </row>
    <row r="746945" spans="2:3" x14ac:dyDescent="0.25">
      <c r="C746945"/>
    </row>
    <row r="746946" spans="2:3" x14ac:dyDescent="0.25">
      <c r="B746946" s="74"/>
    </row>
    <row r="746947" spans="2:3" x14ac:dyDescent="0.25">
      <c r="B746947" s="74"/>
    </row>
    <row r="746948" spans="2:3" x14ac:dyDescent="0.25">
      <c r="B746948" s="74"/>
    </row>
    <row r="746949" spans="2:3" x14ac:dyDescent="0.25">
      <c r="B746949" s="74"/>
    </row>
    <row r="746950" spans="2:3" x14ac:dyDescent="0.25">
      <c r="B746950" s="74"/>
    </row>
    <row r="746951" spans="2:3" x14ac:dyDescent="0.25">
      <c r="B746951" s="74"/>
    </row>
    <row r="746952" spans="2:3" x14ac:dyDescent="0.25">
      <c r="B746952" s="74"/>
    </row>
    <row r="746953" spans="2:3" x14ac:dyDescent="0.25">
      <c r="B746953" s="74"/>
    </row>
    <row r="746954" spans="2:3" x14ac:dyDescent="0.25">
      <c r="B746954" s="74"/>
    </row>
    <row r="746955" spans="2:3" x14ac:dyDescent="0.25">
      <c r="B746955" s="74"/>
    </row>
    <row r="746956" spans="2:3" x14ac:dyDescent="0.25">
      <c r="B746956" s="74"/>
    </row>
    <row r="746957" spans="2:3" x14ac:dyDescent="0.25">
      <c r="B746957" s="74"/>
    </row>
    <row r="746958" spans="2:3" x14ac:dyDescent="0.25">
      <c r="B746958" s="74"/>
    </row>
    <row r="747009" spans="2:3" x14ac:dyDescent="0.25">
      <c r="C747009"/>
    </row>
    <row r="747010" spans="2:3" x14ac:dyDescent="0.25">
      <c r="B747010" s="74"/>
    </row>
    <row r="747011" spans="2:3" x14ac:dyDescent="0.25">
      <c r="B747011" s="74"/>
    </row>
    <row r="747012" spans="2:3" x14ac:dyDescent="0.25">
      <c r="B747012" s="74"/>
    </row>
    <row r="747013" spans="2:3" x14ac:dyDescent="0.25">
      <c r="B747013" s="74"/>
    </row>
    <row r="747014" spans="2:3" x14ac:dyDescent="0.25">
      <c r="B747014" s="74"/>
    </row>
    <row r="747015" spans="2:3" x14ac:dyDescent="0.25">
      <c r="B747015" s="74"/>
    </row>
    <row r="747016" spans="2:3" x14ac:dyDescent="0.25">
      <c r="B747016" s="74"/>
    </row>
    <row r="747017" spans="2:3" x14ac:dyDescent="0.25">
      <c r="B747017" s="74"/>
    </row>
    <row r="747018" spans="2:3" x14ac:dyDescent="0.25">
      <c r="B747018" s="74"/>
    </row>
    <row r="747019" spans="2:3" x14ac:dyDescent="0.25">
      <c r="B747019" s="74"/>
    </row>
    <row r="747020" spans="2:3" x14ac:dyDescent="0.25">
      <c r="B747020" s="74"/>
    </row>
    <row r="747021" spans="2:3" x14ac:dyDescent="0.25">
      <c r="B747021" s="74"/>
    </row>
    <row r="747022" spans="2:3" x14ac:dyDescent="0.25">
      <c r="B747022" s="74"/>
    </row>
    <row r="747073" spans="2:3" x14ac:dyDescent="0.25">
      <c r="C747073"/>
    </row>
    <row r="747074" spans="2:3" x14ac:dyDescent="0.25">
      <c r="B747074" s="74"/>
    </row>
    <row r="747075" spans="2:3" x14ac:dyDescent="0.25">
      <c r="B747075" s="74"/>
    </row>
    <row r="747076" spans="2:3" x14ac:dyDescent="0.25">
      <c r="B747076" s="74"/>
    </row>
    <row r="747077" spans="2:3" x14ac:dyDescent="0.25">
      <c r="B747077" s="74"/>
    </row>
    <row r="747078" spans="2:3" x14ac:dyDescent="0.25">
      <c r="B747078" s="74"/>
    </row>
    <row r="747079" spans="2:3" x14ac:dyDescent="0.25">
      <c r="B747079" s="74"/>
    </row>
    <row r="747080" spans="2:3" x14ac:dyDescent="0.25">
      <c r="B747080" s="74"/>
    </row>
    <row r="747081" spans="2:3" x14ac:dyDescent="0.25">
      <c r="B747081" s="74"/>
    </row>
    <row r="747082" spans="2:3" x14ac:dyDescent="0.25">
      <c r="B747082" s="74"/>
    </row>
    <row r="747083" spans="2:3" x14ac:dyDescent="0.25">
      <c r="B747083" s="74"/>
    </row>
    <row r="747084" spans="2:3" x14ac:dyDescent="0.25">
      <c r="B747084" s="74"/>
    </row>
    <row r="747085" spans="2:3" x14ac:dyDescent="0.25">
      <c r="B747085" s="74"/>
    </row>
    <row r="747086" spans="2:3" x14ac:dyDescent="0.25">
      <c r="B747086" s="74"/>
    </row>
    <row r="747137" spans="2:3" x14ac:dyDescent="0.25">
      <c r="C747137"/>
    </row>
    <row r="747138" spans="2:3" x14ac:dyDescent="0.25">
      <c r="B747138" s="74"/>
    </row>
    <row r="747139" spans="2:3" x14ac:dyDescent="0.25">
      <c r="B747139" s="74"/>
    </row>
    <row r="747140" spans="2:3" x14ac:dyDescent="0.25">
      <c r="B747140" s="74"/>
    </row>
    <row r="747141" spans="2:3" x14ac:dyDescent="0.25">
      <c r="B747141" s="74"/>
    </row>
    <row r="747142" spans="2:3" x14ac:dyDescent="0.25">
      <c r="B747142" s="74"/>
    </row>
    <row r="747143" spans="2:3" x14ac:dyDescent="0.25">
      <c r="B747143" s="74"/>
    </row>
    <row r="747144" spans="2:3" x14ac:dyDescent="0.25">
      <c r="B747144" s="74"/>
    </row>
    <row r="747145" spans="2:3" x14ac:dyDescent="0.25">
      <c r="B747145" s="74"/>
    </row>
    <row r="747146" spans="2:3" x14ac:dyDescent="0.25">
      <c r="B747146" s="74"/>
    </row>
    <row r="747147" spans="2:3" x14ac:dyDescent="0.25">
      <c r="B747147" s="74"/>
    </row>
    <row r="747148" spans="2:3" x14ac:dyDescent="0.25">
      <c r="B747148" s="74"/>
    </row>
    <row r="747149" spans="2:3" x14ac:dyDescent="0.25">
      <c r="B747149" s="74"/>
    </row>
    <row r="747150" spans="2:3" x14ac:dyDescent="0.25">
      <c r="B747150" s="74"/>
    </row>
    <row r="747201" spans="2:3" x14ac:dyDescent="0.25">
      <c r="C747201"/>
    </row>
    <row r="747202" spans="2:3" x14ac:dyDescent="0.25">
      <c r="B747202" s="74"/>
    </row>
    <row r="747203" spans="2:3" x14ac:dyDescent="0.25">
      <c r="B747203" s="74"/>
    </row>
    <row r="747204" spans="2:3" x14ac:dyDescent="0.25">
      <c r="B747204" s="74"/>
    </row>
    <row r="747205" spans="2:3" x14ac:dyDescent="0.25">
      <c r="B747205" s="74"/>
    </row>
    <row r="747206" spans="2:3" x14ac:dyDescent="0.25">
      <c r="B747206" s="74"/>
    </row>
    <row r="747207" spans="2:3" x14ac:dyDescent="0.25">
      <c r="B747207" s="74"/>
    </row>
    <row r="747208" spans="2:3" x14ac:dyDescent="0.25">
      <c r="B747208" s="74"/>
    </row>
    <row r="747209" spans="2:3" x14ac:dyDescent="0.25">
      <c r="B747209" s="74"/>
    </row>
    <row r="747210" spans="2:3" x14ac:dyDescent="0.25">
      <c r="B747210" s="74"/>
    </row>
    <row r="747211" spans="2:3" x14ac:dyDescent="0.25">
      <c r="B747211" s="74"/>
    </row>
    <row r="747212" spans="2:3" x14ac:dyDescent="0.25">
      <c r="B747212" s="74"/>
    </row>
    <row r="747213" spans="2:3" x14ac:dyDescent="0.25">
      <c r="B747213" s="74"/>
    </row>
    <row r="747214" spans="2:3" x14ac:dyDescent="0.25">
      <c r="B747214" s="74"/>
    </row>
    <row r="747265" spans="2:3" x14ac:dyDescent="0.25">
      <c r="C747265"/>
    </row>
    <row r="747266" spans="2:3" x14ac:dyDescent="0.25">
      <c r="B747266" s="74"/>
    </row>
    <row r="747267" spans="2:3" x14ac:dyDescent="0.25">
      <c r="B747267" s="74"/>
    </row>
    <row r="747268" spans="2:3" x14ac:dyDescent="0.25">
      <c r="B747268" s="74"/>
    </row>
    <row r="747269" spans="2:3" x14ac:dyDescent="0.25">
      <c r="B747269" s="74"/>
    </row>
    <row r="747270" spans="2:3" x14ac:dyDescent="0.25">
      <c r="B747270" s="74"/>
    </row>
    <row r="747271" spans="2:3" x14ac:dyDescent="0.25">
      <c r="B747271" s="74"/>
    </row>
    <row r="747272" spans="2:3" x14ac:dyDescent="0.25">
      <c r="B747272" s="74"/>
    </row>
    <row r="747273" spans="2:3" x14ac:dyDescent="0.25">
      <c r="B747273" s="74"/>
    </row>
    <row r="747274" spans="2:3" x14ac:dyDescent="0.25">
      <c r="B747274" s="74"/>
    </row>
    <row r="747275" spans="2:3" x14ac:dyDescent="0.25">
      <c r="B747275" s="74"/>
    </row>
    <row r="747276" spans="2:3" x14ac:dyDescent="0.25">
      <c r="B747276" s="74"/>
    </row>
    <row r="747277" spans="2:3" x14ac:dyDescent="0.25">
      <c r="B747277" s="74"/>
    </row>
    <row r="747278" spans="2:3" x14ac:dyDescent="0.25">
      <c r="B747278" s="74"/>
    </row>
    <row r="747329" spans="2:3" x14ac:dyDescent="0.25">
      <c r="C747329"/>
    </row>
    <row r="747330" spans="2:3" x14ac:dyDescent="0.25">
      <c r="B747330" s="74"/>
    </row>
    <row r="747331" spans="2:3" x14ac:dyDescent="0.25">
      <c r="B747331" s="74"/>
    </row>
    <row r="747332" spans="2:3" x14ac:dyDescent="0.25">
      <c r="B747332" s="74"/>
    </row>
    <row r="747333" spans="2:3" x14ac:dyDescent="0.25">
      <c r="B747333" s="74"/>
    </row>
    <row r="747334" spans="2:3" x14ac:dyDescent="0.25">
      <c r="B747334" s="74"/>
    </row>
    <row r="747335" spans="2:3" x14ac:dyDescent="0.25">
      <c r="B747335" s="74"/>
    </row>
    <row r="747336" spans="2:3" x14ac:dyDescent="0.25">
      <c r="B747336" s="74"/>
    </row>
    <row r="747337" spans="2:3" x14ac:dyDescent="0.25">
      <c r="B747337" s="74"/>
    </row>
    <row r="747338" spans="2:3" x14ac:dyDescent="0.25">
      <c r="B747338" s="74"/>
    </row>
    <row r="747339" spans="2:3" x14ac:dyDescent="0.25">
      <c r="B747339" s="74"/>
    </row>
    <row r="747340" spans="2:3" x14ac:dyDescent="0.25">
      <c r="B747340" s="74"/>
    </row>
    <row r="747341" spans="2:3" x14ac:dyDescent="0.25">
      <c r="B747341" s="74"/>
    </row>
    <row r="747342" spans="2:3" x14ac:dyDescent="0.25">
      <c r="B747342" s="74"/>
    </row>
    <row r="747393" spans="2:3" x14ac:dyDescent="0.25">
      <c r="C747393"/>
    </row>
    <row r="747394" spans="2:3" x14ac:dyDescent="0.25">
      <c r="B747394" s="74"/>
    </row>
    <row r="747395" spans="2:3" x14ac:dyDescent="0.25">
      <c r="B747395" s="74"/>
    </row>
    <row r="747396" spans="2:3" x14ac:dyDescent="0.25">
      <c r="B747396" s="74"/>
    </row>
    <row r="747397" spans="2:3" x14ac:dyDescent="0.25">
      <c r="B747397" s="74"/>
    </row>
    <row r="747398" spans="2:3" x14ac:dyDescent="0.25">
      <c r="B747398" s="74"/>
    </row>
    <row r="747399" spans="2:3" x14ac:dyDescent="0.25">
      <c r="B747399" s="74"/>
    </row>
    <row r="747400" spans="2:3" x14ac:dyDescent="0.25">
      <c r="B747400" s="74"/>
    </row>
    <row r="747401" spans="2:3" x14ac:dyDescent="0.25">
      <c r="B747401" s="74"/>
    </row>
    <row r="747402" spans="2:3" x14ac:dyDescent="0.25">
      <c r="B747402" s="74"/>
    </row>
    <row r="747403" spans="2:3" x14ac:dyDescent="0.25">
      <c r="B747403" s="74"/>
    </row>
    <row r="747404" spans="2:3" x14ac:dyDescent="0.25">
      <c r="B747404" s="74"/>
    </row>
    <row r="747405" spans="2:3" x14ac:dyDescent="0.25">
      <c r="B747405" s="74"/>
    </row>
    <row r="747406" spans="2:3" x14ac:dyDescent="0.25">
      <c r="B747406" s="74"/>
    </row>
    <row r="747457" spans="2:3" x14ac:dyDescent="0.25">
      <c r="C747457"/>
    </row>
    <row r="747458" spans="2:3" x14ac:dyDescent="0.25">
      <c r="B747458" s="74"/>
    </row>
    <row r="747459" spans="2:3" x14ac:dyDescent="0.25">
      <c r="B747459" s="74"/>
    </row>
    <row r="747460" spans="2:3" x14ac:dyDescent="0.25">
      <c r="B747460" s="74"/>
    </row>
    <row r="747461" spans="2:3" x14ac:dyDescent="0.25">
      <c r="B747461" s="74"/>
    </row>
    <row r="747462" spans="2:3" x14ac:dyDescent="0.25">
      <c r="B747462" s="74"/>
    </row>
    <row r="747463" spans="2:3" x14ac:dyDescent="0.25">
      <c r="B747463" s="74"/>
    </row>
    <row r="747464" spans="2:3" x14ac:dyDescent="0.25">
      <c r="B747464" s="74"/>
    </row>
    <row r="747465" spans="2:3" x14ac:dyDescent="0.25">
      <c r="B747465" s="74"/>
    </row>
    <row r="747466" spans="2:3" x14ac:dyDescent="0.25">
      <c r="B747466" s="74"/>
    </row>
    <row r="747467" spans="2:3" x14ac:dyDescent="0.25">
      <c r="B747467" s="74"/>
    </row>
    <row r="747468" spans="2:3" x14ac:dyDescent="0.25">
      <c r="B747468" s="74"/>
    </row>
    <row r="747469" spans="2:3" x14ac:dyDescent="0.25">
      <c r="B747469" s="74"/>
    </row>
    <row r="747470" spans="2:3" x14ac:dyDescent="0.25">
      <c r="B747470" s="74"/>
    </row>
    <row r="747521" spans="2:3" x14ac:dyDescent="0.25">
      <c r="C747521"/>
    </row>
    <row r="747522" spans="2:3" x14ac:dyDescent="0.25">
      <c r="B747522" s="74"/>
    </row>
    <row r="747523" spans="2:3" x14ac:dyDescent="0.25">
      <c r="B747523" s="74"/>
    </row>
    <row r="747524" spans="2:3" x14ac:dyDescent="0.25">
      <c r="B747524" s="74"/>
    </row>
    <row r="747525" spans="2:3" x14ac:dyDescent="0.25">
      <c r="B747525" s="74"/>
    </row>
    <row r="747526" spans="2:3" x14ac:dyDescent="0.25">
      <c r="B747526" s="74"/>
    </row>
    <row r="747527" spans="2:3" x14ac:dyDescent="0.25">
      <c r="B747527" s="74"/>
    </row>
    <row r="747528" spans="2:3" x14ac:dyDescent="0.25">
      <c r="B747528" s="74"/>
    </row>
    <row r="747529" spans="2:3" x14ac:dyDescent="0.25">
      <c r="B747529" s="74"/>
    </row>
    <row r="747530" spans="2:3" x14ac:dyDescent="0.25">
      <c r="B747530" s="74"/>
    </row>
    <row r="747531" spans="2:3" x14ac:dyDescent="0.25">
      <c r="B747531" s="74"/>
    </row>
    <row r="747532" spans="2:3" x14ac:dyDescent="0.25">
      <c r="B747532" s="74"/>
    </row>
    <row r="747533" spans="2:3" x14ac:dyDescent="0.25">
      <c r="B747533" s="74"/>
    </row>
    <row r="747534" spans="2:3" x14ac:dyDescent="0.25">
      <c r="B747534" s="74"/>
    </row>
    <row r="747585" spans="2:3" x14ac:dyDescent="0.25">
      <c r="C747585"/>
    </row>
    <row r="747586" spans="2:3" x14ac:dyDescent="0.25">
      <c r="B747586" s="74"/>
    </row>
    <row r="747587" spans="2:3" x14ac:dyDescent="0.25">
      <c r="B747587" s="74"/>
    </row>
    <row r="747588" spans="2:3" x14ac:dyDescent="0.25">
      <c r="B747588" s="74"/>
    </row>
    <row r="747589" spans="2:3" x14ac:dyDescent="0.25">
      <c r="B747589" s="74"/>
    </row>
    <row r="747590" spans="2:3" x14ac:dyDescent="0.25">
      <c r="B747590" s="74"/>
    </row>
    <row r="747591" spans="2:3" x14ac:dyDescent="0.25">
      <c r="B747591" s="74"/>
    </row>
    <row r="747592" spans="2:3" x14ac:dyDescent="0.25">
      <c r="B747592" s="74"/>
    </row>
    <row r="747593" spans="2:3" x14ac:dyDescent="0.25">
      <c r="B747593" s="74"/>
    </row>
    <row r="747594" spans="2:3" x14ac:dyDescent="0.25">
      <c r="B747594" s="74"/>
    </row>
    <row r="747595" spans="2:3" x14ac:dyDescent="0.25">
      <c r="B747595" s="74"/>
    </row>
    <row r="747596" spans="2:3" x14ac:dyDescent="0.25">
      <c r="B747596" s="74"/>
    </row>
    <row r="747597" spans="2:3" x14ac:dyDescent="0.25">
      <c r="B747597" s="74"/>
    </row>
    <row r="747598" spans="2:3" x14ac:dyDescent="0.25">
      <c r="B747598" s="74"/>
    </row>
    <row r="747649" spans="2:3" x14ac:dyDescent="0.25">
      <c r="C747649"/>
    </row>
    <row r="747650" spans="2:3" x14ac:dyDescent="0.25">
      <c r="B747650" s="74"/>
    </row>
    <row r="747651" spans="2:3" x14ac:dyDescent="0.25">
      <c r="B747651" s="74"/>
    </row>
    <row r="747652" spans="2:3" x14ac:dyDescent="0.25">
      <c r="B747652" s="74"/>
    </row>
    <row r="747653" spans="2:3" x14ac:dyDescent="0.25">
      <c r="B747653" s="74"/>
    </row>
    <row r="747654" spans="2:3" x14ac:dyDescent="0.25">
      <c r="B747654" s="74"/>
    </row>
    <row r="747655" spans="2:3" x14ac:dyDescent="0.25">
      <c r="B747655" s="74"/>
    </row>
    <row r="747656" spans="2:3" x14ac:dyDescent="0.25">
      <c r="B747656" s="74"/>
    </row>
    <row r="747657" spans="2:3" x14ac:dyDescent="0.25">
      <c r="B747657" s="74"/>
    </row>
    <row r="747658" spans="2:3" x14ac:dyDescent="0.25">
      <c r="B747658" s="74"/>
    </row>
    <row r="747659" spans="2:3" x14ac:dyDescent="0.25">
      <c r="B747659" s="74"/>
    </row>
    <row r="747660" spans="2:3" x14ac:dyDescent="0.25">
      <c r="B747660" s="74"/>
    </row>
    <row r="747661" spans="2:3" x14ac:dyDescent="0.25">
      <c r="B747661" s="74"/>
    </row>
    <row r="747662" spans="2:3" x14ac:dyDescent="0.25">
      <c r="B747662" s="74"/>
    </row>
    <row r="747713" spans="2:3" x14ac:dyDescent="0.25">
      <c r="C747713"/>
    </row>
    <row r="747714" spans="2:3" x14ac:dyDescent="0.25">
      <c r="B747714" s="74"/>
    </row>
    <row r="747715" spans="2:3" x14ac:dyDescent="0.25">
      <c r="B747715" s="74"/>
    </row>
    <row r="747716" spans="2:3" x14ac:dyDescent="0.25">
      <c r="B747716" s="74"/>
    </row>
    <row r="747717" spans="2:3" x14ac:dyDescent="0.25">
      <c r="B747717" s="74"/>
    </row>
    <row r="747718" spans="2:3" x14ac:dyDescent="0.25">
      <c r="B747718" s="74"/>
    </row>
    <row r="747719" spans="2:3" x14ac:dyDescent="0.25">
      <c r="B747719" s="74"/>
    </row>
    <row r="747720" spans="2:3" x14ac:dyDescent="0.25">
      <c r="B747720" s="74"/>
    </row>
    <row r="747721" spans="2:3" x14ac:dyDescent="0.25">
      <c r="B747721" s="74"/>
    </row>
    <row r="747722" spans="2:3" x14ac:dyDescent="0.25">
      <c r="B747722" s="74"/>
    </row>
    <row r="747723" spans="2:3" x14ac:dyDescent="0.25">
      <c r="B747723" s="74"/>
    </row>
    <row r="747724" spans="2:3" x14ac:dyDescent="0.25">
      <c r="B747724" s="74"/>
    </row>
    <row r="747725" spans="2:3" x14ac:dyDescent="0.25">
      <c r="B747725" s="74"/>
    </row>
    <row r="747726" spans="2:3" x14ac:dyDescent="0.25">
      <c r="B747726" s="74"/>
    </row>
    <row r="747777" spans="2:3" x14ac:dyDescent="0.25">
      <c r="C747777"/>
    </row>
    <row r="747778" spans="2:3" x14ac:dyDescent="0.25">
      <c r="B747778" s="74"/>
    </row>
    <row r="747779" spans="2:3" x14ac:dyDescent="0.25">
      <c r="B747779" s="74"/>
    </row>
    <row r="747780" spans="2:3" x14ac:dyDescent="0.25">
      <c r="B747780" s="74"/>
    </row>
    <row r="747781" spans="2:3" x14ac:dyDescent="0.25">
      <c r="B747781" s="74"/>
    </row>
    <row r="747782" spans="2:3" x14ac:dyDescent="0.25">
      <c r="B747782" s="74"/>
    </row>
    <row r="747783" spans="2:3" x14ac:dyDescent="0.25">
      <c r="B747783" s="74"/>
    </row>
    <row r="747784" spans="2:3" x14ac:dyDescent="0.25">
      <c r="B747784" s="74"/>
    </row>
    <row r="747785" spans="2:3" x14ac:dyDescent="0.25">
      <c r="B747785" s="74"/>
    </row>
    <row r="747786" spans="2:3" x14ac:dyDescent="0.25">
      <c r="B747786" s="74"/>
    </row>
    <row r="747787" spans="2:3" x14ac:dyDescent="0.25">
      <c r="B747787" s="74"/>
    </row>
    <row r="747788" spans="2:3" x14ac:dyDescent="0.25">
      <c r="B747788" s="74"/>
    </row>
    <row r="747789" spans="2:3" x14ac:dyDescent="0.25">
      <c r="B747789" s="74"/>
    </row>
    <row r="747790" spans="2:3" x14ac:dyDescent="0.25">
      <c r="B747790" s="74"/>
    </row>
    <row r="747841" spans="2:3" x14ac:dyDescent="0.25">
      <c r="C747841"/>
    </row>
    <row r="747842" spans="2:3" x14ac:dyDescent="0.25">
      <c r="B747842" s="74"/>
    </row>
    <row r="747843" spans="2:3" x14ac:dyDescent="0.25">
      <c r="B747843" s="74"/>
    </row>
    <row r="747844" spans="2:3" x14ac:dyDescent="0.25">
      <c r="B747844" s="74"/>
    </row>
    <row r="747845" spans="2:3" x14ac:dyDescent="0.25">
      <c r="B747845" s="74"/>
    </row>
    <row r="747846" spans="2:3" x14ac:dyDescent="0.25">
      <c r="B747846" s="74"/>
    </row>
    <row r="747847" spans="2:3" x14ac:dyDescent="0.25">
      <c r="B747847" s="74"/>
    </row>
    <row r="747848" spans="2:3" x14ac:dyDescent="0.25">
      <c r="B747848" s="74"/>
    </row>
    <row r="747849" spans="2:3" x14ac:dyDescent="0.25">
      <c r="B747849" s="74"/>
    </row>
    <row r="747850" spans="2:3" x14ac:dyDescent="0.25">
      <c r="B747850" s="74"/>
    </row>
    <row r="747851" spans="2:3" x14ac:dyDescent="0.25">
      <c r="B747851" s="74"/>
    </row>
    <row r="747852" spans="2:3" x14ac:dyDescent="0.25">
      <c r="B747852" s="74"/>
    </row>
    <row r="747853" spans="2:3" x14ac:dyDescent="0.25">
      <c r="B747853" s="74"/>
    </row>
    <row r="747854" spans="2:3" x14ac:dyDescent="0.25">
      <c r="B747854" s="74"/>
    </row>
    <row r="747905" spans="2:3" x14ac:dyDescent="0.25">
      <c r="C747905"/>
    </row>
    <row r="747906" spans="2:3" x14ac:dyDescent="0.25">
      <c r="B747906" s="74"/>
    </row>
    <row r="747907" spans="2:3" x14ac:dyDescent="0.25">
      <c r="B747907" s="74"/>
    </row>
    <row r="747908" spans="2:3" x14ac:dyDescent="0.25">
      <c r="B747908" s="74"/>
    </row>
    <row r="747909" spans="2:3" x14ac:dyDescent="0.25">
      <c r="B747909" s="74"/>
    </row>
    <row r="747910" spans="2:3" x14ac:dyDescent="0.25">
      <c r="B747910" s="74"/>
    </row>
    <row r="747911" spans="2:3" x14ac:dyDescent="0.25">
      <c r="B747911" s="74"/>
    </row>
    <row r="747912" spans="2:3" x14ac:dyDescent="0.25">
      <c r="B747912" s="74"/>
    </row>
    <row r="747913" spans="2:3" x14ac:dyDescent="0.25">
      <c r="B747913" s="74"/>
    </row>
    <row r="747914" spans="2:3" x14ac:dyDescent="0.25">
      <c r="B747914" s="74"/>
    </row>
    <row r="747915" spans="2:3" x14ac:dyDescent="0.25">
      <c r="B747915" s="74"/>
    </row>
    <row r="747916" spans="2:3" x14ac:dyDescent="0.25">
      <c r="B747916" s="74"/>
    </row>
    <row r="747917" spans="2:3" x14ac:dyDescent="0.25">
      <c r="B747917" s="74"/>
    </row>
    <row r="747918" spans="2:3" x14ac:dyDescent="0.25">
      <c r="B747918" s="74"/>
    </row>
    <row r="747969" spans="2:3" x14ac:dyDescent="0.25">
      <c r="C747969"/>
    </row>
    <row r="747970" spans="2:3" x14ac:dyDescent="0.25">
      <c r="B747970" s="74"/>
    </row>
    <row r="747971" spans="2:3" x14ac:dyDescent="0.25">
      <c r="B747971" s="74"/>
    </row>
    <row r="747972" spans="2:3" x14ac:dyDescent="0.25">
      <c r="B747972" s="74"/>
    </row>
    <row r="747973" spans="2:3" x14ac:dyDescent="0.25">
      <c r="B747973" s="74"/>
    </row>
    <row r="747974" spans="2:3" x14ac:dyDescent="0.25">
      <c r="B747974" s="74"/>
    </row>
    <row r="747975" spans="2:3" x14ac:dyDescent="0.25">
      <c r="B747975" s="74"/>
    </row>
    <row r="747976" spans="2:3" x14ac:dyDescent="0.25">
      <c r="B747976" s="74"/>
    </row>
    <row r="747977" spans="2:3" x14ac:dyDescent="0.25">
      <c r="B747977" s="74"/>
    </row>
    <row r="747978" spans="2:3" x14ac:dyDescent="0.25">
      <c r="B747978" s="74"/>
    </row>
    <row r="747979" spans="2:3" x14ac:dyDescent="0.25">
      <c r="B747979" s="74"/>
    </row>
    <row r="747980" spans="2:3" x14ac:dyDescent="0.25">
      <c r="B747980" s="74"/>
    </row>
    <row r="747981" spans="2:3" x14ac:dyDescent="0.25">
      <c r="B747981" s="74"/>
    </row>
    <row r="747982" spans="2:3" x14ac:dyDescent="0.25">
      <c r="B747982" s="74"/>
    </row>
    <row r="748033" spans="2:3" x14ac:dyDescent="0.25">
      <c r="C748033"/>
    </row>
    <row r="748034" spans="2:3" x14ac:dyDescent="0.25">
      <c r="B748034" s="74"/>
    </row>
    <row r="748035" spans="2:3" x14ac:dyDescent="0.25">
      <c r="B748035" s="74"/>
    </row>
    <row r="748036" spans="2:3" x14ac:dyDescent="0.25">
      <c r="B748036" s="74"/>
    </row>
    <row r="748037" spans="2:3" x14ac:dyDescent="0.25">
      <c r="B748037" s="74"/>
    </row>
    <row r="748038" spans="2:3" x14ac:dyDescent="0.25">
      <c r="B748038" s="74"/>
    </row>
    <row r="748039" spans="2:3" x14ac:dyDescent="0.25">
      <c r="B748039" s="74"/>
    </row>
    <row r="748040" spans="2:3" x14ac:dyDescent="0.25">
      <c r="B748040" s="74"/>
    </row>
    <row r="748041" spans="2:3" x14ac:dyDescent="0.25">
      <c r="B748041" s="74"/>
    </row>
    <row r="748042" spans="2:3" x14ac:dyDescent="0.25">
      <c r="B748042" s="74"/>
    </row>
    <row r="748043" spans="2:3" x14ac:dyDescent="0.25">
      <c r="B748043" s="74"/>
    </row>
    <row r="748044" spans="2:3" x14ac:dyDescent="0.25">
      <c r="B748044" s="74"/>
    </row>
    <row r="748045" spans="2:3" x14ac:dyDescent="0.25">
      <c r="B748045" s="74"/>
    </row>
    <row r="748046" spans="2:3" x14ac:dyDescent="0.25">
      <c r="B748046" s="74"/>
    </row>
    <row r="748097" spans="2:3" x14ac:dyDescent="0.25">
      <c r="C748097"/>
    </row>
    <row r="748098" spans="2:3" x14ac:dyDescent="0.25">
      <c r="B748098" s="74"/>
    </row>
    <row r="748099" spans="2:3" x14ac:dyDescent="0.25">
      <c r="B748099" s="74"/>
    </row>
    <row r="748100" spans="2:3" x14ac:dyDescent="0.25">
      <c r="B748100" s="74"/>
    </row>
    <row r="748101" spans="2:3" x14ac:dyDescent="0.25">
      <c r="B748101" s="74"/>
    </row>
    <row r="748102" spans="2:3" x14ac:dyDescent="0.25">
      <c r="B748102" s="74"/>
    </row>
    <row r="748103" spans="2:3" x14ac:dyDescent="0.25">
      <c r="B748103" s="74"/>
    </row>
    <row r="748104" spans="2:3" x14ac:dyDescent="0.25">
      <c r="B748104" s="74"/>
    </row>
    <row r="748105" spans="2:3" x14ac:dyDescent="0.25">
      <c r="B748105" s="74"/>
    </row>
    <row r="748106" spans="2:3" x14ac:dyDescent="0.25">
      <c r="B748106" s="74"/>
    </row>
    <row r="748107" spans="2:3" x14ac:dyDescent="0.25">
      <c r="B748107" s="74"/>
    </row>
    <row r="748108" spans="2:3" x14ac:dyDescent="0.25">
      <c r="B748108" s="74"/>
    </row>
    <row r="748109" spans="2:3" x14ac:dyDescent="0.25">
      <c r="B748109" s="74"/>
    </row>
    <row r="748110" spans="2:3" x14ac:dyDescent="0.25">
      <c r="B748110" s="74"/>
    </row>
    <row r="748161" spans="2:3" x14ac:dyDescent="0.25">
      <c r="C748161"/>
    </row>
    <row r="748162" spans="2:3" x14ac:dyDescent="0.25">
      <c r="B748162" s="74"/>
    </row>
    <row r="748163" spans="2:3" x14ac:dyDescent="0.25">
      <c r="B748163" s="74"/>
    </row>
    <row r="748164" spans="2:3" x14ac:dyDescent="0.25">
      <c r="B748164" s="74"/>
    </row>
    <row r="748165" spans="2:3" x14ac:dyDescent="0.25">
      <c r="B748165" s="74"/>
    </row>
    <row r="748166" spans="2:3" x14ac:dyDescent="0.25">
      <c r="B748166" s="74"/>
    </row>
    <row r="748167" spans="2:3" x14ac:dyDescent="0.25">
      <c r="B748167" s="74"/>
    </row>
    <row r="748168" spans="2:3" x14ac:dyDescent="0.25">
      <c r="B748168" s="74"/>
    </row>
    <row r="748169" spans="2:3" x14ac:dyDescent="0.25">
      <c r="B748169" s="74"/>
    </row>
    <row r="748170" spans="2:3" x14ac:dyDescent="0.25">
      <c r="B748170" s="74"/>
    </row>
    <row r="748171" spans="2:3" x14ac:dyDescent="0.25">
      <c r="B748171" s="74"/>
    </row>
    <row r="748172" spans="2:3" x14ac:dyDescent="0.25">
      <c r="B748172" s="74"/>
    </row>
    <row r="748173" spans="2:3" x14ac:dyDescent="0.25">
      <c r="B748173" s="74"/>
    </row>
    <row r="748174" spans="2:3" x14ac:dyDescent="0.25">
      <c r="B748174" s="74"/>
    </row>
    <row r="748225" spans="2:3" x14ac:dyDescent="0.25">
      <c r="C748225"/>
    </row>
    <row r="748226" spans="2:3" x14ac:dyDescent="0.25">
      <c r="B748226" s="74"/>
    </row>
    <row r="748227" spans="2:3" x14ac:dyDescent="0.25">
      <c r="B748227" s="74"/>
    </row>
    <row r="748228" spans="2:3" x14ac:dyDescent="0.25">
      <c r="B748228" s="74"/>
    </row>
    <row r="748229" spans="2:3" x14ac:dyDescent="0.25">
      <c r="B748229" s="74"/>
    </row>
    <row r="748230" spans="2:3" x14ac:dyDescent="0.25">
      <c r="B748230" s="74"/>
    </row>
    <row r="748231" spans="2:3" x14ac:dyDescent="0.25">
      <c r="B748231" s="74"/>
    </row>
    <row r="748232" spans="2:3" x14ac:dyDescent="0.25">
      <c r="B748232" s="74"/>
    </row>
    <row r="748233" spans="2:3" x14ac:dyDescent="0.25">
      <c r="B748233" s="74"/>
    </row>
    <row r="748234" spans="2:3" x14ac:dyDescent="0.25">
      <c r="B748234" s="74"/>
    </row>
    <row r="748235" spans="2:3" x14ac:dyDescent="0.25">
      <c r="B748235" s="74"/>
    </row>
    <row r="748236" spans="2:3" x14ac:dyDescent="0.25">
      <c r="B748236" s="74"/>
    </row>
    <row r="748237" spans="2:3" x14ac:dyDescent="0.25">
      <c r="B748237" s="74"/>
    </row>
    <row r="748238" spans="2:3" x14ac:dyDescent="0.25">
      <c r="B748238" s="74"/>
    </row>
    <row r="748289" spans="2:3" x14ac:dyDescent="0.25">
      <c r="C748289"/>
    </row>
    <row r="748290" spans="2:3" x14ac:dyDescent="0.25">
      <c r="B748290" s="74"/>
    </row>
    <row r="748291" spans="2:3" x14ac:dyDescent="0.25">
      <c r="B748291" s="74"/>
    </row>
    <row r="748292" spans="2:3" x14ac:dyDescent="0.25">
      <c r="B748292" s="74"/>
    </row>
    <row r="748293" spans="2:3" x14ac:dyDescent="0.25">
      <c r="B748293" s="74"/>
    </row>
    <row r="748294" spans="2:3" x14ac:dyDescent="0.25">
      <c r="B748294" s="74"/>
    </row>
    <row r="748295" spans="2:3" x14ac:dyDescent="0.25">
      <c r="B748295" s="74"/>
    </row>
    <row r="748296" spans="2:3" x14ac:dyDescent="0.25">
      <c r="B748296" s="74"/>
    </row>
    <row r="748297" spans="2:3" x14ac:dyDescent="0.25">
      <c r="B748297" s="74"/>
    </row>
    <row r="748298" spans="2:3" x14ac:dyDescent="0.25">
      <c r="B748298" s="74"/>
    </row>
    <row r="748299" spans="2:3" x14ac:dyDescent="0.25">
      <c r="B748299" s="74"/>
    </row>
    <row r="748300" spans="2:3" x14ac:dyDescent="0.25">
      <c r="B748300" s="74"/>
    </row>
    <row r="748301" spans="2:3" x14ac:dyDescent="0.25">
      <c r="B748301" s="74"/>
    </row>
    <row r="748302" spans="2:3" x14ac:dyDescent="0.25">
      <c r="B748302" s="74"/>
    </row>
    <row r="748353" spans="2:3" x14ac:dyDescent="0.25">
      <c r="C748353"/>
    </row>
    <row r="748354" spans="2:3" x14ac:dyDescent="0.25">
      <c r="B748354" s="74"/>
    </row>
    <row r="748355" spans="2:3" x14ac:dyDescent="0.25">
      <c r="B748355" s="74"/>
    </row>
    <row r="748356" spans="2:3" x14ac:dyDescent="0.25">
      <c r="B748356" s="74"/>
    </row>
    <row r="748357" spans="2:3" x14ac:dyDescent="0.25">
      <c r="B748357" s="74"/>
    </row>
    <row r="748358" spans="2:3" x14ac:dyDescent="0.25">
      <c r="B748358" s="74"/>
    </row>
    <row r="748359" spans="2:3" x14ac:dyDescent="0.25">
      <c r="B748359" s="74"/>
    </row>
    <row r="748360" spans="2:3" x14ac:dyDescent="0.25">
      <c r="B748360" s="74"/>
    </row>
    <row r="748361" spans="2:3" x14ac:dyDescent="0.25">
      <c r="B748361" s="74"/>
    </row>
    <row r="748362" spans="2:3" x14ac:dyDescent="0.25">
      <c r="B748362" s="74"/>
    </row>
    <row r="748363" spans="2:3" x14ac:dyDescent="0.25">
      <c r="B748363" s="74"/>
    </row>
    <row r="748364" spans="2:3" x14ac:dyDescent="0.25">
      <c r="B748364" s="74"/>
    </row>
    <row r="748365" spans="2:3" x14ac:dyDescent="0.25">
      <c r="B748365" s="74"/>
    </row>
    <row r="748366" spans="2:3" x14ac:dyDescent="0.25">
      <c r="B748366" s="74"/>
    </row>
    <row r="748417" spans="2:3" x14ac:dyDescent="0.25">
      <c r="C748417"/>
    </row>
    <row r="748418" spans="2:3" x14ac:dyDescent="0.25">
      <c r="B748418" s="74"/>
    </row>
    <row r="748419" spans="2:3" x14ac:dyDescent="0.25">
      <c r="B748419" s="74"/>
    </row>
    <row r="748420" spans="2:3" x14ac:dyDescent="0.25">
      <c r="B748420" s="74"/>
    </row>
    <row r="748421" spans="2:3" x14ac:dyDescent="0.25">
      <c r="B748421" s="74"/>
    </row>
    <row r="748422" spans="2:3" x14ac:dyDescent="0.25">
      <c r="B748422" s="74"/>
    </row>
    <row r="748423" spans="2:3" x14ac:dyDescent="0.25">
      <c r="B748423" s="74"/>
    </row>
    <row r="748424" spans="2:3" x14ac:dyDescent="0.25">
      <c r="B748424" s="74"/>
    </row>
    <row r="748425" spans="2:3" x14ac:dyDescent="0.25">
      <c r="B748425" s="74"/>
    </row>
    <row r="748426" spans="2:3" x14ac:dyDescent="0.25">
      <c r="B748426" s="74"/>
    </row>
    <row r="748427" spans="2:3" x14ac:dyDescent="0.25">
      <c r="B748427" s="74"/>
    </row>
    <row r="748428" spans="2:3" x14ac:dyDescent="0.25">
      <c r="B748428" s="74"/>
    </row>
    <row r="748429" spans="2:3" x14ac:dyDescent="0.25">
      <c r="B748429" s="74"/>
    </row>
    <row r="748430" spans="2:3" x14ac:dyDescent="0.25">
      <c r="B748430" s="74"/>
    </row>
    <row r="748481" spans="2:3" x14ac:dyDescent="0.25">
      <c r="C748481"/>
    </row>
    <row r="748482" spans="2:3" x14ac:dyDescent="0.25">
      <c r="B748482" s="74"/>
    </row>
    <row r="748483" spans="2:3" x14ac:dyDescent="0.25">
      <c r="B748483" s="74"/>
    </row>
    <row r="748484" spans="2:3" x14ac:dyDescent="0.25">
      <c r="B748484" s="74"/>
    </row>
    <row r="748485" spans="2:3" x14ac:dyDescent="0.25">
      <c r="B748485" s="74"/>
    </row>
    <row r="748486" spans="2:3" x14ac:dyDescent="0.25">
      <c r="B748486" s="74"/>
    </row>
    <row r="748487" spans="2:3" x14ac:dyDescent="0.25">
      <c r="B748487" s="74"/>
    </row>
    <row r="748488" spans="2:3" x14ac:dyDescent="0.25">
      <c r="B748488" s="74"/>
    </row>
    <row r="748489" spans="2:3" x14ac:dyDescent="0.25">
      <c r="B748489" s="74"/>
    </row>
    <row r="748490" spans="2:3" x14ac:dyDescent="0.25">
      <c r="B748490" s="74"/>
    </row>
    <row r="748491" spans="2:3" x14ac:dyDescent="0.25">
      <c r="B748491" s="74"/>
    </row>
    <row r="748492" spans="2:3" x14ac:dyDescent="0.25">
      <c r="B748492" s="74"/>
    </row>
    <row r="748493" spans="2:3" x14ac:dyDescent="0.25">
      <c r="B748493" s="74"/>
    </row>
    <row r="748494" spans="2:3" x14ac:dyDescent="0.25">
      <c r="B748494" s="74"/>
    </row>
    <row r="748545" spans="2:3" x14ac:dyDescent="0.25">
      <c r="C748545"/>
    </row>
    <row r="748546" spans="2:3" x14ac:dyDescent="0.25">
      <c r="B748546" s="74"/>
    </row>
    <row r="748547" spans="2:3" x14ac:dyDescent="0.25">
      <c r="B748547" s="74"/>
    </row>
    <row r="748548" spans="2:3" x14ac:dyDescent="0.25">
      <c r="B748548" s="74"/>
    </row>
    <row r="748549" spans="2:3" x14ac:dyDescent="0.25">
      <c r="B748549" s="74"/>
    </row>
    <row r="748550" spans="2:3" x14ac:dyDescent="0.25">
      <c r="B748550" s="74"/>
    </row>
    <row r="748551" spans="2:3" x14ac:dyDescent="0.25">
      <c r="B748551" s="74"/>
    </row>
    <row r="748552" spans="2:3" x14ac:dyDescent="0.25">
      <c r="B748552" s="74"/>
    </row>
    <row r="748553" spans="2:3" x14ac:dyDescent="0.25">
      <c r="B748553" s="74"/>
    </row>
    <row r="748554" spans="2:3" x14ac:dyDescent="0.25">
      <c r="B748554" s="74"/>
    </row>
    <row r="748555" spans="2:3" x14ac:dyDescent="0.25">
      <c r="B748555" s="74"/>
    </row>
    <row r="748556" spans="2:3" x14ac:dyDescent="0.25">
      <c r="B748556" s="74"/>
    </row>
    <row r="748557" spans="2:3" x14ac:dyDescent="0.25">
      <c r="B748557" s="74"/>
    </row>
    <row r="748558" spans="2:3" x14ac:dyDescent="0.25">
      <c r="B748558" s="74"/>
    </row>
    <row r="748609" spans="2:3" x14ac:dyDescent="0.25">
      <c r="C748609"/>
    </row>
    <row r="748610" spans="2:3" x14ac:dyDescent="0.25">
      <c r="B748610" s="74"/>
    </row>
    <row r="748611" spans="2:3" x14ac:dyDescent="0.25">
      <c r="B748611" s="74"/>
    </row>
    <row r="748612" spans="2:3" x14ac:dyDescent="0.25">
      <c r="B748612" s="74"/>
    </row>
    <row r="748613" spans="2:3" x14ac:dyDescent="0.25">
      <c r="B748613" s="74"/>
    </row>
    <row r="748614" spans="2:3" x14ac:dyDescent="0.25">
      <c r="B748614" s="74"/>
    </row>
    <row r="748615" spans="2:3" x14ac:dyDescent="0.25">
      <c r="B748615" s="74"/>
    </row>
    <row r="748616" spans="2:3" x14ac:dyDescent="0.25">
      <c r="B748616" s="74"/>
    </row>
    <row r="748617" spans="2:3" x14ac:dyDescent="0.25">
      <c r="B748617" s="74"/>
    </row>
    <row r="748618" spans="2:3" x14ac:dyDescent="0.25">
      <c r="B748618" s="74"/>
    </row>
    <row r="748619" spans="2:3" x14ac:dyDescent="0.25">
      <c r="B748619" s="74"/>
    </row>
    <row r="748620" spans="2:3" x14ac:dyDescent="0.25">
      <c r="B748620" s="74"/>
    </row>
    <row r="748621" spans="2:3" x14ac:dyDescent="0.25">
      <c r="B748621" s="74"/>
    </row>
    <row r="748622" spans="2:3" x14ac:dyDescent="0.25">
      <c r="B748622" s="74"/>
    </row>
    <row r="748673" spans="2:3" x14ac:dyDescent="0.25">
      <c r="C748673"/>
    </row>
    <row r="748674" spans="2:3" x14ac:dyDescent="0.25">
      <c r="B748674" s="74"/>
    </row>
    <row r="748675" spans="2:3" x14ac:dyDescent="0.25">
      <c r="B748675" s="74"/>
    </row>
    <row r="748676" spans="2:3" x14ac:dyDescent="0.25">
      <c r="B748676" s="74"/>
    </row>
    <row r="748677" spans="2:3" x14ac:dyDescent="0.25">
      <c r="B748677" s="74"/>
    </row>
    <row r="748678" spans="2:3" x14ac:dyDescent="0.25">
      <c r="B748678" s="74"/>
    </row>
    <row r="748679" spans="2:3" x14ac:dyDescent="0.25">
      <c r="B748679" s="74"/>
    </row>
    <row r="748680" spans="2:3" x14ac:dyDescent="0.25">
      <c r="B748680" s="74"/>
    </row>
    <row r="748681" spans="2:3" x14ac:dyDescent="0.25">
      <c r="B748681" s="74"/>
    </row>
    <row r="748682" spans="2:3" x14ac:dyDescent="0.25">
      <c r="B748682" s="74"/>
    </row>
    <row r="748683" spans="2:3" x14ac:dyDescent="0.25">
      <c r="B748683" s="74"/>
    </row>
    <row r="748684" spans="2:3" x14ac:dyDescent="0.25">
      <c r="B748684" s="74"/>
    </row>
    <row r="748685" spans="2:3" x14ac:dyDescent="0.25">
      <c r="B748685" s="74"/>
    </row>
    <row r="748686" spans="2:3" x14ac:dyDescent="0.25">
      <c r="B748686" s="74"/>
    </row>
    <row r="748737" spans="2:3" x14ac:dyDescent="0.25">
      <c r="C748737"/>
    </row>
    <row r="748738" spans="2:3" x14ac:dyDescent="0.25">
      <c r="B748738" s="74"/>
    </row>
    <row r="748739" spans="2:3" x14ac:dyDescent="0.25">
      <c r="B748739" s="74"/>
    </row>
    <row r="748740" spans="2:3" x14ac:dyDescent="0.25">
      <c r="B748740" s="74"/>
    </row>
    <row r="748741" spans="2:3" x14ac:dyDescent="0.25">
      <c r="B748741" s="74"/>
    </row>
    <row r="748742" spans="2:3" x14ac:dyDescent="0.25">
      <c r="B748742" s="74"/>
    </row>
    <row r="748743" spans="2:3" x14ac:dyDescent="0.25">
      <c r="B748743" s="74"/>
    </row>
    <row r="748744" spans="2:3" x14ac:dyDescent="0.25">
      <c r="B748744" s="74"/>
    </row>
    <row r="748745" spans="2:3" x14ac:dyDescent="0.25">
      <c r="B748745" s="74"/>
    </row>
    <row r="748746" spans="2:3" x14ac:dyDescent="0.25">
      <c r="B748746" s="74"/>
    </row>
    <row r="748747" spans="2:3" x14ac:dyDescent="0.25">
      <c r="B748747" s="74"/>
    </row>
    <row r="748748" spans="2:3" x14ac:dyDescent="0.25">
      <c r="B748748" s="74"/>
    </row>
    <row r="748749" spans="2:3" x14ac:dyDescent="0.25">
      <c r="B748749" s="74"/>
    </row>
    <row r="748750" spans="2:3" x14ac:dyDescent="0.25">
      <c r="B748750" s="74"/>
    </row>
    <row r="748801" spans="2:3" x14ac:dyDescent="0.25">
      <c r="C748801"/>
    </row>
    <row r="748802" spans="2:3" x14ac:dyDescent="0.25">
      <c r="B748802" s="74"/>
    </row>
    <row r="748803" spans="2:3" x14ac:dyDescent="0.25">
      <c r="B748803" s="74"/>
    </row>
    <row r="748804" spans="2:3" x14ac:dyDescent="0.25">
      <c r="B748804" s="74"/>
    </row>
    <row r="748805" spans="2:3" x14ac:dyDescent="0.25">
      <c r="B748805" s="74"/>
    </row>
    <row r="748806" spans="2:3" x14ac:dyDescent="0.25">
      <c r="B748806" s="74"/>
    </row>
    <row r="748807" spans="2:3" x14ac:dyDescent="0.25">
      <c r="B748807" s="74"/>
    </row>
    <row r="748808" spans="2:3" x14ac:dyDescent="0.25">
      <c r="B748808" s="74"/>
    </row>
    <row r="748809" spans="2:3" x14ac:dyDescent="0.25">
      <c r="B748809" s="74"/>
    </row>
    <row r="748810" spans="2:3" x14ac:dyDescent="0.25">
      <c r="B748810" s="74"/>
    </row>
    <row r="748811" spans="2:3" x14ac:dyDescent="0.25">
      <c r="B748811" s="74"/>
    </row>
    <row r="748812" spans="2:3" x14ac:dyDescent="0.25">
      <c r="B748812" s="74"/>
    </row>
    <row r="748813" spans="2:3" x14ac:dyDescent="0.25">
      <c r="B748813" s="74"/>
    </row>
    <row r="748814" spans="2:3" x14ac:dyDescent="0.25">
      <c r="B748814" s="74"/>
    </row>
    <row r="748865" spans="2:3" x14ac:dyDescent="0.25">
      <c r="C748865"/>
    </row>
    <row r="748866" spans="2:3" x14ac:dyDescent="0.25">
      <c r="B748866" s="74"/>
    </row>
    <row r="748867" spans="2:3" x14ac:dyDescent="0.25">
      <c r="B748867" s="74"/>
    </row>
    <row r="748868" spans="2:3" x14ac:dyDescent="0.25">
      <c r="B748868" s="74"/>
    </row>
    <row r="748869" spans="2:3" x14ac:dyDescent="0.25">
      <c r="B748869" s="74"/>
    </row>
    <row r="748870" spans="2:3" x14ac:dyDescent="0.25">
      <c r="B748870" s="74"/>
    </row>
    <row r="748871" spans="2:3" x14ac:dyDescent="0.25">
      <c r="B748871" s="74"/>
    </row>
    <row r="748872" spans="2:3" x14ac:dyDescent="0.25">
      <c r="B748872" s="74"/>
    </row>
    <row r="748873" spans="2:3" x14ac:dyDescent="0.25">
      <c r="B748873" s="74"/>
    </row>
    <row r="748874" spans="2:3" x14ac:dyDescent="0.25">
      <c r="B748874" s="74"/>
    </row>
    <row r="748875" spans="2:3" x14ac:dyDescent="0.25">
      <c r="B748875" s="74"/>
    </row>
    <row r="748876" spans="2:3" x14ac:dyDescent="0.25">
      <c r="B748876" s="74"/>
    </row>
    <row r="748877" spans="2:3" x14ac:dyDescent="0.25">
      <c r="B748877" s="74"/>
    </row>
    <row r="748878" spans="2:3" x14ac:dyDescent="0.25">
      <c r="B748878" s="74"/>
    </row>
    <row r="748929" spans="2:3" x14ac:dyDescent="0.25">
      <c r="C748929"/>
    </row>
    <row r="748930" spans="2:3" x14ac:dyDescent="0.25">
      <c r="B748930" s="74"/>
    </row>
    <row r="748931" spans="2:3" x14ac:dyDescent="0.25">
      <c r="B748931" s="74"/>
    </row>
    <row r="748932" spans="2:3" x14ac:dyDescent="0.25">
      <c r="B748932" s="74"/>
    </row>
    <row r="748933" spans="2:3" x14ac:dyDescent="0.25">
      <c r="B748933" s="74"/>
    </row>
    <row r="748934" spans="2:3" x14ac:dyDescent="0.25">
      <c r="B748934" s="74"/>
    </row>
    <row r="748935" spans="2:3" x14ac:dyDescent="0.25">
      <c r="B748935" s="74"/>
    </row>
    <row r="748936" spans="2:3" x14ac:dyDescent="0.25">
      <c r="B748936" s="74"/>
    </row>
    <row r="748937" spans="2:3" x14ac:dyDescent="0.25">
      <c r="B748937" s="74"/>
    </row>
    <row r="748938" spans="2:3" x14ac:dyDescent="0.25">
      <c r="B748938" s="74"/>
    </row>
    <row r="748939" spans="2:3" x14ac:dyDescent="0.25">
      <c r="B748939" s="74"/>
    </row>
    <row r="748940" spans="2:3" x14ac:dyDescent="0.25">
      <c r="B748940" s="74"/>
    </row>
    <row r="748941" spans="2:3" x14ac:dyDescent="0.25">
      <c r="B748941" s="74"/>
    </row>
    <row r="748942" spans="2:3" x14ac:dyDescent="0.25">
      <c r="B748942" s="74"/>
    </row>
    <row r="748993" spans="2:3" x14ac:dyDescent="0.25">
      <c r="C748993"/>
    </row>
    <row r="748994" spans="2:3" x14ac:dyDescent="0.25">
      <c r="B748994" s="74"/>
    </row>
    <row r="748995" spans="2:3" x14ac:dyDescent="0.25">
      <c r="B748995" s="74"/>
    </row>
    <row r="748996" spans="2:3" x14ac:dyDescent="0.25">
      <c r="B748996" s="74"/>
    </row>
    <row r="748997" spans="2:3" x14ac:dyDescent="0.25">
      <c r="B748997" s="74"/>
    </row>
    <row r="748998" spans="2:3" x14ac:dyDescent="0.25">
      <c r="B748998" s="74"/>
    </row>
    <row r="748999" spans="2:3" x14ac:dyDescent="0.25">
      <c r="B748999" s="74"/>
    </row>
    <row r="749000" spans="2:3" x14ac:dyDescent="0.25">
      <c r="B749000" s="74"/>
    </row>
    <row r="749001" spans="2:3" x14ac:dyDescent="0.25">
      <c r="B749001" s="74"/>
    </row>
    <row r="749002" spans="2:3" x14ac:dyDescent="0.25">
      <c r="B749002" s="74"/>
    </row>
    <row r="749003" spans="2:3" x14ac:dyDescent="0.25">
      <c r="B749003" s="74"/>
    </row>
    <row r="749004" spans="2:3" x14ac:dyDescent="0.25">
      <c r="B749004" s="74"/>
    </row>
    <row r="749005" spans="2:3" x14ac:dyDescent="0.25">
      <c r="B749005" s="74"/>
    </row>
    <row r="749006" spans="2:3" x14ac:dyDescent="0.25">
      <c r="B749006" s="74"/>
    </row>
    <row r="749057" spans="2:3" x14ac:dyDescent="0.25">
      <c r="C749057"/>
    </row>
    <row r="749058" spans="2:3" x14ac:dyDescent="0.25">
      <c r="B749058" s="74"/>
    </row>
    <row r="749059" spans="2:3" x14ac:dyDescent="0.25">
      <c r="B749059" s="74"/>
    </row>
    <row r="749060" spans="2:3" x14ac:dyDescent="0.25">
      <c r="B749060" s="74"/>
    </row>
    <row r="749061" spans="2:3" x14ac:dyDescent="0.25">
      <c r="B749061" s="74"/>
    </row>
    <row r="749062" spans="2:3" x14ac:dyDescent="0.25">
      <c r="B749062" s="74"/>
    </row>
    <row r="749063" spans="2:3" x14ac:dyDescent="0.25">
      <c r="B749063" s="74"/>
    </row>
    <row r="749064" spans="2:3" x14ac:dyDescent="0.25">
      <c r="B749064" s="74"/>
    </row>
    <row r="749065" spans="2:3" x14ac:dyDescent="0.25">
      <c r="B749065" s="74"/>
    </row>
    <row r="749066" spans="2:3" x14ac:dyDescent="0.25">
      <c r="B749066" s="74"/>
    </row>
    <row r="749067" spans="2:3" x14ac:dyDescent="0.25">
      <c r="B749067" s="74"/>
    </row>
    <row r="749068" spans="2:3" x14ac:dyDescent="0.25">
      <c r="B749068" s="74"/>
    </row>
    <row r="749069" spans="2:3" x14ac:dyDescent="0.25">
      <c r="B749069" s="74"/>
    </row>
    <row r="749070" spans="2:3" x14ac:dyDescent="0.25">
      <c r="B749070" s="74"/>
    </row>
    <row r="749121" spans="2:3" x14ac:dyDescent="0.25">
      <c r="C749121"/>
    </row>
    <row r="749122" spans="2:3" x14ac:dyDescent="0.25">
      <c r="B749122" s="74"/>
    </row>
    <row r="749123" spans="2:3" x14ac:dyDescent="0.25">
      <c r="B749123" s="74"/>
    </row>
    <row r="749124" spans="2:3" x14ac:dyDescent="0.25">
      <c r="B749124" s="74"/>
    </row>
    <row r="749125" spans="2:3" x14ac:dyDescent="0.25">
      <c r="B749125" s="74"/>
    </row>
    <row r="749126" spans="2:3" x14ac:dyDescent="0.25">
      <c r="B749126" s="74"/>
    </row>
    <row r="749127" spans="2:3" x14ac:dyDescent="0.25">
      <c r="B749127" s="74"/>
    </row>
    <row r="749128" spans="2:3" x14ac:dyDescent="0.25">
      <c r="B749128" s="74"/>
    </row>
    <row r="749129" spans="2:3" x14ac:dyDescent="0.25">
      <c r="B749129" s="74"/>
    </row>
    <row r="749130" spans="2:3" x14ac:dyDescent="0.25">
      <c r="B749130" s="74"/>
    </row>
    <row r="749131" spans="2:3" x14ac:dyDescent="0.25">
      <c r="B749131" s="74"/>
    </row>
    <row r="749132" spans="2:3" x14ac:dyDescent="0.25">
      <c r="B749132" s="74"/>
    </row>
    <row r="749133" spans="2:3" x14ac:dyDescent="0.25">
      <c r="B749133" s="74"/>
    </row>
    <row r="749134" spans="2:3" x14ac:dyDescent="0.25">
      <c r="B749134" s="74"/>
    </row>
    <row r="749185" spans="2:3" x14ac:dyDescent="0.25">
      <c r="C749185"/>
    </row>
    <row r="749186" spans="2:3" x14ac:dyDescent="0.25">
      <c r="B749186" s="74"/>
    </row>
    <row r="749187" spans="2:3" x14ac:dyDescent="0.25">
      <c r="B749187" s="74"/>
    </row>
    <row r="749188" spans="2:3" x14ac:dyDescent="0.25">
      <c r="B749188" s="74"/>
    </row>
    <row r="749189" spans="2:3" x14ac:dyDescent="0.25">
      <c r="B749189" s="74"/>
    </row>
    <row r="749190" spans="2:3" x14ac:dyDescent="0.25">
      <c r="B749190" s="74"/>
    </row>
    <row r="749191" spans="2:3" x14ac:dyDescent="0.25">
      <c r="B749191" s="74"/>
    </row>
    <row r="749192" spans="2:3" x14ac:dyDescent="0.25">
      <c r="B749192" s="74"/>
    </row>
    <row r="749193" spans="2:3" x14ac:dyDescent="0.25">
      <c r="B749193" s="74"/>
    </row>
    <row r="749194" spans="2:3" x14ac:dyDescent="0.25">
      <c r="B749194" s="74"/>
    </row>
    <row r="749195" spans="2:3" x14ac:dyDescent="0.25">
      <c r="B749195" s="74"/>
    </row>
    <row r="749196" spans="2:3" x14ac:dyDescent="0.25">
      <c r="B749196" s="74"/>
    </row>
    <row r="749197" spans="2:3" x14ac:dyDescent="0.25">
      <c r="B749197" s="74"/>
    </row>
    <row r="749198" spans="2:3" x14ac:dyDescent="0.25">
      <c r="B749198" s="74"/>
    </row>
    <row r="749249" spans="2:3" x14ac:dyDescent="0.25">
      <c r="C749249"/>
    </row>
    <row r="749250" spans="2:3" x14ac:dyDescent="0.25">
      <c r="B749250" s="74"/>
    </row>
    <row r="749251" spans="2:3" x14ac:dyDescent="0.25">
      <c r="B749251" s="74"/>
    </row>
    <row r="749252" spans="2:3" x14ac:dyDescent="0.25">
      <c r="B749252" s="74"/>
    </row>
    <row r="749253" spans="2:3" x14ac:dyDescent="0.25">
      <c r="B749253" s="74"/>
    </row>
    <row r="749254" spans="2:3" x14ac:dyDescent="0.25">
      <c r="B749254" s="74"/>
    </row>
    <row r="749255" spans="2:3" x14ac:dyDescent="0.25">
      <c r="B749255" s="74"/>
    </row>
    <row r="749256" spans="2:3" x14ac:dyDescent="0.25">
      <c r="B749256" s="74"/>
    </row>
    <row r="749257" spans="2:3" x14ac:dyDescent="0.25">
      <c r="B749257" s="74"/>
    </row>
    <row r="749258" spans="2:3" x14ac:dyDescent="0.25">
      <c r="B749258" s="74"/>
    </row>
    <row r="749259" spans="2:3" x14ac:dyDescent="0.25">
      <c r="B749259" s="74"/>
    </row>
    <row r="749260" spans="2:3" x14ac:dyDescent="0.25">
      <c r="B749260" s="74"/>
    </row>
    <row r="749261" spans="2:3" x14ac:dyDescent="0.25">
      <c r="B749261" s="74"/>
    </row>
    <row r="749262" spans="2:3" x14ac:dyDescent="0.25">
      <c r="B749262" s="74"/>
    </row>
    <row r="749313" spans="2:3" x14ac:dyDescent="0.25">
      <c r="C749313"/>
    </row>
    <row r="749314" spans="2:3" x14ac:dyDescent="0.25">
      <c r="B749314" s="74"/>
    </row>
    <row r="749315" spans="2:3" x14ac:dyDescent="0.25">
      <c r="B749315" s="74"/>
    </row>
    <row r="749316" spans="2:3" x14ac:dyDescent="0.25">
      <c r="B749316" s="74"/>
    </row>
    <row r="749317" spans="2:3" x14ac:dyDescent="0.25">
      <c r="B749317" s="74"/>
    </row>
    <row r="749318" spans="2:3" x14ac:dyDescent="0.25">
      <c r="B749318" s="74"/>
    </row>
    <row r="749319" spans="2:3" x14ac:dyDescent="0.25">
      <c r="B749319" s="74"/>
    </row>
    <row r="749320" spans="2:3" x14ac:dyDescent="0.25">
      <c r="B749320" s="74"/>
    </row>
    <row r="749321" spans="2:3" x14ac:dyDescent="0.25">
      <c r="B749321" s="74"/>
    </row>
    <row r="749322" spans="2:3" x14ac:dyDescent="0.25">
      <c r="B749322" s="74"/>
    </row>
    <row r="749323" spans="2:3" x14ac:dyDescent="0.25">
      <c r="B749323" s="74"/>
    </row>
    <row r="749324" spans="2:3" x14ac:dyDescent="0.25">
      <c r="B749324" s="74"/>
    </row>
    <row r="749325" spans="2:3" x14ac:dyDescent="0.25">
      <c r="B749325" s="74"/>
    </row>
    <row r="749326" spans="2:3" x14ac:dyDescent="0.25">
      <c r="B749326" s="74"/>
    </row>
    <row r="749377" spans="2:3" x14ac:dyDescent="0.25">
      <c r="C749377"/>
    </row>
    <row r="749378" spans="2:3" x14ac:dyDescent="0.25">
      <c r="B749378" s="74"/>
    </row>
    <row r="749379" spans="2:3" x14ac:dyDescent="0.25">
      <c r="B749379" s="74"/>
    </row>
    <row r="749380" spans="2:3" x14ac:dyDescent="0.25">
      <c r="B749380" s="74"/>
    </row>
    <row r="749381" spans="2:3" x14ac:dyDescent="0.25">
      <c r="B749381" s="74"/>
    </row>
    <row r="749382" spans="2:3" x14ac:dyDescent="0.25">
      <c r="B749382" s="74"/>
    </row>
    <row r="749383" spans="2:3" x14ac:dyDescent="0.25">
      <c r="B749383" s="74"/>
    </row>
    <row r="749384" spans="2:3" x14ac:dyDescent="0.25">
      <c r="B749384" s="74"/>
    </row>
    <row r="749385" spans="2:3" x14ac:dyDescent="0.25">
      <c r="B749385" s="74"/>
    </row>
    <row r="749386" spans="2:3" x14ac:dyDescent="0.25">
      <c r="B749386" s="74"/>
    </row>
    <row r="749387" spans="2:3" x14ac:dyDescent="0.25">
      <c r="B749387" s="74"/>
    </row>
    <row r="749388" spans="2:3" x14ac:dyDescent="0.25">
      <c r="B749388" s="74"/>
    </row>
    <row r="749389" spans="2:3" x14ac:dyDescent="0.25">
      <c r="B749389" s="74"/>
    </row>
    <row r="749390" spans="2:3" x14ac:dyDescent="0.25">
      <c r="B749390" s="74"/>
    </row>
    <row r="749441" spans="2:3" x14ac:dyDescent="0.25">
      <c r="C749441"/>
    </row>
    <row r="749442" spans="2:3" x14ac:dyDescent="0.25">
      <c r="B749442" s="74"/>
    </row>
    <row r="749443" spans="2:3" x14ac:dyDescent="0.25">
      <c r="B749443" s="74"/>
    </row>
    <row r="749444" spans="2:3" x14ac:dyDescent="0.25">
      <c r="B749444" s="74"/>
    </row>
    <row r="749445" spans="2:3" x14ac:dyDescent="0.25">
      <c r="B749445" s="74"/>
    </row>
    <row r="749446" spans="2:3" x14ac:dyDescent="0.25">
      <c r="B749446" s="74"/>
    </row>
    <row r="749447" spans="2:3" x14ac:dyDescent="0.25">
      <c r="B749447" s="74"/>
    </row>
    <row r="749448" spans="2:3" x14ac:dyDescent="0.25">
      <c r="B749448" s="74"/>
    </row>
    <row r="749449" spans="2:3" x14ac:dyDescent="0.25">
      <c r="B749449" s="74"/>
    </row>
    <row r="749450" spans="2:3" x14ac:dyDescent="0.25">
      <c r="B749450" s="74"/>
    </row>
    <row r="749451" spans="2:3" x14ac:dyDescent="0.25">
      <c r="B749451" s="74"/>
    </row>
    <row r="749452" spans="2:3" x14ac:dyDescent="0.25">
      <c r="B749452" s="74"/>
    </row>
    <row r="749453" spans="2:3" x14ac:dyDescent="0.25">
      <c r="B749453" s="74"/>
    </row>
    <row r="749454" spans="2:3" x14ac:dyDescent="0.25">
      <c r="B749454" s="74"/>
    </row>
    <row r="749505" spans="2:3" x14ac:dyDescent="0.25">
      <c r="C749505"/>
    </row>
    <row r="749506" spans="2:3" x14ac:dyDescent="0.25">
      <c r="B749506" s="74"/>
    </row>
    <row r="749507" spans="2:3" x14ac:dyDescent="0.25">
      <c r="B749507" s="74"/>
    </row>
    <row r="749508" spans="2:3" x14ac:dyDescent="0.25">
      <c r="B749508" s="74"/>
    </row>
    <row r="749509" spans="2:3" x14ac:dyDescent="0.25">
      <c r="B749509" s="74"/>
    </row>
    <row r="749510" spans="2:3" x14ac:dyDescent="0.25">
      <c r="B749510" s="74"/>
    </row>
    <row r="749511" spans="2:3" x14ac:dyDescent="0.25">
      <c r="B749511" s="74"/>
    </row>
    <row r="749512" spans="2:3" x14ac:dyDescent="0.25">
      <c r="B749512" s="74"/>
    </row>
    <row r="749513" spans="2:3" x14ac:dyDescent="0.25">
      <c r="B749513" s="74"/>
    </row>
    <row r="749514" spans="2:3" x14ac:dyDescent="0.25">
      <c r="B749514" s="74"/>
    </row>
    <row r="749515" spans="2:3" x14ac:dyDescent="0.25">
      <c r="B749515" s="74"/>
    </row>
    <row r="749516" spans="2:3" x14ac:dyDescent="0.25">
      <c r="B749516" s="74"/>
    </row>
    <row r="749517" spans="2:3" x14ac:dyDescent="0.25">
      <c r="B749517" s="74"/>
    </row>
    <row r="749518" spans="2:3" x14ac:dyDescent="0.25">
      <c r="B749518" s="74"/>
    </row>
    <row r="749569" spans="2:3" x14ac:dyDescent="0.25">
      <c r="C749569"/>
    </row>
    <row r="749570" spans="2:3" x14ac:dyDescent="0.25">
      <c r="B749570" s="74"/>
    </row>
    <row r="749571" spans="2:3" x14ac:dyDescent="0.25">
      <c r="B749571" s="74"/>
    </row>
    <row r="749572" spans="2:3" x14ac:dyDescent="0.25">
      <c r="B749572" s="74"/>
    </row>
    <row r="749573" spans="2:3" x14ac:dyDescent="0.25">
      <c r="B749573" s="74"/>
    </row>
    <row r="749574" spans="2:3" x14ac:dyDescent="0.25">
      <c r="B749574" s="74"/>
    </row>
    <row r="749575" spans="2:3" x14ac:dyDescent="0.25">
      <c r="B749575" s="74"/>
    </row>
    <row r="749576" spans="2:3" x14ac:dyDescent="0.25">
      <c r="B749576" s="74"/>
    </row>
    <row r="749577" spans="2:3" x14ac:dyDescent="0.25">
      <c r="B749577" s="74"/>
    </row>
    <row r="749578" spans="2:3" x14ac:dyDescent="0.25">
      <c r="B749578" s="74"/>
    </row>
    <row r="749579" spans="2:3" x14ac:dyDescent="0.25">
      <c r="B749579" s="74"/>
    </row>
    <row r="749580" spans="2:3" x14ac:dyDescent="0.25">
      <c r="B749580" s="74"/>
    </row>
    <row r="749581" spans="2:3" x14ac:dyDescent="0.25">
      <c r="B749581" s="74"/>
    </row>
    <row r="749582" spans="2:3" x14ac:dyDescent="0.25">
      <c r="B749582" s="74"/>
    </row>
    <row r="749633" spans="2:3" x14ac:dyDescent="0.25">
      <c r="C749633"/>
    </row>
    <row r="749634" spans="2:3" x14ac:dyDescent="0.25">
      <c r="B749634" s="74"/>
    </row>
    <row r="749635" spans="2:3" x14ac:dyDescent="0.25">
      <c r="B749635" s="74"/>
    </row>
    <row r="749636" spans="2:3" x14ac:dyDescent="0.25">
      <c r="B749636" s="74"/>
    </row>
    <row r="749637" spans="2:3" x14ac:dyDescent="0.25">
      <c r="B749637" s="74"/>
    </row>
    <row r="749638" spans="2:3" x14ac:dyDescent="0.25">
      <c r="B749638" s="74"/>
    </row>
    <row r="749639" spans="2:3" x14ac:dyDescent="0.25">
      <c r="B749639" s="74"/>
    </row>
    <row r="749640" spans="2:3" x14ac:dyDescent="0.25">
      <c r="B749640" s="74"/>
    </row>
    <row r="749641" spans="2:3" x14ac:dyDescent="0.25">
      <c r="B749641" s="74"/>
    </row>
    <row r="749642" spans="2:3" x14ac:dyDescent="0.25">
      <c r="B749642" s="74"/>
    </row>
    <row r="749643" spans="2:3" x14ac:dyDescent="0.25">
      <c r="B749643" s="74"/>
    </row>
    <row r="749644" spans="2:3" x14ac:dyDescent="0.25">
      <c r="B749644" s="74"/>
    </row>
    <row r="749645" spans="2:3" x14ac:dyDescent="0.25">
      <c r="B749645" s="74"/>
    </row>
    <row r="749646" spans="2:3" x14ac:dyDescent="0.25">
      <c r="B749646" s="74"/>
    </row>
    <row r="749697" spans="2:3" x14ac:dyDescent="0.25">
      <c r="C749697"/>
    </row>
    <row r="749698" spans="2:3" x14ac:dyDescent="0.25">
      <c r="B749698" s="74"/>
    </row>
    <row r="749699" spans="2:3" x14ac:dyDescent="0.25">
      <c r="B749699" s="74"/>
    </row>
    <row r="749700" spans="2:3" x14ac:dyDescent="0.25">
      <c r="B749700" s="74"/>
    </row>
    <row r="749701" spans="2:3" x14ac:dyDescent="0.25">
      <c r="B749701" s="74"/>
    </row>
    <row r="749702" spans="2:3" x14ac:dyDescent="0.25">
      <c r="B749702" s="74"/>
    </row>
    <row r="749703" spans="2:3" x14ac:dyDescent="0.25">
      <c r="B749703" s="74"/>
    </row>
    <row r="749704" spans="2:3" x14ac:dyDescent="0.25">
      <c r="B749704" s="74"/>
    </row>
    <row r="749705" spans="2:3" x14ac:dyDescent="0.25">
      <c r="B749705" s="74"/>
    </row>
    <row r="749706" spans="2:3" x14ac:dyDescent="0.25">
      <c r="B749706" s="74"/>
    </row>
    <row r="749707" spans="2:3" x14ac:dyDescent="0.25">
      <c r="B749707" s="74"/>
    </row>
    <row r="749708" spans="2:3" x14ac:dyDescent="0.25">
      <c r="B749708" s="74"/>
    </row>
    <row r="749709" spans="2:3" x14ac:dyDescent="0.25">
      <c r="B749709" s="74"/>
    </row>
    <row r="749710" spans="2:3" x14ac:dyDescent="0.25">
      <c r="B749710" s="74"/>
    </row>
    <row r="749761" spans="2:3" x14ac:dyDescent="0.25">
      <c r="C749761"/>
    </row>
    <row r="749762" spans="2:3" x14ac:dyDescent="0.25">
      <c r="B749762" s="74"/>
    </row>
    <row r="749763" spans="2:3" x14ac:dyDescent="0.25">
      <c r="B749763" s="74"/>
    </row>
    <row r="749764" spans="2:3" x14ac:dyDescent="0.25">
      <c r="B749764" s="74"/>
    </row>
    <row r="749765" spans="2:3" x14ac:dyDescent="0.25">
      <c r="B749765" s="74"/>
    </row>
    <row r="749766" spans="2:3" x14ac:dyDescent="0.25">
      <c r="B749766" s="74"/>
    </row>
    <row r="749767" spans="2:3" x14ac:dyDescent="0.25">
      <c r="B749767" s="74"/>
    </row>
    <row r="749768" spans="2:3" x14ac:dyDescent="0.25">
      <c r="B749768" s="74"/>
    </row>
    <row r="749769" spans="2:3" x14ac:dyDescent="0.25">
      <c r="B749769" s="74"/>
    </row>
    <row r="749770" spans="2:3" x14ac:dyDescent="0.25">
      <c r="B749770" s="74"/>
    </row>
    <row r="749771" spans="2:3" x14ac:dyDescent="0.25">
      <c r="B749771" s="74"/>
    </row>
    <row r="749772" spans="2:3" x14ac:dyDescent="0.25">
      <c r="B749772" s="74"/>
    </row>
    <row r="749773" spans="2:3" x14ac:dyDescent="0.25">
      <c r="B749773" s="74"/>
    </row>
    <row r="749774" spans="2:3" x14ac:dyDescent="0.25">
      <c r="B749774" s="74"/>
    </row>
    <row r="749825" spans="2:3" x14ac:dyDescent="0.25">
      <c r="C749825"/>
    </row>
    <row r="749826" spans="2:3" x14ac:dyDescent="0.25">
      <c r="B749826" s="74"/>
    </row>
    <row r="749827" spans="2:3" x14ac:dyDescent="0.25">
      <c r="B749827" s="74"/>
    </row>
    <row r="749828" spans="2:3" x14ac:dyDescent="0.25">
      <c r="B749828" s="74"/>
    </row>
    <row r="749829" spans="2:3" x14ac:dyDescent="0.25">
      <c r="B749829" s="74"/>
    </row>
    <row r="749830" spans="2:3" x14ac:dyDescent="0.25">
      <c r="B749830" s="74"/>
    </row>
    <row r="749831" spans="2:3" x14ac:dyDescent="0.25">
      <c r="B749831" s="74"/>
    </row>
    <row r="749832" spans="2:3" x14ac:dyDescent="0.25">
      <c r="B749832" s="74"/>
    </row>
    <row r="749833" spans="2:3" x14ac:dyDescent="0.25">
      <c r="B749833" s="74"/>
    </row>
    <row r="749834" spans="2:3" x14ac:dyDescent="0.25">
      <c r="B749834" s="74"/>
    </row>
    <row r="749835" spans="2:3" x14ac:dyDescent="0.25">
      <c r="B749835" s="74"/>
    </row>
    <row r="749836" spans="2:3" x14ac:dyDescent="0.25">
      <c r="B749836" s="74"/>
    </row>
    <row r="749837" spans="2:3" x14ac:dyDescent="0.25">
      <c r="B749837" s="74"/>
    </row>
    <row r="749838" spans="2:3" x14ac:dyDescent="0.25">
      <c r="B749838" s="74"/>
    </row>
    <row r="749889" spans="2:3" x14ac:dyDescent="0.25">
      <c r="C749889"/>
    </row>
    <row r="749890" spans="2:3" x14ac:dyDescent="0.25">
      <c r="B749890" s="74"/>
    </row>
    <row r="749891" spans="2:3" x14ac:dyDescent="0.25">
      <c r="B749891" s="74"/>
    </row>
    <row r="749892" spans="2:3" x14ac:dyDescent="0.25">
      <c r="B749892" s="74"/>
    </row>
    <row r="749893" spans="2:3" x14ac:dyDescent="0.25">
      <c r="B749893" s="74"/>
    </row>
    <row r="749894" spans="2:3" x14ac:dyDescent="0.25">
      <c r="B749894" s="74"/>
    </row>
    <row r="749895" spans="2:3" x14ac:dyDescent="0.25">
      <c r="B749895" s="74"/>
    </row>
    <row r="749896" spans="2:3" x14ac:dyDescent="0.25">
      <c r="B749896" s="74"/>
    </row>
    <row r="749897" spans="2:3" x14ac:dyDescent="0.25">
      <c r="B749897" s="74"/>
    </row>
    <row r="749898" spans="2:3" x14ac:dyDescent="0.25">
      <c r="B749898" s="74"/>
    </row>
    <row r="749899" spans="2:3" x14ac:dyDescent="0.25">
      <c r="B749899" s="74"/>
    </row>
    <row r="749900" spans="2:3" x14ac:dyDescent="0.25">
      <c r="B749900" s="74"/>
    </row>
    <row r="749901" spans="2:3" x14ac:dyDescent="0.25">
      <c r="B749901" s="74"/>
    </row>
    <row r="749902" spans="2:3" x14ac:dyDescent="0.25">
      <c r="B749902" s="74"/>
    </row>
    <row r="749953" spans="2:3" x14ac:dyDescent="0.25">
      <c r="C749953"/>
    </row>
    <row r="749954" spans="2:3" x14ac:dyDescent="0.25">
      <c r="B749954" s="74"/>
    </row>
    <row r="749955" spans="2:3" x14ac:dyDescent="0.25">
      <c r="B749955" s="74"/>
    </row>
    <row r="749956" spans="2:3" x14ac:dyDescent="0.25">
      <c r="B749956" s="74"/>
    </row>
    <row r="749957" spans="2:3" x14ac:dyDescent="0.25">
      <c r="B749957" s="74"/>
    </row>
    <row r="749958" spans="2:3" x14ac:dyDescent="0.25">
      <c r="B749958" s="74"/>
    </row>
    <row r="749959" spans="2:3" x14ac:dyDescent="0.25">
      <c r="B749959" s="74"/>
    </row>
    <row r="749960" spans="2:3" x14ac:dyDescent="0.25">
      <c r="B749960" s="74"/>
    </row>
    <row r="749961" spans="2:3" x14ac:dyDescent="0.25">
      <c r="B749961" s="74"/>
    </row>
    <row r="749962" spans="2:3" x14ac:dyDescent="0.25">
      <c r="B749962" s="74"/>
    </row>
    <row r="749963" spans="2:3" x14ac:dyDescent="0.25">
      <c r="B749963" s="74"/>
    </row>
    <row r="749964" spans="2:3" x14ac:dyDescent="0.25">
      <c r="B749964" s="74"/>
    </row>
    <row r="749965" spans="2:3" x14ac:dyDescent="0.25">
      <c r="B749965" s="74"/>
    </row>
    <row r="749966" spans="2:3" x14ac:dyDescent="0.25">
      <c r="B749966" s="74"/>
    </row>
    <row r="750017" spans="2:3" x14ac:dyDescent="0.25">
      <c r="C750017"/>
    </row>
    <row r="750018" spans="2:3" x14ac:dyDescent="0.25">
      <c r="B750018" s="74"/>
    </row>
    <row r="750019" spans="2:3" x14ac:dyDescent="0.25">
      <c r="B750019" s="74"/>
    </row>
    <row r="750020" spans="2:3" x14ac:dyDescent="0.25">
      <c r="B750020" s="74"/>
    </row>
    <row r="750021" spans="2:3" x14ac:dyDescent="0.25">
      <c r="B750021" s="74"/>
    </row>
    <row r="750022" spans="2:3" x14ac:dyDescent="0.25">
      <c r="B750022" s="74"/>
    </row>
    <row r="750023" spans="2:3" x14ac:dyDescent="0.25">
      <c r="B750023" s="74"/>
    </row>
    <row r="750024" spans="2:3" x14ac:dyDescent="0.25">
      <c r="B750024" s="74"/>
    </row>
    <row r="750025" spans="2:3" x14ac:dyDescent="0.25">
      <c r="B750025" s="74"/>
    </row>
    <row r="750026" spans="2:3" x14ac:dyDescent="0.25">
      <c r="B750026" s="74"/>
    </row>
    <row r="750027" spans="2:3" x14ac:dyDescent="0.25">
      <c r="B750027" s="74"/>
    </row>
    <row r="750028" spans="2:3" x14ac:dyDescent="0.25">
      <c r="B750028" s="74"/>
    </row>
    <row r="750029" spans="2:3" x14ac:dyDescent="0.25">
      <c r="B750029" s="74"/>
    </row>
    <row r="750030" spans="2:3" x14ac:dyDescent="0.25">
      <c r="B750030" s="74"/>
    </row>
    <row r="750081" spans="2:3" x14ac:dyDescent="0.25">
      <c r="C750081"/>
    </row>
    <row r="750082" spans="2:3" x14ac:dyDescent="0.25">
      <c r="B750082" s="74"/>
    </row>
    <row r="750083" spans="2:3" x14ac:dyDescent="0.25">
      <c r="B750083" s="74"/>
    </row>
    <row r="750084" spans="2:3" x14ac:dyDescent="0.25">
      <c r="B750084" s="74"/>
    </row>
    <row r="750085" spans="2:3" x14ac:dyDescent="0.25">
      <c r="B750085" s="74"/>
    </row>
    <row r="750086" spans="2:3" x14ac:dyDescent="0.25">
      <c r="B750086" s="74"/>
    </row>
    <row r="750087" spans="2:3" x14ac:dyDescent="0.25">
      <c r="B750087" s="74"/>
    </row>
    <row r="750088" spans="2:3" x14ac:dyDescent="0.25">
      <c r="B750088" s="74"/>
    </row>
    <row r="750089" spans="2:3" x14ac:dyDescent="0.25">
      <c r="B750089" s="74"/>
    </row>
    <row r="750090" spans="2:3" x14ac:dyDescent="0.25">
      <c r="B750090" s="74"/>
    </row>
    <row r="750091" spans="2:3" x14ac:dyDescent="0.25">
      <c r="B750091" s="74"/>
    </row>
    <row r="750092" spans="2:3" x14ac:dyDescent="0.25">
      <c r="B750092" s="74"/>
    </row>
    <row r="750093" spans="2:3" x14ac:dyDescent="0.25">
      <c r="B750093" s="74"/>
    </row>
    <row r="750094" spans="2:3" x14ac:dyDescent="0.25">
      <c r="B750094" s="74"/>
    </row>
    <row r="750145" spans="2:3" x14ac:dyDescent="0.25">
      <c r="C750145"/>
    </row>
    <row r="750146" spans="2:3" x14ac:dyDescent="0.25">
      <c r="B750146" s="74"/>
    </row>
    <row r="750147" spans="2:3" x14ac:dyDescent="0.25">
      <c r="B750147" s="74"/>
    </row>
    <row r="750148" spans="2:3" x14ac:dyDescent="0.25">
      <c r="B750148" s="74"/>
    </row>
    <row r="750149" spans="2:3" x14ac:dyDescent="0.25">
      <c r="B750149" s="74"/>
    </row>
    <row r="750150" spans="2:3" x14ac:dyDescent="0.25">
      <c r="B750150" s="74"/>
    </row>
    <row r="750151" spans="2:3" x14ac:dyDescent="0.25">
      <c r="B750151" s="74"/>
    </row>
    <row r="750152" spans="2:3" x14ac:dyDescent="0.25">
      <c r="B750152" s="74"/>
    </row>
    <row r="750153" spans="2:3" x14ac:dyDescent="0.25">
      <c r="B750153" s="74"/>
    </row>
    <row r="750154" spans="2:3" x14ac:dyDescent="0.25">
      <c r="B750154" s="74"/>
    </row>
    <row r="750155" spans="2:3" x14ac:dyDescent="0.25">
      <c r="B750155" s="74"/>
    </row>
    <row r="750156" spans="2:3" x14ac:dyDescent="0.25">
      <c r="B750156" s="74"/>
    </row>
    <row r="750157" spans="2:3" x14ac:dyDescent="0.25">
      <c r="B750157" s="74"/>
    </row>
    <row r="750158" spans="2:3" x14ac:dyDescent="0.25">
      <c r="B750158" s="74"/>
    </row>
    <row r="750209" spans="2:3" x14ac:dyDescent="0.25">
      <c r="C750209"/>
    </row>
    <row r="750210" spans="2:3" x14ac:dyDescent="0.25">
      <c r="B750210" s="74"/>
    </row>
    <row r="750211" spans="2:3" x14ac:dyDescent="0.25">
      <c r="B750211" s="74"/>
    </row>
    <row r="750212" spans="2:3" x14ac:dyDescent="0.25">
      <c r="B750212" s="74"/>
    </row>
    <row r="750213" spans="2:3" x14ac:dyDescent="0.25">
      <c r="B750213" s="74"/>
    </row>
    <row r="750214" spans="2:3" x14ac:dyDescent="0.25">
      <c r="B750214" s="74"/>
    </row>
    <row r="750215" spans="2:3" x14ac:dyDescent="0.25">
      <c r="B750215" s="74"/>
    </row>
    <row r="750216" spans="2:3" x14ac:dyDescent="0.25">
      <c r="B750216" s="74"/>
    </row>
    <row r="750217" spans="2:3" x14ac:dyDescent="0.25">
      <c r="B750217" s="74"/>
    </row>
    <row r="750218" spans="2:3" x14ac:dyDescent="0.25">
      <c r="B750218" s="74"/>
    </row>
    <row r="750219" spans="2:3" x14ac:dyDescent="0.25">
      <c r="B750219" s="74"/>
    </row>
    <row r="750220" spans="2:3" x14ac:dyDescent="0.25">
      <c r="B750220" s="74"/>
    </row>
    <row r="750221" spans="2:3" x14ac:dyDescent="0.25">
      <c r="B750221" s="74"/>
    </row>
    <row r="750222" spans="2:3" x14ac:dyDescent="0.25">
      <c r="B750222" s="74"/>
    </row>
    <row r="750273" spans="2:3" x14ac:dyDescent="0.25">
      <c r="C750273"/>
    </row>
    <row r="750274" spans="2:3" x14ac:dyDescent="0.25">
      <c r="B750274" s="74"/>
    </row>
    <row r="750275" spans="2:3" x14ac:dyDescent="0.25">
      <c r="B750275" s="74"/>
    </row>
    <row r="750276" spans="2:3" x14ac:dyDescent="0.25">
      <c r="B750276" s="74"/>
    </row>
    <row r="750277" spans="2:3" x14ac:dyDescent="0.25">
      <c r="B750277" s="74"/>
    </row>
    <row r="750278" spans="2:3" x14ac:dyDescent="0.25">
      <c r="B750278" s="74"/>
    </row>
    <row r="750279" spans="2:3" x14ac:dyDescent="0.25">
      <c r="B750279" s="74"/>
    </row>
    <row r="750280" spans="2:3" x14ac:dyDescent="0.25">
      <c r="B750280" s="74"/>
    </row>
    <row r="750281" spans="2:3" x14ac:dyDescent="0.25">
      <c r="B750281" s="74"/>
    </row>
    <row r="750282" spans="2:3" x14ac:dyDescent="0.25">
      <c r="B750282" s="74"/>
    </row>
    <row r="750283" spans="2:3" x14ac:dyDescent="0.25">
      <c r="B750283" s="74"/>
    </row>
    <row r="750284" spans="2:3" x14ac:dyDescent="0.25">
      <c r="B750284" s="74"/>
    </row>
    <row r="750285" spans="2:3" x14ac:dyDescent="0.25">
      <c r="B750285" s="74"/>
    </row>
    <row r="750286" spans="2:3" x14ac:dyDescent="0.25">
      <c r="B750286" s="74"/>
    </row>
    <row r="750337" spans="2:3" x14ac:dyDescent="0.25">
      <c r="C750337"/>
    </row>
    <row r="750338" spans="2:3" x14ac:dyDescent="0.25">
      <c r="B750338" s="74"/>
    </row>
    <row r="750339" spans="2:3" x14ac:dyDescent="0.25">
      <c r="B750339" s="74"/>
    </row>
    <row r="750340" spans="2:3" x14ac:dyDescent="0.25">
      <c r="B750340" s="74"/>
    </row>
    <row r="750341" spans="2:3" x14ac:dyDescent="0.25">
      <c r="B750341" s="74"/>
    </row>
    <row r="750342" spans="2:3" x14ac:dyDescent="0.25">
      <c r="B750342" s="74"/>
    </row>
    <row r="750343" spans="2:3" x14ac:dyDescent="0.25">
      <c r="B750343" s="74"/>
    </row>
    <row r="750344" spans="2:3" x14ac:dyDescent="0.25">
      <c r="B750344" s="74"/>
    </row>
    <row r="750345" spans="2:3" x14ac:dyDescent="0.25">
      <c r="B750345" s="74"/>
    </row>
    <row r="750346" spans="2:3" x14ac:dyDescent="0.25">
      <c r="B750346" s="74"/>
    </row>
    <row r="750347" spans="2:3" x14ac:dyDescent="0.25">
      <c r="B750347" s="74"/>
    </row>
    <row r="750348" spans="2:3" x14ac:dyDescent="0.25">
      <c r="B750348" s="74"/>
    </row>
    <row r="750349" spans="2:3" x14ac:dyDescent="0.25">
      <c r="B750349" s="74"/>
    </row>
    <row r="750350" spans="2:3" x14ac:dyDescent="0.25">
      <c r="B750350" s="74"/>
    </row>
    <row r="750401" spans="2:3" x14ac:dyDescent="0.25">
      <c r="C750401"/>
    </row>
    <row r="750402" spans="2:3" x14ac:dyDescent="0.25">
      <c r="B750402" s="74"/>
    </row>
    <row r="750403" spans="2:3" x14ac:dyDescent="0.25">
      <c r="B750403" s="74"/>
    </row>
    <row r="750404" spans="2:3" x14ac:dyDescent="0.25">
      <c r="B750404" s="74"/>
    </row>
    <row r="750405" spans="2:3" x14ac:dyDescent="0.25">
      <c r="B750405" s="74"/>
    </row>
    <row r="750406" spans="2:3" x14ac:dyDescent="0.25">
      <c r="B750406" s="74"/>
    </row>
    <row r="750407" spans="2:3" x14ac:dyDescent="0.25">
      <c r="B750407" s="74"/>
    </row>
    <row r="750408" spans="2:3" x14ac:dyDescent="0.25">
      <c r="B750408" s="74"/>
    </row>
    <row r="750409" spans="2:3" x14ac:dyDescent="0.25">
      <c r="B750409" s="74"/>
    </row>
    <row r="750410" spans="2:3" x14ac:dyDescent="0.25">
      <c r="B750410" s="74"/>
    </row>
    <row r="750411" spans="2:3" x14ac:dyDescent="0.25">
      <c r="B750411" s="74"/>
    </row>
    <row r="750412" spans="2:3" x14ac:dyDescent="0.25">
      <c r="B750412" s="74"/>
    </row>
    <row r="750413" spans="2:3" x14ac:dyDescent="0.25">
      <c r="B750413" s="74"/>
    </row>
    <row r="750414" spans="2:3" x14ac:dyDescent="0.25">
      <c r="B750414" s="74"/>
    </row>
    <row r="750465" spans="2:3" x14ac:dyDescent="0.25">
      <c r="C750465"/>
    </row>
    <row r="750466" spans="2:3" x14ac:dyDescent="0.25">
      <c r="B750466" s="74"/>
    </row>
    <row r="750467" spans="2:3" x14ac:dyDescent="0.25">
      <c r="B750467" s="74"/>
    </row>
    <row r="750468" spans="2:3" x14ac:dyDescent="0.25">
      <c r="B750468" s="74"/>
    </row>
    <row r="750469" spans="2:3" x14ac:dyDescent="0.25">
      <c r="B750469" s="74"/>
    </row>
    <row r="750470" spans="2:3" x14ac:dyDescent="0.25">
      <c r="B750470" s="74"/>
    </row>
    <row r="750471" spans="2:3" x14ac:dyDescent="0.25">
      <c r="B750471" s="74"/>
    </row>
    <row r="750472" spans="2:3" x14ac:dyDescent="0.25">
      <c r="B750472" s="74"/>
    </row>
    <row r="750473" spans="2:3" x14ac:dyDescent="0.25">
      <c r="B750473" s="74"/>
    </row>
    <row r="750474" spans="2:3" x14ac:dyDescent="0.25">
      <c r="B750474" s="74"/>
    </row>
    <row r="750475" spans="2:3" x14ac:dyDescent="0.25">
      <c r="B750475" s="74"/>
    </row>
    <row r="750476" spans="2:3" x14ac:dyDescent="0.25">
      <c r="B750476" s="74"/>
    </row>
    <row r="750477" spans="2:3" x14ac:dyDescent="0.25">
      <c r="B750477" s="74"/>
    </row>
    <row r="750478" spans="2:3" x14ac:dyDescent="0.25">
      <c r="B750478" s="74"/>
    </row>
    <row r="750529" spans="2:3" x14ac:dyDescent="0.25">
      <c r="C750529"/>
    </row>
    <row r="750530" spans="2:3" x14ac:dyDescent="0.25">
      <c r="B750530" s="74"/>
    </row>
    <row r="750531" spans="2:3" x14ac:dyDescent="0.25">
      <c r="B750531" s="74"/>
    </row>
    <row r="750532" spans="2:3" x14ac:dyDescent="0.25">
      <c r="B750532" s="74"/>
    </row>
    <row r="750533" spans="2:3" x14ac:dyDescent="0.25">
      <c r="B750533" s="74"/>
    </row>
    <row r="750534" spans="2:3" x14ac:dyDescent="0.25">
      <c r="B750534" s="74"/>
    </row>
    <row r="750535" spans="2:3" x14ac:dyDescent="0.25">
      <c r="B750535" s="74"/>
    </row>
    <row r="750536" spans="2:3" x14ac:dyDescent="0.25">
      <c r="B750536" s="74"/>
    </row>
    <row r="750537" spans="2:3" x14ac:dyDescent="0.25">
      <c r="B750537" s="74"/>
    </row>
    <row r="750538" spans="2:3" x14ac:dyDescent="0.25">
      <c r="B750538" s="74"/>
    </row>
    <row r="750539" spans="2:3" x14ac:dyDescent="0.25">
      <c r="B750539" s="74"/>
    </row>
    <row r="750540" spans="2:3" x14ac:dyDescent="0.25">
      <c r="B750540" s="74"/>
    </row>
    <row r="750541" spans="2:3" x14ac:dyDescent="0.25">
      <c r="B750541" s="74"/>
    </row>
    <row r="750542" spans="2:3" x14ac:dyDescent="0.25">
      <c r="B750542" s="74"/>
    </row>
    <row r="750593" spans="2:3" x14ac:dyDescent="0.25">
      <c r="C750593"/>
    </row>
    <row r="750594" spans="2:3" x14ac:dyDescent="0.25">
      <c r="B750594" s="74"/>
    </row>
    <row r="750595" spans="2:3" x14ac:dyDescent="0.25">
      <c r="B750595" s="74"/>
    </row>
    <row r="750596" spans="2:3" x14ac:dyDescent="0.25">
      <c r="B750596" s="74"/>
    </row>
    <row r="750597" spans="2:3" x14ac:dyDescent="0.25">
      <c r="B750597" s="74"/>
    </row>
    <row r="750598" spans="2:3" x14ac:dyDescent="0.25">
      <c r="B750598" s="74"/>
    </row>
    <row r="750599" spans="2:3" x14ac:dyDescent="0.25">
      <c r="B750599" s="74"/>
    </row>
    <row r="750600" spans="2:3" x14ac:dyDescent="0.25">
      <c r="B750600" s="74"/>
    </row>
    <row r="750601" spans="2:3" x14ac:dyDescent="0.25">
      <c r="B750601" s="74"/>
    </row>
    <row r="750602" spans="2:3" x14ac:dyDescent="0.25">
      <c r="B750602" s="74"/>
    </row>
    <row r="750603" spans="2:3" x14ac:dyDescent="0.25">
      <c r="B750603" s="74"/>
    </row>
    <row r="750604" spans="2:3" x14ac:dyDescent="0.25">
      <c r="B750604" s="74"/>
    </row>
    <row r="750605" spans="2:3" x14ac:dyDescent="0.25">
      <c r="B750605" s="74"/>
    </row>
    <row r="750606" spans="2:3" x14ac:dyDescent="0.25">
      <c r="B750606" s="74"/>
    </row>
    <row r="750657" spans="2:3" x14ac:dyDescent="0.25">
      <c r="C750657"/>
    </row>
    <row r="750658" spans="2:3" x14ac:dyDescent="0.25">
      <c r="B750658" s="74"/>
    </row>
    <row r="750659" spans="2:3" x14ac:dyDescent="0.25">
      <c r="B750659" s="74"/>
    </row>
    <row r="750660" spans="2:3" x14ac:dyDescent="0.25">
      <c r="B750660" s="74"/>
    </row>
    <row r="750661" spans="2:3" x14ac:dyDescent="0.25">
      <c r="B750661" s="74"/>
    </row>
    <row r="750662" spans="2:3" x14ac:dyDescent="0.25">
      <c r="B750662" s="74"/>
    </row>
    <row r="750663" spans="2:3" x14ac:dyDescent="0.25">
      <c r="B750663" s="74"/>
    </row>
    <row r="750664" spans="2:3" x14ac:dyDescent="0.25">
      <c r="B750664" s="74"/>
    </row>
    <row r="750665" spans="2:3" x14ac:dyDescent="0.25">
      <c r="B750665" s="74"/>
    </row>
    <row r="750666" spans="2:3" x14ac:dyDescent="0.25">
      <c r="B750666" s="74"/>
    </row>
    <row r="750667" spans="2:3" x14ac:dyDescent="0.25">
      <c r="B750667" s="74"/>
    </row>
    <row r="750668" spans="2:3" x14ac:dyDescent="0.25">
      <c r="B750668" s="74"/>
    </row>
    <row r="750669" spans="2:3" x14ac:dyDescent="0.25">
      <c r="B750669" s="74"/>
    </row>
    <row r="750670" spans="2:3" x14ac:dyDescent="0.25">
      <c r="B750670" s="74"/>
    </row>
    <row r="750721" spans="2:3" x14ac:dyDescent="0.25">
      <c r="C750721"/>
    </row>
    <row r="750722" spans="2:3" x14ac:dyDescent="0.25">
      <c r="B750722" s="74"/>
    </row>
    <row r="750723" spans="2:3" x14ac:dyDescent="0.25">
      <c r="B750723" s="74"/>
    </row>
    <row r="750724" spans="2:3" x14ac:dyDescent="0.25">
      <c r="B750724" s="74"/>
    </row>
    <row r="750725" spans="2:3" x14ac:dyDescent="0.25">
      <c r="B750725" s="74"/>
    </row>
    <row r="750726" spans="2:3" x14ac:dyDescent="0.25">
      <c r="B750726" s="74"/>
    </row>
    <row r="750727" spans="2:3" x14ac:dyDescent="0.25">
      <c r="B750727" s="74"/>
    </row>
    <row r="750728" spans="2:3" x14ac:dyDescent="0.25">
      <c r="B750728" s="74"/>
    </row>
    <row r="750729" spans="2:3" x14ac:dyDescent="0.25">
      <c r="B750729" s="74"/>
    </row>
    <row r="750730" spans="2:3" x14ac:dyDescent="0.25">
      <c r="B750730" s="74"/>
    </row>
    <row r="750731" spans="2:3" x14ac:dyDescent="0.25">
      <c r="B750731" s="74"/>
    </row>
    <row r="750732" spans="2:3" x14ac:dyDescent="0.25">
      <c r="B750732" s="74"/>
    </row>
    <row r="750733" spans="2:3" x14ac:dyDescent="0.25">
      <c r="B750733" s="74"/>
    </row>
    <row r="750734" spans="2:3" x14ac:dyDescent="0.25">
      <c r="B750734" s="74"/>
    </row>
    <row r="750785" spans="2:3" x14ac:dyDescent="0.25">
      <c r="C750785"/>
    </row>
    <row r="750786" spans="2:3" x14ac:dyDescent="0.25">
      <c r="B750786" s="74"/>
    </row>
    <row r="750787" spans="2:3" x14ac:dyDescent="0.25">
      <c r="B750787" s="74"/>
    </row>
    <row r="750788" spans="2:3" x14ac:dyDescent="0.25">
      <c r="B750788" s="74"/>
    </row>
    <row r="750789" spans="2:3" x14ac:dyDescent="0.25">
      <c r="B750789" s="74"/>
    </row>
    <row r="750790" spans="2:3" x14ac:dyDescent="0.25">
      <c r="B750790" s="74"/>
    </row>
    <row r="750791" spans="2:3" x14ac:dyDescent="0.25">
      <c r="B750791" s="74"/>
    </row>
    <row r="750792" spans="2:3" x14ac:dyDescent="0.25">
      <c r="B750792" s="74"/>
    </row>
    <row r="750793" spans="2:3" x14ac:dyDescent="0.25">
      <c r="B750793" s="74"/>
    </row>
    <row r="750794" spans="2:3" x14ac:dyDescent="0.25">
      <c r="B750794" s="74"/>
    </row>
    <row r="750795" spans="2:3" x14ac:dyDescent="0.25">
      <c r="B750795" s="74"/>
    </row>
    <row r="750796" spans="2:3" x14ac:dyDescent="0.25">
      <c r="B750796" s="74"/>
    </row>
    <row r="750797" spans="2:3" x14ac:dyDescent="0.25">
      <c r="B750797" s="74"/>
    </row>
    <row r="750798" spans="2:3" x14ac:dyDescent="0.25">
      <c r="B750798" s="74"/>
    </row>
    <row r="750849" spans="2:3" x14ac:dyDescent="0.25">
      <c r="C750849"/>
    </row>
    <row r="750850" spans="2:3" x14ac:dyDescent="0.25">
      <c r="B750850" s="74"/>
    </row>
    <row r="750851" spans="2:3" x14ac:dyDescent="0.25">
      <c r="B750851" s="74"/>
    </row>
    <row r="750852" spans="2:3" x14ac:dyDescent="0.25">
      <c r="B750852" s="74"/>
    </row>
    <row r="750853" spans="2:3" x14ac:dyDescent="0.25">
      <c r="B750853" s="74"/>
    </row>
    <row r="750854" spans="2:3" x14ac:dyDescent="0.25">
      <c r="B750854" s="74"/>
    </row>
    <row r="750855" spans="2:3" x14ac:dyDescent="0.25">
      <c r="B750855" s="74"/>
    </row>
    <row r="750856" spans="2:3" x14ac:dyDescent="0.25">
      <c r="B750856" s="74"/>
    </row>
    <row r="750857" spans="2:3" x14ac:dyDescent="0.25">
      <c r="B750857" s="74"/>
    </row>
    <row r="750858" spans="2:3" x14ac:dyDescent="0.25">
      <c r="B750858" s="74"/>
    </row>
    <row r="750859" spans="2:3" x14ac:dyDescent="0.25">
      <c r="B750859" s="74"/>
    </row>
    <row r="750860" spans="2:3" x14ac:dyDescent="0.25">
      <c r="B750860" s="74"/>
    </row>
    <row r="750861" spans="2:3" x14ac:dyDescent="0.25">
      <c r="B750861" s="74"/>
    </row>
    <row r="750862" spans="2:3" x14ac:dyDescent="0.25">
      <c r="B750862" s="74"/>
    </row>
    <row r="750913" spans="2:3" x14ac:dyDescent="0.25">
      <c r="C750913"/>
    </row>
    <row r="750914" spans="2:3" x14ac:dyDescent="0.25">
      <c r="B750914" s="74"/>
    </row>
    <row r="750915" spans="2:3" x14ac:dyDescent="0.25">
      <c r="B750915" s="74"/>
    </row>
    <row r="750916" spans="2:3" x14ac:dyDescent="0.25">
      <c r="B750916" s="74"/>
    </row>
    <row r="750917" spans="2:3" x14ac:dyDescent="0.25">
      <c r="B750917" s="74"/>
    </row>
    <row r="750918" spans="2:3" x14ac:dyDescent="0.25">
      <c r="B750918" s="74"/>
    </row>
    <row r="750919" spans="2:3" x14ac:dyDescent="0.25">
      <c r="B750919" s="74"/>
    </row>
    <row r="750920" spans="2:3" x14ac:dyDescent="0.25">
      <c r="B750920" s="74"/>
    </row>
    <row r="750921" spans="2:3" x14ac:dyDescent="0.25">
      <c r="B750921" s="74"/>
    </row>
    <row r="750922" spans="2:3" x14ac:dyDescent="0.25">
      <c r="B750922" s="74"/>
    </row>
    <row r="750923" spans="2:3" x14ac:dyDescent="0.25">
      <c r="B750923" s="74"/>
    </row>
    <row r="750924" spans="2:3" x14ac:dyDescent="0.25">
      <c r="B750924" s="74"/>
    </row>
    <row r="750925" spans="2:3" x14ac:dyDescent="0.25">
      <c r="B750925" s="74"/>
    </row>
    <row r="750926" spans="2:3" x14ac:dyDescent="0.25">
      <c r="B750926" s="74"/>
    </row>
    <row r="750977" spans="2:3" x14ac:dyDescent="0.25">
      <c r="C750977"/>
    </row>
    <row r="750978" spans="2:3" x14ac:dyDescent="0.25">
      <c r="B750978" s="74"/>
    </row>
    <row r="750979" spans="2:3" x14ac:dyDescent="0.25">
      <c r="B750979" s="74"/>
    </row>
    <row r="750980" spans="2:3" x14ac:dyDescent="0.25">
      <c r="B750980" s="74"/>
    </row>
    <row r="750981" spans="2:3" x14ac:dyDescent="0.25">
      <c r="B750981" s="74"/>
    </row>
    <row r="750982" spans="2:3" x14ac:dyDescent="0.25">
      <c r="B750982" s="74"/>
    </row>
    <row r="750983" spans="2:3" x14ac:dyDescent="0.25">
      <c r="B750983" s="74"/>
    </row>
    <row r="750984" spans="2:3" x14ac:dyDescent="0.25">
      <c r="B750984" s="74"/>
    </row>
    <row r="750985" spans="2:3" x14ac:dyDescent="0.25">
      <c r="B750985" s="74"/>
    </row>
    <row r="750986" spans="2:3" x14ac:dyDescent="0.25">
      <c r="B750986" s="74"/>
    </row>
    <row r="750987" spans="2:3" x14ac:dyDescent="0.25">
      <c r="B750987" s="74"/>
    </row>
    <row r="750988" spans="2:3" x14ac:dyDescent="0.25">
      <c r="B750988" s="74"/>
    </row>
    <row r="750989" spans="2:3" x14ac:dyDescent="0.25">
      <c r="B750989" s="74"/>
    </row>
    <row r="750990" spans="2:3" x14ac:dyDescent="0.25">
      <c r="B750990" s="74"/>
    </row>
    <row r="751041" spans="2:3" x14ac:dyDescent="0.25">
      <c r="C751041"/>
    </row>
    <row r="751042" spans="2:3" x14ac:dyDescent="0.25">
      <c r="B751042" s="74"/>
    </row>
    <row r="751043" spans="2:3" x14ac:dyDescent="0.25">
      <c r="B751043" s="74"/>
    </row>
    <row r="751044" spans="2:3" x14ac:dyDescent="0.25">
      <c r="B751044" s="74"/>
    </row>
    <row r="751045" spans="2:3" x14ac:dyDescent="0.25">
      <c r="B751045" s="74"/>
    </row>
    <row r="751046" spans="2:3" x14ac:dyDescent="0.25">
      <c r="B751046" s="74"/>
    </row>
    <row r="751047" spans="2:3" x14ac:dyDescent="0.25">
      <c r="B751047" s="74"/>
    </row>
    <row r="751048" spans="2:3" x14ac:dyDescent="0.25">
      <c r="B751048" s="74"/>
    </row>
    <row r="751049" spans="2:3" x14ac:dyDescent="0.25">
      <c r="B751049" s="74"/>
    </row>
    <row r="751050" spans="2:3" x14ac:dyDescent="0.25">
      <c r="B751050" s="74"/>
    </row>
    <row r="751051" spans="2:3" x14ac:dyDescent="0.25">
      <c r="B751051" s="74"/>
    </row>
    <row r="751052" spans="2:3" x14ac:dyDescent="0.25">
      <c r="B751052" s="74"/>
    </row>
    <row r="751053" spans="2:3" x14ac:dyDescent="0.25">
      <c r="B751053" s="74"/>
    </row>
    <row r="751054" spans="2:3" x14ac:dyDescent="0.25">
      <c r="B751054" s="74"/>
    </row>
    <row r="751105" spans="2:3" x14ac:dyDescent="0.25">
      <c r="C751105"/>
    </row>
    <row r="751106" spans="2:3" x14ac:dyDescent="0.25">
      <c r="B751106" s="74"/>
    </row>
    <row r="751107" spans="2:3" x14ac:dyDescent="0.25">
      <c r="B751107" s="74"/>
    </row>
    <row r="751108" spans="2:3" x14ac:dyDescent="0.25">
      <c r="B751108" s="74"/>
    </row>
    <row r="751109" spans="2:3" x14ac:dyDescent="0.25">
      <c r="B751109" s="74"/>
    </row>
    <row r="751110" spans="2:3" x14ac:dyDescent="0.25">
      <c r="B751110" s="74"/>
    </row>
    <row r="751111" spans="2:3" x14ac:dyDescent="0.25">
      <c r="B751111" s="74"/>
    </row>
    <row r="751112" spans="2:3" x14ac:dyDescent="0.25">
      <c r="B751112" s="74"/>
    </row>
    <row r="751113" spans="2:3" x14ac:dyDescent="0.25">
      <c r="B751113" s="74"/>
    </row>
    <row r="751114" spans="2:3" x14ac:dyDescent="0.25">
      <c r="B751114" s="74"/>
    </row>
    <row r="751115" spans="2:3" x14ac:dyDescent="0.25">
      <c r="B751115" s="74"/>
    </row>
    <row r="751116" spans="2:3" x14ac:dyDescent="0.25">
      <c r="B751116" s="74"/>
    </row>
    <row r="751117" spans="2:3" x14ac:dyDescent="0.25">
      <c r="B751117" s="74"/>
    </row>
    <row r="751118" spans="2:3" x14ac:dyDescent="0.25">
      <c r="B751118" s="74"/>
    </row>
    <row r="751169" spans="2:3" x14ac:dyDescent="0.25">
      <c r="C751169"/>
    </row>
    <row r="751170" spans="2:3" x14ac:dyDescent="0.25">
      <c r="B751170" s="74"/>
    </row>
    <row r="751171" spans="2:3" x14ac:dyDescent="0.25">
      <c r="B751171" s="74"/>
    </row>
    <row r="751172" spans="2:3" x14ac:dyDescent="0.25">
      <c r="B751172" s="74"/>
    </row>
    <row r="751173" spans="2:3" x14ac:dyDescent="0.25">
      <c r="B751173" s="74"/>
    </row>
    <row r="751174" spans="2:3" x14ac:dyDescent="0.25">
      <c r="B751174" s="74"/>
    </row>
    <row r="751175" spans="2:3" x14ac:dyDescent="0.25">
      <c r="B751175" s="74"/>
    </row>
    <row r="751176" spans="2:3" x14ac:dyDescent="0.25">
      <c r="B751176" s="74"/>
    </row>
    <row r="751177" spans="2:3" x14ac:dyDescent="0.25">
      <c r="B751177" s="74"/>
    </row>
    <row r="751178" spans="2:3" x14ac:dyDescent="0.25">
      <c r="B751178" s="74"/>
    </row>
    <row r="751179" spans="2:3" x14ac:dyDescent="0.25">
      <c r="B751179" s="74"/>
    </row>
    <row r="751180" spans="2:3" x14ac:dyDescent="0.25">
      <c r="B751180" s="74"/>
    </row>
    <row r="751181" spans="2:3" x14ac:dyDescent="0.25">
      <c r="B751181" s="74"/>
    </row>
    <row r="751182" spans="2:3" x14ac:dyDescent="0.25">
      <c r="B751182" s="74"/>
    </row>
    <row r="751233" spans="2:3" x14ac:dyDescent="0.25">
      <c r="C751233"/>
    </row>
    <row r="751234" spans="2:3" x14ac:dyDescent="0.25">
      <c r="B751234" s="74"/>
    </row>
    <row r="751235" spans="2:3" x14ac:dyDescent="0.25">
      <c r="B751235" s="74"/>
    </row>
    <row r="751236" spans="2:3" x14ac:dyDescent="0.25">
      <c r="B751236" s="74"/>
    </row>
    <row r="751237" spans="2:3" x14ac:dyDescent="0.25">
      <c r="B751237" s="74"/>
    </row>
    <row r="751238" spans="2:3" x14ac:dyDescent="0.25">
      <c r="B751238" s="74"/>
    </row>
    <row r="751239" spans="2:3" x14ac:dyDescent="0.25">
      <c r="B751239" s="74"/>
    </row>
    <row r="751240" spans="2:3" x14ac:dyDescent="0.25">
      <c r="B751240" s="74"/>
    </row>
    <row r="751241" spans="2:3" x14ac:dyDescent="0.25">
      <c r="B751241" s="74"/>
    </row>
    <row r="751242" spans="2:3" x14ac:dyDescent="0.25">
      <c r="B751242" s="74"/>
    </row>
    <row r="751243" spans="2:3" x14ac:dyDescent="0.25">
      <c r="B751243" s="74"/>
    </row>
    <row r="751244" spans="2:3" x14ac:dyDescent="0.25">
      <c r="B751244" s="74"/>
    </row>
    <row r="751245" spans="2:3" x14ac:dyDescent="0.25">
      <c r="B751245" s="74"/>
    </row>
    <row r="751246" spans="2:3" x14ac:dyDescent="0.25">
      <c r="B751246" s="74"/>
    </row>
    <row r="751297" spans="2:3" x14ac:dyDescent="0.25">
      <c r="C751297"/>
    </row>
    <row r="751298" spans="2:3" x14ac:dyDescent="0.25">
      <c r="B751298" s="74"/>
    </row>
    <row r="751299" spans="2:3" x14ac:dyDescent="0.25">
      <c r="B751299" s="74"/>
    </row>
    <row r="751300" spans="2:3" x14ac:dyDescent="0.25">
      <c r="B751300" s="74"/>
    </row>
    <row r="751301" spans="2:3" x14ac:dyDescent="0.25">
      <c r="B751301" s="74"/>
    </row>
    <row r="751302" spans="2:3" x14ac:dyDescent="0.25">
      <c r="B751302" s="74"/>
    </row>
    <row r="751303" spans="2:3" x14ac:dyDescent="0.25">
      <c r="B751303" s="74"/>
    </row>
    <row r="751304" spans="2:3" x14ac:dyDescent="0.25">
      <c r="B751304" s="74"/>
    </row>
    <row r="751305" spans="2:3" x14ac:dyDescent="0.25">
      <c r="B751305" s="74"/>
    </row>
    <row r="751306" spans="2:3" x14ac:dyDescent="0.25">
      <c r="B751306" s="74"/>
    </row>
    <row r="751307" spans="2:3" x14ac:dyDescent="0.25">
      <c r="B751307" s="74"/>
    </row>
    <row r="751308" spans="2:3" x14ac:dyDescent="0.25">
      <c r="B751308" s="74"/>
    </row>
    <row r="751309" spans="2:3" x14ac:dyDescent="0.25">
      <c r="B751309" s="74"/>
    </row>
    <row r="751310" spans="2:3" x14ac:dyDescent="0.25">
      <c r="B751310" s="74"/>
    </row>
    <row r="751361" spans="2:3" x14ac:dyDescent="0.25">
      <c r="C751361"/>
    </row>
    <row r="751362" spans="2:3" x14ac:dyDescent="0.25">
      <c r="B751362" s="74"/>
    </row>
    <row r="751363" spans="2:3" x14ac:dyDescent="0.25">
      <c r="B751363" s="74"/>
    </row>
    <row r="751364" spans="2:3" x14ac:dyDescent="0.25">
      <c r="B751364" s="74"/>
    </row>
    <row r="751365" spans="2:3" x14ac:dyDescent="0.25">
      <c r="B751365" s="74"/>
    </row>
    <row r="751366" spans="2:3" x14ac:dyDescent="0.25">
      <c r="B751366" s="74"/>
    </row>
    <row r="751367" spans="2:3" x14ac:dyDescent="0.25">
      <c r="B751367" s="74"/>
    </row>
    <row r="751368" spans="2:3" x14ac:dyDescent="0.25">
      <c r="B751368" s="74"/>
    </row>
    <row r="751369" spans="2:3" x14ac:dyDescent="0.25">
      <c r="B751369" s="74"/>
    </row>
    <row r="751370" spans="2:3" x14ac:dyDescent="0.25">
      <c r="B751370" s="74"/>
    </row>
    <row r="751371" spans="2:3" x14ac:dyDescent="0.25">
      <c r="B751371" s="74"/>
    </row>
    <row r="751372" spans="2:3" x14ac:dyDescent="0.25">
      <c r="B751372" s="74"/>
    </row>
    <row r="751373" spans="2:3" x14ac:dyDescent="0.25">
      <c r="B751373" s="74"/>
    </row>
    <row r="751374" spans="2:3" x14ac:dyDescent="0.25">
      <c r="B751374" s="74"/>
    </row>
    <row r="751425" spans="2:3" x14ac:dyDescent="0.25">
      <c r="C751425"/>
    </row>
    <row r="751426" spans="2:3" x14ac:dyDescent="0.25">
      <c r="B751426" s="74"/>
    </row>
    <row r="751427" spans="2:3" x14ac:dyDescent="0.25">
      <c r="B751427" s="74"/>
    </row>
    <row r="751428" spans="2:3" x14ac:dyDescent="0.25">
      <c r="B751428" s="74"/>
    </row>
    <row r="751429" spans="2:3" x14ac:dyDescent="0.25">
      <c r="B751429" s="74"/>
    </row>
    <row r="751430" spans="2:3" x14ac:dyDescent="0.25">
      <c r="B751430" s="74"/>
    </row>
    <row r="751431" spans="2:3" x14ac:dyDescent="0.25">
      <c r="B751431" s="74"/>
    </row>
    <row r="751432" spans="2:3" x14ac:dyDescent="0.25">
      <c r="B751432" s="74"/>
    </row>
    <row r="751433" spans="2:3" x14ac:dyDescent="0.25">
      <c r="B751433" s="74"/>
    </row>
    <row r="751434" spans="2:3" x14ac:dyDescent="0.25">
      <c r="B751434" s="74"/>
    </row>
    <row r="751435" spans="2:3" x14ac:dyDescent="0.25">
      <c r="B751435" s="74"/>
    </row>
    <row r="751436" spans="2:3" x14ac:dyDescent="0.25">
      <c r="B751436" s="74"/>
    </row>
    <row r="751437" spans="2:3" x14ac:dyDescent="0.25">
      <c r="B751437" s="74"/>
    </row>
    <row r="751438" spans="2:3" x14ac:dyDescent="0.25">
      <c r="B751438" s="74"/>
    </row>
    <row r="751489" spans="2:3" x14ac:dyDescent="0.25">
      <c r="C751489"/>
    </row>
    <row r="751490" spans="2:3" x14ac:dyDescent="0.25">
      <c r="B751490" s="74"/>
    </row>
    <row r="751491" spans="2:3" x14ac:dyDescent="0.25">
      <c r="B751491" s="74"/>
    </row>
    <row r="751492" spans="2:3" x14ac:dyDescent="0.25">
      <c r="B751492" s="74"/>
    </row>
    <row r="751493" spans="2:3" x14ac:dyDescent="0.25">
      <c r="B751493" s="74"/>
    </row>
    <row r="751494" spans="2:3" x14ac:dyDescent="0.25">
      <c r="B751494" s="74"/>
    </row>
    <row r="751495" spans="2:3" x14ac:dyDescent="0.25">
      <c r="B751495" s="74"/>
    </row>
    <row r="751496" spans="2:3" x14ac:dyDescent="0.25">
      <c r="B751496" s="74"/>
    </row>
    <row r="751497" spans="2:3" x14ac:dyDescent="0.25">
      <c r="B751497" s="74"/>
    </row>
    <row r="751498" spans="2:3" x14ac:dyDescent="0.25">
      <c r="B751498" s="74"/>
    </row>
    <row r="751499" spans="2:3" x14ac:dyDescent="0.25">
      <c r="B751499" s="74"/>
    </row>
    <row r="751500" spans="2:3" x14ac:dyDescent="0.25">
      <c r="B751500" s="74"/>
    </row>
    <row r="751501" spans="2:3" x14ac:dyDescent="0.25">
      <c r="B751501" s="74"/>
    </row>
    <row r="751502" spans="2:3" x14ac:dyDescent="0.25">
      <c r="B751502" s="74"/>
    </row>
    <row r="751553" spans="2:3" x14ac:dyDescent="0.25">
      <c r="C751553"/>
    </row>
    <row r="751554" spans="2:3" x14ac:dyDescent="0.25">
      <c r="B751554" s="74"/>
    </row>
    <row r="751555" spans="2:3" x14ac:dyDescent="0.25">
      <c r="B751555" s="74"/>
    </row>
    <row r="751556" spans="2:3" x14ac:dyDescent="0.25">
      <c r="B751556" s="74"/>
    </row>
    <row r="751557" spans="2:3" x14ac:dyDescent="0.25">
      <c r="B751557" s="74"/>
    </row>
    <row r="751558" spans="2:3" x14ac:dyDescent="0.25">
      <c r="B751558" s="74"/>
    </row>
    <row r="751559" spans="2:3" x14ac:dyDescent="0.25">
      <c r="B751559" s="74"/>
    </row>
    <row r="751560" spans="2:3" x14ac:dyDescent="0.25">
      <c r="B751560" s="74"/>
    </row>
    <row r="751561" spans="2:3" x14ac:dyDescent="0.25">
      <c r="B751561" s="74"/>
    </row>
    <row r="751562" spans="2:3" x14ac:dyDescent="0.25">
      <c r="B751562" s="74"/>
    </row>
    <row r="751563" spans="2:3" x14ac:dyDescent="0.25">
      <c r="B751563" s="74"/>
    </row>
    <row r="751564" spans="2:3" x14ac:dyDescent="0.25">
      <c r="B751564" s="74"/>
    </row>
    <row r="751565" spans="2:3" x14ac:dyDescent="0.25">
      <c r="B751565" s="74"/>
    </row>
    <row r="751566" spans="2:3" x14ac:dyDescent="0.25">
      <c r="B751566" s="74"/>
    </row>
    <row r="751617" spans="2:3" x14ac:dyDescent="0.25">
      <c r="C751617"/>
    </row>
    <row r="751618" spans="2:3" x14ac:dyDescent="0.25">
      <c r="B751618" s="74"/>
    </row>
    <row r="751619" spans="2:3" x14ac:dyDescent="0.25">
      <c r="B751619" s="74"/>
    </row>
    <row r="751620" spans="2:3" x14ac:dyDescent="0.25">
      <c r="B751620" s="74"/>
    </row>
    <row r="751621" spans="2:3" x14ac:dyDescent="0.25">
      <c r="B751621" s="74"/>
    </row>
    <row r="751622" spans="2:3" x14ac:dyDescent="0.25">
      <c r="B751622" s="74"/>
    </row>
    <row r="751623" spans="2:3" x14ac:dyDescent="0.25">
      <c r="B751623" s="74"/>
    </row>
    <row r="751624" spans="2:3" x14ac:dyDescent="0.25">
      <c r="B751624" s="74"/>
    </row>
    <row r="751625" spans="2:3" x14ac:dyDescent="0.25">
      <c r="B751625" s="74"/>
    </row>
    <row r="751626" spans="2:3" x14ac:dyDescent="0.25">
      <c r="B751626" s="74"/>
    </row>
    <row r="751627" spans="2:3" x14ac:dyDescent="0.25">
      <c r="B751627" s="74"/>
    </row>
    <row r="751628" spans="2:3" x14ac:dyDescent="0.25">
      <c r="B751628" s="74"/>
    </row>
    <row r="751629" spans="2:3" x14ac:dyDescent="0.25">
      <c r="B751629" s="74"/>
    </row>
    <row r="751630" spans="2:3" x14ac:dyDescent="0.25">
      <c r="B751630" s="74"/>
    </row>
    <row r="751681" spans="2:3" x14ac:dyDescent="0.25">
      <c r="C751681"/>
    </row>
    <row r="751682" spans="2:3" x14ac:dyDescent="0.25">
      <c r="B751682" s="74"/>
    </row>
    <row r="751683" spans="2:3" x14ac:dyDescent="0.25">
      <c r="B751683" s="74"/>
    </row>
    <row r="751684" spans="2:3" x14ac:dyDescent="0.25">
      <c r="B751684" s="74"/>
    </row>
    <row r="751685" spans="2:3" x14ac:dyDescent="0.25">
      <c r="B751685" s="74"/>
    </row>
    <row r="751686" spans="2:3" x14ac:dyDescent="0.25">
      <c r="B751686" s="74"/>
    </row>
    <row r="751687" spans="2:3" x14ac:dyDescent="0.25">
      <c r="B751687" s="74"/>
    </row>
    <row r="751688" spans="2:3" x14ac:dyDescent="0.25">
      <c r="B751688" s="74"/>
    </row>
    <row r="751689" spans="2:3" x14ac:dyDescent="0.25">
      <c r="B751689" s="74"/>
    </row>
    <row r="751690" spans="2:3" x14ac:dyDescent="0.25">
      <c r="B751690" s="74"/>
    </row>
    <row r="751691" spans="2:3" x14ac:dyDescent="0.25">
      <c r="B751691" s="74"/>
    </row>
    <row r="751692" spans="2:3" x14ac:dyDescent="0.25">
      <c r="B751692" s="74"/>
    </row>
    <row r="751693" spans="2:3" x14ac:dyDescent="0.25">
      <c r="B751693" s="74"/>
    </row>
    <row r="751694" spans="2:3" x14ac:dyDescent="0.25">
      <c r="B751694" s="74"/>
    </row>
    <row r="751745" spans="2:3" x14ac:dyDescent="0.25">
      <c r="C751745"/>
    </row>
    <row r="751746" spans="2:3" x14ac:dyDescent="0.25">
      <c r="B751746" s="74"/>
    </row>
    <row r="751747" spans="2:3" x14ac:dyDescent="0.25">
      <c r="B751747" s="74"/>
    </row>
    <row r="751748" spans="2:3" x14ac:dyDescent="0.25">
      <c r="B751748" s="74"/>
    </row>
    <row r="751749" spans="2:3" x14ac:dyDescent="0.25">
      <c r="B751749" s="74"/>
    </row>
    <row r="751750" spans="2:3" x14ac:dyDescent="0.25">
      <c r="B751750" s="74"/>
    </row>
    <row r="751751" spans="2:3" x14ac:dyDescent="0.25">
      <c r="B751751" s="74"/>
    </row>
    <row r="751752" spans="2:3" x14ac:dyDescent="0.25">
      <c r="B751752" s="74"/>
    </row>
    <row r="751753" spans="2:3" x14ac:dyDescent="0.25">
      <c r="B751753" s="74"/>
    </row>
    <row r="751754" spans="2:3" x14ac:dyDescent="0.25">
      <c r="B751754" s="74"/>
    </row>
    <row r="751755" spans="2:3" x14ac:dyDescent="0.25">
      <c r="B751755" s="74"/>
    </row>
    <row r="751756" spans="2:3" x14ac:dyDescent="0.25">
      <c r="B751756" s="74"/>
    </row>
    <row r="751757" spans="2:3" x14ac:dyDescent="0.25">
      <c r="B751757" s="74"/>
    </row>
    <row r="751758" spans="2:3" x14ac:dyDescent="0.25">
      <c r="B751758" s="74"/>
    </row>
    <row r="751809" spans="2:3" x14ac:dyDescent="0.25">
      <c r="C751809"/>
    </row>
    <row r="751810" spans="2:3" x14ac:dyDescent="0.25">
      <c r="B751810" s="74"/>
    </row>
    <row r="751811" spans="2:3" x14ac:dyDescent="0.25">
      <c r="B751811" s="74"/>
    </row>
    <row r="751812" spans="2:3" x14ac:dyDescent="0.25">
      <c r="B751812" s="74"/>
    </row>
    <row r="751813" spans="2:3" x14ac:dyDescent="0.25">
      <c r="B751813" s="74"/>
    </row>
    <row r="751814" spans="2:3" x14ac:dyDescent="0.25">
      <c r="B751814" s="74"/>
    </row>
    <row r="751815" spans="2:3" x14ac:dyDescent="0.25">
      <c r="B751815" s="74"/>
    </row>
    <row r="751816" spans="2:3" x14ac:dyDescent="0.25">
      <c r="B751816" s="74"/>
    </row>
    <row r="751817" spans="2:3" x14ac:dyDescent="0.25">
      <c r="B751817" s="74"/>
    </row>
    <row r="751818" spans="2:3" x14ac:dyDescent="0.25">
      <c r="B751818" s="74"/>
    </row>
    <row r="751819" spans="2:3" x14ac:dyDescent="0.25">
      <c r="B751819" s="74"/>
    </row>
    <row r="751820" spans="2:3" x14ac:dyDescent="0.25">
      <c r="B751820" s="74"/>
    </row>
    <row r="751821" spans="2:3" x14ac:dyDescent="0.25">
      <c r="B751821" s="74"/>
    </row>
    <row r="751822" spans="2:3" x14ac:dyDescent="0.25">
      <c r="B751822" s="74"/>
    </row>
    <row r="751873" spans="2:3" x14ac:dyDescent="0.25">
      <c r="C751873"/>
    </row>
    <row r="751874" spans="2:3" x14ac:dyDescent="0.25">
      <c r="B751874" s="74"/>
    </row>
    <row r="751875" spans="2:3" x14ac:dyDescent="0.25">
      <c r="B751875" s="74"/>
    </row>
    <row r="751876" spans="2:3" x14ac:dyDescent="0.25">
      <c r="B751876" s="74"/>
    </row>
    <row r="751877" spans="2:3" x14ac:dyDescent="0.25">
      <c r="B751877" s="74"/>
    </row>
    <row r="751878" spans="2:3" x14ac:dyDescent="0.25">
      <c r="B751878" s="74"/>
    </row>
    <row r="751879" spans="2:3" x14ac:dyDescent="0.25">
      <c r="B751879" s="74"/>
    </row>
    <row r="751880" spans="2:3" x14ac:dyDescent="0.25">
      <c r="B751880" s="74"/>
    </row>
    <row r="751881" spans="2:3" x14ac:dyDescent="0.25">
      <c r="B751881" s="74"/>
    </row>
    <row r="751882" spans="2:3" x14ac:dyDescent="0.25">
      <c r="B751882" s="74"/>
    </row>
    <row r="751883" spans="2:3" x14ac:dyDescent="0.25">
      <c r="B751883" s="74"/>
    </row>
    <row r="751884" spans="2:3" x14ac:dyDescent="0.25">
      <c r="B751884" s="74"/>
    </row>
    <row r="751885" spans="2:3" x14ac:dyDescent="0.25">
      <c r="B751885" s="74"/>
    </row>
    <row r="751886" spans="2:3" x14ac:dyDescent="0.25">
      <c r="B751886" s="74"/>
    </row>
    <row r="751937" spans="2:3" x14ac:dyDescent="0.25">
      <c r="C751937"/>
    </row>
    <row r="751938" spans="2:3" x14ac:dyDescent="0.25">
      <c r="B751938" s="74"/>
    </row>
    <row r="751939" spans="2:3" x14ac:dyDescent="0.25">
      <c r="B751939" s="74"/>
    </row>
    <row r="751940" spans="2:3" x14ac:dyDescent="0.25">
      <c r="B751940" s="74"/>
    </row>
    <row r="751941" spans="2:3" x14ac:dyDescent="0.25">
      <c r="B751941" s="74"/>
    </row>
    <row r="751942" spans="2:3" x14ac:dyDescent="0.25">
      <c r="B751942" s="74"/>
    </row>
    <row r="751943" spans="2:3" x14ac:dyDescent="0.25">
      <c r="B751943" s="74"/>
    </row>
    <row r="751944" spans="2:3" x14ac:dyDescent="0.25">
      <c r="B751944" s="74"/>
    </row>
    <row r="751945" spans="2:3" x14ac:dyDescent="0.25">
      <c r="B751945" s="74"/>
    </row>
    <row r="751946" spans="2:3" x14ac:dyDescent="0.25">
      <c r="B751946" s="74"/>
    </row>
    <row r="751947" spans="2:3" x14ac:dyDescent="0.25">
      <c r="B751947" s="74"/>
    </row>
    <row r="751948" spans="2:3" x14ac:dyDescent="0.25">
      <c r="B751948" s="74"/>
    </row>
    <row r="751949" spans="2:3" x14ac:dyDescent="0.25">
      <c r="B751949" s="74"/>
    </row>
    <row r="751950" spans="2:3" x14ac:dyDescent="0.25">
      <c r="B751950" s="74"/>
    </row>
    <row r="752001" spans="2:3" x14ac:dyDescent="0.25">
      <c r="C752001"/>
    </row>
    <row r="752002" spans="2:3" x14ac:dyDescent="0.25">
      <c r="B752002" s="74"/>
    </row>
    <row r="752003" spans="2:3" x14ac:dyDescent="0.25">
      <c r="B752003" s="74"/>
    </row>
    <row r="752004" spans="2:3" x14ac:dyDescent="0.25">
      <c r="B752004" s="74"/>
    </row>
    <row r="752005" spans="2:3" x14ac:dyDescent="0.25">
      <c r="B752005" s="74"/>
    </row>
    <row r="752006" spans="2:3" x14ac:dyDescent="0.25">
      <c r="B752006" s="74"/>
    </row>
    <row r="752007" spans="2:3" x14ac:dyDescent="0.25">
      <c r="B752007" s="74"/>
    </row>
    <row r="752008" spans="2:3" x14ac:dyDescent="0.25">
      <c r="B752008" s="74"/>
    </row>
    <row r="752009" spans="2:3" x14ac:dyDescent="0.25">
      <c r="B752009" s="74"/>
    </row>
    <row r="752010" spans="2:3" x14ac:dyDescent="0.25">
      <c r="B752010" s="74"/>
    </row>
    <row r="752011" spans="2:3" x14ac:dyDescent="0.25">
      <c r="B752011" s="74"/>
    </row>
    <row r="752012" spans="2:3" x14ac:dyDescent="0.25">
      <c r="B752012" s="74"/>
    </row>
    <row r="752013" spans="2:3" x14ac:dyDescent="0.25">
      <c r="B752013" s="74"/>
    </row>
    <row r="752014" spans="2:3" x14ac:dyDescent="0.25">
      <c r="B752014" s="74"/>
    </row>
    <row r="752065" spans="2:3" x14ac:dyDescent="0.25">
      <c r="C752065"/>
    </row>
    <row r="752066" spans="2:3" x14ac:dyDescent="0.25">
      <c r="B752066" s="74"/>
    </row>
    <row r="752067" spans="2:3" x14ac:dyDescent="0.25">
      <c r="B752067" s="74"/>
    </row>
    <row r="752068" spans="2:3" x14ac:dyDescent="0.25">
      <c r="B752068" s="74"/>
    </row>
    <row r="752069" spans="2:3" x14ac:dyDescent="0.25">
      <c r="B752069" s="74"/>
    </row>
    <row r="752070" spans="2:3" x14ac:dyDescent="0.25">
      <c r="B752070" s="74"/>
    </row>
    <row r="752071" spans="2:3" x14ac:dyDescent="0.25">
      <c r="B752071" s="74"/>
    </row>
    <row r="752072" spans="2:3" x14ac:dyDescent="0.25">
      <c r="B752072" s="74"/>
    </row>
    <row r="752073" spans="2:3" x14ac:dyDescent="0.25">
      <c r="B752073" s="74"/>
    </row>
    <row r="752074" spans="2:3" x14ac:dyDescent="0.25">
      <c r="B752074" s="74"/>
    </row>
    <row r="752075" spans="2:3" x14ac:dyDescent="0.25">
      <c r="B752075" s="74"/>
    </row>
    <row r="752076" spans="2:3" x14ac:dyDescent="0.25">
      <c r="B752076" s="74"/>
    </row>
    <row r="752077" spans="2:3" x14ac:dyDescent="0.25">
      <c r="B752077" s="74"/>
    </row>
    <row r="752078" spans="2:3" x14ac:dyDescent="0.25">
      <c r="B752078" s="74"/>
    </row>
    <row r="752129" spans="2:3" x14ac:dyDescent="0.25">
      <c r="C752129"/>
    </row>
    <row r="752130" spans="2:3" x14ac:dyDescent="0.25">
      <c r="B752130" s="74"/>
    </row>
    <row r="752131" spans="2:3" x14ac:dyDescent="0.25">
      <c r="B752131" s="74"/>
    </row>
    <row r="752132" spans="2:3" x14ac:dyDescent="0.25">
      <c r="B752132" s="74"/>
    </row>
    <row r="752133" spans="2:3" x14ac:dyDescent="0.25">
      <c r="B752133" s="74"/>
    </row>
    <row r="752134" spans="2:3" x14ac:dyDescent="0.25">
      <c r="B752134" s="74"/>
    </row>
    <row r="752135" spans="2:3" x14ac:dyDescent="0.25">
      <c r="B752135" s="74"/>
    </row>
    <row r="752136" spans="2:3" x14ac:dyDescent="0.25">
      <c r="B752136" s="74"/>
    </row>
    <row r="752137" spans="2:3" x14ac:dyDescent="0.25">
      <c r="B752137" s="74"/>
    </row>
    <row r="752138" spans="2:3" x14ac:dyDescent="0.25">
      <c r="B752138" s="74"/>
    </row>
    <row r="752139" spans="2:3" x14ac:dyDescent="0.25">
      <c r="B752139" s="74"/>
    </row>
    <row r="752140" spans="2:3" x14ac:dyDescent="0.25">
      <c r="B752140" s="74"/>
    </row>
    <row r="752141" spans="2:3" x14ac:dyDescent="0.25">
      <c r="B752141" s="74"/>
    </row>
    <row r="752142" spans="2:3" x14ac:dyDescent="0.25">
      <c r="B752142" s="74"/>
    </row>
    <row r="752193" spans="2:3" x14ac:dyDescent="0.25">
      <c r="C752193"/>
    </row>
    <row r="752194" spans="2:3" x14ac:dyDescent="0.25">
      <c r="B752194" s="74"/>
    </row>
    <row r="752195" spans="2:3" x14ac:dyDescent="0.25">
      <c r="B752195" s="74"/>
    </row>
    <row r="752196" spans="2:3" x14ac:dyDescent="0.25">
      <c r="B752196" s="74"/>
    </row>
    <row r="752197" spans="2:3" x14ac:dyDescent="0.25">
      <c r="B752197" s="74"/>
    </row>
    <row r="752198" spans="2:3" x14ac:dyDescent="0.25">
      <c r="B752198" s="74"/>
    </row>
    <row r="752199" spans="2:3" x14ac:dyDescent="0.25">
      <c r="B752199" s="74"/>
    </row>
    <row r="752200" spans="2:3" x14ac:dyDescent="0.25">
      <c r="B752200" s="74"/>
    </row>
    <row r="752201" spans="2:3" x14ac:dyDescent="0.25">
      <c r="B752201" s="74"/>
    </row>
    <row r="752202" spans="2:3" x14ac:dyDescent="0.25">
      <c r="B752202" s="74"/>
    </row>
    <row r="752203" spans="2:3" x14ac:dyDescent="0.25">
      <c r="B752203" s="74"/>
    </row>
    <row r="752204" spans="2:3" x14ac:dyDescent="0.25">
      <c r="B752204" s="74"/>
    </row>
    <row r="752205" spans="2:3" x14ac:dyDescent="0.25">
      <c r="B752205" s="74"/>
    </row>
    <row r="752206" spans="2:3" x14ac:dyDescent="0.25">
      <c r="B752206" s="74"/>
    </row>
    <row r="752257" spans="2:3" x14ac:dyDescent="0.25">
      <c r="C752257"/>
    </row>
    <row r="752258" spans="2:3" x14ac:dyDescent="0.25">
      <c r="B752258" s="74"/>
    </row>
    <row r="752259" spans="2:3" x14ac:dyDescent="0.25">
      <c r="B752259" s="74"/>
    </row>
    <row r="752260" spans="2:3" x14ac:dyDescent="0.25">
      <c r="B752260" s="74"/>
    </row>
    <row r="752261" spans="2:3" x14ac:dyDescent="0.25">
      <c r="B752261" s="74"/>
    </row>
    <row r="752262" spans="2:3" x14ac:dyDescent="0.25">
      <c r="B752262" s="74"/>
    </row>
    <row r="752263" spans="2:3" x14ac:dyDescent="0.25">
      <c r="B752263" s="74"/>
    </row>
    <row r="752264" spans="2:3" x14ac:dyDescent="0.25">
      <c r="B752264" s="74"/>
    </row>
    <row r="752265" spans="2:3" x14ac:dyDescent="0.25">
      <c r="B752265" s="74"/>
    </row>
    <row r="752266" spans="2:3" x14ac:dyDescent="0.25">
      <c r="B752266" s="74"/>
    </row>
    <row r="752267" spans="2:3" x14ac:dyDescent="0.25">
      <c r="B752267" s="74"/>
    </row>
    <row r="752268" spans="2:3" x14ac:dyDescent="0.25">
      <c r="B752268" s="74"/>
    </row>
    <row r="752269" spans="2:3" x14ac:dyDescent="0.25">
      <c r="B752269" s="74"/>
    </row>
    <row r="752270" spans="2:3" x14ac:dyDescent="0.25">
      <c r="B752270" s="74"/>
    </row>
    <row r="752321" spans="2:3" x14ac:dyDescent="0.25">
      <c r="C752321"/>
    </row>
    <row r="752322" spans="2:3" x14ac:dyDescent="0.25">
      <c r="B752322" s="74"/>
    </row>
    <row r="752323" spans="2:3" x14ac:dyDescent="0.25">
      <c r="B752323" s="74"/>
    </row>
    <row r="752324" spans="2:3" x14ac:dyDescent="0.25">
      <c r="B752324" s="74"/>
    </row>
    <row r="752325" spans="2:3" x14ac:dyDescent="0.25">
      <c r="B752325" s="74"/>
    </row>
    <row r="752326" spans="2:3" x14ac:dyDescent="0.25">
      <c r="B752326" s="74"/>
    </row>
    <row r="752327" spans="2:3" x14ac:dyDescent="0.25">
      <c r="B752327" s="74"/>
    </row>
    <row r="752328" spans="2:3" x14ac:dyDescent="0.25">
      <c r="B752328" s="74"/>
    </row>
    <row r="752329" spans="2:3" x14ac:dyDescent="0.25">
      <c r="B752329" s="74"/>
    </row>
    <row r="752330" spans="2:3" x14ac:dyDescent="0.25">
      <c r="B752330" s="74"/>
    </row>
    <row r="752331" spans="2:3" x14ac:dyDescent="0.25">
      <c r="B752331" s="74"/>
    </row>
    <row r="752332" spans="2:3" x14ac:dyDescent="0.25">
      <c r="B752332" s="74"/>
    </row>
    <row r="752333" spans="2:3" x14ac:dyDescent="0.25">
      <c r="B752333" s="74"/>
    </row>
    <row r="752334" spans="2:3" x14ac:dyDescent="0.25">
      <c r="B752334" s="74"/>
    </row>
    <row r="752385" spans="2:3" x14ac:dyDescent="0.25">
      <c r="C752385"/>
    </row>
    <row r="752386" spans="2:3" x14ac:dyDescent="0.25">
      <c r="B752386" s="74"/>
    </row>
    <row r="752387" spans="2:3" x14ac:dyDescent="0.25">
      <c r="B752387" s="74"/>
    </row>
    <row r="752388" spans="2:3" x14ac:dyDescent="0.25">
      <c r="B752388" s="74"/>
    </row>
    <row r="752389" spans="2:3" x14ac:dyDescent="0.25">
      <c r="B752389" s="74"/>
    </row>
    <row r="752390" spans="2:3" x14ac:dyDescent="0.25">
      <c r="B752390" s="74"/>
    </row>
    <row r="752391" spans="2:3" x14ac:dyDescent="0.25">
      <c r="B752391" s="74"/>
    </row>
    <row r="752392" spans="2:3" x14ac:dyDescent="0.25">
      <c r="B752392" s="74"/>
    </row>
    <row r="752393" spans="2:3" x14ac:dyDescent="0.25">
      <c r="B752393" s="74"/>
    </row>
    <row r="752394" spans="2:3" x14ac:dyDescent="0.25">
      <c r="B752394" s="74"/>
    </row>
    <row r="752395" spans="2:3" x14ac:dyDescent="0.25">
      <c r="B752395" s="74"/>
    </row>
    <row r="752396" spans="2:3" x14ac:dyDescent="0.25">
      <c r="B752396" s="74"/>
    </row>
    <row r="752397" spans="2:3" x14ac:dyDescent="0.25">
      <c r="B752397" s="74"/>
    </row>
    <row r="752398" spans="2:3" x14ac:dyDescent="0.25">
      <c r="B752398" s="74"/>
    </row>
    <row r="752449" spans="2:3" x14ac:dyDescent="0.25">
      <c r="C752449"/>
    </row>
    <row r="752450" spans="2:3" x14ac:dyDescent="0.25">
      <c r="B752450" s="74"/>
    </row>
    <row r="752451" spans="2:3" x14ac:dyDescent="0.25">
      <c r="B752451" s="74"/>
    </row>
    <row r="752452" spans="2:3" x14ac:dyDescent="0.25">
      <c r="B752452" s="74"/>
    </row>
    <row r="752453" spans="2:3" x14ac:dyDescent="0.25">
      <c r="B752453" s="74"/>
    </row>
    <row r="752454" spans="2:3" x14ac:dyDescent="0.25">
      <c r="B752454" s="74"/>
    </row>
    <row r="752455" spans="2:3" x14ac:dyDescent="0.25">
      <c r="B752455" s="74"/>
    </row>
    <row r="752456" spans="2:3" x14ac:dyDescent="0.25">
      <c r="B752456" s="74"/>
    </row>
    <row r="752457" spans="2:3" x14ac:dyDescent="0.25">
      <c r="B752457" s="74"/>
    </row>
    <row r="752458" spans="2:3" x14ac:dyDescent="0.25">
      <c r="B752458" s="74"/>
    </row>
    <row r="752459" spans="2:3" x14ac:dyDescent="0.25">
      <c r="B752459" s="74"/>
    </row>
    <row r="752460" spans="2:3" x14ac:dyDescent="0.25">
      <c r="B752460" s="74"/>
    </row>
    <row r="752461" spans="2:3" x14ac:dyDescent="0.25">
      <c r="B752461" s="74"/>
    </row>
    <row r="752462" spans="2:3" x14ac:dyDescent="0.25">
      <c r="B752462" s="74"/>
    </row>
    <row r="752513" spans="2:3" x14ac:dyDescent="0.25">
      <c r="C752513"/>
    </row>
    <row r="752514" spans="2:3" x14ac:dyDescent="0.25">
      <c r="B752514" s="74"/>
    </row>
    <row r="752515" spans="2:3" x14ac:dyDescent="0.25">
      <c r="B752515" s="74"/>
    </row>
    <row r="752516" spans="2:3" x14ac:dyDescent="0.25">
      <c r="B752516" s="74"/>
    </row>
    <row r="752517" spans="2:3" x14ac:dyDescent="0.25">
      <c r="B752517" s="74"/>
    </row>
    <row r="752518" spans="2:3" x14ac:dyDescent="0.25">
      <c r="B752518" s="74"/>
    </row>
    <row r="752519" spans="2:3" x14ac:dyDescent="0.25">
      <c r="B752519" s="74"/>
    </row>
    <row r="752520" spans="2:3" x14ac:dyDescent="0.25">
      <c r="B752520" s="74"/>
    </row>
    <row r="752521" spans="2:3" x14ac:dyDescent="0.25">
      <c r="B752521" s="74"/>
    </row>
    <row r="752522" spans="2:3" x14ac:dyDescent="0.25">
      <c r="B752522" s="74"/>
    </row>
    <row r="752523" spans="2:3" x14ac:dyDescent="0.25">
      <c r="B752523" s="74"/>
    </row>
    <row r="752524" spans="2:3" x14ac:dyDescent="0.25">
      <c r="B752524" s="74"/>
    </row>
    <row r="752525" spans="2:3" x14ac:dyDescent="0.25">
      <c r="B752525" s="74"/>
    </row>
    <row r="752526" spans="2:3" x14ac:dyDescent="0.25">
      <c r="B752526" s="74"/>
    </row>
    <row r="752577" spans="2:3" x14ac:dyDescent="0.25">
      <c r="C752577"/>
    </row>
    <row r="752578" spans="2:3" x14ac:dyDescent="0.25">
      <c r="B752578" s="74"/>
    </row>
    <row r="752579" spans="2:3" x14ac:dyDescent="0.25">
      <c r="B752579" s="74"/>
    </row>
    <row r="752580" spans="2:3" x14ac:dyDescent="0.25">
      <c r="B752580" s="74"/>
    </row>
    <row r="752581" spans="2:3" x14ac:dyDescent="0.25">
      <c r="B752581" s="74"/>
    </row>
    <row r="752582" spans="2:3" x14ac:dyDescent="0.25">
      <c r="B752582" s="74"/>
    </row>
    <row r="752583" spans="2:3" x14ac:dyDescent="0.25">
      <c r="B752583" s="74"/>
    </row>
    <row r="752584" spans="2:3" x14ac:dyDescent="0.25">
      <c r="B752584" s="74"/>
    </row>
    <row r="752585" spans="2:3" x14ac:dyDescent="0.25">
      <c r="B752585" s="74"/>
    </row>
    <row r="752586" spans="2:3" x14ac:dyDescent="0.25">
      <c r="B752586" s="74"/>
    </row>
    <row r="752587" spans="2:3" x14ac:dyDescent="0.25">
      <c r="B752587" s="74"/>
    </row>
    <row r="752588" spans="2:3" x14ac:dyDescent="0.25">
      <c r="B752588" s="74"/>
    </row>
    <row r="752589" spans="2:3" x14ac:dyDescent="0.25">
      <c r="B752589" s="74"/>
    </row>
    <row r="752590" spans="2:3" x14ac:dyDescent="0.25">
      <c r="B752590" s="74"/>
    </row>
    <row r="752641" spans="2:3" x14ac:dyDescent="0.25">
      <c r="C752641"/>
    </row>
    <row r="752642" spans="2:3" x14ac:dyDescent="0.25">
      <c r="B752642" s="74"/>
    </row>
    <row r="752643" spans="2:3" x14ac:dyDescent="0.25">
      <c r="B752643" s="74"/>
    </row>
    <row r="752644" spans="2:3" x14ac:dyDescent="0.25">
      <c r="B752644" s="74"/>
    </row>
    <row r="752645" spans="2:3" x14ac:dyDescent="0.25">
      <c r="B752645" s="74"/>
    </row>
    <row r="752646" spans="2:3" x14ac:dyDescent="0.25">
      <c r="B752646" s="74"/>
    </row>
    <row r="752647" spans="2:3" x14ac:dyDescent="0.25">
      <c r="B752647" s="74"/>
    </row>
    <row r="752648" spans="2:3" x14ac:dyDescent="0.25">
      <c r="B752648" s="74"/>
    </row>
    <row r="752649" spans="2:3" x14ac:dyDescent="0.25">
      <c r="B752649" s="74"/>
    </row>
    <row r="752650" spans="2:3" x14ac:dyDescent="0.25">
      <c r="B752650" s="74"/>
    </row>
    <row r="752651" spans="2:3" x14ac:dyDescent="0.25">
      <c r="B752651" s="74"/>
    </row>
    <row r="752652" spans="2:3" x14ac:dyDescent="0.25">
      <c r="B752652" s="74"/>
    </row>
    <row r="752653" spans="2:3" x14ac:dyDescent="0.25">
      <c r="B752653" s="74"/>
    </row>
    <row r="752654" spans="2:3" x14ac:dyDescent="0.25">
      <c r="B752654" s="74"/>
    </row>
    <row r="752705" spans="2:3" x14ac:dyDescent="0.25">
      <c r="C752705"/>
    </row>
    <row r="752706" spans="2:3" x14ac:dyDescent="0.25">
      <c r="B752706" s="74"/>
    </row>
    <row r="752707" spans="2:3" x14ac:dyDescent="0.25">
      <c r="B752707" s="74"/>
    </row>
    <row r="752708" spans="2:3" x14ac:dyDescent="0.25">
      <c r="B752708" s="74"/>
    </row>
    <row r="752709" spans="2:3" x14ac:dyDescent="0.25">
      <c r="B752709" s="74"/>
    </row>
    <row r="752710" spans="2:3" x14ac:dyDescent="0.25">
      <c r="B752710" s="74"/>
    </row>
    <row r="752711" spans="2:3" x14ac:dyDescent="0.25">
      <c r="B752711" s="74"/>
    </row>
    <row r="752712" spans="2:3" x14ac:dyDescent="0.25">
      <c r="B752712" s="74"/>
    </row>
    <row r="752713" spans="2:3" x14ac:dyDescent="0.25">
      <c r="B752713" s="74"/>
    </row>
    <row r="752714" spans="2:3" x14ac:dyDescent="0.25">
      <c r="B752714" s="74"/>
    </row>
    <row r="752715" spans="2:3" x14ac:dyDescent="0.25">
      <c r="B752715" s="74"/>
    </row>
    <row r="752716" spans="2:3" x14ac:dyDescent="0.25">
      <c r="B752716" s="74"/>
    </row>
    <row r="752717" spans="2:3" x14ac:dyDescent="0.25">
      <c r="B752717" s="74"/>
    </row>
    <row r="752718" spans="2:3" x14ac:dyDescent="0.25">
      <c r="B752718" s="74"/>
    </row>
    <row r="752769" spans="2:3" x14ac:dyDescent="0.25">
      <c r="C752769"/>
    </row>
    <row r="752770" spans="2:3" x14ac:dyDescent="0.25">
      <c r="B752770" s="74"/>
    </row>
    <row r="752771" spans="2:3" x14ac:dyDescent="0.25">
      <c r="B752771" s="74"/>
    </row>
    <row r="752772" spans="2:3" x14ac:dyDescent="0.25">
      <c r="B752772" s="74"/>
    </row>
    <row r="752773" spans="2:3" x14ac:dyDescent="0.25">
      <c r="B752773" s="74"/>
    </row>
    <row r="752774" spans="2:3" x14ac:dyDescent="0.25">
      <c r="B752774" s="74"/>
    </row>
    <row r="752775" spans="2:3" x14ac:dyDescent="0.25">
      <c r="B752775" s="74"/>
    </row>
    <row r="752776" spans="2:3" x14ac:dyDescent="0.25">
      <c r="B752776" s="74"/>
    </row>
    <row r="752777" spans="2:3" x14ac:dyDescent="0.25">
      <c r="B752777" s="74"/>
    </row>
    <row r="752778" spans="2:3" x14ac:dyDescent="0.25">
      <c r="B752778" s="74"/>
    </row>
    <row r="752779" spans="2:3" x14ac:dyDescent="0.25">
      <c r="B752779" s="74"/>
    </row>
    <row r="752780" spans="2:3" x14ac:dyDescent="0.25">
      <c r="B752780" s="74"/>
    </row>
    <row r="752781" spans="2:3" x14ac:dyDescent="0.25">
      <c r="B752781" s="74"/>
    </row>
    <row r="752782" spans="2:3" x14ac:dyDescent="0.25">
      <c r="B752782" s="74"/>
    </row>
    <row r="752833" spans="2:3" x14ac:dyDescent="0.25">
      <c r="C752833"/>
    </row>
    <row r="752834" spans="2:3" x14ac:dyDescent="0.25">
      <c r="B752834" s="74"/>
    </row>
    <row r="752835" spans="2:3" x14ac:dyDescent="0.25">
      <c r="B752835" s="74"/>
    </row>
    <row r="752836" spans="2:3" x14ac:dyDescent="0.25">
      <c r="B752836" s="74"/>
    </row>
    <row r="752837" spans="2:3" x14ac:dyDescent="0.25">
      <c r="B752837" s="74"/>
    </row>
    <row r="752838" spans="2:3" x14ac:dyDescent="0.25">
      <c r="B752838" s="74"/>
    </row>
    <row r="752839" spans="2:3" x14ac:dyDescent="0.25">
      <c r="B752839" s="74"/>
    </row>
    <row r="752840" spans="2:3" x14ac:dyDescent="0.25">
      <c r="B752840" s="74"/>
    </row>
    <row r="752841" spans="2:3" x14ac:dyDescent="0.25">
      <c r="B752841" s="74"/>
    </row>
    <row r="752842" spans="2:3" x14ac:dyDescent="0.25">
      <c r="B752842" s="74"/>
    </row>
    <row r="752843" spans="2:3" x14ac:dyDescent="0.25">
      <c r="B752843" s="74"/>
    </row>
    <row r="752844" spans="2:3" x14ac:dyDescent="0.25">
      <c r="B752844" s="74"/>
    </row>
    <row r="752845" spans="2:3" x14ac:dyDescent="0.25">
      <c r="B752845" s="74"/>
    </row>
    <row r="752846" spans="2:3" x14ac:dyDescent="0.25">
      <c r="B752846" s="74"/>
    </row>
    <row r="752897" spans="2:3" x14ac:dyDescent="0.25">
      <c r="C752897"/>
    </row>
    <row r="752898" spans="2:3" x14ac:dyDescent="0.25">
      <c r="B752898" s="74"/>
    </row>
    <row r="752899" spans="2:3" x14ac:dyDescent="0.25">
      <c r="B752899" s="74"/>
    </row>
    <row r="752900" spans="2:3" x14ac:dyDescent="0.25">
      <c r="B752900" s="74"/>
    </row>
    <row r="752901" spans="2:3" x14ac:dyDescent="0.25">
      <c r="B752901" s="74"/>
    </row>
    <row r="752902" spans="2:3" x14ac:dyDescent="0.25">
      <c r="B752902" s="74"/>
    </row>
    <row r="752903" spans="2:3" x14ac:dyDescent="0.25">
      <c r="B752903" s="74"/>
    </row>
    <row r="752904" spans="2:3" x14ac:dyDescent="0.25">
      <c r="B752904" s="74"/>
    </row>
    <row r="752905" spans="2:3" x14ac:dyDescent="0.25">
      <c r="B752905" s="74"/>
    </row>
    <row r="752906" spans="2:3" x14ac:dyDescent="0.25">
      <c r="B752906" s="74"/>
    </row>
    <row r="752907" spans="2:3" x14ac:dyDescent="0.25">
      <c r="B752907" s="74"/>
    </row>
    <row r="752908" spans="2:3" x14ac:dyDescent="0.25">
      <c r="B752908" s="74"/>
    </row>
    <row r="752909" spans="2:3" x14ac:dyDescent="0.25">
      <c r="B752909" s="74"/>
    </row>
    <row r="752910" spans="2:3" x14ac:dyDescent="0.25">
      <c r="B752910" s="74"/>
    </row>
    <row r="752961" spans="2:3" x14ac:dyDescent="0.25">
      <c r="C752961"/>
    </row>
    <row r="752962" spans="2:3" x14ac:dyDescent="0.25">
      <c r="B752962" s="74"/>
    </row>
    <row r="752963" spans="2:3" x14ac:dyDescent="0.25">
      <c r="B752963" s="74"/>
    </row>
    <row r="752964" spans="2:3" x14ac:dyDescent="0.25">
      <c r="B752964" s="74"/>
    </row>
    <row r="752965" spans="2:3" x14ac:dyDescent="0.25">
      <c r="B752965" s="74"/>
    </row>
    <row r="752966" spans="2:3" x14ac:dyDescent="0.25">
      <c r="B752966" s="74"/>
    </row>
    <row r="752967" spans="2:3" x14ac:dyDescent="0.25">
      <c r="B752967" s="74"/>
    </row>
    <row r="752968" spans="2:3" x14ac:dyDescent="0.25">
      <c r="B752968" s="74"/>
    </row>
    <row r="752969" spans="2:3" x14ac:dyDescent="0.25">
      <c r="B752969" s="74"/>
    </row>
    <row r="752970" spans="2:3" x14ac:dyDescent="0.25">
      <c r="B752970" s="74"/>
    </row>
    <row r="752971" spans="2:3" x14ac:dyDescent="0.25">
      <c r="B752971" s="74"/>
    </row>
    <row r="752972" spans="2:3" x14ac:dyDescent="0.25">
      <c r="B752972" s="74"/>
    </row>
    <row r="752973" spans="2:3" x14ac:dyDescent="0.25">
      <c r="B752973" s="74"/>
    </row>
    <row r="752974" spans="2:3" x14ac:dyDescent="0.25">
      <c r="B752974" s="74"/>
    </row>
    <row r="753025" spans="2:3" x14ac:dyDescent="0.25">
      <c r="C753025"/>
    </row>
    <row r="753026" spans="2:3" x14ac:dyDescent="0.25">
      <c r="B753026" s="74"/>
    </row>
    <row r="753027" spans="2:3" x14ac:dyDescent="0.25">
      <c r="B753027" s="74"/>
    </row>
    <row r="753028" spans="2:3" x14ac:dyDescent="0.25">
      <c r="B753028" s="74"/>
    </row>
    <row r="753029" spans="2:3" x14ac:dyDescent="0.25">
      <c r="B753029" s="74"/>
    </row>
    <row r="753030" spans="2:3" x14ac:dyDescent="0.25">
      <c r="B753030" s="74"/>
    </row>
    <row r="753031" spans="2:3" x14ac:dyDescent="0.25">
      <c r="B753031" s="74"/>
    </row>
    <row r="753032" spans="2:3" x14ac:dyDescent="0.25">
      <c r="B753032" s="74"/>
    </row>
    <row r="753033" spans="2:3" x14ac:dyDescent="0.25">
      <c r="B753033" s="74"/>
    </row>
    <row r="753034" spans="2:3" x14ac:dyDescent="0.25">
      <c r="B753034" s="74"/>
    </row>
    <row r="753035" spans="2:3" x14ac:dyDescent="0.25">
      <c r="B753035" s="74"/>
    </row>
    <row r="753036" spans="2:3" x14ac:dyDescent="0.25">
      <c r="B753036" s="74"/>
    </row>
    <row r="753037" spans="2:3" x14ac:dyDescent="0.25">
      <c r="B753037" s="74"/>
    </row>
    <row r="753038" spans="2:3" x14ac:dyDescent="0.25">
      <c r="B753038" s="74"/>
    </row>
    <row r="753089" spans="2:3" x14ac:dyDescent="0.25">
      <c r="C753089"/>
    </row>
    <row r="753090" spans="2:3" x14ac:dyDescent="0.25">
      <c r="B753090" s="74"/>
    </row>
    <row r="753091" spans="2:3" x14ac:dyDescent="0.25">
      <c r="B753091" s="74"/>
    </row>
    <row r="753092" spans="2:3" x14ac:dyDescent="0.25">
      <c r="B753092" s="74"/>
    </row>
    <row r="753093" spans="2:3" x14ac:dyDescent="0.25">
      <c r="B753093" s="74"/>
    </row>
    <row r="753094" spans="2:3" x14ac:dyDescent="0.25">
      <c r="B753094" s="74"/>
    </row>
    <row r="753095" spans="2:3" x14ac:dyDescent="0.25">
      <c r="B753095" s="74"/>
    </row>
    <row r="753096" spans="2:3" x14ac:dyDescent="0.25">
      <c r="B753096" s="74"/>
    </row>
    <row r="753097" spans="2:3" x14ac:dyDescent="0.25">
      <c r="B753097" s="74"/>
    </row>
    <row r="753098" spans="2:3" x14ac:dyDescent="0.25">
      <c r="B753098" s="74"/>
    </row>
    <row r="753099" spans="2:3" x14ac:dyDescent="0.25">
      <c r="B753099" s="74"/>
    </row>
    <row r="753100" spans="2:3" x14ac:dyDescent="0.25">
      <c r="B753100" s="74"/>
    </row>
    <row r="753101" spans="2:3" x14ac:dyDescent="0.25">
      <c r="B753101" s="74"/>
    </row>
    <row r="753102" spans="2:3" x14ac:dyDescent="0.25">
      <c r="B753102" s="74"/>
    </row>
    <row r="753153" spans="2:3" x14ac:dyDescent="0.25">
      <c r="C753153"/>
    </row>
    <row r="753154" spans="2:3" x14ac:dyDescent="0.25">
      <c r="B753154" s="74"/>
    </row>
    <row r="753155" spans="2:3" x14ac:dyDescent="0.25">
      <c r="B753155" s="74"/>
    </row>
    <row r="753156" spans="2:3" x14ac:dyDescent="0.25">
      <c r="B753156" s="74"/>
    </row>
    <row r="753157" spans="2:3" x14ac:dyDescent="0.25">
      <c r="B753157" s="74"/>
    </row>
    <row r="753158" spans="2:3" x14ac:dyDescent="0.25">
      <c r="B753158" s="74"/>
    </row>
    <row r="753159" spans="2:3" x14ac:dyDescent="0.25">
      <c r="B753159" s="74"/>
    </row>
    <row r="753160" spans="2:3" x14ac:dyDescent="0.25">
      <c r="B753160" s="74"/>
    </row>
    <row r="753161" spans="2:3" x14ac:dyDescent="0.25">
      <c r="B753161" s="74"/>
    </row>
    <row r="753162" spans="2:3" x14ac:dyDescent="0.25">
      <c r="B753162" s="74"/>
    </row>
    <row r="753163" spans="2:3" x14ac:dyDescent="0.25">
      <c r="B753163" s="74"/>
    </row>
    <row r="753164" spans="2:3" x14ac:dyDescent="0.25">
      <c r="B753164" s="74"/>
    </row>
    <row r="753165" spans="2:3" x14ac:dyDescent="0.25">
      <c r="B753165" s="74"/>
    </row>
    <row r="753166" spans="2:3" x14ac:dyDescent="0.25">
      <c r="B753166" s="74"/>
    </row>
    <row r="753217" spans="2:3" x14ac:dyDescent="0.25">
      <c r="C753217"/>
    </row>
    <row r="753218" spans="2:3" x14ac:dyDescent="0.25">
      <c r="B753218" s="74"/>
    </row>
    <row r="753219" spans="2:3" x14ac:dyDescent="0.25">
      <c r="B753219" s="74"/>
    </row>
    <row r="753220" spans="2:3" x14ac:dyDescent="0.25">
      <c r="B753220" s="74"/>
    </row>
    <row r="753221" spans="2:3" x14ac:dyDescent="0.25">
      <c r="B753221" s="74"/>
    </row>
    <row r="753222" spans="2:3" x14ac:dyDescent="0.25">
      <c r="B753222" s="74"/>
    </row>
    <row r="753223" spans="2:3" x14ac:dyDescent="0.25">
      <c r="B753223" s="74"/>
    </row>
    <row r="753224" spans="2:3" x14ac:dyDescent="0.25">
      <c r="B753224" s="74"/>
    </row>
    <row r="753225" spans="2:3" x14ac:dyDescent="0.25">
      <c r="B753225" s="74"/>
    </row>
    <row r="753226" spans="2:3" x14ac:dyDescent="0.25">
      <c r="B753226" s="74"/>
    </row>
    <row r="753227" spans="2:3" x14ac:dyDescent="0.25">
      <c r="B753227" s="74"/>
    </row>
    <row r="753228" spans="2:3" x14ac:dyDescent="0.25">
      <c r="B753228" s="74"/>
    </row>
    <row r="753229" spans="2:3" x14ac:dyDescent="0.25">
      <c r="B753229" s="74"/>
    </row>
    <row r="753230" spans="2:3" x14ac:dyDescent="0.25">
      <c r="B753230" s="74"/>
    </row>
    <row r="753281" spans="2:3" x14ac:dyDescent="0.25">
      <c r="C753281"/>
    </row>
    <row r="753282" spans="2:3" x14ac:dyDescent="0.25">
      <c r="B753282" s="74"/>
    </row>
    <row r="753283" spans="2:3" x14ac:dyDescent="0.25">
      <c r="B753283" s="74"/>
    </row>
    <row r="753284" spans="2:3" x14ac:dyDescent="0.25">
      <c r="B753284" s="74"/>
    </row>
    <row r="753285" spans="2:3" x14ac:dyDescent="0.25">
      <c r="B753285" s="74"/>
    </row>
    <row r="753286" spans="2:3" x14ac:dyDescent="0.25">
      <c r="B753286" s="74"/>
    </row>
    <row r="753287" spans="2:3" x14ac:dyDescent="0.25">
      <c r="B753287" s="74"/>
    </row>
    <row r="753288" spans="2:3" x14ac:dyDescent="0.25">
      <c r="B753288" s="74"/>
    </row>
    <row r="753289" spans="2:3" x14ac:dyDescent="0.25">
      <c r="B753289" s="74"/>
    </row>
    <row r="753290" spans="2:3" x14ac:dyDescent="0.25">
      <c r="B753290" s="74"/>
    </row>
    <row r="753291" spans="2:3" x14ac:dyDescent="0.25">
      <c r="B753291" s="74"/>
    </row>
    <row r="753292" spans="2:3" x14ac:dyDescent="0.25">
      <c r="B753292" s="74"/>
    </row>
    <row r="753293" spans="2:3" x14ac:dyDescent="0.25">
      <c r="B753293" s="74"/>
    </row>
    <row r="753294" spans="2:3" x14ac:dyDescent="0.25">
      <c r="B753294" s="74"/>
    </row>
    <row r="753345" spans="2:3" x14ac:dyDescent="0.25">
      <c r="C753345"/>
    </row>
    <row r="753346" spans="2:3" x14ac:dyDescent="0.25">
      <c r="B753346" s="74"/>
    </row>
    <row r="753347" spans="2:3" x14ac:dyDescent="0.25">
      <c r="B753347" s="74"/>
    </row>
    <row r="753348" spans="2:3" x14ac:dyDescent="0.25">
      <c r="B753348" s="74"/>
    </row>
    <row r="753349" spans="2:3" x14ac:dyDescent="0.25">
      <c r="B753349" s="74"/>
    </row>
    <row r="753350" spans="2:3" x14ac:dyDescent="0.25">
      <c r="B753350" s="74"/>
    </row>
    <row r="753351" spans="2:3" x14ac:dyDescent="0.25">
      <c r="B753351" s="74"/>
    </row>
    <row r="753352" spans="2:3" x14ac:dyDescent="0.25">
      <c r="B753352" s="74"/>
    </row>
    <row r="753353" spans="2:3" x14ac:dyDescent="0.25">
      <c r="B753353" s="74"/>
    </row>
    <row r="753354" spans="2:3" x14ac:dyDescent="0.25">
      <c r="B753354" s="74"/>
    </row>
    <row r="753355" spans="2:3" x14ac:dyDescent="0.25">
      <c r="B753355" s="74"/>
    </row>
    <row r="753356" spans="2:3" x14ac:dyDescent="0.25">
      <c r="B753356" s="74"/>
    </row>
    <row r="753357" spans="2:3" x14ac:dyDescent="0.25">
      <c r="B753357" s="74"/>
    </row>
    <row r="753358" spans="2:3" x14ac:dyDescent="0.25">
      <c r="B753358" s="74"/>
    </row>
    <row r="753409" spans="2:3" x14ac:dyDescent="0.25">
      <c r="C753409"/>
    </row>
    <row r="753410" spans="2:3" x14ac:dyDescent="0.25">
      <c r="B753410" s="74"/>
    </row>
    <row r="753411" spans="2:3" x14ac:dyDescent="0.25">
      <c r="B753411" s="74"/>
    </row>
    <row r="753412" spans="2:3" x14ac:dyDescent="0.25">
      <c r="B753412" s="74"/>
    </row>
    <row r="753413" spans="2:3" x14ac:dyDescent="0.25">
      <c r="B753413" s="74"/>
    </row>
    <row r="753414" spans="2:3" x14ac:dyDescent="0.25">
      <c r="B753414" s="74"/>
    </row>
    <row r="753415" spans="2:3" x14ac:dyDescent="0.25">
      <c r="B753415" s="74"/>
    </row>
    <row r="753416" spans="2:3" x14ac:dyDescent="0.25">
      <c r="B753416" s="74"/>
    </row>
    <row r="753417" spans="2:3" x14ac:dyDescent="0.25">
      <c r="B753417" s="74"/>
    </row>
    <row r="753418" spans="2:3" x14ac:dyDescent="0.25">
      <c r="B753418" s="74"/>
    </row>
    <row r="753419" spans="2:3" x14ac:dyDescent="0.25">
      <c r="B753419" s="74"/>
    </row>
    <row r="753420" spans="2:3" x14ac:dyDescent="0.25">
      <c r="B753420" s="74"/>
    </row>
    <row r="753421" spans="2:3" x14ac:dyDescent="0.25">
      <c r="B753421" s="74"/>
    </row>
    <row r="753422" spans="2:3" x14ac:dyDescent="0.25">
      <c r="B753422" s="74"/>
    </row>
    <row r="753473" spans="2:3" x14ac:dyDescent="0.25">
      <c r="C753473"/>
    </row>
    <row r="753474" spans="2:3" x14ac:dyDescent="0.25">
      <c r="B753474" s="74"/>
    </row>
    <row r="753475" spans="2:3" x14ac:dyDescent="0.25">
      <c r="B753475" s="74"/>
    </row>
    <row r="753476" spans="2:3" x14ac:dyDescent="0.25">
      <c r="B753476" s="74"/>
    </row>
    <row r="753477" spans="2:3" x14ac:dyDescent="0.25">
      <c r="B753477" s="74"/>
    </row>
    <row r="753478" spans="2:3" x14ac:dyDescent="0.25">
      <c r="B753478" s="74"/>
    </row>
    <row r="753479" spans="2:3" x14ac:dyDescent="0.25">
      <c r="B753479" s="74"/>
    </row>
    <row r="753480" spans="2:3" x14ac:dyDescent="0.25">
      <c r="B753480" s="74"/>
    </row>
    <row r="753481" spans="2:3" x14ac:dyDescent="0.25">
      <c r="B753481" s="74"/>
    </row>
    <row r="753482" spans="2:3" x14ac:dyDescent="0.25">
      <c r="B753482" s="74"/>
    </row>
    <row r="753483" spans="2:3" x14ac:dyDescent="0.25">
      <c r="B753483" s="74"/>
    </row>
    <row r="753484" spans="2:3" x14ac:dyDescent="0.25">
      <c r="B753484" s="74"/>
    </row>
    <row r="753485" spans="2:3" x14ac:dyDescent="0.25">
      <c r="B753485" s="74"/>
    </row>
    <row r="753486" spans="2:3" x14ac:dyDescent="0.25">
      <c r="B753486" s="74"/>
    </row>
    <row r="753537" spans="2:3" x14ac:dyDescent="0.25">
      <c r="C753537"/>
    </row>
    <row r="753538" spans="2:3" x14ac:dyDescent="0.25">
      <c r="B753538" s="74"/>
    </row>
    <row r="753539" spans="2:3" x14ac:dyDescent="0.25">
      <c r="B753539" s="74"/>
    </row>
    <row r="753540" spans="2:3" x14ac:dyDescent="0.25">
      <c r="B753540" s="74"/>
    </row>
    <row r="753541" spans="2:3" x14ac:dyDescent="0.25">
      <c r="B753541" s="74"/>
    </row>
    <row r="753542" spans="2:3" x14ac:dyDescent="0.25">
      <c r="B753542" s="74"/>
    </row>
    <row r="753543" spans="2:3" x14ac:dyDescent="0.25">
      <c r="B753543" s="74"/>
    </row>
    <row r="753544" spans="2:3" x14ac:dyDescent="0.25">
      <c r="B753544" s="74"/>
    </row>
    <row r="753545" spans="2:3" x14ac:dyDescent="0.25">
      <c r="B753545" s="74"/>
    </row>
    <row r="753546" spans="2:3" x14ac:dyDescent="0.25">
      <c r="B753546" s="74"/>
    </row>
    <row r="753547" spans="2:3" x14ac:dyDescent="0.25">
      <c r="B753547" s="74"/>
    </row>
    <row r="753548" spans="2:3" x14ac:dyDescent="0.25">
      <c r="B753548" s="74"/>
    </row>
    <row r="753549" spans="2:3" x14ac:dyDescent="0.25">
      <c r="B753549" s="74"/>
    </row>
    <row r="753550" spans="2:3" x14ac:dyDescent="0.25">
      <c r="B753550" s="74"/>
    </row>
    <row r="753601" spans="2:3" x14ac:dyDescent="0.25">
      <c r="C753601"/>
    </row>
    <row r="753602" spans="2:3" x14ac:dyDescent="0.25">
      <c r="B753602" s="74"/>
    </row>
    <row r="753603" spans="2:3" x14ac:dyDescent="0.25">
      <c r="B753603" s="74"/>
    </row>
    <row r="753604" spans="2:3" x14ac:dyDescent="0.25">
      <c r="B753604" s="74"/>
    </row>
    <row r="753605" spans="2:3" x14ac:dyDescent="0.25">
      <c r="B753605" s="74"/>
    </row>
    <row r="753606" spans="2:3" x14ac:dyDescent="0.25">
      <c r="B753606" s="74"/>
    </row>
    <row r="753607" spans="2:3" x14ac:dyDescent="0.25">
      <c r="B753607" s="74"/>
    </row>
    <row r="753608" spans="2:3" x14ac:dyDescent="0.25">
      <c r="B753608" s="74"/>
    </row>
    <row r="753609" spans="2:3" x14ac:dyDescent="0.25">
      <c r="B753609" s="74"/>
    </row>
    <row r="753610" spans="2:3" x14ac:dyDescent="0.25">
      <c r="B753610" s="74"/>
    </row>
    <row r="753611" spans="2:3" x14ac:dyDescent="0.25">
      <c r="B753611" s="74"/>
    </row>
    <row r="753612" spans="2:3" x14ac:dyDescent="0.25">
      <c r="B753612" s="74"/>
    </row>
    <row r="753613" spans="2:3" x14ac:dyDescent="0.25">
      <c r="B753613" s="74"/>
    </row>
    <row r="753614" spans="2:3" x14ac:dyDescent="0.25">
      <c r="B753614" s="74"/>
    </row>
    <row r="753665" spans="2:3" x14ac:dyDescent="0.25">
      <c r="C753665"/>
    </row>
    <row r="753666" spans="2:3" x14ac:dyDescent="0.25">
      <c r="B753666" s="74"/>
    </row>
    <row r="753667" spans="2:3" x14ac:dyDescent="0.25">
      <c r="B753667" s="74"/>
    </row>
    <row r="753668" spans="2:3" x14ac:dyDescent="0.25">
      <c r="B753668" s="74"/>
    </row>
    <row r="753669" spans="2:3" x14ac:dyDescent="0.25">
      <c r="B753669" s="74"/>
    </row>
    <row r="753670" spans="2:3" x14ac:dyDescent="0.25">
      <c r="B753670" s="74"/>
    </row>
    <row r="753671" spans="2:3" x14ac:dyDescent="0.25">
      <c r="B753671" s="74"/>
    </row>
    <row r="753672" spans="2:3" x14ac:dyDescent="0.25">
      <c r="B753672" s="74"/>
    </row>
    <row r="753673" spans="2:3" x14ac:dyDescent="0.25">
      <c r="B753673" s="74"/>
    </row>
    <row r="753674" spans="2:3" x14ac:dyDescent="0.25">
      <c r="B753674" s="74"/>
    </row>
    <row r="753675" spans="2:3" x14ac:dyDescent="0.25">
      <c r="B753675" s="74"/>
    </row>
    <row r="753676" spans="2:3" x14ac:dyDescent="0.25">
      <c r="B753676" s="74"/>
    </row>
    <row r="753677" spans="2:3" x14ac:dyDescent="0.25">
      <c r="B753677" s="74"/>
    </row>
    <row r="753678" spans="2:3" x14ac:dyDescent="0.25">
      <c r="B753678" s="74"/>
    </row>
    <row r="753729" spans="2:3" x14ac:dyDescent="0.25">
      <c r="C753729"/>
    </row>
    <row r="753730" spans="2:3" x14ac:dyDescent="0.25">
      <c r="B753730" s="74"/>
    </row>
    <row r="753731" spans="2:3" x14ac:dyDescent="0.25">
      <c r="B753731" s="74"/>
    </row>
    <row r="753732" spans="2:3" x14ac:dyDescent="0.25">
      <c r="B753732" s="74"/>
    </row>
    <row r="753733" spans="2:3" x14ac:dyDescent="0.25">
      <c r="B753733" s="74"/>
    </row>
    <row r="753734" spans="2:3" x14ac:dyDescent="0.25">
      <c r="B753734" s="74"/>
    </row>
    <row r="753735" spans="2:3" x14ac:dyDescent="0.25">
      <c r="B753735" s="74"/>
    </row>
    <row r="753736" spans="2:3" x14ac:dyDescent="0.25">
      <c r="B753736" s="74"/>
    </row>
    <row r="753737" spans="2:3" x14ac:dyDescent="0.25">
      <c r="B753737" s="74"/>
    </row>
    <row r="753738" spans="2:3" x14ac:dyDescent="0.25">
      <c r="B753738" s="74"/>
    </row>
    <row r="753739" spans="2:3" x14ac:dyDescent="0.25">
      <c r="B753739" s="74"/>
    </row>
    <row r="753740" spans="2:3" x14ac:dyDescent="0.25">
      <c r="B753740" s="74"/>
    </row>
    <row r="753741" spans="2:3" x14ac:dyDescent="0.25">
      <c r="B753741" s="74"/>
    </row>
    <row r="753742" spans="2:3" x14ac:dyDescent="0.25">
      <c r="B753742" s="74"/>
    </row>
    <row r="753793" spans="2:3" x14ac:dyDescent="0.25">
      <c r="C753793"/>
    </row>
    <row r="753794" spans="2:3" x14ac:dyDescent="0.25">
      <c r="B753794" s="74"/>
    </row>
    <row r="753795" spans="2:3" x14ac:dyDescent="0.25">
      <c r="B753795" s="74"/>
    </row>
    <row r="753796" spans="2:3" x14ac:dyDescent="0.25">
      <c r="B753796" s="74"/>
    </row>
    <row r="753797" spans="2:3" x14ac:dyDescent="0.25">
      <c r="B753797" s="74"/>
    </row>
    <row r="753798" spans="2:3" x14ac:dyDescent="0.25">
      <c r="B753798" s="74"/>
    </row>
    <row r="753799" spans="2:3" x14ac:dyDescent="0.25">
      <c r="B753799" s="74"/>
    </row>
    <row r="753800" spans="2:3" x14ac:dyDescent="0.25">
      <c r="B753800" s="74"/>
    </row>
    <row r="753801" spans="2:3" x14ac:dyDescent="0.25">
      <c r="B753801" s="74"/>
    </row>
    <row r="753802" spans="2:3" x14ac:dyDescent="0.25">
      <c r="B753802" s="74"/>
    </row>
    <row r="753803" spans="2:3" x14ac:dyDescent="0.25">
      <c r="B753803" s="74"/>
    </row>
    <row r="753804" spans="2:3" x14ac:dyDescent="0.25">
      <c r="B753804" s="74"/>
    </row>
    <row r="753805" spans="2:3" x14ac:dyDescent="0.25">
      <c r="B753805" s="74"/>
    </row>
    <row r="753806" spans="2:3" x14ac:dyDescent="0.25">
      <c r="B753806" s="74"/>
    </row>
    <row r="753857" spans="2:3" x14ac:dyDescent="0.25">
      <c r="C753857"/>
    </row>
    <row r="753858" spans="2:3" x14ac:dyDescent="0.25">
      <c r="B753858" s="74"/>
    </row>
    <row r="753859" spans="2:3" x14ac:dyDescent="0.25">
      <c r="B753859" s="74"/>
    </row>
    <row r="753860" spans="2:3" x14ac:dyDescent="0.25">
      <c r="B753860" s="74"/>
    </row>
    <row r="753861" spans="2:3" x14ac:dyDescent="0.25">
      <c r="B753861" s="74"/>
    </row>
    <row r="753862" spans="2:3" x14ac:dyDescent="0.25">
      <c r="B753862" s="74"/>
    </row>
    <row r="753863" spans="2:3" x14ac:dyDescent="0.25">
      <c r="B753863" s="74"/>
    </row>
    <row r="753864" spans="2:3" x14ac:dyDescent="0.25">
      <c r="B753864" s="74"/>
    </row>
    <row r="753865" spans="2:3" x14ac:dyDescent="0.25">
      <c r="B753865" s="74"/>
    </row>
    <row r="753866" spans="2:3" x14ac:dyDescent="0.25">
      <c r="B753866" s="74"/>
    </row>
    <row r="753867" spans="2:3" x14ac:dyDescent="0.25">
      <c r="B753867" s="74"/>
    </row>
    <row r="753868" spans="2:3" x14ac:dyDescent="0.25">
      <c r="B753868" s="74"/>
    </row>
    <row r="753869" spans="2:3" x14ac:dyDescent="0.25">
      <c r="B753869" s="74"/>
    </row>
    <row r="753870" spans="2:3" x14ac:dyDescent="0.25">
      <c r="B753870" s="74"/>
    </row>
    <row r="753921" spans="2:3" x14ac:dyDescent="0.25">
      <c r="C753921"/>
    </row>
    <row r="753922" spans="2:3" x14ac:dyDescent="0.25">
      <c r="B753922" s="74"/>
    </row>
    <row r="753923" spans="2:3" x14ac:dyDescent="0.25">
      <c r="B753923" s="74"/>
    </row>
    <row r="753924" spans="2:3" x14ac:dyDescent="0.25">
      <c r="B753924" s="74"/>
    </row>
    <row r="753925" spans="2:3" x14ac:dyDescent="0.25">
      <c r="B753925" s="74"/>
    </row>
    <row r="753926" spans="2:3" x14ac:dyDescent="0.25">
      <c r="B753926" s="74"/>
    </row>
    <row r="753927" spans="2:3" x14ac:dyDescent="0.25">
      <c r="B753927" s="74"/>
    </row>
    <row r="753928" spans="2:3" x14ac:dyDescent="0.25">
      <c r="B753928" s="74"/>
    </row>
    <row r="753929" spans="2:3" x14ac:dyDescent="0.25">
      <c r="B753929" s="74"/>
    </row>
    <row r="753930" spans="2:3" x14ac:dyDescent="0.25">
      <c r="B753930" s="74"/>
    </row>
    <row r="753931" spans="2:3" x14ac:dyDescent="0.25">
      <c r="B753931" s="74"/>
    </row>
    <row r="753932" spans="2:3" x14ac:dyDescent="0.25">
      <c r="B753932" s="74"/>
    </row>
    <row r="753933" spans="2:3" x14ac:dyDescent="0.25">
      <c r="B753933" s="74"/>
    </row>
    <row r="753934" spans="2:3" x14ac:dyDescent="0.25">
      <c r="B753934" s="74"/>
    </row>
    <row r="753985" spans="2:3" x14ac:dyDescent="0.25">
      <c r="C753985"/>
    </row>
    <row r="753986" spans="2:3" x14ac:dyDescent="0.25">
      <c r="B753986" s="74"/>
    </row>
    <row r="753987" spans="2:3" x14ac:dyDescent="0.25">
      <c r="B753987" s="74"/>
    </row>
    <row r="753988" spans="2:3" x14ac:dyDescent="0.25">
      <c r="B753988" s="74"/>
    </row>
    <row r="753989" spans="2:3" x14ac:dyDescent="0.25">
      <c r="B753989" s="74"/>
    </row>
    <row r="753990" spans="2:3" x14ac:dyDescent="0.25">
      <c r="B753990" s="74"/>
    </row>
    <row r="753991" spans="2:3" x14ac:dyDescent="0.25">
      <c r="B753991" s="74"/>
    </row>
    <row r="753992" spans="2:3" x14ac:dyDescent="0.25">
      <c r="B753992" s="74"/>
    </row>
    <row r="753993" spans="2:3" x14ac:dyDescent="0.25">
      <c r="B753993" s="74"/>
    </row>
    <row r="753994" spans="2:3" x14ac:dyDescent="0.25">
      <c r="B753994" s="74"/>
    </row>
    <row r="753995" spans="2:3" x14ac:dyDescent="0.25">
      <c r="B753995" s="74"/>
    </row>
    <row r="753996" spans="2:3" x14ac:dyDescent="0.25">
      <c r="B753996" s="74"/>
    </row>
    <row r="753997" spans="2:3" x14ac:dyDescent="0.25">
      <c r="B753997" s="74"/>
    </row>
    <row r="753998" spans="2:3" x14ac:dyDescent="0.25">
      <c r="B753998" s="74"/>
    </row>
    <row r="754049" spans="2:3" x14ac:dyDescent="0.25">
      <c r="C754049"/>
    </row>
    <row r="754050" spans="2:3" x14ac:dyDescent="0.25">
      <c r="B754050" s="74"/>
    </row>
    <row r="754051" spans="2:3" x14ac:dyDescent="0.25">
      <c r="B754051" s="74"/>
    </row>
    <row r="754052" spans="2:3" x14ac:dyDescent="0.25">
      <c r="B754052" s="74"/>
    </row>
    <row r="754053" spans="2:3" x14ac:dyDescent="0.25">
      <c r="B754053" s="74"/>
    </row>
    <row r="754054" spans="2:3" x14ac:dyDescent="0.25">
      <c r="B754054" s="74"/>
    </row>
    <row r="754055" spans="2:3" x14ac:dyDescent="0.25">
      <c r="B754055" s="74"/>
    </row>
    <row r="754056" spans="2:3" x14ac:dyDescent="0.25">
      <c r="B754056" s="74"/>
    </row>
    <row r="754057" spans="2:3" x14ac:dyDescent="0.25">
      <c r="B754057" s="74"/>
    </row>
    <row r="754058" spans="2:3" x14ac:dyDescent="0.25">
      <c r="B754058" s="74"/>
    </row>
    <row r="754059" spans="2:3" x14ac:dyDescent="0.25">
      <c r="B754059" s="74"/>
    </row>
    <row r="754060" spans="2:3" x14ac:dyDescent="0.25">
      <c r="B754060" s="74"/>
    </row>
    <row r="754061" spans="2:3" x14ac:dyDescent="0.25">
      <c r="B754061" s="74"/>
    </row>
    <row r="754062" spans="2:3" x14ac:dyDescent="0.25">
      <c r="B754062" s="74"/>
    </row>
    <row r="754113" spans="2:3" x14ac:dyDescent="0.25">
      <c r="C754113"/>
    </row>
    <row r="754114" spans="2:3" x14ac:dyDescent="0.25">
      <c r="B754114" s="74"/>
    </row>
    <row r="754115" spans="2:3" x14ac:dyDescent="0.25">
      <c r="B754115" s="74"/>
    </row>
    <row r="754116" spans="2:3" x14ac:dyDescent="0.25">
      <c r="B754116" s="74"/>
    </row>
    <row r="754117" spans="2:3" x14ac:dyDescent="0.25">
      <c r="B754117" s="74"/>
    </row>
    <row r="754118" spans="2:3" x14ac:dyDescent="0.25">
      <c r="B754118" s="74"/>
    </row>
    <row r="754119" spans="2:3" x14ac:dyDescent="0.25">
      <c r="B754119" s="74"/>
    </row>
    <row r="754120" spans="2:3" x14ac:dyDescent="0.25">
      <c r="B754120" s="74"/>
    </row>
    <row r="754121" spans="2:3" x14ac:dyDescent="0.25">
      <c r="B754121" s="74"/>
    </row>
    <row r="754122" spans="2:3" x14ac:dyDescent="0.25">
      <c r="B754122" s="74"/>
    </row>
    <row r="754123" spans="2:3" x14ac:dyDescent="0.25">
      <c r="B754123" s="74"/>
    </row>
    <row r="754124" spans="2:3" x14ac:dyDescent="0.25">
      <c r="B754124" s="74"/>
    </row>
    <row r="754125" spans="2:3" x14ac:dyDescent="0.25">
      <c r="B754125" s="74"/>
    </row>
    <row r="754126" spans="2:3" x14ac:dyDescent="0.25">
      <c r="B754126" s="74"/>
    </row>
    <row r="754177" spans="2:3" x14ac:dyDescent="0.25">
      <c r="C754177"/>
    </row>
    <row r="754178" spans="2:3" x14ac:dyDescent="0.25">
      <c r="B754178" s="74"/>
    </row>
    <row r="754179" spans="2:3" x14ac:dyDescent="0.25">
      <c r="B754179" s="74"/>
    </row>
    <row r="754180" spans="2:3" x14ac:dyDescent="0.25">
      <c r="B754180" s="74"/>
    </row>
    <row r="754181" spans="2:3" x14ac:dyDescent="0.25">
      <c r="B754181" s="74"/>
    </row>
    <row r="754182" spans="2:3" x14ac:dyDescent="0.25">
      <c r="B754182" s="74"/>
    </row>
    <row r="754183" spans="2:3" x14ac:dyDescent="0.25">
      <c r="B754183" s="74"/>
    </row>
    <row r="754184" spans="2:3" x14ac:dyDescent="0.25">
      <c r="B754184" s="74"/>
    </row>
    <row r="754185" spans="2:3" x14ac:dyDescent="0.25">
      <c r="B754185" s="74"/>
    </row>
    <row r="754186" spans="2:3" x14ac:dyDescent="0.25">
      <c r="B754186" s="74"/>
    </row>
    <row r="754187" spans="2:3" x14ac:dyDescent="0.25">
      <c r="B754187" s="74"/>
    </row>
    <row r="754188" spans="2:3" x14ac:dyDescent="0.25">
      <c r="B754188" s="74"/>
    </row>
    <row r="754189" spans="2:3" x14ac:dyDescent="0.25">
      <c r="B754189" s="74"/>
    </row>
    <row r="754190" spans="2:3" x14ac:dyDescent="0.25">
      <c r="B754190" s="74"/>
    </row>
    <row r="754241" spans="2:3" x14ac:dyDescent="0.25">
      <c r="C754241"/>
    </row>
    <row r="754242" spans="2:3" x14ac:dyDescent="0.25">
      <c r="B754242" s="74"/>
    </row>
    <row r="754243" spans="2:3" x14ac:dyDescent="0.25">
      <c r="B754243" s="74"/>
    </row>
    <row r="754244" spans="2:3" x14ac:dyDescent="0.25">
      <c r="B754244" s="74"/>
    </row>
    <row r="754245" spans="2:3" x14ac:dyDescent="0.25">
      <c r="B754245" s="74"/>
    </row>
    <row r="754246" spans="2:3" x14ac:dyDescent="0.25">
      <c r="B754246" s="74"/>
    </row>
    <row r="754247" spans="2:3" x14ac:dyDescent="0.25">
      <c r="B754247" s="74"/>
    </row>
    <row r="754248" spans="2:3" x14ac:dyDescent="0.25">
      <c r="B754248" s="74"/>
    </row>
    <row r="754249" spans="2:3" x14ac:dyDescent="0.25">
      <c r="B754249" s="74"/>
    </row>
    <row r="754250" spans="2:3" x14ac:dyDescent="0.25">
      <c r="B754250" s="74"/>
    </row>
    <row r="754251" spans="2:3" x14ac:dyDescent="0.25">
      <c r="B754251" s="74"/>
    </row>
    <row r="754252" spans="2:3" x14ac:dyDescent="0.25">
      <c r="B754252" s="74"/>
    </row>
    <row r="754253" spans="2:3" x14ac:dyDescent="0.25">
      <c r="B754253" s="74"/>
    </row>
    <row r="754254" spans="2:3" x14ac:dyDescent="0.25">
      <c r="B754254" s="74"/>
    </row>
    <row r="754305" spans="2:3" x14ac:dyDescent="0.25">
      <c r="C754305"/>
    </row>
    <row r="754306" spans="2:3" x14ac:dyDescent="0.25">
      <c r="B754306" s="74"/>
    </row>
    <row r="754307" spans="2:3" x14ac:dyDescent="0.25">
      <c r="B754307" s="74"/>
    </row>
    <row r="754308" spans="2:3" x14ac:dyDescent="0.25">
      <c r="B754308" s="74"/>
    </row>
    <row r="754309" spans="2:3" x14ac:dyDescent="0.25">
      <c r="B754309" s="74"/>
    </row>
    <row r="754310" spans="2:3" x14ac:dyDescent="0.25">
      <c r="B754310" s="74"/>
    </row>
    <row r="754311" spans="2:3" x14ac:dyDescent="0.25">
      <c r="B754311" s="74"/>
    </row>
    <row r="754312" spans="2:3" x14ac:dyDescent="0.25">
      <c r="B754312" s="74"/>
    </row>
    <row r="754313" spans="2:3" x14ac:dyDescent="0.25">
      <c r="B754313" s="74"/>
    </row>
    <row r="754314" spans="2:3" x14ac:dyDescent="0.25">
      <c r="B754314" s="74"/>
    </row>
    <row r="754315" spans="2:3" x14ac:dyDescent="0.25">
      <c r="B754315" s="74"/>
    </row>
    <row r="754316" spans="2:3" x14ac:dyDescent="0.25">
      <c r="B754316" s="74"/>
    </row>
    <row r="754317" spans="2:3" x14ac:dyDescent="0.25">
      <c r="B754317" s="74"/>
    </row>
    <row r="754318" spans="2:3" x14ac:dyDescent="0.25">
      <c r="B754318" s="74"/>
    </row>
    <row r="754369" spans="2:3" x14ac:dyDescent="0.25">
      <c r="C754369"/>
    </row>
    <row r="754370" spans="2:3" x14ac:dyDescent="0.25">
      <c r="B754370" s="74"/>
    </row>
    <row r="754371" spans="2:3" x14ac:dyDescent="0.25">
      <c r="B754371" s="74"/>
    </row>
    <row r="754372" spans="2:3" x14ac:dyDescent="0.25">
      <c r="B754372" s="74"/>
    </row>
    <row r="754373" spans="2:3" x14ac:dyDescent="0.25">
      <c r="B754373" s="74"/>
    </row>
    <row r="754374" spans="2:3" x14ac:dyDescent="0.25">
      <c r="B754374" s="74"/>
    </row>
    <row r="754375" spans="2:3" x14ac:dyDescent="0.25">
      <c r="B754375" s="74"/>
    </row>
    <row r="754376" spans="2:3" x14ac:dyDescent="0.25">
      <c r="B754376" s="74"/>
    </row>
    <row r="754377" spans="2:3" x14ac:dyDescent="0.25">
      <c r="B754377" s="74"/>
    </row>
    <row r="754378" spans="2:3" x14ac:dyDescent="0.25">
      <c r="B754378" s="74"/>
    </row>
    <row r="754379" spans="2:3" x14ac:dyDescent="0.25">
      <c r="B754379" s="74"/>
    </row>
    <row r="754380" spans="2:3" x14ac:dyDescent="0.25">
      <c r="B754380" s="74"/>
    </row>
    <row r="754381" spans="2:3" x14ac:dyDescent="0.25">
      <c r="B754381" s="74"/>
    </row>
    <row r="754382" spans="2:3" x14ac:dyDescent="0.25">
      <c r="B754382" s="74"/>
    </row>
    <row r="754433" spans="2:3" x14ac:dyDescent="0.25">
      <c r="C754433"/>
    </row>
    <row r="754434" spans="2:3" x14ac:dyDescent="0.25">
      <c r="B754434" s="74"/>
    </row>
    <row r="754435" spans="2:3" x14ac:dyDescent="0.25">
      <c r="B754435" s="74"/>
    </row>
    <row r="754436" spans="2:3" x14ac:dyDescent="0.25">
      <c r="B754436" s="74"/>
    </row>
    <row r="754437" spans="2:3" x14ac:dyDescent="0.25">
      <c r="B754437" s="74"/>
    </row>
    <row r="754438" spans="2:3" x14ac:dyDescent="0.25">
      <c r="B754438" s="74"/>
    </row>
    <row r="754439" spans="2:3" x14ac:dyDescent="0.25">
      <c r="B754439" s="74"/>
    </row>
    <row r="754440" spans="2:3" x14ac:dyDescent="0.25">
      <c r="B754440" s="74"/>
    </row>
    <row r="754441" spans="2:3" x14ac:dyDescent="0.25">
      <c r="B754441" s="74"/>
    </row>
    <row r="754442" spans="2:3" x14ac:dyDescent="0.25">
      <c r="B754442" s="74"/>
    </row>
    <row r="754443" spans="2:3" x14ac:dyDescent="0.25">
      <c r="B754443" s="74"/>
    </row>
    <row r="754444" spans="2:3" x14ac:dyDescent="0.25">
      <c r="B754444" s="74"/>
    </row>
    <row r="754445" spans="2:3" x14ac:dyDescent="0.25">
      <c r="B754445" s="74"/>
    </row>
    <row r="754446" spans="2:3" x14ac:dyDescent="0.25">
      <c r="B754446" s="74"/>
    </row>
    <row r="754497" spans="2:3" x14ac:dyDescent="0.25">
      <c r="C754497"/>
    </row>
    <row r="754498" spans="2:3" x14ac:dyDescent="0.25">
      <c r="B754498" s="74"/>
    </row>
    <row r="754499" spans="2:3" x14ac:dyDescent="0.25">
      <c r="B754499" s="74"/>
    </row>
    <row r="754500" spans="2:3" x14ac:dyDescent="0.25">
      <c r="B754500" s="74"/>
    </row>
    <row r="754501" spans="2:3" x14ac:dyDescent="0.25">
      <c r="B754501" s="74"/>
    </row>
    <row r="754502" spans="2:3" x14ac:dyDescent="0.25">
      <c r="B754502" s="74"/>
    </row>
    <row r="754503" spans="2:3" x14ac:dyDescent="0.25">
      <c r="B754503" s="74"/>
    </row>
    <row r="754504" spans="2:3" x14ac:dyDescent="0.25">
      <c r="B754504" s="74"/>
    </row>
    <row r="754505" spans="2:3" x14ac:dyDescent="0.25">
      <c r="B754505" s="74"/>
    </row>
    <row r="754506" spans="2:3" x14ac:dyDescent="0.25">
      <c r="B754506" s="74"/>
    </row>
    <row r="754507" spans="2:3" x14ac:dyDescent="0.25">
      <c r="B754507" s="74"/>
    </row>
    <row r="754508" spans="2:3" x14ac:dyDescent="0.25">
      <c r="B754508" s="74"/>
    </row>
    <row r="754509" spans="2:3" x14ac:dyDescent="0.25">
      <c r="B754509" s="74"/>
    </row>
    <row r="754510" spans="2:3" x14ac:dyDescent="0.25">
      <c r="B754510" s="74"/>
    </row>
    <row r="754561" spans="2:3" x14ac:dyDescent="0.25">
      <c r="C754561"/>
    </row>
    <row r="754562" spans="2:3" x14ac:dyDescent="0.25">
      <c r="B754562" s="74"/>
    </row>
    <row r="754563" spans="2:3" x14ac:dyDescent="0.25">
      <c r="B754563" s="74"/>
    </row>
    <row r="754564" spans="2:3" x14ac:dyDescent="0.25">
      <c r="B754564" s="74"/>
    </row>
    <row r="754565" spans="2:3" x14ac:dyDescent="0.25">
      <c r="B754565" s="74"/>
    </row>
    <row r="754566" spans="2:3" x14ac:dyDescent="0.25">
      <c r="B754566" s="74"/>
    </row>
    <row r="754567" spans="2:3" x14ac:dyDescent="0.25">
      <c r="B754567" s="74"/>
    </row>
    <row r="754568" spans="2:3" x14ac:dyDescent="0.25">
      <c r="B754568" s="74"/>
    </row>
    <row r="754569" spans="2:3" x14ac:dyDescent="0.25">
      <c r="B754569" s="74"/>
    </row>
    <row r="754570" spans="2:3" x14ac:dyDescent="0.25">
      <c r="B754570" s="74"/>
    </row>
    <row r="754571" spans="2:3" x14ac:dyDescent="0.25">
      <c r="B754571" s="74"/>
    </row>
    <row r="754572" spans="2:3" x14ac:dyDescent="0.25">
      <c r="B754572" s="74"/>
    </row>
    <row r="754573" spans="2:3" x14ac:dyDescent="0.25">
      <c r="B754573" s="74"/>
    </row>
    <row r="754574" spans="2:3" x14ac:dyDescent="0.25">
      <c r="B754574" s="74"/>
    </row>
    <row r="754625" spans="2:3" x14ac:dyDescent="0.25">
      <c r="C754625"/>
    </row>
    <row r="754626" spans="2:3" x14ac:dyDescent="0.25">
      <c r="B754626" s="74"/>
    </row>
    <row r="754627" spans="2:3" x14ac:dyDescent="0.25">
      <c r="B754627" s="74"/>
    </row>
    <row r="754628" spans="2:3" x14ac:dyDescent="0.25">
      <c r="B754628" s="74"/>
    </row>
    <row r="754629" spans="2:3" x14ac:dyDescent="0.25">
      <c r="B754629" s="74"/>
    </row>
    <row r="754630" spans="2:3" x14ac:dyDescent="0.25">
      <c r="B754630" s="74"/>
    </row>
    <row r="754631" spans="2:3" x14ac:dyDescent="0.25">
      <c r="B754631" s="74"/>
    </row>
    <row r="754632" spans="2:3" x14ac:dyDescent="0.25">
      <c r="B754632" s="74"/>
    </row>
    <row r="754633" spans="2:3" x14ac:dyDescent="0.25">
      <c r="B754633" s="74"/>
    </row>
    <row r="754634" spans="2:3" x14ac:dyDescent="0.25">
      <c r="B754634" s="74"/>
    </row>
    <row r="754635" spans="2:3" x14ac:dyDescent="0.25">
      <c r="B754635" s="74"/>
    </row>
    <row r="754636" spans="2:3" x14ac:dyDescent="0.25">
      <c r="B754636" s="74"/>
    </row>
    <row r="754637" spans="2:3" x14ac:dyDescent="0.25">
      <c r="B754637" s="74"/>
    </row>
    <row r="754638" spans="2:3" x14ac:dyDescent="0.25">
      <c r="B754638" s="74"/>
    </row>
    <row r="754689" spans="2:3" x14ac:dyDescent="0.25">
      <c r="C754689"/>
    </row>
    <row r="754690" spans="2:3" x14ac:dyDescent="0.25">
      <c r="B754690" s="74"/>
    </row>
    <row r="754691" spans="2:3" x14ac:dyDescent="0.25">
      <c r="B754691" s="74"/>
    </row>
    <row r="754692" spans="2:3" x14ac:dyDescent="0.25">
      <c r="B754692" s="74"/>
    </row>
    <row r="754693" spans="2:3" x14ac:dyDescent="0.25">
      <c r="B754693" s="74"/>
    </row>
    <row r="754694" spans="2:3" x14ac:dyDescent="0.25">
      <c r="B754694" s="74"/>
    </row>
    <row r="754695" spans="2:3" x14ac:dyDescent="0.25">
      <c r="B754695" s="74"/>
    </row>
    <row r="754696" spans="2:3" x14ac:dyDescent="0.25">
      <c r="B754696" s="74"/>
    </row>
    <row r="754697" spans="2:3" x14ac:dyDescent="0.25">
      <c r="B754697" s="74"/>
    </row>
    <row r="754698" spans="2:3" x14ac:dyDescent="0.25">
      <c r="B754698" s="74"/>
    </row>
    <row r="754699" spans="2:3" x14ac:dyDescent="0.25">
      <c r="B754699" s="74"/>
    </row>
    <row r="754700" spans="2:3" x14ac:dyDescent="0.25">
      <c r="B754700" s="74"/>
    </row>
    <row r="754701" spans="2:3" x14ac:dyDescent="0.25">
      <c r="B754701" s="74"/>
    </row>
    <row r="754702" spans="2:3" x14ac:dyDescent="0.25">
      <c r="B754702" s="74"/>
    </row>
    <row r="754753" spans="2:3" x14ac:dyDescent="0.25">
      <c r="C754753"/>
    </row>
    <row r="754754" spans="2:3" x14ac:dyDescent="0.25">
      <c r="B754754" s="74"/>
    </row>
    <row r="754755" spans="2:3" x14ac:dyDescent="0.25">
      <c r="B754755" s="74"/>
    </row>
    <row r="754756" spans="2:3" x14ac:dyDescent="0.25">
      <c r="B754756" s="74"/>
    </row>
    <row r="754757" spans="2:3" x14ac:dyDescent="0.25">
      <c r="B754757" s="74"/>
    </row>
    <row r="754758" spans="2:3" x14ac:dyDescent="0.25">
      <c r="B754758" s="74"/>
    </row>
    <row r="754759" spans="2:3" x14ac:dyDescent="0.25">
      <c r="B754759" s="74"/>
    </row>
    <row r="754760" spans="2:3" x14ac:dyDescent="0.25">
      <c r="B754760" s="74"/>
    </row>
    <row r="754761" spans="2:3" x14ac:dyDescent="0.25">
      <c r="B754761" s="74"/>
    </row>
    <row r="754762" spans="2:3" x14ac:dyDescent="0.25">
      <c r="B754762" s="74"/>
    </row>
    <row r="754763" spans="2:3" x14ac:dyDescent="0.25">
      <c r="B754763" s="74"/>
    </row>
    <row r="754764" spans="2:3" x14ac:dyDescent="0.25">
      <c r="B754764" s="74"/>
    </row>
    <row r="754765" spans="2:3" x14ac:dyDescent="0.25">
      <c r="B754765" s="74"/>
    </row>
    <row r="754766" spans="2:3" x14ac:dyDescent="0.25">
      <c r="B754766" s="74"/>
    </row>
    <row r="754817" spans="2:3" x14ac:dyDescent="0.25">
      <c r="C754817"/>
    </row>
    <row r="754818" spans="2:3" x14ac:dyDescent="0.25">
      <c r="B754818" s="74"/>
    </row>
    <row r="754819" spans="2:3" x14ac:dyDescent="0.25">
      <c r="B754819" s="74"/>
    </row>
    <row r="754820" spans="2:3" x14ac:dyDescent="0.25">
      <c r="B754820" s="74"/>
    </row>
    <row r="754821" spans="2:3" x14ac:dyDescent="0.25">
      <c r="B754821" s="74"/>
    </row>
    <row r="754822" spans="2:3" x14ac:dyDescent="0.25">
      <c r="B754822" s="74"/>
    </row>
    <row r="754823" spans="2:3" x14ac:dyDescent="0.25">
      <c r="B754823" s="74"/>
    </row>
    <row r="754824" spans="2:3" x14ac:dyDescent="0.25">
      <c r="B754824" s="74"/>
    </row>
    <row r="754825" spans="2:3" x14ac:dyDescent="0.25">
      <c r="B754825" s="74"/>
    </row>
    <row r="754826" spans="2:3" x14ac:dyDescent="0.25">
      <c r="B754826" s="74"/>
    </row>
    <row r="754827" spans="2:3" x14ac:dyDescent="0.25">
      <c r="B754827" s="74"/>
    </row>
    <row r="754828" spans="2:3" x14ac:dyDescent="0.25">
      <c r="B754828" s="74"/>
    </row>
    <row r="754829" spans="2:3" x14ac:dyDescent="0.25">
      <c r="B754829" s="74"/>
    </row>
    <row r="754830" spans="2:3" x14ac:dyDescent="0.25">
      <c r="B754830" s="74"/>
    </row>
    <row r="754881" spans="2:3" x14ac:dyDescent="0.25">
      <c r="C754881"/>
    </row>
    <row r="754882" spans="2:3" x14ac:dyDescent="0.25">
      <c r="B754882" s="74"/>
    </row>
    <row r="754883" spans="2:3" x14ac:dyDescent="0.25">
      <c r="B754883" s="74"/>
    </row>
    <row r="754884" spans="2:3" x14ac:dyDescent="0.25">
      <c r="B754884" s="74"/>
    </row>
    <row r="754885" spans="2:3" x14ac:dyDescent="0.25">
      <c r="B754885" s="74"/>
    </row>
    <row r="754886" spans="2:3" x14ac:dyDescent="0.25">
      <c r="B754886" s="74"/>
    </row>
    <row r="754887" spans="2:3" x14ac:dyDescent="0.25">
      <c r="B754887" s="74"/>
    </row>
    <row r="754888" spans="2:3" x14ac:dyDescent="0.25">
      <c r="B754888" s="74"/>
    </row>
    <row r="754889" spans="2:3" x14ac:dyDescent="0.25">
      <c r="B754889" s="74"/>
    </row>
    <row r="754890" spans="2:3" x14ac:dyDescent="0.25">
      <c r="B754890" s="74"/>
    </row>
    <row r="754891" spans="2:3" x14ac:dyDescent="0.25">
      <c r="B754891" s="74"/>
    </row>
    <row r="754892" spans="2:3" x14ac:dyDescent="0.25">
      <c r="B754892" s="74"/>
    </row>
    <row r="754893" spans="2:3" x14ac:dyDescent="0.25">
      <c r="B754893" s="74"/>
    </row>
    <row r="754894" spans="2:3" x14ac:dyDescent="0.25">
      <c r="B754894" s="74"/>
    </row>
    <row r="754945" spans="2:3" x14ac:dyDescent="0.25">
      <c r="C754945"/>
    </row>
    <row r="754946" spans="2:3" x14ac:dyDescent="0.25">
      <c r="B754946" s="74"/>
    </row>
    <row r="754947" spans="2:3" x14ac:dyDescent="0.25">
      <c r="B754947" s="74"/>
    </row>
    <row r="754948" spans="2:3" x14ac:dyDescent="0.25">
      <c r="B754948" s="74"/>
    </row>
    <row r="754949" spans="2:3" x14ac:dyDescent="0.25">
      <c r="B754949" s="74"/>
    </row>
    <row r="754950" spans="2:3" x14ac:dyDescent="0.25">
      <c r="B754950" s="74"/>
    </row>
    <row r="754951" spans="2:3" x14ac:dyDescent="0.25">
      <c r="B754951" s="74"/>
    </row>
    <row r="754952" spans="2:3" x14ac:dyDescent="0.25">
      <c r="B754952" s="74"/>
    </row>
    <row r="754953" spans="2:3" x14ac:dyDescent="0.25">
      <c r="B754953" s="74"/>
    </row>
    <row r="754954" spans="2:3" x14ac:dyDescent="0.25">
      <c r="B754954" s="74"/>
    </row>
    <row r="754955" spans="2:3" x14ac:dyDescent="0.25">
      <c r="B754955" s="74"/>
    </row>
    <row r="754956" spans="2:3" x14ac:dyDescent="0.25">
      <c r="B754956" s="74"/>
    </row>
    <row r="754957" spans="2:3" x14ac:dyDescent="0.25">
      <c r="B754957" s="74"/>
    </row>
    <row r="754958" spans="2:3" x14ac:dyDescent="0.25">
      <c r="B754958" s="74"/>
    </row>
    <row r="755009" spans="2:3" x14ac:dyDescent="0.25">
      <c r="C755009"/>
    </row>
    <row r="755010" spans="2:3" x14ac:dyDescent="0.25">
      <c r="B755010" s="74"/>
    </row>
    <row r="755011" spans="2:3" x14ac:dyDescent="0.25">
      <c r="B755011" s="74"/>
    </row>
    <row r="755012" spans="2:3" x14ac:dyDescent="0.25">
      <c r="B755012" s="74"/>
    </row>
    <row r="755013" spans="2:3" x14ac:dyDescent="0.25">
      <c r="B755013" s="74"/>
    </row>
    <row r="755014" spans="2:3" x14ac:dyDescent="0.25">
      <c r="B755014" s="74"/>
    </row>
    <row r="755015" spans="2:3" x14ac:dyDescent="0.25">
      <c r="B755015" s="74"/>
    </row>
    <row r="755016" spans="2:3" x14ac:dyDescent="0.25">
      <c r="B755016" s="74"/>
    </row>
    <row r="755017" spans="2:3" x14ac:dyDescent="0.25">
      <c r="B755017" s="74"/>
    </row>
    <row r="755018" spans="2:3" x14ac:dyDescent="0.25">
      <c r="B755018" s="74"/>
    </row>
    <row r="755019" spans="2:3" x14ac:dyDescent="0.25">
      <c r="B755019" s="74"/>
    </row>
    <row r="755020" spans="2:3" x14ac:dyDescent="0.25">
      <c r="B755020" s="74"/>
    </row>
    <row r="755021" spans="2:3" x14ac:dyDescent="0.25">
      <c r="B755021" s="74"/>
    </row>
    <row r="755022" spans="2:3" x14ac:dyDescent="0.25">
      <c r="B755022" s="74"/>
    </row>
    <row r="755073" spans="2:3" x14ac:dyDescent="0.25">
      <c r="C755073"/>
    </row>
    <row r="755074" spans="2:3" x14ac:dyDescent="0.25">
      <c r="B755074" s="74"/>
    </row>
    <row r="755075" spans="2:3" x14ac:dyDescent="0.25">
      <c r="B755075" s="74"/>
    </row>
    <row r="755076" spans="2:3" x14ac:dyDescent="0.25">
      <c r="B755076" s="74"/>
    </row>
    <row r="755077" spans="2:3" x14ac:dyDescent="0.25">
      <c r="B755077" s="74"/>
    </row>
    <row r="755078" spans="2:3" x14ac:dyDescent="0.25">
      <c r="B755078" s="74"/>
    </row>
    <row r="755079" spans="2:3" x14ac:dyDescent="0.25">
      <c r="B755079" s="74"/>
    </row>
    <row r="755080" spans="2:3" x14ac:dyDescent="0.25">
      <c r="B755080" s="74"/>
    </row>
    <row r="755081" spans="2:3" x14ac:dyDescent="0.25">
      <c r="B755081" s="74"/>
    </row>
    <row r="755082" spans="2:3" x14ac:dyDescent="0.25">
      <c r="B755082" s="74"/>
    </row>
    <row r="755083" spans="2:3" x14ac:dyDescent="0.25">
      <c r="B755083" s="74"/>
    </row>
    <row r="755084" spans="2:3" x14ac:dyDescent="0.25">
      <c r="B755084" s="74"/>
    </row>
    <row r="755085" spans="2:3" x14ac:dyDescent="0.25">
      <c r="B755085" s="74"/>
    </row>
    <row r="755086" spans="2:3" x14ac:dyDescent="0.25">
      <c r="B755086" s="74"/>
    </row>
    <row r="755137" spans="2:3" x14ac:dyDescent="0.25">
      <c r="C755137"/>
    </row>
    <row r="755138" spans="2:3" x14ac:dyDescent="0.25">
      <c r="B755138" s="74"/>
    </row>
    <row r="755139" spans="2:3" x14ac:dyDescent="0.25">
      <c r="B755139" s="74"/>
    </row>
    <row r="755140" spans="2:3" x14ac:dyDescent="0.25">
      <c r="B755140" s="74"/>
    </row>
    <row r="755141" spans="2:3" x14ac:dyDescent="0.25">
      <c r="B755141" s="74"/>
    </row>
    <row r="755142" spans="2:3" x14ac:dyDescent="0.25">
      <c r="B755142" s="74"/>
    </row>
    <row r="755143" spans="2:3" x14ac:dyDescent="0.25">
      <c r="B755143" s="74"/>
    </row>
    <row r="755144" spans="2:3" x14ac:dyDescent="0.25">
      <c r="B755144" s="74"/>
    </row>
    <row r="755145" spans="2:3" x14ac:dyDescent="0.25">
      <c r="B755145" s="74"/>
    </row>
    <row r="755146" spans="2:3" x14ac:dyDescent="0.25">
      <c r="B755146" s="74"/>
    </row>
    <row r="755147" spans="2:3" x14ac:dyDescent="0.25">
      <c r="B755147" s="74"/>
    </row>
    <row r="755148" spans="2:3" x14ac:dyDescent="0.25">
      <c r="B755148" s="74"/>
    </row>
    <row r="755149" spans="2:3" x14ac:dyDescent="0.25">
      <c r="B755149" s="74"/>
    </row>
    <row r="755150" spans="2:3" x14ac:dyDescent="0.25">
      <c r="B755150" s="74"/>
    </row>
    <row r="755201" spans="2:3" x14ac:dyDescent="0.25">
      <c r="C755201"/>
    </row>
    <row r="755202" spans="2:3" x14ac:dyDescent="0.25">
      <c r="B755202" s="74"/>
    </row>
    <row r="755203" spans="2:3" x14ac:dyDescent="0.25">
      <c r="B755203" s="74"/>
    </row>
    <row r="755204" spans="2:3" x14ac:dyDescent="0.25">
      <c r="B755204" s="74"/>
    </row>
    <row r="755205" spans="2:3" x14ac:dyDescent="0.25">
      <c r="B755205" s="74"/>
    </row>
    <row r="755206" spans="2:3" x14ac:dyDescent="0.25">
      <c r="B755206" s="74"/>
    </row>
    <row r="755207" spans="2:3" x14ac:dyDescent="0.25">
      <c r="B755207" s="74"/>
    </row>
    <row r="755208" spans="2:3" x14ac:dyDescent="0.25">
      <c r="B755208" s="74"/>
    </row>
    <row r="755209" spans="2:3" x14ac:dyDescent="0.25">
      <c r="B755209" s="74"/>
    </row>
    <row r="755210" spans="2:3" x14ac:dyDescent="0.25">
      <c r="B755210" s="74"/>
    </row>
    <row r="755211" spans="2:3" x14ac:dyDescent="0.25">
      <c r="B755211" s="74"/>
    </row>
    <row r="755212" spans="2:3" x14ac:dyDescent="0.25">
      <c r="B755212" s="74"/>
    </row>
    <row r="755213" spans="2:3" x14ac:dyDescent="0.25">
      <c r="B755213" s="74"/>
    </row>
    <row r="755214" spans="2:3" x14ac:dyDescent="0.25">
      <c r="B755214" s="74"/>
    </row>
    <row r="755265" spans="2:3" x14ac:dyDescent="0.25">
      <c r="C755265"/>
    </row>
    <row r="755266" spans="2:3" x14ac:dyDescent="0.25">
      <c r="B755266" s="74"/>
    </row>
    <row r="755267" spans="2:3" x14ac:dyDescent="0.25">
      <c r="B755267" s="74"/>
    </row>
    <row r="755268" spans="2:3" x14ac:dyDescent="0.25">
      <c r="B755268" s="74"/>
    </row>
    <row r="755269" spans="2:3" x14ac:dyDescent="0.25">
      <c r="B755269" s="74"/>
    </row>
    <row r="755270" spans="2:3" x14ac:dyDescent="0.25">
      <c r="B755270" s="74"/>
    </row>
    <row r="755271" spans="2:3" x14ac:dyDescent="0.25">
      <c r="B755271" s="74"/>
    </row>
    <row r="755272" spans="2:3" x14ac:dyDescent="0.25">
      <c r="B755272" s="74"/>
    </row>
    <row r="755273" spans="2:3" x14ac:dyDescent="0.25">
      <c r="B755273" s="74"/>
    </row>
    <row r="755274" spans="2:3" x14ac:dyDescent="0.25">
      <c r="B755274" s="74"/>
    </row>
    <row r="755275" spans="2:3" x14ac:dyDescent="0.25">
      <c r="B755275" s="74"/>
    </row>
    <row r="755276" spans="2:3" x14ac:dyDescent="0.25">
      <c r="B755276" s="74"/>
    </row>
    <row r="755277" spans="2:3" x14ac:dyDescent="0.25">
      <c r="B755277" s="74"/>
    </row>
    <row r="755278" spans="2:3" x14ac:dyDescent="0.25">
      <c r="B755278" s="74"/>
    </row>
    <row r="755329" spans="2:3" x14ac:dyDescent="0.25">
      <c r="C755329"/>
    </row>
    <row r="755330" spans="2:3" x14ac:dyDescent="0.25">
      <c r="B755330" s="74"/>
    </row>
    <row r="755331" spans="2:3" x14ac:dyDescent="0.25">
      <c r="B755331" s="74"/>
    </row>
    <row r="755332" spans="2:3" x14ac:dyDescent="0.25">
      <c r="B755332" s="74"/>
    </row>
    <row r="755333" spans="2:3" x14ac:dyDescent="0.25">
      <c r="B755333" s="74"/>
    </row>
    <row r="755334" spans="2:3" x14ac:dyDescent="0.25">
      <c r="B755334" s="74"/>
    </row>
    <row r="755335" spans="2:3" x14ac:dyDescent="0.25">
      <c r="B755335" s="74"/>
    </row>
    <row r="755336" spans="2:3" x14ac:dyDescent="0.25">
      <c r="B755336" s="74"/>
    </row>
    <row r="755337" spans="2:3" x14ac:dyDescent="0.25">
      <c r="B755337" s="74"/>
    </row>
    <row r="755338" spans="2:3" x14ac:dyDescent="0.25">
      <c r="B755338" s="74"/>
    </row>
    <row r="755339" spans="2:3" x14ac:dyDescent="0.25">
      <c r="B755339" s="74"/>
    </row>
    <row r="755340" spans="2:3" x14ac:dyDescent="0.25">
      <c r="B755340" s="74"/>
    </row>
    <row r="755341" spans="2:3" x14ac:dyDescent="0.25">
      <c r="B755341" s="74"/>
    </row>
    <row r="755342" spans="2:3" x14ac:dyDescent="0.25">
      <c r="B755342" s="74"/>
    </row>
    <row r="755393" spans="2:3" x14ac:dyDescent="0.25">
      <c r="C755393"/>
    </row>
    <row r="755394" spans="2:3" x14ac:dyDescent="0.25">
      <c r="B755394" s="74"/>
    </row>
    <row r="755395" spans="2:3" x14ac:dyDescent="0.25">
      <c r="B755395" s="74"/>
    </row>
    <row r="755396" spans="2:3" x14ac:dyDescent="0.25">
      <c r="B755396" s="74"/>
    </row>
    <row r="755397" spans="2:3" x14ac:dyDescent="0.25">
      <c r="B755397" s="74"/>
    </row>
    <row r="755398" spans="2:3" x14ac:dyDescent="0.25">
      <c r="B755398" s="74"/>
    </row>
    <row r="755399" spans="2:3" x14ac:dyDescent="0.25">
      <c r="B755399" s="74"/>
    </row>
    <row r="755400" spans="2:3" x14ac:dyDescent="0.25">
      <c r="B755400" s="74"/>
    </row>
    <row r="755401" spans="2:3" x14ac:dyDescent="0.25">
      <c r="B755401" s="74"/>
    </row>
    <row r="755402" spans="2:3" x14ac:dyDescent="0.25">
      <c r="B755402" s="74"/>
    </row>
    <row r="755403" spans="2:3" x14ac:dyDescent="0.25">
      <c r="B755403" s="74"/>
    </row>
    <row r="755404" spans="2:3" x14ac:dyDescent="0.25">
      <c r="B755404" s="74"/>
    </row>
    <row r="755405" spans="2:3" x14ac:dyDescent="0.25">
      <c r="B755405" s="74"/>
    </row>
    <row r="755406" spans="2:3" x14ac:dyDescent="0.25">
      <c r="B755406" s="74"/>
    </row>
    <row r="755457" spans="2:3" x14ac:dyDescent="0.25">
      <c r="C755457"/>
    </row>
    <row r="755458" spans="2:3" x14ac:dyDescent="0.25">
      <c r="B755458" s="74"/>
    </row>
    <row r="755459" spans="2:3" x14ac:dyDescent="0.25">
      <c r="B755459" s="74"/>
    </row>
    <row r="755460" spans="2:3" x14ac:dyDescent="0.25">
      <c r="B755460" s="74"/>
    </row>
    <row r="755461" spans="2:3" x14ac:dyDescent="0.25">
      <c r="B755461" s="74"/>
    </row>
    <row r="755462" spans="2:3" x14ac:dyDescent="0.25">
      <c r="B755462" s="74"/>
    </row>
    <row r="755463" spans="2:3" x14ac:dyDescent="0.25">
      <c r="B755463" s="74"/>
    </row>
    <row r="755464" spans="2:3" x14ac:dyDescent="0.25">
      <c r="B755464" s="74"/>
    </row>
    <row r="755465" spans="2:3" x14ac:dyDescent="0.25">
      <c r="B755465" s="74"/>
    </row>
    <row r="755466" spans="2:3" x14ac:dyDescent="0.25">
      <c r="B755466" s="74"/>
    </row>
    <row r="755467" spans="2:3" x14ac:dyDescent="0.25">
      <c r="B755467" s="74"/>
    </row>
    <row r="755468" spans="2:3" x14ac:dyDescent="0.25">
      <c r="B755468" s="74"/>
    </row>
    <row r="755469" spans="2:3" x14ac:dyDescent="0.25">
      <c r="B755469" s="74"/>
    </row>
    <row r="755470" spans="2:3" x14ac:dyDescent="0.25">
      <c r="B755470" s="74"/>
    </row>
    <row r="755521" spans="2:3" x14ac:dyDescent="0.25">
      <c r="C755521"/>
    </row>
    <row r="755522" spans="2:3" x14ac:dyDescent="0.25">
      <c r="B755522" s="74"/>
    </row>
    <row r="755523" spans="2:3" x14ac:dyDescent="0.25">
      <c r="B755523" s="74"/>
    </row>
    <row r="755524" spans="2:3" x14ac:dyDescent="0.25">
      <c r="B755524" s="74"/>
    </row>
    <row r="755525" spans="2:3" x14ac:dyDescent="0.25">
      <c r="B755525" s="74"/>
    </row>
    <row r="755526" spans="2:3" x14ac:dyDescent="0.25">
      <c r="B755526" s="74"/>
    </row>
    <row r="755527" spans="2:3" x14ac:dyDescent="0.25">
      <c r="B755527" s="74"/>
    </row>
    <row r="755528" spans="2:3" x14ac:dyDescent="0.25">
      <c r="B755528" s="74"/>
    </row>
    <row r="755529" spans="2:3" x14ac:dyDescent="0.25">
      <c r="B755529" s="74"/>
    </row>
    <row r="755530" spans="2:3" x14ac:dyDescent="0.25">
      <c r="B755530" s="74"/>
    </row>
    <row r="755531" spans="2:3" x14ac:dyDescent="0.25">
      <c r="B755531" s="74"/>
    </row>
    <row r="755532" spans="2:3" x14ac:dyDescent="0.25">
      <c r="B755532" s="74"/>
    </row>
    <row r="755533" spans="2:3" x14ac:dyDescent="0.25">
      <c r="B755533" s="74"/>
    </row>
    <row r="755534" spans="2:3" x14ac:dyDescent="0.25">
      <c r="B755534" s="74"/>
    </row>
    <row r="755585" spans="2:3" x14ac:dyDescent="0.25">
      <c r="C755585"/>
    </row>
    <row r="755586" spans="2:3" x14ac:dyDescent="0.25">
      <c r="B755586" s="74"/>
    </row>
    <row r="755587" spans="2:3" x14ac:dyDescent="0.25">
      <c r="B755587" s="74"/>
    </row>
    <row r="755588" spans="2:3" x14ac:dyDescent="0.25">
      <c r="B755588" s="74"/>
    </row>
    <row r="755589" spans="2:3" x14ac:dyDescent="0.25">
      <c r="B755589" s="74"/>
    </row>
    <row r="755590" spans="2:3" x14ac:dyDescent="0.25">
      <c r="B755590" s="74"/>
    </row>
    <row r="755591" spans="2:3" x14ac:dyDescent="0.25">
      <c r="B755591" s="74"/>
    </row>
    <row r="755592" spans="2:3" x14ac:dyDescent="0.25">
      <c r="B755592" s="74"/>
    </row>
    <row r="755593" spans="2:3" x14ac:dyDescent="0.25">
      <c r="B755593" s="74"/>
    </row>
    <row r="755594" spans="2:3" x14ac:dyDescent="0.25">
      <c r="B755594" s="74"/>
    </row>
    <row r="755595" spans="2:3" x14ac:dyDescent="0.25">
      <c r="B755595" s="74"/>
    </row>
    <row r="755596" spans="2:3" x14ac:dyDescent="0.25">
      <c r="B755596" s="74"/>
    </row>
    <row r="755597" spans="2:3" x14ac:dyDescent="0.25">
      <c r="B755597" s="74"/>
    </row>
    <row r="755598" spans="2:3" x14ac:dyDescent="0.25">
      <c r="B755598" s="74"/>
    </row>
    <row r="755649" spans="2:3" x14ac:dyDescent="0.25">
      <c r="C755649"/>
    </row>
    <row r="755650" spans="2:3" x14ac:dyDescent="0.25">
      <c r="B755650" s="74"/>
    </row>
    <row r="755651" spans="2:3" x14ac:dyDescent="0.25">
      <c r="B755651" s="74"/>
    </row>
    <row r="755652" spans="2:3" x14ac:dyDescent="0.25">
      <c r="B755652" s="74"/>
    </row>
    <row r="755653" spans="2:3" x14ac:dyDescent="0.25">
      <c r="B755653" s="74"/>
    </row>
    <row r="755654" spans="2:3" x14ac:dyDescent="0.25">
      <c r="B755654" s="74"/>
    </row>
    <row r="755655" spans="2:3" x14ac:dyDescent="0.25">
      <c r="B755655" s="74"/>
    </row>
    <row r="755656" spans="2:3" x14ac:dyDescent="0.25">
      <c r="B755656" s="74"/>
    </row>
    <row r="755657" spans="2:3" x14ac:dyDescent="0.25">
      <c r="B755657" s="74"/>
    </row>
    <row r="755658" spans="2:3" x14ac:dyDescent="0.25">
      <c r="B755658" s="74"/>
    </row>
    <row r="755659" spans="2:3" x14ac:dyDescent="0.25">
      <c r="B755659" s="74"/>
    </row>
    <row r="755660" spans="2:3" x14ac:dyDescent="0.25">
      <c r="B755660" s="74"/>
    </row>
    <row r="755661" spans="2:3" x14ac:dyDescent="0.25">
      <c r="B755661" s="74"/>
    </row>
    <row r="755662" spans="2:3" x14ac:dyDescent="0.25">
      <c r="B755662" s="74"/>
    </row>
    <row r="755713" spans="2:3" x14ac:dyDescent="0.25">
      <c r="C755713"/>
    </row>
    <row r="755714" spans="2:3" x14ac:dyDescent="0.25">
      <c r="B755714" s="74"/>
    </row>
    <row r="755715" spans="2:3" x14ac:dyDescent="0.25">
      <c r="B755715" s="74"/>
    </row>
    <row r="755716" spans="2:3" x14ac:dyDescent="0.25">
      <c r="B755716" s="74"/>
    </row>
    <row r="755717" spans="2:3" x14ac:dyDescent="0.25">
      <c r="B755717" s="74"/>
    </row>
    <row r="755718" spans="2:3" x14ac:dyDescent="0.25">
      <c r="B755718" s="74"/>
    </row>
    <row r="755719" spans="2:3" x14ac:dyDescent="0.25">
      <c r="B755719" s="74"/>
    </row>
    <row r="755720" spans="2:3" x14ac:dyDescent="0.25">
      <c r="B755720" s="74"/>
    </row>
    <row r="755721" spans="2:3" x14ac:dyDescent="0.25">
      <c r="B755721" s="74"/>
    </row>
    <row r="755722" spans="2:3" x14ac:dyDescent="0.25">
      <c r="B755722" s="74"/>
    </row>
    <row r="755723" spans="2:3" x14ac:dyDescent="0.25">
      <c r="B755723" s="74"/>
    </row>
    <row r="755724" spans="2:3" x14ac:dyDescent="0.25">
      <c r="B755724" s="74"/>
    </row>
    <row r="755725" spans="2:3" x14ac:dyDescent="0.25">
      <c r="B755725" s="74"/>
    </row>
    <row r="755726" spans="2:3" x14ac:dyDescent="0.25">
      <c r="B755726" s="74"/>
    </row>
    <row r="755777" spans="2:3" x14ac:dyDescent="0.25">
      <c r="C755777"/>
    </row>
    <row r="755778" spans="2:3" x14ac:dyDescent="0.25">
      <c r="B755778" s="74"/>
    </row>
    <row r="755779" spans="2:3" x14ac:dyDescent="0.25">
      <c r="B755779" s="74"/>
    </row>
    <row r="755780" spans="2:3" x14ac:dyDescent="0.25">
      <c r="B755780" s="74"/>
    </row>
    <row r="755781" spans="2:3" x14ac:dyDescent="0.25">
      <c r="B755781" s="74"/>
    </row>
    <row r="755782" spans="2:3" x14ac:dyDescent="0.25">
      <c r="B755782" s="74"/>
    </row>
    <row r="755783" spans="2:3" x14ac:dyDescent="0.25">
      <c r="B755783" s="74"/>
    </row>
    <row r="755784" spans="2:3" x14ac:dyDescent="0.25">
      <c r="B755784" s="74"/>
    </row>
    <row r="755785" spans="2:3" x14ac:dyDescent="0.25">
      <c r="B755785" s="74"/>
    </row>
    <row r="755786" spans="2:3" x14ac:dyDescent="0.25">
      <c r="B755786" s="74"/>
    </row>
    <row r="755787" spans="2:3" x14ac:dyDescent="0.25">
      <c r="B755787" s="74"/>
    </row>
    <row r="755788" spans="2:3" x14ac:dyDescent="0.25">
      <c r="B755788" s="74"/>
    </row>
    <row r="755789" spans="2:3" x14ac:dyDescent="0.25">
      <c r="B755789" s="74"/>
    </row>
    <row r="755790" spans="2:3" x14ac:dyDescent="0.25">
      <c r="B755790" s="74"/>
    </row>
    <row r="755841" spans="2:3" x14ac:dyDescent="0.25">
      <c r="C755841"/>
    </row>
    <row r="755842" spans="2:3" x14ac:dyDescent="0.25">
      <c r="B755842" s="74"/>
    </row>
    <row r="755843" spans="2:3" x14ac:dyDescent="0.25">
      <c r="B755843" s="74"/>
    </row>
    <row r="755844" spans="2:3" x14ac:dyDescent="0.25">
      <c r="B755844" s="74"/>
    </row>
    <row r="755845" spans="2:3" x14ac:dyDescent="0.25">
      <c r="B755845" s="74"/>
    </row>
    <row r="755846" spans="2:3" x14ac:dyDescent="0.25">
      <c r="B755846" s="74"/>
    </row>
    <row r="755847" spans="2:3" x14ac:dyDescent="0.25">
      <c r="B755847" s="74"/>
    </row>
    <row r="755848" spans="2:3" x14ac:dyDescent="0.25">
      <c r="B755848" s="74"/>
    </row>
    <row r="755849" spans="2:3" x14ac:dyDescent="0.25">
      <c r="B755849" s="74"/>
    </row>
    <row r="755850" spans="2:3" x14ac:dyDescent="0.25">
      <c r="B755850" s="74"/>
    </row>
    <row r="755851" spans="2:3" x14ac:dyDescent="0.25">
      <c r="B755851" s="74"/>
    </row>
    <row r="755852" spans="2:3" x14ac:dyDescent="0.25">
      <c r="B755852" s="74"/>
    </row>
    <row r="755853" spans="2:3" x14ac:dyDescent="0.25">
      <c r="B755853" s="74"/>
    </row>
    <row r="755854" spans="2:3" x14ac:dyDescent="0.25">
      <c r="B755854" s="74"/>
    </row>
    <row r="755905" spans="2:3" x14ac:dyDescent="0.25">
      <c r="C755905"/>
    </row>
    <row r="755906" spans="2:3" x14ac:dyDescent="0.25">
      <c r="B755906" s="74"/>
    </row>
    <row r="755907" spans="2:3" x14ac:dyDescent="0.25">
      <c r="B755907" s="74"/>
    </row>
    <row r="755908" spans="2:3" x14ac:dyDescent="0.25">
      <c r="B755908" s="74"/>
    </row>
    <row r="755909" spans="2:3" x14ac:dyDescent="0.25">
      <c r="B755909" s="74"/>
    </row>
    <row r="755910" spans="2:3" x14ac:dyDescent="0.25">
      <c r="B755910" s="74"/>
    </row>
    <row r="755911" spans="2:3" x14ac:dyDescent="0.25">
      <c r="B755911" s="74"/>
    </row>
    <row r="755912" spans="2:3" x14ac:dyDescent="0.25">
      <c r="B755912" s="74"/>
    </row>
    <row r="755913" spans="2:3" x14ac:dyDescent="0.25">
      <c r="B755913" s="74"/>
    </row>
    <row r="755914" spans="2:3" x14ac:dyDescent="0.25">
      <c r="B755914" s="74"/>
    </row>
    <row r="755915" spans="2:3" x14ac:dyDescent="0.25">
      <c r="B755915" s="74"/>
    </row>
    <row r="755916" spans="2:3" x14ac:dyDescent="0.25">
      <c r="B755916" s="74"/>
    </row>
    <row r="755917" spans="2:3" x14ac:dyDescent="0.25">
      <c r="B755917" s="74"/>
    </row>
    <row r="755918" spans="2:3" x14ac:dyDescent="0.25">
      <c r="B755918" s="74"/>
    </row>
    <row r="755969" spans="2:3" x14ac:dyDescent="0.25">
      <c r="C755969"/>
    </row>
    <row r="755970" spans="2:3" x14ac:dyDescent="0.25">
      <c r="B755970" s="74"/>
    </row>
    <row r="755971" spans="2:3" x14ac:dyDescent="0.25">
      <c r="B755971" s="74"/>
    </row>
    <row r="755972" spans="2:3" x14ac:dyDescent="0.25">
      <c r="B755972" s="74"/>
    </row>
    <row r="755973" spans="2:3" x14ac:dyDescent="0.25">
      <c r="B755973" s="74"/>
    </row>
    <row r="755974" spans="2:3" x14ac:dyDescent="0.25">
      <c r="B755974" s="74"/>
    </row>
    <row r="755975" spans="2:3" x14ac:dyDescent="0.25">
      <c r="B755975" s="74"/>
    </row>
    <row r="755976" spans="2:3" x14ac:dyDescent="0.25">
      <c r="B755976" s="74"/>
    </row>
    <row r="755977" spans="2:3" x14ac:dyDescent="0.25">
      <c r="B755977" s="74"/>
    </row>
    <row r="755978" spans="2:3" x14ac:dyDescent="0.25">
      <c r="B755978" s="74"/>
    </row>
    <row r="755979" spans="2:3" x14ac:dyDescent="0.25">
      <c r="B755979" s="74"/>
    </row>
    <row r="755980" spans="2:3" x14ac:dyDescent="0.25">
      <c r="B755980" s="74"/>
    </row>
    <row r="755981" spans="2:3" x14ac:dyDescent="0.25">
      <c r="B755981" s="74"/>
    </row>
    <row r="755982" spans="2:3" x14ac:dyDescent="0.25">
      <c r="B755982" s="74"/>
    </row>
    <row r="756033" spans="2:3" x14ac:dyDescent="0.25">
      <c r="C756033"/>
    </row>
    <row r="756034" spans="2:3" x14ac:dyDescent="0.25">
      <c r="B756034" s="74"/>
    </row>
    <row r="756035" spans="2:3" x14ac:dyDescent="0.25">
      <c r="B756035" s="74"/>
    </row>
    <row r="756036" spans="2:3" x14ac:dyDescent="0.25">
      <c r="B756036" s="74"/>
    </row>
    <row r="756037" spans="2:3" x14ac:dyDescent="0.25">
      <c r="B756037" s="74"/>
    </row>
    <row r="756038" spans="2:3" x14ac:dyDescent="0.25">
      <c r="B756038" s="74"/>
    </row>
    <row r="756039" spans="2:3" x14ac:dyDescent="0.25">
      <c r="B756039" s="74"/>
    </row>
    <row r="756040" spans="2:3" x14ac:dyDescent="0.25">
      <c r="B756040" s="74"/>
    </row>
    <row r="756041" spans="2:3" x14ac:dyDescent="0.25">
      <c r="B756041" s="74"/>
    </row>
    <row r="756042" spans="2:3" x14ac:dyDescent="0.25">
      <c r="B756042" s="74"/>
    </row>
    <row r="756043" spans="2:3" x14ac:dyDescent="0.25">
      <c r="B756043" s="74"/>
    </row>
    <row r="756044" spans="2:3" x14ac:dyDescent="0.25">
      <c r="B756044" s="74"/>
    </row>
    <row r="756045" spans="2:3" x14ac:dyDescent="0.25">
      <c r="B756045" s="74"/>
    </row>
    <row r="756046" spans="2:3" x14ac:dyDescent="0.25">
      <c r="B756046" s="74"/>
    </row>
    <row r="756097" spans="2:3" x14ac:dyDescent="0.25">
      <c r="C756097"/>
    </row>
    <row r="756098" spans="2:3" x14ac:dyDescent="0.25">
      <c r="B756098" s="74"/>
    </row>
    <row r="756099" spans="2:3" x14ac:dyDescent="0.25">
      <c r="B756099" s="74"/>
    </row>
    <row r="756100" spans="2:3" x14ac:dyDescent="0.25">
      <c r="B756100" s="74"/>
    </row>
    <row r="756101" spans="2:3" x14ac:dyDescent="0.25">
      <c r="B756101" s="74"/>
    </row>
    <row r="756102" spans="2:3" x14ac:dyDescent="0.25">
      <c r="B756102" s="74"/>
    </row>
    <row r="756103" spans="2:3" x14ac:dyDescent="0.25">
      <c r="B756103" s="74"/>
    </row>
    <row r="756104" spans="2:3" x14ac:dyDescent="0.25">
      <c r="B756104" s="74"/>
    </row>
    <row r="756105" spans="2:3" x14ac:dyDescent="0.25">
      <c r="B756105" s="74"/>
    </row>
    <row r="756106" spans="2:3" x14ac:dyDescent="0.25">
      <c r="B756106" s="74"/>
    </row>
    <row r="756107" spans="2:3" x14ac:dyDescent="0.25">
      <c r="B756107" s="74"/>
    </row>
    <row r="756108" spans="2:3" x14ac:dyDescent="0.25">
      <c r="B756108" s="74"/>
    </row>
    <row r="756109" spans="2:3" x14ac:dyDescent="0.25">
      <c r="B756109" s="74"/>
    </row>
    <row r="756110" spans="2:3" x14ac:dyDescent="0.25">
      <c r="B756110" s="74"/>
    </row>
    <row r="756161" spans="2:3" x14ac:dyDescent="0.25">
      <c r="C756161"/>
    </row>
    <row r="756162" spans="2:3" x14ac:dyDescent="0.25">
      <c r="B756162" s="74"/>
    </row>
    <row r="756163" spans="2:3" x14ac:dyDescent="0.25">
      <c r="B756163" s="74"/>
    </row>
    <row r="756164" spans="2:3" x14ac:dyDescent="0.25">
      <c r="B756164" s="74"/>
    </row>
    <row r="756165" spans="2:3" x14ac:dyDescent="0.25">
      <c r="B756165" s="74"/>
    </row>
    <row r="756166" spans="2:3" x14ac:dyDescent="0.25">
      <c r="B756166" s="74"/>
    </row>
    <row r="756167" spans="2:3" x14ac:dyDescent="0.25">
      <c r="B756167" s="74"/>
    </row>
    <row r="756168" spans="2:3" x14ac:dyDescent="0.25">
      <c r="B756168" s="74"/>
    </row>
    <row r="756169" spans="2:3" x14ac:dyDescent="0.25">
      <c r="B756169" s="74"/>
    </row>
    <row r="756170" spans="2:3" x14ac:dyDescent="0.25">
      <c r="B756170" s="74"/>
    </row>
    <row r="756171" spans="2:3" x14ac:dyDescent="0.25">
      <c r="B756171" s="74"/>
    </row>
    <row r="756172" spans="2:3" x14ac:dyDescent="0.25">
      <c r="B756172" s="74"/>
    </row>
    <row r="756173" spans="2:3" x14ac:dyDescent="0.25">
      <c r="B756173" s="74"/>
    </row>
    <row r="756174" spans="2:3" x14ac:dyDescent="0.25">
      <c r="B756174" s="74"/>
    </row>
    <row r="756225" spans="2:3" x14ac:dyDescent="0.25">
      <c r="C756225"/>
    </row>
    <row r="756226" spans="2:3" x14ac:dyDescent="0.25">
      <c r="B756226" s="74"/>
    </row>
    <row r="756227" spans="2:3" x14ac:dyDescent="0.25">
      <c r="B756227" s="74"/>
    </row>
    <row r="756228" spans="2:3" x14ac:dyDescent="0.25">
      <c r="B756228" s="74"/>
    </row>
    <row r="756229" spans="2:3" x14ac:dyDescent="0.25">
      <c r="B756229" s="74"/>
    </row>
    <row r="756230" spans="2:3" x14ac:dyDescent="0.25">
      <c r="B756230" s="74"/>
    </row>
    <row r="756231" spans="2:3" x14ac:dyDescent="0.25">
      <c r="B756231" s="74"/>
    </row>
    <row r="756232" spans="2:3" x14ac:dyDescent="0.25">
      <c r="B756232" s="74"/>
    </row>
    <row r="756233" spans="2:3" x14ac:dyDescent="0.25">
      <c r="B756233" s="74"/>
    </row>
    <row r="756234" spans="2:3" x14ac:dyDescent="0.25">
      <c r="B756234" s="74"/>
    </row>
    <row r="756235" spans="2:3" x14ac:dyDescent="0.25">
      <c r="B756235" s="74"/>
    </row>
    <row r="756236" spans="2:3" x14ac:dyDescent="0.25">
      <c r="B756236" s="74"/>
    </row>
    <row r="756237" spans="2:3" x14ac:dyDescent="0.25">
      <c r="B756237" s="74"/>
    </row>
    <row r="756238" spans="2:3" x14ac:dyDescent="0.25">
      <c r="B756238" s="74"/>
    </row>
    <row r="756289" spans="2:3" x14ac:dyDescent="0.25">
      <c r="C756289"/>
    </row>
    <row r="756290" spans="2:3" x14ac:dyDescent="0.25">
      <c r="B756290" s="74"/>
    </row>
    <row r="756291" spans="2:3" x14ac:dyDescent="0.25">
      <c r="B756291" s="74"/>
    </row>
    <row r="756292" spans="2:3" x14ac:dyDescent="0.25">
      <c r="B756292" s="74"/>
    </row>
    <row r="756293" spans="2:3" x14ac:dyDescent="0.25">
      <c r="B756293" s="74"/>
    </row>
    <row r="756294" spans="2:3" x14ac:dyDescent="0.25">
      <c r="B756294" s="74"/>
    </row>
    <row r="756295" spans="2:3" x14ac:dyDescent="0.25">
      <c r="B756295" s="74"/>
    </row>
    <row r="756296" spans="2:3" x14ac:dyDescent="0.25">
      <c r="B756296" s="74"/>
    </row>
    <row r="756297" spans="2:3" x14ac:dyDescent="0.25">
      <c r="B756297" s="74"/>
    </row>
    <row r="756298" spans="2:3" x14ac:dyDescent="0.25">
      <c r="B756298" s="74"/>
    </row>
    <row r="756299" spans="2:3" x14ac:dyDescent="0.25">
      <c r="B756299" s="74"/>
    </row>
    <row r="756300" spans="2:3" x14ac:dyDescent="0.25">
      <c r="B756300" s="74"/>
    </row>
    <row r="756301" spans="2:3" x14ac:dyDescent="0.25">
      <c r="B756301" s="74"/>
    </row>
    <row r="756302" spans="2:3" x14ac:dyDescent="0.25">
      <c r="B756302" s="74"/>
    </row>
    <row r="756353" spans="2:3" x14ac:dyDescent="0.25">
      <c r="C756353"/>
    </row>
    <row r="756354" spans="2:3" x14ac:dyDescent="0.25">
      <c r="B756354" s="74"/>
    </row>
    <row r="756355" spans="2:3" x14ac:dyDescent="0.25">
      <c r="B756355" s="74"/>
    </row>
    <row r="756356" spans="2:3" x14ac:dyDescent="0.25">
      <c r="B756356" s="74"/>
    </row>
    <row r="756357" spans="2:3" x14ac:dyDescent="0.25">
      <c r="B756357" s="74"/>
    </row>
    <row r="756358" spans="2:3" x14ac:dyDescent="0.25">
      <c r="B756358" s="74"/>
    </row>
    <row r="756359" spans="2:3" x14ac:dyDescent="0.25">
      <c r="B756359" s="74"/>
    </row>
    <row r="756360" spans="2:3" x14ac:dyDescent="0.25">
      <c r="B756360" s="74"/>
    </row>
    <row r="756361" spans="2:3" x14ac:dyDescent="0.25">
      <c r="B756361" s="74"/>
    </row>
    <row r="756362" spans="2:3" x14ac:dyDescent="0.25">
      <c r="B756362" s="74"/>
    </row>
    <row r="756363" spans="2:3" x14ac:dyDescent="0.25">
      <c r="B756363" s="74"/>
    </row>
    <row r="756364" spans="2:3" x14ac:dyDescent="0.25">
      <c r="B756364" s="74"/>
    </row>
    <row r="756365" spans="2:3" x14ac:dyDescent="0.25">
      <c r="B756365" s="74"/>
    </row>
    <row r="756366" spans="2:3" x14ac:dyDescent="0.25">
      <c r="B756366" s="74"/>
    </row>
    <row r="756417" spans="2:3" x14ac:dyDescent="0.25">
      <c r="C756417"/>
    </row>
    <row r="756418" spans="2:3" x14ac:dyDescent="0.25">
      <c r="B756418" s="74"/>
    </row>
    <row r="756419" spans="2:3" x14ac:dyDescent="0.25">
      <c r="B756419" s="74"/>
    </row>
    <row r="756420" spans="2:3" x14ac:dyDescent="0.25">
      <c r="B756420" s="74"/>
    </row>
    <row r="756421" spans="2:3" x14ac:dyDescent="0.25">
      <c r="B756421" s="74"/>
    </row>
    <row r="756422" spans="2:3" x14ac:dyDescent="0.25">
      <c r="B756422" s="74"/>
    </row>
    <row r="756423" spans="2:3" x14ac:dyDescent="0.25">
      <c r="B756423" s="74"/>
    </row>
    <row r="756424" spans="2:3" x14ac:dyDescent="0.25">
      <c r="B756424" s="74"/>
    </row>
    <row r="756425" spans="2:3" x14ac:dyDescent="0.25">
      <c r="B756425" s="74"/>
    </row>
    <row r="756426" spans="2:3" x14ac:dyDescent="0.25">
      <c r="B756426" s="74"/>
    </row>
    <row r="756427" spans="2:3" x14ac:dyDescent="0.25">
      <c r="B756427" s="74"/>
    </row>
    <row r="756428" spans="2:3" x14ac:dyDescent="0.25">
      <c r="B756428" s="74"/>
    </row>
    <row r="756429" spans="2:3" x14ac:dyDescent="0.25">
      <c r="B756429" s="74"/>
    </row>
    <row r="756430" spans="2:3" x14ac:dyDescent="0.25">
      <c r="B756430" s="74"/>
    </row>
    <row r="756481" spans="2:3" x14ac:dyDescent="0.25">
      <c r="C756481"/>
    </row>
    <row r="756482" spans="2:3" x14ac:dyDescent="0.25">
      <c r="B756482" s="74"/>
    </row>
    <row r="756483" spans="2:3" x14ac:dyDescent="0.25">
      <c r="B756483" s="74"/>
    </row>
    <row r="756484" spans="2:3" x14ac:dyDescent="0.25">
      <c r="B756484" s="74"/>
    </row>
    <row r="756485" spans="2:3" x14ac:dyDescent="0.25">
      <c r="B756485" s="74"/>
    </row>
    <row r="756486" spans="2:3" x14ac:dyDescent="0.25">
      <c r="B756486" s="74"/>
    </row>
    <row r="756487" spans="2:3" x14ac:dyDescent="0.25">
      <c r="B756487" s="74"/>
    </row>
    <row r="756488" spans="2:3" x14ac:dyDescent="0.25">
      <c r="B756488" s="74"/>
    </row>
    <row r="756489" spans="2:3" x14ac:dyDescent="0.25">
      <c r="B756489" s="74"/>
    </row>
    <row r="756490" spans="2:3" x14ac:dyDescent="0.25">
      <c r="B756490" s="74"/>
    </row>
    <row r="756491" spans="2:3" x14ac:dyDescent="0.25">
      <c r="B756491" s="74"/>
    </row>
    <row r="756492" spans="2:3" x14ac:dyDescent="0.25">
      <c r="B756492" s="74"/>
    </row>
    <row r="756493" spans="2:3" x14ac:dyDescent="0.25">
      <c r="B756493" s="74"/>
    </row>
    <row r="756494" spans="2:3" x14ac:dyDescent="0.25">
      <c r="B756494" s="74"/>
    </row>
    <row r="756545" spans="2:3" x14ac:dyDescent="0.25">
      <c r="C756545"/>
    </row>
    <row r="756546" spans="2:3" x14ac:dyDescent="0.25">
      <c r="B756546" s="74"/>
    </row>
    <row r="756547" spans="2:3" x14ac:dyDescent="0.25">
      <c r="B756547" s="74"/>
    </row>
    <row r="756548" spans="2:3" x14ac:dyDescent="0.25">
      <c r="B756548" s="74"/>
    </row>
    <row r="756549" spans="2:3" x14ac:dyDescent="0.25">
      <c r="B756549" s="74"/>
    </row>
    <row r="756550" spans="2:3" x14ac:dyDescent="0.25">
      <c r="B756550" s="74"/>
    </row>
    <row r="756551" spans="2:3" x14ac:dyDescent="0.25">
      <c r="B756551" s="74"/>
    </row>
    <row r="756552" spans="2:3" x14ac:dyDescent="0.25">
      <c r="B756552" s="74"/>
    </row>
    <row r="756553" spans="2:3" x14ac:dyDescent="0.25">
      <c r="B756553" s="74"/>
    </row>
    <row r="756554" spans="2:3" x14ac:dyDescent="0.25">
      <c r="B756554" s="74"/>
    </row>
    <row r="756555" spans="2:3" x14ac:dyDescent="0.25">
      <c r="B756555" s="74"/>
    </row>
    <row r="756556" spans="2:3" x14ac:dyDescent="0.25">
      <c r="B756556" s="74"/>
    </row>
    <row r="756557" spans="2:3" x14ac:dyDescent="0.25">
      <c r="B756557" s="74"/>
    </row>
    <row r="756558" spans="2:3" x14ac:dyDescent="0.25">
      <c r="B756558" s="74"/>
    </row>
    <row r="756609" spans="2:3" x14ac:dyDescent="0.25">
      <c r="C756609"/>
    </row>
    <row r="756610" spans="2:3" x14ac:dyDescent="0.25">
      <c r="B756610" s="74"/>
    </row>
    <row r="756611" spans="2:3" x14ac:dyDescent="0.25">
      <c r="B756611" s="74"/>
    </row>
    <row r="756612" spans="2:3" x14ac:dyDescent="0.25">
      <c r="B756612" s="74"/>
    </row>
    <row r="756613" spans="2:3" x14ac:dyDescent="0.25">
      <c r="B756613" s="74"/>
    </row>
    <row r="756614" spans="2:3" x14ac:dyDescent="0.25">
      <c r="B756614" s="74"/>
    </row>
    <row r="756615" spans="2:3" x14ac:dyDescent="0.25">
      <c r="B756615" s="74"/>
    </row>
    <row r="756616" spans="2:3" x14ac:dyDescent="0.25">
      <c r="B756616" s="74"/>
    </row>
    <row r="756617" spans="2:3" x14ac:dyDescent="0.25">
      <c r="B756617" s="74"/>
    </row>
    <row r="756618" spans="2:3" x14ac:dyDescent="0.25">
      <c r="B756618" s="74"/>
    </row>
    <row r="756619" spans="2:3" x14ac:dyDescent="0.25">
      <c r="B756619" s="74"/>
    </row>
    <row r="756620" spans="2:3" x14ac:dyDescent="0.25">
      <c r="B756620" s="74"/>
    </row>
    <row r="756621" spans="2:3" x14ac:dyDescent="0.25">
      <c r="B756621" s="74"/>
    </row>
    <row r="756622" spans="2:3" x14ac:dyDescent="0.25">
      <c r="B756622" s="74"/>
    </row>
    <row r="756673" spans="2:3" x14ac:dyDescent="0.25">
      <c r="C756673"/>
    </row>
    <row r="756674" spans="2:3" x14ac:dyDescent="0.25">
      <c r="B756674" s="74"/>
    </row>
    <row r="756675" spans="2:3" x14ac:dyDescent="0.25">
      <c r="B756675" s="74"/>
    </row>
    <row r="756676" spans="2:3" x14ac:dyDescent="0.25">
      <c r="B756676" s="74"/>
    </row>
    <row r="756677" spans="2:3" x14ac:dyDescent="0.25">
      <c r="B756677" s="74"/>
    </row>
    <row r="756678" spans="2:3" x14ac:dyDescent="0.25">
      <c r="B756678" s="74"/>
    </row>
    <row r="756679" spans="2:3" x14ac:dyDescent="0.25">
      <c r="B756679" s="74"/>
    </row>
    <row r="756680" spans="2:3" x14ac:dyDescent="0.25">
      <c r="B756680" s="74"/>
    </row>
    <row r="756681" spans="2:3" x14ac:dyDescent="0.25">
      <c r="B756681" s="74"/>
    </row>
    <row r="756682" spans="2:3" x14ac:dyDescent="0.25">
      <c r="B756682" s="74"/>
    </row>
    <row r="756683" spans="2:3" x14ac:dyDescent="0.25">
      <c r="B756683" s="74"/>
    </row>
    <row r="756684" spans="2:3" x14ac:dyDescent="0.25">
      <c r="B756684" s="74"/>
    </row>
    <row r="756685" spans="2:3" x14ac:dyDescent="0.25">
      <c r="B756685" s="74"/>
    </row>
    <row r="756686" spans="2:3" x14ac:dyDescent="0.25">
      <c r="B756686" s="74"/>
    </row>
    <row r="756737" spans="2:3" x14ac:dyDescent="0.25">
      <c r="C756737"/>
    </row>
    <row r="756738" spans="2:3" x14ac:dyDescent="0.25">
      <c r="B756738" s="74"/>
    </row>
    <row r="756739" spans="2:3" x14ac:dyDescent="0.25">
      <c r="B756739" s="74"/>
    </row>
    <row r="756740" spans="2:3" x14ac:dyDescent="0.25">
      <c r="B756740" s="74"/>
    </row>
    <row r="756741" spans="2:3" x14ac:dyDescent="0.25">
      <c r="B756741" s="74"/>
    </row>
    <row r="756742" spans="2:3" x14ac:dyDescent="0.25">
      <c r="B756742" s="74"/>
    </row>
    <row r="756743" spans="2:3" x14ac:dyDescent="0.25">
      <c r="B756743" s="74"/>
    </row>
    <row r="756744" spans="2:3" x14ac:dyDescent="0.25">
      <c r="B756744" s="74"/>
    </row>
    <row r="756745" spans="2:3" x14ac:dyDescent="0.25">
      <c r="B756745" s="74"/>
    </row>
    <row r="756746" spans="2:3" x14ac:dyDescent="0.25">
      <c r="B756746" s="74"/>
    </row>
    <row r="756747" spans="2:3" x14ac:dyDescent="0.25">
      <c r="B756747" s="74"/>
    </row>
    <row r="756748" spans="2:3" x14ac:dyDescent="0.25">
      <c r="B756748" s="74"/>
    </row>
    <row r="756749" spans="2:3" x14ac:dyDescent="0.25">
      <c r="B756749" s="74"/>
    </row>
    <row r="756750" spans="2:3" x14ac:dyDescent="0.25">
      <c r="B756750" s="74"/>
    </row>
    <row r="756801" spans="2:3" x14ac:dyDescent="0.25">
      <c r="C756801"/>
    </row>
    <row r="756802" spans="2:3" x14ac:dyDescent="0.25">
      <c r="B756802" s="74"/>
    </row>
    <row r="756803" spans="2:3" x14ac:dyDescent="0.25">
      <c r="B756803" s="74"/>
    </row>
    <row r="756804" spans="2:3" x14ac:dyDescent="0.25">
      <c r="B756804" s="74"/>
    </row>
    <row r="756805" spans="2:3" x14ac:dyDescent="0.25">
      <c r="B756805" s="74"/>
    </row>
    <row r="756806" spans="2:3" x14ac:dyDescent="0.25">
      <c r="B756806" s="74"/>
    </row>
    <row r="756807" spans="2:3" x14ac:dyDescent="0.25">
      <c r="B756807" s="74"/>
    </row>
    <row r="756808" spans="2:3" x14ac:dyDescent="0.25">
      <c r="B756808" s="74"/>
    </row>
    <row r="756809" spans="2:3" x14ac:dyDescent="0.25">
      <c r="B756809" s="74"/>
    </row>
    <row r="756810" spans="2:3" x14ac:dyDescent="0.25">
      <c r="B756810" s="74"/>
    </row>
    <row r="756811" spans="2:3" x14ac:dyDescent="0.25">
      <c r="B756811" s="74"/>
    </row>
    <row r="756812" spans="2:3" x14ac:dyDescent="0.25">
      <c r="B756812" s="74"/>
    </row>
    <row r="756813" spans="2:3" x14ac:dyDescent="0.25">
      <c r="B756813" s="74"/>
    </row>
    <row r="756814" spans="2:3" x14ac:dyDescent="0.25">
      <c r="B756814" s="74"/>
    </row>
    <row r="756865" spans="2:3" x14ac:dyDescent="0.25">
      <c r="C756865"/>
    </row>
    <row r="756866" spans="2:3" x14ac:dyDescent="0.25">
      <c r="B756866" s="74"/>
    </row>
    <row r="756867" spans="2:3" x14ac:dyDescent="0.25">
      <c r="B756867" s="74"/>
    </row>
    <row r="756868" spans="2:3" x14ac:dyDescent="0.25">
      <c r="B756868" s="74"/>
    </row>
    <row r="756869" spans="2:3" x14ac:dyDescent="0.25">
      <c r="B756869" s="74"/>
    </row>
    <row r="756870" spans="2:3" x14ac:dyDescent="0.25">
      <c r="B756870" s="74"/>
    </row>
    <row r="756871" spans="2:3" x14ac:dyDescent="0.25">
      <c r="B756871" s="74"/>
    </row>
    <row r="756872" spans="2:3" x14ac:dyDescent="0.25">
      <c r="B756872" s="74"/>
    </row>
    <row r="756873" spans="2:3" x14ac:dyDescent="0.25">
      <c r="B756873" s="74"/>
    </row>
    <row r="756874" spans="2:3" x14ac:dyDescent="0.25">
      <c r="B756874" s="74"/>
    </row>
    <row r="756875" spans="2:3" x14ac:dyDescent="0.25">
      <c r="B756875" s="74"/>
    </row>
    <row r="756876" spans="2:3" x14ac:dyDescent="0.25">
      <c r="B756876" s="74"/>
    </row>
    <row r="756877" spans="2:3" x14ac:dyDescent="0.25">
      <c r="B756877" s="74"/>
    </row>
    <row r="756878" spans="2:3" x14ac:dyDescent="0.25">
      <c r="B756878" s="74"/>
    </row>
    <row r="756929" spans="2:3" x14ac:dyDescent="0.25">
      <c r="C756929"/>
    </row>
    <row r="756930" spans="2:3" x14ac:dyDescent="0.25">
      <c r="B756930" s="74"/>
    </row>
    <row r="756931" spans="2:3" x14ac:dyDescent="0.25">
      <c r="B756931" s="74"/>
    </row>
    <row r="756932" spans="2:3" x14ac:dyDescent="0.25">
      <c r="B756932" s="74"/>
    </row>
    <row r="756933" spans="2:3" x14ac:dyDescent="0.25">
      <c r="B756933" s="74"/>
    </row>
    <row r="756934" spans="2:3" x14ac:dyDescent="0.25">
      <c r="B756934" s="74"/>
    </row>
    <row r="756935" spans="2:3" x14ac:dyDescent="0.25">
      <c r="B756935" s="74"/>
    </row>
    <row r="756936" spans="2:3" x14ac:dyDescent="0.25">
      <c r="B756936" s="74"/>
    </row>
    <row r="756937" spans="2:3" x14ac:dyDescent="0.25">
      <c r="B756937" s="74"/>
    </row>
    <row r="756938" spans="2:3" x14ac:dyDescent="0.25">
      <c r="B756938" s="74"/>
    </row>
    <row r="756939" spans="2:3" x14ac:dyDescent="0.25">
      <c r="B756939" s="74"/>
    </row>
    <row r="756940" spans="2:3" x14ac:dyDescent="0.25">
      <c r="B756940" s="74"/>
    </row>
    <row r="756941" spans="2:3" x14ac:dyDescent="0.25">
      <c r="B756941" s="74"/>
    </row>
    <row r="756942" spans="2:3" x14ac:dyDescent="0.25">
      <c r="B756942" s="74"/>
    </row>
    <row r="756993" spans="2:3" x14ac:dyDescent="0.25">
      <c r="C756993"/>
    </row>
    <row r="756994" spans="2:3" x14ac:dyDescent="0.25">
      <c r="B756994" s="74"/>
    </row>
    <row r="756995" spans="2:3" x14ac:dyDescent="0.25">
      <c r="B756995" s="74"/>
    </row>
    <row r="756996" spans="2:3" x14ac:dyDescent="0.25">
      <c r="B756996" s="74"/>
    </row>
    <row r="756997" spans="2:3" x14ac:dyDescent="0.25">
      <c r="B756997" s="74"/>
    </row>
    <row r="756998" spans="2:3" x14ac:dyDescent="0.25">
      <c r="B756998" s="74"/>
    </row>
    <row r="756999" spans="2:3" x14ac:dyDescent="0.25">
      <c r="B756999" s="74"/>
    </row>
    <row r="757000" spans="2:3" x14ac:dyDescent="0.25">
      <c r="B757000" s="74"/>
    </row>
    <row r="757001" spans="2:3" x14ac:dyDescent="0.25">
      <c r="B757001" s="74"/>
    </row>
    <row r="757002" spans="2:3" x14ac:dyDescent="0.25">
      <c r="B757002" s="74"/>
    </row>
    <row r="757003" spans="2:3" x14ac:dyDescent="0.25">
      <c r="B757003" s="74"/>
    </row>
    <row r="757004" spans="2:3" x14ac:dyDescent="0.25">
      <c r="B757004" s="74"/>
    </row>
    <row r="757005" spans="2:3" x14ac:dyDescent="0.25">
      <c r="B757005" s="74"/>
    </row>
    <row r="757006" spans="2:3" x14ac:dyDescent="0.25">
      <c r="B757006" s="74"/>
    </row>
    <row r="757057" spans="2:3" x14ac:dyDescent="0.25">
      <c r="C757057"/>
    </row>
    <row r="757058" spans="2:3" x14ac:dyDescent="0.25">
      <c r="B757058" s="74"/>
    </row>
    <row r="757059" spans="2:3" x14ac:dyDescent="0.25">
      <c r="B757059" s="74"/>
    </row>
    <row r="757060" spans="2:3" x14ac:dyDescent="0.25">
      <c r="B757060" s="74"/>
    </row>
    <row r="757061" spans="2:3" x14ac:dyDescent="0.25">
      <c r="B757061" s="74"/>
    </row>
    <row r="757062" spans="2:3" x14ac:dyDescent="0.25">
      <c r="B757062" s="74"/>
    </row>
    <row r="757063" spans="2:3" x14ac:dyDescent="0.25">
      <c r="B757063" s="74"/>
    </row>
    <row r="757064" spans="2:3" x14ac:dyDescent="0.25">
      <c r="B757064" s="74"/>
    </row>
    <row r="757065" spans="2:3" x14ac:dyDescent="0.25">
      <c r="B757065" s="74"/>
    </row>
    <row r="757066" spans="2:3" x14ac:dyDescent="0.25">
      <c r="B757066" s="74"/>
    </row>
    <row r="757067" spans="2:3" x14ac:dyDescent="0.25">
      <c r="B757067" s="74"/>
    </row>
    <row r="757068" spans="2:3" x14ac:dyDescent="0.25">
      <c r="B757068" s="74"/>
    </row>
    <row r="757069" spans="2:3" x14ac:dyDescent="0.25">
      <c r="B757069" s="74"/>
    </row>
    <row r="757070" spans="2:3" x14ac:dyDescent="0.25">
      <c r="B757070" s="74"/>
    </row>
    <row r="757121" spans="2:3" x14ac:dyDescent="0.25">
      <c r="C757121"/>
    </row>
    <row r="757122" spans="2:3" x14ac:dyDescent="0.25">
      <c r="B757122" s="74"/>
    </row>
    <row r="757123" spans="2:3" x14ac:dyDescent="0.25">
      <c r="B757123" s="74"/>
    </row>
    <row r="757124" spans="2:3" x14ac:dyDescent="0.25">
      <c r="B757124" s="74"/>
    </row>
    <row r="757125" spans="2:3" x14ac:dyDescent="0.25">
      <c r="B757125" s="74"/>
    </row>
    <row r="757126" spans="2:3" x14ac:dyDescent="0.25">
      <c r="B757126" s="74"/>
    </row>
    <row r="757127" spans="2:3" x14ac:dyDescent="0.25">
      <c r="B757127" s="74"/>
    </row>
    <row r="757128" spans="2:3" x14ac:dyDescent="0.25">
      <c r="B757128" s="74"/>
    </row>
    <row r="757129" spans="2:3" x14ac:dyDescent="0.25">
      <c r="B757129" s="74"/>
    </row>
    <row r="757130" spans="2:3" x14ac:dyDescent="0.25">
      <c r="B757130" s="74"/>
    </row>
    <row r="757131" spans="2:3" x14ac:dyDescent="0.25">
      <c r="B757131" s="74"/>
    </row>
    <row r="757132" spans="2:3" x14ac:dyDescent="0.25">
      <c r="B757132" s="74"/>
    </row>
    <row r="757133" spans="2:3" x14ac:dyDescent="0.25">
      <c r="B757133" s="74"/>
    </row>
    <row r="757134" spans="2:3" x14ac:dyDescent="0.25">
      <c r="B757134" s="74"/>
    </row>
    <row r="757185" spans="2:3" x14ac:dyDescent="0.25">
      <c r="C757185"/>
    </row>
    <row r="757186" spans="2:3" x14ac:dyDescent="0.25">
      <c r="B757186" s="74"/>
    </row>
    <row r="757187" spans="2:3" x14ac:dyDescent="0.25">
      <c r="B757187" s="74"/>
    </row>
    <row r="757188" spans="2:3" x14ac:dyDescent="0.25">
      <c r="B757188" s="74"/>
    </row>
    <row r="757189" spans="2:3" x14ac:dyDescent="0.25">
      <c r="B757189" s="74"/>
    </row>
    <row r="757190" spans="2:3" x14ac:dyDescent="0.25">
      <c r="B757190" s="74"/>
    </row>
    <row r="757191" spans="2:3" x14ac:dyDescent="0.25">
      <c r="B757191" s="74"/>
    </row>
    <row r="757192" spans="2:3" x14ac:dyDescent="0.25">
      <c r="B757192" s="74"/>
    </row>
    <row r="757193" spans="2:3" x14ac:dyDescent="0.25">
      <c r="B757193" s="74"/>
    </row>
    <row r="757194" spans="2:3" x14ac:dyDescent="0.25">
      <c r="B757194" s="74"/>
    </row>
    <row r="757195" spans="2:3" x14ac:dyDescent="0.25">
      <c r="B757195" s="74"/>
    </row>
    <row r="757196" spans="2:3" x14ac:dyDescent="0.25">
      <c r="B757196" s="74"/>
    </row>
    <row r="757197" spans="2:3" x14ac:dyDescent="0.25">
      <c r="B757197" s="74"/>
    </row>
    <row r="757198" spans="2:3" x14ac:dyDescent="0.25">
      <c r="B757198" s="74"/>
    </row>
    <row r="757249" spans="2:3" x14ac:dyDescent="0.25">
      <c r="C757249"/>
    </row>
    <row r="757250" spans="2:3" x14ac:dyDescent="0.25">
      <c r="B757250" s="74"/>
    </row>
    <row r="757251" spans="2:3" x14ac:dyDescent="0.25">
      <c r="B757251" s="74"/>
    </row>
    <row r="757252" spans="2:3" x14ac:dyDescent="0.25">
      <c r="B757252" s="74"/>
    </row>
    <row r="757253" spans="2:3" x14ac:dyDescent="0.25">
      <c r="B757253" s="74"/>
    </row>
    <row r="757254" spans="2:3" x14ac:dyDescent="0.25">
      <c r="B757254" s="74"/>
    </row>
    <row r="757255" spans="2:3" x14ac:dyDescent="0.25">
      <c r="B757255" s="74"/>
    </row>
    <row r="757256" spans="2:3" x14ac:dyDescent="0.25">
      <c r="B757256" s="74"/>
    </row>
    <row r="757257" spans="2:3" x14ac:dyDescent="0.25">
      <c r="B757257" s="74"/>
    </row>
    <row r="757258" spans="2:3" x14ac:dyDescent="0.25">
      <c r="B757258" s="74"/>
    </row>
    <row r="757259" spans="2:3" x14ac:dyDescent="0.25">
      <c r="B757259" s="74"/>
    </row>
    <row r="757260" spans="2:3" x14ac:dyDescent="0.25">
      <c r="B757260" s="74"/>
    </row>
    <row r="757261" spans="2:3" x14ac:dyDescent="0.25">
      <c r="B757261" s="74"/>
    </row>
    <row r="757262" spans="2:3" x14ac:dyDescent="0.25">
      <c r="B757262" s="74"/>
    </row>
    <row r="757313" spans="2:3" x14ac:dyDescent="0.25">
      <c r="C757313"/>
    </row>
    <row r="757314" spans="2:3" x14ac:dyDescent="0.25">
      <c r="B757314" s="74"/>
    </row>
    <row r="757315" spans="2:3" x14ac:dyDescent="0.25">
      <c r="B757315" s="74"/>
    </row>
    <row r="757316" spans="2:3" x14ac:dyDescent="0.25">
      <c r="B757316" s="74"/>
    </row>
    <row r="757317" spans="2:3" x14ac:dyDescent="0.25">
      <c r="B757317" s="74"/>
    </row>
    <row r="757318" spans="2:3" x14ac:dyDescent="0.25">
      <c r="B757318" s="74"/>
    </row>
    <row r="757319" spans="2:3" x14ac:dyDescent="0.25">
      <c r="B757319" s="74"/>
    </row>
    <row r="757320" spans="2:3" x14ac:dyDescent="0.25">
      <c r="B757320" s="74"/>
    </row>
    <row r="757321" spans="2:3" x14ac:dyDescent="0.25">
      <c r="B757321" s="74"/>
    </row>
    <row r="757322" spans="2:3" x14ac:dyDescent="0.25">
      <c r="B757322" s="74"/>
    </row>
    <row r="757323" spans="2:3" x14ac:dyDescent="0.25">
      <c r="B757323" s="74"/>
    </row>
    <row r="757324" spans="2:3" x14ac:dyDescent="0.25">
      <c r="B757324" s="74"/>
    </row>
    <row r="757325" spans="2:3" x14ac:dyDescent="0.25">
      <c r="B757325" s="74"/>
    </row>
    <row r="757326" spans="2:3" x14ac:dyDescent="0.25">
      <c r="B757326" s="74"/>
    </row>
    <row r="757377" spans="2:3" x14ac:dyDescent="0.25">
      <c r="C757377"/>
    </row>
    <row r="757378" spans="2:3" x14ac:dyDescent="0.25">
      <c r="B757378" s="74"/>
    </row>
    <row r="757379" spans="2:3" x14ac:dyDescent="0.25">
      <c r="B757379" s="74"/>
    </row>
    <row r="757380" spans="2:3" x14ac:dyDescent="0.25">
      <c r="B757380" s="74"/>
    </row>
    <row r="757381" spans="2:3" x14ac:dyDescent="0.25">
      <c r="B757381" s="74"/>
    </row>
    <row r="757382" spans="2:3" x14ac:dyDescent="0.25">
      <c r="B757382" s="74"/>
    </row>
    <row r="757383" spans="2:3" x14ac:dyDescent="0.25">
      <c r="B757383" s="74"/>
    </row>
    <row r="757384" spans="2:3" x14ac:dyDescent="0.25">
      <c r="B757384" s="74"/>
    </row>
    <row r="757385" spans="2:3" x14ac:dyDescent="0.25">
      <c r="B757385" s="74"/>
    </row>
    <row r="757386" spans="2:3" x14ac:dyDescent="0.25">
      <c r="B757386" s="74"/>
    </row>
    <row r="757387" spans="2:3" x14ac:dyDescent="0.25">
      <c r="B757387" s="74"/>
    </row>
    <row r="757388" spans="2:3" x14ac:dyDescent="0.25">
      <c r="B757388" s="74"/>
    </row>
    <row r="757389" spans="2:3" x14ac:dyDescent="0.25">
      <c r="B757389" s="74"/>
    </row>
    <row r="757390" spans="2:3" x14ac:dyDescent="0.25">
      <c r="B757390" s="74"/>
    </row>
    <row r="757441" spans="2:3" x14ac:dyDescent="0.25">
      <c r="C757441"/>
    </row>
    <row r="757442" spans="2:3" x14ac:dyDescent="0.25">
      <c r="B757442" s="74"/>
    </row>
    <row r="757443" spans="2:3" x14ac:dyDescent="0.25">
      <c r="B757443" s="74"/>
    </row>
    <row r="757444" spans="2:3" x14ac:dyDescent="0.25">
      <c r="B757444" s="74"/>
    </row>
    <row r="757445" spans="2:3" x14ac:dyDescent="0.25">
      <c r="B757445" s="74"/>
    </row>
    <row r="757446" spans="2:3" x14ac:dyDescent="0.25">
      <c r="B757446" s="74"/>
    </row>
    <row r="757447" spans="2:3" x14ac:dyDescent="0.25">
      <c r="B757447" s="74"/>
    </row>
    <row r="757448" spans="2:3" x14ac:dyDescent="0.25">
      <c r="B757448" s="74"/>
    </row>
    <row r="757449" spans="2:3" x14ac:dyDescent="0.25">
      <c r="B757449" s="74"/>
    </row>
    <row r="757450" spans="2:3" x14ac:dyDescent="0.25">
      <c r="B757450" s="74"/>
    </row>
    <row r="757451" spans="2:3" x14ac:dyDescent="0.25">
      <c r="B757451" s="74"/>
    </row>
    <row r="757452" spans="2:3" x14ac:dyDescent="0.25">
      <c r="B757452" s="74"/>
    </row>
    <row r="757453" spans="2:3" x14ac:dyDescent="0.25">
      <c r="B757453" s="74"/>
    </row>
    <row r="757454" spans="2:3" x14ac:dyDescent="0.25">
      <c r="B757454" s="74"/>
    </row>
    <row r="757505" spans="2:3" x14ac:dyDescent="0.25">
      <c r="C757505"/>
    </row>
    <row r="757506" spans="2:3" x14ac:dyDescent="0.25">
      <c r="B757506" s="74"/>
    </row>
    <row r="757507" spans="2:3" x14ac:dyDescent="0.25">
      <c r="B757507" s="74"/>
    </row>
    <row r="757508" spans="2:3" x14ac:dyDescent="0.25">
      <c r="B757508" s="74"/>
    </row>
    <row r="757509" spans="2:3" x14ac:dyDescent="0.25">
      <c r="B757509" s="74"/>
    </row>
    <row r="757510" spans="2:3" x14ac:dyDescent="0.25">
      <c r="B757510" s="74"/>
    </row>
    <row r="757511" spans="2:3" x14ac:dyDescent="0.25">
      <c r="B757511" s="74"/>
    </row>
    <row r="757512" spans="2:3" x14ac:dyDescent="0.25">
      <c r="B757512" s="74"/>
    </row>
    <row r="757513" spans="2:3" x14ac:dyDescent="0.25">
      <c r="B757513" s="74"/>
    </row>
    <row r="757514" spans="2:3" x14ac:dyDescent="0.25">
      <c r="B757514" s="74"/>
    </row>
    <row r="757515" spans="2:3" x14ac:dyDescent="0.25">
      <c r="B757515" s="74"/>
    </row>
    <row r="757516" spans="2:3" x14ac:dyDescent="0.25">
      <c r="B757516" s="74"/>
    </row>
    <row r="757517" spans="2:3" x14ac:dyDescent="0.25">
      <c r="B757517" s="74"/>
    </row>
    <row r="757518" spans="2:3" x14ac:dyDescent="0.25">
      <c r="B757518" s="74"/>
    </row>
    <row r="757569" spans="2:3" x14ac:dyDescent="0.25">
      <c r="C757569"/>
    </row>
    <row r="757570" spans="2:3" x14ac:dyDescent="0.25">
      <c r="B757570" s="74"/>
    </row>
    <row r="757571" spans="2:3" x14ac:dyDescent="0.25">
      <c r="B757571" s="74"/>
    </row>
    <row r="757572" spans="2:3" x14ac:dyDescent="0.25">
      <c r="B757572" s="74"/>
    </row>
    <row r="757573" spans="2:3" x14ac:dyDescent="0.25">
      <c r="B757573" s="74"/>
    </row>
    <row r="757574" spans="2:3" x14ac:dyDescent="0.25">
      <c r="B757574" s="74"/>
    </row>
    <row r="757575" spans="2:3" x14ac:dyDescent="0.25">
      <c r="B757575" s="74"/>
    </row>
    <row r="757576" spans="2:3" x14ac:dyDescent="0.25">
      <c r="B757576" s="74"/>
    </row>
    <row r="757577" spans="2:3" x14ac:dyDescent="0.25">
      <c r="B757577" s="74"/>
    </row>
    <row r="757578" spans="2:3" x14ac:dyDescent="0.25">
      <c r="B757578" s="74"/>
    </row>
    <row r="757579" spans="2:3" x14ac:dyDescent="0.25">
      <c r="B757579" s="74"/>
    </row>
    <row r="757580" spans="2:3" x14ac:dyDescent="0.25">
      <c r="B757580" s="74"/>
    </row>
    <row r="757581" spans="2:3" x14ac:dyDescent="0.25">
      <c r="B757581" s="74"/>
    </row>
    <row r="757582" spans="2:3" x14ac:dyDescent="0.25">
      <c r="B757582" s="74"/>
    </row>
    <row r="757633" spans="2:3" x14ac:dyDescent="0.25">
      <c r="C757633"/>
    </row>
    <row r="757634" spans="2:3" x14ac:dyDescent="0.25">
      <c r="B757634" s="74"/>
    </row>
    <row r="757635" spans="2:3" x14ac:dyDescent="0.25">
      <c r="B757635" s="74"/>
    </row>
    <row r="757636" spans="2:3" x14ac:dyDescent="0.25">
      <c r="B757636" s="74"/>
    </row>
    <row r="757637" spans="2:3" x14ac:dyDescent="0.25">
      <c r="B757637" s="74"/>
    </row>
    <row r="757638" spans="2:3" x14ac:dyDescent="0.25">
      <c r="B757638" s="74"/>
    </row>
    <row r="757639" spans="2:3" x14ac:dyDescent="0.25">
      <c r="B757639" s="74"/>
    </row>
    <row r="757640" spans="2:3" x14ac:dyDescent="0.25">
      <c r="B757640" s="74"/>
    </row>
    <row r="757641" spans="2:3" x14ac:dyDescent="0.25">
      <c r="B757641" s="74"/>
    </row>
    <row r="757642" spans="2:3" x14ac:dyDescent="0.25">
      <c r="B757642" s="74"/>
    </row>
    <row r="757643" spans="2:3" x14ac:dyDescent="0.25">
      <c r="B757643" s="74"/>
    </row>
    <row r="757644" spans="2:3" x14ac:dyDescent="0.25">
      <c r="B757644" s="74"/>
    </row>
    <row r="757645" spans="2:3" x14ac:dyDescent="0.25">
      <c r="B757645" s="74"/>
    </row>
    <row r="757646" spans="2:3" x14ac:dyDescent="0.25">
      <c r="B757646" s="74"/>
    </row>
    <row r="757697" spans="2:3" x14ac:dyDescent="0.25">
      <c r="C757697"/>
    </row>
    <row r="757698" spans="2:3" x14ac:dyDescent="0.25">
      <c r="B757698" s="74"/>
    </row>
    <row r="757699" spans="2:3" x14ac:dyDescent="0.25">
      <c r="B757699" s="74"/>
    </row>
    <row r="757700" spans="2:3" x14ac:dyDescent="0.25">
      <c r="B757700" s="74"/>
    </row>
    <row r="757701" spans="2:3" x14ac:dyDescent="0.25">
      <c r="B757701" s="74"/>
    </row>
    <row r="757702" spans="2:3" x14ac:dyDescent="0.25">
      <c r="B757702" s="74"/>
    </row>
    <row r="757703" spans="2:3" x14ac:dyDescent="0.25">
      <c r="B757703" s="74"/>
    </row>
    <row r="757704" spans="2:3" x14ac:dyDescent="0.25">
      <c r="B757704" s="74"/>
    </row>
    <row r="757705" spans="2:3" x14ac:dyDescent="0.25">
      <c r="B757705" s="74"/>
    </row>
    <row r="757706" spans="2:3" x14ac:dyDescent="0.25">
      <c r="B757706" s="74"/>
    </row>
    <row r="757707" spans="2:3" x14ac:dyDescent="0.25">
      <c r="B757707" s="74"/>
    </row>
    <row r="757708" spans="2:3" x14ac:dyDescent="0.25">
      <c r="B757708" s="74"/>
    </row>
    <row r="757709" spans="2:3" x14ac:dyDescent="0.25">
      <c r="B757709" s="74"/>
    </row>
    <row r="757710" spans="2:3" x14ac:dyDescent="0.25">
      <c r="B757710" s="74"/>
    </row>
    <row r="757761" spans="2:3" x14ac:dyDescent="0.25">
      <c r="C757761"/>
    </row>
    <row r="757762" spans="2:3" x14ac:dyDescent="0.25">
      <c r="B757762" s="74"/>
    </row>
    <row r="757763" spans="2:3" x14ac:dyDescent="0.25">
      <c r="B757763" s="74"/>
    </row>
    <row r="757764" spans="2:3" x14ac:dyDescent="0.25">
      <c r="B757764" s="74"/>
    </row>
    <row r="757765" spans="2:3" x14ac:dyDescent="0.25">
      <c r="B757765" s="74"/>
    </row>
    <row r="757766" spans="2:3" x14ac:dyDescent="0.25">
      <c r="B757766" s="74"/>
    </row>
    <row r="757767" spans="2:3" x14ac:dyDescent="0.25">
      <c r="B757767" s="74"/>
    </row>
    <row r="757768" spans="2:3" x14ac:dyDescent="0.25">
      <c r="B757768" s="74"/>
    </row>
    <row r="757769" spans="2:3" x14ac:dyDescent="0.25">
      <c r="B757769" s="74"/>
    </row>
    <row r="757770" spans="2:3" x14ac:dyDescent="0.25">
      <c r="B757770" s="74"/>
    </row>
    <row r="757771" spans="2:3" x14ac:dyDescent="0.25">
      <c r="B757771" s="74"/>
    </row>
    <row r="757772" spans="2:3" x14ac:dyDescent="0.25">
      <c r="B757772" s="74"/>
    </row>
    <row r="757773" spans="2:3" x14ac:dyDescent="0.25">
      <c r="B757773" s="74"/>
    </row>
    <row r="757774" spans="2:3" x14ac:dyDescent="0.25">
      <c r="B757774" s="74"/>
    </row>
    <row r="757825" spans="2:3" x14ac:dyDescent="0.25">
      <c r="C757825"/>
    </row>
    <row r="757826" spans="2:3" x14ac:dyDescent="0.25">
      <c r="B757826" s="74"/>
    </row>
    <row r="757827" spans="2:3" x14ac:dyDescent="0.25">
      <c r="B757827" s="74"/>
    </row>
    <row r="757828" spans="2:3" x14ac:dyDescent="0.25">
      <c r="B757828" s="74"/>
    </row>
    <row r="757829" spans="2:3" x14ac:dyDescent="0.25">
      <c r="B757829" s="74"/>
    </row>
    <row r="757830" spans="2:3" x14ac:dyDescent="0.25">
      <c r="B757830" s="74"/>
    </row>
    <row r="757831" spans="2:3" x14ac:dyDescent="0.25">
      <c r="B757831" s="74"/>
    </row>
    <row r="757832" spans="2:3" x14ac:dyDescent="0.25">
      <c r="B757832" s="74"/>
    </row>
    <row r="757833" spans="2:3" x14ac:dyDescent="0.25">
      <c r="B757833" s="74"/>
    </row>
    <row r="757834" spans="2:3" x14ac:dyDescent="0.25">
      <c r="B757834" s="74"/>
    </row>
    <row r="757835" spans="2:3" x14ac:dyDescent="0.25">
      <c r="B757835" s="74"/>
    </row>
    <row r="757836" spans="2:3" x14ac:dyDescent="0.25">
      <c r="B757836" s="74"/>
    </row>
    <row r="757837" spans="2:3" x14ac:dyDescent="0.25">
      <c r="B757837" s="74"/>
    </row>
    <row r="757838" spans="2:3" x14ac:dyDescent="0.25">
      <c r="B757838" s="74"/>
    </row>
    <row r="757889" spans="2:3" x14ac:dyDescent="0.25">
      <c r="C757889"/>
    </row>
    <row r="757890" spans="2:3" x14ac:dyDescent="0.25">
      <c r="B757890" s="74"/>
    </row>
    <row r="757891" spans="2:3" x14ac:dyDescent="0.25">
      <c r="B757891" s="74"/>
    </row>
    <row r="757892" spans="2:3" x14ac:dyDescent="0.25">
      <c r="B757892" s="74"/>
    </row>
    <row r="757893" spans="2:3" x14ac:dyDescent="0.25">
      <c r="B757893" s="74"/>
    </row>
    <row r="757894" spans="2:3" x14ac:dyDescent="0.25">
      <c r="B757894" s="74"/>
    </row>
    <row r="757895" spans="2:3" x14ac:dyDescent="0.25">
      <c r="B757895" s="74"/>
    </row>
    <row r="757896" spans="2:3" x14ac:dyDescent="0.25">
      <c r="B757896" s="74"/>
    </row>
    <row r="757897" spans="2:3" x14ac:dyDescent="0.25">
      <c r="B757897" s="74"/>
    </row>
    <row r="757898" spans="2:3" x14ac:dyDescent="0.25">
      <c r="B757898" s="74"/>
    </row>
    <row r="757899" spans="2:3" x14ac:dyDescent="0.25">
      <c r="B757899" s="74"/>
    </row>
    <row r="757900" spans="2:3" x14ac:dyDescent="0.25">
      <c r="B757900" s="74"/>
    </row>
    <row r="757901" spans="2:3" x14ac:dyDescent="0.25">
      <c r="B757901" s="74"/>
    </row>
    <row r="757902" spans="2:3" x14ac:dyDescent="0.25">
      <c r="B757902" s="74"/>
    </row>
    <row r="757953" spans="2:3" x14ac:dyDescent="0.25">
      <c r="C757953"/>
    </row>
    <row r="757954" spans="2:3" x14ac:dyDescent="0.25">
      <c r="B757954" s="74"/>
    </row>
    <row r="757955" spans="2:3" x14ac:dyDescent="0.25">
      <c r="B757955" s="74"/>
    </row>
    <row r="757956" spans="2:3" x14ac:dyDescent="0.25">
      <c r="B757956" s="74"/>
    </row>
    <row r="757957" spans="2:3" x14ac:dyDescent="0.25">
      <c r="B757957" s="74"/>
    </row>
    <row r="757958" spans="2:3" x14ac:dyDescent="0.25">
      <c r="B757958" s="74"/>
    </row>
    <row r="757959" spans="2:3" x14ac:dyDescent="0.25">
      <c r="B757959" s="74"/>
    </row>
    <row r="757960" spans="2:3" x14ac:dyDescent="0.25">
      <c r="B757960" s="74"/>
    </row>
    <row r="757961" spans="2:3" x14ac:dyDescent="0.25">
      <c r="B757961" s="74"/>
    </row>
    <row r="757962" spans="2:3" x14ac:dyDescent="0.25">
      <c r="B757962" s="74"/>
    </row>
    <row r="757963" spans="2:3" x14ac:dyDescent="0.25">
      <c r="B757963" s="74"/>
    </row>
    <row r="757964" spans="2:3" x14ac:dyDescent="0.25">
      <c r="B757964" s="74"/>
    </row>
    <row r="757965" spans="2:3" x14ac:dyDescent="0.25">
      <c r="B757965" s="74"/>
    </row>
    <row r="757966" spans="2:3" x14ac:dyDescent="0.25">
      <c r="B757966" s="74"/>
    </row>
    <row r="758017" spans="2:3" x14ac:dyDescent="0.25">
      <c r="C758017"/>
    </row>
    <row r="758018" spans="2:3" x14ac:dyDescent="0.25">
      <c r="B758018" s="74"/>
    </row>
    <row r="758019" spans="2:3" x14ac:dyDescent="0.25">
      <c r="B758019" s="74"/>
    </row>
    <row r="758020" spans="2:3" x14ac:dyDescent="0.25">
      <c r="B758020" s="74"/>
    </row>
    <row r="758021" spans="2:3" x14ac:dyDescent="0.25">
      <c r="B758021" s="74"/>
    </row>
    <row r="758022" spans="2:3" x14ac:dyDescent="0.25">
      <c r="B758022" s="74"/>
    </row>
    <row r="758023" spans="2:3" x14ac:dyDescent="0.25">
      <c r="B758023" s="74"/>
    </row>
    <row r="758024" spans="2:3" x14ac:dyDescent="0.25">
      <c r="B758024" s="74"/>
    </row>
    <row r="758025" spans="2:3" x14ac:dyDescent="0.25">
      <c r="B758025" s="74"/>
    </row>
    <row r="758026" spans="2:3" x14ac:dyDescent="0.25">
      <c r="B758026" s="74"/>
    </row>
    <row r="758027" spans="2:3" x14ac:dyDescent="0.25">
      <c r="B758027" s="74"/>
    </row>
    <row r="758028" spans="2:3" x14ac:dyDescent="0.25">
      <c r="B758028" s="74"/>
    </row>
    <row r="758029" spans="2:3" x14ac:dyDescent="0.25">
      <c r="B758029" s="74"/>
    </row>
    <row r="758030" spans="2:3" x14ac:dyDescent="0.25">
      <c r="B758030" s="74"/>
    </row>
    <row r="758081" spans="2:3" x14ac:dyDescent="0.25">
      <c r="C758081"/>
    </row>
    <row r="758082" spans="2:3" x14ac:dyDescent="0.25">
      <c r="B758082" s="74"/>
    </row>
    <row r="758083" spans="2:3" x14ac:dyDescent="0.25">
      <c r="B758083" s="74"/>
    </row>
    <row r="758084" spans="2:3" x14ac:dyDescent="0.25">
      <c r="B758084" s="74"/>
    </row>
    <row r="758085" spans="2:3" x14ac:dyDescent="0.25">
      <c r="B758085" s="74"/>
    </row>
    <row r="758086" spans="2:3" x14ac:dyDescent="0.25">
      <c r="B758086" s="74"/>
    </row>
    <row r="758087" spans="2:3" x14ac:dyDescent="0.25">
      <c r="B758087" s="74"/>
    </row>
    <row r="758088" spans="2:3" x14ac:dyDescent="0.25">
      <c r="B758088" s="74"/>
    </row>
    <row r="758089" spans="2:3" x14ac:dyDescent="0.25">
      <c r="B758089" s="74"/>
    </row>
    <row r="758090" spans="2:3" x14ac:dyDescent="0.25">
      <c r="B758090" s="74"/>
    </row>
    <row r="758091" spans="2:3" x14ac:dyDescent="0.25">
      <c r="B758091" s="74"/>
    </row>
    <row r="758092" spans="2:3" x14ac:dyDescent="0.25">
      <c r="B758092" s="74"/>
    </row>
    <row r="758093" spans="2:3" x14ac:dyDescent="0.25">
      <c r="B758093" s="74"/>
    </row>
    <row r="758094" spans="2:3" x14ac:dyDescent="0.25">
      <c r="B758094" s="74"/>
    </row>
    <row r="758145" spans="2:3" x14ac:dyDescent="0.25">
      <c r="C758145"/>
    </row>
    <row r="758146" spans="2:3" x14ac:dyDescent="0.25">
      <c r="B758146" s="74"/>
    </row>
    <row r="758147" spans="2:3" x14ac:dyDescent="0.25">
      <c r="B758147" s="74"/>
    </row>
    <row r="758148" spans="2:3" x14ac:dyDescent="0.25">
      <c r="B758148" s="74"/>
    </row>
    <row r="758149" spans="2:3" x14ac:dyDescent="0.25">
      <c r="B758149" s="74"/>
    </row>
    <row r="758150" spans="2:3" x14ac:dyDescent="0.25">
      <c r="B758150" s="74"/>
    </row>
    <row r="758151" spans="2:3" x14ac:dyDescent="0.25">
      <c r="B758151" s="74"/>
    </row>
    <row r="758152" spans="2:3" x14ac:dyDescent="0.25">
      <c r="B758152" s="74"/>
    </row>
    <row r="758153" spans="2:3" x14ac:dyDescent="0.25">
      <c r="B758153" s="74"/>
    </row>
    <row r="758154" spans="2:3" x14ac:dyDescent="0.25">
      <c r="B758154" s="74"/>
    </row>
    <row r="758155" spans="2:3" x14ac:dyDescent="0.25">
      <c r="B758155" s="74"/>
    </row>
    <row r="758156" spans="2:3" x14ac:dyDescent="0.25">
      <c r="B758156" s="74"/>
    </row>
    <row r="758157" spans="2:3" x14ac:dyDescent="0.25">
      <c r="B758157" s="74"/>
    </row>
    <row r="758158" spans="2:3" x14ac:dyDescent="0.25">
      <c r="B758158" s="74"/>
    </row>
    <row r="758209" spans="2:3" x14ac:dyDescent="0.25">
      <c r="C758209"/>
    </row>
    <row r="758210" spans="2:3" x14ac:dyDescent="0.25">
      <c r="B758210" s="74"/>
    </row>
    <row r="758211" spans="2:3" x14ac:dyDescent="0.25">
      <c r="B758211" s="74"/>
    </row>
    <row r="758212" spans="2:3" x14ac:dyDescent="0.25">
      <c r="B758212" s="74"/>
    </row>
    <row r="758213" spans="2:3" x14ac:dyDescent="0.25">
      <c r="B758213" s="74"/>
    </row>
    <row r="758214" spans="2:3" x14ac:dyDescent="0.25">
      <c r="B758214" s="74"/>
    </row>
    <row r="758215" spans="2:3" x14ac:dyDescent="0.25">
      <c r="B758215" s="74"/>
    </row>
    <row r="758216" spans="2:3" x14ac:dyDescent="0.25">
      <c r="B758216" s="74"/>
    </row>
    <row r="758217" spans="2:3" x14ac:dyDescent="0.25">
      <c r="B758217" s="74"/>
    </row>
    <row r="758218" spans="2:3" x14ac:dyDescent="0.25">
      <c r="B758218" s="74"/>
    </row>
    <row r="758219" spans="2:3" x14ac:dyDescent="0.25">
      <c r="B758219" s="74"/>
    </row>
    <row r="758220" spans="2:3" x14ac:dyDescent="0.25">
      <c r="B758220" s="74"/>
    </row>
    <row r="758221" spans="2:3" x14ac:dyDescent="0.25">
      <c r="B758221" s="74"/>
    </row>
    <row r="758222" spans="2:3" x14ac:dyDescent="0.25">
      <c r="B758222" s="74"/>
    </row>
    <row r="758273" spans="2:3" x14ac:dyDescent="0.25">
      <c r="C758273"/>
    </row>
    <row r="758274" spans="2:3" x14ac:dyDescent="0.25">
      <c r="B758274" s="74"/>
    </row>
    <row r="758275" spans="2:3" x14ac:dyDescent="0.25">
      <c r="B758275" s="74"/>
    </row>
    <row r="758276" spans="2:3" x14ac:dyDescent="0.25">
      <c r="B758276" s="74"/>
    </row>
    <row r="758277" spans="2:3" x14ac:dyDescent="0.25">
      <c r="B758277" s="74"/>
    </row>
    <row r="758278" spans="2:3" x14ac:dyDescent="0.25">
      <c r="B758278" s="74"/>
    </row>
    <row r="758279" spans="2:3" x14ac:dyDescent="0.25">
      <c r="B758279" s="74"/>
    </row>
    <row r="758280" spans="2:3" x14ac:dyDescent="0.25">
      <c r="B758280" s="74"/>
    </row>
    <row r="758281" spans="2:3" x14ac:dyDescent="0.25">
      <c r="B758281" s="74"/>
    </row>
    <row r="758282" spans="2:3" x14ac:dyDescent="0.25">
      <c r="B758282" s="74"/>
    </row>
    <row r="758283" spans="2:3" x14ac:dyDescent="0.25">
      <c r="B758283" s="74"/>
    </row>
    <row r="758284" spans="2:3" x14ac:dyDescent="0.25">
      <c r="B758284" s="74"/>
    </row>
    <row r="758285" spans="2:3" x14ac:dyDescent="0.25">
      <c r="B758285" s="74"/>
    </row>
    <row r="758286" spans="2:3" x14ac:dyDescent="0.25">
      <c r="B758286" s="74"/>
    </row>
    <row r="758337" spans="2:3" x14ac:dyDescent="0.25">
      <c r="C758337"/>
    </row>
    <row r="758338" spans="2:3" x14ac:dyDescent="0.25">
      <c r="B758338" s="74"/>
    </row>
    <row r="758339" spans="2:3" x14ac:dyDescent="0.25">
      <c r="B758339" s="74"/>
    </row>
    <row r="758340" spans="2:3" x14ac:dyDescent="0.25">
      <c r="B758340" s="74"/>
    </row>
    <row r="758341" spans="2:3" x14ac:dyDescent="0.25">
      <c r="B758341" s="74"/>
    </row>
    <row r="758342" spans="2:3" x14ac:dyDescent="0.25">
      <c r="B758342" s="74"/>
    </row>
    <row r="758343" spans="2:3" x14ac:dyDescent="0.25">
      <c r="B758343" s="74"/>
    </row>
    <row r="758344" spans="2:3" x14ac:dyDescent="0.25">
      <c r="B758344" s="74"/>
    </row>
    <row r="758345" spans="2:3" x14ac:dyDescent="0.25">
      <c r="B758345" s="74"/>
    </row>
    <row r="758346" spans="2:3" x14ac:dyDescent="0.25">
      <c r="B758346" s="74"/>
    </row>
    <row r="758347" spans="2:3" x14ac:dyDescent="0.25">
      <c r="B758347" s="74"/>
    </row>
    <row r="758348" spans="2:3" x14ac:dyDescent="0.25">
      <c r="B758348" s="74"/>
    </row>
    <row r="758349" spans="2:3" x14ac:dyDescent="0.25">
      <c r="B758349" s="74"/>
    </row>
    <row r="758350" spans="2:3" x14ac:dyDescent="0.25">
      <c r="B758350" s="74"/>
    </row>
    <row r="758401" spans="2:3" x14ac:dyDescent="0.25">
      <c r="C758401"/>
    </row>
    <row r="758402" spans="2:3" x14ac:dyDescent="0.25">
      <c r="B758402" s="74"/>
    </row>
    <row r="758403" spans="2:3" x14ac:dyDescent="0.25">
      <c r="B758403" s="74"/>
    </row>
    <row r="758404" spans="2:3" x14ac:dyDescent="0.25">
      <c r="B758404" s="74"/>
    </row>
    <row r="758405" spans="2:3" x14ac:dyDescent="0.25">
      <c r="B758405" s="74"/>
    </row>
    <row r="758406" spans="2:3" x14ac:dyDescent="0.25">
      <c r="B758406" s="74"/>
    </row>
    <row r="758407" spans="2:3" x14ac:dyDescent="0.25">
      <c r="B758407" s="74"/>
    </row>
    <row r="758408" spans="2:3" x14ac:dyDescent="0.25">
      <c r="B758408" s="74"/>
    </row>
    <row r="758409" spans="2:3" x14ac:dyDescent="0.25">
      <c r="B758409" s="74"/>
    </row>
    <row r="758410" spans="2:3" x14ac:dyDescent="0.25">
      <c r="B758410" s="74"/>
    </row>
    <row r="758411" spans="2:3" x14ac:dyDescent="0.25">
      <c r="B758411" s="74"/>
    </row>
    <row r="758412" spans="2:3" x14ac:dyDescent="0.25">
      <c r="B758412" s="74"/>
    </row>
    <row r="758413" spans="2:3" x14ac:dyDescent="0.25">
      <c r="B758413" s="74"/>
    </row>
    <row r="758414" spans="2:3" x14ac:dyDescent="0.25">
      <c r="B758414" s="74"/>
    </row>
    <row r="758465" spans="2:3" x14ac:dyDescent="0.25">
      <c r="C758465"/>
    </row>
    <row r="758466" spans="2:3" x14ac:dyDescent="0.25">
      <c r="B758466" s="74"/>
    </row>
    <row r="758467" spans="2:3" x14ac:dyDescent="0.25">
      <c r="B758467" s="74"/>
    </row>
    <row r="758468" spans="2:3" x14ac:dyDescent="0.25">
      <c r="B758468" s="74"/>
    </row>
    <row r="758469" spans="2:3" x14ac:dyDescent="0.25">
      <c r="B758469" s="74"/>
    </row>
    <row r="758470" spans="2:3" x14ac:dyDescent="0.25">
      <c r="B758470" s="74"/>
    </row>
    <row r="758471" spans="2:3" x14ac:dyDescent="0.25">
      <c r="B758471" s="74"/>
    </row>
    <row r="758472" spans="2:3" x14ac:dyDescent="0.25">
      <c r="B758472" s="74"/>
    </row>
    <row r="758473" spans="2:3" x14ac:dyDescent="0.25">
      <c r="B758473" s="74"/>
    </row>
    <row r="758474" spans="2:3" x14ac:dyDescent="0.25">
      <c r="B758474" s="74"/>
    </row>
    <row r="758475" spans="2:3" x14ac:dyDescent="0.25">
      <c r="B758475" s="74"/>
    </row>
    <row r="758476" spans="2:3" x14ac:dyDescent="0.25">
      <c r="B758476" s="74"/>
    </row>
    <row r="758477" spans="2:3" x14ac:dyDescent="0.25">
      <c r="B758477" s="74"/>
    </row>
    <row r="758478" spans="2:3" x14ac:dyDescent="0.25">
      <c r="B758478" s="74"/>
    </row>
    <row r="758529" spans="2:3" x14ac:dyDescent="0.25">
      <c r="C758529"/>
    </row>
    <row r="758530" spans="2:3" x14ac:dyDescent="0.25">
      <c r="B758530" s="74"/>
    </row>
    <row r="758531" spans="2:3" x14ac:dyDescent="0.25">
      <c r="B758531" s="74"/>
    </row>
    <row r="758532" spans="2:3" x14ac:dyDescent="0.25">
      <c r="B758532" s="74"/>
    </row>
    <row r="758533" spans="2:3" x14ac:dyDescent="0.25">
      <c r="B758533" s="74"/>
    </row>
    <row r="758534" spans="2:3" x14ac:dyDescent="0.25">
      <c r="B758534" s="74"/>
    </row>
    <row r="758535" spans="2:3" x14ac:dyDescent="0.25">
      <c r="B758535" s="74"/>
    </row>
    <row r="758536" spans="2:3" x14ac:dyDescent="0.25">
      <c r="B758536" s="74"/>
    </row>
    <row r="758537" spans="2:3" x14ac:dyDescent="0.25">
      <c r="B758537" s="74"/>
    </row>
    <row r="758538" spans="2:3" x14ac:dyDescent="0.25">
      <c r="B758538" s="74"/>
    </row>
    <row r="758539" spans="2:3" x14ac:dyDescent="0.25">
      <c r="B758539" s="74"/>
    </row>
    <row r="758540" spans="2:3" x14ac:dyDescent="0.25">
      <c r="B758540" s="74"/>
    </row>
    <row r="758541" spans="2:3" x14ac:dyDescent="0.25">
      <c r="B758541" s="74"/>
    </row>
    <row r="758542" spans="2:3" x14ac:dyDescent="0.25">
      <c r="B758542" s="74"/>
    </row>
    <row r="758593" spans="2:3" x14ac:dyDescent="0.25">
      <c r="C758593"/>
    </row>
    <row r="758594" spans="2:3" x14ac:dyDescent="0.25">
      <c r="B758594" s="74"/>
    </row>
    <row r="758595" spans="2:3" x14ac:dyDescent="0.25">
      <c r="B758595" s="74"/>
    </row>
    <row r="758596" spans="2:3" x14ac:dyDescent="0.25">
      <c r="B758596" s="74"/>
    </row>
    <row r="758597" spans="2:3" x14ac:dyDescent="0.25">
      <c r="B758597" s="74"/>
    </row>
    <row r="758598" spans="2:3" x14ac:dyDescent="0.25">
      <c r="B758598" s="74"/>
    </row>
    <row r="758599" spans="2:3" x14ac:dyDescent="0.25">
      <c r="B758599" s="74"/>
    </row>
    <row r="758600" spans="2:3" x14ac:dyDescent="0.25">
      <c r="B758600" s="74"/>
    </row>
    <row r="758601" spans="2:3" x14ac:dyDescent="0.25">
      <c r="B758601" s="74"/>
    </row>
    <row r="758602" spans="2:3" x14ac:dyDescent="0.25">
      <c r="B758602" s="74"/>
    </row>
    <row r="758603" spans="2:3" x14ac:dyDescent="0.25">
      <c r="B758603" s="74"/>
    </row>
    <row r="758604" spans="2:3" x14ac:dyDescent="0.25">
      <c r="B758604" s="74"/>
    </row>
    <row r="758605" spans="2:3" x14ac:dyDescent="0.25">
      <c r="B758605" s="74"/>
    </row>
    <row r="758606" spans="2:3" x14ac:dyDescent="0.25">
      <c r="B758606" s="74"/>
    </row>
    <row r="758657" spans="2:3" x14ac:dyDescent="0.25">
      <c r="C758657"/>
    </row>
    <row r="758658" spans="2:3" x14ac:dyDescent="0.25">
      <c r="B758658" s="74"/>
    </row>
    <row r="758659" spans="2:3" x14ac:dyDescent="0.25">
      <c r="B758659" s="74"/>
    </row>
    <row r="758660" spans="2:3" x14ac:dyDescent="0.25">
      <c r="B758660" s="74"/>
    </row>
    <row r="758661" spans="2:3" x14ac:dyDescent="0.25">
      <c r="B758661" s="74"/>
    </row>
    <row r="758662" spans="2:3" x14ac:dyDescent="0.25">
      <c r="B758662" s="74"/>
    </row>
    <row r="758663" spans="2:3" x14ac:dyDescent="0.25">
      <c r="B758663" s="74"/>
    </row>
    <row r="758664" spans="2:3" x14ac:dyDescent="0.25">
      <c r="B758664" s="74"/>
    </row>
    <row r="758665" spans="2:3" x14ac:dyDescent="0.25">
      <c r="B758665" s="74"/>
    </row>
    <row r="758666" spans="2:3" x14ac:dyDescent="0.25">
      <c r="B758666" s="74"/>
    </row>
    <row r="758667" spans="2:3" x14ac:dyDescent="0.25">
      <c r="B758667" s="74"/>
    </row>
    <row r="758668" spans="2:3" x14ac:dyDescent="0.25">
      <c r="B758668" s="74"/>
    </row>
    <row r="758669" spans="2:3" x14ac:dyDescent="0.25">
      <c r="B758669" s="74"/>
    </row>
    <row r="758670" spans="2:3" x14ac:dyDescent="0.25">
      <c r="B758670" s="74"/>
    </row>
    <row r="758721" spans="2:3" x14ac:dyDescent="0.25">
      <c r="C758721"/>
    </row>
    <row r="758722" spans="2:3" x14ac:dyDescent="0.25">
      <c r="B758722" s="74"/>
    </row>
    <row r="758723" spans="2:3" x14ac:dyDescent="0.25">
      <c r="B758723" s="74"/>
    </row>
    <row r="758724" spans="2:3" x14ac:dyDescent="0.25">
      <c r="B758724" s="74"/>
    </row>
    <row r="758725" spans="2:3" x14ac:dyDescent="0.25">
      <c r="B758725" s="74"/>
    </row>
    <row r="758726" spans="2:3" x14ac:dyDescent="0.25">
      <c r="B758726" s="74"/>
    </row>
    <row r="758727" spans="2:3" x14ac:dyDescent="0.25">
      <c r="B758727" s="74"/>
    </row>
    <row r="758728" spans="2:3" x14ac:dyDescent="0.25">
      <c r="B758728" s="74"/>
    </row>
    <row r="758729" spans="2:3" x14ac:dyDescent="0.25">
      <c r="B758729" s="74"/>
    </row>
    <row r="758730" spans="2:3" x14ac:dyDescent="0.25">
      <c r="B758730" s="74"/>
    </row>
    <row r="758731" spans="2:3" x14ac:dyDescent="0.25">
      <c r="B758731" s="74"/>
    </row>
    <row r="758732" spans="2:3" x14ac:dyDescent="0.25">
      <c r="B758732" s="74"/>
    </row>
    <row r="758733" spans="2:3" x14ac:dyDescent="0.25">
      <c r="B758733" s="74"/>
    </row>
    <row r="758734" spans="2:3" x14ac:dyDescent="0.25">
      <c r="B758734" s="74"/>
    </row>
    <row r="758785" spans="2:3" x14ac:dyDescent="0.25">
      <c r="C758785"/>
    </row>
    <row r="758786" spans="2:3" x14ac:dyDescent="0.25">
      <c r="B758786" s="74"/>
    </row>
    <row r="758787" spans="2:3" x14ac:dyDescent="0.25">
      <c r="B758787" s="74"/>
    </row>
    <row r="758788" spans="2:3" x14ac:dyDescent="0.25">
      <c r="B758788" s="74"/>
    </row>
    <row r="758789" spans="2:3" x14ac:dyDescent="0.25">
      <c r="B758789" s="74"/>
    </row>
    <row r="758790" spans="2:3" x14ac:dyDescent="0.25">
      <c r="B758790" s="74"/>
    </row>
    <row r="758791" spans="2:3" x14ac:dyDescent="0.25">
      <c r="B758791" s="74"/>
    </row>
    <row r="758792" spans="2:3" x14ac:dyDescent="0.25">
      <c r="B758792" s="74"/>
    </row>
    <row r="758793" spans="2:3" x14ac:dyDescent="0.25">
      <c r="B758793" s="74"/>
    </row>
    <row r="758794" spans="2:3" x14ac:dyDescent="0.25">
      <c r="B758794" s="74"/>
    </row>
    <row r="758795" spans="2:3" x14ac:dyDescent="0.25">
      <c r="B758795" s="74"/>
    </row>
    <row r="758796" spans="2:3" x14ac:dyDescent="0.25">
      <c r="B758796" s="74"/>
    </row>
    <row r="758797" spans="2:3" x14ac:dyDescent="0.25">
      <c r="B758797" s="74"/>
    </row>
    <row r="758798" spans="2:3" x14ac:dyDescent="0.25">
      <c r="B758798" s="74"/>
    </row>
    <row r="758849" spans="2:3" x14ac:dyDescent="0.25">
      <c r="C758849"/>
    </row>
    <row r="758850" spans="2:3" x14ac:dyDescent="0.25">
      <c r="B758850" s="74"/>
    </row>
    <row r="758851" spans="2:3" x14ac:dyDescent="0.25">
      <c r="B758851" s="74"/>
    </row>
    <row r="758852" spans="2:3" x14ac:dyDescent="0.25">
      <c r="B758852" s="74"/>
    </row>
    <row r="758853" spans="2:3" x14ac:dyDescent="0.25">
      <c r="B758853" s="74"/>
    </row>
    <row r="758854" spans="2:3" x14ac:dyDescent="0.25">
      <c r="B758854" s="74"/>
    </row>
    <row r="758855" spans="2:3" x14ac:dyDescent="0.25">
      <c r="B758855" s="74"/>
    </row>
    <row r="758856" spans="2:3" x14ac:dyDescent="0.25">
      <c r="B758856" s="74"/>
    </row>
    <row r="758857" spans="2:3" x14ac:dyDescent="0.25">
      <c r="B758857" s="74"/>
    </row>
    <row r="758858" spans="2:3" x14ac:dyDescent="0.25">
      <c r="B758858" s="74"/>
    </row>
    <row r="758859" spans="2:3" x14ac:dyDescent="0.25">
      <c r="B758859" s="74"/>
    </row>
    <row r="758860" spans="2:3" x14ac:dyDescent="0.25">
      <c r="B758860" s="74"/>
    </row>
    <row r="758861" spans="2:3" x14ac:dyDescent="0.25">
      <c r="B758861" s="74"/>
    </row>
    <row r="758862" spans="2:3" x14ac:dyDescent="0.25">
      <c r="B758862" s="74"/>
    </row>
    <row r="758913" spans="2:3" x14ac:dyDescent="0.25">
      <c r="C758913"/>
    </row>
    <row r="758914" spans="2:3" x14ac:dyDescent="0.25">
      <c r="B758914" s="74"/>
    </row>
    <row r="758915" spans="2:3" x14ac:dyDescent="0.25">
      <c r="B758915" s="74"/>
    </row>
    <row r="758916" spans="2:3" x14ac:dyDescent="0.25">
      <c r="B758916" s="74"/>
    </row>
    <row r="758917" spans="2:3" x14ac:dyDescent="0.25">
      <c r="B758917" s="74"/>
    </row>
    <row r="758918" spans="2:3" x14ac:dyDescent="0.25">
      <c r="B758918" s="74"/>
    </row>
    <row r="758919" spans="2:3" x14ac:dyDescent="0.25">
      <c r="B758919" s="74"/>
    </row>
    <row r="758920" spans="2:3" x14ac:dyDescent="0.25">
      <c r="B758920" s="74"/>
    </row>
    <row r="758921" spans="2:3" x14ac:dyDescent="0.25">
      <c r="B758921" s="74"/>
    </row>
    <row r="758922" spans="2:3" x14ac:dyDescent="0.25">
      <c r="B758922" s="74"/>
    </row>
    <row r="758923" spans="2:3" x14ac:dyDescent="0.25">
      <c r="B758923" s="74"/>
    </row>
    <row r="758924" spans="2:3" x14ac:dyDescent="0.25">
      <c r="B758924" s="74"/>
    </row>
    <row r="758925" spans="2:3" x14ac:dyDescent="0.25">
      <c r="B758925" s="74"/>
    </row>
    <row r="758926" spans="2:3" x14ac:dyDescent="0.25">
      <c r="B758926" s="74"/>
    </row>
    <row r="758977" spans="2:3" x14ac:dyDescent="0.25">
      <c r="C758977"/>
    </row>
    <row r="758978" spans="2:3" x14ac:dyDescent="0.25">
      <c r="B758978" s="74"/>
    </row>
    <row r="758979" spans="2:3" x14ac:dyDescent="0.25">
      <c r="B758979" s="74"/>
    </row>
    <row r="758980" spans="2:3" x14ac:dyDescent="0.25">
      <c r="B758980" s="74"/>
    </row>
    <row r="758981" spans="2:3" x14ac:dyDescent="0.25">
      <c r="B758981" s="74"/>
    </row>
    <row r="758982" spans="2:3" x14ac:dyDescent="0.25">
      <c r="B758982" s="74"/>
    </row>
    <row r="758983" spans="2:3" x14ac:dyDescent="0.25">
      <c r="B758983" s="74"/>
    </row>
    <row r="758984" spans="2:3" x14ac:dyDescent="0.25">
      <c r="B758984" s="74"/>
    </row>
    <row r="758985" spans="2:3" x14ac:dyDescent="0.25">
      <c r="B758985" s="74"/>
    </row>
    <row r="758986" spans="2:3" x14ac:dyDescent="0.25">
      <c r="B758986" s="74"/>
    </row>
    <row r="758987" spans="2:3" x14ac:dyDescent="0.25">
      <c r="B758987" s="74"/>
    </row>
    <row r="758988" spans="2:3" x14ac:dyDescent="0.25">
      <c r="B758988" s="74"/>
    </row>
    <row r="758989" spans="2:3" x14ac:dyDescent="0.25">
      <c r="B758989" s="74"/>
    </row>
    <row r="758990" spans="2:3" x14ac:dyDescent="0.25">
      <c r="B758990" s="74"/>
    </row>
    <row r="759041" spans="2:3" x14ac:dyDescent="0.25">
      <c r="C759041"/>
    </row>
    <row r="759042" spans="2:3" x14ac:dyDescent="0.25">
      <c r="B759042" s="74"/>
    </row>
    <row r="759043" spans="2:3" x14ac:dyDescent="0.25">
      <c r="B759043" s="74"/>
    </row>
    <row r="759044" spans="2:3" x14ac:dyDescent="0.25">
      <c r="B759044" s="74"/>
    </row>
    <row r="759045" spans="2:3" x14ac:dyDescent="0.25">
      <c r="B759045" s="74"/>
    </row>
    <row r="759046" spans="2:3" x14ac:dyDescent="0.25">
      <c r="B759046" s="74"/>
    </row>
    <row r="759047" spans="2:3" x14ac:dyDescent="0.25">
      <c r="B759047" s="74"/>
    </row>
    <row r="759048" spans="2:3" x14ac:dyDescent="0.25">
      <c r="B759048" s="74"/>
    </row>
    <row r="759049" spans="2:3" x14ac:dyDescent="0.25">
      <c r="B759049" s="74"/>
    </row>
    <row r="759050" spans="2:3" x14ac:dyDescent="0.25">
      <c r="B759050" s="74"/>
    </row>
    <row r="759051" spans="2:3" x14ac:dyDescent="0.25">
      <c r="B759051" s="74"/>
    </row>
    <row r="759052" spans="2:3" x14ac:dyDescent="0.25">
      <c r="B759052" s="74"/>
    </row>
    <row r="759053" spans="2:3" x14ac:dyDescent="0.25">
      <c r="B759053" s="74"/>
    </row>
    <row r="759054" spans="2:3" x14ac:dyDescent="0.25">
      <c r="B759054" s="74"/>
    </row>
    <row r="759105" spans="2:3" x14ac:dyDescent="0.25">
      <c r="C759105"/>
    </row>
    <row r="759106" spans="2:3" x14ac:dyDescent="0.25">
      <c r="B759106" s="74"/>
    </row>
    <row r="759107" spans="2:3" x14ac:dyDescent="0.25">
      <c r="B759107" s="74"/>
    </row>
    <row r="759108" spans="2:3" x14ac:dyDescent="0.25">
      <c r="B759108" s="74"/>
    </row>
    <row r="759109" spans="2:3" x14ac:dyDescent="0.25">
      <c r="B759109" s="74"/>
    </row>
    <row r="759110" spans="2:3" x14ac:dyDescent="0.25">
      <c r="B759110" s="74"/>
    </row>
    <row r="759111" spans="2:3" x14ac:dyDescent="0.25">
      <c r="B759111" s="74"/>
    </row>
    <row r="759112" spans="2:3" x14ac:dyDescent="0.25">
      <c r="B759112" s="74"/>
    </row>
    <row r="759113" spans="2:3" x14ac:dyDescent="0.25">
      <c r="B759113" s="74"/>
    </row>
    <row r="759114" spans="2:3" x14ac:dyDescent="0.25">
      <c r="B759114" s="74"/>
    </row>
    <row r="759115" spans="2:3" x14ac:dyDescent="0.25">
      <c r="B759115" s="74"/>
    </row>
    <row r="759116" spans="2:3" x14ac:dyDescent="0.25">
      <c r="B759116" s="74"/>
    </row>
    <row r="759117" spans="2:3" x14ac:dyDescent="0.25">
      <c r="B759117" s="74"/>
    </row>
    <row r="759118" spans="2:3" x14ac:dyDescent="0.25">
      <c r="B759118" s="74"/>
    </row>
    <row r="759169" spans="2:3" x14ac:dyDescent="0.25">
      <c r="C759169"/>
    </row>
    <row r="759170" spans="2:3" x14ac:dyDescent="0.25">
      <c r="B759170" s="74"/>
    </row>
    <row r="759171" spans="2:3" x14ac:dyDescent="0.25">
      <c r="B759171" s="74"/>
    </row>
    <row r="759172" spans="2:3" x14ac:dyDescent="0.25">
      <c r="B759172" s="74"/>
    </row>
    <row r="759173" spans="2:3" x14ac:dyDescent="0.25">
      <c r="B759173" s="74"/>
    </row>
    <row r="759174" spans="2:3" x14ac:dyDescent="0.25">
      <c r="B759174" s="74"/>
    </row>
    <row r="759175" spans="2:3" x14ac:dyDescent="0.25">
      <c r="B759175" s="74"/>
    </row>
    <row r="759176" spans="2:3" x14ac:dyDescent="0.25">
      <c r="B759176" s="74"/>
    </row>
    <row r="759177" spans="2:3" x14ac:dyDescent="0.25">
      <c r="B759177" s="74"/>
    </row>
    <row r="759178" spans="2:3" x14ac:dyDescent="0.25">
      <c r="B759178" s="74"/>
    </row>
    <row r="759179" spans="2:3" x14ac:dyDescent="0.25">
      <c r="B759179" s="74"/>
    </row>
    <row r="759180" spans="2:3" x14ac:dyDescent="0.25">
      <c r="B759180" s="74"/>
    </row>
    <row r="759181" spans="2:3" x14ac:dyDescent="0.25">
      <c r="B759181" s="74"/>
    </row>
    <row r="759182" spans="2:3" x14ac:dyDescent="0.25">
      <c r="B759182" s="74"/>
    </row>
    <row r="759233" spans="2:3" x14ac:dyDescent="0.25">
      <c r="C759233"/>
    </row>
    <row r="759234" spans="2:3" x14ac:dyDescent="0.25">
      <c r="B759234" s="74"/>
    </row>
    <row r="759235" spans="2:3" x14ac:dyDescent="0.25">
      <c r="B759235" s="74"/>
    </row>
    <row r="759236" spans="2:3" x14ac:dyDescent="0.25">
      <c r="B759236" s="74"/>
    </row>
    <row r="759237" spans="2:3" x14ac:dyDescent="0.25">
      <c r="B759237" s="74"/>
    </row>
    <row r="759238" spans="2:3" x14ac:dyDescent="0.25">
      <c r="B759238" s="74"/>
    </row>
    <row r="759239" spans="2:3" x14ac:dyDescent="0.25">
      <c r="B759239" s="74"/>
    </row>
    <row r="759240" spans="2:3" x14ac:dyDescent="0.25">
      <c r="B759240" s="74"/>
    </row>
    <row r="759241" spans="2:3" x14ac:dyDescent="0.25">
      <c r="B759241" s="74"/>
    </row>
    <row r="759242" spans="2:3" x14ac:dyDescent="0.25">
      <c r="B759242" s="74"/>
    </row>
    <row r="759243" spans="2:3" x14ac:dyDescent="0.25">
      <c r="B759243" s="74"/>
    </row>
    <row r="759244" spans="2:3" x14ac:dyDescent="0.25">
      <c r="B759244" s="74"/>
    </row>
    <row r="759245" spans="2:3" x14ac:dyDescent="0.25">
      <c r="B759245" s="74"/>
    </row>
    <row r="759246" spans="2:3" x14ac:dyDescent="0.25">
      <c r="B759246" s="74"/>
    </row>
    <row r="759297" spans="2:3" x14ac:dyDescent="0.25">
      <c r="C759297"/>
    </row>
    <row r="759298" spans="2:3" x14ac:dyDescent="0.25">
      <c r="B759298" s="74"/>
    </row>
    <row r="759299" spans="2:3" x14ac:dyDescent="0.25">
      <c r="B759299" s="74"/>
    </row>
    <row r="759300" spans="2:3" x14ac:dyDescent="0.25">
      <c r="B759300" s="74"/>
    </row>
    <row r="759301" spans="2:3" x14ac:dyDescent="0.25">
      <c r="B759301" s="74"/>
    </row>
    <row r="759302" spans="2:3" x14ac:dyDescent="0.25">
      <c r="B759302" s="74"/>
    </row>
    <row r="759303" spans="2:3" x14ac:dyDescent="0.25">
      <c r="B759303" s="74"/>
    </row>
    <row r="759304" spans="2:3" x14ac:dyDescent="0.25">
      <c r="B759304" s="74"/>
    </row>
    <row r="759305" spans="2:3" x14ac:dyDescent="0.25">
      <c r="B759305" s="74"/>
    </row>
    <row r="759306" spans="2:3" x14ac:dyDescent="0.25">
      <c r="B759306" s="74"/>
    </row>
    <row r="759307" spans="2:3" x14ac:dyDescent="0.25">
      <c r="B759307" s="74"/>
    </row>
    <row r="759308" spans="2:3" x14ac:dyDescent="0.25">
      <c r="B759308" s="74"/>
    </row>
    <row r="759309" spans="2:3" x14ac:dyDescent="0.25">
      <c r="B759309" s="74"/>
    </row>
    <row r="759310" spans="2:3" x14ac:dyDescent="0.25">
      <c r="B759310" s="74"/>
    </row>
    <row r="759361" spans="2:3" x14ac:dyDescent="0.25">
      <c r="C759361"/>
    </row>
    <row r="759362" spans="2:3" x14ac:dyDescent="0.25">
      <c r="B759362" s="74"/>
    </row>
    <row r="759363" spans="2:3" x14ac:dyDescent="0.25">
      <c r="B759363" s="74"/>
    </row>
    <row r="759364" spans="2:3" x14ac:dyDescent="0.25">
      <c r="B759364" s="74"/>
    </row>
    <row r="759365" spans="2:3" x14ac:dyDescent="0.25">
      <c r="B759365" s="74"/>
    </row>
    <row r="759366" spans="2:3" x14ac:dyDescent="0.25">
      <c r="B759366" s="74"/>
    </row>
    <row r="759367" spans="2:3" x14ac:dyDescent="0.25">
      <c r="B759367" s="74"/>
    </row>
    <row r="759368" spans="2:3" x14ac:dyDescent="0.25">
      <c r="B759368" s="74"/>
    </row>
    <row r="759369" spans="2:3" x14ac:dyDescent="0.25">
      <c r="B759369" s="74"/>
    </row>
    <row r="759370" spans="2:3" x14ac:dyDescent="0.25">
      <c r="B759370" s="74"/>
    </row>
    <row r="759371" spans="2:3" x14ac:dyDescent="0.25">
      <c r="B759371" s="74"/>
    </row>
    <row r="759372" spans="2:3" x14ac:dyDescent="0.25">
      <c r="B759372" s="74"/>
    </row>
    <row r="759373" spans="2:3" x14ac:dyDescent="0.25">
      <c r="B759373" s="74"/>
    </row>
    <row r="759374" spans="2:3" x14ac:dyDescent="0.25">
      <c r="B759374" s="74"/>
    </row>
    <row r="759425" spans="2:3" x14ac:dyDescent="0.25">
      <c r="C759425"/>
    </row>
    <row r="759426" spans="2:3" x14ac:dyDescent="0.25">
      <c r="B759426" s="74"/>
    </row>
    <row r="759427" spans="2:3" x14ac:dyDescent="0.25">
      <c r="B759427" s="74"/>
    </row>
    <row r="759428" spans="2:3" x14ac:dyDescent="0.25">
      <c r="B759428" s="74"/>
    </row>
    <row r="759429" spans="2:3" x14ac:dyDescent="0.25">
      <c r="B759429" s="74"/>
    </row>
    <row r="759430" spans="2:3" x14ac:dyDescent="0.25">
      <c r="B759430" s="74"/>
    </row>
    <row r="759431" spans="2:3" x14ac:dyDescent="0.25">
      <c r="B759431" s="74"/>
    </row>
    <row r="759432" spans="2:3" x14ac:dyDescent="0.25">
      <c r="B759432" s="74"/>
    </row>
    <row r="759433" spans="2:3" x14ac:dyDescent="0.25">
      <c r="B759433" s="74"/>
    </row>
    <row r="759434" spans="2:3" x14ac:dyDescent="0.25">
      <c r="B759434" s="74"/>
    </row>
    <row r="759435" spans="2:3" x14ac:dyDescent="0.25">
      <c r="B759435" s="74"/>
    </row>
    <row r="759436" spans="2:3" x14ac:dyDescent="0.25">
      <c r="B759436" s="74"/>
    </row>
    <row r="759437" spans="2:3" x14ac:dyDescent="0.25">
      <c r="B759437" s="74"/>
    </row>
    <row r="759438" spans="2:3" x14ac:dyDescent="0.25">
      <c r="B759438" s="74"/>
    </row>
    <row r="759489" spans="2:3" x14ac:dyDescent="0.25">
      <c r="C759489"/>
    </row>
    <row r="759490" spans="2:3" x14ac:dyDescent="0.25">
      <c r="B759490" s="74"/>
    </row>
    <row r="759491" spans="2:3" x14ac:dyDescent="0.25">
      <c r="B759491" s="74"/>
    </row>
    <row r="759492" spans="2:3" x14ac:dyDescent="0.25">
      <c r="B759492" s="74"/>
    </row>
    <row r="759493" spans="2:3" x14ac:dyDescent="0.25">
      <c r="B759493" s="74"/>
    </row>
    <row r="759494" spans="2:3" x14ac:dyDescent="0.25">
      <c r="B759494" s="74"/>
    </row>
    <row r="759495" spans="2:3" x14ac:dyDescent="0.25">
      <c r="B759495" s="74"/>
    </row>
    <row r="759496" spans="2:3" x14ac:dyDescent="0.25">
      <c r="B759496" s="74"/>
    </row>
    <row r="759497" spans="2:3" x14ac:dyDescent="0.25">
      <c r="B759497" s="74"/>
    </row>
    <row r="759498" spans="2:3" x14ac:dyDescent="0.25">
      <c r="B759498" s="74"/>
    </row>
    <row r="759499" spans="2:3" x14ac:dyDescent="0.25">
      <c r="B759499" s="74"/>
    </row>
    <row r="759500" spans="2:3" x14ac:dyDescent="0.25">
      <c r="B759500" s="74"/>
    </row>
    <row r="759501" spans="2:3" x14ac:dyDescent="0.25">
      <c r="B759501" s="74"/>
    </row>
    <row r="759502" spans="2:3" x14ac:dyDescent="0.25">
      <c r="B759502" s="74"/>
    </row>
    <row r="759553" spans="2:3" x14ac:dyDescent="0.25">
      <c r="C759553"/>
    </row>
    <row r="759554" spans="2:3" x14ac:dyDescent="0.25">
      <c r="B759554" s="74"/>
    </row>
    <row r="759555" spans="2:3" x14ac:dyDescent="0.25">
      <c r="B759555" s="74"/>
    </row>
    <row r="759556" spans="2:3" x14ac:dyDescent="0.25">
      <c r="B759556" s="74"/>
    </row>
    <row r="759557" spans="2:3" x14ac:dyDescent="0.25">
      <c r="B759557" s="74"/>
    </row>
    <row r="759558" spans="2:3" x14ac:dyDescent="0.25">
      <c r="B759558" s="74"/>
    </row>
    <row r="759559" spans="2:3" x14ac:dyDescent="0.25">
      <c r="B759559" s="74"/>
    </row>
    <row r="759560" spans="2:3" x14ac:dyDescent="0.25">
      <c r="B759560" s="74"/>
    </row>
    <row r="759561" spans="2:3" x14ac:dyDescent="0.25">
      <c r="B759561" s="74"/>
    </row>
    <row r="759562" spans="2:3" x14ac:dyDescent="0.25">
      <c r="B759562" s="74"/>
    </row>
    <row r="759563" spans="2:3" x14ac:dyDescent="0.25">
      <c r="B759563" s="74"/>
    </row>
    <row r="759564" spans="2:3" x14ac:dyDescent="0.25">
      <c r="B759564" s="74"/>
    </row>
    <row r="759565" spans="2:3" x14ac:dyDescent="0.25">
      <c r="B759565" s="74"/>
    </row>
    <row r="759566" spans="2:3" x14ac:dyDescent="0.25">
      <c r="B759566" s="74"/>
    </row>
    <row r="759617" spans="2:3" x14ac:dyDescent="0.25">
      <c r="C759617"/>
    </row>
    <row r="759618" spans="2:3" x14ac:dyDescent="0.25">
      <c r="B759618" s="74"/>
    </row>
    <row r="759619" spans="2:3" x14ac:dyDescent="0.25">
      <c r="B759619" s="74"/>
    </row>
    <row r="759620" spans="2:3" x14ac:dyDescent="0.25">
      <c r="B759620" s="74"/>
    </row>
    <row r="759621" spans="2:3" x14ac:dyDescent="0.25">
      <c r="B759621" s="74"/>
    </row>
    <row r="759622" spans="2:3" x14ac:dyDescent="0.25">
      <c r="B759622" s="74"/>
    </row>
    <row r="759623" spans="2:3" x14ac:dyDescent="0.25">
      <c r="B759623" s="74"/>
    </row>
    <row r="759624" spans="2:3" x14ac:dyDescent="0.25">
      <c r="B759624" s="74"/>
    </row>
    <row r="759625" spans="2:3" x14ac:dyDescent="0.25">
      <c r="B759625" s="74"/>
    </row>
    <row r="759626" spans="2:3" x14ac:dyDescent="0.25">
      <c r="B759626" s="74"/>
    </row>
    <row r="759627" spans="2:3" x14ac:dyDescent="0.25">
      <c r="B759627" s="74"/>
    </row>
    <row r="759628" spans="2:3" x14ac:dyDescent="0.25">
      <c r="B759628" s="74"/>
    </row>
    <row r="759629" spans="2:3" x14ac:dyDescent="0.25">
      <c r="B759629" s="74"/>
    </row>
    <row r="759630" spans="2:3" x14ac:dyDescent="0.25">
      <c r="B759630" s="74"/>
    </row>
    <row r="759681" spans="2:3" x14ac:dyDescent="0.25">
      <c r="C759681"/>
    </row>
    <row r="759682" spans="2:3" x14ac:dyDescent="0.25">
      <c r="B759682" s="74"/>
    </row>
    <row r="759683" spans="2:3" x14ac:dyDescent="0.25">
      <c r="B759683" s="74"/>
    </row>
    <row r="759684" spans="2:3" x14ac:dyDescent="0.25">
      <c r="B759684" s="74"/>
    </row>
    <row r="759685" spans="2:3" x14ac:dyDescent="0.25">
      <c r="B759685" s="74"/>
    </row>
    <row r="759686" spans="2:3" x14ac:dyDescent="0.25">
      <c r="B759686" s="74"/>
    </row>
    <row r="759687" spans="2:3" x14ac:dyDescent="0.25">
      <c r="B759687" s="74"/>
    </row>
    <row r="759688" spans="2:3" x14ac:dyDescent="0.25">
      <c r="B759688" s="74"/>
    </row>
    <row r="759689" spans="2:3" x14ac:dyDescent="0.25">
      <c r="B759689" s="74"/>
    </row>
    <row r="759690" spans="2:3" x14ac:dyDescent="0.25">
      <c r="B759690" s="74"/>
    </row>
    <row r="759691" spans="2:3" x14ac:dyDescent="0.25">
      <c r="B759691" s="74"/>
    </row>
    <row r="759692" spans="2:3" x14ac:dyDescent="0.25">
      <c r="B759692" s="74"/>
    </row>
    <row r="759693" spans="2:3" x14ac:dyDescent="0.25">
      <c r="B759693" s="74"/>
    </row>
    <row r="759694" spans="2:3" x14ac:dyDescent="0.25">
      <c r="B759694" s="74"/>
    </row>
    <row r="759745" spans="2:3" x14ac:dyDescent="0.25">
      <c r="C759745"/>
    </row>
    <row r="759746" spans="2:3" x14ac:dyDescent="0.25">
      <c r="B759746" s="74"/>
    </row>
    <row r="759747" spans="2:3" x14ac:dyDescent="0.25">
      <c r="B759747" s="74"/>
    </row>
    <row r="759748" spans="2:3" x14ac:dyDescent="0.25">
      <c r="B759748" s="74"/>
    </row>
    <row r="759749" spans="2:3" x14ac:dyDescent="0.25">
      <c r="B759749" s="74"/>
    </row>
    <row r="759750" spans="2:3" x14ac:dyDescent="0.25">
      <c r="B759750" s="74"/>
    </row>
    <row r="759751" spans="2:3" x14ac:dyDescent="0.25">
      <c r="B759751" s="74"/>
    </row>
    <row r="759752" spans="2:3" x14ac:dyDescent="0.25">
      <c r="B759752" s="74"/>
    </row>
    <row r="759753" spans="2:3" x14ac:dyDescent="0.25">
      <c r="B759753" s="74"/>
    </row>
    <row r="759754" spans="2:3" x14ac:dyDescent="0.25">
      <c r="B759754" s="74"/>
    </row>
    <row r="759755" spans="2:3" x14ac:dyDescent="0.25">
      <c r="B759755" s="74"/>
    </row>
    <row r="759756" spans="2:3" x14ac:dyDescent="0.25">
      <c r="B759756" s="74"/>
    </row>
    <row r="759757" spans="2:3" x14ac:dyDescent="0.25">
      <c r="B759757" s="74"/>
    </row>
    <row r="759758" spans="2:3" x14ac:dyDescent="0.25">
      <c r="B759758" s="74"/>
    </row>
    <row r="759809" spans="2:3" x14ac:dyDescent="0.25">
      <c r="C759809"/>
    </row>
    <row r="759810" spans="2:3" x14ac:dyDescent="0.25">
      <c r="B759810" s="74"/>
    </row>
    <row r="759811" spans="2:3" x14ac:dyDescent="0.25">
      <c r="B759811" s="74"/>
    </row>
    <row r="759812" spans="2:3" x14ac:dyDescent="0.25">
      <c r="B759812" s="74"/>
    </row>
    <row r="759813" spans="2:3" x14ac:dyDescent="0.25">
      <c r="B759813" s="74"/>
    </row>
    <row r="759814" spans="2:3" x14ac:dyDescent="0.25">
      <c r="B759814" s="74"/>
    </row>
    <row r="759815" spans="2:3" x14ac:dyDescent="0.25">
      <c r="B759815" s="74"/>
    </row>
    <row r="759816" spans="2:3" x14ac:dyDescent="0.25">
      <c r="B759816" s="74"/>
    </row>
    <row r="759817" spans="2:3" x14ac:dyDescent="0.25">
      <c r="B759817" s="74"/>
    </row>
    <row r="759818" spans="2:3" x14ac:dyDescent="0.25">
      <c r="B759818" s="74"/>
    </row>
    <row r="759819" spans="2:3" x14ac:dyDescent="0.25">
      <c r="B759819" s="74"/>
    </row>
    <row r="759820" spans="2:3" x14ac:dyDescent="0.25">
      <c r="B759820" s="74"/>
    </row>
    <row r="759821" spans="2:3" x14ac:dyDescent="0.25">
      <c r="B759821" s="74"/>
    </row>
    <row r="759822" spans="2:3" x14ac:dyDescent="0.25">
      <c r="B759822" s="74"/>
    </row>
    <row r="759873" spans="2:3" x14ac:dyDescent="0.25">
      <c r="C759873"/>
    </row>
    <row r="759874" spans="2:3" x14ac:dyDescent="0.25">
      <c r="B759874" s="74"/>
    </row>
    <row r="759875" spans="2:3" x14ac:dyDescent="0.25">
      <c r="B759875" s="74"/>
    </row>
    <row r="759876" spans="2:3" x14ac:dyDescent="0.25">
      <c r="B759876" s="74"/>
    </row>
    <row r="759877" spans="2:3" x14ac:dyDescent="0.25">
      <c r="B759877" s="74"/>
    </row>
    <row r="759878" spans="2:3" x14ac:dyDescent="0.25">
      <c r="B759878" s="74"/>
    </row>
    <row r="759879" spans="2:3" x14ac:dyDescent="0.25">
      <c r="B759879" s="74"/>
    </row>
    <row r="759880" spans="2:3" x14ac:dyDescent="0.25">
      <c r="B759880" s="74"/>
    </row>
    <row r="759881" spans="2:3" x14ac:dyDescent="0.25">
      <c r="B759881" s="74"/>
    </row>
    <row r="759882" spans="2:3" x14ac:dyDescent="0.25">
      <c r="B759882" s="74"/>
    </row>
    <row r="759883" spans="2:3" x14ac:dyDescent="0.25">
      <c r="B759883" s="74"/>
    </row>
    <row r="759884" spans="2:3" x14ac:dyDescent="0.25">
      <c r="B759884" s="74"/>
    </row>
    <row r="759885" spans="2:3" x14ac:dyDescent="0.25">
      <c r="B759885" s="74"/>
    </row>
    <row r="759886" spans="2:3" x14ac:dyDescent="0.25">
      <c r="B759886" s="74"/>
    </row>
    <row r="759937" spans="2:3" x14ac:dyDescent="0.25">
      <c r="C759937"/>
    </row>
    <row r="759938" spans="2:3" x14ac:dyDescent="0.25">
      <c r="B759938" s="74"/>
    </row>
    <row r="759939" spans="2:3" x14ac:dyDescent="0.25">
      <c r="B759939" s="74"/>
    </row>
    <row r="759940" spans="2:3" x14ac:dyDescent="0.25">
      <c r="B759940" s="74"/>
    </row>
    <row r="759941" spans="2:3" x14ac:dyDescent="0.25">
      <c r="B759941" s="74"/>
    </row>
    <row r="759942" spans="2:3" x14ac:dyDescent="0.25">
      <c r="B759942" s="74"/>
    </row>
    <row r="759943" spans="2:3" x14ac:dyDescent="0.25">
      <c r="B759943" s="74"/>
    </row>
    <row r="759944" spans="2:3" x14ac:dyDescent="0.25">
      <c r="B759944" s="74"/>
    </row>
    <row r="759945" spans="2:3" x14ac:dyDescent="0.25">
      <c r="B759945" s="74"/>
    </row>
    <row r="759946" spans="2:3" x14ac:dyDescent="0.25">
      <c r="B759946" s="74"/>
    </row>
    <row r="759947" spans="2:3" x14ac:dyDescent="0.25">
      <c r="B759947" s="74"/>
    </row>
    <row r="759948" spans="2:3" x14ac:dyDescent="0.25">
      <c r="B759948" s="74"/>
    </row>
    <row r="759949" spans="2:3" x14ac:dyDescent="0.25">
      <c r="B759949" s="74"/>
    </row>
    <row r="759950" spans="2:3" x14ac:dyDescent="0.25">
      <c r="B759950" s="74"/>
    </row>
    <row r="760001" spans="2:3" x14ac:dyDescent="0.25">
      <c r="C760001"/>
    </row>
    <row r="760002" spans="2:3" x14ac:dyDescent="0.25">
      <c r="B760002" s="74"/>
    </row>
    <row r="760003" spans="2:3" x14ac:dyDescent="0.25">
      <c r="B760003" s="74"/>
    </row>
    <row r="760004" spans="2:3" x14ac:dyDescent="0.25">
      <c r="B760004" s="74"/>
    </row>
    <row r="760005" spans="2:3" x14ac:dyDescent="0.25">
      <c r="B760005" s="74"/>
    </row>
    <row r="760006" spans="2:3" x14ac:dyDescent="0.25">
      <c r="B760006" s="74"/>
    </row>
    <row r="760007" spans="2:3" x14ac:dyDescent="0.25">
      <c r="B760007" s="74"/>
    </row>
    <row r="760008" spans="2:3" x14ac:dyDescent="0.25">
      <c r="B760008" s="74"/>
    </row>
    <row r="760009" spans="2:3" x14ac:dyDescent="0.25">
      <c r="B760009" s="74"/>
    </row>
    <row r="760010" spans="2:3" x14ac:dyDescent="0.25">
      <c r="B760010" s="74"/>
    </row>
    <row r="760011" spans="2:3" x14ac:dyDescent="0.25">
      <c r="B760011" s="74"/>
    </row>
    <row r="760012" spans="2:3" x14ac:dyDescent="0.25">
      <c r="B760012" s="74"/>
    </row>
    <row r="760013" spans="2:3" x14ac:dyDescent="0.25">
      <c r="B760013" s="74"/>
    </row>
    <row r="760014" spans="2:3" x14ac:dyDescent="0.25">
      <c r="B760014" s="74"/>
    </row>
    <row r="760065" spans="2:3" x14ac:dyDescent="0.25">
      <c r="C760065"/>
    </row>
    <row r="760066" spans="2:3" x14ac:dyDescent="0.25">
      <c r="B760066" s="74"/>
    </row>
    <row r="760067" spans="2:3" x14ac:dyDescent="0.25">
      <c r="B760067" s="74"/>
    </row>
    <row r="760068" spans="2:3" x14ac:dyDescent="0.25">
      <c r="B760068" s="74"/>
    </row>
    <row r="760069" spans="2:3" x14ac:dyDescent="0.25">
      <c r="B760069" s="74"/>
    </row>
    <row r="760070" spans="2:3" x14ac:dyDescent="0.25">
      <c r="B760070" s="74"/>
    </row>
    <row r="760071" spans="2:3" x14ac:dyDescent="0.25">
      <c r="B760071" s="74"/>
    </row>
    <row r="760072" spans="2:3" x14ac:dyDescent="0.25">
      <c r="B760072" s="74"/>
    </row>
    <row r="760073" spans="2:3" x14ac:dyDescent="0.25">
      <c r="B760073" s="74"/>
    </row>
    <row r="760074" spans="2:3" x14ac:dyDescent="0.25">
      <c r="B760074" s="74"/>
    </row>
    <row r="760075" spans="2:3" x14ac:dyDescent="0.25">
      <c r="B760075" s="74"/>
    </row>
    <row r="760076" spans="2:3" x14ac:dyDescent="0.25">
      <c r="B760076" s="74"/>
    </row>
    <row r="760077" spans="2:3" x14ac:dyDescent="0.25">
      <c r="B760077" s="74"/>
    </row>
    <row r="760078" spans="2:3" x14ac:dyDescent="0.25">
      <c r="B760078" s="74"/>
    </row>
    <row r="760129" spans="2:3" x14ac:dyDescent="0.25">
      <c r="C760129"/>
    </row>
    <row r="760130" spans="2:3" x14ac:dyDescent="0.25">
      <c r="B760130" s="74"/>
    </row>
    <row r="760131" spans="2:3" x14ac:dyDescent="0.25">
      <c r="B760131" s="74"/>
    </row>
    <row r="760132" spans="2:3" x14ac:dyDescent="0.25">
      <c r="B760132" s="74"/>
    </row>
    <row r="760133" spans="2:3" x14ac:dyDescent="0.25">
      <c r="B760133" s="74"/>
    </row>
    <row r="760134" spans="2:3" x14ac:dyDescent="0.25">
      <c r="B760134" s="74"/>
    </row>
    <row r="760135" spans="2:3" x14ac:dyDescent="0.25">
      <c r="B760135" s="74"/>
    </row>
    <row r="760136" spans="2:3" x14ac:dyDescent="0.25">
      <c r="B760136" s="74"/>
    </row>
    <row r="760137" spans="2:3" x14ac:dyDescent="0.25">
      <c r="B760137" s="74"/>
    </row>
    <row r="760138" spans="2:3" x14ac:dyDescent="0.25">
      <c r="B760138" s="74"/>
    </row>
    <row r="760139" spans="2:3" x14ac:dyDescent="0.25">
      <c r="B760139" s="74"/>
    </row>
    <row r="760140" spans="2:3" x14ac:dyDescent="0.25">
      <c r="B760140" s="74"/>
    </row>
    <row r="760141" spans="2:3" x14ac:dyDescent="0.25">
      <c r="B760141" s="74"/>
    </row>
    <row r="760142" spans="2:3" x14ac:dyDescent="0.25">
      <c r="B760142" s="74"/>
    </row>
    <row r="760193" spans="2:3" x14ac:dyDescent="0.25">
      <c r="C760193"/>
    </row>
    <row r="760194" spans="2:3" x14ac:dyDescent="0.25">
      <c r="B760194" s="74"/>
    </row>
    <row r="760195" spans="2:3" x14ac:dyDescent="0.25">
      <c r="B760195" s="74"/>
    </row>
    <row r="760196" spans="2:3" x14ac:dyDescent="0.25">
      <c r="B760196" s="74"/>
    </row>
    <row r="760197" spans="2:3" x14ac:dyDescent="0.25">
      <c r="B760197" s="74"/>
    </row>
    <row r="760198" spans="2:3" x14ac:dyDescent="0.25">
      <c r="B760198" s="74"/>
    </row>
    <row r="760199" spans="2:3" x14ac:dyDescent="0.25">
      <c r="B760199" s="74"/>
    </row>
    <row r="760200" spans="2:3" x14ac:dyDescent="0.25">
      <c r="B760200" s="74"/>
    </row>
    <row r="760201" spans="2:3" x14ac:dyDescent="0.25">
      <c r="B760201" s="74"/>
    </row>
    <row r="760202" spans="2:3" x14ac:dyDescent="0.25">
      <c r="B760202" s="74"/>
    </row>
    <row r="760203" spans="2:3" x14ac:dyDescent="0.25">
      <c r="B760203" s="74"/>
    </row>
    <row r="760204" spans="2:3" x14ac:dyDescent="0.25">
      <c r="B760204" s="74"/>
    </row>
    <row r="760205" spans="2:3" x14ac:dyDescent="0.25">
      <c r="B760205" s="74"/>
    </row>
    <row r="760206" spans="2:3" x14ac:dyDescent="0.25">
      <c r="B760206" s="74"/>
    </row>
    <row r="760257" spans="2:3" x14ac:dyDescent="0.25">
      <c r="C760257"/>
    </row>
    <row r="760258" spans="2:3" x14ac:dyDescent="0.25">
      <c r="B760258" s="74"/>
    </row>
    <row r="760259" spans="2:3" x14ac:dyDescent="0.25">
      <c r="B760259" s="74"/>
    </row>
    <row r="760260" spans="2:3" x14ac:dyDescent="0.25">
      <c r="B760260" s="74"/>
    </row>
    <row r="760261" spans="2:3" x14ac:dyDescent="0.25">
      <c r="B760261" s="74"/>
    </row>
    <row r="760262" spans="2:3" x14ac:dyDescent="0.25">
      <c r="B760262" s="74"/>
    </row>
    <row r="760263" spans="2:3" x14ac:dyDescent="0.25">
      <c r="B760263" s="74"/>
    </row>
    <row r="760264" spans="2:3" x14ac:dyDescent="0.25">
      <c r="B760264" s="74"/>
    </row>
    <row r="760265" spans="2:3" x14ac:dyDescent="0.25">
      <c r="B760265" s="74"/>
    </row>
    <row r="760266" spans="2:3" x14ac:dyDescent="0.25">
      <c r="B760266" s="74"/>
    </row>
    <row r="760267" spans="2:3" x14ac:dyDescent="0.25">
      <c r="B760267" s="74"/>
    </row>
    <row r="760268" spans="2:3" x14ac:dyDescent="0.25">
      <c r="B760268" s="74"/>
    </row>
    <row r="760269" spans="2:3" x14ac:dyDescent="0.25">
      <c r="B760269" s="74"/>
    </row>
    <row r="760270" spans="2:3" x14ac:dyDescent="0.25">
      <c r="B760270" s="74"/>
    </row>
    <row r="760321" spans="2:3" x14ac:dyDescent="0.25">
      <c r="C760321"/>
    </row>
    <row r="760322" spans="2:3" x14ac:dyDescent="0.25">
      <c r="B760322" s="74"/>
    </row>
    <row r="760323" spans="2:3" x14ac:dyDescent="0.25">
      <c r="B760323" s="74"/>
    </row>
    <row r="760324" spans="2:3" x14ac:dyDescent="0.25">
      <c r="B760324" s="74"/>
    </row>
    <row r="760325" spans="2:3" x14ac:dyDescent="0.25">
      <c r="B760325" s="74"/>
    </row>
    <row r="760326" spans="2:3" x14ac:dyDescent="0.25">
      <c r="B760326" s="74"/>
    </row>
    <row r="760327" spans="2:3" x14ac:dyDescent="0.25">
      <c r="B760327" s="74"/>
    </row>
    <row r="760328" spans="2:3" x14ac:dyDescent="0.25">
      <c r="B760328" s="74"/>
    </row>
    <row r="760329" spans="2:3" x14ac:dyDescent="0.25">
      <c r="B760329" s="74"/>
    </row>
    <row r="760330" spans="2:3" x14ac:dyDescent="0.25">
      <c r="B760330" s="74"/>
    </row>
    <row r="760331" spans="2:3" x14ac:dyDescent="0.25">
      <c r="B760331" s="74"/>
    </row>
    <row r="760332" spans="2:3" x14ac:dyDescent="0.25">
      <c r="B760332" s="74"/>
    </row>
    <row r="760333" spans="2:3" x14ac:dyDescent="0.25">
      <c r="B760333" s="74"/>
    </row>
    <row r="760334" spans="2:3" x14ac:dyDescent="0.25">
      <c r="B760334" s="74"/>
    </row>
    <row r="760385" spans="2:3" x14ac:dyDescent="0.25">
      <c r="C760385"/>
    </row>
    <row r="760386" spans="2:3" x14ac:dyDescent="0.25">
      <c r="B760386" s="74"/>
    </row>
    <row r="760387" spans="2:3" x14ac:dyDescent="0.25">
      <c r="B760387" s="74"/>
    </row>
    <row r="760388" spans="2:3" x14ac:dyDescent="0.25">
      <c r="B760388" s="74"/>
    </row>
    <row r="760389" spans="2:3" x14ac:dyDescent="0.25">
      <c r="B760389" s="74"/>
    </row>
    <row r="760390" spans="2:3" x14ac:dyDescent="0.25">
      <c r="B760390" s="74"/>
    </row>
    <row r="760391" spans="2:3" x14ac:dyDescent="0.25">
      <c r="B760391" s="74"/>
    </row>
    <row r="760392" spans="2:3" x14ac:dyDescent="0.25">
      <c r="B760392" s="74"/>
    </row>
    <row r="760393" spans="2:3" x14ac:dyDescent="0.25">
      <c r="B760393" s="74"/>
    </row>
    <row r="760394" spans="2:3" x14ac:dyDescent="0.25">
      <c r="B760394" s="74"/>
    </row>
    <row r="760395" spans="2:3" x14ac:dyDescent="0.25">
      <c r="B760395" s="74"/>
    </row>
    <row r="760396" spans="2:3" x14ac:dyDescent="0.25">
      <c r="B760396" s="74"/>
    </row>
    <row r="760397" spans="2:3" x14ac:dyDescent="0.25">
      <c r="B760397" s="74"/>
    </row>
    <row r="760398" spans="2:3" x14ac:dyDescent="0.25">
      <c r="B760398" s="74"/>
    </row>
    <row r="760449" spans="2:3" x14ac:dyDescent="0.25">
      <c r="C760449"/>
    </row>
    <row r="760450" spans="2:3" x14ac:dyDescent="0.25">
      <c r="B760450" s="74"/>
    </row>
    <row r="760451" spans="2:3" x14ac:dyDescent="0.25">
      <c r="B760451" s="74"/>
    </row>
    <row r="760452" spans="2:3" x14ac:dyDescent="0.25">
      <c r="B760452" s="74"/>
    </row>
    <row r="760453" spans="2:3" x14ac:dyDescent="0.25">
      <c r="B760453" s="74"/>
    </row>
    <row r="760454" spans="2:3" x14ac:dyDescent="0.25">
      <c r="B760454" s="74"/>
    </row>
    <row r="760455" spans="2:3" x14ac:dyDescent="0.25">
      <c r="B760455" s="74"/>
    </row>
    <row r="760456" spans="2:3" x14ac:dyDescent="0.25">
      <c r="B760456" s="74"/>
    </row>
    <row r="760457" spans="2:3" x14ac:dyDescent="0.25">
      <c r="B760457" s="74"/>
    </row>
    <row r="760458" spans="2:3" x14ac:dyDescent="0.25">
      <c r="B760458" s="74"/>
    </row>
    <row r="760459" spans="2:3" x14ac:dyDescent="0.25">
      <c r="B760459" s="74"/>
    </row>
    <row r="760460" spans="2:3" x14ac:dyDescent="0.25">
      <c r="B760460" s="74"/>
    </row>
    <row r="760461" spans="2:3" x14ac:dyDescent="0.25">
      <c r="B760461" s="74"/>
    </row>
    <row r="760462" spans="2:3" x14ac:dyDescent="0.25">
      <c r="B760462" s="74"/>
    </row>
    <row r="760513" spans="2:3" x14ac:dyDescent="0.25">
      <c r="C760513"/>
    </row>
    <row r="760514" spans="2:3" x14ac:dyDescent="0.25">
      <c r="B760514" s="74"/>
    </row>
    <row r="760515" spans="2:3" x14ac:dyDescent="0.25">
      <c r="B760515" s="74"/>
    </row>
    <row r="760516" spans="2:3" x14ac:dyDescent="0.25">
      <c r="B760516" s="74"/>
    </row>
    <row r="760517" spans="2:3" x14ac:dyDescent="0.25">
      <c r="B760517" s="74"/>
    </row>
    <row r="760518" spans="2:3" x14ac:dyDescent="0.25">
      <c r="B760518" s="74"/>
    </row>
    <row r="760519" spans="2:3" x14ac:dyDescent="0.25">
      <c r="B760519" s="74"/>
    </row>
    <row r="760520" spans="2:3" x14ac:dyDescent="0.25">
      <c r="B760520" s="74"/>
    </row>
    <row r="760521" spans="2:3" x14ac:dyDescent="0.25">
      <c r="B760521" s="74"/>
    </row>
    <row r="760522" spans="2:3" x14ac:dyDescent="0.25">
      <c r="B760522" s="74"/>
    </row>
    <row r="760523" spans="2:3" x14ac:dyDescent="0.25">
      <c r="B760523" s="74"/>
    </row>
    <row r="760524" spans="2:3" x14ac:dyDescent="0.25">
      <c r="B760524" s="74"/>
    </row>
    <row r="760525" spans="2:3" x14ac:dyDescent="0.25">
      <c r="B760525" s="74"/>
    </row>
    <row r="760526" spans="2:3" x14ac:dyDescent="0.25">
      <c r="B760526" s="74"/>
    </row>
    <row r="760577" spans="2:3" x14ac:dyDescent="0.25">
      <c r="C760577"/>
    </row>
    <row r="760578" spans="2:3" x14ac:dyDescent="0.25">
      <c r="B760578" s="74"/>
    </row>
    <row r="760579" spans="2:3" x14ac:dyDescent="0.25">
      <c r="B760579" s="74"/>
    </row>
    <row r="760580" spans="2:3" x14ac:dyDescent="0.25">
      <c r="B760580" s="74"/>
    </row>
    <row r="760581" spans="2:3" x14ac:dyDescent="0.25">
      <c r="B760581" s="74"/>
    </row>
    <row r="760582" spans="2:3" x14ac:dyDescent="0.25">
      <c r="B760582" s="74"/>
    </row>
    <row r="760583" spans="2:3" x14ac:dyDescent="0.25">
      <c r="B760583" s="74"/>
    </row>
    <row r="760584" spans="2:3" x14ac:dyDescent="0.25">
      <c r="B760584" s="74"/>
    </row>
    <row r="760585" spans="2:3" x14ac:dyDescent="0.25">
      <c r="B760585" s="74"/>
    </row>
    <row r="760586" spans="2:3" x14ac:dyDescent="0.25">
      <c r="B760586" s="74"/>
    </row>
    <row r="760587" spans="2:3" x14ac:dyDescent="0.25">
      <c r="B760587" s="74"/>
    </row>
    <row r="760588" spans="2:3" x14ac:dyDescent="0.25">
      <c r="B760588" s="74"/>
    </row>
    <row r="760589" spans="2:3" x14ac:dyDescent="0.25">
      <c r="B760589" s="74"/>
    </row>
    <row r="760590" spans="2:3" x14ac:dyDescent="0.25">
      <c r="B760590" s="74"/>
    </row>
    <row r="760641" spans="2:3" x14ac:dyDescent="0.25">
      <c r="C760641"/>
    </row>
    <row r="760642" spans="2:3" x14ac:dyDescent="0.25">
      <c r="B760642" s="74"/>
    </row>
    <row r="760643" spans="2:3" x14ac:dyDescent="0.25">
      <c r="B760643" s="74"/>
    </row>
    <row r="760644" spans="2:3" x14ac:dyDescent="0.25">
      <c r="B760644" s="74"/>
    </row>
    <row r="760645" spans="2:3" x14ac:dyDescent="0.25">
      <c r="B760645" s="74"/>
    </row>
    <row r="760646" spans="2:3" x14ac:dyDescent="0.25">
      <c r="B760646" s="74"/>
    </row>
    <row r="760647" spans="2:3" x14ac:dyDescent="0.25">
      <c r="B760647" s="74"/>
    </row>
    <row r="760648" spans="2:3" x14ac:dyDescent="0.25">
      <c r="B760648" s="74"/>
    </row>
    <row r="760649" spans="2:3" x14ac:dyDescent="0.25">
      <c r="B760649" s="74"/>
    </row>
    <row r="760650" spans="2:3" x14ac:dyDescent="0.25">
      <c r="B760650" s="74"/>
    </row>
    <row r="760651" spans="2:3" x14ac:dyDescent="0.25">
      <c r="B760651" s="74"/>
    </row>
    <row r="760652" spans="2:3" x14ac:dyDescent="0.25">
      <c r="B760652" s="74"/>
    </row>
    <row r="760653" spans="2:3" x14ac:dyDescent="0.25">
      <c r="B760653" s="74"/>
    </row>
    <row r="760654" spans="2:3" x14ac:dyDescent="0.25">
      <c r="B760654" s="74"/>
    </row>
    <row r="760705" spans="2:3" x14ac:dyDescent="0.25">
      <c r="C760705"/>
    </row>
    <row r="760706" spans="2:3" x14ac:dyDescent="0.25">
      <c r="B760706" s="74"/>
    </row>
    <row r="760707" spans="2:3" x14ac:dyDescent="0.25">
      <c r="B760707" s="74"/>
    </row>
    <row r="760708" spans="2:3" x14ac:dyDescent="0.25">
      <c r="B760708" s="74"/>
    </row>
    <row r="760709" spans="2:3" x14ac:dyDescent="0.25">
      <c r="B760709" s="74"/>
    </row>
    <row r="760710" spans="2:3" x14ac:dyDescent="0.25">
      <c r="B760710" s="74"/>
    </row>
    <row r="760711" spans="2:3" x14ac:dyDescent="0.25">
      <c r="B760711" s="74"/>
    </row>
    <row r="760712" spans="2:3" x14ac:dyDescent="0.25">
      <c r="B760712" s="74"/>
    </row>
    <row r="760713" spans="2:3" x14ac:dyDescent="0.25">
      <c r="B760713" s="74"/>
    </row>
    <row r="760714" spans="2:3" x14ac:dyDescent="0.25">
      <c r="B760714" s="74"/>
    </row>
    <row r="760715" spans="2:3" x14ac:dyDescent="0.25">
      <c r="B760715" s="74"/>
    </row>
    <row r="760716" spans="2:3" x14ac:dyDescent="0.25">
      <c r="B760716" s="74"/>
    </row>
    <row r="760717" spans="2:3" x14ac:dyDescent="0.25">
      <c r="B760717" s="74"/>
    </row>
    <row r="760718" spans="2:3" x14ac:dyDescent="0.25">
      <c r="B760718" s="74"/>
    </row>
    <row r="760769" spans="2:3" x14ac:dyDescent="0.25">
      <c r="C760769"/>
    </row>
    <row r="760770" spans="2:3" x14ac:dyDescent="0.25">
      <c r="B760770" s="74"/>
    </row>
    <row r="760771" spans="2:3" x14ac:dyDescent="0.25">
      <c r="B760771" s="74"/>
    </row>
    <row r="760772" spans="2:3" x14ac:dyDescent="0.25">
      <c r="B760772" s="74"/>
    </row>
    <row r="760773" spans="2:3" x14ac:dyDescent="0.25">
      <c r="B760773" s="74"/>
    </row>
    <row r="760774" spans="2:3" x14ac:dyDescent="0.25">
      <c r="B760774" s="74"/>
    </row>
    <row r="760775" spans="2:3" x14ac:dyDescent="0.25">
      <c r="B760775" s="74"/>
    </row>
    <row r="760776" spans="2:3" x14ac:dyDescent="0.25">
      <c r="B760776" s="74"/>
    </row>
    <row r="760777" spans="2:3" x14ac:dyDescent="0.25">
      <c r="B760777" s="74"/>
    </row>
    <row r="760778" spans="2:3" x14ac:dyDescent="0.25">
      <c r="B760778" s="74"/>
    </row>
    <row r="760779" spans="2:3" x14ac:dyDescent="0.25">
      <c r="B760779" s="74"/>
    </row>
    <row r="760780" spans="2:3" x14ac:dyDescent="0.25">
      <c r="B760780" s="74"/>
    </row>
    <row r="760781" spans="2:3" x14ac:dyDescent="0.25">
      <c r="B760781" s="74"/>
    </row>
    <row r="760782" spans="2:3" x14ac:dyDescent="0.25">
      <c r="B760782" s="74"/>
    </row>
    <row r="760833" spans="2:3" x14ac:dyDescent="0.25">
      <c r="C760833"/>
    </row>
    <row r="760834" spans="2:3" x14ac:dyDescent="0.25">
      <c r="B760834" s="74"/>
    </row>
    <row r="760835" spans="2:3" x14ac:dyDescent="0.25">
      <c r="B760835" s="74"/>
    </row>
    <row r="760836" spans="2:3" x14ac:dyDescent="0.25">
      <c r="B760836" s="74"/>
    </row>
    <row r="760837" spans="2:3" x14ac:dyDescent="0.25">
      <c r="B760837" s="74"/>
    </row>
    <row r="760838" spans="2:3" x14ac:dyDescent="0.25">
      <c r="B760838" s="74"/>
    </row>
    <row r="760839" spans="2:3" x14ac:dyDescent="0.25">
      <c r="B760839" s="74"/>
    </row>
    <row r="760840" spans="2:3" x14ac:dyDescent="0.25">
      <c r="B760840" s="74"/>
    </row>
    <row r="760841" spans="2:3" x14ac:dyDescent="0.25">
      <c r="B760841" s="74"/>
    </row>
    <row r="760842" spans="2:3" x14ac:dyDescent="0.25">
      <c r="B760842" s="74"/>
    </row>
    <row r="760843" spans="2:3" x14ac:dyDescent="0.25">
      <c r="B760843" s="74"/>
    </row>
    <row r="760844" spans="2:3" x14ac:dyDescent="0.25">
      <c r="B760844" s="74"/>
    </row>
    <row r="760845" spans="2:3" x14ac:dyDescent="0.25">
      <c r="B760845" s="74"/>
    </row>
    <row r="760846" spans="2:3" x14ac:dyDescent="0.25">
      <c r="B760846" s="74"/>
    </row>
    <row r="760897" spans="2:3" x14ac:dyDescent="0.25">
      <c r="C760897"/>
    </row>
    <row r="760898" spans="2:3" x14ac:dyDescent="0.25">
      <c r="B760898" s="74"/>
    </row>
    <row r="760899" spans="2:3" x14ac:dyDescent="0.25">
      <c r="B760899" s="74"/>
    </row>
    <row r="760900" spans="2:3" x14ac:dyDescent="0.25">
      <c r="B760900" s="74"/>
    </row>
    <row r="760901" spans="2:3" x14ac:dyDescent="0.25">
      <c r="B760901" s="74"/>
    </row>
    <row r="760902" spans="2:3" x14ac:dyDescent="0.25">
      <c r="B760902" s="74"/>
    </row>
    <row r="760903" spans="2:3" x14ac:dyDescent="0.25">
      <c r="B760903" s="74"/>
    </row>
    <row r="760904" spans="2:3" x14ac:dyDescent="0.25">
      <c r="B760904" s="74"/>
    </row>
    <row r="760905" spans="2:3" x14ac:dyDescent="0.25">
      <c r="B760905" s="74"/>
    </row>
    <row r="760906" spans="2:3" x14ac:dyDescent="0.25">
      <c r="B760906" s="74"/>
    </row>
    <row r="760907" spans="2:3" x14ac:dyDescent="0.25">
      <c r="B760907" s="74"/>
    </row>
    <row r="760908" spans="2:3" x14ac:dyDescent="0.25">
      <c r="B760908" s="74"/>
    </row>
    <row r="760909" spans="2:3" x14ac:dyDescent="0.25">
      <c r="B760909" s="74"/>
    </row>
    <row r="760910" spans="2:3" x14ac:dyDescent="0.25">
      <c r="B760910" s="74"/>
    </row>
    <row r="760961" spans="2:3" x14ac:dyDescent="0.25">
      <c r="C760961"/>
    </row>
    <row r="760962" spans="2:3" x14ac:dyDescent="0.25">
      <c r="B760962" s="74"/>
    </row>
    <row r="760963" spans="2:3" x14ac:dyDescent="0.25">
      <c r="B760963" s="74"/>
    </row>
    <row r="760964" spans="2:3" x14ac:dyDescent="0.25">
      <c r="B760964" s="74"/>
    </row>
    <row r="760965" spans="2:3" x14ac:dyDescent="0.25">
      <c r="B760965" s="74"/>
    </row>
    <row r="760966" spans="2:3" x14ac:dyDescent="0.25">
      <c r="B760966" s="74"/>
    </row>
    <row r="760967" spans="2:3" x14ac:dyDescent="0.25">
      <c r="B760967" s="74"/>
    </row>
    <row r="760968" spans="2:3" x14ac:dyDescent="0.25">
      <c r="B760968" s="74"/>
    </row>
    <row r="760969" spans="2:3" x14ac:dyDescent="0.25">
      <c r="B760969" s="74"/>
    </row>
    <row r="760970" spans="2:3" x14ac:dyDescent="0.25">
      <c r="B760970" s="74"/>
    </row>
    <row r="760971" spans="2:3" x14ac:dyDescent="0.25">
      <c r="B760971" s="74"/>
    </row>
    <row r="760972" spans="2:3" x14ac:dyDescent="0.25">
      <c r="B760972" s="74"/>
    </row>
    <row r="760973" spans="2:3" x14ac:dyDescent="0.25">
      <c r="B760973" s="74"/>
    </row>
    <row r="760974" spans="2:3" x14ac:dyDescent="0.25">
      <c r="B760974" s="74"/>
    </row>
    <row r="761025" spans="2:3" x14ac:dyDescent="0.25">
      <c r="C761025"/>
    </row>
    <row r="761026" spans="2:3" x14ac:dyDescent="0.25">
      <c r="B761026" s="74"/>
    </row>
    <row r="761027" spans="2:3" x14ac:dyDescent="0.25">
      <c r="B761027" s="74"/>
    </row>
    <row r="761028" spans="2:3" x14ac:dyDescent="0.25">
      <c r="B761028" s="74"/>
    </row>
    <row r="761029" spans="2:3" x14ac:dyDescent="0.25">
      <c r="B761029" s="74"/>
    </row>
    <row r="761030" spans="2:3" x14ac:dyDescent="0.25">
      <c r="B761030" s="74"/>
    </row>
    <row r="761031" spans="2:3" x14ac:dyDescent="0.25">
      <c r="B761031" s="74"/>
    </row>
    <row r="761032" spans="2:3" x14ac:dyDescent="0.25">
      <c r="B761032" s="74"/>
    </row>
    <row r="761033" spans="2:3" x14ac:dyDescent="0.25">
      <c r="B761033" s="74"/>
    </row>
    <row r="761034" spans="2:3" x14ac:dyDescent="0.25">
      <c r="B761034" s="74"/>
    </row>
    <row r="761035" spans="2:3" x14ac:dyDescent="0.25">
      <c r="B761035" s="74"/>
    </row>
    <row r="761036" spans="2:3" x14ac:dyDescent="0.25">
      <c r="B761036" s="74"/>
    </row>
    <row r="761037" spans="2:3" x14ac:dyDescent="0.25">
      <c r="B761037" s="74"/>
    </row>
    <row r="761038" spans="2:3" x14ac:dyDescent="0.25">
      <c r="B761038" s="74"/>
    </row>
    <row r="761089" spans="2:3" x14ac:dyDescent="0.25">
      <c r="C761089"/>
    </row>
    <row r="761090" spans="2:3" x14ac:dyDescent="0.25">
      <c r="B761090" s="74"/>
    </row>
    <row r="761091" spans="2:3" x14ac:dyDescent="0.25">
      <c r="B761091" s="74"/>
    </row>
    <row r="761092" spans="2:3" x14ac:dyDescent="0.25">
      <c r="B761092" s="74"/>
    </row>
    <row r="761093" spans="2:3" x14ac:dyDescent="0.25">
      <c r="B761093" s="74"/>
    </row>
    <row r="761094" spans="2:3" x14ac:dyDescent="0.25">
      <c r="B761094" s="74"/>
    </row>
    <row r="761095" spans="2:3" x14ac:dyDescent="0.25">
      <c r="B761095" s="74"/>
    </row>
    <row r="761096" spans="2:3" x14ac:dyDescent="0.25">
      <c r="B761096" s="74"/>
    </row>
    <row r="761097" spans="2:3" x14ac:dyDescent="0.25">
      <c r="B761097" s="74"/>
    </row>
    <row r="761098" spans="2:3" x14ac:dyDescent="0.25">
      <c r="B761098" s="74"/>
    </row>
    <row r="761099" spans="2:3" x14ac:dyDescent="0.25">
      <c r="B761099" s="74"/>
    </row>
    <row r="761100" spans="2:3" x14ac:dyDescent="0.25">
      <c r="B761100" s="74"/>
    </row>
    <row r="761101" spans="2:3" x14ac:dyDescent="0.25">
      <c r="B761101" s="74"/>
    </row>
    <row r="761102" spans="2:3" x14ac:dyDescent="0.25">
      <c r="B761102" s="74"/>
    </row>
    <row r="761153" spans="2:3" x14ac:dyDescent="0.25">
      <c r="C761153"/>
    </row>
    <row r="761154" spans="2:3" x14ac:dyDescent="0.25">
      <c r="B761154" s="74"/>
    </row>
    <row r="761155" spans="2:3" x14ac:dyDescent="0.25">
      <c r="B761155" s="74"/>
    </row>
    <row r="761156" spans="2:3" x14ac:dyDescent="0.25">
      <c r="B761156" s="74"/>
    </row>
    <row r="761157" spans="2:3" x14ac:dyDescent="0.25">
      <c r="B761157" s="74"/>
    </row>
    <row r="761158" spans="2:3" x14ac:dyDescent="0.25">
      <c r="B761158" s="74"/>
    </row>
    <row r="761159" spans="2:3" x14ac:dyDescent="0.25">
      <c r="B761159" s="74"/>
    </row>
    <row r="761160" spans="2:3" x14ac:dyDescent="0.25">
      <c r="B761160" s="74"/>
    </row>
    <row r="761161" spans="2:3" x14ac:dyDescent="0.25">
      <c r="B761161" s="74"/>
    </row>
    <row r="761162" spans="2:3" x14ac:dyDescent="0.25">
      <c r="B761162" s="74"/>
    </row>
    <row r="761163" spans="2:3" x14ac:dyDescent="0.25">
      <c r="B761163" s="74"/>
    </row>
    <row r="761164" spans="2:3" x14ac:dyDescent="0.25">
      <c r="B761164" s="74"/>
    </row>
    <row r="761165" spans="2:3" x14ac:dyDescent="0.25">
      <c r="B761165" s="74"/>
    </row>
    <row r="761166" spans="2:3" x14ac:dyDescent="0.25">
      <c r="B761166" s="74"/>
    </row>
    <row r="761217" spans="2:3" x14ac:dyDescent="0.25">
      <c r="C761217"/>
    </row>
    <row r="761218" spans="2:3" x14ac:dyDescent="0.25">
      <c r="B761218" s="74"/>
    </row>
    <row r="761219" spans="2:3" x14ac:dyDescent="0.25">
      <c r="B761219" s="74"/>
    </row>
    <row r="761220" spans="2:3" x14ac:dyDescent="0.25">
      <c r="B761220" s="74"/>
    </row>
    <row r="761221" spans="2:3" x14ac:dyDescent="0.25">
      <c r="B761221" s="74"/>
    </row>
    <row r="761222" spans="2:3" x14ac:dyDescent="0.25">
      <c r="B761222" s="74"/>
    </row>
    <row r="761223" spans="2:3" x14ac:dyDescent="0.25">
      <c r="B761223" s="74"/>
    </row>
    <row r="761224" spans="2:3" x14ac:dyDescent="0.25">
      <c r="B761224" s="74"/>
    </row>
    <row r="761225" spans="2:3" x14ac:dyDescent="0.25">
      <c r="B761225" s="74"/>
    </row>
    <row r="761226" spans="2:3" x14ac:dyDescent="0.25">
      <c r="B761226" s="74"/>
    </row>
    <row r="761227" spans="2:3" x14ac:dyDescent="0.25">
      <c r="B761227" s="74"/>
    </row>
    <row r="761228" spans="2:3" x14ac:dyDescent="0.25">
      <c r="B761228" s="74"/>
    </row>
    <row r="761229" spans="2:3" x14ac:dyDescent="0.25">
      <c r="B761229" s="74"/>
    </row>
    <row r="761230" spans="2:3" x14ac:dyDescent="0.25">
      <c r="B761230" s="74"/>
    </row>
    <row r="761281" spans="2:3" x14ac:dyDescent="0.25">
      <c r="C761281"/>
    </row>
    <row r="761282" spans="2:3" x14ac:dyDescent="0.25">
      <c r="B761282" s="74"/>
    </row>
    <row r="761283" spans="2:3" x14ac:dyDescent="0.25">
      <c r="B761283" s="74"/>
    </row>
    <row r="761284" spans="2:3" x14ac:dyDescent="0.25">
      <c r="B761284" s="74"/>
    </row>
    <row r="761285" spans="2:3" x14ac:dyDescent="0.25">
      <c r="B761285" s="74"/>
    </row>
    <row r="761286" spans="2:3" x14ac:dyDescent="0.25">
      <c r="B761286" s="74"/>
    </row>
    <row r="761287" spans="2:3" x14ac:dyDescent="0.25">
      <c r="B761287" s="74"/>
    </row>
    <row r="761288" spans="2:3" x14ac:dyDescent="0.25">
      <c r="B761288" s="74"/>
    </row>
    <row r="761289" spans="2:3" x14ac:dyDescent="0.25">
      <c r="B761289" s="74"/>
    </row>
    <row r="761290" spans="2:3" x14ac:dyDescent="0.25">
      <c r="B761290" s="74"/>
    </row>
    <row r="761291" spans="2:3" x14ac:dyDescent="0.25">
      <c r="B761291" s="74"/>
    </row>
    <row r="761292" spans="2:3" x14ac:dyDescent="0.25">
      <c r="B761292" s="74"/>
    </row>
    <row r="761293" spans="2:3" x14ac:dyDescent="0.25">
      <c r="B761293" s="74"/>
    </row>
    <row r="761294" spans="2:3" x14ac:dyDescent="0.25">
      <c r="B761294" s="74"/>
    </row>
    <row r="761345" spans="2:3" x14ac:dyDescent="0.25">
      <c r="C761345"/>
    </row>
    <row r="761346" spans="2:3" x14ac:dyDescent="0.25">
      <c r="B761346" s="74"/>
    </row>
    <row r="761347" spans="2:3" x14ac:dyDescent="0.25">
      <c r="B761347" s="74"/>
    </row>
    <row r="761348" spans="2:3" x14ac:dyDescent="0.25">
      <c r="B761348" s="74"/>
    </row>
    <row r="761349" spans="2:3" x14ac:dyDescent="0.25">
      <c r="B761349" s="74"/>
    </row>
    <row r="761350" spans="2:3" x14ac:dyDescent="0.25">
      <c r="B761350" s="74"/>
    </row>
    <row r="761351" spans="2:3" x14ac:dyDescent="0.25">
      <c r="B761351" s="74"/>
    </row>
    <row r="761352" spans="2:3" x14ac:dyDescent="0.25">
      <c r="B761352" s="74"/>
    </row>
    <row r="761353" spans="2:3" x14ac:dyDescent="0.25">
      <c r="B761353" s="74"/>
    </row>
    <row r="761354" spans="2:3" x14ac:dyDescent="0.25">
      <c r="B761354" s="74"/>
    </row>
    <row r="761355" spans="2:3" x14ac:dyDescent="0.25">
      <c r="B761355" s="74"/>
    </row>
    <row r="761356" spans="2:3" x14ac:dyDescent="0.25">
      <c r="B761356" s="74"/>
    </row>
    <row r="761357" spans="2:3" x14ac:dyDescent="0.25">
      <c r="B761357" s="74"/>
    </row>
    <row r="761358" spans="2:3" x14ac:dyDescent="0.25">
      <c r="B761358" s="74"/>
    </row>
    <row r="761409" spans="2:3" x14ac:dyDescent="0.25">
      <c r="C761409"/>
    </row>
    <row r="761410" spans="2:3" x14ac:dyDescent="0.25">
      <c r="B761410" s="74"/>
    </row>
    <row r="761411" spans="2:3" x14ac:dyDescent="0.25">
      <c r="B761411" s="74"/>
    </row>
    <row r="761412" spans="2:3" x14ac:dyDescent="0.25">
      <c r="B761412" s="74"/>
    </row>
    <row r="761413" spans="2:3" x14ac:dyDescent="0.25">
      <c r="B761413" s="74"/>
    </row>
    <row r="761414" spans="2:3" x14ac:dyDescent="0.25">
      <c r="B761414" s="74"/>
    </row>
    <row r="761415" spans="2:3" x14ac:dyDescent="0.25">
      <c r="B761415" s="74"/>
    </row>
    <row r="761416" spans="2:3" x14ac:dyDescent="0.25">
      <c r="B761416" s="74"/>
    </row>
    <row r="761417" spans="2:3" x14ac:dyDescent="0.25">
      <c r="B761417" s="74"/>
    </row>
    <row r="761418" spans="2:3" x14ac:dyDescent="0.25">
      <c r="B761418" s="74"/>
    </row>
    <row r="761419" spans="2:3" x14ac:dyDescent="0.25">
      <c r="B761419" s="74"/>
    </row>
    <row r="761420" spans="2:3" x14ac:dyDescent="0.25">
      <c r="B761420" s="74"/>
    </row>
    <row r="761421" spans="2:3" x14ac:dyDescent="0.25">
      <c r="B761421" s="74"/>
    </row>
    <row r="761422" spans="2:3" x14ac:dyDescent="0.25">
      <c r="B761422" s="74"/>
    </row>
    <row r="761473" spans="2:3" x14ac:dyDescent="0.25">
      <c r="C761473"/>
    </row>
    <row r="761474" spans="2:3" x14ac:dyDescent="0.25">
      <c r="B761474" s="74"/>
    </row>
    <row r="761475" spans="2:3" x14ac:dyDescent="0.25">
      <c r="B761475" s="74"/>
    </row>
    <row r="761476" spans="2:3" x14ac:dyDescent="0.25">
      <c r="B761476" s="74"/>
    </row>
    <row r="761477" spans="2:3" x14ac:dyDescent="0.25">
      <c r="B761477" s="74"/>
    </row>
    <row r="761478" spans="2:3" x14ac:dyDescent="0.25">
      <c r="B761478" s="74"/>
    </row>
    <row r="761479" spans="2:3" x14ac:dyDescent="0.25">
      <c r="B761479" s="74"/>
    </row>
    <row r="761480" spans="2:3" x14ac:dyDescent="0.25">
      <c r="B761480" s="74"/>
    </row>
    <row r="761481" spans="2:3" x14ac:dyDescent="0.25">
      <c r="B761481" s="74"/>
    </row>
    <row r="761482" spans="2:3" x14ac:dyDescent="0.25">
      <c r="B761482" s="74"/>
    </row>
    <row r="761483" spans="2:3" x14ac:dyDescent="0.25">
      <c r="B761483" s="74"/>
    </row>
    <row r="761484" spans="2:3" x14ac:dyDescent="0.25">
      <c r="B761484" s="74"/>
    </row>
    <row r="761485" spans="2:3" x14ac:dyDescent="0.25">
      <c r="B761485" s="74"/>
    </row>
    <row r="761486" spans="2:3" x14ac:dyDescent="0.25">
      <c r="B761486" s="74"/>
    </row>
    <row r="761537" spans="2:3" x14ac:dyDescent="0.25">
      <c r="C761537"/>
    </row>
    <row r="761538" spans="2:3" x14ac:dyDescent="0.25">
      <c r="B761538" s="74"/>
    </row>
    <row r="761539" spans="2:3" x14ac:dyDescent="0.25">
      <c r="B761539" s="74"/>
    </row>
    <row r="761540" spans="2:3" x14ac:dyDescent="0.25">
      <c r="B761540" s="74"/>
    </row>
    <row r="761541" spans="2:3" x14ac:dyDescent="0.25">
      <c r="B761541" s="74"/>
    </row>
    <row r="761542" spans="2:3" x14ac:dyDescent="0.25">
      <c r="B761542" s="74"/>
    </row>
    <row r="761543" spans="2:3" x14ac:dyDescent="0.25">
      <c r="B761543" s="74"/>
    </row>
    <row r="761544" spans="2:3" x14ac:dyDescent="0.25">
      <c r="B761544" s="74"/>
    </row>
    <row r="761545" spans="2:3" x14ac:dyDescent="0.25">
      <c r="B761545" s="74"/>
    </row>
    <row r="761546" spans="2:3" x14ac:dyDescent="0.25">
      <c r="B761546" s="74"/>
    </row>
    <row r="761547" spans="2:3" x14ac:dyDescent="0.25">
      <c r="B761547" s="74"/>
    </row>
    <row r="761548" spans="2:3" x14ac:dyDescent="0.25">
      <c r="B761548" s="74"/>
    </row>
    <row r="761549" spans="2:3" x14ac:dyDescent="0.25">
      <c r="B761549" s="74"/>
    </row>
    <row r="761550" spans="2:3" x14ac:dyDescent="0.25">
      <c r="B761550" s="74"/>
    </row>
    <row r="761601" spans="2:3" x14ac:dyDescent="0.25">
      <c r="C761601"/>
    </row>
    <row r="761602" spans="2:3" x14ac:dyDescent="0.25">
      <c r="B761602" s="74"/>
    </row>
    <row r="761603" spans="2:3" x14ac:dyDescent="0.25">
      <c r="B761603" s="74"/>
    </row>
    <row r="761604" spans="2:3" x14ac:dyDescent="0.25">
      <c r="B761604" s="74"/>
    </row>
    <row r="761605" spans="2:3" x14ac:dyDescent="0.25">
      <c r="B761605" s="74"/>
    </row>
    <row r="761606" spans="2:3" x14ac:dyDescent="0.25">
      <c r="B761606" s="74"/>
    </row>
    <row r="761607" spans="2:3" x14ac:dyDescent="0.25">
      <c r="B761607" s="74"/>
    </row>
    <row r="761608" spans="2:3" x14ac:dyDescent="0.25">
      <c r="B761608" s="74"/>
    </row>
    <row r="761609" spans="2:3" x14ac:dyDescent="0.25">
      <c r="B761609" s="74"/>
    </row>
    <row r="761610" spans="2:3" x14ac:dyDescent="0.25">
      <c r="B761610" s="74"/>
    </row>
    <row r="761611" spans="2:3" x14ac:dyDescent="0.25">
      <c r="B761611" s="74"/>
    </row>
    <row r="761612" spans="2:3" x14ac:dyDescent="0.25">
      <c r="B761612" s="74"/>
    </row>
    <row r="761613" spans="2:3" x14ac:dyDescent="0.25">
      <c r="B761613" s="74"/>
    </row>
    <row r="761614" spans="2:3" x14ac:dyDescent="0.25">
      <c r="B761614" s="74"/>
    </row>
    <row r="761665" spans="2:3" x14ac:dyDescent="0.25">
      <c r="C761665"/>
    </row>
    <row r="761666" spans="2:3" x14ac:dyDescent="0.25">
      <c r="B761666" s="74"/>
    </row>
    <row r="761667" spans="2:3" x14ac:dyDescent="0.25">
      <c r="B761667" s="74"/>
    </row>
    <row r="761668" spans="2:3" x14ac:dyDescent="0.25">
      <c r="B761668" s="74"/>
    </row>
    <row r="761669" spans="2:3" x14ac:dyDescent="0.25">
      <c r="B761669" s="74"/>
    </row>
    <row r="761670" spans="2:3" x14ac:dyDescent="0.25">
      <c r="B761670" s="74"/>
    </row>
    <row r="761671" spans="2:3" x14ac:dyDescent="0.25">
      <c r="B761671" s="74"/>
    </row>
    <row r="761672" spans="2:3" x14ac:dyDescent="0.25">
      <c r="B761672" s="74"/>
    </row>
    <row r="761673" spans="2:3" x14ac:dyDescent="0.25">
      <c r="B761673" s="74"/>
    </row>
    <row r="761674" spans="2:3" x14ac:dyDescent="0.25">
      <c r="B761674" s="74"/>
    </row>
    <row r="761675" spans="2:3" x14ac:dyDescent="0.25">
      <c r="B761675" s="74"/>
    </row>
    <row r="761676" spans="2:3" x14ac:dyDescent="0.25">
      <c r="B761676" s="74"/>
    </row>
    <row r="761677" spans="2:3" x14ac:dyDescent="0.25">
      <c r="B761677" s="74"/>
    </row>
    <row r="761678" spans="2:3" x14ac:dyDescent="0.25">
      <c r="B761678" s="74"/>
    </row>
    <row r="761729" spans="2:3" x14ac:dyDescent="0.25">
      <c r="C761729"/>
    </row>
    <row r="761730" spans="2:3" x14ac:dyDescent="0.25">
      <c r="B761730" s="74"/>
    </row>
    <row r="761731" spans="2:3" x14ac:dyDescent="0.25">
      <c r="B761731" s="74"/>
    </row>
    <row r="761732" spans="2:3" x14ac:dyDescent="0.25">
      <c r="B761732" s="74"/>
    </row>
    <row r="761733" spans="2:3" x14ac:dyDescent="0.25">
      <c r="B761733" s="74"/>
    </row>
    <row r="761734" spans="2:3" x14ac:dyDescent="0.25">
      <c r="B761734" s="74"/>
    </row>
    <row r="761735" spans="2:3" x14ac:dyDescent="0.25">
      <c r="B761735" s="74"/>
    </row>
    <row r="761736" spans="2:3" x14ac:dyDescent="0.25">
      <c r="B761736" s="74"/>
    </row>
    <row r="761737" spans="2:3" x14ac:dyDescent="0.25">
      <c r="B761737" s="74"/>
    </row>
    <row r="761738" spans="2:3" x14ac:dyDescent="0.25">
      <c r="B761738" s="74"/>
    </row>
    <row r="761739" spans="2:3" x14ac:dyDescent="0.25">
      <c r="B761739" s="74"/>
    </row>
    <row r="761740" spans="2:3" x14ac:dyDescent="0.25">
      <c r="B761740" s="74"/>
    </row>
    <row r="761741" spans="2:3" x14ac:dyDescent="0.25">
      <c r="B761741" s="74"/>
    </row>
    <row r="761742" spans="2:3" x14ac:dyDescent="0.25">
      <c r="B761742" s="74"/>
    </row>
    <row r="761793" spans="2:3" x14ac:dyDescent="0.25">
      <c r="C761793"/>
    </row>
    <row r="761794" spans="2:3" x14ac:dyDescent="0.25">
      <c r="B761794" s="74"/>
    </row>
    <row r="761795" spans="2:3" x14ac:dyDescent="0.25">
      <c r="B761795" s="74"/>
    </row>
    <row r="761796" spans="2:3" x14ac:dyDescent="0.25">
      <c r="B761796" s="74"/>
    </row>
    <row r="761797" spans="2:3" x14ac:dyDescent="0.25">
      <c r="B761797" s="74"/>
    </row>
    <row r="761798" spans="2:3" x14ac:dyDescent="0.25">
      <c r="B761798" s="74"/>
    </row>
    <row r="761799" spans="2:3" x14ac:dyDescent="0.25">
      <c r="B761799" s="74"/>
    </row>
    <row r="761800" spans="2:3" x14ac:dyDescent="0.25">
      <c r="B761800" s="74"/>
    </row>
    <row r="761801" spans="2:3" x14ac:dyDescent="0.25">
      <c r="B761801" s="74"/>
    </row>
    <row r="761802" spans="2:3" x14ac:dyDescent="0.25">
      <c r="B761802" s="74"/>
    </row>
    <row r="761803" spans="2:3" x14ac:dyDescent="0.25">
      <c r="B761803" s="74"/>
    </row>
    <row r="761804" spans="2:3" x14ac:dyDescent="0.25">
      <c r="B761804" s="74"/>
    </row>
    <row r="761805" spans="2:3" x14ac:dyDescent="0.25">
      <c r="B761805" s="74"/>
    </row>
    <row r="761806" spans="2:3" x14ac:dyDescent="0.25">
      <c r="B761806" s="74"/>
    </row>
    <row r="761857" spans="2:3" x14ac:dyDescent="0.25">
      <c r="C761857"/>
    </row>
    <row r="761858" spans="2:3" x14ac:dyDescent="0.25">
      <c r="B761858" s="74"/>
    </row>
    <row r="761859" spans="2:3" x14ac:dyDescent="0.25">
      <c r="B761859" s="74"/>
    </row>
    <row r="761860" spans="2:3" x14ac:dyDescent="0.25">
      <c r="B761860" s="74"/>
    </row>
    <row r="761861" spans="2:3" x14ac:dyDescent="0.25">
      <c r="B761861" s="74"/>
    </row>
    <row r="761862" spans="2:3" x14ac:dyDescent="0.25">
      <c r="B761862" s="74"/>
    </row>
    <row r="761863" spans="2:3" x14ac:dyDescent="0.25">
      <c r="B761863" s="74"/>
    </row>
    <row r="761864" spans="2:3" x14ac:dyDescent="0.25">
      <c r="B761864" s="74"/>
    </row>
    <row r="761865" spans="2:3" x14ac:dyDescent="0.25">
      <c r="B761865" s="74"/>
    </row>
    <row r="761866" spans="2:3" x14ac:dyDescent="0.25">
      <c r="B761866" s="74"/>
    </row>
    <row r="761867" spans="2:3" x14ac:dyDescent="0.25">
      <c r="B761867" s="74"/>
    </row>
    <row r="761868" spans="2:3" x14ac:dyDescent="0.25">
      <c r="B761868" s="74"/>
    </row>
    <row r="761869" spans="2:3" x14ac:dyDescent="0.25">
      <c r="B761869" s="74"/>
    </row>
    <row r="761870" spans="2:3" x14ac:dyDescent="0.25">
      <c r="B761870" s="74"/>
    </row>
    <row r="761921" spans="2:3" x14ac:dyDescent="0.25">
      <c r="C761921"/>
    </row>
    <row r="761922" spans="2:3" x14ac:dyDescent="0.25">
      <c r="B761922" s="74"/>
    </row>
    <row r="761923" spans="2:3" x14ac:dyDescent="0.25">
      <c r="B761923" s="74"/>
    </row>
    <row r="761924" spans="2:3" x14ac:dyDescent="0.25">
      <c r="B761924" s="74"/>
    </row>
    <row r="761925" spans="2:3" x14ac:dyDescent="0.25">
      <c r="B761925" s="74"/>
    </row>
    <row r="761926" spans="2:3" x14ac:dyDescent="0.25">
      <c r="B761926" s="74"/>
    </row>
    <row r="761927" spans="2:3" x14ac:dyDescent="0.25">
      <c r="B761927" s="74"/>
    </row>
    <row r="761928" spans="2:3" x14ac:dyDescent="0.25">
      <c r="B761928" s="74"/>
    </row>
    <row r="761929" spans="2:3" x14ac:dyDescent="0.25">
      <c r="B761929" s="74"/>
    </row>
    <row r="761930" spans="2:3" x14ac:dyDescent="0.25">
      <c r="B761930" s="74"/>
    </row>
    <row r="761931" spans="2:3" x14ac:dyDescent="0.25">
      <c r="B761931" s="74"/>
    </row>
    <row r="761932" spans="2:3" x14ac:dyDescent="0.25">
      <c r="B761932" s="74"/>
    </row>
    <row r="761933" spans="2:3" x14ac:dyDescent="0.25">
      <c r="B761933" s="74"/>
    </row>
    <row r="761934" spans="2:3" x14ac:dyDescent="0.25">
      <c r="B761934" s="74"/>
    </row>
    <row r="761985" spans="2:3" x14ac:dyDescent="0.25">
      <c r="C761985"/>
    </row>
    <row r="761986" spans="2:3" x14ac:dyDescent="0.25">
      <c r="B761986" s="74"/>
    </row>
    <row r="761987" spans="2:3" x14ac:dyDescent="0.25">
      <c r="B761987" s="74"/>
    </row>
    <row r="761988" spans="2:3" x14ac:dyDescent="0.25">
      <c r="B761988" s="74"/>
    </row>
    <row r="761989" spans="2:3" x14ac:dyDescent="0.25">
      <c r="B761989" s="74"/>
    </row>
    <row r="761990" spans="2:3" x14ac:dyDescent="0.25">
      <c r="B761990" s="74"/>
    </row>
    <row r="761991" spans="2:3" x14ac:dyDescent="0.25">
      <c r="B761991" s="74"/>
    </row>
    <row r="761992" spans="2:3" x14ac:dyDescent="0.25">
      <c r="B761992" s="74"/>
    </row>
    <row r="761993" spans="2:3" x14ac:dyDescent="0.25">
      <c r="B761993" s="74"/>
    </row>
    <row r="761994" spans="2:3" x14ac:dyDescent="0.25">
      <c r="B761994" s="74"/>
    </row>
    <row r="761995" spans="2:3" x14ac:dyDescent="0.25">
      <c r="B761995" s="74"/>
    </row>
    <row r="761996" spans="2:3" x14ac:dyDescent="0.25">
      <c r="B761996" s="74"/>
    </row>
    <row r="761997" spans="2:3" x14ac:dyDescent="0.25">
      <c r="B761997" s="74"/>
    </row>
    <row r="761998" spans="2:3" x14ac:dyDescent="0.25">
      <c r="B761998" s="74"/>
    </row>
    <row r="762049" spans="2:3" x14ac:dyDescent="0.25">
      <c r="C762049"/>
    </row>
    <row r="762050" spans="2:3" x14ac:dyDescent="0.25">
      <c r="B762050" s="74"/>
    </row>
    <row r="762051" spans="2:3" x14ac:dyDescent="0.25">
      <c r="B762051" s="74"/>
    </row>
    <row r="762052" spans="2:3" x14ac:dyDescent="0.25">
      <c r="B762052" s="74"/>
    </row>
    <row r="762053" spans="2:3" x14ac:dyDescent="0.25">
      <c r="B762053" s="74"/>
    </row>
    <row r="762054" spans="2:3" x14ac:dyDescent="0.25">
      <c r="B762054" s="74"/>
    </row>
    <row r="762055" spans="2:3" x14ac:dyDescent="0.25">
      <c r="B762055" s="74"/>
    </row>
    <row r="762056" spans="2:3" x14ac:dyDescent="0.25">
      <c r="B762056" s="74"/>
    </row>
    <row r="762057" spans="2:3" x14ac:dyDescent="0.25">
      <c r="B762057" s="74"/>
    </row>
    <row r="762058" spans="2:3" x14ac:dyDescent="0.25">
      <c r="B762058" s="74"/>
    </row>
    <row r="762059" spans="2:3" x14ac:dyDescent="0.25">
      <c r="B762059" s="74"/>
    </row>
    <row r="762060" spans="2:3" x14ac:dyDescent="0.25">
      <c r="B762060" s="74"/>
    </row>
    <row r="762061" spans="2:3" x14ac:dyDescent="0.25">
      <c r="B762061" s="74"/>
    </row>
    <row r="762062" spans="2:3" x14ac:dyDescent="0.25">
      <c r="B762062" s="74"/>
    </row>
    <row r="762113" spans="2:3" x14ac:dyDescent="0.25">
      <c r="C762113"/>
    </row>
    <row r="762114" spans="2:3" x14ac:dyDescent="0.25">
      <c r="B762114" s="74"/>
    </row>
    <row r="762115" spans="2:3" x14ac:dyDescent="0.25">
      <c r="B762115" s="74"/>
    </row>
    <row r="762116" spans="2:3" x14ac:dyDescent="0.25">
      <c r="B762116" s="74"/>
    </row>
    <row r="762117" spans="2:3" x14ac:dyDescent="0.25">
      <c r="B762117" s="74"/>
    </row>
    <row r="762118" spans="2:3" x14ac:dyDescent="0.25">
      <c r="B762118" s="74"/>
    </row>
    <row r="762119" spans="2:3" x14ac:dyDescent="0.25">
      <c r="B762119" s="74"/>
    </row>
    <row r="762120" spans="2:3" x14ac:dyDescent="0.25">
      <c r="B762120" s="74"/>
    </row>
    <row r="762121" spans="2:3" x14ac:dyDescent="0.25">
      <c r="B762121" s="74"/>
    </row>
    <row r="762122" spans="2:3" x14ac:dyDescent="0.25">
      <c r="B762122" s="74"/>
    </row>
    <row r="762123" spans="2:3" x14ac:dyDescent="0.25">
      <c r="B762123" s="74"/>
    </row>
    <row r="762124" spans="2:3" x14ac:dyDescent="0.25">
      <c r="B762124" s="74"/>
    </row>
    <row r="762125" spans="2:3" x14ac:dyDescent="0.25">
      <c r="B762125" s="74"/>
    </row>
    <row r="762126" spans="2:3" x14ac:dyDescent="0.25">
      <c r="B762126" s="74"/>
    </row>
    <row r="762177" spans="2:3" x14ac:dyDescent="0.25">
      <c r="C762177"/>
    </row>
    <row r="762178" spans="2:3" x14ac:dyDescent="0.25">
      <c r="B762178" s="74"/>
    </row>
    <row r="762179" spans="2:3" x14ac:dyDescent="0.25">
      <c r="B762179" s="74"/>
    </row>
    <row r="762180" spans="2:3" x14ac:dyDescent="0.25">
      <c r="B762180" s="74"/>
    </row>
    <row r="762181" spans="2:3" x14ac:dyDescent="0.25">
      <c r="B762181" s="74"/>
    </row>
    <row r="762182" spans="2:3" x14ac:dyDescent="0.25">
      <c r="B762182" s="74"/>
    </row>
    <row r="762183" spans="2:3" x14ac:dyDescent="0.25">
      <c r="B762183" s="74"/>
    </row>
    <row r="762184" spans="2:3" x14ac:dyDescent="0.25">
      <c r="B762184" s="74"/>
    </row>
    <row r="762185" spans="2:3" x14ac:dyDescent="0.25">
      <c r="B762185" s="74"/>
    </row>
    <row r="762186" spans="2:3" x14ac:dyDescent="0.25">
      <c r="B762186" s="74"/>
    </row>
    <row r="762187" spans="2:3" x14ac:dyDescent="0.25">
      <c r="B762187" s="74"/>
    </row>
    <row r="762188" spans="2:3" x14ac:dyDescent="0.25">
      <c r="B762188" s="74"/>
    </row>
    <row r="762189" spans="2:3" x14ac:dyDescent="0.25">
      <c r="B762189" s="74"/>
    </row>
    <row r="762190" spans="2:3" x14ac:dyDescent="0.25">
      <c r="B762190" s="74"/>
    </row>
    <row r="762241" spans="2:3" x14ac:dyDescent="0.25">
      <c r="C762241"/>
    </row>
    <row r="762242" spans="2:3" x14ac:dyDescent="0.25">
      <c r="B762242" s="74"/>
    </row>
    <row r="762243" spans="2:3" x14ac:dyDescent="0.25">
      <c r="B762243" s="74"/>
    </row>
    <row r="762244" spans="2:3" x14ac:dyDescent="0.25">
      <c r="B762244" s="74"/>
    </row>
    <row r="762245" spans="2:3" x14ac:dyDescent="0.25">
      <c r="B762245" s="74"/>
    </row>
    <row r="762246" spans="2:3" x14ac:dyDescent="0.25">
      <c r="B762246" s="74"/>
    </row>
    <row r="762247" spans="2:3" x14ac:dyDescent="0.25">
      <c r="B762247" s="74"/>
    </row>
    <row r="762248" spans="2:3" x14ac:dyDescent="0.25">
      <c r="B762248" s="74"/>
    </row>
    <row r="762249" spans="2:3" x14ac:dyDescent="0.25">
      <c r="B762249" s="74"/>
    </row>
    <row r="762250" spans="2:3" x14ac:dyDescent="0.25">
      <c r="B762250" s="74"/>
    </row>
    <row r="762251" spans="2:3" x14ac:dyDescent="0.25">
      <c r="B762251" s="74"/>
    </row>
    <row r="762252" spans="2:3" x14ac:dyDescent="0.25">
      <c r="B762252" s="74"/>
    </row>
    <row r="762253" spans="2:3" x14ac:dyDescent="0.25">
      <c r="B762253" s="74"/>
    </row>
    <row r="762254" spans="2:3" x14ac:dyDescent="0.25">
      <c r="B762254" s="74"/>
    </row>
    <row r="762305" spans="2:3" x14ac:dyDescent="0.25">
      <c r="C762305"/>
    </row>
    <row r="762306" spans="2:3" x14ac:dyDescent="0.25">
      <c r="B762306" s="74"/>
    </row>
    <row r="762307" spans="2:3" x14ac:dyDescent="0.25">
      <c r="B762307" s="74"/>
    </row>
    <row r="762308" spans="2:3" x14ac:dyDescent="0.25">
      <c r="B762308" s="74"/>
    </row>
    <row r="762309" spans="2:3" x14ac:dyDescent="0.25">
      <c r="B762309" s="74"/>
    </row>
    <row r="762310" spans="2:3" x14ac:dyDescent="0.25">
      <c r="B762310" s="74"/>
    </row>
    <row r="762311" spans="2:3" x14ac:dyDescent="0.25">
      <c r="B762311" s="74"/>
    </row>
    <row r="762312" spans="2:3" x14ac:dyDescent="0.25">
      <c r="B762312" s="74"/>
    </row>
    <row r="762313" spans="2:3" x14ac:dyDescent="0.25">
      <c r="B762313" s="74"/>
    </row>
    <row r="762314" spans="2:3" x14ac:dyDescent="0.25">
      <c r="B762314" s="74"/>
    </row>
    <row r="762315" spans="2:3" x14ac:dyDescent="0.25">
      <c r="B762315" s="74"/>
    </row>
    <row r="762316" spans="2:3" x14ac:dyDescent="0.25">
      <c r="B762316" s="74"/>
    </row>
    <row r="762317" spans="2:3" x14ac:dyDescent="0.25">
      <c r="B762317" s="74"/>
    </row>
    <row r="762318" spans="2:3" x14ac:dyDescent="0.25">
      <c r="B762318" s="74"/>
    </row>
    <row r="762369" spans="2:3" x14ac:dyDescent="0.25">
      <c r="C762369"/>
    </row>
    <row r="762370" spans="2:3" x14ac:dyDescent="0.25">
      <c r="B762370" s="74"/>
    </row>
    <row r="762371" spans="2:3" x14ac:dyDescent="0.25">
      <c r="B762371" s="74"/>
    </row>
    <row r="762372" spans="2:3" x14ac:dyDescent="0.25">
      <c r="B762372" s="74"/>
    </row>
    <row r="762373" spans="2:3" x14ac:dyDescent="0.25">
      <c r="B762373" s="74"/>
    </row>
    <row r="762374" spans="2:3" x14ac:dyDescent="0.25">
      <c r="B762374" s="74"/>
    </row>
    <row r="762375" spans="2:3" x14ac:dyDescent="0.25">
      <c r="B762375" s="74"/>
    </row>
    <row r="762376" spans="2:3" x14ac:dyDescent="0.25">
      <c r="B762376" s="74"/>
    </row>
    <row r="762377" spans="2:3" x14ac:dyDescent="0.25">
      <c r="B762377" s="74"/>
    </row>
    <row r="762378" spans="2:3" x14ac:dyDescent="0.25">
      <c r="B762378" s="74"/>
    </row>
    <row r="762379" spans="2:3" x14ac:dyDescent="0.25">
      <c r="B762379" s="74"/>
    </row>
    <row r="762380" spans="2:3" x14ac:dyDescent="0.25">
      <c r="B762380" s="74"/>
    </row>
    <row r="762381" spans="2:3" x14ac:dyDescent="0.25">
      <c r="B762381" s="74"/>
    </row>
    <row r="762382" spans="2:3" x14ac:dyDescent="0.25">
      <c r="B762382" s="74"/>
    </row>
    <row r="762433" spans="2:3" x14ac:dyDescent="0.25">
      <c r="C762433"/>
    </row>
    <row r="762434" spans="2:3" x14ac:dyDescent="0.25">
      <c r="B762434" s="74"/>
    </row>
    <row r="762435" spans="2:3" x14ac:dyDescent="0.25">
      <c r="B762435" s="74"/>
    </row>
    <row r="762436" spans="2:3" x14ac:dyDescent="0.25">
      <c r="B762436" s="74"/>
    </row>
    <row r="762437" spans="2:3" x14ac:dyDescent="0.25">
      <c r="B762437" s="74"/>
    </row>
    <row r="762438" spans="2:3" x14ac:dyDescent="0.25">
      <c r="B762438" s="74"/>
    </row>
    <row r="762439" spans="2:3" x14ac:dyDescent="0.25">
      <c r="B762439" s="74"/>
    </row>
    <row r="762440" spans="2:3" x14ac:dyDescent="0.25">
      <c r="B762440" s="74"/>
    </row>
    <row r="762441" spans="2:3" x14ac:dyDescent="0.25">
      <c r="B762441" s="74"/>
    </row>
    <row r="762442" spans="2:3" x14ac:dyDescent="0.25">
      <c r="B762442" s="74"/>
    </row>
    <row r="762443" spans="2:3" x14ac:dyDescent="0.25">
      <c r="B762443" s="74"/>
    </row>
    <row r="762444" spans="2:3" x14ac:dyDescent="0.25">
      <c r="B762444" s="74"/>
    </row>
    <row r="762445" spans="2:3" x14ac:dyDescent="0.25">
      <c r="B762445" s="74"/>
    </row>
    <row r="762446" spans="2:3" x14ac:dyDescent="0.25">
      <c r="B762446" s="74"/>
    </row>
    <row r="762497" spans="2:3" x14ac:dyDescent="0.25">
      <c r="C762497"/>
    </row>
    <row r="762498" spans="2:3" x14ac:dyDescent="0.25">
      <c r="B762498" s="74"/>
    </row>
    <row r="762499" spans="2:3" x14ac:dyDescent="0.25">
      <c r="B762499" s="74"/>
    </row>
    <row r="762500" spans="2:3" x14ac:dyDescent="0.25">
      <c r="B762500" s="74"/>
    </row>
    <row r="762501" spans="2:3" x14ac:dyDescent="0.25">
      <c r="B762501" s="74"/>
    </row>
    <row r="762502" spans="2:3" x14ac:dyDescent="0.25">
      <c r="B762502" s="74"/>
    </row>
    <row r="762503" spans="2:3" x14ac:dyDescent="0.25">
      <c r="B762503" s="74"/>
    </row>
    <row r="762504" spans="2:3" x14ac:dyDescent="0.25">
      <c r="B762504" s="74"/>
    </row>
    <row r="762505" spans="2:3" x14ac:dyDescent="0.25">
      <c r="B762505" s="74"/>
    </row>
    <row r="762506" spans="2:3" x14ac:dyDescent="0.25">
      <c r="B762506" s="74"/>
    </row>
    <row r="762507" spans="2:3" x14ac:dyDescent="0.25">
      <c r="B762507" s="74"/>
    </row>
    <row r="762508" spans="2:3" x14ac:dyDescent="0.25">
      <c r="B762508" s="74"/>
    </row>
    <row r="762509" spans="2:3" x14ac:dyDescent="0.25">
      <c r="B762509" s="74"/>
    </row>
    <row r="762510" spans="2:3" x14ac:dyDescent="0.25">
      <c r="B762510" s="74"/>
    </row>
    <row r="762561" spans="2:3" x14ac:dyDescent="0.25">
      <c r="C762561"/>
    </row>
    <row r="762562" spans="2:3" x14ac:dyDescent="0.25">
      <c r="B762562" s="74"/>
    </row>
    <row r="762563" spans="2:3" x14ac:dyDescent="0.25">
      <c r="B762563" s="74"/>
    </row>
    <row r="762564" spans="2:3" x14ac:dyDescent="0.25">
      <c r="B762564" s="74"/>
    </row>
    <row r="762565" spans="2:3" x14ac:dyDescent="0.25">
      <c r="B762565" s="74"/>
    </row>
    <row r="762566" spans="2:3" x14ac:dyDescent="0.25">
      <c r="B762566" s="74"/>
    </row>
    <row r="762567" spans="2:3" x14ac:dyDescent="0.25">
      <c r="B762567" s="74"/>
    </row>
    <row r="762568" spans="2:3" x14ac:dyDescent="0.25">
      <c r="B762568" s="74"/>
    </row>
    <row r="762569" spans="2:3" x14ac:dyDescent="0.25">
      <c r="B762569" s="74"/>
    </row>
    <row r="762570" spans="2:3" x14ac:dyDescent="0.25">
      <c r="B762570" s="74"/>
    </row>
    <row r="762571" spans="2:3" x14ac:dyDescent="0.25">
      <c r="B762571" s="74"/>
    </row>
    <row r="762572" spans="2:3" x14ac:dyDescent="0.25">
      <c r="B762572" s="74"/>
    </row>
    <row r="762573" spans="2:3" x14ac:dyDescent="0.25">
      <c r="B762573" s="74"/>
    </row>
    <row r="762574" spans="2:3" x14ac:dyDescent="0.25">
      <c r="B762574" s="74"/>
    </row>
    <row r="762625" spans="2:3" x14ac:dyDescent="0.25">
      <c r="C762625"/>
    </row>
    <row r="762626" spans="2:3" x14ac:dyDescent="0.25">
      <c r="B762626" s="74"/>
    </row>
    <row r="762627" spans="2:3" x14ac:dyDescent="0.25">
      <c r="B762627" s="74"/>
    </row>
    <row r="762628" spans="2:3" x14ac:dyDescent="0.25">
      <c r="B762628" s="74"/>
    </row>
    <row r="762629" spans="2:3" x14ac:dyDescent="0.25">
      <c r="B762629" s="74"/>
    </row>
    <row r="762630" spans="2:3" x14ac:dyDescent="0.25">
      <c r="B762630" s="74"/>
    </row>
    <row r="762631" spans="2:3" x14ac:dyDescent="0.25">
      <c r="B762631" s="74"/>
    </row>
    <row r="762632" spans="2:3" x14ac:dyDescent="0.25">
      <c r="B762632" s="74"/>
    </row>
    <row r="762633" spans="2:3" x14ac:dyDescent="0.25">
      <c r="B762633" s="74"/>
    </row>
    <row r="762634" spans="2:3" x14ac:dyDescent="0.25">
      <c r="B762634" s="74"/>
    </row>
    <row r="762635" spans="2:3" x14ac:dyDescent="0.25">
      <c r="B762635" s="74"/>
    </row>
    <row r="762636" spans="2:3" x14ac:dyDescent="0.25">
      <c r="B762636" s="74"/>
    </row>
    <row r="762637" spans="2:3" x14ac:dyDescent="0.25">
      <c r="B762637" s="74"/>
    </row>
    <row r="762638" spans="2:3" x14ac:dyDescent="0.25">
      <c r="B762638" s="74"/>
    </row>
    <row r="762689" spans="2:3" x14ac:dyDescent="0.25">
      <c r="C762689"/>
    </row>
    <row r="762690" spans="2:3" x14ac:dyDescent="0.25">
      <c r="B762690" s="74"/>
    </row>
    <row r="762691" spans="2:3" x14ac:dyDescent="0.25">
      <c r="B762691" s="74"/>
    </row>
    <row r="762692" spans="2:3" x14ac:dyDescent="0.25">
      <c r="B762692" s="74"/>
    </row>
    <row r="762693" spans="2:3" x14ac:dyDescent="0.25">
      <c r="B762693" s="74"/>
    </row>
    <row r="762694" spans="2:3" x14ac:dyDescent="0.25">
      <c r="B762694" s="74"/>
    </row>
    <row r="762695" spans="2:3" x14ac:dyDescent="0.25">
      <c r="B762695" s="74"/>
    </row>
    <row r="762696" spans="2:3" x14ac:dyDescent="0.25">
      <c r="B762696" s="74"/>
    </row>
    <row r="762697" spans="2:3" x14ac:dyDescent="0.25">
      <c r="B762697" s="74"/>
    </row>
    <row r="762698" spans="2:3" x14ac:dyDescent="0.25">
      <c r="B762698" s="74"/>
    </row>
    <row r="762699" spans="2:3" x14ac:dyDescent="0.25">
      <c r="B762699" s="74"/>
    </row>
    <row r="762700" spans="2:3" x14ac:dyDescent="0.25">
      <c r="B762700" s="74"/>
    </row>
    <row r="762701" spans="2:3" x14ac:dyDescent="0.25">
      <c r="B762701" s="74"/>
    </row>
    <row r="762702" spans="2:3" x14ac:dyDescent="0.25">
      <c r="B762702" s="74"/>
    </row>
    <row r="762753" spans="2:3" x14ac:dyDescent="0.25">
      <c r="C762753"/>
    </row>
    <row r="762754" spans="2:3" x14ac:dyDescent="0.25">
      <c r="B762754" s="74"/>
    </row>
    <row r="762755" spans="2:3" x14ac:dyDescent="0.25">
      <c r="B762755" s="74"/>
    </row>
    <row r="762756" spans="2:3" x14ac:dyDescent="0.25">
      <c r="B762756" s="74"/>
    </row>
    <row r="762757" spans="2:3" x14ac:dyDescent="0.25">
      <c r="B762757" s="74"/>
    </row>
    <row r="762758" spans="2:3" x14ac:dyDescent="0.25">
      <c r="B762758" s="74"/>
    </row>
    <row r="762759" spans="2:3" x14ac:dyDescent="0.25">
      <c r="B762759" s="74"/>
    </row>
    <row r="762760" spans="2:3" x14ac:dyDescent="0.25">
      <c r="B762760" s="74"/>
    </row>
    <row r="762761" spans="2:3" x14ac:dyDescent="0.25">
      <c r="B762761" s="74"/>
    </row>
    <row r="762762" spans="2:3" x14ac:dyDescent="0.25">
      <c r="B762762" s="74"/>
    </row>
    <row r="762763" spans="2:3" x14ac:dyDescent="0.25">
      <c r="B762763" s="74"/>
    </row>
    <row r="762764" spans="2:3" x14ac:dyDescent="0.25">
      <c r="B762764" s="74"/>
    </row>
    <row r="762765" spans="2:3" x14ac:dyDescent="0.25">
      <c r="B762765" s="74"/>
    </row>
    <row r="762766" spans="2:3" x14ac:dyDescent="0.25">
      <c r="B762766" s="74"/>
    </row>
    <row r="762817" spans="2:3" x14ac:dyDescent="0.25">
      <c r="C762817"/>
    </row>
    <row r="762818" spans="2:3" x14ac:dyDescent="0.25">
      <c r="B762818" s="74"/>
    </row>
    <row r="762819" spans="2:3" x14ac:dyDescent="0.25">
      <c r="B762819" s="74"/>
    </row>
    <row r="762820" spans="2:3" x14ac:dyDescent="0.25">
      <c r="B762820" s="74"/>
    </row>
    <row r="762821" spans="2:3" x14ac:dyDescent="0.25">
      <c r="B762821" s="74"/>
    </row>
    <row r="762822" spans="2:3" x14ac:dyDescent="0.25">
      <c r="B762822" s="74"/>
    </row>
    <row r="762823" spans="2:3" x14ac:dyDescent="0.25">
      <c r="B762823" s="74"/>
    </row>
    <row r="762824" spans="2:3" x14ac:dyDescent="0.25">
      <c r="B762824" s="74"/>
    </row>
    <row r="762825" spans="2:3" x14ac:dyDescent="0.25">
      <c r="B762825" s="74"/>
    </row>
    <row r="762826" spans="2:3" x14ac:dyDescent="0.25">
      <c r="B762826" s="74"/>
    </row>
    <row r="762827" spans="2:3" x14ac:dyDescent="0.25">
      <c r="B762827" s="74"/>
    </row>
    <row r="762828" spans="2:3" x14ac:dyDescent="0.25">
      <c r="B762828" s="74"/>
    </row>
    <row r="762829" spans="2:3" x14ac:dyDescent="0.25">
      <c r="B762829" s="74"/>
    </row>
    <row r="762830" spans="2:3" x14ac:dyDescent="0.25">
      <c r="B762830" s="74"/>
    </row>
    <row r="762881" spans="2:3" x14ac:dyDescent="0.25">
      <c r="C762881"/>
    </row>
    <row r="762882" spans="2:3" x14ac:dyDescent="0.25">
      <c r="B762882" s="74"/>
    </row>
    <row r="762883" spans="2:3" x14ac:dyDescent="0.25">
      <c r="B762883" s="74"/>
    </row>
    <row r="762884" spans="2:3" x14ac:dyDescent="0.25">
      <c r="B762884" s="74"/>
    </row>
    <row r="762885" spans="2:3" x14ac:dyDescent="0.25">
      <c r="B762885" s="74"/>
    </row>
    <row r="762886" spans="2:3" x14ac:dyDescent="0.25">
      <c r="B762886" s="74"/>
    </row>
    <row r="762887" spans="2:3" x14ac:dyDescent="0.25">
      <c r="B762887" s="74"/>
    </row>
    <row r="762888" spans="2:3" x14ac:dyDescent="0.25">
      <c r="B762888" s="74"/>
    </row>
    <row r="762889" spans="2:3" x14ac:dyDescent="0.25">
      <c r="B762889" s="74"/>
    </row>
    <row r="762890" spans="2:3" x14ac:dyDescent="0.25">
      <c r="B762890" s="74"/>
    </row>
    <row r="762891" spans="2:3" x14ac:dyDescent="0.25">
      <c r="B762891" s="74"/>
    </row>
    <row r="762892" spans="2:3" x14ac:dyDescent="0.25">
      <c r="B762892" s="74"/>
    </row>
    <row r="762893" spans="2:3" x14ac:dyDescent="0.25">
      <c r="B762893" s="74"/>
    </row>
    <row r="762894" spans="2:3" x14ac:dyDescent="0.25">
      <c r="B762894" s="74"/>
    </row>
    <row r="762945" spans="2:3" x14ac:dyDescent="0.25">
      <c r="C762945"/>
    </row>
    <row r="762946" spans="2:3" x14ac:dyDescent="0.25">
      <c r="B762946" s="74"/>
    </row>
    <row r="762947" spans="2:3" x14ac:dyDescent="0.25">
      <c r="B762947" s="74"/>
    </row>
    <row r="762948" spans="2:3" x14ac:dyDescent="0.25">
      <c r="B762948" s="74"/>
    </row>
    <row r="762949" spans="2:3" x14ac:dyDescent="0.25">
      <c r="B762949" s="74"/>
    </row>
    <row r="762950" spans="2:3" x14ac:dyDescent="0.25">
      <c r="B762950" s="74"/>
    </row>
    <row r="762951" spans="2:3" x14ac:dyDescent="0.25">
      <c r="B762951" s="74"/>
    </row>
    <row r="762952" spans="2:3" x14ac:dyDescent="0.25">
      <c r="B762952" s="74"/>
    </row>
    <row r="762953" spans="2:3" x14ac:dyDescent="0.25">
      <c r="B762953" s="74"/>
    </row>
    <row r="762954" spans="2:3" x14ac:dyDescent="0.25">
      <c r="B762954" s="74"/>
    </row>
    <row r="762955" spans="2:3" x14ac:dyDescent="0.25">
      <c r="B762955" s="74"/>
    </row>
    <row r="762956" spans="2:3" x14ac:dyDescent="0.25">
      <c r="B762956" s="74"/>
    </row>
    <row r="762957" spans="2:3" x14ac:dyDescent="0.25">
      <c r="B762957" s="74"/>
    </row>
    <row r="762958" spans="2:3" x14ac:dyDescent="0.25">
      <c r="B762958" s="74"/>
    </row>
    <row r="763009" spans="2:3" x14ac:dyDescent="0.25">
      <c r="C763009"/>
    </row>
    <row r="763010" spans="2:3" x14ac:dyDescent="0.25">
      <c r="B763010" s="74"/>
    </row>
    <row r="763011" spans="2:3" x14ac:dyDescent="0.25">
      <c r="B763011" s="74"/>
    </row>
    <row r="763012" spans="2:3" x14ac:dyDescent="0.25">
      <c r="B763012" s="74"/>
    </row>
    <row r="763013" spans="2:3" x14ac:dyDescent="0.25">
      <c r="B763013" s="74"/>
    </row>
    <row r="763014" spans="2:3" x14ac:dyDescent="0.25">
      <c r="B763014" s="74"/>
    </row>
    <row r="763015" spans="2:3" x14ac:dyDescent="0.25">
      <c r="B763015" s="74"/>
    </row>
    <row r="763016" spans="2:3" x14ac:dyDescent="0.25">
      <c r="B763016" s="74"/>
    </row>
    <row r="763017" spans="2:3" x14ac:dyDescent="0.25">
      <c r="B763017" s="74"/>
    </row>
    <row r="763018" spans="2:3" x14ac:dyDescent="0.25">
      <c r="B763018" s="74"/>
    </row>
    <row r="763019" spans="2:3" x14ac:dyDescent="0.25">
      <c r="B763019" s="74"/>
    </row>
    <row r="763020" spans="2:3" x14ac:dyDescent="0.25">
      <c r="B763020" s="74"/>
    </row>
    <row r="763021" spans="2:3" x14ac:dyDescent="0.25">
      <c r="B763021" s="74"/>
    </row>
    <row r="763022" spans="2:3" x14ac:dyDescent="0.25">
      <c r="B763022" s="74"/>
    </row>
    <row r="763073" spans="2:3" x14ac:dyDescent="0.25">
      <c r="C763073"/>
    </row>
    <row r="763074" spans="2:3" x14ac:dyDescent="0.25">
      <c r="B763074" s="74"/>
    </row>
    <row r="763075" spans="2:3" x14ac:dyDescent="0.25">
      <c r="B763075" s="74"/>
    </row>
    <row r="763076" spans="2:3" x14ac:dyDescent="0.25">
      <c r="B763076" s="74"/>
    </row>
    <row r="763077" spans="2:3" x14ac:dyDescent="0.25">
      <c r="B763077" s="74"/>
    </row>
    <row r="763078" spans="2:3" x14ac:dyDescent="0.25">
      <c r="B763078" s="74"/>
    </row>
    <row r="763079" spans="2:3" x14ac:dyDescent="0.25">
      <c r="B763079" s="74"/>
    </row>
    <row r="763080" spans="2:3" x14ac:dyDescent="0.25">
      <c r="B763080" s="74"/>
    </row>
    <row r="763081" spans="2:3" x14ac:dyDescent="0.25">
      <c r="B763081" s="74"/>
    </row>
    <row r="763082" spans="2:3" x14ac:dyDescent="0.25">
      <c r="B763082" s="74"/>
    </row>
    <row r="763083" spans="2:3" x14ac:dyDescent="0.25">
      <c r="B763083" s="74"/>
    </row>
    <row r="763084" spans="2:3" x14ac:dyDescent="0.25">
      <c r="B763084" s="74"/>
    </row>
    <row r="763085" spans="2:3" x14ac:dyDescent="0.25">
      <c r="B763085" s="74"/>
    </row>
    <row r="763086" spans="2:3" x14ac:dyDescent="0.25">
      <c r="B763086" s="74"/>
    </row>
    <row r="763137" spans="2:3" x14ac:dyDescent="0.25">
      <c r="C763137"/>
    </row>
    <row r="763138" spans="2:3" x14ac:dyDescent="0.25">
      <c r="B763138" s="74"/>
    </row>
    <row r="763139" spans="2:3" x14ac:dyDescent="0.25">
      <c r="B763139" s="74"/>
    </row>
    <row r="763140" spans="2:3" x14ac:dyDescent="0.25">
      <c r="B763140" s="74"/>
    </row>
    <row r="763141" spans="2:3" x14ac:dyDescent="0.25">
      <c r="B763141" s="74"/>
    </row>
    <row r="763142" spans="2:3" x14ac:dyDescent="0.25">
      <c r="B763142" s="74"/>
    </row>
    <row r="763143" spans="2:3" x14ac:dyDescent="0.25">
      <c r="B763143" s="74"/>
    </row>
    <row r="763144" spans="2:3" x14ac:dyDescent="0.25">
      <c r="B763144" s="74"/>
    </row>
    <row r="763145" spans="2:3" x14ac:dyDescent="0.25">
      <c r="B763145" s="74"/>
    </row>
    <row r="763146" spans="2:3" x14ac:dyDescent="0.25">
      <c r="B763146" s="74"/>
    </row>
    <row r="763147" spans="2:3" x14ac:dyDescent="0.25">
      <c r="B763147" s="74"/>
    </row>
    <row r="763148" spans="2:3" x14ac:dyDescent="0.25">
      <c r="B763148" s="74"/>
    </row>
    <row r="763149" spans="2:3" x14ac:dyDescent="0.25">
      <c r="B763149" s="74"/>
    </row>
    <row r="763150" spans="2:3" x14ac:dyDescent="0.25">
      <c r="B763150" s="74"/>
    </row>
    <row r="763201" spans="2:3" x14ac:dyDescent="0.25">
      <c r="C763201"/>
    </row>
    <row r="763202" spans="2:3" x14ac:dyDescent="0.25">
      <c r="B763202" s="74"/>
    </row>
    <row r="763203" spans="2:3" x14ac:dyDescent="0.25">
      <c r="B763203" s="74"/>
    </row>
    <row r="763204" spans="2:3" x14ac:dyDescent="0.25">
      <c r="B763204" s="74"/>
    </row>
    <row r="763205" spans="2:3" x14ac:dyDescent="0.25">
      <c r="B763205" s="74"/>
    </row>
    <row r="763206" spans="2:3" x14ac:dyDescent="0.25">
      <c r="B763206" s="74"/>
    </row>
    <row r="763207" spans="2:3" x14ac:dyDescent="0.25">
      <c r="B763207" s="74"/>
    </row>
    <row r="763208" spans="2:3" x14ac:dyDescent="0.25">
      <c r="B763208" s="74"/>
    </row>
    <row r="763209" spans="2:3" x14ac:dyDescent="0.25">
      <c r="B763209" s="74"/>
    </row>
    <row r="763210" spans="2:3" x14ac:dyDescent="0.25">
      <c r="B763210" s="74"/>
    </row>
    <row r="763211" spans="2:3" x14ac:dyDescent="0.25">
      <c r="B763211" s="74"/>
    </row>
    <row r="763212" spans="2:3" x14ac:dyDescent="0.25">
      <c r="B763212" s="74"/>
    </row>
    <row r="763213" spans="2:3" x14ac:dyDescent="0.25">
      <c r="B763213" s="74"/>
    </row>
    <row r="763214" spans="2:3" x14ac:dyDescent="0.25">
      <c r="B763214" s="74"/>
    </row>
    <row r="763265" spans="2:3" x14ac:dyDescent="0.25">
      <c r="C763265"/>
    </row>
    <row r="763266" spans="2:3" x14ac:dyDescent="0.25">
      <c r="B763266" s="74"/>
    </row>
    <row r="763267" spans="2:3" x14ac:dyDescent="0.25">
      <c r="B763267" s="74"/>
    </row>
    <row r="763268" spans="2:3" x14ac:dyDescent="0.25">
      <c r="B763268" s="74"/>
    </row>
    <row r="763269" spans="2:3" x14ac:dyDescent="0.25">
      <c r="B763269" s="74"/>
    </row>
    <row r="763270" spans="2:3" x14ac:dyDescent="0.25">
      <c r="B763270" s="74"/>
    </row>
    <row r="763271" spans="2:3" x14ac:dyDescent="0.25">
      <c r="B763271" s="74"/>
    </row>
    <row r="763272" spans="2:3" x14ac:dyDescent="0.25">
      <c r="B763272" s="74"/>
    </row>
    <row r="763273" spans="2:3" x14ac:dyDescent="0.25">
      <c r="B763273" s="74"/>
    </row>
    <row r="763274" spans="2:3" x14ac:dyDescent="0.25">
      <c r="B763274" s="74"/>
    </row>
    <row r="763275" spans="2:3" x14ac:dyDescent="0.25">
      <c r="B763275" s="74"/>
    </row>
    <row r="763276" spans="2:3" x14ac:dyDescent="0.25">
      <c r="B763276" s="74"/>
    </row>
    <row r="763277" spans="2:3" x14ac:dyDescent="0.25">
      <c r="B763277" s="74"/>
    </row>
    <row r="763278" spans="2:3" x14ac:dyDescent="0.25">
      <c r="B763278" s="74"/>
    </row>
    <row r="763329" spans="2:3" x14ac:dyDescent="0.25">
      <c r="C763329"/>
    </row>
    <row r="763330" spans="2:3" x14ac:dyDescent="0.25">
      <c r="B763330" s="74"/>
    </row>
    <row r="763331" spans="2:3" x14ac:dyDescent="0.25">
      <c r="B763331" s="74"/>
    </row>
    <row r="763332" spans="2:3" x14ac:dyDescent="0.25">
      <c r="B763332" s="74"/>
    </row>
    <row r="763333" spans="2:3" x14ac:dyDescent="0.25">
      <c r="B763333" s="74"/>
    </row>
    <row r="763334" spans="2:3" x14ac:dyDescent="0.25">
      <c r="B763334" s="74"/>
    </row>
    <row r="763335" spans="2:3" x14ac:dyDescent="0.25">
      <c r="B763335" s="74"/>
    </row>
    <row r="763336" spans="2:3" x14ac:dyDescent="0.25">
      <c r="B763336" s="74"/>
    </row>
    <row r="763337" spans="2:3" x14ac:dyDescent="0.25">
      <c r="B763337" s="74"/>
    </row>
    <row r="763338" spans="2:3" x14ac:dyDescent="0.25">
      <c r="B763338" s="74"/>
    </row>
    <row r="763339" spans="2:3" x14ac:dyDescent="0.25">
      <c r="B763339" s="74"/>
    </row>
    <row r="763340" spans="2:3" x14ac:dyDescent="0.25">
      <c r="B763340" s="74"/>
    </row>
    <row r="763341" spans="2:3" x14ac:dyDescent="0.25">
      <c r="B763341" s="74"/>
    </row>
    <row r="763342" spans="2:3" x14ac:dyDescent="0.25">
      <c r="B763342" s="74"/>
    </row>
    <row r="763393" spans="2:3" x14ac:dyDescent="0.25">
      <c r="C763393"/>
    </row>
    <row r="763394" spans="2:3" x14ac:dyDescent="0.25">
      <c r="B763394" s="74"/>
    </row>
    <row r="763395" spans="2:3" x14ac:dyDescent="0.25">
      <c r="B763395" s="74"/>
    </row>
    <row r="763396" spans="2:3" x14ac:dyDescent="0.25">
      <c r="B763396" s="74"/>
    </row>
    <row r="763397" spans="2:3" x14ac:dyDescent="0.25">
      <c r="B763397" s="74"/>
    </row>
    <row r="763398" spans="2:3" x14ac:dyDescent="0.25">
      <c r="B763398" s="74"/>
    </row>
    <row r="763399" spans="2:3" x14ac:dyDescent="0.25">
      <c r="B763399" s="74"/>
    </row>
    <row r="763400" spans="2:3" x14ac:dyDescent="0.25">
      <c r="B763400" s="74"/>
    </row>
    <row r="763401" spans="2:3" x14ac:dyDescent="0.25">
      <c r="B763401" s="74"/>
    </row>
    <row r="763402" spans="2:3" x14ac:dyDescent="0.25">
      <c r="B763402" s="74"/>
    </row>
    <row r="763403" spans="2:3" x14ac:dyDescent="0.25">
      <c r="B763403" s="74"/>
    </row>
    <row r="763404" spans="2:3" x14ac:dyDescent="0.25">
      <c r="B763404" s="74"/>
    </row>
    <row r="763405" spans="2:3" x14ac:dyDescent="0.25">
      <c r="B763405" s="74"/>
    </row>
    <row r="763406" spans="2:3" x14ac:dyDescent="0.25">
      <c r="B763406" s="74"/>
    </row>
    <row r="763457" spans="2:3" x14ac:dyDescent="0.25">
      <c r="C763457"/>
    </row>
    <row r="763458" spans="2:3" x14ac:dyDescent="0.25">
      <c r="B763458" s="74"/>
    </row>
    <row r="763459" spans="2:3" x14ac:dyDescent="0.25">
      <c r="B763459" s="74"/>
    </row>
    <row r="763460" spans="2:3" x14ac:dyDescent="0.25">
      <c r="B763460" s="74"/>
    </row>
    <row r="763461" spans="2:3" x14ac:dyDescent="0.25">
      <c r="B763461" s="74"/>
    </row>
    <row r="763462" spans="2:3" x14ac:dyDescent="0.25">
      <c r="B763462" s="74"/>
    </row>
    <row r="763463" spans="2:3" x14ac:dyDescent="0.25">
      <c r="B763463" s="74"/>
    </row>
    <row r="763464" spans="2:3" x14ac:dyDescent="0.25">
      <c r="B763464" s="74"/>
    </row>
    <row r="763465" spans="2:3" x14ac:dyDescent="0.25">
      <c r="B763465" s="74"/>
    </row>
    <row r="763466" spans="2:3" x14ac:dyDescent="0.25">
      <c r="B763466" s="74"/>
    </row>
    <row r="763467" spans="2:3" x14ac:dyDescent="0.25">
      <c r="B763467" s="74"/>
    </row>
    <row r="763468" spans="2:3" x14ac:dyDescent="0.25">
      <c r="B763468" s="74"/>
    </row>
    <row r="763469" spans="2:3" x14ac:dyDescent="0.25">
      <c r="B763469" s="74"/>
    </row>
    <row r="763470" spans="2:3" x14ac:dyDescent="0.25">
      <c r="B763470" s="74"/>
    </row>
    <row r="763521" spans="2:3" x14ac:dyDescent="0.25">
      <c r="C763521"/>
    </row>
    <row r="763522" spans="2:3" x14ac:dyDescent="0.25">
      <c r="B763522" s="74"/>
    </row>
    <row r="763523" spans="2:3" x14ac:dyDescent="0.25">
      <c r="B763523" s="74"/>
    </row>
    <row r="763524" spans="2:3" x14ac:dyDescent="0.25">
      <c r="B763524" s="74"/>
    </row>
    <row r="763525" spans="2:3" x14ac:dyDescent="0.25">
      <c r="B763525" s="74"/>
    </row>
    <row r="763526" spans="2:3" x14ac:dyDescent="0.25">
      <c r="B763526" s="74"/>
    </row>
    <row r="763527" spans="2:3" x14ac:dyDescent="0.25">
      <c r="B763527" s="74"/>
    </row>
    <row r="763528" spans="2:3" x14ac:dyDescent="0.25">
      <c r="B763528" s="74"/>
    </row>
    <row r="763529" spans="2:3" x14ac:dyDescent="0.25">
      <c r="B763529" s="74"/>
    </row>
    <row r="763530" spans="2:3" x14ac:dyDescent="0.25">
      <c r="B763530" s="74"/>
    </row>
    <row r="763531" spans="2:3" x14ac:dyDescent="0.25">
      <c r="B763531" s="74"/>
    </row>
    <row r="763532" spans="2:3" x14ac:dyDescent="0.25">
      <c r="B763532" s="74"/>
    </row>
    <row r="763533" spans="2:3" x14ac:dyDescent="0.25">
      <c r="B763533" s="74"/>
    </row>
    <row r="763534" spans="2:3" x14ac:dyDescent="0.25">
      <c r="B763534" s="74"/>
    </row>
    <row r="763585" spans="2:3" x14ac:dyDescent="0.25">
      <c r="C763585"/>
    </row>
    <row r="763586" spans="2:3" x14ac:dyDescent="0.25">
      <c r="B763586" s="74"/>
    </row>
    <row r="763587" spans="2:3" x14ac:dyDescent="0.25">
      <c r="B763587" s="74"/>
    </row>
    <row r="763588" spans="2:3" x14ac:dyDescent="0.25">
      <c r="B763588" s="74"/>
    </row>
    <row r="763589" spans="2:3" x14ac:dyDescent="0.25">
      <c r="B763589" s="74"/>
    </row>
    <row r="763590" spans="2:3" x14ac:dyDescent="0.25">
      <c r="B763590" s="74"/>
    </row>
    <row r="763591" spans="2:3" x14ac:dyDescent="0.25">
      <c r="B763591" s="74"/>
    </row>
    <row r="763592" spans="2:3" x14ac:dyDescent="0.25">
      <c r="B763592" s="74"/>
    </row>
    <row r="763593" spans="2:3" x14ac:dyDescent="0.25">
      <c r="B763593" s="74"/>
    </row>
    <row r="763594" spans="2:3" x14ac:dyDescent="0.25">
      <c r="B763594" s="74"/>
    </row>
    <row r="763595" spans="2:3" x14ac:dyDescent="0.25">
      <c r="B763595" s="74"/>
    </row>
    <row r="763596" spans="2:3" x14ac:dyDescent="0.25">
      <c r="B763596" s="74"/>
    </row>
    <row r="763597" spans="2:3" x14ac:dyDescent="0.25">
      <c r="B763597" s="74"/>
    </row>
    <row r="763598" spans="2:3" x14ac:dyDescent="0.25">
      <c r="B763598" s="74"/>
    </row>
    <row r="763649" spans="2:3" x14ac:dyDescent="0.25">
      <c r="C763649"/>
    </row>
    <row r="763650" spans="2:3" x14ac:dyDescent="0.25">
      <c r="B763650" s="74"/>
    </row>
    <row r="763651" spans="2:3" x14ac:dyDescent="0.25">
      <c r="B763651" s="74"/>
    </row>
    <row r="763652" spans="2:3" x14ac:dyDescent="0.25">
      <c r="B763652" s="74"/>
    </row>
    <row r="763653" spans="2:3" x14ac:dyDescent="0.25">
      <c r="B763653" s="74"/>
    </row>
    <row r="763654" spans="2:3" x14ac:dyDescent="0.25">
      <c r="B763654" s="74"/>
    </row>
    <row r="763655" spans="2:3" x14ac:dyDescent="0.25">
      <c r="B763655" s="74"/>
    </row>
    <row r="763656" spans="2:3" x14ac:dyDescent="0.25">
      <c r="B763656" s="74"/>
    </row>
    <row r="763657" spans="2:3" x14ac:dyDescent="0.25">
      <c r="B763657" s="74"/>
    </row>
    <row r="763658" spans="2:3" x14ac:dyDescent="0.25">
      <c r="B763658" s="74"/>
    </row>
    <row r="763659" spans="2:3" x14ac:dyDescent="0.25">
      <c r="B763659" s="74"/>
    </row>
    <row r="763660" spans="2:3" x14ac:dyDescent="0.25">
      <c r="B763660" s="74"/>
    </row>
    <row r="763661" spans="2:3" x14ac:dyDescent="0.25">
      <c r="B763661" s="74"/>
    </row>
    <row r="763662" spans="2:3" x14ac:dyDescent="0.25">
      <c r="B763662" s="74"/>
    </row>
    <row r="763713" spans="2:3" x14ac:dyDescent="0.25">
      <c r="C763713"/>
    </row>
    <row r="763714" spans="2:3" x14ac:dyDescent="0.25">
      <c r="B763714" s="74"/>
    </row>
    <row r="763715" spans="2:3" x14ac:dyDescent="0.25">
      <c r="B763715" s="74"/>
    </row>
    <row r="763716" spans="2:3" x14ac:dyDescent="0.25">
      <c r="B763716" s="74"/>
    </row>
    <row r="763717" spans="2:3" x14ac:dyDescent="0.25">
      <c r="B763717" s="74"/>
    </row>
    <row r="763718" spans="2:3" x14ac:dyDescent="0.25">
      <c r="B763718" s="74"/>
    </row>
    <row r="763719" spans="2:3" x14ac:dyDescent="0.25">
      <c r="B763719" s="74"/>
    </row>
    <row r="763720" spans="2:3" x14ac:dyDescent="0.25">
      <c r="B763720" s="74"/>
    </row>
    <row r="763721" spans="2:3" x14ac:dyDescent="0.25">
      <c r="B763721" s="74"/>
    </row>
    <row r="763722" spans="2:3" x14ac:dyDescent="0.25">
      <c r="B763722" s="74"/>
    </row>
    <row r="763723" spans="2:3" x14ac:dyDescent="0.25">
      <c r="B763723" s="74"/>
    </row>
    <row r="763724" spans="2:3" x14ac:dyDescent="0.25">
      <c r="B763724" s="74"/>
    </row>
    <row r="763725" spans="2:3" x14ac:dyDescent="0.25">
      <c r="B763725" s="74"/>
    </row>
    <row r="763726" spans="2:3" x14ac:dyDescent="0.25">
      <c r="B763726" s="74"/>
    </row>
    <row r="763777" spans="2:3" x14ac:dyDescent="0.25">
      <c r="C763777"/>
    </row>
    <row r="763778" spans="2:3" x14ac:dyDescent="0.25">
      <c r="B763778" s="74"/>
    </row>
    <row r="763779" spans="2:3" x14ac:dyDescent="0.25">
      <c r="B763779" s="74"/>
    </row>
    <row r="763780" spans="2:3" x14ac:dyDescent="0.25">
      <c r="B763780" s="74"/>
    </row>
    <row r="763781" spans="2:3" x14ac:dyDescent="0.25">
      <c r="B763781" s="74"/>
    </row>
    <row r="763782" spans="2:3" x14ac:dyDescent="0.25">
      <c r="B763782" s="74"/>
    </row>
    <row r="763783" spans="2:3" x14ac:dyDescent="0.25">
      <c r="B763783" s="74"/>
    </row>
    <row r="763784" spans="2:3" x14ac:dyDescent="0.25">
      <c r="B763784" s="74"/>
    </row>
    <row r="763785" spans="2:3" x14ac:dyDescent="0.25">
      <c r="B763785" s="74"/>
    </row>
    <row r="763786" spans="2:3" x14ac:dyDescent="0.25">
      <c r="B763786" s="74"/>
    </row>
    <row r="763787" spans="2:3" x14ac:dyDescent="0.25">
      <c r="B763787" s="74"/>
    </row>
    <row r="763788" spans="2:3" x14ac:dyDescent="0.25">
      <c r="B763788" s="74"/>
    </row>
    <row r="763789" spans="2:3" x14ac:dyDescent="0.25">
      <c r="B763789" s="74"/>
    </row>
    <row r="763790" spans="2:3" x14ac:dyDescent="0.25">
      <c r="B763790" s="74"/>
    </row>
    <row r="763841" spans="2:3" x14ac:dyDescent="0.25">
      <c r="C763841"/>
    </row>
    <row r="763842" spans="2:3" x14ac:dyDescent="0.25">
      <c r="B763842" s="74"/>
    </row>
    <row r="763843" spans="2:3" x14ac:dyDescent="0.25">
      <c r="B763843" s="74"/>
    </row>
    <row r="763844" spans="2:3" x14ac:dyDescent="0.25">
      <c r="B763844" s="74"/>
    </row>
    <row r="763845" spans="2:3" x14ac:dyDescent="0.25">
      <c r="B763845" s="74"/>
    </row>
    <row r="763846" spans="2:3" x14ac:dyDescent="0.25">
      <c r="B763846" s="74"/>
    </row>
    <row r="763847" spans="2:3" x14ac:dyDescent="0.25">
      <c r="B763847" s="74"/>
    </row>
    <row r="763848" spans="2:3" x14ac:dyDescent="0.25">
      <c r="B763848" s="74"/>
    </row>
    <row r="763849" spans="2:3" x14ac:dyDescent="0.25">
      <c r="B763849" s="74"/>
    </row>
    <row r="763850" spans="2:3" x14ac:dyDescent="0.25">
      <c r="B763850" s="74"/>
    </row>
    <row r="763851" spans="2:3" x14ac:dyDescent="0.25">
      <c r="B763851" s="74"/>
    </row>
    <row r="763852" spans="2:3" x14ac:dyDescent="0.25">
      <c r="B763852" s="74"/>
    </row>
    <row r="763853" spans="2:3" x14ac:dyDescent="0.25">
      <c r="B763853" s="74"/>
    </row>
    <row r="763854" spans="2:3" x14ac:dyDescent="0.25">
      <c r="B763854" s="74"/>
    </row>
    <row r="763905" spans="2:3" x14ac:dyDescent="0.25">
      <c r="C763905"/>
    </row>
    <row r="763906" spans="2:3" x14ac:dyDescent="0.25">
      <c r="B763906" s="74"/>
    </row>
    <row r="763907" spans="2:3" x14ac:dyDescent="0.25">
      <c r="B763907" s="74"/>
    </row>
    <row r="763908" spans="2:3" x14ac:dyDescent="0.25">
      <c r="B763908" s="74"/>
    </row>
    <row r="763909" spans="2:3" x14ac:dyDescent="0.25">
      <c r="B763909" s="74"/>
    </row>
    <row r="763910" spans="2:3" x14ac:dyDescent="0.25">
      <c r="B763910" s="74"/>
    </row>
    <row r="763911" spans="2:3" x14ac:dyDescent="0.25">
      <c r="B763911" s="74"/>
    </row>
    <row r="763912" spans="2:3" x14ac:dyDescent="0.25">
      <c r="B763912" s="74"/>
    </row>
    <row r="763913" spans="2:3" x14ac:dyDescent="0.25">
      <c r="B763913" s="74"/>
    </row>
    <row r="763914" spans="2:3" x14ac:dyDescent="0.25">
      <c r="B763914" s="74"/>
    </row>
    <row r="763915" spans="2:3" x14ac:dyDescent="0.25">
      <c r="B763915" s="74"/>
    </row>
    <row r="763916" spans="2:3" x14ac:dyDescent="0.25">
      <c r="B763916" s="74"/>
    </row>
    <row r="763917" spans="2:3" x14ac:dyDescent="0.25">
      <c r="B763917" s="74"/>
    </row>
    <row r="763918" spans="2:3" x14ac:dyDescent="0.25">
      <c r="B763918" s="74"/>
    </row>
    <row r="763969" spans="2:3" x14ac:dyDescent="0.25">
      <c r="C763969"/>
    </row>
    <row r="763970" spans="2:3" x14ac:dyDescent="0.25">
      <c r="B763970" s="74"/>
    </row>
    <row r="763971" spans="2:3" x14ac:dyDescent="0.25">
      <c r="B763971" s="74"/>
    </row>
    <row r="763972" spans="2:3" x14ac:dyDescent="0.25">
      <c r="B763972" s="74"/>
    </row>
    <row r="763973" spans="2:3" x14ac:dyDescent="0.25">
      <c r="B763973" s="74"/>
    </row>
    <row r="763974" spans="2:3" x14ac:dyDescent="0.25">
      <c r="B763974" s="74"/>
    </row>
    <row r="763975" spans="2:3" x14ac:dyDescent="0.25">
      <c r="B763975" s="74"/>
    </row>
    <row r="763976" spans="2:3" x14ac:dyDescent="0.25">
      <c r="B763976" s="74"/>
    </row>
    <row r="763977" spans="2:3" x14ac:dyDescent="0.25">
      <c r="B763977" s="74"/>
    </row>
    <row r="763978" spans="2:3" x14ac:dyDescent="0.25">
      <c r="B763978" s="74"/>
    </row>
    <row r="763979" spans="2:3" x14ac:dyDescent="0.25">
      <c r="B763979" s="74"/>
    </row>
    <row r="763980" spans="2:3" x14ac:dyDescent="0.25">
      <c r="B763980" s="74"/>
    </row>
    <row r="763981" spans="2:3" x14ac:dyDescent="0.25">
      <c r="B763981" s="74"/>
    </row>
    <row r="763982" spans="2:3" x14ac:dyDescent="0.25">
      <c r="B763982" s="74"/>
    </row>
    <row r="764033" spans="2:3" x14ac:dyDescent="0.25">
      <c r="C764033"/>
    </row>
    <row r="764034" spans="2:3" x14ac:dyDescent="0.25">
      <c r="B764034" s="74"/>
    </row>
    <row r="764035" spans="2:3" x14ac:dyDescent="0.25">
      <c r="B764035" s="74"/>
    </row>
    <row r="764036" spans="2:3" x14ac:dyDescent="0.25">
      <c r="B764036" s="74"/>
    </row>
    <row r="764037" spans="2:3" x14ac:dyDescent="0.25">
      <c r="B764037" s="74"/>
    </row>
    <row r="764038" spans="2:3" x14ac:dyDescent="0.25">
      <c r="B764038" s="74"/>
    </row>
    <row r="764039" spans="2:3" x14ac:dyDescent="0.25">
      <c r="B764039" s="74"/>
    </row>
    <row r="764040" spans="2:3" x14ac:dyDescent="0.25">
      <c r="B764040" s="74"/>
    </row>
    <row r="764041" spans="2:3" x14ac:dyDescent="0.25">
      <c r="B764041" s="74"/>
    </row>
    <row r="764042" spans="2:3" x14ac:dyDescent="0.25">
      <c r="B764042" s="74"/>
    </row>
    <row r="764043" spans="2:3" x14ac:dyDescent="0.25">
      <c r="B764043" s="74"/>
    </row>
    <row r="764044" spans="2:3" x14ac:dyDescent="0.25">
      <c r="B764044" s="74"/>
    </row>
    <row r="764045" spans="2:3" x14ac:dyDescent="0.25">
      <c r="B764045" s="74"/>
    </row>
    <row r="764046" spans="2:3" x14ac:dyDescent="0.25">
      <c r="B764046" s="74"/>
    </row>
    <row r="764097" spans="2:3" x14ac:dyDescent="0.25">
      <c r="C764097"/>
    </row>
    <row r="764098" spans="2:3" x14ac:dyDescent="0.25">
      <c r="B764098" s="74"/>
    </row>
    <row r="764099" spans="2:3" x14ac:dyDescent="0.25">
      <c r="B764099" s="74"/>
    </row>
    <row r="764100" spans="2:3" x14ac:dyDescent="0.25">
      <c r="B764100" s="74"/>
    </row>
    <row r="764101" spans="2:3" x14ac:dyDescent="0.25">
      <c r="B764101" s="74"/>
    </row>
    <row r="764102" spans="2:3" x14ac:dyDescent="0.25">
      <c r="B764102" s="74"/>
    </row>
    <row r="764103" spans="2:3" x14ac:dyDescent="0.25">
      <c r="B764103" s="74"/>
    </row>
    <row r="764104" spans="2:3" x14ac:dyDescent="0.25">
      <c r="B764104" s="74"/>
    </row>
    <row r="764105" spans="2:3" x14ac:dyDescent="0.25">
      <c r="B764105" s="74"/>
    </row>
    <row r="764106" spans="2:3" x14ac:dyDescent="0.25">
      <c r="B764106" s="74"/>
    </row>
    <row r="764107" spans="2:3" x14ac:dyDescent="0.25">
      <c r="B764107" s="74"/>
    </row>
    <row r="764108" spans="2:3" x14ac:dyDescent="0.25">
      <c r="B764108" s="74"/>
    </row>
    <row r="764109" spans="2:3" x14ac:dyDescent="0.25">
      <c r="B764109" s="74"/>
    </row>
    <row r="764110" spans="2:3" x14ac:dyDescent="0.25">
      <c r="B764110" s="74"/>
    </row>
    <row r="764161" spans="2:3" x14ac:dyDescent="0.25">
      <c r="C764161"/>
    </row>
    <row r="764162" spans="2:3" x14ac:dyDescent="0.25">
      <c r="B764162" s="74"/>
    </row>
    <row r="764163" spans="2:3" x14ac:dyDescent="0.25">
      <c r="B764163" s="74"/>
    </row>
    <row r="764164" spans="2:3" x14ac:dyDescent="0.25">
      <c r="B764164" s="74"/>
    </row>
    <row r="764165" spans="2:3" x14ac:dyDescent="0.25">
      <c r="B764165" s="74"/>
    </row>
    <row r="764166" spans="2:3" x14ac:dyDescent="0.25">
      <c r="B764166" s="74"/>
    </row>
    <row r="764167" spans="2:3" x14ac:dyDescent="0.25">
      <c r="B764167" s="74"/>
    </row>
    <row r="764168" spans="2:3" x14ac:dyDescent="0.25">
      <c r="B764168" s="74"/>
    </row>
    <row r="764169" spans="2:3" x14ac:dyDescent="0.25">
      <c r="B764169" s="74"/>
    </row>
    <row r="764170" spans="2:3" x14ac:dyDescent="0.25">
      <c r="B764170" s="74"/>
    </row>
    <row r="764171" spans="2:3" x14ac:dyDescent="0.25">
      <c r="B764171" s="74"/>
    </row>
    <row r="764172" spans="2:3" x14ac:dyDescent="0.25">
      <c r="B764172" s="74"/>
    </row>
    <row r="764173" spans="2:3" x14ac:dyDescent="0.25">
      <c r="B764173" s="74"/>
    </row>
    <row r="764174" spans="2:3" x14ac:dyDescent="0.25">
      <c r="B764174" s="74"/>
    </row>
    <row r="764225" spans="2:3" x14ac:dyDescent="0.25">
      <c r="C764225"/>
    </row>
    <row r="764226" spans="2:3" x14ac:dyDescent="0.25">
      <c r="B764226" s="74"/>
    </row>
    <row r="764227" spans="2:3" x14ac:dyDescent="0.25">
      <c r="B764227" s="74"/>
    </row>
    <row r="764228" spans="2:3" x14ac:dyDescent="0.25">
      <c r="B764228" s="74"/>
    </row>
    <row r="764229" spans="2:3" x14ac:dyDescent="0.25">
      <c r="B764229" s="74"/>
    </row>
    <row r="764230" spans="2:3" x14ac:dyDescent="0.25">
      <c r="B764230" s="74"/>
    </row>
    <row r="764231" spans="2:3" x14ac:dyDescent="0.25">
      <c r="B764231" s="74"/>
    </row>
    <row r="764232" spans="2:3" x14ac:dyDescent="0.25">
      <c r="B764232" s="74"/>
    </row>
    <row r="764233" spans="2:3" x14ac:dyDescent="0.25">
      <c r="B764233" s="74"/>
    </row>
    <row r="764234" spans="2:3" x14ac:dyDescent="0.25">
      <c r="B764234" s="74"/>
    </row>
    <row r="764235" spans="2:3" x14ac:dyDescent="0.25">
      <c r="B764235" s="74"/>
    </row>
    <row r="764236" spans="2:3" x14ac:dyDescent="0.25">
      <c r="B764236" s="74"/>
    </row>
    <row r="764237" spans="2:3" x14ac:dyDescent="0.25">
      <c r="B764237" s="74"/>
    </row>
    <row r="764238" spans="2:3" x14ac:dyDescent="0.25">
      <c r="B764238" s="74"/>
    </row>
    <row r="764289" spans="2:3" x14ac:dyDescent="0.25">
      <c r="C764289"/>
    </row>
    <row r="764290" spans="2:3" x14ac:dyDescent="0.25">
      <c r="B764290" s="74"/>
    </row>
    <row r="764291" spans="2:3" x14ac:dyDescent="0.25">
      <c r="B764291" s="74"/>
    </row>
    <row r="764292" spans="2:3" x14ac:dyDescent="0.25">
      <c r="B764292" s="74"/>
    </row>
    <row r="764293" spans="2:3" x14ac:dyDescent="0.25">
      <c r="B764293" s="74"/>
    </row>
    <row r="764294" spans="2:3" x14ac:dyDescent="0.25">
      <c r="B764294" s="74"/>
    </row>
    <row r="764295" spans="2:3" x14ac:dyDescent="0.25">
      <c r="B764295" s="74"/>
    </row>
    <row r="764296" spans="2:3" x14ac:dyDescent="0.25">
      <c r="B764296" s="74"/>
    </row>
    <row r="764297" spans="2:3" x14ac:dyDescent="0.25">
      <c r="B764297" s="74"/>
    </row>
    <row r="764298" spans="2:3" x14ac:dyDescent="0.25">
      <c r="B764298" s="74"/>
    </row>
    <row r="764299" spans="2:3" x14ac:dyDescent="0.25">
      <c r="B764299" s="74"/>
    </row>
    <row r="764300" spans="2:3" x14ac:dyDescent="0.25">
      <c r="B764300" s="74"/>
    </row>
    <row r="764301" spans="2:3" x14ac:dyDescent="0.25">
      <c r="B764301" s="74"/>
    </row>
    <row r="764302" spans="2:3" x14ac:dyDescent="0.25">
      <c r="B764302" s="74"/>
    </row>
    <row r="764353" spans="2:3" x14ac:dyDescent="0.25">
      <c r="C764353"/>
    </row>
    <row r="764354" spans="2:3" x14ac:dyDescent="0.25">
      <c r="B764354" s="74"/>
    </row>
    <row r="764355" spans="2:3" x14ac:dyDescent="0.25">
      <c r="B764355" s="74"/>
    </row>
    <row r="764356" spans="2:3" x14ac:dyDescent="0.25">
      <c r="B764356" s="74"/>
    </row>
    <row r="764357" spans="2:3" x14ac:dyDescent="0.25">
      <c r="B764357" s="74"/>
    </row>
    <row r="764358" spans="2:3" x14ac:dyDescent="0.25">
      <c r="B764358" s="74"/>
    </row>
    <row r="764359" spans="2:3" x14ac:dyDescent="0.25">
      <c r="B764359" s="74"/>
    </row>
    <row r="764360" spans="2:3" x14ac:dyDescent="0.25">
      <c r="B764360" s="74"/>
    </row>
    <row r="764361" spans="2:3" x14ac:dyDescent="0.25">
      <c r="B764361" s="74"/>
    </row>
    <row r="764362" spans="2:3" x14ac:dyDescent="0.25">
      <c r="B764362" s="74"/>
    </row>
    <row r="764363" spans="2:3" x14ac:dyDescent="0.25">
      <c r="B764363" s="74"/>
    </row>
    <row r="764364" spans="2:3" x14ac:dyDescent="0.25">
      <c r="B764364" s="74"/>
    </row>
    <row r="764365" spans="2:3" x14ac:dyDescent="0.25">
      <c r="B764365" s="74"/>
    </row>
    <row r="764366" spans="2:3" x14ac:dyDescent="0.25">
      <c r="B764366" s="74"/>
    </row>
    <row r="764417" spans="2:3" x14ac:dyDescent="0.25">
      <c r="C764417"/>
    </row>
    <row r="764418" spans="2:3" x14ac:dyDescent="0.25">
      <c r="B764418" s="74"/>
    </row>
    <row r="764419" spans="2:3" x14ac:dyDescent="0.25">
      <c r="B764419" s="74"/>
    </row>
    <row r="764420" spans="2:3" x14ac:dyDescent="0.25">
      <c r="B764420" s="74"/>
    </row>
    <row r="764421" spans="2:3" x14ac:dyDescent="0.25">
      <c r="B764421" s="74"/>
    </row>
    <row r="764422" spans="2:3" x14ac:dyDescent="0.25">
      <c r="B764422" s="74"/>
    </row>
    <row r="764423" spans="2:3" x14ac:dyDescent="0.25">
      <c r="B764423" s="74"/>
    </row>
    <row r="764424" spans="2:3" x14ac:dyDescent="0.25">
      <c r="B764424" s="74"/>
    </row>
    <row r="764425" spans="2:3" x14ac:dyDescent="0.25">
      <c r="B764425" s="74"/>
    </row>
    <row r="764426" spans="2:3" x14ac:dyDescent="0.25">
      <c r="B764426" s="74"/>
    </row>
    <row r="764427" spans="2:3" x14ac:dyDescent="0.25">
      <c r="B764427" s="74"/>
    </row>
    <row r="764428" spans="2:3" x14ac:dyDescent="0.25">
      <c r="B764428" s="74"/>
    </row>
    <row r="764429" spans="2:3" x14ac:dyDescent="0.25">
      <c r="B764429" s="74"/>
    </row>
    <row r="764430" spans="2:3" x14ac:dyDescent="0.25">
      <c r="B764430" s="74"/>
    </row>
    <row r="764481" spans="2:3" x14ac:dyDescent="0.25">
      <c r="C764481"/>
    </row>
    <row r="764482" spans="2:3" x14ac:dyDescent="0.25">
      <c r="B764482" s="74"/>
    </row>
    <row r="764483" spans="2:3" x14ac:dyDescent="0.25">
      <c r="B764483" s="74"/>
    </row>
    <row r="764484" spans="2:3" x14ac:dyDescent="0.25">
      <c r="B764484" s="74"/>
    </row>
    <row r="764485" spans="2:3" x14ac:dyDescent="0.25">
      <c r="B764485" s="74"/>
    </row>
    <row r="764486" spans="2:3" x14ac:dyDescent="0.25">
      <c r="B764486" s="74"/>
    </row>
    <row r="764487" spans="2:3" x14ac:dyDescent="0.25">
      <c r="B764487" s="74"/>
    </row>
    <row r="764488" spans="2:3" x14ac:dyDescent="0.25">
      <c r="B764488" s="74"/>
    </row>
    <row r="764489" spans="2:3" x14ac:dyDescent="0.25">
      <c r="B764489" s="74"/>
    </row>
    <row r="764490" spans="2:3" x14ac:dyDescent="0.25">
      <c r="B764490" s="74"/>
    </row>
    <row r="764491" spans="2:3" x14ac:dyDescent="0.25">
      <c r="B764491" s="74"/>
    </row>
    <row r="764492" spans="2:3" x14ac:dyDescent="0.25">
      <c r="B764492" s="74"/>
    </row>
    <row r="764493" spans="2:3" x14ac:dyDescent="0.25">
      <c r="B764493" s="74"/>
    </row>
    <row r="764494" spans="2:3" x14ac:dyDescent="0.25">
      <c r="B764494" s="74"/>
    </row>
    <row r="764545" spans="2:3" x14ac:dyDescent="0.25">
      <c r="C764545"/>
    </row>
    <row r="764546" spans="2:3" x14ac:dyDescent="0.25">
      <c r="B764546" s="74"/>
    </row>
    <row r="764547" spans="2:3" x14ac:dyDescent="0.25">
      <c r="B764547" s="74"/>
    </row>
    <row r="764548" spans="2:3" x14ac:dyDescent="0.25">
      <c r="B764548" s="74"/>
    </row>
    <row r="764549" spans="2:3" x14ac:dyDescent="0.25">
      <c r="B764549" s="74"/>
    </row>
    <row r="764550" spans="2:3" x14ac:dyDescent="0.25">
      <c r="B764550" s="74"/>
    </row>
    <row r="764551" spans="2:3" x14ac:dyDescent="0.25">
      <c r="B764551" s="74"/>
    </row>
    <row r="764552" spans="2:3" x14ac:dyDescent="0.25">
      <c r="B764552" s="74"/>
    </row>
    <row r="764553" spans="2:3" x14ac:dyDescent="0.25">
      <c r="B764553" s="74"/>
    </row>
    <row r="764554" spans="2:3" x14ac:dyDescent="0.25">
      <c r="B764554" s="74"/>
    </row>
    <row r="764555" spans="2:3" x14ac:dyDescent="0.25">
      <c r="B764555" s="74"/>
    </row>
    <row r="764556" spans="2:3" x14ac:dyDescent="0.25">
      <c r="B764556" s="74"/>
    </row>
    <row r="764557" spans="2:3" x14ac:dyDescent="0.25">
      <c r="B764557" s="74"/>
    </row>
    <row r="764558" spans="2:3" x14ac:dyDescent="0.25">
      <c r="B764558" s="74"/>
    </row>
    <row r="764609" spans="2:3" x14ac:dyDescent="0.25">
      <c r="C764609"/>
    </row>
    <row r="764610" spans="2:3" x14ac:dyDescent="0.25">
      <c r="B764610" s="74"/>
    </row>
    <row r="764611" spans="2:3" x14ac:dyDescent="0.25">
      <c r="B764611" s="74"/>
    </row>
    <row r="764612" spans="2:3" x14ac:dyDescent="0.25">
      <c r="B764612" s="74"/>
    </row>
    <row r="764613" spans="2:3" x14ac:dyDescent="0.25">
      <c r="B764613" s="74"/>
    </row>
    <row r="764614" spans="2:3" x14ac:dyDescent="0.25">
      <c r="B764614" s="74"/>
    </row>
    <row r="764615" spans="2:3" x14ac:dyDescent="0.25">
      <c r="B764615" s="74"/>
    </row>
    <row r="764616" spans="2:3" x14ac:dyDescent="0.25">
      <c r="B764616" s="74"/>
    </row>
    <row r="764617" spans="2:3" x14ac:dyDescent="0.25">
      <c r="B764617" s="74"/>
    </row>
    <row r="764618" spans="2:3" x14ac:dyDescent="0.25">
      <c r="B764618" s="74"/>
    </row>
    <row r="764619" spans="2:3" x14ac:dyDescent="0.25">
      <c r="B764619" s="74"/>
    </row>
    <row r="764620" spans="2:3" x14ac:dyDescent="0.25">
      <c r="B764620" s="74"/>
    </row>
    <row r="764621" spans="2:3" x14ac:dyDescent="0.25">
      <c r="B764621" s="74"/>
    </row>
    <row r="764622" spans="2:3" x14ac:dyDescent="0.25">
      <c r="B764622" s="74"/>
    </row>
    <row r="764673" spans="2:3" x14ac:dyDescent="0.25">
      <c r="C764673"/>
    </row>
    <row r="764674" spans="2:3" x14ac:dyDescent="0.25">
      <c r="B764674" s="74"/>
    </row>
    <row r="764675" spans="2:3" x14ac:dyDescent="0.25">
      <c r="B764675" s="74"/>
    </row>
    <row r="764676" spans="2:3" x14ac:dyDescent="0.25">
      <c r="B764676" s="74"/>
    </row>
    <row r="764677" spans="2:3" x14ac:dyDescent="0.25">
      <c r="B764677" s="74"/>
    </row>
    <row r="764678" spans="2:3" x14ac:dyDescent="0.25">
      <c r="B764678" s="74"/>
    </row>
    <row r="764679" spans="2:3" x14ac:dyDescent="0.25">
      <c r="B764679" s="74"/>
    </row>
    <row r="764680" spans="2:3" x14ac:dyDescent="0.25">
      <c r="B764680" s="74"/>
    </row>
    <row r="764681" spans="2:3" x14ac:dyDescent="0.25">
      <c r="B764681" s="74"/>
    </row>
    <row r="764682" spans="2:3" x14ac:dyDescent="0.25">
      <c r="B764682" s="74"/>
    </row>
    <row r="764683" spans="2:3" x14ac:dyDescent="0.25">
      <c r="B764683" s="74"/>
    </row>
    <row r="764684" spans="2:3" x14ac:dyDescent="0.25">
      <c r="B764684" s="74"/>
    </row>
    <row r="764685" spans="2:3" x14ac:dyDescent="0.25">
      <c r="B764685" s="74"/>
    </row>
    <row r="764686" spans="2:3" x14ac:dyDescent="0.25">
      <c r="B764686" s="74"/>
    </row>
    <row r="764737" spans="2:3" x14ac:dyDescent="0.25">
      <c r="C764737"/>
    </row>
    <row r="764738" spans="2:3" x14ac:dyDescent="0.25">
      <c r="B764738" s="74"/>
    </row>
    <row r="764739" spans="2:3" x14ac:dyDescent="0.25">
      <c r="B764739" s="74"/>
    </row>
    <row r="764740" spans="2:3" x14ac:dyDescent="0.25">
      <c r="B764740" s="74"/>
    </row>
    <row r="764741" spans="2:3" x14ac:dyDescent="0.25">
      <c r="B764741" s="74"/>
    </row>
    <row r="764742" spans="2:3" x14ac:dyDescent="0.25">
      <c r="B764742" s="74"/>
    </row>
    <row r="764743" spans="2:3" x14ac:dyDescent="0.25">
      <c r="B764743" s="74"/>
    </row>
    <row r="764744" spans="2:3" x14ac:dyDescent="0.25">
      <c r="B764744" s="74"/>
    </row>
    <row r="764745" spans="2:3" x14ac:dyDescent="0.25">
      <c r="B764745" s="74"/>
    </row>
    <row r="764746" spans="2:3" x14ac:dyDescent="0.25">
      <c r="B764746" s="74"/>
    </row>
    <row r="764747" spans="2:3" x14ac:dyDescent="0.25">
      <c r="B764747" s="74"/>
    </row>
    <row r="764748" spans="2:3" x14ac:dyDescent="0.25">
      <c r="B764748" s="74"/>
    </row>
    <row r="764749" spans="2:3" x14ac:dyDescent="0.25">
      <c r="B764749" s="74"/>
    </row>
    <row r="764750" spans="2:3" x14ac:dyDescent="0.25">
      <c r="B764750" s="74"/>
    </row>
    <row r="764801" spans="2:3" x14ac:dyDescent="0.25">
      <c r="C764801"/>
    </row>
    <row r="764802" spans="2:3" x14ac:dyDescent="0.25">
      <c r="B764802" s="74"/>
    </row>
    <row r="764803" spans="2:3" x14ac:dyDescent="0.25">
      <c r="B764803" s="74"/>
    </row>
    <row r="764804" spans="2:3" x14ac:dyDescent="0.25">
      <c r="B764804" s="74"/>
    </row>
    <row r="764805" spans="2:3" x14ac:dyDescent="0.25">
      <c r="B764805" s="74"/>
    </row>
    <row r="764806" spans="2:3" x14ac:dyDescent="0.25">
      <c r="B764806" s="74"/>
    </row>
    <row r="764807" spans="2:3" x14ac:dyDescent="0.25">
      <c r="B764807" s="74"/>
    </row>
    <row r="764808" spans="2:3" x14ac:dyDescent="0.25">
      <c r="B764808" s="74"/>
    </row>
    <row r="764809" spans="2:3" x14ac:dyDescent="0.25">
      <c r="B764809" s="74"/>
    </row>
    <row r="764810" spans="2:3" x14ac:dyDescent="0.25">
      <c r="B764810" s="74"/>
    </row>
    <row r="764811" spans="2:3" x14ac:dyDescent="0.25">
      <c r="B764811" s="74"/>
    </row>
    <row r="764812" spans="2:3" x14ac:dyDescent="0.25">
      <c r="B764812" s="74"/>
    </row>
    <row r="764813" spans="2:3" x14ac:dyDescent="0.25">
      <c r="B764813" s="74"/>
    </row>
    <row r="764814" spans="2:3" x14ac:dyDescent="0.25">
      <c r="B764814" s="74"/>
    </row>
    <row r="764865" spans="2:3" x14ac:dyDescent="0.25">
      <c r="C764865"/>
    </row>
    <row r="764866" spans="2:3" x14ac:dyDescent="0.25">
      <c r="B764866" s="74"/>
    </row>
    <row r="764867" spans="2:3" x14ac:dyDescent="0.25">
      <c r="B764867" s="74"/>
    </row>
    <row r="764868" spans="2:3" x14ac:dyDescent="0.25">
      <c r="B764868" s="74"/>
    </row>
    <row r="764869" spans="2:3" x14ac:dyDescent="0.25">
      <c r="B764869" s="74"/>
    </row>
    <row r="764870" spans="2:3" x14ac:dyDescent="0.25">
      <c r="B764870" s="74"/>
    </row>
    <row r="764871" spans="2:3" x14ac:dyDescent="0.25">
      <c r="B764871" s="74"/>
    </row>
    <row r="764872" spans="2:3" x14ac:dyDescent="0.25">
      <c r="B764872" s="74"/>
    </row>
    <row r="764873" spans="2:3" x14ac:dyDescent="0.25">
      <c r="B764873" s="74"/>
    </row>
    <row r="764874" spans="2:3" x14ac:dyDescent="0.25">
      <c r="B764874" s="74"/>
    </row>
    <row r="764875" spans="2:3" x14ac:dyDescent="0.25">
      <c r="B764875" s="74"/>
    </row>
    <row r="764876" spans="2:3" x14ac:dyDescent="0.25">
      <c r="B764876" s="74"/>
    </row>
    <row r="764877" spans="2:3" x14ac:dyDescent="0.25">
      <c r="B764877" s="74"/>
    </row>
    <row r="764878" spans="2:3" x14ac:dyDescent="0.25">
      <c r="B764878" s="74"/>
    </row>
    <row r="764929" spans="2:3" x14ac:dyDescent="0.25">
      <c r="C764929"/>
    </row>
    <row r="764930" spans="2:3" x14ac:dyDescent="0.25">
      <c r="B764930" s="74"/>
    </row>
    <row r="764931" spans="2:3" x14ac:dyDescent="0.25">
      <c r="B764931" s="74"/>
    </row>
    <row r="764932" spans="2:3" x14ac:dyDescent="0.25">
      <c r="B764932" s="74"/>
    </row>
    <row r="764933" spans="2:3" x14ac:dyDescent="0.25">
      <c r="B764933" s="74"/>
    </row>
    <row r="764934" spans="2:3" x14ac:dyDescent="0.25">
      <c r="B764934" s="74"/>
    </row>
    <row r="764935" spans="2:3" x14ac:dyDescent="0.25">
      <c r="B764935" s="74"/>
    </row>
    <row r="764936" spans="2:3" x14ac:dyDescent="0.25">
      <c r="B764936" s="74"/>
    </row>
    <row r="764937" spans="2:3" x14ac:dyDescent="0.25">
      <c r="B764937" s="74"/>
    </row>
    <row r="764938" spans="2:3" x14ac:dyDescent="0.25">
      <c r="B764938" s="74"/>
    </row>
    <row r="764939" spans="2:3" x14ac:dyDescent="0.25">
      <c r="B764939" s="74"/>
    </row>
    <row r="764940" spans="2:3" x14ac:dyDescent="0.25">
      <c r="B764940" s="74"/>
    </row>
    <row r="764941" spans="2:3" x14ac:dyDescent="0.25">
      <c r="B764941" s="74"/>
    </row>
    <row r="764942" spans="2:3" x14ac:dyDescent="0.25">
      <c r="B764942" s="74"/>
    </row>
    <row r="764993" spans="2:3" x14ac:dyDescent="0.25">
      <c r="C764993"/>
    </row>
    <row r="764994" spans="2:3" x14ac:dyDescent="0.25">
      <c r="B764994" s="74"/>
    </row>
    <row r="764995" spans="2:3" x14ac:dyDescent="0.25">
      <c r="B764995" s="74"/>
    </row>
    <row r="764996" spans="2:3" x14ac:dyDescent="0.25">
      <c r="B764996" s="74"/>
    </row>
    <row r="764997" spans="2:3" x14ac:dyDescent="0.25">
      <c r="B764997" s="74"/>
    </row>
    <row r="764998" spans="2:3" x14ac:dyDescent="0.25">
      <c r="B764998" s="74"/>
    </row>
    <row r="764999" spans="2:3" x14ac:dyDescent="0.25">
      <c r="B764999" s="74"/>
    </row>
    <row r="765000" spans="2:3" x14ac:dyDescent="0.25">
      <c r="B765000" s="74"/>
    </row>
    <row r="765001" spans="2:3" x14ac:dyDescent="0.25">
      <c r="B765001" s="74"/>
    </row>
    <row r="765002" spans="2:3" x14ac:dyDescent="0.25">
      <c r="B765002" s="74"/>
    </row>
    <row r="765003" spans="2:3" x14ac:dyDescent="0.25">
      <c r="B765003" s="74"/>
    </row>
    <row r="765004" spans="2:3" x14ac:dyDescent="0.25">
      <c r="B765004" s="74"/>
    </row>
    <row r="765005" spans="2:3" x14ac:dyDescent="0.25">
      <c r="B765005" s="74"/>
    </row>
    <row r="765006" spans="2:3" x14ac:dyDescent="0.25">
      <c r="B765006" s="74"/>
    </row>
    <row r="765057" spans="2:3" x14ac:dyDescent="0.25">
      <c r="C765057"/>
    </row>
    <row r="765058" spans="2:3" x14ac:dyDescent="0.25">
      <c r="B765058" s="74"/>
    </row>
    <row r="765059" spans="2:3" x14ac:dyDescent="0.25">
      <c r="B765059" s="74"/>
    </row>
    <row r="765060" spans="2:3" x14ac:dyDescent="0.25">
      <c r="B765060" s="74"/>
    </row>
    <row r="765061" spans="2:3" x14ac:dyDescent="0.25">
      <c r="B765061" s="74"/>
    </row>
    <row r="765062" spans="2:3" x14ac:dyDescent="0.25">
      <c r="B765062" s="74"/>
    </row>
    <row r="765063" spans="2:3" x14ac:dyDescent="0.25">
      <c r="B765063" s="74"/>
    </row>
    <row r="765064" spans="2:3" x14ac:dyDescent="0.25">
      <c r="B765064" s="74"/>
    </row>
    <row r="765065" spans="2:3" x14ac:dyDescent="0.25">
      <c r="B765065" s="74"/>
    </row>
    <row r="765066" spans="2:3" x14ac:dyDescent="0.25">
      <c r="B765066" s="74"/>
    </row>
    <row r="765067" spans="2:3" x14ac:dyDescent="0.25">
      <c r="B765067" s="74"/>
    </row>
    <row r="765068" spans="2:3" x14ac:dyDescent="0.25">
      <c r="B765068" s="74"/>
    </row>
    <row r="765069" spans="2:3" x14ac:dyDescent="0.25">
      <c r="B765069" s="74"/>
    </row>
    <row r="765070" spans="2:3" x14ac:dyDescent="0.25">
      <c r="B765070" s="74"/>
    </row>
    <row r="765121" spans="2:3" x14ac:dyDescent="0.25">
      <c r="C765121"/>
    </row>
    <row r="765122" spans="2:3" x14ac:dyDescent="0.25">
      <c r="B765122" s="74"/>
    </row>
    <row r="765123" spans="2:3" x14ac:dyDescent="0.25">
      <c r="B765123" s="74"/>
    </row>
    <row r="765124" spans="2:3" x14ac:dyDescent="0.25">
      <c r="B765124" s="74"/>
    </row>
    <row r="765125" spans="2:3" x14ac:dyDescent="0.25">
      <c r="B765125" s="74"/>
    </row>
    <row r="765126" spans="2:3" x14ac:dyDescent="0.25">
      <c r="B765126" s="74"/>
    </row>
    <row r="765127" spans="2:3" x14ac:dyDescent="0.25">
      <c r="B765127" s="74"/>
    </row>
    <row r="765128" spans="2:3" x14ac:dyDescent="0.25">
      <c r="B765128" s="74"/>
    </row>
    <row r="765129" spans="2:3" x14ac:dyDescent="0.25">
      <c r="B765129" s="74"/>
    </row>
    <row r="765130" spans="2:3" x14ac:dyDescent="0.25">
      <c r="B765130" s="74"/>
    </row>
    <row r="765131" spans="2:3" x14ac:dyDescent="0.25">
      <c r="B765131" s="74"/>
    </row>
    <row r="765132" spans="2:3" x14ac:dyDescent="0.25">
      <c r="B765132" s="74"/>
    </row>
    <row r="765133" spans="2:3" x14ac:dyDescent="0.25">
      <c r="B765133" s="74"/>
    </row>
    <row r="765134" spans="2:3" x14ac:dyDescent="0.25">
      <c r="B765134" s="74"/>
    </row>
    <row r="765185" spans="2:3" x14ac:dyDescent="0.25">
      <c r="C765185"/>
    </row>
    <row r="765186" spans="2:3" x14ac:dyDescent="0.25">
      <c r="B765186" s="74"/>
    </row>
    <row r="765187" spans="2:3" x14ac:dyDescent="0.25">
      <c r="B765187" s="74"/>
    </row>
    <row r="765188" spans="2:3" x14ac:dyDescent="0.25">
      <c r="B765188" s="74"/>
    </row>
    <row r="765189" spans="2:3" x14ac:dyDescent="0.25">
      <c r="B765189" s="74"/>
    </row>
    <row r="765190" spans="2:3" x14ac:dyDescent="0.25">
      <c r="B765190" s="74"/>
    </row>
    <row r="765191" spans="2:3" x14ac:dyDescent="0.25">
      <c r="B765191" s="74"/>
    </row>
    <row r="765192" spans="2:3" x14ac:dyDescent="0.25">
      <c r="B765192" s="74"/>
    </row>
    <row r="765193" spans="2:3" x14ac:dyDescent="0.25">
      <c r="B765193" s="74"/>
    </row>
    <row r="765194" spans="2:3" x14ac:dyDescent="0.25">
      <c r="B765194" s="74"/>
    </row>
    <row r="765195" spans="2:3" x14ac:dyDescent="0.25">
      <c r="B765195" s="74"/>
    </row>
    <row r="765196" spans="2:3" x14ac:dyDescent="0.25">
      <c r="B765196" s="74"/>
    </row>
    <row r="765197" spans="2:3" x14ac:dyDescent="0.25">
      <c r="B765197" s="74"/>
    </row>
    <row r="765198" spans="2:3" x14ac:dyDescent="0.25">
      <c r="B765198" s="74"/>
    </row>
    <row r="765249" spans="2:3" x14ac:dyDescent="0.25">
      <c r="C765249"/>
    </row>
    <row r="765250" spans="2:3" x14ac:dyDescent="0.25">
      <c r="B765250" s="74"/>
    </row>
    <row r="765251" spans="2:3" x14ac:dyDescent="0.25">
      <c r="B765251" s="74"/>
    </row>
    <row r="765252" spans="2:3" x14ac:dyDescent="0.25">
      <c r="B765252" s="74"/>
    </row>
    <row r="765253" spans="2:3" x14ac:dyDescent="0.25">
      <c r="B765253" s="74"/>
    </row>
    <row r="765254" spans="2:3" x14ac:dyDescent="0.25">
      <c r="B765254" s="74"/>
    </row>
    <row r="765255" spans="2:3" x14ac:dyDescent="0.25">
      <c r="B765255" s="74"/>
    </row>
    <row r="765256" spans="2:3" x14ac:dyDescent="0.25">
      <c r="B765256" s="74"/>
    </row>
    <row r="765257" spans="2:3" x14ac:dyDescent="0.25">
      <c r="B765257" s="74"/>
    </row>
    <row r="765258" spans="2:3" x14ac:dyDescent="0.25">
      <c r="B765258" s="74"/>
    </row>
    <row r="765259" spans="2:3" x14ac:dyDescent="0.25">
      <c r="B765259" s="74"/>
    </row>
    <row r="765260" spans="2:3" x14ac:dyDescent="0.25">
      <c r="B765260" s="74"/>
    </row>
    <row r="765261" spans="2:3" x14ac:dyDescent="0.25">
      <c r="B765261" s="74"/>
    </row>
    <row r="765262" spans="2:3" x14ac:dyDescent="0.25">
      <c r="B765262" s="74"/>
    </row>
    <row r="765313" spans="2:3" x14ac:dyDescent="0.25">
      <c r="C765313"/>
    </row>
    <row r="765314" spans="2:3" x14ac:dyDescent="0.25">
      <c r="B765314" s="74"/>
    </row>
    <row r="765315" spans="2:3" x14ac:dyDescent="0.25">
      <c r="B765315" s="74"/>
    </row>
    <row r="765316" spans="2:3" x14ac:dyDescent="0.25">
      <c r="B765316" s="74"/>
    </row>
    <row r="765317" spans="2:3" x14ac:dyDescent="0.25">
      <c r="B765317" s="74"/>
    </row>
    <row r="765318" spans="2:3" x14ac:dyDescent="0.25">
      <c r="B765318" s="74"/>
    </row>
    <row r="765319" spans="2:3" x14ac:dyDescent="0.25">
      <c r="B765319" s="74"/>
    </row>
    <row r="765320" spans="2:3" x14ac:dyDescent="0.25">
      <c r="B765320" s="74"/>
    </row>
    <row r="765321" spans="2:3" x14ac:dyDescent="0.25">
      <c r="B765321" s="74"/>
    </row>
    <row r="765322" spans="2:3" x14ac:dyDescent="0.25">
      <c r="B765322" s="74"/>
    </row>
    <row r="765323" spans="2:3" x14ac:dyDescent="0.25">
      <c r="B765323" s="74"/>
    </row>
    <row r="765324" spans="2:3" x14ac:dyDescent="0.25">
      <c r="B765324" s="74"/>
    </row>
    <row r="765325" spans="2:3" x14ac:dyDescent="0.25">
      <c r="B765325" s="74"/>
    </row>
    <row r="765326" spans="2:3" x14ac:dyDescent="0.25">
      <c r="B765326" s="74"/>
    </row>
    <row r="765377" spans="2:3" x14ac:dyDescent="0.25">
      <c r="C765377"/>
    </row>
    <row r="765378" spans="2:3" x14ac:dyDescent="0.25">
      <c r="B765378" s="74"/>
    </row>
    <row r="765379" spans="2:3" x14ac:dyDescent="0.25">
      <c r="B765379" s="74"/>
    </row>
    <row r="765380" spans="2:3" x14ac:dyDescent="0.25">
      <c r="B765380" s="74"/>
    </row>
    <row r="765381" spans="2:3" x14ac:dyDescent="0.25">
      <c r="B765381" s="74"/>
    </row>
    <row r="765382" spans="2:3" x14ac:dyDescent="0.25">
      <c r="B765382" s="74"/>
    </row>
    <row r="765383" spans="2:3" x14ac:dyDescent="0.25">
      <c r="B765383" s="74"/>
    </row>
    <row r="765384" spans="2:3" x14ac:dyDescent="0.25">
      <c r="B765384" s="74"/>
    </row>
    <row r="765385" spans="2:3" x14ac:dyDescent="0.25">
      <c r="B765385" s="74"/>
    </row>
    <row r="765386" spans="2:3" x14ac:dyDescent="0.25">
      <c r="B765386" s="74"/>
    </row>
    <row r="765387" spans="2:3" x14ac:dyDescent="0.25">
      <c r="B765387" s="74"/>
    </row>
    <row r="765388" spans="2:3" x14ac:dyDescent="0.25">
      <c r="B765388" s="74"/>
    </row>
    <row r="765389" spans="2:3" x14ac:dyDescent="0.25">
      <c r="B765389" s="74"/>
    </row>
    <row r="765390" spans="2:3" x14ac:dyDescent="0.25">
      <c r="B765390" s="74"/>
    </row>
    <row r="765441" spans="2:3" x14ac:dyDescent="0.25">
      <c r="C765441"/>
    </row>
    <row r="765442" spans="2:3" x14ac:dyDescent="0.25">
      <c r="B765442" s="74"/>
    </row>
    <row r="765443" spans="2:3" x14ac:dyDescent="0.25">
      <c r="B765443" s="74"/>
    </row>
    <row r="765444" spans="2:3" x14ac:dyDescent="0.25">
      <c r="B765444" s="74"/>
    </row>
    <row r="765445" spans="2:3" x14ac:dyDescent="0.25">
      <c r="B765445" s="74"/>
    </row>
    <row r="765446" spans="2:3" x14ac:dyDescent="0.25">
      <c r="B765446" s="74"/>
    </row>
    <row r="765447" spans="2:3" x14ac:dyDescent="0.25">
      <c r="B765447" s="74"/>
    </row>
    <row r="765448" spans="2:3" x14ac:dyDescent="0.25">
      <c r="B765448" s="74"/>
    </row>
    <row r="765449" spans="2:3" x14ac:dyDescent="0.25">
      <c r="B765449" s="74"/>
    </row>
    <row r="765450" spans="2:3" x14ac:dyDescent="0.25">
      <c r="B765450" s="74"/>
    </row>
    <row r="765451" spans="2:3" x14ac:dyDescent="0.25">
      <c r="B765451" s="74"/>
    </row>
    <row r="765452" spans="2:3" x14ac:dyDescent="0.25">
      <c r="B765452" s="74"/>
    </row>
    <row r="765453" spans="2:3" x14ac:dyDescent="0.25">
      <c r="B765453" s="74"/>
    </row>
    <row r="765454" spans="2:3" x14ac:dyDescent="0.25">
      <c r="B765454" s="74"/>
    </row>
    <row r="765505" spans="2:3" x14ac:dyDescent="0.25">
      <c r="C765505"/>
    </row>
    <row r="765506" spans="2:3" x14ac:dyDescent="0.25">
      <c r="B765506" s="74"/>
    </row>
    <row r="765507" spans="2:3" x14ac:dyDescent="0.25">
      <c r="B765507" s="74"/>
    </row>
    <row r="765508" spans="2:3" x14ac:dyDescent="0.25">
      <c r="B765508" s="74"/>
    </row>
    <row r="765509" spans="2:3" x14ac:dyDescent="0.25">
      <c r="B765509" s="74"/>
    </row>
    <row r="765510" spans="2:3" x14ac:dyDescent="0.25">
      <c r="B765510" s="74"/>
    </row>
    <row r="765511" spans="2:3" x14ac:dyDescent="0.25">
      <c r="B765511" s="74"/>
    </row>
    <row r="765512" spans="2:3" x14ac:dyDescent="0.25">
      <c r="B765512" s="74"/>
    </row>
    <row r="765513" spans="2:3" x14ac:dyDescent="0.25">
      <c r="B765513" s="74"/>
    </row>
    <row r="765514" spans="2:3" x14ac:dyDescent="0.25">
      <c r="B765514" s="74"/>
    </row>
    <row r="765515" spans="2:3" x14ac:dyDescent="0.25">
      <c r="B765515" s="74"/>
    </row>
    <row r="765516" spans="2:3" x14ac:dyDescent="0.25">
      <c r="B765516" s="74"/>
    </row>
    <row r="765517" spans="2:3" x14ac:dyDescent="0.25">
      <c r="B765517" s="74"/>
    </row>
    <row r="765518" spans="2:3" x14ac:dyDescent="0.25">
      <c r="B765518" s="74"/>
    </row>
    <row r="765569" spans="2:3" x14ac:dyDescent="0.25">
      <c r="C765569"/>
    </row>
    <row r="765570" spans="2:3" x14ac:dyDescent="0.25">
      <c r="B765570" s="74"/>
    </row>
    <row r="765571" spans="2:3" x14ac:dyDescent="0.25">
      <c r="B765571" s="74"/>
    </row>
    <row r="765572" spans="2:3" x14ac:dyDescent="0.25">
      <c r="B765572" s="74"/>
    </row>
    <row r="765573" spans="2:3" x14ac:dyDescent="0.25">
      <c r="B765573" s="74"/>
    </row>
    <row r="765574" spans="2:3" x14ac:dyDescent="0.25">
      <c r="B765574" s="74"/>
    </row>
    <row r="765575" spans="2:3" x14ac:dyDescent="0.25">
      <c r="B765575" s="74"/>
    </row>
    <row r="765576" spans="2:3" x14ac:dyDescent="0.25">
      <c r="B765576" s="74"/>
    </row>
    <row r="765577" spans="2:3" x14ac:dyDescent="0.25">
      <c r="B765577" s="74"/>
    </row>
    <row r="765578" spans="2:3" x14ac:dyDescent="0.25">
      <c r="B765578" s="74"/>
    </row>
    <row r="765579" spans="2:3" x14ac:dyDescent="0.25">
      <c r="B765579" s="74"/>
    </row>
    <row r="765580" spans="2:3" x14ac:dyDescent="0.25">
      <c r="B765580" s="74"/>
    </row>
    <row r="765581" spans="2:3" x14ac:dyDescent="0.25">
      <c r="B765581" s="74"/>
    </row>
    <row r="765582" spans="2:3" x14ac:dyDescent="0.25">
      <c r="B765582" s="74"/>
    </row>
    <row r="765633" spans="2:3" x14ac:dyDescent="0.25">
      <c r="C765633"/>
    </row>
    <row r="765634" spans="2:3" x14ac:dyDescent="0.25">
      <c r="B765634" s="74"/>
    </row>
    <row r="765635" spans="2:3" x14ac:dyDescent="0.25">
      <c r="B765635" s="74"/>
    </row>
    <row r="765636" spans="2:3" x14ac:dyDescent="0.25">
      <c r="B765636" s="74"/>
    </row>
    <row r="765637" spans="2:3" x14ac:dyDescent="0.25">
      <c r="B765637" s="74"/>
    </row>
    <row r="765638" spans="2:3" x14ac:dyDescent="0.25">
      <c r="B765638" s="74"/>
    </row>
    <row r="765639" spans="2:3" x14ac:dyDescent="0.25">
      <c r="B765639" s="74"/>
    </row>
    <row r="765640" spans="2:3" x14ac:dyDescent="0.25">
      <c r="B765640" s="74"/>
    </row>
    <row r="765641" spans="2:3" x14ac:dyDescent="0.25">
      <c r="B765641" s="74"/>
    </row>
    <row r="765642" spans="2:3" x14ac:dyDescent="0.25">
      <c r="B765642" s="74"/>
    </row>
    <row r="765643" spans="2:3" x14ac:dyDescent="0.25">
      <c r="B765643" s="74"/>
    </row>
    <row r="765644" spans="2:3" x14ac:dyDescent="0.25">
      <c r="B765644" s="74"/>
    </row>
    <row r="765645" spans="2:3" x14ac:dyDescent="0.25">
      <c r="B765645" s="74"/>
    </row>
    <row r="765646" spans="2:3" x14ac:dyDescent="0.25">
      <c r="B765646" s="74"/>
    </row>
    <row r="765697" spans="2:3" x14ac:dyDescent="0.25">
      <c r="C765697"/>
    </row>
    <row r="765698" spans="2:3" x14ac:dyDescent="0.25">
      <c r="B765698" s="74"/>
    </row>
    <row r="765699" spans="2:3" x14ac:dyDescent="0.25">
      <c r="B765699" s="74"/>
    </row>
    <row r="765700" spans="2:3" x14ac:dyDescent="0.25">
      <c r="B765700" s="74"/>
    </row>
    <row r="765701" spans="2:3" x14ac:dyDescent="0.25">
      <c r="B765701" s="74"/>
    </row>
    <row r="765702" spans="2:3" x14ac:dyDescent="0.25">
      <c r="B765702" s="74"/>
    </row>
    <row r="765703" spans="2:3" x14ac:dyDescent="0.25">
      <c r="B765703" s="74"/>
    </row>
    <row r="765704" spans="2:3" x14ac:dyDescent="0.25">
      <c r="B765704" s="74"/>
    </row>
    <row r="765705" spans="2:3" x14ac:dyDescent="0.25">
      <c r="B765705" s="74"/>
    </row>
    <row r="765706" spans="2:3" x14ac:dyDescent="0.25">
      <c r="B765706" s="74"/>
    </row>
    <row r="765707" spans="2:3" x14ac:dyDescent="0.25">
      <c r="B765707" s="74"/>
    </row>
    <row r="765708" spans="2:3" x14ac:dyDescent="0.25">
      <c r="B765708" s="74"/>
    </row>
    <row r="765709" spans="2:3" x14ac:dyDescent="0.25">
      <c r="B765709" s="74"/>
    </row>
    <row r="765710" spans="2:3" x14ac:dyDescent="0.25">
      <c r="B765710" s="74"/>
    </row>
    <row r="765761" spans="2:3" x14ac:dyDescent="0.25">
      <c r="C765761"/>
    </row>
    <row r="765762" spans="2:3" x14ac:dyDescent="0.25">
      <c r="B765762" s="74"/>
    </row>
    <row r="765763" spans="2:3" x14ac:dyDescent="0.25">
      <c r="B765763" s="74"/>
    </row>
    <row r="765764" spans="2:3" x14ac:dyDescent="0.25">
      <c r="B765764" s="74"/>
    </row>
    <row r="765765" spans="2:3" x14ac:dyDescent="0.25">
      <c r="B765765" s="74"/>
    </row>
    <row r="765766" spans="2:3" x14ac:dyDescent="0.25">
      <c r="B765766" s="74"/>
    </row>
    <row r="765767" spans="2:3" x14ac:dyDescent="0.25">
      <c r="B765767" s="74"/>
    </row>
    <row r="765768" spans="2:3" x14ac:dyDescent="0.25">
      <c r="B765768" s="74"/>
    </row>
    <row r="765769" spans="2:3" x14ac:dyDescent="0.25">
      <c r="B765769" s="74"/>
    </row>
    <row r="765770" spans="2:3" x14ac:dyDescent="0.25">
      <c r="B765770" s="74"/>
    </row>
    <row r="765771" spans="2:3" x14ac:dyDescent="0.25">
      <c r="B765771" s="74"/>
    </row>
    <row r="765772" spans="2:3" x14ac:dyDescent="0.25">
      <c r="B765772" s="74"/>
    </row>
    <row r="765773" spans="2:3" x14ac:dyDescent="0.25">
      <c r="B765773" s="74"/>
    </row>
    <row r="765774" spans="2:3" x14ac:dyDescent="0.25">
      <c r="B765774" s="74"/>
    </row>
    <row r="765825" spans="2:3" x14ac:dyDescent="0.25">
      <c r="C765825"/>
    </row>
    <row r="765826" spans="2:3" x14ac:dyDescent="0.25">
      <c r="B765826" s="74"/>
    </row>
    <row r="765827" spans="2:3" x14ac:dyDescent="0.25">
      <c r="B765827" s="74"/>
    </row>
    <row r="765828" spans="2:3" x14ac:dyDescent="0.25">
      <c r="B765828" s="74"/>
    </row>
    <row r="765829" spans="2:3" x14ac:dyDescent="0.25">
      <c r="B765829" s="74"/>
    </row>
    <row r="765830" spans="2:3" x14ac:dyDescent="0.25">
      <c r="B765830" s="74"/>
    </row>
    <row r="765831" spans="2:3" x14ac:dyDescent="0.25">
      <c r="B765831" s="74"/>
    </row>
    <row r="765832" spans="2:3" x14ac:dyDescent="0.25">
      <c r="B765832" s="74"/>
    </row>
    <row r="765833" spans="2:3" x14ac:dyDescent="0.25">
      <c r="B765833" s="74"/>
    </row>
    <row r="765834" spans="2:3" x14ac:dyDescent="0.25">
      <c r="B765834" s="74"/>
    </row>
    <row r="765835" spans="2:3" x14ac:dyDescent="0.25">
      <c r="B765835" s="74"/>
    </row>
    <row r="765836" spans="2:3" x14ac:dyDescent="0.25">
      <c r="B765836" s="74"/>
    </row>
    <row r="765837" spans="2:3" x14ac:dyDescent="0.25">
      <c r="B765837" s="74"/>
    </row>
    <row r="765838" spans="2:3" x14ac:dyDescent="0.25">
      <c r="B765838" s="74"/>
    </row>
    <row r="765889" spans="2:3" x14ac:dyDescent="0.25">
      <c r="C765889"/>
    </row>
    <row r="765890" spans="2:3" x14ac:dyDescent="0.25">
      <c r="B765890" s="74"/>
    </row>
    <row r="765891" spans="2:3" x14ac:dyDescent="0.25">
      <c r="B765891" s="74"/>
    </row>
    <row r="765892" spans="2:3" x14ac:dyDescent="0.25">
      <c r="B765892" s="74"/>
    </row>
    <row r="765893" spans="2:3" x14ac:dyDescent="0.25">
      <c r="B765893" s="74"/>
    </row>
    <row r="765894" spans="2:3" x14ac:dyDescent="0.25">
      <c r="B765894" s="74"/>
    </row>
    <row r="765895" spans="2:3" x14ac:dyDescent="0.25">
      <c r="B765895" s="74"/>
    </row>
    <row r="765896" spans="2:3" x14ac:dyDescent="0.25">
      <c r="B765896" s="74"/>
    </row>
    <row r="765897" spans="2:3" x14ac:dyDescent="0.25">
      <c r="B765897" s="74"/>
    </row>
    <row r="765898" spans="2:3" x14ac:dyDescent="0.25">
      <c r="B765898" s="74"/>
    </row>
    <row r="765899" spans="2:3" x14ac:dyDescent="0.25">
      <c r="B765899" s="74"/>
    </row>
    <row r="765900" spans="2:3" x14ac:dyDescent="0.25">
      <c r="B765900" s="74"/>
    </row>
    <row r="765901" spans="2:3" x14ac:dyDescent="0.25">
      <c r="B765901" s="74"/>
    </row>
    <row r="765902" spans="2:3" x14ac:dyDescent="0.25">
      <c r="B765902" s="74"/>
    </row>
    <row r="765953" spans="2:3" x14ac:dyDescent="0.25">
      <c r="C765953"/>
    </row>
    <row r="765954" spans="2:3" x14ac:dyDescent="0.25">
      <c r="B765954" s="74"/>
    </row>
    <row r="765955" spans="2:3" x14ac:dyDescent="0.25">
      <c r="B765955" s="74"/>
    </row>
    <row r="765956" spans="2:3" x14ac:dyDescent="0.25">
      <c r="B765956" s="74"/>
    </row>
    <row r="765957" spans="2:3" x14ac:dyDescent="0.25">
      <c r="B765957" s="74"/>
    </row>
    <row r="765958" spans="2:3" x14ac:dyDescent="0.25">
      <c r="B765958" s="74"/>
    </row>
    <row r="765959" spans="2:3" x14ac:dyDescent="0.25">
      <c r="B765959" s="74"/>
    </row>
    <row r="765960" spans="2:3" x14ac:dyDescent="0.25">
      <c r="B765960" s="74"/>
    </row>
    <row r="765961" spans="2:3" x14ac:dyDescent="0.25">
      <c r="B765961" s="74"/>
    </row>
    <row r="765962" spans="2:3" x14ac:dyDescent="0.25">
      <c r="B765962" s="74"/>
    </row>
    <row r="765963" spans="2:3" x14ac:dyDescent="0.25">
      <c r="B765963" s="74"/>
    </row>
    <row r="765964" spans="2:3" x14ac:dyDescent="0.25">
      <c r="B765964" s="74"/>
    </row>
    <row r="765965" spans="2:3" x14ac:dyDescent="0.25">
      <c r="B765965" s="74"/>
    </row>
    <row r="765966" spans="2:3" x14ac:dyDescent="0.25">
      <c r="B765966" s="74"/>
    </row>
    <row r="766017" spans="2:3" x14ac:dyDescent="0.25">
      <c r="C766017"/>
    </row>
    <row r="766018" spans="2:3" x14ac:dyDescent="0.25">
      <c r="B766018" s="74"/>
    </row>
    <row r="766019" spans="2:3" x14ac:dyDescent="0.25">
      <c r="B766019" s="74"/>
    </row>
    <row r="766020" spans="2:3" x14ac:dyDescent="0.25">
      <c r="B766020" s="74"/>
    </row>
    <row r="766021" spans="2:3" x14ac:dyDescent="0.25">
      <c r="B766021" s="74"/>
    </row>
    <row r="766022" spans="2:3" x14ac:dyDescent="0.25">
      <c r="B766022" s="74"/>
    </row>
    <row r="766023" spans="2:3" x14ac:dyDescent="0.25">
      <c r="B766023" s="74"/>
    </row>
    <row r="766024" spans="2:3" x14ac:dyDescent="0.25">
      <c r="B766024" s="74"/>
    </row>
    <row r="766025" spans="2:3" x14ac:dyDescent="0.25">
      <c r="B766025" s="74"/>
    </row>
    <row r="766026" spans="2:3" x14ac:dyDescent="0.25">
      <c r="B766026" s="74"/>
    </row>
    <row r="766027" spans="2:3" x14ac:dyDescent="0.25">
      <c r="B766027" s="74"/>
    </row>
    <row r="766028" spans="2:3" x14ac:dyDescent="0.25">
      <c r="B766028" s="74"/>
    </row>
    <row r="766029" spans="2:3" x14ac:dyDescent="0.25">
      <c r="B766029" s="74"/>
    </row>
    <row r="766030" spans="2:3" x14ac:dyDescent="0.25">
      <c r="B766030" s="74"/>
    </row>
    <row r="766081" spans="2:3" x14ac:dyDescent="0.25">
      <c r="C766081"/>
    </row>
    <row r="766082" spans="2:3" x14ac:dyDescent="0.25">
      <c r="B766082" s="74"/>
    </row>
    <row r="766083" spans="2:3" x14ac:dyDescent="0.25">
      <c r="B766083" s="74"/>
    </row>
    <row r="766084" spans="2:3" x14ac:dyDescent="0.25">
      <c r="B766084" s="74"/>
    </row>
    <row r="766085" spans="2:3" x14ac:dyDescent="0.25">
      <c r="B766085" s="74"/>
    </row>
    <row r="766086" spans="2:3" x14ac:dyDescent="0.25">
      <c r="B766086" s="74"/>
    </row>
    <row r="766087" spans="2:3" x14ac:dyDescent="0.25">
      <c r="B766087" s="74"/>
    </row>
    <row r="766088" spans="2:3" x14ac:dyDescent="0.25">
      <c r="B766088" s="74"/>
    </row>
    <row r="766089" spans="2:3" x14ac:dyDescent="0.25">
      <c r="B766089" s="74"/>
    </row>
    <row r="766090" spans="2:3" x14ac:dyDescent="0.25">
      <c r="B766090" s="74"/>
    </row>
    <row r="766091" spans="2:3" x14ac:dyDescent="0.25">
      <c r="B766091" s="74"/>
    </row>
    <row r="766092" spans="2:3" x14ac:dyDescent="0.25">
      <c r="B766092" s="74"/>
    </row>
    <row r="766093" spans="2:3" x14ac:dyDescent="0.25">
      <c r="B766093" s="74"/>
    </row>
    <row r="766094" spans="2:3" x14ac:dyDescent="0.25">
      <c r="B766094" s="74"/>
    </row>
    <row r="766145" spans="2:3" x14ac:dyDescent="0.25">
      <c r="C766145"/>
    </row>
    <row r="766146" spans="2:3" x14ac:dyDescent="0.25">
      <c r="B766146" s="74"/>
    </row>
    <row r="766147" spans="2:3" x14ac:dyDescent="0.25">
      <c r="B766147" s="74"/>
    </row>
    <row r="766148" spans="2:3" x14ac:dyDescent="0.25">
      <c r="B766148" s="74"/>
    </row>
    <row r="766149" spans="2:3" x14ac:dyDescent="0.25">
      <c r="B766149" s="74"/>
    </row>
    <row r="766150" spans="2:3" x14ac:dyDescent="0.25">
      <c r="B766150" s="74"/>
    </row>
    <row r="766151" spans="2:3" x14ac:dyDescent="0.25">
      <c r="B766151" s="74"/>
    </row>
    <row r="766152" spans="2:3" x14ac:dyDescent="0.25">
      <c r="B766152" s="74"/>
    </row>
    <row r="766153" spans="2:3" x14ac:dyDescent="0.25">
      <c r="B766153" s="74"/>
    </row>
    <row r="766154" spans="2:3" x14ac:dyDescent="0.25">
      <c r="B766154" s="74"/>
    </row>
    <row r="766155" spans="2:3" x14ac:dyDescent="0.25">
      <c r="B766155" s="74"/>
    </row>
    <row r="766156" spans="2:3" x14ac:dyDescent="0.25">
      <c r="B766156" s="74"/>
    </row>
    <row r="766157" spans="2:3" x14ac:dyDescent="0.25">
      <c r="B766157" s="74"/>
    </row>
    <row r="766158" spans="2:3" x14ac:dyDescent="0.25">
      <c r="B766158" s="74"/>
    </row>
    <row r="766209" spans="2:3" x14ac:dyDescent="0.25">
      <c r="C766209"/>
    </row>
    <row r="766210" spans="2:3" x14ac:dyDescent="0.25">
      <c r="B766210" s="74"/>
    </row>
    <row r="766211" spans="2:3" x14ac:dyDescent="0.25">
      <c r="B766211" s="74"/>
    </row>
    <row r="766212" spans="2:3" x14ac:dyDescent="0.25">
      <c r="B766212" s="74"/>
    </row>
    <row r="766213" spans="2:3" x14ac:dyDescent="0.25">
      <c r="B766213" s="74"/>
    </row>
    <row r="766214" spans="2:3" x14ac:dyDescent="0.25">
      <c r="B766214" s="74"/>
    </row>
    <row r="766215" spans="2:3" x14ac:dyDescent="0.25">
      <c r="B766215" s="74"/>
    </row>
    <row r="766216" spans="2:3" x14ac:dyDescent="0.25">
      <c r="B766216" s="74"/>
    </row>
    <row r="766217" spans="2:3" x14ac:dyDescent="0.25">
      <c r="B766217" s="74"/>
    </row>
    <row r="766218" spans="2:3" x14ac:dyDescent="0.25">
      <c r="B766218" s="74"/>
    </row>
    <row r="766219" spans="2:3" x14ac:dyDescent="0.25">
      <c r="B766219" s="74"/>
    </row>
    <row r="766220" spans="2:3" x14ac:dyDescent="0.25">
      <c r="B766220" s="74"/>
    </row>
    <row r="766221" spans="2:3" x14ac:dyDescent="0.25">
      <c r="B766221" s="74"/>
    </row>
    <row r="766222" spans="2:3" x14ac:dyDescent="0.25">
      <c r="B766222" s="74"/>
    </row>
    <row r="766273" spans="2:3" x14ac:dyDescent="0.25">
      <c r="C766273"/>
    </row>
    <row r="766274" spans="2:3" x14ac:dyDescent="0.25">
      <c r="B766274" s="74"/>
    </row>
    <row r="766275" spans="2:3" x14ac:dyDescent="0.25">
      <c r="B766275" s="74"/>
    </row>
    <row r="766276" spans="2:3" x14ac:dyDescent="0.25">
      <c r="B766276" s="74"/>
    </row>
    <row r="766277" spans="2:3" x14ac:dyDescent="0.25">
      <c r="B766277" s="74"/>
    </row>
    <row r="766278" spans="2:3" x14ac:dyDescent="0.25">
      <c r="B766278" s="74"/>
    </row>
    <row r="766279" spans="2:3" x14ac:dyDescent="0.25">
      <c r="B766279" s="74"/>
    </row>
    <row r="766280" spans="2:3" x14ac:dyDescent="0.25">
      <c r="B766280" s="74"/>
    </row>
    <row r="766281" spans="2:3" x14ac:dyDescent="0.25">
      <c r="B766281" s="74"/>
    </row>
    <row r="766282" spans="2:3" x14ac:dyDescent="0.25">
      <c r="B766282" s="74"/>
    </row>
    <row r="766283" spans="2:3" x14ac:dyDescent="0.25">
      <c r="B766283" s="74"/>
    </row>
    <row r="766284" spans="2:3" x14ac:dyDescent="0.25">
      <c r="B766284" s="74"/>
    </row>
    <row r="766285" spans="2:3" x14ac:dyDescent="0.25">
      <c r="B766285" s="74"/>
    </row>
    <row r="766286" spans="2:3" x14ac:dyDescent="0.25">
      <c r="B766286" s="74"/>
    </row>
    <row r="766337" spans="2:3" x14ac:dyDescent="0.25">
      <c r="C766337"/>
    </row>
    <row r="766338" spans="2:3" x14ac:dyDescent="0.25">
      <c r="B766338" s="74"/>
    </row>
    <row r="766339" spans="2:3" x14ac:dyDescent="0.25">
      <c r="B766339" s="74"/>
    </row>
    <row r="766340" spans="2:3" x14ac:dyDescent="0.25">
      <c r="B766340" s="74"/>
    </row>
    <row r="766341" spans="2:3" x14ac:dyDescent="0.25">
      <c r="B766341" s="74"/>
    </row>
    <row r="766342" spans="2:3" x14ac:dyDescent="0.25">
      <c r="B766342" s="74"/>
    </row>
    <row r="766343" spans="2:3" x14ac:dyDescent="0.25">
      <c r="B766343" s="74"/>
    </row>
    <row r="766344" spans="2:3" x14ac:dyDescent="0.25">
      <c r="B766344" s="74"/>
    </row>
    <row r="766345" spans="2:3" x14ac:dyDescent="0.25">
      <c r="B766345" s="74"/>
    </row>
    <row r="766346" spans="2:3" x14ac:dyDescent="0.25">
      <c r="B766346" s="74"/>
    </row>
    <row r="766347" spans="2:3" x14ac:dyDescent="0.25">
      <c r="B766347" s="74"/>
    </row>
    <row r="766348" spans="2:3" x14ac:dyDescent="0.25">
      <c r="B766348" s="74"/>
    </row>
    <row r="766349" spans="2:3" x14ac:dyDescent="0.25">
      <c r="B766349" s="74"/>
    </row>
    <row r="766350" spans="2:3" x14ac:dyDescent="0.25">
      <c r="B766350" s="74"/>
    </row>
    <row r="766401" spans="2:3" x14ac:dyDescent="0.25">
      <c r="C766401"/>
    </row>
    <row r="766402" spans="2:3" x14ac:dyDescent="0.25">
      <c r="B766402" s="74"/>
    </row>
    <row r="766403" spans="2:3" x14ac:dyDescent="0.25">
      <c r="B766403" s="74"/>
    </row>
    <row r="766404" spans="2:3" x14ac:dyDescent="0.25">
      <c r="B766404" s="74"/>
    </row>
    <row r="766405" spans="2:3" x14ac:dyDescent="0.25">
      <c r="B766405" s="74"/>
    </row>
    <row r="766406" spans="2:3" x14ac:dyDescent="0.25">
      <c r="B766406" s="74"/>
    </row>
    <row r="766407" spans="2:3" x14ac:dyDescent="0.25">
      <c r="B766407" s="74"/>
    </row>
    <row r="766408" spans="2:3" x14ac:dyDescent="0.25">
      <c r="B766408" s="74"/>
    </row>
    <row r="766409" spans="2:3" x14ac:dyDescent="0.25">
      <c r="B766409" s="74"/>
    </row>
    <row r="766410" spans="2:3" x14ac:dyDescent="0.25">
      <c r="B766410" s="74"/>
    </row>
    <row r="766411" spans="2:3" x14ac:dyDescent="0.25">
      <c r="B766411" s="74"/>
    </row>
    <row r="766412" spans="2:3" x14ac:dyDescent="0.25">
      <c r="B766412" s="74"/>
    </row>
    <row r="766413" spans="2:3" x14ac:dyDescent="0.25">
      <c r="B766413" s="74"/>
    </row>
    <row r="766414" spans="2:3" x14ac:dyDescent="0.25">
      <c r="B766414" s="74"/>
    </row>
    <row r="766465" spans="2:3" x14ac:dyDescent="0.25">
      <c r="C766465"/>
    </row>
    <row r="766466" spans="2:3" x14ac:dyDescent="0.25">
      <c r="B766466" s="74"/>
    </row>
    <row r="766467" spans="2:3" x14ac:dyDescent="0.25">
      <c r="B766467" s="74"/>
    </row>
    <row r="766468" spans="2:3" x14ac:dyDescent="0.25">
      <c r="B766468" s="74"/>
    </row>
    <row r="766469" spans="2:3" x14ac:dyDescent="0.25">
      <c r="B766469" s="74"/>
    </row>
    <row r="766470" spans="2:3" x14ac:dyDescent="0.25">
      <c r="B766470" s="74"/>
    </row>
    <row r="766471" spans="2:3" x14ac:dyDescent="0.25">
      <c r="B766471" s="74"/>
    </row>
    <row r="766472" spans="2:3" x14ac:dyDescent="0.25">
      <c r="B766472" s="74"/>
    </row>
    <row r="766473" spans="2:3" x14ac:dyDescent="0.25">
      <c r="B766473" s="74"/>
    </row>
    <row r="766474" spans="2:3" x14ac:dyDescent="0.25">
      <c r="B766474" s="74"/>
    </row>
    <row r="766475" spans="2:3" x14ac:dyDescent="0.25">
      <c r="B766475" s="74"/>
    </row>
    <row r="766476" spans="2:3" x14ac:dyDescent="0.25">
      <c r="B766476" s="74"/>
    </row>
    <row r="766477" spans="2:3" x14ac:dyDescent="0.25">
      <c r="B766477" s="74"/>
    </row>
    <row r="766478" spans="2:3" x14ac:dyDescent="0.25">
      <c r="B766478" s="74"/>
    </row>
    <row r="766529" spans="2:3" x14ac:dyDescent="0.25">
      <c r="C766529"/>
    </row>
    <row r="766530" spans="2:3" x14ac:dyDescent="0.25">
      <c r="B766530" s="74"/>
    </row>
    <row r="766531" spans="2:3" x14ac:dyDescent="0.25">
      <c r="B766531" s="74"/>
    </row>
    <row r="766532" spans="2:3" x14ac:dyDescent="0.25">
      <c r="B766532" s="74"/>
    </row>
    <row r="766533" spans="2:3" x14ac:dyDescent="0.25">
      <c r="B766533" s="74"/>
    </row>
    <row r="766534" spans="2:3" x14ac:dyDescent="0.25">
      <c r="B766534" s="74"/>
    </row>
    <row r="766535" spans="2:3" x14ac:dyDescent="0.25">
      <c r="B766535" s="74"/>
    </row>
    <row r="766536" spans="2:3" x14ac:dyDescent="0.25">
      <c r="B766536" s="74"/>
    </row>
    <row r="766537" spans="2:3" x14ac:dyDescent="0.25">
      <c r="B766537" s="74"/>
    </row>
    <row r="766538" spans="2:3" x14ac:dyDescent="0.25">
      <c r="B766538" s="74"/>
    </row>
    <row r="766539" spans="2:3" x14ac:dyDescent="0.25">
      <c r="B766539" s="74"/>
    </row>
    <row r="766540" spans="2:3" x14ac:dyDescent="0.25">
      <c r="B766540" s="74"/>
    </row>
    <row r="766541" spans="2:3" x14ac:dyDescent="0.25">
      <c r="B766541" s="74"/>
    </row>
    <row r="766542" spans="2:3" x14ac:dyDescent="0.25">
      <c r="B766542" s="74"/>
    </row>
    <row r="766593" spans="2:3" x14ac:dyDescent="0.25">
      <c r="C766593"/>
    </row>
    <row r="766594" spans="2:3" x14ac:dyDescent="0.25">
      <c r="B766594" s="74"/>
    </row>
    <row r="766595" spans="2:3" x14ac:dyDescent="0.25">
      <c r="B766595" s="74"/>
    </row>
    <row r="766596" spans="2:3" x14ac:dyDescent="0.25">
      <c r="B766596" s="74"/>
    </row>
    <row r="766597" spans="2:3" x14ac:dyDescent="0.25">
      <c r="B766597" s="74"/>
    </row>
    <row r="766598" spans="2:3" x14ac:dyDescent="0.25">
      <c r="B766598" s="74"/>
    </row>
    <row r="766599" spans="2:3" x14ac:dyDescent="0.25">
      <c r="B766599" s="74"/>
    </row>
    <row r="766600" spans="2:3" x14ac:dyDescent="0.25">
      <c r="B766600" s="74"/>
    </row>
    <row r="766601" spans="2:3" x14ac:dyDescent="0.25">
      <c r="B766601" s="74"/>
    </row>
    <row r="766602" spans="2:3" x14ac:dyDescent="0.25">
      <c r="B766602" s="74"/>
    </row>
    <row r="766603" spans="2:3" x14ac:dyDescent="0.25">
      <c r="B766603" s="74"/>
    </row>
    <row r="766604" spans="2:3" x14ac:dyDescent="0.25">
      <c r="B766604" s="74"/>
    </row>
    <row r="766605" spans="2:3" x14ac:dyDescent="0.25">
      <c r="B766605" s="74"/>
    </row>
    <row r="766606" spans="2:3" x14ac:dyDescent="0.25">
      <c r="B766606" s="74"/>
    </row>
    <row r="766657" spans="2:3" x14ac:dyDescent="0.25">
      <c r="C766657"/>
    </row>
    <row r="766658" spans="2:3" x14ac:dyDescent="0.25">
      <c r="B766658" s="74"/>
    </row>
    <row r="766659" spans="2:3" x14ac:dyDescent="0.25">
      <c r="B766659" s="74"/>
    </row>
    <row r="766660" spans="2:3" x14ac:dyDescent="0.25">
      <c r="B766660" s="74"/>
    </row>
    <row r="766661" spans="2:3" x14ac:dyDescent="0.25">
      <c r="B766661" s="74"/>
    </row>
    <row r="766662" spans="2:3" x14ac:dyDescent="0.25">
      <c r="B766662" s="74"/>
    </row>
    <row r="766663" spans="2:3" x14ac:dyDescent="0.25">
      <c r="B766663" s="74"/>
    </row>
    <row r="766664" spans="2:3" x14ac:dyDescent="0.25">
      <c r="B766664" s="74"/>
    </row>
    <row r="766665" spans="2:3" x14ac:dyDescent="0.25">
      <c r="B766665" s="74"/>
    </row>
    <row r="766666" spans="2:3" x14ac:dyDescent="0.25">
      <c r="B766666" s="74"/>
    </row>
    <row r="766667" spans="2:3" x14ac:dyDescent="0.25">
      <c r="B766667" s="74"/>
    </row>
    <row r="766668" spans="2:3" x14ac:dyDescent="0.25">
      <c r="B766668" s="74"/>
    </row>
    <row r="766669" spans="2:3" x14ac:dyDescent="0.25">
      <c r="B766669" s="74"/>
    </row>
    <row r="766670" spans="2:3" x14ac:dyDescent="0.25">
      <c r="B766670" s="74"/>
    </row>
    <row r="766721" spans="2:3" x14ac:dyDescent="0.25">
      <c r="C766721"/>
    </row>
    <row r="766722" spans="2:3" x14ac:dyDescent="0.25">
      <c r="B766722" s="74"/>
    </row>
    <row r="766723" spans="2:3" x14ac:dyDescent="0.25">
      <c r="B766723" s="74"/>
    </row>
    <row r="766724" spans="2:3" x14ac:dyDescent="0.25">
      <c r="B766724" s="74"/>
    </row>
    <row r="766725" spans="2:3" x14ac:dyDescent="0.25">
      <c r="B766725" s="74"/>
    </row>
    <row r="766726" spans="2:3" x14ac:dyDescent="0.25">
      <c r="B766726" s="74"/>
    </row>
    <row r="766727" spans="2:3" x14ac:dyDescent="0.25">
      <c r="B766727" s="74"/>
    </row>
    <row r="766728" spans="2:3" x14ac:dyDescent="0.25">
      <c r="B766728" s="74"/>
    </row>
    <row r="766729" spans="2:3" x14ac:dyDescent="0.25">
      <c r="B766729" s="74"/>
    </row>
    <row r="766730" spans="2:3" x14ac:dyDescent="0.25">
      <c r="B766730" s="74"/>
    </row>
    <row r="766731" spans="2:3" x14ac:dyDescent="0.25">
      <c r="B766731" s="74"/>
    </row>
    <row r="766732" spans="2:3" x14ac:dyDescent="0.25">
      <c r="B766732" s="74"/>
    </row>
    <row r="766733" spans="2:3" x14ac:dyDescent="0.25">
      <c r="B766733" s="74"/>
    </row>
    <row r="766734" spans="2:3" x14ac:dyDescent="0.25">
      <c r="B766734" s="74"/>
    </row>
    <row r="766785" spans="2:3" x14ac:dyDescent="0.25">
      <c r="C766785"/>
    </row>
    <row r="766786" spans="2:3" x14ac:dyDescent="0.25">
      <c r="B766786" s="74"/>
    </row>
    <row r="766787" spans="2:3" x14ac:dyDescent="0.25">
      <c r="B766787" s="74"/>
    </row>
    <row r="766788" spans="2:3" x14ac:dyDescent="0.25">
      <c r="B766788" s="74"/>
    </row>
    <row r="766789" spans="2:3" x14ac:dyDescent="0.25">
      <c r="B766789" s="74"/>
    </row>
    <row r="766790" spans="2:3" x14ac:dyDescent="0.25">
      <c r="B766790" s="74"/>
    </row>
    <row r="766791" spans="2:3" x14ac:dyDescent="0.25">
      <c r="B766791" s="74"/>
    </row>
    <row r="766792" spans="2:3" x14ac:dyDescent="0.25">
      <c r="B766792" s="74"/>
    </row>
    <row r="766793" spans="2:3" x14ac:dyDescent="0.25">
      <c r="B766793" s="74"/>
    </row>
    <row r="766794" spans="2:3" x14ac:dyDescent="0.25">
      <c r="B766794" s="74"/>
    </row>
    <row r="766795" spans="2:3" x14ac:dyDescent="0.25">
      <c r="B766795" s="74"/>
    </row>
    <row r="766796" spans="2:3" x14ac:dyDescent="0.25">
      <c r="B766796" s="74"/>
    </row>
    <row r="766797" spans="2:3" x14ac:dyDescent="0.25">
      <c r="B766797" s="74"/>
    </row>
    <row r="766798" spans="2:3" x14ac:dyDescent="0.25">
      <c r="B766798" s="74"/>
    </row>
    <row r="766849" spans="2:3" x14ac:dyDescent="0.25">
      <c r="C766849"/>
    </row>
    <row r="766850" spans="2:3" x14ac:dyDescent="0.25">
      <c r="B766850" s="74"/>
    </row>
    <row r="766851" spans="2:3" x14ac:dyDescent="0.25">
      <c r="B766851" s="74"/>
    </row>
    <row r="766852" spans="2:3" x14ac:dyDescent="0.25">
      <c r="B766852" s="74"/>
    </row>
    <row r="766853" spans="2:3" x14ac:dyDescent="0.25">
      <c r="B766853" s="74"/>
    </row>
    <row r="766854" spans="2:3" x14ac:dyDescent="0.25">
      <c r="B766854" s="74"/>
    </row>
    <row r="766855" spans="2:3" x14ac:dyDescent="0.25">
      <c r="B766855" s="74"/>
    </row>
    <row r="766856" spans="2:3" x14ac:dyDescent="0.25">
      <c r="B766856" s="74"/>
    </row>
    <row r="766857" spans="2:3" x14ac:dyDescent="0.25">
      <c r="B766857" s="74"/>
    </row>
    <row r="766858" spans="2:3" x14ac:dyDescent="0.25">
      <c r="B766858" s="74"/>
    </row>
    <row r="766859" spans="2:3" x14ac:dyDescent="0.25">
      <c r="B766859" s="74"/>
    </row>
    <row r="766860" spans="2:3" x14ac:dyDescent="0.25">
      <c r="B766860" s="74"/>
    </row>
    <row r="766861" spans="2:3" x14ac:dyDescent="0.25">
      <c r="B766861" s="74"/>
    </row>
    <row r="766862" spans="2:3" x14ac:dyDescent="0.25">
      <c r="B766862" s="74"/>
    </row>
    <row r="766913" spans="2:3" x14ac:dyDescent="0.25">
      <c r="C766913"/>
    </row>
    <row r="766914" spans="2:3" x14ac:dyDescent="0.25">
      <c r="B766914" s="74"/>
    </row>
    <row r="766915" spans="2:3" x14ac:dyDescent="0.25">
      <c r="B766915" s="74"/>
    </row>
    <row r="766916" spans="2:3" x14ac:dyDescent="0.25">
      <c r="B766916" s="74"/>
    </row>
    <row r="766917" spans="2:3" x14ac:dyDescent="0.25">
      <c r="B766917" s="74"/>
    </row>
    <row r="766918" spans="2:3" x14ac:dyDescent="0.25">
      <c r="B766918" s="74"/>
    </row>
    <row r="766919" spans="2:3" x14ac:dyDescent="0.25">
      <c r="B766919" s="74"/>
    </row>
    <row r="766920" spans="2:3" x14ac:dyDescent="0.25">
      <c r="B766920" s="74"/>
    </row>
    <row r="766921" spans="2:3" x14ac:dyDescent="0.25">
      <c r="B766921" s="74"/>
    </row>
    <row r="766922" spans="2:3" x14ac:dyDescent="0.25">
      <c r="B766922" s="74"/>
    </row>
    <row r="766923" spans="2:3" x14ac:dyDescent="0.25">
      <c r="B766923" s="74"/>
    </row>
    <row r="766924" spans="2:3" x14ac:dyDescent="0.25">
      <c r="B766924" s="74"/>
    </row>
    <row r="766925" spans="2:3" x14ac:dyDescent="0.25">
      <c r="B766925" s="74"/>
    </row>
    <row r="766926" spans="2:3" x14ac:dyDescent="0.25">
      <c r="B766926" s="74"/>
    </row>
    <row r="766977" spans="2:3" x14ac:dyDescent="0.25">
      <c r="C766977"/>
    </row>
    <row r="766978" spans="2:3" x14ac:dyDescent="0.25">
      <c r="B766978" s="74"/>
    </row>
    <row r="766979" spans="2:3" x14ac:dyDescent="0.25">
      <c r="B766979" s="74"/>
    </row>
    <row r="766980" spans="2:3" x14ac:dyDescent="0.25">
      <c r="B766980" s="74"/>
    </row>
    <row r="766981" spans="2:3" x14ac:dyDescent="0.25">
      <c r="B766981" s="74"/>
    </row>
    <row r="766982" spans="2:3" x14ac:dyDescent="0.25">
      <c r="B766982" s="74"/>
    </row>
    <row r="766983" spans="2:3" x14ac:dyDescent="0.25">
      <c r="B766983" s="74"/>
    </row>
    <row r="766984" spans="2:3" x14ac:dyDescent="0.25">
      <c r="B766984" s="74"/>
    </row>
    <row r="766985" spans="2:3" x14ac:dyDescent="0.25">
      <c r="B766985" s="74"/>
    </row>
    <row r="766986" spans="2:3" x14ac:dyDescent="0.25">
      <c r="B766986" s="74"/>
    </row>
    <row r="766987" spans="2:3" x14ac:dyDescent="0.25">
      <c r="B766987" s="74"/>
    </row>
    <row r="766988" spans="2:3" x14ac:dyDescent="0.25">
      <c r="B766988" s="74"/>
    </row>
    <row r="766989" spans="2:3" x14ac:dyDescent="0.25">
      <c r="B766989" s="74"/>
    </row>
    <row r="766990" spans="2:3" x14ac:dyDescent="0.25">
      <c r="B766990" s="74"/>
    </row>
    <row r="767041" spans="2:3" x14ac:dyDescent="0.25">
      <c r="C767041"/>
    </row>
    <row r="767042" spans="2:3" x14ac:dyDescent="0.25">
      <c r="B767042" s="74"/>
    </row>
    <row r="767043" spans="2:3" x14ac:dyDescent="0.25">
      <c r="B767043" s="74"/>
    </row>
    <row r="767044" spans="2:3" x14ac:dyDescent="0.25">
      <c r="B767044" s="74"/>
    </row>
    <row r="767045" spans="2:3" x14ac:dyDescent="0.25">
      <c r="B767045" s="74"/>
    </row>
    <row r="767046" spans="2:3" x14ac:dyDescent="0.25">
      <c r="B767046" s="74"/>
    </row>
    <row r="767047" spans="2:3" x14ac:dyDescent="0.25">
      <c r="B767047" s="74"/>
    </row>
    <row r="767048" spans="2:3" x14ac:dyDescent="0.25">
      <c r="B767048" s="74"/>
    </row>
    <row r="767049" spans="2:3" x14ac:dyDescent="0.25">
      <c r="B767049" s="74"/>
    </row>
    <row r="767050" spans="2:3" x14ac:dyDescent="0.25">
      <c r="B767050" s="74"/>
    </row>
    <row r="767051" spans="2:3" x14ac:dyDescent="0.25">
      <c r="B767051" s="74"/>
    </row>
    <row r="767052" spans="2:3" x14ac:dyDescent="0.25">
      <c r="B767052" s="74"/>
    </row>
    <row r="767053" spans="2:3" x14ac:dyDescent="0.25">
      <c r="B767053" s="74"/>
    </row>
    <row r="767054" spans="2:3" x14ac:dyDescent="0.25">
      <c r="B767054" s="74"/>
    </row>
    <row r="767105" spans="2:3" x14ac:dyDescent="0.25">
      <c r="C767105"/>
    </row>
    <row r="767106" spans="2:3" x14ac:dyDescent="0.25">
      <c r="B767106" s="74"/>
    </row>
    <row r="767107" spans="2:3" x14ac:dyDescent="0.25">
      <c r="B767107" s="74"/>
    </row>
    <row r="767108" spans="2:3" x14ac:dyDescent="0.25">
      <c r="B767108" s="74"/>
    </row>
    <row r="767109" spans="2:3" x14ac:dyDescent="0.25">
      <c r="B767109" s="74"/>
    </row>
    <row r="767110" spans="2:3" x14ac:dyDescent="0.25">
      <c r="B767110" s="74"/>
    </row>
    <row r="767111" spans="2:3" x14ac:dyDescent="0.25">
      <c r="B767111" s="74"/>
    </row>
    <row r="767112" spans="2:3" x14ac:dyDescent="0.25">
      <c r="B767112" s="74"/>
    </row>
    <row r="767113" spans="2:3" x14ac:dyDescent="0.25">
      <c r="B767113" s="74"/>
    </row>
    <row r="767114" spans="2:3" x14ac:dyDescent="0.25">
      <c r="B767114" s="74"/>
    </row>
    <row r="767115" spans="2:3" x14ac:dyDescent="0.25">
      <c r="B767115" s="74"/>
    </row>
    <row r="767116" spans="2:3" x14ac:dyDescent="0.25">
      <c r="B767116" s="74"/>
    </row>
    <row r="767117" spans="2:3" x14ac:dyDescent="0.25">
      <c r="B767117" s="74"/>
    </row>
    <row r="767118" spans="2:3" x14ac:dyDescent="0.25">
      <c r="B767118" s="74"/>
    </row>
    <row r="767169" spans="2:3" x14ac:dyDescent="0.25">
      <c r="C767169"/>
    </row>
    <row r="767170" spans="2:3" x14ac:dyDescent="0.25">
      <c r="B767170" s="74"/>
    </row>
    <row r="767171" spans="2:3" x14ac:dyDescent="0.25">
      <c r="B767171" s="74"/>
    </row>
    <row r="767172" spans="2:3" x14ac:dyDescent="0.25">
      <c r="B767172" s="74"/>
    </row>
    <row r="767173" spans="2:3" x14ac:dyDescent="0.25">
      <c r="B767173" s="74"/>
    </row>
    <row r="767174" spans="2:3" x14ac:dyDescent="0.25">
      <c r="B767174" s="74"/>
    </row>
    <row r="767175" spans="2:3" x14ac:dyDescent="0.25">
      <c r="B767175" s="74"/>
    </row>
    <row r="767176" spans="2:3" x14ac:dyDescent="0.25">
      <c r="B767176" s="74"/>
    </row>
    <row r="767177" spans="2:3" x14ac:dyDescent="0.25">
      <c r="B767177" s="74"/>
    </row>
    <row r="767178" spans="2:3" x14ac:dyDescent="0.25">
      <c r="B767178" s="74"/>
    </row>
    <row r="767179" spans="2:3" x14ac:dyDescent="0.25">
      <c r="B767179" s="74"/>
    </row>
    <row r="767180" spans="2:3" x14ac:dyDescent="0.25">
      <c r="B767180" s="74"/>
    </row>
    <row r="767181" spans="2:3" x14ac:dyDescent="0.25">
      <c r="B767181" s="74"/>
    </row>
    <row r="767182" spans="2:3" x14ac:dyDescent="0.25">
      <c r="B767182" s="74"/>
    </row>
    <row r="767233" spans="2:3" x14ac:dyDescent="0.25">
      <c r="C767233"/>
    </row>
    <row r="767234" spans="2:3" x14ac:dyDescent="0.25">
      <c r="B767234" s="74"/>
    </row>
    <row r="767235" spans="2:3" x14ac:dyDescent="0.25">
      <c r="B767235" s="74"/>
    </row>
    <row r="767236" spans="2:3" x14ac:dyDescent="0.25">
      <c r="B767236" s="74"/>
    </row>
    <row r="767237" spans="2:3" x14ac:dyDescent="0.25">
      <c r="B767237" s="74"/>
    </row>
    <row r="767238" spans="2:3" x14ac:dyDescent="0.25">
      <c r="B767238" s="74"/>
    </row>
    <row r="767239" spans="2:3" x14ac:dyDescent="0.25">
      <c r="B767239" s="74"/>
    </row>
    <row r="767240" spans="2:3" x14ac:dyDescent="0.25">
      <c r="B767240" s="74"/>
    </row>
    <row r="767241" spans="2:3" x14ac:dyDescent="0.25">
      <c r="B767241" s="74"/>
    </row>
    <row r="767242" spans="2:3" x14ac:dyDescent="0.25">
      <c r="B767242" s="74"/>
    </row>
    <row r="767243" spans="2:3" x14ac:dyDescent="0.25">
      <c r="B767243" s="74"/>
    </row>
    <row r="767244" spans="2:3" x14ac:dyDescent="0.25">
      <c r="B767244" s="74"/>
    </row>
    <row r="767245" spans="2:3" x14ac:dyDescent="0.25">
      <c r="B767245" s="74"/>
    </row>
    <row r="767246" spans="2:3" x14ac:dyDescent="0.25">
      <c r="B767246" s="74"/>
    </row>
    <row r="767297" spans="2:3" x14ac:dyDescent="0.25">
      <c r="C767297"/>
    </row>
    <row r="767298" spans="2:3" x14ac:dyDescent="0.25">
      <c r="B767298" s="74"/>
    </row>
    <row r="767299" spans="2:3" x14ac:dyDescent="0.25">
      <c r="B767299" s="74"/>
    </row>
    <row r="767300" spans="2:3" x14ac:dyDescent="0.25">
      <c r="B767300" s="74"/>
    </row>
    <row r="767301" spans="2:3" x14ac:dyDescent="0.25">
      <c r="B767301" s="74"/>
    </row>
    <row r="767302" spans="2:3" x14ac:dyDescent="0.25">
      <c r="B767302" s="74"/>
    </row>
    <row r="767303" spans="2:3" x14ac:dyDescent="0.25">
      <c r="B767303" s="74"/>
    </row>
    <row r="767304" spans="2:3" x14ac:dyDescent="0.25">
      <c r="B767304" s="74"/>
    </row>
    <row r="767305" spans="2:3" x14ac:dyDescent="0.25">
      <c r="B767305" s="74"/>
    </row>
    <row r="767306" spans="2:3" x14ac:dyDescent="0.25">
      <c r="B767306" s="74"/>
    </row>
    <row r="767307" spans="2:3" x14ac:dyDescent="0.25">
      <c r="B767307" s="74"/>
    </row>
    <row r="767308" spans="2:3" x14ac:dyDescent="0.25">
      <c r="B767308" s="74"/>
    </row>
    <row r="767309" spans="2:3" x14ac:dyDescent="0.25">
      <c r="B767309" s="74"/>
    </row>
    <row r="767310" spans="2:3" x14ac:dyDescent="0.25">
      <c r="B767310" s="74"/>
    </row>
    <row r="767361" spans="2:3" x14ac:dyDescent="0.25">
      <c r="C767361"/>
    </row>
    <row r="767362" spans="2:3" x14ac:dyDescent="0.25">
      <c r="B767362" s="74"/>
    </row>
    <row r="767363" spans="2:3" x14ac:dyDescent="0.25">
      <c r="B767363" s="74"/>
    </row>
    <row r="767364" spans="2:3" x14ac:dyDescent="0.25">
      <c r="B767364" s="74"/>
    </row>
    <row r="767365" spans="2:3" x14ac:dyDescent="0.25">
      <c r="B767365" s="74"/>
    </row>
    <row r="767366" spans="2:3" x14ac:dyDescent="0.25">
      <c r="B767366" s="74"/>
    </row>
    <row r="767367" spans="2:3" x14ac:dyDescent="0.25">
      <c r="B767367" s="74"/>
    </row>
    <row r="767368" spans="2:3" x14ac:dyDescent="0.25">
      <c r="B767368" s="74"/>
    </row>
    <row r="767369" spans="2:3" x14ac:dyDescent="0.25">
      <c r="B767369" s="74"/>
    </row>
    <row r="767370" spans="2:3" x14ac:dyDescent="0.25">
      <c r="B767370" s="74"/>
    </row>
    <row r="767371" spans="2:3" x14ac:dyDescent="0.25">
      <c r="B767371" s="74"/>
    </row>
    <row r="767372" spans="2:3" x14ac:dyDescent="0.25">
      <c r="B767372" s="74"/>
    </row>
    <row r="767373" spans="2:3" x14ac:dyDescent="0.25">
      <c r="B767373" s="74"/>
    </row>
    <row r="767374" spans="2:3" x14ac:dyDescent="0.25">
      <c r="B767374" s="74"/>
    </row>
    <row r="767425" spans="2:3" x14ac:dyDescent="0.25">
      <c r="C767425"/>
    </row>
    <row r="767426" spans="2:3" x14ac:dyDescent="0.25">
      <c r="B767426" s="74"/>
    </row>
    <row r="767427" spans="2:3" x14ac:dyDescent="0.25">
      <c r="B767427" s="74"/>
    </row>
    <row r="767428" spans="2:3" x14ac:dyDescent="0.25">
      <c r="B767428" s="74"/>
    </row>
    <row r="767429" spans="2:3" x14ac:dyDescent="0.25">
      <c r="B767429" s="74"/>
    </row>
    <row r="767430" spans="2:3" x14ac:dyDescent="0.25">
      <c r="B767430" s="74"/>
    </row>
    <row r="767431" spans="2:3" x14ac:dyDescent="0.25">
      <c r="B767431" s="74"/>
    </row>
    <row r="767432" spans="2:3" x14ac:dyDescent="0.25">
      <c r="B767432" s="74"/>
    </row>
    <row r="767433" spans="2:3" x14ac:dyDescent="0.25">
      <c r="B767433" s="74"/>
    </row>
    <row r="767434" spans="2:3" x14ac:dyDescent="0.25">
      <c r="B767434" s="74"/>
    </row>
    <row r="767435" spans="2:3" x14ac:dyDescent="0.25">
      <c r="B767435" s="74"/>
    </row>
    <row r="767436" spans="2:3" x14ac:dyDescent="0.25">
      <c r="B767436" s="74"/>
    </row>
    <row r="767437" spans="2:3" x14ac:dyDescent="0.25">
      <c r="B767437" s="74"/>
    </row>
    <row r="767438" spans="2:3" x14ac:dyDescent="0.25">
      <c r="B767438" s="74"/>
    </row>
    <row r="767489" spans="2:3" x14ac:dyDescent="0.25">
      <c r="C767489"/>
    </row>
    <row r="767490" spans="2:3" x14ac:dyDescent="0.25">
      <c r="B767490" s="74"/>
    </row>
    <row r="767491" spans="2:3" x14ac:dyDescent="0.25">
      <c r="B767491" s="74"/>
    </row>
    <row r="767492" spans="2:3" x14ac:dyDescent="0.25">
      <c r="B767492" s="74"/>
    </row>
    <row r="767493" spans="2:3" x14ac:dyDescent="0.25">
      <c r="B767493" s="74"/>
    </row>
    <row r="767494" spans="2:3" x14ac:dyDescent="0.25">
      <c r="B767494" s="74"/>
    </row>
    <row r="767495" spans="2:3" x14ac:dyDescent="0.25">
      <c r="B767495" s="74"/>
    </row>
    <row r="767496" spans="2:3" x14ac:dyDescent="0.25">
      <c r="B767496" s="74"/>
    </row>
    <row r="767497" spans="2:3" x14ac:dyDescent="0.25">
      <c r="B767497" s="74"/>
    </row>
    <row r="767498" spans="2:3" x14ac:dyDescent="0.25">
      <c r="B767498" s="74"/>
    </row>
    <row r="767499" spans="2:3" x14ac:dyDescent="0.25">
      <c r="B767499" s="74"/>
    </row>
    <row r="767500" spans="2:3" x14ac:dyDescent="0.25">
      <c r="B767500" s="74"/>
    </row>
    <row r="767501" spans="2:3" x14ac:dyDescent="0.25">
      <c r="B767501" s="74"/>
    </row>
    <row r="767502" spans="2:3" x14ac:dyDescent="0.25">
      <c r="B767502" s="74"/>
    </row>
    <row r="767553" spans="2:3" x14ac:dyDescent="0.25">
      <c r="C767553"/>
    </row>
    <row r="767554" spans="2:3" x14ac:dyDescent="0.25">
      <c r="B767554" s="74"/>
    </row>
    <row r="767555" spans="2:3" x14ac:dyDescent="0.25">
      <c r="B767555" s="74"/>
    </row>
    <row r="767556" spans="2:3" x14ac:dyDescent="0.25">
      <c r="B767556" s="74"/>
    </row>
    <row r="767557" spans="2:3" x14ac:dyDescent="0.25">
      <c r="B767557" s="74"/>
    </row>
    <row r="767558" spans="2:3" x14ac:dyDescent="0.25">
      <c r="B767558" s="74"/>
    </row>
    <row r="767559" spans="2:3" x14ac:dyDescent="0.25">
      <c r="B767559" s="74"/>
    </row>
    <row r="767560" spans="2:3" x14ac:dyDescent="0.25">
      <c r="B767560" s="74"/>
    </row>
    <row r="767561" spans="2:3" x14ac:dyDescent="0.25">
      <c r="B767561" s="74"/>
    </row>
    <row r="767562" spans="2:3" x14ac:dyDescent="0.25">
      <c r="B767562" s="74"/>
    </row>
    <row r="767563" spans="2:3" x14ac:dyDescent="0.25">
      <c r="B767563" s="74"/>
    </row>
    <row r="767564" spans="2:3" x14ac:dyDescent="0.25">
      <c r="B767564" s="74"/>
    </row>
    <row r="767565" spans="2:3" x14ac:dyDescent="0.25">
      <c r="B767565" s="74"/>
    </row>
    <row r="767566" spans="2:3" x14ac:dyDescent="0.25">
      <c r="B767566" s="74"/>
    </row>
    <row r="767617" spans="2:3" x14ac:dyDescent="0.25">
      <c r="C767617"/>
    </row>
    <row r="767618" spans="2:3" x14ac:dyDescent="0.25">
      <c r="B767618" s="74"/>
    </row>
    <row r="767619" spans="2:3" x14ac:dyDescent="0.25">
      <c r="B767619" s="74"/>
    </row>
    <row r="767620" spans="2:3" x14ac:dyDescent="0.25">
      <c r="B767620" s="74"/>
    </row>
    <row r="767621" spans="2:3" x14ac:dyDescent="0.25">
      <c r="B767621" s="74"/>
    </row>
    <row r="767622" spans="2:3" x14ac:dyDescent="0.25">
      <c r="B767622" s="74"/>
    </row>
    <row r="767623" spans="2:3" x14ac:dyDescent="0.25">
      <c r="B767623" s="74"/>
    </row>
    <row r="767624" spans="2:3" x14ac:dyDescent="0.25">
      <c r="B767624" s="74"/>
    </row>
    <row r="767625" spans="2:3" x14ac:dyDescent="0.25">
      <c r="B767625" s="74"/>
    </row>
    <row r="767626" spans="2:3" x14ac:dyDescent="0.25">
      <c r="B767626" s="74"/>
    </row>
    <row r="767627" spans="2:3" x14ac:dyDescent="0.25">
      <c r="B767627" s="74"/>
    </row>
    <row r="767628" spans="2:3" x14ac:dyDescent="0.25">
      <c r="B767628" s="74"/>
    </row>
    <row r="767629" spans="2:3" x14ac:dyDescent="0.25">
      <c r="B767629" s="74"/>
    </row>
    <row r="767630" spans="2:3" x14ac:dyDescent="0.25">
      <c r="B767630" s="74"/>
    </row>
    <row r="767681" spans="2:3" x14ac:dyDescent="0.25">
      <c r="C767681"/>
    </row>
    <row r="767682" spans="2:3" x14ac:dyDescent="0.25">
      <c r="B767682" s="74"/>
    </row>
    <row r="767683" spans="2:3" x14ac:dyDescent="0.25">
      <c r="B767683" s="74"/>
    </row>
    <row r="767684" spans="2:3" x14ac:dyDescent="0.25">
      <c r="B767684" s="74"/>
    </row>
    <row r="767685" spans="2:3" x14ac:dyDescent="0.25">
      <c r="B767685" s="74"/>
    </row>
    <row r="767686" spans="2:3" x14ac:dyDescent="0.25">
      <c r="B767686" s="74"/>
    </row>
    <row r="767687" spans="2:3" x14ac:dyDescent="0.25">
      <c r="B767687" s="74"/>
    </row>
    <row r="767688" spans="2:3" x14ac:dyDescent="0.25">
      <c r="B767688" s="74"/>
    </row>
    <row r="767689" spans="2:3" x14ac:dyDescent="0.25">
      <c r="B767689" s="74"/>
    </row>
    <row r="767690" spans="2:3" x14ac:dyDescent="0.25">
      <c r="B767690" s="74"/>
    </row>
    <row r="767691" spans="2:3" x14ac:dyDescent="0.25">
      <c r="B767691" s="74"/>
    </row>
    <row r="767692" spans="2:3" x14ac:dyDescent="0.25">
      <c r="B767692" s="74"/>
    </row>
    <row r="767693" spans="2:3" x14ac:dyDescent="0.25">
      <c r="B767693" s="74"/>
    </row>
    <row r="767694" spans="2:3" x14ac:dyDescent="0.25">
      <c r="B767694" s="74"/>
    </row>
    <row r="767745" spans="2:3" x14ac:dyDescent="0.25">
      <c r="C767745"/>
    </row>
    <row r="767746" spans="2:3" x14ac:dyDescent="0.25">
      <c r="B767746" s="74"/>
    </row>
    <row r="767747" spans="2:3" x14ac:dyDescent="0.25">
      <c r="B767747" s="74"/>
    </row>
    <row r="767748" spans="2:3" x14ac:dyDescent="0.25">
      <c r="B767748" s="74"/>
    </row>
    <row r="767749" spans="2:3" x14ac:dyDescent="0.25">
      <c r="B767749" s="74"/>
    </row>
    <row r="767750" spans="2:3" x14ac:dyDescent="0.25">
      <c r="B767750" s="74"/>
    </row>
    <row r="767751" spans="2:3" x14ac:dyDescent="0.25">
      <c r="B767751" s="74"/>
    </row>
    <row r="767752" spans="2:3" x14ac:dyDescent="0.25">
      <c r="B767752" s="74"/>
    </row>
    <row r="767753" spans="2:3" x14ac:dyDescent="0.25">
      <c r="B767753" s="74"/>
    </row>
    <row r="767754" spans="2:3" x14ac:dyDescent="0.25">
      <c r="B767754" s="74"/>
    </row>
    <row r="767755" spans="2:3" x14ac:dyDescent="0.25">
      <c r="B767755" s="74"/>
    </row>
    <row r="767756" spans="2:3" x14ac:dyDescent="0.25">
      <c r="B767756" s="74"/>
    </row>
    <row r="767757" spans="2:3" x14ac:dyDescent="0.25">
      <c r="B767757" s="74"/>
    </row>
    <row r="767758" spans="2:3" x14ac:dyDescent="0.25">
      <c r="B767758" s="74"/>
    </row>
    <row r="767809" spans="2:3" x14ac:dyDescent="0.25">
      <c r="C767809"/>
    </row>
    <row r="767810" spans="2:3" x14ac:dyDescent="0.25">
      <c r="B767810" s="74"/>
    </row>
    <row r="767811" spans="2:3" x14ac:dyDescent="0.25">
      <c r="B767811" s="74"/>
    </row>
    <row r="767812" spans="2:3" x14ac:dyDescent="0.25">
      <c r="B767812" s="74"/>
    </row>
    <row r="767813" spans="2:3" x14ac:dyDescent="0.25">
      <c r="B767813" s="74"/>
    </row>
    <row r="767814" spans="2:3" x14ac:dyDescent="0.25">
      <c r="B767814" s="74"/>
    </row>
    <row r="767815" spans="2:3" x14ac:dyDescent="0.25">
      <c r="B767815" s="74"/>
    </row>
    <row r="767816" spans="2:3" x14ac:dyDescent="0.25">
      <c r="B767816" s="74"/>
    </row>
    <row r="767817" spans="2:3" x14ac:dyDescent="0.25">
      <c r="B767817" s="74"/>
    </row>
    <row r="767818" spans="2:3" x14ac:dyDescent="0.25">
      <c r="B767818" s="74"/>
    </row>
    <row r="767819" spans="2:3" x14ac:dyDescent="0.25">
      <c r="B767819" s="74"/>
    </row>
    <row r="767820" spans="2:3" x14ac:dyDescent="0.25">
      <c r="B767820" s="74"/>
    </row>
    <row r="767821" spans="2:3" x14ac:dyDescent="0.25">
      <c r="B767821" s="74"/>
    </row>
    <row r="767822" spans="2:3" x14ac:dyDescent="0.25">
      <c r="B767822" s="74"/>
    </row>
    <row r="767873" spans="2:3" x14ac:dyDescent="0.25">
      <c r="C767873"/>
    </row>
    <row r="767874" spans="2:3" x14ac:dyDescent="0.25">
      <c r="B767874" s="74"/>
    </row>
    <row r="767875" spans="2:3" x14ac:dyDescent="0.25">
      <c r="B767875" s="74"/>
    </row>
    <row r="767876" spans="2:3" x14ac:dyDescent="0.25">
      <c r="B767876" s="74"/>
    </row>
    <row r="767877" spans="2:3" x14ac:dyDescent="0.25">
      <c r="B767877" s="74"/>
    </row>
    <row r="767878" spans="2:3" x14ac:dyDescent="0.25">
      <c r="B767878" s="74"/>
    </row>
    <row r="767879" spans="2:3" x14ac:dyDescent="0.25">
      <c r="B767879" s="74"/>
    </row>
    <row r="767880" spans="2:3" x14ac:dyDescent="0.25">
      <c r="B767880" s="74"/>
    </row>
    <row r="767881" spans="2:3" x14ac:dyDescent="0.25">
      <c r="B767881" s="74"/>
    </row>
    <row r="767882" spans="2:3" x14ac:dyDescent="0.25">
      <c r="B767882" s="74"/>
    </row>
    <row r="767883" spans="2:3" x14ac:dyDescent="0.25">
      <c r="B767883" s="74"/>
    </row>
    <row r="767884" spans="2:3" x14ac:dyDescent="0.25">
      <c r="B767884" s="74"/>
    </row>
    <row r="767885" spans="2:3" x14ac:dyDescent="0.25">
      <c r="B767885" s="74"/>
    </row>
    <row r="767886" spans="2:3" x14ac:dyDescent="0.25">
      <c r="B767886" s="74"/>
    </row>
    <row r="767937" spans="2:3" x14ac:dyDescent="0.25">
      <c r="C767937"/>
    </row>
    <row r="767938" spans="2:3" x14ac:dyDescent="0.25">
      <c r="B767938" s="74"/>
    </row>
    <row r="767939" spans="2:3" x14ac:dyDescent="0.25">
      <c r="B767939" s="74"/>
    </row>
    <row r="767940" spans="2:3" x14ac:dyDescent="0.25">
      <c r="B767940" s="74"/>
    </row>
    <row r="767941" spans="2:3" x14ac:dyDescent="0.25">
      <c r="B767941" s="74"/>
    </row>
    <row r="767942" spans="2:3" x14ac:dyDescent="0.25">
      <c r="B767942" s="74"/>
    </row>
    <row r="767943" spans="2:3" x14ac:dyDescent="0.25">
      <c r="B767943" s="74"/>
    </row>
    <row r="767944" spans="2:3" x14ac:dyDescent="0.25">
      <c r="B767944" s="74"/>
    </row>
    <row r="767945" spans="2:3" x14ac:dyDescent="0.25">
      <c r="B767945" s="74"/>
    </row>
    <row r="767946" spans="2:3" x14ac:dyDescent="0.25">
      <c r="B767946" s="74"/>
    </row>
    <row r="767947" spans="2:3" x14ac:dyDescent="0.25">
      <c r="B767947" s="74"/>
    </row>
    <row r="767948" spans="2:3" x14ac:dyDescent="0.25">
      <c r="B767948" s="74"/>
    </row>
    <row r="767949" spans="2:3" x14ac:dyDescent="0.25">
      <c r="B767949" s="74"/>
    </row>
    <row r="767950" spans="2:3" x14ac:dyDescent="0.25">
      <c r="B767950" s="74"/>
    </row>
    <row r="768001" spans="2:3" x14ac:dyDescent="0.25">
      <c r="C768001"/>
    </row>
    <row r="768002" spans="2:3" x14ac:dyDescent="0.25">
      <c r="B768002" s="74"/>
    </row>
    <row r="768003" spans="2:3" x14ac:dyDescent="0.25">
      <c r="B768003" s="74"/>
    </row>
    <row r="768004" spans="2:3" x14ac:dyDescent="0.25">
      <c r="B768004" s="74"/>
    </row>
    <row r="768005" spans="2:3" x14ac:dyDescent="0.25">
      <c r="B768005" s="74"/>
    </row>
    <row r="768006" spans="2:3" x14ac:dyDescent="0.25">
      <c r="B768006" s="74"/>
    </row>
    <row r="768007" spans="2:3" x14ac:dyDescent="0.25">
      <c r="B768007" s="74"/>
    </row>
    <row r="768008" spans="2:3" x14ac:dyDescent="0.25">
      <c r="B768008" s="74"/>
    </row>
    <row r="768009" spans="2:3" x14ac:dyDescent="0.25">
      <c r="B768009" s="74"/>
    </row>
    <row r="768010" spans="2:3" x14ac:dyDescent="0.25">
      <c r="B768010" s="74"/>
    </row>
    <row r="768011" spans="2:3" x14ac:dyDescent="0.25">
      <c r="B768011" s="74"/>
    </row>
    <row r="768012" spans="2:3" x14ac:dyDescent="0.25">
      <c r="B768012" s="74"/>
    </row>
    <row r="768013" spans="2:3" x14ac:dyDescent="0.25">
      <c r="B768013" s="74"/>
    </row>
    <row r="768014" spans="2:3" x14ac:dyDescent="0.25">
      <c r="B768014" s="74"/>
    </row>
    <row r="768065" spans="2:3" x14ac:dyDescent="0.25">
      <c r="C768065"/>
    </row>
    <row r="768066" spans="2:3" x14ac:dyDescent="0.25">
      <c r="B768066" s="74"/>
    </row>
    <row r="768067" spans="2:3" x14ac:dyDescent="0.25">
      <c r="B768067" s="74"/>
    </row>
    <row r="768068" spans="2:3" x14ac:dyDescent="0.25">
      <c r="B768068" s="74"/>
    </row>
    <row r="768069" spans="2:3" x14ac:dyDescent="0.25">
      <c r="B768069" s="74"/>
    </row>
    <row r="768070" spans="2:3" x14ac:dyDescent="0.25">
      <c r="B768070" s="74"/>
    </row>
    <row r="768071" spans="2:3" x14ac:dyDescent="0.25">
      <c r="B768071" s="74"/>
    </row>
    <row r="768072" spans="2:3" x14ac:dyDescent="0.25">
      <c r="B768072" s="74"/>
    </row>
    <row r="768073" spans="2:3" x14ac:dyDescent="0.25">
      <c r="B768073" s="74"/>
    </row>
    <row r="768074" spans="2:3" x14ac:dyDescent="0.25">
      <c r="B768074" s="74"/>
    </row>
    <row r="768075" spans="2:3" x14ac:dyDescent="0.25">
      <c r="B768075" s="74"/>
    </row>
    <row r="768076" spans="2:3" x14ac:dyDescent="0.25">
      <c r="B768076" s="74"/>
    </row>
    <row r="768077" spans="2:3" x14ac:dyDescent="0.25">
      <c r="B768077" s="74"/>
    </row>
    <row r="768078" spans="2:3" x14ac:dyDescent="0.25">
      <c r="B768078" s="74"/>
    </row>
    <row r="768129" spans="2:3" x14ac:dyDescent="0.25">
      <c r="C768129"/>
    </row>
    <row r="768130" spans="2:3" x14ac:dyDescent="0.25">
      <c r="B768130" s="74"/>
    </row>
    <row r="768131" spans="2:3" x14ac:dyDescent="0.25">
      <c r="B768131" s="74"/>
    </row>
    <row r="768132" spans="2:3" x14ac:dyDescent="0.25">
      <c r="B768132" s="74"/>
    </row>
    <row r="768133" spans="2:3" x14ac:dyDescent="0.25">
      <c r="B768133" s="74"/>
    </row>
    <row r="768134" spans="2:3" x14ac:dyDescent="0.25">
      <c r="B768134" s="74"/>
    </row>
    <row r="768135" spans="2:3" x14ac:dyDescent="0.25">
      <c r="B768135" s="74"/>
    </row>
    <row r="768136" spans="2:3" x14ac:dyDescent="0.25">
      <c r="B768136" s="74"/>
    </row>
    <row r="768137" spans="2:3" x14ac:dyDescent="0.25">
      <c r="B768137" s="74"/>
    </row>
    <row r="768138" spans="2:3" x14ac:dyDescent="0.25">
      <c r="B768138" s="74"/>
    </row>
    <row r="768139" spans="2:3" x14ac:dyDescent="0.25">
      <c r="B768139" s="74"/>
    </row>
    <row r="768140" spans="2:3" x14ac:dyDescent="0.25">
      <c r="B768140" s="74"/>
    </row>
    <row r="768141" spans="2:3" x14ac:dyDescent="0.25">
      <c r="B768141" s="74"/>
    </row>
    <row r="768142" spans="2:3" x14ac:dyDescent="0.25">
      <c r="B768142" s="74"/>
    </row>
    <row r="768193" spans="2:3" x14ac:dyDescent="0.25">
      <c r="C768193"/>
    </row>
    <row r="768194" spans="2:3" x14ac:dyDescent="0.25">
      <c r="B768194" s="74"/>
    </row>
    <row r="768195" spans="2:3" x14ac:dyDescent="0.25">
      <c r="B768195" s="74"/>
    </row>
    <row r="768196" spans="2:3" x14ac:dyDescent="0.25">
      <c r="B768196" s="74"/>
    </row>
    <row r="768197" spans="2:3" x14ac:dyDescent="0.25">
      <c r="B768197" s="74"/>
    </row>
    <row r="768198" spans="2:3" x14ac:dyDescent="0.25">
      <c r="B768198" s="74"/>
    </row>
    <row r="768199" spans="2:3" x14ac:dyDescent="0.25">
      <c r="B768199" s="74"/>
    </row>
    <row r="768200" spans="2:3" x14ac:dyDescent="0.25">
      <c r="B768200" s="74"/>
    </row>
    <row r="768201" spans="2:3" x14ac:dyDescent="0.25">
      <c r="B768201" s="74"/>
    </row>
    <row r="768202" spans="2:3" x14ac:dyDescent="0.25">
      <c r="B768202" s="74"/>
    </row>
    <row r="768203" spans="2:3" x14ac:dyDescent="0.25">
      <c r="B768203" s="74"/>
    </row>
    <row r="768204" spans="2:3" x14ac:dyDescent="0.25">
      <c r="B768204" s="74"/>
    </row>
    <row r="768205" spans="2:3" x14ac:dyDescent="0.25">
      <c r="B768205" s="74"/>
    </row>
    <row r="768206" spans="2:3" x14ac:dyDescent="0.25">
      <c r="B768206" s="74"/>
    </row>
    <row r="768257" spans="2:3" x14ac:dyDescent="0.25">
      <c r="C768257"/>
    </row>
    <row r="768258" spans="2:3" x14ac:dyDescent="0.25">
      <c r="B768258" s="74"/>
    </row>
    <row r="768259" spans="2:3" x14ac:dyDescent="0.25">
      <c r="B768259" s="74"/>
    </row>
    <row r="768260" spans="2:3" x14ac:dyDescent="0.25">
      <c r="B768260" s="74"/>
    </row>
    <row r="768261" spans="2:3" x14ac:dyDescent="0.25">
      <c r="B768261" s="74"/>
    </row>
    <row r="768262" spans="2:3" x14ac:dyDescent="0.25">
      <c r="B768262" s="74"/>
    </row>
    <row r="768263" spans="2:3" x14ac:dyDescent="0.25">
      <c r="B768263" s="74"/>
    </row>
    <row r="768264" spans="2:3" x14ac:dyDescent="0.25">
      <c r="B768264" s="74"/>
    </row>
    <row r="768265" spans="2:3" x14ac:dyDescent="0.25">
      <c r="B768265" s="74"/>
    </row>
    <row r="768266" spans="2:3" x14ac:dyDescent="0.25">
      <c r="B768266" s="74"/>
    </row>
    <row r="768267" spans="2:3" x14ac:dyDescent="0.25">
      <c r="B768267" s="74"/>
    </row>
    <row r="768268" spans="2:3" x14ac:dyDescent="0.25">
      <c r="B768268" s="74"/>
    </row>
    <row r="768269" spans="2:3" x14ac:dyDescent="0.25">
      <c r="B768269" s="74"/>
    </row>
    <row r="768270" spans="2:3" x14ac:dyDescent="0.25">
      <c r="B768270" s="74"/>
    </row>
    <row r="768321" spans="2:3" x14ac:dyDescent="0.25">
      <c r="C768321"/>
    </row>
    <row r="768322" spans="2:3" x14ac:dyDescent="0.25">
      <c r="B768322" s="74"/>
    </row>
    <row r="768323" spans="2:3" x14ac:dyDescent="0.25">
      <c r="B768323" s="74"/>
    </row>
    <row r="768324" spans="2:3" x14ac:dyDescent="0.25">
      <c r="B768324" s="74"/>
    </row>
    <row r="768325" spans="2:3" x14ac:dyDescent="0.25">
      <c r="B768325" s="74"/>
    </row>
    <row r="768326" spans="2:3" x14ac:dyDescent="0.25">
      <c r="B768326" s="74"/>
    </row>
    <row r="768327" spans="2:3" x14ac:dyDescent="0.25">
      <c r="B768327" s="74"/>
    </row>
    <row r="768328" spans="2:3" x14ac:dyDescent="0.25">
      <c r="B768328" s="74"/>
    </row>
    <row r="768329" spans="2:3" x14ac:dyDescent="0.25">
      <c r="B768329" s="74"/>
    </row>
    <row r="768330" spans="2:3" x14ac:dyDescent="0.25">
      <c r="B768330" s="74"/>
    </row>
    <row r="768331" spans="2:3" x14ac:dyDescent="0.25">
      <c r="B768331" s="74"/>
    </row>
    <row r="768332" spans="2:3" x14ac:dyDescent="0.25">
      <c r="B768332" s="74"/>
    </row>
    <row r="768333" spans="2:3" x14ac:dyDescent="0.25">
      <c r="B768333" s="74"/>
    </row>
    <row r="768334" spans="2:3" x14ac:dyDescent="0.25">
      <c r="B768334" s="74"/>
    </row>
    <row r="768385" spans="2:3" x14ac:dyDescent="0.25">
      <c r="C768385"/>
    </row>
    <row r="768386" spans="2:3" x14ac:dyDescent="0.25">
      <c r="B768386" s="74"/>
    </row>
    <row r="768387" spans="2:3" x14ac:dyDescent="0.25">
      <c r="B768387" s="74"/>
    </row>
    <row r="768388" spans="2:3" x14ac:dyDescent="0.25">
      <c r="B768388" s="74"/>
    </row>
    <row r="768389" spans="2:3" x14ac:dyDescent="0.25">
      <c r="B768389" s="74"/>
    </row>
    <row r="768390" spans="2:3" x14ac:dyDescent="0.25">
      <c r="B768390" s="74"/>
    </row>
    <row r="768391" spans="2:3" x14ac:dyDescent="0.25">
      <c r="B768391" s="74"/>
    </row>
    <row r="768392" spans="2:3" x14ac:dyDescent="0.25">
      <c r="B768392" s="74"/>
    </row>
    <row r="768393" spans="2:3" x14ac:dyDescent="0.25">
      <c r="B768393" s="74"/>
    </row>
    <row r="768394" spans="2:3" x14ac:dyDescent="0.25">
      <c r="B768394" s="74"/>
    </row>
    <row r="768395" spans="2:3" x14ac:dyDescent="0.25">
      <c r="B768395" s="74"/>
    </row>
    <row r="768396" spans="2:3" x14ac:dyDescent="0.25">
      <c r="B768396" s="74"/>
    </row>
    <row r="768397" spans="2:3" x14ac:dyDescent="0.25">
      <c r="B768397" s="74"/>
    </row>
    <row r="768398" spans="2:3" x14ac:dyDescent="0.25">
      <c r="B768398" s="74"/>
    </row>
    <row r="768449" spans="2:3" x14ac:dyDescent="0.25">
      <c r="C768449"/>
    </row>
    <row r="768450" spans="2:3" x14ac:dyDescent="0.25">
      <c r="B768450" s="74"/>
    </row>
    <row r="768451" spans="2:3" x14ac:dyDescent="0.25">
      <c r="B768451" s="74"/>
    </row>
    <row r="768452" spans="2:3" x14ac:dyDescent="0.25">
      <c r="B768452" s="74"/>
    </row>
    <row r="768453" spans="2:3" x14ac:dyDescent="0.25">
      <c r="B768453" s="74"/>
    </row>
    <row r="768454" spans="2:3" x14ac:dyDescent="0.25">
      <c r="B768454" s="74"/>
    </row>
    <row r="768455" spans="2:3" x14ac:dyDescent="0.25">
      <c r="B768455" s="74"/>
    </row>
    <row r="768456" spans="2:3" x14ac:dyDescent="0.25">
      <c r="B768456" s="74"/>
    </row>
    <row r="768457" spans="2:3" x14ac:dyDescent="0.25">
      <c r="B768457" s="74"/>
    </row>
    <row r="768458" spans="2:3" x14ac:dyDescent="0.25">
      <c r="B768458" s="74"/>
    </row>
    <row r="768459" spans="2:3" x14ac:dyDescent="0.25">
      <c r="B768459" s="74"/>
    </row>
    <row r="768460" spans="2:3" x14ac:dyDescent="0.25">
      <c r="B768460" s="74"/>
    </row>
    <row r="768461" spans="2:3" x14ac:dyDescent="0.25">
      <c r="B768461" s="74"/>
    </row>
    <row r="768462" spans="2:3" x14ac:dyDescent="0.25">
      <c r="B768462" s="74"/>
    </row>
    <row r="768513" spans="2:3" x14ac:dyDescent="0.25">
      <c r="C768513"/>
    </row>
    <row r="768514" spans="2:3" x14ac:dyDescent="0.25">
      <c r="B768514" s="74"/>
    </row>
    <row r="768515" spans="2:3" x14ac:dyDescent="0.25">
      <c r="B768515" s="74"/>
    </row>
    <row r="768516" spans="2:3" x14ac:dyDescent="0.25">
      <c r="B768516" s="74"/>
    </row>
    <row r="768517" spans="2:3" x14ac:dyDescent="0.25">
      <c r="B768517" s="74"/>
    </row>
    <row r="768518" spans="2:3" x14ac:dyDescent="0.25">
      <c r="B768518" s="74"/>
    </row>
    <row r="768519" spans="2:3" x14ac:dyDescent="0.25">
      <c r="B768519" s="74"/>
    </row>
    <row r="768520" spans="2:3" x14ac:dyDescent="0.25">
      <c r="B768520" s="74"/>
    </row>
    <row r="768521" spans="2:3" x14ac:dyDescent="0.25">
      <c r="B768521" s="74"/>
    </row>
    <row r="768522" spans="2:3" x14ac:dyDescent="0.25">
      <c r="B768522" s="74"/>
    </row>
    <row r="768523" spans="2:3" x14ac:dyDescent="0.25">
      <c r="B768523" s="74"/>
    </row>
    <row r="768524" spans="2:3" x14ac:dyDescent="0.25">
      <c r="B768524" s="74"/>
    </row>
    <row r="768525" spans="2:3" x14ac:dyDescent="0.25">
      <c r="B768525" s="74"/>
    </row>
    <row r="768526" spans="2:3" x14ac:dyDescent="0.25">
      <c r="B768526" s="74"/>
    </row>
    <row r="768577" spans="2:3" x14ac:dyDescent="0.25">
      <c r="C768577"/>
    </row>
    <row r="768578" spans="2:3" x14ac:dyDescent="0.25">
      <c r="B768578" s="74"/>
    </row>
    <row r="768579" spans="2:3" x14ac:dyDescent="0.25">
      <c r="B768579" s="74"/>
    </row>
    <row r="768580" spans="2:3" x14ac:dyDescent="0.25">
      <c r="B768580" s="74"/>
    </row>
    <row r="768581" spans="2:3" x14ac:dyDescent="0.25">
      <c r="B768581" s="74"/>
    </row>
    <row r="768582" spans="2:3" x14ac:dyDescent="0.25">
      <c r="B768582" s="74"/>
    </row>
    <row r="768583" spans="2:3" x14ac:dyDescent="0.25">
      <c r="B768583" s="74"/>
    </row>
    <row r="768584" spans="2:3" x14ac:dyDescent="0.25">
      <c r="B768584" s="74"/>
    </row>
    <row r="768585" spans="2:3" x14ac:dyDescent="0.25">
      <c r="B768585" s="74"/>
    </row>
    <row r="768586" spans="2:3" x14ac:dyDescent="0.25">
      <c r="B768586" s="74"/>
    </row>
    <row r="768587" spans="2:3" x14ac:dyDescent="0.25">
      <c r="B768587" s="74"/>
    </row>
    <row r="768588" spans="2:3" x14ac:dyDescent="0.25">
      <c r="B768588" s="74"/>
    </row>
    <row r="768589" spans="2:3" x14ac:dyDescent="0.25">
      <c r="B768589" s="74"/>
    </row>
    <row r="768590" spans="2:3" x14ac:dyDescent="0.25">
      <c r="B768590" s="74"/>
    </row>
    <row r="768641" spans="2:3" x14ac:dyDescent="0.25">
      <c r="C768641"/>
    </row>
    <row r="768642" spans="2:3" x14ac:dyDescent="0.25">
      <c r="B768642" s="74"/>
    </row>
    <row r="768643" spans="2:3" x14ac:dyDescent="0.25">
      <c r="B768643" s="74"/>
    </row>
    <row r="768644" spans="2:3" x14ac:dyDescent="0.25">
      <c r="B768644" s="74"/>
    </row>
    <row r="768645" spans="2:3" x14ac:dyDescent="0.25">
      <c r="B768645" s="74"/>
    </row>
    <row r="768646" spans="2:3" x14ac:dyDescent="0.25">
      <c r="B768646" s="74"/>
    </row>
    <row r="768647" spans="2:3" x14ac:dyDescent="0.25">
      <c r="B768647" s="74"/>
    </row>
    <row r="768648" spans="2:3" x14ac:dyDescent="0.25">
      <c r="B768648" s="74"/>
    </row>
    <row r="768649" spans="2:3" x14ac:dyDescent="0.25">
      <c r="B768649" s="74"/>
    </row>
    <row r="768650" spans="2:3" x14ac:dyDescent="0.25">
      <c r="B768650" s="74"/>
    </row>
    <row r="768651" spans="2:3" x14ac:dyDescent="0.25">
      <c r="B768651" s="74"/>
    </row>
    <row r="768652" spans="2:3" x14ac:dyDescent="0.25">
      <c r="B768652" s="74"/>
    </row>
    <row r="768653" spans="2:3" x14ac:dyDescent="0.25">
      <c r="B768653" s="74"/>
    </row>
    <row r="768654" spans="2:3" x14ac:dyDescent="0.25">
      <c r="B768654" s="74"/>
    </row>
    <row r="768705" spans="2:3" x14ac:dyDescent="0.25">
      <c r="C768705"/>
    </row>
    <row r="768706" spans="2:3" x14ac:dyDescent="0.25">
      <c r="B768706" s="74"/>
    </row>
    <row r="768707" spans="2:3" x14ac:dyDescent="0.25">
      <c r="B768707" s="74"/>
    </row>
    <row r="768708" spans="2:3" x14ac:dyDescent="0.25">
      <c r="B768708" s="74"/>
    </row>
    <row r="768709" spans="2:3" x14ac:dyDescent="0.25">
      <c r="B768709" s="74"/>
    </row>
    <row r="768710" spans="2:3" x14ac:dyDescent="0.25">
      <c r="B768710" s="74"/>
    </row>
    <row r="768711" spans="2:3" x14ac:dyDescent="0.25">
      <c r="B768711" s="74"/>
    </row>
    <row r="768712" spans="2:3" x14ac:dyDescent="0.25">
      <c r="B768712" s="74"/>
    </row>
    <row r="768713" spans="2:3" x14ac:dyDescent="0.25">
      <c r="B768713" s="74"/>
    </row>
    <row r="768714" spans="2:3" x14ac:dyDescent="0.25">
      <c r="B768714" s="74"/>
    </row>
    <row r="768715" spans="2:3" x14ac:dyDescent="0.25">
      <c r="B768715" s="74"/>
    </row>
    <row r="768716" spans="2:3" x14ac:dyDescent="0.25">
      <c r="B768716" s="74"/>
    </row>
    <row r="768717" spans="2:3" x14ac:dyDescent="0.25">
      <c r="B768717" s="74"/>
    </row>
    <row r="768718" spans="2:3" x14ac:dyDescent="0.25">
      <c r="B768718" s="74"/>
    </row>
    <row r="768769" spans="2:3" x14ac:dyDescent="0.25">
      <c r="C768769"/>
    </row>
    <row r="768770" spans="2:3" x14ac:dyDescent="0.25">
      <c r="B768770" s="74"/>
    </row>
    <row r="768771" spans="2:3" x14ac:dyDescent="0.25">
      <c r="B768771" s="74"/>
    </row>
    <row r="768772" spans="2:3" x14ac:dyDescent="0.25">
      <c r="B768772" s="74"/>
    </row>
    <row r="768773" spans="2:3" x14ac:dyDescent="0.25">
      <c r="B768773" s="74"/>
    </row>
    <row r="768774" spans="2:3" x14ac:dyDescent="0.25">
      <c r="B768774" s="74"/>
    </row>
    <row r="768775" spans="2:3" x14ac:dyDescent="0.25">
      <c r="B768775" s="74"/>
    </row>
    <row r="768776" spans="2:3" x14ac:dyDescent="0.25">
      <c r="B768776" s="74"/>
    </row>
    <row r="768777" spans="2:3" x14ac:dyDescent="0.25">
      <c r="B768777" s="74"/>
    </row>
    <row r="768778" spans="2:3" x14ac:dyDescent="0.25">
      <c r="B768778" s="74"/>
    </row>
    <row r="768779" spans="2:3" x14ac:dyDescent="0.25">
      <c r="B768779" s="74"/>
    </row>
    <row r="768780" spans="2:3" x14ac:dyDescent="0.25">
      <c r="B768780" s="74"/>
    </row>
    <row r="768781" spans="2:3" x14ac:dyDescent="0.25">
      <c r="B768781" s="74"/>
    </row>
    <row r="768782" spans="2:3" x14ac:dyDescent="0.25">
      <c r="B768782" s="74"/>
    </row>
    <row r="768833" spans="2:3" x14ac:dyDescent="0.25">
      <c r="C768833"/>
    </row>
    <row r="768834" spans="2:3" x14ac:dyDescent="0.25">
      <c r="B768834" s="74"/>
    </row>
    <row r="768835" spans="2:3" x14ac:dyDescent="0.25">
      <c r="B768835" s="74"/>
    </row>
    <row r="768836" spans="2:3" x14ac:dyDescent="0.25">
      <c r="B768836" s="74"/>
    </row>
    <row r="768837" spans="2:3" x14ac:dyDescent="0.25">
      <c r="B768837" s="74"/>
    </row>
    <row r="768838" spans="2:3" x14ac:dyDescent="0.25">
      <c r="B768838" s="74"/>
    </row>
    <row r="768839" spans="2:3" x14ac:dyDescent="0.25">
      <c r="B768839" s="74"/>
    </row>
    <row r="768840" spans="2:3" x14ac:dyDescent="0.25">
      <c r="B768840" s="74"/>
    </row>
    <row r="768841" spans="2:3" x14ac:dyDescent="0.25">
      <c r="B768841" s="74"/>
    </row>
    <row r="768842" spans="2:3" x14ac:dyDescent="0.25">
      <c r="B768842" s="74"/>
    </row>
    <row r="768843" spans="2:3" x14ac:dyDescent="0.25">
      <c r="B768843" s="74"/>
    </row>
    <row r="768844" spans="2:3" x14ac:dyDescent="0.25">
      <c r="B768844" s="74"/>
    </row>
    <row r="768845" spans="2:3" x14ac:dyDescent="0.25">
      <c r="B768845" s="74"/>
    </row>
    <row r="768846" spans="2:3" x14ac:dyDescent="0.25">
      <c r="B768846" s="74"/>
    </row>
    <row r="768897" spans="2:3" x14ac:dyDescent="0.25">
      <c r="C768897"/>
    </row>
    <row r="768898" spans="2:3" x14ac:dyDescent="0.25">
      <c r="B768898" s="74"/>
    </row>
    <row r="768899" spans="2:3" x14ac:dyDescent="0.25">
      <c r="B768899" s="74"/>
    </row>
    <row r="768900" spans="2:3" x14ac:dyDescent="0.25">
      <c r="B768900" s="74"/>
    </row>
    <row r="768901" spans="2:3" x14ac:dyDescent="0.25">
      <c r="B768901" s="74"/>
    </row>
    <row r="768902" spans="2:3" x14ac:dyDescent="0.25">
      <c r="B768902" s="74"/>
    </row>
    <row r="768903" spans="2:3" x14ac:dyDescent="0.25">
      <c r="B768903" s="74"/>
    </row>
    <row r="768904" spans="2:3" x14ac:dyDescent="0.25">
      <c r="B768904" s="74"/>
    </row>
    <row r="768905" spans="2:3" x14ac:dyDescent="0.25">
      <c r="B768905" s="74"/>
    </row>
    <row r="768906" spans="2:3" x14ac:dyDescent="0.25">
      <c r="B768906" s="74"/>
    </row>
    <row r="768907" spans="2:3" x14ac:dyDescent="0.25">
      <c r="B768907" s="74"/>
    </row>
    <row r="768908" spans="2:3" x14ac:dyDescent="0.25">
      <c r="B768908" s="74"/>
    </row>
    <row r="768909" spans="2:3" x14ac:dyDescent="0.25">
      <c r="B768909" s="74"/>
    </row>
    <row r="768910" spans="2:3" x14ac:dyDescent="0.25">
      <c r="B768910" s="74"/>
    </row>
    <row r="768961" spans="2:3" x14ac:dyDescent="0.25">
      <c r="C768961"/>
    </row>
    <row r="768962" spans="2:3" x14ac:dyDescent="0.25">
      <c r="B768962" s="74"/>
    </row>
    <row r="768963" spans="2:3" x14ac:dyDescent="0.25">
      <c r="B768963" s="74"/>
    </row>
    <row r="768964" spans="2:3" x14ac:dyDescent="0.25">
      <c r="B768964" s="74"/>
    </row>
    <row r="768965" spans="2:3" x14ac:dyDescent="0.25">
      <c r="B768965" s="74"/>
    </row>
    <row r="768966" spans="2:3" x14ac:dyDescent="0.25">
      <c r="B768966" s="74"/>
    </row>
    <row r="768967" spans="2:3" x14ac:dyDescent="0.25">
      <c r="B768967" s="74"/>
    </row>
    <row r="768968" spans="2:3" x14ac:dyDescent="0.25">
      <c r="B768968" s="74"/>
    </row>
    <row r="768969" spans="2:3" x14ac:dyDescent="0.25">
      <c r="B768969" s="74"/>
    </row>
    <row r="768970" spans="2:3" x14ac:dyDescent="0.25">
      <c r="B768970" s="74"/>
    </row>
    <row r="768971" spans="2:3" x14ac:dyDescent="0.25">
      <c r="B768971" s="74"/>
    </row>
    <row r="768972" spans="2:3" x14ac:dyDescent="0.25">
      <c r="B768972" s="74"/>
    </row>
    <row r="768973" spans="2:3" x14ac:dyDescent="0.25">
      <c r="B768973" s="74"/>
    </row>
    <row r="768974" spans="2:3" x14ac:dyDescent="0.25">
      <c r="B768974" s="74"/>
    </row>
    <row r="769025" spans="2:3" x14ac:dyDescent="0.25">
      <c r="C769025"/>
    </row>
    <row r="769026" spans="2:3" x14ac:dyDescent="0.25">
      <c r="B769026" s="74"/>
    </row>
    <row r="769027" spans="2:3" x14ac:dyDescent="0.25">
      <c r="B769027" s="74"/>
    </row>
    <row r="769028" spans="2:3" x14ac:dyDescent="0.25">
      <c r="B769028" s="74"/>
    </row>
    <row r="769029" spans="2:3" x14ac:dyDescent="0.25">
      <c r="B769029" s="74"/>
    </row>
    <row r="769030" spans="2:3" x14ac:dyDescent="0.25">
      <c r="B769030" s="74"/>
    </row>
    <row r="769031" spans="2:3" x14ac:dyDescent="0.25">
      <c r="B769031" s="74"/>
    </row>
    <row r="769032" spans="2:3" x14ac:dyDescent="0.25">
      <c r="B769032" s="74"/>
    </row>
    <row r="769033" spans="2:3" x14ac:dyDescent="0.25">
      <c r="B769033" s="74"/>
    </row>
    <row r="769034" spans="2:3" x14ac:dyDescent="0.25">
      <c r="B769034" s="74"/>
    </row>
    <row r="769035" spans="2:3" x14ac:dyDescent="0.25">
      <c r="B769035" s="74"/>
    </row>
    <row r="769036" spans="2:3" x14ac:dyDescent="0.25">
      <c r="B769036" s="74"/>
    </row>
    <row r="769037" spans="2:3" x14ac:dyDescent="0.25">
      <c r="B769037" s="74"/>
    </row>
    <row r="769038" spans="2:3" x14ac:dyDescent="0.25">
      <c r="B769038" s="74"/>
    </row>
    <row r="769089" spans="2:3" x14ac:dyDescent="0.25">
      <c r="C769089"/>
    </row>
    <row r="769090" spans="2:3" x14ac:dyDescent="0.25">
      <c r="B769090" s="74"/>
    </row>
    <row r="769091" spans="2:3" x14ac:dyDescent="0.25">
      <c r="B769091" s="74"/>
    </row>
    <row r="769092" spans="2:3" x14ac:dyDescent="0.25">
      <c r="B769092" s="74"/>
    </row>
    <row r="769093" spans="2:3" x14ac:dyDescent="0.25">
      <c r="B769093" s="74"/>
    </row>
    <row r="769094" spans="2:3" x14ac:dyDescent="0.25">
      <c r="B769094" s="74"/>
    </row>
    <row r="769095" spans="2:3" x14ac:dyDescent="0.25">
      <c r="B769095" s="74"/>
    </row>
    <row r="769096" spans="2:3" x14ac:dyDescent="0.25">
      <c r="B769096" s="74"/>
    </row>
    <row r="769097" spans="2:3" x14ac:dyDescent="0.25">
      <c r="B769097" s="74"/>
    </row>
    <row r="769098" spans="2:3" x14ac:dyDescent="0.25">
      <c r="B769098" s="74"/>
    </row>
    <row r="769099" spans="2:3" x14ac:dyDescent="0.25">
      <c r="B769099" s="74"/>
    </row>
    <row r="769100" spans="2:3" x14ac:dyDescent="0.25">
      <c r="B769100" s="74"/>
    </row>
    <row r="769101" spans="2:3" x14ac:dyDescent="0.25">
      <c r="B769101" s="74"/>
    </row>
    <row r="769102" spans="2:3" x14ac:dyDescent="0.25">
      <c r="B769102" s="74"/>
    </row>
    <row r="769153" spans="2:3" x14ac:dyDescent="0.25">
      <c r="C769153"/>
    </row>
    <row r="769154" spans="2:3" x14ac:dyDescent="0.25">
      <c r="B769154" s="74"/>
    </row>
    <row r="769155" spans="2:3" x14ac:dyDescent="0.25">
      <c r="B769155" s="74"/>
    </row>
    <row r="769156" spans="2:3" x14ac:dyDescent="0.25">
      <c r="B769156" s="74"/>
    </row>
    <row r="769157" spans="2:3" x14ac:dyDescent="0.25">
      <c r="B769157" s="74"/>
    </row>
    <row r="769158" spans="2:3" x14ac:dyDescent="0.25">
      <c r="B769158" s="74"/>
    </row>
    <row r="769159" spans="2:3" x14ac:dyDescent="0.25">
      <c r="B769159" s="74"/>
    </row>
    <row r="769160" spans="2:3" x14ac:dyDescent="0.25">
      <c r="B769160" s="74"/>
    </row>
    <row r="769161" spans="2:3" x14ac:dyDescent="0.25">
      <c r="B769161" s="74"/>
    </row>
    <row r="769162" spans="2:3" x14ac:dyDescent="0.25">
      <c r="B769162" s="74"/>
    </row>
    <row r="769163" spans="2:3" x14ac:dyDescent="0.25">
      <c r="B769163" s="74"/>
    </row>
    <row r="769164" spans="2:3" x14ac:dyDescent="0.25">
      <c r="B769164" s="74"/>
    </row>
    <row r="769165" spans="2:3" x14ac:dyDescent="0.25">
      <c r="B769165" s="74"/>
    </row>
    <row r="769166" spans="2:3" x14ac:dyDescent="0.25">
      <c r="B769166" s="74"/>
    </row>
    <row r="769217" spans="2:3" x14ac:dyDescent="0.25">
      <c r="C769217"/>
    </row>
    <row r="769218" spans="2:3" x14ac:dyDescent="0.25">
      <c r="B769218" s="74"/>
    </row>
    <row r="769219" spans="2:3" x14ac:dyDescent="0.25">
      <c r="B769219" s="74"/>
    </row>
    <row r="769220" spans="2:3" x14ac:dyDescent="0.25">
      <c r="B769220" s="74"/>
    </row>
    <row r="769221" spans="2:3" x14ac:dyDescent="0.25">
      <c r="B769221" s="74"/>
    </row>
    <row r="769222" spans="2:3" x14ac:dyDescent="0.25">
      <c r="B769222" s="74"/>
    </row>
    <row r="769223" spans="2:3" x14ac:dyDescent="0.25">
      <c r="B769223" s="74"/>
    </row>
    <row r="769224" spans="2:3" x14ac:dyDescent="0.25">
      <c r="B769224" s="74"/>
    </row>
    <row r="769225" spans="2:3" x14ac:dyDescent="0.25">
      <c r="B769225" s="74"/>
    </row>
    <row r="769226" spans="2:3" x14ac:dyDescent="0.25">
      <c r="B769226" s="74"/>
    </row>
    <row r="769227" spans="2:3" x14ac:dyDescent="0.25">
      <c r="B769227" s="74"/>
    </row>
    <row r="769228" spans="2:3" x14ac:dyDescent="0.25">
      <c r="B769228" s="74"/>
    </row>
    <row r="769229" spans="2:3" x14ac:dyDescent="0.25">
      <c r="B769229" s="74"/>
    </row>
    <row r="769230" spans="2:3" x14ac:dyDescent="0.25">
      <c r="B769230" s="74"/>
    </row>
    <row r="769281" spans="2:3" x14ac:dyDescent="0.25">
      <c r="C769281"/>
    </row>
    <row r="769282" spans="2:3" x14ac:dyDescent="0.25">
      <c r="B769282" s="74"/>
    </row>
    <row r="769283" spans="2:3" x14ac:dyDescent="0.25">
      <c r="B769283" s="74"/>
    </row>
    <row r="769284" spans="2:3" x14ac:dyDescent="0.25">
      <c r="B769284" s="74"/>
    </row>
    <row r="769285" spans="2:3" x14ac:dyDescent="0.25">
      <c r="B769285" s="74"/>
    </row>
    <row r="769286" spans="2:3" x14ac:dyDescent="0.25">
      <c r="B769286" s="74"/>
    </row>
    <row r="769287" spans="2:3" x14ac:dyDescent="0.25">
      <c r="B769287" s="74"/>
    </row>
    <row r="769288" spans="2:3" x14ac:dyDescent="0.25">
      <c r="B769288" s="74"/>
    </row>
    <row r="769289" spans="2:3" x14ac:dyDescent="0.25">
      <c r="B769289" s="74"/>
    </row>
    <row r="769290" spans="2:3" x14ac:dyDescent="0.25">
      <c r="B769290" s="74"/>
    </row>
    <row r="769291" spans="2:3" x14ac:dyDescent="0.25">
      <c r="B769291" s="74"/>
    </row>
    <row r="769292" spans="2:3" x14ac:dyDescent="0.25">
      <c r="B769292" s="74"/>
    </row>
    <row r="769293" spans="2:3" x14ac:dyDescent="0.25">
      <c r="B769293" s="74"/>
    </row>
    <row r="769294" spans="2:3" x14ac:dyDescent="0.25">
      <c r="B769294" s="74"/>
    </row>
    <row r="769345" spans="2:3" x14ac:dyDescent="0.25">
      <c r="C769345"/>
    </row>
    <row r="769346" spans="2:3" x14ac:dyDescent="0.25">
      <c r="B769346" s="74"/>
    </row>
    <row r="769347" spans="2:3" x14ac:dyDescent="0.25">
      <c r="B769347" s="74"/>
    </row>
    <row r="769348" spans="2:3" x14ac:dyDescent="0.25">
      <c r="B769348" s="74"/>
    </row>
    <row r="769349" spans="2:3" x14ac:dyDescent="0.25">
      <c r="B769349" s="74"/>
    </row>
    <row r="769350" spans="2:3" x14ac:dyDescent="0.25">
      <c r="B769350" s="74"/>
    </row>
    <row r="769351" spans="2:3" x14ac:dyDescent="0.25">
      <c r="B769351" s="74"/>
    </row>
    <row r="769352" spans="2:3" x14ac:dyDescent="0.25">
      <c r="B769352" s="74"/>
    </row>
    <row r="769353" spans="2:3" x14ac:dyDescent="0.25">
      <c r="B769353" s="74"/>
    </row>
    <row r="769354" spans="2:3" x14ac:dyDescent="0.25">
      <c r="B769354" s="74"/>
    </row>
    <row r="769355" spans="2:3" x14ac:dyDescent="0.25">
      <c r="B769355" s="74"/>
    </row>
    <row r="769356" spans="2:3" x14ac:dyDescent="0.25">
      <c r="B769356" s="74"/>
    </row>
    <row r="769357" spans="2:3" x14ac:dyDescent="0.25">
      <c r="B769357" s="74"/>
    </row>
    <row r="769358" spans="2:3" x14ac:dyDescent="0.25">
      <c r="B769358" s="74"/>
    </row>
    <row r="769409" spans="2:3" x14ac:dyDescent="0.25">
      <c r="C769409"/>
    </row>
    <row r="769410" spans="2:3" x14ac:dyDescent="0.25">
      <c r="B769410" s="74"/>
    </row>
    <row r="769411" spans="2:3" x14ac:dyDescent="0.25">
      <c r="B769411" s="74"/>
    </row>
    <row r="769412" spans="2:3" x14ac:dyDescent="0.25">
      <c r="B769412" s="74"/>
    </row>
    <row r="769413" spans="2:3" x14ac:dyDescent="0.25">
      <c r="B769413" s="74"/>
    </row>
    <row r="769414" spans="2:3" x14ac:dyDescent="0.25">
      <c r="B769414" s="74"/>
    </row>
    <row r="769415" spans="2:3" x14ac:dyDescent="0.25">
      <c r="B769415" s="74"/>
    </row>
    <row r="769416" spans="2:3" x14ac:dyDescent="0.25">
      <c r="B769416" s="74"/>
    </row>
    <row r="769417" spans="2:3" x14ac:dyDescent="0.25">
      <c r="B769417" s="74"/>
    </row>
    <row r="769418" spans="2:3" x14ac:dyDescent="0.25">
      <c r="B769418" s="74"/>
    </row>
    <row r="769419" spans="2:3" x14ac:dyDescent="0.25">
      <c r="B769419" s="74"/>
    </row>
    <row r="769420" spans="2:3" x14ac:dyDescent="0.25">
      <c r="B769420" s="74"/>
    </row>
    <row r="769421" spans="2:3" x14ac:dyDescent="0.25">
      <c r="B769421" s="74"/>
    </row>
    <row r="769422" spans="2:3" x14ac:dyDescent="0.25">
      <c r="B769422" s="74"/>
    </row>
    <row r="769473" spans="2:3" x14ac:dyDescent="0.25">
      <c r="C769473"/>
    </row>
    <row r="769474" spans="2:3" x14ac:dyDescent="0.25">
      <c r="B769474" s="74"/>
    </row>
    <row r="769475" spans="2:3" x14ac:dyDescent="0.25">
      <c r="B769475" s="74"/>
    </row>
    <row r="769476" spans="2:3" x14ac:dyDescent="0.25">
      <c r="B769476" s="74"/>
    </row>
    <row r="769477" spans="2:3" x14ac:dyDescent="0.25">
      <c r="B769477" s="74"/>
    </row>
    <row r="769478" spans="2:3" x14ac:dyDescent="0.25">
      <c r="B769478" s="74"/>
    </row>
    <row r="769479" spans="2:3" x14ac:dyDescent="0.25">
      <c r="B769479" s="74"/>
    </row>
    <row r="769480" spans="2:3" x14ac:dyDescent="0.25">
      <c r="B769480" s="74"/>
    </row>
    <row r="769481" spans="2:3" x14ac:dyDescent="0.25">
      <c r="B769481" s="74"/>
    </row>
    <row r="769482" spans="2:3" x14ac:dyDescent="0.25">
      <c r="B769482" s="74"/>
    </row>
    <row r="769483" spans="2:3" x14ac:dyDescent="0.25">
      <c r="B769483" s="74"/>
    </row>
    <row r="769484" spans="2:3" x14ac:dyDescent="0.25">
      <c r="B769484" s="74"/>
    </row>
    <row r="769485" spans="2:3" x14ac:dyDescent="0.25">
      <c r="B769485" s="74"/>
    </row>
    <row r="769486" spans="2:3" x14ac:dyDescent="0.25">
      <c r="B769486" s="74"/>
    </row>
    <row r="769537" spans="2:3" x14ac:dyDescent="0.25">
      <c r="C769537"/>
    </row>
    <row r="769538" spans="2:3" x14ac:dyDescent="0.25">
      <c r="B769538" s="74"/>
    </row>
    <row r="769539" spans="2:3" x14ac:dyDescent="0.25">
      <c r="B769539" s="74"/>
    </row>
    <row r="769540" spans="2:3" x14ac:dyDescent="0.25">
      <c r="B769540" s="74"/>
    </row>
    <row r="769541" spans="2:3" x14ac:dyDescent="0.25">
      <c r="B769541" s="74"/>
    </row>
    <row r="769542" spans="2:3" x14ac:dyDescent="0.25">
      <c r="B769542" s="74"/>
    </row>
    <row r="769543" spans="2:3" x14ac:dyDescent="0.25">
      <c r="B769543" s="74"/>
    </row>
    <row r="769544" spans="2:3" x14ac:dyDescent="0.25">
      <c r="B769544" s="74"/>
    </row>
    <row r="769545" spans="2:3" x14ac:dyDescent="0.25">
      <c r="B769545" s="74"/>
    </row>
    <row r="769546" spans="2:3" x14ac:dyDescent="0.25">
      <c r="B769546" s="74"/>
    </row>
    <row r="769547" spans="2:3" x14ac:dyDescent="0.25">
      <c r="B769547" s="74"/>
    </row>
    <row r="769548" spans="2:3" x14ac:dyDescent="0.25">
      <c r="B769548" s="74"/>
    </row>
    <row r="769549" spans="2:3" x14ac:dyDescent="0.25">
      <c r="B769549" s="74"/>
    </row>
    <row r="769550" spans="2:3" x14ac:dyDescent="0.25">
      <c r="B769550" s="74"/>
    </row>
    <row r="769601" spans="2:3" x14ac:dyDescent="0.25">
      <c r="C769601"/>
    </row>
    <row r="769602" spans="2:3" x14ac:dyDescent="0.25">
      <c r="B769602" s="74"/>
    </row>
    <row r="769603" spans="2:3" x14ac:dyDescent="0.25">
      <c r="B769603" s="74"/>
    </row>
    <row r="769604" spans="2:3" x14ac:dyDescent="0.25">
      <c r="B769604" s="74"/>
    </row>
    <row r="769605" spans="2:3" x14ac:dyDescent="0.25">
      <c r="B769605" s="74"/>
    </row>
    <row r="769606" spans="2:3" x14ac:dyDescent="0.25">
      <c r="B769606" s="74"/>
    </row>
    <row r="769607" spans="2:3" x14ac:dyDescent="0.25">
      <c r="B769607" s="74"/>
    </row>
    <row r="769608" spans="2:3" x14ac:dyDescent="0.25">
      <c r="B769608" s="74"/>
    </row>
    <row r="769609" spans="2:3" x14ac:dyDescent="0.25">
      <c r="B769609" s="74"/>
    </row>
    <row r="769610" spans="2:3" x14ac:dyDescent="0.25">
      <c r="B769610" s="74"/>
    </row>
    <row r="769611" spans="2:3" x14ac:dyDescent="0.25">
      <c r="B769611" s="74"/>
    </row>
    <row r="769612" spans="2:3" x14ac:dyDescent="0.25">
      <c r="B769612" s="74"/>
    </row>
    <row r="769613" spans="2:3" x14ac:dyDescent="0.25">
      <c r="B769613" s="74"/>
    </row>
    <row r="769614" spans="2:3" x14ac:dyDescent="0.25">
      <c r="B769614" s="74"/>
    </row>
    <row r="769665" spans="2:3" x14ac:dyDescent="0.25">
      <c r="C769665"/>
    </row>
    <row r="769666" spans="2:3" x14ac:dyDescent="0.25">
      <c r="B769666" s="74"/>
    </row>
    <row r="769667" spans="2:3" x14ac:dyDescent="0.25">
      <c r="B769667" s="74"/>
    </row>
    <row r="769668" spans="2:3" x14ac:dyDescent="0.25">
      <c r="B769668" s="74"/>
    </row>
    <row r="769669" spans="2:3" x14ac:dyDescent="0.25">
      <c r="B769669" s="74"/>
    </row>
    <row r="769670" spans="2:3" x14ac:dyDescent="0.25">
      <c r="B769670" s="74"/>
    </row>
    <row r="769671" spans="2:3" x14ac:dyDescent="0.25">
      <c r="B769671" s="74"/>
    </row>
    <row r="769672" spans="2:3" x14ac:dyDescent="0.25">
      <c r="B769672" s="74"/>
    </row>
    <row r="769673" spans="2:3" x14ac:dyDescent="0.25">
      <c r="B769673" s="74"/>
    </row>
    <row r="769674" spans="2:3" x14ac:dyDescent="0.25">
      <c r="B769674" s="74"/>
    </row>
    <row r="769675" spans="2:3" x14ac:dyDescent="0.25">
      <c r="B769675" s="74"/>
    </row>
    <row r="769676" spans="2:3" x14ac:dyDescent="0.25">
      <c r="B769676" s="74"/>
    </row>
    <row r="769677" spans="2:3" x14ac:dyDescent="0.25">
      <c r="B769677" s="74"/>
    </row>
    <row r="769678" spans="2:3" x14ac:dyDescent="0.25">
      <c r="B769678" s="74"/>
    </row>
    <row r="769729" spans="2:3" x14ac:dyDescent="0.25">
      <c r="C769729"/>
    </row>
    <row r="769730" spans="2:3" x14ac:dyDescent="0.25">
      <c r="B769730" s="74"/>
    </row>
    <row r="769731" spans="2:3" x14ac:dyDescent="0.25">
      <c r="B769731" s="74"/>
    </row>
    <row r="769732" spans="2:3" x14ac:dyDescent="0.25">
      <c r="B769732" s="74"/>
    </row>
    <row r="769733" spans="2:3" x14ac:dyDescent="0.25">
      <c r="B769733" s="74"/>
    </row>
    <row r="769734" spans="2:3" x14ac:dyDescent="0.25">
      <c r="B769734" s="74"/>
    </row>
    <row r="769735" spans="2:3" x14ac:dyDescent="0.25">
      <c r="B769735" s="74"/>
    </row>
    <row r="769736" spans="2:3" x14ac:dyDescent="0.25">
      <c r="B769736" s="74"/>
    </row>
    <row r="769737" spans="2:3" x14ac:dyDescent="0.25">
      <c r="B769737" s="74"/>
    </row>
    <row r="769738" spans="2:3" x14ac:dyDescent="0.25">
      <c r="B769738" s="74"/>
    </row>
    <row r="769739" spans="2:3" x14ac:dyDescent="0.25">
      <c r="B769739" s="74"/>
    </row>
    <row r="769740" spans="2:3" x14ac:dyDescent="0.25">
      <c r="B769740" s="74"/>
    </row>
    <row r="769741" spans="2:3" x14ac:dyDescent="0.25">
      <c r="B769741" s="74"/>
    </row>
    <row r="769742" spans="2:3" x14ac:dyDescent="0.25">
      <c r="B769742" s="74"/>
    </row>
    <row r="769793" spans="2:3" x14ac:dyDescent="0.25">
      <c r="C769793"/>
    </row>
    <row r="769794" spans="2:3" x14ac:dyDescent="0.25">
      <c r="B769794" s="74"/>
    </row>
    <row r="769795" spans="2:3" x14ac:dyDescent="0.25">
      <c r="B769795" s="74"/>
    </row>
    <row r="769796" spans="2:3" x14ac:dyDescent="0.25">
      <c r="B769796" s="74"/>
    </row>
    <row r="769797" spans="2:3" x14ac:dyDescent="0.25">
      <c r="B769797" s="74"/>
    </row>
    <row r="769798" spans="2:3" x14ac:dyDescent="0.25">
      <c r="B769798" s="74"/>
    </row>
    <row r="769799" spans="2:3" x14ac:dyDescent="0.25">
      <c r="B769799" s="74"/>
    </row>
    <row r="769800" spans="2:3" x14ac:dyDescent="0.25">
      <c r="B769800" s="74"/>
    </row>
    <row r="769801" spans="2:3" x14ac:dyDescent="0.25">
      <c r="B769801" s="74"/>
    </row>
    <row r="769802" spans="2:3" x14ac:dyDescent="0.25">
      <c r="B769802" s="74"/>
    </row>
    <row r="769803" spans="2:3" x14ac:dyDescent="0.25">
      <c r="B769803" s="74"/>
    </row>
    <row r="769804" spans="2:3" x14ac:dyDescent="0.25">
      <c r="B769804" s="74"/>
    </row>
    <row r="769805" spans="2:3" x14ac:dyDescent="0.25">
      <c r="B769805" s="74"/>
    </row>
    <row r="769806" spans="2:3" x14ac:dyDescent="0.25">
      <c r="B769806" s="74"/>
    </row>
    <row r="769857" spans="2:3" x14ac:dyDescent="0.25">
      <c r="C769857"/>
    </row>
    <row r="769858" spans="2:3" x14ac:dyDescent="0.25">
      <c r="B769858" s="74"/>
    </row>
    <row r="769859" spans="2:3" x14ac:dyDescent="0.25">
      <c r="B769859" s="74"/>
    </row>
    <row r="769860" spans="2:3" x14ac:dyDescent="0.25">
      <c r="B769860" s="74"/>
    </row>
    <row r="769861" spans="2:3" x14ac:dyDescent="0.25">
      <c r="B769861" s="74"/>
    </row>
    <row r="769862" spans="2:3" x14ac:dyDescent="0.25">
      <c r="B769862" s="74"/>
    </row>
    <row r="769863" spans="2:3" x14ac:dyDescent="0.25">
      <c r="B769863" s="74"/>
    </row>
    <row r="769864" spans="2:3" x14ac:dyDescent="0.25">
      <c r="B769864" s="74"/>
    </row>
    <row r="769865" spans="2:3" x14ac:dyDescent="0.25">
      <c r="B769865" s="74"/>
    </row>
    <row r="769866" spans="2:3" x14ac:dyDescent="0.25">
      <c r="B769866" s="74"/>
    </row>
    <row r="769867" spans="2:3" x14ac:dyDescent="0.25">
      <c r="B769867" s="74"/>
    </row>
    <row r="769868" spans="2:3" x14ac:dyDescent="0.25">
      <c r="B769868" s="74"/>
    </row>
    <row r="769869" spans="2:3" x14ac:dyDescent="0.25">
      <c r="B769869" s="74"/>
    </row>
    <row r="769870" spans="2:3" x14ac:dyDescent="0.25">
      <c r="B769870" s="74"/>
    </row>
    <row r="769921" spans="2:3" x14ac:dyDescent="0.25">
      <c r="C769921"/>
    </row>
    <row r="769922" spans="2:3" x14ac:dyDescent="0.25">
      <c r="B769922" s="74"/>
    </row>
    <row r="769923" spans="2:3" x14ac:dyDescent="0.25">
      <c r="B769923" s="74"/>
    </row>
    <row r="769924" spans="2:3" x14ac:dyDescent="0.25">
      <c r="B769924" s="74"/>
    </row>
    <row r="769925" spans="2:3" x14ac:dyDescent="0.25">
      <c r="B769925" s="74"/>
    </row>
    <row r="769926" spans="2:3" x14ac:dyDescent="0.25">
      <c r="B769926" s="74"/>
    </row>
    <row r="769927" spans="2:3" x14ac:dyDescent="0.25">
      <c r="B769927" s="74"/>
    </row>
    <row r="769928" spans="2:3" x14ac:dyDescent="0.25">
      <c r="B769928" s="74"/>
    </row>
    <row r="769929" spans="2:3" x14ac:dyDescent="0.25">
      <c r="B769929" s="74"/>
    </row>
    <row r="769930" spans="2:3" x14ac:dyDescent="0.25">
      <c r="B769930" s="74"/>
    </row>
    <row r="769931" spans="2:3" x14ac:dyDescent="0.25">
      <c r="B769931" s="74"/>
    </row>
    <row r="769932" spans="2:3" x14ac:dyDescent="0.25">
      <c r="B769932" s="74"/>
    </row>
    <row r="769933" spans="2:3" x14ac:dyDescent="0.25">
      <c r="B769933" s="74"/>
    </row>
    <row r="769934" spans="2:3" x14ac:dyDescent="0.25">
      <c r="B769934" s="74"/>
    </row>
    <row r="769985" spans="2:3" x14ac:dyDescent="0.25">
      <c r="C769985"/>
    </row>
    <row r="769986" spans="2:3" x14ac:dyDescent="0.25">
      <c r="B769986" s="74"/>
    </row>
    <row r="769987" spans="2:3" x14ac:dyDescent="0.25">
      <c r="B769987" s="74"/>
    </row>
    <row r="769988" spans="2:3" x14ac:dyDescent="0.25">
      <c r="B769988" s="74"/>
    </row>
    <row r="769989" spans="2:3" x14ac:dyDescent="0.25">
      <c r="B769989" s="74"/>
    </row>
    <row r="769990" spans="2:3" x14ac:dyDescent="0.25">
      <c r="B769990" s="74"/>
    </row>
    <row r="769991" spans="2:3" x14ac:dyDescent="0.25">
      <c r="B769991" s="74"/>
    </row>
    <row r="769992" spans="2:3" x14ac:dyDescent="0.25">
      <c r="B769992" s="74"/>
    </row>
    <row r="769993" spans="2:3" x14ac:dyDescent="0.25">
      <c r="B769993" s="74"/>
    </row>
    <row r="769994" spans="2:3" x14ac:dyDescent="0.25">
      <c r="B769994" s="74"/>
    </row>
    <row r="769995" spans="2:3" x14ac:dyDescent="0.25">
      <c r="B769995" s="74"/>
    </row>
    <row r="769996" spans="2:3" x14ac:dyDescent="0.25">
      <c r="B769996" s="74"/>
    </row>
    <row r="769997" spans="2:3" x14ac:dyDescent="0.25">
      <c r="B769997" s="74"/>
    </row>
    <row r="769998" spans="2:3" x14ac:dyDescent="0.25">
      <c r="B769998" s="74"/>
    </row>
    <row r="770049" spans="2:3" x14ac:dyDescent="0.25">
      <c r="C770049"/>
    </row>
    <row r="770050" spans="2:3" x14ac:dyDescent="0.25">
      <c r="B770050" s="74"/>
    </row>
    <row r="770051" spans="2:3" x14ac:dyDescent="0.25">
      <c r="B770051" s="74"/>
    </row>
    <row r="770052" spans="2:3" x14ac:dyDescent="0.25">
      <c r="B770052" s="74"/>
    </row>
    <row r="770053" spans="2:3" x14ac:dyDescent="0.25">
      <c r="B770053" s="74"/>
    </row>
    <row r="770054" spans="2:3" x14ac:dyDescent="0.25">
      <c r="B770054" s="74"/>
    </row>
    <row r="770055" spans="2:3" x14ac:dyDescent="0.25">
      <c r="B770055" s="74"/>
    </row>
    <row r="770056" spans="2:3" x14ac:dyDescent="0.25">
      <c r="B770056" s="74"/>
    </row>
    <row r="770057" spans="2:3" x14ac:dyDescent="0.25">
      <c r="B770057" s="74"/>
    </row>
    <row r="770058" spans="2:3" x14ac:dyDescent="0.25">
      <c r="B770058" s="74"/>
    </row>
    <row r="770059" spans="2:3" x14ac:dyDescent="0.25">
      <c r="B770059" s="74"/>
    </row>
    <row r="770060" spans="2:3" x14ac:dyDescent="0.25">
      <c r="B770060" s="74"/>
    </row>
    <row r="770061" spans="2:3" x14ac:dyDescent="0.25">
      <c r="B770061" s="74"/>
    </row>
    <row r="770062" spans="2:3" x14ac:dyDescent="0.25">
      <c r="B770062" s="74"/>
    </row>
    <row r="770113" spans="2:3" x14ac:dyDescent="0.25">
      <c r="C770113"/>
    </row>
    <row r="770114" spans="2:3" x14ac:dyDescent="0.25">
      <c r="B770114" s="74"/>
    </row>
    <row r="770115" spans="2:3" x14ac:dyDescent="0.25">
      <c r="B770115" s="74"/>
    </row>
    <row r="770116" spans="2:3" x14ac:dyDescent="0.25">
      <c r="B770116" s="74"/>
    </row>
    <row r="770117" spans="2:3" x14ac:dyDescent="0.25">
      <c r="B770117" s="74"/>
    </row>
    <row r="770118" spans="2:3" x14ac:dyDescent="0.25">
      <c r="B770118" s="74"/>
    </row>
    <row r="770119" spans="2:3" x14ac:dyDescent="0.25">
      <c r="B770119" s="74"/>
    </row>
    <row r="770120" spans="2:3" x14ac:dyDescent="0.25">
      <c r="B770120" s="74"/>
    </row>
    <row r="770121" spans="2:3" x14ac:dyDescent="0.25">
      <c r="B770121" s="74"/>
    </row>
    <row r="770122" spans="2:3" x14ac:dyDescent="0.25">
      <c r="B770122" s="74"/>
    </row>
    <row r="770123" spans="2:3" x14ac:dyDescent="0.25">
      <c r="B770123" s="74"/>
    </row>
    <row r="770124" spans="2:3" x14ac:dyDescent="0.25">
      <c r="B770124" s="74"/>
    </row>
    <row r="770125" spans="2:3" x14ac:dyDescent="0.25">
      <c r="B770125" s="74"/>
    </row>
    <row r="770126" spans="2:3" x14ac:dyDescent="0.25">
      <c r="B770126" s="74"/>
    </row>
    <row r="770177" spans="2:3" x14ac:dyDescent="0.25">
      <c r="C770177"/>
    </row>
    <row r="770178" spans="2:3" x14ac:dyDescent="0.25">
      <c r="B770178" s="74"/>
    </row>
    <row r="770179" spans="2:3" x14ac:dyDescent="0.25">
      <c r="B770179" s="74"/>
    </row>
    <row r="770180" spans="2:3" x14ac:dyDescent="0.25">
      <c r="B770180" s="74"/>
    </row>
    <row r="770181" spans="2:3" x14ac:dyDescent="0.25">
      <c r="B770181" s="74"/>
    </row>
    <row r="770182" spans="2:3" x14ac:dyDescent="0.25">
      <c r="B770182" s="74"/>
    </row>
    <row r="770183" spans="2:3" x14ac:dyDescent="0.25">
      <c r="B770183" s="74"/>
    </row>
    <row r="770184" spans="2:3" x14ac:dyDescent="0.25">
      <c r="B770184" s="74"/>
    </row>
    <row r="770185" spans="2:3" x14ac:dyDescent="0.25">
      <c r="B770185" s="74"/>
    </row>
    <row r="770186" spans="2:3" x14ac:dyDescent="0.25">
      <c r="B770186" s="74"/>
    </row>
    <row r="770187" spans="2:3" x14ac:dyDescent="0.25">
      <c r="B770187" s="74"/>
    </row>
    <row r="770188" spans="2:3" x14ac:dyDescent="0.25">
      <c r="B770188" s="74"/>
    </row>
    <row r="770189" spans="2:3" x14ac:dyDescent="0.25">
      <c r="B770189" s="74"/>
    </row>
    <row r="770190" spans="2:3" x14ac:dyDescent="0.25">
      <c r="B770190" s="74"/>
    </row>
    <row r="770241" spans="2:3" x14ac:dyDescent="0.25">
      <c r="C770241"/>
    </row>
    <row r="770242" spans="2:3" x14ac:dyDescent="0.25">
      <c r="B770242" s="74"/>
    </row>
    <row r="770243" spans="2:3" x14ac:dyDescent="0.25">
      <c r="B770243" s="74"/>
    </row>
    <row r="770244" spans="2:3" x14ac:dyDescent="0.25">
      <c r="B770244" s="74"/>
    </row>
    <row r="770245" spans="2:3" x14ac:dyDescent="0.25">
      <c r="B770245" s="74"/>
    </row>
    <row r="770246" spans="2:3" x14ac:dyDescent="0.25">
      <c r="B770246" s="74"/>
    </row>
    <row r="770247" spans="2:3" x14ac:dyDescent="0.25">
      <c r="B770247" s="74"/>
    </row>
    <row r="770248" spans="2:3" x14ac:dyDescent="0.25">
      <c r="B770248" s="74"/>
    </row>
    <row r="770249" spans="2:3" x14ac:dyDescent="0.25">
      <c r="B770249" s="74"/>
    </row>
    <row r="770250" spans="2:3" x14ac:dyDescent="0.25">
      <c r="B770250" s="74"/>
    </row>
    <row r="770251" spans="2:3" x14ac:dyDescent="0.25">
      <c r="B770251" s="74"/>
    </row>
    <row r="770252" spans="2:3" x14ac:dyDescent="0.25">
      <c r="B770252" s="74"/>
    </row>
    <row r="770253" spans="2:3" x14ac:dyDescent="0.25">
      <c r="B770253" s="74"/>
    </row>
    <row r="770254" spans="2:3" x14ac:dyDescent="0.25">
      <c r="B770254" s="74"/>
    </row>
    <row r="770305" spans="2:3" x14ac:dyDescent="0.25">
      <c r="C770305"/>
    </row>
    <row r="770306" spans="2:3" x14ac:dyDescent="0.25">
      <c r="B770306" s="74"/>
    </row>
    <row r="770307" spans="2:3" x14ac:dyDescent="0.25">
      <c r="B770307" s="74"/>
    </row>
    <row r="770308" spans="2:3" x14ac:dyDescent="0.25">
      <c r="B770308" s="74"/>
    </row>
    <row r="770309" spans="2:3" x14ac:dyDescent="0.25">
      <c r="B770309" s="74"/>
    </row>
    <row r="770310" spans="2:3" x14ac:dyDescent="0.25">
      <c r="B770310" s="74"/>
    </row>
    <row r="770311" spans="2:3" x14ac:dyDescent="0.25">
      <c r="B770311" s="74"/>
    </row>
    <row r="770312" spans="2:3" x14ac:dyDescent="0.25">
      <c r="B770312" s="74"/>
    </row>
    <row r="770313" spans="2:3" x14ac:dyDescent="0.25">
      <c r="B770313" s="74"/>
    </row>
    <row r="770314" spans="2:3" x14ac:dyDescent="0.25">
      <c r="B770314" s="74"/>
    </row>
    <row r="770315" spans="2:3" x14ac:dyDescent="0.25">
      <c r="B770315" s="74"/>
    </row>
    <row r="770316" spans="2:3" x14ac:dyDescent="0.25">
      <c r="B770316" s="74"/>
    </row>
    <row r="770317" spans="2:3" x14ac:dyDescent="0.25">
      <c r="B770317" s="74"/>
    </row>
    <row r="770318" spans="2:3" x14ac:dyDescent="0.25">
      <c r="B770318" s="74"/>
    </row>
    <row r="770369" spans="2:3" x14ac:dyDescent="0.25">
      <c r="C770369"/>
    </row>
    <row r="770370" spans="2:3" x14ac:dyDescent="0.25">
      <c r="B770370" s="74"/>
    </row>
    <row r="770371" spans="2:3" x14ac:dyDescent="0.25">
      <c r="B770371" s="74"/>
    </row>
    <row r="770372" spans="2:3" x14ac:dyDescent="0.25">
      <c r="B770372" s="74"/>
    </row>
    <row r="770373" spans="2:3" x14ac:dyDescent="0.25">
      <c r="B770373" s="74"/>
    </row>
    <row r="770374" spans="2:3" x14ac:dyDescent="0.25">
      <c r="B770374" s="74"/>
    </row>
    <row r="770375" spans="2:3" x14ac:dyDescent="0.25">
      <c r="B770375" s="74"/>
    </row>
    <row r="770376" spans="2:3" x14ac:dyDescent="0.25">
      <c r="B770376" s="74"/>
    </row>
    <row r="770377" spans="2:3" x14ac:dyDescent="0.25">
      <c r="B770377" s="74"/>
    </row>
    <row r="770378" spans="2:3" x14ac:dyDescent="0.25">
      <c r="B770378" s="74"/>
    </row>
    <row r="770379" spans="2:3" x14ac:dyDescent="0.25">
      <c r="B770379" s="74"/>
    </row>
    <row r="770380" spans="2:3" x14ac:dyDescent="0.25">
      <c r="B770380" s="74"/>
    </row>
    <row r="770381" spans="2:3" x14ac:dyDescent="0.25">
      <c r="B770381" s="74"/>
    </row>
    <row r="770382" spans="2:3" x14ac:dyDescent="0.25">
      <c r="B770382" s="74"/>
    </row>
    <row r="770433" spans="2:3" x14ac:dyDescent="0.25">
      <c r="C770433"/>
    </row>
    <row r="770434" spans="2:3" x14ac:dyDescent="0.25">
      <c r="B770434" s="74"/>
    </row>
    <row r="770435" spans="2:3" x14ac:dyDescent="0.25">
      <c r="B770435" s="74"/>
    </row>
    <row r="770436" spans="2:3" x14ac:dyDescent="0.25">
      <c r="B770436" s="74"/>
    </row>
    <row r="770437" spans="2:3" x14ac:dyDescent="0.25">
      <c r="B770437" s="74"/>
    </row>
    <row r="770438" spans="2:3" x14ac:dyDescent="0.25">
      <c r="B770438" s="74"/>
    </row>
    <row r="770439" spans="2:3" x14ac:dyDescent="0.25">
      <c r="B770439" s="74"/>
    </row>
    <row r="770440" spans="2:3" x14ac:dyDescent="0.25">
      <c r="B770440" s="74"/>
    </row>
    <row r="770441" spans="2:3" x14ac:dyDescent="0.25">
      <c r="B770441" s="74"/>
    </row>
    <row r="770442" spans="2:3" x14ac:dyDescent="0.25">
      <c r="B770442" s="74"/>
    </row>
    <row r="770443" spans="2:3" x14ac:dyDescent="0.25">
      <c r="B770443" s="74"/>
    </row>
    <row r="770444" spans="2:3" x14ac:dyDescent="0.25">
      <c r="B770444" s="74"/>
    </row>
    <row r="770445" spans="2:3" x14ac:dyDescent="0.25">
      <c r="B770445" s="74"/>
    </row>
    <row r="770446" spans="2:3" x14ac:dyDescent="0.25">
      <c r="B770446" s="74"/>
    </row>
    <row r="770497" spans="2:3" x14ac:dyDescent="0.25">
      <c r="C770497"/>
    </row>
    <row r="770498" spans="2:3" x14ac:dyDescent="0.25">
      <c r="B770498" s="74"/>
    </row>
    <row r="770499" spans="2:3" x14ac:dyDescent="0.25">
      <c r="B770499" s="74"/>
    </row>
    <row r="770500" spans="2:3" x14ac:dyDescent="0.25">
      <c r="B770500" s="74"/>
    </row>
    <row r="770501" spans="2:3" x14ac:dyDescent="0.25">
      <c r="B770501" s="74"/>
    </row>
    <row r="770502" spans="2:3" x14ac:dyDescent="0.25">
      <c r="B770502" s="74"/>
    </row>
    <row r="770503" spans="2:3" x14ac:dyDescent="0.25">
      <c r="B770503" s="74"/>
    </row>
    <row r="770504" spans="2:3" x14ac:dyDescent="0.25">
      <c r="B770504" s="74"/>
    </row>
    <row r="770505" spans="2:3" x14ac:dyDescent="0.25">
      <c r="B770505" s="74"/>
    </row>
    <row r="770506" spans="2:3" x14ac:dyDescent="0.25">
      <c r="B770506" s="74"/>
    </row>
    <row r="770507" spans="2:3" x14ac:dyDescent="0.25">
      <c r="B770507" s="74"/>
    </row>
    <row r="770508" spans="2:3" x14ac:dyDescent="0.25">
      <c r="B770508" s="74"/>
    </row>
    <row r="770509" spans="2:3" x14ac:dyDescent="0.25">
      <c r="B770509" s="74"/>
    </row>
    <row r="770510" spans="2:3" x14ac:dyDescent="0.25">
      <c r="B770510" s="74"/>
    </row>
    <row r="770561" spans="2:3" x14ac:dyDescent="0.25">
      <c r="C770561"/>
    </row>
    <row r="770562" spans="2:3" x14ac:dyDescent="0.25">
      <c r="B770562" s="74"/>
    </row>
    <row r="770563" spans="2:3" x14ac:dyDescent="0.25">
      <c r="B770563" s="74"/>
    </row>
    <row r="770564" spans="2:3" x14ac:dyDescent="0.25">
      <c r="B770564" s="74"/>
    </row>
    <row r="770565" spans="2:3" x14ac:dyDescent="0.25">
      <c r="B770565" s="74"/>
    </row>
    <row r="770566" spans="2:3" x14ac:dyDescent="0.25">
      <c r="B770566" s="74"/>
    </row>
    <row r="770567" spans="2:3" x14ac:dyDescent="0.25">
      <c r="B770567" s="74"/>
    </row>
    <row r="770568" spans="2:3" x14ac:dyDescent="0.25">
      <c r="B770568" s="74"/>
    </row>
    <row r="770569" spans="2:3" x14ac:dyDescent="0.25">
      <c r="B770569" s="74"/>
    </row>
    <row r="770570" spans="2:3" x14ac:dyDescent="0.25">
      <c r="B770570" s="74"/>
    </row>
    <row r="770571" spans="2:3" x14ac:dyDescent="0.25">
      <c r="B770571" s="74"/>
    </row>
    <row r="770572" spans="2:3" x14ac:dyDescent="0.25">
      <c r="B770572" s="74"/>
    </row>
    <row r="770573" spans="2:3" x14ac:dyDescent="0.25">
      <c r="B770573" s="74"/>
    </row>
    <row r="770574" spans="2:3" x14ac:dyDescent="0.25">
      <c r="B770574" s="74"/>
    </row>
    <row r="770625" spans="2:3" x14ac:dyDescent="0.25">
      <c r="C770625"/>
    </row>
    <row r="770626" spans="2:3" x14ac:dyDescent="0.25">
      <c r="B770626" s="74"/>
    </row>
    <row r="770627" spans="2:3" x14ac:dyDescent="0.25">
      <c r="B770627" s="74"/>
    </row>
    <row r="770628" spans="2:3" x14ac:dyDescent="0.25">
      <c r="B770628" s="74"/>
    </row>
    <row r="770629" spans="2:3" x14ac:dyDescent="0.25">
      <c r="B770629" s="74"/>
    </row>
    <row r="770630" spans="2:3" x14ac:dyDescent="0.25">
      <c r="B770630" s="74"/>
    </row>
    <row r="770631" spans="2:3" x14ac:dyDescent="0.25">
      <c r="B770631" s="74"/>
    </row>
    <row r="770632" spans="2:3" x14ac:dyDescent="0.25">
      <c r="B770632" s="74"/>
    </row>
    <row r="770633" spans="2:3" x14ac:dyDescent="0.25">
      <c r="B770633" s="74"/>
    </row>
    <row r="770634" spans="2:3" x14ac:dyDescent="0.25">
      <c r="B770634" s="74"/>
    </row>
    <row r="770635" spans="2:3" x14ac:dyDescent="0.25">
      <c r="B770635" s="74"/>
    </row>
    <row r="770636" spans="2:3" x14ac:dyDescent="0.25">
      <c r="B770636" s="74"/>
    </row>
    <row r="770637" spans="2:3" x14ac:dyDescent="0.25">
      <c r="B770637" s="74"/>
    </row>
    <row r="770638" spans="2:3" x14ac:dyDescent="0.25">
      <c r="B770638" s="74"/>
    </row>
    <row r="770689" spans="2:3" x14ac:dyDescent="0.25">
      <c r="C770689"/>
    </row>
    <row r="770690" spans="2:3" x14ac:dyDescent="0.25">
      <c r="B770690" s="74"/>
    </row>
    <row r="770691" spans="2:3" x14ac:dyDescent="0.25">
      <c r="B770691" s="74"/>
    </row>
    <row r="770692" spans="2:3" x14ac:dyDescent="0.25">
      <c r="B770692" s="74"/>
    </row>
    <row r="770693" spans="2:3" x14ac:dyDescent="0.25">
      <c r="B770693" s="74"/>
    </row>
    <row r="770694" spans="2:3" x14ac:dyDescent="0.25">
      <c r="B770694" s="74"/>
    </row>
    <row r="770695" spans="2:3" x14ac:dyDescent="0.25">
      <c r="B770695" s="74"/>
    </row>
    <row r="770696" spans="2:3" x14ac:dyDescent="0.25">
      <c r="B770696" s="74"/>
    </row>
    <row r="770697" spans="2:3" x14ac:dyDescent="0.25">
      <c r="B770697" s="74"/>
    </row>
    <row r="770698" spans="2:3" x14ac:dyDescent="0.25">
      <c r="B770698" s="74"/>
    </row>
    <row r="770699" spans="2:3" x14ac:dyDescent="0.25">
      <c r="B770699" s="74"/>
    </row>
    <row r="770700" spans="2:3" x14ac:dyDescent="0.25">
      <c r="B770700" s="74"/>
    </row>
    <row r="770701" spans="2:3" x14ac:dyDescent="0.25">
      <c r="B770701" s="74"/>
    </row>
    <row r="770702" spans="2:3" x14ac:dyDescent="0.25">
      <c r="B770702" s="74"/>
    </row>
    <row r="770753" spans="2:3" x14ac:dyDescent="0.25">
      <c r="C770753"/>
    </row>
    <row r="770754" spans="2:3" x14ac:dyDescent="0.25">
      <c r="B770754" s="74"/>
    </row>
    <row r="770755" spans="2:3" x14ac:dyDescent="0.25">
      <c r="B770755" s="74"/>
    </row>
    <row r="770756" spans="2:3" x14ac:dyDescent="0.25">
      <c r="B770756" s="74"/>
    </row>
    <row r="770757" spans="2:3" x14ac:dyDescent="0.25">
      <c r="B770757" s="74"/>
    </row>
    <row r="770758" spans="2:3" x14ac:dyDescent="0.25">
      <c r="B770758" s="74"/>
    </row>
    <row r="770759" spans="2:3" x14ac:dyDescent="0.25">
      <c r="B770759" s="74"/>
    </row>
    <row r="770760" spans="2:3" x14ac:dyDescent="0.25">
      <c r="B770760" s="74"/>
    </row>
    <row r="770761" spans="2:3" x14ac:dyDescent="0.25">
      <c r="B770761" s="74"/>
    </row>
    <row r="770762" spans="2:3" x14ac:dyDescent="0.25">
      <c r="B770762" s="74"/>
    </row>
    <row r="770763" spans="2:3" x14ac:dyDescent="0.25">
      <c r="B770763" s="74"/>
    </row>
    <row r="770764" spans="2:3" x14ac:dyDescent="0.25">
      <c r="B770764" s="74"/>
    </row>
    <row r="770765" spans="2:3" x14ac:dyDescent="0.25">
      <c r="B770765" s="74"/>
    </row>
    <row r="770766" spans="2:3" x14ac:dyDescent="0.25">
      <c r="B770766" s="74"/>
    </row>
    <row r="770817" spans="2:3" x14ac:dyDescent="0.25">
      <c r="C770817"/>
    </row>
    <row r="770818" spans="2:3" x14ac:dyDescent="0.25">
      <c r="B770818" s="74"/>
    </row>
    <row r="770819" spans="2:3" x14ac:dyDescent="0.25">
      <c r="B770819" s="74"/>
    </row>
    <row r="770820" spans="2:3" x14ac:dyDescent="0.25">
      <c r="B770820" s="74"/>
    </row>
    <row r="770821" spans="2:3" x14ac:dyDescent="0.25">
      <c r="B770821" s="74"/>
    </row>
    <row r="770822" spans="2:3" x14ac:dyDescent="0.25">
      <c r="B770822" s="74"/>
    </row>
    <row r="770823" spans="2:3" x14ac:dyDescent="0.25">
      <c r="B770823" s="74"/>
    </row>
    <row r="770824" spans="2:3" x14ac:dyDescent="0.25">
      <c r="B770824" s="74"/>
    </row>
    <row r="770825" spans="2:3" x14ac:dyDescent="0.25">
      <c r="B770825" s="74"/>
    </row>
    <row r="770826" spans="2:3" x14ac:dyDescent="0.25">
      <c r="B770826" s="74"/>
    </row>
    <row r="770827" spans="2:3" x14ac:dyDescent="0.25">
      <c r="B770827" s="74"/>
    </row>
    <row r="770828" spans="2:3" x14ac:dyDescent="0.25">
      <c r="B770828" s="74"/>
    </row>
    <row r="770829" spans="2:3" x14ac:dyDescent="0.25">
      <c r="B770829" s="74"/>
    </row>
    <row r="770830" spans="2:3" x14ac:dyDescent="0.25">
      <c r="B770830" s="74"/>
    </row>
    <row r="770881" spans="2:3" x14ac:dyDescent="0.25">
      <c r="C770881"/>
    </row>
    <row r="770882" spans="2:3" x14ac:dyDescent="0.25">
      <c r="B770882" s="74"/>
    </row>
    <row r="770883" spans="2:3" x14ac:dyDescent="0.25">
      <c r="B770883" s="74"/>
    </row>
    <row r="770884" spans="2:3" x14ac:dyDescent="0.25">
      <c r="B770884" s="74"/>
    </row>
    <row r="770885" spans="2:3" x14ac:dyDescent="0.25">
      <c r="B770885" s="74"/>
    </row>
    <row r="770886" spans="2:3" x14ac:dyDescent="0.25">
      <c r="B770886" s="74"/>
    </row>
    <row r="770887" spans="2:3" x14ac:dyDescent="0.25">
      <c r="B770887" s="74"/>
    </row>
    <row r="770888" spans="2:3" x14ac:dyDescent="0.25">
      <c r="B770888" s="74"/>
    </row>
    <row r="770889" spans="2:3" x14ac:dyDescent="0.25">
      <c r="B770889" s="74"/>
    </row>
    <row r="770890" spans="2:3" x14ac:dyDescent="0.25">
      <c r="B770890" s="74"/>
    </row>
    <row r="770891" spans="2:3" x14ac:dyDescent="0.25">
      <c r="B770891" s="74"/>
    </row>
    <row r="770892" spans="2:3" x14ac:dyDescent="0.25">
      <c r="B770892" s="74"/>
    </row>
    <row r="770893" spans="2:3" x14ac:dyDescent="0.25">
      <c r="B770893" s="74"/>
    </row>
    <row r="770894" spans="2:3" x14ac:dyDescent="0.25">
      <c r="B770894" s="74"/>
    </row>
    <row r="770945" spans="2:3" x14ac:dyDescent="0.25">
      <c r="C770945"/>
    </row>
    <row r="770946" spans="2:3" x14ac:dyDescent="0.25">
      <c r="B770946" s="74"/>
    </row>
    <row r="770947" spans="2:3" x14ac:dyDescent="0.25">
      <c r="B770947" s="74"/>
    </row>
    <row r="770948" spans="2:3" x14ac:dyDescent="0.25">
      <c r="B770948" s="74"/>
    </row>
    <row r="770949" spans="2:3" x14ac:dyDescent="0.25">
      <c r="B770949" s="74"/>
    </row>
    <row r="770950" spans="2:3" x14ac:dyDescent="0.25">
      <c r="B770950" s="74"/>
    </row>
    <row r="770951" spans="2:3" x14ac:dyDescent="0.25">
      <c r="B770951" s="74"/>
    </row>
    <row r="770952" spans="2:3" x14ac:dyDescent="0.25">
      <c r="B770952" s="74"/>
    </row>
    <row r="770953" spans="2:3" x14ac:dyDescent="0.25">
      <c r="B770953" s="74"/>
    </row>
    <row r="770954" spans="2:3" x14ac:dyDescent="0.25">
      <c r="B770954" s="74"/>
    </row>
    <row r="770955" spans="2:3" x14ac:dyDescent="0.25">
      <c r="B770955" s="74"/>
    </row>
    <row r="770956" spans="2:3" x14ac:dyDescent="0.25">
      <c r="B770956" s="74"/>
    </row>
    <row r="770957" spans="2:3" x14ac:dyDescent="0.25">
      <c r="B770957" s="74"/>
    </row>
    <row r="770958" spans="2:3" x14ac:dyDescent="0.25">
      <c r="B770958" s="74"/>
    </row>
    <row r="771009" spans="2:3" x14ac:dyDescent="0.25">
      <c r="C771009"/>
    </row>
    <row r="771010" spans="2:3" x14ac:dyDescent="0.25">
      <c r="B771010" s="74"/>
    </row>
    <row r="771011" spans="2:3" x14ac:dyDescent="0.25">
      <c r="B771011" s="74"/>
    </row>
    <row r="771012" spans="2:3" x14ac:dyDescent="0.25">
      <c r="B771012" s="74"/>
    </row>
    <row r="771013" spans="2:3" x14ac:dyDescent="0.25">
      <c r="B771013" s="74"/>
    </row>
    <row r="771014" spans="2:3" x14ac:dyDescent="0.25">
      <c r="B771014" s="74"/>
    </row>
    <row r="771015" spans="2:3" x14ac:dyDescent="0.25">
      <c r="B771015" s="74"/>
    </row>
    <row r="771016" spans="2:3" x14ac:dyDescent="0.25">
      <c r="B771016" s="74"/>
    </row>
    <row r="771017" spans="2:3" x14ac:dyDescent="0.25">
      <c r="B771017" s="74"/>
    </row>
    <row r="771018" spans="2:3" x14ac:dyDescent="0.25">
      <c r="B771018" s="74"/>
    </row>
    <row r="771019" spans="2:3" x14ac:dyDescent="0.25">
      <c r="B771019" s="74"/>
    </row>
    <row r="771020" spans="2:3" x14ac:dyDescent="0.25">
      <c r="B771020" s="74"/>
    </row>
    <row r="771021" spans="2:3" x14ac:dyDescent="0.25">
      <c r="B771021" s="74"/>
    </row>
    <row r="771022" spans="2:3" x14ac:dyDescent="0.25">
      <c r="B771022" s="74"/>
    </row>
    <row r="771073" spans="2:3" x14ac:dyDescent="0.25">
      <c r="C771073"/>
    </row>
    <row r="771074" spans="2:3" x14ac:dyDescent="0.25">
      <c r="B771074" s="74"/>
    </row>
    <row r="771075" spans="2:3" x14ac:dyDescent="0.25">
      <c r="B771075" s="74"/>
    </row>
    <row r="771076" spans="2:3" x14ac:dyDescent="0.25">
      <c r="B771076" s="74"/>
    </row>
    <row r="771077" spans="2:3" x14ac:dyDescent="0.25">
      <c r="B771077" s="74"/>
    </row>
    <row r="771078" spans="2:3" x14ac:dyDescent="0.25">
      <c r="B771078" s="74"/>
    </row>
    <row r="771079" spans="2:3" x14ac:dyDescent="0.25">
      <c r="B771079" s="74"/>
    </row>
    <row r="771080" spans="2:3" x14ac:dyDescent="0.25">
      <c r="B771080" s="74"/>
    </row>
    <row r="771081" spans="2:3" x14ac:dyDescent="0.25">
      <c r="B771081" s="74"/>
    </row>
    <row r="771082" spans="2:3" x14ac:dyDescent="0.25">
      <c r="B771082" s="74"/>
    </row>
    <row r="771083" spans="2:3" x14ac:dyDescent="0.25">
      <c r="B771083" s="74"/>
    </row>
    <row r="771084" spans="2:3" x14ac:dyDescent="0.25">
      <c r="B771084" s="74"/>
    </row>
    <row r="771085" spans="2:3" x14ac:dyDescent="0.25">
      <c r="B771085" s="74"/>
    </row>
    <row r="771086" spans="2:3" x14ac:dyDescent="0.25">
      <c r="B771086" s="74"/>
    </row>
    <row r="771137" spans="2:3" x14ac:dyDescent="0.25">
      <c r="C771137"/>
    </row>
    <row r="771138" spans="2:3" x14ac:dyDescent="0.25">
      <c r="B771138" s="74"/>
    </row>
    <row r="771139" spans="2:3" x14ac:dyDescent="0.25">
      <c r="B771139" s="74"/>
    </row>
    <row r="771140" spans="2:3" x14ac:dyDescent="0.25">
      <c r="B771140" s="74"/>
    </row>
    <row r="771141" spans="2:3" x14ac:dyDescent="0.25">
      <c r="B771141" s="74"/>
    </row>
    <row r="771142" spans="2:3" x14ac:dyDescent="0.25">
      <c r="B771142" s="74"/>
    </row>
    <row r="771143" spans="2:3" x14ac:dyDescent="0.25">
      <c r="B771143" s="74"/>
    </row>
    <row r="771144" spans="2:3" x14ac:dyDescent="0.25">
      <c r="B771144" s="74"/>
    </row>
    <row r="771145" spans="2:3" x14ac:dyDescent="0.25">
      <c r="B771145" s="74"/>
    </row>
    <row r="771146" spans="2:3" x14ac:dyDescent="0.25">
      <c r="B771146" s="74"/>
    </row>
    <row r="771147" spans="2:3" x14ac:dyDescent="0.25">
      <c r="B771147" s="74"/>
    </row>
    <row r="771148" spans="2:3" x14ac:dyDescent="0.25">
      <c r="B771148" s="74"/>
    </row>
    <row r="771149" spans="2:3" x14ac:dyDescent="0.25">
      <c r="B771149" s="74"/>
    </row>
    <row r="771150" spans="2:3" x14ac:dyDescent="0.25">
      <c r="B771150" s="74"/>
    </row>
    <row r="771201" spans="2:3" x14ac:dyDescent="0.25">
      <c r="C771201"/>
    </row>
    <row r="771202" spans="2:3" x14ac:dyDescent="0.25">
      <c r="B771202" s="74"/>
    </row>
    <row r="771203" spans="2:3" x14ac:dyDescent="0.25">
      <c r="B771203" s="74"/>
    </row>
    <row r="771204" spans="2:3" x14ac:dyDescent="0.25">
      <c r="B771204" s="74"/>
    </row>
    <row r="771205" spans="2:3" x14ac:dyDescent="0.25">
      <c r="B771205" s="74"/>
    </row>
    <row r="771206" spans="2:3" x14ac:dyDescent="0.25">
      <c r="B771206" s="74"/>
    </row>
    <row r="771207" spans="2:3" x14ac:dyDescent="0.25">
      <c r="B771207" s="74"/>
    </row>
    <row r="771208" spans="2:3" x14ac:dyDescent="0.25">
      <c r="B771208" s="74"/>
    </row>
    <row r="771209" spans="2:3" x14ac:dyDescent="0.25">
      <c r="B771209" s="74"/>
    </row>
    <row r="771210" spans="2:3" x14ac:dyDescent="0.25">
      <c r="B771210" s="74"/>
    </row>
    <row r="771211" spans="2:3" x14ac:dyDescent="0.25">
      <c r="B771211" s="74"/>
    </row>
    <row r="771212" spans="2:3" x14ac:dyDescent="0.25">
      <c r="B771212" s="74"/>
    </row>
    <row r="771213" spans="2:3" x14ac:dyDescent="0.25">
      <c r="B771213" s="74"/>
    </row>
    <row r="771214" spans="2:3" x14ac:dyDescent="0.25">
      <c r="B771214" s="74"/>
    </row>
    <row r="771265" spans="2:3" x14ac:dyDescent="0.25">
      <c r="C771265"/>
    </row>
    <row r="771266" spans="2:3" x14ac:dyDescent="0.25">
      <c r="B771266" s="74"/>
    </row>
    <row r="771267" spans="2:3" x14ac:dyDescent="0.25">
      <c r="B771267" s="74"/>
    </row>
    <row r="771268" spans="2:3" x14ac:dyDescent="0.25">
      <c r="B771268" s="74"/>
    </row>
    <row r="771269" spans="2:3" x14ac:dyDescent="0.25">
      <c r="B771269" s="74"/>
    </row>
    <row r="771270" spans="2:3" x14ac:dyDescent="0.25">
      <c r="B771270" s="74"/>
    </row>
    <row r="771271" spans="2:3" x14ac:dyDescent="0.25">
      <c r="B771271" s="74"/>
    </row>
    <row r="771272" spans="2:3" x14ac:dyDescent="0.25">
      <c r="B771272" s="74"/>
    </row>
    <row r="771273" spans="2:3" x14ac:dyDescent="0.25">
      <c r="B771273" s="74"/>
    </row>
    <row r="771274" spans="2:3" x14ac:dyDescent="0.25">
      <c r="B771274" s="74"/>
    </row>
    <row r="771275" spans="2:3" x14ac:dyDescent="0.25">
      <c r="B771275" s="74"/>
    </row>
    <row r="771276" spans="2:3" x14ac:dyDescent="0.25">
      <c r="B771276" s="74"/>
    </row>
    <row r="771277" spans="2:3" x14ac:dyDescent="0.25">
      <c r="B771277" s="74"/>
    </row>
    <row r="771278" spans="2:3" x14ac:dyDescent="0.25">
      <c r="B771278" s="74"/>
    </row>
    <row r="771329" spans="2:3" x14ac:dyDescent="0.25">
      <c r="C771329"/>
    </row>
    <row r="771330" spans="2:3" x14ac:dyDescent="0.25">
      <c r="B771330" s="74"/>
    </row>
    <row r="771331" spans="2:3" x14ac:dyDescent="0.25">
      <c r="B771331" s="74"/>
    </row>
    <row r="771332" spans="2:3" x14ac:dyDescent="0.25">
      <c r="B771332" s="74"/>
    </row>
    <row r="771333" spans="2:3" x14ac:dyDescent="0.25">
      <c r="B771333" s="74"/>
    </row>
    <row r="771334" spans="2:3" x14ac:dyDescent="0.25">
      <c r="B771334" s="74"/>
    </row>
    <row r="771335" spans="2:3" x14ac:dyDescent="0.25">
      <c r="B771335" s="74"/>
    </row>
    <row r="771336" spans="2:3" x14ac:dyDescent="0.25">
      <c r="B771336" s="74"/>
    </row>
    <row r="771337" spans="2:3" x14ac:dyDescent="0.25">
      <c r="B771337" s="74"/>
    </row>
    <row r="771338" spans="2:3" x14ac:dyDescent="0.25">
      <c r="B771338" s="74"/>
    </row>
    <row r="771339" spans="2:3" x14ac:dyDescent="0.25">
      <c r="B771339" s="74"/>
    </row>
    <row r="771340" spans="2:3" x14ac:dyDescent="0.25">
      <c r="B771340" s="74"/>
    </row>
    <row r="771341" spans="2:3" x14ac:dyDescent="0.25">
      <c r="B771341" s="74"/>
    </row>
    <row r="771342" spans="2:3" x14ac:dyDescent="0.25">
      <c r="B771342" s="74"/>
    </row>
    <row r="771393" spans="2:3" x14ac:dyDescent="0.25">
      <c r="C771393"/>
    </row>
    <row r="771394" spans="2:3" x14ac:dyDescent="0.25">
      <c r="B771394" s="74"/>
    </row>
    <row r="771395" spans="2:3" x14ac:dyDescent="0.25">
      <c r="B771395" s="74"/>
    </row>
    <row r="771396" spans="2:3" x14ac:dyDescent="0.25">
      <c r="B771396" s="74"/>
    </row>
    <row r="771397" spans="2:3" x14ac:dyDescent="0.25">
      <c r="B771397" s="74"/>
    </row>
    <row r="771398" spans="2:3" x14ac:dyDescent="0.25">
      <c r="B771398" s="74"/>
    </row>
    <row r="771399" spans="2:3" x14ac:dyDescent="0.25">
      <c r="B771399" s="74"/>
    </row>
    <row r="771400" spans="2:3" x14ac:dyDescent="0.25">
      <c r="B771400" s="74"/>
    </row>
    <row r="771401" spans="2:3" x14ac:dyDescent="0.25">
      <c r="B771401" s="74"/>
    </row>
    <row r="771402" spans="2:3" x14ac:dyDescent="0.25">
      <c r="B771402" s="74"/>
    </row>
    <row r="771403" spans="2:3" x14ac:dyDescent="0.25">
      <c r="B771403" s="74"/>
    </row>
    <row r="771404" spans="2:3" x14ac:dyDescent="0.25">
      <c r="B771404" s="74"/>
    </row>
    <row r="771405" spans="2:3" x14ac:dyDescent="0.25">
      <c r="B771405" s="74"/>
    </row>
    <row r="771406" spans="2:3" x14ac:dyDescent="0.25">
      <c r="B771406" s="74"/>
    </row>
    <row r="771457" spans="2:3" x14ac:dyDescent="0.25">
      <c r="C771457"/>
    </row>
    <row r="771458" spans="2:3" x14ac:dyDescent="0.25">
      <c r="B771458" s="74"/>
    </row>
    <row r="771459" spans="2:3" x14ac:dyDescent="0.25">
      <c r="B771459" s="74"/>
    </row>
    <row r="771460" spans="2:3" x14ac:dyDescent="0.25">
      <c r="B771460" s="74"/>
    </row>
    <row r="771461" spans="2:3" x14ac:dyDescent="0.25">
      <c r="B771461" s="74"/>
    </row>
    <row r="771462" spans="2:3" x14ac:dyDescent="0.25">
      <c r="B771462" s="74"/>
    </row>
    <row r="771463" spans="2:3" x14ac:dyDescent="0.25">
      <c r="B771463" s="74"/>
    </row>
    <row r="771464" spans="2:3" x14ac:dyDescent="0.25">
      <c r="B771464" s="74"/>
    </row>
    <row r="771465" spans="2:3" x14ac:dyDescent="0.25">
      <c r="B771465" s="74"/>
    </row>
    <row r="771466" spans="2:3" x14ac:dyDescent="0.25">
      <c r="B771466" s="74"/>
    </row>
    <row r="771467" spans="2:3" x14ac:dyDescent="0.25">
      <c r="B771467" s="74"/>
    </row>
    <row r="771468" spans="2:3" x14ac:dyDescent="0.25">
      <c r="B771468" s="74"/>
    </row>
    <row r="771469" spans="2:3" x14ac:dyDescent="0.25">
      <c r="B771469" s="74"/>
    </row>
    <row r="771470" spans="2:3" x14ac:dyDescent="0.25">
      <c r="B771470" s="74"/>
    </row>
    <row r="771521" spans="2:3" x14ac:dyDescent="0.25">
      <c r="C771521"/>
    </row>
    <row r="771522" spans="2:3" x14ac:dyDescent="0.25">
      <c r="B771522" s="74"/>
    </row>
    <row r="771523" spans="2:3" x14ac:dyDescent="0.25">
      <c r="B771523" s="74"/>
    </row>
    <row r="771524" spans="2:3" x14ac:dyDescent="0.25">
      <c r="B771524" s="74"/>
    </row>
    <row r="771525" spans="2:3" x14ac:dyDescent="0.25">
      <c r="B771525" s="74"/>
    </row>
    <row r="771526" spans="2:3" x14ac:dyDescent="0.25">
      <c r="B771526" s="74"/>
    </row>
    <row r="771527" spans="2:3" x14ac:dyDescent="0.25">
      <c r="B771527" s="74"/>
    </row>
    <row r="771528" spans="2:3" x14ac:dyDescent="0.25">
      <c r="B771528" s="74"/>
    </row>
    <row r="771529" spans="2:3" x14ac:dyDescent="0.25">
      <c r="B771529" s="74"/>
    </row>
    <row r="771530" spans="2:3" x14ac:dyDescent="0.25">
      <c r="B771530" s="74"/>
    </row>
    <row r="771531" spans="2:3" x14ac:dyDescent="0.25">
      <c r="B771531" s="74"/>
    </row>
    <row r="771532" spans="2:3" x14ac:dyDescent="0.25">
      <c r="B771532" s="74"/>
    </row>
    <row r="771533" spans="2:3" x14ac:dyDescent="0.25">
      <c r="B771533" s="74"/>
    </row>
    <row r="771534" spans="2:3" x14ac:dyDescent="0.25">
      <c r="B771534" s="74"/>
    </row>
    <row r="771585" spans="2:3" x14ac:dyDescent="0.25">
      <c r="C771585"/>
    </row>
    <row r="771586" spans="2:3" x14ac:dyDescent="0.25">
      <c r="B771586" s="74"/>
    </row>
    <row r="771587" spans="2:3" x14ac:dyDescent="0.25">
      <c r="B771587" s="74"/>
    </row>
    <row r="771588" spans="2:3" x14ac:dyDescent="0.25">
      <c r="B771588" s="74"/>
    </row>
    <row r="771589" spans="2:3" x14ac:dyDescent="0.25">
      <c r="B771589" s="74"/>
    </row>
    <row r="771590" spans="2:3" x14ac:dyDescent="0.25">
      <c r="B771590" s="74"/>
    </row>
    <row r="771591" spans="2:3" x14ac:dyDescent="0.25">
      <c r="B771591" s="74"/>
    </row>
    <row r="771592" spans="2:3" x14ac:dyDescent="0.25">
      <c r="B771592" s="74"/>
    </row>
    <row r="771593" spans="2:3" x14ac:dyDescent="0.25">
      <c r="B771593" s="74"/>
    </row>
    <row r="771594" spans="2:3" x14ac:dyDescent="0.25">
      <c r="B771594" s="74"/>
    </row>
    <row r="771595" spans="2:3" x14ac:dyDescent="0.25">
      <c r="B771595" s="74"/>
    </row>
    <row r="771596" spans="2:3" x14ac:dyDescent="0.25">
      <c r="B771596" s="74"/>
    </row>
    <row r="771597" spans="2:3" x14ac:dyDescent="0.25">
      <c r="B771597" s="74"/>
    </row>
    <row r="771598" spans="2:3" x14ac:dyDescent="0.25">
      <c r="B771598" s="74"/>
    </row>
    <row r="771649" spans="2:3" x14ac:dyDescent="0.25">
      <c r="C771649"/>
    </row>
    <row r="771650" spans="2:3" x14ac:dyDescent="0.25">
      <c r="B771650" s="74"/>
    </row>
    <row r="771651" spans="2:3" x14ac:dyDescent="0.25">
      <c r="B771651" s="74"/>
    </row>
    <row r="771652" spans="2:3" x14ac:dyDescent="0.25">
      <c r="B771652" s="74"/>
    </row>
    <row r="771653" spans="2:3" x14ac:dyDescent="0.25">
      <c r="B771653" s="74"/>
    </row>
    <row r="771654" spans="2:3" x14ac:dyDescent="0.25">
      <c r="B771654" s="74"/>
    </row>
    <row r="771655" spans="2:3" x14ac:dyDescent="0.25">
      <c r="B771655" s="74"/>
    </row>
    <row r="771656" spans="2:3" x14ac:dyDescent="0.25">
      <c r="B771656" s="74"/>
    </row>
    <row r="771657" spans="2:3" x14ac:dyDescent="0.25">
      <c r="B771657" s="74"/>
    </row>
    <row r="771658" spans="2:3" x14ac:dyDescent="0.25">
      <c r="B771658" s="74"/>
    </row>
    <row r="771659" spans="2:3" x14ac:dyDescent="0.25">
      <c r="B771659" s="74"/>
    </row>
    <row r="771660" spans="2:3" x14ac:dyDescent="0.25">
      <c r="B771660" s="74"/>
    </row>
    <row r="771661" spans="2:3" x14ac:dyDescent="0.25">
      <c r="B771661" s="74"/>
    </row>
    <row r="771662" spans="2:3" x14ac:dyDescent="0.25">
      <c r="B771662" s="74"/>
    </row>
    <row r="771713" spans="2:3" x14ac:dyDescent="0.25">
      <c r="C771713"/>
    </row>
    <row r="771714" spans="2:3" x14ac:dyDescent="0.25">
      <c r="B771714" s="74"/>
    </row>
    <row r="771715" spans="2:3" x14ac:dyDescent="0.25">
      <c r="B771715" s="74"/>
    </row>
    <row r="771716" spans="2:3" x14ac:dyDescent="0.25">
      <c r="B771716" s="74"/>
    </row>
    <row r="771717" spans="2:3" x14ac:dyDescent="0.25">
      <c r="B771717" s="74"/>
    </row>
    <row r="771718" spans="2:3" x14ac:dyDescent="0.25">
      <c r="B771718" s="74"/>
    </row>
    <row r="771719" spans="2:3" x14ac:dyDescent="0.25">
      <c r="B771719" s="74"/>
    </row>
    <row r="771720" spans="2:3" x14ac:dyDescent="0.25">
      <c r="B771720" s="74"/>
    </row>
    <row r="771721" spans="2:3" x14ac:dyDescent="0.25">
      <c r="B771721" s="74"/>
    </row>
    <row r="771722" spans="2:3" x14ac:dyDescent="0.25">
      <c r="B771722" s="74"/>
    </row>
    <row r="771723" spans="2:3" x14ac:dyDescent="0.25">
      <c r="B771723" s="74"/>
    </row>
    <row r="771724" spans="2:3" x14ac:dyDescent="0.25">
      <c r="B771724" s="74"/>
    </row>
    <row r="771725" spans="2:3" x14ac:dyDescent="0.25">
      <c r="B771725" s="74"/>
    </row>
    <row r="771726" spans="2:3" x14ac:dyDescent="0.25">
      <c r="B771726" s="74"/>
    </row>
    <row r="771777" spans="2:3" x14ac:dyDescent="0.25">
      <c r="C771777"/>
    </row>
    <row r="771778" spans="2:3" x14ac:dyDescent="0.25">
      <c r="B771778" s="74"/>
    </row>
    <row r="771779" spans="2:3" x14ac:dyDescent="0.25">
      <c r="B771779" s="74"/>
    </row>
    <row r="771780" spans="2:3" x14ac:dyDescent="0.25">
      <c r="B771780" s="74"/>
    </row>
    <row r="771781" spans="2:3" x14ac:dyDescent="0.25">
      <c r="B771781" s="74"/>
    </row>
    <row r="771782" spans="2:3" x14ac:dyDescent="0.25">
      <c r="B771782" s="74"/>
    </row>
    <row r="771783" spans="2:3" x14ac:dyDescent="0.25">
      <c r="B771783" s="74"/>
    </row>
    <row r="771784" spans="2:3" x14ac:dyDescent="0.25">
      <c r="B771784" s="74"/>
    </row>
    <row r="771785" spans="2:3" x14ac:dyDescent="0.25">
      <c r="B771785" s="74"/>
    </row>
    <row r="771786" spans="2:3" x14ac:dyDescent="0.25">
      <c r="B771786" s="74"/>
    </row>
    <row r="771787" spans="2:3" x14ac:dyDescent="0.25">
      <c r="B771787" s="74"/>
    </row>
    <row r="771788" spans="2:3" x14ac:dyDescent="0.25">
      <c r="B771788" s="74"/>
    </row>
    <row r="771789" spans="2:3" x14ac:dyDescent="0.25">
      <c r="B771789" s="74"/>
    </row>
    <row r="771790" spans="2:3" x14ac:dyDescent="0.25">
      <c r="B771790" s="74"/>
    </row>
    <row r="771841" spans="2:3" x14ac:dyDescent="0.25">
      <c r="C771841"/>
    </row>
    <row r="771842" spans="2:3" x14ac:dyDescent="0.25">
      <c r="B771842" s="74"/>
    </row>
    <row r="771843" spans="2:3" x14ac:dyDescent="0.25">
      <c r="B771843" s="74"/>
    </row>
    <row r="771844" spans="2:3" x14ac:dyDescent="0.25">
      <c r="B771844" s="74"/>
    </row>
    <row r="771845" spans="2:3" x14ac:dyDescent="0.25">
      <c r="B771845" s="74"/>
    </row>
    <row r="771846" spans="2:3" x14ac:dyDescent="0.25">
      <c r="B771846" s="74"/>
    </row>
    <row r="771847" spans="2:3" x14ac:dyDescent="0.25">
      <c r="B771847" s="74"/>
    </row>
    <row r="771848" spans="2:3" x14ac:dyDescent="0.25">
      <c r="B771848" s="74"/>
    </row>
    <row r="771849" spans="2:3" x14ac:dyDescent="0.25">
      <c r="B771849" s="74"/>
    </row>
    <row r="771850" spans="2:3" x14ac:dyDescent="0.25">
      <c r="B771850" s="74"/>
    </row>
    <row r="771851" spans="2:3" x14ac:dyDescent="0.25">
      <c r="B771851" s="74"/>
    </row>
    <row r="771852" spans="2:3" x14ac:dyDescent="0.25">
      <c r="B771852" s="74"/>
    </row>
    <row r="771853" spans="2:3" x14ac:dyDescent="0.25">
      <c r="B771853" s="74"/>
    </row>
    <row r="771854" spans="2:3" x14ac:dyDescent="0.25">
      <c r="B771854" s="74"/>
    </row>
    <row r="771905" spans="2:3" x14ac:dyDescent="0.25">
      <c r="C771905"/>
    </row>
    <row r="771906" spans="2:3" x14ac:dyDescent="0.25">
      <c r="B771906" s="74"/>
    </row>
    <row r="771907" spans="2:3" x14ac:dyDescent="0.25">
      <c r="B771907" s="74"/>
    </row>
    <row r="771908" spans="2:3" x14ac:dyDescent="0.25">
      <c r="B771908" s="74"/>
    </row>
    <row r="771909" spans="2:3" x14ac:dyDescent="0.25">
      <c r="B771909" s="74"/>
    </row>
    <row r="771910" spans="2:3" x14ac:dyDescent="0.25">
      <c r="B771910" s="74"/>
    </row>
    <row r="771911" spans="2:3" x14ac:dyDescent="0.25">
      <c r="B771911" s="74"/>
    </row>
    <row r="771912" spans="2:3" x14ac:dyDescent="0.25">
      <c r="B771912" s="74"/>
    </row>
    <row r="771913" spans="2:3" x14ac:dyDescent="0.25">
      <c r="B771913" s="74"/>
    </row>
    <row r="771914" spans="2:3" x14ac:dyDescent="0.25">
      <c r="B771914" s="74"/>
    </row>
    <row r="771915" spans="2:3" x14ac:dyDescent="0.25">
      <c r="B771915" s="74"/>
    </row>
    <row r="771916" spans="2:3" x14ac:dyDescent="0.25">
      <c r="B771916" s="74"/>
    </row>
    <row r="771917" spans="2:3" x14ac:dyDescent="0.25">
      <c r="B771917" s="74"/>
    </row>
    <row r="771918" spans="2:3" x14ac:dyDescent="0.25">
      <c r="B771918" s="74"/>
    </row>
    <row r="771969" spans="2:3" x14ac:dyDescent="0.25">
      <c r="C771969"/>
    </row>
    <row r="771970" spans="2:3" x14ac:dyDescent="0.25">
      <c r="B771970" s="74"/>
    </row>
    <row r="771971" spans="2:3" x14ac:dyDescent="0.25">
      <c r="B771971" s="74"/>
    </row>
    <row r="771972" spans="2:3" x14ac:dyDescent="0.25">
      <c r="B771972" s="74"/>
    </row>
    <row r="771973" spans="2:3" x14ac:dyDescent="0.25">
      <c r="B771973" s="74"/>
    </row>
    <row r="771974" spans="2:3" x14ac:dyDescent="0.25">
      <c r="B771974" s="74"/>
    </row>
    <row r="771975" spans="2:3" x14ac:dyDescent="0.25">
      <c r="B771975" s="74"/>
    </row>
    <row r="771976" spans="2:3" x14ac:dyDescent="0.25">
      <c r="B771976" s="74"/>
    </row>
    <row r="771977" spans="2:3" x14ac:dyDescent="0.25">
      <c r="B771977" s="74"/>
    </row>
    <row r="771978" spans="2:3" x14ac:dyDescent="0.25">
      <c r="B771978" s="74"/>
    </row>
    <row r="771979" spans="2:3" x14ac:dyDescent="0.25">
      <c r="B771979" s="74"/>
    </row>
    <row r="771980" spans="2:3" x14ac:dyDescent="0.25">
      <c r="B771980" s="74"/>
    </row>
    <row r="771981" spans="2:3" x14ac:dyDescent="0.25">
      <c r="B771981" s="74"/>
    </row>
    <row r="771982" spans="2:3" x14ac:dyDescent="0.25">
      <c r="B771982" s="74"/>
    </row>
    <row r="772033" spans="2:3" x14ac:dyDescent="0.25">
      <c r="C772033"/>
    </row>
    <row r="772034" spans="2:3" x14ac:dyDescent="0.25">
      <c r="B772034" s="74"/>
    </row>
    <row r="772035" spans="2:3" x14ac:dyDescent="0.25">
      <c r="B772035" s="74"/>
    </row>
    <row r="772036" spans="2:3" x14ac:dyDescent="0.25">
      <c r="B772036" s="74"/>
    </row>
    <row r="772037" spans="2:3" x14ac:dyDescent="0.25">
      <c r="B772037" s="74"/>
    </row>
    <row r="772038" spans="2:3" x14ac:dyDescent="0.25">
      <c r="B772038" s="74"/>
    </row>
    <row r="772039" spans="2:3" x14ac:dyDescent="0.25">
      <c r="B772039" s="74"/>
    </row>
    <row r="772040" spans="2:3" x14ac:dyDescent="0.25">
      <c r="B772040" s="74"/>
    </row>
    <row r="772041" spans="2:3" x14ac:dyDescent="0.25">
      <c r="B772041" s="74"/>
    </row>
    <row r="772042" spans="2:3" x14ac:dyDescent="0.25">
      <c r="B772042" s="74"/>
    </row>
    <row r="772043" spans="2:3" x14ac:dyDescent="0.25">
      <c r="B772043" s="74"/>
    </row>
    <row r="772044" spans="2:3" x14ac:dyDescent="0.25">
      <c r="B772044" s="74"/>
    </row>
    <row r="772045" spans="2:3" x14ac:dyDescent="0.25">
      <c r="B772045" s="74"/>
    </row>
    <row r="772046" spans="2:3" x14ac:dyDescent="0.25">
      <c r="B772046" s="74"/>
    </row>
    <row r="772097" spans="2:3" x14ac:dyDescent="0.25">
      <c r="C772097"/>
    </row>
    <row r="772098" spans="2:3" x14ac:dyDescent="0.25">
      <c r="B772098" s="74"/>
    </row>
    <row r="772099" spans="2:3" x14ac:dyDescent="0.25">
      <c r="B772099" s="74"/>
    </row>
    <row r="772100" spans="2:3" x14ac:dyDescent="0.25">
      <c r="B772100" s="74"/>
    </row>
    <row r="772101" spans="2:3" x14ac:dyDescent="0.25">
      <c r="B772101" s="74"/>
    </row>
    <row r="772102" spans="2:3" x14ac:dyDescent="0.25">
      <c r="B772102" s="74"/>
    </row>
    <row r="772103" spans="2:3" x14ac:dyDescent="0.25">
      <c r="B772103" s="74"/>
    </row>
    <row r="772104" spans="2:3" x14ac:dyDescent="0.25">
      <c r="B772104" s="74"/>
    </row>
    <row r="772105" spans="2:3" x14ac:dyDescent="0.25">
      <c r="B772105" s="74"/>
    </row>
    <row r="772106" spans="2:3" x14ac:dyDescent="0.25">
      <c r="B772106" s="74"/>
    </row>
    <row r="772107" spans="2:3" x14ac:dyDescent="0.25">
      <c r="B772107" s="74"/>
    </row>
    <row r="772108" spans="2:3" x14ac:dyDescent="0.25">
      <c r="B772108" s="74"/>
    </row>
    <row r="772109" spans="2:3" x14ac:dyDescent="0.25">
      <c r="B772109" s="74"/>
    </row>
    <row r="772110" spans="2:3" x14ac:dyDescent="0.25">
      <c r="B772110" s="74"/>
    </row>
    <row r="772161" spans="2:3" x14ac:dyDescent="0.25">
      <c r="C772161"/>
    </row>
    <row r="772162" spans="2:3" x14ac:dyDescent="0.25">
      <c r="B772162" s="74"/>
    </row>
    <row r="772163" spans="2:3" x14ac:dyDescent="0.25">
      <c r="B772163" s="74"/>
    </row>
    <row r="772164" spans="2:3" x14ac:dyDescent="0.25">
      <c r="B772164" s="74"/>
    </row>
    <row r="772165" spans="2:3" x14ac:dyDescent="0.25">
      <c r="B772165" s="74"/>
    </row>
    <row r="772166" spans="2:3" x14ac:dyDescent="0.25">
      <c r="B772166" s="74"/>
    </row>
    <row r="772167" spans="2:3" x14ac:dyDescent="0.25">
      <c r="B772167" s="74"/>
    </row>
    <row r="772168" spans="2:3" x14ac:dyDescent="0.25">
      <c r="B772168" s="74"/>
    </row>
    <row r="772169" spans="2:3" x14ac:dyDescent="0.25">
      <c r="B772169" s="74"/>
    </row>
    <row r="772170" spans="2:3" x14ac:dyDescent="0.25">
      <c r="B772170" s="74"/>
    </row>
    <row r="772171" spans="2:3" x14ac:dyDescent="0.25">
      <c r="B772171" s="74"/>
    </row>
    <row r="772172" spans="2:3" x14ac:dyDescent="0.25">
      <c r="B772172" s="74"/>
    </row>
    <row r="772173" spans="2:3" x14ac:dyDescent="0.25">
      <c r="B772173" s="74"/>
    </row>
    <row r="772174" spans="2:3" x14ac:dyDescent="0.25">
      <c r="B772174" s="74"/>
    </row>
    <row r="772225" spans="2:3" x14ac:dyDescent="0.25">
      <c r="C772225"/>
    </row>
    <row r="772226" spans="2:3" x14ac:dyDescent="0.25">
      <c r="B772226" s="74"/>
    </row>
    <row r="772227" spans="2:3" x14ac:dyDescent="0.25">
      <c r="B772227" s="74"/>
    </row>
    <row r="772228" spans="2:3" x14ac:dyDescent="0.25">
      <c r="B772228" s="74"/>
    </row>
    <row r="772229" spans="2:3" x14ac:dyDescent="0.25">
      <c r="B772229" s="74"/>
    </row>
    <row r="772230" spans="2:3" x14ac:dyDescent="0.25">
      <c r="B772230" s="74"/>
    </row>
    <row r="772231" spans="2:3" x14ac:dyDescent="0.25">
      <c r="B772231" s="74"/>
    </row>
    <row r="772232" spans="2:3" x14ac:dyDescent="0.25">
      <c r="B772232" s="74"/>
    </row>
    <row r="772233" spans="2:3" x14ac:dyDescent="0.25">
      <c r="B772233" s="74"/>
    </row>
    <row r="772234" spans="2:3" x14ac:dyDescent="0.25">
      <c r="B772234" s="74"/>
    </row>
    <row r="772235" spans="2:3" x14ac:dyDescent="0.25">
      <c r="B772235" s="74"/>
    </row>
    <row r="772236" spans="2:3" x14ac:dyDescent="0.25">
      <c r="B772236" s="74"/>
    </row>
    <row r="772237" spans="2:3" x14ac:dyDescent="0.25">
      <c r="B772237" s="74"/>
    </row>
    <row r="772238" spans="2:3" x14ac:dyDescent="0.25">
      <c r="B772238" s="74"/>
    </row>
    <row r="772289" spans="2:3" x14ac:dyDescent="0.25">
      <c r="C772289"/>
    </row>
    <row r="772290" spans="2:3" x14ac:dyDescent="0.25">
      <c r="B772290" s="74"/>
    </row>
    <row r="772291" spans="2:3" x14ac:dyDescent="0.25">
      <c r="B772291" s="74"/>
    </row>
    <row r="772292" spans="2:3" x14ac:dyDescent="0.25">
      <c r="B772292" s="74"/>
    </row>
    <row r="772293" spans="2:3" x14ac:dyDescent="0.25">
      <c r="B772293" s="74"/>
    </row>
    <row r="772294" spans="2:3" x14ac:dyDescent="0.25">
      <c r="B772294" s="74"/>
    </row>
    <row r="772295" spans="2:3" x14ac:dyDescent="0.25">
      <c r="B772295" s="74"/>
    </row>
    <row r="772296" spans="2:3" x14ac:dyDescent="0.25">
      <c r="B772296" s="74"/>
    </row>
    <row r="772297" spans="2:3" x14ac:dyDescent="0.25">
      <c r="B772297" s="74"/>
    </row>
    <row r="772298" spans="2:3" x14ac:dyDescent="0.25">
      <c r="B772298" s="74"/>
    </row>
    <row r="772299" spans="2:3" x14ac:dyDescent="0.25">
      <c r="B772299" s="74"/>
    </row>
    <row r="772300" spans="2:3" x14ac:dyDescent="0.25">
      <c r="B772300" s="74"/>
    </row>
    <row r="772301" spans="2:3" x14ac:dyDescent="0.25">
      <c r="B772301" s="74"/>
    </row>
    <row r="772302" spans="2:3" x14ac:dyDescent="0.25">
      <c r="B772302" s="74"/>
    </row>
    <row r="772353" spans="2:3" x14ac:dyDescent="0.25">
      <c r="C772353"/>
    </row>
    <row r="772354" spans="2:3" x14ac:dyDescent="0.25">
      <c r="B772354" s="74"/>
    </row>
    <row r="772355" spans="2:3" x14ac:dyDescent="0.25">
      <c r="B772355" s="74"/>
    </row>
    <row r="772356" spans="2:3" x14ac:dyDescent="0.25">
      <c r="B772356" s="74"/>
    </row>
    <row r="772357" spans="2:3" x14ac:dyDescent="0.25">
      <c r="B772357" s="74"/>
    </row>
    <row r="772358" spans="2:3" x14ac:dyDescent="0.25">
      <c r="B772358" s="74"/>
    </row>
    <row r="772359" spans="2:3" x14ac:dyDescent="0.25">
      <c r="B772359" s="74"/>
    </row>
    <row r="772360" spans="2:3" x14ac:dyDescent="0.25">
      <c r="B772360" s="74"/>
    </row>
    <row r="772361" spans="2:3" x14ac:dyDescent="0.25">
      <c r="B772361" s="74"/>
    </row>
    <row r="772362" spans="2:3" x14ac:dyDescent="0.25">
      <c r="B772362" s="74"/>
    </row>
    <row r="772363" spans="2:3" x14ac:dyDescent="0.25">
      <c r="B772363" s="74"/>
    </row>
    <row r="772364" spans="2:3" x14ac:dyDescent="0.25">
      <c r="B772364" s="74"/>
    </row>
    <row r="772365" spans="2:3" x14ac:dyDescent="0.25">
      <c r="B772365" s="74"/>
    </row>
    <row r="772366" spans="2:3" x14ac:dyDescent="0.25">
      <c r="B772366" s="74"/>
    </row>
    <row r="772417" spans="2:3" x14ac:dyDescent="0.25">
      <c r="C772417"/>
    </row>
    <row r="772418" spans="2:3" x14ac:dyDescent="0.25">
      <c r="B772418" s="74"/>
    </row>
    <row r="772419" spans="2:3" x14ac:dyDescent="0.25">
      <c r="B772419" s="74"/>
    </row>
    <row r="772420" spans="2:3" x14ac:dyDescent="0.25">
      <c r="B772420" s="74"/>
    </row>
    <row r="772421" spans="2:3" x14ac:dyDescent="0.25">
      <c r="B772421" s="74"/>
    </row>
    <row r="772422" spans="2:3" x14ac:dyDescent="0.25">
      <c r="B772422" s="74"/>
    </row>
    <row r="772423" spans="2:3" x14ac:dyDescent="0.25">
      <c r="B772423" s="74"/>
    </row>
    <row r="772424" spans="2:3" x14ac:dyDescent="0.25">
      <c r="B772424" s="74"/>
    </row>
    <row r="772425" spans="2:3" x14ac:dyDescent="0.25">
      <c r="B772425" s="74"/>
    </row>
    <row r="772426" spans="2:3" x14ac:dyDescent="0.25">
      <c r="B772426" s="74"/>
    </row>
    <row r="772427" spans="2:3" x14ac:dyDescent="0.25">
      <c r="B772427" s="74"/>
    </row>
    <row r="772428" spans="2:3" x14ac:dyDescent="0.25">
      <c r="B772428" s="74"/>
    </row>
    <row r="772429" spans="2:3" x14ac:dyDescent="0.25">
      <c r="B772429" s="74"/>
    </row>
    <row r="772430" spans="2:3" x14ac:dyDescent="0.25">
      <c r="B772430" s="74"/>
    </row>
    <row r="772481" spans="2:3" x14ac:dyDescent="0.25">
      <c r="C772481"/>
    </row>
    <row r="772482" spans="2:3" x14ac:dyDescent="0.25">
      <c r="B772482" s="74"/>
    </row>
    <row r="772483" spans="2:3" x14ac:dyDescent="0.25">
      <c r="B772483" s="74"/>
    </row>
    <row r="772484" spans="2:3" x14ac:dyDescent="0.25">
      <c r="B772484" s="74"/>
    </row>
    <row r="772485" spans="2:3" x14ac:dyDescent="0.25">
      <c r="B772485" s="74"/>
    </row>
    <row r="772486" spans="2:3" x14ac:dyDescent="0.25">
      <c r="B772486" s="74"/>
    </row>
    <row r="772487" spans="2:3" x14ac:dyDescent="0.25">
      <c r="B772487" s="74"/>
    </row>
    <row r="772488" spans="2:3" x14ac:dyDescent="0.25">
      <c r="B772488" s="74"/>
    </row>
    <row r="772489" spans="2:3" x14ac:dyDescent="0.25">
      <c r="B772489" s="74"/>
    </row>
    <row r="772490" spans="2:3" x14ac:dyDescent="0.25">
      <c r="B772490" s="74"/>
    </row>
    <row r="772491" spans="2:3" x14ac:dyDescent="0.25">
      <c r="B772491" s="74"/>
    </row>
    <row r="772492" spans="2:3" x14ac:dyDescent="0.25">
      <c r="B772492" s="74"/>
    </row>
    <row r="772493" spans="2:3" x14ac:dyDescent="0.25">
      <c r="B772493" s="74"/>
    </row>
    <row r="772494" spans="2:3" x14ac:dyDescent="0.25">
      <c r="B772494" s="74"/>
    </row>
    <row r="772545" spans="2:3" x14ac:dyDescent="0.25">
      <c r="C772545"/>
    </row>
    <row r="772546" spans="2:3" x14ac:dyDescent="0.25">
      <c r="B772546" s="74"/>
    </row>
    <row r="772547" spans="2:3" x14ac:dyDescent="0.25">
      <c r="B772547" s="74"/>
    </row>
    <row r="772548" spans="2:3" x14ac:dyDescent="0.25">
      <c r="B772548" s="74"/>
    </row>
    <row r="772549" spans="2:3" x14ac:dyDescent="0.25">
      <c r="B772549" s="74"/>
    </row>
    <row r="772550" spans="2:3" x14ac:dyDescent="0.25">
      <c r="B772550" s="74"/>
    </row>
    <row r="772551" spans="2:3" x14ac:dyDescent="0.25">
      <c r="B772551" s="74"/>
    </row>
    <row r="772552" spans="2:3" x14ac:dyDescent="0.25">
      <c r="B772552" s="74"/>
    </row>
    <row r="772553" spans="2:3" x14ac:dyDescent="0.25">
      <c r="B772553" s="74"/>
    </row>
    <row r="772554" spans="2:3" x14ac:dyDescent="0.25">
      <c r="B772554" s="74"/>
    </row>
    <row r="772555" spans="2:3" x14ac:dyDescent="0.25">
      <c r="B772555" s="74"/>
    </row>
    <row r="772556" spans="2:3" x14ac:dyDescent="0.25">
      <c r="B772556" s="74"/>
    </row>
    <row r="772557" spans="2:3" x14ac:dyDescent="0.25">
      <c r="B772557" s="74"/>
    </row>
    <row r="772558" spans="2:3" x14ac:dyDescent="0.25">
      <c r="B772558" s="74"/>
    </row>
    <row r="772609" spans="2:3" x14ac:dyDescent="0.25">
      <c r="C772609"/>
    </row>
    <row r="772610" spans="2:3" x14ac:dyDescent="0.25">
      <c r="B772610" s="74"/>
    </row>
    <row r="772611" spans="2:3" x14ac:dyDescent="0.25">
      <c r="B772611" s="74"/>
    </row>
    <row r="772612" spans="2:3" x14ac:dyDescent="0.25">
      <c r="B772612" s="74"/>
    </row>
    <row r="772613" spans="2:3" x14ac:dyDescent="0.25">
      <c r="B772613" s="74"/>
    </row>
    <row r="772614" spans="2:3" x14ac:dyDescent="0.25">
      <c r="B772614" s="74"/>
    </row>
    <row r="772615" spans="2:3" x14ac:dyDescent="0.25">
      <c r="B772615" s="74"/>
    </row>
    <row r="772616" spans="2:3" x14ac:dyDescent="0.25">
      <c r="B772616" s="74"/>
    </row>
    <row r="772617" spans="2:3" x14ac:dyDescent="0.25">
      <c r="B772617" s="74"/>
    </row>
    <row r="772618" spans="2:3" x14ac:dyDescent="0.25">
      <c r="B772618" s="74"/>
    </row>
    <row r="772619" spans="2:3" x14ac:dyDescent="0.25">
      <c r="B772619" s="74"/>
    </row>
    <row r="772620" spans="2:3" x14ac:dyDescent="0.25">
      <c r="B772620" s="74"/>
    </row>
    <row r="772621" spans="2:3" x14ac:dyDescent="0.25">
      <c r="B772621" s="74"/>
    </row>
    <row r="772622" spans="2:3" x14ac:dyDescent="0.25">
      <c r="B772622" s="74"/>
    </row>
    <row r="772673" spans="2:3" x14ac:dyDescent="0.25">
      <c r="C772673"/>
    </row>
    <row r="772674" spans="2:3" x14ac:dyDescent="0.25">
      <c r="B772674" s="74"/>
    </row>
    <row r="772675" spans="2:3" x14ac:dyDescent="0.25">
      <c r="B772675" s="74"/>
    </row>
    <row r="772676" spans="2:3" x14ac:dyDescent="0.25">
      <c r="B772676" s="74"/>
    </row>
    <row r="772677" spans="2:3" x14ac:dyDescent="0.25">
      <c r="B772677" s="74"/>
    </row>
    <row r="772678" spans="2:3" x14ac:dyDescent="0.25">
      <c r="B772678" s="74"/>
    </row>
    <row r="772679" spans="2:3" x14ac:dyDescent="0.25">
      <c r="B772679" s="74"/>
    </row>
    <row r="772680" spans="2:3" x14ac:dyDescent="0.25">
      <c r="B772680" s="74"/>
    </row>
    <row r="772681" spans="2:3" x14ac:dyDescent="0.25">
      <c r="B772681" s="74"/>
    </row>
    <row r="772682" spans="2:3" x14ac:dyDescent="0.25">
      <c r="B772682" s="74"/>
    </row>
    <row r="772683" spans="2:3" x14ac:dyDescent="0.25">
      <c r="B772683" s="74"/>
    </row>
    <row r="772684" spans="2:3" x14ac:dyDescent="0.25">
      <c r="B772684" s="74"/>
    </row>
    <row r="772685" spans="2:3" x14ac:dyDescent="0.25">
      <c r="B772685" s="74"/>
    </row>
    <row r="772686" spans="2:3" x14ac:dyDescent="0.25">
      <c r="B772686" s="74"/>
    </row>
    <row r="772737" spans="2:3" x14ac:dyDescent="0.25">
      <c r="C772737"/>
    </row>
    <row r="772738" spans="2:3" x14ac:dyDescent="0.25">
      <c r="B772738" s="74"/>
    </row>
    <row r="772739" spans="2:3" x14ac:dyDescent="0.25">
      <c r="B772739" s="74"/>
    </row>
    <row r="772740" spans="2:3" x14ac:dyDescent="0.25">
      <c r="B772740" s="74"/>
    </row>
    <row r="772741" spans="2:3" x14ac:dyDescent="0.25">
      <c r="B772741" s="74"/>
    </row>
    <row r="772742" spans="2:3" x14ac:dyDescent="0.25">
      <c r="B772742" s="74"/>
    </row>
    <row r="772743" spans="2:3" x14ac:dyDescent="0.25">
      <c r="B772743" s="74"/>
    </row>
    <row r="772744" spans="2:3" x14ac:dyDescent="0.25">
      <c r="B772744" s="74"/>
    </row>
    <row r="772745" spans="2:3" x14ac:dyDescent="0.25">
      <c r="B772745" s="74"/>
    </row>
    <row r="772746" spans="2:3" x14ac:dyDescent="0.25">
      <c r="B772746" s="74"/>
    </row>
    <row r="772747" spans="2:3" x14ac:dyDescent="0.25">
      <c r="B772747" s="74"/>
    </row>
    <row r="772748" spans="2:3" x14ac:dyDescent="0.25">
      <c r="B772748" s="74"/>
    </row>
    <row r="772749" spans="2:3" x14ac:dyDescent="0.25">
      <c r="B772749" s="74"/>
    </row>
    <row r="772750" spans="2:3" x14ac:dyDescent="0.25">
      <c r="B772750" s="74"/>
    </row>
    <row r="772801" spans="2:3" x14ac:dyDescent="0.25">
      <c r="C772801"/>
    </row>
    <row r="772802" spans="2:3" x14ac:dyDescent="0.25">
      <c r="B772802" s="74"/>
    </row>
    <row r="772803" spans="2:3" x14ac:dyDescent="0.25">
      <c r="B772803" s="74"/>
    </row>
    <row r="772804" spans="2:3" x14ac:dyDescent="0.25">
      <c r="B772804" s="74"/>
    </row>
    <row r="772805" spans="2:3" x14ac:dyDescent="0.25">
      <c r="B772805" s="74"/>
    </row>
    <row r="772806" spans="2:3" x14ac:dyDescent="0.25">
      <c r="B772806" s="74"/>
    </row>
    <row r="772807" spans="2:3" x14ac:dyDescent="0.25">
      <c r="B772807" s="74"/>
    </row>
    <row r="772808" spans="2:3" x14ac:dyDescent="0.25">
      <c r="B772808" s="74"/>
    </row>
    <row r="772809" spans="2:3" x14ac:dyDescent="0.25">
      <c r="B772809" s="74"/>
    </row>
    <row r="772810" spans="2:3" x14ac:dyDescent="0.25">
      <c r="B772810" s="74"/>
    </row>
    <row r="772811" spans="2:3" x14ac:dyDescent="0.25">
      <c r="B772811" s="74"/>
    </row>
    <row r="772812" spans="2:3" x14ac:dyDescent="0.25">
      <c r="B772812" s="74"/>
    </row>
    <row r="772813" spans="2:3" x14ac:dyDescent="0.25">
      <c r="B772813" s="74"/>
    </row>
    <row r="772814" spans="2:3" x14ac:dyDescent="0.25">
      <c r="B772814" s="74"/>
    </row>
    <row r="772865" spans="2:3" x14ac:dyDescent="0.25">
      <c r="C772865"/>
    </row>
    <row r="772866" spans="2:3" x14ac:dyDescent="0.25">
      <c r="B772866" s="74"/>
    </row>
    <row r="772867" spans="2:3" x14ac:dyDescent="0.25">
      <c r="B772867" s="74"/>
    </row>
    <row r="772868" spans="2:3" x14ac:dyDescent="0.25">
      <c r="B772868" s="74"/>
    </row>
    <row r="772869" spans="2:3" x14ac:dyDescent="0.25">
      <c r="B772869" s="74"/>
    </row>
    <row r="772870" spans="2:3" x14ac:dyDescent="0.25">
      <c r="B772870" s="74"/>
    </row>
    <row r="772871" spans="2:3" x14ac:dyDescent="0.25">
      <c r="B772871" s="74"/>
    </row>
    <row r="772872" spans="2:3" x14ac:dyDescent="0.25">
      <c r="B772872" s="74"/>
    </row>
    <row r="772873" spans="2:3" x14ac:dyDescent="0.25">
      <c r="B772873" s="74"/>
    </row>
    <row r="772874" spans="2:3" x14ac:dyDescent="0.25">
      <c r="B772874" s="74"/>
    </row>
    <row r="772875" spans="2:3" x14ac:dyDescent="0.25">
      <c r="B772875" s="74"/>
    </row>
    <row r="772876" spans="2:3" x14ac:dyDescent="0.25">
      <c r="B772876" s="74"/>
    </row>
    <row r="772877" spans="2:3" x14ac:dyDescent="0.25">
      <c r="B772877" s="74"/>
    </row>
    <row r="772878" spans="2:3" x14ac:dyDescent="0.25">
      <c r="B772878" s="74"/>
    </row>
    <row r="772929" spans="2:3" x14ac:dyDescent="0.25">
      <c r="C772929"/>
    </row>
    <row r="772930" spans="2:3" x14ac:dyDescent="0.25">
      <c r="B772930" s="74"/>
    </row>
    <row r="772931" spans="2:3" x14ac:dyDescent="0.25">
      <c r="B772931" s="74"/>
    </row>
    <row r="772932" spans="2:3" x14ac:dyDescent="0.25">
      <c r="B772932" s="74"/>
    </row>
    <row r="772933" spans="2:3" x14ac:dyDescent="0.25">
      <c r="B772933" s="74"/>
    </row>
    <row r="772934" spans="2:3" x14ac:dyDescent="0.25">
      <c r="B772934" s="74"/>
    </row>
    <row r="772935" spans="2:3" x14ac:dyDescent="0.25">
      <c r="B772935" s="74"/>
    </row>
    <row r="772936" spans="2:3" x14ac:dyDescent="0.25">
      <c r="B772936" s="74"/>
    </row>
    <row r="772937" spans="2:3" x14ac:dyDescent="0.25">
      <c r="B772937" s="74"/>
    </row>
    <row r="772938" spans="2:3" x14ac:dyDescent="0.25">
      <c r="B772938" s="74"/>
    </row>
    <row r="772939" spans="2:3" x14ac:dyDescent="0.25">
      <c r="B772939" s="74"/>
    </row>
    <row r="772940" spans="2:3" x14ac:dyDescent="0.25">
      <c r="B772940" s="74"/>
    </row>
    <row r="772941" spans="2:3" x14ac:dyDescent="0.25">
      <c r="B772941" s="74"/>
    </row>
    <row r="772942" spans="2:3" x14ac:dyDescent="0.25">
      <c r="B772942" s="74"/>
    </row>
    <row r="772993" spans="2:3" x14ac:dyDescent="0.25">
      <c r="C772993"/>
    </row>
    <row r="772994" spans="2:3" x14ac:dyDescent="0.25">
      <c r="B772994" s="74"/>
    </row>
    <row r="772995" spans="2:3" x14ac:dyDescent="0.25">
      <c r="B772995" s="74"/>
    </row>
    <row r="772996" spans="2:3" x14ac:dyDescent="0.25">
      <c r="B772996" s="74"/>
    </row>
    <row r="772997" spans="2:3" x14ac:dyDescent="0.25">
      <c r="B772997" s="74"/>
    </row>
    <row r="772998" spans="2:3" x14ac:dyDescent="0.25">
      <c r="B772998" s="74"/>
    </row>
    <row r="772999" spans="2:3" x14ac:dyDescent="0.25">
      <c r="B772999" s="74"/>
    </row>
    <row r="773000" spans="2:3" x14ac:dyDescent="0.25">
      <c r="B773000" s="74"/>
    </row>
    <row r="773001" spans="2:3" x14ac:dyDescent="0.25">
      <c r="B773001" s="74"/>
    </row>
    <row r="773002" spans="2:3" x14ac:dyDescent="0.25">
      <c r="B773002" s="74"/>
    </row>
    <row r="773003" spans="2:3" x14ac:dyDescent="0.25">
      <c r="B773003" s="74"/>
    </row>
    <row r="773004" spans="2:3" x14ac:dyDescent="0.25">
      <c r="B773004" s="74"/>
    </row>
    <row r="773005" spans="2:3" x14ac:dyDescent="0.25">
      <c r="B773005" s="74"/>
    </row>
    <row r="773006" spans="2:3" x14ac:dyDescent="0.25">
      <c r="B773006" s="74"/>
    </row>
    <row r="773057" spans="2:3" x14ac:dyDescent="0.25">
      <c r="C773057"/>
    </row>
    <row r="773058" spans="2:3" x14ac:dyDescent="0.25">
      <c r="B773058" s="74"/>
    </row>
    <row r="773059" spans="2:3" x14ac:dyDescent="0.25">
      <c r="B773059" s="74"/>
    </row>
    <row r="773060" spans="2:3" x14ac:dyDescent="0.25">
      <c r="B773060" s="74"/>
    </row>
    <row r="773061" spans="2:3" x14ac:dyDescent="0.25">
      <c r="B773061" s="74"/>
    </row>
    <row r="773062" spans="2:3" x14ac:dyDescent="0.25">
      <c r="B773062" s="74"/>
    </row>
    <row r="773063" spans="2:3" x14ac:dyDescent="0.25">
      <c r="B773063" s="74"/>
    </row>
    <row r="773064" spans="2:3" x14ac:dyDescent="0.25">
      <c r="B773064" s="74"/>
    </row>
    <row r="773065" spans="2:3" x14ac:dyDescent="0.25">
      <c r="B773065" s="74"/>
    </row>
    <row r="773066" spans="2:3" x14ac:dyDescent="0.25">
      <c r="B773066" s="74"/>
    </row>
    <row r="773067" spans="2:3" x14ac:dyDescent="0.25">
      <c r="B773067" s="74"/>
    </row>
    <row r="773068" spans="2:3" x14ac:dyDescent="0.25">
      <c r="B773068" s="74"/>
    </row>
    <row r="773069" spans="2:3" x14ac:dyDescent="0.25">
      <c r="B773069" s="74"/>
    </row>
    <row r="773070" spans="2:3" x14ac:dyDescent="0.25">
      <c r="B773070" s="74"/>
    </row>
    <row r="773121" spans="2:3" x14ac:dyDescent="0.25">
      <c r="C773121"/>
    </row>
    <row r="773122" spans="2:3" x14ac:dyDescent="0.25">
      <c r="B773122" s="74"/>
    </row>
    <row r="773123" spans="2:3" x14ac:dyDescent="0.25">
      <c r="B773123" s="74"/>
    </row>
    <row r="773124" spans="2:3" x14ac:dyDescent="0.25">
      <c r="B773124" s="74"/>
    </row>
    <row r="773125" spans="2:3" x14ac:dyDescent="0.25">
      <c r="B773125" s="74"/>
    </row>
    <row r="773126" spans="2:3" x14ac:dyDescent="0.25">
      <c r="B773126" s="74"/>
    </row>
    <row r="773127" spans="2:3" x14ac:dyDescent="0.25">
      <c r="B773127" s="74"/>
    </row>
    <row r="773128" spans="2:3" x14ac:dyDescent="0.25">
      <c r="B773128" s="74"/>
    </row>
    <row r="773129" spans="2:3" x14ac:dyDescent="0.25">
      <c r="B773129" s="74"/>
    </row>
    <row r="773130" spans="2:3" x14ac:dyDescent="0.25">
      <c r="B773130" s="74"/>
    </row>
    <row r="773131" spans="2:3" x14ac:dyDescent="0.25">
      <c r="B773131" s="74"/>
    </row>
    <row r="773132" spans="2:3" x14ac:dyDescent="0.25">
      <c r="B773132" s="74"/>
    </row>
    <row r="773133" spans="2:3" x14ac:dyDescent="0.25">
      <c r="B773133" s="74"/>
    </row>
    <row r="773134" spans="2:3" x14ac:dyDescent="0.25">
      <c r="B773134" s="74"/>
    </row>
    <row r="773185" spans="2:3" x14ac:dyDescent="0.25">
      <c r="C773185"/>
    </row>
    <row r="773186" spans="2:3" x14ac:dyDescent="0.25">
      <c r="B773186" s="74"/>
    </row>
    <row r="773187" spans="2:3" x14ac:dyDescent="0.25">
      <c r="B773187" s="74"/>
    </row>
    <row r="773188" spans="2:3" x14ac:dyDescent="0.25">
      <c r="B773188" s="74"/>
    </row>
    <row r="773189" spans="2:3" x14ac:dyDescent="0.25">
      <c r="B773189" s="74"/>
    </row>
    <row r="773190" spans="2:3" x14ac:dyDescent="0.25">
      <c r="B773190" s="74"/>
    </row>
    <row r="773191" spans="2:3" x14ac:dyDescent="0.25">
      <c r="B773191" s="74"/>
    </row>
    <row r="773192" spans="2:3" x14ac:dyDescent="0.25">
      <c r="B773192" s="74"/>
    </row>
    <row r="773193" spans="2:3" x14ac:dyDescent="0.25">
      <c r="B773193" s="74"/>
    </row>
    <row r="773194" spans="2:3" x14ac:dyDescent="0.25">
      <c r="B773194" s="74"/>
    </row>
    <row r="773195" spans="2:3" x14ac:dyDescent="0.25">
      <c r="B773195" s="74"/>
    </row>
    <row r="773196" spans="2:3" x14ac:dyDescent="0.25">
      <c r="B773196" s="74"/>
    </row>
    <row r="773197" spans="2:3" x14ac:dyDescent="0.25">
      <c r="B773197" s="74"/>
    </row>
    <row r="773198" spans="2:3" x14ac:dyDescent="0.25">
      <c r="B773198" s="74"/>
    </row>
    <row r="773249" spans="2:3" x14ac:dyDescent="0.25">
      <c r="C773249"/>
    </row>
    <row r="773250" spans="2:3" x14ac:dyDescent="0.25">
      <c r="B773250" s="74"/>
    </row>
    <row r="773251" spans="2:3" x14ac:dyDescent="0.25">
      <c r="B773251" s="74"/>
    </row>
    <row r="773252" spans="2:3" x14ac:dyDescent="0.25">
      <c r="B773252" s="74"/>
    </row>
    <row r="773253" spans="2:3" x14ac:dyDescent="0.25">
      <c r="B773253" s="74"/>
    </row>
    <row r="773254" spans="2:3" x14ac:dyDescent="0.25">
      <c r="B773254" s="74"/>
    </row>
    <row r="773255" spans="2:3" x14ac:dyDescent="0.25">
      <c r="B773255" s="74"/>
    </row>
    <row r="773256" spans="2:3" x14ac:dyDescent="0.25">
      <c r="B773256" s="74"/>
    </row>
    <row r="773257" spans="2:3" x14ac:dyDescent="0.25">
      <c r="B773257" s="74"/>
    </row>
    <row r="773258" spans="2:3" x14ac:dyDescent="0.25">
      <c r="B773258" s="74"/>
    </row>
    <row r="773259" spans="2:3" x14ac:dyDescent="0.25">
      <c r="B773259" s="74"/>
    </row>
    <row r="773260" spans="2:3" x14ac:dyDescent="0.25">
      <c r="B773260" s="74"/>
    </row>
    <row r="773261" spans="2:3" x14ac:dyDescent="0.25">
      <c r="B773261" s="74"/>
    </row>
    <row r="773262" spans="2:3" x14ac:dyDescent="0.25">
      <c r="B773262" s="74"/>
    </row>
    <row r="773313" spans="2:3" x14ac:dyDescent="0.25">
      <c r="C773313"/>
    </row>
    <row r="773314" spans="2:3" x14ac:dyDescent="0.25">
      <c r="B773314" s="74"/>
    </row>
    <row r="773315" spans="2:3" x14ac:dyDescent="0.25">
      <c r="B773315" s="74"/>
    </row>
    <row r="773316" spans="2:3" x14ac:dyDescent="0.25">
      <c r="B773316" s="74"/>
    </row>
    <row r="773317" spans="2:3" x14ac:dyDescent="0.25">
      <c r="B773317" s="74"/>
    </row>
    <row r="773318" spans="2:3" x14ac:dyDescent="0.25">
      <c r="B773318" s="74"/>
    </row>
    <row r="773319" spans="2:3" x14ac:dyDescent="0.25">
      <c r="B773319" s="74"/>
    </row>
    <row r="773320" spans="2:3" x14ac:dyDescent="0.25">
      <c r="B773320" s="74"/>
    </row>
    <row r="773321" spans="2:3" x14ac:dyDescent="0.25">
      <c r="B773321" s="74"/>
    </row>
    <row r="773322" spans="2:3" x14ac:dyDescent="0.25">
      <c r="B773322" s="74"/>
    </row>
    <row r="773323" spans="2:3" x14ac:dyDescent="0.25">
      <c r="B773323" s="74"/>
    </row>
    <row r="773324" spans="2:3" x14ac:dyDescent="0.25">
      <c r="B773324" s="74"/>
    </row>
    <row r="773325" spans="2:3" x14ac:dyDescent="0.25">
      <c r="B773325" s="74"/>
    </row>
    <row r="773326" spans="2:3" x14ac:dyDescent="0.25">
      <c r="B773326" s="74"/>
    </row>
    <row r="773377" spans="2:3" x14ac:dyDescent="0.25">
      <c r="C773377"/>
    </row>
    <row r="773378" spans="2:3" x14ac:dyDescent="0.25">
      <c r="B773378" s="74"/>
    </row>
    <row r="773379" spans="2:3" x14ac:dyDescent="0.25">
      <c r="B773379" s="74"/>
    </row>
    <row r="773380" spans="2:3" x14ac:dyDescent="0.25">
      <c r="B773380" s="74"/>
    </row>
    <row r="773381" spans="2:3" x14ac:dyDescent="0.25">
      <c r="B773381" s="74"/>
    </row>
    <row r="773382" spans="2:3" x14ac:dyDescent="0.25">
      <c r="B773382" s="74"/>
    </row>
    <row r="773383" spans="2:3" x14ac:dyDescent="0.25">
      <c r="B773383" s="74"/>
    </row>
    <row r="773384" spans="2:3" x14ac:dyDescent="0.25">
      <c r="B773384" s="74"/>
    </row>
    <row r="773385" spans="2:3" x14ac:dyDescent="0.25">
      <c r="B773385" s="74"/>
    </row>
    <row r="773386" spans="2:3" x14ac:dyDescent="0.25">
      <c r="B773386" s="74"/>
    </row>
    <row r="773387" spans="2:3" x14ac:dyDescent="0.25">
      <c r="B773387" s="74"/>
    </row>
    <row r="773388" spans="2:3" x14ac:dyDescent="0.25">
      <c r="B773388" s="74"/>
    </row>
    <row r="773389" spans="2:3" x14ac:dyDescent="0.25">
      <c r="B773389" s="74"/>
    </row>
    <row r="773390" spans="2:3" x14ac:dyDescent="0.25">
      <c r="B773390" s="74"/>
    </row>
    <row r="773441" spans="2:3" x14ac:dyDescent="0.25">
      <c r="C773441"/>
    </row>
    <row r="773442" spans="2:3" x14ac:dyDescent="0.25">
      <c r="B773442" s="74"/>
    </row>
    <row r="773443" spans="2:3" x14ac:dyDescent="0.25">
      <c r="B773443" s="74"/>
    </row>
    <row r="773444" spans="2:3" x14ac:dyDescent="0.25">
      <c r="B773444" s="74"/>
    </row>
    <row r="773445" spans="2:3" x14ac:dyDescent="0.25">
      <c r="B773445" s="74"/>
    </row>
    <row r="773446" spans="2:3" x14ac:dyDescent="0.25">
      <c r="B773446" s="74"/>
    </row>
    <row r="773447" spans="2:3" x14ac:dyDescent="0.25">
      <c r="B773447" s="74"/>
    </row>
    <row r="773448" spans="2:3" x14ac:dyDescent="0.25">
      <c r="B773448" s="74"/>
    </row>
    <row r="773449" spans="2:3" x14ac:dyDescent="0.25">
      <c r="B773449" s="74"/>
    </row>
    <row r="773450" spans="2:3" x14ac:dyDescent="0.25">
      <c r="B773450" s="74"/>
    </row>
    <row r="773451" spans="2:3" x14ac:dyDescent="0.25">
      <c r="B773451" s="74"/>
    </row>
    <row r="773452" spans="2:3" x14ac:dyDescent="0.25">
      <c r="B773452" s="74"/>
    </row>
    <row r="773453" spans="2:3" x14ac:dyDescent="0.25">
      <c r="B773453" s="74"/>
    </row>
    <row r="773454" spans="2:3" x14ac:dyDescent="0.25">
      <c r="B773454" s="74"/>
    </row>
    <row r="773505" spans="2:3" x14ac:dyDescent="0.25">
      <c r="C773505"/>
    </row>
    <row r="773506" spans="2:3" x14ac:dyDescent="0.25">
      <c r="B773506" s="74"/>
    </row>
    <row r="773507" spans="2:3" x14ac:dyDescent="0.25">
      <c r="B773507" s="74"/>
    </row>
    <row r="773508" spans="2:3" x14ac:dyDescent="0.25">
      <c r="B773508" s="74"/>
    </row>
    <row r="773509" spans="2:3" x14ac:dyDescent="0.25">
      <c r="B773509" s="74"/>
    </row>
    <row r="773510" spans="2:3" x14ac:dyDescent="0.25">
      <c r="B773510" s="74"/>
    </row>
    <row r="773511" spans="2:3" x14ac:dyDescent="0.25">
      <c r="B773511" s="74"/>
    </row>
    <row r="773512" spans="2:3" x14ac:dyDescent="0.25">
      <c r="B773512" s="74"/>
    </row>
    <row r="773513" spans="2:3" x14ac:dyDescent="0.25">
      <c r="B773513" s="74"/>
    </row>
    <row r="773514" spans="2:3" x14ac:dyDescent="0.25">
      <c r="B773514" s="74"/>
    </row>
    <row r="773515" spans="2:3" x14ac:dyDescent="0.25">
      <c r="B773515" s="74"/>
    </row>
    <row r="773516" spans="2:3" x14ac:dyDescent="0.25">
      <c r="B773516" s="74"/>
    </row>
    <row r="773517" spans="2:3" x14ac:dyDescent="0.25">
      <c r="B773517" s="74"/>
    </row>
    <row r="773518" spans="2:3" x14ac:dyDescent="0.25">
      <c r="B773518" s="74"/>
    </row>
    <row r="773569" spans="2:3" x14ac:dyDescent="0.25">
      <c r="C773569"/>
    </row>
    <row r="773570" spans="2:3" x14ac:dyDescent="0.25">
      <c r="B773570" s="74"/>
    </row>
    <row r="773571" spans="2:3" x14ac:dyDescent="0.25">
      <c r="B773571" s="74"/>
    </row>
    <row r="773572" spans="2:3" x14ac:dyDescent="0.25">
      <c r="B773572" s="74"/>
    </row>
    <row r="773573" spans="2:3" x14ac:dyDescent="0.25">
      <c r="B773573" s="74"/>
    </row>
    <row r="773574" spans="2:3" x14ac:dyDescent="0.25">
      <c r="B773574" s="74"/>
    </row>
    <row r="773575" spans="2:3" x14ac:dyDescent="0.25">
      <c r="B773575" s="74"/>
    </row>
    <row r="773576" spans="2:3" x14ac:dyDescent="0.25">
      <c r="B773576" s="74"/>
    </row>
    <row r="773577" spans="2:3" x14ac:dyDescent="0.25">
      <c r="B773577" s="74"/>
    </row>
    <row r="773578" spans="2:3" x14ac:dyDescent="0.25">
      <c r="B773578" s="74"/>
    </row>
    <row r="773579" spans="2:3" x14ac:dyDescent="0.25">
      <c r="B773579" s="74"/>
    </row>
    <row r="773580" spans="2:3" x14ac:dyDescent="0.25">
      <c r="B773580" s="74"/>
    </row>
    <row r="773581" spans="2:3" x14ac:dyDescent="0.25">
      <c r="B773581" s="74"/>
    </row>
    <row r="773582" spans="2:3" x14ac:dyDescent="0.25">
      <c r="B773582" s="74"/>
    </row>
    <row r="773633" spans="2:3" x14ac:dyDescent="0.25">
      <c r="C773633"/>
    </row>
    <row r="773634" spans="2:3" x14ac:dyDescent="0.25">
      <c r="B773634" s="74"/>
    </row>
    <row r="773635" spans="2:3" x14ac:dyDescent="0.25">
      <c r="B773635" s="74"/>
    </row>
    <row r="773636" spans="2:3" x14ac:dyDescent="0.25">
      <c r="B773636" s="74"/>
    </row>
    <row r="773637" spans="2:3" x14ac:dyDescent="0.25">
      <c r="B773637" s="74"/>
    </row>
    <row r="773638" spans="2:3" x14ac:dyDescent="0.25">
      <c r="B773638" s="74"/>
    </row>
    <row r="773639" spans="2:3" x14ac:dyDescent="0.25">
      <c r="B773639" s="74"/>
    </row>
    <row r="773640" spans="2:3" x14ac:dyDescent="0.25">
      <c r="B773640" s="74"/>
    </row>
    <row r="773641" spans="2:3" x14ac:dyDescent="0.25">
      <c r="B773641" s="74"/>
    </row>
    <row r="773642" spans="2:3" x14ac:dyDescent="0.25">
      <c r="B773642" s="74"/>
    </row>
    <row r="773643" spans="2:3" x14ac:dyDescent="0.25">
      <c r="B773643" s="74"/>
    </row>
    <row r="773644" spans="2:3" x14ac:dyDescent="0.25">
      <c r="B773644" s="74"/>
    </row>
    <row r="773645" spans="2:3" x14ac:dyDescent="0.25">
      <c r="B773645" s="74"/>
    </row>
    <row r="773646" spans="2:3" x14ac:dyDescent="0.25">
      <c r="B773646" s="74"/>
    </row>
    <row r="773697" spans="2:3" x14ac:dyDescent="0.25">
      <c r="C773697"/>
    </row>
    <row r="773698" spans="2:3" x14ac:dyDescent="0.25">
      <c r="B773698" s="74"/>
    </row>
    <row r="773699" spans="2:3" x14ac:dyDescent="0.25">
      <c r="B773699" s="74"/>
    </row>
    <row r="773700" spans="2:3" x14ac:dyDescent="0.25">
      <c r="B773700" s="74"/>
    </row>
    <row r="773701" spans="2:3" x14ac:dyDescent="0.25">
      <c r="B773701" s="74"/>
    </row>
    <row r="773702" spans="2:3" x14ac:dyDescent="0.25">
      <c r="B773702" s="74"/>
    </row>
    <row r="773703" spans="2:3" x14ac:dyDescent="0.25">
      <c r="B773703" s="74"/>
    </row>
    <row r="773704" spans="2:3" x14ac:dyDescent="0.25">
      <c r="B773704" s="74"/>
    </row>
    <row r="773705" spans="2:3" x14ac:dyDescent="0.25">
      <c r="B773705" s="74"/>
    </row>
    <row r="773706" spans="2:3" x14ac:dyDescent="0.25">
      <c r="B773706" s="74"/>
    </row>
    <row r="773707" spans="2:3" x14ac:dyDescent="0.25">
      <c r="B773707" s="74"/>
    </row>
    <row r="773708" spans="2:3" x14ac:dyDescent="0.25">
      <c r="B773708" s="74"/>
    </row>
    <row r="773709" spans="2:3" x14ac:dyDescent="0.25">
      <c r="B773709" s="74"/>
    </row>
    <row r="773710" spans="2:3" x14ac:dyDescent="0.25">
      <c r="B773710" s="74"/>
    </row>
    <row r="773761" spans="2:3" x14ac:dyDescent="0.25">
      <c r="C773761"/>
    </row>
    <row r="773762" spans="2:3" x14ac:dyDescent="0.25">
      <c r="B773762" s="74"/>
    </row>
    <row r="773763" spans="2:3" x14ac:dyDescent="0.25">
      <c r="B773763" s="74"/>
    </row>
    <row r="773764" spans="2:3" x14ac:dyDescent="0.25">
      <c r="B773764" s="74"/>
    </row>
    <row r="773765" spans="2:3" x14ac:dyDescent="0.25">
      <c r="B773765" s="74"/>
    </row>
    <row r="773766" spans="2:3" x14ac:dyDescent="0.25">
      <c r="B773766" s="74"/>
    </row>
    <row r="773767" spans="2:3" x14ac:dyDescent="0.25">
      <c r="B773767" s="74"/>
    </row>
    <row r="773768" spans="2:3" x14ac:dyDescent="0.25">
      <c r="B773768" s="74"/>
    </row>
    <row r="773769" spans="2:3" x14ac:dyDescent="0.25">
      <c r="B773769" s="74"/>
    </row>
    <row r="773770" spans="2:3" x14ac:dyDescent="0.25">
      <c r="B773770" s="74"/>
    </row>
    <row r="773771" spans="2:3" x14ac:dyDescent="0.25">
      <c r="B773771" s="74"/>
    </row>
    <row r="773772" spans="2:3" x14ac:dyDescent="0.25">
      <c r="B773772" s="74"/>
    </row>
    <row r="773773" spans="2:3" x14ac:dyDescent="0.25">
      <c r="B773773" s="74"/>
    </row>
    <row r="773774" spans="2:3" x14ac:dyDescent="0.25">
      <c r="B773774" s="74"/>
    </row>
    <row r="773825" spans="2:3" x14ac:dyDescent="0.25">
      <c r="C773825"/>
    </row>
    <row r="773826" spans="2:3" x14ac:dyDescent="0.25">
      <c r="B773826" s="74"/>
    </row>
    <row r="773827" spans="2:3" x14ac:dyDescent="0.25">
      <c r="B773827" s="74"/>
    </row>
    <row r="773828" spans="2:3" x14ac:dyDescent="0.25">
      <c r="B773828" s="74"/>
    </row>
    <row r="773829" spans="2:3" x14ac:dyDescent="0.25">
      <c r="B773829" s="74"/>
    </row>
    <row r="773830" spans="2:3" x14ac:dyDescent="0.25">
      <c r="B773830" s="74"/>
    </row>
    <row r="773831" spans="2:3" x14ac:dyDescent="0.25">
      <c r="B773831" s="74"/>
    </row>
    <row r="773832" spans="2:3" x14ac:dyDescent="0.25">
      <c r="B773832" s="74"/>
    </row>
    <row r="773833" spans="2:3" x14ac:dyDescent="0.25">
      <c r="B773833" s="74"/>
    </row>
    <row r="773834" spans="2:3" x14ac:dyDescent="0.25">
      <c r="B773834" s="74"/>
    </row>
    <row r="773835" spans="2:3" x14ac:dyDescent="0.25">
      <c r="B773835" s="74"/>
    </row>
    <row r="773836" spans="2:3" x14ac:dyDescent="0.25">
      <c r="B773836" s="74"/>
    </row>
    <row r="773837" spans="2:3" x14ac:dyDescent="0.25">
      <c r="B773837" s="74"/>
    </row>
    <row r="773838" spans="2:3" x14ac:dyDescent="0.25">
      <c r="B773838" s="74"/>
    </row>
    <row r="773889" spans="2:3" x14ac:dyDescent="0.25">
      <c r="C773889"/>
    </row>
    <row r="773890" spans="2:3" x14ac:dyDescent="0.25">
      <c r="B773890" s="74"/>
    </row>
    <row r="773891" spans="2:3" x14ac:dyDescent="0.25">
      <c r="B773891" s="74"/>
    </row>
    <row r="773892" spans="2:3" x14ac:dyDescent="0.25">
      <c r="B773892" s="74"/>
    </row>
    <row r="773893" spans="2:3" x14ac:dyDescent="0.25">
      <c r="B773893" s="74"/>
    </row>
    <row r="773894" spans="2:3" x14ac:dyDescent="0.25">
      <c r="B773894" s="74"/>
    </row>
    <row r="773895" spans="2:3" x14ac:dyDescent="0.25">
      <c r="B773895" s="74"/>
    </row>
    <row r="773896" spans="2:3" x14ac:dyDescent="0.25">
      <c r="B773896" s="74"/>
    </row>
    <row r="773897" spans="2:3" x14ac:dyDescent="0.25">
      <c r="B773897" s="74"/>
    </row>
    <row r="773898" spans="2:3" x14ac:dyDescent="0.25">
      <c r="B773898" s="74"/>
    </row>
    <row r="773899" spans="2:3" x14ac:dyDescent="0.25">
      <c r="B773899" s="74"/>
    </row>
    <row r="773900" spans="2:3" x14ac:dyDescent="0.25">
      <c r="B773900" s="74"/>
    </row>
    <row r="773901" spans="2:3" x14ac:dyDescent="0.25">
      <c r="B773901" s="74"/>
    </row>
    <row r="773902" spans="2:3" x14ac:dyDescent="0.25">
      <c r="B773902" s="74"/>
    </row>
    <row r="773953" spans="2:3" x14ac:dyDescent="0.25">
      <c r="C773953"/>
    </row>
    <row r="773954" spans="2:3" x14ac:dyDescent="0.25">
      <c r="B773954" s="74"/>
    </row>
    <row r="773955" spans="2:3" x14ac:dyDescent="0.25">
      <c r="B773955" s="74"/>
    </row>
    <row r="773956" spans="2:3" x14ac:dyDescent="0.25">
      <c r="B773956" s="74"/>
    </row>
    <row r="773957" spans="2:3" x14ac:dyDescent="0.25">
      <c r="B773957" s="74"/>
    </row>
    <row r="773958" spans="2:3" x14ac:dyDescent="0.25">
      <c r="B773958" s="74"/>
    </row>
    <row r="773959" spans="2:3" x14ac:dyDescent="0.25">
      <c r="B773959" s="74"/>
    </row>
    <row r="773960" spans="2:3" x14ac:dyDescent="0.25">
      <c r="B773960" s="74"/>
    </row>
    <row r="773961" spans="2:3" x14ac:dyDescent="0.25">
      <c r="B773961" s="74"/>
    </row>
    <row r="773962" spans="2:3" x14ac:dyDescent="0.25">
      <c r="B773962" s="74"/>
    </row>
    <row r="773963" spans="2:3" x14ac:dyDescent="0.25">
      <c r="B773963" s="74"/>
    </row>
    <row r="773964" spans="2:3" x14ac:dyDescent="0.25">
      <c r="B773964" s="74"/>
    </row>
    <row r="773965" spans="2:3" x14ac:dyDescent="0.25">
      <c r="B773965" s="74"/>
    </row>
    <row r="773966" spans="2:3" x14ac:dyDescent="0.25">
      <c r="B773966" s="74"/>
    </row>
    <row r="774017" spans="2:3" x14ac:dyDescent="0.25">
      <c r="C774017"/>
    </row>
    <row r="774018" spans="2:3" x14ac:dyDescent="0.25">
      <c r="B774018" s="74"/>
    </row>
    <row r="774019" spans="2:3" x14ac:dyDescent="0.25">
      <c r="B774019" s="74"/>
    </row>
    <row r="774020" spans="2:3" x14ac:dyDescent="0.25">
      <c r="B774020" s="74"/>
    </row>
    <row r="774021" spans="2:3" x14ac:dyDescent="0.25">
      <c r="B774021" s="74"/>
    </row>
    <row r="774022" spans="2:3" x14ac:dyDescent="0.25">
      <c r="B774022" s="74"/>
    </row>
    <row r="774023" spans="2:3" x14ac:dyDescent="0.25">
      <c r="B774023" s="74"/>
    </row>
    <row r="774024" spans="2:3" x14ac:dyDescent="0.25">
      <c r="B774024" s="74"/>
    </row>
    <row r="774025" spans="2:3" x14ac:dyDescent="0.25">
      <c r="B774025" s="74"/>
    </row>
    <row r="774026" spans="2:3" x14ac:dyDescent="0.25">
      <c r="B774026" s="74"/>
    </row>
    <row r="774027" spans="2:3" x14ac:dyDescent="0.25">
      <c r="B774027" s="74"/>
    </row>
    <row r="774028" spans="2:3" x14ac:dyDescent="0.25">
      <c r="B774028" s="74"/>
    </row>
    <row r="774029" spans="2:3" x14ac:dyDescent="0.25">
      <c r="B774029" s="74"/>
    </row>
    <row r="774030" spans="2:3" x14ac:dyDescent="0.25">
      <c r="B774030" s="74"/>
    </row>
    <row r="774081" spans="2:3" x14ac:dyDescent="0.25">
      <c r="C774081"/>
    </row>
    <row r="774082" spans="2:3" x14ac:dyDescent="0.25">
      <c r="B774082" s="74"/>
    </row>
    <row r="774083" spans="2:3" x14ac:dyDescent="0.25">
      <c r="B774083" s="74"/>
    </row>
    <row r="774084" spans="2:3" x14ac:dyDescent="0.25">
      <c r="B774084" s="74"/>
    </row>
    <row r="774085" spans="2:3" x14ac:dyDescent="0.25">
      <c r="B774085" s="74"/>
    </row>
    <row r="774086" spans="2:3" x14ac:dyDescent="0.25">
      <c r="B774086" s="74"/>
    </row>
    <row r="774087" spans="2:3" x14ac:dyDescent="0.25">
      <c r="B774087" s="74"/>
    </row>
    <row r="774088" spans="2:3" x14ac:dyDescent="0.25">
      <c r="B774088" s="74"/>
    </row>
    <row r="774089" spans="2:3" x14ac:dyDescent="0.25">
      <c r="B774089" s="74"/>
    </row>
    <row r="774090" spans="2:3" x14ac:dyDescent="0.25">
      <c r="B774090" s="74"/>
    </row>
    <row r="774091" spans="2:3" x14ac:dyDescent="0.25">
      <c r="B774091" s="74"/>
    </row>
    <row r="774092" spans="2:3" x14ac:dyDescent="0.25">
      <c r="B774092" s="74"/>
    </row>
    <row r="774093" spans="2:3" x14ac:dyDescent="0.25">
      <c r="B774093" s="74"/>
    </row>
    <row r="774094" spans="2:3" x14ac:dyDescent="0.25">
      <c r="B774094" s="74"/>
    </row>
    <row r="774145" spans="2:3" x14ac:dyDescent="0.25">
      <c r="C774145"/>
    </row>
    <row r="774146" spans="2:3" x14ac:dyDescent="0.25">
      <c r="B774146" s="74"/>
    </row>
    <row r="774147" spans="2:3" x14ac:dyDescent="0.25">
      <c r="B774147" s="74"/>
    </row>
    <row r="774148" spans="2:3" x14ac:dyDescent="0.25">
      <c r="B774148" s="74"/>
    </row>
    <row r="774149" spans="2:3" x14ac:dyDescent="0.25">
      <c r="B774149" s="74"/>
    </row>
    <row r="774150" spans="2:3" x14ac:dyDescent="0.25">
      <c r="B774150" s="74"/>
    </row>
    <row r="774151" spans="2:3" x14ac:dyDescent="0.25">
      <c r="B774151" s="74"/>
    </row>
    <row r="774152" spans="2:3" x14ac:dyDescent="0.25">
      <c r="B774152" s="74"/>
    </row>
    <row r="774153" spans="2:3" x14ac:dyDescent="0.25">
      <c r="B774153" s="74"/>
    </row>
    <row r="774154" spans="2:3" x14ac:dyDescent="0.25">
      <c r="B774154" s="74"/>
    </row>
    <row r="774155" spans="2:3" x14ac:dyDescent="0.25">
      <c r="B774155" s="74"/>
    </row>
    <row r="774156" spans="2:3" x14ac:dyDescent="0.25">
      <c r="B774156" s="74"/>
    </row>
    <row r="774157" spans="2:3" x14ac:dyDescent="0.25">
      <c r="B774157" s="74"/>
    </row>
    <row r="774158" spans="2:3" x14ac:dyDescent="0.25">
      <c r="B774158" s="74"/>
    </row>
    <row r="774209" spans="2:3" x14ac:dyDescent="0.25">
      <c r="C774209"/>
    </row>
    <row r="774210" spans="2:3" x14ac:dyDescent="0.25">
      <c r="B774210" s="74"/>
    </row>
    <row r="774211" spans="2:3" x14ac:dyDescent="0.25">
      <c r="B774211" s="74"/>
    </row>
    <row r="774212" spans="2:3" x14ac:dyDescent="0.25">
      <c r="B774212" s="74"/>
    </row>
    <row r="774213" spans="2:3" x14ac:dyDescent="0.25">
      <c r="B774213" s="74"/>
    </row>
    <row r="774214" spans="2:3" x14ac:dyDescent="0.25">
      <c r="B774214" s="74"/>
    </row>
    <row r="774215" spans="2:3" x14ac:dyDescent="0.25">
      <c r="B774215" s="74"/>
    </row>
    <row r="774216" spans="2:3" x14ac:dyDescent="0.25">
      <c r="B774216" s="74"/>
    </row>
    <row r="774217" spans="2:3" x14ac:dyDescent="0.25">
      <c r="B774217" s="74"/>
    </row>
    <row r="774218" spans="2:3" x14ac:dyDescent="0.25">
      <c r="B774218" s="74"/>
    </row>
    <row r="774219" spans="2:3" x14ac:dyDescent="0.25">
      <c r="B774219" s="74"/>
    </row>
    <row r="774220" spans="2:3" x14ac:dyDescent="0.25">
      <c r="B774220" s="74"/>
    </row>
    <row r="774221" spans="2:3" x14ac:dyDescent="0.25">
      <c r="B774221" s="74"/>
    </row>
    <row r="774222" spans="2:3" x14ac:dyDescent="0.25">
      <c r="B774222" s="74"/>
    </row>
    <row r="774273" spans="2:3" x14ac:dyDescent="0.25">
      <c r="C774273"/>
    </row>
    <row r="774274" spans="2:3" x14ac:dyDescent="0.25">
      <c r="B774274" s="74"/>
    </row>
    <row r="774275" spans="2:3" x14ac:dyDescent="0.25">
      <c r="B774275" s="74"/>
    </row>
    <row r="774276" spans="2:3" x14ac:dyDescent="0.25">
      <c r="B774276" s="74"/>
    </row>
    <row r="774277" spans="2:3" x14ac:dyDescent="0.25">
      <c r="B774277" s="74"/>
    </row>
    <row r="774278" spans="2:3" x14ac:dyDescent="0.25">
      <c r="B774278" s="74"/>
    </row>
    <row r="774279" spans="2:3" x14ac:dyDescent="0.25">
      <c r="B774279" s="74"/>
    </row>
    <row r="774280" spans="2:3" x14ac:dyDescent="0.25">
      <c r="B774280" s="74"/>
    </row>
    <row r="774281" spans="2:3" x14ac:dyDescent="0.25">
      <c r="B774281" s="74"/>
    </row>
    <row r="774282" spans="2:3" x14ac:dyDescent="0.25">
      <c r="B774282" s="74"/>
    </row>
    <row r="774283" spans="2:3" x14ac:dyDescent="0.25">
      <c r="B774283" s="74"/>
    </row>
    <row r="774284" spans="2:3" x14ac:dyDescent="0.25">
      <c r="B774284" s="74"/>
    </row>
    <row r="774285" spans="2:3" x14ac:dyDescent="0.25">
      <c r="B774285" s="74"/>
    </row>
    <row r="774286" spans="2:3" x14ac:dyDescent="0.25">
      <c r="B774286" s="74"/>
    </row>
    <row r="774337" spans="2:3" x14ac:dyDescent="0.25">
      <c r="C774337"/>
    </row>
    <row r="774338" spans="2:3" x14ac:dyDescent="0.25">
      <c r="B774338" s="74"/>
    </row>
    <row r="774339" spans="2:3" x14ac:dyDescent="0.25">
      <c r="B774339" s="74"/>
    </row>
    <row r="774340" spans="2:3" x14ac:dyDescent="0.25">
      <c r="B774340" s="74"/>
    </row>
    <row r="774341" spans="2:3" x14ac:dyDescent="0.25">
      <c r="B774341" s="74"/>
    </row>
    <row r="774342" spans="2:3" x14ac:dyDescent="0.25">
      <c r="B774342" s="74"/>
    </row>
    <row r="774343" spans="2:3" x14ac:dyDescent="0.25">
      <c r="B774343" s="74"/>
    </row>
    <row r="774344" spans="2:3" x14ac:dyDescent="0.25">
      <c r="B774344" s="74"/>
    </row>
    <row r="774345" spans="2:3" x14ac:dyDescent="0.25">
      <c r="B774345" s="74"/>
    </row>
    <row r="774346" spans="2:3" x14ac:dyDescent="0.25">
      <c r="B774346" s="74"/>
    </row>
    <row r="774347" spans="2:3" x14ac:dyDescent="0.25">
      <c r="B774347" s="74"/>
    </row>
    <row r="774348" spans="2:3" x14ac:dyDescent="0.25">
      <c r="B774348" s="74"/>
    </row>
    <row r="774349" spans="2:3" x14ac:dyDescent="0.25">
      <c r="B774349" s="74"/>
    </row>
    <row r="774350" spans="2:3" x14ac:dyDescent="0.25">
      <c r="B774350" s="74"/>
    </row>
    <row r="774401" spans="2:3" x14ac:dyDescent="0.25">
      <c r="C774401"/>
    </row>
    <row r="774402" spans="2:3" x14ac:dyDescent="0.25">
      <c r="B774402" s="74"/>
    </row>
    <row r="774403" spans="2:3" x14ac:dyDescent="0.25">
      <c r="B774403" s="74"/>
    </row>
    <row r="774404" spans="2:3" x14ac:dyDescent="0.25">
      <c r="B774404" s="74"/>
    </row>
    <row r="774405" spans="2:3" x14ac:dyDescent="0.25">
      <c r="B774405" s="74"/>
    </row>
    <row r="774406" spans="2:3" x14ac:dyDescent="0.25">
      <c r="B774406" s="74"/>
    </row>
    <row r="774407" spans="2:3" x14ac:dyDescent="0.25">
      <c r="B774407" s="74"/>
    </row>
    <row r="774408" spans="2:3" x14ac:dyDescent="0.25">
      <c r="B774408" s="74"/>
    </row>
    <row r="774409" spans="2:3" x14ac:dyDescent="0.25">
      <c r="B774409" s="74"/>
    </row>
    <row r="774410" spans="2:3" x14ac:dyDescent="0.25">
      <c r="B774410" s="74"/>
    </row>
    <row r="774411" spans="2:3" x14ac:dyDescent="0.25">
      <c r="B774411" s="74"/>
    </row>
    <row r="774412" spans="2:3" x14ac:dyDescent="0.25">
      <c r="B774412" s="74"/>
    </row>
    <row r="774413" spans="2:3" x14ac:dyDescent="0.25">
      <c r="B774413" s="74"/>
    </row>
    <row r="774414" spans="2:3" x14ac:dyDescent="0.25">
      <c r="B774414" s="74"/>
    </row>
    <row r="774465" spans="2:3" x14ac:dyDescent="0.25">
      <c r="C774465"/>
    </row>
    <row r="774466" spans="2:3" x14ac:dyDescent="0.25">
      <c r="B774466" s="74"/>
    </row>
    <row r="774467" spans="2:3" x14ac:dyDescent="0.25">
      <c r="B774467" s="74"/>
    </row>
    <row r="774468" spans="2:3" x14ac:dyDescent="0.25">
      <c r="B774468" s="74"/>
    </row>
    <row r="774469" spans="2:3" x14ac:dyDescent="0.25">
      <c r="B774469" s="74"/>
    </row>
    <row r="774470" spans="2:3" x14ac:dyDescent="0.25">
      <c r="B774470" s="74"/>
    </row>
    <row r="774471" spans="2:3" x14ac:dyDescent="0.25">
      <c r="B774471" s="74"/>
    </row>
    <row r="774472" spans="2:3" x14ac:dyDescent="0.25">
      <c r="B774472" s="74"/>
    </row>
    <row r="774473" spans="2:3" x14ac:dyDescent="0.25">
      <c r="B774473" s="74"/>
    </row>
    <row r="774474" spans="2:3" x14ac:dyDescent="0.25">
      <c r="B774474" s="74"/>
    </row>
    <row r="774475" spans="2:3" x14ac:dyDescent="0.25">
      <c r="B774475" s="74"/>
    </row>
    <row r="774476" spans="2:3" x14ac:dyDescent="0.25">
      <c r="B774476" s="74"/>
    </row>
    <row r="774477" spans="2:3" x14ac:dyDescent="0.25">
      <c r="B774477" s="74"/>
    </row>
    <row r="774478" spans="2:3" x14ac:dyDescent="0.25">
      <c r="B774478" s="74"/>
    </row>
    <row r="774529" spans="2:3" x14ac:dyDescent="0.25">
      <c r="C774529"/>
    </row>
    <row r="774530" spans="2:3" x14ac:dyDescent="0.25">
      <c r="B774530" s="74"/>
    </row>
    <row r="774531" spans="2:3" x14ac:dyDescent="0.25">
      <c r="B774531" s="74"/>
    </row>
    <row r="774532" spans="2:3" x14ac:dyDescent="0.25">
      <c r="B774532" s="74"/>
    </row>
    <row r="774533" spans="2:3" x14ac:dyDescent="0.25">
      <c r="B774533" s="74"/>
    </row>
    <row r="774534" spans="2:3" x14ac:dyDescent="0.25">
      <c r="B774534" s="74"/>
    </row>
    <row r="774535" spans="2:3" x14ac:dyDescent="0.25">
      <c r="B774535" s="74"/>
    </row>
    <row r="774536" spans="2:3" x14ac:dyDescent="0.25">
      <c r="B774536" s="74"/>
    </row>
    <row r="774537" spans="2:3" x14ac:dyDescent="0.25">
      <c r="B774537" s="74"/>
    </row>
    <row r="774538" spans="2:3" x14ac:dyDescent="0.25">
      <c r="B774538" s="74"/>
    </row>
    <row r="774539" spans="2:3" x14ac:dyDescent="0.25">
      <c r="B774539" s="74"/>
    </row>
    <row r="774540" spans="2:3" x14ac:dyDescent="0.25">
      <c r="B774540" s="74"/>
    </row>
    <row r="774541" spans="2:3" x14ac:dyDescent="0.25">
      <c r="B774541" s="74"/>
    </row>
    <row r="774542" spans="2:3" x14ac:dyDescent="0.25">
      <c r="B774542" s="74"/>
    </row>
    <row r="774593" spans="2:3" x14ac:dyDescent="0.25">
      <c r="C774593"/>
    </row>
    <row r="774594" spans="2:3" x14ac:dyDescent="0.25">
      <c r="B774594" s="74"/>
    </row>
    <row r="774595" spans="2:3" x14ac:dyDescent="0.25">
      <c r="B774595" s="74"/>
    </row>
    <row r="774596" spans="2:3" x14ac:dyDescent="0.25">
      <c r="B774596" s="74"/>
    </row>
    <row r="774597" spans="2:3" x14ac:dyDescent="0.25">
      <c r="B774597" s="74"/>
    </row>
    <row r="774598" spans="2:3" x14ac:dyDescent="0.25">
      <c r="B774598" s="74"/>
    </row>
    <row r="774599" spans="2:3" x14ac:dyDescent="0.25">
      <c r="B774599" s="74"/>
    </row>
    <row r="774600" spans="2:3" x14ac:dyDescent="0.25">
      <c r="B774600" s="74"/>
    </row>
    <row r="774601" spans="2:3" x14ac:dyDescent="0.25">
      <c r="B774601" s="74"/>
    </row>
    <row r="774602" spans="2:3" x14ac:dyDescent="0.25">
      <c r="B774602" s="74"/>
    </row>
    <row r="774603" spans="2:3" x14ac:dyDescent="0.25">
      <c r="B774603" s="74"/>
    </row>
    <row r="774604" spans="2:3" x14ac:dyDescent="0.25">
      <c r="B774604" s="74"/>
    </row>
    <row r="774605" spans="2:3" x14ac:dyDescent="0.25">
      <c r="B774605" s="74"/>
    </row>
    <row r="774606" spans="2:3" x14ac:dyDescent="0.25">
      <c r="B774606" s="74"/>
    </row>
    <row r="774657" spans="2:3" x14ac:dyDescent="0.25">
      <c r="C774657"/>
    </row>
    <row r="774658" spans="2:3" x14ac:dyDescent="0.25">
      <c r="B774658" s="74"/>
    </row>
    <row r="774659" spans="2:3" x14ac:dyDescent="0.25">
      <c r="B774659" s="74"/>
    </row>
    <row r="774660" spans="2:3" x14ac:dyDescent="0.25">
      <c r="B774660" s="74"/>
    </row>
    <row r="774661" spans="2:3" x14ac:dyDescent="0.25">
      <c r="B774661" s="74"/>
    </row>
    <row r="774662" spans="2:3" x14ac:dyDescent="0.25">
      <c r="B774662" s="74"/>
    </row>
    <row r="774663" spans="2:3" x14ac:dyDescent="0.25">
      <c r="B774663" s="74"/>
    </row>
    <row r="774664" spans="2:3" x14ac:dyDescent="0.25">
      <c r="B774664" s="74"/>
    </row>
    <row r="774665" spans="2:3" x14ac:dyDescent="0.25">
      <c r="B774665" s="74"/>
    </row>
    <row r="774666" spans="2:3" x14ac:dyDescent="0.25">
      <c r="B774666" s="74"/>
    </row>
    <row r="774667" spans="2:3" x14ac:dyDescent="0.25">
      <c r="B774667" s="74"/>
    </row>
    <row r="774668" spans="2:3" x14ac:dyDescent="0.25">
      <c r="B774668" s="74"/>
    </row>
    <row r="774669" spans="2:3" x14ac:dyDescent="0.25">
      <c r="B774669" s="74"/>
    </row>
    <row r="774670" spans="2:3" x14ac:dyDescent="0.25">
      <c r="B774670" s="74"/>
    </row>
    <row r="774721" spans="2:3" x14ac:dyDescent="0.25">
      <c r="C774721"/>
    </row>
    <row r="774722" spans="2:3" x14ac:dyDescent="0.25">
      <c r="B774722" s="74"/>
    </row>
    <row r="774723" spans="2:3" x14ac:dyDescent="0.25">
      <c r="B774723" s="74"/>
    </row>
    <row r="774724" spans="2:3" x14ac:dyDescent="0.25">
      <c r="B774724" s="74"/>
    </row>
    <row r="774725" spans="2:3" x14ac:dyDescent="0.25">
      <c r="B774725" s="74"/>
    </row>
    <row r="774726" spans="2:3" x14ac:dyDescent="0.25">
      <c r="B774726" s="74"/>
    </row>
    <row r="774727" spans="2:3" x14ac:dyDescent="0.25">
      <c r="B774727" s="74"/>
    </row>
    <row r="774728" spans="2:3" x14ac:dyDescent="0.25">
      <c r="B774728" s="74"/>
    </row>
    <row r="774729" spans="2:3" x14ac:dyDescent="0.25">
      <c r="B774729" s="74"/>
    </row>
    <row r="774730" spans="2:3" x14ac:dyDescent="0.25">
      <c r="B774730" s="74"/>
    </row>
    <row r="774731" spans="2:3" x14ac:dyDescent="0.25">
      <c r="B774731" s="74"/>
    </row>
    <row r="774732" spans="2:3" x14ac:dyDescent="0.25">
      <c r="B774732" s="74"/>
    </row>
    <row r="774733" spans="2:3" x14ac:dyDescent="0.25">
      <c r="B774733" s="74"/>
    </row>
    <row r="774734" spans="2:3" x14ac:dyDescent="0.25">
      <c r="B774734" s="74"/>
    </row>
    <row r="774785" spans="2:3" x14ac:dyDescent="0.25">
      <c r="C774785"/>
    </row>
    <row r="774786" spans="2:3" x14ac:dyDescent="0.25">
      <c r="B774786" s="74"/>
    </row>
    <row r="774787" spans="2:3" x14ac:dyDescent="0.25">
      <c r="B774787" s="74"/>
    </row>
    <row r="774788" spans="2:3" x14ac:dyDescent="0.25">
      <c r="B774788" s="74"/>
    </row>
    <row r="774789" spans="2:3" x14ac:dyDescent="0.25">
      <c r="B774789" s="74"/>
    </row>
    <row r="774790" spans="2:3" x14ac:dyDescent="0.25">
      <c r="B774790" s="74"/>
    </row>
    <row r="774791" spans="2:3" x14ac:dyDescent="0.25">
      <c r="B774791" s="74"/>
    </row>
    <row r="774792" spans="2:3" x14ac:dyDescent="0.25">
      <c r="B774792" s="74"/>
    </row>
    <row r="774793" spans="2:3" x14ac:dyDescent="0.25">
      <c r="B774793" s="74"/>
    </row>
    <row r="774794" spans="2:3" x14ac:dyDescent="0.25">
      <c r="B774794" s="74"/>
    </row>
    <row r="774795" spans="2:3" x14ac:dyDescent="0.25">
      <c r="B774795" s="74"/>
    </row>
    <row r="774796" spans="2:3" x14ac:dyDescent="0.25">
      <c r="B774796" s="74"/>
    </row>
    <row r="774797" spans="2:3" x14ac:dyDescent="0.25">
      <c r="B774797" s="74"/>
    </row>
    <row r="774798" spans="2:3" x14ac:dyDescent="0.25">
      <c r="B774798" s="74"/>
    </row>
    <row r="774849" spans="2:3" x14ac:dyDescent="0.25">
      <c r="C774849"/>
    </row>
    <row r="774850" spans="2:3" x14ac:dyDescent="0.25">
      <c r="B774850" s="74"/>
    </row>
    <row r="774851" spans="2:3" x14ac:dyDescent="0.25">
      <c r="B774851" s="74"/>
    </row>
    <row r="774852" spans="2:3" x14ac:dyDescent="0.25">
      <c r="B774852" s="74"/>
    </row>
    <row r="774853" spans="2:3" x14ac:dyDescent="0.25">
      <c r="B774853" s="74"/>
    </row>
    <row r="774854" spans="2:3" x14ac:dyDescent="0.25">
      <c r="B774854" s="74"/>
    </row>
    <row r="774855" spans="2:3" x14ac:dyDescent="0.25">
      <c r="B774855" s="74"/>
    </row>
    <row r="774856" spans="2:3" x14ac:dyDescent="0.25">
      <c r="B774856" s="74"/>
    </row>
    <row r="774857" spans="2:3" x14ac:dyDescent="0.25">
      <c r="B774857" s="74"/>
    </row>
    <row r="774858" spans="2:3" x14ac:dyDescent="0.25">
      <c r="B774858" s="74"/>
    </row>
    <row r="774859" spans="2:3" x14ac:dyDescent="0.25">
      <c r="B774859" s="74"/>
    </row>
    <row r="774860" spans="2:3" x14ac:dyDescent="0.25">
      <c r="B774860" s="74"/>
    </row>
    <row r="774861" spans="2:3" x14ac:dyDescent="0.25">
      <c r="B774861" s="74"/>
    </row>
    <row r="774862" spans="2:3" x14ac:dyDescent="0.25">
      <c r="B774862" s="74"/>
    </row>
    <row r="774913" spans="2:3" x14ac:dyDescent="0.25">
      <c r="C774913"/>
    </row>
    <row r="774914" spans="2:3" x14ac:dyDescent="0.25">
      <c r="B774914" s="74"/>
    </row>
    <row r="774915" spans="2:3" x14ac:dyDescent="0.25">
      <c r="B774915" s="74"/>
    </row>
    <row r="774916" spans="2:3" x14ac:dyDescent="0.25">
      <c r="B774916" s="74"/>
    </row>
    <row r="774917" spans="2:3" x14ac:dyDescent="0.25">
      <c r="B774917" s="74"/>
    </row>
    <row r="774918" spans="2:3" x14ac:dyDescent="0.25">
      <c r="B774918" s="74"/>
    </row>
    <row r="774919" spans="2:3" x14ac:dyDescent="0.25">
      <c r="B774919" s="74"/>
    </row>
    <row r="774920" spans="2:3" x14ac:dyDescent="0.25">
      <c r="B774920" s="74"/>
    </row>
    <row r="774921" spans="2:3" x14ac:dyDescent="0.25">
      <c r="B774921" s="74"/>
    </row>
    <row r="774922" spans="2:3" x14ac:dyDescent="0.25">
      <c r="B774922" s="74"/>
    </row>
    <row r="774923" spans="2:3" x14ac:dyDescent="0.25">
      <c r="B774923" s="74"/>
    </row>
    <row r="774924" spans="2:3" x14ac:dyDescent="0.25">
      <c r="B774924" s="74"/>
    </row>
    <row r="774925" spans="2:3" x14ac:dyDescent="0.25">
      <c r="B774925" s="74"/>
    </row>
    <row r="774926" spans="2:3" x14ac:dyDescent="0.25">
      <c r="B774926" s="74"/>
    </row>
    <row r="774977" spans="2:3" x14ac:dyDescent="0.25">
      <c r="C774977"/>
    </row>
    <row r="774978" spans="2:3" x14ac:dyDescent="0.25">
      <c r="B774978" s="74"/>
    </row>
    <row r="774979" spans="2:3" x14ac:dyDescent="0.25">
      <c r="B774979" s="74"/>
    </row>
    <row r="774980" spans="2:3" x14ac:dyDescent="0.25">
      <c r="B774980" s="74"/>
    </row>
    <row r="774981" spans="2:3" x14ac:dyDescent="0.25">
      <c r="B774981" s="74"/>
    </row>
    <row r="774982" spans="2:3" x14ac:dyDescent="0.25">
      <c r="B774982" s="74"/>
    </row>
    <row r="774983" spans="2:3" x14ac:dyDescent="0.25">
      <c r="B774983" s="74"/>
    </row>
    <row r="774984" spans="2:3" x14ac:dyDescent="0.25">
      <c r="B774984" s="74"/>
    </row>
    <row r="774985" spans="2:3" x14ac:dyDescent="0.25">
      <c r="B774985" s="74"/>
    </row>
    <row r="774986" spans="2:3" x14ac:dyDescent="0.25">
      <c r="B774986" s="74"/>
    </row>
    <row r="774987" spans="2:3" x14ac:dyDescent="0.25">
      <c r="B774987" s="74"/>
    </row>
    <row r="774988" spans="2:3" x14ac:dyDescent="0.25">
      <c r="B774988" s="74"/>
    </row>
    <row r="774989" spans="2:3" x14ac:dyDescent="0.25">
      <c r="B774989" s="74"/>
    </row>
    <row r="774990" spans="2:3" x14ac:dyDescent="0.25">
      <c r="B774990" s="74"/>
    </row>
    <row r="775041" spans="2:3" x14ac:dyDescent="0.25">
      <c r="C775041"/>
    </row>
    <row r="775042" spans="2:3" x14ac:dyDescent="0.25">
      <c r="B775042" s="74"/>
    </row>
    <row r="775043" spans="2:3" x14ac:dyDescent="0.25">
      <c r="B775043" s="74"/>
    </row>
    <row r="775044" spans="2:3" x14ac:dyDescent="0.25">
      <c r="B775044" s="74"/>
    </row>
    <row r="775045" spans="2:3" x14ac:dyDescent="0.25">
      <c r="B775045" s="74"/>
    </row>
    <row r="775046" spans="2:3" x14ac:dyDescent="0.25">
      <c r="B775046" s="74"/>
    </row>
    <row r="775047" spans="2:3" x14ac:dyDescent="0.25">
      <c r="B775047" s="74"/>
    </row>
    <row r="775048" spans="2:3" x14ac:dyDescent="0.25">
      <c r="B775048" s="74"/>
    </row>
    <row r="775049" spans="2:3" x14ac:dyDescent="0.25">
      <c r="B775049" s="74"/>
    </row>
    <row r="775050" spans="2:3" x14ac:dyDescent="0.25">
      <c r="B775050" s="74"/>
    </row>
    <row r="775051" spans="2:3" x14ac:dyDescent="0.25">
      <c r="B775051" s="74"/>
    </row>
    <row r="775052" spans="2:3" x14ac:dyDescent="0.25">
      <c r="B775052" s="74"/>
    </row>
    <row r="775053" spans="2:3" x14ac:dyDescent="0.25">
      <c r="B775053" s="74"/>
    </row>
    <row r="775054" spans="2:3" x14ac:dyDescent="0.25">
      <c r="B775054" s="74"/>
    </row>
    <row r="775105" spans="2:3" x14ac:dyDescent="0.25">
      <c r="C775105"/>
    </row>
    <row r="775106" spans="2:3" x14ac:dyDescent="0.25">
      <c r="B775106" s="74"/>
    </row>
    <row r="775107" spans="2:3" x14ac:dyDescent="0.25">
      <c r="B775107" s="74"/>
    </row>
    <row r="775108" spans="2:3" x14ac:dyDescent="0.25">
      <c r="B775108" s="74"/>
    </row>
    <row r="775109" spans="2:3" x14ac:dyDescent="0.25">
      <c r="B775109" s="74"/>
    </row>
    <row r="775110" spans="2:3" x14ac:dyDescent="0.25">
      <c r="B775110" s="74"/>
    </row>
    <row r="775111" spans="2:3" x14ac:dyDescent="0.25">
      <c r="B775111" s="74"/>
    </row>
    <row r="775112" spans="2:3" x14ac:dyDescent="0.25">
      <c r="B775112" s="74"/>
    </row>
    <row r="775113" spans="2:3" x14ac:dyDescent="0.25">
      <c r="B775113" s="74"/>
    </row>
    <row r="775114" spans="2:3" x14ac:dyDescent="0.25">
      <c r="B775114" s="74"/>
    </row>
    <row r="775115" spans="2:3" x14ac:dyDescent="0.25">
      <c r="B775115" s="74"/>
    </row>
    <row r="775116" spans="2:3" x14ac:dyDescent="0.25">
      <c r="B775116" s="74"/>
    </row>
    <row r="775117" spans="2:3" x14ac:dyDescent="0.25">
      <c r="B775117" s="74"/>
    </row>
    <row r="775118" spans="2:3" x14ac:dyDescent="0.25">
      <c r="B775118" s="74"/>
    </row>
    <row r="775169" spans="2:3" x14ac:dyDescent="0.25">
      <c r="C775169"/>
    </row>
    <row r="775170" spans="2:3" x14ac:dyDescent="0.25">
      <c r="B775170" s="74"/>
    </row>
    <row r="775171" spans="2:3" x14ac:dyDescent="0.25">
      <c r="B775171" s="74"/>
    </row>
    <row r="775172" spans="2:3" x14ac:dyDescent="0.25">
      <c r="B775172" s="74"/>
    </row>
    <row r="775173" spans="2:3" x14ac:dyDescent="0.25">
      <c r="B775173" s="74"/>
    </row>
    <row r="775174" spans="2:3" x14ac:dyDescent="0.25">
      <c r="B775174" s="74"/>
    </row>
    <row r="775175" spans="2:3" x14ac:dyDescent="0.25">
      <c r="B775175" s="74"/>
    </row>
    <row r="775176" spans="2:3" x14ac:dyDescent="0.25">
      <c r="B775176" s="74"/>
    </row>
    <row r="775177" spans="2:3" x14ac:dyDescent="0.25">
      <c r="B775177" s="74"/>
    </row>
    <row r="775178" spans="2:3" x14ac:dyDescent="0.25">
      <c r="B775178" s="74"/>
    </row>
    <row r="775179" spans="2:3" x14ac:dyDescent="0.25">
      <c r="B775179" s="74"/>
    </row>
    <row r="775180" spans="2:3" x14ac:dyDescent="0.25">
      <c r="B775180" s="74"/>
    </row>
    <row r="775181" spans="2:3" x14ac:dyDescent="0.25">
      <c r="B775181" s="74"/>
    </row>
    <row r="775182" spans="2:3" x14ac:dyDescent="0.25">
      <c r="B775182" s="74"/>
    </row>
    <row r="775233" spans="2:3" x14ac:dyDescent="0.25">
      <c r="C775233"/>
    </row>
    <row r="775234" spans="2:3" x14ac:dyDescent="0.25">
      <c r="B775234" s="74"/>
    </row>
    <row r="775235" spans="2:3" x14ac:dyDescent="0.25">
      <c r="B775235" s="74"/>
    </row>
    <row r="775236" spans="2:3" x14ac:dyDescent="0.25">
      <c r="B775236" s="74"/>
    </row>
    <row r="775237" spans="2:3" x14ac:dyDescent="0.25">
      <c r="B775237" s="74"/>
    </row>
    <row r="775238" spans="2:3" x14ac:dyDescent="0.25">
      <c r="B775238" s="74"/>
    </row>
    <row r="775239" spans="2:3" x14ac:dyDescent="0.25">
      <c r="B775239" s="74"/>
    </row>
    <row r="775240" spans="2:3" x14ac:dyDescent="0.25">
      <c r="B775240" s="74"/>
    </row>
    <row r="775241" spans="2:3" x14ac:dyDescent="0.25">
      <c r="B775241" s="74"/>
    </row>
    <row r="775242" spans="2:3" x14ac:dyDescent="0.25">
      <c r="B775242" s="74"/>
    </row>
    <row r="775243" spans="2:3" x14ac:dyDescent="0.25">
      <c r="B775243" s="74"/>
    </row>
    <row r="775244" spans="2:3" x14ac:dyDescent="0.25">
      <c r="B775244" s="74"/>
    </row>
    <row r="775245" spans="2:3" x14ac:dyDescent="0.25">
      <c r="B775245" s="74"/>
    </row>
    <row r="775246" spans="2:3" x14ac:dyDescent="0.25">
      <c r="B775246" s="74"/>
    </row>
    <row r="775297" spans="2:3" x14ac:dyDescent="0.25">
      <c r="C775297"/>
    </row>
    <row r="775298" spans="2:3" x14ac:dyDescent="0.25">
      <c r="B775298" s="74"/>
    </row>
    <row r="775299" spans="2:3" x14ac:dyDescent="0.25">
      <c r="B775299" s="74"/>
    </row>
    <row r="775300" spans="2:3" x14ac:dyDescent="0.25">
      <c r="B775300" s="74"/>
    </row>
    <row r="775301" spans="2:3" x14ac:dyDescent="0.25">
      <c r="B775301" s="74"/>
    </row>
    <row r="775302" spans="2:3" x14ac:dyDescent="0.25">
      <c r="B775302" s="74"/>
    </row>
    <row r="775303" spans="2:3" x14ac:dyDescent="0.25">
      <c r="B775303" s="74"/>
    </row>
    <row r="775304" spans="2:3" x14ac:dyDescent="0.25">
      <c r="B775304" s="74"/>
    </row>
    <row r="775305" spans="2:3" x14ac:dyDescent="0.25">
      <c r="B775305" s="74"/>
    </row>
    <row r="775306" spans="2:3" x14ac:dyDescent="0.25">
      <c r="B775306" s="74"/>
    </row>
    <row r="775307" spans="2:3" x14ac:dyDescent="0.25">
      <c r="B775307" s="74"/>
    </row>
    <row r="775308" spans="2:3" x14ac:dyDescent="0.25">
      <c r="B775308" s="74"/>
    </row>
    <row r="775309" spans="2:3" x14ac:dyDescent="0.25">
      <c r="B775309" s="74"/>
    </row>
    <row r="775310" spans="2:3" x14ac:dyDescent="0.25">
      <c r="B775310" s="74"/>
    </row>
    <row r="775361" spans="2:3" x14ac:dyDescent="0.25">
      <c r="C775361"/>
    </row>
    <row r="775362" spans="2:3" x14ac:dyDescent="0.25">
      <c r="B775362" s="74"/>
    </row>
    <row r="775363" spans="2:3" x14ac:dyDescent="0.25">
      <c r="B775363" s="74"/>
    </row>
    <row r="775364" spans="2:3" x14ac:dyDescent="0.25">
      <c r="B775364" s="74"/>
    </row>
    <row r="775365" spans="2:3" x14ac:dyDescent="0.25">
      <c r="B775365" s="74"/>
    </row>
    <row r="775366" spans="2:3" x14ac:dyDescent="0.25">
      <c r="B775366" s="74"/>
    </row>
    <row r="775367" spans="2:3" x14ac:dyDescent="0.25">
      <c r="B775367" s="74"/>
    </row>
    <row r="775368" spans="2:3" x14ac:dyDescent="0.25">
      <c r="B775368" s="74"/>
    </row>
    <row r="775369" spans="2:3" x14ac:dyDescent="0.25">
      <c r="B775369" s="74"/>
    </row>
    <row r="775370" spans="2:3" x14ac:dyDescent="0.25">
      <c r="B775370" s="74"/>
    </row>
    <row r="775371" spans="2:3" x14ac:dyDescent="0.25">
      <c r="B775371" s="74"/>
    </row>
    <row r="775372" spans="2:3" x14ac:dyDescent="0.25">
      <c r="B775372" s="74"/>
    </row>
    <row r="775373" spans="2:3" x14ac:dyDescent="0.25">
      <c r="B775373" s="74"/>
    </row>
    <row r="775374" spans="2:3" x14ac:dyDescent="0.25">
      <c r="B775374" s="74"/>
    </row>
    <row r="775425" spans="2:3" x14ac:dyDescent="0.25">
      <c r="C775425"/>
    </row>
    <row r="775426" spans="2:3" x14ac:dyDescent="0.25">
      <c r="B775426" s="74"/>
    </row>
    <row r="775427" spans="2:3" x14ac:dyDescent="0.25">
      <c r="B775427" s="74"/>
    </row>
    <row r="775428" spans="2:3" x14ac:dyDescent="0.25">
      <c r="B775428" s="74"/>
    </row>
    <row r="775429" spans="2:3" x14ac:dyDescent="0.25">
      <c r="B775429" s="74"/>
    </row>
    <row r="775430" spans="2:3" x14ac:dyDescent="0.25">
      <c r="B775430" s="74"/>
    </row>
    <row r="775431" spans="2:3" x14ac:dyDescent="0.25">
      <c r="B775431" s="74"/>
    </row>
    <row r="775432" spans="2:3" x14ac:dyDescent="0.25">
      <c r="B775432" s="74"/>
    </row>
    <row r="775433" spans="2:3" x14ac:dyDescent="0.25">
      <c r="B775433" s="74"/>
    </row>
    <row r="775434" spans="2:3" x14ac:dyDescent="0.25">
      <c r="B775434" s="74"/>
    </row>
    <row r="775435" spans="2:3" x14ac:dyDescent="0.25">
      <c r="B775435" s="74"/>
    </row>
    <row r="775436" spans="2:3" x14ac:dyDescent="0.25">
      <c r="B775436" s="74"/>
    </row>
    <row r="775437" spans="2:3" x14ac:dyDescent="0.25">
      <c r="B775437" s="74"/>
    </row>
    <row r="775438" spans="2:3" x14ac:dyDescent="0.25">
      <c r="B775438" s="74"/>
    </row>
    <row r="775489" spans="2:3" x14ac:dyDescent="0.25">
      <c r="C775489"/>
    </row>
    <row r="775490" spans="2:3" x14ac:dyDescent="0.25">
      <c r="B775490" s="74"/>
    </row>
    <row r="775491" spans="2:3" x14ac:dyDescent="0.25">
      <c r="B775491" s="74"/>
    </row>
    <row r="775492" spans="2:3" x14ac:dyDescent="0.25">
      <c r="B775492" s="74"/>
    </row>
    <row r="775493" spans="2:3" x14ac:dyDescent="0.25">
      <c r="B775493" s="74"/>
    </row>
    <row r="775494" spans="2:3" x14ac:dyDescent="0.25">
      <c r="B775494" s="74"/>
    </row>
    <row r="775495" spans="2:3" x14ac:dyDescent="0.25">
      <c r="B775495" s="74"/>
    </row>
    <row r="775496" spans="2:3" x14ac:dyDescent="0.25">
      <c r="B775496" s="74"/>
    </row>
    <row r="775497" spans="2:3" x14ac:dyDescent="0.25">
      <c r="B775497" s="74"/>
    </row>
    <row r="775498" spans="2:3" x14ac:dyDescent="0.25">
      <c r="B775498" s="74"/>
    </row>
    <row r="775499" spans="2:3" x14ac:dyDescent="0.25">
      <c r="B775499" s="74"/>
    </row>
    <row r="775500" spans="2:3" x14ac:dyDescent="0.25">
      <c r="B775500" s="74"/>
    </row>
    <row r="775501" spans="2:3" x14ac:dyDescent="0.25">
      <c r="B775501" s="74"/>
    </row>
    <row r="775502" spans="2:3" x14ac:dyDescent="0.25">
      <c r="B775502" s="74"/>
    </row>
    <row r="775553" spans="2:3" x14ac:dyDescent="0.25">
      <c r="C775553"/>
    </row>
    <row r="775554" spans="2:3" x14ac:dyDescent="0.25">
      <c r="B775554" s="74"/>
    </row>
    <row r="775555" spans="2:3" x14ac:dyDescent="0.25">
      <c r="B775555" s="74"/>
    </row>
    <row r="775556" spans="2:3" x14ac:dyDescent="0.25">
      <c r="B775556" s="74"/>
    </row>
    <row r="775557" spans="2:3" x14ac:dyDescent="0.25">
      <c r="B775557" s="74"/>
    </row>
    <row r="775558" spans="2:3" x14ac:dyDescent="0.25">
      <c r="B775558" s="74"/>
    </row>
    <row r="775559" spans="2:3" x14ac:dyDescent="0.25">
      <c r="B775559" s="74"/>
    </row>
    <row r="775560" spans="2:3" x14ac:dyDescent="0.25">
      <c r="B775560" s="74"/>
    </row>
    <row r="775561" spans="2:3" x14ac:dyDescent="0.25">
      <c r="B775561" s="74"/>
    </row>
    <row r="775562" spans="2:3" x14ac:dyDescent="0.25">
      <c r="B775562" s="74"/>
    </row>
    <row r="775563" spans="2:3" x14ac:dyDescent="0.25">
      <c r="B775563" s="74"/>
    </row>
    <row r="775564" spans="2:3" x14ac:dyDescent="0.25">
      <c r="B775564" s="74"/>
    </row>
    <row r="775565" spans="2:3" x14ac:dyDescent="0.25">
      <c r="B775565" s="74"/>
    </row>
    <row r="775566" spans="2:3" x14ac:dyDescent="0.25">
      <c r="B775566" s="74"/>
    </row>
    <row r="775617" spans="2:3" x14ac:dyDescent="0.25">
      <c r="C775617"/>
    </row>
    <row r="775618" spans="2:3" x14ac:dyDescent="0.25">
      <c r="B775618" s="74"/>
    </row>
    <row r="775619" spans="2:3" x14ac:dyDescent="0.25">
      <c r="B775619" s="74"/>
    </row>
    <row r="775620" spans="2:3" x14ac:dyDescent="0.25">
      <c r="B775620" s="74"/>
    </row>
    <row r="775621" spans="2:3" x14ac:dyDescent="0.25">
      <c r="B775621" s="74"/>
    </row>
    <row r="775622" spans="2:3" x14ac:dyDescent="0.25">
      <c r="B775622" s="74"/>
    </row>
    <row r="775623" spans="2:3" x14ac:dyDescent="0.25">
      <c r="B775623" s="74"/>
    </row>
    <row r="775624" spans="2:3" x14ac:dyDescent="0.25">
      <c r="B775624" s="74"/>
    </row>
    <row r="775625" spans="2:3" x14ac:dyDescent="0.25">
      <c r="B775625" s="74"/>
    </row>
    <row r="775626" spans="2:3" x14ac:dyDescent="0.25">
      <c r="B775626" s="74"/>
    </row>
    <row r="775627" spans="2:3" x14ac:dyDescent="0.25">
      <c r="B775627" s="74"/>
    </row>
    <row r="775628" spans="2:3" x14ac:dyDescent="0.25">
      <c r="B775628" s="74"/>
    </row>
    <row r="775629" spans="2:3" x14ac:dyDescent="0.25">
      <c r="B775629" s="74"/>
    </row>
    <row r="775630" spans="2:3" x14ac:dyDescent="0.25">
      <c r="B775630" s="74"/>
    </row>
    <row r="775681" spans="2:3" x14ac:dyDescent="0.25">
      <c r="C775681"/>
    </row>
    <row r="775682" spans="2:3" x14ac:dyDescent="0.25">
      <c r="B775682" s="74"/>
    </row>
    <row r="775683" spans="2:3" x14ac:dyDescent="0.25">
      <c r="B775683" s="74"/>
    </row>
    <row r="775684" spans="2:3" x14ac:dyDescent="0.25">
      <c r="B775684" s="74"/>
    </row>
    <row r="775685" spans="2:3" x14ac:dyDescent="0.25">
      <c r="B775685" s="74"/>
    </row>
    <row r="775686" spans="2:3" x14ac:dyDescent="0.25">
      <c r="B775686" s="74"/>
    </row>
    <row r="775687" spans="2:3" x14ac:dyDescent="0.25">
      <c r="B775687" s="74"/>
    </row>
    <row r="775688" spans="2:3" x14ac:dyDescent="0.25">
      <c r="B775688" s="74"/>
    </row>
    <row r="775689" spans="2:3" x14ac:dyDescent="0.25">
      <c r="B775689" s="74"/>
    </row>
    <row r="775690" spans="2:3" x14ac:dyDescent="0.25">
      <c r="B775690" s="74"/>
    </row>
    <row r="775691" spans="2:3" x14ac:dyDescent="0.25">
      <c r="B775691" s="74"/>
    </row>
    <row r="775692" spans="2:3" x14ac:dyDescent="0.25">
      <c r="B775692" s="74"/>
    </row>
    <row r="775693" spans="2:3" x14ac:dyDescent="0.25">
      <c r="B775693" s="74"/>
    </row>
    <row r="775694" spans="2:3" x14ac:dyDescent="0.25">
      <c r="B775694" s="74"/>
    </row>
    <row r="775745" spans="2:3" x14ac:dyDescent="0.25">
      <c r="C775745"/>
    </row>
    <row r="775746" spans="2:3" x14ac:dyDescent="0.25">
      <c r="B775746" s="74"/>
    </row>
    <row r="775747" spans="2:3" x14ac:dyDescent="0.25">
      <c r="B775747" s="74"/>
    </row>
    <row r="775748" spans="2:3" x14ac:dyDescent="0.25">
      <c r="B775748" s="74"/>
    </row>
    <row r="775749" spans="2:3" x14ac:dyDescent="0.25">
      <c r="B775749" s="74"/>
    </row>
    <row r="775750" spans="2:3" x14ac:dyDescent="0.25">
      <c r="B775750" s="74"/>
    </row>
    <row r="775751" spans="2:3" x14ac:dyDescent="0.25">
      <c r="B775751" s="74"/>
    </row>
    <row r="775752" spans="2:3" x14ac:dyDescent="0.25">
      <c r="B775752" s="74"/>
    </row>
    <row r="775753" spans="2:3" x14ac:dyDescent="0.25">
      <c r="B775753" s="74"/>
    </row>
    <row r="775754" spans="2:3" x14ac:dyDescent="0.25">
      <c r="B775754" s="74"/>
    </row>
    <row r="775755" spans="2:3" x14ac:dyDescent="0.25">
      <c r="B775755" s="74"/>
    </row>
    <row r="775756" spans="2:3" x14ac:dyDescent="0.25">
      <c r="B775756" s="74"/>
    </row>
    <row r="775757" spans="2:3" x14ac:dyDescent="0.25">
      <c r="B775757" s="74"/>
    </row>
    <row r="775758" spans="2:3" x14ac:dyDescent="0.25">
      <c r="B775758" s="74"/>
    </row>
    <row r="775809" spans="2:3" x14ac:dyDescent="0.25">
      <c r="C775809"/>
    </row>
    <row r="775810" spans="2:3" x14ac:dyDescent="0.25">
      <c r="B775810" s="74"/>
    </row>
    <row r="775811" spans="2:3" x14ac:dyDescent="0.25">
      <c r="B775811" s="74"/>
    </row>
    <row r="775812" spans="2:3" x14ac:dyDescent="0.25">
      <c r="B775812" s="74"/>
    </row>
    <row r="775813" spans="2:3" x14ac:dyDescent="0.25">
      <c r="B775813" s="74"/>
    </row>
    <row r="775814" spans="2:3" x14ac:dyDescent="0.25">
      <c r="B775814" s="74"/>
    </row>
    <row r="775815" spans="2:3" x14ac:dyDescent="0.25">
      <c r="B775815" s="74"/>
    </row>
    <row r="775816" spans="2:3" x14ac:dyDescent="0.25">
      <c r="B775816" s="74"/>
    </row>
    <row r="775817" spans="2:3" x14ac:dyDescent="0.25">
      <c r="B775817" s="74"/>
    </row>
    <row r="775818" spans="2:3" x14ac:dyDescent="0.25">
      <c r="B775818" s="74"/>
    </row>
    <row r="775819" spans="2:3" x14ac:dyDescent="0.25">
      <c r="B775819" s="74"/>
    </row>
    <row r="775820" spans="2:3" x14ac:dyDescent="0.25">
      <c r="B775820" s="74"/>
    </row>
    <row r="775821" spans="2:3" x14ac:dyDescent="0.25">
      <c r="B775821" s="74"/>
    </row>
    <row r="775822" spans="2:3" x14ac:dyDescent="0.25">
      <c r="B775822" s="74"/>
    </row>
    <row r="775873" spans="2:3" x14ac:dyDescent="0.25">
      <c r="C775873"/>
    </row>
    <row r="775874" spans="2:3" x14ac:dyDescent="0.25">
      <c r="B775874" s="74"/>
    </row>
    <row r="775875" spans="2:3" x14ac:dyDescent="0.25">
      <c r="B775875" s="74"/>
    </row>
    <row r="775876" spans="2:3" x14ac:dyDescent="0.25">
      <c r="B775876" s="74"/>
    </row>
    <row r="775877" spans="2:3" x14ac:dyDescent="0.25">
      <c r="B775877" s="74"/>
    </row>
    <row r="775878" spans="2:3" x14ac:dyDescent="0.25">
      <c r="B775878" s="74"/>
    </row>
    <row r="775879" spans="2:3" x14ac:dyDescent="0.25">
      <c r="B775879" s="74"/>
    </row>
    <row r="775880" spans="2:3" x14ac:dyDescent="0.25">
      <c r="B775880" s="74"/>
    </row>
    <row r="775881" spans="2:3" x14ac:dyDescent="0.25">
      <c r="B775881" s="74"/>
    </row>
    <row r="775882" spans="2:3" x14ac:dyDescent="0.25">
      <c r="B775882" s="74"/>
    </row>
    <row r="775883" spans="2:3" x14ac:dyDescent="0.25">
      <c r="B775883" s="74"/>
    </row>
    <row r="775884" spans="2:3" x14ac:dyDescent="0.25">
      <c r="B775884" s="74"/>
    </row>
    <row r="775885" spans="2:3" x14ac:dyDescent="0.25">
      <c r="B775885" s="74"/>
    </row>
    <row r="775886" spans="2:3" x14ac:dyDescent="0.25">
      <c r="B775886" s="74"/>
    </row>
    <row r="775937" spans="2:3" x14ac:dyDescent="0.25">
      <c r="C775937"/>
    </row>
    <row r="775938" spans="2:3" x14ac:dyDescent="0.25">
      <c r="B775938" s="74"/>
    </row>
    <row r="775939" spans="2:3" x14ac:dyDescent="0.25">
      <c r="B775939" s="74"/>
    </row>
    <row r="775940" spans="2:3" x14ac:dyDescent="0.25">
      <c r="B775940" s="74"/>
    </row>
    <row r="775941" spans="2:3" x14ac:dyDescent="0.25">
      <c r="B775941" s="74"/>
    </row>
    <row r="775942" spans="2:3" x14ac:dyDescent="0.25">
      <c r="B775942" s="74"/>
    </row>
    <row r="775943" spans="2:3" x14ac:dyDescent="0.25">
      <c r="B775943" s="74"/>
    </row>
    <row r="775944" spans="2:3" x14ac:dyDescent="0.25">
      <c r="B775944" s="74"/>
    </row>
    <row r="775945" spans="2:3" x14ac:dyDescent="0.25">
      <c r="B775945" s="74"/>
    </row>
    <row r="775946" spans="2:3" x14ac:dyDescent="0.25">
      <c r="B775946" s="74"/>
    </row>
    <row r="775947" spans="2:3" x14ac:dyDescent="0.25">
      <c r="B775947" s="74"/>
    </row>
    <row r="775948" spans="2:3" x14ac:dyDescent="0.25">
      <c r="B775948" s="74"/>
    </row>
    <row r="775949" spans="2:3" x14ac:dyDescent="0.25">
      <c r="B775949" s="74"/>
    </row>
    <row r="775950" spans="2:3" x14ac:dyDescent="0.25">
      <c r="B775950" s="74"/>
    </row>
    <row r="776001" spans="2:3" x14ac:dyDescent="0.25">
      <c r="C776001"/>
    </row>
    <row r="776002" spans="2:3" x14ac:dyDescent="0.25">
      <c r="B776002" s="74"/>
    </row>
    <row r="776003" spans="2:3" x14ac:dyDescent="0.25">
      <c r="B776003" s="74"/>
    </row>
    <row r="776004" spans="2:3" x14ac:dyDescent="0.25">
      <c r="B776004" s="74"/>
    </row>
    <row r="776005" spans="2:3" x14ac:dyDescent="0.25">
      <c r="B776005" s="74"/>
    </row>
    <row r="776006" spans="2:3" x14ac:dyDescent="0.25">
      <c r="B776006" s="74"/>
    </row>
    <row r="776007" spans="2:3" x14ac:dyDescent="0.25">
      <c r="B776007" s="74"/>
    </row>
    <row r="776008" spans="2:3" x14ac:dyDescent="0.25">
      <c r="B776008" s="74"/>
    </row>
    <row r="776009" spans="2:3" x14ac:dyDescent="0.25">
      <c r="B776009" s="74"/>
    </row>
    <row r="776010" spans="2:3" x14ac:dyDescent="0.25">
      <c r="B776010" s="74"/>
    </row>
    <row r="776011" spans="2:3" x14ac:dyDescent="0.25">
      <c r="B776011" s="74"/>
    </row>
    <row r="776012" spans="2:3" x14ac:dyDescent="0.25">
      <c r="B776012" s="74"/>
    </row>
    <row r="776013" spans="2:3" x14ac:dyDescent="0.25">
      <c r="B776013" s="74"/>
    </row>
    <row r="776014" spans="2:3" x14ac:dyDescent="0.25">
      <c r="B776014" s="74"/>
    </row>
    <row r="776065" spans="2:3" x14ac:dyDescent="0.25">
      <c r="C776065"/>
    </row>
    <row r="776066" spans="2:3" x14ac:dyDescent="0.25">
      <c r="B776066" s="74"/>
    </row>
    <row r="776067" spans="2:3" x14ac:dyDescent="0.25">
      <c r="B776067" s="74"/>
    </row>
    <row r="776068" spans="2:3" x14ac:dyDescent="0.25">
      <c r="B776068" s="74"/>
    </row>
    <row r="776069" spans="2:3" x14ac:dyDescent="0.25">
      <c r="B776069" s="74"/>
    </row>
    <row r="776070" spans="2:3" x14ac:dyDescent="0.25">
      <c r="B776070" s="74"/>
    </row>
    <row r="776071" spans="2:3" x14ac:dyDescent="0.25">
      <c r="B776071" s="74"/>
    </row>
    <row r="776072" spans="2:3" x14ac:dyDescent="0.25">
      <c r="B776072" s="74"/>
    </row>
    <row r="776073" spans="2:3" x14ac:dyDescent="0.25">
      <c r="B776073" s="74"/>
    </row>
    <row r="776074" spans="2:3" x14ac:dyDescent="0.25">
      <c r="B776074" s="74"/>
    </row>
    <row r="776075" spans="2:3" x14ac:dyDescent="0.25">
      <c r="B776075" s="74"/>
    </row>
    <row r="776076" spans="2:3" x14ac:dyDescent="0.25">
      <c r="B776076" s="74"/>
    </row>
    <row r="776077" spans="2:3" x14ac:dyDescent="0.25">
      <c r="B776077" s="74"/>
    </row>
    <row r="776078" spans="2:3" x14ac:dyDescent="0.25">
      <c r="B776078" s="74"/>
    </row>
    <row r="776129" spans="2:3" x14ac:dyDescent="0.25">
      <c r="C776129"/>
    </row>
    <row r="776130" spans="2:3" x14ac:dyDescent="0.25">
      <c r="B776130" s="74"/>
    </row>
    <row r="776131" spans="2:3" x14ac:dyDescent="0.25">
      <c r="B776131" s="74"/>
    </row>
    <row r="776132" spans="2:3" x14ac:dyDescent="0.25">
      <c r="B776132" s="74"/>
    </row>
    <row r="776133" spans="2:3" x14ac:dyDescent="0.25">
      <c r="B776133" s="74"/>
    </row>
    <row r="776134" spans="2:3" x14ac:dyDescent="0.25">
      <c r="B776134" s="74"/>
    </row>
    <row r="776135" spans="2:3" x14ac:dyDescent="0.25">
      <c r="B776135" s="74"/>
    </row>
    <row r="776136" spans="2:3" x14ac:dyDescent="0.25">
      <c r="B776136" s="74"/>
    </row>
    <row r="776137" spans="2:3" x14ac:dyDescent="0.25">
      <c r="B776137" s="74"/>
    </row>
    <row r="776138" spans="2:3" x14ac:dyDescent="0.25">
      <c r="B776138" s="74"/>
    </row>
    <row r="776139" spans="2:3" x14ac:dyDescent="0.25">
      <c r="B776139" s="74"/>
    </row>
    <row r="776140" spans="2:3" x14ac:dyDescent="0.25">
      <c r="B776140" s="74"/>
    </row>
    <row r="776141" spans="2:3" x14ac:dyDescent="0.25">
      <c r="B776141" s="74"/>
    </row>
    <row r="776142" spans="2:3" x14ac:dyDescent="0.25">
      <c r="B776142" s="74"/>
    </row>
    <row r="776193" spans="2:3" x14ac:dyDescent="0.25">
      <c r="C776193"/>
    </row>
    <row r="776194" spans="2:3" x14ac:dyDescent="0.25">
      <c r="B776194" s="74"/>
    </row>
    <row r="776195" spans="2:3" x14ac:dyDescent="0.25">
      <c r="B776195" s="74"/>
    </row>
    <row r="776196" spans="2:3" x14ac:dyDescent="0.25">
      <c r="B776196" s="74"/>
    </row>
    <row r="776197" spans="2:3" x14ac:dyDescent="0.25">
      <c r="B776197" s="74"/>
    </row>
    <row r="776198" spans="2:3" x14ac:dyDescent="0.25">
      <c r="B776198" s="74"/>
    </row>
    <row r="776199" spans="2:3" x14ac:dyDescent="0.25">
      <c r="B776199" s="74"/>
    </row>
    <row r="776200" spans="2:3" x14ac:dyDescent="0.25">
      <c r="B776200" s="74"/>
    </row>
    <row r="776201" spans="2:3" x14ac:dyDescent="0.25">
      <c r="B776201" s="74"/>
    </row>
    <row r="776202" spans="2:3" x14ac:dyDescent="0.25">
      <c r="B776202" s="74"/>
    </row>
    <row r="776203" spans="2:3" x14ac:dyDescent="0.25">
      <c r="B776203" s="74"/>
    </row>
    <row r="776204" spans="2:3" x14ac:dyDescent="0.25">
      <c r="B776204" s="74"/>
    </row>
    <row r="776205" spans="2:3" x14ac:dyDescent="0.25">
      <c r="B776205" s="74"/>
    </row>
    <row r="776206" spans="2:3" x14ac:dyDescent="0.25">
      <c r="B776206" s="74"/>
    </row>
    <row r="776257" spans="2:3" x14ac:dyDescent="0.25">
      <c r="C776257"/>
    </row>
    <row r="776258" spans="2:3" x14ac:dyDescent="0.25">
      <c r="B776258" s="74"/>
    </row>
    <row r="776259" spans="2:3" x14ac:dyDescent="0.25">
      <c r="B776259" s="74"/>
    </row>
    <row r="776260" spans="2:3" x14ac:dyDescent="0.25">
      <c r="B776260" s="74"/>
    </row>
    <row r="776261" spans="2:3" x14ac:dyDescent="0.25">
      <c r="B776261" s="74"/>
    </row>
    <row r="776262" spans="2:3" x14ac:dyDescent="0.25">
      <c r="B776262" s="74"/>
    </row>
    <row r="776263" spans="2:3" x14ac:dyDescent="0.25">
      <c r="B776263" s="74"/>
    </row>
    <row r="776264" spans="2:3" x14ac:dyDescent="0.25">
      <c r="B776264" s="74"/>
    </row>
    <row r="776265" spans="2:3" x14ac:dyDescent="0.25">
      <c r="B776265" s="74"/>
    </row>
    <row r="776266" spans="2:3" x14ac:dyDescent="0.25">
      <c r="B776266" s="74"/>
    </row>
    <row r="776267" spans="2:3" x14ac:dyDescent="0.25">
      <c r="B776267" s="74"/>
    </row>
    <row r="776268" spans="2:3" x14ac:dyDescent="0.25">
      <c r="B776268" s="74"/>
    </row>
    <row r="776269" spans="2:3" x14ac:dyDescent="0.25">
      <c r="B776269" s="74"/>
    </row>
    <row r="776270" spans="2:3" x14ac:dyDescent="0.25">
      <c r="B776270" s="74"/>
    </row>
    <row r="776321" spans="2:3" x14ac:dyDescent="0.25">
      <c r="C776321"/>
    </row>
    <row r="776322" spans="2:3" x14ac:dyDescent="0.25">
      <c r="B776322" s="74"/>
    </row>
    <row r="776323" spans="2:3" x14ac:dyDescent="0.25">
      <c r="B776323" s="74"/>
    </row>
    <row r="776324" spans="2:3" x14ac:dyDescent="0.25">
      <c r="B776324" s="74"/>
    </row>
    <row r="776325" spans="2:3" x14ac:dyDescent="0.25">
      <c r="B776325" s="74"/>
    </row>
    <row r="776326" spans="2:3" x14ac:dyDescent="0.25">
      <c r="B776326" s="74"/>
    </row>
    <row r="776327" spans="2:3" x14ac:dyDescent="0.25">
      <c r="B776327" s="74"/>
    </row>
    <row r="776328" spans="2:3" x14ac:dyDescent="0.25">
      <c r="B776328" s="74"/>
    </row>
    <row r="776329" spans="2:3" x14ac:dyDescent="0.25">
      <c r="B776329" s="74"/>
    </row>
    <row r="776330" spans="2:3" x14ac:dyDescent="0.25">
      <c r="B776330" s="74"/>
    </row>
    <row r="776331" spans="2:3" x14ac:dyDescent="0.25">
      <c r="B776331" s="74"/>
    </row>
    <row r="776332" spans="2:3" x14ac:dyDescent="0.25">
      <c r="B776332" s="74"/>
    </row>
    <row r="776333" spans="2:3" x14ac:dyDescent="0.25">
      <c r="B776333" s="74"/>
    </row>
    <row r="776334" spans="2:3" x14ac:dyDescent="0.25">
      <c r="B776334" s="74"/>
    </row>
    <row r="776385" spans="2:3" x14ac:dyDescent="0.25">
      <c r="C776385"/>
    </row>
    <row r="776386" spans="2:3" x14ac:dyDescent="0.25">
      <c r="B776386" s="74"/>
    </row>
    <row r="776387" spans="2:3" x14ac:dyDescent="0.25">
      <c r="B776387" s="74"/>
    </row>
    <row r="776388" spans="2:3" x14ac:dyDescent="0.25">
      <c r="B776388" s="74"/>
    </row>
    <row r="776389" spans="2:3" x14ac:dyDescent="0.25">
      <c r="B776389" s="74"/>
    </row>
    <row r="776390" spans="2:3" x14ac:dyDescent="0.25">
      <c r="B776390" s="74"/>
    </row>
    <row r="776391" spans="2:3" x14ac:dyDescent="0.25">
      <c r="B776391" s="74"/>
    </row>
    <row r="776392" spans="2:3" x14ac:dyDescent="0.25">
      <c r="B776392" s="74"/>
    </row>
    <row r="776393" spans="2:3" x14ac:dyDescent="0.25">
      <c r="B776393" s="74"/>
    </row>
    <row r="776394" spans="2:3" x14ac:dyDescent="0.25">
      <c r="B776394" s="74"/>
    </row>
    <row r="776395" spans="2:3" x14ac:dyDescent="0.25">
      <c r="B776395" s="74"/>
    </row>
    <row r="776396" spans="2:3" x14ac:dyDescent="0.25">
      <c r="B776396" s="74"/>
    </row>
    <row r="776397" spans="2:3" x14ac:dyDescent="0.25">
      <c r="B776397" s="74"/>
    </row>
    <row r="776398" spans="2:3" x14ac:dyDescent="0.25">
      <c r="B776398" s="74"/>
    </row>
    <row r="776449" spans="2:3" x14ac:dyDescent="0.25">
      <c r="C776449"/>
    </row>
    <row r="776450" spans="2:3" x14ac:dyDescent="0.25">
      <c r="B776450" s="74"/>
    </row>
    <row r="776451" spans="2:3" x14ac:dyDescent="0.25">
      <c r="B776451" s="74"/>
    </row>
    <row r="776452" spans="2:3" x14ac:dyDescent="0.25">
      <c r="B776452" s="74"/>
    </row>
    <row r="776453" spans="2:3" x14ac:dyDescent="0.25">
      <c r="B776453" s="74"/>
    </row>
    <row r="776454" spans="2:3" x14ac:dyDescent="0.25">
      <c r="B776454" s="74"/>
    </row>
    <row r="776455" spans="2:3" x14ac:dyDescent="0.25">
      <c r="B776455" s="74"/>
    </row>
    <row r="776456" spans="2:3" x14ac:dyDescent="0.25">
      <c r="B776456" s="74"/>
    </row>
    <row r="776457" spans="2:3" x14ac:dyDescent="0.25">
      <c r="B776457" s="74"/>
    </row>
    <row r="776458" spans="2:3" x14ac:dyDescent="0.25">
      <c r="B776458" s="74"/>
    </row>
    <row r="776459" spans="2:3" x14ac:dyDescent="0.25">
      <c r="B776459" s="74"/>
    </row>
    <row r="776460" spans="2:3" x14ac:dyDescent="0.25">
      <c r="B776460" s="74"/>
    </row>
    <row r="776461" spans="2:3" x14ac:dyDescent="0.25">
      <c r="B776461" s="74"/>
    </row>
    <row r="776462" spans="2:3" x14ac:dyDescent="0.25">
      <c r="B776462" s="74"/>
    </row>
    <row r="776513" spans="2:3" x14ac:dyDescent="0.25">
      <c r="C776513"/>
    </row>
    <row r="776514" spans="2:3" x14ac:dyDescent="0.25">
      <c r="B776514" s="74"/>
    </row>
    <row r="776515" spans="2:3" x14ac:dyDescent="0.25">
      <c r="B776515" s="74"/>
    </row>
    <row r="776516" spans="2:3" x14ac:dyDescent="0.25">
      <c r="B776516" s="74"/>
    </row>
    <row r="776517" spans="2:3" x14ac:dyDescent="0.25">
      <c r="B776517" s="74"/>
    </row>
    <row r="776518" spans="2:3" x14ac:dyDescent="0.25">
      <c r="B776518" s="74"/>
    </row>
    <row r="776519" spans="2:3" x14ac:dyDescent="0.25">
      <c r="B776519" s="74"/>
    </row>
    <row r="776520" spans="2:3" x14ac:dyDescent="0.25">
      <c r="B776520" s="74"/>
    </row>
    <row r="776521" spans="2:3" x14ac:dyDescent="0.25">
      <c r="B776521" s="74"/>
    </row>
    <row r="776522" spans="2:3" x14ac:dyDescent="0.25">
      <c r="B776522" s="74"/>
    </row>
    <row r="776523" spans="2:3" x14ac:dyDescent="0.25">
      <c r="B776523" s="74"/>
    </row>
    <row r="776524" spans="2:3" x14ac:dyDescent="0.25">
      <c r="B776524" s="74"/>
    </row>
    <row r="776525" spans="2:3" x14ac:dyDescent="0.25">
      <c r="B776525" s="74"/>
    </row>
    <row r="776526" spans="2:3" x14ac:dyDescent="0.25">
      <c r="B776526" s="74"/>
    </row>
    <row r="776577" spans="2:3" x14ac:dyDescent="0.25">
      <c r="C776577"/>
    </row>
    <row r="776578" spans="2:3" x14ac:dyDescent="0.25">
      <c r="B776578" s="74"/>
    </row>
    <row r="776579" spans="2:3" x14ac:dyDescent="0.25">
      <c r="B776579" s="74"/>
    </row>
    <row r="776580" spans="2:3" x14ac:dyDescent="0.25">
      <c r="B776580" s="74"/>
    </row>
    <row r="776581" spans="2:3" x14ac:dyDescent="0.25">
      <c r="B776581" s="74"/>
    </row>
    <row r="776582" spans="2:3" x14ac:dyDescent="0.25">
      <c r="B776582" s="74"/>
    </row>
    <row r="776583" spans="2:3" x14ac:dyDescent="0.25">
      <c r="B776583" s="74"/>
    </row>
    <row r="776584" spans="2:3" x14ac:dyDescent="0.25">
      <c r="B776584" s="74"/>
    </row>
    <row r="776585" spans="2:3" x14ac:dyDescent="0.25">
      <c r="B776585" s="74"/>
    </row>
    <row r="776586" spans="2:3" x14ac:dyDescent="0.25">
      <c r="B776586" s="74"/>
    </row>
    <row r="776587" spans="2:3" x14ac:dyDescent="0.25">
      <c r="B776587" s="74"/>
    </row>
    <row r="776588" spans="2:3" x14ac:dyDescent="0.25">
      <c r="B776588" s="74"/>
    </row>
    <row r="776589" spans="2:3" x14ac:dyDescent="0.25">
      <c r="B776589" s="74"/>
    </row>
    <row r="776590" spans="2:3" x14ac:dyDescent="0.25">
      <c r="B776590" s="74"/>
    </row>
    <row r="776641" spans="2:3" x14ac:dyDescent="0.25">
      <c r="C776641"/>
    </row>
    <row r="776642" spans="2:3" x14ac:dyDescent="0.25">
      <c r="B776642" s="74"/>
    </row>
    <row r="776643" spans="2:3" x14ac:dyDescent="0.25">
      <c r="B776643" s="74"/>
    </row>
    <row r="776644" spans="2:3" x14ac:dyDescent="0.25">
      <c r="B776644" s="74"/>
    </row>
    <row r="776645" spans="2:3" x14ac:dyDescent="0.25">
      <c r="B776645" s="74"/>
    </row>
    <row r="776646" spans="2:3" x14ac:dyDescent="0.25">
      <c r="B776646" s="74"/>
    </row>
    <row r="776647" spans="2:3" x14ac:dyDescent="0.25">
      <c r="B776647" s="74"/>
    </row>
    <row r="776648" spans="2:3" x14ac:dyDescent="0.25">
      <c r="B776648" s="74"/>
    </row>
    <row r="776649" spans="2:3" x14ac:dyDescent="0.25">
      <c r="B776649" s="74"/>
    </row>
    <row r="776650" spans="2:3" x14ac:dyDescent="0.25">
      <c r="B776650" s="74"/>
    </row>
    <row r="776651" spans="2:3" x14ac:dyDescent="0.25">
      <c r="B776651" s="74"/>
    </row>
    <row r="776652" spans="2:3" x14ac:dyDescent="0.25">
      <c r="B776652" s="74"/>
    </row>
    <row r="776653" spans="2:3" x14ac:dyDescent="0.25">
      <c r="B776653" s="74"/>
    </row>
    <row r="776654" spans="2:3" x14ac:dyDescent="0.25">
      <c r="B776654" s="74"/>
    </row>
    <row r="776705" spans="2:3" x14ac:dyDescent="0.25">
      <c r="C776705"/>
    </row>
    <row r="776706" spans="2:3" x14ac:dyDescent="0.25">
      <c r="B776706" s="74"/>
    </row>
    <row r="776707" spans="2:3" x14ac:dyDescent="0.25">
      <c r="B776707" s="74"/>
    </row>
    <row r="776708" spans="2:3" x14ac:dyDescent="0.25">
      <c r="B776708" s="74"/>
    </row>
    <row r="776709" spans="2:3" x14ac:dyDescent="0.25">
      <c r="B776709" s="74"/>
    </row>
    <row r="776710" spans="2:3" x14ac:dyDescent="0.25">
      <c r="B776710" s="74"/>
    </row>
    <row r="776711" spans="2:3" x14ac:dyDescent="0.25">
      <c r="B776711" s="74"/>
    </row>
    <row r="776712" spans="2:3" x14ac:dyDescent="0.25">
      <c r="B776712" s="74"/>
    </row>
    <row r="776713" spans="2:3" x14ac:dyDescent="0.25">
      <c r="B776713" s="74"/>
    </row>
    <row r="776714" spans="2:3" x14ac:dyDescent="0.25">
      <c r="B776714" s="74"/>
    </row>
    <row r="776715" spans="2:3" x14ac:dyDescent="0.25">
      <c r="B776715" s="74"/>
    </row>
    <row r="776716" spans="2:3" x14ac:dyDescent="0.25">
      <c r="B776716" s="74"/>
    </row>
    <row r="776717" spans="2:3" x14ac:dyDescent="0.25">
      <c r="B776717" s="74"/>
    </row>
    <row r="776718" spans="2:3" x14ac:dyDescent="0.25">
      <c r="B776718" s="74"/>
    </row>
    <row r="776769" spans="2:3" x14ac:dyDescent="0.25">
      <c r="C776769"/>
    </row>
    <row r="776770" spans="2:3" x14ac:dyDescent="0.25">
      <c r="B776770" s="74"/>
    </row>
    <row r="776771" spans="2:3" x14ac:dyDescent="0.25">
      <c r="B776771" s="74"/>
    </row>
    <row r="776772" spans="2:3" x14ac:dyDescent="0.25">
      <c r="B776772" s="74"/>
    </row>
    <row r="776773" spans="2:3" x14ac:dyDescent="0.25">
      <c r="B776773" s="74"/>
    </row>
    <row r="776774" spans="2:3" x14ac:dyDescent="0.25">
      <c r="B776774" s="74"/>
    </row>
    <row r="776775" spans="2:3" x14ac:dyDescent="0.25">
      <c r="B776775" s="74"/>
    </row>
    <row r="776776" spans="2:3" x14ac:dyDescent="0.25">
      <c r="B776776" s="74"/>
    </row>
    <row r="776777" spans="2:3" x14ac:dyDescent="0.25">
      <c r="B776777" s="74"/>
    </row>
    <row r="776778" spans="2:3" x14ac:dyDescent="0.25">
      <c r="B776778" s="74"/>
    </row>
    <row r="776779" spans="2:3" x14ac:dyDescent="0.25">
      <c r="B776779" s="74"/>
    </row>
    <row r="776780" spans="2:3" x14ac:dyDescent="0.25">
      <c r="B776780" s="74"/>
    </row>
    <row r="776781" spans="2:3" x14ac:dyDescent="0.25">
      <c r="B776781" s="74"/>
    </row>
    <row r="776782" spans="2:3" x14ac:dyDescent="0.25">
      <c r="B776782" s="74"/>
    </row>
    <row r="776833" spans="2:3" x14ac:dyDescent="0.25">
      <c r="C776833"/>
    </row>
    <row r="776834" spans="2:3" x14ac:dyDescent="0.25">
      <c r="B776834" s="74"/>
    </row>
    <row r="776835" spans="2:3" x14ac:dyDescent="0.25">
      <c r="B776835" s="74"/>
    </row>
    <row r="776836" spans="2:3" x14ac:dyDescent="0.25">
      <c r="B776836" s="74"/>
    </row>
    <row r="776837" spans="2:3" x14ac:dyDescent="0.25">
      <c r="B776837" s="74"/>
    </row>
    <row r="776838" spans="2:3" x14ac:dyDescent="0.25">
      <c r="B776838" s="74"/>
    </row>
    <row r="776839" spans="2:3" x14ac:dyDescent="0.25">
      <c r="B776839" s="74"/>
    </row>
    <row r="776840" spans="2:3" x14ac:dyDescent="0.25">
      <c r="B776840" s="74"/>
    </row>
    <row r="776841" spans="2:3" x14ac:dyDescent="0.25">
      <c r="B776841" s="74"/>
    </row>
    <row r="776842" spans="2:3" x14ac:dyDescent="0.25">
      <c r="B776842" s="74"/>
    </row>
    <row r="776843" spans="2:3" x14ac:dyDescent="0.25">
      <c r="B776843" s="74"/>
    </row>
    <row r="776844" spans="2:3" x14ac:dyDescent="0.25">
      <c r="B776844" s="74"/>
    </row>
    <row r="776845" spans="2:3" x14ac:dyDescent="0.25">
      <c r="B776845" s="74"/>
    </row>
    <row r="776846" spans="2:3" x14ac:dyDescent="0.25">
      <c r="B776846" s="74"/>
    </row>
    <row r="776897" spans="2:3" x14ac:dyDescent="0.25">
      <c r="C776897"/>
    </row>
    <row r="776898" spans="2:3" x14ac:dyDescent="0.25">
      <c r="B776898" s="74"/>
    </row>
    <row r="776899" spans="2:3" x14ac:dyDescent="0.25">
      <c r="B776899" s="74"/>
    </row>
    <row r="776900" spans="2:3" x14ac:dyDescent="0.25">
      <c r="B776900" s="74"/>
    </row>
    <row r="776901" spans="2:3" x14ac:dyDescent="0.25">
      <c r="B776901" s="74"/>
    </row>
    <row r="776902" spans="2:3" x14ac:dyDescent="0.25">
      <c r="B776902" s="74"/>
    </row>
    <row r="776903" spans="2:3" x14ac:dyDescent="0.25">
      <c r="B776903" s="74"/>
    </row>
    <row r="776904" spans="2:3" x14ac:dyDescent="0.25">
      <c r="B776904" s="74"/>
    </row>
    <row r="776905" spans="2:3" x14ac:dyDescent="0.25">
      <c r="B776905" s="74"/>
    </row>
    <row r="776906" spans="2:3" x14ac:dyDescent="0.25">
      <c r="B776906" s="74"/>
    </row>
    <row r="776907" spans="2:3" x14ac:dyDescent="0.25">
      <c r="B776907" s="74"/>
    </row>
    <row r="776908" spans="2:3" x14ac:dyDescent="0.25">
      <c r="B776908" s="74"/>
    </row>
    <row r="776909" spans="2:3" x14ac:dyDescent="0.25">
      <c r="B776909" s="74"/>
    </row>
    <row r="776910" spans="2:3" x14ac:dyDescent="0.25">
      <c r="B776910" s="74"/>
    </row>
    <row r="776961" spans="2:3" x14ac:dyDescent="0.25">
      <c r="C776961"/>
    </row>
    <row r="776962" spans="2:3" x14ac:dyDescent="0.25">
      <c r="B776962" s="74"/>
    </row>
    <row r="776963" spans="2:3" x14ac:dyDescent="0.25">
      <c r="B776963" s="74"/>
    </row>
    <row r="776964" spans="2:3" x14ac:dyDescent="0.25">
      <c r="B776964" s="74"/>
    </row>
    <row r="776965" spans="2:3" x14ac:dyDescent="0.25">
      <c r="B776965" s="74"/>
    </row>
    <row r="776966" spans="2:3" x14ac:dyDescent="0.25">
      <c r="B776966" s="74"/>
    </row>
    <row r="776967" spans="2:3" x14ac:dyDescent="0.25">
      <c r="B776967" s="74"/>
    </row>
    <row r="776968" spans="2:3" x14ac:dyDescent="0.25">
      <c r="B776968" s="74"/>
    </row>
    <row r="776969" spans="2:3" x14ac:dyDescent="0.25">
      <c r="B776969" s="74"/>
    </row>
    <row r="776970" spans="2:3" x14ac:dyDescent="0.25">
      <c r="B776970" s="74"/>
    </row>
    <row r="776971" spans="2:3" x14ac:dyDescent="0.25">
      <c r="B776971" s="74"/>
    </row>
    <row r="776972" spans="2:3" x14ac:dyDescent="0.25">
      <c r="B776972" s="74"/>
    </row>
    <row r="776973" spans="2:3" x14ac:dyDescent="0.25">
      <c r="B776973" s="74"/>
    </row>
    <row r="776974" spans="2:3" x14ac:dyDescent="0.25">
      <c r="B776974" s="74"/>
    </row>
    <row r="777025" spans="2:3" x14ac:dyDescent="0.25">
      <c r="C777025"/>
    </row>
    <row r="777026" spans="2:3" x14ac:dyDescent="0.25">
      <c r="B777026" s="74"/>
    </row>
    <row r="777027" spans="2:3" x14ac:dyDescent="0.25">
      <c r="B777027" s="74"/>
    </row>
    <row r="777028" spans="2:3" x14ac:dyDescent="0.25">
      <c r="B777028" s="74"/>
    </row>
    <row r="777029" spans="2:3" x14ac:dyDescent="0.25">
      <c r="B777029" s="74"/>
    </row>
    <row r="777030" spans="2:3" x14ac:dyDescent="0.25">
      <c r="B777030" s="74"/>
    </row>
    <row r="777031" spans="2:3" x14ac:dyDescent="0.25">
      <c r="B777031" s="74"/>
    </row>
    <row r="777032" spans="2:3" x14ac:dyDescent="0.25">
      <c r="B777032" s="74"/>
    </row>
    <row r="777033" spans="2:3" x14ac:dyDescent="0.25">
      <c r="B777033" s="74"/>
    </row>
    <row r="777034" spans="2:3" x14ac:dyDescent="0.25">
      <c r="B777034" s="74"/>
    </row>
    <row r="777035" spans="2:3" x14ac:dyDescent="0.25">
      <c r="B777035" s="74"/>
    </row>
    <row r="777036" spans="2:3" x14ac:dyDescent="0.25">
      <c r="B777036" s="74"/>
    </row>
    <row r="777037" spans="2:3" x14ac:dyDescent="0.25">
      <c r="B777037" s="74"/>
    </row>
    <row r="777038" spans="2:3" x14ac:dyDescent="0.25">
      <c r="B777038" s="74"/>
    </row>
    <row r="777089" spans="2:3" x14ac:dyDescent="0.25">
      <c r="C777089"/>
    </row>
    <row r="777090" spans="2:3" x14ac:dyDescent="0.25">
      <c r="B777090" s="74"/>
    </row>
    <row r="777091" spans="2:3" x14ac:dyDescent="0.25">
      <c r="B777091" s="74"/>
    </row>
    <row r="777092" spans="2:3" x14ac:dyDescent="0.25">
      <c r="B777092" s="74"/>
    </row>
    <row r="777093" spans="2:3" x14ac:dyDescent="0.25">
      <c r="B777093" s="74"/>
    </row>
    <row r="777094" spans="2:3" x14ac:dyDescent="0.25">
      <c r="B777094" s="74"/>
    </row>
    <row r="777095" spans="2:3" x14ac:dyDescent="0.25">
      <c r="B777095" s="74"/>
    </row>
    <row r="777096" spans="2:3" x14ac:dyDescent="0.25">
      <c r="B777096" s="74"/>
    </row>
    <row r="777097" spans="2:3" x14ac:dyDescent="0.25">
      <c r="B777097" s="74"/>
    </row>
    <row r="777098" spans="2:3" x14ac:dyDescent="0.25">
      <c r="B777098" s="74"/>
    </row>
    <row r="777099" spans="2:3" x14ac:dyDescent="0.25">
      <c r="B777099" s="74"/>
    </row>
    <row r="777100" spans="2:3" x14ac:dyDescent="0.25">
      <c r="B777100" s="74"/>
    </row>
    <row r="777101" spans="2:3" x14ac:dyDescent="0.25">
      <c r="B777101" s="74"/>
    </row>
    <row r="777102" spans="2:3" x14ac:dyDescent="0.25">
      <c r="B777102" s="74"/>
    </row>
    <row r="777153" spans="2:3" x14ac:dyDescent="0.25">
      <c r="C777153"/>
    </row>
    <row r="777154" spans="2:3" x14ac:dyDescent="0.25">
      <c r="B777154" s="74"/>
    </row>
    <row r="777155" spans="2:3" x14ac:dyDescent="0.25">
      <c r="B777155" s="74"/>
    </row>
    <row r="777156" spans="2:3" x14ac:dyDescent="0.25">
      <c r="B777156" s="74"/>
    </row>
    <row r="777157" spans="2:3" x14ac:dyDescent="0.25">
      <c r="B777157" s="74"/>
    </row>
    <row r="777158" spans="2:3" x14ac:dyDescent="0.25">
      <c r="B777158" s="74"/>
    </row>
    <row r="777159" spans="2:3" x14ac:dyDescent="0.25">
      <c r="B777159" s="74"/>
    </row>
    <row r="777160" spans="2:3" x14ac:dyDescent="0.25">
      <c r="B777160" s="74"/>
    </row>
    <row r="777161" spans="2:3" x14ac:dyDescent="0.25">
      <c r="B777161" s="74"/>
    </row>
    <row r="777162" spans="2:3" x14ac:dyDescent="0.25">
      <c r="B777162" s="74"/>
    </row>
    <row r="777163" spans="2:3" x14ac:dyDescent="0.25">
      <c r="B777163" s="74"/>
    </row>
    <row r="777164" spans="2:3" x14ac:dyDescent="0.25">
      <c r="B777164" s="74"/>
    </row>
    <row r="777165" spans="2:3" x14ac:dyDescent="0.25">
      <c r="B777165" s="74"/>
    </row>
    <row r="777166" spans="2:3" x14ac:dyDescent="0.25">
      <c r="B777166" s="74"/>
    </row>
    <row r="777217" spans="2:3" x14ac:dyDescent="0.25">
      <c r="C777217"/>
    </row>
    <row r="777218" spans="2:3" x14ac:dyDescent="0.25">
      <c r="B777218" s="74"/>
    </row>
    <row r="777219" spans="2:3" x14ac:dyDescent="0.25">
      <c r="B777219" s="74"/>
    </row>
    <row r="777220" spans="2:3" x14ac:dyDescent="0.25">
      <c r="B777220" s="74"/>
    </row>
    <row r="777221" spans="2:3" x14ac:dyDescent="0.25">
      <c r="B777221" s="74"/>
    </row>
    <row r="777222" spans="2:3" x14ac:dyDescent="0.25">
      <c r="B777222" s="74"/>
    </row>
    <row r="777223" spans="2:3" x14ac:dyDescent="0.25">
      <c r="B777223" s="74"/>
    </row>
    <row r="777224" spans="2:3" x14ac:dyDescent="0.25">
      <c r="B777224" s="74"/>
    </row>
    <row r="777225" spans="2:3" x14ac:dyDescent="0.25">
      <c r="B777225" s="74"/>
    </row>
    <row r="777226" spans="2:3" x14ac:dyDescent="0.25">
      <c r="B777226" s="74"/>
    </row>
    <row r="777227" spans="2:3" x14ac:dyDescent="0.25">
      <c r="B777227" s="74"/>
    </row>
    <row r="777228" spans="2:3" x14ac:dyDescent="0.25">
      <c r="B777228" s="74"/>
    </row>
    <row r="777229" spans="2:3" x14ac:dyDescent="0.25">
      <c r="B777229" s="74"/>
    </row>
    <row r="777230" spans="2:3" x14ac:dyDescent="0.25">
      <c r="B777230" s="74"/>
    </row>
    <row r="777281" spans="2:3" x14ac:dyDescent="0.25">
      <c r="C777281"/>
    </row>
    <row r="777282" spans="2:3" x14ac:dyDescent="0.25">
      <c r="B777282" s="74"/>
    </row>
    <row r="777283" spans="2:3" x14ac:dyDescent="0.25">
      <c r="B777283" s="74"/>
    </row>
    <row r="777284" spans="2:3" x14ac:dyDescent="0.25">
      <c r="B777284" s="74"/>
    </row>
    <row r="777285" spans="2:3" x14ac:dyDescent="0.25">
      <c r="B777285" s="74"/>
    </row>
    <row r="777286" spans="2:3" x14ac:dyDescent="0.25">
      <c r="B777286" s="74"/>
    </row>
    <row r="777287" spans="2:3" x14ac:dyDescent="0.25">
      <c r="B777287" s="74"/>
    </row>
    <row r="777288" spans="2:3" x14ac:dyDescent="0.25">
      <c r="B777288" s="74"/>
    </row>
    <row r="777289" spans="2:3" x14ac:dyDescent="0.25">
      <c r="B777289" s="74"/>
    </row>
    <row r="777290" spans="2:3" x14ac:dyDescent="0.25">
      <c r="B777290" s="74"/>
    </row>
    <row r="777291" spans="2:3" x14ac:dyDescent="0.25">
      <c r="B777291" s="74"/>
    </row>
    <row r="777292" spans="2:3" x14ac:dyDescent="0.25">
      <c r="B777292" s="74"/>
    </row>
    <row r="777293" spans="2:3" x14ac:dyDescent="0.25">
      <c r="B777293" s="74"/>
    </row>
    <row r="777294" spans="2:3" x14ac:dyDescent="0.25">
      <c r="B777294" s="74"/>
    </row>
    <row r="777345" spans="2:3" x14ac:dyDescent="0.25">
      <c r="C777345"/>
    </row>
    <row r="777346" spans="2:3" x14ac:dyDescent="0.25">
      <c r="B777346" s="74"/>
    </row>
    <row r="777347" spans="2:3" x14ac:dyDescent="0.25">
      <c r="B777347" s="74"/>
    </row>
    <row r="777348" spans="2:3" x14ac:dyDescent="0.25">
      <c r="B777348" s="74"/>
    </row>
    <row r="777349" spans="2:3" x14ac:dyDescent="0.25">
      <c r="B777349" s="74"/>
    </row>
    <row r="777350" spans="2:3" x14ac:dyDescent="0.25">
      <c r="B777350" s="74"/>
    </row>
    <row r="777351" spans="2:3" x14ac:dyDescent="0.25">
      <c r="B777351" s="74"/>
    </row>
    <row r="777352" spans="2:3" x14ac:dyDescent="0.25">
      <c r="B777352" s="74"/>
    </row>
    <row r="777353" spans="2:3" x14ac:dyDescent="0.25">
      <c r="B777353" s="74"/>
    </row>
    <row r="777354" spans="2:3" x14ac:dyDescent="0.25">
      <c r="B777354" s="74"/>
    </row>
    <row r="777355" spans="2:3" x14ac:dyDescent="0.25">
      <c r="B777355" s="74"/>
    </row>
    <row r="777356" spans="2:3" x14ac:dyDescent="0.25">
      <c r="B777356" s="74"/>
    </row>
    <row r="777357" spans="2:3" x14ac:dyDescent="0.25">
      <c r="B777357" s="74"/>
    </row>
    <row r="777358" spans="2:3" x14ac:dyDescent="0.25">
      <c r="B777358" s="74"/>
    </row>
    <row r="777409" spans="2:3" x14ac:dyDescent="0.25">
      <c r="C777409"/>
    </row>
    <row r="777410" spans="2:3" x14ac:dyDescent="0.25">
      <c r="B777410" s="74"/>
    </row>
    <row r="777411" spans="2:3" x14ac:dyDescent="0.25">
      <c r="B777411" s="74"/>
    </row>
    <row r="777412" spans="2:3" x14ac:dyDescent="0.25">
      <c r="B777412" s="74"/>
    </row>
    <row r="777413" spans="2:3" x14ac:dyDescent="0.25">
      <c r="B777413" s="74"/>
    </row>
    <row r="777414" spans="2:3" x14ac:dyDescent="0.25">
      <c r="B777414" s="74"/>
    </row>
    <row r="777415" spans="2:3" x14ac:dyDescent="0.25">
      <c r="B777415" s="74"/>
    </row>
    <row r="777416" spans="2:3" x14ac:dyDescent="0.25">
      <c r="B777416" s="74"/>
    </row>
    <row r="777417" spans="2:3" x14ac:dyDescent="0.25">
      <c r="B777417" s="74"/>
    </row>
    <row r="777418" spans="2:3" x14ac:dyDescent="0.25">
      <c r="B777418" s="74"/>
    </row>
    <row r="777419" spans="2:3" x14ac:dyDescent="0.25">
      <c r="B777419" s="74"/>
    </row>
    <row r="777420" spans="2:3" x14ac:dyDescent="0.25">
      <c r="B777420" s="74"/>
    </row>
    <row r="777421" spans="2:3" x14ac:dyDescent="0.25">
      <c r="B777421" s="74"/>
    </row>
    <row r="777422" spans="2:3" x14ac:dyDescent="0.25">
      <c r="B777422" s="74"/>
    </row>
    <row r="777473" spans="2:3" x14ac:dyDescent="0.25">
      <c r="C777473"/>
    </row>
    <row r="777474" spans="2:3" x14ac:dyDescent="0.25">
      <c r="B777474" s="74"/>
    </row>
    <row r="777475" spans="2:3" x14ac:dyDescent="0.25">
      <c r="B777475" s="74"/>
    </row>
    <row r="777476" spans="2:3" x14ac:dyDescent="0.25">
      <c r="B777476" s="74"/>
    </row>
    <row r="777477" spans="2:3" x14ac:dyDescent="0.25">
      <c r="B777477" s="74"/>
    </row>
    <row r="777478" spans="2:3" x14ac:dyDescent="0.25">
      <c r="B777478" s="74"/>
    </row>
    <row r="777479" spans="2:3" x14ac:dyDescent="0.25">
      <c r="B777479" s="74"/>
    </row>
    <row r="777480" spans="2:3" x14ac:dyDescent="0.25">
      <c r="B777480" s="74"/>
    </row>
    <row r="777481" spans="2:3" x14ac:dyDescent="0.25">
      <c r="B777481" s="74"/>
    </row>
    <row r="777482" spans="2:3" x14ac:dyDescent="0.25">
      <c r="B777482" s="74"/>
    </row>
    <row r="777483" spans="2:3" x14ac:dyDescent="0.25">
      <c r="B777483" s="74"/>
    </row>
    <row r="777484" spans="2:3" x14ac:dyDescent="0.25">
      <c r="B777484" s="74"/>
    </row>
    <row r="777485" spans="2:3" x14ac:dyDescent="0.25">
      <c r="B777485" s="74"/>
    </row>
    <row r="777486" spans="2:3" x14ac:dyDescent="0.25">
      <c r="B777486" s="74"/>
    </row>
    <row r="777537" spans="2:3" x14ac:dyDescent="0.25">
      <c r="C777537"/>
    </row>
    <row r="777538" spans="2:3" x14ac:dyDescent="0.25">
      <c r="B777538" s="74"/>
    </row>
    <row r="777539" spans="2:3" x14ac:dyDescent="0.25">
      <c r="B777539" s="74"/>
    </row>
    <row r="777540" spans="2:3" x14ac:dyDescent="0.25">
      <c r="B777540" s="74"/>
    </row>
    <row r="777541" spans="2:3" x14ac:dyDescent="0.25">
      <c r="B777541" s="74"/>
    </row>
    <row r="777542" spans="2:3" x14ac:dyDescent="0.25">
      <c r="B777542" s="74"/>
    </row>
    <row r="777543" spans="2:3" x14ac:dyDescent="0.25">
      <c r="B777543" s="74"/>
    </row>
    <row r="777544" spans="2:3" x14ac:dyDescent="0.25">
      <c r="B777544" s="74"/>
    </row>
    <row r="777545" spans="2:3" x14ac:dyDescent="0.25">
      <c r="B777545" s="74"/>
    </row>
    <row r="777546" spans="2:3" x14ac:dyDescent="0.25">
      <c r="B777546" s="74"/>
    </row>
    <row r="777547" spans="2:3" x14ac:dyDescent="0.25">
      <c r="B777547" s="74"/>
    </row>
    <row r="777548" spans="2:3" x14ac:dyDescent="0.25">
      <c r="B777548" s="74"/>
    </row>
    <row r="777549" spans="2:3" x14ac:dyDescent="0.25">
      <c r="B777549" s="74"/>
    </row>
    <row r="777550" spans="2:3" x14ac:dyDescent="0.25">
      <c r="B777550" s="74"/>
    </row>
    <row r="777601" spans="2:3" x14ac:dyDescent="0.25">
      <c r="C777601"/>
    </row>
    <row r="777602" spans="2:3" x14ac:dyDescent="0.25">
      <c r="B777602" s="74"/>
    </row>
    <row r="777603" spans="2:3" x14ac:dyDescent="0.25">
      <c r="B777603" s="74"/>
    </row>
    <row r="777604" spans="2:3" x14ac:dyDescent="0.25">
      <c r="B777604" s="74"/>
    </row>
    <row r="777605" spans="2:3" x14ac:dyDescent="0.25">
      <c r="B777605" s="74"/>
    </row>
    <row r="777606" spans="2:3" x14ac:dyDescent="0.25">
      <c r="B777606" s="74"/>
    </row>
    <row r="777607" spans="2:3" x14ac:dyDescent="0.25">
      <c r="B777607" s="74"/>
    </row>
    <row r="777608" spans="2:3" x14ac:dyDescent="0.25">
      <c r="B777608" s="74"/>
    </row>
    <row r="777609" spans="2:3" x14ac:dyDescent="0.25">
      <c r="B777609" s="74"/>
    </row>
    <row r="777610" spans="2:3" x14ac:dyDescent="0.25">
      <c r="B777610" s="74"/>
    </row>
    <row r="777611" spans="2:3" x14ac:dyDescent="0.25">
      <c r="B777611" s="74"/>
    </row>
    <row r="777612" spans="2:3" x14ac:dyDescent="0.25">
      <c r="B777612" s="74"/>
    </row>
    <row r="777613" spans="2:3" x14ac:dyDescent="0.25">
      <c r="B777613" s="74"/>
    </row>
    <row r="777614" spans="2:3" x14ac:dyDescent="0.25">
      <c r="B777614" s="74"/>
    </row>
    <row r="777665" spans="2:3" x14ac:dyDescent="0.25">
      <c r="C777665"/>
    </row>
    <row r="777666" spans="2:3" x14ac:dyDescent="0.25">
      <c r="B777666" s="74"/>
    </row>
    <row r="777667" spans="2:3" x14ac:dyDescent="0.25">
      <c r="B777667" s="74"/>
    </row>
    <row r="777668" spans="2:3" x14ac:dyDescent="0.25">
      <c r="B777668" s="74"/>
    </row>
    <row r="777669" spans="2:3" x14ac:dyDescent="0.25">
      <c r="B777669" s="74"/>
    </row>
    <row r="777670" spans="2:3" x14ac:dyDescent="0.25">
      <c r="B777670" s="74"/>
    </row>
    <row r="777671" spans="2:3" x14ac:dyDescent="0.25">
      <c r="B777671" s="74"/>
    </row>
    <row r="777672" spans="2:3" x14ac:dyDescent="0.25">
      <c r="B777672" s="74"/>
    </row>
    <row r="777673" spans="2:3" x14ac:dyDescent="0.25">
      <c r="B777673" s="74"/>
    </row>
    <row r="777674" spans="2:3" x14ac:dyDescent="0.25">
      <c r="B777674" s="74"/>
    </row>
    <row r="777675" spans="2:3" x14ac:dyDescent="0.25">
      <c r="B777675" s="74"/>
    </row>
    <row r="777676" spans="2:3" x14ac:dyDescent="0.25">
      <c r="B777676" s="74"/>
    </row>
    <row r="777677" spans="2:3" x14ac:dyDescent="0.25">
      <c r="B777677" s="74"/>
    </row>
    <row r="777678" spans="2:3" x14ac:dyDescent="0.25">
      <c r="B777678" s="74"/>
    </row>
    <row r="777729" spans="2:3" x14ac:dyDescent="0.25">
      <c r="C777729"/>
    </row>
    <row r="777730" spans="2:3" x14ac:dyDescent="0.25">
      <c r="B777730" s="74"/>
    </row>
    <row r="777731" spans="2:3" x14ac:dyDescent="0.25">
      <c r="B777731" s="74"/>
    </row>
    <row r="777732" spans="2:3" x14ac:dyDescent="0.25">
      <c r="B777732" s="74"/>
    </row>
    <row r="777733" spans="2:3" x14ac:dyDescent="0.25">
      <c r="B777733" s="74"/>
    </row>
    <row r="777734" spans="2:3" x14ac:dyDescent="0.25">
      <c r="B777734" s="74"/>
    </row>
    <row r="777735" spans="2:3" x14ac:dyDescent="0.25">
      <c r="B777735" s="74"/>
    </row>
    <row r="777736" spans="2:3" x14ac:dyDescent="0.25">
      <c r="B777736" s="74"/>
    </row>
    <row r="777737" spans="2:3" x14ac:dyDescent="0.25">
      <c r="B777737" s="74"/>
    </row>
    <row r="777738" spans="2:3" x14ac:dyDescent="0.25">
      <c r="B777738" s="74"/>
    </row>
    <row r="777739" spans="2:3" x14ac:dyDescent="0.25">
      <c r="B777739" s="74"/>
    </row>
    <row r="777740" spans="2:3" x14ac:dyDescent="0.25">
      <c r="B777740" s="74"/>
    </row>
    <row r="777741" spans="2:3" x14ac:dyDescent="0.25">
      <c r="B777741" s="74"/>
    </row>
    <row r="777742" spans="2:3" x14ac:dyDescent="0.25">
      <c r="B777742" s="74"/>
    </row>
    <row r="777793" spans="2:3" x14ac:dyDescent="0.25">
      <c r="C777793"/>
    </row>
    <row r="777794" spans="2:3" x14ac:dyDescent="0.25">
      <c r="B777794" s="74"/>
    </row>
    <row r="777795" spans="2:3" x14ac:dyDescent="0.25">
      <c r="B777795" s="74"/>
    </row>
    <row r="777796" spans="2:3" x14ac:dyDescent="0.25">
      <c r="B777796" s="74"/>
    </row>
    <row r="777797" spans="2:3" x14ac:dyDescent="0.25">
      <c r="B777797" s="74"/>
    </row>
    <row r="777798" spans="2:3" x14ac:dyDescent="0.25">
      <c r="B777798" s="74"/>
    </row>
    <row r="777799" spans="2:3" x14ac:dyDescent="0.25">
      <c r="B777799" s="74"/>
    </row>
    <row r="777800" spans="2:3" x14ac:dyDescent="0.25">
      <c r="B777800" s="74"/>
    </row>
    <row r="777801" spans="2:3" x14ac:dyDescent="0.25">
      <c r="B777801" s="74"/>
    </row>
    <row r="777802" spans="2:3" x14ac:dyDescent="0.25">
      <c r="B777802" s="74"/>
    </row>
    <row r="777803" spans="2:3" x14ac:dyDescent="0.25">
      <c r="B777803" s="74"/>
    </row>
    <row r="777804" spans="2:3" x14ac:dyDescent="0.25">
      <c r="B777804" s="74"/>
    </row>
    <row r="777805" spans="2:3" x14ac:dyDescent="0.25">
      <c r="B777805" s="74"/>
    </row>
    <row r="777806" spans="2:3" x14ac:dyDescent="0.25">
      <c r="B777806" s="74"/>
    </row>
    <row r="777857" spans="2:3" x14ac:dyDescent="0.25">
      <c r="C777857"/>
    </row>
    <row r="777858" spans="2:3" x14ac:dyDescent="0.25">
      <c r="B777858" s="74"/>
    </row>
    <row r="777859" spans="2:3" x14ac:dyDescent="0.25">
      <c r="B777859" s="74"/>
    </row>
    <row r="777860" spans="2:3" x14ac:dyDescent="0.25">
      <c r="B777860" s="74"/>
    </row>
    <row r="777861" spans="2:3" x14ac:dyDescent="0.25">
      <c r="B777861" s="74"/>
    </row>
    <row r="777862" spans="2:3" x14ac:dyDescent="0.25">
      <c r="B777862" s="74"/>
    </row>
    <row r="777863" spans="2:3" x14ac:dyDescent="0.25">
      <c r="B777863" s="74"/>
    </row>
    <row r="777864" spans="2:3" x14ac:dyDescent="0.25">
      <c r="B777864" s="74"/>
    </row>
    <row r="777865" spans="2:3" x14ac:dyDescent="0.25">
      <c r="B777865" s="74"/>
    </row>
    <row r="777866" spans="2:3" x14ac:dyDescent="0.25">
      <c r="B777866" s="74"/>
    </row>
    <row r="777867" spans="2:3" x14ac:dyDescent="0.25">
      <c r="B777867" s="74"/>
    </row>
    <row r="777868" spans="2:3" x14ac:dyDescent="0.25">
      <c r="B777868" s="74"/>
    </row>
    <row r="777869" spans="2:3" x14ac:dyDescent="0.25">
      <c r="B777869" s="74"/>
    </row>
    <row r="777870" spans="2:3" x14ac:dyDescent="0.25">
      <c r="B777870" s="74"/>
    </row>
    <row r="777921" spans="2:3" x14ac:dyDescent="0.25">
      <c r="C777921"/>
    </row>
    <row r="777922" spans="2:3" x14ac:dyDescent="0.25">
      <c r="B777922" s="74"/>
    </row>
    <row r="777923" spans="2:3" x14ac:dyDescent="0.25">
      <c r="B777923" s="74"/>
    </row>
    <row r="777924" spans="2:3" x14ac:dyDescent="0.25">
      <c r="B777924" s="74"/>
    </row>
    <row r="777925" spans="2:3" x14ac:dyDescent="0.25">
      <c r="B777925" s="74"/>
    </row>
    <row r="777926" spans="2:3" x14ac:dyDescent="0.25">
      <c r="B777926" s="74"/>
    </row>
    <row r="777927" spans="2:3" x14ac:dyDescent="0.25">
      <c r="B777927" s="74"/>
    </row>
    <row r="777928" spans="2:3" x14ac:dyDescent="0.25">
      <c r="B777928" s="74"/>
    </row>
    <row r="777929" spans="2:3" x14ac:dyDescent="0.25">
      <c r="B777929" s="74"/>
    </row>
    <row r="777930" spans="2:3" x14ac:dyDescent="0.25">
      <c r="B777930" s="74"/>
    </row>
    <row r="777931" spans="2:3" x14ac:dyDescent="0.25">
      <c r="B777931" s="74"/>
    </row>
    <row r="777932" spans="2:3" x14ac:dyDescent="0.25">
      <c r="B777932" s="74"/>
    </row>
    <row r="777933" spans="2:3" x14ac:dyDescent="0.25">
      <c r="B777933" s="74"/>
    </row>
    <row r="777934" spans="2:3" x14ac:dyDescent="0.25">
      <c r="B777934" s="74"/>
    </row>
    <row r="777985" spans="2:3" x14ac:dyDescent="0.25">
      <c r="C777985"/>
    </row>
    <row r="777986" spans="2:3" x14ac:dyDescent="0.25">
      <c r="B777986" s="74"/>
    </row>
    <row r="777987" spans="2:3" x14ac:dyDescent="0.25">
      <c r="B777987" s="74"/>
    </row>
    <row r="777988" spans="2:3" x14ac:dyDescent="0.25">
      <c r="B777988" s="74"/>
    </row>
    <row r="777989" spans="2:3" x14ac:dyDescent="0.25">
      <c r="B777989" s="74"/>
    </row>
    <row r="777990" spans="2:3" x14ac:dyDescent="0.25">
      <c r="B777990" s="74"/>
    </row>
    <row r="777991" spans="2:3" x14ac:dyDescent="0.25">
      <c r="B777991" s="74"/>
    </row>
    <row r="777992" spans="2:3" x14ac:dyDescent="0.25">
      <c r="B777992" s="74"/>
    </row>
    <row r="777993" spans="2:3" x14ac:dyDescent="0.25">
      <c r="B777993" s="74"/>
    </row>
    <row r="777994" spans="2:3" x14ac:dyDescent="0.25">
      <c r="B777994" s="74"/>
    </row>
    <row r="777995" spans="2:3" x14ac:dyDescent="0.25">
      <c r="B777995" s="74"/>
    </row>
    <row r="777996" spans="2:3" x14ac:dyDescent="0.25">
      <c r="B777996" s="74"/>
    </row>
    <row r="777997" spans="2:3" x14ac:dyDescent="0.25">
      <c r="B777997" s="74"/>
    </row>
    <row r="777998" spans="2:3" x14ac:dyDescent="0.25">
      <c r="B777998" s="74"/>
    </row>
    <row r="778049" spans="2:3" x14ac:dyDescent="0.25">
      <c r="C778049"/>
    </row>
    <row r="778050" spans="2:3" x14ac:dyDescent="0.25">
      <c r="B778050" s="74"/>
    </row>
    <row r="778051" spans="2:3" x14ac:dyDescent="0.25">
      <c r="B778051" s="74"/>
    </row>
    <row r="778052" spans="2:3" x14ac:dyDescent="0.25">
      <c r="B778052" s="74"/>
    </row>
    <row r="778053" spans="2:3" x14ac:dyDescent="0.25">
      <c r="B778053" s="74"/>
    </row>
    <row r="778054" spans="2:3" x14ac:dyDescent="0.25">
      <c r="B778054" s="74"/>
    </row>
    <row r="778055" spans="2:3" x14ac:dyDescent="0.25">
      <c r="B778055" s="74"/>
    </row>
    <row r="778056" spans="2:3" x14ac:dyDescent="0.25">
      <c r="B778056" s="74"/>
    </row>
    <row r="778057" spans="2:3" x14ac:dyDescent="0.25">
      <c r="B778057" s="74"/>
    </row>
    <row r="778058" spans="2:3" x14ac:dyDescent="0.25">
      <c r="B778058" s="74"/>
    </row>
    <row r="778059" spans="2:3" x14ac:dyDescent="0.25">
      <c r="B778059" s="74"/>
    </row>
    <row r="778060" spans="2:3" x14ac:dyDescent="0.25">
      <c r="B778060" s="74"/>
    </row>
    <row r="778061" spans="2:3" x14ac:dyDescent="0.25">
      <c r="B778061" s="74"/>
    </row>
    <row r="778062" spans="2:3" x14ac:dyDescent="0.25">
      <c r="B778062" s="74"/>
    </row>
    <row r="778113" spans="2:3" x14ac:dyDescent="0.25">
      <c r="C778113"/>
    </row>
    <row r="778114" spans="2:3" x14ac:dyDescent="0.25">
      <c r="B778114" s="74"/>
    </row>
    <row r="778115" spans="2:3" x14ac:dyDescent="0.25">
      <c r="B778115" s="74"/>
    </row>
    <row r="778116" spans="2:3" x14ac:dyDescent="0.25">
      <c r="B778116" s="74"/>
    </row>
    <row r="778117" spans="2:3" x14ac:dyDescent="0.25">
      <c r="B778117" s="74"/>
    </row>
    <row r="778118" spans="2:3" x14ac:dyDescent="0.25">
      <c r="B778118" s="74"/>
    </row>
    <row r="778119" spans="2:3" x14ac:dyDescent="0.25">
      <c r="B778119" s="74"/>
    </row>
    <row r="778120" spans="2:3" x14ac:dyDescent="0.25">
      <c r="B778120" s="74"/>
    </row>
    <row r="778121" spans="2:3" x14ac:dyDescent="0.25">
      <c r="B778121" s="74"/>
    </row>
    <row r="778122" spans="2:3" x14ac:dyDescent="0.25">
      <c r="B778122" s="74"/>
    </row>
    <row r="778123" spans="2:3" x14ac:dyDescent="0.25">
      <c r="B778123" s="74"/>
    </row>
    <row r="778124" spans="2:3" x14ac:dyDescent="0.25">
      <c r="B778124" s="74"/>
    </row>
    <row r="778125" spans="2:3" x14ac:dyDescent="0.25">
      <c r="B778125" s="74"/>
    </row>
    <row r="778126" spans="2:3" x14ac:dyDescent="0.25">
      <c r="B778126" s="74"/>
    </row>
    <row r="778177" spans="2:3" x14ac:dyDescent="0.25">
      <c r="C778177"/>
    </row>
    <row r="778178" spans="2:3" x14ac:dyDescent="0.25">
      <c r="B778178" s="74"/>
    </row>
    <row r="778179" spans="2:3" x14ac:dyDescent="0.25">
      <c r="B778179" s="74"/>
    </row>
    <row r="778180" spans="2:3" x14ac:dyDescent="0.25">
      <c r="B778180" s="74"/>
    </row>
    <row r="778181" spans="2:3" x14ac:dyDescent="0.25">
      <c r="B778181" s="74"/>
    </row>
    <row r="778182" spans="2:3" x14ac:dyDescent="0.25">
      <c r="B778182" s="74"/>
    </row>
    <row r="778183" spans="2:3" x14ac:dyDescent="0.25">
      <c r="B778183" s="74"/>
    </row>
    <row r="778184" spans="2:3" x14ac:dyDescent="0.25">
      <c r="B778184" s="74"/>
    </row>
    <row r="778185" spans="2:3" x14ac:dyDescent="0.25">
      <c r="B778185" s="74"/>
    </row>
    <row r="778186" spans="2:3" x14ac:dyDescent="0.25">
      <c r="B778186" s="74"/>
    </row>
    <row r="778187" spans="2:3" x14ac:dyDescent="0.25">
      <c r="B778187" s="74"/>
    </row>
    <row r="778188" spans="2:3" x14ac:dyDescent="0.25">
      <c r="B778188" s="74"/>
    </row>
    <row r="778189" spans="2:3" x14ac:dyDescent="0.25">
      <c r="B778189" s="74"/>
    </row>
    <row r="778190" spans="2:3" x14ac:dyDescent="0.25">
      <c r="B778190" s="74"/>
    </row>
    <row r="778241" spans="2:3" x14ac:dyDescent="0.25">
      <c r="C778241"/>
    </row>
    <row r="778242" spans="2:3" x14ac:dyDescent="0.25">
      <c r="B778242" s="74"/>
    </row>
    <row r="778243" spans="2:3" x14ac:dyDescent="0.25">
      <c r="B778243" s="74"/>
    </row>
    <row r="778244" spans="2:3" x14ac:dyDescent="0.25">
      <c r="B778244" s="74"/>
    </row>
    <row r="778245" spans="2:3" x14ac:dyDescent="0.25">
      <c r="B778245" s="74"/>
    </row>
    <row r="778246" spans="2:3" x14ac:dyDescent="0.25">
      <c r="B778246" s="74"/>
    </row>
    <row r="778247" spans="2:3" x14ac:dyDescent="0.25">
      <c r="B778247" s="74"/>
    </row>
    <row r="778248" spans="2:3" x14ac:dyDescent="0.25">
      <c r="B778248" s="74"/>
    </row>
    <row r="778249" spans="2:3" x14ac:dyDescent="0.25">
      <c r="B778249" s="74"/>
    </row>
    <row r="778250" spans="2:3" x14ac:dyDescent="0.25">
      <c r="B778250" s="74"/>
    </row>
    <row r="778251" spans="2:3" x14ac:dyDescent="0.25">
      <c r="B778251" s="74"/>
    </row>
    <row r="778252" spans="2:3" x14ac:dyDescent="0.25">
      <c r="B778252" s="74"/>
    </row>
    <row r="778253" spans="2:3" x14ac:dyDescent="0.25">
      <c r="B778253" s="74"/>
    </row>
    <row r="778254" spans="2:3" x14ac:dyDescent="0.25">
      <c r="B778254" s="74"/>
    </row>
    <row r="778305" spans="2:3" x14ac:dyDescent="0.25">
      <c r="C778305"/>
    </row>
    <row r="778306" spans="2:3" x14ac:dyDescent="0.25">
      <c r="B778306" s="74"/>
    </row>
    <row r="778307" spans="2:3" x14ac:dyDescent="0.25">
      <c r="B778307" s="74"/>
    </row>
    <row r="778308" spans="2:3" x14ac:dyDescent="0.25">
      <c r="B778308" s="74"/>
    </row>
    <row r="778309" spans="2:3" x14ac:dyDescent="0.25">
      <c r="B778309" s="74"/>
    </row>
    <row r="778310" spans="2:3" x14ac:dyDescent="0.25">
      <c r="B778310" s="74"/>
    </row>
    <row r="778311" spans="2:3" x14ac:dyDescent="0.25">
      <c r="B778311" s="74"/>
    </row>
    <row r="778312" spans="2:3" x14ac:dyDescent="0.25">
      <c r="B778312" s="74"/>
    </row>
    <row r="778313" spans="2:3" x14ac:dyDescent="0.25">
      <c r="B778313" s="74"/>
    </row>
    <row r="778314" spans="2:3" x14ac:dyDescent="0.25">
      <c r="B778314" s="74"/>
    </row>
    <row r="778315" spans="2:3" x14ac:dyDescent="0.25">
      <c r="B778315" s="74"/>
    </row>
    <row r="778316" spans="2:3" x14ac:dyDescent="0.25">
      <c r="B778316" s="74"/>
    </row>
    <row r="778317" spans="2:3" x14ac:dyDescent="0.25">
      <c r="B778317" s="74"/>
    </row>
    <row r="778318" spans="2:3" x14ac:dyDescent="0.25">
      <c r="B778318" s="74"/>
    </row>
    <row r="778369" spans="2:3" x14ac:dyDescent="0.25">
      <c r="C778369"/>
    </row>
    <row r="778370" spans="2:3" x14ac:dyDescent="0.25">
      <c r="B778370" s="74"/>
    </row>
    <row r="778371" spans="2:3" x14ac:dyDescent="0.25">
      <c r="B778371" s="74"/>
    </row>
    <row r="778372" spans="2:3" x14ac:dyDescent="0.25">
      <c r="B778372" s="74"/>
    </row>
    <row r="778373" spans="2:3" x14ac:dyDescent="0.25">
      <c r="B778373" s="74"/>
    </row>
    <row r="778374" spans="2:3" x14ac:dyDescent="0.25">
      <c r="B778374" s="74"/>
    </row>
    <row r="778375" spans="2:3" x14ac:dyDescent="0.25">
      <c r="B778375" s="74"/>
    </row>
    <row r="778376" spans="2:3" x14ac:dyDescent="0.25">
      <c r="B778376" s="74"/>
    </row>
    <row r="778377" spans="2:3" x14ac:dyDescent="0.25">
      <c r="B778377" s="74"/>
    </row>
    <row r="778378" spans="2:3" x14ac:dyDescent="0.25">
      <c r="B778378" s="74"/>
    </row>
    <row r="778379" spans="2:3" x14ac:dyDescent="0.25">
      <c r="B778379" s="74"/>
    </row>
    <row r="778380" spans="2:3" x14ac:dyDescent="0.25">
      <c r="B778380" s="74"/>
    </row>
    <row r="778381" spans="2:3" x14ac:dyDescent="0.25">
      <c r="B778381" s="74"/>
    </row>
    <row r="778382" spans="2:3" x14ac:dyDescent="0.25">
      <c r="B778382" s="74"/>
    </row>
    <row r="778433" spans="2:3" x14ac:dyDescent="0.25">
      <c r="C778433"/>
    </row>
    <row r="778434" spans="2:3" x14ac:dyDescent="0.25">
      <c r="B778434" s="74"/>
    </row>
    <row r="778435" spans="2:3" x14ac:dyDescent="0.25">
      <c r="B778435" s="74"/>
    </row>
    <row r="778436" spans="2:3" x14ac:dyDescent="0.25">
      <c r="B778436" s="74"/>
    </row>
    <row r="778437" spans="2:3" x14ac:dyDescent="0.25">
      <c r="B778437" s="74"/>
    </row>
    <row r="778438" spans="2:3" x14ac:dyDescent="0.25">
      <c r="B778438" s="74"/>
    </row>
    <row r="778439" spans="2:3" x14ac:dyDescent="0.25">
      <c r="B778439" s="74"/>
    </row>
    <row r="778440" spans="2:3" x14ac:dyDescent="0.25">
      <c r="B778440" s="74"/>
    </row>
    <row r="778441" spans="2:3" x14ac:dyDescent="0.25">
      <c r="B778441" s="74"/>
    </row>
    <row r="778442" spans="2:3" x14ac:dyDescent="0.25">
      <c r="B778442" s="74"/>
    </row>
    <row r="778443" spans="2:3" x14ac:dyDescent="0.25">
      <c r="B778443" s="74"/>
    </row>
    <row r="778444" spans="2:3" x14ac:dyDescent="0.25">
      <c r="B778444" s="74"/>
    </row>
    <row r="778445" spans="2:3" x14ac:dyDescent="0.25">
      <c r="B778445" s="74"/>
    </row>
    <row r="778446" spans="2:3" x14ac:dyDescent="0.25">
      <c r="B778446" s="74"/>
    </row>
    <row r="778497" spans="2:3" x14ac:dyDescent="0.25">
      <c r="C778497"/>
    </row>
    <row r="778498" spans="2:3" x14ac:dyDescent="0.25">
      <c r="B778498" s="74"/>
    </row>
    <row r="778499" spans="2:3" x14ac:dyDescent="0.25">
      <c r="B778499" s="74"/>
    </row>
    <row r="778500" spans="2:3" x14ac:dyDescent="0.25">
      <c r="B778500" s="74"/>
    </row>
    <row r="778501" spans="2:3" x14ac:dyDescent="0.25">
      <c r="B778501" s="74"/>
    </row>
    <row r="778502" spans="2:3" x14ac:dyDescent="0.25">
      <c r="B778502" s="74"/>
    </row>
    <row r="778503" spans="2:3" x14ac:dyDescent="0.25">
      <c r="B778503" s="74"/>
    </row>
    <row r="778504" spans="2:3" x14ac:dyDescent="0.25">
      <c r="B778504" s="74"/>
    </row>
    <row r="778505" spans="2:3" x14ac:dyDescent="0.25">
      <c r="B778505" s="74"/>
    </row>
    <row r="778506" spans="2:3" x14ac:dyDescent="0.25">
      <c r="B778506" s="74"/>
    </row>
    <row r="778507" spans="2:3" x14ac:dyDescent="0.25">
      <c r="B778507" s="74"/>
    </row>
    <row r="778508" spans="2:3" x14ac:dyDescent="0.25">
      <c r="B778508" s="74"/>
    </row>
    <row r="778509" spans="2:3" x14ac:dyDescent="0.25">
      <c r="B778509" s="74"/>
    </row>
    <row r="778510" spans="2:3" x14ac:dyDescent="0.25">
      <c r="B778510" s="74"/>
    </row>
    <row r="778561" spans="2:3" x14ac:dyDescent="0.25">
      <c r="C778561"/>
    </row>
    <row r="778562" spans="2:3" x14ac:dyDescent="0.25">
      <c r="B778562" s="74"/>
    </row>
    <row r="778563" spans="2:3" x14ac:dyDescent="0.25">
      <c r="B778563" s="74"/>
    </row>
    <row r="778564" spans="2:3" x14ac:dyDescent="0.25">
      <c r="B778564" s="74"/>
    </row>
    <row r="778565" spans="2:3" x14ac:dyDescent="0.25">
      <c r="B778565" s="74"/>
    </row>
    <row r="778566" spans="2:3" x14ac:dyDescent="0.25">
      <c r="B778566" s="74"/>
    </row>
    <row r="778567" spans="2:3" x14ac:dyDescent="0.25">
      <c r="B778567" s="74"/>
    </row>
    <row r="778568" spans="2:3" x14ac:dyDescent="0.25">
      <c r="B778568" s="74"/>
    </row>
    <row r="778569" spans="2:3" x14ac:dyDescent="0.25">
      <c r="B778569" s="74"/>
    </row>
    <row r="778570" spans="2:3" x14ac:dyDescent="0.25">
      <c r="B778570" s="74"/>
    </row>
    <row r="778571" spans="2:3" x14ac:dyDescent="0.25">
      <c r="B778571" s="74"/>
    </row>
    <row r="778572" spans="2:3" x14ac:dyDescent="0.25">
      <c r="B778572" s="74"/>
    </row>
    <row r="778573" spans="2:3" x14ac:dyDescent="0.25">
      <c r="B778573" s="74"/>
    </row>
    <row r="778574" spans="2:3" x14ac:dyDescent="0.25">
      <c r="B778574" s="74"/>
    </row>
    <row r="778625" spans="2:3" x14ac:dyDescent="0.25">
      <c r="C778625"/>
    </row>
    <row r="778626" spans="2:3" x14ac:dyDescent="0.25">
      <c r="B778626" s="74"/>
    </row>
    <row r="778627" spans="2:3" x14ac:dyDescent="0.25">
      <c r="B778627" s="74"/>
    </row>
    <row r="778628" spans="2:3" x14ac:dyDescent="0.25">
      <c r="B778628" s="74"/>
    </row>
    <row r="778629" spans="2:3" x14ac:dyDescent="0.25">
      <c r="B778629" s="74"/>
    </row>
    <row r="778630" spans="2:3" x14ac:dyDescent="0.25">
      <c r="B778630" s="74"/>
    </row>
    <row r="778631" spans="2:3" x14ac:dyDescent="0.25">
      <c r="B778631" s="74"/>
    </row>
    <row r="778632" spans="2:3" x14ac:dyDescent="0.25">
      <c r="B778632" s="74"/>
    </row>
    <row r="778633" spans="2:3" x14ac:dyDescent="0.25">
      <c r="B778633" s="74"/>
    </row>
    <row r="778634" spans="2:3" x14ac:dyDescent="0.25">
      <c r="B778634" s="74"/>
    </row>
    <row r="778635" spans="2:3" x14ac:dyDescent="0.25">
      <c r="B778635" s="74"/>
    </row>
    <row r="778636" spans="2:3" x14ac:dyDescent="0.25">
      <c r="B778636" s="74"/>
    </row>
    <row r="778637" spans="2:3" x14ac:dyDescent="0.25">
      <c r="B778637" s="74"/>
    </row>
    <row r="778638" spans="2:3" x14ac:dyDescent="0.25">
      <c r="B778638" s="74"/>
    </row>
    <row r="778689" spans="2:3" x14ac:dyDescent="0.25">
      <c r="C778689"/>
    </row>
    <row r="778690" spans="2:3" x14ac:dyDescent="0.25">
      <c r="B778690" s="74"/>
    </row>
    <row r="778691" spans="2:3" x14ac:dyDescent="0.25">
      <c r="B778691" s="74"/>
    </row>
    <row r="778692" spans="2:3" x14ac:dyDescent="0.25">
      <c r="B778692" s="74"/>
    </row>
    <row r="778693" spans="2:3" x14ac:dyDescent="0.25">
      <c r="B778693" s="74"/>
    </row>
    <row r="778694" spans="2:3" x14ac:dyDescent="0.25">
      <c r="B778694" s="74"/>
    </row>
    <row r="778695" spans="2:3" x14ac:dyDescent="0.25">
      <c r="B778695" s="74"/>
    </row>
    <row r="778696" spans="2:3" x14ac:dyDescent="0.25">
      <c r="B778696" s="74"/>
    </row>
    <row r="778697" spans="2:3" x14ac:dyDescent="0.25">
      <c r="B778697" s="74"/>
    </row>
    <row r="778698" spans="2:3" x14ac:dyDescent="0.25">
      <c r="B778698" s="74"/>
    </row>
    <row r="778699" spans="2:3" x14ac:dyDescent="0.25">
      <c r="B778699" s="74"/>
    </row>
    <row r="778700" spans="2:3" x14ac:dyDescent="0.25">
      <c r="B778700" s="74"/>
    </row>
    <row r="778701" spans="2:3" x14ac:dyDescent="0.25">
      <c r="B778701" s="74"/>
    </row>
    <row r="778702" spans="2:3" x14ac:dyDescent="0.25">
      <c r="B778702" s="74"/>
    </row>
    <row r="778753" spans="2:3" x14ac:dyDescent="0.25">
      <c r="C778753"/>
    </row>
    <row r="778754" spans="2:3" x14ac:dyDescent="0.25">
      <c r="B778754" s="74"/>
    </row>
    <row r="778755" spans="2:3" x14ac:dyDescent="0.25">
      <c r="B778755" s="74"/>
    </row>
    <row r="778756" spans="2:3" x14ac:dyDescent="0.25">
      <c r="B778756" s="74"/>
    </row>
    <row r="778757" spans="2:3" x14ac:dyDescent="0.25">
      <c r="B778757" s="74"/>
    </row>
    <row r="778758" spans="2:3" x14ac:dyDescent="0.25">
      <c r="B778758" s="74"/>
    </row>
    <row r="778759" spans="2:3" x14ac:dyDescent="0.25">
      <c r="B778759" s="74"/>
    </row>
    <row r="778760" spans="2:3" x14ac:dyDescent="0.25">
      <c r="B778760" s="74"/>
    </row>
    <row r="778761" spans="2:3" x14ac:dyDescent="0.25">
      <c r="B778761" s="74"/>
    </row>
    <row r="778762" spans="2:3" x14ac:dyDescent="0.25">
      <c r="B778762" s="74"/>
    </row>
    <row r="778763" spans="2:3" x14ac:dyDescent="0.25">
      <c r="B778763" s="74"/>
    </row>
    <row r="778764" spans="2:3" x14ac:dyDescent="0.25">
      <c r="B778764" s="74"/>
    </row>
    <row r="778765" spans="2:3" x14ac:dyDescent="0.25">
      <c r="B778765" s="74"/>
    </row>
    <row r="778766" spans="2:3" x14ac:dyDescent="0.25">
      <c r="B778766" s="74"/>
    </row>
    <row r="778817" spans="2:3" x14ac:dyDescent="0.25">
      <c r="C778817"/>
    </row>
    <row r="778818" spans="2:3" x14ac:dyDescent="0.25">
      <c r="B778818" s="74"/>
    </row>
    <row r="778819" spans="2:3" x14ac:dyDescent="0.25">
      <c r="B778819" s="74"/>
    </row>
    <row r="778820" spans="2:3" x14ac:dyDescent="0.25">
      <c r="B778820" s="74"/>
    </row>
    <row r="778821" spans="2:3" x14ac:dyDescent="0.25">
      <c r="B778821" s="74"/>
    </row>
    <row r="778822" spans="2:3" x14ac:dyDescent="0.25">
      <c r="B778822" s="74"/>
    </row>
    <row r="778823" spans="2:3" x14ac:dyDescent="0.25">
      <c r="B778823" s="74"/>
    </row>
    <row r="778824" spans="2:3" x14ac:dyDescent="0.25">
      <c r="B778824" s="74"/>
    </row>
    <row r="778825" spans="2:3" x14ac:dyDescent="0.25">
      <c r="B778825" s="74"/>
    </row>
    <row r="778826" spans="2:3" x14ac:dyDescent="0.25">
      <c r="B778826" s="74"/>
    </row>
    <row r="778827" spans="2:3" x14ac:dyDescent="0.25">
      <c r="B778827" s="74"/>
    </row>
    <row r="778828" spans="2:3" x14ac:dyDescent="0.25">
      <c r="B778828" s="74"/>
    </row>
    <row r="778829" spans="2:3" x14ac:dyDescent="0.25">
      <c r="B778829" s="74"/>
    </row>
    <row r="778830" spans="2:3" x14ac:dyDescent="0.25">
      <c r="B778830" s="74"/>
    </row>
    <row r="778881" spans="2:3" x14ac:dyDescent="0.25">
      <c r="C778881"/>
    </row>
    <row r="778882" spans="2:3" x14ac:dyDescent="0.25">
      <c r="B778882" s="74"/>
    </row>
    <row r="778883" spans="2:3" x14ac:dyDescent="0.25">
      <c r="B778883" s="74"/>
    </row>
    <row r="778884" spans="2:3" x14ac:dyDescent="0.25">
      <c r="B778884" s="74"/>
    </row>
    <row r="778885" spans="2:3" x14ac:dyDescent="0.25">
      <c r="B778885" s="74"/>
    </row>
    <row r="778886" spans="2:3" x14ac:dyDescent="0.25">
      <c r="B778886" s="74"/>
    </row>
    <row r="778887" spans="2:3" x14ac:dyDescent="0.25">
      <c r="B778887" s="74"/>
    </row>
    <row r="778888" spans="2:3" x14ac:dyDescent="0.25">
      <c r="B778888" s="74"/>
    </row>
    <row r="778889" spans="2:3" x14ac:dyDescent="0.25">
      <c r="B778889" s="74"/>
    </row>
    <row r="778890" spans="2:3" x14ac:dyDescent="0.25">
      <c r="B778890" s="74"/>
    </row>
    <row r="778891" spans="2:3" x14ac:dyDescent="0.25">
      <c r="B778891" s="74"/>
    </row>
    <row r="778892" spans="2:3" x14ac:dyDescent="0.25">
      <c r="B778892" s="74"/>
    </row>
    <row r="778893" spans="2:3" x14ac:dyDescent="0.25">
      <c r="B778893" s="74"/>
    </row>
    <row r="778894" spans="2:3" x14ac:dyDescent="0.25">
      <c r="B778894" s="74"/>
    </row>
    <row r="778945" spans="2:3" x14ac:dyDescent="0.25">
      <c r="C778945"/>
    </row>
    <row r="778946" spans="2:3" x14ac:dyDescent="0.25">
      <c r="B778946" s="74"/>
    </row>
    <row r="778947" spans="2:3" x14ac:dyDescent="0.25">
      <c r="B778947" s="74"/>
    </row>
    <row r="778948" spans="2:3" x14ac:dyDescent="0.25">
      <c r="B778948" s="74"/>
    </row>
    <row r="778949" spans="2:3" x14ac:dyDescent="0.25">
      <c r="B778949" s="74"/>
    </row>
    <row r="778950" spans="2:3" x14ac:dyDescent="0.25">
      <c r="B778950" s="74"/>
    </row>
    <row r="778951" spans="2:3" x14ac:dyDescent="0.25">
      <c r="B778951" s="74"/>
    </row>
    <row r="778952" spans="2:3" x14ac:dyDescent="0.25">
      <c r="B778952" s="74"/>
    </row>
    <row r="778953" spans="2:3" x14ac:dyDescent="0.25">
      <c r="B778953" s="74"/>
    </row>
    <row r="778954" spans="2:3" x14ac:dyDescent="0.25">
      <c r="B778954" s="74"/>
    </row>
    <row r="778955" spans="2:3" x14ac:dyDescent="0.25">
      <c r="B778955" s="74"/>
    </row>
    <row r="778956" spans="2:3" x14ac:dyDescent="0.25">
      <c r="B778956" s="74"/>
    </row>
    <row r="778957" spans="2:3" x14ac:dyDescent="0.25">
      <c r="B778957" s="74"/>
    </row>
    <row r="778958" spans="2:3" x14ac:dyDescent="0.25">
      <c r="B778958" s="74"/>
    </row>
    <row r="779009" spans="2:3" x14ac:dyDescent="0.25">
      <c r="C779009"/>
    </row>
    <row r="779010" spans="2:3" x14ac:dyDescent="0.25">
      <c r="B779010" s="74"/>
    </row>
    <row r="779011" spans="2:3" x14ac:dyDescent="0.25">
      <c r="B779011" s="74"/>
    </row>
    <row r="779012" spans="2:3" x14ac:dyDescent="0.25">
      <c r="B779012" s="74"/>
    </row>
    <row r="779013" spans="2:3" x14ac:dyDescent="0.25">
      <c r="B779013" s="74"/>
    </row>
    <row r="779014" spans="2:3" x14ac:dyDescent="0.25">
      <c r="B779014" s="74"/>
    </row>
    <row r="779015" spans="2:3" x14ac:dyDescent="0.25">
      <c r="B779015" s="74"/>
    </row>
    <row r="779016" spans="2:3" x14ac:dyDescent="0.25">
      <c r="B779016" s="74"/>
    </row>
    <row r="779017" spans="2:3" x14ac:dyDescent="0.25">
      <c r="B779017" s="74"/>
    </row>
    <row r="779018" spans="2:3" x14ac:dyDescent="0.25">
      <c r="B779018" s="74"/>
    </row>
    <row r="779019" spans="2:3" x14ac:dyDescent="0.25">
      <c r="B779019" s="74"/>
    </row>
    <row r="779020" spans="2:3" x14ac:dyDescent="0.25">
      <c r="B779020" s="74"/>
    </row>
    <row r="779021" spans="2:3" x14ac:dyDescent="0.25">
      <c r="B779021" s="74"/>
    </row>
    <row r="779022" spans="2:3" x14ac:dyDescent="0.25">
      <c r="B779022" s="74"/>
    </row>
    <row r="779073" spans="2:3" x14ac:dyDescent="0.25">
      <c r="C779073"/>
    </row>
    <row r="779074" spans="2:3" x14ac:dyDescent="0.25">
      <c r="B779074" s="74"/>
    </row>
    <row r="779075" spans="2:3" x14ac:dyDescent="0.25">
      <c r="B779075" s="74"/>
    </row>
    <row r="779076" spans="2:3" x14ac:dyDescent="0.25">
      <c r="B779076" s="74"/>
    </row>
    <row r="779077" spans="2:3" x14ac:dyDescent="0.25">
      <c r="B779077" s="74"/>
    </row>
    <row r="779078" spans="2:3" x14ac:dyDescent="0.25">
      <c r="B779078" s="74"/>
    </row>
    <row r="779079" spans="2:3" x14ac:dyDescent="0.25">
      <c r="B779079" s="74"/>
    </row>
    <row r="779080" spans="2:3" x14ac:dyDescent="0.25">
      <c r="B779080" s="74"/>
    </row>
    <row r="779081" spans="2:3" x14ac:dyDescent="0.25">
      <c r="B779081" s="74"/>
    </row>
    <row r="779082" spans="2:3" x14ac:dyDescent="0.25">
      <c r="B779082" s="74"/>
    </row>
    <row r="779083" spans="2:3" x14ac:dyDescent="0.25">
      <c r="B779083" s="74"/>
    </row>
    <row r="779084" spans="2:3" x14ac:dyDescent="0.25">
      <c r="B779084" s="74"/>
    </row>
    <row r="779085" spans="2:3" x14ac:dyDescent="0.25">
      <c r="B779085" s="74"/>
    </row>
    <row r="779086" spans="2:3" x14ac:dyDescent="0.25">
      <c r="B779086" s="74"/>
    </row>
    <row r="779137" spans="2:3" x14ac:dyDescent="0.25">
      <c r="C779137"/>
    </row>
    <row r="779138" spans="2:3" x14ac:dyDescent="0.25">
      <c r="B779138" s="74"/>
    </row>
    <row r="779139" spans="2:3" x14ac:dyDescent="0.25">
      <c r="B779139" s="74"/>
    </row>
    <row r="779140" spans="2:3" x14ac:dyDescent="0.25">
      <c r="B779140" s="74"/>
    </row>
    <row r="779141" spans="2:3" x14ac:dyDescent="0.25">
      <c r="B779141" s="74"/>
    </row>
    <row r="779142" spans="2:3" x14ac:dyDescent="0.25">
      <c r="B779142" s="74"/>
    </row>
    <row r="779143" spans="2:3" x14ac:dyDescent="0.25">
      <c r="B779143" s="74"/>
    </row>
    <row r="779144" spans="2:3" x14ac:dyDescent="0.25">
      <c r="B779144" s="74"/>
    </row>
    <row r="779145" spans="2:3" x14ac:dyDescent="0.25">
      <c r="B779145" s="74"/>
    </row>
    <row r="779146" spans="2:3" x14ac:dyDescent="0.25">
      <c r="B779146" s="74"/>
    </row>
    <row r="779147" spans="2:3" x14ac:dyDescent="0.25">
      <c r="B779147" s="74"/>
    </row>
    <row r="779148" spans="2:3" x14ac:dyDescent="0.25">
      <c r="B779148" s="74"/>
    </row>
    <row r="779149" spans="2:3" x14ac:dyDescent="0.25">
      <c r="B779149" s="74"/>
    </row>
    <row r="779150" spans="2:3" x14ac:dyDescent="0.25">
      <c r="B779150" s="74"/>
    </row>
    <row r="779201" spans="2:3" x14ac:dyDescent="0.25">
      <c r="C779201"/>
    </row>
    <row r="779202" spans="2:3" x14ac:dyDescent="0.25">
      <c r="B779202" s="74"/>
    </row>
    <row r="779203" spans="2:3" x14ac:dyDescent="0.25">
      <c r="B779203" s="74"/>
    </row>
    <row r="779204" spans="2:3" x14ac:dyDescent="0.25">
      <c r="B779204" s="74"/>
    </row>
    <row r="779205" spans="2:3" x14ac:dyDescent="0.25">
      <c r="B779205" s="74"/>
    </row>
    <row r="779206" spans="2:3" x14ac:dyDescent="0.25">
      <c r="B779206" s="74"/>
    </row>
    <row r="779207" spans="2:3" x14ac:dyDescent="0.25">
      <c r="B779207" s="74"/>
    </row>
    <row r="779208" spans="2:3" x14ac:dyDescent="0.25">
      <c r="B779208" s="74"/>
    </row>
    <row r="779209" spans="2:3" x14ac:dyDescent="0.25">
      <c r="B779209" s="74"/>
    </row>
    <row r="779210" spans="2:3" x14ac:dyDescent="0.25">
      <c r="B779210" s="74"/>
    </row>
    <row r="779211" spans="2:3" x14ac:dyDescent="0.25">
      <c r="B779211" s="74"/>
    </row>
    <row r="779212" spans="2:3" x14ac:dyDescent="0.25">
      <c r="B779212" s="74"/>
    </row>
    <row r="779213" spans="2:3" x14ac:dyDescent="0.25">
      <c r="B779213" s="74"/>
    </row>
    <row r="779214" spans="2:3" x14ac:dyDescent="0.25">
      <c r="B779214" s="74"/>
    </row>
    <row r="779265" spans="2:3" x14ac:dyDescent="0.25">
      <c r="C779265"/>
    </row>
    <row r="779266" spans="2:3" x14ac:dyDescent="0.25">
      <c r="B779266" s="74"/>
    </row>
    <row r="779267" spans="2:3" x14ac:dyDescent="0.25">
      <c r="B779267" s="74"/>
    </row>
    <row r="779268" spans="2:3" x14ac:dyDescent="0.25">
      <c r="B779268" s="74"/>
    </row>
    <row r="779269" spans="2:3" x14ac:dyDescent="0.25">
      <c r="B779269" s="74"/>
    </row>
    <row r="779270" spans="2:3" x14ac:dyDescent="0.25">
      <c r="B779270" s="74"/>
    </row>
    <row r="779271" spans="2:3" x14ac:dyDescent="0.25">
      <c r="B779271" s="74"/>
    </row>
    <row r="779272" spans="2:3" x14ac:dyDescent="0.25">
      <c r="B779272" s="74"/>
    </row>
    <row r="779273" spans="2:3" x14ac:dyDescent="0.25">
      <c r="B779273" s="74"/>
    </row>
    <row r="779274" spans="2:3" x14ac:dyDescent="0.25">
      <c r="B779274" s="74"/>
    </row>
    <row r="779275" spans="2:3" x14ac:dyDescent="0.25">
      <c r="B779275" s="74"/>
    </row>
    <row r="779276" spans="2:3" x14ac:dyDescent="0.25">
      <c r="B779276" s="74"/>
    </row>
    <row r="779277" spans="2:3" x14ac:dyDescent="0.25">
      <c r="B779277" s="74"/>
    </row>
    <row r="779278" spans="2:3" x14ac:dyDescent="0.25">
      <c r="B779278" s="74"/>
    </row>
    <row r="779329" spans="2:3" x14ac:dyDescent="0.25">
      <c r="C779329"/>
    </row>
    <row r="779330" spans="2:3" x14ac:dyDescent="0.25">
      <c r="B779330" s="74"/>
    </row>
    <row r="779331" spans="2:3" x14ac:dyDescent="0.25">
      <c r="B779331" s="74"/>
    </row>
    <row r="779332" spans="2:3" x14ac:dyDescent="0.25">
      <c r="B779332" s="74"/>
    </row>
    <row r="779333" spans="2:3" x14ac:dyDescent="0.25">
      <c r="B779333" s="74"/>
    </row>
    <row r="779334" spans="2:3" x14ac:dyDescent="0.25">
      <c r="B779334" s="74"/>
    </row>
    <row r="779335" spans="2:3" x14ac:dyDescent="0.25">
      <c r="B779335" s="74"/>
    </row>
    <row r="779336" spans="2:3" x14ac:dyDescent="0.25">
      <c r="B779336" s="74"/>
    </row>
    <row r="779337" spans="2:3" x14ac:dyDescent="0.25">
      <c r="B779337" s="74"/>
    </row>
    <row r="779338" spans="2:3" x14ac:dyDescent="0.25">
      <c r="B779338" s="74"/>
    </row>
    <row r="779339" spans="2:3" x14ac:dyDescent="0.25">
      <c r="B779339" s="74"/>
    </row>
    <row r="779340" spans="2:3" x14ac:dyDescent="0.25">
      <c r="B779340" s="74"/>
    </row>
    <row r="779341" spans="2:3" x14ac:dyDescent="0.25">
      <c r="B779341" s="74"/>
    </row>
    <row r="779342" spans="2:3" x14ac:dyDescent="0.25">
      <c r="B779342" s="74"/>
    </row>
    <row r="779393" spans="2:3" x14ac:dyDescent="0.25">
      <c r="C779393"/>
    </row>
    <row r="779394" spans="2:3" x14ac:dyDescent="0.25">
      <c r="B779394" s="74"/>
    </row>
    <row r="779395" spans="2:3" x14ac:dyDescent="0.25">
      <c r="B779395" s="74"/>
    </row>
    <row r="779396" spans="2:3" x14ac:dyDescent="0.25">
      <c r="B779396" s="74"/>
    </row>
    <row r="779397" spans="2:3" x14ac:dyDescent="0.25">
      <c r="B779397" s="74"/>
    </row>
    <row r="779398" spans="2:3" x14ac:dyDescent="0.25">
      <c r="B779398" s="74"/>
    </row>
    <row r="779399" spans="2:3" x14ac:dyDescent="0.25">
      <c r="B779399" s="74"/>
    </row>
    <row r="779400" spans="2:3" x14ac:dyDescent="0.25">
      <c r="B779400" s="74"/>
    </row>
    <row r="779401" spans="2:3" x14ac:dyDescent="0.25">
      <c r="B779401" s="74"/>
    </row>
    <row r="779402" spans="2:3" x14ac:dyDescent="0.25">
      <c r="B779402" s="74"/>
    </row>
    <row r="779403" spans="2:3" x14ac:dyDescent="0.25">
      <c r="B779403" s="74"/>
    </row>
    <row r="779404" spans="2:3" x14ac:dyDescent="0.25">
      <c r="B779404" s="74"/>
    </row>
    <row r="779405" spans="2:3" x14ac:dyDescent="0.25">
      <c r="B779405" s="74"/>
    </row>
    <row r="779406" spans="2:3" x14ac:dyDescent="0.25">
      <c r="B779406" s="74"/>
    </row>
    <row r="779457" spans="2:3" x14ac:dyDescent="0.25">
      <c r="C779457"/>
    </row>
    <row r="779458" spans="2:3" x14ac:dyDescent="0.25">
      <c r="B779458" s="74"/>
    </row>
    <row r="779459" spans="2:3" x14ac:dyDescent="0.25">
      <c r="B779459" s="74"/>
    </row>
    <row r="779460" spans="2:3" x14ac:dyDescent="0.25">
      <c r="B779460" s="74"/>
    </row>
    <row r="779461" spans="2:3" x14ac:dyDescent="0.25">
      <c r="B779461" s="74"/>
    </row>
    <row r="779462" spans="2:3" x14ac:dyDescent="0.25">
      <c r="B779462" s="74"/>
    </row>
    <row r="779463" spans="2:3" x14ac:dyDescent="0.25">
      <c r="B779463" s="74"/>
    </row>
    <row r="779464" spans="2:3" x14ac:dyDescent="0.25">
      <c r="B779464" s="74"/>
    </row>
    <row r="779465" spans="2:3" x14ac:dyDescent="0.25">
      <c r="B779465" s="74"/>
    </row>
    <row r="779466" spans="2:3" x14ac:dyDescent="0.25">
      <c r="B779466" s="74"/>
    </row>
    <row r="779467" spans="2:3" x14ac:dyDescent="0.25">
      <c r="B779467" s="74"/>
    </row>
    <row r="779468" spans="2:3" x14ac:dyDescent="0.25">
      <c r="B779468" s="74"/>
    </row>
    <row r="779469" spans="2:3" x14ac:dyDescent="0.25">
      <c r="B779469" s="74"/>
    </row>
    <row r="779470" spans="2:3" x14ac:dyDescent="0.25">
      <c r="B779470" s="74"/>
    </row>
    <row r="779521" spans="2:3" x14ac:dyDescent="0.25">
      <c r="C779521"/>
    </row>
    <row r="779522" spans="2:3" x14ac:dyDescent="0.25">
      <c r="B779522" s="74"/>
    </row>
    <row r="779523" spans="2:3" x14ac:dyDescent="0.25">
      <c r="B779523" s="74"/>
    </row>
    <row r="779524" spans="2:3" x14ac:dyDescent="0.25">
      <c r="B779524" s="74"/>
    </row>
    <row r="779525" spans="2:3" x14ac:dyDescent="0.25">
      <c r="B779525" s="74"/>
    </row>
    <row r="779526" spans="2:3" x14ac:dyDescent="0.25">
      <c r="B779526" s="74"/>
    </row>
    <row r="779527" spans="2:3" x14ac:dyDescent="0.25">
      <c r="B779527" s="74"/>
    </row>
    <row r="779528" spans="2:3" x14ac:dyDescent="0.25">
      <c r="B779528" s="74"/>
    </row>
    <row r="779529" spans="2:3" x14ac:dyDescent="0.25">
      <c r="B779529" s="74"/>
    </row>
    <row r="779530" spans="2:3" x14ac:dyDescent="0.25">
      <c r="B779530" s="74"/>
    </row>
    <row r="779531" spans="2:3" x14ac:dyDescent="0.25">
      <c r="B779531" s="74"/>
    </row>
    <row r="779532" spans="2:3" x14ac:dyDescent="0.25">
      <c r="B779532" s="74"/>
    </row>
    <row r="779533" spans="2:3" x14ac:dyDescent="0.25">
      <c r="B779533" s="74"/>
    </row>
    <row r="779534" spans="2:3" x14ac:dyDescent="0.25">
      <c r="B779534" s="74"/>
    </row>
    <row r="779585" spans="2:3" x14ac:dyDescent="0.25">
      <c r="C779585"/>
    </row>
    <row r="779586" spans="2:3" x14ac:dyDescent="0.25">
      <c r="B779586" s="74"/>
    </row>
    <row r="779587" spans="2:3" x14ac:dyDescent="0.25">
      <c r="B779587" s="74"/>
    </row>
    <row r="779588" spans="2:3" x14ac:dyDescent="0.25">
      <c r="B779588" s="74"/>
    </row>
    <row r="779589" spans="2:3" x14ac:dyDescent="0.25">
      <c r="B779589" s="74"/>
    </row>
    <row r="779590" spans="2:3" x14ac:dyDescent="0.25">
      <c r="B779590" s="74"/>
    </row>
    <row r="779591" spans="2:3" x14ac:dyDescent="0.25">
      <c r="B779591" s="74"/>
    </row>
    <row r="779592" spans="2:3" x14ac:dyDescent="0.25">
      <c r="B779592" s="74"/>
    </row>
    <row r="779593" spans="2:3" x14ac:dyDescent="0.25">
      <c r="B779593" s="74"/>
    </row>
    <row r="779594" spans="2:3" x14ac:dyDescent="0.25">
      <c r="B779594" s="74"/>
    </row>
    <row r="779595" spans="2:3" x14ac:dyDescent="0.25">
      <c r="B779595" s="74"/>
    </row>
    <row r="779596" spans="2:3" x14ac:dyDescent="0.25">
      <c r="B779596" s="74"/>
    </row>
    <row r="779597" spans="2:3" x14ac:dyDescent="0.25">
      <c r="B779597" s="74"/>
    </row>
    <row r="779598" spans="2:3" x14ac:dyDescent="0.25">
      <c r="B779598" s="74"/>
    </row>
    <row r="779649" spans="2:3" x14ac:dyDescent="0.25">
      <c r="C779649"/>
    </row>
    <row r="779650" spans="2:3" x14ac:dyDescent="0.25">
      <c r="B779650" s="74"/>
    </row>
    <row r="779651" spans="2:3" x14ac:dyDescent="0.25">
      <c r="B779651" s="74"/>
    </row>
    <row r="779652" spans="2:3" x14ac:dyDescent="0.25">
      <c r="B779652" s="74"/>
    </row>
    <row r="779653" spans="2:3" x14ac:dyDescent="0.25">
      <c r="B779653" s="74"/>
    </row>
    <row r="779654" spans="2:3" x14ac:dyDescent="0.25">
      <c r="B779654" s="74"/>
    </row>
    <row r="779655" spans="2:3" x14ac:dyDescent="0.25">
      <c r="B779655" s="74"/>
    </row>
    <row r="779656" spans="2:3" x14ac:dyDescent="0.25">
      <c r="B779656" s="74"/>
    </row>
    <row r="779657" spans="2:3" x14ac:dyDescent="0.25">
      <c r="B779657" s="74"/>
    </row>
    <row r="779658" spans="2:3" x14ac:dyDescent="0.25">
      <c r="B779658" s="74"/>
    </row>
    <row r="779659" spans="2:3" x14ac:dyDescent="0.25">
      <c r="B779659" s="74"/>
    </row>
    <row r="779660" spans="2:3" x14ac:dyDescent="0.25">
      <c r="B779660" s="74"/>
    </row>
    <row r="779661" spans="2:3" x14ac:dyDescent="0.25">
      <c r="B779661" s="74"/>
    </row>
    <row r="779662" spans="2:3" x14ac:dyDescent="0.25">
      <c r="B779662" s="74"/>
    </row>
    <row r="779713" spans="2:3" x14ac:dyDescent="0.25">
      <c r="C779713"/>
    </row>
    <row r="779714" spans="2:3" x14ac:dyDescent="0.25">
      <c r="B779714" s="74"/>
    </row>
    <row r="779715" spans="2:3" x14ac:dyDescent="0.25">
      <c r="B779715" s="74"/>
    </row>
    <row r="779716" spans="2:3" x14ac:dyDescent="0.25">
      <c r="B779716" s="74"/>
    </row>
    <row r="779717" spans="2:3" x14ac:dyDescent="0.25">
      <c r="B779717" s="74"/>
    </row>
    <row r="779718" spans="2:3" x14ac:dyDescent="0.25">
      <c r="B779718" s="74"/>
    </row>
    <row r="779719" spans="2:3" x14ac:dyDescent="0.25">
      <c r="B779719" s="74"/>
    </row>
    <row r="779720" spans="2:3" x14ac:dyDescent="0.25">
      <c r="B779720" s="74"/>
    </row>
    <row r="779721" spans="2:3" x14ac:dyDescent="0.25">
      <c r="B779721" s="74"/>
    </row>
    <row r="779722" spans="2:3" x14ac:dyDescent="0.25">
      <c r="B779722" s="74"/>
    </row>
    <row r="779723" spans="2:3" x14ac:dyDescent="0.25">
      <c r="B779723" s="74"/>
    </row>
    <row r="779724" spans="2:3" x14ac:dyDescent="0.25">
      <c r="B779724" s="74"/>
    </row>
    <row r="779725" spans="2:3" x14ac:dyDescent="0.25">
      <c r="B779725" s="74"/>
    </row>
    <row r="779726" spans="2:3" x14ac:dyDescent="0.25">
      <c r="B779726" s="74"/>
    </row>
    <row r="779777" spans="2:3" x14ac:dyDescent="0.25">
      <c r="C779777"/>
    </row>
    <row r="779778" spans="2:3" x14ac:dyDescent="0.25">
      <c r="B779778" s="74"/>
    </row>
    <row r="779779" spans="2:3" x14ac:dyDescent="0.25">
      <c r="B779779" s="74"/>
    </row>
    <row r="779780" spans="2:3" x14ac:dyDescent="0.25">
      <c r="B779780" s="74"/>
    </row>
    <row r="779781" spans="2:3" x14ac:dyDescent="0.25">
      <c r="B779781" s="74"/>
    </row>
    <row r="779782" spans="2:3" x14ac:dyDescent="0.25">
      <c r="B779782" s="74"/>
    </row>
    <row r="779783" spans="2:3" x14ac:dyDescent="0.25">
      <c r="B779783" s="74"/>
    </row>
    <row r="779784" spans="2:3" x14ac:dyDescent="0.25">
      <c r="B779784" s="74"/>
    </row>
    <row r="779785" spans="2:3" x14ac:dyDescent="0.25">
      <c r="B779785" s="74"/>
    </row>
    <row r="779786" spans="2:3" x14ac:dyDescent="0.25">
      <c r="B779786" s="74"/>
    </row>
    <row r="779787" spans="2:3" x14ac:dyDescent="0.25">
      <c r="B779787" s="74"/>
    </row>
    <row r="779788" spans="2:3" x14ac:dyDescent="0.25">
      <c r="B779788" s="74"/>
    </row>
    <row r="779789" spans="2:3" x14ac:dyDescent="0.25">
      <c r="B779789" s="74"/>
    </row>
    <row r="779790" spans="2:3" x14ac:dyDescent="0.25">
      <c r="B779790" s="74"/>
    </row>
    <row r="779841" spans="2:3" x14ac:dyDescent="0.25">
      <c r="C779841"/>
    </row>
    <row r="779842" spans="2:3" x14ac:dyDescent="0.25">
      <c r="B779842" s="74"/>
    </row>
    <row r="779843" spans="2:3" x14ac:dyDescent="0.25">
      <c r="B779843" s="74"/>
    </row>
    <row r="779844" spans="2:3" x14ac:dyDescent="0.25">
      <c r="B779844" s="74"/>
    </row>
    <row r="779845" spans="2:3" x14ac:dyDescent="0.25">
      <c r="B779845" s="74"/>
    </row>
    <row r="779846" spans="2:3" x14ac:dyDescent="0.25">
      <c r="B779846" s="74"/>
    </row>
    <row r="779847" spans="2:3" x14ac:dyDescent="0.25">
      <c r="B779847" s="74"/>
    </row>
    <row r="779848" spans="2:3" x14ac:dyDescent="0.25">
      <c r="B779848" s="74"/>
    </row>
    <row r="779849" spans="2:3" x14ac:dyDescent="0.25">
      <c r="B779849" s="74"/>
    </row>
    <row r="779850" spans="2:3" x14ac:dyDescent="0.25">
      <c r="B779850" s="74"/>
    </row>
    <row r="779851" spans="2:3" x14ac:dyDescent="0.25">
      <c r="B779851" s="74"/>
    </row>
    <row r="779852" spans="2:3" x14ac:dyDescent="0.25">
      <c r="B779852" s="74"/>
    </row>
    <row r="779853" spans="2:3" x14ac:dyDescent="0.25">
      <c r="B779853" s="74"/>
    </row>
    <row r="779854" spans="2:3" x14ac:dyDescent="0.25">
      <c r="B779854" s="74"/>
    </row>
    <row r="779905" spans="2:3" x14ac:dyDescent="0.25">
      <c r="C779905"/>
    </row>
    <row r="779906" spans="2:3" x14ac:dyDescent="0.25">
      <c r="B779906" s="74"/>
    </row>
    <row r="779907" spans="2:3" x14ac:dyDescent="0.25">
      <c r="B779907" s="74"/>
    </row>
    <row r="779908" spans="2:3" x14ac:dyDescent="0.25">
      <c r="B779908" s="74"/>
    </row>
    <row r="779909" spans="2:3" x14ac:dyDescent="0.25">
      <c r="B779909" s="74"/>
    </row>
    <row r="779910" spans="2:3" x14ac:dyDescent="0.25">
      <c r="B779910" s="74"/>
    </row>
    <row r="779911" spans="2:3" x14ac:dyDescent="0.25">
      <c r="B779911" s="74"/>
    </row>
    <row r="779912" spans="2:3" x14ac:dyDescent="0.25">
      <c r="B779912" s="74"/>
    </row>
    <row r="779913" spans="2:3" x14ac:dyDescent="0.25">
      <c r="B779913" s="74"/>
    </row>
    <row r="779914" spans="2:3" x14ac:dyDescent="0.25">
      <c r="B779914" s="74"/>
    </row>
    <row r="779915" spans="2:3" x14ac:dyDescent="0.25">
      <c r="B779915" s="74"/>
    </row>
    <row r="779916" spans="2:3" x14ac:dyDescent="0.25">
      <c r="B779916" s="74"/>
    </row>
    <row r="779917" spans="2:3" x14ac:dyDescent="0.25">
      <c r="B779917" s="74"/>
    </row>
    <row r="779918" spans="2:3" x14ac:dyDescent="0.25">
      <c r="B779918" s="74"/>
    </row>
    <row r="779969" spans="2:3" x14ac:dyDescent="0.25">
      <c r="C779969"/>
    </row>
    <row r="779970" spans="2:3" x14ac:dyDescent="0.25">
      <c r="B779970" s="74"/>
    </row>
    <row r="779971" spans="2:3" x14ac:dyDescent="0.25">
      <c r="B779971" s="74"/>
    </row>
    <row r="779972" spans="2:3" x14ac:dyDescent="0.25">
      <c r="B779972" s="74"/>
    </row>
    <row r="779973" spans="2:3" x14ac:dyDescent="0.25">
      <c r="B779973" s="74"/>
    </row>
    <row r="779974" spans="2:3" x14ac:dyDescent="0.25">
      <c r="B779974" s="74"/>
    </row>
    <row r="779975" spans="2:3" x14ac:dyDescent="0.25">
      <c r="B779975" s="74"/>
    </row>
    <row r="779976" spans="2:3" x14ac:dyDescent="0.25">
      <c r="B779976" s="74"/>
    </row>
    <row r="779977" spans="2:3" x14ac:dyDescent="0.25">
      <c r="B779977" s="74"/>
    </row>
    <row r="779978" spans="2:3" x14ac:dyDescent="0.25">
      <c r="B779978" s="74"/>
    </row>
    <row r="779979" spans="2:3" x14ac:dyDescent="0.25">
      <c r="B779979" s="74"/>
    </row>
    <row r="779980" spans="2:3" x14ac:dyDescent="0.25">
      <c r="B779980" s="74"/>
    </row>
    <row r="779981" spans="2:3" x14ac:dyDescent="0.25">
      <c r="B779981" s="74"/>
    </row>
    <row r="779982" spans="2:3" x14ac:dyDescent="0.25">
      <c r="B779982" s="74"/>
    </row>
    <row r="780033" spans="2:3" x14ac:dyDescent="0.25">
      <c r="C780033"/>
    </row>
    <row r="780034" spans="2:3" x14ac:dyDescent="0.25">
      <c r="B780034" s="74"/>
    </row>
    <row r="780035" spans="2:3" x14ac:dyDescent="0.25">
      <c r="B780035" s="74"/>
    </row>
    <row r="780036" spans="2:3" x14ac:dyDescent="0.25">
      <c r="B780036" s="74"/>
    </row>
    <row r="780037" spans="2:3" x14ac:dyDescent="0.25">
      <c r="B780037" s="74"/>
    </row>
    <row r="780038" spans="2:3" x14ac:dyDescent="0.25">
      <c r="B780038" s="74"/>
    </row>
    <row r="780039" spans="2:3" x14ac:dyDescent="0.25">
      <c r="B780039" s="74"/>
    </row>
    <row r="780040" spans="2:3" x14ac:dyDescent="0.25">
      <c r="B780040" s="74"/>
    </row>
    <row r="780041" spans="2:3" x14ac:dyDescent="0.25">
      <c r="B780041" s="74"/>
    </row>
    <row r="780042" spans="2:3" x14ac:dyDescent="0.25">
      <c r="B780042" s="74"/>
    </row>
    <row r="780043" spans="2:3" x14ac:dyDescent="0.25">
      <c r="B780043" s="74"/>
    </row>
    <row r="780044" spans="2:3" x14ac:dyDescent="0.25">
      <c r="B780044" s="74"/>
    </row>
    <row r="780045" spans="2:3" x14ac:dyDescent="0.25">
      <c r="B780045" s="74"/>
    </row>
    <row r="780046" spans="2:3" x14ac:dyDescent="0.25">
      <c r="B780046" s="74"/>
    </row>
    <row r="780097" spans="2:3" x14ac:dyDescent="0.25">
      <c r="C780097"/>
    </row>
    <row r="780098" spans="2:3" x14ac:dyDescent="0.25">
      <c r="B780098" s="74"/>
    </row>
    <row r="780099" spans="2:3" x14ac:dyDescent="0.25">
      <c r="B780099" s="74"/>
    </row>
    <row r="780100" spans="2:3" x14ac:dyDescent="0.25">
      <c r="B780100" s="74"/>
    </row>
    <row r="780101" spans="2:3" x14ac:dyDescent="0.25">
      <c r="B780101" s="74"/>
    </row>
    <row r="780102" spans="2:3" x14ac:dyDescent="0.25">
      <c r="B780102" s="74"/>
    </row>
    <row r="780103" spans="2:3" x14ac:dyDescent="0.25">
      <c r="B780103" s="74"/>
    </row>
    <row r="780104" spans="2:3" x14ac:dyDescent="0.25">
      <c r="B780104" s="74"/>
    </row>
    <row r="780105" spans="2:3" x14ac:dyDescent="0.25">
      <c r="B780105" s="74"/>
    </row>
    <row r="780106" spans="2:3" x14ac:dyDescent="0.25">
      <c r="B780106" s="74"/>
    </row>
    <row r="780107" spans="2:3" x14ac:dyDescent="0.25">
      <c r="B780107" s="74"/>
    </row>
    <row r="780108" spans="2:3" x14ac:dyDescent="0.25">
      <c r="B780108" s="74"/>
    </row>
    <row r="780109" spans="2:3" x14ac:dyDescent="0.25">
      <c r="B780109" s="74"/>
    </row>
    <row r="780110" spans="2:3" x14ac:dyDescent="0.25">
      <c r="B780110" s="74"/>
    </row>
    <row r="780161" spans="2:3" x14ac:dyDescent="0.25">
      <c r="C780161"/>
    </row>
    <row r="780162" spans="2:3" x14ac:dyDescent="0.25">
      <c r="B780162" s="74"/>
    </row>
    <row r="780163" spans="2:3" x14ac:dyDescent="0.25">
      <c r="B780163" s="74"/>
    </row>
    <row r="780164" spans="2:3" x14ac:dyDescent="0.25">
      <c r="B780164" s="74"/>
    </row>
    <row r="780165" spans="2:3" x14ac:dyDescent="0.25">
      <c r="B780165" s="74"/>
    </row>
    <row r="780166" spans="2:3" x14ac:dyDescent="0.25">
      <c r="B780166" s="74"/>
    </row>
    <row r="780167" spans="2:3" x14ac:dyDescent="0.25">
      <c r="B780167" s="74"/>
    </row>
    <row r="780168" spans="2:3" x14ac:dyDescent="0.25">
      <c r="B780168" s="74"/>
    </row>
    <row r="780169" spans="2:3" x14ac:dyDescent="0.25">
      <c r="B780169" s="74"/>
    </row>
    <row r="780170" spans="2:3" x14ac:dyDescent="0.25">
      <c r="B780170" s="74"/>
    </row>
    <row r="780171" spans="2:3" x14ac:dyDescent="0.25">
      <c r="B780171" s="74"/>
    </row>
    <row r="780172" spans="2:3" x14ac:dyDescent="0.25">
      <c r="B780172" s="74"/>
    </row>
    <row r="780173" spans="2:3" x14ac:dyDescent="0.25">
      <c r="B780173" s="74"/>
    </row>
    <row r="780174" spans="2:3" x14ac:dyDescent="0.25">
      <c r="B780174" s="74"/>
    </row>
    <row r="780225" spans="2:3" x14ac:dyDescent="0.25">
      <c r="C780225"/>
    </row>
    <row r="780226" spans="2:3" x14ac:dyDescent="0.25">
      <c r="B780226" s="74"/>
    </row>
    <row r="780227" spans="2:3" x14ac:dyDescent="0.25">
      <c r="B780227" s="74"/>
    </row>
    <row r="780228" spans="2:3" x14ac:dyDescent="0.25">
      <c r="B780228" s="74"/>
    </row>
    <row r="780229" spans="2:3" x14ac:dyDescent="0.25">
      <c r="B780229" s="74"/>
    </row>
    <row r="780230" spans="2:3" x14ac:dyDescent="0.25">
      <c r="B780230" s="74"/>
    </row>
    <row r="780231" spans="2:3" x14ac:dyDescent="0.25">
      <c r="B780231" s="74"/>
    </row>
    <row r="780232" spans="2:3" x14ac:dyDescent="0.25">
      <c r="B780232" s="74"/>
    </row>
    <row r="780233" spans="2:3" x14ac:dyDescent="0.25">
      <c r="B780233" s="74"/>
    </row>
    <row r="780234" spans="2:3" x14ac:dyDescent="0.25">
      <c r="B780234" s="74"/>
    </row>
    <row r="780235" spans="2:3" x14ac:dyDescent="0.25">
      <c r="B780235" s="74"/>
    </row>
    <row r="780236" spans="2:3" x14ac:dyDescent="0.25">
      <c r="B780236" s="74"/>
    </row>
    <row r="780237" spans="2:3" x14ac:dyDescent="0.25">
      <c r="B780237" s="74"/>
    </row>
    <row r="780238" spans="2:3" x14ac:dyDescent="0.25">
      <c r="B780238" s="74"/>
    </row>
    <row r="780289" spans="2:3" x14ac:dyDescent="0.25">
      <c r="C780289"/>
    </row>
    <row r="780290" spans="2:3" x14ac:dyDescent="0.25">
      <c r="B780290" s="74"/>
    </row>
    <row r="780291" spans="2:3" x14ac:dyDescent="0.25">
      <c r="B780291" s="74"/>
    </row>
    <row r="780292" spans="2:3" x14ac:dyDescent="0.25">
      <c r="B780292" s="74"/>
    </row>
    <row r="780293" spans="2:3" x14ac:dyDescent="0.25">
      <c r="B780293" s="74"/>
    </row>
    <row r="780294" spans="2:3" x14ac:dyDescent="0.25">
      <c r="B780294" s="74"/>
    </row>
    <row r="780295" spans="2:3" x14ac:dyDescent="0.25">
      <c r="B780295" s="74"/>
    </row>
    <row r="780296" spans="2:3" x14ac:dyDescent="0.25">
      <c r="B780296" s="74"/>
    </row>
    <row r="780297" spans="2:3" x14ac:dyDescent="0.25">
      <c r="B780297" s="74"/>
    </row>
    <row r="780298" spans="2:3" x14ac:dyDescent="0.25">
      <c r="B780298" s="74"/>
    </row>
    <row r="780299" spans="2:3" x14ac:dyDescent="0.25">
      <c r="B780299" s="74"/>
    </row>
    <row r="780300" spans="2:3" x14ac:dyDescent="0.25">
      <c r="B780300" s="74"/>
    </row>
    <row r="780301" spans="2:3" x14ac:dyDescent="0.25">
      <c r="B780301" s="74"/>
    </row>
    <row r="780302" spans="2:3" x14ac:dyDescent="0.25">
      <c r="B780302" s="74"/>
    </row>
    <row r="780353" spans="2:3" x14ac:dyDescent="0.25">
      <c r="C780353"/>
    </row>
    <row r="780354" spans="2:3" x14ac:dyDescent="0.25">
      <c r="B780354" s="74"/>
    </row>
    <row r="780355" spans="2:3" x14ac:dyDescent="0.25">
      <c r="B780355" s="74"/>
    </row>
    <row r="780356" spans="2:3" x14ac:dyDescent="0.25">
      <c r="B780356" s="74"/>
    </row>
    <row r="780357" spans="2:3" x14ac:dyDescent="0.25">
      <c r="B780357" s="74"/>
    </row>
    <row r="780358" spans="2:3" x14ac:dyDescent="0.25">
      <c r="B780358" s="74"/>
    </row>
    <row r="780359" spans="2:3" x14ac:dyDescent="0.25">
      <c r="B780359" s="74"/>
    </row>
    <row r="780360" spans="2:3" x14ac:dyDescent="0.25">
      <c r="B780360" s="74"/>
    </row>
    <row r="780361" spans="2:3" x14ac:dyDescent="0.25">
      <c r="B780361" s="74"/>
    </row>
    <row r="780362" spans="2:3" x14ac:dyDescent="0.25">
      <c r="B780362" s="74"/>
    </row>
    <row r="780363" spans="2:3" x14ac:dyDescent="0.25">
      <c r="B780363" s="74"/>
    </row>
    <row r="780364" spans="2:3" x14ac:dyDescent="0.25">
      <c r="B780364" s="74"/>
    </row>
    <row r="780365" spans="2:3" x14ac:dyDescent="0.25">
      <c r="B780365" s="74"/>
    </row>
    <row r="780366" spans="2:3" x14ac:dyDescent="0.25">
      <c r="B780366" s="74"/>
    </row>
    <row r="780417" spans="2:3" x14ac:dyDescent="0.25">
      <c r="C780417"/>
    </row>
    <row r="780418" spans="2:3" x14ac:dyDescent="0.25">
      <c r="B780418" s="74"/>
    </row>
    <row r="780419" spans="2:3" x14ac:dyDescent="0.25">
      <c r="B780419" s="74"/>
    </row>
    <row r="780420" spans="2:3" x14ac:dyDescent="0.25">
      <c r="B780420" s="74"/>
    </row>
    <row r="780421" spans="2:3" x14ac:dyDescent="0.25">
      <c r="B780421" s="74"/>
    </row>
    <row r="780422" spans="2:3" x14ac:dyDescent="0.25">
      <c r="B780422" s="74"/>
    </row>
    <row r="780423" spans="2:3" x14ac:dyDescent="0.25">
      <c r="B780423" s="74"/>
    </row>
    <row r="780424" spans="2:3" x14ac:dyDescent="0.25">
      <c r="B780424" s="74"/>
    </row>
    <row r="780425" spans="2:3" x14ac:dyDescent="0.25">
      <c r="B780425" s="74"/>
    </row>
    <row r="780426" spans="2:3" x14ac:dyDescent="0.25">
      <c r="B780426" s="74"/>
    </row>
    <row r="780427" spans="2:3" x14ac:dyDescent="0.25">
      <c r="B780427" s="74"/>
    </row>
    <row r="780428" spans="2:3" x14ac:dyDescent="0.25">
      <c r="B780428" s="74"/>
    </row>
    <row r="780429" spans="2:3" x14ac:dyDescent="0.25">
      <c r="B780429" s="74"/>
    </row>
    <row r="780430" spans="2:3" x14ac:dyDescent="0.25">
      <c r="B780430" s="74"/>
    </row>
    <row r="780481" spans="2:3" x14ac:dyDescent="0.25">
      <c r="C780481"/>
    </row>
    <row r="780482" spans="2:3" x14ac:dyDescent="0.25">
      <c r="B780482" s="74"/>
    </row>
    <row r="780483" spans="2:3" x14ac:dyDescent="0.25">
      <c r="B780483" s="74"/>
    </row>
    <row r="780484" spans="2:3" x14ac:dyDescent="0.25">
      <c r="B780484" s="74"/>
    </row>
    <row r="780485" spans="2:3" x14ac:dyDescent="0.25">
      <c r="B780485" s="74"/>
    </row>
    <row r="780486" spans="2:3" x14ac:dyDescent="0.25">
      <c r="B780486" s="74"/>
    </row>
    <row r="780487" spans="2:3" x14ac:dyDescent="0.25">
      <c r="B780487" s="74"/>
    </row>
    <row r="780488" spans="2:3" x14ac:dyDescent="0.25">
      <c r="B780488" s="74"/>
    </row>
    <row r="780489" spans="2:3" x14ac:dyDescent="0.25">
      <c r="B780489" s="74"/>
    </row>
    <row r="780490" spans="2:3" x14ac:dyDescent="0.25">
      <c r="B780490" s="74"/>
    </row>
    <row r="780491" spans="2:3" x14ac:dyDescent="0.25">
      <c r="B780491" s="74"/>
    </row>
    <row r="780492" spans="2:3" x14ac:dyDescent="0.25">
      <c r="B780492" s="74"/>
    </row>
    <row r="780493" spans="2:3" x14ac:dyDescent="0.25">
      <c r="B780493" s="74"/>
    </row>
    <row r="780494" spans="2:3" x14ac:dyDescent="0.25">
      <c r="B780494" s="74"/>
    </row>
    <row r="780545" spans="2:3" x14ac:dyDescent="0.25">
      <c r="C780545"/>
    </row>
    <row r="780546" spans="2:3" x14ac:dyDescent="0.25">
      <c r="B780546" s="74"/>
    </row>
    <row r="780547" spans="2:3" x14ac:dyDescent="0.25">
      <c r="B780547" s="74"/>
    </row>
    <row r="780548" spans="2:3" x14ac:dyDescent="0.25">
      <c r="B780548" s="74"/>
    </row>
    <row r="780549" spans="2:3" x14ac:dyDescent="0.25">
      <c r="B780549" s="74"/>
    </row>
    <row r="780550" spans="2:3" x14ac:dyDescent="0.25">
      <c r="B780550" s="74"/>
    </row>
    <row r="780551" spans="2:3" x14ac:dyDescent="0.25">
      <c r="B780551" s="74"/>
    </row>
    <row r="780552" spans="2:3" x14ac:dyDescent="0.25">
      <c r="B780552" s="74"/>
    </row>
    <row r="780553" spans="2:3" x14ac:dyDescent="0.25">
      <c r="B780553" s="74"/>
    </row>
    <row r="780554" spans="2:3" x14ac:dyDescent="0.25">
      <c r="B780554" s="74"/>
    </row>
    <row r="780555" spans="2:3" x14ac:dyDescent="0.25">
      <c r="B780555" s="74"/>
    </row>
    <row r="780556" spans="2:3" x14ac:dyDescent="0.25">
      <c r="B780556" s="74"/>
    </row>
    <row r="780557" spans="2:3" x14ac:dyDescent="0.25">
      <c r="B780557" s="74"/>
    </row>
    <row r="780558" spans="2:3" x14ac:dyDescent="0.25">
      <c r="B780558" s="74"/>
    </row>
    <row r="780609" spans="2:3" x14ac:dyDescent="0.25">
      <c r="C780609"/>
    </row>
    <row r="780610" spans="2:3" x14ac:dyDescent="0.25">
      <c r="B780610" s="74"/>
    </row>
    <row r="780611" spans="2:3" x14ac:dyDescent="0.25">
      <c r="B780611" s="74"/>
    </row>
    <row r="780612" spans="2:3" x14ac:dyDescent="0.25">
      <c r="B780612" s="74"/>
    </row>
    <row r="780613" spans="2:3" x14ac:dyDescent="0.25">
      <c r="B780613" s="74"/>
    </row>
    <row r="780614" spans="2:3" x14ac:dyDescent="0.25">
      <c r="B780614" s="74"/>
    </row>
    <row r="780615" spans="2:3" x14ac:dyDescent="0.25">
      <c r="B780615" s="74"/>
    </row>
    <row r="780616" spans="2:3" x14ac:dyDescent="0.25">
      <c r="B780616" s="74"/>
    </row>
    <row r="780617" spans="2:3" x14ac:dyDescent="0.25">
      <c r="B780617" s="74"/>
    </row>
    <row r="780618" spans="2:3" x14ac:dyDescent="0.25">
      <c r="B780618" s="74"/>
    </row>
    <row r="780619" spans="2:3" x14ac:dyDescent="0.25">
      <c r="B780619" s="74"/>
    </row>
    <row r="780620" spans="2:3" x14ac:dyDescent="0.25">
      <c r="B780620" s="74"/>
    </row>
    <row r="780621" spans="2:3" x14ac:dyDescent="0.25">
      <c r="B780621" s="74"/>
    </row>
    <row r="780622" spans="2:3" x14ac:dyDescent="0.25">
      <c r="B780622" s="74"/>
    </row>
    <row r="780673" spans="2:3" x14ac:dyDescent="0.25">
      <c r="C780673"/>
    </row>
    <row r="780674" spans="2:3" x14ac:dyDescent="0.25">
      <c r="B780674" s="74"/>
    </row>
    <row r="780675" spans="2:3" x14ac:dyDescent="0.25">
      <c r="B780675" s="74"/>
    </row>
    <row r="780676" spans="2:3" x14ac:dyDescent="0.25">
      <c r="B780676" s="74"/>
    </row>
    <row r="780677" spans="2:3" x14ac:dyDescent="0.25">
      <c r="B780677" s="74"/>
    </row>
    <row r="780678" spans="2:3" x14ac:dyDescent="0.25">
      <c r="B780678" s="74"/>
    </row>
    <row r="780679" spans="2:3" x14ac:dyDescent="0.25">
      <c r="B780679" s="74"/>
    </row>
    <row r="780680" spans="2:3" x14ac:dyDescent="0.25">
      <c r="B780680" s="74"/>
    </row>
    <row r="780681" spans="2:3" x14ac:dyDescent="0.25">
      <c r="B780681" s="74"/>
    </row>
    <row r="780682" spans="2:3" x14ac:dyDescent="0.25">
      <c r="B780682" s="74"/>
    </row>
    <row r="780683" spans="2:3" x14ac:dyDescent="0.25">
      <c r="B780683" s="74"/>
    </row>
    <row r="780684" spans="2:3" x14ac:dyDescent="0.25">
      <c r="B780684" s="74"/>
    </row>
    <row r="780685" spans="2:3" x14ac:dyDescent="0.25">
      <c r="B780685" s="74"/>
    </row>
    <row r="780686" spans="2:3" x14ac:dyDescent="0.25">
      <c r="B780686" s="74"/>
    </row>
    <row r="780737" spans="2:3" x14ac:dyDescent="0.25">
      <c r="C780737"/>
    </row>
    <row r="780738" spans="2:3" x14ac:dyDescent="0.25">
      <c r="B780738" s="74"/>
    </row>
    <row r="780739" spans="2:3" x14ac:dyDescent="0.25">
      <c r="B780739" s="74"/>
    </row>
    <row r="780740" spans="2:3" x14ac:dyDescent="0.25">
      <c r="B780740" s="74"/>
    </row>
    <row r="780741" spans="2:3" x14ac:dyDescent="0.25">
      <c r="B780741" s="74"/>
    </row>
    <row r="780742" spans="2:3" x14ac:dyDescent="0.25">
      <c r="B780742" s="74"/>
    </row>
    <row r="780743" spans="2:3" x14ac:dyDescent="0.25">
      <c r="B780743" s="74"/>
    </row>
    <row r="780744" spans="2:3" x14ac:dyDescent="0.25">
      <c r="B780744" s="74"/>
    </row>
    <row r="780745" spans="2:3" x14ac:dyDescent="0.25">
      <c r="B780745" s="74"/>
    </row>
    <row r="780746" spans="2:3" x14ac:dyDescent="0.25">
      <c r="B780746" s="74"/>
    </row>
    <row r="780747" spans="2:3" x14ac:dyDescent="0.25">
      <c r="B780747" s="74"/>
    </row>
    <row r="780748" spans="2:3" x14ac:dyDescent="0.25">
      <c r="B780748" s="74"/>
    </row>
    <row r="780749" spans="2:3" x14ac:dyDescent="0.25">
      <c r="B780749" s="74"/>
    </row>
    <row r="780750" spans="2:3" x14ac:dyDescent="0.25">
      <c r="B780750" s="74"/>
    </row>
    <row r="780801" spans="2:3" x14ac:dyDescent="0.25">
      <c r="C780801"/>
    </row>
    <row r="780802" spans="2:3" x14ac:dyDescent="0.25">
      <c r="B780802" s="74"/>
    </row>
    <row r="780803" spans="2:3" x14ac:dyDescent="0.25">
      <c r="B780803" s="74"/>
    </row>
    <row r="780804" spans="2:3" x14ac:dyDescent="0.25">
      <c r="B780804" s="74"/>
    </row>
    <row r="780805" spans="2:3" x14ac:dyDescent="0.25">
      <c r="B780805" s="74"/>
    </row>
    <row r="780806" spans="2:3" x14ac:dyDescent="0.25">
      <c r="B780806" s="74"/>
    </row>
    <row r="780807" spans="2:3" x14ac:dyDescent="0.25">
      <c r="B780807" s="74"/>
    </row>
    <row r="780808" spans="2:3" x14ac:dyDescent="0.25">
      <c r="B780808" s="74"/>
    </row>
    <row r="780809" spans="2:3" x14ac:dyDescent="0.25">
      <c r="B780809" s="74"/>
    </row>
    <row r="780810" spans="2:3" x14ac:dyDescent="0.25">
      <c r="B780810" s="74"/>
    </row>
    <row r="780811" spans="2:3" x14ac:dyDescent="0.25">
      <c r="B780811" s="74"/>
    </row>
    <row r="780812" spans="2:3" x14ac:dyDescent="0.25">
      <c r="B780812" s="74"/>
    </row>
    <row r="780813" spans="2:3" x14ac:dyDescent="0.25">
      <c r="B780813" s="74"/>
    </row>
    <row r="780814" spans="2:3" x14ac:dyDescent="0.25">
      <c r="B780814" s="74"/>
    </row>
    <row r="780865" spans="2:3" x14ac:dyDescent="0.25">
      <c r="C780865"/>
    </row>
    <row r="780866" spans="2:3" x14ac:dyDescent="0.25">
      <c r="B780866" s="74"/>
    </row>
    <row r="780867" spans="2:3" x14ac:dyDescent="0.25">
      <c r="B780867" s="74"/>
    </row>
    <row r="780868" spans="2:3" x14ac:dyDescent="0.25">
      <c r="B780868" s="74"/>
    </row>
    <row r="780869" spans="2:3" x14ac:dyDescent="0.25">
      <c r="B780869" s="74"/>
    </row>
    <row r="780870" spans="2:3" x14ac:dyDescent="0.25">
      <c r="B780870" s="74"/>
    </row>
    <row r="780871" spans="2:3" x14ac:dyDescent="0.25">
      <c r="B780871" s="74"/>
    </row>
    <row r="780872" spans="2:3" x14ac:dyDescent="0.25">
      <c r="B780872" s="74"/>
    </row>
    <row r="780873" spans="2:3" x14ac:dyDescent="0.25">
      <c r="B780873" s="74"/>
    </row>
    <row r="780874" spans="2:3" x14ac:dyDescent="0.25">
      <c r="B780874" s="74"/>
    </row>
    <row r="780875" spans="2:3" x14ac:dyDescent="0.25">
      <c r="B780875" s="74"/>
    </row>
    <row r="780876" spans="2:3" x14ac:dyDescent="0.25">
      <c r="B780876" s="74"/>
    </row>
    <row r="780877" spans="2:3" x14ac:dyDescent="0.25">
      <c r="B780877" s="74"/>
    </row>
    <row r="780878" spans="2:3" x14ac:dyDescent="0.25">
      <c r="B780878" s="74"/>
    </row>
    <row r="780929" spans="2:3" x14ac:dyDescent="0.25">
      <c r="C780929"/>
    </row>
    <row r="780930" spans="2:3" x14ac:dyDescent="0.25">
      <c r="B780930" s="74"/>
    </row>
    <row r="780931" spans="2:3" x14ac:dyDescent="0.25">
      <c r="B780931" s="74"/>
    </row>
    <row r="780932" spans="2:3" x14ac:dyDescent="0.25">
      <c r="B780932" s="74"/>
    </row>
    <row r="780933" spans="2:3" x14ac:dyDescent="0.25">
      <c r="B780933" s="74"/>
    </row>
    <row r="780934" spans="2:3" x14ac:dyDescent="0.25">
      <c r="B780934" s="74"/>
    </row>
    <row r="780935" spans="2:3" x14ac:dyDescent="0.25">
      <c r="B780935" s="74"/>
    </row>
    <row r="780936" spans="2:3" x14ac:dyDescent="0.25">
      <c r="B780936" s="74"/>
    </row>
    <row r="780937" spans="2:3" x14ac:dyDescent="0.25">
      <c r="B780937" s="74"/>
    </row>
    <row r="780938" spans="2:3" x14ac:dyDescent="0.25">
      <c r="B780938" s="74"/>
    </row>
    <row r="780939" spans="2:3" x14ac:dyDescent="0.25">
      <c r="B780939" s="74"/>
    </row>
    <row r="780940" spans="2:3" x14ac:dyDescent="0.25">
      <c r="B780940" s="74"/>
    </row>
    <row r="780941" spans="2:3" x14ac:dyDescent="0.25">
      <c r="B780941" s="74"/>
    </row>
    <row r="780942" spans="2:3" x14ac:dyDescent="0.25">
      <c r="B780942" s="74"/>
    </row>
    <row r="780993" spans="2:3" x14ac:dyDescent="0.25">
      <c r="C780993"/>
    </row>
    <row r="780994" spans="2:3" x14ac:dyDescent="0.25">
      <c r="B780994" s="74"/>
    </row>
    <row r="780995" spans="2:3" x14ac:dyDescent="0.25">
      <c r="B780995" s="74"/>
    </row>
    <row r="780996" spans="2:3" x14ac:dyDescent="0.25">
      <c r="B780996" s="74"/>
    </row>
    <row r="780997" spans="2:3" x14ac:dyDescent="0.25">
      <c r="B780997" s="74"/>
    </row>
    <row r="780998" spans="2:3" x14ac:dyDescent="0.25">
      <c r="B780998" s="74"/>
    </row>
    <row r="780999" spans="2:3" x14ac:dyDescent="0.25">
      <c r="B780999" s="74"/>
    </row>
    <row r="781000" spans="2:3" x14ac:dyDescent="0.25">
      <c r="B781000" s="74"/>
    </row>
    <row r="781001" spans="2:3" x14ac:dyDescent="0.25">
      <c r="B781001" s="74"/>
    </row>
    <row r="781002" spans="2:3" x14ac:dyDescent="0.25">
      <c r="B781002" s="74"/>
    </row>
    <row r="781003" spans="2:3" x14ac:dyDescent="0.25">
      <c r="B781003" s="74"/>
    </row>
    <row r="781004" spans="2:3" x14ac:dyDescent="0.25">
      <c r="B781004" s="74"/>
    </row>
    <row r="781005" spans="2:3" x14ac:dyDescent="0.25">
      <c r="B781005" s="74"/>
    </row>
    <row r="781006" spans="2:3" x14ac:dyDescent="0.25">
      <c r="B781006" s="74"/>
    </row>
    <row r="781057" spans="2:3" x14ac:dyDescent="0.25">
      <c r="C781057"/>
    </row>
    <row r="781058" spans="2:3" x14ac:dyDescent="0.25">
      <c r="B781058" s="74"/>
    </row>
    <row r="781059" spans="2:3" x14ac:dyDescent="0.25">
      <c r="B781059" s="74"/>
    </row>
    <row r="781060" spans="2:3" x14ac:dyDescent="0.25">
      <c r="B781060" s="74"/>
    </row>
    <row r="781061" spans="2:3" x14ac:dyDescent="0.25">
      <c r="B781061" s="74"/>
    </row>
    <row r="781062" spans="2:3" x14ac:dyDescent="0.25">
      <c r="B781062" s="74"/>
    </row>
    <row r="781063" spans="2:3" x14ac:dyDescent="0.25">
      <c r="B781063" s="74"/>
    </row>
    <row r="781064" spans="2:3" x14ac:dyDescent="0.25">
      <c r="B781064" s="74"/>
    </row>
    <row r="781065" spans="2:3" x14ac:dyDescent="0.25">
      <c r="B781065" s="74"/>
    </row>
    <row r="781066" spans="2:3" x14ac:dyDescent="0.25">
      <c r="B781066" s="74"/>
    </row>
    <row r="781067" spans="2:3" x14ac:dyDescent="0.25">
      <c r="B781067" s="74"/>
    </row>
    <row r="781068" spans="2:3" x14ac:dyDescent="0.25">
      <c r="B781068" s="74"/>
    </row>
    <row r="781069" spans="2:3" x14ac:dyDescent="0.25">
      <c r="B781069" s="74"/>
    </row>
    <row r="781070" spans="2:3" x14ac:dyDescent="0.25">
      <c r="B781070" s="74"/>
    </row>
    <row r="781121" spans="2:3" x14ac:dyDescent="0.25">
      <c r="C781121"/>
    </row>
    <row r="781122" spans="2:3" x14ac:dyDescent="0.25">
      <c r="B781122" s="74"/>
    </row>
    <row r="781123" spans="2:3" x14ac:dyDescent="0.25">
      <c r="B781123" s="74"/>
    </row>
    <row r="781124" spans="2:3" x14ac:dyDescent="0.25">
      <c r="B781124" s="74"/>
    </row>
    <row r="781125" spans="2:3" x14ac:dyDescent="0.25">
      <c r="B781125" s="74"/>
    </row>
    <row r="781126" spans="2:3" x14ac:dyDescent="0.25">
      <c r="B781126" s="74"/>
    </row>
    <row r="781127" spans="2:3" x14ac:dyDescent="0.25">
      <c r="B781127" s="74"/>
    </row>
    <row r="781128" spans="2:3" x14ac:dyDescent="0.25">
      <c r="B781128" s="74"/>
    </row>
    <row r="781129" spans="2:3" x14ac:dyDescent="0.25">
      <c r="B781129" s="74"/>
    </row>
    <row r="781130" spans="2:3" x14ac:dyDescent="0.25">
      <c r="B781130" s="74"/>
    </row>
    <row r="781131" spans="2:3" x14ac:dyDescent="0.25">
      <c r="B781131" s="74"/>
    </row>
    <row r="781132" spans="2:3" x14ac:dyDescent="0.25">
      <c r="B781132" s="74"/>
    </row>
    <row r="781133" spans="2:3" x14ac:dyDescent="0.25">
      <c r="B781133" s="74"/>
    </row>
    <row r="781134" spans="2:3" x14ac:dyDescent="0.25">
      <c r="B781134" s="74"/>
    </row>
    <row r="781185" spans="2:3" x14ac:dyDescent="0.25">
      <c r="C781185"/>
    </row>
    <row r="781186" spans="2:3" x14ac:dyDescent="0.25">
      <c r="B781186" s="74"/>
    </row>
    <row r="781187" spans="2:3" x14ac:dyDescent="0.25">
      <c r="B781187" s="74"/>
    </row>
    <row r="781188" spans="2:3" x14ac:dyDescent="0.25">
      <c r="B781188" s="74"/>
    </row>
    <row r="781189" spans="2:3" x14ac:dyDescent="0.25">
      <c r="B781189" s="74"/>
    </row>
    <row r="781190" spans="2:3" x14ac:dyDescent="0.25">
      <c r="B781190" s="74"/>
    </row>
    <row r="781191" spans="2:3" x14ac:dyDescent="0.25">
      <c r="B781191" s="74"/>
    </row>
    <row r="781192" spans="2:3" x14ac:dyDescent="0.25">
      <c r="B781192" s="74"/>
    </row>
    <row r="781193" spans="2:3" x14ac:dyDescent="0.25">
      <c r="B781193" s="74"/>
    </row>
    <row r="781194" spans="2:3" x14ac:dyDescent="0.25">
      <c r="B781194" s="74"/>
    </row>
    <row r="781195" spans="2:3" x14ac:dyDescent="0.25">
      <c r="B781195" s="74"/>
    </row>
    <row r="781196" spans="2:3" x14ac:dyDescent="0.25">
      <c r="B781196" s="74"/>
    </row>
    <row r="781197" spans="2:3" x14ac:dyDescent="0.25">
      <c r="B781197" s="74"/>
    </row>
    <row r="781198" spans="2:3" x14ac:dyDescent="0.25">
      <c r="B781198" s="74"/>
    </row>
    <row r="781249" spans="2:3" x14ac:dyDescent="0.25">
      <c r="C781249"/>
    </row>
    <row r="781250" spans="2:3" x14ac:dyDescent="0.25">
      <c r="B781250" s="74"/>
    </row>
    <row r="781251" spans="2:3" x14ac:dyDescent="0.25">
      <c r="B781251" s="74"/>
    </row>
    <row r="781252" spans="2:3" x14ac:dyDescent="0.25">
      <c r="B781252" s="74"/>
    </row>
    <row r="781253" spans="2:3" x14ac:dyDescent="0.25">
      <c r="B781253" s="74"/>
    </row>
    <row r="781254" spans="2:3" x14ac:dyDescent="0.25">
      <c r="B781254" s="74"/>
    </row>
    <row r="781255" spans="2:3" x14ac:dyDescent="0.25">
      <c r="B781255" s="74"/>
    </row>
    <row r="781256" spans="2:3" x14ac:dyDescent="0.25">
      <c r="B781256" s="74"/>
    </row>
    <row r="781257" spans="2:3" x14ac:dyDescent="0.25">
      <c r="B781257" s="74"/>
    </row>
    <row r="781258" spans="2:3" x14ac:dyDescent="0.25">
      <c r="B781258" s="74"/>
    </row>
    <row r="781259" spans="2:3" x14ac:dyDescent="0.25">
      <c r="B781259" s="74"/>
    </row>
    <row r="781260" spans="2:3" x14ac:dyDescent="0.25">
      <c r="B781260" s="74"/>
    </row>
    <row r="781261" spans="2:3" x14ac:dyDescent="0.25">
      <c r="B781261" s="74"/>
    </row>
    <row r="781262" spans="2:3" x14ac:dyDescent="0.25">
      <c r="B781262" s="74"/>
    </row>
    <row r="781313" spans="2:3" x14ac:dyDescent="0.25">
      <c r="C781313"/>
    </row>
    <row r="781314" spans="2:3" x14ac:dyDescent="0.25">
      <c r="B781314" s="74"/>
    </row>
    <row r="781315" spans="2:3" x14ac:dyDescent="0.25">
      <c r="B781315" s="74"/>
    </row>
    <row r="781316" spans="2:3" x14ac:dyDescent="0.25">
      <c r="B781316" s="74"/>
    </row>
    <row r="781317" spans="2:3" x14ac:dyDescent="0.25">
      <c r="B781317" s="74"/>
    </row>
    <row r="781318" spans="2:3" x14ac:dyDescent="0.25">
      <c r="B781318" s="74"/>
    </row>
    <row r="781319" spans="2:3" x14ac:dyDescent="0.25">
      <c r="B781319" s="74"/>
    </row>
    <row r="781320" spans="2:3" x14ac:dyDescent="0.25">
      <c r="B781320" s="74"/>
    </row>
    <row r="781321" spans="2:3" x14ac:dyDescent="0.25">
      <c r="B781321" s="74"/>
    </row>
    <row r="781322" spans="2:3" x14ac:dyDescent="0.25">
      <c r="B781322" s="74"/>
    </row>
    <row r="781323" spans="2:3" x14ac:dyDescent="0.25">
      <c r="B781323" s="74"/>
    </row>
    <row r="781324" spans="2:3" x14ac:dyDescent="0.25">
      <c r="B781324" s="74"/>
    </row>
    <row r="781325" spans="2:3" x14ac:dyDescent="0.25">
      <c r="B781325" s="74"/>
    </row>
    <row r="781326" spans="2:3" x14ac:dyDescent="0.25">
      <c r="B781326" s="74"/>
    </row>
    <row r="781377" spans="2:3" x14ac:dyDescent="0.25">
      <c r="C781377"/>
    </row>
    <row r="781378" spans="2:3" x14ac:dyDescent="0.25">
      <c r="B781378" s="74"/>
    </row>
    <row r="781379" spans="2:3" x14ac:dyDescent="0.25">
      <c r="B781379" s="74"/>
    </row>
    <row r="781380" spans="2:3" x14ac:dyDescent="0.25">
      <c r="B781380" s="74"/>
    </row>
    <row r="781381" spans="2:3" x14ac:dyDescent="0.25">
      <c r="B781381" s="74"/>
    </row>
    <row r="781382" spans="2:3" x14ac:dyDescent="0.25">
      <c r="B781382" s="74"/>
    </row>
    <row r="781383" spans="2:3" x14ac:dyDescent="0.25">
      <c r="B781383" s="74"/>
    </row>
    <row r="781384" spans="2:3" x14ac:dyDescent="0.25">
      <c r="B781384" s="74"/>
    </row>
    <row r="781385" spans="2:3" x14ac:dyDescent="0.25">
      <c r="B781385" s="74"/>
    </row>
    <row r="781386" spans="2:3" x14ac:dyDescent="0.25">
      <c r="B781386" s="74"/>
    </row>
    <row r="781387" spans="2:3" x14ac:dyDescent="0.25">
      <c r="B781387" s="74"/>
    </row>
    <row r="781388" spans="2:3" x14ac:dyDescent="0.25">
      <c r="B781388" s="74"/>
    </row>
    <row r="781389" spans="2:3" x14ac:dyDescent="0.25">
      <c r="B781389" s="74"/>
    </row>
    <row r="781390" spans="2:3" x14ac:dyDescent="0.25">
      <c r="B781390" s="74"/>
    </row>
    <row r="781441" spans="2:3" x14ac:dyDescent="0.25">
      <c r="C781441"/>
    </row>
    <row r="781442" spans="2:3" x14ac:dyDescent="0.25">
      <c r="B781442" s="74"/>
    </row>
    <row r="781443" spans="2:3" x14ac:dyDescent="0.25">
      <c r="B781443" s="74"/>
    </row>
    <row r="781444" spans="2:3" x14ac:dyDescent="0.25">
      <c r="B781444" s="74"/>
    </row>
    <row r="781445" spans="2:3" x14ac:dyDescent="0.25">
      <c r="B781445" s="74"/>
    </row>
    <row r="781446" spans="2:3" x14ac:dyDescent="0.25">
      <c r="B781446" s="74"/>
    </row>
    <row r="781447" spans="2:3" x14ac:dyDescent="0.25">
      <c r="B781447" s="74"/>
    </row>
    <row r="781448" spans="2:3" x14ac:dyDescent="0.25">
      <c r="B781448" s="74"/>
    </row>
    <row r="781449" spans="2:3" x14ac:dyDescent="0.25">
      <c r="B781449" s="74"/>
    </row>
    <row r="781450" spans="2:3" x14ac:dyDescent="0.25">
      <c r="B781450" s="74"/>
    </row>
    <row r="781451" spans="2:3" x14ac:dyDescent="0.25">
      <c r="B781451" s="74"/>
    </row>
    <row r="781452" spans="2:3" x14ac:dyDescent="0.25">
      <c r="B781452" s="74"/>
    </row>
    <row r="781453" spans="2:3" x14ac:dyDescent="0.25">
      <c r="B781453" s="74"/>
    </row>
    <row r="781454" spans="2:3" x14ac:dyDescent="0.25">
      <c r="B781454" s="74"/>
    </row>
    <row r="781505" spans="2:3" x14ac:dyDescent="0.25">
      <c r="C781505"/>
    </row>
    <row r="781506" spans="2:3" x14ac:dyDescent="0.25">
      <c r="B781506" s="74"/>
    </row>
    <row r="781507" spans="2:3" x14ac:dyDescent="0.25">
      <c r="B781507" s="74"/>
    </row>
    <row r="781508" spans="2:3" x14ac:dyDescent="0.25">
      <c r="B781508" s="74"/>
    </row>
    <row r="781509" spans="2:3" x14ac:dyDescent="0.25">
      <c r="B781509" s="74"/>
    </row>
    <row r="781510" spans="2:3" x14ac:dyDescent="0.25">
      <c r="B781510" s="74"/>
    </row>
    <row r="781511" spans="2:3" x14ac:dyDescent="0.25">
      <c r="B781511" s="74"/>
    </row>
    <row r="781512" spans="2:3" x14ac:dyDescent="0.25">
      <c r="B781512" s="74"/>
    </row>
    <row r="781513" spans="2:3" x14ac:dyDescent="0.25">
      <c r="B781513" s="74"/>
    </row>
    <row r="781514" spans="2:3" x14ac:dyDescent="0.25">
      <c r="B781514" s="74"/>
    </row>
    <row r="781515" spans="2:3" x14ac:dyDescent="0.25">
      <c r="B781515" s="74"/>
    </row>
    <row r="781516" spans="2:3" x14ac:dyDescent="0.25">
      <c r="B781516" s="74"/>
    </row>
    <row r="781517" spans="2:3" x14ac:dyDescent="0.25">
      <c r="B781517" s="74"/>
    </row>
    <row r="781518" spans="2:3" x14ac:dyDescent="0.25">
      <c r="B781518" s="74"/>
    </row>
    <row r="781569" spans="2:3" x14ac:dyDescent="0.25">
      <c r="C781569"/>
    </row>
    <row r="781570" spans="2:3" x14ac:dyDescent="0.25">
      <c r="B781570" s="74"/>
    </row>
    <row r="781571" spans="2:3" x14ac:dyDescent="0.25">
      <c r="B781571" s="74"/>
    </row>
    <row r="781572" spans="2:3" x14ac:dyDescent="0.25">
      <c r="B781572" s="74"/>
    </row>
    <row r="781573" spans="2:3" x14ac:dyDescent="0.25">
      <c r="B781573" s="74"/>
    </row>
    <row r="781574" spans="2:3" x14ac:dyDescent="0.25">
      <c r="B781574" s="74"/>
    </row>
    <row r="781575" spans="2:3" x14ac:dyDescent="0.25">
      <c r="B781575" s="74"/>
    </row>
    <row r="781576" spans="2:3" x14ac:dyDescent="0.25">
      <c r="B781576" s="74"/>
    </row>
    <row r="781577" spans="2:3" x14ac:dyDescent="0.25">
      <c r="B781577" s="74"/>
    </row>
    <row r="781578" spans="2:3" x14ac:dyDescent="0.25">
      <c r="B781578" s="74"/>
    </row>
    <row r="781579" spans="2:3" x14ac:dyDescent="0.25">
      <c r="B781579" s="74"/>
    </row>
    <row r="781580" spans="2:3" x14ac:dyDescent="0.25">
      <c r="B781580" s="74"/>
    </row>
    <row r="781581" spans="2:3" x14ac:dyDescent="0.25">
      <c r="B781581" s="74"/>
    </row>
    <row r="781582" spans="2:3" x14ac:dyDescent="0.25">
      <c r="B781582" s="74"/>
    </row>
    <row r="781633" spans="2:3" x14ac:dyDescent="0.25">
      <c r="C781633"/>
    </row>
    <row r="781634" spans="2:3" x14ac:dyDescent="0.25">
      <c r="B781634" s="74"/>
    </row>
    <row r="781635" spans="2:3" x14ac:dyDescent="0.25">
      <c r="B781635" s="74"/>
    </row>
    <row r="781636" spans="2:3" x14ac:dyDescent="0.25">
      <c r="B781636" s="74"/>
    </row>
    <row r="781637" spans="2:3" x14ac:dyDescent="0.25">
      <c r="B781637" s="74"/>
    </row>
    <row r="781638" spans="2:3" x14ac:dyDescent="0.25">
      <c r="B781638" s="74"/>
    </row>
    <row r="781639" spans="2:3" x14ac:dyDescent="0.25">
      <c r="B781639" s="74"/>
    </row>
    <row r="781640" spans="2:3" x14ac:dyDescent="0.25">
      <c r="B781640" s="74"/>
    </row>
    <row r="781641" spans="2:3" x14ac:dyDescent="0.25">
      <c r="B781641" s="74"/>
    </row>
    <row r="781642" spans="2:3" x14ac:dyDescent="0.25">
      <c r="B781642" s="74"/>
    </row>
    <row r="781643" spans="2:3" x14ac:dyDescent="0.25">
      <c r="B781643" s="74"/>
    </row>
    <row r="781644" spans="2:3" x14ac:dyDescent="0.25">
      <c r="B781644" s="74"/>
    </row>
    <row r="781645" spans="2:3" x14ac:dyDescent="0.25">
      <c r="B781645" s="74"/>
    </row>
    <row r="781646" spans="2:3" x14ac:dyDescent="0.25">
      <c r="B781646" s="74"/>
    </row>
    <row r="781697" spans="2:3" x14ac:dyDescent="0.25">
      <c r="C781697"/>
    </row>
    <row r="781698" spans="2:3" x14ac:dyDescent="0.25">
      <c r="B781698" s="74"/>
    </row>
    <row r="781699" spans="2:3" x14ac:dyDescent="0.25">
      <c r="B781699" s="74"/>
    </row>
    <row r="781700" spans="2:3" x14ac:dyDescent="0.25">
      <c r="B781700" s="74"/>
    </row>
    <row r="781701" spans="2:3" x14ac:dyDescent="0.25">
      <c r="B781701" s="74"/>
    </row>
    <row r="781702" spans="2:3" x14ac:dyDescent="0.25">
      <c r="B781702" s="74"/>
    </row>
    <row r="781703" spans="2:3" x14ac:dyDescent="0.25">
      <c r="B781703" s="74"/>
    </row>
    <row r="781704" spans="2:3" x14ac:dyDescent="0.25">
      <c r="B781704" s="74"/>
    </row>
    <row r="781705" spans="2:3" x14ac:dyDescent="0.25">
      <c r="B781705" s="74"/>
    </row>
    <row r="781706" spans="2:3" x14ac:dyDescent="0.25">
      <c r="B781706" s="74"/>
    </row>
    <row r="781707" spans="2:3" x14ac:dyDescent="0.25">
      <c r="B781707" s="74"/>
    </row>
    <row r="781708" spans="2:3" x14ac:dyDescent="0.25">
      <c r="B781708" s="74"/>
    </row>
    <row r="781709" spans="2:3" x14ac:dyDescent="0.25">
      <c r="B781709" s="74"/>
    </row>
    <row r="781710" spans="2:3" x14ac:dyDescent="0.25">
      <c r="B781710" s="74"/>
    </row>
    <row r="781761" spans="2:3" x14ac:dyDescent="0.25">
      <c r="C781761"/>
    </row>
    <row r="781762" spans="2:3" x14ac:dyDescent="0.25">
      <c r="B781762" s="74"/>
    </row>
    <row r="781763" spans="2:3" x14ac:dyDescent="0.25">
      <c r="B781763" s="74"/>
    </row>
    <row r="781764" spans="2:3" x14ac:dyDescent="0.25">
      <c r="B781764" s="74"/>
    </row>
    <row r="781765" spans="2:3" x14ac:dyDescent="0.25">
      <c r="B781765" s="74"/>
    </row>
    <row r="781766" spans="2:3" x14ac:dyDescent="0.25">
      <c r="B781766" s="74"/>
    </row>
    <row r="781767" spans="2:3" x14ac:dyDescent="0.25">
      <c r="B781767" s="74"/>
    </row>
    <row r="781768" spans="2:3" x14ac:dyDescent="0.25">
      <c r="B781768" s="74"/>
    </row>
    <row r="781769" spans="2:3" x14ac:dyDescent="0.25">
      <c r="B781769" s="74"/>
    </row>
    <row r="781770" spans="2:3" x14ac:dyDescent="0.25">
      <c r="B781770" s="74"/>
    </row>
    <row r="781771" spans="2:3" x14ac:dyDescent="0.25">
      <c r="B781771" s="74"/>
    </row>
    <row r="781772" spans="2:3" x14ac:dyDescent="0.25">
      <c r="B781772" s="74"/>
    </row>
    <row r="781773" spans="2:3" x14ac:dyDescent="0.25">
      <c r="B781773" s="74"/>
    </row>
    <row r="781774" spans="2:3" x14ac:dyDescent="0.25">
      <c r="B781774" s="74"/>
    </row>
    <row r="781825" spans="2:3" x14ac:dyDescent="0.25">
      <c r="C781825"/>
    </row>
    <row r="781826" spans="2:3" x14ac:dyDescent="0.25">
      <c r="B781826" s="74"/>
    </row>
    <row r="781827" spans="2:3" x14ac:dyDescent="0.25">
      <c r="B781827" s="74"/>
    </row>
    <row r="781828" spans="2:3" x14ac:dyDescent="0.25">
      <c r="B781828" s="74"/>
    </row>
    <row r="781829" spans="2:3" x14ac:dyDescent="0.25">
      <c r="B781829" s="74"/>
    </row>
    <row r="781830" spans="2:3" x14ac:dyDescent="0.25">
      <c r="B781830" s="74"/>
    </row>
    <row r="781831" spans="2:3" x14ac:dyDescent="0.25">
      <c r="B781831" s="74"/>
    </row>
    <row r="781832" spans="2:3" x14ac:dyDescent="0.25">
      <c r="B781832" s="74"/>
    </row>
    <row r="781833" spans="2:3" x14ac:dyDescent="0.25">
      <c r="B781833" s="74"/>
    </row>
    <row r="781834" spans="2:3" x14ac:dyDescent="0.25">
      <c r="B781834" s="74"/>
    </row>
    <row r="781835" spans="2:3" x14ac:dyDescent="0.25">
      <c r="B781835" s="74"/>
    </row>
    <row r="781836" spans="2:3" x14ac:dyDescent="0.25">
      <c r="B781836" s="74"/>
    </row>
    <row r="781837" spans="2:3" x14ac:dyDescent="0.25">
      <c r="B781837" s="74"/>
    </row>
    <row r="781838" spans="2:3" x14ac:dyDescent="0.25">
      <c r="B781838" s="74"/>
    </row>
    <row r="781889" spans="2:3" x14ac:dyDescent="0.25">
      <c r="C781889"/>
    </row>
    <row r="781890" spans="2:3" x14ac:dyDescent="0.25">
      <c r="B781890" s="74"/>
    </row>
    <row r="781891" spans="2:3" x14ac:dyDescent="0.25">
      <c r="B781891" s="74"/>
    </row>
    <row r="781892" spans="2:3" x14ac:dyDescent="0.25">
      <c r="B781892" s="74"/>
    </row>
    <row r="781893" spans="2:3" x14ac:dyDescent="0.25">
      <c r="B781893" s="74"/>
    </row>
    <row r="781894" spans="2:3" x14ac:dyDescent="0.25">
      <c r="B781894" s="74"/>
    </row>
    <row r="781895" spans="2:3" x14ac:dyDescent="0.25">
      <c r="B781895" s="74"/>
    </row>
    <row r="781896" spans="2:3" x14ac:dyDescent="0.25">
      <c r="B781896" s="74"/>
    </row>
    <row r="781897" spans="2:3" x14ac:dyDescent="0.25">
      <c r="B781897" s="74"/>
    </row>
    <row r="781898" spans="2:3" x14ac:dyDescent="0.25">
      <c r="B781898" s="74"/>
    </row>
    <row r="781899" spans="2:3" x14ac:dyDescent="0.25">
      <c r="B781899" s="74"/>
    </row>
    <row r="781900" spans="2:3" x14ac:dyDescent="0.25">
      <c r="B781900" s="74"/>
    </row>
    <row r="781901" spans="2:3" x14ac:dyDescent="0.25">
      <c r="B781901" s="74"/>
    </row>
    <row r="781902" spans="2:3" x14ac:dyDescent="0.25">
      <c r="B781902" s="74"/>
    </row>
    <row r="781953" spans="2:3" x14ac:dyDescent="0.25">
      <c r="C781953"/>
    </row>
    <row r="781954" spans="2:3" x14ac:dyDescent="0.25">
      <c r="B781954" s="74"/>
    </row>
    <row r="781955" spans="2:3" x14ac:dyDescent="0.25">
      <c r="B781955" s="74"/>
    </row>
    <row r="781956" spans="2:3" x14ac:dyDescent="0.25">
      <c r="B781956" s="74"/>
    </row>
    <row r="781957" spans="2:3" x14ac:dyDescent="0.25">
      <c r="B781957" s="74"/>
    </row>
    <row r="781958" spans="2:3" x14ac:dyDescent="0.25">
      <c r="B781958" s="74"/>
    </row>
    <row r="781959" spans="2:3" x14ac:dyDescent="0.25">
      <c r="B781959" s="74"/>
    </row>
    <row r="781960" spans="2:3" x14ac:dyDescent="0.25">
      <c r="B781960" s="74"/>
    </row>
    <row r="781961" spans="2:3" x14ac:dyDescent="0.25">
      <c r="B781961" s="74"/>
    </row>
    <row r="781962" spans="2:3" x14ac:dyDescent="0.25">
      <c r="B781962" s="74"/>
    </row>
    <row r="781963" spans="2:3" x14ac:dyDescent="0.25">
      <c r="B781963" s="74"/>
    </row>
    <row r="781964" spans="2:3" x14ac:dyDescent="0.25">
      <c r="B781964" s="74"/>
    </row>
    <row r="781965" spans="2:3" x14ac:dyDescent="0.25">
      <c r="B781965" s="74"/>
    </row>
    <row r="781966" spans="2:3" x14ac:dyDescent="0.25">
      <c r="B781966" s="74"/>
    </row>
    <row r="782017" spans="2:3" x14ac:dyDescent="0.25">
      <c r="C782017"/>
    </row>
    <row r="782018" spans="2:3" x14ac:dyDescent="0.25">
      <c r="B782018" s="74"/>
    </row>
    <row r="782019" spans="2:3" x14ac:dyDescent="0.25">
      <c r="B782019" s="74"/>
    </row>
    <row r="782020" spans="2:3" x14ac:dyDescent="0.25">
      <c r="B782020" s="74"/>
    </row>
    <row r="782021" spans="2:3" x14ac:dyDescent="0.25">
      <c r="B782021" s="74"/>
    </row>
    <row r="782022" spans="2:3" x14ac:dyDescent="0.25">
      <c r="B782022" s="74"/>
    </row>
    <row r="782023" spans="2:3" x14ac:dyDescent="0.25">
      <c r="B782023" s="74"/>
    </row>
    <row r="782024" spans="2:3" x14ac:dyDescent="0.25">
      <c r="B782024" s="74"/>
    </row>
    <row r="782025" spans="2:3" x14ac:dyDescent="0.25">
      <c r="B782025" s="74"/>
    </row>
    <row r="782026" spans="2:3" x14ac:dyDescent="0.25">
      <c r="B782026" s="74"/>
    </row>
    <row r="782027" spans="2:3" x14ac:dyDescent="0.25">
      <c r="B782027" s="74"/>
    </row>
    <row r="782028" spans="2:3" x14ac:dyDescent="0.25">
      <c r="B782028" s="74"/>
    </row>
    <row r="782029" spans="2:3" x14ac:dyDescent="0.25">
      <c r="B782029" s="74"/>
    </row>
    <row r="782030" spans="2:3" x14ac:dyDescent="0.25">
      <c r="B782030" s="74"/>
    </row>
    <row r="782081" spans="2:3" x14ac:dyDescent="0.25">
      <c r="C782081"/>
    </row>
    <row r="782082" spans="2:3" x14ac:dyDescent="0.25">
      <c r="B782082" s="74"/>
    </row>
    <row r="782083" spans="2:3" x14ac:dyDescent="0.25">
      <c r="B782083" s="74"/>
    </row>
    <row r="782084" spans="2:3" x14ac:dyDescent="0.25">
      <c r="B782084" s="74"/>
    </row>
    <row r="782085" spans="2:3" x14ac:dyDescent="0.25">
      <c r="B782085" s="74"/>
    </row>
    <row r="782086" spans="2:3" x14ac:dyDescent="0.25">
      <c r="B782086" s="74"/>
    </row>
    <row r="782087" spans="2:3" x14ac:dyDescent="0.25">
      <c r="B782087" s="74"/>
    </row>
    <row r="782088" spans="2:3" x14ac:dyDescent="0.25">
      <c r="B782088" s="74"/>
    </row>
    <row r="782089" spans="2:3" x14ac:dyDescent="0.25">
      <c r="B782089" s="74"/>
    </row>
    <row r="782090" spans="2:3" x14ac:dyDescent="0.25">
      <c r="B782090" s="74"/>
    </row>
    <row r="782091" spans="2:3" x14ac:dyDescent="0.25">
      <c r="B782091" s="74"/>
    </row>
    <row r="782092" spans="2:3" x14ac:dyDescent="0.25">
      <c r="B782092" s="74"/>
    </row>
    <row r="782093" spans="2:3" x14ac:dyDescent="0.25">
      <c r="B782093" s="74"/>
    </row>
    <row r="782094" spans="2:3" x14ac:dyDescent="0.25">
      <c r="B782094" s="74"/>
    </row>
    <row r="782145" spans="2:3" x14ac:dyDescent="0.25">
      <c r="C782145"/>
    </row>
    <row r="782146" spans="2:3" x14ac:dyDescent="0.25">
      <c r="B782146" s="74"/>
    </row>
    <row r="782147" spans="2:3" x14ac:dyDescent="0.25">
      <c r="B782147" s="74"/>
    </row>
    <row r="782148" spans="2:3" x14ac:dyDescent="0.25">
      <c r="B782148" s="74"/>
    </row>
    <row r="782149" spans="2:3" x14ac:dyDescent="0.25">
      <c r="B782149" s="74"/>
    </row>
    <row r="782150" spans="2:3" x14ac:dyDescent="0.25">
      <c r="B782150" s="74"/>
    </row>
    <row r="782151" spans="2:3" x14ac:dyDescent="0.25">
      <c r="B782151" s="74"/>
    </row>
    <row r="782152" spans="2:3" x14ac:dyDescent="0.25">
      <c r="B782152" s="74"/>
    </row>
    <row r="782153" spans="2:3" x14ac:dyDescent="0.25">
      <c r="B782153" s="74"/>
    </row>
    <row r="782154" spans="2:3" x14ac:dyDescent="0.25">
      <c r="B782154" s="74"/>
    </row>
    <row r="782155" spans="2:3" x14ac:dyDescent="0.25">
      <c r="B782155" s="74"/>
    </row>
    <row r="782156" spans="2:3" x14ac:dyDescent="0.25">
      <c r="B782156" s="74"/>
    </row>
    <row r="782157" spans="2:3" x14ac:dyDescent="0.25">
      <c r="B782157" s="74"/>
    </row>
    <row r="782158" spans="2:3" x14ac:dyDescent="0.25">
      <c r="B782158" s="74"/>
    </row>
    <row r="782209" spans="2:3" x14ac:dyDescent="0.25">
      <c r="C782209"/>
    </row>
    <row r="782210" spans="2:3" x14ac:dyDescent="0.25">
      <c r="B782210" s="74"/>
    </row>
    <row r="782211" spans="2:3" x14ac:dyDescent="0.25">
      <c r="B782211" s="74"/>
    </row>
    <row r="782212" spans="2:3" x14ac:dyDescent="0.25">
      <c r="B782212" s="74"/>
    </row>
    <row r="782213" spans="2:3" x14ac:dyDescent="0.25">
      <c r="B782213" s="74"/>
    </row>
    <row r="782214" spans="2:3" x14ac:dyDescent="0.25">
      <c r="B782214" s="74"/>
    </row>
    <row r="782215" spans="2:3" x14ac:dyDescent="0.25">
      <c r="B782215" s="74"/>
    </row>
    <row r="782216" spans="2:3" x14ac:dyDescent="0.25">
      <c r="B782216" s="74"/>
    </row>
    <row r="782217" spans="2:3" x14ac:dyDescent="0.25">
      <c r="B782217" s="74"/>
    </row>
    <row r="782218" spans="2:3" x14ac:dyDescent="0.25">
      <c r="B782218" s="74"/>
    </row>
    <row r="782219" spans="2:3" x14ac:dyDescent="0.25">
      <c r="B782219" s="74"/>
    </row>
    <row r="782220" spans="2:3" x14ac:dyDescent="0.25">
      <c r="B782220" s="74"/>
    </row>
    <row r="782221" spans="2:3" x14ac:dyDescent="0.25">
      <c r="B782221" s="74"/>
    </row>
    <row r="782222" spans="2:3" x14ac:dyDescent="0.25">
      <c r="B782222" s="74"/>
    </row>
    <row r="782273" spans="2:3" x14ac:dyDescent="0.25">
      <c r="C782273"/>
    </row>
    <row r="782274" spans="2:3" x14ac:dyDescent="0.25">
      <c r="B782274" s="74"/>
    </row>
    <row r="782275" spans="2:3" x14ac:dyDescent="0.25">
      <c r="B782275" s="74"/>
    </row>
    <row r="782276" spans="2:3" x14ac:dyDescent="0.25">
      <c r="B782276" s="74"/>
    </row>
    <row r="782277" spans="2:3" x14ac:dyDescent="0.25">
      <c r="B782277" s="74"/>
    </row>
    <row r="782278" spans="2:3" x14ac:dyDescent="0.25">
      <c r="B782278" s="74"/>
    </row>
    <row r="782279" spans="2:3" x14ac:dyDescent="0.25">
      <c r="B782279" s="74"/>
    </row>
    <row r="782280" spans="2:3" x14ac:dyDescent="0.25">
      <c r="B782280" s="74"/>
    </row>
    <row r="782281" spans="2:3" x14ac:dyDescent="0.25">
      <c r="B782281" s="74"/>
    </row>
    <row r="782282" spans="2:3" x14ac:dyDescent="0.25">
      <c r="B782282" s="74"/>
    </row>
    <row r="782283" spans="2:3" x14ac:dyDescent="0.25">
      <c r="B782283" s="74"/>
    </row>
    <row r="782284" spans="2:3" x14ac:dyDescent="0.25">
      <c r="B782284" s="74"/>
    </row>
    <row r="782285" spans="2:3" x14ac:dyDescent="0.25">
      <c r="B782285" s="74"/>
    </row>
    <row r="782286" spans="2:3" x14ac:dyDescent="0.25">
      <c r="B782286" s="74"/>
    </row>
    <row r="782337" spans="2:3" x14ac:dyDescent="0.25">
      <c r="C782337"/>
    </row>
    <row r="782338" spans="2:3" x14ac:dyDescent="0.25">
      <c r="B782338" s="74"/>
    </row>
    <row r="782339" spans="2:3" x14ac:dyDescent="0.25">
      <c r="B782339" s="74"/>
    </row>
    <row r="782340" spans="2:3" x14ac:dyDescent="0.25">
      <c r="B782340" s="74"/>
    </row>
    <row r="782341" spans="2:3" x14ac:dyDescent="0.25">
      <c r="B782341" s="74"/>
    </row>
    <row r="782342" spans="2:3" x14ac:dyDescent="0.25">
      <c r="B782342" s="74"/>
    </row>
    <row r="782343" spans="2:3" x14ac:dyDescent="0.25">
      <c r="B782343" s="74"/>
    </row>
    <row r="782344" spans="2:3" x14ac:dyDescent="0.25">
      <c r="B782344" s="74"/>
    </row>
    <row r="782345" spans="2:3" x14ac:dyDescent="0.25">
      <c r="B782345" s="74"/>
    </row>
    <row r="782346" spans="2:3" x14ac:dyDescent="0.25">
      <c r="B782346" s="74"/>
    </row>
    <row r="782347" spans="2:3" x14ac:dyDescent="0.25">
      <c r="B782347" s="74"/>
    </row>
    <row r="782348" spans="2:3" x14ac:dyDescent="0.25">
      <c r="B782348" s="74"/>
    </row>
    <row r="782349" spans="2:3" x14ac:dyDescent="0.25">
      <c r="B782349" s="74"/>
    </row>
    <row r="782350" spans="2:3" x14ac:dyDescent="0.25">
      <c r="B782350" s="74"/>
    </row>
    <row r="782401" spans="2:3" x14ac:dyDescent="0.25">
      <c r="C782401"/>
    </row>
    <row r="782402" spans="2:3" x14ac:dyDescent="0.25">
      <c r="B782402" s="74"/>
    </row>
    <row r="782403" spans="2:3" x14ac:dyDescent="0.25">
      <c r="B782403" s="74"/>
    </row>
    <row r="782404" spans="2:3" x14ac:dyDescent="0.25">
      <c r="B782404" s="74"/>
    </row>
    <row r="782405" spans="2:3" x14ac:dyDescent="0.25">
      <c r="B782405" s="74"/>
    </row>
    <row r="782406" spans="2:3" x14ac:dyDescent="0.25">
      <c r="B782406" s="74"/>
    </row>
    <row r="782407" spans="2:3" x14ac:dyDescent="0.25">
      <c r="B782407" s="74"/>
    </row>
    <row r="782408" spans="2:3" x14ac:dyDescent="0.25">
      <c r="B782408" s="74"/>
    </row>
    <row r="782409" spans="2:3" x14ac:dyDescent="0.25">
      <c r="B782409" s="74"/>
    </row>
    <row r="782410" spans="2:3" x14ac:dyDescent="0.25">
      <c r="B782410" s="74"/>
    </row>
    <row r="782411" spans="2:3" x14ac:dyDescent="0.25">
      <c r="B782411" s="74"/>
    </row>
    <row r="782412" spans="2:3" x14ac:dyDescent="0.25">
      <c r="B782412" s="74"/>
    </row>
    <row r="782413" spans="2:3" x14ac:dyDescent="0.25">
      <c r="B782413" s="74"/>
    </row>
    <row r="782414" spans="2:3" x14ac:dyDescent="0.25">
      <c r="B782414" s="74"/>
    </row>
    <row r="782465" spans="2:3" x14ac:dyDescent="0.25">
      <c r="C782465"/>
    </row>
    <row r="782466" spans="2:3" x14ac:dyDescent="0.25">
      <c r="B782466" s="74"/>
    </row>
    <row r="782467" spans="2:3" x14ac:dyDescent="0.25">
      <c r="B782467" s="74"/>
    </row>
    <row r="782468" spans="2:3" x14ac:dyDescent="0.25">
      <c r="B782468" s="74"/>
    </row>
    <row r="782469" spans="2:3" x14ac:dyDescent="0.25">
      <c r="B782469" s="74"/>
    </row>
    <row r="782470" spans="2:3" x14ac:dyDescent="0.25">
      <c r="B782470" s="74"/>
    </row>
    <row r="782471" spans="2:3" x14ac:dyDescent="0.25">
      <c r="B782471" s="74"/>
    </row>
    <row r="782472" spans="2:3" x14ac:dyDescent="0.25">
      <c r="B782472" s="74"/>
    </row>
    <row r="782473" spans="2:3" x14ac:dyDescent="0.25">
      <c r="B782473" s="74"/>
    </row>
    <row r="782474" spans="2:3" x14ac:dyDescent="0.25">
      <c r="B782474" s="74"/>
    </row>
    <row r="782475" spans="2:3" x14ac:dyDescent="0.25">
      <c r="B782475" s="74"/>
    </row>
    <row r="782476" spans="2:3" x14ac:dyDescent="0.25">
      <c r="B782476" s="74"/>
    </row>
    <row r="782477" spans="2:3" x14ac:dyDescent="0.25">
      <c r="B782477" s="74"/>
    </row>
    <row r="782478" spans="2:3" x14ac:dyDescent="0.25">
      <c r="B782478" s="74"/>
    </row>
    <row r="782529" spans="2:3" x14ac:dyDescent="0.25">
      <c r="C782529"/>
    </row>
    <row r="782530" spans="2:3" x14ac:dyDescent="0.25">
      <c r="B782530" s="74"/>
    </row>
    <row r="782531" spans="2:3" x14ac:dyDescent="0.25">
      <c r="B782531" s="74"/>
    </row>
    <row r="782532" spans="2:3" x14ac:dyDescent="0.25">
      <c r="B782532" s="74"/>
    </row>
    <row r="782533" spans="2:3" x14ac:dyDescent="0.25">
      <c r="B782533" s="74"/>
    </row>
    <row r="782534" spans="2:3" x14ac:dyDescent="0.25">
      <c r="B782534" s="74"/>
    </row>
    <row r="782535" spans="2:3" x14ac:dyDescent="0.25">
      <c r="B782535" s="74"/>
    </row>
    <row r="782536" spans="2:3" x14ac:dyDescent="0.25">
      <c r="B782536" s="74"/>
    </row>
    <row r="782537" spans="2:3" x14ac:dyDescent="0.25">
      <c r="B782537" s="74"/>
    </row>
    <row r="782538" spans="2:3" x14ac:dyDescent="0.25">
      <c r="B782538" s="74"/>
    </row>
    <row r="782539" spans="2:3" x14ac:dyDescent="0.25">
      <c r="B782539" s="74"/>
    </row>
    <row r="782540" spans="2:3" x14ac:dyDescent="0.25">
      <c r="B782540" s="74"/>
    </row>
    <row r="782541" spans="2:3" x14ac:dyDescent="0.25">
      <c r="B782541" s="74"/>
    </row>
    <row r="782542" spans="2:3" x14ac:dyDescent="0.25">
      <c r="B782542" s="74"/>
    </row>
    <row r="782593" spans="2:3" x14ac:dyDescent="0.25">
      <c r="C782593"/>
    </row>
    <row r="782594" spans="2:3" x14ac:dyDescent="0.25">
      <c r="B782594" s="74"/>
    </row>
    <row r="782595" spans="2:3" x14ac:dyDescent="0.25">
      <c r="B782595" s="74"/>
    </row>
    <row r="782596" spans="2:3" x14ac:dyDescent="0.25">
      <c r="B782596" s="74"/>
    </row>
    <row r="782597" spans="2:3" x14ac:dyDescent="0.25">
      <c r="B782597" s="74"/>
    </row>
    <row r="782598" spans="2:3" x14ac:dyDescent="0.25">
      <c r="B782598" s="74"/>
    </row>
    <row r="782599" spans="2:3" x14ac:dyDescent="0.25">
      <c r="B782599" s="74"/>
    </row>
    <row r="782600" spans="2:3" x14ac:dyDescent="0.25">
      <c r="B782600" s="74"/>
    </row>
    <row r="782601" spans="2:3" x14ac:dyDescent="0.25">
      <c r="B782601" s="74"/>
    </row>
    <row r="782602" spans="2:3" x14ac:dyDescent="0.25">
      <c r="B782602" s="74"/>
    </row>
    <row r="782603" spans="2:3" x14ac:dyDescent="0.25">
      <c r="B782603" s="74"/>
    </row>
    <row r="782604" spans="2:3" x14ac:dyDescent="0.25">
      <c r="B782604" s="74"/>
    </row>
    <row r="782605" spans="2:3" x14ac:dyDescent="0.25">
      <c r="B782605" s="74"/>
    </row>
    <row r="782606" spans="2:3" x14ac:dyDescent="0.25">
      <c r="B782606" s="74"/>
    </row>
    <row r="782657" spans="2:3" x14ac:dyDescent="0.25">
      <c r="C782657"/>
    </row>
    <row r="782658" spans="2:3" x14ac:dyDescent="0.25">
      <c r="B782658" s="74"/>
    </row>
    <row r="782659" spans="2:3" x14ac:dyDescent="0.25">
      <c r="B782659" s="74"/>
    </row>
    <row r="782660" spans="2:3" x14ac:dyDescent="0.25">
      <c r="B782660" s="74"/>
    </row>
    <row r="782661" spans="2:3" x14ac:dyDescent="0.25">
      <c r="B782661" s="74"/>
    </row>
    <row r="782662" spans="2:3" x14ac:dyDescent="0.25">
      <c r="B782662" s="74"/>
    </row>
    <row r="782663" spans="2:3" x14ac:dyDescent="0.25">
      <c r="B782663" s="74"/>
    </row>
    <row r="782664" spans="2:3" x14ac:dyDescent="0.25">
      <c r="B782664" s="74"/>
    </row>
    <row r="782665" spans="2:3" x14ac:dyDescent="0.25">
      <c r="B782665" s="74"/>
    </row>
    <row r="782666" spans="2:3" x14ac:dyDescent="0.25">
      <c r="B782666" s="74"/>
    </row>
    <row r="782667" spans="2:3" x14ac:dyDescent="0.25">
      <c r="B782667" s="74"/>
    </row>
    <row r="782668" spans="2:3" x14ac:dyDescent="0.25">
      <c r="B782668" s="74"/>
    </row>
    <row r="782669" spans="2:3" x14ac:dyDescent="0.25">
      <c r="B782669" s="74"/>
    </row>
    <row r="782670" spans="2:3" x14ac:dyDescent="0.25">
      <c r="B782670" s="74"/>
    </row>
    <row r="782721" spans="2:3" x14ac:dyDescent="0.25">
      <c r="C782721"/>
    </row>
    <row r="782722" spans="2:3" x14ac:dyDescent="0.25">
      <c r="B782722" s="74"/>
    </row>
    <row r="782723" spans="2:3" x14ac:dyDescent="0.25">
      <c r="B782723" s="74"/>
    </row>
    <row r="782724" spans="2:3" x14ac:dyDescent="0.25">
      <c r="B782724" s="74"/>
    </row>
    <row r="782725" spans="2:3" x14ac:dyDescent="0.25">
      <c r="B782725" s="74"/>
    </row>
    <row r="782726" spans="2:3" x14ac:dyDescent="0.25">
      <c r="B782726" s="74"/>
    </row>
    <row r="782727" spans="2:3" x14ac:dyDescent="0.25">
      <c r="B782727" s="74"/>
    </row>
    <row r="782728" spans="2:3" x14ac:dyDescent="0.25">
      <c r="B782728" s="74"/>
    </row>
    <row r="782729" spans="2:3" x14ac:dyDescent="0.25">
      <c r="B782729" s="74"/>
    </row>
    <row r="782730" spans="2:3" x14ac:dyDescent="0.25">
      <c r="B782730" s="74"/>
    </row>
    <row r="782731" spans="2:3" x14ac:dyDescent="0.25">
      <c r="B782731" s="74"/>
    </row>
    <row r="782732" spans="2:3" x14ac:dyDescent="0.25">
      <c r="B782732" s="74"/>
    </row>
    <row r="782733" spans="2:3" x14ac:dyDescent="0.25">
      <c r="B782733" s="74"/>
    </row>
    <row r="782734" spans="2:3" x14ac:dyDescent="0.25">
      <c r="B782734" s="74"/>
    </row>
    <row r="782785" spans="2:3" x14ac:dyDescent="0.25">
      <c r="C782785"/>
    </row>
    <row r="782786" spans="2:3" x14ac:dyDescent="0.25">
      <c r="B782786" s="74"/>
    </row>
    <row r="782787" spans="2:3" x14ac:dyDescent="0.25">
      <c r="B782787" s="74"/>
    </row>
    <row r="782788" spans="2:3" x14ac:dyDescent="0.25">
      <c r="B782788" s="74"/>
    </row>
    <row r="782789" spans="2:3" x14ac:dyDescent="0.25">
      <c r="B782789" s="74"/>
    </row>
    <row r="782790" spans="2:3" x14ac:dyDescent="0.25">
      <c r="B782790" s="74"/>
    </row>
    <row r="782791" spans="2:3" x14ac:dyDescent="0.25">
      <c r="B782791" s="74"/>
    </row>
    <row r="782792" spans="2:3" x14ac:dyDescent="0.25">
      <c r="B782792" s="74"/>
    </row>
    <row r="782793" spans="2:3" x14ac:dyDescent="0.25">
      <c r="B782793" s="74"/>
    </row>
    <row r="782794" spans="2:3" x14ac:dyDescent="0.25">
      <c r="B782794" s="74"/>
    </row>
    <row r="782795" spans="2:3" x14ac:dyDescent="0.25">
      <c r="B782795" s="74"/>
    </row>
    <row r="782796" spans="2:3" x14ac:dyDescent="0.25">
      <c r="B782796" s="74"/>
    </row>
    <row r="782797" spans="2:3" x14ac:dyDescent="0.25">
      <c r="B782797" s="74"/>
    </row>
    <row r="782798" spans="2:3" x14ac:dyDescent="0.25">
      <c r="B782798" s="74"/>
    </row>
    <row r="782849" spans="2:3" x14ac:dyDescent="0.25">
      <c r="C782849"/>
    </row>
    <row r="782850" spans="2:3" x14ac:dyDescent="0.25">
      <c r="B782850" s="74"/>
    </row>
    <row r="782851" spans="2:3" x14ac:dyDescent="0.25">
      <c r="B782851" s="74"/>
    </row>
    <row r="782852" spans="2:3" x14ac:dyDescent="0.25">
      <c r="B782852" s="74"/>
    </row>
    <row r="782853" spans="2:3" x14ac:dyDescent="0.25">
      <c r="B782853" s="74"/>
    </row>
    <row r="782854" spans="2:3" x14ac:dyDescent="0.25">
      <c r="B782854" s="74"/>
    </row>
    <row r="782855" spans="2:3" x14ac:dyDescent="0.25">
      <c r="B782855" s="74"/>
    </row>
    <row r="782856" spans="2:3" x14ac:dyDescent="0.25">
      <c r="B782856" s="74"/>
    </row>
    <row r="782857" spans="2:3" x14ac:dyDescent="0.25">
      <c r="B782857" s="74"/>
    </row>
    <row r="782858" spans="2:3" x14ac:dyDescent="0.25">
      <c r="B782858" s="74"/>
    </row>
    <row r="782859" spans="2:3" x14ac:dyDescent="0.25">
      <c r="B782859" s="74"/>
    </row>
    <row r="782860" spans="2:3" x14ac:dyDescent="0.25">
      <c r="B782860" s="74"/>
    </row>
    <row r="782861" spans="2:3" x14ac:dyDescent="0.25">
      <c r="B782861" s="74"/>
    </row>
    <row r="782862" spans="2:3" x14ac:dyDescent="0.25">
      <c r="B782862" s="74"/>
    </row>
    <row r="782913" spans="2:3" x14ac:dyDescent="0.25">
      <c r="C782913"/>
    </row>
    <row r="782914" spans="2:3" x14ac:dyDescent="0.25">
      <c r="B782914" s="74"/>
    </row>
    <row r="782915" spans="2:3" x14ac:dyDescent="0.25">
      <c r="B782915" s="74"/>
    </row>
    <row r="782916" spans="2:3" x14ac:dyDescent="0.25">
      <c r="B782916" s="74"/>
    </row>
    <row r="782917" spans="2:3" x14ac:dyDescent="0.25">
      <c r="B782917" s="74"/>
    </row>
    <row r="782918" spans="2:3" x14ac:dyDescent="0.25">
      <c r="B782918" s="74"/>
    </row>
    <row r="782919" spans="2:3" x14ac:dyDescent="0.25">
      <c r="B782919" s="74"/>
    </row>
    <row r="782920" spans="2:3" x14ac:dyDescent="0.25">
      <c r="B782920" s="74"/>
    </row>
    <row r="782921" spans="2:3" x14ac:dyDescent="0.25">
      <c r="B782921" s="74"/>
    </row>
    <row r="782922" spans="2:3" x14ac:dyDescent="0.25">
      <c r="B782922" s="74"/>
    </row>
    <row r="782923" spans="2:3" x14ac:dyDescent="0.25">
      <c r="B782923" s="74"/>
    </row>
    <row r="782924" spans="2:3" x14ac:dyDescent="0.25">
      <c r="B782924" s="74"/>
    </row>
    <row r="782925" spans="2:3" x14ac:dyDescent="0.25">
      <c r="B782925" s="74"/>
    </row>
    <row r="782926" spans="2:3" x14ac:dyDescent="0.25">
      <c r="B782926" s="74"/>
    </row>
    <row r="782977" spans="2:3" x14ac:dyDescent="0.25">
      <c r="C782977"/>
    </row>
    <row r="782978" spans="2:3" x14ac:dyDescent="0.25">
      <c r="B782978" s="74"/>
    </row>
    <row r="782979" spans="2:3" x14ac:dyDescent="0.25">
      <c r="B782979" s="74"/>
    </row>
    <row r="782980" spans="2:3" x14ac:dyDescent="0.25">
      <c r="B782980" s="74"/>
    </row>
    <row r="782981" spans="2:3" x14ac:dyDescent="0.25">
      <c r="B782981" s="74"/>
    </row>
    <row r="782982" spans="2:3" x14ac:dyDescent="0.25">
      <c r="B782982" s="74"/>
    </row>
    <row r="782983" spans="2:3" x14ac:dyDescent="0.25">
      <c r="B782983" s="74"/>
    </row>
    <row r="782984" spans="2:3" x14ac:dyDescent="0.25">
      <c r="B782984" s="74"/>
    </row>
    <row r="782985" spans="2:3" x14ac:dyDescent="0.25">
      <c r="B782985" s="74"/>
    </row>
    <row r="782986" spans="2:3" x14ac:dyDescent="0.25">
      <c r="B782986" s="74"/>
    </row>
    <row r="782987" spans="2:3" x14ac:dyDescent="0.25">
      <c r="B782987" s="74"/>
    </row>
    <row r="782988" spans="2:3" x14ac:dyDescent="0.25">
      <c r="B782988" s="74"/>
    </row>
    <row r="782989" spans="2:3" x14ac:dyDescent="0.25">
      <c r="B782989" s="74"/>
    </row>
    <row r="782990" spans="2:3" x14ac:dyDescent="0.25">
      <c r="B782990" s="74"/>
    </row>
    <row r="783041" spans="2:3" x14ac:dyDescent="0.25">
      <c r="C783041"/>
    </row>
    <row r="783042" spans="2:3" x14ac:dyDescent="0.25">
      <c r="B783042" s="74"/>
    </row>
    <row r="783043" spans="2:3" x14ac:dyDescent="0.25">
      <c r="B783043" s="74"/>
    </row>
    <row r="783044" spans="2:3" x14ac:dyDescent="0.25">
      <c r="B783044" s="74"/>
    </row>
    <row r="783045" spans="2:3" x14ac:dyDescent="0.25">
      <c r="B783045" s="74"/>
    </row>
    <row r="783046" spans="2:3" x14ac:dyDescent="0.25">
      <c r="B783046" s="74"/>
    </row>
    <row r="783047" spans="2:3" x14ac:dyDescent="0.25">
      <c r="B783047" s="74"/>
    </row>
    <row r="783048" spans="2:3" x14ac:dyDescent="0.25">
      <c r="B783048" s="74"/>
    </row>
    <row r="783049" spans="2:3" x14ac:dyDescent="0.25">
      <c r="B783049" s="74"/>
    </row>
    <row r="783050" spans="2:3" x14ac:dyDescent="0.25">
      <c r="B783050" s="74"/>
    </row>
    <row r="783051" spans="2:3" x14ac:dyDescent="0.25">
      <c r="B783051" s="74"/>
    </row>
    <row r="783052" spans="2:3" x14ac:dyDescent="0.25">
      <c r="B783052" s="74"/>
    </row>
    <row r="783053" spans="2:3" x14ac:dyDescent="0.25">
      <c r="B783053" s="74"/>
    </row>
    <row r="783054" spans="2:3" x14ac:dyDescent="0.25">
      <c r="B783054" s="74"/>
    </row>
    <row r="783105" spans="2:3" x14ac:dyDescent="0.25">
      <c r="C783105"/>
    </row>
    <row r="783106" spans="2:3" x14ac:dyDescent="0.25">
      <c r="B783106" s="74"/>
    </row>
    <row r="783107" spans="2:3" x14ac:dyDescent="0.25">
      <c r="B783107" s="74"/>
    </row>
    <row r="783108" spans="2:3" x14ac:dyDescent="0.25">
      <c r="B783108" s="74"/>
    </row>
    <row r="783109" spans="2:3" x14ac:dyDescent="0.25">
      <c r="B783109" s="74"/>
    </row>
    <row r="783110" spans="2:3" x14ac:dyDescent="0.25">
      <c r="B783110" s="74"/>
    </row>
    <row r="783111" spans="2:3" x14ac:dyDescent="0.25">
      <c r="B783111" s="74"/>
    </row>
    <row r="783112" spans="2:3" x14ac:dyDescent="0.25">
      <c r="B783112" s="74"/>
    </row>
    <row r="783113" spans="2:3" x14ac:dyDescent="0.25">
      <c r="B783113" s="74"/>
    </row>
    <row r="783114" spans="2:3" x14ac:dyDescent="0.25">
      <c r="B783114" s="74"/>
    </row>
    <row r="783115" spans="2:3" x14ac:dyDescent="0.25">
      <c r="B783115" s="74"/>
    </row>
    <row r="783116" spans="2:3" x14ac:dyDescent="0.25">
      <c r="B783116" s="74"/>
    </row>
    <row r="783117" spans="2:3" x14ac:dyDescent="0.25">
      <c r="B783117" s="74"/>
    </row>
    <row r="783118" spans="2:3" x14ac:dyDescent="0.25">
      <c r="B783118" s="74"/>
    </row>
    <row r="783169" spans="2:3" x14ac:dyDescent="0.25">
      <c r="C783169"/>
    </row>
    <row r="783170" spans="2:3" x14ac:dyDescent="0.25">
      <c r="B783170" s="74"/>
    </row>
    <row r="783171" spans="2:3" x14ac:dyDescent="0.25">
      <c r="B783171" s="74"/>
    </row>
    <row r="783172" spans="2:3" x14ac:dyDescent="0.25">
      <c r="B783172" s="74"/>
    </row>
    <row r="783173" spans="2:3" x14ac:dyDescent="0.25">
      <c r="B783173" s="74"/>
    </row>
    <row r="783174" spans="2:3" x14ac:dyDescent="0.25">
      <c r="B783174" s="74"/>
    </row>
    <row r="783175" spans="2:3" x14ac:dyDescent="0.25">
      <c r="B783175" s="74"/>
    </row>
    <row r="783176" spans="2:3" x14ac:dyDescent="0.25">
      <c r="B783176" s="74"/>
    </row>
    <row r="783177" spans="2:3" x14ac:dyDescent="0.25">
      <c r="B783177" s="74"/>
    </row>
    <row r="783178" spans="2:3" x14ac:dyDescent="0.25">
      <c r="B783178" s="74"/>
    </row>
    <row r="783179" spans="2:3" x14ac:dyDescent="0.25">
      <c r="B783179" s="74"/>
    </row>
    <row r="783180" spans="2:3" x14ac:dyDescent="0.25">
      <c r="B783180" s="74"/>
    </row>
    <row r="783181" spans="2:3" x14ac:dyDescent="0.25">
      <c r="B783181" s="74"/>
    </row>
    <row r="783182" spans="2:3" x14ac:dyDescent="0.25">
      <c r="B783182" s="74"/>
    </row>
    <row r="783233" spans="2:3" x14ac:dyDescent="0.25">
      <c r="C783233"/>
    </row>
    <row r="783234" spans="2:3" x14ac:dyDescent="0.25">
      <c r="B783234" s="74"/>
    </row>
    <row r="783235" spans="2:3" x14ac:dyDescent="0.25">
      <c r="B783235" s="74"/>
    </row>
    <row r="783236" spans="2:3" x14ac:dyDescent="0.25">
      <c r="B783236" s="74"/>
    </row>
    <row r="783237" spans="2:3" x14ac:dyDescent="0.25">
      <c r="B783237" s="74"/>
    </row>
    <row r="783238" spans="2:3" x14ac:dyDescent="0.25">
      <c r="B783238" s="74"/>
    </row>
    <row r="783239" spans="2:3" x14ac:dyDescent="0.25">
      <c r="B783239" s="74"/>
    </row>
    <row r="783240" spans="2:3" x14ac:dyDescent="0.25">
      <c r="B783240" s="74"/>
    </row>
    <row r="783241" spans="2:3" x14ac:dyDescent="0.25">
      <c r="B783241" s="74"/>
    </row>
    <row r="783242" spans="2:3" x14ac:dyDescent="0.25">
      <c r="B783242" s="74"/>
    </row>
    <row r="783243" spans="2:3" x14ac:dyDescent="0.25">
      <c r="B783243" s="74"/>
    </row>
    <row r="783244" spans="2:3" x14ac:dyDescent="0.25">
      <c r="B783244" s="74"/>
    </row>
    <row r="783245" spans="2:3" x14ac:dyDescent="0.25">
      <c r="B783245" s="74"/>
    </row>
    <row r="783246" spans="2:3" x14ac:dyDescent="0.25">
      <c r="B783246" s="74"/>
    </row>
    <row r="783297" spans="2:3" x14ac:dyDescent="0.25">
      <c r="C783297"/>
    </row>
    <row r="783298" spans="2:3" x14ac:dyDescent="0.25">
      <c r="B783298" s="74"/>
    </row>
    <row r="783299" spans="2:3" x14ac:dyDescent="0.25">
      <c r="B783299" s="74"/>
    </row>
    <row r="783300" spans="2:3" x14ac:dyDescent="0.25">
      <c r="B783300" s="74"/>
    </row>
    <row r="783301" spans="2:3" x14ac:dyDescent="0.25">
      <c r="B783301" s="74"/>
    </row>
    <row r="783302" spans="2:3" x14ac:dyDescent="0.25">
      <c r="B783302" s="74"/>
    </row>
    <row r="783303" spans="2:3" x14ac:dyDescent="0.25">
      <c r="B783303" s="74"/>
    </row>
    <row r="783304" spans="2:3" x14ac:dyDescent="0.25">
      <c r="B783304" s="74"/>
    </row>
    <row r="783305" spans="2:3" x14ac:dyDescent="0.25">
      <c r="B783305" s="74"/>
    </row>
    <row r="783306" spans="2:3" x14ac:dyDescent="0.25">
      <c r="B783306" s="74"/>
    </row>
    <row r="783307" spans="2:3" x14ac:dyDescent="0.25">
      <c r="B783307" s="74"/>
    </row>
    <row r="783308" spans="2:3" x14ac:dyDescent="0.25">
      <c r="B783308" s="74"/>
    </row>
    <row r="783309" spans="2:3" x14ac:dyDescent="0.25">
      <c r="B783309" s="74"/>
    </row>
    <row r="783310" spans="2:3" x14ac:dyDescent="0.25">
      <c r="B783310" s="74"/>
    </row>
    <row r="783361" spans="2:3" x14ac:dyDescent="0.25">
      <c r="C783361"/>
    </row>
    <row r="783362" spans="2:3" x14ac:dyDescent="0.25">
      <c r="B783362" s="74"/>
    </row>
    <row r="783363" spans="2:3" x14ac:dyDescent="0.25">
      <c r="B783363" s="74"/>
    </row>
    <row r="783364" spans="2:3" x14ac:dyDescent="0.25">
      <c r="B783364" s="74"/>
    </row>
    <row r="783365" spans="2:3" x14ac:dyDescent="0.25">
      <c r="B783365" s="74"/>
    </row>
    <row r="783366" spans="2:3" x14ac:dyDescent="0.25">
      <c r="B783366" s="74"/>
    </row>
    <row r="783367" spans="2:3" x14ac:dyDescent="0.25">
      <c r="B783367" s="74"/>
    </row>
    <row r="783368" spans="2:3" x14ac:dyDescent="0.25">
      <c r="B783368" s="74"/>
    </row>
    <row r="783369" spans="2:3" x14ac:dyDescent="0.25">
      <c r="B783369" s="74"/>
    </row>
    <row r="783370" spans="2:3" x14ac:dyDescent="0.25">
      <c r="B783370" s="74"/>
    </row>
    <row r="783371" spans="2:3" x14ac:dyDescent="0.25">
      <c r="B783371" s="74"/>
    </row>
    <row r="783372" spans="2:3" x14ac:dyDescent="0.25">
      <c r="B783372" s="74"/>
    </row>
    <row r="783373" spans="2:3" x14ac:dyDescent="0.25">
      <c r="B783373" s="74"/>
    </row>
    <row r="783374" spans="2:3" x14ac:dyDescent="0.25">
      <c r="B783374" s="74"/>
    </row>
    <row r="783425" spans="2:3" x14ac:dyDescent="0.25">
      <c r="C783425"/>
    </row>
    <row r="783426" spans="2:3" x14ac:dyDescent="0.25">
      <c r="B783426" s="74"/>
    </row>
    <row r="783427" spans="2:3" x14ac:dyDescent="0.25">
      <c r="B783427" s="74"/>
    </row>
    <row r="783428" spans="2:3" x14ac:dyDescent="0.25">
      <c r="B783428" s="74"/>
    </row>
    <row r="783429" spans="2:3" x14ac:dyDescent="0.25">
      <c r="B783429" s="74"/>
    </row>
    <row r="783430" spans="2:3" x14ac:dyDescent="0.25">
      <c r="B783430" s="74"/>
    </row>
    <row r="783431" spans="2:3" x14ac:dyDescent="0.25">
      <c r="B783431" s="74"/>
    </row>
    <row r="783432" spans="2:3" x14ac:dyDescent="0.25">
      <c r="B783432" s="74"/>
    </row>
    <row r="783433" spans="2:3" x14ac:dyDescent="0.25">
      <c r="B783433" s="74"/>
    </row>
    <row r="783434" spans="2:3" x14ac:dyDescent="0.25">
      <c r="B783434" s="74"/>
    </row>
    <row r="783435" spans="2:3" x14ac:dyDescent="0.25">
      <c r="B783435" s="74"/>
    </row>
    <row r="783436" spans="2:3" x14ac:dyDescent="0.25">
      <c r="B783436" s="74"/>
    </row>
    <row r="783437" spans="2:3" x14ac:dyDescent="0.25">
      <c r="B783437" s="74"/>
    </row>
    <row r="783438" spans="2:3" x14ac:dyDescent="0.25">
      <c r="B783438" s="74"/>
    </row>
    <row r="783489" spans="2:3" x14ac:dyDescent="0.25">
      <c r="C783489"/>
    </row>
    <row r="783490" spans="2:3" x14ac:dyDescent="0.25">
      <c r="B783490" s="74"/>
    </row>
    <row r="783491" spans="2:3" x14ac:dyDescent="0.25">
      <c r="B783491" s="74"/>
    </row>
    <row r="783492" spans="2:3" x14ac:dyDescent="0.25">
      <c r="B783492" s="74"/>
    </row>
    <row r="783493" spans="2:3" x14ac:dyDescent="0.25">
      <c r="B783493" s="74"/>
    </row>
    <row r="783494" spans="2:3" x14ac:dyDescent="0.25">
      <c r="B783494" s="74"/>
    </row>
    <row r="783495" spans="2:3" x14ac:dyDescent="0.25">
      <c r="B783495" s="74"/>
    </row>
    <row r="783496" spans="2:3" x14ac:dyDescent="0.25">
      <c r="B783496" s="74"/>
    </row>
    <row r="783497" spans="2:3" x14ac:dyDescent="0.25">
      <c r="B783497" s="74"/>
    </row>
    <row r="783498" spans="2:3" x14ac:dyDescent="0.25">
      <c r="B783498" s="74"/>
    </row>
    <row r="783499" spans="2:3" x14ac:dyDescent="0.25">
      <c r="B783499" s="74"/>
    </row>
    <row r="783500" spans="2:3" x14ac:dyDescent="0.25">
      <c r="B783500" s="74"/>
    </row>
    <row r="783501" spans="2:3" x14ac:dyDescent="0.25">
      <c r="B783501" s="74"/>
    </row>
    <row r="783502" spans="2:3" x14ac:dyDescent="0.25">
      <c r="B783502" s="74"/>
    </row>
    <row r="783553" spans="2:3" x14ac:dyDescent="0.25">
      <c r="C783553"/>
    </row>
    <row r="783554" spans="2:3" x14ac:dyDescent="0.25">
      <c r="B783554" s="74"/>
    </row>
    <row r="783555" spans="2:3" x14ac:dyDescent="0.25">
      <c r="B783555" s="74"/>
    </row>
    <row r="783556" spans="2:3" x14ac:dyDescent="0.25">
      <c r="B783556" s="74"/>
    </row>
    <row r="783557" spans="2:3" x14ac:dyDescent="0.25">
      <c r="B783557" s="74"/>
    </row>
    <row r="783558" spans="2:3" x14ac:dyDescent="0.25">
      <c r="B783558" s="74"/>
    </row>
    <row r="783559" spans="2:3" x14ac:dyDescent="0.25">
      <c r="B783559" s="74"/>
    </row>
    <row r="783560" spans="2:3" x14ac:dyDescent="0.25">
      <c r="B783560" s="74"/>
    </row>
    <row r="783561" spans="2:3" x14ac:dyDescent="0.25">
      <c r="B783561" s="74"/>
    </row>
    <row r="783562" spans="2:3" x14ac:dyDescent="0.25">
      <c r="B783562" s="74"/>
    </row>
    <row r="783563" spans="2:3" x14ac:dyDescent="0.25">
      <c r="B783563" s="74"/>
    </row>
    <row r="783564" spans="2:3" x14ac:dyDescent="0.25">
      <c r="B783564" s="74"/>
    </row>
    <row r="783565" spans="2:3" x14ac:dyDescent="0.25">
      <c r="B783565" s="74"/>
    </row>
    <row r="783566" spans="2:3" x14ac:dyDescent="0.25">
      <c r="B783566" s="74"/>
    </row>
    <row r="783617" spans="2:3" x14ac:dyDescent="0.25">
      <c r="C783617"/>
    </row>
    <row r="783618" spans="2:3" x14ac:dyDescent="0.25">
      <c r="B783618" s="74"/>
    </row>
    <row r="783619" spans="2:3" x14ac:dyDescent="0.25">
      <c r="B783619" s="74"/>
    </row>
    <row r="783620" spans="2:3" x14ac:dyDescent="0.25">
      <c r="B783620" s="74"/>
    </row>
    <row r="783621" spans="2:3" x14ac:dyDescent="0.25">
      <c r="B783621" s="74"/>
    </row>
    <row r="783622" spans="2:3" x14ac:dyDescent="0.25">
      <c r="B783622" s="74"/>
    </row>
    <row r="783623" spans="2:3" x14ac:dyDescent="0.25">
      <c r="B783623" s="74"/>
    </row>
    <row r="783624" spans="2:3" x14ac:dyDescent="0.25">
      <c r="B783624" s="74"/>
    </row>
    <row r="783625" spans="2:3" x14ac:dyDescent="0.25">
      <c r="B783625" s="74"/>
    </row>
    <row r="783626" spans="2:3" x14ac:dyDescent="0.25">
      <c r="B783626" s="74"/>
    </row>
    <row r="783627" spans="2:3" x14ac:dyDescent="0.25">
      <c r="B783627" s="74"/>
    </row>
    <row r="783628" spans="2:3" x14ac:dyDescent="0.25">
      <c r="B783628" s="74"/>
    </row>
    <row r="783629" spans="2:3" x14ac:dyDescent="0.25">
      <c r="B783629" s="74"/>
    </row>
    <row r="783630" spans="2:3" x14ac:dyDescent="0.25">
      <c r="B783630" s="74"/>
    </row>
    <row r="783681" spans="2:3" x14ac:dyDescent="0.25">
      <c r="C783681"/>
    </row>
    <row r="783682" spans="2:3" x14ac:dyDescent="0.25">
      <c r="B783682" s="74"/>
    </row>
    <row r="783683" spans="2:3" x14ac:dyDescent="0.25">
      <c r="B783683" s="74"/>
    </row>
    <row r="783684" spans="2:3" x14ac:dyDescent="0.25">
      <c r="B783684" s="74"/>
    </row>
    <row r="783685" spans="2:3" x14ac:dyDescent="0.25">
      <c r="B783685" s="74"/>
    </row>
    <row r="783686" spans="2:3" x14ac:dyDescent="0.25">
      <c r="B783686" s="74"/>
    </row>
    <row r="783687" spans="2:3" x14ac:dyDescent="0.25">
      <c r="B783687" s="74"/>
    </row>
    <row r="783688" spans="2:3" x14ac:dyDescent="0.25">
      <c r="B783688" s="74"/>
    </row>
    <row r="783689" spans="2:3" x14ac:dyDescent="0.25">
      <c r="B783689" s="74"/>
    </row>
    <row r="783690" spans="2:3" x14ac:dyDescent="0.25">
      <c r="B783690" s="74"/>
    </row>
    <row r="783691" spans="2:3" x14ac:dyDescent="0.25">
      <c r="B783691" s="74"/>
    </row>
    <row r="783692" spans="2:3" x14ac:dyDescent="0.25">
      <c r="B783692" s="74"/>
    </row>
    <row r="783693" spans="2:3" x14ac:dyDescent="0.25">
      <c r="B783693" s="74"/>
    </row>
    <row r="783694" spans="2:3" x14ac:dyDescent="0.25">
      <c r="B783694" s="74"/>
    </row>
    <row r="783745" spans="2:3" x14ac:dyDescent="0.25">
      <c r="C783745"/>
    </row>
    <row r="783746" spans="2:3" x14ac:dyDescent="0.25">
      <c r="B783746" s="74"/>
    </row>
    <row r="783747" spans="2:3" x14ac:dyDescent="0.25">
      <c r="B783747" s="74"/>
    </row>
    <row r="783748" spans="2:3" x14ac:dyDescent="0.25">
      <c r="B783748" s="74"/>
    </row>
    <row r="783749" spans="2:3" x14ac:dyDescent="0.25">
      <c r="B783749" s="74"/>
    </row>
    <row r="783750" spans="2:3" x14ac:dyDescent="0.25">
      <c r="B783750" s="74"/>
    </row>
    <row r="783751" spans="2:3" x14ac:dyDescent="0.25">
      <c r="B783751" s="74"/>
    </row>
    <row r="783752" spans="2:3" x14ac:dyDescent="0.25">
      <c r="B783752" s="74"/>
    </row>
    <row r="783753" spans="2:3" x14ac:dyDescent="0.25">
      <c r="B783753" s="74"/>
    </row>
    <row r="783754" spans="2:3" x14ac:dyDescent="0.25">
      <c r="B783754" s="74"/>
    </row>
    <row r="783755" spans="2:3" x14ac:dyDescent="0.25">
      <c r="B783755" s="74"/>
    </row>
    <row r="783756" spans="2:3" x14ac:dyDescent="0.25">
      <c r="B783756" s="74"/>
    </row>
    <row r="783757" spans="2:3" x14ac:dyDescent="0.25">
      <c r="B783757" s="74"/>
    </row>
    <row r="783758" spans="2:3" x14ac:dyDescent="0.25">
      <c r="B783758" s="74"/>
    </row>
    <row r="783809" spans="2:3" x14ac:dyDescent="0.25">
      <c r="C783809"/>
    </row>
    <row r="783810" spans="2:3" x14ac:dyDescent="0.25">
      <c r="B783810" s="74"/>
    </row>
    <row r="783811" spans="2:3" x14ac:dyDescent="0.25">
      <c r="B783811" s="74"/>
    </row>
    <row r="783812" spans="2:3" x14ac:dyDescent="0.25">
      <c r="B783812" s="74"/>
    </row>
    <row r="783813" spans="2:3" x14ac:dyDescent="0.25">
      <c r="B783813" s="74"/>
    </row>
    <row r="783814" spans="2:3" x14ac:dyDescent="0.25">
      <c r="B783814" s="74"/>
    </row>
    <row r="783815" spans="2:3" x14ac:dyDescent="0.25">
      <c r="B783815" s="74"/>
    </row>
    <row r="783816" spans="2:3" x14ac:dyDescent="0.25">
      <c r="B783816" s="74"/>
    </row>
    <row r="783817" spans="2:3" x14ac:dyDescent="0.25">
      <c r="B783817" s="74"/>
    </row>
    <row r="783818" spans="2:3" x14ac:dyDescent="0.25">
      <c r="B783818" s="74"/>
    </row>
    <row r="783819" spans="2:3" x14ac:dyDescent="0.25">
      <c r="B783819" s="74"/>
    </row>
    <row r="783820" spans="2:3" x14ac:dyDescent="0.25">
      <c r="B783820" s="74"/>
    </row>
    <row r="783821" spans="2:3" x14ac:dyDescent="0.25">
      <c r="B783821" s="74"/>
    </row>
    <row r="783822" spans="2:3" x14ac:dyDescent="0.25">
      <c r="B783822" s="74"/>
    </row>
    <row r="783873" spans="2:3" x14ac:dyDescent="0.25">
      <c r="C783873"/>
    </row>
    <row r="783874" spans="2:3" x14ac:dyDescent="0.25">
      <c r="B783874" s="74"/>
    </row>
    <row r="783875" spans="2:3" x14ac:dyDescent="0.25">
      <c r="B783875" s="74"/>
    </row>
    <row r="783876" spans="2:3" x14ac:dyDescent="0.25">
      <c r="B783876" s="74"/>
    </row>
    <row r="783877" spans="2:3" x14ac:dyDescent="0.25">
      <c r="B783877" s="74"/>
    </row>
    <row r="783878" spans="2:3" x14ac:dyDescent="0.25">
      <c r="B783878" s="74"/>
    </row>
    <row r="783879" spans="2:3" x14ac:dyDescent="0.25">
      <c r="B783879" s="74"/>
    </row>
    <row r="783880" spans="2:3" x14ac:dyDescent="0.25">
      <c r="B783880" s="74"/>
    </row>
    <row r="783881" spans="2:3" x14ac:dyDescent="0.25">
      <c r="B783881" s="74"/>
    </row>
    <row r="783882" spans="2:3" x14ac:dyDescent="0.25">
      <c r="B783882" s="74"/>
    </row>
    <row r="783883" spans="2:3" x14ac:dyDescent="0.25">
      <c r="B783883" s="74"/>
    </row>
    <row r="783884" spans="2:3" x14ac:dyDescent="0.25">
      <c r="B783884" s="74"/>
    </row>
    <row r="783885" spans="2:3" x14ac:dyDescent="0.25">
      <c r="B783885" s="74"/>
    </row>
    <row r="783886" spans="2:3" x14ac:dyDescent="0.25">
      <c r="B783886" s="74"/>
    </row>
    <row r="783937" spans="2:3" x14ac:dyDescent="0.25">
      <c r="C783937"/>
    </row>
    <row r="783938" spans="2:3" x14ac:dyDescent="0.25">
      <c r="B783938" s="74"/>
    </row>
    <row r="783939" spans="2:3" x14ac:dyDescent="0.25">
      <c r="B783939" s="74"/>
    </row>
    <row r="783940" spans="2:3" x14ac:dyDescent="0.25">
      <c r="B783940" s="74"/>
    </row>
    <row r="783941" spans="2:3" x14ac:dyDescent="0.25">
      <c r="B783941" s="74"/>
    </row>
    <row r="783942" spans="2:3" x14ac:dyDescent="0.25">
      <c r="B783942" s="74"/>
    </row>
    <row r="783943" spans="2:3" x14ac:dyDescent="0.25">
      <c r="B783943" s="74"/>
    </row>
    <row r="783944" spans="2:3" x14ac:dyDescent="0.25">
      <c r="B783944" s="74"/>
    </row>
    <row r="783945" spans="2:3" x14ac:dyDescent="0.25">
      <c r="B783945" s="74"/>
    </row>
    <row r="783946" spans="2:3" x14ac:dyDescent="0.25">
      <c r="B783946" s="74"/>
    </row>
    <row r="783947" spans="2:3" x14ac:dyDescent="0.25">
      <c r="B783947" s="74"/>
    </row>
    <row r="783948" spans="2:3" x14ac:dyDescent="0.25">
      <c r="B783948" s="74"/>
    </row>
    <row r="783949" spans="2:3" x14ac:dyDescent="0.25">
      <c r="B783949" s="74"/>
    </row>
    <row r="783950" spans="2:3" x14ac:dyDescent="0.25">
      <c r="B783950" s="74"/>
    </row>
    <row r="784001" spans="2:3" x14ac:dyDescent="0.25">
      <c r="C784001"/>
    </row>
    <row r="784002" spans="2:3" x14ac:dyDescent="0.25">
      <c r="B784002" s="74"/>
    </row>
    <row r="784003" spans="2:3" x14ac:dyDescent="0.25">
      <c r="B784003" s="74"/>
    </row>
    <row r="784004" spans="2:3" x14ac:dyDescent="0.25">
      <c r="B784004" s="74"/>
    </row>
    <row r="784005" spans="2:3" x14ac:dyDescent="0.25">
      <c r="B784005" s="74"/>
    </row>
    <row r="784006" spans="2:3" x14ac:dyDescent="0.25">
      <c r="B784006" s="74"/>
    </row>
    <row r="784007" spans="2:3" x14ac:dyDescent="0.25">
      <c r="B784007" s="74"/>
    </row>
    <row r="784008" spans="2:3" x14ac:dyDescent="0.25">
      <c r="B784008" s="74"/>
    </row>
    <row r="784009" spans="2:3" x14ac:dyDescent="0.25">
      <c r="B784009" s="74"/>
    </row>
    <row r="784010" spans="2:3" x14ac:dyDescent="0.25">
      <c r="B784010" s="74"/>
    </row>
    <row r="784011" spans="2:3" x14ac:dyDescent="0.25">
      <c r="B784011" s="74"/>
    </row>
    <row r="784012" spans="2:3" x14ac:dyDescent="0.25">
      <c r="B784012" s="74"/>
    </row>
    <row r="784013" spans="2:3" x14ac:dyDescent="0.25">
      <c r="B784013" s="74"/>
    </row>
    <row r="784014" spans="2:3" x14ac:dyDescent="0.25">
      <c r="B784014" s="74"/>
    </row>
    <row r="784065" spans="2:3" x14ac:dyDescent="0.25">
      <c r="C784065"/>
    </row>
    <row r="784066" spans="2:3" x14ac:dyDescent="0.25">
      <c r="B784066" s="74"/>
    </row>
    <row r="784067" spans="2:3" x14ac:dyDescent="0.25">
      <c r="B784067" s="74"/>
    </row>
    <row r="784068" spans="2:3" x14ac:dyDescent="0.25">
      <c r="B784068" s="74"/>
    </row>
    <row r="784069" spans="2:3" x14ac:dyDescent="0.25">
      <c r="B784069" s="74"/>
    </row>
    <row r="784070" spans="2:3" x14ac:dyDescent="0.25">
      <c r="B784070" s="74"/>
    </row>
    <row r="784071" spans="2:3" x14ac:dyDescent="0.25">
      <c r="B784071" s="74"/>
    </row>
    <row r="784072" spans="2:3" x14ac:dyDescent="0.25">
      <c r="B784072" s="74"/>
    </row>
    <row r="784073" spans="2:3" x14ac:dyDescent="0.25">
      <c r="B784073" s="74"/>
    </row>
    <row r="784074" spans="2:3" x14ac:dyDescent="0.25">
      <c r="B784074" s="74"/>
    </row>
    <row r="784075" spans="2:3" x14ac:dyDescent="0.25">
      <c r="B784075" s="74"/>
    </row>
    <row r="784076" spans="2:3" x14ac:dyDescent="0.25">
      <c r="B784076" s="74"/>
    </row>
    <row r="784077" spans="2:3" x14ac:dyDescent="0.25">
      <c r="B784077" s="74"/>
    </row>
    <row r="784078" spans="2:3" x14ac:dyDescent="0.25">
      <c r="B784078" s="74"/>
    </row>
    <row r="784129" spans="2:3" x14ac:dyDescent="0.25">
      <c r="C784129"/>
    </row>
    <row r="784130" spans="2:3" x14ac:dyDescent="0.25">
      <c r="B784130" s="74"/>
    </row>
    <row r="784131" spans="2:3" x14ac:dyDescent="0.25">
      <c r="B784131" s="74"/>
    </row>
    <row r="784132" spans="2:3" x14ac:dyDescent="0.25">
      <c r="B784132" s="74"/>
    </row>
    <row r="784133" spans="2:3" x14ac:dyDescent="0.25">
      <c r="B784133" s="74"/>
    </row>
    <row r="784134" spans="2:3" x14ac:dyDescent="0.25">
      <c r="B784134" s="74"/>
    </row>
    <row r="784135" spans="2:3" x14ac:dyDescent="0.25">
      <c r="B784135" s="74"/>
    </row>
    <row r="784136" spans="2:3" x14ac:dyDescent="0.25">
      <c r="B784136" s="74"/>
    </row>
    <row r="784137" spans="2:3" x14ac:dyDescent="0.25">
      <c r="B784137" s="74"/>
    </row>
    <row r="784138" spans="2:3" x14ac:dyDescent="0.25">
      <c r="B784138" s="74"/>
    </row>
    <row r="784139" spans="2:3" x14ac:dyDescent="0.25">
      <c r="B784139" s="74"/>
    </row>
    <row r="784140" spans="2:3" x14ac:dyDescent="0.25">
      <c r="B784140" s="74"/>
    </row>
    <row r="784141" spans="2:3" x14ac:dyDescent="0.25">
      <c r="B784141" s="74"/>
    </row>
    <row r="784142" spans="2:3" x14ac:dyDescent="0.25">
      <c r="B784142" s="74"/>
    </row>
    <row r="784193" spans="2:3" x14ac:dyDescent="0.25">
      <c r="C784193"/>
    </row>
    <row r="784194" spans="2:3" x14ac:dyDescent="0.25">
      <c r="B784194" s="74"/>
    </row>
    <row r="784195" spans="2:3" x14ac:dyDescent="0.25">
      <c r="B784195" s="74"/>
    </row>
    <row r="784196" spans="2:3" x14ac:dyDescent="0.25">
      <c r="B784196" s="74"/>
    </row>
    <row r="784197" spans="2:3" x14ac:dyDescent="0.25">
      <c r="B784197" s="74"/>
    </row>
    <row r="784198" spans="2:3" x14ac:dyDescent="0.25">
      <c r="B784198" s="74"/>
    </row>
    <row r="784199" spans="2:3" x14ac:dyDescent="0.25">
      <c r="B784199" s="74"/>
    </row>
    <row r="784200" spans="2:3" x14ac:dyDescent="0.25">
      <c r="B784200" s="74"/>
    </row>
    <row r="784201" spans="2:3" x14ac:dyDescent="0.25">
      <c r="B784201" s="74"/>
    </row>
    <row r="784202" spans="2:3" x14ac:dyDescent="0.25">
      <c r="B784202" s="74"/>
    </row>
    <row r="784203" spans="2:3" x14ac:dyDescent="0.25">
      <c r="B784203" s="74"/>
    </row>
    <row r="784204" spans="2:3" x14ac:dyDescent="0.25">
      <c r="B784204" s="74"/>
    </row>
    <row r="784205" spans="2:3" x14ac:dyDescent="0.25">
      <c r="B784205" s="74"/>
    </row>
    <row r="784206" spans="2:3" x14ac:dyDescent="0.25">
      <c r="B784206" s="74"/>
    </row>
    <row r="784257" spans="2:3" x14ac:dyDescent="0.25">
      <c r="C784257"/>
    </row>
    <row r="784258" spans="2:3" x14ac:dyDescent="0.25">
      <c r="B784258" s="74"/>
    </row>
    <row r="784259" spans="2:3" x14ac:dyDescent="0.25">
      <c r="B784259" s="74"/>
    </row>
    <row r="784260" spans="2:3" x14ac:dyDescent="0.25">
      <c r="B784260" s="74"/>
    </row>
    <row r="784261" spans="2:3" x14ac:dyDescent="0.25">
      <c r="B784261" s="74"/>
    </row>
    <row r="784262" spans="2:3" x14ac:dyDescent="0.25">
      <c r="B784262" s="74"/>
    </row>
    <row r="784263" spans="2:3" x14ac:dyDescent="0.25">
      <c r="B784263" s="74"/>
    </row>
    <row r="784264" spans="2:3" x14ac:dyDescent="0.25">
      <c r="B784264" s="74"/>
    </row>
    <row r="784265" spans="2:3" x14ac:dyDescent="0.25">
      <c r="B784265" s="74"/>
    </row>
    <row r="784266" spans="2:3" x14ac:dyDescent="0.25">
      <c r="B784266" s="74"/>
    </row>
    <row r="784267" spans="2:3" x14ac:dyDescent="0.25">
      <c r="B784267" s="74"/>
    </row>
    <row r="784268" spans="2:3" x14ac:dyDescent="0.25">
      <c r="B784268" s="74"/>
    </row>
    <row r="784269" spans="2:3" x14ac:dyDescent="0.25">
      <c r="B784269" s="74"/>
    </row>
    <row r="784270" spans="2:3" x14ac:dyDescent="0.25">
      <c r="B784270" s="74"/>
    </row>
    <row r="784321" spans="2:3" x14ac:dyDescent="0.25">
      <c r="C784321"/>
    </row>
    <row r="784322" spans="2:3" x14ac:dyDescent="0.25">
      <c r="B784322" s="74"/>
    </row>
    <row r="784323" spans="2:3" x14ac:dyDescent="0.25">
      <c r="B784323" s="74"/>
    </row>
    <row r="784324" spans="2:3" x14ac:dyDescent="0.25">
      <c r="B784324" s="74"/>
    </row>
    <row r="784325" spans="2:3" x14ac:dyDescent="0.25">
      <c r="B784325" s="74"/>
    </row>
    <row r="784326" spans="2:3" x14ac:dyDescent="0.25">
      <c r="B784326" s="74"/>
    </row>
    <row r="784327" spans="2:3" x14ac:dyDescent="0.25">
      <c r="B784327" s="74"/>
    </row>
    <row r="784328" spans="2:3" x14ac:dyDescent="0.25">
      <c r="B784328" s="74"/>
    </row>
    <row r="784329" spans="2:3" x14ac:dyDescent="0.25">
      <c r="B784329" s="74"/>
    </row>
    <row r="784330" spans="2:3" x14ac:dyDescent="0.25">
      <c r="B784330" s="74"/>
    </row>
    <row r="784331" spans="2:3" x14ac:dyDescent="0.25">
      <c r="B784331" s="74"/>
    </row>
    <row r="784332" spans="2:3" x14ac:dyDescent="0.25">
      <c r="B784332" s="74"/>
    </row>
    <row r="784333" spans="2:3" x14ac:dyDescent="0.25">
      <c r="B784333" s="74"/>
    </row>
    <row r="784334" spans="2:3" x14ac:dyDescent="0.25">
      <c r="B784334" s="74"/>
    </row>
    <row r="784385" spans="2:3" x14ac:dyDescent="0.25">
      <c r="C784385"/>
    </row>
    <row r="784386" spans="2:3" x14ac:dyDescent="0.25">
      <c r="B784386" s="74"/>
    </row>
    <row r="784387" spans="2:3" x14ac:dyDescent="0.25">
      <c r="B784387" s="74"/>
    </row>
    <row r="784388" spans="2:3" x14ac:dyDescent="0.25">
      <c r="B784388" s="74"/>
    </row>
    <row r="784389" spans="2:3" x14ac:dyDescent="0.25">
      <c r="B784389" s="74"/>
    </row>
    <row r="784390" spans="2:3" x14ac:dyDescent="0.25">
      <c r="B784390" s="74"/>
    </row>
    <row r="784391" spans="2:3" x14ac:dyDescent="0.25">
      <c r="B784391" s="74"/>
    </row>
    <row r="784392" spans="2:3" x14ac:dyDescent="0.25">
      <c r="B784392" s="74"/>
    </row>
    <row r="784393" spans="2:3" x14ac:dyDescent="0.25">
      <c r="B784393" s="74"/>
    </row>
    <row r="784394" spans="2:3" x14ac:dyDescent="0.25">
      <c r="B784394" s="74"/>
    </row>
    <row r="784395" spans="2:3" x14ac:dyDescent="0.25">
      <c r="B784395" s="74"/>
    </row>
    <row r="784396" spans="2:3" x14ac:dyDescent="0.25">
      <c r="B784396" s="74"/>
    </row>
    <row r="784397" spans="2:3" x14ac:dyDescent="0.25">
      <c r="B784397" s="74"/>
    </row>
    <row r="784398" spans="2:3" x14ac:dyDescent="0.25">
      <c r="B784398" s="74"/>
    </row>
    <row r="784449" spans="2:3" x14ac:dyDescent="0.25">
      <c r="C784449"/>
    </row>
    <row r="784450" spans="2:3" x14ac:dyDescent="0.25">
      <c r="B784450" s="74"/>
    </row>
    <row r="784451" spans="2:3" x14ac:dyDescent="0.25">
      <c r="B784451" s="74"/>
    </row>
    <row r="784452" spans="2:3" x14ac:dyDescent="0.25">
      <c r="B784452" s="74"/>
    </row>
    <row r="784453" spans="2:3" x14ac:dyDescent="0.25">
      <c r="B784453" s="74"/>
    </row>
    <row r="784454" spans="2:3" x14ac:dyDescent="0.25">
      <c r="B784454" s="74"/>
    </row>
    <row r="784455" spans="2:3" x14ac:dyDescent="0.25">
      <c r="B784455" s="74"/>
    </row>
    <row r="784456" spans="2:3" x14ac:dyDescent="0.25">
      <c r="B784456" s="74"/>
    </row>
    <row r="784457" spans="2:3" x14ac:dyDescent="0.25">
      <c r="B784457" s="74"/>
    </row>
    <row r="784458" spans="2:3" x14ac:dyDescent="0.25">
      <c r="B784458" s="74"/>
    </row>
    <row r="784459" spans="2:3" x14ac:dyDescent="0.25">
      <c r="B784459" s="74"/>
    </row>
    <row r="784460" spans="2:3" x14ac:dyDescent="0.25">
      <c r="B784460" s="74"/>
    </row>
    <row r="784461" spans="2:3" x14ac:dyDescent="0.25">
      <c r="B784461" s="74"/>
    </row>
    <row r="784462" spans="2:3" x14ac:dyDescent="0.25">
      <c r="B784462" s="74"/>
    </row>
    <row r="784513" spans="2:3" x14ac:dyDescent="0.25">
      <c r="C784513"/>
    </row>
    <row r="784514" spans="2:3" x14ac:dyDescent="0.25">
      <c r="B784514" s="74"/>
    </row>
    <row r="784515" spans="2:3" x14ac:dyDescent="0.25">
      <c r="B784515" s="74"/>
    </row>
    <row r="784516" spans="2:3" x14ac:dyDescent="0.25">
      <c r="B784516" s="74"/>
    </row>
    <row r="784517" spans="2:3" x14ac:dyDescent="0.25">
      <c r="B784517" s="74"/>
    </row>
    <row r="784518" spans="2:3" x14ac:dyDescent="0.25">
      <c r="B784518" s="74"/>
    </row>
    <row r="784519" spans="2:3" x14ac:dyDescent="0.25">
      <c r="B784519" s="74"/>
    </row>
    <row r="784520" spans="2:3" x14ac:dyDescent="0.25">
      <c r="B784520" s="74"/>
    </row>
    <row r="784521" spans="2:3" x14ac:dyDescent="0.25">
      <c r="B784521" s="74"/>
    </row>
    <row r="784522" spans="2:3" x14ac:dyDescent="0.25">
      <c r="B784522" s="74"/>
    </row>
    <row r="784523" spans="2:3" x14ac:dyDescent="0.25">
      <c r="B784523" s="74"/>
    </row>
    <row r="784524" spans="2:3" x14ac:dyDescent="0.25">
      <c r="B784524" s="74"/>
    </row>
    <row r="784525" spans="2:3" x14ac:dyDescent="0.25">
      <c r="B784525" s="74"/>
    </row>
    <row r="784526" spans="2:3" x14ac:dyDescent="0.25">
      <c r="B784526" s="74"/>
    </row>
    <row r="784577" spans="2:3" x14ac:dyDescent="0.25">
      <c r="C784577"/>
    </row>
    <row r="784578" spans="2:3" x14ac:dyDescent="0.25">
      <c r="B784578" s="74"/>
    </row>
    <row r="784579" spans="2:3" x14ac:dyDescent="0.25">
      <c r="B784579" s="74"/>
    </row>
    <row r="784580" spans="2:3" x14ac:dyDescent="0.25">
      <c r="B784580" s="74"/>
    </row>
    <row r="784581" spans="2:3" x14ac:dyDescent="0.25">
      <c r="B784581" s="74"/>
    </row>
    <row r="784582" spans="2:3" x14ac:dyDescent="0.25">
      <c r="B784582" s="74"/>
    </row>
    <row r="784583" spans="2:3" x14ac:dyDescent="0.25">
      <c r="B784583" s="74"/>
    </row>
    <row r="784584" spans="2:3" x14ac:dyDescent="0.25">
      <c r="B784584" s="74"/>
    </row>
    <row r="784585" spans="2:3" x14ac:dyDescent="0.25">
      <c r="B784585" s="74"/>
    </row>
    <row r="784586" spans="2:3" x14ac:dyDescent="0.25">
      <c r="B784586" s="74"/>
    </row>
    <row r="784587" spans="2:3" x14ac:dyDescent="0.25">
      <c r="B784587" s="74"/>
    </row>
    <row r="784588" spans="2:3" x14ac:dyDescent="0.25">
      <c r="B784588" s="74"/>
    </row>
    <row r="784589" spans="2:3" x14ac:dyDescent="0.25">
      <c r="B784589" s="74"/>
    </row>
    <row r="784590" spans="2:3" x14ac:dyDescent="0.25">
      <c r="B784590" s="74"/>
    </row>
    <row r="784641" spans="2:3" x14ac:dyDescent="0.25">
      <c r="C784641"/>
    </row>
    <row r="784642" spans="2:3" x14ac:dyDescent="0.25">
      <c r="B784642" s="74"/>
    </row>
    <row r="784643" spans="2:3" x14ac:dyDescent="0.25">
      <c r="B784643" s="74"/>
    </row>
    <row r="784644" spans="2:3" x14ac:dyDescent="0.25">
      <c r="B784644" s="74"/>
    </row>
    <row r="784645" spans="2:3" x14ac:dyDescent="0.25">
      <c r="B784645" s="74"/>
    </row>
    <row r="784646" spans="2:3" x14ac:dyDescent="0.25">
      <c r="B784646" s="74"/>
    </row>
    <row r="784647" spans="2:3" x14ac:dyDescent="0.25">
      <c r="B784647" s="74"/>
    </row>
    <row r="784648" spans="2:3" x14ac:dyDescent="0.25">
      <c r="B784648" s="74"/>
    </row>
    <row r="784649" spans="2:3" x14ac:dyDescent="0.25">
      <c r="B784649" s="74"/>
    </row>
    <row r="784650" spans="2:3" x14ac:dyDescent="0.25">
      <c r="B784650" s="74"/>
    </row>
    <row r="784651" spans="2:3" x14ac:dyDescent="0.25">
      <c r="B784651" s="74"/>
    </row>
    <row r="784652" spans="2:3" x14ac:dyDescent="0.25">
      <c r="B784652" s="74"/>
    </row>
    <row r="784653" spans="2:3" x14ac:dyDescent="0.25">
      <c r="B784653" s="74"/>
    </row>
    <row r="784654" spans="2:3" x14ac:dyDescent="0.25">
      <c r="B784654" s="74"/>
    </row>
    <row r="784705" spans="2:3" x14ac:dyDescent="0.25">
      <c r="C784705"/>
    </row>
    <row r="784706" spans="2:3" x14ac:dyDescent="0.25">
      <c r="B784706" s="74"/>
    </row>
    <row r="784707" spans="2:3" x14ac:dyDescent="0.25">
      <c r="B784707" s="74"/>
    </row>
    <row r="784708" spans="2:3" x14ac:dyDescent="0.25">
      <c r="B784708" s="74"/>
    </row>
    <row r="784709" spans="2:3" x14ac:dyDescent="0.25">
      <c r="B784709" s="74"/>
    </row>
    <row r="784710" spans="2:3" x14ac:dyDescent="0.25">
      <c r="B784710" s="74"/>
    </row>
    <row r="784711" spans="2:3" x14ac:dyDescent="0.25">
      <c r="B784711" s="74"/>
    </row>
    <row r="784712" spans="2:3" x14ac:dyDescent="0.25">
      <c r="B784712" s="74"/>
    </row>
    <row r="784713" spans="2:3" x14ac:dyDescent="0.25">
      <c r="B784713" s="74"/>
    </row>
    <row r="784714" spans="2:3" x14ac:dyDescent="0.25">
      <c r="B784714" s="74"/>
    </row>
    <row r="784715" spans="2:3" x14ac:dyDescent="0.25">
      <c r="B784715" s="74"/>
    </row>
    <row r="784716" spans="2:3" x14ac:dyDescent="0.25">
      <c r="B784716" s="74"/>
    </row>
    <row r="784717" spans="2:3" x14ac:dyDescent="0.25">
      <c r="B784717" s="74"/>
    </row>
    <row r="784718" spans="2:3" x14ac:dyDescent="0.25">
      <c r="B784718" s="74"/>
    </row>
    <row r="784769" spans="2:3" x14ac:dyDescent="0.25">
      <c r="C784769"/>
    </row>
    <row r="784770" spans="2:3" x14ac:dyDescent="0.25">
      <c r="B784770" s="74"/>
    </row>
    <row r="784771" spans="2:3" x14ac:dyDescent="0.25">
      <c r="B784771" s="74"/>
    </row>
    <row r="784772" spans="2:3" x14ac:dyDescent="0.25">
      <c r="B784772" s="74"/>
    </row>
    <row r="784773" spans="2:3" x14ac:dyDescent="0.25">
      <c r="B784773" s="74"/>
    </row>
    <row r="784774" spans="2:3" x14ac:dyDescent="0.25">
      <c r="B784774" s="74"/>
    </row>
    <row r="784775" spans="2:3" x14ac:dyDescent="0.25">
      <c r="B784775" s="74"/>
    </row>
    <row r="784776" spans="2:3" x14ac:dyDescent="0.25">
      <c r="B784776" s="74"/>
    </row>
    <row r="784777" spans="2:3" x14ac:dyDescent="0.25">
      <c r="B784777" s="74"/>
    </row>
    <row r="784778" spans="2:3" x14ac:dyDescent="0.25">
      <c r="B784778" s="74"/>
    </row>
    <row r="784779" spans="2:3" x14ac:dyDescent="0.25">
      <c r="B784779" s="74"/>
    </row>
    <row r="784780" spans="2:3" x14ac:dyDescent="0.25">
      <c r="B784780" s="74"/>
    </row>
    <row r="784781" spans="2:3" x14ac:dyDescent="0.25">
      <c r="B784781" s="74"/>
    </row>
    <row r="784782" spans="2:3" x14ac:dyDescent="0.25">
      <c r="B784782" s="74"/>
    </row>
    <row r="784833" spans="2:3" x14ac:dyDescent="0.25">
      <c r="C784833"/>
    </row>
    <row r="784834" spans="2:3" x14ac:dyDescent="0.25">
      <c r="B784834" s="74"/>
    </row>
    <row r="784835" spans="2:3" x14ac:dyDescent="0.25">
      <c r="B784835" s="74"/>
    </row>
    <row r="784836" spans="2:3" x14ac:dyDescent="0.25">
      <c r="B784836" s="74"/>
    </row>
    <row r="784837" spans="2:3" x14ac:dyDescent="0.25">
      <c r="B784837" s="74"/>
    </row>
    <row r="784838" spans="2:3" x14ac:dyDescent="0.25">
      <c r="B784838" s="74"/>
    </row>
    <row r="784839" spans="2:3" x14ac:dyDescent="0.25">
      <c r="B784839" s="74"/>
    </row>
    <row r="784840" spans="2:3" x14ac:dyDescent="0.25">
      <c r="B784840" s="74"/>
    </row>
    <row r="784841" spans="2:3" x14ac:dyDescent="0.25">
      <c r="B784841" s="74"/>
    </row>
    <row r="784842" spans="2:3" x14ac:dyDescent="0.25">
      <c r="B784842" s="74"/>
    </row>
    <row r="784843" spans="2:3" x14ac:dyDescent="0.25">
      <c r="B784843" s="74"/>
    </row>
    <row r="784844" spans="2:3" x14ac:dyDescent="0.25">
      <c r="B784844" s="74"/>
    </row>
    <row r="784845" spans="2:3" x14ac:dyDescent="0.25">
      <c r="B784845" s="74"/>
    </row>
    <row r="784846" spans="2:3" x14ac:dyDescent="0.25">
      <c r="B784846" s="74"/>
    </row>
    <row r="784897" spans="2:3" x14ac:dyDescent="0.25">
      <c r="C784897"/>
    </row>
    <row r="784898" spans="2:3" x14ac:dyDescent="0.25">
      <c r="B784898" s="74"/>
    </row>
    <row r="784899" spans="2:3" x14ac:dyDescent="0.25">
      <c r="B784899" s="74"/>
    </row>
    <row r="784900" spans="2:3" x14ac:dyDescent="0.25">
      <c r="B784900" s="74"/>
    </row>
    <row r="784901" spans="2:3" x14ac:dyDescent="0.25">
      <c r="B784901" s="74"/>
    </row>
    <row r="784902" spans="2:3" x14ac:dyDescent="0.25">
      <c r="B784902" s="74"/>
    </row>
    <row r="784903" spans="2:3" x14ac:dyDescent="0.25">
      <c r="B784903" s="74"/>
    </row>
    <row r="784904" spans="2:3" x14ac:dyDescent="0.25">
      <c r="B784904" s="74"/>
    </row>
    <row r="784905" spans="2:3" x14ac:dyDescent="0.25">
      <c r="B784905" s="74"/>
    </row>
    <row r="784906" spans="2:3" x14ac:dyDescent="0.25">
      <c r="B784906" s="74"/>
    </row>
    <row r="784907" spans="2:3" x14ac:dyDescent="0.25">
      <c r="B784907" s="74"/>
    </row>
    <row r="784908" spans="2:3" x14ac:dyDescent="0.25">
      <c r="B784908" s="74"/>
    </row>
    <row r="784909" spans="2:3" x14ac:dyDescent="0.25">
      <c r="B784909" s="74"/>
    </row>
    <row r="784910" spans="2:3" x14ac:dyDescent="0.25">
      <c r="B784910" s="74"/>
    </row>
    <row r="784961" spans="2:3" x14ac:dyDescent="0.25">
      <c r="C784961"/>
    </row>
    <row r="784962" spans="2:3" x14ac:dyDescent="0.25">
      <c r="B784962" s="74"/>
    </row>
    <row r="784963" spans="2:3" x14ac:dyDescent="0.25">
      <c r="B784963" s="74"/>
    </row>
    <row r="784964" spans="2:3" x14ac:dyDescent="0.25">
      <c r="B784964" s="74"/>
    </row>
    <row r="784965" spans="2:3" x14ac:dyDescent="0.25">
      <c r="B784965" s="74"/>
    </row>
    <row r="784966" spans="2:3" x14ac:dyDescent="0.25">
      <c r="B784966" s="74"/>
    </row>
    <row r="784967" spans="2:3" x14ac:dyDescent="0.25">
      <c r="B784967" s="74"/>
    </row>
    <row r="784968" spans="2:3" x14ac:dyDescent="0.25">
      <c r="B784968" s="74"/>
    </row>
    <row r="784969" spans="2:3" x14ac:dyDescent="0.25">
      <c r="B784969" s="74"/>
    </row>
    <row r="784970" spans="2:3" x14ac:dyDescent="0.25">
      <c r="B784970" s="74"/>
    </row>
    <row r="784971" spans="2:3" x14ac:dyDescent="0.25">
      <c r="B784971" s="74"/>
    </row>
    <row r="784972" spans="2:3" x14ac:dyDescent="0.25">
      <c r="B784972" s="74"/>
    </row>
    <row r="784973" spans="2:3" x14ac:dyDescent="0.25">
      <c r="B784973" s="74"/>
    </row>
    <row r="784974" spans="2:3" x14ac:dyDescent="0.25">
      <c r="B784974" s="74"/>
    </row>
    <row r="785025" spans="2:3" x14ac:dyDescent="0.25">
      <c r="C785025"/>
    </row>
    <row r="785026" spans="2:3" x14ac:dyDescent="0.25">
      <c r="B785026" s="74"/>
    </row>
    <row r="785027" spans="2:3" x14ac:dyDescent="0.25">
      <c r="B785027" s="74"/>
    </row>
    <row r="785028" spans="2:3" x14ac:dyDescent="0.25">
      <c r="B785028" s="74"/>
    </row>
    <row r="785029" spans="2:3" x14ac:dyDescent="0.25">
      <c r="B785029" s="74"/>
    </row>
    <row r="785030" spans="2:3" x14ac:dyDescent="0.25">
      <c r="B785030" s="74"/>
    </row>
    <row r="785031" spans="2:3" x14ac:dyDescent="0.25">
      <c r="B785031" s="74"/>
    </row>
    <row r="785032" spans="2:3" x14ac:dyDescent="0.25">
      <c r="B785032" s="74"/>
    </row>
    <row r="785033" spans="2:3" x14ac:dyDescent="0.25">
      <c r="B785033" s="74"/>
    </row>
    <row r="785034" spans="2:3" x14ac:dyDescent="0.25">
      <c r="B785034" s="74"/>
    </row>
    <row r="785035" spans="2:3" x14ac:dyDescent="0.25">
      <c r="B785035" s="74"/>
    </row>
    <row r="785036" spans="2:3" x14ac:dyDescent="0.25">
      <c r="B785036" s="74"/>
    </row>
    <row r="785037" spans="2:3" x14ac:dyDescent="0.25">
      <c r="B785037" s="74"/>
    </row>
    <row r="785038" spans="2:3" x14ac:dyDescent="0.25">
      <c r="B785038" s="74"/>
    </row>
    <row r="785089" spans="2:3" x14ac:dyDescent="0.25">
      <c r="C785089"/>
    </row>
    <row r="785090" spans="2:3" x14ac:dyDescent="0.25">
      <c r="B785090" s="74"/>
    </row>
    <row r="785091" spans="2:3" x14ac:dyDescent="0.25">
      <c r="B785091" s="74"/>
    </row>
    <row r="785092" spans="2:3" x14ac:dyDescent="0.25">
      <c r="B785092" s="74"/>
    </row>
    <row r="785093" spans="2:3" x14ac:dyDescent="0.25">
      <c r="B785093" s="74"/>
    </row>
    <row r="785094" spans="2:3" x14ac:dyDescent="0.25">
      <c r="B785094" s="74"/>
    </row>
    <row r="785095" spans="2:3" x14ac:dyDescent="0.25">
      <c r="B785095" s="74"/>
    </row>
    <row r="785096" spans="2:3" x14ac:dyDescent="0.25">
      <c r="B785096" s="74"/>
    </row>
    <row r="785097" spans="2:3" x14ac:dyDescent="0.25">
      <c r="B785097" s="74"/>
    </row>
    <row r="785098" spans="2:3" x14ac:dyDescent="0.25">
      <c r="B785098" s="74"/>
    </row>
    <row r="785099" spans="2:3" x14ac:dyDescent="0.25">
      <c r="B785099" s="74"/>
    </row>
    <row r="785100" spans="2:3" x14ac:dyDescent="0.25">
      <c r="B785100" s="74"/>
    </row>
    <row r="785101" spans="2:3" x14ac:dyDescent="0.25">
      <c r="B785101" s="74"/>
    </row>
    <row r="785102" spans="2:3" x14ac:dyDescent="0.25">
      <c r="B785102" s="74"/>
    </row>
    <row r="785153" spans="2:3" x14ac:dyDescent="0.25">
      <c r="C785153"/>
    </row>
    <row r="785154" spans="2:3" x14ac:dyDescent="0.25">
      <c r="B785154" s="74"/>
    </row>
    <row r="785155" spans="2:3" x14ac:dyDescent="0.25">
      <c r="B785155" s="74"/>
    </row>
    <row r="785156" spans="2:3" x14ac:dyDescent="0.25">
      <c r="B785156" s="74"/>
    </row>
    <row r="785157" spans="2:3" x14ac:dyDescent="0.25">
      <c r="B785157" s="74"/>
    </row>
    <row r="785158" spans="2:3" x14ac:dyDescent="0.25">
      <c r="B785158" s="74"/>
    </row>
    <row r="785159" spans="2:3" x14ac:dyDescent="0.25">
      <c r="B785159" s="74"/>
    </row>
    <row r="785160" spans="2:3" x14ac:dyDescent="0.25">
      <c r="B785160" s="74"/>
    </row>
    <row r="785161" spans="2:3" x14ac:dyDescent="0.25">
      <c r="B785161" s="74"/>
    </row>
    <row r="785162" spans="2:3" x14ac:dyDescent="0.25">
      <c r="B785162" s="74"/>
    </row>
    <row r="785163" spans="2:3" x14ac:dyDescent="0.25">
      <c r="B785163" s="74"/>
    </row>
    <row r="785164" spans="2:3" x14ac:dyDescent="0.25">
      <c r="B785164" s="74"/>
    </row>
    <row r="785165" spans="2:3" x14ac:dyDescent="0.25">
      <c r="B785165" s="74"/>
    </row>
    <row r="785166" spans="2:3" x14ac:dyDescent="0.25">
      <c r="B785166" s="74"/>
    </row>
    <row r="785217" spans="2:3" x14ac:dyDescent="0.25">
      <c r="C785217"/>
    </row>
    <row r="785218" spans="2:3" x14ac:dyDescent="0.25">
      <c r="B785218" s="74"/>
    </row>
    <row r="785219" spans="2:3" x14ac:dyDescent="0.25">
      <c r="B785219" s="74"/>
    </row>
    <row r="785220" spans="2:3" x14ac:dyDescent="0.25">
      <c r="B785220" s="74"/>
    </row>
    <row r="785221" spans="2:3" x14ac:dyDescent="0.25">
      <c r="B785221" s="74"/>
    </row>
    <row r="785222" spans="2:3" x14ac:dyDescent="0.25">
      <c r="B785222" s="74"/>
    </row>
    <row r="785223" spans="2:3" x14ac:dyDescent="0.25">
      <c r="B785223" s="74"/>
    </row>
    <row r="785224" spans="2:3" x14ac:dyDescent="0.25">
      <c r="B785224" s="74"/>
    </row>
    <row r="785225" spans="2:3" x14ac:dyDescent="0.25">
      <c r="B785225" s="74"/>
    </row>
    <row r="785226" spans="2:3" x14ac:dyDescent="0.25">
      <c r="B785226" s="74"/>
    </row>
    <row r="785227" spans="2:3" x14ac:dyDescent="0.25">
      <c r="B785227" s="74"/>
    </row>
    <row r="785228" spans="2:3" x14ac:dyDescent="0.25">
      <c r="B785228" s="74"/>
    </row>
    <row r="785229" spans="2:3" x14ac:dyDescent="0.25">
      <c r="B785229" s="74"/>
    </row>
    <row r="785230" spans="2:3" x14ac:dyDescent="0.25">
      <c r="B785230" s="74"/>
    </row>
    <row r="785281" spans="2:3" x14ac:dyDescent="0.25">
      <c r="C785281"/>
    </row>
    <row r="785282" spans="2:3" x14ac:dyDescent="0.25">
      <c r="B785282" s="74"/>
    </row>
    <row r="785283" spans="2:3" x14ac:dyDescent="0.25">
      <c r="B785283" s="74"/>
    </row>
    <row r="785284" spans="2:3" x14ac:dyDescent="0.25">
      <c r="B785284" s="74"/>
    </row>
    <row r="785285" spans="2:3" x14ac:dyDescent="0.25">
      <c r="B785285" s="74"/>
    </row>
    <row r="785286" spans="2:3" x14ac:dyDescent="0.25">
      <c r="B785286" s="74"/>
    </row>
    <row r="785287" spans="2:3" x14ac:dyDescent="0.25">
      <c r="B785287" s="74"/>
    </row>
    <row r="785288" spans="2:3" x14ac:dyDescent="0.25">
      <c r="B785288" s="74"/>
    </row>
    <row r="785289" spans="2:3" x14ac:dyDescent="0.25">
      <c r="B785289" s="74"/>
    </row>
    <row r="785290" spans="2:3" x14ac:dyDescent="0.25">
      <c r="B785290" s="74"/>
    </row>
    <row r="785291" spans="2:3" x14ac:dyDescent="0.25">
      <c r="B785291" s="74"/>
    </row>
    <row r="785292" spans="2:3" x14ac:dyDescent="0.25">
      <c r="B785292" s="74"/>
    </row>
    <row r="785293" spans="2:3" x14ac:dyDescent="0.25">
      <c r="B785293" s="74"/>
    </row>
    <row r="785294" spans="2:3" x14ac:dyDescent="0.25">
      <c r="B785294" s="74"/>
    </row>
    <row r="785345" spans="2:3" x14ac:dyDescent="0.25">
      <c r="C785345"/>
    </row>
    <row r="785346" spans="2:3" x14ac:dyDescent="0.25">
      <c r="B785346" s="74"/>
    </row>
    <row r="785347" spans="2:3" x14ac:dyDescent="0.25">
      <c r="B785347" s="74"/>
    </row>
    <row r="785348" spans="2:3" x14ac:dyDescent="0.25">
      <c r="B785348" s="74"/>
    </row>
    <row r="785349" spans="2:3" x14ac:dyDescent="0.25">
      <c r="B785349" s="74"/>
    </row>
    <row r="785350" spans="2:3" x14ac:dyDescent="0.25">
      <c r="B785350" s="74"/>
    </row>
    <row r="785351" spans="2:3" x14ac:dyDescent="0.25">
      <c r="B785351" s="74"/>
    </row>
    <row r="785352" spans="2:3" x14ac:dyDescent="0.25">
      <c r="B785352" s="74"/>
    </row>
    <row r="785353" spans="2:3" x14ac:dyDescent="0.25">
      <c r="B785353" s="74"/>
    </row>
    <row r="785354" spans="2:3" x14ac:dyDescent="0.25">
      <c r="B785354" s="74"/>
    </row>
    <row r="785355" spans="2:3" x14ac:dyDescent="0.25">
      <c r="B785355" s="74"/>
    </row>
    <row r="785356" spans="2:3" x14ac:dyDescent="0.25">
      <c r="B785356" s="74"/>
    </row>
    <row r="785357" spans="2:3" x14ac:dyDescent="0.25">
      <c r="B785357" s="74"/>
    </row>
    <row r="785358" spans="2:3" x14ac:dyDescent="0.25">
      <c r="B785358" s="74"/>
    </row>
    <row r="785409" spans="2:3" x14ac:dyDescent="0.25">
      <c r="C785409"/>
    </row>
    <row r="785410" spans="2:3" x14ac:dyDescent="0.25">
      <c r="B785410" s="74"/>
    </row>
    <row r="785411" spans="2:3" x14ac:dyDescent="0.25">
      <c r="B785411" s="74"/>
    </row>
    <row r="785412" spans="2:3" x14ac:dyDescent="0.25">
      <c r="B785412" s="74"/>
    </row>
    <row r="785413" spans="2:3" x14ac:dyDescent="0.25">
      <c r="B785413" s="74"/>
    </row>
    <row r="785414" spans="2:3" x14ac:dyDescent="0.25">
      <c r="B785414" s="74"/>
    </row>
    <row r="785415" spans="2:3" x14ac:dyDescent="0.25">
      <c r="B785415" s="74"/>
    </row>
    <row r="785416" spans="2:3" x14ac:dyDescent="0.25">
      <c r="B785416" s="74"/>
    </row>
    <row r="785417" spans="2:3" x14ac:dyDescent="0.25">
      <c r="B785417" s="74"/>
    </row>
    <row r="785418" spans="2:3" x14ac:dyDescent="0.25">
      <c r="B785418" s="74"/>
    </row>
    <row r="785419" spans="2:3" x14ac:dyDescent="0.25">
      <c r="B785419" s="74"/>
    </row>
    <row r="785420" spans="2:3" x14ac:dyDescent="0.25">
      <c r="B785420" s="74"/>
    </row>
    <row r="785421" spans="2:3" x14ac:dyDescent="0.25">
      <c r="B785421" s="74"/>
    </row>
    <row r="785422" spans="2:3" x14ac:dyDescent="0.25">
      <c r="B785422" s="74"/>
    </row>
    <row r="785473" spans="2:3" x14ac:dyDescent="0.25">
      <c r="C785473"/>
    </row>
    <row r="785474" spans="2:3" x14ac:dyDescent="0.25">
      <c r="B785474" s="74"/>
    </row>
    <row r="785475" spans="2:3" x14ac:dyDescent="0.25">
      <c r="B785475" s="74"/>
    </row>
    <row r="785476" spans="2:3" x14ac:dyDescent="0.25">
      <c r="B785476" s="74"/>
    </row>
    <row r="785477" spans="2:3" x14ac:dyDescent="0.25">
      <c r="B785477" s="74"/>
    </row>
    <row r="785478" spans="2:3" x14ac:dyDescent="0.25">
      <c r="B785478" s="74"/>
    </row>
    <row r="785479" spans="2:3" x14ac:dyDescent="0.25">
      <c r="B785479" s="74"/>
    </row>
    <row r="785480" spans="2:3" x14ac:dyDescent="0.25">
      <c r="B785480" s="74"/>
    </row>
    <row r="785481" spans="2:3" x14ac:dyDescent="0.25">
      <c r="B785481" s="74"/>
    </row>
    <row r="785482" spans="2:3" x14ac:dyDescent="0.25">
      <c r="B785482" s="74"/>
    </row>
    <row r="785483" spans="2:3" x14ac:dyDescent="0.25">
      <c r="B785483" s="74"/>
    </row>
    <row r="785484" spans="2:3" x14ac:dyDescent="0.25">
      <c r="B785484" s="74"/>
    </row>
    <row r="785485" spans="2:3" x14ac:dyDescent="0.25">
      <c r="B785485" s="74"/>
    </row>
    <row r="785486" spans="2:3" x14ac:dyDescent="0.25">
      <c r="B785486" s="74"/>
    </row>
    <row r="785537" spans="2:3" x14ac:dyDescent="0.25">
      <c r="C785537"/>
    </row>
    <row r="785538" spans="2:3" x14ac:dyDescent="0.25">
      <c r="B785538" s="74"/>
    </row>
    <row r="785539" spans="2:3" x14ac:dyDescent="0.25">
      <c r="B785539" s="74"/>
    </row>
    <row r="785540" spans="2:3" x14ac:dyDescent="0.25">
      <c r="B785540" s="74"/>
    </row>
    <row r="785541" spans="2:3" x14ac:dyDescent="0.25">
      <c r="B785541" s="74"/>
    </row>
    <row r="785542" spans="2:3" x14ac:dyDescent="0.25">
      <c r="B785542" s="74"/>
    </row>
    <row r="785543" spans="2:3" x14ac:dyDescent="0.25">
      <c r="B785543" s="74"/>
    </row>
    <row r="785544" spans="2:3" x14ac:dyDescent="0.25">
      <c r="B785544" s="74"/>
    </row>
    <row r="785545" spans="2:3" x14ac:dyDescent="0.25">
      <c r="B785545" s="74"/>
    </row>
    <row r="785546" spans="2:3" x14ac:dyDescent="0.25">
      <c r="B785546" s="74"/>
    </row>
    <row r="785547" spans="2:3" x14ac:dyDescent="0.25">
      <c r="B785547" s="74"/>
    </row>
    <row r="785548" spans="2:3" x14ac:dyDescent="0.25">
      <c r="B785548" s="74"/>
    </row>
    <row r="785549" spans="2:3" x14ac:dyDescent="0.25">
      <c r="B785549" s="74"/>
    </row>
    <row r="785550" spans="2:3" x14ac:dyDescent="0.25">
      <c r="B785550" s="74"/>
    </row>
    <row r="785601" spans="2:3" x14ac:dyDescent="0.25">
      <c r="C785601"/>
    </row>
    <row r="785602" spans="2:3" x14ac:dyDescent="0.25">
      <c r="B785602" s="74"/>
    </row>
    <row r="785603" spans="2:3" x14ac:dyDescent="0.25">
      <c r="B785603" s="74"/>
    </row>
    <row r="785604" spans="2:3" x14ac:dyDescent="0.25">
      <c r="B785604" s="74"/>
    </row>
    <row r="785605" spans="2:3" x14ac:dyDescent="0.25">
      <c r="B785605" s="74"/>
    </row>
    <row r="785606" spans="2:3" x14ac:dyDescent="0.25">
      <c r="B785606" s="74"/>
    </row>
    <row r="785607" spans="2:3" x14ac:dyDescent="0.25">
      <c r="B785607" s="74"/>
    </row>
    <row r="785608" spans="2:3" x14ac:dyDescent="0.25">
      <c r="B785608" s="74"/>
    </row>
    <row r="785609" spans="2:3" x14ac:dyDescent="0.25">
      <c r="B785609" s="74"/>
    </row>
    <row r="785610" spans="2:3" x14ac:dyDescent="0.25">
      <c r="B785610" s="74"/>
    </row>
    <row r="785611" spans="2:3" x14ac:dyDescent="0.25">
      <c r="B785611" s="74"/>
    </row>
    <row r="785612" spans="2:3" x14ac:dyDescent="0.25">
      <c r="B785612" s="74"/>
    </row>
    <row r="785613" spans="2:3" x14ac:dyDescent="0.25">
      <c r="B785613" s="74"/>
    </row>
    <row r="785614" spans="2:3" x14ac:dyDescent="0.25">
      <c r="B785614" s="74"/>
    </row>
    <row r="785665" spans="2:3" x14ac:dyDescent="0.25">
      <c r="C785665"/>
    </row>
    <row r="785666" spans="2:3" x14ac:dyDescent="0.25">
      <c r="B785666" s="74"/>
    </row>
    <row r="785667" spans="2:3" x14ac:dyDescent="0.25">
      <c r="B785667" s="74"/>
    </row>
    <row r="785668" spans="2:3" x14ac:dyDescent="0.25">
      <c r="B785668" s="74"/>
    </row>
    <row r="785669" spans="2:3" x14ac:dyDescent="0.25">
      <c r="B785669" s="74"/>
    </row>
    <row r="785670" spans="2:3" x14ac:dyDescent="0.25">
      <c r="B785670" s="74"/>
    </row>
    <row r="785671" spans="2:3" x14ac:dyDescent="0.25">
      <c r="B785671" s="74"/>
    </row>
    <row r="785672" spans="2:3" x14ac:dyDescent="0.25">
      <c r="B785672" s="74"/>
    </row>
    <row r="785673" spans="2:3" x14ac:dyDescent="0.25">
      <c r="B785673" s="74"/>
    </row>
    <row r="785674" spans="2:3" x14ac:dyDescent="0.25">
      <c r="B785674" s="74"/>
    </row>
    <row r="785675" spans="2:3" x14ac:dyDescent="0.25">
      <c r="B785675" s="74"/>
    </row>
    <row r="785676" spans="2:3" x14ac:dyDescent="0.25">
      <c r="B785676" s="74"/>
    </row>
    <row r="785677" spans="2:3" x14ac:dyDescent="0.25">
      <c r="B785677" s="74"/>
    </row>
    <row r="785678" spans="2:3" x14ac:dyDescent="0.25">
      <c r="B785678" s="74"/>
    </row>
    <row r="785729" spans="2:3" x14ac:dyDescent="0.25">
      <c r="C785729"/>
    </row>
    <row r="785730" spans="2:3" x14ac:dyDescent="0.25">
      <c r="B785730" s="74"/>
    </row>
    <row r="785731" spans="2:3" x14ac:dyDescent="0.25">
      <c r="B785731" s="74"/>
    </row>
    <row r="785732" spans="2:3" x14ac:dyDescent="0.25">
      <c r="B785732" s="74"/>
    </row>
    <row r="785733" spans="2:3" x14ac:dyDescent="0.25">
      <c r="B785733" s="74"/>
    </row>
    <row r="785734" spans="2:3" x14ac:dyDescent="0.25">
      <c r="B785734" s="74"/>
    </row>
    <row r="785735" spans="2:3" x14ac:dyDescent="0.25">
      <c r="B785735" s="74"/>
    </row>
    <row r="785736" spans="2:3" x14ac:dyDescent="0.25">
      <c r="B785736" s="74"/>
    </row>
    <row r="785737" spans="2:3" x14ac:dyDescent="0.25">
      <c r="B785737" s="74"/>
    </row>
    <row r="785738" spans="2:3" x14ac:dyDescent="0.25">
      <c r="B785738" s="74"/>
    </row>
    <row r="785739" spans="2:3" x14ac:dyDescent="0.25">
      <c r="B785739" s="74"/>
    </row>
    <row r="785740" spans="2:3" x14ac:dyDescent="0.25">
      <c r="B785740" s="74"/>
    </row>
    <row r="785741" spans="2:3" x14ac:dyDescent="0.25">
      <c r="B785741" s="74"/>
    </row>
    <row r="785742" spans="2:3" x14ac:dyDescent="0.25">
      <c r="B785742" s="74"/>
    </row>
    <row r="785793" spans="2:3" x14ac:dyDescent="0.25">
      <c r="C785793"/>
    </row>
    <row r="785794" spans="2:3" x14ac:dyDescent="0.25">
      <c r="B785794" s="74"/>
    </row>
    <row r="785795" spans="2:3" x14ac:dyDescent="0.25">
      <c r="B785795" s="74"/>
    </row>
    <row r="785796" spans="2:3" x14ac:dyDescent="0.25">
      <c r="B785796" s="74"/>
    </row>
    <row r="785797" spans="2:3" x14ac:dyDescent="0.25">
      <c r="B785797" s="74"/>
    </row>
    <row r="785798" spans="2:3" x14ac:dyDescent="0.25">
      <c r="B785798" s="74"/>
    </row>
    <row r="785799" spans="2:3" x14ac:dyDescent="0.25">
      <c r="B785799" s="74"/>
    </row>
    <row r="785800" spans="2:3" x14ac:dyDescent="0.25">
      <c r="B785800" s="74"/>
    </row>
    <row r="785801" spans="2:3" x14ac:dyDescent="0.25">
      <c r="B785801" s="74"/>
    </row>
    <row r="785802" spans="2:3" x14ac:dyDescent="0.25">
      <c r="B785802" s="74"/>
    </row>
    <row r="785803" spans="2:3" x14ac:dyDescent="0.25">
      <c r="B785803" s="74"/>
    </row>
    <row r="785804" spans="2:3" x14ac:dyDescent="0.25">
      <c r="B785804" s="74"/>
    </row>
    <row r="785805" spans="2:3" x14ac:dyDescent="0.25">
      <c r="B785805" s="74"/>
    </row>
    <row r="785806" spans="2:3" x14ac:dyDescent="0.25">
      <c r="B785806" s="74"/>
    </row>
    <row r="785857" spans="2:3" x14ac:dyDescent="0.25">
      <c r="C785857"/>
    </row>
    <row r="785858" spans="2:3" x14ac:dyDescent="0.25">
      <c r="B785858" s="74"/>
    </row>
    <row r="785859" spans="2:3" x14ac:dyDescent="0.25">
      <c r="B785859" s="74"/>
    </row>
    <row r="785860" spans="2:3" x14ac:dyDescent="0.25">
      <c r="B785860" s="74"/>
    </row>
    <row r="785861" spans="2:3" x14ac:dyDescent="0.25">
      <c r="B785861" s="74"/>
    </row>
    <row r="785862" spans="2:3" x14ac:dyDescent="0.25">
      <c r="B785862" s="74"/>
    </row>
    <row r="785863" spans="2:3" x14ac:dyDescent="0.25">
      <c r="B785863" s="74"/>
    </row>
    <row r="785864" spans="2:3" x14ac:dyDescent="0.25">
      <c r="B785864" s="74"/>
    </row>
    <row r="785865" spans="2:3" x14ac:dyDescent="0.25">
      <c r="B785865" s="74"/>
    </row>
    <row r="785866" spans="2:3" x14ac:dyDescent="0.25">
      <c r="B785866" s="74"/>
    </row>
    <row r="785867" spans="2:3" x14ac:dyDescent="0.25">
      <c r="B785867" s="74"/>
    </row>
    <row r="785868" spans="2:3" x14ac:dyDescent="0.25">
      <c r="B785868" s="74"/>
    </row>
    <row r="785869" spans="2:3" x14ac:dyDescent="0.25">
      <c r="B785869" s="74"/>
    </row>
    <row r="785870" spans="2:3" x14ac:dyDescent="0.25">
      <c r="B785870" s="74"/>
    </row>
    <row r="785921" spans="2:3" x14ac:dyDescent="0.25">
      <c r="C785921"/>
    </row>
    <row r="785922" spans="2:3" x14ac:dyDescent="0.25">
      <c r="B785922" s="74"/>
    </row>
    <row r="785923" spans="2:3" x14ac:dyDescent="0.25">
      <c r="B785923" s="74"/>
    </row>
    <row r="785924" spans="2:3" x14ac:dyDescent="0.25">
      <c r="B785924" s="74"/>
    </row>
    <row r="785925" spans="2:3" x14ac:dyDescent="0.25">
      <c r="B785925" s="74"/>
    </row>
    <row r="785926" spans="2:3" x14ac:dyDescent="0.25">
      <c r="B785926" s="74"/>
    </row>
    <row r="785927" spans="2:3" x14ac:dyDescent="0.25">
      <c r="B785927" s="74"/>
    </row>
    <row r="785928" spans="2:3" x14ac:dyDescent="0.25">
      <c r="B785928" s="74"/>
    </row>
    <row r="785929" spans="2:3" x14ac:dyDescent="0.25">
      <c r="B785929" s="74"/>
    </row>
    <row r="785930" spans="2:3" x14ac:dyDescent="0.25">
      <c r="B785930" s="74"/>
    </row>
    <row r="785931" spans="2:3" x14ac:dyDescent="0.25">
      <c r="B785931" s="74"/>
    </row>
    <row r="785932" spans="2:3" x14ac:dyDescent="0.25">
      <c r="B785932" s="74"/>
    </row>
    <row r="785933" spans="2:3" x14ac:dyDescent="0.25">
      <c r="B785933" s="74"/>
    </row>
    <row r="785934" spans="2:3" x14ac:dyDescent="0.25">
      <c r="B785934" s="74"/>
    </row>
    <row r="785985" spans="2:3" x14ac:dyDescent="0.25">
      <c r="C785985"/>
    </row>
    <row r="785986" spans="2:3" x14ac:dyDescent="0.25">
      <c r="B785986" s="74"/>
    </row>
    <row r="785987" spans="2:3" x14ac:dyDescent="0.25">
      <c r="B785987" s="74"/>
    </row>
    <row r="785988" spans="2:3" x14ac:dyDescent="0.25">
      <c r="B785988" s="74"/>
    </row>
    <row r="785989" spans="2:3" x14ac:dyDescent="0.25">
      <c r="B785989" s="74"/>
    </row>
    <row r="785990" spans="2:3" x14ac:dyDescent="0.25">
      <c r="B785990" s="74"/>
    </row>
    <row r="785991" spans="2:3" x14ac:dyDescent="0.25">
      <c r="B785991" s="74"/>
    </row>
    <row r="785992" spans="2:3" x14ac:dyDescent="0.25">
      <c r="B785992" s="74"/>
    </row>
    <row r="785993" spans="2:3" x14ac:dyDescent="0.25">
      <c r="B785993" s="74"/>
    </row>
    <row r="785994" spans="2:3" x14ac:dyDescent="0.25">
      <c r="B785994" s="74"/>
    </row>
    <row r="785995" spans="2:3" x14ac:dyDescent="0.25">
      <c r="B785995" s="74"/>
    </row>
    <row r="785996" spans="2:3" x14ac:dyDescent="0.25">
      <c r="B785996" s="74"/>
    </row>
    <row r="785997" spans="2:3" x14ac:dyDescent="0.25">
      <c r="B785997" s="74"/>
    </row>
    <row r="785998" spans="2:3" x14ac:dyDescent="0.25">
      <c r="B785998" s="74"/>
    </row>
    <row r="786049" spans="2:3" x14ac:dyDescent="0.25">
      <c r="C786049"/>
    </row>
    <row r="786050" spans="2:3" x14ac:dyDescent="0.25">
      <c r="B786050" s="74"/>
    </row>
    <row r="786051" spans="2:3" x14ac:dyDescent="0.25">
      <c r="B786051" s="74"/>
    </row>
    <row r="786052" spans="2:3" x14ac:dyDescent="0.25">
      <c r="B786052" s="74"/>
    </row>
    <row r="786053" spans="2:3" x14ac:dyDescent="0.25">
      <c r="B786053" s="74"/>
    </row>
    <row r="786054" spans="2:3" x14ac:dyDescent="0.25">
      <c r="B786054" s="74"/>
    </row>
    <row r="786055" spans="2:3" x14ac:dyDescent="0.25">
      <c r="B786055" s="74"/>
    </row>
    <row r="786056" spans="2:3" x14ac:dyDescent="0.25">
      <c r="B786056" s="74"/>
    </row>
    <row r="786057" spans="2:3" x14ac:dyDescent="0.25">
      <c r="B786057" s="74"/>
    </row>
    <row r="786058" spans="2:3" x14ac:dyDescent="0.25">
      <c r="B786058" s="74"/>
    </row>
    <row r="786059" spans="2:3" x14ac:dyDescent="0.25">
      <c r="B786059" s="74"/>
    </row>
    <row r="786060" spans="2:3" x14ac:dyDescent="0.25">
      <c r="B786060" s="74"/>
    </row>
    <row r="786061" spans="2:3" x14ac:dyDescent="0.25">
      <c r="B786061" s="74"/>
    </row>
    <row r="786062" spans="2:3" x14ac:dyDescent="0.25">
      <c r="B786062" s="74"/>
    </row>
    <row r="786113" spans="2:3" x14ac:dyDescent="0.25">
      <c r="C786113"/>
    </row>
    <row r="786114" spans="2:3" x14ac:dyDescent="0.25">
      <c r="B786114" s="74"/>
    </row>
    <row r="786115" spans="2:3" x14ac:dyDescent="0.25">
      <c r="B786115" s="74"/>
    </row>
    <row r="786116" spans="2:3" x14ac:dyDescent="0.25">
      <c r="B786116" s="74"/>
    </row>
    <row r="786117" spans="2:3" x14ac:dyDescent="0.25">
      <c r="B786117" s="74"/>
    </row>
    <row r="786118" spans="2:3" x14ac:dyDescent="0.25">
      <c r="B786118" s="74"/>
    </row>
    <row r="786119" spans="2:3" x14ac:dyDescent="0.25">
      <c r="B786119" s="74"/>
    </row>
    <row r="786120" spans="2:3" x14ac:dyDescent="0.25">
      <c r="B786120" s="74"/>
    </row>
    <row r="786121" spans="2:3" x14ac:dyDescent="0.25">
      <c r="B786121" s="74"/>
    </row>
    <row r="786122" spans="2:3" x14ac:dyDescent="0.25">
      <c r="B786122" s="74"/>
    </row>
    <row r="786123" spans="2:3" x14ac:dyDescent="0.25">
      <c r="B786123" s="74"/>
    </row>
    <row r="786124" spans="2:3" x14ac:dyDescent="0.25">
      <c r="B786124" s="74"/>
    </row>
    <row r="786125" spans="2:3" x14ac:dyDescent="0.25">
      <c r="B786125" s="74"/>
    </row>
    <row r="786126" spans="2:3" x14ac:dyDescent="0.25">
      <c r="B786126" s="74"/>
    </row>
    <row r="786177" spans="2:3" x14ac:dyDescent="0.25">
      <c r="C786177"/>
    </row>
    <row r="786178" spans="2:3" x14ac:dyDescent="0.25">
      <c r="B786178" s="74"/>
    </row>
    <row r="786179" spans="2:3" x14ac:dyDescent="0.25">
      <c r="B786179" s="74"/>
    </row>
    <row r="786180" spans="2:3" x14ac:dyDescent="0.25">
      <c r="B786180" s="74"/>
    </row>
    <row r="786181" spans="2:3" x14ac:dyDescent="0.25">
      <c r="B786181" s="74"/>
    </row>
    <row r="786182" spans="2:3" x14ac:dyDescent="0.25">
      <c r="B786182" s="74"/>
    </row>
    <row r="786183" spans="2:3" x14ac:dyDescent="0.25">
      <c r="B786183" s="74"/>
    </row>
    <row r="786184" spans="2:3" x14ac:dyDescent="0.25">
      <c r="B786184" s="74"/>
    </row>
    <row r="786185" spans="2:3" x14ac:dyDescent="0.25">
      <c r="B786185" s="74"/>
    </row>
    <row r="786186" spans="2:3" x14ac:dyDescent="0.25">
      <c r="B786186" s="74"/>
    </row>
    <row r="786187" spans="2:3" x14ac:dyDescent="0.25">
      <c r="B786187" s="74"/>
    </row>
    <row r="786188" spans="2:3" x14ac:dyDescent="0.25">
      <c r="B786188" s="74"/>
    </row>
    <row r="786189" spans="2:3" x14ac:dyDescent="0.25">
      <c r="B786189" s="74"/>
    </row>
    <row r="786190" spans="2:3" x14ac:dyDescent="0.25">
      <c r="B786190" s="74"/>
    </row>
    <row r="786241" spans="2:3" x14ac:dyDescent="0.25">
      <c r="C786241"/>
    </row>
    <row r="786242" spans="2:3" x14ac:dyDescent="0.25">
      <c r="B786242" s="74"/>
    </row>
    <row r="786243" spans="2:3" x14ac:dyDescent="0.25">
      <c r="B786243" s="74"/>
    </row>
    <row r="786244" spans="2:3" x14ac:dyDescent="0.25">
      <c r="B786244" s="74"/>
    </row>
    <row r="786245" spans="2:3" x14ac:dyDescent="0.25">
      <c r="B786245" s="74"/>
    </row>
    <row r="786246" spans="2:3" x14ac:dyDescent="0.25">
      <c r="B786246" s="74"/>
    </row>
    <row r="786247" spans="2:3" x14ac:dyDescent="0.25">
      <c r="B786247" s="74"/>
    </row>
    <row r="786248" spans="2:3" x14ac:dyDescent="0.25">
      <c r="B786248" s="74"/>
    </row>
    <row r="786249" spans="2:3" x14ac:dyDescent="0.25">
      <c r="B786249" s="74"/>
    </row>
    <row r="786250" spans="2:3" x14ac:dyDescent="0.25">
      <c r="B786250" s="74"/>
    </row>
    <row r="786251" spans="2:3" x14ac:dyDescent="0.25">
      <c r="B786251" s="74"/>
    </row>
    <row r="786252" spans="2:3" x14ac:dyDescent="0.25">
      <c r="B786252" s="74"/>
    </row>
    <row r="786253" spans="2:3" x14ac:dyDescent="0.25">
      <c r="B786253" s="74"/>
    </row>
    <row r="786254" spans="2:3" x14ac:dyDescent="0.25">
      <c r="B786254" s="74"/>
    </row>
    <row r="786305" spans="2:3" x14ac:dyDescent="0.25">
      <c r="C786305"/>
    </row>
    <row r="786306" spans="2:3" x14ac:dyDescent="0.25">
      <c r="B786306" s="74"/>
    </row>
    <row r="786307" spans="2:3" x14ac:dyDescent="0.25">
      <c r="B786307" s="74"/>
    </row>
    <row r="786308" spans="2:3" x14ac:dyDescent="0.25">
      <c r="B786308" s="74"/>
    </row>
    <row r="786309" spans="2:3" x14ac:dyDescent="0.25">
      <c r="B786309" s="74"/>
    </row>
    <row r="786310" spans="2:3" x14ac:dyDescent="0.25">
      <c r="B786310" s="74"/>
    </row>
    <row r="786311" spans="2:3" x14ac:dyDescent="0.25">
      <c r="B786311" s="74"/>
    </row>
    <row r="786312" spans="2:3" x14ac:dyDescent="0.25">
      <c r="B786312" s="74"/>
    </row>
    <row r="786313" spans="2:3" x14ac:dyDescent="0.25">
      <c r="B786313" s="74"/>
    </row>
    <row r="786314" spans="2:3" x14ac:dyDescent="0.25">
      <c r="B786314" s="74"/>
    </row>
    <row r="786315" spans="2:3" x14ac:dyDescent="0.25">
      <c r="B786315" s="74"/>
    </row>
    <row r="786316" spans="2:3" x14ac:dyDescent="0.25">
      <c r="B786316" s="74"/>
    </row>
    <row r="786317" spans="2:3" x14ac:dyDescent="0.25">
      <c r="B786317" s="74"/>
    </row>
    <row r="786318" spans="2:3" x14ac:dyDescent="0.25">
      <c r="B786318" s="74"/>
    </row>
    <row r="786369" spans="2:3" x14ac:dyDescent="0.25">
      <c r="C786369"/>
    </row>
    <row r="786370" spans="2:3" x14ac:dyDescent="0.25">
      <c r="B786370" s="74"/>
    </row>
    <row r="786371" spans="2:3" x14ac:dyDescent="0.25">
      <c r="B786371" s="74"/>
    </row>
    <row r="786372" spans="2:3" x14ac:dyDescent="0.25">
      <c r="B786372" s="74"/>
    </row>
    <row r="786373" spans="2:3" x14ac:dyDescent="0.25">
      <c r="B786373" s="74"/>
    </row>
    <row r="786374" spans="2:3" x14ac:dyDescent="0.25">
      <c r="B786374" s="74"/>
    </row>
    <row r="786375" spans="2:3" x14ac:dyDescent="0.25">
      <c r="B786375" s="74"/>
    </row>
    <row r="786376" spans="2:3" x14ac:dyDescent="0.25">
      <c r="B786376" s="74"/>
    </row>
    <row r="786377" spans="2:3" x14ac:dyDescent="0.25">
      <c r="B786377" s="74"/>
    </row>
    <row r="786378" spans="2:3" x14ac:dyDescent="0.25">
      <c r="B786378" s="74"/>
    </row>
    <row r="786379" spans="2:3" x14ac:dyDescent="0.25">
      <c r="B786379" s="74"/>
    </row>
    <row r="786380" spans="2:3" x14ac:dyDescent="0.25">
      <c r="B786380" s="74"/>
    </row>
    <row r="786381" spans="2:3" x14ac:dyDescent="0.25">
      <c r="B786381" s="74"/>
    </row>
    <row r="786382" spans="2:3" x14ac:dyDescent="0.25">
      <c r="B786382" s="74"/>
    </row>
    <row r="786433" spans="2:3" x14ac:dyDescent="0.25">
      <c r="C786433"/>
    </row>
    <row r="786434" spans="2:3" x14ac:dyDescent="0.25">
      <c r="B786434" s="74"/>
    </row>
    <row r="786435" spans="2:3" x14ac:dyDescent="0.25">
      <c r="B786435" s="74"/>
    </row>
    <row r="786436" spans="2:3" x14ac:dyDescent="0.25">
      <c r="B786436" s="74"/>
    </row>
    <row r="786437" spans="2:3" x14ac:dyDescent="0.25">
      <c r="B786437" s="74"/>
    </row>
    <row r="786438" spans="2:3" x14ac:dyDescent="0.25">
      <c r="B786438" s="74"/>
    </row>
    <row r="786439" spans="2:3" x14ac:dyDescent="0.25">
      <c r="B786439" s="74"/>
    </row>
    <row r="786440" spans="2:3" x14ac:dyDescent="0.25">
      <c r="B786440" s="74"/>
    </row>
    <row r="786441" spans="2:3" x14ac:dyDescent="0.25">
      <c r="B786441" s="74"/>
    </row>
    <row r="786442" spans="2:3" x14ac:dyDescent="0.25">
      <c r="B786442" s="74"/>
    </row>
    <row r="786443" spans="2:3" x14ac:dyDescent="0.25">
      <c r="B786443" s="74"/>
    </row>
    <row r="786444" spans="2:3" x14ac:dyDescent="0.25">
      <c r="B786444" s="74"/>
    </row>
    <row r="786445" spans="2:3" x14ac:dyDescent="0.25">
      <c r="B786445" s="74"/>
    </row>
    <row r="786446" spans="2:3" x14ac:dyDescent="0.25">
      <c r="B786446" s="74"/>
    </row>
    <row r="786497" spans="2:3" x14ac:dyDescent="0.25">
      <c r="C786497"/>
    </row>
    <row r="786498" spans="2:3" x14ac:dyDescent="0.25">
      <c r="B786498" s="74"/>
    </row>
    <row r="786499" spans="2:3" x14ac:dyDescent="0.25">
      <c r="B786499" s="74"/>
    </row>
    <row r="786500" spans="2:3" x14ac:dyDescent="0.25">
      <c r="B786500" s="74"/>
    </row>
    <row r="786501" spans="2:3" x14ac:dyDescent="0.25">
      <c r="B786501" s="74"/>
    </row>
    <row r="786502" spans="2:3" x14ac:dyDescent="0.25">
      <c r="B786502" s="74"/>
    </row>
    <row r="786503" spans="2:3" x14ac:dyDescent="0.25">
      <c r="B786503" s="74"/>
    </row>
    <row r="786504" spans="2:3" x14ac:dyDescent="0.25">
      <c r="B786504" s="74"/>
    </row>
    <row r="786505" spans="2:3" x14ac:dyDescent="0.25">
      <c r="B786505" s="74"/>
    </row>
    <row r="786506" spans="2:3" x14ac:dyDescent="0.25">
      <c r="B786506" s="74"/>
    </row>
    <row r="786507" spans="2:3" x14ac:dyDescent="0.25">
      <c r="B786507" s="74"/>
    </row>
    <row r="786508" spans="2:3" x14ac:dyDescent="0.25">
      <c r="B786508" s="74"/>
    </row>
    <row r="786509" spans="2:3" x14ac:dyDescent="0.25">
      <c r="B786509" s="74"/>
    </row>
    <row r="786510" spans="2:3" x14ac:dyDescent="0.25">
      <c r="B786510" s="74"/>
    </row>
    <row r="786561" spans="2:3" x14ac:dyDescent="0.25">
      <c r="C786561"/>
    </row>
    <row r="786562" spans="2:3" x14ac:dyDescent="0.25">
      <c r="B786562" s="74"/>
    </row>
    <row r="786563" spans="2:3" x14ac:dyDescent="0.25">
      <c r="B786563" s="74"/>
    </row>
    <row r="786564" spans="2:3" x14ac:dyDescent="0.25">
      <c r="B786564" s="74"/>
    </row>
    <row r="786565" spans="2:3" x14ac:dyDescent="0.25">
      <c r="B786565" s="74"/>
    </row>
    <row r="786566" spans="2:3" x14ac:dyDescent="0.25">
      <c r="B786566" s="74"/>
    </row>
    <row r="786567" spans="2:3" x14ac:dyDescent="0.25">
      <c r="B786567" s="74"/>
    </row>
    <row r="786568" spans="2:3" x14ac:dyDescent="0.25">
      <c r="B786568" s="74"/>
    </row>
    <row r="786569" spans="2:3" x14ac:dyDescent="0.25">
      <c r="B786569" s="74"/>
    </row>
    <row r="786570" spans="2:3" x14ac:dyDescent="0.25">
      <c r="B786570" s="74"/>
    </row>
    <row r="786571" spans="2:3" x14ac:dyDescent="0.25">
      <c r="B786571" s="74"/>
    </row>
    <row r="786572" spans="2:3" x14ac:dyDescent="0.25">
      <c r="B786572" s="74"/>
    </row>
    <row r="786573" spans="2:3" x14ac:dyDescent="0.25">
      <c r="B786573" s="74"/>
    </row>
    <row r="786574" spans="2:3" x14ac:dyDescent="0.25">
      <c r="B786574" s="74"/>
    </row>
    <row r="786625" spans="2:3" x14ac:dyDescent="0.25">
      <c r="C786625"/>
    </row>
    <row r="786626" spans="2:3" x14ac:dyDescent="0.25">
      <c r="B786626" s="74"/>
    </row>
    <row r="786627" spans="2:3" x14ac:dyDescent="0.25">
      <c r="B786627" s="74"/>
    </row>
    <row r="786628" spans="2:3" x14ac:dyDescent="0.25">
      <c r="B786628" s="74"/>
    </row>
    <row r="786629" spans="2:3" x14ac:dyDescent="0.25">
      <c r="B786629" s="74"/>
    </row>
    <row r="786630" spans="2:3" x14ac:dyDescent="0.25">
      <c r="B786630" s="74"/>
    </row>
    <row r="786631" spans="2:3" x14ac:dyDescent="0.25">
      <c r="B786631" s="74"/>
    </row>
    <row r="786632" spans="2:3" x14ac:dyDescent="0.25">
      <c r="B786632" s="74"/>
    </row>
    <row r="786633" spans="2:3" x14ac:dyDescent="0.25">
      <c r="B786633" s="74"/>
    </row>
    <row r="786634" spans="2:3" x14ac:dyDescent="0.25">
      <c r="B786634" s="74"/>
    </row>
    <row r="786635" spans="2:3" x14ac:dyDescent="0.25">
      <c r="B786635" s="74"/>
    </row>
    <row r="786636" spans="2:3" x14ac:dyDescent="0.25">
      <c r="B786636" s="74"/>
    </row>
    <row r="786637" spans="2:3" x14ac:dyDescent="0.25">
      <c r="B786637" s="74"/>
    </row>
    <row r="786638" spans="2:3" x14ac:dyDescent="0.25">
      <c r="B786638" s="74"/>
    </row>
    <row r="786689" spans="2:3" x14ac:dyDescent="0.25">
      <c r="C786689"/>
    </row>
    <row r="786690" spans="2:3" x14ac:dyDescent="0.25">
      <c r="B786690" s="74"/>
    </row>
    <row r="786691" spans="2:3" x14ac:dyDescent="0.25">
      <c r="B786691" s="74"/>
    </row>
    <row r="786692" spans="2:3" x14ac:dyDescent="0.25">
      <c r="B786692" s="74"/>
    </row>
    <row r="786693" spans="2:3" x14ac:dyDescent="0.25">
      <c r="B786693" s="74"/>
    </row>
    <row r="786694" spans="2:3" x14ac:dyDescent="0.25">
      <c r="B786694" s="74"/>
    </row>
    <row r="786695" spans="2:3" x14ac:dyDescent="0.25">
      <c r="B786695" s="74"/>
    </row>
    <row r="786696" spans="2:3" x14ac:dyDescent="0.25">
      <c r="B786696" s="74"/>
    </row>
    <row r="786697" spans="2:3" x14ac:dyDescent="0.25">
      <c r="B786697" s="74"/>
    </row>
    <row r="786698" spans="2:3" x14ac:dyDescent="0.25">
      <c r="B786698" s="74"/>
    </row>
    <row r="786699" spans="2:3" x14ac:dyDescent="0.25">
      <c r="B786699" s="74"/>
    </row>
    <row r="786700" spans="2:3" x14ac:dyDescent="0.25">
      <c r="B786700" s="74"/>
    </row>
    <row r="786701" spans="2:3" x14ac:dyDescent="0.25">
      <c r="B786701" s="74"/>
    </row>
    <row r="786702" spans="2:3" x14ac:dyDescent="0.25">
      <c r="B786702" s="74"/>
    </row>
    <row r="786753" spans="2:3" x14ac:dyDescent="0.25">
      <c r="C786753"/>
    </row>
    <row r="786754" spans="2:3" x14ac:dyDescent="0.25">
      <c r="B786754" s="74"/>
    </row>
    <row r="786755" spans="2:3" x14ac:dyDescent="0.25">
      <c r="B786755" s="74"/>
    </row>
    <row r="786756" spans="2:3" x14ac:dyDescent="0.25">
      <c r="B786756" s="74"/>
    </row>
    <row r="786757" spans="2:3" x14ac:dyDescent="0.25">
      <c r="B786757" s="74"/>
    </row>
    <row r="786758" spans="2:3" x14ac:dyDescent="0.25">
      <c r="B786758" s="74"/>
    </row>
    <row r="786759" spans="2:3" x14ac:dyDescent="0.25">
      <c r="B786759" s="74"/>
    </row>
    <row r="786760" spans="2:3" x14ac:dyDescent="0.25">
      <c r="B786760" s="74"/>
    </row>
    <row r="786761" spans="2:3" x14ac:dyDescent="0.25">
      <c r="B786761" s="74"/>
    </row>
    <row r="786762" spans="2:3" x14ac:dyDescent="0.25">
      <c r="B786762" s="74"/>
    </row>
    <row r="786763" spans="2:3" x14ac:dyDescent="0.25">
      <c r="B786763" s="74"/>
    </row>
    <row r="786764" spans="2:3" x14ac:dyDescent="0.25">
      <c r="B786764" s="74"/>
    </row>
    <row r="786765" spans="2:3" x14ac:dyDescent="0.25">
      <c r="B786765" s="74"/>
    </row>
    <row r="786766" spans="2:3" x14ac:dyDescent="0.25">
      <c r="B786766" s="74"/>
    </row>
    <row r="786817" spans="2:3" x14ac:dyDescent="0.25">
      <c r="C786817"/>
    </row>
    <row r="786818" spans="2:3" x14ac:dyDescent="0.25">
      <c r="B786818" s="74"/>
    </row>
    <row r="786819" spans="2:3" x14ac:dyDescent="0.25">
      <c r="B786819" s="74"/>
    </row>
    <row r="786820" spans="2:3" x14ac:dyDescent="0.25">
      <c r="B786820" s="74"/>
    </row>
    <row r="786821" spans="2:3" x14ac:dyDescent="0.25">
      <c r="B786821" s="74"/>
    </row>
    <row r="786822" spans="2:3" x14ac:dyDescent="0.25">
      <c r="B786822" s="74"/>
    </row>
    <row r="786823" spans="2:3" x14ac:dyDescent="0.25">
      <c r="B786823" s="74"/>
    </row>
    <row r="786824" spans="2:3" x14ac:dyDescent="0.25">
      <c r="B786824" s="74"/>
    </row>
    <row r="786825" spans="2:3" x14ac:dyDescent="0.25">
      <c r="B786825" s="74"/>
    </row>
    <row r="786826" spans="2:3" x14ac:dyDescent="0.25">
      <c r="B786826" s="74"/>
    </row>
    <row r="786827" spans="2:3" x14ac:dyDescent="0.25">
      <c r="B786827" s="74"/>
    </row>
    <row r="786828" spans="2:3" x14ac:dyDescent="0.25">
      <c r="B786828" s="74"/>
    </row>
    <row r="786829" spans="2:3" x14ac:dyDescent="0.25">
      <c r="B786829" s="74"/>
    </row>
    <row r="786830" spans="2:3" x14ac:dyDescent="0.25">
      <c r="B786830" s="74"/>
    </row>
    <row r="786881" spans="2:3" x14ac:dyDescent="0.25">
      <c r="C786881"/>
    </row>
    <row r="786882" spans="2:3" x14ac:dyDescent="0.25">
      <c r="B786882" s="74"/>
    </row>
    <row r="786883" spans="2:3" x14ac:dyDescent="0.25">
      <c r="B786883" s="74"/>
    </row>
    <row r="786884" spans="2:3" x14ac:dyDescent="0.25">
      <c r="B786884" s="74"/>
    </row>
    <row r="786885" spans="2:3" x14ac:dyDescent="0.25">
      <c r="B786885" s="74"/>
    </row>
    <row r="786886" spans="2:3" x14ac:dyDescent="0.25">
      <c r="B786886" s="74"/>
    </row>
    <row r="786887" spans="2:3" x14ac:dyDescent="0.25">
      <c r="B786887" s="74"/>
    </row>
    <row r="786888" spans="2:3" x14ac:dyDescent="0.25">
      <c r="B786888" s="74"/>
    </row>
    <row r="786889" spans="2:3" x14ac:dyDescent="0.25">
      <c r="B786889" s="74"/>
    </row>
    <row r="786890" spans="2:3" x14ac:dyDescent="0.25">
      <c r="B786890" s="74"/>
    </row>
    <row r="786891" spans="2:3" x14ac:dyDescent="0.25">
      <c r="B786891" s="74"/>
    </row>
    <row r="786892" spans="2:3" x14ac:dyDescent="0.25">
      <c r="B786892" s="74"/>
    </row>
    <row r="786893" spans="2:3" x14ac:dyDescent="0.25">
      <c r="B786893" s="74"/>
    </row>
    <row r="786894" spans="2:3" x14ac:dyDescent="0.25">
      <c r="B786894" s="74"/>
    </row>
    <row r="786945" spans="2:3" x14ac:dyDescent="0.25">
      <c r="C786945"/>
    </row>
    <row r="786946" spans="2:3" x14ac:dyDescent="0.25">
      <c r="B786946" s="74"/>
    </row>
    <row r="786947" spans="2:3" x14ac:dyDescent="0.25">
      <c r="B786947" s="74"/>
    </row>
    <row r="786948" spans="2:3" x14ac:dyDescent="0.25">
      <c r="B786948" s="74"/>
    </row>
    <row r="786949" spans="2:3" x14ac:dyDescent="0.25">
      <c r="B786949" s="74"/>
    </row>
    <row r="786950" spans="2:3" x14ac:dyDescent="0.25">
      <c r="B786950" s="74"/>
    </row>
    <row r="786951" spans="2:3" x14ac:dyDescent="0.25">
      <c r="B786951" s="74"/>
    </row>
    <row r="786952" spans="2:3" x14ac:dyDescent="0.25">
      <c r="B786952" s="74"/>
    </row>
    <row r="786953" spans="2:3" x14ac:dyDescent="0.25">
      <c r="B786953" s="74"/>
    </row>
    <row r="786954" spans="2:3" x14ac:dyDescent="0.25">
      <c r="B786954" s="74"/>
    </row>
    <row r="786955" spans="2:3" x14ac:dyDescent="0.25">
      <c r="B786955" s="74"/>
    </row>
    <row r="786956" spans="2:3" x14ac:dyDescent="0.25">
      <c r="B786956" s="74"/>
    </row>
    <row r="786957" spans="2:3" x14ac:dyDescent="0.25">
      <c r="B786957" s="74"/>
    </row>
    <row r="786958" spans="2:3" x14ac:dyDescent="0.25">
      <c r="B786958" s="74"/>
    </row>
    <row r="787009" spans="2:3" x14ac:dyDescent="0.25">
      <c r="C787009"/>
    </row>
    <row r="787010" spans="2:3" x14ac:dyDescent="0.25">
      <c r="B787010" s="74"/>
    </row>
    <row r="787011" spans="2:3" x14ac:dyDescent="0.25">
      <c r="B787011" s="74"/>
    </row>
    <row r="787012" spans="2:3" x14ac:dyDescent="0.25">
      <c r="B787012" s="74"/>
    </row>
    <row r="787013" spans="2:3" x14ac:dyDescent="0.25">
      <c r="B787013" s="74"/>
    </row>
    <row r="787014" spans="2:3" x14ac:dyDescent="0.25">
      <c r="B787014" s="74"/>
    </row>
    <row r="787015" spans="2:3" x14ac:dyDescent="0.25">
      <c r="B787015" s="74"/>
    </row>
    <row r="787016" spans="2:3" x14ac:dyDescent="0.25">
      <c r="B787016" s="74"/>
    </row>
    <row r="787017" spans="2:3" x14ac:dyDescent="0.25">
      <c r="B787017" s="74"/>
    </row>
    <row r="787018" spans="2:3" x14ac:dyDescent="0.25">
      <c r="B787018" s="74"/>
    </row>
    <row r="787019" spans="2:3" x14ac:dyDescent="0.25">
      <c r="B787019" s="74"/>
    </row>
    <row r="787020" spans="2:3" x14ac:dyDescent="0.25">
      <c r="B787020" s="74"/>
    </row>
    <row r="787021" spans="2:3" x14ac:dyDescent="0.25">
      <c r="B787021" s="74"/>
    </row>
    <row r="787022" spans="2:3" x14ac:dyDescent="0.25">
      <c r="B787022" s="74"/>
    </row>
    <row r="787073" spans="2:3" x14ac:dyDescent="0.25">
      <c r="C787073"/>
    </row>
    <row r="787074" spans="2:3" x14ac:dyDescent="0.25">
      <c r="B787074" s="74"/>
    </row>
    <row r="787075" spans="2:3" x14ac:dyDescent="0.25">
      <c r="B787075" s="74"/>
    </row>
    <row r="787076" spans="2:3" x14ac:dyDescent="0.25">
      <c r="B787076" s="74"/>
    </row>
    <row r="787077" spans="2:3" x14ac:dyDescent="0.25">
      <c r="B787077" s="74"/>
    </row>
    <row r="787078" spans="2:3" x14ac:dyDescent="0.25">
      <c r="B787078" s="74"/>
    </row>
    <row r="787079" spans="2:3" x14ac:dyDescent="0.25">
      <c r="B787079" s="74"/>
    </row>
    <row r="787080" spans="2:3" x14ac:dyDescent="0.25">
      <c r="B787080" s="74"/>
    </row>
    <row r="787081" spans="2:3" x14ac:dyDescent="0.25">
      <c r="B787081" s="74"/>
    </row>
    <row r="787082" spans="2:3" x14ac:dyDescent="0.25">
      <c r="B787082" s="74"/>
    </row>
    <row r="787083" spans="2:3" x14ac:dyDescent="0.25">
      <c r="B787083" s="74"/>
    </row>
    <row r="787084" spans="2:3" x14ac:dyDescent="0.25">
      <c r="B787084" s="74"/>
    </row>
    <row r="787085" spans="2:3" x14ac:dyDescent="0.25">
      <c r="B787085" s="74"/>
    </row>
    <row r="787086" spans="2:3" x14ac:dyDescent="0.25">
      <c r="B787086" s="74"/>
    </row>
    <row r="787137" spans="2:3" x14ac:dyDescent="0.25">
      <c r="C787137"/>
    </row>
    <row r="787138" spans="2:3" x14ac:dyDescent="0.25">
      <c r="B787138" s="74"/>
    </row>
    <row r="787139" spans="2:3" x14ac:dyDescent="0.25">
      <c r="B787139" s="74"/>
    </row>
    <row r="787140" spans="2:3" x14ac:dyDescent="0.25">
      <c r="B787140" s="74"/>
    </row>
    <row r="787141" spans="2:3" x14ac:dyDescent="0.25">
      <c r="B787141" s="74"/>
    </row>
    <row r="787142" spans="2:3" x14ac:dyDescent="0.25">
      <c r="B787142" s="74"/>
    </row>
    <row r="787143" spans="2:3" x14ac:dyDescent="0.25">
      <c r="B787143" s="74"/>
    </row>
    <row r="787144" spans="2:3" x14ac:dyDescent="0.25">
      <c r="B787144" s="74"/>
    </row>
    <row r="787145" spans="2:3" x14ac:dyDescent="0.25">
      <c r="B787145" s="74"/>
    </row>
    <row r="787146" spans="2:3" x14ac:dyDescent="0.25">
      <c r="B787146" s="74"/>
    </row>
    <row r="787147" spans="2:3" x14ac:dyDescent="0.25">
      <c r="B787147" s="74"/>
    </row>
    <row r="787148" spans="2:3" x14ac:dyDescent="0.25">
      <c r="B787148" s="74"/>
    </row>
    <row r="787149" spans="2:3" x14ac:dyDescent="0.25">
      <c r="B787149" s="74"/>
    </row>
    <row r="787150" spans="2:3" x14ac:dyDescent="0.25">
      <c r="B787150" s="74"/>
    </row>
    <row r="787201" spans="2:3" x14ac:dyDescent="0.25">
      <c r="C787201"/>
    </row>
    <row r="787202" spans="2:3" x14ac:dyDescent="0.25">
      <c r="B787202" s="74"/>
    </row>
    <row r="787203" spans="2:3" x14ac:dyDescent="0.25">
      <c r="B787203" s="74"/>
    </row>
    <row r="787204" spans="2:3" x14ac:dyDescent="0.25">
      <c r="B787204" s="74"/>
    </row>
    <row r="787205" spans="2:3" x14ac:dyDescent="0.25">
      <c r="B787205" s="74"/>
    </row>
    <row r="787206" spans="2:3" x14ac:dyDescent="0.25">
      <c r="B787206" s="74"/>
    </row>
    <row r="787207" spans="2:3" x14ac:dyDescent="0.25">
      <c r="B787207" s="74"/>
    </row>
    <row r="787208" spans="2:3" x14ac:dyDescent="0.25">
      <c r="B787208" s="74"/>
    </row>
    <row r="787209" spans="2:3" x14ac:dyDescent="0.25">
      <c r="B787209" s="74"/>
    </row>
    <row r="787210" spans="2:3" x14ac:dyDescent="0.25">
      <c r="B787210" s="74"/>
    </row>
    <row r="787211" spans="2:3" x14ac:dyDescent="0.25">
      <c r="B787211" s="74"/>
    </row>
    <row r="787212" spans="2:3" x14ac:dyDescent="0.25">
      <c r="B787212" s="74"/>
    </row>
    <row r="787213" spans="2:3" x14ac:dyDescent="0.25">
      <c r="B787213" s="74"/>
    </row>
    <row r="787214" spans="2:3" x14ac:dyDescent="0.25">
      <c r="B787214" s="74"/>
    </row>
    <row r="787265" spans="2:3" x14ac:dyDescent="0.25">
      <c r="C787265"/>
    </row>
    <row r="787266" spans="2:3" x14ac:dyDescent="0.25">
      <c r="B787266" s="74"/>
    </row>
    <row r="787267" spans="2:3" x14ac:dyDescent="0.25">
      <c r="B787267" s="74"/>
    </row>
    <row r="787268" spans="2:3" x14ac:dyDescent="0.25">
      <c r="B787268" s="74"/>
    </row>
    <row r="787269" spans="2:3" x14ac:dyDescent="0.25">
      <c r="B787269" s="74"/>
    </row>
    <row r="787270" spans="2:3" x14ac:dyDescent="0.25">
      <c r="B787270" s="74"/>
    </row>
    <row r="787271" spans="2:3" x14ac:dyDescent="0.25">
      <c r="B787271" s="74"/>
    </row>
    <row r="787272" spans="2:3" x14ac:dyDescent="0.25">
      <c r="B787272" s="74"/>
    </row>
    <row r="787273" spans="2:3" x14ac:dyDescent="0.25">
      <c r="B787273" s="74"/>
    </row>
    <row r="787274" spans="2:3" x14ac:dyDescent="0.25">
      <c r="B787274" s="74"/>
    </row>
    <row r="787275" spans="2:3" x14ac:dyDescent="0.25">
      <c r="B787275" s="74"/>
    </row>
    <row r="787276" spans="2:3" x14ac:dyDescent="0.25">
      <c r="B787276" s="74"/>
    </row>
    <row r="787277" spans="2:3" x14ac:dyDescent="0.25">
      <c r="B787277" s="74"/>
    </row>
    <row r="787278" spans="2:3" x14ac:dyDescent="0.25">
      <c r="B787278" s="74"/>
    </row>
    <row r="787329" spans="2:3" x14ac:dyDescent="0.25">
      <c r="C787329"/>
    </row>
    <row r="787330" spans="2:3" x14ac:dyDescent="0.25">
      <c r="B787330" s="74"/>
    </row>
    <row r="787331" spans="2:3" x14ac:dyDescent="0.25">
      <c r="B787331" s="74"/>
    </row>
    <row r="787332" spans="2:3" x14ac:dyDescent="0.25">
      <c r="B787332" s="74"/>
    </row>
    <row r="787333" spans="2:3" x14ac:dyDescent="0.25">
      <c r="B787333" s="74"/>
    </row>
    <row r="787334" spans="2:3" x14ac:dyDescent="0.25">
      <c r="B787334" s="74"/>
    </row>
    <row r="787335" spans="2:3" x14ac:dyDescent="0.25">
      <c r="B787335" s="74"/>
    </row>
    <row r="787336" spans="2:3" x14ac:dyDescent="0.25">
      <c r="B787336" s="74"/>
    </row>
    <row r="787337" spans="2:3" x14ac:dyDescent="0.25">
      <c r="B787337" s="74"/>
    </row>
    <row r="787338" spans="2:3" x14ac:dyDescent="0.25">
      <c r="B787338" s="74"/>
    </row>
    <row r="787339" spans="2:3" x14ac:dyDescent="0.25">
      <c r="B787339" s="74"/>
    </row>
    <row r="787340" spans="2:3" x14ac:dyDescent="0.25">
      <c r="B787340" s="74"/>
    </row>
    <row r="787341" spans="2:3" x14ac:dyDescent="0.25">
      <c r="B787341" s="74"/>
    </row>
    <row r="787342" spans="2:3" x14ac:dyDescent="0.25">
      <c r="B787342" s="74"/>
    </row>
    <row r="787393" spans="2:3" x14ac:dyDescent="0.25">
      <c r="C787393"/>
    </row>
    <row r="787394" spans="2:3" x14ac:dyDescent="0.25">
      <c r="B787394" s="74"/>
    </row>
    <row r="787395" spans="2:3" x14ac:dyDescent="0.25">
      <c r="B787395" s="74"/>
    </row>
    <row r="787396" spans="2:3" x14ac:dyDescent="0.25">
      <c r="B787396" s="74"/>
    </row>
    <row r="787397" spans="2:3" x14ac:dyDescent="0.25">
      <c r="B787397" s="74"/>
    </row>
    <row r="787398" spans="2:3" x14ac:dyDescent="0.25">
      <c r="B787398" s="74"/>
    </row>
    <row r="787399" spans="2:3" x14ac:dyDescent="0.25">
      <c r="B787399" s="74"/>
    </row>
    <row r="787400" spans="2:3" x14ac:dyDescent="0.25">
      <c r="B787400" s="74"/>
    </row>
    <row r="787401" spans="2:3" x14ac:dyDescent="0.25">
      <c r="B787401" s="74"/>
    </row>
    <row r="787402" spans="2:3" x14ac:dyDescent="0.25">
      <c r="B787402" s="74"/>
    </row>
    <row r="787403" spans="2:3" x14ac:dyDescent="0.25">
      <c r="B787403" s="74"/>
    </row>
    <row r="787404" spans="2:3" x14ac:dyDescent="0.25">
      <c r="B787404" s="74"/>
    </row>
    <row r="787405" spans="2:3" x14ac:dyDescent="0.25">
      <c r="B787405" s="74"/>
    </row>
    <row r="787406" spans="2:3" x14ac:dyDescent="0.25">
      <c r="B787406" s="74"/>
    </row>
    <row r="787457" spans="2:3" x14ac:dyDescent="0.25">
      <c r="C787457"/>
    </row>
    <row r="787458" spans="2:3" x14ac:dyDescent="0.25">
      <c r="B787458" s="74"/>
    </row>
    <row r="787459" spans="2:3" x14ac:dyDescent="0.25">
      <c r="B787459" s="74"/>
    </row>
    <row r="787460" spans="2:3" x14ac:dyDescent="0.25">
      <c r="B787460" s="74"/>
    </row>
    <row r="787461" spans="2:3" x14ac:dyDescent="0.25">
      <c r="B787461" s="74"/>
    </row>
    <row r="787462" spans="2:3" x14ac:dyDescent="0.25">
      <c r="B787462" s="74"/>
    </row>
    <row r="787463" spans="2:3" x14ac:dyDescent="0.25">
      <c r="B787463" s="74"/>
    </row>
    <row r="787464" spans="2:3" x14ac:dyDescent="0.25">
      <c r="B787464" s="74"/>
    </row>
    <row r="787465" spans="2:3" x14ac:dyDescent="0.25">
      <c r="B787465" s="74"/>
    </row>
    <row r="787466" spans="2:3" x14ac:dyDescent="0.25">
      <c r="B787466" s="74"/>
    </row>
    <row r="787467" spans="2:3" x14ac:dyDescent="0.25">
      <c r="B787467" s="74"/>
    </row>
    <row r="787468" spans="2:3" x14ac:dyDescent="0.25">
      <c r="B787468" s="74"/>
    </row>
    <row r="787469" spans="2:3" x14ac:dyDescent="0.25">
      <c r="B787469" s="74"/>
    </row>
    <row r="787470" spans="2:3" x14ac:dyDescent="0.25">
      <c r="B787470" s="74"/>
    </row>
    <row r="787521" spans="2:3" x14ac:dyDescent="0.25">
      <c r="C787521"/>
    </row>
    <row r="787522" spans="2:3" x14ac:dyDescent="0.25">
      <c r="B787522" s="74"/>
    </row>
    <row r="787523" spans="2:3" x14ac:dyDescent="0.25">
      <c r="B787523" s="74"/>
    </row>
    <row r="787524" spans="2:3" x14ac:dyDescent="0.25">
      <c r="B787524" s="74"/>
    </row>
    <row r="787525" spans="2:3" x14ac:dyDescent="0.25">
      <c r="B787525" s="74"/>
    </row>
    <row r="787526" spans="2:3" x14ac:dyDescent="0.25">
      <c r="B787526" s="74"/>
    </row>
    <row r="787527" spans="2:3" x14ac:dyDescent="0.25">
      <c r="B787527" s="74"/>
    </row>
    <row r="787528" spans="2:3" x14ac:dyDescent="0.25">
      <c r="B787528" s="74"/>
    </row>
    <row r="787529" spans="2:3" x14ac:dyDescent="0.25">
      <c r="B787529" s="74"/>
    </row>
    <row r="787530" spans="2:3" x14ac:dyDescent="0.25">
      <c r="B787530" s="74"/>
    </row>
    <row r="787531" spans="2:3" x14ac:dyDescent="0.25">
      <c r="B787531" s="74"/>
    </row>
    <row r="787532" spans="2:3" x14ac:dyDescent="0.25">
      <c r="B787532" s="74"/>
    </row>
    <row r="787533" spans="2:3" x14ac:dyDescent="0.25">
      <c r="B787533" s="74"/>
    </row>
    <row r="787534" spans="2:3" x14ac:dyDescent="0.25">
      <c r="B787534" s="74"/>
    </row>
    <row r="787585" spans="2:3" x14ac:dyDescent="0.25">
      <c r="C787585"/>
    </row>
    <row r="787586" spans="2:3" x14ac:dyDescent="0.25">
      <c r="B787586" s="74"/>
    </row>
    <row r="787587" spans="2:3" x14ac:dyDescent="0.25">
      <c r="B787587" s="74"/>
    </row>
    <row r="787588" spans="2:3" x14ac:dyDescent="0.25">
      <c r="B787588" s="74"/>
    </row>
    <row r="787589" spans="2:3" x14ac:dyDescent="0.25">
      <c r="B787589" s="74"/>
    </row>
    <row r="787590" spans="2:3" x14ac:dyDescent="0.25">
      <c r="B787590" s="74"/>
    </row>
    <row r="787591" spans="2:3" x14ac:dyDescent="0.25">
      <c r="B787591" s="74"/>
    </row>
    <row r="787592" spans="2:3" x14ac:dyDescent="0.25">
      <c r="B787592" s="74"/>
    </row>
    <row r="787593" spans="2:3" x14ac:dyDescent="0.25">
      <c r="B787593" s="74"/>
    </row>
    <row r="787594" spans="2:3" x14ac:dyDescent="0.25">
      <c r="B787594" s="74"/>
    </row>
    <row r="787595" spans="2:3" x14ac:dyDescent="0.25">
      <c r="B787595" s="74"/>
    </row>
    <row r="787596" spans="2:3" x14ac:dyDescent="0.25">
      <c r="B787596" s="74"/>
    </row>
    <row r="787597" spans="2:3" x14ac:dyDescent="0.25">
      <c r="B787597" s="74"/>
    </row>
    <row r="787598" spans="2:3" x14ac:dyDescent="0.25">
      <c r="B787598" s="74"/>
    </row>
    <row r="787649" spans="2:3" x14ac:dyDescent="0.25">
      <c r="C787649"/>
    </row>
    <row r="787650" spans="2:3" x14ac:dyDescent="0.25">
      <c r="B787650" s="74"/>
    </row>
    <row r="787651" spans="2:3" x14ac:dyDescent="0.25">
      <c r="B787651" s="74"/>
    </row>
    <row r="787652" spans="2:3" x14ac:dyDescent="0.25">
      <c r="B787652" s="74"/>
    </row>
    <row r="787653" spans="2:3" x14ac:dyDescent="0.25">
      <c r="B787653" s="74"/>
    </row>
    <row r="787654" spans="2:3" x14ac:dyDescent="0.25">
      <c r="B787654" s="74"/>
    </row>
    <row r="787655" spans="2:3" x14ac:dyDescent="0.25">
      <c r="B787655" s="74"/>
    </row>
    <row r="787656" spans="2:3" x14ac:dyDescent="0.25">
      <c r="B787656" s="74"/>
    </row>
    <row r="787657" spans="2:3" x14ac:dyDescent="0.25">
      <c r="B787657" s="74"/>
    </row>
    <row r="787658" spans="2:3" x14ac:dyDescent="0.25">
      <c r="B787658" s="74"/>
    </row>
    <row r="787659" spans="2:3" x14ac:dyDescent="0.25">
      <c r="B787659" s="74"/>
    </row>
    <row r="787660" spans="2:3" x14ac:dyDescent="0.25">
      <c r="B787660" s="74"/>
    </row>
    <row r="787661" spans="2:3" x14ac:dyDescent="0.25">
      <c r="B787661" s="74"/>
    </row>
    <row r="787662" spans="2:3" x14ac:dyDescent="0.25">
      <c r="B787662" s="74"/>
    </row>
    <row r="787713" spans="2:3" x14ac:dyDescent="0.25">
      <c r="C787713"/>
    </row>
    <row r="787714" spans="2:3" x14ac:dyDescent="0.25">
      <c r="B787714" s="74"/>
    </row>
    <row r="787715" spans="2:3" x14ac:dyDescent="0.25">
      <c r="B787715" s="74"/>
    </row>
    <row r="787716" spans="2:3" x14ac:dyDescent="0.25">
      <c r="B787716" s="74"/>
    </row>
    <row r="787717" spans="2:3" x14ac:dyDescent="0.25">
      <c r="B787717" s="74"/>
    </row>
    <row r="787718" spans="2:3" x14ac:dyDescent="0.25">
      <c r="B787718" s="74"/>
    </row>
    <row r="787719" spans="2:3" x14ac:dyDescent="0.25">
      <c r="B787719" s="74"/>
    </row>
    <row r="787720" spans="2:3" x14ac:dyDescent="0.25">
      <c r="B787720" s="74"/>
    </row>
    <row r="787721" spans="2:3" x14ac:dyDescent="0.25">
      <c r="B787721" s="74"/>
    </row>
    <row r="787722" spans="2:3" x14ac:dyDescent="0.25">
      <c r="B787722" s="74"/>
    </row>
    <row r="787723" spans="2:3" x14ac:dyDescent="0.25">
      <c r="B787723" s="74"/>
    </row>
    <row r="787724" spans="2:3" x14ac:dyDescent="0.25">
      <c r="B787724" s="74"/>
    </row>
    <row r="787725" spans="2:3" x14ac:dyDescent="0.25">
      <c r="B787725" s="74"/>
    </row>
    <row r="787726" spans="2:3" x14ac:dyDescent="0.25">
      <c r="B787726" s="74"/>
    </row>
    <row r="787777" spans="2:3" x14ac:dyDescent="0.25">
      <c r="C787777"/>
    </row>
    <row r="787778" spans="2:3" x14ac:dyDescent="0.25">
      <c r="B787778" s="74"/>
    </row>
    <row r="787779" spans="2:3" x14ac:dyDescent="0.25">
      <c r="B787779" s="74"/>
    </row>
    <row r="787780" spans="2:3" x14ac:dyDescent="0.25">
      <c r="B787780" s="74"/>
    </row>
    <row r="787781" spans="2:3" x14ac:dyDescent="0.25">
      <c r="B787781" s="74"/>
    </row>
    <row r="787782" spans="2:3" x14ac:dyDescent="0.25">
      <c r="B787782" s="74"/>
    </row>
    <row r="787783" spans="2:3" x14ac:dyDescent="0.25">
      <c r="B787783" s="74"/>
    </row>
    <row r="787784" spans="2:3" x14ac:dyDescent="0.25">
      <c r="B787784" s="74"/>
    </row>
    <row r="787785" spans="2:3" x14ac:dyDescent="0.25">
      <c r="B787785" s="74"/>
    </row>
    <row r="787786" spans="2:3" x14ac:dyDescent="0.25">
      <c r="B787786" s="74"/>
    </row>
    <row r="787787" spans="2:3" x14ac:dyDescent="0.25">
      <c r="B787787" s="74"/>
    </row>
    <row r="787788" spans="2:3" x14ac:dyDescent="0.25">
      <c r="B787788" s="74"/>
    </row>
    <row r="787789" spans="2:3" x14ac:dyDescent="0.25">
      <c r="B787789" s="74"/>
    </row>
    <row r="787790" spans="2:3" x14ac:dyDescent="0.25">
      <c r="B787790" s="74"/>
    </row>
    <row r="787841" spans="2:3" x14ac:dyDescent="0.25">
      <c r="C787841"/>
    </row>
    <row r="787842" spans="2:3" x14ac:dyDescent="0.25">
      <c r="B787842" s="74"/>
    </row>
    <row r="787843" spans="2:3" x14ac:dyDescent="0.25">
      <c r="B787843" s="74"/>
    </row>
    <row r="787844" spans="2:3" x14ac:dyDescent="0.25">
      <c r="B787844" s="74"/>
    </row>
    <row r="787845" spans="2:3" x14ac:dyDescent="0.25">
      <c r="B787845" s="74"/>
    </row>
    <row r="787846" spans="2:3" x14ac:dyDescent="0.25">
      <c r="B787846" s="74"/>
    </row>
    <row r="787847" spans="2:3" x14ac:dyDescent="0.25">
      <c r="B787847" s="74"/>
    </row>
    <row r="787848" spans="2:3" x14ac:dyDescent="0.25">
      <c r="B787848" s="74"/>
    </row>
    <row r="787849" spans="2:3" x14ac:dyDescent="0.25">
      <c r="B787849" s="74"/>
    </row>
    <row r="787850" spans="2:3" x14ac:dyDescent="0.25">
      <c r="B787850" s="74"/>
    </row>
    <row r="787851" spans="2:3" x14ac:dyDescent="0.25">
      <c r="B787851" s="74"/>
    </row>
    <row r="787852" spans="2:3" x14ac:dyDescent="0.25">
      <c r="B787852" s="74"/>
    </row>
    <row r="787853" spans="2:3" x14ac:dyDescent="0.25">
      <c r="B787853" s="74"/>
    </row>
    <row r="787854" spans="2:3" x14ac:dyDescent="0.25">
      <c r="B787854" s="74"/>
    </row>
    <row r="787905" spans="2:3" x14ac:dyDescent="0.25">
      <c r="C787905"/>
    </row>
    <row r="787906" spans="2:3" x14ac:dyDescent="0.25">
      <c r="B787906" s="74"/>
    </row>
    <row r="787907" spans="2:3" x14ac:dyDescent="0.25">
      <c r="B787907" s="74"/>
    </row>
    <row r="787908" spans="2:3" x14ac:dyDescent="0.25">
      <c r="B787908" s="74"/>
    </row>
    <row r="787909" spans="2:3" x14ac:dyDescent="0.25">
      <c r="B787909" s="74"/>
    </row>
    <row r="787910" spans="2:3" x14ac:dyDescent="0.25">
      <c r="B787910" s="74"/>
    </row>
    <row r="787911" spans="2:3" x14ac:dyDescent="0.25">
      <c r="B787911" s="74"/>
    </row>
    <row r="787912" spans="2:3" x14ac:dyDescent="0.25">
      <c r="B787912" s="74"/>
    </row>
    <row r="787913" spans="2:3" x14ac:dyDescent="0.25">
      <c r="B787913" s="74"/>
    </row>
    <row r="787914" spans="2:3" x14ac:dyDescent="0.25">
      <c r="B787914" s="74"/>
    </row>
    <row r="787915" spans="2:3" x14ac:dyDescent="0.25">
      <c r="B787915" s="74"/>
    </row>
    <row r="787916" spans="2:3" x14ac:dyDescent="0.25">
      <c r="B787916" s="74"/>
    </row>
    <row r="787917" spans="2:3" x14ac:dyDescent="0.25">
      <c r="B787917" s="74"/>
    </row>
    <row r="787918" spans="2:3" x14ac:dyDescent="0.25">
      <c r="B787918" s="74"/>
    </row>
    <row r="787969" spans="2:3" x14ac:dyDescent="0.25">
      <c r="C787969"/>
    </row>
    <row r="787970" spans="2:3" x14ac:dyDescent="0.25">
      <c r="B787970" s="74"/>
    </row>
    <row r="787971" spans="2:3" x14ac:dyDescent="0.25">
      <c r="B787971" s="74"/>
    </row>
    <row r="787972" spans="2:3" x14ac:dyDescent="0.25">
      <c r="B787972" s="74"/>
    </row>
    <row r="787973" spans="2:3" x14ac:dyDescent="0.25">
      <c r="B787973" s="74"/>
    </row>
    <row r="787974" spans="2:3" x14ac:dyDescent="0.25">
      <c r="B787974" s="74"/>
    </row>
    <row r="787975" spans="2:3" x14ac:dyDescent="0.25">
      <c r="B787975" s="74"/>
    </row>
    <row r="787976" spans="2:3" x14ac:dyDescent="0.25">
      <c r="B787976" s="74"/>
    </row>
    <row r="787977" spans="2:3" x14ac:dyDescent="0.25">
      <c r="B787977" s="74"/>
    </row>
    <row r="787978" spans="2:3" x14ac:dyDescent="0.25">
      <c r="B787978" s="74"/>
    </row>
    <row r="787979" spans="2:3" x14ac:dyDescent="0.25">
      <c r="B787979" s="74"/>
    </row>
    <row r="787980" spans="2:3" x14ac:dyDescent="0.25">
      <c r="B787980" s="74"/>
    </row>
    <row r="787981" spans="2:3" x14ac:dyDescent="0.25">
      <c r="B787981" s="74"/>
    </row>
    <row r="787982" spans="2:3" x14ac:dyDescent="0.25">
      <c r="B787982" s="74"/>
    </row>
    <row r="788033" spans="2:3" x14ac:dyDescent="0.25">
      <c r="C788033"/>
    </row>
    <row r="788034" spans="2:3" x14ac:dyDescent="0.25">
      <c r="B788034" s="74"/>
    </row>
    <row r="788035" spans="2:3" x14ac:dyDescent="0.25">
      <c r="B788035" s="74"/>
    </row>
    <row r="788036" spans="2:3" x14ac:dyDescent="0.25">
      <c r="B788036" s="74"/>
    </row>
    <row r="788037" spans="2:3" x14ac:dyDescent="0.25">
      <c r="B788037" s="74"/>
    </row>
    <row r="788038" spans="2:3" x14ac:dyDescent="0.25">
      <c r="B788038" s="74"/>
    </row>
    <row r="788039" spans="2:3" x14ac:dyDescent="0.25">
      <c r="B788039" s="74"/>
    </row>
    <row r="788040" spans="2:3" x14ac:dyDescent="0.25">
      <c r="B788040" s="74"/>
    </row>
    <row r="788041" spans="2:3" x14ac:dyDescent="0.25">
      <c r="B788041" s="74"/>
    </row>
    <row r="788042" spans="2:3" x14ac:dyDescent="0.25">
      <c r="B788042" s="74"/>
    </row>
    <row r="788043" spans="2:3" x14ac:dyDescent="0.25">
      <c r="B788043" s="74"/>
    </row>
    <row r="788044" spans="2:3" x14ac:dyDescent="0.25">
      <c r="B788044" s="74"/>
    </row>
    <row r="788045" spans="2:3" x14ac:dyDescent="0.25">
      <c r="B788045" s="74"/>
    </row>
    <row r="788046" spans="2:3" x14ac:dyDescent="0.25">
      <c r="B788046" s="74"/>
    </row>
    <row r="788097" spans="2:3" x14ac:dyDescent="0.25">
      <c r="C788097"/>
    </row>
    <row r="788098" spans="2:3" x14ac:dyDescent="0.25">
      <c r="B788098" s="74"/>
    </row>
    <row r="788099" spans="2:3" x14ac:dyDescent="0.25">
      <c r="B788099" s="74"/>
    </row>
    <row r="788100" spans="2:3" x14ac:dyDescent="0.25">
      <c r="B788100" s="74"/>
    </row>
    <row r="788101" spans="2:3" x14ac:dyDescent="0.25">
      <c r="B788101" s="74"/>
    </row>
    <row r="788102" spans="2:3" x14ac:dyDescent="0.25">
      <c r="B788102" s="74"/>
    </row>
    <row r="788103" spans="2:3" x14ac:dyDescent="0.25">
      <c r="B788103" s="74"/>
    </row>
    <row r="788104" spans="2:3" x14ac:dyDescent="0.25">
      <c r="B788104" s="74"/>
    </row>
    <row r="788105" spans="2:3" x14ac:dyDescent="0.25">
      <c r="B788105" s="74"/>
    </row>
    <row r="788106" spans="2:3" x14ac:dyDescent="0.25">
      <c r="B788106" s="74"/>
    </row>
    <row r="788107" spans="2:3" x14ac:dyDescent="0.25">
      <c r="B788107" s="74"/>
    </row>
    <row r="788108" spans="2:3" x14ac:dyDescent="0.25">
      <c r="B788108" s="74"/>
    </row>
    <row r="788109" spans="2:3" x14ac:dyDescent="0.25">
      <c r="B788109" s="74"/>
    </row>
    <row r="788110" spans="2:3" x14ac:dyDescent="0.25">
      <c r="B788110" s="74"/>
    </row>
    <row r="788161" spans="2:3" x14ac:dyDescent="0.25">
      <c r="C788161"/>
    </row>
    <row r="788162" spans="2:3" x14ac:dyDescent="0.25">
      <c r="B788162" s="74"/>
    </row>
    <row r="788163" spans="2:3" x14ac:dyDescent="0.25">
      <c r="B788163" s="74"/>
    </row>
    <row r="788164" spans="2:3" x14ac:dyDescent="0.25">
      <c r="B788164" s="74"/>
    </row>
    <row r="788165" spans="2:3" x14ac:dyDescent="0.25">
      <c r="B788165" s="74"/>
    </row>
    <row r="788166" spans="2:3" x14ac:dyDescent="0.25">
      <c r="B788166" s="74"/>
    </row>
    <row r="788167" spans="2:3" x14ac:dyDescent="0.25">
      <c r="B788167" s="74"/>
    </row>
    <row r="788168" spans="2:3" x14ac:dyDescent="0.25">
      <c r="B788168" s="74"/>
    </row>
    <row r="788169" spans="2:3" x14ac:dyDescent="0.25">
      <c r="B788169" s="74"/>
    </row>
    <row r="788170" spans="2:3" x14ac:dyDescent="0.25">
      <c r="B788170" s="74"/>
    </row>
    <row r="788171" spans="2:3" x14ac:dyDescent="0.25">
      <c r="B788171" s="74"/>
    </row>
    <row r="788172" spans="2:3" x14ac:dyDescent="0.25">
      <c r="B788172" s="74"/>
    </row>
    <row r="788173" spans="2:3" x14ac:dyDescent="0.25">
      <c r="B788173" s="74"/>
    </row>
    <row r="788174" spans="2:3" x14ac:dyDescent="0.25">
      <c r="B788174" s="74"/>
    </row>
    <row r="788225" spans="2:3" x14ac:dyDescent="0.25">
      <c r="C788225"/>
    </row>
    <row r="788226" spans="2:3" x14ac:dyDescent="0.25">
      <c r="B788226" s="74"/>
    </row>
    <row r="788227" spans="2:3" x14ac:dyDescent="0.25">
      <c r="B788227" s="74"/>
    </row>
    <row r="788228" spans="2:3" x14ac:dyDescent="0.25">
      <c r="B788228" s="74"/>
    </row>
    <row r="788229" spans="2:3" x14ac:dyDescent="0.25">
      <c r="B788229" s="74"/>
    </row>
    <row r="788230" spans="2:3" x14ac:dyDescent="0.25">
      <c r="B788230" s="74"/>
    </row>
    <row r="788231" spans="2:3" x14ac:dyDescent="0.25">
      <c r="B788231" s="74"/>
    </row>
    <row r="788232" spans="2:3" x14ac:dyDescent="0.25">
      <c r="B788232" s="74"/>
    </row>
    <row r="788233" spans="2:3" x14ac:dyDescent="0.25">
      <c r="B788233" s="74"/>
    </row>
    <row r="788234" spans="2:3" x14ac:dyDescent="0.25">
      <c r="B788234" s="74"/>
    </row>
    <row r="788235" spans="2:3" x14ac:dyDescent="0.25">
      <c r="B788235" s="74"/>
    </row>
    <row r="788236" spans="2:3" x14ac:dyDescent="0.25">
      <c r="B788236" s="74"/>
    </row>
    <row r="788237" spans="2:3" x14ac:dyDescent="0.25">
      <c r="B788237" s="74"/>
    </row>
    <row r="788238" spans="2:3" x14ac:dyDescent="0.25">
      <c r="B788238" s="74"/>
    </row>
    <row r="788289" spans="2:3" x14ac:dyDescent="0.25">
      <c r="C788289"/>
    </row>
    <row r="788290" spans="2:3" x14ac:dyDescent="0.25">
      <c r="B788290" s="74"/>
    </row>
    <row r="788291" spans="2:3" x14ac:dyDescent="0.25">
      <c r="B788291" s="74"/>
    </row>
    <row r="788292" spans="2:3" x14ac:dyDescent="0.25">
      <c r="B788292" s="74"/>
    </row>
    <row r="788293" spans="2:3" x14ac:dyDescent="0.25">
      <c r="B788293" s="74"/>
    </row>
    <row r="788294" spans="2:3" x14ac:dyDescent="0.25">
      <c r="B788294" s="74"/>
    </row>
    <row r="788295" spans="2:3" x14ac:dyDescent="0.25">
      <c r="B788295" s="74"/>
    </row>
    <row r="788296" spans="2:3" x14ac:dyDescent="0.25">
      <c r="B788296" s="74"/>
    </row>
    <row r="788297" spans="2:3" x14ac:dyDescent="0.25">
      <c r="B788297" s="74"/>
    </row>
    <row r="788298" spans="2:3" x14ac:dyDescent="0.25">
      <c r="B788298" s="74"/>
    </row>
    <row r="788299" spans="2:3" x14ac:dyDescent="0.25">
      <c r="B788299" s="74"/>
    </row>
    <row r="788300" spans="2:3" x14ac:dyDescent="0.25">
      <c r="B788300" s="74"/>
    </row>
    <row r="788301" spans="2:3" x14ac:dyDescent="0.25">
      <c r="B788301" s="74"/>
    </row>
    <row r="788302" spans="2:3" x14ac:dyDescent="0.25">
      <c r="B788302" s="74"/>
    </row>
    <row r="788353" spans="2:3" x14ac:dyDescent="0.25">
      <c r="C788353"/>
    </row>
    <row r="788354" spans="2:3" x14ac:dyDescent="0.25">
      <c r="B788354" s="74"/>
    </row>
    <row r="788355" spans="2:3" x14ac:dyDescent="0.25">
      <c r="B788355" s="74"/>
    </row>
    <row r="788356" spans="2:3" x14ac:dyDescent="0.25">
      <c r="B788356" s="74"/>
    </row>
    <row r="788357" spans="2:3" x14ac:dyDescent="0.25">
      <c r="B788357" s="74"/>
    </row>
    <row r="788358" spans="2:3" x14ac:dyDescent="0.25">
      <c r="B788358" s="74"/>
    </row>
    <row r="788359" spans="2:3" x14ac:dyDescent="0.25">
      <c r="B788359" s="74"/>
    </row>
    <row r="788360" spans="2:3" x14ac:dyDescent="0.25">
      <c r="B788360" s="74"/>
    </row>
    <row r="788361" spans="2:3" x14ac:dyDescent="0.25">
      <c r="B788361" s="74"/>
    </row>
    <row r="788362" spans="2:3" x14ac:dyDescent="0.25">
      <c r="B788362" s="74"/>
    </row>
    <row r="788363" spans="2:3" x14ac:dyDescent="0.25">
      <c r="B788363" s="74"/>
    </row>
    <row r="788364" spans="2:3" x14ac:dyDescent="0.25">
      <c r="B788364" s="74"/>
    </row>
    <row r="788365" spans="2:3" x14ac:dyDescent="0.25">
      <c r="B788365" s="74"/>
    </row>
    <row r="788366" spans="2:3" x14ac:dyDescent="0.25">
      <c r="B788366" s="74"/>
    </row>
    <row r="788417" spans="2:3" x14ac:dyDescent="0.25">
      <c r="C788417"/>
    </row>
    <row r="788418" spans="2:3" x14ac:dyDescent="0.25">
      <c r="B788418" s="74"/>
    </row>
    <row r="788419" spans="2:3" x14ac:dyDescent="0.25">
      <c r="B788419" s="74"/>
    </row>
    <row r="788420" spans="2:3" x14ac:dyDescent="0.25">
      <c r="B788420" s="74"/>
    </row>
    <row r="788421" spans="2:3" x14ac:dyDescent="0.25">
      <c r="B788421" s="74"/>
    </row>
    <row r="788422" spans="2:3" x14ac:dyDescent="0.25">
      <c r="B788422" s="74"/>
    </row>
    <row r="788423" spans="2:3" x14ac:dyDescent="0.25">
      <c r="B788423" s="74"/>
    </row>
    <row r="788424" spans="2:3" x14ac:dyDescent="0.25">
      <c r="B788424" s="74"/>
    </row>
    <row r="788425" spans="2:3" x14ac:dyDescent="0.25">
      <c r="B788425" s="74"/>
    </row>
    <row r="788426" spans="2:3" x14ac:dyDescent="0.25">
      <c r="B788426" s="74"/>
    </row>
    <row r="788427" spans="2:3" x14ac:dyDescent="0.25">
      <c r="B788427" s="74"/>
    </row>
    <row r="788428" spans="2:3" x14ac:dyDescent="0.25">
      <c r="B788428" s="74"/>
    </row>
    <row r="788429" spans="2:3" x14ac:dyDescent="0.25">
      <c r="B788429" s="74"/>
    </row>
    <row r="788430" spans="2:3" x14ac:dyDescent="0.25">
      <c r="B788430" s="74"/>
    </row>
    <row r="788481" spans="2:3" x14ac:dyDescent="0.25">
      <c r="C788481"/>
    </row>
    <row r="788482" spans="2:3" x14ac:dyDescent="0.25">
      <c r="B788482" s="74"/>
    </row>
    <row r="788483" spans="2:3" x14ac:dyDescent="0.25">
      <c r="B788483" s="74"/>
    </row>
    <row r="788484" spans="2:3" x14ac:dyDescent="0.25">
      <c r="B788484" s="74"/>
    </row>
    <row r="788485" spans="2:3" x14ac:dyDescent="0.25">
      <c r="B788485" s="74"/>
    </row>
    <row r="788486" spans="2:3" x14ac:dyDescent="0.25">
      <c r="B788486" s="74"/>
    </row>
    <row r="788487" spans="2:3" x14ac:dyDescent="0.25">
      <c r="B788487" s="74"/>
    </row>
    <row r="788488" spans="2:3" x14ac:dyDescent="0.25">
      <c r="B788488" s="74"/>
    </row>
    <row r="788489" spans="2:3" x14ac:dyDescent="0.25">
      <c r="B788489" s="74"/>
    </row>
    <row r="788490" spans="2:3" x14ac:dyDescent="0.25">
      <c r="B788490" s="74"/>
    </row>
    <row r="788491" spans="2:3" x14ac:dyDescent="0.25">
      <c r="B788491" s="74"/>
    </row>
    <row r="788492" spans="2:3" x14ac:dyDescent="0.25">
      <c r="B788492" s="74"/>
    </row>
    <row r="788493" spans="2:3" x14ac:dyDescent="0.25">
      <c r="B788493" s="74"/>
    </row>
    <row r="788494" spans="2:3" x14ac:dyDescent="0.25">
      <c r="B788494" s="74"/>
    </row>
    <row r="788545" spans="2:3" x14ac:dyDescent="0.25">
      <c r="C788545"/>
    </row>
    <row r="788546" spans="2:3" x14ac:dyDescent="0.25">
      <c r="B788546" s="74"/>
    </row>
    <row r="788547" spans="2:3" x14ac:dyDescent="0.25">
      <c r="B788547" s="74"/>
    </row>
    <row r="788548" spans="2:3" x14ac:dyDescent="0.25">
      <c r="B788548" s="74"/>
    </row>
    <row r="788549" spans="2:3" x14ac:dyDescent="0.25">
      <c r="B788549" s="74"/>
    </row>
    <row r="788550" spans="2:3" x14ac:dyDescent="0.25">
      <c r="B788550" s="74"/>
    </row>
    <row r="788551" spans="2:3" x14ac:dyDescent="0.25">
      <c r="B788551" s="74"/>
    </row>
    <row r="788552" spans="2:3" x14ac:dyDescent="0.25">
      <c r="B788552" s="74"/>
    </row>
    <row r="788553" spans="2:3" x14ac:dyDescent="0.25">
      <c r="B788553" s="74"/>
    </row>
    <row r="788554" spans="2:3" x14ac:dyDescent="0.25">
      <c r="B788554" s="74"/>
    </row>
    <row r="788555" spans="2:3" x14ac:dyDescent="0.25">
      <c r="B788555" s="74"/>
    </row>
    <row r="788556" spans="2:3" x14ac:dyDescent="0.25">
      <c r="B788556" s="74"/>
    </row>
    <row r="788557" spans="2:3" x14ac:dyDescent="0.25">
      <c r="B788557" s="74"/>
    </row>
    <row r="788558" spans="2:3" x14ac:dyDescent="0.25">
      <c r="B788558" s="74"/>
    </row>
    <row r="788609" spans="2:3" x14ac:dyDescent="0.25">
      <c r="C788609"/>
    </row>
    <row r="788610" spans="2:3" x14ac:dyDescent="0.25">
      <c r="B788610" s="74"/>
    </row>
    <row r="788611" spans="2:3" x14ac:dyDescent="0.25">
      <c r="B788611" s="74"/>
    </row>
    <row r="788612" spans="2:3" x14ac:dyDescent="0.25">
      <c r="B788612" s="74"/>
    </row>
    <row r="788613" spans="2:3" x14ac:dyDescent="0.25">
      <c r="B788613" s="74"/>
    </row>
    <row r="788614" spans="2:3" x14ac:dyDescent="0.25">
      <c r="B788614" s="74"/>
    </row>
    <row r="788615" spans="2:3" x14ac:dyDescent="0.25">
      <c r="B788615" s="74"/>
    </row>
    <row r="788616" spans="2:3" x14ac:dyDescent="0.25">
      <c r="B788616" s="74"/>
    </row>
    <row r="788617" spans="2:3" x14ac:dyDescent="0.25">
      <c r="B788617" s="74"/>
    </row>
    <row r="788618" spans="2:3" x14ac:dyDescent="0.25">
      <c r="B788618" s="74"/>
    </row>
    <row r="788619" spans="2:3" x14ac:dyDescent="0.25">
      <c r="B788619" s="74"/>
    </row>
    <row r="788620" spans="2:3" x14ac:dyDescent="0.25">
      <c r="B788620" s="74"/>
    </row>
    <row r="788621" spans="2:3" x14ac:dyDescent="0.25">
      <c r="B788621" s="74"/>
    </row>
    <row r="788622" spans="2:3" x14ac:dyDescent="0.25">
      <c r="B788622" s="74"/>
    </row>
    <row r="788673" spans="2:3" x14ac:dyDescent="0.25">
      <c r="C788673"/>
    </row>
    <row r="788674" spans="2:3" x14ac:dyDescent="0.25">
      <c r="B788674" s="74"/>
    </row>
    <row r="788675" spans="2:3" x14ac:dyDescent="0.25">
      <c r="B788675" s="74"/>
    </row>
    <row r="788676" spans="2:3" x14ac:dyDescent="0.25">
      <c r="B788676" s="74"/>
    </row>
    <row r="788677" spans="2:3" x14ac:dyDescent="0.25">
      <c r="B788677" s="74"/>
    </row>
    <row r="788678" spans="2:3" x14ac:dyDescent="0.25">
      <c r="B788678" s="74"/>
    </row>
    <row r="788679" spans="2:3" x14ac:dyDescent="0.25">
      <c r="B788679" s="74"/>
    </row>
    <row r="788680" spans="2:3" x14ac:dyDescent="0.25">
      <c r="B788680" s="74"/>
    </row>
    <row r="788681" spans="2:3" x14ac:dyDescent="0.25">
      <c r="B788681" s="74"/>
    </row>
    <row r="788682" spans="2:3" x14ac:dyDescent="0.25">
      <c r="B788682" s="74"/>
    </row>
    <row r="788683" spans="2:3" x14ac:dyDescent="0.25">
      <c r="B788683" s="74"/>
    </row>
    <row r="788684" spans="2:3" x14ac:dyDescent="0.25">
      <c r="B788684" s="74"/>
    </row>
    <row r="788685" spans="2:3" x14ac:dyDescent="0.25">
      <c r="B788685" s="74"/>
    </row>
    <row r="788686" spans="2:3" x14ac:dyDescent="0.25">
      <c r="B788686" s="74"/>
    </row>
    <row r="788737" spans="2:3" x14ac:dyDescent="0.25">
      <c r="C788737"/>
    </row>
    <row r="788738" spans="2:3" x14ac:dyDescent="0.25">
      <c r="B788738" s="74"/>
    </row>
    <row r="788739" spans="2:3" x14ac:dyDescent="0.25">
      <c r="B788739" s="74"/>
    </row>
    <row r="788740" spans="2:3" x14ac:dyDescent="0.25">
      <c r="B788740" s="74"/>
    </row>
    <row r="788741" spans="2:3" x14ac:dyDescent="0.25">
      <c r="B788741" s="74"/>
    </row>
    <row r="788742" spans="2:3" x14ac:dyDescent="0.25">
      <c r="B788742" s="74"/>
    </row>
    <row r="788743" spans="2:3" x14ac:dyDescent="0.25">
      <c r="B788743" s="74"/>
    </row>
    <row r="788744" spans="2:3" x14ac:dyDescent="0.25">
      <c r="B788744" s="74"/>
    </row>
    <row r="788745" spans="2:3" x14ac:dyDescent="0.25">
      <c r="B788745" s="74"/>
    </row>
    <row r="788746" spans="2:3" x14ac:dyDescent="0.25">
      <c r="B788746" s="74"/>
    </row>
    <row r="788747" spans="2:3" x14ac:dyDescent="0.25">
      <c r="B788747" s="74"/>
    </row>
    <row r="788748" spans="2:3" x14ac:dyDescent="0.25">
      <c r="B788748" s="74"/>
    </row>
    <row r="788749" spans="2:3" x14ac:dyDescent="0.25">
      <c r="B788749" s="74"/>
    </row>
    <row r="788750" spans="2:3" x14ac:dyDescent="0.25">
      <c r="B788750" s="74"/>
    </row>
    <row r="788801" spans="2:3" x14ac:dyDescent="0.25">
      <c r="C788801"/>
    </row>
    <row r="788802" spans="2:3" x14ac:dyDescent="0.25">
      <c r="B788802" s="74"/>
    </row>
    <row r="788803" spans="2:3" x14ac:dyDescent="0.25">
      <c r="B788803" s="74"/>
    </row>
    <row r="788804" spans="2:3" x14ac:dyDescent="0.25">
      <c r="B788804" s="74"/>
    </row>
    <row r="788805" spans="2:3" x14ac:dyDescent="0.25">
      <c r="B788805" s="74"/>
    </row>
    <row r="788806" spans="2:3" x14ac:dyDescent="0.25">
      <c r="B788806" s="74"/>
    </row>
    <row r="788807" spans="2:3" x14ac:dyDescent="0.25">
      <c r="B788807" s="74"/>
    </row>
    <row r="788808" spans="2:3" x14ac:dyDescent="0.25">
      <c r="B788808" s="74"/>
    </row>
    <row r="788809" spans="2:3" x14ac:dyDescent="0.25">
      <c r="B788809" s="74"/>
    </row>
    <row r="788810" spans="2:3" x14ac:dyDescent="0.25">
      <c r="B788810" s="74"/>
    </row>
    <row r="788811" spans="2:3" x14ac:dyDescent="0.25">
      <c r="B788811" s="74"/>
    </row>
    <row r="788812" spans="2:3" x14ac:dyDescent="0.25">
      <c r="B788812" s="74"/>
    </row>
    <row r="788813" spans="2:3" x14ac:dyDescent="0.25">
      <c r="B788813" s="74"/>
    </row>
    <row r="788814" spans="2:3" x14ac:dyDescent="0.25">
      <c r="B788814" s="74"/>
    </row>
    <row r="788865" spans="2:3" x14ac:dyDescent="0.25">
      <c r="C788865"/>
    </row>
    <row r="788866" spans="2:3" x14ac:dyDescent="0.25">
      <c r="B788866" s="74"/>
    </row>
    <row r="788867" spans="2:3" x14ac:dyDescent="0.25">
      <c r="B788867" s="74"/>
    </row>
    <row r="788868" spans="2:3" x14ac:dyDescent="0.25">
      <c r="B788868" s="74"/>
    </row>
    <row r="788869" spans="2:3" x14ac:dyDescent="0.25">
      <c r="B788869" s="74"/>
    </row>
    <row r="788870" spans="2:3" x14ac:dyDescent="0.25">
      <c r="B788870" s="74"/>
    </row>
    <row r="788871" spans="2:3" x14ac:dyDescent="0.25">
      <c r="B788871" s="74"/>
    </row>
    <row r="788872" spans="2:3" x14ac:dyDescent="0.25">
      <c r="B788872" s="74"/>
    </row>
    <row r="788873" spans="2:3" x14ac:dyDescent="0.25">
      <c r="B788873" s="74"/>
    </row>
    <row r="788874" spans="2:3" x14ac:dyDescent="0.25">
      <c r="B788874" s="74"/>
    </row>
    <row r="788875" spans="2:3" x14ac:dyDescent="0.25">
      <c r="B788875" s="74"/>
    </row>
    <row r="788876" spans="2:3" x14ac:dyDescent="0.25">
      <c r="B788876" s="74"/>
    </row>
    <row r="788877" spans="2:3" x14ac:dyDescent="0.25">
      <c r="B788877" s="74"/>
    </row>
    <row r="788878" spans="2:3" x14ac:dyDescent="0.25">
      <c r="B788878" s="74"/>
    </row>
    <row r="788929" spans="2:3" x14ac:dyDescent="0.25">
      <c r="C788929"/>
    </row>
    <row r="788930" spans="2:3" x14ac:dyDescent="0.25">
      <c r="B788930" s="74"/>
    </row>
    <row r="788931" spans="2:3" x14ac:dyDescent="0.25">
      <c r="B788931" s="74"/>
    </row>
    <row r="788932" spans="2:3" x14ac:dyDescent="0.25">
      <c r="B788932" s="74"/>
    </row>
    <row r="788933" spans="2:3" x14ac:dyDescent="0.25">
      <c r="B788933" s="74"/>
    </row>
    <row r="788934" spans="2:3" x14ac:dyDescent="0.25">
      <c r="B788934" s="74"/>
    </row>
    <row r="788935" spans="2:3" x14ac:dyDescent="0.25">
      <c r="B788935" s="74"/>
    </row>
    <row r="788936" spans="2:3" x14ac:dyDescent="0.25">
      <c r="B788936" s="74"/>
    </row>
    <row r="788937" spans="2:3" x14ac:dyDescent="0.25">
      <c r="B788937" s="74"/>
    </row>
    <row r="788938" spans="2:3" x14ac:dyDescent="0.25">
      <c r="B788938" s="74"/>
    </row>
    <row r="788939" spans="2:3" x14ac:dyDescent="0.25">
      <c r="B788939" s="74"/>
    </row>
    <row r="788940" spans="2:3" x14ac:dyDescent="0.25">
      <c r="B788940" s="74"/>
    </row>
    <row r="788941" spans="2:3" x14ac:dyDescent="0.25">
      <c r="B788941" s="74"/>
    </row>
    <row r="788942" spans="2:3" x14ac:dyDescent="0.25">
      <c r="B788942" s="74"/>
    </row>
    <row r="788993" spans="2:3" x14ac:dyDescent="0.25">
      <c r="C788993"/>
    </row>
    <row r="788994" spans="2:3" x14ac:dyDescent="0.25">
      <c r="B788994" s="74"/>
    </row>
    <row r="788995" spans="2:3" x14ac:dyDescent="0.25">
      <c r="B788995" s="74"/>
    </row>
    <row r="788996" spans="2:3" x14ac:dyDescent="0.25">
      <c r="B788996" s="74"/>
    </row>
    <row r="788997" spans="2:3" x14ac:dyDescent="0.25">
      <c r="B788997" s="74"/>
    </row>
    <row r="788998" spans="2:3" x14ac:dyDescent="0.25">
      <c r="B788998" s="74"/>
    </row>
    <row r="788999" spans="2:3" x14ac:dyDescent="0.25">
      <c r="B788999" s="74"/>
    </row>
    <row r="789000" spans="2:3" x14ac:dyDescent="0.25">
      <c r="B789000" s="74"/>
    </row>
    <row r="789001" spans="2:3" x14ac:dyDescent="0.25">
      <c r="B789001" s="74"/>
    </row>
    <row r="789002" spans="2:3" x14ac:dyDescent="0.25">
      <c r="B789002" s="74"/>
    </row>
    <row r="789003" spans="2:3" x14ac:dyDescent="0.25">
      <c r="B789003" s="74"/>
    </row>
    <row r="789004" spans="2:3" x14ac:dyDescent="0.25">
      <c r="B789004" s="74"/>
    </row>
    <row r="789005" spans="2:3" x14ac:dyDescent="0.25">
      <c r="B789005" s="74"/>
    </row>
    <row r="789006" spans="2:3" x14ac:dyDescent="0.25">
      <c r="B789006" s="74"/>
    </row>
    <row r="789057" spans="2:3" x14ac:dyDescent="0.25">
      <c r="C789057"/>
    </row>
    <row r="789058" spans="2:3" x14ac:dyDescent="0.25">
      <c r="B789058" s="74"/>
    </row>
    <row r="789059" spans="2:3" x14ac:dyDescent="0.25">
      <c r="B789059" s="74"/>
    </row>
    <row r="789060" spans="2:3" x14ac:dyDescent="0.25">
      <c r="B789060" s="74"/>
    </row>
    <row r="789061" spans="2:3" x14ac:dyDescent="0.25">
      <c r="B789061" s="74"/>
    </row>
    <row r="789062" spans="2:3" x14ac:dyDescent="0.25">
      <c r="B789062" s="74"/>
    </row>
    <row r="789063" spans="2:3" x14ac:dyDescent="0.25">
      <c r="B789063" s="74"/>
    </row>
    <row r="789064" spans="2:3" x14ac:dyDescent="0.25">
      <c r="B789064" s="74"/>
    </row>
    <row r="789065" spans="2:3" x14ac:dyDescent="0.25">
      <c r="B789065" s="74"/>
    </row>
    <row r="789066" spans="2:3" x14ac:dyDescent="0.25">
      <c r="B789066" s="74"/>
    </row>
    <row r="789067" spans="2:3" x14ac:dyDescent="0.25">
      <c r="B789067" s="74"/>
    </row>
    <row r="789068" spans="2:3" x14ac:dyDescent="0.25">
      <c r="B789068" s="74"/>
    </row>
    <row r="789069" spans="2:3" x14ac:dyDescent="0.25">
      <c r="B789069" s="74"/>
    </row>
    <row r="789070" spans="2:3" x14ac:dyDescent="0.25">
      <c r="B789070" s="74"/>
    </row>
    <row r="789121" spans="2:3" x14ac:dyDescent="0.25">
      <c r="C789121"/>
    </row>
    <row r="789122" spans="2:3" x14ac:dyDescent="0.25">
      <c r="B789122" s="74"/>
    </row>
    <row r="789123" spans="2:3" x14ac:dyDescent="0.25">
      <c r="B789123" s="74"/>
    </row>
    <row r="789124" spans="2:3" x14ac:dyDescent="0.25">
      <c r="B789124" s="74"/>
    </row>
    <row r="789125" spans="2:3" x14ac:dyDescent="0.25">
      <c r="B789125" s="74"/>
    </row>
    <row r="789126" spans="2:3" x14ac:dyDescent="0.25">
      <c r="B789126" s="74"/>
    </row>
    <row r="789127" spans="2:3" x14ac:dyDescent="0.25">
      <c r="B789127" s="74"/>
    </row>
    <row r="789128" spans="2:3" x14ac:dyDescent="0.25">
      <c r="B789128" s="74"/>
    </row>
    <row r="789129" spans="2:3" x14ac:dyDescent="0.25">
      <c r="B789129" s="74"/>
    </row>
    <row r="789130" spans="2:3" x14ac:dyDescent="0.25">
      <c r="B789130" s="74"/>
    </row>
    <row r="789131" spans="2:3" x14ac:dyDescent="0.25">
      <c r="B789131" s="74"/>
    </row>
    <row r="789132" spans="2:3" x14ac:dyDescent="0.25">
      <c r="B789132" s="74"/>
    </row>
    <row r="789133" spans="2:3" x14ac:dyDescent="0.25">
      <c r="B789133" s="74"/>
    </row>
    <row r="789134" spans="2:3" x14ac:dyDescent="0.25">
      <c r="B789134" s="74"/>
    </row>
    <row r="789185" spans="2:3" x14ac:dyDescent="0.25">
      <c r="C789185"/>
    </row>
    <row r="789186" spans="2:3" x14ac:dyDescent="0.25">
      <c r="B789186" s="74"/>
    </row>
    <row r="789187" spans="2:3" x14ac:dyDescent="0.25">
      <c r="B789187" s="74"/>
    </row>
    <row r="789188" spans="2:3" x14ac:dyDescent="0.25">
      <c r="B789188" s="74"/>
    </row>
    <row r="789189" spans="2:3" x14ac:dyDescent="0.25">
      <c r="B789189" s="74"/>
    </row>
    <row r="789190" spans="2:3" x14ac:dyDescent="0.25">
      <c r="B789190" s="74"/>
    </row>
    <row r="789191" spans="2:3" x14ac:dyDescent="0.25">
      <c r="B789191" s="74"/>
    </row>
    <row r="789192" spans="2:3" x14ac:dyDescent="0.25">
      <c r="B789192" s="74"/>
    </row>
    <row r="789193" spans="2:3" x14ac:dyDescent="0.25">
      <c r="B789193" s="74"/>
    </row>
    <row r="789194" spans="2:3" x14ac:dyDescent="0.25">
      <c r="B789194" s="74"/>
    </row>
    <row r="789195" spans="2:3" x14ac:dyDescent="0.25">
      <c r="B789195" s="74"/>
    </row>
    <row r="789196" spans="2:3" x14ac:dyDescent="0.25">
      <c r="B789196" s="74"/>
    </row>
    <row r="789197" spans="2:3" x14ac:dyDescent="0.25">
      <c r="B789197" s="74"/>
    </row>
    <row r="789198" spans="2:3" x14ac:dyDescent="0.25">
      <c r="B789198" s="74"/>
    </row>
    <row r="789249" spans="2:3" x14ac:dyDescent="0.25">
      <c r="C789249"/>
    </row>
    <row r="789250" spans="2:3" x14ac:dyDescent="0.25">
      <c r="B789250" s="74"/>
    </row>
    <row r="789251" spans="2:3" x14ac:dyDescent="0.25">
      <c r="B789251" s="74"/>
    </row>
    <row r="789252" spans="2:3" x14ac:dyDescent="0.25">
      <c r="B789252" s="74"/>
    </row>
    <row r="789253" spans="2:3" x14ac:dyDescent="0.25">
      <c r="B789253" s="74"/>
    </row>
    <row r="789254" spans="2:3" x14ac:dyDescent="0.25">
      <c r="B789254" s="74"/>
    </row>
    <row r="789255" spans="2:3" x14ac:dyDescent="0.25">
      <c r="B789255" s="74"/>
    </row>
    <row r="789256" spans="2:3" x14ac:dyDescent="0.25">
      <c r="B789256" s="74"/>
    </row>
    <row r="789257" spans="2:3" x14ac:dyDescent="0.25">
      <c r="B789257" s="74"/>
    </row>
    <row r="789258" spans="2:3" x14ac:dyDescent="0.25">
      <c r="B789258" s="74"/>
    </row>
    <row r="789259" spans="2:3" x14ac:dyDescent="0.25">
      <c r="B789259" s="74"/>
    </row>
    <row r="789260" spans="2:3" x14ac:dyDescent="0.25">
      <c r="B789260" s="74"/>
    </row>
    <row r="789261" spans="2:3" x14ac:dyDescent="0.25">
      <c r="B789261" s="74"/>
    </row>
    <row r="789262" spans="2:3" x14ac:dyDescent="0.25">
      <c r="B789262" s="74"/>
    </row>
    <row r="789313" spans="2:3" x14ac:dyDescent="0.25">
      <c r="C789313"/>
    </row>
    <row r="789314" spans="2:3" x14ac:dyDescent="0.25">
      <c r="B789314" s="74"/>
    </row>
    <row r="789315" spans="2:3" x14ac:dyDescent="0.25">
      <c r="B789315" s="74"/>
    </row>
    <row r="789316" spans="2:3" x14ac:dyDescent="0.25">
      <c r="B789316" s="74"/>
    </row>
    <row r="789317" spans="2:3" x14ac:dyDescent="0.25">
      <c r="B789317" s="74"/>
    </row>
    <row r="789318" spans="2:3" x14ac:dyDescent="0.25">
      <c r="B789318" s="74"/>
    </row>
    <row r="789319" spans="2:3" x14ac:dyDescent="0.25">
      <c r="B789319" s="74"/>
    </row>
    <row r="789320" spans="2:3" x14ac:dyDescent="0.25">
      <c r="B789320" s="74"/>
    </row>
    <row r="789321" spans="2:3" x14ac:dyDescent="0.25">
      <c r="B789321" s="74"/>
    </row>
    <row r="789322" spans="2:3" x14ac:dyDescent="0.25">
      <c r="B789322" s="74"/>
    </row>
    <row r="789323" spans="2:3" x14ac:dyDescent="0.25">
      <c r="B789323" s="74"/>
    </row>
    <row r="789324" spans="2:3" x14ac:dyDescent="0.25">
      <c r="B789324" s="74"/>
    </row>
    <row r="789325" spans="2:3" x14ac:dyDescent="0.25">
      <c r="B789325" s="74"/>
    </row>
    <row r="789326" spans="2:3" x14ac:dyDescent="0.25">
      <c r="B789326" s="74"/>
    </row>
    <row r="789377" spans="2:3" x14ac:dyDescent="0.25">
      <c r="C789377"/>
    </row>
    <row r="789378" spans="2:3" x14ac:dyDescent="0.25">
      <c r="B789378" s="74"/>
    </row>
    <row r="789379" spans="2:3" x14ac:dyDescent="0.25">
      <c r="B789379" s="74"/>
    </row>
    <row r="789380" spans="2:3" x14ac:dyDescent="0.25">
      <c r="B789380" s="74"/>
    </row>
    <row r="789381" spans="2:3" x14ac:dyDescent="0.25">
      <c r="B789381" s="74"/>
    </row>
    <row r="789382" spans="2:3" x14ac:dyDescent="0.25">
      <c r="B789382" s="74"/>
    </row>
    <row r="789383" spans="2:3" x14ac:dyDescent="0.25">
      <c r="B789383" s="74"/>
    </row>
    <row r="789384" spans="2:3" x14ac:dyDescent="0.25">
      <c r="B789384" s="74"/>
    </row>
    <row r="789385" spans="2:3" x14ac:dyDescent="0.25">
      <c r="B789385" s="74"/>
    </row>
    <row r="789386" spans="2:3" x14ac:dyDescent="0.25">
      <c r="B789386" s="74"/>
    </row>
    <row r="789387" spans="2:3" x14ac:dyDescent="0.25">
      <c r="B789387" s="74"/>
    </row>
    <row r="789388" spans="2:3" x14ac:dyDescent="0.25">
      <c r="B789388" s="74"/>
    </row>
    <row r="789389" spans="2:3" x14ac:dyDescent="0.25">
      <c r="B789389" s="74"/>
    </row>
    <row r="789390" spans="2:3" x14ac:dyDescent="0.25">
      <c r="B789390" s="74"/>
    </row>
    <row r="789441" spans="2:3" x14ac:dyDescent="0.25">
      <c r="C789441"/>
    </row>
    <row r="789442" spans="2:3" x14ac:dyDescent="0.25">
      <c r="B789442" s="74"/>
    </row>
    <row r="789443" spans="2:3" x14ac:dyDescent="0.25">
      <c r="B789443" s="74"/>
    </row>
    <row r="789444" spans="2:3" x14ac:dyDescent="0.25">
      <c r="B789444" s="74"/>
    </row>
    <row r="789445" spans="2:3" x14ac:dyDescent="0.25">
      <c r="B789445" s="74"/>
    </row>
    <row r="789446" spans="2:3" x14ac:dyDescent="0.25">
      <c r="B789446" s="74"/>
    </row>
    <row r="789447" spans="2:3" x14ac:dyDescent="0.25">
      <c r="B789447" s="74"/>
    </row>
    <row r="789448" spans="2:3" x14ac:dyDescent="0.25">
      <c r="B789448" s="74"/>
    </row>
    <row r="789449" spans="2:3" x14ac:dyDescent="0.25">
      <c r="B789449" s="74"/>
    </row>
    <row r="789450" spans="2:3" x14ac:dyDescent="0.25">
      <c r="B789450" s="74"/>
    </row>
    <row r="789451" spans="2:3" x14ac:dyDescent="0.25">
      <c r="B789451" s="74"/>
    </row>
    <row r="789452" spans="2:3" x14ac:dyDescent="0.25">
      <c r="B789452" s="74"/>
    </row>
    <row r="789453" spans="2:3" x14ac:dyDescent="0.25">
      <c r="B789453" s="74"/>
    </row>
    <row r="789454" spans="2:3" x14ac:dyDescent="0.25">
      <c r="B789454" s="74"/>
    </row>
    <row r="789505" spans="2:3" x14ac:dyDescent="0.25">
      <c r="C789505"/>
    </row>
    <row r="789506" spans="2:3" x14ac:dyDescent="0.25">
      <c r="B789506" s="74"/>
    </row>
    <row r="789507" spans="2:3" x14ac:dyDescent="0.25">
      <c r="B789507" s="74"/>
    </row>
    <row r="789508" spans="2:3" x14ac:dyDescent="0.25">
      <c r="B789508" s="74"/>
    </row>
    <row r="789509" spans="2:3" x14ac:dyDescent="0.25">
      <c r="B789509" s="74"/>
    </row>
    <row r="789510" spans="2:3" x14ac:dyDescent="0.25">
      <c r="B789510" s="74"/>
    </row>
    <row r="789511" spans="2:3" x14ac:dyDescent="0.25">
      <c r="B789511" s="74"/>
    </row>
    <row r="789512" spans="2:3" x14ac:dyDescent="0.25">
      <c r="B789512" s="74"/>
    </row>
    <row r="789513" spans="2:3" x14ac:dyDescent="0.25">
      <c r="B789513" s="74"/>
    </row>
    <row r="789514" spans="2:3" x14ac:dyDescent="0.25">
      <c r="B789514" s="74"/>
    </row>
    <row r="789515" spans="2:3" x14ac:dyDescent="0.25">
      <c r="B789515" s="74"/>
    </row>
    <row r="789516" spans="2:3" x14ac:dyDescent="0.25">
      <c r="B789516" s="74"/>
    </row>
    <row r="789517" spans="2:3" x14ac:dyDescent="0.25">
      <c r="B789517" s="74"/>
    </row>
    <row r="789518" spans="2:3" x14ac:dyDescent="0.25">
      <c r="B789518" s="74"/>
    </row>
    <row r="789569" spans="2:3" x14ac:dyDescent="0.25">
      <c r="C789569"/>
    </row>
    <row r="789570" spans="2:3" x14ac:dyDescent="0.25">
      <c r="B789570" s="74"/>
    </row>
    <row r="789571" spans="2:3" x14ac:dyDescent="0.25">
      <c r="B789571" s="74"/>
    </row>
    <row r="789572" spans="2:3" x14ac:dyDescent="0.25">
      <c r="B789572" s="74"/>
    </row>
    <row r="789573" spans="2:3" x14ac:dyDescent="0.25">
      <c r="B789573" s="74"/>
    </row>
    <row r="789574" spans="2:3" x14ac:dyDescent="0.25">
      <c r="B789574" s="74"/>
    </row>
    <row r="789575" spans="2:3" x14ac:dyDescent="0.25">
      <c r="B789575" s="74"/>
    </row>
    <row r="789576" spans="2:3" x14ac:dyDescent="0.25">
      <c r="B789576" s="74"/>
    </row>
    <row r="789577" spans="2:3" x14ac:dyDescent="0.25">
      <c r="B789577" s="74"/>
    </row>
    <row r="789578" spans="2:3" x14ac:dyDescent="0.25">
      <c r="B789578" s="74"/>
    </row>
    <row r="789579" spans="2:3" x14ac:dyDescent="0.25">
      <c r="B789579" s="74"/>
    </row>
    <row r="789580" spans="2:3" x14ac:dyDescent="0.25">
      <c r="B789580" s="74"/>
    </row>
    <row r="789581" spans="2:3" x14ac:dyDescent="0.25">
      <c r="B789581" s="74"/>
    </row>
    <row r="789582" spans="2:3" x14ac:dyDescent="0.25">
      <c r="B789582" s="74"/>
    </row>
    <row r="789633" spans="2:3" x14ac:dyDescent="0.25">
      <c r="C789633"/>
    </row>
    <row r="789634" spans="2:3" x14ac:dyDescent="0.25">
      <c r="B789634" s="74"/>
    </row>
    <row r="789635" spans="2:3" x14ac:dyDescent="0.25">
      <c r="B789635" s="74"/>
    </row>
    <row r="789636" spans="2:3" x14ac:dyDescent="0.25">
      <c r="B789636" s="74"/>
    </row>
    <row r="789637" spans="2:3" x14ac:dyDescent="0.25">
      <c r="B789637" s="74"/>
    </row>
    <row r="789638" spans="2:3" x14ac:dyDescent="0.25">
      <c r="B789638" s="74"/>
    </row>
    <row r="789639" spans="2:3" x14ac:dyDescent="0.25">
      <c r="B789639" s="74"/>
    </row>
    <row r="789640" spans="2:3" x14ac:dyDescent="0.25">
      <c r="B789640" s="74"/>
    </row>
    <row r="789641" spans="2:3" x14ac:dyDescent="0.25">
      <c r="B789641" s="74"/>
    </row>
    <row r="789642" spans="2:3" x14ac:dyDescent="0.25">
      <c r="B789642" s="74"/>
    </row>
    <row r="789643" spans="2:3" x14ac:dyDescent="0.25">
      <c r="B789643" s="74"/>
    </row>
    <row r="789644" spans="2:3" x14ac:dyDescent="0.25">
      <c r="B789644" s="74"/>
    </row>
    <row r="789645" spans="2:3" x14ac:dyDescent="0.25">
      <c r="B789645" s="74"/>
    </row>
    <row r="789646" spans="2:3" x14ac:dyDescent="0.25">
      <c r="B789646" s="74"/>
    </row>
    <row r="789697" spans="2:3" x14ac:dyDescent="0.25">
      <c r="C789697"/>
    </row>
    <row r="789698" spans="2:3" x14ac:dyDescent="0.25">
      <c r="B789698" s="74"/>
    </row>
    <row r="789699" spans="2:3" x14ac:dyDescent="0.25">
      <c r="B789699" s="74"/>
    </row>
    <row r="789700" spans="2:3" x14ac:dyDescent="0.25">
      <c r="B789700" s="74"/>
    </row>
    <row r="789701" spans="2:3" x14ac:dyDescent="0.25">
      <c r="B789701" s="74"/>
    </row>
    <row r="789702" spans="2:3" x14ac:dyDescent="0.25">
      <c r="B789702" s="74"/>
    </row>
    <row r="789703" spans="2:3" x14ac:dyDescent="0.25">
      <c r="B789703" s="74"/>
    </row>
    <row r="789704" spans="2:3" x14ac:dyDescent="0.25">
      <c r="B789704" s="74"/>
    </row>
    <row r="789705" spans="2:3" x14ac:dyDescent="0.25">
      <c r="B789705" s="74"/>
    </row>
    <row r="789706" spans="2:3" x14ac:dyDescent="0.25">
      <c r="B789706" s="74"/>
    </row>
    <row r="789707" spans="2:3" x14ac:dyDescent="0.25">
      <c r="B789707" s="74"/>
    </row>
    <row r="789708" spans="2:3" x14ac:dyDescent="0.25">
      <c r="B789708" s="74"/>
    </row>
    <row r="789709" spans="2:3" x14ac:dyDescent="0.25">
      <c r="B789709" s="74"/>
    </row>
    <row r="789710" spans="2:3" x14ac:dyDescent="0.25">
      <c r="B789710" s="74"/>
    </row>
    <row r="789761" spans="2:3" x14ac:dyDescent="0.25">
      <c r="C789761"/>
    </row>
    <row r="789762" spans="2:3" x14ac:dyDescent="0.25">
      <c r="B789762" s="74"/>
    </row>
    <row r="789763" spans="2:3" x14ac:dyDescent="0.25">
      <c r="B789763" s="74"/>
    </row>
    <row r="789764" spans="2:3" x14ac:dyDescent="0.25">
      <c r="B789764" s="74"/>
    </row>
    <row r="789765" spans="2:3" x14ac:dyDescent="0.25">
      <c r="B789765" s="74"/>
    </row>
    <row r="789766" spans="2:3" x14ac:dyDescent="0.25">
      <c r="B789766" s="74"/>
    </row>
    <row r="789767" spans="2:3" x14ac:dyDescent="0.25">
      <c r="B789767" s="74"/>
    </row>
    <row r="789768" spans="2:3" x14ac:dyDescent="0.25">
      <c r="B789768" s="74"/>
    </row>
    <row r="789769" spans="2:3" x14ac:dyDescent="0.25">
      <c r="B789769" s="74"/>
    </row>
    <row r="789770" spans="2:3" x14ac:dyDescent="0.25">
      <c r="B789770" s="74"/>
    </row>
    <row r="789771" spans="2:3" x14ac:dyDescent="0.25">
      <c r="B789771" s="74"/>
    </row>
    <row r="789772" spans="2:3" x14ac:dyDescent="0.25">
      <c r="B789772" s="74"/>
    </row>
    <row r="789773" spans="2:3" x14ac:dyDescent="0.25">
      <c r="B789773" s="74"/>
    </row>
    <row r="789774" spans="2:3" x14ac:dyDescent="0.25">
      <c r="B789774" s="74"/>
    </row>
    <row r="789825" spans="2:3" x14ac:dyDescent="0.25">
      <c r="C789825"/>
    </row>
    <row r="789826" spans="2:3" x14ac:dyDescent="0.25">
      <c r="B789826" s="74"/>
    </row>
    <row r="789827" spans="2:3" x14ac:dyDescent="0.25">
      <c r="B789827" s="74"/>
    </row>
    <row r="789828" spans="2:3" x14ac:dyDescent="0.25">
      <c r="B789828" s="74"/>
    </row>
    <row r="789829" spans="2:3" x14ac:dyDescent="0.25">
      <c r="B789829" s="74"/>
    </row>
    <row r="789830" spans="2:3" x14ac:dyDescent="0.25">
      <c r="B789830" s="74"/>
    </row>
    <row r="789831" spans="2:3" x14ac:dyDescent="0.25">
      <c r="B789831" s="74"/>
    </row>
    <row r="789832" spans="2:3" x14ac:dyDescent="0.25">
      <c r="B789832" s="74"/>
    </row>
    <row r="789833" spans="2:3" x14ac:dyDescent="0.25">
      <c r="B789833" s="74"/>
    </row>
    <row r="789834" spans="2:3" x14ac:dyDescent="0.25">
      <c r="B789834" s="74"/>
    </row>
    <row r="789835" spans="2:3" x14ac:dyDescent="0.25">
      <c r="B789835" s="74"/>
    </row>
    <row r="789836" spans="2:3" x14ac:dyDescent="0.25">
      <c r="B789836" s="74"/>
    </row>
    <row r="789837" spans="2:3" x14ac:dyDescent="0.25">
      <c r="B789837" s="74"/>
    </row>
    <row r="789838" spans="2:3" x14ac:dyDescent="0.25">
      <c r="B789838" s="74"/>
    </row>
    <row r="789889" spans="2:3" x14ac:dyDescent="0.25">
      <c r="C789889"/>
    </row>
    <row r="789890" spans="2:3" x14ac:dyDescent="0.25">
      <c r="B789890" s="74"/>
    </row>
    <row r="789891" spans="2:3" x14ac:dyDescent="0.25">
      <c r="B789891" s="74"/>
    </row>
    <row r="789892" spans="2:3" x14ac:dyDescent="0.25">
      <c r="B789892" s="74"/>
    </row>
    <row r="789893" spans="2:3" x14ac:dyDescent="0.25">
      <c r="B789893" s="74"/>
    </row>
    <row r="789894" spans="2:3" x14ac:dyDescent="0.25">
      <c r="B789894" s="74"/>
    </row>
    <row r="789895" spans="2:3" x14ac:dyDescent="0.25">
      <c r="B789895" s="74"/>
    </row>
    <row r="789896" spans="2:3" x14ac:dyDescent="0.25">
      <c r="B789896" s="74"/>
    </row>
    <row r="789897" spans="2:3" x14ac:dyDescent="0.25">
      <c r="B789897" s="74"/>
    </row>
    <row r="789898" spans="2:3" x14ac:dyDescent="0.25">
      <c r="B789898" s="74"/>
    </row>
    <row r="789899" spans="2:3" x14ac:dyDescent="0.25">
      <c r="B789899" s="74"/>
    </row>
    <row r="789900" spans="2:3" x14ac:dyDescent="0.25">
      <c r="B789900" s="74"/>
    </row>
    <row r="789901" spans="2:3" x14ac:dyDescent="0.25">
      <c r="B789901" s="74"/>
    </row>
    <row r="789902" spans="2:3" x14ac:dyDescent="0.25">
      <c r="B789902" s="74"/>
    </row>
    <row r="789953" spans="2:3" x14ac:dyDescent="0.25">
      <c r="C789953"/>
    </row>
    <row r="789954" spans="2:3" x14ac:dyDescent="0.25">
      <c r="B789954" s="74"/>
    </row>
    <row r="789955" spans="2:3" x14ac:dyDescent="0.25">
      <c r="B789955" s="74"/>
    </row>
    <row r="789956" spans="2:3" x14ac:dyDescent="0.25">
      <c r="B789956" s="74"/>
    </row>
    <row r="789957" spans="2:3" x14ac:dyDescent="0.25">
      <c r="B789957" s="74"/>
    </row>
    <row r="789958" spans="2:3" x14ac:dyDescent="0.25">
      <c r="B789958" s="74"/>
    </row>
    <row r="789959" spans="2:3" x14ac:dyDescent="0.25">
      <c r="B789959" s="74"/>
    </row>
    <row r="789960" spans="2:3" x14ac:dyDescent="0.25">
      <c r="B789960" s="74"/>
    </row>
    <row r="789961" spans="2:3" x14ac:dyDescent="0.25">
      <c r="B789961" s="74"/>
    </row>
    <row r="789962" spans="2:3" x14ac:dyDescent="0.25">
      <c r="B789962" s="74"/>
    </row>
    <row r="789963" spans="2:3" x14ac:dyDescent="0.25">
      <c r="B789963" s="74"/>
    </row>
    <row r="789964" spans="2:3" x14ac:dyDescent="0.25">
      <c r="B789964" s="74"/>
    </row>
    <row r="789965" spans="2:3" x14ac:dyDescent="0.25">
      <c r="B789965" s="74"/>
    </row>
    <row r="789966" spans="2:3" x14ac:dyDescent="0.25">
      <c r="B789966" s="74"/>
    </row>
    <row r="790017" spans="2:3" x14ac:dyDescent="0.25">
      <c r="C790017"/>
    </row>
    <row r="790018" spans="2:3" x14ac:dyDescent="0.25">
      <c r="B790018" s="74"/>
    </row>
    <row r="790019" spans="2:3" x14ac:dyDescent="0.25">
      <c r="B790019" s="74"/>
    </row>
    <row r="790020" spans="2:3" x14ac:dyDescent="0.25">
      <c r="B790020" s="74"/>
    </row>
    <row r="790021" spans="2:3" x14ac:dyDescent="0.25">
      <c r="B790021" s="74"/>
    </row>
    <row r="790022" spans="2:3" x14ac:dyDescent="0.25">
      <c r="B790022" s="74"/>
    </row>
    <row r="790023" spans="2:3" x14ac:dyDescent="0.25">
      <c r="B790023" s="74"/>
    </row>
    <row r="790024" spans="2:3" x14ac:dyDescent="0.25">
      <c r="B790024" s="74"/>
    </row>
    <row r="790025" spans="2:3" x14ac:dyDescent="0.25">
      <c r="B790025" s="74"/>
    </row>
    <row r="790026" spans="2:3" x14ac:dyDescent="0.25">
      <c r="B790026" s="74"/>
    </row>
    <row r="790027" spans="2:3" x14ac:dyDescent="0.25">
      <c r="B790027" s="74"/>
    </row>
    <row r="790028" spans="2:3" x14ac:dyDescent="0.25">
      <c r="B790028" s="74"/>
    </row>
    <row r="790029" spans="2:3" x14ac:dyDescent="0.25">
      <c r="B790029" s="74"/>
    </row>
    <row r="790030" spans="2:3" x14ac:dyDescent="0.25">
      <c r="B790030" s="74"/>
    </row>
    <row r="790081" spans="2:3" x14ac:dyDescent="0.25">
      <c r="C790081"/>
    </row>
    <row r="790082" spans="2:3" x14ac:dyDescent="0.25">
      <c r="B790082" s="74"/>
    </row>
    <row r="790083" spans="2:3" x14ac:dyDescent="0.25">
      <c r="B790083" s="74"/>
    </row>
    <row r="790084" spans="2:3" x14ac:dyDescent="0.25">
      <c r="B790084" s="74"/>
    </row>
    <row r="790085" spans="2:3" x14ac:dyDescent="0.25">
      <c r="B790085" s="74"/>
    </row>
    <row r="790086" spans="2:3" x14ac:dyDescent="0.25">
      <c r="B790086" s="74"/>
    </row>
    <row r="790087" spans="2:3" x14ac:dyDescent="0.25">
      <c r="B790087" s="74"/>
    </row>
    <row r="790088" spans="2:3" x14ac:dyDescent="0.25">
      <c r="B790088" s="74"/>
    </row>
    <row r="790089" spans="2:3" x14ac:dyDescent="0.25">
      <c r="B790089" s="74"/>
    </row>
    <row r="790090" spans="2:3" x14ac:dyDescent="0.25">
      <c r="B790090" s="74"/>
    </row>
    <row r="790091" spans="2:3" x14ac:dyDescent="0.25">
      <c r="B790091" s="74"/>
    </row>
    <row r="790092" spans="2:3" x14ac:dyDescent="0.25">
      <c r="B790092" s="74"/>
    </row>
    <row r="790093" spans="2:3" x14ac:dyDescent="0.25">
      <c r="B790093" s="74"/>
    </row>
    <row r="790094" spans="2:3" x14ac:dyDescent="0.25">
      <c r="B790094" s="74"/>
    </row>
    <row r="790145" spans="2:3" x14ac:dyDescent="0.25">
      <c r="C790145"/>
    </row>
    <row r="790146" spans="2:3" x14ac:dyDescent="0.25">
      <c r="B790146" s="74"/>
    </row>
    <row r="790147" spans="2:3" x14ac:dyDescent="0.25">
      <c r="B790147" s="74"/>
    </row>
    <row r="790148" spans="2:3" x14ac:dyDescent="0.25">
      <c r="B790148" s="74"/>
    </row>
    <row r="790149" spans="2:3" x14ac:dyDescent="0.25">
      <c r="B790149" s="74"/>
    </row>
    <row r="790150" spans="2:3" x14ac:dyDescent="0.25">
      <c r="B790150" s="74"/>
    </row>
    <row r="790151" spans="2:3" x14ac:dyDescent="0.25">
      <c r="B790151" s="74"/>
    </row>
    <row r="790152" spans="2:3" x14ac:dyDescent="0.25">
      <c r="B790152" s="74"/>
    </row>
    <row r="790153" spans="2:3" x14ac:dyDescent="0.25">
      <c r="B790153" s="74"/>
    </row>
    <row r="790154" spans="2:3" x14ac:dyDescent="0.25">
      <c r="B790154" s="74"/>
    </row>
    <row r="790155" spans="2:3" x14ac:dyDescent="0.25">
      <c r="B790155" s="74"/>
    </row>
    <row r="790156" spans="2:3" x14ac:dyDescent="0.25">
      <c r="B790156" s="74"/>
    </row>
    <row r="790157" spans="2:3" x14ac:dyDescent="0.25">
      <c r="B790157" s="74"/>
    </row>
    <row r="790158" spans="2:3" x14ac:dyDescent="0.25">
      <c r="B790158" s="74"/>
    </row>
    <row r="790209" spans="2:3" x14ac:dyDescent="0.25">
      <c r="C790209"/>
    </row>
    <row r="790210" spans="2:3" x14ac:dyDescent="0.25">
      <c r="B790210" s="74"/>
    </row>
    <row r="790211" spans="2:3" x14ac:dyDescent="0.25">
      <c r="B790211" s="74"/>
    </row>
    <row r="790212" spans="2:3" x14ac:dyDescent="0.25">
      <c r="B790212" s="74"/>
    </row>
    <row r="790213" spans="2:3" x14ac:dyDescent="0.25">
      <c r="B790213" s="74"/>
    </row>
    <row r="790214" spans="2:3" x14ac:dyDescent="0.25">
      <c r="B790214" s="74"/>
    </row>
    <row r="790215" spans="2:3" x14ac:dyDescent="0.25">
      <c r="B790215" s="74"/>
    </row>
    <row r="790216" spans="2:3" x14ac:dyDescent="0.25">
      <c r="B790216" s="74"/>
    </row>
    <row r="790217" spans="2:3" x14ac:dyDescent="0.25">
      <c r="B790217" s="74"/>
    </row>
    <row r="790218" spans="2:3" x14ac:dyDescent="0.25">
      <c r="B790218" s="74"/>
    </row>
    <row r="790219" spans="2:3" x14ac:dyDescent="0.25">
      <c r="B790219" s="74"/>
    </row>
    <row r="790220" spans="2:3" x14ac:dyDescent="0.25">
      <c r="B790220" s="74"/>
    </row>
    <row r="790221" spans="2:3" x14ac:dyDescent="0.25">
      <c r="B790221" s="74"/>
    </row>
    <row r="790222" spans="2:3" x14ac:dyDescent="0.25">
      <c r="B790222" s="74"/>
    </row>
    <row r="790273" spans="2:3" x14ac:dyDescent="0.25">
      <c r="C790273"/>
    </row>
    <row r="790274" spans="2:3" x14ac:dyDescent="0.25">
      <c r="B790274" s="74"/>
    </row>
    <row r="790275" spans="2:3" x14ac:dyDescent="0.25">
      <c r="B790275" s="74"/>
    </row>
    <row r="790276" spans="2:3" x14ac:dyDescent="0.25">
      <c r="B790276" s="74"/>
    </row>
    <row r="790277" spans="2:3" x14ac:dyDescent="0.25">
      <c r="B790277" s="74"/>
    </row>
    <row r="790278" spans="2:3" x14ac:dyDescent="0.25">
      <c r="B790278" s="74"/>
    </row>
    <row r="790279" spans="2:3" x14ac:dyDescent="0.25">
      <c r="B790279" s="74"/>
    </row>
    <row r="790280" spans="2:3" x14ac:dyDescent="0.25">
      <c r="B790280" s="74"/>
    </row>
    <row r="790281" spans="2:3" x14ac:dyDescent="0.25">
      <c r="B790281" s="74"/>
    </row>
    <row r="790282" spans="2:3" x14ac:dyDescent="0.25">
      <c r="B790282" s="74"/>
    </row>
    <row r="790283" spans="2:3" x14ac:dyDescent="0.25">
      <c r="B790283" s="74"/>
    </row>
    <row r="790284" spans="2:3" x14ac:dyDescent="0.25">
      <c r="B790284" s="74"/>
    </row>
    <row r="790285" spans="2:3" x14ac:dyDescent="0.25">
      <c r="B790285" s="74"/>
    </row>
    <row r="790286" spans="2:3" x14ac:dyDescent="0.25">
      <c r="B790286" s="74"/>
    </row>
    <row r="790337" spans="2:3" x14ac:dyDescent="0.25">
      <c r="C790337"/>
    </row>
    <row r="790338" spans="2:3" x14ac:dyDescent="0.25">
      <c r="B790338" s="74"/>
    </row>
    <row r="790339" spans="2:3" x14ac:dyDescent="0.25">
      <c r="B790339" s="74"/>
    </row>
    <row r="790340" spans="2:3" x14ac:dyDescent="0.25">
      <c r="B790340" s="74"/>
    </row>
    <row r="790341" spans="2:3" x14ac:dyDescent="0.25">
      <c r="B790341" s="74"/>
    </row>
    <row r="790342" spans="2:3" x14ac:dyDescent="0.25">
      <c r="B790342" s="74"/>
    </row>
    <row r="790343" spans="2:3" x14ac:dyDescent="0.25">
      <c r="B790343" s="74"/>
    </row>
    <row r="790344" spans="2:3" x14ac:dyDescent="0.25">
      <c r="B790344" s="74"/>
    </row>
    <row r="790345" spans="2:3" x14ac:dyDescent="0.25">
      <c r="B790345" s="74"/>
    </row>
    <row r="790346" spans="2:3" x14ac:dyDescent="0.25">
      <c r="B790346" s="74"/>
    </row>
    <row r="790347" spans="2:3" x14ac:dyDescent="0.25">
      <c r="B790347" s="74"/>
    </row>
    <row r="790348" spans="2:3" x14ac:dyDescent="0.25">
      <c r="B790348" s="74"/>
    </row>
    <row r="790349" spans="2:3" x14ac:dyDescent="0.25">
      <c r="B790349" s="74"/>
    </row>
    <row r="790350" spans="2:3" x14ac:dyDescent="0.25">
      <c r="B790350" s="74"/>
    </row>
    <row r="790401" spans="2:3" x14ac:dyDescent="0.25">
      <c r="C790401"/>
    </row>
    <row r="790402" spans="2:3" x14ac:dyDescent="0.25">
      <c r="B790402" s="74"/>
    </row>
    <row r="790403" spans="2:3" x14ac:dyDescent="0.25">
      <c r="B790403" s="74"/>
    </row>
    <row r="790404" spans="2:3" x14ac:dyDescent="0.25">
      <c r="B790404" s="74"/>
    </row>
    <row r="790405" spans="2:3" x14ac:dyDescent="0.25">
      <c r="B790405" s="74"/>
    </row>
    <row r="790406" spans="2:3" x14ac:dyDescent="0.25">
      <c r="B790406" s="74"/>
    </row>
    <row r="790407" spans="2:3" x14ac:dyDescent="0.25">
      <c r="B790407" s="74"/>
    </row>
    <row r="790408" spans="2:3" x14ac:dyDescent="0.25">
      <c r="B790408" s="74"/>
    </row>
    <row r="790409" spans="2:3" x14ac:dyDescent="0.25">
      <c r="B790409" s="74"/>
    </row>
    <row r="790410" spans="2:3" x14ac:dyDescent="0.25">
      <c r="B790410" s="74"/>
    </row>
    <row r="790411" spans="2:3" x14ac:dyDescent="0.25">
      <c r="B790411" s="74"/>
    </row>
    <row r="790412" spans="2:3" x14ac:dyDescent="0.25">
      <c r="B790412" s="74"/>
    </row>
    <row r="790413" spans="2:3" x14ac:dyDescent="0.25">
      <c r="B790413" s="74"/>
    </row>
    <row r="790414" spans="2:3" x14ac:dyDescent="0.25">
      <c r="B790414" s="74"/>
    </row>
    <row r="790465" spans="2:3" x14ac:dyDescent="0.25">
      <c r="C790465"/>
    </row>
    <row r="790466" spans="2:3" x14ac:dyDescent="0.25">
      <c r="B790466" s="74"/>
    </row>
    <row r="790467" spans="2:3" x14ac:dyDescent="0.25">
      <c r="B790467" s="74"/>
    </row>
    <row r="790468" spans="2:3" x14ac:dyDescent="0.25">
      <c r="B790468" s="74"/>
    </row>
    <row r="790469" spans="2:3" x14ac:dyDescent="0.25">
      <c r="B790469" s="74"/>
    </row>
    <row r="790470" spans="2:3" x14ac:dyDescent="0.25">
      <c r="B790470" s="74"/>
    </row>
    <row r="790471" spans="2:3" x14ac:dyDescent="0.25">
      <c r="B790471" s="74"/>
    </row>
    <row r="790472" spans="2:3" x14ac:dyDescent="0.25">
      <c r="B790472" s="74"/>
    </row>
    <row r="790473" spans="2:3" x14ac:dyDescent="0.25">
      <c r="B790473" s="74"/>
    </row>
    <row r="790474" spans="2:3" x14ac:dyDescent="0.25">
      <c r="B790474" s="74"/>
    </row>
    <row r="790475" spans="2:3" x14ac:dyDescent="0.25">
      <c r="B790475" s="74"/>
    </row>
    <row r="790476" spans="2:3" x14ac:dyDescent="0.25">
      <c r="B790476" s="74"/>
    </row>
    <row r="790477" spans="2:3" x14ac:dyDescent="0.25">
      <c r="B790477" s="74"/>
    </row>
    <row r="790478" spans="2:3" x14ac:dyDescent="0.25">
      <c r="B790478" s="74"/>
    </row>
    <row r="790529" spans="2:3" x14ac:dyDescent="0.25">
      <c r="C790529"/>
    </row>
    <row r="790530" spans="2:3" x14ac:dyDescent="0.25">
      <c r="B790530" s="74"/>
    </row>
    <row r="790531" spans="2:3" x14ac:dyDescent="0.25">
      <c r="B790531" s="74"/>
    </row>
    <row r="790532" spans="2:3" x14ac:dyDescent="0.25">
      <c r="B790532" s="74"/>
    </row>
    <row r="790533" spans="2:3" x14ac:dyDescent="0.25">
      <c r="B790533" s="74"/>
    </row>
    <row r="790534" spans="2:3" x14ac:dyDescent="0.25">
      <c r="B790534" s="74"/>
    </row>
    <row r="790535" spans="2:3" x14ac:dyDescent="0.25">
      <c r="B790535" s="74"/>
    </row>
    <row r="790536" spans="2:3" x14ac:dyDescent="0.25">
      <c r="B790536" s="74"/>
    </row>
    <row r="790537" spans="2:3" x14ac:dyDescent="0.25">
      <c r="B790537" s="74"/>
    </row>
    <row r="790538" spans="2:3" x14ac:dyDescent="0.25">
      <c r="B790538" s="74"/>
    </row>
    <row r="790539" spans="2:3" x14ac:dyDescent="0.25">
      <c r="B790539" s="74"/>
    </row>
    <row r="790540" spans="2:3" x14ac:dyDescent="0.25">
      <c r="B790540" s="74"/>
    </row>
    <row r="790541" spans="2:3" x14ac:dyDescent="0.25">
      <c r="B790541" s="74"/>
    </row>
    <row r="790542" spans="2:3" x14ac:dyDescent="0.25">
      <c r="B790542" s="74"/>
    </row>
    <row r="790593" spans="2:3" x14ac:dyDescent="0.25">
      <c r="C790593"/>
    </row>
    <row r="790594" spans="2:3" x14ac:dyDescent="0.25">
      <c r="B790594" s="74"/>
    </row>
    <row r="790595" spans="2:3" x14ac:dyDescent="0.25">
      <c r="B790595" s="74"/>
    </row>
    <row r="790596" spans="2:3" x14ac:dyDescent="0.25">
      <c r="B790596" s="74"/>
    </row>
    <row r="790597" spans="2:3" x14ac:dyDescent="0.25">
      <c r="B790597" s="74"/>
    </row>
    <row r="790598" spans="2:3" x14ac:dyDescent="0.25">
      <c r="B790598" s="74"/>
    </row>
    <row r="790599" spans="2:3" x14ac:dyDescent="0.25">
      <c r="B790599" s="74"/>
    </row>
    <row r="790600" spans="2:3" x14ac:dyDescent="0.25">
      <c r="B790600" s="74"/>
    </row>
    <row r="790601" spans="2:3" x14ac:dyDescent="0.25">
      <c r="B790601" s="74"/>
    </row>
    <row r="790602" spans="2:3" x14ac:dyDescent="0.25">
      <c r="B790602" s="74"/>
    </row>
    <row r="790603" spans="2:3" x14ac:dyDescent="0.25">
      <c r="B790603" s="74"/>
    </row>
    <row r="790604" spans="2:3" x14ac:dyDescent="0.25">
      <c r="B790604" s="74"/>
    </row>
    <row r="790605" spans="2:3" x14ac:dyDescent="0.25">
      <c r="B790605" s="74"/>
    </row>
    <row r="790606" spans="2:3" x14ac:dyDescent="0.25">
      <c r="B790606" s="74"/>
    </row>
    <row r="790657" spans="2:3" x14ac:dyDescent="0.25">
      <c r="C790657"/>
    </row>
    <row r="790658" spans="2:3" x14ac:dyDescent="0.25">
      <c r="B790658" s="74"/>
    </row>
    <row r="790659" spans="2:3" x14ac:dyDescent="0.25">
      <c r="B790659" s="74"/>
    </row>
    <row r="790660" spans="2:3" x14ac:dyDescent="0.25">
      <c r="B790660" s="74"/>
    </row>
    <row r="790661" spans="2:3" x14ac:dyDescent="0.25">
      <c r="B790661" s="74"/>
    </row>
    <row r="790662" spans="2:3" x14ac:dyDescent="0.25">
      <c r="B790662" s="74"/>
    </row>
    <row r="790663" spans="2:3" x14ac:dyDescent="0.25">
      <c r="B790663" s="74"/>
    </row>
    <row r="790664" spans="2:3" x14ac:dyDescent="0.25">
      <c r="B790664" s="74"/>
    </row>
    <row r="790665" spans="2:3" x14ac:dyDescent="0.25">
      <c r="B790665" s="74"/>
    </row>
    <row r="790666" spans="2:3" x14ac:dyDescent="0.25">
      <c r="B790666" s="74"/>
    </row>
    <row r="790667" spans="2:3" x14ac:dyDescent="0.25">
      <c r="B790667" s="74"/>
    </row>
    <row r="790668" spans="2:3" x14ac:dyDescent="0.25">
      <c r="B790668" s="74"/>
    </row>
    <row r="790669" spans="2:3" x14ac:dyDescent="0.25">
      <c r="B790669" s="74"/>
    </row>
    <row r="790670" spans="2:3" x14ac:dyDescent="0.25">
      <c r="B790670" s="74"/>
    </row>
    <row r="790721" spans="2:3" x14ac:dyDescent="0.25">
      <c r="C790721"/>
    </row>
    <row r="790722" spans="2:3" x14ac:dyDescent="0.25">
      <c r="B790722" s="74"/>
    </row>
    <row r="790723" spans="2:3" x14ac:dyDescent="0.25">
      <c r="B790723" s="74"/>
    </row>
    <row r="790724" spans="2:3" x14ac:dyDescent="0.25">
      <c r="B790724" s="74"/>
    </row>
    <row r="790725" spans="2:3" x14ac:dyDescent="0.25">
      <c r="B790725" s="74"/>
    </row>
    <row r="790726" spans="2:3" x14ac:dyDescent="0.25">
      <c r="B790726" s="74"/>
    </row>
    <row r="790727" spans="2:3" x14ac:dyDescent="0.25">
      <c r="B790727" s="74"/>
    </row>
    <row r="790728" spans="2:3" x14ac:dyDescent="0.25">
      <c r="B790728" s="74"/>
    </row>
    <row r="790729" spans="2:3" x14ac:dyDescent="0.25">
      <c r="B790729" s="74"/>
    </row>
    <row r="790730" spans="2:3" x14ac:dyDescent="0.25">
      <c r="B790730" s="74"/>
    </row>
    <row r="790731" spans="2:3" x14ac:dyDescent="0.25">
      <c r="B790731" s="74"/>
    </row>
    <row r="790732" spans="2:3" x14ac:dyDescent="0.25">
      <c r="B790732" s="74"/>
    </row>
    <row r="790733" spans="2:3" x14ac:dyDescent="0.25">
      <c r="B790733" s="74"/>
    </row>
    <row r="790734" spans="2:3" x14ac:dyDescent="0.25">
      <c r="B790734" s="74"/>
    </row>
    <row r="790785" spans="2:3" x14ac:dyDescent="0.25">
      <c r="C790785"/>
    </row>
    <row r="790786" spans="2:3" x14ac:dyDescent="0.25">
      <c r="B790786" s="74"/>
    </row>
    <row r="790787" spans="2:3" x14ac:dyDescent="0.25">
      <c r="B790787" s="74"/>
    </row>
    <row r="790788" spans="2:3" x14ac:dyDescent="0.25">
      <c r="B790788" s="74"/>
    </row>
    <row r="790789" spans="2:3" x14ac:dyDescent="0.25">
      <c r="B790789" s="74"/>
    </row>
    <row r="790790" spans="2:3" x14ac:dyDescent="0.25">
      <c r="B790790" s="74"/>
    </row>
    <row r="790791" spans="2:3" x14ac:dyDescent="0.25">
      <c r="B790791" s="74"/>
    </row>
    <row r="790792" spans="2:3" x14ac:dyDescent="0.25">
      <c r="B790792" s="74"/>
    </row>
    <row r="790793" spans="2:3" x14ac:dyDescent="0.25">
      <c r="B790793" s="74"/>
    </row>
    <row r="790794" spans="2:3" x14ac:dyDescent="0.25">
      <c r="B790794" s="74"/>
    </row>
    <row r="790795" spans="2:3" x14ac:dyDescent="0.25">
      <c r="B790795" s="74"/>
    </row>
    <row r="790796" spans="2:3" x14ac:dyDescent="0.25">
      <c r="B790796" s="74"/>
    </row>
    <row r="790797" spans="2:3" x14ac:dyDescent="0.25">
      <c r="B790797" s="74"/>
    </row>
    <row r="790798" spans="2:3" x14ac:dyDescent="0.25">
      <c r="B790798" s="74"/>
    </row>
    <row r="790849" spans="2:3" x14ac:dyDescent="0.25">
      <c r="C790849"/>
    </row>
    <row r="790850" spans="2:3" x14ac:dyDescent="0.25">
      <c r="B790850" s="74"/>
    </row>
    <row r="790851" spans="2:3" x14ac:dyDescent="0.25">
      <c r="B790851" s="74"/>
    </row>
    <row r="790852" spans="2:3" x14ac:dyDescent="0.25">
      <c r="B790852" s="74"/>
    </row>
    <row r="790853" spans="2:3" x14ac:dyDescent="0.25">
      <c r="B790853" s="74"/>
    </row>
    <row r="790854" spans="2:3" x14ac:dyDescent="0.25">
      <c r="B790854" s="74"/>
    </row>
    <row r="790855" spans="2:3" x14ac:dyDescent="0.25">
      <c r="B790855" s="74"/>
    </row>
    <row r="790856" spans="2:3" x14ac:dyDescent="0.25">
      <c r="B790856" s="74"/>
    </row>
    <row r="790857" spans="2:3" x14ac:dyDescent="0.25">
      <c r="B790857" s="74"/>
    </row>
    <row r="790858" spans="2:3" x14ac:dyDescent="0.25">
      <c r="B790858" s="74"/>
    </row>
    <row r="790859" spans="2:3" x14ac:dyDescent="0.25">
      <c r="B790859" s="74"/>
    </row>
    <row r="790860" spans="2:3" x14ac:dyDescent="0.25">
      <c r="B790860" s="74"/>
    </row>
    <row r="790861" spans="2:3" x14ac:dyDescent="0.25">
      <c r="B790861" s="74"/>
    </row>
    <row r="790862" spans="2:3" x14ac:dyDescent="0.25">
      <c r="B790862" s="74"/>
    </row>
    <row r="790913" spans="2:3" x14ac:dyDescent="0.25">
      <c r="C790913"/>
    </row>
    <row r="790914" spans="2:3" x14ac:dyDescent="0.25">
      <c r="B790914" s="74"/>
    </row>
    <row r="790915" spans="2:3" x14ac:dyDescent="0.25">
      <c r="B790915" s="74"/>
    </row>
    <row r="790916" spans="2:3" x14ac:dyDescent="0.25">
      <c r="B790916" s="74"/>
    </row>
    <row r="790917" spans="2:3" x14ac:dyDescent="0.25">
      <c r="B790917" s="74"/>
    </row>
    <row r="790918" spans="2:3" x14ac:dyDescent="0.25">
      <c r="B790918" s="74"/>
    </row>
    <row r="790919" spans="2:3" x14ac:dyDescent="0.25">
      <c r="B790919" s="74"/>
    </row>
    <row r="790920" spans="2:3" x14ac:dyDescent="0.25">
      <c r="B790920" s="74"/>
    </row>
    <row r="790921" spans="2:3" x14ac:dyDescent="0.25">
      <c r="B790921" s="74"/>
    </row>
    <row r="790922" spans="2:3" x14ac:dyDescent="0.25">
      <c r="B790922" s="74"/>
    </row>
    <row r="790923" spans="2:3" x14ac:dyDescent="0.25">
      <c r="B790923" s="74"/>
    </row>
    <row r="790924" spans="2:3" x14ac:dyDescent="0.25">
      <c r="B790924" s="74"/>
    </row>
    <row r="790925" spans="2:3" x14ac:dyDescent="0.25">
      <c r="B790925" s="74"/>
    </row>
    <row r="790926" spans="2:3" x14ac:dyDescent="0.25">
      <c r="B790926" s="74"/>
    </row>
    <row r="790977" spans="2:3" x14ac:dyDescent="0.25">
      <c r="C790977"/>
    </row>
    <row r="790978" spans="2:3" x14ac:dyDescent="0.25">
      <c r="B790978" s="74"/>
    </row>
    <row r="790979" spans="2:3" x14ac:dyDescent="0.25">
      <c r="B790979" s="74"/>
    </row>
    <row r="790980" spans="2:3" x14ac:dyDescent="0.25">
      <c r="B790980" s="74"/>
    </row>
    <row r="790981" spans="2:3" x14ac:dyDescent="0.25">
      <c r="B790981" s="74"/>
    </row>
    <row r="790982" spans="2:3" x14ac:dyDescent="0.25">
      <c r="B790982" s="74"/>
    </row>
    <row r="790983" spans="2:3" x14ac:dyDescent="0.25">
      <c r="B790983" s="74"/>
    </row>
    <row r="790984" spans="2:3" x14ac:dyDescent="0.25">
      <c r="B790984" s="74"/>
    </row>
    <row r="790985" spans="2:3" x14ac:dyDescent="0.25">
      <c r="B790985" s="74"/>
    </row>
    <row r="790986" spans="2:3" x14ac:dyDescent="0.25">
      <c r="B790986" s="74"/>
    </row>
    <row r="790987" spans="2:3" x14ac:dyDescent="0.25">
      <c r="B790987" s="74"/>
    </row>
    <row r="790988" spans="2:3" x14ac:dyDescent="0.25">
      <c r="B790988" s="74"/>
    </row>
    <row r="790989" spans="2:3" x14ac:dyDescent="0.25">
      <c r="B790989" s="74"/>
    </row>
    <row r="790990" spans="2:3" x14ac:dyDescent="0.25">
      <c r="B790990" s="74"/>
    </row>
    <row r="791041" spans="2:3" x14ac:dyDescent="0.25">
      <c r="C791041"/>
    </row>
    <row r="791042" spans="2:3" x14ac:dyDescent="0.25">
      <c r="B791042" s="74"/>
    </row>
    <row r="791043" spans="2:3" x14ac:dyDescent="0.25">
      <c r="B791043" s="74"/>
    </row>
    <row r="791044" spans="2:3" x14ac:dyDescent="0.25">
      <c r="B791044" s="74"/>
    </row>
    <row r="791045" spans="2:3" x14ac:dyDescent="0.25">
      <c r="B791045" s="74"/>
    </row>
    <row r="791046" spans="2:3" x14ac:dyDescent="0.25">
      <c r="B791046" s="74"/>
    </row>
    <row r="791047" spans="2:3" x14ac:dyDescent="0.25">
      <c r="B791047" s="74"/>
    </row>
    <row r="791048" spans="2:3" x14ac:dyDescent="0.25">
      <c r="B791048" s="74"/>
    </row>
    <row r="791049" spans="2:3" x14ac:dyDescent="0.25">
      <c r="B791049" s="74"/>
    </row>
    <row r="791050" spans="2:3" x14ac:dyDescent="0.25">
      <c r="B791050" s="74"/>
    </row>
    <row r="791051" spans="2:3" x14ac:dyDescent="0.25">
      <c r="B791051" s="74"/>
    </row>
    <row r="791052" spans="2:3" x14ac:dyDescent="0.25">
      <c r="B791052" s="74"/>
    </row>
    <row r="791053" spans="2:3" x14ac:dyDescent="0.25">
      <c r="B791053" s="74"/>
    </row>
    <row r="791054" spans="2:3" x14ac:dyDescent="0.25">
      <c r="B791054" s="74"/>
    </row>
    <row r="791105" spans="2:3" x14ac:dyDescent="0.25">
      <c r="C791105"/>
    </row>
    <row r="791106" spans="2:3" x14ac:dyDescent="0.25">
      <c r="B791106" s="74"/>
    </row>
    <row r="791107" spans="2:3" x14ac:dyDescent="0.25">
      <c r="B791107" s="74"/>
    </row>
    <row r="791108" spans="2:3" x14ac:dyDescent="0.25">
      <c r="B791108" s="74"/>
    </row>
    <row r="791109" spans="2:3" x14ac:dyDescent="0.25">
      <c r="B791109" s="74"/>
    </row>
    <row r="791110" spans="2:3" x14ac:dyDescent="0.25">
      <c r="B791110" s="74"/>
    </row>
    <row r="791111" spans="2:3" x14ac:dyDescent="0.25">
      <c r="B791111" s="74"/>
    </row>
    <row r="791112" spans="2:3" x14ac:dyDescent="0.25">
      <c r="B791112" s="74"/>
    </row>
    <row r="791113" spans="2:3" x14ac:dyDescent="0.25">
      <c r="B791113" s="74"/>
    </row>
    <row r="791114" spans="2:3" x14ac:dyDescent="0.25">
      <c r="B791114" s="74"/>
    </row>
    <row r="791115" spans="2:3" x14ac:dyDescent="0.25">
      <c r="B791115" s="74"/>
    </row>
    <row r="791116" spans="2:3" x14ac:dyDescent="0.25">
      <c r="B791116" s="74"/>
    </row>
    <row r="791117" spans="2:3" x14ac:dyDescent="0.25">
      <c r="B791117" s="74"/>
    </row>
    <row r="791118" spans="2:3" x14ac:dyDescent="0.25">
      <c r="B791118" s="74"/>
    </row>
    <row r="791169" spans="2:3" x14ac:dyDescent="0.25">
      <c r="C791169"/>
    </row>
    <row r="791170" spans="2:3" x14ac:dyDescent="0.25">
      <c r="B791170" s="74"/>
    </row>
    <row r="791171" spans="2:3" x14ac:dyDescent="0.25">
      <c r="B791171" s="74"/>
    </row>
    <row r="791172" spans="2:3" x14ac:dyDescent="0.25">
      <c r="B791172" s="74"/>
    </row>
    <row r="791173" spans="2:3" x14ac:dyDescent="0.25">
      <c r="B791173" s="74"/>
    </row>
    <row r="791174" spans="2:3" x14ac:dyDescent="0.25">
      <c r="B791174" s="74"/>
    </row>
    <row r="791175" spans="2:3" x14ac:dyDescent="0.25">
      <c r="B791175" s="74"/>
    </row>
    <row r="791176" spans="2:3" x14ac:dyDescent="0.25">
      <c r="B791176" s="74"/>
    </row>
    <row r="791177" spans="2:3" x14ac:dyDescent="0.25">
      <c r="B791177" s="74"/>
    </row>
    <row r="791178" spans="2:3" x14ac:dyDescent="0.25">
      <c r="B791178" s="74"/>
    </row>
    <row r="791179" spans="2:3" x14ac:dyDescent="0.25">
      <c r="B791179" s="74"/>
    </row>
    <row r="791180" spans="2:3" x14ac:dyDescent="0.25">
      <c r="B791180" s="74"/>
    </row>
    <row r="791181" spans="2:3" x14ac:dyDescent="0.25">
      <c r="B791181" s="74"/>
    </row>
    <row r="791182" spans="2:3" x14ac:dyDescent="0.25">
      <c r="B791182" s="74"/>
    </row>
    <row r="791233" spans="2:3" x14ac:dyDescent="0.25">
      <c r="C791233"/>
    </row>
    <row r="791234" spans="2:3" x14ac:dyDescent="0.25">
      <c r="B791234" s="74"/>
    </row>
    <row r="791235" spans="2:3" x14ac:dyDescent="0.25">
      <c r="B791235" s="74"/>
    </row>
    <row r="791236" spans="2:3" x14ac:dyDescent="0.25">
      <c r="B791236" s="74"/>
    </row>
    <row r="791237" spans="2:3" x14ac:dyDescent="0.25">
      <c r="B791237" s="74"/>
    </row>
    <row r="791238" spans="2:3" x14ac:dyDescent="0.25">
      <c r="B791238" s="74"/>
    </row>
    <row r="791239" spans="2:3" x14ac:dyDescent="0.25">
      <c r="B791239" s="74"/>
    </row>
    <row r="791240" spans="2:3" x14ac:dyDescent="0.25">
      <c r="B791240" s="74"/>
    </row>
    <row r="791241" spans="2:3" x14ac:dyDescent="0.25">
      <c r="B791241" s="74"/>
    </row>
    <row r="791242" spans="2:3" x14ac:dyDescent="0.25">
      <c r="B791242" s="74"/>
    </row>
    <row r="791243" spans="2:3" x14ac:dyDescent="0.25">
      <c r="B791243" s="74"/>
    </row>
    <row r="791244" spans="2:3" x14ac:dyDescent="0.25">
      <c r="B791244" s="74"/>
    </row>
    <row r="791245" spans="2:3" x14ac:dyDescent="0.25">
      <c r="B791245" s="74"/>
    </row>
    <row r="791246" spans="2:3" x14ac:dyDescent="0.25">
      <c r="B791246" s="74"/>
    </row>
    <row r="791297" spans="2:3" x14ac:dyDescent="0.25">
      <c r="C791297"/>
    </row>
    <row r="791298" spans="2:3" x14ac:dyDescent="0.25">
      <c r="B791298" s="74"/>
    </row>
    <row r="791299" spans="2:3" x14ac:dyDescent="0.25">
      <c r="B791299" s="74"/>
    </row>
    <row r="791300" spans="2:3" x14ac:dyDescent="0.25">
      <c r="B791300" s="74"/>
    </row>
    <row r="791301" spans="2:3" x14ac:dyDescent="0.25">
      <c r="B791301" s="74"/>
    </row>
    <row r="791302" spans="2:3" x14ac:dyDescent="0.25">
      <c r="B791302" s="74"/>
    </row>
    <row r="791303" spans="2:3" x14ac:dyDescent="0.25">
      <c r="B791303" s="74"/>
    </row>
    <row r="791304" spans="2:3" x14ac:dyDescent="0.25">
      <c r="B791304" s="74"/>
    </row>
    <row r="791305" spans="2:3" x14ac:dyDescent="0.25">
      <c r="B791305" s="74"/>
    </row>
    <row r="791306" spans="2:3" x14ac:dyDescent="0.25">
      <c r="B791306" s="74"/>
    </row>
    <row r="791307" spans="2:3" x14ac:dyDescent="0.25">
      <c r="B791307" s="74"/>
    </row>
    <row r="791308" spans="2:3" x14ac:dyDescent="0.25">
      <c r="B791308" s="74"/>
    </row>
    <row r="791309" spans="2:3" x14ac:dyDescent="0.25">
      <c r="B791309" s="74"/>
    </row>
    <row r="791310" spans="2:3" x14ac:dyDescent="0.25">
      <c r="B791310" s="74"/>
    </row>
    <row r="791361" spans="2:3" x14ac:dyDescent="0.25">
      <c r="C791361"/>
    </row>
    <row r="791362" spans="2:3" x14ac:dyDescent="0.25">
      <c r="B791362" s="74"/>
    </row>
    <row r="791363" spans="2:3" x14ac:dyDescent="0.25">
      <c r="B791363" s="74"/>
    </row>
    <row r="791364" spans="2:3" x14ac:dyDescent="0.25">
      <c r="B791364" s="74"/>
    </row>
    <row r="791365" spans="2:3" x14ac:dyDescent="0.25">
      <c r="B791365" s="74"/>
    </row>
    <row r="791366" spans="2:3" x14ac:dyDescent="0.25">
      <c r="B791366" s="74"/>
    </row>
    <row r="791367" spans="2:3" x14ac:dyDescent="0.25">
      <c r="B791367" s="74"/>
    </row>
    <row r="791368" spans="2:3" x14ac:dyDescent="0.25">
      <c r="B791368" s="74"/>
    </row>
    <row r="791369" spans="2:3" x14ac:dyDescent="0.25">
      <c r="B791369" s="74"/>
    </row>
    <row r="791370" spans="2:3" x14ac:dyDescent="0.25">
      <c r="B791370" s="74"/>
    </row>
    <row r="791371" spans="2:3" x14ac:dyDescent="0.25">
      <c r="B791371" s="74"/>
    </row>
    <row r="791372" spans="2:3" x14ac:dyDescent="0.25">
      <c r="B791372" s="74"/>
    </row>
    <row r="791373" spans="2:3" x14ac:dyDescent="0.25">
      <c r="B791373" s="74"/>
    </row>
    <row r="791374" spans="2:3" x14ac:dyDescent="0.25">
      <c r="B791374" s="74"/>
    </row>
    <row r="791425" spans="2:3" x14ac:dyDescent="0.25">
      <c r="C791425"/>
    </row>
    <row r="791426" spans="2:3" x14ac:dyDescent="0.25">
      <c r="B791426" s="74"/>
    </row>
    <row r="791427" spans="2:3" x14ac:dyDescent="0.25">
      <c r="B791427" s="74"/>
    </row>
    <row r="791428" spans="2:3" x14ac:dyDescent="0.25">
      <c r="B791428" s="74"/>
    </row>
    <row r="791429" spans="2:3" x14ac:dyDescent="0.25">
      <c r="B791429" s="74"/>
    </row>
    <row r="791430" spans="2:3" x14ac:dyDescent="0.25">
      <c r="B791430" s="74"/>
    </row>
    <row r="791431" spans="2:3" x14ac:dyDescent="0.25">
      <c r="B791431" s="74"/>
    </row>
    <row r="791432" spans="2:3" x14ac:dyDescent="0.25">
      <c r="B791432" s="74"/>
    </row>
    <row r="791433" spans="2:3" x14ac:dyDescent="0.25">
      <c r="B791433" s="74"/>
    </row>
    <row r="791434" spans="2:3" x14ac:dyDescent="0.25">
      <c r="B791434" s="74"/>
    </row>
    <row r="791435" spans="2:3" x14ac:dyDescent="0.25">
      <c r="B791435" s="74"/>
    </row>
    <row r="791436" spans="2:3" x14ac:dyDescent="0.25">
      <c r="B791436" s="74"/>
    </row>
    <row r="791437" spans="2:3" x14ac:dyDescent="0.25">
      <c r="B791437" s="74"/>
    </row>
    <row r="791438" spans="2:3" x14ac:dyDescent="0.25">
      <c r="B791438" s="74"/>
    </row>
    <row r="791489" spans="2:3" x14ac:dyDescent="0.25">
      <c r="C791489"/>
    </row>
    <row r="791490" spans="2:3" x14ac:dyDescent="0.25">
      <c r="B791490" s="74"/>
    </row>
    <row r="791491" spans="2:3" x14ac:dyDescent="0.25">
      <c r="B791491" s="74"/>
    </row>
    <row r="791492" spans="2:3" x14ac:dyDescent="0.25">
      <c r="B791492" s="74"/>
    </row>
    <row r="791493" spans="2:3" x14ac:dyDescent="0.25">
      <c r="B791493" s="74"/>
    </row>
    <row r="791494" spans="2:3" x14ac:dyDescent="0.25">
      <c r="B791494" s="74"/>
    </row>
    <row r="791495" spans="2:3" x14ac:dyDescent="0.25">
      <c r="B791495" s="74"/>
    </row>
    <row r="791496" spans="2:3" x14ac:dyDescent="0.25">
      <c r="B791496" s="74"/>
    </row>
    <row r="791497" spans="2:3" x14ac:dyDescent="0.25">
      <c r="B791497" s="74"/>
    </row>
    <row r="791498" spans="2:3" x14ac:dyDescent="0.25">
      <c r="B791498" s="74"/>
    </row>
    <row r="791499" spans="2:3" x14ac:dyDescent="0.25">
      <c r="B791499" s="74"/>
    </row>
    <row r="791500" spans="2:3" x14ac:dyDescent="0.25">
      <c r="B791500" s="74"/>
    </row>
    <row r="791501" spans="2:3" x14ac:dyDescent="0.25">
      <c r="B791501" s="74"/>
    </row>
    <row r="791502" spans="2:3" x14ac:dyDescent="0.25">
      <c r="B791502" s="74"/>
    </row>
    <row r="791553" spans="2:3" x14ac:dyDescent="0.25">
      <c r="C791553"/>
    </row>
    <row r="791554" spans="2:3" x14ac:dyDescent="0.25">
      <c r="B791554" s="74"/>
    </row>
    <row r="791555" spans="2:3" x14ac:dyDescent="0.25">
      <c r="B791555" s="74"/>
    </row>
    <row r="791556" spans="2:3" x14ac:dyDescent="0.25">
      <c r="B791556" s="74"/>
    </row>
    <row r="791557" spans="2:3" x14ac:dyDescent="0.25">
      <c r="B791557" s="74"/>
    </row>
    <row r="791558" spans="2:3" x14ac:dyDescent="0.25">
      <c r="B791558" s="74"/>
    </row>
    <row r="791559" spans="2:3" x14ac:dyDescent="0.25">
      <c r="B791559" s="74"/>
    </row>
    <row r="791560" spans="2:3" x14ac:dyDescent="0.25">
      <c r="B791560" s="74"/>
    </row>
    <row r="791561" spans="2:3" x14ac:dyDescent="0.25">
      <c r="B791561" s="74"/>
    </row>
    <row r="791562" spans="2:3" x14ac:dyDescent="0.25">
      <c r="B791562" s="74"/>
    </row>
    <row r="791563" spans="2:3" x14ac:dyDescent="0.25">
      <c r="B791563" s="74"/>
    </row>
    <row r="791564" spans="2:3" x14ac:dyDescent="0.25">
      <c r="B791564" s="74"/>
    </row>
    <row r="791565" spans="2:3" x14ac:dyDescent="0.25">
      <c r="B791565" s="74"/>
    </row>
    <row r="791566" spans="2:3" x14ac:dyDescent="0.25">
      <c r="B791566" s="74"/>
    </row>
    <row r="791617" spans="2:3" x14ac:dyDescent="0.25">
      <c r="C791617"/>
    </row>
    <row r="791618" spans="2:3" x14ac:dyDescent="0.25">
      <c r="B791618" s="74"/>
    </row>
    <row r="791619" spans="2:3" x14ac:dyDescent="0.25">
      <c r="B791619" s="74"/>
    </row>
    <row r="791620" spans="2:3" x14ac:dyDescent="0.25">
      <c r="B791620" s="74"/>
    </row>
    <row r="791621" spans="2:3" x14ac:dyDescent="0.25">
      <c r="B791621" s="74"/>
    </row>
    <row r="791622" spans="2:3" x14ac:dyDescent="0.25">
      <c r="B791622" s="74"/>
    </row>
    <row r="791623" spans="2:3" x14ac:dyDescent="0.25">
      <c r="B791623" s="74"/>
    </row>
    <row r="791624" spans="2:3" x14ac:dyDescent="0.25">
      <c r="B791624" s="74"/>
    </row>
    <row r="791625" spans="2:3" x14ac:dyDescent="0.25">
      <c r="B791625" s="74"/>
    </row>
    <row r="791626" spans="2:3" x14ac:dyDescent="0.25">
      <c r="B791626" s="74"/>
    </row>
    <row r="791627" spans="2:3" x14ac:dyDescent="0.25">
      <c r="B791627" s="74"/>
    </row>
    <row r="791628" spans="2:3" x14ac:dyDescent="0.25">
      <c r="B791628" s="74"/>
    </row>
    <row r="791629" spans="2:3" x14ac:dyDescent="0.25">
      <c r="B791629" s="74"/>
    </row>
    <row r="791630" spans="2:3" x14ac:dyDescent="0.25">
      <c r="B791630" s="74"/>
    </row>
    <row r="791681" spans="2:3" x14ac:dyDescent="0.25">
      <c r="C791681"/>
    </row>
    <row r="791682" spans="2:3" x14ac:dyDescent="0.25">
      <c r="B791682" s="74"/>
    </row>
    <row r="791683" spans="2:3" x14ac:dyDescent="0.25">
      <c r="B791683" s="74"/>
    </row>
    <row r="791684" spans="2:3" x14ac:dyDescent="0.25">
      <c r="B791684" s="74"/>
    </row>
    <row r="791685" spans="2:3" x14ac:dyDescent="0.25">
      <c r="B791685" s="74"/>
    </row>
    <row r="791686" spans="2:3" x14ac:dyDescent="0.25">
      <c r="B791686" s="74"/>
    </row>
    <row r="791687" spans="2:3" x14ac:dyDescent="0.25">
      <c r="B791687" s="74"/>
    </row>
    <row r="791688" spans="2:3" x14ac:dyDescent="0.25">
      <c r="B791688" s="74"/>
    </row>
    <row r="791689" spans="2:3" x14ac:dyDescent="0.25">
      <c r="B791689" s="74"/>
    </row>
    <row r="791690" spans="2:3" x14ac:dyDescent="0.25">
      <c r="B791690" s="74"/>
    </row>
    <row r="791691" spans="2:3" x14ac:dyDescent="0.25">
      <c r="B791691" s="74"/>
    </row>
    <row r="791692" spans="2:3" x14ac:dyDescent="0.25">
      <c r="B791692" s="74"/>
    </row>
    <row r="791693" spans="2:3" x14ac:dyDescent="0.25">
      <c r="B791693" s="74"/>
    </row>
    <row r="791694" spans="2:3" x14ac:dyDescent="0.25">
      <c r="B791694" s="74"/>
    </row>
    <row r="791745" spans="2:3" x14ac:dyDescent="0.25">
      <c r="C791745"/>
    </row>
    <row r="791746" spans="2:3" x14ac:dyDescent="0.25">
      <c r="B791746" s="74"/>
    </row>
    <row r="791747" spans="2:3" x14ac:dyDescent="0.25">
      <c r="B791747" s="74"/>
    </row>
    <row r="791748" spans="2:3" x14ac:dyDescent="0.25">
      <c r="B791748" s="74"/>
    </row>
    <row r="791749" spans="2:3" x14ac:dyDescent="0.25">
      <c r="B791749" s="74"/>
    </row>
    <row r="791750" spans="2:3" x14ac:dyDescent="0.25">
      <c r="B791750" s="74"/>
    </row>
    <row r="791751" spans="2:3" x14ac:dyDescent="0.25">
      <c r="B791751" s="74"/>
    </row>
    <row r="791752" spans="2:3" x14ac:dyDescent="0.25">
      <c r="B791752" s="74"/>
    </row>
    <row r="791753" spans="2:3" x14ac:dyDescent="0.25">
      <c r="B791753" s="74"/>
    </row>
    <row r="791754" spans="2:3" x14ac:dyDescent="0.25">
      <c r="B791754" s="74"/>
    </row>
    <row r="791755" spans="2:3" x14ac:dyDescent="0.25">
      <c r="B791755" s="74"/>
    </row>
    <row r="791756" spans="2:3" x14ac:dyDescent="0.25">
      <c r="B791756" s="74"/>
    </row>
    <row r="791757" spans="2:3" x14ac:dyDescent="0.25">
      <c r="B791757" s="74"/>
    </row>
    <row r="791758" spans="2:3" x14ac:dyDescent="0.25">
      <c r="B791758" s="74"/>
    </row>
    <row r="791809" spans="2:3" x14ac:dyDescent="0.25">
      <c r="C791809"/>
    </row>
    <row r="791810" spans="2:3" x14ac:dyDescent="0.25">
      <c r="B791810" s="74"/>
    </row>
    <row r="791811" spans="2:3" x14ac:dyDescent="0.25">
      <c r="B791811" s="74"/>
    </row>
    <row r="791812" spans="2:3" x14ac:dyDescent="0.25">
      <c r="B791812" s="74"/>
    </row>
    <row r="791813" spans="2:3" x14ac:dyDescent="0.25">
      <c r="B791813" s="74"/>
    </row>
    <row r="791814" spans="2:3" x14ac:dyDescent="0.25">
      <c r="B791814" s="74"/>
    </row>
    <row r="791815" spans="2:3" x14ac:dyDescent="0.25">
      <c r="B791815" s="74"/>
    </row>
    <row r="791816" spans="2:3" x14ac:dyDescent="0.25">
      <c r="B791816" s="74"/>
    </row>
    <row r="791817" spans="2:3" x14ac:dyDescent="0.25">
      <c r="B791817" s="74"/>
    </row>
    <row r="791818" spans="2:3" x14ac:dyDescent="0.25">
      <c r="B791818" s="74"/>
    </row>
    <row r="791819" spans="2:3" x14ac:dyDescent="0.25">
      <c r="B791819" s="74"/>
    </row>
    <row r="791820" spans="2:3" x14ac:dyDescent="0.25">
      <c r="B791820" s="74"/>
    </row>
    <row r="791821" spans="2:3" x14ac:dyDescent="0.25">
      <c r="B791821" s="74"/>
    </row>
    <row r="791822" spans="2:3" x14ac:dyDescent="0.25">
      <c r="B791822" s="74"/>
    </row>
    <row r="791873" spans="2:3" x14ac:dyDescent="0.25">
      <c r="C791873"/>
    </row>
    <row r="791874" spans="2:3" x14ac:dyDescent="0.25">
      <c r="B791874" s="74"/>
    </row>
    <row r="791875" spans="2:3" x14ac:dyDescent="0.25">
      <c r="B791875" s="74"/>
    </row>
    <row r="791876" spans="2:3" x14ac:dyDescent="0.25">
      <c r="B791876" s="74"/>
    </row>
    <row r="791877" spans="2:3" x14ac:dyDescent="0.25">
      <c r="B791877" s="74"/>
    </row>
    <row r="791878" spans="2:3" x14ac:dyDescent="0.25">
      <c r="B791878" s="74"/>
    </row>
    <row r="791879" spans="2:3" x14ac:dyDescent="0.25">
      <c r="B791879" s="74"/>
    </row>
    <row r="791880" spans="2:3" x14ac:dyDescent="0.25">
      <c r="B791880" s="74"/>
    </row>
    <row r="791881" spans="2:3" x14ac:dyDescent="0.25">
      <c r="B791881" s="74"/>
    </row>
    <row r="791882" spans="2:3" x14ac:dyDescent="0.25">
      <c r="B791882" s="74"/>
    </row>
    <row r="791883" spans="2:3" x14ac:dyDescent="0.25">
      <c r="B791883" s="74"/>
    </row>
    <row r="791884" spans="2:3" x14ac:dyDescent="0.25">
      <c r="B791884" s="74"/>
    </row>
    <row r="791885" spans="2:3" x14ac:dyDescent="0.25">
      <c r="B791885" s="74"/>
    </row>
    <row r="791886" spans="2:3" x14ac:dyDescent="0.25">
      <c r="B791886" s="74"/>
    </row>
    <row r="791937" spans="2:3" x14ac:dyDescent="0.25">
      <c r="C791937"/>
    </row>
    <row r="791938" spans="2:3" x14ac:dyDescent="0.25">
      <c r="B791938" s="74"/>
    </row>
    <row r="791939" spans="2:3" x14ac:dyDescent="0.25">
      <c r="B791939" s="74"/>
    </row>
    <row r="791940" spans="2:3" x14ac:dyDescent="0.25">
      <c r="B791940" s="74"/>
    </row>
    <row r="791941" spans="2:3" x14ac:dyDescent="0.25">
      <c r="B791941" s="74"/>
    </row>
    <row r="791942" spans="2:3" x14ac:dyDescent="0.25">
      <c r="B791942" s="74"/>
    </row>
    <row r="791943" spans="2:3" x14ac:dyDescent="0.25">
      <c r="B791943" s="74"/>
    </row>
    <row r="791944" spans="2:3" x14ac:dyDescent="0.25">
      <c r="B791944" s="74"/>
    </row>
    <row r="791945" spans="2:3" x14ac:dyDescent="0.25">
      <c r="B791945" s="74"/>
    </row>
    <row r="791946" spans="2:3" x14ac:dyDescent="0.25">
      <c r="B791946" s="74"/>
    </row>
    <row r="791947" spans="2:3" x14ac:dyDescent="0.25">
      <c r="B791947" s="74"/>
    </row>
    <row r="791948" spans="2:3" x14ac:dyDescent="0.25">
      <c r="B791948" s="74"/>
    </row>
    <row r="791949" spans="2:3" x14ac:dyDescent="0.25">
      <c r="B791949" s="74"/>
    </row>
    <row r="791950" spans="2:3" x14ac:dyDescent="0.25">
      <c r="B791950" s="74"/>
    </row>
    <row r="792001" spans="2:3" x14ac:dyDescent="0.25">
      <c r="C792001"/>
    </row>
    <row r="792002" spans="2:3" x14ac:dyDescent="0.25">
      <c r="B792002" s="74"/>
    </row>
    <row r="792003" spans="2:3" x14ac:dyDescent="0.25">
      <c r="B792003" s="74"/>
    </row>
    <row r="792004" spans="2:3" x14ac:dyDescent="0.25">
      <c r="B792004" s="74"/>
    </row>
    <row r="792005" spans="2:3" x14ac:dyDescent="0.25">
      <c r="B792005" s="74"/>
    </row>
    <row r="792006" spans="2:3" x14ac:dyDescent="0.25">
      <c r="B792006" s="74"/>
    </row>
    <row r="792007" spans="2:3" x14ac:dyDescent="0.25">
      <c r="B792007" s="74"/>
    </row>
    <row r="792008" spans="2:3" x14ac:dyDescent="0.25">
      <c r="B792008" s="74"/>
    </row>
    <row r="792009" spans="2:3" x14ac:dyDescent="0.25">
      <c r="B792009" s="74"/>
    </row>
    <row r="792010" spans="2:3" x14ac:dyDescent="0.25">
      <c r="B792010" s="74"/>
    </row>
    <row r="792011" spans="2:3" x14ac:dyDescent="0.25">
      <c r="B792011" s="74"/>
    </row>
    <row r="792012" spans="2:3" x14ac:dyDescent="0.25">
      <c r="B792012" s="74"/>
    </row>
    <row r="792013" spans="2:3" x14ac:dyDescent="0.25">
      <c r="B792013" s="74"/>
    </row>
    <row r="792014" spans="2:3" x14ac:dyDescent="0.25">
      <c r="B792014" s="74"/>
    </row>
    <row r="792065" spans="2:3" x14ac:dyDescent="0.25">
      <c r="C792065"/>
    </row>
    <row r="792066" spans="2:3" x14ac:dyDescent="0.25">
      <c r="B792066" s="74"/>
    </row>
    <row r="792067" spans="2:3" x14ac:dyDescent="0.25">
      <c r="B792067" s="74"/>
    </row>
    <row r="792068" spans="2:3" x14ac:dyDescent="0.25">
      <c r="B792068" s="74"/>
    </row>
    <row r="792069" spans="2:3" x14ac:dyDescent="0.25">
      <c r="B792069" s="74"/>
    </row>
    <row r="792070" spans="2:3" x14ac:dyDescent="0.25">
      <c r="B792070" s="74"/>
    </row>
    <row r="792071" spans="2:3" x14ac:dyDescent="0.25">
      <c r="B792071" s="74"/>
    </row>
    <row r="792072" spans="2:3" x14ac:dyDescent="0.25">
      <c r="B792072" s="74"/>
    </row>
    <row r="792073" spans="2:3" x14ac:dyDescent="0.25">
      <c r="B792073" s="74"/>
    </row>
    <row r="792074" spans="2:3" x14ac:dyDescent="0.25">
      <c r="B792074" s="74"/>
    </row>
    <row r="792075" spans="2:3" x14ac:dyDescent="0.25">
      <c r="B792075" s="74"/>
    </row>
    <row r="792076" spans="2:3" x14ac:dyDescent="0.25">
      <c r="B792076" s="74"/>
    </row>
    <row r="792077" spans="2:3" x14ac:dyDescent="0.25">
      <c r="B792077" s="74"/>
    </row>
    <row r="792078" spans="2:3" x14ac:dyDescent="0.25">
      <c r="B792078" s="74"/>
    </row>
    <row r="792129" spans="2:3" x14ac:dyDescent="0.25">
      <c r="C792129"/>
    </row>
    <row r="792130" spans="2:3" x14ac:dyDescent="0.25">
      <c r="B792130" s="74"/>
    </row>
    <row r="792131" spans="2:3" x14ac:dyDescent="0.25">
      <c r="B792131" s="74"/>
    </row>
    <row r="792132" spans="2:3" x14ac:dyDescent="0.25">
      <c r="B792132" s="74"/>
    </row>
    <row r="792133" spans="2:3" x14ac:dyDescent="0.25">
      <c r="B792133" s="74"/>
    </row>
    <row r="792134" spans="2:3" x14ac:dyDescent="0.25">
      <c r="B792134" s="74"/>
    </row>
    <row r="792135" spans="2:3" x14ac:dyDescent="0.25">
      <c r="B792135" s="74"/>
    </row>
    <row r="792136" spans="2:3" x14ac:dyDescent="0.25">
      <c r="B792136" s="74"/>
    </row>
    <row r="792137" spans="2:3" x14ac:dyDescent="0.25">
      <c r="B792137" s="74"/>
    </row>
    <row r="792138" spans="2:3" x14ac:dyDescent="0.25">
      <c r="B792138" s="74"/>
    </row>
    <row r="792139" spans="2:3" x14ac:dyDescent="0.25">
      <c r="B792139" s="74"/>
    </row>
    <row r="792140" spans="2:3" x14ac:dyDescent="0.25">
      <c r="B792140" s="74"/>
    </row>
    <row r="792141" spans="2:3" x14ac:dyDescent="0.25">
      <c r="B792141" s="74"/>
    </row>
    <row r="792142" spans="2:3" x14ac:dyDescent="0.25">
      <c r="B792142" s="74"/>
    </row>
    <row r="792193" spans="2:3" x14ac:dyDescent="0.25">
      <c r="C792193"/>
    </row>
    <row r="792194" spans="2:3" x14ac:dyDescent="0.25">
      <c r="B792194" s="74"/>
    </row>
    <row r="792195" spans="2:3" x14ac:dyDescent="0.25">
      <c r="B792195" s="74"/>
    </row>
    <row r="792196" spans="2:3" x14ac:dyDescent="0.25">
      <c r="B792196" s="74"/>
    </row>
    <row r="792197" spans="2:3" x14ac:dyDescent="0.25">
      <c r="B792197" s="74"/>
    </row>
    <row r="792198" spans="2:3" x14ac:dyDescent="0.25">
      <c r="B792198" s="74"/>
    </row>
    <row r="792199" spans="2:3" x14ac:dyDescent="0.25">
      <c r="B792199" s="74"/>
    </row>
    <row r="792200" spans="2:3" x14ac:dyDescent="0.25">
      <c r="B792200" s="74"/>
    </row>
    <row r="792201" spans="2:3" x14ac:dyDescent="0.25">
      <c r="B792201" s="74"/>
    </row>
    <row r="792202" spans="2:3" x14ac:dyDescent="0.25">
      <c r="B792202" s="74"/>
    </row>
    <row r="792203" spans="2:3" x14ac:dyDescent="0.25">
      <c r="B792203" s="74"/>
    </row>
    <row r="792204" spans="2:3" x14ac:dyDescent="0.25">
      <c r="B792204" s="74"/>
    </row>
    <row r="792205" spans="2:3" x14ac:dyDescent="0.25">
      <c r="B792205" s="74"/>
    </row>
    <row r="792206" spans="2:3" x14ac:dyDescent="0.25">
      <c r="B792206" s="74"/>
    </row>
    <row r="792257" spans="2:3" x14ac:dyDescent="0.25">
      <c r="C792257"/>
    </row>
    <row r="792258" spans="2:3" x14ac:dyDescent="0.25">
      <c r="B792258" s="74"/>
    </row>
    <row r="792259" spans="2:3" x14ac:dyDescent="0.25">
      <c r="B792259" s="74"/>
    </row>
    <row r="792260" spans="2:3" x14ac:dyDescent="0.25">
      <c r="B792260" s="74"/>
    </row>
    <row r="792261" spans="2:3" x14ac:dyDescent="0.25">
      <c r="B792261" s="74"/>
    </row>
    <row r="792262" spans="2:3" x14ac:dyDescent="0.25">
      <c r="B792262" s="74"/>
    </row>
    <row r="792263" spans="2:3" x14ac:dyDescent="0.25">
      <c r="B792263" s="74"/>
    </row>
    <row r="792264" spans="2:3" x14ac:dyDescent="0.25">
      <c r="B792264" s="74"/>
    </row>
    <row r="792265" spans="2:3" x14ac:dyDescent="0.25">
      <c r="B792265" s="74"/>
    </row>
    <row r="792266" spans="2:3" x14ac:dyDescent="0.25">
      <c r="B792266" s="74"/>
    </row>
    <row r="792267" spans="2:3" x14ac:dyDescent="0.25">
      <c r="B792267" s="74"/>
    </row>
    <row r="792268" spans="2:3" x14ac:dyDescent="0.25">
      <c r="B792268" s="74"/>
    </row>
    <row r="792269" spans="2:3" x14ac:dyDescent="0.25">
      <c r="B792269" s="74"/>
    </row>
    <row r="792270" spans="2:3" x14ac:dyDescent="0.25">
      <c r="B792270" s="74"/>
    </row>
    <row r="792321" spans="2:3" x14ac:dyDescent="0.25">
      <c r="C792321"/>
    </row>
    <row r="792322" spans="2:3" x14ac:dyDescent="0.25">
      <c r="B792322" s="74"/>
    </row>
    <row r="792323" spans="2:3" x14ac:dyDescent="0.25">
      <c r="B792323" s="74"/>
    </row>
    <row r="792324" spans="2:3" x14ac:dyDescent="0.25">
      <c r="B792324" s="74"/>
    </row>
    <row r="792325" spans="2:3" x14ac:dyDescent="0.25">
      <c r="B792325" s="74"/>
    </row>
    <row r="792326" spans="2:3" x14ac:dyDescent="0.25">
      <c r="B792326" s="74"/>
    </row>
    <row r="792327" spans="2:3" x14ac:dyDescent="0.25">
      <c r="B792327" s="74"/>
    </row>
    <row r="792328" spans="2:3" x14ac:dyDescent="0.25">
      <c r="B792328" s="74"/>
    </row>
    <row r="792329" spans="2:3" x14ac:dyDescent="0.25">
      <c r="B792329" s="74"/>
    </row>
    <row r="792330" spans="2:3" x14ac:dyDescent="0.25">
      <c r="B792330" s="74"/>
    </row>
    <row r="792331" spans="2:3" x14ac:dyDescent="0.25">
      <c r="B792331" s="74"/>
    </row>
    <row r="792332" spans="2:3" x14ac:dyDescent="0.25">
      <c r="B792332" s="74"/>
    </row>
    <row r="792333" spans="2:3" x14ac:dyDescent="0.25">
      <c r="B792333" s="74"/>
    </row>
    <row r="792334" spans="2:3" x14ac:dyDescent="0.25">
      <c r="B792334" s="74"/>
    </row>
    <row r="792385" spans="2:3" x14ac:dyDescent="0.25">
      <c r="C792385"/>
    </row>
    <row r="792386" spans="2:3" x14ac:dyDescent="0.25">
      <c r="B792386" s="74"/>
    </row>
    <row r="792387" spans="2:3" x14ac:dyDescent="0.25">
      <c r="B792387" s="74"/>
    </row>
    <row r="792388" spans="2:3" x14ac:dyDescent="0.25">
      <c r="B792388" s="74"/>
    </row>
    <row r="792389" spans="2:3" x14ac:dyDescent="0.25">
      <c r="B792389" s="74"/>
    </row>
    <row r="792390" spans="2:3" x14ac:dyDescent="0.25">
      <c r="B792390" s="74"/>
    </row>
    <row r="792391" spans="2:3" x14ac:dyDescent="0.25">
      <c r="B792391" s="74"/>
    </row>
    <row r="792392" spans="2:3" x14ac:dyDescent="0.25">
      <c r="B792392" s="74"/>
    </row>
    <row r="792393" spans="2:3" x14ac:dyDescent="0.25">
      <c r="B792393" s="74"/>
    </row>
    <row r="792394" spans="2:3" x14ac:dyDescent="0.25">
      <c r="B792394" s="74"/>
    </row>
    <row r="792395" spans="2:3" x14ac:dyDescent="0.25">
      <c r="B792395" s="74"/>
    </row>
    <row r="792396" spans="2:3" x14ac:dyDescent="0.25">
      <c r="B792396" s="74"/>
    </row>
    <row r="792397" spans="2:3" x14ac:dyDescent="0.25">
      <c r="B792397" s="74"/>
    </row>
    <row r="792398" spans="2:3" x14ac:dyDescent="0.25">
      <c r="B792398" s="74"/>
    </row>
    <row r="792449" spans="2:3" x14ac:dyDescent="0.25">
      <c r="C792449"/>
    </row>
    <row r="792450" spans="2:3" x14ac:dyDescent="0.25">
      <c r="B792450" s="74"/>
    </row>
    <row r="792451" spans="2:3" x14ac:dyDescent="0.25">
      <c r="B792451" s="74"/>
    </row>
    <row r="792452" spans="2:3" x14ac:dyDescent="0.25">
      <c r="B792452" s="74"/>
    </row>
    <row r="792453" spans="2:3" x14ac:dyDescent="0.25">
      <c r="B792453" s="74"/>
    </row>
    <row r="792454" spans="2:3" x14ac:dyDescent="0.25">
      <c r="B792454" s="74"/>
    </row>
    <row r="792455" spans="2:3" x14ac:dyDescent="0.25">
      <c r="B792455" s="74"/>
    </row>
    <row r="792456" spans="2:3" x14ac:dyDescent="0.25">
      <c r="B792456" s="74"/>
    </row>
    <row r="792457" spans="2:3" x14ac:dyDescent="0.25">
      <c r="B792457" s="74"/>
    </row>
    <row r="792458" spans="2:3" x14ac:dyDescent="0.25">
      <c r="B792458" s="74"/>
    </row>
    <row r="792459" spans="2:3" x14ac:dyDescent="0.25">
      <c r="B792459" s="74"/>
    </row>
    <row r="792460" spans="2:3" x14ac:dyDescent="0.25">
      <c r="B792460" s="74"/>
    </row>
    <row r="792461" spans="2:3" x14ac:dyDescent="0.25">
      <c r="B792461" s="74"/>
    </row>
    <row r="792462" spans="2:3" x14ac:dyDescent="0.25">
      <c r="B792462" s="74"/>
    </row>
    <row r="792513" spans="2:3" x14ac:dyDescent="0.25">
      <c r="C792513"/>
    </row>
    <row r="792514" spans="2:3" x14ac:dyDescent="0.25">
      <c r="B792514" s="74"/>
    </row>
    <row r="792515" spans="2:3" x14ac:dyDescent="0.25">
      <c r="B792515" s="74"/>
    </row>
    <row r="792516" spans="2:3" x14ac:dyDescent="0.25">
      <c r="B792516" s="74"/>
    </row>
    <row r="792517" spans="2:3" x14ac:dyDescent="0.25">
      <c r="B792517" s="74"/>
    </row>
    <row r="792518" spans="2:3" x14ac:dyDescent="0.25">
      <c r="B792518" s="74"/>
    </row>
    <row r="792519" spans="2:3" x14ac:dyDescent="0.25">
      <c r="B792519" s="74"/>
    </row>
    <row r="792520" spans="2:3" x14ac:dyDescent="0.25">
      <c r="B792520" s="74"/>
    </row>
    <row r="792521" spans="2:3" x14ac:dyDescent="0.25">
      <c r="B792521" s="74"/>
    </row>
    <row r="792522" spans="2:3" x14ac:dyDescent="0.25">
      <c r="B792522" s="74"/>
    </row>
    <row r="792523" spans="2:3" x14ac:dyDescent="0.25">
      <c r="B792523" s="74"/>
    </row>
    <row r="792524" spans="2:3" x14ac:dyDescent="0.25">
      <c r="B792524" s="74"/>
    </row>
    <row r="792525" spans="2:3" x14ac:dyDescent="0.25">
      <c r="B792525" s="74"/>
    </row>
    <row r="792526" spans="2:3" x14ac:dyDescent="0.25">
      <c r="B792526" s="74"/>
    </row>
    <row r="792577" spans="2:3" x14ac:dyDescent="0.25">
      <c r="C792577"/>
    </row>
    <row r="792578" spans="2:3" x14ac:dyDescent="0.25">
      <c r="B792578" s="74"/>
    </row>
    <row r="792579" spans="2:3" x14ac:dyDescent="0.25">
      <c r="B792579" s="74"/>
    </row>
    <row r="792580" spans="2:3" x14ac:dyDescent="0.25">
      <c r="B792580" s="74"/>
    </row>
    <row r="792581" spans="2:3" x14ac:dyDescent="0.25">
      <c r="B792581" s="74"/>
    </row>
    <row r="792582" spans="2:3" x14ac:dyDescent="0.25">
      <c r="B792582" s="74"/>
    </row>
    <row r="792583" spans="2:3" x14ac:dyDescent="0.25">
      <c r="B792583" s="74"/>
    </row>
    <row r="792584" spans="2:3" x14ac:dyDescent="0.25">
      <c r="B792584" s="74"/>
    </row>
    <row r="792585" spans="2:3" x14ac:dyDescent="0.25">
      <c r="B792585" s="74"/>
    </row>
    <row r="792586" spans="2:3" x14ac:dyDescent="0.25">
      <c r="B792586" s="74"/>
    </row>
    <row r="792587" spans="2:3" x14ac:dyDescent="0.25">
      <c r="B792587" s="74"/>
    </row>
    <row r="792588" spans="2:3" x14ac:dyDescent="0.25">
      <c r="B792588" s="74"/>
    </row>
    <row r="792589" spans="2:3" x14ac:dyDescent="0.25">
      <c r="B792589" s="74"/>
    </row>
    <row r="792590" spans="2:3" x14ac:dyDescent="0.25">
      <c r="B792590" s="74"/>
    </row>
    <row r="792641" spans="2:3" x14ac:dyDescent="0.25">
      <c r="C792641"/>
    </row>
    <row r="792642" spans="2:3" x14ac:dyDescent="0.25">
      <c r="B792642" s="74"/>
    </row>
    <row r="792643" spans="2:3" x14ac:dyDescent="0.25">
      <c r="B792643" s="74"/>
    </row>
    <row r="792644" spans="2:3" x14ac:dyDescent="0.25">
      <c r="B792644" s="74"/>
    </row>
    <row r="792645" spans="2:3" x14ac:dyDescent="0.25">
      <c r="B792645" s="74"/>
    </row>
    <row r="792646" spans="2:3" x14ac:dyDescent="0.25">
      <c r="B792646" s="74"/>
    </row>
    <row r="792647" spans="2:3" x14ac:dyDescent="0.25">
      <c r="B792647" s="74"/>
    </row>
    <row r="792648" spans="2:3" x14ac:dyDescent="0.25">
      <c r="B792648" s="74"/>
    </row>
    <row r="792649" spans="2:3" x14ac:dyDescent="0.25">
      <c r="B792649" s="74"/>
    </row>
    <row r="792650" spans="2:3" x14ac:dyDescent="0.25">
      <c r="B792650" s="74"/>
    </row>
    <row r="792651" spans="2:3" x14ac:dyDescent="0.25">
      <c r="B792651" s="74"/>
    </row>
    <row r="792652" spans="2:3" x14ac:dyDescent="0.25">
      <c r="B792652" s="74"/>
    </row>
    <row r="792653" spans="2:3" x14ac:dyDescent="0.25">
      <c r="B792653" s="74"/>
    </row>
    <row r="792654" spans="2:3" x14ac:dyDescent="0.25">
      <c r="B792654" s="74"/>
    </row>
    <row r="792705" spans="2:3" x14ac:dyDescent="0.25">
      <c r="C792705"/>
    </row>
    <row r="792706" spans="2:3" x14ac:dyDescent="0.25">
      <c r="B792706" s="74"/>
    </row>
    <row r="792707" spans="2:3" x14ac:dyDescent="0.25">
      <c r="B792707" s="74"/>
    </row>
    <row r="792708" spans="2:3" x14ac:dyDescent="0.25">
      <c r="B792708" s="74"/>
    </row>
    <row r="792709" spans="2:3" x14ac:dyDescent="0.25">
      <c r="B792709" s="74"/>
    </row>
    <row r="792710" spans="2:3" x14ac:dyDescent="0.25">
      <c r="B792710" s="74"/>
    </row>
    <row r="792711" spans="2:3" x14ac:dyDescent="0.25">
      <c r="B792711" s="74"/>
    </row>
    <row r="792712" spans="2:3" x14ac:dyDescent="0.25">
      <c r="B792712" s="74"/>
    </row>
    <row r="792713" spans="2:3" x14ac:dyDescent="0.25">
      <c r="B792713" s="74"/>
    </row>
    <row r="792714" spans="2:3" x14ac:dyDescent="0.25">
      <c r="B792714" s="74"/>
    </row>
    <row r="792715" spans="2:3" x14ac:dyDescent="0.25">
      <c r="B792715" s="74"/>
    </row>
    <row r="792716" spans="2:3" x14ac:dyDescent="0.25">
      <c r="B792716" s="74"/>
    </row>
    <row r="792717" spans="2:3" x14ac:dyDescent="0.25">
      <c r="B792717" s="74"/>
    </row>
    <row r="792718" spans="2:3" x14ac:dyDescent="0.25">
      <c r="B792718" s="74"/>
    </row>
    <row r="792769" spans="2:3" x14ac:dyDescent="0.25">
      <c r="C792769"/>
    </row>
    <row r="792770" spans="2:3" x14ac:dyDescent="0.25">
      <c r="B792770" s="74"/>
    </row>
    <row r="792771" spans="2:3" x14ac:dyDescent="0.25">
      <c r="B792771" s="74"/>
    </row>
    <row r="792772" spans="2:3" x14ac:dyDescent="0.25">
      <c r="B792772" s="74"/>
    </row>
    <row r="792773" spans="2:3" x14ac:dyDescent="0.25">
      <c r="B792773" s="74"/>
    </row>
    <row r="792774" spans="2:3" x14ac:dyDescent="0.25">
      <c r="B792774" s="74"/>
    </row>
    <row r="792775" spans="2:3" x14ac:dyDescent="0.25">
      <c r="B792775" s="74"/>
    </row>
    <row r="792776" spans="2:3" x14ac:dyDescent="0.25">
      <c r="B792776" s="74"/>
    </row>
    <row r="792777" spans="2:3" x14ac:dyDescent="0.25">
      <c r="B792777" s="74"/>
    </row>
    <row r="792778" spans="2:3" x14ac:dyDescent="0.25">
      <c r="B792778" s="74"/>
    </row>
    <row r="792779" spans="2:3" x14ac:dyDescent="0.25">
      <c r="B792779" s="74"/>
    </row>
    <row r="792780" spans="2:3" x14ac:dyDescent="0.25">
      <c r="B792780" s="74"/>
    </row>
    <row r="792781" spans="2:3" x14ac:dyDescent="0.25">
      <c r="B792781" s="74"/>
    </row>
    <row r="792782" spans="2:3" x14ac:dyDescent="0.25">
      <c r="B792782" s="74"/>
    </row>
    <row r="792833" spans="2:3" x14ac:dyDescent="0.25">
      <c r="C792833"/>
    </row>
    <row r="792834" spans="2:3" x14ac:dyDescent="0.25">
      <c r="B792834" s="74"/>
    </row>
    <row r="792835" spans="2:3" x14ac:dyDescent="0.25">
      <c r="B792835" s="74"/>
    </row>
    <row r="792836" spans="2:3" x14ac:dyDescent="0.25">
      <c r="B792836" s="74"/>
    </row>
    <row r="792837" spans="2:3" x14ac:dyDescent="0.25">
      <c r="B792837" s="74"/>
    </row>
    <row r="792838" spans="2:3" x14ac:dyDescent="0.25">
      <c r="B792838" s="74"/>
    </row>
    <row r="792839" spans="2:3" x14ac:dyDescent="0.25">
      <c r="B792839" s="74"/>
    </row>
    <row r="792840" spans="2:3" x14ac:dyDescent="0.25">
      <c r="B792840" s="74"/>
    </row>
    <row r="792841" spans="2:3" x14ac:dyDescent="0.25">
      <c r="B792841" s="74"/>
    </row>
    <row r="792842" spans="2:3" x14ac:dyDescent="0.25">
      <c r="B792842" s="74"/>
    </row>
    <row r="792843" spans="2:3" x14ac:dyDescent="0.25">
      <c r="B792843" s="74"/>
    </row>
    <row r="792844" spans="2:3" x14ac:dyDescent="0.25">
      <c r="B792844" s="74"/>
    </row>
    <row r="792845" spans="2:3" x14ac:dyDescent="0.25">
      <c r="B792845" s="74"/>
    </row>
    <row r="792846" spans="2:3" x14ac:dyDescent="0.25">
      <c r="B792846" s="74"/>
    </row>
    <row r="792897" spans="2:3" x14ac:dyDescent="0.25">
      <c r="C792897"/>
    </row>
    <row r="792898" spans="2:3" x14ac:dyDescent="0.25">
      <c r="B792898" s="74"/>
    </row>
    <row r="792899" spans="2:3" x14ac:dyDescent="0.25">
      <c r="B792899" s="74"/>
    </row>
    <row r="792900" spans="2:3" x14ac:dyDescent="0.25">
      <c r="B792900" s="74"/>
    </row>
    <row r="792901" spans="2:3" x14ac:dyDescent="0.25">
      <c r="B792901" s="74"/>
    </row>
    <row r="792902" spans="2:3" x14ac:dyDescent="0.25">
      <c r="B792902" s="74"/>
    </row>
    <row r="792903" spans="2:3" x14ac:dyDescent="0.25">
      <c r="B792903" s="74"/>
    </row>
    <row r="792904" spans="2:3" x14ac:dyDescent="0.25">
      <c r="B792904" s="74"/>
    </row>
    <row r="792905" spans="2:3" x14ac:dyDescent="0.25">
      <c r="B792905" s="74"/>
    </row>
    <row r="792906" spans="2:3" x14ac:dyDescent="0.25">
      <c r="B792906" s="74"/>
    </row>
    <row r="792907" spans="2:3" x14ac:dyDescent="0.25">
      <c r="B792907" s="74"/>
    </row>
    <row r="792908" spans="2:3" x14ac:dyDescent="0.25">
      <c r="B792908" s="74"/>
    </row>
    <row r="792909" spans="2:3" x14ac:dyDescent="0.25">
      <c r="B792909" s="74"/>
    </row>
    <row r="792910" spans="2:3" x14ac:dyDescent="0.25">
      <c r="B792910" s="74"/>
    </row>
    <row r="792961" spans="2:3" x14ac:dyDescent="0.25">
      <c r="C792961"/>
    </row>
    <row r="792962" spans="2:3" x14ac:dyDescent="0.25">
      <c r="B792962" s="74"/>
    </row>
    <row r="792963" spans="2:3" x14ac:dyDescent="0.25">
      <c r="B792963" s="74"/>
    </row>
    <row r="792964" spans="2:3" x14ac:dyDescent="0.25">
      <c r="B792964" s="74"/>
    </row>
    <row r="792965" spans="2:3" x14ac:dyDescent="0.25">
      <c r="B792965" s="74"/>
    </row>
    <row r="792966" spans="2:3" x14ac:dyDescent="0.25">
      <c r="B792966" s="74"/>
    </row>
    <row r="792967" spans="2:3" x14ac:dyDescent="0.25">
      <c r="B792967" s="74"/>
    </row>
    <row r="792968" spans="2:3" x14ac:dyDescent="0.25">
      <c r="B792968" s="74"/>
    </row>
    <row r="792969" spans="2:3" x14ac:dyDescent="0.25">
      <c r="B792969" s="74"/>
    </row>
    <row r="792970" spans="2:3" x14ac:dyDescent="0.25">
      <c r="B792970" s="74"/>
    </row>
    <row r="792971" spans="2:3" x14ac:dyDescent="0.25">
      <c r="B792971" s="74"/>
    </row>
    <row r="792972" spans="2:3" x14ac:dyDescent="0.25">
      <c r="B792972" s="74"/>
    </row>
    <row r="792973" spans="2:3" x14ac:dyDescent="0.25">
      <c r="B792973" s="74"/>
    </row>
    <row r="792974" spans="2:3" x14ac:dyDescent="0.25">
      <c r="B792974" s="74"/>
    </row>
    <row r="793025" spans="2:3" x14ac:dyDescent="0.25">
      <c r="C793025"/>
    </row>
    <row r="793026" spans="2:3" x14ac:dyDescent="0.25">
      <c r="B793026" s="74"/>
    </row>
    <row r="793027" spans="2:3" x14ac:dyDescent="0.25">
      <c r="B793027" s="74"/>
    </row>
    <row r="793028" spans="2:3" x14ac:dyDescent="0.25">
      <c r="B793028" s="74"/>
    </row>
    <row r="793029" spans="2:3" x14ac:dyDescent="0.25">
      <c r="B793029" s="74"/>
    </row>
    <row r="793030" spans="2:3" x14ac:dyDescent="0.25">
      <c r="B793030" s="74"/>
    </row>
    <row r="793031" spans="2:3" x14ac:dyDescent="0.25">
      <c r="B793031" s="74"/>
    </row>
    <row r="793032" spans="2:3" x14ac:dyDescent="0.25">
      <c r="B793032" s="74"/>
    </row>
    <row r="793033" spans="2:3" x14ac:dyDescent="0.25">
      <c r="B793033" s="74"/>
    </row>
    <row r="793034" spans="2:3" x14ac:dyDescent="0.25">
      <c r="B793034" s="74"/>
    </row>
    <row r="793035" spans="2:3" x14ac:dyDescent="0.25">
      <c r="B793035" s="74"/>
    </row>
    <row r="793036" spans="2:3" x14ac:dyDescent="0.25">
      <c r="B793036" s="74"/>
    </row>
    <row r="793037" spans="2:3" x14ac:dyDescent="0.25">
      <c r="B793037" s="74"/>
    </row>
    <row r="793038" spans="2:3" x14ac:dyDescent="0.25">
      <c r="B793038" s="74"/>
    </row>
    <row r="793089" spans="2:3" x14ac:dyDescent="0.25">
      <c r="C793089"/>
    </row>
    <row r="793090" spans="2:3" x14ac:dyDescent="0.25">
      <c r="B793090" s="74"/>
    </row>
    <row r="793091" spans="2:3" x14ac:dyDescent="0.25">
      <c r="B793091" s="74"/>
    </row>
    <row r="793092" spans="2:3" x14ac:dyDescent="0.25">
      <c r="B793092" s="74"/>
    </row>
    <row r="793093" spans="2:3" x14ac:dyDescent="0.25">
      <c r="B793093" s="74"/>
    </row>
    <row r="793094" spans="2:3" x14ac:dyDescent="0.25">
      <c r="B793094" s="74"/>
    </row>
    <row r="793095" spans="2:3" x14ac:dyDescent="0.25">
      <c r="B793095" s="74"/>
    </row>
    <row r="793096" spans="2:3" x14ac:dyDescent="0.25">
      <c r="B793096" s="74"/>
    </row>
    <row r="793097" spans="2:3" x14ac:dyDescent="0.25">
      <c r="B793097" s="74"/>
    </row>
    <row r="793098" spans="2:3" x14ac:dyDescent="0.25">
      <c r="B793098" s="74"/>
    </row>
    <row r="793099" spans="2:3" x14ac:dyDescent="0.25">
      <c r="B793099" s="74"/>
    </row>
    <row r="793100" spans="2:3" x14ac:dyDescent="0.25">
      <c r="B793100" s="74"/>
    </row>
    <row r="793101" spans="2:3" x14ac:dyDescent="0.25">
      <c r="B793101" s="74"/>
    </row>
    <row r="793102" spans="2:3" x14ac:dyDescent="0.25">
      <c r="B793102" s="74"/>
    </row>
    <row r="793153" spans="2:3" x14ac:dyDescent="0.25">
      <c r="C793153"/>
    </row>
    <row r="793154" spans="2:3" x14ac:dyDescent="0.25">
      <c r="B793154" s="74"/>
    </row>
    <row r="793155" spans="2:3" x14ac:dyDescent="0.25">
      <c r="B793155" s="74"/>
    </row>
    <row r="793156" spans="2:3" x14ac:dyDescent="0.25">
      <c r="B793156" s="74"/>
    </row>
    <row r="793157" spans="2:3" x14ac:dyDescent="0.25">
      <c r="B793157" s="74"/>
    </row>
    <row r="793158" spans="2:3" x14ac:dyDescent="0.25">
      <c r="B793158" s="74"/>
    </row>
    <row r="793159" spans="2:3" x14ac:dyDescent="0.25">
      <c r="B793159" s="74"/>
    </row>
    <row r="793160" spans="2:3" x14ac:dyDescent="0.25">
      <c r="B793160" s="74"/>
    </row>
    <row r="793161" spans="2:3" x14ac:dyDescent="0.25">
      <c r="B793161" s="74"/>
    </row>
    <row r="793162" spans="2:3" x14ac:dyDescent="0.25">
      <c r="B793162" s="74"/>
    </row>
    <row r="793163" spans="2:3" x14ac:dyDescent="0.25">
      <c r="B793163" s="74"/>
    </row>
    <row r="793164" spans="2:3" x14ac:dyDescent="0.25">
      <c r="B793164" s="74"/>
    </row>
    <row r="793165" spans="2:3" x14ac:dyDescent="0.25">
      <c r="B793165" s="74"/>
    </row>
    <row r="793166" spans="2:3" x14ac:dyDescent="0.25">
      <c r="B793166" s="74"/>
    </row>
    <row r="793217" spans="2:3" x14ac:dyDescent="0.25">
      <c r="C793217"/>
    </row>
    <row r="793218" spans="2:3" x14ac:dyDescent="0.25">
      <c r="B793218" s="74"/>
    </row>
    <row r="793219" spans="2:3" x14ac:dyDescent="0.25">
      <c r="B793219" s="74"/>
    </row>
    <row r="793220" spans="2:3" x14ac:dyDescent="0.25">
      <c r="B793220" s="74"/>
    </row>
    <row r="793221" spans="2:3" x14ac:dyDescent="0.25">
      <c r="B793221" s="74"/>
    </row>
    <row r="793222" spans="2:3" x14ac:dyDescent="0.25">
      <c r="B793222" s="74"/>
    </row>
    <row r="793223" spans="2:3" x14ac:dyDescent="0.25">
      <c r="B793223" s="74"/>
    </row>
    <row r="793224" spans="2:3" x14ac:dyDescent="0.25">
      <c r="B793224" s="74"/>
    </row>
    <row r="793225" spans="2:3" x14ac:dyDescent="0.25">
      <c r="B793225" s="74"/>
    </row>
    <row r="793226" spans="2:3" x14ac:dyDescent="0.25">
      <c r="B793226" s="74"/>
    </row>
    <row r="793227" spans="2:3" x14ac:dyDescent="0.25">
      <c r="B793227" s="74"/>
    </row>
    <row r="793228" spans="2:3" x14ac:dyDescent="0.25">
      <c r="B793228" s="74"/>
    </row>
    <row r="793229" spans="2:3" x14ac:dyDescent="0.25">
      <c r="B793229" s="74"/>
    </row>
    <row r="793230" spans="2:3" x14ac:dyDescent="0.25">
      <c r="B793230" s="74"/>
    </row>
    <row r="793281" spans="2:3" x14ac:dyDescent="0.25">
      <c r="C793281"/>
    </row>
    <row r="793282" spans="2:3" x14ac:dyDescent="0.25">
      <c r="B793282" s="74"/>
    </row>
    <row r="793283" spans="2:3" x14ac:dyDescent="0.25">
      <c r="B793283" s="74"/>
    </row>
    <row r="793284" spans="2:3" x14ac:dyDescent="0.25">
      <c r="B793284" s="74"/>
    </row>
    <row r="793285" spans="2:3" x14ac:dyDescent="0.25">
      <c r="B793285" s="74"/>
    </row>
    <row r="793286" spans="2:3" x14ac:dyDescent="0.25">
      <c r="B793286" s="74"/>
    </row>
    <row r="793287" spans="2:3" x14ac:dyDescent="0.25">
      <c r="B793287" s="74"/>
    </row>
    <row r="793288" spans="2:3" x14ac:dyDescent="0.25">
      <c r="B793288" s="74"/>
    </row>
    <row r="793289" spans="2:3" x14ac:dyDescent="0.25">
      <c r="B793289" s="74"/>
    </row>
    <row r="793290" spans="2:3" x14ac:dyDescent="0.25">
      <c r="B793290" s="74"/>
    </row>
    <row r="793291" spans="2:3" x14ac:dyDescent="0.25">
      <c r="B793291" s="74"/>
    </row>
    <row r="793292" spans="2:3" x14ac:dyDescent="0.25">
      <c r="B793292" s="74"/>
    </row>
    <row r="793293" spans="2:3" x14ac:dyDescent="0.25">
      <c r="B793293" s="74"/>
    </row>
    <row r="793294" spans="2:3" x14ac:dyDescent="0.25">
      <c r="B793294" s="74"/>
    </row>
    <row r="793345" spans="2:3" x14ac:dyDescent="0.25">
      <c r="C793345"/>
    </row>
    <row r="793346" spans="2:3" x14ac:dyDescent="0.25">
      <c r="B793346" s="74"/>
    </row>
    <row r="793347" spans="2:3" x14ac:dyDescent="0.25">
      <c r="B793347" s="74"/>
    </row>
    <row r="793348" spans="2:3" x14ac:dyDescent="0.25">
      <c r="B793348" s="74"/>
    </row>
    <row r="793349" spans="2:3" x14ac:dyDescent="0.25">
      <c r="B793349" s="74"/>
    </row>
    <row r="793350" spans="2:3" x14ac:dyDescent="0.25">
      <c r="B793350" s="74"/>
    </row>
    <row r="793351" spans="2:3" x14ac:dyDescent="0.25">
      <c r="B793351" s="74"/>
    </row>
    <row r="793352" spans="2:3" x14ac:dyDescent="0.25">
      <c r="B793352" s="74"/>
    </row>
    <row r="793353" spans="2:3" x14ac:dyDescent="0.25">
      <c r="B793353" s="74"/>
    </row>
    <row r="793354" spans="2:3" x14ac:dyDescent="0.25">
      <c r="B793354" s="74"/>
    </row>
    <row r="793355" spans="2:3" x14ac:dyDescent="0.25">
      <c r="B793355" s="74"/>
    </row>
    <row r="793356" spans="2:3" x14ac:dyDescent="0.25">
      <c r="B793356" s="74"/>
    </row>
    <row r="793357" spans="2:3" x14ac:dyDescent="0.25">
      <c r="B793357" s="74"/>
    </row>
    <row r="793358" spans="2:3" x14ac:dyDescent="0.25">
      <c r="B793358" s="74"/>
    </row>
    <row r="793409" spans="2:3" x14ac:dyDescent="0.25">
      <c r="C793409"/>
    </row>
    <row r="793410" spans="2:3" x14ac:dyDescent="0.25">
      <c r="B793410" s="74"/>
    </row>
    <row r="793411" spans="2:3" x14ac:dyDescent="0.25">
      <c r="B793411" s="74"/>
    </row>
    <row r="793412" spans="2:3" x14ac:dyDescent="0.25">
      <c r="B793412" s="74"/>
    </row>
    <row r="793413" spans="2:3" x14ac:dyDescent="0.25">
      <c r="B793413" s="74"/>
    </row>
    <row r="793414" spans="2:3" x14ac:dyDescent="0.25">
      <c r="B793414" s="74"/>
    </row>
    <row r="793415" spans="2:3" x14ac:dyDescent="0.25">
      <c r="B793415" s="74"/>
    </row>
    <row r="793416" spans="2:3" x14ac:dyDescent="0.25">
      <c r="B793416" s="74"/>
    </row>
    <row r="793417" spans="2:3" x14ac:dyDescent="0.25">
      <c r="B793417" s="74"/>
    </row>
    <row r="793418" spans="2:3" x14ac:dyDescent="0.25">
      <c r="B793418" s="74"/>
    </row>
    <row r="793419" spans="2:3" x14ac:dyDescent="0.25">
      <c r="B793419" s="74"/>
    </row>
    <row r="793420" spans="2:3" x14ac:dyDescent="0.25">
      <c r="B793420" s="74"/>
    </row>
    <row r="793421" spans="2:3" x14ac:dyDescent="0.25">
      <c r="B793421" s="74"/>
    </row>
    <row r="793422" spans="2:3" x14ac:dyDescent="0.25">
      <c r="B793422" s="74"/>
    </row>
    <row r="793473" spans="2:3" x14ac:dyDescent="0.25">
      <c r="C793473"/>
    </row>
    <row r="793474" spans="2:3" x14ac:dyDescent="0.25">
      <c r="B793474" s="74"/>
    </row>
    <row r="793475" spans="2:3" x14ac:dyDescent="0.25">
      <c r="B793475" s="74"/>
    </row>
    <row r="793476" spans="2:3" x14ac:dyDescent="0.25">
      <c r="B793476" s="74"/>
    </row>
    <row r="793477" spans="2:3" x14ac:dyDescent="0.25">
      <c r="B793477" s="74"/>
    </row>
    <row r="793478" spans="2:3" x14ac:dyDescent="0.25">
      <c r="B793478" s="74"/>
    </row>
    <row r="793479" spans="2:3" x14ac:dyDescent="0.25">
      <c r="B793479" s="74"/>
    </row>
    <row r="793480" spans="2:3" x14ac:dyDescent="0.25">
      <c r="B793480" s="74"/>
    </row>
    <row r="793481" spans="2:3" x14ac:dyDescent="0.25">
      <c r="B793481" s="74"/>
    </row>
    <row r="793482" spans="2:3" x14ac:dyDescent="0.25">
      <c r="B793482" s="74"/>
    </row>
    <row r="793483" spans="2:3" x14ac:dyDescent="0.25">
      <c r="B793483" s="74"/>
    </row>
    <row r="793484" spans="2:3" x14ac:dyDescent="0.25">
      <c r="B793484" s="74"/>
    </row>
    <row r="793485" spans="2:3" x14ac:dyDescent="0.25">
      <c r="B793485" s="74"/>
    </row>
    <row r="793486" spans="2:3" x14ac:dyDescent="0.25">
      <c r="B793486" s="74"/>
    </row>
    <row r="793537" spans="2:3" x14ac:dyDescent="0.25">
      <c r="C793537"/>
    </row>
    <row r="793538" spans="2:3" x14ac:dyDescent="0.25">
      <c r="B793538" s="74"/>
    </row>
    <row r="793539" spans="2:3" x14ac:dyDescent="0.25">
      <c r="B793539" s="74"/>
    </row>
    <row r="793540" spans="2:3" x14ac:dyDescent="0.25">
      <c r="B793540" s="74"/>
    </row>
    <row r="793541" spans="2:3" x14ac:dyDescent="0.25">
      <c r="B793541" s="74"/>
    </row>
    <row r="793542" spans="2:3" x14ac:dyDescent="0.25">
      <c r="B793542" s="74"/>
    </row>
    <row r="793543" spans="2:3" x14ac:dyDescent="0.25">
      <c r="B793543" s="74"/>
    </row>
    <row r="793544" spans="2:3" x14ac:dyDescent="0.25">
      <c r="B793544" s="74"/>
    </row>
    <row r="793545" spans="2:3" x14ac:dyDescent="0.25">
      <c r="B793545" s="74"/>
    </row>
    <row r="793546" spans="2:3" x14ac:dyDescent="0.25">
      <c r="B793546" s="74"/>
    </row>
    <row r="793547" spans="2:3" x14ac:dyDescent="0.25">
      <c r="B793547" s="74"/>
    </row>
    <row r="793548" spans="2:3" x14ac:dyDescent="0.25">
      <c r="B793548" s="74"/>
    </row>
    <row r="793549" spans="2:3" x14ac:dyDescent="0.25">
      <c r="B793549" s="74"/>
    </row>
    <row r="793550" spans="2:3" x14ac:dyDescent="0.25">
      <c r="B793550" s="74"/>
    </row>
    <row r="793601" spans="2:3" x14ac:dyDescent="0.25">
      <c r="C793601"/>
    </row>
    <row r="793602" spans="2:3" x14ac:dyDescent="0.25">
      <c r="B793602" s="74"/>
    </row>
    <row r="793603" spans="2:3" x14ac:dyDescent="0.25">
      <c r="B793603" s="74"/>
    </row>
    <row r="793604" spans="2:3" x14ac:dyDescent="0.25">
      <c r="B793604" s="74"/>
    </row>
    <row r="793605" spans="2:3" x14ac:dyDescent="0.25">
      <c r="B793605" s="74"/>
    </row>
    <row r="793606" spans="2:3" x14ac:dyDescent="0.25">
      <c r="B793606" s="74"/>
    </row>
    <row r="793607" spans="2:3" x14ac:dyDescent="0.25">
      <c r="B793607" s="74"/>
    </row>
    <row r="793608" spans="2:3" x14ac:dyDescent="0.25">
      <c r="B793608" s="74"/>
    </row>
    <row r="793609" spans="2:3" x14ac:dyDescent="0.25">
      <c r="B793609" s="74"/>
    </row>
    <row r="793610" spans="2:3" x14ac:dyDescent="0.25">
      <c r="B793610" s="74"/>
    </row>
    <row r="793611" spans="2:3" x14ac:dyDescent="0.25">
      <c r="B793611" s="74"/>
    </row>
    <row r="793612" spans="2:3" x14ac:dyDescent="0.25">
      <c r="B793612" s="74"/>
    </row>
    <row r="793613" spans="2:3" x14ac:dyDescent="0.25">
      <c r="B793613" s="74"/>
    </row>
    <row r="793614" spans="2:3" x14ac:dyDescent="0.25">
      <c r="B793614" s="74"/>
    </row>
    <row r="793665" spans="2:3" x14ac:dyDescent="0.25">
      <c r="C793665"/>
    </row>
    <row r="793666" spans="2:3" x14ac:dyDescent="0.25">
      <c r="B793666" s="74"/>
    </row>
    <row r="793667" spans="2:3" x14ac:dyDescent="0.25">
      <c r="B793667" s="74"/>
    </row>
    <row r="793668" spans="2:3" x14ac:dyDescent="0.25">
      <c r="B793668" s="74"/>
    </row>
    <row r="793669" spans="2:3" x14ac:dyDescent="0.25">
      <c r="B793669" s="74"/>
    </row>
    <row r="793670" spans="2:3" x14ac:dyDescent="0.25">
      <c r="B793670" s="74"/>
    </row>
    <row r="793671" spans="2:3" x14ac:dyDescent="0.25">
      <c r="B793671" s="74"/>
    </row>
    <row r="793672" spans="2:3" x14ac:dyDescent="0.25">
      <c r="B793672" s="74"/>
    </row>
    <row r="793673" spans="2:3" x14ac:dyDescent="0.25">
      <c r="B793673" s="74"/>
    </row>
    <row r="793674" spans="2:3" x14ac:dyDescent="0.25">
      <c r="B793674" s="74"/>
    </row>
    <row r="793675" spans="2:3" x14ac:dyDescent="0.25">
      <c r="B793675" s="74"/>
    </row>
    <row r="793676" spans="2:3" x14ac:dyDescent="0.25">
      <c r="B793676" s="74"/>
    </row>
    <row r="793677" spans="2:3" x14ac:dyDescent="0.25">
      <c r="B793677" s="74"/>
    </row>
    <row r="793678" spans="2:3" x14ac:dyDescent="0.25">
      <c r="B793678" s="74"/>
    </row>
    <row r="793729" spans="2:3" x14ac:dyDescent="0.25">
      <c r="C793729"/>
    </row>
    <row r="793730" spans="2:3" x14ac:dyDescent="0.25">
      <c r="B793730" s="74"/>
    </row>
    <row r="793731" spans="2:3" x14ac:dyDescent="0.25">
      <c r="B793731" s="74"/>
    </row>
    <row r="793732" spans="2:3" x14ac:dyDescent="0.25">
      <c r="B793732" s="74"/>
    </row>
    <row r="793733" spans="2:3" x14ac:dyDescent="0.25">
      <c r="B793733" s="74"/>
    </row>
    <row r="793734" spans="2:3" x14ac:dyDescent="0.25">
      <c r="B793734" s="74"/>
    </row>
    <row r="793735" spans="2:3" x14ac:dyDescent="0.25">
      <c r="B793735" s="74"/>
    </row>
    <row r="793736" spans="2:3" x14ac:dyDescent="0.25">
      <c r="B793736" s="74"/>
    </row>
    <row r="793737" spans="2:3" x14ac:dyDescent="0.25">
      <c r="B793737" s="74"/>
    </row>
    <row r="793738" spans="2:3" x14ac:dyDescent="0.25">
      <c r="B793738" s="74"/>
    </row>
    <row r="793739" spans="2:3" x14ac:dyDescent="0.25">
      <c r="B793739" s="74"/>
    </row>
    <row r="793740" spans="2:3" x14ac:dyDescent="0.25">
      <c r="B793740" s="74"/>
    </row>
    <row r="793741" spans="2:3" x14ac:dyDescent="0.25">
      <c r="B793741" s="74"/>
    </row>
    <row r="793742" spans="2:3" x14ac:dyDescent="0.25">
      <c r="B793742" s="74"/>
    </row>
    <row r="793793" spans="2:3" x14ac:dyDescent="0.25">
      <c r="C793793"/>
    </row>
    <row r="793794" spans="2:3" x14ac:dyDescent="0.25">
      <c r="B793794" s="74"/>
    </row>
    <row r="793795" spans="2:3" x14ac:dyDescent="0.25">
      <c r="B793795" s="74"/>
    </row>
    <row r="793796" spans="2:3" x14ac:dyDescent="0.25">
      <c r="B793796" s="74"/>
    </row>
    <row r="793797" spans="2:3" x14ac:dyDescent="0.25">
      <c r="B793797" s="74"/>
    </row>
    <row r="793798" spans="2:3" x14ac:dyDescent="0.25">
      <c r="B793798" s="74"/>
    </row>
    <row r="793799" spans="2:3" x14ac:dyDescent="0.25">
      <c r="B793799" s="74"/>
    </row>
    <row r="793800" spans="2:3" x14ac:dyDescent="0.25">
      <c r="B793800" s="74"/>
    </row>
    <row r="793801" spans="2:3" x14ac:dyDescent="0.25">
      <c r="B793801" s="74"/>
    </row>
    <row r="793802" spans="2:3" x14ac:dyDescent="0.25">
      <c r="B793802" s="74"/>
    </row>
    <row r="793803" spans="2:3" x14ac:dyDescent="0.25">
      <c r="B793803" s="74"/>
    </row>
    <row r="793804" spans="2:3" x14ac:dyDescent="0.25">
      <c r="B793804" s="74"/>
    </row>
    <row r="793805" spans="2:3" x14ac:dyDescent="0.25">
      <c r="B793805" s="74"/>
    </row>
    <row r="793806" spans="2:3" x14ac:dyDescent="0.25">
      <c r="B793806" s="74"/>
    </row>
    <row r="793857" spans="2:3" x14ac:dyDescent="0.25">
      <c r="C793857"/>
    </row>
    <row r="793858" spans="2:3" x14ac:dyDescent="0.25">
      <c r="B793858" s="74"/>
    </row>
    <row r="793859" spans="2:3" x14ac:dyDescent="0.25">
      <c r="B793859" s="74"/>
    </row>
    <row r="793860" spans="2:3" x14ac:dyDescent="0.25">
      <c r="B793860" s="74"/>
    </row>
    <row r="793861" spans="2:3" x14ac:dyDescent="0.25">
      <c r="B793861" s="74"/>
    </row>
    <row r="793862" spans="2:3" x14ac:dyDescent="0.25">
      <c r="B793862" s="74"/>
    </row>
    <row r="793863" spans="2:3" x14ac:dyDescent="0.25">
      <c r="B793863" s="74"/>
    </row>
    <row r="793864" spans="2:3" x14ac:dyDescent="0.25">
      <c r="B793864" s="74"/>
    </row>
    <row r="793865" spans="2:3" x14ac:dyDescent="0.25">
      <c r="B793865" s="74"/>
    </row>
    <row r="793866" spans="2:3" x14ac:dyDescent="0.25">
      <c r="B793866" s="74"/>
    </row>
    <row r="793867" spans="2:3" x14ac:dyDescent="0.25">
      <c r="B793867" s="74"/>
    </row>
    <row r="793868" spans="2:3" x14ac:dyDescent="0.25">
      <c r="B793868" s="74"/>
    </row>
    <row r="793869" spans="2:3" x14ac:dyDescent="0.25">
      <c r="B793869" s="74"/>
    </row>
    <row r="793870" spans="2:3" x14ac:dyDescent="0.25">
      <c r="B793870" s="74"/>
    </row>
    <row r="793921" spans="2:3" x14ac:dyDescent="0.25">
      <c r="C793921"/>
    </row>
    <row r="793922" spans="2:3" x14ac:dyDescent="0.25">
      <c r="B793922" s="74"/>
    </row>
    <row r="793923" spans="2:3" x14ac:dyDescent="0.25">
      <c r="B793923" s="74"/>
    </row>
    <row r="793924" spans="2:3" x14ac:dyDescent="0.25">
      <c r="B793924" s="74"/>
    </row>
    <row r="793925" spans="2:3" x14ac:dyDescent="0.25">
      <c r="B793925" s="74"/>
    </row>
    <row r="793926" spans="2:3" x14ac:dyDescent="0.25">
      <c r="B793926" s="74"/>
    </row>
    <row r="793927" spans="2:3" x14ac:dyDescent="0.25">
      <c r="B793927" s="74"/>
    </row>
    <row r="793928" spans="2:3" x14ac:dyDescent="0.25">
      <c r="B793928" s="74"/>
    </row>
    <row r="793929" spans="2:3" x14ac:dyDescent="0.25">
      <c r="B793929" s="74"/>
    </row>
    <row r="793930" spans="2:3" x14ac:dyDescent="0.25">
      <c r="B793930" s="74"/>
    </row>
    <row r="793931" spans="2:3" x14ac:dyDescent="0.25">
      <c r="B793931" s="74"/>
    </row>
    <row r="793932" spans="2:3" x14ac:dyDescent="0.25">
      <c r="B793932" s="74"/>
    </row>
    <row r="793933" spans="2:3" x14ac:dyDescent="0.25">
      <c r="B793933" s="74"/>
    </row>
    <row r="793934" spans="2:3" x14ac:dyDescent="0.25">
      <c r="B793934" s="74"/>
    </row>
    <row r="793985" spans="2:3" x14ac:dyDescent="0.25">
      <c r="C793985"/>
    </row>
    <row r="793986" spans="2:3" x14ac:dyDescent="0.25">
      <c r="B793986" s="74"/>
    </row>
    <row r="793987" spans="2:3" x14ac:dyDescent="0.25">
      <c r="B793987" s="74"/>
    </row>
    <row r="793988" spans="2:3" x14ac:dyDescent="0.25">
      <c r="B793988" s="74"/>
    </row>
    <row r="793989" spans="2:3" x14ac:dyDescent="0.25">
      <c r="B793989" s="74"/>
    </row>
    <row r="793990" spans="2:3" x14ac:dyDescent="0.25">
      <c r="B793990" s="74"/>
    </row>
    <row r="793991" spans="2:3" x14ac:dyDescent="0.25">
      <c r="B793991" s="74"/>
    </row>
    <row r="793992" spans="2:3" x14ac:dyDescent="0.25">
      <c r="B793992" s="74"/>
    </row>
    <row r="793993" spans="2:3" x14ac:dyDescent="0.25">
      <c r="B793993" s="74"/>
    </row>
    <row r="793994" spans="2:3" x14ac:dyDescent="0.25">
      <c r="B793994" s="74"/>
    </row>
    <row r="793995" spans="2:3" x14ac:dyDescent="0.25">
      <c r="B793995" s="74"/>
    </row>
    <row r="793996" spans="2:3" x14ac:dyDescent="0.25">
      <c r="B793996" s="74"/>
    </row>
    <row r="793997" spans="2:3" x14ac:dyDescent="0.25">
      <c r="B793997" s="74"/>
    </row>
    <row r="793998" spans="2:3" x14ac:dyDescent="0.25">
      <c r="B793998" s="74"/>
    </row>
    <row r="794049" spans="2:3" x14ac:dyDescent="0.25">
      <c r="C794049"/>
    </row>
    <row r="794050" spans="2:3" x14ac:dyDescent="0.25">
      <c r="B794050" s="74"/>
    </row>
    <row r="794051" spans="2:3" x14ac:dyDescent="0.25">
      <c r="B794051" s="74"/>
    </row>
    <row r="794052" spans="2:3" x14ac:dyDescent="0.25">
      <c r="B794052" s="74"/>
    </row>
    <row r="794053" spans="2:3" x14ac:dyDescent="0.25">
      <c r="B794053" s="74"/>
    </row>
    <row r="794054" spans="2:3" x14ac:dyDescent="0.25">
      <c r="B794054" s="74"/>
    </row>
    <row r="794055" spans="2:3" x14ac:dyDescent="0.25">
      <c r="B794055" s="74"/>
    </row>
    <row r="794056" spans="2:3" x14ac:dyDescent="0.25">
      <c r="B794056" s="74"/>
    </row>
    <row r="794057" spans="2:3" x14ac:dyDescent="0.25">
      <c r="B794057" s="74"/>
    </row>
    <row r="794058" spans="2:3" x14ac:dyDescent="0.25">
      <c r="B794058" s="74"/>
    </row>
    <row r="794059" spans="2:3" x14ac:dyDescent="0.25">
      <c r="B794059" s="74"/>
    </row>
    <row r="794060" spans="2:3" x14ac:dyDescent="0.25">
      <c r="B794060" s="74"/>
    </row>
    <row r="794061" spans="2:3" x14ac:dyDescent="0.25">
      <c r="B794061" s="74"/>
    </row>
    <row r="794062" spans="2:3" x14ac:dyDescent="0.25">
      <c r="B794062" s="74"/>
    </row>
    <row r="794113" spans="2:3" x14ac:dyDescent="0.25">
      <c r="C794113"/>
    </row>
    <row r="794114" spans="2:3" x14ac:dyDescent="0.25">
      <c r="B794114" s="74"/>
    </row>
    <row r="794115" spans="2:3" x14ac:dyDescent="0.25">
      <c r="B794115" s="74"/>
    </row>
    <row r="794116" spans="2:3" x14ac:dyDescent="0.25">
      <c r="B794116" s="74"/>
    </row>
    <row r="794117" spans="2:3" x14ac:dyDescent="0.25">
      <c r="B794117" s="74"/>
    </row>
    <row r="794118" spans="2:3" x14ac:dyDescent="0.25">
      <c r="B794118" s="74"/>
    </row>
    <row r="794119" spans="2:3" x14ac:dyDescent="0.25">
      <c r="B794119" s="74"/>
    </row>
    <row r="794120" spans="2:3" x14ac:dyDescent="0.25">
      <c r="B794120" s="74"/>
    </row>
    <row r="794121" spans="2:3" x14ac:dyDescent="0.25">
      <c r="B794121" s="74"/>
    </row>
    <row r="794122" spans="2:3" x14ac:dyDescent="0.25">
      <c r="B794122" s="74"/>
    </row>
    <row r="794123" spans="2:3" x14ac:dyDescent="0.25">
      <c r="B794123" s="74"/>
    </row>
    <row r="794124" spans="2:3" x14ac:dyDescent="0.25">
      <c r="B794124" s="74"/>
    </row>
    <row r="794125" spans="2:3" x14ac:dyDescent="0.25">
      <c r="B794125" s="74"/>
    </row>
    <row r="794126" spans="2:3" x14ac:dyDescent="0.25">
      <c r="B794126" s="74"/>
    </row>
    <row r="794177" spans="2:3" x14ac:dyDescent="0.25">
      <c r="C794177"/>
    </row>
    <row r="794178" spans="2:3" x14ac:dyDescent="0.25">
      <c r="B794178" s="74"/>
    </row>
    <row r="794179" spans="2:3" x14ac:dyDescent="0.25">
      <c r="B794179" s="74"/>
    </row>
    <row r="794180" spans="2:3" x14ac:dyDescent="0.25">
      <c r="B794180" s="74"/>
    </row>
    <row r="794181" spans="2:3" x14ac:dyDescent="0.25">
      <c r="B794181" s="74"/>
    </row>
    <row r="794182" spans="2:3" x14ac:dyDescent="0.25">
      <c r="B794182" s="74"/>
    </row>
    <row r="794183" spans="2:3" x14ac:dyDescent="0.25">
      <c r="B794183" s="74"/>
    </row>
    <row r="794184" spans="2:3" x14ac:dyDescent="0.25">
      <c r="B794184" s="74"/>
    </row>
    <row r="794185" spans="2:3" x14ac:dyDescent="0.25">
      <c r="B794185" s="74"/>
    </row>
    <row r="794186" spans="2:3" x14ac:dyDescent="0.25">
      <c r="B794186" s="74"/>
    </row>
    <row r="794187" spans="2:3" x14ac:dyDescent="0.25">
      <c r="B794187" s="74"/>
    </row>
    <row r="794188" spans="2:3" x14ac:dyDescent="0.25">
      <c r="B794188" s="74"/>
    </row>
    <row r="794189" spans="2:3" x14ac:dyDescent="0.25">
      <c r="B794189" s="74"/>
    </row>
    <row r="794190" spans="2:3" x14ac:dyDescent="0.25">
      <c r="B794190" s="74"/>
    </row>
    <row r="794241" spans="2:3" x14ac:dyDescent="0.25">
      <c r="C794241"/>
    </row>
    <row r="794242" spans="2:3" x14ac:dyDescent="0.25">
      <c r="B794242" s="74"/>
    </row>
    <row r="794243" spans="2:3" x14ac:dyDescent="0.25">
      <c r="B794243" s="74"/>
    </row>
    <row r="794244" spans="2:3" x14ac:dyDescent="0.25">
      <c r="B794244" s="74"/>
    </row>
    <row r="794245" spans="2:3" x14ac:dyDescent="0.25">
      <c r="B794245" s="74"/>
    </row>
    <row r="794246" spans="2:3" x14ac:dyDescent="0.25">
      <c r="B794246" s="74"/>
    </row>
    <row r="794247" spans="2:3" x14ac:dyDescent="0.25">
      <c r="B794247" s="74"/>
    </row>
    <row r="794248" spans="2:3" x14ac:dyDescent="0.25">
      <c r="B794248" s="74"/>
    </row>
    <row r="794249" spans="2:3" x14ac:dyDescent="0.25">
      <c r="B794249" s="74"/>
    </row>
    <row r="794250" spans="2:3" x14ac:dyDescent="0.25">
      <c r="B794250" s="74"/>
    </row>
    <row r="794251" spans="2:3" x14ac:dyDescent="0.25">
      <c r="B794251" s="74"/>
    </row>
    <row r="794252" spans="2:3" x14ac:dyDescent="0.25">
      <c r="B794252" s="74"/>
    </row>
    <row r="794253" spans="2:3" x14ac:dyDescent="0.25">
      <c r="B794253" s="74"/>
    </row>
    <row r="794254" spans="2:3" x14ac:dyDescent="0.25">
      <c r="B794254" s="74"/>
    </row>
    <row r="794305" spans="2:3" x14ac:dyDescent="0.25">
      <c r="C794305"/>
    </row>
    <row r="794306" spans="2:3" x14ac:dyDescent="0.25">
      <c r="B794306" s="74"/>
    </row>
    <row r="794307" spans="2:3" x14ac:dyDescent="0.25">
      <c r="B794307" s="74"/>
    </row>
    <row r="794308" spans="2:3" x14ac:dyDescent="0.25">
      <c r="B794308" s="74"/>
    </row>
    <row r="794309" spans="2:3" x14ac:dyDescent="0.25">
      <c r="B794309" s="74"/>
    </row>
    <row r="794310" spans="2:3" x14ac:dyDescent="0.25">
      <c r="B794310" s="74"/>
    </row>
    <row r="794311" spans="2:3" x14ac:dyDescent="0.25">
      <c r="B794311" s="74"/>
    </row>
    <row r="794312" spans="2:3" x14ac:dyDescent="0.25">
      <c r="B794312" s="74"/>
    </row>
    <row r="794313" spans="2:3" x14ac:dyDescent="0.25">
      <c r="B794313" s="74"/>
    </row>
    <row r="794314" spans="2:3" x14ac:dyDescent="0.25">
      <c r="B794314" s="74"/>
    </row>
    <row r="794315" spans="2:3" x14ac:dyDescent="0.25">
      <c r="B794315" s="74"/>
    </row>
    <row r="794316" spans="2:3" x14ac:dyDescent="0.25">
      <c r="B794316" s="74"/>
    </row>
    <row r="794317" spans="2:3" x14ac:dyDescent="0.25">
      <c r="B794317" s="74"/>
    </row>
    <row r="794318" spans="2:3" x14ac:dyDescent="0.25">
      <c r="B794318" s="74"/>
    </row>
    <row r="794369" spans="2:3" x14ac:dyDescent="0.25">
      <c r="C794369"/>
    </row>
    <row r="794370" spans="2:3" x14ac:dyDescent="0.25">
      <c r="B794370" s="74"/>
    </row>
    <row r="794371" spans="2:3" x14ac:dyDescent="0.25">
      <c r="B794371" s="74"/>
    </row>
    <row r="794372" spans="2:3" x14ac:dyDescent="0.25">
      <c r="B794372" s="74"/>
    </row>
    <row r="794373" spans="2:3" x14ac:dyDescent="0.25">
      <c r="B794373" s="74"/>
    </row>
    <row r="794374" spans="2:3" x14ac:dyDescent="0.25">
      <c r="B794374" s="74"/>
    </row>
    <row r="794375" spans="2:3" x14ac:dyDescent="0.25">
      <c r="B794375" s="74"/>
    </row>
    <row r="794376" spans="2:3" x14ac:dyDescent="0.25">
      <c r="B794376" s="74"/>
    </row>
    <row r="794377" spans="2:3" x14ac:dyDescent="0.25">
      <c r="B794377" s="74"/>
    </row>
    <row r="794378" spans="2:3" x14ac:dyDescent="0.25">
      <c r="B794378" s="74"/>
    </row>
    <row r="794379" spans="2:3" x14ac:dyDescent="0.25">
      <c r="B794379" s="74"/>
    </row>
    <row r="794380" spans="2:3" x14ac:dyDescent="0.25">
      <c r="B794380" s="74"/>
    </row>
    <row r="794381" spans="2:3" x14ac:dyDescent="0.25">
      <c r="B794381" s="74"/>
    </row>
    <row r="794382" spans="2:3" x14ac:dyDescent="0.25">
      <c r="B794382" s="74"/>
    </row>
    <row r="794433" spans="2:3" x14ac:dyDescent="0.25">
      <c r="C794433"/>
    </row>
    <row r="794434" spans="2:3" x14ac:dyDescent="0.25">
      <c r="B794434" s="74"/>
    </row>
    <row r="794435" spans="2:3" x14ac:dyDescent="0.25">
      <c r="B794435" s="74"/>
    </row>
    <row r="794436" spans="2:3" x14ac:dyDescent="0.25">
      <c r="B794436" s="74"/>
    </row>
    <row r="794437" spans="2:3" x14ac:dyDescent="0.25">
      <c r="B794437" s="74"/>
    </row>
    <row r="794438" spans="2:3" x14ac:dyDescent="0.25">
      <c r="B794438" s="74"/>
    </row>
    <row r="794439" spans="2:3" x14ac:dyDescent="0.25">
      <c r="B794439" s="74"/>
    </row>
    <row r="794440" spans="2:3" x14ac:dyDescent="0.25">
      <c r="B794440" s="74"/>
    </row>
    <row r="794441" spans="2:3" x14ac:dyDescent="0.25">
      <c r="B794441" s="74"/>
    </row>
    <row r="794442" spans="2:3" x14ac:dyDescent="0.25">
      <c r="B794442" s="74"/>
    </row>
    <row r="794443" spans="2:3" x14ac:dyDescent="0.25">
      <c r="B794443" s="74"/>
    </row>
    <row r="794444" spans="2:3" x14ac:dyDescent="0.25">
      <c r="B794444" s="74"/>
    </row>
    <row r="794445" spans="2:3" x14ac:dyDescent="0.25">
      <c r="B794445" s="74"/>
    </row>
    <row r="794446" spans="2:3" x14ac:dyDescent="0.25">
      <c r="B794446" s="74"/>
    </row>
    <row r="794497" spans="2:3" x14ac:dyDescent="0.25">
      <c r="C794497"/>
    </row>
    <row r="794498" spans="2:3" x14ac:dyDescent="0.25">
      <c r="B794498" s="74"/>
    </row>
    <row r="794499" spans="2:3" x14ac:dyDescent="0.25">
      <c r="B794499" s="74"/>
    </row>
    <row r="794500" spans="2:3" x14ac:dyDescent="0.25">
      <c r="B794500" s="74"/>
    </row>
    <row r="794501" spans="2:3" x14ac:dyDescent="0.25">
      <c r="B794501" s="74"/>
    </row>
    <row r="794502" spans="2:3" x14ac:dyDescent="0.25">
      <c r="B794502" s="74"/>
    </row>
    <row r="794503" spans="2:3" x14ac:dyDescent="0.25">
      <c r="B794503" s="74"/>
    </row>
    <row r="794504" spans="2:3" x14ac:dyDescent="0.25">
      <c r="B794504" s="74"/>
    </row>
    <row r="794505" spans="2:3" x14ac:dyDescent="0.25">
      <c r="B794505" s="74"/>
    </row>
    <row r="794506" spans="2:3" x14ac:dyDescent="0.25">
      <c r="B794506" s="74"/>
    </row>
    <row r="794507" spans="2:3" x14ac:dyDescent="0.25">
      <c r="B794507" s="74"/>
    </row>
    <row r="794508" spans="2:3" x14ac:dyDescent="0.25">
      <c r="B794508" s="74"/>
    </row>
    <row r="794509" spans="2:3" x14ac:dyDescent="0.25">
      <c r="B794509" s="74"/>
    </row>
    <row r="794510" spans="2:3" x14ac:dyDescent="0.25">
      <c r="B794510" s="74"/>
    </row>
    <row r="794561" spans="2:3" x14ac:dyDescent="0.25">
      <c r="C794561"/>
    </row>
    <row r="794562" spans="2:3" x14ac:dyDescent="0.25">
      <c r="B794562" s="74"/>
    </row>
    <row r="794563" spans="2:3" x14ac:dyDescent="0.25">
      <c r="B794563" s="74"/>
    </row>
    <row r="794564" spans="2:3" x14ac:dyDescent="0.25">
      <c r="B794564" s="74"/>
    </row>
    <row r="794565" spans="2:3" x14ac:dyDescent="0.25">
      <c r="B794565" s="74"/>
    </row>
    <row r="794566" spans="2:3" x14ac:dyDescent="0.25">
      <c r="B794566" s="74"/>
    </row>
    <row r="794567" spans="2:3" x14ac:dyDescent="0.25">
      <c r="B794567" s="74"/>
    </row>
    <row r="794568" spans="2:3" x14ac:dyDescent="0.25">
      <c r="B794568" s="74"/>
    </row>
    <row r="794569" spans="2:3" x14ac:dyDescent="0.25">
      <c r="B794569" s="74"/>
    </row>
    <row r="794570" spans="2:3" x14ac:dyDescent="0.25">
      <c r="B794570" s="74"/>
    </row>
    <row r="794571" spans="2:3" x14ac:dyDescent="0.25">
      <c r="B794571" s="74"/>
    </row>
    <row r="794572" spans="2:3" x14ac:dyDescent="0.25">
      <c r="B794572" s="74"/>
    </row>
    <row r="794573" spans="2:3" x14ac:dyDescent="0.25">
      <c r="B794573" s="74"/>
    </row>
    <row r="794574" spans="2:3" x14ac:dyDescent="0.25">
      <c r="B794574" s="74"/>
    </row>
    <row r="794625" spans="2:3" x14ac:dyDescent="0.25">
      <c r="C794625"/>
    </row>
    <row r="794626" spans="2:3" x14ac:dyDescent="0.25">
      <c r="B794626" s="74"/>
    </row>
    <row r="794627" spans="2:3" x14ac:dyDescent="0.25">
      <c r="B794627" s="74"/>
    </row>
    <row r="794628" spans="2:3" x14ac:dyDescent="0.25">
      <c r="B794628" s="74"/>
    </row>
    <row r="794629" spans="2:3" x14ac:dyDescent="0.25">
      <c r="B794629" s="74"/>
    </row>
    <row r="794630" spans="2:3" x14ac:dyDescent="0.25">
      <c r="B794630" s="74"/>
    </row>
    <row r="794631" spans="2:3" x14ac:dyDescent="0.25">
      <c r="B794631" s="74"/>
    </row>
    <row r="794632" spans="2:3" x14ac:dyDescent="0.25">
      <c r="B794632" s="74"/>
    </row>
    <row r="794633" spans="2:3" x14ac:dyDescent="0.25">
      <c r="B794633" s="74"/>
    </row>
    <row r="794634" spans="2:3" x14ac:dyDescent="0.25">
      <c r="B794634" s="74"/>
    </row>
    <row r="794635" spans="2:3" x14ac:dyDescent="0.25">
      <c r="B794635" s="74"/>
    </row>
    <row r="794636" spans="2:3" x14ac:dyDescent="0.25">
      <c r="B794636" s="74"/>
    </row>
    <row r="794637" spans="2:3" x14ac:dyDescent="0.25">
      <c r="B794637" s="74"/>
    </row>
    <row r="794638" spans="2:3" x14ac:dyDescent="0.25">
      <c r="B794638" s="74"/>
    </row>
    <row r="794689" spans="2:3" x14ac:dyDescent="0.25">
      <c r="C794689"/>
    </row>
    <row r="794690" spans="2:3" x14ac:dyDescent="0.25">
      <c r="B794690" s="74"/>
    </row>
    <row r="794691" spans="2:3" x14ac:dyDescent="0.25">
      <c r="B794691" s="74"/>
    </row>
    <row r="794692" spans="2:3" x14ac:dyDescent="0.25">
      <c r="B794692" s="74"/>
    </row>
    <row r="794693" spans="2:3" x14ac:dyDescent="0.25">
      <c r="B794693" s="74"/>
    </row>
    <row r="794694" spans="2:3" x14ac:dyDescent="0.25">
      <c r="B794694" s="74"/>
    </row>
    <row r="794695" spans="2:3" x14ac:dyDescent="0.25">
      <c r="B794695" s="74"/>
    </row>
    <row r="794696" spans="2:3" x14ac:dyDescent="0.25">
      <c r="B794696" s="74"/>
    </row>
    <row r="794697" spans="2:3" x14ac:dyDescent="0.25">
      <c r="B794697" s="74"/>
    </row>
    <row r="794698" spans="2:3" x14ac:dyDescent="0.25">
      <c r="B794698" s="74"/>
    </row>
    <row r="794699" spans="2:3" x14ac:dyDescent="0.25">
      <c r="B794699" s="74"/>
    </row>
    <row r="794700" spans="2:3" x14ac:dyDescent="0.25">
      <c r="B794700" s="74"/>
    </row>
    <row r="794701" spans="2:3" x14ac:dyDescent="0.25">
      <c r="B794701" s="74"/>
    </row>
    <row r="794702" spans="2:3" x14ac:dyDescent="0.25">
      <c r="B794702" s="74"/>
    </row>
    <row r="794753" spans="2:3" x14ac:dyDescent="0.25">
      <c r="C794753"/>
    </row>
    <row r="794754" spans="2:3" x14ac:dyDescent="0.25">
      <c r="B794754" s="74"/>
    </row>
    <row r="794755" spans="2:3" x14ac:dyDescent="0.25">
      <c r="B794755" s="74"/>
    </row>
    <row r="794756" spans="2:3" x14ac:dyDescent="0.25">
      <c r="B794756" s="74"/>
    </row>
    <row r="794757" spans="2:3" x14ac:dyDescent="0.25">
      <c r="B794757" s="74"/>
    </row>
    <row r="794758" spans="2:3" x14ac:dyDescent="0.25">
      <c r="B794758" s="74"/>
    </row>
    <row r="794759" spans="2:3" x14ac:dyDescent="0.25">
      <c r="B794759" s="74"/>
    </row>
    <row r="794760" spans="2:3" x14ac:dyDescent="0.25">
      <c r="B794760" s="74"/>
    </row>
    <row r="794761" spans="2:3" x14ac:dyDescent="0.25">
      <c r="B794761" s="74"/>
    </row>
    <row r="794762" spans="2:3" x14ac:dyDescent="0.25">
      <c r="B794762" s="74"/>
    </row>
    <row r="794763" spans="2:3" x14ac:dyDescent="0.25">
      <c r="B794763" s="74"/>
    </row>
    <row r="794764" spans="2:3" x14ac:dyDescent="0.25">
      <c r="B794764" s="74"/>
    </row>
    <row r="794765" spans="2:3" x14ac:dyDescent="0.25">
      <c r="B794765" s="74"/>
    </row>
    <row r="794766" spans="2:3" x14ac:dyDescent="0.25">
      <c r="B794766" s="74"/>
    </row>
    <row r="794817" spans="2:3" x14ac:dyDescent="0.25">
      <c r="C794817"/>
    </row>
    <row r="794818" spans="2:3" x14ac:dyDescent="0.25">
      <c r="B794818" s="74"/>
    </row>
    <row r="794819" spans="2:3" x14ac:dyDescent="0.25">
      <c r="B794819" s="74"/>
    </row>
    <row r="794820" spans="2:3" x14ac:dyDescent="0.25">
      <c r="B794820" s="74"/>
    </row>
    <row r="794821" spans="2:3" x14ac:dyDescent="0.25">
      <c r="B794821" s="74"/>
    </row>
    <row r="794822" spans="2:3" x14ac:dyDescent="0.25">
      <c r="B794822" s="74"/>
    </row>
    <row r="794823" spans="2:3" x14ac:dyDescent="0.25">
      <c r="B794823" s="74"/>
    </row>
    <row r="794824" spans="2:3" x14ac:dyDescent="0.25">
      <c r="B794824" s="74"/>
    </row>
    <row r="794825" spans="2:3" x14ac:dyDescent="0.25">
      <c r="B794825" s="74"/>
    </row>
    <row r="794826" spans="2:3" x14ac:dyDescent="0.25">
      <c r="B794826" s="74"/>
    </row>
    <row r="794827" spans="2:3" x14ac:dyDescent="0.25">
      <c r="B794827" s="74"/>
    </row>
    <row r="794828" spans="2:3" x14ac:dyDescent="0.25">
      <c r="B794828" s="74"/>
    </row>
    <row r="794829" spans="2:3" x14ac:dyDescent="0.25">
      <c r="B794829" s="74"/>
    </row>
    <row r="794830" spans="2:3" x14ac:dyDescent="0.25">
      <c r="B794830" s="74"/>
    </row>
    <row r="794881" spans="2:3" x14ac:dyDescent="0.25">
      <c r="C794881"/>
    </row>
    <row r="794882" spans="2:3" x14ac:dyDescent="0.25">
      <c r="B794882" s="74"/>
    </row>
    <row r="794883" spans="2:3" x14ac:dyDescent="0.25">
      <c r="B794883" s="74"/>
    </row>
    <row r="794884" spans="2:3" x14ac:dyDescent="0.25">
      <c r="B794884" s="74"/>
    </row>
    <row r="794885" spans="2:3" x14ac:dyDescent="0.25">
      <c r="B794885" s="74"/>
    </row>
    <row r="794886" spans="2:3" x14ac:dyDescent="0.25">
      <c r="B794886" s="74"/>
    </row>
    <row r="794887" spans="2:3" x14ac:dyDescent="0.25">
      <c r="B794887" s="74"/>
    </row>
    <row r="794888" spans="2:3" x14ac:dyDescent="0.25">
      <c r="B794888" s="74"/>
    </row>
    <row r="794889" spans="2:3" x14ac:dyDescent="0.25">
      <c r="B794889" s="74"/>
    </row>
    <row r="794890" spans="2:3" x14ac:dyDescent="0.25">
      <c r="B794890" s="74"/>
    </row>
    <row r="794891" spans="2:3" x14ac:dyDescent="0.25">
      <c r="B794891" s="74"/>
    </row>
    <row r="794892" spans="2:3" x14ac:dyDescent="0.25">
      <c r="B794892" s="74"/>
    </row>
    <row r="794893" spans="2:3" x14ac:dyDescent="0.25">
      <c r="B794893" s="74"/>
    </row>
    <row r="794894" spans="2:3" x14ac:dyDescent="0.25">
      <c r="B794894" s="74"/>
    </row>
    <row r="794945" spans="2:3" x14ac:dyDescent="0.25">
      <c r="C794945"/>
    </row>
    <row r="794946" spans="2:3" x14ac:dyDescent="0.25">
      <c r="B794946" s="74"/>
    </row>
    <row r="794947" spans="2:3" x14ac:dyDescent="0.25">
      <c r="B794947" s="74"/>
    </row>
    <row r="794948" spans="2:3" x14ac:dyDescent="0.25">
      <c r="B794948" s="74"/>
    </row>
    <row r="794949" spans="2:3" x14ac:dyDescent="0.25">
      <c r="B794949" s="74"/>
    </row>
    <row r="794950" spans="2:3" x14ac:dyDescent="0.25">
      <c r="B794950" s="74"/>
    </row>
    <row r="794951" spans="2:3" x14ac:dyDescent="0.25">
      <c r="B794951" s="74"/>
    </row>
    <row r="794952" spans="2:3" x14ac:dyDescent="0.25">
      <c r="B794952" s="74"/>
    </row>
    <row r="794953" spans="2:3" x14ac:dyDescent="0.25">
      <c r="B794953" s="74"/>
    </row>
    <row r="794954" spans="2:3" x14ac:dyDescent="0.25">
      <c r="B794954" s="74"/>
    </row>
    <row r="794955" spans="2:3" x14ac:dyDescent="0.25">
      <c r="B794955" s="74"/>
    </row>
    <row r="794956" spans="2:3" x14ac:dyDescent="0.25">
      <c r="B794956" s="74"/>
    </row>
    <row r="794957" spans="2:3" x14ac:dyDescent="0.25">
      <c r="B794957" s="74"/>
    </row>
    <row r="794958" spans="2:3" x14ac:dyDescent="0.25">
      <c r="B794958" s="74"/>
    </row>
    <row r="795009" spans="2:3" x14ac:dyDescent="0.25">
      <c r="C795009"/>
    </row>
    <row r="795010" spans="2:3" x14ac:dyDescent="0.25">
      <c r="B795010" s="74"/>
    </row>
    <row r="795011" spans="2:3" x14ac:dyDescent="0.25">
      <c r="B795011" s="74"/>
    </row>
    <row r="795012" spans="2:3" x14ac:dyDescent="0.25">
      <c r="B795012" s="74"/>
    </row>
    <row r="795013" spans="2:3" x14ac:dyDescent="0.25">
      <c r="B795013" s="74"/>
    </row>
    <row r="795014" spans="2:3" x14ac:dyDescent="0.25">
      <c r="B795014" s="74"/>
    </row>
    <row r="795015" spans="2:3" x14ac:dyDescent="0.25">
      <c r="B795015" s="74"/>
    </row>
    <row r="795016" spans="2:3" x14ac:dyDescent="0.25">
      <c r="B795016" s="74"/>
    </row>
    <row r="795017" spans="2:3" x14ac:dyDescent="0.25">
      <c r="B795017" s="74"/>
    </row>
    <row r="795018" spans="2:3" x14ac:dyDescent="0.25">
      <c r="B795018" s="74"/>
    </row>
    <row r="795019" spans="2:3" x14ac:dyDescent="0.25">
      <c r="B795019" s="74"/>
    </row>
    <row r="795020" spans="2:3" x14ac:dyDescent="0.25">
      <c r="B795020" s="74"/>
    </row>
    <row r="795021" spans="2:3" x14ac:dyDescent="0.25">
      <c r="B795021" s="74"/>
    </row>
    <row r="795022" spans="2:3" x14ac:dyDescent="0.25">
      <c r="B795022" s="74"/>
    </row>
    <row r="795073" spans="2:3" x14ac:dyDescent="0.25">
      <c r="C795073"/>
    </row>
    <row r="795074" spans="2:3" x14ac:dyDescent="0.25">
      <c r="B795074" s="74"/>
    </row>
    <row r="795075" spans="2:3" x14ac:dyDescent="0.25">
      <c r="B795075" s="74"/>
    </row>
    <row r="795076" spans="2:3" x14ac:dyDescent="0.25">
      <c r="B795076" s="74"/>
    </row>
    <row r="795077" spans="2:3" x14ac:dyDescent="0.25">
      <c r="B795077" s="74"/>
    </row>
    <row r="795078" spans="2:3" x14ac:dyDescent="0.25">
      <c r="B795078" s="74"/>
    </row>
    <row r="795079" spans="2:3" x14ac:dyDescent="0.25">
      <c r="B795079" s="74"/>
    </row>
    <row r="795080" spans="2:3" x14ac:dyDescent="0.25">
      <c r="B795080" s="74"/>
    </row>
    <row r="795081" spans="2:3" x14ac:dyDescent="0.25">
      <c r="B795081" s="74"/>
    </row>
    <row r="795082" spans="2:3" x14ac:dyDescent="0.25">
      <c r="B795082" s="74"/>
    </row>
    <row r="795083" spans="2:3" x14ac:dyDescent="0.25">
      <c r="B795083" s="74"/>
    </row>
    <row r="795084" spans="2:3" x14ac:dyDescent="0.25">
      <c r="B795084" s="74"/>
    </row>
    <row r="795085" spans="2:3" x14ac:dyDescent="0.25">
      <c r="B795085" s="74"/>
    </row>
    <row r="795086" spans="2:3" x14ac:dyDescent="0.25">
      <c r="B795086" s="74"/>
    </row>
    <row r="795137" spans="2:3" x14ac:dyDescent="0.25">
      <c r="C795137"/>
    </row>
    <row r="795138" spans="2:3" x14ac:dyDescent="0.25">
      <c r="B795138" s="74"/>
    </row>
    <row r="795139" spans="2:3" x14ac:dyDescent="0.25">
      <c r="B795139" s="74"/>
    </row>
    <row r="795140" spans="2:3" x14ac:dyDescent="0.25">
      <c r="B795140" s="74"/>
    </row>
    <row r="795141" spans="2:3" x14ac:dyDescent="0.25">
      <c r="B795141" s="74"/>
    </row>
    <row r="795142" spans="2:3" x14ac:dyDescent="0.25">
      <c r="B795142" s="74"/>
    </row>
    <row r="795143" spans="2:3" x14ac:dyDescent="0.25">
      <c r="B795143" s="74"/>
    </row>
    <row r="795144" spans="2:3" x14ac:dyDescent="0.25">
      <c r="B795144" s="74"/>
    </row>
    <row r="795145" spans="2:3" x14ac:dyDescent="0.25">
      <c r="B795145" s="74"/>
    </row>
    <row r="795146" spans="2:3" x14ac:dyDescent="0.25">
      <c r="B795146" s="74"/>
    </row>
    <row r="795147" spans="2:3" x14ac:dyDescent="0.25">
      <c r="B795147" s="74"/>
    </row>
    <row r="795148" spans="2:3" x14ac:dyDescent="0.25">
      <c r="B795148" s="74"/>
    </row>
    <row r="795149" spans="2:3" x14ac:dyDescent="0.25">
      <c r="B795149" s="74"/>
    </row>
    <row r="795150" spans="2:3" x14ac:dyDescent="0.25">
      <c r="B795150" s="74"/>
    </row>
    <row r="795201" spans="2:3" x14ac:dyDescent="0.25">
      <c r="C795201"/>
    </row>
    <row r="795202" spans="2:3" x14ac:dyDescent="0.25">
      <c r="B795202" s="74"/>
    </row>
    <row r="795203" spans="2:3" x14ac:dyDescent="0.25">
      <c r="B795203" s="74"/>
    </row>
    <row r="795204" spans="2:3" x14ac:dyDescent="0.25">
      <c r="B795204" s="74"/>
    </row>
    <row r="795205" spans="2:3" x14ac:dyDescent="0.25">
      <c r="B795205" s="74"/>
    </row>
    <row r="795206" spans="2:3" x14ac:dyDescent="0.25">
      <c r="B795206" s="74"/>
    </row>
    <row r="795207" spans="2:3" x14ac:dyDescent="0.25">
      <c r="B795207" s="74"/>
    </row>
    <row r="795208" spans="2:3" x14ac:dyDescent="0.25">
      <c r="B795208" s="74"/>
    </row>
    <row r="795209" spans="2:3" x14ac:dyDescent="0.25">
      <c r="B795209" s="74"/>
    </row>
    <row r="795210" spans="2:3" x14ac:dyDescent="0.25">
      <c r="B795210" s="74"/>
    </row>
    <row r="795211" spans="2:3" x14ac:dyDescent="0.25">
      <c r="B795211" s="74"/>
    </row>
    <row r="795212" spans="2:3" x14ac:dyDescent="0.25">
      <c r="B795212" s="74"/>
    </row>
    <row r="795213" spans="2:3" x14ac:dyDescent="0.25">
      <c r="B795213" s="74"/>
    </row>
    <row r="795214" spans="2:3" x14ac:dyDescent="0.25">
      <c r="B795214" s="74"/>
    </row>
    <row r="795265" spans="2:3" x14ac:dyDescent="0.25">
      <c r="C795265"/>
    </row>
    <row r="795266" spans="2:3" x14ac:dyDescent="0.25">
      <c r="B795266" s="74"/>
    </row>
    <row r="795267" spans="2:3" x14ac:dyDescent="0.25">
      <c r="B795267" s="74"/>
    </row>
    <row r="795268" spans="2:3" x14ac:dyDescent="0.25">
      <c r="B795268" s="74"/>
    </row>
    <row r="795269" spans="2:3" x14ac:dyDescent="0.25">
      <c r="B795269" s="74"/>
    </row>
    <row r="795270" spans="2:3" x14ac:dyDescent="0.25">
      <c r="B795270" s="74"/>
    </row>
    <row r="795271" spans="2:3" x14ac:dyDescent="0.25">
      <c r="B795271" s="74"/>
    </row>
    <row r="795272" spans="2:3" x14ac:dyDescent="0.25">
      <c r="B795272" s="74"/>
    </row>
    <row r="795273" spans="2:3" x14ac:dyDescent="0.25">
      <c r="B795273" s="74"/>
    </row>
    <row r="795274" spans="2:3" x14ac:dyDescent="0.25">
      <c r="B795274" s="74"/>
    </row>
    <row r="795275" spans="2:3" x14ac:dyDescent="0.25">
      <c r="B795275" s="74"/>
    </row>
    <row r="795276" spans="2:3" x14ac:dyDescent="0.25">
      <c r="B795276" s="74"/>
    </row>
    <row r="795277" spans="2:3" x14ac:dyDescent="0.25">
      <c r="B795277" s="74"/>
    </row>
    <row r="795278" spans="2:3" x14ac:dyDescent="0.25">
      <c r="B795278" s="74"/>
    </row>
    <row r="795329" spans="2:3" x14ac:dyDescent="0.25">
      <c r="C795329"/>
    </row>
    <row r="795330" spans="2:3" x14ac:dyDescent="0.25">
      <c r="B795330" s="74"/>
    </row>
    <row r="795331" spans="2:3" x14ac:dyDescent="0.25">
      <c r="B795331" s="74"/>
    </row>
    <row r="795332" spans="2:3" x14ac:dyDescent="0.25">
      <c r="B795332" s="74"/>
    </row>
    <row r="795333" spans="2:3" x14ac:dyDescent="0.25">
      <c r="B795333" s="74"/>
    </row>
    <row r="795334" spans="2:3" x14ac:dyDescent="0.25">
      <c r="B795334" s="74"/>
    </row>
    <row r="795335" spans="2:3" x14ac:dyDescent="0.25">
      <c r="B795335" s="74"/>
    </row>
    <row r="795336" spans="2:3" x14ac:dyDescent="0.25">
      <c r="B795336" s="74"/>
    </row>
    <row r="795337" spans="2:3" x14ac:dyDescent="0.25">
      <c r="B795337" s="74"/>
    </row>
    <row r="795338" spans="2:3" x14ac:dyDescent="0.25">
      <c r="B795338" s="74"/>
    </row>
    <row r="795339" spans="2:3" x14ac:dyDescent="0.25">
      <c r="B795339" s="74"/>
    </row>
    <row r="795340" spans="2:3" x14ac:dyDescent="0.25">
      <c r="B795340" s="74"/>
    </row>
    <row r="795341" spans="2:3" x14ac:dyDescent="0.25">
      <c r="B795341" s="74"/>
    </row>
    <row r="795342" spans="2:3" x14ac:dyDescent="0.25">
      <c r="B795342" s="74"/>
    </row>
    <row r="795393" spans="2:3" x14ac:dyDescent="0.25">
      <c r="C795393"/>
    </row>
    <row r="795394" spans="2:3" x14ac:dyDescent="0.25">
      <c r="B795394" s="74"/>
    </row>
    <row r="795395" spans="2:3" x14ac:dyDescent="0.25">
      <c r="B795395" s="74"/>
    </row>
    <row r="795396" spans="2:3" x14ac:dyDescent="0.25">
      <c r="B795396" s="74"/>
    </row>
    <row r="795397" spans="2:3" x14ac:dyDescent="0.25">
      <c r="B795397" s="74"/>
    </row>
    <row r="795398" spans="2:3" x14ac:dyDescent="0.25">
      <c r="B795398" s="74"/>
    </row>
    <row r="795399" spans="2:3" x14ac:dyDescent="0.25">
      <c r="B795399" s="74"/>
    </row>
    <row r="795400" spans="2:3" x14ac:dyDescent="0.25">
      <c r="B795400" s="74"/>
    </row>
    <row r="795401" spans="2:3" x14ac:dyDescent="0.25">
      <c r="B795401" s="74"/>
    </row>
    <row r="795402" spans="2:3" x14ac:dyDescent="0.25">
      <c r="B795402" s="74"/>
    </row>
    <row r="795403" spans="2:3" x14ac:dyDescent="0.25">
      <c r="B795403" s="74"/>
    </row>
    <row r="795404" spans="2:3" x14ac:dyDescent="0.25">
      <c r="B795404" s="74"/>
    </row>
    <row r="795405" spans="2:3" x14ac:dyDescent="0.25">
      <c r="B795405" s="74"/>
    </row>
    <row r="795406" spans="2:3" x14ac:dyDescent="0.25">
      <c r="B795406" s="74"/>
    </row>
    <row r="795457" spans="2:3" x14ac:dyDescent="0.25">
      <c r="C795457"/>
    </row>
    <row r="795458" spans="2:3" x14ac:dyDescent="0.25">
      <c r="B795458" s="74"/>
    </row>
    <row r="795459" spans="2:3" x14ac:dyDescent="0.25">
      <c r="B795459" s="74"/>
    </row>
    <row r="795460" spans="2:3" x14ac:dyDescent="0.25">
      <c r="B795460" s="74"/>
    </row>
    <row r="795461" spans="2:3" x14ac:dyDescent="0.25">
      <c r="B795461" s="74"/>
    </row>
    <row r="795462" spans="2:3" x14ac:dyDescent="0.25">
      <c r="B795462" s="74"/>
    </row>
    <row r="795463" spans="2:3" x14ac:dyDescent="0.25">
      <c r="B795463" s="74"/>
    </row>
    <row r="795464" spans="2:3" x14ac:dyDescent="0.25">
      <c r="B795464" s="74"/>
    </row>
    <row r="795465" spans="2:3" x14ac:dyDescent="0.25">
      <c r="B795465" s="74"/>
    </row>
    <row r="795466" spans="2:3" x14ac:dyDescent="0.25">
      <c r="B795466" s="74"/>
    </row>
    <row r="795467" spans="2:3" x14ac:dyDescent="0.25">
      <c r="B795467" s="74"/>
    </row>
    <row r="795468" spans="2:3" x14ac:dyDescent="0.25">
      <c r="B795468" s="74"/>
    </row>
    <row r="795469" spans="2:3" x14ac:dyDescent="0.25">
      <c r="B795469" s="74"/>
    </row>
    <row r="795470" spans="2:3" x14ac:dyDescent="0.25">
      <c r="B795470" s="74"/>
    </row>
    <row r="795521" spans="2:3" x14ac:dyDescent="0.25">
      <c r="C795521"/>
    </row>
    <row r="795522" spans="2:3" x14ac:dyDescent="0.25">
      <c r="B795522" s="74"/>
    </row>
    <row r="795523" spans="2:3" x14ac:dyDescent="0.25">
      <c r="B795523" s="74"/>
    </row>
    <row r="795524" spans="2:3" x14ac:dyDescent="0.25">
      <c r="B795524" s="74"/>
    </row>
    <row r="795525" spans="2:3" x14ac:dyDescent="0.25">
      <c r="B795525" s="74"/>
    </row>
    <row r="795526" spans="2:3" x14ac:dyDescent="0.25">
      <c r="B795526" s="74"/>
    </row>
    <row r="795527" spans="2:3" x14ac:dyDescent="0.25">
      <c r="B795527" s="74"/>
    </row>
    <row r="795528" spans="2:3" x14ac:dyDescent="0.25">
      <c r="B795528" s="74"/>
    </row>
    <row r="795529" spans="2:3" x14ac:dyDescent="0.25">
      <c r="B795529" s="74"/>
    </row>
    <row r="795530" spans="2:3" x14ac:dyDescent="0.25">
      <c r="B795530" s="74"/>
    </row>
    <row r="795531" spans="2:3" x14ac:dyDescent="0.25">
      <c r="B795531" s="74"/>
    </row>
    <row r="795532" spans="2:3" x14ac:dyDescent="0.25">
      <c r="B795532" s="74"/>
    </row>
    <row r="795533" spans="2:3" x14ac:dyDescent="0.25">
      <c r="B795533" s="74"/>
    </row>
    <row r="795534" spans="2:3" x14ac:dyDescent="0.25">
      <c r="B795534" s="74"/>
    </row>
    <row r="795585" spans="2:3" x14ac:dyDescent="0.25">
      <c r="C795585"/>
    </row>
    <row r="795586" spans="2:3" x14ac:dyDescent="0.25">
      <c r="B795586" s="74"/>
    </row>
    <row r="795587" spans="2:3" x14ac:dyDescent="0.25">
      <c r="B795587" s="74"/>
    </row>
    <row r="795588" spans="2:3" x14ac:dyDescent="0.25">
      <c r="B795588" s="74"/>
    </row>
    <row r="795589" spans="2:3" x14ac:dyDescent="0.25">
      <c r="B795589" s="74"/>
    </row>
    <row r="795590" spans="2:3" x14ac:dyDescent="0.25">
      <c r="B795590" s="74"/>
    </row>
    <row r="795591" spans="2:3" x14ac:dyDescent="0.25">
      <c r="B795591" s="74"/>
    </row>
    <row r="795592" spans="2:3" x14ac:dyDescent="0.25">
      <c r="B795592" s="74"/>
    </row>
    <row r="795593" spans="2:3" x14ac:dyDescent="0.25">
      <c r="B795593" s="74"/>
    </row>
    <row r="795594" spans="2:3" x14ac:dyDescent="0.25">
      <c r="B795594" s="74"/>
    </row>
    <row r="795595" spans="2:3" x14ac:dyDescent="0.25">
      <c r="B795595" s="74"/>
    </row>
    <row r="795596" spans="2:3" x14ac:dyDescent="0.25">
      <c r="B795596" s="74"/>
    </row>
    <row r="795597" spans="2:3" x14ac:dyDescent="0.25">
      <c r="B795597" s="74"/>
    </row>
    <row r="795598" spans="2:3" x14ac:dyDescent="0.25">
      <c r="B795598" s="74"/>
    </row>
    <row r="795649" spans="2:3" x14ac:dyDescent="0.25">
      <c r="C795649"/>
    </row>
    <row r="795650" spans="2:3" x14ac:dyDescent="0.25">
      <c r="B795650" s="74"/>
    </row>
    <row r="795651" spans="2:3" x14ac:dyDescent="0.25">
      <c r="B795651" s="74"/>
    </row>
    <row r="795652" spans="2:3" x14ac:dyDescent="0.25">
      <c r="B795652" s="74"/>
    </row>
    <row r="795653" spans="2:3" x14ac:dyDescent="0.25">
      <c r="B795653" s="74"/>
    </row>
    <row r="795654" spans="2:3" x14ac:dyDescent="0.25">
      <c r="B795654" s="74"/>
    </row>
    <row r="795655" spans="2:3" x14ac:dyDescent="0.25">
      <c r="B795655" s="74"/>
    </row>
    <row r="795656" spans="2:3" x14ac:dyDescent="0.25">
      <c r="B795656" s="74"/>
    </row>
    <row r="795657" spans="2:3" x14ac:dyDescent="0.25">
      <c r="B795657" s="74"/>
    </row>
    <row r="795658" spans="2:3" x14ac:dyDescent="0.25">
      <c r="B795658" s="74"/>
    </row>
    <row r="795659" spans="2:3" x14ac:dyDescent="0.25">
      <c r="B795659" s="74"/>
    </row>
    <row r="795660" spans="2:3" x14ac:dyDescent="0.25">
      <c r="B795660" s="74"/>
    </row>
    <row r="795661" spans="2:3" x14ac:dyDescent="0.25">
      <c r="B795661" s="74"/>
    </row>
    <row r="795662" spans="2:3" x14ac:dyDescent="0.25">
      <c r="B795662" s="74"/>
    </row>
    <row r="795713" spans="2:3" x14ac:dyDescent="0.25">
      <c r="C795713"/>
    </row>
    <row r="795714" spans="2:3" x14ac:dyDescent="0.25">
      <c r="B795714" s="74"/>
    </row>
    <row r="795715" spans="2:3" x14ac:dyDescent="0.25">
      <c r="B795715" s="74"/>
    </row>
    <row r="795716" spans="2:3" x14ac:dyDescent="0.25">
      <c r="B795716" s="74"/>
    </row>
    <row r="795717" spans="2:3" x14ac:dyDescent="0.25">
      <c r="B795717" s="74"/>
    </row>
    <row r="795718" spans="2:3" x14ac:dyDescent="0.25">
      <c r="B795718" s="74"/>
    </row>
    <row r="795719" spans="2:3" x14ac:dyDescent="0.25">
      <c r="B795719" s="74"/>
    </row>
    <row r="795720" spans="2:3" x14ac:dyDescent="0.25">
      <c r="B795720" s="74"/>
    </row>
    <row r="795721" spans="2:3" x14ac:dyDescent="0.25">
      <c r="B795721" s="74"/>
    </row>
    <row r="795722" spans="2:3" x14ac:dyDescent="0.25">
      <c r="B795722" s="74"/>
    </row>
    <row r="795723" spans="2:3" x14ac:dyDescent="0.25">
      <c r="B795723" s="74"/>
    </row>
    <row r="795724" spans="2:3" x14ac:dyDescent="0.25">
      <c r="B795724" s="74"/>
    </row>
    <row r="795725" spans="2:3" x14ac:dyDescent="0.25">
      <c r="B795725" s="74"/>
    </row>
    <row r="795726" spans="2:3" x14ac:dyDescent="0.25">
      <c r="B795726" s="74"/>
    </row>
    <row r="795777" spans="2:3" x14ac:dyDescent="0.25">
      <c r="C795777"/>
    </row>
    <row r="795778" spans="2:3" x14ac:dyDescent="0.25">
      <c r="B795778" s="74"/>
    </row>
    <row r="795779" spans="2:3" x14ac:dyDescent="0.25">
      <c r="B795779" s="74"/>
    </row>
    <row r="795780" spans="2:3" x14ac:dyDescent="0.25">
      <c r="B795780" s="74"/>
    </row>
    <row r="795781" spans="2:3" x14ac:dyDescent="0.25">
      <c r="B795781" s="74"/>
    </row>
    <row r="795782" spans="2:3" x14ac:dyDescent="0.25">
      <c r="B795782" s="74"/>
    </row>
    <row r="795783" spans="2:3" x14ac:dyDescent="0.25">
      <c r="B795783" s="74"/>
    </row>
    <row r="795784" spans="2:3" x14ac:dyDescent="0.25">
      <c r="B795784" s="74"/>
    </row>
    <row r="795785" spans="2:3" x14ac:dyDescent="0.25">
      <c r="B795785" s="74"/>
    </row>
    <row r="795786" spans="2:3" x14ac:dyDescent="0.25">
      <c r="B795786" s="74"/>
    </row>
    <row r="795787" spans="2:3" x14ac:dyDescent="0.25">
      <c r="B795787" s="74"/>
    </row>
    <row r="795788" spans="2:3" x14ac:dyDescent="0.25">
      <c r="B795788" s="74"/>
    </row>
    <row r="795789" spans="2:3" x14ac:dyDescent="0.25">
      <c r="B795789" s="74"/>
    </row>
    <row r="795790" spans="2:3" x14ac:dyDescent="0.25">
      <c r="B795790" s="74"/>
    </row>
    <row r="795841" spans="2:3" x14ac:dyDescent="0.25">
      <c r="C795841"/>
    </row>
    <row r="795842" spans="2:3" x14ac:dyDescent="0.25">
      <c r="B795842" s="74"/>
    </row>
    <row r="795843" spans="2:3" x14ac:dyDescent="0.25">
      <c r="B795843" s="74"/>
    </row>
    <row r="795844" spans="2:3" x14ac:dyDescent="0.25">
      <c r="B795844" s="74"/>
    </row>
    <row r="795845" spans="2:3" x14ac:dyDescent="0.25">
      <c r="B795845" s="74"/>
    </row>
    <row r="795846" spans="2:3" x14ac:dyDescent="0.25">
      <c r="B795846" s="74"/>
    </row>
    <row r="795847" spans="2:3" x14ac:dyDescent="0.25">
      <c r="B795847" s="74"/>
    </row>
    <row r="795848" spans="2:3" x14ac:dyDescent="0.25">
      <c r="B795848" s="74"/>
    </row>
    <row r="795849" spans="2:3" x14ac:dyDescent="0.25">
      <c r="B795849" s="74"/>
    </row>
    <row r="795850" spans="2:3" x14ac:dyDescent="0.25">
      <c r="B795850" s="74"/>
    </row>
    <row r="795851" spans="2:3" x14ac:dyDescent="0.25">
      <c r="B795851" s="74"/>
    </row>
    <row r="795852" spans="2:3" x14ac:dyDescent="0.25">
      <c r="B795852" s="74"/>
    </row>
    <row r="795853" spans="2:3" x14ac:dyDescent="0.25">
      <c r="B795853" s="74"/>
    </row>
    <row r="795854" spans="2:3" x14ac:dyDescent="0.25">
      <c r="B795854" s="74"/>
    </row>
    <row r="795905" spans="2:3" x14ac:dyDescent="0.25">
      <c r="C795905"/>
    </row>
    <row r="795906" spans="2:3" x14ac:dyDescent="0.25">
      <c r="B795906" s="74"/>
    </row>
    <row r="795907" spans="2:3" x14ac:dyDescent="0.25">
      <c r="B795907" s="74"/>
    </row>
    <row r="795908" spans="2:3" x14ac:dyDescent="0.25">
      <c r="B795908" s="74"/>
    </row>
    <row r="795909" spans="2:3" x14ac:dyDescent="0.25">
      <c r="B795909" s="74"/>
    </row>
    <row r="795910" spans="2:3" x14ac:dyDescent="0.25">
      <c r="B795910" s="74"/>
    </row>
    <row r="795911" spans="2:3" x14ac:dyDescent="0.25">
      <c r="B795911" s="74"/>
    </row>
    <row r="795912" spans="2:3" x14ac:dyDescent="0.25">
      <c r="B795912" s="74"/>
    </row>
    <row r="795913" spans="2:3" x14ac:dyDescent="0.25">
      <c r="B795913" s="74"/>
    </row>
    <row r="795914" spans="2:3" x14ac:dyDescent="0.25">
      <c r="B795914" s="74"/>
    </row>
    <row r="795915" spans="2:3" x14ac:dyDescent="0.25">
      <c r="B795915" s="74"/>
    </row>
    <row r="795916" spans="2:3" x14ac:dyDescent="0.25">
      <c r="B795916" s="74"/>
    </row>
    <row r="795917" spans="2:3" x14ac:dyDescent="0.25">
      <c r="B795917" s="74"/>
    </row>
    <row r="795918" spans="2:3" x14ac:dyDescent="0.25">
      <c r="B795918" s="74"/>
    </row>
    <row r="795969" spans="2:3" x14ac:dyDescent="0.25">
      <c r="C795969"/>
    </row>
    <row r="795970" spans="2:3" x14ac:dyDescent="0.25">
      <c r="B795970" s="74"/>
    </row>
    <row r="795971" spans="2:3" x14ac:dyDescent="0.25">
      <c r="B795971" s="74"/>
    </row>
    <row r="795972" spans="2:3" x14ac:dyDescent="0.25">
      <c r="B795972" s="74"/>
    </row>
    <row r="795973" spans="2:3" x14ac:dyDescent="0.25">
      <c r="B795973" s="74"/>
    </row>
    <row r="795974" spans="2:3" x14ac:dyDescent="0.25">
      <c r="B795974" s="74"/>
    </row>
    <row r="795975" spans="2:3" x14ac:dyDescent="0.25">
      <c r="B795975" s="74"/>
    </row>
    <row r="795976" spans="2:3" x14ac:dyDescent="0.25">
      <c r="B795976" s="74"/>
    </row>
    <row r="795977" spans="2:3" x14ac:dyDescent="0.25">
      <c r="B795977" s="74"/>
    </row>
    <row r="795978" spans="2:3" x14ac:dyDescent="0.25">
      <c r="B795978" s="74"/>
    </row>
    <row r="795979" spans="2:3" x14ac:dyDescent="0.25">
      <c r="B795979" s="74"/>
    </row>
    <row r="795980" spans="2:3" x14ac:dyDescent="0.25">
      <c r="B795980" s="74"/>
    </row>
    <row r="795981" spans="2:3" x14ac:dyDescent="0.25">
      <c r="B795981" s="74"/>
    </row>
    <row r="795982" spans="2:3" x14ac:dyDescent="0.25">
      <c r="B795982" s="74"/>
    </row>
    <row r="796033" spans="2:3" x14ac:dyDescent="0.25">
      <c r="C796033"/>
    </row>
    <row r="796034" spans="2:3" x14ac:dyDescent="0.25">
      <c r="B796034" s="74"/>
    </row>
    <row r="796035" spans="2:3" x14ac:dyDescent="0.25">
      <c r="B796035" s="74"/>
    </row>
    <row r="796036" spans="2:3" x14ac:dyDescent="0.25">
      <c r="B796036" s="74"/>
    </row>
    <row r="796037" spans="2:3" x14ac:dyDescent="0.25">
      <c r="B796037" s="74"/>
    </row>
    <row r="796038" spans="2:3" x14ac:dyDescent="0.25">
      <c r="B796038" s="74"/>
    </row>
    <row r="796039" spans="2:3" x14ac:dyDescent="0.25">
      <c r="B796039" s="74"/>
    </row>
    <row r="796040" spans="2:3" x14ac:dyDescent="0.25">
      <c r="B796040" s="74"/>
    </row>
    <row r="796041" spans="2:3" x14ac:dyDescent="0.25">
      <c r="B796041" s="74"/>
    </row>
    <row r="796042" spans="2:3" x14ac:dyDescent="0.25">
      <c r="B796042" s="74"/>
    </row>
    <row r="796043" spans="2:3" x14ac:dyDescent="0.25">
      <c r="B796043" s="74"/>
    </row>
    <row r="796044" spans="2:3" x14ac:dyDescent="0.25">
      <c r="B796044" s="74"/>
    </row>
    <row r="796045" spans="2:3" x14ac:dyDescent="0.25">
      <c r="B796045" s="74"/>
    </row>
    <row r="796046" spans="2:3" x14ac:dyDescent="0.25">
      <c r="B796046" s="74"/>
    </row>
    <row r="796097" spans="2:3" x14ac:dyDescent="0.25">
      <c r="C796097"/>
    </row>
    <row r="796098" spans="2:3" x14ac:dyDescent="0.25">
      <c r="B796098" s="74"/>
    </row>
    <row r="796099" spans="2:3" x14ac:dyDescent="0.25">
      <c r="B796099" s="74"/>
    </row>
    <row r="796100" spans="2:3" x14ac:dyDescent="0.25">
      <c r="B796100" s="74"/>
    </row>
    <row r="796101" spans="2:3" x14ac:dyDescent="0.25">
      <c r="B796101" s="74"/>
    </row>
    <row r="796102" spans="2:3" x14ac:dyDescent="0.25">
      <c r="B796102" s="74"/>
    </row>
    <row r="796103" spans="2:3" x14ac:dyDescent="0.25">
      <c r="B796103" s="74"/>
    </row>
    <row r="796104" spans="2:3" x14ac:dyDescent="0.25">
      <c r="B796104" s="74"/>
    </row>
    <row r="796105" spans="2:3" x14ac:dyDescent="0.25">
      <c r="B796105" s="74"/>
    </row>
    <row r="796106" spans="2:3" x14ac:dyDescent="0.25">
      <c r="B796106" s="74"/>
    </row>
    <row r="796107" spans="2:3" x14ac:dyDescent="0.25">
      <c r="B796107" s="74"/>
    </row>
    <row r="796108" spans="2:3" x14ac:dyDescent="0.25">
      <c r="B796108" s="74"/>
    </row>
    <row r="796109" spans="2:3" x14ac:dyDescent="0.25">
      <c r="B796109" s="74"/>
    </row>
    <row r="796110" spans="2:3" x14ac:dyDescent="0.25">
      <c r="B796110" s="74"/>
    </row>
    <row r="796161" spans="2:3" x14ac:dyDescent="0.25">
      <c r="C796161"/>
    </row>
    <row r="796162" spans="2:3" x14ac:dyDescent="0.25">
      <c r="B796162" s="74"/>
    </row>
    <row r="796163" spans="2:3" x14ac:dyDescent="0.25">
      <c r="B796163" s="74"/>
    </row>
    <row r="796164" spans="2:3" x14ac:dyDescent="0.25">
      <c r="B796164" s="74"/>
    </row>
    <row r="796165" spans="2:3" x14ac:dyDescent="0.25">
      <c r="B796165" s="74"/>
    </row>
    <row r="796166" spans="2:3" x14ac:dyDescent="0.25">
      <c r="B796166" s="74"/>
    </row>
    <row r="796167" spans="2:3" x14ac:dyDescent="0.25">
      <c r="B796167" s="74"/>
    </row>
    <row r="796168" spans="2:3" x14ac:dyDescent="0.25">
      <c r="B796168" s="74"/>
    </row>
    <row r="796169" spans="2:3" x14ac:dyDescent="0.25">
      <c r="B796169" s="74"/>
    </row>
    <row r="796170" spans="2:3" x14ac:dyDescent="0.25">
      <c r="B796170" s="74"/>
    </row>
    <row r="796171" spans="2:3" x14ac:dyDescent="0.25">
      <c r="B796171" s="74"/>
    </row>
    <row r="796172" spans="2:3" x14ac:dyDescent="0.25">
      <c r="B796172" s="74"/>
    </row>
    <row r="796173" spans="2:3" x14ac:dyDescent="0.25">
      <c r="B796173" s="74"/>
    </row>
    <row r="796174" spans="2:3" x14ac:dyDescent="0.25">
      <c r="B796174" s="74"/>
    </row>
    <row r="796225" spans="2:3" x14ac:dyDescent="0.25">
      <c r="C796225"/>
    </row>
    <row r="796226" spans="2:3" x14ac:dyDescent="0.25">
      <c r="B796226" s="74"/>
    </row>
    <row r="796227" spans="2:3" x14ac:dyDescent="0.25">
      <c r="B796227" s="74"/>
    </row>
    <row r="796228" spans="2:3" x14ac:dyDescent="0.25">
      <c r="B796228" s="74"/>
    </row>
    <row r="796229" spans="2:3" x14ac:dyDescent="0.25">
      <c r="B796229" s="74"/>
    </row>
    <row r="796230" spans="2:3" x14ac:dyDescent="0.25">
      <c r="B796230" s="74"/>
    </row>
    <row r="796231" spans="2:3" x14ac:dyDescent="0.25">
      <c r="B796231" s="74"/>
    </row>
    <row r="796232" spans="2:3" x14ac:dyDescent="0.25">
      <c r="B796232" s="74"/>
    </row>
    <row r="796233" spans="2:3" x14ac:dyDescent="0.25">
      <c r="B796233" s="74"/>
    </row>
    <row r="796234" spans="2:3" x14ac:dyDescent="0.25">
      <c r="B796234" s="74"/>
    </row>
    <row r="796235" spans="2:3" x14ac:dyDescent="0.25">
      <c r="B796235" s="74"/>
    </row>
    <row r="796236" spans="2:3" x14ac:dyDescent="0.25">
      <c r="B796236" s="74"/>
    </row>
    <row r="796237" spans="2:3" x14ac:dyDescent="0.25">
      <c r="B796237" s="74"/>
    </row>
    <row r="796238" spans="2:3" x14ac:dyDescent="0.25">
      <c r="B796238" s="74"/>
    </row>
    <row r="796289" spans="2:3" x14ac:dyDescent="0.25">
      <c r="C796289"/>
    </row>
    <row r="796290" spans="2:3" x14ac:dyDescent="0.25">
      <c r="B796290" s="74"/>
    </row>
    <row r="796291" spans="2:3" x14ac:dyDescent="0.25">
      <c r="B796291" s="74"/>
    </row>
    <row r="796292" spans="2:3" x14ac:dyDescent="0.25">
      <c r="B796292" s="74"/>
    </row>
    <row r="796293" spans="2:3" x14ac:dyDescent="0.25">
      <c r="B796293" s="74"/>
    </row>
    <row r="796294" spans="2:3" x14ac:dyDescent="0.25">
      <c r="B796294" s="74"/>
    </row>
    <row r="796295" spans="2:3" x14ac:dyDescent="0.25">
      <c r="B796295" s="74"/>
    </row>
    <row r="796296" spans="2:3" x14ac:dyDescent="0.25">
      <c r="B796296" s="74"/>
    </row>
    <row r="796297" spans="2:3" x14ac:dyDescent="0.25">
      <c r="B796297" s="74"/>
    </row>
    <row r="796298" spans="2:3" x14ac:dyDescent="0.25">
      <c r="B796298" s="74"/>
    </row>
    <row r="796299" spans="2:3" x14ac:dyDescent="0.25">
      <c r="B796299" s="74"/>
    </row>
    <row r="796300" spans="2:3" x14ac:dyDescent="0.25">
      <c r="B796300" s="74"/>
    </row>
    <row r="796301" spans="2:3" x14ac:dyDescent="0.25">
      <c r="B796301" s="74"/>
    </row>
    <row r="796302" spans="2:3" x14ac:dyDescent="0.25">
      <c r="B796302" s="74"/>
    </row>
    <row r="796353" spans="2:3" x14ac:dyDescent="0.25">
      <c r="C796353"/>
    </row>
    <row r="796354" spans="2:3" x14ac:dyDescent="0.25">
      <c r="B796354" s="74"/>
    </row>
    <row r="796355" spans="2:3" x14ac:dyDescent="0.25">
      <c r="B796355" s="74"/>
    </row>
    <row r="796356" spans="2:3" x14ac:dyDescent="0.25">
      <c r="B796356" s="74"/>
    </row>
    <row r="796357" spans="2:3" x14ac:dyDescent="0.25">
      <c r="B796357" s="74"/>
    </row>
    <row r="796358" spans="2:3" x14ac:dyDescent="0.25">
      <c r="B796358" s="74"/>
    </row>
    <row r="796359" spans="2:3" x14ac:dyDescent="0.25">
      <c r="B796359" s="74"/>
    </row>
    <row r="796360" spans="2:3" x14ac:dyDescent="0.25">
      <c r="B796360" s="74"/>
    </row>
    <row r="796361" spans="2:3" x14ac:dyDescent="0.25">
      <c r="B796361" s="74"/>
    </row>
    <row r="796362" spans="2:3" x14ac:dyDescent="0.25">
      <c r="B796362" s="74"/>
    </row>
    <row r="796363" spans="2:3" x14ac:dyDescent="0.25">
      <c r="B796363" s="74"/>
    </row>
    <row r="796364" spans="2:3" x14ac:dyDescent="0.25">
      <c r="B796364" s="74"/>
    </row>
    <row r="796365" spans="2:3" x14ac:dyDescent="0.25">
      <c r="B796365" s="74"/>
    </row>
    <row r="796366" spans="2:3" x14ac:dyDescent="0.25">
      <c r="B796366" s="74"/>
    </row>
    <row r="796417" spans="2:3" x14ac:dyDescent="0.25">
      <c r="C796417"/>
    </row>
    <row r="796418" spans="2:3" x14ac:dyDescent="0.25">
      <c r="B796418" s="74"/>
    </row>
    <row r="796419" spans="2:3" x14ac:dyDescent="0.25">
      <c r="B796419" s="74"/>
    </row>
    <row r="796420" spans="2:3" x14ac:dyDescent="0.25">
      <c r="B796420" s="74"/>
    </row>
    <row r="796421" spans="2:3" x14ac:dyDescent="0.25">
      <c r="B796421" s="74"/>
    </row>
    <row r="796422" spans="2:3" x14ac:dyDescent="0.25">
      <c r="B796422" s="74"/>
    </row>
    <row r="796423" spans="2:3" x14ac:dyDescent="0.25">
      <c r="B796423" s="74"/>
    </row>
    <row r="796424" spans="2:3" x14ac:dyDescent="0.25">
      <c r="B796424" s="74"/>
    </row>
    <row r="796425" spans="2:3" x14ac:dyDescent="0.25">
      <c r="B796425" s="74"/>
    </row>
    <row r="796426" spans="2:3" x14ac:dyDescent="0.25">
      <c r="B796426" s="74"/>
    </row>
    <row r="796427" spans="2:3" x14ac:dyDescent="0.25">
      <c r="B796427" s="74"/>
    </row>
    <row r="796428" spans="2:3" x14ac:dyDescent="0.25">
      <c r="B796428" s="74"/>
    </row>
    <row r="796429" spans="2:3" x14ac:dyDescent="0.25">
      <c r="B796429" s="74"/>
    </row>
    <row r="796430" spans="2:3" x14ac:dyDescent="0.25">
      <c r="B796430" s="74"/>
    </row>
    <row r="796481" spans="2:3" x14ac:dyDescent="0.25">
      <c r="C796481"/>
    </row>
    <row r="796482" spans="2:3" x14ac:dyDescent="0.25">
      <c r="B796482" s="74"/>
    </row>
    <row r="796483" spans="2:3" x14ac:dyDescent="0.25">
      <c r="B796483" s="74"/>
    </row>
    <row r="796484" spans="2:3" x14ac:dyDescent="0.25">
      <c r="B796484" s="74"/>
    </row>
    <row r="796485" spans="2:3" x14ac:dyDescent="0.25">
      <c r="B796485" s="74"/>
    </row>
    <row r="796486" spans="2:3" x14ac:dyDescent="0.25">
      <c r="B796486" s="74"/>
    </row>
    <row r="796487" spans="2:3" x14ac:dyDescent="0.25">
      <c r="B796487" s="74"/>
    </row>
    <row r="796488" spans="2:3" x14ac:dyDescent="0.25">
      <c r="B796488" s="74"/>
    </row>
    <row r="796489" spans="2:3" x14ac:dyDescent="0.25">
      <c r="B796489" s="74"/>
    </row>
    <row r="796490" spans="2:3" x14ac:dyDescent="0.25">
      <c r="B796490" s="74"/>
    </row>
    <row r="796491" spans="2:3" x14ac:dyDescent="0.25">
      <c r="B796491" s="74"/>
    </row>
    <row r="796492" spans="2:3" x14ac:dyDescent="0.25">
      <c r="B796492" s="74"/>
    </row>
    <row r="796493" spans="2:3" x14ac:dyDescent="0.25">
      <c r="B796493" s="74"/>
    </row>
    <row r="796494" spans="2:3" x14ac:dyDescent="0.25">
      <c r="B796494" s="74"/>
    </row>
    <row r="796545" spans="2:3" x14ac:dyDescent="0.25">
      <c r="C796545"/>
    </row>
    <row r="796546" spans="2:3" x14ac:dyDescent="0.25">
      <c r="B796546" s="74"/>
    </row>
    <row r="796547" spans="2:3" x14ac:dyDescent="0.25">
      <c r="B796547" s="74"/>
    </row>
    <row r="796548" spans="2:3" x14ac:dyDescent="0.25">
      <c r="B796548" s="74"/>
    </row>
    <row r="796549" spans="2:3" x14ac:dyDescent="0.25">
      <c r="B796549" s="74"/>
    </row>
    <row r="796550" spans="2:3" x14ac:dyDescent="0.25">
      <c r="B796550" s="74"/>
    </row>
    <row r="796551" spans="2:3" x14ac:dyDescent="0.25">
      <c r="B796551" s="74"/>
    </row>
    <row r="796552" spans="2:3" x14ac:dyDescent="0.25">
      <c r="B796552" s="74"/>
    </row>
    <row r="796553" spans="2:3" x14ac:dyDescent="0.25">
      <c r="B796553" s="74"/>
    </row>
    <row r="796554" spans="2:3" x14ac:dyDescent="0.25">
      <c r="B796554" s="74"/>
    </row>
    <row r="796555" spans="2:3" x14ac:dyDescent="0.25">
      <c r="B796555" s="74"/>
    </row>
    <row r="796556" spans="2:3" x14ac:dyDescent="0.25">
      <c r="B796556" s="74"/>
    </row>
    <row r="796557" spans="2:3" x14ac:dyDescent="0.25">
      <c r="B796557" s="74"/>
    </row>
    <row r="796558" spans="2:3" x14ac:dyDescent="0.25">
      <c r="B796558" s="74"/>
    </row>
    <row r="796609" spans="2:3" x14ac:dyDescent="0.25">
      <c r="C796609"/>
    </row>
    <row r="796610" spans="2:3" x14ac:dyDescent="0.25">
      <c r="B796610" s="74"/>
    </row>
    <row r="796611" spans="2:3" x14ac:dyDescent="0.25">
      <c r="B796611" s="74"/>
    </row>
    <row r="796612" spans="2:3" x14ac:dyDescent="0.25">
      <c r="B796612" s="74"/>
    </row>
    <row r="796613" spans="2:3" x14ac:dyDescent="0.25">
      <c r="B796613" s="74"/>
    </row>
    <row r="796614" spans="2:3" x14ac:dyDescent="0.25">
      <c r="B796614" s="74"/>
    </row>
    <row r="796615" spans="2:3" x14ac:dyDescent="0.25">
      <c r="B796615" s="74"/>
    </row>
    <row r="796616" spans="2:3" x14ac:dyDescent="0.25">
      <c r="B796616" s="74"/>
    </row>
    <row r="796617" spans="2:3" x14ac:dyDescent="0.25">
      <c r="B796617" s="74"/>
    </row>
    <row r="796618" spans="2:3" x14ac:dyDescent="0.25">
      <c r="B796618" s="74"/>
    </row>
    <row r="796619" spans="2:3" x14ac:dyDescent="0.25">
      <c r="B796619" s="74"/>
    </row>
    <row r="796620" spans="2:3" x14ac:dyDescent="0.25">
      <c r="B796620" s="74"/>
    </row>
    <row r="796621" spans="2:3" x14ac:dyDescent="0.25">
      <c r="B796621" s="74"/>
    </row>
    <row r="796622" spans="2:3" x14ac:dyDescent="0.25">
      <c r="B796622" s="74"/>
    </row>
    <row r="796673" spans="2:3" x14ac:dyDescent="0.25">
      <c r="C796673"/>
    </row>
    <row r="796674" spans="2:3" x14ac:dyDescent="0.25">
      <c r="B796674" s="74"/>
    </row>
    <row r="796675" spans="2:3" x14ac:dyDescent="0.25">
      <c r="B796675" s="74"/>
    </row>
    <row r="796676" spans="2:3" x14ac:dyDescent="0.25">
      <c r="B796676" s="74"/>
    </row>
    <row r="796677" spans="2:3" x14ac:dyDescent="0.25">
      <c r="B796677" s="74"/>
    </row>
    <row r="796678" spans="2:3" x14ac:dyDescent="0.25">
      <c r="B796678" s="74"/>
    </row>
    <row r="796679" spans="2:3" x14ac:dyDescent="0.25">
      <c r="B796679" s="74"/>
    </row>
    <row r="796680" spans="2:3" x14ac:dyDescent="0.25">
      <c r="B796680" s="74"/>
    </row>
    <row r="796681" spans="2:3" x14ac:dyDescent="0.25">
      <c r="B796681" s="74"/>
    </row>
    <row r="796682" spans="2:3" x14ac:dyDescent="0.25">
      <c r="B796682" s="74"/>
    </row>
    <row r="796683" spans="2:3" x14ac:dyDescent="0.25">
      <c r="B796683" s="74"/>
    </row>
    <row r="796684" spans="2:3" x14ac:dyDescent="0.25">
      <c r="B796684" s="74"/>
    </row>
    <row r="796685" spans="2:3" x14ac:dyDescent="0.25">
      <c r="B796685" s="74"/>
    </row>
    <row r="796686" spans="2:3" x14ac:dyDescent="0.25">
      <c r="B796686" s="74"/>
    </row>
    <row r="796737" spans="2:3" x14ac:dyDescent="0.25">
      <c r="C796737"/>
    </row>
    <row r="796738" spans="2:3" x14ac:dyDescent="0.25">
      <c r="B796738" s="74"/>
    </row>
    <row r="796739" spans="2:3" x14ac:dyDescent="0.25">
      <c r="B796739" s="74"/>
    </row>
    <row r="796740" spans="2:3" x14ac:dyDescent="0.25">
      <c r="B796740" s="74"/>
    </row>
    <row r="796741" spans="2:3" x14ac:dyDescent="0.25">
      <c r="B796741" s="74"/>
    </row>
    <row r="796742" spans="2:3" x14ac:dyDescent="0.25">
      <c r="B796742" s="74"/>
    </row>
    <row r="796743" spans="2:3" x14ac:dyDescent="0.25">
      <c r="B796743" s="74"/>
    </row>
    <row r="796744" spans="2:3" x14ac:dyDescent="0.25">
      <c r="B796744" s="74"/>
    </row>
    <row r="796745" spans="2:3" x14ac:dyDescent="0.25">
      <c r="B796745" s="74"/>
    </row>
    <row r="796746" spans="2:3" x14ac:dyDescent="0.25">
      <c r="B796746" s="74"/>
    </row>
    <row r="796747" spans="2:3" x14ac:dyDescent="0.25">
      <c r="B796747" s="74"/>
    </row>
    <row r="796748" spans="2:3" x14ac:dyDescent="0.25">
      <c r="B796748" s="74"/>
    </row>
    <row r="796749" spans="2:3" x14ac:dyDescent="0.25">
      <c r="B796749" s="74"/>
    </row>
    <row r="796750" spans="2:3" x14ac:dyDescent="0.25">
      <c r="B796750" s="74"/>
    </row>
    <row r="796801" spans="2:3" x14ac:dyDescent="0.25">
      <c r="C796801"/>
    </row>
    <row r="796802" spans="2:3" x14ac:dyDescent="0.25">
      <c r="B796802" s="74"/>
    </row>
    <row r="796803" spans="2:3" x14ac:dyDescent="0.25">
      <c r="B796803" s="74"/>
    </row>
    <row r="796804" spans="2:3" x14ac:dyDescent="0.25">
      <c r="B796804" s="74"/>
    </row>
    <row r="796805" spans="2:3" x14ac:dyDescent="0.25">
      <c r="B796805" s="74"/>
    </row>
    <row r="796806" spans="2:3" x14ac:dyDescent="0.25">
      <c r="B796806" s="74"/>
    </row>
    <row r="796807" spans="2:3" x14ac:dyDescent="0.25">
      <c r="B796807" s="74"/>
    </row>
    <row r="796808" spans="2:3" x14ac:dyDescent="0.25">
      <c r="B796808" s="74"/>
    </row>
    <row r="796809" spans="2:3" x14ac:dyDescent="0.25">
      <c r="B796809" s="74"/>
    </row>
    <row r="796810" spans="2:3" x14ac:dyDescent="0.25">
      <c r="B796810" s="74"/>
    </row>
    <row r="796811" spans="2:3" x14ac:dyDescent="0.25">
      <c r="B796811" s="74"/>
    </row>
    <row r="796812" spans="2:3" x14ac:dyDescent="0.25">
      <c r="B796812" s="74"/>
    </row>
    <row r="796813" spans="2:3" x14ac:dyDescent="0.25">
      <c r="B796813" s="74"/>
    </row>
    <row r="796814" spans="2:3" x14ac:dyDescent="0.25">
      <c r="B796814" s="74"/>
    </row>
    <row r="796865" spans="2:3" x14ac:dyDescent="0.25">
      <c r="C796865"/>
    </row>
    <row r="796866" spans="2:3" x14ac:dyDescent="0.25">
      <c r="B796866" s="74"/>
    </row>
    <row r="796867" spans="2:3" x14ac:dyDescent="0.25">
      <c r="B796867" s="74"/>
    </row>
    <row r="796868" spans="2:3" x14ac:dyDescent="0.25">
      <c r="B796868" s="74"/>
    </row>
    <row r="796869" spans="2:3" x14ac:dyDescent="0.25">
      <c r="B796869" s="74"/>
    </row>
    <row r="796870" spans="2:3" x14ac:dyDescent="0.25">
      <c r="B796870" s="74"/>
    </row>
    <row r="796871" spans="2:3" x14ac:dyDescent="0.25">
      <c r="B796871" s="74"/>
    </row>
    <row r="796872" spans="2:3" x14ac:dyDescent="0.25">
      <c r="B796872" s="74"/>
    </row>
    <row r="796873" spans="2:3" x14ac:dyDescent="0.25">
      <c r="B796873" s="74"/>
    </row>
    <row r="796874" spans="2:3" x14ac:dyDescent="0.25">
      <c r="B796874" s="74"/>
    </row>
    <row r="796875" spans="2:3" x14ac:dyDescent="0.25">
      <c r="B796875" s="74"/>
    </row>
    <row r="796876" spans="2:3" x14ac:dyDescent="0.25">
      <c r="B796876" s="74"/>
    </row>
    <row r="796877" spans="2:3" x14ac:dyDescent="0.25">
      <c r="B796877" s="74"/>
    </row>
    <row r="796878" spans="2:3" x14ac:dyDescent="0.25">
      <c r="B796878" s="74"/>
    </row>
    <row r="796929" spans="2:3" x14ac:dyDescent="0.25">
      <c r="C796929"/>
    </row>
    <row r="796930" spans="2:3" x14ac:dyDescent="0.25">
      <c r="B796930" s="74"/>
    </row>
    <row r="796931" spans="2:3" x14ac:dyDescent="0.25">
      <c r="B796931" s="74"/>
    </row>
    <row r="796932" spans="2:3" x14ac:dyDescent="0.25">
      <c r="B796932" s="74"/>
    </row>
    <row r="796933" spans="2:3" x14ac:dyDescent="0.25">
      <c r="B796933" s="74"/>
    </row>
    <row r="796934" spans="2:3" x14ac:dyDescent="0.25">
      <c r="B796934" s="74"/>
    </row>
    <row r="796935" spans="2:3" x14ac:dyDescent="0.25">
      <c r="B796935" s="74"/>
    </row>
    <row r="796936" spans="2:3" x14ac:dyDescent="0.25">
      <c r="B796936" s="74"/>
    </row>
    <row r="796937" spans="2:3" x14ac:dyDescent="0.25">
      <c r="B796937" s="74"/>
    </row>
    <row r="796938" spans="2:3" x14ac:dyDescent="0.25">
      <c r="B796938" s="74"/>
    </row>
    <row r="796939" spans="2:3" x14ac:dyDescent="0.25">
      <c r="B796939" s="74"/>
    </row>
    <row r="796940" spans="2:3" x14ac:dyDescent="0.25">
      <c r="B796940" s="74"/>
    </row>
    <row r="796941" spans="2:3" x14ac:dyDescent="0.25">
      <c r="B796941" s="74"/>
    </row>
    <row r="796942" spans="2:3" x14ac:dyDescent="0.25">
      <c r="B796942" s="74"/>
    </row>
    <row r="796993" spans="2:3" x14ac:dyDescent="0.25">
      <c r="C796993"/>
    </row>
    <row r="796994" spans="2:3" x14ac:dyDescent="0.25">
      <c r="B796994" s="74"/>
    </row>
    <row r="796995" spans="2:3" x14ac:dyDescent="0.25">
      <c r="B796995" s="74"/>
    </row>
    <row r="796996" spans="2:3" x14ac:dyDescent="0.25">
      <c r="B796996" s="74"/>
    </row>
    <row r="796997" spans="2:3" x14ac:dyDescent="0.25">
      <c r="B796997" s="74"/>
    </row>
    <row r="796998" spans="2:3" x14ac:dyDescent="0.25">
      <c r="B796998" s="74"/>
    </row>
    <row r="796999" spans="2:3" x14ac:dyDescent="0.25">
      <c r="B796999" s="74"/>
    </row>
    <row r="797000" spans="2:3" x14ac:dyDescent="0.25">
      <c r="B797000" s="74"/>
    </row>
    <row r="797001" spans="2:3" x14ac:dyDescent="0.25">
      <c r="B797001" s="74"/>
    </row>
    <row r="797002" spans="2:3" x14ac:dyDescent="0.25">
      <c r="B797002" s="74"/>
    </row>
    <row r="797003" spans="2:3" x14ac:dyDescent="0.25">
      <c r="B797003" s="74"/>
    </row>
    <row r="797004" spans="2:3" x14ac:dyDescent="0.25">
      <c r="B797004" s="74"/>
    </row>
    <row r="797005" spans="2:3" x14ac:dyDescent="0.25">
      <c r="B797005" s="74"/>
    </row>
    <row r="797006" spans="2:3" x14ac:dyDescent="0.25">
      <c r="B797006" s="74"/>
    </row>
    <row r="797057" spans="2:3" x14ac:dyDescent="0.25">
      <c r="C797057"/>
    </row>
    <row r="797058" spans="2:3" x14ac:dyDescent="0.25">
      <c r="B797058" s="74"/>
    </row>
    <row r="797059" spans="2:3" x14ac:dyDescent="0.25">
      <c r="B797059" s="74"/>
    </row>
    <row r="797060" spans="2:3" x14ac:dyDescent="0.25">
      <c r="B797060" s="74"/>
    </row>
    <row r="797061" spans="2:3" x14ac:dyDescent="0.25">
      <c r="B797061" s="74"/>
    </row>
    <row r="797062" spans="2:3" x14ac:dyDescent="0.25">
      <c r="B797062" s="74"/>
    </row>
    <row r="797063" spans="2:3" x14ac:dyDescent="0.25">
      <c r="B797063" s="74"/>
    </row>
    <row r="797064" spans="2:3" x14ac:dyDescent="0.25">
      <c r="B797064" s="74"/>
    </row>
    <row r="797065" spans="2:3" x14ac:dyDescent="0.25">
      <c r="B797065" s="74"/>
    </row>
    <row r="797066" spans="2:3" x14ac:dyDescent="0.25">
      <c r="B797066" s="74"/>
    </row>
    <row r="797067" spans="2:3" x14ac:dyDescent="0.25">
      <c r="B797067" s="74"/>
    </row>
    <row r="797068" spans="2:3" x14ac:dyDescent="0.25">
      <c r="B797068" s="74"/>
    </row>
    <row r="797069" spans="2:3" x14ac:dyDescent="0.25">
      <c r="B797069" s="74"/>
    </row>
    <row r="797070" spans="2:3" x14ac:dyDescent="0.25">
      <c r="B797070" s="74"/>
    </row>
    <row r="797121" spans="2:3" x14ac:dyDescent="0.25">
      <c r="C797121"/>
    </row>
    <row r="797122" spans="2:3" x14ac:dyDescent="0.25">
      <c r="B797122" s="74"/>
    </row>
    <row r="797123" spans="2:3" x14ac:dyDescent="0.25">
      <c r="B797123" s="74"/>
    </row>
    <row r="797124" spans="2:3" x14ac:dyDescent="0.25">
      <c r="B797124" s="74"/>
    </row>
    <row r="797125" spans="2:3" x14ac:dyDescent="0.25">
      <c r="B797125" s="74"/>
    </row>
    <row r="797126" spans="2:3" x14ac:dyDescent="0.25">
      <c r="B797126" s="74"/>
    </row>
    <row r="797127" spans="2:3" x14ac:dyDescent="0.25">
      <c r="B797127" s="74"/>
    </row>
    <row r="797128" spans="2:3" x14ac:dyDescent="0.25">
      <c r="B797128" s="74"/>
    </row>
    <row r="797129" spans="2:3" x14ac:dyDescent="0.25">
      <c r="B797129" s="74"/>
    </row>
    <row r="797130" spans="2:3" x14ac:dyDescent="0.25">
      <c r="B797130" s="74"/>
    </row>
    <row r="797131" spans="2:3" x14ac:dyDescent="0.25">
      <c r="B797131" s="74"/>
    </row>
    <row r="797132" spans="2:3" x14ac:dyDescent="0.25">
      <c r="B797132" s="74"/>
    </row>
    <row r="797133" spans="2:3" x14ac:dyDescent="0.25">
      <c r="B797133" s="74"/>
    </row>
    <row r="797134" spans="2:3" x14ac:dyDescent="0.25">
      <c r="B797134" s="74"/>
    </row>
    <row r="797185" spans="2:3" x14ac:dyDescent="0.25">
      <c r="C797185"/>
    </row>
    <row r="797186" spans="2:3" x14ac:dyDescent="0.25">
      <c r="B797186" s="74"/>
    </row>
    <row r="797187" spans="2:3" x14ac:dyDescent="0.25">
      <c r="B797187" s="74"/>
    </row>
    <row r="797188" spans="2:3" x14ac:dyDescent="0.25">
      <c r="B797188" s="74"/>
    </row>
    <row r="797189" spans="2:3" x14ac:dyDescent="0.25">
      <c r="B797189" s="74"/>
    </row>
    <row r="797190" spans="2:3" x14ac:dyDescent="0.25">
      <c r="B797190" s="74"/>
    </row>
    <row r="797191" spans="2:3" x14ac:dyDescent="0.25">
      <c r="B797191" s="74"/>
    </row>
    <row r="797192" spans="2:3" x14ac:dyDescent="0.25">
      <c r="B797192" s="74"/>
    </row>
    <row r="797193" spans="2:3" x14ac:dyDescent="0.25">
      <c r="B797193" s="74"/>
    </row>
    <row r="797194" spans="2:3" x14ac:dyDescent="0.25">
      <c r="B797194" s="74"/>
    </row>
    <row r="797195" spans="2:3" x14ac:dyDescent="0.25">
      <c r="B797195" s="74"/>
    </row>
    <row r="797196" spans="2:3" x14ac:dyDescent="0.25">
      <c r="B797196" s="74"/>
    </row>
    <row r="797197" spans="2:3" x14ac:dyDescent="0.25">
      <c r="B797197" s="74"/>
    </row>
    <row r="797198" spans="2:3" x14ac:dyDescent="0.25">
      <c r="B797198" s="74"/>
    </row>
    <row r="797249" spans="2:3" x14ac:dyDescent="0.25">
      <c r="C797249"/>
    </row>
    <row r="797250" spans="2:3" x14ac:dyDescent="0.25">
      <c r="B797250" s="74"/>
    </row>
    <row r="797251" spans="2:3" x14ac:dyDescent="0.25">
      <c r="B797251" s="74"/>
    </row>
    <row r="797252" spans="2:3" x14ac:dyDescent="0.25">
      <c r="B797252" s="74"/>
    </row>
    <row r="797253" spans="2:3" x14ac:dyDescent="0.25">
      <c r="B797253" s="74"/>
    </row>
    <row r="797254" spans="2:3" x14ac:dyDescent="0.25">
      <c r="B797254" s="74"/>
    </row>
    <row r="797255" spans="2:3" x14ac:dyDescent="0.25">
      <c r="B797255" s="74"/>
    </row>
    <row r="797256" spans="2:3" x14ac:dyDescent="0.25">
      <c r="B797256" s="74"/>
    </row>
    <row r="797257" spans="2:3" x14ac:dyDescent="0.25">
      <c r="B797257" s="74"/>
    </row>
    <row r="797258" spans="2:3" x14ac:dyDescent="0.25">
      <c r="B797258" s="74"/>
    </row>
    <row r="797259" spans="2:3" x14ac:dyDescent="0.25">
      <c r="B797259" s="74"/>
    </row>
    <row r="797260" spans="2:3" x14ac:dyDescent="0.25">
      <c r="B797260" s="74"/>
    </row>
    <row r="797261" spans="2:3" x14ac:dyDescent="0.25">
      <c r="B797261" s="74"/>
    </row>
    <row r="797262" spans="2:3" x14ac:dyDescent="0.25">
      <c r="B797262" s="74"/>
    </row>
    <row r="797313" spans="2:3" x14ac:dyDescent="0.25">
      <c r="C797313"/>
    </row>
    <row r="797314" spans="2:3" x14ac:dyDescent="0.25">
      <c r="B797314" s="74"/>
    </row>
    <row r="797315" spans="2:3" x14ac:dyDescent="0.25">
      <c r="B797315" s="74"/>
    </row>
    <row r="797316" spans="2:3" x14ac:dyDescent="0.25">
      <c r="B797316" s="74"/>
    </row>
    <row r="797317" spans="2:3" x14ac:dyDescent="0.25">
      <c r="B797317" s="74"/>
    </row>
    <row r="797318" spans="2:3" x14ac:dyDescent="0.25">
      <c r="B797318" s="74"/>
    </row>
    <row r="797319" spans="2:3" x14ac:dyDescent="0.25">
      <c r="B797319" s="74"/>
    </row>
    <row r="797320" spans="2:3" x14ac:dyDescent="0.25">
      <c r="B797320" s="74"/>
    </row>
    <row r="797321" spans="2:3" x14ac:dyDescent="0.25">
      <c r="B797321" s="74"/>
    </row>
    <row r="797322" spans="2:3" x14ac:dyDescent="0.25">
      <c r="B797322" s="74"/>
    </row>
    <row r="797323" spans="2:3" x14ac:dyDescent="0.25">
      <c r="B797323" s="74"/>
    </row>
    <row r="797324" spans="2:3" x14ac:dyDescent="0.25">
      <c r="B797324" s="74"/>
    </row>
    <row r="797325" spans="2:3" x14ac:dyDescent="0.25">
      <c r="B797325" s="74"/>
    </row>
    <row r="797326" spans="2:3" x14ac:dyDescent="0.25">
      <c r="B797326" s="74"/>
    </row>
    <row r="797377" spans="2:3" x14ac:dyDescent="0.25">
      <c r="C797377"/>
    </row>
    <row r="797378" spans="2:3" x14ac:dyDescent="0.25">
      <c r="B797378" s="74"/>
    </row>
    <row r="797379" spans="2:3" x14ac:dyDescent="0.25">
      <c r="B797379" s="74"/>
    </row>
    <row r="797380" spans="2:3" x14ac:dyDescent="0.25">
      <c r="B797380" s="74"/>
    </row>
    <row r="797381" spans="2:3" x14ac:dyDescent="0.25">
      <c r="B797381" s="74"/>
    </row>
    <row r="797382" spans="2:3" x14ac:dyDescent="0.25">
      <c r="B797382" s="74"/>
    </row>
    <row r="797383" spans="2:3" x14ac:dyDescent="0.25">
      <c r="B797383" s="74"/>
    </row>
    <row r="797384" spans="2:3" x14ac:dyDescent="0.25">
      <c r="B797384" s="74"/>
    </row>
    <row r="797385" spans="2:3" x14ac:dyDescent="0.25">
      <c r="B797385" s="74"/>
    </row>
    <row r="797386" spans="2:3" x14ac:dyDescent="0.25">
      <c r="B797386" s="74"/>
    </row>
    <row r="797387" spans="2:3" x14ac:dyDescent="0.25">
      <c r="B797387" s="74"/>
    </row>
    <row r="797388" spans="2:3" x14ac:dyDescent="0.25">
      <c r="B797388" s="74"/>
    </row>
    <row r="797389" spans="2:3" x14ac:dyDescent="0.25">
      <c r="B797389" s="74"/>
    </row>
    <row r="797390" spans="2:3" x14ac:dyDescent="0.25">
      <c r="B797390" s="74"/>
    </row>
    <row r="797441" spans="2:3" x14ac:dyDescent="0.25">
      <c r="C797441"/>
    </row>
    <row r="797442" spans="2:3" x14ac:dyDescent="0.25">
      <c r="B797442" s="74"/>
    </row>
    <row r="797443" spans="2:3" x14ac:dyDescent="0.25">
      <c r="B797443" s="74"/>
    </row>
    <row r="797444" spans="2:3" x14ac:dyDescent="0.25">
      <c r="B797444" s="74"/>
    </row>
    <row r="797445" spans="2:3" x14ac:dyDescent="0.25">
      <c r="B797445" s="74"/>
    </row>
    <row r="797446" spans="2:3" x14ac:dyDescent="0.25">
      <c r="B797446" s="74"/>
    </row>
    <row r="797447" spans="2:3" x14ac:dyDescent="0.25">
      <c r="B797447" s="74"/>
    </row>
    <row r="797448" spans="2:3" x14ac:dyDescent="0.25">
      <c r="B797448" s="74"/>
    </row>
    <row r="797449" spans="2:3" x14ac:dyDescent="0.25">
      <c r="B797449" s="74"/>
    </row>
    <row r="797450" spans="2:3" x14ac:dyDescent="0.25">
      <c r="B797450" s="74"/>
    </row>
    <row r="797451" spans="2:3" x14ac:dyDescent="0.25">
      <c r="B797451" s="74"/>
    </row>
    <row r="797452" spans="2:3" x14ac:dyDescent="0.25">
      <c r="B797452" s="74"/>
    </row>
    <row r="797453" spans="2:3" x14ac:dyDescent="0.25">
      <c r="B797453" s="74"/>
    </row>
    <row r="797454" spans="2:3" x14ac:dyDescent="0.25">
      <c r="B797454" s="74"/>
    </row>
    <row r="797505" spans="2:3" x14ac:dyDescent="0.25">
      <c r="C797505"/>
    </row>
    <row r="797506" spans="2:3" x14ac:dyDescent="0.25">
      <c r="B797506" s="74"/>
    </row>
    <row r="797507" spans="2:3" x14ac:dyDescent="0.25">
      <c r="B797507" s="74"/>
    </row>
    <row r="797508" spans="2:3" x14ac:dyDescent="0.25">
      <c r="B797508" s="74"/>
    </row>
    <row r="797509" spans="2:3" x14ac:dyDescent="0.25">
      <c r="B797509" s="74"/>
    </row>
    <row r="797510" spans="2:3" x14ac:dyDescent="0.25">
      <c r="B797510" s="74"/>
    </row>
    <row r="797511" spans="2:3" x14ac:dyDescent="0.25">
      <c r="B797511" s="74"/>
    </row>
    <row r="797512" spans="2:3" x14ac:dyDescent="0.25">
      <c r="B797512" s="74"/>
    </row>
    <row r="797513" spans="2:3" x14ac:dyDescent="0.25">
      <c r="B797513" s="74"/>
    </row>
    <row r="797514" spans="2:3" x14ac:dyDescent="0.25">
      <c r="B797514" s="74"/>
    </row>
    <row r="797515" spans="2:3" x14ac:dyDescent="0.25">
      <c r="B797515" s="74"/>
    </row>
    <row r="797516" spans="2:3" x14ac:dyDescent="0.25">
      <c r="B797516" s="74"/>
    </row>
    <row r="797517" spans="2:3" x14ac:dyDescent="0.25">
      <c r="B797517" s="74"/>
    </row>
    <row r="797518" spans="2:3" x14ac:dyDescent="0.25">
      <c r="B797518" s="74"/>
    </row>
    <row r="797569" spans="2:3" x14ac:dyDescent="0.25">
      <c r="C797569"/>
    </row>
    <row r="797570" spans="2:3" x14ac:dyDescent="0.25">
      <c r="B797570" s="74"/>
    </row>
    <row r="797571" spans="2:3" x14ac:dyDescent="0.25">
      <c r="B797571" s="74"/>
    </row>
    <row r="797572" spans="2:3" x14ac:dyDescent="0.25">
      <c r="B797572" s="74"/>
    </row>
    <row r="797573" spans="2:3" x14ac:dyDescent="0.25">
      <c r="B797573" s="74"/>
    </row>
    <row r="797574" spans="2:3" x14ac:dyDescent="0.25">
      <c r="B797574" s="74"/>
    </row>
    <row r="797575" spans="2:3" x14ac:dyDescent="0.25">
      <c r="B797575" s="74"/>
    </row>
    <row r="797576" spans="2:3" x14ac:dyDescent="0.25">
      <c r="B797576" s="74"/>
    </row>
    <row r="797577" spans="2:3" x14ac:dyDescent="0.25">
      <c r="B797577" s="74"/>
    </row>
    <row r="797578" spans="2:3" x14ac:dyDescent="0.25">
      <c r="B797578" s="74"/>
    </row>
    <row r="797579" spans="2:3" x14ac:dyDescent="0.25">
      <c r="B797579" s="74"/>
    </row>
    <row r="797580" spans="2:3" x14ac:dyDescent="0.25">
      <c r="B797580" s="74"/>
    </row>
    <row r="797581" spans="2:3" x14ac:dyDescent="0.25">
      <c r="B797581" s="74"/>
    </row>
    <row r="797582" spans="2:3" x14ac:dyDescent="0.25">
      <c r="B797582" s="74"/>
    </row>
    <row r="797633" spans="2:3" x14ac:dyDescent="0.25">
      <c r="C797633"/>
    </row>
    <row r="797634" spans="2:3" x14ac:dyDescent="0.25">
      <c r="B797634" s="74"/>
    </row>
    <row r="797635" spans="2:3" x14ac:dyDescent="0.25">
      <c r="B797635" s="74"/>
    </row>
    <row r="797636" spans="2:3" x14ac:dyDescent="0.25">
      <c r="B797636" s="74"/>
    </row>
    <row r="797637" spans="2:3" x14ac:dyDescent="0.25">
      <c r="B797637" s="74"/>
    </row>
    <row r="797638" spans="2:3" x14ac:dyDescent="0.25">
      <c r="B797638" s="74"/>
    </row>
    <row r="797639" spans="2:3" x14ac:dyDescent="0.25">
      <c r="B797639" s="74"/>
    </row>
    <row r="797640" spans="2:3" x14ac:dyDescent="0.25">
      <c r="B797640" s="74"/>
    </row>
    <row r="797641" spans="2:3" x14ac:dyDescent="0.25">
      <c r="B797641" s="74"/>
    </row>
    <row r="797642" spans="2:3" x14ac:dyDescent="0.25">
      <c r="B797642" s="74"/>
    </row>
    <row r="797643" spans="2:3" x14ac:dyDescent="0.25">
      <c r="B797643" s="74"/>
    </row>
    <row r="797644" spans="2:3" x14ac:dyDescent="0.25">
      <c r="B797644" s="74"/>
    </row>
    <row r="797645" spans="2:3" x14ac:dyDescent="0.25">
      <c r="B797645" s="74"/>
    </row>
    <row r="797646" spans="2:3" x14ac:dyDescent="0.25">
      <c r="B797646" s="74"/>
    </row>
    <row r="797697" spans="2:3" x14ac:dyDescent="0.25">
      <c r="C797697"/>
    </row>
    <row r="797698" spans="2:3" x14ac:dyDescent="0.25">
      <c r="B797698" s="74"/>
    </row>
    <row r="797699" spans="2:3" x14ac:dyDescent="0.25">
      <c r="B797699" s="74"/>
    </row>
    <row r="797700" spans="2:3" x14ac:dyDescent="0.25">
      <c r="B797700" s="74"/>
    </row>
    <row r="797701" spans="2:3" x14ac:dyDescent="0.25">
      <c r="B797701" s="74"/>
    </row>
    <row r="797702" spans="2:3" x14ac:dyDescent="0.25">
      <c r="B797702" s="74"/>
    </row>
    <row r="797703" spans="2:3" x14ac:dyDescent="0.25">
      <c r="B797703" s="74"/>
    </row>
    <row r="797704" spans="2:3" x14ac:dyDescent="0.25">
      <c r="B797704" s="74"/>
    </row>
    <row r="797705" spans="2:3" x14ac:dyDescent="0.25">
      <c r="B797705" s="74"/>
    </row>
    <row r="797706" spans="2:3" x14ac:dyDescent="0.25">
      <c r="B797706" s="74"/>
    </row>
    <row r="797707" spans="2:3" x14ac:dyDescent="0.25">
      <c r="B797707" s="74"/>
    </row>
    <row r="797708" spans="2:3" x14ac:dyDescent="0.25">
      <c r="B797708" s="74"/>
    </row>
    <row r="797709" spans="2:3" x14ac:dyDescent="0.25">
      <c r="B797709" s="74"/>
    </row>
    <row r="797710" spans="2:3" x14ac:dyDescent="0.25">
      <c r="B797710" s="74"/>
    </row>
    <row r="797761" spans="2:3" x14ac:dyDescent="0.25">
      <c r="C797761"/>
    </row>
    <row r="797762" spans="2:3" x14ac:dyDescent="0.25">
      <c r="B797762" s="74"/>
    </row>
    <row r="797763" spans="2:3" x14ac:dyDescent="0.25">
      <c r="B797763" s="74"/>
    </row>
    <row r="797764" spans="2:3" x14ac:dyDescent="0.25">
      <c r="B797764" s="74"/>
    </row>
    <row r="797765" spans="2:3" x14ac:dyDescent="0.25">
      <c r="B797765" s="74"/>
    </row>
    <row r="797766" spans="2:3" x14ac:dyDescent="0.25">
      <c r="B797766" s="74"/>
    </row>
    <row r="797767" spans="2:3" x14ac:dyDescent="0.25">
      <c r="B797767" s="74"/>
    </row>
    <row r="797768" spans="2:3" x14ac:dyDescent="0.25">
      <c r="B797768" s="74"/>
    </row>
    <row r="797769" spans="2:3" x14ac:dyDescent="0.25">
      <c r="B797769" s="74"/>
    </row>
    <row r="797770" spans="2:3" x14ac:dyDescent="0.25">
      <c r="B797770" s="74"/>
    </row>
    <row r="797771" spans="2:3" x14ac:dyDescent="0.25">
      <c r="B797771" s="74"/>
    </row>
    <row r="797772" spans="2:3" x14ac:dyDescent="0.25">
      <c r="B797772" s="74"/>
    </row>
    <row r="797773" spans="2:3" x14ac:dyDescent="0.25">
      <c r="B797773" s="74"/>
    </row>
    <row r="797774" spans="2:3" x14ac:dyDescent="0.25">
      <c r="B797774" s="74"/>
    </row>
    <row r="797825" spans="2:3" x14ac:dyDescent="0.25">
      <c r="C797825"/>
    </row>
    <row r="797826" spans="2:3" x14ac:dyDescent="0.25">
      <c r="B797826" s="74"/>
    </row>
    <row r="797827" spans="2:3" x14ac:dyDescent="0.25">
      <c r="B797827" s="74"/>
    </row>
    <row r="797828" spans="2:3" x14ac:dyDescent="0.25">
      <c r="B797828" s="74"/>
    </row>
    <row r="797829" spans="2:3" x14ac:dyDescent="0.25">
      <c r="B797829" s="74"/>
    </row>
    <row r="797830" spans="2:3" x14ac:dyDescent="0.25">
      <c r="B797830" s="74"/>
    </row>
    <row r="797831" spans="2:3" x14ac:dyDescent="0.25">
      <c r="B797831" s="74"/>
    </row>
    <row r="797832" spans="2:3" x14ac:dyDescent="0.25">
      <c r="B797832" s="74"/>
    </row>
    <row r="797833" spans="2:3" x14ac:dyDescent="0.25">
      <c r="B797833" s="74"/>
    </row>
    <row r="797834" spans="2:3" x14ac:dyDescent="0.25">
      <c r="B797834" s="74"/>
    </row>
    <row r="797835" spans="2:3" x14ac:dyDescent="0.25">
      <c r="B797835" s="74"/>
    </row>
    <row r="797836" spans="2:3" x14ac:dyDescent="0.25">
      <c r="B797836" s="74"/>
    </row>
    <row r="797837" spans="2:3" x14ac:dyDescent="0.25">
      <c r="B797837" s="74"/>
    </row>
    <row r="797838" spans="2:3" x14ac:dyDescent="0.25">
      <c r="B797838" s="74"/>
    </row>
    <row r="797889" spans="2:3" x14ac:dyDescent="0.25">
      <c r="C797889"/>
    </row>
    <row r="797890" spans="2:3" x14ac:dyDescent="0.25">
      <c r="B797890" s="74"/>
    </row>
    <row r="797891" spans="2:3" x14ac:dyDescent="0.25">
      <c r="B797891" s="74"/>
    </row>
    <row r="797892" spans="2:3" x14ac:dyDescent="0.25">
      <c r="B797892" s="74"/>
    </row>
    <row r="797893" spans="2:3" x14ac:dyDescent="0.25">
      <c r="B797893" s="74"/>
    </row>
    <row r="797894" spans="2:3" x14ac:dyDescent="0.25">
      <c r="B797894" s="74"/>
    </row>
    <row r="797895" spans="2:3" x14ac:dyDescent="0.25">
      <c r="B797895" s="74"/>
    </row>
    <row r="797896" spans="2:3" x14ac:dyDescent="0.25">
      <c r="B797896" s="74"/>
    </row>
    <row r="797897" spans="2:3" x14ac:dyDescent="0.25">
      <c r="B797897" s="74"/>
    </row>
    <row r="797898" spans="2:3" x14ac:dyDescent="0.25">
      <c r="B797898" s="74"/>
    </row>
    <row r="797899" spans="2:3" x14ac:dyDescent="0.25">
      <c r="B797899" s="74"/>
    </row>
    <row r="797900" spans="2:3" x14ac:dyDescent="0.25">
      <c r="B797900" s="74"/>
    </row>
    <row r="797901" spans="2:3" x14ac:dyDescent="0.25">
      <c r="B797901" s="74"/>
    </row>
    <row r="797902" spans="2:3" x14ac:dyDescent="0.25">
      <c r="B797902" s="74"/>
    </row>
    <row r="797953" spans="2:3" x14ac:dyDescent="0.25">
      <c r="C797953"/>
    </row>
    <row r="797954" spans="2:3" x14ac:dyDescent="0.25">
      <c r="B797954" s="74"/>
    </row>
    <row r="797955" spans="2:3" x14ac:dyDescent="0.25">
      <c r="B797955" s="74"/>
    </row>
    <row r="797956" spans="2:3" x14ac:dyDescent="0.25">
      <c r="B797956" s="74"/>
    </row>
    <row r="797957" spans="2:3" x14ac:dyDescent="0.25">
      <c r="B797957" s="74"/>
    </row>
    <row r="797958" spans="2:3" x14ac:dyDescent="0.25">
      <c r="B797958" s="74"/>
    </row>
    <row r="797959" spans="2:3" x14ac:dyDescent="0.25">
      <c r="B797959" s="74"/>
    </row>
    <row r="797960" spans="2:3" x14ac:dyDescent="0.25">
      <c r="B797960" s="74"/>
    </row>
    <row r="797961" spans="2:3" x14ac:dyDescent="0.25">
      <c r="B797961" s="74"/>
    </row>
    <row r="797962" spans="2:3" x14ac:dyDescent="0.25">
      <c r="B797962" s="74"/>
    </row>
    <row r="797963" spans="2:3" x14ac:dyDescent="0.25">
      <c r="B797963" s="74"/>
    </row>
    <row r="797964" spans="2:3" x14ac:dyDescent="0.25">
      <c r="B797964" s="74"/>
    </row>
    <row r="797965" spans="2:3" x14ac:dyDescent="0.25">
      <c r="B797965" s="74"/>
    </row>
    <row r="797966" spans="2:3" x14ac:dyDescent="0.25">
      <c r="B797966" s="74"/>
    </row>
    <row r="798017" spans="2:3" x14ac:dyDescent="0.25">
      <c r="C798017"/>
    </row>
    <row r="798018" spans="2:3" x14ac:dyDescent="0.25">
      <c r="B798018" s="74"/>
    </row>
    <row r="798019" spans="2:3" x14ac:dyDescent="0.25">
      <c r="B798019" s="74"/>
    </row>
    <row r="798020" spans="2:3" x14ac:dyDescent="0.25">
      <c r="B798020" s="74"/>
    </row>
    <row r="798021" spans="2:3" x14ac:dyDescent="0.25">
      <c r="B798021" s="74"/>
    </row>
    <row r="798022" spans="2:3" x14ac:dyDescent="0.25">
      <c r="B798022" s="74"/>
    </row>
    <row r="798023" spans="2:3" x14ac:dyDescent="0.25">
      <c r="B798023" s="74"/>
    </row>
    <row r="798024" spans="2:3" x14ac:dyDescent="0.25">
      <c r="B798024" s="74"/>
    </row>
    <row r="798025" spans="2:3" x14ac:dyDescent="0.25">
      <c r="B798025" s="74"/>
    </row>
    <row r="798026" spans="2:3" x14ac:dyDescent="0.25">
      <c r="B798026" s="74"/>
    </row>
    <row r="798027" spans="2:3" x14ac:dyDescent="0.25">
      <c r="B798027" s="74"/>
    </row>
    <row r="798028" spans="2:3" x14ac:dyDescent="0.25">
      <c r="B798028" s="74"/>
    </row>
    <row r="798029" spans="2:3" x14ac:dyDescent="0.25">
      <c r="B798029" s="74"/>
    </row>
    <row r="798030" spans="2:3" x14ac:dyDescent="0.25">
      <c r="B798030" s="74"/>
    </row>
    <row r="798081" spans="2:3" x14ac:dyDescent="0.25">
      <c r="C798081"/>
    </row>
    <row r="798082" spans="2:3" x14ac:dyDescent="0.25">
      <c r="B798082" s="74"/>
    </row>
    <row r="798083" spans="2:3" x14ac:dyDescent="0.25">
      <c r="B798083" s="74"/>
    </row>
    <row r="798084" spans="2:3" x14ac:dyDescent="0.25">
      <c r="B798084" s="74"/>
    </row>
    <row r="798085" spans="2:3" x14ac:dyDescent="0.25">
      <c r="B798085" s="74"/>
    </row>
    <row r="798086" spans="2:3" x14ac:dyDescent="0.25">
      <c r="B798086" s="74"/>
    </row>
    <row r="798087" spans="2:3" x14ac:dyDescent="0.25">
      <c r="B798087" s="74"/>
    </row>
    <row r="798088" spans="2:3" x14ac:dyDescent="0.25">
      <c r="B798088" s="74"/>
    </row>
    <row r="798089" spans="2:3" x14ac:dyDescent="0.25">
      <c r="B798089" s="74"/>
    </row>
    <row r="798090" spans="2:3" x14ac:dyDescent="0.25">
      <c r="B798090" s="74"/>
    </row>
    <row r="798091" spans="2:3" x14ac:dyDescent="0.25">
      <c r="B798091" s="74"/>
    </row>
    <row r="798092" spans="2:3" x14ac:dyDescent="0.25">
      <c r="B798092" s="74"/>
    </row>
    <row r="798093" spans="2:3" x14ac:dyDescent="0.25">
      <c r="B798093" s="74"/>
    </row>
    <row r="798094" spans="2:3" x14ac:dyDescent="0.25">
      <c r="B798094" s="74"/>
    </row>
    <row r="798145" spans="2:3" x14ac:dyDescent="0.25">
      <c r="C798145"/>
    </row>
    <row r="798146" spans="2:3" x14ac:dyDescent="0.25">
      <c r="B798146" s="74"/>
    </row>
    <row r="798147" spans="2:3" x14ac:dyDescent="0.25">
      <c r="B798147" s="74"/>
    </row>
    <row r="798148" spans="2:3" x14ac:dyDescent="0.25">
      <c r="B798148" s="74"/>
    </row>
    <row r="798149" spans="2:3" x14ac:dyDescent="0.25">
      <c r="B798149" s="74"/>
    </row>
    <row r="798150" spans="2:3" x14ac:dyDescent="0.25">
      <c r="B798150" s="74"/>
    </row>
    <row r="798151" spans="2:3" x14ac:dyDescent="0.25">
      <c r="B798151" s="74"/>
    </row>
    <row r="798152" spans="2:3" x14ac:dyDescent="0.25">
      <c r="B798152" s="74"/>
    </row>
    <row r="798153" spans="2:3" x14ac:dyDescent="0.25">
      <c r="B798153" s="74"/>
    </row>
    <row r="798154" spans="2:3" x14ac:dyDescent="0.25">
      <c r="B798154" s="74"/>
    </row>
    <row r="798155" spans="2:3" x14ac:dyDescent="0.25">
      <c r="B798155" s="74"/>
    </row>
    <row r="798156" spans="2:3" x14ac:dyDescent="0.25">
      <c r="B798156" s="74"/>
    </row>
    <row r="798157" spans="2:3" x14ac:dyDescent="0.25">
      <c r="B798157" s="74"/>
    </row>
    <row r="798158" spans="2:3" x14ac:dyDescent="0.25">
      <c r="B798158" s="74"/>
    </row>
    <row r="798209" spans="2:3" x14ac:dyDescent="0.25">
      <c r="C798209"/>
    </row>
    <row r="798210" spans="2:3" x14ac:dyDescent="0.25">
      <c r="B798210" s="74"/>
    </row>
    <row r="798211" spans="2:3" x14ac:dyDescent="0.25">
      <c r="B798211" s="74"/>
    </row>
    <row r="798212" spans="2:3" x14ac:dyDescent="0.25">
      <c r="B798212" s="74"/>
    </row>
    <row r="798213" spans="2:3" x14ac:dyDescent="0.25">
      <c r="B798213" s="74"/>
    </row>
    <row r="798214" spans="2:3" x14ac:dyDescent="0.25">
      <c r="B798214" s="74"/>
    </row>
    <row r="798215" spans="2:3" x14ac:dyDescent="0.25">
      <c r="B798215" s="74"/>
    </row>
    <row r="798216" spans="2:3" x14ac:dyDescent="0.25">
      <c r="B798216" s="74"/>
    </row>
    <row r="798217" spans="2:3" x14ac:dyDescent="0.25">
      <c r="B798217" s="74"/>
    </row>
    <row r="798218" spans="2:3" x14ac:dyDescent="0.25">
      <c r="B798218" s="74"/>
    </row>
    <row r="798219" spans="2:3" x14ac:dyDescent="0.25">
      <c r="B798219" s="74"/>
    </row>
    <row r="798220" spans="2:3" x14ac:dyDescent="0.25">
      <c r="B798220" s="74"/>
    </row>
    <row r="798221" spans="2:3" x14ac:dyDescent="0.25">
      <c r="B798221" s="74"/>
    </row>
    <row r="798222" spans="2:3" x14ac:dyDescent="0.25">
      <c r="B798222" s="74"/>
    </row>
    <row r="798273" spans="2:3" x14ac:dyDescent="0.25">
      <c r="C798273"/>
    </row>
    <row r="798274" spans="2:3" x14ac:dyDescent="0.25">
      <c r="B798274" s="74"/>
    </row>
    <row r="798275" spans="2:3" x14ac:dyDescent="0.25">
      <c r="B798275" s="74"/>
    </row>
    <row r="798276" spans="2:3" x14ac:dyDescent="0.25">
      <c r="B798276" s="74"/>
    </row>
    <row r="798277" spans="2:3" x14ac:dyDescent="0.25">
      <c r="B798277" s="74"/>
    </row>
    <row r="798278" spans="2:3" x14ac:dyDescent="0.25">
      <c r="B798278" s="74"/>
    </row>
    <row r="798279" spans="2:3" x14ac:dyDescent="0.25">
      <c r="B798279" s="74"/>
    </row>
    <row r="798280" spans="2:3" x14ac:dyDescent="0.25">
      <c r="B798280" s="74"/>
    </row>
    <row r="798281" spans="2:3" x14ac:dyDescent="0.25">
      <c r="B798281" s="74"/>
    </row>
    <row r="798282" spans="2:3" x14ac:dyDescent="0.25">
      <c r="B798282" s="74"/>
    </row>
    <row r="798283" spans="2:3" x14ac:dyDescent="0.25">
      <c r="B798283" s="74"/>
    </row>
    <row r="798284" spans="2:3" x14ac:dyDescent="0.25">
      <c r="B798284" s="74"/>
    </row>
    <row r="798285" spans="2:3" x14ac:dyDescent="0.25">
      <c r="B798285" s="74"/>
    </row>
    <row r="798286" spans="2:3" x14ac:dyDescent="0.25">
      <c r="B798286" s="74"/>
    </row>
    <row r="798337" spans="2:3" x14ac:dyDescent="0.25">
      <c r="C798337"/>
    </row>
    <row r="798338" spans="2:3" x14ac:dyDescent="0.25">
      <c r="B798338" s="74"/>
    </row>
    <row r="798339" spans="2:3" x14ac:dyDescent="0.25">
      <c r="B798339" s="74"/>
    </row>
    <row r="798340" spans="2:3" x14ac:dyDescent="0.25">
      <c r="B798340" s="74"/>
    </row>
    <row r="798341" spans="2:3" x14ac:dyDescent="0.25">
      <c r="B798341" s="74"/>
    </row>
    <row r="798342" spans="2:3" x14ac:dyDescent="0.25">
      <c r="B798342" s="74"/>
    </row>
    <row r="798343" spans="2:3" x14ac:dyDescent="0.25">
      <c r="B798343" s="74"/>
    </row>
    <row r="798344" spans="2:3" x14ac:dyDescent="0.25">
      <c r="B798344" s="74"/>
    </row>
    <row r="798345" spans="2:3" x14ac:dyDescent="0.25">
      <c r="B798345" s="74"/>
    </row>
    <row r="798346" spans="2:3" x14ac:dyDescent="0.25">
      <c r="B798346" s="74"/>
    </row>
    <row r="798347" spans="2:3" x14ac:dyDescent="0.25">
      <c r="B798347" s="74"/>
    </row>
    <row r="798348" spans="2:3" x14ac:dyDescent="0.25">
      <c r="B798348" s="74"/>
    </row>
    <row r="798349" spans="2:3" x14ac:dyDescent="0.25">
      <c r="B798349" s="74"/>
    </row>
    <row r="798350" spans="2:3" x14ac:dyDescent="0.25">
      <c r="B798350" s="74"/>
    </row>
    <row r="798401" spans="2:3" x14ac:dyDescent="0.25">
      <c r="C798401"/>
    </row>
    <row r="798402" spans="2:3" x14ac:dyDescent="0.25">
      <c r="B798402" s="74"/>
    </row>
    <row r="798403" spans="2:3" x14ac:dyDescent="0.25">
      <c r="B798403" s="74"/>
    </row>
    <row r="798404" spans="2:3" x14ac:dyDescent="0.25">
      <c r="B798404" s="74"/>
    </row>
    <row r="798405" spans="2:3" x14ac:dyDescent="0.25">
      <c r="B798405" s="74"/>
    </row>
    <row r="798406" spans="2:3" x14ac:dyDescent="0.25">
      <c r="B798406" s="74"/>
    </row>
    <row r="798407" spans="2:3" x14ac:dyDescent="0.25">
      <c r="B798407" s="74"/>
    </row>
    <row r="798408" spans="2:3" x14ac:dyDescent="0.25">
      <c r="B798408" s="74"/>
    </row>
    <row r="798409" spans="2:3" x14ac:dyDescent="0.25">
      <c r="B798409" s="74"/>
    </row>
    <row r="798410" spans="2:3" x14ac:dyDescent="0.25">
      <c r="B798410" s="74"/>
    </row>
    <row r="798411" spans="2:3" x14ac:dyDescent="0.25">
      <c r="B798411" s="74"/>
    </row>
    <row r="798412" spans="2:3" x14ac:dyDescent="0.25">
      <c r="B798412" s="74"/>
    </row>
    <row r="798413" spans="2:3" x14ac:dyDescent="0.25">
      <c r="B798413" s="74"/>
    </row>
    <row r="798414" spans="2:3" x14ac:dyDescent="0.25">
      <c r="B798414" s="74"/>
    </row>
    <row r="798465" spans="2:3" x14ac:dyDescent="0.25">
      <c r="C798465"/>
    </row>
    <row r="798466" spans="2:3" x14ac:dyDescent="0.25">
      <c r="B798466" s="74"/>
    </row>
    <row r="798467" spans="2:3" x14ac:dyDescent="0.25">
      <c r="B798467" s="74"/>
    </row>
    <row r="798468" spans="2:3" x14ac:dyDescent="0.25">
      <c r="B798468" s="74"/>
    </row>
    <row r="798469" spans="2:3" x14ac:dyDescent="0.25">
      <c r="B798469" s="74"/>
    </row>
    <row r="798470" spans="2:3" x14ac:dyDescent="0.25">
      <c r="B798470" s="74"/>
    </row>
    <row r="798471" spans="2:3" x14ac:dyDescent="0.25">
      <c r="B798471" s="74"/>
    </row>
    <row r="798472" spans="2:3" x14ac:dyDescent="0.25">
      <c r="B798472" s="74"/>
    </row>
    <row r="798473" spans="2:3" x14ac:dyDescent="0.25">
      <c r="B798473" s="74"/>
    </row>
    <row r="798474" spans="2:3" x14ac:dyDescent="0.25">
      <c r="B798474" s="74"/>
    </row>
    <row r="798475" spans="2:3" x14ac:dyDescent="0.25">
      <c r="B798475" s="74"/>
    </row>
    <row r="798476" spans="2:3" x14ac:dyDescent="0.25">
      <c r="B798476" s="74"/>
    </row>
    <row r="798477" spans="2:3" x14ac:dyDescent="0.25">
      <c r="B798477" s="74"/>
    </row>
    <row r="798478" spans="2:3" x14ac:dyDescent="0.25">
      <c r="B798478" s="74"/>
    </row>
    <row r="798529" spans="2:3" x14ac:dyDescent="0.25">
      <c r="C798529"/>
    </row>
    <row r="798530" spans="2:3" x14ac:dyDescent="0.25">
      <c r="B798530" s="74"/>
    </row>
    <row r="798531" spans="2:3" x14ac:dyDescent="0.25">
      <c r="B798531" s="74"/>
    </row>
    <row r="798532" spans="2:3" x14ac:dyDescent="0.25">
      <c r="B798532" s="74"/>
    </row>
    <row r="798533" spans="2:3" x14ac:dyDescent="0.25">
      <c r="B798533" s="74"/>
    </row>
    <row r="798534" spans="2:3" x14ac:dyDescent="0.25">
      <c r="B798534" s="74"/>
    </row>
    <row r="798535" spans="2:3" x14ac:dyDescent="0.25">
      <c r="B798535" s="74"/>
    </row>
    <row r="798536" spans="2:3" x14ac:dyDescent="0.25">
      <c r="B798536" s="74"/>
    </row>
    <row r="798537" spans="2:3" x14ac:dyDescent="0.25">
      <c r="B798537" s="74"/>
    </row>
    <row r="798538" spans="2:3" x14ac:dyDescent="0.25">
      <c r="B798538" s="74"/>
    </row>
    <row r="798539" spans="2:3" x14ac:dyDescent="0.25">
      <c r="B798539" s="74"/>
    </row>
    <row r="798540" spans="2:3" x14ac:dyDescent="0.25">
      <c r="B798540" s="74"/>
    </row>
    <row r="798541" spans="2:3" x14ac:dyDescent="0.25">
      <c r="B798541" s="74"/>
    </row>
    <row r="798542" spans="2:3" x14ac:dyDescent="0.25">
      <c r="B798542" s="74"/>
    </row>
    <row r="798593" spans="2:3" x14ac:dyDescent="0.25">
      <c r="C798593"/>
    </row>
    <row r="798594" spans="2:3" x14ac:dyDescent="0.25">
      <c r="B798594" s="74"/>
    </row>
    <row r="798595" spans="2:3" x14ac:dyDescent="0.25">
      <c r="B798595" s="74"/>
    </row>
    <row r="798596" spans="2:3" x14ac:dyDescent="0.25">
      <c r="B798596" s="74"/>
    </row>
    <row r="798597" spans="2:3" x14ac:dyDescent="0.25">
      <c r="B798597" s="74"/>
    </row>
    <row r="798598" spans="2:3" x14ac:dyDescent="0.25">
      <c r="B798598" s="74"/>
    </row>
    <row r="798599" spans="2:3" x14ac:dyDescent="0.25">
      <c r="B798599" s="74"/>
    </row>
    <row r="798600" spans="2:3" x14ac:dyDescent="0.25">
      <c r="B798600" s="74"/>
    </row>
    <row r="798601" spans="2:3" x14ac:dyDescent="0.25">
      <c r="B798601" s="74"/>
    </row>
    <row r="798602" spans="2:3" x14ac:dyDescent="0.25">
      <c r="B798602" s="74"/>
    </row>
    <row r="798603" spans="2:3" x14ac:dyDescent="0.25">
      <c r="B798603" s="74"/>
    </row>
    <row r="798604" spans="2:3" x14ac:dyDescent="0.25">
      <c r="B798604" s="74"/>
    </row>
    <row r="798605" spans="2:3" x14ac:dyDescent="0.25">
      <c r="B798605" s="74"/>
    </row>
    <row r="798606" spans="2:3" x14ac:dyDescent="0.25">
      <c r="B798606" s="74"/>
    </row>
    <row r="798657" spans="2:3" x14ac:dyDescent="0.25">
      <c r="C798657"/>
    </row>
    <row r="798658" spans="2:3" x14ac:dyDescent="0.25">
      <c r="B798658" s="74"/>
    </row>
    <row r="798659" spans="2:3" x14ac:dyDescent="0.25">
      <c r="B798659" s="74"/>
    </row>
    <row r="798660" spans="2:3" x14ac:dyDescent="0.25">
      <c r="B798660" s="74"/>
    </row>
    <row r="798661" spans="2:3" x14ac:dyDescent="0.25">
      <c r="B798661" s="74"/>
    </row>
    <row r="798662" spans="2:3" x14ac:dyDescent="0.25">
      <c r="B798662" s="74"/>
    </row>
    <row r="798663" spans="2:3" x14ac:dyDescent="0.25">
      <c r="B798663" s="74"/>
    </row>
    <row r="798664" spans="2:3" x14ac:dyDescent="0.25">
      <c r="B798664" s="74"/>
    </row>
    <row r="798665" spans="2:3" x14ac:dyDescent="0.25">
      <c r="B798665" s="74"/>
    </row>
    <row r="798666" spans="2:3" x14ac:dyDescent="0.25">
      <c r="B798666" s="74"/>
    </row>
    <row r="798667" spans="2:3" x14ac:dyDescent="0.25">
      <c r="B798667" s="74"/>
    </row>
    <row r="798668" spans="2:3" x14ac:dyDescent="0.25">
      <c r="B798668" s="74"/>
    </row>
    <row r="798669" spans="2:3" x14ac:dyDescent="0.25">
      <c r="B798669" s="74"/>
    </row>
    <row r="798670" spans="2:3" x14ac:dyDescent="0.25">
      <c r="B798670" s="74"/>
    </row>
    <row r="798721" spans="2:3" x14ac:dyDescent="0.25">
      <c r="C798721"/>
    </row>
    <row r="798722" spans="2:3" x14ac:dyDescent="0.25">
      <c r="B798722" s="74"/>
    </row>
    <row r="798723" spans="2:3" x14ac:dyDescent="0.25">
      <c r="B798723" s="74"/>
    </row>
    <row r="798724" spans="2:3" x14ac:dyDescent="0.25">
      <c r="B798724" s="74"/>
    </row>
    <row r="798725" spans="2:3" x14ac:dyDescent="0.25">
      <c r="B798725" s="74"/>
    </row>
    <row r="798726" spans="2:3" x14ac:dyDescent="0.25">
      <c r="B798726" s="74"/>
    </row>
    <row r="798727" spans="2:3" x14ac:dyDescent="0.25">
      <c r="B798727" s="74"/>
    </row>
    <row r="798728" spans="2:3" x14ac:dyDescent="0.25">
      <c r="B798728" s="74"/>
    </row>
    <row r="798729" spans="2:3" x14ac:dyDescent="0.25">
      <c r="B798729" s="74"/>
    </row>
    <row r="798730" spans="2:3" x14ac:dyDescent="0.25">
      <c r="B798730" s="74"/>
    </row>
    <row r="798731" spans="2:3" x14ac:dyDescent="0.25">
      <c r="B798731" s="74"/>
    </row>
    <row r="798732" spans="2:3" x14ac:dyDescent="0.25">
      <c r="B798732" s="74"/>
    </row>
    <row r="798733" spans="2:3" x14ac:dyDescent="0.25">
      <c r="B798733" s="74"/>
    </row>
    <row r="798734" spans="2:3" x14ac:dyDescent="0.25">
      <c r="B798734" s="74"/>
    </row>
    <row r="798785" spans="2:3" x14ac:dyDescent="0.25">
      <c r="C798785"/>
    </row>
    <row r="798786" spans="2:3" x14ac:dyDescent="0.25">
      <c r="B798786" s="74"/>
    </row>
    <row r="798787" spans="2:3" x14ac:dyDescent="0.25">
      <c r="B798787" s="74"/>
    </row>
    <row r="798788" spans="2:3" x14ac:dyDescent="0.25">
      <c r="B798788" s="74"/>
    </row>
    <row r="798789" spans="2:3" x14ac:dyDescent="0.25">
      <c r="B798789" s="74"/>
    </row>
    <row r="798790" spans="2:3" x14ac:dyDescent="0.25">
      <c r="B798790" s="74"/>
    </row>
    <row r="798791" spans="2:3" x14ac:dyDescent="0.25">
      <c r="B798791" s="74"/>
    </row>
    <row r="798792" spans="2:3" x14ac:dyDescent="0.25">
      <c r="B798792" s="74"/>
    </row>
    <row r="798793" spans="2:3" x14ac:dyDescent="0.25">
      <c r="B798793" s="74"/>
    </row>
    <row r="798794" spans="2:3" x14ac:dyDescent="0.25">
      <c r="B798794" s="74"/>
    </row>
    <row r="798795" spans="2:3" x14ac:dyDescent="0.25">
      <c r="B798795" s="74"/>
    </row>
    <row r="798796" spans="2:3" x14ac:dyDescent="0.25">
      <c r="B798796" s="74"/>
    </row>
    <row r="798797" spans="2:3" x14ac:dyDescent="0.25">
      <c r="B798797" s="74"/>
    </row>
    <row r="798798" spans="2:3" x14ac:dyDescent="0.25">
      <c r="B798798" s="74"/>
    </row>
    <row r="798849" spans="2:3" x14ac:dyDescent="0.25">
      <c r="C798849"/>
    </row>
    <row r="798850" spans="2:3" x14ac:dyDescent="0.25">
      <c r="B798850" s="74"/>
    </row>
    <row r="798851" spans="2:3" x14ac:dyDescent="0.25">
      <c r="B798851" s="74"/>
    </row>
    <row r="798852" spans="2:3" x14ac:dyDescent="0.25">
      <c r="B798852" s="74"/>
    </row>
    <row r="798853" spans="2:3" x14ac:dyDescent="0.25">
      <c r="B798853" s="74"/>
    </row>
    <row r="798854" spans="2:3" x14ac:dyDescent="0.25">
      <c r="B798854" s="74"/>
    </row>
    <row r="798855" spans="2:3" x14ac:dyDescent="0.25">
      <c r="B798855" s="74"/>
    </row>
    <row r="798856" spans="2:3" x14ac:dyDescent="0.25">
      <c r="B798856" s="74"/>
    </row>
    <row r="798857" spans="2:3" x14ac:dyDescent="0.25">
      <c r="B798857" s="74"/>
    </row>
    <row r="798858" spans="2:3" x14ac:dyDescent="0.25">
      <c r="B798858" s="74"/>
    </row>
    <row r="798859" spans="2:3" x14ac:dyDescent="0.25">
      <c r="B798859" s="74"/>
    </row>
    <row r="798860" spans="2:3" x14ac:dyDescent="0.25">
      <c r="B798860" s="74"/>
    </row>
    <row r="798861" spans="2:3" x14ac:dyDescent="0.25">
      <c r="B798861" s="74"/>
    </row>
    <row r="798862" spans="2:3" x14ac:dyDescent="0.25">
      <c r="B798862" s="74"/>
    </row>
    <row r="798913" spans="2:3" x14ac:dyDescent="0.25">
      <c r="C798913"/>
    </row>
    <row r="798914" spans="2:3" x14ac:dyDescent="0.25">
      <c r="B798914" s="74"/>
    </row>
    <row r="798915" spans="2:3" x14ac:dyDescent="0.25">
      <c r="B798915" s="74"/>
    </row>
    <row r="798916" spans="2:3" x14ac:dyDescent="0.25">
      <c r="B798916" s="74"/>
    </row>
    <row r="798917" spans="2:3" x14ac:dyDescent="0.25">
      <c r="B798917" s="74"/>
    </row>
    <row r="798918" spans="2:3" x14ac:dyDescent="0.25">
      <c r="B798918" s="74"/>
    </row>
    <row r="798919" spans="2:3" x14ac:dyDescent="0.25">
      <c r="B798919" s="74"/>
    </row>
    <row r="798920" spans="2:3" x14ac:dyDescent="0.25">
      <c r="B798920" s="74"/>
    </row>
    <row r="798921" spans="2:3" x14ac:dyDescent="0.25">
      <c r="B798921" s="74"/>
    </row>
    <row r="798922" spans="2:3" x14ac:dyDescent="0.25">
      <c r="B798922" s="74"/>
    </row>
    <row r="798923" spans="2:3" x14ac:dyDescent="0.25">
      <c r="B798923" s="74"/>
    </row>
    <row r="798924" spans="2:3" x14ac:dyDescent="0.25">
      <c r="B798924" s="74"/>
    </row>
    <row r="798925" spans="2:3" x14ac:dyDescent="0.25">
      <c r="B798925" s="74"/>
    </row>
    <row r="798926" spans="2:3" x14ac:dyDescent="0.25">
      <c r="B798926" s="74"/>
    </row>
    <row r="798977" spans="2:3" x14ac:dyDescent="0.25">
      <c r="C798977"/>
    </row>
    <row r="798978" spans="2:3" x14ac:dyDescent="0.25">
      <c r="B798978" s="74"/>
    </row>
    <row r="798979" spans="2:3" x14ac:dyDescent="0.25">
      <c r="B798979" s="74"/>
    </row>
    <row r="798980" spans="2:3" x14ac:dyDescent="0.25">
      <c r="B798980" s="74"/>
    </row>
    <row r="798981" spans="2:3" x14ac:dyDescent="0.25">
      <c r="B798981" s="74"/>
    </row>
    <row r="798982" spans="2:3" x14ac:dyDescent="0.25">
      <c r="B798982" s="74"/>
    </row>
    <row r="798983" spans="2:3" x14ac:dyDescent="0.25">
      <c r="B798983" s="74"/>
    </row>
    <row r="798984" spans="2:3" x14ac:dyDescent="0.25">
      <c r="B798984" s="74"/>
    </row>
    <row r="798985" spans="2:3" x14ac:dyDescent="0.25">
      <c r="B798985" s="74"/>
    </row>
    <row r="798986" spans="2:3" x14ac:dyDescent="0.25">
      <c r="B798986" s="74"/>
    </row>
    <row r="798987" spans="2:3" x14ac:dyDescent="0.25">
      <c r="B798987" s="74"/>
    </row>
    <row r="798988" spans="2:3" x14ac:dyDescent="0.25">
      <c r="B798988" s="74"/>
    </row>
    <row r="798989" spans="2:3" x14ac:dyDescent="0.25">
      <c r="B798989" s="74"/>
    </row>
    <row r="798990" spans="2:3" x14ac:dyDescent="0.25">
      <c r="B798990" s="74"/>
    </row>
    <row r="799041" spans="2:3" x14ac:dyDescent="0.25">
      <c r="C799041"/>
    </row>
    <row r="799042" spans="2:3" x14ac:dyDescent="0.25">
      <c r="B799042" s="74"/>
    </row>
    <row r="799043" spans="2:3" x14ac:dyDescent="0.25">
      <c r="B799043" s="74"/>
    </row>
    <row r="799044" spans="2:3" x14ac:dyDescent="0.25">
      <c r="B799044" s="74"/>
    </row>
    <row r="799045" spans="2:3" x14ac:dyDescent="0.25">
      <c r="B799045" s="74"/>
    </row>
    <row r="799046" spans="2:3" x14ac:dyDescent="0.25">
      <c r="B799046" s="74"/>
    </row>
    <row r="799047" spans="2:3" x14ac:dyDescent="0.25">
      <c r="B799047" s="74"/>
    </row>
    <row r="799048" spans="2:3" x14ac:dyDescent="0.25">
      <c r="B799048" s="74"/>
    </row>
    <row r="799049" spans="2:3" x14ac:dyDescent="0.25">
      <c r="B799049" s="74"/>
    </row>
    <row r="799050" spans="2:3" x14ac:dyDescent="0.25">
      <c r="B799050" s="74"/>
    </row>
    <row r="799051" spans="2:3" x14ac:dyDescent="0.25">
      <c r="B799051" s="74"/>
    </row>
    <row r="799052" spans="2:3" x14ac:dyDescent="0.25">
      <c r="B799052" s="74"/>
    </row>
    <row r="799053" spans="2:3" x14ac:dyDescent="0.25">
      <c r="B799053" s="74"/>
    </row>
    <row r="799054" spans="2:3" x14ac:dyDescent="0.25">
      <c r="B799054" s="74"/>
    </row>
    <row r="799105" spans="2:3" x14ac:dyDescent="0.25">
      <c r="C799105"/>
    </row>
    <row r="799106" spans="2:3" x14ac:dyDescent="0.25">
      <c r="B799106" s="74"/>
    </row>
    <row r="799107" spans="2:3" x14ac:dyDescent="0.25">
      <c r="B799107" s="74"/>
    </row>
    <row r="799108" spans="2:3" x14ac:dyDescent="0.25">
      <c r="B799108" s="74"/>
    </row>
    <row r="799109" spans="2:3" x14ac:dyDescent="0.25">
      <c r="B799109" s="74"/>
    </row>
    <row r="799110" spans="2:3" x14ac:dyDescent="0.25">
      <c r="B799110" s="74"/>
    </row>
    <row r="799111" spans="2:3" x14ac:dyDescent="0.25">
      <c r="B799111" s="74"/>
    </row>
    <row r="799112" spans="2:3" x14ac:dyDescent="0.25">
      <c r="B799112" s="74"/>
    </row>
    <row r="799113" spans="2:3" x14ac:dyDescent="0.25">
      <c r="B799113" s="74"/>
    </row>
    <row r="799114" spans="2:3" x14ac:dyDescent="0.25">
      <c r="B799114" s="74"/>
    </row>
    <row r="799115" spans="2:3" x14ac:dyDescent="0.25">
      <c r="B799115" s="74"/>
    </row>
    <row r="799116" spans="2:3" x14ac:dyDescent="0.25">
      <c r="B799116" s="74"/>
    </row>
    <row r="799117" spans="2:3" x14ac:dyDescent="0.25">
      <c r="B799117" s="74"/>
    </row>
    <row r="799118" spans="2:3" x14ac:dyDescent="0.25">
      <c r="B799118" s="74"/>
    </row>
    <row r="799169" spans="2:3" x14ac:dyDescent="0.25">
      <c r="C799169"/>
    </row>
    <row r="799170" spans="2:3" x14ac:dyDescent="0.25">
      <c r="B799170" s="74"/>
    </row>
    <row r="799171" spans="2:3" x14ac:dyDescent="0.25">
      <c r="B799171" s="74"/>
    </row>
    <row r="799172" spans="2:3" x14ac:dyDescent="0.25">
      <c r="B799172" s="74"/>
    </row>
    <row r="799173" spans="2:3" x14ac:dyDescent="0.25">
      <c r="B799173" s="74"/>
    </row>
    <row r="799174" spans="2:3" x14ac:dyDescent="0.25">
      <c r="B799174" s="74"/>
    </row>
    <row r="799175" spans="2:3" x14ac:dyDescent="0.25">
      <c r="B799175" s="74"/>
    </row>
    <row r="799176" spans="2:3" x14ac:dyDescent="0.25">
      <c r="B799176" s="74"/>
    </row>
    <row r="799177" spans="2:3" x14ac:dyDescent="0.25">
      <c r="B799177" s="74"/>
    </row>
    <row r="799178" spans="2:3" x14ac:dyDescent="0.25">
      <c r="B799178" s="74"/>
    </row>
    <row r="799179" spans="2:3" x14ac:dyDescent="0.25">
      <c r="B799179" s="74"/>
    </row>
    <row r="799180" spans="2:3" x14ac:dyDescent="0.25">
      <c r="B799180" s="74"/>
    </row>
    <row r="799181" spans="2:3" x14ac:dyDescent="0.25">
      <c r="B799181" s="74"/>
    </row>
    <row r="799182" spans="2:3" x14ac:dyDescent="0.25">
      <c r="B799182" s="74"/>
    </row>
    <row r="799233" spans="2:3" x14ac:dyDescent="0.25">
      <c r="C799233"/>
    </row>
    <row r="799234" spans="2:3" x14ac:dyDescent="0.25">
      <c r="B799234" s="74"/>
    </row>
    <row r="799235" spans="2:3" x14ac:dyDescent="0.25">
      <c r="B799235" s="74"/>
    </row>
    <row r="799236" spans="2:3" x14ac:dyDescent="0.25">
      <c r="B799236" s="74"/>
    </row>
    <row r="799237" spans="2:3" x14ac:dyDescent="0.25">
      <c r="B799237" s="74"/>
    </row>
    <row r="799238" spans="2:3" x14ac:dyDescent="0.25">
      <c r="B799238" s="74"/>
    </row>
    <row r="799239" spans="2:3" x14ac:dyDescent="0.25">
      <c r="B799239" s="74"/>
    </row>
    <row r="799240" spans="2:3" x14ac:dyDescent="0.25">
      <c r="B799240" s="74"/>
    </row>
    <row r="799241" spans="2:3" x14ac:dyDescent="0.25">
      <c r="B799241" s="74"/>
    </row>
    <row r="799242" spans="2:3" x14ac:dyDescent="0.25">
      <c r="B799242" s="74"/>
    </row>
    <row r="799243" spans="2:3" x14ac:dyDescent="0.25">
      <c r="B799243" s="74"/>
    </row>
    <row r="799244" spans="2:3" x14ac:dyDescent="0.25">
      <c r="B799244" s="74"/>
    </row>
    <row r="799245" spans="2:3" x14ac:dyDescent="0.25">
      <c r="B799245" s="74"/>
    </row>
    <row r="799246" spans="2:3" x14ac:dyDescent="0.25">
      <c r="B799246" s="74"/>
    </row>
    <row r="799297" spans="2:3" x14ac:dyDescent="0.25">
      <c r="C799297"/>
    </row>
    <row r="799298" spans="2:3" x14ac:dyDescent="0.25">
      <c r="B799298" s="74"/>
    </row>
    <row r="799299" spans="2:3" x14ac:dyDescent="0.25">
      <c r="B799299" s="74"/>
    </row>
    <row r="799300" spans="2:3" x14ac:dyDescent="0.25">
      <c r="B799300" s="74"/>
    </row>
    <row r="799301" spans="2:3" x14ac:dyDescent="0.25">
      <c r="B799301" s="74"/>
    </row>
    <row r="799302" spans="2:3" x14ac:dyDescent="0.25">
      <c r="B799302" s="74"/>
    </row>
    <row r="799303" spans="2:3" x14ac:dyDescent="0.25">
      <c r="B799303" s="74"/>
    </row>
    <row r="799304" spans="2:3" x14ac:dyDescent="0.25">
      <c r="B799304" s="74"/>
    </row>
    <row r="799305" spans="2:3" x14ac:dyDescent="0.25">
      <c r="B799305" s="74"/>
    </row>
    <row r="799306" spans="2:3" x14ac:dyDescent="0.25">
      <c r="B799306" s="74"/>
    </row>
    <row r="799307" spans="2:3" x14ac:dyDescent="0.25">
      <c r="B799307" s="74"/>
    </row>
    <row r="799308" spans="2:3" x14ac:dyDescent="0.25">
      <c r="B799308" s="74"/>
    </row>
    <row r="799309" spans="2:3" x14ac:dyDescent="0.25">
      <c r="B799309" s="74"/>
    </row>
    <row r="799310" spans="2:3" x14ac:dyDescent="0.25">
      <c r="B799310" s="74"/>
    </row>
    <row r="799361" spans="2:3" x14ac:dyDescent="0.25">
      <c r="C799361"/>
    </row>
    <row r="799362" spans="2:3" x14ac:dyDescent="0.25">
      <c r="B799362" s="74"/>
    </row>
    <row r="799363" spans="2:3" x14ac:dyDescent="0.25">
      <c r="B799363" s="74"/>
    </row>
    <row r="799364" spans="2:3" x14ac:dyDescent="0.25">
      <c r="B799364" s="74"/>
    </row>
    <row r="799365" spans="2:3" x14ac:dyDescent="0.25">
      <c r="B799365" s="74"/>
    </row>
    <row r="799366" spans="2:3" x14ac:dyDescent="0.25">
      <c r="B799366" s="74"/>
    </row>
    <row r="799367" spans="2:3" x14ac:dyDescent="0.25">
      <c r="B799367" s="74"/>
    </row>
    <row r="799368" spans="2:3" x14ac:dyDescent="0.25">
      <c r="B799368" s="74"/>
    </row>
    <row r="799369" spans="2:3" x14ac:dyDescent="0.25">
      <c r="B799369" s="74"/>
    </row>
    <row r="799370" spans="2:3" x14ac:dyDescent="0.25">
      <c r="B799370" s="74"/>
    </row>
    <row r="799371" spans="2:3" x14ac:dyDescent="0.25">
      <c r="B799371" s="74"/>
    </row>
    <row r="799372" spans="2:3" x14ac:dyDescent="0.25">
      <c r="B799372" s="74"/>
    </row>
    <row r="799373" spans="2:3" x14ac:dyDescent="0.25">
      <c r="B799373" s="74"/>
    </row>
    <row r="799374" spans="2:3" x14ac:dyDescent="0.25">
      <c r="B799374" s="74"/>
    </row>
    <row r="799425" spans="2:3" x14ac:dyDescent="0.25">
      <c r="C799425"/>
    </row>
    <row r="799426" spans="2:3" x14ac:dyDescent="0.25">
      <c r="B799426" s="74"/>
    </row>
    <row r="799427" spans="2:3" x14ac:dyDescent="0.25">
      <c r="B799427" s="74"/>
    </row>
    <row r="799428" spans="2:3" x14ac:dyDescent="0.25">
      <c r="B799428" s="74"/>
    </row>
    <row r="799429" spans="2:3" x14ac:dyDescent="0.25">
      <c r="B799429" s="74"/>
    </row>
    <row r="799430" spans="2:3" x14ac:dyDescent="0.25">
      <c r="B799430" s="74"/>
    </row>
    <row r="799431" spans="2:3" x14ac:dyDescent="0.25">
      <c r="B799431" s="74"/>
    </row>
    <row r="799432" spans="2:3" x14ac:dyDescent="0.25">
      <c r="B799432" s="74"/>
    </row>
    <row r="799433" spans="2:3" x14ac:dyDescent="0.25">
      <c r="B799433" s="74"/>
    </row>
    <row r="799434" spans="2:3" x14ac:dyDescent="0.25">
      <c r="B799434" s="74"/>
    </row>
    <row r="799435" spans="2:3" x14ac:dyDescent="0.25">
      <c r="B799435" s="74"/>
    </row>
    <row r="799436" spans="2:3" x14ac:dyDescent="0.25">
      <c r="B799436" s="74"/>
    </row>
    <row r="799437" spans="2:3" x14ac:dyDescent="0.25">
      <c r="B799437" s="74"/>
    </row>
    <row r="799438" spans="2:3" x14ac:dyDescent="0.25">
      <c r="B799438" s="74"/>
    </row>
    <row r="799489" spans="2:3" x14ac:dyDescent="0.25">
      <c r="C799489"/>
    </row>
    <row r="799490" spans="2:3" x14ac:dyDescent="0.25">
      <c r="B799490" s="74"/>
    </row>
    <row r="799491" spans="2:3" x14ac:dyDescent="0.25">
      <c r="B799491" s="74"/>
    </row>
    <row r="799492" spans="2:3" x14ac:dyDescent="0.25">
      <c r="B799492" s="74"/>
    </row>
    <row r="799493" spans="2:3" x14ac:dyDescent="0.25">
      <c r="B799493" s="74"/>
    </row>
    <row r="799494" spans="2:3" x14ac:dyDescent="0.25">
      <c r="B799494" s="74"/>
    </row>
    <row r="799495" spans="2:3" x14ac:dyDescent="0.25">
      <c r="B799495" s="74"/>
    </row>
    <row r="799496" spans="2:3" x14ac:dyDescent="0.25">
      <c r="B799496" s="74"/>
    </row>
    <row r="799497" spans="2:3" x14ac:dyDescent="0.25">
      <c r="B799497" s="74"/>
    </row>
    <row r="799498" spans="2:3" x14ac:dyDescent="0.25">
      <c r="B799498" s="74"/>
    </row>
    <row r="799499" spans="2:3" x14ac:dyDescent="0.25">
      <c r="B799499" s="74"/>
    </row>
    <row r="799500" spans="2:3" x14ac:dyDescent="0.25">
      <c r="B799500" s="74"/>
    </row>
    <row r="799501" spans="2:3" x14ac:dyDescent="0.25">
      <c r="B799501" s="74"/>
    </row>
    <row r="799502" spans="2:3" x14ac:dyDescent="0.25">
      <c r="B799502" s="74"/>
    </row>
    <row r="799553" spans="2:3" x14ac:dyDescent="0.25">
      <c r="C799553"/>
    </row>
    <row r="799554" spans="2:3" x14ac:dyDescent="0.25">
      <c r="B799554" s="74"/>
    </row>
    <row r="799555" spans="2:3" x14ac:dyDescent="0.25">
      <c r="B799555" s="74"/>
    </row>
    <row r="799556" spans="2:3" x14ac:dyDescent="0.25">
      <c r="B799556" s="74"/>
    </row>
    <row r="799557" spans="2:3" x14ac:dyDescent="0.25">
      <c r="B799557" s="74"/>
    </row>
    <row r="799558" spans="2:3" x14ac:dyDescent="0.25">
      <c r="B799558" s="74"/>
    </row>
    <row r="799559" spans="2:3" x14ac:dyDescent="0.25">
      <c r="B799559" s="74"/>
    </row>
    <row r="799560" spans="2:3" x14ac:dyDescent="0.25">
      <c r="B799560" s="74"/>
    </row>
    <row r="799561" spans="2:3" x14ac:dyDescent="0.25">
      <c r="B799561" s="74"/>
    </row>
    <row r="799562" spans="2:3" x14ac:dyDescent="0.25">
      <c r="B799562" s="74"/>
    </row>
    <row r="799563" spans="2:3" x14ac:dyDescent="0.25">
      <c r="B799563" s="74"/>
    </row>
    <row r="799564" spans="2:3" x14ac:dyDescent="0.25">
      <c r="B799564" s="74"/>
    </row>
    <row r="799565" spans="2:3" x14ac:dyDescent="0.25">
      <c r="B799565" s="74"/>
    </row>
    <row r="799566" spans="2:3" x14ac:dyDescent="0.25">
      <c r="B799566" s="74"/>
    </row>
    <row r="799617" spans="2:3" x14ac:dyDescent="0.25">
      <c r="C799617"/>
    </row>
    <row r="799618" spans="2:3" x14ac:dyDescent="0.25">
      <c r="B799618" s="74"/>
    </row>
    <row r="799619" spans="2:3" x14ac:dyDescent="0.25">
      <c r="B799619" s="74"/>
    </row>
    <row r="799620" spans="2:3" x14ac:dyDescent="0.25">
      <c r="B799620" s="74"/>
    </row>
    <row r="799621" spans="2:3" x14ac:dyDescent="0.25">
      <c r="B799621" s="74"/>
    </row>
    <row r="799622" spans="2:3" x14ac:dyDescent="0.25">
      <c r="B799622" s="74"/>
    </row>
    <row r="799623" spans="2:3" x14ac:dyDescent="0.25">
      <c r="B799623" s="74"/>
    </row>
    <row r="799624" spans="2:3" x14ac:dyDescent="0.25">
      <c r="B799624" s="74"/>
    </row>
    <row r="799625" spans="2:3" x14ac:dyDescent="0.25">
      <c r="B799625" s="74"/>
    </row>
    <row r="799626" spans="2:3" x14ac:dyDescent="0.25">
      <c r="B799626" s="74"/>
    </row>
    <row r="799627" spans="2:3" x14ac:dyDescent="0.25">
      <c r="B799627" s="74"/>
    </row>
    <row r="799628" spans="2:3" x14ac:dyDescent="0.25">
      <c r="B799628" s="74"/>
    </row>
    <row r="799629" spans="2:3" x14ac:dyDescent="0.25">
      <c r="B799629" s="74"/>
    </row>
    <row r="799630" spans="2:3" x14ac:dyDescent="0.25">
      <c r="B799630" s="74"/>
    </row>
    <row r="799681" spans="2:3" x14ac:dyDescent="0.25">
      <c r="C799681"/>
    </row>
    <row r="799682" spans="2:3" x14ac:dyDescent="0.25">
      <c r="B799682" s="74"/>
    </row>
    <row r="799683" spans="2:3" x14ac:dyDescent="0.25">
      <c r="B799683" s="74"/>
    </row>
    <row r="799684" spans="2:3" x14ac:dyDescent="0.25">
      <c r="B799684" s="74"/>
    </row>
    <row r="799685" spans="2:3" x14ac:dyDescent="0.25">
      <c r="B799685" s="74"/>
    </row>
    <row r="799686" spans="2:3" x14ac:dyDescent="0.25">
      <c r="B799686" s="74"/>
    </row>
    <row r="799687" spans="2:3" x14ac:dyDescent="0.25">
      <c r="B799687" s="74"/>
    </row>
    <row r="799688" spans="2:3" x14ac:dyDescent="0.25">
      <c r="B799688" s="74"/>
    </row>
    <row r="799689" spans="2:3" x14ac:dyDescent="0.25">
      <c r="B799689" s="74"/>
    </row>
    <row r="799690" spans="2:3" x14ac:dyDescent="0.25">
      <c r="B799690" s="74"/>
    </row>
    <row r="799691" spans="2:3" x14ac:dyDescent="0.25">
      <c r="B799691" s="74"/>
    </row>
    <row r="799692" spans="2:3" x14ac:dyDescent="0.25">
      <c r="B799692" s="74"/>
    </row>
    <row r="799693" spans="2:3" x14ac:dyDescent="0.25">
      <c r="B799693" s="74"/>
    </row>
    <row r="799694" spans="2:3" x14ac:dyDescent="0.25">
      <c r="B799694" s="74"/>
    </row>
    <row r="799745" spans="2:3" x14ac:dyDescent="0.25">
      <c r="C799745"/>
    </row>
    <row r="799746" spans="2:3" x14ac:dyDescent="0.25">
      <c r="B799746" s="74"/>
    </row>
    <row r="799747" spans="2:3" x14ac:dyDescent="0.25">
      <c r="B799747" s="74"/>
    </row>
    <row r="799748" spans="2:3" x14ac:dyDescent="0.25">
      <c r="B799748" s="74"/>
    </row>
    <row r="799749" spans="2:3" x14ac:dyDescent="0.25">
      <c r="B799749" s="74"/>
    </row>
    <row r="799750" spans="2:3" x14ac:dyDescent="0.25">
      <c r="B799750" s="74"/>
    </row>
    <row r="799751" spans="2:3" x14ac:dyDescent="0.25">
      <c r="B799751" s="74"/>
    </row>
    <row r="799752" spans="2:3" x14ac:dyDescent="0.25">
      <c r="B799752" s="74"/>
    </row>
    <row r="799753" spans="2:3" x14ac:dyDescent="0.25">
      <c r="B799753" s="74"/>
    </row>
    <row r="799754" spans="2:3" x14ac:dyDescent="0.25">
      <c r="B799754" s="74"/>
    </row>
    <row r="799755" spans="2:3" x14ac:dyDescent="0.25">
      <c r="B799755" s="74"/>
    </row>
    <row r="799756" spans="2:3" x14ac:dyDescent="0.25">
      <c r="B799756" s="74"/>
    </row>
    <row r="799757" spans="2:3" x14ac:dyDescent="0.25">
      <c r="B799757" s="74"/>
    </row>
    <row r="799758" spans="2:3" x14ac:dyDescent="0.25">
      <c r="B799758" s="74"/>
    </row>
    <row r="799809" spans="2:3" x14ac:dyDescent="0.25">
      <c r="C799809"/>
    </row>
    <row r="799810" spans="2:3" x14ac:dyDescent="0.25">
      <c r="B799810" s="74"/>
    </row>
    <row r="799811" spans="2:3" x14ac:dyDescent="0.25">
      <c r="B799811" s="74"/>
    </row>
    <row r="799812" spans="2:3" x14ac:dyDescent="0.25">
      <c r="B799812" s="74"/>
    </row>
    <row r="799813" spans="2:3" x14ac:dyDescent="0.25">
      <c r="B799813" s="74"/>
    </row>
    <row r="799814" spans="2:3" x14ac:dyDescent="0.25">
      <c r="B799814" s="74"/>
    </row>
    <row r="799815" spans="2:3" x14ac:dyDescent="0.25">
      <c r="B799815" s="74"/>
    </row>
    <row r="799816" spans="2:3" x14ac:dyDescent="0.25">
      <c r="B799816" s="74"/>
    </row>
    <row r="799817" spans="2:3" x14ac:dyDescent="0.25">
      <c r="B799817" s="74"/>
    </row>
    <row r="799818" spans="2:3" x14ac:dyDescent="0.25">
      <c r="B799818" s="74"/>
    </row>
    <row r="799819" spans="2:3" x14ac:dyDescent="0.25">
      <c r="B799819" s="74"/>
    </row>
    <row r="799820" spans="2:3" x14ac:dyDescent="0.25">
      <c r="B799820" s="74"/>
    </row>
    <row r="799821" spans="2:3" x14ac:dyDescent="0.25">
      <c r="B799821" s="74"/>
    </row>
    <row r="799822" spans="2:3" x14ac:dyDescent="0.25">
      <c r="B799822" s="74"/>
    </row>
    <row r="799873" spans="2:3" x14ac:dyDescent="0.25">
      <c r="C799873"/>
    </row>
    <row r="799874" spans="2:3" x14ac:dyDescent="0.25">
      <c r="B799874" s="74"/>
    </row>
    <row r="799875" spans="2:3" x14ac:dyDescent="0.25">
      <c r="B799875" s="74"/>
    </row>
    <row r="799876" spans="2:3" x14ac:dyDescent="0.25">
      <c r="B799876" s="74"/>
    </row>
    <row r="799877" spans="2:3" x14ac:dyDescent="0.25">
      <c r="B799877" s="74"/>
    </row>
    <row r="799878" spans="2:3" x14ac:dyDescent="0.25">
      <c r="B799878" s="74"/>
    </row>
    <row r="799879" spans="2:3" x14ac:dyDescent="0.25">
      <c r="B799879" s="74"/>
    </row>
    <row r="799880" spans="2:3" x14ac:dyDescent="0.25">
      <c r="B799880" s="74"/>
    </row>
    <row r="799881" spans="2:3" x14ac:dyDescent="0.25">
      <c r="B799881" s="74"/>
    </row>
    <row r="799882" spans="2:3" x14ac:dyDescent="0.25">
      <c r="B799882" s="74"/>
    </row>
    <row r="799883" spans="2:3" x14ac:dyDescent="0.25">
      <c r="B799883" s="74"/>
    </row>
    <row r="799884" spans="2:3" x14ac:dyDescent="0.25">
      <c r="B799884" s="74"/>
    </row>
    <row r="799885" spans="2:3" x14ac:dyDescent="0.25">
      <c r="B799885" s="74"/>
    </row>
    <row r="799886" spans="2:3" x14ac:dyDescent="0.25">
      <c r="B799886" s="74"/>
    </row>
    <row r="799937" spans="2:3" x14ac:dyDescent="0.25">
      <c r="C799937"/>
    </row>
    <row r="799938" spans="2:3" x14ac:dyDescent="0.25">
      <c r="B799938" s="74"/>
    </row>
    <row r="799939" spans="2:3" x14ac:dyDescent="0.25">
      <c r="B799939" s="74"/>
    </row>
    <row r="799940" spans="2:3" x14ac:dyDescent="0.25">
      <c r="B799940" s="74"/>
    </row>
    <row r="799941" spans="2:3" x14ac:dyDescent="0.25">
      <c r="B799941" s="74"/>
    </row>
    <row r="799942" spans="2:3" x14ac:dyDescent="0.25">
      <c r="B799942" s="74"/>
    </row>
    <row r="799943" spans="2:3" x14ac:dyDescent="0.25">
      <c r="B799943" s="74"/>
    </row>
    <row r="799944" spans="2:3" x14ac:dyDescent="0.25">
      <c r="B799944" s="74"/>
    </row>
    <row r="799945" spans="2:3" x14ac:dyDescent="0.25">
      <c r="B799945" s="74"/>
    </row>
    <row r="799946" spans="2:3" x14ac:dyDescent="0.25">
      <c r="B799946" s="74"/>
    </row>
    <row r="799947" spans="2:3" x14ac:dyDescent="0.25">
      <c r="B799947" s="74"/>
    </row>
    <row r="799948" spans="2:3" x14ac:dyDescent="0.25">
      <c r="B799948" s="74"/>
    </row>
    <row r="799949" spans="2:3" x14ac:dyDescent="0.25">
      <c r="B799949" s="74"/>
    </row>
    <row r="799950" spans="2:3" x14ac:dyDescent="0.25">
      <c r="B799950" s="74"/>
    </row>
    <row r="800001" spans="2:3" x14ac:dyDescent="0.25">
      <c r="C800001"/>
    </row>
    <row r="800002" spans="2:3" x14ac:dyDescent="0.25">
      <c r="B800002" s="74"/>
    </row>
    <row r="800003" spans="2:3" x14ac:dyDescent="0.25">
      <c r="B800003" s="74"/>
    </row>
    <row r="800004" spans="2:3" x14ac:dyDescent="0.25">
      <c r="B800004" s="74"/>
    </row>
    <row r="800005" spans="2:3" x14ac:dyDescent="0.25">
      <c r="B800005" s="74"/>
    </row>
    <row r="800006" spans="2:3" x14ac:dyDescent="0.25">
      <c r="B800006" s="74"/>
    </row>
    <row r="800007" spans="2:3" x14ac:dyDescent="0.25">
      <c r="B800007" s="74"/>
    </row>
    <row r="800008" spans="2:3" x14ac:dyDescent="0.25">
      <c r="B800008" s="74"/>
    </row>
    <row r="800009" spans="2:3" x14ac:dyDescent="0.25">
      <c r="B800009" s="74"/>
    </row>
    <row r="800010" spans="2:3" x14ac:dyDescent="0.25">
      <c r="B800010" s="74"/>
    </row>
    <row r="800011" spans="2:3" x14ac:dyDescent="0.25">
      <c r="B800011" s="74"/>
    </row>
    <row r="800012" spans="2:3" x14ac:dyDescent="0.25">
      <c r="B800012" s="74"/>
    </row>
    <row r="800013" spans="2:3" x14ac:dyDescent="0.25">
      <c r="B800013" s="74"/>
    </row>
    <row r="800014" spans="2:3" x14ac:dyDescent="0.25">
      <c r="B800014" s="74"/>
    </row>
    <row r="800065" spans="2:3" x14ac:dyDescent="0.25">
      <c r="C800065"/>
    </row>
    <row r="800066" spans="2:3" x14ac:dyDescent="0.25">
      <c r="B800066" s="74"/>
    </row>
    <row r="800067" spans="2:3" x14ac:dyDescent="0.25">
      <c r="B800067" s="74"/>
    </row>
    <row r="800068" spans="2:3" x14ac:dyDescent="0.25">
      <c r="B800068" s="74"/>
    </row>
    <row r="800069" spans="2:3" x14ac:dyDescent="0.25">
      <c r="B800069" s="74"/>
    </row>
    <row r="800070" spans="2:3" x14ac:dyDescent="0.25">
      <c r="B800070" s="74"/>
    </row>
    <row r="800071" spans="2:3" x14ac:dyDescent="0.25">
      <c r="B800071" s="74"/>
    </row>
    <row r="800072" spans="2:3" x14ac:dyDescent="0.25">
      <c r="B800072" s="74"/>
    </row>
    <row r="800073" spans="2:3" x14ac:dyDescent="0.25">
      <c r="B800073" s="74"/>
    </row>
    <row r="800074" spans="2:3" x14ac:dyDescent="0.25">
      <c r="B800074" s="74"/>
    </row>
    <row r="800075" spans="2:3" x14ac:dyDescent="0.25">
      <c r="B800075" s="74"/>
    </row>
    <row r="800076" spans="2:3" x14ac:dyDescent="0.25">
      <c r="B800076" s="74"/>
    </row>
    <row r="800077" spans="2:3" x14ac:dyDescent="0.25">
      <c r="B800077" s="74"/>
    </row>
    <row r="800078" spans="2:3" x14ac:dyDescent="0.25">
      <c r="B800078" s="74"/>
    </row>
    <row r="800129" spans="2:3" x14ac:dyDescent="0.25">
      <c r="C800129"/>
    </row>
    <row r="800130" spans="2:3" x14ac:dyDescent="0.25">
      <c r="B800130" s="74"/>
    </row>
    <row r="800131" spans="2:3" x14ac:dyDescent="0.25">
      <c r="B800131" s="74"/>
    </row>
    <row r="800132" spans="2:3" x14ac:dyDescent="0.25">
      <c r="B800132" s="74"/>
    </row>
    <row r="800133" spans="2:3" x14ac:dyDescent="0.25">
      <c r="B800133" s="74"/>
    </row>
    <row r="800134" spans="2:3" x14ac:dyDescent="0.25">
      <c r="B800134" s="74"/>
    </row>
    <row r="800135" spans="2:3" x14ac:dyDescent="0.25">
      <c r="B800135" s="74"/>
    </row>
    <row r="800136" spans="2:3" x14ac:dyDescent="0.25">
      <c r="B800136" s="74"/>
    </row>
    <row r="800137" spans="2:3" x14ac:dyDescent="0.25">
      <c r="B800137" s="74"/>
    </row>
    <row r="800138" spans="2:3" x14ac:dyDescent="0.25">
      <c r="B800138" s="74"/>
    </row>
    <row r="800139" spans="2:3" x14ac:dyDescent="0.25">
      <c r="B800139" s="74"/>
    </row>
    <row r="800140" spans="2:3" x14ac:dyDescent="0.25">
      <c r="B800140" s="74"/>
    </row>
    <row r="800141" spans="2:3" x14ac:dyDescent="0.25">
      <c r="B800141" s="74"/>
    </row>
    <row r="800142" spans="2:3" x14ac:dyDescent="0.25">
      <c r="B800142" s="74"/>
    </row>
    <row r="800193" spans="2:3" x14ac:dyDescent="0.25">
      <c r="C800193"/>
    </row>
    <row r="800194" spans="2:3" x14ac:dyDescent="0.25">
      <c r="B800194" s="74"/>
    </row>
    <row r="800195" spans="2:3" x14ac:dyDescent="0.25">
      <c r="B800195" s="74"/>
    </row>
    <row r="800196" spans="2:3" x14ac:dyDescent="0.25">
      <c r="B800196" s="74"/>
    </row>
    <row r="800197" spans="2:3" x14ac:dyDescent="0.25">
      <c r="B800197" s="74"/>
    </row>
    <row r="800198" spans="2:3" x14ac:dyDescent="0.25">
      <c r="B800198" s="74"/>
    </row>
    <row r="800199" spans="2:3" x14ac:dyDescent="0.25">
      <c r="B800199" s="74"/>
    </row>
    <row r="800200" spans="2:3" x14ac:dyDescent="0.25">
      <c r="B800200" s="74"/>
    </row>
    <row r="800201" spans="2:3" x14ac:dyDescent="0.25">
      <c r="B800201" s="74"/>
    </row>
    <row r="800202" spans="2:3" x14ac:dyDescent="0.25">
      <c r="B800202" s="74"/>
    </row>
    <row r="800203" spans="2:3" x14ac:dyDescent="0.25">
      <c r="B800203" s="74"/>
    </row>
    <row r="800204" spans="2:3" x14ac:dyDescent="0.25">
      <c r="B800204" s="74"/>
    </row>
    <row r="800205" spans="2:3" x14ac:dyDescent="0.25">
      <c r="B800205" s="74"/>
    </row>
    <row r="800206" spans="2:3" x14ac:dyDescent="0.25">
      <c r="B800206" s="74"/>
    </row>
    <row r="800257" spans="2:3" x14ac:dyDescent="0.25">
      <c r="C800257"/>
    </row>
    <row r="800258" spans="2:3" x14ac:dyDescent="0.25">
      <c r="B800258" s="74"/>
    </row>
    <row r="800259" spans="2:3" x14ac:dyDescent="0.25">
      <c r="B800259" s="74"/>
    </row>
    <row r="800260" spans="2:3" x14ac:dyDescent="0.25">
      <c r="B800260" s="74"/>
    </row>
    <row r="800261" spans="2:3" x14ac:dyDescent="0.25">
      <c r="B800261" s="74"/>
    </row>
    <row r="800262" spans="2:3" x14ac:dyDescent="0.25">
      <c r="B800262" s="74"/>
    </row>
    <row r="800263" spans="2:3" x14ac:dyDescent="0.25">
      <c r="B800263" s="74"/>
    </row>
    <row r="800264" spans="2:3" x14ac:dyDescent="0.25">
      <c r="B800264" s="74"/>
    </row>
    <row r="800265" spans="2:3" x14ac:dyDescent="0.25">
      <c r="B800265" s="74"/>
    </row>
    <row r="800266" spans="2:3" x14ac:dyDescent="0.25">
      <c r="B800266" s="74"/>
    </row>
    <row r="800267" spans="2:3" x14ac:dyDescent="0.25">
      <c r="B800267" s="74"/>
    </row>
    <row r="800268" spans="2:3" x14ac:dyDescent="0.25">
      <c r="B800268" s="74"/>
    </row>
    <row r="800269" spans="2:3" x14ac:dyDescent="0.25">
      <c r="B800269" s="74"/>
    </row>
    <row r="800270" spans="2:3" x14ac:dyDescent="0.25">
      <c r="B800270" s="74"/>
    </row>
    <row r="800321" spans="2:3" x14ac:dyDescent="0.25">
      <c r="C800321"/>
    </row>
    <row r="800322" spans="2:3" x14ac:dyDescent="0.25">
      <c r="B800322" s="74"/>
    </row>
    <row r="800323" spans="2:3" x14ac:dyDescent="0.25">
      <c r="B800323" s="74"/>
    </row>
    <row r="800324" spans="2:3" x14ac:dyDescent="0.25">
      <c r="B800324" s="74"/>
    </row>
    <row r="800325" spans="2:3" x14ac:dyDescent="0.25">
      <c r="B800325" s="74"/>
    </row>
    <row r="800326" spans="2:3" x14ac:dyDescent="0.25">
      <c r="B800326" s="74"/>
    </row>
    <row r="800327" spans="2:3" x14ac:dyDescent="0.25">
      <c r="B800327" s="74"/>
    </row>
    <row r="800328" spans="2:3" x14ac:dyDescent="0.25">
      <c r="B800328" s="74"/>
    </row>
    <row r="800329" spans="2:3" x14ac:dyDescent="0.25">
      <c r="B800329" s="74"/>
    </row>
    <row r="800330" spans="2:3" x14ac:dyDescent="0.25">
      <c r="B800330" s="74"/>
    </row>
    <row r="800331" spans="2:3" x14ac:dyDescent="0.25">
      <c r="B800331" s="74"/>
    </row>
    <row r="800332" spans="2:3" x14ac:dyDescent="0.25">
      <c r="B800332" s="74"/>
    </row>
    <row r="800333" spans="2:3" x14ac:dyDescent="0.25">
      <c r="B800333" s="74"/>
    </row>
    <row r="800334" spans="2:3" x14ac:dyDescent="0.25">
      <c r="B800334" s="74"/>
    </row>
    <row r="800385" spans="2:3" x14ac:dyDescent="0.25">
      <c r="C800385"/>
    </row>
    <row r="800386" spans="2:3" x14ac:dyDescent="0.25">
      <c r="B800386" s="74"/>
    </row>
    <row r="800387" spans="2:3" x14ac:dyDescent="0.25">
      <c r="B800387" s="74"/>
    </row>
    <row r="800388" spans="2:3" x14ac:dyDescent="0.25">
      <c r="B800388" s="74"/>
    </row>
    <row r="800389" spans="2:3" x14ac:dyDescent="0.25">
      <c r="B800389" s="74"/>
    </row>
    <row r="800390" spans="2:3" x14ac:dyDescent="0.25">
      <c r="B800390" s="74"/>
    </row>
    <row r="800391" spans="2:3" x14ac:dyDescent="0.25">
      <c r="B800391" s="74"/>
    </row>
    <row r="800392" spans="2:3" x14ac:dyDescent="0.25">
      <c r="B800392" s="74"/>
    </row>
    <row r="800393" spans="2:3" x14ac:dyDescent="0.25">
      <c r="B800393" s="74"/>
    </row>
    <row r="800394" spans="2:3" x14ac:dyDescent="0.25">
      <c r="B800394" s="74"/>
    </row>
    <row r="800395" spans="2:3" x14ac:dyDescent="0.25">
      <c r="B800395" s="74"/>
    </row>
    <row r="800396" spans="2:3" x14ac:dyDescent="0.25">
      <c r="B800396" s="74"/>
    </row>
    <row r="800397" spans="2:3" x14ac:dyDescent="0.25">
      <c r="B800397" s="74"/>
    </row>
    <row r="800398" spans="2:3" x14ac:dyDescent="0.25">
      <c r="B800398" s="74"/>
    </row>
    <row r="800449" spans="2:3" x14ac:dyDescent="0.25">
      <c r="C800449"/>
    </row>
    <row r="800450" spans="2:3" x14ac:dyDescent="0.25">
      <c r="B800450" s="74"/>
    </row>
    <row r="800451" spans="2:3" x14ac:dyDescent="0.25">
      <c r="B800451" s="74"/>
    </row>
    <row r="800452" spans="2:3" x14ac:dyDescent="0.25">
      <c r="B800452" s="74"/>
    </row>
    <row r="800453" spans="2:3" x14ac:dyDescent="0.25">
      <c r="B800453" s="74"/>
    </row>
    <row r="800454" spans="2:3" x14ac:dyDescent="0.25">
      <c r="B800454" s="74"/>
    </row>
    <row r="800455" spans="2:3" x14ac:dyDescent="0.25">
      <c r="B800455" s="74"/>
    </row>
    <row r="800456" spans="2:3" x14ac:dyDescent="0.25">
      <c r="B800456" s="74"/>
    </row>
    <row r="800457" spans="2:3" x14ac:dyDescent="0.25">
      <c r="B800457" s="74"/>
    </row>
    <row r="800458" spans="2:3" x14ac:dyDescent="0.25">
      <c r="B800458" s="74"/>
    </row>
    <row r="800459" spans="2:3" x14ac:dyDescent="0.25">
      <c r="B800459" s="74"/>
    </row>
    <row r="800460" spans="2:3" x14ac:dyDescent="0.25">
      <c r="B800460" s="74"/>
    </row>
    <row r="800461" spans="2:3" x14ac:dyDescent="0.25">
      <c r="B800461" s="74"/>
    </row>
    <row r="800462" spans="2:3" x14ac:dyDescent="0.25">
      <c r="B800462" s="74"/>
    </row>
    <row r="800513" spans="2:3" x14ac:dyDescent="0.25">
      <c r="C800513"/>
    </row>
    <row r="800514" spans="2:3" x14ac:dyDescent="0.25">
      <c r="B800514" s="74"/>
    </row>
    <row r="800515" spans="2:3" x14ac:dyDescent="0.25">
      <c r="B800515" s="74"/>
    </row>
    <row r="800516" spans="2:3" x14ac:dyDescent="0.25">
      <c r="B800516" s="74"/>
    </row>
    <row r="800517" spans="2:3" x14ac:dyDescent="0.25">
      <c r="B800517" s="74"/>
    </row>
    <row r="800518" spans="2:3" x14ac:dyDescent="0.25">
      <c r="B800518" s="74"/>
    </row>
    <row r="800519" spans="2:3" x14ac:dyDescent="0.25">
      <c r="B800519" s="74"/>
    </row>
    <row r="800520" spans="2:3" x14ac:dyDescent="0.25">
      <c r="B800520" s="74"/>
    </row>
    <row r="800521" spans="2:3" x14ac:dyDescent="0.25">
      <c r="B800521" s="74"/>
    </row>
    <row r="800522" spans="2:3" x14ac:dyDescent="0.25">
      <c r="B800522" s="74"/>
    </row>
    <row r="800523" spans="2:3" x14ac:dyDescent="0.25">
      <c r="B800523" s="74"/>
    </row>
    <row r="800524" spans="2:3" x14ac:dyDescent="0.25">
      <c r="B800524" s="74"/>
    </row>
    <row r="800525" spans="2:3" x14ac:dyDescent="0.25">
      <c r="B800525" s="74"/>
    </row>
    <row r="800526" spans="2:3" x14ac:dyDescent="0.25">
      <c r="B800526" s="74"/>
    </row>
    <row r="800577" spans="2:3" x14ac:dyDescent="0.25">
      <c r="C800577"/>
    </row>
    <row r="800578" spans="2:3" x14ac:dyDescent="0.25">
      <c r="B800578" s="74"/>
    </row>
    <row r="800579" spans="2:3" x14ac:dyDescent="0.25">
      <c r="B800579" s="74"/>
    </row>
    <row r="800580" spans="2:3" x14ac:dyDescent="0.25">
      <c r="B800580" s="74"/>
    </row>
    <row r="800581" spans="2:3" x14ac:dyDescent="0.25">
      <c r="B800581" s="74"/>
    </row>
    <row r="800582" spans="2:3" x14ac:dyDescent="0.25">
      <c r="B800582" s="74"/>
    </row>
    <row r="800583" spans="2:3" x14ac:dyDescent="0.25">
      <c r="B800583" s="74"/>
    </row>
    <row r="800584" spans="2:3" x14ac:dyDescent="0.25">
      <c r="B800584" s="74"/>
    </row>
    <row r="800585" spans="2:3" x14ac:dyDescent="0.25">
      <c r="B800585" s="74"/>
    </row>
    <row r="800586" spans="2:3" x14ac:dyDescent="0.25">
      <c r="B800586" s="74"/>
    </row>
    <row r="800587" spans="2:3" x14ac:dyDescent="0.25">
      <c r="B800587" s="74"/>
    </row>
    <row r="800588" spans="2:3" x14ac:dyDescent="0.25">
      <c r="B800588" s="74"/>
    </row>
    <row r="800589" spans="2:3" x14ac:dyDescent="0.25">
      <c r="B800589" s="74"/>
    </row>
    <row r="800590" spans="2:3" x14ac:dyDescent="0.25">
      <c r="B800590" s="74"/>
    </row>
    <row r="800641" spans="2:3" x14ac:dyDescent="0.25">
      <c r="C800641"/>
    </row>
    <row r="800642" spans="2:3" x14ac:dyDescent="0.25">
      <c r="B800642" s="74"/>
    </row>
    <row r="800643" spans="2:3" x14ac:dyDescent="0.25">
      <c r="B800643" s="74"/>
    </row>
    <row r="800644" spans="2:3" x14ac:dyDescent="0.25">
      <c r="B800644" s="74"/>
    </row>
    <row r="800645" spans="2:3" x14ac:dyDescent="0.25">
      <c r="B800645" s="74"/>
    </row>
    <row r="800646" spans="2:3" x14ac:dyDescent="0.25">
      <c r="B800646" s="74"/>
    </row>
    <row r="800647" spans="2:3" x14ac:dyDescent="0.25">
      <c r="B800647" s="74"/>
    </row>
    <row r="800648" spans="2:3" x14ac:dyDescent="0.25">
      <c r="B800648" s="74"/>
    </row>
    <row r="800649" spans="2:3" x14ac:dyDescent="0.25">
      <c r="B800649" s="74"/>
    </row>
    <row r="800650" spans="2:3" x14ac:dyDescent="0.25">
      <c r="B800650" s="74"/>
    </row>
    <row r="800651" spans="2:3" x14ac:dyDescent="0.25">
      <c r="B800651" s="74"/>
    </row>
    <row r="800652" spans="2:3" x14ac:dyDescent="0.25">
      <c r="B800652" s="74"/>
    </row>
    <row r="800653" spans="2:3" x14ac:dyDescent="0.25">
      <c r="B800653" s="74"/>
    </row>
    <row r="800654" spans="2:3" x14ac:dyDescent="0.25">
      <c r="B800654" s="74"/>
    </row>
    <row r="800705" spans="2:3" x14ac:dyDescent="0.25">
      <c r="C800705"/>
    </row>
    <row r="800706" spans="2:3" x14ac:dyDescent="0.25">
      <c r="B800706" s="74"/>
    </row>
    <row r="800707" spans="2:3" x14ac:dyDescent="0.25">
      <c r="B800707" s="74"/>
    </row>
    <row r="800708" spans="2:3" x14ac:dyDescent="0.25">
      <c r="B800708" s="74"/>
    </row>
    <row r="800709" spans="2:3" x14ac:dyDescent="0.25">
      <c r="B800709" s="74"/>
    </row>
    <row r="800710" spans="2:3" x14ac:dyDescent="0.25">
      <c r="B800710" s="74"/>
    </row>
    <row r="800711" spans="2:3" x14ac:dyDescent="0.25">
      <c r="B800711" s="74"/>
    </row>
    <row r="800712" spans="2:3" x14ac:dyDescent="0.25">
      <c r="B800712" s="74"/>
    </row>
    <row r="800713" spans="2:3" x14ac:dyDescent="0.25">
      <c r="B800713" s="74"/>
    </row>
    <row r="800714" spans="2:3" x14ac:dyDescent="0.25">
      <c r="B800714" s="74"/>
    </row>
    <row r="800715" spans="2:3" x14ac:dyDescent="0.25">
      <c r="B800715" s="74"/>
    </row>
    <row r="800716" spans="2:3" x14ac:dyDescent="0.25">
      <c r="B800716" s="74"/>
    </row>
    <row r="800717" spans="2:3" x14ac:dyDescent="0.25">
      <c r="B800717" s="74"/>
    </row>
    <row r="800718" spans="2:3" x14ac:dyDescent="0.25">
      <c r="B800718" s="74"/>
    </row>
    <row r="800769" spans="2:3" x14ac:dyDescent="0.25">
      <c r="C800769"/>
    </row>
    <row r="800770" spans="2:3" x14ac:dyDescent="0.25">
      <c r="B800770" s="74"/>
    </row>
    <row r="800771" spans="2:3" x14ac:dyDescent="0.25">
      <c r="B800771" s="74"/>
    </row>
    <row r="800772" spans="2:3" x14ac:dyDescent="0.25">
      <c r="B800772" s="74"/>
    </row>
    <row r="800773" spans="2:3" x14ac:dyDescent="0.25">
      <c r="B800773" s="74"/>
    </row>
    <row r="800774" spans="2:3" x14ac:dyDescent="0.25">
      <c r="B800774" s="74"/>
    </row>
    <row r="800775" spans="2:3" x14ac:dyDescent="0.25">
      <c r="B800775" s="74"/>
    </row>
    <row r="800776" spans="2:3" x14ac:dyDescent="0.25">
      <c r="B800776" s="74"/>
    </row>
    <row r="800777" spans="2:3" x14ac:dyDescent="0.25">
      <c r="B800777" s="74"/>
    </row>
    <row r="800778" spans="2:3" x14ac:dyDescent="0.25">
      <c r="B800778" s="74"/>
    </row>
    <row r="800779" spans="2:3" x14ac:dyDescent="0.25">
      <c r="B800779" s="74"/>
    </row>
    <row r="800780" spans="2:3" x14ac:dyDescent="0.25">
      <c r="B800780" s="74"/>
    </row>
    <row r="800781" spans="2:3" x14ac:dyDescent="0.25">
      <c r="B800781" s="74"/>
    </row>
    <row r="800782" spans="2:3" x14ac:dyDescent="0.25">
      <c r="B800782" s="74"/>
    </row>
    <row r="800833" spans="2:3" x14ac:dyDescent="0.25">
      <c r="C800833"/>
    </row>
    <row r="800834" spans="2:3" x14ac:dyDescent="0.25">
      <c r="B800834" s="74"/>
    </row>
    <row r="800835" spans="2:3" x14ac:dyDescent="0.25">
      <c r="B800835" s="74"/>
    </row>
    <row r="800836" spans="2:3" x14ac:dyDescent="0.25">
      <c r="B800836" s="74"/>
    </row>
    <row r="800837" spans="2:3" x14ac:dyDescent="0.25">
      <c r="B800837" s="74"/>
    </row>
    <row r="800838" spans="2:3" x14ac:dyDescent="0.25">
      <c r="B800838" s="74"/>
    </row>
    <row r="800839" spans="2:3" x14ac:dyDescent="0.25">
      <c r="B800839" s="74"/>
    </row>
    <row r="800840" spans="2:3" x14ac:dyDescent="0.25">
      <c r="B800840" s="74"/>
    </row>
    <row r="800841" spans="2:3" x14ac:dyDescent="0.25">
      <c r="B800841" s="74"/>
    </row>
    <row r="800842" spans="2:3" x14ac:dyDescent="0.25">
      <c r="B800842" s="74"/>
    </row>
    <row r="800843" spans="2:3" x14ac:dyDescent="0.25">
      <c r="B800843" s="74"/>
    </row>
    <row r="800844" spans="2:3" x14ac:dyDescent="0.25">
      <c r="B800844" s="74"/>
    </row>
    <row r="800845" spans="2:3" x14ac:dyDescent="0.25">
      <c r="B800845" s="74"/>
    </row>
    <row r="800846" spans="2:3" x14ac:dyDescent="0.25">
      <c r="B800846" s="74"/>
    </row>
    <row r="800897" spans="2:3" x14ac:dyDescent="0.25">
      <c r="C800897"/>
    </row>
    <row r="800898" spans="2:3" x14ac:dyDescent="0.25">
      <c r="B800898" s="74"/>
    </row>
    <row r="800899" spans="2:3" x14ac:dyDescent="0.25">
      <c r="B800899" s="74"/>
    </row>
    <row r="800900" spans="2:3" x14ac:dyDescent="0.25">
      <c r="B800900" s="74"/>
    </row>
    <row r="800901" spans="2:3" x14ac:dyDescent="0.25">
      <c r="B800901" s="74"/>
    </row>
    <row r="800902" spans="2:3" x14ac:dyDescent="0.25">
      <c r="B800902" s="74"/>
    </row>
    <row r="800903" spans="2:3" x14ac:dyDescent="0.25">
      <c r="B800903" s="74"/>
    </row>
    <row r="800904" spans="2:3" x14ac:dyDescent="0.25">
      <c r="B800904" s="74"/>
    </row>
    <row r="800905" spans="2:3" x14ac:dyDescent="0.25">
      <c r="B800905" s="74"/>
    </row>
    <row r="800906" spans="2:3" x14ac:dyDescent="0.25">
      <c r="B800906" s="74"/>
    </row>
    <row r="800907" spans="2:3" x14ac:dyDescent="0.25">
      <c r="B800907" s="74"/>
    </row>
    <row r="800908" spans="2:3" x14ac:dyDescent="0.25">
      <c r="B800908" s="74"/>
    </row>
    <row r="800909" spans="2:3" x14ac:dyDescent="0.25">
      <c r="B800909" s="74"/>
    </row>
    <row r="800910" spans="2:3" x14ac:dyDescent="0.25">
      <c r="B800910" s="74"/>
    </row>
    <row r="800961" spans="2:3" x14ac:dyDescent="0.25">
      <c r="C800961"/>
    </row>
    <row r="800962" spans="2:3" x14ac:dyDescent="0.25">
      <c r="B800962" s="74"/>
    </row>
    <row r="800963" spans="2:3" x14ac:dyDescent="0.25">
      <c r="B800963" s="74"/>
    </row>
    <row r="800964" spans="2:3" x14ac:dyDescent="0.25">
      <c r="B800964" s="74"/>
    </row>
    <row r="800965" spans="2:3" x14ac:dyDescent="0.25">
      <c r="B800965" s="74"/>
    </row>
    <row r="800966" spans="2:3" x14ac:dyDescent="0.25">
      <c r="B800966" s="74"/>
    </row>
    <row r="800967" spans="2:3" x14ac:dyDescent="0.25">
      <c r="B800967" s="74"/>
    </row>
    <row r="800968" spans="2:3" x14ac:dyDescent="0.25">
      <c r="B800968" s="74"/>
    </row>
    <row r="800969" spans="2:3" x14ac:dyDescent="0.25">
      <c r="B800969" s="74"/>
    </row>
    <row r="800970" spans="2:3" x14ac:dyDescent="0.25">
      <c r="B800970" s="74"/>
    </row>
    <row r="800971" spans="2:3" x14ac:dyDescent="0.25">
      <c r="B800971" s="74"/>
    </row>
    <row r="800972" spans="2:3" x14ac:dyDescent="0.25">
      <c r="B800972" s="74"/>
    </row>
    <row r="800973" spans="2:3" x14ac:dyDescent="0.25">
      <c r="B800973" s="74"/>
    </row>
    <row r="800974" spans="2:3" x14ac:dyDescent="0.25">
      <c r="B800974" s="74"/>
    </row>
    <row r="801025" spans="2:3" x14ac:dyDescent="0.25">
      <c r="C801025"/>
    </row>
    <row r="801026" spans="2:3" x14ac:dyDescent="0.25">
      <c r="B801026" s="74"/>
    </row>
    <row r="801027" spans="2:3" x14ac:dyDescent="0.25">
      <c r="B801027" s="74"/>
    </row>
    <row r="801028" spans="2:3" x14ac:dyDescent="0.25">
      <c r="B801028" s="74"/>
    </row>
    <row r="801029" spans="2:3" x14ac:dyDescent="0.25">
      <c r="B801029" s="74"/>
    </row>
    <row r="801030" spans="2:3" x14ac:dyDescent="0.25">
      <c r="B801030" s="74"/>
    </row>
    <row r="801031" spans="2:3" x14ac:dyDescent="0.25">
      <c r="B801031" s="74"/>
    </row>
    <row r="801032" spans="2:3" x14ac:dyDescent="0.25">
      <c r="B801032" s="74"/>
    </row>
    <row r="801033" spans="2:3" x14ac:dyDescent="0.25">
      <c r="B801033" s="74"/>
    </row>
    <row r="801034" spans="2:3" x14ac:dyDescent="0.25">
      <c r="B801034" s="74"/>
    </row>
    <row r="801035" spans="2:3" x14ac:dyDescent="0.25">
      <c r="B801035" s="74"/>
    </row>
    <row r="801036" spans="2:3" x14ac:dyDescent="0.25">
      <c r="B801036" s="74"/>
    </row>
    <row r="801037" spans="2:3" x14ac:dyDescent="0.25">
      <c r="B801037" s="74"/>
    </row>
    <row r="801038" spans="2:3" x14ac:dyDescent="0.25">
      <c r="B801038" s="74"/>
    </row>
    <row r="801089" spans="2:3" x14ac:dyDescent="0.25">
      <c r="C801089"/>
    </row>
    <row r="801090" spans="2:3" x14ac:dyDescent="0.25">
      <c r="B801090" s="74"/>
    </row>
    <row r="801091" spans="2:3" x14ac:dyDescent="0.25">
      <c r="B801091" s="74"/>
    </row>
    <row r="801092" spans="2:3" x14ac:dyDescent="0.25">
      <c r="B801092" s="74"/>
    </row>
    <row r="801093" spans="2:3" x14ac:dyDescent="0.25">
      <c r="B801093" s="74"/>
    </row>
    <row r="801094" spans="2:3" x14ac:dyDescent="0.25">
      <c r="B801094" s="74"/>
    </row>
    <row r="801095" spans="2:3" x14ac:dyDescent="0.25">
      <c r="B801095" s="74"/>
    </row>
    <row r="801096" spans="2:3" x14ac:dyDescent="0.25">
      <c r="B801096" s="74"/>
    </row>
    <row r="801097" spans="2:3" x14ac:dyDescent="0.25">
      <c r="B801097" s="74"/>
    </row>
    <row r="801098" spans="2:3" x14ac:dyDescent="0.25">
      <c r="B801098" s="74"/>
    </row>
    <row r="801099" spans="2:3" x14ac:dyDescent="0.25">
      <c r="B801099" s="74"/>
    </row>
    <row r="801100" spans="2:3" x14ac:dyDescent="0.25">
      <c r="B801100" s="74"/>
    </row>
    <row r="801101" spans="2:3" x14ac:dyDescent="0.25">
      <c r="B801101" s="74"/>
    </row>
    <row r="801102" spans="2:3" x14ac:dyDescent="0.25">
      <c r="B801102" s="74"/>
    </row>
    <row r="801153" spans="2:3" x14ac:dyDescent="0.25">
      <c r="C801153"/>
    </row>
    <row r="801154" spans="2:3" x14ac:dyDescent="0.25">
      <c r="B801154" s="74"/>
    </row>
    <row r="801155" spans="2:3" x14ac:dyDescent="0.25">
      <c r="B801155" s="74"/>
    </row>
    <row r="801156" spans="2:3" x14ac:dyDescent="0.25">
      <c r="B801156" s="74"/>
    </row>
    <row r="801157" spans="2:3" x14ac:dyDescent="0.25">
      <c r="B801157" s="74"/>
    </row>
    <row r="801158" spans="2:3" x14ac:dyDescent="0.25">
      <c r="B801158" s="74"/>
    </row>
    <row r="801159" spans="2:3" x14ac:dyDescent="0.25">
      <c r="B801159" s="74"/>
    </row>
    <row r="801160" spans="2:3" x14ac:dyDescent="0.25">
      <c r="B801160" s="74"/>
    </row>
    <row r="801161" spans="2:3" x14ac:dyDescent="0.25">
      <c r="B801161" s="74"/>
    </row>
    <row r="801162" spans="2:3" x14ac:dyDescent="0.25">
      <c r="B801162" s="74"/>
    </row>
    <row r="801163" spans="2:3" x14ac:dyDescent="0.25">
      <c r="B801163" s="74"/>
    </row>
    <row r="801164" spans="2:3" x14ac:dyDescent="0.25">
      <c r="B801164" s="74"/>
    </row>
    <row r="801165" spans="2:3" x14ac:dyDescent="0.25">
      <c r="B801165" s="74"/>
    </row>
    <row r="801166" spans="2:3" x14ac:dyDescent="0.25">
      <c r="B801166" s="74"/>
    </row>
    <row r="801217" spans="2:3" x14ac:dyDescent="0.25">
      <c r="C801217"/>
    </row>
    <row r="801218" spans="2:3" x14ac:dyDescent="0.25">
      <c r="B801218" s="74"/>
    </row>
    <row r="801219" spans="2:3" x14ac:dyDescent="0.25">
      <c r="B801219" s="74"/>
    </row>
    <row r="801220" spans="2:3" x14ac:dyDescent="0.25">
      <c r="B801220" s="74"/>
    </row>
    <row r="801221" spans="2:3" x14ac:dyDescent="0.25">
      <c r="B801221" s="74"/>
    </row>
    <row r="801222" spans="2:3" x14ac:dyDescent="0.25">
      <c r="B801222" s="74"/>
    </row>
    <row r="801223" spans="2:3" x14ac:dyDescent="0.25">
      <c r="B801223" s="74"/>
    </row>
    <row r="801224" spans="2:3" x14ac:dyDescent="0.25">
      <c r="B801224" s="74"/>
    </row>
    <row r="801225" spans="2:3" x14ac:dyDescent="0.25">
      <c r="B801225" s="74"/>
    </row>
    <row r="801226" spans="2:3" x14ac:dyDescent="0.25">
      <c r="B801226" s="74"/>
    </row>
    <row r="801227" spans="2:3" x14ac:dyDescent="0.25">
      <c r="B801227" s="74"/>
    </row>
    <row r="801228" spans="2:3" x14ac:dyDescent="0.25">
      <c r="B801228" s="74"/>
    </row>
    <row r="801229" spans="2:3" x14ac:dyDescent="0.25">
      <c r="B801229" s="74"/>
    </row>
    <row r="801230" spans="2:3" x14ac:dyDescent="0.25">
      <c r="B801230" s="74"/>
    </row>
    <row r="801281" spans="2:3" x14ac:dyDescent="0.25">
      <c r="C801281"/>
    </row>
    <row r="801282" spans="2:3" x14ac:dyDescent="0.25">
      <c r="B801282" s="74"/>
    </row>
    <row r="801283" spans="2:3" x14ac:dyDescent="0.25">
      <c r="B801283" s="74"/>
    </row>
    <row r="801284" spans="2:3" x14ac:dyDescent="0.25">
      <c r="B801284" s="74"/>
    </row>
    <row r="801285" spans="2:3" x14ac:dyDescent="0.25">
      <c r="B801285" s="74"/>
    </row>
    <row r="801286" spans="2:3" x14ac:dyDescent="0.25">
      <c r="B801286" s="74"/>
    </row>
    <row r="801287" spans="2:3" x14ac:dyDescent="0.25">
      <c r="B801287" s="74"/>
    </row>
    <row r="801288" spans="2:3" x14ac:dyDescent="0.25">
      <c r="B801288" s="74"/>
    </row>
    <row r="801289" spans="2:3" x14ac:dyDescent="0.25">
      <c r="B801289" s="74"/>
    </row>
    <row r="801290" spans="2:3" x14ac:dyDescent="0.25">
      <c r="B801290" s="74"/>
    </row>
    <row r="801291" spans="2:3" x14ac:dyDescent="0.25">
      <c r="B801291" s="74"/>
    </row>
    <row r="801292" spans="2:3" x14ac:dyDescent="0.25">
      <c r="B801292" s="74"/>
    </row>
    <row r="801293" spans="2:3" x14ac:dyDescent="0.25">
      <c r="B801293" s="74"/>
    </row>
    <row r="801294" spans="2:3" x14ac:dyDescent="0.25">
      <c r="B801294" s="74"/>
    </row>
    <row r="801345" spans="2:3" x14ac:dyDescent="0.25">
      <c r="C801345"/>
    </row>
    <row r="801346" spans="2:3" x14ac:dyDescent="0.25">
      <c r="B801346" s="74"/>
    </row>
    <row r="801347" spans="2:3" x14ac:dyDescent="0.25">
      <c r="B801347" s="74"/>
    </row>
    <row r="801348" spans="2:3" x14ac:dyDescent="0.25">
      <c r="B801348" s="74"/>
    </row>
    <row r="801349" spans="2:3" x14ac:dyDescent="0.25">
      <c r="B801349" s="74"/>
    </row>
    <row r="801350" spans="2:3" x14ac:dyDescent="0.25">
      <c r="B801350" s="74"/>
    </row>
    <row r="801351" spans="2:3" x14ac:dyDescent="0.25">
      <c r="B801351" s="74"/>
    </row>
    <row r="801352" spans="2:3" x14ac:dyDescent="0.25">
      <c r="B801352" s="74"/>
    </row>
    <row r="801353" spans="2:3" x14ac:dyDescent="0.25">
      <c r="B801353" s="74"/>
    </row>
    <row r="801354" spans="2:3" x14ac:dyDescent="0.25">
      <c r="B801354" s="74"/>
    </row>
    <row r="801355" spans="2:3" x14ac:dyDescent="0.25">
      <c r="B801355" s="74"/>
    </row>
    <row r="801356" spans="2:3" x14ac:dyDescent="0.25">
      <c r="B801356" s="74"/>
    </row>
    <row r="801357" spans="2:3" x14ac:dyDescent="0.25">
      <c r="B801357" s="74"/>
    </row>
    <row r="801358" spans="2:3" x14ac:dyDescent="0.25">
      <c r="B801358" s="74"/>
    </row>
    <row r="801409" spans="2:3" x14ac:dyDescent="0.25">
      <c r="C801409"/>
    </row>
    <row r="801410" spans="2:3" x14ac:dyDescent="0.25">
      <c r="B801410" s="74"/>
    </row>
    <row r="801411" spans="2:3" x14ac:dyDescent="0.25">
      <c r="B801411" s="74"/>
    </row>
    <row r="801412" spans="2:3" x14ac:dyDescent="0.25">
      <c r="B801412" s="74"/>
    </row>
    <row r="801413" spans="2:3" x14ac:dyDescent="0.25">
      <c r="B801413" s="74"/>
    </row>
    <row r="801414" spans="2:3" x14ac:dyDescent="0.25">
      <c r="B801414" s="74"/>
    </row>
    <row r="801415" spans="2:3" x14ac:dyDescent="0.25">
      <c r="B801415" s="74"/>
    </row>
    <row r="801416" spans="2:3" x14ac:dyDescent="0.25">
      <c r="B801416" s="74"/>
    </row>
    <row r="801417" spans="2:3" x14ac:dyDescent="0.25">
      <c r="B801417" s="74"/>
    </row>
    <row r="801418" spans="2:3" x14ac:dyDescent="0.25">
      <c r="B801418" s="74"/>
    </row>
    <row r="801419" spans="2:3" x14ac:dyDescent="0.25">
      <c r="B801419" s="74"/>
    </row>
    <row r="801420" spans="2:3" x14ac:dyDescent="0.25">
      <c r="B801420" s="74"/>
    </row>
    <row r="801421" spans="2:3" x14ac:dyDescent="0.25">
      <c r="B801421" s="74"/>
    </row>
    <row r="801422" spans="2:3" x14ac:dyDescent="0.25">
      <c r="B801422" s="74"/>
    </row>
    <row r="801473" spans="2:3" x14ac:dyDescent="0.25">
      <c r="C801473"/>
    </row>
    <row r="801474" spans="2:3" x14ac:dyDescent="0.25">
      <c r="B801474" s="74"/>
    </row>
    <row r="801475" spans="2:3" x14ac:dyDescent="0.25">
      <c r="B801475" s="74"/>
    </row>
    <row r="801476" spans="2:3" x14ac:dyDescent="0.25">
      <c r="B801476" s="74"/>
    </row>
    <row r="801477" spans="2:3" x14ac:dyDescent="0.25">
      <c r="B801477" s="74"/>
    </row>
    <row r="801478" spans="2:3" x14ac:dyDescent="0.25">
      <c r="B801478" s="74"/>
    </row>
    <row r="801479" spans="2:3" x14ac:dyDescent="0.25">
      <c r="B801479" s="74"/>
    </row>
    <row r="801480" spans="2:3" x14ac:dyDescent="0.25">
      <c r="B801480" s="74"/>
    </row>
    <row r="801481" spans="2:3" x14ac:dyDescent="0.25">
      <c r="B801481" s="74"/>
    </row>
    <row r="801482" spans="2:3" x14ac:dyDescent="0.25">
      <c r="B801482" s="74"/>
    </row>
    <row r="801483" spans="2:3" x14ac:dyDescent="0.25">
      <c r="B801483" s="74"/>
    </row>
    <row r="801484" spans="2:3" x14ac:dyDescent="0.25">
      <c r="B801484" s="74"/>
    </row>
    <row r="801485" spans="2:3" x14ac:dyDescent="0.25">
      <c r="B801485" s="74"/>
    </row>
    <row r="801486" spans="2:3" x14ac:dyDescent="0.25">
      <c r="B801486" s="74"/>
    </row>
    <row r="801537" spans="2:3" x14ac:dyDescent="0.25">
      <c r="C801537"/>
    </row>
    <row r="801538" spans="2:3" x14ac:dyDescent="0.25">
      <c r="B801538" s="74"/>
    </row>
    <row r="801539" spans="2:3" x14ac:dyDescent="0.25">
      <c r="B801539" s="74"/>
    </row>
    <row r="801540" spans="2:3" x14ac:dyDescent="0.25">
      <c r="B801540" s="74"/>
    </row>
    <row r="801541" spans="2:3" x14ac:dyDescent="0.25">
      <c r="B801541" s="74"/>
    </row>
    <row r="801542" spans="2:3" x14ac:dyDescent="0.25">
      <c r="B801542" s="74"/>
    </row>
    <row r="801543" spans="2:3" x14ac:dyDescent="0.25">
      <c r="B801543" s="74"/>
    </row>
    <row r="801544" spans="2:3" x14ac:dyDescent="0.25">
      <c r="B801544" s="74"/>
    </row>
    <row r="801545" spans="2:3" x14ac:dyDescent="0.25">
      <c r="B801545" s="74"/>
    </row>
    <row r="801546" spans="2:3" x14ac:dyDescent="0.25">
      <c r="B801546" s="74"/>
    </row>
    <row r="801547" spans="2:3" x14ac:dyDescent="0.25">
      <c r="B801547" s="74"/>
    </row>
    <row r="801548" spans="2:3" x14ac:dyDescent="0.25">
      <c r="B801548" s="74"/>
    </row>
    <row r="801549" spans="2:3" x14ac:dyDescent="0.25">
      <c r="B801549" s="74"/>
    </row>
    <row r="801550" spans="2:3" x14ac:dyDescent="0.25">
      <c r="B801550" s="74"/>
    </row>
    <row r="801601" spans="2:3" x14ac:dyDescent="0.25">
      <c r="C801601"/>
    </row>
    <row r="801602" spans="2:3" x14ac:dyDescent="0.25">
      <c r="B801602" s="74"/>
    </row>
    <row r="801603" spans="2:3" x14ac:dyDescent="0.25">
      <c r="B801603" s="74"/>
    </row>
    <row r="801604" spans="2:3" x14ac:dyDescent="0.25">
      <c r="B801604" s="74"/>
    </row>
    <row r="801605" spans="2:3" x14ac:dyDescent="0.25">
      <c r="B801605" s="74"/>
    </row>
    <row r="801606" spans="2:3" x14ac:dyDescent="0.25">
      <c r="B801606" s="74"/>
    </row>
    <row r="801607" spans="2:3" x14ac:dyDescent="0.25">
      <c r="B801607" s="74"/>
    </row>
    <row r="801608" spans="2:3" x14ac:dyDescent="0.25">
      <c r="B801608" s="74"/>
    </row>
    <row r="801609" spans="2:3" x14ac:dyDescent="0.25">
      <c r="B801609" s="74"/>
    </row>
    <row r="801610" spans="2:3" x14ac:dyDescent="0.25">
      <c r="B801610" s="74"/>
    </row>
    <row r="801611" spans="2:3" x14ac:dyDescent="0.25">
      <c r="B801611" s="74"/>
    </row>
    <row r="801612" spans="2:3" x14ac:dyDescent="0.25">
      <c r="B801612" s="74"/>
    </row>
    <row r="801613" spans="2:3" x14ac:dyDescent="0.25">
      <c r="B801613" s="74"/>
    </row>
    <row r="801614" spans="2:3" x14ac:dyDescent="0.25">
      <c r="B801614" s="74"/>
    </row>
    <row r="801665" spans="2:3" x14ac:dyDescent="0.25">
      <c r="C801665"/>
    </row>
    <row r="801666" spans="2:3" x14ac:dyDescent="0.25">
      <c r="B801666" s="74"/>
    </row>
    <row r="801667" spans="2:3" x14ac:dyDescent="0.25">
      <c r="B801667" s="74"/>
    </row>
    <row r="801668" spans="2:3" x14ac:dyDescent="0.25">
      <c r="B801668" s="74"/>
    </row>
    <row r="801669" spans="2:3" x14ac:dyDescent="0.25">
      <c r="B801669" s="74"/>
    </row>
    <row r="801670" spans="2:3" x14ac:dyDescent="0.25">
      <c r="B801670" s="74"/>
    </row>
    <row r="801671" spans="2:3" x14ac:dyDescent="0.25">
      <c r="B801671" s="74"/>
    </row>
    <row r="801672" spans="2:3" x14ac:dyDescent="0.25">
      <c r="B801672" s="74"/>
    </row>
    <row r="801673" spans="2:3" x14ac:dyDescent="0.25">
      <c r="B801673" s="74"/>
    </row>
    <row r="801674" spans="2:3" x14ac:dyDescent="0.25">
      <c r="B801674" s="74"/>
    </row>
    <row r="801675" spans="2:3" x14ac:dyDescent="0.25">
      <c r="B801675" s="74"/>
    </row>
    <row r="801676" spans="2:3" x14ac:dyDescent="0.25">
      <c r="B801676" s="74"/>
    </row>
    <row r="801677" spans="2:3" x14ac:dyDescent="0.25">
      <c r="B801677" s="74"/>
    </row>
    <row r="801678" spans="2:3" x14ac:dyDescent="0.25">
      <c r="B801678" s="74"/>
    </row>
    <row r="801729" spans="2:3" x14ac:dyDescent="0.25">
      <c r="C801729"/>
    </row>
    <row r="801730" spans="2:3" x14ac:dyDescent="0.25">
      <c r="B801730" s="74"/>
    </row>
    <row r="801731" spans="2:3" x14ac:dyDescent="0.25">
      <c r="B801731" s="74"/>
    </row>
    <row r="801732" spans="2:3" x14ac:dyDescent="0.25">
      <c r="B801732" s="74"/>
    </row>
    <row r="801733" spans="2:3" x14ac:dyDescent="0.25">
      <c r="B801733" s="74"/>
    </row>
    <row r="801734" spans="2:3" x14ac:dyDescent="0.25">
      <c r="B801734" s="74"/>
    </row>
    <row r="801735" spans="2:3" x14ac:dyDescent="0.25">
      <c r="B801735" s="74"/>
    </row>
    <row r="801736" spans="2:3" x14ac:dyDescent="0.25">
      <c r="B801736" s="74"/>
    </row>
    <row r="801737" spans="2:3" x14ac:dyDescent="0.25">
      <c r="B801737" s="74"/>
    </row>
    <row r="801738" spans="2:3" x14ac:dyDescent="0.25">
      <c r="B801738" s="74"/>
    </row>
    <row r="801739" spans="2:3" x14ac:dyDescent="0.25">
      <c r="B801739" s="74"/>
    </row>
    <row r="801740" spans="2:3" x14ac:dyDescent="0.25">
      <c r="B801740" s="74"/>
    </row>
    <row r="801741" spans="2:3" x14ac:dyDescent="0.25">
      <c r="B801741" s="74"/>
    </row>
    <row r="801742" spans="2:3" x14ac:dyDescent="0.25">
      <c r="B801742" s="74"/>
    </row>
    <row r="801793" spans="2:3" x14ac:dyDescent="0.25">
      <c r="C801793"/>
    </row>
    <row r="801794" spans="2:3" x14ac:dyDescent="0.25">
      <c r="B801794" s="74"/>
    </row>
    <row r="801795" spans="2:3" x14ac:dyDescent="0.25">
      <c r="B801795" s="74"/>
    </row>
    <row r="801796" spans="2:3" x14ac:dyDescent="0.25">
      <c r="B801796" s="74"/>
    </row>
    <row r="801797" spans="2:3" x14ac:dyDescent="0.25">
      <c r="B801797" s="74"/>
    </row>
    <row r="801798" spans="2:3" x14ac:dyDescent="0.25">
      <c r="B801798" s="74"/>
    </row>
    <row r="801799" spans="2:3" x14ac:dyDescent="0.25">
      <c r="B801799" s="74"/>
    </row>
    <row r="801800" spans="2:3" x14ac:dyDescent="0.25">
      <c r="B801800" s="74"/>
    </row>
    <row r="801801" spans="2:3" x14ac:dyDescent="0.25">
      <c r="B801801" s="74"/>
    </row>
    <row r="801802" spans="2:3" x14ac:dyDescent="0.25">
      <c r="B801802" s="74"/>
    </row>
    <row r="801803" spans="2:3" x14ac:dyDescent="0.25">
      <c r="B801803" s="74"/>
    </row>
    <row r="801804" spans="2:3" x14ac:dyDescent="0.25">
      <c r="B801804" s="74"/>
    </row>
    <row r="801805" spans="2:3" x14ac:dyDescent="0.25">
      <c r="B801805" s="74"/>
    </row>
    <row r="801806" spans="2:3" x14ac:dyDescent="0.25">
      <c r="B801806" s="74"/>
    </row>
    <row r="801857" spans="2:3" x14ac:dyDescent="0.25">
      <c r="C801857"/>
    </row>
    <row r="801858" spans="2:3" x14ac:dyDescent="0.25">
      <c r="B801858" s="74"/>
    </row>
    <row r="801859" spans="2:3" x14ac:dyDescent="0.25">
      <c r="B801859" s="74"/>
    </row>
    <row r="801860" spans="2:3" x14ac:dyDescent="0.25">
      <c r="B801860" s="74"/>
    </row>
    <row r="801861" spans="2:3" x14ac:dyDescent="0.25">
      <c r="B801861" s="74"/>
    </row>
    <row r="801862" spans="2:3" x14ac:dyDescent="0.25">
      <c r="B801862" s="74"/>
    </row>
    <row r="801863" spans="2:3" x14ac:dyDescent="0.25">
      <c r="B801863" s="74"/>
    </row>
    <row r="801864" spans="2:3" x14ac:dyDescent="0.25">
      <c r="B801864" s="74"/>
    </row>
    <row r="801865" spans="2:3" x14ac:dyDescent="0.25">
      <c r="B801865" s="74"/>
    </row>
    <row r="801866" spans="2:3" x14ac:dyDescent="0.25">
      <c r="B801866" s="74"/>
    </row>
    <row r="801867" spans="2:3" x14ac:dyDescent="0.25">
      <c r="B801867" s="74"/>
    </row>
    <row r="801868" spans="2:3" x14ac:dyDescent="0.25">
      <c r="B801868" s="74"/>
    </row>
    <row r="801869" spans="2:3" x14ac:dyDescent="0.25">
      <c r="B801869" s="74"/>
    </row>
    <row r="801870" spans="2:3" x14ac:dyDescent="0.25">
      <c r="B801870" s="74"/>
    </row>
    <row r="801921" spans="2:3" x14ac:dyDescent="0.25">
      <c r="C801921"/>
    </row>
    <row r="801922" spans="2:3" x14ac:dyDescent="0.25">
      <c r="B801922" s="74"/>
    </row>
    <row r="801923" spans="2:3" x14ac:dyDescent="0.25">
      <c r="B801923" s="74"/>
    </row>
    <row r="801924" spans="2:3" x14ac:dyDescent="0.25">
      <c r="B801924" s="74"/>
    </row>
    <row r="801925" spans="2:3" x14ac:dyDescent="0.25">
      <c r="B801925" s="74"/>
    </row>
    <row r="801926" spans="2:3" x14ac:dyDescent="0.25">
      <c r="B801926" s="74"/>
    </row>
    <row r="801927" spans="2:3" x14ac:dyDescent="0.25">
      <c r="B801927" s="74"/>
    </row>
    <row r="801928" spans="2:3" x14ac:dyDescent="0.25">
      <c r="B801928" s="74"/>
    </row>
    <row r="801929" spans="2:3" x14ac:dyDescent="0.25">
      <c r="B801929" s="74"/>
    </row>
    <row r="801930" spans="2:3" x14ac:dyDescent="0.25">
      <c r="B801930" s="74"/>
    </row>
    <row r="801931" spans="2:3" x14ac:dyDescent="0.25">
      <c r="B801931" s="74"/>
    </row>
    <row r="801932" spans="2:3" x14ac:dyDescent="0.25">
      <c r="B801932" s="74"/>
    </row>
    <row r="801933" spans="2:3" x14ac:dyDescent="0.25">
      <c r="B801933" s="74"/>
    </row>
    <row r="801934" spans="2:3" x14ac:dyDescent="0.25">
      <c r="B801934" s="74"/>
    </row>
    <row r="801985" spans="2:3" x14ac:dyDescent="0.25">
      <c r="C801985"/>
    </row>
    <row r="801986" spans="2:3" x14ac:dyDescent="0.25">
      <c r="B801986" s="74"/>
    </row>
    <row r="801987" spans="2:3" x14ac:dyDescent="0.25">
      <c r="B801987" s="74"/>
    </row>
    <row r="801988" spans="2:3" x14ac:dyDescent="0.25">
      <c r="B801988" s="74"/>
    </row>
    <row r="801989" spans="2:3" x14ac:dyDescent="0.25">
      <c r="B801989" s="74"/>
    </row>
    <row r="801990" spans="2:3" x14ac:dyDescent="0.25">
      <c r="B801990" s="74"/>
    </row>
    <row r="801991" spans="2:3" x14ac:dyDescent="0.25">
      <c r="B801991" s="74"/>
    </row>
    <row r="801992" spans="2:3" x14ac:dyDescent="0.25">
      <c r="B801992" s="74"/>
    </row>
    <row r="801993" spans="2:3" x14ac:dyDescent="0.25">
      <c r="B801993" s="74"/>
    </row>
    <row r="801994" spans="2:3" x14ac:dyDescent="0.25">
      <c r="B801994" s="74"/>
    </row>
    <row r="801995" spans="2:3" x14ac:dyDescent="0.25">
      <c r="B801995" s="74"/>
    </row>
    <row r="801996" spans="2:3" x14ac:dyDescent="0.25">
      <c r="B801996" s="74"/>
    </row>
    <row r="801997" spans="2:3" x14ac:dyDescent="0.25">
      <c r="B801997" s="74"/>
    </row>
    <row r="801998" spans="2:3" x14ac:dyDescent="0.25">
      <c r="B801998" s="74"/>
    </row>
    <row r="802049" spans="2:3" x14ac:dyDescent="0.25">
      <c r="C802049"/>
    </row>
    <row r="802050" spans="2:3" x14ac:dyDescent="0.25">
      <c r="B802050" s="74"/>
    </row>
    <row r="802051" spans="2:3" x14ac:dyDescent="0.25">
      <c r="B802051" s="74"/>
    </row>
    <row r="802052" spans="2:3" x14ac:dyDescent="0.25">
      <c r="B802052" s="74"/>
    </row>
    <row r="802053" spans="2:3" x14ac:dyDescent="0.25">
      <c r="B802053" s="74"/>
    </row>
    <row r="802054" spans="2:3" x14ac:dyDescent="0.25">
      <c r="B802054" s="74"/>
    </row>
    <row r="802055" spans="2:3" x14ac:dyDescent="0.25">
      <c r="B802055" s="74"/>
    </row>
    <row r="802056" spans="2:3" x14ac:dyDescent="0.25">
      <c r="B802056" s="74"/>
    </row>
    <row r="802057" spans="2:3" x14ac:dyDescent="0.25">
      <c r="B802057" s="74"/>
    </row>
    <row r="802058" spans="2:3" x14ac:dyDescent="0.25">
      <c r="B802058" s="74"/>
    </row>
    <row r="802059" spans="2:3" x14ac:dyDescent="0.25">
      <c r="B802059" s="74"/>
    </row>
    <row r="802060" spans="2:3" x14ac:dyDescent="0.25">
      <c r="B802060" s="74"/>
    </row>
    <row r="802061" spans="2:3" x14ac:dyDescent="0.25">
      <c r="B802061" s="74"/>
    </row>
    <row r="802062" spans="2:3" x14ac:dyDescent="0.25">
      <c r="B802062" s="74"/>
    </row>
    <row r="802113" spans="2:3" x14ac:dyDescent="0.25">
      <c r="C802113"/>
    </row>
    <row r="802114" spans="2:3" x14ac:dyDescent="0.25">
      <c r="B802114" s="74"/>
    </row>
    <row r="802115" spans="2:3" x14ac:dyDescent="0.25">
      <c r="B802115" s="74"/>
    </row>
    <row r="802116" spans="2:3" x14ac:dyDescent="0.25">
      <c r="B802116" s="74"/>
    </row>
    <row r="802117" spans="2:3" x14ac:dyDescent="0.25">
      <c r="B802117" s="74"/>
    </row>
    <row r="802118" spans="2:3" x14ac:dyDescent="0.25">
      <c r="B802118" s="74"/>
    </row>
    <row r="802119" spans="2:3" x14ac:dyDescent="0.25">
      <c r="B802119" s="74"/>
    </row>
    <row r="802120" spans="2:3" x14ac:dyDescent="0.25">
      <c r="B802120" s="74"/>
    </row>
    <row r="802121" spans="2:3" x14ac:dyDescent="0.25">
      <c r="B802121" s="74"/>
    </row>
    <row r="802122" spans="2:3" x14ac:dyDescent="0.25">
      <c r="B802122" s="74"/>
    </row>
    <row r="802123" spans="2:3" x14ac:dyDescent="0.25">
      <c r="B802123" s="74"/>
    </row>
    <row r="802124" spans="2:3" x14ac:dyDescent="0.25">
      <c r="B802124" s="74"/>
    </row>
    <row r="802125" spans="2:3" x14ac:dyDescent="0.25">
      <c r="B802125" s="74"/>
    </row>
    <row r="802126" spans="2:3" x14ac:dyDescent="0.25">
      <c r="B802126" s="74"/>
    </row>
    <row r="802177" spans="2:3" x14ac:dyDescent="0.25">
      <c r="C802177"/>
    </row>
    <row r="802178" spans="2:3" x14ac:dyDescent="0.25">
      <c r="B802178" s="74"/>
    </row>
    <row r="802179" spans="2:3" x14ac:dyDescent="0.25">
      <c r="B802179" s="74"/>
    </row>
    <row r="802180" spans="2:3" x14ac:dyDescent="0.25">
      <c r="B802180" s="74"/>
    </row>
    <row r="802181" spans="2:3" x14ac:dyDescent="0.25">
      <c r="B802181" s="74"/>
    </row>
    <row r="802182" spans="2:3" x14ac:dyDescent="0.25">
      <c r="B802182" s="74"/>
    </row>
    <row r="802183" spans="2:3" x14ac:dyDescent="0.25">
      <c r="B802183" s="74"/>
    </row>
    <row r="802184" spans="2:3" x14ac:dyDescent="0.25">
      <c r="B802184" s="74"/>
    </row>
    <row r="802185" spans="2:3" x14ac:dyDescent="0.25">
      <c r="B802185" s="74"/>
    </row>
    <row r="802186" spans="2:3" x14ac:dyDescent="0.25">
      <c r="B802186" s="74"/>
    </row>
    <row r="802187" spans="2:3" x14ac:dyDescent="0.25">
      <c r="B802187" s="74"/>
    </row>
    <row r="802188" spans="2:3" x14ac:dyDescent="0.25">
      <c r="B802188" s="74"/>
    </row>
    <row r="802189" spans="2:3" x14ac:dyDescent="0.25">
      <c r="B802189" s="74"/>
    </row>
    <row r="802190" spans="2:3" x14ac:dyDescent="0.25">
      <c r="B802190" s="74"/>
    </row>
    <row r="802241" spans="2:3" x14ac:dyDescent="0.25">
      <c r="C802241"/>
    </row>
    <row r="802242" spans="2:3" x14ac:dyDescent="0.25">
      <c r="B802242" s="74"/>
    </row>
    <row r="802243" spans="2:3" x14ac:dyDescent="0.25">
      <c r="B802243" s="74"/>
    </row>
    <row r="802244" spans="2:3" x14ac:dyDescent="0.25">
      <c r="B802244" s="74"/>
    </row>
    <row r="802245" spans="2:3" x14ac:dyDescent="0.25">
      <c r="B802245" s="74"/>
    </row>
    <row r="802246" spans="2:3" x14ac:dyDescent="0.25">
      <c r="B802246" s="74"/>
    </row>
    <row r="802247" spans="2:3" x14ac:dyDescent="0.25">
      <c r="B802247" s="74"/>
    </row>
    <row r="802248" spans="2:3" x14ac:dyDescent="0.25">
      <c r="B802248" s="74"/>
    </row>
    <row r="802249" spans="2:3" x14ac:dyDescent="0.25">
      <c r="B802249" s="74"/>
    </row>
    <row r="802250" spans="2:3" x14ac:dyDescent="0.25">
      <c r="B802250" s="74"/>
    </row>
    <row r="802251" spans="2:3" x14ac:dyDescent="0.25">
      <c r="B802251" s="74"/>
    </row>
    <row r="802252" spans="2:3" x14ac:dyDescent="0.25">
      <c r="B802252" s="74"/>
    </row>
    <row r="802253" spans="2:3" x14ac:dyDescent="0.25">
      <c r="B802253" s="74"/>
    </row>
    <row r="802254" spans="2:3" x14ac:dyDescent="0.25">
      <c r="B802254" s="74"/>
    </row>
    <row r="802305" spans="2:3" x14ac:dyDescent="0.25">
      <c r="C802305"/>
    </row>
    <row r="802306" spans="2:3" x14ac:dyDescent="0.25">
      <c r="B802306" s="74"/>
    </row>
    <row r="802307" spans="2:3" x14ac:dyDescent="0.25">
      <c r="B802307" s="74"/>
    </row>
    <row r="802308" spans="2:3" x14ac:dyDescent="0.25">
      <c r="B802308" s="74"/>
    </row>
    <row r="802309" spans="2:3" x14ac:dyDescent="0.25">
      <c r="B802309" s="74"/>
    </row>
    <row r="802310" spans="2:3" x14ac:dyDescent="0.25">
      <c r="B802310" s="74"/>
    </row>
    <row r="802311" spans="2:3" x14ac:dyDescent="0.25">
      <c r="B802311" s="74"/>
    </row>
    <row r="802312" spans="2:3" x14ac:dyDescent="0.25">
      <c r="B802312" s="74"/>
    </row>
    <row r="802313" spans="2:3" x14ac:dyDescent="0.25">
      <c r="B802313" s="74"/>
    </row>
    <row r="802314" spans="2:3" x14ac:dyDescent="0.25">
      <c r="B802314" s="74"/>
    </row>
    <row r="802315" spans="2:3" x14ac:dyDescent="0.25">
      <c r="B802315" s="74"/>
    </row>
    <row r="802316" spans="2:3" x14ac:dyDescent="0.25">
      <c r="B802316" s="74"/>
    </row>
    <row r="802317" spans="2:3" x14ac:dyDescent="0.25">
      <c r="B802317" s="74"/>
    </row>
    <row r="802318" spans="2:3" x14ac:dyDescent="0.25">
      <c r="B802318" s="74"/>
    </row>
    <row r="802369" spans="2:3" x14ac:dyDescent="0.25">
      <c r="C802369"/>
    </row>
    <row r="802370" spans="2:3" x14ac:dyDescent="0.25">
      <c r="B802370" s="74"/>
    </row>
    <row r="802371" spans="2:3" x14ac:dyDescent="0.25">
      <c r="B802371" s="74"/>
    </row>
    <row r="802372" spans="2:3" x14ac:dyDescent="0.25">
      <c r="B802372" s="74"/>
    </row>
    <row r="802373" spans="2:3" x14ac:dyDescent="0.25">
      <c r="B802373" s="74"/>
    </row>
    <row r="802374" spans="2:3" x14ac:dyDescent="0.25">
      <c r="B802374" s="74"/>
    </row>
    <row r="802375" spans="2:3" x14ac:dyDescent="0.25">
      <c r="B802375" s="74"/>
    </row>
    <row r="802376" spans="2:3" x14ac:dyDescent="0.25">
      <c r="B802376" s="74"/>
    </row>
    <row r="802377" spans="2:3" x14ac:dyDescent="0.25">
      <c r="B802377" s="74"/>
    </row>
    <row r="802378" spans="2:3" x14ac:dyDescent="0.25">
      <c r="B802378" s="74"/>
    </row>
    <row r="802379" spans="2:3" x14ac:dyDescent="0.25">
      <c r="B802379" s="74"/>
    </row>
    <row r="802380" spans="2:3" x14ac:dyDescent="0.25">
      <c r="B802380" s="74"/>
    </row>
    <row r="802381" spans="2:3" x14ac:dyDescent="0.25">
      <c r="B802381" s="74"/>
    </row>
    <row r="802382" spans="2:3" x14ac:dyDescent="0.25">
      <c r="B802382" s="74"/>
    </row>
    <row r="802433" spans="2:3" x14ac:dyDescent="0.25">
      <c r="C802433"/>
    </row>
    <row r="802434" spans="2:3" x14ac:dyDescent="0.25">
      <c r="B802434" s="74"/>
    </row>
    <row r="802435" spans="2:3" x14ac:dyDescent="0.25">
      <c r="B802435" s="74"/>
    </row>
    <row r="802436" spans="2:3" x14ac:dyDescent="0.25">
      <c r="B802436" s="74"/>
    </row>
    <row r="802437" spans="2:3" x14ac:dyDescent="0.25">
      <c r="B802437" s="74"/>
    </row>
    <row r="802438" spans="2:3" x14ac:dyDescent="0.25">
      <c r="B802438" s="74"/>
    </row>
    <row r="802439" spans="2:3" x14ac:dyDescent="0.25">
      <c r="B802439" s="74"/>
    </row>
    <row r="802440" spans="2:3" x14ac:dyDescent="0.25">
      <c r="B802440" s="74"/>
    </row>
    <row r="802441" spans="2:3" x14ac:dyDescent="0.25">
      <c r="B802441" s="74"/>
    </row>
    <row r="802442" spans="2:3" x14ac:dyDescent="0.25">
      <c r="B802442" s="74"/>
    </row>
    <row r="802443" spans="2:3" x14ac:dyDescent="0.25">
      <c r="B802443" s="74"/>
    </row>
    <row r="802444" spans="2:3" x14ac:dyDescent="0.25">
      <c r="B802444" s="74"/>
    </row>
    <row r="802445" spans="2:3" x14ac:dyDescent="0.25">
      <c r="B802445" s="74"/>
    </row>
    <row r="802446" spans="2:3" x14ac:dyDescent="0.25">
      <c r="B802446" s="74"/>
    </row>
    <row r="802497" spans="2:3" x14ac:dyDescent="0.25">
      <c r="C802497"/>
    </row>
    <row r="802498" spans="2:3" x14ac:dyDescent="0.25">
      <c r="B802498" s="74"/>
    </row>
    <row r="802499" spans="2:3" x14ac:dyDescent="0.25">
      <c r="B802499" s="74"/>
    </row>
    <row r="802500" spans="2:3" x14ac:dyDescent="0.25">
      <c r="B802500" s="74"/>
    </row>
    <row r="802501" spans="2:3" x14ac:dyDescent="0.25">
      <c r="B802501" s="74"/>
    </row>
    <row r="802502" spans="2:3" x14ac:dyDescent="0.25">
      <c r="B802502" s="74"/>
    </row>
    <row r="802503" spans="2:3" x14ac:dyDescent="0.25">
      <c r="B802503" s="74"/>
    </row>
    <row r="802504" spans="2:3" x14ac:dyDescent="0.25">
      <c r="B802504" s="74"/>
    </row>
    <row r="802505" spans="2:3" x14ac:dyDescent="0.25">
      <c r="B802505" s="74"/>
    </row>
    <row r="802506" spans="2:3" x14ac:dyDescent="0.25">
      <c r="B802506" s="74"/>
    </row>
    <row r="802507" spans="2:3" x14ac:dyDescent="0.25">
      <c r="B802507" s="74"/>
    </row>
    <row r="802508" spans="2:3" x14ac:dyDescent="0.25">
      <c r="B802508" s="74"/>
    </row>
    <row r="802509" spans="2:3" x14ac:dyDescent="0.25">
      <c r="B802509" s="74"/>
    </row>
    <row r="802510" spans="2:3" x14ac:dyDescent="0.25">
      <c r="B802510" s="74"/>
    </row>
    <row r="802561" spans="2:3" x14ac:dyDescent="0.25">
      <c r="C802561"/>
    </row>
    <row r="802562" spans="2:3" x14ac:dyDescent="0.25">
      <c r="B802562" s="74"/>
    </row>
    <row r="802563" spans="2:3" x14ac:dyDescent="0.25">
      <c r="B802563" s="74"/>
    </row>
    <row r="802564" spans="2:3" x14ac:dyDescent="0.25">
      <c r="B802564" s="74"/>
    </row>
    <row r="802565" spans="2:3" x14ac:dyDescent="0.25">
      <c r="B802565" s="74"/>
    </row>
    <row r="802566" spans="2:3" x14ac:dyDescent="0.25">
      <c r="B802566" s="74"/>
    </row>
    <row r="802567" spans="2:3" x14ac:dyDescent="0.25">
      <c r="B802567" s="74"/>
    </row>
    <row r="802568" spans="2:3" x14ac:dyDescent="0.25">
      <c r="B802568" s="74"/>
    </row>
    <row r="802569" spans="2:3" x14ac:dyDescent="0.25">
      <c r="B802569" s="74"/>
    </row>
    <row r="802570" spans="2:3" x14ac:dyDescent="0.25">
      <c r="B802570" s="74"/>
    </row>
    <row r="802571" spans="2:3" x14ac:dyDescent="0.25">
      <c r="B802571" s="74"/>
    </row>
    <row r="802572" spans="2:3" x14ac:dyDescent="0.25">
      <c r="B802572" s="74"/>
    </row>
    <row r="802573" spans="2:3" x14ac:dyDescent="0.25">
      <c r="B802573" s="74"/>
    </row>
    <row r="802574" spans="2:3" x14ac:dyDescent="0.25">
      <c r="B802574" s="74"/>
    </row>
    <row r="802625" spans="2:3" x14ac:dyDescent="0.25">
      <c r="C802625"/>
    </row>
    <row r="802626" spans="2:3" x14ac:dyDescent="0.25">
      <c r="B802626" s="74"/>
    </row>
    <row r="802627" spans="2:3" x14ac:dyDescent="0.25">
      <c r="B802627" s="74"/>
    </row>
    <row r="802628" spans="2:3" x14ac:dyDescent="0.25">
      <c r="B802628" s="74"/>
    </row>
    <row r="802629" spans="2:3" x14ac:dyDescent="0.25">
      <c r="B802629" s="74"/>
    </row>
    <row r="802630" spans="2:3" x14ac:dyDescent="0.25">
      <c r="B802630" s="74"/>
    </row>
    <row r="802631" spans="2:3" x14ac:dyDescent="0.25">
      <c r="B802631" s="74"/>
    </row>
    <row r="802632" spans="2:3" x14ac:dyDescent="0.25">
      <c r="B802632" s="74"/>
    </row>
    <row r="802633" spans="2:3" x14ac:dyDescent="0.25">
      <c r="B802633" s="74"/>
    </row>
    <row r="802634" spans="2:3" x14ac:dyDescent="0.25">
      <c r="B802634" s="74"/>
    </row>
    <row r="802635" spans="2:3" x14ac:dyDescent="0.25">
      <c r="B802635" s="74"/>
    </row>
    <row r="802636" spans="2:3" x14ac:dyDescent="0.25">
      <c r="B802636" s="74"/>
    </row>
    <row r="802637" spans="2:3" x14ac:dyDescent="0.25">
      <c r="B802637" s="74"/>
    </row>
    <row r="802638" spans="2:3" x14ac:dyDescent="0.25">
      <c r="B802638" s="74"/>
    </row>
    <row r="802689" spans="2:3" x14ac:dyDescent="0.25">
      <c r="C802689"/>
    </row>
    <row r="802690" spans="2:3" x14ac:dyDescent="0.25">
      <c r="B802690" s="74"/>
    </row>
    <row r="802691" spans="2:3" x14ac:dyDescent="0.25">
      <c r="B802691" s="74"/>
    </row>
    <row r="802692" spans="2:3" x14ac:dyDescent="0.25">
      <c r="B802692" s="74"/>
    </row>
    <row r="802693" spans="2:3" x14ac:dyDescent="0.25">
      <c r="B802693" s="74"/>
    </row>
    <row r="802694" spans="2:3" x14ac:dyDescent="0.25">
      <c r="B802694" s="74"/>
    </row>
    <row r="802695" spans="2:3" x14ac:dyDescent="0.25">
      <c r="B802695" s="74"/>
    </row>
    <row r="802696" spans="2:3" x14ac:dyDescent="0.25">
      <c r="B802696" s="74"/>
    </row>
    <row r="802697" spans="2:3" x14ac:dyDescent="0.25">
      <c r="B802697" s="74"/>
    </row>
    <row r="802698" spans="2:3" x14ac:dyDescent="0.25">
      <c r="B802698" s="74"/>
    </row>
    <row r="802699" spans="2:3" x14ac:dyDescent="0.25">
      <c r="B802699" s="74"/>
    </row>
    <row r="802700" spans="2:3" x14ac:dyDescent="0.25">
      <c r="B802700" s="74"/>
    </row>
    <row r="802701" spans="2:3" x14ac:dyDescent="0.25">
      <c r="B802701" s="74"/>
    </row>
    <row r="802702" spans="2:3" x14ac:dyDescent="0.25">
      <c r="B802702" s="74"/>
    </row>
    <row r="802753" spans="2:3" x14ac:dyDescent="0.25">
      <c r="C802753"/>
    </row>
    <row r="802754" spans="2:3" x14ac:dyDescent="0.25">
      <c r="B802754" s="74"/>
    </row>
    <row r="802755" spans="2:3" x14ac:dyDescent="0.25">
      <c r="B802755" s="74"/>
    </row>
    <row r="802756" spans="2:3" x14ac:dyDescent="0.25">
      <c r="B802756" s="74"/>
    </row>
    <row r="802757" spans="2:3" x14ac:dyDescent="0.25">
      <c r="B802757" s="74"/>
    </row>
    <row r="802758" spans="2:3" x14ac:dyDescent="0.25">
      <c r="B802758" s="74"/>
    </row>
    <row r="802759" spans="2:3" x14ac:dyDescent="0.25">
      <c r="B802759" s="74"/>
    </row>
    <row r="802760" spans="2:3" x14ac:dyDescent="0.25">
      <c r="B802760" s="74"/>
    </row>
    <row r="802761" spans="2:3" x14ac:dyDescent="0.25">
      <c r="B802761" s="74"/>
    </row>
    <row r="802762" spans="2:3" x14ac:dyDescent="0.25">
      <c r="B802762" s="74"/>
    </row>
    <row r="802763" spans="2:3" x14ac:dyDescent="0.25">
      <c r="B802763" s="74"/>
    </row>
    <row r="802764" spans="2:3" x14ac:dyDescent="0.25">
      <c r="B802764" s="74"/>
    </row>
    <row r="802765" spans="2:3" x14ac:dyDescent="0.25">
      <c r="B802765" s="74"/>
    </row>
    <row r="802766" spans="2:3" x14ac:dyDescent="0.25">
      <c r="B802766" s="74"/>
    </row>
    <row r="802817" spans="2:3" x14ac:dyDescent="0.25">
      <c r="C802817"/>
    </row>
    <row r="802818" spans="2:3" x14ac:dyDescent="0.25">
      <c r="B802818" s="74"/>
    </row>
    <row r="802819" spans="2:3" x14ac:dyDescent="0.25">
      <c r="B802819" s="74"/>
    </row>
    <row r="802820" spans="2:3" x14ac:dyDescent="0.25">
      <c r="B802820" s="74"/>
    </row>
    <row r="802821" spans="2:3" x14ac:dyDescent="0.25">
      <c r="B802821" s="74"/>
    </row>
    <row r="802822" spans="2:3" x14ac:dyDescent="0.25">
      <c r="B802822" s="74"/>
    </row>
    <row r="802823" spans="2:3" x14ac:dyDescent="0.25">
      <c r="B802823" s="74"/>
    </row>
    <row r="802824" spans="2:3" x14ac:dyDescent="0.25">
      <c r="B802824" s="74"/>
    </row>
    <row r="802825" spans="2:3" x14ac:dyDescent="0.25">
      <c r="B802825" s="74"/>
    </row>
    <row r="802826" spans="2:3" x14ac:dyDescent="0.25">
      <c r="B802826" s="74"/>
    </row>
    <row r="802827" spans="2:3" x14ac:dyDescent="0.25">
      <c r="B802827" s="74"/>
    </row>
    <row r="802828" spans="2:3" x14ac:dyDescent="0.25">
      <c r="B802828" s="74"/>
    </row>
    <row r="802829" spans="2:3" x14ac:dyDescent="0.25">
      <c r="B802829" s="74"/>
    </row>
    <row r="802830" spans="2:3" x14ac:dyDescent="0.25">
      <c r="B802830" s="74"/>
    </row>
    <row r="802881" spans="2:3" x14ac:dyDescent="0.25">
      <c r="C802881"/>
    </row>
    <row r="802882" spans="2:3" x14ac:dyDescent="0.25">
      <c r="B802882" s="74"/>
    </row>
    <row r="802883" spans="2:3" x14ac:dyDescent="0.25">
      <c r="B802883" s="74"/>
    </row>
    <row r="802884" spans="2:3" x14ac:dyDescent="0.25">
      <c r="B802884" s="74"/>
    </row>
    <row r="802885" spans="2:3" x14ac:dyDescent="0.25">
      <c r="B802885" s="74"/>
    </row>
    <row r="802886" spans="2:3" x14ac:dyDescent="0.25">
      <c r="B802886" s="74"/>
    </row>
    <row r="802887" spans="2:3" x14ac:dyDescent="0.25">
      <c r="B802887" s="74"/>
    </row>
    <row r="802888" spans="2:3" x14ac:dyDescent="0.25">
      <c r="B802888" s="74"/>
    </row>
    <row r="802889" spans="2:3" x14ac:dyDescent="0.25">
      <c r="B802889" s="74"/>
    </row>
    <row r="802890" spans="2:3" x14ac:dyDescent="0.25">
      <c r="B802890" s="74"/>
    </row>
    <row r="802891" spans="2:3" x14ac:dyDescent="0.25">
      <c r="B802891" s="74"/>
    </row>
    <row r="802892" spans="2:3" x14ac:dyDescent="0.25">
      <c r="B802892" s="74"/>
    </row>
    <row r="802893" spans="2:3" x14ac:dyDescent="0.25">
      <c r="B802893" s="74"/>
    </row>
    <row r="802894" spans="2:3" x14ac:dyDescent="0.25">
      <c r="B802894" s="74"/>
    </row>
    <row r="802945" spans="2:3" x14ac:dyDescent="0.25">
      <c r="C802945"/>
    </row>
    <row r="802946" spans="2:3" x14ac:dyDescent="0.25">
      <c r="B802946" s="74"/>
    </row>
    <row r="802947" spans="2:3" x14ac:dyDescent="0.25">
      <c r="B802947" s="74"/>
    </row>
    <row r="802948" spans="2:3" x14ac:dyDescent="0.25">
      <c r="B802948" s="74"/>
    </row>
    <row r="802949" spans="2:3" x14ac:dyDescent="0.25">
      <c r="B802949" s="74"/>
    </row>
    <row r="802950" spans="2:3" x14ac:dyDescent="0.25">
      <c r="B802950" s="74"/>
    </row>
    <row r="802951" spans="2:3" x14ac:dyDescent="0.25">
      <c r="B802951" s="74"/>
    </row>
    <row r="802952" spans="2:3" x14ac:dyDescent="0.25">
      <c r="B802952" s="74"/>
    </row>
    <row r="802953" spans="2:3" x14ac:dyDescent="0.25">
      <c r="B802953" s="74"/>
    </row>
    <row r="802954" spans="2:3" x14ac:dyDescent="0.25">
      <c r="B802954" s="74"/>
    </row>
    <row r="802955" spans="2:3" x14ac:dyDescent="0.25">
      <c r="B802955" s="74"/>
    </row>
    <row r="802956" spans="2:3" x14ac:dyDescent="0.25">
      <c r="B802956" s="74"/>
    </row>
    <row r="802957" spans="2:3" x14ac:dyDescent="0.25">
      <c r="B802957" s="74"/>
    </row>
    <row r="802958" spans="2:3" x14ac:dyDescent="0.25">
      <c r="B802958" s="74"/>
    </row>
    <row r="803009" spans="2:3" x14ac:dyDescent="0.25">
      <c r="C803009"/>
    </row>
    <row r="803010" spans="2:3" x14ac:dyDescent="0.25">
      <c r="B803010" s="74"/>
    </row>
    <row r="803011" spans="2:3" x14ac:dyDescent="0.25">
      <c r="B803011" s="74"/>
    </row>
    <row r="803012" spans="2:3" x14ac:dyDescent="0.25">
      <c r="B803012" s="74"/>
    </row>
    <row r="803013" spans="2:3" x14ac:dyDescent="0.25">
      <c r="B803013" s="74"/>
    </row>
    <row r="803014" spans="2:3" x14ac:dyDescent="0.25">
      <c r="B803014" s="74"/>
    </row>
    <row r="803015" spans="2:3" x14ac:dyDescent="0.25">
      <c r="B803015" s="74"/>
    </row>
    <row r="803016" spans="2:3" x14ac:dyDescent="0.25">
      <c r="B803016" s="74"/>
    </row>
    <row r="803017" spans="2:3" x14ac:dyDescent="0.25">
      <c r="B803017" s="74"/>
    </row>
    <row r="803018" spans="2:3" x14ac:dyDescent="0.25">
      <c r="B803018" s="74"/>
    </row>
    <row r="803019" spans="2:3" x14ac:dyDescent="0.25">
      <c r="B803019" s="74"/>
    </row>
    <row r="803020" spans="2:3" x14ac:dyDescent="0.25">
      <c r="B803020" s="74"/>
    </row>
    <row r="803021" spans="2:3" x14ac:dyDescent="0.25">
      <c r="B803021" s="74"/>
    </row>
    <row r="803022" spans="2:3" x14ac:dyDescent="0.25">
      <c r="B803022" s="74"/>
    </row>
    <row r="803073" spans="2:3" x14ac:dyDescent="0.25">
      <c r="C803073"/>
    </row>
    <row r="803074" spans="2:3" x14ac:dyDescent="0.25">
      <c r="B803074" s="74"/>
    </row>
    <row r="803075" spans="2:3" x14ac:dyDescent="0.25">
      <c r="B803075" s="74"/>
    </row>
    <row r="803076" spans="2:3" x14ac:dyDescent="0.25">
      <c r="B803076" s="74"/>
    </row>
    <row r="803077" spans="2:3" x14ac:dyDescent="0.25">
      <c r="B803077" s="74"/>
    </row>
    <row r="803078" spans="2:3" x14ac:dyDescent="0.25">
      <c r="B803078" s="74"/>
    </row>
    <row r="803079" spans="2:3" x14ac:dyDescent="0.25">
      <c r="B803079" s="74"/>
    </row>
    <row r="803080" spans="2:3" x14ac:dyDescent="0.25">
      <c r="B803080" s="74"/>
    </row>
    <row r="803081" spans="2:3" x14ac:dyDescent="0.25">
      <c r="B803081" s="74"/>
    </row>
    <row r="803082" spans="2:3" x14ac:dyDescent="0.25">
      <c r="B803082" s="74"/>
    </row>
    <row r="803083" spans="2:3" x14ac:dyDescent="0.25">
      <c r="B803083" s="74"/>
    </row>
    <row r="803084" spans="2:3" x14ac:dyDescent="0.25">
      <c r="B803084" s="74"/>
    </row>
    <row r="803085" spans="2:3" x14ac:dyDescent="0.25">
      <c r="B803085" s="74"/>
    </row>
    <row r="803086" spans="2:3" x14ac:dyDescent="0.25">
      <c r="B803086" s="74"/>
    </row>
    <row r="803137" spans="2:3" x14ac:dyDescent="0.25">
      <c r="C803137"/>
    </row>
    <row r="803138" spans="2:3" x14ac:dyDescent="0.25">
      <c r="B803138" s="74"/>
    </row>
    <row r="803139" spans="2:3" x14ac:dyDescent="0.25">
      <c r="B803139" s="74"/>
    </row>
    <row r="803140" spans="2:3" x14ac:dyDescent="0.25">
      <c r="B803140" s="74"/>
    </row>
    <row r="803141" spans="2:3" x14ac:dyDescent="0.25">
      <c r="B803141" s="74"/>
    </row>
    <row r="803142" spans="2:3" x14ac:dyDescent="0.25">
      <c r="B803142" s="74"/>
    </row>
    <row r="803143" spans="2:3" x14ac:dyDescent="0.25">
      <c r="B803143" s="74"/>
    </row>
    <row r="803144" spans="2:3" x14ac:dyDescent="0.25">
      <c r="B803144" s="74"/>
    </row>
    <row r="803145" spans="2:3" x14ac:dyDescent="0.25">
      <c r="B803145" s="74"/>
    </row>
    <row r="803146" spans="2:3" x14ac:dyDescent="0.25">
      <c r="B803146" s="74"/>
    </row>
    <row r="803147" spans="2:3" x14ac:dyDescent="0.25">
      <c r="B803147" s="74"/>
    </row>
    <row r="803148" spans="2:3" x14ac:dyDescent="0.25">
      <c r="B803148" s="74"/>
    </row>
    <row r="803149" spans="2:3" x14ac:dyDescent="0.25">
      <c r="B803149" s="74"/>
    </row>
    <row r="803150" spans="2:3" x14ac:dyDescent="0.25">
      <c r="B803150" s="74"/>
    </row>
    <row r="803201" spans="2:3" x14ac:dyDescent="0.25">
      <c r="C803201"/>
    </row>
    <row r="803202" spans="2:3" x14ac:dyDescent="0.25">
      <c r="B803202" s="74"/>
    </row>
    <row r="803203" spans="2:3" x14ac:dyDescent="0.25">
      <c r="B803203" s="74"/>
    </row>
    <row r="803204" spans="2:3" x14ac:dyDescent="0.25">
      <c r="B803204" s="74"/>
    </row>
    <row r="803205" spans="2:3" x14ac:dyDescent="0.25">
      <c r="B803205" s="74"/>
    </row>
    <row r="803206" spans="2:3" x14ac:dyDescent="0.25">
      <c r="B803206" s="74"/>
    </row>
    <row r="803207" spans="2:3" x14ac:dyDescent="0.25">
      <c r="B803207" s="74"/>
    </row>
    <row r="803208" spans="2:3" x14ac:dyDescent="0.25">
      <c r="B803208" s="74"/>
    </row>
    <row r="803209" spans="2:3" x14ac:dyDescent="0.25">
      <c r="B803209" s="74"/>
    </row>
    <row r="803210" spans="2:3" x14ac:dyDescent="0.25">
      <c r="B803210" s="74"/>
    </row>
    <row r="803211" spans="2:3" x14ac:dyDescent="0.25">
      <c r="B803211" s="74"/>
    </row>
    <row r="803212" spans="2:3" x14ac:dyDescent="0.25">
      <c r="B803212" s="74"/>
    </row>
    <row r="803213" spans="2:3" x14ac:dyDescent="0.25">
      <c r="B803213" s="74"/>
    </row>
    <row r="803214" spans="2:3" x14ac:dyDescent="0.25">
      <c r="B803214" s="74"/>
    </row>
    <row r="803265" spans="2:3" x14ac:dyDescent="0.25">
      <c r="C803265"/>
    </row>
    <row r="803266" spans="2:3" x14ac:dyDescent="0.25">
      <c r="B803266" s="74"/>
    </row>
    <row r="803267" spans="2:3" x14ac:dyDescent="0.25">
      <c r="B803267" s="74"/>
    </row>
    <row r="803268" spans="2:3" x14ac:dyDescent="0.25">
      <c r="B803268" s="74"/>
    </row>
    <row r="803269" spans="2:3" x14ac:dyDescent="0.25">
      <c r="B803269" s="74"/>
    </row>
    <row r="803270" spans="2:3" x14ac:dyDescent="0.25">
      <c r="B803270" s="74"/>
    </row>
    <row r="803271" spans="2:3" x14ac:dyDescent="0.25">
      <c r="B803271" s="74"/>
    </row>
    <row r="803272" spans="2:3" x14ac:dyDescent="0.25">
      <c r="B803272" s="74"/>
    </row>
    <row r="803273" spans="2:3" x14ac:dyDescent="0.25">
      <c r="B803273" s="74"/>
    </row>
    <row r="803274" spans="2:3" x14ac:dyDescent="0.25">
      <c r="B803274" s="74"/>
    </row>
    <row r="803275" spans="2:3" x14ac:dyDescent="0.25">
      <c r="B803275" s="74"/>
    </row>
    <row r="803276" spans="2:3" x14ac:dyDescent="0.25">
      <c r="B803276" s="74"/>
    </row>
    <row r="803277" spans="2:3" x14ac:dyDescent="0.25">
      <c r="B803277" s="74"/>
    </row>
    <row r="803278" spans="2:3" x14ac:dyDescent="0.25">
      <c r="B803278" s="74"/>
    </row>
    <row r="803329" spans="2:3" x14ac:dyDescent="0.25">
      <c r="C803329"/>
    </row>
    <row r="803330" spans="2:3" x14ac:dyDescent="0.25">
      <c r="B803330" s="74"/>
    </row>
    <row r="803331" spans="2:3" x14ac:dyDescent="0.25">
      <c r="B803331" s="74"/>
    </row>
    <row r="803332" spans="2:3" x14ac:dyDescent="0.25">
      <c r="B803332" s="74"/>
    </row>
    <row r="803333" spans="2:3" x14ac:dyDescent="0.25">
      <c r="B803333" s="74"/>
    </row>
    <row r="803334" spans="2:3" x14ac:dyDescent="0.25">
      <c r="B803334" s="74"/>
    </row>
    <row r="803335" spans="2:3" x14ac:dyDescent="0.25">
      <c r="B803335" s="74"/>
    </row>
    <row r="803336" spans="2:3" x14ac:dyDescent="0.25">
      <c r="B803336" s="74"/>
    </row>
    <row r="803337" spans="2:3" x14ac:dyDescent="0.25">
      <c r="B803337" s="74"/>
    </row>
    <row r="803338" spans="2:3" x14ac:dyDescent="0.25">
      <c r="B803338" s="74"/>
    </row>
    <row r="803339" spans="2:3" x14ac:dyDescent="0.25">
      <c r="B803339" s="74"/>
    </row>
    <row r="803340" spans="2:3" x14ac:dyDescent="0.25">
      <c r="B803340" s="74"/>
    </row>
    <row r="803341" spans="2:3" x14ac:dyDescent="0.25">
      <c r="B803341" s="74"/>
    </row>
    <row r="803342" spans="2:3" x14ac:dyDescent="0.25">
      <c r="B803342" s="74"/>
    </row>
    <row r="803393" spans="2:3" x14ac:dyDescent="0.25">
      <c r="C803393"/>
    </row>
    <row r="803394" spans="2:3" x14ac:dyDescent="0.25">
      <c r="B803394" s="74"/>
    </row>
    <row r="803395" spans="2:3" x14ac:dyDescent="0.25">
      <c r="B803395" s="74"/>
    </row>
    <row r="803396" spans="2:3" x14ac:dyDescent="0.25">
      <c r="B803396" s="74"/>
    </row>
    <row r="803397" spans="2:3" x14ac:dyDescent="0.25">
      <c r="B803397" s="74"/>
    </row>
    <row r="803398" spans="2:3" x14ac:dyDescent="0.25">
      <c r="B803398" s="74"/>
    </row>
    <row r="803399" spans="2:3" x14ac:dyDescent="0.25">
      <c r="B803399" s="74"/>
    </row>
    <row r="803400" spans="2:3" x14ac:dyDescent="0.25">
      <c r="B803400" s="74"/>
    </row>
    <row r="803401" spans="2:3" x14ac:dyDescent="0.25">
      <c r="B803401" s="74"/>
    </row>
    <row r="803402" spans="2:3" x14ac:dyDescent="0.25">
      <c r="B803402" s="74"/>
    </row>
    <row r="803403" spans="2:3" x14ac:dyDescent="0.25">
      <c r="B803403" s="74"/>
    </row>
    <row r="803404" spans="2:3" x14ac:dyDescent="0.25">
      <c r="B803404" s="74"/>
    </row>
    <row r="803405" spans="2:3" x14ac:dyDescent="0.25">
      <c r="B803405" s="74"/>
    </row>
    <row r="803406" spans="2:3" x14ac:dyDescent="0.25">
      <c r="B803406" s="74"/>
    </row>
    <row r="803457" spans="2:3" x14ac:dyDescent="0.25">
      <c r="C803457"/>
    </row>
    <row r="803458" spans="2:3" x14ac:dyDescent="0.25">
      <c r="B803458" s="74"/>
    </row>
    <row r="803459" spans="2:3" x14ac:dyDescent="0.25">
      <c r="B803459" s="74"/>
    </row>
    <row r="803460" spans="2:3" x14ac:dyDescent="0.25">
      <c r="B803460" s="74"/>
    </row>
    <row r="803461" spans="2:3" x14ac:dyDescent="0.25">
      <c r="B803461" s="74"/>
    </row>
    <row r="803462" spans="2:3" x14ac:dyDescent="0.25">
      <c r="B803462" s="74"/>
    </row>
    <row r="803463" spans="2:3" x14ac:dyDescent="0.25">
      <c r="B803463" s="74"/>
    </row>
    <row r="803464" spans="2:3" x14ac:dyDescent="0.25">
      <c r="B803464" s="74"/>
    </row>
    <row r="803465" spans="2:3" x14ac:dyDescent="0.25">
      <c r="B803465" s="74"/>
    </row>
    <row r="803466" spans="2:3" x14ac:dyDescent="0.25">
      <c r="B803466" s="74"/>
    </row>
    <row r="803467" spans="2:3" x14ac:dyDescent="0.25">
      <c r="B803467" s="74"/>
    </row>
    <row r="803468" spans="2:3" x14ac:dyDescent="0.25">
      <c r="B803468" s="74"/>
    </row>
    <row r="803469" spans="2:3" x14ac:dyDescent="0.25">
      <c r="B803469" s="74"/>
    </row>
    <row r="803470" spans="2:3" x14ac:dyDescent="0.25">
      <c r="B803470" s="74"/>
    </row>
    <row r="803521" spans="2:3" x14ac:dyDescent="0.25">
      <c r="C803521"/>
    </row>
    <row r="803522" spans="2:3" x14ac:dyDescent="0.25">
      <c r="B803522" s="74"/>
    </row>
    <row r="803523" spans="2:3" x14ac:dyDescent="0.25">
      <c r="B803523" s="74"/>
    </row>
    <row r="803524" spans="2:3" x14ac:dyDescent="0.25">
      <c r="B803524" s="74"/>
    </row>
    <row r="803525" spans="2:3" x14ac:dyDescent="0.25">
      <c r="B803525" s="74"/>
    </row>
    <row r="803526" spans="2:3" x14ac:dyDescent="0.25">
      <c r="B803526" s="74"/>
    </row>
    <row r="803527" spans="2:3" x14ac:dyDescent="0.25">
      <c r="B803527" s="74"/>
    </row>
    <row r="803528" spans="2:3" x14ac:dyDescent="0.25">
      <c r="B803528" s="74"/>
    </row>
    <row r="803529" spans="2:3" x14ac:dyDescent="0.25">
      <c r="B803529" s="74"/>
    </row>
    <row r="803530" spans="2:3" x14ac:dyDescent="0.25">
      <c r="B803530" s="74"/>
    </row>
    <row r="803531" spans="2:3" x14ac:dyDescent="0.25">
      <c r="B803531" s="74"/>
    </row>
    <row r="803532" spans="2:3" x14ac:dyDescent="0.25">
      <c r="B803532" s="74"/>
    </row>
    <row r="803533" spans="2:3" x14ac:dyDescent="0.25">
      <c r="B803533" s="74"/>
    </row>
    <row r="803534" spans="2:3" x14ac:dyDescent="0.25">
      <c r="B803534" s="74"/>
    </row>
    <row r="803585" spans="2:3" x14ac:dyDescent="0.25">
      <c r="C803585"/>
    </row>
    <row r="803586" spans="2:3" x14ac:dyDescent="0.25">
      <c r="B803586" s="74"/>
    </row>
    <row r="803587" spans="2:3" x14ac:dyDescent="0.25">
      <c r="B803587" s="74"/>
    </row>
    <row r="803588" spans="2:3" x14ac:dyDescent="0.25">
      <c r="B803588" s="74"/>
    </row>
    <row r="803589" spans="2:3" x14ac:dyDescent="0.25">
      <c r="B803589" s="74"/>
    </row>
    <row r="803590" spans="2:3" x14ac:dyDescent="0.25">
      <c r="B803590" s="74"/>
    </row>
    <row r="803591" spans="2:3" x14ac:dyDescent="0.25">
      <c r="B803591" s="74"/>
    </row>
    <row r="803592" spans="2:3" x14ac:dyDescent="0.25">
      <c r="B803592" s="74"/>
    </row>
    <row r="803593" spans="2:3" x14ac:dyDescent="0.25">
      <c r="B803593" s="74"/>
    </row>
    <row r="803594" spans="2:3" x14ac:dyDescent="0.25">
      <c r="B803594" s="74"/>
    </row>
    <row r="803595" spans="2:3" x14ac:dyDescent="0.25">
      <c r="B803595" s="74"/>
    </row>
    <row r="803596" spans="2:3" x14ac:dyDescent="0.25">
      <c r="B803596" s="74"/>
    </row>
    <row r="803597" spans="2:3" x14ac:dyDescent="0.25">
      <c r="B803597" s="74"/>
    </row>
    <row r="803598" spans="2:3" x14ac:dyDescent="0.25">
      <c r="B803598" s="74"/>
    </row>
    <row r="803649" spans="2:3" x14ac:dyDescent="0.25">
      <c r="C803649"/>
    </row>
    <row r="803650" spans="2:3" x14ac:dyDescent="0.25">
      <c r="B803650" s="74"/>
    </row>
    <row r="803651" spans="2:3" x14ac:dyDescent="0.25">
      <c r="B803651" s="74"/>
    </row>
    <row r="803652" spans="2:3" x14ac:dyDescent="0.25">
      <c r="B803652" s="74"/>
    </row>
    <row r="803653" spans="2:3" x14ac:dyDescent="0.25">
      <c r="B803653" s="74"/>
    </row>
    <row r="803654" spans="2:3" x14ac:dyDescent="0.25">
      <c r="B803654" s="74"/>
    </row>
    <row r="803655" spans="2:3" x14ac:dyDescent="0.25">
      <c r="B803655" s="74"/>
    </row>
    <row r="803656" spans="2:3" x14ac:dyDescent="0.25">
      <c r="B803656" s="74"/>
    </row>
    <row r="803657" spans="2:3" x14ac:dyDescent="0.25">
      <c r="B803657" s="74"/>
    </row>
    <row r="803658" spans="2:3" x14ac:dyDescent="0.25">
      <c r="B803658" s="74"/>
    </row>
    <row r="803659" spans="2:3" x14ac:dyDescent="0.25">
      <c r="B803659" s="74"/>
    </row>
    <row r="803660" spans="2:3" x14ac:dyDescent="0.25">
      <c r="B803660" s="74"/>
    </row>
    <row r="803661" spans="2:3" x14ac:dyDescent="0.25">
      <c r="B803661" s="74"/>
    </row>
    <row r="803662" spans="2:3" x14ac:dyDescent="0.25">
      <c r="B803662" s="74"/>
    </row>
    <row r="803713" spans="2:3" x14ac:dyDescent="0.25">
      <c r="C803713"/>
    </row>
    <row r="803714" spans="2:3" x14ac:dyDescent="0.25">
      <c r="B803714" s="74"/>
    </row>
    <row r="803715" spans="2:3" x14ac:dyDescent="0.25">
      <c r="B803715" s="74"/>
    </row>
    <row r="803716" spans="2:3" x14ac:dyDescent="0.25">
      <c r="B803716" s="74"/>
    </row>
    <row r="803717" spans="2:3" x14ac:dyDescent="0.25">
      <c r="B803717" s="74"/>
    </row>
    <row r="803718" spans="2:3" x14ac:dyDescent="0.25">
      <c r="B803718" s="74"/>
    </row>
    <row r="803719" spans="2:3" x14ac:dyDescent="0.25">
      <c r="B803719" s="74"/>
    </row>
    <row r="803720" spans="2:3" x14ac:dyDescent="0.25">
      <c r="B803720" s="74"/>
    </row>
    <row r="803721" spans="2:3" x14ac:dyDescent="0.25">
      <c r="B803721" s="74"/>
    </row>
    <row r="803722" spans="2:3" x14ac:dyDescent="0.25">
      <c r="B803722" s="74"/>
    </row>
    <row r="803723" spans="2:3" x14ac:dyDescent="0.25">
      <c r="B803723" s="74"/>
    </row>
    <row r="803724" spans="2:3" x14ac:dyDescent="0.25">
      <c r="B803724" s="74"/>
    </row>
    <row r="803725" spans="2:3" x14ac:dyDescent="0.25">
      <c r="B803725" s="74"/>
    </row>
    <row r="803726" spans="2:3" x14ac:dyDescent="0.25">
      <c r="B803726" s="74"/>
    </row>
    <row r="803777" spans="2:3" x14ac:dyDescent="0.25">
      <c r="C803777"/>
    </row>
    <row r="803778" spans="2:3" x14ac:dyDescent="0.25">
      <c r="B803778" s="74"/>
    </row>
    <row r="803779" spans="2:3" x14ac:dyDescent="0.25">
      <c r="B803779" s="74"/>
    </row>
    <row r="803780" spans="2:3" x14ac:dyDescent="0.25">
      <c r="B803780" s="74"/>
    </row>
    <row r="803781" spans="2:3" x14ac:dyDescent="0.25">
      <c r="B803781" s="74"/>
    </row>
    <row r="803782" spans="2:3" x14ac:dyDescent="0.25">
      <c r="B803782" s="74"/>
    </row>
    <row r="803783" spans="2:3" x14ac:dyDescent="0.25">
      <c r="B803783" s="74"/>
    </row>
    <row r="803784" spans="2:3" x14ac:dyDescent="0.25">
      <c r="B803784" s="74"/>
    </row>
    <row r="803785" spans="2:3" x14ac:dyDescent="0.25">
      <c r="B803785" s="74"/>
    </row>
    <row r="803786" spans="2:3" x14ac:dyDescent="0.25">
      <c r="B803786" s="74"/>
    </row>
    <row r="803787" spans="2:3" x14ac:dyDescent="0.25">
      <c r="B803787" s="74"/>
    </row>
    <row r="803788" spans="2:3" x14ac:dyDescent="0.25">
      <c r="B803788" s="74"/>
    </row>
    <row r="803789" spans="2:3" x14ac:dyDescent="0.25">
      <c r="B803789" s="74"/>
    </row>
    <row r="803790" spans="2:3" x14ac:dyDescent="0.25">
      <c r="B803790" s="74"/>
    </row>
    <row r="803841" spans="2:3" x14ac:dyDescent="0.25">
      <c r="C803841"/>
    </row>
    <row r="803842" spans="2:3" x14ac:dyDescent="0.25">
      <c r="B803842" s="74"/>
    </row>
    <row r="803843" spans="2:3" x14ac:dyDescent="0.25">
      <c r="B803843" s="74"/>
    </row>
    <row r="803844" spans="2:3" x14ac:dyDescent="0.25">
      <c r="B803844" s="74"/>
    </row>
    <row r="803845" spans="2:3" x14ac:dyDescent="0.25">
      <c r="B803845" s="74"/>
    </row>
    <row r="803846" spans="2:3" x14ac:dyDescent="0.25">
      <c r="B803846" s="74"/>
    </row>
    <row r="803847" spans="2:3" x14ac:dyDescent="0.25">
      <c r="B803847" s="74"/>
    </row>
    <row r="803848" spans="2:3" x14ac:dyDescent="0.25">
      <c r="B803848" s="74"/>
    </row>
    <row r="803849" spans="2:3" x14ac:dyDescent="0.25">
      <c r="B803849" s="74"/>
    </row>
    <row r="803850" spans="2:3" x14ac:dyDescent="0.25">
      <c r="B803850" s="74"/>
    </row>
    <row r="803851" spans="2:3" x14ac:dyDescent="0.25">
      <c r="B803851" s="74"/>
    </row>
    <row r="803852" spans="2:3" x14ac:dyDescent="0.25">
      <c r="B803852" s="74"/>
    </row>
    <row r="803853" spans="2:3" x14ac:dyDescent="0.25">
      <c r="B803853" s="74"/>
    </row>
    <row r="803854" spans="2:3" x14ac:dyDescent="0.25">
      <c r="B803854" s="74"/>
    </row>
    <row r="803905" spans="2:3" x14ac:dyDescent="0.25">
      <c r="C803905"/>
    </row>
    <row r="803906" spans="2:3" x14ac:dyDescent="0.25">
      <c r="B803906" s="74"/>
    </row>
    <row r="803907" spans="2:3" x14ac:dyDescent="0.25">
      <c r="B803907" s="74"/>
    </row>
    <row r="803908" spans="2:3" x14ac:dyDescent="0.25">
      <c r="B803908" s="74"/>
    </row>
    <row r="803909" spans="2:3" x14ac:dyDescent="0.25">
      <c r="B803909" s="74"/>
    </row>
    <row r="803910" spans="2:3" x14ac:dyDescent="0.25">
      <c r="B803910" s="74"/>
    </row>
    <row r="803911" spans="2:3" x14ac:dyDescent="0.25">
      <c r="B803911" s="74"/>
    </row>
    <row r="803912" spans="2:3" x14ac:dyDescent="0.25">
      <c r="B803912" s="74"/>
    </row>
    <row r="803913" spans="2:3" x14ac:dyDescent="0.25">
      <c r="B803913" s="74"/>
    </row>
    <row r="803914" spans="2:3" x14ac:dyDescent="0.25">
      <c r="B803914" s="74"/>
    </row>
    <row r="803915" spans="2:3" x14ac:dyDescent="0.25">
      <c r="B803915" s="74"/>
    </row>
    <row r="803916" spans="2:3" x14ac:dyDescent="0.25">
      <c r="B803916" s="74"/>
    </row>
    <row r="803917" spans="2:3" x14ac:dyDescent="0.25">
      <c r="B803917" s="74"/>
    </row>
    <row r="803918" spans="2:3" x14ac:dyDescent="0.25">
      <c r="B803918" s="74"/>
    </row>
    <row r="803969" spans="2:3" x14ac:dyDescent="0.25">
      <c r="C803969"/>
    </row>
    <row r="803970" spans="2:3" x14ac:dyDescent="0.25">
      <c r="B803970" s="74"/>
    </row>
    <row r="803971" spans="2:3" x14ac:dyDescent="0.25">
      <c r="B803971" s="74"/>
    </row>
    <row r="803972" spans="2:3" x14ac:dyDescent="0.25">
      <c r="B803972" s="74"/>
    </row>
    <row r="803973" spans="2:3" x14ac:dyDescent="0.25">
      <c r="B803973" s="74"/>
    </row>
    <row r="803974" spans="2:3" x14ac:dyDescent="0.25">
      <c r="B803974" s="74"/>
    </row>
    <row r="803975" spans="2:3" x14ac:dyDescent="0.25">
      <c r="B803975" s="74"/>
    </row>
    <row r="803976" spans="2:3" x14ac:dyDescent="0.25">
      <c r="B803976" s="74"/>
    </row>
    <row r="803977" spans="2:3" x14ac:dyDescent="0.25">
      <c r="B803977" s="74"/>
    </row>
    <row r="803978" spans="2:3" x14ac:dyDescent="0.25">
      <c r="B803978" s="74"/>
    </row>
    <row r="803979" spans="2:3" x14ac:dyDescent="0.25">
      <c r="B803979" s="74"/>
    </row>
    <row r="803980" spans="2:3" x14ac:dyDescent="0.25">
      <c r="B803980" s="74"/>
    </row>
    <row r="803981" spans="2:3" x14ac:dyDescent="0.25">
      <c r="B803981" s="74"/>
    </row>
    <row r="803982" spans="2:3" x14ac:dyDescent="0.25">
      <c r="B803982" s="74"/>
    </row>
    <row r="804033" spans="2:3" x14ac:dyDescent="0.25">
      <c r="C804033"/>
    </row>
    <row r="804034" spans="2:3" x14ac:dyDescent="0.25">
      <c r="B804034" s="74"/>
    </row>
    <row r="804035" spans="2:3" x14ac:dyDescent="0.25">
      <c r="B804035" s="74"/>
    </row>
    <row r="804036" spans="2:3" x14ac:dyDescent="0.25">
      <c r="B804036" s="74"/>
    </row>
    <row r="804037" spans="2:3" x14ac:dyDescent="0.25">
      <c r="B804037" s="74"/>
    </row>
    <row r="804038" spans="2:3" x14ac:dyDescent="0.25">
      <c r="B804038" s="74"/>
    </row>
    <row r="804039" spans="2:3" x14ac:dyDescent="0.25">
      <c r="B804039" s="74"/>
    </row>
    <row r="804040" spans="2:3" x14ac:dyDescent="0.25">
      <c r="B804040" s="74"/>
    </row>
    <row r="804041" spans="2:3" x14ac:dyDescent="0.25">
      <c r="B804041" s="74"/>
    </row>
    <row r="804042" spans="2:3" x14ac:dyDescent="0.25">
      <c r="B804042" s="74"/>
    </row>
    <row r="804043" spans="2:3" x14ac:dyDescent="0.25">
      <c r="B804043" s="74"/>
    </row>
    <row r="804044" spans="2:3" x14ac:dyDescent="0.25">
      <c r="B804044" s="74"/>
    </row>
    <row r="804045" spans="2:3" x14ac:dyDescent="0.25">
      <c r="B804045" s="74"/>
    </row>
    <row r="804046" spans="2:3" x14ac:dyDescent="0.25">
      <c r="B804046" s="74"/>
    </row>
    <row r="804097" spans="2:3" x14ac:dyDescent="0.25">
      <c r="C804097"/>
    </row>
    <row r="804098" spans="2:3" x14ac:dyDescent="0.25">
      <c r="B804098" s="74"/>
    </row>
    <row r="804099" spans="2:3" x14ac:dyDescent="0.25">
      <c r="B804099" s="74"/>
    </row>
    <row r="804100" spans="2:3" x14ac:dyDescent="0.25">
      <c r="B804100" s="74"/>
    </row>
    <row r="804101" spans="2:3" x14ac:dyDescent="0.25">
      <c r="B804101" s="74"/>
    </row>
    <row r="804102" spans="2:3" x14ac:dyDescent="0.25">
      <c r="B804102" s="74"/>
    </row>
    <row r="804103" spans="2:3" x14ac:dyDescent="0.25">
      <c r="B804103" s="74"/>
    </row>
    <row r="804104" spans="2:3" x14ac:dyDescent="0.25">
      <c r="B804104" s="74"/>
    </row>
    <row r="804105" spans="2:3" x14ac:dyDescent="0.25">
      <c r="B804105" s="74"/>
    </row>
    <row r="804106" spans="2:3" x14ac:dyDescent="0.25">
      <c r="B804106" s="74"/>
    </row>
    <row r="804107" spans="2:3" x14ac:dyDescent="0.25">
      <c r="B804107" s="74"/>
    </row>
    <row r="804108" spans="2:3" x14ac:dyDescent="0.25">
      <c r="B804108" s="74"/>
    </row>
    <row r="804109" spans="2:3" x14ac:dyDescent="0.25">
      <c r="B804109" s="74"/>
    </row>
    <row r="804110" spans="2:3" x14ac:dyDescent="0.25">
      <c r="B804110" s="74"/>
    </row>
    <row r="804161" spans="2:3" x14ac:dyDescent="0.25">
      <c r="C804161"/>
    </row>
    <row r="804162" spans="2:3" x14ac:dyDescent="0.25">
      <c r="B804162" s="74"/>
    </row>
    <row r="804163" spans="2:3" x14ac:dyDescent="0.25">
      <c r="B804163" s="74"/>
    </row>
    <row r="804164" spans="2:3" x14ac:dyDescent="0.25">
      <c r="B804164" s="74"/>
    </row>
    <row r="804165" spans="2:3" x14ac:dyDescent="0.25">
      <c r="B804165" s="74"/>
    </row>
    <row r="804166" spans="2:3" x14ac:dyDescent="0.25">
      <c r="B804166" s="74"/>
    </row>
    <row r="804167" spans="2:3" x14ac:dyDescent="0.25">
      <c r="B804167" s="74"/>
    </row>
    <row r="804168" spans="2:3" x14ac:dyDescent="0.25">
      <c r="B804168" s="74"/>
    </row>
    <row r="804169" spans="2:3" x14ac:dyDescent="0.25">
      <c r="B804169" s="74"/>
    </row>
    <row r="804170" spans="2:3" x14ac:dyDescent="0.25">
      <c r="B804170" s="74"/>
    </row>
    <row r="804171" spans="2:3" x14ac:dyDescent="0.25">
      <c r="B804171" s="74"/>
    </row>
    <row r="804172" spans="2:3" x14ac:dyDescent="0.25">
      <c r="B804172" s="74"/>
    </row>
    <row r="804173" spans="2:3" x14ac:dyDescent="0.25">
      <c r="B804173" s="74"/>
    </row>
    <row r="804174" spans="2:3" x14ac:dyDescent="0.25">
      <c r="B804174" s="74"/>
    </row>
    <row r="804225" spans="2:3" x14ac:dyDescent="0.25">
      <c r="C804225"/>
    </row>
    <row r="804226" spans="2:3" x14ac:dyDescent="0.25">
      <c r="B804226" s="74"/>
    </row>
    <row r="804227" spans="2:3" x14ac:dyDescent="0.25">
      <c r="B804227" s="74"/>
    </row>
    <row r="804228" spans="2:3" x14ac:dyDescent="0.25">
      <c r="B804228" s="74"/>
    </row>
    <row r="804229" spans="2:3" x14ac:dyDescent="0.25">
      <c r="B804229" s="74"/>
    </row>
    <row r="804230" spans="2:3" x14ac:dyDescent="0.25">
      <c r="B804230" s="74"/>
    </row>
    <row r="804231" spans="2:3" x14ac:dyDescent="0.25">
      <c r="B804231" s="74"/>
    </row>
    <row r="804232" spans="2:3" x14ac:dyDescent="0.25">
      <c r="B804232" s="74"/>
    </row>
    <row r="804233" spans="2:3" x14ac:dyDescent="0.25">
      <c r="B804233" s="74"/>
    </row>
    <row r="804234" spans="2:3" x14ac:dyDescent="0.25">
      <c r="B804234" s="74"/>
    </row>
    <row r="804235" spans="2:3" x14ac:dyDescent="0.25">
      <c r="B804235" s="74"/>
    </row>
    <row r="804236" spans="2:3" x14ac:dyDescent="0.25">
      <c r="B804236" s="74"/>
    </row>
    <row r="804237" spans="2:3" x14ac:dyDescent="0.25">
      <c r="B804237" s="74"/>
    </row>
    <row r="804238" spans="2:3" x14ac:dyDescent="0.25">
      <c r="B804238" s="74"/>
    </row>
    <row r="804289" spans="2:3" x14ac:dyDescent="0.25">
      <c r="C804289"/>
    </row>
    <row r="804290" spans="2:3" x14ac:dyDescent="0.25">
      <c r="B804290" s="74"/>
    </row>
    <row r="804291" spans="2:3" x14ac:dyDescent="0.25">
      <c r="B804291" s="74"/>
    </row>
    <row r="804292" spans="2:3" x14ac:dyDescent="0.25">
      <c r="B804292" s="74"/>
    </row>
    <row r="804293" spans="2:3" x14ac:dyDescent="0.25">
      <c r="B804293" s="74"/>
    </row>
    <row r="804294" spans="2:3" x14ac:dyDescent="0.25">
      <c r="B804294" s="74"/>
    </row>
    <row r="804295" spans="2:3" x14ac:dyDescent="0.25">
      <c r="B804295" s="74"/>
    </row>
    <row r="804296" spans="2:3" x14ac:dyDescent="0.25">
      <c r="B804296" s="74"/>
    </row>
    <row r="804297" spans="2:3" x14ac:dyDescent="0.25">
      <c r="B804297" s="74"/>
    </row>
    <row r="804298" spans="2:3" x14ac:dyDescent="0.25">
      <c r="B804298" s="74"/>
    </row>
    <row r="804299" spans="2:3" x14ac:dyDescent="0.25">
      <c r="B804299" s="74"/>
    </row>
    <row r="804300" spans="2:3" x14ac:dyDescent="0.25">
      <c r="B804300" s="74"/>
    </row>
    <row r="804301" spans="2:3" x14ac:dyDescent="0.25">
      <c r="B804301" s="74"/>
    </row>
    <row r="804302" spans="2:3" x14ac:dyDescent="0.25">
      <c r="B804302" s="74"/>
    </row>
    <row r="804353" spans="2:3" x14ac:dyDescent="0.25">
      <c r="C804353"/>
    </row>
    <row r="804354" spans="2:3" x14ac:dyDescent="0.25">
      <c r="B804354" s="74"/>
    </row>
    <row r="804355" spans="2:3" x14ac:dyDescent="0.25">
      <c r="B804355" s="74"/>
    </row>
    <row r="804356" spans="2:3" x14ac:dyDescent="0.25">
      <c r="B804356" s="74"/>
    </row>
    <row r="804357" spans="2:3" x14ac:dyDescent="0.25">
      <c r="B804357" s="74"/>
    </row>
    <row r="804358" spans="2:3" x14ac:dyDescent="0.25">
      <c r="B804358" s="74"/>
    </row>
    <row r="804359" spans="2:3" x14ac:dyDescent="0.25">
      <c r="B804359" s="74"/>
    </row>
    <row r="804360" spans="2:3" x14ac:dyDescent="0.25">
      <c r="B804360" s="74"/>
    </row>
    <row r="804361" spans="2:3" x14ac:dyDescent="0.25">
      <c r="B804361" s="74"/>
    </row>
    <row r="804362" spans="2:3" x14ac:dyDescent="0.25">
      <c r="B804362" s="74"/>
    </row>
    <row r="804363" spans="2:3" x14ac:dyDescent="0.25">
      <c r="B804363" s="74"/>
    </row>
    <row r="804364" spans="2:3" x14ac:dyDescent="0.25">
      <c r="B804364" s="74"/>
    </row>
    <row r="804365" spans="2:3" x14ac:dyDescent="0.25">
      <c r="B804365" s="74"/>
    </row>
    <row r="804366" spans="2:3" x14ac:dyDescent="0.25">
      <c r="B804366" s="74"/>
    </row>
    <row r="804417" spans="2:3" x14ac:dyDescent="0.25">
      <c r="C804417"/>
    </row>
    <row r="804418" spans="2:3" x14ac:dyDescent="0.25">
      <c r="B804418" s="74"/>
    </row>
    <row r="804419" spans="2:3" x14ac:dyDescent="0.25">
      <c r="B804419" s="74"/>
    </row>
    <row r="804420" spans="2:3" x14ac:dyDescent="0.25">
      <c r="B804420" s="74"/>
    </row>
    <row r="804421" spans="2:3" x14ac:dyDescent="0.25">
      <c r="B804421" s="74"/>
    </row>
    <row r="804422" spans="2:3" x14ac:dyDescent="0.25">
      <c r="B804422" s="74"/>
    </row>
    <row r="804423" spans="2:3" x14ac:dyDescent="0.25">
      <c r="B804423" s="74"/>
    </row>
    <row r="804424" spans="2:3" x14ac:dyDescent="0.25">
      <c r="B804424" s="74"/>
    </row>
    <row r="804425" spans="2:3" x14ac:dyDescent="0.25">
      <c r="B804425" s="74"/>
    </row>
    <row r="804426" spans="2:3" x14ac:dyDescent="0.25">
      <c r="B804426" s="74"/>
    </row>
    <row r="804427" spans="2:3" x14ac:dyDescent="0.25">
      <c r="B804427" s="74"/>
    </row>
    <row r="804428" spans="2:3" x14ac:dyDescent="0.25">
      <c r="B804428" s="74"/>
    </row>
    <row r="804429" spans="2:3" x14ac:dyDescent="0.25">
      <c r="B804429" s="74"/>
    </row>
    <row r="804430" spans="2:3" x14ac:dyDescent="0.25">
      <c r="B804430" s="74"/>
    </row>
    <row r="804481" spans="2:3" x14ac:dyDescent="0.25">
      <c r="C804481"/>
    </row>
    <row r="804482" spans="2:3" x14ac:dyDescent="0.25">
      <c r="B804482" s="74"/>
    </row>
    <row r="804483" spans="2:3" x14ac:dyDescent="0.25">
      <c r="B804483" s="74"/>
    </row>
    <row r="804484" spans="2:3" x14ac:dyDescent="0.25">
      <c r="B804484" s="74"/>
    </row>
    <row r="804485" spans="2:3" x14ac:dyDescent="0.25">
      <c r="B804485" s="74"/>
    </row>
    <row r="804486" spans="2:3" x14ac:dyDescent="0.25">
      <c r="B804486" s="74"/>
    </row>
    <row r="804487" spans="2:3" x14ac:dyDescent="0.25">
      <c r="B804487" s="74"/>
    </row>
    <row r="804488" spans="2:3" x14ac:dyDescent="0.25">
      <c r="B804488" s="74"/>
    </row>
    <row r="804489" spans="2:3" x14ac:dyDescent="0.25">
      <c r="B804489" s="74"/>
    </row>
    <row r="804490" spans="2:3" x14ac:dyDescent="0.25">
      <c r="B804490" s="74"/>
    </row>
    <row r="804491" spans="2:3" x14ac:dyDescent="0.25">
      <c r="B804491" s="74"/>
    </row>
    <row r="804492" spans="2:3" x14ac:dyDescent="0.25">
      <c r="B804492" s="74"/>
    </row>
    <row r="804493" spans="2:3" x14ac:dyDescent="0.25">
      <c r="B804493" s="74"/>
    </row>
    <row r="804494" spans="2:3" x14ac:dyDescent="0.25">
      <c r="B804494" s="74"/>
    </row>
    <row r="804545" spans="2:3" x14ac:dyDescent="0.25">
      <c r="C804545"/>
    </row>
    <row r="804546" spans="2:3" x14ac:dyDescent="0.25">
      <c r="B804546" s="74"/>
    </row>
    <row r="804547" spans="2:3" x14ac:dyDescent="0.25">
      <c r="B804547" s="74"/>
    </row>
    <row r="804548" spans="2:3" x14ac:dyDescent="0.25">
      <c r="B804548" s="74"/>
    </row>
    <row r="804549" spans="2:3" x14ac:dyDescent="0.25">
      <c r="B804549" s="74"/>
    </row>
    <row r="804550" spans="2:3" x14ac:dyDescent="0.25">
      <c r="B804550" s="74"/>
    </row>
    <row r="804551" spans="2:3" x14ac:dyDescent="0.25">
      <c r="B804551" s="74"/>
    </row>
    <row r="804552" spans="2:3" x14ac:dyDescent="0.25">
      <c r="B804552" s="74"/>
    </row>
    <row r="804553" spans="2:3" x14ac:dyDescent="0.25">
      <c r="B804553" s="74"/>
    </row>
    <row r="804554" spans="2:3" x14ac:dyDescent="0.25">
      <c r="B804554" s="74"/>
    </row>
    <row r="804555" spans="2:3" x14ac:dyDescent="0.25">
      <c r="B804555" s="74"/>
    </row>
    <row r="804556" spans="2:3" x14ac:dyDescent="0.25">
      <c r="B804556" s="74"/>
    </row>
    <row r="804557" spans="2:3" x14ac:dyDescent="0.25">
      <c r="B804557" s="74"/>
    </row>
    <row r="804558" spans="2:3" x14ac:dyDescent="0.25">
      <c r="B804558" s="74"/>
    </row>
    <row r="804609" spans="2:3" x14ac:dyDescent="0.25">
      <c r="C804609"/>
    </row>
    <row r="804610" spans="2:3" x14ac:dyDescent="0.25">
      <c r="B804610" s="74"/>
    </row>
    <row r="804611" spans="2:3" x14ac:dyDescent="0.25">
      <c r="B804611" s="74"/>
    </row>
    <row r="804612" spans="2:3" x14ac:dyDescent="0.25">
      <c r="B804612" s="74"/>
    </row>
    <row r="804613" spans="2:3" x14ac:dyDescent="0.25">
      <c r="B804613" s="74"/>
    </row>
    <row r="804614" spans="2:3" x14ac:dyDescent="0.25">
      <c r="B804614" s="74"/>
    </row>
    <row r="804615" spans="2:3" x14ac:dyDescent="0.25">
      <c r="B804615" s="74"/>
    </row>
    <row r="804616" spans="2:3" x14ac:dyDescent="0.25">
      <c r="B804616" s="74"/>
    </row>
    <row r="804617" spans="2:3" x14ac:dyDescent="0.25">
      <c r="B804617" s="74"/>
    </row>
    <row r="804618" spans="2:3" x14ac:dyDescent="0.25">
      <c r="B804618" s="74"/>
    </row>
    <row r="804619" spans="2:3" x14ac:dyDescent="0.25">
      <c r="B804619" s="74"/>
    </row>
    <row r="804620" spans="2:3" x14ac:dyDescent="0.25">
      <c r="B804620" s="74"/>
    </row>
    <row r="804621" spans="2:3" x14ac:dyDescent="0.25">
      <c r="B804621" s="74"/>
    </row>
    <row r="804622" spans="2:3" x14ac:dyDescent="0.25">
      <c r="B804622" s="74"/>
    </row>
    <row r="804673" spans="2:3" x14ac:dyDescent="0.25">
      <c r="C804673"/>
    </row>
    <row r="804674" spans="2:3" x14ac:dyDescent="0.25">
      <c r="B804674" s="74"/>
    </row>
    <row r="804675" spans="2:3" x14ac:dyDescent="0.25">
      <c r="B804675" s="74"/>
    </row>
    <row r="804676" spans="2:3" x14ac:dyDescent="0.25">
      <c r="B804676" s="74"/>
    </row>
    <row r="804677" spans="2:3" x14ac:dyDescent="0.25">
      <c r="B804677" s="74"/>
    </row>
    <row r="804678" spans="2:3" x14ac:dyDescent="0.25">
      <c r="B804678" s="74"/>
    </row>
    <row r="804679" spans="2:3" x14ac:dyDescent="0.25">
      <c r="B804679" s="74"/>
    </row>
    <row r="804680" spans="2:3" x14ac:dyDescent="0.25">
      <c r="B804680" s="74"/>
    </row>
    <row r="804681" spans="2:3" x14ac:dyDescent="0.25">
      <c r="B804681" s="74"/>
    </row>
    <row r="804682" spans="2:3" x14ac:dyDescent="0.25">
      <c r="B804682" s="74"/>
    </row>
    <row r="804683" spans="2:3" x14ac:dyDescent="0.25">
      <c r="B804683" s="74"/>
    </row>
    <row r="804684" spans="2:3" x14ac:dyDescent="0.25">
      <c r="B804684" s="74"/>
    </row>
    <row r="804685" spans="2:3" x14ac:dyDescent="0.25">
      <c r="B804685" s="74"/>
    </row>
    <row r="804686" spans="2:3" x14ac:dyDescent="0.25">
      <c r="B804686" s="74"/>
    </row>
    <row r="804737" spans="2:3" x14ac:dyDescent="0.25">
      <c r="C804737"/>
    </row>
    <row r="804738" spans="2:3" x14ac:dyDescent="0.25">
      <c r="B804738" s="74"/>
    </row>
    <row r="804739" spans="2:3" x14ac:dyDescent="0.25">
      <c r="B804739" s="74"/>
    </row>
    <row r="804740" spans="2:3" x14ac:dyDescent="0.25">
      <c r="B804740" s="74"/>
    </row>
    <row r="804741" spans="2:3" x14ac:dyDescent="0.25">
      <c r="B804741" s="74"/>
    </row>
    <row r="804742" spans="2:3" x14ac:dyDescent="0.25">
      <c r="B804742" s="74"/>
    </row>
    <row r="804743" spans="2:3" x14ac:dyDescent="0.25">
      <c r="B804743" s="74"/>
    </row>
    <row r="804744" spans="2:3" x14ac:dyDescent="0.25">
      <c r="B804744" s="74"/>
    </row>
    <row r="804745" spans="2:3" x14ac:dyDescent="0.25">
      <c r="B804745" s="74"/>
    </row>
    <row r="804746" spans="2:3" x14ac:dyDescent="0.25">
      <c r="B804746" s="74"/>
    </row>
    <row r="804747" spans="2:3" x14ac:dyDescent="0.25">
      <c r="B804747" s="74"/>
    </row>
    <row r="804748" spans="2:3" x14ac:dyDescent="0.25">
      <c r="B804748" s="74"/>
    </row>
    <row r="804749" spans="2:3" x14ac:dyDescent="0.25">
      <c r="B804749" s="74"/>
    </row>
    <row r="804750" spans="2:3" x14ac:dyDescent="0.25">
      <c r="B804750" s="74"/>
    </row>
    <row r="804801" spans="2:3" x14ac:dyDescent="0.25">
      <c r="C804801"/>
    </row>
    <row r="804802" spans="2:3" x14ac:dyDescent="0.25">
      <c r="B804802" s="74"/>
    </row>
    <row r="804803" spans="2:3" x14ac:dyDescent="0.25">
      <c r="B804803" s="74"/>
    </row>
    <row r="804804" spans="2:3" x14ac:dyDescent="0.25">
      <c r="B804804" s="74"/>
    </row>
    <row r="804805" spans="2:3" x14ac:dyDescent="0.25">
      <c r="B804805" s="74"/>
    </row>
    <row r="804806" spans="2:3" x14ac:dyDescent="0.25">
      <c r="B804806" s="74"/>
    </row>
    <row r="804807" spans="2:3" x14ac:dyDescent="0.25">
      <c r="B804807" s="74"/>
    </row>
    <row r="804808" spans="2:3" x14ac:dyDescent="0.25">
      <c r="B804808" s="74"/>
    </row>
    <row r="804809" spans="2:3" x14ac:dyDescent="0.25">
      <c r="B804809" s="74"/>
    </row>
    <row r="804810" spans="2:3" x14ac:dyDescent="0.25">
      <c r="B804810" s="74"/>
    </row>
    <row r="804811" spans="2:3" x14ac:dyDescent="0.25">
      <c r="B804811" s="74"/>
    </row>
    <row r="804812" spans="2:3" x14ac:dyDescent="0.25">
      <c r="B804812" s="74"/>
    </row>
    <row r="804813" spans="2:3" x14ac:dyDescent="0.25">
      <c r="B804813" s="74"/>
    </row>
    <row r="804814" spans="2:3" x14ac:dyDescent="0.25">
      <c r="B804814" s="74"/>
    </row>
    <row r="804865" spans="2:3" x14ac:dyDescent="0.25">
      <c r="C804865"/>
    </row>
    <row r="804866" spans="2:3" x14ac:dyDescent="0.25">
      <c r="B804866" s="74"/>
    </row>
    <row r="804867" spans="2:3" x14ac:dyDescent="0.25">
      <c r="B804867" s="74"/>
    </row>
    <row r="804868" spans="2:3" x14ac:dyDescent="0.25">
      <c r="B804868" s="74"/>
    </row>
    <row r="804869" spans="2:3" x14ac:dyDescent="0.25">
      <c r="B804869" s="74"/>
    </row>
    <row r="804870" spans="2:3" x14ac:dyDescent="0.25">
      <c r="B804870" s="74"/>
    </row>
    <row r="804871" spans="2:3" x14ac:dyDescent="0.25">
      <c r="B804871" s="74"/>
    </row>
    <row r="804872" spans="2:3" x14ac:dyDescent="0.25">
      <c r="B804872" s="74"/>
    </row>
    <row r="804873" spans="2:3" x14ac:dyDescent="0.25">
      <c r="B804873" s="74"/>
    </row>
    <row r="804874" spans="2:3" x14ac:dyDescent="0.25">
      <c r="B804874" s="74"/>
    </row>
    <row r="804875" spans="2:3" x14ac:dyDescent="0.25">
      <c r="B804875" s="74"/>
    </row>
    <row r="804876" spans="2:3" x14ac:dyDescent="0.25">
      <c r="B804876" s="74"/>
    </row>
    <row r="804877" spans="2:3" x14ac:dyDescent="0.25">
      <c r="B804877" s="74"/>
    </row>
    <row r="804878" spans="2:3" x14ac:dyDescent="0.25">
      <c r="B804878" s="74"/>
    </row>
    <row r="804929" spans="2:3" x14ac:dyDescent="0.25">
      <c r="C804929"/>
    </row>
    <row r="804930" spans="2:3" x14ac:dyDescent="0.25">
      <c r="B804930" s="74"/>
    </row>
    <row r="804931" spans="2:3" x14ac:dyDescent="0.25">
      <c r="B804931" s="74"/>
    </row>
    <row r="804932" spans="2:3" x14ac:dyDescent="0.25">
      <c r="B804932" s="74"/>
    </row>
    <row r="804933" spans="2:3" x14ac:dyDescent="0.25">
      <c r="B804933" s="74"/>
    </row>
    <row r="804934" spans="2:3" x14ac:dyDescent="0.25">
      <c r="B804934" s="74"/>
    </row>
    <row r="804935" spans="2:3" x14ac:dyDescent="0.25">
      <c r="B804935" s="74"/>
    </row>
    <row r="804936" spans="2:3" x14ac:dyDescent="0.25">
      <c r="B804936" s="74"/>
    </row>
    <row r="804937" spans="2:3" x14ac:dyDescent="0.25">
      <c r="B804937" s="74"/>
    </row>
    <row r="804938" spans="2:3" x14ac:dyDescent="0.25">
      <c r="B804938" s="74"/>
    </row>
    <row r="804939" spans="2:3" x14ac:dyDescent="0.25">
      <c r="B804939" s="74"/>
    </row>
    <row r="804940" spans="2:3" x14ac:dyDescent="0.25">
      <c r="B804940" s="74"/>
    </row>
    <row r="804941" spans="2:3" x14ac:dyDescent="0.25">
      <c r="B804941" s="74"/>
    </row>
    <row r="804942" spans="2:3" x14ac:dyDescent="0.25">
      <c r="B804942" s="74"/>
    </row>
    <row r="804993" spans="2:3" x14ac:dyDescent="0.25">
      <c r="C804993"/>
    </row>
    <row r="804994" spans="2:3" x14ac:dyDescent="0.25">
      <c r="B804994" s="74"/>
    </row>
    <row r="804995" spans="2:3" x14ac:dyDescent="0.25">
      <c r="B804995" s="74"/>
    </row>
    <row r="804996" spans="2:3" x14ac:dyDescent="0.25">
      <c r="B804996" s="74"/>
    </row>
    <row r="804997" spans="2:3" x14ac:dyDescent="0.25">
      <c r="B804997" s="74"/>
    </row>
    <row r="804998" spans="2:3" x14ac:dyDescent="0.25">
      <c r="B804998" s="74"/>
    </row>
    <row r="804999" spans="2:3" x14ac:dyDescent="0.25">
      <c r="B804999" s="74"/>
    </row>
    <row r="805000" spans="2:3" x14ac:dyDescent="0.25">
      <c r="B805000" s="74"/>
    </row>
    <row r="805001" spans="2:3" x14ac:dyDescent="0.25">
      <c r="B805001" s="74"/>
    </row>
    <row r="805002" spans="2:3" x14ac:dyDescent="0.25">
      <c r="B805002" s="74"/>
    </row>
    <row r="805003" spans="2:3" x14ac:dyDescent="0.25">
      <c r="B805003" s="74"/>
    </row>
    <row r="805004" spans="2:3" x14ac:dyDescent="0.25">
      <c r="B805004" s="74"/>
    </row>
    <row r="805005" spans="2:3" x14ac:dyDescent="0.25">
      <c r="B805005" s="74"/>
    </row>
    <row r="805006" spans="2:3" x14ac:dyDescent="0.25">
      <c r="B805006" s="74"/>
    </row>
    <row r="805057" spans="2:3" x14ac:dyDescent="0.25">
      <c r="C805057"/>
    </row>
    <row r="805058" spans="2:3" x14ac:dyDescent="0.25">
      <c r="B805058" s="74"/>
    </row>
    <row r="805059" spans="2:3" x14ac:dyDescent="0.25">
      <c r="B805059" s="74"/>
    </row>
    <row r="805060" spans="2:3" x14ac:dyDescent="0.25">
      <c r="B805060" s="74"/>
    </row>
    <row r="805061" spans="2:3" x14ac:dyDescent="0.25">
      <c r="B805061" s="74"/>
    </row>
    <row r="805062" spans="2:3" x14ac:dyDescent="0.25">
      <c r="B805062" s="74"/>
    </row>
    <row r="805063" spans="2:3" x14ac:dyDescent="0.25">
      <c r="B805063" s="74"/>
    </row>
    <row r="805064" spans="2:3" x14ac:dyDescent="0.25">
      <c r="B805064" s="74"/>
    </row>
    <row r="805065" spans="2:3" x14ac:dyDescent="0.25">
      <c r="B805065" s="74"/>
    </row>
    <row r="805066" spans="2:3" x14ac:dyDescent="0.25">
      <c r="B805066" s="74"/>
    </row>
    <row r="805067" spans="2:3" x14ac:dyDescent="0.25">
      <c r="B805067" s="74"/>
    </row>
    <row r="805068" spans="2:3" x14ac:dyDescent="0.25">
      <c r="B805068" s="74"/>
    </row>
    <row r="805069" spans="2:3" x14ac:dyDescent="0.25">
      <c r="B805069" s="74"/>
    </row>
    <row r="805070" spans="2:3" x14ac:dyDescent="0.25">
      <c r="B805070" s="74"/>
    </row>
    <row r="805121" spans="2:3" x14ac:dyDescent="0.25">
      <c r="C805121"/>
    </row>
    <row r="805122" spans="2:3" x14ac:dyDescent="0.25">
      <c r="B805122" s="74"/>
    </row>
    <row r="805123" spans="2:3" x14ac:dyDescent="0.25">
      <c r="B805123" s="74"/>
    </row>
    <row r="805124" spans="2:3" x14ac:dyDescent="0.25">
      <c r="B805124" s="74"/>
    </row>
    <row r="805125" spans="2:3" x14ac:dyDescent="0.25">
      <c r="B805125" s="74"/>
    </row>
    <row r="805126" spans="2:3" x14ac:dyDescent="0.25">
      <c r="B805126" s="74"/>
    </row>
    <row r="805127" spans="2:3" x14ac:dyDescent="0.25">
      <c r="B805127" s="74"/>
    </row>
    <row r="805128" spans="2:3" x14ac:dyDescent="0.25">
      <c r="B805128" s="74"/>
    </row>
    <row r="805129" spans="2:3" x14ac:dyDescent="0.25">
      <c r="B805129" s="74"/>
    </row>
    <row r="805130" spans="2:3" x14ac:dyDescent="0.25">
      <c r="B805130" s="74"/>
    </row>
    <row r="805131" spans="2:3" x14ac:dyDescent="0.25">
      <c r="B805131" s="74"/>
    </row>
    <row r="805132" spans="2:3" x14ac:dyDescent="0.25">
      <c r="B805132" s="74"/>
    </row>
    <row r="805133" spans="2:3" x14ac:dyDescent="0.25">
      <c r="B805133" s="74"/>
    </row>
    <row r="805134" spans="2:3" x14ac:dyDescent="0.25">
      <c r="B805134" s="74"/>
    </row>
    <row r="805185" spans="2:3" x14ac:dyDescent="0.25">
      <c r="C805185"/>
    </row>
    <row r="805186" spans="2:3" x14ac:dyDescent="0.25">
      <c r="B805186" s="74"/>
    </row>
    <row r="805187" spans="2:3" x14ac:dyDescent="0.25">
      <c r="B805187" s="74"/>
    </row>
    <row r="805188" spans="2:3" x14ac:dyDescent="0.25">
      <c r="B805188" s="74"/>
    </row>
    <row r="805189" spans="2:3" x14ac:dyDescent="0.25">
      <c r="B805189" s="74"/>
    </row>
    <row r="805190" spans="2:3" x14ac:dyDescent="0.25">
      <c r="B805190" s="74"/>
    </row>
    <row r="805191" spans="2:3" x14ac:dyDescent="0.25">
      <c r="B805191" s="74"/>
    </row>
    <row r="805192" spans="2:3" x14ac:dyDescent="0.25">
      <c r="B805192" s="74"/>
    </row>
    <row r="805193" spans="2:3" x14ac:dyDescent="0.25">
      <c r="B805193" s="74"/>
    </row>
    <row r="805194" spans="2:3" x14ac:dyDescent="0.25">
      <c r="B805194" s="74"/>
    </row>
    <row r="805195" spans="2:3" x14ac:dyDescent="0.25">
      <c r="B805195" s="74"/>
    </row>
    <row r="805196" spans="2:3" x14ac:dyDescent="0.25">
      <c r="B805196" s="74"/>
    </row>
    <row r="805197" spans="2:3" x14ac:dyDescent="0.25">
      <c r="B805197" s="74"/>
    </row>
    <row r="805198" spans="2:3" x14ac:dyDescent="0.25">
      <c r="B805198" s="74"/>
    </row>
    <row r="805249" spans="2:3" x14ac:dyDescent="0.25">
      <c r="C805249"/>
    </row>
    <row r="805250" spans="2:3" x14ac:dyDescent="0.25">
      <c r="B805250" s="74"/>
    </row>
    <row r="805251" spans="2:3" x14ac:dyDescent="0.25">
      <c r="B805251" s="74"/>
    </row>
    <row r="805252" spans="2:3" x14ac:dyDescent="0.25">
      <c r="B805252" s="74"/>
    </row>
    <row r="805253" spans="2:3" x14ac:dyDescent="0.25">
      <c r="B805253" s="74"/>
    </row>
    <row r="805254" spans="2:3" x14ac:dyDescent="0.25">
      <c r="B805254" s="74"/>
    </row>
    <row r="805255" spans="2:3" x14ac:dyDescent="0.25">
      <c r="B805255" s="74"/>
    </row>
    <row r="805256" spans="2:3" x14ac:dyDescent="0.25">
      <c r="B805256" s="74"/>
    </row>
    <row r="805257" spans="2:3" x14ac:dyDescent="0.25">
      <c r="B805257" s="74"/>
    </row>
    <row r="805258" spans="2:3" x14ac:dyDescent="0.25">
      <c r="B805258" s="74"/>
    </row>
    <row r="805259" spans="2:3" x14ac:dyDescent="0.25">
      <c r="B805259" s="74"/>
    </row>
    <row r="805260" spans="2:3" x14ac:dyDescent="0.25">
      <c r="B805260" s="74"/>
    </row>
    <row r="805261" spans="2:3" x14ac:dyDescent="0.25">
      <c r="B805261" s="74"/>
    </row>
    <row r="805262" spans="2:3" x14ac:dyDescent="0.25">
      <c r="B805262" s="74"/>
    </row>
    <row r="805313" spans="2:3" x14ac:dyDescent="0.25">
      <c r="C805313"/>
    </row>
    <row r="805314" spans="2:3" x14ac:dyDescent="0.25">
      <c r="B805314" s="74"/>
    </row>
    <row r="805315" spans="2:3" x14ac:dyDescent="0.25">
      <c r="B805315" s="74"/>
    </row>
    <row r="805316" spans="2:3" x14ac:dyDescent="0.25">
      <c r="B805316" s="74"/>
    </row>
    <row r="805317" spans="2:3" x14ac:dyDescent="0.25">
      <c r="B805317" s="74"/>
    </row>
    <row r="805318" spans="2:3" x14ac:dyDescent="0.25">
      <c r="B805318" s="74"/>
    </row>
    <row r="805319" spans="2:3" x14ac:dyDescent="0.25">
      <c r="B805319" s="74"/>
    </row>
    <row r="805320" spans="2:3" x14ac:dyDescent="0.25">
      <c r="B805320" s="74"/>
    </row>
    <row r="805321" spans="2:3" x14ac:dyDescent="0.25">
      <c r="B805321" s="74"/>
    </row>
    <row r="805322" spans="2:3" x14ac:dyDescent="0.25">
      <c r="B805322" s="74"/>
    </row>
    <row r="805323" spans="2:3" x14ac:dyDescent="0.25">
      <c r="B805323" s="74"/>
    </row>
    <row r="805324" spans="2:3" x14ac:dyDescent="0.25">
      <c r="B805324" s="74"/>
    </row>
    <row r="805325" spans="2:3" x14ac:dyDescent="0.25">
      <c r="B805325" s="74"/>
    </row>
    <row r="805326" spans="2:3" x14ac:dyDescent="0.25">
      <c r="B805326" s="74"/>
    </row>
    <row r="805377" spans="2:3" x14ac:dyDescent="0.25">
      <c r="C805377"/>
    </row>
    <row r="805378" spans="2:3" x14ac:dyDescent="0.25">
      <c r="B805378" s="74"/>
    </row>
    <row r="805379" spans="2:3" x14ac:dyDescent="0.25">
      <c r="B805379" s="74"/>
    </row>
    <row r="805380" spans="2:3" x14ac:dyDescent="0.25">
      <c r="B805380" s="74"/>
    </row>
    <row r="805381" spans="2:3" x14ac:dyDescent="0.25">
      <c r="B805381" s="74"/>
    </row>
    <row r="805382" spans="2:3" x14ac:dyDescent="0.25">
      <c r="B805382" s="74"/>
    </row>
    <row r="805383" spans="2:3" x14ac:dyDescent="0.25">
      <c r="B805383" s="74"/>
    </row>
    <row r="805384" spans="2:3" x14ac:dyDescent="0.25">
      <c r="B805384" s="74"/>
    </row>
    <row r="805385" spans="2:3" x14ac:dyDescent="0.25">
      <c r="B805385" s="74"/>
    </row>
    <row r="805386" spans="2:3" x14ac:dyDescent="0.25">
      <c r="B805386" s="74"/>
    </row>
    <row r="805387" spans="2:3" x14ac:dyDescent="0.25">
      <c r="B805387" s="74"/>
    </row>
    <row r="805388" spans="2:3" x14ac:dyDescent="0.25">
      <c r="B805388" s="74"/>
    </row>
    <row r="805389" spans="2:3" x14ac:dyDescent="0.25">
      <c r="B805389" s="74"/>
    </row>
    <row r="805390" spans="2:3" x14ac:dyDescent="0.25">
      <c r="B805390" s="74"/>
    </row>
    <row r="805441" spans="2:3" x14ac:dyDescent="0.25">
      <c r="C805441"/>
    </row>
    <row r="805442" spans="2:3" x14ac:dyDescent="0.25">
      <c r="B805442" s="74"/>
    </row>
    <row r="805443" spans="2:3" x14ac:dyDescent="0.25">
      <c r="B805443" s="74"/>
    </row>
    <row r="805444" spans="2:3" x14ac:dyDescent="0.25">
      <c r="B805444" s="74"/>
    </row>
    <row r="805445" spans="2:3" x14ac:dyDescent="0.25">
      <c r="B805445" s="74"/>
    </row>
    <row r="805446" spans="2:3" x14ac:dyDescent="0.25">
      <c r="B805446" s="74"/>
    </row>
    <row r="805447" spans="2:3" x14ac:dyDescent="0.25">
      <c r="B805447" s="74"/>
    </row>
    <row r="805448" spans="2:3" x14ac:dyDescent="0.25">
      <c r="B805448" s="74"/>
    </row>
    <row r="805449" spans="2:3" x14ac:dyDescent="0.25">
      <c r="B805449" s="74"/>
    </row>
    <row r="805450" spans="2:3" x14ac:dyDescent="0.25">
      <c r="B805450" s="74"/>
    </row>
    <row r="805451" spans="2:3" x14ac:dyDescent="0.25">
      <c r="B805451" s="74"/>
    </row>
    <row r="805452" spans="2:3" x14ac:dyDescent="0.25">
      <c r="B805452" s="74"/>
    </row>
    <row r="805453" spans="2:3" x14ac:dyDescent="0.25">
      <c r="B805453" s="74"/>
    </row>
    <row r="805454" spans="2:3" x14ac:dyDescent="0.25">
      <c r="B805454" s="74"/>
    </row>
    <row r="805505" spans="2:3" x14ac:dyDescent="0.25">
      <c r="C805505"/>
    </row>
    <row r="805506" spans="2:3" x14ac:dyDescent="0.25">
      <c r="B805506" s="74"/>
    </row>
    <row r="805507" spans="2:3" x14ac:dyDescent="0.25">
      <c r="B805507" s="74"/>
    </row>
    <row r="805508" spans="2:3" x14ac:dyDescent="0.25">
      <c r="B805508" s="74"/>
    </row>
    <row r="805509" spans="2:3" x14ac:dyDescent="0.25">
      <c r="B805509" s="74"/>
    </row>
    <row r="805510" spans="2:3" x14ac:dyDescent="0.25">
      <c r="B805510" s="74"/>
    </row>
    <row r="805511" spans="2:3" x14ac:dyDescent="0.25">
      <c r="B805511" s="74"/>
    </row>
    <row r="805512" spans="2:3" x14ac:dyDescent="0.25">
      <c r="B805512" s="74"/>
    </row>
    <row r="805513" spans="2:3" x14ac:dyDescent="0.25">
      <c r="B805513" s="74"/>
    </row>
    <row r="805514" spans="2:3" x14ac:dyDescent="0.25">
      <c r="B805514" s="74"/>
    </row>
    <row r="805515" spans="2:3" x14ac:dyDescent="0.25">
      <c r="B805515" s="74"/>
    </row>
    <row r="805516" spans="2:3" x14ac:dyDescent="0.25">
      <c r="B805516" s="74"/>
    </row>
    <row r="805517" spans="2:3" x14ac:dyDescent="0.25">
      <c r="B805517" s="74"/>
    </row>
    <row r="805518" spans="2:3" x14ac:dyDescent="0.25">
      <c r="B805518" s="74"/>
    </row>
    <row r="805569" spans="2:3" x14ac:dyDescent="0.25">
      <c r="C805569"/>
    </row>
    <row r="805570" spans="2:3" x14ac:dyDescent="0.25">
      <c r="B805570" s="74"/>
    </row>
    <row r="805571" spans="2:3" x14ac:dyDescent="0.25">
      <c r="B805571" s="74"/>
    </row>
    <row r="805572" spans="2:3" x14ac:dyDescent="0.25">
      <c r="B805572" s="74"/>
    </row>
    <row r="805573" spans="2:3" x14ac:dyDescent="0.25">
      <c r="B805573" s="74"/>
    </row>
    <row r="805574" spans="2:3" x14ac:dyDescent="0.25">
      <c r="B805574" s="74"/>
    </row>
    <row r="805575" spans="2:3" x14ac:dyDescent="0.25">
      <c r="B805575" s="74"/>
    </row>
    <row r="805576" spans="2:3" x14ac:dyDescent="0.25">
      <c r="B805576" s="74"/>
    </row>
    <row r="805577" spans="2:3" x14ac:dyDescent="0.25">
      <c r="B805577" s="74"/>
    </row>
    <row r="805578" spans="2:3" x14ac:dyDescent="0.25">
      <c r="B805578" s="74"/>
    </row>
    <row r="805579" spans="2:3" x14ac:dyDescent="0.25">
      <c r="B805579" s="74"/>
    </row>
    <row r="805580" spans="2:3" x14ac:dyDescent="0.25">
      <c r="B805580" s="74"/>
    </row>
    <row r="805581" spans="2:3" x14ac:dyDescent="0.25">
      <c r="B805581" s="74"/>
    </row>
    <row r="805582" spans="2:3" x14ac:dyDescent="0.25">
      <c r="B805582" s="74"/>
    </row>
    <row r="805633" spans="2:3" x14ac:dyDescent="0.25">
      <c r="C805633"/>
    </row>
    <row r="805634" spans="2:3" x14ac:dyDescent="0.25">
      <c r="B805634" s="74"/>
    </row>
    <row r="805635" spans="2:3" x14ac:dyDescent="0.25">
      <c r="B805635" s="74"/>
    </row>
    <row r="805636" spans="2:3" x14ac:dyDescent="0.25">
      <c r="B805636" s="74"/>
    </row>
    <row r="805637" spans="2:3" x14ac:dyDescent="0.25">
      <c r="B805637" s="74"/>
    </row>
    <row r="805638" spans="2:3" x14ac:dyDescent="0.25">
      <c r="B805638" s="74"/>
    </row>
    <row r="805639" spans="2:3" x14ac:dyDescent="0.25">
      <c r="B805639" s="74"/>
    </row>
    <row r="805640" spans="2:3" x14ac:dyDescent="0.25">
      <c r="B805640" s="74"/>
    </row>
    <row r="805641" spans="2:3" x14ac:dyDescent="0.25">
      <c r="B805641" s="74"/>
    </row>
    <row r="805642" spans="2:3" x14ac:dyDescent="0.25">
      <c r="B805642" s="74"/>
    </row>
    <row r="805643" spans="2:3" x14ac:dyDescent="0.25">
      <c r="B805643" s="74"/>
    </row>
    <row r="805644" spans="2:3" x14ac:dyDescent="0.25">
      <c r="B805644" s="74"/>
    </row>
    <row r="805645" spans="2:3" x14ac:dyDescent="0.25">
      <c r="B805645" s="74"/>
    </row>
    <row r="805646" spans="2:3" x14ac:dyDescent="0.25">
      <c r="B805646" s="74"/>
    </row>
    <row r="805697" spans="2:3" x14ac:dyDescent="0.25">
      <c r="C805697"/>
    </row>
    <row r="805698" spans="2:3" x14ac:dyDescent="0.25">
      <c r="B805698" s="74"/>
    </row>
    <row r="805699" spans="2:3" x14ac:dyDescent="0.25">
      <c r="B805699" s="74"/>
    </row>
    <row r="805700" spans="2:3" x14ac:dyDescent="0.25">
      <c r="B805700" s="74"/>
    </row>
    <row r="805701" spans="2:3" x14ac:dyDescent="0.25">
      <c r="B805701" s="74"/>
    </row>
    <row r="805702" spans="2:3" x14ac:dyDescent="0.25">
      <c r="B805702" s="74"/>
    </row>
    <row r="805703" spans="2:3" x14ac:dyDescent="0.25">
      <c r="B805703" s="74"/>
    </row>
    <row r="805704" spans="2:3" x14ac:dyDescent="0.25">
      <c r="B805704" s="74"/>
    </row>
    <row r="805705" spans="2:3" x14ac:dyDescent="0.25">
      <c r="B805705" s="74"/>
    </row>
    <row r="805706" spans="2:3" x14ac:dyDescent="0.25">
      <c r="B805706" s="74"/>
    </row>
    <row r="805707" spans="2:3" x14ac:dyDescent="0.25">
      <c r="B805707" s="74"/>
    </row>
    <row r="805708" spans="2:3" x14ac:dyDescent="0.25">
      <c r="B805708" s="74"/>
    </row>
    <row r="805709" spans="2:3" x14ac:dyDescent="0.25">
      <c r="B805709" s="74"/>
    </row>
    <row r="805710" spans="2:3" x14ac:dyDescent="0.25">
      <c r="B805710" s="74"/>
    </row>
    <row r="805761" spans="2:3" x14ac:dyDescent="0.25">
      <c r="C805761"/>
    </row>
    <row r="805762" spans="2:3" x14ac:dyDescent="0.25">
      <c r="B805762" s="74"/>
    </row>
    <row r="805763" spans="2:3" x14ac:dyDescent="0.25">
      <c r="B805763" s="74"/>
    </row>
    <row r="805764" spans="2:3" x14ac:dyDescent="0.25">
      <c r="B805764" s="74"/>
    </row>
    <row r="805765" spans="2:3" x14ac:dyDescent="0.25">
      <c r="B805765" s="74"/>
    </row>
    <row r="805766" spans="2:3" x14ac:dyDescent="0.25">
      <c r="B805766" s="74"/>
    </row>
    <row r="805767" spans="2:3" x14ac:dyDescent="0.25">
      <c r="B805767" s="74"/>
    </row>
    <row r="805768" spans="2:3" x14ac:dyDescent="0.25">
      <c r="B805768" s="74"/>
    </row>
    <row r="805769" spans="2:3" x14ac:dyDescent="0.25">
      <c r="B805769" s="74"/>
    </row>
    <row r="805770" spans="2:3" x14ac:dyDescent="0.25">
      <c r="B805770" s="74"/>
    </row>
    <row r="805771" spans="2:3" x14ac:dyDescent="0.25">
      <c r="B805771" s="74"/>
    </row>
    <row r="805772" spans="2:3" x14ac:dyDescent="0.25">
      <c r="B805772" s="74"/>
    </row>
    <row r="805773" spans="2:3" x14ac:dyDescent="0.25">
      <c r="B805773" s="74"/>
    </row>
    <row r="805774" spans="2:3" x14ac:dyDescent="0.25">
      <c r="B805774" s="74"/>
    </row>
    <row r="805825" spans="2:3" x14ac:dyDescent="0.25">
      <c r="C805825"/>
    </row>
    <row r="805826" spans="2:3" x14ac:dyDescent="0.25">
      <c r="B805826" s="74"/>
    </row>
    <row r="805827" spans="2:3" x14ac:dyDescent="0.25">
      <c r="B805827" s="74"/>
    </row>
    <row r="805828" spans="2:3" x14ac:dyDescent="0.25">
      <c r="B805828" s="74"/>
    </row>
    <row r="805829" spans="2:3" x14ac:dyDescent="0.25">
      <c r="B805829" s="74"/>
    </row>
    <row r="805830" spans="2:3" x14ac:dyDescent="0.25">
      <c r="B805830" s="74"/>
    </row>
    <row r="805831" spans="2:3" x14ac:dyDescent="0.25">
      <c r="B805831" s="74"/>
    </row>
    <row r="805832" spans="2:3" x14ac:dyDescent="0.25">
      <c r="B805832" s="74"/>
    </row>
    <row r="805833" spans="2:3" x14ac:dyDescent="0.25">
      <c r="B805833" s="74"/>
    </row>
    <row r="805834" spans="2:3" x14ac:dyDescent="0.25">
      <c r="B805834" s="74"/>
    </row>
    <row r="805835" spans="2:3" x14ac:dyDescent="0.25">
      <c r="B805835" s="74"/>
    </row>
    <row r="805836" spans="2:3" x14ac:dyDescent="0.25">
      <c r="B805836" s="74"/>
    </row>
    <row r="805837" spans="2:3" x14ac:dyDescent="0.25">
      <c r="B805837" s="74"/>
    </row>
    <row r="805838" spans="2:3" x14ac:dyDescent="0.25">
      <c r="B805838" s="74"/>
    </row>
    <row r="805889" spans="2:3" x14ac:dyDescent="0.25">
      <c r="C805889"/>
    </row>
    <row r="805890" spans="2:3" x14ac:dyDescent="0.25">
      <c r="B805890" s="74"/>
    </row>
    <row r="805891" spans="2:3" x14ac:dyDescent="0.25">
      <c r="B805891" s="74"/>
    </row>
    <row r="805892" spans="2:3" x14ac:dyDescent="0.25">
      <c r="B805892" s="74"/>
    </row>
    <row r="805893" spans="2:3" x14ac:dyDescent="0.25">
      <c r="B805893" s="74"/>
    </row>
    <row r="805894" spans="2:3" x14ac:dyDescent="0.25">
      <c r="B805894" s="74"/>
    </row>
    <row r="805895" spans="2:3" x14ac:dyDescent="0.25">
      <c r="B805895" s="74"/>
    </row>
    <row r="805896" spans="2:3" x14ac:dyDescent="0.25">
      <c r="B805896" s="74"/>
    </row>
    <row r="805897" spans="2:3" x14ac:dyDescent="0.25">
      <c r="B805897" s="74"/>
    </row>
    <row r="805898" spans="2:3" x14ac:dyDescent="0.25">
      <c r="B805898" s="74"/>
    </row>
    <row r="805899" spans="2:3" x14ac:dyDescent="0.25">
      <c r="B805899" s="74"/>
    </row>
    <row r="805900" spans="2:3" x14ac:dyDescent="0.25">
      <c r="B805900" s="74"/>
    </row>
    <row r="805901" spans="2:3" x14ac:dyDescent="0.25">
      <c r="B805901" s="74"/>
    </row>
    <row r="805902" spans="2:3" x14ac:dyDescent="0.25">
      <c r="B805902" s="74"/>
    </row>
    <row r="805953" spans="2:3" x14ac:dyDescent="0.25">
      <c r="C805953"/>
    </row>
    <row r="805954" spans="2:3" x14ac:dyDescent="0.25">
      <c r="B805954" s="74"/>
    </row>
    <row r="805955" spans="2:3" x14ac:dyDescent="0.25">
      <c r="B805955" s="74"/>
    </row>
    <row r="805956" spans="2:3" x14ac:dyDescent="0.25">
      <c r="B805956" s="74"/>
    </row>
    <row r="805957" spans="2:3" x14ac:dyDescent="0.25">
      <c r="B805957" s="74"/>
    </row>
    <row r="805958" spans="2:3" x14ac:dyDescent="0.25">
      <c r="B805958" s="74"/>
    </row>
    <row r="805959" spans="2:3" x14ac:dyDescent="0.25">
      <c r="B805959" s="74"/>
    </row>
    <row r="805960" spans="2:3" x14ac:dyDescent="0.25">
      <c r="B805960" s="74"/>
    </row>
    <row r="805961" spans="2:3" x14ac:dyDescent="0.25">
      <c r="B805961" s="74"/>
    </row>
    <row r="805962" spans="2:3" x14ac:dyDescent="0.25">
      <c r="B805962" s="74"/>
    </row>
    <row r="805963" spans="2:3" x14ac:dyDescent="0.25">
      <c r="B805963" s="74"/>
    </row>
    <row r="805964" spans="2:3" x14ac:dyDescent="0.25">
      <c r="B805964" s="74"/>
    </row>
    <row r="805965" spans="2:3" x14ac:dyDescent="0.25">
      <c r="B805965" s="74"/>
    </row>
    <row r="805966" spans="2:3" x14ac:dyDescent="0.25">
      <c r="B805966" s="74"/>
    </row>
    <row r="806017" spans="2:3" x14ac:dyDescent="0.25">
      <c r="C806017"/>
    </row>
    <row r="806018" spans="2:3" x14ac:dyDescent="0.25">
      <c r="B806018" s="74"/>
    </row>
    <row r="806019" spans="2:3" x14ac:dyDescent="0.25">
      <c r="B806019" s="74"/>
    </row>
    <row r="806020" spans="2:3" x14ac:dyDescent="0.25">
      <c r="B806020" s="74"/>
    </row>
    <row r="806021" spans="2:3" x14ac:dyDescent="0.25">
      <c r="B806021" s="74"/>
    </row>
    <row r="806022" spans="2:3" x14ac:dyDescent="0.25">
      <c r="B806022" s="74"/>
    </row>
    <row r="806023" spans="2:3" x14ac:dyDescent="0.25">
      <c r="B806023" s="74"/>
    </row>
    <row r="806024" spans="2:3" x14ac:dyDescent="0.25">
      <c r="B806024" s="74"/>
    </row>
    <row r="806025" spans="2:3" x14ac:dyDescent="0.25">
      <c r="B806025" s="74"/>
    </row>
    <row r="806026" spans="2:3" x14ac:dyDescent="0.25">
      <c r="B806026" s="74"/>
    </row>
    <row r="806027" spans="2:3" x14ac:dyDescent="0.25">
      <c r="B806027" s="74"/>
    </row>
    <row r="806028" spans="2:3" x14ac:dyDescent="0.25">
      <c r="B806028" s="74"/>
    </row>
    <row r="806029" spans="2:3" x14ac:dyDescent="0.25">
      <c r="B806029" s="74"/>
    </row>
    <row r="806030" spans="2:3" x14ac:dyDescent="0.25">
      <c r="B806030" s="74"/>
    </row>
    <row r="806081" spans="2:3" x14ac:dyDescent="0.25">
      <c r="C806081"/>
    </row>
    <row r="806082" spans="2:3" x14ac:dyDescent="0.25">
      <c r="B806082" s="74"/>
    </row>
    <row r="806083" spans="2:3" x14ac:dyDescent="0.25">
      <c r="B806083" s="74"/>
    </row>
    <row r="806084" spans="2:3" x14ac:dyDescent="0.25">
      <c r="B806084" s="74"/>
    </row>
    <row r="806085" spans="2:3" x14ac:dyDescent="0.25">
      <c r="B806085" s="74"/>
    </row>
    <row r="806086" spans="2:3" x14ac:dyDescent="0.25">
      <c r="B806086" s="74"/>
    </row>
    <row r="806087" spans="2:3" x14ac:dyDescent="0.25">
      <c r="B806087" s="74"/>
    </row>
    <row r="806088" spans="2:3" x14ac:dyDescent="0.25">
      <c r="B806088" s="74"/>
    </row>
    <row r="806089" spans="2:3" x14ac:dyDescent="0.25">
      <c r="B806089" s="74"/>
    </row>
    <row r="806090" spans="2:3" x14ac:dyDescent="0.25">
      <c r="B806090" s="74"/>
    </row>
    <row r="806091" spans="2:3" x14ac:dyDescent="0.25">
      <c r="B806091" s="74"/>
    </row>
    <row r="806092" spans="2:3" x14ac:dyDescent="0.25">
      <c r="B806092" s="74"/>
    </row>
    <row r="806093" spans="2:3" x14ac:dyDescent="0.25">
      <c r="B806093" s="74"/>
    </row>
    <row r="806094" spans="2:3" x14ac:dyDescent="0.25">
      <c r="B806094" s="74"/>
    </row>
    <row r="806145" spans="2:3" x14ac:dyDescent="0.25">
      <c r="C806145"/>
    </row>
    <row r="806146" spans="2:3" x14ac:dyDescent="0.25">
      <c r="B806146" s="74"/>
    </row>
    <row r="806147" spans="2:3" x14ac:dyDescent="0.25">
      <c r="B806147" s="74"/>
    </row>
    <row r="806148" spans="2:3" x14ac:dyDescent="0.25">
      <c r="B806148" s="74"/>
    </row>
    <row r="806149" spans="2:3" x14ac:dyDescent="0.25">
      <c r="B806149" s="74"/>
    </row>
    <row r="806150" spans="2:3" x14ac:dyDescent="0.25">
      <c r="B806150" s="74"/>
    </row>
    <row r="806151" spans="2:3" x14ac:dyDescent="0.25">
      <c r="B806151" s="74"/>
    </row>
    <row r="806152" spans="2:3" x14ac:dyDescent="0.25">
      <c r="B806152" s="74"/>
    </row>
    <row r="806153" spans="2:3" x14ac:dyDescent="0.25">
      <c r="B806153" s="74"/>
    </row>
    <row r="806154" spans="2:3" x14ac:dyDescent="0.25">
      <c r="B806154" s="74"/>
    </row>
    <row r="806155" spans="2:3" x14ac:dyDescent="0.25">
      <c r="B806155" s="74"/>
    </row>
    <row r="806156" spans="2:3" x14ac:dyDescent="0.25">
      <c r="B806156" s="74"/>
    </row>
    <row r="806157" spans="2:3" x14ac:dyDescent="0.25">
      <c r="B806157" s="74"/>
    </row>
    <row r="806158" spans="2:3" x14ac:dyDescent="0.25">
      <c r="B806158" s="74"/>
    </row>
    <row r="806209" spans="2:3" x14ac:dyDescent="0.25">
      <c r="C806209"/>
    </row>
    <row r="806210" spans="2:3" x14ac:dyDescent="0.25">
      <c r="B806210" s="74"/>
    </row>
    <row r="806211" spans="2:3" x14ac:dyDescent="0.25">
      <c r="B806211" s="74"/>
    </row>
    <row r="806212" spans="2:3" x14ac:dyDescent="0.25">
      <c r="B806212" s="74"/>
    </row>
    <row r="806213" spans="2:3" x14ac:dyDescent="0.25">
      <c r="B806213" s="74"/>
    </row>
    <row r="806214" spans="2:3" x14ac:dyDescent="0.25">
      <c r="B806214" s="74"/>
    </row>
    <row r="806215" spans="2:3" x14ac:dyDescent="0.25">
      <c r="B806215" s="74"/>
    </row>
    <row r="806216" spans="2:3" x14ac:dyDescent="0.25">
      <c r="B806216" s="74"/>
    </row>
    <row r="806217" spans="2:3" x14ac:dyDescent="0.25">
      <c r="B806217" s="74"/>
    </row>
    <row r="806218" spans="2:3" x14ac:dyDescent="0.25">
      <c r="B806218" s="74"/>
    </row>
    <row r="806219" spans="2:3" x14ac:dyDescent="0.25">
      <c r="B806219" s="74"/>
    </row>
    <row r="806220" spans="2:3" x14ac:dyDescent="0.25">
      <c r="B806220" s="74"/>
    </row>
    <row r="806221" spans="2:3" x14ac:dyDescent="0.25">
      <c r="B806221" s="74"/>
    </row>
    <row r="806222" spans="2:3" x14ac:dyDescent="0.25">
      <c r="B806222" s="74"/>
    </row>
    <row r="806273" spans="2:3" x14ac:dyDescent="0.25">
      <c r="C806273"/>
    </row>
    <row r="806274" spans="2:3" x14ac:dyDescent="0.25">
      <c r="B806274" s="74"/>
    </row>
    <row r="806275" spans="2:3" x14ac:dyDescent="0.25">
      <c r="B806275" s="74"/>
    </row>
    <row r="806276" spans="2:3" x14ac:dyDescent="0.25">
      <c r="B806276" s="74"/>
    </row>
    <row r="806277" spans="2:3" x14ac:dyDescent="0.25">
      <c r="B806277" s="74"/>
    </row>
    <row r="806278" spans="2:3" x14ac:dyDescent="0.25">
      <c r="B806278" s="74"/>
    </row>
    <row r="806279" spans="2:3" x14ac:dyDescent="0.25">
      <c r="B806279" s="74"/>
    </row>
    <row r="806280" spans="2:3" x14ac:dyDescent="0.25">
      <c r="B806280" s="74"/>
    </row>
    <row r="806281" spans="2:3" x14ac:dyDescent="0.25">
      <c r="B806281" s="74"/>
    </row>
    <row r="806282" spans="2:3" x14ac:dyDescent="0.25">
      <c r="B806282" s="74"/>
    </row>
    <row r="806283" spans="2:3" x14ac:dyDescent="0.25">
      <c r="B806283" s="74"/>
    </row>
    <row r="806284" spans="2:3" x14ac:dyDescent="0.25">
      <c r="B806284" s="74"/>
    </row>
    <row r="806285" spans="2:3" x14ac:dyDescent="0.25">
      <c r="B806285" s="74"/>
    </row>
    <row r="806286" spans="2:3" x14ac:dyDescent="0.25">
      <c r="B806286" s="74"/>
    </row>
    <row r="806337" spans="2:3" x14ac:dyDescent="0.25">
      <c r="C806337"/>
    </row>
    <row r="806338" spans="2:3" x14ac:dyDescent="0.25">
      <c r="B806338" s="74"/>
    </row>
    <row r="806339" spans="2:3" x14ac:dyDescent="0.25">
      <c r="B806339" s="74"/>
    </row>
    <row r="806340" spans="2:3" x14ac:dyDescent="0.25">
      <c r="B806340" s="74"/>
    </row>
    <row r="806341" spans="2:3" x14ac:dyDescent="0.25">
      <c r="B806341" s="74"/>
    </row>
    <row r="806342" spans="2:3" x14ac:dyDescent="0.25">
      <c r="B806342" s="74"/>
    </row>
    <row r="806343" spans="2:3" x14ac:dyDescent="0.25">
      <c r="B806343" s="74"/>
    </row>
    <row r="806344" spans="2:3" x14ac:dyDescent="0.25">
      <c r="B806344" s="74"/>
    </row>
    <row r="806345" spans="2:3" x14ac:dyDescent="0.25">
      <c r="B806345" s="74"/>
    </row>
    <row r="806346" spans="2:3" x14ac:dyDescent="0.25">
      <c r="B806346" s="74"/>
    </row>
    <row r="806347" spans="2:3" x14ac:dyDescent="0.25">
      <c r="B806347" s="74"/>
    </row>
    <row r="806348" spans="2:3" x14ac:dyDescent="0.25">
      <c r="B806348" s="74"/>
    </row>
    <row r="806349" spans="2:3" x14ac:dyDescent="0.25">
      <c r="B806349" s="74"/>
    </row>
    <row r="806350" spans="2:3" x14ac:dyDescent="0.25">
      <c r="B806350" s="74"/>
    </row>
    <row r="806401" spans="2:3" x14ac:dyDescent="0.25">
      <c r="C806401"/>
    </row>
    <row r="806402" spans="2:3" x14ac:dyDescent="0.25">
      <c r="B806402" s="74"/>
    </row>
    <row r="806403" spans="2:3" x14ac:dyDescent="0.25">
      <c r="B806403" s="74"/>
    </row>
    <row r="806404" spans="2:3" x14ac:dyDescent="0.25">
      <c r="B806404" s="74"/>
    </row>
    <row r="806405" spans="2:3" x14ac:dyDescent="0.25">
      <c r="B806405" s="74"/>
    </row>
    <row r="806406" spans="2:3" x14ac:dyDescent="0.25">
      <c r="B806406" s="74"/>
    </row>
    <row r="806407" spans="2:3" x14ac:dyDescent="0.25">
      <c r="B806407" s="74"/>
    </row>
    <row r="806408" spans="2:3" x14ac:dyDescent="0.25">
      <c r="B806408" s="74"/>
    </row>
    <row r="806409" spans="2:3" x14ac:dyDescent="0.25">
      <c r="B806409" s="74"/>
    </row>
    <row r="806410" spans="2:3" x14ac:dyDescent="0.25">
      <c r="B806410" s="74"/>
    </row>
    <row r="806411" spans="2:3" x14ac:dyDescent="0.25">
      <c r="B806411" s="74"/>
    </row>
    <row r="806412" spans="2:3" x14ac:dyDescent="0.25">
      <c r="B806412" s="74"/>
    </row>
    <row r="806413" spans="2:3" x14ac:dyDescent="0.25">
      <c r="B806413" s="74"/>
    </row>
    <row r="806414" spans="2:3" x14ac:dyDescent="0.25">
      <c r="B806414" s="74"/>
    </row>
    <row r="806465" spans="2:3" x14ac:dyDescent="0.25">
      <c r="C806465"/>
    </row>
    <row r="806466" spans="2:3" x14ac:dyDescent="0.25">
      <c r="B806466" s="74"/>
    </row>
    <row r="806467" spans="2:3" x14ac:dyDescent="0.25">
      <c r="B806467" s="74"/>
    </row>
    <row r="806468" spans="2:3" x14ac:dyDescent="0.25">
      <c r="B806468" s="74"/>
    </row>
    <row r="806469" spans="2:3" x14ac:dyDescent="0.25">
      <c r="B806469" s="74"/>
    </row>
    <row r="806470" spans="2:3" x14ac:dyDescent="0.25">
      <c r="B806470" s="74"/>
    </row>
    <row r="806471" spans="2:3" x14ac:dyDescent="0.25">
      <c r="B806471" s="74"/>
    </row>
    <row r="806472" spans="2:3" x14ac:dyDescent="0.25">
      <c r="B806472" s="74"/>
    </row>
    <row r="806473" spans="2:3" x14ac:dyDescent="0.25">
      <c r="B806473" s="74"/>
    </row>
    <row r="806474" spans="2:3" x14ac:dyDescent="0.25">
      <c r="B806474" s="74"/>
    </row>
    <row r="806475" spans="2:3" x14ac:dyDescent="0.25">
      <c r="B806475" s="74"/>
    </row>
    <row r="806476" spans="2:3" x14ac:dyDescent="0.25">
      <c r="B806476" s="74"/>
    </row>
    <row r="806477" spans="2:3" x14ac:dyDescent="0.25">
      <c r="B806477" s="74"/>
    </row>
    <row r="806478" spans="2:3" x14ac:dyDescent="0.25">
      <c r="B806478" s="74"/>
    </row>
    <row r="806529" spans="2:3" x14ac:dyDescent="0.25">
      <c r="C806529"/>
    </row>
    <row r="806530" spans="2:3" x14ac:dyDescent="0.25">
      <c r="B806530" s="74"/>
    </row>
    <row r="806531" spans="2:3" x14ac:dyDescent="0.25">
      <c r="B806531" s="74"/>
    </row>
    <row r="806532" spans="2:3" x14ac:dyDescent="0.25">
      <c r="B806532" s="74"/>
    </row>
    <row r="806533" spans="2:3" x14ac:dyDescent="0.25">
      <c r="B806533" s="74"/>
    </row>
    <row r="806534" spans="2:3" x14ac:dyDescent="0.25">
      <c r="B806534" s="74"/>
    </row>
    <row r="806535" spans="2:3" x14ac:dyDescent="0.25">
      <c r="B806535" s="74"/>
    </row>
    <row r="806536" spans="2:3" x14ac:dyDescent="0.25">
      <c r="B806536" s="74"/>
    </row>
    <row r="806537" spans="2:3" x14ac:dyDescent="0.25">
      <c r="B806537" s="74"/>
    </row>
    <row r="806538" spans="2:3" x14ac:dyDescent="0.25">
      <c r="B806538" s="74"/>
    </row>
    <row r="806539" spans="2:3" x14ac:dyDescent="0.25">
      <c r="B806539" s="74"/>
    </row>
    <row r="806540" spans="2:3" x14ac:dyDescent="0.25">
      <c r="B806540" s="74"/>
    </row>
    <row r="806541" spans="2:3" x14ac:dyDescent="0.25">
      <c r="B806541" s="74"/>
    </row>
    <row r="806542" spans="2:3" x14ac:dyDescent="0.25">
      <c r="B806542" s="74"/>
    </row>
    <row r="806593" spans="2:3" x14ac:dyDescent="0.25">
      <c r="C806593"/>
    </row>
    <row r="806594" spans="2:3" x14ac:dyDescent="0.25">
      <c r="B806594" s="74"/>
    </row>
    <row r="806595" spans="2:3" x14ac:dyDescent="0.25">
      <c r="B806595" s="74"/>
    </row>
    <row r="806596" spans="2:3" x14ac:dyDescent="0.25">
      <c r="B806596" s="74"/>
    </row>
    <row r="806597" spans="2:3" x14ac:dyDescent="0.25">
      <c r="B806597" s="74"/>
    </row>
    <row r="806598" spans="2:3" x14ac:dyDescent="0.25">
      <c r="B806598" s="74"/>
    </row>
    <row r="806599" spans="2:3" x14ac:dyDescent="0.25">
      <c r="B806599" s="74"/>
    </row>
    <row r="806600" spans="2:3" x14ac:dyDescent="0.25">
      <c r="B806600" s="74"/>
    </row>
    <row r="806601" spans="2:3" x14ac:dyDescent="0.25">
      <c r="B806601" s="74"/>
    </row>
    <row r="806602" spans="2:3" x14ac:dyDescent="0.25">
      <c r="B806602" s="74"/>
    </row>
    <row r="806603" spans="2:3" x14ac:dyDescent="0.25">
      <c r="B806603" s="74"/>
    </row>
    <row r="806604" spans="2:3" x14ac:dyDescent="0.25">
      <c r="B806604" s="74"/>
    </row>
    <row r="806605" spans="2:3" x14ac:dyDescent="0.25">
      <c r="B806605" s="74"/>
    </row>
    <row r="806606" spans="2:3" x14ac:dyDescent="0.25">
      <c r="B806606" s="74"/>
    </row>
    <row r="806657" spans="2:3" x14ac:dyDescent="0.25">
      <c r="C806657"/>
    </row>
    <row r="806658" spans="2:3" x14ac:dyDescent="0.25">
      <c r="B806658" s="74"/>
    </row>
    <row r="806659" spans="2:3" x14ac:dyDescent="0.25">
      <c r="B806659" s="74"/>
    </row>
    <row r="806660" spans="2:3" x14ac:dyDescent="0.25">
      <c r="B806660" s="74"/>
    </row>
    <row r="806661" spans="2:3" x14ac:dyDescent="0.25">
      <c r="B806661" s="74"/>
    </row>
    <row r="806662" spans="2:3" x14ac:dyDescent="0.25">
      <c r="B806662" s="74"/>
    </row>
    <row r="806663" spans="2:3" x14ac:dyDescent="0.25">
      <c r="B806663" s="74"/>
    </row>
    <row r="806664" spans="2:3" x14ac:dyDescent="0.25">
      <c r="B806664" s="74"/>
    </row>
    <row r="806665" spans="2:3" x14ac:dyDescent="0.25">
      <c r="B806665" s="74"/>
    </row>
    <row r="806666" spans="2:3" x14ac:dyDescent="0.25">
      <c r="B806666" s="74"/>
    </row>
    <row r="806667" spans="2:3" x14ac:dyDescent="0.25">
      <c r="B806667" s="74"/>
    </row>
    <row r="806668" spans="2:3" x14ac:dyDescent="0.25">
      <c r="B806668" s="74"/>
    </row>
    <row r="806669" spans="2:3" x14ac:dyDescent="0.25">
      <c r="B806669" s="74"/>
    </row>
    <row r="806670" spans="2:3" x14ac:dyDescent="0.25">
      <c r="B806670" s="74"/>
    </row>
    <row r="806721" spans="2:3" x14ac:dyDescent="0.25">
      <c r="C806721"/>
    </row>
    <row r="806722" spans="2:3" x14ac:dyDescent="0.25">
      <c r="B806722" s="74"/>
    </row>
    <row r="806723" spans="2:3" x14ac:dyDescent="0.25">
      <c r="B806723" s="74"/>
    </row>
    <row r="806724" spans="2:3" x14ac:dyDescent="0.25">
      <c r="B806724" s="74"/>
    </row>
    <row r="806725" spans="2:3" x14ac:dyDescent="0.25">
      <c r="B806725" s="74"/>
    </row>
    <row r="806726" spans="2:3" x14ac:dyDescent="0.25">
      <c r="B806726" s="74"/>
    </row>
    <row r="806727" spans="2:3" x14ac:dyDescent="0.25">
      <c r="B806727" s="74"/>
    </row>
    <row r="806728" spans="2:3" x14ac:dyDescent="0.25">
      <c r="B806728" s="74"/>
    </row>
    <row r="806729" spans="2:3" x14ac:dyDescent="0.25">
      <c r="B806729" s="74"/>
    </row>
    <row r="806730" spans="2:3" x14ac:dyDescent="0.25">
      <c r="B806730" s="74"/>
    </row>
    <row r="806731" spans="2:3" x14ac:dyDescent="0.25">
      <c r="B806731" s="74"/>
    </row>
    <row r="806732" spans="2:3" x14ac:dyDescent="0.25">
      <c r="B806732" s="74"/>
    </row>
    <row r="806733" spans="2:3" x14ac:dyDescent="0.25">
      <c r="B806733" s="74"/>
    </row>
    <row r="806734" spans="2:3" x14ac:dyDescent="0.25">
      <c r="B806734" s="74"/>
    </row>
    <row r="806785" spans="2:3" x14ac:dyDescent="0.25">
      <c r="C806785"/>
    </row>
    <row r="806786" spans="2:3" x14ac:dyDescent="0.25">
      <c r="B806786" s="74"/>
    </row>
    <row r="806787" spans="2:3" x14ac:dyDescent="0.25">
      <c r="B806787" s="74"/>
    </row>
    <row r="806788" spans="2:3" x14ac:dyDescent="0.25">
      <c r="B806788" s="74"/>
    </row>
    <row r="806789" spans="2:3" x14ac:dyDescent="0.25">
      <c r="B806789" s="74"/>
    </row>
    <row r="806790" spans="2:3" x14ac:dyDescent="0.25">
      <c r="B806790" s="74"/>
    </row>
    <row r="806791" spans="2:3" x14ac:dyDescent="0.25">
      <c r="B806791" s="74"/>
    </row>
    <row r="806792" spans="2:3" x14ac:dyDescent="0.25">
      <c r="B806792" s="74"/>
    </row>
    <row r="806793" spans="2:3" x14ac:dyDescent="0.25">
      <c r="B806793" s="74"/>
    </row>
    <row r="806794" spans="2:3" x14ac:dyDescent="0.25">
      <c r="B806794" s="74"/>
    </row>
    <row r="806795" spans="2:3" x14ac:dyDescent="0.25">
      <c r="B806795" s="74"/>
    </row>
    <row r="806796" spans="2:3" x14ac:dyDescent="0.25">
      <c r="B806796" s="74"/>
    </row>
    <row r="806797" spans="2:3" x14ac:dyDescent="0.25">
      <c r="B806797" s="74"/>
    </row>
    <row r="806798" spans="2:3" x14ac:dyDescent="0.25">
      <c r="B806798" s="74"/>
    </row>
    <row r="806849" spans="2:3" x14ac:dyDescent="0.25">
      <c r="C806849"/>
    </row>
    <row r="806850" spans="2:3" x14ac:dyDescent="0.25">
      <c r="B806850" s="74"/>
    </row>
    <row r="806851" spans="2:3" x14ac:dyDescent="0.25">
      <c r="B806851" s="74"/>
    </row>
    <row r="806852" spans="2:3" x14ac:dyDescent="0.25">
      <c r="B806852" s="74"/>
    </row>
    <row r="806853" spans="2:3" x14ac:dyDescent="0.25">
      <c r="B806853" s="74"/>
    </row>
    <row r="806854" spans="2:3" x14ac:dyDescent="0.25">
      <c r="B806854" s="74"/>
    </row>
    <row r="806855" spans="2:3" x14ac:dyDescent="0.25">
      <c r="B806855" s="74"/>
    </row>
    <row r="806856" spans="2:3" x14ac:dyDescent="0.25">
      <c r="B806856" s="74"/>
    </row>
    <row r="806857" spans="2:3" x14ac:dyDescent="0.25">
      <c r="B806857" s="74"/>
    </row>
    <row r="806858" spans="2:3" x14ac:dyDescent="0.25">
      <c r="B806858" s="74"/>
    </row>
    <row r="806859" spans="2:3" x14ac:dyDescent="0.25">
      <c r="B806859" s="74"/>
    </row>
    <row r="806860" spans="2:3" x14ac:dyDescent="0.25">
      <c r="B806860" s="74"/>
    </row>
    <row r="806861" spans="2:3" x14ac:dyDescent="0.25">
      <c r="B806861" s="74"/>
    </row>
    <row r="806862" spans="2:3" x14ac:dyDescent="0.25">
      <c r="B806862" s="74"/>
    </row>
    <row r="806913" spans="2:3" x14ac:dyDescent="0.25">
      <c r="C806913"/>
    </row>
    <row r="806914" spans="2:3" x14ac:dyDescent="0.25">
      <c r="B806914" s="74"/>
    </row>
    <row r="806915" spans="2:3" x14ac:dyDescent="0.25">
      <c r="B806915" s="74"/>
    </row>
    <row r="806916" spans="2:3" x14ac:dyDescent="0.25">
      <c r="B806916" s="74"/>
    </row>
    <row r="806917" spans="2:3" x14ac:dyDescent="0.25">
      <c r="B806917" s="74"/>
    </row>
    <row r="806918" spans="2:3" x14ac:dyDescent="0.25">
      <c r="B806918" s="74"/>
    </row>
    <row r="806919" spans="2:3" x14ac:dyDescent="0.25">
      <c r="B806919" s="74"/>
    </row>
    <row r="806920" spans="2:3" x14ac:dyDescent="0.25">
      <c r="B806920" s="74"/>
    </row>
    <row r="806921" spans="2:3" x14ac:dyDescent="0.25">
      <c r="B806921" s="74"/>
    </row>
    <row r="806922" spans="2:3" x14ac:dyDescent="0.25">
      <c r="B806922" s="74"/>
    </row>
    <row r="806923" spans="2:3" x14ac:dyDescent="0.25">
      <c r="B806923" s="74"/>
    </row>
    <row r="806924" spans="2:3" x14ac:dyDescent="0.25">
      <c r="B806924" s="74"/>
    </row>
    <row r="806925" spans="2:3" x14ac:dyDescent="0.25">
      <c r="B806925" s="74"/>
    </row>
    <row r="806926" spans="2:3" x14ac:dyDescent="0.25">
      <c r="B806926" s="74"/>
    </row>
    <row r="806977" spans="2:3" x14ac:dyDescent="0.25">
      <c r="C806977"/>
    </row>
    <row r="806978" spans="2:3" x14ac:dyDescent="0.25">
      <c r="B806978" s="74"/>
    </row>
    <row r="806979" spans="2:3" x14ac:dyDescent="0.25">
      <c r="B806979" s="74"/>
    </row>
    <row r="806980" spans="2:3" x14ac:dyDescent="0.25">
      <c r="B806980" s="74"/>
    </row>
    <row r="806981" spans="2:3" x14ac:dyDescent="0.25">
      <c r="B806981" s="74"/>
    </row>
    <row r="806982" spans="2:3" x14ac:dyDescent="0.25">
      <c r="B806982" s="74"/>
    </row>
    <row r="806983" spans="2:3" x14ac:dyDescent="0.25">
      <c r="B806983" s="74"/>
    </row>
    <row r="806984" spans="2:3" x14ac:dyDescent="0.25">
      <c r="B806984" s="74"/>
    </row>
    <row r="806985" spans="2:3" x14ac:dyDescent="0.25">
      <c r="B806985" s="74"/>
    </row>
    <row r="806986" spans="2:3" x14ac:dyDescent="0.25">
      <c r="B806986" s="74"/>
    </row>
    <row r="806987" spans="2:3" x14ac:dyDescent="0.25">
      <c r="B806987" s="74"/>
    </row>
    <row r="806988" spans="2:3" x14ac:dyDescent="0.25">
      <c r="B806988" s="74"/>
    </row>
    <row r="806989" spans="2:3" x14ac:dyDescent="0.25">
      <c r="B806989" s="74"/>
    </row>
    <row r="806990" spans="2:3" x14ac:dyDescent="0.25">
      <c r="B806990" s="74"/>
    </row>
    <row r="807041" spans="2:3" x14ac:dyDescent="0.25">
      <c r="C807041"/>
    </row>
    <row r="807042" spans="2:3" x14ac:dyDescent="0.25">
      <c r="B807042" s="74"/>
    </row>
    <row r="807043" spans="2:3" x14ac:dyDescent="0.25">
      <c r="B807043" s="74"/>
    </row>
    <row r="807044" spans="2:3" x14ac:dyDescent="0.25">
      <c r="B807044" s="74"/>
    </row>
    <row r="807045" spans="2:3" x14ac:dyDescent="0.25">
      <c r="B807045" s="74"/>
    </row>
    <row r="807046" spans="2:3" x14ac:dyDescent="0.25">
      <c r="B807046" s="74"/>
    </row>
    <row r="807047" spans="2:3" x14ac:dyDescent="0.25">
      <c r="B807047" s="74"/>
    </row>
    <row r="807048" spans="2:3" x14ac:dyDescent="0.25">
      <c r="B807048" s="74"/>
    </row>
    <row r="807049" spans="2:3" x14ac:dyDescent="0.25">
      <c r="B807049" s="74"/>
    </row>
    <row r="807050" spans="2:3" x14ac:dyDescent="0.25">
      <c r="B807050" s="74"/>
    </row>
    <row r="807051" spans="2:3" x14ac:dyDescent="0.25">
      <c r="B807051" s="74"/>
    </row>
    <row r="807052" spans="2:3" x14ac:dyDescent="0.25">
      <c r="B807052" s="74"/>
    </row>
    <row r="807053" spans="2:3" x14ac:dyDescent="0.25">
      <c r="B807053" s="74"/>
    </row>
    <row r="807054" spans="2:3" x14ac:dyDescent="0.25">
      <c r="B807054" s="74"/>
    </row>
    <row r="807105" spans="2:3" x14ac:dyDescent="0.25">
      <c r="C807105"/>
    </row>
    <row r="807106" spans="2:3" x14ac:dyDescent="0.25">
      <c r="B807106" s="74"/>
    </row>
    <row r="807107" spans="2:3" x14ac:dyDescent="0.25">
      <c r="B807107" s="74"/>
    </row>
    <row r="807108" spans="2:3" x14ac:dyDescent="0.25">
      <c r="B807108" s="74"/>
    </row>
    <row r="807109" spans="2:3" x14ac:dyDescent="0.25">
      <c r="B807109" s="74"/>
    </row>
    <row r="807110" spans="2:3" x14ac:dyDescent="0.25">
      <c r="B807110" s="74"/>
    </row>
    <row r="807111" spans="2:3" x14ac:dyDescent="0.25">
      <c r="B807111" s="74"/>
    </row>
    <row r="807112" spans="2:3" x14ac:dyDescent="0.25">
      <c r="B807112" s="74"/>
    </row>
    <row r="807113" spans="2:3" x14ac:dyDescent="0.25">
      <c r="B807113" s="74"/>
    </row>
    <row r="807114" spans="2:3" x14ac:dyDescent="0.25">
      <c r="B807114" s="74"/>
    </row>
    <row r="807115" spans="2:3" x14ac:dyDescent="0.25">
      <c r="B807115" s="74"/>
    </row>
    <row r="807116" spans="2:3" x14ac:dyDescent="0.25">
      <c r="B807116" s="74"/>
    </row>
    <row r="807117" spans="2:3" x14ac:dyDescent="0.25">
      <c r="B807117" s="74"/>
    </row>
    <row r="807118" spans="2:3" x14ac:dyDescent="0.25">
      <c r="B807118" s="74"/>
    </row>
    <row r="807169" spans="2:3" x14ac:dyDescent="0.25">
      <c r="C807169"/>
    </row>
    <row r="807170" spans="2:3" x14ac:dyDescent="0.25">
      <c r="B807170" s="74"/>
    </row>
    <row r="807171" spans="2:3" x14ac:dyDescent="0.25">
      <c r="B807171" s="74"/>
    </row>
    <row r="807172" spans="2:3" x14ac:dyDescent="0.25">
      <c r="B807172" s="74"/>
    </row>
    <row r="807173" spans="2:3" x14ac:dyDescent="0.25">
      <c r="B807173" s="74"/>
    </row>
    <row r="807174" spans="2:3" x14ac:dyDescent="0.25">
      <c r="B807174" s="74"/>
    </row>
    <row r="807175" spans="2:3" x14ac:dyDescent="0.25">
      <c r="B807175" s="74"/>
    </row>
    <row r="807176" spans="2:3" x14ac:dyDescent="0.25">
      <c r="B807176" s="74"/>
    </row>
    <row r="807177" spans="2:3" x14ac:dyDescent="0.25">
      <c r="B807177" s="74"/>
    </row>
    <row r="807178" spans="2:3" x14ac:dyDescent="0.25">
      <c r="B807178" s="74"/>
    </row>
    <row r="807179" spans="2:3" x14ac:dyDescent="0.25">
      <c r="B807179" s="74"/>
    </row>
    <row r="807180" spans="2:3" x14ac:dyDescent="0.25">
      <c r="B807180" s="74"/>
    </row>
    <row r="807181" spans="2:3" x14ac:dyDescent="0.25">
      <c r="B807181" s="74"/>
    </row>
    <row r="807182" spans="2:3" x14ac:dyDescent="0.25">
      <c r="B807182" s="74"/>
    </row>
    <row r="807233" spans="2:3" x14ac:dyDescent="0.25">
      <c r="C807233"/>
    </row>
    <row r="807234" spans="2:3" x14ac:dyDescent="0.25">
      <c r="B807234" s="74"/>
    </row>
    <row r="807235" spans="2:3" x14ac:dyDescent="0.25">
      <c r="B807235" s="74"/>
    </row>
    <row r="807236" spans="2:3" x14ac:dyDescent="0.25">
      <c r="B807236" s="74"/>
    </row>
    <row r="807237" spans="2:3" x14ac:dyDescent="0.25">
      <c r="B807237" s="74"/>
    </row>
    <row r="807238" spans="2:3" x14ac:dyDescent="0.25">
      <c r="B807238" s="74"/>
    </row>
    <row r="807239" spans="2:3" x14ac:dyDescent="0.25">
      <c r="B807239" s="74"/>
    </row>
    <row r="807240" spans="2:3" x14ac:dyDescent="0.25">
      <c r="B807240" s="74"/>
    </row>
    <row r="807241" spans="2:3" x14ac:dyDescent="0.25">
      <c r="B807241" s="74"/>
    </row>
    <row r="807242" spans="2:3" x14ac:dyDescent="0.25">
      <c r="B807242" s="74"/>
    </row>
    <row r="807243" spans="2:3" x14ac:dyDescent="0.25">
      <c r="B807243" s="74"/>
    </row>
    <row r="807244" spans="2:3" x14ac:dyDescent="0.25">
      <c r="B807244" s="74"/>
    </row>
    <row r="807245" spans="2:3" x14ac:dyDescent="0.25">
      <c r="B807245" s="74"/>
    </row>
    <row r="807246" spans="2:3" x14ac:dyDescent="0.25">
      <c r="B807246" s="74"/>
    </row>
    <row r="807297" spans="2:3" x14ac:dyDescent="0.25">
      <c r="C807297"/>
    </row>
    <row r="807298" spans="2:3" x14ac:dyDescent="0.25">
      <c r="B807298" s="74"/>
    </row>
    <row r="807299" spans="2:3" x14ac:dyDescent="0.25">
      <c r="B807299" s="74"/>
    </row>
    <row r="807300" spans="2:3" x14ac:dyDescent="0.25">
      <c r="B807300" s="74"/>
    </row>
    <row r="807301" spans="2:3" x14ac:dyDescent="0.25">
      <c r="B807301" s="74"/>
    </row>
    <row r="807302" spans="2:3" x14ac:dyDescent="0.25">
      <c r="B807302" s="74"/>
    </row>
    <row r="807303" spans="2:3" x14ac:dyDescent="0.25">
      <c r="B807303" s="74"/>
    </row>
    <row r="807304" spans="2:3" x14ac:dyDescent="0.25">
      <c r="B807304" s="74"/>
    </row>
    <row r="807305" spans="2:3" x14ac:dyDescent="0.25">
      <c r="B807305" s="74"/>
    </row>
    <row r="807306" spans="2:3" x14ac:dyDescent="0.25">
      <c r="B807306" s="74"/>
    </row>
    <row r="807307" spans="2:3" x14ac:dyDescent="0.25">
      <c r="B807307" s="74"/>
    </row>
    <row r="807308" spans="2:3" x14ac:dyDescent="0.25">
      <c r="B807308" s="74"/>
    </row>
    <row r="807309" spans="2:3" x14ac:dyDescent="0.25">
      <c r="B807309" s="74"/>
    </row>
    <row r="807310" spans="2:3" x14ac:dyDescent="0.25">
      <c r="B807310" s="74"/>
    </row>
    <row r="807361" spans="2:3" x14ac:dyDescent="0.25">
      <c r="C807361"/>
    </row>
    <row r="807362" spans="2:3" x14ac:dyDescent="0.25">
      <c r="B807362" s="74"/>
    </row>
    <row r="807363" spans="2:3" x14ac:dyDescent="0.25">
      <c r="B807363" s="74"/>
    </row>
    <row r="807364" spans="2:3" x14ac:dyDescent="0.25">
      <c r="B807364" s="74"/>
    </row>
    <row r="807365" spans="2:3" x14ac:dyDescent="0.25">
      <c r="B807365" s="74"/>
    </row>
    <row r="807366" spans="2:3" x14ac:dyDescent="0.25">
      <c r="B807366" s="74"/>
    </row>
    <row r="807367" spans="2:3" x14ac:dyDescent="0.25">
      <c r="B807367" s="74"/>
    </row>
    <row r="807368" spans="2:3" x14ac:dyDescent="0.25">
      <c r="B807368" s="74"/>
    </row>
    <row r="807369" spans="2:3" x14ac:dyDescent="0.25">
      <c r="B807369" s="74"/>
    </row>
    <row r="807370" spans="2:3" x14ac:dyDescent="0.25">
      <c r="B807370" s="74"/>
    </row>
    <row r="807371" spans="2:3" x14ac:dyDescent="0.25">
      <c r="B807371" s="74"/>
    </row>
    <row r="807372" spans="2:3" x14ac:dyDescent="0.25">
      <c r="B807372" s="74"/>
    </row>
    <row r="807373" spans="2:3" x14ac:dyDescent="0.25">
      <c r="B807373" s="74"/>
    </row>
    <row r="807374" spans="2:3" x14ac:dyDescent="0.25">
      <c r="B807374" s="74"/>
    </row>
    <row r="807425" spans="2:3" x14ac:dyDescent="0.25">
      <c r="C807425"/>
    </row>
    <row r="807426" spans="2:3" x14ac:dyDescent="0.25">
      <c r="B807426" s="74"/>
    </row>
    <row r="807427" spans="2:3" x14ac:dyDescent="0.25">
      <c r="B807427" s="74"/>
    </row>
    <row r="807428" spans="2:3" x14ac:dyDescent="0.25">
      <c r="B807428" s="74"/>
    </row>
    <row r="807429" spans="2:3" x14ac:dyDescent="0.25">
      <c r="B807429" s="74"/>
    </row>
    <row r="807430" spans="2:3" x14ac:dyDescent="0.25">
      <c r="B807430" s="74"/>
    </row>
    <row r="807431" spans="2:3" x14ac:dyDescent="0.25">
      <c r="B807431" s="74"/>
    </row>
    <row r="807432" spans="2:3" x14ac:dyDescent="0.25">
      <c r="B807432" s="74"/>
    </row>
    <row r="807433" spans="2:3" x14ac:dyDescent="0.25">
      <c r="B807433" s="74"/>
    </row>
    <row r="807434" spans="2:3" x14ac:dyDescent="0.25">
      <c r="B807434" s="74"/>
    </row>
    <row r="807435" spans="2:3" x14ac:dyDescent="0.25">
      <c r="B807435" s="74"/>
    </row>
    <row r="807436" spans="2:3" x14ac:dyDescent="0.25">
      <c r="B807436" s="74"/>
    </row>
    <row r="807437" spans="2:3" x14ac:dyDescent="0.25">
      <c r="B807437" s="74"/>
    </row>
    <row r="807438" spans="2:3" x14ac:dyDescent="0.25">
      <c r="B807438" s="74"/>
    </row>
    <row r="807489" spans="2:3" x14ac:dyDescent="0.25">
      <c r="C807489"/>
    </row>
    <row r="807490" spans="2:3" x14ac:dyDescent="0.25">
      <c r="B807490" s="74"/>
    </row>
    <row r="807491" spans="2:3" x14ac:dyDescent="0.25">
      <c r="B807491" s="74"/>
    </row>
    <row r="807492" spans="2:3" x14ac:dyDescent="0.25">
      <c r="B807492" s="74"/>
    </row>
    <row r="807493" spans="2:3" x14ac:dyDescent="0.25">
      <c r="B807493" s="74"/>
    </row>
    <row r="807494" spans="2:3" x14ac:dyDescent="0.25">
      <c r="B807494" s="74"/>
    </row>
    <row r="807495" spans="2:3" x14ac:dyDescent="0.25">
      <c r="B807495" s="74"/>
    </row>
    <row r="807496" spans="2:3" x14ac:dyDescent="0.25">
      <c r="B807496" s="74"/>
    </row>
    <row r="807497" spans="2:3" x14ac:dyDescent="0.25">
      <c r="B807497" s="74"/>
    </row>
    <row r="807498" spans="2:3" x14ac:dyDescent="0.25">
      <c r="B807498" s="74"/>
    </row>
    <row r="807499" spans="2:3" x14ac:dyDescent="0.25">
      <c r="B807499" s="74"/>
    </row>
    <row r="807500" spans="2:3" x14ac:dyDescent="0.25">
      <c r="B807500" s="74"/>
    </row>
    <row r="807501" spans="2:3" x14ac:dyDescent="0.25">
      <c r="B807501" s="74"/>
    </row>
    <row r="807502" spans="2:3" x14ac:dyDescent="0.25">
      <c r="B807502" s="74"/>
    </row>
    <row r="807553" spans="2:3" x14ac:dyDescent="0.25">
      <c r="C807553"/>
    </row>
    <row r="807554" spans="2:3" x14ac:dyDescent="0.25">
      <c r="B807554" s="74"/>
    </row>
    <row r="807555" spans="2:3" x14ac:dyDescent="0.25">
      <c r="B807555" s="74"/>
    </row>
    <row r="807556" spans="2:3" x14ac:dyDescent="0.25">
      <c r="B807556" s="74"/>
    </row>
    <row r="807557" spans="2:3" x14ac:dyDescent="0.25">
      <c r="B807557" s="74"/>
    </row>
    <row r="807558" spans="2:3" x14ac:dyDescent="0.25">
      <c r="B807558" s="74"/>
    </row>
    <row r="807559" spans="2:3" x14ac:dyDescent="0.25">
      <c r="B807559" s="74"/>
    </row>
    <row r="807560" spans="2:3" x14ac:dyDescent="0.25">
      <c r="B807560" s="74"/>
    </row>
    <row r="807561" spans="2:3" x14ac:dyDescent="0.25">
      <c r="B807561" s="74"/>
    </row>
    <row r="807562" spans="2:3" x14ac:dyDescent="0.25">
      <c r="B807562" s="74"/>
    </row>
    <row r="807563" spans="2:3" x14ac:dyDescent="0.25">
      <c r="B807563" s="74"/>
    </row>
    <row r="807564" spans="2:3" x14ac:dyDescent="0.25">
      <c r="B807564" s="74"/>
    </row>
    <row r="807565" spans="2:3" x14ac:dyDescent="0.25">
      <c r="B807565" s="74"/>
    </row>
    <row r="807566" spans="2:3" x14ac:dyDescent="0.25">
      <c r="B807566" s="74"/>
    </row>
    <row r="807617" spans="2:3" x14ac:dyDescent="0.25">
      <c r="C807617"/>
    </row>
    <row r="807618" spans="2:3" x14ac:dyDescent="0.25">
      <c r="B807618" s="74"/>
    </row>
    <row r="807619" spans="2:3" x14ac:dyDescent="0.25">
      <c r="B807619" s="74"/>
    </row>
    <row r="807620" spans="2:3" x14ac:dyDescent="0.25">
      <c r="B807620" s="74"/>
    </row>
    <row r="807621" spans="2:3" x14ac:dyDescent="0.25">
      <c r="B807621" s="74"/>
    </row>
    <row r="807622" spans="2:3" x14ac:dyDescent="0.25">
      <c r="B807622" s="74"/>
    </row>
    <row r="807623" spans="2:3" x14ac:dyDescent="0.25">
      <c r="B807623" s="74"/>
    </row>
    <row r="807624" spans="2:3" x14ac:dyDescent="0.25">
      <c r="B807624" s="74"/>
    </row>
    <row r="807625" spans="2:3" x14ac:dyDescent="0.25">
      <c r="B807625" s="74"/>
    </row>
    <row r="807626" spans="2:3" x14ac:dyDescent="0.25">
      <c r="B807626" s="74"/>
    </row>
    <row r="807627" spans="2:3" x14ac:dyDescent="0.25">
      <c r="B807627" s="74"/>
    </row>
    <row r="807628" spans="2:3" x14ac:dyDescent="0.25">
      <c r="B807628" s="74"/>
    </row>
    <row r="807629" spans="2:3" x14ac:dyDescent="0.25">
      <c r="B807629" s="74"/>
    </row>
    <row r="807630" spans="2:3" x14ac:dyDescent="0.25">
      <c r="B807630" s="74"/>
    </row>
    <row r="807681" spans="2:3" x14ac:dyDescent="0.25">
      <c r="C807681"/>
    </row>
    <row r="807682" spans="2:3" x14ac:dyDescent="0.25">
      <c r="B807682" s="74"/>
    </row>
    <row r="807683" spans="2:3" x14ac:dyDescent="0.25">
      <c r="B807683" s="74"/>
    </row>
    <row r="807684" spans="2:3" x14ac:dyDescent="0.25">
      <c r="B807684" s="74"/>
    </row>
    <row r="807685" spans="2:3" x14ac:dyDescent="0.25">
      <c r="B807685" s="74"/>
    </row>
    <row r="807686" spans="2:3" x14ac:dyDescent="0.25">
      <c r="B807686" s="74"/>
    </row>
    <row r="807687" spans="2:3" x14ac:dyDescent="0.25">
      <c r="B807687" s="74"/>
    </row>
    <row r="807688" spans="2:3" x14ac:dyDescent="0.25">
      <c r="B807688" s="74"/>
    </row>
    <row r="807689" spans="2:3" x14ac:dyDescent="0.25">
      <c r="B807689" s="74"/>
    </row>
    <row r="807690" spans="2:3" x14ac:dyDescent="0.25">
      <c r="B807690" s="74"/>
    </row>
    <row r="807691" spans="2:3" x14ac:dyDescent="0.25">
      <c r="B807691" s="74"/>
    </row>
    <row r="807692" spans="2:3" x14ac:dyDescent="0.25">
      <c r="B807692" s="74"/>
    </row>
    <row r="807693" spans="2:3" x14ac:dyDescent="0.25">
      <c r="B807693" s="74"/>
    </row>
    <row r="807694" spans="2:3" x14ac:dyDescent="0.25">
      <c r="B807694" s="74"/>
    </row>
    <row r="807745" spans="2:3" x14ac:dyDescent="0.25">
      <c r="C807745"/>
    </row>
    <row r="807746" spans="2:3" x14ac:dyDescent="0.25">
      <c r="B807746" s="74"/>
    </row>
    <row r="807747" spans="2:3" x14ac:dyDescent="0.25">
      <c r="B807747" s="74"/>
    </row>
    <row r="807748" spans="2:3" x14ac:dyDescent="0.25">
      <c r="B807748" s="74"/>
    </row>
    <row r="807749" spans="2:3" x14ac:dyDescent="0.25">
      <c r="B807749" s="74"/>
    </row>
    <row r="807750" spans="2:3" x14ac:dyDescent="0.25">
      <c r="B807750" s="74"/>
    </row>
    <row r="807751" spans="2:3" x14ac:dyDescent="0.25">
      <c r="B807751" s="74"/>
    </row>
    <row r="807752" spans="2:3" x14ac:dyDescent="0.25">
      <c r="B807752" s="74"/>
    </row>
    <row r="807753" spans="2:3" x14ac:dyDescent="0.25">
      <c r="B807753" s="74"/>
    </row>
    <row r="807754" spans="2:3" x14ac:dyDescent="0.25">
      <c r="B807754" s="74"/>
    </row>
    <row r="807755" spans="2:3" x14ac:dyDescent="0.25">
      <c r="B807755" s="74"/>
    </row>
    <row r="807756" spans="2:3" x14ac:dyDescent="0.25">
      <c r="B807756" s="74"/>
    </row>
    <row r="807757" spans="2:3" x14ac:dyDescent="0.25">
      <c r="B807757" s="74"/>
    </row>
    <row r="807758" spans="2:3" x14ac:dyDescent="0.25">
      <c r="B807758" s="74"/>
    </row>
    <row r="807809" spans="2:3" x14ac:dyDescent="0.25">
      <c r="C807809"/>
    </row>
    <row r="807810" spans="2:3" x14ac:dyDescent="0.25">
      <c r="B807810" s="74"/>
    </row>
    <row r="807811" spans="2:3" x14ac:dyDescent="0.25">
      <c r="B807811" s="74"/>
    </row>
    <row r="807812" spans="2:3" x14ac:dyDescent="0.25">
      <c r="B807812" s="74"/>
    </row>
    <row r="807813" spans="2:3" x14ac:dyDescent="0.25">
      <c r="B807813" s="74"/>
    </row>
    <row r="807814" spans="2:3" x14ac:dyDescent="0.25">
      <c r="B807814" s="74"/>
    </row>
    <row r="807815" spans="2:3" x14ac:dyDescent="0.25">
      <c r="B807815" s="74"/>
    </row>
    <row r="807816" spans="2:3" x14ac:dyDescent="0.25">
      <c r="B807816" s="74"/>
    </row>
    <row r="807817" spans="2:3" x14ac:dyDescent="0.25">
      <c r="B807817" s="74"/>
    </row>
    <row r="807818" spans="2:3" x14ac:dyDescent="0.25">
      <c r="B807818" s="74"/>
    </row>
    <row r="807819" spans="2:3" x14ac:dyDescent="0.25">
      <c r="B807819" s="74"/>
    </row>
    <row r="807820" spans="2:3" x14ac:dyDescent="0.25">
      <c r="B807820" s="74"/>
    </row>
    <row r="807821" spans="2:3" x14ac:dyDescent="0.25">
      <c r="B807821" s="74"/>
    </row>
    <row r="807822" spans="2:3" x14ac:dyDescent="0.25">
      <c r="B807822" s="74"/>
    </row>
    <row r="807873" spans="2:3" x14ac:dyDescent="0.25">
      <c r="C807873"/>
    </row>
    <row r="807874" spans="2:3" x14ac:dyDescent="0.25">
      <c r="B807874" s="74"/>
    </row>
    <row r="807875" spans="2:3" x14ac:dyDescent="0.25">
      <c r="B807875" s="74"/>
    </row>
    <row r="807876" spans="2:3" x14ac:dyDescent="0.25">
      <c r="B807876" s="74"/>
    </row>
    <row r="807877" spans="2:3" x14ac:dyDescent="0.25">
      <c r="B807877" s="74"/>
    </row>
    <row r="807878" spans="2:3" x14ac:dyDescent="0.25">
      <c r="B807878" s="74"/>
    </row>
    <row r="807879" spans="2:3" x14ac:dyDescent="0.25">
      <c r="B807879" s="74"/>
    </row>
    <row r="807880" spans="2:3" x14ac:dyDescent="0.25">
      <c r="B807880" s="74"/>
    </row>
    <row r="807881" spans="2:3" x14ac:dyDescent="0.25">
      <c r="B807881" s="74"/>
    </row>
    <row r="807882" spans="2:3" x14ac:dyDescent="0.25">
      <c r="B807882" s="74"/>
    </row>
    <row r="807883" spans="2:3" x14ac:dyDescent="0.25">
      <c r="B807883" s="74"/>
    </row>
    <row r="807884" spans="2:3" x14ac:dyDescent="0.25">
      <c r="B807884" s="74"/>
    </row>
    <row r="807885" spans="2:3" x14ac:dyDescent="0.25">
      <c r="B807885" s="74"/>
    </row>
    <row r="807886" spans="2:3" x14ac:dyDescent="0.25">
      <c r="B807886" s="74"/>
    </row>
    <row r="807937" spans="2:3" x14ac:dyDescent="0.25">
      <c r="C807937"/>
    </row>
    <row r="807938" spans="2:3" x14ac:dyDescent="0.25">
      <c r="B807938" s="74"/>
    </row>
    <row r="807939" spans="2:3" x14ac:dyDescent="0.25">
      <c r="B807939" s="74"/>
    </row>
    <row r="807940" spans="2:3" x14ac:dyDescent="0.25">
      <c r="B807940" s="74"/>
    </row>
    <row r="807941" spans="2:3" x14ac:dyDescent="0.25">
      <c r="B807941" s="74"/>
    </row>
    <row r="807942" spans="2:3" x14ac:dyDescent="0.25">
      <c r="B807942" s="74"/>
    </row>
    <row r="807943" spans="2:3" x14ac:dyDescent="0.25">
      <c r="B807943" s="74"/>
    </row>
    <row r="807944" spans="2:3" x14ac:dyDescent="0.25">
      <c r="B807944" s="74"/>
    </row>
    <row r="807945" spans="2:3" x14ac:dyDescent="0.25">
      <c r="B807945" s="74"/>
    </row>
    <row r="807946" spans="2:3" x14ac:dyDescent="0.25">
      <c r="B807946" s="74"/>
    </row>
    <row r="807947" spans="2:3" x14ac:dyDescent="0.25">
      <c r="B807947" s="74"/>
    </row>
    <row r="807948" spans="2:3" x14ac:dyDescent="0.25">
      <c r="B807948" s="74"/>
    </row>
    <row r="807949" spans="2:3" x14ac:dyDescent="0.25">
      <c r="B807949" s="74"/>
    </row>
    <row r="807950" spans="2:3" x14ac:dyDescent="0.25">
      <c r="B807950" s="74"/>
    </row>
    <row r="808001" spans="2:3" x14ac:dyDescent="0.25">
      <c r="C808001"/>
    </row>
    <row r="808002" spans="2:3" x14ac:dyDescent="0.25">
      <c r="B808002" s="74"/>
    </row>
    <row r="808003" spans="2:3" x14ac:dyDescent="0.25">
      <c r="B808003" s="74"/>
    </row>
    <row r="808004" spans="2:3" x14ac:dyDescent="0.25">
      <c r="B808004" s="74"/>
    </row>
    <row r="808005" spans="2:3" x14ac:dyDescent="0.25">
      <c r="B808005" s="74"/>
    </row>
    <row r="808006" spans="2:3" x14ac:dyDescent="0.25">
      <c r="B808006" s="74"/>
    </row>
    <row r="808007" spans="2:3" x14ac:dyDescent="0.25">
      <c r="B808007" s="74"/>
    </row>
    <row r="808008" spans="2:3" x14ac:dyDescent="0.25">
      <c r="B808008" s="74"/>
    </row>
    <row r="808009" spans="2:3" x14ac:dyDescent="0.25">
      <c r="B808009" s="74"/>
    </row>
    <row r="808010" spans="2:3" x14ac:dyDescent="0.25">
      <c r="B808010" s="74"/>
    </row>
    <row r="808011" spans="2:3" x14ac:dyDescent="0.25">
      <c r="B808011" s="74"/>
    </row>
    <row r="808012" spans="2:3" x14ac:dyDescent="0.25">
      <c r="B808012" s="74"/>
    </row>
    <row r="808013" spans="2:3" x14ac:dyDescent="0.25">
      <c r="B808013" s="74"/>
    </row>
    <row r="808014" spans="2:3" x14ac:dyDescent="0.25">
      <c r="B808014" s="74"/>
    </row>
    <row r="808065" spans="2:3" x14ac:dyDescent="0.25">
      <c r="C808065"/>
    </row>
    <row r="808066" spans="2:3" x14ac:dyDescent="0.25">
      <c r="B808066" s="74"/>
    </row>
    <row r="808067" spans="2:3" x14ac:dyDescent="0.25">
      <c r="B808067" s="74"/>
    </row>
    <row r="808068" spans="2:3" x14ac:dyDescent="0.25">
      <c r="B808068" s="74"/>
    </row>
    <row r="808069" spans="2:3" x14ac:dyDescent="0.25">
      <c r="B808069" s="74"/>
    </row>
    <row r="808070" spans="2:3" x14ac:dyDescent="0.25">
      <c r="B808070" s="74"/>
    </row>
    <row r="808071" spans="2:3" x14ac:dyDescent="0.25">
      <c r="B808071" s="74"/>
    </row>
    <row r="808072" spans="2:3" x14ac:dyDescent="0.25">
      <c r="B808072" s="74"/>
    </row>
    <row r="808073" spans="2:3" x14ac:dyDescent="0.25">
      <c r="B808073" s="74"/>
    </row>
    <row r="808074" spans="2:3" x14ac:dyDescent="0.25">
      <c r="B808074" s="74"/>
    </row>
    <row r="808075" spans="2:3" x14ac:dyDescent="0.25">
      <c r="B808075" s="74"/>
    </row>
    <row r="808076" spans="2:3" x14ac:dyDescent="0.25">
      <c r="B808076" s="74"/>
    </row>
    <row r="808077" spans="2:3" x14ac:dyDescent="0.25">
      <c r="B808077" s="74"/>
    </row>
    <row r="808078" spans="2:3" x14ac:dyDescent="0.25">
      <c r="B808078" s="74"/>
    </row>
    <row r="808129" spans="2:3" x14ac:dyDescent="0.25">
      <c r="C808129"/>
    </row>
    <row r="808130" spans="2:3" x14ac:dyDescent="0.25">
      <c r="B808130" s="74"/>
    </row>
    <row r="808131" spans="2:3" x14ac:dyDescent="0.25">
      <c r="B808131" s="74"/>
    </row>
    <row r="808132" spans="2:3" x14ac:dyDescent="0.25">
      <c r="B808132" s="74"/>
    </row>
    <row r="808133" spans="2:3" x14ac:dyDescent="0.25">
      <c r="B808133" s="74"/>
    </row>
    <row r="808134" spans="2:3" x14ac:dyDescent="0.25">
      <c r="B808134" s="74"/>
    </row>
    <row r="808135" spans="2:3" x14ac:dyDescent="0.25">
      <c r="B808135" s="74"/>
    </row>
    <row r="808136" spans="2:3" x14ac:dyDescent="0.25">
      <c r="B808136" s="74"/>
    </row>
    <row r="808137" spans="2:3" x14ac:dyDescent="0.25">
      <c r="B808137" s="74"/>
    </row>
    <row r="808138" spans="2:3" x14ac:dyDescent="0.25">
      <c r="B808138" s="74"/>
    </row>
    <row r="808139" spans="2:3" x14ac:dyDescent="0.25">
      <c r="B808139" s="74"/>
    </row>
    <row r="808140" spans="2:3" x14ac:dyDescent="0.25">
      <c r="B808140" s="74"/>
    </row>
    <row r="808141" spans="2:3" x14ac:dyDescent="0.25">
      <c r="B808141" s="74"/>
    </row>
    <row r="808142" spans="2:3" x14ac:dyDescent="0.25">
      <c r="B808142" s="74"/>
    </row>
    <row r="808193" spans="2:3" x14ac:dyDescent="0.25">
      <c r="C808193"/>
    </row>
    <row r="808194" spans="2:3" x14ac:dyDescent="0.25">
      <c r="B808194" s="74"/>
    </row>
    <row r="808195" spans="2:3" x14ac:dyDescent="0.25">
      <c r="B808195" s="74"/>
    </row>
    <row r="808196" spans="2:3" x14ac:dyDescent="0.25">
      <c r="B808196" s="74"/>
    </row>
    <row r="808197" spans="2:3" x14ac:dyDescent="0.25">
      <c r="B808197" s="74"/>
    </row>
    <row r="808198" spans="2:3" x14ac:dyDescent="0.25">
      <c r="B808198" s="74"/>
    </row>
    <row r="808199" spans="2:3" x14ac:dyDescent="0.25">
      <c r="B808199" s="74"/>
    </row>
    <row r="808200" spans="2:3" x14ac:dyDescent="0.25">
      <c r="B808200" s="74"/>
    </row>
    <row r="808201" spans="2:3" x14ac:dyDescent="0.25">
      <c r="B808201" s="74"/>
    </row>
    <row r="808202" spans="2:3" x14ac:dyDescent="0.25">
      <c r="B808202" s="74"/>
    </row>
    <row r="808203" spans="2:3" x14ac:dyDescent="0.25">
      <c r="B808203" s="74"/>
    </row>
    <row r="808204" spans="2:3" x14ac:dyDescent="0.25">
      <c r="B808204" s="74"/>
    </row>
    <row r="808205" spans="2:3" x14ac:dyDescent="0.25">
      <c r="B808205" s="74"/>
    </row>
    <row r="808206" spans="2:3" x14ac:dyDescent="0.25">
      <c r="B808206" s="74"/>
    </row>
    <row r="808257" spans="2:3" x14ac:dyDescent="0.25">
      <c r="C808257"/>
    </row>
    <row r="808258" spans="2:3" x14ac:dyDescent="0.25">
      <c r="B808258" s="74"/>
    </row>
    <row r="808259" spans="2:3" x14ac:dyDescent="0.25">
      <c r="B808259" s="74"/>
    </row>
    <row r="808260" spans="2:3" x14ac:dyDescent="0.25">
      <c r="B808260" s="74"/>
    </row>
    <row r="808261" spans="2:3" x14ac:dyDescent="0.25">
      <c r="B808261" s="74"/>
    </row>
    <row r="808262" spans="2:3" x14ac:dyDescent="0.25">
      <c r="B808262" s="74"/>
    </row>
    <row r="808263" spans="2:3" x14ac:dyDescent="0.25">
      <c r="B808263" s="74"/>
    </row>
    <row r="808264" spans="2:3" x14ac:dyDescent="0.25">
      <c r="B808264" s="74"/>
    </row>
    <row r="808265" spans="2:3" x14ac:dyDescent="0.25">
      <c r="B808265" s="74"/>
    </row>
    <row r="808266" spans="2:3" x14ac:dyDescent="0.25">
      <c r="B808266" s="74"/>
    </row>
    <row r="808267" spans="2:3" x14ac:dyDescent="0.25">
      <c r="B808267" s="74"/>
    </row>
    <row r="808268" spans="2:3" x14ac:dyDescent="0.25">
      <c r="B808268" s="74"/>
    </row>
    <row r="808269" spans="2:3" x14ac:dyDescent="0.25">
      <c r="B808269" s="74"/>
    </row>
    <row r="808270" spans="2:3" x14ac:dyDescent="0.25">
      <c r="B808270" s="74"/>
    </row>
    <row r="808321" spans="2:3" x14ac:dyDescent="0.25">
      <c r="C808321"/>
    </row>
    <row r="808322" spans="2:3" x14ac:dyDescent="0.25">
      <c r="B808322" s="74"/>
    </row>
    <row r="808323" spans="2:3" x14ac:dyDescent="0.25">
      <c r="B808323" s="74"/>
    </row>
    <row r="808324" spans="2:3" x14ac:dyDescent="0.25">
      <c r="B808324" s="74"/>
    </row>
    <row r="808325" spans="2:3" x14ac:dyDescent="0.25">
      <c r="B808325" s="74"/>
    </row>
    <row r="808326" spans="2:3" x14ac:dyDescent="0.25">
      <c r="B808326" s="74"/>
    </row>
    <row r="808327" spans="2:3" x14ac:dyDescent="0.25">
      <c r="B808327" s="74"/>
    </row>
    <row r="808328" spans="2:3" x14ac:dyDescent="0.25">
      <c r="B808328" s="74"/>
    </row>
    <row r="808329" spans="2:3" x14ac:dyDescent="0.25">
      <c r="B808329" s="74"/>
    </row>
    <row r="808330" spans="2:3" x14ac:dyDescent="0.25">
      <c r="B808330" s="74"/>
    </row>
    <row r="808331" spans="2:3" x14ac:dyDescent="0.25">
      <c r="B808331" s="74"/>
    </row>
    <row r="808332" spans="2:3" x14ac:dyDescent="0.25">
      <c r="B808332" s="74"/>
    </row>
    <row r="808333" spans="2:3" x14ac:dyDescent="0.25">
      <c r="B808333" s="74"/>
    </row>
    <row r="808334" spans="2:3" x14ac:dyDescent="0.25">
      <c r="B808334" s="74"/>
    </row>
    <row r="808385" spans="2:3" x14ac:dyDescent="0.25">
      <c r="C808385"/>
    </row>
    <row r="808386" spans="2:3" x14ac:dyDescent="0.25">
      <c r="B808386" s="74"/>
    </row>
    <row r="808387" spans="2:3" x14ac:dyDescent="0.25">
      <c r="B808387" s="74"/>
    </row>
    <row r="808388" spans="2:3" x14ac:dyDescent="0.25">
      <c r="B808388" s="74"/>
    </row>
    <row r="808389" spans="2:3" x14ac:dyDescent="0.25">
      <c r="B808389" s="74"/>
    </row>
    <row r="808390" spans="2:3" x14ac:dyDescent="0.25">
      <c r="B808390" s="74"/>
    </row>
    <row r="808391" spans="2:3" x14ac:dyDescent="0.25">
      <c r="B808391" s="74"/>
    </row>
    <row r="808392" spans="2:3" x14ac:dyDescent="0.25">
      <c r="B808392" s="74"/>
    </row>
    <row r="808393" spans="2:3" x14ac:dyDescent="0.25">
      <c r="B808393" s="74"/>
    </row>
    <row r="808394" spans="2:3" x14ac:dyDescent="0.25">
      <c r="B808394" s="74"/>
    </row>
    <row r="808395" spans="2:3" x14ac:dyDescent="0.25">
      <c r="B808395" s="74"/>
    </row>
    <row r="808396" spans="2:3" x14ac:dyDescent="0.25">
      <c r="B808396" s="74"/>
    </row>
    <row r="808397" spans="2:3" x14ac:dyDescent="0.25">
      <c r="B808397" s="74"/>
    </row>
    <row r="808398" spans="2:3" x14ac:dyDescent="0.25">
      <c r="B808398" s="74"/>
    </row>
    <row r="808449" spans="2:3" x14ac:dyDescent="0.25">
      <c r="C808449"/>
    </row>
    <row r="808450" spans="2:3" x14ac:dyDescent="0.25">
      <c r="B808450" s="74"/>
    </row>
    <row r="808451" spans="2:3" x14ac:dyDescent="0.25">
      <c r="B808451" s="74"/>
    </row>
    <row r="808452" spans="2:3" x14ac:dyDescent="0.25">
      <c r="B808452" s="74"/>
    </row>
    <row r="808453" spans="2:3" x14ac:dyDescent="0.25">
      <c r="B808453" s="74"/>
    </row>
    <row r="808454" spans="2:3" x14ac:dyDescent="0.25">
      <c r="B808454" s="74"/>
    </row>
    <row r="808455" spans="2:3" x14ac:dyDescent="0.25">
      <c r="B808455" s="74"/>
    </row>
    <row r="808456" spans="2:3" x14ac:dyDescent="0.25">
      <c r="B808456" s="74"/>
    </row>
    <row r="808457" spans="2:3" x14ac:dyDescent="0.25">
      <c r="B808457" s="74"/>
    </row>
    <row r="808458" spans="2:3" x14ac:dyDescent="0.25">
      <c r="B808458" s="74"/>
    </row>
    <row r="808459" spans="2:3" x14ac:dyDescent="0.25">
      <c r="B808459" s="74"/>
    </row>
    <row r="808460" spans="2:3" x14ac:dyDescent="0.25">
      <c r="B808460" s="74"/>
    </row>
    <row r="808461" spans="2:3" x14ac:dyDescent="0.25">
      <c r="B808461" s="74"/>
    </row>
    <row r="808462" spans="2:3" x14ac:dyDescent="0.25">
      <c r="B808462" s="74"/>
    </row>
    <row r="808513" spans="2:3" x14ac:dyDescent="0.25">
      <c r="C808513"/>
    </row>
    <row r="808514" spans="2:3" x14ac:dyDescent="0.25">
      <c r="B808514" s="74"/>
    </row>
    <row r="808515" spans="2:3" x14ac:dyDescent="0.25">
      <c r="B808515" s="74"/>
    </row>
    <row r="808516" spans="2:3" x14ac:dyDescent="0.25">
      <c r="B808516" s="74"/>
    </row>
    <row r="808517" spans="2:3" x14ac:dyDescent="0.25">
      <c r="B808517" s="74"/>
    </row>
    <row r="808518" spans="2:3" x14ac:dyDescent="0.25">
      <c r="B808518" s="74"/>
    </row>
    <row r="808519" spans="2:3" x14ac:dyDescent="0.25">
      <c r="B808519" s="74"/>
    </row>
    <row r="808520" spans="2:3" x14ac:dyDescent="0.25">
      <c r="B808520" s="74"/>
    </row>
    <row r="808521" spans="2:3" x14ac:dyDescent="0.25">
      <c r="B808521" s="74"/>
    </row>
    <row r="808522" spans="2:3" x14ac:dyDescent="0.25">
      <c r="B808522" s="74"/>
    </row>
    <row r="808523" spans="2:3" x14ac:dyDescent="0.25">
      <c r="B808523" s="74"/>
    </row>
    <row r="808524" spans="2:3" x14ac:dyDescent="0.25">
      <c r="B808524" s="74"/>
    </row>
    <row r="808525" spans="2:3" x14ac:dyDescent="0.25">
      <c r="B808525" s="74"/>
    </row>
    <row r="808526" spans="2:3" x14ac:dyDescent="0.25">
      <c r="B808526" s="74"/>
    </row>
    <row r="808577" spans="2:3" x14ac:dyDescent="0.25">
      <c r="C808577"/>
    </row>
    <row r="808578" spans="2:3" x14ac:dyDescent="0.25">
      <c r="B808578" s="74"/>
    </row>
    <row r="808579" spans="2:3" x14ac:dyDescent="0.25">
      <c r="B808579" s="74"/>
    </row>
    <row r="808580" spans="2:3" x14ac:dyDescent="0.25">
      <c r="B808580" s="74"/>
    </row>
    <row r="808581" spans="2:3" x14ac:dyDescent="0.25">
      <c r="B808581" s="74"/>
    </row>
    <row r="808582" spans="2:3" x14ac:dyDescent="0.25">
      <c r="B808582" s="74"/>
    </row>
    <row r="808583" spans="2:3" x14ac:dyDescent="0.25">
      <c r="B808583" s="74"/>
    </row>
    <row r="808584" spans="2:3" x14ac:dyDescent="0.25">
      <c r="B808584" s="74"/>
    </row>
    <row r="808585" spans="2:3" x14ac:dyDescent="0.25">
      <c r="B808585" s="74"/>
    </row>
    <row r="808586" spans="2:3" x14ac:dyDescent="0.25">
      <c r="B808586" s="74"/>
    </row>
    <row r="808587" spans="2:3" x14ac:dyDescent="0.25">
      <c r="B808587" s="74"/>
    </row>
    <row r="808588" spans="2:3" x14ac:dyDescent="0.25">
      <c r="B808588" s="74"/>
    </row>
    <row r="808589" spans="2:3" x14ac:dyDescent="0.25">
      <c r="B808589" s="74"/>
    </row>
    <row r="808590" spans="2:3" x14ac:dyDescent="0.25">
      <c r="B808590" s="74"/>
    </row>
    <row r="808641" spans="2:3" x14ac:dyDescent="0.25">
      <c r="C808641"/>
    </row>
    <row r="808642" spans="2:3" x14ac:dyDescent="0.25">
      <c r="B808642" s="74"/>
    </row>
    <row r="808643" spans="2:3" x14ac:dyDescent="0.25">
      <c r="B808643" s="74"/>
    </row>
    <row r="808644" spans="2:3" x14ac:dyDescent="0.25">
      <c r="B808644" s="74"/>
    </row>
    <row r="808645" spans="2:3" x14ac:dyDescent="0.25">
      <c r="B808645" s="74"/>
    </row>
    <row r="808646" spans="2:3" x14ac:dyDescent="0.25">
      <c r="B808646" s="74"/>
    </row>
    <row r="808647" spans="2:3" x14ac:dyDescent="0.25">
      <c r="B808647" s="74"/>
    </row>
    <row r="808648" spans="2:3" x14ac:dyDescent="0.25">
      <c r="B808648" s="74"/>
    </row>
    <row r="808649" spans="2:3" x14ac:dyDescent="0.25">
      <c r="B808649" s="74"/>
    </row>
    <row r="808650" spans="2:3" x14ac:dyDescent="0.25">
      <c r="B808650" s="74"/>
    </row>
    <row r="808651" spans="2:3" x14ac:dyDescent="0.25">
      <c r="B808651" s="74"/>
    </row>
    <row r="808652" spans="2:3" x14ac:dyDescent="0.25">
      <c r="B808652" s="74"/>
    </row>
    <row r="808653" spans="2:3" x14ac:dyDescent="0.25">
      <c r="B808653" s="74"/>
    </row>
    <row r="808654" spans="2:3" x14ac:dyDescent="0.25">
      <c r="B808654" s="74"/>
    </row>
    <row r="808705" spans="2:3" x14ac:dyDescent="0.25">
      <c r="C808705"/>
    </row>
    <row r="808706" spans="2:3" x14ac:dyDescent="0.25">
      <c r="B808706" s="74"/>
    </row>
    <row r="808707" spans="2:3" x14ac:dyDescent="0.25">
      <c r="B808707" s="74"/>
    </row>
    <row r="808708" spans="2:3" x14ac:dyDescent="0.25">
      <c r="B808708" s="74"/>
    </row>
    <row r="808709" spans="2:3" x14ac:dyDescent="0.25">
      <c r="B808709" s="74"/>
    </row>
    <row r="808710" spans="2:3" x14ac:dyDescent="0.25">
      <c r="B808710" s="74"/>
    </row>
    <row r="808711" spans="2:3" x14ac:dyDescent="0.25">
      <c r="B808711" s="74"/>
    </row>
    <row r="808712" spans="2:3" x14ac:dyDescent="0.25">
      <c r="B808712" s="74"/>
    </row>
    <row r="808713" spans="2:3" x14ac:dyDescent="0.25">
      <c r="B808713" s="74"/>
    </row>
    <row r="808714" spans="2:3" x14ac:dyDescent="0.25">
      <c r="B808714" s="74"/>
    </row>
    <row r="808715" spans="2:3" x14ac:dyDescent="0.25">
      <c r="B808715" s="74"/>
    </row>
    <row r="808716" spans="2:3" x14ac:dyDescent="0.25">
      <c r="B808716" s="74"/>
    </row>
    <row r="808717" spans="2:3" x14ac:dyDescent="0.25">
      <c r="B808717" s="74"/>
    </row>
    <row r="808718" spans="2:3" x14ac:dyDescent="0.25">
      <c r="B808718" s="74"/>
    </row>
    <row r="808769" spans="2:3" x14ac:dyDescent="0.25">
      <c r="C808769"/>
    </row>
    <row r="808770" spans="2:3" x14ac:dyDescent="0.25">
      <c r="B808770" s="74"/>
    </row>
    <row r="808771" spans="2:3" x14ac:dyDescent="0.25">
      <c r="B808771" s="74"/>
    </row>
    <row r="808772" spans="2:3" x14ac:dyDescent="0.25">
      <c r="B808772" s="74"/>
    </row>
    <row r="808773" spans="2:3" x14ac:dyDescent="0.25">
      <c r="B808773" s="74"/>
    </row>
    <row r="808774" spans="2:3" x14ac:dyDescent="0.25">
      <c r="B808774" s="74"/>
    </row>
    <row r="808775" spans="2:3" x14ac:dyDescent="0.25">
      <c r="B808775" s="74"/>
    </row>
    <row r="808776" spans="2:3" x14ac:dyDescent="0.25">
      <c r="B808776" s="74"/>
    </row>
    <row r="808777" spans="2:3" x14ac:dyDescent="0.25">
      <c r="B808777" s="74"/>
    </row>
    <row r="808778" spans="2:3" x14ac:dyDescent="0.25">
      <c r="B808778" s="74"/>
    </row>
    <row r="808779" spans="2:3" x14ac:dyDescent="0.25">
      <c r="B808779" s="74"/>
    </row>
    <row r="808780" spans="2:3" x14ac:dyDescent="0.25">
      <c r="B808780" s="74"/>
    </row>
    <row r="808781" spans="2:3" x14ac:dyDescent="0.25">
      <c r="B808781" s="74"/>
    </row>
    <row r="808782" spans="2:3" x14ac:dyDescent="0.25">
      <c r="B808782" s="74"/>
    </row>
    <row r="808833" spans="2:3" x14ac:dyDescent="0.25">
      <c r="C808833"/>
    </row>
    <row r="808834" spans="2:3" x14ac:dyDescent="0.25">
      <c r="B808834" s="74"/>
    </row>
    <row r="808835" spans="2:3" x14ac:dyDescent="0.25">
      <c r="B808835" s="74"/>
    </row>
    <row r="808836" spans="2:3" x14ac:dyDescent="0.25">
      <c r="B808836" s="74"/>
    </row>
    <row r="808837" spans="2:3" x14ac:dyDescent="0.25">
      <c r="B808837" s="74"/>
    </row>
    <row r="808838" spans="2:3" x14ac:dyDescent="0.25">
      <c r="B808838" s="74"/>
    </row>
    <row r="808839" spans="2:3" x14ac:dyDescent="0.25">
      <c r="B808839" s="74"/>
    </row>
    <row r="808840" spans="2:3" x14ac:dyDescent="0.25">
      <c r="B808840" s="74"/>
    </row>
    <row r="808841" spans="2:3" x14ac:dyDescent="0.25">
      <c r="B808841" s="74"/>
    </row>
    <row r="808842" spans="2:3" x14ac:dyDescent="0.25">
      <c r="B808842" s="74"/>
    </row>
    <row r="808843" spans="2:3" x14ac:dyDescent="0.25">
      <c r="B808843" s="74"/>
    </row>
    <row r="808844" spans="2:3" x14ac:dyDescent="0.25">
      <c r="B808844" s="74"/>
    </row>
    <row r="808845" spans="2:3" x14ac:dyDescent="0.25">
      <c r="B808845" s="74"/>
    </row>
    <row r="808846" spans="2:3" x14ac:dyDescent="0.25">
      <c r="B808846" s="74"/>
    </row>
    <row r="808897" spans="2:3" x14ac:dyDescent="0.25">
      <c r="C808897"/>
    </row>
    <row r="808898" spans="2:3" x14ac:dyDescent="0.25">
      <c r="B808898" s="74"/>
    </row>
    <row r="808899" spans="2:3" x14ac:dyDescent="0.25">
      <c r="B808899" s="74"/>
    </row>
    <row r="808900" spans="2:3" x14ac:dyDescent="0.25">
      <c r="B808900" s="74"/>
    </row>
    <row r="808901" spans="2:3" x14ac:dyDescent="0.25">
      <c r="B808901" s="74"/>
    </row>
    <row r="808902" spans="2:3" x14ac:dyDescent="0.25">
      <c r="B808902" s="74"/>
    </row>
    <row r="808903" spans="2:3" x14ac:dyDescent="0.25">
      <c r="B808903" s="74"/>
    </row>
    <row r="808904" spans="2:3" x14ac:dyDescent="0.25">
      <c r="B808904" s="74"/>
    </row>
    <row r="808905" spans="2:3" x14ac:dyDescent="0.25">
      <c r="B808905" s="74"/>
    </row>
    <row r="808906" spans="2:3" x14ac:dyDescent="0.25">
      <c r="B808906" s="74"/>
    </row>
    <row r="808907" spans="2:3" x14ac:dyDescent="0.25">
      <c r="B808907" s="74"/>
    </row>
    <row r="808908" spans="2:3" x14ac:dyDescent="0.25">
      <c r="B808908" s="74"/>
    </row>
    <row r="808909" spans="2:3" x14ac:dyDescent="0.25">
      <c r="B808909" s="74"/>
    </row>
    <row r="808910" spans="2:3" x14ac:dyDescent="0.25">
      <c r="B808910" s="74"/>
    </row>
    <row r="808961" spans="2:3" x14ac:dyDescent="0.25">
      <c r="C808961"/>
    </row>
    <row r="808962" spans="2:3" x14ac:dyDescent="0.25">
      <c r="B808962" s="74"/>
    </row>
    <row r="808963" spans="2:3" x14ac:dyDescent="0.25">
      <c r="B808963" s="74"/>
    </row>
    <row r="808964" spans="2:3" x14ac:dyDescent="0.25">
      <c r="B808964" s="74"/>
    </row>
    <row r="808965" spans="2:3" x14ac:dyDescent="0.25">
      <c r="B808965" s="74"/>
    </row>
    <row r="808966" spans="2:3" x14ac:dyDescent="0.25">
      <c r="B808966" s="74"/>
    </row>
    <row r="808967" spans="2:3" x14ac:dyDescent="0.25">
      <c r="B808967" s="74"/>
    </row>
    <row r="808968" spans="2:3" x14ac:dyDescent="0.25">
      <c r="B808968" s="74"/>
    </row>
    <row r="808969" spans="2:3" x14ac:dyDescent="0.25">
      <c r="B808969" s="74"/>
    </row>
    <row r="808970" spans="2:3" x14ac:dyDescent="0.25">
      <c r="B808970" s="74"/>
    </row>
    <row r="808971" spans="2:3" x14ac:dyDescent="0.25">
      <c r="B808971" s="74"/>
    </row>
    <row r="808972" spans="2:3" x14ac:dyDescent="0.25">
      <c r="B808972" s="74"/>
    </row>
    <row r="808973" spans="2:3" x14ac:dyDescent="0.25">
      <c r="B808973" s="74"/>
    </row>
    <row r="808974" spans="2:3" x14ac:dyDescent="0.25">
      <c r="B808974" s="74"/>
    </row>
    <row r="809025" spans="2:3" x14ac:dyDescent="0.25">
      <c r="C809025"/>
    </row>
    <row r="809026" spans="2:3" x14ac:dyDescent="0.25">
      <c r="B809026" s="74"/>
    </row>
    <row r="809027" spans="2:3" x14ac:dyDescent="0.25">
      <c r="B809027" s="74"/>
    </row>
    <row r="809028" spans="2:3" x14ac:dyDescent="0.25">
      <c r="B809028" s="74"/>
    </row>
    <row r="809029" spans="2:3" x14ac:dyDescent="0.25">
      <c r="B809029" s="74"/>
    </row>
    <row r="809030" spans="2:3" x14ac:dyDescent="0.25">
      <c r="B809030" s="74"/>
    </row>
    <row r="809031" spans="2:3" x14ac:dyDescent="0.25">
      <c r="B809031" s="74"/>
    </row>
    <row r="809032" spans="2:3" x14ac:dyDescent="0.25">
      <c r="B809032" s="74"/>
    </row>
    <row r="809033" spans="2:3" x14ac:dyDescent="0.25">
      <c r="B809033" s="74"/>
    </row>
    <row r="809034" spans="2:3" x14ac:dyDescent="0.25">
      <c r="B809034" s="74"/>
    </row>
    <row r="809035" spans="2:3" x14ac:dyDescent="0.25">
      <c r="B809035" s="74"/>
    </row>
    <row r="809036" spans="2:3" x14ac:dyDescent="0.25">
      <c r="B809036" s="74"/>
    </row>
    <row r="809037" spans="2:3" x14ac:dyDescent="0.25">
      <c r="B809037" s="74"/>
    </row>
    <row r="809038" spans="2:3" x14ac:dyDescent="0.25">
      <c r="B809038" s="74"/>
    </row>
    <row r="809089" spans="2:3" x14ac:dyDescent="0.25">
      <c r="C809089"/>
    </row>
    <row r="809090" spans="2:3" x14ac:dyDescent="0.25">
      <c r="B809090" s="74"/>
    </row>
    <row r="809091" spans="2:3" x14ac:dyDescent="0.25">
      <c r="B809091" s="74"/>
    </row>
    <row r="809092" spans="2:3" x14ac:dyDescent="0.25">
      <c r="B809092" s="74"/>
    </row>
    <row r="809093" spans="2:3" x14ac:dyDescent="0.25">
      <c r="B809093" s="74"/>
    </row>
    <row r="809094" spans="2:3" x14ac:dyDescent="0.25">
      <c r="B809094" s="74"/>
    </row>
    <row r="809095" spans="2:3" x14ac:dyDescent="0.25">
      <c r="B809095" s="74"/>
    </row>
    <row r="809096" spans="2:3" x14ac:dyDescent="0.25">
      <c r="B809096" s="74"/>
    </row>
    <row r="809097" spans="2:3" x14ac:dyDescent="0.25">
      <c r="B809097" s="74"/>
    </row>
    <row r="809098" spans="2:3" x14ac:dyDescent="0.25">
      <c r="B809098" s="74"/>
    </row>
    <row r="809099" spans="2:3" x14ac:dyDescent="0.25">
      <c r="B809099" s="74"/>
    </row>
    <row r="809100" spans="2:3" x14ac:dyDescent="0.25">
      <c r="B809100" s="74"/>
    </row>
    <row r="809101" spans="2:3" x14ac:dyDescent="0.25">
      <c r="B809101" s="74"/>
    </row>
    <row r="809102" spans="2:3" x14ac:dyDescent="0.25">
      <c r="B809102" s="74"/>
    </row>
    <row r="809153" spans="2:3" x14ac:dyDescent="0.25">
      <c r="C809153"/>
    </row>
    <row r="809154" spans="2:3" x14ac:dyDescent="0.25">
      <c r="B809154" s="74"/>
    </row>
    <row r="809155" spans="2:3" x14ac:dyDescent="0.25">
      <c r="B809155" s="74"/>
    </row>
    <row r="809156" spans="2:3" x14ac:dyDescent="0.25">
      <c r="B809156" s="74"/>
    </row>
    <row r="809157" spans="2:3" x14ac:dyDescent="0.25">
      <c r="B809157" s="74"/>
    </row>
    <row r="809158" spans="2:3" x14ac:dyDescent="0.25">
      <c r="B809158" s="74"/>
    </row>
    <row r="809159" spans="2:3" x14ac:dyDescent="0.25">
      <c r="B809159" s="74"/>
    </row>
    <row r="809160" spans="2:3" x14ac:dyDescent="0.25">
      <c r="B809160" s="74"/>
    </row>
    <row r="809161" spans="2:3" x14ac:dyDescent="0.25">
      <c r="B809161" s="74"/>
    </row>
    <row r="809162" spans="2:3" x14ac:dyDescent="0.25">
      <c r="B809162" s="74"/>
    </row>
    <row r="809163" spans="2:3" x14ac:dyDescent="0.25">
      <c r="B809163" s="74"/>
    </row>
    <row r="809164" spans="2:3" x14ac:dyDescent="0.25">
      <c r="B809164" s="74"/>
    </row>
    <row r="809165" spans="2:3" x14ac:dyDescent="0.25">
      <c r="B809165" s="74"/>
    </row>
    <row r="809166" spans="2:3" x14ac:dyDescent="0.25">
      <c r="B809166" s="74"/>
    </row>
    <row r="809217" spans="2:3" x14ac:dyDescent="0.25">
      <c r="C809217"/>
    </row>
    <row r="809218" spans="2:3" x14ac:dyDescent="0.25">
      <c r="B809218" s="74"/>
    </row>
    <row r="809219" spans="2:3" x14ac:dyDescent="0.25">
      <c r="B809219" s="74"/>
    </row>
    <row r="809220" spans="2:3" x14ac:dyDescent="0.25">
      <c r="B809220" s="74"/>
    </row>
    <row r="809221" spans="2:3" x14ac:dyDescent="0.25">
      <c r="B809221" s="74"/>
    </row>
    <row r="809222" spans="2:3" x14ac:dyDescent="0.25">
      <c r="B809222" s="74"/>
    </row>
    <row r="809223" spans="2:3" x14ac:dyDescent="0.25">
      <c r="B809223" s="74"/>
    </row>
    <row r="809224" spans="2:3" x14ac:dyDescent="0.25">
      <c r="B809224" s="74"/>
    </row>
    <row r="809225" spans="2:3" x14ac:dyDescent="0.25">
      <c r="B809225" s="74"/>
    </row>
    <row r="809226" spans="2:3" x14ac:dyDescent="0.25">
      <c r="B809226" s="74"/>
    </row>
    <row r="809227" spans="2:3" x14ac:dyDescent="0.25">
      <c r="B809227" s="74"/>
    </row>
    <row r="809228" spans="2:3" x14ac:dyDescent="0.25">
      <c r="B809228" s="74"/>
    </row>
    <row r="809229" spans="2:3" x14ac:dyDescent="0.25">
      <c r="B809229" s="74"/>
    </row>
    <row r="809230" spans="2:3" x14ac:dyDescent="0.25">
      <c r="B809230" s="74"/>
    </row>
    <row r="809281" spans="2:3" x14ac:dyDescent="0.25">
      <c r="C809281"/>
    </row>
    <row r="809282" spans="2:3" x14ac:dyDescent="0.25">
      <c r="B809282" s="74"/>
    </row>
    <row r="809283" spans="2:3" x14ac:dyDescent="0.25">
      <c r="B809283" s="74"/>
    </row>
    <row r="809284" spans="2:3" x14ac:dyDescent="0.25">
      <c r="B809284" s="74"/>
    </row>
    <row r="809285" spans="2:3" x14ac:dyDescent="0.25">
      <c r="B809285" s="74"/>
    </row>
    <row r="809286" spans="2:3" x14ac:dyDescent="0.25">
      <c r="B809286" s="74"/>
    </row>
    <row r="809287" spans="2:3" x14ac:dyDescent="0.25">
      <c r="B809287" s="74"/>
    </row>
    <row r="809288" spans="2:3" x14ac:dyDescent="0.25">
      <c r="B809288" s="74"/>
    </row>
    <row r="809289" spans="2:3" x14ac:dyDescent="0.25">
      <c r="B809289" s="74"/>
    </row>
    <row r="809290" spans="2:3" x14ac:dyDescent="0.25">
      <c r="B809290" s="74"/>
    </row>
    <row r="809291" spans="2:3" x14ac:dyDescent="0.25">
      <c r="B809291" s="74"/>
    </row>
    <row r="809292" spans="2:3" x14ac:dyDescent="0.25">
      <c r="B809292" s="74"/>
    </row>
    <row r="809293" spans="2:3" x14ac:dyDescent="0.25">
      <c r="B809293" s="74"/>
    </row>
    <row r="809294" spans="2:3" x14ac:dyDescent="0.25">
      <c r="B809294" s="74"/>
    </row>
    <row r="809345" spans="2:3" x14ac:dyDescent="0.25">
      <c r="C809345"/>
    </row>
    <row r="809346" spans="2:3" x14ac:dyDescent="0.25">
      <c r="B809346" s="74"/>
    </row>
    <row r="809347" spans="2:3" x14ac:dyDescent="0.25">
      <c r="B809347" s="74"/>
    </row>
    <row r="809348" spans="2:3" x14ac:dyDescent="0.25">
      <c r="B809348" s="74"/>
    </row>
    <row r="809349" spans="2:3" x14ac:dyDescent="0.25">
      <c r="B809349" s="74"/>
    </row>
    <row r="809350" spans="2:3" x14ac:dyDescent="0.25">
      <c r="B809350" s="74"/>
    </row>
    <row r="809351" spans="2:3" x14ac:dyDescent="0.25">
      <c r="B809351" s="74"/>
    </row>
    <row r="809352" spans="2:3" x14ac:dyDescent="0.25">
      <c r="B809352" s="74"/>
    </row>
    <row r="809353" spans="2:3" x14ac:dyDescent="0.25">
      <c r="B809353" s="74"/>
    </row>
    <row r="809354" spans="2:3" x14ac:dyDescent="0.25">
      <c r="B809354" s="74"/>
    </row>
    <row r="809355" spans="2:3" x14ac:dyDescent="0.25">
      <c r="B809355" s="74"/>
    </row>
    <row r="809356" spans="2:3" x14ac:dyDescent="0.25">
      <c r="B809356" s="74"/>
    </row>
    <row r="809357" spans="2:3" x14ac:dyDescent="0.25">
      <c r="B809357" s="74"/>
    </row>
    <row r="809358" spans="2:3" x14ac:dyDescent="0.25">
      <c r="B809358" s="74"/>
    </row>
    <row r="809409" spans="2:3" x14ac:dyDescent="0.25">
      <c r="C809409"/>
    </row>
    <row r="809410" spans="2:3" x14ac:dyDescent="0.25">
      <c r="B809410" s="74"/>
    </row>
    <row r="809411" spans="2:3" x14ac:dyDescent="0.25">
      <c r="B809411" s="74"/>
    </row>
    <row r="809412" spans="2:3" x14ac:dyDescent="0.25">
      <c r="B809412" s="74"/>
    </row>
    <row r="809413" spans="2:3" x14ac:dyDescent="0.25">
      <c r="B809413" s="74"/>
    </row>
    <row r="809414" spans="2:3" x14ac:dyDescent="0.25">
      <c r="B809414" s="74"/>
    </row>
    <row r="809415" spans="2:3" x14ac:dyDescent="0.25">
      <c r="B809415" s="74"/>
    </row>
    <row r="809416" spans="2:3" x14ac:dyDescent="0.25">
      <c r="B809416" s="74"/>
    </row>
    <row r="809417" spans="2:3" x14ac:dyDescent="0.25">
      <c r="B809417" s="74"/>
    </row>
    <row r="809418" spans="2:3" x14ac:dyDescent="0.25">
      <c r="B809418" s="74"/>
    </row>
    <row r="809419" spans="2:3" x14ac:dyDescent="0.25">
      <c r="B809419" s="74"/>
    </row>
    <row r="809420" spans="2:3" x14ac:dyDescent="0.25">
      <c r="B809420" s="74"/>
    </row>
    <row r="809421" spans="2:3" x14ac:dyDescent="0.25">
      <c r="B809421" s="74"/>
    </row>
    <row r="809422" spans="2:3" x14ac:dyDescent="0.25">
      <c r="B809422" s="74"/>
    </row>
    <row r="809473" spans="2:3" x14ac:dyDescent="0.25">
      <c r="C809473"/>
    </row>
    <row r="809474" spans="2:3" x14ac:dyDescent="0.25">
      <c r="B809474" s="74"/>
    </row>
    <row r="809475" spans="2:3" x14ac:dyDescent="0.25">
      <c r="B809475" s="74"/>
    </row>
    <row r="809476" spans="2:3" x14ac:dyDescent="0.25">
      <c r="B809476" s="74"/>
    </row>
    <row r="809477" spans="2:3" x14ac:dyDescent="0.25">
      <c r="B809477" s="74"/>
    </row>
    <row r="809478" spans="2:3" x14ac:dyDescent="0.25">
      <c r="B809478" s="74"/>
    </row>
    <row r="809479" spans="2:3" x14ac:dyDescent="0.25">
      <c r="B809479" s="74"/>
    </row>
    <row r="809480" spans="2:3" x14ac:dyDescent="0.25">
      <c r="B809480" s="74"/>
    </row>
    <row r="809481" spans="2:3" x14ac:dyDescent="0.25">
      <c r="B809481" s="74"/>
    </row>
    <row r="809482" spans="2:3" x14ac:dyDescent="0.25">
      <c r="B809482" s="74"/>
    </row>
    <row r="809483" spans="2:3" x14ac:dyDescent="0.25">
      <c r="B809483" s="74"/>
    </row>
    <row r="809484" spans="2:3" x14ac:dyDescent="0.25">
      <c r="B809484" s="74"/>
    </row>
    <row r="809485" spans="2:3" x14ac:dyDescent="0.25">
      <c r="B809485" s="74"/>
    </row>
    <row r="809486" spans="2:3" x14ac:dyDescent="0.25">
      <c r="B809486" s="74"/>
    </row>
    <row r="809537" spans="2:3" x14ac:dyDescent="0.25">
      <c r="C809537"/>
    </row>
    <row r="809538" spans="2:3" x14ac:dyDescent="0.25">
      <c r="B809538" s="74"/>
    </row>
    <row r="809539" spans="2:3" x14ac:dyDescent="0.25">
      <c r="B809539" s="74"/>
    </row>
    <row r="809540" spans="2:3" x14ac:dyDescent="0.25">
      <c r="B809540" s="74"/>
    </row>
    <row r="809541" spans="2:3" x14ac:dyDescent="0.25">
      <c r="B809541" s="74"/>
    </row>
    <row r="809542" spans="2:3" x14ac:dyDescent="0.25">
      <c r="B809542" s="74"/>
    </row>
    <row r="809543" spans="2:3" x14ac:dyDescent="0.25">
      <c r="B809543" s="74"/>
    </row>
    <row r="809544" spans="2:3" x14ac:dyDescent="0.25">
      <c r="B809544" s="74"/>
    </row>
    <row r="809545" spans="2:3" x14ac:dyDescent="0.25">
      <c r="B809545" s="74"/>
    </row>
    <row r="809546" spans="2:3" x14ac:dyDescent="0.25">
      <c r="B809546" s="74"/>
    </row>
    <row r="809547" spans="2:3" x14ac:dyDescent="0.25">
      <c r="B809547" s="74"/>
    </row>
    <row r="809548" spans="2:3" x14ac:dyDescent="0.25">
      <c r="B809548" s="74"/>
    </row>
    <row r="809549" spans="2:3" x14ac:dyDescent="0.25">
      <c r="B809549" s="74"/>
    </row>
    <row r="809550" spans="2:3" x14ac:dyDescent="0.25">
      <c r="B809550" s="74"/>
    </row>
    <row r="809601" spans="2:3" x14ac:dyDescent="0.25">
      <c r="C809601"/>
    </row>
    <row r="809602" spans="2:3" x14ac:dyDescent="0.25">
      <c r="B809602" s="74"/>
    </row>
    <row r="809603" spans="2:3" x14ac:dyDescent="0.25">
      <c r="B809603" s="74"/>
    </row>
    <row r="809604" spans="2:3" x14ac:dyDescent="0.25">
      <c r="B809604" s="74"/>
    </row>
    <row r="809605" spans="2:3" x14ac:dyDescent="0.25">
      <c r="B809605" s="74"/>
    </row>
    <row r="809606" spans="2:3" x14ac:dyDescent="0.25">
      <c r="B809606" s="74"/>
    </row>
    <row r="809607" spans="2:3" x14ac:dyDescent="0.25">
      <c r="B809607" s="74"/>
    </row>
    <row r="809608" spans="2:3" x14ac:dyDescent="0.25">
      <c r="B809608" s="74"/>
    </row>
    <row r="809609" spans="2:3" x14ac:dyDescent="0.25">
      <c r="B809609" s="74"/>
    </row>
    <row r="809610" spans="2:3" x14ac:dyDescent="0.25">
      <c r="B809610" s="74"/>
    </row>
    <row r="809611" spans="2:3" x14ac:dyDescent="0.25">
      <c r="B809611" s="74"/>
    </row>
    <row r="809612" spans="2:3" x14ac:dyDescent="0.25">
      <c r="B809612" s="74"/>
    </row>
    <row r="809613" spans="2:3" x14ac:dyDescent="0.25">
      <c r="B809613" s="74"/>
    </row>
    <row r="809614" spans="2:3" x14ac:dyDescent="0.25">
      <c r="B809614" s="74"/>
    </row>
    <row r="809665" spans="2:3" x14ac:dyDescent="0.25">
      <c r="C809665"/>
    </row>
    <row r="809666" spans="2:3" x14ac:dyDescent="0.25">
      <c r="B809666" s="74"/>
    </row>
    <row r="809667" spans="2:3" x14ac:dyDescent="0.25">
      <c r="B809667" s="74"/>
    </row>
    <row r="809668" spans="2:3" x14ac:dyDescent="0.25">
      <c r="B809668" s="74"/>
    </row>
    <row r="809669" spans="2:3" x14ac:dyDescent="0.25">
      <c r="B809669" s="74"/>
    </row>
    <row r="809670" spans="2:3" x14ac:dyDescent="0.25">
      <c r="B809670" s="74"/>
    </row>
    <row r="809671" spans="2:3" x14ac:dyDescent="0.25">
      <c r="B809671" s="74"/>
    </row>
    <row r="809672" spans="2:3" x14ac:dyDescent="0.25">
      <c r="B809672" s="74"/>
    </row>
    <row r="809673" spans="2:3" x14ac:dyDescent="0.25">
      <c r="B809673" s="74"/>
    </row>
    <row r="809674" spans="2:3" x14ac:dyDescent="0.25">
      <c r="B809674" s="74"/>
    </row>
    <row r="809675" spans="2:3" x14ac:dyDescent="0.25">
      <c r="B809675" s="74"/>
    </row>
    <row r="809676" spans="2:3" x14ac:dyDescent="0.25">
      <c r="B809676" s="74"/>
    </row>
    <row r="809677" spans="2:3" x14ac:dyDescent="0.25">
      <c r="B809677" s="74"/>
    </row>
    <row r="809678" spans="2:3" x14ac:dyDescent="0.25">
      <c r="B809678" s="74"/>
    </row>
    <row r="809729" spans="2:3" x14ac:dyDescent="0.25">
      <c r="C809729"/>
    </row>
    <row r="809730" spans="2:3" x14ac:dyDescent="0.25">
      <c r="B809730" s="74"/>
    </row>
    <row r="809731" spans="2:3" x14ac:dyDescent="0.25">
      <c r="B809731" s="74"/>
    </row>
    <row r="809732" spans="2:3" x14ac:dyDescent="0.25">
      <c r="B809732" s="74"/>
    </row>
    <row r="809733" spans="2:3" x14ac:dyDescent="0.25">
      <c r="B809733" s="74"/>
    </row>
    <row r="809734" spans="2:3" x14ac:dyDescent="0.25">
      <c r="B809734" s="74"/>
    </row>
    <row r="809735" spans="2:3" x14ac:dyDescent="0.25">
      <c r="B809735" s="74"/>
    </row>
    <row r="809736" spans="2:3" x14ac:dyDescent="0.25">
      <c r="B809736" s="74"/>
    </row>
    <row r="809737" spans="2:3" x14ac:dyDescent="0.25">
      <c r="B809737" s="74"/>
    </row>
    <row r="809738" spans="2:3" x14ac:dyDescent="0.25">
      <c r="B809738" s="74"/>
    </row>
    <row r="809739" spans="2:3" x14ac:dyDescent="0.25">
      <c r="B809739" s="74"/>
    </row>
    <row r="809740" spans="2:3" x14ac:dyDescent="0.25">
      <c r="B809740" s="74"/>
    </row>
    <row r="809741" spans="2:3" x14ac:dyDescent="0.25">
      <c r="B809741" s="74"/>
    </row>
    <row r="809742" spans="2:3" x14ac:dyDescent="0.25">
      <c r="B809742" s="74"/>
    </row>
    <row r="809793" spans="2:3" x14ac:dyDescent="0.25">
      <c r="C809793"/>
    </row>
    <row r="809794" spans="2:3" x14ac:dyDescent="0.25">
      <c r="B809794" s="74"/>
    </row>
    <row r="809795" spans="2:3" x14ac:dyDescent="0.25">
      <c r="B809795" s="74"/>
    </row>
    <row r="809796" spans="2:3" x14ac:dyDescent="0.25">
      <c r="B809796" s="74"/>
    </row>
    <row r="809797" spans="2:3" x14ac:dyDescent="0.25">
      <c r="B809797" s="74"/>
    </row>
    <row r="809798" spans="2:3" x14ac:dyDescent="0.25">
      <c r="B809798" s="74"/>
    </row>
    <row r="809799" spans="2:3" x14ac:dyDescent="0.25">
      <c r="B809799" s="74"/>
    </row>
    <row r="809800" spans="2:3" x14ac:dyDescent="0.25">
      <c r="B809800" s="74"/>
    </row>
    <row r="809801" spans="2:3" x14ac:dyDescent="0.25">
      <c r="B809801" s="74"/>
    </row>
    <row r="809802" spans="2:3" x14ac:dyDescent="0.25">
      <c r="B809802" s="74"/>
    </row>
    <row r="809803" spans="2:3" x14ac:dyDescent="0.25">
      <c r="B809803" s="74"/>
    </row>
    <row r="809804" spans="2:3" x14ac:dyDescent="0.25">
      <c r="B809804" s="74"/>
    </row>
    <row r="809805" spans="2:3" x14ac:dyDescent="0.25">
      <c r="B809805" s="74"/>
    </row>
    <row r="809806" spans="2:3" x14ac:dyDescent="0.25">
      <c r="B809806" s="74"/>
    </row>
    <row r="809857" spans="2:3" x14ac:dyDescent="0.25">
      <c r="C809857"/>
    </row>
    <row r="809858" spans="2:3" x14ac:dyDescent="0.25">
      <c r="B809858" s="74"/>
    </row>
    <row r="809859" spans="2:3" x14ac:dyDescent="0.25">
      <c r="B809859" s="74"/>
    </row>
    <row r="809860" spans="2:3" x14ac:dyDescent="0.25">
      <c r="B809860" s="74"/>
    </row>
    <row r="809861" spans="2:3" x14ac:dyDescent="0.25">
      <c r="B809861" s="74"/>
    </row>
    <row r="809862" spans="2:3" x14ac:dyDescent="0.25">
      <c r="B809862" s="74"/>
    </row>
    <row r="809863" spans="2:3" x14ac:dyDescent="0.25">
      <c r="B809863" s="74"/>
    </row>
    <row r="809864" spans="2:3" x14ac:dyDescent="0.25">
      <c r="B809864" s="74"/>
    </row>
    <row r="809865" spans="2:3" x14ac:dyDescent="0.25">
      <c r="B809865" s="74"/>
    </row>
    <row r="809866" spans="2:3" x14ac:dyDescent="0.25">
      <c r="B809866" s="74"/>
    </row>
    <row r="809867" spans="2:3" x14ac:dyDescent="0.25">
      <c r="B809867" s="74"/>
    </row>
    <row r="809868" spans="2:3" x14ac:dyDescent="0.25">
      <c r="B809868" s="74"/>
    </row>
    <row r="809869" spans="2:3" x14ac:dyDescent="0.25">
      <c r="B809869" s="74"/>
    </row>
    <row r="809870" spans="2:3" x14ac:dyDescent="0.25">
      <c r="B809870" s="74"/>
    </row>
    <row r="809921" spans="2:3" x14ac:dyDescent="0.25">
      <c r="C809921"/>
    </row>
    <row r="809922" spans="2:3" x14ac:dyDescent="0.25">
      <c r="B809922" s="74"/>
    </row>
    <row r="809923" spans="2:3" x14ac:dyDescent="0.25">
      <c r="B809923" s="74"/>
    </row>
    <row r="809924" spans="2:3" x14ac:dyDescent="0.25">
      <c r="B809924" s="74"/>
    </row>
    <row r="809925" spans="2:3" x14ac:dyDescent="0.25">
      <c r="B809925" s="74"/>
    </row>
    <row r="809926" spans="2:3" x14ac:dyDescent="0.25">
      <c r="B809926" s="74"/>
    </row>
    <row r="809927" spans="2:3" x14ac:dyDescent="0.25">
      <c r="B809927" s="74"/>
    </row>
    <row r="809928" spans="2:3" x14ac:dyDescent="0.25">
      <c r="B809928" s="74"/>
    </row>
    <row r="809929" spans="2:3" x14ac:dyDescent="0.25">
      <c r="B809929" s="74"/>
    </row>
    <row r="809930" spans="2:3" x14ac:dyDescent="0.25">
      <c r="B809930" s="74"/>
    </row>
    <row r="809931" spans="2:3" x14ac:dyDescent="0.25">
      <c r="B809931" s="74"/>
    </row>
    <row r="809932" spans="2:3" x14ac:dyDescent="0.25">
      <c r="B809932" s="74"/>
    </row>
    <row r="809933" spans="2:3" x14ac:dyDescent="0.25">
      <c r="B809933" s="74"/>
    </row>
    <row r="809934" spans="2:3" x14ac:dyDescent="0.25">
      <c r="B809934" s="74"/>
    </row>
    <row r="809985" spans="2:3" x14ac:dyDescent="0.25">
      <c r="C809985"/>
    </row>
    <row r="809986" spans="2:3" x14ac:dyDescent="0.25">
      <c r="B809986" s="74"/>
    </row>
    <row r="809987" spans="2:3" x14ac:dyDescent="0.25">
      <c r="B809987" s="74"/>
    </row>
    <row r="809988" spans="2:3" x14ac:dyDescent="0.25">
      <c r="B809988" s="74"/>
    </row>
    <row r="809989" spans="2:3" x14ac:dyDescent="0.25">
      <c r="B809989" s="74"/>
    </row>
    <row r="809990" spans="2:3" x14ac:dyDescent="0.25">
      <c r="B809990" s="74"/>
    </row>
    <row r="809991" spans="2:3" x14ac:dyDescent="0.25">
      <c r="B809991" s="74"/>
    </row>
    <row r="809992" spans="2:3" x14ac:dyDescent="0.25">
      <c r="B809992" s="74"/>
    </row>
    <row r="809993" spans="2:3" x14ac:dyDescent="0.25">
      <c r="B809993" s="74"/>
    </row>
    <row r="809994" spans="2:3" x14ac:dyDescent="0.25">
      <c r="B809994" s="74"/>
    </row>
    <row r="809995" spans="2:3" x14ac:dyDescent="0.25">
      <c r="B809995" s="74"/>
    </row>
    <row r="809996" spans="2:3" x14ac:dyDescent="0.25">
      <c r="B809996" s="74"/>
    </row>
    <row r="809997" spans="2:3" x14ac:dyDescent="0.25">
      <c r="B809997" s="74"/>
    </row>
    <row r="809998" spans="2:3" x14ac:dyDescent="0.25">
      <c r="B809998" s="74"/>
    </row>
    <row r="810049" spans="2:3" x14ac:dyDescent="0.25">
      <c r="C810049"/>
    </row>
    <row r="810050" spans="2:3" x14ac:dyDescent="0.25">
      <c r="B810050" s="74"/>
    </row>
    <row r="810051" spans="2:3" x14ac:dyDescent="0.25">
      <c r="B810051" s="74"/>
    </row>
    <row r="810052" spans="2:3" x14ac:dyDescent="0.25">
      <c r="B810052" s="74"/>
    </row>
    <row r="810053" spans="2:3" x14ac:dyDescent="0.25">
      <c r="B810053" s="74"/>
    </row>
    <row r="810054" spans="2:3" x14ac:dyDescent="0.25">
      <c r="B810054" s="74"/>
    </row>
    <row r="810055" spans="2:3" x14ac:dyDescent="0.25">
      <c r="B810055" s="74"/>
    </row>
    <row r="810056" spans="2:3" x14ac:dyDescent="0.25">
      <c r="B810056" s="74"/>
    </row>
    <row r="810057" spans="2:3" x14ac:dyDescent="0.25">
      <c r="B810057" s="74"/>
    </row>
    <row r="810058" spans="2:3" x14ac:dyDescent="0.25">
      <c r="B810058" s="74"/>
    </row>
    <row r="810059" spans="2:3" x14ac:dyDescent="0.25">
      <c r="B810059" s="74"/>
    </row>
    <row r="810060" spans="2:3" x14ac:dyDescent="0.25">
      <c r="B810060" s="74"/>
    </row>
    <row r="810061" spans="2:3" x14ac:dyDescent="0.25">
      <c r="B810061" s="74"/>
    </row>
    <row r="810062" spans="2:3" x14ac:dyDescent="0.25">
      <c r="B810062" s="74"/>
    </row>
    <row r="810113" spans="2:3" x14ac:dyDescent="0.25">
      <c r="C810113"/>
    </row>
    <row r="810114" spans="2:3" x14ac:dyDescent="0.25">
      <c r="B810114" s="74"/>
    </row>
    <row r="810115" spans="2:3" x14ac:dyDescent="0.25">
      <c r="B810115" s="74"/>
    </row>
    <row r="810116" spans="2:3" x14ac:dyDescent="0.25">
      <c r="B810116" s="74"/>
    </row>
    <row r="810117" spans="2:3" x14ac:dyDescent="0.25">
      <c r="B810117" s="74"/>
    </row>
    <row r="810118" spans="2:3" x14ac:dyDescent="0.25">
      <c r="B810118" s="74"/>
    </row>
    <row r="810119" spans="2:3" x14ac:dyDescent="0.25">
      <c r="B810119" s="74"/>
    </row>
    <row r="810120" spans="2:3" x14ac:dyDescent="0.25">
      <c r="B810120" s="74"/>
    </row>
    <row r="810121" spans="2:3" x14ac:dyDescent="0.25">
      <c r="B810121" s="74"/>
    </row>
    <row r="810122" spans="2:3" x14ac:dyDescent="0.25">
      <c r="B810122" s="74"/>
    </row>
    <row r="810123" spans="2:3" x14ac:dyDescent="0.25">
      <c r="B810123" s="74"/>
    </row>
    <row r="810124" spans="2:3" x14ac:dyDescent="0.25">
      <c r="B810124" s="74"/>
    </row>
    <row r="810125" spans="2:3" x14ac:dyDescent="0.25">
      <c r="B810125" s="74"/>
    </row>
    <row r="810126" spans="2:3" x14ac:dyDescent="0.25">
      <c r="B810126" s="74"/>
    </row>
    <row r="810177" spans="2:3" x14ac:dyDescent="0.25">
      <c r="C810177"/>
    </row>
    <row r="810178" spans="2:3" x14ac:dyDescent="0.25">
      <c r="B810178" s="74"/>
    </row>
    <row r="810179" spans="2:3" x14ac:dyDescent="0.25">
      <c r="B810179" s="74"/>
    </row>
    <row r="810180" spans="2:3" x14ac:dyDescent="0.25">
      <c r="B810180" s="74"/>
    </row>
    <row r="810181" spans="2:3" x14ac:dyDescent="0.25">
      <c r="B810181" s="74"/>
    </row>
    <row r="810182" spans="2:3" x14ac:dyDescent="0.25">
      <c r="B810182" s="74"/>
    </row>
    <row r="810183" spans="2:3" x14ac:dyDescent="0.25">
      <c r="B810183" s="74"/>
    </row>
    <row r="810184" spans="2:3" x14ac:dyDescent="0.25">
      <c r="B810184" s="74"/>
    </row>
    <row r="810185" spans="2:3" x14ac:dyDescent="0.25">
      <c r="B810185" s="74"/>
    </row>
    <row r="810186" spans="2:3" x14ac:dyDescent="0.25">
      <c r="B810186" s="74"/>
    </row>
    <row r="810187" spans="2:3" x14ac:dyDescent="0.25">
      <c r="B810187" s="74"/>
    </row>
    <row r="810188" spans="2:3" x14ac:dyDescent="0.25">
      <c r="B810188" s="74"/>
    </row>
    <row r="810189" spans="2:3" x14ac:dyDescent="0.25">
      <c r="B810189" s="74"/>
    </row>
    <row r="810190" spans="2:3" x14ac:dyDescent="0.25">
      <c r="B810190" s="74"/>
    </row>
    <row r="810241" spans="2:3" x14ac:dyDescent="0.25">
      <c r="C810241"/>
    </row>
    <row r="810242" spans="2:3" x14ac:dyDescent="0.25">
      <c r="B810242" s="74"/>
    </row>
    <row r="810243" spans="2:3" x14ac:dyDescent="0.25">
      <c r="B810243" s="74"/>
    </row>
    <row r="810244" spans="2:3" x14ac:dyDescent="0.25">
      <c r="B810244" s="74"/>
    </row>
    <row r="810245" spans="2:3" x14ac:dyDescent="0.25">
      <c r="B810245" s="74"/>
    </row>
    <row r="810246" spans="2:3" x14ac:dyDescent="0.25">
      <c r="B810246" s="74"/>
    </row>
    <row r="810247" spans="2:3" x14ac:dyDescent="0.25">
      <c r="B810247" s="74"/>
    </row>
    <row r="810248" spans="2:3" x14ac:dyDescent="0.25">
      <c r="B810248" s="74"/>
    </row>
    <row r="810249" spans="2:3" x14ac:dyDescent="0.25">
      <c r="B810249" s="74"/>
    </row>
    <row r="810250" spans="2:3" x14ac:dyDescent="0.25">
      <c r="B810250" s="74"/>
    </row>
    <row r="810251" spans="2:3" x14ac:dyDescent="0.25">
      <c r="B810251" s="74"/>
    </row>
    <row r="810252" spans="2:3" x14ac:dyDescent="0.25">
      <c r="B810252" s="74"/>
    </row>
    <row r="810253" spans="2:3" x14ac:dyDescent="0.25">
      <c r="B810253" s="74"/>
    </row>
    <row r="810254" spans="2:3" x14ac:dyDescent="0.25">
      <c r="B810254" s="74"/>
    </row>
    <row r="810305" spans="2:3" x14ac:dyDescent="0.25">
      <c r="C810305"/>
    </row>
    <row r="810306" spans="2:3" x14ac:dyDescent="0.25">
      <c r="B810306" s="74"/>
    </row>
    <row r="810307" spans="2:3" x14ac:dyDescent="0.25">
      <c r="B810307" s="74"/>
    </row>
    <row r="810308" spans="2:3" x14ac:dyDescent="0.25">
      <c r="B810308" s="74"/>
    </row>
    <row r="810309" spans="2:3" x14ac:dyDescent="0.25">
      <c r="B810309" s="74"/>
    </row>
    <row r="810310" spans="2:3" x14ac:dyDescent="0.25">
      <c r="B810310" s="74"/>
    </row>
    <row r="810311" spans="2:3" x14ac:dyDescent="0.25">
      <c r="B810311" s="74"/>
    </row>
    <row r="810312" spans="2:3" x14ac:dyDescent="0.25">
      <c r="B810312" s="74"/>
    </row>
    <row r="810313" spans="2:3" x14ac:dyDescent="0.25">
      <c r="B810313" s="74"/>
    </row>
    <row r="810314" spans="2:3" x14ac:dyDescent="0.25">
      <c r="B810314" s="74"/>
    </row>
    <row r="810315" spans="2:3" x14ac:dyDescent="0.25">
      <c r="B810315" s="74"/>
    </row>
    <row r="810316" spans="2:3" x14ac:dyDescent="0.25">
      <c r="B810316" s="74"/>
    </row>
    <row r="810317" spans="2:3" x14ac:dyDescent="0.25">
      <c r="B810317" s="74"/>
    </row>
    <row r="810318" spans="2:3" x14ac:dyDescent="0.25">
      <c r="B810318" s="74"/>
    </row>
    <row r="810369" spans="2:3" x14ac:dyDescent="0.25">
      <c r="C810369"/>
    </row>
    <row r="810370" spans="2:3" x14ac:dyDescent="0.25">
      <c r="B810370" s="74"/>
    </row>
    <row r="810371" spans="2:3" x14ac:dyDescent="0.25">
      <c r="B810371" s="74"/>
    </row>
    <row r="810372" spans="2:3" x14ac:dyDescent="0.25">
      <c r="B810372" s="74"/>
    </row>
    <row r="810373" spans="2:3" x14ac:dyDescent="0.25">
      <c r="B810373" s="74"/>
    </row>
    <row r="810374" spans="2:3" x14ac:dyDescent="0.25">
      <c r="B810374" s="74"/>
    </row>
    <row r="810375" spans="2:3" x14ac:dyDescent="0.25">
      <c r="B810375" s="74"/>
    </row>
    <row r="810376" spans="2:3" x14ac:dyDescent="0.25">
      <c r="B810376" s="74"/>
    </row>
    <row r="810377" spans="2:3" x14ac:dyDescent="0.25">
      <c r="B810377" s="74"/>
    </row>
    <row r="810378" spans="2:3" x14ac:dyDescent="0.25">
      <c r="B810378" s="74"/>
    </row>
    <row r="810379" spans="2:3" x14ac:dyDescent="0.25">
      <c r="B810379" s="74"/>
    </row>
    <row r="810380" spans="2:3" x14ac:dyDescent="0.25">
      <c r="B810380" s="74"/>
    </row>
    <row r="810381" spans="2:3" x14ac:dyDescent="0.25">
      <c r="B810381" s="74"/>
    </row>
    <row r="810382" spans="2:3" x14ac:dyDescent="0.25">
      <c r="B810382" s="74"/>
    </row>
    <row r="810433" spans="2:3" x14ac:dyDescent="0.25">
      <c r="C810433"/>
    </row>
    <row r="810434" spans="2:3" x14ac:dyDescent="0.25">
      <c r="B810434" s="74"/>
    </row>
    <row r="810435" spans="2:3" x14ac:dyDescent="0.25">
      <c r="B810435" s="74"/>
    </row>
    <row r="810436" spans="2:3" x14ac:dyDescent="0.25">
      <c r="B810436" s="74"/>
    </row>
    <row r="810437" spans="2:3" x14ac:dyDescent="0.25">
      <c r="B810437" s="74"/>
    </row>
    <row r="810438" spans="2:3" x14ac:dyDescent="0.25">
      <c r="B810438" s="74"/>
    </row>
    <row r="810439" spans="2:3" x14ac:dyDescent="0.25">
      <c r="B810439" s="74"/>
    </row>
    <row r="810440" spans="2:3" x14ac:dyDescent="0.25">
      <c r="B810440" s="74"/>
    </row>
    <row r="810441" spans="2:3" x14ac:dyDescent="0.25">
      <c r="B810441" s="74"/>
    </row>
    <row r="810442" spans="2:3" x14ac:dyDescent="0.25">
      <c r="B810442" s="74"/>
    </row>
    <row r="810443" spans="2:3" x14ac:dyDescent="0.25">
      <c r="B810443" s="74"/>
    </row>
    <row r="810444" spans="2:3" x14ac:dyDescent="0.25">
      <c r="B810444" s="74"/>
    </row>
    <row r="810445" spans="2:3" x14ac:dyDescent="0.25">
      <c r="B810445" s="74"/>
    </row>
    <row r="810446" spans="2:3" x14ac:dyDescent="0.25">
      <c r="B810446" s="74"/>
    </row>
    <row r="810497" spans="2:3" x14ac:dyDescent="0.25">
      <c r="C810497"/>
    </row>
    <row r="810498" spans="2:3" x14ac:dyDescent="0.25">
      <c r="B810498" s="74"/>
    </row>
    <row r="810499" spans="2:3" x14ac:dyDescent="0.25">
      <c r="B810499" s="74"/>
    </row>
    <row r="810500" spans="2:3" x14ac:dyDescent="0.25">
      <c r="B810500" s="74"/>
    </row>
    <row r="810501" spans="2:3" x14ac:dyDescent="0.25">
      <c r="B810501" s="74"/>
    </row>
    <row r="810502" spans="2:3" x14ac:dyDescent="0.25">
      <c r="B810502" s="74"/>
    </row>
    <row r="810503" spans="2:3" x14ac:dyDescent="0.25">
      <c r="B810503" s="74"/>
    </row>
    <row r="810504" spans="2:3" x14ac:dyDescent="0.25">
      <c r="B810504" s="74"/>
    </row>
    <row r="810505" spans="2:3" x14ac:dyDescent="0.25">
      <c r="B810505" s="74"/>
    </row>
    <row r="810506" spans="2:3" x14ac:dyDescent="0.25">
      <c r="B810506" s="74"/>
    </row>
    <row r="810507" spans="2:3" x14ac:dyDescent="0.25">
      <c r="B810507" s="74"/>
    </row>
    <row r="810508" spans="2:3" x14ac:dyDescent="0.25">
      <c r="B810508" s="74"/>
    </row>
    <row r="810509" spans="2:3" x14ac:dyDescent="0.25">
      <c r="B810509" s="74"/>
    </row>
    <row r="810510" spans="2:3" x14ac:dyDescent="0.25">
      <c r="B810510" s="74"/>
    </row>
    <row r="810561" spans="2:3" x14ac:dyDescent="0.25">
      <c r="C810561"/>
    </row>
    <row r="810562" spans="2:3" x14ac:dyDescent="0.25">
      <c r="B810562" s="74"/>
    </row>
    <row r="810563" spans="2:3" x14ac:dyDescent="0.25">
      <c r="B810563" s="74"/>
    </row>
    <row r="810564" spans="2:3" x14ac:dyDescent="0.25">
      <c r="B810564" s="74"/>
    </row>
    <row r="810565" spans="2:3" x14ac:dyDescent="0.25">
      <c r="B810565" s="74"/>
    </row>
    <row r="810566" spans="2:3" x14ac:dyDescent="0.25">
      <c r="B810566" s="74"/>
    </row>
    <row r="810567" spans="2:3" x14ac:dyDescent="0.25">
      <c r="B810567" s="74"/>
    </row>
    <row r="810568" spans="2:3" x14ac:dyDescent="0.25">
      <c r="B810568" s="74"/>
    </row>
    <row r="810569" spans="2:3" x14ac:dyDescent="0.25">
      <c r="B810569" s="74"/>
    </row>
    <row r="810570" spans="2:3" x14ac:dyDescent="0.25">
      <c r="B810570" s="74"/>
    </row>
    <row r="810571" spans="2:3" x14ac:dyDescent="0.25">
      <c r="B810571" s="74"/>
    </row>
    <row r="810572" spans="2:3" x14ac:dyDescent="0.25">
      <c r="B810572" s="74"/>
    </row>
    <row r="810573" spans="2:3" x14ac:dyDescent="0.25">
      <c r="B810573" s="74"/>
    </row>
    <row r="810574" spans="2:3" x14ac:dyDescent="0.25">
      <c r="B810574" s="74"/>
    </row>
    <row r="810625" spans="2:3" x14ac:dyDescent="0.25">
      <c r="C810625"/>
    </row>
    <row r="810626" spans="2:3" x14ac:dyDescent="0.25">
      <c r="B810626" s="74"/>
    </row>
    <row r="810627" spans="2:3" x14ac:dyDescent="0.25">
      <c r="B810627" s="74"/>
    </row>
    <row r="810628" spans="2:3" x14ac:dyDescent="0.25">
      <c r="B810628" s="74"/>
    </row>
    <row r="810629" spans="2:3" x14ac:dyDescent="0.25">
      <c r="B810629" s="74"/>
    </row>
    <row r="810630" spans="2:3" x14ac:dyDescent="0.25">
      <c r="B810630" s="74"/>
    </row>
    <row r="810631" spans="2:3" x14ac:dyDescent="0.25">
      <c r="B810631" s="74"/>
    </row>
    <row r="810632" spans="2:3" x14ac:dyDescent="0.25">
      <c r="B810632" s="74"/>
    </row>
    <row r="810633" spans="2:3" x14ac:dyDescent="0.25">
      <c r="B810633" s="74"/>
    </row>
    <row r="810634" spans="2:3" x14ac:dyDescent="0.25">
      <c r="B810634" s="74"/>
    </row>
    <row r="810635" spans="2:3" x14ac:dyDescent="0.25">
      <c r="B810635" s="74"/>
    </row>
    <row r="810636" spans="2:3" x14ac:dyDescent="0.25">
      <c r="B810636" s="74"/>
    </row>
    <row r="810637" spans="2:3" x14ac:dyDescent="0.25">
      <c r="B810637" s="74"/>
    </row>
    <row r="810638" spans="2:3" x14ac:dyDescent="0.25">
      <c r="B810638" s="74"/>
    </row>
    <row r="810689" spans="2:3" x14ac:dyDescent="0.25">
      <c r="C810689"/>
    </row>
    <row r="810690" spans="2:3" x14ac:dyDescent="0.25">
      <c r="B810690" s="74"/>
    </row>
    <row r="810691" spans="2:3" x14ac:dyDescent="0.25">
      <c r="B810691" s="74"/>
    </row>
    <row r="810692" spans="2:3" x14ac:dyDescent="0.25">
      <c r="B810692" s="74"/>
    </row>
    <row r="810693" spans="2:3" x14ac:dyDescent="0.25">
      <c r="B810693" s="74"/>
    </row>
    <row r="810694" spans="2:3" x14ac:dyDescent="0.25">
      <c r="B810694" s="74"/>
    </row>
    <row r="810695" spans="2:3" x14ac:dyDescent="0.25">
      <c r="B810695" s="74"/>
    </row>
    <row r="810696" spans="2:3" x14ac:dyDescent="0.25">
      <c r="B810696" s="74"/>
    </row>
    <row r="810697" spans="2:3" x14ac:dyDescent="0.25">
      <c r="B810697" s="74"/>
    </row>
    <row r="810698" spans="2:3" x14ac:dyDescent="0.25">
      <c r="B810698" s="74"/>
    </row>
    <row r="810699" spans="2:3" x14ac:dyDescent="0.25">
      <c r="B810699" s="74"/>
    </row>
    <row r="810700" spans="2:3" x14ac:dyDescent="0.25">
      <c r="B810700" s="74"/>
    </row>
    <row r="810701" spans="2:3" x14ac:dyDescent="0.25">
      <c r="B810701" s="74"/>
    </row>
    <row r="810702" spans="2:3" x14ac:dyDescent="0.25">
      <c r="B810702" s="74"/>
    </row>
    <row r="810753" spans="2:3" x14ac:dyDescent="0.25">
      <c r="C810753"/>
    </row>
    <row r="810754" spans="2:3" x14ac:dyDescent="0.25">
      <c r="B810754" s="74"/>
    </row>
    <row r="810755" spans="2:3" x14ac:dyDescent="0.25">
      <c r="B810755" s="74"/>
    </row>
    <row r="810756" spans="2:3" x14ac:dyDescent="0.25">
      <c r="B810756" s="74"/>
    </row>
    <row r="810757" spans="2:3" x14ac:dyDescent="0.25">
      <c r="B810757" s="74"/>
    </row>
    <row r="810758" spans="2:3" x14ac:dyDescent="0.25">
      <c r="B810758" s="74"/>
    </row>
    <row r="810759" spans="2:3" x14ac:dyDescent="0.25">
      <c r="B810759" s="74"/>
    </row>
    <row r="810760" spans="2:3" x14ac:dyDescent="0.25">
      <c r="B810760" s="74"/>
    </row>
    <row r="810761" spans="2:3" x14ac:dyDescent="0.25">
      <c r="B810761" s="74"/>
    </row>
    <row r="810762" spans="2:3" x14ac:dyDescent="0.25">
      <c r="B810762" s="74"/>
    </row>
    <row r="810763" spans="2:3" x14ac:dyDescent="0.25">
      <c r="B810763" s="74"/>
    </row>
    <row r="810764" spans="2:3" x14ac:dyDescent="0.25">
      <c r="B810764" s="74"/>
    </row>
    <row r="810765" spans="2:3" x14ac:dyDescent="0.25">
      <c r="B810765" s="74"/>
    </row>
    <row r="810766" spans="2:3" x14ac:dyDescent="0.25">
      <c r="B810766" s="74"/>
    </row>
    <row r="810817" spans="2:3" x14ac:dyDescent="0.25">
      <c r="C810817"/>
    </row>
    <row r="810818" spans="2:3" x14ac:dyDescent="0.25">
      <c r="B810818" s="74"/>
    </row>
    <row r="810819" spans="2:3" x14ac:dyDescent="0.25">
      <c r="B810819" s="74"/>
    </row>
    <row r="810820" spans="2:3" x14ac:dyDescent="0.25">
      <c r="B810820" s="74"/>
    </row>
    <row r="810821" spans="2:3" x14ac:dyDescent="0.25">
      <c r="B810821" s="74"/>
    </row>
    <row r="810822" spans="2:3" x14ac:dyDescent="0.25">
      <c r="B810822" s="74"/>
    </row>
    <row r="810823" spans="2:3" x14ac:dyDescent="0.25">
      <c r="B810823" s="74"/>
    </row>
    <row r="810824" spans="2:3" x14ac:dyDescent="0.25">
      <c r="B810824" s="74"/>
    </row>
    <row r="810825" spans="2:3" x14ac:dyDescent="0.25">
      <c r="B810825" s="74"/>
    </row>
    <row r="810826" spans="2:3" x14ac:dyDescent="0.25">
      <c r="B810826" s="74"/>
    </row>
    <row r="810827" spans="2:3" x14ac:dyDescent="0.25">
      <c r="B810827" s="74"/>
    </row>
    <row r="810828" spans="2:3" x14ac:dyDescent="0.25">
      <c r="B810828" s="74"/>
    </row>
    <row r="810829" spans="2:3" x14ac:dyDescent="0.25">
      <c r="B810829" s="74"/>
    </row>
    <row r="810830" spans="2:3" x14ac:dyDescent="0.25">
      <c r="B810830" s="74"/>
    </row>
    <row r="810881" spans="2:3" x14ac:dyDescent="0.25">
      <c r="C810881"/>
    </row>
    <row r="810882" spans="2:3" x14ac:dyDescent="0.25">
      <c r="B810882" s="74"/>
    </row>
    <row r="810883" spans="2:3" x14ac:dyDescent="0.25">
      <c r="B810883" s="74"/>
    </row>
    <row r="810884" spans="2:3" x14ac:dyDescent="0.25">
      <c r="B810884" s="74"/>
    </row>
    <row r="810885" spans="2:3" x14ac:dyDescent="0.25">
      <c r="B810885" s="74"/>
    </row>
    <row r="810886" spans="2:3" x14ac:dyDescent="0.25">
      <c r="B810886" s="74"/>
    </row>
    <row r="810887" spans="2:3" x14ac:dyDescent="0.25">
      <c r="B810887" s="74"/>
    </row>
    <row r="810888" spans="2:3" x14ac:dyDescent="0.25">
      <c r="B810888" s="74"/>
    </row>
    <row r="810889" spans="2:3" x14ac:dyDescent="0.25">
      <c r="B810889" s="74"/>
    </row>
    <row r="810890" spans="2:3" x14ac:dyDescent="0.25">
      <c r="B810890" s="74"/>
    </row>
    <row r="810891" spans="2:3" x14ac:dyDescent="0.25">
      <c r="B810891" s="74"/>
    </row>
    <row r="810892" spans="2:3" x14ac:dyDescent="0.25">
      <c r="B810892" s="74"/>
    </row>
    <row r="810893" spans="2:3" x14ac:dyDescent="0.25">
      <c r="B810893" s="74"/>
    </row>
    <row r="810894" spans="2:3" x14ac:dyDescent="0.25">
      <c r="B810894" s="74"/>
    </row>
    <row r="810945" spans="2:3" x14ac:dyDescent="0.25">
      <c r="C810945"/>
    </row>
    <row r="810946" spans="2:3" x14ac:dyDescent="0.25">
      <c r="B810946" s="74"/>
    </row>
    <row r="810947" spans="2:3" x14ac:dyDescent="0.25">
      <c r="B810947" s="74"/>
    </row>
    <row r="810948" spans="2:3" x14ac:dyDescent="0.25">
      <c r="B810948" s="74"/>
    </row>
    <row r="810949" spans="2:3" x14ac:dyDescent="0.25">
      <c r="B810949" s="74"/>
    </row>
    <row r="810950" spans="2:3" x14ac:dyDescent="0.25">
      <c r="B810950" s="74"/>
    </row>
    <row r="810951" spans="2:3" x14ac:dyDescent="0.25">
      <c r="B810951" s="74"/>
    </row>
    <row r="810952" spans="2:3" x14ac:dyDescent="0.25">
      <c r="B810952" s="74"/>
    </row>
    <row r="810953" spans="2:3" x14ac:dyDescent="0.25">
      <c r="B810953" s="74"/>
    </row>
    <row r="810954" spans="2:3" x14ac:dyDescent="0.25">
      <c r="B810954" s="74"/>
    </row>
    <row r="810955" spans="2:3" x14ac:dyDescent="0.25">
      <c r="B810955" s="74"/>
    </row>
    <row r="810956" spans="2:3" x14ac:dyDescent="0.25">
      <c r="B810956" s="74"/>
    </row>
    <row r="810957" spans="2:3" x14ac:dyDescent="0.25">
      <c r="B810957" s="74"/>
    </row>
    <row r="810958" spans="2:3" x14ac:dyDescent="0.25">
      <c r="B810958" s="74"/>
    </row>
    <row r="811009" spans="2:3" x14ac:dyDescent="0.25">
      <c r="C811009"/>
    </row>
    <row r="811010" spans="2:3" x14ac:dyDescent="0.25">
      <c r="B811010" s="74"/>
    </row>
    <row r="811011" spans="2:3" x14ac:dyDescent="0.25">
      <c r="B811011" s="74"/>
    </row>
    <row r="811012" spans="2:3" x14ac:dyDescent="0.25">
      <c r="B811012" s="74"/>
    </row>
    <row r="811013" spans="2:3" x14ac:dyDescent="0.25">
      <c r="B811013" s="74"/>
    </row>
    <row r="811014" spans="2:3" x14ac:dyDescent="0.25">
      <c r="B811014" s="74"/>
    </row>
    <row r="811015" spans="2:3" x14ac:dyDescent="0.25">
      <c r="B811015" s="74"/>
    </row>
    <row r="811016" spans="2:3" x14ac:dyDescent="0.25">
      <c r="B811016" s="74"/>
    </row>
    <row r="811017" spans="2:3" x14ac:dyDescent="0.25">
      <c r="B811017" s="74"/>
    </row>
    <row r="811018" spans="2:3" x14ac:dyDescent="0.25">
      <c r="B811018" s="74"/>
    </row>
    <row r="811019" spans="2:3" x14ac:dyDescent="0.25">
      <c r="B811019" s="74"/>
    </row>
    <row r="811020" spans="2:3" x14ac:dyDescent="0.25">
      <c r="B811020" s="74"/>
    </row>
    <row r="811021" spans="2:3" x14ac:dyDescent="0.25">
      <c r="B811021" s="74"/>
    </row>
    <row r="811022" spans="2:3" x14ac:dyDescent="0.25">
      <c r="B811022" s="74"/>
    </row>
    <row r="811073" spans="2:3" x14ac:dyDescent="0.25">
      <c r="C811073"/>
    </row>
    <row r="811074" spans="2:3" x14ac:dyDescent="0.25">
      <c r="B811074" s="74"/>
    </row>
    <row r="811075" spans="2:3" x14ac:dyDescent="0.25">
      <c r="B811075" s="74"/>
    </row>
    <row r="811076" spans="2:3" x14ac:dyDescent="0.25">
      <c r="B811076" s="74"/>
    </row>
    <row r="811077" spans="2:3" x14ac:dyDescent="0.25">
      <c r="B811077" s="74"/>
    </row>
    <row r="811078" spans="2:3" x14ac:dyDescent="0.25">
      <c r="B811078" s="74"/>
    </row>
    <row r="811079" spans="2:3" x14ac:dyDescent="0.25">
      <c r="B811079" s="74"/>
    </row>
    <row r="811080" spans="2:3" x14ac:dyDescent="0.25">
      <c r="B811080" s="74"/>
    </row>
    <row r="811081" spans="2:3" x14ac:dyDescent="0.25">
      <c r="B811081" s="74"/>
    </row>
    <row r="811082" spans="2:3" x14ac:dyDescent="0.25">
      <c r="B811082" s="74"/>
    </row>
    <row r="811083" spans="2:3" x14ac:dyDescent="0.25">
      <c r="B811083" s="74"/>
    </row>
    <row r="811084" spans="2:3" x14ac:dyDescent="0.25">
      <c r="B811084" s="74"/>
    </row>
    <row r="811085" spans="2:3" x14ac:dyDescent="0.25">
      <c r="B811085" s="74"/>
    </row>
    <row r="811086" spans="2:3" x14ac:dyDescent="0.25">
      <c r="B811086" s="74"/>
    </row>
    <row r="811137" spans="2:3" x14ac:dyDescent="0.25">
      <c r="C811137"/>
    </row>
    <row r="811138" spans="2:3" x14ac:dyDescent="0.25">
      <c r="B811138" s="74"/>
    </row>
    <row r="811139" spans="2:3" x14ac:dyDescent="0.25">
      <c r="B811139" s="74"/>
    </row>
    <row r="811140" spans="2:3" x14ac:dyDescent="0.25">
      <c r="B811140" s="74"/>
    </row>
    <row r="811141" spans="2:3" x14ac:dyDescent="0.25">
      <c r="B811141" s="74"/>
    </row>
    <row r="811142" spans="2:3" x14ac:dyDescent="0.25">
      <c r="B811142" s="74"/>
    </row>
    <row r="811143" spans="2:3" x14ac:dyDescent="0.25">
      <c r="B811143" s="74"/>
    </row>
    <row r="811144" spans="2:3" x14ac:dyDescent="0.25">
      <c r="B811144" s="74"/>
    </row>
    <row r="811145" spans="2:3" x14ac:dyDescent="0.25">
      <c r="B811145" s="74"/>
    </row>
    <row r="811146" spans="2:3" x14ac:dyDescent="0.25">
      <c r="B811146" s="74"/>
    </row>
    <row r="811147" spans="2:3" x14ac:dyDescent="0.25">
      <c r="B811147" s="74"/>
    </row>
    <row r="811148" spans="2:3" x14ac:dyDescent="0.25">
      <c r="B811148" s="74"/>
    </row>
    <row r="811149" spans="2:3" x14ac:dyDescent="0.25">
      <c r="B811149" s="74"/>
    </row>
    <row r="811150" spans="2:3" x14ac:dyDescent="0.25">
      <c r="B811150" s="74"/>
    </row>
    <row r="811201" spans="2:3" x14ac:dyDescent="0.25">
      <c r="C811201"/>
    </row>
    <row r="811202" spans="2:3" x14ac:dyDescent="0.25">
      <c r="B811202" s="74"/>
    </row>
    <row r="811203" spans="2:3" x14ac:dyDescent="0.25">
      <c r="B811203" s="74"/>
    </row>
    <row r="811204" spans="2:3" x14ac:dyDescent="0.25">
      <c r="B811204" s="74"/>
    </row>
    <row r="811205" spans="2:3" x14ac:dyDescent="0.25">
      <c r="B811205" s="74"/>
    </row>
    <row r="811206" spans="2:3" x14ac:dyDescent="0.25">
      <c r="B811206" s="74"/>
    </row>
    <row r="811207" spans="2:3" x14ac:dyDescent="0.25">
      <c r="B811207" s="74"/>
    </row>
    <row r="811208" spans="2:3" x14ac:dyDescent="0.25">
      <c r="B811208" s="74"/>
    </row>
    <row r="811209" spans="2:3" x14ac:dyDescent="0.25">
      <c r="B811209" s="74"/>
    </row>
    <row r="811210" spans="2:3" x14ac:dyDescent="0.25">
      <c r="B811210" s="74"/>
    </row>
    <row r="811211" spans="2:3" x14ac:dyDescent="0.25">
      <c r="B811211" s="74"/>
    </row>
    <row r="811212" spans="2:3" x14ac:dyDescent="0.25">
      <c r="B811212" s="74"/>
    </row>
    <row r="811213" spans="2:3" x14ac:dyDescent="0.25">
      <c r="B811213" s="74"/>
    </row>
    <row r="811214" spans="2:3" x14ac:dyDescent="0.25">
      <c r="B811214" s="74"/>
    </row>
    <row r="811265" spans="2:3" x14ac:dyDescent="0.25">
      <c r="C811265"/>
    </row>
    <row r="811266" spans="2:3" x14ac:dyDescent="0.25">
      <c r="B811266" s="74"/>
    </row>
    <row r="811267" spans="2:3" x14ac:dyDescent="0.25">
      <c r="B811267" s="74"/>
    </row>
    <row r="811268" spans="2:3" x14ac:dyDescent="0.25">
      <c r="B811268" s="74"/>
    </row>
    <row r="811269" spans="2:3" x14ac:dyDescent="0.25">
      <c r="B811269" s="74"/>
    </row>
    <row r="811270" spans="2:3" x14ac:dyDescent="0.25">
      <c r="B811270" s="74"/>
    </row>
    <row r="811271" spans="2:3" x14ac:dyDescent="0.25">
      <c r="B811271" s="74"/>
    </row>
    <row r="811272" spans="2:3" x14ac:dyDescent="0.25">
      <c r="B811272" s="74"/>
    </row>
    <row r="811273" spans="2:3" x14ac:dyDescent="0.25">
      <c r="B811273" s="74"/>
    </row>
    <row r="811274" spans="2:3" x14ac:dyDescent="0.25">
      <c r="B811274" s="74"/>
    </row>
    <row r="811275" spans="2:3" x14ac:dyDescent="0.25">
      <c r="B811275" s="74"/>
    </row>
    <row r="811276" spans="2:3" x14ac:dyDescent="0.25">
      <c r="B811276" s="74"/>
    </row>
    <row r="811277" spans="2:3" x14ac:dyDescent="0.25">
      <c r="B811277" s="74"/>
    </row>
    <row r="811278" spans="2:3" x14ac:dyDescent="0.25">
      <c r="B811278" s="74"/>
    </row>
    <row r="811329" spans="2:3" x14ac:dyDescent="0.25">
      <c r="C811329"/>
    </row>
    <row r="811330" spans="2:3" x14ac:dyDescent="0.25">
      <c r="B811330" s="74"/>
    </row>
    <row r="811331" spans="2:3" x14ac:dyDescent="0.25">
      <c r="B811331" s="74"/>
    </row>
    <row r="811332" spans="2:3" x14ac:dyDescent="0.25">
      <c r="B811332" s="74"/>
    </row>
    <row r="811333" spans="2:3" x14ac:dyDescent="0.25">
      <c r="B811333" s="74"/>
    </row>
    <row r="811334" spans="2:3" x14ac:dyDescent="0.25">
      <c r="B811334" s="74"/>
    </row>
    <row r="811335" spans="2:3" x14ac:dyDescent="0.25">
      <c r="B811335" s="74"/>
    </row>
    <row r="811336" spans="2:3" x14ac:dyDescent="0.25">
      <c r="B811336" s="74"/>
    </row>
    <row r="811337" spans="2:3" x14ac:dyDescent="0.25">
      <c r="B811337" s="74"/>
    </row>
    <row r="811338" spans="2:3" x14ac:dyDescent="0.25">
      <c r="B811338" s="74"/>
    </row>
    <row r="811339" spans="2:3" x14ac:dyDescent="0.25">
      <c r="B811339" s="74"/>
    </row>
    <row r="811340" spans="2:3" x14ac:dyDescent="0.25">
      <c r="B811340" s="74"/>
    </row>
    <row r="811341" spans="2:3" x14ac:dyDescent="0.25">
      <c r="B811341" s="74"/>
    </row>
    <row r="811342" spans="2:3" x14ac:dyDescent="0.25">
      <c r="B811342" s="74"/>
    </row>
    <row r="811393" spans="2:3" x14ac:dyDescent="0.25">
      <c r="C811393"/>
    </row>
    <row r="811394" spans="2:3" x14ac:dyDescent="0.25">
      <c r="B811394" s="74"/>
    </row>
    <row r="811395" spans="2:3" x14ac:dyDescent="0.25">
      <c r="B811395" s="74"/>
    </row>
    <row r="811396" spans="2:3" x14ac:dyDescent="0.25">
      <c r="B811396" s="74"/>
    </row>
    <row r="811397" spans="2:3" x14ac:dyDescent="0.25">
      <c r="B811397" s="74"/>
    </row>
    <row r="811398" spans="2:3" x14ac:dyDescent="0.25">
      <c r="B811398" s="74"/>
    </row>
    <row r="811399" spans="2:3" x14ac:dyDescent="0.25">
      <c r="B811399" s="74"/>
    </row>
    <row r="811400" spans="2:3" x14ac:dyDescent="0.25">
      <c r="B811400" s="74"/>
    </row>
    <row r="811401" spans="2:3" x14ac:dyDescent="0.25">
      <c r="B811401" s="74"/>
    </row>
    <row r="811402" spans="2:3" x14ac:dyDescent="0.25">
      <c r="B811402" s="74"/>
    </row>
    <row r="811403" spans="2:3" x14ac:dyDescent="0.25">
      <c r="B811403" s="74"/>
    </row>
    <row r="811404" spans="2:3" x14ac:dyDescent="0.25">
      <c r="B811404" s="74"/>
    </row>
    <row r="811405" spans="2:3" x14ac:dyDescent="0.25">
      <c r="B811405" s="74"/>
    </row>
    <row r="811406" spans="2:3" x14ac:dyDescent="0.25">
      <c r="B811406" s="74"/>
    </row>
    <row r="811457" spans="2:3" x14ac:dyDescent="0.25">
      <c r="C811457"/>
    </row>
    <row r="811458" spans="2:3" x14ac:dyDescent="0.25">
      <c r="B811458" s="74"/>
    </row>
    <row r="811459" spans="2:3" x14ac:dyDescent="0.25">
      <c r="B811459" s="74"/>
    </row>
    <row r="811460" spans="2:3" x14ac:dyDescent="0.25">
      <c r="B811460" s="74"/>
    </row>
    <row r="811461" spans="2:3" x14ac:dyDescent="0.25">
      <c r="B811461" s="74"/>
    </row>
    <row r="811462" spans="2:3" x14ac:dyDescent="0.25">
      <c r="B811462" s="74"/>
    </row>
    <row r="811463" spans="2:3" x14ac:dyDescent="0.25">
      <c r="B811463" s="74"/>
    </row>
    <row r="811464" spans="2:3" x14ac:dyDescent="0.25">
      <c r="B811464" s="74"/>
    </row>
    <row r="811465" spans="2:3" x14ac:dyDescent="0.25">
      <c r="B811465" s="74"/>
    </row>
    <row r="811466" spans="2:3" x14ac:dyDescent="0.25">
      <c r="B811466" s="74"/>
    </row>
    <row r="811467" spans="2:3" x14ac:dyDescent="0.25">
      <c r="B811467" s="74"/>
    </row>
    <row r="811468" spans="2:3" x14ac:dyDescent="0.25">
      <c r="B811468" s="74"/>
    </row>
    <row r="811469" spans="2:3" x14ac:dyDescent="0.25">
      <c r="B811469" s="74"/>
    </row>
    <row r="811470" spans="2:3" x14ac:dyDescent="0.25">
      <c r="B811470" s="74"/>
    </row>
    <row r="811521" spans="2:3" x14ac:dyDescent="0.25">
      <c r="C811521"/>
    </row>
    <row r="811522" spans="2:3" x14ac:dyDescent="0.25">
      <c r="B811522" s="74"/>
    </row>
    <row r="811523" spans="2:3" x14ac:dyDescent="0.25">
      <c r="B811523" s="74"/>
    </row>
    <row r="811524" spans="2:3" x14ac:dyDescent="0.25">
      <c r="B811524" s="74"/>
    </row>
    <row r="811525" spans="2:3" x14ac:dyDescent="0.25">
      <c r="B811525" s="74"/>
    </row>
    <row r="811526" spans="2:3" x14ac:dyDescent="0.25">
      <c r="B811526" s="74"/>
    </row>
    <row r="811527" spans="2:3" x14ac:dyDescent="0.25">
      <c r="B811527" s="74"/>
    </row>
    <row r="811528" spans="2:3" x14ac:dyDescent="0.25">
      <c r="B811528" s="74"/>
    </row>
    <row r="811529" spans="2:3" x14ac:dyDescent="0.25">
      <c r="B811529" s="74"/>
    </row>
    <row r="811530" spans="2:3" x14ac:dyDescent="0.25">
      <c r="B811530" s="74"/>
    </row>
    <row r="811531" spans="2:3" x14ac:dyDescent="0.25">
      <c r="B811531" s="74"/>
    </row>
    <row r="811532" spans="2:3" x14ac:dyDescent="0.25">
      <c r="B811532" s="74"/>
    </row>
    <row r="811533" spans="2:3" x14ac:dyDescent="0.25">
      <c r="B811533" s="74"/>
    </row>
    <row r="811534" spans="2:3" x14ac:dyDescent="0.25">
      <c r="B811534" s="74"/>
    </row>
    <row r="811585" spans="2:3" x14ac:dyDescent="0.25">
      <c r="C811585"/>
    </row>
    <row r="811586" spans="2:3" x14ac:dyDescent="0.25">
      <c r="B811586" s="74"/>
    </row>
    <row r="811587" spans="2:3" x14ac:dyDescent="0.25">
      <c r="B811587" s="74"/>
    </row>
    <row r="811588" spans="2:3" x14ac:dyDescent="0.25">
      <c r="B811588" s="74"/>
    </row>
    <row r="811589" spans="2:3" x14ac:dyDescent="0.25">
      <c r="B811589" s="74"/>
    </row>
    <row r="811590" spans="2:3" x14ac:dyDescent="0.25">
      <c r="B811590" s="74"/>
    </row>
    <row r="811591" spans="2:3" x14ac:dyDescent="0.25">
      <c r="B811591" s="74"/>
    </row>
    <row r="811592" spans="2:3" x14ac:dyDescent="0.25">
      <c r="B811592" s="74"/>
    </row>
    <row r="811593" spans="2:3" x14ac:dyDescent="0.25">
      <c r="B811593" s="74"/>
    </row>
    <row r="811594" spans="2:3" x14ac:dyDescent="0.25">
      <c r="B811594" s="74"/>
    </row>
    <row r="811595" spans="2:3" x14ac:dyDescent="0.25">
      <c r="B811595" s="74"/>
    </row>
    <row r="811596" spans="2:3" x14ac:dyDescent="0.25">
      <c r="B811596" s="74"/>
    </row>
    <row r="811597" spans="2:3" x14ac:dyDescent="0.25">
      <c r="B811597" s="74"/>
    </row>
    <row r="811598" spans="2:3" x14ac:dyDescent="0.25">
      <c r="B811598" s="74"/>
    </row>
    <row r="811649" spans="2:3" x14ac:dyDescent="0.25">
      <c r="C811649"/>
    </row>
    <row r="811650" spans="2:3" x14ac:dyDescent="0.25">
      <c r="B811650" s="74"/>
    </row>
    <row r="811651" spans="2:3" x14ac:dyDescent="0.25">
      <c r="B811651" s="74"/>
    </row>
    <row r="811652" spans="2:3" x14ac:dyDescent="0.25">
      <c r="B811652" s="74"/>
    </row>
    <row r="811653" spans="2:3" x14ac:dyDescent="0.25">
      <c r="B811653" s="74"/>
    </row>
    <row r="811654" spans="2:3" x14ac:dyDescent="0.25">
      <c r="B811654" s="74"/>
    </row>
    <row r="811655" spans="2:3" x14ac:dyDescent="0.25">
      <c r="B811655" s="74"/>
    </row>
    <row r="811656" spans="2:3" x14ac:dyDescent="0.25">
      <c r="B811656" s="74"/>
    </row>
    <row r="811657" spans="2:3" x14ac:dyDescent="0.25">
      <c r="B811657" s="74"/>
    </row>
    <row r="811658" spans="2:3" x14ac:dyDescent="0.25">
      <c r="B811658" s="74"/>
    </row>
    <row r="811659" spans="2:3" x14ac:dyDescent="0.25">
      <c r="B811659" s="74"/>
    </row>
    <row r="811660" spans="2:3" x14ac:dyDescent="0.25">
      <c r="B811660" s="74"/>
    </row>
    <row r="811661" spans="2:3" x14ac:dyDescent="0.25">
      <c r="B811661" s="74"/>
    </row>
    <row r="811662" spans="2:3" x14ac:dyDescent="0.25">
      <c r="B811662" s="74"/>
    </row>
    <row r="811713" spans="2:3" x14ac:dyDescent="0.25">
      <c r="C811713"/>
    </row>
    <row r="811714" spans="2:3" x14ac:dyDescent="0.25">
      <c r="B811714" s="74"/>
    </row>
    <row r="811715" spans="2:3" x14ac:dyDescent="0.25">
      <c r="B811715" s="74"/>
    </row>
    <row r="811716" spans="2:3" x14ac:dyDescent="0.25">
      <c r="B811716" s="74"/>
    </row>
    <row r="811717" spans="2:3" x14ac:dyDescent="0.25">
      <c r="B811717" s="74"/>
    </row>
    <row r="811718" spans="2:3" x14ac:dyDescent="0.25">
      <c r="B811718" s="74"/>
    </row>
    <row r="811719" spans="2:3" x14ac:dyDescent="0.25">
      <c r="B811719" s="74"/>
    </row>
    <row r="811720" spans="2:3" x14ac:dyDescent="0.25">
      <c r="B811720" s="74"/>
    </row>
    <row r="811721" spans="2:3" x14ac:dyDescent="0.25">
      <c r="B811721" s="74"/>
    </row>
    <row r="811722" spans="2:3" x14ac:dyDescent="0.25">
      <c r="B811722" s="74"/>
    </row>
    <row r="811723" spans="2:3" x14ac:dyDescent="0.25">
      <c r="B811723" s="74"/>
    </row>
    <row r="811724" spans="2:3" x14ac:dyDescent="0.25">
      <c r="B811724" s="74"/>
    </row>
    <row r="811725" spans="2:3" x14ac:dyDescent="0.25">
      <c r="B811725" s="74"/>
    </row>
    <row r="811726" spans="2:3" x14ac:dyDescent="0.25">
      <c r="B811726" s="74"/>
    </row>
    <row r="811777" spans="2:3" x14ac:dyDescent="0.25">
      <c r="C811777"/>
    </row>
    <row r="811778" spans="2:3" x14ac:dyDescent="0.25">
      <c r="B811778" s="74"/>
    </row>
    <row r="811779" spans="2:3" x14ac:dyDescent="0.25">
      <c r="B811779" s="74"/>
    </row>
    <row r="811780" spans="2:3" x14ac:dyDescent="0.25">
      <c r="B811780" s="74"/>
    </row>
    <row r="811781" spans="2:3" x14ac:dyDescent="0.25">
      <c r="B811781" s="74"/>
    </row>
    <row r="811782" spans="2:3" x14ac:dyDescent="0.25">
      <c r="B811782" s="74"/>
    </row>
    <row r="811783" spans="2:3" x14ac:dyDescent="0.25">
      <c r="B811783" s="74"/>
    </row>
    <row r="811784" spans="2:3" x14ac:dyDescent="0.25">
      <c r="B811784" s="74"/>
    </row>
    <row r="811785" spans="2:3" x14ac:dyDescent="0.25">
      <c r="B811785" s="74"/>
    </row>
    <row r="811786" spans="2:3" x14ac:dyDescent="0.25">
      <c r="B811786" s="74"/>
    </row>
    <row r="811787" spans="2:3" x14ac:dyDescent="0.25">
      <c r="B811787" s="74"/>
    </row>
    <row r="811788" spans="2:3" x14ac:dyDescent="0.25">
      <c r="B811788" s="74"/>
    </row>
    <row r="811789" spans="2:3" x14ac:dyDescent="0.25">
      <c r="B811789" s="74"/>
    </row>
    <row r="811790" spans="2:3" x14ac:dyDescent="0.25">
      <c r="B811790" s="74"/>
    </row>
    <row r="811841" spans="2:3" x14ac:dyDescent="0.25">
      <c r="C811841"/>
    </row>
    <row r="811842" spans="2:3" x14ac:dyDescent="0.25">
      <c r="B811842" s="74"/>
    </row>
    <row r="811843" spans="2:3" x14ac:dyDescent="0.25">
      <c r="B811843" s="74"/>
    </row>
    <row r="811844" spans="2:3" x14ac:dyDescent="0.25">
      <c r="B811844" s="74"/>
    </row>
    <row r="811845" spans="2:3" x14ac:dyDescent="0.25">
      <c r="B811845" s="74"/>
    </row>
    <row r="811846" spans="2:3" x14ac:dyDescent="0.25">
      <c r="B811846" s="74"/>
    </row>
    <row r="811847" spans="2:3" x14ac:dyDescent="0.25">
      <c r="B811847" s="74"/>
    </row>
    <row r="811848" spans="2:3" x14ac:dyDescent="0.25">
      <c r="B811848" s="74"/>
    </row>
    <row r="811849" spans="2:3" x14ac:dyDescent="0.25">
      <c r="B811849" s="74"/>
    </row>
    <row r="811850" spans="2:3" x14ac:dyDescent="0.25">
      <c r="B811850" s="74"/>
    </row>
    <row r="811851" spans="2:3" x14ac:dyDescent="0.25">
      <c r="B811851" s="74"/>
    </row>
    <row r="811852" spans="2:3" x14ac:dyDescent="0.25">
      <c r="B811852" s="74"/>
    </row>
    <row r="811853" spans="2:3" x14ac:dyDescent="0.25">
      <c r="B811853" s="74"/>
    </row>
    <row r="811854" spans="2:3" x14ac:dyDescent="0.25">
      <c r="B811854" s="74"/>
    </row>
    <row r="811905" spans="2:3" x14ac:dyDescent="0.25">
      <c r="C811905"/>
    </row>
    <row r="811906" spans="2:3" x14ac:dyDescent="0.25">
      <c r="B811906" s="74"/>
    </row>
    <row r="811907" spans="2:3" x14ac:dyDescent="0.25">
      <c r="B811907" s="74"/>
    </row>
    <row r="811908" spans="2:3" x14ac:dyDescent="0.25">
      <c r="B811908" s="74"/>
    </row>
    <row r="811909" spans="2:3" x14ac:dyDescent="0.25">
      <c r="B811909" s="74"/>
    </row>
    <row r="811910" spans="2:3" x14ac:dyDescent="0.25">
      <c r="B811910" s="74"/>
    </row>
    <row r="811911" spans="2:3" x14ac:dyDescent="0.25">
      <c r="B811911" s="74"/>
    </row>
    <row r="811912" spans="2:3" x14ac:dyDescent="0.25">
      <c r="B811912" s="74"/>
    </row>
    <row r="811913" spans="2:3" x14ac:dyDescent="0.25">
      <c r="B811913" s="74"/>
    </row>
    <row r="811914" spans="2:3" x14ac:dyDescent="0.25">
      <c r="B811914" s="74"/>
    </row>
    <row r="811915" spans="2:3" x14ac:dyDescent="0.25">
      <c r="B811915" s="74"/>
    </row>
    <row r="811916" spans="2:3" x14ac:dyDescent="0.25">
      <c r="B811916" s="74"/>
    </row>
    <row r="811917" spans="2:3" x14ac:dyDescent="0.25">
      <c r="B811917" s="74"/>
    </row>
    <row r="811918" spans="2:3" x14ac:dyDescent="0.25">
      <c r="B811918" s="74"/>
    </row>
    <row r="811969" spans="2:3" x14ac:dyDescent="0.25">
      <c r="C811969"/>
    </row>
    <row r="811970" spans="2:3" x14ac:dyDescent="0.25">
      <c r="B811970" s="74"/>
    </row>
    <row r="811971" spans="2:3" x14ac:dyDescent="0.25">
      <c r="B811971" s="74"/>
    </row>
    <row r="811972" spans="2:3" x14ac:dyDescent="0.25">
      <c r="B811972" s="74"/>
    </row>
    <row r="811973" spans="2:3" x14ac:dyDescent="0.25">
      <c r="B811973" s="74"/>
    </row>
    <row r="811974" spans="2:3" x14ac:dyDescent="0.25">
      <c r="B811974" s="74"/>
    </row>
    <row r="811975" spans="2:3" x14ac:dyDescent="0.25">
      <c r="B811975" s="74"/>
    </row>
    <row r="811976" spans="2:3" x14ac:dyDescent="0.25">
      <c r="B811976" s="74"/>
    </row>
    <row r="811977" spans="2:3" x14ac:dyDescent="0.25">
      <c r="B811977" s="74"/>
    </row>
    <row r="811978" spans="2:3" x14ac:dyDescent="0.25">
      <c r="B811978" s="74"/>
    </row>
    <row r="811979" spans="2:3" x14ac:dyDescent="0.25">
      <c r="B811979" s="74"/>
    </row>
    <row r="811980" spans="2:3" x14ac:dyDescent="0.25">
      <c r="B811980" s="74"/>
    </row>
    <row r="811981" spans="2:3" x14ac:dyDescent="0.25">
      <c r="B811981" s="74"/>
    </row>
    <row r="811982" spans="2:3" x14ac:dyDescent="0.25">
      <c r="B811982" s="74"/>
    </row>
    <row r="812033" spans="2:3" x14ac:dyDescent="0.25">
      <c r="C812033"/>
    </row>
    <row r="812034" spans="2:3" x14ac:dyDescent="0.25">
      <c r="B812034" s="74"/>
    </row>
    <row r="812035" spans="2:3" x14ac:dyDescent="0.25">
      <c r="B812035" s="74"/>
    </row>
    <row r="812036" spans="2:3" x14ac:dyDescent="0.25">
      <c r="B812036" s="74"/>
    </row>
    <row r="812037" spans="2:3" x14ac:dyDescent="0.25">
      <c r="B812037" s="74"/>
    </row>
    <row r="812038" spans="2:3" x14ac:dyDescent="0.25">
      <c r="B812038" s="74"/>
    </row>
    <row r="812039" spans="2:3" x14ac:dyDescent="0.25">
      <c r="B812039" s="74"/>
    </row>
    <row r="812040" spans="2:3" x14ac:dyDescent="0.25">
      <c r="B812040" s="74"/>
    </row>
    <row r="812041" spans="2:3" x14ac:dyDescent="0.25">
      <c r="B812041" s="74"/>
    </row>
    <row r="812042" spans="2:3" x14ac:dyDescent="0.25">
      <c r="B812042" s="74"/>
    </row>
    <row r="812043" spans="2:3" x14ac:dyDescent="0.25">
      <c r="B812043" s="74"/>
    </row>
    <row r="812044" spans="2:3" x14ac:dyDescent="0.25">
      <c r="B812044" s="74"/>
    </row>
    <row r="812045" spans="2:3" x14ac:dyDescent="0.25">
      <c r="B812045" s="74"/>
    </row>
    <row r="812046" spans="2:3" x14ac:dyDescent="0.25">
      <c r="B812046" s="74"/>
    </row>
    <row r="812097" spans="2:3" x14ac:dyDescent="0.25">
      <c r="C812097"/>
    </row>
    <row r="812098" spans="2:3" x14ac:dyDescent="0.25">
      <c r="B812098" s="74"/>
    </row>
    <row r="812099" spans="2:3" x14ac:dyDescent="0.25">
      <c r="B812099" s="74"/>
    </row>
    <row r="812100" spans="2:3" x14ac:dyDescent="0.25">
      <c r="B812100" s="74"/>
    </row>
    <row r="812101" spans="2:3" x14ac:dyDescent="0.25">
      <c r="B812101" s="74"/>
    </row>
    <row r="812102" spans="2:3" x14ac:dyDescent="0.25">
      <c r="B812102" s="74"/>
    </row>
    <row r="812103" spans="2:3" x14ac:dyDescent="0.25">
      <c r="B812103" s="74"/>
    </row>
    <row r="812104" spans="2:3" x14ac:dyDescent="0.25">
      <c r="B812104" s="74"/>
    </row>
    <row r="812105" spans="2:3" x14ac:dyDescent="0.25">
      <c r="B812105" s="74"/>
    </row>
    <row r="812106" spans="2:3" x14ac:dyDescent="0.25">
      <c r="B812106" s="74"/>
    </row>
    <row r="812107" spans="2:3" x14ac:dyDescent="0.25">
      <c r="B812107" s="74"/>
    </row>
    <row r="812108" spans="2:3" x14ac:dyDescent="0.25">
      <c r="B812108" s="74"/>
    </row>
    <row r="812109" spans="2:3" x14ac:dyDescent="0.25">
      <c r="B812109" s="74"/>
    </row>
    <row r="812110" spans="2:3" x14ac:dyDescent="0.25">
      <c r="B812110" s="74"/>
    </row>
    <row r="812161" spans="2:3" x14ac:dyDescent="0.25">
      <c r="C812161"/>
    </row>
    <row r="812162" spans="2:3" x14ac:dyDescent="0.25">
      <c r="B812162" s="74"/>
    </row>
    <row r="812163" spans="2:3" x14ac:dyDescent="0.25">
      <c r="B812163" s="74"/>
    </row>
    <row r="812164" spans="2:3" x14ac:dyDescent="0.25">
      <c r="B812164" s="74"/>
    </row>
    <row r="812165" spans="2:3" x14ac:dyDescent="0.25">
      <c r="B812165" s="74"/>
    </row>
    <row r="812166" spans="2:3" x14ac:dyDescent="0.25">
      <c r="B812166" s="74"/>
    </row>
    <row r="812167" spans="2:3" x14ac:dyDescent="0.25">
      <c r="B812167" s="74"/>
    </row>
    <row r="812168" spans="2:3" x14ac:dyDescent="0.25">
      <c r="B812168" s="74"/>
    </row>
    <row r="812169" spans="2:3" x14ac:dyDescent="0.25">
      <c r="B812169" s="74"/>
    </row>
    <row r="812170" spans="2:3" x14ac:dyDescent="0.25">
      <c r="B812170" s="74"/>
    </row>
    <row r="812171" spans="2:3" x14ac:dyDescent="0.25">
      <c r="B812171" s="74"/>
    </row>
    <row r="812172" spans="2:3" x14ac:dyDescent="0.25">
      <c r="B812172" s="74"/>
    </row>
    <row r="812173" spans="2:3" x14ac:dyDescent="0.25">
      <c r="B812173" s="74"/>
    </row>
    <row r="812174" spans="2:3" x14ac:dyDescent="0.25">
      <c r="B812174" s="74"/>
    </row>
    <row r="812225" spans="2:3" x14ac:dyDescent="0.25">
      <c r="C812225"/>
    </row>
    <row r="812226" spans="2:3" x14ac:dyDescent="0.25">
      <c r="B812226" s="74"/>
    </row>
    <row r="812227" spans="2:3" x14ac:dyDescent="0.25">
      <c r="B812227" s="74"/>
    </row>
    <row r="812228" spans="2:3" x14ac:dyDescent="0.25">
      <c r="B812228" s="74"/>
    </row>
    <row r="812229" spans="2:3" x14ac:dyDescent="0.25">
      <c r="B812229" s="74"/>
    </row>
    <row r="812230" spans="2:3" x14ac:dyDescent="0.25">
      <c r="B812230" s="74"/>
    </row>
    <row r="812231" spans="2:3" x14ac:dyDescent="0.25">
      <c r="B812231" s="74"/>
    </row>
    <row r="812232" spans="2:3" x14ac:dyDescent="0.25">
      <c r="B812232" s="74"/>
    </row>
    <row r="812233" spans="2:3" x14ac:dyDescent="0.25">
      <c r="B812233" s="74"/>
    </row>
    <row r="812234" spans="2:3" x14ac:dyDescent="0.25">
      <c r="B812234" s="74"/>
    </row>
    <row r="812235" spans="2:3" x14ac:dyDescent="0.25">
      <c r="B812235" s="74"/>
    </row>
    <row r="812236" spans="2:3" x14ac:dyDescent="0.25">
      <c r="B812236" s="74"/>
    </row>
    <row r="812237" spans="2:3" x14ac:dyDescent="0.25">
      <c r="B812237" s="74"/>
    </row>
    <row r="812238" spans="2:3" x14ac:dyDescent="0.25">
      <c r="B812238" s="74"/>
    </row>
    <row r="812289" spans="2:3" x14ac:dyDescent="0.25">
      <c r="C812289"/>
    </row>
    <row r="812290" spans="2:3" x14ac:dyDescent="0.25">
      <c r="B812290" s="74"/>
    </row>
    <row r="812291" spans="2:3" x14ac:dyDescent="0.25">
      <c r="B812291" s="74"/>
    </row>
    <row r="812292" spans="2:3" x14ac:dyDescent="0.25">
      <c r="B812292" s="74"/>
    </row>
    <row r="812293" spans="2:3" x14ac:dyDescent="0.25">
      <c r="B812293" s="74"/>
    </row>
    <row r="812294" spans="2:3" x14ac:dyDescent="0.25">
      <c r="B812294" s="74"/>
    </row>
    <row r="812295" spans="2:3" x14ac:dyDescent="0.25">
      <c r="B812295" s="74"/>
    </row>
    <row r="812296" spans="2:3" x14ac:dyDescent="0.25">
      <c r="B812296" s="74"/>
    </row>
    <row r="812297" spans="2:3" x14ac:dyDescent="0.25">
      <c r="B812297" s="74"/>
    </row>
    <row r="812298" spans="2:3" x14ac:dyDescent="0.25">
      <c r="B812298" s="74"/>
    </row>
    <row r="812299" spans="2:3" x14ac:dyDescent="0.25">
      <c r="B812299" s="74"/>
    </row>
    <row r="812300" spans="2:3" x14ac:dyDescent="0.25">
      <c r="B812300" s="74"/>
    </row>
    <row r="812301" spans="2:3" x14ac:dyDescent="0.25">
      <c r="B812301" s="74"/>
    </row>
    <row r="812302" spans="2:3" x14ac:dyDescent="0.25">
      <c r="B812302" s="74"/>
    </row>
    <row r="812353" spans="2:3" x14ac:dyDescent="0.25">
      <c r="C812353"/>
    </row>
    <row r="812354" spans="2:3" x14ac:dyDescent="0.25">
      <c r="B812354" s="74"/>
    </row>
    <row r="812355" spans="2:3" x14ac:dyDescent="0.25">
      <c r="B812355" s="74"/>
    </row>
    <row r="812356" spans="2:3" x14ac:dyDescent="0.25">
      <c r="B812356" s="74"/>
    </row>
    <row r="812357" spans="2:3" x14ac:dyDescent="0.25">
      <c r="B812357" s="74"/>
    </row>
    <row r="812358" spans="2:3" x14ac:dyDescent="0.25">
      <c r="B812358" s="74"/>
    </row>
    <row r="812359" spans="2:3" x14ac:dyDescent="0.25">
      <c r="B812359" s="74"/>
    </row>
    <row r="812360" spans="2:3" x14ac:dyDescent="0.25">
      <c r="B812360" s="74"/>
    </row>
    <row r="812361" spans="2:3" x14ac:dyDescent="0.25">
      <c r="B812361" s="74"/>
    </row>
    <row r="812362" spans="2:3" x14ac:dyDescent="0.25">
      <c r="B812362" s="74"/>
    </row>
    <row r="812363" spans="2:3" x14ac:dyDescent="0.25">
      <c r="B812363" s="74"/>
    </row>
    <row r="812364" spans="2:3" x14ac:dyDescent="0.25">
      <c r="B812364" s="74"/>
    </row>
    <row r="812365" spans="2:3" x14ac:dyDescent="0.25">
      <c r="B812365" s="74"/>
    </row>
    <row r="812366" spans="2:3" x14ac:dyDescent="0.25">
      <c r="B812366" s="74"/>
    </row>
    <row r="812417" spans="2:3" x14ac:dyDescent="0.25">
      <c r="C812417"/>
    </row>
    <row r="812418" spans="2:3" x14ac:dyDescent="0.25">
      <c r="B812418" s="74"/>
    </row>
    <row r="812419" spans="2:3" x14ac:dyDescent="0.25">
      <c r="B812419" s="74"/>
    </row>
    <row r="812420" spans="2:3" x14ac:dyDescent="0.25">
      <c r="B812420" s="74"/>
    </row>
    <row r="812421" spans="2:3" x14ac:dyDescent="0.25">
      <c r="B812421" s="74"/>
    </row>
    <row r="812422" spans="2:3" x14ac:dyDescent="0.25">
      <c r="B812422" s="74"/>
    </row>
    <row r="812423" spans="2:3" x14ac:dyDescent="0.25">
      <c r="B812423" s="74"/>
    </row>
    <row r="812424" spans="2:3" x14ac:dyDescent="0.25">
      <c r="B812424" s="74"/>
    </row>
    <row r="812425" spans="2:3" x14ac:dyDescent="0.25">
      <c r="B812425" s="74"/>
    </row>
    <row r="812426" spans="2:3" x14ac:dyDescent="0.25">
      <c r="B812426" s="74"/>
    </row>
    <row r="812427" spans="2:3" x14ac:dyDescent="0.25">
      <c r="B812427" s="74"/>
    </row>
    <row r="812428" spans="2:3" x14ac:dyDescent="0.25">
      <c r="B812428" s="74"/>
    </row>
    <row r="812429" spans="2:3" x14ac:dyDescent="0.25">
      <c r="B812429" s="74"/>
    </row>
    <row r="812430" spans="2:3" x14ac:dyDescent="0.25">
      <c r="B812430" s="74"/>
    </row>
    <row r="812481" spans="2:3" x14ac:dyDescent="0.25">
      <c r="C812481"/>
    </row>
    <row r="812482" spans="2:3" x14ac:dyDescent="0.25">
      <c r="B812482" s="74"/>
    </row>
    <row r="812483" spans="2:3" x14ac:dyDescent="0.25">
      <c r="B812483" s="74"/>
    </row>
    <row r="812484" spans="2:3" x14ac:dyDescent="0.25">
      <c r="B812484" s="74"/>
    </row>
    <row r="812485" spans="2:3" x14ac:dyDescent="0.25">
      <c r="B812485" s="74"/>
    </row>
    <row r="812486" spans="2:3" x14ac:dyDescent="0.25">
      <c r="B812486" s="74"/>
    </row>
    <row r="812487" spans="2:3" x14ac:dyDescent="0.25">
      <c r="B812487" s="74"/>
    </row>
    <row r="812488" spans="2:3" x14ac:dyDescent="0.25">
      <c r="B812488" s="74"/>
    </row>
    <row r="812489" spans="2:3" x14ac:dyDescent="0.25">
      <c r="B812489" s="74"/>
    </row>
    <row r="812490" spans="2:3" x14ac:dyDescent="0.25">
      <c r="B812490" s="74"/>
    </row>
    <row r="812491" spans="2:3" x14ac:dyDescent="0.25">
      <c r="B812491" s="74"/>
    </row>
    <row r="812492" spans="2:3" x14ac:dyDescent="0.25">
      <c r="B812492" s="74"/>
    </row>
    <row r="812493" spans="2:3" x14ac:dyDescent="0.25">
      <c r="B812493" s="74"/>
    </row>
    <row r="812494" spans="2:3" x14ac:dyDescent="0.25">
      <c r="B812494" s="74"/>
    </row>
    <row r="812545" spans="2:3" x14ac:dyDescent="0.25">
      <c r="C812545"/>
    </row>
    <row r="812546" spans="2:3" x14ac:dyDescent="0.25">
      <c r="B812546" s="74"/>
    </row>
    <row r="812547" spans="2:3" x14ac:dyDescent="0.25">
      <c r="B812547" s="74"/>
    </row>
    <row r="812548" spans="2:3" x14ac:dyDescent="0.25">
      <c r="B812548" s="74"/>
    </row>
    <row r="812549" spans="2:3" x14ac:dyDescent="0.25">
      <c r="B812549" s="74"/>
    </row>
    <row r="812550" spans="2:3" x14ac:dyDescent="0.25">
      <c r="B812550" s="74"/>
    </row>
    <row r="812551" spans="2:3" x14ac:dyDescent="0.25">
      <c r="B812551" s="74"/>
    </row>
    <row r="812552" spans="2:3" x14ac:dyDescent="0.25">
      <c r="B812552" s="74"/>
    </row>
    <row r="812553" spans="2:3" x14ac:dyDescent="0.25">
      <c r="B812553" s="74"/>
    </row>
    <row r="812554" spans="2:3" x14ac:dyDescent="0.25">
      <c r="B812554" s="74"/>
    </row>
    <row r="812555" spans="2:3" x14ac:dyDescent="0.25">
      <c r="B812555" s="74"/>
    </row>
    <row r="812556" spans="2:3" x14ac:dyDescent="0.25">
      <c r="B812556" s="74"/>
    </row>
    <row r="812557" spans="2:3" x14ac:dyDescent="0.25">
      <c r="B812557" s="74"/>
    </row>
    <row r="812558" spans="2:3" x14ac:dyDescent="0.25">
      <c r="B812558" s="74"/>
    </row>
    <row r="812609" spans="2:3" x14ac:dyDescent="0.25">
      <c r="C812609"/>
    </row>
    <row r="812610" spans="2:3" x14ac:dyDescent="0.25">
      <c r="B812610" s="74"/>
    </row>
    <row r="812611" spans="2:3" x14ac:dyDescent="0.25">
      <c r="B812611" s="74"/>
    </row>
    <row r="812612" spans="2:3" x14ac:dyDescent="0.25">
      <c r="B812612" s="74"/>
    </row>
    <row r="812613" spans="2:3" x14ac:dyDescent="0.25">
      <c r="B812613" s="74"/>
    </row>
    <row r="812614" spans="2:3" x14ac:dyDescent="0.25">
      <c r="B812614" s="74"/>
    </row>
    <row r="812615" spans="2:3" x14ac:dyDescent="0.25">
      <c r="B812615" s="74"/>
    </row>
    <row r="812616" spans="2:3" x14ac:dyDescent="0.25">
      <c r="B812616" s="74"/>
    </row>
    <row r="812617" spans="2:3" x14ac:dyDescent="0.25">
      <c r="B812617" s="74"/>
    </row>
    <row r="812618" spans="2:3" x14ac:dyDescent="0.25">
      <c r="B812618" s="74"/>
    </row>
    <row r="812619" spans="2:3" x14ac:dyDescent="0.25">
      <c r="B812619" s="74"/>
    </row>
    <row r="812620" spans="2:3" x14ac:dyDescent="0.25">
      <c r="B812620" s="74"/>
    </row>
    <row r="812621" spans="2:3" x14ac:dyDescent="0.25">
      <c r="B812621" s="74"/>
    </row>
    <row r="812622" spans="2:3" x14ac:dyDescent="0.25">
      <c r="B812622" s="74"/>
    </row>
    <row r="812673" spans="2:3" x14ac:dyDescent="0.25">
      <c r="C812673"/>
    </row>
    <row r="812674" spans="2:3" x14ac:dyDescent="0.25">
      <c r="B812674" s="74"/>
    </row>
    <row r="812675" spans="2:3" x14ac:dyDescent="0.25">
      <c r="B812675" s="74"/>
    </row>
    <row r="812676" spans="2:3" x14ac:dyDescent="0.25">
      <c r="B812676" s="74"/>
    </row>
    <row r="812677" spans="2:3" x14ac:dyDescent="0.25">
      <c r="B812677" s="74"/>
    </row>
    <row r="812678" spans="2:3" x14ac:dyDescent="0.25">
      <c r="B812678" s="74"/>
    </row>
    <row r="812679" spans="2:3" x14ac:dyDescent="0.25">
      <c r="B812679" s="74"/>
    </row>
    <row r="812680" spans="2:3" x14ac:dyDescent="0.25">
      <c r="B812680" s="74"/>
    </row>
    <row r="812681" spans="2:3" x14ac:dyDescent="0.25">
      <c r="B812681" s="74"/>
    </row>
    <row r="812682" spans="2:3" x14ac:dyDescent="0.25">
      <c r="B812682" s="74"/>
    </row>
    <row r="812683" spans="2:3" x14ac:dyDescent="0.25">
      <c r="B812683" s="74"/>
    </row>
    <row r="812684" spans="2:3" x14ac:dyDescent="0.25">
      <c r="B812684" s="74"/>
    </row>
    <row r="812685" spans="2:3" x14ac:dyDescent="0.25">
      <c r="B812685" s="74"/>
    </row>
    <row r="812686" spans="2:3" x14ac:dyDescent="0.25">
      <c r="B812686" s="74"/>
    </row>
    <row r="812737" spans="2:3" x14ac:dyDescent="0.25">
      <c r="C812737"/>
    </row>
    <row r="812738" spans="2:3" x14ac:dyDescent="0.25">
      <c r="B812738" s="74"/>
    </row>
    <row r="812739" spans="2:3" x14ac:dyDescent="0.25">
      <c r="B812739" s="74"/>
    </row>
    <row r="812740" spans="2:3" x14ac:dyDescent="0.25">
      <c r="B812740" s="74"/>
    </row>
    <row r="812741" spans="2:3" x14ac:dyDescent="0.25">
      <c r="B812741" s="74"/>
    </row>
    <row r="812742" spans="2:3" x14ac:dyDescent="0.25">
      <c r="B812742" s="74"/>
    </row>
    <row r="812743" spans="2:3" x14ac:dyDescent="0.25">
      <c r="B812743" s="74"/>
    </row>
    <row r="812744" spans="2:3" x14ac:dyDescent="0.25">
      <c r="B812744" s="74"/>
    </row>
    <row r="812745" spans="2:3" x14ac:dyDescent="0.25">
      <c r="B812745" s="74"/>
    </row>
    <row r="812746" spans="2:3" x14ac:dyDescent="0.25">
      <c r="B812746" s="74"/>
    </row>
    <row r="812747" spans="2:3" x14ac:dyDescent="0.25">
      <c r="B812747" s="74"/>
    </row>
    <row r="812748" spans="2:3" x14ac:dyDescent="0.25">
      <c r="B812748" s="74"/>
    </row>
    <row r="812749" spans="2:3" x14ac:dyDescent="0.25">
      <c r="B812749" s="74"/>
    </row>
    <row r="812750" spans="2:3" x14ac:dyDescent="0.25">
      <c r="B812750" s="74"/>
    </row>
    <row r="812801" spans="2:3" x14ac:dyDescent="0.25">
      <c r="C812801"/>
    </row>
    <row r="812802" spans="2:3" x14ac:dyDescent="0.25">
      <c r="B812802" s="74"/>
    </row>
    <row r="812803" spans="2:3" x14ac:dyDescent="0.25">
      <c r="B812803" s="74"/>
    </row>
    <row r="812804" spans="2:3" x14ac:dyDescent="0.25">
      <c r="B812804" s="74"/>
    </row>
    <row r="812805" spans="2:3" x14ac:dyDescent="0.25">
      <c r="B812805" s="74"/>
    </row>
    <row r="812806" spans="2:3" x14ac:dyDescent="0.25">
      <c r="B812806" s="74"/>
    </row>
    <row r="812807" spans="2:3" x14ac:dyDescent="0.25">
      <c r="B812807" s="74"/>
    </row>
    <row r="812808" spans="2:3" x14ac:dyDescent="0.25">
      <c r="B812808" s="74"/>
    </row>
    <row r="812809" spans="2:3" x14ac:dyDescent="0.25">
      <c r="B812809" s="74"/>
    </row>
    <row r="812810" spans="2:3" x14ac:dyDescent="0.25">
      <c r="B812810" s="74"/>
    </row>
    <row r="812811" spans="2:3" x14ac:dyDescent="0.25">
      <c r="B812811" s="74"/>
    </row>
    <row r="812812" spans="2:3" x14ac:dyDescent="0.25">
      <c r="B812812" s="74"/>
    </row>
    <row r="812813" spans="2:3" x14ac:dyDescent="0.25">
      <c r="B812813" s="74"/>
    </row>
    <row r="812814" spans="2:3" x14ac:dyDescent="0.25">
      <c r="B812814" s="74"/>
    </row>
    <row r="812865" spans="2:3" x14ac:dyDescent="0.25">
      <c r="C812865"/>
    </row>
    <row r="812866" spans="2:3" x14ac:dyDescent="0.25">
      <c r="B812866" s="74"/>
    </row>
    <row r="812867" spans="2:3" x14ac:dyDescent="0.25">
      <c r="B812867" s="74"/>
    </row>
    <row r="812868" spans="2:3" x14ac:dyDescent="0.25">
      <c r="B812868" s="74"/>
    </row>
    <row r="812869" spans="2:3" x14ac:dyDescent="0.25">
      <c r="B812869" s="74"/>
    </row>
    <row r="812870" spans="2:3" x14ac:dyDescent="0.25">
      <c r="B812870" s="74"/>
    </row>
    <row r="812871" spans="2:3" x14ac:dyDescent="0.25">
      <c r="B812871" s="74"/>
    </row>
    <row r="812872" spans="2:3" x14ac:dyDescent="0.25">
      <c r="B812872" s="74"/>
    </row>
    <row r="812873" spans="2:3" x14ac:dyDescent="0.25">
      <c r="B812873" s="74"/>
    </row>
    <row r="812874" spans="2:3" x14ac:dyDescent="0.25">
      <c r="B812874" s="74"/>
    </row>
    <row r="812875" spans="2:3" x14ac:dyDescent="0.25">
      <c r="B812875" s="74"/>
    </row>
    <row r="812876" spans="2:3" x14ac:dyDescent="0.25">
      <c r="B812876" s="74"/>
    </row>
    <row r="812877" spans="2:3" x14ac:dyDescent="0.25">
      <c r="B812877" s="74"/>
    </row>
    <row r="812878" spans="2:3" x14ac:dyDescent="0.25">
      <c r="B812878" s="74"/>
    </row>
    <row r="812929" spans="2:3" x14ac:dyDescent="0.25">
      <c r="C812929"/>
    </row>
    <row r="812930" spans="2:3" x14ac:dyDescent="0.25">
      <c r="B812930" s="74"/>
    </row>
    <row r="812931" spans="2:3" x14ac:dyDescent="0.25">
      <c r="B812931" s="74"/>
    </row>
    <row r="812932" spans="2:3" x14ac:dyDescent="0.25">
      <c r="B812932" s="74"/>
    </row>
    <row r="812933" spans="2:3" x14ac:dyDescent="0.25">
      <c r="B812933" s="74"/>
    </row>
    <row r="812934" spans="2:3" x14ac:dyDescent="0.25">
      <c r="B812934" s="74"/>
    </row>
    <row r="812935" spans="2:3" x14ac:dyDescent="0.25">
      <c r="B812935" s="74"/>
    </row>
    <row r="812936" spans="2:3" x14ac:dyDescent="0.25">
      <c r="B812936" s="74"/>
    </row>
    <row r="812937" spans="2:3" x14ac:dyDescent="0.25">
      <c r="B812937" s="74"/>
    </row>
    <row r="812938" spans="2:3" x14ac:dyDescent="0.25">
      <c r="B812938" s="74"/>
    </row>
    <row r="812939" spans="2:3" x14ac:dyDescent="0.25">
      <c r="B812939" s="74"/>
    </row>
    <row r="812940" spans="2:3" x14ac:dyDescent="0.25">
      <c r="B812940" s="74"/>
    </row>
    <row r="812941" spans="2:3" x14ac:dyDescent="0.25">
      <c r="B812941" s="74"/>
    </row>
    <row r="812942" spans="2:3" x14ac:dyDescent="0.25">
      <c r="B812942" s="74"/>
    </row>
    <row r="812993" spans="2:3" x14ac:dyDescent="0.25">
      <c r="C812993"/>
    </row>
    <row r="812994" spans="2:3" x14ac:dyDescent="0.25">
      <c r="B812994" s="74"/>
    </row>
    <row r="812995" spans="2:3" x14ac:dyDescent="0.25">
      <c r="B812995" s="74"/>
    </row>
    <row r="812996" spans="2:3" x14ac:dyDescent="0.25">
      <c r="B812996" s="74"/>
    </row>
    <row r="812997" spans="2:3" x14ac:dyDescent="0.25">
      <c r="B812997" s="74"/>
    </row>
    <row r="812998" spans="2:3" x14ac:dyDescent="0.25">
      <c r="B812998" s="74"/>
    </row>
    <row r="812999" spans="2:3" x14ac:dyDescent="0.25">
      <c r="B812999" s="74"/>
    </row>
    <row r="813000" spans="2:3" x14ac:dyDescent="0.25">
      <c r="B813000" s="74"/>
    </row>
    <row r="813001" spans="2:3" x14ac:dyDescent="0.25">
      <c r="B813001" s="74"/>
    </row>
    <row r="813002" spans="2:3" x14ac:dyDescent="0.25">
      <c r="B813002" s="74"/>
    </row>
    <row r="813003" spans="2:3" x14ac:dyDescent="0.25">
      <c r="B813003" s="74"/>
    </row>
    <row r="813004" spans="2:3" x14ac:dyDescent="0.25">
      <c r="B813004" s="74"/>
    </row>
    <row r="813005" spans="2:3" x14ac:dyDescent="0.25">
      <c r="B813005" s="74"/>
    </row>
    <row r="813006" spans="2:3" x14ac:dyDescent="0.25">
      <c r="B813006" s="74"/>
    </row>
    <row r="813057" spans="2:3" x14ac:dyDescent="0.25">
      <c r="C813057"/>
    </row>
    <row r="813058" spans="2:3" x14ac:dyDescent="0.25">
      <c r="B813058" s="74"/>
    </row>
    <row r="813059" spans="2:3" x14ac:dyDescent="0.25">
      <c r="B813059" s="74"/>
    </row>
    <row r="813060" spans="2:3" x14ac:dyDescent="0.25">
      <c r="B813060" s="74"/>
    </row>
    <row r="813061" spans="2:3" x14ac:dyDescent="0.25">
      <c r="B813061" s="74"/>
    </row>
    <row r="813062" spans="2:3" x14ac:dyDescent="0.25">
      <c r="B813062" s="74"/>
    </row>
    <row r="813063" spans="2:3" x14ac:dyDescent="0.25">
      <c r="B813063" s="74"/>
    </row>
    <row r="813064" spans="2:3" x14ac:dyDescent="0.25">
      <c r="B813064" s="74"/>
    </row>
    <row r="813065" spans="2:3" x14ac:dyDescent="0.25">
      <c r="B813065" s="74"/>
    </row>
    <row r="813066" spans="2:3" x14ac:dyDescent="0.25">
      <c r="B813066" s="74"/>
    </row>
    <row r="813067" spans="2:3" x14ac:dyDescent="0.25">
      <c r="B813067" s="74"/>
    </row>
    <row r="813068" spans="2:3" x14ac:dyDescent="0.25">
      <c r="B813068" s="74"/>
    </row>
    <row r="813069" spans="2:3" x14ac:dyDescent="0.25">
      <c r="B813069" s="74"/>
    </row>
    <row r="813070" spans="2:3" x14ac:dyDescent="0.25">
      <c r="B813070" s="74"/>
    </row>
    <row r="813121" spans="2:3" x14ac:dyDescent="0.25">
      <c r="C813121"/>
    </row>
    <row r="813122" spans="2:3" x14ac:dyDescent="0.25">
      <c r="B813122" s="74"/>
    </row>
    <row r="813123" spans="2:3" x14ac:dyDescent="0.25">
      <c r="B813123" s="74"/>
    </row>
    <row r="813124" spans="2:3" x14ac:dyDescent="0.25">
      <c r="B813124" s="74"/>
    </row>
    <row r="813125" spans="2:3" x14ac:dyDescent="0.25">
      <c r="B813125" s="74"/>
    </row>
    <row r="813126" spans="2:3" x14ac:dyDescent="0.25">
      <c r="B813126" s="74"/>
    </row>
    <row r="813127" spans="2:3" x14ac:dyDescent="0.25">
      <c r="B813127" s="74"/>
    </row>
    <row r="813128" spans="2:3" x14ac:dyDescent="0.25">
      <c r="B813128" s="74"/>
    </row>
    <row r="813129" spans="2:3" x14ac:dyDescent="0.25">
      <c r="B813129" s="74"/>
    </row>
    <row r="813130" spans="2:3" x14ac:dyDescent="0.25">
      <c r="B813130" s="74"/>
    </row>
    <row r="813131" spans="2:3" x14ac:dyDescent="0.25">
      <c r="B813131" s="74"/>
    </row>
    <row r="813132" spans="2:3" x14ac:dyDescent="0.25">
      <c r="B813132" s="74"/>
    </row>
    <row r="813133" spans="2:3" x14ac:dyDescent="0.25">
      <c r="B813133" s="74"/>
    </row>
    <row r="813134" spans="2:3" x14ac:dyDescent="0.25">
      <c r="B813134" s="74"/>
    </row>
    <row r="813185" spans="2:3" x14ac:dyDescent="0.25">
      <c r="C813185"/>
    </row>
    <row r="813186" spans="2:3" x14ac:dyDescent="0.25">
      <c r="B813186" s="74"/>
    </row>
    <row r="813187" spans="2:3" x14ac:dyDescent="0.25">
      <c r="B813187" s="74"/>
    </row>
    <row r="813188" spans="2:3" x14ac:dyDescent="0.25">
      <c r="B813188" s="74"/>
    </row>
    <row r="813189" spans="2:3" x14ac:dyDescent="0.25">
      <c r="B813189" s="74"/>
    </row>
    <row r="813190" spans="2:3" x14ac:dyDescent="0.25">
      <c r="B813190" s="74"/>
    </row>
    <row r="813191" spans="2:3" x14ac:dyDescent="0.25">
      <c r="B813191" s="74"/>
    </row>
    <row r="813192" spans="2:3" x14ac:dyDescent="0.25">
      <c r="B813192" s="74"/>
    </row>
    <row r="813193" spans="2:3" x14ac:dyDescent="0.25">
      <c r="B813193" s="74"/>
    </row>
    <row r="813194" spans="2:3" x14ac:dyDescent="0.25">
      <c r="B813194" s="74"/>
    </row>
    <row r="813195" spans="2:3" x14ac:dyDescent="0.25">
      <c r="B813195" s="74"/>
    </row>
    <row r="813196" spans="2:3" x14ac:dyDescent="0.25">
      <c r="B813196" s="74"/>
    </row>
    <row r="813197" spans="2:3" x14ac:dyDescent="0.25">
      <c r="B813197" s="74"/>
    </row>
    <row r="813198" spans="2:3" x14ac:dyDescent="0.25">
      <c r="B813198" s="74"/>
    </row>
    <row r="813249" spans="2:3" x14ac:dyDescent="0.25">
      <c r="C813249"/>
    </row>
    <row r="813250" spans="2:3" x14ac:dyDescent="0.25">
      <c r="B813250" s="74"/>
    </row>
    <row r="813251" spans="2:3" x14ac:dyDescent="0.25">
      <c r="B813251" s="74"/>
    </row>
    <row r="813252" spans="2:3" x14ac:dyDescent="0.25">
      <c r="B813252" s="74"/>
    </row>
    <row r="813253" spans="2:3" x14ac:dyDescent="0.25">
      <c r="B813253" s="74"/>
    </row>
    <row r="813254" spans="2:3" x14ac:dyDescent="0.25">
      <c r="B813254" s="74"/>
    </row>
    <row r="813255" spans="2:3" x14ac:dyDescent="0.25">
      <c r="B813255" s="74"/>
    </row>
    <row r="813256" spans="2:3" x14ac:dyDescent="0.25">
      <c r="B813256" s="74"/>
    </row>
    <row r="813257" spans="2:3" x14ac:dyDescent="0.25">
      <c r="B813257" s="74"/>
    </row>
    <row r="813258" spans="2:3" x14ac:dyDescent="0.25">
      <c r="B813258" s="74"/>
    </row>
    <row r="813259" spans="2:3" x14ac:dyDescent="0.25">
      <c r="B813259" s="74"/>
    </row>
    <row r="813260" spans="2:3" x14ac:dyDescent="0.25">
      <c r="B813260" s="74"/>
    </row>
    <row r="813261" spans="2:3" x14ac:dyDescent="0.25">
      <c r="B813261" s="74"/>
    </row>
    <row r="813262" spans="2:3" x14ac:dyDescent="0.25">
      <c r="B813262" s="74"/>
    </row>
    <row r="813313" spans="2:3" x14ac:dyDescent="0.25">
      <c r="C813313"/>
    </row>
    <row r="813314" spans="2:3" x14ac:dyDescent="0.25">
      <c r="B813314" s="74"/>
    </row>
    <row r="813315" spans="2:3" x14ac:dyDescent="0.25">
      <c r="B813315" s="74"/>
    </row>
    <row r="813316" spans="2:3" x14ac:dyDescent="0.25">
      <c r="B813316" s="74"/>
    </row>
    <row r="813317" spans="2:3" x14ac:dyDescent="0.25">
      <c r="B813317" s="74"/>
    </row>
    <row r="813318" spans="2:3" x14ac:dyDescent="0.25">
      <c r="B813318" s="74"/>
    </row>
    <row r="813319" spans="2:3" x14ac:dyDescent="0.25">
      <c r="B813319" s="74"/>
    </row>
    <row r="813320" spans="2:3" x14ac:dyDescent="0.25">
      <c r="B813320" s="74"/>
    </row>
    <row r="813321" spans="2:3" x14ac:dyDescent="0.25">
      <c r="B813321" s="74"/>
    </row>
    <row r="813322" spans="2:3" x14ac:dyDescent="0.25">
      <c r="B813322" s="74"/>
    </row>
    <row r="813323" spans="2:3" x14ac:dyDescent="0.25">
      <c r="B813323" s="74"/>
    </row>
    <row r="813324" spans="2:3" x14ac:dyDescent="0.25">
      <c r="B813324" s="74"/>
    </row>
    <row r="813325" spans="2:3" x14ac:dyDescent="0.25">
      <c r="B813325" s="74"/>
    </row>
    <row r="813326" spans="2:3" x14ac:dyDescent="0.25">
      <c r="B813326" s="74"/>
    </row>
    <row r="813377" spans="2:3" x14ac:dyDescent="0.25">
      <c r="C813377"/>
    </row>
    <row r="813378" spans="2:3" x14ac:dyDescent="0.25">
      <c r="B813378" s="74"/>
    </row>
    <row r="813379" spans="2:3" x14ac:dyDescent="0.25">
      <c r="B813379" s="74"/>
    </row>
    <row r="813380" spans="2:3" x14ac:dyDescent="0.25">
      <c r="B813380" s="74"/>
    </row>
    <row r="813381" spans="2:3" x14ac:dyDescent="0.25">
      <c r="B813381" s="74"/>
    </row>
    <row r="813382" spans="2:3" x14ac:dyDescent="0.25">
      <c r="B813382" s="74"/>
    </row>
    <row r="813383" spans="2:3" x14ac:dyDescent="0.25">
      <c r="B813383" s="74"/>
    </row>
    <row r="813384" spans="2:3" x14ac:dyDescent="0.25">
      <c r="B813384" s="74"/>
    </row>
    <row r="813385" spans="2:3" x14ac:dyDescent="0.25">
      <c r="B813385" s="74"/>
    </row>
    <row r="813386" spans="2:3" x14ac:dyDescent="0.25">
      <c r="B813386" s="74"/>
    </row>
    <row r="813387" spans="2:3" x14ac:dyDescent="0.25">
      <c r="B813387" s="74"/>
    </row>
    <row r="813388" spans="2:3" x14ac:dyDescent="0.25">
      <c r="B813388" s="74"/>
    </row>
    <row r="813389" spans="2:3" x14ac:dyDescent="0.25">
      <c r="B813389" s="74"/>
    </row>
    <row r="813390" spans="2:3" x14ac:dyDescent="0.25">
      <c r="B813390" s="74"/>
    </row>
    <row r="813441" spans="2:3" x14ac:dyDescent="0.25">
      <c r="C813441"/>
    </row>
    <row r="813442" spans="2:3" x14ac:dyDescent="0.25">
      <c r="B813442" s="74"/>
    </row>
    <row r="813443" spans="2:3" x14ac:dyDescent="0.25">
      <c r="B813443" s="74"/>
    </row>
    <row r="813444" spans="2:3" x14ac:dyDescent="0.25">
      <c r="B813444" s="74"/>
    </row>
    <row r="813445" spans="2:3" x14ac:dyDescent="0.25">
      <c r="B813445" s="74"/>
    </row>
    <row r="813446" spans="2:3" x14ac:dyDescent="0.25">
      <c r="B813446" s="74"/>
    </row>
    <row r="813447" spans="2:3" x14ac:dyDescent="0.25">
      <c r="B813447" s="74"/>
    </row>
    <row r="813448" spans="2:3" x14ac:dyDescent="0.25">
      <c r="B813448" s="74"/>
    </row>
    <row r="813449" spans="2:3" x14ac:dyDescent="0.25">
      <c r="B813449" s="74"/>
    </row>
    <row r="813450" spans="2:3" x14ac:dyDescent="0.25">
      <c r="B813450" s="74"/>
    </row>
    <row r="813451" spans="2:3" x14ac:dyDescent="0.25">
      <c r="B813451" s="74"/>
    </row>
    <row r="813452" spans="2:3" x14ac:dyDescent="0.25">
      <c r="B813452" s="74"/>
    </row>
    <row r="813453" spans="2:3" x14ac:dyDescent="0.25">
      <c r="B813453" s="74"/>
    </row>
    <row r="813454" spans="2:3" x14ac:dyDescent="0.25">
      <c r="B813454" s="74"/>
    </row>
    <row r="813505" spans="2:3" x14ac:dyDescent="0.25">
      <c r="C813505"/>
    </row>
    <row r="813506" spans="2:3" x14ac:dyDescent="0.25">
      <c r="B813506" s="74"/>
    </row>
    <row r="813507" spans="2:3" x14ac:dyDescent="0.25">
      <c r="B813507" s="74"/>
    </row>
    <row r="813508" spans="2:3" x14ac:dyDescent="0.25">
      <c r="B813508" s="74"/>
    </row>
    <row r="813509" spans="2:3" x14ac:dyDescent="0.25">
      <c r="B813509" s="74"/>
    </row>
    <row r="813510" spans="2:3" x14ac:dyDescent="0.25">
      <c r="B813510" s="74"/>
    </row>
    <row r="813511" spans="2:3" x14ac:dyDescent="0.25">
      <c r="B813511" s="74"/>
    </row>
    <row r="813512" spans="2:3" x14ac:dyDescent="0.25">
      <c r="B813512" s="74"/>
    </row>
    <row r="813513" spans="2:3" x14ac:dyDescent="0.25">
      <c r="B813513" s="74"/>
    </row>
    <row r="813514" spans="2:3" x14ac:dyDescent="0.25">
      <c r="B813514" s="74"/>
    </row>
    <row r="813515" spans="2:3" x14ac:dyDescent="0.25">
      <c r="B813515" s="74"/>
    </row>
    <row r="813516" spans="2:3" x14ac:dyDescent="0.25">
      <c r="B813516" s="74"/>
    </row>
    <row r="813517" spans="2:3" x14ac:dyDescent="0.25">
      <c r="B813517" s="74"/>
    </row>
    <row r="813518" spans="2:3" x14ac:dyDescent="0.25">
      <c r="B813518" s="74"/>
    </row>
    <row r="813569" spans="2:3" x14ac:dyDescent="0.25">
      <c r="C813569"/>
    </row>
    <row r="813570" spans="2:3" x14ac:dyDescent="0.25">
      <c r="B813570" s="74"/>
    </row>
    <row r="813571" spans="2:3" x14ac:dyDescent="0.25">
      <c r="B813571" s="74"/>
    </row>
    <row r="813572" spans="2:3" x14ac:dyDescent="0.25">
      <c r="B813572" s="74"/>
    </row>
    <row r="813573" spans="2:3" x14ac:dyDescent="0.25">
      <c r="B813573" s="74"/>
    </row>
    <row r="813574" spans="2:3" x14ac:dyDescent="0.25">
      <c r="B813574" s="74"/>
    </row>
    <row r="813575" spans="2:3" x14ac:dyDescent="0.25">
      <c r="B813575" s="74"/>
    </row>
    <row r="813576" spans="2:3" x14ac:dyDescent="0.25">
      <c r="B813576" s="74"/>
    </row>
    <row r="813577" spans="2:3" x14ac:dyDescent="0.25">
      <c r="B813577" s="74"/>
    </row>
    <row r="813578" spans="2:3" x14ac:dyDescent="0.25">
      <c r="B813578" s="74"/>
    </row>
    <row r="813579" spans="2:3" x14ac:dyDescent="0.25">
      <c r="B813579" s="74"/>
    </row>
    <row r="813580" spans="2:3" x14ac:dyDescent="0.25">
      <c r="B813580" s="74"/>
    </row>
    <row r="813581" spans="2:3" x14ac:dyDescent="0.25">
      <c r="B813581" s="74"/>
    </row>
    <row r="813582" spans="2:3" x14ac:dyDescent="0.25">
      <c r="B813582" s="74"/>
    </row>
    <row r="813633" spans="2:3" x14ac:dyDescent="0.25">
      <c r="C813633"/>
    </row>
    <row r="813634" spans="2:3" x14ac:dyDescent="0.25">
      <c r="B813634" s="74"/>
    </row>
    <row r="813635" spans="2:3" x14ac:dyDescent="0.25">
      <c r="B813635" s="74"/>
    </row>
    <row r="813636" spans="2:3" x14ac:dyDescent="0.25">
      <c r="B813636" s="74"/>
    </row>
    <row r="813637" spans="2:3" x14ac:dyDescent="0.25">
      <c r="B813637" s="74"/>
    </row>
    <row r="813638" spans="2:3" x14ac:dyDescent="0.25">
      <c r="B813638" s="74"/>
    </row>
    <row r="813639" spans="2:3" x14ac:dyDescent="0.25">
      <c r="B813639" s="74"/>
    </row>
    <row r="813640" spans="2:3" x14ac:dyDescent="0.25">
      <c r="B813640" s="74"/>
    </row>
    <row r="813641" spans="2:3" x14ac:dyDescent="0.25">
      <c r="B813641" s="74"/>
    </row>
    <row r="813642" spans="2:3" x14ac:dyDescent="0.25">
      <c r="B813642" s="74"/>
    </row>
    <row r="813643" spans="2:3" x14ac:dyDescent="0.25">
      <c r="B813643" s="74"/>
    </row>
    <row r="813644" spans="2:3" x14ac:dyDescent="0.25">
      <c r="B813644" s="74"/>
    </row>
    <row r="813645" spans="2:3" x14ac:dyDescent="0.25">
      <c r="B813645" s="74"/>
    </row>
    <row r="813646" spans="2:3" x14ac:dyDescent="0.25">
      <c r="B813646" s="74"/>
    </row>
    <row r="813697" spans="2:3" x14ac:dyDescent="0.25">
      <c r="C813697"/>
    </row>
    <row r="813698" spans="2:3" x14ac:dyDescent="0.25">
      <c r="B813698" s="74"/>
    </row>
    <row r="813699" spans="2:3" x14ac:dyDescent="0.25">
      <c r="B813699" s="74"/>
    </row>
    <row r="813700" spans="2:3" x14ac:dyDescent="0.25">
      <c r="B813700" s="74"/>
    </row>
    <row r="813701" spans="2:3" x14ac:dyDescent="0.25">
      <c r="B813701" s="74"/>
    </row>
    <row r="813702" spans="2:3" x14ac:dyDescent="0.25">
      <c r="B813702" s="74"/>
    </row>
    <row r="813703" spans="2:3" x14ac:dyDescent="0.25">
      <c r="B813703" s="74"/>
    </row>
    <row r="813704" spans="2:3" x14ac:dyDescent="0.25">
      <c r="B813704" s="74"/>
    </row>
    <row r="813705" spans="2:3" x14ac:dyDescent="0.25">
      <c r="B813705" s="74"/>
    </row>
    <row r="813706" spans="2:3" x14ac:dyDescent="0.25">
      <c r="B813706" s="74"/>
    </row>
    <row r="813707" spans="2:3" x14ac:dyDescent="0.25">
      <c r="B813707" s="74"/>
    </row>
    <row r="813708" spans="2:3" x14ac:dyDescent="0.25">
      <c r="B813708" s="74"/>
    </row>
    <row r="813709" spans="2:3" x14ac:dyDescent="0.25">
      <c r="B813709" s="74"/>
    </row>
    <row r="813710" spans="2:3" x14ac:dyDescent="0.25">
      <c r="B813710" s="74"/>
    </row>
    <row r="813761" spans="2:3" x14ac:dyDescent="0.25">
      <c r="C813761"/>
    </row>
    <row r="813762" spans="2:3" x14ac:dyDescent="0.25">
      <c r="B813762" s="74"/>
    </row>
    <row r="813763" spans="2:3" x14ac:dyDescent="0.25">
      <c r="B813763" s="74"/>
    </row>
    <row r="813764" spans="2:3" x14ac:dyDescent="0.25">
      <c r="B813764" s="74"/>
    </row>
    <row r="813765" spans="2:3" x14ac:dyDescent="0.25">
      <c r="B813765" s="74"/>
    </row>
    <row r="813766" spans="2:3" x14ac:dyDescent="0.25">
      <c r="B813766" s="74"/>
    </row>
    <row r="813767" spans="2:3" x14ac:dyDescent="0.25">
      <c r="B813767" s="74"/>
    </row>
    <row r="813768" spans="2:3" x14ac:dyDescent="0.25">
      <c r="B813768" s="74"/>
    </row>
    <row r="813769" spans="2:3" x14ac:dyDescent="0.25">
      <c r="B813769" s="74"/>
    </row>
    <row r="813770" spans="2:3" x14ac:dyDescent="0.25">
      <c r="B813770" s="74"/>
    </row>
    <row r="813771" spans="2:3" x14ac:dyDescent="0.25">
      <c r="B813771" s="74"/>
    </row>
    <row r="813772" spans="2:3" x14ac:dyDescent="0.25">
      <c r="B813772" s="74"/>
    </row>
    <row r="813773" spans="2:3" x14ac:dyDescent="0.25">
      <c r="B813773" s="74"/>
    </row>
    <row r="813774" spans="2:3" x14ac:dyDescent="0.25">
      <c r="B813774" s="74"/>
    </row>
    <row r="813825" spans="2:3" x14ac:dyDescent="0.25">
      <c r="C813825"/>
    </row>
    <row r="813826" spans="2:3" x14ac:dyDescent="0.25">
      <c r="B813826" s="74"/>
    </row>
    <row r="813827" spans="2:3" x14ac:dyDescent="0.25">
      <c r="B813827" s="74"/>
    </row>
    <row r="813828" spans="2:3" x14ac:dyDescent="0.25">
      <c r="B813828" s="74"/>
    </row>
    <row r="813829" spans="2:3" x14ac:dyDescent="0.25">
      <c r="B813829" s="74"/>
    </row>
    <row r="813830" spans="2:3" x14ac:dyDescent="0.25">
      <c r="B813830" s="74"/>
    </row>
    <row r="813831" spans="2:3" x14ac:dyDescent="0.25">
      <c r="B813831" s="74"/>
    </row>
    <row r="813832" spans="2:3" x14ac:dyDescent="0.25">
      <c r="B813832" s="74"/>
    </row>
    <row r="813833" spans="2:3" x14ac:dyDescent="0.25">
      <c r="B813833" s="74"/>
    </row>
    <row r="813834" spans="2:3" x14ac:dyDescent="0.25">
      <c r="B813834" s="74"/>
    </row>
    <row r="813835" spans="2:3" x14ac:dyDescent="0.25">
      <c r="B813835" s="74"/>
    </row>
    <row r="813836" spans="2:3" x14ac:dyDescent="0.25">
      <c r="B813836" s="74"/>
    </row>
    <row r="813837" spans="2:3" x14ac:dyDescent="0.25">
      <c r="B813837" s="74"/>
    </row>
    <row r="813838" spans="2:3" x14ac:dyDescent="0.25">
      <c r="B813838" s="74"/>
    </row>
    <row r="813889" spans="2:3" x14ac:dyDescent="0.25">
      <c r="C813889"/>
    </row>
    <row r="813890" spans="2:3" x14ac:dyDescent="0.25">
      <c r="B813890" s="74"/>
    </row>
    <row r="813891" spans="2:3" x14ac:dyDescent="0.25">
      <c r="B813891" s="74"/>
    </row>
    <row r="813892" spans="2:3" x14ac:dyDescent="0.25">
      <c r="B813892" s="74"/>
    </row>
    <row r="813893" spans="2:3" x14ac:dyDescent="0.25">
      <c r="B813893" s="74"/>
    </row>
    <row r="813894" spans="2:3" x14ac:dyDescent="0.25">
      <c r="B813894" s="74"/>
    </row>
    <row r="813895" spans="2:3" x14ac:dyDescent="0.25">
      <c r="B813895" s="74"/>
    </row>
    <row r="813896" spans="2:3" x14ac:dyDescent="0.25">
      <c r="B813896" s="74"/>
    </row>
    <row r="813897" spans="2:3" x14ac:dyDescent="0.25">
      <c r="B813897" s="74"/>
    </row>
    <row r="813898" spans="2:3" x14ac:dyDescent="0.25">
      <c r="B813898" s="74"/>
    </row>
    <row r="813899" spans="2:3" x14ac:dyDescent="0.25">
      <c r="B813899" s="74"/>
    </row>
    <row r="813900" spans="2:3" x14ac:dyDescent="0.25">
      <c r="B813900" s="74"/>
    </row>
    <row r="813901" spans="2:3" x14ac:dyDescent="0.25">
      <c r="B813901" s="74"/>
    </row>
    <row r="813902" spans="2:3" x14ac:dyDescent="0.25">
      <c r="B813902" s="74"/>
    </row>
    <row r="813953" spans="2:3" x14ac:dyDescent="0.25">
      <c r="C813953"/>
    </row>
    <row r="813954" spans="2:3" x14ac:dyDescent="0.25">
      <c r="B813954" s="74"/>
    </row>
    <row r="813955" spans="2:3" x14ac:dyDescent="0.25">
      <c r="B813955" s="74"/>
    </row>
    <row r="813956" spans="2:3" x14ac:dyDescent="0.25">
      <c r="B813956" s="74"/>
    </row>
    <row r="813957" spans="2:3" x14ac:dyDescent="0.25">
      <c r="B813957" s="74"/>
    </row>
    <row r="813958" spans="2:3" x14ac:dyDescent="0.25">
      <c r="B813958" s="74"/>
    </row>
    <row r="813959" spans="2:3" x14ac:dyDescent="0.25">
      <c r="B813959" s="74"/>
    </row>
    <row r="813960" spans="2:3" x14ac:dyDescent="0.25">
      <c r="B813960" s="74"/>
    </row>
    <row r="813961" spans="2:3" x14ac:dyDescent="0.25">
      <c r="B813961" s="74"/>
    </row>
    <row r="813962" spans="2:3" x14ac:dyDescent="0.25">
      <c r="B813962" s="74"/>
    </row>
    <row r="813963" spans="2:3" x14ac:dyDescent="0.25">
      <c r="B813963" s="74"/>
    </row>
    <row r="813964" spans="2:3" x14ac:dyDescent="0.25">
      <c r="B813964" s="74"/>
    </row>
    <row r="813965" spans="2:3" x14ac:dyDescent="0.25">
      <c r="B813965" s="74"/>
    </row>
    <row r="813966" spans="2:3" x14ac:dyDescent="0.25">
      <c r="B813966" s="74"/>
    </row>
    <row r="814017" spans="2:3" x14ac:dyDescent="0.25">
      <c r="C814017"/>
    </row>
    <row r="814018" spans="2:3" x14ac:dyDescent="0.25">
      <c r="B814018" s="74"/>
    </row>
    <row r="814019" spans="2:3" x14ac:dyDescent="0.25">
      <c r="B814019" s="74"/>
    </row>
    <row r="814020" spans="2:3" x14ac:dyDescent="0.25">
      <c r="B814020" s="74"/>
    </row>
    <row r="814021" spans="2:3" x14ac:dyDescent="0.25">
      <c r="B814021" s="74"/>
    </row>
    <row r="814022" spans="2:3" x14ac:dyDescent="0.25">
      <c r="B814022" s="74"/>
    </row>
    <row r="814023" spans="2:3" x14ac:dyDescent="0.25">
      <c r="B814023" s="74"/>
    </row>
    <row r="814024" spans="2:3" x14ac:dyDescent="0.25">
      <c r="B814024" s="74"/>
    </row>
    <row r="814025" spans="2:3" x14ac:dyDescent="0.25">
      <c r="B814025" s="74"/>
    </row>
    <row r="814026" spans="2:3" x14ac:dyDescent="0.25">
      <c r="B814026" s="74"/>
    </row>
    <row r="814027" spans="2:3" x14ac:dyDescent="0.25">
      <c r="B814027" s="74"/>
    </row>
    <row r="814028" spans="2:3" x14ac:dyDescent="0.25">
      <c r="B814028" s="74"/>
    </row>
    <row r="814029" spans="2:3" x14ac:dyDescent="0.25">
      <c r="B814029" s="74"/>
    </row>
    <row r="814030" spans="2:3" x14ac:dyDescent="0.25">
      <c r="B814030" s="74"/>
    </row>
    <row r="814081" spans="2:3" x14ac:dyDescent="0.25">
      <c r="C814081"/>
    </row>
    <row r="814082" spans="2:3" x14ac:dyDescent="0.25">
      <c r="B814082" s="74"/>
    </row>
    <row r="814083" spans="2:3" x14ac:dyDescent="0.25">
      <c r="B814083" s="74"/>
    </row>
    <row r="814084" spans="2:3" x14ac:dyDescent="0.25">
      <c r="B814084" s="74"/>
    </row>
    <row r="814085" spans="2:3" x14ac:dyDescent="0.25">
      <c r="B814085" s="74"/>
    </row>
    <row r="814086" spans="2:3" x14ac:dyDescent="0.25">
      <c r="B814086" s="74"/>
    </row>
    <row r="814087" spans="2:3" x14ac:dyDescent="0.25">
      <c r="B814087" s="74"/>
    </row>
    <row r="814088" spans="2:3" x14ac:dyDescent="0.25">
      <c r="B814088" s="74"/>
    </row>
    <row r="814089" spans="2:3" x14ac:dyDescent="0.25">
      <c r="B814089" s="74"/>
    </row>
    <row r="814090" spans="2:3" x14ac:dyDescent="0.25">
      <c r="B814090" s="74"/>
    </row>
    <row r="814091" spans="2:3" x14ac:dyDescent="0.25">
      <c r="B814091" s="74"/>
    </row>
    <row r="814092" spans="2:3" x14ac:dyDescent="0.25">
      <c r="B814092" s="74"/>
    </row>
    <row r="814093" spans="2:3" x14ac:dyDescent="0.25">
      <c r="B814093" s="74"/>
    </row>
    <row r="814094" spans="2:3" x14ac:dyDescent="0.25">
      <c r="B814094" s="74"/>
    </row>
    <row r="814145" spans="2:3" x14ac:dyDescent="0.25">
      <c r="C814145"/>
    </row>
    <row r="814146" spans="2:3" x14ac:dyDescent="0.25">
      <c r="B814146" s="74"/>
    </row>
    <row r="814147" spans="2:3" x14ac:dyDescent="0.25">
      <c r="B814147" s="74"/>
    </row>
    <row r="814148" spans="2:3" x14ac:dyDescent="0.25">
      <c r="B814148" s="74"/>
    </row>
    <row r="814149" spans="2:3" x14ac:dyDescent="0.25">
      <c r="B814149" s="74"/>
    </row>
    <row r="814150" spans="2:3" x14ac:dyDescent="0.25">
      <c r="B814150" s="74"/>
    </row>
    <row r="814151" spans="2:3" x14ac:dyDescent="0.25">
      <c r="B814151" s="74"/>
    </row>
    <row r="814152" spans="2:3" x14ac:dyDescent="0.25">
      <c r="B814152" s="74"/>
    </row>
    <row r="814153" spans="2:3" x14ac:dyDescent="0.25">
      <c r="B814153" s="74"/>
    </row>
    <row r="814154" spans="2:3" x14ac:dyDescent="0.25">
      <c r="B814154" s="74"/>
    </row>
    <row r="814155" spans="2:3" x14ac:dyDescent="0.25">
      <c r="B814155" s="74"/>
    </row>
    <row r="814156" spans="2:3" x14ac:dyDescent="0.25">
      <c r="B814156" s="74"/>
    </row>
    <row r="814157" spans="2:3" x14ac:dyDescent="0.25">
      <c r="B814157" s="74"/>
    </row>
    <row r="814158" spans="2:3" x14ac:dyDescent="0.25">
      <c r="B814158" s="74"/>
    </row>
    <row r="814209" spans="2:3" x14ac:dyDescent="0.25">
      <c r="C814209"/>
    </row>
    <row r="814210" spans="2:3" x14ac:dyDescent="0.25">
      <c r="B814210" s="74"/>
    </row>
    <row r="814211" spans="2:3" x14ac:dyDescent="0.25">
      <c r="B814211" s="74"/>
    </row>
    <row r="814212" spans="2:3" x14ac:dyDescent="0.25">
      <c r="B814212" s="74"/>
    </row>
    <row r="814213" spans="2:3" x14ac:dyDescent="0.25">
      <c r="B814213" s="74"/>
    </row>
    <row r="814214" spans="2:3" x14ac:dyDescent="0.25">
      <c r="B814214" s="74"/>
    </row>
    <row r="814215" spans="2:3" x14ac:dyDescent="0.25">
      <c r="B814215" s="74"/>
    </row>
    <row r="814216" spans="2:3" x14ac:dyDescent="0.25">
      <c r="B814216" s="74"/>
    </row>
    <row r="814217" spans="2:3" x14ac:dyDescent="0.25">
      <c r="B814217" s="74"/>
    </row>
    <row r="814218" spans="2:3" x14ac:dyDescent="0.25">
      <c r="B814218" s="74"/>
    </row>
    <row r="814219" spans="2:3" x14ac:dyDescent="0.25">
      <c r="B814219" s="74"/>
    </row>
    <row r="814220" spans="2:3" x14ac:dyDescent="0.25">
      <c r="B814220" s="74"/>
    </row>
    <row r="814221" spans="2:3" x14ac:dyDescent="0.25">
      <c r="B814221" s="74"/>
    </row>
    <row r="814222" spans="2:3" x14ac:dyDescent="0.25">
      <c r="B814222" s="74"/>
    </row>
    <row r="814273" spans="2:3" x14ac:dyDescent="0.25">
      <c r="C814273"/>
    </row>
    <row r="814274" spans="2:3" x14ac:dyDescent="0.25">
      <c r="B814274" s="74"/>
    </row>
    <row r="814275" spans="2:3" x14ac:dyDescent="0.25">
      <c r="B814275" s="74"/>
    </row>
    <row r="814276" spans="2:3" x14ac:dyDescent="0.25">
      <c r="B814276" s="74"/>
    </row>
    <row r="814277" spans="2:3" x14ac:dyDescent="0.25">
      <c r="B814277" s="74"/>
    </row>
    <row r="814278" spans="2:3" x14ac:dyDescent="0.25">
      <c r="B814278" s="74"/>
    </row>
    <row r="814279" spans="2:3" x14ac:dyDescent="0.25">
      <c r="B814279" s="74"/>
    </row>
    <row r="814280" spans="2:3" x14ac:dyDescent="0.25">
      <c r="B814280" s="74"/>
    </row>
    <row r="814281" spans="2:3" x14ac:dyDescent="0.25">
      <c r="B814281" s="74"/>
    </row>
    <row r="814282" spans="2:3" x14ac:dyDescent="0.25">
      <c r="B814282" s="74"/>
    </row>
    <row r="814283" spans="2:3" x14ac:dyDescent="0.25">
      <c r="B814283" s="74"/>
    </row>
    <row r="814284" spans="2:3" x14ac:dyDescent="0.25">
      <c r="B814284" s="74"/>
    </row>
    <row r="814285" spans="2:3" x14ac:dyDescent="0.25">
      <c r="B814285" s="74"/>
    </row>
    <row r="814286" spans="2:3" x14ac:dyDescent="0.25">
      <c r="B814286" s="74"/>
    </row>
    <row r="814337" spans="2:3" x14ac:dyDescent="0.25">
      <c r="C814337"/>
    </row>
    <row r="814338" spans="2:3" x14ac:dyDescent="0.25">
      <c r="B814338" s="74"/>
    </row>
    <row r="814339" spans="2:3" x14ac:dyDescent="0.25">
      <c r="B814339" s="74"/>
    </row>
    <row r="814340" spans="2:3" x14ac:dyDescent="0.25">
      <c r="B814340" s="74"/>
    </row>
    <row r="814341" spans="2:3" x14ac:dyDescent="0.25">
      <c r="B814341" s="74"/>
    </row>
    <row r="814342" spans="2:3" x14ac:dyDescent="0.25">
      <c r="B814342" s="74"/>
    </row>
    <row r="814343" spans="2:3" x14ac:dyDescent="0.25">
      <c r="B814343" s="74"/>
    </row>
    <row r="814344" spans="2:3" x14ac:dyDescent="0.25">
      <c r="B814344" s="74"/>
    </row>
    <row r="814345" spans="2:3" x14ac:dyDescent="0.25">
      <c r="B814345" s="74"/>
    </row>
    <row r="814346" spans="2:3" x14ac:dyDescent="0.25">
      <c r="B814346" s="74"/>
    </row>
    <row r="814347" spans="2:3" x14ac:dyDescent="0.25">
      <c r="B814347" s="74"/>
    </row>
    <row r="814348" spans="2:3" x14ac:dyDescent="0.25">
      <c r="B814348" s="74"/>
    </row>
    <row r="814349" spans="2:3" x14ac:dyDescent="0.25">
      <c r="B814349" s="74"/>
    </row>
    <row r="814350" spans="2:3" x14ac:dyDescent="0.25">
      <c r="B814350" s="74"/>
    </row>
    <row r="814401" spans="2:3" x14ac:dyDescent="0.25">
      <c r="C814401"/>
    </row>
    <row r="814402" spans="2:3" x14ac:dyDescent="0.25">
      <c r="B814402" s="74"/>
    </row>
    <row r="814403" spans="2:3" x14ac:dyDescent="0.25">
      <c r="B814403" s="74"/>
    </row>
    <row r="814404" spans="2:3" x14ac:dyDescent="0.25">
      <c r="B814404" s="74"/>
    </row>
    <row r="814405" spans="2:3" x14ac:dyDescent="0.25">
      <c r="B814405" s="74"/>
    </row>
    <row r="814406" spans="2:3" x14ac:dyDescent="0.25">
      <c r="B814406" s="74"/>
    </row>
    <row r="814407" spans="2:3" x14ac:dyDescent="0.25">
      <c r="B814407" s="74"/>
    </row>
    <row r="814408" spans="2:3" x14ac:dyDescent="0.25">
      <c r="B814408" s="74"/>
    </row>
    <row r="814409" spans="2:3" x14ac:dyDescent="0.25">
      <c r="B814409" s="74"/>
    </row>
    <row r="814410" spans="2:3" x14ac:dyDescent="0.25">
      <c r="B814410" s="74"/>
    </row>
    <row r="814411" spans="2:3" x14ac:dyDescent="0.25">
      <c r="B814411" s="74"/>
    </row>
    <row r="814412" spans="2:3" x14ac:dyDescent="0.25">
      <c r="B814412" s="74"/>
    </row>
    <row r="814413" spans="2:3" x14ac:dyDescent="0.25">
      <c r="B814413" s="74"/>
    </row>
    <row r="814414" spans="2:3" x14ac:dyDescent="0.25">
      <c r="B814414" s="74"/>
    </row>
    <row r="814465" spans="2:3" x14ac:dyDescent="0.25">
      <c r="C814465"/>
    </row>
    <row r="814466" spans="2:3" x14ac:dyDescent="0.25">
      <c r="B814466" s="74"/>
    </row>
    <row r="814467" spans="2:3" x14ac:dyDescent="0.25">
      <c r="B814467" s="74"/>
    </row>
    <row r="814468" spans="2:3" x14ac:dyDescent="0.25">
      <c r="B814468" s="74"/>
    </row>
    <row r="814469" spans="2:3" x14ac:dyDescent="0.25">
      <c r="B814469" s="74"/>
    </row>
    <row r="814470" spans="2:3" x14ac:dyDescent="0.25">
      <c r="B814470" s="74"/>
    </row>
    <row r="814471" spans="2:3" x14ac:dyDescent="0.25">
      <c r="B814471" s="74"/>
    </row>
    <row r="814472" spans="2:3" x14ac:dyDescent="0.25">
      <c r="B814472" s="74"/>
    </row>
    <row r="814473" spans="2:3" x14ac:dyDescent="0.25">
      <c r="B814473" s="74"/>
    </row>
    <row r="814474" spans="2:3" x14ac:dyDescent="0.25">
      <c r="B814474" s="74"/>
    </row>
    <row r="814475" spans="2:3" x14ac:dyDescent="0.25">
      <c r="B814475" s="74"/>
    </row>
    <row r="814476" spans="2:3" x14ac:dyDescent="0.25">
      <c r="B814476" s="74"/>
    </row>
    <row r="814477" spans="2:3" x14ac:dyDescent="0.25">
      <c r="B814477" s="74"/>
    </row>
    <row r="814478" spans="2:3" x14ac:dyDescent="0.25">
      <c r="B814478" s="74"/>
    </row>
    <row r="814529" spans="2:3" x14ac:dyDescent="0.25">
      <c r="C814529"/>
    </row>
    <row r="814530" spans="2:3" x14ac:dyDescent="0.25">
      <c r="B814530" s="74"/>
    </row>
    <row r="814531" spans="2:3" x14ac:dyDescent="0.25">
      <c r="B814531" s="74"/>
    </row>
    <row r="814532" spans="2:3" x14ac:dyDescent="0.25">
      <c r="B814532" s="74"/>
    </row>
    <row r="814533" spans="2:3" x14ac:dyDescent="0.25">
      <c r="B814533" s="74"/>
    </row>
    <row r="814534" spans="2:3" x14ac:dyDescent="0.25">
      <c r="B814534" s="74"/>
    </row>
    <row r="814535" spans="2:3" x14ac:dyDescent="0.25">
      <c r="B814535" s="74"/>
    </row>
    <row r="814536" spans="2:3" x14ac:dyDescent="0.25">
      <c r="B814536" s="74"/>
    </row>
    <row r="814537" spans="2:3" x14ac:dyDescent="0.25">
      <c r="B814537" s="74"/>
    </row>
    <row r="814538" spans="2:3" x14ac:dyDescent="0.25">
      <c r="B814538" s="74"/>
    </row>
    <row r="814539" spans="2:3" x14ac:dyDescent="0.25">
      <c r="B814539" s="74"/>
    </row>
    <row r="814540" spans="2:3" x14ac:dyDescent="0.25">
      <c r="B814540" s="74"/>
    </row>
    <row r="814541" spans="2:3" x14ac:dyDescent="0.25">
      <c r="B814541" s="74"/>
    </row>
    <row r="814542" spans="2:3" x14ac:dyDescent="0.25">
      <c r="B814542" s="74"/>
    </row>
    <row r="814593" spans="2:3" x14ac:dyDescent="0.25">
      <c r="C814593"/>
    </row>
    <row r="814594" spans="2:3" x14ac:dyDescent="0.25">
      <c r="B814594" s="74"/>
    </row>
    <row r="814595" spans="2:3" x14ac:dyDescent="0.25">
      <c r="B814595" s="74"/>
    </row>
    <row r="814596" spans="2:3" x14ac:dyDescent="0.25">
      <c r="B814596" s="74"/>
    </row>
    <row r="814597" spans="2:3" x14ac:dyDescent="0.25">
      <c r="B814597" s="74"/>
    </row>
    <row r="814598" spans="2:3" x14ac:dyDescent="0.25">
      <c r="B814598" s="74"/>
    </row>
    <row r="814599" spans="2:3" x14ac:dyDescent="0.25">
      <c r="B814599" s="74"/>
    </row>
    <row r="814600" spans="2:3" x14ac:dyDescent="0.25">
      <c r="B814600" s="74"/>
    </row>
    <row r="814601" spans="2:3" x14ac:dyDescent="0.25">
      <c r="B814601" s="74"/>
    </row>
    <row r="814602" spans="2:3" x14ac:dyDescent="0.25">
      <c r="B814602" s="74"/>
    </row>
    <row r="814603" spans="2:3" x14ac:dyDescent="0.25">
      <c r="B814603" s="74"/>
    </row>
    <row r="814604" spans="2:3" x14ac:dyDescent="0.25">
      <c r="B814604" s="74"/>
    </row>
    <row r="814605" spans="2:3" x14ac:dyDescent="0.25">
      <c r="B814605" s="74"/>
    </row>
    <row r="814606" spans="2:3" x14ac:dyDescent="0.25">
      <c r="B814606" s="74"/>
    </row>
    <row r="814657" spans="2:3" x14ac:dyDescent="0.25">
      <c r="C814657"/>
    </row>
    <row r="814658" spans="2:3" x14ac:dyDescent="0.25">
      <c r="B814658" s="74"/>
    </row>
    <row r="814659" spans="2:3" x14ac:dyDescent="0.25">
      <c r="B814659" s="74"/>
    </row>
    <row r="814660" spans="2:3" x14ac:dyDescent="0.25">
      <c r="B814660" s="74"/>
    </row>
    <row r="814661" spans="2:3" x14ac:dyDescent="0.25">
      <c r="B814661" s="74"/>
    </row>
    <row r="814662" spans="2:3" x14ac:dyDescent="0.25">
      <c r="B814662" s="74"/>
    </row>
    <row r="814663" spans="2:3" x14ac:dyDescent="0.25">
      <c r="B814663" s="74"/>
    </row>
    <row r="814664" spans="2:3" x14ac:dyDescent="0.25">
      <c r="B814664" s="74"/>
    </row>
    <row r="814665" spans="2:3" x14ac:dyDescent="0.25">
      <c r="B814665" s="74"/>
    </row>
    <row r="814666" spans="2:3" x14ac:dyDescent="0.25">
      <c r="B814666" s="74"/>
    </row>
    <row r="814667" spans="2:3" x14ac:dyDescent="0.25">
      <c r="B814667" s="74"/>
    </row>
    <row r="814668" spans="2:3" x14ac:dyDescent="0.25">
      <c r="B814668" s="74"/>
    </row>
    <row r="814669" spans="2:3" x14ac:dyDescent="0.25">
      <c r="B814669" s="74"/>
    </row>
    <row r="814670" spans="2:3" x14ac:dyDescent="0.25">
      <c r="B814670" s="74"/>
    </row>
    <row r="814721" spans="2:3" x14ac:dyDescent="0.25">
      <c r="C814721"/>
    </row>
    <row r="814722" spans="2:3" x14ac:dyDescent="0.25">
      <c r="B814722" s="74"/>
    </row>
    <row r="814723" spans="2:3" x14ac:dyDescent="0.25">
      <c r="B814723" s="74"/>
    </row>
    <row r="814724" spans="2:3" x14ac:dyDescent="0.25">
      <c r="B814724" s="74"/>
    </row>
    <row r="814725" spans="2:3" x14ac:dyDescent="0.25">
      <c r="B814725" s="74"/>
    </row>
    <row r="814726" spans="2:3" x14ac:dyDescent="0.25">
      <c r="B814726" s="74"/>
    </row>
    <row r="814727" spans="2:3" x14ac:dyDescent="0.25">
      <c r="B814727" s="74"/>
    </row>
    <row r="814728" spans="2:3" x14ac:dyDescent="0.25">
      <c r="B814728" s="74"/>
    </row>
    <row r="814729" spans="2:3" x14ac:dyDescent="0.25">
      <c r="B814729" s="74"/>
    </row>
    <row r="814730" spans="2:3" x14ac:dyDescent="0.25">
      <c r="B814730" s="74"/>
    </row>
    <row r="814731" spans="2:3" x14ac:dyDescent="0.25">
      <c r="B814731" s="74"/>
    </row>
    <row r="814732" spans="2:3" x14ac:dyDescent="0.25">
      <c r="B814732" s="74"/>
    </row>
    <row r="814733" spans="2:3" x14ac:dyDescent="0.25">
      <c r="B814733" s="74"/>
    </row>
    <row r="814734" spans="2:3" x14ac:dyDescent="0.25">
      <c r="B814734" s="74"/>
    </row>
    <row r="814785" spans="2:3" x14ac:dyDescent="0.25">
      <c r="C814785"/>
    </row>
    <row r="814786" spans="2:3" x14ac:dyDescent="0.25">
      <c r="B814786" s="74"/>
    </row>
    <row r="814787" spans="2:3" x14ac:dyDescent="0.25">
      <c r="B814787" s="74"/>
    </row>
    <row r="814788" spans="2:3" x14ac:dyDescent="0.25">
      <c r="B814788" s="74"/>
    </row>
    <row r="814789" spans="2:3" x14ac:dyDescent="0.25">
      <c r="B814789" s="74"/>
    </row>
    <row r="814790" spans="2:3" x14ac:dyDescent="0.25">
      <c r="B814790" s="74"/>
    </row>
    <row r="814791" spans="2:3" x14ac:dyDescent="0.25">
      <c r="B814791" s="74"/>
    </row>
    <row r="814792" spans="2:3" x14ac:dyDescent="0.25">
      <c r="B814792" s="74"/>
    </row>
    <row r="814793" spans="2:3" x14ac:dyDescent="0.25">
      <c r="B814793" s="74"/>
    </row>
    <row r="814794" spans="2:3" x14ac:dyDescent="0.25">
      <c r="B814794" s="74"/>
    </row>
    <row r="814795" spans="2:3" x14ac:dyDescent="0.25">
      <c r="B814795" s="74"/>
    </row>
    <row r="814796" spans="2:3" x14ac:dyDescent="0.25">
      <c r="B814796" s="74"/>
    </row>
    <row r="814797" spans="2:3" x14ac:dyDescent="0.25">
      <c r="B814797" s="74"/>
    </row>
    <row r="814798" spans="2:3" x14ac:dyDescent="0.25">
      <c r="B814798" s="74"/>
    </row>
    <row r="814849" spans="2:3" x14ac:dyDescent="0.25">
      <c r="C814849"/>
    </row>
    <row r="814850" spans="2:3" x14ac:dyDescent="0.25">
      <c r="B814850" s="74"/>
    </row>
    <row r="814851" spans="2:3" x14ac:dyDescent="0.25">
      <c r="B814851" s="74"/>
    </row>
    <row r="814852" spans="2:3" x14ac:dyDescent="0.25">
      <c r="B814852" s="74"/>
    </row>
    <row r="814853" spans="2:3" x14ac:dyDescent="0.25">
      <c r="B814853" s="74"/>
    </row>
    <row r="814854" spans="2:3" x14ac:dyDescent="0.25">
      <c r="B814854" s="74"/>
    </row>
    <row r="814855" spans="2:3" x14ac:dyDescent="0.25">
      <c r="B814855" s="74"/>
    </row>
    <row r="814856" spans="2:3" x14ac:dyDescent="0.25">
      <c r="B814856" s="74"/>
    </row>
    <row r="814857" spans="2:3" x14ac:dyDescent="0.25">
      <c r="B814857" s="74"/>
    </row>
    <row r="814858" spans="2:3" x14ac:dyDescent="0.25">
      <c r="B814858" s="74"/>
    </row>
    <row r="814859" spans="2:3" x14ac:dyDescent="0.25">
      <c r="B814859" s="74"/>
    </row>
    <row r="814860" spans="2:3" x14ac:dyDescent="0.25">
      <c r="B814860" s="74"/>
    </row>
    <row r="814861" spans="2:3" x14ac:dyDescent="0.25">
      <c r="B814861" s="74"/>
    </row>
    <row r="814862" spans="2:3" x14ac:dyDescent="0.25">
      <c r="B814862" s="74"/>
    </row>
    <row r="814913" spans="2:3" x14ac:dyDescent="0.25">
      <c r="C814913"/>
    </row>
    <row r="814914" spans="2:3" x14ac:dyDescent="0.25">
      <c r="B814914" s="74"/>
    </row>
    <row r="814915" spans="2:3" x14ac:dyDescent="0.25">
      <c r="B814915" s="74"/>
    </row>
    <row r="814916" spans="2:3" x14ac:dyDescent="0.25">
      <c r="B814916" s="74"/>
    </row>
    <row r="814917" spans="2:3" x14ac:dyDescent="0.25">
      <c r="B814917" s="74"/>
    </row>
    <row r="814918" spans="2:3" x14ac:dyDescent="0.25">
      <c r="B814918" s="74"/>
    </row>
    <row r="814919" spans="2:3" x14ac:dyDescent="0.25">
      <c r="B814919" s="74"/>
    </row>
    <row r="814920" spans="2:3" x14ac:dyDescent="0.25">
      <c r="B814920" s="74"/>
    </row>
    <row r="814921" spans="2:3" x14ac:dyDescent="0.25">
      <c r="B814921" s="74"/>
    </row>
    <row r="814922" spans="2:3" x14ac:dyDescent="0.25">
      <c r="B814922" s="74"/>
    </row>
    <row r="814923" spans="2:3" x14ac:dyDescent="0.25">
      <c r="B814923" s="74"/>
    </row>
    <row r="814924" spans="2:3" x14ac:dyDescent="0.25">
      <c r="B814924" s="74"/>
    </row>
    <row r="814925" spans="2:3" x14ac:dyDescent="0.25">
      <c r="B814925" s="74"/>
    </row>
    <row r="814926" spans="2:3" x14ac:dyDescent="0.25">
      <c r="B814926" s="74"/>
    </row>
    <row r="814977" spans="2:3" x14ac:dyDescent="0.25">
      <c r="C814977"/>
    </row>
    <row r="814978" spans="2:3" x14ac:dyDescent="0.25">
      <c r="B814978" s="74"/>
    </row>
    <row r="814979" spans="2:3" x14ac:dyDescent="0.25">
      <c r="B814979" s="74"/>
    </row>
    <row r="814980" spans="2:3" x14ac:dyDescent="0.25">
      <c r="B814980" s="74"/>
    </row>
    <row r="814981" spans="2:3" x14ac:dyDescent="0.25">
      <c r="B814981" s="74"/>
    </row>
    <row r="814982" spans="2:3" x14ac:dyDescent="0.25">
      <c r="B814982" s="74"/>
    </row>
    <row r="814983" spans="2:3" x14ac:dyDescent="0.25">
      <c r="B814983" s="74"/>
    </row>
    <row r="814984" spans="2:3" x14ac:dyDescent="0.25">
      <c r="B814984" s="74"/>
    </row>
    <row r="814985" spans="2:3" x14ac:dyDescent="0.25">
      <c r="B814985" s="74"/>
    </row>
    <row r="814986" spans="2:3" x14ac:dyDescent="0.25">
      <c r="B814986" s="74"/>
    </row>
    <row r="814987" spans="2:3" x14ac:dyDescent="0.25">
      <c r="B814987" s="74"/>
    </row>
    <row r="814988" spans="2:3" x14ac:dyDescent="0.25">
      <c r="B814988" s="74"/>
    </row>
    <row r="814989" spans="2:3" x14ac:dyDescent="0.25">
      <c r="B814989" s="74"/>
    </row>
    <row r="814990" spans="2:3" x14ac:dyDescent="0.25">
      <c r="B814990" s="74"/>
    </row>
    <row r="815041" spans="2:3" x14ac:dyDescent="0.25">
      <c r="C815041"/>
    </row>
    <row r="815042" spans="2:3" x14ac:dyDescent="0.25">
      <c r="B815042" s="74"/>
    </row>
    <row r="815043" spans="2:3" x14ac:dyDescent="0.25">
      <c r="B815043" s="74"/>
    </row>
    <row r="815044" spans="2:3" x14ac:dyDescent="0.25">
      <c r="B815044" s="74"/>
    </row>
    <row r="815045" spans="2:3" x14ac:dyDescent="0.25">
      <c r="B815045" s="74"/>
    </row>
    <row r="815046" spans="2:3" x14ac:dyDescent="0.25">
      <c r="B815046" s="74"/>
    </row>
    <row r="815047" spans="2:3" x14ac:dyDescent="0.25">
      <c r="B815047" s="74"/>
    </row>
    <row r="815048" spans="2:3" x14ac:dyDescent="0.25">
      <c r="B815048" s="74"/>
    </row>
    <row r="815049" spans="2:3" x14ac:dyDescent="0.25">
      <c r="B815049" s="74"/>
    </row>
    <row r="815050" spans="2:3" x14ac:dyDescent="0.25">
      <c r="B815050" s="74"/>
    </row>
    <row r="815051" spans="2:3" x14ac:dyDescent="0.25">
      <c r="B815051" s="74"/>
    </row>
    <row r="815052" spans="2:3" x14ac:dyDescent="0.25">
      <c r="B815052" s="74"/>
    </row>
    <row r="815053" spans="2:3" x14ac:dyDescent="0.25">
      <c r="B815053" s="74"/>
    </row>
    <row r="815054" spans="2:3" x14ac:dyDescent="0.25">
      <c r="B815054" s="74"/>
    </row>
    <row r="815105" spans="2:3" x14ac:dyDescent="0.25">
      <c r="C815105"/>
    </row>
    <row r="815106" spans="2:3" x14ac:dyDescent="0.25">
      <c r="B815106" s="74"/>
    </row>
    <row r="815107" spans="2:3" x14ac:dyDescent="0.25">
      <c r="B815107" s="74"/>
    </row>
    <row r="815108" spans="2:3" x14ac:dyDescent="0.25">
      <c r="B815108" s="74"/>
    </row>
    <row r="815109" spans="2:3" x14ac:dyDescent="0.25">
      <c r="B815109" s="74"/>
    </row>
    <row r="815110" spans="2:3" x14ac:dyDescent="0.25">
      <c r="B815110" s="74"/>
    </row>
    <row r="815111" spans="2:3" x14ac:dyDescent="0.25">
      <c r="B815111" s="74"/>
    </row>
    <row r="815112" spans="2:3" x14ac:dyDescent="0.25">
      <c r="B815112" s="74"/>
    </row>
    <row r="815113" spans="2:3" x14ac:dyDescent="0.25">
      <c r="B815113" s="74"/>
    </row>
    <row r="815114" spans="2:3" x14ac:dyDescent="0.25">
      <c r="B815114" s="74"/>
    </row>
    <row r="815115" spans="2:3" x14ac:dyDescent="0.25">
      <c r="B815115" s="74"/>
    </row>
    <row r="815116" spans="2:3" x14ac:dyDescent="0.25">
      <c r="B815116" s="74"/>
    </row>
    <row r="815117" spans="2:3" x14ac:dyDescent="0.25">
      <c r="B815117" s="74"/>
    </row>
    <row r="815118" spans="2:3" x14ac:dyDescent="0.25">
      <c r="B815118" s="74"/>
    </row>
    <row r="815169" spans="2:3" x14ac:dyDescent="0.25">
      <c r="C815169"/>
    </row>
    <row r="815170" spans="2:3" x14ac:dyDescent="0.25">
      <c r="B815170" s="74"/>
    </row>
    <row r="815171" spans="2:3" x14ac:dyDescent="0.25">
      <c r="B815171" s="74"/>
    </row>
    <row r="815172" spans="2:3" x14ac:dyDescent="0.25">
      <c r="B815172" s="74"/>
    </row>
    <row r="815173" spans="2:3" x14ac:dyDescent="0.25">
      <c r="B815173" s="74"/>
    </row>
    <row r="815174" spans="2:3" x14ac:dyDescent="0.25">
      <c r="B815174" s="74"/>
    </row>
    <row r="815175" spans="2:3" x14ac:dyDescent="0.25">
      <c r="B815175" s="74"/>
    </row>
    <row r="815176" spans="2:3" x14ac:dyDescent="0.25">
      <c r="B815176" s="74"/>
    </row>
    <row r="815177" spans="2:3" x14ac:dyDescent="0.25">
      <c r="B815177" s="74"/>
    </row>
    <row r="815178" spans="2:3" x14ac:dyDescent="0.25">
      <c r="B815178" s="74"/>
    </row>
    <row r="815179" spans="2:3" x14ac:dyDescent="0.25">
      <c r="B815179" s="74"/>
    </row>
    <row r="815180" spans="2:3" x14ac:dyDescent="0.25">
      <c r="B815180" s="74"/>
    </row>
    <row r="815181" spans="2:3" x14ac:dyDescent="0.25">
      <c r="B815181" s="74"/>
    </row>
    <row r="815182" spans="2:3" x14ac:dyDescent="0.25">
      <c r="B815182" s="74"/>
    </row>
    <row r="815233" spans="2:3" x14ac:dyDescent="0.25">
      <c r="C815233"/>
    </row>
    <row r="815234" spans="2:3" x14ac:dyDescent="0.25">
      <c r="B815234" s="74"/>
    </row>
    <row r="815235" spans="2:3" x14ac:dyDescent="0.25">
      <c r="B815235" s="74"/>
    </row>
    <row r="815236" spans="2:3" x14ac:dyDescent="0.25">
      <c r="B815236" s="74"/>
    </row>
    <row r="815237" spans="2:3" x14ac:dyDescent="0.25">
      <c r="B815237" s="74"/>
    </row>
    <row r="815238" spans="2:3" x14ac:dyDescent="0.25">
      <c r="B815238" s="74"/>
    </row>
    <row r="815239" spans="2:3" x14ac:dyDescent="0.25">
      <c r="B815239" s="74"/>
    </row>
    <row r="815240" spans="2:3" x14ac:dyDescent="0.25">
      <c r="B815240" s="74"/>
    </row>
    <row r="815241" spans="2:3" x14ac:dyDescent="0.25">
      <c r="B815241" s="74"/>
    </row>
    <row r="815242" spans="2:3" x14ac:dyDescent="0.25">
      <c r="B815242" s="74"/>
    </row>
    <row r="815243" spans="2:3" x14ac:dyDescent="0.25">
      <c r="B815243" s="74"/>
    </row>
    <row r="815244" spans="2:3" x14ac:dyDescent="0.25">
      <c r="B815244" s="74"/>
    </row>
    <row r="815245" spans="2:3" x14ac:dyDescent="0.25">
      <c r="B815245" s="74"/>
    </row>
    <row r="815246" spans="2:3" x14ac:dyDescent="0.25">
      <c r="B815246" s="74"/>
    </row>
    <row r="815297" spans="2:3" x14ac:dyDescent="0.25">
      <c r="C815297"/>
    </row>
    <row r="815298" spans="2:3" x14ac:dyDescent="0.25">
      <c r="B815298" s="74"/>
    </row>
    <row r="815299" spans="2:3" x14ac:dyDescent="0.25">
      <c r="B815299" s="74"/>
    </row>
    <row r="815300" spans="2:3" x14ac:dyDescent="0.25">
      <c r="B815300" s="74"/>
    </row>
    <row r="815301" spans="2:3" x14ac:dyDescent="0.25">
      <c r="B815301" s="74"/>
    </row>
    <row r="815302" spans="2:3" x14ac:dyDescent="0.25">
      <c r="B815302" s="74"/>
    </row>
    <row r="815303" spans="2:3" x14ac:dyDescent="0.25">
      <c r="B815303" s="74"/>
    </row>
    <row r="815304" spans="2:3" x14ac:dyDescent="0.25">
      <c r="B815304" s="74"/>
    </row>
    <row r="815305" spans="2:3" x14ac:dyDescent="0.25">
      <c r="B815305" s="74"/>
    </row>
    <row r="815306" spans="2:3" x14ac:dyDescent="0.25">
      <c r="B815306" s="74"/>
    </row>
    <row r="815307" spans="2:3" x14ac:dyDescent="0.25">
      <c r="B815307" s="74"/>
    </row>
    <row r="815308" spans="2:3" x14ac:dyDescent="0.25">
      <c r="B815308" s="74"/>
    </row>
    <row r="815309" spans="2:3" x14ac:dyDescent="0.25">
      <c r="B815309" s="74"/>
    </row>
    <row r="815310" spans="2:3" x14ac:dyDescent="0.25">
      <c r="B815310" s="74"/>
    </row>
    <row r="815361" spans="2:3" x14ac:dyDescent="0.25">
      <c r="C815361"/>
    </row>
    <row r="815362" spans="2:3" x14ac:dyDescent="0.25">
      <c r="B815362" s="74"/>
    </row>
    <row r="815363" spans="2:3" x14ac:dyDescent="0.25">
      <c r="B815363" s="74"/>
    </row>
    <row r="815364" spans="2:3" x14ac:dyDescent="0.25">
      <c r="B815364" s="74"/>
    </row>
    <row r="815365" spans="2:3" x14ac:dyDescent="0.25">
      <c r="B815365" s="74"/>
    </row>
    <row r="815366" spans="2:3" x14ac:dyDescent="0.25">
      <c r="B815366" s="74"/>
    </row>
    <row r="815367" spans="2:3" x14ac:dyDescent="0.25">
      <c r="B815367" s="74"/>
    </row>
    <row r="815368" spans="2:3" x14ac:dyDescent="0.25">
      <c r="B815368" s="74"/>
    </row>
    <row r="815369" spans="2:3" x14ac:dyDescent="0.25">
      <c r="B815369" s="74"/>
    </row>
    <row r="815370" spans="2:3" x14ac:dyDescent="0.25">
      <c r="B815370" s="74"/>
    </row>
    <row r="815371" spans="2:3" x14ac:dyDescent="0.25">
      <c r="B815371" s="74"/>
    </row>
    <row r="815372" spans="2:3" x14ac:dyDescent="0.25">
      <c r="B815372" s="74"/>
    </row>
    <row r="815373" spans="2:3" x14ac:dyDescent="0.25">
      <c r="B815373" s="74"/>
    </row>
    <row r="815374" spans="2:3" x14ac:dyDescent="0.25">
      <c r="B815374" s="74"/>
    </row>
    <row r="815425" spans="2:3" x14ac:dyDescent="0.25">
      <c r="C815425"/>
    </row>
    <row r="815426" spans="2:3" x14ac:dyDescent="0.25">
      <c r="B815426" s="74"/>
    </row>
    <row r="815427" spans="2:3" x14ac:dyDescent="0.25">
      <c r="B815427" s="74"/>
    </row>
    <row r="815428" spans="2:3" x14ac:dyDescent="0.25">
      <c r="B815428" s="74"/>
    </row>
    <row r="815429" spans="2:3" x14ac:dyDescent="0.25">
      <c r="B815429" s="74"/>
    </row>
    <row r="815430" spans="2:3" x14ac:dyDescent="0.25">
      <c r="B815430" s="74"/>
    </row>
    <row r="815431" spans="2:3" x14ac:dyDescent="0.25">
      <c r="B815431" s="74"/>
    </row>
    <row r="815432" spans="2:3" x14ac:dyDescent="0.25">
      <c r="B815432" s="74"/>
    </row>
    <row r="815433" spans="2:3" x14ac:dyDescent="0.25">
      <c r="B815433" s="74"/>
    </row>
    <row r="815434" spans="2:3" x14ac:dyDescent="0.25">
      <c r="B815434" s="74"/>
    </row>
    <row r="815435" spans="2:3" x14ac:dyDescent="0.25">
      <c r="B815435" s="74"/>
    </row>
    <row r="815436" spans="2:3" x14ac:dyDescent="0.25">
      <c r="B815436" s="74"/>
    </row>
    <row r="815437" spans="2:3" x14ac:dyDescent="0.25">
      <c r="B815437" s="74"/>
    </row>
    <row r="815438" spans="2:3" x14ac:dyDescent="0.25">
      <c r="B815438" s="74"/>
    </row>
    <row r="815489" spans="2:3" x14ac:dyDescent="0.25">
      <c r="C815489"/>
    </row>
    <row r="815490" spans="2:3" x14ac:dyDescent="0.25">
      <c r="B815490" s="74"/>
    </row>
    <row r="815491" spans="2:3" x14ac:dyDescent="0.25">
      <c r="B815491" s="74"/>
    </row>
    <row r="815492" spans="2:3" x14ac:dyDescent="0.25">
      <c r="B815492" s="74"/>
    </row>
    <row r="815493" spans="2:3" x14ac:dyDescent="0.25">
      <c r="B815493" s="74"/>
    </row>
    <row r="815494" spans="2:3" x14ac:dyDescent="0.25">
      <c r="B815494" s="74"/>
    </row>
    <row r="815495" spans="2:3" x14ac:dyDescent="0.25">
      <c r="B815495" s="74"/>
    </row>
    <row r="815496" spans="2:3" x14ac:dyDescent="0.25">
      <c r="B815496" s="74"/>
    </row>
    <row r="815497" spans="2:3" x14ac:dyDescent="0.25">
      <c r="B815497" s="74"/>
    </row>
    <row r="815498" spans="2:3" x14ac:dyDescent="0.25">
      <c r="B815498" s="74"/>
    </row>
    <row r="815499" spans="2:3" x14ac:dyDescent="0.25">
      <c r="B815499" s="74"/>
    </row>
    <row r="815500" spans="2:3" x14ac:dyDescent="0.25">
      <c r="B815500" s="74"/>
    </row>
    <row r="815501" spans="2:3" x14ac:dyDescent="0.25">
      <c r="B815501" s="74"/>
    </row>
    <row r="815502" spans="2:3" x14ac:dyDescent="0.25">
      <c r="B815502" s="74"/>
    </row>
    <row r="815553" spans="2:3" x14ac:dyDescent="0.25">
      <c r="C815553"/>
    </row>
    <row r="815554" spans="2:3" x14ac:dyDescent="0.25">
      <c r="B815554" s="74"/>
    </row>
    <row r="815555" spans="2:3" x14ac:dyDescent="0.25">
      <c r="B815555" s="74"/>
    </row>
    <row r="815556" spans="2:3" x14ac:dyDescent="0.25">
      <c r="B815556" s="74"/>
    </row>
    <row r="815557" spans="2:3" x14ac:dyDescent="0.25">
      <c r="B815557" s="74"/>
    </row>
    <row r="815558" spans="2:3" x14ac:dyDescent="0.25">
      <c r="B815558" s="74"/>
    </row>
    <row r="815559" spans="2:3" x14ac:dyDescent="0.25">
      <c r="B815559" s="74"/>
    </row>
    <row r="815560" spans="2:3" x14ac:dyDescent="0.25">
      <c r="B815560" s="74"/>
    </row>
    <row r="815561" spans="2:3" x14ac:dyDescent="0.25">
      <c r="B815561" s="74"/>
    </row>
    <row r="815562" spans="2:3" x14ac:dyDescent="0.25">
      <c r="B815562" s="74"/>
    </row>
    <row r="815563" spans="2:3" x14ac:dyDescent="0.25">
      <c r="B815563" s="74"/>
    </row>
    <row r="815564" spans="2:3" x14ac:dyDescent="0.25">
      <c r="B815564" s="74"/>
    </row>
    <row r="815565" spans="2:3" x14ac:dyDescent="0.25">
      <c r="B815565" s="74"/>
    </row>
    <row r="815566" spans="2:3" x14ac:dyDescent="0.25">
      <c r="B815566" s="74"/>
    </row>
    <row r="815617" spans="2:3" x14ac:dyDescent="0.25">
      <c r="C815617"/>
    </row>
    <row r="815618" spans="2:3" x14ac:dyDescent="0.25">
      <c r="B815618" s="74"/>
    </row>
    <row r="815619" spans="2:3" x14ac:dyDescent="0.25">
      <c r="B815619" s="74"/>
    </row>
    <row r="815620" spans="2:3" x14ac:dyDescent="0.25">
      <c r="B815620" s="74"/>
    </row>
    <row r="815621" spans="2:3" x14ac:dyDescent="0.25">
      <c r="B815621" s="74"/>
    </row>
    <row r="815622" spans="2:3" x14ac:dyDescent="0.25">
      <c r="B815622" s="74"/>
    </row>
    <row r="815623" spans="2:3" x14ac:dyDescent="0.25">
      <c r="B815623" s="74"/>
    </row>
    <row r="815624" spans="2:3" x14ac:dyDescent="0.25">
      <c r="B815624" s="74"/>
    </row>
    <row r="815625" spans="2:3" x14ac:dyDescent="0.25">
      <c r="B815625" s="74"/>
    </row>
    <row r="815626" spans="2:3" x14ac:dyDescent="0.25">
      <c r="B815626" s="74"/>
    </row>
    <row r="815627" spans="2:3" x14ac:dyDescent="0.25">
      <c r="B815627" s="74"/>
    </row>
    <row r="815628" spans="2:3" x14ac:dyDescent="0.25">
      <c r="B815628" s="74"/>
    </row>
    <row r="815629" spans="2:3" x14ac:dyDescent="0.25">
      <c r="B815629" s="74"/>
    </row>
    <row r="815630" spans="2:3" x14ac:dyDescent="0.25">
      <c r="B815630" s="74"/>
    </row>
    <row r="815681" spans="2:3" x14ac:dyDescent="0.25">
      <c r="C815681"/>
    </row>
    <row r="815682" spans="2:3" x14ac:dyDescent="0.25">
      <c r="B815682" s="74"/>
    </row>
    <row r="815683" spans="2:3" x14ac:dyDescent="0.25">
      <c r="B815683" s="74"/>
    </row>
    <row r="815684" spans="2:3" x14ac:dyDescent="0.25">
      <c r="B815684" s="74"/>
    </row>
    <row r="815685" spans="2:3" x14ac:dyDescent="0.25">
      <c r="B815685" s="74"/>
    </row>
    <row r="815686" spans="2:3" x14ac:dyDescent="0.25">
      <c r="B815686" s="74"/>
    </row>
    <row r="815687" spans="2:3" x14ac:dyDescent="0.25">
      <c r="B815687" s="74"/>
    </row>
    <row r="815688" spans="2:3" x14ac:dyDescent="0.25">
      <c r="B815688" s="74"/>
    </row>
    <row r="815689" spans="2:3" x14ac:dyDescent="0.25">
      <c r="B815689" s="74"/>
    </row>
    <row r="815690" spans="2:3" x14ac:dyDescent="0.25">
      <c r="B815690" s="74"/>
    </row>
    <row r="815691" spans="2:3" x14ac:dyDescent="0.25">
      <c r="B815691" s="74"/>
    </row>
    <row r="815692" spans="2:3" x14ac:dyDescent="0.25">
      <c r="B815692" s="74"/>
    </row>
    <row r="815693" spans="2:3" x14ac:dyDescent="0.25">
      <c r="B815693" s="74"/>
    </row>
    <row r="815694" spans="2:3" x14ac:dyDescent="0.25">
      <c r="B815694" s="74"/>
    </row>
    <row r="815745" spans="2:3" x14ac:dyDescent="0.25">
      <c r="C815745"/>
    </row>
    <row r="815746" spans="2:3" x14ac:dyDescent="0.25">
      <c r="B815746" s="74"/>
    </row>
    <row r="815747" spans="2:3" x14ac:dyDescent="0.25">
      <c r="B815747" s="74"/>
    </row>
    <row r="815748" spans="2:3" x14ac:dyDescent="0.25">
      <c r="B815748" s="74"/>
    </row>
    <row r="815749" spans="2:3" x14ac:dyDescent="0.25">
      <c r="B815749" s="74"/>
    </row>
    <row r="815750" spans="2:3" x14ac:dyDescent="0.25">
      <c r="B815750" s="74"/>
    </row>
    <row r="815751" spans="2:3" x14ac:dyDescent="0.25">
      <c r="B815751" s="74"/>
    </row>
    <row r="815752" spans="2:3" x14ac:dyDescent="0.25">
      <c r="B815752" s="74"/>
    </row>
    <row r="815753" spans="2:3" x14ac:dyDescent="0.25">
      <c r="B815753" s="74"/>
    </row>
    <row r="815754" spans="2:3" x14ac:dyDescent="0.25">
      <c r="B815754" s="74"/>
    </row>
    <row r="815755" spans="2:3" x14ac:dyDescent="0.25">
      <c r="B815755" s="74"/>
    </row>
    <row r="815756" spans="2:3" x14ac:dyDescent="0.25">
      <c r="B815756" s="74"/>
    </row>
    <row r="815757" spans="2:3" x14ac:dyDescent="0.25">
      <c r="B815757" s="74"/>
    </row>
    <row r="815758" spans="2:3" x14ac:dyDescent="0.25">
      <c r="B815758" s="74"/>
    </row>
    <row r="815809" spans="2:3" x14ac:dyDescent="0.25">
      <c r="C815809"/>
    </row>
    <row r="815810" spans="2:3" x14ac:dyDescent="0.25">
      <c r="B815810" s="74"/>
    </row>
    <row r="815811" spans="2:3" x14ac:dyDescent="0.25">
      <c r="B815811" s="74"/>
    </row>
    <row r="815812" spans="2:3" x14ac:dyDescent="0.25">
      <c r="B815812" s="74"/>
    </row>
    <row r="815813" spans="2:3" x14ac:dyDescent="0.25">
      <c r="B815813" s="74"/>
    </row>
    <row r="815814" spans="2:3" x14ac:dyDescent="0.25">
      <c r="B815814" s="74"/>
    </row>
    <row r="815815" spans="2:3" x14ac:dyDescent="0.25">
      <c r="B815815" s="74"/>
    </row>
    <row r="815816" spans="2:3" x14ac:dyDescent="0.25">
      <c r="B815816" s="74"/>
    </row>
    <row r="815817" spans="2:3" x14ac:dyDescent="0.25">
      <c r="B815817" s="74"/>
    </row>
    <row r="815818" spans="2:3" x14ac:dyDescent="0.25">
      <c r="B815818" s="74"/>
    </row>
    <row r="815819" spans="2:3" x14ac:dyDescent="0.25">
      <c r="B815819" s="74"/>
    </row>
    <row r="815820" spans="2:3" x14ac:dyDescent="0.25">
      <c r="B815820" s="74"/>
    </row>
    <row r="815821" spans="2:3" x14ac:dyDescent="0.25">
      <c r="B815821" s="74"/>
    </row>
    <row r="815822" spans="2:3" x14ac:dyDescent="0.25">
      <c r="B815822" s="74"/>
    </row>
    <row r="815873" spans="2:3" x14ac:dyDescent="0.25">
      <c r="C815873"/>
    </row>
    <row r="815874" spans="2:3" x14ac:dyDescent="0.25">
      <c r="B815874" s="74"/>
    </row>
    <row r="815875" spans="2:3" x14ac:dyDescent="0.25">
      <c r="B815875" s="74"/>
    </row>
    <row r="815876" spans="2:3" x14ac:dyDescent="0.25">
      <c r="B815876" s="74"/>
    </row>
    <row r="815877" spans="2:3" x14ac:dyDescent="0.25">
      <c r="B815877" s="74"/>
    </row>
    <row r="815878" spans="2:3" x14ac:dyDescent="0.25">
      <c r="B815878" s="74"/>
    </row>
    <row r="815879" spans="2:3" x14ac:dyDescent="0.25">
      <c r="B815879" s="74"/>
    </row>
    <row r="815880" spans="2:3" x14ac:dyDescent="0.25">
      <c r="B815880" s="74"/>
    </row>
    <row r="815881" spans="2:3" x14ac:dyDescent="0.25">
      <c r="B815881" s="74"/>
    </row>
    <row r="815882" spans="2:3" x14ac:dyDescent="0.25">
      <c r="B815882" s="74"/>
    </row>
    <row r="815883" spans="2:3" x14ac:dyDescent="0.25">
      <c r="B815883" s="74"/>
    </row>
    <row r="815884" spans="2:3" x14ac:dyDescent="0.25">
      <c r="B815884" s="74"/>
    </row>
    <row r="815885" spans="2:3" x14ac:dyDescent="0.25">
      <c r="B815885" s="74"/>
    </row>
    <row r="815886" spans="2:3" x14ac:dyDescent="0.25">
      <c r="B815886" s="74"/>
    </row>
    <row r="815937" spans="2:3" x14ac:dyDescent="0.25">
      <c r="C815937"/>
    </row>
    <row r="815938" spans="2:3" x14ac:dyDescent="0.25">
      <c r="B815938" s="74"/>
    </row>
    <row r="815939" spans="2:3" x14ac:dyDescent="0.25">
      <c r="B815939" s="74"/>
    </row>
    <row r="815940" spans="2:3" x14ac:dyDescent="0.25">
      <c r="B815940" s="74"/>
    </row>
    <row r="815941" spans="2:3" x14ac:dyDescent="0.25">
      <c r="B815941" s="74"/>
    </row>
    <row r="815942" spans="2:3" x14ac:dyDescent="0.25">
      <c r="B815942" s="74"/>
    </row>
    <row r="815943" spans="2:3" x14ac:dyDescent="0.25">
      <c r="B815943" s="74"/>
    </row>
    <row r="815944" spans="2:3" x14ac:dyDescent="0.25">
      <c r="B815944" s="74"/>
    </row>
    <row r="815945" spans="2:3" x14ac:dyDescent="0.25">
      <c r="B815945" s="74"/>
    </row>
    <row r="815946" spans="2:3" x14ac:dyDescent="0.25">
      <c r="B815946" s="74"/>
    </row>
    <row r="815947" spans="2:3" x14ac:dyDescent="0.25">
      <c r="B815947" s="74"/>
    </row>
    <row r="815948" spans="2:3" x14ac:dyDescent="0.25">
      <c r="B815948" s="74"/>
    </row>
    <row r="815949" spans="2:3" x14ac:dyDescent="0.25">
      <c r="B815949" s="74"/>
    </row>
    <row r="815950" spans="2:3" x14ac:dyDescent="0.25">
      <c r="B815950" s="74"/>
    </row>
    <row r="816001" spans="2:3" x14ac:dyDescent="0.25">
      <c r="C816001"/>
    </row>
    <row r="816002" spans="2:3" x14ac:dyDescent="0.25">
      <c r="B816002" s="74"/>
    </row>
    <row r="816003" spans="2:3" x14ac:dyDescent="0.25">
      <c r="B816003" s="74"/>
    </row>
    <row r="816004" spans="2:3" x14ac:dyDescent="0.25">
      <c r="B816004" s="74"/>
    </row>
    <row r="816005" spans="2:3" x14ac:dyDescent="0.25">
      <c r="B816005" s="74"/>
    </row>
    <row r="816006" spans="2:3" x14ac:dyDescent="0.25">
      <c r="B816006" s="74"/>
    </row>
    <row r="816007" spans="2:3" x14ac:dyDescent="0.25">
      <c r="B816007" s="74"/>
    </row>
    <row r="816008" spans="2:3" x14ac:dyDescent="0.25">
      <c r="B816008" s="74"/>
    </row>
    <row r="816009" spans="2:3" x14ac:dyDescent="0.25">
      <c r="B816009" s="74"/>
    </row>
    <row r="816010" spans="2:3" x14ac:dyDescent="0.25">
      <c r="B816010" s="74"/>
    </row>
    <row r="816011" spans="2:3" x14ac:dyDescent="0.25">
      <c r="B816011" s="74"/>
    </row>
    <row r="816012" spans="2:3" x14ac:dyDescent="0.25">
      <c r="B816012" s="74"/>
    </row>
    <row r="816013" spans="2:3" x14ac:dyDescent="0.25">
      <c r="B816013" s="74"/>
    </row>
    <row r="816014" spans="2:3" x14ac:dyDescent="0.25">
      <c r="B816014" s="74"/>
    </row>
    <row r="816065" spans="2:3" x14ac:dyDescent="0.25">
      <c r="C816065"/>
    </row>
    <row r="816066" spans="2:3" x14ac:dyDescent="0.25">
      <c r="B816066" s="74"/>
    </row>
    <row r="816067" spans="2:3" x14ac:dyDescent="0.25">
      <c r="B816067" s="74"/>
    </row>
    <row r="816068" spans="2:3" x14ac:dyDescent="0.25">
      <c r="B816068" s="74"/>
    </row>
    <row r="816069" spans="2:3" x14ac:dyDescent="0.25">
      <c r="B816069" s="74"/>
    </row>
    <row r="816070" spans="2:3" x14ac:dyDescent="0.25">
      <c r="B816070" s="74"/>
    </row>
    <row r="816071" spans="2:3" x14ac:dyDescent="0.25">
      <c r="B816071" s="74"/>
    </row>
    <row r="816072" spans="2:3" x14ac:dyDescent="0.25">
      <c r="B816072" s="74"/>
    </row>
    <row r="816073" spans="2:3" x14ac:dyDescent="0.25">
      <c r="B816073" s="74"/>
    </row>
    <row r="816074" spans="2:3" x14ac:dyDescent="0.25">
      <c r="B816074" s="74"/>
    </row>
    <row r="816075" spans="2:3" x14ac:dyDescent="0.25">
      <c r="B816075" s="74"/>
    </row>
    <row r="816076" spans="2:3" x14ac:dyDescent="0.25">
      <c r="B816076" s="74"/>
    </row>
    <row r="816077" spans="2:3" x14ac:dyDescent="0.25">
      <c r="B816077" s="74"/>
    </row>
    <row r="816078" spans="2:3" x14ac:dyDescent="0.25">
      <c r="B816078" s="74"/>
    </row>
    <row r="816129" spans="2:3" x14ac:dyDescent="0.25">
      <c r="C816129"/>
    </row>
    <row r="816130" spans="2:3" x14ac:dyDescent="0.25">
      <c r="B816130" s="74"/>
    </row>
    <row r="816131" spans="2:3" x14ac:dyDescent="0.25">
      <c r="B816131" s="74"/>
    </row>
    <row r="816132" spans="2:3" x14ac:dyDescent="0.25">
      <c r="B816132" s="74"/>
    </row>
    <row r="816133" spans="2:3" x14ac:dyDescent="0.25">
      <c r="B816133" s="74"/>
    </row>
    <row r="816134" spans="2:3" x14ac:dyDescent="0.25">
      <c r="B816134" s="74"/>
    </row>
    <row r="816135" spans="2:3" x14ac:dyDescent="0.25">
      <c r="B816135" s="74"/>
    </row>
    <row r="816136" spans="2:3" x14ac:dyDescent="0.25">
      <c r="B816136" s="74"/>
    </row>
    <row r="816137" spans="2:3" x14ac:dyDescent="0.25">
      <c r="B816137" s="74"/>
    </row>
    <row r="816138" spans="2:3" x14ac:dyDescent="0.25">
      <c r="B816138" s="74"/>
    </row>
    <row r="816139" spans="2:3" x14ac:dyDescent="0.25">
      <c r="B816139" s="74"/>
    </row>
    <row r="816140" spans="2:3" x14ac:dyDescent="0.25">
      <c r="B816140" s="74"/>
    </row>
    <row r="816141" spans="2:3" x14ac:dyDescent="0.25">
      <c r="B816141" s="74"/>
    </row>
    <row r="816142" spans="2:3" x14ac:dyDescent="0.25">
      <c r="B816142" s="74"/>
    </row>
    <row r="816193" spans="2:3" x14ac:dyDescent="0.25">
      <c r="C816193"/>
    </row>
    <row r="816194" spans="2:3" x14ac:dyDescent="0.25">
      <c r="B816194" s="74"/>
    </row>
    <row r="816195" spans="2:3" x14ac:dyDescent="0.25">
      <c r="B816195" s="74"/>
    </row>
    <row r="816196" spans="2:3" x14ac:dyDescent="0.25">
      <c r="B816196" s="74"/>
    </row>
    <row r="816197" spans="2:3" x14ac:dyDescent="0.25">
      <c r="B816197" s="74"/>
    </row>
    <row r="816198" spans="2:3" x14ac:dyDescent="0.25">
      <c r="B816198" s="74"/>
    </row>
    <row r="816199" spans="2:3" x14ac:dyDescent="0.25">
      <c r="B816199" s="74"/>
    </row>
    <row r="816200" spans="2:3" x14ac:dyDescent="0.25">
      <c r="B816200" s="74"/>
    </row>
    <row r="816201" spans="2:3" x14ac:dyDescent="0.25">
      <c r="B816201" s="74"/>
    </row>
    <row r="816202" spans="2:3" x14ac:dyDescent="0.25">
      <c r="B816202" s="74"/>
    </row>
    <row r="816203" spans="2:3" x14ac:dyDescent="0.25">
      <c r="B816203" s="74"/>
    </row>
    <row r="816204" spans="2:3" x14ac:dyDescent="0.25">
      <c r="B816204" s="74"/>
    </row>
    <row r="816205" spans="2:3" x14ac:dyDescent="0.25">
      <c r="B816205" s="74"/>
    </row>
    <row r="816206" spans="2:3" x14ac:dyDescent="0.25">
      <c r="B816206" s="74"/>
    </row>
    <row r="816257" spans="2:3" x14ac:dyDescent="0.25">
      <c r="C816257"/>
    </row>
    <row r="816258" spans="2:3" x14ac:dyDescent="0.25">
      <c r="B816258" s="74"/>
    </row>
    <row r="816259" spans="2:3" x14ac:dyDescent="0.25">
      <c r="B816259" s="74"/>
    </row>
    <row r="816260" spans="2:3" x14ac:dyDescent="0.25">
      <c r="B816260" s="74"/>
    </row>
    <row r="816261" spans="2:3" x14ac:dyDescent="0.25">
      <c r="B816261" s="74"/>
    </row>
    <row r="816262" spans="2:3" x14ac:dyDescent="0.25">
      <c r="B816262" s="74"/>
    </row>
    <row r="816263" spans="2:3" x14ac:dyDescent="0.25">
      <c r="B816263" s="74"/>
    </row>
    <row r="816264" spans="2:3" x14ac:dyDescent="0.25">
      <c r="B816264" s="74"/>
    </row>
    <row r="816265" spans="2:3" x14ac:dyDescent="0.25">
      <c r="B816265" s="74"/>
    </row>
    <row r="816266" spans="2:3" x14ac:dyDescent="0.25">
      <c r="B816266" s="74"/>
    </row>
    <row r="816267" spans="2:3" x14ac:dyDescent="0.25">
      <c r="B816267" s="74"/>
    </row>
    <row r="816268" spans="2:3" x14ac:dyDescent="0.25">
      <c r="B816268" s="74"/>
    </row>
    <row r="816269" spans="2:3" x14ac:dyDescent="0.25">
      <c r="B816269" s="74"/>
    </row>
    <row r="816270" spans="2:3" x14ac:dyDescent="0.25">
      <c r="B816270" s="74"/>
    </row>
    <row r="816321" spans="2:3" x14ac:dyDescent="0.25">
      <c r="C816321"/>
    </row>
    <row r="816322" spans="2:3" x14ac:dyDescent="0.25">
      <c r="B816322" s="74"/>
    </row>
    <row r="816323" spans="2:3" x14ac:dyDescent="0.25">
      <c r="B816323" s="74"/>
    </row>
    <row r="816324" spans="2:3" x14ac:dyDescent="0.25">
      <c r="B816324" s="74"/>
    </row>
    <row r="816325" spans="2:3" x14ac:dyDescent="0.25">
      <c r="B816325" s="74"/>
    </row>
    <row r="816326" spans="2:3" x14ac:dyDescent="0.25">
      <c r="B816326" s="74"/>
    </row>
    <row r="816327" spans="2:3" x14ac:dyDescent="0.25">
      <c r="B816327" s="74"/>
    </row>
    <row r="816328" spans="2:3" x14ac:dyDescent="0.25">
      <c r="B816328" s="74"/>
    </row>
    <row r="816329" spans="2:3" x14ac:dyDescent="0.25">
      <c r="B816329" s="74"/>
    </row>
    <row r="816330" spans="2:3" x14ac:dyDescent="0.25">
      <c r="B816330" s="74"/>
    </row>
    <row r="816331" spans="2:3" x14ac:dyDescent="0.25">
      <c r="B816331" s="74"/>
    </row>
    <row r="816332" spans="2:3" x14ac:dyDescent="0.25">
      <c r="B816332" s="74"/>
    </row>
    <row r="816333" spans="2:3" x14ac:dyDescent="0.25">
      <c r="B816333" s="74"/>
    </row>
    <row r="816334" spans="2:3" x14ac:dyDescent="0.25">
      <c r="B816334" s="74"/>
    </row>
    <row r="816385" spans="2:3" x14ac:dyDescent="0.25">
      <c r="C816385"/>
    </row>
    <row r="816386" spans="2:3" x14ac:dyDescent="0.25">
      <c r="B816386" s="74"/>
    </row>
    <row r="816387" spans="2:3" x14ac:dyDescent="0.25">
      <c r="B816387" s="74"/>
    </row>
    <row r="816388" spans="2:3" x14ac:dyDescent="0.25">
      <c r="B816388" s="74"/>
    </row>
    <row r="816389" spans="2:3" x14ac:dyDescent="0.25">
      <c r="B816389" s="74"/>
    </row>
    <row r="816390" spans="2:3" x14ac:dyDescent="0.25">
      <c r="B816390" s="74"/>
    </row>
    <row r="816391" spans="2:3" x14ac:dyDescent="0.25">
      <c r="B816391" s="74"/>
    </row>
    <row r="816392" spans="2:3" x14ac:dyDescent="0.25">
      <c r="B816392" s="74"/>
    </row>
    <row r="816393" spans="2:3" x14ac:dyDescent="0.25">
      <c r="B816393" s="74"/>
    </row>
    <row r="816394" spans="2:3" x14ac:dyDescent="0.25">
      <c r="B816394" s="74"/>
    </row>
    <row r="816395" spans="2:3" x14ac:dyDescent="0.25">
      <c r="B816395" s="74"/>
    </row>
    <row r="816396" spans="2:3" x14ac:dyDescent="0.25">
      <c r="B816396" s="74"/>
    </row>
    <row r="816397" spans="2:3" x14ac:dyDescent="0.25">
      <c r="B816397" s="74"/>
    </row>
    <row r="816398" spans="2:3" x14ac:dyDescent="0.25">
      <c r="B816398" s="74"/>
    </row>
    <row r="816449" spans="2:3" x14ac:dyDescent="0.25">
      <c r="C816449"/>
    </row>
    <row r="816450" spans="2:3" x14ac:dyDescent="0.25">
      <c r="B816450" s="74"/>
    </row>
    <row r="816451" spans="2:3" x14ac:dyDescent="0.25">
      <c r="B816451" s="74"/>
    </row>
    <row r="816452" spans="2:3" x14ac:dyDescent="0.25">
      <c r="B816452" s="74"/>
    </row>
    <row r="816453" spans="2:3" x14ac:dyDescent="0.25">
      <c r="B816453" s="74"/>
    </row>
    <row r="816454" spans="2:3" x14ac:dyDescent="0.25">
      <c r="B816454" s="74"/>
    </row>
    <row r="816455" spans="2:3" x14ac:dyDescent="0.25">
      <c r="B816455" s="74"/>
    </row>
    <row r="816456" spans="2:3" x14ac:dyDescent="0.25">
      <c r="B816456" s="74"/>
    </row>
    <row r="816457" spans="2:3" x14ac:dyDescent="0.25">
      <c r="B816457" s="74"/>
    </row>
    <row r="816458" spans="2:3" x14ac:dyDescent="0.25">
      <c r="B816458" s="74"/>
    </row>
    <row r="816459" spans="2:3" x14ac:dyDescent="0.25">
      <c r="B816459" s="74"/>
    </row>
    <row r="816460" spans="2:3" x14ac:dyDescent="0.25">
      <c r="B816460" s="74"/>
    </row>
    <row r="816461" spans="2:3" x14ac:dyDescent="0.25">
      <c r="B816461" s="74"/>
    </row>
    <row r="816462" spans="2:3" x14ac:dyDescent="0.25">
      <c r="B816462" s="74"/>
    </row>
    <row r="816513" spans="2:3" x14ac:dyDescent="0.25">
      <c r="C816513"/>
    </row>
    <row r="816514" spans="2:3" x14ac:dyDescent="0.25">
      <c r="B816514" s="74"/>
    </row>
    <row r="816515" spans="2:3" x14ac:dyDescent="0.25">
      <c r="B816515" s="74"/>
    </row>
    <row r="816516" spans="2:3" x14ac:dyDescent="0.25">
      <c r="B816516" s="74"/>
    </row>
    <row r="816517" spans="2:3" x14ac:dyDescent="0.25">
      <c r="B816517" s="74"/>
    </row>
    <row r="816518" spans="2:3" x14ac:dyDescent="0.25">
      <c r="B816518" s="74"/>
    </row>
    <row r="816519" spans="2:3" x14ac:dyDescent="0.25">
      <c r="B816519" s="74"/>
    </row>
    <row r="816520" spans="2:3" x14ac:dyDescent="0.25">
      <c r="B816520" s="74"/>
    </row>
    <row r="816521" spans="2:3" x14ac:dyDescent="0.25">
      <c r="B816521" s="74"/>
    </row>
    <row r="816522" spans="2:3" x14ac:dyDescent="0.25">
      <c r="B816522" s="74"/>
    </row>
    <row r="816523" spans="2:3" x14ac:dyDescent="0.25">
      <c r="B816523" s="74"/>
    </row>
    <row r="816524" spans="2:3" x14ac:dyDescent="0.25">
      <c r="B816524" s="74"/>
    </row>
    <row r="816525" spans="2:3" x14ac:dyDescent="0.25">
      <c r="B816525" s="74"/>
    </row>
    <row r="816526" spans="2:3" x14ac:dyDescent="0.25">
      <c r="B816526" s="74"/>
    </row>
    <row r="816577" spans="2:3" x14ac:dyDescent="0.25">
      <c r="C816577"/>
    </row>
    <row r="816578" spans="2:3" x14ac:dyDescent="0.25">
      <c r="B816578" s="74"/>
    </row>
    <row r="816579" spans="2:3" x14ac:dyDescent="0.25">
      <c r="B816579" s="74"/>
    </row>
    <row r="816580" spans="2:3" x14ac:dyDescent="0.25">
      <c r="B816580" s="74"/>
    </row>
    <row r="816581" spans="2:3" x14ac:dyDescent="0.25">
      <c r="B816581" s="74"/>
    </row>
    <row r="816582" spans="2:3" x14ac:dyDescent="0.25">
      <c r="B816582" s="74"/>
    </row>
    <row r="816583" spans="2:3" x14ac:dyDescent="0.25">
      <c r="B816583" s="74"/>
    </row>
    <row r="816584" spans="2:3" x14ac:dyDescent="0.25">
      <c r="B816584" s="74"/>
    </row>
    <row r="816585" spans="2:3" x14ac:dyDescent="0.25">
      <c r="B816585" s="74"/>
    </row>
    <row r="816586" spans="2:3" x14ac:dyDescent="0.25">
      <c r="B816586" s="74"/>
    </row>
    <row r="816587" spans="2:3" x14ac:dyDescent="0.25">
      <c r="B816587" s="74"/>
    </row>
    <row r="816588" spans="2:3" x14ac:dyDescent="0.25">
      <c r="B816588" s="74"/>
    </row>
    <row r="816589" spans="2:3" x14ac:dyDescent="0.25">
      <c r="B816589" s="74"/>
    </row>
    <row r="816590" spans="2:3" x14ac:dyDescent="0.25">
      <c r="B816590" s="74"/>
    </row>
    <row r="816641" spans="2:3" x14ac:dyDescent="0.25">
      <c r="C816641"/>
    </row>
    <row r="816642" spans="2:3" x14ac:dyDescent="0.25">
      <c r="B816642" s="74"/>
    </row>
    <row r="816643" spans="2:3" x14ac:dyDescent="0.25">
      <c r="B816643" s="74"/>
    </row>
    <row r="816644" spans="2:3" x14ac:dyDescent="0.25">
      <c r="B816644" s="74"/>
    </row>
    <row r="816645" spans="2:3" x14ac:dyDescent="0.25">
      <c r="B816645" s="74"/>
    </row>
    <row r="816646" spans="2:3" x14ac:dyDescent="0.25">
      <c r="B816646" s="74"/>
    </row>
    <row r="816647" spans="2:3" x14ac:dyDescent="0.25">
      <c r="B816647" s="74"/>
    </row>
    <row r="816648" spans="2:3" x14ac:dyDescent="0.25">
      <c r="B816648" s="74"/>
    </row>
    <row r="816649" spans="2:3" x14ac:dyDescent="0.25">
      <c r="B816649" s="74"/>
    </row>
    <row r="816650" spans="2:3" x14ac:dyDescent="0.25">
      <c r="B816650" s="74"/>
    </row>
    <row r="816651" spans="2:3" x14ac:dyDescent="0.25">
      <c r="B816651" s="74"/>
    </row>
    <row r="816652" spans="2:3" x14ac:dyDescent="0.25">
      <c r="B816652" s="74"/>
    </row>
    <row r="816653" spans="2:3" x14ac:dyDescent="0.25">
      <c r="B816653" s="74"/>
    </row>
    <row r="816654" spans="2:3" x14ac:dyDescent="0.25">
      <c r="B816654" s="74"/>
    </row>
    <row r="816705" spans="2:3" x14ac:dyDescent="0.25">
      <c r="C816705"/>
    </row>
    <row r="816706" spans="2:3" x14ac:dyDescent="0.25">
      <c r="B816706" s="74"/>
    </row>
    <row r="816707" spans="2:3" x14ac:dyDescent="0.25">
      <c r="B816707" s="74"/>
    </row>
    <row r="816708" spans="2:3" x14ac:dyDescent="0.25">
      <c r="B816708" s="74"/>
    </row>
    <row r="816709" spans="2:3" x14ac:dyDescent="0.25">
      <c r="B816709" s="74"/>
    </row>
    <row r="816710" spans="2:3" x14ac:dyDescent="0.25">
      <c r="B816710" s="74"/>
    </row>
    <row r="816711" spans="2:3" x14ac:dyDescent="0.25">
      <c r="B816711" s="74"/>
    </row>
    <row r="816712" spans="2:3" x14ac:dyDescent="0.25">
      <c r="B816712" s="74"/>
    </row>
    <row r="816713" spans="2:3" x14ac:dyDescent="0.25">
      <c r="B816713" s="74"/>
    </row>
    <row r="816714" spans="2:3" x14ac:dyDescent="0.25">
      <c r="B816714" s="74"/>
    </row>
    <row r="816715" spans="2:3" x14ac:dyDescent="0.25">
      <c r="B816715" s="74"/>
    </row>
    <row r="816716" spans="2:3" x14ac:dyDescent="0.25">
      <c r="B816716" s="74"/>
    </row>
    <row r="816717" spans="2:3" x14ac:dyDescent="0.25">
      <c r="B816717" s="74"/>
    </row>
    <row r="816718" spans="2:3" x14ac:dyDescent="0.25">
      <c r="B816718" s="74"/>
    </row>
    <row r="816769" spans="2:3" x14ac:dyDescent="0.25">
      <c r="C816769"/>
    </row>
    <row r="816770" spans="2:3" x14ac:dyDescent="0.25">
      <c r="B816770" s="74"/>
    </row>
    <row r="816771" spans="2:3" x14ac:dyDescent="0.25">
      <c r="B816771" s="74"/>
    </row>
    <row r="816772" spans="2:3" x14ac:dyDescent="0.25">
      <c r="B816772" s="74"/>
    </row>
    <row r="816773" spans="2:3" x14ac:dyDescent="0.25">
      <c r="B816773" s="74"/>
    </row>
    <row r="816774" spans="2:3" x14ac:dyDescent="0.25">
      <c r="B816774" s="74"/>
    </row>
    <row r="816775" spans="2:3" x14ac:dyDescent="0.25">
      <c r="B816775" s="74"/>
    </row>
    <row r="816776" spans="2:3" x14ac:dyDescent="0.25">
      <c r="B816776" s="74"/>
    </row>
    <row r="816777" spans="2:3" x14ac:dyDescent="0.25">
      <c r="B816777" s="74"/>
    </row>
    <row r="816778" spans="2:3" x14ac:dyDescent="0.25">
      <c r="B816778" s="74"/>
    </row>
    <row r="816779" spans="2:3" x14ac:dyDescent="0.25">
      <c r="B816779" s="74"/>
    </row>
    <row r="816780" spans="2:3" x14ac:dyDescent="0.25">
      <c r="B816780" s="74"/>
    </row>
    <row r="816781" spans="2:3" x14ac:dyDescent="0.25">
      <c r="B816781" s="74"/>
    </row>
    <row r="816782" spans="2:3" x14ac:dyDescent="0.25">
      <c r="B816782" s="74"/>
    </row>
    <row r="816833" spans="2:3" x14ac:dyDescent="0.25">
      <c r="C816833"/>
    </row>
    <row r="816834" spans="2:3" x14ac:dyDescent="0.25">
      <c r="B816834" s="74"/>
    </row>
    <row r="816835" spans="2:3" x14ac:dyDescent="0.25">
      <c r="B816835" s="74"/>
    </row>
    <row r="816836" spans="2:3" x14ac:dyDescent="0.25">
      <c r="B816836" s="74"/>
    </row>
    <row r="816837" spans="2:3" x14ac:dyDescent="0.25">
      <c r="B816837" s="74"/>
    </row>
    <row r="816838" spans="2:3" x14ac:dyDescent="0.25">
      <c r="B816838" s="74"/>
    </row>
    <row r="816839" spans="2:3" x14ac:dyDescent="0.25">
      <c r="B816839" s="74"/>
    </row>
    <row r="816840" spans="2:3" x14ac:dyDescent="0.25">
      <c r="B816840" s="74"/>
    </row>
    <row r="816841" spans="2:3" x14ac:dyDescent="0.25">
      <c r="B816841" s="74"/>
    </row>
    <row r="816842" spans="2:3" x14ac:dyDescent="0.25">
      <c r="B816842" s="74"/>
    </row>
    <row r="816843" spans="2:3" x14ac:dyDescent="0.25">
      <c r="B816843" s="74"/>
    </row>
    <row r="816844" spans="2:3" x14ac:dyDescent="0.25">
      <c r="B816844" s="74"/>
    </row>
    <row r="816845" spans="2:3" x14ac:dyDescent="0.25">
      <c r="B816845" s="74"/>
    </row>
    <row r="816846" spans="2:3" x14ac:dyDescent="0.25">
      <c r="B816846" s="74"/>
    </row>
    <row r="816897" spans="2:3" x14ac:dyDescent="0.25">
      <c r="C816897"/>
    </row>
    <row r="816898" spans="2:3" x14ac:dyDescent="0.25">
      <c r="B816898" s="74"/>
    </row>
    <row r="816899" spans="2:3" x14ac:dyDescent="0.25">
      <c r="B816899" s="74"/>
    </row>
    <row r="816900" spans="2:3" x14ac:dyDescent="0.25">
      <c r="B816900" s="74"/>
    </row>
    <row r="816901" spans="2:3" x14ac:dyDescent="0.25">
      <c r="B816901" s="74"/>
    </row>
    <row r="816902" spans="2:3" x14ac:dyDescent="0.25">
      <c r="B816902" s="74"/>
    </row>
    <row r="816903" spans="2:3" x14ac:dyDescent="0.25">
      <c r="B816903" s="74"/>
    </row>
    <row r="816904" spans="2:3" x14ac:dyDescent="0.25">
      <c r="B816904" s="74"/>
    </row>
    <row r="816905" spans="2:3" x14ac:dyDescent="0.25">
      <c r="B816905" s="74"/>
    </row>
    <row r="816906" spans="2:3" x14ac:dyDescent="0.25">
      <c r="B816906" s="74"/>
    </row>
    <row r="816907" spans="2:3" x14ac:dyDescent="0.25">
      <c r="B816907" s="74"/>
    </row>
    <row r="816908" spans="2:3" x14ac:dyDescent="0.25">
      <c r="B816908" s="74"/>
    </row>
    <row r="816909" spans="2:3" x14ac:dyDescent="0.25">
      <c r="B816909" s="74"/>
    </row>
    <row r="816910" spans="2:3" x14ac:dyDescent="0.25">
      <c r="B816910" s="74"/>
    </row>
    <row r="816961" spans="2:3" x14ac:dyDescent="0.25">
      <c r="C816961"/>
    </row>
    <row r="816962" spans="2:3" x14ac:dyDescent="0.25">
      <c r="B816962" s="74"/>
    </row>
    <row r="816963" spans="2:3" x14ac:dyDescent="0.25">
      <c r="B816963" s="74"/>
    </row>
    <row r="816964" spans="2:3" x14ac:dyDescent="0.25">
      <c r="B816964" s="74"/>
    </row>
    <row r="816965" spans="2:3" x14ac:dyDescent="0.25">
      <c r="B816965" s="74"/>
    </row>
    <row r="816966" spans="2:3" x14ac:dyDescent="0.25">
      <c r="B816966" s="74"/>
    </row>
    <row r="816967" spans="2:3" x14ac:dyDescent="0.25">
      <c r="B816967" s="74"/>
    </row>
    <row r="816968" spans="2:3" x14ac:dyDescent="0.25">
      <c r="B816968" s="74"/>
    </row>
    <row r="816969" spans="2:3" x14ac:dyDescent="0.25">
      <c r="B816969" s="74"/>
    </row>
    <row r="816970" spans="2:3" x14ac:dyDescent="0.25">
      <c r="B816970" s="74"/>
    </row>
    <row r="816971" spans="2:3" x14ac:dyDescent="0.25">
      <c r="B816971" s="74"/>
    </row>
    <row r="816972" spans="2:3" x14ac:dyDescent="0.25">
      <c r="B816972" s="74"/>
    </row>
    <row r="816973" spans="2:3" x14ac:dyDescent="0.25">
      <c r="B816973" s="74"/>
    </row>
    <row r="816974" spans="2:3" x14ac:dyDescent="0.25">
      <c r="B816974" s="74"/>
    </row>
    <row r="817025" spans="2:3" x14ac:dyDescent="0.25">
      <c r="C817025"/>
    </row>
    <row r="817026" spans="2:3" x14ac:dyDescent="0.25">
      <c r="B817026" s="74"/>
    </row>
    <row r="817027" spans="2:3" x14ac:dyDescent="0.25">
      <c r="B817027" s="74"/>
    </row>
    <row r="817028" spans="2:3" x14ac:dyDescent="0.25">
      <c r="B817028" s="74"/>
    </row>
    <row r="817029" spans="2:3" x14ac:dyDescent="0.25">
      <c r="B817029" s="74"/>
    </row>
    <row r="817030" spans="2:3" x14ac:dyDescent="0.25">
      <c r="B817030" s="74"/>
    </row>
    <row r="817031" spans="2:3" x14ac:dyDescent="0.25">
      <c r="B817031" s="74"/>
    </row>
    <row r="817032" spans="2:3" x14ac:dyDescent="0.25">
      <c r="B817032" s="74"/>
    </row>
    <row r="817033" spans="2:3" x14ac:dyDescent="0.25">
      <c r="B817033" s="74"/>
    </row>
    <row r="817034" spans="2:3" x14ac:dyDescent="0.25">
      <c r="B817034" s="74"/>
    </row>
    <row r="817035" spans="2:3" x14ac:dyDescent="0.25">
      <c r="B817035" s="74"/>
    </row>
    <row r="817036" spans="2:3" x14ac:dyDescent="0.25">
      <c r="B817036" s="74"/>
    </row>
    <row r="817037" spans="2:3" x14ac:dyDescent="0.25">
      <c r="B817037" s="74"/>
    </row>
    <row r="817038" spans="2:3" x14ac:dyDescent="0.25">
      <c r="B817038" s="74"/>
    </row>
    <row r="817089" spans="2:3" x14ac:dyDescent="0.25">
      <c r="C817089"/>
    </row>
    <row r="817090" spans="2:3" x14ac:dyDescent="0.25">
      <c r="B817090" s="74"/>
    </row>
    <row r="817091" spans="2:3" x14ac:dyDescent="0.25">
      <c r="B817091" s="74"/>
    </row>
    <row r="817092" spans="2:3" x14ac:dyDescent="0.25">
      <c r="B817092" s="74"/>
    </row>
    <row r="817093" spans="2:3" x14ac:dyDescent="0.25">
      <c r="B817093" s="74"/>
    </row>
    <row r="817094" spans="2:3" x14ac:dyDescent="0.25">
      <c r="B817094" s="74"/>
    </row>
    <row r="817095" spans="2:3" x14ac:dyDescent="0.25">
      <c r="B817095" s="74"/>
    </row>
    <row r="817096" spans="2:3" x14ac:dyDescent="0.25">
      <c r="B817096" s="74"/>
    </row>
    <row r="817097" spans="2:3" x14ac:dyDescent="0.25">
      <c r="B817097" s="74"/>
    </row>
    <row r="817098" spans="2:3" x14ac:dyDescent="0.25">
      <c r="B817098" s="74"/>
    </row>
    <row r="817099" spans="2:3" x14ac:dyDescent="0.25">
      <c r="B817099" s="74"/>
    </row>
    <row r="817100" spans="2:3" x14ac:dyDescent="0.25">
      <c r="B817100" s="74"/>
    </row>
    <row r="817101" spans="2:3" x14ac:dyDescent="0.25">
      <c r="B817101" s="74"/>
    </row>
    <row r="817102" spans="2:3" x14ac:dyDescent="0.25">
      <c r="B817102" s="74"/>
    </row>
    <row r="817153" spans="2:3" x14ac:dyDescent="0.25">
      <c r="C817153"/>
    </row>
    <row r="817154" spans="2:3" x14ac:dyDescent="0.25">
      <c r="B817154" s="74"/>
    </row>
    <row r="817155" spans="2:3" x14ac:dyDescent="0.25">
      <c r="B817155" s="74"/>
    </row>
    <row r="817156" spans="2:3" x14ac:dyDescent="0.25">
      <c r="B817156" s="74"/>
    </row>
    <row r="817157" spans="2:3" x14ac:dyDescent="0.25">
      <c r="B817157" s="74"/>
    </row>
    <row r="817158" spans="2:3" x14ac:dyDescent="0.25">
      <c r="B817158" s="74"/>
    </row>
    <row r="817159" spans="2:3" x14ac:dyDescent="0.25">
      <c r="B817159" s="74"/>
    </row>
    <row r="817160" spans="2:3" x14ac:dyDescent="0.25">
      <c r="B817160" s="74"/>
    </row>
    <row r="817161" spans="2:3" x14ac:dyDescent="0.25">
      <c r="B817161" s="74"/>
    </row>
    <row r="817162" spans="2:3" x14ac:dyDescent="0.25">
      <c r="B817162" s="74"/>
    </row>
    <row r="817163" spans="2:3" x14ac:dyDescent="0.25">
      <c r="B817163" s="74"/>
    </row>
    <row r="817164" spans="2:3" x14ac:dyDescent="0.25">
      <c r="B817164" s="74"/>
    </row>
    <row r="817165" spans="2:3" x14ac:dyDescent="0.25">
      <c r="B817165" s="74"/>
    </row>
    <row r="817166" spans="2:3" x14ac:dyDescent="0.25">
      <c r="B817166" s="74"/>
    </row>
    <row r="817217" spans="2:3" x14ac:dyDescent="0.25">
      <c r="C817217"/>
    </row>
    <row r="817218" spans="2:3" x14ac:dyDescent="0.25">
      <c r="B817218" s="74"/>
    </row>
    <row r="817219" spans="2:3" x14ac:dyDescent="0.25">
      <c r="B817219" s="74"/>
    </row>
    <row r="817220" spans="2:3" x14ac:dyDescent="0.25">
      <c r="B817220" s="74"/>
    </row>
    <row r="817221" spans="2:3" x14ac:dyDescent="0.25">
      <c r="B817221" s="74"/>
    </row>
    <row r="817222" spans="2:3" x14ac:dyDescent="0.25">
      <c r="B817222" s="74"/>
    </row>
    <row r="817223" spans="2:3" x14ac:dyDescent="0.25">
      <c r="B817223" s="74"/>
    </row>
    <row r="817224" spans="2:3" x14ac:dyDescent="0.25">
      <c r="B817224" s="74"/>
    </row>
    <row r="817225" spans="2:3" x14ac:dyDescent="0.25">
      <c r="B817225" s="74"/>
    </row>
    <row r="817226" spans="2:3" x14ac:dyDescent="0.25">
      <c r="B817226" s="74"/>
    </row>
    <row r="817227" spans="2:3" x14ac:dyDescent="0.25">
      <c r="B817227" s="74"/>
    </row>
    <row r="817228" spans="2:3" x14ac:dyDescent="0.25">
      <c r="B817228" s="74"/>
    </row>
    <row r="817229" spans="2:3" x14ac:dyDescent="0.25">
      <c r="B817229" s="74"/>
    </row>
    <row r="817230" spans="2:3" x14ac:dyDescent="0.25">
      <c r="B817230" s="74"/>
    </row>
    <row r="817281" spans="2:3" x14ac:dyDescent="0.25">
      <c r="C817281"/>
    </row>
    <row r="817282" spans="2:3" x14ac:dyDescent="0.25">
      <c r="B817282" s="74"/>
    </row>
    <row r="817283" spans="2:3" x14ac:dyDescent="0.25">
      <c r="B817283" s="74"/>
    </row>
    <row r="817284" spans="2:3" x14ac:dyDescent="0.25">
      <c r="B817284" s="74"/>
    </row>
    <row r="817285" spans="2:3" x14ac:dyDescent="0.25">
      <c r="B817285" s="74"/>
    </row>
    <row r="817286" spans="2:3" x14ac:dyDescent="0.25">
      <c r="B817286" s="74"/>
    </row>
    <row r="817287" spans="2:3" x14ac:dyDescent="0.25">
      <c r="B817287" s="74"/>
    </row>
    <row r="817288" spans="2:3" x14ac:dyDescent="0.25">
      <c r="B817288" s="74"/>
    </row>
    <row r="817289" spans="2:3" x14ac:dyDescent="0.25">
      <c r="B817289" s="74"/>
    </row>
    <row r="817290" spans="2:3" x14ac:dyDescent="0.25">
      <c r="B817290" s="74"/>
    </row>
    <row r="817291" spans="2:3" x14ac:dyDescent="0.25">
      <c r="B817291" s="74"/>
    </row>
    <row r="817292" spans="2:3" x14ac:dyDescent="0.25">
      <c r="B817292" s="74"/>
    </row>
    <row r="817293" spans="2:3" x14ac:dyDescent="0.25">
      <c r="B817293" s="74"/>
    </row>
    <row r="817294" spans="2:3" x14ac:dyDescent="0.25">
      <c r="B817294" s="74"/>
    </row>
    <row r="817345" spans="2:3" x14ac:dyDescent="0.25">
      <c r="C817345"/>
    </row>
    <row r="817346" spans="2:3" x14ac:dyDescent="0.25">
      <c r="B817346" s="74"/>
    </row>
    <row r="817347" spans="2:3" x14ac:dyDescent="0.25">
      <c r="B817347" s="74"/>
    </row>
    <row r="817348" spans="2:3" x14ac:dyDescent="0.25">
      <c r="B817348" s="74"/>
    </row>
    <row r="817349" spans="2:3" x14ac:dyDescent="0.25">
      <c r="B817349" s="74"/>
    </row>
    <row r="817350" spans="2:3" x14ac:dyDescent="0.25">
      <c r="B817350" s="74"/>
    </row>
    <row r="817351" spans="2:3" x14ac:dyDescent="0.25">
      <c r="B817351" s="74"/>
    </row>
    <row r="817352" spans="2:3" x14ac:dyDescent="0.25">
      <c r="B817352" s="74"/>
    </row>
    <row r="817353" spans="2:3" x14ac:dyDescent="0.25">
      <c r="B817353" s="74"/>
    </row>
    <row r="817354" spans="2:3" x14ac:dyDescent="0.25">
      <c r="B817354" s="74"/>
    </row>
    <row r="817355" spans="2:3" x14ac:dyDescent="0.25">
      <c r="B817355" s="74"/>
    </row>
    <row r="817356" spans="2:3" x14ac:dyDescent="0.25">
      <c r="B817356" s="74"/>
    </row>
    <row r="817357" spans="2:3" x14ac:dyDescent="0.25">
      <c r="B817357" s="74"/>
    </row>
    <row r="817358" spans="2:3" x14ac:dyDescent="0.25">
      <c r="B817358" s="74"/>
    </row>
    <row r="817409" spans="2:3" x14ac:dyDescent="0.25">
      <c r="C817409"/>
    </row>
    <row r="817410" spans="2:3" x14ac:dyDescent="0.25">
      <c r="B817410" s="74"/>
    </row>
    <row r="817411" spans="2:3" x14ac:dyDescent="0.25">
      <c r="B817411" s="74"/>
    </row>
    <row r="817412" spans="2:3" x14ac:dyDescent="0.25">
      <c r="B817412" s="74"/>
    </row>
    <row r="817413" spans="2:3" x14ac:dyDescent="0.25">
      <c r="B817413" s="74"/>
    </row>
    <row r="817414" spans="2:3" x14ac:dyDescent="0.25">
      <c r="B817414" s="74"/>
    </row>
    <row r="817415" spans="2:3" x14ac:dyDescent="0.25">
      <c r="B817415" s="74"/>
    </row>
    <row r="817416" spans="2:3" x14ac:dyDescent="0.25">
      <c r="B817416" s="74"/>
    </row>
    <row r="817417" spans="2:3" x14ac:dyDescent="0.25">
      <c r="B817417" s="74"/>
    </row>
    <row r="817418" spans="2:3" x14ac:dyDescent="0.25">
      <c r="B817418" s="74"/>
    </row>
    <row r="817419" spans="2:3" x14ac:dyDescent="0.25">
      <c r="B817419" s="74"/>
    </row>
    <row r="817420" spans="2:3" x14ac:dyDescent="0.25">
      <c r="B817420" s="74"/>
    </row>
    <row r="817421" spans="2:3" x14ac:dyDescent="0.25">
      <c r="B817421" s="74"/>
    </row>
    <row r="817422" spans="2:3" x14ac:dyDescent="0.25">
      <c r="B817422" s="74"/>
    </row>
    <row r="817473" spans="2:3" x14ac:dyDescent="0.25">
      <c r="C817473"/>
    </row>
    <row r="817474" spans="2:3" x14ac:dyDescent="0.25">
      <c r="B817474" s="74"/>
    </row>
    <row r="817475" spans="2:3" x14ac:dyDescent="0.25">
      <c r="B817475" s="74"/>
    </row>
    <row r="817476" spans="2:3" x14ac:dyDescent="0.25">
      <c r="B817476" s="74"/>
    </row>
    <row r="817477" spans="2:3" x14ac:dyDescent="0.25">
      <c r="B817477" s="74"/>
    </row>
    <row r="817478" spans="2:3" x14ac:dyDescent="0.25">
      <c r="B817478" s="74"/>
    </row>
    <row r="817479" spans="2:3" x14ac:dyDescent="0.25">
      <c r="B817479" s="74"/>
    </row>
    <row r="817480" spans="2:3" x14ac:dyDescent="0.25">
      <c r="B817480" s="74"/>
    </row>
    <row r="817481" spans="2:3" x14ac:dyDescent="0.25">
      <c r="B817481" s="74"/>
    </row>
    <row r="817482" spans="2:3" x14ac:dyDescent="0.25">
      <c r="B817482" s="74"/>
    </row>
    <row r="817483" spans="2:3" x14ac:dyDescent="0.25">
      <c r="B817483" s="74"/>
    </row>
    <row r="817484" spans="2:3" x14ac:dyDescent="0.25">
      <c r="B817484" s="74"/>
    </row>
    <row r="817485" spans="2:3" x14ac:dyDescent="0.25">
      <c r="B817485" s="74"/>
    </row>
    <row r="817486" spans="2:3" x14ac:dyDescent="0.25">
      <c r="B817486" s="74"/>
    </row>
    <row r="817537" spans="2:3" x14ac:dyDescent="0.25">
      <c r="C817537"/>
    </row>
    <row r="817538" spans="2:3" x14ac:dyDescent="0.25">
      <c r="B817538" s="74"/>
    </row>
    <row r="817539" spans="2:3" x14ac:dyDescent="0.25">
      <c r="B817539" s="74"/>
    </row>
    <row r="817540" spans="2:3" x14ac:dyDescent="0.25">
      <c r="B817540" s="74"/>
    </row>
    <row r="817541" spans="2:3" x14ac:dyDescent="0.25">
      <c r="B817541" s="74"/>
    </row>
    <row r="817542" spans="2:3" x14ac:dyDescent="0.25">
      <c r="B817542" s="74"/>
    </row>
    <row r="817543" spans="2:3" x14ac:dyDescent="0.25">
      <c r="B817543" s="74"/>
    </row>
    <row r="817544" spans="2:3" x14ac:dyDescent="0.25">
      <c r="B817544" s="74"/>
    </row>
    <row r="817545" spans="2:3" x14ac:dyDescent="0.25">
      <c r="B817545" s="74"/>
    </row>
    <row r="817546" spans="2:3" x14ac:dyDescent="0.25">
      <c r="B817546" s="74"/>
    </row>
    <row r="817547" spans="2:3" x14ac:dyDescent="0.25">
      <c r="B817547" s="74"/>
    </row>
    <row r="817548" spans="2:3" x14ac:dyDescent="0.25">
      <c r="B817548" s="74"/>
    </row>
    <row r="817549" spans="2:3" x14ac:dyDescent="0.25">
      <c r="B817549" s="74"/>
    </row>
    <row r="817550" spans="2:3" x14ac:dyDescent="0.25">
      <c r="B817550" s="74"/>
    </row>
    <row r="817601" spans="2:3" x14ac:dyDescent="0.25">
      <c r="C817601"/>
    </row>
    <row r="817602" spans="2:3" x14ac:dyDescent="0.25">
      <c r="B817602" s="74"/>
    </row>
    <row r="817603" spans="2:3" x14ac:dyDescent="0.25">
      <c r="B817603" s="74"/>
    </row>
    <row r="817604" spans="2:3" x14ac:dyDescent="0.25">
      <c r="B817604" s="74"/>
    </row>
    <row r="817605" spans="2:3" x14ac:dyDescent="0.25">
      <c r="B817605" s="74"/>
    </row>
    <row r="817606" spans="2:3" x14ac:dyDescent="0.25">
      <c r="B817606" s="74"/>
    </row>
    <row r="817607" spans="2:3" x14ac:dyDescent="0.25">
      <c r="B817607" s="74"/>
    </row>
    <row r="817608" spans="2:3" x14ac:dyDescent="0.25">
      <c r="B817608" s="74"/>
    </row>
    <row r="817609" spans="2:3" x14ac:dyDescent="0.25">
      <c r="B817609" s="74"/>
    </row>
    <row r="817610" spans="2:3" x14ac:dyDescent="0.25">
      <c r="B817610" s="74"/>
    </row>
    <row r="817611" spans="2:3" x14ac:dyDescent="0.25">
      <c r="B817611" s="74"/>
    </row>
    <row r="817612" spans="2:3" x14ac:dyDescent="0.25">
      <c r="B817612" s="74"/>
    </row>
    <row r="817613" spans="2:3" x14ac:dyDescent="0.25">
      <c r="B817613" s="74"/>
    </row>
    <row r="817614" spans="2:3" x14ac:dyDescent="0.25">
      <c r="B817614" s="74"/>
    </row>
    <row r="817665" spans="2:3" x14ac:dyDescent="0.25">
      <c r="C817665"/>
    </row>
    <row r="817666" spans="2:3" x14ac:dyDescent="0.25">
      <c r="B817666" s="74"/>
    </row>
    <row r="817667" spans="2:3" x14ac:dyDescent="0.25">
      <c r="B817667" s="74"/>
    </row>
    <row r="817668" spans="2:3" x14ac:dyDescent="0.25">
      <c r="B817668" s="74"/>
    </row>
    <row r="817669" spans="2:3" x14ac:dyDescent="0.25">
      <c r="B817669" s="74"/>
    </row>
    <row r="817670" spans="2:3" x14ac:dyDescent="0.25">
      <c r="B817670" s="74"/>
    </row>
    <row r="817671" spans="2:3" x14ac:dyDescent="0.25">
      <c r="B817671" s="74"/>
    </row>
    <row r="817672" spans="2:3" x14ac:dyDescent="0.25">
      <c r="B817672" s="74"/>
    </row>
    <row r="817673" spans="2:3" x14ac:dyDescent="0.25">
      <c r="B817673" s="74"/>
    </row>
    <row r="817674" spans="2:3" x14ac:dyDescent="0.25">
      <c r="B817674" s="74"/>
    </row>
    <row r="817675" spans="2:3" x14ac:dyDescent="0.25">
      <c r="B817675" s="74"/>
    </row>
    <row r="817676" spans="2:3" x14ac:dyDescent="0.25">
      <c r="B817676" s="74"/>
    </row>
    <row r="817677" spans="2:3" x14ac:dyDescent="0.25">
      <c r="B817677" s="74"/>
    </row>
    <row r="817678" spans="2:3" x14ac:dyDescent="0.25">
      <c r="B817678" s="74"/>
    </row>
    <row r="817729" spans="2:3" x14ac:dyDescent="0.25">
      <c r="C817729"/>
    </row>
    <row r="817730" spans="2:3" x14ac:dyDescent="0.25">
      <c r="B817730" s="74"/>
    </row>
    <row r="817731" spans="2:3" x14ac:dyDescent="0.25">
      <c r="B817731" s="74"/>
    </row>
    <row r="817732" spans="2:3" x14ac:dyDescent="0.25">
      <c r="B817732" s="74"/>
    </row>
    <row r="817733" spans="2:3" x14ac:dyDescent="0.25">
      <c r="B817733" s="74"/>
    </row>
    <row r="817734" spans="2:3" x14ac:dyDescent="0.25">
      <c r="B817734" s="74"/>
    </row>
    <row r="817735" spans="2:3" x14ac:dyDescent="0.25">
      <c r="B817735" s="74"/>
    </row>
    <row r="817736" spans="2:3" x14ac:dyDescent="0.25">
      <c r="B817736" s="74"/>
    </row>
    <row r="817737" spans="2:3" x14ac:dyDescent="0.25">
      <c r="B817737" s="74"/>
    </row>
    <row r="817738" spans="2:3" x14ac:dyDescent="0.25">
      <c r="B817738" s="74"/>
    </row>
    <row r="817739" spans="2:3" x14ac:dyDescent="0.25">
      <c r="B817739" s="74"/>
    </row>
    <row r="817740" spans="2:3" x14ac:dyDescent="0.25">
      <c r="B817740" s="74"/>
    </row>
    <row r="817741" spans="2:3" x14ac:dyDescent="0.25">
      <c r="B817741" s="74"/>
    </row>
    <row r="817742" spans="2:3" x14ac:dyDescent="0.25">
      <c r="B817742" s="74"/>
    </row>
    <row r="817793" spans="2:3" x14ac:dyDescent="0.25">
      <c r="C817793"/>
    </row>
    <row r="817794" spans="2:3" x14ac:dyDescent="0.25">
      <c r="B817794" s="74"/>
    </row>
    <row r="817795" spans="2:3" x14ac:dyDescent="0.25">
      <c r="B817795" s="74"/>
    </row>
    <row r="817796" spans="2:3" x14ac:dyDescent="0.25">
      <c r="B817796" s="74"/>
    </row>
    <row r="817797" spans="2:3" x14ac:dyDescent="0.25">
      <c r="B817797" s="74"/>
    </row>
    <row r="817798" spans="2:3" x14ac:dyDescent="0.25">
      <c r="B817798" s="74"/>
    </row>
    <row r="817799" spans="2:3" x14ac:dyDescent="0.25">
      <c r="B817799" s="74"/>
    </row>
    <row r="817800" spans="2:3" x14ac:dyDescent="0.25">
      <c r="B817800" s="74"/>
    </row>
    <row r="817801" spans="2:3" x14ac:dyDescent="0.25">
      <c r="B817801" s="74"/>
    </row>
    <row r="817802" spans="2:3" x14ac:dyDescent="0.25">
      <c r="B817802" s="74"/>
    </row>
    <row r="817803" spans="2:3" x14ac:dyDescent="0.25">
      <c r="B817803" s="74"/>
    </row>
    <row r="817804" spans="2:3" x14ac:dyDescent="0.25">
      <c r="B817804" s="74"/>
    </row>
    <row r="817805" spans="2:3" x14ac:dyDescent="0.25">
      <c r="B817805" s="74"/>
    </row>
    <row r="817806" spans="2:3" x14ac:dyDescent="0.25">
      <c r="B817806" s="74"/>
    </row>
    <row r="817857" spans="2:3" x14ac:dyDescent="0.25">
      <c r="C817857"/>
    </row>
    <row r="817858" spans="2:3" x14ac:dyDescent="0.25">
      <c r="B817858" s="74"/>
    </row>
    <row r="817859" spans="2:3" x14ac:dyDescent="0.25">
      <c r="B817859" s="74"/>
    </row>
    <row r="817860" spans="2:3" x14ac:dyDescent="0.25">
      <c r="B817860" s="74"/>
    </row>
    <row r="817861" spans="2:3" x14ac:dyDescent="0.25">
      <c r="B817861" s="74"/>
    </row>
    <row r="817862" spans="2:3" x14ac:dyDescent="0.25">
      <c r="B817862" s="74"/>
    </row>
    <row r="817863" spans="2:3" x14ac:dyDescent="0.25">
      <c r="B817863" s="74"/>
    </row>
    <row r="817864" spans="2:3" x14ac:dyDescent="0.25">
      <c r="B817864" s="74"/>
    </row>
    <row r="817865" spans="2:3" x14ac:dyDescent="0.25">
      <c r="B817865" s="74"/>
    </row>
    <row r="817866" spans="2:3" x14ac:dyDescent="0.25">
      <c r="B817866" s="74"/>
    </row>
    <row r="817867" spans="2:3" x14ac:dyDescent="0.25">
      <c r="B817867" s="74"/>
    </row>
    <row r="817868" spans="2:3" x14ac:dyDescent="0.25">
      <c r="B817868" s="74"/>
    </row>
    <row r="817869" spans="2:3" x14ac:dyDescent="0.25">
      <c r="B817869" s="74"/>
    </row>
    <row r="817870" spans="2:3" x14ac:dyDescent="0.25">
      <c r="B817870" s="74"/>
    </row>
    <row r="817921" spans="2:3" x14ac:dyDescent="0.25">
      <c r="C817921"/>
    </row>
    <row r="817922" spans="2:3" x14ac:dyDescent="0.25">
      <c r="B817922" s="74"/>
    </row>
    <row r="817923" spans="2:3" x14ac:dyDescent="0.25">
      <c r="B817923" s="74"/>
    </row>
    <row r="817924" spans="2:3" x14ac:dyDescent="0.25">
      <c r="B817924" s="74"/>
    </row>
    <row r="817925" spans="2:3" x14ac:dyDescent="0.25">
      <c r="B817925" s="74"/>
    </row>
    <row r="817926" spans="2:3" x14ac:dyDescent="0.25">
      <c r="B817926" s="74"/>
    </row>
    <row r="817927" spans="2:3" x14ac:dyDescent="0.25">
      <c r="B817927" s="74"/>
    </row>
    <row r="817928" spans="2:3" x14ac:dyDescent="0.25">
      <c r="B817928" s="74"/>
    </row>
    <row r="817929" spans="2:3" x14ac:dyDescent="0.25">
      <c r="B817929" s="74"/>
    </row>
    <row r="817930" spans="2:3" x14ac:dyDescent="0.25">
      <c r="B817930" s="74"/>
    </row>
    <row r="817931" spans="2:3" x14ac:dyDescent="0.25">
      <c r="B817931" s="74"/>
    </row>
    <row r="817932" spans="2:3" x14ac:dyDescent="0.25">
      <c r="B817932" s="74"/>
    </row>
    <row r="817933" spans="2:3" x14ac:dyDescent="0.25">
      <c r="B817933" s="74"/>
    </row>
    <row r="817934" spans="2:3" x14ac:dyDescent="0.25">
      <c r="B817934" s="74"/>
    </row>
    <row r="817985" spans="2:3" x14ac:dyDescent="0.25">
      <c r="C817985"/>
    </row>
    <row r="817986" spans="2:3" x14ac:dyDescent="0.25">
      <c r="B817986" s="74"/>
    </row>
    <row r="817987" spans="2:3" x14ac:dyDescent="0.25">
      <c r="B817987" s="74"/>
    </row>
    <row r="817988" spans="2:3" x14ac:dyDescent="0.25">
      <c r="B817988" s="74"/>
    </row>
    <row r="817989" spans="2:3" x14ac:dyDescent="0.25">
      <c r="B817989" s="74"/>
    </row>
    <row r="817990" spans="2:3" x14ac:dyDescent="0.25">
      <c r="B817990" s="74"/>
    </row>
    <row r="817991" spans="2:3" x14ac:dyDescent="0.25">
      <c r="B817991" s="74"/>
    </row>
    <row r="817992" spans="2:3" x14ac:dyDescent="0.25">
      <c r="B817992" s="74"/>
    </row>
    <row r="817993" spans="2:3" x14ac:dyDescent="0.25">
      <c r="B817993" s="74"/>
    </row>
    <row r="817994" spans="2:3" x14ac:dyDescent="0.25">
      <c r="B817994" s="74"/>
    </row>
    <row r="817995" spans="2:3" x14ac:dyDescent="0.25">
      <c r="B817995" s="74"/>
    </row>
    <row r="817996" spans="2:3" x14ac:dyDescent="0.25">
      <c r="B817996" s="74"/>
    </row>
    <row r="817997" spans="2:3" x14ac:dyDescent="0.25">
      <c r="B817997" s="74"/>
    </row>
    <row r="817998" spans="2:3" x14ac:dyDescent="0.25">
      <c r="B817998" s="74"/>
    </row>
    <row r="818049" spans="2:3" x14ac:dyDescent="0.25">
      <c r="C818049"/>
    </row>
    <row r="818050" spans="2:3" x14ac:dyDescent="0.25">
      <c r="B818050" s="74"/>
    </row>
    <row r="818051" spans="2:3" x14ac:dyDescent="0.25">
      <c r="B818051" s="74"/>
    </row>
    <row r="818052" spans="2:3" x14ac:dyDescent="0.25">
      <c r="B818052" s="74"/>
    </row>
    <row r="818053" spans="2:3" x14ac:dyDescent="0.25">
      <c r="B818053" s="74"/>
    </row>
    <row r="818054" spans="2:3" x14ac:dyDescent="0.25">
      <c r="B818054" s="74"/>
    </row>
    <row r="818055" spans="2:3" x14ac:dyDescent="0.25">
      <c r="B818055" s="74"/>
    </row>
    <row r="818056" spans="2:3" x14ac:dyDescent="0.25">
      <c r="B818056" s="74"/>
    </row>
    <row r="818057" spans="2:3" x14ac:dyDescent="0.25">
      <c r="B818057" s="74"/>
    </row>
    <row r="818058" spans="2:3" x14ac:dyDescent="0.25">
      <c r="B818058" s="74"/>
    </row>
    <row r="818059" spans="2:3" x14ac:dyDescent="0.25">
      <c r="B818059" s="74"/>
    </row>
    <row r="818060" spans="2:3" x14ac:dyDescent="0.25">
      <c r="B818060" s="74"/>
    </row>
    <row r="818061" spans="2:3" x14ac:dyDescent="0.25">
      <c r="B818061" s="74"/>
    </row>
    <row r="818062" spans="2:3" x14ac:dyDescent="0.25">
      <c r="B818062" s="74"/>
    </row>
    <row r="818113" spans="2:3" x14ac:dyDescent="0.25">
      <c r="C818113"/>
    </row>
    <row r="818114" spans="2:3" x14ac:dyDescent="0.25">
      <c r="B818114" s="74"/>
    </row>
    <row r="818115" spans="2:3" x14ac:dyDescent="0.25">
      <c r="B818115" s="74"/>
    </row>
    <row r="818116" spans="2:3" x14ac:dyDescent="0.25">
      <c r="B818116" s="74"/>
    </row>
    <row r="818117" spans="2:3" x14ac:dyDescent="0.25">
      <c r="B818117" s="74"/>
    </row>
    <row r="818118" spans="2:3" x14ac:dyDescent="0.25">
      <c r="B818118" s="74"/>
    </row>
    <row r="818119" spans="2:3" x14ac:dyDescent="0.25">
      <c r="B818119" s="74"/>
    </row>
    <row r="818120" spans="2:3" x14ac:dyDescent="0.25">
      <c r="B818120" s="74"/>
    </row>
    <row r="818121" spans="2:3" x14ac:dyDescent="0.25">
      <c r="B818121" s="74"/>
    </row>
    <row r="818122" spans="2:3" x14ac:dyDescent="0.25">
      <c r="B818122" s="74"/>
    </row>
    <row r="818123" spans="2:3" x14ac:dyDescent="0.25">
      <c r="B818123" s="74"/>
    </row>
    <row r="818124" spans="2:3" x14ac:dyDescent="0.25">
      <c r="B818124" s="74"/>
    </row>
    <row r="818125" spans="2:3" x14ac:dyDescent="0.25">
      <c r="B818125" s="74"/>
    </row>
    <row r="818126" spans="2:3" x14ac:dyDescent="0.25">
      <c r="B818126" s="74"/>
    </row>
    <row r="818177" spans="2:3" x14ac:dyDescent="0.25">
      <c r="C818177"/>
    </row>
    <row r="818178" spans="2:3" x14ac:dyDescent="0.25">
      <c r="B818178" s="74"/>
    </row>
    <row r="818179" spans="2:3" x14ac:dyDescent="0.25">
      <c r="B818179" s="74"/>
    </row>
    <row r="818180" spans="2:3" x14ac:dyDescent="0.25">
      <c r="B818180" s="74"/>
    </row>
    <row r="818181" spans="2:3" x14ac:dyDescent="0.25">
      <c r="B818181" s="74"/>
    </row>
    <row r="818182" spans="2:3" x14ac:dyDescent="0.25">
      <c r="B818182" s="74"/>
    </row>
    <row r="818183" spans="2:3" x14ac:dyDescent="0.25">
      <c r="B818183" s="74"/>
    </row>
    <row r="818184" spans="2:3" x14ac:dyDescent="0.25">
      <c r="B818184" s="74"/>
    </row>
    <row r="818185" spans="2:3" x14ac:dyDescent="0.25">
      <c r="B818185" s="74"/>
    </row>
    <row r="818186" spans="2:3" x14ac:dyDescent="0.25">
      <c r="B818186" s="74"/>
    </row>
    <row r="818187" spans="2:3" x14ac:dyDescent="0.25">
      <c r="B818187" s="74"/>
    </row>
    <row r="818188" spans="2:3" x14ac:dyDescent="0.25">
      <c r="B818188" s="74"/>
    </row>
    <row r="818189" spans="2:3" x14ac:dyDescent="0.25">
      <c r="B818189" s="74"/>
    </row>
    <row r="818190" spans="2:3" x14ac:dyDescent="0.25">
      <c r="B818190" s="74"/>
    </row>
    <row r="818241" spans="2:3" x14ac:dyDescent="0.25">
      <c r="C818241"/>
    </row>
    <row r="818242" spans="2:3" x14ac:dyDescent="0.25">
      <c r="B818242" s="74"/>
    </row>
    <row r="818243" spans="2:3" x14ac:dyDescent="0.25">
      <c r="B818243" s="74"/>
    </row>
    <row r="818244" spans="2:3" x14ac:dyDescent="0.25">
      <c r="B818244" s="74"/>
    </row>
    <row r="818245" spans="2:3" x14ac:dyDescent="0.25">
      <c r="B818245" s="74"/>
    </row>
    <row r="818246" spans="2:3" x14ac:dyDescent="0.25">
      <c r="B818246" s="74"/>
    </row>
    <row r="818247" spans="2:3" x14ac:dyDescent="0.25">
      <c r="B818247" s="74"/>
    </row>
    <row r="818248" spans="2:3" x14ac:dyDescent="0.25">
      <c r="B818248" s="74"/>
    </row>
    <row r="818249" spans="2:3" x14ac:dyDescent="0.25">
      <c r="B818249" s="74"/>
    </row>
    <row r="818250" spans="2:3" x14ac:dyDescent="0.25">
      <c r="B818250" s="74"/>
    </row>
    <row r="818251" spans="2:3" x14ac:dyDescent="0.25">
      <c r="B818251" s="74"/>
    </row>
    <row r="818252" spans="2:3" x14ac:dyDescent="0.25">
      <c r="B818252" s="74"/>
    </row>
    <row r="818253" spans="2:3" x14ac:dyDescent="0.25">
      <c r="B818253" s="74"/>
    </row>
    <row r="818254" spans="2:3" x14ac:dyDescent="0.25">
      <c r="B818254" s="74"/>
    </row>
    <row r="818305" spans="2:3" x14ac:dyDescent="0.25">
      <c r="C818305"/>
    </row>
    <row r="818306" spans="2:3" x14ac:dyDescent="0.25">
      <c r="B818306" s="74"/>
    </row>
    <row r="818307" spans="2:3" x14ac:dyDescent="0.25">
      <c r="B818307" s="74"/>
    </row>
    <row r="818308" spans="2:3" x14ac:dyDescent="0.25">
      <c r="B818308" s="74"/>
    </row>
    <row r="818309" spans="2:3" x14ac:dyDescent="0.25">
      <c r="B818309" s="74"/>
    </row>
    <row r="818310" spans="2:3" x14ac:dyDescent="0.25">
      <c r="B818310" s="74"/>
    </row>
    <row r="818311" spans="2:3" x14ac:dyDescent="0.25">
      <c r="B818311" s="74"/>
    </row>
    <row r="818312" spans="2:3" x14ac:dyDescent="0.25">
      <c r="B818312" s="74"/>
    </row>
    <row r="818313" spans="2:3" x14ac:dyDescent="0.25">
      <c r="B818313" s="74"/>
    </row>
    <row r="818314" spans="2:3" x14ac:dyDescent="0.25">
      <c r="B818314" s="74"/>
    </row>
    <row r="818315" spans="2:3" x14ac:dyDescent="0.25">
      <c r="B818315" s="74"/>
    </row>
    <row r="818316" spans="2:3" x14ac:dyDescent="0.25">
      <c r="B818316" s="74"/>
    </row>
    <row r="818317" spans="2:3" x14ac:dyDescent="0.25">
      <c r="B818317" s="74"/>
    </row>
    <row r="818318" spans="2:3" x14ac:dyDescent="0.25">
      <c r="B818318" s="74"/>
    </row>
    <row r="818369" spans="2:3" x14ac:dyDescent="0.25">
      <c r="C818369"/>
    </row>
    <row r="818370" spans="2:3" x14ac:dyDescent="0.25">
      <c r="B818370" s="74"/>
    </row>
    <row r="818371" spans="2:3" x14ac:dyDescent="0.25">
      <c r="B818371" s="74"/>
    </row>
    <row r="818372" spans="2:3" x14ac:dyDescent="0.25">
      <c r="B818372" s="74"/>
    </row>
    <row r="818373" spans="2:3" x14ac:dyDescent="0.25">
      <c r="B818373" s="74"/>
    </row>
    <row r="818374" spans="2:3" x14ac:dyDescent="0.25">
      <c r="B818374" s="74"/>
    </row>
    <row r="818375" spans="2:3" x14ac:dyDescent="0.25">
      <c r="B818375" s="74"/>
    </row>
    <row r="818376" spans="2:3" x14ac:dyDescent="0.25">
      <c r="B818376" s="74"/>
    </row>
    <row r="818377" spans="2:3" x14ac:dyDescent="0.25">
      <c r="B818377" s="74"/>
    </row>
    <row r="818378" spans="2:3" x14ac:dyDescent="0.25">
      <c r="B818378" s="74"/>
    </row>
    <row r="818379" spans="2:3" x14ac:dyDescent="0.25">
      <c r="B818379" s="74"/>
    </row>
    <row r="818380" spans="2:3" x14ac:dyDescent="0.25">
      <c r="B818380" s="74"/>
    </row>
    <row r="818381" spans="2:3" x14ac:dyDescent="0.25">
      <c r="B818381" s="74"/>
    </row>
    <row r="818382" spans="2:3" x14ac:dyDescent="0.25">
      <c r="B818382" s="74"/>
    </row>
    <row r="818433" spans="2:3" x14ac:dyDescent="0.25">
      <c r="C818433"/>
    </row>
    <row r="818434" spans="2:3" x14ac:dyDescent="0.25">
      <c r="B818434" s="74"/>
    </row>
    <row r="818435" spans="2:3" x14ac:dyDescent="0.25">
      <c r="B818435" s="74"/>
    </row>
    <row r="818436" spans="2:3" x14ac:dyDescent="0.25">
      <c r="B818436" s="74"/>
    </row>
    <row r="818437" spans="2:3" x14ac:dyDescent="0.25">
      <c r="B818437" s="74"/>
    </row>
    <row r="818438" spans="2:3" x14ac:dyDescent="0.25">
      <c r="B818438" s="74"/>
    </row>
    <row r="818439" spans="2:3" x14ac:dyDescent="0.25">
      <c r="B818439" s="74"/>
    </row>
    <row r="818440" spans="2:3" x14ac:dyDescent="0.25">
      <c r="B818440" s="74"/>
    </row>
    <row r="818441" spans="2:3" x14ac:dyDescent="0.25">
      <c r="B818441" s="74"/>
    </row>
    <row r="818442" spans="2:3" x14ac:dyDescent="0.25">
      <c r="B818442" s="74"/>
    </row>
    <row r="818443" spans="2:3" x14ac:dyDescent="0.25">
      <c r="B818443" s="74"/>
    </row>
    <row r="818444" spans="2:3" x14ac:dyDescent="0.25">
      <c r="B818444" s="74"/>
    </row>
    <row r="818445" spans="2:3" x14ac:dyDescent="0.25">
      <c r="B818445" s="74"/>
    </row>
    <row r="818446" spans="2:3" x14ac:dyDescent="0.25">
      <c r="B818446" s="74"/>
    </row>
    <row r="818497" spans="2:3" x14ac:dyDescent="0.25">
      <c r="C818497"/>
    </row>
    <row r="818498" spans="2:3" x14ac:dyDescent="0.25">
      <c r="B818498" s="74"/>
    </row>
    <row r="818499" spans="2:3" x14ac:dyDescent="0.25">
      <c r="B818499" s="74"/>
    </row>
    <row r="818500" spans="2:3" x14ac:dyDescent="0.25">
      <c r="B818500" s="74"/>
    </row>
    <row r="818501" spans="2:3" x14ac:dyDescent="0.25">
      <c r="B818501" s="74"/>
    </row>
    <row r="818502" spans="2:3" x14ac:dyDescent="0.25">
      <c r="B818502" s="74"/>
    </row>
    <row r="818503" spans="2:3" x14ac:dyDescent="0.25">
      <c r="B818503" s="74"/>
    </row>
    <row r="818504" spans="2:3" x14ac:dyDescent="0.25">
      <c r="B818504" s="74"/>
    </row>
    <row r="818505" spans="2:3" x14ac:dyDescent="0.25">
      <c r="B818505" s="74"/>
    </row>
    <row r="818506" spans="2:3" x14ac:dyDescent="0.25">
      <c r="B818506" s="74"/>
    </row>
    <row r="818507" spans="2:3" x14ac:dyDescent="0.25">
      <c r="B818507" s="74"/>
    </row>
    <row r="818508" spans="2:3" x14ac:dyDescent="0.25">
      <c r="B818508" s="74"/>
    </row>
    <row r="818509" spans="2:3" x14ac:dyDescent="0.25">
      <c r="B818509" s="74"/>
    </row>
    <row r="818510" spans="2:3" x14ac:dyDescent="0.25">
      <c r="B818510" s="74"/>
    </row>
    <row r="818561" spans="2:3" x14ac:dyDescent="0.25">
      <c r="C818561"/>
    </row>
    <row r="818562" spans="2:3" x14ac:dyDescent="0.25">
      <c r="B818562" s="74"/>
    </row>
    <row r="818563" spans="2:3" x14ac:dyDescent="0.25">
      <c r="B818563" s="74"/>
    </row>
    <row r="818564" spans="2:3" x14ac:dyDescent="0.25">
      <c r="B818564" s="74"/>
    </row>
    <row r="818565" spans="2:3" x14ac:dyDescent="0.25">
      <c r="B818565" s="74"/>
    </row>
    <row r="818566" spans="2:3" x14ac:dyDescent="0.25">
      <c r="B818566" s="74"/>
    </row>
    <row r="818567" spans="2:3" x14ac:dyDescent="0.25">
      <c r="B818567" s="74"/>
    </row>
    <row r="818568" spans="2:3" x14ac:dyDescent="0.25">
      <c r="B818568" s="74"/>
    </row>
    <row r="818569" spans="2:3" x14ac:dyDescent="0.25">
      <c r="B818569" s="74"/>
    </row>
    <row r="818570" spans="2:3" x14ac:dyDescent="0.25">
      <c r="B818570" s="74"/>
    </row>
    <row r="818571" spans="2:3" x14ac:dyDescent="0.25">
      <c r="B818571" s="74"/>
    </row>
    <row r="818572" spans="2:3" x14ac:dyDescent="0.25">
      <c r="B818572" s="74"/>
    </row>
    <row r="818573" spans="2:3" x14ac:dyDescent="0.25">
      <c r="B818573" s="74"/>
    </row>
    <row r="818574" spans="2:3" x14ac:dyDescent="0.25">
      <c r="B818574" s="74"/>
    </row>
    <row r="818625" spans="2:3" x14ac:dyDescent="0.25">
      <c r="C818625"/>
    </row>
    <row r="818626" spans="2:3" x14ac:dyDescent="0.25">
      <c r="B818626" s="74"/>
    </row>
    <row r="818627" spans="2:3" x14ac:dyDescent="0.25">
      <c r="B818627" s="74"/>
    </row>
    <row r="818628" spans="2:3" x14ac:dyDescent="0.25">
      <c r="B818628" s="74"/>
    </row>
    <row r="818629" spans="2:3" x14ac:dyDescent="0.25">
      <c r="B818629" s="74"/>
    </row>
    <row r="818630" spans="2:3" x14ac:dyDescent="0.25">
      <c r="B818630" s="74"/>
    </row>
    <row r="818631" spans="2:3" x14ac:dyDescent="0.25">
      <c r="B818631" s="74"/>
    </row>
    <row r="818632" spans="2:3" x14ac:dyDescent="0.25">
      <c r="B818632" s="74"/>
    </row>
    <row r="818633" spans="2:3" x14ac:dyDescent="0.25">
      <c r="B818633" s="74"/>
    </row>
    <row r="818634" spans="2:3" x14ac:dyDescent="0.25">
      <c r="B818634" s="74"/>
    </row>
    <row r="818635" spans="2:3" x14ac:dyDescent="0.25">
      <c r="B818635" s="74"/>
    </row>
    <row r="818636" spans="2:3" x14ac:dyDescent="0.25">
      <c r="B818636" s="74"/>
    </row>
    <row r="818637" spans="2:3" x14ac:dyDescent="0.25">
      <c r="B818637" s="74"/>
    </row>
    <row r="818638" spans="2:3" x14ac:dyDescent="0.25">
      <c r="B818638" s="74"/>
    </row>
    <row r="818689" spans="2:3" x14ac:dyDescent="0.25">
      <c r="C818689"/>
    </row>
    <row r="818690" spans="2:3" x14ac:dyDescent="0.25">
      <c r="B818690" s="74"/>
    </row>
    <row r="818691" spans="2:3" x14ac:dyDescent="0.25">
      <c r="B818691" s="74"/>
    </row>
    <row r="818692" spans="2:3" x14ac:dyDescent="0.25">
      <c r="B818692" s="74"/>
    </row>
    <row r="818693" spans="2:3" x14ac:dyDescent="0.25">
      <c r="B818693" s="74"/>
    </row>
    <row r="818694" spans="2:3" x14ac:dyDescent="0.25">
      <c r="B818694" s="74"/>
    </row>
    <row r="818695" spans="2:3" x14ac:dyDescent="0.25">
      <c r="B818695" s="74"/>
    </row>
    <row r="818696" spans="2:3" x14ac:dyDescent="0.25">
      <c r="B818696" s="74"/>
    </row>
    <row r="818697" spans="2:3" x14ac:dyDescent="0.25">
      <c r="B818697" s="74"/>
    </row>
    <row r="818698" spans="2:3" x14ac:dyDescent="0.25">
      <c r="B818698" s="74"/>
    </row>
    <row r="818699" spans="2:3" x14ac:dyDescent="0.25">
      <c r="B818699" s="74"/>
    </row>
    <row r="818700" spans="2:3" x14ac:dyDescent="0.25">
      <c r="B818700" s="74"/>
    </row>
    <row r="818701" spans="2:3" x14ac:dyDescent="0.25">
      <c r="B818701" s="74"/>
    </row>
    <row r="818702" spans="2:3" x14ac:dyDescent="0.25">
      <c r="B818702" s="74"/>
    </row>
    <row r="818753" spans="2:3" x14ac:dyDescent="0.25">
      <c r="C818753"/>
    </row>
    <row r="818754" spans="2:3" x14ac:dyDescent="0.25">
      <c r="B818754" s="74"/>
    </row>
    <row r="818755" spans="2:3" x14ac:dyDescent="0.25">
      <c r="B818755" s="74"/>
    </row>
    <row r="818756" spans="2:3" x14ac:dyDescent="0.25">
      <c r="B818756" s="74"/>
    </row>
    <row r="818757" spans="2:3" x14ac:dyDescent="0.25">
      <c r="B818757" s="74"/>
    </row>
    <row r="818758" spans="2:3" x14ac:dyDescent="0.25">
      <c r="B818758" s="74"/>
    </row>
    <row r="818759" spans="2:3" x14ac:dyDescent="0.25">
      <c r="B818759" s="74"/>
    </row>
    <row r="818760" spans="2:3" x14ac:dyDescent="0.25">
      <c r="B818760" s="74"/>
    </row>
    <row r="818761" spans="2:3" x14ac:dyDescent="0.25">
      <c r="B818761" s="74"/>
    </row>
    <row r="818762" spans="2:3" x14ac:dyDescent="0.25">
      <c r="B818762" s="74"/>
    </row>
    <row r="818763" spans="2:3" x14ac:dyDescent="0.25">
      <c r="B818763" s="74"/>
    </row>
    <row r="818764" spans="2:3" x14ac:dyDescent="0.25">
      <c r="B818764" s="74"/>
    </row>
    <row r="818765" spans="2:3" x14ac:dyDescent="0.25">
      <c r="B818765" s="74"/>
    </row>
    <row r="818766" spans="2:3" x14ac:dyDescent="0.25">
      <c r="B818766" s="74"/>
    </row>
    <row r="818817" spans="2:3" x14ac:dyDescent="0.25">
      <c r="C818817"/>
    </row>
    <row r="818818" spans="2:3" x14ac:dyDescent="0.25">
      <c r="B818818" s="74"/>
    </row>
    <row r="818819" spans="2:3" x14ac:dyDescent="0.25">
      <c r="B818819" s="74"/>
    </row>
    <row r="818820" spans="2:3" x14ac:dyDescent="0.25">
      <c r="B818820" s="74"/>
    </row>
    <row r="818821" spans="2:3" x14ac:dyDescent="0.25">
      <c r="B818821" s="74"/>
    </row>
    <row r="818822" spans="2:3" x14ac:dyDescent="0.25">
      <c r="B818822" s="74"/>
    </row>
    <row r="818823" spans="2:3" x14ac:dyDescent="0.25">
      <c r="B818823" s="74"/>
    </row>
    <row r="818824" spans="2:3" x14ac:dyDescent="0.25">
      <c r="B818824" s="74"/>
    </row>
    <row r="818825" spans="2:3" x14ac:dyDescent="0.25">
      <c r="B818825" s="74"/>
    </row>
    <row r="818826" spans="2:3" x14ac:dyDescent="0.25">
      <c r="B818826" s="74"/>
    </row>
    <row r="818827" spans="2:3" x14ac:dyDescent="0.25">
      <c r="B818827" s="74"/>
    </row>
    <row r="818828" spans="2:3" x14ac:dyDescent="0.25">
      <c r="B818828" s="74"/>
    </row>
    <row r="818829" spans="2:3" x14ac:dyDescent="0.25">
      <c r="B818829" s="74"/>
    </row>
    <row r="818830" spans="2:3" x14ac:dyDescent="0.25">
      <c r="B818830" s="74"/>
    </row>
    <row r="818881" spans="2:3" x14ac:dyDescent="0.25">
      <c r="C818881"/>
    </row>
    <row r="818882" spans="2:3" x14ac:dyDescent="0.25">
      <c r="B818882" s="74"/>
    </row>
    <row r="818883" spans="2:3" x14ac:dyDescent="0.25">
      <c r="B818883" s="74"/>
    </row>
    <row r="818884" spans="2:3" x14ac:dyDescent="0.25">
      <c r="B818884" s="74"/>
    </row>
    <row r="818885" spans="2:3" x14ac:dyDescent="0.25">
      <c r="B818885" s="74"/>
    </row>
    <row r="818886" spans="2:3" x14ac:dyDescent="0.25">
      <c r="B818886" s="74"/>
    </row>
    <row r="818887" spans="2:3" x14ac:dyDescent="0.25">
      <c r="B818887" s="74"/>
    </row>
    <row r="818888" spans="2:3" x14ac:dyDescent="0.25">
      <c r="B818888" s="74"/>
    </row>
    <row r="818889" spans="2:3" x14ac:dyDescent="0.25">
      <c r="B818889" s="74"/>
    </row>
    <row r="818890" spans="2:3" x14ac:dyDescent="0.25">
      <c r="B818890" s="74"/>
    </row>
    <row r="818891" spans="2:3" x14ac:dyDescent="0.25">
      <c r="B818891" s="74"/>
    </row>
    <row r="818892" spans="2:3" x14ac:dyDescent="0.25">
      <c r="B818892" s="74"/>
    </row>
    <row r="818893" spans="2:3" x14ac:dyDescent="0.25">
      <c r="B818893" s="74"/>
    </row>
    <row r="818894" spans="2:3" x14ac:dyDescent="0.25">
      <c r="B818894" s="74"/>
    </row>
    <row r="818945" spans="2:3" x14ac:dyDescent="0.25">
      <c r="C818945"/>
    </row>
    <row r="818946" spans="2:3" x14ac:dyDescent="0.25">
      <c r="B818946" s="74"/>
    </row>
    <row r="818947" spans="2:3" x14ac:dyDescent="0.25">
      <c r="B818947" s="74"/>
    </row>
    <row r="818948" spans="2:3" x14ac:dyDescent="0.25">
      <c r="B818948" s="74"/>
    </row>
    <row r="818949" spans="2:3" x14ac:dyDescent="0.25">
      <c r="B818949" s="74"/>
    </row>
    <row r="818950" spans="2:3" x14ac:dyDescent="0.25">
      <c r="B818950" s="74"/>
    </row>
    <row r="818951" spans="2:3" x14ac:dyDescent="0.25">
      <c r="B818951" s="74"/>
    </row>
    <row r="818952" spans="2:3" x14ac:dyDescent="0.25">
      <c r="B818952" s="74"/>
    </row>
    <row r="818953" spans="2:3" x14ac:dyDescent="0.25">
      <c r="B818953" s="74"/>
    </row>
    <row r="818954" spans="2:3" x14ac:dyDescent="0.25">
      <c r="B818954" s="74"/>
    </row>
    <row r="818955" spans="2:3" x14ac:dyDescent="0.25">
      <c r="B818955" s="74"/>
    </row>
    <row r="818956" spans="2:3" x14ac:dyDescent="0.25">
      <c r="B818956" s="74"/>
    </row>
    <row r="818957" spans="2:3" x14ac:dyDescent="0.25">
      <c r="B818957" s="74"/>
    </row>
    <row r="818958" spans="2:3" x14ac:dyDescent="0.25">
      <c r="B818958" s="74"/>
    </row>
    <row r="819009" spans="2:3" x14ac:dyDescent="0.25">
      <c r="C819009"/>
    </row>
    <row r="819010" spans="2:3" x14ac:dyDescent="0.25">
      <c r="B819010" s="74"/>
    </row>
    <row r="819011" spans="2:3" x14ac:dyDescent="0.25">
      <c r="B819011" s="74"/>
    </row>
    <row r="819012" spans="2:3" x14ac:dyDescent="0.25">
      <c r="B819012" s="74"/>
    </row>
    <row r="819013" spans="2:3" x14ac:dyDescent="0.25">
      <c r="B819013" s="74"/>
    </row>
    <row r="819014" spans="2:3" x14ac:dyDescent="0.25">
      <c r="B819014" s="74"/>
    </row>
    <row r="819015" spans="2:3" x14ac:dyDescent="0.25">
      <c r="B819015" s="74"/>
    </row>
    <row r="819016" spans="2:3" x14ac:dyDescent="0.25">
      <c r="B819016" s="74"/>
    </row>
    <row r="819017" spans="2:3" x14ac:dyDescent="0.25">
      <c r="B819017" s="74"/>
    </row>
    <row r="819018" spans="2:3" x14ac:dyDescent="0.25">
      <c r="B819018" s="74"/>
    </row>
    <row r="819019" spans="2:3" x14ac:dyDescent="0.25">
      <c r="B819019" s="74"/>
    </row>
    <row r="819020" spans="2:3" x14ac:dyDescent="0.25">
      <c r="B819020" s="74"/>
    </row>
    <row r="819021" spans="2:3" x14ac:dyDescent="0.25">
      <c r="B819021" s="74"/>
    </row>
    <row r="819022" spans="2:3" x14ac:dyDescent="0.25">
      <c r="B819022" s="74"/>
    </row>
    <row r="819073" spans="2:3" x14ac:dyDescent="0.25">
      <c r="C819073"/>
    </row>
    <row r="819074" spans="2:3" x14ac:dyDescent="0.25">
      <c r="B819074" s="74"/>
    </row>
    <row r="819075" spans="2:3" x14ac:dyDescent="0.25">
      <c r="B819075" s="74"/>
    </row>
    <row r="819076" spans="2:3" x14ac:dyDescent="0.25">
      <c r="B819076" s="74"/>
    </row>
    <row r="819077" spans="2:3" x14ac:dyDescent="0.25">
      <c r="B819077" s="74"/>
    </row>
    <row r="819078" spans="2:3" x14ac:dyDescent="0.25">
      <c r="B819078" s="74"/>
    </row>
    <row r="819079" spans="2:3" x14ac:dyDescent="0.25">
      <c r="B819079" s="74"/>
    </row>
    <row r="819080" spans="2:3" x14ac:dyDescent="0.25">
      <c r="B819080" s="74"/>
    </row>
    <row r="819081" spans="2:3" x14ac:dyDescent="0.25">
      <c r="B819081" s="74"/>
    </row>
    <row r="819082" spans="2:3" x14ac:dyDescent="0.25">
      <c r="B819082" s="74"/>
    </row>
    <row r="819083" spans="2:3" x14ac:dyDescent="0.25">
      <c r="B819083" s="74"/>
    </row>
    <row r="819084" spans="2:3" x14ac:dyDescent="0.25">
      <c r="B819084" s="74"/>
    </row>
    <row r="819085" spans="2:3" x14ac:dyDescent="0.25">
      <c r="B819085" s="74"/>
    </row>
    <row r="819086" spans="2:3" x14ac:dyDescent="0.25">
      <c r="B819086" s="74"/>
    </row>
    <row r="819137" spans="2:3" x14ac:dyDescent="0.25">
      <c r="C819137"/>
    </row>
    <row r="819138" spans="2:3" x14ac:dyDescent="0.25">
      <c r="B819138" s="74"/>
    </row>
    <row r="819139" spans="2:3" x14ac:dyDescent="0.25">
      <c r="B819139" s="74"/>
    </row>
    <row r="819140" spans="2:3" x14ac:dyDescent="0.25">
      <c r="B819140" s="74"/>
    </row>
    <row r="819141" spans="2:3" x14ac:dyDescent="0.25">
      <c r="B819141" s="74"/>
    </row>
    <row r="819142" spans="2:3" x14ac:dyDescent="0.25">
      <c r="B819142" s="74"/>
    </row>
    <row r="819143" spans="2:3" x14ac:dyDescent="0.25">
      <c r="B819143" s="74"/>
    </row>
    <row r="819144" spans="2:3" x14ac:dyDescent="0.25">
      <c r="B819144" s="74"/>
    </row>
    <row r="819145" spans="2:3" x14ac:dyDescent="0.25">
      <c r="B819145" s="74"/>
    </row>
    <row r="819146" spans="2:3" x14ac:dyDescent="0.25">
      <c r="B819146" s="74"/>
    </row>
    <row r="819147" spans="2:3" x14ac:dyDescent="0.25">
      <c r="B819147" s="74"/>
    </row>
    <row r="819148" spans="2:3" x14ac:dyDescent="0.25">
      <c r="B819148" s="74"/>
    </row>
    <row r="819149" spans="2:3" x14ac:dyDescent="0.25">
      <c r="B819149" s="74"/>
    </row>
    <row r="819150" spans="2:3" x14ac:dyDescent="0.25">
      <c r="B819150" s="74"/>
    </row>
    <row r="819201" spans="2:3" x14ac:dyDescent="0.25">
      <c r="C819201"/>
    </row>
    <row r="819202" spans="2:3" x14ac:dyDescent="0.25">
      <c r="B819202" s="74"/>
    </row>
    <row r="819203" spans="2:3" x14ac:dyDescent="0.25">
      <c r="B819203" s="74"/>
    </row>
    <row r="819204" spans="2:3" x14ac:dyDescent="0.25">
      <c r="B819204" s="74"/>
    </row>
    <row r="819205" spans="2:3" x14ac:dyDescent="0.25">
      <c r="B819205" s="74"/>
    </row>
    <row r="819206" spans="2:3" x14ac:dyDescent="0.25">
      <c r="B819206" s="74"/>
    </row>
    <row r="819207" spans="2:3" x14ac:dyDescent="0.25">
      <c r="B819207" s="74"/>
    </row>
    <row r="819208" spans="2:3" x14ac:dyDescent="0.25">
      <c r="B819208" s="74"/>
    </row>
    <row r="819209" spans="2:3" x14ac:dyDescent="0.25">
      <c r="B819209" s="74"/>
    </row>
    <row r="819210" spans="2:3" x14ac:dyDescent="0.25">
      <c r="B819210" s="74"/>
    </row>
    <row r="819211" spans="2:3" x14ac:dyDescent="0.25">
      <c r="B819211" s="74"/>
    </row>
    <row r="819212" spans="2:3" x14ac:dyDescent="0.25">
      <c r="B819212" s="74"/>
    </row>
    <row r="819213" spans="2:3" x14ac:dyDescent="0.25">
      <c r="B819213" s="74"/>
    </row>
    <row r="819214" spans="2:3" x14ac:dyDescent="0.25">
      <c r="B819214" s="74"/>
    </row>
    <row r="819265" spans="2:3" x14ac:dyDescent="0.25">
      <c r="C819265"/>
    </row>
    <row r="819266" spans="2:3" x14ac:dyDescent="0.25">
      <c r="B819266" s="74"/>
    </row>
    <row r="819267" spans="2:3" x14ac:dyDescent="0.25">
      <c r="B819267" s="74"/>
    </row>
    <row r="819268" spans="2:3" x14ac:dyDescent="0.25">
      <c r="B819268" s="74"/>
    </row>
    <row r="819269" spans="2:3" x14ac:dyDescent="0.25">
      <c r="B819269" s="74"/>
    </row>
    <row r="819270" spans="2:3" x14ac:dyDescent="0.25">
      <c r="B819270" s="74"/>
    </row>
    <row r="819271" spans="2:3" x14ac:dyDescent="0.25">
      <c r="B819271" s="74"/>
    </row>
    <row r="819272" spans="2:3" x14ac:dyDescent="0.25">
      <c r="B819272" s="74"/>
    </row>
    <row r="819273" spans="2:3" x14ac:dyDescent="0.25">
      <c r="B819273" s="74"/>
    </row>
    <row r="819274" spans="2:3" x14ac:dyDescent="0.25">
      <c r="B819274" s="74"/>
    </row>
    <row r="819275" spans="2:3" x14ac:dyDescent="0.25">
      <c r="B819275" s="74"/>
    </row>
    <row r="819276" spans="2:3" x14ac:dyDescent="0.25">
      <c r="B819276" s="74"/>
    </row>
    <row r="819277" spans="2:3" x14ac:dyDescent="0.25">
      <c r="B819277" s="74"/>
    </row>
    <row r="819278" spans="2:3" x14ac:dyDescent="0.25">
      <c r="B819278" s="74"/>
    </row>
    <row r="819329" spans="2:3" x14ac:dyDescent="0.25">
      <c r="C819329"/>
    </row>
    <row r="819330" spans="2:3" x14ac:dyDescent="0.25">
      <c r="B819330" s="74"/>
    </row>
    <row r="819331" spans="2:3" x14ac:dyDescent="0.25">
      <c r="B819331" s="74"/>
    </row>
    <row r="819332" spans="2:3" x14ac:dyDescent="0.25">
      <c r="B819332" s="74"/>
    </row>
    <row r="819333" spans="2:3" x14ac:dyDescent="0.25">
      <c r="B819333" s="74"/>
    </row>
    <row r="819334" spans="2:3" x14ac:dyDescent="0.25">
      <c r="B819334" s="74"/>
    </row>
    <row r="819335" spans="2:3" x14ac:dyDescent="0.25">
      <c r="B819335" s="74"/>
    </row>
    <row r="819336" spans="2:3" x14ac:dyDescent="0.25">
      <c r="B819336" s="74"/>
    </row>
    <row r="819337" spans="2:3" x14ac:dyDescent="0.25">
      <c r="B819337" s="74"/>
    </row>
    <row r="819338" spans="2:3" x14ac:dyDescent="0.25">
      <c r="B819338" s="74"/>
    </row>
    <row r="819339" spans="2:3" x14ac:dyDescent="0.25">
      <c r="B819339" s="74"/>
    </row>
    <row r="819340" spans="2:3" x14ac:dyDescent="0.25">
      <c r="B819340" s="74"/>
    </row>
    <row r="819341" spans="2:3" x14ac:dyDescent="0.25">
      <c r="B819341" s="74"/>
    </row>
    <row r="819342" spans="2:3" x14ac:dyDescent="0.25">
      <c r="B819342" s="74"/>
    </row>
    <row r="819393" spans="2:3" x14ac:dyDescent="0.25">
      <c r="C819393"/>
    </row>
    <row r="819394" spans="2:3" x14ac:dyDescent="0.25">
      <c r="B819394" s="74"/>
    </row>
    <row r="819395" spans="2:3" x14ac:dyDescent="0.25">
      <c r="B819395" s="74"/>
    </row>
    <row r="819396" spans="2:3" x14ac:dyDescent="0.25">
      <c r="B819396" s="74"/>
    </row>
    <row r="819397" spans="2:3" x14ac:dyDescent="0.25">
      <c r="B819397" s="74"/>
    </row>
    <row r="819398" spans="2:3" x14ac:dyDescent="0.25">
      <c r="B819398" s="74"/>
    </row>
    <row r="819399" spans="2:3" x14ac:dyDescent="0.25">
      <c r="B819399" s="74"/>
    </row>
    <row r="819400" spans="2:3" x14ac:dyDescent="0.25">
      <c r="B819400" s="74"/>
    </row>
    <row r="819401" spans="2:3" x14ac:dyDescent="0.25">
      <c r="B819401" s="74"/>
    </row>
    <row r="819402" spans="2:3" x14ac:dyDescent="0.25">
      <c r="B819402" s="74"/>
    </row>
    <row r="819403" spans="2:3" x14ac:dyDescent="0.25">
      <c r="B819403" s="74"/>
    </row>
    <row r="819404" spans="2:3" x14ac:dyDescent="0.25">
      <c r="B819404" s="74"/>
    </row>
    <row r="819405" spans="2:3" x14ac:dyDescent="0.25">
      <c r="B819405" s="74"/>
    </row>
    <row r="819406" spans="2:3" x14ac:dyDescent="0.25">
      <c r="B819406" s="74"/>
    </row>
    <row r="819457" spans="2:3" x14ac:dyDescent="0.25">
      <c r="C819457"/>
    </row>
    <row r="819458" spans="2:3" x14ac:dyDescent="0.25">
      <c r="B819458" s="74"/>
    </row>
    <row r="819459" spans="2:3" x14ac:dyDescent="0.25">
      <c r="B819459" s="74"/>
    </row>
    <row r="819460" spans="2:3" x14ac:dyDescent="0.25">
      <c r="B819460" s="74"/>
    </row>
    <row r="819461" spans="2:3" x14ac:dyDescent="0.25">
      <c r="B819461" s="74"/>
    </row>
    <row r="819462" spans="2:3" x14ac:dyDescent="0.25">
      <c r="B819462" s="74"/>
    </row>
    <row r="819463" spans="2:3" x14ac:dyDescent="0.25">
      <c r="B819463" s="74"/>
    </row>
    <row r="819464" spans="2:3" x14ac:dyDescent="0.25">
      <c r="B819464" s="74"/>
    </row>
    <row r="819465" spans="2:3" x14ac:dyDescent="0.25">
      <c r="B819465" s="74"/>
    </row>
    <row r="819466" spans="2:3" x14ac:dyDescent="0.25">
      <c r="B819466" s="74"/>
    </row>
    <row r="819467" spans="2:3" x14ac:dyDescent="0.25">
      <c r="B819467" s="74"/>
    </row>
    <row r="819468" spans="2:3" x14ac:dyDescent="0.25">
      <c r="B819468" s="74"/>
    </row>
    <row r="819469" spans="2:3" x14ac:dyDescent="0.25">
      <c r="B819469" s="74"/>
    </row>
    <row r="819470" spans="2:3" x14ac:dyDescent="0.25">
      <c r="B819470" s="74"/>
    </row>
    <row r="819521" spans="2:3" x14ac:dyDescent="0.25">
      <c r="C819521"/>
    </row>
    <row r="819522" spans="2:3" x14ac:dyDescent="0.25">
      <c r="B819522" s="74"/>
    </row>
    <row r="819523" spans="2:3" x14ac:dyDescent="0.25">
      <c r="B819523" s="74"/>
    </row>
    <row r="819524" spans="2:3" x14ac:dyDescent="0.25">
      <c r="B819524" s="74"/>
    </row>
    <row r="819525" spans="2:3" x14ac:dyDescent="0.25">
      <c r="B819525" s="74"/>
    </row>
    <row r="819526" spans="2:3" x14ac:dyDescent="0.25">
      <c r="B819526" s="74"/>
    </row>
    <row r="819527" spans="2:3" x14ac:dyDescent="0.25">
      <c r="B819527" s="74"/>
    </row>
    <row r="819528" spans="2:3" x14ac:dyDescent="0.25">
      <c r="B819528" s="74"/>
    </row>
    <row r="819529" spans="2:3" x14ac:dyDescent="0.25">
      <c r="B819529" s="74"/>
    </row>
    <row r="819530" spans="2:3" x14ac:dyDescent="0.25">
      <c r="B819530" s="74"/>
    </row>
    <row r="819531" spans="2:3" x14ac:dyDescent="0.25">
      <c r="B819531" s="74"/>
    </row>
    <row r="819532" spans="2:3" x14ac:dyDescent="0.25">
      <c r="B819532" s="74"/>
    </row>
    <row r="819533" spans="2:3" x14ac:dyDescent="0.25">
      <c r="B819533" s="74"/>
    </row>
    <row r="819534" spans="2:3" x14ac:dyDescent="0.25">
      <c r="B819534" s="74"/>
    </row>
    <row r="819585" spans="2:3" x14ac:dyDescent="0.25">
      <c r="C819585"/>
    </row>
    <row r="819586" spans="2:3" x14ac:dyDescent="0.25">
      <c r="B819586" s="74"/>
    </row>
    <row r="819587" spans="2:3" x14ac:dyDescent="0.25">
      <c r="B819587" s="74"/>
    </row>
    <row r="819588" spans="2:3" x14ac:dyDescent="0.25">
      <c r="B819588" s="74"/>
    </row>
    <row r="819589" spans="2:3" x14ac:dyDescent="0.25">
      <c r="B819589" s="74"/>
    </row>
    <row r="819590" spans="2:3" x14ac:dyDescent="0.25">
      <c r="B819590" s="74"/>
    </row>
    <row r="819591" spans="2:3" x14ac:dyDescent="0.25">
      <c r="B819591" s="74"/>
    </row>
    <row r="819592" spans="2:3" x14ac:dyDescent="0.25">
      <c r="B819592" s="74"/>
    </row>
    <row r="819593" spans="2:3" x14ac:dyDescent="0.25">
      <c r="B819593" s="74"/>
    </row>
    <row r="819594" spans="2:3" x14ac:dyDescent="0.25">
      <c r="B819594" s="74"/>
    </row>
    <row r="819595" spans="2:3" x14ac:dyDescent="0.25">
      <c r="B819595" s="74"/>
    </row>
    <row r="819596" spans="2:3" x14ac:dyDescent="0.25">
      <c r="B819596" s="74"/>
    </row>
    <row r="819597" spans="2:3" x14ac:dyDescent="0.25">
      <c r="B819597" s="74"/>
    </row>
    <row r="819598" spans="2:3" x14ac:dyDescent="0.25">
      <c r="B819598" s="74"/>
    </row>
    <row r="819649" spans="2:3" x14ac:dyDescent="0.25">
      <c r="C819649"/>
    </row>
    <row r="819650" spans="2:3" x14ac:dyDescent="0.25">
      <c r="B819650" s="74"/>
    </row>
    <row r="819651" spans="2:3" x14ac:dyDescent="0.25">
      <c r="B819651" s="74"/>
    </row>
    <row r="819652" spans="2:3" x14ac:dyDescent="0.25">
      <c r="B819652" s="74"/>
    </row>
    <row r="819653" spans="2:3" x14ac:dyDescent="0.25">
      <c r="B819653" s="74"/>
    </row>
    <row r="819654" spans="2:3" x14ac:dyDescent="0.25">
      <c r="B819654" s="74"/>
    </row>
    <row r="819655" spans="2:3" x14ac:dyDescent="0.25">
      <c r="B819655" s="74"/>
    </row>
    <row r="819656" spans="2:3" x14ac:dyDescent="0.25">
      <c r="B819656" s="74"/>
    </row>
    <row r="819657" spans="2:3" x14ac:dyDescent="0.25">
      <c r="B819657" s="74"/>
    </row>
    <row r="819658" spans="2:3" x14ac:dyDescent="0.25">
      <c r="B819658" s="74"/>
    </row>
    <row r="819659" spans="2:3" x14ac:dyDescent="0.25">
      <c r="B819659" s="74"/>
    </row>
    <row r="819660" spans="2:3" x14ac:dyDescent="0.25">
      <c r="B819660" s="74"/>
    </row>
    <row r="819661" spans="2:3" x14ac:dyDescent="0.25">
      <c r="B819661" s="74"/>
    </row>
    <row r="819662" spans="2:3" x14ac:dyDescent="0.25">
      <c r="B819662" s="74"/>
    </row>
    <row r="819713" spans="2:3" x14ac:dyDescent="0.25">
      <c r="C819713"/>
    </row>
    <row r="819714" spans="2:3" x14ac:dyDescent="0.25">
      <c r="B819714" s="74"/>
    </row>
    <row r="819715" spans="2:3" x14ac:dyDescent="0.25">
      <c r="B819715" s="74"/>
    </row>
    <row r="819716" spans="2:3" x14ac:dyDescent="0.25">
      <c r="B819716" s="74"/>
    </row>
    <row r="819717" spans="2:3" x14ac:dyDescent="0.25">
      <c r="B819717" s="74"/>
    </row>
    <row r="819718" spans="2:3" x14ac:dyDescent="0.25">
      <c r="B819718" s="74"/>
    </row>
    <row r="819719" spans="2:3" x14ac:dyDescent="0.25">
      <c r="B819719" s="74"/>
    </row>
    <row r="819720" spans="2:3" x14ac:dyDescent="0.25">
      <c r="B819720" s="74"/>
    </row>
    <row r="819721" spans="2:3" x14ac:dyDescent="0.25">
      <c r="B819721" s="74"/>
    </row>
    <row r="819722" spans="2:3" x14ac:dyDescent="0.25">
      <c r="B819722" s="74"/>
    </row>
    <row r="819723" spans="2:3" x14ac:dyDescent="0.25">
      <c r="B819723" s="74"/>
    </row>
    <row r="819724" spans="2:3" x14ac:dyDescent="0.25">
      <c r="B819724" s="74"/>
    </row>
    <row r="819725" spans="2:3" x14ac:dyDescent="0.25">
      <c r="B819725" s="74"/>
    </row>
    <row r="819726" spans="2:3" x14ac:dyDescent="0.25">
      <c r="B819726" s="74"/>
    </row>
    <row r="819777" spans="2:3" x14ac:dyDescent="0.25">
      <c r="C819777"/>
    </row>
    <row r="819778" spans="2:3" x14ac:dyDescent="0.25">
      <c r="B819778" s="74"/>
    </row>
    <row r="819779" spans="2:3" x14ac:dyDescent="0.25">
      <c r="B819779" s="74"/>
    </row>
    <row r="819780" spans="2:3" x14ac:dyDescent="0.25">
      <c r="B819780" s="74"/>
    </row>
    <row r="819781" spans="2:3" x14ac:dyDescent="0.25">
      <c r="B819781" s="74"/>
    </row>
    <row r="819782" spans="2:3" x14ac:dyDescent="0.25">
      <c r="B819782" s="74"/>
    </row>
    <row r="819783" spans="2:3" x14ac:dyDescent="0.25">
      <c r="B819783" s="74"/>
    </row>
    <row r="819784" spans="2:3" x14ac:dyDescent="0.25">
      <c r="B819784" s="74"/>
    </row>
    <row r="819785" spans="2:3" x14ac:dyDescent="0.25">
      <c r="B819785" s="74"/>
    </row>
    <row r="819786" spans="2:3" x14ac:dyDescent="0.25">
      <c r="B819786" s="74"/>
    </row>
    <row r="819787" spans="2:3" x14ac:dyDescent="0.25">
      <c r="B819787" s="74"/>
    </row>
    <row r="819788" spans="2:3" x14ac:dyDescent="0.25">
      <c r="B819788" s="74"/>
    </row>
    <row r="819789" spans="2:3" x14ac:dyDescent="0.25">
      <c r="B819789" s="74"/>
    </row>
    <row r="819790" spans="2:3" x14ac:dyDescent="0.25">
      <c r="B819790" s="74"/>
    </row>
    <row r="819841" spans="2:3" x14ac:dyDescent="0.25">
      <c r="C819841"/>
    </row>
    <row r="819842" spans="2:3" x14ac:dyDescent="0.25">
      <c r="B819842" s="74"/>
    </row>
    <row r="819843" spans="2:3" x14ac:dyDescent="0.25">
      <c r="B819843" s="74"/>
    </row>
    <row r="819844" spans="2:3" x14ac:dyDescent="0.25">
      <c r="B819844" s="74"/>
    </row>
    <row r="819845" spans="2:3" x14ac:dyDescent="0.25">
      <c r="B819845" s="74"/>
    </row>
    <row r="819846" spans="2:3" x14ac:dyDescent="0.25">
      <c r="B819846" s="74"/>
    </row>
    <row r="819847" spans="2:3" x14ac:dyDescent="0.25">
      <c r="B819847" s="74"/>
    </row>
    <row r="819848" spans="2:3" x14ac:dyDescent="0.25">
      <c r="B819848" s="74"/>
    </row>
    <row r="819849" spans="2:3" x14ac:dyDescent="0.25">
      <c r="B819849" s="74"/>
    </row>
    <row r="819850" spans="2:3" x14ac:dyDescent="0.25">
      <c r="B819850" s="74"/>
    </row>
    <row r="819851" spans="2:3" x14ac:dyDescent="0.25">
      <c r="B819851" s="74"/>
    </row>
    <row r="819852" spans="2:3" x14ac:dyDescent="0.25">
      <c r="B819852" s="74"/>
    </row>
    <row r="819853" spans="2:3" x14ac:dyDescent="0.25">
      <c r="B819853" s="74"/>
    </row>
    <row r="819854" spans="2:3" x14ac:dyDescent="0.25">
      <c r="B819854" s="74"/>
    </row>
    <row r="819905" spans="2:3" x14ac:dyDescent="0.25">
      <c r="C819905"/>
    </row>
    <row r="819906" spans="2:3" x14ac:dyDescent="0.25">
      <c r="B819906" s="74"/>
    </row>
    <row r="819907" spans="2:3" x14ac:dyDescent="0.25">
      <c r="B819907" s="74"/>
    </row>
    <row r="819908" spans="2:3" x14ac:dyDescent="0.25">
      <c r="B819908" s="74"/>
    </row>
    <row r="819909" spans="2:3" x14ac:dyDescent="0.25">
      <c r="B819909" s="74"/>
    </row>
    <row r="819910" spans="2:3" x14ac:dyDescent="0.25">
      <c r="B819910" s="74"/>
    </row>
    <row r="819911" spans="2:3" x14ac:dyDescent="0.25">
      <c r="B819911" s="74"/>
    </row>
    <row r="819912" spans="2:3" x14ac:dyDescent="0.25">
      <c r="B819912" s="74"/>
    </row>
    <row r="819913" spans="2:3" x14ac:dyDescent="0.25">
      <c r="B819913" s="74"/>
    </row>
    <row r="819914" spans="2:3" x14ac:dyDescent="0.25">
      <c r="B819914" s="74"/>
    </row>
    <row r="819915" spans="2:3" x14ac:dyDescent="0.25">
      <c r="B819915" s="74"/>
    </row>
    <row r="819916" spans="2:3" x14ac:dyDescent="0.25">
      <c r="B819916" s="74"/>
    </row>
    <row r="819917" spans="2:3" x14ac:dyDescent="0.25">
      <c r="B819917" s="74"/>
    </row>
    <row r="819918" spans="2:3" x14ac:dyDescent="0.25">
      <c r="B819918" s="74"/>
    </row>
    <row r="819969" spans="2:3" x14ac:dyDescent="0.25">
      <c r="C819969"/>
    </row>
    <row r="819970" spans="2:3" x14ac:dyDescent="0.25">
      <c r="B819970" s="74"/>
    </row>
    <row r="819971" spans="2:3" x14ac:dyDescent="0.25">
      <c r="B819971" s="74"/>
    </row>
    <row r="819972" spans="2:3" x14ac:dyDescent="0.25">
      <c r="B819972" s="74"/>
    </row>
    <row r="819973" spans="2:3" x14ac:dyDescent="0.25">
      <c r="B819973" s="74"/>
    </row>
    <row r="819974" spans="2:3" x14ac:dyDescent="0.25">
      <c r="B819974" s="74"/>
    </row>
    <row r="819975" spans="2:3" x14ac:dyDescent="0.25">
      <c r="B819975" s="74"/>
    </row>
    <row r="819976" spans="2:3" x14ac:dyDescent="0.25">
      <c r="B819976" s="74"/>
    </row>
    <row r="819977" spans="2:3" x14ac:dyDescent="0.25">
      <c r="B819977" s="74"/>
    </row>
    <row r="819978" spans="2:3" x14ac:dyDescent="0.25">
      <c r="B819978" s="74"/>
    </row>
    <row r="819979" spans="2:3" x14ac:dyDescent="0.25">
      <c r="B819979" s="74"/>
    </row>
    <row r="819980" spans="2:3" x14ac:dyDescent="0.25">
      <c r="B819980" s="74"/>
    </row>
    <row r="819981" spans="2:3" x14ac:dyDescent="0.25">
      <c r="B819981" s="74"/>
    </row>
    <row r="819982" spans="2:3" x14ac:dyDescent="0.25">
      <c r="B819982" s="74"/>
    </row>
    <row r="820033" spans="2:3" x14ac:dyDescent="0.25">
      <c r="C820033"/>
    </row>
    <row r="820034" spans="2:3" x14ac:dyDescent="0.25">
      <c r="B820034" s="74"/>
    </row>
    <row r="820035" spans="2:3" x14ac:dyDescent="0.25">
      <c r="B820035" s="74"/>
    </row>
    <row r="820036" spans="2:3" x14ac:dyDescent="0.25">
      <c r="B820036" s="74"/>
    </row>
    <row r="820037" spans="2:3" x14ac:dyDescent="0.25">
      <c r="B820037" s="74"/>
    </row>
    <row r="820038" spans="2:3" x14ac:dyDescent="0.25">
      <c r="B820038" s="74"/>
    </row>
    <row r="820039" spans="2:3" x14ac:dyDescent="0.25">
      <c r="B820039" s="74"/>
    </row>
    <row r="820040" spans="2:3" x14ac:dyDescent="0.25">
      <c r="B820040" s="74"/>
    </row>
    <row r="820041" spans="2:3" x14ac:dyDescent="0.25">
      <c r="B820041" s="74"/>
    </row>
    <row r="820042" spans="2:3" x14ac:dyDescent="0.25">
      <c r="B820042" s="74"/>
    </row>
    <row r="820043" spans="2:3" x14ac:dyDescent="0.25">
      <c r="B820043" s="74"/>
    </row>
    <row r="820044" spans="2:3" x14ac:dyDescent="0.25">
      <c r="B820044" s="74"/>
    </row>
    <row r="820045" spans="2:3" x14ac:dyDescent="0.25">
      <c r="B820045" s="74"/>
    </row>
    <row r="820046" spans="2:3" x14ac:dyDescent="0.25">
      <c r="B820046" s="74"/>
    </row>
    <row r="820097" spans="2:3" x14ac:dyDescent="0.25">
      <c r="C820097"/>
    </row>
    <row r="820098" spans="2:3" x14ac:dyDescent="0.25">
      <c r="B820098" s="74"/>
    </row>
    <row r="820099" spans="2:3" x14ac:dyDescent="0.25">
      <c r="B820099" s="74"/>
    </row>
    <row r="820100" spans="2:3" x14ac:dyDescent="0.25">
      <c r="B820100" s="74"/>
    </row>
    <row r="820101" spans="2:3" x14ac:dyDescent="0.25">
      <c r="B820101" s="74"/>
    </row>
    <row r="820102" spans="2:3" x14ac:dyDescent="0.25">
      <c r="B820102" s="74"/>
    </row>
    <row r="820103" spans="2:3" x14ac:dyDescent="0.25">
      <c r="B820103" s="74"/>
    </row>
    <row r="820104" spans="2:3" x14ac:dyDescent="0.25">
      <c r="B820104" s="74"/>
    </row>
    <row r="820105" spans="2:3" x14ac:dyDescent="0.25">
      <c r="B820105" s="74"/>
    </row>
    <row r="820106" spans="2:3" x14ac:dyDescent="0.25">
      <c r="B820106" s="74"/>
    </row>
    <row r="820107" spans="2:3" x14ac:dyDescent="0.25">
      <c r="B820107" s="74"/>
    </row>
    <row r="820108" spans="2:3" x14ac:dyDescent="0.25">
      <c r="B820108" s="74"/>
    </row>
    <row r="820109" spans="2:3" x14ac:dyDescent="0.25">
      <c r="B820109" s="74"/>
    </row>
    <row r="820110" spans="2:3" x14ac:dyDescent="0.25">
      <c r="B820110" s="74"/>
    </row>
    <row r="820161" spans="2:3" x14ac:dyDescent="0.25">
      <c r="C820161"/>
    </row>
    <row r="820162" spans="2:3" x14ac:dyDescent="0.25">
      <c r="B820162" s="74"/>
    </row>
    <row r="820163" spans="2:3" x14ac:dyDescent="0.25">
      <c r="B820163" s="74"/>
    </row>
    <row r="820164" spans="2:3" x14ac:dyDescent="0.25">
      <c r="B820164" s="74"/>
    </row>
    <row r="820165" spans="2:3" x14ac:dyDescent="0.25">
      <c r="B820165" s="74"/>
    </row>
    <row r="820166" spans="2:3" x14ac:dyDescent="0.25">
      <c r="B820166" s="74"/>
    </row>
    <row r="820167" spans="2:3" x14ac:dyDescent="0.25">
      <c r="B820167" s="74"/>
    </row>
    <row r="820168" spans="2:3" x14ac:dyDescent="0.25">
      <c r="B820168" s="74"/>
    </row>
    <row r="820169" spans="2:3" x14ac:dyDescent="0.25">
      <c r="B820169" s="74"/>
    </row>
    <row r="820170" spans="2:3" x14ac:dyDescent="0.25">
      <c r="B820170" s="74"/>
    </row>
    <row r="820171" spans="2:3" x14ac:dyDescent="0.25">
      <c r="B820171" s="74"/>
    </row>
    <row r="820172" spans="2:3" x14ac:dyDescent="0.25">
      <c r="B820172" s="74"/>
    </row>
    <row r="820173" spans="2:3" x14ac:dyDescent="0.25">
      <c r="B820173" s="74"/>
    </row>
    <row r="820174" spans="2:3" x14ac:dyDescent="0.25">
      <c r="B820174" s="74"/>
    </row>
    <row r="820225" spans="2:3" x14ac:dyDescent="0.25">
      <c r="C820225"/>
    </row>
    <row r="820226" spans="2:3" x14ac:dyDescent="0.25">
      <c r="B820226" s="74"/>
    </row>
    <row r="820227" spans="2:3" x14ac:dyDescent="0.25">
      <c r="B820227" s="74"/>
    </row>
    <row r="820228" spans="2:3" x14ac:dyDescent="0.25">
      <c r="B820228" s="74"/>
    </row>
    <row r="820229" spans="2:3" x14ac:dyDescent="0.25">
      <c r="B820229" s="74"/>
    </row>
    <row r="820230" spans="2:3" x14ac:dyDescent="0.25">
      <c r="B820230" s="74"/>
    </row>
    <row r="820231" spans="2:3" x14ac:dyDescent="0.25">
      <c r="B820231" s="74"/>
    </row>
    <row r="820232" spans="2:3" x14ac:dyDescent="0.25">
      <c r="B820232" s="74"/>
    </row>
    <row r="820233" spans="2:3" x14ac:dyDescent="0.25">
      <c r="B820233" s="74"/>
    </row>
    <row r="820234" spans="2:3" x14ac:dyDescent="0.25">
      <c r="B820234" s="74"/>
    </row>
    <row r="820235" spans="2:3" x14ac:dyDescent="0.25">
      <c r="B820235" s="74"/>
    </row>
    <row r="820236" spans="2:3" x14ac:dyDescent="0.25">
      <c r="B820236" s="74"/>
    </row>
    <row r="820237" spans="2:3" x14ac:dyDescent="0.25">
      <c r="B820237" s="74"/>
    </row>
    <row r="820238" spans="2:3" x14ac:dyDescent="0.25">
      <c r="B820238" s="74"/>
    </row>
    <row r="820289" spans="2:3" x14ac:dyDescent="0.25">
      <c r="C820289"/>
    </row>
    <row r="820290" spans="2:3" x14ac:dyDescent="0.25">
      <c r="B820290" s="74"/>
    </row>
    <row r="820291" spans="2:3" x14ac:dyDescent="0.25">
      <c r="B820291" s="74"/>
    </row>
    <row r="820292" spans="2:3" x14ac:dyDescent="0.25">
      <c r="B820292" s="74"/>
    </row>
    <row r="820293" spans="2:3" x14ac:dyDescent="0.25">
      <c r="B820293" s="74"/>
    </row>
    <row r="820294" spans="2:3" x14ac:dyDescent="0.25">
      <c r="B820294" s="74"/>
    </row>
    <row r="820295" spans="2:3" x14ac:dyDescent="0.25">
      <c r="B820295" s="74"/>
    </row>
    <row r="820296" spans="2:3" x14ac:dyDescent="0.25">
      <c r="B820296" s="74"/>
    </row>
    <row r="820297" spans="2:3" x14ac:dyDescent="0.25">
      <c r="B820297" s="74"/>
    </row>
    <row r="820298" spans="2:3" x14ac:dyDescent="0.25">
      <c r="B820298" s="74"/>
    </row>
    <row r="820299" spans="2:3" x14ac:dyDescent="0.25">
      <c r="B820299" s="74"/>
    </row>
    <row r="820300" spans="2:3" x14ac:dyDescent="0.25">
      <c r="B820300" s="74"/>
    </row>
    <row r="820301" spans="2:3" x14ac:dyDescent="0.25">
      <c r="B820301" s="74"/>
    </row>
    <row r="820302" spans="2:3" x14ac:dyDescent="0.25">
      <c r="B820302" s="74"/>
    </row>
    <row r="820353" spans="2:3" x14ac:dyDescent="0.25">
      <c r="C820353"/>
    </row>
    <row r="820354" spans="2:3" x14ac:dyDescent="0.25">
      <c r="B820354" s="74"/>
    </row>
    <row r="820355" spans="2:3" x14ac:dyDescent="0.25">
      <c r="B820355" s="74"/>
    </row>
    <row r="820356" spans="2:3" x14ac:dyDescent="0.25">
      <c r="B820356" s="74"/>
    </row>
    <row r="820357" spans="2:3" x14ac:dyDescent="0.25">
      <c r="B820357" s="74"/>
    </row>
    <row r="820358" spans="2:3" x14ac:dyDescent="0.25">
      <c r="B820358" s="74"/>
    </row>
    <row r="820359" spans="2:3" x14ac:dyDescent="0.25">
      <c r="B820359" s="74"/>
    </row>
    <row r="820360" spans="2:3" x14ac:dyDescent="0.25">
      <c r="B820360" s="74"/>
    </row>
    <row r="820361" spans="2:3" x14ac:dyDescent="0.25">
      <c r="B820361" s="74"/>
    </row>
    <row r="820362" spans="2:3" x14ac:dyDescent="0.25">
      <c r="B820362" s="74"/>
    </row>
    <row r="820363" spans="2:3" x14ac:dyDescent="0.25">
      <c r="B820363" s="74"/>
    </row>
    <row r="820364" spans="2:3" x14ac:dyDescent="0.25">
      <c r="B820364" s="74"/>
    </row>
    <row r="820365" spans="2:3" x14ac:dyDescent="0.25">
      <c r="B820365" s="74"/>
    </row>
    <row r="820366" spans="2:3" x14ac:dyDescent="0.25">
      <c r="B820366" s="74"/>
    </row>
    <row r="820417" spans="2:3" x14ac:dyDescent="0.25">
      <c r="C820417"/>
    </row>
    <row r="820418" spans="2:3" x14ac:dyDescent="0.25">
      <c r="B820418" s="74"/>
    </row>
    <row r="820419" spans="2:3" x14ac:dyDescent="0.25">
      <c r="B820419" s="74"/>
    </row>
    <row r="820420" spans="2:3" x14ac:dyDescent="0.25">
      <c r="B820420" s="74"/>
    </row>
    <row r="820421" spans="2:3" x14ac:dyDescent="0.25">
      <c r="B820421" s="74"/>
    </row>
    <row r="820422" spans="2:3" x14ac:dyDescent="0.25">
      <c r="B820422" s="74"/>
    </row>
    <row r="820423" spans="2:3" x14ac:dyDescent="0.25">
      <c r="B820423" s="74"/>
    </row>
    <row r="820424" spans="2:3" x14ac:dyDescent="0.25">
      <c r="B820424" s="74"/>
    </row>
    <row r="820425" spans="2:3" x14ac:dyDescent="0.25">
      <c r="B820425" s="74"/>
    </row>
    <row r="820426" spans="2:3" x14ac:dyDescent="0.25">
      <c r="B820426" s="74"/>
    </row>
    <row r="820427" spans="2:3" x14ac:dyDescent="0.25">
      <c r="B820427" s="74"/>
    </row>
    <row r="820428" spans="2:3" x14ac:dyDescent="0.25">
      <c r="B820428" s="74"/>
    </row>
    <row r="820429" spans="2:3" x14ac:dyDescent="0.25">
      <c r="B820429" s="74"/>
    </row>
    <row r="820430" spans="2:3" x14ac:dyDescent="0.25">
      <c r="B820430" s="74"/>
    </row>
    <row r="820481" spans="2:3" x14ac:dyDescent="0.25">
      <c r="C820481"/>
    </row>
    <row r="820482" spans="2:3" x14ac:dyDescent="0.25">
      <c r="B820482" s="74"/>
    </row>
    <row r="820483" spans="2:3" x14ac:dyDescent="0.25">
      <c r="B820483" s="74"/>
    </row>
    <row r="820484" spans="2:3" x14ac:dyDescent="0.25">
      <c r="B820484" s="74"/>
    </row>
    <row r="820485" spans="2:3" x14ac:dyDescent="0.25">
      <c r="B820485" s="74"/>
    </row>
    <row r="820486" spans="2:3" x14ac:dyDescent="0.25">
      <c r="B820486" s="74"/>
    </row>
    <row r="820487" spans="2:3" x14ac:dyDescent="0.25">
      <c r="B820487" s="74"/>
    </row>
    <row r="820488" spans="2:3" x14ac:dyDescent="0.25">
      <c r="B820488" s="74"/>
    </row>
    <row r="820489" spans="2:3" x14ac:dyDescent="0.25">
      <c r="B820489" s="74"/>
    </row>
    <row r="820490" spans="2:3" x14ac:dyDescent="0.25">
      <c r="B820490" s="74"/>
    </row>
    <row r="820491" spans="2:3" x14ac:dyDescent="0.25">
      <c r="B820491" s="74"/>
    </row>
    <row r="820492" spans="2:3" x14ac:dyDescent="0.25">
      <c r="B820492" s="74"/>
    </row>
    <row r="820493" spans="2:3" x14ac:dyDescent="0.25">
      <c r="B820493" s="74"/>
    </row>
    <row r="820494" spans="2:3" x14ac:dyDescent="0.25">
      <c r="B820494" s="74"/>
    </row>
    <row r="820545" spans="2:3" x14ac:dyDescent="0.25">
      <c r="C820545"/>
    </row>
    <row r="820546" spans="2:3" x14ac:dyDescent="0.25">
      <c r="B820546" s="74"/>
    </row>
    <row r="820547" spans="2:3" x14ac:dyDescent="0.25">
      <c r="B820547" s="74"/>
    </row>
    <row r="820548" spans="2:3" x14ac:dyDescent="0.25">
      <c r="B820548" s="74"/>
    </row>
    <row r="820549" spans="2:3" x14ac:dyDescent="0.25">
      <c r="B820549" s="74"/>
    </row>
    <row r="820550" spans="2:3" x14ac:dyDescent="0.25">
      <c r="B820550" s="74"/>
    </row>
    <row r="820551" spans="2:3" x14ac:dyDescent="0.25">
      <c r="B820551" s="74"/>
    </row>
    <row r="820552" spans="2:3" x14ac:dyDescent="0.25">
      <c r="B820552" s="74"/>
    </row>
    <row r="820553" spans="2:3" x14ac:dyDescent="0.25">
      <c r="B820553" s="74"/>
    </row>
    <row r="820554" spans="2:3" x14ac:dyDescent="0.25">
      <c r="B820554" s="74"/>
    </row>
    <row r="820555" spans="2:3" x14ac:dyDescent="0.25">
      <c r="B820555" s="74"/>
    </row>
    <row r="820556" spans="2:3" x14ac:dyDescent="0.25">
      <c r="B820556" s="74"/>
    </row>
    <row r="820557" spans="2:3" x14ac:dyDescent="0.25">
      <c r="B820557" s="74"/>
    </row>
    <row r="820558" spans="2:3" x14ac:dyDescent="0.25">
      <c r="B820558" s="74"/>
    </row>
    <row r="820609" spans="2:3" x14ac:dyDescent="0.25">
      <c r="C820609"/>
    </row>
    <row r="820610" spans="2:3" x14ac:dyDescent="0.25">
      <c r="B820610" s="74"/>
    </row>
    <row r="820611" spans="2:3" x14ac:dyDescent="0.25">
      <c r="B820611" s="74"/>
    </row>
    <row r="820612" spans="2:3" x14ac:dyDescent="0.25">
      <c r="B820612" s="74"/>
    </row>
    <row r="820613" spans="2:3" x14ac:dyDescent="0.25">
      <c r="B820613" s="74"/>
    </row>
    <row r="820614" spans="2:3" x14ac:dyDescent="0.25">
      <c r="B820614" s="74"/>
    </row>
    <row r="820615" spans="2:3" x14ac:dyDescent="0.25">
      <c r="B820615" s="74"/>
    </row>
    <row r="820616" spans="2:3" x14ac:dyDescent="0.25">
      <c r="B820616" s="74"/>
    </row>
    <row r="820617" spans="2:3" x14ac:dyDescent="0.25">
      <c r="B820617" s="74"/>
    </row>
    <row r="820618" spans="2:3" x14ac:dyDescent="0.25">
      <c r="B820618" s="74"/>
    </row>
    <row r="820619" spans="2:3" x14ac:dyDescent="0.25">
      <c r="B820619" s="74"/>
    </row>
    <row r="820620" spans="2:3" x14ac:dyDescent="0.25">
      <c r="B820620" s="74"/>
    </row>
    <row r="820621" spans="2:3" x14ac:dyDescent="0.25">
      <c r="B820621" s="74"/>
    </row>
    <row r="820622" spans="2:3" x14ac:dyDescent="0.25">
      <c r="B820622" s="74"/>
    </row>
    <row r="820673" spans="2:3" x14ac:dyDescent="0.25">
      <c r="C820673"/>
    </row>
    <row r="820674" spans="2:3" x14ac:dyDescent="0.25">
      <c r="B820674" s="74"/>
    </row>
    <row r="820675" spans="2:3" x14ac:dyDescent="0.25">
      <c r="B820675" s="74"/>
    </row>
    <row r="820676" spans="2:3" x14ac:dyDescent="0.25">
      <c r="B820676" s="74"/>
    </row>
    <row r="820677" spans="2:3" x14ac:dyDescent="0.25">
      <c r="B820677" s="74"/>
    </row>
    <row r="820678" spans="2:3" x14ac:dyDescent="0.25">
      <c r="B820678" s="74"/>
    </row>
    <row r="820679" spans="2:3" x14ac:dyDescent="0.25">
      <c r="B820679" s="74"/>
    </row>
    <row r="820680" spans="2:3" x14ac:dyDescent="0.25">
      <c r="B820680" s="74"/>
    </row>
    <row r="820681" spans="2:3" x14ac:dyDescent="0.25">
      <c r="B820681" s="74"/>
    </row>
    <row r="820682" spans="2:3" x14ac:dyDescent="0.25">
      <c r="B820682" s="74"/>
    </row>
    <row r="820683" spans="2:3" x14ac:dyDescent="0.25">
      <c r="B820683" s="74"/>
    </row>
    <row r="820684" spans="2:3" x14ac:dyDescent="0.25">
      <c r="B820684" s="74"/>
    </row>
    <row r="820685" spans="2:3" x14ac:dyDescent="0.25">
      <c r="B820685" s="74"/>
    </row>
    <row r="820686" spans="2:3" x14ac:dyDescent="0.25">
      <c r="B820686" s="74"/>
    </row>
    <row r="820737" spans="2:3" x14ac:dyDescent="0.25">
      <c r="C820737"/>
    </row>
    <row r="820738" spans="2:3" x14ac:dyDescent="0.25">
      <c r="B820738" s="74"/>
    </row>
    <row r="820739" spans="2:3" x14ac:dyDescent="0.25">
      <c r="B820739" s="74"/>
    </row>
    <row r="820740" spans="2:3" x14ac:dyDescent="0.25">
      <c r="B820740" s="74"/>
    </row>
    <row r="820741" spans="2:3" x14ac:dyDescent="0.25">
      <c r="B820741" s="74"/>
    </row>
    <row r="820742" spans="2:3" x14ac:dyDescent="0.25">
      <c r="B820742" s="74"/>
    </row>
    <row r="820743" spans="2:3" x14ac:dyDescent="0.25">
      <c r="B820743" s="74"/>
    </row>
    <row r="820744" spans="2:3" x14ac:dyDescent="0.25">
      <c r="B820744" s="74"/>
    </row>
    <row r="820745" spans="2:3" x14ac:dyDescent="0.25">
      <c r="B820745" s="74"/>
    </row>
    <row r="820746" spans="2:3" x14ac:dyDescent="0.25">
      <c r="B820746" s="74"/>
    </row>
    <row r="820747" spans="2:3" x14ac:dyDescent="0.25">
      <c r="B820747" s="74"/>
    </row>
    <row r="820748" spans="2:3" x14ac:dyDescent="0.25">
      <c r="B820748" s="74"/>
    </row>
    <row r="820749" spans="2:3" x14ac:dyDescent="0.25">
      <c r="B820749" s="74"/>
    </row>
    <row r="820750" spans="2:3" x14ac:dyDescent="0.25">
      <c r="B820750" s="74"/>
    </row>
    <row r="820801" spans="2:3" x14ac:dyDescent="0.25">
      <c r="C820801"/>
    </row>
    <row r="820802" spans="2:3" x14ac:dyDescent="0.25">
      <c r="B820802" s="74"/>
    </row>
    <row r="820803" spans="2:3" x14ac:dyDescent="0.25">
      <c r="B820803" s="74"/>
    </row>
    <row r="820804" spans="2:3" x14ac:dyDescent="0.25">
      <c r="B820804" s="74"/>
    </row>
    <row r="820805" spans="2:3" x14ac:dyDescent="0.25">
      <c r="B820805" s="74"/>
    </row>
    <row r="820806" spans="2:3" x14ac:dyDescent="0.25">
      <c r="B820806" s="74"/>
    </row>
    <row r="820807" spans="2:3" x14ac:dyDescent="0.25">
      <c r="B820807" s="74"/>
    </row>
    <row r="820808" spans="2:3" x14ac:dyDescent="0.25">
      <c r="B820808" s="74"/>
    </row>
    <row r="820809" spans="2:3" x14ac:dyDescent="0.25">
      <c r="B820809" s="74"/>
    </row>
    <row r="820810" spans="2:3" x14ac:dyDescent="0.25">
      <c r="B820810" s="74"/>
    </row>
    <row r="820811" spans="2:3" x14ac:dyDescent="0.25">
      <c r="B820811" s="74"/>
    </row>
    <row r="820812" spans="2:3" x14ac:dyDescent="0.25">
      <c r="B820812" s="74"/>
    </row>
    <row r="820813" spans="2:3" x14ac:dyDescent="0.25">
      <c r="B820813" s="74"/>
    </row>
    <row r="820814" spans="2:3" x14ac:dyDescent="0.25">
      <c r="B820814" s="74"/>
    </row>
    <row r="820865" spans="2:3" x14ac:dyDescent="0.25">
      <c r="C820865"/>
    </row>
    <row r="820866" spans="2:3" x14ac:dyDescent="0.25">
      <c r="B820866" s="74"/>
    </row>
    <row r="820867" spans="2:3" x14ac:dyDescent="0.25">
      <c r="B820867" s="74"/>
    </row>
    <row r="820868" spans="2:3" x14ac:dyDescent="0.25">
      <c r="B820868" s="74"/>
    </row>
    <row r="820869" spans="2:3" x14ac:dyDescent="0.25">
      <c r="B820869" s="74"/>
    </row>
    <row r="820870" spans="2:3" x14ac:dyDescent="0.25">
      <c r="B820870" s="74"/>
    </row>
    <row r="820871" spans="2:3" x14ac:dyDescent="0.25">
      <c r="B820871" s="74"/>
    </row>
    <row r="820872" spans="2:3" x14ac:dyDescent="0.25">
      <c r="B820872" s="74"/>
    </row>
    <row r="820873" spans="2:3" x14ac:dyDescent="0.25">
      <c r="B820873" s="74"/>
    </row>
    <row r="820874" spans="2:3" x14ac:dyDescent="0.25">
      <c r="B820874" s="74"/>
    </row>
    <row r="820875" spans="2:3" x14ac:dyDescent="0.25">
      <c r="B820875" s="74"/>
    </row>
    <row r="820876" spans="2:3" x14ac:dyDescent="0.25">
      <c r="B820876" s="74"/>
    </row>
    <row r="820877" spans="2:3" x14ac:dyDescent="0.25">
      <c r="B820877" s="74"/>
    </row>
    <row r="820878" spans="2:3" x14ac:dyDescent="0.25">
      <c r="B820878" s="74"/>
    </row>
    <row r="820929" spans="2:3" x14ac:dyDescent="0.25">
      <c r="C820929"/>
    </row>
    <row r="820930" spans="2:3" x14ac:dyDescent="0.25">
      <c r="B820930" s="74"/>
    </row>
    <row r="820931" spans="2:3" x14ac:dyDescent="0.25">
      <c r="B820931" s="74"/>
    </row>
    <row r="820932" spans="2:3" x14ac:dyDescent="0.25">
      <c r="B820932" s="74"/>
    </row>
    <row r="820933" spans="2:3" x14ac:dyDescent="0.25">
      <c r="B820933" s="74"/>
    </row>
    <row r="820934" spans="2:3" x14ac:dyDescent="0.25">
      <c r="B820934" s="74"/>
    </row>
    <row r="820935" spans="2:3" x14ac:dyDescent="0.25">
      <c r="B820935" s="74"/>
    </row>
    <row r="820936" spans="2:3" x14ac:dyDescent="0.25">
      <c r="B820936" s="74"/>
    </row>
    <row r="820937" spans="2:3" x14ac:dyDescent="0.25">
      <c r="B820937" s="74"/>
    </row>
    <row r="820938" spans="2:3" x14ac:dyDescent="0.25">
      <c r="B820938" s="74"/>
    </row>
    <row r="820939" spans="2:3" x14ac:dyDescent="0.25">
      <c r="B820939" s="74"/>
    </row>
    <row r="820940" spans="2:3" x14ac:dyDescent="0.25">
      <c r="B820940" s="74"/>
    </row>
    <row r="820941" spans="2:3" x14ac:dyDescent="0.25">
      <c r="B820941" s="74"/>
    </row>
    <row r="820942" spans="2:3" x14ac:dyDescent="0.25">
      <c r="B820942" s="74"/>
    </row>
    <row r="820993" spans="2:3" x14ac:dyDescent="0.25">
      <c r="C820993"/>
    </row>
    <row r="820994" spans="2:3" x14ac:dyDescent="0.25">
      <c r="B820994" s="74"/>
    </row>
    <row r="820995" spans="2:3" x14ac:dyDescent="0.25">
      <c r="B820995" s="74"/>
    </row>
    <row r="820996" spans="2:3" x14ac:dyDescent="0.25">
      <c r="B820996" s="74"/>
    </row>
    <row r="820997" spans="2:3" x14ac:dyDescent="0.25">
      <c r="B820997" s="74"/>
    </row>
    <row r="820998" spans="2:3" x14ac:dyDescent="0.25">
      <c r="B820998" s="74"/>
    </row>
    <row r="820999" spans="2:3" x14ac:dyDescent="0.25">
      <c r="B820999" s="74"/>
    </row>
    <row r="821000" spans="2:3" x14ac:dyDescent="0.25">
      <c r="B821000" s="74"/>
    </row>
    <row r="821001" spans="2:3" x14ac:dyDescent="0.25">
      <c r="B821001" s="74"/>
    </row>
    <row r="821002" spans="2:3" x14ac:dyDescent="0.25">
      <c r="B821002" s="74"/>
    </row>
    <row r="821003" spans="2:3" x14ac:dyDescent="0.25">
      <c r="B821003" s="74"/>
    </row>
    <row r="821004" spans="2:3" x14ac:dyDescent="0.25">
      <c r="B821004" s="74"/>
    </row>
    <row r="821005" spans="2:3" x14ac:dyDescent="0.25">
      <c r="B821005" s="74"/>
    </row>
    <row r="821006" spans="2:3" x14ac:dyDescent="0.25">
      <c r="B821006" s="74"/>
    </row>
    <row r="821057" spans="2:3" x14ac:dyDescent="0.25">
      <c r="C821057"/>
    </row>
    <row r="821058" spans="2:3" x14ac:dyDescent="0.25">
      <c r="B821058" s="74"/>
    </row>
    <row r="821059" spans="2:3" x14ac:dyDescent="0.25">
      <c r="B821059" s="74"/>
    </row>
    <row r="821060" spans="2:3" x14ac:dyDescent="0.25">
      <c r="B821060" s="74"/>
    </row>
    <row r="821061" spans="2:3" x14ac:dyDescent="0.25">
      <c r="B821061" s="74"/>
    </row>
    <row r="821062" spans="2:3" x14ac:dyDescent="0.25">
      <c r="B821062" s="74"/>
    </row>
    <row r="821063" spans="2:3" x14ac:dyDescent="0.25">
      <c r="B821063" s="74"/>
    </row>
    <row r="821064" spans="2:3" x14ac:dyDescent="0.25">
      <c r="B821064" s="74"/>
    </row>
    <row r="821065" spans="2:3" x14ac:dyDescent="0.25">
      <c r="B821065" s="74"/>
    </row>
    <row r="821066" spans="2:3" x14ac:dyDescent="0.25">
      <c r="B821066" s="74"/>
    </row>
    <row r="821067" spans="2:3" x14ac:dyDescent="0.25">
      <c r="B821067" s="74"/>
    </row>
    <row r="821068" spans="2:3" x14ac:dyDescent="0.25">
      <c r="B821068" s="74"/>
    </row>
    <row r="821069" spans="2:3" x14ac:dyDescent="0.25">
      <c r="B821069" s="74"/>
    </row>
    <row r="821070" spans="2:3" x14ac:dyDescent="0.25">
      <c r="B821070" s="74"/>
    </row>
    <row r="821121" spans="2:3" x14ac:dyDescent="0.25">
      <c r="C821121"/>
    </row>
    <row r="821122" spans="2:3" x14ac:dyDescent="0.25">
      <c r="B821122" s="74"/>
    </row>
    <row r="821123" spans="2:3" x14ac:dyDescent="0.25">
      <c r="B821123" s="74"/>
    </row>
    <row r="821124" spans="2:3" x14ac:dyDescent="0.25">
      <c r="B821124" s="74"/>
    </row>
    <row r="821125" spans="2:3" x14ac:dyDescent="0.25">
      <c r="B821125" s="74"/>
    </row>
    <row r="821126" spans="2:3" x14ac:dyDescent="0.25">
      <c r="B821126" s="74"/>
    </row>
    <row r="821127" spans="2:3" x14ac:dyDescent="0.25">
      <c r="B821127" s="74"/>
    </row>
    <row r="821128" spans="2:3" x14ac:dyDescent="0.25">
      <c r="B821128" s="74"/>
    </row>
    <row r="821129" spans="2:3" x14ac:dyDescent="0.25">
      <c r="B821129" s="74"/>
    </row>
    <row r="821130" spans="2:3" x14ac:dyDescent="0.25">
      <c r="B821130" s="74"/>
    </row>
    <row r="821131" spans="2:3" x14ac:dyDescent="0.25">
      <c r="B821131" s="74"/>
    </row>
    <row r="821132" spans="2:3" x14ac:dyDescent="0.25">
      <c r="B821132" s="74"/>
    </row>
    <row r="821133" spans="2:3" x14ac:dyDescent="0.25">
      <c r="B821133" s="74"/>
    </row>
    <row r="821134" spans="2:3" x14ac:dyDescent="0.25">
      <c r="B821134" s="74"/>
    </row>
    <row r="821185" spans="2:3" x14ac:dyDescent="0.25">
      <c r="C821185"/>
    </row>
    <row r="821186" spans="2:3" x14ac:dyDescent="0.25">
      <c r="B821186" s="74"/>
    </row>
    <row r="821187" spans="2:3" x14ac:dyDescent="0.25">
      <c r="B821187" s="74"/>
    </row>
    <row r="821188" spans="2:3" x14ac:dyDescent="0.25">
      <c r="B821188" s="74"/>
    </row>
    <row r="821189" spans="2:3" x14ac:dyDescent="0.25">
      <c r="B821189" s="74"/>
    </row>
    <row r="821190" spans="2:3" x14ac:dyDescent="0.25">
      <c r="B821190" s="74"/>
    </row>
    <row r="821191" spans="2:3" x14ac:dyDescent="0.25">
      <c r="B821191" s="74"/>
    </row>
    <row r="821192" spans="2:3" x14ac:dyDescent="0.25">
      <c r="B821192" s="74"/>
    </row>
    <row r="821193" spans="2:3" x14ac:dyDescent="0.25">
      <c r="B821193" s="74"/>
    </row>
    <row r="821194" spans="2:3" x14ac:dyDescent="0.25">
      <c r="B821194" s="74"/>
    </row>
    <row r="821195" spans="2:3" x14ac:dyDescent="0.25">
      <c r="B821195" s="74"/>
    </row>
    <row r="821196" spans="2:3" x14ac:dyDescent="0.25">
      <c r="B821196" s="74"/>
    </row>
    <row r="821197" spans="2:3" x14ac:dyDescent="0.25">
      <c r="B821197" s="74"/>
    </row>
    <row r="821198" spans="2:3" x14ac:dyDescent="0.25">
      <c r="B821198" s="74"/>
    </row>
    <row r="821249" spans="2:3" x14ac:dyDescent="0.25">
      <c r="C821249"/>
    </row>
    <row r="821250" spans="2:3" x14ac:dyDescent="0.25">
      <c r="B821250" s="74"/>
    </row>
    <row r="821251" spans="2:3" x14ac:dyDescent="0.25">
      <c r="B821251" s="74"/>
    </row>
    <row r="821252" spans="2:3" x14ac:dyDescent="0.25">
      <c r="B821252" s="74"/>
    </row>
    <row r="821253" spans="2:3" x14ac:dyDescent="0.25">
      <c r="B821253" s="74"/>
    </row>
    <row r="821254" spans="2:3" x14ac:dyDescent="0.25">
      <c r="B821254" s="74"/>
    </row>
    <row r="821255" spans="2:3" x14ac:dyDescent="0.25">
      <c r="B821255" s="74"/>
    </row>
    <row r="821256" spans="2:3" x14ac:dyDescent="0.25">
      <c r="B821256" s="74"/>
    </row>
    <row r="821257" spans="2:3" x14ac:dyDescent="0.25">
      <c r="B821257" s="74"/>
    </row>
    <row r="821258" spans="2:3" x14ac:dyDescent="0.25">
      <c r="B821258" s="74"/>
    </row>
    <row r="821259" spans="2:3" x14ac:dyDescent="0.25">
      <c r="B821259" s="74"/>
    </row>
    <row r="821260" spans="2:3" x14ac:dyDescent="0.25">
      <c r="B821260" s="74"/>
    </row>
    <row r="821261" spans="2:3" x14ac:dyDescent="0.25">
      <c r="B821261" s="74"/>
    </row>
    <row r="821262" spans="2:3" x14ac:dyDescent="0.25">
      <c r="B821262" s="74"/>
    </row>
    <row r="821313" spans="2:3" x14ac:dyDescent="0.25">
      <c r="C821313"/>
    </row>
    <row r="821314" spans="2:3" x14ac:dyDescent="0.25">
      <c r="B821314" s="74"/>
    </row>
    <row r="821315" spans="2:3" x14ac:dyDescent="0.25">
      <c r="B821315" s="74"/>
    </row>
    <row r="821316" spans="2:3" x14ac:dyDescent="0.25">
      <c r="B821316" s="74"/>
    </row>
    <row r="821317" spans="2:3" x14ac:dyDescent="0.25">
      <c r="B821317" s="74"/>
    </row>
    <row r="821318" spans="2:3" x14ac:dyDescent="0.25">
      <c r="B821318" s="74"/>
    </row>
    <row r="821319" spans="2:3" x14ac:dyDescent="0.25">
      <c r="B821319" s="74"/>
    </row>
    <row r="821320" spans="2:3" x14ac:dyDescent="0.25">
      <c r="B821320" s="74"/>
    </row>
    <row r="821321" spans="2:3" x14ac:dyDescent="0.25">
      <c r="B821321" s="74"/>
    </row>
    <row r="821322" spans="2:3" x14ac:dyDescent="0.25">
      <c r="B821322" s="74"/>
    </row>
    <row r="821323" spans="2:3" x14ac:dyDescent="0.25">
      <c r="B821323" s="74"/>
    </row>
    <row r="821324" spans="2:3" x14ac:dyDescent="0.25">
      <c r="B821324" s="74"/>
    </row>
    <row r="821325" spans="2:3" x14ac:dyDescent="0.25">
      <c r="B821325" s="74"/>
    </row>
    <row r="821326" spans="2:3" x14ac:dyDescent="0.25">
      <c r="B821326" s="74"/>
    </row>
    <row r="821377" spans="2:3" x14ac:dyDescent="0.25">
      <c r="C821377"/>
    </row>
    <row r="821378" spans="2:3" x14ac:dyDescent="0.25">
      <c r="B821378" s="74"/>
    </row>
    <row r="821379" spans="2:3" x14ac:dyDescent="0.25">
      <c r="B821379" s="74"/>
    </row>
    <row r="821380" spans="2:3" x14ac:dyDescent="0.25">
      <c r="B821380" s="74"/>
    </row>
    <row r="821381" spans="2:3" x14ac:dyDescent="0.25">
      <c r="B821381" s="74"/>
    </row>
    <row r="821382" spans="2:3" x14ac:dyDescent="0.25">
      <c r="B821382" s="74"/>
    </row>
    <row r="821383" spans="2:3" x14ac:dyDescent="0.25">
      <c r="B821383" s="74"/>
    </row>
    <row r="821384" spans="2:3" x14ac:dyDescent="0.25">
      <c r="B821384" s="74"/>
    </row>
    <row r="821385" spans="2:3" x14ac:dyDescent="0.25">
      <c r="B821385" s="74"/>
    </row>
    <row r="821386" spans="2:3" x14ac:dyDescent="0.25">
      <c r="B821386" s="74"/>
    </row>
    <row r="821387" spans="2:3" x14ac:dyDescent="0.25">
      <c r="B821387" s="74"/>
    </row>
    <row r="821388" spans="2:3" x14ac:dyDescent="0.25">
      <c r="B821388" s="74"/>
    </row>
    <row r="821389" spans="2:3" x14ac:dyDescent="0.25">
      <c r="B821389" s="74"/>
    </row>
    <row r="821390" spans="2:3" x14ac:dyDescent="0.25">
      <c r="B821390" s="74"/>
    </row>
    <row r="821441" spans="2:3" x14ac:dyDescent="0.25">
      <c r="C821441"/>
    </row>
    <row r="821442" spans="2:3" x14ac:dyDescent="0.25">
      <c r="B821442" s="74"/>
    </row>
    <row r="821443" spans="2:3" x14ac:dyDescent="0.25">
      <c r="B821443" s="74"/>
    </row>
    <row r="821444" spans="2:3" x14ac:dyDescent="0.25">
      <c r="B821444" s="74"/>
    </row>
    <row r="821445" spans="2:3" x14ac:dyDescent="0.25">
      <c r="B821445" s="74"/>
    </row>
    <row r="821446" spans="2:3" x14ac:dyDescent="0.25">
      <c r="B821446" s="74"/>
    </row>
    <row r="821447" spans="2:3" x14ac:dyDescent="0.25">
      <c r="B821447" s="74"/>
    </row>
    <row r="821448" spans="2:3" x14ac:dyDescent="0.25">
      <c r="B821448" s="74"/>
    </row>
    <row r="821449" spans="2:3" x14ac:dyDescent="0.25">
      <c r="B821449" s="74"/>
    </row>
    <row r="821450" spans="2:3" x14ac:dyDescent="0.25">
      <c r="B821450" s="74"/>
    </row>
    <row r="821451" spans="2:3" x14ac:dyDescent="0.25">
      <c r="B821451" s="74"/>
    </row>
    <row r="821452" spans="2:3" x14ac:dyDescent="0.25">
      <c r="B821452" s="74"/>
    </row>
    <row r="821453" spans="2:3" x14ac:dyDescent="0.25">
      <c r="B821453" s="74"/>
    </row>
    <row r="821454" spans="2:3" x14ac:dyDescent="0.25">
      <c r="B821454" s="74"/>
    </row>
    <row r="821505" spans="2:3" x14ac:dyDescent="0.25">
      <c r="C821505"/>
    </row>
    <row r="821506" spans="2:3" x14ac:dyDescent="0.25">
      <c r="B821506" s="74"/>
    </row>
    <row r="821507" spans="2:3" x14ac:dyDescent="0.25">
      <c r="B821507" s="74"/>
    </row>
    <row r="821508" spans="2:3" x14ac:dyDescent="0.25">
      <c r="B821508" s="74"/>
    </row>
    <row r="821509" spans="2:3" x14ac:dyDescent="0.25">
      <c r="B821509" s="74"/>
    </row>
    <row r="821510" spans="2:3" x14ac:dyDescent="0.25">
      <c r="B821510" s="74"/>
    </row>
    <row r="821511" spans="2:3" x14ac:dyDescent="0.25">
      <c r="B821511" s="74"/>
    </row>
    <row r="821512" spans="2:3" x14ac:dyDescent="0.25">
      <c r="B821512" s="74"/>
    </row>
    <row r="821513" spans="2:3" x14ac:dyDescent="0.25">
      <c r="B821513" s="74"/>
    </row>
    <row r="821514" spans="2:3" x14ac:dyDescent="0.25">
      <c r="B821514" s="74"/>
    </row>
    <row r="821515" spans="2:3" x14ac:dyDescent="0.25">
      <c r="B821515" s="74"/>
    </row>
    <row r="821516" spans="2:3" x14ac:dyDescent="0.25">
      <c r="B821516" s="74"/>
    </row>
    <row r="821517" spans="2:3" x14ac:dyDescent="0.25">
      <c r="B821517" s="74"/>
    </row>
    <row r="821518" spans="2:3" x14ac:dyDescent="0.25">
      <c r="B821518" s="74"/>
    </row>
    <row r="821569" spans="2:3" x14ac:dyDescent="0.25">
      <c r="C821569"/>
    </row>
    <row r="821570" spans="2:3" x14ac:dyDescent="0.25">
      <c r="B821570" s="74"/>
    </row>
    <row r="821571" spans="2:3" x14ac:dyDescent="0.25">
      <c r="B821571" s="74"/>
    </row>
    <row r="821572" spans="2:3" x14ac:dyDescent="0.25">
      <c r="B821572" s="74"/>
    </row>
    <row r="821573" spans="2:3" x14ac:dyDescent="0.25">
      <c r="B821573" s="74"/>
    </row>
    <row r="821574" spans="2:3" x14ac:dyDescent="0.25">
      <c r="B821574" s="74"/>
    </row>
    <row r="821575" spans="2:3" x14ac:dyDescent="0.25">
      <c r="B821575" s="74"/>
    </row>
    <row r="821576" spans="2:3" x14ac:dyDescent="0.25">
      <c r="B821576" s="74"/>
    </row>
    <row r="821577" spans="2:3" x14ac:dyDescent="0.25">
      <c r="B821577" s="74"/>
    </row>
    <row r="821578" spans="2:3" x14ac:dyDescent="0.25">
      <c r="B821578" s="74"/>
    </row>
    <row r="821579" spans="2:3" x14ac:dyDescent="0.25">
      <c r="B821579" s="74"/>
    </row>
    <row r="821580" spans="2:3" x14ac:dyDescent="0.25">
      <c r="B821580" s="74"/>
    </row>
    <row r="821581" spans="2:3" x14ac:dyDescent="0.25">
      <c r="B821581" s="74"/>
    </row>
    <row r="821582" spans="2:3" x14ac:dyDescent="0.25">
      <c r="B821582" s="74"/>
    </row>
    <row r="821633" spans="2:3" x14ac:dyDescent="0.25">
      <c r="C821633"/>
    </row>
    <row r="821634" spans="2:3" x14ac:dyDescent="0.25">
      <c r="B821634" s="74"/>
    </row>
    <row r="821635" spans="2:3" x14ac:dyDescent="0.25">
      <c r="B821635" s="74"/>
    </row>
    <row r="821636" spans="2:3" x14ac:dyDescent="0.25">
      <c r="B821636" s="74"/>
    </row>
    <row r="821637" spans="2:3" x14ac:dyDescent="0.25">
      <c r="B821637" s="74"/>
    </row>
    <row r="821638" spans="2:3" x14ac:dyDescent="0.25">
      <c r="B821638" s="74"/>
    </row>
    <row r="821639" spans="2:3" x14ac:dyDescent="0.25">
      <c r="B821639" s="74"/>
    </row>
    <row r="821640" spans="2:3" x14ac:dyDescent="0.25">
      <c r="B821640" s="74"/>
    </row>
    <row r="821641" spans="2:3" x14ac:dyDescent="0.25">
      <c r="B821641" s="74"/>
    </row>
    <row r="821642" spans="2:3" x14ac:dyDescent="0.25">
      <c r="B821642" s="74"/>
    </row>
    <row r="821643" spans="2:3" x14ac:dyDescent="0.25">
      <c r="B821643" s="74"/>
    </row>
    <row r="821644" spans="2:3" x14ac:dyDescent="0.25">
      <c r="B821644" s="74"/>
    </row>
    <row r="821645" spans="2:3" x14ac:dyDescent="0.25">
      <c r="B821645" s="74"/>
    </row>
    <row r="821646" spans="2:3" x14ac:dyDescent="0.25">
      <c r="B821646" s="74"/>
    </row>
    <row r="821697" spans="2:3" x14ac:dyDescent="0.25">
      <c r="C821697"/>
    </row>
    <row r="821698" spans="2:3" x14ac:dyDescent="0.25">
      <c r="B821698" s="74"/>
    </row>
    <row r="821699" spans="2:3" x14ac:dyDescent="0.25">
      <c r="B821699" s="74"/>
    </row>
    <row r="821700" spans="2:3" x14ac:dyDescent="0.25">
      <c r="B821700" s="74"/>
    </row>
    <row r="821701" spans="2:3" x14ac:dyDescent="0.25">
      <c r="B821701" s="74"/>
    </row>
    <row r="821702" spans="2:3" x14ac:dyDescent="0.25">
      <c r="B821702" s="74"/>
    </row>
    <row r="821703" spans="2:3" x14ac:dyDescent="0.25">
      <c r="B821703" s="74"/>
    </row>
    <row r="821704" spans="2:3" x14ac:dyDescent="0.25">
      <c r="B821704" s="74"/>
    </row>
    <row r="821705" spans="2:3" x14ac:dyDescent="0.25">
      <c r="B821705" s="74"/>
    </row>
    <row r="821706" spans="2:3" x14ac:dyDescent="0.25">
      <c r="B821706" s="74"/>
    </row>
    <row r="821707" spans="2:3" x14ac:dyDescent="0.25">
      <c r="B821707" s="74"/>
    </row>
    <row r="821708" spans="2:3" x14ac:dyDescent="0.25">
      <c r="B821708" s="74"/>
    </row>
    <row r="821709" spans="2:3" x14ac:dyDescent="0.25">
      <c r="B821709" s="74"/>
    </row>
    <row r="821710" spans="2:3" x14ac:dyDescent="0.25">
      <c r="B821710" s="74"/>
    </row>
    <row r="821761" spans="2:3" x14ac:dyDescent="0.25">
      <c r="C821761"/>
    </row>
    <row r="821762" spans="2:3" x14ac:dyDescent="0.25">
      <c r="B821762" s="74"/>
    </row>
    <row r="821763" spans="2:3" x14ac:dyDescent="0.25">
      <c r="B821763" s="74"/>
    </row>
    <row r="821764" spans="2:3" x14ac:dyDescent="0.25">
      <c r="B821764" s="74"/>
    </row>
    <row r="821765" spans="2:3" x14ac:dyDescent="0.25">
      <c r="B821765" s="74"/>
    </row>
    <row r="821766" spans="2:3" x14ac:dyDescent="0.25">
      <c r="B821766" s="74"/>
    </row>
    <row r="821767" spans="2:3" x14ac:dyDescent="0.25">
      <c r="B821767" s="74"/>
    </row>
    <row r="821768" spans="2:3" x14ac:dyDescent="0.25">
      <c r="B821768" s="74"/>
    </row>
    <row r="821769" spans="2:3" x14ac:dyDescent="0.25">
      <c r="B821769" s="74"/>
    </row>
    <row r="821770" spans="2:3" x14ac:dyDescent="0.25">
      <c r="B821770" s="74"/>
    </row>
    <row r="821771" spans="2:3" x14ac:dyDescent="0.25">
      <c r="B821771" s="74"/>
    </row>
    <row r="821772" spans="2:3" x14ac:dyDescent="0.25">
      <c r="B821772" s="74"/>
    </row>
    <row r="821773" spans="2:3" x14ac:dyDescent="0.25">
      <c r="B821773" s="74"/>
    </row>
    <row r="821774" spans="2:3" x14ac:dyDescent="0.25">
      <c r="B821774" s="74"/>
    </row>
    <row r="821825" spans="2:3" x14ac:dyDescent="0.25">
      <c r="C821825"/>
    </row>
    <row r="821826" spans="2:3" x14ac:dyDescent="0.25">
      <c r="B821826" s="74"/>
    </row>
    <row r="821827" spans="2:3" x14ac:dyDescent="0.25">
      <c r="B821827" s="74"/>
    </row>
    <row r="821828" spans="2:3" x14ac:dyDescent="0.25">
      <c r="B821828" s="74"/>
    </row>
    <row r="821829" spans="2:3" x14ac:dyDescent="0.25">
      <c r="B821829" s="74"/>
    </row>
    <row r="821830" spans="2:3" x14ac:dyDescent="0.25">
      <c r="B821830" s="74"/>
    </row>
    <row r="821831" spans="2:3" x14ac:dyDescent="0.25">
      <c r="B821831" s="74"/>
    </row>
    <row r="821832" spans="2:3" x14ac:dyDescent="0.25">
      <c r="B821832" s="74"/>
    </row>
    <row r="821833" spans="2:3" x14ac:dyDescent="0.25">
      <c r="B821833" s="74"/>
    </row>
    <row r="821834" spans="2:3" x14ac:dyDescent="0.25">
      <c r="B821834" s="74"/>
    </row>
    <row r="821835" spans="2:3" x14ac:dyDescent="0.25">
      <c r="B821835" s="74"/>
    </row>
    <row r="821836" spans="2:3" x14ac:dyDescent="0.25">
      <c r="B821836" s="74"/>
    </row>
    <row r="821837" spans="2:3" x14ac:dyDescent="0.25">
      <c r="B821837" s="74"/>
    </row>
    <row r="821838" spans="2:3" x14ac:dyDescent="0.25">
      <c r="B821838" s="74"/>
    </row>
    <row r="821889" spans="2:3" x14ac:dyDescent="0.25">
      <c r="C821889"/>
    </row>
    <row r="821890" spans="2:3" x14ac:dyDescent="0.25">
      <c r="B821890" s="74"/>
    </row>
    <row r="821891" spans="2:3" x14ac:dyDescent="0.25">
      <c r="B821891" s="74"/>
    </row>
    <row r="821892" spans="2:3" x14ac:dyDescent="0.25">
      <c r="B821892" s="74"/>
    </row>
    <row r="821893" spans="2:3" x14ac:dyDescent="0.25">
      <c r="B821893" s="74"/>
    </row>
    <row r="821894" spans="2:3" x14ac:dyDescent="0.25">
      <c r="B821894" s="74"/>
    </row>
    <row r="821895" spans="2:3" x14ac:dyDescent="0.25">
      <c r="B821895" s="74"/>
    </row>
    <row r="821896" spans="2:3" x14ac:dyDescent="0.25">
      <c r="B821896" s="74"/>
    </row>
    <row r="821897" spans="2:3" x14ac:dyDescent="0.25">
      <c r="B821897" s="74"/>
    </row>
    <row r="821898" spans="2:3" x14ac:dyDescent="0.25">
      <c r="B821898" s="74"/>
    </row>
    <row r="821899" spans="2:3" x14ac:dyDescent="0.25">
      <c r="B821899" s="74"/>
    </row>
    <row r="821900" spans="2:3" x14ac:dyDescent="0.25">
      <c r="B821900" s="74"/>
    </row>
    <row r="821901" spans="2:3" x14ac:dyDescent="0.25">
      <c r="B821901" s="74"/>
    </row>
    <row r="821902" spans="2:3" x14ac:dyDescent="0.25">
      <c r="B821902" s="74"/>
    </row>
    <row r="821953" spans="2:3" x14ac:dyDescent="0.25">
      <c r="C821953"/>
    </row>
    <row r="821954" spans="2:3" x14ac:dyDescent="0.25">
      <c r="B821954" s="74"/>
    </row>
    <row r="821955" spans="2:3" x14ac:dyDescent="0.25">
      <c r="B821955" s="74"/>
    </row>
    <row r="821956" spans="2:3" x14ac:dyDescent="0.25">
      <c r="B821956" s="74"/>
    </row>
    <row r="821957" spans="2:3" x14ac:dyDescent="0.25">
      <c r="B821957" s="74"/>
    </row>
    <row r="821958" spans="2:3" x14ac:dyDescent="0.25">
      <c r="B821958" s="74"/>
    </row>
    <row r="821959" spans="2:3" x14ac:dyDescent="0.25">
      <c r="B821959" s="74"/>
    </row>
    <row r="821960" spans="2:3" x14ac:dyDescent="0.25">
      <c r="B821960" s="74"/>
    </row>
    <row r="821961" spans="2:3" x14ac:dyDescent="0.25">
      <c r="B821961" s="74"/>
    </row>
    <row r="821962" spans="2:3" x14ac:dyDescent="0.25">
      <c r="B821962" s="74"/>
    </row>
    <row r="821963" spans="2:3" x14ac:dyDescent="0.25">
      <c r="B821963" s="74"/>
    </row>
    <row r="821964" spans="2:3" x14ac:dyDescent="0.25">
      <c r="B821964" s="74"/>
    </row>
    <row r="821965" spans="2:3" x14ac:dyDescent="0.25">
      <c r="B821965" s="74"/>
    </row>
    <row r="821966" spans="2:3" x14ac:dyDescent="0.25">
      <c r="B821966" s="74"/>
    </row>
    <row r="822017" spans="2:3" x14ac:dyDescent="0.25">
      <c r="C822017"/>
    </row>
    <row r="822018" spans="2:3" x14ac:dyDescent="0.25">
      <c r="B822018" s="74"/>
    </row>
    <row r="822019" spans="2:3" x14ac:dyDescent="0.25">
      <c r="B822019" s="74"/>
    </row>
    <row r="822020" spans="2:3" x14ac:dyDescent="0.25">
      <c r="B822020" s="74"/>
    </row>
    <row r="822021" spans="2:3" x14ac:dyDescent="0.25">
      <c r="B822021" s="74"/>
    </row>
    <row r="822022" spans="2:3" x14ac:dyDescent="0.25">
      <c r="B822022" s="74"/>
    </row>
    <row r="822023" spans="2:3" x14ac:dyDescent="0.25">
      <c r="B822023" s="74"/>
    </row>
    <row r="822024" spans="2:3" x14ac:dyDescent="0.25">
      <c r="B822024" s="74"/>
    </row>
    <row r="822025" spans="2:3" x14ac:dyDescent="0.25">
      <c r="B822025" s="74"/>
    </row>
    <row r="822026" spans="2:3" x14ac:dyDescent="0.25">
      <c r="B822026" s="74"/>
    </row>
    <row r="822027" spans="2:3" x14ac:dyDescent="0.25">
      <c r="B822027" s="74"/>
    </row>
    <row r="822028" spans="2:3" x14ac:dyDescent="0.25">
      <c r="B822028" s="74"/>
    </row>
    <row r="822029" spans="2:3" x14ac:dyDescent="0.25">
      <c r="B822029" s="74"/>
    </row>
    <row r="822030" spans="2:3" x14ac:dyDescent="0.25">
      <c r="B822030" s="74"/>
    </row>
    <row r="822081" spans="2:3" x14ac:dyDescent="0.25">
      <c r="C822081"/>
    </row>
    <row r="822082" spans="2:3" x14ac:dyDescent="0.25">
      <c r="B822082" s="74"/>
    </row>
    <row r="822083" spans="2:3" x14ac:dyDescent="0.25">
      <c r="B822083" s="74"/>
    </row>
    <row r="822084" spans="2:3" x14ac:dyDescent="0.25">
      <c r="B822084" s="74"/>
    </row>
    <row r="822085" spans="2:3" x14ac:dyDescent="0.25">
      <c r="B822085" s="74"/>
    </row>
    <row r="822086" spans="2:3" x14ac:dyDescent="0.25">
      <c r="B822086" s="74"/>
    </row>
    <row r="822087" spans="2:3" x14ac:dyDescent="0.25">
      <c r="B822087" s="74"/>
    </row>
    <row r="822088" spans="2:3" x14ac:dyDescent="0.25">
      <c r="B822088" s="74"/>
    </row>
    <row r="822089" spans="2:3" x14ac:dyDescent="0.25">
      <c r="B822089" s="74"/>
    </row>
    <row r="822090" spans="2:3" x14ac:dyDescent="0.25">
      <c r="B822090" s="74"/>
    </row>
    <row r="822091" spans="2:3" x14ac:dyDescent="0.25">
      <c r="B822091" s="74"/>
    </row>
    <row r="822092" spans="2:3" x14ac:dyDescent="0.25">
      <c r="B822092" s="74"/>
    </row>
    <row r="822093" spans="2:3" x14ac:dyDescent="0.25">
      <c r="B822093" s="74"/>
    </row>
    <row r="822094" spans="2:3" x14ac:dyDescent="0.25">
      <c r="B822094" s="74"/>
    </row>
    <row r="822145" spans="2:3" x14ac:dyDescent="0.25">
      <c r="C822145"/>
    </row>
    <row r="822146" spans="2:3" x14ac:dyDescent="0.25">
      <c r="B822146" s="74"/>
    </row>
    <row r="822147" spans="2:3" x14ac:dyDescent="0.25">
      <c r="B822147" s="74"/>
    </row>
    <row r="822148" spans="2:3" x14ac:dyDescent="0.25">
      <c r="B822148" s="74"/>
    </row>
    <row r="822149" spans="2:3" x14ac:dyDescent="0.25">
      <c r="B822149" s="74"/>
    </row>
    <row r="822150" spans="2:3" x14ac:dyDescent="0.25">
      <c r="B822150" s="74"/>
    </row>
    <row r="822151" spans="2:3" x14ac:dyDescent="0.25">
      <c r="B822151" s="74"/>
    </row>
    <row r="822152" spans="2:3" x14ac:dyDescent="0.25">
      <c r="B822152" s="74"/>
    </row>
    <row r="822153" spans="2:3" x14ac:dyDescent="0.25">
      <c r="B822153" s="74"/>
    </row>
    <row r="822154" spans="2:3" x14ac:dyDescent="0.25">
      <c r="B822154" s="74"/>
    </row>
    <row r="822155" spans="2:3" x14ac:dyDescent="0.25">
      <c r="B822155" s="74"/>
    </row>
    <row r="822156" spans="2:3" x14ac:dyDescent="0.25">
      <c r="B822156" s="74"/>
    </row>
    <row r="822157" spans="2:3" x14ac:dyDescent="0.25">
      <c r="B822157" s="74"/>
    </row>
    <row r="822158" spans="2:3" x14ac:dyDescent="0.25">
      <c r="B822158" s="74"/>
    </row>
    <row r="822209" spans="2:3" x14ac:dyDescent="0.25">
      <c r="C822209"/>
    </row>
    <row r="822210" spans="2:3" x14ac:dyDescent="0.25">
      <c r="B822210" s="74"/>
    </row>
    <row r="822211" spans="2:3" x14ac:dyDescent="0.25">
      <c r="B822211" s="74"/>
    </row>
    <row r="822212" spans="2:3" x14ac:dyDescent="0.25">
      <c r="B822212" s="74"/>
    </row>
    <row r="822213" spans="2:3" x14ac:dyDescent="0.25">
      <c r="B822213" s="74"/>
    </row>
    <row r="822214" spans="2:3" x14ac:dyDescent="0.25">
      <c r="B822214" s="74"/>
    </row>
    <row r="822215" spans="2:3" x14ac:dyDescent="0.25">
      <c r="B822215" s="74"/>
    </row>
    <row r="822216" spans="2:3" x14ac:dyDescent="0.25">
      <c r="B822216" s="74"/>
    </row>
    <row r="822217" spans="2:3" x14ac:dyDescent="0.25">
      <c r="B822217" s="74"/>
    </row>
    <row r="822218" spans="2:3" x14ac:dyDescent="0.25">
      <c r="B822218" s="74"/>
    </row>
    <row r="822219" spans="2:3" x14ac:dyDescent="0.25">
      <c r="B822219" s="74"/>
    </row>
    <row r="822220" spans="2:3" x14ac:dyDescent="0.25">
      <c r="B822220" s="74"/>
    </row>
    <row r="822221" spans="2:3" x14ac:dyDescent="0.25">
      <c r="B822221" s="74"/>
    </row>
    <row r="822222" spans="2:3" x14ac:dyDescent="0.25">
      <c r="B822222" s="74"/>
    </row>
    <row r="822273" spans="2:3" x14ac:dyDescent="0.25">
      <c r="C822273"/>
    </row>
    <row r="822274" spans="2:3" x14ac:dyDescent="0.25">
      <c r="B822274" s="74"/>
    </row>
    <row r="822275" spans="2:3" x14ac:dyDescent="0.25">
      <c r="B822275" s="74"/>
    </row>
    <row r="822276" spans="2:3" x14ac:dyDescent="0.25">
      <c r="B822276" s="74"/>
    </row>
    <row r="822277" spans="2:3" x14ac:dyDescent="0.25">
      <c r="B822277" s="74"/>
    </row>
    <row r="822278" spans="2:3" x14ac:dyDescent="0.25">
      <c r="B822278" s="74"/>
    </row>
    <row r="822279" spans="2:3" x14ac:dyDescent="0.25">
      <c r="B822279" s="74"/>
    </row>
    <row r="822280" spans="2:3" x14ac:dyDescent="0.25">
      <c r="B822280" s="74"/>
    </row>
    <row r="822281" spans="2:3" x14ac:dyDescent="0.25">
      <c r="B822281" s="74"/>
    </row>
    <row r="822282" spans="2:3" x14ac:dyDescent="0.25">
      <c r="B822282" s="74"/>
    </row>
    <row r="822283" spans="2:3" x14ac:dyDescent="0.25">
      <c r="B822283" s="74"/>
    </row>
    <row r="822284" spans="2:3" x14ac:dyDescent="0.25">
      <c r="B822284" s="74"/>
    </row>
    <row r="822285" spans="2:3" x14ac:dyDescent="0.25">
      <c r="B822285" s="74"/>
    </row>
    <row r="822286" spans="2:3" x14ac:dyDescent="0.25">
      <c r="B822286" s="74"/>
    </row>
    <row r="822337" spans="2:3" x14ac:dyDescent="0.25">
      <c r="C822337"/>
    </row>
    <row r="822338" spans="2:3" x14ac:dyDescent="0.25">
      <c r="B822338" s="74"/>
    </row>
    <row r="822339" spans="2:3" x14ac:dyDescent="0.25">
      <c r="B822339" s="74"/>
    </row>
    <row r="822340" spans="2:3" x14ac:dyDescent="0.25">
      <c r="B822340" s="74"/>
    </row>
    <row r="822341" spans="2:3" x14ac:dyDescent="0.25">
      <c r="B822341" s="74"/>
    </row>
    <row r="822342" spans="2:3" x14ac:dyDescent="0.25">
      <c r="B822342" s="74"/>
    </row>
    <row r="822343" spans="2:3" x14ac:dyDescent="0.25">
      <c r="B822343" s="74"/>
    </row>
    <row r="822344" spans="2:3" x14ac:dyDescent="0.25">
      <c r="B822344" s="74"/>
    </row>
    <row r="822345" spans="2:3" x14ac:dyDescent="0.25">
      <c r="B822345" s="74"/>
    </row>
    <row r="822346" spans="2:3" x14ac:dyDescent="0.25">
      <c r="B822346" s="74"/>
    </row>
    <row r="822347" spans="2:3" x14ac:dyDescent="0.25">
      <c r="B822347" s="74"/>
    </row>
    <row r="822348" spans="2:3" x14ac:dyDescent="0.25">
      <c r="B822348" s="74"/>
    </row>
    <row r="822349" spans="2:3" x14ac:dyDescent="0.25">
      <c r="B822349" s="74"/>
    </row>
    <row r="822350" spans="2:3" x14ac:dyDescent="0.25">
      <c r="B822350" s="74"/>
    </row>
    <row r="822401" spans="2:3" x14ac:dyDescent="0.25">
      <c r="C822401"/>
    </row>
    <row r="822402" spans="2:3" x14ac:dyDescent="0.25">
      <c r="B822402" s="74"/>
    </row>
    <row r="822403" spans="2:3" x14ac:dyDescent="0.25">
      <c r="B822403" s="74"/>
    </row>
    <row r="822404" spans="2:3" x14ac:dyDescent="0.25">
      <c r="B822404" s="74"/>
    </row>
    <row r="822405" spans="2:3" x14ac:dyDescent="0.25">
      <c r="B822405" s="74"/>
    </row>
    <row r="822406" spans="2:3" x14ac:dyDescent="0.25">
      <c r="B822406" s="74"/>
    </row>
    <row r="822407" spans="2:3" x14ac:dyDescent="0.25">
      <c r="B822407" s="74"/>
    </row>
    <row r="822408" spans="2:3" x14ac:dyDescent="0.25">
      <c r="B822408" s="74"/>
    </row>
    <row r="822409" spans="2:3" x14ac:dyDescent="0.25">
      <c r="B822409" s="74"/>
    </row>
    <row r="822410" spans="2:3" x14ac:dyDescent="0.25">
      <c r="B822410" s="74"/>
    </row>
    <row r="822411" spans="2:3" x14ac:dyDescent="0.25">
      <c r="B822411" s="74"/>
    </row>
    <row r="822412" spans="2:3" x14ac:dyDescent="0.25">
      <c r="B822412" s="74"/>
    </row>
    <row r="822413" spans="2:3" x14ac:dyDescent="0.25">
      <c r="B822413" s="74"/>
    </row>
    <row r="822414" spans="2:3" x14ac:dyDescent="0.25">
      <c r="B822414" s="74"/>
    </row>
    <row r="822465" spans="2:3" x14ac:dyDescent="0.25">
      <c r="C822465"/>
    </row>
    <row r="822466" spans="2:3" x14ac:dyDescent="0.25">
      <c r="B822466" s="74"/>
    </row>
    <row r="822467" spans="2:3" x14ac:dyDescent="0.25">
      <c r="B822467" s="74"/>
    </row>
    <row r="822468" spans="2:3" x14ac:dyDescent="0.25">
      <c r="B822468" s="74"/>
    </row>
    <row r="822469" spans="2:3" x14ac:dyDescent="0.25">
      <c r="B822469" s="74"/>
    </row>
    <row r="822470" spans="2:3" x14ac:dyDescent="0.25">
      <c r="B822470" s="74"/>
    </row>
    <row r="822471" spans="2:3" x14ac:dyDescent="0.25">
      <c r="B822471" s="74"/>
    </row>
    <row r="822472" spans="2:3" x14ac:dyDescent="0.25">
      <c r="B822472" s="74"/>
    </row>
    <row r="822473" spans="2:3" x14ac:dyDescent="0.25">
      <c r="B822473" s="74"/>
    </row>
    <row r="822474" spans="2:3" x14ac:dyDescent="0.25">
      <c r="B822474" s="74"/>
    </row>
    <row r="822475" spans="2:3" x14ac:dyDescent="0.25">
      <c r="B822475" s="74"/>
    </row>
    <row r="822476" spans="2:3" x14ac:dyDescent="0.25">
      <c r="B822476" s="74"/>
    </row>
    <row r="822477" spans="2:3" x14ac:dyDescent="0.25">
      <c r="B822477" s="74"/>
    </row>
    <row r="822478" spans="2:3" x14ac:dyDescent="0.25">
      <c r="B822478" s="74"/>
    </row>
    <row r="822529" spans="2:3" x14ac:dyDescent="0.25">
      <c r="C822529"/>
    </row>
    <row r="822530" spans="2:3" x14ac:dyDescent="0.25">
      <c r="B822530" s="74"/>
    </row>
    <row r="822531" spans="2:3" x14ac:dyDescent="0.25">
      <c r="B822531" s="74"/>
    </row>
    <row r="822532" spans="2:3" x14ac:dyDescent="0.25">
      <c r="B822532" s="74"/>
    </row>
    <row r="822533" spans="2:3" x14ac:dyDescent="0.25">
      <c r="B822533" s="74"/>
    </row>
    <row r="822534" spans="2:3" x14ac:dyDescent="0.25">
      <c r="B822534" s="74"/>
    </row>
    <row r="822535" spans="2:3" x14ac:dyDescent="0.25">
      <c r="B822535" s="74"/>
    </row>
    <row r="822536" spans="2:3" x14ac:dyDescent="0.25">
      <c r="B822536" s="74"/>
    </row>
    <row r="822537" spans="2:3" x14ac:dyDescent="0.25">
      <c r="B822537" s="74"/>
    </row>
    <row r="822538" spans="2:3" x14ac:dyDescent="0.25">
      <c r="B822538" s="74"/>
    </row>
    <row r="822539" spans="2:3" x14ac:dyDescent="0.25">
      <c r="B822539" s="74"/>
    </row>
    <row r="822540" spans="2:3" x14ac:dyDescent="0.25">
      <c r="B822540" s="74"/>
    </row>
    <row r="822541" spans="2:3" x14ac:dyDescent="0.25">
      <c r="B822541" s="74"/>
    </row>
    <row r="822542" spans="2:3" x14ac:dyDescent="0.25">
      <c r="B822542" s="74"/>
    </row>
    <row r="822593" spans="2:3" x14ac:dyDescent="0.25">
      <c r="C822593"/>
    </row>
    <row r="822594" spans="2:3" x14ac:dyDescent="0.25">
      <c r="B822594" s="74"/>
    </row>
    <row r="822595" spans="2:3" x14ac:dyDescent="0.25">
      <c r="B822595" s="74"/>
    </row>
    <row r="822596" spans="2:3" x14ac:dyDescent="0.25">
      <c r="B822596" s="74"/>
    </row>
    <row r="822597" spans="2:3" x14ac:dyDescent="0.25">
      <c r="B822597" s="74"/>
    </row>
    <row r="822598" spans="2:3" x14ac:dyDescent="0.25">
      <c r="B822598" s="74"/>
    </row>
    <row r="822599" spans="2:3" x14ac:dyDescent="0.25">
      <c r="B822599" s="74"/>
    </row>
    <row r="822600" spans="2:3" x14ac:dyDescent="0.25">
      <c r="B822600" s="74"/>
    </row>
    <row r="822601" spans="2:3" x14ac:dyDescent="0.25">
      <c r="B822601" s="74"/>
    </row>
    <row r="822602" spans="2:3" x14ac:dyDescent="0.25">
      <c r="B822602" s="74"/>
    </row>
    <row r="822603" spans="2:3" x14ac:dyDescent="0.25">
      <c r="B822603" s="74"/>
    </row>
    <row r="822604" spans="2:3" x14ac:dyDescent="0.25">
      <c r="B822604" s="74"/>
    </row>
    <row r="822605" spans="2:3" x14ac:dyDescent="0.25">
      <c r="B822605" s="74"/>
    </row>
    <row r="822606" spans="2:3" x14ac:dyDescent="0.25">
      <c r="B822606" s="74"/>
    </row>
    <row r="822657" spans="2:3" x14ac:dyDescent="0.25">
      <c r="C822657"/>
    </row>
    <row r="822658" spans="2:3" x14ac:dyDescent="0.25">
      <c r="B822658" s="74"/>
    </row>
    <row r="822659" spans="2:3" x14ac:dyDescent="0.25">
      <c r="B822659" s="74"/>
    </row>
    <row r="822660" spans="2:3" x14ac:dyDescent="0.25">
      <c r="B822660" s="74"/>
    </row>
    <row r="822661" spans="2:3" x14ac:dyDescent="0.25">
      <c r="B822661" s="74"/>
    </row>
    <row r="822662" spans="2:3" x14ac:dyDescent="0.25">
      <c r="B822662" s="74"/>
    </row>
    <row r="822663" spans="2:3" x14ac:dyDescent="0.25">
      <c r="B822663" s="74"/>
    </row>
    <row r="822664" spans="2:3" x14ac:dyDescent="0.25">
      <c r="B822664" s="74"/>
    </row>
    <row r="822665" spans="2:3" x14ac:dyDescent="0.25">
      <c r="B822665" s="74"/>
    </row>
    <row r="822666" spans="2:3" x14ac:dyDescent="0.25">
      <c r="B822666" s="74"/>
    </row>
    <row r="822667" spans="2:3" x14ac:dyDescent="0.25">
      <c r="B822667" s="74"/>
    </row>
    <row r="822668" spans="2:3" x14ac:dyDescent="0.25">
      <c r="B822668" s="74"/>
    </row>
    <row r="822669" spans="2:3" x14ac:dyDescent="0.25">
      <c r="B822669" s="74"/>
    </row>
    <row r="822670" spans="2:3" x14ac:dyDescent="0.25">
      <c r="B822670" s="74"/>
    </row>
    <row r="822721" spans="2:3" x14ac:dyDescent="0.25">
      <c r="C822721"/>
    </row>
    <row r="822722" spans="2:3" x14ac:dyDescent="0.25">
      <c r="B822722" s="74"/>
    </row>
    <row r="822723" spans="2:3" x14ac:dyDescent="0.25">
      <c r="B822723" s="74"/>
    </row>
    <row r="822724" spans="2:3" x14ac:dyDescent="0.25">
      <c r="B822724" s="74"/>
    </row>
    <row r="822725" spans="2:3" x14ac:dyDescent="0.25">
      <c r="B822725" s="74"/>
    </row>
    <row r="822726" spans="2:3" x14ac:dyDescent="0.25">
      <c r="B822726" s="74"/>
    </row>
    <row r="822727" spans="2:3" x14ac:dyDescent="0.25">
      <c r="B822727" s="74"/>
    </row>
    <row r="822728" spans="2:3" x14ac:dyDescent="0.25">
      <c r="B822728" s="74"/>
    </row>
    <row r="822729" spans="2:3" x14ac:dyDescent="0.25">
      <c r="B822729" s="74"/>
    </row>
    <row r="822730" spans="2:3" x14ac:dyDescent="0.25">
      <c r="B822730" s="74"/>
    </row>
    <row r="822731" spans="2:3" x14ac:dyDescent="0.25">
      <c r="B822731" s="74"/>
    </row>
    <row r="822732" spans="2:3" x14ac:dyDescent="0.25">
      <c r="B822732" s="74"/>
    </row>
    <row r="822733" spans="2:3" x14ac:dyDescent="0.25">
      <c r="B822733" s="74"/>
    </row>
    <row r="822734" spans="2:3" x14ac:dyDescent="0.25">
      <c r="B822734" s="74"/>
    </row>
    <row r="822785" spans="2:3" x14ac:dyDescent="0.25">
      <c r="C822785"/>
    </row>
    <row r="822786" spans="2:3" x14ac:dyDescent="0.25">
      <c r="B822786" s="74"/>
    </row>
    <row r="822787" spans="2:3" x14ac:dyDescent="0.25">
      <c r="B822787" s="74"/>
    </row>
    <row r="822788" spans="2:3" x14ac:dyDescent="0.25">
      <c r="B822788" s="74"/>
    </row>
    <row r="822789" spans="2:3" x14ac:dyDescent="0.25">
      <c r="B822789" s="74"/>
    </row>
    <row r="822790" spans="2:3" x14ac:dyDescent="0.25">
      <c r="B822790" s="74"/>
    </row>
    <row r="822791" spans="2:3" x14ac:dyDescent="0.25">
      <c r="B822791" s="74"/>
    </row>
    <row r="822792" spans="2:3" x14ac:dyDescent="0.25">
      <c r="B822792" s="74"/>
    </row>
    <row r="822793" spans="2:3" x14ac:dyDescent="0.25">
      <c r="B822793" s="74"/>
    </row>
    <row r="822794" spans="2:3" x14ac:dyDescent="0.25">
      <c r="B822794" s="74"/>
    </row>
    <row r="822795" spans="2:3" x14ac:dyDescent="0.25">
      <c r="B822795" s="74"/>
    </row>
    <row r="822796" spans="2:3" x14ac:dyDescent="0.25">
      <c r="B822796" s="74"/>
    </row>
    <row r="822797" spans="2:3" x14ac:dyDescent="0.25">
      <c r="B822797" s="74"/>
    </row>
    <row r="822798" spans="2:3" x14ac:dyDescent="0.25">
      <c r="B822798" s="74"/>
    </row>
    <row r="822849" spans="2:3" x14ac:dyDescent="0.25">
      <c r="C822849"/>
    </row>
    <row r="822850" spans="2:3" x14ac:dyDescent="0.25">
      <c r="B822850" s="74"/>
    </row>
    <row r="822851" spans="2:3" x14ac:dyDescent="0.25">
      <c r="B822851" s="74"/>
    </row>
    <row r="822852" spans="2:3" x14ac:dyDescent="0.25">
      <c r="B822852" s="74"/>
    </row>
    <row r="822853" spans="2:3" x14ac:dyDescent="0.25">
      <c r="B822853" s="74"/>
    </row>
    <row r="822854" spans="2:3" x14ac:dyDescent="0.25">
      <c r="B822854" s="74"/>
    </row>
    <row r="822855" spans="2:3" x14ac:dyDescent="0.25">
      <c r="B822855" s="74"/>
    </row>
    <row r="822856" spans="2:3" x14ac:dyDescent="0.25">
      <c r="B822856" s="74"/>
    </row>
    <row r="822857" spans="2:3" x14ac:dyDescent="0.25">
      <c r="B822857" s="74"/>
    </row>
    <row r="822858" spans="2:3" x14ac:dyDescent="0.25">
      <c r="B822858" s="74"/>
    </row>
    <row r="822859" spans="2:3" x14ac:dyDescent="0.25">
      <c r="B822859" s="74"/>
    </row>
    <row r="822860" spans="2:3" x14ac:dyDescent="0.25">
      <c r="B822860" s="74"/>
    </row>
    <row r="822861" spans="2:3" x14ac:dyDescent="0.25">
      <c r="B822861" s="74"/>
    </row>
    <row r="822862" spans="2:3" x14ac:dyDescent="0.25">
      <c r="B822862" s="74"/>
    </row>
    <row r="822913" spans="2:3" x14ac:dyDescent="0.25">
      <c r="C822913"/>
    </row>
    <row r="822914" spans="2:3" x14ac:dyDescent="0.25">
      <c r="B822914" s="74"/>
    </row>
    <row r="822915" spans="2:3" x14ac:dyDescent="0.25">
      <c r="B822915" s="74"/>
    </row>
    <row r="822916" spans="2:3" x14ac:dyDescent="0.25">
      <c r="B822916" s="74"/>
    </row>
    <row r="822917" spans="2:3" x14ac:dyDescent="0.25">
      <c r="B822917" s="74"/>
    </row>
    <row r="822918" spans="2:3" x14ac:dyDescent="0.25">
      <c r="B822918" s="74"/>
    </row>
    <row r="822919" spans="2:3" x14ac:dyDescent="0.25">
      <c r="B822919" s="74"/>
    </row>
    <row r="822920" spans="2:3" x14ac:dyDescent="0.25">
      <c r="B822920" s="74"/>
    </row>
    <row r="822921" spans="2:3" x14ac:dyDescent="0.25">
      <c r="B822921" s="74"/>
    </row>
    <row r="822922" spans="2:3" x14ac:dyDescent="0.25">
      <c r="B822922" s="74"/>
    </row>
    <row r="822923" spans="2:3" x14ac:dyDescent="0.25">
      <c r="B822923" s="74"/>
    </row>
    <row r="822924" spans="2:3" x14ac:dyDescent="0.25">
      <c r="B822924" s="74"/>
    </row>
    <row r="822925" spans="2:3" x14ac:dyDescent="0.25">
      <c r="B822925" s="74"/>
    </row>
    <row r="822926" spans="2:3" x14ac:dyDescent="0.25">
      <c r="B822926" s="74"/>
    </row>
    <row r="822977" spans="2:3" x14ac:dyDescent="0.25">
      <c r="C822977"/>
    </row>
    <row r="822978" spans="2:3" x14ac:dyDescent="0.25">
      <c r="B822978" s="74"/>
    </row>
    <row r="822979" spans="2:3" x14ac:dyDescent="0.25">
      <c r="B822979" s="74"/>
    </row>
    <row r="822980" spans="2:3" x14ac:dyDescent="0.25">
      <c r="B822980" s="74"/>
    </row>
    <row r="822981" spans="2:3" x14ac:dyDescent="0.25">
      <c r="B822981" s="74"/>
    </row>
    <row r="822982" spans="2:3" x14ac:dyDescent="0.25">
      <c r="B822982" s="74"/>
    </row>
    <row r="822983" spans="2:3" x14ac:dyDescent="0.25">
      <c r="B822983" s="74"/>
    </row>
    <row r="822984" spans="2:3" x14ac:dyDescent="0.25">
      <c r="B822984" s="74"/>
    </row>
    <row r="822985" spans="2:3" x14ac:dyDescent="0.25">
      <c r="B822985" s="74"/>
    </row>
    <row r="822986" spans="2:3" x14ac:dyDescent="0.25">
      <c r="B822986" s="74"/>
    </row>
    <row r="822987" spans="2:3" x14ac:dyDescent="0.25">
      <c r="B822987" s="74"/>
    </row>
    <row r="822988" spans="2:3" x14ac:dyDescent="0.25">
      <c r="B822988" s="74"/>
    </row>
    <row r="822989" spans="2:3" x14ac:dyDescent="0.25">
      <c r="B822989" s="74"/>
    </row>
    <row r="822990" spans="2:3" x14ac:dyDescent="0.25">
      <c r="B822990" s="74"/>
    </row>
    <row r="823041" spans="2:3" x14ac:dyDescent="0.25">
      <c r="C823041"/>
    </row>
    <row r="823042" spans="2:3" x14ac:dyDescent="0.25">
      <c r="B823042" s="74"/>
    </row>
    <row r="823043" spans="2:3" x14ac:dyDescent="0.25">
      <c r="B823043" s="74"/>
    </row>
    <row r="823044" spans="2:3" x14ac:dyDescent="0.25">
      <c r="B823044" s="74"/>
    </row>
    <row r="823045" spans="2:3" x14ac:dyDescent="0.25">
      <c r="B823045" s="74"/>
    </row>
    <row r="823046" spans="2:3" x14ac:dyDescent="0.25">
      <c r="B823046" s="74"/>
    </row>
    <row r="823047" spans="2:3" x14ac:dyDescent="0.25">
      <c r="B823047" s="74"/>
    </row>
    <row r="823048" spans="2:3" x14ac:dyDescent="0.25">
      <c r="B823048" s="74"/>
    </row>
    <row r="823049" spans="2:3" x14ac:dyDescent="0.25">
      <c r="B823049" s="74"/>
    </row>
    <row r="823050" spans="2:3" x14ac:dyDescent="0.25">
      <c r="B823050" s="74"/>
    </row>
    <row r="823051" spans="2:3" x14ac:dyDescent="0.25">
      <c r="B823051" s="74"/>
    </row>
    <row r="823052" spans="2:3" x14ac:dyDescent="0.25">
      <c r="B823052" s="74"/>
    </row>
    <row r="823053" spans="2:3" x14ac:dyDescent="0.25">
      <c r="B823053" s="74"/>
    </row>
    <row r="823054" spans="2:3" x14ac:dyDescent="0.25">
      <c r="B823054" s="74"/>
    </row>
    <row r="823105" spans="2:3" x14ac:dyDescent="0.25">
      <c r="C823105"/>
    </row>
    <row r="823106" spans="2:3" x14ac:dyDescent="0.25">
      <c r="B823106" s="74"/>
    </row>
    <row r="823107" spans="2:3" x14ac:dyDescent="0.25">
      <c r="B823107" s="74"/>
    </row>
    <row r="823108" spans="2:3" x14ac:dyDescent="0.25">
      <c r="B823108" s="74"/>
    </row>
    <row r="823109" spans="2:3" x14ac:dyDescent="0.25">
      <c r="B823109" s="74"/>
    </row>
    <row r="823110" spans="2:3" x14ac:dyDescent="0.25">
      <c r="B823110" s="74"/>
    </row>
    <row r="823111" spans="2:3" x14ac:dyDescent="0.25">
      <c r="B823111" s="74"/>
    </row>
    <row r="823112" spans="2:3" x14ac:dyDescent="0.25">
      <c r="B823112" s="74"/>
    </row>
    <row r="823113" spans="2:3" x14ac:dyDescent="0.25">
      <c r="B823113" s="74"/>
    </row>
    <row r="823114" spans="2:3" x14ac:dyDescent="0.25">
      <c r="B823114" s="74"/>
    </row>
    <row r="823115" spans="2:3" x14ac:dyDescent="0.25">
      <c r="B823115" s="74"/>
    </row>
    <row r="823116" spans="2:3" x14ac:dyDescent="0.25">
      <c r="B823116" s="74"/>
    </row>
    <row r="823117" spans="2:3" x14ac:dyDescent="0.25">
      <c r="B823117" s="74"/>
    </row>
    <row r="823118" spans="2:3" x14ac:dyDescent="0.25">
      <c r="B823118" s="74"/>
    </row>
    <row r="823169" spans="2:3" x14ac:dyDescent="0.25">
      <c r="C823169"/>
    </row>
    <row r="823170" spans="2:3" x14ac:dyDescent="0.25">
      <c r="B823170" s="74"/>
    </row>
    <row r="823171" spans="2:3" x14ac:dyDescent="0.25">
      <c r="B823171" s="74"/>
    </row>
    <row r="823172" spans="2:3" x14ac:dyDescent="0.25">
      <c r="B823172" s="74"/>
    </row>
    <row r="823173" spans="2:3" x14ac:dyDescent="0.25">
      <c r="B823173" s="74"/>
    </row>
    <row r="823174" spans="2:3" x14ac:dyDescent="0.25">
      <c r="B823174" s="74"/>
    </row>
    <row r="823175" spans="2:3" x14ac:dyDescent="0.25">
      <c r="B823175" s="74"/>
    </row>
    <row r="823176" spans="2:3" x14ac:dyDescent="0.25">
      <c r="B823176" s="74"/>
    </row>
    <row r="823177" spans="2:3" x14ac:dyDescent="0.25">
      <c r="B823177" s="74"/>
    </row>
    <row r="823178" spans="2:3" x14ac:dyDescent="0.25">
      <c r="B823178" s="74"/>
    </row>
    <row r="823179" spans="2:3" x14ac:dyDescent="0.25">
      <c r="B823179" s="74"/>
    </row>
    <row r="823180" spans="2:3" x14ac:dyDescent="0.25">
      <c r="B823180" s="74"/>
    </row>
    <row r="823181" spans="2:3" x14ac:dyDescent="0.25">
      <c r="B823181" s="74"/>
    </row>
    <row r="823182" spans="2:3" x14ac:dyDescent="0.25">
      <c r="B823182" s="74"/>
    </row>
    <row r="823233" spans="2:3" x14ac:dyDescent="0.25">
      <c r="C823233"/>
    </row>
    <row r="823234" spans="2:3" x14ac:dyDescent="0.25">
      <c r="B823234" s="74"/>
    </row>
    <row r="823235" spans="2:3" x14ac:dyDescent="0.25">
      <c r="B823235" s="74"/>
    </row>
    <row r="823236" spans="2:3" x14ac:dyDescent="0.25">
      <c r="B823236" s="74"/>
    </row>
    <row r="823237" spans="2:3" x14ac:dyDescent="0.25">
      <c r="B823237" s="74"/>
    </row>
    <row r="823238" spans="2:3" x14ac:dyDescent="0.25">
      <c r="B823238" s="74"/>
    </row>
    <row r="823239" spans="2:3" x14ac:dyDescent="0.25">
      <c r="B823239" s="74"/>
    </row>
    <row r="823240" spans="2:3" x14ac:dyDescent="0.25">
      <c r="B823240" s="74"/>
    </row>
    <row r="823241" spans="2:3" x14ac:dyDescent="0.25">
      <c r="B823241" s="74"/>
    </row>
    <row r="823242" spans="2:3" x14ac:dyDescent="0.25">
      <c r="B823242" s="74"/>
    </row>
    <row r="823243" spans="2:3" x14ac:dyDescent="0.25">
      <c r="B823243" s="74"/>
    </row>
    <row r="823244" spans="2:3" x14ac:dyDescent="0.25">
      <c r="B823244" s="74"/>
    </row>
    <row r="823245" spans="2:3" x14ac:dyDescent="0.25">
      <c r="B823245" s="74"/>
    </row>
    <row r="823246" spans="2:3" x14ac:dyDescent="0.25">
      <c r="B823246" s="74"/>
    </row>
    <row r="823297" spans="2:3" x14ac:dyDescent="0.25">
      <c r="C823297"/>
    </row>
    <row r="823298" spans="2:3" x14ac:dyDescent="0.25">
      <c r="B823298" s="74"/>
    </row>
    <row r="823299" spans="2:3" x14ac:dyDescent="0.25">
      <c r="B823299" s="74"/>
    </row>
    <row r="823300" spans="2:3" x14ac:dyDescent="0.25">
      <c r="B823300" s="74"/>
    </row>
    <row r="823301" spans="2:3" x14ac:dyDescent="0.25">
      <c r="B823301" s="74"/>
    </row>
    <row r="823302" spans="2:3" x14ac:dyDescent="0.25">
      <c r="B823302" s="74"/>
    </row>
    <row r="823303" spans="2:3" x14ac:dyDescent="0.25">
      <c r="B823303" s="74"/>
    </row>
    <row r="823304" spans="2:3" x14ac:dyDescent="0.25">
      <c r="B823304" s="74"/>
    </row>
    <row r="823305" spans="2:3" x14ac:dyDescent="0.25">
      <c r="B823305" s="74"/>
    </row>
    <row r="823306" spans="2:3" x14ac:dyDescent="0.25">
      <c r="B823306" s="74"/>
    </row>
    <row r="823307" spans="2:3" x14ac:dyDescent="0.25">
      <c r="B823307" s="74"/>
    </row>
    <row r="823308" spans="2:3" x14ac:dyDescent="0.25">
      <c r="B823308" s="74"/>
    </row>
    <row r="823309" spans="2:3" x14ac:dyDescent="0.25">
      <c r="B823309" s="74"/>
    </row>
    <row r="823310" spans="2:3" x14ac:dyDescent="0.25">
      <c r="B823310" s="74"/>
    </row>
    <row r="823361" spans="2:3" x14ac:dyDescent="0.25">
      <c r="C823361"/>
    </row>
    <row r="823362" spans="2:3" x14ac:dyDescent="0.25">
      <c r="B823362" s="74"/>
    </row>
    <row r="823363" spans="2:3" x14ac:dyDescent="0.25">
      <c r="B823363" s="74"/>
    </row>
    <row r="823364" spans="2:3" x14ac:dyDescent="0.25">
      <c r="B823364" s="74"/>
    </row>
    <row r="823365" spans="2:3" x14ac:dyDescent="0.25">
      <c r="B823365" s="74"/>
    </row>
    <row r="823366" spans="2:3" x14ac:dyDescent="0.25">
      <c r="B823366" s="74"/>
    </row>
    <row r="823367" spans="2:3" x14ac:dyDescent="0.25">
      <c r="B823367" s="74"/>
    </row>
    <row r="823368" spans="2:3" x14ac:dyDescent="0.25">
      <c r="B823368" s="74"/>
    </row>
    <row r="823369" spans="2:3" x14ac:dyDescent="0.25">
      <c r="B823369" s="74"/>
    </row>
    <row r="823370" spans="2:3" x14ac:dyDescent="0.25">
      <c r="B823370" s="74"/>
    </row>
    <row r="823371" spans="2:3" x14ac:dyDescent="0.25">
      <c r="B823371" s="74"/>
    </row>
    <row r="823372" spans="2:3" x14ac:dyDescent="0.25">
      <c r="B823372" s="74"/>
    </row>
    <row r="823373" spans="2:3" x14ac:dyDescent="0.25">
      <c r="B823373" s="74"/>
    </row>
    <row r="823374" spans="2:3" x14ac:dyDescent="0.25">
      <c r="B823374" s="74"/>
    </row>
    <row r="823425" spans="2:3" x14ac:dyDescent="0.25">
      <c r="C823425"/>
    </row>
    <row r="823426" spans="2:3" x14ac:dyDescent="0.25">
      <c r="B823426" s="74"/>
    </row>
    <row r="823427" spans="2:3" x14ac:dyDescent="0.25">
      <c r="B823427" s="74"/>
    </row>
    <row r="823428" spans="2:3" x14ac:dyDescent="0.25">
      <c r="B823428" s="74"/>
    </row>
    <row r="823429" spans="2:3" x14ac:dyDescent="0.25">
      <c r="B823429" s="74"/>
    </row>
    <row r="823430" spans="2:3" x14ac:dyDescent="0.25">
      <c r="B823430" s="74"/>
    </row>
    <row r="823431" spans="2:3" x14ac:dyDescent="0.25">
      <c r="B823431" s="74"/>
    </row>
    <row r="823432" spans="2:3" x14ac:dyDescent="0.25">
      <c r="B823432" s="74"/>
    </row>
    <row r="823433" spans="2:3" x14ac:dyDescent="0.25">
      <c r="B823433" s="74"/>
    </row>
    <row r="823434" spans="2:3" x14ac:dyDescent="0.25">
      <c r="B823434" s="74"/>
    </row>
    <row r="823435" spans="2:3" x14ac:dyDescent="0.25">
      <c r="B823435" s="74"/>
    </row>
    <row r="823436" spans="2:3" x14ac:dyDescent="0.25">
      <c r="B823436" s="74"/>
    </row>
    <row r="823437" spans="2:3" x14ac:dyDescent="0.25">
      <c r="B823437" s="74"/>
    </row>
    <row r="823438" spans="2:3" x14ac:dyDescent="0.25">
      <c r="B823438" s="74"/>
    </row>
    <row r="823489" spans="2:3" x14ac:dyDescent="0.25">
      <c r="C823489"/>
    </row>
    <row r="823490" spans="2:3" x14ac:dyDescent="0.25">
      <c r="B823490" s="74"/>
    </row>
    <row r="823491" spans="2:3" x14ac:dyDescent="0.25">
      <c r="B823491" s="74"/>
    </row>
    <row r="823492" spans="2:3" x14ac:dyDescent="0.25">
      <c r="B823492" s="74"/>
    </row>
    <row r="823493" spans="2:3" x14ac:dyDescent="0.25">
      <c r="B823493" s="74"/>
    </row>
    <row r="823494" spans="2:3" x14ac:dyDescent="0.25">
      <c r="B823494" s="74"/>
    </row>
    <row r="823495" spans="2:3" x14ac:dyDescent="0.25">
      <c r="B823495" s="74"/>
    </row>
    <row r="823496" spans="2:3" x14ac:dyDescent="0.25">
      <c r="B823496" s="74"/>
    </row>
    <row r="823497" spans="2:3" x14ac:dyDescent="0.25">
      <c r="B823497" s="74"/>
    </row>
    <row r="823498" spans="2:3" x14ac:dyDescent="0.25">
      <c r="B823498" s="74"/>
    </row>
    <row r="823499" spans="2:3" x14ac:dyDescent="0.25">
      <c r="B823499" s="74"/>
    </row>
    <row r="823500" spans="2:3" x14ac:dyDescent="0.25">
      <c r="B823500" s="74"/>
    </row>
    <row r="823501" spans="2:3" x14ac:dyDescent="0.25">
      <c r="B823501" s="74"/>
    </row>
    <row r="823502" spans="2:3" x14ac:dyDescent="0.25">
      <c r="B823502" s="74"/>
    </row>
    <row r="823553" spans="2:3" x14ac:dyDescent="0.25">
      <c r="C823553"/>
    </row>
    <row r="823554" spans="2:3" x14ac:dyDescent="0.25">
      <c r="B823554" s="74"/>
    </row>
    <row r="823555" spans="2:3" x14ac:dyDescent="0.25">
      <c r="B823555" s="74"/>
    </row>
    <row r="823556" spans="2:3" x14ac:dyDescent="0.25">
      <c r="B823556" s="74"/>
    </row>
    <row r="823557" spans="2:3" x14ac:dyDescent="0.25">
      <c r="B823557" s="74"/>
    </row>
    <row r="823558" spans="2:3" x14ac:dyDescent="0.25">
      <c r="B823558" s="74"/>
    </row>
    <row r="823559" spans="2:3" x14ac:dyDescent="0.25">
      <c r="B823559" s="74"/>
    </row>
    <row r="823560" spans="2:3" x14ac:dyDescent="0.25">
      <c r="B823560" s="74"/>
    </row>
    <row r="823561" spans="2:3" x14ac:dyDescent="0.25">
      <c r="B823561" s="74"/>
    </row>
    <row r="823562" spans="2:3" x14ac:dyDescent="0.25">
      <c r="B823562" s="74"/>
    </row>
    <row r="823563" spans="2:3" x14ac:dyDescent="0.25">
      <c r="B823563" s="74"/>
    </row>
    <row r="823564" spans="2:3" x14ac:dyDescent="0.25">
      <c r="B823564" s="74"/>
    </row>
    <row r="823565" spans="2:3" x14ac:dyDescent="0.25">
      <c r="B823565" s="74"/>
    </row>
    <row r="823566" spans="2:3" x14ac:dyDescent="0.25">
      <c r="B823566" s="74"/>
    </row>
    <row r="823617" spans="2:3" x14ac:dyDescent="0.25">
      <c r="C823617"/>
    </row>
    <row r="823618" spans="2:3" x14ac:dyDescent="0.25">
      <c r="B823618" s="74"/>
    </row>
    <row r="823619" spans="2:3" x14ac:dyDescent="0.25">
      <c r="B823619" s="74"/>
    </row>
    <row r="823620" spans="2:3" x14ac:dyDescent="0.25">
      <c r="B823620" s="74"/>
    </row>
    <row r="823621" spans="2:3" x14ac:dyDescent="0.25">
      <c r="B823621" s="74"/>
    </row>
    <row r="823622" spans="2:3" x14ac:dyDescent="0.25">
      <c r="B823622" s="74"/>
    </row>
    <row r="823623" spans="2:3" x14ac:dyDescent="0.25">
      <c r="B823623" s="74"/>
    </row>
    <row r="823624" spans="2:3" x14ac:dyDescent="0.25">
      <c r="B823624" s="74"/>
    </row>
    <row r="823625" spans="2:3" x14ac:dyDescent="0.25">
      <c r="B823625" s="74"/>
    </row>
    <row r="823626" spans="2:3" x14ac:dyDescent="0.25">
      <c r="B823626" s="74"/>
    </row>
    <row r="823627" spans="2:3" x14ac:dyDescent="0.25">
      <c r="B823627" s="74"/>
    </row>
    <row r="823628" spans="2:3" x14ac:dyDescent="0.25">
      <c r="B823628" s="74"/>
    </row>
    <row r="823629" spans="2:3" x14ac:dyDescent="0.25">
      <c r="B823629" s="74"/>
    </row>
    <row r="823630" spans="2:3" x14ac:dyDescent="0.25">
      <c r="B823630" s="74"/>
    </row>
    <row r="823681" spans="2:3" x14ac:dyDescent="0.25">
      <c r="C823681"/>
    </row>
    <row r="823682" spans="2:3" x14ac:dyDescent="0.25">
      <c r="B823682" s="74"/>
    </row>
    <row r="823683" spans="2:3" x14ac:dyDescent="0.25">
      <c r="B823683" s="74"/>
    </row>
    <row r="823684" spans="2:3" x14ac:dyDescent="0.25">
      <c r="B823684" s="74"/>
    </row>
    <row r="823685" spans="2:3" x14ac:dyDescent="0.25">
      <c r="B823685" s="74"/>
    </row>
    <row r="823686" spans="2:3" x14ac:dyDescent="0.25">
      <c r="B823686" s="74"/>
    </row>
    <row r="823687" spans="2:3" x14ac:dyDescent="0.25">
      <c r="B823687" s="74"/>
    </row>
    <row r="823688" spans="2:3" x14ac:dyDescent="0.25">
      <c r="B823688" s="74"/>
    </row>
    <row r="823689" spans="2:3" x14ac:dyDescent="0.25">
      <c r="B823689" s="74"/>
    </row>
    <row r="823690" spans="2:3" x14ac:dyDescent="0.25">
      <c r="B823690" s="74"/>
    </row>
    <row r="823691" spans="2:3" x14ac:dyDescent="0.25">
      <c r="B823691" s="74"/>
    </row>
    <row r="823692" spans="2:3" x14ac:dyDescent="0.25">
      <c r="B823692" s="74"/>
    </row>
    <row r="823693" spans="2:3" x14ac:dyDescent="0.25">
      <c r="B823693" s="74"/>
    </row>
    <row r="823694" spans="2:3" x14ac:dyDescent="0.25">
      <c r="B823694" s="74"/>
    </row>
    <row r="823745" spans="2:3" x14ac:dyDescent="0.25">
      <c r="C823745"/>
    </row>
    <row r="823746" spans="2:3" x14ac:dyDescent="0.25">
      <c r="B823746" s="74"/>
    </row>
    <row r="823747" spans="2:3" x14ac:dyDescent="0.25">
      <c r="B823747" s="74"/>
    </row>
    <row r="823748" spans="2:3" x14ac:dyDescent="0.25">
      <c r="B823748" s="74"/>
    </row>
    <row r="823749" spans="2:3" x14ac:dyDescent="0.25">
      <c r="B823749" s="74"/>
    </row>
    <row r="823750" spans="2:3" x14ac:dyDescent="0.25">
      <c r="B823750" s="74"/>
    </row>
    <row r="823751" spans="2:3" x14ac:dyDescent="0.25">
      <c r="B823751" s="74"/>
    </row>
    <row r="823752" spans="2:3" x14ac:dyDescent="0.25">
      <c r="B823752" s="74"/>
    </row>
    <row r="823753" spans="2:3" x14ac:dyDescent="0.25">
      <c r="B823753" s="74"/>
    </row>
    <row r="823754" spans="2:3" x14ac:dyDescent="0.25">
      <c r="B823754" s="74"/>
    </row>
    <row r="823755" spans="2:3" x14ac:dyDescent="0.25">
      <c r="B823755" s="74"/>
    </row>
    <row r="823756" spans="2:3" x14ac:dyDescent="0.25">
      <c r="B823756" s="74"/>
    </row>
    <row r="823757" spans="2:3" x14ac:dyDescent="0.25">
      <c r="B823757" s="74"/>
    </row>
    <row r="823758" spans="2:3" x14ac:dyDescent="0.25">
      <c r="B823758" s="74"/>
    </row>
    <row r="823809" spans="2:3" x14ac:dyDescent="0.25">
      <c r="C823809"/>
    </row>
    <row r="823810" spans="2:3" x14ac:dyDescent="0.25">
      <c r="B823810" s="74"/>
    </row>
    <row r="823811" spans="2:3" x14ac:dyDescent="0.25">
      <c r="B823811" s="74"/>
    </row>
    <row r="823812" spans="2:3" x14ac:dyDescent="0.25">
      <c r="B823812" s="74"/>
    </row>
    <row r="823813" spans="2:3" x14ac:dyDescent="0.25">
      <c r="B823813" s="74"/>
    </row>
    <row r="823814" spans="2:3" x14ac:dyDescent="0.25">
      <c r="B823814" s="74"/>
    </row>
    <row r="823815" spans="2:3" x14ac:dyDescent="0.25">
      <c r="B823815" s="74"/>
    </row>
    <row r="823816" spans="2:3" x14ac:dyDescent="0.25">
      <c r="B823816" s="74"/>
    </row>
    <row r="823817" spans="2:3" x14ac:dyDescent="0.25">
      <c r="B823817" s="74"/>
    </row>
    <row r="823818" spans="2:3" x14ac:dyDescent="0.25">
      <c r="B823818" s="74"/>
    </row>
    <row r="823819" spans="2:3" x14ac:dyDescent="0.25">
      <c r="B823819" s="74"/>
    </row>
    <row r="823820" spans="2:3" x14ac:dyDescent="0.25">
      <c r="B823820" s="74"/>
    </row>
    <row r="823821" spans="2:3" x14ac:dyDescent="0.25">
      <c r="B823821" s="74"/>
    </row>
    <row r="823822" spans="2:3" x14ac:dyDescent="0.25">
      <c r="B823822" s="74"/>
    </row>
    <row r="823873" spans="2:3" x14ac:dyDescent="0.25">
      <c r="C823873"/>
    </row>
    <row r="823874" spans="2:3" x14ac:dyDescent="0.25">
      <c r="B823874" s="74"/>
    </row>
    <row r="823875" spans="2:3" x14ac:dyDescent="0.25">
      <c r="B823875" s="74"/>
    </row>
    <row r="823876" spans="2:3" x14ac:dyDescent="0.25">
      <c r="B823876" s="74"/>
    </row>
    <row r="823877" spans="2:3" x14ac:dyDescent="0.25">
      <c r="B823877" s="74"/>
    </row>
    <row r="823878" spans="2:3" x14ac:dyDescent="0.25">
      <c r="B823878" s="74"/>
    </row>
    <row r="823879" spans="2:3" x14ac:dyDescent="0.25">
      <c r="B823879" s="74"/>
    </row>
    <row r="823880" spans="2:3" x14ac:dyDescent="0.25">
      <c r="B823880" s="74"/>
    </row>
    <row r="823881" spans="2:3" x14ac:dyDescent="0.25">
      <c r="B823881" s="74"/>
    </row>
    <row r="823882" spans="2:3" x14ac:dyDescent="0.25">
      <c r="B823882" s="74"/>
    </row>
    <row r="823883" spans="2:3" x14ac:dyDescent="0.25">
      <c r="B823883" s="74"/>
    </row>
    <row r="823884" spans="2:3" x14ac:dyDescent="0.25">
      <c r="B823884" s="74"/>
    </row>
    <row r="823885" spans="2:3" x14ac:dyDescent="0.25">
      <c r="B823885" s="74"/>
    </row>
    <row r="823886" spans="2:3" x14ac:dyDescent="0.25">
      <c r="B823886" s="74"/>
    </row>
    <row r="823937" spans="2:3" x14ac:dyDescent="0.25">
      <c r="C823937"/>
    </row>
    <row r="823938" spans="2:3" x14ac:dyDescent="0.25">
      <c r="B823938" s="74"/>
    </row>
    <row r="823939" spans="2:3" x14ac:dyDescent="0.25">
      <c r="B823939" s="74"/>
    </row>
    <row r="823940" spans="2:3" x14ac:dyDescent="0.25">
      <c r="B823940" s="74"/>
    </row>
    <row r="823941" spans="2:3" x14ac:dyDescent="0.25">
      <c r="B823941" s="74"/>
    </row>
    <row r="823942" spans="2:3" x14ac:dyDescent="0.25">
      <c r="B823942" s="74"/>
    </row>
    <row r="823943" spans="2:3" x14ac:dyDescent="0.25">
      <c r="B823943" s="74"/>
    </row>
    <row r="823944" spans="2:3" x14ac:dyDescent="0.25">
      <c r="B823944" s="74"/>
    </row>
    <row r="823945" spans="2:3" x14ac:dyDescent="0.25">
      <c r="B823945" s="74"/>
    </row>
    <row r="823946" spans="2:3" x14ac:dyDescent="0.25">
      <c r="B823946" s="74"/>
    </row>
    <row r="823947" spans="2:3" x14ac:dyDescent="0.25">
      <c r="B823947" s="74"/>
    </row>
    <row r="823948" spans="2:3" x14ac:dyDescent="0.25">
      <c r="B823948" s="74"/>
    </row>
    <row r="823949" spans="2:3" x14ac:dyDescent="0.25">
      <c r="B823949" s="74"/>
    </row>
    <row r="823950" spans="2:3" x14ac:dyDescent="0.25">
      <c r="B823950" s="74"/>
    </row>
    <row r="824001" spans="2:3" x14ac:dyDescent="0.25">
      <c r="C824001"/>
    </row>
    <row r="824002" spans="2:3" x14ac:dyDescent="0.25">
      <c r="B824002" s="74"/>
    </row>
    <row r="824003" spans="2:3" x14ac:dyDescent="0.25">
      <c r="B824003" s="74"/>
    </row>
    <row r="824004" spans="2:3" x14ac:dyDescent="0.25">
      <c r="B824004" s="74"/>
    </row>
    <row r="824005" spans="2:3" x14ac:dyDescent="0.25">
      <c r="B824005" s="74"/>
    </row>
    <row r="824006" spans="2:3" x14ac:dyDescent="0.25">
      <c r="B824006" s="74"/>
    </row>
    <row r="824007" spans="2:3" x14ac:dyDescent="0.25">
      <c r="B824007" s="74"/>
    </row>
    <row r="824008" spans="2:3" x14ac:dyDescent="0.25">
      <c r="B824008" s="74"/>
    </row>
    <row r="824009" spans="2:3" x14ac:dyDescent="0.25">
      <c r="B824009" s="74"/>
    </row>
    <row r="824010" spans="2:3" x14ac:dyDescent="0.25">
      <c r="B824010" s="74"/>
    </row>
    <row r="824011" spans="2:3" x14ac:dyDescent="0.25">
      <c r="B824011" s="74"/>
    </row>
    <row r="824012" spans="2:3" x14ac:dyDescent="0.25">
      <c r="B824012" s="74"/>
    </row>
    <row r="824013" spans="2:3" x14ac:dyDescent="0.25">
      <c r="B824013" s="74"/>
    </row>
    <row r="824014" spans="2:3" x14ac:dyDescent="0.25">
      <c r="B824014" s="74"/>
    </row>
    <row r="824065" spans="2:3" x14ac:dyDescent="0.25">
      <c r="C824065"/>
    </row>
    <row r="824066" spans="2:3" x14ac:dyDescent="0.25">
      <c r="B824066" s="74"/>
    </row>
    <row r="824067" spans="2:3" x14ac:dyDescent="0.25">
      <c r="B824067" s="74"/>
    </row>
    <row r="824068" spans="2:3" x14ac:dyDescent="0.25">
      <c r="B824068" s="74"/>
    </row>
    <row r="824069" spans="2:3" x14ac:dyDescent="0.25">
      <c r="B824069" s="74"/>
    </row>
    <row r="824070" spans="2:3" x14ac:dyDescent="0.25">
      <c r="B824070" s="74"/>
    </row>
    <row r="824071" spans="2:3" x14ac:dyDescent="0.25">
      <c r="B824071" s="74"/>
    </row>
    <row r="824072" spans="2:3" x14ac:dyDescent="0.25">
      <c r="B824072" s="74"/>
    </row>
    <row r="824073" spans="2:3" x14ac:dyDescent="0.25">
      <c r="B824073" s="74"/>
    </row>
    <row r="824074" spans="2:3" x14ac:dyDescent="0.25">
      <c r="B824074" s="74"/>
    </row>
    <row r="824075" spans="2:3" x14ac:dyDescent="0.25">
      <c r="B824075" s="74"/>
    </row>
    <row r="824076" spans="2:3" x14ac:dyDescent="0.25">
      <c r="B824076" s="74"/>
    </row>
    <row r="824077" spans="2:3" x14ac:dyDescent="0.25">
      <c r="B824077" s="74"/>
    </row>
    <row r="824078" spans="2:3" x14ac:dyDescent="0.25">
      <c r="B824078" s="74"/>
    </row>
    <row r="824129" spans="2:3" x14ac:dyDescent="0.25">
      <c r="C824129"/>
    </row>
    <row r="824130" spans="2:3" x14ac:dyDescent="0.25">
      <c r="B824130" s="74"/>
    </row>
    <row r="824131" spans="2:3" x14ac:dyDescent="0.25">
      <c r="B824131" s="74"/>
    </row>
    <row r="824132" spans="2:3" x14ac:dyDescent="0.25">
      <c r="B824132" s="74"/>
    </row>
    <row r="824133" spans="2:3" x14ac:dyDescent="0.25">
      <c r="B824133" s="74"/>
    </row>
    <row r="824134" spans="2:3" x14ac:dyDescent="0.25">
      <c r="B824134" s="74"/>
    </row>
    <row r="824135" spans="2:3" x14ac:dyDescent="0.25">
      <c r="B824135" s="74"/>
    </row>
    <row r="824136" spans="2:3" x14ac:dyDescent="0.25">
      <c r="B824136" s="74"/>
    </row>
    <row r="824137" spans="2:3" x14ac:dyDescent="0.25">
      <c r="B824137" s="74"/>
    </row>
    <row r="824138" spans="2:3" x14ac:dyDescent="0.25">
      <c r="B824138" s="74"/>
    </row>
    <row r="824139" spans="2:3" x14ac:dyDescent="0.25">
      <c r="B824139" s="74"/>
    </row>
    <row r="824140" spans="2:3" x14ac:dyDescent="0.25">
      <c r="B824140" s="74"/>
    </row>
    <row r="824141" spans="2:3" x14ac:dyDescent="0.25">
      <c r="B824141" s="74"/>
    </row>
    <row r="824142" spans="2:3" x14ac:dyDescent="0.25">
      <c r="B824142" s="74"/>
    </row>
    <row r="824193" spans="2:3" x14ac:dyDescent="0.25">
      <c r="C824193"/>
    </row>
    <row r="824194" spans="2:3" x14ac:dyDescent="0.25">
      <c r="B824194" s="74"/>
    </row>
    <row r="824195" spans="2:3" x14ac:dyDescent="0.25">
      <c r="B824195" s="74"/>
    </row>
    <row r="824196" spans="2:3" x14ac:dyDescent="0.25">
      <c r="B824196" s="74"/>
    </row>
    <row r="824197" spans="2:3" x14ac:dyDescent="0.25">
      <c r="B824197" s="74"/>
    </row>
    <row r="824198" spans="2:3" x14ac:dyDescent="0.25">
      <c r="B824198" s="74"/>
    </row>
    <row r="824199" spans="2:3" x14ac:dyDescent="0.25">
      <c r="B824199" s="74"/>
    </row>
    <row r="824200" spans="2:3" x14ac:dyDescent="0.25">
      <c r="B824200" s="74"/>
    </row>
    <row r="824201" spans="2:3" x14ac:dyDescent="0.25">
      <c r="B824201" s="74"/>
    </row>
    <row r="824202" spans="2:3" x14ac:dyDescent="0.25">
      <c r="B824202" s="74"/>
    </row>
    <row r="824203" spans="2:3" x14ac:dyDescent="0.25">
      <c r="B824203" s="74"/>
    </row>
    <row r="824204" spans="2:3" x14ac:dyDescent="0.25">
      <c r="B824204" s="74"/>
    </row>
    <row r="824205" spans="2:3" x14ac:dyDescent="0.25">
      <c r="B824205" s="74"/>
    </row>
    <row r="824206" spans="2:3" x14ac:dyDescent="0.25">
      <c r="B824206" s="74"/>
    </row>
    <row r="824257" spans="2:3" x14ac:dyDescent="0.25">
      <c r="C824257"/>
    </row>
    <row r="824258" spans="2:3" x14ac:dyDescent="0.25">
      <c r="B824258" s="74"/>
    </row>
    <row r="824259" spans="2:3" x14ac:dyDescent="0.25">
      <c r="B824259" s="74"/>
    </row>
    <row r="824260" spans="2:3" x14ac:dyDescent="0.25">
      <c r="B824260" s="74"/>
    </row>
    <row r="824261" spans="2:3" x14ac:dyDescent="0.25">
      <c r="B824261" s="74"/>
    </row>
    <row r="824262" spans="2:3" x14ac:dyDescent="0.25">
      <c r="B824262" s="74"/>
    </row>
    <row r="824263" spans="2:3" x14ac:dyDescent="0.25">
      <c r="B824263" s="74"/>
    </row>
    <row r="824264" spans="2:3" x14ac:dyDescent="0.25">
      <c r="B824264" s="74"/>
    </row>
    <row r="824265" spans="2:3" x14ac:dyDescent="0.25">
      <c r="B824265" s="74"/>
    </row>
    <row r="824266" spans="2:3" x14ac:dyDescent="0.25">
      <c r="B824266" s="74"/>
    </row>
    <row r="824267" spans="2:3" x14ac:dyDescent="0.25">
      <c r="B824267" s="74"/>
    </row>
    <row r="824268" spans="2:3" x14ac:dyDescent="0.25">
      <c r="B824268" s="74"/>
    </row>
    <row r="824269" spans="2:3" x14ac:dyDescent="0.25">
      <c r="B824269" s="74"/>
    </row>
    <row r="824270" spans="2:3" x14ac:dyDescent="0.25">
      <c r="B824270" s="74"/>
    </row>
    <row r="824321" spans="2:3" x14ac:dyDescent="0.25">
      <c r="C824321"/>
    </row>
    <row r="824322" spans="2:3" x14ac:dyDescent="0.25">
      <c r="B824322" s="74"/>
    </row>
    <row r="824323" spans="2:3" x14ac:dyDescent="0.25">
      <c r="B824323" s="74"/>
    </row>
    <row r="824324" spans="2:3" x14ac:dyDescent="0.25">
      <c r="B824324" s="74"/>
    </row>
    <row r="824325" spans="2:3" x14ac:dyDescent="0.25">
      <c r="B824325" s="74"/>
    </row>
    <row r="824326" spans="2:3" x14ac:dyDescent="0.25">
      <c r="B824326" s="74"/>
    </row>
    <row r="824327" spans="2:3" x14ac:dyDescent="0.25">
      <c r="B824327" s="74"/>
    </row>
    <row r="824328" spans="2:3" x14ac:dyDescent="0.25">
      <c r="B824328" s="74"/>
    </row>
    <row r="824329" spans="2:3" x14ac:dyDescent="0.25">
      <c r="B824329" s="74"/>
    </row>
    <row r="824330" spans="2:3" x14ac:dyDescent="0.25">
      <c r="B824330" s="74"/>
    </row>
    <row r="824331" spans="2:3" x14ac:dyDescent="0.25">
      <c r="B824331" s="74"/>
    </row>
    <row r="824332" spans="2:3" x14ac:dyDescent="0.25">
      <c r="B824332" s="74"/>
    </row>
    <row r="824333" spans="2:3" x14ac:dyDescent="0.25">
      <c r="B824333" s="74"/>
    </row>
    <row r="824334" spans="2:3" x14ac:dyDescent="0.25">
      <c r="B824334" s="74"/>
    </row>
    <row r="824385" spans="2:3" x14ac:dyDescent="0.25">
      <c r="C824385"/>
    </row>
    <row r="824386" spans="2:3" x14ac:dyDescent="0.25">
      <c r="B824386" s="74"/>
    </row>
    <row r="824387" spans="2:3" x14ac:dyDescent="0.25">
      <c r="B824387" s="74"/>
    </row>
    <row r="824388" spans="2:3" x14ac:dyDescent="0.25">
      <c r="B824388" s="74"/>
    </row>
    <row r="824389" spans="2:3" x14ac:dyDescent="0.25">
      <c r="B824389" s="74"/>
    </row>
    <row r="824390" spans="2:3" x14ac:dyDescent="0.25">
      <c r="B824390" s="74"/>
    </row>
    <row r="824391" spans="2:3" x14ac:dyDescent="0.25">
      <c r="B824391" s="74"/>
    </row>
    <row r="824392" spans="2:3" x14ac:dyDescent="0.25">
      <c r="B824392" s="74"/>
    </row>
    <row r="824393" spans="2:3" x14ac:dyDescent="0.25">
      <c r="B824393" s="74"/>
    </row>
    <row r="824394" spans="2:3" x14ac:dyDescent="0.25">
      <c r="B824394" s="74"/>
    </row>
    <row r="824395" spans="2:3" x14ac:dyDescent="0.25">
      <c r="B824395" s="74"/>
    </row>
    <row r="824396" spans="2:3" x14ac:dyDescent="0.25">
      <c r="B824396" s="74"/>
    </row>
    <row r="824397" spans="2:3" x14ac:dyDescent="0.25">
      <c r="B824397" s="74"/>
    </row>
    <row r="824398" spans="2:3" x14ac:dyDescent="0.25">
      <c r="B824398" s="74"/>
    </row>
    <row r="824449" spans="2:3" x14ac:dyDescent="0.25">
      <c r="C824449"/>
    </row>
    <row r="824450" spans="2:3" x14ac:dyDescent="0.25">
      <c r="B824450" s="74"/>
    </row>
    <row r="824451" spans="2:3" x14ac:dyDescent="0.25">
      <c r="B824451" s="74"/>
    </row>
    <row r="824452" spans="2:3" x14ac:dyDescent="0.25">
      <c r="B824452" s="74"/>
    </row>
    <row r="824453" spans="2:3" x14ac:dyDescent="0.25">
      <c r="B824453" s="74"/>
    </row>
    <row r="824454" spans="2:3" x14ac:dyDescent="0.25">
      <c r="B824454" s="74"/>
    </row>
    <row r="824455" spans="2:3" x14ac:dyDescent="0.25">
      <c r="B824455" s="74"/>
    </row>
    <row r="824456" spans="2:3" x14ac:dyDescent="0.25">
      <c r="B824456" s="74"/>
    </row>
    <row r="824457" spans="2:3" x14ac:dyDescent="0.25">
      <c r="B824457" s="74"/>
    </row>
    <row r="824458" spans="2:3" x14ac:dyDescent="0.25">
      <c r="B824458" s="74"/>
    </row>
    <row r="824459" spans="2:3" x14ac:dyDescent="0.25">
      <c r="B824459" s="74"/>
    </row>
    <row r="824460" spans="2:3" x14ac:dyDescent="0.25">
      <c r="B824460" s="74"/>
    </row>
    <row r="824461" spans="2:3" x14ac:dyDescent="0.25">
      <c r="B824461" s="74"/>
    </row>
    <row r="824462" spans="2:3" x14ac:dyDescent="0.25">
      <c r="B824462" s="74"/>
    </row>
    <row r="824513" spans="2:3" x14ac:dyDescent="0.25">
      <c r="C824513"/>
    </row>
    <row r="824514" spans="2:3" x14ac:dyDescent="0.25">
      <c r="B824514" s="74"/>
    </row>
    <row r="824515" spans="2:3" x14ac:dyDescent="0.25">
      <c r="B824515" s="74"/>
    </row>
    <row r="824516" spans="2:3" x14ac:dyDescent="0.25">
      <c r="B824516" s="74"/>
    </row>
    <row r="824517" spans="2:3" x14ac:dyDescent="0.25">
      <c r="B824517" s="74"/>
    </row>
    <row r="824518" spans="2:3" x14ac:dyDescent="0.25">
      <c r="B824518" s="74"/>
    </row>
    <row r="824519" spans="2:3" x14ac:dyDescent="0.25">
      <c r="B824519" s="74"/>
    </row>
    <row r="824520" spans="2:3" x14ac:dyDescent="0.25">
      <c r="B824520" s="74"/>
    </row>
    <row r="824521" spans="2:3" x14ac:dyDescent="0.25">
      <c r="B824521" s="74"/>
    </row>
    <row r="824522" spans="2:3" x14ac:dyDescent="0.25">
      <c r="B824522" s="74"/>
    </row>
    <row r="824523" spans="2:3" x14ac:dyDescent="0.25">
      <c r="B824523" s="74"/>
    </row>
    <row r="824524" spans="2:3" x14ac:dyDescent="0.25">
      <c r="B824524" s="74"/>
    </row>
    <row r="824525" spans="2:3" x14ac:dyDescent="0.25">
      <c r="B824525" s="74"/>
    </row>
    <row r="824526" spans="2:3" x14ac:dyDescent="0.25">
      <c r="B824526" s="74"/>
    </row>
    <row r="824577" spans="2:3" x14ac:dyDescent="0.25">
      <c r="C824577"/>
    </row>
    <row r="824578" spans="2:3" x14ac:dyDescent="0.25">
      <c r="B824578" s="74"/>
    </row>
    <row r="824579" spans="2:3" x14ac:dyDescent="0.25">
      <c r="B824579" s="74"/>
    </row>
    <row r="824580" spans="2:3" x14ac:dyDescent="0.25">
      <c r="B824580" s="74"/>
    </row>
    <row r="824581" spans="2:3" x14ac:dyDescent="0.25">
      <c r="B824581" s="74"/>
    </row>
    <row r="824582" spans="2:3" x14ac:dyDescent="0.25">
      <c r="B824582" s="74"/>
    </row>
    <row r="824583" spans="2:3" x14ac:dyDescent="0.25">
      <c r="B824583" s="74"/>
    </row>
    <row r="824584" spans="2:3" x14ac:dyDescent="0.25">
      <c r="B824584" s="74"/>
    </row>
    <row r="824585" spans="2:3" x14ac:dyDescent="0.25">
      <c r="B824585" s="74"/>
    </row>
    <row r="824586" spans="2:3" x14ac:dyDescent="0.25">
      <c r="B824586" s="74"/>
    </row>
    <row r="824587" spans="2:3" x14ac:dyDescent="0.25">
      <c r="B824587" s="74"/>
    </row>
    <row r="824588" spans="2:3" x14ac:dyDescent="0.25">
      <c r="B824588" s="74"/>
    </row>
    <row r="824589" spans="2:3" x14ac:dyDescent="0.25">
      <c r="B824589" s="74"/>
    </row>
    <row r="824590" spans="2:3" x14ac:dyDescent="0.25">
      <c r="B824590" s="74"/>
    </row>
    <row r="824641" spans="2:3" x14ac:dyDescent="0.25">
      <c r="C824641"/>
    </row>
    <row r="824642" spans="2:3" x14ac:dyDescent="0.25">
      <c r="B824642" s="74"/>
    </row>
    <row r="824643" spans="2:3" x14ac:dyDescent="0.25">
      <c r="B824643" s="74"/>
    </row>
    <row r="824644" spans="2:3" x14ac:dyDescent="0.25">
      <c r="B824644" s="74"/>
    </row>
    <row r="824645" spans="2:3" x14ac:dyDescent="0.25">
      <c r="B824645" s="74"/>
    </row>
    <row r="824646" spans="2:3" x14ac:dyDescent="0.25">
      <c r="B824646" s="74"/>
    </row>
    <row r="824647" spans="2:3" x14ac:dyDescent="0.25">
      <c r="B824647" s="74"/>
    </row>
    <row r="824648" spans="2:3" x14ac:dyDescent="0.25">
      <c r="B824648" s="74"/>
    </row>
    <row r="824649" spans="2:3" x14ac:dyDescent="0.25">
      <c r="B824649" s="74"/>
    </row>
    <row r="824650" spans="2:3" x14ac:dyDescent="0.25">
      <c r="B824650" s="74"/>
    </row>
    <row r="824651" spans="2:3" x14ac:dyDescent="0.25">
      <c r="B824651" s="74"/>
    </row>
    <row r="824652" spans="2:3" x14ac:dyDescent="0.25">
      <c r="B824652" s="74"/>
    </row>
    <row r="824653" spans="2:3" x14ac:dyDescent="0.25">
      <c r="B824653" s="74"/>
    </row>
    <row r="824654" spans="2:3" x14ac:dyDescent="0.25">
      <c r="B824654" s="74"/>
    </row>
    <row r="824705" spans="2:3" x14ac:dyDescent="0.25">
      <c r="C824705"/>
    </row>
    <row r="824706" spans="2:3" x14ac:dyDescent="0.25">
      <c r="B824706" s="74"/>
    </row>
    <row r="824707" spans="2:3" x14ac:dyDescent="0.25">
      <c r="B824707" s="74"/>
    </row>
    <row r="824708" spans="2:3" x14ac:dyDescent="0.25">
      <c r="B824708" s="74"/>
    </row>
    <row r="824709" spans="2:3" x14ac:dyDescent="0.25">
      <c r="B824709" s="74"/>
    </row>
    <row r="824710" spans="2:3" x14ac:dyDescent="0.25">
      <c r="B824710" s="74"/>
    </row>
    <row r="824711" spans="2:3" x14ac:dyDescent="0.25">
      <c r="B824711" s="74"/>
    </row>
    <row r="824712" spans="2:3" x14ac:dyDescent="0.25">
      <c r="B824712" s="74"/>
    </row>
    <row r="824713" spans="2:3" x14ac:dyDescent="0.25">
      <c r="B824713" s="74"/>
    </row>
    <row r="824714" spans="2:3" x14ac:dyDescent="0.25">
      <c r="B824714" s="74"/>
    </row>
    <row r="824715" spans="2:3" x14ac:dyDescent="0.25">
      <c r="B824715" s="74"/>
    </row>
    <row r="824716" spans="2:3" x14ac:dyDescent="0.25">
      <c r="B824716" s="74"/>
    </row>
    <row r="824717" spans="2:3" x14ac:dyDescent="0.25">
      <c r="B824717" s="74"/>
    </row>
    <row r="824718" spans="2:3" x14ac:dyDescent="0.25">
      <c r="B824718" s="74"/>
    </row>
    <row r="824769" spans="2:3" x14ac:dyDescent="0.25">
      <c r="C824769"/>
    </row>
    <row r="824770" spans="2:3" x14ac:dyDescent="0.25">
      <c r="B824770" s="74"/>
    </row>
    <row r="824771" spans="2:3" x14ac:dyDescent="0.25">
      <c r="B824771" s="74"/>
    </row>
    <row r="824772" spans="2:3" x14ac:dyDescent="0.25">
      <c r="B824772" s="74"/>
    </row>
    <row r="824773" spans="2:3" x14ac:dyDescent="0.25">
      <c r="B824773" s="74"/>
    </row>
    <row r="824774" spans="2:3" x14ac:dyDescent="0.25">
      <c r="B824774" s="74"/>
    </row>
    <row r="824775" spans="2:3" x14ac:dyDescent="0.25">
      <c r="B824775" s="74"/>
    </row>
    <row r="824776" spans="2:3" x14ac:dyDescent="0.25">
      <c r="B824776" s="74"/>
    </row>
    <row r="824777" spans="2:3" x14ac:dyDescent="0.25">
      <c r="B824777" s="74"/>
    </row>
    <row r="824778" spans="2:3" x14ac:dyDescent="0.25">
      <c r="B824778" s="74"/>
    </row>
    <row r="824779" spans="2:3" x14ac:dyDescent="0.25">
      <c r="B824779" s="74"/>
    </row>
    <row r="824780" spans="2:3" x14ac:dyDescent="0.25">
      <c r="B824780" s="74"/>
    </row>
    <row r="824781" spans="2:3" x14ac:dyDescent="0.25">
      <c r="B824781" s="74"/>
    </row>
    <row r="824782" spans="2:3" x14ac:dyDescent="0.25">
      <c r="B824782" s="74"/>
    </row>
    <row r="824833" spans="2:3" x14ac:dyDescent="0.25">
      <c r="C824833"/>
    </row>
    <row r="824834" spans="2:3" x14ac:dyDescent="0.25">
      <c r="B824834" s="74"/>
    </row>
    <row r="824835" spans="2:3" x14ac:dyDescent="0.25">
      <c r="B824835" s="74"/>
    </row>
    <row r="824836" spans="2:3" x14ac:dyDescent="0.25">
      <c r="B824836" s="74"/>
    </row>
    <row r="824837" spans="2:3" x14ac:dyDescent="0.25">
      <c r="B824837" s="74"/>
    </row>
    <row r="824838" spans="2:3" x14ac:dyDescent="0.25">
      <c r="B824838" s="74"/>
    </row>
    <row r="824839" spans="2:3" x14ac:dyDescent="0.25">
      <c r="B824839" s="74"/>
    </row>
    <row r="824840" spans="2:3" x14ac:dyDescent="0.25">
      <c r="B824840" s="74"/>
    </row>
    <row r="824841" spans="2:3" x14ac:dyDescent="0.25">
      <c r="B824841" s="74"/>
    </row>
    <row r="824842" spans="2:3" x14ac:dyDescent="0.25">
      <c r="B824842" s="74"/>
    </row>
    <row r="824843" spans="2:3" x14ac:dyDescent="0.25">
      <c r="B824843" s="74"/>
    </row>
    <row r="824844" spans="2:3" x14ac:dyDescent="0.25">
      <c r="B824844" s="74"/>
    </row>
    <row r="824845" spans="2:3" x14ac:dyDescent="0.25">
      <c r="B824845" s="74"/>
    </row>
    <row r="824846" spans="2:3" x14ac:dyDescent="0.25">
      <c r="B824846" s="74"/>
    </row>
    <row r="824897" spans="2:3" x14ac:dyDescent="0.25">
      <c r="C824897"/>
    </row>
    <row r="824898" spans="2:3" x14ac:dyDescent="0.25">
      <c r="B824898" s="74"/>
    </row>
    <row r="824899" spans="2:3" x14ac:dyDescent="0.25">
      <c r="B824899" s="74"/>
    </row>
    <row r="824900" spans="2:3" x14ac:dyDescent="0.25">
      <c r="B824900" s="74"/>
    </row>
    <row r="824901" spans="2:3" x14ac:dyDescent="0.25">
      <c r="B824901" s="74"/>
    </row>
    <row r="824902" spans="2:3" x14ac:dyDescent="0.25">
      <c r="B824902" s="74"/>
    </row>
    <row r="824903" spans="2:3" x14ac:dyDescent="0.25">
      <c r="B824903" s="74"/>
    </row>
    <row r="824904" spans="2:3" x14ac:dyDescent="0.25">
      <c r="B824904" s="74"/>
    </row>
    <row r="824905" spans="2:3" x14ac:dyDescent="0.25">
      <c r="B824905" s="74"/>
    </row>
    <row r="824906" spans="2:3" x14ac:dyDescent="0.25">
      <c r="B824906" s="74"/>
    </row>
    <row r="824907" spans="2:3" x14ac:dyDescent="0.25">
      <c r="B824907" s="74"/>
    </row>
    <row r="824908" spans="2:3" x14ac:dyDescent="0.25">
      <c r="B824908" s="74"/>
    </row>
    <row r="824909" spans="2:3" x14ac:dyDescent="0.25">
      <c r="B824909" s="74"/>
    </row>
    <row r="824910" spans="2:3" x14ac:dyDescent="0.25">
      <c r="B824910" s="74"/>
    </row>
    <row r="824961" spans="2:3" x14ac:dyDescent="0.25">
      <c r="C824961"/>
    </row>
    <row r="824962" spans="2:3" x14ac:dyDescent="0.25">
      <c r="B824962" s="74"/>
    </row>
    <row r="824963" spans="2:3" x14ac:dyDescent="0.25">
      <c r="B824963" s="74"/>
    </row>
    <row r="824964" spans="2:3" x14ac:dyDescent="0.25">
      <c r="B824964" s="74"/>
    </row>
    <row r="824965" spans="2:3" x14ac:dyDescent="0.25">
      <c r="B824965" s="74"/>
    </row>
    <row r="824966" spans="2:3" x14ac:dyDescent="0.25">
      <c r="B824966" s="74"/>
    </row>
    <row r="824967" spans="2:3" x14ac:dyDescent="0.25">
      <c r="B824967" s="74"/>
    </row>
    <row r="824968" spans="2:3" x14ac:dyDescent="0.25">
      <c r="B824968" s="74"/>
    </row>
    <row r="824969" spans="2:3" x14ac:dyDescent="0.25">
      <c r="B824969" s="74"/>
    </row>
    <row r="824970" spans="2:3" x14ac:dyDescent="0.25">
      <c r="B824970" s="74"/>
    </row>
    <row r="824971" spans="2:3" x14ac:dyDescent="0.25">
      <c r="B824971" s="74"/>
    </row>
    <row r="824972" spans="2:3" x14ac:dyDescent="0.25">
      <c r="B824972" s="74"/>
    </row>
    <row r="824973" spans="2:3" x14ac:dyDescent="0.25">
      <c r="B824973" s="74"/>
    </row>
    <row r="824974" spans="2:3" x14ac:dyDescent="0.25">
      <c r="B824974" s="74"/>
    </row>
    <row r="825025" spans="2:3" x14ac:dyDescent="0.25">
      <c r="C825025"/>
    </row>
    <row r="825026" spans="2:3" x14ac:dyDescent="0.25">
      <c r="B825026" s="74"/>
    </row>
    <row r="825027" spans="2:3" x14ac:dyDescent="0.25">
      <c r="B825027" s="74"/>
    </row>
    <row r="825028" spans="2:3" x14ac:dyDescent="0.25">
      <c r="B825028" s="74"/>
    </row>
    <row r="825029" spans="2:3" x14ac:dyDescent="0.25">
      <c r="B825029" s="74"/>
    </row>
    <row r="825030" spans="2:3" x14ac:dyDescent="0.25">
      <c r="B825030" s="74"/>
    </row>
    <row r="825031" spans="2:3" x14ac:dyDescent="0.25">
      <c r="B825031" s="74"/>
    </row>
    <row r="825032" spans="2:3" x14ac:dyDescent="0.25">
      <c r="B825032" s="74"/>
    </row>
    <row r="825033" spans="2:3" x14ac:dyDescent="0.25">
      <c r="B825033" s="74"/>
    </row>
    <row r="825034" spans="2:3" x14ac:dyDescent="0.25">
      <c r="B825034" s="74"/>
    </row>
    <row r="825035" spans="2:3" x14ac:dyDescent="0.25">
      <c r="B825035" s="74"/>
    </row>
    <row r="825036" spans="2:3" x14ac:dyDescent="0.25">
      <c r="B825036" s="74"/>
    </row>
    <row r="825037" spans="2:3" x14ac:dyDescent="0.25">
      <c r="B825037" s="74"/>
    </row>
    <row r="825038" spans="2:3" x14ac:dyDescent="0.25">
      <c r="B825038" s="74"/>
    </row>
    <row r="825089" spans="2:3" x14ac:dyDescent="0.25">
      <c r="C825089"/>
    </row>
    <row r="825090" spans="2:3" x14ac:dyDescent="0.25">
      <c r="B825090" s="74"/>
    </row>
    <row r="825091" spans="2:3" x14ac:dyDescent="0.25">
      <c r="B825091" s="74"/>
    </row>
    <row r="825092" spans="2:3" x14ac:dyDescent="0.25">
      <c r="B825092" s="74"/>
    </row>
    <row r="825093" spans="2:3" x14ac:dyDescent="0.25">
      <c r="B825093" s="74"/>
    </row>
    <row r="825094" spans="2:3" x14ac:dyDescent="0.25">
      <c r="B825094" s="74"/>
    </row>
    <row r="825095" spans="2:3" x14ac:dyDescent="0.25">
      <c r="B825095" s="74"/>
    </row>
    <row r="825096" spans="2:3" x14ac:dyDescent="0.25">
      <c r="B825096" s="74"/>
    </row>
    <row r="825097" spans="2:3" x14ac:dyDescent="0.25">
      <c r="B825097" s="74"/>
    </row>
    <row r="825098" spans="2:3" x14ac:dyDescent="0.25">
      <c r="B825098" s="74"/>
    </row>
    <row r="825099" spans="2:3" x14ac:dyDescent="0.25">
      <c r="B825099" s="74"/>
    </row>
    <row r="825100" spans="2:3" x14ac:dyDescent="0.25">
      <c r="B825100" s="74"/>
    </row>
    <row r="825101" spans="2:3" x14ac:dyDescent="0.25">
      <c r="B825101" s="74"/>
    </row>
    <row r="825102" spans="2:3" x14ac:dyDescent="0.25">
      <c r="B825102" s="74"/>
    </row>
    <row r="825153" spans="2:3" x14ac:dyDescent="0.25">
      <c r="C825153"/>
    </row>
    <row r="825154" spans="2:3" x14ac:dyDescent="0.25">
      <c r="B825154" s="74"/>
    </row>
    <row r="825155" spans="2:3" x14ac:dyDescent="0.25">
      <c r="B825155" s="74"/>
    </row>
    <row r="825156" spans="2:3" x14ac:dyDescent="0.25">
      <c r="B825156" s="74"/>
    </row>
    <row r="825157" spans="2:3" x14ac:dyDescent="0.25">
      <c r="B825157" s="74"/>
    </row>
    <row r="825158" spans="2:3" x14ac:dyDescent="0.25">
      <c r="B825158" s="74"/>
    </row>
    <row r="825159" spans="2:3" x14ac:dyDescent="0.25">
      <c r="B825159" s="74"/>
    </row>
    <row r="825160" spans="2:3" x14ac:dyDescent="0.25">
      <c r="B825160" s="74"/>
    </row>
    <row r="825161" spans="2:3" x14ac:dyDescent="0.25">
      <c r="B825161" s="74"/>
    </row>
    <row r="825162" spans="2:3" x14ac:dyDescent="0.25">
      <c r="B825162" s="74"/>
    </row>
    <row r="825163" spans="2:3" x14ac:dyDescent="0.25">
      <c r="B825163" s="74"/>
    </row>
    <row r="825164" spans="2:3" x14ac:dyDescent="0.25">
      <c r="B825164" s="74"/>
    </row>
    <row r="825165" spans="2:3" x14ac:dyDescent="0.25">
      <c r="B825165" s="74"/>
    </row>
    <row r="825166" spans="2:3" x14ac:dyDescent="0.25">
      <c r="B825166" s="74"/>
    </row>
    <row r="825217" spans="2:3" x14ac:dyDescent="0.25">
      <c r="C825217"/>
    </row>
    <row r="825218" spans="2:3" x14ac:dyDescent="0.25">
      <c r="B825218" s="74"/>
    </row>
    <row r="825219" spans="2:3" x14ac:dyDescent="0.25">
      <c r="B825219" s="74"/>
    </row>
    <row r="825220" spans="2:3" x14ac:dyDescent="0.25">
      <c r="B825220" s="74"/>
    </row>
    <row r="825221" spans="2:3" x14ac:dyDescent="0.25">
      <c r="B825221" s="74"/>
    </row>
    <row r="825222" spans="2:3" x14ac:dyDescent="0.25">
      <c r="B825222" s="74"/>
    </row>
    <row r="825223" spans="2:3" x14ac:dyDescent="0.25">
      <c r="B825223" s="74"/>
    </row>
    <row r="825224" spans="2:3" x14ac:dyDescent="0.25">
      <c r="B825224" s="74"/>
    </row>
    <row r="825225" spans="2:3" x14ac:dyDescent="0.25">
      <c r="B825225" s="74"/>
    </row>
    <row r="825226" spans="2:3" x14ac:dyDescent="0.25">
      <c r="B825226" s="74"/>
    </row>
    <row r="825227" spans="2:3" x14ac:dyDescent="0.25">
      <c r="B825227" s="74"/>
    </row>
    <row r="825228" spans="2:3" x14ac:dyDescent="0.25">
      <c r="B825228" s="74"/>
    </row>
    <row r="825229" spans="2:3" x14ac:dyDescent="0.25">
      <c r="B825229" s="74"/>
    </row>
    <row r="825230" spans="2:3" x14ac:dyDescent="0.25">
      <c r="B825230" s="74"/>
    </row>
    <row r="825281" spans="2:3" x14ac:dyDescent="0.25">
      <c r="C825281"/>
    </row>
    <row r="825282" spans="2:3" x14ac:dyDescent="0.25">
      <c r="B825282" s="74"/>
    </row>
    <row r="825283" spans="2:3" x14ac:dyDescent="0.25">
      <c r="B825283" s="74"/>
    </row>
    <row r="825284" spans="2:3" x14ac:dyDescent="0.25">
      <c r="B825284" s="74"/>
    </row>
    <row r="825285" spans="2:3" x14ac:dyDescent="0.25">
      <c r="B825285" s="74"/>
    </row>
    <row r="825286" spans="2:3" x14ac:dyDescent="0.25">
      <c r="B825286" s="74"/>
    </row>
    <row r="825287" spans="2:3" x14ac:dyDescent="0.25">
      <c r="B825287" s="74"/>
    </row>
    <row r="825288" spans="2:3" x14ac:dyDescent="0.25">
      <c r="B825288" s="74"/>
    </row>
    <row r="825289" spans="2:3" x14ac:dyDescent="0.25">
      <c r="B825289" s="74"/>
    </row>
    <row r="825290" spans="2:3" x14ac:dyDescent="0.25">
      <c r="B825290" s="74"/>
    </row>
    <row r="825291" spans="2:3" x14ac:dyDescent="0.25">
      <c r="B825291" s="74"/>
    </row>
    <row r="825292" spans="2:3" x14ac:dyDescent="0.25">
      <c r="B825292" s="74"/>
    </row>
    <row r="825293" spans="2:3" x14ac:dyDescent="0.25">
      <c r="B825293" s="74"/>
    </row>
    <row r="825294" spans="2:3" x14ac:dyDescent="0.25">
      <c r="B825294" s="74"/>
    </row>
    <row r="825345" spans="2:3" x14ac:dyDescent="0.25">
      <c r="C825345"/>
    </row>
    <row r="825346" spans="2:3" x14ac:dyDescent="0.25">
      <c r="B825346" s="74"/>
    </row>
    <row r="825347" spans="2:3" x14ac:dyDescent="0.25">
      <c r="B825347" s="74"/>
    </row>
    <row r="825348" spans="2:3" x14ac:dyDescent="0.25">
      <c r="B825348" s="74"/>
    </row>
    <row r="825349" spans="2:3" x14ac:dyDescent="0.25">
      <c r="B825349" s="74"/>
    </row>
    <row r="825350" spans="2:3" x14ac:dyDescent="0.25">
      <c r="B825350" s="74"/>
    </row>
    <row r="825351" spans="2:3" x14ac:dyDescent="0.25">
      <c r="B825351" s="74"/>
    </row>
    <row r="825352" spans="2:3" x14ac:dyDescent="0.25">
      <c r="B825352" s="74"/>
    </row>
    <row r="825353" spans="2:3" x14ac:dyDescent="0.25">
      <c r="B825353" s="74"/>
    </row>
    <row r="825354" spans="2:3" x14ac:dyDescent="0.25">
      <c r="B825354" s="74"/>
    </row>
    <row r="825355" spans="2:3" x14ac:dyDescent="0.25">
      <c r="B825355" s="74"/>
    </row>
    <row r="825356" spans="2:3" x14ac:dyDescent="0.25">
      <c r="B825356" s="74"/>
    </row>
    <row r="825357" spans="2:3" x14ac:dyDescent="0.25">
      <c r="B825357" s="74"/>
    </row>
    <row r="825358" spans="2:3" x14ac:dyDescent="0.25">
      <c r="B825358" s="74"/>
    </row>
    <row r="825409" spans="2:3" x14ac:dyDescent="0.25">
      <c r="C825409"/>
    </row>
    <row r="825410" spans="2:3" x14ac:dyDescent="0.25">
      <c r="B825410" s="74"/>
    </row>
    <row r="825411" spans="2:3" x14ac:dyDescent="0.25">
      <c r="B825411" s="74"/>
    </row>
    <row r="825412" spans="2:3" x14ac:dyDescent="0.25">
      <c r="B825412" s="74"/>
    </row>
    <row r="825413" spans="2:3" x14ac:dyDescent="0.25">
      <c r="B825413" s="74"/>
    </row>
    <row r="825414" spans="2:3" x14ac:dyDescent="0.25">
      <c r="B825414" s="74"/>
    </row>
    <row r="825415" spans="2:3" x14ac:dyDescent="0.25">
      <c r="B825415" s="74"/>
    </row>
    <row r="825416" spans="2:3" x14ac:dyDescent="0.25">
      <c r="B825416" s="74"/>
    </row>
    <row r="825417" spans="2:3" x14ac:dyDescent="0.25">
      <c r="B825417" s="74"/>
    </row>
    <row r="825418" spans="2:3" x14ac:dyDescent="0.25">
      <c r="B825418" s="74"/>
    </row>
    <row r="825419" spans="2:3" x14ac:dyDescent="0.25">
      <c r="B825419" s="74"/>
    </row>
    <row r="825420" spans="2:3" x14ac:dyDescent="0.25">
      <c r="B825420" s="74"/>
    </row>
    <row r="825421" spans="2:3" x14ac:dyDescent="0.25">
      <c r="B825421" s="74"/>
    </row>
    <row r="825422" spans="2:3" x14ac:dyDescent="0.25">
      <c r="B825422" s="74"/>
    </row>
    <row r="825473" spans="2:3" x14ac:dyDescent="0.25">
      <c r="C825473"/>
    </row>
    <row r="825474" spans="2:3" x14ac:dyDescent="0.25">
      <c r="B825474" s="74"/>
    </row>
    <row r="825475" spans="2:3" x14ac:dyDescent="0.25">
      <c r="B825475" s="74"/>
    </row>
    <row r="825476" spans="2:3" x14ac:dyDescent="0.25">
      <c r="B825476" s="74"/>
    </row>
    <row r="825477" spans="2:3" x14ac:dyDescent="0.25">
      <c r="B825477" s="74"/>
    </row>
    <row r="825478" spans="2:3" x14ac:dyDescent="0.25">
      <c r="B825478" s="74"/>
    </row>
    <row r="825479" spans="2:3" x14ac:dyDescent="0.25">
      <c r="B825479" s="74"/>
    </row>
    <row r="825480" spans="2:3" x14ac:dyDescent="0.25">
      <c r="B825480" s="74"/>
    </row>
    <row r="825481" spans="2:3" x14ac:dyDescent="0.25">
      <c r="B825481" s="74"/>
    </row>
    <row r="825482" spans="2:3" x14ac:dyDescent="0.25">
      <c r="B825482" s="74"/>
    </row>
    <row r="825483" spans="2:3" x14ac:dyDescent="0.25">
      <c r="B825483" s="74"/>
    </row>
    <row r="825484" spans="2:3" x14ac:dyDescent="0.25">
      <c r="B825484" s="74"/>
    </row>
    <row r="825485" spans="2:3" x14ac:dyDescent="0.25">
      <c r="B825485" s="74"/>
    </row>
    <row r="825486" spans="2:3" x14ac:dyDescent="0.25">
      <c r="B825486" s="74"/>
    </row>
    <row r="825537" spans="2:3" x14ac:dyDescent="0.25">
      <c r="C825537"/>
    </row>
    <row r="825538" spans="2:3" x14ac:dyDescent="0.25">
      <c r="B825538" s="74"/>
    </row>
    <row r="825539" spans="2:3" x14ac:dyDescent="0.25">
      <c r="B825539" s="74"/>
    </row>
    <row r="825540" spans="2:3" x14ac:dyDescent="0.25">
      <c r="B825540" s="74"/>
    </row>
    <row r="825541" spans="2:3" x14ac:dyDescent="0.25">
      <c r="B825541" s="74"/>
    </row>
    <row r="825542" spans="2:3" x14ac:dyDescent="0.25">
      <c r="B825542" s="74"/>
    </row>
    <row r="825543" spans="2:3" x14ac:dyDescent="0.25">
      <c r="B825543" s="74"/>
    </row>
    <row r="825544" spans="2:3" x14ac:dyDescent="0.25">
      <c r="B825544" s="74"/>
    </row>
    <row r="825545" spans="2:3" x14ac:dyDescent="0.25">
      <c r="B825545" s="74"/>
    </row>
    <row r="825546" spans="2:3" x14ac:dyDescent="0.25">
      <c r="B825546" s="74"/>
    </row>
    <row r="825547" spans="2:3" x14ac:dyDescent="0.25">
      <c r="B825547" s="74"/>
    </row>
    <row r="825548" spans="2:3" x14ac:dyDescent="0.25">
      <c r="B825548" s="74"/>
    </row>
    <row r="825549" spans="2:3" x14ac:dyDescent="0.25">
      <c r="B825549" s="74"/>
    </row>
    <row r="825550" spans="2:3" x14ac:dyDescent="0.25">
      <c r="B825550" s="74"/>
    </row>
    <row r="825601" spans="2:3" x14ac:dyDescent="0.25">
      <c r="C825601"/>
    </row>
    <row r="825602" spans="2:3" x14ac:dyDescent="0.25">
      <c r="B825602" s="74"/>
    </row>
    <row r="825603" spans="2:3" x14ac:dyDescent="0.25">
      <c r="B825603" s="74"/>
    </row>
    <row r="825604" spans="2:3" x14ac:dyDescent="0.25">
      <c r="B825604" s="74"/>
    </row>
    <row r="825605" spans="2:3" x14ac:dyDescent="0.25">
      <c r="B825605" s="74"/>
    </row>
    <row r="825606" spans="2:3" x14ac:dyDescent="0.25">
      <c r="B825606" s="74"/>
    </row>
    <row r="825607" spans="2:3" x14ac:dyDescent="0.25">
      <c r="B825607" s="74"/>
    </row>
    <row r="825608" spans="2:3" x14ac:dyDescent="0.25">
      <c r="B825608" s="74"/>
    </row>
    <row r="825609" spans="2:3" x14ac:dyDescent="0.25">
      <c r="B825609" s="74"/>
    </row>
    <row r="825610" spans="2:3" x14ac:dyDescent="0.25">
      <c r="B825610" s="74"/>
    </row>
    <row r="825611" spans="2:3" x14ac:dyDescent="0.25">
      <c r="B825611" s="74"/>
    </row>
    <row r="825612" spans="2:3" x14ac:dyDescent="0.25">
      <c r="B825612" s="74"/>
    </row>
    <row r="825613" spans="2:3" x14ac:dyDescent="0.25">
      <c r="B825613" s="74"/>
    </row>
    <row r="825614" spans="2:3" x14ac:dyDescent="0.25">
      <c r="B825614" s="74"/>
    </row>
    <row r="825665" spans="2:3" x14ac:dyDescent="0.25">
      <c r="C825665"/>
    </row>
    <row r="825666" spans="2:3" x14ac:dyDescent="0.25">
      <c r="B825666" s="74"/>
    </row>
    <row r="825667" spans="2:3" x14ac:dyDescent="0.25">
      <c r="B825667" s="74"/>
    </row>
    <row r="825668" spans="2:3" x14ac:dyDescent="0.25">
      <c r="B825668" s="74"/>
    </row>
    <row r="825669" spans="2:3" x14ac:dyDescent="0.25">
      <c r="B825669" s="74"/>
    </row>
    <row r="825670" spans="2:3" x14ac:dyDescent="0.25">
      <c r="B825670" s="74"/>
    </row>
    <row r="825671" spans="2:3" x14ac:dyDescent="0.25">
      <c r="B825671" s="74"/>
    </row>
    <row r="825672" spans="2:3" x14ac:dyDescent="0.25">
      <c r="B825672" s="74"/>
    </row>
    <row r="825673" spans="2:3" x14ac:dyDescent="0.25">
      <c r="B825673" s="74"/>
    </row>
    <row r="825674" spans="2:3" x14ac:dyDescent="0.25">
      <c r="B825674" s="74"/>
    </row>
    <row r="825675" spans="2:3" x14ac:dyDescent="0.25">
      <c r="B825675" s="74"/>
    </row>
    <row r="825676" spans="2:3" x14ac:dyDescent="0.25">
      <c r="B825676" s="74"/>
    </row>
    <row r="825677" spans="2:3" x14ac:dyDescent="0.25">
      <c r="B825677" s="74"/>
    </row>
    <row r="825678" spans="2:3" x14ac:dyDescent="0.25">
      <c r="B825678" s="74"/>
    </row>
    <row r="825729" spans="2:3" x14ac:dyDescent="0.25">
      <c r="C825729"/>
    </row>
    <row r="825730" spans="2:3" x14ac:dyDescent="0.25">
      <c r="B825730" s="74"/>
    </row>
    <row r="825731" spans="2:3" x14ac:dyDescent="0.25">
      <c r="B825731" s="74"/>
    </row>
    <row r="825732" spans="2:3" x14ac:dyDescent="0.25">
      <c r="B825732" s="74"/>
    </row>
    <row r="825733" spans="2:3" x14ac:dyDescent="0.25">
      <c r="B825733" s="74"/>
    </row>
    <row r="825734" spans="2:3" x14ac:dyDescent="0.25">
      <c r="B825734" s="74"/>
    </row>
    <row r="825735" spans="2:3" x14ac:dyDescent="0.25">
      <c r="B825735" s="74"/>
    </row>
    <row r="825736" spans="2:3" x14ac:dyDescent="0.25">
      <c r="B825736" s="74"/>
    </row>
    <row r="825737" spans="2:3" x14ac:dyDescent="0.25">
      <c r="B825737" s="74"/>
    </row>
    <row r="825738" spans="2:3" x14ac:dyDescent="0.25">
      <c r="B825738" s="74"/>
    </row>
    <row r="825739" spans="2:3" x14ac:dyDescent="0.25">
      <c r="B825739" s="74"/>
    </row>
    <row r="825740" spans="2:3" x14ac:dyDescent="0.25">
      <c r="B825740" s="74"/>
    </row>
    <row r="825741" spans="2:3" x14ac:dyDescent="0.25">
      <c r="B825741" s="74"/>
    </row>
    <row r="825742" spans="2:3" x14ac:dyDescent="0.25">
      <c r="B825742" s="74"/>
    </row>
    <row r="825793" spans="2:3" x14ac:dyDescent="0.25">
      <c r="C825793"/>
    </row>
    <row r="825794" spans="2:3" x14ac:dyDescent="0.25">
      <c r="B825794" s="74"/>
    </row>
    <row r="825795" spans="2:3" x14ac:dyDescent="0.25">
      <c r="B825795" s="74"/>
    </row>
    <row r="825796" spans="2:3" x14ac:dyDescent="0.25">
      <c r="B825796" s="74"/>
    </row>
    <row r="825797" spans="2:3" x14ac:dyDescent="0.25">
      <c r="B825797" s="74"/>
    </row>
    <row r="825798" spans="2:3" x14ac:dyDescent="0.25">
      <c r="B825798" s="74"/>
    </row>
    <row r="825799" spans="2:3" x14ac:dyDescent="0.25">
      <c r="B825799" s="74"/>
    </row>
    <row r="825800" spans="2:3" x14ac:dyDescent="0.25">
      <c r="B825800" s="74"/>
    </row>
    <row r="825801" spans="2:3" x14ac:dyDescent="0.25">
      <c r="B825801" s="74"/>
    </row>
    <row r="825802" spans="2:3" x14ac:dyDescent="0.25">
      <c r="B825802" s="74"/>
    </row>
    <row r="825803" spans="2:3" x14ac:dyDescent="0.25">
      <c r="B825803" s="74"/>
    </row>
    <row r="825804" spans="2:3" x14ac:dyDescent="0.25">
      <c r="B825804" s="74"/>
    </row>
    <row r="825805" spans="2:3" x14ac:dyDescent="0.25">
      <c r="B825805" s="74"/>
    </row>
    <row r="825806" spans="2:3" x14ac:dyDescent="0.25">
      <c r="B825806" s="74"/>
    </row>
    <row r="825857" spans="2:3" x14ac:dyDescent="0.25">
      <c r="C825857"/>
    </row>
    <row r="825858" spans="2:3" x14ac:dyDescent="0.25">
      <c r="B825858" s="74"/>
    </row>
    <row r="825859" spans="2:3" x14ac:dyDescent="0.25">
      <c r="B825859" s="74"/>
    </row>
    <row r="825860" spans="2:3" x14ac:dyDescent="0.25">
      <c r="B825860" s="74"/>
    </row>
    <row r="825861" spans="2:3" x14ac:dyDescent="0.25">
      <c r="B825861" s="74"/>
    </row>
    <row r="825862" spans="2:3" x14ac:dyDescent="0.25">
      <c r="B825862" s="74"/>
    </row>
    <row r="825863" spans="2:3" x14ac:dyDescent="0.25">
      <c r="B825863" s="74"/>
    </row>
    <row r="825864" spans="2:3" x14ac:dyDescent="0.25">
      <c r="B825864" s="74"/>
    </row>
    <row r="825865" spans="2:3" x14ac:dyDescent="0.25">
      <c r="B825865" s="74"/>
    </row>
    <row r="825866" spans="2:3" x14ac:dyDescent="0.25">
      <c r="B825866" s="74"/>
    </row>
    <row r="825867" spans="2:3" x14ac:dyDescent="0.25">
      <c r="B825867" s="74"/>
    </row>
    <row r="825868" spans="2:3" x14ac:dyDescent="0.25">
      <c r="B825868" s="74"/>
    </row>
    <row r="825869" spans="2:3" x14ac:dyDescent="0.25">
      <c r="B825869" s="74"/>
    </row>
    <row r="825870" spans="2:3" x14ac:dyDescent="0.25">
      <c r="B825870" s="74"/>
    </row>
    <row r="825921" spans="2:3" x14ac:dyDescent="0.25">
      <c r="C825921"/>
    </row>
    <row r="825922" spans="2:3" x14ac:dyDescent="0.25">
      <c r="B825922" s="74"/>
    </row>
    <row r="825923" spans="2:3" x14ac:dyDescent="0.25">
      <c r="B825923" s="74"/>
    </row>
    <row r="825924" spans="2:3" x14ac:dyDescent="0.25">
      <c r="B825924" s="74"/>
    </row>
    <row r="825925" spans="2:3" x14ac:dyDescent="0.25">
      <c r="B825925" s="74"/>
    </row>
    <row r="825926" spans="2:3" x14ac:dyDescent="0.25">
      <c r="B825926" s="74"/>
    </row>
    <row r="825927" spans="2:3" x14ac:dyDescent="0.25">
      <c r="B825927" s="74"/>
    </row>
    <row r="825928" spans="2:3" x14ac:dyDescent="0.25">
      <c r="B825928" s="74"/>
    </row>
    <row r="825929" spans="2:3" x14ac:dyDescent="0.25">
      <c r="B825929" s="74"/>
    </row>
    <row r="825930" spans="2:3" x14ac:dyDescent="0.25">
      <c r="B825930" s="74"/>
    </row>
    <row r="825931" spans="2:3" x14ac:dyDescent="0.25">
      <c r="B825931" s="74"/>
    </row>
    <row r="825932" spans="2:3" x14ac:dyDescent="0.25">
      <c r="B825932" s="74"/>
    </row>
    <row r="825933" spans="2:3" x14ac:dyDescent="0.25">
      <c r="B825933" s="74"/>
    </row>
    <row r="825934" spans="2:3" x14ac:dyDescent="0.25">
      <c r="B825934" s="74"/>
    </row>
    <row r="825985" spans="2:3" x14ac:dyDescent="0.25">
      <c r="C825985"/>
    </row>
    <row r="825986" spans="2:3" x14ac:dyDescent="0.25">
      <c r="B825986" s="74"/>
    </row>
    <row r="825987" spans="2:3" x14ac:dyDescent="0.25">
      <c r="B825987" s="74"/>
    </row>
    <row r="825988" spans="2:3" x14ac:dyDescent="0.25">
      <c r="B825988" s="74"/>
    </row>
    <row r="825989" spans="2:3" x14ac:dyDescent="0.25">
      <c r="B825989" s="74"/>
    </row>
    <row r="825990" spans="2:3" x14ac:dyDescent="0.25">
      <c r="B825990" s="74"/>
    </row>
    <row r="825991" spans="2:3" x14ac:dyDescent="0.25">
      <c r="B825991" s="74"/>
    </row>
    <row r="825992" spans="2:3" x14ac:dyDescent="0.25">
      <c r="B825992" s="74"/>
    </row>
    <row r="825993" spans="2:3" x14ac:dyDescent="0.25">
      <c r="B825993" s="74"/>
    </row>
    <row r="825994" spans="2:3" x14ac:dyDescent="0.25">
      <c r="B825994" s="74"/>
    </row>
    <row r="825995" spans="2:3" x14ac:dyDescent="0.25">
      <c r="B825995" s="74"/>
    </row>
    <row r="825996" spans="2:3" x14ac:dyDescent="0.25">
      <c r="B825996" s="74"/>
    </row>
    <row r="825997" spans="2:3" x14ac:dyDescent="0.25">
      <c r="B825997" s="74"/>
    </row>
    <row r="825998" spans="2:3" x14ac:dyDescent="0.25">
      <c r="B825998" s="74"/>
    </row>
    <row r="826049" spans="2:3" x14ac:dyDescent="0.25">
      <c r="C826049"/>
    </row>
    <row r="826050" spans="2:3" x14ac:dyDescent="0.25">
      <c r="B826050" s="74"/>
    </row>
    <row r="826051" spans="2:3" x14ac:dyDescent="0.25">
      <c r="B826051" s="74"/>
    </row>
    <row r="826052" spans="2:3" x14ac:dyDescent="0.25">
      <c r="B826052" s="74"/>
    </row>
    <row r="826053" spans="2:3" x14ac:dyDescent="0.25">
      <c r="B826053" s="74"/>
    </row>
    <row r="826054" spans="2:3" x14ac:dyDescent="0.25">
      <c r="B826054" s="74"/>
    </row>
    <row r="826055" spans="2:3" x14ac:dyDescent="0.25">
      <c r="B826055" s="74"/>
    </row>
    <row r="826056" spans="2:3" x14ac:dyDescent="0.25">
      <c r="B826056" s="74"/>
    </row>
    <row r="826057" spans="2:3" x14ac:dyDescent="0.25">
      <c r="B826057" s="74"/>
    </row>
    <row r="826058" spans="2:3" x14ac:dyDescent="0.25">
      <c r="B826058" s="74"/>
    </row>
    <row r="826059" spans="2:3" x14ac:dyDescent="0.25">
      <c r="B826059" s="74"/>
    </row>
    <row r="826060" spans="2:3" x14ac:dyDescent="0.25">
      <c r="B826060" s="74"/>
    </row>
    <row r="826061" spans="2:3" x14ac:dyDescent="0.25">
      <c r="B826061" s="74"/>
    </row>
    <row r="826062" spans="2:3" x14ac:dyDescent="0.25">
      <c r="B826062" s="74"/>
    </row>
    <row r="826113" spans="2:3" x14ac:dyDescent="0.25">
      <c r="C826113"/>
    </row>
    <row r="826114" spans="2:3" x14ac:dyDescent="0.25">
      <c r="B826114" s="74"/>
    </row>
    <row r="826115" spans="2:3" x14ac:dyDescent="0.25">
      <c r="B826115" s="74"/>
    </row>
    <row r="826116" spans="2:3" x14ac:dyDescent="0.25">
      <c r="B826116" s="74"/>
    </row>
    <row r="826117" spans="2:3" x14ac:dyDescent="0.25">
      <c r="B826117" s="74"/>
    </row>
    <row r="826118" spans="2:3" x14ac:dyDescent="0.25">
      <c r="B826118" s="74"/>
    </row>
    <row r="826119" spans="2:3" x14ac:dyDescent="0.25">
      <c r="B826119" s="74"/>
    </row>
    <row r="826120" spans="2:3" x14ac:dyDescent="0.25">
      <c r="B826120" s="74"/>
    </row>
    <row r="826121" spans="2:3" x14ac:dyDescent="0.25">
      <c r="B826121" s="74"/>
    </row>
    <row r="826122" spans="2:3" x14ac:dyDescent="0.25">
      <c r="B826122" s="74"/>
    </row>
    <row r="826123" spans="2:3" x14ac:dyDescent="0.25">
      <c r="B826123" s="74"/>
    </row>
    <row r="826124" spans="2:3" x14ac:dyDescent="0.25">
      <c r="B826124" s="74"/>
    </row>
    <row r="826125" spans="2:3" x14ac:dyDescent="0.25">
      <c r="B826125" s="74"/>
    </row>
    <row r="826126" spans="2:3" x14ac:dyDescent="0.25">
      <c r="B826126" s="74"/>
    </row>
    <row r="826177" spans="2:3" x14ac:dyDescent="0.25">
      <c r="C826177"/>
    </row>
    <row r="826178" spans="2:3" x14ac:dyDescent="0.25">
      <c r="B826178" s="74"/>
    </row>
    <row r="826179" spans="2:3" x14ac:dyDescent="0.25">
      <c r="B826179" s="74"/>
    </row>
    <row r="826180" spans="2:3" x14ac:dyDescent="0.25">
      <c r="B826180" s="74"/>
    </row>
    <row r="826181" spans="2:3" x14ac:dyDescent="0.25">
      <c r="B826181" s="74"/>
    </row>
    <row r="826182" spans="2:3" x14ac:dyDescent="0.25">
      <c r="B826182" s="74"/>
    </row>
    <row r="826183" spans="2:3" x14ac:dyDescent="0.25">
      <c r="B826183" s="74"/>
    </row>
    <row r="826184" spans="2:3" x14ac:dyDescent="0.25">
      <c r="B826184" s="74"/>
    </row>
    <row r="826185" spans="2:3" x14ac:dyDescent="0.25">
      <c r="B826185" s="74"/>
    </row>
    <row r="826186" spans="2:3" x14ac:dyDescent="0.25">
      <c r="B826186" s="74"/>
    </row>
    <row r="826187" spans="2:3" x14ac:dyDescent="0.25">
      <c r="B826187" s="74"/>
    </row>
    <row r="826188" spans="2:3" x14ac:dyDescent="0.25">
      <c r="B826188" s="74"/>
    </row>
    <row r="826189" spans="2:3" x14ac:dyDescent="0.25">
      <c r="B826189" s="74"/>
    </row>
    <row r="826190" spans="2:3" x14ac:dyDescent="0.25">
      <c r="B826190" s="74"/>
    </row>
    <row r="826241" spans="2:3" x14ac:dyDescent="0.25">
      <c r="C826241"/>
    </row>
    <row r="826242" spans="2:3" x14ac:dyDescent="0.25">
      <c r="B826242" s="74"/>
    </row>
    <row r="826243" spans="2:3" x14ac:dyDescent="0.25">
      <c r="B826243" s="74"/>
    </row>
    <row r="826244" spans="2:3" x14ac:dyDescent="0.25">
      <c r="B826244" s="74"/>
    </row>
    <row r="826245" spans="2:3" x14ac:dyDescent="0.25">
      <c r="B826245" s="74"/>
    </row>
    <row r="826246" spans="2:3" x14ac:dyDescent="0.25">
      <c r="B826246" s="74"/>
    </row>
    <row r="826247" spans="2:3" x14ac:dyDescent="0.25">
      <c r="B826247" s="74"/>
    </row>
    <row r="826248" spans="2:3" x14ac:dyDescent="0.25">
      <c r="B826248" s="74"/>
    </row>
    <row r="826249" spans="2:3" x14ac:dyDescent="0.25">
      <c r="B826249" s="74"/>
    </row>
    <row r="826250" spans="2:3" x14ac:dyDescent="0.25">
      <c r="B826250" s="74"/>
    </row>
    <row r="826251" spans="2:3" x14ac:dyDescent="0.25">
      <c r="B826251" s="74"/>
    </row>
    <row r="826252" spans="2:3" x14ac:dyDescent="0.25">
      <c r="B826252" s="74"/>
    </row>
    <row r="826253" spans="2:3" x14ac:dyDescent="0.25">
      <c r="B826253" s="74"/>
    </row>
    <row r="826254" spans="2:3" x14ac:dyDescent="0.25">
      <c r="B826254" s="74"/>
    </row>
    <row r="826305" spans="2:3" x14ac:dyDescent="0.25">
      <c r="C826305"/>
    </row>
    <row r="826306" spans="2:3" x14ac:dyDescent="0.25">
      <c r="B826306" s="74"/>
    </row>
    <row r="826307" spans="2:3" x14ac:dyDescent="0.25">
      <c r="B826307" s="74"/>
    </row>
    <row r="826308" spans="2:3" x14ac:dyDescent="0.25">
      <c r="B826308" s="74"/>
    </row>
    <row r="826309" spans="2:3" x14ac:dyDescent="0.25">
      <c r="B826309" s="74"/>
    </row>
    <row r="826310" spans="2:3" x14ac:dyDescent="0.25">
      <c r="B826310" s="74"/>
    </row>
    <row r="826311" spans="2:3" x14ac:dyDescent="0.25">
      <c r="B826311" s="74"/>
    </row>
    <row r="826312" spans="2:3" x14ac:dyDescent="0.25">
      <c r="B826312" s="74"/>
    </row>
    <row r="826313" spans="2:3" x14ac:dyDescent="0.25">
      <c r="B826313" s="74"/>
    </row>
    <row r="826314" spans="2:3" x14ac:dyDescent="0.25">
      <c r="B826314" s="74"/>
    </row>
    <row r="826315" spans="2:3" x14ac:dyDescent="0.25">
      <c r="B826315" s="74"/>
    </row>
    <row r="826316" spans="2:3" x14ac:dyDescent="0.25">
      <c r="B826316" s="74"/>
    </row>
    <row r="826317" spans="2:3" x14ac:dyDescent="0.25">
      <c r="B826317" s="74"/>
    </row>
    <row r="826318" spans="2:3" x14ac:dyDescent="0.25">
      <c r="B826318" s="74"/>
    </row>
    <row r="826369" spans="2:3" x14ac:dyDescent="0.25">
      <c r="C826369"/>
    </row>
    <row r="826370" spans="2:3" x14ac:dyDescent="0.25">
      <c r="B826370" s="74"/>
    </row>
    <row r="826371" spans="2:3" x14ac:dyDescent="0.25">
      <c r="B826371" s="74"/>
    </row>
    <row r="826372" spans="2:3" x14ac:dyDescent="0.25">
      <c r="B826372" s="74"/>
    </row>
    <row r="826373" spans="2:3" x14ac:dyDescent="0.25">
      <c r="B826373" s="74"/>
    </row>
    <row r="826374" spans="2:3" x14ac:dyDescent="0.25">
      <c r="B826374" s="74"/>
    </row>
    <row r="826375" spans="2:3" x14ac:dyDescent="0.25">
      <c r="B826375" s="74"/>
    </row>
    <row r="826376" spans="2:3" x14ac:dyDescent="0.25">
      <c r="B826376" s="74"/>
    </row>
    <row r="826377" spans="2:3" x14ac:dyDescent="0.25">
      <c r="B826377" s="74"/>
    </row>
    <row r="826378" spans="2:3" x14ac:dyDescent="0.25">
      <c r="B826378" s="74"/>
    </row>
    <row r="826379" spans="2:3" x14ac:dyDescent="0.25">
      <c r="B826379" s="74"/>
    </row>
    <row r="826380" spans="2:3" x14ac:dyDescent="0.25">
      <c r="B826380" s="74"/>
    </row>
    <row r="826381" spans="2:3" x14ac:dyDescent="0.25">
      <c r="B826381" s="74"/>
    </row>
    <row r="826382" spans="2:3" x14ac:dyDescent="0.25">
      <c r="B826382" s="74"/>
    </row>
    <row r="826433" spans="2:3" x14ac:dyDescent="0.25">
      <c r="C826433"/>
    </row>
    <row r="826434" spans="2:3" x14ac:dyDescent="0.25">
      <c r="B826434" s="74"/>
    </row>
    <row r="826435" spans="2:3" x14ac:dyDescent="0.25">
      <c r="B826435" s="74"/>
    </row>
    <row r="826436" spans="2:3" x14ac:dyDescent="0.25">
      <c r="B826436" s="74"/>
    </row>
    <row r="826437" spans="2:3" x14ac:dyDescent="0.25">
      <c r="B826437" s="74"/>
    </row>
    <row r="826438" spans="2:3" x14ac:dyDescent="0.25">
      <c r="B826438" s="74"/>
    </row>
    <row r="826439" spans="2:3" x14ac:dyDescent="0.25">
      <c r="B826439" s="74"/>
    </row>
    <row r="826440" spans="2:3" x14ac:dyDescent="0.25">
      <c r="B826440" s="74"/>
    </row>
    <row r="826441" spans="2:3" x14ac:dyDescent="0.25">
      <c r="B826441" s="74"/>
    </row>
    <row r="826442" spans="2:3" x14ac:dyDescent="0.25">
      <c r="B826442" s="74"/>
    </row>
    <row r="826443" spans="2:3" x14ac:dyDescent="0.25">
      <c r="B826443" s="74"/>
    </row>
    <row r="826444" spans="2:3" x14ac:dyDescent="0.25">
      <c r="B826444" s="74"/>
    </row>
    <row r="826445" spans="2:3" x14ac:dyDescent="0.25">
      <c r="B826445" s="74"/>
    </row>
    <row r="826446" spans="2:3" x14ac:dyDescent="0.25">
      <c r="B826446" s="74"/>
    </row>
    <row r="826497" spans="2:3" x14ac:dyDescent="0.25">
      <c r="C826497"/>
    </row>
    <row r="826498" spans="2:3" x14ac:dyDescent="0.25">
      <c r="B826498" s="74"/>
    </row>
    <row r="826499" spans="2:3" x14ac:dyDescent="0.25">
      <c r="B826499" s="74"/>
    </row>
    <row r="826500" spans="2:3" x14ac:dyDescent="0.25">
      <c r="B826500" s="74"/>
    </row>
    <row r="826501" spans="2:3" x14ac:dyDescent="0.25">
      <c r="B826501" s="74"/>
    </row>
    <row r="826502" spans="2:3" x14ac:dyDescent="0.25">
      <c r="B826502" s="74"/>
    </row>
    <row r="826503" spans="2:3" x14ac:dyDescent="0.25">
      <c r="B826503" s="74"/>
    </row>
    <row r="826504" spans="2:3" x14ac:dyDescent="0.25">
      <c r="B826504" s="74"/>
    </row>
    <row r="826505" spans="2:3" x14ac:dyDescent="0.25">
      <c r="B826505" s="74"/>
    </row>
    <row r="826506" spans="2:3" x14ac:dyDescent="0.25">
      <c r="B826506" s="74"/>
    </row>
    <row r="826507" spans="2:3" x14ac:dyDescent="0.25">
      <c r="B826507" s="74"/>
    </row>
    <row r="826508" spans="2:3" x14ac:dyDescent="0.25">
      <c r="B826508" s="74"/>
    </row>
    <row r="826509" spans="2:3" x14ac:dyDescent="0.25">
      <c r="B826509" s="74"/>
    </row>
    <row r="826510" spans="2:3" x14ac:dyDescent="0.25">
      <c r="B826510" s="74"/>
    </row>
    <row r="826561" spans="2:3" x14ac:dyDescent="0.25">
      <c r="C826561"/>
    </row>
    <row r="826562" spans="2:3" x14ac:dyDescent="0.25">
      <c r="B826562" s="74"/>
    </row>
    <row r="826563" spans="2:3" x14ac:dyDescent="0.25">
      <c r="B826563" s="74"/>
    </row>
    <row r="826564" spans="2:3" x14ac:dyDescent="0.25">
      <c r="B826564" s="74"/>
    </row>
    <row r="826565" spans="2:3" x14ac:dyDescent="0.25">
      <c r="B826565" s="74"/>
    </row>
    <row r="826566" spans="2:3" x14ac:dyDescent="0.25">
      <c r="B826566" s="74"/>
    </row>
    <row r="826567" spans="2:3" x14ac:dyDescent="0.25">
      <c r="B826567" s="74"/>
    </row>
    <row r="826568" spans="2:3" x14ac:dyDescent="0.25">
      <c r="B826568" s="74"/>
    </row>
    <row r="826569" spans="2:3" x14ac:dyDescent="0.25">
      <c r="B826569" s="74"/>
    </row>
    <row r="826570" spans="2:3" x14ac:dyDescent="0.25">
      <c r="B826570" s="74"/>
    </row>
    <row r="826571" spans="2:3" x14ac:dyDescent="0.25">
      <c r="B826571" s="74"/>
    </row>
    <row r="826572" spans="2:3" x14ac:dyDescent="0.25">
      <c r="B826572" s="74"/>
    </row>
    <row r="826573" spans="2:3" x14ac:dyDescent="0.25">
      <c r="B826573" s="74"/>
    </row>
    <row r="826574" spans="2:3" x14ac:dyDescent="0.25">
      <c r="B826574" s="74"/>
    </row>
    <row r="826625" spans="2:3" x14ac:dyDescent="0.25">
      <c r="C826625"/>
    </row>
    <row r="826626" spans="2:3" x14ac:dyDescent="0.25">
      <c r="B826626" s="74"/>
    </row>
    <row r="826627" spans="2:3" x14ac:dyDescent="0.25">
      <c r="B826627" s="74"/>
    </row>
    <row r="826628" spans="2:3" x14ac:dyDescent="0.25">
      <c r="B826628" s="74"/>
    </row>
    <row r="826629" spans="2:3" x14ac:dyDescent="0.25">
      <c r="B826629" s="74"/>
    </row>
    <row r="826630" spans="2:3" x14ac:dyDescent="0.25">
      <c r="B826630" s="74"/>
    </row>
    <row r="826631" spans="2:3" x14ac:dyDescent="0.25">
      <c r="B826631" s="74"/>
    </row>
    <row r="826632" spans="2:3" x14ac:dyDescent="0.25">
      <c r="B826632" s="74"/>
    </row>
    <row r="826633" spans="2:3" x14ac:dyDescent="0.25">
      <c r="B826633" s="74"/>
    </row>
    <row r="826634" spans="2:3" x14ac:dyDescent="0.25">
      <c r="B826634" s="74"/>
    </row>
    <row r="826635" spans="2:3" x14ac:dyDescent="0.25">
      <c r="B826635" s="74"/>
    </row>
    <row r="826636" spans="2:3" x14ac:dyDescent="0.25">
      <c r="B826636" s="74"/>
    </row>
    <row r="826637" spans="2:3" x14ac:dyDescent="0.25">
      <c r="B826637" s="74"/>
    </row>
    <row r="826638" spans="2:3" x14ac:dyDescent="0.25">
      <c r="B826638" s="74"/>
    </row>
    <row r="826689" spans="2:3" x14ac:dyDescent="0.25">
      <c r="C826689"/>
    </row>
    <row r="826690" spans="2:3" x14ac:dyDescent="0.25">
      <c r="B826690" s="74"/>
    </row>
    <row r="826691" spans="2:3" x14ac:dyDescent="0.25">
      <c r="B826691" s="74"/>
    </row>
    <row r="826692" spans="2:3" x14ac:dyDescent="0.25">
      <c r="B826692" s="74"/>
    </row>
    <row r="826693" spans="2:3" x14ac:dyDescent="0.25">
      <c r="B826693" s="74"/>
    </row>
    <row r="826694" spans="2:3" x14ac:dyDescent="0.25">
      <c r="B826694" s="74"/>
    </row>
    <row r="826695" spans="2:3" x14ac:dyDescent="0.25">
      <c r="B826695" s="74"/>
    </row>
    <row r="826696" spans="2:3" x14ac:dyDescent="0.25">
      <c r="B826696" s="74"/>
    </row>
    <row r="826697" spans="2:3" x14ac:dyDescent="0.25">
      <c r="B826697" s="74"/>
    </row>
    <row r="826698" spans="2:3" x14ac:dyDescent="0.25">
      <c r="B826698" s="74"/>
    </row>
    <row r="826699" spans="2:3" x14ac:dyDescent="0.25">
      <c r="B826699" s="74"/>
    </row>
    <row r="826700" spans="2:3" x14ac:dyDescent="0.25">
      <c r="B826700" s="74"/>
    </row>
    <row r="826701" spans="2:3" x14ac:dyDescent="0.25">
      <c r="B826701" s="74"/>
    </row>
    <row r="826702" spans="2:3" x14ac:dyDescent="0.25">
      <c r="B826702" s="74"/>
    </row>
    <row r="826753" spans="2:3" x14ac:dyDescent="0.25">
      <c r="C826753"/>
    </row>
    <row r="826754" spans="2:3" x14ac:dyDescent="0.25">
      <c r="B826754" s="74"/>
    </row>
    <row r="826755" spans="2:3" x14ac:dyDescent="0.25">
      <c r="B826755" s="74"/>
    </row>
    <row r="826756" spans="2:3" x14ac:dyDescent="0.25">
      <c r="B826756" s="74"/>
    </row>
    <row r="826757" spans="2:3" x14ac:dyDescent="0.25">
      <c r="B826757" s="74"/>
    </row>
    <row r="826758" spans="2:3" x14ac:dyDescent="0.25">
      <c r="B826758" s="74"/>
    </row>
    <row r="826759" spans="2:3" x14ac:dyDescent="0.25">
      <c r="B826759" s="74"/>
    </row>
    <row r="826760" spans="2:3" x14ac:dyDescent="0.25">
      <c r="B826760" s="74"/>
    </row>
    <row r="826761" spans="2:3" x14ac:dyDescent="0.25">
      <c r="B826761" s="74"/>
    </row>
    <row r="826762" spans="2:3" x14ac:dyDescent="0.25">
      <c r="B826762" s="74"/>
    </row>
    <row r="826763" spans="2:3" x14ac:dyDescent="0.25">
      <c r="B826763" s="74"/>
    </row>
    <row r="826764" spans="2:3" x14ac:dyDescent="0.25">
      <c r="B826764" s="74"/>
    </row>
    <row r="826765" spans="2:3" x14ac:dyDescent="0.25">
      <c r="B826765" s="74"/>
    </row>
    <row r="826766" spans="2:3" x14ac:dyDescent="0.25">
      <c r="B826766" s="74"/>
    </row>
    <row r="826817" spans="2:3" x14ac:dyDescent="0.25">
      <c r="C826817"/>
    </row>
    <row r="826818" spans="2:3" x14ac:dyDescent="0.25">
      <c r="B826818" s="74"/>
    </row>
    <row r="826819" spans="2:3" x14ac:dyDescent="0.25">
      <c r="B826819" s="74"/>
    </row>
    <row r="826820" spans="2:3" x14ac:dyDescent="0.25">
      <c r="B826820" s="74"/>
    </row>
    <row r="826821" spans="2:3" x14ac:dyDescent="0.25">
      <c r="B826821" s="74"/>
    </row>
    <row r="826822" spans="2:3" x14ac:dyDescent="0.25">
      <c r="B826822" s="74"/>
    </row>
    <row r="826823" spans="2:3" x14ac:dyDescent="0.25">
      <c r="B826823" s="74"/>
    </row>
    <row r="826824" spans="2:3" x14ac:dyDescent="0.25">
      <c r="B826824" s="74"/>
    </row>
    <row r="826825" spans="2:3" x14ac:dyDescent="0.25">
      <c r="B826825" s="74"/>
    </row>
    <row r="826826" spans="2:3" x14ac:dyDescent="0.25">
      <c r="B826826" s="74"/>
    </row>
    <row r="826827" spans="2:3" x14ac:dyDescent="0.25">
      <c r="B826827" s="74"/>
    </row>
    <row r="826828" spans="2:3" x14ac:dyDescent="0.25">
      <c r="B826828" s="74"/>
    </row>
    <row r="826829" spans="2:3" x14ac:dyDescent="0.25">
      <c r="B826829" s="74"/>
    </row>
    <row r="826830" spans="2:3" x14ac:dyDescent="0.25">
      <c r="B826830" s="74"/>
    </row>
    <row r="826881" spans="2:3" x14ac:dyDescent="0.25">
      <c r="C826881"/>
    </row>
    <row r="826882" spans="2:3" x14ac:dyDescent="0.25">
      <c r="B826882" s="74"/>
    </row>
    <row r="826883" spans="2:3" x14ac:dyDescent="0.25">
      <c r="B826883" s="74"/>
    </row>
    <row r="826884" spans="2:3" x14ac:dyDescent="0.25">
      <c r="B826884" s="74"/>
    </row>
    <row r="826885" spans="2:3" x14ac:dyDescent="0.25">
      <c r="B826885" s="74"/>
    </row>
    <row r="826886" spans="2:3" x14ac:dyDescent="0.25">
      <c r="B826886" s="74"/>
    </row>
    <row r="826887" spans="2:3" x14ac:dyDescent="0.25">
      <c r="B826887" s="74"/>
    </row>
    <row r="826888" spans="2:3" x14ac:dyDescent="0.25">
      <c r="B826888" s="74"/>
    </row>
    <row r="826889" spans="2:3" x14ac:dyDescent="0.25">
      <c r="B826889" s="74"/>
    </row>
    <row r="826890" spans="2:3" x14ac:dyDescent="0.25">
      <c r="B826890" s="74"/>
    </row>
    <row r="826891" spans="2:3" x14ac:dyDescent="0.25">
      <c r="B826891" s="74"/>
    </row>
    <row r="826892" spans="2:3" x14ac:dyDescent="0.25">
      <c r="B826892" s="74"/>
    </row>
    <row r="826893" spans="2:3" x14ac:dyDescent="0.25">
      <c r="B826893" s="74"/>
    </row>
    <row r="826894" spans="2:3" x14ac:dyDescent="0.25">
      <c r="B826894" s="74"/>
    </row>
    <row r="826945" spans="2:3" x14ac:dyDescent="0.25">
      <c r="C826945"/>
    </row>
    <row r="826946" spans="2:3" x14ac:dyDescent="0.25">
      <c r="B826946" s="74"/>
    </row>
    <row r="826947" spans="2:3" x14ac:dyDescent="0.25">
      <c r="B826947" s="74"/>
    </row>
    <row r="826948" spans="2:3" x14ac:dyDescent="0.25">
      <c r="B826948" s="74"/>
    </row>
    <row r="826949" spans="2:3" x14ac:dyDescent="0.25">
      <c r="B826949" s="74"/>
    </row>
    <row r="826950" spans="2:3" x14ac:dyDescent="0.25">
      <c r="B826950" s="74"/>
    </row>
    <row r="826951" spans="2:3" x14ac:dyDescent="0.25">
      <c r="B826951" s="74"/>
    </row>
    <row r="826952" spans="2:3" x14ac:dyDescent="0.25">
      <c r="B826952" s="74"/>
    </row>
    <row r="826953" spans="2:3" x14ac:dyDescent="0.25">
      <c r="B826953" s="74"/>
    </row>
    <row r="826954" spans="2:3" x14ac:dyDescent="0.25">
      <c r="B826954" s="74"/>
    </row>
    <row r="826955" spans="2:3" x14ac:dyDescent="0.25">
      <c r="B826955" s="74"/>
    </row>
    <row r="826956" spans="2:3" x14ac:dyDescent="0.25">
      <c r="B826956" s="74"/>
    </row>
    <row r="826957" spans="2:3" x14ac:dyDescent="0.25">
      <c r="B826957" s="74"/>
    </row>
    <row r="826958" spans="2:3" x14ac:dyDescent="0.25">
      <c r="B826958" s="74"/>
    </row>
    <row r="827009" spans="2:3" x14ac:dyDescent="0.25">
      <c r="C827009"/>
    </row>
    <row r="827010" spans="2:3" x14ac:dyDescent="0.25">
      <c r="B827010" s="74"/>
    </row>
    <row r="827011" spans="2:3" x14ac:dyDescent="0.25">
      <c r="B827011" s="74"/>
    </row>
    <row r="827012" spans="2:3" x14ac:dyDescent="0.25">
      <c r="B827012" s="74"/>
    </row>
    <row r="827013" spans="2:3" x14ac:dyDescent="0.25">
      <c r="B827013" s="74"/>
    </row>
    <row r="827014" spans="2:3" x14ac:dyDescent="0.25">
      <c r="B827014" s="74"/>
    </row>
    <row r="827015" spans="2:3" x14ac:dyDescent="0.25">
      <c r="B827015" s="74"/>
    </row>
    <row r="827016" spans="2:3" x14ac:dyDescent="0.25">
      <c r="B827016" s="74"/>
    </row>
    <row r="827017" spans="2:3" x14ac:dyDescent="0.25">
      <c r="B827017" s="74"/>
    </row>
    <row r="827018" spans="2:3" x14ac:dyDescent="0.25">
      <c r="B827018" s="74"/>
    </row>
    <row r="827019" spans="2:3" x14ac:dyDescent="0.25">
      <c r="B827019" s="74"/>
    </row>
    <row r="827020" spans="2:3" x14ac:dyDescent="0.25">
      <c r="B827020" s="74"/>
    </row>
    <row r="827021" spans="2:3" x14ac:dyDescent="0.25">
      <c r="B827021" s="74"/>
    </row>
    <row r="827022" spans="2:3" x14ac:dyDescent="0.25">
      <c r="B827022" s="74"/>
    </row>
    <row r="827073" spans="2:3" x14ac:dyDescent="0.25">
      <c r="C827073"/>
    </row>
    <row r="827074" spans="2:3" x14ac:dyDescent="0.25">
      <c r="B827074" s="74"/>
    </row>
    <row r="827075" spans="2:3" x14ac:dyDescent="0.25">
      <c r="B827075" s="74"/>
    </row>
    <row r="827076" spans="2:3" x14ac:dyDescent="0.25">
      <c r="B827076" s="74"/>
    </row>
    <row r="827077" spans="2:3" x14ac:dyDescent="0.25">
      <c r="B827077" s="74"/>
    </row>
    <row r="827078" spans="2:3" x14ac:dyDescent="0.25">
      <c r="B827078" s="74"/>
    </row>
    <row r="827079" spans="2:3" x14ac:dyDescent="0.25">
      <c r="B827079" s="74"/>
    </row>
    <row r="827080" spans="2:3" x14ac:dyDescent="0.25">
      <c r="B827080" s="74"/>
    </row>
    <row r="827081" spans="2:3" x14ac:dyDescent="0.25">
      <c r="B827081" s="74"/>
    </row>
    <row r="827082" spans="2:3" x14ac:dyDescent="0.25">
      <c r="B827082" s="74"/>
    </row>
    <row r="827083" spans="2:3" x14ac:dyDescent="0.25">
      <c r="B827083" s="74"/>
    </row>
    <row r="827084" spans="2:3" x14ac:dyDescent="0.25">
      <c r="B827084" s="74"/>
    </row>
    <row r="827085" spans="2:3" x14ac:dyDescent="0.25">
      <c r="B827085" s="74"/>
    </row>
    <row r="827086" spans="2:3" x14ac:dyDescent="0.25">
      <c r="B827086" s="74"/>
    </row>
    <row r="827137" spans="2:3" x14ac:dyDescent="0.25">
      <c r="C827137"/>
    </row>
    <row r="827138" spans="2:3" x14ac:dyDescent="0.25">
      <c r="B827138" s="74"/>
    </row>
    <row r="827139" spans="2:3" x14ac:dyDescent="0.25">
      <c r="B827139" s="74"/>
    </row>
    <row r="827140" spans="2:3" x14ac:dyDescent="0.25">
      <c r="B827140" s="74"/>
    </row>
    <row r="827141" spans="2:3" x14ac:dyDescent="0.25">
      <c r="B827141" s="74"/>
    </row>
    <row r="827142" spans="2:3" x14ac:dyDescent="0.25">
      <c r="B827142" s="74"/>
    </row>
    <row r="827143" spans="2:3" x14ac:dyDescent="0.25">
      <c r="B827143" s="74"/>
    </row>
    <row r="827144" spans="2:3" x14ac:dyDescent="0.25">
      <c r="B827144" s="74"/>
    </row>
    <row r="827145" spans="2:3" x14ac:dyDescent="0.25">
      <c r="B827145" s="74"/>
    </row>
    <row r="827146" spans="2:3" x14ac:dyDescent="0.25">
      <c r="B827146" s="74"/>
    </row>
    <row r="827147" spans="2:3" x14ac:dyDescent="0.25">
      <c r="B827147" s="74"/>
    </row>
    <row r="827148" spans="2:3" x14ac:dyDescent="0.25">
      <c r="B827148" s="74"/>
    </row>
    <row r="827149" spans="2:3" x14ac:dyDescent="0.25">
      <c r="B827149" s="74"/>
    </row>
    <row r="827150" spans="2:3" x14ac:dyDescent="0.25">
      <c r="B827150" s="74"/>
    </row>
    <row r="827201" spans="2:3" x14ac:dyDescent="0.25">
      <c r="C827201"/>
    </row>
    <row r="827202" spans="2:3" x14ac:dyDescent="0.25">
      <c r="B827202" s="74"/>
    </row>
    <row r="827203" spans="2:3" x14ac:dyDescent="0.25">
      <c r="B827203" s="74"/>
    </row>
    <row r="827204" spans="2:3" x14ac:dyDescent="0.25">
      <c r="B827204" s="74"/>
    </row>
    <row r="827205" spans="2:3" x14ac:dyDescent="0.25">
      <c r="B827205" s="74"/>
    </row>
    <row r="827206" spans="2:3" x14ac:dyDescent="0.25">
      <c r="B827206" s="74"/>
    </row>
    <row r="827207" spans="2:3" x14ac:dyDescent="0.25">
      <c r="B827207" s="74"/>
    </row>
    <row r="827208" spans="2:3" x14ac:dyDescent="0.25">
      <c r="B827208" s="74"/>
    </row>
    <row r="827209" spans="2:3" x14ac:dyDescent="0.25">
      <c r="B827209" s="74"/>
    </row>
    <row r="827210" spans="2:3" x14ac:dyDescent="0.25">
      <c r="B827210" s="74"/>
    </row>
    <row r="827211" spans="2:3" x14ac:dyDescent="0.25">
      <c r="B827211" s="74"/>
    </row>
    <row r="827212" spans="2:3" x14ac:dyDescent="0.25">
      <c r="B827212" s="74"/>
    </row>
    <row r="827213" spans="2:3" x14ac:dyDescent="0.25">
      <c r="B827213" s="74"/>
    </row>
    <row r="827214" spans="2:3" x14ac:dyDescent="0.25">
      <c r="B827214" s="74"/>
    </row>
    <row r="827265" spans="2:3" x14ac:dyDescent="0.25">
      <c r="C827265"/>
    </row>
    <row r="827266" spans="2:3" x14ac:dyDescent="0.25">
      <c r="B827266" s="74"/>
    </row>
    <row r="827267" spans="2:3" x14ac:dyDescent="0.25">
      <c r="B827267" s="74"/>
    </row>
    <row r="827268" spans="2:3" x14ac:dyDescent="0.25">
      <c r="B827268" s="74"/>
    </row>
    <row r="827269" spans="2:3" x14ac:dyDescent="0.25">
      <c r="B827269" s="74"/>
    </row>
    <row r="827270" spans="2:3" x14ac:dyDescent="0.25">
      <c r="B827270" s="74"/>
    </row>
    <row r="827271" spans="2:3" x14ac:dyDescent="0.25">
      <c r="B827271" s="74"/>
    </row>
    <row r="827272" spans="2:3" x14ac:dyDescent="0.25">
      <c r="B827272" s="74"/>
    </row>
    <row r="827273" spans="2:3" x14ac:dyDescent="0.25">
      <c r="B827273" s="74"/>
    </row>
    <row r="827274" spans="2:3" x14ac:dyDescent="0.25">
      <c r="B827274" s="74"/>
    </row>
    <row r="827275" spans="2:3" x14ac:dyDescent="0.25">
      <c r="B827275" s="74"/>
    </row>
    <row r="827276" spans="2:3" x14ac:dyDescent="0.25">
      <c r="B827276" s="74"/>
    </row>
    <row r="827277" spans="2:3" x14ac:dyDescent="0.25">
      <c r="B827277" s="74"/>
    </row>
    <row r="827278" spans="2:3" x14ac:dyDescent="0.25">
      <c r="B827278" s="74"/>
    </row>
    <row r="827329" spans="2:3" x14ac:dyDescent="0.25">
      <c r="C827329"/>
    </row>
    <row r="827330" spans="2:3" x14ac:dyDescent="0.25">
      <c r="B827330" s="74"/>
    </row>
    <row r="827331" spans="2:3" x14ac:dyDescent="0.25">
      <c r="B827331" s="74"/>
    </row>
    <row r="827332" spans="2:3" x14ac:dyDescent="0.25">
      <c r="B827332" s="74"/>
    </row>
    <row r="827333" spans="2:3" x14ac:dyDescent="0.25">
      <c r="B827333" s="74"/>
    </row>
    <row r="827334" spans="2:3" x14ac:dyDescent="0.25">
      <c r="B827334" s="74"/>
    </row>
    <row r="827335" spans="2:3" x14ac:dyDescent="0.25">
      <c r="B827335" s="74"/>
    </row>
    <row r="827336" spans="2:3" x14ac:dyDescent="0.25">
      <c r="B827336" s="74"/>
    </row>
    <row r="827337" spans="2:3" x14ac:dyDescent="0.25">
      <c r="B827337" s="74"/>
    </row>
    <row r="827338" spans="2:3" x14ac:dyDescent="0.25">
      <c r="B827338" s="74"/>
    </row>
    <row r="827339" spans="2:3" x14ac:dyDescent="0.25">
      <c r="B827339" s="74"/>
    </row>
    <row r="827340" spans="2:3" x14ac:dyDescent="0.25">
      <c r="B827340" s="74"/>
    </row>
    <row r="827341" spans="2:3" x14ac:dyDescent="0.25">
      <c r="B827341" s="74"/>
    </row>
    <row r="827342" spans="2:3" x14ac:dyDescent="0.25">
      <c r="B827342" s="74"/>
    </row>
    <row r="827393" spans="2:3" x14ac:dyDescent="0.25">
      <c r="C827393"/>
    </row>
    <row r="827394" spans="2:3" x14ac:dyDescent="0.25">
      <c r="B827394" s="74"/>
    </row>
    <row r="827395" spans="2:3" x14ac:dyDescent="0.25">
      <c r="B827395" s="74"/>
    </row>
    <row r="827396" spans="2:3" x14ac:dyDescent="0.25">
      <c r="B827396" s="74"/>
    </row>
    <row r="827397" spans="2:3" x14ac:dyDescent="0.25">
      <c r="B827397" s="74"/>
    </row>
    <row r="827398" spans="2:3" x14ac:dyDescent="0.25">
      <c r="B827398" s="74"/>
    </row>
    <row r="827399" spans="2:3" x14ac:dyDescent="0.25">
      <c r="B827399" s="74"/>
    </row>
    <row r="827400" spans="2:3" x14ac:dyDescent="0.25">
      <c r="B827400" s="74"/>
    </row>
    <row r="827401" spans="2:3" x14ac:dyDescent="0.25">
      <c r="B827401" s="74"/>
    </row>
    <row r="827402" spans="2:3" x14ac:dyDescent="0.25">
      <c r="B827402" s="74"/>
    </row>
    <row r="827403" spans="2:3" x14ac:dyDescent="0.25">
      <c r="B827403" s="74"/>
    </row>
    <row r="827404" spans="2:3" x14ac:dyDescent="0.25">
      <c r="B827404" s="74"/>
    </row>
    <row r="827405" spans="2:3" x14ac:dyDescent="0.25">
      <c r="B827405" s="74"/>
    </row>
    <row r="827406" spans="2:3" x14ac:dyDescent="0.25">
      <c r="B827406" s="74"/>
    </row>
    <row r="827457" spans="2:3" x14ac:dyDescent="0.25">
      <c r="C827457"/>
    </row>
    <row r="827458" spans="2:3" x14ac:dyDescent="0.25">
      <c r="B827458" s="74"/>
    </row>
    <row r="827459" spans="2:3" x14ac:dyDescent="0.25">
      <c r="B827459" s="74"/>
    </row>
    <row r="827460" spans="2:3" x14ac:dyDescent="0.25">
      <c r="B827460" s="74"/>
    </row>
    <row r="827461" spans="2:3" x14ac:dyDescent="0.25">
      <c r="B827461" s="74"/>
    </row>
    <row r="827462" spans="2:3" x14ac:dyDescent="0.25">
      <c r="B827462" s="74"/>
    </row>
    <row r="827463" spans="2:3" x14ac:dyDescent="0.25">
      <c r="B827463" s="74"/>
    </row>
    <row r="827464" spans="2:3" x14ac:dyDescent="0.25">
      <c r="B827464" s="74"/>
    </row>
    <row r="827465" spans="2:3" x14ac:dyDescent="0.25">
      <c r="B827465" s="74"/>
    </row>
    <row r="827466" spans="2:3" x14ac:dyDescent="0.25">
      <c r="B827466" s="74"/>
    </row>
    <row r="827467" spans="2:3" x14ac:dyDescent="0.25">
      <c r="B827467" s="74"/>
    </row>
    <row r="827468" spans="2:3" x14ac:dyDescent="0.25">
      <c r="B827468" s="74"/>
    </row>
    <row r="827469" spans="2:3" x14ac:dyDescent="0.25">
      <c r="B827469" s="74"/>
    </row>
    <row r="827470" spans="2:3" x14ac:dyDescent="0.25">
      <c r="B827470" s="74"/>
    </row>
    <row r="827521" spans="2:3" x14ac:dyDescent="0.25">
      <c r="C827521"/>
    </row>
    <row r="827522" spans="2:3" x14ac:dyDescent="0.25">
      <c r="B827522" s="74"/>
    </row>
    <row r="827523" spans="2:3" x14ac:dyDescent="0.25">
      <c r="B827523" s="74"/>
    </row>
    <row r="827524" spans="2:3" x14ac:dyDescent="0.25">
      <c r="B827524" s="74"/>
    </row>
    <row r="827525" spans="2:3" x14ac:dyDescent="0.25">
      <c r="B827525" s="74"/>
    </row>
    <row r="827526" spans="2:3" x14ac:dyDescent="0.25">
      <c r="B827526" s="74"/>
    </row>
    <row r="827527" spans="2:3" x14ac:dyDescent="0.25">
      <c r="B827527" s="74"/>
    </row>
    <row r="827528" spans="2:3" x14ac:dyDescent="0.25">
      <c r="B827528" s="74"/>
    </row>
    <row r="827529" spans="2:3" x14ac:dyDescent="0.25">
      <c r="B827529" s="74"/>
    </row>
    <row r="827530" spans="2:3" x14ac:dyDescent="0.25">
      <c r="B827530" s="74"/>
    </row>
    <row r="827531" spans="2:3" x14ac:dyDescent="0.25">
      <c r="B827531" s="74"/>
    </row>
    <row r="827532" spans="2:3" x14ac:dyDescent="0.25">
      <c r="B827532" s="74"/>
    </row>
    <row r="827533" spans="2:3" x14ac:dyDescent="0.25">
      <c r="B827533" s="74"/>
    </row>
    <row r="827534" spans="2:3" x14ac:dyDescent="0.25">
      <c r="B827534" s="74"/>
    </row>
    <row r="827585" spans="2:3" x14ac:dyDescent="0.25">
      <c r="C827585"/>
    </row>
    <row r="827586" spans="2:3" x14ac:dyDescent="0.25">
      <c r="B827586" s="74"/>
    </row>
    <row r="827587" spans="2:3" x14ac:dyDescent="0.25">
      <c r="B827587" s="74"/>
    </row>
    <row r="827588" spans="2:3" x14ac:dyDescent="0.25">
      <c r="B827588" s="74"/>
    </row>
    <row r="827589" spans="2:3" x14ac:dyDescent="0.25">
      <c r="B827589" s="74"/>
    </row>
    <row r="827590" spans="2:3" x14ac:dyDescent="0.25">
      <c r="B827590" s="74"/>
    </row>
    <row r="827591" spans="2:3" x14ac:dyDescent="0.25">
      <c r="B827591" s="74"/>
    </row>
    <row r="827592" spans="2:3" x14ac:dyDescent="0.25">
      <c r="B827592" s="74"/>
    </row>
    <row r="827593" spans="2:3" x14ac:dyDescent="0.25">
      <c r="B827593" s="74"/>
    </row>
    <row r="827594" spans="2:3" x14ac:dyDescent="0.25">
      <c r="B827594" s="74"/>
    </row>
    <row r="827595" spans="2:3" x14ac:dyDescent="0.25">
      <c r="B827595" s="74"/>
    </row>
    <row r="827596" spans="2:3" x14ac:dyDescent="0.25">
      <c r="B827596" s="74"/>
    </row>
    <row r="827597" spans="2:3" x14ac:dyDescent="0.25">
      <c r="B827597" s="74"/>
    </row>
    <row r="827598" spans="2:3" x14ac:dyDescent="0.25">
      <c r="B827598" s="74"/>
    </row>
    <row r="827649" spans="2:3" x14ac:dyDescent="0.25">
      <c r="C827649"/>
    </row>
    <row r="827650" spans="2:3" x14ac:dyDescent="0.25">
      <c r="B827650" s="74"/>
    </row>
    <row r="827651" spans="2:3" x14ac:dyDescent="0.25">
      <c r="B827651" s="74"/>
    </row>
    <row r="827652" spans="2:3" x14ac:dyDescent="0.25">
      <c r="B827652" s="74"/>
    </row>
    <row r="827653" spans="2:3" x14ac:dyDescent="0.25">
      <c r="B827653" s="74"/>
    </row>
    <row r="827654" spans="2:3" x14ac:dyDescent="0.25">
      <c r="B827654" s="74"/>
    </row>
    <row r="827655" spans="2:3" x14ac:dyDescent="0.25">
      <c r="B827655" s="74"/>
    </row>
    <row r="827656" spans="2:3" x14ac:dyDescent="0.25">
      <c r="B827656" s="74"/>
    </row>
    <row r="827657" spans="2:3" x14ac:dyDescent="0.25">
      <c r="B827657" s="74"/>
    </row>
    <row r="827658" spans="2:3" x14ac:dyDescent="0.25">
      <c r="B827658" s="74"/>
    </row>
    <row r="827659" spans="2:3" x14ac:dyDescent="0.25">
      <c r="B827659" s="74"/>
    </row>
    <row r="827660" spans="2:3" x14ac:dyDescent="0.25">
      <c r="B827660" s="74"/>
    </row>
    <row r="827661" spans="2:3" x14ac:dyDescent="0.25">
      <c r="B827661" s="74"/>
    </row>
    <row r="827662" spans="2:3" x14ac:dyDescent="0.25">
      <c r="B827662" s="74"/>
    </row>
    <row r="827713" spans="2:3" x14ac:dyDescent="0.25">
      <c r="C827713"/>
    </row>
    <row r="827714" spans="2:3" x14ac:dyDescent="0.25">
      <c r="B827714" s="74"/>
    </row>
    <row r="827715" spans="2:3" x14ac:dyDescent="0.25">
      <c r="B827715" s="74"/>
    </row>
    <row r="827716" spans="2:3" x14ac:dyDescent="0.25">
      <c r="B827716" s="74"/>
    </row>
    <row r="827717" spans="2:3" x14ac:dyDescent="0.25">
      <c r="B827717" s="74"/>
    </row>
    <row r="827718" spans="2:3" x14ac:dyDescent="0.25">
      <c r="B827718" s="74"/>
    </row>
    <row r="827719" spans="2:3" x14ac:dyDescent="0.25">
      <c r="B827719" s="74"/>
    </row>
    <row r="827720" spans="2:3" x14ac:dyDescent="0.25">
      <c r="B827720" s="74"/>
    </row>
    <row r="827721" spans="2:3" x14ac:dyDescent="0.25">
      <c r="B827721" s="74"/>
    </row>
    <row r="827722" spans="2:3" x14ac:dyDescent="0.25">
      <c r="B827722" s="74"/>
    </row>
    <row r="827723" spans="2:3" x14ac:dyDescent="0.25">
      <c r="B827723" s="74"/>
    </row>
    <row r="827724" spans="2:3" x14ac:dyDescent="0.25">
      <c r="B827724" s="74"/>
    </row>
    <row r="827725" spans="2:3" x14ac:dyDescent="0.25">
      <c r="B827725" s="74"/>
    </row>
    <row r="827726" spans="2:3" x14ac:dyDescent="0.25">
      <c r="B827726" s="74"/>
    </row>
    <row r="827777" spans="2:3" x14ac:dyDescent="0.25">
      <c r="C827777"/>
    </row>
    <row r="827778" spans="2:3" x14ac:dyDescent="0.25">
      <c r="B827778" s="74"/>
    </row>
    <row r="827779" spans="2:3" x14ac:dyDescent="0.25">
      <c r="B827779" s="74"/>
    </row>
    <row r="827780" spans="2:3" x14ac:dyDescent="0.25">
      <c r="B827780" s="74"/>
    </row>
    <row r="827781" spans="2:3" x14ac:dyDescent="0.25">
      <c r="B827781" s="74"/>
    </row>
    <row r="827782" spans="2:3" x14ac:dyDescent="0.25">
      <c r="B827782" s="74"/>
    </row>
    <row r="827783" spans="2:3" x14ac:dyDescent="0.25">
      <c r="B827783" s="74"/>
    </row>
    <row r="827784" spans="2:3" x14ac:dyDescent="0.25">
      <c r="B827784" s="74"/>
    </row>
    <row r="827785" spans="2:3" x14ac:dyDescent="0.25">
      <c r="B827785" s="74"/>
    </row>
    <row r="827786" spans="2:3" x14ac:dyDescent="0.25">
      <c r="B827786" s="74"/>
    </row>
    <row r="827787" spans="2:3" x14ac:dyDescent="0.25">
      <c r="B827787" s="74"/>
    </row>
    <row r="827788" spans="2:3" x14ac:dyDescent="0.25">
      <c r="B827788" s="74"/>
    </row>
    <row r="827789" spans="2:3" x14ac:dyDescent="0.25">
      <c r="B827789" s="74"/>
    </row>
    <row r="827790" spans="2:3" x14ac:dyDescent="0.25">
      <c r="B827790" s="74"/>
    </row>
    <row r="827841" spans="2:3" x14ac:dyDescent="0.25">
      <c r="C827841"/>
    </row>
    <row r="827842" spans="2:3" x14ac:dyDescent="0.25">
      <c r="B827842" s="74"/>
    </row>
    <row r="827843" spans="2:3" x14ac:dyDescent="0.25">
      <c r="B827843" s="74"/>
    </row>
    <row r="827844" spans="2:3" x14ac:dyDescent="0.25">
      <c r="B827844" s="74"/>
    </row>
    <row r="827845" spans="2:3" x14ac:dyDescent="0.25">
      <c r="B827845" s="74"/>
    </row>
    <row r="827846" spans="2:3" x14ac:dyDescent="0.25">
      <c r="B827846" s="74"/>
    </row>
    <row r="827847" spans="2:3" x14ac:dyDescent="0.25">
      <c r="B827847" s="74"/>
    </row>
    <row r="827848" spans="2:3" x14ac:dyDescent="0.25">
      <c r="B827848" s="74"/>
    </row>
    <row r="827849" spans="2:3" x14ac:dyDescent="0.25">
      <c r="B827849" s="74"/>
    </row>
    <row r="827850" spans="2:3" x14ac:dyDescent="0.25">
      <c r="B827850" s="74"/>
    </row>
    <row r="827851" spans="2:3" x14ac:dyDescent="0.25">
      <c r="B827851" s="74"/>
    </row>
    <row r="827852" spans="2:3" x14ac:dyDescent="0.25">
      <c r="B827852" s="74"/>
    </row>
    <row r="827853" spans="2:3" x14ac:dyDescent="0.25">
      <c r="B827853" s="74"/>
    </row>
    <row r="827854" spans="2:3" x14ac:dyDescent="0.25">
      <c r="B827854" s="74"/>
    </row>
    <row r="827905" spans="2:3" x14ac:dyDescent="0.25">
      <c r="C827905"/>
    </row>
    <row r="827906" spans="2:3" x14ac:dyDescent="0.25">
      <c r="B827906" s="74"/>
    </row>
    <row r="827907" spans="2:3" x14ac:dyDescent="0.25">
      <c r="B827907" s="74"/>
    </row>
    <row r="827908" spans="2:3" x14ac:dyDescent="0.25">
      <c r="B827908" s="74"/>
    </row>
    <row r="827909" spans="2:3" x14ac:dyDescent="0.25">
      <c r="B827909" s="74"/>
    </row>
    <row r="827910" spans="2:3" x14ac:dyDescent="0.25">
      <c r="B827910" s="74"/>
    </row>
    <row r="827911" spans="2:3" x14ac:dyDescent="0.25">
      <c r="B827911" s="74"/>
    </row>
    <row r="827912" spans="2:3" x14ac:dyDescent="0.25">
      <c r="B827912" s="74"/>
    </row>
    <row r="827913" spans="2:3" x14ac:dyDescent="0.25">
      <c r="B827913" s="74"/>
    </row>
    <row r="827914" spans="2:3" x14ac:dyDescent="0.25">
      <c r="B827914" s="74"/>
    </row>
    <row r="827915" spans="2:3" x14ac:dyDescent="0.25">
      <c r="B827915" s="74"/>
    </row>
    <row r="827916" spans="2:3" x14ac:dyDescent="0.25">
      <c r="B827916" s="74"/>
    </row>
    <row r="827917" spans="2:3" x14ac:dyDescent="0.25">
      <c r="B827917" s="74"/>
    </row>
    <row r="827918" spans="2:3" x14ac:dyDescent="0.25">
      <c r="B827918" s="74"/>
    </row>
    <row r="827969" spans="2:3" x14ac:dyDescent="0.25">
      <c r="C827969"/>
    </row>
    <row r="827970" spans="2:3" x14ac:dyDescent="0.25">
      <c r="B827970" s="74"/>
    </row>
    <row r="827971" spans="2:3" x14ac:dyDescent="0.25">
      <c r="B827971" s="74"/>
    </row>
    <row r="827972" spans="2:3" x14ac:dyDescent="0.25">
      <c r="B827972" s="74"/>
    </row>
    <row r="827973" spans="2:3" x14ac:dyDescent="0.25">
      <c r="B827973" s="74"/>
    </row>
    <row r="827974" spans="2:3" x14ac:dyDescent="0.25">
      <c r="B827974" s="74"/>
    </row>
    <row r="827975" spans="2:3" x14ac:dyDescent="0.25">
      <c r="B827975" s="74"/>
    </row>
    <row r="827976" spans="2:3" x14ac:dyDescent="0.25">
      <c r="B827976" s="74"/>
    </row>
    <row r="827977" spans="2:3" x14ac:dyDescent="0.25">
      <c r="B827977" s="74"/>
    </row>
    <row r="827978" spans="2:3" x14ac:dyDescent="0.25">
      <c r="B827978" s="74"/>
    </row>
    <row r="827979" spans="2:3" x14ac:dyDescent="0.25">
      <c r="B827979" s="74"/>
    </row>
    <row r="827980" spans="2:3" x14ac:dyDescent="0.25">
      <c r="B827980" s="74"/>
    </row>
    <row r="827981" spans="2:3" x14ac:dyDescent="0.25">
      <c r="B827981" s="74"/>
    </row>
    <row r="827982" spans="2:3" x14ac:dyDescent="0.25">
      <c r="B827982" s="74"/>
    </row>
    <row r="828033" spans="2:3" x14ac:dyDescent="0.25">
      <c r="C828033"/>
    </row>
    <row r="828034" spans="2:3" x14ac:dyDescent="0.25">
      <c r="B828034" s="74"/>
    </row>
    <row r="828035" spans="2:3" x14ac:dyDescent="0.25">
      <c r="B828035" s="74"/>
    </row>
    <row r="828036" spans="2:3" x14ac:dyDescent="0.25">
      <c r="B828036" s="74"/>
    </row>
    <row r="828037" spans="2:3" x14ac:dyDescent="0.25">
      <c r="B828037" s="74"/>
    </row>
    <row r="828038" spans="2:3" x14ac:dyDescent="0.25">
      <c r="B828038" s="74"/>
    </row>
    <row r="828039" spans="2:3" x14ac:dyDescent="0.25">
      <c r="B828039" s="74"/>
    </row>
    <row r="828040" spans="2:3" x14ac:dyDescent="0.25">
      <c r="B828040" s="74"/>
    </row>
    <row r="828041" spans="2:3" x14ac:dyDescent="0.25">
      <c r="B828041" s="74"/>
    </row>
    <row r="828042" spans="2:3" x14ac:dyDescent="0.25">
      <c r="B828042" s="74"/>
    </row>
    <row r="828043" spans="2:3" x14ac:dyDescent="0.25">
      <c r="B828043" s="74"/>
    </row>
    <row r="828044" spans="2:3" x14ac:dyDescent="0.25">
      <c r="B828044" s="74"/>
    </row>
    <row r="828045" spans="2:3" x14ac:dyDescent="0.25">
      <c r="B828045" s="74"/>
    </row>
    <row r="828046" spans="2:3" x14ac:dyDescent="0.25">
      <c r="B828046" s="74"/>
    </row>
    <row r="828097" spans="2:3" x14ac:dyDescent="0.25">
      <c r="C828097"/>
    </row>
    <row r="828098" spans="2:3" x14ac:dyDescent="0.25">
      <c r="B828098" s="74"/>
    </row>
    <row r="828099" spans="2:3" x14ac:dyDescent="0.25">
      <c r="B828099" s="74"/>
    </row>
    <row r="828100" spans="2:3" x14ac:dyDescent="0.25">
      <c r="B828100" s="74"/>
    </row>
    <row r="828101" spans="2:3" x14ac:dyDescent="0.25">
      <c r="B828101" s="74"/>
    </row>
    <row r="828102" spans="2:3" x14ac:dyDescent="0.25">
      <c r="B828102" s="74"/>
    </row>
    <row r="828103" spans="2:3" x14ac:dyDescent="0.25">
      <c r="B828103" s="74"/>
    </row>
    <row r="828104" spans="2:3" x14ac:dyDescent="0.25">
      <c r="B828104" s="74"/>
    </row>
    <row r="828105" spans="2:3" x14ac:dyDescent="0.25">
      <c r="B828105" s="74"/>
    </row>
    <row r="828106" spans="2:3" x14ac:dyDescent="0.25">
      <c r="B828106" s="74"/>
    </row>
    <row r="828107" spans="2:3" x14ac:dyDescent="0.25">
      <c r="B828107" s="74"/>
    </row>
    <row r="828108" spans="2:3" x14ac:dyDescent="0.25">
      <c r="B828108" s="74"/>
    </row>
    <row r="828109" spans="2:3" x14ac:dyDescent="0.25">
      <c r="B828109" s="74"/>
    </row>
    <row r="828110" spans="2:3" x14ac:dyDescent="0.25">
      <c r="B828110" s="74"/>
    </row>
    <row r="828161" spans="2:3" x14ac:dyDescent="0.25">
      <c r="C828161"/>
    </row>
    <row r="828162" spans="2:3" x14ac:dyDescent="0.25">
      <c r="B828162" s="74"/>
    </row>
    <row r="828163" spans="2:3" x14ac:dyDescent="0.25">
      <c r="B828163" s="74"/>
    </row>
    <row r="828164" spans="2:3" x14ac:dyDescent="0.25">
      <c r="B828164" s="74"/>
    </row>
    <row r="828165" spans="2:3" x14ac:dyDescent="0.25">
      <c r="B828165" s="74"/>
    </row>
    <row r="828166" spans="2:3" x14ac:dyDescent="0.25">
      <c r="B828166" s="74"/>
    </row>
    <row r="828167" spans="2:3" x14ac:dyDescent="0.25">
      <c r="B828167" s="74"/>
    </row>
    <row r="828168" spans="2:3" x14ac:dyDescent="0.25">
      <c r="B828168" s="74"/>
    </row>
    <row r="828169" spans="2:3" x14ac:dyDescent="0.25">
      <c r="B828169" s="74"/>
    </row>
    <row r="828170" spans="2:3" x14ac:dyDescent="0.25">
      <c r="B828170" s="74"/>
    </row>
    <row r="828171" spans="2:3" x14ac:dyDescent="0.25">
      <c r="B828171" s="74"/>
    </row>
    <row r="828172" spans="2:3" x14ac:dyDescent="0.25">
      <c r="B828172" s="74"/>
    </row>
    <row r="828173" spans="2:3" x14ac:dyDescent="0.25">
      <c r="B828173" s="74"/>
    </row>
    <row r="828174" spans="2:3" x14ac:dyDescent="0.25">
      <c r="B828174" s="74"/>
    </row>
    <row r="828225" spans="2:3" x14ac:dyDescent="0.25">
      <c r="C828225"/>
    </row>
    <row r="828226" spans="2:3" x14ac:dyDescent="0.25">
      <c r="B828226" s="74"/>
    </row>
    <row r="828227" spans="2:3" x14ac:dyDescent="0.25">
      <c r="B828227" s="74"/>
    </row>
    <row r="828228" spans="2:3" x14ac:dyDescent="0.25">
      <c r="B828228" s="74"/>
    </row>
    <row r="828229" spans="2:3" x14ac:dyDescent="0.25">
      <c r="B828229" s="74"/>
    </row>
    <row r="828230" spans="2:3" x14ac:dyDescent="0.25">
      <c r="B828230" s="74"/>
    </row>
    <row r="828231" spans="2:3" x14ac:dyDescent="0.25">
      <c r="B828231" s="74"/>
    </row>
    <row r="828232" spans="2:3" x14ac:dyDescent="0.25">
      <c r="B828232" s="74"/>
    </row>
    <row r="828233" spans="2:3" x14ac:dyDescent="0.25">
      <c r="B828233" s="74"/>
    </row>
    <row r="828234" spans="2:3" x14ac:dyDescent="0.25">
      <c r="B828234" s="74"/>
    </row>
    <row r="828235" spans="2:3" x14ac:dyDescent="0.25">
      <c r="B828235" s="74"/>
    </row>
    <row r="828236" spans="2:3" x14ac:dyDescent="0.25">
      <c r="B828236" s="74"/>
    </row>
    <row r="828237" spans="2:3" x14ac:dyDescent="0.25">
      <c r="B828237" s="74"/>
    </row>
    <row r="828238" spans="2:3" x14ac:dyDescent="0.25">
      <c r="B828238" s="74"/>
    </row>
    <row r="828289" spans="2:3" x14ac:dyDescent="0.25">
      <c r="C828289"/>
    </row>
    <row r="828290" spans="2:3" x14ac:dyDescent="0.25">
      <c r="B828290" s="74"/>
    </row>
    <row r="828291" spans="2:3" x14ac:dyDescent="0.25">
      <c r="B828291" s="74"/>
    </row>
    <row r="828292" spans="2:3" x14ac:dyDescent="0.25">
      <c r="B828292" s="74"/>
    </row>
    <row r="828293" spans="2:3" x14ac:dyDescent="0.25">
      <c r="B828293" s="74"/>
    </row>
    <row r="828294" spans="2:3" x14ac:dyDescent="0.25">
      <c r="B828294" s="74"/>
    </row>
    <row r="828295" spans="2:3" x14ac:dyDescent="0.25">
      <c r="B828295" s="74"/>
    </row>
    <row r="828296" spans="2:3" x14ac:dyDescent="0.25">
      <c r="B828296" s="74"/>
    </row>
    <row r="828297" spans="2:3" x14ac:dyDescent="0.25">
      <c r="B828297" s="74"/>
    </row>
    <row r="828298" spans="2:3" x14ac:dyDescent="0.25">
      <c r="B828298" s="74"/>
    </row>
    <row r="828299" spans="2:3" x14ac:dyDescent="0.25">
      <c r="B828299" s="74"/>
    </row>
    <row r="828300" spans="2:3" x14ac:dyDescent="0.25">
      <c r="B828300" s="74"/>
    </row>
    <row r="828301" spans="2:3" x14ac:dyDescent="0.25">
      <c r="B828301" s="74"/>
    </row>
    <row r="828302" spans="2:3" x14ac:dyDescent="0.25">
      <c r="B828302" s="74"/>
    </row>
    <row r="828353" spans="2:3" x14ac:dyDescent="0.25">
      <c r="C828353"/>
    </row>
    <row r="828354" spans="2:3" x14ac:dyDescent="0.25">
      <c r="B828354" s="74"/>
    </row>
    <row r="828355" spans="2:3" x14ac:dyDescent="0.25">
      <c r="B828355" s="74"/>
    </row>
    <row r="828356" spans="2:3" x14ac:dyDescent="0.25">
      <c r="B828356" s="74"/>
    </row>
    <row r="828357" spans="2:3" x14ac:dyDescent="0.25">
      <c r="B828357" s="74"/>
    </row>
    <row r="828358" spans="2:3" x14ac:dyDescent="0.25">
      <c r="B828358" s="74"/>
    </row>
    <row r="828359" spans="2:3" x14ac:dyDescent="0.25">
      <c r="B828359" s="74"/>
    </row>
    <row r="828360" spans="2:3" x14ac:dyDescent="0.25">
      <c r="B828360" s="74"/>
    </row>
    <row r="828361" spans="2:3" x14ac:dyDescent="0.25">
      <c r="B828361" s="74"/>
    </row>
    <row r="828362" spans="2:3" x14ac:dyDescent="0.25">
      <c r="B828362" s="74"/>
    </row>
    <row r="828363" spans="2:3" x14ac:dyDescent="0.25">
      <c r="B828363" s="74"/>
    </row>
    <row r="828364" spans="2:3" x14ac:dyDescent="0.25">
      <c r="B828364" s="74"/>
    </row>
    <row r="828365" spans="2:3" x14ac:dyDescent="0.25">
      <c r="B828365" s="74"/>
    </row>
    <row r="828366" spans="2:3" x14ac:dyDescent="0.25">
      <c r="B828366" s="74"/>
    </row>
    <row r="828417" spans="2:3" x14ac:dyDescent="0.25">
      <c r="C828417"/>
    </row>
    <row r="828418" spans="2:3" x14ac:dyDescent="0.25">
      <c r="B828418" s="74"/>
    </row>
    <row r="828419" spans="2:3" x14ac:dyDescent="0.25">
      <c r="B828419" s="74"/>
    </row>
    <row r="828420" spans="2:3" x14ac:dyDescent="0.25">
      <c r="B828420" s="74"/>
    </row>
    <row r="828421" spans="2:3" x14ac:dyDescent="0.25">
      <c r="B828421" s="74"/>
    </row>
    <row r="828422" spans="2:3" x14ac:dyDescent="0.25">
      <c r="B828422" s="74"/>
    </row>
    <row r="828423" spans="2:3" x14ac:dyDescent="0.25">
      <c r="B828423" s="74"/>
    </row>
    <row r="828424" spans="2:3" x14ac:dyDescent="0.25">
      <c r="B828424" s="74"/>
    </row>
    <row r="828425" spans="2:3" x14ac:dyDescent="0.25">
      <c r="B828425" s="74"/>
    </row>
    <row r="828426" spans="2:3" x14ac:dyDescent="0.25">
      <c r="B828426" s="74"/>
    </row>
    <row r="828427" spans="2:3" x14ac:dyDescent="0.25">
      <c r="B828427" s="74"/>
    </row>
    <row r="828428" spans="2:3" x14ac:dyDescent="0.25">
      <c r="B828428" s="74"/>
    </row>
    <row r="828429" spans="2:3" x14ac:dyDescent="0.25">
      <c r="B828429" s="74"/>
    </row>
    <row r="828430" spans="2:3" x14ac:dyDescent="0.25">
      <c r="B828430" s="74"/>
    </row>
    <row r="828481" spans="2:3" x14ac:dyDescent="0.25">
      <c r="C828481"/>
    </row>
    <row r="828482" spans="2:3" x14ac:dyDescent="0.25">
      <c r="B828482" s="74"/>
    </row>
    <row r="828483" spans="2:3" x14ac:dyDescent="0.25">
      <c r="B828483" s="74"/>
    </row>
    <row r="828484" spans="2:3" x14ac:dyDescent="0.25">
      <c r="B828484" s="74"/>
    </row>
    <row r="828485" spans="2:3" x14ac:dyDescent="0.25">
      <c r="B828485" s="74"/>
    </row>
    <row r="828486" spans="2:3" x14ac:dyDescent="0.25">
      <c r="B828486" s="74"/>
    </row>
    <row r="828487" spans="2:3" x14ac:dyDescent="0.25">
      <c r="B828487" s="74"/>
    </row>
    <row r="828488" spans="2:3" x14ac:dyDescent="0.25">
      <c r="B828488" s="74"/>
    </row>
    <row r="828489" spans="2:3" x14ac:dyDescent="0.25">
      <c r="B828489" s="74"/>
    </row>
    <row r="828490" spans="2:3" x14ac:dyDescent="0.25">
      <c r="B828490" s="74"/>
    </row>
    <row r="828491" spans="2:3" x14ac:dyDescent="0.25">
      <c r="B828491" s="74"/>
    </row>
    <row r="828492" spans="2:3" x14ac:dyDescent="0.25">
      <c r="B828492" s="74"/>
    </row>
    <row r="828493" spans="2:3" x14ac:dyDescent="0.25">
      <c r="B828493" s="74"/>
    </row>
    <row r="828494" spans="2:3" x14ac:dyDescent="0.25">
      <c r="B828494" s="74"/>
    </row>
    <row r="828545" spans="2:3" x14ac:dyDescent="0.25">
      <c r="C828545"/>
    </row>
    <row r="828546" spans="2:3" x14ac:dyDescent="0.25">
      <c r="B828546" s="74"/>
    </row>
    <row r="828547" spans="2:3" x14ac:dyDescent="0.25">
      <c r="B828547" s="74"/>
    </row>
    <row r="828548" spans="2:3" x14ac:dyDescent="0.25">
      <c r="B828548" s="74"/>
    </row>
    <row r="828549" spans="2:3" x14ac:dyDescent="0.25">
      <c r="B828549" s="74"/>
    </row>
    <row r="828550" spans="2:3" x14ac:dyDescent="0.25">
      <c r="B828550" s="74"/>
    </row>
    <row r="828551" spans="2:3" x14ac:dyDescent="0.25">
      <c r="B828551" s="74"/>
    </row>
    <row r="828552" spans="2:3" x14ac:dyDescent="0.25">
      <c r="B828552" s="74"/>
    </row>
    <row r="828553" spans="2:3" x14ac:dyDescent="0.25">
      <c r="B828553" s="74"/>
    </row>
    <row r="828554" spans="2:3" x14ac:dyDescent="0.25">
      <c r="B828554" s="74"/>
    </row>
    <row r="828555" spans="2:3" x14ac:dyDescent="0.25">
      <c r="B828555" s="74"/>
    </row>
    <row r="828556" spans="2:3" x14ac:dyDescent="0.25">
      <c r="B828556" s="74"/>
    </row>
    <row r="828557" spans="2:3" x14ac:dyDescent="0.25">
      <c r="B828557" s="74"/>
    </row>
    <row r="828558" spans="2:3" x14ac:dyDescent="0.25">
      <c r="B828558" s="74"/>
    </row>
    <row r="828609" spans="2:3" x14ac:dyDescent="0.25">
      <c r="C828609"/>
    </row>
    <row r="828610" spans="2:3" x14ac:dyDescent="0.25">
      <c r="B828610" s="74"/>
    </row>
    <row r="828611" spans="2:3" x14ac:dyDescent="0.25">
      <c r="B828611" s="74"/>
    </row>
    <row r="828612" spans="2:3" x14ac:dyDescent="0.25">
      <c r="B828612" s="74"/>
    </row>
    <row r="828613" spans="2:3" x14ac:dyDescent="0.25">
      <c r="B828613" s="74"/>
    </row>
    <row r="828614" spans="2:3" x14ac:dyDescent="0.25">
      <c r="B828614" s="74"/>
    </row>
    <row r="828615" spans="2:3" x14ac:dyDescent="0.25">
      <c r="B828615" s="74"/>
    </row>
    <row r="828616" spans="2:3" x14ac:dyDescent="0.25">
      <c r="B828616" s="74"/>
    </row>
    <row r="828617" spans="2:3" x14ac:dyDescent="0.25">
      <c r="B828617" s="74"/>
    </row>
    <row r="828618" spans="2:3" x14ac:dyDescent="0.25">
      <c r="B828618" s="74"/>
    </row>
    <row r="828619" spans="2:3" x14ac:dyDescent="0.25">
      <c r="B828619" s="74"/>
    </row>
    <row r="828620" spans="2:3" x14ac:dyDescent="0.25">
      <c r="B828620" s="74"/>
    </row>
    <row r="828621" spans="2:3" x14ac:dyDescent="0.25">
      <c r="B828621" s="74"/>
    </row>
    <row r="828622" spans="2:3" x14ac:dyDescent="0.25">
      <c r="B828622" s="74"/>
    </row>
    <row r="828673" spans="2:3" x14ac:dyDescent="0.25">
      <c r="C828673"/>
    </row>
    <row r="828674" spans="2:3" x14ac:dyDescent="0.25">
      <c r="B828674" s="74"/>
    </row>
    <row r="828675" spans="2:3" x14ac:dyDescent="0.25">
      <c r="B828675" s="74"/>
    </row>
    <row r="828676" spans="2:3" x14ac:dyDescent="0.25">
      <c r="B828676" s="74"/>
    </row>
    <row r="828677" spans="2:3" x14ac:dyDescent="0.25">
      <c r="B828677" s="74"/>
    </row>
    <row r="828678" spans="2:3" x14ac:dyDescent="0.25">
      <c r="B828678" s="74"/>
    </row>
    <row r="828679" spans="2:3" x14ac:dyDescent="0.25">
      <c r="B828679" s="74"/>
    </row>
    <row r="828680" spans="2:3" x14ac:dyDescent="0.25">
      <c r="B828680" s="74"/>
    </row>
    <row r="828681" spans="2:3" x14ac:dyDescent="0.25">
      <c r="B828681" s="74"/>
    </row>
    <row r="828682" spans="2:3" x14ac:dyDescent="0.25">
      <c r="B828682" s="74"/>
    </row>
    <row r="828683" spans="2:3" x14ac:dyDescent="0.25">
      <c r="B828683" s="74"/>
    </row>
    <row r="828684" spans="2:3" x14ac:dyDescent="0.25">
      <c r="B828684" s="74"/>
    </row>
    <row r="828685" spans="2:3" x14ac:dyDescent="0.25">
      <c r="B828685" s="74"/>
    </row>
    <row r="828686" spans="2:3" x14ac:dyDescent="0.25">
      <c r="B828686" s="74"/>
    </row>
    <row r="828737" spans="2:3" x14ac:dyDescent="0.25">
      <c r="C828737"/>
    </row>
    <row r="828738" spans="2:3" x14ac:dyDescent="0.25">
      <c r="B828738" s="74"/>
    </row>
    <row r="828739" spans="2:3" x14ac:dyDescent="0.25">
      <c r="B828739" s="74"/>
    </row>
    <row r="828740" spans="2:3" x14ac:dyDescent="0.25">
      <c r="B828740" s="74"/>
    </row>
    <row r="828741" spans="2:3" x14ac:dyDescent="0.25">
      <c r="B828741" s="74"/>
    </row>
    <row r="828742" spans="2:3" x14ac:dyDescent="0.25">
      <c r="B828742" s="74"/>
    </row>
    <row r="828743" spans="2:3" x14ac:dyDescent="0.25">
      <c r="B828743" s="74"/>
    </row>
    <row r="828744" spans="2:3" x14ac:dyDescent="0.25">
      <c r="B828744" s="74"/>
    </row>
    <row r="828745" spans="2:3" x14ac:dyDescent="0.25">
      <c r="B828745" s="74"/>
    </row>
    <row r="828746" spans="2:3" x14ac:dyDescent="0.25">
      <c r="B828746" s="74"/>
    </row>
    <row r="828747" spans="2:3" x14ac:dyDescent="0.25">
      <c r="B828747" s="74"/>
    </row>
    <row r="828748" spans="2:3" x14ac:dyDescent="0.25">
      <c r="B828748" s="74"/>
    </row>
    <row r="828749" spans="2:3" x14ac:dyDescent="0.25">
      <c r="B828749" s="74"/>
    </row>
    <row r="828750" spans="2:3" x14ac:dyDescent="0.25">
      <c r="B828750" s="74"/>
    </row>
    <row r="828801" spans="2:3" x14ac:dyDescent="0.25">
      <c r="C828801"/>
    </row>
    <row r="828802" spans="2:3" x14ac:dyDescent="0.25">
      <c r="B828802" s="74"/>
    </row>
    <row r="828803" spans="2:3" x14ac:dyDescent="0.25">
      <c r="B828803" s="74"/>
    </row>
    <row r="828804" spans="2:3" x14ac:dyDescent="0.25">
      <c r="B828804" s="74"/>
    </row>
    <row r="828805" spans="2:3" x14ac:dyDescent="0.25">
      <c r="B828805" s="74"/>
    </row>
    <row r="828806" spans="2:3" x14ac:dyDescent="0.25">
      <c r="B828806" s="74"/>
    </row>
    <row r="828807" spans="2:3" x14ac:dyDescent="0.25">
      <c r="B828807" s="74"/>
    </row>
    <row r="828808" spans="2:3" x14ac:dyDescent="0.25">
      <c r="B828808" s="74"/>
    </row>
    <row r="828809" spans="2:3" x14ac:dyDescent="0.25">
      <c r="B828809" s="74"/>
    </row>
    <row r="828810" spans="2:3" x14ac:dyDescent="0.25">
      <c r="B828810" s="74"/>
    </row>
    <row r="828811" spans="2:3" x14ac:dyDescent="0.25">
      <c r="B828811" s="74"/>
    </row>
    <row r="828812" spans="2:3" x14ac:dyDescent="0.25">
      <c r="B828812" s="74"/>
    </row>
    <row r="828813" spans="2:3" x14ac:dyDescent="0.25">
      <c r="B828813" s="74"/>
    </row>
    <row r="828814" spans="2:3" x14ac:dyDescent="0.25">
      <c r="B828814" s="74"/>
    </row>
    <row r="828865" spans="2:3" x14ac:dyDescent="0.25">
      <c r="C828865"/>
    </row>
    <row r="828866" spans="2:3" x14ac:dyDescent="0.25">
      <c r="B828866" s="74"/>
    </row>
    <row r="828867" spans="2:3" x14ac:dyDescent="0.25">
      <c r="B828867" s="74"/>
    </row>
    <row r="828868" spans="2:3" x14ac:dyDescent="0.25">
      <c r="B828868" s="74"/>
    </row>
    <row r="828869" spans="2:3" x14ac:dyDescent="0.25">
      <c r="B828869" s="74"/>
    </row>
    <row r="828870" spans="2:3" x14ac:dyDescent="0.25">
      <c r="B828870" s="74"/>
    </row>
    <row r="828871" spans="2:3" x14ac:dyDescent="0.25">
      <c r="B828871" s="74"/>
    </row>
    <row r="828872" spans="2:3" x14ac:dyDescent="0.25">
      <c r="B828872" s="74"/>
    </row>
    <row r="828873" spans="2:3" x14ac:dyDescent="0.25">
      <c r="B828873" s="74"/>
    </row>
    <row r="828874" spans="2:3" x14ac:dyDescent="0.25">
      <c r="B828874" s="74"/>
    </row>
    <row r="828875" spans="2:3" x14ac:dyDescent="0.25">
      <c r="B828875" s="74"/>
    </row>
    <row r="828876" spans="2:3" x14ac:dyDescent="0.25">
      <c r="B828876" s="74"/>
    </row>
    <row r="828877" spans="2:3" x14ac:dyDescent="0.25">
      <c r="B828877" s="74"/>
    </row>
    <row r="828878" spans="2:3" x14ac:dyDescent="0.25">
      <c r="B828878" s="74"/>
    </row>
    <row r="828929" spans="2:3" x14ac:dyDescent="0.25">
      <c r="C828929"/>
    </row>
    <row r="828930" spans="2:3" x14ac:dyDescent="0.25">
      <c r="B828930" s="74"/>
    </row>
    <row r="828931" spans="2:3" x14ac:dyDescent="0.25">
      <c r="B828931" s="74"/>
    </row>
    <row r="828932" spans="2:3" x14ac:dyDescent="0.25">
      <c r="B828932" s="74"/>
    </row>
    <row r="828933" spans="2:3" x14ac:dyDescent="0.25">
      <c r="B828933" s="74"/>
    </row>
    <row r="828934" spans="2:3" x14ac:dyDescent="0.25">
      <c r="B828934" s="74"/>
    </row>
    <row r="828935" spans="2:3" x14ac:dyDescent="0.25">
      <c r="B828935" s="74"/>
    </row>
    <row r="828936" spans="2:3" x14ac:dyDescent="0.25">
      <c r="B828936" s="74"/>
    </row>
    <row r="828937" spans="2:3" x14ac:dyDescent="0.25">
      <c r="B828937" s="74"/>
    </row>
    <row r="828938" spans="2:3" x14ac:dyDescent="0.25">
      <c r="B828938" s="74"/>
    </row>
    <row r="828939" spans="2:3" x14ac:dyDescent="0.25">
      <c r="B828939" s="74"/>
    </row>
    <row r="828940" spans="2:3" x14ac:dyDescent="0.25">
      <c r="B828940" s="74"/>
    </row>
    <row r="828941" spans="2:3" x14ac:dyDescent="0.25">
      <c r="B828941" s="74"/>
    </row>
    <row r="828942" spans="2:3" x14ac:dyDescent="0.25">
      <c r="B828942" s="74"/>
    </row>
    <row r="828993" spans="2:3" x14ac:dyDescent="0.25">
      <c r="C828993"/>
    </row>
    <row r="828994" spans="2:3" x14ac:dyDescent="0.25">
      <c r="B828994" s="74"/>
    </row>
    <row r="828995" spans="2:3" x14ac:dyDescent="0.25">
      <c r="B828995" s="74"/>
    </row>
    <row r="828996" spans="2:3" x14ac:dyDescent="0.25">
      <c r="B828996" s="74"/>
    </row>
    <row r="828997" spans="2:3" x14ac:dyDescent="0.25">
      <c r="B828997" s="74"/>
    </row>
    <row r="828998" spans="2:3" x14ac:dyDescent="0.25">
      <c r="B828998" s="74"/>
    </row>
    <row r="828999" spans="2:3" x14ac:dyDescent="0.25">
      <c r="B828999" s="74"/>
    </row>
    <row r="829000" spans="2:3" x14ac:dyDescent="0.25">
      <c r="B829000" s="74"/>
    </row>
    <row r="829001" spans="2:3" x14ac:dyDescent="0.25">
      <c r="B829001" s="74"/>
    </row>
    <row r="829002" spans="2:3" x14ac:dyDescent="0.25">
      <c r="B829002" s="74"/>
    </row>
    <row r="829003" spans="2:3" x14ac:dyDescent="0.25">
      <c r="B829003" s="74"/>
    </row>
    <row r="829004" spans="2:3" x14ac:dyDescent="0.25">
      <c r="B829004" s="74"/>
    </row>
    <row r="829005" spans="2:3" x14ac:dyDescent="0.25">
      <c r="B829005" s="74"/>
    </row>
    <row r="829006" spans="2:3" x14ac:dyDescent="0.25">
      <c r="B829006" s="74"/>
    </row>
    <row r="829057" spans="2:3" x14ac:dyDescent="0.25">
      <c r="C829057"/>
    </row>
    <row r="829058" spans="2:3" x14ac:dyDescent="0.25">
      <c r="B829058" s="74"/>
    </row>
    <row r="829059" spans="2:3" x14ac:dyDescent="0.25">
      <c r="B829059" s="74"/>
    </row>
    <row r="829060" spans="2:3" x14ac:dyDescent="0.25">
      <c r="B829060" s="74"/>
    </row>
    <row r="829061" spans="2:3" x14ac:dyDescent="0.25">
      <c r="B829061" s="74"/>
    </row>
    <row r="829062" spans="2:3" x14ac:dyDescent="0.25">
      <c r="B829062" s="74"/>
    </row>
    <row r="829063" spans="2:3" x14ac:dyDescent="0.25">
      <c r="B829063" s="74"/>
    </row>
    <row r="829064" spans="2:3" x14ac:dyDescent="0.25">
      <c r="B829064" s="74"/>
    </row>
    <row r="829065" spans="2:3" x14ac:dyDescent="0.25">
      <c r="B829065" s="74"/>
    </row>
    <row r="829066" spans="2:3" x14ac:dyDescent="0.25">
      <c r="B829066" s="74"/>
    </row>
    <row r="829067" spans="2:3" x14ac:dyDescent="0.25">
      <c r="B829067" s="74"/>
    </row>
    <row r="829068" spans="2:3" x14ac:dyDescent="0.25">
      <c r="B829068" s="74"/>
    </row>
    <row r="829069" spans="2:3" x14ac:dyDescent="0.25">
      <c r="B829069" s="74"/>
    </row>
    <row r="829070" spans="2:3" x14ac:dyDescent="0.25">
      <c r="B829070" s="74"/>
    </row>
    <row r="829121" spans="2:3" x14ac:dyDescent="0.25">
      <c r="C829121"/>
    </row>
    <row r="829122" spans="2:3" x14ac:dyDescent="0.25">
      <c r="B829122" s="74"/>
    </row>
    <row r="829123" spans="2:3" x14ac:dyDescent="0.25">
      <c r="B829123" s="74"/>
    </row>
    <row r="829124" spans="2:3" x14ac:dyDescent="0.25">
      <c r="B829124" s="74"/>
    </row>
    <row r="829125" spans="2:3" x14ac:dyDescent="0.25">
      <c r="B829125" s="74"/>
    </row>
    <row r="829126" spans="2:3" x14ac:dyDescent="0.25">
      <c r="B829126" s="74"/>
    </row>
    <row r="829127" spans="2:3" x14ac:dyDescent="0.25">
      <c r="B829127" s="74"/>
    </row>
    <row r="829128" spans="2:3" x14ac:dyDescent="0.25">
      <c r="B829128" s="74"/>
    </row>
    <row r="829129" spans="2:3" x14ac:dyDescent="0.25">
      <c r="B829129" s="74"/>
    </row>
    <row r="829130" spans="2:3" x14ac:dyDescent="0.25">
      <c r="B829130" s="74"/>
    </row>
    <row r="829131" spans="2:3" x14ac:dyDescent="0.25">
      <c r="B829131" s="74"/>
    </row>
    <row r="829132" spans="2:3" x14ac:dyDescent="0.25">
      <c r="B829132" s="74"/>
    </row>
    <row r="829133" spans="2:3" x14ac:dyDescent="0.25">
      <c r="B829133" s="74"/>
    </row>
    <row r="829134" spans="2:3" x14ac:dyDescent="0.25">
      <c r="B829134" s="74"/>
    </row>
    <row r="829185" spans="2:3" x14ac:dyDescent="0.25">
      <c r="C829185"/>
    </row>
    <row r="829186" spans="2:3" x14ac:dyDescent="0.25">
      <c r="B829186" s="74"/>
    </row>
    <row r="829187" spans="2:3" x14ac:dyDescent="0.25">
      <c r="B829187" s="74"/>
    </row>
    <row r="829188" spans="2:3" x14ac:dyDescent="0.25">
      <c r="B829188" s="74"/>
    </row>
    <row r="829189" spans="2:3" x14ac:dyDescent="0.25">
      <c r="B829189" s="74"/>
    </row>
    <row r="829190" spans="2:3" x14ac:dyDescent="0.25">
      <c r="B829190" s="74"/>
    </row>
    <row r="829191" spans="2:3" x14ac:dyDescent="0.25">
      <c r="B829191" s="74"/>
    </row>
    <row r="829192" spans="2:3" x14ac:dyDescent="0.25">
      <c r="B829192" s="74"/>
    </row>
    <row r="829193" spans="2:3" x14ac:dyDescent="0.25">
      <c r="B829193" s="74"/>
    </row>
    <row r="829194" spans="2:3" x14ac:dyDescent="0.25">
      <c r="B829194" s="74"/>
    </row>
    <row r="829195" spans="2:3" x14ac:dyDescent="0.25">
      <c r="B829195" s="74"/>
    </row>
    <row r="829196" spans="2:3" x14ac:dyDescent="0.25">
      <c r="B829196" s="74"/>
    </row>
    <row r="829197" spans="2:3" x14ac:dyDescent="0.25">
      <c r="B829197" s="74"/>
    </row>
    <row r="829198" spans="2:3" x14ac:dyDescent="0.25">
      <c r="B829198" s="74"/>
    </row>
    <row r="829249" spans="2:3" x14ac:dyDescent="0.25">
      <c r="C829249"/>
    </row>
    <row r="829250" spans="2:3" x14ac:dyDescent="0.25">
      <c r="B829250" s="74"/>
    </row>
    <row r="829251" spans="2:3" x14ac:dyDescent="0.25">
      <c r="B829251" s="74"/>
    </row>
    <row r="829252" spans="2:3" x14ac:dyDescent="0.25">
      <c r="B829252" s="74"/>
    </row>
    <row r="829253" spans="2:3" x14ac:dyDescent="0.25">
      <c r="B829253" s="74"/>
    </row>
    <row r="829254" spans="2:3" x14ac:dyDescent="0.25">
      <c r="B829254" s="74"/>
    </row>
    <row r="829255" spans="2:3" x14ac:dyDescent="0.25">
      <c r="B829255" s="74"/>
    </row>
    <row r="829256" spans="2:3" x14ac:dyDescent="0.25">
      <c r="B829256" s="74"/>
    </row>
    <row r="829257" spans="2:3" x14ac:dyDescent="0.25">
      <c r="B829257" s="74"/>
    </row>
    <row r="829258" spans="2:3" x14ac:dyDescent="0.25">
      <c r="B829258" s="74"/>
    </row>
    <row r="829259" spans="2:3" x14ac:dyDescent="0.25">
      <c r="B829259" s="74"/>
    </row>
    <row r="829260" spans="2:3" x14ac:dyDescent="0.25">
      <c r="B829260" s="74"/>
    </row>
    <row r="829261" spans="2:3" x14ac:dyDescent="0.25">
      <c r="B829261" s="74"/>
    </row>
    <row r="829262" spans="2:3" x14ac:dyDescent="0.25">
      <c r="B829262" s="74"/>
    </row>
    <row r="829313" spans="2:3" x14ac:dyDescent="0.25">
      <c r="C829313"/>
    </row>
    <row r="829314" spans="2:3" x14ac:dyDescent="0.25">
      <c r="B829314" s="74"/>
    </row>
    <row r="829315" spans="2:3" x14ac:dyDescent="0.25">
      <c r="B829315" s="74"/>
    </row>
    <row r="829316" spans="2:3" x14ac:dyDescent="0.25">
      <c r="B829316" s="74"/>
    </row>
    <row r="829317" spans="2:3" x14ac:dyDescent="0.25">
      <c r="B829317" s="74"/>
    </row>
    <row r="829318" spans="2:3" x14ac:dyDescent="0.25">
      <c r="B829318" s="74"/>
    </row>
    <row r="829319" spans="2:3" x14ac:dyDescent="0.25">
      <c r="B829319" s="74"/>
    </row>
    <row r="829320" spans="2:3" x14ac:dyDescent="0.25">
      <c r="B829320" s="74"/>
    </row>
    <row r="829321" spans="2:3" x14ac:dyDescent="0.25">
      <c r="B829321" s="74"/>
    </row>
    <row r="829322" spans="2:3" x14ac:dyDescent="0.25">
      <c r="B829322" s="74"/>
    </row>
    <row r="829323" spans="2:3" x14ac:dyDescent="0.25">
      <c r="B829323" s="74"/>
    </row>
    <row r="829324" spans="2:3" x14ac:dyDescent="0.25">
      <c r="B829324" s="74"/>
    </row>
    <row r="829325" spans="2:3" x14ac:dyDescent="0.25">
      <c r="B829325" s="74"/>
    </row>
    <row r="829326" spans="2:3" x14ac:dyDescent="0.25">
      <c r="B829326" s="74"/>
    </row>
    <row r="829377" spans="2:3" x14ac:dyDescent="0.25">
      <c r="C829377"/>
    </row>
    <row r="829378" spans="2:3" x14ac:dyDescent="0.25">
      <c r="B829378" s="74"/>
    </row>
    <row r="829379" spans="2:3" x14ac:dyDescent="0.25">
      <c r="B829379" s="74"/>
    </row>
    <row r="829380" spans="2:3" x14ac:dyDescent="0.25">
      <c r="B829380" s="74"/>
    </row>
    <row r="829381" spans="2:3" x14ac:dyDescent="0.25">
      <c r="B829381" s="74"/>
    </row>
    <row r="829382" spans="2:3" x14ac:dyDescent="0.25">
      <c r="B829382" s="74"/>
    </row>
    <row r="829383" spans="2:3" x14ac:dyDescent="0.25">
      <c r="B829383" s="74"/>
    </row>
    <row r="829384" spans="2:3" x14ac:dyDescent="0.25">
      <c r="B829384" s="74"/>
    </row>
    <row r="829385" spans="2:3" x14ac:dyDescent="0.25">
      <c r="B829385" s="74"/>
    </row>
    <row r="829386" spans="2:3" x14ac:dyDescent="0.25">
      <c r="B829386" s="74"/>
    </row>
    <row r="829387" spans="2:3" x14ac:dyDescent="0.25">
      <c r="B829387" s="74"/>
    </row>
    <row r="829388" spans="2:3" x14ac:dyDescent="0.25">
      <c r="B829388" s="74"/>
    </row>
    <row r="829389" spans="2:3" x14ac:dyDescent="0.25">
      <c r="B829389" s="74"/>
    </row>
    <row r="829390" spans="2:3" x14ac:dyDescent="0.25">
      <c r="B829390" s="74"/>
    </row>
    <row r="829441" spans="2:3" x14ac:dyDescent="0.25">
      <c r="C829441"/>
    </row>
    <row r="829442" spans="2:3" x14ac:dyDescent="0.25">
      <c r="B829442" s="74"/>
    </row>
    <row r="829443" spans="2:3" x14ac:dyDescent="0.25">
      <c r="B829443" s="74"/>
    </row>
    <row r="829444" spans="2:3" x14ac:dyDescent="0.25">
      <c r="B829444" s="74"/>
    </row>
    <row r="829445" spans="2:3" x14ac:dyDescent="0.25">
      <c r="B829445" s="74"/>
    </row>
    <row r="829446" spans="2:3" x14ac:dyDescent="0.25">
      <c r="B829446" s="74"/>
    </row>
    <row r="829447" spans="2:3" x14ac:dyDescent="0.25">
      <c r="B829447" s="74"/>
    </row>
    <row r="829448" spans="2:3" x14ac:dyDescent="0.25">
      <c r="B829448" s="74"/>
    </row>
    <row r="829449" spans="2:3" x14ac:dyDescent="0.25">
      <c r="B829449" s="74"/>
    </row>
    <row r="829450" spans="2:3" x14ac:dyDescent="0.25">
      <c r="B829450" s="74"/>
    </row>
    <row r="829451" spans="2:3" x14ac:dyDescent="0.25">
      <c r="B829451" s="74"/>
    </row>
    <row r="829452" spans="2:3" x14ac:dyDescent="0.25">
      <c r="B829452" s="74"/>
    </row>
    <row r="829453" spans="2:3" x14ac:dyDescent="0.25">
      <c r="B829453" s="74"/>
    </row>
    <row r="829454" spans="2:3" x14ac:dyDescent="0.25">
      <c r="B829454" s="74"/>
    </row>
    <row r="829505" spans="2:3" x14ac:dyDescent="0.25">
      <c r="C829505"/>
    </row>
    <row r="829506" spans="2:3" x14ac:dyDescent="0.25">
      <c r="B829506" s="74"/>
    </row>
    <row r="829507" spans="2:3" x14ac:dyDescent="0.25">
      <c r="B829507" s="74"/>
    </row>
    <row r="829508" spans="2:3" x14ac:dyDescent="0.25">
      <c r="B829508" s="74"/>
    </row>
    <row r="829509" spans="2:3" x14ac:dyDescent="0.25">
      <c r="B829509" s="74"/>
    </row>
    <row r="829510" spans="2:3" x14ac:dyDescent="0.25">
      <c r="B829510" s="74"/>
    </row>
    <row r="829511" spans="2:3" x14ac:dyDescent="0.25">
      <c r="B829511" s="74"/>
    </row>
    <row r="829512" spans="2:3" x14ac:dyDescent="0.25">
      <c r="B829512" s="74"/>
    </row>
    <row r="829513" spans="2:3" x14ac:dyDescent="0.25">
      <c r="B829513" s="74"/>
    </row>
    <row r="829514" spans="2:3" x14ac:dyDescent="0.25">
      <c r="B829514" s="74"/>
    </row>
    <row r="829515" spans="2:3" x14ac:dyDescent="0.25">
      <c r="B829515" s="74"/>
    </row>
    <row r="829516" spans="2:3" x14ac:dyDescent="0.25">
      <c r="B829516" s="74"/>
    </row>
    <row r="829517" spans="2:3" x14ac:dyDescent="0.25">
      <c r="B829517" s="74"/>
    </row>
    <row r="829518" spans="2:3" x14ac:dyDescent="0.25">
      <c r="B829518" s="74"/>
    </row>
    <row r="829569" spans="2:3" x14ac:dyDescent="0.25">
      <c r="C829569"/>
    </row>
    <row r="829570" spans="2:3" x14ac:dyDescent="0.25">
      <c r="B829570" s="74"/>
    </row>
    <row r="829571" spans="2:3" x14ac:dyDescent="0.25">
      <c r="B829571" s="74"/>
    </row>
    <row r="829572" spans="2:3" x14ac:dyDescent="0.25">
      <c r="B829572" s="74"/>
    </row>
    <row r="829573" spans="2:3" x14ac:dyDescent="0.25">
      <c r="B829573" s="74"/>
    </row>
    <row r="829574" spans="2:3" x14ac:dyDescent="0.25">
      <c r="B829574" s="74"/>
    </row>
    <row r="829575" spans="2:3" x14ac:dyDescent="0.25">
      <c r="B829575" s="74"/>
    </row>
    <row r="829576" spans="2:3" x14ac:dyDescent="0.25">
      <c r="B829576" s="74"/>
    </row>
    <row r="829577" spans="2:3" x14ac:dyDescent="0.25">
      <c r="B829577" s="74"/>
    </row>
    <row r="829578" spans="2:3" x14ac:dyDescent="0.25">
      <c r="B829578" s="74"/>
    </row>
    <row r="829579" spans="2:3" x14ac:dyDescent="0.25">
      <c r="B829579" s="74"/>
    </row>
    <row r="829580" spans="2:3" x14ac:dyDescent="0.25">
      <c r="B829580" s="74"/>
    </row>
    <row r="829581" spans="2:3" x14ac:dyDescent="0.25">
      <c r="B829581" s="74"/>
    </row>
    <row r="829582" spans="2:3" x14ac:dyDescent="0.25">
      <c r="B829582" s="74"/>
    </row>
    <row r="829633" spans="2:3" x14ac:dyDescent="0.25">
      <c r="C829633"/>
    </row>
    <row r="829634" spans="2:3" x14ac:dyDescent="0.25">
      <c r="B829634" s="74"/>
    </row>
    <row r="829635" spans="2:3" x14ac:dyDescent="0.25">
      <c r="B829635" s="74"/>
    </row>
    <row r="829636" spans="2:3" x14ac:dyDescent="0.25">
      <c r="B829636" s="74"/>
    </row>
    <row r="829637" spans="2:3" x14ac:dyDescent="0.25">
      <c r="B829637" s="74"/>
    </row>
    <row r="829638" spans="2:3" x14ac:dyDescent="0.25">
      <c r="B829638" s="74"/>
    </row>
    <row r="829639" spans="2:3" x14ac:dyDescent="0.25">
      <c r="B829639" s="74"/>
    </row>
    <row r="829640" spans="2:3" x14ac:dyDescent="0.25">
      <c r="B829640" s="74"/>
    </row>
    <row r="829641" spans="2:3" x14ac:dyDescent="0.25">
      <c r="B829641" s="74"/>
    </row>
    <row r="829642" spans="2:3" x14ac:dyDescent="0.25">
      <c r="B829642" s="74"/>
    </row>
    <row r="829643" spans="2:3" x14ac:dyDescent="0.25">
      <c r="B829643" s="74"/>
    </row>
    <row r="829644" spans="2:3" x14ac:dyDescent="0.25">
      <c r="B829644" s="74"/>
    </row>
    <row r="829645" spans="2:3" x14ac:dyDescent="0.25">
      <c r="B829645" s="74"/>
    </row>
    <row r="829646" spans="2:3" x14ac:dyDescent="0.25">
      <c r="B829646" s="74"/>
    </row>
    <row r="829697" spans="2:3" x14ac:dyDescent="0.25">
      <c r="C829697"/>
    </row>
    <row r="829698" spans="2:3" x14ac:dyDescent="0.25">
      <c r="B829698" s="74"/>
    </row>
    <row r="829699" spans="2:3" x14ac:dyDescent="0.25">
      <c r="B829699" s="74"/>
    </row>
    <row r="829700" spans="2:3" x14ac:dyDescent="0.25">
      <c r="B829700" s="74"/>
    </row>
    <row r="829701" spans="2:3" x14ac:dyDescent="0.25">
      <c r="B829701" s="74"/>
    </row>
    <row r="829702" spans="2:3" x14ac:dyDescent="0.25">
      <c r="B829702" s="74"/>
    </row>
    <row r="829703" spans="2:3" x14ac:dyDescent="0.25">
      <c r="B829703" s="74"/>
    </row>
    <row r="829704" spans="2:3" x14ac:dyDescent="0.25">
      <c r="B829704" s="74"/>
    </row>
    <row r="829705" spans="2:3" x14ac:dyDescent="0.25">
      <c r="B829705" s="74"/>
    </row>
    <row r="829706" spans="2:3" x14ac:dyDescent="0.25">
      <c r="B829706" s="74"/>
    </row>
    <row r="829707" spans="2:3" x14ac:dyDescent="0.25">
      <c r="B829707" s="74"/>
    </row>
    <row r="829708" spans="2:3" x14ac:dyDescent="0.25">
      <c r="B829708" s="74"/>
    </row>
    <row r="829709" spans="2:3" x14ac:dyDescent="0.25">
      <c r="B829709" s="74"/>
    </row>
    <row r="829710" spans="2:3" x14ac:dyDescent="0.25">
      <c r="B829710" s="74"/>
    </row>
    <row r="829761" spans="2:3" x14ac:dyDescent="0.25">
      <c r="C829761"/>
    </row>
    <row r="829762" spans="2:3" x14ac:dyDescent="0.25">
      <c r="B829762" s="74"/>
    </row>
    <row r="829763" spans="2:3" x14ac:dyDescent="0.25">
      <c r="B829763" s="74"/>
    </row>
    <row r="829764" spans="2:3" x14ac:dyDescent="0.25">
      <c r="B829764" s="74"/>
    </row>
    <row r="829765" spans="2:3" x14ac:dyDescent="0.25">
      <c r="B829765" s="74"/>
    </row>
    <row r="829766" spans="2:3" x14ac:dyDescent="0.25">
      <c r="B829766" s="74"/>
    </row>
    <row r="829767" spans="2:3" x14ac:dyDescent="0.25">
      <c r="B829767" s="74"/>
    </row>
    <row r="829768" spans="2:3" x14ac:dyDescent="0.25">
      <c r="B829768" s="74"/>
    </row>
    <row r="829769" spans="2:3" x14ac:dyDescent="0.25">
      <c r="B829769" s="74"/>
    </row>
    <row r="829770" spans="2:3" x14ac:dyDescent="0.25">
      <c r="B829770" s="74"/>
    </row>
    <row r="829771" spans="2:3" x14ac:dyDescent="0.25">
      <c r="B829771" s="74"/>
    </row>
    <row r="829772" spans="2:3" x14ac:dyDescent="0.25">
      <c r="B829772" s="74"/>
    </row>
    <row r="829773" spans="2:3" x14ac:dyDescent="0.25">
      <c r="B829773" s="74"/>
    </row>
    <row r="829774" spans="2:3" x14ac:dyDescent="0.25">
      <c r="B829774" s="74"/>
    </row>
    <row r="829825" spans="2:3" x14ac:dyDescent="0.25">
      <c r="C829825"/>
    </row>
    <row r="829826" spans="2:3" x14ac:dyDescent="0.25">
      <c r="B829826" s="74"/>
    </row>
    <row r="829827" spans="2:3" x14ac:dyDescent="0.25">
      <c r="B829827" s="74"/>
    </row>
    <row r="829828" spans="2:3" x14ac:dyDescent="0.25">
      <c r="B829828" s="74"/>
    </row>
    <row r="829829" spans="2:3" x14ac:dyDescent="0.25">
      <c r="B829829" s="74"/>
    </row>
    <row r="829830" spans="2:3" x14ac:dyDescent="0.25">
      <c r="B829830" s="74"/>
    </row>
    <row r="829831" spans="2:3" x14ac:dyDescent="0.25">
      <c r="B829831" s="74"/>
    </row>
    <row r="829832" spans="2:3" x14ac:dyDescent="0.25">
      <c r="B829832" s="74"/>
    </row>
    <row r="829833" spans="2:3" x14ac:dyDescent="0.25">
      <c r="B829833" s="74"/>
    </row>
    <row r="829834" spans="2:3" x14ac:dyDescent="0.25">
      <c r="B829834" s="74"/>
    </row>
    <row r="829835" spans="2:3" x14ac:dyDescent="0.25">
      <c r="B829835" s="74"/>
    </row>
    <row r="829836" spans="2:3" x14ac:dyDescent="0.25">
      <c r="B829836" s="74"/>
    </row>
    <row r="829837" spans="2:3" x14ac:dyDescent="0.25">
      <c r="B829837" s="74"/>
    </row>
    <row r="829838" spans="2:3" x14ac:dyDescent="0.25">
      <c r="B829838" s="74"/>
    </row>
    <row r="829889" spans="2:3" x14ac:dyDescent="0.25">
      <c r="C829889"/>
    </row>
    <row r="829890" spans="2:3" x14ac:dyDescent="0.25">
      <c r="B829890" s="74"/>
    </row>
    <row r="829891" spans="2:3" x14ac:dyDescent="0.25">
      <c r="B829891" s="74"/>
    </row>
    <row r="829892" spans="2:3" x14ac:dyDescent="0.25">
      <c r="B829892" s="74"/>
    </row>
    <row r="829893" spans="2:3" x14ac:dyDescent="0.25">
      <c r="B829893" s="74"/>
    </row>
    <row r="829894" spans="2:3" x14ac:dyDescent="0.25">
      <c r="B829894" s="74"/>
    </row>
    <row r="829895" spans="2:3" x14ac:dyDescent="0.25">
      <c r="B829895" s="74"/>
    </row>
    <row r="829896" spans="2:3" x14ac:dyDescent="0.25">
      <c r="B829896" s="74"/>
    </row>
    <row r="829897" spans="2:3" x14ac:dyDescent="0.25">
      <c r="B829897" s="74"/>
    </row>
    <row r="829898" spans="2:3" x14ac:dyDescent="0.25">
      <c r="B829898" s="74"/>
    </row>
    <row r="829899" spans="2:3" x14ac:dyDescent="0.25">
      <c r="B829899" s="74"/>
    </row>
    <row r="829900" spans="2:3" x14ac:dyDescent="0.25">
      <c r="B829900" s="74"/>
    </row>
    <row r="829901" spans="2:3" x14ac:dyDescent="0.25">
      <c r="B829901" s="74"/>
    </row>
    <row r="829902" spans="2:3" x14ac:dyDescent="0.25">
      <c r="B829902" s="74"/>
    </row>
    <row r="829953" spans="2:3" x14ac:dyDescent="0.25">
      <c r="C829953"/>
    </row>
    <row r="829954" spans="2:3" x14ac:dyDescent="0.25">
      <c r="B829954" s="74"/>
    </row>
    <row r="829955" spans="2:3" x14ac:dyDescent="0.25">
      <c r="B829955" s="74"/>
    </row>
    <row r="829956" spans="2:3" x14ac:dyDescent="0.25">
      <c r="B829956" s="74"/>
    </row>
    <row r="829957" spans="2:3" x14ac:dyDescent="0.25">
      <c r="B829957" s="74"/>
    </row>
    <row r="829958" spans="2:3" x14ac:dyDescent="0.25">
      <c r="B829958" s="74"/>
    </row>
    <row r="829959" spans="2:3" x14ac:dyDescent="0.25">
      <c r="B829959" s="74"/>
    </row>
    <row r="829960" spans="2:3" x14ac:dyDescent="0.25">
      <c r="B829960" s="74"/>
    </row>
    <row r="829961" spans="2:3" x14ac:dyDescent="0.25">
      <c r="B829961" s="74"/>
    </row>
    <row r="829962" spans="2:3" x14ac:dyDescent="0.25">
      <c r="B829962" s="74"/>
    </row>
    <row r="829963" spans="2:3" x14ac:dyDescent="0.25">
      <c r="B829963" s="74"/>
    </row>
    <row r="829964" spans="2:3" x14ac:dyDescent="0.25">
      <c r="B829964" s="74"/>
    </row>
    <row r="829965" spans="2:3" x14ac:dyDescent="0.25">
      <c r="B829965" s="74"/>
    </row>
    <row r="829966" spans="2:3" x14ac:dyDescent="0.25">
      <c r="B829966" s="74"/>
    </row>
    <row r="830017" spans="2:3" x14ac:dyDescent="0.25">
      <c r="C830017"/>
    </row>
    <row r="830018" spans="2:3" x14ac:dyDescent="0.25">
      <c r="B830018" s="74"/>
    </row>
    <row r="830019" spans="2:3" x14ac:dyDescent="0.25">
      <c r="B830019" s="74"/>
    </row>
    <row r="830020" spans="2:3" x14ac:dyDescent="0.25">
      <c r="B830020" s="74"/>
    </row>
    <row r="830021" spans="2:3" x14ac:dyDescent="0.25">
      <c r="B830021" s="74"/>
    </row>
    <row r="830022" spans="2:3" x14ac:dyDescent="0.25">
      <c r="B830022" s="74"/>
    </row>
    <row r="830023" spans="2:3" x14ac:dyDescent="0.25">
      <c r="B830023" s="74"/>
    </row>
    <row r="830024" spans="2:3" x14ac:dyDescent="0.25">
      <c r="B830024" s="74"/>
    </row>
    <row r="830025" spans="2:3" x14ac:dyDescent="0.25">
      <c r="B830025" s="74"/>
    </row>
    <row r="830026" spans="2:3" x14ac:dyDescent="0.25">
      <c r="B830026" s="74"/>
    </row>
    <row r="830027" spans="2:3" x14ac:dyDescent="0.25">
      <c r="B830027" s="74"/>
    </row>
    <row r="830028" spans="2:3" x14ac:dyDescent="0.25">
      <c r="B830028" s="74"/>
    </row>
    <row r="830029" spans="2:3" x14ac:dyDescent="0.25">
      <c r="B830029" s="74"/>
    </row>
    <row r="830030" spans="2:3" x14ac:dyDescent="0.25">
      <c r="B830030" s="74"/>
    </row>
    <row r="830081" spans="2:3" x14ac:dyDescent="0.25">
      <c r="C830081"/>
    </row>
    <row r="830082" spans="2:3" x14ac:dyDescent="0.25">
      <c r="B830082" s="74"/>
    </row>
    <row r="830083" spans="2:3" x14ac:dyDescent="0.25">
      <c r="B830083" s="74"/>
    </row>
    <row r="830084" spans="2:3" x14ac:dyDescent="0.25">
      <c r="B830084" s="74"/>
    </row>
    <row r="830085" spans="2:3" x14ac:dyDescent="0.25">
      <c r="B830085" s="74"/>
    </row>
    <row r="830086" spans="2:3" x14ac:dyDescent="0.25">
      <c r="B830086" s="74"/>
    </row>
    <row r="830087" spans="2:3" x14ac:dyDescent="0.25">
      <c r="B830087" s="74"/>
    </row>
    <row r="830088" spans="2:3" x14ac:dyDescent="0.25">
      <c r="B830088" s="74"/>
    </row>
    <row r="830089" spans="2:3" x14ac:dyDescent="0.25">
      <c r="B830089" s="74"/>
    </row>
    <row r="830090" spans="2:3" x14ac:dyDescent="0.25">
      <c r="B830090" s="74"/>
    </row>
    <row r="830091" spans="2:3" x14ac:dyDescent="0.25">
      <c r="B830091" s="74"/>
    </row>
    <row r="830092" spans="2:3" x14ac:dyDescent="0.25">
      <c r="B830092" s="74"/>
    </row>
    <row r="830093" spans="2:3" x14ac:dyDescent="0.25">
      <c r="B830093" s="74"/>
    </row>
    <row r="830094" spans="2:3" x14ac:dyDescent="0.25">
      <c r="B830094" s="74"/>
    </row>
    <row r="830145" spans="2:3" x14ac:dyDescent="0.25">
      <c r="C830145"/>
    </row>
    <row r="830146" spans="2:3" x14ac:dyDescent="0.25">
      <c r="B830146" s="74"/>
    </row>
    <row r="830147" spans="2:3" x14ac:dyDescent="0.25">
      <c r="B830147" s="74"/>
    </row>
    <row r="830148" spans="2:3" x14ac:dyDescent="0.25">
      <c r="B830148" s="74"/>
    </row>
    <row r="830149" spans="2:3" x14ac:dyDescent="0.25">
      <c r="B830149" s="74"/>
    </row>
    <row r="830150" spans="2:3" x14ac:dyDescent="0.25">
      <c r="B830150" s="74"/>
    </row>
    <row r="830151" spans="2:3" x14ac:dyDescent="0.25">
      <c r="B830151" s="74"/>
    </row>
    <row r="830152" spans="2:3" x14ac:dyDescent="0.25">
      <c r="B830152" s="74"/>
    </row>
    <row r="830153" spans="2:3" x14ac:dyDescent="0.25">
      <c r="B830153" s="74"/>
    </row>
    <row r="830154" spans="2:3" x14ac:dyDescent="0.25">
      <c r="B830154" s="74"/>
    </row>
    <row r="830155" spans="2:3" x14ac:dyDescent="0.25">
      <c r="B830155" s="74"/>
    </row>
    <row r="830156" spans="2:3" x14ac:dyDescent="0.25">
      <c r="B830156" s="74"/>
    </row>
    <row r="830157" spans="2:3" x14ac:dyDescent="0.25">
      <c r="B830157" s="74"/>
    </row>
    <row r="830158" spans="2:3" x14ac:dyDescent="0.25">
      <c r="B830158" s="74"/>
    </row>
    <row r="830209" spans="2:3" x14ac:dyDescent="0.25">
      <c r="C830209"/>
    </row>
    <row r="830210" spans="2:3" x14ac:dyDescent="0.25">
      <c r="B830210" s="74"/>
    </row>
    <row r="830211" spans="2:3" x14ac:dyDescent="0.25">
      <c r="B830211" s="74"/>
    </row>
    <row r="830212" spans="2:3" x14ac:dyDescent="0.25">
      <c r="B830212" s="74"/>
    </row>
    <row r="830213" spans="2:3" x14ac:dyDescent="0.25">
      <c r="B830213" s="74"/>
    </row>
    <row r="830214" spans="2:3" x14ac:dyDescent="0.25">
      <c r="B830214" s="74"/>
    </row>
    <row r="830215" spans="2:3" x14ac:dyDescent="0.25">
      <c r="B830215" s="74"/>
    </row>
    <row r="830216" spans="2:3" x14ac:dyDescent="0.25">
      <c r="B830216" s="74"/>
    </row>
    <row r="830217" spans="2:3" x14ac:dyDescent="0.25">
      <c r="B830217" s="74"/>
    </row>
    <row r="830218" spans="2:3" x14ac:dyDescent="0.25">
      <c r="B830218" s="74"/>
    </row>
    <row r="830219" spans="2:3" x14ac:dyDescent="0.25">
      <c r="B830219" s="74"/>
    </row>
    <row r="830220" spans="2:3" x14ac:dyDescent="0.25">
      <c r="B830220" s="74"/>
    </row>
    <row r="830221" spans="2:3" x14ac:dyDescent="0.25">
      <c r="B830221" s="74"/>
    </row>
    <row r="830222" spans="2:3" x14ac:dyDescent="0.25">
      <c r="B830222" s="74"/>
    </row>
    <row r="830273" spans="2:3" x14ac:dyDescent="0.25">
      <c r="C830273"/>
    </row>
    <row r="830274" spans="2:3" x14ac:dyDescent="0.25">
      <c r="B830274" s="74"/>
    </row>
    <row r="830275" spans="2:3" x14ac:dyDescent="0.25">
      <c r="B830275" s="74"/>
    </row>
    <row r="830276" spans="2:3" x14ac:dyDescent="0.25">
      <c r="B830276" s="74"/>
    </row>
    <row r="830277" spans="2:3" x14ac:dyDescent="0.25">
      <c r="B830277" s="74"/>
    </row>
    <row r="830278" spans="2:3" x14ac:dyDescent="0.25">
      <c r="B830278" s="74"/>
    </row>
    <row r="830279" spans="2:3" x14ac:dyDescent="0.25">
      <c r="B830279" s="74"/>
    </row>
    <row r="830280" spans="2:3" x14ac:dyDescent="0.25">
      <c r="B830280" s="74"/>
    </row>
    <row r="830281" spans="2:3" x14ac:dyDescent="0.25">
      <c r="B830281" s="74"/>
    </row>
    <row r="830282" spans="2:3" x14ac:dyDescent="0.25">
      <c r="B830282" s="74"/>
    </row>
    <row r="830283" spans="2:3" x14ac:dyDescent="0.25">
      <c r="B830283" s="74"/>
    </row>
    <row r="830284" spans="2:3" x14ac:dyDescent="0.25">
      <c r="B830284" s="74"/>
    </row>
    <row r="830285" spans="2:3" x14ac:dyDescent="0.25">
      <c r="B830285" s="74"/>
    </row>
    <row r="830286" spans="2:3" x14ac:dyDescent="0.25">
      <c r="B830286" s="74"/>
    </row>
    <row r="830337" spans="2:3" x14ac:dyDescent="0.25">
      <c r="C830337"/>
    </row>
    <row r="830338" spans="2:3" x14ac:dyDescent="0.25">
      <c r="B830338" s="74"/>
    </row>
    <row r="830339" spans="2:3" x14ac:dyDescent="0.25">
      <c r="B830339" s="74"/>
    </row>
    <row r="830340" spans="2:3" x14ac:dyDescent="0.25">
      <c r="B830340" s="74"/>
    </row>
    <row r="830341" spans="2:3" x14ac:dyDescent="0.25">
      <c r="B830341" s="74"/>
    </row>
    <row r="830342" spans="2:3" x14ac:dyDescent="0.25">
      <c r="B830342" s="74"/>
    </row>
    <row r="830343" spans="2:3" x14ac:dyDescent="0.25">
      <c r="B830343" s="74"/>
    </row>
    <row r="830344" spans="2:3" x14ac:dyDescent="0.25">
      <c r="B830344" s="74"/>
    </row>
    <row r="830345" spans="2:3" x14ac:dyDescent="0.25">
      <c r="B830345" s="74"/>
    </row>
    <row r="830346" spans="2:3" x14ac:dyDescent="0.25">
      <c r="B830346" s="74"/>
    </row>
    <row r="830347" spans="2:3" x14ac:dyDescent="0.25">
      <c r="B830347" s="74"/>
    </row>
    <row r="830348" spans="2:3" x14ac:dyDescent="0.25">
      <c r="B830348" s="74"/>
    </row>
    <row r="830349" spans="2:3" x14ac:dyDescent="0.25">
      <c r="B830349" s="74"/>
    </row>
    <row r="830350" spans="2:3" x14ac:dyDescent="0.25">
      <c r="B830350" s="74"/>
    </row>
    <row r="830401" spans="2:3" x14ac:dyDescent="0.25">
      <c r="C830401"/>
    </row>
    <row r="830402" spans="2:3" x14ac:dyDescent="0.25">
      <c r="B830402" s="74"/>
    </row>
    <row r="830403" spans="2:3" x14ac:dyDescent="0.25">
      <c r="B830403" s="74"/>
    </row>
    <row r="830404" spans="2:3" x14ac:dyDescent="0.25">
      <c r="B830404" s="74"/>
    </row>
    <row r="830405" spans="2:3" x14ac:dyDescent="0.25">
      <c r="B830405" s="74"/>
    </row>
    <row r="830406" spans="2:3" x14ac:dyDescent="0.25">
      <c r="B830406" s="74"/>
    </row>
    <row r="830407" spans="2:3" x14ac:dyDescent="0.25">
      <c r="B830407" s="74"/>
    </row>
    <row r="830408" spans="2:3" x14ac:dyDescent="0.25">
      <c r="B830408" s="74"/>
    </row>
    <row r="830409" spans="2:3" x14ac:dyDescent="0.25">
      <c r="B830409" s="74"/>
    </row>
    <row r="830410" spans="2:3" x14ac:dyDescent="0.25">
      <c r="B830410" s="74"/>
    </row>
    <row r="830411" spans="2:3" x14ac:dyDescent="0.25">
      <c r="B830411" s="74"/>
    </row>
    <row r="830412" spans="2:3" x14ac:dyDescent="0.25">
      <c r="B830412" s="74"/>
    </row>
    <row r="830413" spans="2:3" x14ac:dyDescent="0.25">
      <c r="B830413" s="74"/>
    </row>
    <row r="830414" spans="2:3" x14ac:dyDescent="0.25">
      <c r="B830414" s="74"/>
    </row>
    <row r="830465" spans="2:3" x14ac:dyDescent="0.25">
      <c r="C830465"/>
    </row>
    <row r="830466" spans="2:3" x14ac:dyDescent="0.25">
      <c r="B830466" s="74"/>
    </row>
    <row r="830467" spans="2:3" x14ac:dyDescent="0.25">
      <c r="B830467" s="74"/>
    </row>
    <row r="830468" spans="2:3" x14ac:dyDescent="0.25">
      <c r="B830468" s="74"/>
    </row>
    <row r="830469" spans="2:3" x14ac:dyDescent="0.25">
      <c r="B830469" s="74"/>
    </row>
    <row r="830470" spans="2:3" x14ac:dyDescent="0.25">
      <c r="B830470" s="74"/>
    </row>
    <row r="830471" spans="2:3" x14ac:dyDescent="0.25">
      <c r="B830471" s="74"/>
    </row>
    <row r="830472" spans="2:3" x14ac:dyDescent="0.25">
      <c r="B830472" s="74"/>
    </row>
    <row r="830473" spans="2:3" x14ac:dyDescent="0.25">
      <c r="B830473" s="74"/>
    </row>
    <row r="830474" spans="2:3" x14ac:dyDescent="0.25">
      <c r="B830474" s="74"/>
    </row>
    <row r="830475" spans="2:3" x14ac:dyDescent="0.25">
      <c r="B830475" s="74"/>
    </row>
    <row r="830476" spans="2:3" x14ac:dyDescent="0.25">
      <c r="B830476" s="74"/>
    </row>
    <row r="830477" spans="2:3" x14ac:dyDescent="0.25">
      <c r="B830477" s="74"/>
    </row>
    <row r="830478" spans="2:3" x14ac:dyDescent="0.25">
      <c r="B830478" s="74"/>
    </row>
    <row r="830529" spans="2:3" x14ac:dyDescent="0.25">
      <c r="C830529"/>
    </row>
    <row r="830530" spans="2:3" x14ac:dyDescent="0.25">
      <c r="B830530" s="74"/>
    </row>
    <row r="830531" spans="2:3" x14ac:dyDescent="0.25">
      <c r="B830531" s="74"/>
    </row>
    <row r="830532" spans="2:3" x14ac:dyDescent="0.25">
      <c r="B830532" s="74"/>
    </row>
    <row r="830533" spans="2:3" x14ac:dyDescent="0.25">
      <c r="B830533" s="74"/>
    </row>
    <row r="830534" spans="2:3" x14ac:dyDescent="0.25">
      <c r="B830534" s="74"/>
    </row>
    <row r="830535" spans="2:3" x14ac:dyDescent="0.25">
      <c r="B830535" s="74"/>
    </row>
    <row r="830536" spans="2:3" x14ac:dyDescent="0.25">
      <c r="B830536" s="74"/>
    </row>
    <row r="830537" spans="2:3" x14ac:dyDescent="0.25">
      <c r="B830537" s="74"/>
    </row>
    <row r="830538" spans="2:3" x14ac:dyDescent="0.25">
      <c r="B830538" s="74"/>
    </row>
    <row r="830539" spans="2:3" x14ac:dyDescent="0.25">
      <c r="B830539" s="74"/>
    </row>
    <row r="830540" spans="2:3" x14ac:dyDescent="0.25">
      <c r="B830540" s="74"/>
    </row>
    <row r="830541" spans="2:3" x14ac:dyDescent="0.25">
      <c r="B830541" s="74"/>
    </row>
    <row r="830542" spans="2:3" x14ac:dyDescent="0.25">
      <c r="B830542" s="74"/>
    </row>
    <row r="830593" spans="2:3" x14ac:dyDescent="0.25">
      <c r="C830593"/>
    </row>
    <row r="830594" spans="2:3" x14ac:dyDescent="0.25">
      <c r="B830594" s="74"/>
    </row>
    <row r="830595" spans="2:3" x14ac:dyDescent="0.25">
      <c r="B830595" s="74"/>
    </row>
    <row r="830596" spans="2:3" x14ac:dyDescent="0.25">
      <c r="B830596" s="74"/>
    </row>
    <row r="830597" spans="2:3" x14ac:dyDescent="0.25">
      <c r="B830597" s="74"/>
    </row>
    <row r="830598" spans="2:3" x14ac:dyDescent="0.25">
      <c r="B830598" s="74"/>
    </row>
    <row r="830599" spans="2:3" x14ac:dyDescent="0.25">
      <c r="B830599" s="74"/>
    </row>
    <row r="830600" spans="2:3" x14ac:dyDescent="0.25">
      <c r="B830600" s="74"/>
    </row>
    <row r="830601" spans="2:3" x14ac:dyDescent="0.25">
      <c r="B830601" s="74"/>
    </row>
    <row r="830602" spans="2:3" x14ac:dyDescent="0.25">
      <c r="B830602" s="74"/>
    </row>
    <row r="830603" spans="2:3" x14ac:dyDescent="0.25">
      <c r="B830603" s="74"/>
    </row>
    <row r="830604" spans="2:3" x14ac:dyDescent="0.25">
      <c r="B830604" s="74"/>
    </row>
    <row r="830605" spans="2:3" x14ac:dyDescent="0.25">
      <c r="B830605" s="74"/>
    </row>
    <row r="830606" spans="2:3" x14ac:dyDescent="0.25">
      <c r="B830606" s="74"/>
    </row>
    <row r="830657" spans="2:3" x14ac:dyDescent="0.25">
      <c r="C830657"/>
    </row>
    <row r="830658" spans="2:3" x14ac:dyDescent="0.25">
      <c r="B830658" s="74"/>
    </row>
    <row r="830659" spans="2:3" x14ac:dyDescent="0.25">
      <c r="B830659" s="74"/>
    </row>
    <row r="830660" spans="2:3" x14ac:dyDescent="0.25">
      <c r="B830660" s="74"/>
    </row>
    <row r="830661" spans="2:3" x14ac:dyDescent="0.25">
      <c r="B830661" s="74"/>
    </row>
    <row r="830662" spans="2:3" x14ac:dyDescent="0.25">
      <c r="B830662" s="74"/>
    </row>
    <row r="830663" spans="2:3" x14ac:dyDescent="0.25">
      <c r="B830663" s="74"/>
    </row>
    <row r="830664" spans="2:3" x14ac:dyDescent="0.25">
      <c r="B830664" s="74"/>
    </row>
    <row r="830665" spans="2:3" x14ac:dyDescent="0.25">
      <c r="B830665" s="74"/>
    </row>
    <row r="830666" spans="2:3" x14ac:dyDescent="0.25">
      <c r="B830666" s="74"/>
    </row>
    <row r="830667" spans="2:3" x14ac:dyDescent="0.25">
      <c r="B830667" s="74"/>
    </row>
    <row r="830668" spans="2:3" x14ac:dyDescent="0.25">
      <c r="B830668" s="74"/>
    </row>
    <row r="830669" spans="2:3" x14ac:dyDescent="0.25">
      <c r="B830669" s="74"/>
    </row>
    <row r="830670" spans="2:3" x14ac:dyDescent="0.25">
      <c r="B830670" s="74"/>
    </row>
    <row r="830721" spans="2:3" x14ac:dyDescent="0.25">
      <c r="C830721"/>
    </row>
    <row r="830722" spans="2:3" x14ac:dyDescent="0.25">
      <c r="B830722" s="74"/>
    </row>
    <row r="830723" spans="2:3" x14ac:dyDescent="0.25">
      <c r="B830723" s="74"/>
    </row>
    <row r="830724" spans="2:3" x14ac:dyDescent="0.25">
      <c r="B830724" s="74"/>
    </row>
    <row r="830725" spans="2:3" x14ac:dyDescent="0.25">
      <c r="B830725" s="74"/>
    </row>
    <row r="830726" spans="2:3" x14ac:dyDescent="0.25">
      <c r="B830726" s="74"/>
    </row>
    <row r="830727" spans="2:3" x14ac:dyDescent="0.25">
      <c r="B830727" s="74"/>
    </row>
    <row r="830728" spans="2:3" x14ac:dyDescent="0.25">
      <c r="B830728" s="74"/>
    </row>
    <row r="830729" spans="2:3" x14ac:dyDescent="0.25">
      <c r="B830729" s="74"/>
    </row>
    <row r="830730" spans="2:3" x14ac:dyDescent="0.25">
      <c r="B830730" s="74"/>
    </row>
    <row r="830731" spans="2:3" x14ac:dyDescent="0.25">
      <c r="B830731" s="74"/>
    </row>
    <row r="830732" spans="2:3" x14ac:dyDescent="0.25">
      <c r="B830732" s="74"/>
    </row>
    <row r="830733" spans="2:3" x14ac:dyDescent="0.25">
      <c r="B830733" s="74"/>
    </row>
    <row r="830734" spans="2:3" x14ac:dyDescent="0.25">
      <c r="B830734" s="74"/>
    </row>
    <row r="830785" spans="2:3" x14ac:dyDescent="0.25">
      <c r="C830785"/>
    </row>
    <row r="830786" spans="2:3" x14ac:dyDescent="0.25">
      <c r="B830786" s="74"/>
    </row>
    <row r="830787" spans="2:3" x14ac:dyDescent="0.25">
      <c r="B830787" s="74"/>
    </row>
    <row r="830788" spans="2:3" x14ac:dyDescent="0.25">
      <c r="B830788" s="74"/>
    </row>
    <row r="830789" spans="2:3" x14ac:dyDescent="0.25">
      <c r="B830789" s="74"/>
    </row>
    <row r="830790" spans="2:3" x14ac:dyDescent="0.25">
      <c r="B830790" s="74"/>
    </row>
    <row r="830791" spans="2:3" x14ac:dyDescent="0.25">
      <c r="B830791" s="74"/>
    </row>
    <row r="830792" spans="2:3" x14ac:dyDescent="0.25">
      <c r="B830792" s="74"/>
    </row>
    <row r="830793" spans="2:3" x14ac:dyDescent="0.25">
      <c r="B830793" s="74"/>
    </row>
    <row r="830794" spans="2:3" x14ac:dyDescent="0.25">
      <c r="B830794" s="74"/>
    </row>
    <row r="830795" spans="2:3" x14ac:dyDescent="0.25">
      <c r="B830795" s="74"/>
    </row>
    <row r="830796" spans="2:3" x14ac:dyDescent="0.25">
      <c r="B830796" s="74"/>
    </row>
    <row r="830797" spans="2:3" x14ac:dyDescent="0.25">
      <c r="B830797" s="74"/>
    </row>
    <row r="830798" spans="2:3" x14ac:dyDescent="0.25">
      <c r="B830798" s="74"/>
    </row>
    <row r="830849" spans="2:3" x14ac:dyDescent="0.25">
      <c r="C830849"/>
    </row>
    <row r="830850" spans="2:3" x14ac:dyDescent="0.25">
      <c r="B830850" s="74"/>
    </row>
    <row r="830851" spans="2:3" x14ac:dyDescent="0.25">
      <c r="B830851" s="74"/>
    </row>
    <row r="830852" spans="2:3" x14ac:dyDescent="0.25">
      <c r="B830852" s="74"/>
    </row>
    <row r="830853" spans="2:3" x14ac:dyDescent="0.25">
      <c r="B830853" s="74"/>
    </row>
    <row r="830854" spans="2:3" x14ac:dyDescent="0.25">
      <c r="B830854" s="74"/>
    </row>
    <row r="830855" spans="2:3" x14ac:dyDescent="0.25">
      <c r="B830855" s="74"/>
    </row>
    <row r="830856" spans="2:3" x14ac:dyDescent="0.25">
      <c r="B830856" s="74"/>
    </row>
    <row r="830857" spans="2:3" x14ac:dyDescent="0.25">
      <c r="B830857" s="74"/>
    </row>
    <row r="830858" spans="2:3" x14ac:dyDescent="0.25">
      <c r="B830858" s="74"/>
    </row>
    <row r="830859" spans="2:3" x14ac:dyDescent="0.25">
      <c r="B830859" s="74"/>
    </row>
    <row r="830860" spans="2:3" x14ac:dyDescent="0.25">
      <c r="B830860" s="74"/>
    </row>
    <row r="830861" spans="2:3" x14ac:dyDescent="0.25">
      <c r="B830861" s="74"/>
    </row>
    <row r="830862" spans="2:3" x14ac:dyDescent="0.25">
      <c r="B830862" s="74"/>
    </row>
    <row r="830913" spans="2:3" x14ac:dyDescent="0.25">
      <c r="C830913"/>
    </row>
    <row r="830914" spans="2:3" x14ac:dyDescent="0.25">
      <c r="B830914" s="74"/>
    </row>
    <row r="830915" spans="2:3" x14ac:dyDescent="0.25">
      <c r="B830915" s="74"/>
    </row>
    <row r="830916" spans="2:3" x14ac:dyDescent="0.25">
      <c r="B830916" s="74"/>
    </row>
    <row r="830917" spans="2:3" x14ac:dyDescent="0.25">
      <c r="B830917" s="74"/>
    </row>
    <row r="830918" spans="2:3" x14ac:dyDescent="0.25">
      <c r="B830918" s="74"/>
    </row>
    <row r="830919" spans="2:3" x14ac:dyDescent="0.25">
      <c r="B830919" s="74"/>
    </row>
    <row r="830920" spans="2:3" x14ac:dyDescent="0.25">
      <c r="B830920" s="74"/>
    </row>
    <row r="830921" spans="2:3" x14ac:dyDescent="0.25">
      <c r="B830921" s="74"/>
    </row>
    <row r="830922" spans="2:3" x14ac:dyDescent="0.25">
      <c r="B830922" s="74"/>
    </row>
    <row r="830923" spans="2:3" x14ac:dyDescent="0.25">
      <c r="B830923" s="74"/>
    </row>
    <row r="830924" spans="2:3" x14ac:dyDescent="0.25">
      <c r="B830924" s="74"/>
    </row>
    <row r="830925" spans="2:3" x14ac:dyDescent="0.25">
      <c r="B830925" s="74"/>
    </row>
    <row r="830926" spans="2:3" x14ac:dyDescent="0.25">
      <c r="B830926" s="74"/>
    </row>
    <row r="830977" spans="2:3" x14ac:dyDescent="0.25">
      <c r="C830977"/>
    </row>
    <row r="830978" spans="2:3" x14ac:dyDescent="0.25">
      <c r="B830978" s="74"/>
    </row>
    <row r="830979" spans="2:3" x14ac:dyDescent="0.25">
      <c r="B830979" s="74"/>
    </row>
    <row r="830980" spans="2:3" x14ac:dyDescent="0.25">
      <c r="B830980" s="74"/>
    </row>
    <row r="830981" spans="2:3" x14ac:dyDescent="0.25">
      <c r="B830981" s="74"/>
    </row>
    <row r="830982" spans="2:3" x14ac:dyDescent="0.25">
      <c r="B830982" s="74"/>
    </row>
    <row r="830983" spans="2:3" x14ac:dyDescent="0.25">
      <c r="B830983" s="74"/>
    </row>
    <row r="830984" spans="2:3" x14ac:dyDescent="0.25">
      <c r="B830984" s="74"/>
    </row>
    <row r="830985" spans="2:3" x14ac:dyDescent="0.25">
      <c r="B830985" s="74"/>
    </row>
    <row r="830986" spans="2:3" x14ac:dyDescent="0.25">
      <c r="B830986" s="74"/>
    </row>
    <row r="830987" spans="2:3" x14ac:dyDescent="0.25">
      <c r="B830987" s="74"/>
    </row>
    <row r="830988" spans="2:3" x14ac:dyDescent="0.25">
      <c r="B830988" s="74"/>
    </row>
    <row r="830989" spans="2:3" x14ac:dyDescent="0.25">
      <c r="B830989" s="74"/>
    </row>
    <row r="830990" spans="2:3" x14ac:dyDescent="0.25">
      <c r="B830990" s="74"/>
    </row>
    <row r="831041" spans="2:3" x14ac:dyDescent="0.25">
      <c r="C831041"/>
    </row>
    <row r="831042" spans="2:3" x14ac:dyDescent="0.25">
      <c r="B831042" s="74"/>
    </row>
    <row r="831043" spans="2:3" x14ac:dyDescent="0.25">
      <c r="B831043" s="74"/>
    </row>
    <row r="831044" spans="2:3" x14ac:dyDescent="0.25">
      <c r="B831044" s="74"/>
    </row>
    <row r="831045" spans="2:3" x14ac:dyDescent="0.25">
      <c r="B831045" s="74"/>
    </row>
    <row r="831046" spans="2:3" x14ac:dyDescent="0.25">
      <c r="B831046" s="74"/>
    </row>
    <row r="831047" spans="2:3" x14ac:dyDescent="0.25">
      <c r="B831047" s="74"/>
    </row>
    <row r="831048" spans="2:3" x14ac:dyDescent="0.25">
      <c r="B831048" s="74"/>
    </row>
    <row r="831049" spans="2:3" x14ac:dyDescent="0.25">
      <c r="B831049" s="74"/>
    </row>
    <row r="831050" spans="2:3" x14ac:dyDescent="0.25">
      <c r="B831050" s="74"/>
    </row>
    <row r="831051" spans="2:3" x14ac:dyDescent="0.25">
      <c r="B831051" s="74"/>
    </row>
    <row r="831052" spans="2:3" x14ac:dyDescent="0.25">
      <c r="B831052" s="74"/>
    </row>
    <row r="831053" spans="2:3" x14ac:dyDescent="0.25">
      <c r="B831053" s="74"/>
    </row>
    <row r="831054" spans="2:3" x14ac:dyDescent="0.25">
      <c r="B831054" s="74"/>
    </row>
    <row r="831105" spans="2:3" x14ac:dyDescent="0.25">
      <c r="C831105"/>
    </row>
    <row r="831106" spans="2:3" x14ac:dyDescent="0.25">
      <c r="B831106" s="74"/>
    </row>
    <row r="831107" spans="2:3" x14ac:dyDescent="0.25">
      <c r="B831107" s="74"/>
    </row>
    <row r="831108" spans="2:3" x14ac:dyDescent="0.25">
      <c r="B831108" s="74"/>
    </row>
    <row r="831109" spans="2:3" x14ac:dyDescent="0.25">
      <c r="B831109" s="74"/>
    </row>
    <row r="831110" spans="2:3" x14ac:dyDescent="0.25">
      <c r="B831110" s="74"/>
    </row>
    <row r="831111" spans="2:3" x14ac:dyDescent="0.25">
      <c r="B831111" s="74"/>
    </row>
    <row r="831112" spans="2:3" x14ac:dyDescent="0.25">
      <c r="B831112" s="74"/>
    </row>
    <row r="831113" spans="2:3" x14ac:dyDescent="0.25">
      <c r="B831113" s="74"/>
    </row>
    <row r="831114" spans="2:3" x14ac:dyDescent="0.25">
      <c r="B831114" s="74"/>
    </row>
    <row r="831115" spans="2:3" x14ac:dyDescent="0.25">
      <c r="B831115" s="74"/>
    </row>
    <row r="831116" spans="2:3" x14ac:dyDescent="0.25">
      <c r="B831116" s="74"/>
    </row>
    <row r="831117" spans="2:3" x14ac:dyDescent="0.25">
      <c r="B831117" s="74"/>
    </row>
    <row r="831118" spans="2:3" x14ac:dyDescent="0.25">
      <c r="B831118" s="74"/>
    </row>
    <row r="831169" spans="2:3" x14ac:dyDescent="0.25">
      <c r="C831169"/>
    </row>
    <row r="831170" spans="2:3" x14ac:dyDescent="0.25">
      <c r="B831170" s="74"/>
    </row>
    <row r="831171" spans="2:3" x14ac:dyDescent="0.25">
      <c r="B831171" s="74"/>
    </row>
    <row r="831172" spans="2:3" x14ac:dyDescent="0.25">
      <c r="B831172" s="74"/>
    </row>
    <row r="831173" spans="2:3" x14ac:dyDescent="0.25">
      <c r="B831173" s="74"/>
    </row>
    <row r="831174" spans="2:3" x14ac:dyDescent="0.25">
      <c r="B831174" s="74"/>
    </row>
    <row r="831175" spans="2:3" x14ac:dyDescent="0.25">
      <c r="B831175" s="74"/>
    </row>
    <row r="831176" spans="2:3" x14ac:dyDescent="0.25">
      <c r="B831176" s="74"/>
    </row>
    <row r="831177" spans="2:3" x14ac:dyDescent="0.25">
      <c r="B831177" s="74"/>
    </row>
    <row r="831178" spans="2:3" x14ac:dyDescent="0.25">
      <c r="B831178" s="74"/>
    </row>
    <row r="831179" spans="2:3" x14ac:dyDescent="0.25">
      <c r="B831179" s="74"/>
    </row>
    <row r="831180" spans="2:3" x14ac:dyDescent="0.25">
      <c r="B831180" s="74"/>
    </row>
    <row r="831181" spans="2:3" x14ac:dyDescent="0.25">
      <c r="B831181" s="74"/>
    </row>
    <row r="831182" spans="2:3" x14ac:dyDescent="0.25">
      <c r="B831182" s="74"/>
    </row>
    <row r="831233" spans="2:3" x14ac:dyDescent="0.25">
      <c r="C831233"/>
    </row>
    <row r="831234" spans="2:3" x14ac:dyDescent="0.25">
      <c r="B831234" s="74"/>
    </row>
    <row r="831235" spans="2:3" x14ac:dyDescent="0.25">
      <c r="B831235" s="74"/>
    </row>
    <row r="831236" spans="2:3" x14ac:dyDescent="0.25">
      <c r="B831236" s="74"/>
    </row>
    <row r="831237" spans="2:3" x14ac:dyDescent="0.25">
      <c r="B831237" s="74"/>
    </row>
    <row r="831238" spans="2:3" x14ac:dyDescent="0.25">
      <c r="B831238" s="74"/>
    </row>
    <row r="831239" spans="2:3" x14ac:dyDescent="0.25">
      <c r="B831239" s="74"/>
    </row>
    <row r="831240" spans="2:3" x14ac:dyDescent="0.25">
      <c r="B831240" s="74"/>
    </row>
    <row r="831241" spans="2:3" x14ac:dyDescent="0.25">
      <c r="B831241" s="74"/>
    </row>
    <row r="831242" spans="2:3" x14ac:dyDescent="0.25">
      <c r="B831242" s="74"/>
    </row>
    <row r="831243" spans="2:3" x14ac:dyDescent="0.25">
      <c r="B831243" s="74"/>
    </row>
    <row r="831244" spans="2:3" x14ac:dyDescent="0.25">
      <c r="B831244" s="74"/>
    </row>
    <row r="831245" spans="2:3" x14ac:dyDescent="0.25">
      <c r="B831245" s="74"/>
    </row>
    <row r="831246" spans="2:3" x14ac:dyDescent="0.25">
      <c r="B831246" s="74"/>
    </row>
    <row r="831297" spans="2:3" x14ac:dyDescent="0.25">
      <c r="C831297"/>
    </row>
    <row r="831298" spans="2:3" x14ac:dyDescent="0.25">
      <c r="B831298" s="74"/>
    </row>
    <row r="831299" spans="2:3" x14ac:dyDescent="0.25">
      <c r="B831299" s="74"/>
    </row>
    <row r="831300" spans="2:3" x14ac:dyDescent="0.25">
      <c r="B831300" s="74"/>
    </row>
    <row r="831301" spans="2:3" x14ac:dyDescent="0.25">
      <c r="B831301" s="74"/>
    </row>
    <row r="831302" spans="2:3" x14ac:dyDescent="0.25">
      <c r="B831302" s="74"/>
    </row>
    <row r="831303" spans="2:3" x14ac:dyDescent="0.25">
      <c r="B831303" s="74"/>
    </row>
    <row r="831304" spans="2:3" x14ac:dyDescent="0.25">
      <c r="B831304" s="74"/>
    </row>
    <row r="831305" spans="2:3" x14ac:dyDescent="0.25">
      <c r="B831305" s="74"/>
    </row>
    <row r="831306" spans="2:3" x14ac:dyDescent="0.25">
      <c r="B831306" s="74"/>
    </row>
    <row r="831307" spans="2:3" x14ac:dyDescent="0.25">
      <c r="B831307" s="74"/>
    </row>
    <row r="831308" spans="2:3" x14ac:dyDescent="0.25">
      <c r="B831308" s="74"/>
    </row>
    <row r="831309" spans="2:3" x14ac:dyDescent="0.25">
      <c r="B831309" s="74"/>
    </row>
    <row r="831310" spans="2:3" x14ac:dyDescent="0.25">
      <c r="B831310" s="74"/>
    </row>
    <row r="831361" spans="2:3" x14ac:dyDescent="0.25">
      <c r="C831361"/>
    </row>
    <row r="831362" spans="2:3" x14ac:dyDescent="0.25">
      <c r="B831362" s="74"/>
    </row>
    <row r="831363" spans="2:3" x14ac:dyDescent="0.25">
      <c r="B831363" s="74"/>
    </row>
    <row r="831364" spans="2:3" x14ac:dyDescent="0.25">
      <c r="B831364" s="74"/>
    </row>
    <row r="831365" spans="2:3" x14ac:dyDescent="0.25">
      <c r="B831365" s="74"/>
    </row>
    <row r="831366" spans="2:3" x14ac:dyDescent="0.25">
      <c r="B831366" s="74"/>
    </row>
    <row r="831367" spans="2:3" x14ac:dyDescent="0.25">
      <c r="B831367" s="74"/>
    </row>
    <row r="831368" spans="2:3" x14ac:dyDescent="0.25">
      <c r="B831368" s="74"/>
    </row>
    <row r="831369" spans="2:3" x14ac:dyDescent="0.25">
      <c r="B831369" s="74"/>
    </row>
    <row r="831370" spans="2:3" x14ac:dyDescent="0.25">
      <c r="B831370" s="74"/>
    </row>
    <row r="831371" spans="2:3" x14ac:dyDescent="0.25">
      <c r="B831371" s="74"/>
    </row>
    <row r="831372" spans="2:3" x14ac:dyDescent="0.25">
      <c r="B831372" s="74"/>
    </row>
    <row r="831373" spans="2:3" x14ac:dyDescent="0.25">
      <c r="B831373" s="74"/>
    </row>
    <row r="831374" spans="2:3" x14ac:dyDescent="0.25">
      <c r="B831374" s="74"/>
    </row>
    <row r="831425" spans="2:3" x14ac:dyDescent="0.25">
      <c r="C831425"/>
    </row>
    <row r="831426" spans="2:3" x14ac:dyDescent="0.25">
      <c r="B831426" s="74"/>
    </row>
    <row r="831427" spans="2:3" x14ac:dyDescent="0.25">
      <c r="B831427" s="74"/>
    </row>
    <row r="831428" spans="2:3" x14ac:dyDescent="0.25">
      <c r="B831428" s="74"/>
    </row>
    <row r="831429" spans="2:3" x14ac:dyDescent="0.25">
      <c r="B831429" s="74"/>
    </row>
    <row r="831430" spans="2:3" x14ac:dyDescent="0.25">
      <c r="B831430" s="74"/>
    </row>
    <row r="831431" spans="2:3" x14ac:dyDescent="0.25">
      <c r="B831431" s="74"/>
    </row>
    <row r="831432" spans="2:3" x14ac:dyDescent="0.25">
      <c r="B831432" s="74"/>
    </row>
    <row r="831433" spans="2:3" x14ac:dyDescent="0.25">
      <c r="B831433" s="74"/>
    </row>
    <row r="831434" spans="2:3" x14ac:dyDescent="0.25">
      <c r="B831434" s="74"/>
    </row>
    <row r="831435" spans="2:3" x14ac:dyDescent="0.25">
      <c r="B831435" s="74"/>
    </row>
    <row r="831436" spans="2:3" x14ac:dyDescent="0.25">
      <c r="B831436" s="74"/>
    </row>
    <row r="831437" spans="2:3" x14ac:dyDescent="0.25">
      <c r="B831437" s="74"/>
    </row>
    <row r="831438" spans="2:3" x14ac:dyDescent="0.25">
      <c r="B831438" s="74"/>
    </row>
    <row r="831489" spans="2:3" x14ac:dyDescent="0.25">
      <c r="C831489"/>
    </row>
    <row r="831490" spans="2:3" x14ac:dyDescent="0.25">
      <c r="B831490" s="74"/>
    </row>
    <row r="831491" spans="2:3" x14ac:dyDescent="0.25">
      <c r="B831491" s="74"/>
    </row>
    <row r="831492" spans="2:3" x14ac:dyDescent="0.25">
      <c r="B831492" s="74"/>
    </row>
    <row r="831493" spans="2:3" x14ac:dyDescent="0.25">
      <c r="B831493" s="74"/>
    </row>
    <row r="831494" spans="2:3" x14ac:dyDescent="0.25">
      <c r="B831494" s="74"/>
    </row>
    <row r="831495" spans="2:3" x14ac:dyDescent="0.25">
      <c r="B831495" s="74"/>
    </row>
    <row r="831496" spans="2:3" x14ac:dyDescent="0.25">
      <c r="B831496" s="74"/>
    </row>
    <row r="831497" spans="2:3" x14ac:dyDescent="0.25">
      <c r="B831497" s="74"/>
    </row>
    <row r="831498" spans="2:3" x14ac:dyDescent="0.25">
      <c r="B831498" s="74"/>
    </row>
    <row r="831499" spans="2:3" x14ac:dyDescent="0.25">
      <c r="B831499" s="74"/>
    </row>
    <row r="831500" spans="2:3" x14ac:dyDescent="0.25">
      <c r="B831500" s="74"/>
    </row>
    <row r="831501" spans="2:3" x14ac:dyDescent="0.25">
      <c r="B831501" s="74"/>
    </row>
    <row r="831502" spans="2:3" x14ac:dyDescent="0.25">
      <c r="B831502" s="74"/>
    </row>
    <row r="831553" spans="2:3" x14ac:dyDescent="0.25">
      <c r="C831553"/>
    </row>
    <row r="831554" spans="2:3" x14ac:dyDescent="0.25">
      <c r="B831554" s="74"/>
    </row>
    <row r="831555" spans="2:3" x14ac:dyDescent="0.25">
      <c r="B831555" s="74"/>
    </row>
    <row r="831556" spans="2:3" x14ac:dyDescent="0.25">
      <c r="B831556" s="74"/>
    </row>
    <row r="831557" spans="2:3" x14ac:dyDescent="0.25">
      <c r="B831557" s="74"/>
    </row>
    <row r="831558" spans="2:3" x14ac:dyDescent="0.25">
      <c r="B831558" s="74"/>
    </row>
    <row r="831559" spans="2:3" x14ac:dyDescent="0.25">
      <c r="B831559" s="74"/>
    </row>
    <row r="831560" spans="2:3" x14ac:dyDescent="0.25">
      <c r="B831560" s="74"/>
    </row>
    <row r="831561" spans="2:3" x14ac:dyDescent="0.25">
      <c r="B831561" s="74"/>
    </row>
    <row r="831562" spans="2:3" x14ac:dyDescent="0.25">
      <c r="B831562" s="74"/>
    </row>
    <row r="831563" spans="2:3" x14ac:dyDescent="0.25">
      <c r="B831563" s="74"/>
    </row>
    <row r="831564" spans="2:3" x14ac:dyDescent="0.25">
      <c r="B831564" s="74"/>
    </row>
    <row r="831565" spans="2:3" x14ac:dyDescent="0.25">
      <c r="B831565" s="74"/>
    </row>
    <row r="831566" spans="2:3" x14ac:dyDescent="0.25">
      <c r="B831566" s="74"/>
    </row>
    <row r="831617" spans="2:3" x14ac:dyDescent="0.25">
      <c r="C831617"/>
    </row>
    <row r="831618" spans="2:3" x14ac:dyDescent="0.25">
      <c r="B831618" s="74"/>
    </row>
    <row r="831619" spans="2:3" x14ac:dyDescent="0.25">
      <c r="B831619" s="74"/>
    </row>
    <row r="831620" spans="2:3" x14ac:dyDescent="0.25">
      <c r="B831620" s="74"/>
    </row>
    <row r="831621" spans="2:3" x14ac:dyDescent="0.25">
      <c r="B831621" s="74"/>
    </row>
    <row r="831622" spans="2:3" x14ac:dyDescent="0.25">
      <c r="B831622" s="74"/>
    </row>
    <row r="831623" spans="2:3" x14ac:dyDescent="0.25">
      <c r="B831623" s="74"/>
    </row>
    <row r="831624" spans="2:3" x14ac:dyDescent="0.25">
      <c r="B831624" s="74"/>
    </row>
    <row r="831625" spans="2:3" x14ac:dyDescent="0.25">
      <c r="B831625" s="74"/>
    </row>
    <row r="831626" spans="2:3" x14ac:dyDescent="0.25">
      <c r="B831626" s="74"/>
    </row>
    <row r="831627" spans="2:3" x14ac:dyDescent="0.25">
      <c r="B831627" s="74"/>
    </row>
    <row r="831628" spans="2:3" x14ac:dyDescent="0.25">
      <c r="B831628" s="74"/>
    </row>
    <row r="831629" spans="2:3" x14ac:dyDescent="0.25">
      <c r="B831629" s="74"/>
    </row>
    <row r="831630" spans="2:3" x14ac:dyDescent="0.25">
      <c r="B831630" s="74"/>
    </row>
    <row r="831681" spans="2:3" x14ac:dyDescent="0.25">
      <c r="C831681"/>
    </row>
    <row r="831682" spans="2:3" x14ac:dyDescent="0.25">
      <c r="B831682" s="74"/>
    </row>
    <row r="831683" spans="2:3" x14ac:dyDescent="0.25">
      <c r="B831683" s="74"/>
    </row>
    <row r="831684" spans="2:3" x14ac:dyDescent="0.25">
      <c r="B831684" s="74"/>
    </row>
    <row r="831685" spans="2:3" x14ac:dyDescent="0.25">
      <c r="B831685" s="74"/>
    </row>
    <row r="831686" spans="2:3" x14ac:dyDescent="0.25">
      <c r="B831686" s="74"/>
    </row>
    <row r="831687" spans="2:3" x14ac:dyDescent="0.25">
      <c r="B831687" s="74"/>
    </row>
    <row r="831688" spans="2:3" x14ac:dyDescent="0.25">
      <c r="B831688" s="74"/>
    </row>
    <row r="831689" spans="2:3" x14ac:dyDescent="0.25">
      <c r="B831689" s="74"/>
    </row>
    <row r="831690" spans="2:3" x14ac:dyDescent="0.25">
      <c r="B831690" s="74"/>
    </row>
    <row r="831691" spans="2:3" x14ac:dyDescent="0.25">
      <c r="B831691" s="74"/>
    </row>
    <row r="831692" spans="2:3" x14ac:dyDescent="0.25">
      <c r="B831692" s="74"/>
    </row>
    <row r="831693" spans="2:3" x14ac:dyDescent="0.25">
      <c r="B831693" s="74"/>
    </row>
    <row r="831694" spans="2:3" x14ac:dyDescent="0.25">
      <c r="B831694" s="74"/>
    </row>
    <row r="831745" spans="2:3" x14ac:dyDescent="0.25">
      <c r="C831745"/>
    </row>
    <row r="831746" spans="2:3" x14ac:dyDescent="0.25">
      <c r="B831746" s="74"/>
    </row>
    <row r="831747" spans="2:3" x14ac:dyDescent="0.25">
      <c r="B831747" s="74"/>
    </row>
    <row r="831748" spans="2:3" x14ac:dyDescent="0.25">
      <c r="B831748" s="74"/>
    </row>
    <row r="831749" spans="2:3" x14ac:dyDescent="0.25">
      <c r="B831749" s="74"/>
    </row>
    <row r="831750" spans="2:3" x14ac:dyDescent="0.25">
      <c r="B831750" s="74"/>
    </row>
    <row r="831751" spans="2:3" x14ac:dyDescent="0.25">
      <c r="B831751" s="74"/>
    </row>
    <row r="831752" spans="2:3" x14ac:dyDescent="0.25">
      <c r="B831752" s="74"/>
    </row>
    <row r="831753" spans="2:3" x14ac:dyDescent="0.25">
      <c r="B831753" s="74"/>
    </row>
    <row r="831754" spans="2:3" x14ac:dyDescent="0.25">
      <c r="B831754" s="74"/>
    </row>
    <row r="831755" spans="2:3" x14ac:dyDescent="0.25">
      <c r="B831755" s="74"/>
    </row>
    <row r="831756" spans="2:3" x14ac:dyDescent="0.25">
      <c r="B831756" s="74"/>
    </row>
    <row r="831757" spans="2:3" x14ac:dyDescent="0.25">
      <c r="B831757" s="74"/>
    </row>
    <row r="831758" spans="2:3" x14ac:dyDescent="0.25">
      <c r="B831758" s="74"/>
    </row>
    <row r="831809" spans="2:3" x14ac:dyDescent="0.25">
      <c r="C831809"/>
    </row>
    <row r="831810" spans="2:3" x14ac:dyDescent="0.25">
      <c r="B831810" s="74"/>
    </row>
    <row r="831811" spans="2:3" x14ac:dyDescent="0.25">
      <c r="B831811" s="74"/>
    </row>
    <row r="831812" spans="2:3" x14ac:dyDescent="0.25">
      <c r="B831812" s="74"/>
    </row>
    <row r="831813" spans="2:3" x14ac:dyDescent="0.25">
      <c r="B831813" s="74"/>
    </row>
    <row r="831814" spans="2:3" x14ac:dyDescent="0.25">
      <c r="B831814" s="74"/>
    </row>
    <row r="831815" spans="2:3" x14ac:dyDescent="0.25">
      <c r="B831815" s="74"/>
    </row>
    <row r="831816" spans="2:3" x14ac:dyDescent="0.25">
      <c r="B831816" s="74"/>
    </row>
    <row r="831817" spans="2:3" x14ac:dyDescent="0.25">
      <c r="B831817" s="74"/>
    </row>
    <row r="831818" spans="2:3" x14ac:dyDescent="0.25">
      <c r="B831818" s="74"/>
    </row>
    <row r="831819" spans="2:3" x14ac:dyDescent="0.25">
      <c r="B831819" s="74"/>
    </row>
    <row r="831820" spans="2:3" x14ac:dyDescent="0.25">
      <c r="B831820" s="74"/>
    </row>
    <row r="831821" spans="2:3" x14ac:dyDescent="0.25">
      <c r="B831821" s="74"/>
    </row>
    <row r="831822" spans="2:3" x14ac:dyDescent="0.25">
      <c r="B831822" s="74"/>
    </row>
    <row r="831873" spans="2:3" x14ac:dyDescent="0.25">
      <c r="C831873"/>
    </row>
    <row r="831874" spans="2:3" x14ac:dyDescent="0.25">
      <c r="B831874" s="74"/>
    </row>
    <row r="831875" spans="2:3" x14ac:dyDescent="0.25">
      <c r="B831875" s="74"/>
    </row>
    <row r="831876" spans="2:3" x14ac:dyDescent="0.25">
      <c r="B831876" s="74"/>
    </row>
    <row r="831877" spans="2:3" x14ac:dyDescent="0.25">
      <c r="B831877" s="74"/>
    </row>
    <row r="831878" spans="2:3" x14ac:dyDescent="0.25">
      <c r="B831878" s="74"/>
    </row>
    <row r="831879" spans="2:3" x14ac:dyDescent="0.25">
      <c r="B831879" s="74"/>
    </row>
    <row r="831880" spans="2:3" x14ac:dyDescent="0.25">
      <c r="B831880" s="74"/>
    </row>
    <row r="831881" spans="2:3" x14ac:dyDescent="0.25">
      <c r="B831881" s="74"/>
    </row>
    <row r="831882" spans="2:3" x14ac:dyDescent="0.25">
      <c r="B831882" s="74"/>
    </row>
    <row r="831883" spans="2:3" x14ac:dyDescent="0.25">
      <c r="B831883" s="74"/>
    </row>
    <row r="831884" spans="2:3" x14ac:dyDescent="0.25">
      <c r="B831884" s="74"/>
    </row>
    <row r="831885" spans="2:3" x14ac:dyDescent="0.25">
      <c r="B831885" s="74"/>
    </row>
    <row r="831886" spans="2:3" x14ac:dyDescent="0.25">
      <c r="B831886" s="74"/>
    </row>
    <row r="831937" spans="2:3" x14ac:dyDescent="0.25">
      <c r="C831937"/>
    </row>
    <row r="831938" spans="2:3" x14ac:dyDescent="0.25">
      <c r="B831938" s="74"/>
    </row>
    <row r="831939" spans="2:3" x14ac:dyDescent="0.25">
      <c r="B831939" s="74"/>
    </row>
    <row r="831940" spans="2:3" x14ac:dyDescent="0.25">
      <c r="B831940" s="74"/>
    </row>
    <row r="831941" spans="2:3" x14ac:dyDescent="0.25">
      <c r="B831941" s="74"/>
    </row>
    <row r="831942" spans="2:3" x14ac:dyDescent="0.25">
      <c r="B831942" s="74"/>
    </row>
    <row r="831943" spans="2:3" x14ac:dyDescent="0.25">
      <c r="B831943" s="74"/>
    </row>
    <row r="831944" spans="2:3" x14ac:dyDescent="0.25">
      <c r="B831944" s="74"/>
    </row>
    <row r="831945" spans="2:3" x14ac:dyDescent="0.25">
      <c r="B831945" s="74"/>
    </row>
    <row r="831946" spans="2:3" x14ac:dyDescent="0.25">
      <c r="B831946" s="74"/>
    </row>
    <row r="831947" spans="2:3" x14ac:dyDescent="0.25">
      <c r="B831947" s="74"/>
    </row>
    <row r="831948" spans="2:3" x14ac:dyDescent="0.25">
      <c r="B831948" s="74"/>
    </row>
    <row r="831949" spans="2:3" x14ac:dyDescent="0.25">
      <c r="B831949" s="74"/>
    </row>
    <row r="831950" spans="2:3" x14ac:dyDescent="0.25">
      <c r="B831950" s="74"/>
    </row>
    <row r="832001" spans="2:3" x14ac:dyDescent="0.25">
      <c r="C832001"/>
    </row>
    <row r="832002" spans="2:3" x14ac:dyDescent="0.25">
      <c r="B832002" s="74"/>
    </row>
    <row r="832003" spans="2:3" x14ac:dyDescent="0.25">
      <c r="B832003" s="74"/>
    </row>
    <row r="832004" spans="2:3" x14ac:dyDescent="0.25">
      <c r="B832004" s="74"/>
    </row>
    <row r="832005" spans="2:3" x14ac:dyDescent="0.25">
      <c r="B832005" s="74"/>
    </row>
    <row r="832006" spans="2:3" x14ac:dyDescent="0.25">
      <c r="B832006" s="74"/>
    </row>
    <row r="832007" spans="2:3" x14ac:dyDescent="0.25">
      <c r="B832007" s="74"/>
    </row>
    <row r="832008" spans="2:3" x14ac:dyDescent="0.25">
      <c r="B832008" s="74"/>
    </row>
    <row r="832009" spans="2:3" x14ac:dyDescent="0.25">
      <c r="B832009" s="74"/>
    </row>
    <row r="832010" spans="2:3" x14ac:dyDescent="0.25">
      <c r="B832010" s="74"/>
    </row>
    <row r="832011" spans="2:3" x14ac:dyDescent="0.25">
      <c r="B832011" s="74"/>
    </row>
    <row r="832012" spans="2:3" x14ac:dyDescent="0.25">
      <c r="B832012" s="74"/>
    </row>
    <row r="832013" spans="2:3" x14ac:dyDescent="0.25">
      <c r="B832013" s="74"/>
    </row>
    <row r="832014" spans="2:3" x14ac:dyDescent="0.25">
      <c r="B832014" s="74"/>
    </row>
    <row r="832065" spans="2:3" x14ac:dyDescent="0.25">
      <c r="C832065"/>
    </row>
    <row r="832066" spans="2:3" x14ac:dyDescent="0.25">
      <c r="B832066" s="74"/>
    </row>
    <row r="832067" spans="2:3" x14ac:dyDescent="0.25">
      <c r="B832067" s="74"/>
    </row>
    <row r="832068" spans="2:3" x14ac:dyDescent="0.25">
      <c r="B832068" s="74"/>
    </row>
    <row r="832069" spans="2:3" x14ac:dyDescent="0.25">
      <c r="B832069" s="74"/>
    </row>
    <row r="832070" spans="2:3" x14ac:dyDescent="0.25">
      <c r="B832070" s="74"/>
    </row>
    <row r="832071" spans="2:3" x14ac:dyDescent="0.25">
      <c r="B832071" s="74"/>
    </row>
    <row r="832072" spans="2:3" x14ac:dyDescent="0.25">
      <c r="B832072" s="74"/>
    </row>
    <row r="832073" spans="2:3" x14ac:dyDescent="0.25">
      <c r="B832073" s="74"/>
    </row>
    <row r="832074" spans="2:3" x14ac:dyDescent="0.25">
      <c r="B832074" s="74"/>
    </row>
    <row r="832075" spans="2:3" x14ac:dyDescent="0.25">
      <c r="B832075" s="74"/>
    </row>
    <row r="832076" spans="2:3" x14ac:dyDescent="0.25">
      <c r="B832076" s="74"/>
    </row>
    <row r="832077" spans="2:3" x14ac:dyDescent="0.25">
      <c r="B832077" s="74"/>
    </row>
    <row r="832078" spans="2:3" x14ac:dyDescent="0.25">
      <c r="B832078" s="74"/>
    </row>
    <row r="832129" spans="2:3" x14ac:dyDescent="0.25">
      <c r="C832129"/>
    </row>
    <row r="832130" spans="2:3" x14ac:dyDescent="0.25">
      <c r="B832130" s="74"/>
    </row>
    <row r="832131" spans="2:3" x14ac:dyDescent="0.25">
      <c r="B832131" s="74"/>
    </row>
    <row r="832132" spans="2:3" x14ac:dyDescent="0.25">
      <c r="B832132" s="74"/>
    </row>
    <row r="832133" spans="2:3" x14ac:dyDescent="0.25">
      <c r="B832133" s="74"/>
    </row>
    <row r="832134" spans="2:3" x14ac:dyDescent="0.25">
      <c r="B832134" s="74"/>
    </row>
    <row r="832135" spans="2:3" x14ac:dyDescent="0.25">
      <c r="B832135" s="74"/>
    </row>
    <row r="832136" spans="2:3" x14ac:dyDescent="0.25">
      <c r="B832136" s="74"/>
    </row>
    <row r="832137" spans="2:3" x14ac:dyDescent="0.25">
      <c r="B832137" s="74"/>
    </row>
    <row r="832138" spans="2:3" x14ac:dyDescent="0.25">
      <c r="B832138" s="74"/>
    </row>
    <row r="832139" spans="2:3" x14ac:dyDescent="0.25">
      <c r="B832139" s="74"/>
    </row>
    <row r="832140" spans="2:3" x14ac:dyDescent="0.25">
      <c r="B832140" s="74"/>
    </row>
    <row r="832141" spans="2:3" x14ac:dyDescent="0.25">
      <c r="B832141" s="74"/>
    </row>
    <row r="832142" spans="2:3" x14ac:dyDescent="0.25">
      <c r="B832142" s="74"/>
    </row>
    <row r="832193" spans="2:3" x14ac:dyDescent="0.25">
      <c r="C832193"/>
    </row>
    <row r="832194" spans="2:3" x14ac:dyDescent="0.25">
      <c r="B832194" s="74"/>
    </row>
    <row r="832195" spans="2:3" x14ac:dyDescent="0.25">
      <c r="B832195" s="74"/>
    </row>
    <row r="832196" spans="2:3" x14ac:dyDescent="0.25">
      <c r="B832196" s="74"/>
    </row>
    <row r="832197" spans="2:3" x14ac:dyDescent="0.25">
      <c r="B832197" s="74"/>
    </row>
    <row r="832198" spans="2:3" x14ac:dyDescent="0.25">
      <c r="B832198" s="74"/>
    </row>
    <row r="832199" spans="2:3" x14ac:dyDescent="0.25">
      <c r="B832199" s="74"/>
    </row>
    <row r="832200" spans="2:3" x14ac:dyDescent="0.25">
      <c r="B832200" s="74"/>
    </row>
    <row r="832201" spans="2:3" x14ac:dyDescent="0.25">
      <c r="B832201" s="74"/>
    </row>
    <row r="832202" spans="2:3" x14ac:dyDescent="0.25">
      <c r="B832202" s="74"/>
    </row>
    <row r="832203" spans="2:3" x14ac:dyDescent="0.25">
      <c r="B832203" s="74"/>
    </row>
    <row r="832204" spans="2:3" x14ac:dyDescent="0.25">
      <c r="B832204" s="74"/>
    </row>
    <row r="832205" spans="2:3" x14ac:dyDescent="0.25">
      <c r="B832205" s="74"/>
    </row>
    <row r="832206" spans="2:3" x14ac:dyDescent="0.25">
      <c r="B832206" s="74"/>
    </row>
    <row r="832257" spans="2:3" x14ac:dyDescent="0.25">
      <c r="C832257"/>
    </row>
    <row r="832258" spans="2:3" x14ac:dyDescent="0.25">
      <c r="B832258" s="74"/>
    </row>
    <row r="832259" spans="2:3" x14ac:dyDescent="0.25">
      <c r="B832259" s="74"/>
    </row>
    <row r="832260" spans="2:3" x14ac:dyDescent="0.25">
      <c r="B832260" s="74"/>
    </row>
    <row r="832261" spans="2:3" x14ac:dyDescent="0.25">
      <c r="B832261" s="74"/>
    </row>
    <row r="832262" spans="2:3" x14ac:dyDescent="0.25">
      <c r="B832262" s="74"/>
    </row>
    <row r="832263" spans="2:3" x14ac:dyDescent="0.25">
      <c r="B832263" s="74"/>
    </row>
    <row r="832264" spans="2:3" x14ac:dyDescent="0.25">
      <c r="B832264" s="74"/>
    </row>
    <row r="832265" spans="2:3" x14ac:dyDescent="0.25">
      <c r="B832265" s="74"/>
    </row>
    <row r="832266" spans="2:3" x14ac:dyDescent="0.25">
      <c r="B832266" s="74"/>
    </row>
    <row r="832267" spans="2:3" x14ac:dyDescent="0.25">
      <c r="B832267" s="74"/>
    </row>
    <row r="832268" spans="2:3" x14ac:dyDescent="0.25">
      <c r="B832268" s="74"/>
    </row>
    <row r="832269" spans="2:3" x14ac:dyDescent="0.25">
      <c r="B832269" s="74"/>
    </row>
    <row r="832270" spans="2:3" x14ac:dyDescent="0.25">
      <c r="B832270" s="74"/>
    </row>
    <row r="832321" spans="2:3" x14ac:dyDescent="0.25">
      <c r="C832321"/>
    </row>
    <row r="832322" spans="2:3" x14ac:dyDescent="0.25">
      <c r="B832322" s="74"/>
    </row>
    <row r="832323" spans="2:3" x14ac:dyDescent="0.25">
      <c r="B832323" s="74"/>
    </row>
    <row r="832324" spans="2:3" x14ac:dyDescent="0.25">
      <c r="B832324" s="74"/>
    </row>
    <row r="832325" spans="2:3" x14ac:dyDescent="0.25">
      <c r="B832325" s="74"/>
    </row>
    <row r="832326" spans="2:3" x14ac:dyDescent="0.25">
      <c r="B832326" s="74"/>
    </row>
    <row r="832327" spans="2:3" x14ac:dyDescent="0.25">
      <c r="B832327" s="74"/>
    </row>
    <row r="832328" spans="2:3" x14ac:dyDescent="0.25">
      <c r="B832328" s="74"/>
    </row>
    <row r="832329" spans="2:3" x14ac:dyDescent="0.25">
      <c r="B832329" s="74"/>
    </row>
    <row r="832330" spans="2:3" x14ac:dyDescent="0.25">
      <c r="B832330" s="74"/>
    </row>
    <row r="832331" spans="2:3" x14ac:dyDescent="0.25">
      <c r="B832331" s="74"/>
    </row>
    <row r="832332" spans="2:3" x14ac:dyDescent="0.25">
      <c r="B832332" s="74"/>
    </row>
    <row r="832333" spans="2:3" x14ac:dyDescent="0.25">
      <c r="B832333" s="74"/>
    </row>
    <row r="832334" spans="2:3" x14ac:dyDescent="0.25">
      <c r="B832334" s="74"/>
    </row>
    <row r="832385" spans="2:3" x14ac:dyDescent="0.25">
      <c r="C832385"/>
    </row>
    <row r="832386" spans="2:3" x14ac:dyDescent="0.25">
      <c r="B832386" s="74"/>
    </row>
    <row r="832387" spans="2:3" x14ac:dyDescent="0.25">
      <c r="B832387" s="74"/>
    </row>
    <row r="832388" spans="2:3" x14ac:dyDescent="0.25">
      <c r="B832388" s="74"/>
    </row>
    <row r="832389" spans="2:3" x14ac:dyDescent="0.25">
      <c r="B832389" s="74"/>
    </row>
    <row r="832390" spans="2:3" x14ac:dyDescent="0.25">
      <c r="B832390" s="74"/>
    </row>
    <row r="832391" spans="2:3" x14ac:dyDescent="0.25">
      <c r="B832391" s="74"/>
    </row>
    <row r="832392" spans="2:3" x14ac:dyDescent="0.25">
      <c r="B832392" s="74"/>
    </row>
    <row r="832393" spans="2:3" x14ac:dyDescent="0.25">
      <c r="B832393" s="74"/>
    </row>
    <row r="832394" spans="2:3" x14ac:dyDescent="0.25">
      <c r="B832394" s="74"/>
    </row>
    <row r="832395" spans="2:3" x14ac:dyDescent="0.25">
      <c r="B832395" s="74"/>
    </row>
    <row r="832396" spans="2:3" x14ac:dyDescent="0.25">
      <c r="B832396" s="74"/>
    </row>
    <row r="832397" spans="2:3" x14ac:dyDescent="0.25">
      <c r="B832397" s="74"/>
    </row>
    <row r="832398" spans="2:3" x14ac:dyDescent="0.25">
      <c r="B832398" s="74"/>
    </row>
    <row r="832449" spans="2:3" x14ac:dyDescent="0.25">
      <c r="C832449"/>
    </row>
    <row r="832450" spans="2:3" x14ac:dyDescent="0.25">
      <c r="B832450" s="74"/>
    </row>
    <row r="832451" spans="2:3" x14ac:dyDescent="0.25">
      <c r="B832451" s="74"/>
    </row>
    <row r="832452" spans="2:3" x14ac:dyDescent="0.25">
      <c r="B832452" s="74"/>
    </row>
    <row r="832453" spans="2:3" x14ac:dyDescent="0.25">
      <c r="B832453" s="74"/>
    </row>
    <row r="832454" spans="2:3" x14ac:dyDescent="0.25">
      <c r="B832454" s="74"/>
    </row>
    <row r="832455" spans="2:3" x14ac:dyDescent="0.25">
      <c r="B832455" s="74"/>
    </row>
    <row r="832456" spans="2:3" x14ac:dyDescent="0.25">
      <c r="B832456" s="74"/>
    </row>
    <row r="832457" spans="2:3" x14ac:dyDescent="0.25">
      <c r="B832457" s="74"/>
    </row>
    <row r="832458" spans="2:3" x14ac:dyDescent="0.25">
      <c r="B832458" s="74"/>
    </row>
    <row r="832459" spans="2:3" x14ac:dyDescent="0.25">
      <c r="B832459" s="74"/>
    </row>
    <row r="832460" spans="2:3" x14ac:dyDescent="0.25">
      <c r="B832460" s="74"/>
    </row>
    <row r="832461" spans="2:3" x14ac:dyDescent="0.25">
      <c r="B832461" s="74"/>
    </row>
    <row r="832462" spans="2:3" x14ac:dyDescent="0.25">
      <c r="B832462" s="74"/>
    </row>
    <row r="832513" spans="2:3" x14ac:dyDescent="0.25">
      <c r="C832513"/>
    </row>
    <row r="832514" spans="2:3" x14ac:dyDescent="0.25">
      <c r="B832514" s="74"/>
    </row>
    <row r="832515" spans="2:3" x14ac:dyDescent="0.25">
      <c r="B832515" s="74"/>
    </row>
    <row r="832516" spans="2:3" x14ac:dyDescent="0.25">
      <c r="B832516" s="74"/>
    </row>
    <row r="832517" spans="2:3" x14ac:dyDescent="0.25">
      <c r="B832517" s="74"/>
    </row>
    <row r="832518" spans="2:3" x14ac:dyDescent="0.25">
      <c r="B832518" s="74"/>
    </row>
    <row r="832519" spans="2:3" x14ac:dyDescent="0.25">
      <c r="B832519" s="74"/>
    </row>
    <row r="832520" spans="2:3" x14ac:dyDescent="0.25">
      <c r="B832520" s="74"/>
    </row>
    <row r="832521" spans="2:3" x14ac:dyDescent="0.25">
      <c r="B832521" s="74"/>
    </row>
    <row r="832522" spans="2:3" x14ac:dyDescent="0.25">
      <c r="B832522" s="74"/>
    </row>
    <row r="832523" spans="2:3" x14ac:dyDescent="0.25">
      <c r="B832523" s="74"/>
    </row>
    <row r="832524" spans="2:3" x14ac:dyDescent="0.25">
      <c r="B832524" s="74"/>
    </row>
    <row r="832525" spans="2:3" x14ac:dyDescent="0.25">
      <c r="B832525" s="74"/>
    </row>
    <row r="832526" spans="2:3" x14ac:dyDescent="0.25">
      <c r="B832526" s="74"/>
    </row>
    <row r="832577" spans="2:3" x14ac:dyDescent="0.25">
      <c r="C832577"/>
    </row>
    <row r="832578" spans="2:3" x14ac:dyDescent="0.25">
      <c r="B832578" s="74"/>
    </row>
    <row r="832579" spans="2:3" x14ac:dyDescent="0.25">
      <c r="B832579" s="74"/>
    </row>
    <row r="832580" spans="2:3" x14ac:dyDescent="0.25">
      <c r="B832580" s="74"/>
    </row>
    <row r="832581" spans="2:3" x14ac:dyDescent="0.25">
      <c r="B832581" s="74"/>
    </row>
    <row r="832582" spans="2:3" x14ac:dyDescent="0.25">
      <c r="B832582" s="74"/>
    </row>
    <row r="832583" spans="2:3" x14ac:dyDescent="0.25">
      <c r="B832583" s="74"/>
    </row>
    <row r="832584" spans="2:3" x14ac:dyDescent="0.25">
      <c r="B832584" s="74"/>
    </row>
    <row r="832585" spans="2:3" x14ac:dyDescent="0.25">
      <c r="B832585" s="74"/>
    </row>
    <row r="832586" spans="2:3" x14ac:dyDescent="0.25">
      <c r="B832586" s="74"/>
    </row>
    <row r="832587" spans="2:3" x14ac:dyDescent="0.25">
      <c r="B832587" s="74"/>
    </row>
    <row r="832588" spans="2:3" x14ac:dyDescent="0.25">
      <c r="B832588" s="74"/>
    </row>
    <row r="832589" spans="2:3" x14ac:dyDescent="0.25">
      <c r="B832589" s="74"/>
    </row>
    <row r="832590" spans="2:3" x14ac:dyDescent="0.25">
      <c r="B832590" s="74"/>
    </row>
    <row r="832641" spans="2:3" x14ac:dyDescent="0.25">
      <c r="C832641"/>
    </row>
    <row r="832642" spans="2:3" x14ac:dyDescent="0.25">
      <c r="B832642" s="74"/>
    </row>
    <row r="832643" spans="2:3" x14ac:dyDescent="0.25">
      <c r="B832643" s="74"/>
    </row>
    <row r="832644" spans="2:3" x14ac:dyDescent="0.25">
      <c r="B832644" s="74"/>
    </row>
    <row r="832645" spans="2:3" x14ac:dyDescent="0.25">
      <c r="B832645" s="74"/>
    </row>
    <row r="832646" spans="2:3" x14ac:dyDescent="0.25">
      <c r="B832646" s="74"/>
    </row>
    <row r="832647" spans="2:3" x14ac:dyDescent="0.25">
      <c r="B832647" s="74"/>
    </row>
    <row r="832648" spans="2:3" x14ac:dyDescent="0.25">
      <c r="B832648" s="74"/>
    </row>
    <row r="832649" spans="2:3" x14ac:dyDescent="0.25">
      <c r="B832649" s="74"/>
    </row>
    <row r="832650" spans="2:3" x14ac:dyDescent="0.25">
      <c r="B832650" s="74"/>
    </row>
    <row r="832651" spans="2:3" x14ac:dyDescent="0.25">
      <c r="B832651" s="74"/>
    </row>
    <row r="832652" spans="2:3" x14ac:dyDescent="0.25">
      <c r="B832652" s="74"/>
    </row>
    <row r="832653" spans="2:3" x14ac:dyDescent="0.25">
      <c r="B832653" s="74"/>
    </row>
    <row r="832654" spans="2:3" x14ac:dyDescent="0.25">
      <c r="B832654" s="74"/>
    </row>
    <row r="832705" spans="2:3" x14ac:dyDescent="0.25">
      <c r="C832705"/>
    </row>
    <row r="832706" spans="2:3" x14ac:dyDescent="0.25">
      <c r="B832706" s="74"/>
    </row>
    <row r="832707" spans="2:3" x14ac:dyDescent="0.25">
      <c r="B832707" s="74"/>
    </row>
    <row r="832708" spans="2:3" x14ac:dyDescent="0.25">
      <c r="B832708" s="74"/>
    </row>
    <row r="832709" spans="2:3" x14ac:dyDescent="0.25">
      <c r="B832709" s="74"/>
    </row>
    <row r="832710" spans="2:3" x14ac:dyDescent="0.25">
      <c r="B832710" s="74"/>
    </row>
    <row r="832711" spans="2:3" x14ac:dyDescent="0.25">
      <c r="B832711" s="74"/>
    </row>
    <row r="832712" spans="2:3" x14ac:dyDescent="0.25">
      <c r="B832712" s="74"/>
    </row>
    <row r="832713" spans="2:3" x14ac:dyDescent="0.25">
      <c r="B832713" s="74"/>
    </row>
    <row r="832714" spans="2:3" x14ac:dyDescent="0.25">
      <c r="B832714" s="74"/>
    </row>
    <row r="832715" spans="2:3" x14ac:dyDescent="0.25">
      <c r="B832715" s="74"/>
    </row>
    <row r="832716" spans="2:3" x14ac:dyDescent="0.25">
      <c r="B832716" s="74"/>
    </row>
    <row r="832717" spans="2:3" x14ac:dyDescent="0.25">
      <c r="B832717" s="74"/>
    </row>
    <row r="832718" spans="2:3" x14ac:dyDescent="0.25">
      <c r="B832718" s="74"/>
    </row>
    <row r="832769" spans="2:3" x14ac:dyDescent="0.25">
      <c r="C832769"/>
    </row>
    <row r="832770" spans="2:3" x14ac:dyDescent="0.25">
      <c r="B832770" s="74"/>
    </row>
    <row r="832771" spans="2:3" x14ac:dyDescent="0.25">
      <c r="B832771" s="74"/>
    </row>
    <row r="832772" spans="2:3" x14ac:dyDescent="0.25">
      <c r="B832772" s="74"/>
    </row>
    <row r="832773" spans="2:3" x14ac:dyDescent="0.25">
      <c r="B832773" s="74"/>
    </row>
    <row r="832774" spans="2:3" x14ac:dyDescent="0.25">
      <c r="B832774" s="74"/>
    </row>
    <row r="832775" spans="2:3" x14ac:dyDescent="0.25">
      <c r="B832775" s="74"/>
    </row>
    <row r="832776" spans="2:3" x14ac:dyDescent="0.25">
      <c r="B832776" s="74"/>
    </row>
    <row r="832777" spans="2:3" x14ac:dyDescent="0.25">
      <c r="B832777" s="74"/>
    </row>
    <row r="832778" spans="2:3" x14ac:dyDescent="0.25">
      <c r="B832778" s="74"/>
    </row>
    <row r="832779" spans="2:3" x14ac:dyDescent="0.25">
      <c r="B832779" s="74"/>
    </row>
    <row r="832780" spans="2:3" x14ac:dyDescent="0.25">
      <c r="B832780" s="74"/>
    </row>
    <row r="832781" spans="2:3" x14ac:dyDescent="0.25">
      <c r="B832781" s="74"/>
    </row>
    <row r="832782" spans="2:3" x14ac:dyDescent="0.25">
      <c r="B832782" s="74"/>
    </row>
    <row r="832833" spans="2:3" x14ac:dyDescent="0.25">
      <c r="C832833"/>
    </row>
    <row r="832834" spans="2:3" x14ac:dyDescent="0.25">
      <c r="B832834" s="74"/>
    </row>
    <row r="832835" spans="2:3" x14ac:dyDescent="0.25">
      <c r="B832835" s="74"/>
    </row>
    <row r="832836" spans="2:3" x14ac:dyDescent="0.25">
      <c r="B832836" s="74"/>
    </row>
    <row r="832837" spans="2:3" x14ac:dyDescent="0.25">
      <c r="B832837" s="74"/>
    </row>
    <row r="832838" spans="2:3" x14ac:dyDescent="0.25">
      <c r="B832838" s="74"/>
    </row>
    <row r="832839" spans="2:3" x14ac:dyDescent="0.25">
      <c r="B832839" s="74"/>
    </row>
    <row r="832840" spans="2:3" x14ac:dyDescent="0.25">
      <c r="B832840" s="74"/>
    </row>
    <row r="832841" spans="2:3" x14ac:dyDescent="0.25">
      <c r="B832841" s="74"/>
    </row>
    <row r="832842" spans="2:3" x14ac:dyDescent="0.25">
      <c r="B832842" s="74"/>
    </row>
    <row r="832843" spans="2:3" x14ac:dyDescent="0.25">
      <c r="B832843" s="74"/>
    </row>
    <row r="832844" spans="2:3" x14ac:dyDescent="0.25">
      <c r="B832844" s="74"/>
    </row>
    <row r="832845" spans="2:3" x14ac:dyDescent="0.25">
      <c r="B832845" s="74"/>
    </row>
    <row r="832846" spans="2:3" x14ac:dyDescent="0.25">
      <c r="B832846" s="74"/>
    </row>
    <row r="832897" spans="2:3" x14ac:dyDescent="0.25">
      <c r="C832897"/>
    </row>
    <row r="832898" spans="2:3" x14ac:dyDescent="0.25">
      <c r="B832898" s="74"/>
    </row>
    <row r="832899" spans="2:3" x14ac:dyDescent="0.25">
      <c r="B832899" s="74"/>
    </row>
    <row r="832900" spans="2:3" x14ac:dyDescent="0.25">
      <c r="B832900" s="74"/>
    </row>
    <row r="832901" spans="2:3" x14ac:dyDescent="0.25">
      <c r="B832901" s="74"/>
    </row>
    <row r="832902" spans="2:3" x14ac:dyDescent="0.25">
      <c r="B832902" s="74"/>
    </row>
    <row r="832903" spans="2:3" x14ac:dyDescent="0.25">
      <c r="B832903" s="74"/>
    </row>
    <row r="832904" spans="2:3" x14ac:dyDescent="0.25">
      <c r="B832904" s="74"/>
    </row>
    <row r="832905" spans="2:3" x14ac:dyDescent="0.25">
      <c r="B832905" s="74"/>
    </row>
    <row r="832906" spans="2:3" x14ac:dyDescent="0.25">
      <c r="B832906" s="74"/>
    </row>
    <row r="832907" spans="2:3" x14ac:dyDescent="0.25">
      <c r="B832907" s="74"/>
    </row>
    <row r="832908" spans="2:3" x14ac:dyDescent="0.25">
      <c r="B832908" s="74"/>
    </row>
    <row r="832909" spans="2:3" x14ac:dyDescent="0.25">
      <c r="B832909" s="74"/>
    </row>
    <row r="832910" spans="2:3" x14ac:dyDescent="0.25">
      <c r="B832910" s="74"/>
    </row>
    <row r="832961" spans="2:3" x14ac:dyDescent="0.25">
      <c r="C832961"/>
    </row>
    <row r="832962" spans="2:3" x14ac:dyDescent="0.25">
      <c r="B832962" s="74"/>
    </row>
    <row r="832963" spans="2:3" x14ac:dyDescent="0.25">
      <c r="B832963" s="74"/>
    </row>
    <row r="832964" spans="2:3" x14ac:dyDescent="0.25">
      <c r="B832964" s="74"/>
    </row>
    <row r="832965" spans="2:3" x14ac:dyDescent="0.25">
      <c r="B832965" s="74"/>
    </row>
    <row r="832966" spans="2:3" x14ac:dyDescent="0.25">
      <c r="B832966" s="74"/>
    </row>
    <row r="832967" spans="2:3" x14ac:dyDescent="0.25">
      <c r="B832967" s="74"/>
    </row>
    <row r="832968" spans="2:3" x14ac:dyDescent="0.25">
      <c r="B832968" s="74"/>
    </row>
    <row r="832969" spans="2:3" x14ac:dyDescent="0.25">
      <c r="B832969" s="74"/>
    </row>
    <row r="832970" spans="2:3" x14ac:dyDescent="0.25">
      <c r="B832970" s="74"/>
    </row>
    <row r="832971" spans="2:3" x14ac:dyDescent="0.25">
      <c r="B832971" s="74"/>
    </row>
    <row r="832972" spans="2:3" x14ac:dyDescent="0.25">
      <c r="B832972" s="74"/>
    </row>
    <row r="832973" spans="2:3" x14ac:dyDescent="0.25">
      <c r="B832973" s="74"/>
    </row>
    <row r="832974" spans="2:3" x14ac:dyDescent="0.25">
      <c r="B832974" s="74"/>
    </row>
    <row r="833025" spans="2:3" x14ac:dyDescent="0.25">
      <c r="C833025"/>
    </row>
    <row r="833026" spans="2:3" x14ac:dyDescent="0.25">
      <c r="B833026" s="74"/>
    </row>
    <row r="833027" spans="2:3" x14ac:dyDescent="0.25">
      <c r="B833027" s="74"/>
    </row>
    <row r="833028" spans="2:3" x14ac:dyDescent="0.25">
      <c r="B833028" s="74"/>
    </row>
    <row r="833029" spans="2:3" x14ac:dyDescent="0.25">
      <c r="B833029" s="74"/>
    </row>
    <row r="833030" spans="2:3" x14ac:dyDescent="0.25">
      <c r="B833030" s="74"/>
    </row>
    <row r="833031" spans="2:3" x14ac:dyDescent="0.25">
      <c r="B833031" s="74"/>
    </row>
    <row r="833032" spans="2:3" x14ac:dyDescent="0.25">
      <c r="B833032" s="74"/>
    </row>
    <row r="833033" spans="2:3" x14ac:dyDescent="0.25">
      <c r="B833033" s="74"/>
    </row>
    <row r="833034" spans="2:3" x14ac:dyDescent="0.25">
      <c r="B833034" s="74"/>
    </row>
    <row r="833035" spans="2:3" x14ac:dyDescent="0.25">
      <c r="B833035" s="74"/>
    </row>
    <row r="833036" spans="2:3" x14ac:dyDescent="0.25">
      <c r="B833036" s="74"/>
    </row>
    <row r="833037" spans="2:3" x14ac:dyDescent="0.25">
      <c r="B833037" s="74"/>
    </row>
    <row r="833038" spans="2:3" x14ac:dyDescent="0.25">
      <c r="B833038" s="74"/>
    </row>
    <row r="833089" spans="2:3" x14ac:dyDescent="0.25">
      <c r="C833089"/>
    </row>
    <row r="833090" spans="2:3" x14ac:dyDescent="0.25">
      <c r="B833090" s="74"/>
    </row>
    <row r="833091" spans="2:3" x14ac:dyDescent="0.25">
      <c r="B833091" s="74"/>
    </row>
    <row r="833092" spans="2:3" x14ac:dyDescent="0.25">
      <c r="B833092" s="74"/>
    </row>
    <row r="833093" spans="2:3" x14ac:dyDescent="0.25">
      <c r="B833093" s="74"/>
    </row>
    <row r="833094" spans="2:3" x14ac:dyDescent="0.25">
      <c r="B833094" s="74"/>
    </row>
    <row r="833095" spans="2:3" x14ac:dyDescent="0.25">
      <c r="B833095" s="74"/>
    </row>
    <row r="833096" spans="2:3" x14ac:dyDescent="0.25">
      <c r="B833096" s="74"/>
    </row>
    <row r="833097" spans="2:3" x14ac:dyDescent="0.25">
      <c r="B833097" s="74"/>
    </row>
    <row r="833098" spans="2:3" x14ac:dyDescent="0.25">
      <c r="B833098" s="74"/>
    </row>
    <row r="833099" spans="2:3" x14ac:dyDescent="0.25">
      <c r="B833099" s="74"/>
    </row>
    <row r="833100" spans="2:3" x14ac:dyDescent="0.25">
      <c r="B833100" s="74"/>
    </row>
    <row r="833101" spans="2:3" x14ac:dyDescent="0.25">
      <c r="B833101" s="74"/>
    </row>
    <row r="833102" spans="2:3" x14ac:dyDescent="0.25">
      <c r="B833102" s="74"/>
    </row>
    <row r="833153" spans="2:3" x14ac:dyDescent="0.25">
      <c r="C833153"/>
    </row>
    <row r="833154" spans="2:3" x14ac:dyDescent="0.25">
      <c r="B833154" s="74"/>
    </row>
    <row r="833155" spans="2:3" x14ac:dyDescent="0.25">
      <c r="B833155" s="74"/>
    </row>
    <row r="833156" spans="2:3" x14ac:dyDescent="0.25">
      <c r="B833156" s="74"/>
    </row>
    <row r="833157" spans="2:3" x14ac:dyDescent="0.25">
      <c r="B833157" s="74"/>
    </row>
    <row r="833158" spans="2:3" x14ac:dyDescent="0.25">
      <c r="B833158" s="74"/>
    </row>
    <row r="833159" spans="2:3" x14ac:dyDescent="0.25">
      <c r="B833159" s="74"/>
    </row>
    <row r="833160" spans="2:3" x14ac:dyDescent="0.25">
      <c r="B833160" s="74"/>
    </row>
    <row r="833161" spans="2:3" x14ac:dyDescent="0.25">
      <c r="B833161" s="74"/>
    </row>
    <row r="833162" spans="2:3" x14ac:dyDescent="0.25">
      <c r="B833162" s="74"/>
    </row>
    <row r="833163" spans="2:3" x14ac:dyDescent="0.25">
      <c r="B833163" s="74"/>
    </row>
    <row r="833164" spans="2:3" x14ac:dyDescent="0.25">
      <c r="B833164" s="74"/>
    </row>
    <row r="833165" spans="2:3" x14ac:dyDescent="0.25">
      <c r="B833165" s="74"/>
    </row>
    <row r="833166" spans="2:3" x14ac:dyDescent="0.25">
      <c r="B833166" s="74"/>
    </row>
    <row r="833217" spans="2:3" x14ac:dyDescent="0.25">
      <c r="C833217"/>
    </row>
    <row r="833218" spans="2:3" x14ac:dyDescent="0.25">
      <c r="B833218" s="74"/>
    </row>
    <row r="833219" spans="2:3" x14ac:dyDescent="0.25">
      <c r="B833219" s="74"/>
    </row>
    <row r="833220" spans="2:3" x14ac:dyDescent="0.25">
      <c r="B833220" s="74"/>
    </row>
    <row r="833221" spans="2:3" x14ac:dyDescent="0.25">
      <c r="B833221" s="74"/>
    </row>
    <row r="833222" spans="2:3" x14ac:dyDescent="0.25">
      <c r="B833222" s="74"/>
    </row>
    <row r="833223" spans="2:3" x14ac:dyDescent="0.25">
      <c r="B833223" s="74"/>
    </row>
    <row r="833224" spans="2:3" x14ac:dyDescent="0.25">
      <c r="B833224" s="74"/>
    </row>
    <row r="833225" spans="2:3" x14ac:dyDescent="0.25">
      <c r="B833225" s="74"/>
    </row>
    <row r="833226" spans="2:3" x14ac:dyDescent="0.25">
      <c r="B833226" s="74"/>
    </row>
    <row r="833227" spans="2:3" x14ac:dyDescent="0.25">
      <c r="B833227" s="74"/>
    </row>
    <row r="833228" spans="2:3" x14ac:dyDescent="0.25">
      <c r="B833228" s="74"/>
    </row>
    <row r="833229" spans="2:3" x14ac:dyDescent="0.25">
      <c r="B833229" s="74"/>
    </row>
    <row r="833230" spans="2:3" x14ac:dyDescent="0.25">
      <c r="B833230" s="74"/>
    </row>
    <row r="833281" spans="2:3" x14ac:dyDescent="0.25">
      <c r="C833281"/>
    </row>
    <row r="833282" spans="2:3" x14ac:dyDescent="0.25">
      <c r="B833282" s="74"/>
    </row>
    <row r="833283" spans="2:3" x14ac:dyDescent="0.25">
      <c r="B833283" s="74"/>
    </row>
    <row r="833284" spans="2:3" x14ac:dyDescent="0.25">
      <c r="B833284" s="74"/>
    </row>
    <row r="833285" spans="2:3" x14ac:dyDescent="0.25">
      <c r="B833285" s="74"/>
    </row>
    <row r="833286" spans="2:3" x14ac:dyDescent="0.25">
      <c r="B833286" s="74"/>
    </row>
    <row r="833287" spans="2:3" x14ac:dyDescent="0.25">
      <c r="B833287" s="74"/>
    </row>
    <row r="833288" spans="2:3" x14ac:dyDescent="0.25">
      <c r="B833288" s="74"/>
    </row>
    <row r="833289" spans="2:3" x14ac:dyDescent="0.25">
      <c r="B833289" s="74"/>
    </row>
    <row r="833290" spans="2:3" x14ac:dyDescent="0.25">
      <c r="B833290" s="74"/>
    </row>
    <row r="833291" spans="2:3" x14ac:dyDescent="0.25">
      <c r="B833291" s="74"/>
    </row>
    <row r="833292" spans="2:3" x14ac:dyDescent="0.25">
      <c r="B833292" s="74"/>
    </row>
    <row r="833293" spans="2:3" x14ac:dyDescent="0.25">
      <c r="B833293" s="74"/>
    </row>
    <row r="833294" spans="2:3" x14ac:dyDescent="0.25">
      <c r="B833294" s="74"/>
    </row>
    <row r="833345" spans="2:3" x14ac:dyDescent="0.25">
      <c r="C833345"/>
    </row>
    <row r="833346" spans="2:3" x14ac:dyDescent="0.25">
      <c r="B833346" s="74"/>
    </row>
    <row r="833347" spans="2:3" x14ac:dyDescent="0.25">
      <c r="B833347" s="74"/>
    </row>
    <row r="833348" spans="2:3" x14ac:dyDescent="0.25">
      <c r="B833348" s="74"/>
    </row>
    <row r="833349" spans="2:3" x14ac:dyDescent="0.25">
      <c r="B833349" s="74"/>
    </row>
    <row r="833350" spans="2:3" x14ac:dyDescent="0.25">
      <c r="B833350" s="74"/>
    </row>
    <row r="833351" spans="2:3" x14ac:dyDescent="0.25">
      <c r="B833351" s="74"/>
    </row>
    <row r="833352" spans="2:3" x14ac:dyDescent="0.25">
      <c r="B833352" s="74"/>
    </row>
    <row r="833353" spans="2:3" x14ac:dyDescent="0.25">
      <c r="B833353" s="74"/>
    </row>
    <row r="833354" spans="2:3" x14ac:dyDescent="0.25">
      <c r="B833354" s="74"/>
    </row>
    <row r="833355" spans="2:3" x14ac:dyDescent="0.25">
      <c r="B833355" s="74"/>
    </row>
    <row r="833356" spans="2:3" x14ac:dyDescent="0.25">
      <c r="B833356" s="74"/>
    </row>
    <row r="833357" spans="2:3" x14ac:dyDescent="0.25">
      <c r="B833357" s="74"/>
    </row>
    <row r="833358" spans="2:3" x14ac:dyDescent="0.25">
      <c r="B833358" s="74"/>
    </row>
    <row r="833409" spans="2:3" x14ac:dyDescent="0.25">
      <c r="C833409"/>
    </row>
    <row r="833410" spans="2:3" x14ac:dyDescent="0.25">
      <c r="B833410" s="74"/>
    </row>
    <row r="833411" spans="2:3" x14ac:dyDescent="0.25">
      <c r="B833411" s="74"/>
    </row>
    <row r="833412" spans="2:3" x14ac:dyDescent="0.25">
      <c r="B833412" s="74"/>
    </row>
    <row r="833413" spans="2:3" x14ac:dyDescent="0.25">
      <c r="B833413" s="74"/>
    </row>
    <row r="833414" spans="2:3" x14ac:dyDescent="0.25">
      <c r="B833414" s="74"/>
    </row>
    <row r="833415" spans="2:3" x14ac:dyDescent="0.25">
      <c r="B833415" s="74"/>
    </row>
    <row r="833416" spans="2:3" x14ac:dyDescent="0.25">
      <c r="B833416" s="74"/>
    </row>
    <row r="833417" spans="2:3" x14ac:dyDescent="0.25">
      <c r="B833417" s="74"/>
    </row>
    <row r="833418" spans="2:3" x14ac:dyDescent="0.25">
      <c r="B833418" s="74"/>
    </row>
    <row r="833419" spans="2:3" x14ac:dyDescent="0.25">
      <c r="B833419" s="74"/>
    </row>
    <row r="833420" spans="2:3" x14ac:dyDescent="0.25">
      <c r="B833420" s="74"/>
    </row>
    <row r="833421" spans="2:3" x14ac:dyDescent="0.25">
      <c r="B833421" s="74"/>
    </row>
    <row r="833422" spans="2:3" x14ac:dyDescent="0.25">
      <c r="B833422" s="74"/>
    </row>
    <row r="833473" spans="2:3" x14ac:dyDescent="0.25">
      <c r="C833473"/>
    </row>
    <row r="833474" spans="2:3" x14ac:dyDescent="0.25">
      <c r="B833474" s="74"/>
    </row>
    <row r="833475" spans="2:3" x14ac:dyDescent="0.25">
      <c r="B833475" s="74"/>
    </row>
    <row r="833476" spans="2:3" x14ac:dyDescent="0.25">
      <c r="B833476" s="74"/>
    </row>
    <row r="833477" spans="2:3" x14ac:dyDescent="0.25">
      <c r="B833477" s="74"/>
    </row>
    <row r="833478" spans="2:3" x14ac:dyDescent="0.25">
      <c r="B833478" s="74"/>
    </row>
    <row r="833479" spans="2:3" x14ac:dyDescent="0.25">
      <c r="B833479" s="74"/>
    </row>
    <row r="833480" spans="2:3" x14ac:dyDescent="0.25">
      <c r="B833480" s="74"/>
    </row>
    <row r="833481" spans="2:3" x14ac:dyDescent="0.25">
      <c r="B833481" s="74"/>
    </row>
    <row r="833482" spans="2:3" x14ac:dyDescent="0.25">
      <c r="B833482" s="74"/>
    </row>
    <row r="833483" spans="2:3" x14ac:dyDescent="0.25">
      <c r="B833483" s="74"/>
    </row>
    <row r="833484" spans="2:3" x14ac:dyDescent="0.25">
      <c r="B833484" s="74"/>
    </row>
    <row r="833485" spans="2:3" x14ac:dyDescent="0.25">
      <c r="B833485" s="74"/>
    </row>
    <row r="833486" spans="2:3" x14ac:dyDescent="0.25">
      <c r="B833486" s="74"/>
    </row>
    <row r="833537" spans="2:3" x14ac:dyDescent="0.25">
      <c r="C833537"/>
    </row>
    <row r="833538" spans="2:3" x14ac:dyDescent="0.25">
      <c r="B833538" s="74"/>
    </row>
    <row r="833539" spans="2:3" x14ac:dyDescent="0.25">
      <c r="B833539" s="74"/>
    </row>
    <row r="833540" spans="2:3" x14ac:dyDescent="0.25">
      <c r="B833540" s="74"/>
    </row>
    <row r="833541" spans="2:3" x14ac:dyDescent="0.25">
      <c r="B833541" s="74"/>
    </row>
    <row r="833542" spans="2:3" x14ac:dyDescent="0.25">
      <c r="B833542" s="74"/>
    </row>
    <row r="833543" spans="2:3" x14ac:dyDescent="0.25">
      <c r="B833543" s="74"/>
    </row>
    <row r="833544" spans="2:3" x14ac:dyDescent="0.25">
      <c r="B833544" s="74"/>
    </row>
    <row r="833545" spans="2:3" x14ac:dyDescent="0.25">
      <c r="B833545" s="74"/>
    </row>
    <row r="833546" spans="2:3" x14ac:dyDescent="0.25">
      <c r="B833546" s="74"/>
    </row>
    <row r="833547" spans="2:3" x14ac:dyDescent="0.25">
      <c r="B833547" s="74"/>
    </row>
    <row r="833548" spans="2:3" x14ac:dyDescent="0.25">
      <c r="B833548" s="74"/>
    </row>
    <row r="833549" spans="2:3" x14ac:dyDescent="0.25">
      <c r="B833549" s="74"/>
    </row>
    <row r="833550" spans="2:3" x14ac:dyDescent="0.25">
      <c r="B833550" s="74"/>
    </row>
    <row r="833601" spans="2:3" x14ac:dyDescent="0.25">
      <c r="C833601"/>
    </row>
    <row r="833602" spans="2:3" x14ac:dyDescent="0.25">
      <c r="B833602" s="74"/>
    </row>
    <row r="833603" spans="2:3" x14ac:dyDescent="0.25">
      <c r="B833603" s="74"/>
    </row>
    <row r="833604" spans="2:3" x14ac:dyDescent="0.25">
      <c r="B833604" s="74"/>
    </row>
    <row r="833605" spans="2:3" x14ac:dyDescent="0.25">
      <c r="B833605" s="74"/>
    </row>
    <row r="833606" spans="2:3" x14ac:dyDescent="0.25">
      <c r="B833606" s="74"/>
    </row>
    <row r="833607" spans="2:3" x14ac:dyDescent="0.25">
      <c r="B833607" s="74"/>
    </row>
    <row r="833608" spans="2:3" x14ac:dyDescent="0.25">
      <c r="B833608" s="74"/>
    </row>
    <row r="833609" spans="2:3" x14ac:dyDescent="0.25">
      <c r="B833609" s="74"/>
    </row>
    <row r="833610" spans="2:3" x14ac:dyDescent="0.25">
      <c r="B833610" s="74"/>
    </row>
    <row r="833611" spans="2:3" x14ac:dyDescent="0.25">
      <c r="B833611" s="74"/>
    </row>
    <row r="833612" spans="2:3" x14ac:dyDescent="0.25">
      <c r="B833612" s="74"/>
    </row>
    <row r="833613" spans="2:3" x14ac:dyDescent="0.25">
      <c r="B833613" s="74"/>
    </row>
    <row r="833614" spans="2:3" x14ac:dyDescent="0.25">
      <c r="B833614" s="74"/>
    </row>
    <row r="833665" spans="2:3" x14ac:dyDescent="0.25">
      <c r="C833665"/>
    </row>
    <row r="833666" spans="2:3" x14ac:dyDescent="0.25">
      <c r="B833666" s="74"/>
    </row>
    <row r="833667" spans="2:3" x14ac:dyDescent="0.25">
      <c r="B833667" s="74"/>
    </row>
    <row r="833668" spans="2:3" x14ac:dyDescent="0.25">
      <c r="B833668" s="74"/>
    </row>
    <row r="833669" spans="2:3" x14ac:dyDescent="0.25">
      <c r="B833669" s="74"/>
    </row>
    <row r="833670" spans="2:3" x14ac:dyDescent="0.25">
      <c r="B833670" s="74"/>
    </row>
    <row r="833671" spans="2:3" x14ac:dyDescent="0.25">
      <c r="B833671" s="74"/>
    </row>
    <row r="833672" spans="2:3" x14ac:dyDescent="0.25">
      <c r="B833672" s="74"/>
    </row>
    <row r="833673" spans="2:3" x14ac:dyDescent="0.25">
      <c r="B833673" s="74"/>
    </row>
    <row r="833674" spans="2:3" x14ac:dyDescent="0.25">
      <c r="B833674" s="74"/>
    </row>
    <row r="833675" spans="2:3" x14ac:dyDescent="0.25">
      <c r="B833675" s="74"/>
    </row>
    <row r="833676" spans="2:3" x14ac:dyDescent="0.25">
      <c r="B833676" s="74"/>
    </row>
    <row r="833677" spans="2:3" x14ac:dyDescent="0.25">
      <c r="B833677" s="74"/>
    </row>
    <row r="833678" spans="2:3" x14ac:dyDescent="0.25">
      <c r="B833678" s="74"/>
    </row>
    <row r="833729" spans="2:3" x14ac:dyDescent="0.25">
      <c r="C833729"/>
    </row>
    <row r="833730" spans="2:3" x14ac:dyDescent="0.25">
      <c r="B833730" s="74"/>
    </row>
    <row r="833731" spans="2:3" x14ac:dyDescent="0.25">
      <c r="B833731" s="74"/>
    </row>
    <row r="833732" spans="2:3" x14ac:dyDescent="0.25">
      <c r="B833732" s="74"/>
    </row>
    <row r="833733" spans="2:3" x14ac:dyDescent="0.25">
      <c r="B833733" s="74"/>
    </row>
    <row r="833734" spans="2:3" x14ac:dyDescent="0.25">
      <c r="B833734" s="74"/>
    </row>
    <row r="833735" spans="2:3" x14ac:dyDescent="0.25">
      <c r="B833735" s="74"/>
    </row>
    <row r="833736" spans="2:3" x14ac:dyDescent="0.25">
      <c r="B833736" s="74"/>
    </row>
    <row r="833737" spans="2:3" x14ac:dyDescent="0.25">
      <c r="B833737" s="74"/>
    </row>
    <row r="833738" spans="2:3" x14ac:dyDescent="0.25">
      <c r="B833738" s="74"/>
    </row>
    <row r="833739" spans="2:3" x14ac:dyDescent="0.25">
      <c r="B833739" s="74"/>
    </row>
    <row r="833740" spans="2:3" x14ac:dyDescent="0.25">
      <c r="B833740" s="74"/>
    </row>
    <row r="833741" spans="2:3" x14ac:dyDescent="0.25">
      <c r="B833741" s="74"/>
    </row>
    <row r="833742" spans="2:3" x14ac:dyDescent="0.25">
      <c r="B833742" s="74"/>
    </row>
    <row r="833793" spans="2:3" x14ac:dyDescent="0.25">
      <c r="C833793"/>
    </row>
    <row r="833794" spans="2:3" x14ac:dyDescent="0.25">
      <c r="B833794" s="74"/>
    </row>
    <row r="833795" spans="2:3" x14ac:dyDescent="0.25">
      <c r="B833795" s="74"/>
    </row>
    <row r="833796" spans="2:3" x14ac:dyDescent="0.25">
      <c r="B833796" s="74"/>
    </row>
    <row r="833797" spans="2:3" x14ac:dyDescent="0.25">
      <c r="B833797" s="74"/>
    </row>
    <row r="833798" spans="2:3" x14ac:dyDescent="0.25">
      <c r="B833798" s="74"/>
    </row>
    <row r="833799" spans="2:3" x14ac:dyDescent="0.25">
      <c r="B833799" s="74"/>
    </row>
    <row r="833800" spans="2:3" x14ac:dyDescent="0.25">
      <c r="B833800" s="74"/>
    </row>
    <row r="833801" spans="2:3" x14ac:dyDescent="0.25">
      <c r="B833801" s="74"/>
    </row>
    <row r="833802" spans="2:3" x14ac:dyDescent="0.25">
      <c r="B833802" s="74"/>
    </row>
    <row r="833803" spans="2:3" x14ac:dyDescent="0.25">
      <c r="B833803" s="74"/>
    </row>
    <row r="833804" spans="2:3" x14ac:dyDescent="0.25">
      <c r="B833804" s="74"/>
    </row>
    <row r="833805" spans="2:3" x14ac:dyDescent="0.25">
      <c r="B833805" s="74"/>
    </row>
    <row r="833806" spans="2:3" x14ac:dyDescent="0.25">
      <c r="B833806" s="74"/>
    </row>
    <row r="833857" spans="2:3" x14ac:dyDescent="0.25">
      <c r="C833857"/>
    </row>
    <row r="833858" spans="2:3" x14ac:dyDescent="0.25">
      <c r="B833858" s="74"/>
    </row>
    <row r="833859" spans="2:3" x14ac:dyDescent="0.25">
      <c r="B833859" s="74"/>
    </row>
    <row r="833860" spans="2:3" x14ac:dyDescent="0.25">
      <c r="B833860" s="74"/>
    </row>
    <row r="833861" spans="2:3" x14ac:dyDescent="0.25">
      <c r="B833861" s="74"/>
    </row>
    <row r="833862" spans="2:3" x14ac:dyDescent="0.25">
      <c r="B833862" s="74"/>
    </row>
    <row r="833863" spans="2:3" x14ac:dyDescent="0.25">
      <c r="B833863" s="74"/>
    </row>
    <row r="833864" spans="2:3" x14ac:dyDescent="0.25">
      <c r="B833864" s="74"/>
    </row>
    <row r="833865" spans="2:3" x14ac:dyDescent="0.25">
      <c r="B833865" s="74"/>
    </row>
    <row r="833866" spans="2:3" x14ac:dyDescent="0.25">
      <c r="B833866" s="74"/>
    </row>
    <row r="833867" spans="2:3" x14ac:dyDescent="0.25">
      <c r="B833867" s="74"/>
    </row>
    <row r="833868" spans="2:3" x14ac:dyDescent="0.25">
      <c r="B833868" s="74"/>
    </row>
    <row r="833869" spans="2:3" x14ac:dyDescent="0.25">
      <c r="B833869" s="74"/>
    </row>
    <row r="833870" spans="2:3" x14ac:dyDescent="0.25">
      <c r="B833870" s="74"/>
    </row>
    <row r="833921" spans="2:3" x14ac:dyDescent="0.25">
      <c r="C833921"/>
    </row>
    <row r="833922" spans="2:3" x14ac:dyDescent="0.25">
      <c r="B833922" s="74"/>
    </row>
    <row r="833923" spans="2:3" x14ac:dyDescent="0.25">
      <c r="B833923" s="74"/>
    </row>
    <row r="833924" spans="2:3" x14ac:dyDescent="0.25">
      <c r="B833924" s="74"/>
    </row>
    <row r="833925" spans="2:3" x14ac:dyDescent="0.25">
      <c r="B833925" s="74"/>
    </row>
    <row r="833926" spans="2:3" x14ac:dyDescent="0.25">
      <c r="B833926" s="74"/>
    </row>
    <row r="833927" spans="2:3" x14ac:dyDescent="0.25">
      <c r="B833927" s="74"/>
    </row>
    <row r="833928" spans="2:3" x14ac:dyDescent="0.25">
      <c r="B833928" s="74"/>
    </row>
    <row r="833929" spans="2:3" x14ac:dyDescent="0.25">
      <c r="B833929" s="74"/>
    </row>
    <row r="833930" spans="2:3" x14ac:dyDescent="0.25">
      <c r="B833930" s="74"/>
    </row>
    <row r="833931" spans="2:3" x14ac:dyDescent="0.25">
      <c r="B833931" s="74"/>
    </row>
    <row r="833932" spans="2:3" x14ac:dyDescent="0.25">
      <c r="B833932" s="74"/>
    </row>
    <row r="833933" spans="2:3" x14ac:dyDescent="0.25">
      <c r="B833933" s="74"/>
    </row>
    <row r="833934" spans="2:3" x14ac:dyDescent="0.25">
      <c r="B833934" s="74"/>
    </row>
    <row r="833985" spans="2:3" x14ac:dyDescent="0.25">
      <c r="C833985"/>
    </row>
    <row r="833986" spans="2:3" x14ac:dyDescent="0.25">
      <c r="B833986" s="74"/>
    </row>
    <row r="833987" spans="2:3" x14ac:dyDescent="0.25">
      <c r="B833987" s="74"/>
    </row>
    <row r="833988" spans="2:3" x14ac:dyDescent="0.25">
      <c r="B833988" s="74"/>
    </row>
    <row r="833989" spans="2:3" x14ac:dyDescent="0.25">
      <c r="B833989" s="74"/>
    </row>
    <row r="833990" spans="2:3" x14ac:dyDescent="0.25">
      <c r="B833990" s="74"/>
    </row>
    <row r="833991" spans="2:3" x14ac:dyDescent="0.25">
      <c r="B833991" s="74"/>
    </row>
    <row r="833992" spans="2:3" x14ac:dyDescent="0.25">
      <c r="B833992" s="74"/>
    </row>
    <row r="833993" spans="2:3" x14ac:dyDescent="0.25">
      <c r="B833993" s="74"/>
    </row>
    <row r="833994" spans="2:3" x14ac:dyDescent="0.25">
      <c r="B833994" s="74"/>
    </row>
    <row r="833995" spans="2:3" x14ac:dyDescent="0.25">
      <c r="B833995" s="74"/>
    </row>
    <row r="833996" spans="2:3" x14ac:dyDescent="0.25">
      <c r="B833996" s="74"/>
    </row>
    <row r="833997" spans="2:3" x14ac:dyDescent="0.25">
      <c r="B833997" s="74"/>
    </row>
    <row r="833998" spans="2:3" x14ac:dyDescent="0.25">
      <c r="B833998" s="74"/>
    </row>
    <row r="834049" spans="2:3" x14ac:dyDescent="0.25">
      <c r="C834049"/>
    </row>
    <row r="834050" spans="2:3" x14ac:dyDescent="0.25">
      <c r="B834050" s="74"/>
    </row>
    <row r="834051" spans="2:3" x14ac:dyDescent="0.25">
      <c r="B834051" s="74"/>
    </row>
    <row r="834052" spans="2:3" x14ac:dyDescent="0.25">
      <c r="B834052" s="74"/>
    </row>
    <row r="834053" spans="2:3" x14ac:dyDescent="0.25">
      <c r="B834053" s="74"/>
    </row>
    <row r="834054" spans="2:3" x14ac:dyDescent="0.25">
      <c r="B834054" s="74"/>
    </row>
    <row r="834055" spans="2:3" x14ac:dyDescent="0.25">
      <c r="B834055" s="74"/>
    </row>
    <row r="834056" spans="2:3" x14ac:dyDescent="0.25">
      <c r="B834056" s="74"/>
    </row>
    <row r="834057" spans="2:3" x14ac:dyDescent="0.25">
      <c r="B834057" s="74"/>
    </row>
    <row r="834058" spans="2:3" x14ac:dyDescent="0.25">
      <c r="B834058" s="74"/>
    </row>
    <row r="834059" spans="2:3" x14ac:dyDescent="0.25">
      <c r="B834059" s="74"/>
    </row>
    <row r="834060" spans="2:3" x14ac:dyDescent="0.25">
      <c r="B834060" s="74"/>
    </row>
    <row r="834061" spans="2:3" x14ac:dyDescent="0.25">
      <c r="B834061" s="74"/>
    </row>
    <row r="834062" spans="2:3" x14ac:dyDescent="0.25">
      <c r="B834062" s="74"/>
    </row>
    <row r="834113" spans="2:3" x14ac:dyDescent="0.25">
      <c r="C834113"/>
    </row>
    <row r="834114" spans="2:3" x14ac:dyDescent="0.25">
      <c r="B834114" s="74"/>
    </row>
    <row r="834115" spans="2:3" x14ac:dyDescent="0.25">
      <c r="B834115" s="74"/>
    </row>
    <row r="834116" spans="2:3" x14ac:dyDescent="0.25">
      <c r="B834116" s="74"/>
    </row>
    <row r="834117" spans="2:3" x14ac:dyDescent="0.25">
      <c r="B834117" s="74"/>
    </row>
    <row r="834118" spans="2:3" x14ac:dyDescent="0.25">
      <c r="B834118" s="74"/>
    </row>
    <row r="834119" spans="2:3" x14ac:dyDescent="0.25">
      <c r="B834119" s="74"/>
    </row>
    <row r="834120" spans="2:3" x14ac:dyDescent="0.25">
      <c r="B834120" s="74"/>
    </row>
    <row r="834121" spans="2:3" x14ac:dyDescent="0.25">
      <c r="B834121" s="74"/>
    </row>
    <row r="834122" spans="2:3" x14ac:dyDescent="0.25">
      <c r="B834122" s="74"/>
    </row>
    <row r="834123" spans="2:3" x14ac:dyDescent="0.25">
      <c r="B834123" s="74"/>
    </row>
    <row r="834124" spans="2:3" x14ac:dyDescent="0.25">
      <c r="B834124" s="74"/>
    </row>
    <row r="834125" spans="2:3" x14ac:dyDescent="0.25">
      <c r="B834125" s="74"/>
    </row>
    <row r="834126" spans="2:3" x14ac:dyDescent="0.25">
      <c r="B834126" s="74"/>
    </row>
    <row r="834177" spans="2:3" x14ac:dyDescent="0.25">
      <c r="C834177"/>
    </row>
    <row r="834178" spans="2:3" x14ac:dyDescent="0.25">
      <c r="B834178" s="74"/>
    </row>
    <row r="834179" spans="2:3" x14ac:dyDescent="0.25">
      <c r="B834179" s="74"/>
    </row>
    <row r="834180" spans="2:3" x14ac:dyDescent="0.25">
      <c r="B834180" s="74"/>
    </row>
    <row r="834181" spans="2:3" x14ac:dyDescent="0.25">
      <c r="B834181" s="74"/>
    </row>
    <row r="834182" spans="2:3" x14ac:dyDescent="0.25">
      <c r="B834182" s="74"/>
    </row>
    <row r="834183" spans="2:3" x14ac:dyDescent="0.25">
      <c r="B834183" s="74"/>
    </row>
    <row r="834184" spans="2:3" x14ac:dyDescent="0.25">
      <c r="B834184" s="74"/>
    </row>
    <row r="834185" spans="2:3" x14ac:dyDescent="0.25">
      <c r="B834185" s="74"/>
    </row>
    <row r="834186" spans="2:3" x14ac:dyDescent="0.25">
      <c r="B834186" s="74"/>
    </row>
    <row r="834187" spans="2:3" x14ac:dyDescent="0.25">
      <c r="B834187" s="74"/>
    </row>
    <row r="834188" spans="2:3" x14ac:dyDescent="0.25">
      <c r="B834188" s="74"/>
    </row>
    <row r="834189" spans="2:3" x14ac:dyDescent="0.25">
      <c r="B834189" s="74"/>
    </row>
    <row r="834190" spans="2:3" x14ac:dyDescent="0.25">
      <c r="B834190" s="74"/>
    </row>
    <row r="834241" spans="2:3" x14ac:dyDescent="0.25">
      <c r="C834241"/>
    </row>
    <row r="834242" spans="2:3" x14ac:dyDescent="0.25">
      <c r="B834242" s="74"/>
    </row>
    <row r="834243" spans="2:3" x14ac:dyDescent="0.25">
      <c r="B834243" s="74"/>
    </row>
    <row r="834244" spans="2:3" x14ac:dyDescent="0.25">
      <c r="B834244" s="74"/>
    </row>
    <row r="834245" spans="2:3" x14ac:dyDescent="0.25">
      <c r="B834245" s="74"/>
    </row>
    <row r="834246" spans="2:3" x14ac:dyDescent="0.25">
      <c r="B834246" s="74"/>
    </row>
    <row r="834247" spans="2:3" x14ac:dyDescent="0.25">
      <c r="B834247" s="74"/>
    </row>
    <row r="834248" spans="2:3" x14ac:dyDescent="0.25">
      <c r="B834248" s="74"/>
    </row>
    <row r="834249" spans="2:3" x14ac:dyDescent="0.25">
      <c r="B834249" s="74"/>
    </row>
    <row r="834250" spans="2:3" x14ac:dyDescent="0.25">
      <c r="B834250" s="74"/>
    </row>
    <row r="834251" spans="2:3" x14ac:dyDescent="0.25">
      <c r="B834251" s="74"/>
    </row>
    <row r="834252" spans="2:3" x14ac:dyDescent="0.25">
      <c r="B834252" s="74"/>
    </row>
    <row r="834253" spans="2:3" x14ac:dyDescent="0.25">
      <c r="B834253" s="74"/>
    </row>
    <row r="834254" spans="2:3" x14ac:dyDescent="0.25">
      <c r="B834254" s="74"/>
    </row>
    <row r="834305" spans="2:3" x14ac:dyDescent="0.25">
      <c r="C834305"/>
    </row>
    <row r="834306" spans="2:3" x14ac:dyDescent="0.25">
      <c r="B834306" s="74"/>
    </row>
    <row r="834307" spans="2:3" x14ac:dyDescent="0.25">
      <c r="B834307" s="74"/>
    </row>
    <row r="834308" spans="2:3" x14ac:dyDescent="0.25">
      <c r="B834308" s="74"/>
    </row>
    <row r="834309" spans="2:3" x14ac:dyDescent="0.25">
      <c r="B834309" s="74"/>
    </row>
    <row r="834310" spans="2:3" x14ac:dyDescent="0.25">
      <c r="B834310" s="74"/>
    </row>
    <row r="834311" spans="2:3" x14ac:dyDescent="0.25">
      <c r="B834311" s="74"/>
    </row>
    <row r="834312" spans="2:3" x14ac:dyDescent="0.25">
      <c r="B834312" s="74"/>
    </row>
    <row r="834313" spans="2:3" x14ac:dyDescent="0.25">
      <c r="B834313" s="74"/>
    </row>
    <row r="834314" spans="2:3" x14ac:dyDescent="0.25">
      <c r="B834314" s="74"/>
    </row>
    <row r="834315" spans="2:3" x14ac:dyDescent="0.25">
      <c r="B834315" s="74"/>
    </row>
    <row r="834316" spans="2:3" x14ac:dyDescent="0.25">
      <c r="B834316" s="74"/>
    </row>
    <row r="834317" spans="2:3" x14ac:dyDescent="0.25">
      <c r="B834317" s="74"/>
    </row>
    <row r="834318" spans="2:3" x14ac:dyDescent="0.25">
      <c r="B834318" s="74"/>
    </row>
    <row r="834369" spans="2:3" x14ac:dyDescent="0.25">
      <c r="C834369"/>
    </row>
    <row r="834370" spans="2:3" x14ac:dyDescent="0.25">
      <c r="B834370" s="74"/>
    </row>
    <row r="834371" spans="2:3" x14ac:dyDescent="0.25">
      <c r="B834371" s="74"/>
    </row>
    <row r="834372" spans="2:3" x14ac:dyDescent="0.25">
      <c r="B834372" s="74"/>
    </row>
    <row r="834373" spans="2:3" x14ac:dyDescent="0.25">
      <c r="B834373" s="74"/>
    </row>
    <row r="834374" spans="2:3" x14ac:dyDescent="0.25">
      <c r="B834374" s="74"/>
    </row>
    <row r="834375" spans="2:3" x14ac:dyDescent="0.25">
      <c r="B834375" s="74"/>
    </row>
    <row r="834376" spans="2:3" x14ac:dyDescent="0.25">
      <c r="B834376" s="74"/>
    </row>
    <row r="834377" spans="2:3" x14ac:dyDescent="0.25">
      <c r="B834377" s="74"/>
    </row>
    <row r="834378" spans="2:3" x14ac:dyDescent="0.25">
      <c r="B834378" s="74"/>
    </row>
    <row r="834379" spans="2:3" x14ac:dyDescent="0.25">
      <c r="B834379" s="74"/>
    </row>
    <row r="834380" spans="2:3" x14ac:dyDescent="0.25">
      <c r="B834380" s="74"/>
    </row>
    <row r="834381" spans="2:3" x14ac:dyDescent="0.25">
      <c r="B834381" s="74"/>
    </row>
    <row r="834382" spans="2:3" x14ac:dyDescent="0.25">
      <c r="B834382" s="74"/>
    </row>
    <row r="834433" spans="2:3" x14ac:dyDescent="0.25">
      <c r="C834433"/>
    </row>
    <row r="834434" spans="2:3" x14ac:dyDescent="0.25">
      <c r="B834434" s="74"/>
    </row>
    <row r="834435" spans="2:3" x14ac:dyDescent="0.25">
      <c r="B834435" s="74"/>
    </row>
    <row r="834436" spans="2:3" x14ac:dyDescent="0.25">
      <c r="B834436" s="74"/>
    </row>
    <row r="834437" spans="2:3" x14ac:dyDescent="0.25">
      <c r="B834437" s="74"/>
    </row>
    <row r="834438" spans="2:3" x14ac:dyDescent="0.25">
      <c r="B834438" s="74"/>
    </row>
    <row r="834439" spans="2:3" x14ac:dyDescent="0.25">
      <c r="B834439" s="74"/>
    </row>
    <row r="834440" spans="2:3" x14ac:dyDescent="0.25">
      <c r="B834440" s="74"/>
    </row>
    <row r="834441" spans="2:3" x14ac:dyDescent="0.25">
      <c r="B834441" s="74"/>
    </row>
    <row r="834442" spans="2:3" x14ac:dyDescent="0.25">
      <c r="B834442" s="74"/>
    </row>
    <row r="834443" spans="2:3" x14ac:dyDescent="0.25">
      <c r="B834443" s="74"/>
    </row>
    <row r="834444" spans="2:3" x14ac:dyDescent="0.25">
      <c r="B834444" s="74"/>
    </row>
    <row r="834445" spans="2:3" x14ac:dyDescent="0.25">
      <c r="B834445" s="74"/>
    </row>
    <row r="834446" spans="2:3" x14ac:dyDescent="0.25">
      <c r="B834446" s="74"/>
    </row>
    <row r="834497" spans="2:3" x14ac:dyDescent="0.25">
      <c r="C834497"/>
    </row>
    <row r="834498" spans="2:3" x14ac:dyDescent="0.25">
      <c r="B834498" s="74"/>
    </row>
    <row r="834499" spans="2:3" x14ac:dyDescent="0.25">
      <c r="B834499" s="74"/>
    </row>
    <row r="834500" spans="2:3" x14ac:dyDescent="0.25">
      <c r="B834500" s="74"/>
    </row>
    <row r="834501" spans="2:3" x14ac:dyDescent="0.25">
      <c r="B834501" s="74"/>
    </row>
    <row r="834502" spans="2:3" x14ac:dyDescent="0.25">
      <c r="B834502" s="74"/>
    </row>
    <row r="834503" spans="2:3" x14ac:dyDescent="0.25">
      <c r="B834503" s="74"/>
    </row>
    <row r="834504" spans="2:3" x14ac:dyDescent="0.25">
      <c r="B834504" s="74"/>
    </row>
    <row r="834505" spans="2:3" x14ac:dyDescent="0.25">
      <c r="B834505" s="74"/>
    </row>
    <row r="834506" spans="2:3" x14ac:dyDescent="0.25">
      <c r="B834506" s="74"/>
    </row>
    <row r="834507" spans="2:3" x14ac:dyDescent="0.25">
      <c r="B834507" s="74"/>
    </row>
    <row r="834508" spans="2:3" x14ac:dyDescent="0.25">
      <c r="B834508" s="74"/>
    </row>
    <row r="834509" spans="2:3" x14ac:dyDescent="0.25">
      <c r="B834509" s="74"/>
    </row>
    <row r="834510" spans="2:3" x14ac:dyDescent="0.25">
      <c r="B834510" s="74"/>
    </row>
    <row r="834561" spans="2:3" x14ac:dyDescent="0.25">
      <c r="C834561"/>
    </row>
    <row r="834562" spans="2:3" x14ac:dyDescent="0.25">
      <c r="B834562" s="74"/>
    </row>
    <row r="834563" spans="2:3" x14ac:dyDescent="0.25">
      <c r="B834563" s="74"/>
    </row>
    <row r="834564" spans="2:3" x14ac:dyDescent="0.25">
      <c r="B834564" s="74"/>
    </row>
    <row r="834565" spans="2:3" x14ac:dyDescent="0.25">
      <c r="B834565" s="74"/>
    </row>
    <row r="834566" spans="2:3" x14ac:dyDescent="0.25">
      <c r="B834566" s="74"/>
    </row>
    <row r="834567" spans="2:3" x14ac:dyDescent="0.25">
      <c r="B834567" s="74"/>
    </row>
    <row r="834568" spans="2:3" x14ac:dyDescent="0.25">
      <c r="B834568" s="74"/>
    </row>
    <row r="834569" spans="2:3" x14ac:dyDescent="0.25">
      <c r="B834569" s="74"/>
    </row>
    <row r="834570" spans="2:3" x14ac:dyDescent="0.25">
      <c r="B834570" s="74"/>
    </row>
    <row r="834571" spans="2:3" x14ac:dyDescent="0.25">
      <c r="B834571" s="74"/>
    </row>
    <row r="834572" spans="2:3" x14ac:dyDescent="0.25">
      <c r="B834572" s="74"/>
    </row>
    <row r="834573" spans="2:3" x14ac:dyDescent="0.25">
      <c r="B834573" s="74"/>
    </row>
    <row r="834574" spans="2:3" x14ac:dyDescent="0.25">
      <c r="B834574" s="74"/>
    </row>
    <row r="834625" spans="2:3" x14ac:dyDescent="0.25">
      <c r="C834625"/>
    </row>
    <row r="834626" spans="2:3" x14ac:dyDescent="0.25">
      <c r="B834626" s="74"/>
    </row>
    <row r="834627" spans="2:3" x14ac:dyDescent="0.25">
      <c r="B834627" s="74"/>
    </row>
    <row r="834628" spans="2:3" x14ac:dyDescent="0.25">
      <c r="B834628" s="74"/>
    </row>
    <row r="834629" spans="2:3" x14ac:dyDescent="0.25">
      <c r="B834629" s="74"/>
    </row>
    <row r="834630" spans="2:3" x14ac:dyDescent="0.25">
      <c r="B834630" s="74"/>
    </row>
    <row r="834631" spans="2:3" x14ac:dyDescent="0.25">
      <c r="B834631" s="74"/>
    </row>
    <row r="834632" spans="2:3" x14ac:dyDescent="0.25">
      <c r="B834632" s="74"/>
    </row>
    <row r="834633" spans="2:3" x14ac:dyDescent="0.25">
      <c r="B834633" s="74"/>
    </row>
    <row r="834634" spans="2:3" x14ac:dyDescent="0.25">
      <c r="B834634" s="74"/>
    </row>
    <row r="834635" spans="2:3" x14ac:dyDescent="0.25">
      <c r="B834635" s="74"/>
    </row>
    <row r="834636" spans="2:3" x14ac:dyDescent="0.25">
      <c r="B834636" s="74"/>
    </row>
    <row r="834637" spans="2:3" x14ac:dyDescent="0.25">
      <c r="B834637" s="74"/>
    </row>
    <row r="834638" spans="2:3" x14ac:dyDescent="0.25">
      <c r="B834638" s="74"/>
    </row>
    <row r="834689" spans="2:3" x14ac:dyDescent="0.25">
      <c r="C834689"/>
    </row>
    <row r="834690" spans="2:3" x14ac:dyDescent="0.25">
      <c r="B834690" s="74"/>
    </row>
    <row r="834691" spans="2:3" x14ac:dyDescent="0.25">
      <c r="B834691" s="74"/>
    </row>
    <row r="834692" spans="2:3" x14ac:dyDescent="0.25">
      <c r="B834692" s="74"/>
    </row>
    <row r="834693" spans="2:3" x14ac:dyDescent="0.25">
      <c r="B834693" s="74"/>
    </row>
    <row r="834694" spans="2:3" x14ac:dyDescent="0.25">
      <c r="B834694" s="74"/>
    </row>
    <row r="834695" spans="2:3" x14ac:dyDescent="0.25">
      <c r="B834695" s="74"/>
    </row>
    <row r="834696" spans="2:3" x14ac:dyDescent="0.25">
      <c r="B834696" s="74"/>
    </row>
    <row r="834697" spans="2:3" x14ac:dyDescent="0.25">
      <c r="B834697" s="74"/>
    </row>
    <row r="834698" spans="2:3" x14ac:dyDescent="0.25">
      <c r="B834698" s="74"/>
    </row>
    <row r="834699" spans="2:3" x14ac:dyDescent="0.25">
      <c r="B834699" s="74"/>
    </row>
    <row r="834700" spans="2:3" x14ac:dyDescent="0.25">
      <c r="B834700" s="74"/>
    </row>
    <row r="834701" spans="2:3" x14ac:dyDescent="0.25">
      <c r="B834701" s="74"/>
    </row>
    <row r="834702" spans="2:3" x14ac:dyDescent="0.25">
      <c r="B834702" s="74"/>
    </row>
    <row r="834753" spans="2:3" x14ac:dyDescent="0.25">
      <c r="C834753"/>
    </row>
    <row r="834754" spans="2:3" x14ac:dyDescent="0.25">
      <c r="B834754" s="74"/>
    </row>
    <row r="834755" spans="2:3" x14ac:dyDescent="0.25">
      <c r="B834755" s="74"/>
    </row>
    <row r="834756" spans="2:3" x14ac:dyDescent="0.25">
      <c r="B834756" s="74"/>
    </row>
    <row r="834757" spans="2:3" x14ac:dyDescent="0.25">
      <c r="B834757" s="74"/>
    </row>
    <row r="834758" spans="2:3" x14ac:dyDescent="0.25">
      <c r="B834758" s="74"/>
    </row>
    <row r="834759" spans="2:3" x14ac:dyDescent="0.25">
      <c r="B834759" s="74"/>
    </row>
    <row r="834760" spans="2:3" x14ac:dyDescent="0.25">
      <c r="B834760" s="74"/>
    </row>
    <row r="834761" spans="2:3" x14ac:dyDescent="0.25">
      <c r="B834761" s="74"/>
    </row>
    <row r="834762" spans="2:3" x14ac:dyDescent="0.25">
      <c r="B834762" s="74"/>
    </row>
    <row r="834763" spans="2:3" x14ac:dyDescent="0.25">
      <c r="B834763" s="74"/>
    </row>
    <row r="834764" spans="2:3" x14ac:dyDescent="0.25">
      <c r="B834764" s="74"/>
    </row>
    <row r="834765" spans="2:3" x14ac:dyDescent="0.25">
      <c r="B834765" s="74"/>
    </row>
    <row r="834766" spans="2:3" x14ac:dyDescent="0.25">
      <c r="B834766" s="74"/>
    </row>
    <row r="834817" spans="2:3" x14ac:dyDescent="0.25">
      <c r="C834817"/>
    </row>
    <row r="834818" spans="2:3" x14ac:dyDescent="0.25">
      <c r="B834818" s="74"/>
    </row>
    <row r="834819" spans="2:3" x14ac:dyDescent="0.25">
      <c r="B834819" s="74"/>
    </row>
    <row r="834820" spans="2:3" x14ac:dyDescent="0.25">
      <c r="B834820" s="74"/>
    </row>
    <row r="834821" spans="2:3" x14ac:dyDescent="0.25">
      <c r="B834821" s="74"/>
    </row>
    <row r="834822" spans="2:3" x14ac:dyDescent="0.25">
      <c r="B834822" s="74"/>
    </row>
    <row r="834823" spans="2:3" x14ac:dyDescent="0.25">
      <c r="B834823" s="74"/>
    </row>
    <row r="834824" spans="2:3" x14ac:dyDescent="0.25">
      <c r="B834824" s="74"/>
    </row>
    <row r="834825" spans="2:3" x14ac:dyDescent="0.25">
      <c r="B834825" s="74"/>
    </row>
    <row r="834826" spans="2:3" x14ac:dyDescent="0.25">
      <c r="B834826" s="74"/>
    </row>
    <row r="834827" spans="2:3" x14ac:dyDescent="0.25">
      <c r="B834827" s="74"/>
    </row>
    <row r="834828" spans="2:3" x14ac:dyDescent="0.25">
      <c r="B834828" s="74"/>
    </row>
    <row r="834829" spans="2:3" x14ac:dyDescent="0.25">
      <c r="B834829" s="74"/>
    </row>
    <row r="834830" spans="2:3" x14ac:dyDescent="0.25">
      <c r="B834830" s="74"/>
    </row>
    <row r="834881" spans="2:3" x14ac:dyDescent="0.25">
      <c r="C834881"/>
    </row>
    <row r="834882" spans="2:3" x14ac:dyDescent="0.25">
      <c r="B834882" s="74"/>
    </row>
    <row r="834883" spans="2:3" x14ac:dyDescent="0.25">
      <c r="B834883" s="74"/>
    </row>
    <row r="834884" spans="2:3" x14ac:dyDescent="0.25">
      <c r="B834884" s="74"/>
    </row>
    <row r="834885" spans="2:3" x14ac:dyDescent="0.25">
      <c r="B834885" s="74"/>
    </row>
    <row r="834886" spans="2:3" x14ac:dyDescent="0.25">
      <c r="B834886" s="74"/>
    </row>
    <row r="834887" spans="2:3" x14ac:dyDescent="0.25">
      <c r="B834887" s="74"/>
    </row>
    <row r="834888" spans="2:3" x14ac:dyDescent="0.25">
      <c r="B834888" s="74"/>
    </row>
    <row r="834889" spans="2:3" x14ac:dyDescent="0.25">
      <c r="B834889" s="74"/>
    </row>
    <row r="834890" spans="2:3" x14ac:dyDescent="0.25">
      <c r="B834890" s="74"/>
    </row>
    <row r="834891" spans="2:3" x14ac:dyDescent="0.25">
      <c r="B834891" s="74"/>
    </row>
    <row r="834892" spans="2:3" x14ac:dyDescent="0.25">
      <c r="B834892" s="74"/>
    </row>
    <row r="834893" spans="2:3" x14ac:dyDescent="0.25">
      <c r="B834893" s="74"/>
    </row>
    <row r="834894" spans="2:3" x14ac:dyDescent="0.25">
      <c r="B834894" s="74"/>
    </row>
    <row r="834945" spans="2:3" x14ac:dyDescent="0.25">
      <c r="C834945"/>
    </row>
    <row r="834946" spans="2:3" x14ac:dyDescent="0.25">
      <c r="B834946" s="74"/>
    </row>
    <row r="834947" spans="2:3" x14ac:dyDescent="0.25">
      <c r="B834947" s="74"/>
    </row>
    <row r="834948" spans="2:3" x14ac:dyDescent="0.25">
      <c r="B834948" s="74"/>
    </row>
    <row r="834949" spans="2:3" x14ac:dyDescent="0.25">
      <c r="B834949" s="74"/>
    </row>
    <row r="834950" spans="2:3" x14ac:dyDescent="0.25">
      <c r="B834950" s="74"/>
    </row>
    <row r="834951" spans="2:3" x14ac:dyDescent="0.25">
      <c r="B834951" s="74"/>
    </row>
    <row r="834952" spans="2:3" x14ac:dyDescent="0.25">
      <c r="B834952" s="74"/>
    </row>
    <row r="834953" spans="2:3" x14ac:dyDescent="0.25">
      <c r="B834953" s="74"/>
    </row>
    <row r="834954" spans="2:3" x14ac:dyDescent="0.25">
      <c r="B834954" s="74"/>
    </row>
    <row r="834955" spans="2:3" x14ac:dyDescent="0.25">
      <c r="B834955" s="74"/>
    </row>
    <row r="834956" spans="2:3" x14ac:dyDescent="0.25">
      <c r="B834956" s="74"/>
    </row>
    <row r="834957" spans="2:3" x14ac:dyDescent="0.25">
      <c r="B834957" s="74"/>
    </row>
    <row r="834958" spans="2:3" x14ac:dyDescent="0.25">
      <c r="B834958" s="74"/>
    </row>
    <row r="835009" spans="2:3" x14ac:dyDescent="0.25">
      <c r="C835009"/>
    </row>
    <row r="835010" spans="2:3" x14ac:dyDescent="0.25">
      <c r="B835010" s="74"/>
    </row>
    <row r="835011" spans="2:3" x14ac:dyDescent="0.25">
      <c r="B835011" s="74"/>
    </row>
    <row r="835012" spans="2:3" x14ac:dyDescent="0.25">
      <c r="B835012" s="74"/>
    </row>
    <row r="835013" spans="2:3" x14ac:dyDescent="0.25">
      <c r="B835013" s="74"/>
    </row>
    <row r="835014" spans="2:3" x14ac:dyDescent="0.25">
      <c r="B835014" s="74"/>
    </row>
    <row r="835015" spans="2:3" x14ac:dyDescent="0.25">
      <c r="B835015" s="74"/>
    </row>
    <row r="835016" spans="2:3" x14ac:dyDescent="0.25">
      <c r="B835016" s="74"/>
    </row>
    <row r="835017" spans="2:3" x14ac:dyDescent="0.25">
      <c r="B835017" s="74"/>
    </row>
    <row r="835018" spans="2:3" x14ac:dyDescent="0.25">
      <c r="B835018" s="74"/>
    </row>
    <row r="835019" spans="2:3" x14ac:dyDescent="0.25">
      <c r="B835019" s="74"/>
    </row>
    <row r="835020" spans="2:3" x14ac:dyDescent="0.25">
      <c r="B835020" s="74"/>
    </row>
    <row r="835021" spans="2:3" x14ac:dyDescent="0.25">
      <c r="B835021" s="74"/>
    </row>
    <row r="835022" spans="2:3" x14ac:dyDescent="0.25">
      <c r="B835022" s="74"/>
    </row>
    <row r="835073" spans="2:3" x14ac:dyDescent="0.25">
      <c r="C835073"/>
    </row>
    <row r="835074" spans="2:3" x14ac:dyDescent="0.25">
      <c r="B835074" s="74"/>
    </row>
    <row r="835075" spans="2:3" x14ac:dyDescent="0.25">
      <c r="B835075" s="74"/>
    </row>
    <row r="835076" spans="2:3" x14ac:dyDescent="0.25">
      <c r="B835076" s="74"/>
    </row>
    <row r="835077" spans="2:3" x14ac:dyDescent="0.25">
      <c r="B835077" s="74"/>
    </row>
    <row r="835078" spans="2:3" x14ac:dyDescent="0.25">
      <c r="B835078" s="74"/>
    </row>
    <row r="835079" spans="2:3" x14ac:dyDescent="0.25">
      <c r="B835079" s="74"/>
    </row>
    <row r="835080" spans="2:3" x14ac:dyDescent="0.25">
      <c r="B835080" s="74"/>
    </row>
    <row r="835081" spans="2:3" x14ac:dyDescent="0.25">
      <c r="B835081" s="74"/>
    </row>
    <row r="835082" spans="2:3" x14ac:dyDescent="0.25">
      <c r="B835082" s="74"/>
    </row>
    <row r="835083" spans="2:3" x14ac:dyDescent="0.25">
      <c r="B835083" s="74"/>
    </row>
    <row r="835084" spans="2:3" x14ac:dyDescent="0.25">
      <c r="B835084" s="74"/>
    </row>
    <row r="835085" spans="2:3" x14ac:dyDescent="0.25">
      <c r="B835085" s="74"/>
    </row>
    <row r="835086" spans="2:3" x14ac:dyDescent="0.25">
      <c r="B835086" s="74"/>
    </row>
    <row r="835137" spans="2:3" x14ac:dyDescent="0.25">
      <c r="C835137"/>
    </row>
    <row r="835138" spans="2:3" x14ac:dyDescent="0.25">
      <c r="B835138" s="74"/>
    </row>
    <row r="835139" spans="2:3" x14ac:dyDescent="0.25">
      <c r="B835139" s="74"/>
    </row>
    <row r="835140" spans="2:3" x14ac:dyDescent="0.25">
      <c r="B835140" s="74"/>
    </row>
    <row r="835141" spans="2:3" x14ac:dyDescent="0.25">
      <c r="B835141" s="74"/>
    </row>
    <row r="835142" spans="2:3" x14ac:dyDescent="0.25">
      <c r="B835142" s="74"/>
    </row>
    <row r="835143" spans="2:3" x14ac:dyDescent="0.25">
      <c r="B835143" s="74"/>
    </row>
    <row r="835144" spans="2:3" x14ac:dyDescent="0.25">
      <c r="B835144" s="74"/>
    </row>
    <row r="835145" spans="2:3" x14ac:dyDescent="0.25">
      <c r="B835145" s="74"/>
    </row>
    <row r="835146" spans="2:3" x14ac:dyDescent="0.25">
      <c r="B835146" s="74"/>
    </row>
    <row r="835147" spans="2:3" x14ac:dyDescent="0.25">
      <c r="B835147" s="74"/>
    </row>
    <row r="835148" spans="2:3" x14ac:dyDescent="0.25">
      <c r="B835148" s="74"/>
    </row>
    <row r="835149" spans="2:3" x14ac:dyDescent="0.25">
      <c r="B835149" s="74"/>
    </row>
    <row r="835150" spans="2:3" x14ac:dyDescent="0.25">
      <c r="B835150" s="74"/>
    </row>
    <row r="835201" spans="2:3" x14ac:dyDescent="0.25">
      <c r="C835201"/>
    </row>
    <row r="835202" spans="2:3" x14ac:dyDescent="0.25">
      <c r="B835202" s="74"/>
    </row>
    <row r="835203" spans="2:3" x14ac:dyDescent="0.25">
      <c r="B835203" s="74"/>
    </row>
    <row r="835204" spans="2:3" x14ac:dyDescent="0.25">
      <c r="B835204" s="74"/>
    </row>
    <row r="835205" spans="2:3" x14ac:dyDescent="0.25">
      <c r="B835205" s="74"/>
    </row>
    <row r="835206" spans="2:3" x14ac:dyDescent="0.25">
      <c r="B835206" s="74"/>
    </row>
    <row r="835207" spans="2:3" x14ac:dyDescent="0.25">
      <c r="B835207" s="74"/>
    </row>
    <row r="835208" spans="2:3" x14ac:dyDescent="0.25">
      <c r="B835208" s="74"/>
    </row>
    <row r="835209" spans="2:3" x14ac:dyDescent="0.25">
      <c r="B835209" s="74"/>
    </row>
    <row r="835210" spans="2:3" x14ac:dyDescent="0.25">
      <c r="B835210" s="74"/>
    </row>
    <row r="835211" spans="2:3" x14ac:dyDescent="0.25">
      <c r="B835211" s="74"/>
    </row>
    <row r="835212" spans="2:3" x14ac:dyDescent="0.25">
      <c r="B835212" s="74"/>
    </row>
    <row r="835213" spans="2:3" x14ac:dyDescent="0.25">
      <c r="B835213" s="74"/>
    </row>
    <row r="835214" spans="2:3" x14ac:dyDescent="0.25">
      <c r="B835214" s="74"/>
    </row>
    <row r="835265" spans="2:3" x14ac:dyDescent="0.25">
      <c r="C835265"/>
    </row>
    <row r="835266" spans="2:3" x14ac:dyDescent="0.25">
      <c r="B835266" s="74"/>
    </row>
    <row r="835267" spans="2:3" x14ac:dyDescent="0.25">
      <c r="B835267" s="74"/>
    </row>
    <row r="835268" spans="2:3" x14ac:dyDescent="0.25">
      <c r="B835268" s="74"/>
    </row>
    <row r="835269" spans="2:3" x14ac:dyDescent="0.25">
      <c r="B835269" s="74"/>
    </row>
    <row r="835270" spans="2:3" x14ac:dyDescent="0.25">
      <c r="B835270" s="74"/>
    </row>
    <row r="835271" spans="2:3" x14ac:dyDescent="0.25">
      <c r="B835271" s="74"/>
    </row>
    <row r="835272" spans="2:3" x14ac:dyDescent="0.25">
      <c r="B835272" s="74"/>
    </row>
    <row r="835273" spans="2:3" x14ac:dyDescent="0.25">
      <c r="B835273" s="74"/>
    </row>
    <row r="835274" spans="2:3" x14ac:dyDescent="0.25">
      <c r="B835274" s="74"/>
    </row>
    <row r="835275" spans="2:3" x14ac:dyDescent="0.25">
      <c r="B835275" s="74"/>
    </row>
    <row r="835276" spans="2:3" x14ac:dyDescent="0.25">
      <c r="B835276" s="74"/>
    </row>
    <row r="835277" spans="2:3" x14ac:dyDescent="0.25">
      <c r="B835277" s="74"/>
    </row>
    <row r="835278" spans="2:3" x14ac:dyDescent="0.25">
      <c r="B835278" s="74"/>
    </row>
    <row r="835329" spans="2:3" x14ac:dyDescent="0.25">
      <c r="C835329"/>
    </row>
    <row r="835330" spans="2:3" x14ac:dyDescent="0.25">
      <c r="B835330" s="74"/>
    </row>
    <row r="835331" spans="2:3" x14ac:dyDescent="0.25">
      <c r="B835331" s="74"/>
    </row>
    <row r="835332" spans="2:3" x14ac:dyDescent="0.25">
      <c r="B835332" s="74"/>
    </row>
    <row r="835333" spans="2:3" x14ac:dyDescent="0.25">
      <c r="B835333" s="74"/>
    </row>
    <row r="835334" spans="2:3" x14ac:dyDescent="0.25">
      <c r="B835334" s="74"/>
    </row>
    <row r="835335" spans="2:3" x14ac:dyDescent="0.25">
      <c r="B835335" s="74"/>
    </row>
    <row r="835336" spans="2:3" x14ac:dyDescent="0.25">
      <c r="B835336" s="74"/>
    </row>
    <row r="835337" spans="2:3" x14ac:dyDescent="0.25">
      <c r="B835337" s="74"/>
    </row>
    <row r="835338" spans="2:3" x14ac:dyDescent="0.25">
      <c r="B835338" s="74"/>
    </row>
    <row r="835339" spans="2:3" x14ac:dyDescent="0.25">
      <c r="B835339" s="74"/>
    </row>
    <row r="835340" spans="2:3" x14ac:dyDescent="0.25">
      <c r="B835340" s="74"/>
    </row>
    <row r="835341" spans="2:3" x14ac:dyDescent="0.25">
      <c r="B835341" s="74"/>
    </row>
    <row r="835342" spans="2:3" x14ac:dyDescent="0.25">
      <c r="B835342" s="74"/>
    </row>
    <row r="835393" spans="2:3" x14ac:dyDescent="0.25">
      <c r="C835393"/>
    </row>
    <row r="835394" spans="2:3" x14ac:dyDescent="0.25">
      <c r="B835394" s="74"/>
    </row>
    <row r="835395" spans="2:3" x14ac:dyDescent="0.25">
      <c r="B835395" s="74"/>
    </row>
    <row r="835396" spans="2:3" x14ac:dyDescent="0.25">
      <c r="B835396" s="74"/>
    </row>
    <row r="835397" spans="2:3" x14ac:dyDescent="0.25">
      <c r="B835397" s="74"/>
    </row>
    <row r="835398" spans="2:3" x14ac:dyDescent="0.25">
      <c r="B835398" s="74"/>
    </row>
    <row r="835399" spans="2:3" x14ac:dyDescent="0.25">
      <c r="B835399" s="74"/>
    </row>
    <row r="835400" spans="2:3" x14ac:dyDescent="0.25">
      <c r="B835400" s="74"/>
    </row>
    <row r="835401" spans="2:3" x14ac:dyDescent="0.25">
      <c r="B835401" s="74"/>
    </row>
    <row r="835402" spans="2:3" x14ac:dyDescent="0.25">
      <c r="B835402" s="74"/>
    </row>
    <row r="835403" spans="2:3" x14ac:dyDescent="0.25">
      <c r="B835403" s="74"/>
    </row>
    <row r="835404" spans="2:3" x14ac:dyDescent="0.25">
      <c r="B835404" s="74"/>
    </row>
    <row r="835405" spans="2:3" x14ac:dyDescent="0.25">
      <c r="B835405" s="74"/>
    </row>
    <row r="835406" spans="2:3" x14ac:dyDescent="0.25">
      <c r="B835406" s="74"/>
    </row>
    <row r="835457" spans="2:3" x14ac:dyDescent="0.25">
      <c r="C835457"/>
    </row>
    <row r="835458" spans="2:3" x14ac:dyDescent="0.25">
      <c r="B835458" s="74"/>
    </row>
    <row r="835459" spans="2:3" x14ac:dyDescent="0.25">
      <c r="B835459" s="74"/>
    </row>
    <row r="835460" spans="2:3" x14ac:dyDescent="0.25">
      <c r="B835460" s="74"/>
    </row>
    <row r="835461" spans="2:3" x14ac:dyDescent="0.25">
      <c r="B835461" s="74"/>
    </row>
    <row r="835462" spans="2:3" x14ac:dyDescent="0.25">
      <c r="B835462" s="74"/>
    </row>
    <row r="835463" spans="2:3" x14ac:dyDescent="0.25">
      <c r="B835463" s="74"/>
    </row>
    <row r="835464" spans="2:3" x14ac:dyDescent="0.25">
      <c r="B835464" s="74"/>
    </row>
    <row r="835465" spans="2:3" x14ac:dyDescent="0.25">
      <c r="B835465" s="74"/>
    </row>
    <row r="835466" spans="2:3" x14ac:dyDescent="0.25">
      <c r="B835466" s="74"/>
    </row>
    <row r="835467" spans="2:3" x14ac:dyDescent="0.25">
      <c r="B835467" s="74"/>
    </row>
    <row r="835468" spans="2:3" x14ac:dyDescent="0.25">
      <c r="B835468" s="74"/>
    </row>
    <row r="835469" spans="2:3" x14ac:dyDescent="0.25">
      <c r="B835469" s="74"/>
    </row>
    <row r="835470" spans="2:3" x14ac:dyDescent="0.25">
      <c r="B835470" s="74"/>
    </row>
    <row r="835521" spans="2:3" x14ac:dyDescent="0.25">
      <c r="C835521"/>
    </row>
    <row r="835522" spans="2:3" x14ac:dyDescent="0.25">
      <c r="B835522" s="74"/>
    </row>
    <row r="835523" spans="2:3" x14ac:dyDescent="0.25">
      <c r="B835523" s="74"/>
    </row>
    <row r="835524" spans="2:3" x14ac:dyDescent="0.25">
      <c r="B835524" s="74"/>
    </row>
    <row r="835525" spans="2:3" x14ac:dyDescent="0.25">
      <c r="B835525" s="74"/>
    </row>
    <row r="835526" spans="2:3" x14ac:dyDescent="0.25">
      <c r="B835526" s="74"/>
    </row>
    <row r="835527" spans="2:3" x14ac:dyDescent="0.25">
      <c r="B835527" s="74"/>
    </row>
    <row r="835528" spans="2:3" x14ac:dyDescent="0.25">
      <c r="B835528" s="74"/>
    </row>
    <row r="835529" spans="2:3" x14ac:dyDescent="0.25">
      <c r="B835529" s="74"/>
    </row>
    <row r="835530" spans="2:3" x14ac:dyDescent="0.25">
      <c r="B835530" s="74"/>
    </row>
    <row r="835531" spans="2:3" x14ac:dyDescent="0.25">
      <c r="B835531" s="74"/>
    </row>
    <row r="835532" spans="2:3" x14ac:dyDescent="0.25">
      <c r="B835532" s="74"/>
    </row>
    <row r="835533" spans="2:3" x14ac:dyDescent="0.25">
      <c r="B835533" s="74"/>
    </row>
    <row r="835534" spans="2:3" x14ac:dyDescent="0.25">
      <c r="B835534" s="74"/>
    </row>
    <row r="835585" spans="2:3" x14ac:dyDescent="0.25">
      <c r="C835585"/>
    </row>
    <row r="835586" spans="2:3" x14ac:dyDescent="0.25">
      <c r="B835586" s="74"/>
    </row>
    <row r="835587" spans="2:3" x14ac:dyDescent="0.25">
      <c r="B835587" s="74"/>
    </row>
    <row r="835588" spans="2:3" x14ac:dyDescent="0.25">
      <c r="B835588" s="74"/>
    </row>
    <row r="835589" spans="2:3" x14ac:dyDescent="0.25">
      <c r="B835589" s="74"/>
    </row>
    <row r="835590" spans="2:3" x14ac:dyDescent="0.25">
      <c r="B835590" s="74"/>
    </row>
    <row r="835591" spans="2:3" x14ac:dyDescent="0.25">
      <c r="B835591" s="74"/>
    </row>
    <row r="835592" spans="2:3" x14ac:dyDescent="0.25">
      <c r="B835592" s="74"/>
    </row>
    <row r="835593" spans="2:3" x14ac:dyDescent="0.25">
      <c r="B835593" s="74"/>
    </row>
    <row r="835594" spans="2:3" x14ac:dyDescent="0.25">
      <c r="B835594" s="74"/>
    </row>
    <row r="835595" spans="2:3" x14ac:dyDescent="0.25">
      <c r="B835595" s="74"/>
    </row>
    <row r="835596" spans="2:3" x14ac:dyDescent="0.25">
      <c r="B835596" s="74"/>
    </row>
    <row r="835597" spans="2:3" x14ac:dyDescent="0.25">
      <c r="B835597" s="74"/>
    </row>
    <row r="835598" spans="2:3" x14ac:dyDescent="0.25">
      <c r="B835598" s="74"/>
    </row>
    <row r="835649" spans="2:3" x14ac:dyDescent="0.25">
      <c r="C835649"/>
    </row>
    <row r="835650" spans="2:3" x14ac:dyDescent="0.25">
      <c r="B835650" s="74"/>
    </row>
    <row r="835651" spans="2:3" x14ac:dyDescent="0.25">
      <c r="B835651" s="74"/>
    </row>
    <row r="835652" spans="2:3" x14ac:dyDescent="0.25">
      <c r="B835652" s="74"/>
    </row>
    <row r="835653" spans="2:3" x14ac:dyDescent="0.25">
      <c r="B835653" s="74"/>
    </row>
    <row r="835654" spans="2:3" x14ac:dyDescent="0.25">
      <c r="B835654" s="74"/>
    </row>
    <row r="835655" spans="2:3" x14ac:dyDescent="0.25">
      <c r="B835655" s="74"/>
    </row>
    <row r="835656" spans="2:3" x14ac:dyDescent="0.25">
      <c r="B835656" s="74"/>
    </row>
    <row r="835657" spans="2:3" x14ac:dyDescent="0.25">
      <c r="B835657" s="74"/>
    </row>
    <row r="835658" spans="2:3" x14ac:dyDescent="0.25">
      <c r="B835658" s="74"/>
    </row>
    <row r="835659" spans="2:3" x14ac:dyDescent="0.25">
      <c r="B835659" s="74"/>
    </row>
    <row r="835660" spans="2:3" x14ac:dyDescent="0.25">
      <c r="B835660" s="74"/>
    </row>
    <row r="835661" spans="2:3" x14ac:dyDescent="0.25">
      <c r="B835661" s="74"/>
    </row>
    <row r="835662" spans="2:3" x14ac:dyDescent="0.25">
      <c r="B835662" s="74"/>
    </row>
    <row r="835713" spans="2:3" x14ac:dyDescent="0.25">
      <c r="C835713"/>
    </row>
    <row r="835714" spans="2:3" x14ac:dyDescent="0.25">
      <c r="B835714" s="74"/>
    </row>
    <row r="835715" spans="2:3" x14ac:dyDescent="0.25">
      <c r="B835715" s="74"/>
    </row>
    <row r="835716" spans="2:3" x14ac:dyDescent="0.25">
      <c r="B835716" s="74"/>
    </row>
    <row r="835717" spans="2:3" x14ac:dyDescent="0.25">
      <c r="B835717" s="74"/>
    </row>
    <row r="835718" spans="2:3" x14ac:dyDescent="0.25">
      <c r="B835718" s="74"/>
    </row>
    <row r="835719" spans="2:3" x14ac:dyDescent="0.25">
      <c r="B835719" s="74"/>
    </row>
    <row r="835720" spans="2:3" x14ac:dyDescent="0.25">
      <c r="B835720" s="74"/>
    </row>
    <row r="835721" spans="2:3" x14ac:dyDescent="0.25">
      <c r="B835721" s="74"/>
    </row>
    <row r="835722" spans="2:3" x14ac:dyDescent="0.25">
      <c r="B835722" s="74"/>
    </row>
    <row r="835723" spans="2:3" x14ac:dyDescent="0.25">
      <c r="B835723" s="74"/>
    </row>
    <row r="835724" spans="2:3" x14ac:dyDescent="0.25">
      <c r="B835724" s="74"/>
    </row>
    <row r="835725" spans="2:3" x14ac:dyDescent="0.25">
      <c r="B835725" s="74"/>
    </row>
    <row r="835726" spans="2:3" x14ac:dyDescent="0.25">
      <c r="B835726" s="74"/>
    </row>
    <row r="835777" spans="2:3" x14ac:dyDescent="0.25">
      <c r="C835777"/>
    </row>
    <row r="835778" spans="2:3" x14ac:dyDescent="0.25">
      <c r="B835778" s="74"/>
    </row>
    <row r="835779" spans="2:3" x14ac:dyDescent="0.25">
      <c r="B835779" s="74"/>
    </row>
    <row r="835780" spans="2:3" x14ac:dyDescent="0.25">
      <c r="B835780" s="74"/>
    </row>
    <row r="835781" spans="2:3" x14ac:dyDescent="0.25">
      <c r="B835781" s="74"/>
    </row>
    <row r="835782" spans="2:3" x14ac:dyDescent="0.25">
      <c r="B835782" s="74"/>
    </row>
    <row r="835783" spans="2:3" x14ac:dyDescent="0.25">
      <c r="B835783" s="74"/>
    </row>
    <row r="835784" spans="2:3" x14ac:dyDescent="0.25">
      <c r="B835784" s="74"/>
    </row>
    <row r="835785" spans="2:3" x14ac:dyDescent="0.25">
      <c r="B835785" s="74"/>
    </row>
    <row r="835786" spans="2:3" x14ac:dyDescent="0.25">
      <c r="B835786" s="74"/>
    </row>
    <row r="835787" spans="2:3" x14ac:dyDescent="0.25">
      <c r="B835787" s="74"/>
    </row>
    <row r="835788" spans="2:3" x14ac:dyDescent="0.25">
      <c r="B835788" s="74"/>
    </row>
    <row r="835789" spans="2:3" x14ac:dyDescent="0.25">
      <c r="B835789" s="74"/>
    </row>
    <row r="835790" spans="2:3" x14ac:dyDescent="0.25">
      <c r="B835790" s="74"/>
    </row>
    <row r="835841" spans="2:3" x14ac:dyDescent="0.25">
      <c r="C835841"/>
    </row>
    <row r="835842" spans="2:3" x14ac:dyDescent="0.25">
      <c r="B835842" s="74"/>
    </row>
    <row r="835843" spans="2:3" x14ac:dyDescent="0.25">
      <c r="B835843" s="74"/>
    </row>
    <row r="835844" spans="2:3" x14ac:dyDescent="0.25">
      <c r="B835844" s="74"/>
    </row>
    <row r="835845" spans="2:3" x14ac:dyDescent="0.25">
      <c r="B835845" s="74"/>
    </row>
    <row r="835846" spans="2:3" x14ac:dyDescent="0.25">
      <c r="B835846" s="74"/>
    </row>
    <row r="835847" spans="2:3" x14ac:dyDescent="0.25">
      <c r="B835847" s="74"/>
    </row>
    <row r="835848" spans="2:3" x14ac:dyDescent="0.25">
      <c r="B835848" s="74"/>
    </row>
    <row r="835849" spans="2:3" x14ac:dyDescent="0.25">
      <c r="B835849" s="74"/>
    </row>
    <row r="835850" spans="2:3" x14ac:dyDescent="0.25">
      <c r="B835850" s="74"/>
    </row>
    <row r="835851" spans="2:3" x14ac:dyDescent="0.25">
      <c r="B835851" s="74"/>
    </row>
    <row r="835852" spans="2:3" x14ac:dyDescent="0.25">
      <c r="B835852" s="74"/>
    </row>
    <row r="835853" spans="2:3" x14ac:dyDescent="0.25">
      <c r="B835853" s="74"/>
    </row>
    <row r="835854" spans="2:3" x14ac:dyDescent="0.25">
      <c r="B835854" s="74"/>
    </row>
    <row r="835905" spans="2:3" x14ac:dyDescent="0.25">
      <c r="C835905"/>
    </row>
    <row r="835906" spans="2:3" x14ac:dyDescent="0.25">
      <c r="B835906" s="74"/>
    </row>
    <row r="835907" spans="2:3" x14ac:dyDescent="0.25">
      <c r="B835907" s="74"/>
    </row>
    <row r="835908" spans="2:3" x14ac:dyDescent="0.25">
      <c r="B835908" s="74"/>
    </row>
    <row r="835909" spans="2:3" x14ac:dyDescent="0.25">
      <c r="B835909" s="74"/>
    </row>
    <row r="835910" spans="2:3" x14ac:dyDescent="0.25">
      <c r="B835910" s="74"/>
    </row>
    <row r="835911" spans="2:3" x14ac:dyDescent="0.25">
      <c r="B835911" s="74"/>
    </row>
    <row r="835912" spans="2:3" x14ac:dyDescent="0.25">
      <c r="B835912" s="74"/>
    </row>
    <row r="835913" spans="2:3" x14ac:dyDescent="0.25">
      <c r="B835913" s="74"/>
    </row>
    <row r="835914" spans="2:3" x14ac:dyDescent="0.25">
      <c r="B835914" s="74"/>
    </row>
    <row r="835915" spans="2:3" x14ac:dyDescent="0.25">
      <c r="B835915" s="74"/>
    </row>
    <row r="835916" spans="2:3" x14ac:dyDescent="0.25">
      <c r="B835916" s="74"/>
    </row>
    <row r="835917" spans="2:3" x14ac:dyDescent="0.25">
      <c r="B835917" s="74"/>
    </row>
    <row r="835918" spans="2:3" x14ac:dyDescent="0.25">
      <c r="B835918" s="74"/>
    </row>
    <row r="835969" spans="2:3" x14ac:dyDescent="0.25">
      <c r="C835969"/>
    </row>
    <row r="835970" spans="2:3" x14ac:dyDescent="0.25">
      <c r="B835970" s="74"/>
    </row>
    <row r="835971" spans="2:3" x14ac:dyDescent="0.25">
      <c r="B835971" s="74"/>
    </row>
    <row r="835972" spans="2:3" x14ac:dyDescent="0.25">
      <c r="B835972" s="74"/>
    </row>
    <row r="835973" spans="2:3" x14ac:dyDescent="0.25">
      <c r="B835973" s="74"/>
    </row>
    <row r="835974" spans="2:3" x14ac:dyDescent="0.25">
      <c r="B835974" s="74"/>
    </row>
    <row r="835975" spans="2:3" x14ac:dyDescent="0.25">
      <c r="B835975" s="74"/>
    </row>
    <row r="835976" spans="2:3" x14ac:dyDescent="0.25">
      <c r="B835976" s="74"/>
    </row>
    <row r="835977" spans="2:3" x14ac:dyDescent="0.25">
      <c r="B835977" s="74"/>
    </row>
    <row r="835978" spans="2:3" x14ac:dyDescent="0.25">
      <c r="B835978" s="74"/>
    </row>
    <row r="835979" spans="2:3" x14ac:dyDescent="0.25">
      <c r="B835979" s="74"/>
    </row>
    <row r="835980" spans="2:3" x14ac:dyDescent="0.25">
      <c r="B835980" s="74"/>
    </row>
    <row r="835981" spans="2:3" x14ac:dyDescent="0.25">
      <c r="B835981" s="74"/>
    </row>
    <row r="835982" spans="2:3" x14ac:dyDescent="0.25">
      <c r="B835982" s="74"/>
    </row>
    <row r="836033" spans="2:3" x14ac:dyDescent="0.25">
      <c r="C836033"/>
    </row>
    <row r="836034" spans="2:3" x14ac:dyDescent="0.25">
      <c r="B836034" s="74"/>
    </row>
    <row r="836035" spans="2:3" x14ac:dyDescent="0.25">
      <c r="B836035" s="74"/>
    </row>
    <row r="836036" spans="2:3" x14ac:dyDescent="0.25">
      <c r="B836036" s="74"/>
    </row>
    <row r="836037" spans="2:3" x14ac:dyDescent="0.25">
      <c r="B836037" s="74"/>
    </row>
    <row r="836038" spans="2:3" x14ac:dyDescent="0.25">
      <c r="B836038" s="74"/>
    </row>
    <row r="836039" spans="2:3" x14ac:dyDescent="0.25">
      <c r="B836039" s="74"/>
    </row>
    <row r="836040" spans="2:3" x14ac:dyDescent="0.25">
      <c r="B836040" s="74"/>
    </row>
    <row r="836041" spans="2:3" x14ac:dyDescent="0.25">
      <c r="B836041" s="74"/>
    </row>
    <row r="836042" spans="2:3" x14ac:dyDescent="0.25">
      <c r="B836042" s="74"/>
    </row>
    <row r="836043" spans="2:3" x14ac:dyDescent="0.25">
      <c r="B836043" s="74"/>
    </row>
    <row r="836044" spans="2:3" x14ac:dyDescent="0.25">
      <c r="B836044" s="74"/>
    </row>
    <row r="836045" spans="2:3" x14ac:dyDescent="0.25">
      <c r="B836045" s="74"/>
    </row>
    <row r="836046" spans="2:3" x14ac:dyDescent="0.25">
      <c r="B836046" s="74"/>
    </row>
    <row r="836097" spans="2:3" x14ac:dyDescent="0.25">
      <c r="C836097"/>
    </row>
    <row r="836098" spans="2:3" x14ac:dyDescent="0.25">
      <c r="B836098" s="74"/>
    </row>
    <row r="836099" spans="2:3" x14ac:dyDescent="0.25">
      <c r="B836099" s="74"/>
    </row>
    <row r="836100" spans="2:3" x14ac:dyDescent="0.25">
      <c r="B836100" s="74"/>
    </row>
    <row r="836101" spans="2:3" x14ac:dyDescent="0.25">
      <c r="B836101" s="74"/>
    </row>
    <row r="836102" spans="2:3" x14ac:dyDescent="0.25">
      <c r="B836102" s="74"/>
    </row>
    <row r="836103" spans="2:3" x14ac:dyDescent="0.25">
      <c r="B836103" s="74"/>
    </row>
    <row r="836104" spans="2:3" x14ac:dyDescent="0.25">
      <c r="B836104" s="74"/>
    </row>
    <row r="836105" spans="2:3" x14ac:dyDescent="0.25">
      <c r="B836105" s="74"/>
    </row>
    <row r="836106" spans="2:3" x14ac:dyDescent="0.25">
      <c r="B836106" s="74"/>
    </row>
    <row r="836107" spans="2:3" x14ac:dyDescent="0.25">
      <c r="B836107" s="74"/>
    </row>
    <row r="836108" spans="2:3" x14ac:dyDescent="0.25">
      <c r="B836108" s="74"/>
    </row>
    <row r="836109" spans="2:3" x14ac:dyDescent="0.25">
      <c r="B836109" s="74"/>
    </row>
    <row r="836110" spans="2:3" x14ac:dyDescent="0.25">
      <c r="B836110" s="74"/>
    </row>
    <row r="836161" spans="2:3" x14ac:dyDescent="0.25">
      <c r="C836161"/>
    </row>
    <row r="836162" spans="2:3" x14ac:dyDescent="0.25">
      <c r="B836162" s="74"/>
    </row>
    <row r="836163" spans="2:3" x14ac:dyDescent="0.25">
      <c r="B836163" s="74"/>
    </row>
    <row r="836164" spans="2:3" x14ac:dyDescent="0.25">
      <c r="B836164" s="74"/>
    </row>
    <row r="836165" spans="2:3" x14ac:dyDescent="0.25">
      <c r="B836165" s="74"/>
    </row>
    <row r="836166" spans="2:3" x14ac:dyDescent="0.25">
      <c r="B836166" s="74"/>
    </row>
    <row r="836167" spans="2:3" x14ac:dyDescent="0.25">
      <c r="B836167" s="74"/>
    </row>
    <row r="836168" spans="2:3" x14ac:dyDescent="0.25">
      <c r="B836168" s="74"/>
    </row>
    <row r="836169" spans="2:3" x14ac:dyDescent="0.25">
      <c r="B836169" s="74"/>
    </row>
    <row r="836170" spans="2:3" x14ac:dyDescent="0.25">
      <c r="B836170" s="74"/>
    </row>
    <row r="836171" spans="2:3" x14ac:dyDescent="0.25">
      <c r="B836171" s="74"/>
    </row>
    <row r="836172" spans="2:3" x14ac:dyDescent="0.25">
      <c r="B836172" s="74"/>
    </row>
    <row r="836173" spans="2:3" x14ac:dyDescent="0.25">
      <c r="B836173" s="74"/>
    </row>
    <row r="836174" spans="2:3" x14ac:dyDescent="0.25">
      <c r="B836174" s="74"/>
    </row>
    <row r="836225" spans="2:3" x14ac:dyDescent="0.25">
      <c r="C836225"/>
    </row>
    <row r="836226" spans="2:3" x14ac:dyDescent="0.25">
      <c r="B836226" s="74"/>
    </row>
    <row r="836227" spans="2:3" x14ac:dyDescent="0.25">
      <c r="B836227" s="74"/>
    </row>
    <row r="836228" spans="2:3" x14ac:dyDescent="0.25">
      <c r="B836228" s="74"/>
    </row>
    <row r="836229" spans="2:3" x14ac:dyDescent="0.25">
      <c r="B836229" s="74"/>
    </row>
    <row r="836230" spans="2:3" x14ac:dyDescent="0.25">
      <c r="B836230" s="74"/>
    </row>
    <row r="836231" spans="2:3" x14ac:dyDescent="0.25">
      <c r="B836231" s="74"/>
    </row>
    <row r="836232" spans="2:3" x14ac:dyDescent="0.25">
      <c r="B836232" s="74"/>
    </row>
    <row r="836233" spans="2:3" x14ac:dyDescent="0.25">
      <c r="B836233" s="74"/>
    </row>
    <row r="836234" spans="2:3" x14ac:dyDescent="0.25">
      <c r="B836234" s="74"/>
    </row>
    <row r="836235" spans="2:3" x14ac:dyDescent="0.25">
      <c r="B836235" s="74"/>
    </row>
    <row r="836236" spans="2:3" x14ac:dyDescent="0.25">
      <c r="B836236" s="74"/>
    </row>
    <row r="836237" spans="2:3" x14ac:dyDescent="0.25">
      <c r="B836237" s="74"/>
    </row>
    <row r="836238" spans="2:3" x14ac:dyDescent="0.25">
      <c r="B836238" s="74"/>
    </row>
    <row r="836289" spans="2:3" x14ac:dyDescent="0.25">
      <c r="C836289"/>
    </row>
    <row r="836290" spans="2:3" x14ac:dyDescent="0.25">
      <c r="B836290" s="74"/>
    </row>
    <row r="836291" spans="2:3" x14ac:dyDescent="0.25">
      <c r="B836291" s="74"/>
    </row>
    <row r="836292" spans="2:3" x14ac:dyDescent="0.25">
      <c r="B836292" s="74"/>
    </row>
    <row r="836293" spans="2:3" x14ac:dyDescent="0.25">
      <c r="B836293" s="74"/>
    </row>
    <row r="836294" spans="2:3" x14ac:dyDescent="0.25">
      <c r="B836294" s="74"/>
    </row>
    <row r="836295" spans="2:3" x14ac:dyDescent="0.25">
      <c r="B836295" s="74"/>
    </row>
    <row r="836296" spans="2:3" x14ac:dyDescent="0.25">
      <c r="B836296" s="74"/>
    </row>
    <row r="836297" spans="2:3" x14ac:dyDescent="0.25">
      <c r="B836297" s="74"/>
    </row>
    <row r="836298" spans="2:3" x14ac:dyDescent="0.25">
      <c r="B836298" s="74"/>
    </row>
    <row r="836299" spans="2:3" x14ac:dyDescent="0.25">
      <c r="B836299" s="74"/>
    </row>
    <row r="836300" spans="2:3" x14ac:dyDescent="0.25">
      <c r="B836300" s="74"/>
    </row>
    <row r="836301" spans="2:3" x14ac:dyDescent="0.25">
      <c r="B836301" s="74"/>
    </row>
    <row r="836302" spans="2:3" x14ac:dyDescent="0.25">
      <c r="B836302" s="74"/>
    </row>
    <row r="836353" spans="2:3" x14ac:dyDescent="0.25">
      <c r="C836353"/>
    </row>
    <row r="836354" spans="2:3" x14ac:dyDescent="0.25">
      <c r="B836354" s="74"/>
    </row>
    <row r="836355" spans="2:3" x14ac:dyDescent="0.25">
      <c r="B836355" s="74"/>
    </row>
    <row r="836356" spans="2:3" x14ac:dyDescent="0.25">
      <c r="B836356" s="74"/>
    </row>
    <row r="836357" spans="2:3" x14ac:dyDescent="0.25">
      <c r="B836357" s="74"/>
    </row>
    <row r="836358" spans="2:3" x14ac:dyDescent="0.25">
      <c r="B836358" s="74"/>
    </row>
    <row r="836359" spans="2:3" x14ac:dyDescent="0.25">
      <c r="B836359" s="74"/>
    </row>
    <row r="836360" spans="2:3" x14ac:dyDescent="0.25">
      <c r="B836360" s="74"/>
    </row>
    <row r="836361" spans="2:3" x14ac:dyDescent="0.25">
      <c r="B836361" s="74"/>
    </row>
    <row r="836362" spans="2:3" x14ac:dyDescent="0.25">
      <c r="B836362" s="74"/>
    </row>
    <row r="836363" spans="2:3" x14ac:dyDescent="0.25">
      <c r="B836363" s="74"/>
    </row>
    <row r="836364" spans="2:3" x14ac:dyDescent="0.25">
      <c r="B836364" s="74"/>
    </row>
    <row r="836365" spans="2:3" x14ac:dyDescent="0.25">
      <c r="B836365" s="74"/>
    </row>
    <row r="836366" spans="2:3" x14ac:dyDescent="0.25">
      <c r="B836366" s="74"/>
    </row>
    <row r="836417" spans="2:3" x14ac:dyDescent="0.25">
      <c r="C836417"/>
    </row>
    <row r="836418" spans="2:3" x14ac:dyDescent="0.25">
      <c r="B836418" s="74"/>
    </row>
    <row r="836419" spans="2:3" x14ac:dyDescent="0.25">
      <c r="B836419" s="74"/>
    </row>
    <row r="836420" spans="2:3" x14ac:dyDescent="0.25">
      <c r="B836420" s="74"/>
    </row>
    <row r="836421" spans="2:3" x14ac:dyDescent="0.25">
      <c r="B836421" s="74"/>
    </row>
    <row r="836422" spans="2:3" x14ac:dyDescent="0.25">
      <c r="B836422" s="74"/>
    </row>
    <row r="836423" spans="2:3" x14ac:dyDescent="0.25">
      <c r="B836423" s="74"/>
    </row>
    <row r="836424" spans="2:3" x14ac:dyDescent="0.25">
      <c r="B836424" s="74"/>
    </row>
    <row r="836425" spans="2:3" x14ac:dyDescent="0.25">
      <c r="B836425" s="74"/>
    </row>
    <row r="836426" spans="2:3" x14ac:dyDescent="0.25">
      <c r="B836426" s="74"/>
    </row>
    <row r="836427" spans="2:3" x14ac:dyDescent="0.25">
      <c r="B836427" s="74"/>
    </row>
    <row r="836428" spans="2:3" x14ac:dyDescent="0.25">
      <c r="B836428" s="74"/>
    </row>
    <row r="836429" spans="2:3" x14ac:dyDescent="0.25">
      <c r="B836429" s="74"/>
    </row>
    <row r="836430" spans="2:3" x14ac:dyDescent="0.25">
      <c r="B836430" s="74"/>
    </row>
    <row r="836481" spans="2:3" x14ac:dyDescent="0.25">
      <c r="C836481"/>
    </row>
    <row r="836482" spans="2:3" x14ac:dyDescent="0.25">
      <c r="B836482" s="74"/>
    </row>
    <row r="836483" spans="2:3" x14ac:dyDescent="0.25">
      <c r="B836483" s="74"/>
    </row>
    <row r="836484" spans="2:3" x14ac:dyDescent="0.25">
      <c r="B836484" s="74"/>
    </row>
    <row r="836485" spans="2:3" x14ac:dyDescent="0.25">
      <c r="B836485" s="74"/>
    </row>
    <row r="836486" spans="2:3" x14ac:dyDescent="0.25">
      <c r="B836486" s="74"/>
    </row>
    <row r="836487" spans="2:3" x14ac:dyDescent="0.25">
      <c r="B836487" s="74"/>
    </row>
    <row r="836488" spans="2:3" x14ac:dyDescent="0.25">
      <c r="B836488" s="74"/>
    </row>
    <row r="836489" spans="2:3" x14ac:dyDescent="0.25">
      <c r="B836489" s="74"/>
    </row>
    <row r="836490" spans="2:3" x14ac:dyDescent="0.25">
      <c r="B836490" s="74"/>
    </row>
    <row r="836491" spans="2:3" x14ac:dyDescent="0.25">
      <c r="B836491" s="74"/>
    </row>
    <row r="836492" spans="2:3" x14ac:dyDescent="0.25">
      <c r="B836492" s="74"/>
    </row>
    <row r="836493" spans="2:3" x14ac:dyDescent="0.25">
      <c r="B836493" s="74"/>
    </row>
    <row r="836494" spans="2:3" x14ac:dyDescent="0.25">
      <c r="B836494" s="74"/>
    </row>
    <row r="836545" spans="2:3" x14ac:dyDescent="0.25">
      <c r="C836545"/>
    </row>
    <row r="836546" spans="2:3" x14ac:dyDescent="0.25">
      <c r="B836546" s="74"/>
    </row>
    <row r="836547" spans="2:3" x14ac:dyDescent="0.25">
      <c r="B836547" s="74"/>
    </row>
    <row r="836548" spans="2:3" x14ac:dyDescent="0.25">
      <c r="B836548" s="74"/>
    </row>
    <row r="836549" spans="2:3" x14ac:dyDescent="0.25">
      <c r="B836549" s="74"/>
    </row>
    <row r="836550" spans="2:3" x14ac:dyDescent="0.25">
      <c r="B836550" s="74"/>
    </row>
    <row r="836551" spans="2:3" x14ac:dyDescent="0.25">
      <c r="B836551" s="74"/>
    </row>
    <row r="836552" spans="2:3" x14ac:dyDescent="0.25">
      <c r="B836552" s="74"/>
    </row>
    <row r="836553" spans="2:3" x14ac:dyDescent="0.25">
      <c r="B836553" s="74"/>
    </row>
    <row r="836554" spans="2:3" x14ac:dyDescent="0.25">
      <c r="B836554" s="74"/>
    </row>
    <row r="836555" spans="2:3" x14ac:dyDescent="0.25">
      <c r="B836555" s="74"/>
    </row>
    <row r="836556" spans="2:3" x14ac:dyDescent="0.25">
      <c r="B836556" s="74"/>
    </row>
    <row r="836557" spans="2:3" x14ac:dyDescent="0.25">
      <c r="B836557" s="74"/>
    </row>
    <row r="836558" spans="2:3" x14ac:dyDescent="0.25">
      <c r="B836558" s="74"/>
    </row>
    <row r="836609" spans="2:3" x14ac:dyDescent="0.25">
      <c r="C836609"/>
    </row>
    <row r="836610" spans="2:3" x14ac:dyDescent="0.25">
      <c r="B836610" s="74"/>
    </row>
    <row r="836611" spans="2:3" x14ac:dyDescent="0.25">
      <c r="B836611" s="74"/>
    </row>
    <row r="836612" spans="2:3" x14ac:dyDescent="0.25">
      <c r="B836612" s="74"/>
    </row>
    <row r="836613" spans="2:3" x14ac:dyDescent="0.25">
      <c r="B836613" s="74"/>
    </row>
    <row r="836614" spans="2:3" x14ac:dyDescent="0.25">
      <c r="B836614" s="74"/>
    </row>
    <row r="836615" spans="2:3" x14ac:dyDescent="0.25">
      <c r="B836615" s="74"/>
    </row>
    <row r="836616" spans="2:3" x14ac:dyDescent="0.25">
      <c r="B836616" s="74"/>
    </row>
    <row r="836617" spans="2:3" x14ac:dyDescent="0.25">
      <c r="B836617" s="74"/>
    </row>
    <row r="836618" spans="2:3" x14ac:dyDescent="0.25">
      <c r="B836618" s="74"/>
    </row>
    <row r="836619" spans="2:3" x14ac:dyDescent="0.25">
      <c r="B836619" s="74"/>
    </row>
    <row r="836620" spans="2:3" x14ac:dyDescent="0.25">
      <c r="B836620" s="74"/>
    </row>
    <row r="836621" spans="2:3" x14ac:dyDescent="0.25">
      <c r="B836621" s="74"/>
    </row>
    <row r="836622" spans="2:3" x14ac:dyDescent="0.25">
      <c r="B836622" s="74"/>
    </row>
    <row r="836673" spans="2:3" x14ac:dyDescent="0.25">
      <c r="C836673"/>
    </row>
    <row r="836674" spans="2:3" x14ac:dyDescent="0.25">
      <c r="B836674" s="74"/>
    </row>
    <row r="836675" spans="2:3" x14ac:dyDescent="0.25">
      <c r="B836675" s="74"/>
    </row>
    <row r="836676" spans="2:3" x14ac:dyDescent="0.25">
      <c r="B836676" s="74"/>
    </row>
    <row r="836677" spans="2:3" x14ac:dyDescent="0.25">
      <c r="B836677" s="74"/>
    </row>
    <row r="836678" spans="2:3" x14ac:dyDescent="0.25">
      <c r="B836678" s="74"/>
    </row>
    <row r="836679" spans="2:3" x14ac:dyDescent="0.25">
      <c r="B836679" s="74"/>
    </row>
    <row r="836680" spans="2:3" x14ac:dyDescent="0.25">
      <c r="B836680" s="74"/>
    </row>
    <row r="836681" spans="2:3" x14ac:dyDescent="0.25">
      <c r="B836681" s="74"/>
    </row>
    <row r="836682" spans="2:3" x14ac:dyDescent="0.25">
      <c r="B836682" s="74"/>
    </row>
    <row r="836683" spans="2:3" x14ac:dyDescent="0.25">
      <c r="B836683" s="74"/>
    </row>
    <row r="836684" spans="2:3" x14ac:dyDescent="0.25">
      <c r="B836684" s="74"/>
    </row>
    <row r="836685" spans="2:3" x14ac:dyDescent="0.25">
      <c r="B836685" s="74"/>
    </row>
    <row r="836686" spans="2:3" x14ac:dyDescent="0.25">
      <c r="B836686" s="74"/>
    </row>
    <row r="836737" spans="2:3" x14ac:dyDescent="0.25">
      <c r="C836737"/>
    </row>
    <row r="836738" spans="2:3" x14ac:dyDescent="0.25">
      <c r="B836738" s="74"/>
    </row>
    <row r="836739" spans="2:3" x14ac:dyDescent="0.25">
      <c r="B836739" s="74"/>
    </row>
    <row r="836740" spans="2:3" x14ac:dyDescent="0.25">
      <c r="B836740" s="74"/>
    </row>
    <row r="836741" spans="2:3" x14ac:dyDescent="0.25">
      <c r="B836741" s="74"/>
    </row>
    <row r="836742" spans="2:3" x14ac:dyDescent="0.25">
      <c r="B836742" s="74"/>
    </row>
    <row r="836743" spans="2:3" x14ac:dyDescent="0.25">
      <c r="B836743" s="74"/>
    </row>
    <row r="836744" spans="2:3" x14ac:dyDescent="0.25">
      <c r="B836744" s="74"/>
    </row>
    <row r="836745" spans="2:3" x14ac:dyDescent="0.25">
      <c r="B836745" s="74"/>
    </row>
    <row r="836746" spans="2:3" x14ac:dyDescent="0.25">
      <c r="B836746" s="74"/>
    </row>
    <row r="836747" spans="2:3" x14ac:dyDescent="0.25">
      <c r="B836747" s="74"/>
    </row>
    <row r="836748" spans="2:3" x14ac:dyDescent="0.25">
      <c r="B836748" s="74"/>
    </row>
    <row r="836749" spans="2:3" x14ac:dyDescent="0.25">
      <c r="B836749" s="74"/>
    </row>
    <row r="836750" spans="2:3" x14ac:dyDescent="0.25">
      <c r="B836750" s="74"/>
    </row>
    <row r="836801" spans="2:3" x14ac:dyDescent="0.25">
      <c r="C836801"/>
    </row>
    <row r="836802" spans="2:3" x14ac:dyDescent="0.25">
      <c r="B836802" s="74"/>
    </row>
    <row r="836803" spans="2:3" x14ac:dyDescent="0.25">
      <c r="B836803" s="74"/>
    </row>
    <row r="836804" spans="2:3" x14ac:dyDescent="0.25">
      <c r="B836804" s="74"/>
    </row>
    <row r="836805" spans="2:3" x14ac:dyDescent="0.25">
      <c r="B836805" s="74"/>
    </row>
    <row r="836806" spans="2:3" x14ac:dyDescent="0.25">
      <c r="B836806" s="74"/>
    </row>
    <row r="836807" spans="2:3" x14ac:dyDescent="0.25">
      <c r="B836807" s="74"/>
    </row>
    <row r="836808" spans="2:3" x14ac:dyDescent="0.25">
      <c r="B836808" s="74"/>
    </row>
    <row r="836809" spans="2:3" x14ac:dyDescent="0.25">
      <c r="B836809" s="74"/>
    </row>
    <row r="836810" spans="2:3" x14ac:dyDescent="0.25">
      <c r="B836810" s="74"/>
    </row>
    <row r="836811" spans="2:3" x14ac:dyDescent="0.25">
      <c r="B836811" s="74"/>
    </row>
    <row r="836812" spans="2:3" x14ac:dyDescent="0.25">
      <c r="B836812" s="74"/>
    </row>
    <row r="836813" spans="2:3" x14ac:dyDescent="0.25">
      <c r="B836813" s="74"/>
    </row>
    <row r="836814" spans="2:3" x14ac:dyDescent="0.25">
      <c r="B836814" s="74"/>
    </row>
    <row r="836865" spans="2:3" x14ac:dyDescent="0.25">
      <c r="C836865"/>
    </row>
    <row r="836866" spans="2:3" x14ac:dyDescent="0.25">
      <c r="B836866" s="74"/>
    </row>
    <row r="836867" spans="2:3" x14ac:dyDescent="0.25">
      <c r="B836867" s="74"/>
    </row>
    <row r="836868" spans="2:3" x14ac:dyDescent="0.25">
      <c r="B836868" s="74"/>
    </row>
    <row r="836869" spans="2:3" x14ac:dyDescent="0.25">
      <c r="B836869" s="74"/>
    </row>
    <row r="836870" spans="2:3" x14ac:dyDescent="0.25">
      <c r="B836870" s="74"/>
    </row>
    <row r="836871" spans="2:3" x14ac:dyDescent="0.25">
      <c r="B836871" s="74"/>
    </row>
    <row r="836872" spans="2:3" x14ac:dyDescent="0.25">
      <c r="B836872" s="74"/>
    </row>
    <row r="836873" spans="2:3" x14ac:dyDescent="0.25">
      <c r="B836873" s="74"/>
    </row>
    <row r="836874" spans="2:3" x14ac:dyDescent="0.25">
      <c r="B836874" s="74"/>
    </row>
    <row r="836875" spans="2:3" x14ac:dyDescent="0.25">
      <c r="B836875" s="74"/>
    </row>
    <row r="836876" spans="2:3" x14ac:dyDescent="0.25">
      <c r="B836876" s="74"/>
    </row>
    <row r="836877" spans="2:3" x14ac:dyDescent="0.25">
      <c r="B836877" s="74"/>
    </row>
    <row r="836878" spans="2:3" x14ac:dyDescent="0.25">
      <c r="B836878" s="74"/>
    </row>
    <row r="836929" spans="2:3" x14ac:dyDescent="0.25">
      <c r="C836929"/>
    </row>
    <row r="836930" spans="2:3" x14ac:dyDescent="0.25">
      <c r="B836930" s="74"/>
    </row>
    <row r="836931" spans="2:3" x14ac:dyDescent="0.25">
      <c r="B836931" s="74"/>
    </row>
    <row r="836932" spans="2:3" x14ac:dyDescent="0.25">
      <c r="B836932" s="74"/>
    </row>
    <row r="836933" spans="2:3" x14ac:dyDescent="0.25">
      <c r="B836933" s="74"/>
    </row>
    <row r="836934" spans="2:3" x14ac:dyDescent="0.25">
      <c r="B836934" s="74"/>
    </row>
    <row r="836935" spans="2:3" x14ac:dyDescent="0.25">
      <c r="B836935" s="74"/>
    </row>
    <row r="836936" spans="2:3" x14ac:dyDescent="0.25">
      <c r="B836936" s="74"/>
    </row>
    <row r="836937" spans="2:3" x14ac:dyDescent="0.25">
      <c r="B836937" s="74"/>
    </row>
    <row r="836938" spans="2:3" x14ac:dyDescent="0.25">
      <c r="B836938" s="74"/>
    </row>
    <row r="836939" spans="2:3" x14ac:dyDescent="0.25">
      <c r="B836939" s="74"/>
    </row>
    <row r="836940" spans="2:3" x14ac:dyDescent="0.25">
      <c r="B836940" s="74"/>
    </row>
    <row r="836941" spans="2:3" x14ac:dyDescent="0.25">
      <c r="B836941" s="74"/>
    </row>
    <row r="836942" spans="2:3" x14ac:dyDescent="0.25">
      <c r="B836942" s="74"/>
    </row>
    <row r="836993" spans="2:3" x14ac:dyDescent="0.25">
      <c r="C836993"/>
    </row>
    <row r="836994" spans="2:3" x14ac:dyDescent="0.25">
      <c r="B836994" s="74"/>
    </row>
    <row r="836995" spans="2:3" x14ac:dyDescent="0.25">
      <c r="B836995" s="74"/>
    </row>
    <row r="836996" spans="2:3" x14ac:dyDescent="0.25">
      <c r="B836996" s="74"/>
    </row>
    <row r="836997" spans="2:3" x14ac:dyDescent="0.25">
      <c r="B836997" s="74"/>
    </row>
    <row r="836998" spans="2:3" x14ac:dyDescent="0.25">
      <c r="B836998" s="74"/>
    </row>
    <row r="836999" spans="2:3" x14ac:dyDescent="0.25">
      <c r="B836999" s="74"/>
    </row>
    <row r="837000" spans="2:3" x14ac:dyDescent="0.25">
      <c r="B837000" s="74"/>
    </row>
    <row r="837001" spans="2:3" x14ac:dyDescent="0.25">
      <c r="B837001" s="74"/>
    </row>
    <row r="837002" spans="2:3" x14ac:dyDescent="0.25">
      <c r="B837002" s="74"/>
    </row>
    <row r="837003" spans="2:3" x14ac:dyDescent="0.25">
      <c r="B837003" s="74"/>
    </row>
    <row r="837004" spans="2:3" x14ac:dyDescent="0.25">
      <c r="B837004" s="74"/>
    </row>
    <row r="837005" spans="2:3" x14ac:dyDescent="0.25">
      <c r="B837005" s="74"/>
    </row>
    <row r="837006" spans="2:3" x14ac:dyDescent="0.25">
      <c r="B837006" s="74"/>
    </row>
    <row r="837057" spans="2:3" x14ac:dyDescent="0.25">
      <c r="C837057"/>
    </row>
    <row r="837058" spans="2:3" x14ac:dyDescent="0.25">
      <c r="B837058" s="74"/>
    </row>
    <row r="837059" spans="2:3" x14ac:dyDescent="0.25">
      <c r="B837059" s="74"/>
    </row>
    <row r="837060" spans="2:3" x14ac:dyDescent="0.25">
      <c r="B837060" s="74"/>
    </row>
    <row r="837061" spans="2:3" x14ac:dyDescent="0.25">
      <c r="B837061" s="74"/>
    </row>
    <row r="837062" spans="2:3" x14ac:dyDescent="0.25">
      <c r="B837062" s="74"/>
    </row>
    <row r="837063" spans="2:3" x14ac:dyDescent="0.25">
      <c r="B837063" s="74"/>
    </row>
    <row r="837064" spans="2:3" x14ac:dyDescent="0.25">
      <c r="B837064" s="74"/>
    </row>
    <row r="837065" spans="2:3" x14ac:dyDescent="0.25">
      <c r="B837065" s="74"/>
    </row>
    <row r="837066" spans="2:3" x14ac:dyDescent="0.25">
      <c r="B837066" s="74"/>
    </row>
    <row r="837067" spans="2:3" x14ac:dyDescent="0.25">
      <c r="B837067" s="74"/>
    </row>
    <row r="837068" spans="2:3" x14ac:dyDescent="0.25">
      <c r="B837068" s="74"/>
    </row>
    <row r="837069" spans="2:3" x14ac:dyDescent="0.25">
      <c r="B837069" s="74"/>
    </row>
    <row r="837070" spans="2:3" x14ac:dyDescent="0.25">
      <c r="B837070" s="74"/>
    </row>
    <row r="837121" spans="2:3" x14ac:dyDescent="0.25">
      <c r="C837121"/>
    </row>
    <row r="837122" spans="2:3" x14ac:dyDescent="0.25">
      <c r="B837122" s="74"/>
    </row>
    <row r="837123" spans="2:3" x14ac:dyDescent="0.25">
      <c r="B837123" s="74"/>
    </row>
    <row r="837124" spans="2:3" x14ac:dyDescent="0.25">
      <c r="B837124" s="74"/>
    </row>
    <row r="837125" spans="2:3" x14ac:dyDescent="0.25">
      <c r="B837125" s="74"/>
    </row>
    <row r="837126" spans="2:3" x14ac:dyDescent="0.25">
      <c r="B837126" s="74"/>
    </row>
    <row r="837127" spans="2:3" x14ac:dyDescent="0.25">
      <c r="B837127" s="74"/>
    </row>
    <row r="837128" spans="2:3" x14ac:dyDescent="0.25">
      <c r="B837128" s="74"/>
    </row>
    <row r="837129" spans="2:3" x14ac:dyDescent="0.25">
      <c r="B837129" s="74"/>
    </row>
    <row r="837130" spans="2:3" x14ac:dyDescent="0.25">
      <c r="B837130" s="74"/>
    </row>
    <row r="837131" spans="2:3" x14ac:dyDescent="0.25">
      <c r="B837131" s="74"/>
    </row>
    <row r="837132" spans="2:3" x14ac:dyDescent="0.25">
      <c r="B837132" s="74"/>
    </row>
    <row r="837133" spans="2:3" x14ac:dyDescent="0.25">
      <c r="B837133" s="74"/>
    </row>
    <row r="837134" spans="2:3" x14ac:dyDescent="0.25">
      <c r="B837134" s="74"/>
    </row>
    <row r="837185" spans="2:3" x14ac:dyDescent="0.25">
      <c r="C837185"/>
    </row>
    <row r="837186" spans="2:3" x14ac:dyDescent="0.25">
      <c r="B837186" s="74"/>
    </row>
    <row r="837187" spans="2:3" x14ac:dyDescent="0.25">
      <c r="B837187" s="74"/>
    </row>
    <row r="837188" spans="2:3" x14ac:dyDescent="0.25">
      <c r="B837188" s="74"/>
    </row>
    <row r="837189" spans="2:3" x14ac:dyDescent="0.25">
      <c r="B837189" s="74"/>
    </row>
    <row r="837190" spans="2:3" x14ac:dyDescent="0.25">
      <c r="B837190" s="74"/>
    </row>
    <row r="837191" spans="2:3" x14ac:dyDescent="0.25">
      <c r="B837191" s="74"/>
    </row>
    <row r="837192" spans="2:3" x14ac:dyDescent="0.25">
      <c r="B837192" s="74"/>
    </row>
    <row r="837193" spans="2:3" x14ac:dyDescent="0.25">
      <c r="B837193" s="74"/>
    </row>
    <row r="837194" spans="2:3" x14ac:dyDescent="0.25">
      <c r="B837194" s="74"/>
    </row>
    <row r="837195" spans="2:3" x14ac:dyDescent="0.25">
      <c r="B837195" s="74"/>
    </row>
    <row r="837196" spans="2:3" x14ac:dyDescent="0.25">
      <c r="B837196" s="74"/>
    </row>
    <row r="837197" spans="2:3" x14ac:dyDescent="0.25">
      <c r="B837197" s="74"/>
    </row>
    <row r="837198" spans="2:3" x14ac:dyDescent="0.25">
      <c r="B837198" s="74"/>
    </row>
    <row r="837249" spans="2:3" x14ac:dyDescent="0.25">
      <c r="C837249"/>
    </row>
    <row r="837250" spans="2:3" x14ac:dyDescent="0.25">
      <c r="B837250" s="74"/>
    </row>
    <row r="837251" spans="2:3" x14ac:dyDescent="0.25">
      <c r="B837251" s="74"/>
    </row>
    <row r="837252" spans="2:3" x14ac:dyDescent="0.25">
      <c r="B837252" s="74"/>
    </row>
    <row r="837253" spans="2:3" x14ac:dyDescent="0.25">
      <c r="B837253" s="74"/>
    </row>
    <row r="837254" spans="2:3" x14ac:dyDescent="0.25">
      <c r="B837254" s="74"/>
    </row>
    <row r="837255" spans="2:3" x14ac:dyDescent="0.25">
      <c r="B837255" s="74"/>
    </row>
    <row r="837256" spans="2:3" x14ac:dyDescent="0.25">
      <c r="B837256" s="74"/>
    </row>
    <row r="837257" spans="2:3" x14ac:dyDescent="0.25">
      <c r="B837257" s="74"/>
    </row>
    <row r="837258" spans="2:3" x14ac:dyDescent="0.25">
      <c r="B837258" s="74"/>
    </row>
    <row r="837259" spans="2:3" x14ac:dyDescent="0.25">
      <c r="B837259" s="74"/>
    </row>
    <row r="837260" spans="2:3" x14ac:dyDescent="0.25">
      <c r="B837260" s="74"/>
    </row>
    <row r="837261" spans="2:3" x14ac:dyDescent="0.25">
      <c r="B837261" s="74"/>
    </row>
    <row r="837262" spans="2:3" x14ac:dyDescent="0.25">
      <c r="B837262" s="74"/>
    </row>
    <row r="837313" spans="2:3" x14ac:dyDescent="0.25">
      <c r="C837313"/>
    </row>
    <row r="837314" spans="2:3" x14ac:dyDescent="0.25">
      <c r="B837314" s="74"/>
    </row>
    <row r="837315" spans="2:3" x14ac:dyDescent="0.25">
      <c r="B837315" s="74"/>
    </row>
    <row r="837316" spans="2:3" x14ac:dyDescent="0.25">
      <c r="B837316" s="74"/>
    </row>
    <row r="837317" spans="2:3" x14ac:dyDescent="0.25">
      <c r="B837317" s="74"/>
    </row>
    <row r="837318" spans="2:3" x14ac:dyDescent="0.25">
      <c r="B837318" s="74"/>
    </row>
    <row r="837319" spans="2:3" x14ac:dyDescent="0.25">
      <c r="B837319" s="74"/>
    </row>
    <row r="837320" spans="2:3" x14ac:dyDescent="0.25">
      <c r="B837320" s="74"/>
    </row>
    <row r="837321" spans="2:3" x14ac:dyDescent="0.25">
      <c r="B837321" s="74"/>
    </row>
    <row r="837322" spans="2:3" x14ac:dyDescent="0.25">
      <c r="B837322" s="74"/>
    </row>
    <row r="837323" spans="2:3" x14ac:dyDescent="0.25">
      <c r="B837323" s="74"/>
    </row>
    <row r="837324" spans="2:3" x14ac:dyDescent="0.25">
      <c r="B837324" s="74"/>
    </row>
    <row r="837325" spans="2:3" x14ac:dyDescent="0.25">
      <c r="B837325" s="74"/>
    </row>
    <row r="837326" spans="2:3" x14ac:dyDescent="0.25">
      <c r="B837326" s="74"/>
    </row>
    <row r="837377" spans="2:3" x14ac:dyDescent="0.25">
      <c r="C837377"/>
    </row>
    <row r="837378" spans="2:3" x14ac:dyDescent="0.25">
      <c r="B837378" s="74"/>
    </row>
    <row r="837379" spans="2:3" x14ac:dyDescent="0.25">
      <c r="B837379" s="74"/>
    </row>
    <row r="837380" spans="2:3" x14ac:dyDescent="0.25">
      <c r="B837380" s="74"/>
    </row>
    <row r="837381" spans="2:3" x14ac:dyDescent="0.25">
      <c r="B837381" s="74"/>
    </row>
    <row r="837382" spans="2:3" x14ac:dyDescent="0.25">
      <c r="B837382" s="74"/>
    </row>
    <row r="837383" spans="2:3" x14ac:dyDescent="0.25">
      <c r="B837383" s="74"/>
    </row>
    <row r="837384" spans="2:3" x14ac:dyDescent="0.25">
      <c r="B837384" s="74"/>
    </row>
    <row r="837385" spans="2:3" x14ac:dyDescent="0.25">
      <c r="B837385" s="74"/>
    </row>
    <row r="837386" spans="2:3" x14ac:dyDescent="0.25">
      <c r="B837386" s="74"/>
    </row>
    <row r="837387" spans="2:3" x14ac:dyDescent="0.25">
      <c r="B837387" s="74"/>
    </row>
    <row r="837388" spans="2:3" x14ac:dyDescent="0.25">
      <c r="B837388" s="74"/>
    </row>
    <row r="837389" spans="2:3" x14ac:dyDescent="0.25">
      <c r="B837389" s="74"/>
    </row>
    <row r="837390" spans="2:3" x14ac:dyDescent="0.25">
      <c r="B837390" s="74"/>
    </row>
    <row r="837441" spans="2:3" x14ac:dyDescent="0.25">
      <c r="C837441"/>
    </row>
    <row r="837442" spans="2:3" x14ac:dyDescent="0.25">
      <c r="B837442" s="74"/>
    </row>
    <row r="837443" spans="2:3" x14ac:dyDescent="0.25">
      <c r="B837443" s="74"/>
    </row>
    <row r="837444" spans="2:3" x14ac:dyDescent="0.25">
      <c r="B837444" s="74"/>
    </row>
    <row r="837445" spans="2:3" x14ac:dyDescent="0.25">
      <c r="B837445" s="74"/>
    </row>
    <row r="837446" spans="2:3" x14ac:dyDescent="0.25">
      <c r="B837446" s="74"/>
    </row>
    <row r="837447" spans="2:3" x14ac:dyDescent="0.25">
      <c r="B837447" s="74"/>
    </row>
    <row r="837448" spans="2:3" x14ac:dyDescent="0.25">
      <c r="B837448" s="74"/>
    </row>
    <row r="837449" spans="2:3" x14ac:dyDescent="0.25">
      <c r="B837449" s="74"/>
    </row>
    <row r="837450" spans="2:3" x14ac:dyDescent="0.25">
      <c r="B837450" s="74"/>
    </row>
    <row r="837451" spans="2:3" x14ac:dyDescent="0.25">
      <c r="B837451" s="74"/>
    </row>
    <row r="837452" spans="2:3" x14ac:dyDescent="0.25">
      <c r="B837452" s="74"/>
    </row>
    <row r="837453" spans="2:3" x14ac:dyDescent="0.25">
      <c r="B837453" s="74"/>
    </row>
    <row r="837454" spans="2:3" x14ac:dyDescent="0.25">
      <c r="B837454" s="74"/>
    </row>
    <row r="837505" spans="2:3" x14ac:dyDescent="0.25">
      <c r="C837505"/>
    </row>
    <row r="837506" spans="2:3" x14ac:dyDescent="0.25">
      <c r="B837506" s="74"/>
    </row>
    <row r="837507" spans="2:3" x14ac:dyDescent="0.25">
      <c r="B837507" s="74"/>
    </row>
    <row r="837508" spans="2:3" x14ac:dyDescent="0.25">
      <c r="B837508" s="74"/>
    </row>
    <row r="837509" spans="2:3" x14ac:dyDescent="0.25">
      <c r="B837509" s="74"/>
    </row>
    <row r="837510" spans="2:3" x14ac:dyDescent="0.25">
      <c r="B837510" s="74"/>
    </row>
    <row r="837511" spans="2:3" x14ac:dyDescent="0.25">
      <c r="B837511" s="74"/>
    </row>
    <row r="837512" spans="2:3" x14ac:dyDescent="0.25">
      <c r="B837512" s="74"/>
    </row>
    <row r="837513" spans="2:3" x14ac:dyDescent="0.25">
      <c r="B837513" s="74"/>
    </row>
    <row r="837514" spans="2:3" x14ac:dyDescent="0.25">
      <c r="B837514" s="74"/>
    </row>
    <row r="837515" spans="2:3" x14ac:dyDescent="0.25">
      <c r="B837515" s="74"/>
    </row>
    <row r="837516" spans="2:3" x14ac:dyDescent="0.25">
      <c r="B837516" s="74"/>
    </row>
    <row r="837517" spans="2:3" x14ac:dyDescent="0.25">
      <c r="B837517" s="74"/>
    </row>
    <row r="837518" spans="2:3" x14ac:dyDescent="0.25">
      <c r="B837518" s="74"/>
    </row>
    <row r="837569" spans="2:3" x14ac:dyDescent="0.25">
      <c r="C837569"/>
    </row>
    <row r="837570" spans="2:3" x14ac:dyDescent="0.25">
      <c r="B837570" s="74"/>
    </row>
    <row r="837571" spans="2:3" x14ac:dyDescent="0.25">
      <c r="B837571" s="74"/>
    </row>
    <row r="837572" spans="2:3" x14ac:dyDescent="0.25">
      <c r="B837572" s="74"/>
    </row>
    <row r="837573" spans="2:3" x14ac:dyDescent="0.25">
      <c r="B837573" s="74"/>
    </row>
    <row r="837574" spans="2:3" x14ac:dyDescent="0.25">
      <c r="B837574" s="74"/>
    </row>
    <row r="837575" spans="2:3" x14ac:dyDescent="0.25">
      <c r="B837575" s="74"/>
    </row>
    <row r="837576" spans="2:3" x14ac:dyDescent="0.25">
      <c r="B837576" s="74"/>
    </row>
    <row r="837577" spans="2:3" x14ac:dyDescent="0.25">
      <c r="B837577" s="74"/>
    </row>
    <row r="837578" spans="2:3" x14ac:dyDescent="0.25">
      <c r="B837578" s="74"/>
    </row>
    <row r="837579" spans="2:3" x14ac:dyDescent="0.25">
      <c r="B837579" s="74"/>
    </row>
    <row r="837580" spans="2:3" x14ac:dyDescent="0.25">
      <c r="B837580" s="74"/>
    </row>
    <row r="837581" spans="2:3" x14ac:dyDescent="0.25">
      <c r="B837581" s="74"/>
    </row>
    <row r="837582" spans="2:3" x14ac:dyDescent="0.25">
      <c r="B837582" s="74"/>
    </row>
    <row r="837633" spans="2:3" x14ac:dyDescent="0.25">
      <c r="C837633"/>
    </row>
    <row r="837634" spans="2:3" x14ac:dyDescent="0.25">
      <c r="B837634" s="74"/>
    </row>
    <row r="837635" spans="2:3" x14ac:dyDescent="0.25">
      <c r="B837635" s="74"/>
    </row>
    <row r="837636" spans="2:3" x14ac:dyDescent="0.25">
      <c r="B837636" s="74"/>
    </row>
    <row r="837637" spans="2:3" x14ac:dyDescent="0.25">
      <c r="B837637" s="74"/>
    </row>
    <row r="837638" spans="2:3" x14ac:dyDescent="0.25">
      <c r="B837638" s="74"/>
    </row>
    <row r="837639" spans="2:3" x14ac:dyDescent="0.25">
      <c r="B837639" s="74"/>
    </row>
    <row r="837640" spans="2:3" x14ac:dyDescent="0.25">
      <c r="B837640" s="74"/>
    </row>
    <row r="837641" spans="2:3" x14ac:dyDescent="0.25">
      <c r="B837641" s="74"/>
    </row>
    <row r="837642" spans="2:3" x14ac:dyDescent="0.25">
      <c r="B837642" s="74"/>
    </row>
    <row r="837643" spans="2:3" x14ac:dyDescent="0.25">
      <c r="B837643" s="74"/>
    </row>
    <row r="837644" spans="2:3" x14ac:dyDescent="0.25">
      <c r="B837644" s="74"/>
    </row>
    <row r="837645" spans="2:3" x14ac:dyDescent="0.25">
      <c r="B837645" s="74"/>
    </row>
    <row r="837646" spans="2:3" x14ac:dyDescent="0.25">
      <c r="B837646" s="74"/>
    </row>
    <row r="837697" spans="2:3" x14ac:dyDescent="0.25">
      <c r="C837697"/>
    </row>
    <row r="837698" spans="2:3" x14ac:dyDescent="0.25">
      <c r="B837698" s="74"/>
    </row>
    <row r="837699" spans="2:3" x14ac:dyDescent="0.25">
      <c r="B837699" s="74"/>
    </row>
    <row r="837700" spans="2:3" x14ac:dyDescent="0.25">
      <c r="B837700" s="74"/>
    </row>
    <row r="837701" spans="2:3" x14ac:dyDescent="0.25">
      <c r="B837701" s="74"/>
    </row>
    <row r="837702" spans="2:3" x14ac:dyDescent="0.25">
      <c r="B837702" s="74"/>
    </row>
    <row r="837703" spans="2:3" x14ac:dyDescent="0.25">
      <c r="B837703" s="74"/>
    </row>
    <row r="837704" spans="2:3" x14ac:dyDescent="0.25">
      <c r="B837704" s="74"/>
    </row>
    <row r="837705" spans="2:3" x14ac:dyDescent="0.25">
      <c r="B837705" s="74"/>
    </row>
    <row r="837706" spans="2:3" x14ac:dyDescent="0.25">
      <c r="B837706" s="74"/>
    </row>
    <row r="837707" spans="2:3" x14ac:dyDescent="0.25">
      <c r="B837707" s="74"/>
    </row>
    <row r="837708" spans="2:3" x14ac:dyDescent="0.25">
      <c r="B837708" s="74"/>
    </row>
    <row r="837709" spans="2:3" x14ac:dyDescent="0.25">
      <c r="B837709" s="74"/>
    </row>
    <row r="837710" spans="2:3" x14ac:dyDescent="0.25">
      <c r="B837710" s="74"/>
    </row>
    <row r="837761" spans="2:3" x14ac:dyDescent="0.25">
      <c r="C837761"/>
    </row>
    <row r="837762" spans="2:3" x14ac:dyDescent="0.25">
      <c r="B837762" s="74"/>
    </row>
    <row r="837763" spans="2:3" x14ac:dyDescent="0.25">
      <c r="B837763" s="74"/>
    </row>
    <row r="837764" spans="2:3" x14ac:dyDescent="0.25">
      <c r="B837764" s="74"/>
    </row>
    <row r="837765" spans="2:3" x14ac:dyDescent="0.25">
      <c r="B837765" s="74"/>
    </row>
    <row r="837766" spans="2:3" x14ac:dyDescent="0.25">
      <c r="B837766" s="74"/>
    </row>
    <row r="837767" spans="2:3" x14ac:dyDescent="0.25">
      <c r="B837767" s="74"/>
    </row>
    <row r="837768" spans="2:3" x14ac:dyDescent="0.25">
      <c r="B837768" s="74"/>
    </row>
    <row r="837769" spans="2:3" x14ac:dyDescent="0.25">
      <c r="B837769" s="74"/>
    </row>
    <row r="837770" spans="2:3" x14ac:dyDescent="0.25">
      <c r="B837770" s="74"/>
    </row>
    <row r="837771" spans="2:3" x14ac:dyDescent="0.25">
      <c r="B837771" s="74"/>
    </row>
    <row r="837772" spans="2:3" x14ac:dyDescent="0.25">
      <c r="B837772" s="74"/>
    </row>
    <row r="837773" spans="2:3" x14ac:dyDescent="0.25">
      <c r="B837773" s="74"/>
    </row>
    <row r="837774" spans="2:3" x14ac:dyDescent="0.25">
      <c r="B837774" s="74"/>
    </row>
    <row r="837825" spans="2:3" x14ac:dyDescent="0.25">
      <c r="C837825"/>
    </row>
    <row r="837826" spans="2:3" x14ac:dyDescent="0.25">
      <c r="B837826" s="74"/>
    </row>
    <row r="837827" spans="2:3" x14ac:dyDescent="0.25">
      <c r="B837827" s="74"/>
    </row>
    <row r="837828" spans="2:3" x14ac:dyDescent="0.25">
      <c r="B837828" s="74"/>
    </row>
    <row r="837829" spans="2:3" x14ac:dyDescent="0.25">
      <c r="B837829" s="74"/>
    </row>
    <row r="837830" spans="2:3" x14ac:dyDescent="0.25">
      <c r="B837830" s="74"/>
    </row>
    <row r="837831" spans="2:3" x14ac:dyDescent="0.25">
      <c r="B837831" s="74"/>
    </row>
    <row r="837832" spans="2:3" x14ac:dyDescent="0.25">
      <c r="B837832" s="74"/>
    </row>
    <row r="837833" spans="2:3" x14ac:dyDescent="0.25">
      <c r="B837833" s="74"/>
    </row>
    <row r="837834" spans="2:3" x14ac:dyDescent="0.25">
      <c r="B837834" s="74"/>
    </row>
    <row r="837835" spans="2:3" x14ac:dyDescent="0.25">
      <c r="B837835" s="74"/>
    </row>
    <row r="837836" spans="2:3" x14ac:dyDescent="0.25">
      <c r="B837836" s="74"/>
    </row>
    <row r="837837" spans="2:3" x14ac:dyDescent="0.25">
      <c r="B837837" s="74"/>
    </row>
    <row r="837838" spans="2:3" x14ac:dyDescent="0.25">
      <c r="B837838" s="74"/>
    </row>
    <row r="837889" spans="2:3" x14ac:dyDescent="0.25">
      <c r="C837889"/>
    </row>
    <row r="837890" spans="2:3" x14ac:dyDescent="0.25">
      <c r="B837890" s="74"/>
    </row>
    <row r="837891" spans="2:3" x14ac:dyDescent="0.25">
      <c r="B837891" s="74"/>
    </row>
    <row r="837892" spans="2:3" x14ac:dyDescent="0.25">
      <c r="B837892" s="74"/>
    </row>
    <row r="837893" spans="2:3" x14ac:dyDescent="0.25">
      <c r="B837893" s="74"/>
    </row>
    <row r="837894" spans="2:3" x14ac:dyDescent="0.25">
      <c r="B837894" s="74"/>
    </row>
    <row r="837895" spans="2:3" x14ac:dyDescent="0.25">
      <c r="B837895" s="74"/>
    </row>
    <row r="837896" spans="2:3" x14ac:dyDescent="0.25">
      <c r="B837896" s="74"/>
    </row>
    <row r="837897" spans="2:3" x14ac:dyDescent="0.25">
      <c r="B837897" s="74"/>
    </row>
    <row r="837898" spans="2:3" x14ac:dyDescent="0.25">
      <c r="B837898" s="74"/>
    </row>
    <row r="837899" spans="2:3" x14ac:dyDescent="0.25">
      <c r="B837899" s="74"/>
    </row>
    <row r="837900" spans="2:3" x14ac:dyDescent="0.25">
      <c r="B837900" s="74"/>
    </row>
    <row r="837901" spans="2:3" x14ac:dyDescent="0.25">
      <c r="B837901" s="74"/>
    </row>
    <row r="837902" spans="2:3" x14ac:dyDescent="0.25">
      <c r="B837902" s="74"/>
    </row>
    <row r="837953" spans="2:3" x14ac:dyDescent="0.25">
      <c r="C837953"/>
    </row>
    <row r="837954" spans="2:3" x14ac:dyDescent="0.25">
      <c r="B837954" s="74"/>
    </row>
    <row r="837955" spans="2:3" x14ac:dyDescent="0.25">
      <c r="B837955" s="74"/>
    </row>
    <row r="837956" spans="2:3" x14ac:dyDescent="0.25">
      <c r="B837956" s="74"/>
    </row>
    <row r="837957" spans="2:3" x14ac:dyDescent="0.25">
      <c r="B837957" s="74"/>
    </row>
    <row r="837958" spans="2:3" x14ac:dyDescent="0.25">
      <c r="B837958" s="74"/>
    </row>
    <row r="837959" spans="2:3" x14ac:dyDescent="0.25">
      <c r="B837959" s="74"/>
    </row>
    <row r="837960" spans="2:3" x14ac:dyDescent="0.25">
      <c r="B837960" s="74"/>
    </row>
    <row r="837961" spans="2:3" x14ac:dyDescent="0.25">
      <c r="B837961" s="74"/>
    </row>
    <row r="837962" spans="2:3" x14ac:dyDescent="0.25">
      <c r="B837962" s="74"/>
    </row>
    <row r="837963" spans="2:3" x14ac:dyDescent="0.25">
      <c r="B837963" s="74"/>
    </row>
    <row r="837964" spans="2:3" x14ac:dyDescent="0.25">
      <c r="B837964" s="74"/>
    </row>
    <row r="837965" spans="2:3" x14ac:dyDescent="0.25">
      <c r="B837965" s="74"/>
    </row>
    <row r="837966" spans="2:3" x14ac:dyDescent="0.25">
      <c r="B837966" s="74"/>
    </row>
    <row r="838017" spans="2:3" x14ac:dyDescent="0.25">
      <c r="C838017"/>
    </row>
    <row r="838018" spans="2:3" x14ac:dyDescent="0.25">
      <c r="B838018" s="74"/>
    </row>
    <row r="838019" spans="2:3" x14ac:dyDescent="0.25">
      <c r="B838019" s="74"/>
    </row>
    <row r="838020" spans="2:3" x14ac:dyDescent="0.25">
      <c r="B838020" s="74"/>
    </row>
    <row r="838021" spans="2:3" x14ac:dyDescent="0.25">
      <c r="B838021" s="74"/>
    </row>
    <row r="838022" spans="2:3" x14ac:dyDescent="0.25">
      <c r="B838022" s="74"/>
    </row>
    <row r="838023" spans="2:3" x14ac:dyDescent="0.25">
      <c r="B838023" s="74"/>
    </row>
    <row r="838024" spans="2:3" x14ac:dyDescent="0.25">
      <c r="B838024" s="74"/>
    </row>
    <row r="838025" spans="2:3" x14ac:dyDescent="0.25">
      <c r="B838025" s="74"/>
    </row>
    <row r="838026" spans="2:3" x14ac:dyDescent="0.25">
      <c r="B838026" s="74"/>
    </row>
    <row r="838027" spans="2:3" x14ac:dyDescent="0.25">
      <c r="B838027" s="74"/>
    </row>
    <row r="838028" spans="2:3" x14ac:dyDescent="0.25">
      <c r="B838028" s="74"/>
    </row>
    <row r="838029" spans="2:3" x14ac:dyDescent="0.25">
      <c r="B838029" s="74"/>
    </row>
    <row r="838030" spans="2:3" x14ac:dyDescent="0.25">
      <c r="B838030" s="74"/>
    </row>
    <row r="838081" spans="2:3" x14ac:dyDescent="0.25">
      <c r="C838081"/>
    </row>
    <row r="838082" spans="2:3" x14ac:dyDescent="0.25">
      <c r="B838082" s="74"/>
    </row>
    <row r="838083" spans="2:3" x14ac:dyDescent="0.25">
      <c r="B838083" s="74"/>
    </row>
    <row r="838084" spans="2:3" x14ac:dyDescent="0.25">
      <c r="B838084" s="74"/>
    </row>
    <row r="838085" spans="2:3" x14ac:dyDescent="0.25">
      <c r="B838085" s="74"/>
    </row>
    <row r="838086" spans="2:3" x14ac:dyDescent="0.25">
      <c r="B838086" s="74"/>
    </row>
    <row r="838087" spans="2:3" x14ac:dyDescent="0.25">
      <c r="B838087" s="74"/>
    </row>
    <row r="838088" spans="2:3" x14ac:dyDescent="0.25">
      <c r="B838088" s="74"/>
    </row>
    <row r="838089" spans="2:3" x14ac:dyDescent="0.25">
      <c r="B838089" s="74"/>
    </row>
    <row r="838090" spans="2:3" x14ac:dyDescent="0.25">
      <c r="B838090" s="74"/>
    </row>
    <row r="838091" spans="2:3" x14ac:dyDescent="0.25">
      <c r="B838091" s="74"/>
    </row>
    <row r="838092" spans="2:3" x14ac:dyDescent="0.25">
      <c r="B838092" s="74"/>
    </row>
    <row r="838093" spans="2:3" x14ac:dyDescent="0.25">
      <c r="B838093" s="74"/>
    </row>
    <row r="838094" spans="2:3" x14ac:dyDescent="0.25">
      <c r="B838094" s="74"/>
    </row>
    <row r="838145" spans="2:3" x14ac:dyDescent="0.25">
      <c r="C838145"/>
    </row>
    <row r="838146" spans="2:3" x14ac:dyDescent="0.25">
      <c r="B838146" s="74"/>
    </row>
    <row r="838147" spans="2:3" x14ac:dyDescent="0.25">
      <c r="B838147" s="74"/>
    </row>
    <row r="838148" spans="2:3" x14ac:dyDescent="0.25">
      <c r="B838148" s="74"/>
    </row>
    <row r="838149" spans="2:3" x14ac:dyDescent="0.25">
      <c r="B838149" s="74"/>
    </row>
    <row r="838150" spans="2:3" x14ac:dyDescent="0.25">
      <c r="B838150" s="74"/>
    </row>
    <row r="838151" spans="2:3" x14ac:dyDescent="0.25">
      <c r="B838151" s="74"/>
    </row>
    <row r="838152" spans="2:3" x14ac:dyDescent="0.25">
      <c r="B838152" s="74"/>
    </row>
    <row r="838153" spans="2:3" x14ac:dyDescent="0.25">
      <c r="B838153" s="74"/>
    </row>
    <row r="838154" spans="2:3" x14ac:dyDescent="0.25">
      <c r="B838154" s="74"/>
    </row>
    <row r="838155" spans="2:3" x14ac:dyDescent="0.25">
      <c r="B838155" s="74"/>
    </row>
    <row r="838156" spans="2:3" x14ac:dyDescent="0.25">
      <c r="B838156" s="74"/>
    </row>
    <row r="838157" spans="2:3" x14ac:dyDescent="0.25">
      <c r="B838157" s="74"/>
    </row>
    <row r="838158" spans="2:3" x14ac:dyDescent="0.25">
      <c r="B838158" s="74"/>
    </row>
    <row r="838209" spans="2:3" x14ac:dyDescent="0.25">
      <c r="C838209"/>
    </row>
    <row r="838210" spans="2:3" x14ac:dyDescent="0.25">
      <c r="B838210" s="74"/>
    </row>
    <row r="838211" spans="2:3" x14ac:dyDescent="0.25">
      <c r="B838211" s="74"/>
    </row>
    <row r="838212" spans="2:3" x14ac:dyDescent="0.25">
      <c r="B838212" s="74"/>
    </row>
    <row r="838213" spans="2:3" x14ac:dyDescent="0.25">
      <c r="B838213" s="74"/>
    </row>
    <row r="838214" spans="2:3" x14ac:dyDescent="0.25">
      <c r="B838214" s="74"/>
    </row>
    <row r="838215" spans="2:3" x14ac:dyDescent="0.25">
      <c r="B838215" s="74"/>
    </row>
    <row r="838216" spans="2:3" x14ac:dyDescent="0.25">
      <c r="B838216" s="74"/>
    </row>
    <row r="838217" spans="2:3" x14ac:dyDescent="0.25">
      <c r="B838217" s="74"/>
    </row>
    <row r="838218" spans="2:3" x14ac:dyDescent="0.25">
      <c r="B838218" s="74"/>
    </row>
    <row r="838219" spans="2:3" x14ac:dyDescent="0.25">
      <c r="B838219" s="74"/>
    </row>
    <row r="838220" spans="2:3" x14ac:dyDescent="0.25">
      <c r="B838220" s="74"/>
    </row>
    <row r="838221" spans="2:3" x14ac:dyDescent="0.25">
      <c r="B838221" s="74"/>
    </row>
    <row r="838222" spans="2:3" x14ac:dyDescent="0.25">
      <c r="B838222" s="74"/>
    </row>
    <row r="838273" spans="2:3" x14ac:dyDescent="0.25">
      <c r="C838273"/>
    </row>
    <row r="838274" spans="2:3" x14ac:dyDescent="0.25">
      <c r="B838274" s="74"/>
    </row>
    <row r="838275" spans="2:3" x14ac:dyDescent="0.25">
      <c r="B838275" s="74"/>
    </row>
    <row r="838276" spans="2:3" x14ac:dyDescent="0.25">
      <c r="B838276" s="74"/>
    </row>
    <row r="838277" spans="2:3" x14ac:dyDescent="0.25">
      <c r="B838277" s="74"/>
    </row>
    <row r="838278" spans="2:3" x14ac:dyDescent="0.25">
      <c r="B838278" s="74"/>
    </row>
    <row r="838279" spans="2:3" x14ac:dyDescent="0.25">
      <c r="B838279" s="74"/>
    </row>
    <row r="838280" spans="2:3" x14ac:dyDescent="0.25">
      <c r="B838280" s="74"/>
    </row>
    <row r="838281" spans="2:3" x14ac:dyDescent="0.25">
      <c r="B838281" s="74"/>
    </row>
    <row r="838282" spans="2:3" x14ac:dyDescent="0.25">
      <c r="B838282" s="74"/>
    </row>
    <row r="838283" spans="2:3" x14ac:dyDescent="0.25">
      <c r="B838283" s="74"/>
    </row>
    <row r="838284" spans="2:3" x14ac:dyDescent="0.25">
      <c r="B838284" s="74"/>
    </row>
    <row r="838285" spans="2:3" x14ac:dyDescent="0.25">
      <c r="B838285" s="74"/>
    </row>
    <row r="838286" spans="2:3" x14ac:dyDescent="0.25">
      <c r="B838286" s="74"/>
    </row>
    <row r="838337" spans="2:3" x14ac:dyDescent="0.25">
      <c r="C838337"/>
    </row>
    <row r="838338" spans="2:3" x14ac:dyDescent="0.25">
      <c r="B838338" s="74"/>
    </row>
    <row r="838339" spans="2:3" x14ac:dyDescent="0.25">
      <c r="B838339" s="74"/>
    </row>
    <row r="838340" spans="2:3" x14ac:dyDescent="0.25">
      <c r="B838340" s="74"/>
    </row>
    <row r="838341" spans="2:3" x14ac:dyDescent="0.25">
      <c r="B838341" s="74"/>
    </row>
    <row r="838342" spans="2:3" x14ac:dyDescent="0.25">
      <c r="B838342" s="74"/>
    </row>
    <row r="838343" spans="2:3" x14ac:dyDescent="0.25">
      <c r="B838343" s="74"/>
    </row>
    <row r="838344" spans="2:3" x14ac:dyDescent="0.25">
      <c r="B838344" s="74"/>
    </row>
    <row r="838345" spans="2:3" x14ac:dyDescent="0.25">
      <c r="B838345" s="74"/>
    </row>
    <row r="838346" spans="2:3" x14ac:dyDescent="0.25">
      <c r="B838346" s="74"/>
    </row>
    <row r="838347" spans="2:3" x14ac:dyDescent="0.25">
      <c r="B838347" s="74"/>
    </row>
    <row r="838348" spans="2:3" x14ac:dyDescent="0.25">
      <c r="B838348" s="74"/>
    </row>
    <row r="838349" spans="2:3" x14ac:dyDescent="0.25">
      <c r="B838349" s="74"/>
    </row>
    <row r="838350" spans="2:3" x14ac:dyDescent="0.25">
      <c r="B838350" s="74"/>
    </row>
    <row r="838401" spans="2:3" x14ac:dyDescent="0.25">
      <c r="C838401"/>
    </row>
    <row r="838402" spans="2:3" x14ac:dyDescent="0.25">
      <c r="B838402" s="74"/>
    </row>
    <row r="838403" spans="2:3" x14ac:dyDescent="0.25">
      <c r="B838403" s="74"/>
    </row>
    <row r="838404" spans="2:3" x14ac:dyDescent="0.25">
      <c r="B838404" s="74"/>
    </row>
    <row r="838405" spans="2:3" x14ac:dyDescent="0.25">
      <c r="B838405" s="74"/>
    </row>
    <row r="838406" spans="2:3" x14ac:dyDescent="0.25">
      <c r="B838406" s="74"/>
    </row>
    <row r="838407" spans="2:3" x14ac:dyDescent="0.25">
      <c r="B838407" s="74"/>
    </row>
    <row r="838408" spans="2:3" x14ac:dyDescent="0.25">
      <c r="B838408" s="74"/>
    </row>
    <row r="838409" spans="2:3" x14ac:dyDescent="0.25">
      <c r="B838409" s="74"/>
    </row>
    <row r="838410" spans="2:3" x14ac:dyDescent="0.25">
      <c r="B838410" s="74"/>
    </row>
    <row r="838411" spans="2:3" x14ac:dyDescent="0.25">
      <c r="B838411" s="74"/>
    </row>
    <row r="838412" spans="2:3" x14ac:dyDescent="0.25">
      <c r="B838412" s="74"/>
    </row>
    <row r="838413" spans="2:3" x14ac:dyDescent="0.25">
      <c r="B838413" s="74"/>
    </row>
    <row r="838414" spans="2:3" x14ac:dyDescent="0.25">
      <c r="B838414" s="74"/>
    </row>
    <row r="838465" spans="2:3" x14ac:dyDescent="0.25">
      <c r="C838465"/>
    </row>
    <row r="838466" spans="2:3" x14ac:dyDescent="0.25">
      <c r="B838466" s="74"/>
    </row>
    <row r="838467" spans="2:3" x14ac:dyDescent="0.25">
      <c r="B838467" s="74"/>
    </row>
    <row r="838468" spans="2:3" x14ac:dyDescent="0.25">
      <c r="B838468" s="74"/>
    </row>
    <row r="838469" spans="2:3" x14ac:dyDescent="0.25">
      <c r="B838469" s="74"/>
    </row>
    <row r="838470" spans="2:3" x14ac:dyDescent="0.25">
      <c r="B838470" s="74"/>
    </row>
    <row r="838471" spans="2:3" x14ac:dyDescent="0.25">
      <c r="B838471" s="74"/>
    </row>
    <row r="838472" spans="2:3" x14ac:dyDescent="0.25">
      <c r="B838472" s="74"/>
    </row>
    <row r="838473" spans="2:3" x14ac:dyDescent="0.25">
      <c r="B838473" s="74"/>
    </row>
    <row r="838474" spans="2:3" x14ac:dyDescent="0.25">
      <c r="B838474" s="74"/>
    </row>
    <row r="838475" spans="2:3" x14ac:dyDescent="0.25">
      <c r="B838475" s="74"/>
    </row>
    <row r="838476" spans="2:3" x14ac:dyDescent="0.25">
      <c r="B838476" s="74"/>
    </row>
    <row r="838477" spans="2:3" x14ac:dyDescent="0.25">
      <c r="B838477" s="74"/>
    </row>
    <row r="838478" spans="2:3" x14ac:dyDescent="0.25">
      <c r="B838478" s="74"/>
    </row>
    <row r="838529" spans="2:3" x14ac:dyDescent="0.25">
      <c r="C838529"/>
    </row>
    <row r="838530" spans="2:3" x14ac:dyDescent="0.25">
      <c r="B838530" s="74"/>
    </row>
    <row r="838531" spans="2:3" x14ac:dyDescent="0.25">
      <c r="B838531" s="74"/>
    </row>
    <row r="838532" spans="2:3" x14ac:dyDescent="0.25">
      <c r="B838532" s="74"/>
    </row>
    <row r="838533" spans="2:3" x14ac:dyDescent="0.25">
      <c r="B838533" s="74"/>
    </row>
    <row r="838534" spans="2:3" x14ac:dyDescent="0.25">
      <c r="B838534" s="74"/>
    </row>
    <row r="838535" spans="2:3" x14ac:dyDescent="0.25">
      <c r="B838535" s="74"/>
    </row>
    <row r="838536" spans="2:3" x14ac:dyDescent="0.25">
      <c r="B838536" s="74"/>
    </row>
    <row r="838537" spans="2:3" x14ac:dyDescent="0.25">
      <c r="B838537" s="74"/>
    </row>
    <row r="838538" spans="2:3" x14ac:dyDescent="0.25">
      <c r="B838538" s="74"/>
    </row>
    <row r="838539" spans="2:3" x14ac:dyDescent="0.25">
      <c r="B838539" s="74"/>
    </row>
    <row r="838540" spans="2:3" x14ac:dyDescent="0.25">
      <c r="B838540" s="74"/>
    </row>
    <row r="838541" spans="2:3" x14ac:dyDescent="0.25">
      <c r="B838541" s="74"/>
    </row>
    <row r="838542" spans="2:3" x14ac:dyDescent="0.25">
      <c r="B838542" s="74"/>
    </row>
    <row r="838593" spans="2:3" x14ac:dyDescent="0.25">
      <c r="C838593"/>
    </row>
    <row r="838594" spans="2:3" x14ac:dyDescent="0.25">
      <c r="B838594" s="74"/>
    </row>
    <row r="838595" spans="2:3" x14ac:dyDescent="0.25">
      <c r="B838595" s="74"/>
    </row>
    <row r="838596" spans="2:3" x14ac:dyDescent="0.25">
      <c r="B838596" s="74"/>
    </row>
    <row r="838597" spans="2:3" x14ac:dyDescent="0.25">
      <c r="B838597" s="74"/>
    </row>
    <row r="838598" spans="2:3" x14ac:dyDescent="0.25">
      <c r="B838598" s="74"/>
    </row>
    <row r="838599" spans="2:3" x14ac:dyDescent="0.25">
      <c r="B838599" s="74"/>
    </row>
    <row r="838600" spans="2:3" x14ac:dyDescent="0.25">
      <c r="B838600" s="74"/>
    </row>
    <row r="838601" spans="2:3" x14ac:dyDescent="0.25">
      <c r="B838601" s="74"/>
    </row>
    <row r="838602" spans="2:3" x14ac:dyDescent="0.25">
      <c r="B838602" s="74"/>
    </row>
    <row r="838603" spans="2:3" x14ac:dyDescent="0.25">
      <c r="B838603" s="74"/>
    </row>
    <row r="838604" spans="2:3" x14ac:dyDescent="0.25">
      <c r="B838604" s="74"/>
    </row>
    <row r="838605" spans="2:3" x14ac:dyDescent="0.25">
      <c r="B838605" s="74"/>
    </row>
    <row r="838606" spans="2:3" x14ac:dyDescent="0.25">
      <c r="B838606" s="74"/>
    </row>
    <row r="838657" spans="2:3" x14ac:dyDescent="0.25">
      <c r="C838657"/>
    </row>
    <row r="838658" spans="2:3" x14ac:dyDescent="0.25">
      <c r="B838658" s="74"/>
    </row>
    <row r="838659" spans="2:3" x14ac:dyDescent="0.25">
      <c r="B838659" s="74"/>
    </row>
    <row r="838660" spans="2:3" x14ac:dyDescent="0.25">
      <c r="B838660" s="74"/>
    </row>
    <row r="838661" spans="2:3" x14ac:dyDescent="0.25">
      <c r="B838661" s="74"/>
    </row>
    <row r="838662" spans="2:3" x14ac:dyDescent="0.25">
      <c r="B838662" s="74"/>
    </row>
    <row r="838663" spans="2:3" x14ac:dyDescent="0.25">
      <c r="B838663" s="74"/>
    </row>
    <row r="838664" spans="2:3" x14ac:dyDescent="0.25">
      <c r="B838664" s="74"/>
    </row>
    <row r="838665" spans="2:3" x14ac:dyDescent="0.25">
      <c r="B838665" s="74"/>
    </row>
    <row r="838666" spans="2:3" x14ac:dyDescent="0.25">
      <c r="B838666" s="74"/>
    </row>
    <row r="838667" spans="2:3" x14ac:dyDescent="0.25">
      <c r="B838667" s="74"/>
    </row>
    <row r="838668" spans="2:3" x14ac:dyDescent="0.25">
      <c r="B838668" s="74"/>
    </row>
    <row r="838669" spans="2:3" x14ac:dyDescent="0.25">
      <c r="B838669" s="74"/>
    </row>
    <row r="838670" spans="2:3" x14ac:dyDescent="0.25">
      <c r="B838670" s="74"/>
    </row>
    <row r="838721" spans="2:3" x14ac:dyDescent="0.25">
      <c r="C838721"/>
    </row>
    <row r="838722" spans="2:3" x14ac:dyDescent="0.25">
      <c r="B838722" s="74"/>
    </row>
    <row r="838723" spans="2:3" x14ac:dyDescent="0.25">
      <c r="B838723" s="74"/>
    </row>
    <row r="838724" spans="2:3" x14ac:dyDescent="0.25">
      <c r="B838724" s="74"/>
    </row>
    <row r="838725" spans="2:3" x14ac:dyDescent="0.25">
      <c r="B838725" s="74"/>
    </row>
    <row r="838726" spans="2:3" x14ac:dyDescent="0.25">
      <c r="B838726" s="74"/>
    </row>
    <row r="838727" spans="2:3" x14ac:dyDescent="0.25">
      <c r="B838727" s="74"/>
    </row>
    <row r="838728" spans="2:3" x14ac:dyDescent="0.25">
      <c r="B838728" s="74"/>
    </row>
    <row r="838729" spans="2:3" x14ac:dyDescent="0.25">
      <c r="B838729" s="74"/>
    </row>
    <row r="838730" spans="2:3" x14ac:dyDescent="0.25">
      <c r="B838730" s="74"/>
    </row>
    <row r="838731" spans="2:3" x14ac:dyDescent="0.25">
      <c r="B838731" s="74"/>
    </row>
    <row r="838732" spans="2:3" x14ac:dyDescent="0.25">
      <c r="B838732" s="74"/>
    </row>
    <row r="838733" spans="2:3" x14ac:dyDescent="0.25">
      <c r="B838733" s="74"/>
    </row>
    <row r="838734" spans="2:3" x14ac:dyDescent="0.25">
      <c r="B838734" s="74"/>
    </row>
    <row r="838785" spans="2:3" x14ac:dyDescent="0.25">
      <c r="C838785"/>
    </row>
    <row r="838786" spans="2:3" x14ac:dyDescent="0.25">
      <c r="B838786" s="74"/>
    </row>
    <row r="838787" spans="2:3" x14ac:dyDescent="0.25">
      <c r="B838787" s="74"/>
    </row>
    <row r="838788" spans="2:3" x14ac:dyDescent="0.25">
      <c r="B838788" s="74"/>
    </row>
    <row r="838789" spans="2:3" x14ac:dyDescent="0.25">
      <c r="B838789" s="74"/>
    </row>
    <row r="838790" spans="2:3" x14ac:dyDescent="0.25">
      <c r="B838790" s="74"/>
    </row>
    <row r="838791" spans="2:3" x14ac:dyDescent="0.25">
      <c r="B838791" s="74"/>
    </row>
    <row r="838792" spans="2:3" x14ac:dyDescent="0.25">
      <c r="B838792" s="74"/>
    </row>
    <row r="838793" spans="2:3" x14ac:dyDescent="0.25">
      <c r="B838793" s="74"/>
    </row>
    <row r="838794" spans="2:3" x14ac:dyDescent="0.25">
      <c r="B838794" s="74"/>
    </row>
    <row r="838795" spans="2:3" x14ac:dyDescent="0.25">
      <c r="B838795" s="74"/>
    </row>
    <row r="838796" spans="2:3" x14ac:dyDescent="0.25">
      <c r="B838796" s="74"/>
    </row>
    <row r="838797" spans="2:3" x14ac:dyDescent="0.25">
      <c r="B838797" s="74"/>
    </row>
    <row r="838798" spans="2:3" x14ac:dyDescent="0.25">
      <c r="B838798" s="74"/>
    </row>
    <row r="838849" spans="2:3" x14ac:dyDescent="0.25">
      <c r="C838849"/>
    </row>
    <row r="838850" spans="2:3" x14ac:dyDescent="0.25">
      <c r="B838850" s="74"/>
    </row>
    <row r="838851" spans="2:3" x14ac:dyDescent="0.25">
      <c r="B838851" s="74"/>
    </row>
    <row r="838852" spans="2:3" x14ac:dyDescent="0.25">
      <c r="B838852" s="74"/>
    </row>
    <row r="838853" spans="2:3" x14ac:dyDescent="0.25">
      <c r="B838853" s="74"/>
    </row>
    <row r="838854" spans="2:3" x14ac:dyDescent="0.25">
      <c r="B838854" s="74"/>
    </row>
    <row r="838855" spans="2:3" x14ac:dyDescent="0.25">
      <c r="B838855" s="74"/>
    </row>
    <row r="838856" spans="2:3" x14ac:dyDescent="0.25">
      <c r="B838856" s="74"/>
    </row>
    <row r="838857" spans="2:3" x14ac:dyDescent="0.25">
      <c r="B838857" s="74"/>
    </row>
    <row r="838858" spans="2:3" x14ac:dyDescent="0.25">
      <c r="B838858" s="74"/>
    </row>
    <row r="838859" spans="2:3" x14ac:dyDescent="0.25">
      <c r="B838859" s="74"/>
    </row>
    <row r="838860" spans="2:3" x14ac:dyDescent="0.25">
      <c r="B838860" s="74"/>
    </row>
    <row r="838861" spans="2:3" x14ac:dyDescent="0.25">
      <c r="B838861" s="74"/>
    </row>
    <row r="838862" spans="2:3" x14ac:dyDescent="0.25">
      <c r="B838862" s="74"/>
    </row>
    <row r="838913" spans="2:3" x14ac:dyDescent="0.25">
      <c r="C838913"/>
    </row>
    <row r="838914" spans="2:3" x14ac:dyDescent="0.25">
      <c r="B838914" s="74"/>
    </row>
    <row r="838915" spans="2:3" x14ac:dyDescent="0.25">
      <c r="B838915" s="74"/>
    </row>
    <row r="838916" spans="2:3" x14ac:dyDescent="0.25">
      <c r="B838916" s="74"/>
    </row>
    <row r="838917" spans="2:3" x14ac:dyDescent="0.25">
      <c r="B838917" s="74"/>
    </row>
    <row r="838918" spans="2:3" x14ac:dyDescent="0.25">
      <c r="B838918" s="74"/>
    </row>
    <row r="838919" spans="2:3" x14ac:dyDescent="0.25">
      <c r="B838919" s="74"/>
    </row>
    <row r="838920" spans="2:3" x14ac:dyDescent="0.25">
      <c r="B838920" s="74"/>
    </row>
    <row r="838921" spans="2:3" x14ac:dyDescent="0.25">
      <c r="B838921" s="74"/>
    </row>
    <row r="838922" spans="2:3" x14ac:dyDescent="0.25">
      <c r="B838922" s="74"/>
    </row>
    <row r="838923" spans="2:3" x14ac:dyDescent="0.25">
      <c r="B838923" s="74"/>
    </row>
    <row r="838924" spans="2:3" x14ac:dyDescent="0.25">
      <c r="B838924" s="74"/>
    </row>
    <row r="838925" spans="2:3" x14ac:dyDescent="0.25">
      <c r="B838925" s="74"/>
    </row>
    <row r="838926" spans="2:3" x14ac:dyDescent="0.25">
      <c r="B838926" s="74"/>
    </row>
    <row r="838977" spans="2:3" x14ac:dyDescent="0.25">
      <c r="C838977"/>
    </row>
    <row r="838978" spans="2:3" x14ac:dyDescent="0.25">
      <c r="B838978" s="74"/>
    </row>
    <row r="838979" spans="2:3" x14ac:dyDescent="0.25">
      <c r="B838979" s="74"/>
    </row>
    <row r="838980" spans="2:3" x14ac:dyDescent="0.25">
      <c r="B838980" s="74"/>
    </row>
    <row r="838981" spans="2:3" x14ac:dyDescent="0.25">
      <c r="B838981" s="74"/>
    </row>
    <row r="838982" spans="2:3" x14ac:dyDescent="0.25">
      <c r="B838982" s="74"/>
    </row>
    <row r="838983" spans="2:3" x14ac:dyDescent="0.25">
      <c r="B838983" s="74"/>
    </row>
    <row r="838984" spans="2:3" x14ac:dyDescent="0.25">
      <c r="B838984" s="74"/>
    </row>
    <row r="838985" spans="2:3" x14ac:dyDescent="0.25">
      <c r="B838985" s="74"/>
    </row>
    <row r="838986" spans="2:3" x14ac:dyDescent="0.25">
      <c r="B838986" s="74"/>
    </row>
    <row r="838987" spans="2:3" x14ac:dyDescent="0.25">
      <c r="B838987" s="74"/>
    </row>
    <row r="838988" spans="2:3" x14ac:dyDescent="0.25">
      <c r="B838988" s="74"/>
    </row>
    <row r="838989" spans="2:3" x14ac:dyDescent="0.25">
      <c r="B838989" s="74"/>
    </row>
    <row r="838990" spans="2:3" x14ac:dyDescent="0.25">
      <c r="B838990" s="74"/>
    </row>
    <row r="839041" spans="2:3" x14ac:dyDescent="0.25">
      <c r="C839041"/>
    </row>
    <row r="839042" spans="2:3" x14ac:dyDescent="0.25">
      <c r="B839042" s="74"/>
    </row>
    <row r="839043" spans="2:3" x14ac:dyDescent="0.25">
      <c r="B839043" s="74"/>
    </row>
    <row r="839044" spans="2:3" x14ac:dyDescent="0.25">
      <c r="B839044" s="74"/>
    </row>
    <row r="839045" spans="2:3" x14ac:dyDescent="0.25">
      <c r="B839045" s="74"/>
    </row>
    <row r="839046" spans="2:3" x14ac:dyDescent="0.25">
      <c r="B839046" s="74"/>
    </row>
    <row r="839047" spans="2:3" x14ac:dyDescent="0.25">
      <c r="B839047" s="74"/>
    </row>
    <row r="839048" spans="2:3" x14ac:dyDescent="0.25">
      <c r="B839048" s="74"/>
    </row>
    <row r="839049" spans="2:3" x14ac:dyDescent="0.25">
      <c r="B839049" s="74"/>
    </row>
    <row r="839050" spans="2:3" x14ac:dyDescent="0.25">
      <c r="B839050" s="74"/>
    </row>
    <row r="839051" spans="2:3" x14ac:dyDescent="0.25">
      <c r="B839051" s="74"/>
    </row>
    <row r="839052" spans="2:3" x14ac:dyDescent="0.25">
      <c r="B839052" s="74"/>
    </row>
    <row r="839053" spans="2:3" x14ac:dyDescent="0.25">
      <c r="B839053" s="74"/>
    </row>
    <row r="839054" spans="2:3" x14ac:dyDescent="0.25">
      <c r="B839054" s="74"/>
    </row>
    <row r="839105" spans="2:3" x14ac:dyDescent="0.25">
      <c r="C839105"/>
    </row>
    <row r="839106" spans="2:3" x14ac:dyDescent="0.25">
      <c r="B839106" s="74"/>
    </row>
    <row r="839107" spans="2:3" x14ac:dyDescent="0.25">
      <c r="B839107" s="74"/>
    </row>
    <row r="839108" spans="2:3" x14ac:dyDescent="0.25">
      <c r="B839108" s="74"/>
    </row>
    <row r="839109" spans="2:3" x14ac:dyDescent="0.25">
      <c r="B839109" s="74"/>
    </row>
    <row r="839110" spans="2:3" x14ac:dyDescent="0.25">
      <c r="B839110" s="74"/>
    </row>
    <row r="839111" spans="2:3" x14ac:dyDescent="0.25">
      <c r="B839111" s="74"/>
    </row>
    <row r="839112" spans="2:3" x14ac:dyDescent="0.25">
      <c r="B839112" s="74"/>
    </row>
    <row r="839113" spans="2:3" x14ac:dyDescent="0.25">
      <c r="B839113" s="74"/>
    </row>
    <row r="839114" spans="2:3" x14ac:dyDescent="0.25">
      <c r="B839114" s="74"/>
    </row>
    <row r="839115" spans="2:3" x14ac:dyDescent="0.25">
      <c r="B839115" s="74"/>
    </row>
    <row r="839116" spans="2:3" x14ac:dyDescent="0.25">
      <c r="B839116" s="74"/>
    </row>
    <row r="839117" spans="2:3" x14ac:dyDescent="0.25">
      <c r="B839117" s="74"/>
    </row>
    <row r="839118" spans="2:3" x14ac:dyDescent="0.25">
      <c r="B839118" s="74"/>
    </row>
    <row r="839169" spans="2:3" x14ac:dyDescent="0.25">
      <c r="C839169"/>
    </row>
    <row r="839170" spans="2:3" x14ac:dyDescent="0.25">
      <c r="B839170" s="74"/>
    </row>
    <row r="839171" spans="2:3" x14ac:dyDescent="0.25">
      <c r="B839171" s="74"/>
    </row>
    <row r="839172" spans="2:3" x14ac:dyDescent="0.25">
      <c r="B839172" s="74"/>
    </row>
    <row r="839173" spans="2:3" x14ac:dyDescent="0.25">
      <c r="B839173" s="74"/>
    </row>
    <row r="839174" spans="2:3" x14ac:dyDescent="0.25">
      <c r="B839174" s="74"/>
    </row>
    <row r="839175" spans="2:3" x14ac:dyDescent="0.25">
      <c r="B839175" s="74"/>
    </row>
    <row r="839176" spans="2:3" x14ac:dyDescent="0.25">
      <c r="B839176" s="74"/>
    </row>
    <row r="839177" spans="2:3" x14ac:dyDescent="0.25">
      <c r="B839177" s="74"/>
    </row>
    <row r="839178" spans="2:3" x14ac:dyDescent="0.25">
      <c r="B839178" s="74"/>
    </row>
    <row r="839179" spans="2:3" x14ac:dyDescent="0.25">
      <c r="B839179" s="74"/>
    </row>
    <row r="839180" spans="2:3" x14ac:dyDescent="0.25">
      <c r="B839180" s="74"/>
    </row>
    <row r="839181" spans="2:3" x14ac:dyDescent="0.25">
      <c r="B839181" s="74"/>
    </row>
    <row r="839182" spans="2:3" x14ac:dyDescent="0.25">
      <c r="B839182" s="74"/>
    </row>
    <row r="839233" spans="2:3" x14ac:dyDescent="0.25">
      <c r="C839233"/>
    </row>
    <row r="839234" spans="2:3" x14ac:dyDescent="0.25">
      <c r="B839234" s="74"/>
    </row>
    <row r="839235" spans="2:3" x14ac:dyDescent="0.25">
      <c r="B839235" s="74"/>
    </row>
    <row r="839236" spans="2:3" x14ac:dyDescent="0.25">
      <c r="B839236" s="74"/>
    </row>
    <row r="839237" spans="2:3" x14ac:dyDescent="0.25">
      <c r="B839237" s="74"/>
    </row>
    <row r="839238" spans="2:3" x14ac:dyDescent="0.25">
      <c r="B839238" s="74"/>
    </row>
    <row r="839239" spans="2:3" x14ac:dyDescent="0.25">
      <c r="B839239" s="74"/>
    </row>
    <row r="839240" spans="2:3" x14ac:dyDescent="0.25">
      <c r="B839240" s="74"/>
    </row>
    <row r="839241" spans="2:3" x14ac:dyDescent="0.25">
      <c r="B839241" s="74"/>
    </row>
    <row r="839242" spans="2:3" x14ac:dyDescent="0.25">
      <c r="B839242" s="74"/>
    </row>
    <row r="839243" spans="2:3" x14ac:dyDescent="0.25">
      <c r="B839243" s="74"/>
    </row>
    <row r="839244" spans="2:3" x14ac:dyDescent="0.25">
      <c r="B839244" s="74"/>
    </row>
    <row r="839245" spans="2:3" x14ac:dyDescent="0.25">
      <c r="B839245" s="74"/>
    </row>
    <row r="839246" spans="2:3" x14ac:dyDescent="0.25">
      <c r="B839246" s="74"/>
    </row>
    <row r="839297" spans="2:3" x14ac:dyDescent="0.25">
      <c r="C839297"/>
    </row>
    <row r="839298" spans="2:3" x14ac:dyDescent="0.25">
      <c r="B839298" s="74"/>
    </row>
    <row r="839299" spans="2:3" x14ac:dyDescent="0.25">
      <c r="B839299" s="74"/>
    </row>
    <row r="839300" spans="2:3" x14ac:dyDescent="0.25">
      <c r="B839300" s="74"/>
    </row>
    <row r="839301" spans="2:3" x14ac:dyDescent="0.25">
      <c r="B839301" s="74"/>
    </row>
    <row r="839302" spans="2:3" x14ac:dyDescent="0.25">
      <c r="B839302" s="74"/>
    </row>
    <row r="839303" spans="2:3" x14ac:dyDescent="0.25">
      <c r="B839303" s="74"/>
    </row>
    <row r="839304" spans="2:3" x14ac:dyDescent="0.25">
      <c r="B839304" s="74"/>
    </row>
    <row r="839305" spans="2:3" x14ac:dyDescent="0.25">
      <c r="B839305" s="74"/>
    </row>
    <row r="839306" spans="2:3" x14ac:dyDescent="0.25">
      <c r="B839306" s="74"/>
    </row>
    <row r="839307" spans="2:3" x14ac:dyDescent="0.25">
      <c r="B839307" s="74"/>
    </row>
    <row r="839308" spans="2:3" x14ac:dyDescent="0.25">
      <c r="B839308" s="74"/>
    </row>
    <row r="839309" spans="2:3" x14ac:dyDescent="0.25">
      <c r="B839309" s="74"/>
    </row>
    <row r="839310" spans="2:3" x14ac:dyDescent="0.25">
      <c r="B839310" s="74"/>
    </row>
    <row r="839361" spans="2:3" x14ac:dyDescent="0.25">
      <c r="C839361"/>
    </row>
    <row r="839362" spans="2:3" x14ac:dyDescent="0.25">
      <c r="B839362" s="74"/>
    </row>
    <row r="839363" spans="2:3" x14ac:dyDescent="0.25">
      <c r="B839363" s="74"/>
    </row>
    <row r="839364" spans="2:3" x14ac:dyDescent="0.25">
      <c r="B839364" s="74"/>
    </row>
    <row r="839365" spans="2:3" x14ac:dyDescent="0.25">
      <c r="B839365" s="74"/>
    </row>
    <row r="839366" spans="2:3" x14ac:dyDescent="0.25">
      <c r="B839366" s="74"/>
    </row>
    <row r="839367" spans="2:3" x14ac:dyDescent="0.25">
      <c r="B839367" s="74"/>
    </row>
    <row r="839368" spans="2:3" x14ac:dyDescent="0.25">
      <c r="B839368" s="74"/>
    </row>
    <row r="839369" spans="2:3" x14ac:dyDescent="0.25">
      <c r="B839369" s="74"/>
    </row>
    <row r="839370" spans="2:3" x14ac:dyDescent="0.25">
      <c r="B839370" s="74"/>
    </row>
    <row r="839371" spans="2:3" x14ac:dyDescent="0.25">
      <c r="B839371" s="74"/>
    </row>
    <row r="839372" spans="2:3" x14ac:dyDescent="0.25">
      <c r="B839372" s="74"/>
    </row>
    <row r="839373" spans="2:3" x14ac:dyDescent="0.25">
      <c r="B839373" s="74"/>
    </row>
    <row r="839374" spans="2:3" x14ac:dyDescent="0.25">
      <c r="B839374" s="74"/>
    </row>
    <row r="839425" spans="2:3" x14ac:dyDescent="0.25">
      <c r="C839425"/>
    </row>
    <row r="839426" spans="2:3" x14ac:dyDescent="0.25">
      <c r="B839426" s="74"/>
    </row>
    <row r="839427" spans="2:3" x14ac:dyDescent="0.25">
      <c r="B839427" s="74"/>
    </row>
    <row r="839428" spans="2:3" x14ac:dyDescent="0.25">
      <c r="B839428" s="74"/>
    </row>
    <row r="839429" spans="2:3" x14ac:dyDescent="0.25">
      <c r="B839429" s="74"/>
    </row>
    <row r="839430" spans="2:3" x14ac:dyDescent="0.25">
      <c r="B839430" s="74"/>
    </row>
    <row r="839431" spans="2:3" x14ac:dyDescent="0.25">
      <c r="B839431" s="74"/>
    </row>
    <row r="839432" spans="2:3" x14ac:dyDescent="0.25">
      <c r="B839432" s="74"/>
    </row>
    <row r="839433" spans="2:3" x14ac:dyDescent="0.25">
      <c r="B839433" s="74"/>
    </row>
    <row r="839434" spans="2:3" x14ac:dyDescent="0.25">
      <c r="B839434" s="74"/>
    </row>
    <row r="839435" spans="2:3" x14ac:dyDescent="0.25">
      <c r="B839435" s="74"/>
    </row>
    <row r="839436" spans="2:3" x14ac:dyDescent="0.25">
      <c r="B839436" s="74"/>
    </row>
    <row r="839437" spans="2:3" x14ac:dyDescent="0.25">
      <c r="B839437" s="74"/>
    </row>
    <row r="839438" spans="2:3" x14ac:dyDescent="0.25">
      <c r="B839438" s="74"/>
    </row>
    <row r="839489" spans="2:3" x14ac:dyDescent="0.25">
      <c r="C839489"/>
    </row>
    <row r="839490" spans="2:3" x14ac:dyDescent="0.25">
      <c r="B839490" s="74"/>
    </row>
    <row r="839491" spans="2:3" x14ac:dyDescent="0.25">
      <c r="B839491" s="74"/>
    </row>
    <row r="839492" spans="2:3" x14ac:dyDescent="0.25">
      <c r="B839492" s="74"/>
    </row>
    <row r="839493" spans="2:3" x14ac:dyDescent="0.25">
      <c r="B839493" s="74"/>
    </row>
    <row r="839494" spans="2:3" x14ac:dyDescent="0.25">
      <c r="B839494" s="74"/>
    </row>
    <row r="839495" spans="2:3" x14ac:dyDescent="0.25">
      <c r="B839495" s="74"/>
    </row>
    <row r="839496" spans="2:3" x14ac:dyDescent="0.25">
      <c r="B839496" s="74"/>
    </row>
    <row r="839497" spans="2:3" x14ac:dyDescent="0.25">
      <c r="B839497" s="74"/>
    </row>
    <row r="839498" spans="2:3" x14ac:dyDescent="0.25">
      <c r="B839498" s="74"/>
    </row>
    <row r="839499" spans="2:3" x14ac:dyDescent="0.25">
      <c r="B839499" s="74"/>
    </row>
    <row r="839500" spans="2:3" x14ac:dyDescent="0.25">
      <c r="B839500" s="74"/>
    </row>
    <row r="839501" spans="2:3" x14ac:dyDescent="0.25">
      <c r="B839501" s="74"/>
    </row>
    <row r="839502" spans="2:3" x14ac:dyDescent="0.25">
      <c r="B839502" s="74"/>
    </row>
    <row r="839553" spans="2:3" x14ac:dyDescent="0.25">
      <c r="C839553"/>
    </row>
    <row r="839554" spans="2:3" x14ac:dyDescent="0.25">
      <c r="B839554" s="74"/>
    </row>
    <row r="839555" spans="2:3" x14ac:dyDescent="0.25">
      <c r="B839555" s="74"/>
    </row>
    <row r="839556" spans="2:3" x14ac:dyDescent="0.25">
      <c r="B839556" s="74"/>
    </row>
    <row r="839557" spans="2:3" x14ac:dyDescent="0.25">
      <c r="B839557" s="74"/>
    </row>
    <row r="839558" spans="2:3" x14ac:dyDescent="0.25">
      <c r="B839558" s="74"/>
    </row>
    <row r="839559" spans="2:3" x14ac:dyDescent="0.25">
      <c r="B839559" s="74"/>
    </row>
    <row r="839560" spans="2:3" x14ac:dyDescent="0.25">
      <c r="B839560" s="74"/>
    </row>
    <row r="839561" spans="2:3" x14ac:dyDescent="0.25">
      <c r="B839561" s="74"/>
    </row>
    <row r="839562" spans="2:3" x14ac:dyDescent="0.25">
      <c r="B839562" s="74"/>
    </row>
    <row r="839563" spans="2:3" x14ac:dyDescent="0.25">
      <c r="B839563" s="74"/>
    </row>
    <row r="839564" spans="2:3" x14ac:dyDescent="0.25">
      <c r="B839564" s="74"/>
    </row>
    <row r="839565" spans="2:3" x14ac:dyDescent="0.25">
      <c r="B839565" s="74"/>
    </row>
    <row r="839566" spans="2:3" x14ac:dyDescent="0.25">
      <c r="B839566" s="74"/>
    </row>
    <row r="839617" spans="2:3" x14ac:dyDescent="0.25">
      <c r="C839617"/>
    </row>
    <row r="839618" spans="2:3" x14ac:dyDescent="0.25">
      <c r="B839618" s="74"/>
    </row>
    <row r="839619" spans="2:3" x14ac:dyDescent="0.25">
      <c r="B839619" s="74"/>
    </row>
    <row r="839620" spans="2:3" x14ac:dyDescent="0.25">
      <c r="B839620" s="74"/>
    </row>
    <row r="839621" spans="2:3" x14ac:dyDescent="0.25">
      <c r="B839621" s="74"/>
    </row>
    <row r="839622" spans="2:3" x14ac:dyDescent="0.25">
      <c r="B839622" s="74"/>
    </row>
    <row r="839623" spans="2:3" x14ac:dyDescent="0.25">
      <c r="B839623" s="74"/>
    </row>
    <row r="839624" spans="2:3" x14ac:dyDescent="0.25">
      <c r="B839624" s="74"/>
    </row>
    <row r="839625" spans="2:3" x14ac:dyDescent="0.25">
      <c r="B839625" s="74"/>
    </row>
    <row r="839626" spans="2:3" x14ac:dyDescent="0.25">
      <c r="B839626" s="74"/>
    </row>
    <row r="839627" spans="2:3" x14ac:dyDescent="0.25">
      <c r="B839627" s="74"/>
    </row>
    <row r="839628" spans="2:3" x14ac:dyDescent="0.25">
      <c r="B839628" s="74"/>
    </row>
    <row r="839629" spans="2:3" x14ac:dyDescent="0.25">
      <c r="B839629" s="74"/>
    </row>
    <row r="839630" spans="2:3" x14ac:dyDescent="0.25">
      <c r="B839630" s="74"/>
    </row>
    <row r="839681" spans="2:3" x14ac:dyDescent="0.25">
      <c r="C839681"/>
    </row>
    <row r="839682" spans="2:3" x14ac:dyDescent="0.25">
      <c r="B839682" s="74"/>
    </row>
    <row r="839683" spans="2:3" x14ac:dyDescent="0.25">
      <c r="B839683" s="74"/>
    </row>
    <row r="839684" spans="2:3" x14ac:dyDescent="0.25">
      <c r="B839684" s="74"/>
    </row>
    <row r="839685" spans="2:3" x14ac:dyDescent="0.25">
      <c r="B839685" s="74"/>
    </row>
    <row r="839686" spans="2:3" x14ac:dyDescent="0.25">
      <c r="B839686" s="74"/>
    </row>
    <row r="839687" spans="2:3" x14ac:dyDescent="0.25">
      <c r="B839687" s="74"/>
    </row>
    <row r="839688" spans="2:3" x14ac:dyDescent="0.25">
      <c r="B839688" s="74"/>
    </row>
    <row r="839689" spans="2:3" x14ac:dyDescent="0.25">
      <c r="B839689" s="74"/>
    </row>
    <row r="839690" spans="2:3" x14ac:dyDescent="0.25">
      <c r="B839690" s="74"/>
    </row>
    <row r="839691" spans="2:3" x14ac:dyDescent="0.25">
      <c r="B839691" s="74"/>
    </row>
    <row r="839692" spans="2:3" x14ac:dyDescent="0.25">
      <c r="B839692" s="74"/>
    </row>
    <row r="839693" spans="2:3" x14ac:dyDescent="0.25">
      <c r="B839693" s="74"/>
    </row>
    <row r="839694" spans="2:3" x14ac:dyDescent="0.25">
      <c r="B839694" s="74"/>
    </row>
    <row r="839745" spans="2:3" x14ac:dyDescent="0.25">
      <c r="C839745"/>
    </row>
    <row r="839746" spans="2:3" x14ac:dyDescent="0.25">
      <c r="B839746" s="74"/>
    </row>
    <row r="839747" spans="2:3" x14ac:dyDescent="0.25">
      <c r="B839747" s="74"/>
    </row>
    <row r="839748" spans="2:3" x14ac:dyDescent="0.25">
      <c r="B839748" s="74"/>
    </row>
    <row r="839749" spans="2:3" x14ac:dyDescent="0.25">
      <c r="B839749" s="74"/>
    </row>
    <row r="839750" spans="2:3" x14ac:dyDescent="0.25">
      <c r="B839750" s="74"/>
    </row>
    <row r="839751" spans="2:3" x14ac:dyDescent="0.25">
      <c r="B839751" s="74"/>
    </row>
    <row r="839752" spans="2:3" x14ac:dyDescent="0.25">
      <c r="B839752" s="74"/>
    </row>
    <row r="839753" spans="2:3" x14ac:dyDescent="0.25">
      <c r="B839753" s="74"/>
    </row>
    <row r="839754" spans="2:3" x14ac:dyDescent="0.25">
      <c r="B839754" s="74"/>
    </row>
    <row r="839755" spans="2:3" x14ac:dyDescent="0.25">
      <c r="B839755" s="74"/>
    </row>
    <row r="839756" spans="2:3" x14ac:dyDescent="0.25">
      <c r="B839756" s="74"/>
    </row>
    <row r="839757" spans="2:3" x14ac:dyDescent="0.25">
      <c r="B839757" s="74"/>
    </row>
    <row r="839758" spans="2:3" x14ac:dyDescent="0.25">
      <c r="B839758" s="74"/>
    </row>
    <row r="839809" spans="2:3" x14ac:dyDescent="0.25">
      <c r="C839809"/>
    </row>
    <row r="839810" spans="2:3" x14ac:dyDescent="0.25">
      <c r="B839810" s="74"/>
    </row>
    <row r="839811" spans="2:3" x14ac:dyDescent="0.25">
      <c r="B839811" s="74"/>
    </row>
    <row r="839812" spans="2:3" x14ac:dyDescent="0.25">
      <c r="B839812" s="74"/>
    </row>
    <row r="839813" spans="2:3" x14ac:dyDescent="0.25">
      <c r="B839813" s="74"/>
    </row>
    <row r="839814" spans="2:3" x14ac:dyDescent="0.25">
      <c r="B839814" s="74"/>
    </row>
    <row r="839815" spans="2:3" x14ac:dyDescent="0.25">
      <c r="B839815" s="74"/>
    </row>
    <row r="839816" spans="2:3" x14ac:dyDescent="0.25">
      <c r="B839816" s="74"/>
    </row>
    <row r="839817" spans="2:3" x14ac:dyDescent="0.25">
      <c r="B839817" s="74"/>
    </row>
    <row r="839818" spans="2:3" x14ac:dyDescent="0.25">
      <c r="B839818" s="74"/>
    </row>
    <row r="839819" spans="2:3" x14ac:dyDescent="0.25">
      <c r="B839819" s="74"/>
    </row>
    <row r="839820" spans="2:3" x14ac:dyDescent="0.25">
      <c r="B839820" s="74"/>
    </row>
    <row r="839821" spans="2:3" x14ac:dyDescent="0.25">
      <c r="B839821" s="74"/>
    </row>
    <row r="839822" spans="2:3" x14ac:dyDescent="0.25">
      <c r="B839822" s="74"/>
    </row>
    <row r="839873" spans="2:3" x14ac:dyDescent="0.25">
      <c r="C839873"/>
    </row>
    <row r="839874" spans="2:3" x14ac:dyDescent="0.25">
      <c r="B839874" s="74"/>
    </row>
    <row r="839875" spans="2:3" x14ac:dyDescent="0.25">
      <c r="B839875" s="74"/>
    </row>
    <row r="839876" spans="2:3" x14ac:dyDescent="0.25">
      <c r="B839876" s="74"/>
    </row>
    <row r="839877" spans="2:3" x14ac:dyDescent="0.25">
      <c r="B839877" s="74"/>
    </row>
    <row r="839878" spans="2:3" x14ac:dyDescent="0.25">
      <c r="B839878" s="74"/>
    </row>
    <row r="839879" spans="2:3" x14ac:dyDescent="0.25">
      <c r="B839879" s="74"/>
    </row>
    <row r="839880" spans="2:3" x14ac:dyDescent="0.25">
      <c r="B839880" s="74"/>
    </row>
    <row r="839881" spans="2:3" x14ac:dyDescent="0.25">
      <c r="B839881" s="74"/>
    </row>
    <row r="839882" spans="2:3" x14ac:dyDescent="0.25">
      <c r="B839882" s="74"/>
    </row>
    <row r="839883" spans="2:3" x14ac:dyDescent="0.25">
      <c r="B839883" s="74"/>
    </row>
    <row r="839884" spans="2:3" x14ac:dyDescent="0.25">
      <c r="B839884" s="74"/>
    </row>
    <row r="839885" spans="2:3" x14ac:dyDescent="0.25">
      <c r="B839885" s="74"/>
    </row>
    <row r="839886" spans="2:3" x14ac:dyDescent="0.25">
      <c r="B839886" s="74"/>
    </row>
    <row r="839937" spans="2:3" x14ac:dyDescent="0.25">
      <c r="C839937"/>
    </row>
    <row r="839938" spans="2:3" x14ac:dyDescent="0.25">
      <c r="B839938" s="74"/>
    </row>
    <row r="839939" spans="2:3" x14ac:dyDescent="0.25">
      <c r="B839939" s="74"/>
    </row>
    <row r="839940" spans="2:3" x14ac:dyDescent="0.25">
      <c r="B839940" s="74"/>
    </row>
    <row r="839941" spans="2:3" x14ac:dyDescent="0.25">
      <c r="B839941" s="74"/>
    </row>
    <row r="839942" spans="2:3" x14ac:dyDescent="0.25">
      <c r="B839942" s="74"/>
    </row>
    <row r="839943" spans="2:3" x14ac:dyDescent="0.25">
      <c r="B839943" s="74"/>
    </row>
    <row r="839944" spans="2:3" x14ac:dyDescent="0.25">
      <c r="B839944" s="74"/>
    </row>
    <row r="839945" spans="2:3" x14ac:dyDescent="0.25">
      <c r="B839945" s="74"/>
    </row>
    <row r="839946" spans="2:3" x14ac:dyDescent="0.25">
      <c r="B839946" s="74"/>
    </row>
    <row r="839947" spans="2:3" x14ac:dyDescent="0.25">
      <c r="B839947" s="74"/>
    </row>
    <row r="839948" spans="2:3" x14ac:dyDescent="0.25">
      <c r="B839948" s="74"/>
    </row>
    <row r="839949" spans="2:3" x14ac:dyDescent="0.25">
      <c r="B839949" s="74"/>
    </row>
    <row r="839950" spans="2:3" x14ac:dyDescent="0.25">
      <c r="B839950" s="74"/>
    </row>
    <row r="840001" spans="2:3" x14ac:dyDescent="0.25">
      <c r="C840001"/>
    </row>
    <row r="840002" spans="2:3" x14ac:dyDescent="0.25">
      <c r="B840002" s="74"/>
    </row>
    <row r="840003" spans="2:3" x14ac:dyDescent="0.25">
      <c r="B840003" s="74"/>
    </row>
    <row r="840004" spans="2:3" x14ac:dyDescent="0.25">
      <c r="B840004" s="74"/>
    </row>
    <row r="840005" spans="2:3" x14ac:dyDescent="0.25">
      <c r="B840005" s="74"/>
    </row>
    <row r="840006" spans="2:3" x14ac:dyDescent="0.25">
      <c r="B840006" s="74"/>
    </row>
    <row r="840007" spans="2:3" x14ac:dyDescent="0.25">
      <c r="B840007" s="74"/>
    </row>
    <row r="840008" spans="2:3" x14ac:dyDescent="0.25">
      <c r="B840008" s="74"/>
    </row>
    <row r="840009" spans="2:3" x14ac:dyDescent="0.25">
      <c r="B840009" s="74"/>
    </row>
    <row r="840010" spans="2:3" x14ac:dyDescent="0.25">
      <c r="B840010" s="74"/>
    </row>
    <row r="840011" spans="2:3" x14ac:dyDescent="0.25">
      <c r="B840011" s="74"/>
    </row>
    <row r="840012" spans="2:3" x14ac:dyDescent="0.25">
      <c r="B840012" s="74"/>
    </row>
    <row r="840013" spans="2:3" x14ac:dyDescent="0.25">
      <c r="B840013" s="74"/>
    </row>
    <row r="840014" spans="2:3" x14ac:dyDescent="0.25">
      <c r="B840014" s="74"/>
    </row>
    <row r="840065" spans="2:3" x14ac:dyDescent="0.25">
      <c r="C840065"/>
    </row>
    <row r="840066" spans="2:3" x14ac:dyDescent="0.25">
      <c r="B840066" s="74"/>
    </row>
    <row r="840067" spans="2:3" x14ac:dyDescent="0.25">
      <c r="B840067" s="74"/>
    </row>
    <row r="840068" spans="2:3" x14ac:dyDescent="0.25">
      <c r="B840068" s="74"/>
    </row>
    <row r="840069" spans="2:3" x14ac:dyDescent="0.25">
      <c r="B840069" s="74"/>
    </row>
    <row r="840070" spans="2:3" x14ac:dyDescent="0.25">
      <c r="B840070" s="74"/>
    </row>
    <row r="840071" spans="2:3" x14ac:dyDescent="0.25">
      <c r="B840071" s="74"/>
    </row>
    <row r="840072" spans="2:3" x14ac:dyDescent="0.25">
      <c r="B840072" s="74"/>
    </row>
    <row r="840073" spans="2:3" x14ac:dyDescent="0.25">
      <c r="B840073" s="74"/>
    </row>
    <row r="840074" spans="2:3" x14ac:dyDescent="0.25">
      <c r="B840074" s="74"/>
    </row>
    <row r="840075" spans="2:3" x14ac:dyDescent="0.25">
      <c r="B840075" s="74"/>
    </row>
    <row r="840076" spans="2:3" x14ac:dyDescent="0.25">
      <c r="B840076" s="74"/>
    </row>
    <row r="840077" spans="2:3" x14ac:dyDescent="0.25">
      <c r="B840077" s="74"/>
    </row>
    <row r="840078" spans="2:3" x14ac:dyDescent="0.25">
      <c r="B840078" s="74"/>
    </row>
    <row r="840129" spans="2:3" x14ac:dyDescent="0.25">
      <c r="C840129"/>
    </row>
    <row r="840130" spans="2:3" x14ac:dyDescent="0.25">
      <c r="B840130" s="74"/>
    </row>
    <row r="840131" spans="2:3" x14ac:dyDescent="0.25">
      <c r="B840131" s="74"/>
    </row>
    <row r="840132" spans="2:3" x14ac:dyDescent="0.25">
      <c r="B840132" s="74"/>
    </row>
    <row r="840133" spans="2:3" x14ac:dyDescent="0.25">
      <c r="B840133" s="74"/>
    </row>
    <row r="840134" spans="2:3" x14ac:dyDescent="0.25">
      <c r="B840134" s="74"/>
    </row>
    <row r="840135" spans="2:3" x14ac:dyDescent="0.25">
      <c r="B840135" s="74"/>
    </row>
    <row r="840136" spans="2:3" x14ac:dyDescent="0.25">
      <c r="B840136" s="74"/>
    </row>
    <row r="840137" spans="2:3" x14ac:dyDescent="0.25">
      <c r="B840137" s="74"/>
    </row>
    <row r="840138" spans="2:3" x14ac:dyDescent="0.25">
      <c r="B840138" s="74"/>
    </row>
    <row r="840139" spans="2:3" x14ac:dyDescent="0.25">
      <c r="B840139" s="74"/>
    </row>
    <row r="840140" spans="2:3" x14ac:dyDescent="0.25">
      <c r="B840140" s="74"/>
    </row>
    <row r="840141" spans="2:3" x14ac:dyDescent="0.25">
      <c r="B840141" s="74"/>
    </row>
    <row r="840142" spans="2:3" x14ac:dyDescent="0.25">
      <c r="B840142" s="74"/>
    </row>
    <row r="840193" spans="2:3" x14ac:dyDescent="0.25">
      <c r="C840193"/>
    </row>
    <row r="840194" spans="2:3" x14ac:dyDescent="0.25">
      <c r="B840194" s="74"/>
    </row>
    <row r="840195" spans="2:3" x14ac:dyDescent="0.25">
      <c r="B840195" s="74"/>
    </row>
    <row r="840196" spans="2:3" x14ac:dyDescent="0.25">
      <c r="B840196" s="74"/>
    </row>
    <row r="840197" spans="2:3" x14ac:dyDescent="0.25">
      <c r="B840197" s="74"/>
    </row>
    <row r="840198" spans="2:3" x14ac:dyDescent="0.25">
      <c r="B840198" s="74"/>
    </row>
    <row r="840199" spans="2:3" x14ac:dyDescent="0.25">
      <c r="B840199" s="74"/>
    </row>
    <row r="840200" spans="2:3" x14ac:dyDescent="0.25">
      <c r="B840200" s="74"/>
    </row>
    <row r="840201" spans="2:3" x14ac:dyDescent="0.25">
      <c r="B840201" s="74"/>
    </row>
    <row r="840202" spans="2:3" x14ac:dyDescent="0.25">
      <c r="B840202" s="74"/>
    </row>
    <row r="840203" spans="2:3" x14ac:dyDescent="0.25">
      <c r="B840203" s="74"/>
    </row>
    <row r="840204" spans="2:3" x14ac:dyDescent="0.25">
      <c r="B840204" s="74"/>
    </row>
    <row r="840205" spans="2:3" x14ac:dyDescent="0.25">
      <c r="B840205" s="74"/>
    </row>
    <row r="840206" spans="2:3" x14ac:dyDescent="0.25">
      <c r="B840206" s="74"/>
    </row>
    <row r="840257" spans="2:3" x14ac:dyDescent="0.25">
      <c r="C840257"/>
    </row>
    <row r="840258" spans="2:3" x14ac:dyDescent="0.25">
      <c r="B840258" s="74"/>
    </row>
    <row r="840259" spans="2:3" x14ac:dyDescent="0.25">
      <c r="B840259" s="74"/>
    </row>
    <row r="840260" spans="2:3" x14ac:dyDescent="0.25">
      <c r="B840260" s="74"/>
    </row>
    <row r="840261" spans="2:3" x14ac:dyDescent="0.25">
      <c r="B840261" s="74"/>
    </row>
    <row r="840262" spans="2:3" x14ac:dyDescent="0.25">
      <c r="B840262" s="74"/>
    </row>
    <row r="840263" spans="2:3" x14ac:dyDescent="0.25">
      <c r="B840263" s="74"/>
    </row>
    <row r="840264" spans="2:3" x14ac:dyDescent="0.25">
      <c r="B840264" s="74"/>
    </row>
    <row r="840265" spans="2:3" x14ac:dyDescent="0.25">
      <c r="B840265" s="74"/>
    </row>
    <row r="840266" spans="2:3" x14ac:dyDescent="0.25">
      <c r="B840266" s="74"/>
    </row>
    <row r="840267" spans="2:3" x14ac:dyDescent="0.25">
      <c r="B840267" s="74"/>
    </row>
    <row r="840268" spans="2:3" x14ac:dyDescent="0.25">
      <c r="B840268" s="74"/>
    </row>
    <row r="840269" spans="2:3" x14ac:dyDescent="0.25">
      <c r="B840269" s="74"/>
    </row>
    <row r="840270" spans="2:3" x14ac:dyDescent="0.25">
      <c r="B840270" s="74"/>
    </row>
    <row r="840321" spans="2:3" x14ac:dyDescent="0.25">
      <c r="C840321"/>
    </row>
    <row r="840322" spans="2:3" x14ac:dyDescent="0.25">
      <c r="B840322" s="74"/>
    </row>
    <row r="840323" spans="2:3" x14ac:dyDescent="0.25">
      <c r="B840323" s="74"/>
    </row>
    <row r="840324" spans="2:3" x14ac:dyDescent="0.25">
      <c r="B840324" s="74"/>
    </row>
    <row r="840325" spans="2:3" x14ac:dyDescent="0.25">
      <c r="B840325" s="74"/>
    </row>
    <row r="840326" spans="2:3" x14ac:dyDescent="0.25">
      <c r="B840326" s="74"/>
    </row>
    <row r="840327" spans="2:3" x14ac:dyDescent="0.25">
      <c r="B840327" s="74"/>
    </row>
    <row r="840328" spans="2:3" x14ac:dyDescent="0.25">
      <c r="B840328" s="74"/>
    </row>
    <row r="840329" spans="2:3" x14ac:dyDescent="0.25">
      <c r="B840329" s="74"/>
    </row>
    <row r="840330" spans="2:3" x14ac:dyDescent="0.25">
      <c r="B840330" s="74"/>
    </row>
    <row r="840331" spans="2:3" x14ac:dyDescent="0.25">
      <c r="B840331" s="74"/>
    </row>
    <row r="840332" spans="2:3" x14ac:dyDescent="0.25">
      <c r="B840332" s="74"/>
    </row>
    <row r="840333" spans="2:3" x14ac:dyDescent="0.25">
      <c r="B840333" s="74"/>
    </row>
    <row r="840334" spans="2:3" x14ac:dyDescent="0.25">
      <c r="B840334" s="74"/>
    </row>
    <row r="840385" spans="2:3" x14ac:dyDescent="0.25">
      <c r="C840385"/>
    </row>
    <row r="840386" spans="2:3" x14ac:dyDescent="0.25">
      <c r="B840386" s="74"/>
    </row>
    <row r="840387" spans="2:3" x14ac:dyDescent="0.25">
      <c r="B840387" s="74"/>
    </row>
    <row r="840388" spans="2:3" x14ac:dyDescent="0.25">
      <c r="B840388" s="74"/>
    </row>
    <row r="840389" spans="2:3" x14ac:dyDescent="0.25">
      <c r="B840389" s="74"/>
    </row>
    <row r="840390" spans="2:3" x14ac:dyDescent="0.25">
      <c r="B840390" s="74"/>
    </row>
    <row r="840391" spans="2:3" x14ac:dyDescent="0.25">
      <c r="B840391" s="74"/>
    </row>
    <row r="840392" spans="2:3" x14ac:dyDescent="0.25">
      <c r="B840392" s="74"/>
    </row>
    <row r="840393" spans="2:3" x14ac:dyDescent="0.25">
      <c r="B840393" s="74"/>
    </row>
    <row r="840394" spans="2:3" x14ac:dyDescent="0.25">
      <c r="B840394" s="74"/>
    </row>
    <row r="840395" spans="2:3" x14ac:dyDescent="0.25">
      <c r="B840395" s="74"/>
    </row>
    <row r="840396" spans="2:3" x14ac:dyDescent="0.25">
      <c r="B840396" s="74"/>
    </row>
    <row r="840397" spans="2:3" x14ac:dyDescent="0.25">
      <c r="B840397" s="74"/>
    </row>
    <row r="840398" spans="2:3" x14ac:dyDescent="0.25">
      <c r="B840398" s="74"/>
    </row>
    <row r="840449" spans="2:3" x14ac:dyDescent="0.25">
      <c r="C840449"/>
    </row>
    <row r="840450" spans="2:3" x14ac:dyDescent="0.25">
      <c r="B840450" s="74"/>
    </row>
    <row r="840451" spans="2:3" x14ac:dyDescent="0.25">
      <c r="B840451" s="74"/>
    </row>
    <row r="840452" spans="2:3" x14ac:dyDescent="0.25">
      <c r="B840452" s="74"/>
    </row>
    <row r="840453" spans="2:3" x14ac:dyDescent="0.25">
      <c r="B840453" s="74"/>
    </row>
    <row r="840454" spans="2:3" x14ac:dyDescent="0.25">
      <c r="B840454" s="74"/>
    </row>
    <row r="840455" spans="2:3" x14ac:dyDescent="0.25">
      <c r="B840455" s="74"/>
    </row>
    <row r="840456" spans="2:3" x14ac:dyDescent="0.25">
      <c r="B840456" s="74"/>
    </row>
    <row r="840457" spans="2:3" x14ac:dyDescent="0.25">
      <c r="B840457" s="74"/>
    </row>
    <row r="840458" spans="2:3" x14ac:dyDescent="0.25">
      <c r="B840458" s="74"/>
    </row>
    <row r="840459" spans="2:3" x14ac:dyDescent="0.25">
      <c r="B840459" s="74"/>
    </row>
    <row r="840460" spans="2:3" x14ac:dyDescent="0.25">
      <c r="B840460" s="74"/>
    </row>
    <row r="840461" spans="2:3" x14ac:dyDescent="0.25">
      <c r="B840461" s="74"/>
    </row>
    <row r="840462" spans="2:3" x14ac:dyDescent="0.25">
      <c r="B840462" s="74"/>
    </row>
    <row r="840513" spans="2:3" x14ac:dyDescent="0.25">
      <c r="C840513"/>
    </row>
    <row r="840514" spans="2:3" x14ac:dyDescent="0.25">
      <c r="B840514" s="74"/>
    </row>
    <row r="840515" spans="2:3" x14ac:dyDescent="0.25">
      <c r="B840515" s="74"/>
    </row>
    <row r="840516" spans="2:3" x14ac:dyDescent="0.25">
      <c r="B840516" s="74"/>
    </row>
    <row r="840517" spans="2:3" x14ac:dyDescent="0.25">
      <c r="B840517" s="74"/>
    </row>
    <row r="840518" spans="2:3" x14ac:dyDescent="0.25">
      <c r="B840518" s="74"/>
    </row>
    <row r="840519" spans="2:3" x14ac:dyDescent="0.25">
      <c r="B840519" s="74"/>
    </row>
    <row r="840520" spans="2:3" x14ac:dyDescent="0.25">
      <c r="B840520" s="74"/>
    </row>
    <row r="840521" spans="2:3" x14ac:dyDescent="0.25">
      <c r="B840521" s="74"/>
    </row>
    <row r="840522" spans="2:3" x14ac:dyDescent="0.25">
      <c r="B840522" s="74"/>
    </row>
    <row r="840523" spans="2:3" x14ac:dyDescent="0.25">
      <c r="B840523" s="74"/>
    </row>
    <row r="840524" spans="2:3" x14ac:dyDescent="0.25">
      <c r="B840524" s="74"/>
    </row>
    <row r="840525" spans="2:3" x14ac:dyDescent="0.25">
      <c r="B840525" s="74"/>
    </row>
    <row r="840526" spans="2:3" x14ac:dyDescent="0.25">
      <c r="B840526" s="74"/>
    </row>
    <row r="840577" spans="2:3" x14ac:dyDescent="0.25">
      <c r="C840577"/>
    </row>
    <row r="840578" spans="2:3" x14ac:dyDescent="0.25">
      <c r="B840578" s="74"/>
    </row>
    <row r="840579" spans="2:3" x14ac:dyDescent="0.25">
      <c r="B840579" s="74"/>
    </row>
    <row r="840580" spans="2:3" x14ac:dyDescent="0.25">
      <c r="B840580" s="74"/>
    </row>
    <row r="840581" spans="2:3" x14ac:dyDescent="0.25">
      <c r="B840581" s="74"/>
    </row>
    <row r="840582" spans="2:3" x14ac:dyDescent="0.25">
      <c r="B840582" s="74"/>
    </row>
    <row r="840583" spans="2:3" x14ac:dyDescent="0.25">
      <c r="B840583" s="74"/>
    </row>
    <row r="840584" spans="2:3" x14ac:dyDescent="0.25">
      <c r="B840584" s="74"/>
    </row>
    <row r="840585" spans="2:3" x14ac:dyDescent="0.25">
      <c r="B840585" s="74"/>
    </row>
    <row r="840586" spans="2:3" x14ac:dyDescent="0.25">
      <c r="B840586" s="74"/>
    </row>
    <row r="840587" spans="2:3" x14ac:dyDescent="0.25">
      <c r="B840587" s="74"/>
    </row>
    <row r="840588" spans="2:3" x14ac:dyDescent="0.25">
      <c r="B840588" s="74"/>
    </row>
    <row r="840589" spans="2:3" x14ac:dyDescent="0.25">
      <c r="B840589" s="74"/>
    </row>
    <row r="840590" spans="2:3" x14ac:dyDescent="0.25">
      <c r="B840590" s="74"/>
    </row>
    <row r="840641" spans="2:3" x14ac:dyDescent="0.25">
      <c r="C840641"/>
    </row>
    <row r="840642" spans="2:3" x14ac:dyDescent="0.25">
      <c r="B840642" s="74"/>
    </row>
    <row r="840643" spans="2:3" x14ac:dyDescent="0.25">
      <c r="B840643" s="74"/>
    </row>
    <row r="840644" spans="2:3" x14ac:dyDescent="0.25">
      <c r="B840644" s="74"/>
    </row>
    <row r="840645" spans="2:3" x14ac:dyDescent="0.25">
      <c r="B840645" s="74"/>
    </row>
    <row r="840646" spans="2:3" x14ac:dyDescent="0.25">
      <c r="B840646" s="74"/>
    </row>
    <row r="840647" spans="2:3" x14ac:dyDescent="0.25">
      <c r="B840647" s="74"/>
    </row>
    <row r="840648" spans="2:3" x14ac:dyDescent="0.25">
      <c r="B840648" s="74"/>
    </row>
    <row r="840649" spans="2:3" x14ac:dyDescent="0.25">
      <c r="B840649" s="74"/>
    </row>
    <row r="840650" spans="2:3" x14ac:dyDescent="0.25">
      <c r="B840650" s="74"/>
    </row>
    <row r="840651" spans="2:3" x14ac:dyDescent="0.25">
      <c r="B840651" s="74"/>
    </row>
    <row r="840652" spans="2:3" x14ac:dyDescent="0.25">
      <c r="B840652" s="74"/>
    </row>
    <row r="840653" spans="2:3" x14ac:dyDescent="0.25">
      <c r="B840653" s="74"/>
    </row>
    <row r="840654" spans="2:3" x14ac:dyDescent="0.25">
      <c r="B840654" s="74"/>
    </row>
    <row r="840705" spans="2:3" x14ac:dyDescent="0.25">
      <c r="C840705"/>
    </row>
    <row r="840706" spans="2:3" x14ac:dyDescent="0.25">
      <c r="B840706" s="74"/>
    </row>
    <row r="840707" spans="2:3" x14ac:dyDescent="0.25">
      <c r="B840707" s="74"/>
    </row>
    <row r="840708" spans="2:3" x14ac:dyDescent="0.25">
      <c r="B840708" s="74"/>
    </row>
    <row r="840709" spans="2:3" x14ac:dyDescent="0.25">
      <c r="B840709" s="74"/>
    </row>
    <row r="840710" spans="2:3" x14ac:dyDescent="0.25">
      <c r="B840710" s="74"/>
    </row>
    <row r="840711" spans="2:3" x14ac:dyDescent="0.25">
      <c r="B840711" s="74"/>
    </row>
    <row r="840712" spans="2:3" x14ac:dyDescent="0.25">
      <c r="B840712" s="74"/>
    </row>
    <row r="840713" spans="2:3" x14ac:dyDescent="0.25">
      <c r="B840713" s="74"/>
    </row>
    <row r="840714" spans="2:3" x14ac:dyDescent="0.25">
      <c r="B840714" s="74"/>
    </row>
    <row r="840715" spans="2:3" x14ac:dyDescent="0.25">
      <c r="B840715" s="74"/>
    </row>
    <row r="840716" spans="2:3" x14ac:dyDescent="0.25">
      <c r="B840716" s="74"/>
    </row>
    <row r="840717" spans="2:3" x14ac:dyDescent="0.25">
      <c r="B840717" s="74"/>
    </row>
    <row r="840718" spans="2:3" x14ac:dyDescent="0.25">
      <c r="B840718" s="74"/>
    </row>
    <row r="840769" spans="2:3" x14ac:dyDescent="0.25">
      <c r="C840769"/>
    </row>
    <row r="840770" spans="2:3" x14ac:dyDescent="0.25">
      <c r="B840770" s="74"/>
    </row>
    <row r="840771" spans="2:3" x14ac:dyDescent="0.25">
      <c r="B840771" s="74"/>
    </row>
    <row r="840772" spans="2:3" x14ac:dyDescent="0.25">
      <c r="B840772" s="74"/>
    </row>
    <row r="840773" spans="2:3" x14ac:dyDescent="0.25">
      <c r="B840773" s="74"/>
    </row>
    <row r="840774" spans="2:3" x14ac:dyDescent="0.25">
      <c r="B840774" s="74"/>
    </row>
    <row r="840775" spans="2:3" x14ac:dyDescent="0.25">
      <c r="B840775" s="74"/>
    </row>
    <row r="840776" spans="2:3" x14ac:dyDescent="0.25">
      <c r="B840776" s="74"/>
    </row>
    <row r="840777" spans="2:3" x14ac:dyDescent="0.25">
      <c r="B840777" s="74"/>
    </row>
    <row r="840778" spans="2:3" x14ac:dyDescent="0.25">
      <c r="B840778" s="74"/>
    </row>
    <row r="840779" spans="2:3" x14ac:dyDescent="0.25">
      <c r="B840779" s="74"/>
    </row>
    <row r="840780" spans="2:3" x14ac:dyDescent="0.25">
      <c r="B840780" s="74"/>
    </row>
    <row r="840781" spans="2:3" x14ac:dyDescent="0.25">
      <c r="B840781" s="74"/>
    </row>
    <row r="840782" spans="2:3" x14ac:dyDescent="0.25">
      <c r="B840782" s="74"/>
    </row>
    <row r="840833" spans="2:3" x14ac:dyDescent="0.25">
      <c r="C840833"/>
    </row>
    <row r="840834" spans="2:3" x14ac:dyDescent="0.25">
      <c r="B840834" s="74"/>
    </row>
    <row r="840835" spans="2:3" x14ac:dyDescent="0.25">
      <c r="B840835" s="74"/>
    </row>
    <row r="840836" spans="2:3" x14ac:dyDescent="0.25">
      <c r="B840836" s="74"/>
    </row>
    <row r="840837" spans="2:3" x14ac:dyDescent="0.25">
      <c r="B840837" s="74"/>
    </row>
    <row r="840838" spans="2:3" x14ac:dyDescent="0.25">
      <c r="B840838" s="74"/>
    </row>
    <row r="840839" spans="2:3" x14ac:dyDescent="0.25">
      <c r="B840839" s="74"/>
    </row>
    <row r="840840" spans="2:3" x14ac:dyDescent="0.25">
      <c r="B840840" s="74"/>
    </row>
    <row r="840841" spans="2:3" x14ac:dyDescent="0.25">
      <c r="B840841" s="74"/>
    </row>
    <row r="840842" spans="2:3" x14ac:dyDescent="0.25">
      <c r="B840842" s="74"/>
    </row>
    <row r="840843" spans="2:3" x14ac:dyDescent="0.25">
      <c r="B840843" s="74"/>
    </row>
    <row r="840844" spans="2:3" x14ac:dyDescent="0.25">
      <c r="B840844" s="74"/>
    </row>
    <row r="840845" spans="2:3" x14ac:dyDescent="0.25">
      <c r="B840845" s="74"/>
    </row>
    <row r="840846" spans="2:3" x14ac:dyDescent="0.25">
      <c r="B840846" s="74"/>
    </row>
    <row r="840897" spans="2:3" x14ac:dyDescent="0.25">
      <c r="C840897"/>
    </row>
    <row r="840898" spans="2:3" x14ac:dyDescent="0.25">
      <c r="B840898" s="74"/>
    </row>
    <row r="840899" spans="2:3" x14ac:dyDescent="0.25">
      <c r="B840899" s="74"/>
    </row>
    <row r="840900" spans="2:3" x14ac:dyDescent="0.25">
      <c r="B840900" s="74"/>
    </row>
    <row r="840901" spans="2:3" x14ac:dyDescent="0.25">
      <c r="B840901" s="74"/>
    </row>
    <row r="840902" spans="2:3" x14ac:dyDescent="0.25">
      <c r="B840902" s="74"/>
    </row>
    <row r="840903" spans="2:3" x14ac:dyDescent="0.25">
      <c r="B840903" s="74"/>
    </row>
    <row r="840904" spans="2:3" x14ac:dyDescent="0.25">
      <c r="B840904" s="74"/>
    </row>
    <row r="840905" spans="2:3" x14ac:dyDescent="0.25">
      <c r="B840905" s="74"/>
    </row>
    <row r="840906" spans="2:3" x14ac:dyDescent="0.25">
      <c r="B840906" s="74"/>
    </row>
    <row r="840907" spans="2:3" x14ac:dyDescent="0.25">
      <c r="B840907" s="74"/>
    </row>
    <row r="840908" spans="2:3" x14ac:dyDescent="0.25">
      <c r="B840908" s="74"/>
    </row>
    <row r="840909" spans="2:3" x14ac:dyDescent="0.25">
      <c r="B840909" s="74"/>
    </row>
    <row r="840910" spans="2:3" x14ac:dyDescent="0.25">
      <c r="B840910" s="74"/>
    </row>
    <row r="840961" spans="2:3" x14ac:dyDescent="0.25">
      <c r="C840961"/>
    </row>
    <row r="840962" spans="2:3" x14ac:dyDescent="0.25">
      <c r="B840962" s="74"/>
    </row>
    <row r="840963" spans="2:3" x14ac:dyDescent="0.25">
      <c r="B840963" s="74"/>
    </row>
    <row r="840964" spans="2:3" x14ac:dyDescent="0.25">
      <c r="B840964" s="74"/>
    </row>
    <row r="840965" spans="2:3" x14ac:dyDescent="0.25">
      <c r="B840965" s="74"/>
    </row>
    <row r="840966" spans="2:3" x14ac:dyDescent="0.25">
      <c r="B840966" s="74"/>
    </row>
    <row r="840967" spans="2:3" x14ac:dyDescent="0.25">
      <c r="B840967" s="74"/>
    </row>
    <row r="840968" spans="2:3" x14ac:dyDescent="0.25">
      <c r="B840968" s="74"/>
    </row>
    <row r="840969" spans="2:3" x14ac:dyDescent="0.25">
      <c r="B840969" s="74"/>
    </row>
    <row r="840970" spans="2:3" x14ac:dyDescent="0.25">
      <c r="B840970" s="74"/>
    </row>
    <row r="840971" spans="2:3" x14ac:dyDescent="0.25">
      <c r="B840971" s="74"/>
    </row>
    <row r="840972" spans="2:3" x14ac:dyDescent="0.25">
      <c r="B840972" s="74"/>
    </row>
    <row r="840973" spans="2:3" x14ac:dyDescent="0.25">
      <c r="B840973" s="74"/>
    </row>
    <row r="840974" spans="2:3" x14ac:dyDescent="0.25">
      <c r="B840974" s="74"/>
    </row>
    <row r="841025" spans="2:3" x14ac:dyDescent="0.25">
      <c r="C841025"/>
    </row>
    <row r="841026" spans="2:3" x14ac:dyDescent="0.25">
      <c r="B841026" s="74"/>
    </row>
    <row r="841027" spans="2:3" x14ac:dyDescent="0.25">
      <c r="B841027" s="74"/>
    </row>
    <row r="841028" spans="2:3" x14ac:dyDescent="0.25">
      <c r="B841028" s="74"/>
    </row>
    <row r="841029" spans="2:3" x14ac:dyDescent="0.25">
      <c r="B841029" s="74"/>
    </row>
    <row r="841030" spans="2:3" x14ac:dyDescent="0.25">
      <c r="B841030" s="74"/>
    </row>
    <row r="841031" spans="2:3" x14ac:dyDescent="0.25">
      <c r="B841031" s="74"/>
    </row>
    <row r="841032" spans="2:3" x14ac:dyDescent="0.25">
      <c r="B841032" s="74"/>
    </row>
    <row r="841033" spans="2:3" x14ac:dyDescent="0.25">
      <c r="B841033" s="74"/>
    </row>
    <row r="841034" spans="2:3" x14ac:dyDescent="0.25">
      <c r="B841034" s="74"/>
    </row>
    <row r="841035" spans="2:3" x14ac:dyDescent="0.25">
      <c r="B841035" s="74"/>
    </row>
    <row r="841036" spans="2:3" x14ac:dyDescent="0.25">
      <c r="B841036" s="74"/>
    </row>
    <row r="841037" spans="2:3" x14ac:dyDescent="0.25">
      <c r="B841037" s="74"/>
    </row>
    <row r="841038" spans="2:3" x14ac:dyDescent="0.25">
      <c r="B841038" s="74"/>
    </row>
    <row r="841089" spans="2:3" x14ac:dyDescent="0.25">
      <c r="C841089"/>
    </row>
    <row r="841090" spans="2:3" x14ac:dyDescent="0.25">
      <c r="B841090" s="74"/>
    </row>
    <row r="841091" spans="2:3" x14ac:dyDescent="0.25">
      <c r="B841091" s="74"/>
    </row>
    <row r="841092" spans="2:3" x14ac:dyDescent="0.25">
      <c r="B841092" s="74"/>
    </row>
    <row r="841093" spans="2:3" x14ac:dyDescent="0.25">
      <c r="B841093" s="74"/>
    </row>
    <row r="841094" spans="2:3" x14ac:dyDescent="0.25">
      <c r="B841094" s="74"/>
    </row>
    <row r="841095" spans="2:3" x14ac:dyDescent="0.25">
      <c r="B841095" s="74"/>
    </row>
    <row r="841096" spans="2:3" x14ac:dyDescent="0.25">
      <c r="B841096" s="74"/>
    </row>
    <row r="841097" spans="2:3" x14ac:dyDescent="0.25">
      <c r="B841097" s="74"/>
    </row>
    <row r="841098" spans="2:3" x14ac:dyDescent="0.25">
      <c r="B841098" s="74"/>
    </row>
    <row r="841099" spans="2:3" x14ac:dyDescent="0.25">
      <c r="B841099" s="74"/>
    </row>
    <row r="841100" spans="2:3" x14ac:dyDescent="0.25">
      <c r="B841100" s="74"/>
    </row>
    <row r="841101" spans="2:3" x14ac:dyDescent="0.25">
      <c r="B841101" s="74"/>
    </row>
    <row r="841102" spans="2:3" x14ac:dyDescent="0.25">
      <c r="B841102" s="74"/>
    </row>
    <row r="841153" spans="2:3" x14ac:dyDescent="0.25">
      <c r="C841153"/>
    </row>
    <row r="841154" spans="2:3" x14ac:dyDescent="0.25">
      <c r="B841154" s="74"/>
    </row>
    <row r="841155" spans="2:3" x14ac:dyDescent="0.25">
      <c r="B841155" s="74"/>
    </row>
    <row r="841156" spans="2:3" x14ac:dyDescent="0.25">
      <c r="B841156" s="74"/>
    </row>
    <row r="841157" spans="2:3" x14ac:dyDescent="0.25">
      <c r="B841157" s="74"/>
    </row>
    <row r="841158" spans="2:3" x14ac:dyDescent="0.25">
      <c r="B841158" s="74"/>
    </row>
    <row r="841159" spans="2:3" x14ac:dyDescent="0.25">
      <c r="B841159" s="74"/>
    </row>
    <row r="841160" spans="2:3" x14ac:dyDescent="0.25">
      <c r="B841160" s="74"/>
    </row>
    <row r="841161" spans="2:3" x14ac:dyDescent="0.25">
      <c r="B841161" s="74"/>
    </row>
    <row r="841162" spans="2:3" x14ac:dyDescent="0.25">
      <c r="B841162" s="74"/>
    </row>
    <row r="841163" spans="2:3" x14ac:dyDescent="0.25">
      <c r="B841163" s="74"/>
    </row>
    <row r="841164" spans="2:3" x14ac:dyDescent="0.25">
      <c r="B841164" s="74"/>
    </row>
    <row r="841165" spans="2:3" x14ac:dyDescent="0.25">
      <c r="B841165" s="74"/>
    </row>
    <row r="841166" spans="2:3" x14ac:dyDescent="0.25">
      <c r="B841166" s="74"/>
    </row>
    <row r="841217" spans="2:3" x14ac:dyDescent="0.25">
      <c r="C841217"/>
    </row>
    <row r="841218" spans="2:3" x14ac:dyDescent="0.25">
      <c r="B841218" s="74"/>
    </row>
    <row r="841219" spans="2:3" x14ac:dyDescent="0.25">
      <c r="B841219" s="74"/>
    </row>
    <row r="841220" spans="2:3" x14ac:dyDescent="0.25">
      <c r="B841220" s="74"/>
    </row>
    <row r="841221" spans="2:3" x14ac:dyDescent="0.25">
      <c r="B841221" s="74"/>
    </row>
    <row r="841222" spans="2:3" x14ac:dyDescent="0.25">
      <c r="B841222" s="74"/>
    </row>
    <row r="841223" spans="2:3" x14ac:dyDescent="0.25">
      <c r="B841223" s="74"/>
    </row>
    <row r="841224" spans="2:3" x14ac:dyDescent="0.25">
      <c r="B841224" s="74"/>
    </row>
    <row r="841225" spans="2:3" x14ac:dyDescent="0.25">
      <c r="B841225" s="74"/>
    </row>
    <row r="841226" spans="2:3" x14ac:dyDescent="0.25">
      <c r="B841226" s="74"/>
    </row>
    <row r="841227" spans="2:3" x14ac:dyDescent="0.25">
      <c r="B841227" s="74"/>
    </row>
    <row r="841228" spans="2:3" x14ac:dyDescent="0.25">
      <c r="B841228" s="74"/>
    </row>
    <row r="841229" spans="2:3" x14ac:dyDescent="0.25">
      <c r="B841229" s="74"/>
    </row>
    <row r="841230" spans="2:3" x14ac:dyDescent="0.25">
      <c r="B841230" s="74"/>
    </row>
    <row r="841281" spans="2:3" x14ac:dyDescent="0.25">
      <c r="C841281"/>
    </row>
    <row r="841282" spans="2:3" x14ac:dyDescent="0.25">
      <c r="B841282" s="74"/>
    </row>
    <row r="841283" spans="2:3" x14ac:dyDescent="0.25">
      <c r="B841283" s="74"/>
    </row>
    <row r="841284" spans="2:3" x14ac:dyDescent="0.25">
      <c r="B841284" s="74"/>
    </row>
    <row r="841285" spans="2:3" x14ac:dyDescent="0.25">
      <c r="B841285" s="74"/>
    </row>
    <row r="841286" spans="2:3" x14ac:dyDescent="0.25">
      <c r="B841286" s="74"/>
    </row>
    <row r="841287" spans="2:3" x14ac:dyDescent="0.25">
      <c r="B841287" s="74"/>
    </row>
    <row r="841288" spans="2:3" x14ac:dyDescent="0.25">
      <c r="B841288" s="74"/>
    </row>
    <row r="841289" spans="2:3" x14ac:dyDescent="0.25">
      <c r="B841289" s="74"/>
    </row>
    <row r="841290" spans="2:3" x14ac:dyDescent="0.25">
      <c r="B841290" s="74"/>
    </row>
    <row r="841291" spans="2:3" x14ac:dyDescent="0.25">
      <c r="B841291" s="74"/>
    </row>
    <row r="841292" spans="2:3" x14ac:dyDescent="0.25">
      <c r="B841292" s="74"/>
    </row>
    <row r="841293" spans="2:3" x14ac:dyDescent="0.25">
      <c r="B841293" s="74"/>
    </row>
    <row r="841294" spans="2:3" x14ac:dyDescent="0.25">
      <c r="B841294" s="74"/>
    </row>
    <row r="841345" spans="2:3" x14ac:dyDescent="0.25">
      <c r="C841345"/>
    </row>
    <row r="841346" spans="2:3" x14ac:dyDescent="0.25">
      <c r="B841346" s="74"/>
    </row>
    <row r="841347" spans="2:3" x14ac:dyDescent="0.25">
      <c r="B841347" s="74"/>
    </row>
    <row r="841348" spans="2:3" x14ac:dyDescent="0.25">
      <c r="B841348" s="74"/>
    </row>
    <row r="841349" spans="2:3" x14ac:dyDescent="0.25">
      <c r="B841349" s="74"/>
    </row>
    <row r="841350" spans="2:3" x14ac:dyDescent="0.25">
      <c r="B841350" s="74"/>
    </row>
    <row r="841351" spans="2:3" x14ac:dyDescent="0.25">
      <c r="B841351" s="74"/>
    </row>
    <row r="841352" spans="2:3" x14ac:dyDescent="0.25">
      <c r="B841352" s="74"/>
    </row>
    <row r="841353" spans="2:3" x14ac:dyDescent="0.25">
      <c r="B841353" s="74"/>
    </row>
    <row r="841354" spans="2:3" x14ac:dyDescent="0.25">
      <c r="B841354" s="74"/>
    </row>
    <row r="841355" spans="2:3" x14ac:dyDescent="0.25">
      <c r="B841355" s="74"/>
    </row>
    <row r="841356" spans="2:3" x14ac:dyDescent="0.25">
      <c r="B841356" s="74"/>
    </row>
    <row r="841357" spans="2:3" x14ac:dyDescent="0.25">
      <c r="B841357" s="74"/>
    </row>
    <row r="841358" spans="2:3" x14ac:dyDescent="0.25">
      <c r="B841358" s="74"/>
    </row>
    <row r="841409" spans="2:3" x14ac:dyDescent="0.25">
      <c r="C841409"/>
    </row>
    <row r="841410" spans="2:3" x14ac:dyDescent="0.25">
      <c r="B841410" s="74"/>
    </row>
    <row r="841411" spans="2:3" x14ac:dyDescent="0.25">
      <c r="B841411" s="74"/>
    </row>
    <row r="841412" spans="2:3" x14ac:dyDescent="0.25">
      <c r="B841412" s="74"/>
    </row>
    <row r="841413" spans="2:3" x14ac:dyDescent="0.25">
      <c r="B841413" s="74"/>
    </row>
    <row r="841414" spans="2:3" x14ac:dyDescent="0.25">
      <c r="B841414" s="74"/>
    </row>
    <row r="841415" spans="2:3" x14ac:dyDescent="0.25">
      <c r="B841415" s="74"/>
    </row>
    <row r="841416" spans="2:3" x14ac:dyDescent="0.25">
      <c r="B841416" s="74"/>
    </row>
    <row r="841417" spans="2:3" x14ac:dyDescent="0.25">
      <c r="B841417" s="74"/>
    </row>
    <row r="841418" spans="2:3" x14ac:dyDescent="0.25">
      <c r="B841418" s="74"/>
    </row>
    <row r="841419" spans="2:3" x14ac:dyDescent="0.25">
      <c r="B841419" s="74"/>
    </row>
    <row r="841420" spans="2:3" x14ac:dyDescent="0.25">
      <c r="B841420" s="74"/>
    </row>
    <row r="841421" spans="2:3" x14ac:dyDescent="0.25">
      <c r="B841421" s="74"/>
    </row>
    <row r="841422" spans="2:3" x14ac:dyDescent="0.25">
      <c r="B841422" s="74"/>
    </row>
    <row r="841473" spans="2:3" x14ac:dyDescent="0.25">
      <c r="C841473"/>
    </row>
    <row r="841474" spans="2:3" x14ac:dyDescent="0.25">
      <c r="B841474" s="74"/>
    </row>
    <row r="841475" spans="2:3" x14ac:dyDescent="0.25">
      <c r="B841475" s="74"/>
    </row>
    <row r="841476" spans="2:3" x14ac:dyDescent="0.25">
      <c r="B841476" s="74"/>
    </row>
    <row r="841477" spans="2:3" x14ac:dyDescent="0.25">
      <c r="B841477" s="74"/>
    </row>
    <row r="841478" spans="2:3" x14ac:dyDescent="0.25">
      <c r="B841478" s="74"/>
    </row>
    <row r="841479" spans="2:3" x14ac:dyDescent="0.25">
      <c r="B841479" s="74"/>
    </row>
    <row r="841480" spans="2:3" x14ac:dyDescent="0.25">
      <c r="B841480" s="74"/>
    </row>
    <row r="841481" spans="2:3" x14ac:dyDescent="0.25">
      <c r="B841481" s="74"/>
    </row>
    <row r="841482" spans="2:3" x14ac:dyDescent="0.25">
      <c r="B841482" s="74"/>
    </row>
    <row r="841483" spans="2:3" x14ac:dyDescent="0.25">
      <c r="B841483" s="74"/>
    </row>
    <row r="841484" spans="2:3" x14ac:dyDescent="0.25">
      <c r="B841484" s="74"/>
    </row>
    <row r="841485" spans="2:3" x14ac:dyDescent="0.25">
      <c r="B841485" s="74"/>
    </row>
    <row r="841486" spans="2:3" x14ac:dyDescent="0.25">
      <c r="B841486" s="74"/>
    </row>
    <row r="841537" spans="2:3" x14ac:dyDescent="0.25">
      <c r="C841537"/>
    </row>
    <row r="841538" spans="2:3" x14ac:dyDescent="0.25">
      <c r="B841538" s="74"/>
    </row>
    <row r="841539" spans="2:3" x14ac:dyDescent="0.25">
      <c r="B841539" s="74"/>
    </row>
    <row r="841540" spans="2:3" x14ac:dyDescent="0.25">
      <c r="B841540" s="74"/>
    </row>
    <row r="841541" spans="2:3" x14ac:dyDescent="0.25">
      <c r="B841541" s="74"/>
    </row>
    <row r="841542" spans="2:3" x14ac:dyDescent="0.25">
      <c r="B841542" s="74"/>
    </row>
    <row r="841543" spans="2:3" x14ac:dyDescent="0.25">
      <c r="B841543" s="74"/>
    </row>
    <row r="841544" spans="2:3" x14ac:dyDescent="0.25">
      <c r="B841544" s="74"/>
    </row>
    <row r="841545" spans="2:3" x14ac:dyDescent="0.25">
      <c r="B841545" s="74"/>
    </row>
    <row r="841546" spans="2:3" x14ac:dyDescent="0.25">
      <c r="B841546" s="74"/>
    </row>
    <row r="841547" spans="2:3" x14ac:dyDescent="0.25">
      <c r="B841547" s="74"/>
    </row>
    <row r="841548" spans="2:3" x14ac:dyDescent="0.25">
      <c r="B841548" s="74"/>
    </row>
    <row r="841549" spans="2:3" x14ac:dyDescent="0.25">
      <c r="B841549" s="74"/>
    </row>
    <row r="841550" spans="2:3" x14ac:dyDescent="0.25">
      <c r="B841550" s="74"/>
    </row>
    <row r="841601" spans="2:3" x14ac:dyDescent="0.25">
      <c r="C841601"/>
    </row>
    <row r="841602" spans="2:3" x14ac:dyDescent="0.25">
      <c r="B841602" s="74"/>
    </row>
    <row r="841603" spans="2:3" x14ac:dyDescent="0.25">
      <c r="B841603" s="74"/>
    </row>
    <row r="841604" spans="2:3" x14ac:dyDescent="0.25">
      <c r="B841604" s="74"/>
    </row>
    <row r="841605" spans="2:3" x14ac:dyDescent="0.25">
      <c r="B841605" s="74"/>
    </row>
    <row r="841606" spans="2:3" x14ac:dyDescent="0.25">
      <c r="B841606" s="74"/>
    </row>
    <row r="841607" spans="2:3" x14ac:dyDescent="0.25">
      <c r="B841607" s="74"/>
    </row>
    <row r="841608" spans="2:3" x14ac:dyDescent="0.25">
      <c r="B841608" s="74"/>
    </row>
    <row r="841609" spans="2:3" x14ac:dyDescent="0.25">
      <c r="B841609" s="74"/>
    </row>
    <row r="841610" spans="2:3" x14ac:dyDescent="0.25">
      <c r="B841610" s="74"/>
    </row>
    <row r="841611" spans="2:3" x14ac:dyDescent="0.25">
      <c r="B841611" s="74"/>
    </row>
    <row r="841612" spans="2:3" x14ac:dyDescent="0.25">
      <c r="B841612" s="74"/>
    </row>
    <row r="841613" spans="2:3" x14ac:dyDescent="0.25">
      <c r="B841613" s="74"/>
    </row>
    <row r="841614" spans="2:3" x14ac:dyDescent="0.25">
      <c r="B841614" s="74"/>
    </row>
    <row r="841665" spans="2:3" x14ac:dyDescent="0.25">
      <c r="C841665"/>
    </row>
    <row r="841666" spans="2:3" x14ac:dyDescent="0.25">
      <c r="B841666" s="74"/>
    </row>
    <row r="841667" spans="2:3" x14ac:dyDescent="0.25">
      <c r="B841667" s="74"/>
    </row>
    <row r="841668" spans="2:3" x14ac:dyDescent="0.25">
      <c r="B841668" s="74"/>
    </row>
    <row r="841669" spans="2:3" x14ac:dyDescent="0.25">
      <c r="B841669" s="74"/>
    </row>
    <row r="841670" spans="2:3" x14ac:dyDescent="0.25">
      <c r="B841670" s="74"/>
    </row>
    <row r="841671" spans="2:3" x14ac:dyDescent="0.25">
      <c r="B841671" s="74"/>
    </row>
    <row r="841672" spans="2:3" x14ac:dyDescent="0.25">
      <c r="B841672" s="74"/>
    </row>
    <row r="841673" spans="2:3" x14ac:dyDescent="0.25">
      <c r="B841673" s="74"/>
    </row>
    <row r="841674" spans="2:3" x14ac:dyDescent="0.25">
      <c r="B841674" s="74"/>
    </row>
    <row r="841675" spans="2:3" x14ac:dyDescent="0.25">
      <c r="B841675" s="74"/>
    </row>
    <row r="841676" spans="2:3" x14ac:dyDescent="0.25">
      <c r="B841676" s="74"/>
    </row>
    <row r="841677" spans="2:3" x14ac:dyDescent="0.25">
      <c r="B841677" s="74"/>
    </row>
    <row r="841678" spans="2:3" x14ac:dyDescent="0.25">
      <c r="B841678" s="74"/>
    </row>
    <row r="841729" spans="2:3" x14ac:dyDescent="0.25">
      <c r="C841729"/>
    </row>
    <row r="841730" spans="2:3" x14ac:dyDescent="0.25">
      <c r="B841730" s="74"/>
    </row>
    <row r="841731" spans="2:3" x14ac:dyDescent="0.25">
      <c r="B841731" s="74"/>
    </row>
    <row r="841732" spans="2:3" x14ac:dyDescent="0.25">
      <c r="B841732" s="74"/>
    </row>
    <row r="841733" spans="2:3" x14ac:dyDescent="0.25">
      <c r="B841733" s="74"/>
    </row>
    <row r="841734" spans="2:3" x14ac:dyDescent="0.25">
      <c r="B841734" s="74"/>
    </row>
    <row r="841735" spans="2:3" x14ac:dyDescent="0.25">
      <c r="B841735" s="74"/>
    </row>
    <row r="841736" spans="2:3" x14ac:dyDescent="0.25">
      <c r="B841736" s="74"/>
    </row>
    <row r="841737" spans="2:3" x14ac:dyDescent="0.25">
      <c r="B841737" s="74"/>
    </row>
    <row r="841738" spans="2:3" x14ac:dyDescent="0.25">
      <c r="B841738" s="74"/>
    </row>
    <row r="841739" spans="2:3" x14ac:dyDescent="0.25">
      <c r="B841739" s="74"/>
    </row>
    <row r="841740" spans="2:3" x14ac:dyDescent="0.25">
      <c r="B841740" s="74"/>
    </row>
    <row r="841741" spans="2:3" x14ac:dyDescent="0.25">
      <c r="B841741" s="74"/>
    </row>
    <row r="841742" spans="2:3" x14ac:dyDescent="0.25">
      <c r="B841742" s="74"/>
    </row>
    <row r="841793" spans="2:3" x14ac:dyDescent="0.25">
      <c r="C841793"/>
    </row>
    <row r="841794" spans="2:3" x14ac:dyDescent="0.25">
      <c r="B841794" s="74"/>
    </row>
    <row r="841795" spans="2:3" x14ac:dyDescent="0.25">
      <c r="B841795" s="74"/>
    </row>
    <row r="841796" spans="2:3" x14ac:dyDescent="0.25">
      <c r="B841796" s="74"/>
    </row>
    <row r="841797" spans="2:3" x14ac:dyDescent="0.25">
      <c r="B841797" s="74"/>
    </row>
    <row r="841798" spans="2:3" x14ac:dyDescent="0.25">
      <c r="B841798" s="74"/>
    </row>
    <row r="841799" spans="2:3" x14ac:dyDescent="0.25">
      <c r="B841799" s="74"/>
    </row>
    <row r="841800" spans="2:3" x14ac:dyDescent="0.25">
      <c r="B841800" s="74"/>
    </row>
    <row r="841801" spans="2:3" x14ac:dyDescent="0.25">
      <c r="B841801" s="74"/>
    </row>
    <row r="841802" spans="2:3" x14ac:dyDescent="0.25">
      <c r="B841802" s="74"/>
    </row>
    <row r="841803" spans="2:3" x14ac:dyDescent="0.25">
      <c r="B841803" s="74"/>
    </row>
    <row r="841804" spans="2:3" x14ac:dyDescent="0.25">
      <c r="B841804" s="74"/>
    </row>
    <row r="841805" spans="2:3" x14ac:dyDescent="0.25">
      <c r="B841805" s="74"/>
    </row>
    <row r="841806" spans="2:3" x14ac:dyDescent="0.25">
      <c r="B841806" s="74"/>
    </row>
    <row r="841857" spans="2:3" x14ac:dyDescent="0.25">
      <c r="C841857"/>
    </row>
    <row r="841858" spans="2:3" x14ac:dyDescent="0.25">
      <c r="B841858" s="74"/>
    </row>
    <row r="841859" spans="2:3" x14ac:dyDescent="0.25">
      <c r="B841859" s="74"/>
    </row>
    <row r="841860" spans="2:3" x14ac:dyDescent="0.25">
      <c r="B841860" s="74"/>
    </row>
    <row r="841861" spans="2:3" x14ac:dyDescent="0.25">
      <c r="B841861" s="74"/>
    </row>
    <row r="841862" spans="2:3" x14ac:dyDescent="0.25">
      <c r="B841862" s="74"/>
    </row>
    <row r="841863" spans="2:3" x14ac:dyDescent="0.25">
      <c r="B841863" s="74"/>
    </row>
    <row r="841864" spans="2:3" x14ac:dyDescent="0.25">
      <c r="B841864" s="74"/>
    </row>
    <row r="841865" spans="2:3" x14ac:dyDescent="0.25">
      <c r="B841865" s="74"/>
    </row>
    <row r="841866" spans="2:3" x14ac:dyDescent="0.25">
      <c r="B841866" s="74"/>
    </row>
    <row r="841867" spans="2:3" x14ac:dyDescent="0.25">
      <c r="B841867" s="74"/>
    </row>
    <row r="841868" spans="2:3" x14ac:dyDescent="0.25">
      <c r="B841868" s="74"/>
    </row>
    <row r="841869" spans="2:3" x14ac:dyDescent="0.25">
      <c r="B841869" s="74"/>
    </row>
    <row r="841870" spans="2:3" x14ac:dyDescent="0.25">
      <c r="B841870" s="74"/>
    </row>
    <row r="841921" spans="2:3" x14ac:dyDescent="0.25">
      <c r="C841921"/>
    </row>
    <row r="841922" spans="2:3" x14ac:dyDescent="0.25">
      <c r="B841922" s="74"/>
    </row>
    <row r="841923" spans="2:3" x14ac:dyDescent="0.25">
      <c r="B841923" s="74"/>
    </row>
    <row r="841924" spans="2:3" x14ac:dyDescent="0.25">
      <c r="B841924" s="74"/>
    </row>
    <row r="841925" spans="2:3" x14ac:dyDescent="0.25">
      <c r="B841925" s="74"/>
    </row>
    <row r="841926" spans="2:3" x14ac:dyDescent="0.25">
      <c r="B841926" s="74"/>
    </row>
    <row r="841927" spans="2:3" x14ac:dyDescent="0.25">
      <c r="B841927" s="74"/>
    </row>
    <row r="841928" spans="2:3" x14ac:dyDescent="0.25">
      <c r="B841928" s="74"/>
    </row>
    <row r="841929" spans="2:3" x14ac:dyDescent="0.25">
      <c r="B841929" s="74"/>
    </row>
    <row r="841930" spans="2:3" x14ac:dyDescent="0.25">
      <c r="B841930" s="74"/>
    </row>
    <row r="841931" spans="2:3" x14ac:dyDescent="0.25">
      <c r="B841931" s="74"/>
    </row>
    <row r="841932" spans="2:3" x14ac:dyDescent="0.25">
      <c r="B841932" s="74"/>
    </row>
    <row r="841933" spans="2:3" x14ac:dyDescent="0.25">
      <c r="B841933" s="74"/>
    </row>
    <row r="841934" spans="2:3" x14ac:dyDescent="0.25">
      <c r="B841934" s="74"/>
    </row>
    <row r="841985" spans="2:3" x14ac:dyDescent="0.25">
      <c r="C841985"/>
    </row>
    <row r="841986" spans="2:3" x14ac:dyDescent="0.25">
      <c r="B841986" s="74"/>
    </row>
    <row r="841987" spans="2:3" x14ac:dyDescent="0.25">
      <c r="B841987" s="74"/>
    </row>
    <row r="841988" spans="2:3" x14ac:dyDescent="0.25">
      <c r="B841988" s="74"/>
    </row>
    <row r="841989" spans="2:3" x14ac:dyDescent="0.25">
      <c r="B841989" s="74"/>
    </row>
    <row r="841990" spans="2:3" x14ac:dyDescent="0.25">
      <c r="B841990" s="74"/>
    </row>
    <row r="841991" spans="2:3" x14ac:dyDescent="0.25">
      <c r="B841991" s="74"/>
    </row>
    <row r="841992" spans="2:3" x14ac:dyDescent="0.25">
      <c r="B841992" s="74"/>
    </row>
    <row r="841993" spans="2:3" x14ac:dyDescent="0.25">
      <c r="B841993" s="74"/>
    </row>
    <row r="841994" spans="2:3" x14ac:dyDescent="0.25">
      <c r="B841994" s="74"/>
    </row>
    <row r="841995" spans="2:3" x14ac:dyDescent="0.25">
      <c r="B841995" s="74"/>
    </row>
    <row r="841996" spans="2:3" x14ac:dyDescent="0.25">
      <c r="B841996" s="74"/>
    </row>
    <row r="841997" spans="2:3" x14ac:dyDescent="0.25">
      <c r="B841997" s="74"/>
    </row>
    <row r="841998" spans="2:3" x14ac:dyDescent="0.25">
      <c r="B841998" s="74"/>
    </row>
    <row r="842049" spans="2:3" x14ac:dyDescent="0.25">
      <c r="C842049"/>
    </row>
    <row r="842050" spans="2:3" x14ac:dyDescent="0.25">
      <c r="B842050" s="74"/>
    </row>
    <row r="842051" spans="2:3" x14ac:dyDescent="0.25">
      <c r="B842051" s="74"/>
    </row>
    <row r="842052" spans="2:3" x14ac:dyDescent="0.25">
      <c r="B842052" s="74"/>
    </row>
    <row r="842053" spans="2:3" x14ac:dyDescent="0.25">
      <c r="B842053" s="74"/>
    </row>
    <row r="842054" spans="2:3" x14ac:dyDescent="0.25">
      <c r="B842054" s="74"/>
    </row>
    <row r="842055" spans="2:3" x14ac:dyDescent="0.25">
      <c r="B842055" s="74"/>
    </row>
    <row r="842056" spans="2:3" x14ac:dyDescent="0.25">
      <c r="B842056" s="74"/>
    </row>
    <row r="842057" spans="2:3" x14ac:dyDescent="0.25">
      <c r="B842057" s="74"/>
    </row>
    <row r="842058" spans="2:3" x14ac:dyDescent="0.25">
      <c r="B842058" s="74"/>
    </row>
    <row r="842059" spans="2:3" x14ac:dyDescent="0.25">
      <c r="B842059" s="74"/>
    </row>
    <row r="842060" spans="2:3" x14ac:dyDescent="0.25">
      <c r="B842060" s="74"/>
    </row>
    <row r="842061" spans="2:3" x14ac:dyDescent="0.25">
      <c r="B842061" s="74"/>
    </row>
    <row r="842062" spans="2:3" x14ac:dyDescent="0.25">
      <c r="B842062" s="74"/>
    </row>
    <row r="842113" spans="2:3" x14ac:dyDescent="0.25">
      <c r="C842113"/>
    </row>
    <row r="842114" spans="2:3" x14ac:dyDescent="0.25">
      <c r="B842114" s="74"/>
    </row>
    <row r="842115" spans="2:3" x14ac:dyDescent="0.25">
      <c r="B842115" s="74"/>
    </row>
    <row r="842116" spans="2:3" x14ac:dyDescent="0.25">
      <c r="B842116" s="74"/>
    </row>
    <row r="842117" spans="2:3" x14ac:dyDescent="0.25">
      <c r="B842117" s="74"/>
    </row>
    <row r="842118" spans="2:3" x14ac:dyDescent="0.25">
      <c r="B842118" s="74"/>
    </row>
    <row r="842119" spans="2:3" x14ac:dyDescent="0.25">
      <c r="B842119" s="74"/>
    </row>
    <row r="842120" spans="2:3" x14ac:dyDescent="0.25">
      <c r="B842120" s="74"/>
    </row>
    <row r="842121" spans="2:3" x14ac:dyDescent="0.25">
      <c r="B842121" s="74"/>
    </row>
    <row r="842122" spans="2:3" x14ac:dyDescent="0.25">
      <c r="B842122" s="74"/>
    </row>
    <row r="842123" spans="2:3" x14ac:dyDescent="0.25">
      <c r="B842123" s="74"/>
    </row>
    <row r="842124" spans="2:3" x14ac:dyDescent="0.25">
      <c r="B842124" s="74"/>
    </row>
    <row r="842125" spans="2:3" x14ac:dyDescent="0.25">
      <c r="B842125" s="74"/>
    </row>
    <row r="842126" spans="2:3" x14ac:dyDescent="0.25">
      <c r="B842126" s="74"/>
    </row>
    <row r="842177" spans="2:3" x14ac:dyDescent="0.25">
      <c r="C842177"/>
    </row>
    <row r="842178" spans="2:3" x14ac:dyDescent="0.25">
      <c r="B842178" s="74"/>
    </row>
    <row r="842179" spans="2:3" x14ac:dyDescent="0.25">
      <c r="B842179" s="74"/>
    </row>
    <row r="842180" spans="2:3" x14ac:dyDescent="0.25">
      <c r="B842180" s="74"/>
    </row>
    <row r="842181" spans="2:3" x14ac:dyDescent="0.25">
      <c r="B842181" s="74"/>
    </row>
    <row r="842182" spans="2:3" x14ac:dyDescent="0.25">
      <c r="B842182" s="74"/>
    </row>
    <row r="842183" spans="2:3" x14ac:dyDescent="0.25">
      <c r="B842183" s="74"/>
    </row>
    <row r="842184" spans="2:3" x14ac:dyDescent="0.25">
      <c r="B842184" s="74"/>
    </row>
    <row r="842185" spans="2:3" x14ac:dyDescent="0.25">
      <c r="B842185" s="74"/>
    </row>
    <row r="842186" spans="2:3" x14ac:dyDescent="0.25">
      <c r="B842186" s="74"/>
    </row>
    <row r="842187" spans="2:3" x14ac:dyDescent="0.25">
      <c r="B842187" s="74"/>
    </row>
    <row r="842188" spans="2:3" x14ac:dyDescent="0.25">
      <c r="B842188" s="74"/>
    </row>
    <row r="842189" spans="2:3" x14ac:dyDescent="0.25">
      <c r="B842189" s="74"/>
    </row>
    <row r="842190" spans="2:3" x14ac:dyDescent="0.25">
      <c r="B842190" s="74"/>
    </row>
    <row r="842241" spans="2:3" x14ac:dyDescent="0.25">
      <c r="C842241"/>
    </row>
    <row r="842242" spans="2:3" x14ac:dyDescent="0.25">
      <c r="B842242" s="74"/>
    </row>
    <row r="842243" spans="2:3" x14ac:dyDescent="0.25">
      <c r="B842243" s="74"/>
    </row>
    <row r="842244" spans="2:3" x14ac:dyDescent="0.25">
      <c r="B842244" s="74"/>
    </row>
    <row r="842245" spans="2:3" x14ac:dyDescent="0.25">
      <c r="B842245" s="74"/>
    </row>
    <row r="842246" spans="2:3" x14ac:dyDescent="0.25">
      <c r="B842246" s="74"/>
    </row>
    <row r="842247" spans="2:3" x14ac:dyDescent="0.25">
      <c r="B842247" s="74"/>
    </row>
    <row r="842248" spans="2:3" x14ac:dyDescent="0.25">
      <c r="B842248" s="74"/>
    </row>
    <row r="842249" spans="2:3" x14ac:dyDescent="0.25">
      <c r="B842249" s="74"/>
    </row>
    <row r="842250" spans="2:3" x14ac:dyDescent="0.25">
      <c r="B842250" s="74"/>
    </row>
    <row r="842251" spans="2:3" x14ac:dyDescent="0.25">
      <c r="B842251" s="74"/>
    </row>
    <row r="842252" spans="2:3" x14ac:dyDescent="0.25">
      <c r="B842252" s="74"/>
    </row>
    <row r="842253" spans="2:3" x14ac:dyDescent="0.25">
      <c r="B842253" s="74"/>
    </row>
    <row r="842254" spans="2:3" x14ac:dyDescent="0.25">
      <c r="B842254" s="74"/>
    </row>
    <row r="842305" spans="2:3" x14ac:dyDescent="0.25">
      <c r="C842305"/>
    </row>
    <row r="842306" spans="2:3" x14ac:dyDescent="0.25">
      <c r="B842306" s="74"/>
    </row>
    <row r="842307" spans="2:3" x14ac:dyDescent="0.25">
      <c r="B842307" s="74"/>
    </row>
    <row r="842308" spans="2:3" x14ac:dyDescent="0.25">
      <c r="B842308" s="74"/>
    </row>
    <row r="842309" spans="2:3" x14ac:dyDescent="0.25">
      <c r="B842309" s="74"/>
    </row>
    <row r="842310" spans="2:3" x14ac:dyDescent="0.25">
      <c r="B842310" s="74"/>
    </row>
    <row r="842311" spans="2:3" x14ac:dyDescent="0.25">
      <c r="B842311" s="74"/>
    </row>
    <row r="842312" spans="2:3" x14ac:dyDescent="0.25">
      <c r="B842312" s="74"/>
    </row>
    <row r="842313" spans="2:3" x14ac:dyDescent="0.25">
      <c r="B842313" s="74"/>
    </row>
    <row r="842314" spans="2:3" x14ac:dyDescent="0.25">
      <c r="B842314" s="74"/>
    </row>
    <row r="842315" spans="2:3" x14ac:dyDescent="0.25">
      <c r="B842315" s="74"/>
    </row>
    <row r="842316" spans="2:3" x14ac:dyDescent="0.25">
      <c r="B842316" s="74"/>
    </row>
    <row r="842317" spans="2:3" x14ac:dyDescent="0.25">
      <c r="B842317" s="74"/>
    </row>
    <row r="842318" spans="2:3" x14ac:dyDescent="0.25">
      <c r="B842318" s="74"/>
    </row>
    <row r="842369" spans="2:3" x14ac:dyDescent="0.25">
      <c r="C842369"/>
    </row>
    <row r="842370" spans="2:3" x14ac:dyDescent="0.25">
      <c r="B842370" s="74"/>
    </row>
    <row r="842371" spans="2:3" x14ac:dyDescent="0.25">
      <c r="B842371" s="74"/>
    </row>
    <row r="842372" spans="2:3" x14ac:dyDescent="0.25">
      <c r="B842372" s="74"/>
    </row>
    <row r="842373" spans="2:3" x14ac:dyDescent="0.25">
      <c r="B842373" s="74"/>
    </row>
    <row r="842374" spans="2:3" x14ac:dyDescent="0.25">
      <c r="B842374" s="74"/>
    </row>
    <row r="842375" spans="2:3" x14ac:dyDescent="0.25">
      <c r="B842375" s="74"/>
    </row>
    <row r="842376" spans="2:3" x14ac:dyDescent="0.25">
      <c r="B842376" s="74"/>
    </row>
    <row r="842377" spans="2:3" x14ac:dyDescent="0.25">
      <c r="B842377" s="74"/>
    </row>
    <row r="842378" spans="2:3" x14ac:dyDescent="0.25">
      <c r="B842378" s="74"/>
    </row>
    <row r="842379" spans="2:3" x14ac:dyDescent="0.25">
      <c r="B842379" s="74"/>
    </row>
    <row r="842380" spans="2:3" x14ac:dyDescent="0.25">
      <c r="B842380" s="74"/>
    </row>
    <row r="842381" spans="2:3" x14ac:dyDescent="0.25">
      <c r="B842381" s="74"/>
    </row>
    <row r="842382" spans="2:3" x14ac:dyDescent="0.25">
      <c r="B842382" s="74"/>
    </row>
    <row r="842433" spans="2:3" x14ac:dyDescent="0.25">
      <c r="C842433"/>
    </row>
    <row r="842434" spans="2:3" x14ac:dyDescent="0.25">
      <c r="B842434" s="74"/>
    </row>
    <row r="842435" spans="2:3" x14ac:dyDescent="0.25">
      <c r="B842435" s="74"/>
    </row>
    <row r="842436" spans="2:3" x14ac:dyDescent="0.25">
      <c r="B842436" s="74"/>
    </row>
    <row r="842437" spans="2:3" x14ac:dyDescent="0.25">
      <c r="B842437" s="74"/>
    </row>
    <row r="842438" spans="2:3" x14ac:dyDescent="0.25">
      <c r="B842438" s="74"/>
    </row>
    <row r="842439" spans="2:3" x14ac:dyDescent="0.25">
      <c r="B842439" s="74"/>
    </row>
    <row r="842440" spans="2:3" x14ac:dyDescent="0.25">
      <c r="B842440" s="74"/>
    </row>
    <row r="842441" spans="2:3" x14ac:dyDescent="0.25">
      <c r="B842441" s="74"/>
    </row>
    <row r="842442" spans="2:3" x14ac:dyDescent="0.25">
      <c r="B842442" s="74"/>
    </row>
    <row r="842443" spans="2:3" x14ac:dyDescent="0.25">
      <c r="B842443" s="74"/>
    </row>
    <row r="842444" spans="2:3" x14ac:dyDescent="0.25">
      <c r="B842444" s="74"/>
    </row>
    <row r="842445" spans="2:3" x14ac:dyDescent="0.25">
      <c r="B842445" s="74"/>
    </row>
    <row r="842446" spans="2:3" x14ac:dyDescent="0.25">
      <c r="B842446" s="74"/>
    </row>
    <row r="842497" spans="2:3" x14ac:dyDescent="0.25">
      <c r="C842497"/>
    </row>
    <row r="842498" spans="2:3" x14ac:dyDescent="0.25">
      <c r="B842498" s="74"/>
    </row>
    <row r="842499" spans="2:3" x14ac:dyDescent="0.25">
      <c r="B842499" s="74"/>
    </row>
    <row r="842500" spans="2:3" x14ac:dyDescent="0.25">
      <c r="B842500" s="74"/>
    </row>
    <row r="842501" spans="2:3" x14ac:dyDescent="0.25">
      <c r="B842501" s="74"/>
    </row>
    <row r="842502" spans="2:3" x14ac:dyDescent="0.25">
      <c r="B842502" s="74"/>
    </row>
    <row r="842503" spans="2:3" x14ac:dyDescent="0.25">
      <c r="B842503" s="74"/>
    </row>
    <row r="842504" spans="2:3" x14ac:dyDescent="0.25">
      <c r="B842504" s="74"/>
    </row>
    <row r="842505" spans="2:3" x14ac:dyDescent="0.25">
      <c r="B842505" s="74"/>
    </row>
    <row r="842506" spans="2:3" x14ac:dyDescent="0.25">
      <c r="B842506" s="74"/>
    </row>
    <row r="842507" spans="2:3" x14ac:dyDescent="0.25">
      <c r="B842507" s="74"/>
    </row>
    <row r="842508" spans="2:3" x14ac:dyDescent="0.25">
      <c r="B842508" s="74"/>
    </row>
    <row r="842509" spans="2:3" x14ac:dyDescent="0.25">
      <c r="B842509" s="74"/>
    </row>
    <row r="842510" spans="2:3" x14ac:dyDescent="0.25">
      <c r="B842510" s="74"/>
    </row>
    <row r="842561" spans="2:3" x14ac:dyDescent="0.25">
      <c r="C842561"/>
    </row>
    <row r="842562" spans="2:3" x14ac:dyDescent="0.25">
      <c r="B842562" s="74"/>
    </row>
    <row r="842563" spans="2:3" x14ac:dyDescent="0.25">
      <c r="B842563" s="74"/>
    </row>
    <row r="842564" spans="2:3" x14ac:dyDescent="0.25">
      <c r="B842564" s="74"/>
    </row>
    <row r="842565" spans="2:3" x14ac:dyDescent="0.25">
      <c r="B842565" s="74"/>
    </row>
    <row r="842566" spans="2:3" x14ac:dyDescent="0.25">
      <c r="B842566" s="74"/>
    </row>
    <row r="842567" spans="2:3" x14ac:dyDescent="0.25">
      <c r="B842567" s="74"/>
    </row>
    <row r="842568" spans="2:3" x14ac:dyDescent="0.25">
      <c r="B842568" s="74"/>
    </row>
    <row r="842569" spans="2:3" x14ac:dyDescent="0.25">
      <c r="B842569" s="74"/>
    </row>
    <row r="842570" spans="2:3" x14ac:dyDescent="0.25">
      <c r="B842570" s="74"/>
    </row>
    <row r="842571" spans="2:3" x14ac:dyDescent="0.25">
      <c r="B842571" s="74"/>
    </row>
    <row r="842572" spans="2:3" x14ac:dyDescent="0.25">
      <c r="B842572" s="74"/>
    </row>
    <row r="842573" spans="2:3" x14ac:dyDescent="0.25">
      <c r="B842573" s="74"/>
    </row>
    <row r="842574" spans="2:3" x14ac:dyDescent="0.25">
      <c r="B842574" s="74"/>
    </row>
    <row r="842625" spans="2:3" x14ac:dyDescent="0.25">
      <c r="C842625"/>
    </row>
    <row r="842626" spans="2:3" x14ac:dyDescent="0.25">
      <c r="B842626" s="74"/>
    </row>
    <row r="842627" spans="2:3" x14ac:dyDescent="0.25">
      <c r="B842627" s="74"/>
    </row>
    <row r="842628" spans="2:3" x14ac:dyDescent="0.25">
      <c r="B842628" s="74"/>
    </row>
    <row r="842629" spans="2:3" x14ac:dyDescent="0.25">
      <c r="B842629" s="74"/>
    </row>
    <row r="842630" spans="2:3" x14ac:dyDescent="0.25">
      <c r="B842630" s="74"/>
    </row>
    <row r="842631" spans="2:3" x14ac:dyDescent="0.25">
      <c r="B842631" s="74"/>
    </row>
    <row r="842632" spans="2:3" x14ac:dyDescent="0.25">
      <c r="B842632" s="74"/>
    </row>
    <row r="842633" spans="2:3" x14ac:dyDescent="0.25">
      <c r="B842633" s="74"/>
    </row>
    <row r="842634" spans="2:3" x14ac:dyDescent="0.25">
      <c r="B842634" s="74"/>
    </row>
    <row r="842635" spans="2:3" x14ac:dyDescent="0.25">
      <c r="B842635" s="74"/>
    </row>
    <row r="842636" spans="2:3" x14ac:dyDescent="0.25">
      <c r="B842636" s="74"/>
    </row>
    <row r="842637" spans="2:3" x14ac:dyDescent="0.25">
      <c r="B842637" s="74"/>
    </row>
    <row r="842638" spans="2:3" x14ac:dyDescent="0.25">
      <c r="B842638" s="74"/>
    </row>
    <row r="842689" spans="2:3" x14ac:dyDescent="0.25">
      <c r="C842689"/>
    </row>
    <row r="842690" spans="2:3" x14ac:dyDescent="0.25">
      <c r="B842690" s="74"/>
    </row>
    <row r="842691" spans="2:3" x14ac:dyDescent="0.25">
      <c r="B842691" s="74"/>
    </row>
    <row r="842692" spans="2:3" x14ac:dyDescent="0.25">
      <c r="B842692" s="74"/>
    </row>
    <row r="842693" spans="2:3" x14ac:dyDescent="0.25">
      <c r="B842693" s="74"/>
    </row>
    <row r="842694" spans="2:3" x14ac:dyDescent="0.25">
      <c r="B842694" s="74"/>
    </row>
    <row r="842695" spans="2:3" x14ac:dyDescent="0.25">
      <c r="B842695" s="74"/>
    </row>
    <row r="842696" spans="2:3" x14ac:dyDescent="0.25">
      <c r="B842696" s="74"/>
    </row>
    <row r="842697" spans="2:3" x14ac:dyDescent="0.25">
      <c r="B842697" s="74"/>
    </row>
    <row r="842698" spans="2:3" x14ac:dyDescent="0.25">
      <c r="B842698" s="74"/>
    </row>
    <row r="842699" spans="2:3" x14ac:dyDescent="0.25">
      <c r="B842699" s="74"/>
    </row>
    <row r="842700" spans="2:3" x14ac:dyDescent="0.25">
      <c r="B842700" s="74"/>
    </row>
    <row r="842701" spans="2:3" x14ac:dyDescent="0.25">
      <c r="B842701" s="74"/>
    </row>
    <row r="842702" spans="2:3" x14ac:dyDescent="0.25">
      <c r="B842702" s="74"/>
    </row>
    <row r="842753" spans="2:3" x14ac:dyDescent="0.25">
      <c r="C842753"/>
    </row>
    <row r="842754" spans="2:3" x14ac:dyDescent="0.25">
      <c r="B842754" s="74"/>
    </row>
    <row r="842755" spans="2:3" x14ac:dyDescent="0.25">
      <c r="B842755" s="74"/>
    </row>
    <row r="842756" spans="2:3" x14ac:dyDescent="0.25">
      <c r="B842756" s="74"/>
    </row>
    <row r="842757" spans="2:3" x14ac:dyDescent="0.25">
      <c r="B842757" s="74"/>
    </row>
    <row r="842758" spans="2:3" x14ac:dyDescent="0.25">
      <c r="B842758" s="74"/>
    </row>
    <row r="842759" spans="2:3" x14ac:dyDescent="0.25">
      <c r="B842759" s="74"/>
    </row>
    <row r="842760" spans="2:3" x14ac:dyDescent="0.25">
      <c r="B842760" s="74"/>
    </row>
    <row r="842761" spans="2:3" x14ac:dyDescent="0.25">
      <c r="B842761" s="74"/>
    </row>
    <row r="842762" spans="2:3" x14ac:dyDescent="0.25">
      <c r="B842762" s="74"/>
    </row>
    <row r="842763" spans="2:3" x14ac:dyDescent="0.25">
      <c r="B842763" s="74"/>
    </row>
    <row r="842764" spans="2:3" x14ac:dyDescent="0.25">
      <c r="B842764" s="74"/>
    </row>
    <row r="842765" spans="2:3" x14ac:dyDescent="0.25">
      <c r="B842765" s="74"/>
    </row>
    <row r="842766" spans="2:3" x14ac:dyDescent="0.25">
      <c r="B842766" s="74"/>
    </row>
    <row r="842817" spans="2:3" x14ac:dyDescent="0.25">
      <c r="C842817"/>
    </row>
    <row r="842818" spans="2:3" x14ac:dyDescent="0.25">
      <c r="B842818" s="74"/>
    </row>
    <row r="842819" spans="2:3" x14ac:dyDescent="0.25">
      <c r="B842819" s="74"/>
    </row>
    <row r="842820" spans="2:3" x14ac:dyDescent="0.25">
      <c r="B842820" s="74"/>
    </row>
    <row r="842821" spans="2:3" x14ac:dyDescent="0.25">
      <c r="B842821" s="74"/>
    </row>
    <row r="842822" spans="2:3" x14ac:dyDescent="0.25">
      <c r="B842822" s="74"/>
    </row>
    <row r="842823" spans="2:3" x14ac:dyDescent="0.25">
      <c r="B842823" s="74"/>
    </row>
    <row r="842824" spans="2:3" x14ac:dyDescent="0.25">
      <c r="B842824" s="74"/>
    </row>
    <row r="842825" spans="2:3" x14ac:dyDescent="0.25">
      <c r="B842825" s="74"/>
    </row>
    <row r="842826" spans="2:3" x14ac:dyDescent="0.25">
      <c r="B842826" s="74"/>
    </row>
    <row r="842827" spans="2:3" x14ac:dyDescent="0.25">
      <c r="B842827" s="74"/>
    </row>
    <row r="842828" spans="2:3" x14ac:dyDescent="0.25">
      <c r="B842828" s="74"/>
    </row>
    <row r="842829" spans="2:3" x14ac:dyDescent="0.25">
      <c r="B842829" s="74"/>
    </row>
    <row r="842830" spans="2:3" x14ac:dyDescent="0.25">
      <c r="B842830" s="74"/>
    </row>
    <row r="842881" spans="2:3" x14ac:dyDescent="0.25">
      <c r="C842881"/>
    </row>
    <row r="842882" spans="2:3" x14ac:dyDescent="0.25">
      <c r="B842882" s="74"/>
    </row>
    <row r="842883" spans="2:3" x14ac:dyDescent="0.25">
      <c r="B842883" s="74"/>
    </row>
    <row r="842884" spans="2:3" x14ac:dyDescent="0.25">
      <c r="B842884" s="74"/>
    </row>
    <row r="842885" spans="2:3" x14ac:dyDescent="0.25">
      <c r="B842885" s="74"/>
    </row>
    <row r="842886" spans="2:3" x14ac:dyDescent="0.25">
      <c r="B842886" s="74"/>
    </row>
    <row r="842887" spans="2:3" x14ac:dyDescent="0.25">
      <c r="B842887" s="74"/>
    </row>
    <row r="842888" spans="2:3" x14ac:dyDescent="0.25">
      <c r="B842888" s="74"/>
    </row>
    <row r="842889" spans="2:3" x14ac:dyDescent="0.25">
      <c r="B842889" s="74"/>
    </row>
    <row r="842890" spans="2:3" x14ac:dyDescent="0.25">
      <c r="B842890" s="74"/>
    </row>
    <row r="842891" spans="2:3" x14ac:dyDescent="0.25">
      <c r="B842891" s="74"/>
    </row>
    <row r="842892" spans="2:3" x14ac:dyDescent="0.25">
      <c r="B842892" s="74"/>
    </row>
    <row r="842893" spans="2:3" x14ac:dyDescent="0.25">
      <c r="B842893" s="74"/>
    </row>
    <row r="842894" spans="2:3" x14ac:dyDescent="0.25">
      <c r="B842894" s="74"/>
    </row>
    <row r="842945" spans="2:3" x14ac:dyDescent="0.25">
      <c r="C842945"/>
    </row>
    <row r="842946" spans="2:3" x14ac:dyDescent="0.25">
      <c r="B842946" s="74"/>
    </row>
    <row r="842947" spans="2:3" x14ac:dyDescent="0.25">
      <c r="B842947" s="74"/>
    </row>
    <row r="842948" spans="2:3" x14ac:dyDescent="0.25">
      <c r="B842948" s="74"/>
    </row>
    <row r="842949" spans="2:3" x14ac:dyDescent="0.25">
      <c r="B842949" s="74"/>
    </row>
    <row r="842950" spans="2:3" x14ac:dyDescent="0.25">
      <c r="B842950" s="74"/>
    </row>
    <row r="842951" spans="2:3" x14ac:dyDescent="0.25">
      <c r="B842951" s="74"/>
    </row>
    <row r="842952" spans="2:3" x14ac:dyDescent="0.25">
      <c r="B842952" s="74"/>
    </row>
    <row r="842953" spans="2:3" x14ac:dyDescent="0.25">
      <c r="B842953" s="74"/>
    </row>
    <row r="842954" spans="2:3" x14ac:dyDescent="0.25">
      <c r="B842954" s="74"/>
    </row>
    <row r="842955" spans="2:3" x14ac:dyDescent="0.25">
      <c r="B842955" s="74"/>
    </row>
    <row r="842956" spans="2:3" x14ac:dyDescent="0.25">
      <c r="B842956" s="74"/>
    </row>
    <row r="842957" spans="2:3" x14ac:dyDescent="0.25">
      <c r="B842957" s="74"/>
    </row>
    <row r="842958" spans="2:3" x14ac:dyDescent="0.25">
      <c r="B842958" s="74"/>
    </row>
    <row r="843009" spans="2:3" x14ac:dyDescent="0.25">
      <c r="C843009"/>
    </row>
    <row r="843010" spans="2:3" x14ac:dyDescent="0.25">
      <c r="B843010" s="74"/>
    </row>
    <row r="843011" spans="2:3" x14ac:dyDescent="0.25">
      <c r="B843011" s="74"/>
    </row>
    <row r="843012" spans="2:3" x14ac:dyDescent="0.25">
      <c r="B843012" s="74"/>
    </row>
    <row r="843013" spans="2:3" x14ac:dyDescent="0.25">
      <c r="B843013" s="74"/>
    </row>
    <row r="843014" spans="2:3" x14ac:dyDescent="0.25">
      <c r="B843014" s="74"/>
    </row>
    <row r="843015" spans="2:3" x14ac:dyDescent="0.25">
      <c r="B843015" s="74"/>
    </row>
    <row r="843016" spans="2:3" x14ac:dyDescent="0.25">
      <c r="B843016" s="74"/>
    </row>
    <row r="843017" spans="2:3" x14ac:dyDescent="0.25">
      <c r="B843017" s="74"/>
    </row>
    <row r="843018" spans="2:3" x14ac:dyDescent="0.25">
      <c r="B843018" s="74"/>
    </row>
    <row r="843019" spans="2:3" x14ac:dyDescent="0.25">
      <c r="B843019" s="74"/>
    </row>
    <row r="843020" spans="2:3" x14ac:dyDescent="0.25">
      <c r="B843020" s="74"/>
    </row>
    <row r="843021" spans="2:3" x14ac:dyDescent="0.25">
      <c r="B843021" s="74"/>
    </row>
    <row r="843022" spans="2:3" x14ac:dyDescent="0.25">
      <c r="B843022" s="74"/>
    </row>
    <row r="843073" spans="2:3" x14ac:dyDescent="0.25">
      <c r="C843073"/>
    </row>
    <row r="843074" spans="2:3" x14ac:dyDescent="0.25">
      <c r="B843074" s="74"/>
    </row>
    <row r="843075" spans="2:3" x14ac:dyDescent="0.25">
      <c r="B843075" s="74"/>
    </row>
    <row r="843076" spans="2:3" x14ac:dyDescent="0.25">
      <c r="B843076" s="74"/>
    </row>
    <row r="843077" spans="2:3" x14ac:dyDescent="0.25">
      <c r="B843077" s="74"/>
    </row>
    <row r="843078" spans="2:3" x14ac:dyDescent="0.25">
      <c r="B843078" s="74"/>
    </row>
    <row r="843079" spans="2:3" x14ac:dyDescent="0.25">
      <c r="B843079" s="74"/>
    </row>
    <row r="843080" spans="2:3" x14ac:dyDescent="0.25">
      <c r="B843080" s="74"/>
    </row>
    <row r="843081" spans="2:3" x14ac:dyDescent="0.25">
      <c r="B843081" s="74"/>
    </row>
    <row r="843082" spans="2:3" x14ac:dyDescent="0.25">
      <c r="B843082" s="74"/>
    </row>
    <row r="843083" spans="2:3" x14ac:dyDescent="0.25">
      <c r="B843083" s="74"/>
    </row>
    <row r="843084" spans="2:3" x14ac:dyDescent="0.25">
      <c r="B843084" s="74"/>
    </row>
    <row r="843085" spans="2:3" x14ac:dyDescent="0.25">
      <c r="B843085" s="74"/>
    </row>
    <row r="843086" spans="2:3" x14ac:dyDescent="0.25">
      <c r="B843086" s="74"/>
    </row>
    <row r="843137" spans="2:3" x14ac:dyDescent="0.25">
      <c r="C843137"/>
    </row>
    <row r="843138" spans="2:3" x14ac:dyDescent="0.25">
      <c r="B843138" s="74"/>
    </row>
    <row r="843139" spans="2:3" x14ac:dyDescent="0.25">
      <c r="B843139" s="74"/>
    </row>
    <row r="843140" spans="2:3" x14ac:dyDescent="0.25">
      <c r="B843140" s="74"/>
    </row>
    <row r="843141" spans="2:3" x14ac:dyDescent="0.25">
      <c r="B843141" s="74"/>
    </row>
    <row r="843142" spans="2:3" x14ac:dyDescent="0.25">
      <c r="B843142" s="74"/>
    </row>
    <row r="843143" spans="2:3" x14ac:dyDescent="0.25">
      <c r="B843143" s="74"/>
    </row>
    <row r="843144" spans="2:3" x14ac:dyDescent="0.25">
      <c r="B843144" s="74"/>
    </row>
    <row r="843145" spans="2:3" x14ac:dyDescent="0.25">
      <c r="B843145" s="74"/>
    </row>
    <row r="843146" spans="2:3" x14ac:dyDescent="0.25">
      <c r="B843146" s="74"/>
    </row>
    <row r="843147" spans="2:3" x14ac:dyDescent="0.25">
      <c r="B843147" s="74"/>
    </row>
    <row r="843148" spans="2:3" x14ac:dyDescent="0.25">
      <c r="B843148" s="74"/>
    </row>
    <row r="843149" spans="2:3" x14ac:dyDescent="0.25">
      <c r="B843149" s="74"/>
    </row>
    <row r="843150" spans="2:3" x14ac:dyDescent="0.25">
      <c r="B843150" s="74"/>
    </row>
    <row r="843201" spans="2:3" x14ac:dyDescent="0.25">
      <c r="C843201"/>
    </row>
    <row r="843202" spans="2:3" x14ac:dyDescent="0.25">
      <c r="B843202" s="74"/>
    </row>
    <row r="843203" spans="2:3" x14ac:dyDescent="0.25">
      <c r="B843203" s="74"/>
    </row>
    <row r="843204" spans="2:3" x14ac:dyDescent="0.25">
      <c r="B843204" s="74"/>
    </row>
    <row r="843205" spans="2:3" x14ac:dyDescent="0.25">
      <c r="B843205" s="74"/>
    </row>
    <row r="843206" spans="2:3" x14ac:dyDescent="0.25">
      <c r="B843206" s="74"/>
    </row>
    <row r="843207" spans="2:3" x14ac:dyDescent="0.25">
      <c r="B843207" s="74"/>
    </row>
    <row r="843208" spans="2:3" x14ac:dyDescent="0.25">
      <c r="B843208" s="74"/>
    </row>
    <row r="843209" spans="2:3" x14ac:dyDescent="0.25">
      <c r="B843209" s="74"/>
    </row>
    <row r="843210" spans="2:3" x14ac:dyDescent="0.25">
      <c r="B843210" s="74"/>
    </row>
    <row r="843211" spans="2:3" x14ac:dyDescent="0.25">
      <c r="B843211" s="74"/>
    </row>
    <row r="843212" spans="2:3" x14ac:dyDescent="0.25">
      <c r="B843212" s="74"/>
    </row>
    <row r="843213" spans="2:3" x14ac:dyDescent="0.25">
      <c r="B843213" s="74"/>
    </row>
    <row r="843214" spans="2:3" x14ac:dyDescent="0.25">
      <c r="B843214" s="74"/>
    </row>
    <row r="843265" spans="2:3" x14ac:dyDescent="0.25">
      <c r="C843265"/>
    </row>
    <row r="843266" spans="2:3" x14ac:dyDescent="0.25">
      <c r="B843266" s="74"/>
    </row>
    <row r="843267" spans="2:3" x14ac:dyDescent="0.25">
      <c r="B843267" s="74"/>
    </row>
    <row r="843268" spans="2:3" x14ac:dyDescent="0.25">
      <c r="B843268" s="74"/>
    </row>
    <row r="843269" spans="2:3" x14ac:dyDescent="0.25">
      <c r="B843269" s="74"/>
    </row>
    <row r="843270" spans="2:3" x14ac:dyDescent="0.25">
      <c r="B843270" s="74"/>
    </row>
    <row r="843271" spans="2:3" x14ac:dyDescent="0.25">
      <c r="B843271" s="74"/>
    </row>
    <row r="843272" spans="2:3" x14ac:dyDescent="0.25">
      <c r="B843272" s="74"/>
    </row>
    <row r="843273" spans="2:3" x14ac:dyDescent="0.25">
      <c r="B843273" s="74"/>
    </row>
    <row r="843274" spans="2:3" x14ac:dyDescent="0.25">
      <c r="B843274" s="74"/>
    </row>
    <row r="843275" spans="2:3" x14ac:dyDescent="0.25">
      <c r="B843275" s="74"/>
    </row>
    <row r="843276" spans="2:3" x14ac:dyDescent="0.25">
      <c r="B843276" s="74"/>
    </row>
    <row r="843277" spans="2:3" x14ac:dyDescent="0.25">
      <c r="B843277" s="74"/>
    </row>
    <row r="843278" spans="2:3" x14ac:dyDescent="0.25">
      <c r="B843278" s="74"/>
    </row>
    <row r="843329" spans="2:3" x14ac:dyDescent="0.25">
      <c r="C843329"/>
    </row>
    <row r="843330" spans="2:3" x14ac:dyDescent="0.25">
      <c r="B843330" s="74"/>
    </row>
    <row r="843331" spans="2:3" x14ac:dyDescent="0.25">
      <c r="B843331" s="74"/>
    </row>
    <row r="843332" spans="2:3" x14ac:dyDescent="0.25">
      <c r="B843332" s="74"/>
    </row>
    <row r="843333" spans="2:3" x14ac:dyDescent="0.25">
      <c r="B843333" s="74"/>
    </row>
    <row r="843334" spans="2:3" x14ac:dyDescent="0.25">
      <c r="B843334" s="74"/>
    </row>
    <row r="843335" spans="2:3" x14ac:dyDescent="0.25">
      <c r="B843335" s="74"/>
    </row>
    <row r="843336" spans="2:3" x14ac:dyDescent="0.25">
      <c r="B843336" s="74"/>
    </row>
    <row r="843337" spans="2:3" x14ac:dyDescent="0.25">
      <c r="B843337" s="74"/>
    </row>
    <row r="843338" spans="2:3" x14ac:dyDescent="0.25">
      <c r="B843338" s="74"/>
    </row>
    <row r="843339" spans="2:3" x14ac:dyDescent="0.25">
      <c r="B843339" s="74"/>
    </row>
    <row r="843340" spans="2:3" x14ac:dyDescent="0.25">
      <c r="B843340" s="74"/>
    </row>
    <row r="843341" spans="2:3" x14ac:dyDescent="0.25">
      <c r="B843341" s="74"/>
    </row>
    <row r="843342" spans="2:3" x14ac:dyDescent="0.25">
      <c r="B843342" s="74"/>
    </row>
    <row r="843393" spans="2:3" x14ac:dyDescent="0.25">
      <c r="C843393"/>
    </row>
    <row r="843394" spans="2:3" x14ac:dyDescent="0.25">
      <c r="B843394" s="74"/>
    </row>
    <row r="843395" spans="2:3" x14ac:dyDescent="0.25">
      <c r="B843395" s="74"/>
    </row>
    <row r="843396" spans="2:3" x14ac:dyDescent="0.25">
      <c r="B843396" s="74"/>
    </row>
    <row r="843397" spans="2:3" x14ac:dyDescent="0.25">
      <c r="B843397" s="74"/>
    </row>
    <row r="843398" spans="2:3" x14ac:dyDescent="0.25">
      <c r="B843398" s="74"/>
    </row>
    <row r="843399" spans="2:3" x14ac:dyDescent="0.25">
      <c r="B843399" s="74"/>
    </row>
    <row r="843400" spans="2:3" x14ac:dyDescent="0.25">
      <c r="B843400" s="74"/>
    </row>
    <row r="843401" spans="2:3" x14ac:dyDescent="0.25">
      <c r="B843401" s="74"/>
    </row>
    <row r="843402" spans="2:3" x14ac:dyDescent="0.25">
      <c r="B843402" s="74"/>
    </row>
    <row r="843403" spans="2:3" x14ac:dyDescent="0.25">
      <c r="B843403" s="74"/>
    </row>
    <row r="843404" spans="2:3" x14ac:dyDescent="0.25">
      <c r="B843404" s="74"/>
    </row>
    <row r="843405" spans="2:3" x14ac:dyDescent="0.25">
      <c r="B843405" s="74"/>
    </row>
    <row r="843406" spans="2:3" x14ac:dyDescent="0.25">
      <c r="B843406" s="74"/>
    </row>
    <row r="843457" spans="2:3" x14ac:dyDescent="0.25">
      <c r="C843457"/>
    </row>
    <row r="843458" spans="2:3" x14ac:dyDescent="0.25">
      <c r="B843458" s="74"/>
    </row>
    <row r="843459" spans="2:3" x14ac:dyDescent="0.25">
      <c r="B843459" s="74"/>
    </row>
    <row r="843460" spans="2:3" x14ac:dyDescent="0.25">
      <c r="B843460" s="74"/>
    </row>
    <row r="843461" spans="2:3" x14ac:dyDescent="0.25">
      <c r="B843461" s="74"/>
    </row>
    <row r="843462" spans="2:3" x14ac:dyDescent="0.25">
      <c r="B843462" s="74"/>
    </row>
    <row r="843463" spans="2:3" x14ac:dyDescent="0.25">
      <c r="B843463" s="74"/>
    </row>
    <row r="843464" spans="2:3" x14ac:dyDescent="0.25">
      <c r="B843464" s="74"/>
    </row>
    <row r="843465" spans="2:3" x14ac:dyDescent="0.25">
      <c r="B843465" s="74"/>
    </row>
    <row r="843466" spans="2:3" x14ac:dyDescent="0.25">
      <c r="B843466" s="74"/>
    </row>
    <row r="843467" spans="2:3" x14ac:dyDescent="0.25">
      <c r="B843467" s="74"/>
    </row>
    <row r="843468" spans="2:3" x14ac:dyDescent="0.25">
      <c r="B843468" s="74"/>
    </row>
    <row r="843469" spans="2:3" x14ac:dyDescent="0.25">
      <c r="B843469" s="74"/>
    </row>
    <row r="843470" spans="2:3" x14ac:dyDescent="0.25">
      <c r="B843470" s="74"/>
    </row>
    <row r="843521" spans="2:3" x14ac:dyDescent="0.25">
      <c r="C843521"/>
    </row>
    <row r="843522" spans="2:3" x14ac:dyDescent="0.25">
      <c r="B843522" s="74"/>
    </row>
    <row r="843523" spans="2:3" x14ac:dyDescent="0.25">
      <c r="B843523" s="74"/>
    </row>
    <row r="843524" spans="2:3" x14ac:dyDescent="0.25">
      <c r="B843524" s="74"/>
    </row>
    <row r="843525" spans="2:3" x14ac:dyDescent="0.25">
      <c r="B843525" s="74"/>
    </row>
    <row r="843526" spans="2:3" x14ac:dyDescent="0.25">
      <c r="B843526" s="74"/>
    </row>
    <row r="843527" spans="2:3" x14ac:dyDescent="0.25">
      <c r="B843527" s="74"/>
    </row>
    <row r="843528" spans="2:3" x14ac:dyDescent="0.25">
      <c r="B843528" s="74"/>
    </row>
    <row r="843529" spans="2:3" x14ac:dyDescent="0.25">
      <c r="B843529" s="74"/>
    </row>
    <row r="843530" spans="2:3" x14ac:dyDescent="0.25">
      <c r="B843530" s="74"/>
    </row>
    <row r="843531" spans="2:3" x14ac:dyDescent="0.25">
      <c r="B843531" s="74"/>
    </row>
    <row r="843532" spans="2:3" x14ac:dyDescent="0.25">
      <c r="B843532" s="74"/>
    </row>
    <row r="843533" spans="2:3" x14ac:dyDescent="0.25">
      <c r="B843533" s="74"/>
    </row>
    <row r="843534" spans="2:3" x14ac:dyDescent="0.25">
      <c r="B843534" s="74"/>
    </row>
    <row r="843585" spans="2:3" x14ac:dyDescent="0.25">
      <c r="C843585"/>
    </row>
    <row r="843586" spans="2:3" x14ac:dyDescent="0.25">
      <c r="B843586" s="74"/>
    </row>
    <row r="843587" spans="2:3" x14ac:dyDescent="0.25">
      <c r="B843587" s="74"/>
    </row>
    <row r="843588" spans="2:3" x14ac:dyDescent="0.25">
      <c r="B843588" s="74"/>
    </row>
    <row r="843589" spans="2:3" x14ac:dyDescent="0.25">
      <c r="B843589" s="74"/>
    </row>
    <row r="843590" spans="2:3" x14ac:dyDescent="0.25">
      <c r="B843590" s="74"/>
    </row>
    <row r="843591" spans="2:3" x14ac:dyDescent="0.25">
      <c r="B843591" s="74"/>
    </row>
    <row r="843592" spans="2:3" x14ac:dyDescent="0.25">
      <c r="B843592" s="74"/>
    </row>
    <row r="843593" spans="2:3" x14ac:dyDescent="0.25">
      <c r="B843593" s="74"/>
    </row>
    <row r="843594" spans="2:3" x14ac:dyDescent="0.25">
      <c r="B843594" s="74"/>
    </row>
    <row r="843595" spans="2:3" x14ac:dyDescent="0.25">
      <c r="B843595" s="74"/>
    </row>
    <row r="843596" spans="2:3" x14ac:dyDescent="0.25">
      <c r="B843596" s="74"/>
    </row>
    <row r="843597" spans="2:3" x14ac:dyDescent="0.25">
      <c r="B843597" s="74"/>
    </row>
    <row r="843598" spans="2:3" x14ac:dyDescent="0.25">
      <c r="B843598" s="74"/>
    </row>
    <row r="843649" spans="2:3" x14ac:dyDescent="0.25">
      <c r="C843649"/>
    </row>
    <row r="843650" spans="2:3" x14ac:dyDescent="0.25">
      <c r="B843650" s="74"/>
    </row>
    <row r="843651" spans="2:3" x14ac:dyDescent="0.25">
      <c r="B843651" s="74"/>
    </row>
    <row r="843652" spans="2:3" x14ac:dyDescent="0.25">
      <c r="B843652" s="74"/>
    </row>
    <row r="843653" spans="2:3" x14ac:dyDescent="0.25">
      <c r="B843653" s="74"/>
    </row>
    <row r="843654" spans="2:3" x14ac:dyDescent="0.25">
      <c r="B843654" s="74"/>
    </row>
    <row r="843655" spans="2:3" x14ac:dyDescent="0.25">
      <c r="B843655" s="74"/>
    </row>
    <row r="843656" spans="2:3" x14ac:dyDescent="0.25">
      <c r="B843656" s="74"/>
    </row>
    <row r="843657" spans="2:3" x14ac:dyDescent="0.25">
      <c r="B843657" s="74"/>
    </row>
    <row r="843658" spans="2:3" x14ac:dyDescent="0.25">
      <c r="B843658" s="74"/>
    </row>
    <row r="843659" spans="2:3" x14ac:dyDescent="0.25">
      <c r="B843659" s="74"/>
    </row>
    <row r="843660" spans="2:3" x14ac:dyDescent="0.25">
      <c r="B843660" s="74"/>
    </row>
    <row r="843661" spans="2:3" x14ac:dyDescent="0.25">
      <c r="B843661" s="74"/>
    </row>
    <row r="843662" spans="2:3" x14ac:dyDescent="0.25">
      <c r="B843662" s="74"/>
    </row>
    <row r="843713" spans="2:3" x14ac:dyDescent="0.25">
      <c r="C843713"/>
    </row>
    <row r="843714" spans="2:3" x14ac:dyDescent="0.25">
      <c r="B843714" s="74"/>
    </row>
    <row r="843715" spans="2:3" x14ac:dyDescent="0.25">
      <c r="B843715" s="74"/>
    </row>
    <row r="843716" spans="2:3" x14ac:dyDescent="0.25">
      <c r="B843716" s="74"/>
    </row>
    <row r="843717" spans="2:3" x14ac:dyDescent="0.25">
      <c r="B843717" s="74"/>
    </row>
    <row r="843718" spans="2:3" x14ac:dyDescent="0.25">
      <c r="B843718" s="74"/>
    </row>
    <row r="843719" spans="2:3" x14ac:dyDescent="0.25">
      <c r="B843719" s="74"/>
    </row>
    <row r="843720" spans="2:3" x14ac:dyDescent="0.25">
      <c r="B843720" s="74"/>
    </row>
    <row r="843721" spans="2:3" x14ac:dyDescent="0.25">
      <c r="B843721" s="74"/>
    </row>
    <row r="843722" spans="2:3" x14ac:dyDescent="0.25">
      <c r="B843722" s="74"/>
    </row>
    <row r="843723" spans="2:3" x14ac:dyDescent="0.25">
      <c r="B843723" s="74"/>
    </row>
    <row r="843724" spans="2:3" x14ac:dyDescent="0.25">
      <c r="B843724" s="74"/>
    </row>
    <row r="843725" spans="2:3" x14ac:dyDescent="0.25">
      <c r="B843725" s="74"/>
    </row>
    <row r="843726" spans="2:3" x14ac:dyDescent="0.25">
      <c r="B843726" s="74"/>
    </row>
    <row r="843777" spans="2:3" x14ac:dyDescent="0.25">
      <c r="C843777"/>
    </row>
    <row r="843778" spans="2:3" x14ac:dyDescent="0.25">
      <c r="B843778" s="74"/>
    </row>
    <row r="843779" spans="2:3" x14ac:dyDescent="0.25">
      <c r="B843779" s="74"/>
    </row>
    <row r="843780" spans="2:3" x14ac:dyDescent="0.25">
      <c r="B843780" s="74"/>
    </row>
    <row r="843781" spans="2:3" x14ac:dyDescent="0.25">
      <c r="B843781" s="74"/>
    </row>
    <row r="843782" spans="2:3" x14ac:dyDescent="0.25">
      <c r="B843782" s="74"/>
    </row>
    <row r="843783" spans="2:3" x14ac:dyDescent="0.25">
      <c r="B843783" s="74"/>
    </row>
    <row r="843784" spans="2:3" x14ac:dyDescent="0.25">
      <c r="B843784" s="74"/>
    </row>
    <row r="843785" spans="2:3" x14ac:dyDescent="0.25">
      <c r="B843785" s="74"/>
    </row>
    <row r="843786" spans="2:3" x14ac:dyDescent="0.25">
      <c r="B843786" s="74"/>
    </row>
    <row r="843787" spans="2:3" x14ac:dyDescent="0.25">
      <c r="B843787" s="74"/>
    </row>
    <row r="843788" spans="2:3" x14ac:dyDescent="0.25">
      <c r="B843788" s="74"/>
    </row>
    <row r="843789" spans="2:3" x14ac:dyDescent="0.25">
      <c r="B843789" s="74"/>
    </row>
    <row r="843790" spans="2:3" x14ac:dyDescent="0.25">
      <c r="B843790" s="74"/>
    </row>
    <row r="843841" spans="2:3" x14ac:dyDescent="0.25">
      <c r="C843841"/>
    </row>
    <row r="843842" spans="2:3" x14ac:dyDescent="0.25">
      <c r="B843842" s="74"/>
    </row>
    <row r="843843" spans="2:3" x14ac:dyDescent="0.25">
      <c r="B843843" s="74"/>
    </row>
    <row r="843844" spans="2:3" x14ac:dyDescent="0.25">
      <c r="B843844" s="74"/>
    </row>
    <row r="843845" spans="2:3" x14ac:dyDescent="0.25">
      <c r="B843845" s="74"/>
    </row>
    <row r="843846" spans="2:3" x14ac:dyDescent="0.25">
      <c r="B843846" s="74"/>
    </row>
    <row r="843847" spans="2:3" x14ac:dyDescent="0.25">
      <c r="B843847" s="74"/>
    </row>
    <row r="843848" spans="2:3" x14ac:dyDescent="0.25">
      <c r="B843848" s="74"/>
    </row>
    <row r="843849" spans="2:3" x14ac:dyDescent="0.25">
      <c r="B843849" s="74"/>
    </row>
    <row r="843850" spans="2:3" x14ac:dyDescent="0.25">
      <c r="B843850" s="74"/>
    </row>
    <row r="843851" spans="2:3" x14ac:dyDescent="0.25">
      <c r="B843851" s="74"/>
    </row>
    <row r="843852" spans="2:3" x14ac:dyDescent="0.25">
      <c r="B843852" s="74"/>
    </row>
    <row r="843853" spans="2:3" x14ac:dyDescent="0.25">
      <c r="B843853" s="74"/>
    </row>
    <row r="843854" spans="2:3" x14ac:dyDescent="0.25">
      <c r="B843854" s="74"/>
    </row>
    <row r="843905" spans="2:3" x14ac:dyDescent="0.25">
      <c r="C843905"/>
    </row>
    <row r="843906" spans="2:3" x14ac:dyDescent="0.25">
      <c r="B843906" s="74"/>
    </row>
    <row r="843907" spans="2:3" x14ac:dyDescent="0.25">
      <c r="B843907" s="74"/>
    </row>
    <row r="843908" spans="2:3" x14ac:dyDescent="0.25">
      <c r="B843908" s="74"/>
    </row>
    <row r="843909" spans="2:3" x14ac:dyDescent="0.25">
      <c r="B843909" s="74"/>
    </row>
    <row r="843910" spans="2:3" x14ac:dyDescent="0.25">
      <c r="B843910" s="74"/>
    </row>
    <row r="843911" spans="2:3" x14ac:dyDescent="0.25">
      <c r="B843911" s="74"/>
    </row>
    <row r="843912" spans="2:3" x14ac:dyDescent="0.25">
      <c r="B843912" s="74"/>
    </row>
    <row r="843913" spans="2:3" x14ac:dyDescent="0.25">
      <c r="B843913" s="74"/>
    </row>
    <row r="843914" spans="2:3" x14ac:dyDescent="0.25">
      <c r="B843914" s="74"/>
    </row>
    <row r="843915" spans="2:3" x14ac:dyDescent="0.25">
      <c r="B843915" s="74"/>
    </row>
    <row r="843916" spans="2:3" x14ac:dyDescent="0.25">
      <c r="B843916" s="74"/>
    </row>
    <row r="843917" spans="2:3" x14ac:dyDescent="0.25">
      <c r="B843917" s="74"/>
    </row>
    <row r="843918" spans="2:3" x14ac:dyDescent="0.25">
      <c r="B843918" s="74"/>
    </row>
    <row r="843969" spans="2:3" x14ac:dyDescent="0.25">
      <c r="C843969"/>
    </row>
    <row r="843970" spans="2:3" x14ac:dyDescent="0.25">
      <c r="B843970" s="74"/>
    </row>
    <row r="843971" spans="2:3" x14ac:dyDescent="0.25">
      <c r="B843971" s="74"/>
    </row>
    <row r="843972" spans="2:3" x14ac:dyDescent="0.25">
      <c r="B843972" s="74"/>
    </row>
    <row r="843973" spans="2:3" x14ac:dyDescent="0.25">
      <c r="B843973" s="74"/>
    </row>
    <row r="843974" spans="2:3" x14ac:dyDescent="0.25">
      <c r="B843974" s="74"/>
    </row>
    <row r="843975" spans="2:3" x14ac:dyDescent="0.25">
      <c r="B843975" s="74"/>
    </row>
    <row r="843976" spans="2:3" x14ac:dyDescent="0.25">
      <c r="B843976" s="74"/>
    </row>
    <row r="843977" spans="2:3" x14ac:dyDescent="0.25">
      <c r="B843977" s="74"/>
    </row>
    <row r="843978" spans="2:3" x14ac:dyDescent="0.25">
      <c r="B843978" s="74"/>
    </row>
    <row r="843979" spans="2:3" x14ac:dyDescent="0.25">
      <c r="B843979" s="74"/>
    </row>
    <row r="843980" spans="2:3" x14ac:dyDescent="0.25">
      <c r="B843980" s="74"/>
    </row>
    <row r="843981" spans="2:3" x14ac:dyDescent="0.25">
      <c r="B843981" s="74"/>
    </row>
    <row r="843982" spans="2:3" x14ac:dyDescent="0.25">
      <c r="B843982" s="74"/>
    </row>
    <row r="844033" spans="2:3" x14ac:dyDescent="0.25">
      <c r="C844033"/>
    </row>
    <row r="844034" spans="2:3" x14ac:dyDescent="0.25">
      <c r="B844034" s="74"/>
    </row>
    <row r="844035" spans="2:3" x14ac:dyDescent="0.25">
      <c r="B844035" s="74"/>
    </row>
    <row r="844036" spans="2:3" x14ac:dyDescent="0.25">
      <c r="B844036" s="74"/>
    </row>
    <row r="844037" spans="2:3" x14ac:dyDescent="0.25">
      <c r="B844037" s="74"/>
    </row>
    <row r="844038" spans="2:3" x14ac:dyDescent="0.25">
      <c r="B844038" s="74"/>
    </row>
    <row r="844039" spans="2:3" x14ac:dyDescent="0.25">
      <c r="B844039" s="74"/>
    </row>
    <row r="844040" spans="2:3" x14ac:dyDescent="0.25">
      <c r="B844040" s="74"/>
    </row>
    <row r="844041" spans="2:3" x14ac:dyDescent="0.25">
      <c r="B844041" s="74"/>
    </row>
    <row r="844042" spans="2:3" x14ac:dyDescent="0.25">
      <c r="B844042" s="74"/>
    </row>
    <row r="844043" spans="2:3" x14ac:dyDescent="0.25">
      <c r="B844043" s="74"/>
    </row>
    <row r="844044" spans="2:3" x14ac:dyDescent="0.25">
      <c r="B844044" s="74"/>
    </row>
    <row r="844045" spans="2:3" x14ac:dyDescent="0.25">
      <c r="B844045" s="74"/>
    </row>
    <row r="844046" spans="2:3" x14ac:dyDescent="0.25">
      <c r="B844046" s="74"/>
    </row>
    <row r="844097" spans="2:3" x14ac:dyDescent="0.25">
      <c r="C844097"/>
    </row>
    <row r="844098" spans="2:3" x14ac:dyDescent="0.25">
      <c r="B844098" s="74"/>
    </row>
    <row r="844099" spans="2:3" x14ac:dyDescent="0.25">
      <c r="B844099" s="74"/>
    </row>
    <row r="844100" spans="2:3" x14ac:dyDescent="0.25">
      <c r="B844100" s="74"/>
    </row>
    <row r="844101" spans="2:3" x14ac:dyDescent="0.25">
      <c r="B844101" s="74"/>
    </row>
    <row r="844102" spans="2:3" x14ac:dyDescent="0.25">
      <c r="B844102" s="74"/>
    </row>
    <row r="844103" spans="2:3" x14ac:dyDescent="0.25">
      <c r="B844103" s="74"/>
    </row>
    <row r="844104" spans="2:3" x14ac:dyDescent="0.25">
      <c r="B844104" s="74"/>
    </row>
    <row r="844105" spans="2:3" x14ac:dyDescent="0.25">
      <c r="B844105" s="74"/>
    </row>
    <row r="844106" spans="2:3" x14ac:dyDescent="0.25">
      <c r="B844106" s="74"/>
    </row>
    <row r="844107" spans="2:3" x14ac:dyDescent="0.25">
      <c r="B844107" s="74"/>
    </row>
    <row r="844108" spans="2:3" x14ac:dyDescent="0.25">
      <c r="B844108" s="74"/>
    </row>
    <row r="844109" spans="2:3" x14ac:dyDescent="0.25">
      <c r="B844109" s="74"/>
    </row>
    <row r="844110" spans="2:3" x14ac:dyDescent="0.25">
      <c r="B844110" s="74"/>
    </row>
    <row r="844161" spans="2:3" x14ac:dyDescent="0.25">
      <c r="C844161"/>
    </row>
    <row r="844162" spans="2:3" x14ac:dyDescent="0.25">
      <c r="B844162" s="74"/>
    </row>
    <row r="844163" spans="2:3" x14ac:dyDescent="0.25">
      <c r="B844163" s="74"/>
    </row>
    <row r="844164" spans="2:3" x14ac:dyDescent="0.25">
      <c r="B844164" s="74"/>
    </row>
    <row r="844165" spans="2:3" x14ac:dyDescent="0.25">
      <c r="B844165" s="74"/>
    </row>
    <row r="844166" spans="2:3" x14ac:dyDescent="0.25">
      <c r="B844166" s="74"/>
    </row>
    <row r="844167" spans="2:3" x14ac:dyDescent="0.25">
      <c r="B844167" s="74"/>
    </row>
    <row r="844168" spans="2:3" x14ac:dyDescent="0.25">
      <c r="B844168" s="74"/>
    </row>
    <row r="844169" spans="2:3" x14ac:dyDescent="0.25">
      <c r="B844169" s="74"/>
    </row>
    <row r="844170" spans="2:3" x14ac:dyDescent="0.25">
      <c r="B844170" s="74"/>
    </row>
    <row r="844171" spans="2:3" x14ac:dyDescent="0.25">
      <c r="B844171" s="74"/>
    </row>
    <row r="844172" spans="2:3" x14ac:dyDescent="0.25">
      <c r="B844172" s="74"/>
    </row>
    <row r="844173" spans="2:3" x14ac:dyDescent="0.25">
      <c r="B844173" s="74"/>
    </row>
    <row r="844174" spans="2:3" x14ac:dyDescent="0.25">
      <c r="B844174" s="74"/>
    </row>
    <row r="844225" spans="2:3" x14ac:dyDescent="0.25">
      <c r="C844225"/>
    </row>
    <row r="844226" spans="2:3" x14ac:dyDescent="0.25">
      <c r="B844226" s="74"/>
    </row>
    <row r="844227" spans="2:3" x14ac:dyDescent="0.25">
      <c r="B844227" s="74"/>
    </row>
    <row r="844228" spans="2:3" x14ac:dyDescent="0.25">
      <c r="B844228" s="74"/>
    </row>
    <row r="844229" spans="2:3" x14ac:dyDescent="0.25">
      <c r="B844229" s="74"/>
    </row>
    <row r="844230" spans="2:3" x14ac:dyDescent="0.25">
      <c r="B844230" s="74"/>
    </row>
    <row r="844231" spans="2:3" x14ac:dyDescent="0.25">
      <c r="B844231" s="74"/>
    </row>
    <row r="844232" spans="2:3" x14ac:dyDescent="0.25">
      <c r="B844232" s="74"/>
    </row>
    <row r="844233" spans="2:3" x14ac:dyDescent="0.25">
      <c r="B844233" s="74"/>
    </row>
    <row r="844234" spans="2:3" x14ac:dyDescent="0.25">
      <c r="B844234" s="74"/>
    </row>
    <row r="844235" spans="2:3" x14ac:dyDescent="0.25">
      <c r="B844235" s="74"/>
    </row>
    <row r="844236" spans="2:3" x14ac:dyDescent="0.25">
      <c r="B844236" s="74"/>
    </row>
    <row r="844237" spans="2:3" x14ac:dyDescent="0.25">
      <c r="B844237" s="74"/>
    </row>
    <row r="844238" spans="2:3" x14ac:dyDescent="0.25">
      <c r="B844238" s="74"/>
    </row>
    <row r="844289" spans="2:3" x14ac:dyDescent="0.25">
      <c r="C844289"/>
    </row>
    <row r="844290" spans="2:3" x14ac:dyDescent="0.25">
      <c r="B844290" s="74"/>
    </row>
    <row r="844291" spans="2:3" x14ac:dyDescent="0.25">
      <c r="B844291" s="74"/>
    </row>
    <row r="844292" spans="2:3" x14ac:dyDescent="0.25">
      <c r="B844292" s="74"/>
    </row>
    <row r="844293" spans="2:3" x14ac:dyDescent="0.25">
      <c r="B844293" s="74"/>
    </row>
    <row r="844294" spans="2:3" x14ac:dyDescent="0.25">
      <c r="B844294" s="74"/>
    </row>
    <row r="844295" spans="2:3" x14ac:dyDescent="0.25">
      <c r="B844295" s="74"/>
    </row>
    <row r="844296" spans="2:3" x14ac:dyDescent="0.25">
      <c r="B844296" s="74"/>
    </row>
    <row r="844297" spans="2:3" x14ac:dyDescent="0.25">
      <c r="B844297" s="74"/>
    </row>
    <row r="844298" spans="2:3" x14ac:dyDescent="0.25">
      <c r="B844298" s="74"/>
    </row>
    <row r="844299" spans="2:3" x14ac:dyDescent="0.25">
      <c r="B844299" s="74"/>
    </row>
    <row r="844300" spans="2:3" x14ac:dyDescent="0.25">
      <c r="B844300" s="74"/>
    </row>
    <row r="844301" spans="2:3" x14ac:dyDescent="0.25">
      <c r="B844301" s="74"/>
    </row>
    <row r="844302" spans="2:3" x14ac:dyDescent="0.25">
      <c r="B844302" s="74"/>
    </row>
    <row r="844353" spans="2:3" x14ac:dyDescent="0.25">
      <c r="C844353"/>
    </row>
    <row r="844354" spans="2:3" x14ac:dyDescent="0.25">
      <c r="B844354" s="74"/>
    </row>
    <row r="844355" spans="2:3" x14ac:dyDescent="0.25">
      <c r="B844355" s="74"/>
    </row>
    <row r="844356" spans="2:3" x14ac:dyDescent="0.25">
      <c r="B844356" s="74"/>
    </row>
    <row r="844357" spans="2:3" x14ac:dyDescent="0.25">
      <c r="B844357" s="74"/>
    </row>
    <row r="844358" spans="2:3" x14ac:dyDescent="0.25">
      <c r="B844358" s="74"/>
    </row>
    <row r="844359" spans="2:3" x14ac:dyDescent="0.25">
      <c r="B844359" s="74"/>
    </row>
    <row r="844360" spans="2:3" x14ac:dyDescent="0.25">
      <c r="B844360" s="74"/>
    </row>
    <row r="844361" spans="2:3" x14ac:dyDescent="0.25">
      <c r="B844361" s="74"/>
    </row>
    <row r="844362" spans="2:3" x14ac:dyDescent="0.25">
      <c r="B844362" s="74"/>
    </row>
    <row r="844363" spans="2:3" x14ac:dyDescent="0.25">
      <c r="B844363" s="74"/>
    </row>
    <row r="844364" spans="2:3" x14ac:dyDescent="0.25">
      <c r="B844364" s="74"/>
    </row>
    <row r="844365" spans="2:3" x14ac:dyDescent="0.25">
      <c r="B844365" s="74"/>
    </row>
    <row r="844366" spans="2:3" x14ac:dyDescent="0.25">
      <c r="B844366" s="74"/>
    </row>
    <row r="844417" spans="2:3" x14ac:dyDescent="0.25">
      <c r="C844417"/>
    </row>
    <row r="844418" spans="2:3" x14ac:dyDescent="0.25">
      <c r="B844418" s="74"/>
    </row>
    <row r="844419" spans="2:3" x14ac:dyDescent="0.25">
      <c r="B844419" s="74"/>
    </row>
    <row r="844420" spans="2:3" x14ac:dyDescent="0.25">
      <c r="B844420" s="74"/>
    </row>
    <row r="844421" spans="2:3" x14ac:dyDescent="0.25">
      <c r="B844421" s="74"/>
    </row>
    <row r="844422" spans="2:3" x14ac:dyDescent="0.25">
      <c r="B844422" s="74"/>
    </row>
    <row r="844423" spans="2:3" x14ac:dyDescent="0.25">
      <c r="B844423" s="74"/>
    </row>
    <row r="844424" spans="2:3" x14ac:dyDescent="0.25">
      <c r="B844424" s="74"/>
    </row>
    <row r="844425" spans="2:3" x14ac:dyDescent="0.25">
      <c r="B844425" s="74"/>
    </row>
    <row r="844426" spans="2:3" x14ac:dyDescent="0.25">
      <c r="B844426" s="74"/>
    </row>
    <row r="844427" spans="2:3" x14ac:dyDescent="0.25">
      <c r="B844427" s="74"/>
    </row>
    <row r="844428" spans="2:3" x14ac:dyDescent="0.25">
      <c r="B844428" s="74"/>
    </row>
    <row r="844429" spans="2:3" x14ac:dyDescent="0.25">
      <c r="B844429" s="74"/>
    </row>
    <row r="844430" spans="2:3" x14ac:dyDescent="0.25">
      <c r="B844430" s="74"/>
    </row>
    <row r="844481" spans="2:3" x14ac:dyDescent="0.25">
      <c r="C844481"/>
    </row>
    <row r="844482" spans="2:3" x14ac:dyDescent="0.25">
      <c r="B844482" s="74"/>
    </row>
    <row r="844483" spans="2:3" x14ac:dyDescent="0.25">
      <c r="B844483" s="74"/>
    </row>
    <row r="844484" spans="2:3" x14ac:dyDescent="0.25">
      <c r="B844484" s="74"/>
    </row>
    <row r="844485" spans="2:3" x14ac:dyDescent="0.25">
      <c r="B844485" s="74"/>
    </row>
    <row r="844486" spans="2:3" x14ac:dyDescent="0.25">
      <c r="B844486" s="74"/>
    </row>
    <row r="844487" spans="2:3" x14ac:dyDescent="0.25">
      <c r="B844487" s="74"/>
    </row>
    <row r="844488" spans="2:3" x14ac:dyDescent="0.25">
      <c r="B844488" s="74"/>
    </row>
    <row r="844489" spans="2:3" x14ac:dyDescent="0.25">
      <c r="B844489" s="74"/>
    </row>
    <row r="844490" spans="2:3" x14ac:dyDescent="0.25">
      <c r="B844490" s="74"/>
    </row>
    <row r="844491" spans="2:3" x14ac:dyDescent="0.25">
      <c r="B844491" s="74"/>
    </row>
    <row r="844492" spans="2:3" x14ac:dyDescent="0.25">
      <c r="B844492" s="74"/>
    </row>
    <row r="844493" spans="2:3" x14ac:dyDescent="0.25">
      <c r="B844493" s="74"/>
    </row>
    <row r="844494" spans="2:3" x14ac:dyDescent="0.25">
      <c r="B844494" s="74"/>
    </row>
    <row r="844545" spans="2:3" x14ac:dyDescent="0.25">
      <c r="C844545"/>
    </row>
    <row r="844546" spans="2:3" x14ac:dyDescent="0.25">
      <c r="B844546" s="74"/>
    </row>
    <row r="844547" spans="2:3" x14ac:dyDescent="0.25">
      <c r="B844547" s="74"/>
    </row>
    <row r="844548" spans="2:3" x14ac:dyDescent="0.25">
      <c r="B844548" s="74"/>
    </row>
    <row r="844549" spans="2:3" x14ac:dyDescent="0.25">
      <c r="B844549" s="74"/>
    </row>
    <row r="844550" spans="2:3" x14ac:dyDescent="0.25">
      <c r="B844550" s="74"/>
    </row>
    <row r="844551" spans="2:3" x14ac:dyDescent="0.25">
      <c r="B844551" s="74"/>
    </row>
    <row r="844552" spans="2:3" x14ac:dyDescent="0.25">
      <c r="B844552" s="74"/>
    </row>
    <row r="844553" spans="2:3" x14ac:dyDescent="0.25">
      <c r="B844553" s="74"/>
    </row>
    <row r="844554" spans="2:3" x14ac:dyDescent="0.25">
      <c r="B844554" s="74"/>
    </row>
    <row r="844555" spans="2:3" x14ac:dyDescent="0.25">
      <c r="B844555" s="74"/>
    </row>
    <row r="844556" spans="2:3" x14ac:dyDescent="0.25">
      <c r="B844556" s="74"/>
    </row>
    <row r="844557" spans="2:3" x14ac:dyDescent="0.25">
      <c r="B844557" s="74"/>
    </row>
    <row r="844558" spans="2:3" x14ac:dyDescent="0.25">
      <c r="B844558" s="74"/>
    </row>
    <row r="844609" spans="2:3" x14ac:dyDescent="0.25">
      <c r="C844609"/>
    </row>
    <row r="844610" spans="2:3" x14ac:dyDescent="0.25">
      <c r="B844610" s="74"/>
    </row>
    <row r="844611" spans="2:3" x14ac:dyDescent="0.25">
      <c r="B844611" s="74"/>
    </row>
    <row r="844612" spans="2:3" x14ac:dyDescent="0.25">
      <c r="B844612" s="74"/>
    </row>
    <row r="844613" spans="2:3" x14ac:dyDescent="0.25">
      <c r="B844613" s="74"/>
    </row>
    <row r="844614" spans="2:3" x14ac:dyDescent="0.25">
      <c r="B844614" s="74"/>
    </row>
    <row r="844615" spans="2:3" x14ac:dyDescent="0.25">
      <c r="B844615" s="74"/>
    </row>
    <row r="844616" spans="2:3" x14ac:dyDescent="0.25">
      <c r="B844616" s="74"/>
    </row>
    <row r="844617" spans="2:3" x14ac:dyDescent="0.25">
      <c r="B844617" s="74"/>
    </row>
    <row r="844618" spans="2:3" x14ac:dyDescent="0.25">
      <c r="B844618" s="74"/>
    </row>
    <row r="844619" spans="2:3" x14ac:dyDescent="0.25">
      <c r="B844619" s="74"/>
    </row>
    <row r="844620" spans="2:3" x14ac:dyDescent="0.25">
      <c r="B844620" s="74"/>
    </row>
    <row r="844621" spans="2:3" x14ac:dyDescent="0.25">
      <c r="B844621" s="74"/>
    </row>
    <row r="844622" spans="2:3" x14ac:dyDescent="0.25">
      <c r="B844622" s="74"/>
    </row>
    <row r="844673" spans="2:3" x14ac:dyDescent="0.25">
      <c r="C844673"/>
    </row>
    <row r="844674" spans="2:3" x14ac:dyDescent="0.25">
      <c r="B844674" s="74"/>
    </row>
    <row r="844675" spans="2:3" x14ac:dyDescent="0.25">
      <c r="B844675" s="74"/>
    </row>
    <row r="844676" spans="2:3" x14ac:dyDescent="0.25">
      <c r="B844676" s="74"/>
    </row>
    <row r="844677" spans="2:3" x14ac:dyDescent="0.25">
      <c r="B844677" s="74"/>
    </row>
    <row r="844678" spans="2:3" x14ac:dyDescent="0.25">
      <c r="B844678" s="74"/>
    </row>
    <row r="844679" spans="2:3" x14ac:dyDescent="0.25">
      <c r="B844679" s="74"/>
    </row>
    <row r="844680" spans="2:3" x14ac:dyDescent="0.25">
      <c r="B844680" s="74"/>
    </row>
    <row r="844681" spans="2:3" x14ac:dyDescent="0.25">
      <c r="B844681" s="74"/>
    </row>
    <row r="844682" spans="2:3" x14ac:dyDescent="0.25">
      <c r="B844682" s="74"/>
    </row>
    <row r="844683" spans="2:3" x14ac:dyDescent="0.25">
      <c r="B844683" s="74"/>
    </row>
    <row r="844684" spans="2:3" x14ac:dyDescent="0.25">
      <c r="B844684" s="74"/>
    </row>
    <row r="844685" spans="2:3" x14ac:dyDescent="0.25">
      <c r="B844685" s="74"/>
    </row>
    <row r="844686" spans="2:3" x14ac:dyDescent="0.25">
      <c r="B844686" s="74"/>
    </row>
    <row r="844737" spans="2:3" x14ac:dyDescent="0.25">
      <c r="C844737"/>
    </row>
    <row r="844738" spans="2:3" x14ac:dyDescent="0.25">
      <c r="B844738" s="74"/>
    </row>
    <row r="844739" spans="2:3" x14ac:dyDescent="0.25">
      <c r="B844739" s="74"/>
    </row>
    <row r="844740" spans="2:3" x14ac:dyDescent="0.25">
      <c r="B844740" s="74"/>
    </row>
    <row r="844741" spans="2:3" x14ac:dyDescent="0.25">
      <c r="B844741" s="74"/>
    </row>
    <row r="844742" spans="2:3" x14ac:dyDescent="0.25">
      <c r="B844742" s="74"/>
    </row>
    <row r="844743" spans="2:3" x14ac:dyDescent="0.25">
      <c r="B844743" s="74"/>
    </row>
    <row r="844744" spans="2:3" x14ac:dyDescent="0.25">
      <c r="B844744" s="74"/>
    </row>
    <row r="844745" spans="2:3" x14ac:dyDescent="0.25">
      <c r="B844745" s="74"/>
    </row>
    <row r="844746" spans="2:3" x14ac:dyDescent="0.25">
      <c r="B844746" s="74"/>
    </row>
    <row r="844747" spans="2:3" x14ac:dyDescent="0.25">
      <c r="B844747" s="74"/>
    </row>
    <row r="844748" spans="2:3" x14ac:dyDescent="0.25">
      <c r="B844748" s="74"/>
    </row>
    <row r="844749" spans="2:3" x14ac:dyDescent="0.25">
      <c r="B844749" s="74"/>
    </row>
    <row r="844750" spans="2:3" x14ac:dyDescent="0.25">
      <c r="B844750" s="74"/>
    </row>
    <row r="844801" spans="2:3" x14ac:dyDescent="0.25">
      <c r="C844801"/>
    </row>
    <row r="844802" spans="2:3" x14ac:dyDescent="0.25">
      <c r="B844802" s="74"/>
    </row>
    <row r="844803" spans="2:3" x14ac:dyDescent="0.25">
      <c r="B844803" s="74"/>
    </row>
    <row r="844804" spans="2:3" x14ac:dyDescent="0.25">
      <c r="B844804" s="74"/>
    </row>
    <row r="844805" spans="2:3" x14ac:dyDescent="0.25">
      <c r="B844805" s="74"/>
    </row>
    <row r="844806" spans="2:3" x14ac:dyDescent="0.25">
      <c r="B844806" s="74"/>
    </row>
    <row r="844807" spans="2:3" x14ac:dyDescent="0.25">
      <c r="B844807" s="74"/>
    </row>
    <row r="844808" spans="2:3" x14ac:dyDescent="0.25">
      <c r="B844808" s="74"/>
    </row>
    <row r="844809" spans="2:3" x14ac:dyDescent="0.25">
      <c r="B844809" s="74"/>
    </row>
    <row r="844810" spans="2:3" x14ac:dyDescent="0.25">
      <c r="B844810" s="74"/>
    </row>
    <row r="844811" spans="2:3" x14ac:dyDescent="0.25">
      <c r="B844811" s="74"/>
    </row>
    <row r="844812" spans="2:3" x14ac:dyDescent="0.25">
      <c r="B844812" s="74"/>
    </row>
    <row r="844813" spans="2:3" x14ac:dyDescent="0.25">
      <c r="B844813" s="74"/>
    </row>
    <row r="844814" spans="2:3" x14ac:dyDescent="0.25">
      <c r="B844814" s="74"/>
    </row>
    <row r="844865" spans="2:3" x14ac:dyDescent="0.25">
      <c r="C844865"/>
    </row>
    <row r="844866" spans="2:3" x14ac:dyDescent="0.25">
      <c r="B844866" s="74"/>
    </row>
    <row r="844867" spans="2:3" x14ac:dyDescent="0.25">
      <c r="B844867" s="74"/>
    </row>
    <row r="844868" spans="2:3" x14ac:dyDescent="0.25">
      <c r="B844868" s="74"/>
    </row>
    <row r="844869" spans="2:3" x14ac:dyDescent="0.25">
      <c r="B844869" s="74"/>
    </row>
    <row r="844870" spans="2:3" x14ac:dyDescent="0.25">
      <c r="B844870" s="74"/>
    </row>
    <row r="844871" spans="2:3" x14ac:dyDescent="0.25">
      <c r="B844871" s="74"/>
    </row>
    <row r="844872" spans="2:3" x14ac:dyDescent="0.25">
      <c r="B844872" s="74"/>
    </row>
    <row r="844873" spans="2:3" x14ac:dyDescent="0.25">
      <c r="B844873" s="74"/>
    </row>
    <row r="844874" spans="2:3" x14ac:dyDescent="0.25">
      <c r="B844874" s="74"/>
    </row>
    <row r="844875" spans="2:3" x14ac:dyDescent="0.25">
      <c r="B844875" s="74"/>
    </row>
    <row r="844876" spans="2:3" x14ac:dyDescent="0.25">
      <c r="B844876" s="74"/>
    </row>
    <row r="844877" spans="2:3" x14ac:dyDescent="0.25">
      <c r="B844877" s="74"/>
    </row>
    <row r="844878" spans="2:3" x14ac:dyDescent="0.25">
      <c r="B844878" s="74"/>
    </row>
    <row r="844929" spans="2:3" x14ac:dyDescent="0.25">
      <c r="C844929"/>
    </row>
    <row r="844930" spans="2:3" x14ac:dyDescent="0.25">
      <c r="B844930" s="74"/>
    </row>
    <row r="844931" spans="2:3" x14ac:dyDescent="0.25">
      <c r="B844931" s="74"/>
    </row>
    <row r="844932" spans="2:3" x14ac:dyDescent="0.25">
      <c r="B844932" s="74"/>
    </row>
    <row r="844933" spans="2:3" x14ac:dyDescent="0.25">
      <c r="B844933" s="74"/>
    </row>
    <row r="844934" spans="2:3" x14ac:dyDescent="0.25">
      <c r="B844934" s="74"/>
    </row>
    <row r="844935" spans="2:3" x14ac:dyDescent="0.25">
      <c r="B844935" s="74"/>
    </row>
    <row r="844936" spans="2:3" x14ac:dyDescent="0.25">
      <c r="B844936" s="74"/>
    </row>
    <row r="844937" spans="2:3" x14ac:dyDescent="0.25">
      <c r="B844937" s="74"/>
    </row>
    <row r="844938" spans="2:3" x14ac:dyDescent="0.25">
      <c r="B844938" s="74"/>
    </row>
    <row r="844939" spans="2:3" x14ac:dyDescent="0.25">
      <c r="B844939" s="74"/>
    </row>
    <row r="844940" spans="2:3" x14ac:dyDescent="0.25">
      <c r="B844940" s="74"/>
    </row>
    <row r="844941" spans="2:3" x14ac:dyDescent="0.25">
      <c r="B844941" s="74"/>
    </row>
    <row r="844942" spans="2:3" x14ac:dyDescent="0.25">
      <c r="B844942" s="74"/>
    </row>
    <row r="844993" spans="2:3" x14ac:dyDescent="0.25">
      <c r="C844993"/>
    </row>
    <row r="844994" spans="2:3" x14ac:dyDescent="0.25">
      <c r="B844994" s="74"/>
    </row>
    <row r="844995" spans="2:3" x14ac:dyDescent="0.25">
      <c r="B844995" s="74"/>
    </row>
    <row r="844996" spans="2:3" x14ac:dyDescent="0.25">
      <c r="B844996" s="74"/>
    </row>
    <row r="844997" spans="2:3" x14ac:dyDescent="0.25">
      <c r="B844997" s="74"/>
    </row>
    <row r="844998" spans="2:3" x14ac:dyDescent="0.25">
      <c r="B844998" s="74"/>
    </row>
    <row r="844999" spans="2:3" x14ac:dyDescent="0.25">
      <c r="B844999" s="74"/>
    </row>
    <row r="845000" spans="2:3" x14ac:dyDescent="0.25">
      <c r="B845000" s="74"/>
    </row>
    <row r="845001" spans="2:3" x14ac:dyDescent="0.25">
      <c r="B845001" s="74"/>
    </row>
    <row r="845002" spans="2:3" x14ac:dyDescent="0.25">
      <c r="B845002" s="74"/>
    </row>
    <row r="845003" spans="2:3" x14ac:dyDescent="0.25">
      <c r="B845003" s="74"/>
    </row>
    <row r="845004" spans="2:3" x14ac:dyDescent="0.25">
      <c r="B845004" s="74"/>
    </row>
    <row r="845005" spans="2:3" x14ac:dyDescent="0.25">
      <c r="B845005" s="74"/>
    </row>
    <row r="845006" spans="2:3" x14ac:dyDescent="0.25">
      <c r="B845006" s="74"/>
    </row>
    <row r="845057" spans="2:3" x14ac:dyDescent="0.25">
      <c r="C845057"/>
    </row>
    <row r="845058" spans="2:3" x14ac:dyDescent="0.25">
      <c r="B845058" s="74"/>
    </row>
    <row r="845059" spans="2:3" x14ac:dyDescent="0.25">
      <c r="B845059" s="74"/>
    </row>
    <row r="845060" spans="2:3" x14ac:dyDescent="0.25">
      <c r="B845060" s="74"/>
    </row>
    <row r="845061" spans="2:3" x14ac:dyDescent="0.25">
      <c r="B845061" s="74"/>
    </row>
    <row r="845062" spans="2:3" x14ac:dyDescent="0.25">
      <c r="B845062" s="74"/>
    </row>
    <row r="845063" spans="2:3" x14ac:dyDescent="0.25">
      <c r="B845063" s="74"/>
    </row>
    <row r="845064" spans="2:3" x14ac:dyDescent="0.25">
      <c r="B845064" s="74"/>
    </row>
    <row r="845065" spans="2:3" x14ac:dyDescent="0.25">
      <c r="B845065" s="74"/>
    </row>
    <row r="845066" spans="2:3" x14ac:dyDescent="0.25">
      <c r="B845066" s="74"/>
    </row>
    <row r="845067" spans="2:3" x14ac:dyDescent="0.25">
      <c r="B845067" s="74"/>
    </row>
    <row r="845068" spans="2:3" x14ac:dyDescent="0.25">
      <c r="B845068" s="74"/>
    </row>
    <row r="845069" spans="2:3" x14ac:dyDescent="0.25">
      <c r="B845069" s="74"/>
    </row>
    <row r="845070" spans="2:3" x14ac:dyDescent="0.25">
      <c r="B845070" s="74"/>
    </row>
    <row r="845121" spans="2:3" x14ac:dyDescent="0.25">
      <c r="C845121"/>
    </row>
    <row r="845122" spans="2:3" x14ac:dyDescent="0.25">
      <c r="B845122" s="74"/>
    </row>
    <row r="845123" spans="2:3" x14ac:dyDescent="0.25">
      <c r="B845123" s="74"/>
    </row>
    <row r="845124" spans="2:3" x14ac:dyDescent="0.25">
      <c r="B845124" s="74"/>
    </row>
    <row r="845125" spans="2:3" x14ac:dyDescent="0.25">
      <c r="B845125" s="74"/>
    </row>
    <row r="845126" spans="2:3" x14ac:dyDescent="0.25">
      <c r="B845126" s="74"/>
    </row>
    <row r="845127" spans="2:3" x14ac:dyDescent="0.25">
      <c r="B845127" s="74"/>
    </row>
    <row r="845128" spans="2:3" x14ac:dyDescent="0.25">
      <c r="B845128" s="74"/>
    </row>
    <row r="845129" spans="2:3" x14ac:dyDescent="0.25">
      <c r="B845129" s="74"/>
    </row>
    <row r="845130" spans="2:3" x14ac:dyDescent="0.25">
      <c r="B845130" s="74"/>
    </row>
    <row r="845131" spans="2:3" x14ac:dyDescent="0.25">
      <c r="B845131" s="74"/>
    </row>
    <row r="845132" spans="2:3" x14ac:dyDescent="0.25">
      <c r="B845132" s="74"/>
    </row>
    <row r="845133" spans="2:3" x14ac:dyDescent="0.25">
      <c r="B845133" s="74"/>
    </row>
    <row r="845134" spans="2:3" x14ac:dyDescent="0.25">
      <c r="B845134" s="74"/>
    </row>
    <row r="845185" spans="2:3" x14ac:dyDescent="0.25">
      <c r="C845185"/>
    </row>
    <row r="845186" spans="2:3" x14ac:dyDescent="0.25">
      <c r="B845186" s="74"/>
    </row>
    <row r="845187" spans="2:3" x14ac:dyDescent="0.25">
      <c r="B845187" s="74"/>
    </row>
    <row r="845188" spans="2:3" x14ac:dyDescent="0.25">
      <c r="B845188" s="74"/>
    </row>
    <row r="845189" spans="2:3" x14ac:dyDescent="0.25">
      <c r="B845189" s="74"/>
    </row>
    <row r="845190" spans="2:3" x14ac:dyDescent="0.25">
      <c r="B845190" s="74"/>
    </row>
    <row r="845191" spans="2:3" x14ac:dyDescent="0.25">
      <c r="B845191" s="74"/>
    </row>
    <row r="845192" spans="2:3" x14ac:dyDescent="0.25">
      <c r="B845192" s="74"/>
    </row>
    <row r="845193" spans="2:3" x14ac:dyDescent="0.25">
      <c r="B845193" s="74"/>
    </row>
    <row r="845194" spans="2:3" x14ac:dyDescent="0.25">
      <c r="B845194" s="74"/>
    </row>
    <row r="845195" spans="2:3" x14ac:dyDescent="0.25">
      <c r="B845195" s="74"/>
    </row>
    <row r="845196" spans="2:3" x14ac:dyDescent="0.25">
      <c r="B845196" s="74"/>
    </row>
    <row r="845197" spans="2:3" x14ac:dyDescent="0.25">
      <c r="B845197" s="74"/>
    </row>
    <row r="845198" spans="2:3" x14ac:dyDescent="0.25">
      <c r="B845198" s="74"/>
    </row>
    <row r="845249" spans="2:3" x14ac:dyDescent="0.25">
      <c r="C845249"/>
    </row>
    <row r="845250" spans="2:3" x14ac:dyDescent="0.25">
      <c r="B845250" s="74"/>
    </row>
    <row r="845251" spans="2:3" x14ac:dyDescent="0.25">
      <c r="B845251" s="74"/>
    </row>
    <row r="845252" spans="2:3" x14ac:dyDescent="0.25">
      <c r="B845252" s="74"/>
    </row>
    <row r="845253" spans="2:3" x14ac:dyDescent="0.25">
      <c r="B845253" s="74"/>
    </row>
    <row r="845254" spans="2:3" x14ac:dyDescent="0.25">
      <c r="B845254" s="74"/>
    </row>
    <row r="845255" spans="2:3" x14ac:dyDescent="0.25">
      <c r="B845255" s="74"/>
    </row>
    <row r="845256" spans="2:3" x14ac:dyDescent="0.25">
      <c r="B845256" s="74"/>
    </row>
    <row r="845257" spans="2:3" x14ac:dyDescent="0.25">
      <c r="B845257" s="74"/>
    </row>
    <row r="845258" spans="2:3" x14ac:dyDescent="0.25">
      <c r="B845258" s="74"/>
    </row>
    <row r="845259" spans="2:3" x14ac:dyDescent="0.25">
      <c r="B845259" s="74"/>
    </row>
    <row r="845260" spans="2:3" x14ac:dyDescent="0.25">
      <c r="B845260" s="74"/>
    </row>
    <row r="845261" spans="2:3" x14ac:dyDescent="0.25">
      <c r="B845261" s="74"/>
    </row>
    <row r="845262" spans="2:3" x14ac:dyDescent="0.25">
      <c r="B845262" s="74"/>
    </row>
    <row r="845313" spans="2:3" x14ac:dyDescent="0.25">
      <c r="C845313"/>
    </row>
    <row r="845314" spans="2:3" x14ac:dyDescent="0.25">
      <c r="B845314" s="74"/>
    </row>
    <row r="845315" spans="2:3" x14ac:dyDescent="0.25">
      <c r="B845315" s="74"/>
    </row>
    <row r="845316" spans="2:3" x14ac:dyDescent="0.25">
      <c r="B845316" s="74"/>
    </row>
    <row r="845317" spans="2:3" x14ac:dyDescent="0.25">
      <c r="B845317" s="74"/>
    </row>
    <row r="845318" spans="2:3" x14ac:dyDescent="0.25">
      <c r="B845318" s="74"/>
    </row>
    <row r="845319" spans="2:3" x14ac:dyDescent="0.25">
      <c r="B845319" s="74"/>
    </row>
    <row r="845320" spans="2:3" x14ac:dyDescent="0.25">
      <c r="B845320" s="74"/>
    </row>
    <row r="845321" spans="2:3" x14ac:dyDescent="0.25">
      <c r="B845321" s="74"/>
    </row>
    <row r="845322" spans="2:3" x14ac:dyDescent="0.25">
      <c r="B845322" s="74"/>
    </row>
    <row r="845323" spans="2:3" x14ac:dyDescent="0.25">
      <c r="B845323" s="74"/>
    </row>
    <row r="845324" spans="2:3" x14ac:dyDescent="0.25">
      <c r="B845324" s="74"/>
    </row>
    <row r="845325" spans="2:3" x14ac:dyDescent="0.25">
      <c r="B845325" s="74"/>
    </row>
    <row r="845326" spans="2:3" x14ac:dyDescent="0.25">
      <c r="B845326" s="74"/>
    </row>
    <row r="845377" spans="2:3" x14ac:dyDescent="0.25">
      <c r="C845377"/>
    </row>
    <row r="845378" spans="2:3" x14ac:dyDescent="0.25">
      <c r="B845378" s="74"/>
    </row>
    <row r="845379" spans="2:3" x14ac:dyDescent="0.25">
      <c r="B845379" s="74"/>
    </row>
    <row r="845380" spans="2:3" x14ac:dyDescent="0.25">
      <c r="B845380" s="74"/>
    </row>
    <row r="845381" spans="2:3" x14ac:dyDescent="0.25">
      <c r="B845381" s="74"/>
    </row>
    <row r="845382" spans="2:3" x14ac:dyDescent="0.25">
      <c r="B845382" s="74"/>
    </row>
    <row r="845383" spans="2:3" x14ac:dyDescent="0.25">
      <c r="B845383" s="74"/>
    </row>
    <row r="845384" spans="2:3" x14ac:dyDescent="0.25">
      <c r="B845384" s="74"/>
    </row>
    <row r="845385" spans="2:3" x14ac:dyDescent="0.25">
      <c r="B845385" s="74"/>
    </row>
    <row r="845386" spans="2:3" x14ac:dyDescent="0.25">
      <c r="B845386" s="74"/>
    </row>
    <row r="845387" spans="2:3" x14ac:dyDescent="0.25">
      <c r="B845387" s="74"/>
    </row>
    <row r="845388" spans="2:3" x14ac:dyDescent="0.25">
      <c r="B845388" s="74"/>
    </row>
    <row r="845389" spans="2:3" x14ac:dyDescent="0.25">
      <c r="B845389" s="74"/>
    </row>
    <row r="845390" spans="2:3" x14ac:dyDescent="0.25">
      <c r="B845390" s="74"/>
    </row>
    <row r="845441" spans="2:3" x14ac:dyDescent="0.25">
      <c r="C845441"/>
    </row>
    <row r="845442" spans="2:3" x14ac:dyDescent="0.25">
      <c r="B845442" s="74"/>
    </row>
    <row r="845443" spans="2:3" x14ac:dyDescent="0.25">
      <c r="B845443" s="74"/>
    </row>
    <row r="845444" spans="2:3" x14ac:dyDescent="0.25">
      <c r="B845444" s="74"/>
    </row>
    <row r="845445" spans="2:3" x14ac:dyDescent="0.25">
      <c r="B845445" s="74"/>
    </row>
    <row r="845446" spans="2:3" x14ac:dyDescent="0.25">
      <c r="B845446" s="74"/>
    </row>
    <row r="845447" spans="2:3" x14ac:dyDescent="0.25">
      <c r="B845447" s="74"/>
    </row>
    <row r="845448" spans="2:3" x14ac:dyDescent="0.25">
      <c r="B845448" s="74"/>
    </row>
    <row r="845449" spans="2:3" x14ac:dyDescent="0.25">
      <c r="B845449" s="74"/>
    </row>
    <row r="845450" spans="2:3" x14ac:dyDescent="0.25">
      <c r="B845450" s="74"/>
    </row>
    <row r="845451" spans="2:3" x14ac:dyDescent="0.25">
      <c r="B845451" s="74"/>
    </row>
    <row r="845452" spans="2:3" x14ac:dyDescent="0.25">
      <c r="B845452" s="74"/>
    </row>
    <row r="845453" spans="2:3" x14ac:dyDescent="0.25">
      <c r="B845453" s="74"/>
    </row>
    <row r="845454" spans="2:3" x14ac:dyDescent="0.25">
      <c r="B845454" s="74"/>
    </row>
    <row r="845505" spans="2:3" x14ac:dyDescent="0.25">
      <c r="C845505"/>
    </row>
    <row r="845506" spans="2:3" x14ac:dyDescent="0.25">
      <c r="B845506" s="74"/>
    </row>
    <row r="845507" spans="2:3" x14ac:dyDescent="0.25">
      <c r="B845507" s="74"/>
    </row>
    <row r="845508" spans="2:3" x14ac:dyDescent="0.25">
      <c r="B845508" s="74"/>
    </row>
    <row r="845509" spans="2:3" x14ac:dyDescent="0.25">
      <c r="B845509" s="74"/>
    </row>
    <row r="845510" spans="2:3" x14ac:dyDescent="0.25">
      <c r="B845510" s="74"/>
    </row>
    <row r="845511" spans="2:3" x14ac:dyDescent="0.25">
      <c r="B845511" s="74"/>
    </row>
    <row r="845512" spans="2:3" x14ac:dyDescent="0.25">
      <c r="B845512" s="74"/>
    </row>
    <row r="845513" spans="2:3" x14ac:dyDescent="0.25">
      <c r="B845513" s="74"/>
    </row>
    <row r="845514" spans="2:3" x14ac:dyDescent="0.25">
      <c r="B845514" s="74"/>
    </row>
    <row r="845515" spans="2:3" x14ac:dyDescent="0.25">
      <c r="B845515" s="74"/>
    </row>
    <row r="845516" spans="2:3" x14ac:dyDescent="0.25">
      <c r="B845516" s="74"/>
    </row>
    <row r="845517" spans="2:3" x14ac:dyDescent="0.25">
      <c r="B845517" s="74"/>
    </row>
    <row r="845518" spans="2:3" x14ac:dyDescent="0.25">
      <c r="B845518" s="74"/>
    </row>
    <row r="845569" spans="2:3" x14ac:dyDescent="0.25">
      <c r="C845569"/>
    </row>
    <row r="845570" spans="2:3" x14ac:dyDescent="0.25">
      <c r="B845570" s="74"/>
    </row>
    <row r="845571" spans="2:3" x14ac:dyDescent="0.25">
      <c r="B845571" s="74"/>
    </row>
    <row r="845572" spans="2:3" x14ac:dyDescent="0.25">
      <c r="B845572" s="74"/>
    </row>
    <row r="845573" spans="2:3" x14ac:dyDescent="0.25">
      <c r="B845573" s="74"/>
    </row>
    <row r="845574" spans="2:3" x14ac:dyDescent="0.25">
      <c r="B845574" s="74"/>
    </row>
    <row r="845575" spans="2:3" x14ac:dyDescent="0.25">
      <c r="B845575" s="74"/>
    </row>
    <row r="845576" spans="2:3" x14ac:dyDescent="0.25">
      <c r="B845576" s="74"/>
    </row>
    <row r="845577" spans="2:3" x14ac:dyDescent="0.25">
      <c r="B845577" s="74"/>
    </row>
    <row r="845578" spans="2:3" x14ac:dyDescent="0.25">
      <c r="B845578" s="74"/>
    </row>
    <row r="845579" spans="2:3" x14ac:dyDescent="0.25">
      <c r="B845579" s="74"/>
    </row>
    <row r="845580" spans="2:3" x14ac:dyDescent="0.25">
      <c r="B845580" s="74"/>
    </row>
    <row r="845581" spans="2:3" x14ac:dyDescent="0.25">
      <c r="B845581" s="74"/>
    </row>
    <row r="845582" spans="2:3" x14ac:dyDescent="0.25">
      <c r="B845582" s="74"/>
    </row>
    <row r="845633" spans="2:3" x14ac:dyDescent="0.25">
      <c r="C845633"/>
    </row>
    <row r="845634" spans="2:3" x14ac:dyDescent="0.25">
      <c r="B845634" s="74"/>
    </row>
    <row r="845635" spans="2:3" x14ac:dyDescent="0.25">
      <c r="B845635" s="74"/>
    </row>
    <row r="845636" spans="2:3" x14ac:dyDescent="0.25">
      <c r="B845636" s="74"/>
    </row>
    <row r="845637" spans="2:3" x14ac:dyDescent="0.25">
      <c r="B845637" s="74"/>
    </row>
    <row r="845638" spans="2:3" x14ac:dyDescent="0.25">
      <c r="B845638" s="74"/>
    </row>
    <row r="845639" spans="2:3" x14ac:dyDescent="0.25">
      <c r="B845639" s="74"/>
    </row>
    <row r="845640" spans="2:3" x14ac:dyDescent="0.25">
      <c r="B845640" s="74"/>
    </row>
    <row r="845641" spans="2:3" x14ac:dyDescent="0.25">
      <c r="B845641" s="74"/>
    </row>
    <row r="845642" spans="2:3" x14ac:dyDescent="0.25">
      <c r="B845642" s="74"/>
    </row>
    <row r="845643" spans="2:3" x14ac:dyDescent="0.25">
      <c r="B845643" s="74"/>
    </row>
    <row r="845644" spans="2:3" x14ac:dyDescent="0.25">
      <c r="B845644" s="74"/>
    </row>
    <row r="845645" spans="2:3" x14ac:dyDescent="0.25">
      <c r="B845645" s="74"/>
    </row>
    <row r="845646" spans="2:3" x14ac:dyDescent="0.25">
      <c r="B845646" s="74"/>
    </row>
    <row r="845697" spans="2:3" x14ac:dyDescent="0.25">
      <c r="C845697"/>
    </row>
    <row r="845698" spans="2:3" x14ac:dyDescent="0.25">
      <c r="B845698" s="74"/>
    </row>
    <row r="845699" spans="2:3" x14ac:dyDescent="0.25">
      <c r="B845699" s="74"/>
    </row>
    <row r="845700" spans="2:3" x14ac:dyDescent="0.25">
      <c r="B845700" s="74"/>
    </row>
    <row r="845701" spans="2:3" x14ac:dyDescent="0.25">
      <c r="B845701" s="74"/>
    </row>
    <row r="845702" spans="2:3" x14ac:dyDescent="0.25">
      <c r="B845702" s="74"/>
    </row>
    <row r="845703" spans="2:3" x14ac:dyDescent="0.25">
      <c r="B845703" s="74"/>
    </row>
    <row r="845704" spans="2:3" x14ac:dyDescent="0.25">
      <c r="B845704" s="74"/>
    </row>
    <row r="845705" spans="2:3" x14ac:dyDescent="0.25">
      <c r="B845705" s="74"/>
    </row>
    <row r="845706" spans="2:3" x14ac:dyDescent="0.25">
      <c r="B845706" s="74"/>
    </row>
    <row r="845707" spans="2:3" x14ac:dyDescent="0.25">
      <c r="B845707" s="74"/>
    </row>
    <row r="845708" spans="2:3" x14ac:dyDescent="0.25">
      <c r="B845708" s="74"/>
    </row>
    <row r="845709" spans="2:3" x14ac:dyDescent="0.25">
      <c r="B845709" s="74"/>
    </row>
    <row r="845710" spans="2:3" x14ac:dyDescent="0.25">
      <c r="B845710" s="74"/>
    </row>
    <row r="845761" spans="2:3" x14ac:dyDescent="0.25">
      <c r="C845761"/>
    </row>
    <row r="845762" spans="2:3" x14ac:dyDescent="0.25">
      <c r="B845762" s="74"/>
    </row>
    <row r="845763" spans="2:3" x14ac:dyDescent="0.25">
      <c r="B845763" s="74"/>
    </row>
    <row r="845764" spans="2:3" x14ac:dyDescent="0.25">
      <c r="B845764" s="74"/>
    </row>
    <row r="845765" spans="2:3" x14ac:dyDescent="0.25">
      <c r="B845765" s="74"/>
    </row>
    <row r="845766" spans="2:3" x14ac:dyDescent="0.25">
      <c r="B845766" s="74"/>
    </row>
    <row r="845767" spans="2:3" x14ac:dyDescent="0.25">
      <c r="B845767" s="74"/>
    </row>
    <row r="845768" spans="2:3" x14ac:dyDescent="0.25">
      <c r="B845768" s="74"/>
    </row>
    <row r="845769" spans="2:3" x14ac:dyDescent="0.25">
      <c r="B845769" s="74"/>
    </row>
    <row r="845770" spans="2:3" x14ac:dyDescent="0.25">
      <c r="B845770" s="74"/>
    </row>
    <row r="845771" spans="2:3" x14ac:dyDescent="0.25">
      <c r="B845771" s="74"/>
    </row>
    <row r="845772" spans="2:3" x14ac:dyDescent="0.25">
      <c r="B845772" s="74"/>
    </row>
    <row r="845773" spans="2:3" x14ac:dyDescent="0.25">
      <c r="B845773" s="74"/>
    </row>
    <row r="845774" spans="2:3" x14ac:dyDescent="0.25">
      <c r="B845774" s="74"/>
    </row>
    <row r="845825" spans="2:3" x14ac:dyDescent="0.25">
      <c r="C845825"/>
    </row>
    <row r="845826" spans="2:3" x14ac:dyDescent="0.25">
      <c r="B845826" s="74"/>
    </row>
    <row r="845827" spans="2:3" x14ac:dyDescent="0.25">
      <c r="B845827" s="74"/>
    </row>
    <row r="845828" spans="2:3" x14ac:dyDescent="0.25">
      <c r="B845828" s="74"/>
    </row>
    <row r="845829" spans="2:3" x14ac:dyDescent="0.25">
      <c r="B845829" s="74"/>
    </row>
    <row r="845830" spans="2:3" x14ac:dyDescent="0.25">
      <c r="B845830" s="74"/>
    </row>
    <row r="845831" spans="2:3" x14ac:dyDescent="0.25">
      <c r="B845831" s="74"/>
    </row>
    <row r="845832" spans="2:3" x14ac:dyDescent="0.25">
      <c r="B845832" s="74"/>
    </row>
    <row r="845833" spans="2:3" x14ac:dyDescent="0.25">
      <c r="B845833" s="74"/>
    </row>
    <row r="845834" spans="2:3" x14ac:dyDescent="0.25">
      <c r="B845834" s="74"/>
    </row>
    <row r="845835" spans="2:3" x14ac:dyDescent="0.25">
      <c r="B845835" s="74"/>
    </row>
    <row r="845836" spans="2:3" x14ac:dyDescent="0.25">
      <c r="B845836" s="74"/>
    </row>
    <row r="845837" spans="2:3" x14ac:dyDescent="0.25">
      <c r="B845837" s="74"/>
    </row>
    <row r="845838" spans="2:3" x14ac:dyDescent="0.25">
      <c r="B845838" s="74"/>
    </row>
    <row r="845889" spans="2:3" x14ac:dyDescent="0.25">
      <c r="C845889"/>
    </row>
    <row r="845890" spans="2:3" x14ac:dyDescent="0.25">
      <c r="B845890" s="74"/>
    </row>
    <row r="845891" spans="2:3" x14ac:dyDescent="0.25">
      <c r="B845891" s="74"/>
    </row>
    <row r="845892" spans="2:3" x14ac:dyDescent="0.25">
      <c r="B845892" s="74"/>
    </row>
    <row r="845893" spans="2:3" x14ac:dyDescent="0.25">
      <c r="B845893" s="74"/>
    </row>
    <row r="845894" spans="2:3" x14ac:dyDescent="0.25">
      <c r="B845894" s="74"/>
    </row>
    <row r="845895" spans="2:3" x14ac:dyDescent="0.25">
      <c r="B845895" s="74"/>
    </row>
    <row r="845896" spans="2:3" x14ac:dyDescent="0.25">
      <c r="B845896" s="74"/>
    </row>
    <row r="845897" spans="2:3" x14ac:dyDescent="0.25">
      <c r="B845897" s="74"/>
    </row>
    <row r="845898" spans="2:3" x14ac:dyDescent="0.25">
      <c r="B845898" s="74"/>
    </row>
    <row r="845899" spans="2:3" x14ac:dyDescent="0.25">
      <c r="B845899" s="74"/>
    </row>
    <row r="845900" spans="2:3" x14ac:dyDescent="0.25">
      <c r="B845900" s="74"/>
    </row>
    <row r="845901" spans="2:3" x14ac:dyDescent="0.25">
      <c r="B845901" s="74"/>
    </row>
    <row r="845902" spans="2:3" x14ac:dyDescent="0.25">
      <c r="B845902" s="74"/>
    </row>
    <row r="845953" spans="2:3" x14ac:dyDescent="0.25">
      <c r="C845953"/>
    </row>
    <row r="845954" spans="2:3" x14ac:dyDescent="0.25">
      <c r="B845954" s="74"/>
    </row>
    <row r="845955" spans="2:3" x14ac:dyDescent="0.25">
      <c r="B845955" s="74"/>
    </row>
    <row r="845956" spans="2:3" x14ac:dyDescent="0.25">
      <c r="B845956" s="74"/>
    </row>
    <row r="845957" spans="2:3" x14ac:dyDescent="0.25">
      <c r="B845957" s="74"/>
    </row>
    <row r="845958" spans="2:3" x14ac:dyDescent="0.25">
      <c r="B845958" s="74"/>
    </row>
    <row r="845959" spans="2:3" x14ac:dyDescent="0.25">
      <c r="B845959" s="74"/>
    </row>
    <row r="845960" spans="2:3" x14ac:dyDescent="0.25">
      <c r="B845960" s="74"/>
    </row>
    <row r="845961" spans="2:3" x14ac:dyDescent="0.25">
      <c r="B845961" s="74"/>
    </row>
    <row r="845962" spans="2:3" x14ac:dyDescent="0.25">
      <c r="B845962" s="74"/>
    </row>
    <row r="845963" spans="2:3" x14ac:dyDescent="0.25">
      <c r="B845963" s="74"/>
    </row>
    <row r="845964" spans="2:3" x14ac:dyDescent="0.25">
      <c r="B845964" s="74"/>
    </row>
    <row r="845965" spans="2:3" x14ac:dyDescent="0.25">
      <c r="B845965" s="74"/>
    </row>
    <row r="845966" spans="2:3" x14ac:dyDescent="0.25">
      <c r="B845966" s="74"/>
    </row>
    <row r="846017" spans="2:3" x14ac:dyDescent="0.25">
      <c r="C846017"/>
    </row>
    <row r="846018" spans="2:3" x14ac:dyDescent="0.25">
      <c r="B846018" s="74"/>
    </row>
    <row r="846019" spans="2:3" x14ac:dyDescent="0.25">
      <c r="B846019" s="74"/>
    </row>
    <row r="846020" spans="2:3" x14ac:dyDescent="0.25">
      <c r="B846020" s="74"/>
    </row>
    <row r="846021" spans="2:3" x14ac:dyDescent="0.25">
      <c r="B846021" s="74"/>
    </row>
    <row r="846022" spans="2:3" x14ac:dyDescent="0.25">
      <c r="B846022" s="74"/>
    </row>
    <row r="846023" spans="2:3" x14ac:dyDescent="0.25">
      <c r="B846023" s="74"/>
    </row>
    <row r="846024" spans="2:3" x14ac:dyDescent="0.25">
      <c r="B846024" s="74"/>
    </row>
    <row r="846025" spans="2:3" x14ac:dyDescent="0.25">
      <c r="B846025" s="74"/>
    </row>
    <row r="846026" spans="2:3" x14ac:dyDescent="0.25">
      <c r="B846026" s="74"/>
    </row>
    <row r="846027" spans="2:3" x14ac:dyDescent="0.25">
      <c r="B846027" s="74"/>
    </row>
    <row r="846028" spans="2:3" x14ac:dyDescent="0.25">
      <c r="B846028" s="74"/>
    </row>
    <row r="846029" spans="2:3" x14ac:dyDescent="0.25">
      <c r="B846029" s="74"/>
    </row>
    <row r="846030" spans="2:3" x14ac:dyDescent="0.25">
      <c r="B846030" s="74"/>
    </row>
    <row r="846081" spans="2:3" x14ac:dyDescent="0.25">
      <c r="C846081"/>
    </row>
    <row r="846082" spans="2:3" x14ac:dyDescent="0.25">
      <c r="B846082" s="74"/>
    </row>
    <row r="846083" spans="2:3" x14ac:dyDescent="0.25">
      <c r="B846083" s="74"/>
    </row>
    <row r="846084" spans="2:3" x14ac:dyDescent="0.25">
      <c r="B846084" s="74"/>
    </row>
    <row r="846085" spans="2:3" x14ac:dyDescent="0.25">
      <c r="B846085" s="74"/>
    </row>
    <row r="846086" spans="2:3" x14ac:dyDescent="0.25">
      <c r="B846086" s="74"/>
    </row>
    <row r="846087" spans="2:3" x14ac:dyDescent="0.25">
      <c r="B846087" s="74"/>
    </row>
    <row r="846088" spans="2:3" x14ac:dyDescent="0.25">
      <c r="B846088" s="74"/>
    </row>
    <row r="846089" spans="2:3" x14ac:dyDescent="0.25">
      <c r="B846089" s="74"/>
    </row>
    <row r="846090" spans="2:3" x14ac:dyDescent="0.25">
      <c r="B846090" s="74"/>
    </row>
    <row r="846091" spans="2:3" x14ac:dyDescent="0.25">
      <c r="B846091" s="74"/>
    </row>
    <row r="846092" spans="2:3" x14ac:dyDescent="0.25">
      <c r="B846092" s="74"/>
    </row>
    <row r="846093" spans="2:3" x14ac:dyDescent="0.25">
      <c r="B846093" s="74"/>
    </row>
    <row r="846094" spans="2:3" x14ac:dyDescent="0.25">
      <c r="B846094" s="74"/>
    </row>
    <row r="846145" spans="2:3" x14ac:dyDescent="0.25">
      <c r="C846145"/>
    </row>
    <row r="846146" spans="2:3" x14ac:dyDescent="0.25">
      <c r="B846146" s="74"/>
    </row>
    <row r="846147" spans="2:3" x14ac:dyDescent="0.25">
      <c r="B846147" s="74"/>
    </row>
    <row r="846148" spans="2:3" x14ac:dyDescent="0.25">
      <c r="B846148" s="74"/>
    </row>
    <row r="846149" spans="2:3" x14ac:dyDescent="0.25">
      <c r="B846149" s="74"/>
    </row>
    <row r="846150" spans="2:3" x14ac:dyDescent="0.25">
      <c r="B846150" s="74"/>
    </row>
    <row r="846151" spans="2:3" x14ac:dyDescent="0.25">
      <c r="B846151" s="74"/>
    </row>
    <row r="846152" spans="2:3" x14ac:dyDescent="0.25">
      <c r="B846152" s="74"/>
    </row>
    <row r="846153" spans="2:3" x14ac:dyDescent="0.25">
      <c r="B846153" s="74"/>
    </row>
    <row r="846154" spans="2:3" x14ac:dyDescent="0.25">
      <c r="B846154" s="74"/>
    </row>
    <row r="846155" spans="2:3" x14ac:dyDescent="0.25">
      <c r="B846155" s="74"/>
    </row>
    <row r="846156" spans="2:3" x14ac:dyDescent="0.25">
      <c r="B846156" s="74"/>
    </row>
    <row r="846157" spans="2:3" x14ac:dyDescent="0.25">
      <c r="B846157" s="74"/>
    </row>
    <row r="846158" spans="2:3" x14ac:dyDescent="0.25">
      <c r="B846158" s="74"/>
    </row>
    <row r="846209" spans="2:3" x14ac:dyDescent="0.25">
      <c r="C846209"/>
    </row>
    <row r="846210" spans="2:3" x14ac:dyDescent="0.25">
      <c r="B846210" s="74"/>
    </row>
    <row r="846211" spans="2:3" x14ac:dyDescent="0.25">
      <c r="B846211" s="74"/>
    </row>
    <row r="846212" spans="2:3" x14ac:dyDescent="0.25">
      <c r="B846212" s="74"/>
    </row>
    <row r="846213" spans="2:3" x14ac:dyDescent="0.25">
      <c r="B846213" s="74"/>
    </row>
    <row r="846214" spans="2:3" x14ac:dyDescent="0.25">
      <c r="B846214" s="74"/>
    </row>
    <row r="846215" spans="2:3" x14ac:dyDescent="0.25">
      <c r="B846215" s="74"/>
    </row>
    <row r="846216" spans="2:3" x14ac:dyDescent="0.25">
      <c r="B846216" s="74"/>
    </row>
    <row r="846217" spans="2:3" x14ac:dyDescent="0.25">
      <c r="B846217" s="74"/>
    </row>
    <row r="846218" spans="2:3" x14ac:dyDescent="0.25">
      <c r="B846218" s="74"/>
    </row>
    <row r="846219" spans="2:3" x14ac:dyDescent="0.25">
      <c r="B846219" s="74"/>
    </row>
    <row r="846220" spans="2:3" x14ac:dyDescent="0.25">
      <c r="B846220" s="74"/>
    </row>
    <row r="846221" spans="2:3" x14ac:dyDescent="0.25">
      <c r="B846221" s="74"/>
    </row>
    <row r="846222" spans="2:3" x14ac:dyDescent="0.25">
      <c r="B846222" s="74"/>
    </row>
    <row r="846273" spans="2:3" x14ac:dyDescent="0.25">
      <c r="C846273"/>
    </row>
    <row r="846274" spans="2:3" x14ac:dyDescent="0.25">
      <c r="B846274" s="74"/>
    </row>
    <row r="846275" spans="2:3" x14ac:dyDescent="0.25">
      <c r="B846275" s="74"/>
    </row>
    <row r="846276" spans="2:3" x14ac:dyDescent="0.25">
      <c r="B846276" s="74"/>
    </row>
    <row r="846277" spans="2:3" x14ac:dyDescent="0.25">
      <c r="B846277" s="74"/>
    </row>
    <row r="846278" spans="2:3" x14ac:dyDescent="0.25">
      <c r="B846278" s="74"/>
    </row>
    <row r="846279" spans="2:3" x14ac:dyDescent="0.25">
      <c r="B846279" s="74"/>
    </row>
    <row r="846280" spans="2:3" x14ac:dyDescent="0.25">
      <c r="B846280" s="74"/>
    </row>
    <row r="846281" spans="2:3" x14ac:dyDescent="0.25">
      <c r="B846281" s="74"/>
    </row>
    <row r="846282" spans="2:3" x14ac:dyDescent="0.25">
      <c r="B846282" s="74"/>
    </row>
    <row r="846283" spans="2:3" x14ac:dyDescent="0.25">
      <c r="B846283" s="74"/>
    </row>
    <row r="846284" spans="2:3" x14ac:dyDescent="0.25">
      <c r="B846284" s="74"/>
    </row>
    <row r="846285" spans="2:3" x14ac:dyDescent="0.25">
      <c r="B846285" s="74"/>
    </row>
    <row r="846286" spans="2:3" x14ac:dyDescent="0.25">
      <c r="B846286" s="74"/>
    </row>
    <row r="846337" spans="2:3" x14ac:dyDescent="0.25">
      <c r="C846337"/>
    </row>
    <row r="846338" spans="2:3" x14ac:dyDescent="0.25">
      <c r="B846338" s="74"/>
    </row>
    <row r="846339" spans="2:3" x14ac:dyDescent="0.25">
      <c r="B846339" s="74"/>
    </row>
    <row r="846340" spans="2:3" x14ac:dyDescent="0.25">
      <c r="B846340" s="74"/>
    </row>
    <row r="846341" spans="2:3" x14ac:dyDescent="0.25">
      <c r="B846341" s="74"/>
    </row>
    <row r="846342" spans="2:3" x14ac:dyDescent="0.25">
      <c r="B846342" s="74"/>
    </row>
    <row r="846343" spans="2:3" x14ac:dyDescent="0.25">
      <c r="B846343" s="74"/>
    </row>
    <row r="846344" spans="2:3" x14ac:dyDescent="0.25">
      <c r="B846344" s="74"/>
    </row>
    <row r="846345" spans="2:3" x14ac:dyDescent="0.25">
      <c r="B846345" s="74"/>
    </row>
    <row r="846346" spans="2:3" x14ac:dyDescent="0.25">
      <c r="B846346" s="74"/>
    </row>
    <row r="846347" spans="2:3" x14ac:dyDescent="0.25">
      <c r="B846347" s="74"/>
    </row>
    <row r="846348" spans="2:3" x14ac:dyDescent="0.25">
      <c r="B846348" s="74"/>
    </row>
    <row r="846349" spans="2:3" x14ac:dyDescent="0.25">
      <c r="B846349" s="74"/>
    </row>
    <row r="846350" spans="2:3" x14ac:dyDescent="0.25">
      <c r="B846350" s="74"/>
    </row>
    <row r="846401" spans="2:3" x14ac:dyDescent="0.25">
      <c r="C846401"/>
    </row>
    <row r="846402" spans="2:3" x14ac:dyDescent="0.25">
      <c r="B846402" s="74"/>
    </row>
    <row r="846403" spans="2:3" x14ac:dyDescent="0.25">
      <c r="B846403" s="74"/>
    </row>
    <row r="846404" spans="2:3" x14ac:dyDescent="0.25">
      <c r="B846404" s="74"/>
    </row>
    <row r="846405" spans="2:3" x14ac:dyDescent="0.25">
      <c r="B846405" s="74"/>
    </row>
    <row r="846406" spans="2:3" x14ac:dyDescent="0.25">
      <c r="B846406" s="74"/>
    </row>
    <row r="846407" spans="2:3" x14ac:dyDescent="0.25">
      <c r="B846407" s="74"/>
    </row>
    <row r="846408" spans="2:3" x14ac:dyDescent="0.25">
      <c r="B846408" s="74"/>
    </row>
    <row r="846409" spans="2:3" x14ac:dyDescent="0.25">
      <c r="B846409" s="74"/>
    </row>
    <row r="846410" spans="2:3" x14ac:dyDescent="0.25">
      <c r="B846410" s="74"/>
    </row>
    <row r="846411" spans="2:3" x14ac:dyDescent="0.25">
      <c r="B846411" s="74"/>
    </row>
    <row r="846412" spans="2:3" x14ac:dyDescent="0.25">
      <c r="B846412" s="74"/>
    </row>
    <row r="846413" spans="2:3" x14ac:dyDescent="0.25">
      <c r="B846413" s="74"/>
    </row>
    <row r="846414" spans="2:3" x14ac:dyDescent="0.25">
      <c r="B846414" s="74"/>
    </row>
    <row r="846465" spans="2:3" x14ac:dyDescent="0.25">
      <c r="C846465"/>
    </row>
    <row r="846466" spans="2:3" x14ac:dyDescent="0.25">
      <c r="B846466" s="74"/>
    </row>
    <row r="846467" spans="2:3" x14ac:dyDescent="0.25">
      <c r="B846467" s="74"/>
    </row>
    <row r="846468" spans="2:3" x14ac:dyDescent="0.25">
      <c r="B846468" s="74"/>
    </row>
    <row r="846469" spans="2:3" x14ac:dyDescent="0.25">
      <c r="B846469" s="74"/>
    </row>
    <row r="846470" spans="2:3" x14ac:dyDescent="0.25">
      <c r="B846470" s="74"/>
    </row>
    <row r="846471" spans="2:3" x14ac:dyDescent="0.25">
      <c r="B846471" s="74"/>
    </row>
    <row r="846472" spans="2:3" x14ac:dyDescent="0.25">
      <c r="B846472" s="74"/>
    </row>
    <row r="846473" spans="2:3" x14ac:dyDescent="0.25">
      <c r="B846473" s="74"/>
    </row>
    <row r="846474" spans="2:3" x14ac:dyDescent="0.25">
      <c r="B846474" s="74"/>
    </row>
    <row r="846475" spans="2:3" x14ac:dyDescent="0.25">
      <c r="B846475" s="74"/>
    </row>
    <row r="846476" spans="2:3" x14ac:dyDescent="0.25">
      <c r="B846476" s="74"/>
    </row>
    <row r="846477" spans="2:3" x14ac:dyDescent="0.25">
      <c r="B846477" s="74"/>
    </row>
    <row r="846478" spans="2:3" x14ac:dyDescent="0.25">
      <c r="B846478" s="74"/>
    </row>
    <row r="846529" spans="2:3" x14ac:dyDescent="0.25">
      <c r="C846529"/>
    </row>
    <row r="846530" spans="2:3" x14ac:dyDescent="0.25">
      <c r="B846530" s="74"/>
    </row>
    <row r="846531" spans="2:3" x14ac:dyDescent="0.25">
      <c r="B846531" s="74"/>
    </row>
    <row r="846532" spans="2:3" x14ac:dyDescent="0.25">
      <c r="B846532" s="74"/>
    </row>
    <row r="846533" spans="2:3" x14ac:dyDescent="0.25">
      <c r="B846533" s="74"/>
    </row>
    <row r="846534" spans="2:3" x14ac:dyDescent="0.25">
      <c r="B846534" s="74"/>
    </row>
    <row r="846535" spans="2:3" x14ac:dyDescent="0.25">
      <c r="B846535" s="74"/>
    </row>
    <row r="846536" spans="2:3" x14ac:dyDescent="0.25">
      <c r="B846536" s="74"/>
    </row>
    <row r="846537" spans="2:3" x14ac:dyDescent="0.25">
      <c r="B846537" s="74"/>
    </row>
    <row r="846538" spans="2:3" x14ac:dyDescent="0.25">
      <c r="B846538" s="74"/>
    </row>
    <row r="846539" spans="2:3" x14ac:dyDescent="0.25">
      <c r="B846539" s="74"/>
    </row>
    <row r="846540" spans="2:3" x14ac:dyDescent="0.25">
      <c r="B846540" s="74"/>
    </row>
    <row r="846541" spans="2:3" x14ac:dyDescent="0.25">
      <c r="B846541" s="74"/>
    </row>
    <row r="846542" spans="2:3" x14ac:dyDescent="0.25">
      <c r="B846542" s="74"/>
    </row>
    <row r="846593" spans="2:3" x14ac:dyDescent="0.25">
      <c r="C846593"/>
    </row>
    <row r="846594" spans="2:3" x14ac:dyDescent="0.25">
      <c r="B846594" s="74"/>
    </row>
    <row r="846595" spans="2:3" x14ac:dyDescent="0.25">
      <c r="B846595" s="74"/>
    </row>
    <row r="846596" spans="2:3" x14ac:dyDescent="0.25">
      <c r="B846596" s="74"/>
    </row>
    <row r="846597" spans="2:3" x14ac:dyDescent="0.25">
      <c r="B846597" s="74"/>
    </row>
    <row r="846598" spans="2:3" x14ac:dyDescent="0.25">
      <c r="B846598" s="74"/>
    </row>
    <row r="846599" spans="2:3" x14ac:dyDescent="0.25">
      <c r="B846599" s="74"/>
    </row>
    <row r="846600" spans="2:3" x14ac:dyDescent="0.25">
      <c r="B846600" s="74"/>
    </row>
    <row r="846601" spans="2:3" x14ac:dyDescent="0.25">
      <c r="B846601" s="74"/>
    </row>
    <row r="846602" spans="2:3" x14ac:dyDescent="0.25">
      <c r="B846602" s="74"/>
    </row>
    <row r="846603" spans="2:3" x14ac:dyDescent="0.25">
      <c r="B846603" s="74"/>
    </row>
    <row r="846604" spans="2:3" x14ac:dyDescent="0.25">
      <c r="B846604" s="74"/>
    </row>
    <row r="846605" spans="2:3" x14ac:dyDescent="0.25">
      <c r="B846605" s="74"/>
    </row>
    <row r="846606" spans="2:3" x14ac:dyDescent="0.25">
      <c r="B846606" s="74"/>
    </row>
    <row r="846657" spans="2:3" x14ac:dyDescent="0.25">
      <c r="C846657"/>
    </row>
    <row r="846658" spans="2:3" x14ac:dyDescent="0.25">
      <c r="B846658" s="74"/>
    </row>
    <row r="846659" spans="2:3" x14ac:dyDescent="0.25">
      <c r="B846659" s="74"/>
    </row>
    <row r="846660" spans="2:3" x14ac:dyDescent="0.25">
      <c r="B846660" s="74"/>
    </row>
    <row r="846661" spans="2:3" x14ac:dyDescent="0.25">
      <c r="B846661" s="74"/>
    </row>
    <row r="846662" spans="2:3" x14ac:dyDescent="0.25">
      <c r="B846662" s="74"/>
    </row>
    <row r="846663" spans="2:3" x14ac:dyDescent="0.25">
      <c r="B846663" s="74"/>
    </row>
    <row r="846664" spans="2:3" x14ac:dyDescent="0.25">
      <c r="B846664" s="74"/>
    </row>
    <row r="846665" spans="2:3" x14ac:dyDescent="0.25">
      <c r="B846665" s="74"/>
    </row>
    <row r="846666" spans="2:3" x14ac:dyDescent="0.25">
      <c r="B846666" s="74"/>
    </row>
    <row r="846667" spans="2:3" x14ac:dyDescent="0.25">
      <c r="B846667" s="74"/>
    </row>
    <row r="846668" spans="2:3" x14ac:dyDescent="0.25">
      <c r="B846668" s="74"/>
    </row>
    <row r="846669" spans="2:3" x14ac:dyDescent="0.25">
      <c r="B846669" s="74"/>
    </row>
    <row r="846670" spans="2:3" x14ac:dyDescent="0.25">
      <c r="B846670" s="74"/>
    </row>
    <row r="846721" spans="2:3" x14ac:dyDescent="0.25">
      <c r="C846721"/>
    </row>
    <row r="846722" spans="2:3" x14ac:dyDescent="0.25">
      <c r="B846722" s="74"/>
    </row>
    <row r="846723" spans="2:3" x14ac:dyDescent="0.25">
      <c r="B846723" s="74"/>
    </row>
    <row r="846724" spans="2:3" x14ac:dyDescent="0.25">
      <c r="B846724" s="74"/>
    </row>
    <row r="846725" spans="2:3" x14ac:dyDescent="0.25">
      <c r="B846725" s="74"/>
    </row>
    <row r="846726" spans="2:3" x14ac:dyDescent="0.25">
      <c r="B846726" s="74"/>
    </row>
    <row r="846727" spans="2:3" x14ac:dyDescent="0.25">
      <c r="B846727" s="74"/>
    </row>
    <row r="846728" spans="2:3" x14ac:dyDescent="0.25">
      <c r="B846728" s="74"/>
    </row>
    <row r="846729" spans="2:3" x14ac:dyDescent="0.25">
      <c r="B846729" s="74"/>
    </row>
    <row r="846730" spans="2:3" x14ac:dyDescent="0.25">
      <c r="B846730" s="74"/>
    </row>
    <row r="846731" spans="2:3" x14ac:dyDescent="0.25">
      <c r="B846731" s="74"/>
    </row>
    <row r="846732" spans="2:3" x14ac:dyDescent="0.25">
      <c r="B846732" s="74"/>
    </row>
    <row r="846733" spans="2:3" x14ac:dyDescent="0.25">
      <c r="B846733" s="74"/>
    </row>
    <row r="846734" spans="2:3" x14ac:dyDescent="0.25">
      <c r="B846734" s="74"/>
    </row>
    <row r="846785" spans="2:3" x14ac:dyDescent="0.25">
      <c r="C846785"/>
    </row>
    <row r="846786" spans="2:3" x14ac:dyDescent="0.25">
      <c r="B846786" s="74"/>
    </row>
    <row r="846787" spans="2:3" x14ac:dyDescent="0.25">
      <c r="B846787" s="74"/>
    </row>
    <row r="846788" spans="2:3" x14ac:dyDescent="0.25">
      <c r="B846788" s="74"/>
    </row>
    <row r="846789" spans="2:3" x14ac:dyDescent="0.25">
      <c r="B846789" s="74"/>
    </row>
    <row r="846790" spans="2:3" x14ac:dyDescent="0.25">
      <c r="B846790" s="74"/>
    </row>
    <row r="846791" spans="2:3" x14ac:dyDescent="0.25">
      <c r="B846791" s="74"/>
    </row>
    <row r="846792" spans="2:3" x14ac:dyDescent="0.25">
      <c r="B846792" s="74"/>
    </row>
    <row r="846793" spans="2:3" x14ac:dyDescent="0.25">
      <c r="B846793" s="74"/>
    </row>
    <row r="846794" spans="2:3" x14ac:dyDescent="0.25">
      <c r="B846794" s="74"/>
    </row>
    <row r="846795" spans="2:3" x14ac:dyDescent="0.25">
      <c r="B846795" s="74"/>
    </row>
    <row r="846796" spans="2:3" x14ac:dyDescent="0.25">
      <c r="B846796" s="74"/>
    </row>
    <row r="846797" spans="2:3" x14ac:dyDescent="0.25">
      <c r="B846797" s="74"/>
    </row>
    <row r="846798" spans="2:3" x14ac:dyDescent="0.25">
      <c r="B846798" s="74"/>
    </row>
    <row r="846849" spans="2:3" x14ac:dyDescent="0.25">
      <c r="C846849"/>
    </row>
    <row r="846850" spans="2:3" x14ac:dyDescent="0.25">
      <c r="B846850" s="74"/>
    </row>
    <row r="846851" spans="2:3" x14ac:dyDescent="0.25">
      <c r="B846851" s="74"/>
    </row>
    <row r="846852" spans="2:3" x14ac:dyDescent="0.25">
      <c r="B846852" s="74"/>
    </row>
    <row r="846853" spans="2:3" x14ac:dyDescent="0.25">
      <c r="B846853" s="74"/>
    </row>
    <row r="846854" spans="2:3" x14ac:dyDescent="0.25">
      <c r="B846854" s="74"/>
    </row>
    <row r="846855" spans="2:3" x14ac:dyDescent="0.25">
      <c r="B846855" s="74"/>
    </row>
    <row r="846856" spans="2:3" x14ac:dyDescent="0.25">
      <c r="B846856" s="74"/>
    </row>
    <row r="846857" spans="2:3" x14ac:dyDescent="0.25">
      <c r="B846857" s="74"/>
    </row>
    <row r="846858" spans="2:3" x14ac:dyDescent="0.25">
      <c r="B846858" s="74"/>
    </row>
    <row r="846859" spans="2:3" x14ac:dyDescent="0.25">
      <c r="B846859" s="74"/>
    </row>
    <row r="846860" spans="2:3" x14ac:dyDescent="0.25">
      <c r="B846860" s="74"/>
    </row>
    <row r="846861" spans="2:3" x14ac:dyDescent="0.25">
      <c r="B846861" s="74"/>
    </row>
    <row r="846862" spans="2:3" x14ac:dyDescent="0.25">
      <c r="B846862" s="74"/>
    </row>
    <row r="846913" spans="2:3" x14ac:dyDescent="0.25">
      <c r="C846913"/>
    </row>
    <row r="846914" spans="2:3" x14ac:dyDescent="0.25">
      <c r="B846914" s="74"/>
    </row>
    <row r="846915" spans="2:3" x14ac:dyDescent="0.25">
      <c r="B846915" s="74"/>
    </row>
    <row r="846916" spans="2:3" x14ac:dyDescent="0.25">
      <c r="B846916" s="74"/>
    </row>
    <row r="846917" spans="2:3" x14ac:dyDescent="0.25">
      <c r="B846917" s="74"/>
    </row>
    <row r="846918" spans="2:3" x14ac:dyDescent="0.25">
      <c r="B846918" s="74"/>
    </row>
    <row r="846919" spans="2:3" x14ac:dyDescent="0.25">
      <c r="B846919" s="74"/>
    </row>
    <row r="846920" spans="2:3" x14ac:dyDescent="0.25">
      <c r="B846920" s="74"/>
    </row>
    <row r="846921" spans="2:3" x14ac:dyDescent="0.25">
      <c r="B846921" s="74"/>
    </row>
    <row r="846922" spans="2:3" x14ac:dyDescent="0.25">
      <c r="B846922" s="74"/>
    </row>
    <row r="846923" spans="2:3" x14ac:dyDescent="0.25">
      <c r="B846923" s="74"/>
    </row>
    <row r="846924" spans="2:3" x14ac:dyDescent="0.25">
      <c r="B846924" s="74"/>
    </row>
    <row r="846925" spans="2:3" x14ac:dyDescent="0.25">
      <c r="B846925" s="74"/>
    </row>
    <row r="846926" spans="2:3" x14ac:dyDescent="0.25">
      <c r="B846926" s="74"/>
    </row>
    <row r="846977" spans="2:3" x14ac:dyDescent="0.25">
      <c r="C846977"/>
    </row>
    <row r="846978" spans="2:3" x14ac:dyDescent="0.25">
      <c r="B846978" s="74"/>
    </row>
    <row r="846979" spans="2:3" x14ac:dyDescent="0.25">
      <c r="B846979" s="74"/>
    </row>
    <row r="846980" spans="2:3" x14ac:dyDescent="0.25">
      <c r="B846980" s="74"/>
    </row>
    <row r="846981" spans="2:3" x14ac:dyDescent="0.25">
      <c r="B846981" s="74"/>
    </row>
    <row r="846982" spans="2:3" x14ac:dyDescent="0.25">
      <c r="B846982" s="74"/>
    </row>
    <row r="846983" spans="2:3" x14ac:dyDescent="0.25">
      <c r="B846983" s="74"/>
    </row>
    <row r="846984" spans="2:3" x14ac:dyDescent="0.25">
      <c r="B846984" s="74"/>
    </row>
    <row r="846985" spans="2:3" x14ac:dyDescent="0.25">
      <c r="B846985" s="74"/>
    </row>
    <row r="846986" spans="2:3" x14ac:dyDescent="0.25">
      <c r="B846986" s="74"/>
    </row>
    <row r="846987" spans="2:3" x14ac:dyDescent="0.25">
      <c r="B846987" s="74"/>
    </row>
    <row r="846988" spans="2:3" x14ac:dyDescent="0.25">
      <c r="B846988" s="74"/>
    </row>
    <row r="846989" spans="2:3" x14ac:dyDescent="0.25">
      <c r="B846989" s="74"/>
    </row>
    <row r="846990" spans="2:3" x14ac:dyDescent="0.25">
      <c r="B846990" s="74"/>
    </row>
    <row r="847041" spans="2:3" x14ac:dyDescent="0.25">
      <c r="C847041"/>
    </row>
    <row r="847042" spans="2:3" x14ac:dyDescent="0.25">
      <c r="B847042" s="74"/>
    </row>
    <row r="847043" spans="2:3" x14ac:dyDescent="0.25">
      <c r="B847043" s="74"/>
    </row>
    <row r="847044" spans="2:3" x14ac:dyDescent="0.25">
      <c r="B847044" s="74"/>
    </row>
    <row r="847045" spans="2:3" x14ac:dyDescent="0.25">
      <c r="B847045" s="74"/>
    </row>
    <row r="847046" spans="2:3" x14ac:dyDescent="0.25">
      <c r="B847046" s="74"/>
    </row>
    <row r="847047" spans="2:3" x14ac:dyDescent="0.25">
      <c r="B847047" s="74"/>
    </row>
    <row r="847048" spans="2:3" x14ac:dyDescent="0.25">
      <c r="B847048" s="74"/>
    </row>
    <row r="847049" spans="2:3" x14ac:dyDescent="0.25">
      <c r="B847049" s="74"/>
    </row>
    <row r="847050" spans="2:3" x14ac:dyDescent="0.25">
      <c r="B847050" s="74"/>
    </row>
    <row r="847051" spans="2:3" x14ac:dyDescent="0.25">
      <c r="B847051" s="74"/>
    </row>
    <row r="847052" spans="2:3" x14ac:dyDescent="0.25">
      <c r="B847052" s="74"/>
    </row>
    <row r="847053" spans="2:3" x14ac:dyDescent="0.25">
      <c r="B847053" s="74"/>
    </row>
    <row r="847054" spans="2:3" x14ac:dyDescent="0.25">
      <c r="B847054" s="74"/>
    </row>
    <row r="847105" spans="2:3" x14ac:dyDescent="0.25">
      <c r="C847105"/>
    </row>
    <row r="847106" spans="2:3" x14ac:dyDescent="0.25">
      <c r="B847106" s="74"/>
    </row>
    <row r="847107" spans="2:3" x14ac:dyDescent="0.25">
      <c r="B847107" s="74"/>
    </row>
    <row r="847108" spans="2:3" x14ac:dyDescent="0.25">
      <c r="B847108" s="74"/>
    </row>
    <row r="847109" spans="2:3" x14ac:dyDescent="0.25">
      <c r="B847109" s="74"/>
    </row>
    <row r="847110" spans="2:3" x14ac:dyDescent="0.25">
      <c r="B847110" s="74"/>
    </row>
    <row r="847111" spans="2:3" x14ac:dyDescent="0.25">
      <c r="B847111" s="74"/>
    </row>
    <row r="847112" spans="2:3" x14ac:dyDescent="0.25">
      <c r="B847112" s="74"/>
    </row>
    <row r="847113" spans="2:3" x14ac:dyDescent="0.25">
      <c r="B847113" s="74"/>
    </row>
    <row r="847114" spans="2:3" x14ac:dyDescent="0.25">
      <c r="B847114" s="74"/>
    </row>
    <row r="847115" spans="2:3" x14ac:dyDescent="0.25">
      <c r="B847115" s="74"/>
    </row>
    <row r="847116" spans="2:3" x14ac:dyDescent="0.25">
      <c r="B847116" s="74"/>
    </row>
    <row r="847117" spans="2:3" x14ac:dyDescent="0.25">
      <c r="B847117" s="74"/>
    </row>
    <row r="847118" spans="2:3" x14ac:dyDescent="0.25">
      <c r="B847118" s="74"/>
    </row>
    <row r="847169" spans="2:3" x14ac:dyDescent="0.25">
      <c r="C847169"/>
    </row>
    <row r="847170" spans="2:3" x14ac:dyDescent="0.25">
      <c r="B847170" s="74"/>
    </row>
    <row r="847171" spans="2:3" x14ac:dyDescent="0.25">
      <c r="B847171" s="74"/>
    </row>
    <row r="847172" spans="2:3" x14ac:dyDescent="0.25">
      <c r="B847172" s="74"/>
    </row>
    <row r="847173" spans="2:3" x14ac:dyDescent="0.25">
      <c r="B847173" s="74"/>
    </row>
    <row r="847174" spans="2:3" x14ac:dyDescent="0.25">
      <c r="B847174" s="74"/>
    </row>
    <row r="847175" spans="2:3" x14ac:dyDescent="0.25">
      <c r="B847175" s="74"/>
    </row>
    <row r="847176" spans="2:3" x14ac:dyDescent="0.25">
      <c r="B847176" s="74"/>
    </row>
    <row r="847177" spans="2:3" x14ac:dyDescent="0.25">
      <c r="B847177" s="74"/>
    </row>
    <row r="847178" spans="2:3" x14ac:dyDescent="0.25">
      <c r="B847178" s="74"/>
    </row>
    <row r="847179" spans="2:3" x14ac:dyDescent="0.25">
      <c r="B847179" s="74"/>
    </row>
    <row r="847180" spans="2:3" x14ac:dyDescent="0.25">
      <c r="B847180" s="74"/>
    </row>
    <row r="847181" spans="2:3" x14ac:dyDescent="0.25">
      <c r="B847181" s="74"/>
    </row>
    <row r="847182" spans="2:3" x14ac:dyDescent="0.25">
      <c r="B847182" s="74"/>
    </row>
    <row r="847233" spans="2:3" x14ac:dyDescent="0.25">
      <c r="C847233"/>
    </row>
    <row r="847234" spans="2:3" x14ac:dyDescent="0.25">
      <c r="B847234" s="74"/>
    </row>
    <row r="847235" spans="2:3" x14ac:dyDescent="0.25">
      <c r="B847235" s="74"/>
    </row>
    <row r="847236" spans="2:3" x14ac:dyDescent="0.25">
      <c r="B847236" s="74"/>
    </row>
    <row r="847237" spans="2:3" x14ac:dyDescent="0.25">
      <c r="B847237" s="74"/>
    </row>
    <row r="847238" spans="2:3" x14ac:dyDescent="0.25">
      <c r="B847238" s="74"/>
    </row>
    <row r="847239" spans="2:3" x14ac:dyDescent="0.25">
      <c r="B847239" s="74"/>
    </row>
    <row r="847240" spans="2:3" x14ac:dyDescent="0.25">
      <c r="B847240" s="74"/>
    </row>
    <row r="847241" spans="2:3" x14ac:dyDescent="0.25">
      <c r="B847241" s="74"/>
    </row>
    <row r="847242" spans="2:3" x14ac:dyDescent="0.25">
      <c r="B847242" s="74"/>
    </row>
    <row r="847243" spans="2:3" x14ac:dyDescent="0.25">
      <c r="B847243" s="74"/>
    </row>
    <row r="847244" spans="2:3" x14ac:dyDescent="0.25">
      <c r="B847244" s="74"/>
    </row>
    <row r="847245" spans="2:3" x14ac:dyDescent="0.25">
      <c r="B847245" s="74"/>
    </row>
    <row r="847246" spans="2:3" x14ac:dyDescent="0.25">
      <c r="B847246" s="74"/>
    </row>
    <row r="847297" spans="2:3" x14ac:dyDescent="0.25">
      <c r="C847297"/>
    </row>
    <row r="847298" spans="2:3" x14ac:dyDescent="0.25">
      <c r="B847298" s="74"/>
    </row>
    <row r="847299" spans="2:3" x14ac:dyDescent="0.25">
      <c r="B847299" s="74"/>
    </row>
    <row r="847300" spans="2:3" x14ac:dyDescent="0.25">
      <c r="B847300" s="74"/>
    </row>
    <row r="847301" spans="2:3" x14ac:dyDescent="0.25">
      <c r="B847301" s="74"/>
    </row>
    <row r="847302" spans="2:3" x14ac:dyDescent="0.25">
      <c r="B847302" s="74"/>
    </row>
    <row r="847303" spans="2:3" x14ac:dyDescent="0.25">
      <c r="B847303" s="74"/>
    </row>
    <row r="847304" spans="2:3" x14ac:dyDescent="0.25">
      <c r="B847304" s="74"/>
    </row>
    <row r="847305" spans="2:3" x14ac:dyDescent="0.25">
      <c r="B847305" s="74"/>
    </row>
    <row r="847306" spans="2:3" x14ac:dyDescent="0.25">
      <c r="B847306" s="74"/>
    </row>
    <row r="847307" spans="2:3" x14ac:dyDescent="0.25">
      <c r="B847307" s="74"/>
    </row>
    <row r="847308" spans="2:3" x14ac:dyDescent="0.25">
      <c r="B847308" s="74"/>
    </row>
    <row r="847309" spans="2:3" x14ac:dyDescent="0.25">
      <c r="B847309" s="74"/>
    </row>
    <row r="847310" spans="2:3" x14ac:dyDescent="0.25">
      <c r="B847310" s="74"/>
    </row>
    <row r="847361" spans="2:3" x14ac:dyDescent="0.25">
      <c r="C847361"/>
    </row>
    <row r="847362" spans="2:3" x14ac:dyDescent="0.25">
      <c r="B847362" s="74"/>
    </row>
    <row r="847363" spans="2:3" x14ac:dyDescent="0.25">
      <c r="B847363" s="74"/>
    </row>
    <row r="847364" spans="2:3" x14ac:dyDescent="0.25">
      <c r="B847364" s="74"/>
    </row>
    <row r="847365" spans="2:3" x14ac:dyDescent="0.25">
      <c r="B847365" s="74"/>
    </row>
    <row r="847366" spans="2:3" x14ac:dyDescent="0.25">
      <c r="B847366" s="74"/>
    </row>
    <row r="847367" spans="2:3" x14ac:dyDescent="0.25">
      <c r="B847367" s="74"/>
    </row>
    <row r="847368" spans="2:3" x14ac:dyDescent="0.25">
      <c r="B847368" s="74"/>
    </row>
    <row r="847369" spans="2:3" x14ac:dyDescent="0.25">
      <c r="B847369" s="74"/>
    </row>
    <row r="847370" spans="2:3" x14ac:dyDescent="0.25">
      <c r="B847370" s="74"/>
    </row>
    <row r="847371" spans="2:3" x14ac:dyDescent="0.25">
      <c r="B847371" s="74"/>
    </row>
    <row r="847372" spans="2:3" x14ac:dyDescent="0.25">
      <c r="B847372" s="74"/>
    </row>
    <row r="847373" spans="2:3" x14ac:dyDescent="0.25">
      <c r="B847373" s="74"/>
    </row>
    <row r="847374" spans="2:3" x14ac:dyDescent="0.25">
      <c r="B847374" s="74"/>
    </row>
    <row r="847425" spans="2:3" x14ac:dyDescent="0.25">
      <c r="C847425"/>
    </row>
    <row r="847426" spans="2:3" x14ac:dyDescent="0.25">
      <c r="B847426" s="74"/>
    </row>
    <row r="847427" spans="2:3" x14ac:dyDescent="0.25">
      <c r="B847427" s="74"/>
    </row>
    <row r="847428" spans="2:3" x14ac:dyDescent="0.25">
      <c r="B847428" s="74"/>
    </row>
    <row r="847429" spans="2:3" x14ac:dyDescent="0.25">
      <c r="B847429" s="74"/>
    </row>
    <row r="847430" spans="2:3" x14ac:dyDescent="0.25">
      <c r="B847430" s="74"/>
    </row>
    <row r="847431" spans="2:3" x14ac:dyDescent="0.25">
      <c r="B847431" s="74"/>
    </row>
    <row r="847432" spans="2:3" x14ac:dyDescent="0.25">
      <c r="B847432" s="74"/>
    </row>
    <row r="847433" spans="2:3" x14ac:dyDescent="0.25">
      <c r="B847433" s="74"/>
    </row>
    <row r="847434" spans="2:3" x14ac:dyDescent="0.25">
      <c r="B847434" s="74"/>
    </row>
    <row r="847435" spans="2:3" x14ac:dyDescent="0.25">
      <c r="B847435" s="74"/>
    </row>
    <row r="847436" spans="2:3" x14ac:dyDescent="0.25">
      <c r="B847436" s="74"/>
    </row>
    <row r="847437" spans="2:3" x14ac:dyDescent="0.25">
      <c r="B847437" s="74"/>
    </row>
    <row r="847438" spans="2:3" x14ac:dyDescent="0.25">
      <c r="B847438" s="74"/>
    </row>
    <row r="847489" spans="2:3" x14ac:dyDescent="0.25">
      <c r="C847489"/>
    </row>
    <row r="847490" spans="2:3" x14ac:dyDescent="0.25">
      <c r="B847490" s="74"/>
    </row>
    <row r="847491" spans="2:3" x14ac:dyDescent="0.25">
      <c r="B847491" s="74"/>
    </row>
    <row r="847492" spans="2:3" x14ac:dyDescent="0.25">
      <c r="B847492" s="74"/>
    </row>
    <row r="847493" spans="2:3" x14ac:dyDescent="0.25">
      <c r="B847493" s="74"/>
    </row>
    <row r="847494" spans="2:3" x14ac:dyDescent="0.25">
      <c r="B847494" s="74"/>
    </row>
    <row r="847495" spans="2:3" x14ac:dyDescent="0.25">
      <c r="B847495" s="74"/>
    </row>
    <row r="847496" spans="2:3" x14ac:dyDescent="0.25">
      <c r="B847496" s="74"/>
    </row>
    <row r="847497" spans="2:3" x14ac:dyDescent="0.25">
      <c r="B847497" s="74"/>
    </row>
    <row r="847498" spans="2:3" x14ac:dyDescent="0.25">
      <c r="B847498" s="74"/>
    </row>
    <row r="847499" spans="2:3" x14ac:dyDescent="0.25">
      <c r="B847499" s="74"/>
    </row>
    <row r="847500" spans="2:3" x14ac:dyDescent="0.25">
      <c r="B847500" s="74"/>
    </row>
    <row r="847501" spans="2:3" x14ac:dyDescent="0.25">
      <c r="B847501" s="74"/>
    </row>
    <row r="847502" spans="2:3" x14ac:dyDescent="0.25">
      <c r="B847502" s="74"/>
    </row>
    <row r="847553" spans="2:3" x14ac:dyDescent="0.25">
      <c r="C847553"/>
    </row>
    <row r="847554" spans="2:3" x14ac:dyDescent="0.25">
      <c r="B847554" s="74"/>
    </row>
    <row r="847555" spans="2:3" x14ac:dyDescent="0.25">
      <c r="B847555" s="74"/>
    </row>
    <row r="847556" spans="2:3" x14ac:dyDescent="0.25">
      <c r="B847556" s="74"/>
    </row>
    <row r="847557" spans="2:3" x14ac:dyDescent="0.25">
      <c r="B847557" s="74"/>
    </row>
    <row r="847558" spans="2:3" x14ac:dyDescent="0.25">
      <c r="B847558" s="74"/>
    </row>
    <row r="847559" spans="2:3" x14ac:dyDescent="0.25">
      <c r="B847559" s="74"/>
    </row>
    <row r="847560" spans="2:3" x14ac:dyDescent="0.25">
      <c r="B847560" s="74"/>
    </row>
    <row r="847561" spans="2:3" x14ac:dyDescent="0.25">
      <c r="B847561" s="74"/>
    </row>
    <row r="847562" spans="2:3" x14ac:dyDescent="0.25">
      <c r="B847562" s="74"/>
    </row>
    <row r="847563" spans="2:3" x14ac:dyDescent="0.25">
      <c r="B847563" s="74"/>
    </row>
    <row r="847564" spans="2:3" x14ac:dyDescent="0.25">
      <c r="B847564" s="74"/>
    </row>
    <row r="847565" spans="2:3" x14ac:dyDescent="0.25">
      <c r="B847565" s="74"/>
    </row>
    <row r="847566" spans="2:3" x14ac:dyDescent="0.25">
      <c r="B847566" s="74"/>
    </row>
    <row r="847617" spans="2:3" x14ac:dyDescent="0.25">
      <c r="C847617"/>
    </row>
    <row r="847618" spans="2:3" x14ac:dyDescent="0.25">
      <c r="B847618" s="74"/>
    </row>
    <row r="847619" spans="2:3" x14ac:dyDescent="0.25">
      <c r="B847619" s="74"/>
    </row>
    <row r="847620" spans="2:3" x14ac:dyDescent="0.25">
      <c r="B847620" s="74"/>
    </row>
    <row r="847621" spans="2:3" x14ac:dyDescent="0.25">
      <c r="B847621" s="74"/>
    </row>
    <row r="847622" spans="2:3" x14ac:dyDescent="0.25">
      <c r="B847622" s="74"/>
    </row>
    <row r="847623" spans="2:3" x14ac:dyDescent="0.25">
      <c r="B847623" s="74"/>
    </row>
    <row r="847624" spans="2:3" x14ac:dyDescent="0.25">
      <c r="B847624" s="74"/>
    </row>
    <row r="847625" spans="2:3" x14ac:dyDescent="0.25">
      <c r="B847625" s="74"/>
    </row>
    <row r="847626" spans="2:3" x14ac:dyDescent="0.25">
      <c r="B847626" s="74"/>
    </row>
    <row r="847627" spans="2:3" x14ac:dyDescent="0.25">
      <c r="B847627" s="74"/>
    </row>
    <row r="847628" spans="2:3" x14ac:dyDescent="0.25">
      <c r="B847628" s="74"/>
    </row>
    <row r="847629" spans="2:3" x14ac:dyDescent="0.25">
      <c r="B847629" s="74"/>
    </row>
    <row r="847630" spans="2:3" x14ac:dyDescent="0.25">
      <c r="B847630" s="74"/>
    </row>
    <row r="847681" spans="2:3" x14ac:dyDescent="0.25">
      <c r="C847681"/>
    </row>
    <row r="847682" spans="2:3" x14ac:dyDescent="0.25">
      <c r="B847682" s="74"/>
    </row>
    <row r="847683" spans="2:3" x14ac:dyDescent="0.25">
      <c r="B847683" s="74"/>
    </row>
    <row r="847684" spans="2:3" x14ac:dyDescent="0.25">
      <c r="B847684" s="74"/>
    </row>
    <row r="847685" spans="2:3" x14ac:dyDescent="0.25">
      <c r="B847685" s="74"/>
    </row>
    <row r="847686" spans="2:3" x14ac:dyDescent="0.25">
      <c r="B847686" s="74"/>
    </row>
    <row r="847687" spans="2:3" x14ac:dyDescent="0.25">
      <c r="B847687" s="74"/>
    </row>
    <row r="847688" spans="2:3" x14ac:dyDescent="0.25">
      <c r="B847688" s="74"/>
    </row>
    <row r="847689" spans="2:3" x14ac:dyDescent="0.25">
      <c r="B847689" s="74"/>
    </row>
    <row r="847690" spans="2:3" x14ac:dyDescent="0.25">
      <c r="B847690" s="74"/>
    </row>
    <row r="847691" spans="2:3" x14ac:dyDescent="0.25">
      <c r="B847691" s="74"/>
    </row>
    <row r="847692" spans="2:3" x14ac:dyDescent="0.25">
      <c r="B847692" s="74"/>
    </row>
    <row r="847693" spans="2:3" x14ac:dyDescent="0.25">
      <c r="B847693" s="74"/>
    </row>
    <row r="847694" spans="2:3" x14ac:dyDescent="0.25">
      <c r="B847694" s="74"/>
    </row>
    <row r="847745" spans="2:3" x14ac:dyDescent="0.25">
      <c r="C847745"/>
    </row>
    <row r="847746" spans="2:3" x14ac:dyDescent="0.25">
      <c r="B847746" s="74"/>
    </row>
    <row r="847747" spans="2:3" x14ac:dyDescent="0.25">
      <c r="B847747" s="74"/>
    </row>
    <row r="847748" spans="2:3" x14ac:dyDescent="0.25">
      <c r="B847748" s="74"/>
    </row>
    <row r="847749" spans="2:3" x14ac:dyDescent="0.25">
      <c r="B847749" s="74"/>
    </row>
    <row r="847750" spans="2:3" x14ac:dyDescent="0.25">
      <c r="B847750" s="74"/>
    </row>
    <row r="847751" spans="2:3" x14ac:dyDescent="0.25">
      <c r="B847751" s="74"/>
    </row>
    <row r="847752" spans="2:3" x14ac:dyDescent="0.25">
      <c r="B847752" s="74"/>
    </row>
    <row r="847753" spans="2:3" x14ac:dyDescent="0.25">
      <c r="B847753" s="74"/>
    </row>
    <row r="847754" spans="2:3" x14ac:dyDescent="0.25">
      <c r="B847754" s="74"/>
    </row>
    <row r="847755" spans="2:3" x14ac:dyDescent="0.25">
      <c r="B847755" s="74"/>
    </row>
    <row r="847756" spans="2:3" x14ac:dyDescent="0.25">
      <c r="B847756" s="74"/>
    </row>
    <row r="847757" spans="2:3" x14ac:dyDescent="0.25">
      <c r="B847757" s="74"/>
    </row>
    <row r="847758" spans="2:3" x14ac:dyDescent="0.25">
      <c r="B847758" s="74"/>
    </row>
    <row r="847809" spans="2:3" x14ac:dyDescent="0.25">
      <c r="C847809"/>
    </row>
    <row r="847810" spans="2:3" x14ac:dyDescent="0.25">
      <c r="B847810" s="74"/>
    </row>
    <row r="847811" spans="2:3" x14ac:dyDescent="0.25">
      <c r="B847811" s="74"/>
    </row>
    <row r="847812" spans="2:3" x14ac:dyDescent="0.25">
      <c r="B847812" s="74"/>
    </row>
    <row r="847813" spans="2:3" x14ac:dyDescent="0.25">
      <c r="B847813" s="74"/>
    </row>
    <row r="847814" spans="2:3" x14ac:dyDescent="0.25">
      <c r="B847814" s="74"/>
    </row>
    <row r="847815" spans="2:3" x14ac:dyDescent="0.25">
      <c r="B847815" s="74"/>
    </row>
    <row r="847816" spans="2:3" x14ac:dyDescent="0.25">
      <c r="B847816" s="74"/>
    </row>
    <row r="847817" spans="2:3" x14ac:dyDescent="0.25">
      <c r="B847817" s="74"/>
    </row>
    <row r="847818" spans="2:3" x14ac:dyDescent="0.25">
      <c r="B847818" s="74"/>
    </row>
    <row r="847819" spans="2:3" x14ac:dyDescent="0.25">
      <c r="B847819" s="74"/>
    </row>
    <row r="847820" spans="2:3" x14ac:dyDescent="0.25">
      <c r="B847820" s="74"/>
    </row>
    <row r="847821" spans="2:3" x14ac:dyDescent="0.25">
      <c r="B847821" s="74"/>
    </row>
    <row r="847822" spans="2:3" x14ac:dyDescent="0.25">
      <c r="B847822" s="74"/>
    </row>
    <row r="847873" spans="2:3" x14ac:dyDescent="0.25">
      <c r="C847873"/>
    </row>
    <row r="847874" spans="2:3" x14ac:dyDescent="0.25">
      <c r="B847874" s="74"/>
    </row>
    <row r="847875" spans="2:3" x14ac:dyDescent="0.25">
      <c r="B847875" s="74"/>
    </row>
    <row r="847876" spans="2:3" x14ac:dyDescent="0.25">
      <c r="B847876" s="74"/>
    </row>
    <row r="847877" spans="2:3" x14ac:dyDescent="0.25">
      <c r="B847877" s="74"/>
    </row>
    <row r="847878" spans="2:3" x14ac:dyDescent="0.25">
      <c r="B847878" s="74"/>
    </row>
    <row r="847879" spans="2:3" x14ac:dyDescent="0.25">
      <c r="B847879" s="74"/>
    </row>
    <row r="847880" spans="2:3" x14ac:dyDescent="0.25">
      <c r="B847880" s="74"/>
    </row>
    <row r="847881" spans="2:3" x14ac:dyDescent="0.25">
      <c r="B847881" s="74"/>
    </row>
    <row r="847882" spans="2:3" x14ac:dyDescent="0.25">
      <c r="B847882" s="74"/>
    </row>
    <row r="847883" spans="2:3" x14ac:dyDescent="0.25">
      <c r="B847883" s="74"/>
    </row>
    <row r="847884" spans="2:3" x14ac:dyDescent="0.25">
      <c r="B847884" s="74"/>
    </row>
    <row r="847885" spans="2:3" x14ac:dyDescent="0.25">
      <c r="B847885" s="74"/>
    </row>
    <row r="847886" spans="2:3" x14ac:dyDescent="0.25">
      <c r="B847886" s="74"/>
    </row>
    <row r="847937" spans="2:3" x14ac:dyDescent="0.25">
      <c r="C847937"/>
    </row>
    <row r="847938" spans="2:3" x14ac:dyDescent="0.25">
      <c r="B847938" s="74"/>
    </row>
    <row r="847939" spans="2:3" x14ac:dyDescent="0.25">
      <c r="B847939" s="74"/>
    </row>
    <row r="847940" spans="2:3" x14ac:dyDescent="0.25">
      <c r="B847940" s="74"/>
    </row>
    <row r="847941" spans="2:3" x14ac:dyDescent="0.25">
      <c r="B847941" s="74"/>
    </row>
    <row r="847942" spans="2:3" x14ac:dyDescent="0.25">
      <c r="B847942" s="74"/>
    </row>
    <row r="847943" spans="2:3" x14ac:dyDescent="0.25">
      <c r="B847943" s="74"/>
    </row>
    <row r="847944" spans="2:3" x14ac:dyDescent="0.25">
      <c r="B847944" s="74"/>
    </row>
    <row r="847945" spans="2:3" x14ac:dyDescent="0.25">
      <c r="B847945" s="74"/>
    </row>
    <row r="847946" spans="2:3" x14ac:dyDescent="0.25">
      <c r="B847946" s="74"/>
    </row>
    <row r="847947" spans="2:3" x14ac:dyDescent="0.25">
      <c r="B847947" s="74"/>
    </row>
    <row r="847948" spans="2:3" x14ac:dyDescent="0.25">
      <c r="B847948" s="74"/>
    </row>
    <row r="847949" spans="2:3" x14ac:dyDescent="0.25">
      <c r="B847949" s="74"/>
    </row>
    <row r="847950" spans="2:3" x14ac:dyDescent="0.25">
      <c r="B847950" s="74"/>
    </row>
    <row r="848001" spans="2:3" x14ac:dyDescent="0.25">
      <c r="C848001"/>
    </row>
    <row r="848002" spans="2:3" x14ac:dyDescent="0.25">
      <c r="B848002" s="74"/>
    </row>
    <row r="848003" spans="2:3" x14ac:dyDescent="0.25">
      <c r="B848003" s="74"/>
    </row>
    <row r="848004" spans="2:3" x14ac:dyDescent="0.25">
      <c r="B848004" s="74"/>
    </row>
    <row r="848005" spans="2:3" x14ac:dyDescent="0.25">
      <c r="B848005" s="74"/>
    </row>
    <row r="848006" spans="2:3" x14ac:dyDescent="0.25">
      <c r="B848006" s="74"/>
    </row>
    <row r="848007" spans="2:3" x14ac:dyDescent="0.25">
      <c r="B848007" s="74"/>
    </row>
    <row r="848008" spans="2:3" x14ac:dyDescent="0.25">
      <c r="B848008" s="74"/>
    </row>
    <row r="848009" spans="2:3" x14ac:dyDescent="0.25">
      <c r="B848009" s="74"/>
    </row>
    <row r="848010" spans="2:3" x14ac:dyDescent="0.25">
      <c r="B848010" s="74"/>
    </row>
    <row r="848011" spans="2:3" x14ac:dyDescent="0.25">
      <c r="B848011" s="74"/>
    </row>
    <row r="848012" spans="2:3" x14ac:dyDescent="0.25">
      <c r="B848012" s="74"/>
    </row>
    <row r="848013" spans="2:3" x14ac:dyDescent="0.25">
      <c r="B848013" s="74"/>
    </row>
    <row r="848014" spans="2:3" x14ac:dyDescent="0.25">
      <c r="B848014" s="74"/>
    </row>
    <row r="848065" spans="2:3" x14ac:dyDescent="0.25">
      <c r="C848065"/>
    </row>
    <row r="848066" spans="2:3" x14ac:dyDescent="0.25">
      <c r="B848066" s="74"/>
    </row>
    <row r="848067" spans="2:3" x14ac:dyDescent="0.25">
      <c r="B848067" s="74"/>
    </row>
    <row r="848068" spans="2:3" x14ac:dyDescent="0.25">
      <c r="B848068" s="74"/>
    </row>
    <row r="848069" spans="2:3" x14ac:dyDescent="0.25">
      <c r="B848069" s="74"/>
    </row>
    <row r="848070" spans="2:3" x14ac:dyDescent="0.25">
      <c r="B848070" s="74"/>
    </row>
    <row r="848071" spans="2:3" x14ac:dyDescent="0.25">
      <c r="B848071" s="74"/>
    </row>
    <row r="848072" spans="2:3" x14ac:dyDescent="0.25">
      <c r="B848072" s="74"/>
    </row>
    <row r="848073" spans="2:3" x14ac:dyDescent="0.25">
      <c r="B848073" s="74"/>
    </row>
    <row r="848074" spans="2:3" x14ac:dyDescent="0.25">
      <c r="B848074" s="74"/>
    </row>
    <row r="848075" spans="2:3" x14ac:dyDescent="0.25">
      <c r="B848075" s="74"/>
    </row>
    <row r="848076" spans="2:3" x14ac:dyDescent="0.25">
      <c r="B848076" s="74"/>
    </row>
    <row r="848077" spans="2:3" x14ac:dyDescent="0.25">
      <c r="B848077" s="74"/>
    </row>
    <row r="848078" spans="2:3" x14ac:dyDescent="0.25">
      <c r="B848078" s="74"/>
    </row>
    <row r="848129" spans="2:3" x14ac:dyDescent="0.25">
      <c r="C848129"/>
    </row>
    <row r="848130" spans="2:3" x14ac:dyDescent="0.25">
      <c r="B848130" s="74"/>
    </row>
    <row r="848131" spans="2:3" x14ac:dyDescent="0.25">
      <c r="B848131" s="74"/>
    </row>
    <row r="848132" spans="2:3" x14ac:dyDescent="0.25">
      <c r="B848132" s="74"/>
    </row>
    <row r="848133" spans="2:3" x14ac:dyDescent="0.25">
      <c r="B848133" s="74"/>
    </row>
    <row r="848134" spans="2:3" x14ac:dyDescent="0.25">
      <c r="B848134" s="74"/>
    </row>
    <row r="848135" spans="2:3" x14ac:dyDescent="0.25">
      <c r="B848135" s="74"/>
    </row>
    <row r="848136" spans="2:3" x14ac:dyDescent="0.25">
      <c r="B848136" s="74"/>
    </row>
    <row r="848137" spans="2:3" x14ac:dyDescent="0.25">
      <c r="B848137" s="74"/>
    </row>
    <row r="848138" spans="2:3" x14ac:dyDescent="0.25">
      <c r="B848138" s="74"/>
    </row>
    <row r="848139" spans="2:3" x14ac:dyDescent="0.25">
      <c r="B848139" s="74"/>
    </row>
    <row r="848140" spans="2:3" x14ac:dyDescent="0.25">
      <c r="B848140" s="74"/>
    </row>
    <row r="848141" spans="2:3" x14ac:dyDescent="0.25">
      <c r="B848141" s="74"/>
    </row>
    <row r="848142" spans="2:3" x14ac:dyDescent="0.25">
      <c r="B848142" s="74"/>
    </row>
    <row r="848193" spans="2:3" x14ac:dyDescent="0.25">
      <c r="C848193"/>
    </row>
    <row r="848194" spans="2:3" x14ac:dyDescent="0.25">
      <c r="B848194" s="74"/>
    </row>
    <row r="848195" spans="2:3" x14ac:dyDescent="0.25">
      <c r="B848195" s="74"/>
    </row>
    <row r="848196" spans="2:3" x14ac:dyDescent="0.25">
      <c r="B848196" s="74"/>
    </row>
    <row r="848197" spans="2:3" x14ac:dyDescent="0.25">
      <c r="B848197" s="74"/>
    </row>
    <row r="848198" spans="2:3" x14ac:dyDescent="0.25">
      <c r="B848198" s="74"/>
    </row>
    <row r="848199" spans="2:3" x14ac:dyDescent="0.25">
      <c r="B848199" s="74"/>
    </row>
    <row r="848200" spans="2:3" x14ac:dyDescent="0.25">
      <c r="B848200" s="74"/>
    </row>
    <row r="848201" spans="2:3" x14ac:dyDescent="0.25">
      <c r="B848201" s="74"/>
    </row>
    <row r="848202" spans="2:3" x14ac:dyDescent="0.25">
      <c r="B848202" s="74"/>
    </row>
    <row r="848203" spans="2:3" x14ac:dyDescent="0.25">
      <c r="B848203" s="74"/>
    </row>
    <row r="848204" spans="2:3" x14ac:dyDescent="0.25">
      <c r="B848204" s="74"/>
    </row>
    <row r="848205" spans="2:3" x14ac:dyDescent="0.25">
      <c r="B848205" s="74"/>
    </row>
    <row r="848206" spans="2:3" x14ac:dyDescent="0.25">
      <c r="B848206" s="74"/>
    </row>
    <row r="848257" spans="2:3" x14ac:dyDescent="0.25">
      <c r="C848257"/>
    </row>
    <row r="848258" spans="2:3" x14ac:dyDescent="0.25">
      <c r="B848258" s="74"/>
    </row>
    <row r="848259" spans="2:3" x14ac:dyDescent="0.25">
      <c r="B848259" s="74"/>
    </row>
    <row r="848260" spans="2:3" x14ac:dyDescent="0.25">
      <c r="B848260" s="74"/>
    </row>
    <row r="848261" spans="2:3" x14ac:dyDescent="0.25">
      <c r="B848261" s="74"/>
    </row>
    <row r="848262" spans="2:3" x14ac:dyDescent="0.25">
      <c r="B848262" s="74"/>
    </row>
    <row r="848263" spans="2:3" x14ac:dyDescent="0.25">
      <c r="B848263" s="74"/>
    </row>
    <row r="848264" spans="2:3" x14ac:dyDescent="0.25">
      <c r="B848264" s="74"/>
    </row>
    <row r="848265" spans="2:3" x14ac:dyDescent="0.25">
      <c r="B848265" s="74"/>
    </row>
    <row r="848266" spans="2:3" x14ac:dyDescent="0.25">
      <c r="B848266" s="74"/>
    </row>
    <row r="848267" spans="2:3" x14ac:dyDescent="0.25">
      <c r="B848267" s="74"/>
    </row>
    <row r="848268" spans="2:3" x14ac:dyDescent="0.25">
      <c r="B848268" s="74"/>
    </row>
    <row r="848269" spans="2:3" x14ac:dyDescent="0.25">
      <c r="B848269" s="74"/>
    </row>
    <row r="848270" spans="2:3" x14ac:dyDescent="0.25">
      <c r="B848270" s="74"/>
    </row>
    <row r="848321" spans="2:3" x14ac:dyDescent="0.25">
      <c r="C848321"/>
    </row>
    <row r="848322" spans="2:3" x14ac:dyDescent="0.25">
      <c r="B848322" s="74"/>
    </row>
    <row r="848323" spans="2:3" x14ac:dyDescent="0.25">
      <c r="B848323" s="74"/>
    </row>
    <row r="848324" spans="2:3" x14ac:dyDescent="0.25">
      <c r="B848324" s="74"/>
    </row>
    <row r="848325" spans="2:3" x14ac:dyDescent="0.25">
      <c r="B848325" s="74"/>
    </row>
    <row r="848326" spans="2:3" x14ac:dyDescent="0.25">
      <c r="B848326" s="74"/>
    </row>
    <row r="848327" spans="2:3" x14ac:dyDescent="0.25">
      <c r="B848327" s="74"/>
    </row>
    <row r="848328" spans="2:3" x14ac:dyDescent="0.25">
      <c r="B848328" s="74"/>
    </row>
    <row r="848329" spans="2:3" x14ac:dyDescent="0.25">
      <c r="B848329" s="74"/>
    </row>
    <row r="848330" spans="2:3" x14ac:dyDescent="0.25">
      <c r="B848330" s="74"/>
    </row>
    <row r="848331" spans="2:3" x14ac:dyDescent="0.25">
      <c r="B848331" s="74"/>
    </row>
    <row r="848332" spans="2:3" x14ac:dyDescent="0.25">
      <c r="B848332" s="74"/>
    </row>
    <row r="848333" spans="2:3" x14ac:dyDescent="0.25">
      <c r="B848333" s="74"/>
    </row>
    <row r="848334" spans="2:3" x14ac:dyDescent="0.25">
      <c r="B848334" s="74"/>
    </row>
    <row r="848385" spans="2:3" x14ac:dyDescent="0.25">
      <c r="C848385"/>
    </row>
    <row r="848386" spans="2:3" x14ac:dyDescent="0.25">
      <c r="B848386" s="74"/>
    </row>
    <row r="848387" spans="2:3" x14ac:dyDescent="0.25">
      <c r="B848387" s="74"/>
    </row>
    <row r="848388" spans="2:3" x14ac:dyDescent="0.25">
      <c r="B848388" s="74"/>
    </row>
    <row r="848389" spans="2:3" x14ac:dyDescent="0.25">
      <c r="B848389" s="74"/>
    </row>
    <row r="848390" spans="2:3" x14ac:dyDescent="0.25">
      <c r="B848390" s="74"/>
    </row>
    <row r="848391" spans="2:3" x14ac:dyDescent="0.25">
      <c r="B848391" s="74"/>
    </row>
    <row r="848392" spans="2:3" x14ac:dyDescent="0.25">
      <c r="B848392" s="74"/>
    </row>
    <row r="848393" spans="2:3" x14ac:dyDescent="0.25">
      <c r="B848393" s="74"/>
    </row>
    <row r="848394" spans="2:3" x14ac:dyDescent="0.25">
      <c r="B848394" s="74"/>
    </row>
    <row r="848395" spans="2:3" x14ac:dyDescent="0.25">
      <c r="B848395" s="74"/>
    </row>
    <row r="848396" spans="2:3" x14ac:dyDescent="0.25">
      <c r="B848396" s="74"/>
    </row>
    <row r="848397" spans="2:3" x14ac:dyDescent="0.25">
      <c r="B848397" s="74"/>
    </row>
    <row r="848398" spans="2:3" x14ac:dyDescent="0.25">
      <c r="B848398" s="74"/>
    </row>
    <row r="848449" spans="2:3" x14ac:dyDescent="0.25">
      <c r="C848449"/>
    </row>
    <row r="848450" spans="2:3" x14ac:dyDescent="0.25">
      <c r="B848450" s="74"/>
    </row>
    <row r="848451" spans="2:3" x14ac:dyDescent="0.25">
      <c r="B848451" s="74"/>
    </row>
    <row r="848452" spans="2:3" x14ac:dyDescent="0.25">
      <c r="B848452" s="74"/>
    </row>
    <row r="848453" spans="2:3" x14ac:dyDescent="0.25">
      <c r="B848453" s="74"/>
    </row>
    <row r="848454" spans="2:3" x14ac:dyDescent="0.25">
      <c r="B848454" s="74"/>
    </row>
    <row r="848455" spans="2:3" x14ac:dyDescent="0.25">
      <c r="B848455" s="74"/>
    </row>
    <row r="848456" spans="2:3" x14ac:dyDescent="0.25">
      <c r="B848456" s="74"/>
    </row>
    <row r="848457" spans="2:3" x14ac:dyDescent="0.25">
      <c r="B848457" s="74"/>
    </row>
    <row r="848458" spans="2:3" x14ac:dyDescent="0.25">
      <c r="B848458" s="74"/>
    </row>
    <row r="848459" spans="2:3" x14ac:dyDescent="0.25">
      <c r="B848459" s="74"/>
    </row>
    <row r="848460" spans="2:3" x14ac:dyDescent="0.25">
      <c r="B848460" s="74"/>
    </row>
    <row r="848461" spans="2:3" x14ac:dyDescent="0.25">
      <c r="B848461" s="74"/>
    </row>
    <row r="848462" spans="2:3" x14ac:dyDescent="0.25">
      <c r="B848462" s="74"/>
    </row>
    <row r="848513" spans="2:3" x14ac:dyDescent="0.25">
      <c r="C848513"/>
    </row>
    <row r="848514" spans="2:3" x14ac:dyDescent="0.25">
      <c r="B848514" s="74"/>
    </row>
    <row r="848515" spans="2:3" x14ac:dyDescent="0.25">
      <c r="B848515" s="74"/>
    </row>
    <row r="848516" spans="2:3" x14ac:dyDescent="0.25">
      <c r="B848516" s="74"/>
    </row>
    <row r="848517" spans="2:3" x14ac:dyDescent="0.25">
      <c r="B848517" s="74"/>
    </row>
    <row r="848518" spans="2:3" x14ac:dyDescent="0.25">
      <c r="B848518" s="74"/>
    </row>
    <row r="848519" spans="2:3" x14ac:dyDescent="0.25">
      <c r="B848519" s="74"/>
    </row>
    <row r="848520" spans="2:3" x14ac:dyDescent="0.25">
      <c r="B848520" s="74"/>
    </row>
    <row r="848521" spans="2:3" x14ac:dyDescent="0.25">
      <c r="B848521" s="74"/>
    </row>
    <row r="848522" spans="2:3" x14ac:dyDescent="0.25">
      <c r="B848522" s="74"/>
    </row>
    <row r="848523" spans="2:3" x14ac:dyDescent="0.25">
      <c r="B848523" s="74"/>
    </row>
    <row r="848524" spans="2:3" x14ac:dyDescent="0.25">
      <c r="B848524" s="74"/>
    </row>
    <row r="848525" spans="2:3" x14ac:dyDescent="0.25">
      <c r="B848525" s="74"/>
    </row>
    <row r="848526" spans="2:3" x14ac:dyDescent="0.25">
      <c r="B848526" s="74"/>
    </row>
    <row r="848577" spans="2:3" x14ac:dyDescent="0.25">
      <c r="C848577"/>
    </row>
    <row r="848578" spans="2:3" x14ac:dyDescent="0.25">
      <c r="B848578" s="74"/>
    </row>
    <row r="848579" spans="2:3" x14ac:dyDescent="0.25">
      <c r="B848579" s="74"/>
    </row>
    <row r="848580" spans="2:3" x14ac:dyDescent="0.25">
      <c r="B848580" s="74"/>
    </row>
    <row r="848581" spans="2:3" x14ac:dyDescent="0.25">
      <c r="B848581" s="74"/>
    </row>
    <row r="848582" spans="2:3" x14ac:dyDescent="0.25">
      <c r="B848582" s="74"/>
    </row>
    <row r="848583" spans="2:3" x14ac:dyDescent="0.25">
      <c r="B848583" s="74"/>
    </row>
    <row r="848584" spans="2:3" x14ac:dyDescent="0.25">
      <c r="B848584" s="74"/>
    </row>
    <row r="848585" spans="2:3" x14ac:dyDescent="0.25">
      <c r="B848585" s="74"/>
    </row>
    <row r="848586" spans="2:3" x14ac:dyDescent="0.25">
      <c r="B848586" s="74"/>
    </row>
    <row r="848587" spans="2:3" x14ac:dyDescent="0.25">
      <c r="B848587" s="74"/>
    </row>
    <row r="848588" spans="2:3" x14ac:dyDescent="0.25">
      <c r="B848588" s="74"/>
    </row>
    <row r="848589" spans="2:3" x14ac:dyDescent="0.25">
      <c r="B848589" s="74"/>
    </row>
    <row r="848590" spans="2:3" x14ac:dyDescent="0.25">
      <c r="B848590" s="74"/>
    </row>
    <row r="848641" spans="2:3" x14ac:dyDescent="0.25">
      <c r="C848641"/>
    </row>
    <row r="848642" spans="2:3" x14ac:dyDescent="0.25">
      <c r="B848642" s="74"/>
    </row>
    <row r="848643" spans="2:3" x14ac:dyDescent="0.25">
      <c r="B848643" s="74"/>
    </row>
    <row r="848644" spans="2:3" x14ac:dyDescent="0.25">
      <c r="B848644" s="74"/>
    </row>
    <row r="848645" spans="2:3" x14ac:dyDescent="0.25">
      <c r="B848645" s="74"/>
    </row>
    <row r="848646" spans="2:3" x14ac:dyDescent="0.25">
      <c r="B848646" s="74"/>
    </row>
    <row r="848647" spans="2:3" x14ac:dyDescent="0.25">
      <c r="B848647" s="74"/>
    </row>
    <row r="848648" spans="2:3" x14ac:dyDescent="0.25">
      <c r="B848648" s="74"/>
    </row>
    <row r="848649" spans="2:3" x14ac:dyDescent="0.25">
      <c r="B848649" s="74"/>
    </row>
    <row r="848650" spans="2:3" x14ac:dyDescent="0.25">
      <c r="B848650" s="74"/>
    </row>
    <row r="848651" spans="2:3" x14ac:dyDescent="0.25">
      <c r="B848651" s="74"/>
    </row>
    <row r="848652" spans="2:3" x14ac:dyDescent="0.25">
      <c r="B848652" s="74"/>
    </row>
    <row r="848653" spans="2:3" x14ac:dyDescent="0.25">
      <c r="B848653" s="74"/>
    </row>
    <row r="848654" spans="2:3" x14ac:dyDescent="0.25">
      <c r="B848654" s="74"/>
    </row>
    <row r="848705" spans="2:3" x14ac:dyDescent="0.25">
      <c r="C848705"/>
    </row>
    <row r="848706" spans="2:3" x14ac:dyDescent="0.25">
      <c r="B848706" s="74"/>
    </row>
    <row r="848707" spans="2:3" x14ac:dyDescent="0.25">
      <c r="B848707" s="74"/>
    </row>
    <row r="848708" spans="2:3" x14ac:dyDescent="0.25">
      <c r="B848708" s="74"/>
    </row>
    <row r="848709" spans="2:3" x14ac:dyDescent="0.25">
      <c r="B848709" s="74"/>
    </row>
    <row r="848710" spans="2:3" x14ac:dyDescent="0.25">
      <c r="B848710" s="74"/>
    </row>
    <row r="848711" spans="2:3" x14ac:dyDescent="0.25">
      <c r="B848711" s="74"/>
    </row>
    <row r="848712" spans="2:3" x14ac:dyDescent="0.25">
      <c r="B848712" s="74"/>
    </row>
    <row r="848713" spans="2:3" x14ac:dyDescent="0.25">
      <c r="B848713" s="74"/>
    </row>
    <row r="848714" spans="2:3" x14ac:dyDescent="0.25">
      <c r="B848714" s="74"/>
    </row>
    <row r="848715" spans="2:3" x14ac:dyDescent="0.25">
      <c r="B848715" s="74"/>
    </row>
    <row r="848716" spans="2:3" x14ac:dyDescent="0.25">
      <c r="B848716" s="74"/>
    </row>
    <row r="848717" spans="2:3" x14ac:dyDescent="0.25">
      <c r="B848717" s="74"/>
    </row>
    <row r="848718" spans="2:3" x14ac:dyDescent="0.25">
      <c r="B848718" s="74"/>
    </row>
    <row r="848769" spans="2:3" x14ac:dyDescent="0.25">
      <c r="C848769"/>
    </row>
    <row r="848770" spans="2:3" x14ac:dyDescent="0.25">
      <c r="B848770" s="74"/>
    </row>
    <row r="848771" spans="2:3" x14ac:dyDescent="0.25">
      <c r="B848771" s="74"/>
    </row>
    <row r="848772" spans="2:3" x14ac:dyDescent="0.25">
      <c r="B848772" s="74"/>
    </row>
    <row r="848773" spans="2:3" x14ac:dyDescent="0.25">
      <c r="B848773" s="74"/>
    </row>
    <row r="848774" spans="2:3" x14ac:dyDescent="0.25">
      <c r="B848774" s="74"/>
    </row>
    <row r="848775" spans="2:3" x14ac:dyDescent="0.25">
      <c r="B848775" s="74"/>
    </row>
    <row r="848776" spans="2:3" x14ac:dyDescent="0.25">
      <c r="B848776" s="74"/>
    </row>
    <row r="848777" spans="2:3" x14ac:dyDescent="0.25">
      <c r="B848777" s="74"/>
    </row>
    <row r="848778" spans="2:3" x14ac:dyDescent="0.25">
      <c r="B848778" s="74"/>
    </row>
    <row r="848779" spans="2:3" x14ac:dyDescent="0.25">
      <c r="B848779" s="74"/>
    </row>
    <row r="848780" spans="2:3" x14ac:dyDescent="0.25">
      <c r="B848780" s="74"/>
    </row>
    <row r="848781" spans="2:3" x14ac:dyDescent="0.25">
      <c r="B848781" s="74"/>
    </row>
    <row r="848782" spans="2:3" x14ac:dyDescent="0.25">
      <c r="B848782" s="74"/>
    </row>
    <row r="848833" spans="2:3" x14ac:dyDescent="0.25">
      <c r="C848833"/>
    </row>
    <row r="848834" spans="2:3" x14ac:dyDescent="0.25">
      <c r="B848834" s="74"/>
    </row>
    <row r="848835" spans="2:3" x14ac:dyDescent="0.25">
      <c r="B848835" s="74"/>
    </row>
    <row r="848836" spans="2:3" x14ac:dyDescent="0.25">
      <c r="B848836" s="74"/>
    </row>
    <row r="848837" spans="2:3" x14ac:dyDescent="0.25">
      <c r="B848837" s="74"/>
    </row>
    <row r="848838" spans="2:3" x14ac:dyDescent="0.25">
      <c r="B848838" s="74"/>
    </row>
    <row r="848839" spans="2:3" x14ac:dyDescent="0.25">
      <c r="B848839" s="74"/>
    </row>
    <row r="848840" spans="2:3" x14ac:dyDescent="0.25">
      <c r="B848840" s="74"/>
    </row>
    <row r="848841" spans="2:3" x14ac:dyDescent="0.25">
      <c r="B848841" s="74"/>
    </row>
    <row r="848842" spans="2:3" x14ac:dyDescent="0.25">
      <c r="B848842" s="74"/>
    </row>
    <row r="848843" spans="2:3" x14ac:dyDescent="0.25">
      <c r="B848843" s="74"/>
    </row>
    <row r="848844" spans="2:3" x14ac:dyDescent="0.25">
      <c r="B848844" s="74"/>
    </row>
    <row r="848845" spans="2:3" x14ac:dyDescent="0.25">
      <c r="B848845" s="74"/>
    </row>
    <row r="848846" spans="2:3" x14ac:dyDescent="0.25">
      <c r="B848846" s="74"/>
    </row>
    <row r="848897" spans="2:3" x14ac:dyDescent="0.25">
      <c r="C848897"/>
    </row>
    <row r="848898" spans="2:3" x14ac:dyDescent="0.25">
      <c r="B848898" s="74"/>
    </row>
    <row r="848899" spans="2:3" x14ac:dyDescent="0.25">
      <c r="B848899" s="74"/>
    </row>
    <row r="848900" spans="2:3" x14ac:dyDescent="0.25">
      <c r="B848900" s="74"/>
    </row>
    <row r="848901" spans="2:3" x14ac:dyDescent="0.25">
      <c r="B848901" s="74"/>
    </row>
    <row r="848902" spans="2:3" x14ac:dyDescent="0.25">
      <c r="B848902" s="74"/>
    </row>
    <row r="848903" spans="2:3" x14ac:dyDescent="0.25">
      <c r="B848903" s="74"/>
    </row>
    <row r="848904" spans="2:3" x14ac:dyDescent="0.25">
      <c r="B848904" s="74"/>
    </row>
    <row r="848905" spans="2:3" x14ac:dyDescent="0.25">
      <c r="B848905" s="74"/>
    </row>
    <row r="848906" spans="2:3" x14ac:dyDescent="0.25">
      <c r="B848906" s="74"/>
    </row>
    <row r="848907" spans="2:3" x14ac:dyDescent="0.25">
      <c r="B848907" s="74"/>
    </row>
    <row r="848908" spans="2:3" x14ac:dyDescent="0.25">
      <c r="B848908" s="74"/>
    </row>
    <row r="848909" spans="2:3" x14ac:dyDescent="0.25">
      <c r="B848909" s="74"/>
    </row>
    <row r="848910" spans="2:3" x14ac:dyDescent="0.25">
      <c r="B848910" s="74"/>
    </row>
    <row r="848961" spans="2:3" x14ac:dyDescent="0.25">
      <c r="C848961"/>
    </row>
    <row r="848962" spans="2:3" x14ac:dyDescent="0.25">
      <c r="B848962" s="74"/>
    </row>
    <row r="848963" spans="2:3" x14ac:dyDescent="0.25">
      <c r="B848963" s="74"/>
    </row>
    <row r="848964" spans="2:3" x14ac:dyDescent="0.25">
      <c r="B848964" s="74"/>
    </row>
    <row r="848965" spans="2:3" x14ac:dyDescent="0.25">
      <c r="B848965" s="74"/>
    </row>
    <row r="848966" spans="2:3" x14ac:dyDescent="0.25">
      <c r="B848966" s="74"/>
    </row>
    <row r="848967" spans="2:3" x14ac:dyDescent="0.25">
      <c r="B848967" s="74"/>
    </row>
    <row r="848968" spans="2:3" x14ac:dyDescent="0.25">
      <c r="B848968" s="74"/>
    </row>
    <row r="848969" spans="2:3" x14ac:dyDescent="0.25">
      <c r="B848969" s="74"/>
    </row>
    <row r="848970" spans="2:3" x14ac:dyDescent="0.25">
      <c r="B848970" s="74"/>
    </row>
    <row r="848971" spans="2:3" x14ac:dyDescent="0.25">
      <c r="B848971" s="74"/>
    </row>
    <row r="848972" spans="2:3" x14ac:dyDescent="0.25">
      <c r="B848972" s="74"/>
    </row>
    <row r="848973" spans="2:3" x14ac:dyDescent="0.25">
      <c r="B848973" s="74"/>
    </row>
    <row r="848974" spans="2:3" x14ac:dyDescent="0.25">
      <c r="B848974" s="74"/>
    </row>
    <row r="849025" spans="2:3" x14ac:dyDescent="0.25">
      <c r="C849025"/>
    </row>
    <row r="849026" spans="2:3" x14ac:dyDescent="0.25">
      <c r="B849026" s="74"/>
    </row>
    <row r="849027" spans="2:3" x14ac:dyDescent="0.25">
      <c r="B849027" s="74"/>
    </row>
    <row r="849028" spans="2:3" x14ac:dyDescent="0.25">
      <c r="B849028" s="74"/>
    </row>
    <row r="849029" spans="2:3" x14ac:dyDescent="0.25">
      <c r="B849029" s="74"/>
    </row>
    <row r="849030" spans="2:3" x14ac:dyDescent="0.25">
      <c r="B849030" s="74"/>
    </row>
    <row r="849031" spans="2:3" x14ac:dyDescent="0.25">
      <c r="B849031" s="74"/>
    </row>
    <row r="849032" spans="2:3" x14ac:dyDescent="0.25">
      <c r="B849032" s="74"/>
    </row>
    <row r="849033" spans="2:3" x14ac:dyDescent="0.25">
      <c r="B849033" s="74"/>
    </row>
    <row r="849034" spans="2:3" x14ac:dyDescent="0.25">
      <c r="B849034" s="74"/>
    </row>
    <row r="849035" spans="2:3" x14ac:dyDescent="0.25">
      <c r="B849035" s="74"/>
    </row>
    <row r="849036" spans="2:3" x14ac:dyDescent="0.25">
      <c r="B849036" s="74"/>
    </row>
    <row r="849037" spans="2:3" x14ac:dyDescent="0.25">
      <c r="B849037" s="74"/>
    </row>
    <row r="849038" spans="2:3" x14ac:dyDescent="0.25">
      <c r="B849038" s="74"/>
    </row>
    <row r="849089" spans="2:3" x14ac:dyDescent="0.25">
      <c r="C849089"/>
    </row>
    <row r="849090" spans="2:3" x14ac:dyDescent="0.25">
      <c r="B849090" s="74"/>
    </row>
    <row r="849091" spans="2:3" x14ac:dyDescent="0.25">
      <c r="B849091" s="74"/>
    </row>
    <row r="849092" spans="2:3" x14ac:dyDescent="0.25">
      <c r="B849092" s="74"/>
    </row>
    <row r="849093" spans="2:3" x14ac:dyDescent="0.25">
      <c r="B849093" s="74"/>
    </row>
    <row r="849094" spans="2:3" x14ac:dyDescent="0.25">
      <c r="B849094" s="74"/>
    </row>
    <row r="849095" spans="2:3" x14ac:dyDescent="0.25">
      <c r="B849095" s="74"/>
    </row>
    <row r="849096" spans="2:3" x14ac:dyDescent="0.25">
      <c r="B849096" s="74"/>
    </row>
    <row r="849097" spans="2:3" x14ac:dyDescent="0.25">
      <c r="B849097" s="74"/>
    </row>
    <row r="849098" spans="2:3" x14ac:dyDescent="0.25">
      <c r="B849098" s="74"/>
    </row>
    <row r="849099" spans="2:3" x14ac:dyDescent="0.25">
      <c r="B849099" s="74"/>
    </row>
    <row r="849100" spans="2:3" x14ac:dyDescent="0.25">
      <c r="B849100" s="74"/>
    </row>
    <row r="849101" spans="2:3" x14ac:dyDescent="0.25">
      <c r="B849101" s="74"/>
    </row>
    <row r="849102" spans="2:3" x14ac:dyDescent="0.25">
      <c r="B849102" s="74"/>
    </row>
    <row r="849153" spans="2:3" x14ac:dyDescent="0.25">
      <c r="C849153"/>
    </row>
    <row r="849154" spans="2:3" x14ac:dyDescent="0.25">
      <c r="B849154" s="74"/>
    </row>
    <row r="849155" spans="2:3" x14ac:dyDescent="0.25">
      <c r="B849155" s="74"/>
    </row>
    <row r="849156" spans="2:3" x14ac:dyDescent="0.25">
      <c r="B849156" s="74"/>
    </row>
    <row r="849157" spans="2:3" x14ac:dyDescent="0.25">
      <c r="B849157" s="74"/>
    </row>
    <row r="849158" spans="2:3" x14ac:dyDescent="0.25">
      <c r="B849158" s="74"/>
    </row>
    <row r="849159" spans="2:3" x14ac:dyDescent="0.25">
      <c r="B849159" s="74"/>
    </row>
    <row r="849160" spans="2:3" x14ac:dyDescent="0.25">
      <c r="B849160" s="74"/>
    </row>
    <row r="849161" spans="2:3" x14ac:dyDescent="0.25">
      <c r="B849161" s="74"/>
    </row>
    <row r="849162" spans="2:3" x14ac:dyDescent="0.25">
      <c r="B849162" s="74"/>
    </row>
    <row r="849163" spans="2:3" x14ac:dyDescent="0.25">
      <c r="B849163" s="74"/>
    </row>
    <row r="849164" spans="2:3" x14ac:dyDescent="0.25">
      <c r="B849164" s="74"/>
    </row>
    <row r="849165" spans="2:3" x14ac:dyDescent="0.25">
      <c r="B849165" s="74"/>
    </row>
    <row r="849166" spans="2:3" x14ac:dyDescent="0.25">
      <c r="B849166" s="74"/>
    </row>
    <row r="849217" spans="2:3" x14ac:dyDescent="0.25">
      <c r="C849217"/>
    </row>
    <row r="849218" spans="2:3" x14ac:dyDescent="0.25">
      <c r="B849218" s="74"/>
    </row>
    <row r="849219" spans="2:3" x14ac:dyDescent="0.25">
      <c r="B849219" s="74"/>
    </row>
    <row r="849220" spans="2:3" x14ac:dyDescent="0.25">
      <c r="B849220" s="74"/>
    </row>
    <row r="849221" spans="2:3" x14ac:dyDescent="0.25">
      <c r="B849221" s="74"/>
    </row>
    <row r="849222" spans="2:3" x14ac:dyDescent="0.25">
      <c r="B849222" s="74"/>
    </row>
    <row r="849223" spans="2:3" x14ac:dyDescent="0.25">
      <c r="B849223" s="74"/>
    </row>
    <row r="849224" spans="2:3" x14ac:dyDescent="0.25">
      <c r="B849224" s="74"/>
    </row>
    <row r="849225" spans="2:3" x14ac:dyDescent="0.25">
      <c r="B849225" s="74"/>
    </row>
    <row r="849226" spans="2:3" x14ac:dyDescent="0.25">
      <c r="B849226" s="74"/>
    </row>
    <row r="849227" spans="2:3" x14ac:dyDescent="0.25">
      <c r="B849227" s="74"/>
    </row>
    <row r="849228" spans="2:3" x14ac:dyDescent="0.25">
      <c r="B849228" s="74"/>
    </row>
    <row r="849229" spans="2:3" x14ac:dyDescent="0.25">
      <c r="B849229" s="74"/>
    </row>
    <row r="849230" spans="2:3" x14ac:dyDescent="0.25">
      <c r="B849230" s="74"/>
    </row>
    <row r="849281" spans="2:3" x14ac:dyDescent="0.25">
      <c r="C849281"/>
    </row>
    <row r="849282" spans="2:3" x14ac:dyDescent="0.25">
      <c r="B849282" s="74"/>
    </row>
    <row r="849283" spans="2:3" x14ac:dyDescent="0.25">
      <c r="B849283" s="74"/>
    </row>
    <row r="849284" spans="2:3" x14ac:dyDescent="0.25">
      <c r="B849284" s="74"/>
    </row>
    <row r="849285" spans="2:3" x14ac:dyDescent="0.25">
      <c r="B849285" s="74"/>
    </row>
    <row r="849286" spans="2:3" x14ac:dyDescent="0.25">
      <c r="B849286" s="74"/>
    </row>
    <row r="849287" spans="2:3" x14ac:dyDescent="0.25">
      <c r="B849287" s="74"/>
    </row>
    <row r="849288" spans="2:3" x14ac:dyDescent="0.25">
      <c r="B849288" s="74"/>
    </row>
    <row r="849289" spans="2:3" x14ac:dyDescent="0.25">
      <c r="B849289" s="74"/>
    </row>
    <row r="849290" spans="2:3" x14ac:dyDescent="0.25">
      <c r="B849290" s="74"/>
    </row>
    <row r="849291" spans="2:3" x14ac:dyDescent="0.25">
      <c r="B849291" s="74"/>
    </row>
    <row r="849292" spans="2:3" x14ac:dyDescent="0.25">
      <c r="B849292" s="74"/>
    </row>
    <row r="849293" spans="2:3" x14ac:dyDescent="0.25">
      <c r="B849293" s="74"/>
    </row>
    <row r="849294" spans="2:3" x14ac:dyDescent="0.25">
      <c r="B849294" s="74"/>
    </row>
    <row r="849345" spans="2:3" x14ac:dyDescent="0.25">
      <c r="C849345"/>
    </row>
    <row r="849346" spans="2:3" x14ac:dyDescent="0.25">
      <c r="B849346" s="74"/>
    </row>
    <row r="849347" spans="2:3" x14ac:dyDescent="0.25">
      <c r="B849347" s="74"/>
    </row>
    <row r="849348" spans="2:3" x14ac:dyDescent="0.25">
      <c r="B849348" s="74"/>
    </row>
    <row r="849349" spans="2:3" x14ac:dyDescent="0.25">
      <c r="B849349" s="74"/>
    </row>
    <row r="849350" spans="2:3" x14ac:dyDescent="0.25">
      <c r="B849350" s="74"/>
    </row>
    <row r="849351" spans="2:3" x14ac:dyDescent="0.25">
      <c r="B849351" s="74"/>
    </row>
    <row r="849352" spans="2:3" x14ac:dyDescent="0.25">
      <c r="B849352" s="74"/>
    </row>
    <row r="849353" spans="2:3" x14ac:dyDescent="0.25">
      <c r="B849353" s="74"/>
    </row>
    <row r="849354" spans="2:3" x14ac:dyDescent="0.25">
      <c r="B849354" s="74"/>
    </row>
    <row r="849355" spans="2:3" x14ac:dyDescent="0.25">
      <c r="B849355" s="74"/>
    </row>
    <row r="849356" spans="2:3" x14ac:dyDescent="0.25">
      <c r="B849356" s="74"/>
    </row>
    <row r="849357" spans="2:3" x14ac:dyDescent="0.25">
      <c r="B849357" s="74"/>
    </row>
    <row r="849358" spans="2:3" x14ac:dyDescent="0.25">
      <c r="B849358" s="74"/>
    </row>
    <row r="849409" spans="2:3" x14ac:dyDescent="0.25">
      <c r="C849409"/>
    </row>
    <row r="849410" spans="2:3" x14ac:dyDescent="0.25">
      <c r="B849410" s="74"/>
    </row>
    <row r="849411" spans="2:3" x14ac:dyDescent="0.25">
      <c r="B849411" s="74"/>
    </row>
    <row r="849412" spans="2:3" x14ac:dyDescent="0.25">
      <c r="B849412" s="74"/>
    </row>
    <row r="849413" spans="2:3" x14ac:dyDescent="0.25">
      <c r="B849413" s="74"/>
    </row>
    <row r="849414" spans="2:3" x14ac:dyDescent="0.25">
      <c r="B849414" s="74"/>
    </row>
    <row r="849415" spans="2:3" x14ac:dyDescent="0.25">
      <c r="B849415" s="74"/>
    </row>
    <row r="849416" spans="2:3" x14ac:dyDescent="0.25">
      <c r="B849416" s="74"/>
    </row>
    <row r="849417" spans="2:3" x14ac:dyDescent="0.25">
      <c r="B849417" s="74"/>
    </row>
    <row r="849418" spans="2:3" x14ac:dyDescent="0.25">
      <c r="B849418" s="74"/>
    </row>
    <row r="849419" spans="2:3" x14ac:dyDescent="0.25">
      <c r="B849419" s="74"/>
    </row>
    <row r="849420" spans="2:3" x14ac:dyDescent="0.25">
      <c r="B849420" s="74"/>
    </row>
    <row r="849421" spans="2:3" x14ac:dyDescent="0.25">
      <c r="B849421" s="74"/>
    </row>
    <row r="849422" spans="2:3" x14ac:dyDescent="0.25">
      <c r="B849422" s="74"/>
    </row>
    <row r="849473" spans="2:3" x14ac:dyDescent="0.25">
      <c r="C849473"/>
    </row>
    <row r="849474" spans="2:3" x14ac:dyDescent="0.25">
      <c r="B849474" s="74"/>
    </row>
    <row r="849475" spans="2:3" x14ac:dyDescent="0.25">
      <c r="B849475" s="74"/>
    </row>
    <row r="849476" spans="2:3" x14ac:dyDescent="0.25">
      <c r="B849476" s="74"/>
    </row>
    <row r="849477" spans="2:3" x14ac:dyDescent="0.25">
      <c r="B849477" s="74"/>
    </row>
    <row r="849478" spans="2:3" x14ac:dyDescent="0.25">
      <c r="B849478" s="74"/>
    </row>
    <row r="849479" spans="2:3" x14ac:dyDescent="0.25">
      <c r="B849479" s="74"/>
    </row>
    <row r="849480" spans="2:3" x14ac:dyDescent="0.25">
      <c r="B849480" s="74"/>
    </row>
    <row r="849481" spans="2:3" x14ac:dyDescent="0.25">
      <c r="B849481" s="74"/>
    </row>
    <row r="849482" spans="2:3" x14ac:dyDescent="0.25">
      <c r="B849482" s="74"/>
    </row>
    <row r="849483" spans="2:3" x14ac:dyDescent="0.25">
      <c r="B849483" s="74"/>
    </row>
    <row r="849484" spans="2:3" x14ac:dyDescent="0.25">
      <c r="B849484" s="74"/>
    </row>
    <row r="849485" spans="2:3" x14ac:dyDescent="0.25">
      <c r="B849485" s="74"/>
    </row>
    <row r="849486" spans="2:3" x14ac:dyDescent="0.25">
      <c r="B849486" s="74"/>
    </row>
    <row r="849537" spans="2:3" x14ac:dyDescent="0.25">
      <c r="C849537"/>
    </row>
    <row r="849538" spans="2:3" x14ac:dyDescent="0.25">
      <c r="B849538" s="74"/>
    </row>
    <row r="849539" spans="2:3" x14ac:dyDescent="0.25">
      <c r="B849539" s="74"/>
    </row>
    <row r="849540" spans="2:3" x14ac:dyDescent="0.25">
      <c r="B849540" s="74"/>
    </row>
    <row r="849541" spans="2:3" x14ac:dyDescent="0.25">
      <c r="B849541" s="74"/>
    </row>
    <row r="849542" spans="2:3" x14ac:dyDescent="0.25">
      <c r="B849542" s="74"/>
    </row>
    <row r="849543" spans="2:3" x14ac:dyDescent="0.25">
      <c r="B849543" s="74"/>
    </row>
    <row r="849544" spans="2:3" x14ac:dyDescent="0.25">
      <c r="B849544" s="74"/>
    </row>
    <row r="849545" spans="2:3" x14ac:dyDescent="0.25">
      <c r="B849545" s="74"/>
    </row>
    <row r="849546" spans="2:3" x14ac:dyDescent="0.25">
      <c r="B849546" s="74"/>
    </row>
    <row r="849547" spans="2:3" x14ac:dyDescent="0.25">
      <c r="B849547" s="74"/>
    </row>
    <row r="849548" spans="2:3" x14ac:dyDescent="0.25">
      <c r="B849548" s="74"/>
    </row>
    <row r="849549" spans="2:3" x14ac:dyDescent="0.25">
      <c r="B849549" s="74"/>
    </row>
    <row r="849550" spans="2:3" x14ac:dyDescent="0.25">
      <c r="B849550" s="74"/>
    </row>
    <row r="849601" spans="2:3" x14ac:dyDescent="0.25">
      <c r="C849601"/>
    </row>
    <row r="849602" spans="2:3" x14ac:dyDescent="0.25">
      <c r="B849602" s="74"/>
    </row>
    <row r="849603" spans="2:3" x14ac:dyDescent="0.25">
      <c r="B849603" s="74"/>
    </row>
    <row r="849604" spans="2:3" x14ac:dyDescent="0.25">
      <c r="B849604" s="74"/>
    </row>
    <row r="849605" spans="2:3" x14ac:dyDescent="0.25">
      <c r="B849605" s="74"/>
    </row>
    <row r="849606" spans="2:3" x14ac:dyDescent="0.25">
      <c r="B849606" s="74"/>
    </row>
    <row r="849607" spans="2:3" x14ac:dyDescent="0.25">
      <c r="B849607" s="74"/>
    </row>
    <row r="849608" spans="2:3" x14ac:dyDescent="0.25">
      <c r="B849608" s="74"/>
    </row>
    <row r="849609" spans="2:3" x14ac:dyDescent="0.25">
      <c r="B849609" s="74"/>
    </row>
    <row r="849610" spans="2:3" x14ac:dyDescent="0.25">
      <c r="B849610" s="74"/>
    </row>
    <row r="849611" spans="2:3" x14ac:dyDescent="0.25">
      <c r="B849611" s="74"/>
    </row>
    <row r="849612" spans="2:3" x14ac:dyDescent="0.25">
      <c r="B849612" s="74"/>
    </row>
    <row r="849613" spans="2:3" x14ac:dyDescent="0.25">
      <c r="B849613" s="74"/>
    </row>
    <row r="849614" spans="2:3" x14ac:dyDescent="0.25">
      <c r="B849614" s="74"/>
    </row>
    <row r="849665" spans="2:3" x14ac:dyDescent="0.25">
      <c r="C849665"/>
    </row>
    <row r="849666" spans="2:3" x14ac:dyDescent="0.25">
      <c r="B849666" s="74"/>
    </row>
    <row r="849667" spans="2:3" x14ac:dyDescent="0.25">
      <c r="B849667" s="74"/>
    </row>
    <row r="849668" spans="2:3" x14ac:dyDescent="0.25">
      <c r="B849668" s="74"/>
    </row>
    <row r="849669" spans="2:3" x14ac:dyDescent="0.25">
      <c r="B849669" s="74"/>
    </row>
    <row r="849670" spans="2:3" x14ac:dyDescent="0.25">
      <c r="B849670" s="74"/>
    </row>
    <row r="849671" spans="2:3" x14ac:dyDescent="0.25">
      <c r="B849671" s="74"/>
    </row>
    <row r="849672" spans="2:3" x14ac:dyDescent="0.25">
      <c r="B849672" s="74"/>
    </row>
    <row r="849673" spans="2:3" x14ac:dyDescent="0.25">
      <c r="B849673" s="74"/>
    </row>
    <row r="849674" spans="2:3" x14ac:dyDescent="0.25">
      <c r="B849674" s="74"/>
    </row>
    <row r="849675" spans="2:3" x14ac:dyDescent="0.25">
      <c r="B849675" s="74"/>
    </row>
    <row r="849676" spans="2:3" x14ac:dyDescent="0.25">
      <c r="B849676" s="74"/>
    </row>
    <row r="849677" spans="2:3" x14ac:dyDescent="0.25">
      <c r="B849677" s="74"/>
    </row>
    <row r="849678" spans="2:3" x14ac:dyDescent="0.25">
      <c r="B849678" s="74"/>
    </row>
    <row r="849729" spans="2:3" x14ac:dyDescent="0.25">
      <c r="C849729"/>
    </row>
    <row r="849730" spans="2:3" x14ac:dyDescent="0.25">
      <c r="B849730" s="74"/>
    </row>
    <row r="849731" spans="2:3" x14ac:dyDescent="0.25">
      <c r="B849731" s="74"/>
    </row>
    <row r="849732" spans="2:3" x14ac:dyDescent="0.25">
      <c r="B849732" s="74"/>
    </row>
    <row r="849733" spans="2:3" x14ac:dyDescent="0.25">
      <c r="B849733" s="74"/>
    </row>
    <row r="849734" spans="2:3" x14ac:dyDescent="0.25">
      <c r="B849734" s="74"/>
    </row>
    <row r="849735" spans="2:3" x14ac:dyDescent="0.25">
      <c r="B849735" s="74"/>
    </row>
    <row r="849736" spans="2:3" x14ac:dyDescent="0.25">
      <c r="B849736" s="74"/>
    </row>
    <row r="849737" spans="2:3" x14ac:dyDescent="0.25">
      <c r="B849737" s="74"/>
    </row>
    <row r="849738" spans="2:3" x14ac:dyDescent="0.25">
      <c r="B849738" s="74"/>
    </row>
    <row r="849739" spans="2:3" x14ac:dyDescent="0.25">
      <c r="B849739" s="74"/>
    </row>
    <row r="849740" spans="2:3" x14ac:dyDescent="0.25">
      <c r="B849740" s="74"/>
    </row>
    <row r="849741" spans="2:3" x14ac:dyDescent="0.25">
      <c r="B849741" s="74"/>
    </row>
    <row r="849742" spans="2:3" x14ac:dyDescent="0.25">
      <c r="B849742" s="74"/>
    </row>
    <row r="849793" spans="2:3" x14ac:dyDescent="0.25">
      <c r="C849793"/>
    </row>
    <row r="849794" spans="2:3" x14ac:dyDescent="0.25">
      <c r="B849794" s="74"/>
    </row>
    <row r="849795" spans="2:3" x14ac:dyDescent="0.25">
      <c r="B849795" s="74"/>
    </row>
    <row r="849796" spans="2:3" x14ac:dyDescent="0.25">
      <c r="B849796" s="74"/>
    </row>
    <row r="849797" spans="2:3" x14ac:dyDescent="0.25">
      <c r="B849797" s="74"/>
    </row>
    <row r="849798" spans="2:3" x14ac:dyDescent="0.25">
      <c r="B849798" s="74"/>
    </row>
    <row r="849799" spans="2:3" x14ac:dyDescent="0.25">
      <c r="B849799" s="74"/>
    </row>
    <row r="849800" spans="2:3" x14ac:dyDescent="0.25">
      <c r="B849800" s="74"/>
    </row>
    <row r="849801" spans="2:3" x14ac:dyDescent="0.25">
      <c r="B849801" s="74"/>
    </row>
    <row r="849802" spans="2:3" x14ac:dyDescent="0.25">
      <c r="B849802" s="74"/>
    </row>
    <row r="849803" spans="2:3" x14ac:dyDescent="0.25">
      <c r="B849803" s="74"/>
    </row>
    <row r="849804" spans="2:3" x14ac:dyDescent="0.25">
      <c r="B849804" s="74"/>
    </row>
    <row r="849805" spans="2:3" x14ac:dyDescent="0.25">
      <c r="B849805" s="74"/>
    </row>
    <row r="849806" spans="2:3" x14ac:dyDescent="0.25">
      <c r="B849806" s="74"/>
    </row>
    <row r="849857" spans="2:3" x14ac:dyDescent="0.25">
      <c r="C849857"/>
    </row>
    <row r="849858" spans="2:3" x14ac:dyDescent="0.25">
      <c r="B849858" s="74"/>
    </row>
    <row r="849859" spans="2:3" x14ac:dyDescent="0.25">
      <c r="B849859" s="74"/>
    </row>
    <row r="849860" spans="2:3" x14ac:dyDescent="0.25">
      <c r="B849860" s="74"/>
    </row>
    <row r="849861" spans="2:3" x14ac:dyDescent="0.25">
      <c r="B849861" s="74"/>
    </row>
    <row r="849862" spans="2:3" x14ac:dyDescent="0.25">
      <c r="B849862" s="74"/>
    </row>
    <row r="849863" spans="2:3" x14ac:dyDescent="0.25">
      <c r="B849863" s="74"/>
    </row>
    <row r="849864" spans="2:3" x14ac:dyDescent="0.25">
      <c r="B849864" s="74"/>
    </row>
    <row r="849865" spans="2:3" x14ac:dyDescent="0.25">
      <c r="B849865" s="74"/>
    </row>
    <row r="849866" spans="2:3" x14ac:dyDescent="0.25">
      <c r="B849866" s="74"/>
    </row>
    <row r="849867" spans="2:3" x14ac:dyDescent="0.25">
      <c r="B849867" s="74"/>
    </row>
    <row r="849868" spans="2:3" x14ac:dyDescent="0.25">
      <c r="B849868" s="74"/>
    </row>
    <row r="849869" spans="2:3" x14ac:dyDescent="0.25">
      <c r="B849869" s="74"/>
    </row>
    <row r="849870" spans="2:3" x14ac:dyDescent="0.25">
      <c r="B849870" s="74"/>
    </row>
    <row r="849921" spans="2:3" x14ac:dyDescent="0.25">
      <c r="C849921"/>
    </row>
    <row r="849922" spans="2:3" x14ac:dyDescent="0.25">
      <c r="B849922" s="74"/>
    </row>
    <row r="849923" spans="2:3" x14ac:dyDescent="0.25">
      <c r="B849923" s="74"/>
    </row>
    <row r="849924" spans="2:3" x14ac:dyDescent="0.25">
      <c r="B849924" s="74"/>
    </row>
    <row r="849925" spans="2:3" x14ac:dyDescent="0.25">
      <c r="B849925" s="74"/>
    </row>
    <row r="849926" spans="2:3" x14ac:dyDescent="0.25">
      <c r="B849926" s="74"/>
    </row>
    <row r="849927" spans="2:3" x14ac:dyDescent="0.25">
      <c r="B849927" s="74"/>
    </row>
    <row r="849928" spans="2:3" x14ac:dyDescent="0.25">
      <c r="B849928" s="74"/>
    </row>
    <row r="849929" spans="2:3" x14ac:dyDescent="0.25">
      <c r="B849929" s="74"/>
    </row>
    <row r="849930" spans="2:3" x14ac:dyDescent="0.25">
      <c r="B849930" s="74"/>
    </row>
    <row r="849931" spans="2:3" x14ac:dyDescent="0.25">
      <c r="B849931" s="74"/>
    </row>
    <row r="849932" spans="2:3" x14ac:dyDescent="0.25">
      <c r="B849932" s="74"/>
    </row>
    <row r="849933" spans="2:3" x14ac:dyDescent="0.25">
      <c r="B849933" s="74"/>
    </row>
    <row r="849934" spans="2:3" x14ac:dyDescent="0.25">
      <c r="B849934" s="74"/>
    </row>
    <row r="849985" spans="2:3" x14ac:dyDescent="0.25">
      <c r="C849985"/>
    </row>
    <row r="849986" spans="2:3" x14ac:dyDescent="0.25">
      <c r="B849986" s="74"/>
    </row>
    <row r="849987" spans="2:3" x14ac:dyDescent="0.25">
      <c r="B849987" s="74"/>
    </row>
    <row r="849988" spans="2:3" x14ac:dyDescent="0.25">
      <c r="B849988" s="74"/>
    </row>
    <row r="849989" spans="2:3" x14ac:dyDescent="0.25">
      <c r="B849989" s="74"/>
    </row>
    <row r="849990" spans="2:3" x14ac:dyDescent="0.25">
      <c r="B849990" s="74"/>
    </row>
    <row r="849991" spans="2:3" x14ac:dyDescent="0.25">
      <c r="B849991" s="74"/>
    </row>
    <row r="849992" spans="2:3" x14ac:dyDescent="0.25">
      <c r="B849992" s="74"/>
    </row>
    <row r="849993" spans="2:3" x14ac:dyDescent="0.25">
      <c r="B849993" s="74"/>
    </row>
    <row r="849994" spans="2:3" x14ac:dyDescent="0.25">
      <c r="B849994" s="74"/>
    </row>
    <row r="849995" spans="2:3" x14ac:dyDescent="0.25">
      <c r="B849995" s="74"/>
    </row>
    <row r="849996" spans="2:3" x14ac:dyDescent="0.25">
      <c r="B849996" s="74"/>
    </row>
    <row r="849997" spans="2:3" x14ac:dyDescent="0.25">
      <c r="B849997" s="74"/>
    </row>
    <row r="849998" spans="2:3" x14ac:dyDescent="0.25">
      <c r="B849998" s="74"/>
    </row>
    <row r="850049" spans="2:3" x14ac:dyDescent="0.25">
      <c r="C850049"/>
    </row>
    <row r="850050" spans="2:3" x14ac:dyDescent="0.25">
      <c r="B850050" s="74"/>
    </row>
    <row r="850051" spans="2:3" x14ac:dyDescent="0.25">
      <c r="B850051" s="74"/>
    </row>
    <row r="850052" spans="2:3" x14ac:dyDescent="0.25">
      <c r="B850052" s="74"/>
    </row>
    <row r="850053" spans="2:3" x14ac:dyDescent="0.25">
      <c r="B850053" s="74"/>
    </row>
    <row r="850054" spans="2:3" x14ac:dyDescent="0.25">
      <c r="B850054" s="74"/>
    </row>
    <row r="850055" spans="2:3" x14ac:dyDescent="0.25">
      <c r="B850055" s="74"/>
    </row>
    <row r="850056" spans="2:3" x14ac:dyDescent="0.25">
      <c r="B850056" s="74"/>
    </row>
    <row r="850057" spans="2:3" x14ac:dyDescent="0.25">
      <c r="B850057" s="74"/>
    </row>
    <row r="850058" spans="2:3" x14ac:dyDescent="0.25">
      <c r="B850058" s="74"/>
    </row>
    <row r="850059" spans="2:3" x14ac:dyDescent="0.25">
      <c r="B850059" s="74"/>
    </row>
    <row r="850060" spans="2:3" x14ac:dyDescent="0.25">
      <c r="B850060" s="74"/>
    </row>
    <row r="850061" spans="2:3" x14ac:dyDescent="0.25">
      <c r="B850061" s="74"/>
    </row>
    <row r="850062" spans="2:3" x14ac:dyDescent="0.25">
      <c r="B850062" s="74"/>
    </row>
    <row r="850113" spans="2:3" x14ac:dyDescent="0.25">
      <c r="C850113"/>
    </row>
    <row r="850114" spans="2:3" x14ac:dyDescent="0.25">
      <c r="B850114" s="74"/>
    </row>
    <row r="850115" spans="2:3" x14ac:dyDescent="0.25">
      <c r="B850115" s="74"/>
    </row>
    <row r="850116" spans="2:3" x14ac:dyDescent="0.25">
      <c r="B850116" s="74"/>
    </row>
    <row r="850117" spans="2:3" x14ac:dyDescent="0.25">
      <c r="B850117" s="74"/>
    </row>
    <row r="850118" spans="2:3" x14ac:dyDescent="0.25">
      <c r="B850118" s="74"/>
    </row>
    <row r="850119" spans="2:3" x14ac:dyDescent="0.25">
      <c r="B850119" s="74"/>
    </row>
    <row r="850120" spans="2:3" x14ac:dyDescent="0.25">
      <c r="B850120" s="74"/>
    </row>
    <row r="850121" spans="2:3" x14ac:dyDescent="0.25">
      <c r="B850121" s="74"/>
    </row>
    <row r="850122" spans="2:3" x14ac:dyDescent="0.25">
      <c r="B850122" s="74"/>
    </row>
    <row r="850123" spans="2:3" x14ac:dyDescent="0.25">
      <c r="B850123" s="74"/>
    </row>
    <row r="850124" spans="2:3" x14ac:dyDescent="0.25">
      <c r="B850124" s="74"/>
    </row>
    <row r="850125" spans="2:3" x14ac:dyDescent="0.25">
      <c r="B850125" s="74"/>
    </row>
    <row r="850126" spans="2:3" x14ac:dyDescent="0.25">
      <c r="B850126" s="74"/>
    </row>
    <row r="850177" spans="2:3" x14ac:dyDescent="0.25">
      <c r="C850177"/>
    </row>
    <row r="850178" spans="2:3" x14ac:dyDescent="0.25">
      <c r="B850178" s="74"/>
    </row>
    <row r="850179" spans="2:3" x14ac:dyDescent="0.25">
      <c r="B850179" s="74"/>
    </row>
    <row r="850180" spans="2:3" x14ac:dyDescent="0.25">
      <c r="B850180" s="74"/>
    </row>
    <row r="850181" spans="2:3" x14ac:dyDescent="0.25">
      <c r="B850181" s="74"/>
    </row>
    <row r="850182" spans="2:3" x14ac:dyDescent="0.25">
      <c r="B850182" s="74"/>
    </row>
    <row r="850183" spans="2:3" x14ac:dyDescent="0.25">
      <c r="B850183" s="74"/>
    </row>
    <row r="850184" spans="2:3" x14ac:dyDescent="0.25">
      <c r="B850184" s="74"/>
    </row>
    <row r="850185" spans="2:3" x14ac:dyDescent="0.25">
      <c r="B850185" s="74"/>
    </row>
    <row r="850186" spans="2:3" x14ac:dyDescent="0.25">
      <c r="B850186" s="74"/>
    </row>
    <row r="850187" spans="2:3" x14ac:dyDescent="0.25">
      <c r="B850187" s="74"/>
    </row>
    <row r="850188" spans="2:3" x14ac:dyDescent="0.25">
      <c r="B850188" s="74"/>
    </row>
    <row r="850189" spans="2:3" x14ac:dyDescent="0.25">
      <c r="B850189" s="74"/>
    </row>
    <row r="850190" spans="2:3" x14ac:dyDescent="0.25">
      <c r="B850190" s="74"/>
    </row>
    <row r="850241" spans="2:3" x14ac:dyDescent="0.25">
      <c r="C850241"/>
    </row>
    <row r="850242" spans="2:3" x14ac:dyDescent="0.25">
      <c r="B850242" s="74"/>
    </row>
    <row r="850243" spans="2:3" x14ac:dyDescent="0.25">
      <c r="B850243" s="74"/>
    </row>
    <row r="850244" spans="2:3" x14ac:dyDescent="0.25">
      <c r="B850244" s="74"/>
    </row>
    <row r="850245" spans="2:3" x14ac:dyDescent="0.25">
      <c r="B850245" s="74"/>
    </row>
    <row r="850246" spans="2:3" x14ac:dyDescent="0.25">
      <c r="B850246" s="74"/>
    </row>
    <row r="850247" spans="2:3" x14ac:dyDescent="0.25">
      <c r="B850247" s="74"/>
    </row>
    <row r="850248" spans="2:3" x14ac:dyDescent="0.25">
      <c r="B850248" s="74"/>
    </row>
    <row r="850249" spans="2:3" x14ac:dyDescent="0.25">
      <c r="B850249" s="74"/>
    </row>
    <row r="850250" spans="2:3" x14ac:dyDescent="0.25">
      <c r="B850250" s="74"/>
    </row>
    <row r="850251" spans="2:3" x14ac:dyDescent="0.25">
      <c r="B850251" s="74"/>
    </row>
    <row r="850252" spans="2:3" x14ac:dyDescent="0.25">
      <c r="B850252" s="74"/>
    </row>
    <row r="850253" spans="2:3" x14ac:dyDescent="0.25">
      <c r="B850253" s="74"/>
    </row>
    <row r="850254" spans="2:3" x14ac:dyDescent="0.25">
      <c r="B850254" s="74"/>
    </row>
    <row r="850305" spans="2:3" x14ac:dyDescent="0.25">
      <c r="C850305"/>
    </row>
    <row r="850306" spans="2:3" x14ac:dyDescent="0.25">
      <c r="B850306" s="74"/>
    </row>
    <row r="850307" spans="2:3" x14ac:dyDescent="0.25">
      <c r="B850307" s="74"/>
    </row>
    <row r="850308" spans="2:3" x14ac:dyDescent="0.25">
      <c r="B850308" s="74"/>
    </row>
    <row r="850309" spans="2:3" x14ac:dyDescent="0.25">
      <c r="B850309" s="74"/>
    </row>
    <row r="850310" spans="2:3" x14ac:dyDescent="0.25">
      <c r="B850310" s="74"/>
    </row>
    <row r="850311" spans="2:3" x14ac:dyDescent="0.25">
      <c r="B850311" s="74"/>
    </row>
    <row r="850312" spans="2:3" x14ac:dyDescent="0.25">
      <c r="B850312" s="74"/>
    </row>
    <row r="850313" spans="2:3" x14ac:dyDescent="0.25">
      <c r="B850313" s="74"/>
    </row>
    <row r="850314" spans="2:3" x14ac:dyDescent="0.25">
      <c r="B850314" s="74"/>
    </row>
    <row r="850315" spans="2:3" x14ac:dyDescent="0.25">
      <c r="B850315" s="74"/>
    </row>
    <row r="850316" spans="2:3" x14ac:dyDescent="0.25">
      <c r="B850316" s="74"/>
    </row>
    <row r="850317" spans="2:3" x14ac:dyDescent="0.25">
      <c r="B850317" s="74"/>
    </row>
    <row r="850318" spans="2:3" x14ac:dyDescent="0.25">
      <c r="B850318" s="74"/>
    </row>
    <row r="850369" spans="2:3" x14ac:dyDescent="0.25">
      <c r="C850369"/>
    </row>
    <row r="850370" spans="2:3" x14ac:dyDescent="0.25">
      <c r="B850370" s="74"/>
    </row>
    <row r="850371" spans="2:3" x14ac:dyDescent="0.25">
      <c r="B850371" s="74"/>
    </row>
    <row r="850372" spans="2:3" x14ac:dyDescent="0.25">
      <c r="B850372" s="74"/>
    </row>
    <row r="850373" spans="2:3" x14ac:dyDescent="0.25">
      <c r="B850373" s="74"/>
    </row>
    <row r="850374" spans="2:3" x14ac:dyDescent="0.25">
      <c r="B850374" s="74"/>
    </row>
    <row r="850375" spans="2:3" x14ac:dyDescent="0.25">
      <c r="B850375" s="74"/>
    </row>
    <row r="850376" spans="2:3" x14ac:dyDescent="0.25">
      <c r="B850376" s="74"/>
    </row>
    <row r="850377" spans="2:3" x14ac:dyDescent="0.25">
      <c r="B850377" s="74"/>
    </row>
    <row r="850378" spans="2:3" x14ac:dyDescent="0.25">
      <c r="B850378" s="74"/>
    </row>
    <row r="850379" spans="2:3" x14ac:dyDescent="0.25">
      <c r="B850379" s="74"/>
    </row>
    <row r="850380" spans="2:3" x14ac:dyDescent="0.25">
      <c r="B850380" s="74"/>
    </row>
    <row r="850381" spans="2:3" x14ac:dyDescent="0.25">
      <c r="B850381" s="74"/>
    </row>
    <row r="850382" spans="2:3" x14ac:dyDescent="0.25">
      <c r="B850382" s="74"/>
    </row>
    <row r="850433" spans="2:3" x14ac:dyDescent="0.25">
      <c r="C850433"/>
    </row>
    <row r="850434" spans="2:3" x14ac:dyDescent="0.25">
      <c r="B850434" s="74"/>
    </row>
    <row r="850435" spans="2:3" x14ac:dyDescent="0.25">
      <c r="B850435" s="74"/>
    </row>
    <row r="850436" spans="2:3" x14ac:dyDescent="0.25">
      <c r="B850436" s="74"/>
    </row>
    <row r="850437" spans="2:3" x14ac:dyDescent="0.25">
      <c r="B850437" s="74"/>
    </row>
    <row r="850438" spans="2:3" x14ac:dyDescent="0.25">
      <c r="B850438" s="74"/>
    </row>
    <row r="850439" spans="2:3" x14ac:dyDescent="0.25">
      <c r="B850439" s="74"/>
    </row>
    <row r="850440" spans="2:3" x14ac:dyDescent="0.25">
      <c r="B850440" s="74"/>
    </row>
    <row r="850441" spans="2:3" x14ac:dyDescent="0.25">
      <c r="B850441" s="74"/>
    </row>
    <row r="850442" spans="2:3" x14ac:dyDescent="0.25">
      <c r="B850442" s="74"/>
    </row>
    <row r="850443" spans="2:3" x14ac:dyDescent="0.25">
      <c r="B850443" s="74"/>
    </row>
    <row r="850444" spans="2:3" x14ac:dyDescent="0.25">
      <c r="B850444" s="74"/>
    </row>
    <row r="850445" spans="2:3" x14ac:dyDescent="0.25">
      <c r="B850445" s="74"/>
    </row>
    <row r="850446" spans="2:3" x14ac:dyDescent="0.25">
      <c r="B850446" s="74"/>
    </row>
    <row r="850497" spans="2:3" x14ac:dyDescent="0.25">
      <c r="C850497"/>
    </row>
    <row r="850498" spans="2:3" x14ac:dyDescent="0.25">
      <c r="B850498" s="74"/>
    </row>
    <row r="850499" spans="2:3" x14ac:dyDescent="0.25">
      <c r="B850499" s="74"/>
    </row>
    <row r="850500" spans="2:3" x14ac:dyDescent="0.25">
      <c r="B850500" s="74"/>
    </row>
    <row r="850501" spans="2:3" x14ac:dyDescent="0.25">
      <c r="B850501" s="74"/>
    </row>
    <row r="850502" spans="2:3" x14ac:dyDescent="0.25">
      <c r="B850502" s="74"/>
    </row>
    <row r="850503" spans="2:3" x14ac:dyDescent="0.25">
      <c r="B850503" s="74"/>
    </row>
    <row r="850504" spans="2:3" x14ac:dyDescent="0.25">
      <c r="B850504" s="74"/>
    </row>
    <row r="850505" spans="2:3" x14ac:dyDescent="0.25">
      <c r="B850505" s="74"/>
    </row>
    <row r="850506" spans="2:3" x14ac:dyDescent="0.25">
      <c r="B850506" s="74"/>
    </row>
    <row r="850507" spans="2:3" x14ac:dyDescent="0.25">
      <c r="B850507" s="74"/>
    </row>
    <row r="850508" spans="2:3" x14ac:dyDescent="0.25">
      <c r="B850508" s="74"/>
    </row>
    <row r="850509" spans="2:3" x14ac:dyDescent="0.25">
      <c r="B850509" s="74"/>
    </row>
    <row r="850510" spans="2:3" x14ac:dyDescent="0.25">
      <c r="B850510" s="74"/>
    </row>
    <row r="850561" spans="2:3" x14ac:dyDescent="0.25">
      <c r="C850561"/>
    </row>
    <row r="850562" spans="2:3" x14ac:dyDescent="0.25">
      <c r="B850562" s="74"/>
    </row>
    <row r="850563" spans="2:3" x14ac:dyDescent="0.25">
      <c r="B850563" s="74"/>
    </row>
    <row r="850564" spans="2:3" x14ac:dyDescent="0.25">
      <c r="B850564" s="74"/>
    </row>
    <row r="850565" spans="2:3" x14ac:dyDescent="0.25">
      <c r="B850565" s="74"/>
    </row>
    <row r="850566" spans="2:3" x14ac:dyDescent="0.25">
      <c r="B850566" s="74"/>
    </row>
    <row r="850567" spans="2:3" x14ac:dyDescent="0.25">
      <c r="B850567" s="74"/>
    </row>
    <row r="850568" spans="2:3" x14ac:dyDescent="0.25">
      <c r="B850568" s="74"/>
    </row>
    <row r="850569" spans="2:3" x14ac:dyDescent="0.25">
      <c r="B850569" s="74"/>
    </row>
    <row r="850570" spans="2:3" x14ac:dyDescent="0.25">
      <c r="B850570" s="74"/>
    </row>
    <row r="850571" spans="2:3" x14ac:dyDescent="0.25">
      <c r="B850571" s="74"/>
    </row>
    <row r="850572" spans="2:3" x14ac:dyDescent="0.25">
      <c r="B850572" s="74"/>
    </row>
    <row r="850573" spans="2:3" x14ac:dyDescent="0.25">
      <c r="B850573" s="74"/>
    </row>
    <row r="850574" spans="2:3" x14ac:dyDescent="0.25">
      <c r="B850574" s="74"/>
    </row>
    <row r="850625" spans="2:3" x14ac:dyDescent="0.25">
      <c r="C850625"/>
    </row>
    <row r="850626" spans="2:3" x14ac:dyDescent="0.25">
      <c r="B850626" s="74"/>
    </row>
    <row r="850627" spans="2:3" x14ac:dyDescent="0.25">
      <c r="B850627" s="74"/>
    </row>
    <row r="850628" spans="2:3" x14ac:dyDescent="0.25">
      <c r="B850628" s="74"/>
    </row>
    <row r="850629" spans="2:3" x14ac:dyDescent="0.25">
      <c r="B850629" s="74"/>
    </row>
    <row r="850630" spans="2:3" x14ac:dyDescent="0.25">
      <c r="B850630" s="74"/>
    </row>
    <row r="850631" spans="2:3" x14ac:dyDescent="0.25">
      <c r="B850631" s="74"/>
    </row>
    <row r="850632" spans="2:3" x14ac:dyDescent="0.25">
      <c r="B850632" s="74"/>
    </row>
    <row r="850633" spans="2:3" x14ac:dyDescent="0.25">
      <c r="B850633" s="74"/>
    </row>
    <row r="850634" spans="2:3" x14ac:dyDescent="0.25">
      <c r="B850634" s="74"/>
    </row>
    <row r="850635" spans="2:3" x14ac:dyDescent="0.25">
      <c r="B850635" s="74"/>
    </row>
    <row r="850636" spans="2:3" x14ac:dyDescent="0.25">
      <c r="B850636" s="74"/>
    </row>
    <row r="850637" spans="2:3" x14ac:dyDescent="0.25">
      <c r="B850637" s="74"/>
    </row>
    <row r="850638" spans="2:3" x14ac:dyDescent="0.25">
      <c r="B850638" s="74"/>
    </row>
    <row r="850689" spans="2:3" x14ac:dyDescent="0.25">
      <c r="C850689"/>
    </row>
    <row r="850690" spans="2:3" x14ac:dyDescent="0.25">
      <c r="B850690" s="74"/>
    </row>
    <row r="850691" spans="2:3" x14ac:dyDescent="0.25">
      <c r="B850691" s="74"/>
    </row>
    <row r="850692" spans="2:3" x14ac:dyDescent="0.25">
      <c r="B850692" s="74"/>
    </row>
    <row r="850693" spans="2:3" x14ac:dyDescent="0.25">
      <c r="B850693" s="74"/>
    </row>
    <row r="850694" spans="2:3" x14ac:dyDescent="0.25">
      <c r="B850694" s="74"/>
    </row>
    <row r="850695" spans="2:3" x14ac:dyDescent="0.25">
      <c r="B850695" s="74"/>
    </row>
    <row r="850696" spans="2:3" x14ac:dyDescent="0.25">
      <c r="B850696" s="74"/>
    </row>
    <row r="850697" spans="2:3" x14ac:dyDescent="0.25">
      <c r="B850697" s="74"/>
    </row>
    <row r="850698" spans="2:3" x14ac:dyDescent="0.25">
      <c r="B850698" s="74"/>
    </row>
    <row r="850699" spans="2:3" x14ac:dyDescent="0.25">
      <c r="B850699" s="74"/>
    </row>
    <row r="850700" spans="2:3" x14ac:dyDescent="0.25">
      <c r="B850700" s="74"/>
    </row>
    <row r="850701" spans="2:3" x14ac:dyDescent="0.25">
      <c r="B850701" s="74"/>
    </row>
    <row r="850702" spans="2:3" x14ac:dyDescent="0.25">
      <c r="B850702" s="74"/>
    </row>
    <row r="850753" spans="2:3" x14ac:dyDescent="0.25">
      <c r="C850753"/>
    </row>
    <row r="850754" spans="2:3" x14ac:dyDescent="0.25">
      <c r="B850754" s="74"/>
    </row>
    <row r="850755" spans="2:3" x14ac:dyDescent="0.25">
      <c r="B850755" s="74"/>
    </row>
    <row r="850756" spans="2:3" x14ac:dyDescent="0.25">
      <c r="B850756" s="74"/>
    </row>
    <row r="850757" spans="2:3" x14ac:dyDescent="0.25">
      <c r="B850757" s="74"/>
    </row>
    <row r="850758" spans="2:3" x14ac:dyDescent="0.25">
      <c r="B850758" s="74"/>
    </row>
    <row r="850759" spans="2:3" x14ac:dyDescent="0.25">
      <c r="B850759" s="74"/>
    </row>
    <row r="850760" spans="2:3" x14ac:dyDescent="0.25">
      <c r="B850760" s="74"/>
    </row>
    <row r="850761" spans="2:3" x14ac:dyDescent="0.25">
      <c r="B850761" s="74"/>
    </row>
    <row r="850762" spans="2:3" x14ac:dyDescent="0.25">
      <c r="B850762" s="74"/>
    </row>
    <row r="850763" spans="2:3" x14ac:dyDescent="0.25">
      <c r="B850763" s="74"/>
    </row>
    <row r="850764" spans="2:3" x14ac:dyDescent="0.25">
      <c r="B850764" s="74"/>
    </row>
    <row r="850765" spans="2:3" x14ac:dyDescent="0.25">
      <c r="B850765" s="74"/>
    </row>
    <row r="850766" spans="2:3" x14ac:dyDescent="0.25">
      <c r="B850766" s="74"/>
    </row>
    <row r="850817" spans="2:3" x14ac:dyDescent="0.25">
      <c r="C850817"/>
    </row>
    <row r="850818" spans="2:3" x14ac:dyDescent="0.25">
      <c r="B850818" s="74"/>
    </row>
    <row r="850819" spans="2:3" x14ac:dyDescent="0.25">
      <c r="B850819" s="74"/>
    </row>
    <row r="850820" spans="2:3" x14ac:dyDescent="0.25">
      <c r="B850820" s="74"/>
    </row>
    <row r="850821" spans="2:3" x14ac:dyDescent="0.25">
      <c r="B850821" s="74"/>
    </row>
    <row r="850822" spans="2:3" x14ac:dyDescent="0.25">
      <c r="B850822" s="74"/>
    </row>
    <row r="850823" spans="2:3" x14ac:dyDescent="0.25">
      <c r="B850823" s="74"/>
    </row>
    <row r="850824" spans="2:3" x14ac:dyDescent="0.25">
      <c r="B850824" s="74"/>
    </row>
    <row r="850825" spans="2:3" x14ac:dyDescent="0.25">
      <c r="B850825" s="74"/>
    </row>
    <row r="850826" spans="2:3" x14ac:dyDescent="0.25">
      <c r="B850826" s="74"/>
    </row>
    <row r="850827" spans="2:3" x14ac:dyDescent="0.25">
      <c r="B850827" s="74"/>
    </row>
    <row r="850828" spans="2:3" x14ac:dyDescent="0.25">
      <c r="B850828" s="74"/>
    </row>
    <row r="850829" spans="2:3" x14ac:dyDescent="0.25">
      <c r="B850829" s="74"/>
    </row>
    <row r="850830" spans="2:3" x14ac:dyDescent="0.25">
      <c r="B850830" s="74"/>
    </row>
    <row r="850881" spans="2:3" x14ac:dyDescent="0.25">
      <c r="C850881"/>
    </row>
    <row r="850882" spans="2:3" x14ac:dyDescent="0.25">
      <c r="B850882" s="74"/>
    </row>
    <row r="850883" spans="2:3" x14ac:dyDescent="0.25">
      <c r="B850883" s="74"/>
    </row>
    <row r="850884" spans="2:3" x14ac:dyDescent="0.25">
      <c r="B850884" s="74"/>
    </row>
    <row r="850885" spans="2:3" x14ac:dyDescent="0.25">
      <c r="B850885" s="74"/>
    </row>
    <row r="850886" spans="2:3" x14ac:dyDescent="0.25">
      <c r="B850886" s="74"/>
    </row>
    <row r="850887" spans="2:3" x14ac:dyDescent="0.25">
      <c r="B850887" s="74"/>
    </row>
    <row r="850888" spans="2:3" x14ac:dyDescent="0.25">
      <c r="B850888" s="74"/>
    </row>
    <row r="850889" spans="2:3" x14ac:dyDescent="0.25">
      <c r="B850889" s="74"/>
    </row>
    <row r="850890" spans="2:3" x14ac:dyDescent="0.25">
      <c r="B850890" s="74"/>
    </row>
    <row r="850891" spans="2:3" x14ac:dyDescent="0.25">
      <c r="B850891" s="74"/>
    </row>
    <row r="850892" spans="2:3" x14ac:dyDescent="0.25">
      <c r="B850892" s="74"/>
    </row>
    <row r="850893" spans="2:3" x14ac:dyDescent="0.25">
      <c r="B850893" s="74"/>
    </row>
    <row r="850894" spans="2:3" x14ac:dyDescent="0.25">
      <c r="B850894" s="74"/>
    </row>
    <row r="850945" spans="2:3" x14ac:dyDescent="0.25">
      <c r="C850945"/>
    </row>
    <row r="850946" spans="2:3" x14ac:dyDescent="0.25">
      <c r="B850946" s="74"/>
    </row>
    <row r="850947" spans="2:3" x14ac:dyDescent="0.25">
      <c r="B850947" s="74"/>
    </row>
    <row r="850948" spans="2:3" x14ac:dyDescent="0.25">
      <c r="B850948" s="74"/>
    </row>
    <row r="850949" spans="2:3" x14ac:dyDescent="0.25">
      <c r="B850949" s="74"/>
    </row>
    <row r="850950" spans="2:3" x14ac:dyDescent="0.25">
      <c r="B850950" s="74"/>
    </row>
    <row r="850951" spans="2:3" x14ac:dyDescent="0.25">
      <c r="B850951" s="74"/>
    </row>
    <row r="850952" spans="2:3" x14ac:dyDescent="0.25">
      <c r="B850952" s="74"/>
    </row>
    <row r="850953" spans="2:3" x14ac:dyDescent="0.25">
      <c r="B850953" s="74"/>
    </row>
    <row r="850954" spans="2:3" x14ac:dyDescent="0.25">
      <c r="B850954" s="74"/>
    </row>
    <row r="850955" spans="2:3" x14ac:dyDescent="0.25">
      <c r="B850955" s="74"/>
    </row>
    <row r="850956" spans="2:3" x14ac:dyDescent="0.25">
      <c r="B850956" s="74"/>
    </row>
    <row r="850957" spans="2:3" x14ac:dyDescent="0.25">
      <c r="B850957" s="74"/>
    </row>
    <row r="850958" spans="2:3" x14ac:dyDescent="0.25">
      <c r="B850958" s="74"/>
    </row>
    <row r="851009" spans="2:3" x14ac:dyDescent="0.25">
      <c r="C851009"/>
    </row>
    <row r="851010" spans="2:3" x14ac:dyDescent="0.25">
      <c r="B851010" s="74"/>
    </row>
    <row r="851011" spans="2:3" x14ac:dyDescent="0.25">
      <c r="B851011" s="74"/>
    </row>
    <row r="851012" spans="2:3" x14ac:dyDescent="0.25">
      <c r="B851012" s="74"/>
    </row>
    <row r="851013" spans="2:3" x14ac:dyDescent="0.25">
      <c r="B851013" s="74"/>
    </row>
    <row r="851014" spans="2:3" x14ac:dyDescent="0.25">
      <c r="B851014" s="74"/>
    </row>
    <row r="851015" spans="2:3" x14ac:dyDescent="0.25">
      <c r="B851015" s="74"/>
    </row>
    <row r="851016" spans="2:3" x14ac:dyDescent="0.25">
      <c r="B851016" s="74"/>
    </row>
    <row r="851017" spans="2:3" x14ac:dyDescent="0.25">
      <c r="B851017" s="74"/>
    </row>
    <row r="851018" spans="2:3" x14ac:dyDescent="0.25">
      <c r="B851018" s="74"/>
    </row>
    <row r="851019" spans="2:3" x14ac:dyDescent="0.25">
      <c r="B851019" s="74"/>
    </row>
    <row r="851020" spans="2:3" x14ac:dyDescent="0.25">
      <c r="B851020" s="74"/>
    </row>
    <row r="851021" spans="2:3" x14ac:dyDescent="0.25">
      <c r="B851021" s="74"/>
    </row>
    <row r="851022" spans="2:3" x14ac:dyDescent="0.25">
      <c r="B851022" s="74"/>
    </row>
    <row r="851073" spans="2:3" x14ac:dyDescent="0.25">
      <c r="C851073"/>
    </row>
    <row r="851074" spans="2:3" x14ac:dyDescent="0.25">
      <c r="B851074" s="74"/>
    </row>
    <row r="851075" spans="2:3" x14ac:dyDescent="0.25">
      <c r="B851075" s="74"/>
    </row>
    <row r="851076" spans="2:3" x14ac:dyDescent="0.25">
      <c r="B851076" s="74"/>
    </row>
    <row r="851077" spans="2:3" x14ac:dyDescent="0.25">
      <c r="B851077" s="74"/>
    </row>
    <row r="851078" spans="2:3" x14ac:dyDescent="0.25">
      <c r="B851078" s="74"/>
    </row>
    <row r="851079" spans="2:3" x14ac:dyDescent="0.25">
      <c r="B851079" s="74"/>
    </row>
    <row r="851080" spans="2:3" x14ac:dyDescent="0.25">
      <c r="B851080" s="74"/>
    </row>
    <row r="851081" spans="2:3" x14ac:dyDescent="0.25">
      <c r="B851081" s="74"/>
    </row>
    <row r="851082" spans="2:3" x14ac:dyDescent="0.25">
      <c r="B851082" s="74"/>
    </row>
    <row r="851083" spans="2:3" x14ac:dyDescent="0.25">
      <c r="B851083" s="74"/>
    </row>
    <row r="851084" spans="2:3" x14ac:dyDescent="0.25">
      <c r="B851084" s="74"/>
    </row>
    <row r="851085" spans="2:3" x14ac:dyDescent="0.25">
      <c r="B851085" s="74"/>
    </row>
    <row r="851086" spans="2:3" x14ac:dyDescent="0.25">
      <c r="B851086" s="74"/>
    </row>
    <row r="851137" spans="2:3" x14ac:dyDescent="0.25">
      <c r="C851137"/>
    </row>
    <row r="851138" spans="2:3" x14ac:dyDescent="0.25">
      <c r="B851138" s="74"/>
    </row>
    <row r="851139" spans="2:3" x14ac:dyDescent="0.25">
      <c r="B851139" s="74"/>
    </row>
    <row r="851140" spans="2:3" x14ac:dyDescent="0.25">
      <c r="B851140" s="74"/>
    </row>
    <row r="851141" spans="2:3" x14ac:dyDescent="0.25">
      <c r="B851141" s="74"/>
    </row>
    <row r="851142" spans="2:3" x14ac:dyDescent="0.25">
      <c r="B851142" s="74"/>
    </row>
    <row r="851143" spans="2:3" x14ac:dyDescent="0.25">
      <c r="B851143" s="74"/>
    </row>
    <row r="851144" spans="2:3" x14ac:dyDescent="0.25">
      <c r="B851144" s="74"/>
    </row>
    <row r="851145" spans="2:3" x14ac:dyDescent="0.25">
      <c r="B851145" s="74"/>
    </row>
    <row r="851146" spans="2:3" x14ac:dyDescent="0.25">
      <c r="B851146" s="74"/>
    </row>
    <row r="851147" spans="2:3" x14ac:dyDescent="0.25">
      <c r="B851147" s="74"/>
    </row>
    <row r="851148" spans="2:3" x14ac:dyDescent="0.25">
      <c r="B851148" s="74"/>
    </row>
    <row r="851149" spans="2:3" x14ac:dyDescent="0.25">
      <c r="B851149" s="74"/>
    </row>
    <row r="851150" spans="2:3" x14ac:dyDescent="0.25">
      <c r="B851150" s="74"/>
    </row>
    <row r="851201" spans="2:3" x14ac:dyDescent="0.25">
      <c r="C851201"/>
    </row>
    <row r="851202" spans="2:3" x14ac:dyDescent="0.25">
      <c r="B851202" s="74"/>
    </row>
    <row r="851203" spans="2:3" x14ac:dyDescent="0.25">
      <c r="B851203" s="74"/>
    </row>
    <row r="851204" spans="2:3" x14ac:dyDescent="0.25">
      <c r="B851204" s="74"/>
    </row>
    <row r="851205" spans="2:3" x14ac:dyDescent="0.25">
      <c r="B851205" s="74"/>
    </row>
    <row r="851206" spans="2:3" x14ac:dyDescent="0.25">
      <c r="B851206" s="74"/>
    </row>
    <row r="851207" spans="2:3" x14ac:dyDescent="0.25">
      <c r="B851207" s="74"/>
    </row>
    <row r="851208" spans="2:3" x14ac:dyDescent="0.25">
      <c r="B851208" s="74"/>
    </row>
    <row r="851209" spans="2:3" x14ac:dyDescent="0.25">
      <c r="B851209" s="74"/>
    </row>
    <row r="851210" spans="2:3" x14ac:dyDescent="0.25">
      <c r="B851210" s="74"/>
    </row>
    <row r="851211" spans="2:3" x14ac:dyDescent="0.25">
      <c r="B851211" s="74"/>
    </row>
    <row r="851212" spans="2:3" x14ac:dyDescent="0.25">
      <c r="B851212" s="74"/>
    </row>
    <row r="851213" spans="2:3" x14ac:dyDescent="0.25">
      <c r="B851213" s="74"/>
    </row>
    <row r="851214" spans="2:3" x14ac:dyDescent="0.25">
      <c r="B851214" s="74"/>
    </row>
    <row r="851265" spans="2:3" x14ac:dyDescent="0.25">
      <c r="C851265"/>
    </row>
    <row r="851266" spans="2:3" x14ac:dyDescent="0.25">
      <c r="B851266" s="74"/>
    </row>
    <row r="851267" spans="2:3" x14ac:dyDescent="0.25">
      <c r="B851267" s="74"/>
    </row>
    <row r="851268" spans="2:3" x14ac:dyDescent="0.25">
      <c r="B851268" s="74"/>
    </row>
    <row r="851269" spans="2:3" x14ac:dyDescent="0.25">
      <c r="B851269" s="74"/>
    </row>
    <row r="851270" spans="2:3" x14ac:dyDescent="0.25">
      <c r="B851270" s="74"/>
    </row>
    <row r="851271" spans="2:3" x14ac:dyDescent="0.25">
      <c r="B851271" s="74"/>
    </row>
    <row r="851272" spans="2:3" x14ac:dyDescent="0.25">
      <c r="B851272" s="74"/>
    </row>
    <row r="851273" spans="2:3" x14ac:dyDescent="0.25">
      <c r="B851273" s="74"/>
    </row>
    <row r="851274" spans="2:3" x14ac:dyDescent="0.25">
      <c r="B851274" s="74"/>
    </row>
    <row r="851275" spans="2:3" x14ac:dyDescent="0.25">
      <c r="B851275" s="74"/>
    </row>
    <row r="851276" spans="2:3" x14ac:dyDescent="0.25">
      <c r="B851276" s="74"/>
    </row>
    <row r="851277" spans="2:3" x14ac:dyDescent="0.25">
      <c r="B851277" s="74"/>
    </row>
    <row r="851278" spans="2:3" x14ac:dyDescent="0.25">
      <c r="B851278" s="74"/>
    </row>
    <row r="851329" spans="2:3" x14ac:dyDescent="0.25">
      <c r="C851329"/>
    </row>
    <row r="851330" spans="2:3" x14ac:dyDescent="0.25">
      <c r="B851330" s="74"/>
    </row>
    <row r="851331" spans="2:3" x14ac:dyDescent="0.25">
      <c r="B851331" s="74"/>
    </row>
    <row r="851332" spans="2:3" x14ac:dyDescent="0.25">
      <c r="B851332" s="74"/>
    </row>
    <row r="851333" spans="2:3" x14ac:dyDescent="0.25">
      <c r="B851333" s="74"/>
    </row>
    <row r="851334" spans="2:3" x14ac:dyDescent="0.25">
      <c r="B851334" s="74"/>
    </row>
    <row r="851335" spans="2:3" x14ac:dyDescent="0.25">
      <c r="B851335" s="74"/>
    </row>
    <row r="851336" spans="2:3" x14ac:dyDescent="0.25">
      <c r="B851336" s="74"/>
    </row>
    <row r="851337" spans="2:3" x14ac:dyDescent="0.25">
      <c r="B851337" s="74"/>
    </row>
    <row r="851338" spans="2:3" x14ac:dyDescent="0.25">
      <c r="B851338" s="74"/>
    </row>
    <row r="851339" spans="2:3" x14ac:dyDescent="0.25">
      <c r="B851339" s="74"/>
    </row>
    <row r="851340" spans="2:3" x14ac:dyDescent="0.25">
      <c r="B851340" s="74"/>
    </row>
    <row r="851341" spans="2:3" x14ac:dyDescent="0.25">
      <c r="B851341" s="74"/>
    </row>
    <row r="851342" spans="2:3" x14ac:dyDescent="0.25">
      <c r="B851342" s="74"/>
    </row>
    <row r="851393" spans="2:3" x14ac:dyDescent="0.25">
      <c r="C851393"/>
    </row>
    <row r="851394" spans="2:3" x14ac:dyDescent="0.25">
      <c r="B851394" s="74"/>
    </row>
    <row r="851395" spans="2:3" x14ac:dyDescent="0.25">
      <c r="B851395" s="74"/>
    </row>
    <row r="851396" spans="2:3" x14ac:dyDescent="0.25">
      <c r="B851396" s="74"/>
    </row>
    <row r="851397" spans="2:3" x14ac:dyDescent="0.25">
      <c r="B851397" s="74"/>
    </row>
    <row r="851398" spans="2:3" x14ac:dyDescent="0.25">
      <c r="B851398" s="74"/>
    </row>
    <row r="851399" spans="2:3" x14ac:dyDescent="0.25">
      <c r="B851399" s="74"/>
    </row>
    <row r="851400" spans="2:3" x14ac:dyDescent="0.25">
      <c r="B851400" s="74"/>
    </row>
    <row r="851401" spans="2:3" x14ac:dyDescent="0.25">
      <c r="B851401" s="74"/>
    </row>
    <row r="851402" spans="2:3" x14ac:dyDescent="0.25">
      <c r="B851402" s="74"/>
    </row>
    <row r="851403" spans="2:3" x14ac:dyDescent="0.25">
      <c r="B851403" s="74"/>
    </row>
    <row r="851404" spans="2:3" x14ac:dyDescent="0.25">
      <c r="B851404" s="74"/>
    </row>
    <row r="851405" spans="2:3" x14ac:dyDescent="0.25">
      <c r="B851405" s="74"/>
    </row>
    <row r="851406" spans="2:3" x14ac:dyDescent="0.25">
      <c r="B851406" s="74"/>
    </row>
    <row r="851457" spans="2:3" x14ac:dyDescent="0.25">
      <c r="C851457"/>
    </row>
    <row r="851458" spans="2:3" x14ac:dyDescent="0.25">
      <c r="B851458" s="74"/>
    </row>
    <row r="851459" spans="2:3" x14ac:dyDescent="0.25">
      <c r="B851459" s="74"/>
    </row>
    <row r="851460" spans="2:3" x14ac:dyDescent="0.25">
      <c r="B851460" s="74"/>
    </row>
    <row r="851461" spans="2:3" x14ac:dyDescent="0.25">
      <c r="B851461" s="74"/>
    </row>
    <row r="851462" spans="2:3" x14ac:dyDescent="0.25">
      <c r="B851462" s="74"/>
    </row>
    <row r="851463" spans="2:3" x14ac:dyDescent="0.25">
      <c r="B851463" s="74"/>
    </row>
    <row r="851464" spans="2:3" x14ac:dyDescent="0.25">
      <c r="B851464" s="74"/>
    </row>
    <row r="851465" spans="2:3" x14ac:dyDescent="0.25">
      <c r="B851465" s="74"/>
    </row>
    <row r="851466" spans="2:3" x14ac:dyDescent="0.25">
      <c r="B851466" s="74"/>
    </row>
    <row r="851467" spans="2:3" x14ac:dyDescent="0.25">
      <c r="B851467" s="74"/>
    </row>
    <row r="851468" spans="2:3" x14ac:dyDescent="0.25">
      <c r="B851468" s="74"/>
    </row>
    <row r="851469" spans="2:3" x14ac:dyDescent="0.25">
      <c r="B851469" s="74"/>
    </row>
    <row r="851470" spans="2:3" x14ac:dyDescent="0.25">
      <c r="B851470" s="74"/>
    </row>
    <row r="851521" spans="2:3" x14ac:dyDescent="0.25">
      <c r="C851521"/>
    </row>
    <row r="851522" spans="2:3" x14ac:dyDescent="0.25">
      <c r="B851522" s="74"/>
    </row>
    <row r="851523" spans="2:3" x14ac:dyDescent="0.25">
      <c r="B851523" s="74"/>
    </row>
    <row r="851524" spans="2:3" x14ac:dyDescent="0.25">
      <c r="B851524" s="74"/>
    </row>
    <row r="851525" spans="2:3" x14ac:dyDescent="0.25">
      <c r="B851525" s="74"/>
    </row>
    <row r="851526" spans="2:3" x14ac:dyDescent="0.25">
      <c r="B851526" s="74"/>
    </row>
    <row r="851527" spans="2:3" x14ac:dyDescent="0.25">
      <c r="B851527" s="74"/>
    </row>
    <row r="851528" spans="2:3" x14ac:dyDescent="0.25">
      <c r="B851528" s="74"/>
    </row>
    <row r="851529" spans="2:3" x14ac:dyDescent="0.25">
      <c r="B851529" s="74"/>
    </row>
    <row r="851530" spans="2:3" x14ac:dyDescent="0.25">
      <c r="B851530" s="74"/>
    </row>
    <row r="851531" spans="2:3" x14ac:dyDescent="0.25">
      <c r="B851531" s="74"/>
    </row>
    <row r="851532" spans="2:3" x14ac:dyDescent="0.25">
      <c r="B851532" s="74"/>
    </row>
    <row r="851533" spans="2:3" x14ac:dyDescent="0.25">
      <c r="B851533" s="74"/>
    </row>
    <row r="851534" spans="2:3" x14ac:dyDescent="0.25">
      <c r="B851534" s="74"/>
    </row>
    <row r="851585" spans="2:3" x14ac:dyDescent="0.25">
      <c r="C851585"/>
    </row>
    <row r="851586" spans="2:3" x14ac:dyDescent="0.25">
      <c r="B851586" s="74"/>
    </row>
    <row r="851587" spans="2:3" x14ac:dyDescent="0.25">
      <c r="B851587" s="74"/>
    </row>
    <row r="851588" spans="2:3" x14ac:dyDescent="0.25">
      <c r="B851588" s="74"/>
    </row>
    <row r="851589" spans="2:3" x14ac:dyDescent="0.25">
      <c r="B851589" s="74"/>
    </row>
    <row r="851590" spans="2:3" x14ac:dyDescent="0.25">
      <c r="B851590" s="74"/>
    </row>
    <row r="851591" spans="2:3" x14ac:dyDescent="0.25">
      <c r="B851591" s="74"/>
    </row>
    <row r="851592" spans="2:3" x14ac:dyDescent="0.25">
      <c r="B851592" s="74"/>
    </row>
    <row r="851593" spans="2:3" x14ac:dyDescent="0.25">
      <c r="B851593" s="74"/>
    </row>
    <row r="851594" spans="2:3" x14ac:dyDescent="0.25">
      <c r="B851594" s="74"/>
    </row>
    <row r="851595" spans="2:3" x14ac:dyDescent="0.25">
      <c r="B851595" s="74"/>
    </row>
    <row r="851596" spans="2:3" x14ac:dyDescent="0.25">
      <c r="B851596" s="74"/>
    </row>
    <row r="851597" spans="2:3" x14ac:dyDescent="0.25">
      <c r="B851597" s="74"/>
    </row>
    <row r="851598" spans="2:3" x14ac:dyDescent="0.25">
      <c r="B851598" s="74"/>
    </row>
    <row r="851649" spans="2:3" x14ac:dyDescent="0.25">
      <c r="C851649"/>
    </row>
    <row r="851650" spans="2:3" x14ac:dyDescent="0.25">
      <c r="B851650" s="74"/>
    </row>
    <row r="851651" spans="2:3" x14ac:dyDescent="0.25">
      <c r="B851651" s="74"/>
    </row>
    <row r="851652" spans="2:3" x14ac:dyDescent="0.25">
      <c r="B851652" s="74"/>
    </row>
    <row r="851653" spans="2:3" x14ac:dyDescent="0.25">
      <c r="B851653" s="74"/>
    </row>
    <row r="851654" spans="2:3" x14ac:dyDescent="0.25">
      <c r="B851654" s="74"/>
    </row>
    <row r="851655" spans="2:3" x14ac:dyDescent="0.25">
      <c r="B851655" s="74"/>
    </row>
    <row r="851656" spans="2:3" x14ac:dyDescent="0.25">
      <c r="B851656" s="74"/>
    </row>
    <row r="851657" spans="2:3" x14ac:dyDescent="0.25">
      <c r="B851657" s="74"/>
    </row>
    <row r="851658" spans="2:3" x14ac:dyDescent="0.25">
      <c r="B851658" s="74"/>
    </row>
    <row r="851659" spans="2:3" x14ac:dyDescent="0.25">
      <c r="B851659" s="74"/>
    </row>
    <row r="851660" spans="2:3" x14ac:dyDescent="0.25">
      <c r="B851660" s="74"/>
    </row>
    <row r="851661" spans="2:3" x14ac:dyDescent="0.25">
      <c r="B851661" s="74"/>
    </row>
    <row r="851662" spans="2:3" x14ac:dyDescent="0.25">
      <c r="B851662" s="74"/>
    </row>
    <row r="851713" spans="2:3" x14ac:dyDescent="0.25">
      <c r="C851713"/>
    </row>
    <row r="851714" spans="2:3" x14ac:dyDescent="0.25">
      <c r="B851714" s="74"/>
    </row>
    <row r="851715" spans="2:3" x14ac:dyDescent="0.25">
      <c r="B851715" s="74"/>
    </row>
    <row r="851716" spans="2:3" x14ac:dyDescent="0.25">
      <c r="B851716" s="74"/>
    </row>
    <row r="851717" spans="2:3" x14ac:dyDescent="0.25">
      <c r="B851717" s="74"/>
    </row>
    <row r="851718" spans="2:3" x14ac:dyDescent="0.25">
      <c r="B851718" s="74"/>
    </row>
    <row r="851719" spans="2:3" x14ac:dyDescent="0.25">
      <c r="B851719" s="74"/>
    </row>
    <row r="851720" spans="2:3" x14ac:dyDescent="0.25">
      <c r="B851720" s="74"/>
    </row>
    <row r="851721" spans="2:3" x14ac:dyDescent="0.25">
      <c r="B851721" s="74"/>
    </row>
    <row r="851722" spans="2:3" x14ac:dyDescent="0.25">
      <c r="B851722" s="74"/>
    </row>
    <row r="851723" spans="2:3" x14ac:dyDescent="0.25">
      <c r="B851723" s="74"/>
    </row>
    <row r="851724" spans="2:3" x14ac:dyDescent="0.25">
      <c r="B851724" s="74"/>
    </row>
    <row r="851725" spans="2:3" x14ac:dyDescent="0.25">
      <c r="B851725" s="74"/>
    </row>
    <row r="851726" spans="2:3" x14ac:dyDescent="0.25">
      <c r="B851726" s="74"/>
    </row>
    <row r="851777" spans="2:3" x14ac:dyDescent="0.25">
      <c r="C851777"/>
    </row>
    <row r="851778" spans="2:3" x14ac:dyDescent="0.25">
      <c r="B851778" s="74"/>
    </row>
    <row r="851779" spans="2:3" x14ac:dyDescent="0.25">
      <c r="B851779" s="74"/>
    </row>
    <row r="851780" spans="2:3" x14ac:dyDescent="0.25">
      <c r="B851780" s="74"/>
    </row>
    <row r="851781" spans="2:3" x14ac:dyDescent="0.25">
      <c r="B851781" s="74"/>
    </row>
    <row r="851782" spans="2:3" x14ac:dyDescent="0.25">
      <c r="B851782" s="74"/>
    </row>
    <row r="851783" spans="2:3" x14ac:dyDescent="0.25">
      <c r="B851783" s="74"/>
    </row>
    <row r="851784" spans="2:3" x14ac:dyDescent="0.25">
      <c r="B851784" s="74"/>
    </row>
    <row r="851785" spans="2:3" x14ac:dyDescent="0.25">
      <c r="B851785" s="74"/>
    </row>
    <row r="851786" spans="2:3" x14ac:dyDescent="0.25">
      <c r="B851786" s="74"/>
    </row>
    <row r="851787" spans="2:3" x14ac:dyDescent="0.25">
      <c r="B851787" s="74"/>
    </row>
    <row r="851788" spans="2:3" x14ac:dyDescent="0.25">
      <c r="B851788" s="74"/>
    </row>
    <row r="851789" spans="2:3" x14ac:dyDescent="0.25">
      <c r="B851789" s="74"/>
    </row>
    <row r="851790" spans="2:3" x14ac:dyDescent="0.25">
      <c r="B851790" s="74"/>
    </row>
    <row r="851841" spans="2:3" x14ac:dyDescent="0.25">
      <c r="C851841"/>
    </row>
    <row r="851842" spans="2:3" x14ac:dyDescent="0.25">
      <c r="B851842" s="74"/>
    </row>
    <row r="851843" spans="2:3" x14ac:dyDescent="0.25">
      <c r="B851843" s="74"/>
    </row>
    <row r="851844" spans="2:3" x14ac:dyDescent="0.25">
      <c r="B851844" s="74"/>
    </row>
    <row r="851845" spans="2:3" x14ac:dyDescent="0.25">
      <c r="B851845" s="74"/>
    </row>
    <row r="851846" spans="2:3" x14ac:dyDescent="0.25">
      <c r="B851846" s="74"/>
    </row>
    <row r="851847" spans="2:3" x14ac:dyDescent="0.25">
      <c r="B851847" s="74"/>
    </row>
    <row r="851848" spans="2:3" x14ac:dyDescent="0.25">
      <c r="B851848" s="74"/>
    </row>
    <row r="851849" spans="2:3" x14ac:dyDescent="0.25">
      <c r="B851849" s="74"/>
    </row>
    <row r="851850" spans="2:3" x14ac:dyDescent="0.25">
      <c r="B851850" s="74"/>
    </row>
    <row r="851851" spans="2:3" x14ac:dyDescent="0.25">
      <c r="B851851" s="74"/>
    </row>
    <row r="851852" spans="2:3" x14ac:dyDescent="0.25">
      <c r="B851852" s="74"/>
    </row>
    <row r="851853" spans="2:3" x14ac:dyDescent="0.25">
      <c r="B851853" s="74"/>
    </row>
    <row r="851854" spans="2:3" x14ac:dyDescent="0.25">
      <c r="B851854" s="74"/>
    </row>
    <row r="851905" spans="2:3" x14ac:dyDescent="0.25">
      <c r="C851905"/>
    </row>
    <row r="851906" spans="2:3" x14ac:dyDescent="0.25">
      <c r="B851906" s="74"/>
    </row>
    <row r="851907" spans="2:3" x14ac:dyDescent="0.25">
      <c r="B851907" s="74"/>
    </row>
    <row r="851908" spans="2:3" x14ac:dyDescent="0.25">
      <c r="B851908" s="74"/>
    </row>
    <row r="851909" spans="2:3" x14ac:dyDescent="0.25">
      <c r="B851909" s="74"/>
    </row>
    <row r="851910" spans="2:3" x14ac:dyDescent="0.25">
      <c r="B851910" s="74"/>
    </row>
    <row r="851911" spans="2:3" x14ac:dyDescent="0.25">
      <c r="B851911" s="74"/>
    </row>
    <row r="851912" spans="2:3" x14ac:dyDescent="0.25">
      <c r="B851912" s="74"/>
    </row>
    <row r="851913" spans="2:3" x14ac:dyDescent="0.25">
      <c r="B851913" s="74"/>
    </row>
    <row r="851914" spans="2:3" x14ac:dyDescent="0.25">
      <c r="B851914" s="74"/>
    </row>
    <row r="851915" spans="2:3" x14ac:dyDescent="0.25">
      <c r="B851915" s="74"/>
    </row>
    <row r="851916" spans="2:3" x14ac:dyDescent="0.25">
      <c r="B851916" s="74"/>
    </row>
    <row r="851917" spans="2:3" x14ac:dyDescent="0.25">
      <c r="B851917" s="74"/>
    </row>
    <row r="851918" spans="2:3" x14ac:dyDescent="0.25">
      <c r="B851918" s="74"/>
    </row>
    <row r="851969" spans="2:3" x14ac:dyDescent="0.25">
      <c r="C851969"/>
    </row>
    <row r="851970" spans="2:3" x14ac:dyDescent="0.25">
      <c r="B851970" s="74"/>
    </row>
    <row r="851971" spans="2:3" x14ac:dyDescent="0.25">
      <c r="B851971" s="74"/>
    </row>
    <row r="851972" spans="2:3" x14ac:dyDescent="0.25">
      <c r="B851972" s="74"/>
    </row>
    <row r="851973" spans="2:3" x14ac:dyDescent="0.25">
      <c r="B851973" s="74"/>
    </row>
    <row r="851974" spans="2:3" x14ac:dyDescent="0.25">
      <c r="B851974" s="74"/>
    </row>
    <row r="851975" spans="2:3" x14ac:dyDescent="0.25">
      <c r="B851975" s="74"/>
    </row>
    <row r="851976" spans="2:3" x14ac:dyDescent="0.25">
      <c r="B851976" s="74"/>
    </row>
    <row r="851977" spans="2:3" x14ac:dyDescent="0.25">
      <c r="B851977" s="74"/>
    </row>
    <row r="851978" spans="2:3" x14ac:dyDescent="0.25">
      <c r="B851978" s="74"/>
    </row>
    <row r="851979" spans="2:3" x14ac:dyDescent="0.25">
      <c r="B851979" s="74"/>
    </row>
    <row r="851980" spans="2:3" x14ac:dyDescent="0.25">
      <c r="B851980" s="74"/>
    </row>
    <row r="851981" spans="2:3" x14ac:dyDescent="0.25">
      <c r="B851981" s="74"/>
    </row>
    <row r="851982" spans="2:3" x14ac:dyDescent="0.25">
      <c r="B851982" s="74"/>
    </row>
    <row r="852033" spans="2:3" x14ac:dyDescent="0.25">
      <c r="C852033"/>
    </row>
    <row r="852034" spans="2:3" x14ac:dyDescent="0.25">
      <c r="B852034" s="74"/>
    </row>
    <row r="852035" spans="2:3" x14ac:dyDescent="0.25">
      <c r="B852035" s="74"/>
    </row>
    <row r="852036" spans="2:3" x14ac:dyDescent="0.25">
      <c r="B852036" s="74"/>
    </row>
    <row r="852037" spans="2:3" x14ac:dyDescent="0.25">
      <c r="B852037" s="74"/>
    </row>
    <row r="852038" spans="2:3" x14ac:dyDescent="0.25">
      <c r="B852038" s="74"/>
    </row>
    <row r="852039" spans="2:3" x14ac:dyDescent="0.25">
      <c r="B852039" s="74"/>
    </row>
    <row r="852040" spans="2:3" x14ac:dyDescent="0.25">
      <c r="B852040" s="74"/>
    </row>
    <row r="852041" spans="2:3" x14ac:dyDescent="0.25">
      <c r="B852041" s="74"/>
    </row>
    <row r="852042" spans="2:3" x14ac:dyDescent="0.25">
      <c r="B852042" s="74"/>
    </row>
    <row r="852043" spans="2:3" x14ac:dyDescent="0.25">
      <c r="B852043" s="74"/>
    </row>
    <row r="852044" spans="2:3" x14ac:dyDescent="0.25">
      <c r="B852044" s="74"/>
    </row>
    <row r="852045" spans="2:3" x14ac:dyDescent="0.25">
      <c r="B852045" s="74"/>
    </row>
    <row r="852046" spans="2:3" x14ac:dyDescent="0.25">
      <c r="B852046" s="74"/>
    </row>
    <row r="852097" spans="2:3" x14ac:dyDescent="0.25">
      <c r="C852097"/>
    </row>
    <row r="852098" spans="2:3" x14ac:dyDescent="0.25">
      <c r="B852098" s="74"/>
    </row>
    <row r="852099" spans="2:3" x14ac:dyDescent="0.25">
      <c r="B852099" s="74"/>
    </row>
    <row r="852100" spans="2:3" x14ac:dyDescent="0.25">
      <c r="B852100" s="74"/>
    </row>
    <row r="852101" spans="2:3" x14ac:dyDescent="0.25">
      <c r="B852101" s="74"/>
    </row>
    <row r="852102" spans="2:3" x14ac:dyDescent="0.25">
      <c r="B852102" s="74"/>
    </row>
    <row r="852103" spans="2:3" x14ac:dyDescent="0.25">
      <c r="B852103" s="74"/>
    </row>
    <row r="852104" spans="2:3" x14ac:dyDescent="0.25">
      <c r="B852104" s="74"/>
    </row>
    <row r="852105" spans="2:3" x14ac:dyDescent="0.25">
      <c r="B852105" s="74"/>
    </row>
    <row r="852106" spans="2:3" x14ac:dyDescent="0.25">
      <c r="B852106" s="74"/>
    </row>
    <row r="852107" spans="2:3" x14ac:dyDescent="0.25">
      <c r="B852107" s="74"/>
    </row>
    <row r="852108" spans="2:3" x14ac:dyDescent="0.25">
      <c r="B852108" s="74"/>
    </row>
    <row r="852109" spans="2:3" x14ac:dyDescent="0.25">
      <c r="B852109" s="74"/>
    </row>
    <row r="852110" spans="2:3" x14ac:dyDescent="0.25">
      <c r="B852110" s="74"/>
    </row>
    <row r="852161" spans="2:3" x14ac:dyDescent="0.25">
      <c r="C852161"/>
    </row>
    <row r="852162" spans="2:3" x14ac:dyDescent="0.25">
      <c r="B852162" s="74"/>
    </row>
    <row r="852163" spans="2:3" x14ac:dyDescent="0.25">
      <c r="B852163" s="74"/>
    </row>
    <row r="852164" spans="2:3" x14ac:dyDescent="0.25">
      <c r="B852164" s="74"/>
    </row>
    <row r="852165" spans="2:3" x14ac:dyDescent="0.25">
      <c r="B852165" s="74"/>
    </row>
    <row r="852166" spans="2:3" x14ac:dyDescent="0.25">
      <c r="B852166" s="74"/>
    </row>
    <row r="852167" spans="2:3" x14ac:dyDescent="0.25">
      <c r="B852167" s="74"/>
    </row>
    <row r="852168" spans="2:3" x14ac:dyDescent="0.25">
      <c r="B852168" s="74"/>
    </row>
    <row r="852169" spans="2:3" x14ac:dyDescent="0.25">
      <c r="B852169" s="74"/>
    </row>
    <row r="852170" spans="2:3" x14ac:dyDescent="0.25">
      <c r="B852170" s="74"/>
    </row>
    <row r="852171" spans="2:3" x14ac:dyDescent="0.25">
      <c r="B852171" s="74"/>
    </row>
    <row r="852172" spans="2:3" x14ac:dyDescent="0.25">
      <c r="B852172" s="74"/>
    </row>
    <row r="852173" spans="2:3" x14ac:dyDescent="0.25">
      <c r="B852173" s="74"/>
    </row>
    <row r="852174" spans="2:3" x14ac:dyDescent="0.25">
      <c r="B852174" s="74"/>
    </row>
    <row r="852225" spans="2:3" x14ac:dyDescent="0.25">
      <c r="C852225"/>
    </row>
    <row r="852226" spans="2:3" x14ac:dyDescent="0.25">
      <c r="B852226" s="74"/>
    </row>
    <row r="852227" spans="2:3" x14ac:dyDescent="0.25">
      <c r="B852227" s="74"/>
    </row>
    <row r="852228" spans="2:3" x14ac:dyDescent="0.25">
      <c r="B852228" s="74"/>
    </row>
    <row r="852229" spans="2:3" x14ac:dyDescent="0.25">
      <c r="B852229" s="74"/>
    </row>
    <row r="852230" spans="2:3" x14ac:dyDescent="0.25">
      <c r="B852230" s="74"/>
    </row>
    <row r="852231" spans="2:3" x14ac:dyDescent="0.25">
      <c r="B852231" s="74"/>
    </row>
    <row r="852232" spans="2:3" x14ac:dyDescent="0.25">
      <c r="B852232" s="74"/>
    </row>
    <row r="852233" spans="2:3" x14ac:dyDescent="0.25">
      <c r="B852233" s="74"/>
    </row>
    <row r="852234" spans="2:3" x14ac:dyDescent="0.25">
      <c r="B852234" s="74"/>
    </row>
    <row r="852235" spans="2:3" x14ac:dyDescent="0.25">
      <c r="B852235" s="74"/>
    </row>
    <row r="852236" spans="2:3" x14ac:dyDescent="0.25">
      <c r="B852236" s="74"/>
    </row>
    <row r="852237" spans="2:3" x14ac:dyDescent="0.25">
      <c r="B852237" s="74"/>
    </row>
    <row r="852238" spans="2:3" x14ac:dyDescent="0.25">
      <c r="B852238" s="74"/>
    </row>
    <row r="852289" spans="2:3" x14ac:dyDescent="0.25">
      <c r="C852289"/>
    </row>
    <row r="852290" spans="2:3" x14ac:dyDescent="0.25">
      <c r="B852290" s="74"/>
    </row>
    <row r="852291" spans="2:3" x14ac:dyDescent="0.25">
      <c r="B852291" s="74"/>
    </row>
    <row r="852292" spans="2:3" x14ac:dyDescent="0.25">
      <c r="B852292" s="74"/>
    </row>
    <row r="852293" spans="2:3" x14ac:dyDescent="0.25">
      <c r="B852293" s="74"/>
    </row>
    <row r="852294" spans="2:3" x14ac:dyDescent="0.25">
      <c r="B852294" s="74"/>
    </row>
    <row r="852295" spans="2:3" x14ac:dyDescent="0.25">
      <c r="B852295" s="74"/>
    </row>
    <row r="852296" spans="2:3" x14ac:dyDescent="0.25">
      <c r="B852296" s="74"/>
    </row>
    <row r="852297" spans="2:3" x14ac:dyDescent="0.25">
      <c r="B852297" s="74"/>
    </row>
    <row r="852298" spans="2:3" x14ac:dyDescent="0.25">
      <c r="B852298" s="74"/>
    </row>
    <row r="852299" spans="2:3" x14ac:dyDescent="0.25">
      <c r="B852299" s="74"/>
    </row>
    <row r="852300" spans="2:3" x14ac:dyDescent="0.25">
      <c r="B852300" s="74"/>
    </row>
    <row r="852301" spans="2:3" x14ac:dyDescent="0.25">
      <c r="B852301" s="74"/>
    </row>
    <row r="852302" spans="2:3" x14ac:dyDescent="0.25">
      <c r="B852302" s="74"/>
    </row>
    <row r="852353" spans="2:3" x14ac:dyDescent="0.25">
      <c r="C852353"/>
    </row>
    <row r="852354" spans="2:3" x14ac:dyDescent="0.25">
      <c r="B852354" s="74"/>
    </row>
    <row r="852355" spans="2:3" x14ac:dyDescent="0.25">
      <c r="B852355" s="74"/>
    </row>
    <row r="852356" spans="2:3" x14ac:dyDescent="0.25">
      <c r="B852356" s="74"/>
    </row>
    <row r="852357" spans="2:3" x14ac:dyDescent="0.25">
      <c r="B852357" s="74"/>
    </row>
    <row r="852358" spans="2:3" x14ac:dyDescent="0.25">
      <c r="B852358" s="74"/>
    </row>
    <row r="852359" spans="2:3" x14ac:dyDescent="0.25">
      <c r="B852359" s="74"/>
    </row>
    <row r="852360" spans="2:3" x14ac:dyDescent="0.25">
      <c r="B852360" s="74"/>
    </row>
    <row r="852361" spans="2:3" x14ac:dyDescent="0.25">
      <c r="B852361" s="74"/>
    </row>
    <row r="852362" spans="2:3" x14ac:dyDescent="0.25">
      <c r="B852362" s="74"/>
    </row>
    <row r="852363" spans="2:3" x14ac:dyDescent="0.25">
      <c r="B852363" s="74"/>
    </row>
    <row r="852364" spans="2:3" x14ac:dyDescent="0.25">
      <c r="B852364" s="74"/>
    </row>
    <row r="852365" spans="2:3" x14ac:dyDescent="0.25">
      <c r="B852365" s="74"/>
    </row>
    <row r="852366" spans="2:3" x14ac:dyDescent="0.25">
      <c r="B852366" s="74"/>
    </row>
    <row r="852417" spans="2:3" x14ac:dyDescent="0.25">
      <c r="C852417"/>
    </row>
    <row r="852418" spans="2:3" x14ac:dyDescent="0.25">
      <c r="B852418" s="74"/>
    </row>
    <row r="852419" spans="2:3" x14ac:dyDescent="0.25">
      <c r="B852419" s="74"/>
    </row>
    <row r="852420" spans="2:3" x14ac:dyDescent="0.25">
      <c r="B852420" s="74"/>
    </row>
    <row r="852421" spans="2:3" x14ac:dyDescent="0.25">
      <c r="B852421" s="74"/>
    </row>
    <row r="852422" spans="2:3" x14ac:dyDescent="0.25">
      <c r="B852422" s="74"/>
    </row>
    <row r="852423" spans="2:3" x14ac:dyDescent="0.25">
      <c r="B852423" s="74"/>
    </row>
    <row r="852424" spans="2:3" x14ac:dyDescent="0.25">
      <c r="B852424" s="74"/>
    </row>
    <row r="852425" spans="2:3" x14ac:dyDescent="0.25">
      <c r="B852425" s="74"/>
    </row>
    <row r="852426" spans="2:3" x14ac:dyDescent="0.25">
      <c r="B852426" s="74"/>
    </row>
    <row r="852427" spans="2:3" x14ac:dyDescent="0.25">
      <c r="B852427" s="74"/>
    </row>
    <row r="852428" spans="2:3" x14ac:dyDescent="0.25">
      <c r="B852428" s="74"/>
    </row>
    <row r="852429" spans="2:3" x14ac:dyDescent="0.25">
      <c r="B852429" s="74"/>
    </row>
    <row r="852430" spans="2:3" x14ac:dyDescent="0.25">
      <c r="B852430" s="74"/>
    </row>
    <row r="852481" spans="2:3" x14ac:dyDescent="0.25">
      <c r="C852481"/>
    </row>
    <row r="852482" spans="2:3" x14ac:dyDescent="0.25">
      <c r="B852482" s="74"/>
    </row>
    <row r="852483" spans="2:3" x14ac:dyDescent="0.25">
      <c r="B852483" s="74"/>
    </row>
    <row r="852484" spans="2:3" x14ac:dyDescent="0.25">
      <c r="B852484" s="74"/>
    </row>
    <row r="852485" spans="2:3" x14ac:dyDescent="0.25">
      <c r="B852485" s="74"/>
    </row>
    <row r="852486" spans="2:3" x14ac:dyDescent="0.25">
      <c r="B852486" s="74"/>
    </row>
    <row r="852487" spans="2:3" x14ac:dyDescent="0.25">
      <c r="B852487" s="74"/>
    </row>
    <row r="852488" spans="2:3" x14ac:dyDescent="0.25">
      <c r="B852488" s="74"/>
    </row>
    <row r="852489" spans="2:3" x14ac:dyDescent="0.25">
      <c r="B852489" s="74"/>
    </row>
    <row r="852490" spans="2:3" x14ac:dyDescent="0.25">
      <c r="B852490" s="74"/>
    </row>
    <row r="852491" spans="2:3" x14ac:dyDescent="0.25">
      <c r="B852491" s="74"/>
    </row>
    <row r="852492" spans="2:3" x14ac:dyDescent="0.25">
      <c r="B852492" s="74"/>
    </row>
    <row r="852493" spans="2:3" x14ac:dyDescent="0.25">
      <c r="B852493" s="74"/>
    </row>
    <row r="852494" spans="2:3" x14ac:dyDescent="0.25">
      <c r="B852494" s="74"/>
    </row>
    <row r="852545" spans="2:3" x14ac:dyDescent="0.25">
      <c r="C852545"/>
    </row>
    <row r="852546" spans="2:3" x14ac:dyDescent="0.25">
      <c r="B852546" s="74"/>
    </row>
    <row r="852547" spans="2:3" x14ac:dyDescent="0.25">
      <c r="B852547" s="74"/>
    </row>
    <row r="852548" spans="2:3" x14ac:dyDescent="0.25">
      <c r="B852548" s="74"/>
    </row>
    <row r="852549" spans="2:3" x14ac:dyDescent="0.25">
      <c r="B852549" s="74"/>
    </row>
    <row r="852550" spans="2:3" x14ac:dyDescent="0.25">
      <c r="B852550" s="74"/>
    </row>
    <row r="852551" spans="2:3" x14ac:dyDescent="0.25">
      <c r="B852551" s="74"/>
    </row>
    <row r="852552" spans="2:3" x14ac:dyDescent="0.25">
      <c r="B852552" s="74"/>
    </row>
    <row r="852553" spans="2:3" x14ac:dyDescent="0.25">
      <c r="B852553" s="74"/>
    </row>
    <row r="852554" spans="2:3" x14ac:dyDescent="0.25">
      <c r="B852554" s="74"/>
    </row>
    <row r="852555" spans="2:3" x14ac:dyDescent="0.25">
      <c r="B852555" s="74"/>
    </row>
    <row r="852556" spans="2:3" x14ac:dyDescent="0.25">
      <c r="B852556" s="74"/>
    </row>
    <row r="852557" spans="2:3" x14ac:dyDescent="0.25">
      <c r="B852557" s="74"/>
    </row>
    <row r="852558" spans="2:3" x14ac:dyDescent="0.25">
      <c r="B852558" s="74"/>
    </row>
    <row r="852609" spans="2:3" x14ac:dyDescent="0.25">
      <c r="C852609"/>
    </row>
    <row r="852610" spans="2:3" x14ac:dyDescent="0.25">
      <c r="B852610" s="74"/>
    </row>
    <row r="852611" spans="2:3" x14ac:dyDescent="0.25">
      <c r="B852611" s="74"/>
    </row>
    <row r="852612" spans="2:3" x14ac:dyDescent="0.25">
      <c r="B852612" s="74"/>
    </row>
    <row r="852613" spans="2:3" x14ac:dyDescent="0.25">
      <c r="B852613" s="74"/>
    </row>
    <row r="852614" spans="2:3" x14ac:dyDescent="0.25">
      <c r="B852614" s="74"/>
    </row>
    <row r="852615" spans="2:3" x14ac:dyDescent="0.25">
      <c r="B852615" s="74"/>
    </row>
    <row r="852616" spans="2:3" x14ac:dyDescent="0.25">
      <c r="B852616" s="74"/>
    </row>
    <row r="852617" spans="2:3" x14ac:dyDescent="0.25">
      <c r="B852617" s="74"/>
    </row>
    <row r="852618" spans="2:3" x14ac:dyDescent="0.25">
      <c r="B852618" s="74"/>
    </row>
    <row r="852619" spans="2:3" x14ac:dyDescent="0.25">
      <c r="B852619" s="74"/>
    </row>
    <row r="852620" spans="2:3" x14ac:dyDescent="0.25">
      <c r="B852620" s="74"/>
    </row>
    <row r="852621" spans="2:3" x14ac:dyDescent="0.25">
      <c r="B852621" s="74"/>
    </row>
    <row r="852622" spans="2:3" x14ac:dyDescent="0.25">
      <c r="B852622" s="74"/>
    </row>
    <row r="852673" spans="2:3" x14ac:dyDescent="0.25">
      <c r="C852673"/>
    </row>
    <row r="852674" spans="2:3" x14ac:dyDescent="0.25">
      <c r="B852674" s="74"/>
    </row>
    <row r="852675" spans="2:3" x14ac:dyDescent="0.25">
      <c r="B852675" s="74"/>
    </row>
    <row r="852676" spans="2:3" x14ac:dyDescent="0.25">
      <c r="B852676" s="74"/>
    </row>
    <row r="852677" spans="2:3" x14ac:dyDescent="0.25">
      <c r="B852677" s="74"/>
    </row>
    <row r="852678" spans="2:3" x14ac:dyDescent="0.25">
      <c r="B852678" s="74"/>
    </row>
    <row r="852679" spans="2:3" x14ac:dyDescent="0.25">
      <c r="B852679" s="74"/>
    </row>
    <row r="852680" spans="2:3" x14ac:dyDescent="0.25">
      <c r="B852680" s="74"/>
    </row>
    <row r="852681" spans="2:3" x14ac:dyDescent="0.25">
      <c r="B852681" s="74"/>
    </row>
    <row r="852682" spans="2:3" x14ac:dyDescent="0.25">
      <c r="B852682" s="74"/>
    </row>
    <row r="852683" spans="2:3" x14ac:dyDescent="0.25">
      <c r="B852683" s="74"/>
    </row>
    <row r="852684" spans="2:3" x14ac:dyDescent="0.25">
      <c r="B852684" s="74"/>
    </row>
    <row r="852685" spans="2:3" x14ac:dyDescent="0.25">
      <c r="B852685" s="74"/>
    </row>
    <row r="852686" spans="2:3" x14ac:dyDescent="0.25">
      <c r="B852686" s="74"/>
    </row>
    <row r="852737" spans="2:3" x14ac:dyDescent="0.25">
      <c r="C852737"/>
    </row>
    <row r="852738" spans="2:3" x14ac:dyDescent="0.25">
      <c r="B852738" s="74"/>
    </row>
    <row r="852739" spans="2:3" x14ac:dyDescent="0.25">
      <c r="B852739" s="74"/>
    </row>
    <row r="852740" spans="2:3" x14ac:dyDescent="0.25">
      <c r="B852740" s="74"/>
    </row>
    <row r="852741" spans="2:3" x14ac:dyDescent="0.25">
      <c r="B852741" s="74"/>
    </row>
    <row r="852742" spans="2:3" x14ac:dyDescent="0.25">
      <c r="B852742" s="74"/>
    </row>
    <row r="852743" spans="2:3" x14ac:dyDescent="0.25">
      <c r="B852743" s="74"/>
    </row>
    <row r="852744" spans="2:3" x14ac:dyDescent="0.25">
      <c r="B852744" s="74"/>
    </row>
    <row r="852745" spans="2:3" x14ac:dyDescent="0.25">
      <c r="B852745" s="74"/>
    </row>
    <row r="852746" spans="2:3" x14ac:dyDescent="0.25">
      <c r="B852746" s="74"/>
    </row>
    <row r="852747" spans="2:3" x14ac:dyDescent="0.25">
      <c r="B852747" s="74"/>
    </row>
    <row r="852748" spans="2:3" x14ac:dyDescent="0.25">
      <c r="B852748" s="74"/>
    </row>
    <row r="852749" spans="2:3" x14ac:dyDescent="0.25">
      <c r="B852749" s="74"/>
    </row>
    <row r="852750" spans="2:3" x14ac:dyDescent="0.25">
      <c r="B852750" s="74"/>
    </row>
    <row r="852801" spans="2:3" x14ac:dyDescent="0.25">
      <c r="C852801"/>
    </row>
    <row r="852802" spans="2:3" x14ac:dyDescent="0.25">
      <c r="B852802" s="74"/>
    </row>
    <row r="852803" spans="2:3" x14ac:dyDescent="0.25">
      <c r="B852803" s="74"/>
    </row>
    <row r="852804" spans="2:3" x14ac:dyDescent="0.25">
      <c r="B852804" s="74"/>
    </row>
    <row r="852805" spans="2:3" x14ac:dyDescent="0.25">
      <c r="B852805" s="74"/>
    </row>
    <row r="852806" spans="2:3" x14ac:dyDescent="0.25">
      <c r="B852806" s="74"/>
    </row>
    <row r="852807" spans="2:3" x14ac:dyDescent="0.25">
      <c r="B852807" s="74"/>
    </row>
    <row r="852808" spans="2:3" x14ac:dyDescent="0.25">
      <c r="B852808" s="74"/>
    </row>
    <row r="852809" spans="2:3" x14ac:dyDescent="0.25">
      <c r="B852809" s="74"/>
    </row>
    <row r="852810" spans="2:3" x14ac:dyDescent="0.25">
      <c r="B852810" s="74"/>
    </row>
    <row r="852811" spans="2:3" x14ac:dyDescent="0.25">
      <c r="B852811" s="74"/>
    </row>
    <row r="852812" spans="2:3" x14ac:dyDescent="0.25">
      <c r="B852812" s="74"/>
    </row>
    <row r="852813" spans="2:3" x14ac:dyDescent="0.25">
      <c r="B852813" s="74"/>
    </row>
    <row r="852814" spans="2:3" x14ac:dyDescent="0.25">
      <c r="B852814" s="74"/>
    </row>
    <row r="852865" spans="2:3" x14ac:dyDescent="0.25">
      <c r="C852865"/>
    </row>
    <row r="852866" spans="2:3" x14ac:dyDescent="0.25">
      <c r="B852866" s="74"/>
    </row>
    <row r="852867" spans="2:3" x14ac:dyDescent="0.25">
      <c r="B852867" s="74"/>
    </row>
    <row r="852868" spans="2:3" x14ac:dyDescent="0.25">
      <c r="B852868" s="74"/>
    </row>
    <row r="852869" spans="2:3" x14ac:dyDescent="0.25">
      <c r="B852869" s="74"/>
    </row>
    <row r="852870" spans="2:3" x14ac:dyDescent="0.25">
      <c r="B852870" s="74"/>
    </row>
    <row r="852871" spans="2:3" x14ac:dyDescent="0.25">
      <c r="B852871" s="74"/>
    </row>
    <row r="852872" spans="2:3" x14ac:dyDescent="0.25">
      <c r="B852872" s="74"/>
    </row>
    <row r="852873" spans="2:3" x14ac:dyDescent="0.25">
      <c r="B852873" s="74"/>
    </row>
    <row r="852874" spans="2:3" x14ac:dyDescent="0.25">
      <c r="B852874" s="74"/>
    </row>
    <row r="852875" spans="2:3" x14ac:dyDescent="0.25">
      <c r="B852875" s="74"/>
    </row>
    <row r="852876" spans="2:3" x14ac:dyDescent="0.25">
      <c r="B852876" s="74"/>
    </row>
    <row r="852877" spans="2:3" x14ac:dyDescent="0.25">
      <c r="B852877" s="74"/>
    </row>
    <row r="852878" spans="2:3" x14ac:dyDescent="0.25">
      <c r="B852878" s="74"/>
    </row>
    <row r="852929" spans="2:3" x14ac:dyDescent="0.25">
      <c r="C852929"/>
    </row>
    <row r="852930" spans="2:3" x14ac:dyDescent="0.25">
      <c r="B852930" s="74"/>
    </row>
    <row r="852931" spans="2:3" x14ac:dyDescent="0.25">
      <c r="B852931" s="74"/>
    </row>
    <row r="852932" spans="2:3" x14ac:dyDescent="0.25">
      <c r="B852932" s="74"/>
    </row>
    <row r="852933" spans="2:3" x14ac:dyDescent="0.25">
      <c r="B852933" s="74"/>
    </row>
    <row r="852934" spans="2:3" x14ac:dyDescent="0.25">
      <c r="B852934" s="74"/>
    </row>
    <row r="852935" spans="2:3" x14ac:dyDescent="0.25">
      <c r="B852935" s="74"/>
    </row>
    <row r="852936" spans="2:3" x14ac:dyDescent="0.25">
      <c r="B852936" s="74"/>
    </row>
    <row r="852937" spans="2:3" x14ac:dyDescent="0.25">
      <c r="B852937" s="74"/>
    </row>
    <row r="852938" spans="2:3" x14ac:dyDescent="0.25">
      <c r="B852938" s="74"/>
    </row>
    <row r="852939" spans="2:3" x14ac:dyDescent="0.25">
      <c r="B852939" s="74"/>
    </row>
    <row r="852940" spans="2:3" x14ac:dyDescent="0.25">
      <c r="B852940" s="74"/>
    </row>
    <row r="852941" spans="2:3" x14ac:dyDescent="0.25">
      <c r="B852941" s="74"/>
    </row>
    <row r="852942" spans="2:3" x14ac:dyDescent="0.25">
      <c r="B852942" s="74"/>
    </row>
    <row r="852993" spans="2:3" x14ac:dyDescent="0.25">
      <c r="C852993"/>
    </row>
    <row r="852994" spans="2:3" x14ac:dyDescent="0.25">
      <c r="B852994" s="74"/>
    </row>
    <row r="852995" spans="2:3" x14ac:dyDescent="0.25">
      <c r="B852995" s="74"/>
    </row>
    <row r="852996" spans="2:3" x14ac:dyDescent="0.25">
      <c r="B852996" s="74"/>
    </row>
    <row r="852997" spans="2:3" x14ac:dyDescent="0.25">
      <c r="B852997" s="74"/>
    </row>
    <row r="852998" spans="2:3" x14ac:dyDescent="0.25">
      <c r="B852998" s="74"/>
    </row>
    <row r="852999" spans="2:3" x14ac:dyDescent="0.25">
      <c r="B852999" s="74"/>
    </row>
    <row r="853000" spans="2:3" x14ac:dyDescent="0.25">
      <c r="B853000" s="74"/>
    </row>
    <row r="853001" spans="2:3" x14ac:dyDescent="0.25">
      <c r="B853001" s="74"/>
    </row>
    <row r="853002" spans="2:3" x14ac:dyDescent="0.25">
      <c r="B853002" s="74"/>
    </row>
    <row r="853003" spans="2:3" x14ac:dyDescent="0.25">
      <c r="B853003" s="74"/>
    </row>
    <row r="853004" spans="2:3" x14ac:dyDescent="0.25">
      <c r="B853004" s="74"/>
    </row>
    <row r="853005" spans="2:3" x14ac:dyDescent="0.25">
      <c r="B853005" s="74"/>
    </row>
    <row r="853006" spans="2:3" x14ac:dyDescent="0.25">
      <c r="B853006" s="74"/>
    </row>
    <row r="853057" spans="2:3" x14ac:dyDescent="0.25">
      <c r="C853057"/>
    </row>
    <row r="853058" spans="2:3" x14ac:dyDescent="0.25">
      <c r="B853058" s="74"/>
    </row>
    <row r="853059" spans="2:3" x14ac:dyDescent="0.25">
      <c r="B853059" s="74"/>
    </row>
    <row r="853060" spans="2:3" x14ac:dyDescent="0.25">
      <c r="B853060" s="74"/>
    </row>
    <row r="853061" spans="2:3" x14ac:dyDescent="0.25">
      <c r="B853061" s="74"/>
    </row>
    <row r="853062" spans="2:3" x14ac:dyDescent="0.25">
      <c r="B853062" s="74"/>
    </row>
    <row r="853063" spans="2:3" x14ac:dyDescent="0.25">
      <c r="B853063" s="74"/>
    </row>
    <row r="853064" spans="2:3" x14ac:dyDescent="0.25">
      <c r="B853064" s="74"/>
    </row>
    <row r="853065" spans="2:3" x14ac:dyDescent="0.25">
      <c r="B853065" s="74"/>
    </row>
    <row r="853066" spans="2:3" x14ac:dyDescent="0.25">
      <c r="B853066" s="74"/>
    </row>
    <row r="853067" spans="2:3" x14ac:dyDescent="0.25">
      <c r="B853067" s="74"/>
    </row>
    <row r="853068" spans="2:3" x14ac:dyDescent="0.25">
      <c r="B853068" s="74"/>
    </row>
    <row r="853069" spans="2:3" x14ac:dyDescent="0.25">
      <c r="B853069" s="74"/>
    </row>
    <row r="853070" spans="2:3" x14ac:dyDescent="0.25">
      <c r="B853070" s="74"/>
    </row>
    <row r="853121" spans="2:3" x14ac:dyDescent="0.25">
      <c r="C853121"/>
    </row>
    <row r="853122" spans="2:3" x14ac:dyDescent="0.25">
      <c r="B853122" s="74"/>
    </row>
    <row r="853123" spans="2:3" x14ac:dyDescent="0.25">
      <c r="B853123" s="74"/>
    </row>
    <row r="853124" spans="2:3" x14ac:dyDescent="0.25">
      <c r="B853124" s="74"/>
    </row>
    <row r="853125" spans="2:3" x14ac:dyDescent="0.25">
      <c r="B853125" s="74"/>
    </row>
    <row r="853126" spans="2:3" x14ac:dyDescent="0.25">
      <c r="B853126" s="74"/>
    </row>
    <row r="853127" spans="2:3" x14ac:dyDescent="0.25">
      <c r="B853127" s="74"/>
    </row>
    <row r="853128" spans="2:3" x14ac:dyDescent="0.25">
      <c r="B853128" s="74"/>
    </row>
    <row r="853129" spans="2:3" x14ac:dyDescent="0.25">
      <c r="B853129" s="74"/>
    </row>
    <row r="853130" spans="2:3" x14ac:dyDescent="0.25">
      <c r="B853130" s="74"/>
    </row>
    <row r="853131" spans="2:3" x14ac:dyDescent="0.25">
      <c r="B853131" s="74"/>
    </row>
    <row r="853132" spans="2:3" x14ac:dyDescent="0.25">
      <c r="B853132" s="74"/>
    </row>
    <row r="853133" spans="2:3" x14ac:dyDescent="0.25">
      <c r="B853133" s="74"/>
    </row>
    <row r="853134" spans="2:3" x14ac:dyDescent="0.25">
      <c r="B853134" s="74"/>
    </row>
    <row r="853185" spans="2:3" x14ac:dyDescent="0.25">
      <c r="C853185"/>
    </row>
    <row r="853186" spans="2:3" x14ac:dyDescent="0.25">
      <c r="B853186" s="74"/>
    </row>
    <row r="853187" spans="2:3" x14ac:dyDescent="0.25">
      <c r="B853187" s="74"/>
    </row>
    <row r="853188" spans="2:3" x14ac:dyDescent="0.25">
      <c r="B853188" s="74"/>
    </row>
    <row r="853189" spans="2:3" x14ac:dyDescent="0.25">
      <c r="B853189" s="74"/>
    </row>
    <row r="853190" spans="2:3" x14ac:dyDescent="0.25">
      <c r="B853190" s="74"/>
    </row>
    <row r="853191" spans="2:3" x14ac:dyDescent="0.25">
      <c r="B853191" s="74"/>
    </row>
    <row r="853192" spans="2:3" x14ac:dyDescent="0.25">
      <c r="B853192" s="74"/>
    </row>
    <row r="853193" spans="2:3" x14ac:dyDescent="0.25">
      <c r="B853193" s="74"/>
    </row>
    <row r="853194" spans="2:3" x14ac:dyDescent="0.25">
      <c r="B853194" s="74"/>
    </row>
    <row r="853195" spans="2:3" x14ac:dyDescent="0.25">
      <c r="B853195" s="74"/>
    </row>
    <row r="853196" spans="2:3" x14ac:dyDescent="0.25">
      <c r="B853196" s="74"/>
    </row>
    <row r="853197" spans="2:3" x14ac:dyDescent="0.25">
      <c r="B853197" s="74"/>
    </row>
    <row r="853198" spans="2:3" x14ac:dyDescent="0.25">
      <c r="B853198" s="74"/>
    </row>
    <row r="853249" spans="2:3" x14ac:dyDescent="0.25">
      <c r="C853249"/>
    </row>
    <row r="853250" spans="2:3" x14ac:dyDescent="0.25">
      <c r="B853250" s="74"/>
    </row>
    <row r="853251" spans="2:3" x14ac:dyDescent="0.25">
      <c r="B853251" s="74"/>
    </row>
    <row r="853252" spans="2:3" x14ac:dyDescent="0.25">
      <c r="B853252" s="74"/>
    </row>
    <row r="853253" spans="2:3" x14ac:dyDescent="0.25">
      <c r="B853253" s="74"/>
    </row>
    <row r="853254" spans="2:3" x14ac:dyDescent="0.25">
      <c r="B853254" s="74"/>
    </row>
    <row r="853255" spans="2:3" x14ac:dyDescent="0.25">
      <c r="B853255" s="74"/>
    </row>
    <row r="853256" spans="2:3" x14ac:dyDescent="0.25">
      <c r="B853256" s="74"/>
    </row>
    <row r="853257" spans="2:3" x14ac:dyDescent="0.25">
      <c r="B853257" s="74"/>
    </row>
    <row r="853258" spans="2:3" x14ac:dyDescent="0.25">
      <c r="B853258" s="74"/>
    </row>
    <row r="853259" spans="2:3" x14ac:dyDescent="0.25">
      <c r="B853259" s="74"/>
    </row>
    <row r="853260" spans="2:3" x14ac:dyDescent="0.25">
      <c r="B853260" s="74"/>
    </row>
    <row r="853261" spans="2:3" x14ac:dyDescent="0.25">
      <c r="B853261" s="74"/>
    </row>
    <row r="853262" spans="2:3" x14ac:dyDescent="0.25">
      <c r="B853262" s="74"/>
    </row>
    <row r="853313" spans="2:3" x14ac:dyDescent="0.25">
      <c r="C853313"/>
    </row>
    <row r="853314" spans="2:3" x14ac:dyDescent="0.25">
      <c r="B853314" s="74"/>
    </row>
    <row r="853315" spans="2:3" x14ac:dyDescent="0.25">
      <c r="B853315" s="74"/>
    </row>
    <row r="853316" spans="2:3" x14ac:dyDescent="0.25">
      <c r="B853316" s="74"/>
    </row>
    <row r="853317" spans="2:3" x14ac:dyDescent="0.25">
      <c r="B853317" s="74"/>
    </row>
    <row r="853318" spans="2:3" x14ac:dyDescent="0.25">
      <c r="B853318" s="74"/>
    </row>
    <row r="853319" spans="2:3" x14ac:dyDescent="0.25">
      <c r="B853319" s="74"/>
    </row>
    <row r="853320" spans="2:3" x14ac:dyDescent="0.25">
      <c r="B853320" s="74"/>
    </row>
    <row r="853321" spans="2:3" x14ac:dyDescent="0.25">
      <c r="B853321" s="74"/>
    </row>
    <row r="853322" spans="2:3" x14ac:dyDescent="0.25">
      <c r="B853322" s="74"/>
    </row>
    <row r="853323" spans="2:3" x14ac:dyDescent="0.25">
      <c r="B853323" s="74"/>
    </row>
    <row r="853324" spans="2:3" x14ac:dyDescent="0.25">
      <c r="B853324" s="74"/>
    </row>
    <row r="853325" spans="2:3" x14ac:dyDescent="0.25">
      <c r="B853325" s="74"/>
    </row>
    <row r="853326" spans="2:3" x14ac:dyDescent="0.25">
      <c r="B853326" s="74"/>
    </row>
    <row r="853377" spans="2:3" x14ac:dyDescent="0.25">
      <c r="C853377"/>
    </row>
    <row r="853378" spans="2:3" x14ac:dyDescent="0.25">
      <c r="B853378" s="74"/>
    </row>
    <row r="853379" spans="2:3" x14ac:dyDescent="0.25">
      <c r="B853379" s="74"/>
    </row>
    <row r="853380" spans="2:3" x14ac:dyDescent="0.25">
      <c r="B853380" s="74"/>
    </row>
    <row r="853381" spans="2:3" x14ac:dyDescent="0.25">
      <c r="B853381" s="74"/>
    </row>
    <row r="853382" spans="2:3" x14ac:dyDescent="0.25">
      <c r="B853382" s="74"/>
    </row>
    <row r="853383" spans="2:3" x14ac:dyDescent="0.25">
      <c r="B853383" s="74"/>
    </row>
    <row r="853384" spans="2:3" x14ac:dyDescent="0.25">
      <c r="B853384" s="74"/>
    </row>
    <row r="853385" spans="2:3" x14ac:dyDescent="0.25">
      <c r="B853385" s="74"/>
    </row>
    <row r="853386" spans="2:3" x14ac:dyDescent="0.25">
      <c r="B853386" s="74"/>
    </row>
    <row r="853387" spans="2:3" x14ac:dyDescent="0.25">
      <c r="B853387" s="74"/>
    </row>
    <row r="853388" spans="2:3" x14ac:dyDescent="0.25">
      <c r="B853388" s="74"/>
    </row>
    <row r="853389" spans="2:3" x14ac:dyDescent="0.25">
      <c r="B853389" s="74"/>
    </row>
    <row r="853390" spans="2:3" x14ac:dyDescent="0.25">
      <c r="B853390" s="74"/>
    </row>
    <row r="853441" spans="2:3" x14ac:dyDescent="0.25">
      <c r="C853441"/>
    </row>
    <row r="853442" spans="2:3" x14ac:dyDescent="0.25">
      <c r="B853442" s="74"/>
    </row>
    <row r="853443" spans="2:3" x14ac:dyDescent="0.25">
      <c r="B853443" s="74"/>
    </row>
    <row r="853444" spans="2:3" x14ac:dyDescent="0.25">
      <c r="B853444" s="74"/>
    </row>
    <row r="853445" spans="2:3" x14ac:dyDescent="0.25">
      <c r="B853445" s="74"/>
    </row>
    <row r="853446" spans="2:3" x14ac:dyDescent="0.25">
      <c r="B853446" s="74"/>
    </row>
    <row r="853447" spans="2:3" x14ac:dyDescent="0.25">
      <c r="B853447" s="74"/>
    </row>
    <row r="853448" spans="2:3" x14ac:dyDescent="0.25">
      <c r="B853448" s="74"/>
    </row>
    <row r="853449" spans="2:3" x14ac:dyDescent="0.25">
      <c r="B853449" s="74"/>
    </row>
    <row r="853450" spans="2:3" x14ac:dyDescent="0.25">
      <c r="B853450" s="74"/>
    </row>
    <row r="853451" spans="2:3" x14ac:dyDescent="0.25">
      <c r="B853451" s="74"/>
    </row>
    <row r="853452" spans="2:3" x14ac:dyDescent="0.25">
      <c r="B853452" s="74"/>
    </row>
    <row r="853453" spans="2:3" x14ac:dyDescent="0.25">
      <c r="B853453" s="74"/>
    </row>
    <row r="853454" spans="2:3" x14ac:dyDescent="0.25">
      <c r="B853454" s="74"/>
    </row>
    <row r="853505" spans="2:3" x14ac:dyDescent="0.25">
      <c r="C853505"/>
    </row>
    <row r="853506" spans="2:3" x14ac:dyDescent="0.25">
      <c r="B853506" s="74"/>
    </row>
    <row r="853507" spans="2:3" x14ac:dyDescent="0.25">
      <c r="B853507" s="74"/>
    </row>
    <row r="853508" spans="2:3" x14ac:dyDescent="0.25">
      <c r="B853508" s="74"/>
    </row>
    <row r="853509" spans="2:3" x14ac:dyDescent="0.25">
      <c r="B853509" s="74"/>
    </row>
    <row r="853510" spans="2:3" x14ac:dyDescent="0.25">
      <c r="B853510" s="74"/>
    </row>
    <row r="853511" spans="2:3" x14ac:dyDescent="0.25">
      <c r="B853511" s="74"/>
    </row>
    <row r="853512" spans="2:3" x14ac:dyDescent="0.25">
      <c r="B853512" s="74"/>
    </row>
    <row r="853513" spans="2:3" x14ac:dyDescent="0.25">
      <c r="B853513" s="74"/>
    </row>
    <row r="853514" spans="2:3" x14ac:dyDescent="0.25">
      <c r="B853514" s="74"/>
    </row>
    <row r="853515" spans="2:3" x14ac:dyDescent="0.25">
      <c r="B853515" s="74"/>
    </row>
    <row r="853516" spans="2:3" x14ac:dyDescent="0.25">
      <c r="B853516" s="74"/>
    </row>
    <row r="853517" spans="2:3" x14ac:dyDescent="0.25">
      <c r="B853517" s="74"/>
    </row>
    <row r="853518" spans="2:3" x14ac:dyDescent="0.25">
      <c r="B853518" s="74"/>
    </row>
    <row r="853569" spans="2:3" x14ac:dyDescent="0.25">
      <c r="C853569"/>
    </row>
    <row r="853570" spans="2:3" x14ac:dyDescent="0.25">
      <c r="B853570" s="74"/>
    </row>
    <row r="853571" spans="2:3" x14ac:dyDescent="0.25">
      <c r="B853571" s="74"/>
    </row>
    <row r="853572" spans="2:3" x14ac:dyDescent="0.25">
      <c r="B853572" s="74"/>
    </row>
    <row r="853573" spans="2:3" x14ac:dyDescent="0.25">
      <c r="B853573" s="74"/>
    </row>
    <row r="853574" spans="2:3" x14ac:dyDescent="0.25">
      <c r="B853574" s="74"/>
    </row>
    <row r="853575" spans="2:3" x14ac:dyDescent="0.25">
      <c r="B853575" s="74"/>
    </row>
    <row r="853576" spans="2:3" x14ac:dyDescent="0.25">
      <c r="B853576" s="74"/>
    </row>
    <row r="853577" spans="2:3" x14ac:dyDescent="0.25">
      <c r="B853577" s="74"/>
    </row>
    <row r="853578" spans="2:3" x14ac:dyDescent="0.25">
      <c r="B853578" s="74"/>
    </row>
    <row r="853579" spans="2:3" x14ac:dyDescent="0.25">
      <c r="B853579" s="74"/>
    </row>
    <row r="853580" spans="2:3" x14ac:dyDescent="0.25">
      <c r="B853580" s="74"/>
    </row>
    <row r="853581" spans="2:3" x14ac:dyDescent="0.25">
      <c r="B853581" s="74"/>
    </row>
    <row r="853582" spans="2:3" x14ac:dyDescent="0.25">
      <c r="B853582" s="74"/>
    </row>
    <row r="853633" spans="2:3" x14ac:dyDescent="0.25">
      <c r="C853633"/>
    </row>
    <row r="853634" spans="2:3" x14ac:dyDescent="0.25">
      <c r="B853634" s="74"/>
    </row>
    <row r="853635" spans="2:3" x14ac:dyDescent="0.25">
      <c r="B853635" s="74"/>
    </row>
    <row r="853636" spans="2:3" x14ac:dyDescent="0.25">
      <c r="B853636" s="74"/>
    </row>
    <row r="853637" spans="2:3" x14ac:dyDescent="0.25">
      <c r="B853637" s="74"/>
    </row>
    <row r="853638" spans="2:3" x14ac:dyDescent="0.25">
      <c r="B853638" s="74"/>
    </row>
    <row r="853639" spans="2:3" x14ac:dyDescent="0.25">
      <c r="B853639" s="74"/>
    </row>
    <row r="853640" spans="2:3" x14ac:dyDescent="0.25">
      <c r="B853640" s="74"/>
    </row>
    <row r="853641" spans="2:3" x14ac:dyDescent="0.25">
      <c r="B853641" s="74"/>
    </row>
    <row r="853642" spans="2:3" x14ac:dyDescent="0.25">
      <c r="B853642" s="74"/>
    </row>
    <row r="853643" spans="2:3" x14ac:dyDescent="0.25">
      <c r="B853643" s="74"/>
    </row>
    <row r="853644" spans="2:3" x14ac:dyDescent="0.25">
      <c r="B853644" s="74"/>
    </row>
    <row r="853645" spans="2:3" x14ac:dyDescent="0.25">
      <c r="B853645" s="74"/>
    </row>
    <row r="853646" spans="2:3" x14ac:dyDescent="0.25">
      <c r="B853646" s="74"/>
    </row>
    <row r="853697" spans="2:3" x14ac:dyDescent="0.25">
      <c r="C853697"/>
    </row>
    <row r="853698" spans="2:3" x14ac:dyDescent="0.25">
      <c r="B853698" s="74"/>
    </row>
    <row r="853699" spans="2:3" x14ac:dyDescent="0.25">
      <c r="B853699" s="74"/>
    </row>
    <row r="853700" spans="2:3" x14ac:dyDescent="0.25">
      <c r="B853700" s="74"/>
    </row>
    <row r="853701" spans="2:3" x14ac:dyDescent="0.25">
      <c r="B853701" s="74"/>
    </row>
    <row r="853702" spans="2:3" x14ac:dyDescent="0.25">
      <c r="B853702" s="74"/>
    </row>
    <row r="853703" spans="2:3" x14ac:dyDescent="0.25">
      <c r="B853703" s="74"/>
    </row>
    <row r="853704" spans="2:3" x14ac:dyDescent="0.25">
      <c r="B853704" s="74"/>
    </row>
    <row r="853705" spans="2:3" x14ac:dyDescent="0.25">
      <c r="B853705" s="74"/>
    </row>
    <row r="853706" spans="2:3" x14ac:dyDescent="0.25">
      <c r="B853706" s="74"/>
    </row>
    <row r="853707" spans="2:3" x14ac:dyDescent="0.25">
      <c r="B853707" s="74"/>
    </row>
    <row r="853708" spans="2:3" x14ac:dyDescent="0.25">
      <c r="B853708" s="74"/>
    </row>
    <row r="853709" spans="2:3" x14ac:dyDescent="0.25">
      <c r="B853709" s="74"/>
    </row>
    <row r="853710" spans="2:3" x14ac:dyDescent="0.25">
      <c r="B853710" s="74"/>
    </row>
    <row r="853761" spans="2:3" x14ac:dyDescent="0.25">
      <c r="C853761"/>
    </row>
    <row r="853762" spans="2:3" x14ac:dyDescent="0.25">
      <c r="B853762" s="74"/>
    </row>
    <row r="853763" spans="2:3" x14ac:dyDescent="0.25">
      <c r="B853763" s="74"/>
    </row>
    <row r="853764" spans="2:3" x14ac:dyDescent="0.25">
      <c r="B853764" s="74"/>
    </row>
    <row r="853765" spans="2:3" x14ac:dyDescent="0.25">
      <c r="B853765" s="74"/>
    </row>
    <row r="853766" spans="2:3" x14ac:dyDescent="0.25">
      <c r="B853766" s="74"/>
    </row>
    <row r="853767" spans="2:3" x14ac:dyDescent="0.25">
      <c r="B853767" s="74"/>
    </row>
    <row r="853768" spans="2:3" x14ac:dyDescent="0.25">
      <c r="B853768" s="74"/>
    </row>
    <row r="853769" spans="2:3" x14ac:dyDescent="0.25">
      <c r="B853769" s="74"/>
    </row>
    <row r="853770" spans="2:3" x14ac:dyDescent="0.25">
      <c r="B853770" s="74"/>
    </row>
    <row r="853771" spans="2:3" x14ac:dyDescent="0.25">
      <c r="B853771" s="74"/>
    </row>
    <row r="853772" spans="2:3" x14ac:dyDescent="0.25">
      <c r="B853772" s="74"/>
    </row>
    <row r="853773" spans="2:3" x14ac:dyDescent="0.25">
      <c r="B853773" s="74"/>
    </row>
    <row r="853774" spans="2:3" x14ac:dyDescent="0.25">
      <c r="B853774" s="74"/>
    </row>
    <row r="853825" spans="2:3" x14ac:dyDescent="0.25">
      <c r="C853825"/>
    </row>
    <row r="853826" spans="2:3" x14ac:dyDescent="0.25">
      <c r="B853826" s="74"/>
    </row>
    <row r="853827" spans="2:3" x14ac:dyDescent="0.25">
      <c r="B853827" s="74"/>
    </row>
    <row r="853828" spans="2:3" x14ac:dyDescent="0.25">
      <c r="B853828" s="74"/>
    </row>
    <row r="853829" spans="2:3" x14ac:dyDescent="0.25">
      <c r="B853829" s="74"/>
    </row>
    <row r="853830" spans="2:3" x14ac:dyDescent="0.25">
      <c r="B853830" s="74"/>
    </row>
    <row r="853831" spans="2:3" x14ac:dyDescent="0.25">
      <c r="B853831" s="74"/>
    </row>
    <row r="853832" spans="2:3" x14ac:dyDescent="0.25">
      <c r="B853832" s="74"/>
    </row>
    <row r="853833" spans="2:3" x14ac:dyDescent="0.25">
      <c r="B853833" s="74"/>
    </row>
    <row r="853834" spans="2:3" x14ac:dyDescent="0.25">
      <c r="B853834" s="74"/>
    </row>
    <row r="853835" spans="2:3" x14ac:dyDescent="0.25">
      <c r="B853835" s="74"/>
    </row>
    <row r="853836" spans="2:3" x14ac:dyDescent="0.25">
      <c r="B853836" s="74"/>
    </row>
    <row r="853837" spans="2:3" x14ac:dyDescent="0.25">
      <c r="B853837" s="74"/>
    </row>
    <row r="853838" spans="2:3" x14ac:dyDescent="0.25">
      <c r="B853838" s="74"/>
    </row>
    <row r="853889" spans="2:3" x14ac:dyDescent="0.25">
      <c r="C853889"/>
    </row>
    <row r="853890" spans="2:3" x14ac:dyDescent="0.25">
      <c r="B853890" s="74"/>
    </row>
    <row r="853891" spans="2:3" x14ac:dyDescent="0.25">
      <c r="B853891" s="74"/>
    </row>
    <row r="853892" spans="2:3" x14ac:dyDescent="0.25">
      <c r="B853892" s="74"/>
    </row>
    <row r="853893" spans="2:3" x14ac:dyDescent="0.25">
      <c r="B853893" s="74"/>
    </row>
    <row r="853894" spans="2:3" x14ac:dyDescent="0.25">
      <c r="B853894" s="74"/>
    </row>
    <row r="853895" spans="2:3" x14ac:dyDescent="0.25">
      <c r="B853895" s="74"/>
    </row>
    <row r="853896" spans="2:3" x14ac:dyDescent="0.25">
      <c r="B853896" s="74"/>
    </row>
    <row r="853897" spans="2:3" x14ac:dyDescent="0.25">
      <c r="B853897" s="74"/>
    </row>
    <row r="853898" spans="2:3" x14ac:dyDescent="0.25">
      <c r="B853898" s="74"/>
    </row>
    <row r="853899" spans="2:3" x14ac:dyDescent="0.25">
      <c r="B853899" s="74"/>
    </row>
    <row r="853900" spans="2:3" x14ac:dyDescent="0.25">
      <c r="B853900" s="74"/>
    </row>
    <row r="853901" spans="2:3" x14ac:dyDescent="0.25">
      <c r="B853901" s="74"/>
    </row>
    <row r="853902" spans="2:3" x14ac:dyDescent="0.25">
      <c r="B853902" s="74"/>
    </row>
    <row r="853953" spans="2:3" x14ac:dyDescent="0.25">
      <c r="C853953"/>
    </row>
    <row r="853954" spans="2:3" x14ac:dyDescent="0.25">
      <c r="B853954" s="74"/>
    </row>
    <row r="853955" spans="2:3" x14ac:dyDescent="0.25">
      <c r="B853955" s="74"/>
    </row>
    <row r="853956" spans="2:3" x14ac:dyDescent="0.25">
      <c r="B853956" s="74"/>
    </row>
    <row r="853957" spans="2:3" x14ac:dyDescent="0.25">
      <c r="B853957" s="74"/>
    </row>
    <row r="853958" spans="2:3" x14ac:dyDescent="0.25">
      <c r="B853958" s="74"/>
    </row>
    <row r="853959" spans="2:3" x14ac:dyDescent="0.25">
      <c r="B853959" s="74"/>
    </row>
    <row r="853960" spans="2:3" x14ac:dyDescent="0.25">
      <c r="B853960" s="74"/>
    </row>
    <row r="853961" spans="2:3" x14ac:dyDescent="0.25">
      <c r="B853961" s="74"/>
    </row>
    <row r="853962" spans="2:3" x14ac:dyDescent="0.25">
      <c r="B853962" s="74"/>
    </row>
    <row r="853963" spans="2:3" x14ac:dyDescent="0.25">
      <c r="B853963" s="74"/>
    </row>
    <row r="853964" spans="2:3" x14ac:dyDescent="0.25">
      <c r="B853964" s="74"/>
    </row>
    <row r="853965" spans="2:3" x14ac:dyDescent="0.25">
      <c r="B853965" s="74"/>
    </row>
    <row r="853966" spans="2:3" x14ac:dyDescent="0.25">
      <c r="B853966" s="74"/>
    </row>
    <row r="854017" spans="2:3" x14ac:dyDescent="0.25">
      <c r="C854017"/>
    </row>
    <row r="854018" spans="2:3" x14ac:dyDescent="0.25">
      <c r="B854018" s="74"/>
    </row>
    <row r="854019" spans="2:3" x14ac:dyDescent="0.25">
      <c r="B854019" s="74"/>
    </row>
    <row r="854020" spans="2:3" x14ac:dyDescent="0.25">
      <c r="B854020" s="74"/>
    </row>
    <row r="854021" spans="2:3" x14ac:dyDescent="0.25">
      <c r="B854021" s="74"/>
    </row>
    <row r="854022" spans="2:3" x14ac:dyDescent="0.25">
      <c r="B854022" s="74"/>
    </row>
    <row r="854023" spans="2:3" x14ac:dyDescent="0.25">
      <c r="B854023" s="74"/>
    </row>
    <row r="854024" spans="2:3" x14ac:dyDescent="0.25">
      <c r="B854024" s="74"/>
    </row>
    <row r="854025" spans="2:3" x14ac:dyDescent="0.25">
      <c r="B854025" s="74"/>
    </row>
    <row r="854026" spans="2:3" x14ac:dyDescent="0.25">
      <c r="B854026" s="74"/>
    </row>
    <row r="854027" spans="2:3" x14ac:dyDescent="0.25">
      <c r="B854027" s="74"/>
    </row>
    <row r="854028" spans="2:3" x14ac:dyDescent="0.25">
      <c r="B854028" s="74"/>
    </row>
    <row r="854029" spans="2:3" x14ac:dyDescent="0.25">
      <c r="B854029" s="74"/>
    </row>
    <row r="854030" spans="2:3" x14ac:dyDescent="0.25">
      <c r="B854030" s="74"/>
    </row>
    <row r="854081" spans="2:3" x14ac:dyDescent="0.25">
      <c r="C854081"/>
    </row>
    <row r="854082" spans="2:3" x14ac:dyDescent="0.25">
      <c r="B854082" s="74"/>
    </row>
    <row r="854083" spans="2:3" x14ac:dyDescent="0.25">
      <c r="B854083" s="74"/>
    </row>
    <row r="854084" spans="2:3" x14ac:dyDescent="0.25">
      <c r="B854084" s="74"/>
    </row>
    <row r="854085" spans="2:3" x14ac:dyDescent="0.25">
      <c r="B854085" s="74"/>
    </row>
    <row r="854086" spans="2:3" x14ac:dyDescent="0.25">
      <c r="B854086" s="74"/>
    </row>
    <row r="854087" spans="2:3" x14ac:dyDescent="0.25">
      <c r="B854087" s="74"/>
    </row>
    <row r="854088" spans="2:3" x14ac:dyDescent="0.25">
      <c r="B854088" s="74"/>
    </row>
    <row r="854089" spans="2:3" x14ac:dyDescent="0.25">
      <c r="B854089" s="74"/>
    </row>
    <row r="854090" spans="2:3" x14ac:dyDescent="0.25">
      <c r="B854090" s="74"/>
    </row>
    <row r="854091" spans="2:3" x14ac:dyDescent="0.25">
      <c r="B854091" s="74"/>
    </row>
    <row r="854092" spans="2:3" x14ac:dyDescent="0.25">
      <c r="B854092" s="74"/>
    </row>
    <row r="854093" spans="2:3" x14ac:dyDescent="0.25">
      <c r="B854093" s="74"/>
    </row>
    <row r="854094" spans="2:3" x14ac:dyDescent="0.25">
      <c r="B854094" s="74"/>
    </row>
    <row r="854145" spans="2:3" x14ac:dyDescent="0.25">
      <c r="C854145"/>
    </row>
    <row r="854146" spans="2:3" x14ac:dyDescent="0.25">
      <c r="B854146" s="74"/>
    </row>
    <row r="854147" spans="2:3" x14ac:dyDescent="0.25">
      <c r="B854147" s="74"/>
    </row>
    <row r="854148" spans="2:3" x14ac:dyDescent="0.25">
      <c r="B854148" s="74"/>
    </row>
    <row r="854149" spans="2:3" x14ac:dyDescent="0.25">
      <c r="B854149" s="74"/>
    </row>
    <row r="854150" spans="2:3" x14ac:dyDescent="0.25">
      <c r="B854150" s="74"/>
    </row>
    <row r="854151" spans="2:3" x14ac:dyDescent="0.25">
      <c r="B854151" s="74"/>
    </row>
    <row r="854152" spans="2:3" x14ac:dyDescent="0.25">
      <c r="B854152" s="74"/>
    </row>
    <row r="854153" spans="2:3" x14ac:dyDescent="0.25">
      <c r="B854153" s="74"/>
    </row>
    <row r="854154" spans="2:3" x14ac:dyDescent="0.25">
      <c r="B854154" s="74"/>
    </row>
    <row r="854155" spans="2:3" x14ac:dyDescent="0.25">
      <c r="B854155" s="74"/>
    </row>
    <row r="854156" spans="2:3" x14ac:dyDescent="0.25">
      <c r="B854156" s="74"/>
    </row>
    <row r="854157" spans="2:3" x14ac:dyDescent="0.25">
      <c r="B854157" s="74"/>
    </row>
    <row r="854158" spans="2:3" x14ac:dyDescent="0.25">
      <c r="B854158" s="74"/>
    </row>
    <row r="854209" spans="2:3" x14ac:dyDescent="0.25">
      <c r="C854209"/>
    </row>
    <row r="854210" spans="2:3" x14ac:dyDescent="0.25">
      <c r="B854210" s="74"/>
    </row>
    <row r="854211" spans="2:3" x14ac:dyDescent="0.25">
      <c r="B854211" s="74"/>
    </row>
    <row r="854212" spans="2:3" x14ac:dyDescent="0.25">
      <c r="B854212" s="74"/>
    </row>
    <row r="854213" spans="2:3" x14ac:dyDescent="0.25">
      <c r="B854213" s="74"/>
    </row>
    <row r="854214" spans="2:3" x14ac:dyDescent="0.25">
      <c r="B854214" s="74"/>
    </row>
    <row r="854215" spans="2:3" x14ac:dyDescent="0.25">
      <c r="B854215" s="74"/>
    </row>
    <row r="854216" spans="2:3" x14ac:dyDescent="0.25">
      <c r="B854216" s="74"/>
    </row>
    <row r="854217" spans="2:3" x14ac:dyDescent="0.25">
      <c r="B854217" s="74"/>
    </row>
    <row r="854218" spans="2:3" x14ac:dyDescent="0.25">
      <c r="B854218" s="74"/>
    </row>
    <row r="854219" spans="2:3" x14ac:dyDescent="0.25">
      <c r="B854219" s="74"/>
    </row>
    <row r="854220" spans="2:3" x14ac:dyDescent="0.25">
      <c r="B854220" s="74"/>
    </row>
    <row r="854221" spans="2:3" x14ac:dyDescent="0.25">
      <c r="B854221" s="74"/>
    </row>
    <row r="854222" spans="2:3" x14ac:dyDescent="0.25">
      <c r="B854222" s="74"/>
    </row>
    <row r="854273" spans="2:3" x14ac:dyDescent="0.25">
      <c r="C854273"/>
    </row>
    <row r="854274" spans="2:3" x14ac:dyDescent="0.25">
      <c r="B854274" s="74"/>
    </row>
    <row r="854275" spans="2:3" x14ac:dyDescent="0.25">
      <c r="B854275" s="74"/>
    </row>
    <row r="854276" spans="2:3" x14ac:dyDescent="0.25">
      <c r="B854276" s="74"/>
    </row>
    <row r="854277" spans="2:3" x14ac:dyDescent="0.25">
      <c r="B854277" s="74"/>
    </row>
    <row r="854278" spans="2:3" x14ac:dyDescent="0.25">
      <c r="B854278" s="74"/>
    </row>
    <row r="854279" spans="2:3" x14ac:dyDescent="0.25">
      <c r="B854279" s="74"/>
    </row>
    <row r="854280" spans="2:3" x14ac:dyDescent="0.25">
      <c r="B854280" s="74"/>
    </row>
    <row r="854281" spans="2:3" x14ac:dyDescent="0.25">
      <c r="B854281" s="74"/>
    </row>
    <row r="854282" spans="2:3" x14ac:dyDescent="0.25">
      <c r="B854282" s="74"/>
    </row>
    <row r="854283" spans="2:3" x14ac:dyDescent="0.25">
      <c r="B854283" s="74"/>
    </row>
    <row r="854284" spans="2:3" x14ac:dyDescent="0.25">
      <c r="B854284" s="74"/>
    </row>
    <row r="854285" spans="2:3" x14ac:dyDescent="0.25">
      <c r="B854285" s="74"/>
    </row>
    <row r="854286" spans="2:3" x14ac:dyDescent="0.25">
      <c r="B854286" s="74"/>
    </row>
    <row r="854337" spans="2:3" x14ac:dyDescent="0.25">
      <c r="C854337"/>
    </row>
    <row r="854338" spans="2:3" x14ac:dyDescent="0.25">
      <c r="B854338" s="74"/>
    </row>
    <row r="854339" spans="2:3" x14ac:dyDescent="0.25">
      <c r="B854339" s="74"/>
    </row>
    <row r="854340" spans="2:3" x14ac:dyDescent="0.25">
      <c r="B854340" s="74"/>
    </row>
    <row r="854341" spans="2:3" x14ac:dyDescent="0.25">
      <c r="B854341" s="74"/>
    </row>
    <row r="854342" spans="2:3" x14ac:dyDescent="0.25">
      <c r="B854342" s="74"/>
    </row>
    <row r="854343" spans="2:3" x14ac:dyDescent="0.25">
      <c r="B854343" s="74"/>
    </row>
    <row r="854344" spans="2:3" x14ac:dyDescent="0.25">
      <c r="B854344" s="74"/>
    </row>
    <row r="854345" spans="2:3" x14ac:dyDescent="0.25">
      <c r="B854345" s="74"/>
    </row>
    <row r="854346" spans="2:3" x14ac:dyDescent="0.25">
      <c r="B854346" s="74"/>
    </row>
    <row r="854347" spans="2:3" x14ac:dyDescent="0.25">
      <c r="B854347" s="74"/>
    </row>
    <row r="854348" spans="2:3" x14ac:dyDescent="0.25">
      <c r="B854348" s="74"/>
    </row>
    <row r="854349" spans="2:3" x14ac:dyDescent="0.25">
      <c r="B854349" s="74"/>
    </row>
    <row r="854350" spans="2:3" x14ac:dyDescent="0.25">
      <c r="B854350" s="74"/>
    </row>
    <row r="854401" spans="2:3" x14ac:dyDescent="0.25">
      <c r="C854401"/>
    </row>
    <row r="854402" spans="2:3" x14ac:dyDescent="0.25">
      <c r="B854402" s="74"/>
    </row>
    <row r="854403" spans="2:3" x14ac:dyDescent="0.25">
      <c r="B854403" s="74"/>
    </row>
    <row r="854404" spans="2:3" x14ac:dyDescent="0.25">
      <c r="B854404" s="74"/>
    </row>
    <row r="854405" spans="2:3" x14ac:dyDescent="0.25">
      <c r="B854405" s="74"/>
    </row>
    <row r="854406" spans="2:3" x14ac:dyDescent="0.25">
      <c r="B854406" s="74"/>
    </row>
    <row r="854407" spans="2:3" x14ac:dyDescent="0.25">
      <c r="B854407" s="74"/>
    </row>
    <row r="854408" spans="2:3" x14ac:dyDescent="0.25">
      <c r="B854408" s="74"/>
    </row>
    <row r="854409" spans="2:3" x14ac:dyDescent="0.25">
      <c r="B854409" s="74"/>
    </row>
    <row r="854410" spans="2:3" x14ac:dyDescent="0.25">
      <c r="B854410" s="74"/>
    </row>
    <row r="854411" spans="2:3" x14ac:dyDescent="0.25">
      <c r="B854411" s="74"/>
    </row>
    <row r="854412" spans="2:3" x14ac:dyDescent="0.25">
      <c r="B854412" s="74"/>
    </row>
    <row r="854413" spans="2:3" x14ac:dyDescent="0.25">
      <c r="B854413" s="74"/>
    </row>
    <row r="854414" spans="2:3" x14ac:dyDescent="0.25">
      <c r="B854414" s="74"/>
    </row>
    <row r="854465" spans="2:3" x14ac:dyDescent="0.25">
      <c r="C854465"/>
    </row>
    <row r="854466" spans="2:3" x14ac:dyDescent="0.25">
      <c r="B854466" s="74"/>
    </row>
    <row r="854467" spans="2:3" x14ac:dyDescent="0.25">
      <c r="B854467" s="74"/>
    </row>
    <row r="854468" spans="2:3" x14ac:dyDescent="0.25">
      <c r="B854468" s="74"/>
    </row>
    <row r="854469" spans="2:3" x14ac:dyDescent="0.25">
      <c r="B854469" s="74"/>
    </row>
    <row r="854470" spans="2:3" x14ac:dyDescent="0.25">
      <c r="B854470" s="74"/>
    </row>
    <row r="854471" spans="2:3" x14ac:dyDescent="0.25">
      <c r="B854471" s="74"/>
    </row>
    <row r="854472" spans="2:3" x14ac:dyDescent="0.25">
      <c r="B854472" s="74"/>
    </row>
    <row r="854473" spans="2:3" x14ac:dyDescent="0.25">
      <c r="B854473" s="74"/>
    </row>
    <row r="854474" spans="2:3" x14ac:dyDescent="0.25">
      <c r="B854474" s="74"/>
    </row>
    <row r="854475" spans="2:3" x14ac:dyDescent="0.25">
      <c r="B854475" s="74"/>
    </row>
    <row r="854476" spans="2:3" x14ac:dyDescent="0.25">
      <c r="B854476" s="74"/>
    </row>
    <row r="854477" spans="2:3" x14ac:dyDescent="0.25">
      <c r="B854477" s="74"/>
    </row>
    <row r="854478" spans="2:3" x14ac:dyDescent="0.25">
      <c r="B854478" s="74"/>
    </row>
    <row r="854529" spans="2:3" x14ac:dyDescent="0.25">
      <c r="C854529"/>
    </row>
    <row r="854530" spans="2:3" x14ac:dyDescent="0.25">
      <c r="B854530" s="74"/>
    </row>
    <row r="854531" spans="2:3" x14ac:dyDescent="0.25">
      <c r="B854531" s="74"/>
    </row>
    <row r="854532" spans="2:3" x14ac:dyDescent="0.25">
      <c r="B854532" s="74"/>
    </row>
    <row r="854533" spans="2:3" x14ac:dyDescent="0.25">
      <c r="B854533" s="74"/>
    </row>
    <row r="854534" spans="2:3" x14ac:dyDescent="0.25">
      <c r="B854534" s="74"/>
    </row>
    <row r="854535" spans="2:3" x14ac:dyDescent="0.25">
      <c r="B854535" s="74"/>
    </row>
    <row r="854536" spans="2:3" x14ac:dyDescent="0.25">
      <c r="B854536" s="74"/>
    </row>
    <row r="854537" spans="2:3" x14ac:dyDescent="0.25">
      <c r="B854537" s="74"/>
    </row>
    <row r="854538" spans="2:3" x14ac:dyDescent="0.25">
      <c r="B854538" s="74"/>
    </row>
    <row r="854539" spans="2:3" x14ac:dyDescent="0.25">
      <c r="B854539" s="74"/>
    </row>
    <row r="854540" spans="2:3" x14ac:dyDescent="0.25">
      <c r="B854540" s="74"/>
    </row>
    <row r="854541" spans="2:3" x14ac:dyDescent="0.25">
      <c r="B854541" s="74"/>
    </row>
    <row r="854542" spans="2:3" x14ac:dyDescent="0.25">
      <c r="B854542" s="74"/>
    </row>
    <row r="854593" spans="2:3" x14ac:dyDescent="0.25">
      <c r="C854593"/>
    </row>
    <row r="854594" spans="2:3" x14ac:dyDescent="0.25">
      <c r="B854594" s="74"/>
    </row>
    <row r="854595" spans="2:3" x14ac:dyDescent="0.25">
      <c r="B854595" s="74"/>
    </row>
    <row r="854596" spans="2:3" x14ac:dyDescent="0.25">
      <c r="B854596" s="74"/>
    </row>
    <row r="854597" spans="2:3" x14ac:dyDescent="0.25">
      <c r="B854597" s="74"/>
    </row>
    <row r="854598" spans="2:3" x14ac:dyDescent="0.25">
      <c r="B854598" s="74"/>
    </row>
    <row r="854599" spans="2:3" x14ac:dyDescent="0.25">
      <c r="B854599" s="74"/>
    </row>
    <row r="854600" spans="2:3" x14ac:dyDescent="0.25">
      <c r="B854600" s="74"/>
    </row>
    <row r="854601" spans="2:3" x14ac:dyDescent="0.25">
      <c r="B854601" s="74"/>
    </row>
    <row r="854602" spans="2:3" x14ac:dyDescent="0.25">
      <c r="B854602" s="74"/>
    </row>
    <row r="854603" spans="2:3" x14ac:dyDescent="0.25">
      <c r="B854603" s="74"/>
    </row>
    <row r="854604" spans="2:3" x14ac:dyDescent="0.25">
      <c r="B854604" s="74"/>
    </row>
    <row r="854605" spans="2:3" x14ac:dyDescent="0.25">
      <c r="B854605" s="74"/>
    </row>
    <row r="854606" spans="2:3" x14ac:dyDescent="0.25">
      <c r="B854606" s="74"/>
    </row>
    <row r="854657" spans="2:3" x14ac:dyDescent="0.25">
      <c r="C854657"/>
    </row>
    <row r="854658" spans="2:3" x14ac:dyDescent="0.25">
      <c r="B854658" s="74"/>
    </row>
    <row r="854659" spans="2:3" x14ac:dyDescent="0.25">
      <c r="B854659" s="74"/>
    </row>
    <row r="854660" spans="2:3" x14ac:dyDescent="0.25">
      <c r="B854660" s="74"/>
    </row>
    <row r="854661" spans="2:3" x14ac:dyDescent="0.25">
      <c r="B854661" s="74"/>
    </row>
    <row r="854662" spans="2:3" x14ac:dyDescent="0.25">
      <c r="B854662" s="74"/>
    </row>
    <row r="854663" spans="2:3" x14ac:dyDescent="0.25">
      <c r="B854663" s="74"/>
    </row>
    <row r="854664" spans="2:3" x14ac:dyDescent="0.25">
      <c r="B854664" s="74"/>
    </row>
    <row r="854665" spans="2:3" x14ac:dyDescent="0.25">
      <c r="B854665" s="74"/>
    </row>
    <row r="854666" spans="2:3" x14ac:dyDescent="0.25">
      <c r="B854666" s="74"/>
    </row>
    <row r="854667" spans="2:3" x14ac:dyDescent="0.25">
      <c r="B854667" s="74"/>
    </row>
    <row r="854668" spans="2:3" x14ac:dyDescent="0.25">
      <c r="B854668" s="74"/>
    </row>
    <row r="854669" spans="2:3" x14ac:dyDescent="0.25">
      <c r="B854669" s="74"/>
    </row>
    <row r="854670" spans="2:3" x14ac:dyDescent="0.25">
      <c r="B854670" s="74"/>
    </row>
    <row r="854721" spans="2:3" x14ac:dyDescent="0.25">
      <c r="C854721"/>
    </row>
    <row r="854722" spans="2:3" x14ac:dyDescent="0.25">
      <c r="B854722" s="74"/>
    </row>
    <row r="854723" spans="2:3" x14ac:dyDescent="0.25">
      <c r="B854723" s="74"/>
    </row>
    <row r="854724" spans="2:3" x14ac:dyDescent="0.25">
      <c r="B854724" s="74"/>
    </row>
    <row r="854725" spans="2:3" x14ac:dyDescent="0.25">
      <c r="B854725" s="74"/>
    </row>
    <row r="854726" spans="2:3" x14ac:dyDescent="0.25">
      <c r="B854726" s="74"/>
    </row>
    <row r="854727" spans="2:3" x14ac:dyDescent="0.25">
      <c r="B854727" s="74"/>
    </row>
    <row r="854728" spans="2:3" x14ac:dyDescent="0.25">
      <c r="B854728" s="74"/>
    </row>
    <row r="854729" spans="2:3" x14ac:dyDescent="0.25">
      <c r="B854729" s="74"/>
    </row>
    <row r="854730" spans="2:3" x14ac:dyDescent="0.25">
      <c r="B854730" s="74"/>
    </row>
    <row r="854731" spans="2:3" x14ac:dyDescent="0.25">
      <c r="B854731" s="74"/>
    </row>
    <row r="854732" spans="2:3" x14ac:dyDescent="0.25">
      <c r="B854732" s="74"/>
    </row>
    <row r="854733" spans="2:3" x14ac:dyDescent="0.25">
      <c r="B854733" s="74"/>
    </row>
    <row r="854734" spans="2:3" x14ac:dyDescent="0.25">
      <c r="B854734" s="74"/>
    </row>
    <row r="854785" spans="2:3" x14ac:dyDescent="0.25">
      <c r="C854785"/>
    </row>
    <row r="854786" spans="2:3" x14ac:dyDescent="0.25">
      <c r="B854786" s="74"/>
    </row>
    <row r="854787" spans="2:3" x14ac:dyDescent="0.25">
      <c r="B854787" s="74"/>
    </row>
    <row r="854788" spans="2:3" x14ac:dyDescent="0.25">
      <c r="B854788" s="74"/>
    </row>
    <row r="854789" spans="2:3" x14ac:dyDescent="0.25">
      <c r="B854789" s="74"/>
    </row>
    <row r="854790" spans="2:3" x14ac:dyDescent="0.25">
      <c r="B854790" s="74"/>
    </row>
    <row r="854791" spans="2:3" x14ac:dyDescent="0.25">
      <c r="B854791" s="74"/>
    </row>
    <row r="854792" spans="2:3" x14ac:dyDescent="0.25">
      <c r="B854792" s="74"/>
    </row>
    <row r="854793" spans="2:3" x14ac:dyDescent="0.25">
      <c r="B854793" s="74"/>
    </row>
    <row r="854794" spans="2:3" x14ac:dyDescent="0.25">
      <c r="B854794" s="74"/>
    </row>
    <row r="854795" spans="2:3" x14ac:dyDescent="0.25">
      <c r="B854795" s="74"/>
    </row>
    <row r="854796" spans="2:3" x14ac:dyDescent="0.25">
      <c r="B854796" s="74"/>
    </row>
    <row r="854797" spans="2:3" x14ac:dyDescent="0.25">
      <c r="B854797" s="74"/>
    </row>
    <row r="854798" spans="2:3" x14ac:dyDescent="0.25">
      <c r="B854798" s="74"/>
    </row>
    <row r="854849" spans="2:3" x14ac:dyDescent="0.25">
      <c r="C854849"/>
    </row>
    <row r="854850" spans="2:3" x14ac:dyDescent="0.25">
      <c r="B854850" s="74"/>
    </row>
    <row r="854851" spans="2:3" x14ac:dyDescent="0.25">
      <c r="B854851" s="74"/>
    </row>
    <row r="854852" spans="2:3" x14ac:dyDescent="0.25">
      <c r="B854852" s="74"/>
    </row>
    <row r="854853" spans="2:3" x14ac:dyDescent="0.25">
      <c r="B854853" s="74"/>
    </row>
    <row r="854854" spans="2:3" x14ac:dyDescent="0.25">
      <c r="B854854" s="74"/>
    </row>
    <row r="854855" spans="2:3" x14ac:dyDescent="0.25">
      <c r="B854855" s="74"/>
    </row>
    <row r="854856" spans="2:3" x14ac:dyDescent="0.25">
      <c r="B854856" s="74"/>
    </row>
    <row r="854857" spans="2:3" x14ac:dyDescent="0.25">
      <c r="B854857" s="74"/>
    </row>
    <row r="854858" spans="2:3" x14ac:dyDescent="0.25">
      <c r="B854858" s="74"/>
    </row>
    <row r="854859" spans="2:3" x14ac:dyDescent="0.25">
      <c r="B854859" s="74"/>
    </row>
    <row r="854860" spans="2:3" x14ac:dyDescent="0.25">
      <c r="B854860" s="74"/>
    </row>
    <row r="854861" spans="2:3" x14ac:dyDescent="0.25">
      <c r="B854861" s="74"/>
    </row>
    <row r="854862" spans="2:3" x14ac:dyDescent="0.25">
      <c r="B854862" s="74"/>
    </row>
    <row r="854913" spans="2:3" x14ac:dyDescent="0.25">
      <c r="C854913"/>
    </row>
    <row r="854914" spans="2:3" x14ac:dyDescent="0.25">
      <c r="B854914" s="74"/>
    </row>
    <row r="854915" spans="2:3" x14ac:dyDescent="0.25">
      <c r="B854915" s="74"/>
    </row>
    <row r="854916" spans="2:3" x14ac:dyDescent="0.25">
      <c r="B854916" s="74"/>
    </row>
    <row r="854917" spans="2:3" x14ac:dyDescent="0.25">
      <c r="B854917" s="74"/>
    </row>
    <row r="854918" spans="2:3" x14ac:dyDescent="0.25">
      <c r="B854918" s="74"/>
    </row>
    <row r="854919" spans="2:3" x14ac:dyDescent="0.25">
      <c r="B854919" s="74"/>
    </row>
    <row r="854920" spans="2:3" x14ac:dyDescent="0.25">
      <c r="B854920" s="74"/>
    </row>
    <row r="854921" spans="2:3" x14ac:dyDescent="0.25">
      <c r="B854921" s="74"/>
    </row>
    <row r="854922" spans="2:3" x14ac:dyDescent="0.25">
      <c r="B854922" s="74"/>
    </row>
    <row r="854923" spans="2:3" x14ac:dyDescent="0.25">
      <c r="B854923" s="74"/>
    </row>
    <row r="854924" spans="2:3" x14ac:dyDescent="0.25">
      <c r="B854924" s="74"/>
    </row>
    <row r="854925" spans="2:3" x14ac:dyDescent="0.25">
      <c r="B854925" s="74"/>
    </row>
    <row r="854926" spans="2:3" x14ac:dyDescent="0.25">
      <c r="B854926" s="74"/>
    </row>
    <row r="854977" spans="2:3" x14ac:dyDescent="0.25">
      <c r="C854977"/>
    </row>
    <row r="854978" spans="2:3" x14ac:dyDescent="0.25">
      <c r="B854978" s="74"/>
    </row>
    <row r="854979" spans="2:3" x14ac:dyDescent="0.25">
      <c r="B854979" s="74"/>
    </row>
    <row r="854980" spans="2:3" x14ac:dyDescent="0.25">
      <c r="B854980" s="74"/>
    </row>
    <row r="854981" spans="2:3" x14ac:dyDescent="0.25">
      <c r="B854981" s="74"/>
    </row>
    <row r="854982" spans="2:3" x14ac:dyDescent="0.25">
      <c r="B854982" s="74"/>
    </row>
    <row r="854983" spans="2:3" x14ac:dyDescent="0.25">
      <c r="B854983" s="74"/>
    </row>
    <row r="854984" spans="2:3" x14ac:dyDescent="0.25">
      <c r="B854984" s="74"/>
    </row>
    <row r="854985" spans="2:3" x14ac:dyDescent="0.25">
      <c r="B854985" s="74"/>
    </row>
    <row r="854986" spans="2:3" x14ac:dyDescent="0.25">
      <c r="B854986" s="74"/>
    </row>
    <row r="854987" spans="2:3" x14ac:dyDescent="0.25">
      <c r="B854987" s="74"/>
    </row>
    <row r="854988" spans="2:3" x14ac:dyDescent="0.25">
      <c r="B854988" s="74"/>
    </row>
    <row r="854989" spans="2:3" x14ac:dyDescent="0.25">
      <c r="B854989" s="74"/>
    </row>
    <row r="854990" spans="2:3" x14ac:dyDescent="0.25">
      <c r="B854990" s="74"/>
    </row>
    <row r="855041" spans="2:3" x14ac:dyDescent="0.25">
      <c r="C855041"/>
    </row>
    <row r="855042" spans="2:3" x14ac:dyDescent="0.25">
      <c r="B855042" s="74"/>
    </row>
    <row r="855043" spans="2:3" x14ac:dyDescent="0.25">
      <c r="B855043" s="74"/>
    </row>
    <row r="855044" spans="2:3" x14ac:dyDescent="0.25">
      <c r="B855044" s="74"/>
    </row>
    <row r="855045" spans="2:3" x14ac:dyDescent="0.25">
      <c r="B855045" s="74"/>
    </row>
    <row r="855046" spans="2:3" x14ac:dyDescent="0.25">
      <c r="B855046" s="74"/>
    </row>
    <row r="855047" spans="2:3" x14ac:dyDescent="0.25">
      <c r="B855047" s="74"/>
    </row>
    <row r="855048" spans="2:3" x14ac:dyDescent="0.25">
      <c r="B855048" s="74"/>
    </row>
    <row r="855049" spans="2:3" x14ac:dyDescent="0.25">
      <c r="B855049" s="74"/>
    </row>
    <row r="855050" spans="2:3" x14ac:dyDescent="0.25">
      <c r="B855050" s="74"/>
    </row>
    <row r="855051" spans="2:3" x14ac:dyDescent="0.25">
      <c r="B855051" s="74"/>
    </row>
    <row r="855052" spans="2:3" x14ac:dyDescent="0.25">
      <c r="B855052" s="74"/>
    </row>
    <row r="855053" spans="2:3" x14ac:dyDescent="0.25">
      <c r="B855053" s="74"/>
    </row>
    <row r="855054" spans="2:3" x14ac:dyDescent="0.25">
      <c r="B855054" s="74"/>
    </row>
    <row r="855105" spans="2:3" x14ac:dyDescent="0.25">
      <c r="C855105"/>
    </row>
    <row r="855106" spans="2:3" x14ac:dyDescent="0.25">
      <c r="B855106" s="74"/>
    </row>
    <row r="855107" spans="2:3" x14ac:dyDescent="0.25">
      <c r="B855107" s="74"/>
    </row>
    <row r="855108" spans="2:3" x14ac:dyDescent="0.25">
      <c r="B855108" s="74"/>
    </row>
    <row r="855109" spans="2:3" x14ac:dyDescent="0.25">
      <c r="B855109" s="74"/>
    </row>
    <row r="855110" spans="2:3" x14ac:dyDescent="0.25">
      <c r="B855110" s="74"/>
    </row>
    <row r="855111" spans="2:3" x14ac:dyDescent="0.25">
      <c r="B855111" s="74"/>
    </row>
    <row r="855112" spans="2:3" x14ac:dyDescent="0.25">
      <c r="B855112" s="74"/>
    </row>
    <row r="855113" spans="2:3" x14ac:dyDescent="0.25">
      <c r="B855113" s="74"/>
    </row>
    <row r="855114" spans="2:3" x14ac:dyDescent="0.25">
      <c r="B855114" s="74"/>
    </row>
    <row r="855115" spans="2:3" x14ac:dyDescent="0.25">
      <c r="B855115" s="74"/>
    </row>
    <row r="855116" spans="2:3" x14ac:dyDescent="0.25">
      <c r="B855116" s="74"/>
    </row>
    <row r="855117" spans="2:3" x14ac:dyDescent="0.25">
      <c r="B855117" s="74"/>
    </row>
    <row r="855118" spans="2:3" x14ac:dyDescent="0.25">
      <c r="B855118" s="74"/>
    </row>
    <row r="855169" spans="2:3" x14ac:dyDescent="0.25">
      <c r="C855169"/>
    </row>
    <row r="855170" spans="2:3" x14ac:dyDescent="0.25">
      <c r="B855170" s="74"/>
    </row>
    <row r="855171" spans="2:3" x14ac:dyDescent="0.25">
      <c r="B855171" s="74"/>
    </row>
    <row r="855172" spans="2:3" x14ac:dyDescent="0.25">
      <c r="B855172" s="74"/>
    </row>
    <row r="855173" spans="2:3" x14ac:dyDescent="0.25">
      <c r="B855173" s="74"/>
    </row>
    <row r="855174" spans="2:3" x14ac:dyDescent="0.25">
      <c r="B855174" s="74"/>
    </row>
    <row r="855175" spans="2:3" x14ac:dyDescent="0.25">
      <c r="B855175" s="74"/>
    </row>
    <row r="855176" spans="2:3" x14ac:dyDescent="0.25">
      <c r="B855176" s="74"/>
    </row>
    <row r="855177" spans="2:3" x14ac:dyDescent="0.25">
      <c r="B855177" s="74"/>
    </row>
    <row r="855178" spans="2:3" x14ac:dyDescent="0.25">
      <c r="B855178" s="74"/>
    </row>
    <row r="855179" spans="2:3" x14ac:dyDescent="0.25">
      <c r="B855179" s="74"/>
    </row>
    <row r="855180" spans="2:3" x14ac:dyDescent="0.25">
      <c r="B855180" s="74"/>
    </row>
    <row r="855181" spans="2:3" x14ac:dyDescent="0.25">
      <c r="B855181" s="74"/>
    </row>
    <row r="855182" spans="2:3" x14ac:dyDescent="0.25">
      <c r="B855182" s="74"/>
    </row>
    <row r="855233" spans="2:3" x14ac:dyDescent="0.25">
      <c r="C855233"/>
    </row>
    <row r="855234" spans="2:3" x14ac:dyDescent="0.25">
      <c r="B855234" s="74"/>
    </row>
    <row r="855235" spans="2:3" x14ac:dyDescent="0.25">
      <c r="B855235" s="74"/>
    </row>
    <row r="855236" spans="2:3" x14ac:dyDescent="0.25">
      <c r="B855236" s="74"/>
    </row>
    <row r="855237" spans="2:3" x14ac:dyDescent="0.25">
      <c r="B855237" s="74"/>
    </row>
    <row r="855238" spans="2:3" x14ac:dyDescent="0.25">
      <c r="B855238" s="74"/>
    </row>
    <row r="855239" spans="2:3" x14ac:dyDescent="0.25">
      <c r="B855239" s="74"/>
    </row>
    <row r="855240" spans="2:3" x14ac:dyDescent="0.25">
      <c r="B855240" s="74"/>
    </row>
    <row r="855241" spans="2:3" x14ac:dyDescent="0.25">
      <c r="B855241" s="74"/>
    </row>
    <row r="855242" spans="2:3" x14ac:dyDescent="0.25">
      <c r="B855242" s="74"/>
    </row>
    <row r="855243" spans="2:3" x14ac:dyDescent="0.25">
      <c r="B855243" s="74"/>
    </row>
    <row r="855244" spans="2:3" x14ac:dyDescent="0.25">
      <c r="B855244" s="74"/>
    </row>
    <row r="855245" spans="2:3" x14ac:dyDescent="0.25">
      <c r="B855245" s="74"/>
    </row>
    <row r="855246" spans="2:3" x14ac:dyDescent="0.25">
      <c r="B855246" s="74"/>
    </row>
    <row r="855297" spans="2:3" x14ac:dyDescent="0.25">
      <c r="C855297"/>
    </row>
    <row r="855298" spans="2:3" x14ac:dyDescent="0.25">
      <c r="B855298" s="74"/>
    </row>
    <row r="855299" spans="2:3" x14ac:dyDescent="0.25">
      <c r="B855299" s="74"/>
    </row>
    <row r="855300" spans="2:3" x14ac:dyDescent="0.25">
      <c r="B855300" s="74"/>
    </row>
    <row r="855301" spans="2:3" x14ac:dyDescent="0.25">
      <c r="B855301" s="74"/>
    </row>
    <row r="855302" spans="2:3" x14ac:dyDescent="0.25">
      <c r="B855302" s="74"/>
    </row>
    <row r="855303" spans="2:3" x14ac:dyDescent="0.25">
      <c r="B855303" s="74"/>
    </row>
    <row r="855304" spans="2:3" x14ac:dyDescent="0.25">
      <c r="B855304" s="74"/>
    </row>
    <row r="855305" spans="2:3" x14ac:dyDescent="0.25">
      <c r="B855305" s="74"/>
    </row>
    <row r="855306" spans="2:3" x14ac:dyDescent="0.25">
      <c r="B855306" s="74"/>
    </row>
    <row r="855307" spans="2:3" x14ac:dyDescent="0.25">
      <c r="B855307" s="74"/>
    </row>
    <row r="855308" spans="2:3" x14ac:dyDescent="0.25">
      <c r="B855308" s="74"/>
    </row>
    <row r="855309" spans="2:3" x14ac:dyDescent="0.25">
      <c r="B855309" s="74"/>
    </row>
    <row r="855310" spans="2:3" x14ac:dyDescent="0.25">
      <c r="B855310" s="74"/>
    </row>
    <row r="855361" spans="2:3" x14ac:dyDescent="0.25">
      <c r="C855361"/>
    </row>
    <row r="855362" spans="2:3" x14ac:dyDescent="0.25">
      <c r="B855362" s="74"/>
    </row>
    <row r="855363" spans="2:3" x14ac:dyDescent="0.25">
      <c r="B855363" s="74"/>
    </row>
    <row r="855364" spans="2:3" x14ac:dyDescent="0.25">
      <c r="B855364" s="74"/>
    </row>
    <row r="855365" spans="2:3" x14ac:dyDescent="0.25">
      <c r="B855365" s="74"/>
    </row>
    <row r="855366" spans="2:3" x14ac:dyDescent="0.25">
      <c r="B855366" s="74"/>
    </row>
    <row r="855367" spans="2:3" x14ac:dyDescent="0.25">
      <c r="B855367" s="74"/>
    </row>
    <row r="855368" spans="2:3" x14ac:dyDescent="0.25">
      <c r="B855368" s="74"/>
    </row>
    <row r="855369" spans="2:3" x14ac:dyDescent="0.25">
      <c r="B855369" s="74"/>
    </row>
    <row r="855370" spans="2:3" x14ac:dyDescent="0.25">
      <c r="B855370" s="74"/>
    </row>
    <row r="855371" spans="2:3" x14ac:dyDescent="0.25">
      <c r="B855371" s="74"/>
    </row>
    <row r="855372" spans="2:3" x14ac:dyDescent="0.25">
      <c r="B855372" s="74"/>
    </row>
    <row r="855373" spans="2:3" x14ac:dyDescent="0.25">
      <c r="B855373" s="74"/>
    </row>
    <row r="855374" spans="2:3" x14ac:dyDescent="0.25">
      <c r="B855374" s="74"/>
    </row>
    <row r="855425" spans="2:3" x14ac:dyDescent="0.25">
      <c r="C855425"/>
    </row>
    <row r="855426" spans="2:3" x14ac:dyDescent="0.25">
      <c r="B855426" s="74"/>
    </row>
    <row r="855427" spans="2:3" x14ac:dyDescent="0.25">
      <c r="B855427" s="74"/>
    </row>
    <row r="855428" spans="2:3" x14ac:dyDescent="0.25">
      <c r="B855428" s="74"/>
    </row>
    <row r="855429" spans="2:3" x14ac:dyDescent="0.25">
      <c r="B855429" s="74"/>
    </row>
    <row r="855430" spans="2:3" x14ac:dyDescent="0.25">
      <c r="B855430" s="74"/>
    </row>
    <row r="855431" spans="2:3" x14ac:dyDescent="0.25">
      <c r="B855431" s="74"/>
    </row>
    <row r="855432" spans="2:3" x14ac:dyDescent="0.25">
      <c r="B855432" s="74"/>
    </row>
    <row r="855433" spans="2:3" x14ac:dyDescent="0.25">
      <c r="B855433" s="74"/>
    </row>
    <row r="855434" spans="2:3" x14ac:dyDescent="0.25">
      <c r="B855434" s="74"/>
    </row>
    <row r="855435" spans="2:3" x14ac:dyDescent="0.25">
      <c r="B855435" s="74"/>
    </row>
    <row r="855436" spans="2:3" x14ac:dyDescent="0.25">
      <c r="B855436" s="74"/>
    </row>
    <row r="855437" spans="2:3" x14ac:dyDescent="0.25">
      <c r="B855437" s="74"/>
    </row>
    <row r="855438" spans="2:3" x14ac:dyDescent="0.25">
      <c r="B855438" s="74"/>
    </row>
    <row r="855489" spans="2:3" x14ac:dyDescent="0.25">
      <c r="C855489"/>
    </row>
    <row r="855490" spans="2:3" x14ac:dyDescent="0.25">
      <c r="B855490" s="74"/>
    </row>
    <row r="855491" spans="2:3" x14ac:dyDescent="0.25">
      <c r="B855491" s="74"/>
    </row>
    <row r="855492" spans="2:3" x14ac:dyDescent="0.25">
      <c r="B855492" s="74"/>
    </row>
    <row r="855493" spans="2:3" x14ac:dyDescent="0.25">
      <c r="B855493" s="74"/>
    </row>
    <row r="855494" spans="2:3" x14ac:dyDescent="0.25">
      <c r="B855494" s="74"/>
    </row>
    <row r="855495" spans="2:3" x14ac:dyDescent="0.25">
      <c r="B855495" s="74"/>
    </row>
    <row r="855496" spans="2:3" x14ac:dyDescent="0.25">
      <c r="B855496" s="74"/>
    </row>
    <row r="855497" spans="2:3" x14ac:dyDescent="0.25">
      <c r="B855497" s="74"/>
    </row>
    <row r="855498" spans="2:3" x14ac:dyDescent="0.25">
      <c r="B855498" s="74"/>
    </row>
    <row r="855499" spans="2:3" x14ac:dyDescent="0.25">
      <c r="B855499" s="74"/>
    </row>
    <row r="855500" spans="2:3" x14ac:dyDescent="0.25">
      <c r="B855500" s="74"/>
    </row>
    <row r="855501" spans="2:3" x14ac:dyDescent="0.25">
      <c r="B855501" s="74"/>
    </row>
    <row r="855502" spans="2:3" x14ac:dyDescent="0.25">
      <c r="B855502" s="74"/>
    </row>
    <row r="855553" spans="2:3" x14ac:dyDescent="0.25">
      <c r="C855553"/>
    </row>
    <row r="855554" spans="2:3" x14ac:dyDescent="0.25">
      <c r="B855554" s="74"/>
    </row>
    <row r="855555" spans="2:3" x14ac:dyDescent="0.25">
      <c r="B855555" s="74"/>
    </row>
    <row r="855556" spans="2:3" x14ac:dyDescent="0.25">
      <c r="B855556" s="74"/>
    </row>
    <row r="855557" spans="2:3" x14ac:dyDescent="0.25">
      <c r="B855557" s="74"/>
    </row>
    <row r="855558" spans="2:3" x14ac:dyDescent="0.25">
      <c r="B855558" s="74"/>
    </row>
    <row r="855559" spans="2:3" x14ac:dyDescent="0.25">
      <c r="B855559" s="74"/>
    </row>
    <row r="855560" spans="2:3" x14ac:dyDescent="0.25">
      <c r="B855560" s="74"/>
    </row>
    <row r="855561" spans="2:3" x14ac:dyDescent="0.25">
      <c r="B855561" s="74"/>
    </row>
    <row r="855562" spans="2:3" x14ac:dyDescent="0.25">
      <c r="B855562" s="74"/>
    </row>
    <row r="855563" spans="2:3" x14ac:dyDescent="0.25">
      <c r="B855563" s="74"/>
    </row>
    <row r="855564" spans="2:3" x14ac:dyDescent="0.25">
      <c r="B855564" s="74"/>
    </row>
    <row r="855565" spans="2:3" x14ac:dyDescent="0.25">
      <c r="B855565" s="74"/>
    </row>
    <row r="855566" spans="2:3" x14ac:dyDescent="0.25">
      <c r="B855566" s="74"/>
    </row>
    <row r="855617" spans="2:3" x14ac:dyDescent="0.25">
      <c r="C855617"/>
    </row>
    <row r="855618" spans="2:3" x14ac:dyDescent="0.25">
      <c r="B855618" s="74"/>
    </row>
    <row r="855619" spans="2:3" x14ac:dyDescent="0.25">
      <c r="B855619" s="74"/>
    </row>
    <row r="855620" spans="2:3" x14ac:dyDescent="0.25">
      <c r="B855620" s="74"/>
    </row>
    <row r="855621" spans="2:3" x14ac:dyDescent="0.25">
      <c r="B855621" s="74"/>
    </row>
    <row r="855622" spans="2:3" x14ac:dyDescent="0.25">
      <c r="B855622" s="74"/>
    </row>
    <row r="855623" spans="2:3" x14ac:dyDescent="0.25">
      <c r="B855623" s="74"/>
    </row>
    <row r="855624" spans="2:3" x14ac:dyDescent="0.25">
      <c r="B855624" s="74"/>
    </row>
    <row r="855625" spans="2:3" x14ac:dyDescent="0.25">
      <c r="B855625" s="74"/>
    </row>
    <row r="855626" spans="2:3" x14ac:dyDescent="0.25">
      <c r="B855626" s="74"/>
    </row>
    <row r="855627" spans="2:3" x14ac:dyDescent="0.25">
      <c r="B855627" s="74"/>
    </row>
    <row r="855628" spans="2:3" x14ac:dyDescent="0.25">
      <c r="B855628" s="74"/>
    </row>
    <row r="855629" spans="2:3" x14ac:dyDescent="0.25">
      <c r="B855629" s="74"/>
    </row>
    <row r="855630" spans="2:3" x14ac:dyDescent="0.25">
      <c r="B855630" s="74"/>
    </row>
    <row r="855681" spans="2:3" x14ac:dyDescent="0.25">
      <c r="C855681"/>
    </row>
    <row r="855682" spans="2:3" x14ac:dyDescent="0.25">
      <c r="B855682" s="74"/>
    </row>
    <row r="855683" spans="2:3" x14ac:dyDescent="0.25">
      <c r="B855683" s="74"/>
    </row>
    <row r="855684" spans="2:3" x14ac:dyDescent="0.25">
      <c r="B855684" s="74"/>
    </row>
    <row r="855685" spans="2:3" x14ac:dyDescent="0.25">
      <c r="B855685" s="74"/>
    </row>
    <row r="855686" spans="2:3" x14ac:dyDescent="0.25">
      <c r="B855686" s="74"/>
    </row>
    <row r="855687" spans="2:3" x14ac:dyDescent="0.25">
      <c r="B855687" s="74"/>
    </row>
    <row r="855688" spans="2:3" x14ac:dyDescent="0.25">
      <c r="B855688" s="74"/>
    </row>
    <row r="855689" spans="2:3" x14ac:dyDescent="0.25">
      <c r="B855689" s="74"/>
    </row>
    <row r="855690" spans="2:3" x14ac:dyDescent="0.25">
      <c r="B855690" s="74"/>
    </row>
    <row r="855691" spans="2:3" x14ac:dyDescent="0.25">
      <c r="B855691" s="74"/>
    </row>
    <row r="855692" spans="2:3" x14ac:dyDescent="0.25">
      <c r="B855692" s="74"/>
    </row>
    <row r="855693" spans="2:3" x14ac:dyDescent="0.25">
      <c r="B855693" s="74"/>
    </row>
    <row r="855694" spans="2:3" x14ac:dyDescent="0.25">
      <c r="B855694" s="74"/>
    </row>
    <row r="855745" spans="2:3" x14ac:dyDescent="0.25">
      <c r="C855745"/>
    </row>
    <row r="855746" spans="2:3" x14ac:dyDescent="0.25">
      <c r="B855746" s="74"/>
    </row>
    <row r="855747" spans="2:3" x14ac:dyDescent="0.25">
      <c r="B855747" s="74"/>
    </row>
    <row r="855748" spans="2:3" x14ac:dyDescent="0.25">
      <c r="B855748" s="74"/>
    </row>
    <row r="855749" spans="2:3" x14ac:dyDescent="0.25">
      <c r="B855749" s="74"/>
    </row>
    <row r="855750" spans="2:3" x14ac:dyDescent="0.25">
      <c r="B855750" s="74"/>
    </row>
    <row r="855751" spans="2:3" x14ac:dyDescent="0.25">
      <c r="B855751" s="74"/>
    </row>
    <row r="855752" spans="2:3" x14ac:dyDescent="0.25">
      <c r="B855752" s="74"/>
    </row>
    <row r="855753" spans="2:3" x14ac:dyDescent="0.25">
      <c r="B855753" s="74"/>
    </row>
    <row r="855754" spans="2:3" x14ac:dyDescent="0.25">
      <c r="B855754" s="74"/>
    </row>
    <row r="855755" spans="2:3" x14ac:dyDescent="0.25">
      <c r="B855755" s="74"/>
    </row>
    <row r="855756" spans="2:3" x14ac:dyDescent="0.25">
      <c r="B855756" s="74"/>
    </row>
    <row r="855757" spans="2:3" x14ac:dyDescent="0.25">
      <c r="B855757" s="74"/>
    </row>
    <row r="855758" spans="2:3" x14ac:dyDescent="0.25">
      <c r="B855758" s="74"/>
    </row>
    <row r="855809" spans="2:3" x14ac:dyDescent="0.25">
      <c r="C855809"/>
    </row>
    <row r="855810" spans="2:3" x14ac:dyDescent="0.25">
      <c r="B855810" s="74"/>
    </row>
    <row r="855811" spans="2:3" x14ac:dyDescent="0.25">
      <c r="B855811" s="74"/>
    </row>
    <row r="855812" spans="2:3" x14ac:dyDescent="0.25">
      <c r="B855812" s="74"/>
    </row>
    <row r="855813" spans="2:3" x14ac:dyDescent="0.25">
      <c r="B855813" s="74"/>
    </row>
    <row r="855814" spans="2:3" x14ac:dyDescent="0.25">
      <c r="B855814" s="74"/>
    </row>
    <row r="855815" spans="2:3" x14ac:dyDescent="0.25">
      <c r="B855815" s="74"/>
    </row>
    <row r="855816" spans="2:3" x14ac:dyDescent="0.25">
      <c r="B855816" s="74"/>
    </row>
    <row r="855817" spans="2:3" x14ac:dyDescent="0.25">
      <c r="B855817" s="74"/>
    </row>
    <row r="855818" spans="2:3" x14ac:dyDescent="0.25">
      <c r="B855818" s="74"/>
    </row>
    <row r="855819" spans="2:3" x14ac:dyDescent="0.25">
      <c r="B855819" s="74"/>
    </row>
    <row r="855820" spans="2:3" x14ac:dyDescent="0.25">
      <c r="B855820" s="74"/>
    </row>
    <row r="855821" spans="2:3" x14ac:dyDescent="0.25">
      <c r="B855821" s="74"/>
    </row>
    <row r="855822" spans="2:3" x14ac:dyDescent="0.25">
      <c r="B855822" s="74"/>
    </row>
    <row r="855873" spans="2:3" x14ac:dyDescent="0.25">
      <c r="C855873"/>
    </row>
    <row r="855874" spans="2:3" x14ac:dyDescent="0.25">
      <c r="B855874" s="74"/>
    </row>
    <row r="855875" spans="2:3" x14ac:dyDescent="0.25">
      <c r="B855875" s="74"/>
    </row>
    <row r="855876" spans="2:3" x14ac:dyDescent="0.25">
      <c r="B855876" s="74"/>
    </row>
    <row r="855877" spans="2:3" x14ac:dyDescent="0.25">
      <c r="B855877" s="74"/>
    </row>
    <row r="855878" spans="2:3" x14ac:dyDescent="0.25">
      <c r="B855878" s="74"/>
    </row>
    <row r="855879" spans="2:3" x14ac:dyDescent="0.25">
      <c r="B855879" s="74"/>
    </row>
    <row r="855880" spans="2:3" x14ac:dyDescent="0.25">
      <c r="B855880" s="74"/>
    </row>
    <row r="855881" spans="2:3" x14ac:dyDescent="0.25">
      <c r="B855881" s="74"/>
    </row>
    <row r="855882" spans="2:3" x14ac:dyDescent="0.25">
      <c r="B855882" s="74"/>
    </row>
    <row r="855883" spans="2:3" x14ac:dyDescent="0.25">
      <c r="B855883" s="74"/>
    </row>
    <row r="855884" spans="2:3" x14ac:dyDescent="0.25">
      <c r="B855884" s="74"/>
    </row>
    <row r="855885" spans="2:3" x14ac:dyDescent="0.25">
      <c r="B855885" s="74"/>
    </row>
    <row r="855886" spans="2:3" x14ac:dyDescent="0.25">
      <c r="B855886" s="74"/>
    </row>
    <row r="855937" spans="2:3" x14ac:dyDescent="0.25">
      <c r="C855937"/>
    </row>
    <row r="855938" spans="2:3" x14ac:dyDescent="0.25">
      <c r="B855938" s="74"/>
    </row>
    <row r="855939" spans="2:3" x14ac:dyDescent="0.25">
      <c r="B855939" s="74"/>
    </row>
    <row r="855940" spans="2:3" x14ac:dyDescent="0.25">
      <c r="B855940" s="74"/>
    </row>
    <row r="855941" spans="2:3" x14ac:dyDescent="0.25">
      <c r="B855941" s="74"/>
    </row>
    <row r="855942" spans="2:3" x14ac:dyDescent="0.25">
      <c r="B855942" s="74"/>
    </row>
    <row r="855943" spans="2:3" x14ac:dyDescent="0.25">
      <c r="B855943" s="74"/>
    </row>
    <row r="855944" spans="2:3" x14ac:dyDescent="0.25">
      <c r="B855944" s="74"/>
    </row>
    <row r="855945" spans="2:3" x14ac:dyDescent="0.25">
      <c r="B855945" s="74"/>
    </row>
    <row r="855946" spans="2:3" x14ac:dyDescent="0.25">
      <c r="B855946" s="74"/>
    </row>
    <row r="855947" spans="2:3" x14ac:dyDescent="0.25">
      <c r="B855947" s="74"/>
    </row>
    <row r="855948" spans="2:3" x14ac:dyDescent="0.25">
      <c r="B855948" s="74"/>
    </row>
    <row r="855949" spans="2:3" x14ac:dyDescent="0.25">
      <c r="B855949" s="74"/>
    </row>
    <row r="855950" spans="2:3" x14ac:dyDescent="0.25">
      <c r="B855950" s="74"/>
    </row>
    <row r="856001" spans="2:3" x14ac:dyDescent="0.25">
      <c r="C856001"/>
    </row>
    <row r="856002" spans="2:3" x14ac:dyDescent="0.25">
      <c r="B856002" s="74"/>
    </row>
    <row r="856003" spans="2:3" x14ac:dyDescent="0.25">
      <c r="B856003" s="74"/>
    </row>
    <row r="856004" spans="2:3" x14ac:dyDescent="0.25">
      <c r="B856004" s="74"/>
    </row>
    <row r="856005" spans="2:3" x14ac:dyDescent="0.25">
      <c r="B856005" s="74"/>
    </row>
    <row r="856006" spans="2:3" x14ac:dyDescent="0.25">
      <c r="B856006" s="74"/>
    </row>
    <row r="856007" spans="2:3" x14ac:dyDescent="0.25">
      <c r="B856007" s="74"/>
    </row>
    <row r="856008" spans="2:3" x14ac:dyDescent="0.25">
      <c r="B856008" s="74"/>
    </row>
    <row r="856009" spans="2:3" x14ac:dyDescent="0.25">
      <c r="B856009" s="74"/>
    </row>
    <row r="856010" spans="2:3" x14ac:dyDescent="0.25">
      <c r="B856010" s="74"/>
    </row>
    <row r="856011" spans="2:3" x14ac:dyDescent="0.25">
      <c r="B856011" s="74"/>
    </row>
    <row r="856012" spans="2:3" x14ac:dyDescent="0.25">
      <c r="B856012" s="74"/>
    </row>
    <row r="856013" spans="2:3" x14ac:dyDescent="0.25">
      <c r="B856013" s="74"/>
    </row>
    <row r="856014" spans="2:3" x14ac:dyDescent="0.25">
      <c r="B856014" s="74"/>
    </row>
    <row r="856065" spans="2:3" x14ac:dyDescent="0.25">
      <c r="C856065"/>
    </row>
    <row r="856066" spans="2:3" x14ac:dyDescent="0.25">
      <c r="B856066" s="74"/>
    </row>
    <row r="856067" spans="2:3" x14ac:dyDescent="0.25">
      <c r="B856067" s="74"/>
    </row>
    <row r="856068" spans="2:3" x14ac:dyDescent="0.25">
      <c r="B856068" s="74"/>
    </row>
    <row r="856069" spans="2:3" x14ac:dyDescent="0.25">
      <c r="B856069" s="74"/>
    </row>
    <row r="856070" spans="2:3" x14ac:dyDescent="0.25">
      <c r="B856070" s="74"/>
    </row>
    <row r="856071" spans="2:3" x14ac:dyDescent="0.25">
      <c r="B856071" s="74"/>
    </row>
    <row r="856072" spans="2:3" x14ac:dyDescent="0.25">
      <c r="B856072" s="74"/>
    </row>
    <row r="856073" spans="2:3" x14ac:dyDescent="0.25">
      <c r="B856073" s="74"/>
    </row>
    <row r="856074" spans="2:3" x14ac:dyDescent="0.25">
      <c r="B856074" s="74"/>
    </row>
    <row r="856075" spans="2:3" x14ac:dyDescent="0.25">
      <c r="B856075" s="74"/>
    </row>
    <row r="856076" spans="2:3" x14ac:dyDescent="0.25">
      <c r="B856076" s="74"/>
    </row>
    <row r="856077" spans="2:3" x14ac:dyDescent="0.25">
      <c r="B856077" s="74"/>
    </row>
    <row r="856078" spans="2:3" x14ac:dyDescent="0.25">
      <c r="B856078" s="74"/>
    </row>
    <row r="856129" spans="2:3" x14ac:dyDescent="0.25">
      <c r="C856129"/>
    </row>
    <row r="856130" spans="2:3" x14ac:dyDescent="0.25">
      <c r="B856130" s="74"/>
    </row>
    <row r="856131" spans="2:3" x14ac:dyDescent="0.25">
      <c r="B856131" s="74"/>
    </row>
    <row r="856132" spans="2:3" x14ac:dyDescent="0.25">
      <c r="B856132" s="74"/>
    </row>
    <row r="856133" spans="2:3" x14ac:dyDescent="0.25">
      <c r="B856133" s="74"/>
    </row>
    <row r="856134" spans="2:3" x14ac:dyDescent="0.25">
      <c r="B856134" s="74"/>
    </row>
    <row r="856135" spans="2:3" x14ac:dyDescent="0.25">
      <c r="B856135" s="74"/>
    </row>
    <row r="856136" spans="2:3" x14ac:dyDescent="0.25">
      <c r="B856136" s="74"/>
    </row>
    <row r="856137" spans="2:3" x14ac:dyDescent="0.25">
      <c r="B856137" s="74"/>
    </row>
    <row r="856138" spans="2:3" x14ac:dyDescent="0.25">
      <c r="B856138" s="74"/>
    </row>
    <row r="856139" spans="2:3" x14ac:dyDescent="0.25">
      <c r="B856139" s="74"/>
    </row>
    <row r="856140" spans="2:3" x14ac:dyDescent="0.25">
      <c r="B856140" s="74"/>
    </row>
    <row r="856141" spans="2:3" x14ac:dyDescent="0.25">
      <c r="B856141" s="74"/>
    </row>
    <row r="856142" spans="2:3" x14ac:dyDescent="0.25">
      <c r="B856142" s="74"/>
    </row>
    <row r="856193" spans="2:3" x14ac:dyDescent="0.25">
      <c r="C856193"/>
    </row>
    <row r="856194" spans="2:3" x14ac:dyDescent="0.25">
      <c r="B856194" s="74"/>
    </row>
    <row r="856195" spans="2:3" x14ac:dyDescent="0.25">
      <c r="B856195" s="74"/>
    </row>
    <row r="856196" spans="2:3" x14ac:dyDescent="0.25">
      <c r="B856196" s="74"/>
    </row>
    <row r="856197" spans="2:3" x14ac:dyDescent="0.25">
      <c r="B856197" s="74"/>
    </row>
    <row r="856198" spans="2:3" x14ac:dyDescent="0.25">
      <c r="B856198" s="74"/>
    </row>
    <row r="856199" spans="2:3" x14ac:dyDescent="0.25">
      <c r="B856199" s="74"/>
    </row>
    <row r="856200" spans="2:3" x14ac:dyDescent="0.25">
      <c r="B856200" s="74"/>
    </row>
    <row r="856201" spans="2:3" x14ac:dyDescent="0.25">
      <c r="B856201" s="74"/>
    </row>
    <row r="856202" spans="2:3" x14ac:dyDescent="0.25">
      <c r="B856202" s="74"/>
    </row>
    <row r="856203" spans="2:3" x14ac:dyDescent="0.25">
      <c r="B856203" s="74"/>
    </row>
    <row r="856204" spans="2:3" x14ac:dyDescent="0.25">
      <c r="B856204" s="74"/>
    </row>
    <row r="856205" spans="2:3" x14ac:dyDescent="0.25">
      <c r="B856205" s="74"/>
    </row>
    <row r="856206" spans="2:3" x14ac:dyDescent="0.25">
      <c r="B856206" s="74"/>
    </row>
    <row r="856257" spans="2:3" x14ac:dyDescent="0.25">
      <c r="C856257"/>
    </row>
    <row r="856258" spans="2:3" x14ac:dyDescent="0.25">
      <c r="B856258" s="74"/>
    </row>
    <row r="856259" spans="2:3" x14ac:dyDescent="0.25">
      <c r="B856259" s="74"/>
    </row>
    <row r="856260" spans="2:3" x14ac:dyDescent="0.25">
      <c r="B856260" s="74"/>
    </row>
    <row r="856261" spans="2:3" x14ac:dyDescent="0.25">
      <c r="B856261" s="74"/>
    </row>
    <row r="856262" spans="2:3" x14ac:dyDescent="0.25">
      <c r="B856262" s="74"/>
    </row>
    <row r="856263" spans="2:3" x14ac:dyDescent="0.25">
      <c r="B856263" s="74"/>
    </row>
    <row r="856264" spans="2:3" x14ac:dyDescent="0.25">
      <c r="B856264" s="74"/>
    </row>
    <row r="856265" spans="2:3" x14ac:dyDescent="0.25">
      <c r="B856265" s="74"/>
    </row>
    <row r="856266" spans="2:3" x14ac:dyDescent="0.25">
      <c r="B856266" s="74"/>
    </row>
    <row r="856267" spans="2:3" x14ac:dyDescent="0.25">
      <c r="B856267" s="74"/>
    </row>
    <row r="856268" spans="2:3" x14ac:dyDescent="0.25">
      <c r="B856268" s="74"/>
    </row>
    <row r="856269" spans="2:3" x14ac:dyDescent="0.25">
      <c r="B856269" s="74"/>
    </row>
    <row r="856270" spans="2:3" x14ac:dyDescent="0.25">
      <c r="B856270" s="74"/>
    </row>
    <row r="856321" spans="2:3" x14ac:dyDescent="0.25">
      <c r="C856321"/>
    </row>
    <row r="856322" spans="2:3" x14ac:dyDescent="0.25">
      <c r="B856322" s="74"/>
    </row>
    <row r="856323" spans="2:3" x14ac:dyDescent="0.25">
      <c r="B856323" s="74"/>
    </row>
    <row r="856324" spans="2:3" x14ac:dyDescent="0.25">
      <c r="B856324" s="74"/>
    </row>
    <row r="856325" spans="2:3" x14ac:dyDescent="0.25">
      <c r="B856325" s="74"/>
    </row>
    <row r="856326" spans="2:3" x14ac:dyDescent="0.25">
      <c r="B856326" s="74"/>
    </row>
    <row r="856327" spans="2:3" x14ac:dyDescent="0.25">
      <c r="B856327" s="74"/>
    </row>
    <row r="856328" spans="2:3" x14ac:dyDescent="0.25">
      <c r="B856328" s="74"/>
    </row>
    <row r="856329" spans="2:3" x14ac:dyDescent="0.25">
      <c r="B856329" s="74"/>
    </row>
    <row r="856330" spans="2:3" x14ac:dyDescent="0.25">
      <c r="B856330" s="74"/>
    </row>
    <row r="856331" spans="2:3" x14ac:dyDescent="0.25">
      <c r="B856331" s="74"/>
    </row>
    <row r="856332" spans="2:3" x14ac:dyDescent="0.25">
      <c r="B856332" s="74"/>
    </row>
    <row r="856333" spans="2:3" x14ac:dyDescent="0.25">
      <c r="B856333" s="74"/>
    </row>
    <row r="856334" spans="2:3" x14ac:dyDescent="0.25">
      <c r="B856334" s="74"/>
    </row>
    <row r="856385" spans="2:3" x14ac:dyDescent="0.25">
      <c r="C856385"/>
    </row>
    <row r="856386" spans="2:3" x14ac:dyDescent="0.25">
      <c r="B856386" s="74"/>
    </row>
    <row r="856387" spans="2:3" x14ac:dyDescent="0.25">
      <c r="B856387" s="74"/>
    </row>
    <row r="856388" spans="2:3" x14ac:dyDescent="0.25">
      <c r="B856388" s="74"/>
    </row>
    <row r="856389" spans="2:3" x14ac:dyDescent="0.25">
      <c r="B856389" s="74"/>
    </row>
    <row r="856390" spans="2:3" x14ac:dyDescent="0.25">
      <c r="B856390" s="74"/>
    </row>
    <row r="856391" spans="2:3" x14ac:dyDescent="0.25">
      <c r="B856391" s="74"/>
    </row>
    <row r="856392" spans="2:3" x14ac:dyDescent="0.25">
      <c r="B856392" s="74"/>
    </row>
    <row r="856393" spans="2:3" x14ac:dyDescent="0.25">
      <c r="B856393" s="74"/>
    </row>
    <row r="856394" spans="2:3" x14ac:dyDescent="0.25">
      <c r="B856394" s="74"/>
    </row>
    <row r="856395" spans="2:3" x14ac:dyDescent="0.25">
      <c r="B856395" s="74"/>
    </row>
    <row r="856396" spans="2:3" x14ac:dyDescent="0.25">
      <c r="B856396" s="74"/>
    </row>
    <row r="856397" spans="2:3" x14ac:dyDescent="0.25">
      <c r="B856397" s="74"/>
    </row>
    <row r="856398" spans="2:3" x14ac:dyDescent="0.25">
      <c r="B856398" s="74"/>
    </row>
    <row r="856449" spans="2:3" x14ac:dyDescent="0.25">
      <c r="C856449"/>
    </row>
    <row r="856450" spans="2:3" x14ac:dyDescent="0.25">
      <c r="B856450" s="74"/>
    </row>
    <row r="856451" spans="2:3" x14ac:dyDescent="0.25">
      <c r="B856451" s="74"/>
    </row>
    <row r="856452" spans="2:3" x14ac:dyDescent="0.25">
      <c r="B856452" s="74"/>
    </row>
    <row r="856453" spans="2:3" x14ac:dyDescent="0.25">
      <c r="B856453" s="74"/>
    </row>
    <row r="856454" spans="2:3" x14ac:dyDescent="0.25">
      <c r="B856454" s="74"/>
    </row>
    <row r="856455" spans="2:3" x14ac:dyDescent="0.25">
      <c r="B856455" s="74"/>
    </row>
    <row r="856456" spans="2:3" x14ac:dyDescent="0.25">
      <c r="B856456" s="74"/>
    </row>
    <row r="856457" spans="2:3" x14ac:dyDescent="0.25">
      <c r="B856457" s="74"/>
    </row>
    <row r="856458" spans="2:3" x14ac:dyDescent="0.25">
      <c r="B856458" s="74"/>
    </row>
    <row r="856459" spans="2:3" x14ac:dyDescent="0.25">
      <c r="B856459" s="74"/>
    </row>
    <row r="856460" spans="2:3" x14ac:dyDescent="0.25">
      <c r="B856460" s="74"/>
    </row>
    <row r="856461" spans="2:3" x14ac:dyDescent="0.25">
      <c r="B856461" s="74"/>
    </row>
    <row r="856462" spans="2:3" x14ac:dyDescent="0.25">
      <c r="B856462" s="74"/>
    </row>
    <row r="856513" spans="2:3" x14ac:dyDescent="0.25">
      <c r="C856513"/>
    </row>
    <row r="856514" spans="2:3" x14ac:dyDescent="0.25">
      <c r="B856514" s="74"/>
    </row>
    <row r="856515" spans="2:3" x14ac:dyDescent="0.25">
      <c r="B856515" s="74"/>
    </row>
    <row r="856516" spans="2:3" x14ac:dyDescent="0.25">
      <c r="B856516" s="74"/>
    </row>
    <row r="856517" spans="2:3" x14ac:dyDescent="0.25">
      <c r="B856517" s="74"/>
    </row>
    <row r="856518" spans="2:3" x14ac:dyDescent="0.25">
      <c r="B856518" s="74"/>
    </row>
    <row r="856519" spans="2:3" x14ac:dyDescent="0.25">
      <c r="B856519" s="74"/>
    </row>
    <row r="856520" spans="2:3" x14ac:dyDescent="0.25">
      <c r="B856520" s="74"/>
    </row>
    <row r="856521" spans="2:3" x14ac:dyDescent="0.25">
      <c r="B856521" s="74"/>
    </row>
    <row r="856522" spans="2:3" x14ac:dyDescent="0.25">
      <c r="B856522" s="74"/>
    </row>
    <row r="856523" spans="2:3" x14ac:dyDescent="0.25">
      <c r="B856523" s="74"/>
    </row>
    <row r="856524" spans="2:3" x14ac:dyDescent="0.25">
      <c r="B856524" s="74"/>
    </row>
    <row r="856525" spans="2:3" x14ac:dyDescent="0.25">
      <c r="B856525" s="74"/>
    </row>
    <row r="856526" spans="2:3" x14ac:dyDescent="0.25">
      <c r="B856526" s="74"/>
    </row>
    <row r="856577" spans="2:3" x14ac:dyDescent="0.25">
      <c r="C856577"/>
    </row>
    <row r="856578" spans="2:3" x14ac:dyDescent="0.25">
      <c r="B856578" s="74"/>
    </row>
    <row r="856579" spans="2:3" x14ac:dyDescent="0.25">
      <c r="B856579" s="74"/>
    </row>
    <row r="856580" spans="2:3" x14ac:dyDescent="0.25">
      <c r="B856580" s="74"/>
    </row>
    <row r="856581" spans="2:3" x14ac:dyDescent="0.25">
      <c r="B856581" s="74"/>
    </row>
    <row r="856582" spans="2:3" x14ac:dyDescent="0.25">
      <c r="B856582" s="74"/>
    </row>
    <row r="856583" spans="2:3" x14ac:dyDescent="0.25">
      <c r="B856583" s="74"/>
    </row>
    <row r="856584" spans="2:3" x14ac:dyDescent="0.25">
      <c r="B856584" s="74"/>
    </row>
    <row r="856585" spans="2:3" x14ac:dyDescent="0.25">
      <c r="B856585" s="74"/>
    </row>
    <row r="856586" spans="2:3" x14ac:dyDescent="0.25">
      <c r="B856586" s="74"/>
    </row>
    <row r="856587" spans="2:3" x14ac:dyDescent="0.25">
      <c r="B856587" s="74"/>
    </row>
    <row r="856588" spans="2:3" x14ac:dyDescent="0.25">
      <c r="B856588" s="74"/>
    </row>
    <row r="856589" spans="2:3" x14ac:dyDescent="0.25">
      <c r="B856589" s="74"/>
    </row>
    <row r="856590" spans="2:3" x14ac:dyDescent="0.25">
      <c r="B856590" s="74"/>
    </row>
    <row r="856641" spans="2:3" x14ac:dyDescent="0.25">
      <c r="C856641"/>
    </row>
    <row r="856642" spans="2:3" x14ac:dyDescent="0.25">
      <c r="B856642" s="74"/>
    </row>
    <row r="856643" spans="2:3" x14ac:dyDescent="0.25">
      <c r="B856643" s="74"/>
    </row>
    <row r="856644" spans="2:3" x14ac:dyDescent="0.25">
      <c r="B856644" s="74"/>
    </row>
    <row r="856645" spans="2:3" x14ac:dyDescent="0.25">
      <c r="B856645" s="74"/>
    </row>
    <row r="856646" spans="2:3" x14ac:dyDescent="0.25">
      <c r="B856646" s="74"/>
    </row>
    <row r="856647" spans="2:3" x14ac:dyDescent="0.25">
      <c r="B856647" s="74"/>
    </row>
    <row r="856648" spans="2:3" x14ac:dyDescent="0.25">
      <c r="B856648" s="74"/>
    </row>
    <row r="856649" spans="2:3" x14ac:dyDescent="0.25">
      <c r="B856649" s="74"/>
    </row>
    <row r="856650" spans="2:3" x14ac:dyDescent="0.25">
      <c r="B856650" s="74"/>
    </row>
    <row r="856651" spans="2:3" x14ac:dyDescent="0.25">
      <c r="B856651" s="74"/>
    </row>
    <row r="856652" spans="2:3" x14ac:dyDescent="0.25">
      <c r="B856652" s="74"/>
    </row>
    <row r="856653" spans="2:3" x14ac:dyDescent="0.25">
      <c r="B856653" s="74"/>
    </row>
    <row r="856654" spans="2:3" x14ac:dyDescent="0.25">
      <c r="B856654" s="74"/>
    </row>
    <row r="856705" spans="2:3" x14ac:dyDescent="0.25">
      <c r="C856705"/>
    </row>
    <row r="856706" spans="2:3" x14ac:dyDescent="0.25">
      <c r="B856706" s="74"/>
    </row>
    <row r="856707" spans="2:3" x14ac:dyDescent="0.25">
      <c r="B856707" s="74"/>
    </row>
    <row r="856708" spans="2:3" x14ac:dyDescent="0.25">
      <c r="B856708" s="74"/>
    </row>
    <row r="856709" spans="2:3" x14ac:dyDescent="0.25">
      <c r="B856709" s="74"/>
    </row>
    <row r="856710" spans="2:3" x14ac:dyDescent="0.25">
      <c r="B856710" s="74"/>
    </row>
    <row r="856711" spans="2:3" x14ac:dyDescent="0.25">
      <c r="B856711" s="74"/>
    </row>
    <row r="856712" spans="2:3" x14ac:dyDescent="0.25">
      <c r="B856712" s="74"/>
    </row>
    <row r="856713" spans="2:3" x14ac:dyDescent="0.25">
      <c r="B856713" s="74"/>
    </row>
    <row r="856714" spans="2:3" x14ac:dyDescent="0.25">
      <c r="B856714" s="74"/>
    </row>
    <row r="856715" spans="2:3" x14ac:dyDescent="0.25">
      <c r="B856715" s="74"/>
    </row>
    <row r="856716" spans="2:3" x14ac:dyDescent="0.25">
      <c r="B856716" s="74"/>
    </row>
    <row r="856717" spans="2:3" x14ac:dyDescent="0.25">
      <c r="B856717" s="74"/>
    </row>
    <row r="856718" spans="2:3" x14ac:dyDescent="0.25">
      <c r="B856718" s="74"/>
    </row>
    <row r="856769" spans="2:3" x14ac:dyDescent="0.25">
      <c r="C856769"/>
    </row>
    <row r="856770" spans="2:3" x14ac:dyDescent="0.25">
      <c r="B856770" s="74"/>
    </row>
    <row r="856771" spans="2:3" x14ac:dyDescent="0.25">
      <c r="B856771" s="74"/>
    </row>
    <row r="856772" spans="2:3" x14ac:dyDescent="0.25">
      <c r="B856772" s="74"/>
    </row>
    <row r="856773" spans="2:3" x14ac:dyDescent="0.25">
      <c r="B856773" s="74"/>
    </row>
    <row r="856774" spans="2:3" x14ac:dyDescent="0.25">
      <c r="B856774" s="74"/>
    </row>
    <row r="856775" spans="2:3" x14ac:dyDescent="0.25">
      <c r="B856775" s="74"/>
    </row>
    <row r="856776" spans="2:3" x14ac:dyDescent="0.25">
      <c r="B856776" s="74"/>
    </row>
    <row r="856777" spans="2:3" x14ac:dyDescent="0.25">
      <c r="B856777" s="74"/>
    </row>
    <row r="856778" spans="2:3" x14ac:dyDescent="0.25">
      <c r="B856778" s="74"/>
    </row>
    <row r="856779" spans="2:3" x14ac:dyDescent="0.25">
      <c r="B856779" s="74"/>
    </row>
    <row r="856780" spans="2:3" x14ac:dyDescent="0.25">
      <c r="B856780" s="74"/>
    </row>
    <row r="856781" spans="2:3" x14ac:dyDescent="0.25">
      <c r="B856781" s="74"/>
    </row>
    <row r="856782" spans="2:3" x14ac:dyDescent="0.25">
      <c r="B856782" s="74"/>
    </row>
    <row r="856833" spans="2:3" x14ac:dyDescent="0.25">
      <c r="C856833"/>
    </row>
    <row r="856834" spans="2:3" x14ac:dyDescent="0.25">
      <c r="B856834" s="74"/>
    </row>
    <row r="856835" spans="2:3" x14ac:dyDescent="0.25">
      <c r="B856835" s="74"/>
    </row>
    <row r="856836" spans="2:3" x14ac:dyDescent="0.25">
      <c r="B856836" s="74"/>
    </row>
    <row r="856837" spans="2:3" x14ac:dyDescent="0.25">
      <c r="B856837" s="74"/>
    </row>
    <row r="856838" spans="2:3" x14ac:dyDescent="0.25">
      <c r="B856838" s="74"/>
    </row>
    <row r="856839" spans="2:3" x14ac:dyDescent="0.25">
      <c r="B856839" s="74"/>
    </row>
    <row r="856840" spans="2:3" x14ac:dyDescent="0.25">
      <c r="B856840" s="74"/>
    </row>
    <row r="856841" spans="2:3" x14ac:dyDescent="0.25">
      <c r="B856841" s="74"/>
    </row>
    <row r="856842" spans="2:3" x14ac:dyDescent="0.25">
      <c r="B856842" s="74"/>
    </row>
    <row r="856843" spans="2:3" x14ac:dyDescent="0.25">
      <c r="B856843" s="74"/>
    </row>
    <row r="856844" spans="2:3" x14ac:dyDescent="0.25">
      <c r="B856844" s="74"/>
    </row>
    <row r="856845" spans="2:3" x14ac:dyDescent="0.25">
      <c r="B856845" s="74"/>
    </row>
    <row r="856846" spans="2:3" x14ac:dyDescent="0.25">
      <c r="B856846" s="74"/>
    </row>
    <row r="856897" spans="2:3" x14ac:dyDescent="0.25">
      <c r="C856897"/>
    </row>
    <row r="856898" spans="2:3" x14ac:dyDescent="0.25">
      <c r="B856898" s="74"/>
    </row>
    <row r="856899" spans="2:3" x14ac:dyDescent="0.25">
      <c r="B856899" s="74"/>
    </row>
    <row r="856900" spans="2:3" x14ac:dyDescent="0.25">
      <c r="B856900" s="74"/>
    </row>
    <row r="856901" spans="2:3" x14ac:dyDescent="0.25">
      <c r="B856901" s="74"/>
    </row>
    <row r="856902" spans="2:3" x14ac:dyDescent="0.25">
      <c r="B856902" s="74"/>
    </row>
    <row r="856903" spans="2:3" x14ac:dyDescent="0.25">
      <c r="B856903" s="74"/>
    </row>
    <row r="856904" spans="2:3" x14ac:dyDescent="0.25">
      <c r="B856904" s="74"/>
    </row>
    <row r="856905" spans="2:3" x14ac:dyDescent="0.25">
      <c r="B856905" s="74"/>
    </row>
    <row r="856906" spans="2:3" x14ac:dyDescent="0.25">
      <c r="B856906" s="74"/>
    </row>
    <row r="856907" spans="2:3" x14ac:dyDescent="0.25">
      <c r="B856907" s="74"/>
    </row>
    <row r="856908" spans="2:3" x14ac:dyDescent="0.25">
      <c r="B856908" s="74"/>
    </row>
    <row r="856909" spans="2:3" x14ac:dyDescent="0.25">
      <c r="B856909" s="74"/>
    </row>
    <row r="856910" spans="2:3" x14ac:dyDescent="0.25">
      <c r="B856910" s="74"/>
    </row>
    <row r="856961" spans="2:3" x14ac:dyDescent="0.25">
      <c r="C856961"/>
    </row>
    <row r="856962" spans="2:3" x14ac:dyDescent="0.25">
      <c r="B856962" s="74"/>
    </row>
    <row r="856963" spans="2:3" x14ac:dyDescent="0.25">
      <c r="B856963" s="74"/>
    </row>
    <row r="856964" spans="2:3" x14ac:dyDescent="0.25">
      <c r="B856964" s="74"/>
    </row>
    <row r="856965" spans="2:3" x14ac:dyDescent="0.25">
      <c r="B856965" s="74"/>
    </row>
    <row r="856966" spans="2:3" x14ac:dyDescent="0.25">
      <c r="B856966" s="74"/>
    </row>
    <row r="856967" spans="2:3" x14ac:dyDescent="0.25">
      <c r="B856967" s="74"/>
    </row>
    <row r="856968" spans="2:3" x14ac:dyDescent="0.25">
      <c r="B856968" s="74"/>
    </row>
    <row r="856969" spans="2:3" x14ac:dyDescent="0.25">
      <c r="B856969" s="74"/>
    </row>
    <row r="856970" spans="2:3" x14ac:dyDescent="0.25">
      <c r="B856970" s="74"/>
    </row>
    <row r="856971" spans="2:3" x14ac:dyDescent="0.25">
      <c r="B856971" s="74"/>
    </row>
    <row r="856972" spans="2:3" x14ac:dyDescent="0.25">
      <c r="B856972" s="74"/>
    </row>
    <row r="856973" spans="2:3" x14ac:dyDescent="0.25">
      <c r="B856973" s="74"/>
    </row>
    <row r="856974" spans="2:3" x14ac:dyDescent="0.25">
      <c r="B856974" s="74"/>
    </row>
    <row r="857025" spans="2:3" x14ac:dyDescent="0.25">
      <c r="C857025"/>
    </row>
    <row r="857026" spans="2:3" x14ac:dyDescent="0.25">
      <c r="B857026" s="74"/>
    </row>
    <row r="857027" spans="2:3" x14ac:dyDescent="0.25">
      <c r="B857027" s="74"/>
    </row>
    <row r="857028" spans="2:3" x14ac:dyDescent="0.25">
      <c r="B857028" s="74"/>
    </row>
    <row r="857029" spans="2:3" x14ac:dyDescent="0.25">
      <c r="B857029" s="74"/>
    </row>
    <row r="857030" spans="2:3" x14ac:dyDescent="0.25">
      <c r="B857030" s="74"/>
    </row>
    <row r="857031" spans="2:3" x14ac:dyDescent="0.25">
      <c r="B857031" s="74"/>
    </row>
    <row r="857032" spans="2:3" x14ac:dyDescent="0.25">
      <c r="B857032" s="74"/>
    </row>
    <row r="857033" spans="2:3" x14ac:dyDescent="0.25">
      <c r="B857033" s="74"/>
    </row>
    <row r="857034" spans="2:3" x14ac:dyDescent="0.25">
      <c r="B857034" s="74"/>
    </row>
    <row r="857035" spans="2:3" x14ac:dyDescent="0.25">
      <c r="B857035" s="74"/>
    </row>
    <row r="857036" spans="2:3" x14ac:dyDescent="0.25">
      <c r="B857036" s="74"/>
    </row>
    <row r="857037" spans="2:3" x14ac:dyDescent="0.25">
      <c r="B857037" s="74"/>
    </row>
    <row r="857038" spans="2:3" x14ac:dyDescent="0.25">
      <c r="B857038" s="74"/>
    </row>
    <row r="857089" spans="2:3" x14ac:dyDescent="0.25">
      <c r="C857089"/>
    </row>
    <row r="857090" spans="2:3" x14ac:dyDescent="0.25">
      <c r="B857090" s="74"/>
    </row>
    <row r="857091" spans="2:3" x14ac:dyDescent="0.25">
      <c r="B857091" s="74"/>
    </row>
    <row r="857092" spans="2:3" x14ac:dyDescent="0.25">
      <c r="B857092" s="74"/>
    </row>
    <row r="857093" spans="2:3" x14ac:dyDescent="0.25">
      <c r="B857093" s="74"/>
    </row>
    <row r="857094" spans="2:3" x14ac:dyDescent="0.25">
      <c r="B857094" s="74"/>
    </row>
    <row r="857095" spans="2:3" x14ac:dyDescent="0.25">
      <c r="B857095" s="74"/>
    </row>
    <row r="857096" spans="2:3" x14ac:dyDescent="0.25">
      <c r="B857096" s="74"/>
    </row>
    <row r="857097" spans="2:3" x14ac:dyDescent="0.25">
      <c r="B857097" s="74"/>
    </row>
    <row r="857098" spans="2:3" x14ac:dyDescent="0.25">
      <c r="B857098" s="74"/>
    </row>
    <row r="857099" spans="2:3" x14ac:dyDescent="0.25">
      <c r="B857099" s="74"/>
    </row>
    <row r="857100" spans="2:3" x14ac:dyDescent="0.25">
      <c r="B857100" s="74"/>
    </row>
    <row r="857101" spans="2:3" x14ac:dyDescent="0.25">
      <c r="B857101" s="74"/>
    </row>
    <row r="857102" spans="2:3" x14ac:dyDescent="0.25">
      <c r="B857102" s="74"/>
    </row>
    <row r="857153" spans="2:3" x14ac:dyDescent="0.25">
      <c r="C857153"/>
    </row>
    <row r="857154" spans="2:3" x14ac:dyDescent="0.25">
      <c r="B857154" s="74"/>
    </row>
    <row r="857155" spans="2:3" x14ac:dyDescent="0.25">
      <c r="B857155" s="74"/>
    </row>
    <row r="857156" spans="2:3" x14ac:dyDescent="0.25">
      <c r="B857156" s="74"/>
    </row>
    <row r="857157" spans="2:3" x14ac:dyDescent="0.25">
      <c r="B857157" s="74"/>
    </row>
    <row r="857158" spans="2:3" x14ac:dyDescent="0.25">
      <c r="B857158" s="74"/>
    </row>
    <row r="857159" spans="2:3" x14ac:dyDescent="0.25">
      <c r="B857159" s="74"/>
    </row>
    <row r="857160" spans="2:3" x14ac:dyDescent="0.25">
      <c r="B857160" s="74"/>
    </row>
    <row r="857161" spans="2:3" x14ac:dyDescent="0.25">
      <c r="B857161" s="74"/>
    </row>
    <row r="857162" spans="2:3" x14ac:dyDescent="0.25">
      <c r="B857162" s="74"/>
    </row>
    <row r="857163" spans="2:3" x14ac:dyDescent="0.25">
      <c r="B857163" s="74"/>
    </row>
    <row r="857164" spans="2:3" x14ac:dyDescent="0.25">
      <c r="B857164" s="74"/>
    </row>
    <row r="857165" spans="2:3" x14ac:dyDescent="0.25">
      <c r="B857165" s="74"/>
    </row>
    <row r="857166" spans="2:3" x14ac:dyDescent="0.25">
      <c r="B857166" s="74"/>
    </row>
    <row r="857217" spans="2:3" x14ac:dyDescent="0.25">
      <c r="C857217"/>
    </row>
    <row r="857218" spans="2:3" x14ac:dyDescent="0.25">
      <c r="B857218" s="74"/>
    </row>
    <row r="857219" spans="2:3" x14ac:dyDescent="0.25">
      <c r="B857219" s="74"/>
    </row>
    <row r="857220" spans="2:3" x14ac:dyDescent="0.25">
      <c r="B857220" s="74"/>
    </row>
    <row r="857221" spans="2:3" x14ac:dyDescent="0.25">
      <c r="B857221" s="74"/>
    </row>
    <row r="857222" spans="2:3" x14ac:dyDescent="0.25">
      <c r="B857222" s="74"/>
    </row>
    <row r="857223" spans="2:3" x14ac:dyDescent="0.25">
      <c r="B857223" s="74"/>
    </row>
    <row r="857224" spans="2:3" x14ac:dyDescent="0.25">
      <c r="B857224" s="74"/>
    </row>
    <row r="857225" spans="2:3" x14ac:dyDescent="0.25">
      <c r="B857225" s="74"/>
    </row>
    <row r="857226" spans="2:3" x14ac:dyDescent="0.25">
      <c r="B857226" s="74"/>
    </row>
    <row r="857227" spans="2:3" x14ac:dyDescent="0.25">
      <c r="B857227" s="74"/>
    </row>
    <row r="857228" spans="2:3" x14ac:dyDescent="0.25">
      <c r="B857228" s="74"/>
    </row>
    <row r="857229" spans="2:3" x14ac:dyDescent="0.25">
      <c r="B857229" s="74"/>
    </row>
    <row r="857230" spans="2:3" x14ac:dyDescent="0.25">
      <c r="B857230" s="74"/>
    </row>
    <row r="857281" spans="2:3" x14ac:dyDescent="0.25">
      <c r="C857281"/>
    </row>
    <row r="857282" spans="2:3" x14ac:dyDescent="0.25">
      <c r="B857282" s="74"/>
    </row>
    <row r="857283" spans="2:3" x14ac:dyDescent="0.25">
      <c r="B857283" s="74"/>
    </row>
    <row r="857284" spans="2:3" x14ac:dyDescent="0.25">
      <c r="B857284" s="74"/>
    </row>
    <row r="857285" spans="2:3" x14ac:dyDescent="0.25">
      <c r="B857285" s="74"/>
    </row>
    <row r="857286" spans="2:3" x14ac:dyDescent="0.25">
      <c r="B857286" s="74"/>
    </row>
    <row r="857287" spans="2:3" x14ac:dyDescent="0.25">
      <c r="B857287" s="74"/>
    </row>
    <row r="857288" spans="2:3" x14ac:dyDescent="0.25">
      <c r="B857288" s="74"/>
    </row>
    <row r="857289" spans="2:3" x14ac:dyDescent="0.25">
      <c r="B857289" s="74"/>
    </row>
    <row r="857290" spans="2:3" x14ac:dyDescent="0.25">
      <c r="B857290" s="74"/>
    </row>
    <row r="857291" spans="2:3" x14ac:dyDescent="0.25">
      <c r="B857291" s="74"/>
    </row>
    <row r="857292" spans="2:3" x14ac:dyDescent="0.25">
      <c r="B857292" s="74"/>
    </row>
    <row r="857293" spans="2:3" x14ac:dyDescent="0.25">
      <c r="B857293" s="74"/>
    </row>
    <row r="857294" spans="2:3" x14ac:dyDescent="0.25">
      <c r="B857294" s="74"/>
    </row>
    <row r="857345" spans="2:3" x14ac:dyDescent="0.25">
      <c r="C857345"/>
    </row>
    <row r="857346" spans="2:3" x14ac:dyDescent="0.25">
      <c r="B857346" s="74"/>
    </row>
    <row r="857347" spans="2:3" x14ac:dyDescent="0.25">
      <c r="B857347" s="74"/>
    </row>
    <row r="857348" spans="2:3" x14ac:dyDescent="0.25">
      <c r="B857348" s="74"/>
    </row>
    <row r="857349" spans="2:3" x14ac:dyDescent="0.25">
      <c r="B857349" s="74"/>
    </row>
    <row r="857350" spans="2:3" x14ac:dyDescent="0.25">
      <c r="B857350" s="74"/>
    </row>
    <row r="857351" spans="2:3" x14ac:dyDescent="0.25">
      <c r="B857351" s="74"/>
    </row>
    <row r="857352" spans="2:3" x14ac:dyDescent="0.25">
      <c r="B857352" s="74"/>
    </row>
    <row r="857353" spans="2:3" x14ac:dyDescent="0.25">
      <c r="B857353" s="74"/>
    </row>
    <row r="857354" spans="2:3" x14ac:dyDescent="0.25">
      <c r="B857354" s="74"/>
    </row>
    <row r="857355" spans="2:3" x14ac:dyDescent="0.25">
      <c r="B857355" s="74"/>
    </row>
    <row r="857356" spans="2:3" x14ac:dyDescent="0.25">
      <c r="B857356" s="74"/>
    </row>
    <row r="857357" spans="2:3" x14ac:dyDescent="0.25">
      <c r="B857357" s="74"/>
    </row>
    <row r="857358" spans="2:3" x14ac:dyDescent="0.25">
      <c r="B857358" s="74"/>
    </row>
    <row r="857409" spans="2:3" x14ac:dyDescent="0.25">
      <c r="C857409"/>
    </row>
    <row r="857410" spans="2:3" x14ac:dyDescent="0.25">
      <c r="B857410" s="74"/>
    </row>
    <row r="857411" spans="2:3" x14ac:dyDescent="0.25">
      <c r="B857411" s="74"/>
    </row>
    <row r="857412" spans="2:3" x14ac:dyDescent="0.25">
      <c r="B857412" s="74"/>
    </row>
    <row r="857413" spans="2:3" x14ac:dyDescent="0.25">
      <c r="B857413" s="74"/>
    </row>
    <row r="857414" spans="2:3" x14ac:dyDescent="0.25">
      <c r="B857414" s="74"/>
    </row>
    <row r="857415" spans="2:3" x14ac:dyDescent="0.25">
      <c r="B857415" s="74"/>
    </row>
    <row r="857416" spans="2:3" x14ac:dyDescent="0.25">
      <c r="B857416" s="74"/>
    </row>
    <row r="857417" spans="2:3" x14ac:dyDescent="0.25">
      <c r="B857417" s="74"/>
    </row>
    <row r="857418" spans="2:3" x14ac:dyDescent="0.25">
      <c r="B857418" s="74"/>
    </row>
    <row r="857419" spans="2:3" x14ac:dyDescent="0.25">
      <c r="B857419" s="74"/>
    </row>
    <row r="857420" spans="2:3" x14ac:dyDescent="0.25">
      <c r="B857420" s="74"/>
    </row>
    <row r="857421" spans="2:3" x14ac:dyDescent="0.25">
      <c r="B857421" s="74"/>
    </row>
    <row r="857422" spans="2:3" x14ac:dyDescent="0.25">
      <c r="B857422" s="74"/>
    </row>
    <row r="857473" spans="2:3" x14ac:dyDescent="0.25">
      <c r="C857473"/>
    </row>
    <row r="857474" spans="2:3" x14ac:dyDescent="0.25">
      <c r="B857474" s="74"/>
    </row>
    <row r="857475" spans="2:3" x14ac:dyDescent="0.25">
      <c r="B857475" s="74"/>
    </row>
    <row r="857476" spans="2:3" x14ac:dyDescent="0.25">
      <c r="B857476" s="74"/>
    </row>
    <row r="857477" spans="2:3" x14ac:dyDescent="0.25">
      <c r="B857477" s="74"/>
    </row>
    <row r="857478" spans="2:3" x14ac:dyDescent="0.25">
      <c r="B857478" s="74"/>
    </row>
    <row r="857479" spans="2:3" x14ac:dyDescent="0.25">
      <c r="B857479" s="74"/>
    </row>
    <row r="857480" spans="2:3" x14ac:dyDescent="0.25">
      <c r="B857480" s="74"/>
    </row>
    <row r="857481" spans="2:3" x14ac:dyDescent="0.25">
      <c r="B857481" s="74"/>
    </row>
    <row r="857482" spans="2:3" x14ac:dyDescent="0.25">
      <c r="B857482" s="74"/>
    </row>
    <row r="857483" spans="2:3" x14ac:dyDescent="0.25">
      <c r="B857483" s="74"/>
    </row>
    <row r="857484" spans="2:3" x14ac:dyDescent="0.25">
      <c r="B857484" s="74"/>
    </row>
    <row r="857485" spans="2:3" x14ac:dyDescent="0.25">
      <c r="B857485" s="74"/>
    </row>
    <row r="857486" spans="2:3" x14ac:dyDescent="0.25">
      <c r="B857486" s="74"/>
    </row>
    <row r="857537" spans="2:3" x14ac:dyDescent="0.25">
      <c r="C857537"/>
    </row>
    <row r="857538" spans="2:3" x14ac:dyDescent="0.25">
      <c r="B857538" s="74"/>
    </row>
    <row r="857539" spans="2:3" x14ac:dyDescent="0.25">
      <c r="B857539" s="74"/>
    </row>
    <row r="857540" spans="2:3" x14ac:dyDescent="0.25">
      <c r="B857540" s="74"/>
    </row>
    <row r="857541" spans="2:3" x14ac:dyDescent="0.25">
      <c r="B857541" s="74"/>
    </row>
    <row r="857542" spans="2:3" x14ac:dyDescent="0.25">
      <c r="B857542" s="74"/>
    </row>
    <row r="857543" spans="2:3" x14ac:dyDescent="0.25">
      <c r="B857543" s="74"/>
    </row>
    <row r="857544" spans="2:3" x14ac:dyDescent="0.25">
      <c r="B857544" s="74"/>
    </row>
    <row r="857545" spans="2:3" x14ac:dyDescent="0.25">
      <c r="B857545" s="74"/>
    </row>
    <row r="857546" spans="2:3" x14ac:dyDescent="0.25">
      <c r="B857546" s="74"/>
    </row>
    <row r="857547" spans="2:3" x14ac:dyDescent="0.25">
      <c r="B857547" s="74"/>
    </row>
    <row r="857548" spans="2:3" x14ac:dyDescent="0.25">
      <c r="B857548" s="74"/>
    </row>
    <row r="857549" spans="2:3" x14ac:dyDescent="0.25">
      <c r="B857549" s="74"/>
    </row>
    <row r="857550" spans="2:3" x14ac:dyDescent="0.25">
      <c r="B857550" s="74"/>
    </row>
    <row r="857601" spans="2:3" x14ac:dyDescent="0.25">
      <c r="C857601"/>
    </row>
    <row r="857602" spans="2:3" x14ac:dyDescent="0.25">
      <c r="B857602" s="74"/>
    </row>
    <row r="857603" spans="2:3" x14ac:dyDescent="0.25">
      <c r="B857603" s="74"/>
    </row>
    <row r="857604" spans="2:3" x14ac:dyDescent="0.25">
      <c r="B857604" s="74"/>
    </row>
    <row r="857605" spans="2:3" x14ac:dyDescent="0.25">
      <c r="B857605" s="74"/>
    </row>
    <row r="857606" spans="2:3" x14ac:dyDescent="0.25">
      <c r="B857606" s="74"/>
    </row>
    <row r="857607" spans="2:3" x14ac:dyDescent="0.25">
      <c r="B857607" s="74"/>
    </row>
    <row r="857608" spans="2:3" x14ac:dyDescent="0.25">
      <c r="B857608" s="74"/>
    </row>
    <row r="857609" spans="2:3" x14ac:dyDescent="0.25">
      <c r="B857609" s="74"/>
    </row>
    <row r="857610" spans="2:3" x14ac:dyDescent="0.25">
      <c r="B857610" s="74"/>
    </row>
    <row r="857611" spans="2:3" x14ac:dyDescent="0.25">
      <c r="B857611" s="74"/>
    </row>
    <row r="857612" spans="2:3" x14ac:dyDescent="0.25">
      <c r="B857612" s="74"/>
    </row>
    <row r="857613" spans="2:3" x14ac:dyDescent="0.25">
      <c r="B857613" s="74"/>
    </row>
    <row r="857614" spans="2:3" x14ac:dyDescent="0.25">
      <c r="B857614" s="74"/>
    </row>
    <row r="857665" spans="2:3" x14ac:dyDescent="0.25">
      <c r="C857665"/>
    </row>
    <row r="857666" spans="2:3" x14ac:dyDescent="0.25">
      <c r="B857666" s="74"/>
    </row>
    <row r="857667" spans="2:3" x14ac:dyDescent="0.25">
      <c r="B857667" s="74"/>
    </row>
    <row r="857668" spans="2:3" x14ac:dyDescent="0.25">
      <c r="B857668" s="74"/>
    </row>
    <row r="857669" spans="2:3" x14ac:dyDescent="0.25">
      <c r="B857669" s="74"/>
    </row>
    <row r="857670" spans="2:3" x14ac:dyDescent="0.25">
      <c r="B857670" s="74"/>
    </row>
    <row r="857671" spans="2:3" x14ac:dyDescent="0.25">
      <c r="B857671" s="74"/>
    </row>
    <row r="857672" spans="2:3" x14ac:dyDescent="0.25">
      <c r="B857672" s="74"/>
    </row>
    <row r="857673" spans="2:3" x14ac:dyDescent="0.25">
      <c r="B857673" s="74"/>
    </row>
    <row r="857674" spans="2:3" x14ac:dyDescent="0.25">
      <c r="B857674" s="74"/>
    </row>
    <row r="857675" spans="2:3" x14ac:dyDescent="0.25">
      <c r="B857675" s="74"/>
    </row>
    <row r="857676" spans="2:3" x14ac:dyDescent="0.25">
      <c r="B857676" s="74"/>
    </row>
    <row r="857677" spans="2:3" x14ac:dyDescent="0.25">
      <c r="B857677" s="74"/>
    </row>
    <row r="857678" spans="2:3" x14ac:dyDescent="0.25">
      <c r="B857678" s="74"/>
    </row>
    <row r="857729" spans="2:3" x14ac:dyDescent="0.25">
      <c r="C857729"/>
    </row>
    <row r="857730" spans="2:3" x14ac:dyDescent="0.25">
      <c r="B857730" s="74"/>
    </row>
    <row r="857731" spans="2:3" x14ac:dyDescent="0.25">
      <c r="B857731" s="74"/>
    </row>
    <row r="857732" spans="2:3" x14ac:dyDescent="0.25">
      <c r="B857732" s="74"/>
    </row>
    <row r="857733" spans="2:3" x14ac:dyDescent="0.25">
      <c r="B857733" s="74"/>
    </row>
    <row r="857734" spans="2:3" x14ac:dyDescent="0.25">
      <c r="B857734" s="74"/>
    </row>
    <row r="857735" spans="2:3" x14ac:dyDescent="0.25">
      <c r="B857735" s="74"/>
    </row>
    <row r="857736" spans="2:3" x14ac:dyDescent="0.25">
      <c r="B857736" s="74"/>
    </row>
    <row r="857737" spans="2:3" x14ac:dyDescent="0.25">
      <c r="B857737" s="74"/>
    </row>
    <row r="857738" spans="2:3" x14ac:dyDescent="0.25">
      <c r="B857738" s="74"/>
    </row>
    <row r="857739" spans="2:3" x14ac:dyDescent="0.25">
      <c r="B857739" s="74"/>
    </row>
    <row r="857740" spans="2:3" x14ac:dyDescent="0.25">
      <c r="B857740" s="74"/>
    </row>
    <row r="857741" spans="2:3" x14ac:dyDescent="0.25">
      <c r="B857741" s="74"/>
    </row>
    <row r="857742" spans="2:3" x14ac:dyDescent="0.25">
      <c r="B857742" s="74"/>
    </row>
    <row r="857793" spans="2:3" x14ac:dyDescent="0.25">
      <c r="C857793"/>
    </row>
    <row r="857794" spans="2:3" x14ac:dyDescent="0.25">
      <c r="B857794" s="74"/>
    </row>
    <row r="857795" spans="2:3" x14ac:dyDescent="0.25">
      <c r="B857795" s="74"/>
    </row>
    <row r="857796" spans="2:3" x14ac:dyDescent="0.25">
      <c r="B857796" s="74"/>
    </row>
    <row r="857797" spans="2:3" x14ac:dyDescent="0.25">
      <c r="B857797" s="74"/>
    </row>
    <row r="857798" spans="2:3" x14ac:dyDescent="0.25">
      <c r="B857798" s="74"/>
    </row>
    <row r="857799" spans="2:3" x14ac:dyDescent="0.25">
      <c r="B857799" s="74"/>
    </row>
    <row r="857800" spans="2:3" x14ac:dyDescent="0.25">
      <c r="B857800" s="74"/>
    </row>
    <row r="857801" spans="2:3" x14ac:dyDescent="0.25">
      <c r="B857801" s="74"/>
    </row>
    <row r="857802" spans="2:3" x14ac:dyDescent="0.25">
      <c r="B857802" s="74"/>
    </row>
    <row r="857803" spans="2:3" x14ac:dyDescent="0.25">
      <c r="B857803" s="74"/>
    </row>
    <row r="857804" spans="2:3" x14ac:dyDescent="0.25">
      <c r="B857804" s="74"/>
    </row>
    <row r="857805" spans="2:3" x14ac:dyDescent="0.25">
      <c r="B857805" s="74"/>
    </row>
    <row r="857806" spans="2:3" x14ac:dyDescent="0.25">
      <c r="B857806" s="74"/>
    </row>
    <row r="857857" spans="2:3" x14ac:dyDescent="0.25">
      <c r="C857857"/>
    </row>
    <row r="857858" spans="2:3" x14ac:dyDescent="0.25">
      <c r="B857858" s="74"/>
    </row>
    <row r="857859" spans="2:3" x14ac:dyDescent="0.25">
      <c r="B857859" s="74"/>
    </row>
    <row r="857860" spans="2:3" x14ac:dyDescent="0.25">
      <c r="B857860" s="74"/>
    </row>
    <row r="857861" spans="2:3" x14ac:dyDescent="0.25">
      <c r="B857861" s="74"/>
    </row>
    <row r="857862" spans="2:3" x14ac:dyDescent="0.25">
      <c r="B857862" s="74"/>
    </row>
    <row r="857863" spans="2:3" x14ac:dyDescent="0.25">
      <c r="B857863" s="74"/>
    </row>
    <row r="857864" spans="2:3" x14ac:dyDescent="0.25">
      <c r="B857864" s="74"/>
    </row>
    <row r="857865" spans="2:3" x14ac:dyDescent="0.25">
      <c r="B857865" s="74"/>
    </row>
    <row r="857866" spans="2:3" x14ac:dyDescent="0.25">
      <c r="B857866" s="74"/>
    </row>
    <row r="857867" spans="2:3" x14ac:dyDescent="0.25">
      <c r="B857867" s="74"/>
    </row>
    <row r="857868" spans="2:3" x14ac:dyDescent="0.25">
      <c r="B857868" s="74"/>
    </row>
    <row r="857869" spans="2:3" x14ac:dyDescent="0.25">
      <c r="B857869" s="74"/>
    </row>
    <row r="857870" spans="2:3" x14ac:dyDescent="0.25">
      <c r="B857870" s="74"/>
    </row>
    <row r="857921" spans="2:3" x14ac:dyDescent="0.25">
      <c r="C857921"/>
    </row>
    <row r="857922" spans="2:3" x14ac:dyDescent="0.25">
      <c r="B857922" s="74"/>
    </row>
    <row r="857923" spans="2:3" x14ac:dyDescent="0.25">
      <c r="B857923" s="74"/>
    </row>
    <row r="857924" spans="2:3" x14ac:dyDescent="0.25">
      <c r="B857924" s="74"/>
    </row>
    <row r="857925" spans="2:3" x14ac:dyDescent="0.25">
      <c r="B857925" s="74"/>
    </row>
    <row r="857926" spans="2:3" x14ac:dyDescent="0.25">
      <c r="B857926" s="74"/>
    </row>
    <row r="857927" spans="2:3" x14ac:dyDescent="0.25">
      <c r="B857927" s="74"/>
    </row>
    <row r="857928" spans="2:3" x14ac:dyDescent="0.25">
      <c r="B857928" s="74"/>
    </row>
    <row r="857929" spans="2:3" x14ac:dyDescent="0.25">
      <c r="B857929" s="74"/>
    </row>
    <row r="857930" spans="2:3" x14ac:dyDescent="0.25">
      <c r="B857930" s="74"/>
    </row>
    <row r="857931" spans="2:3" x14ac:dyDescent="0.25">
      <c r="B857931" s="74"/>
    </row>
    <row r="857932" spans="2:3" x14ac:dyDescent="0.25">
      <c r="B857932" s="74"/>
    </row>
    <row r="857933" spans="2:3" x14ac:dyDescent="0.25">
      <c r="B857933" s="74"/>
    </row>
    <row r="857934" spans="2:3" x14ac:dyDescent="0.25">
      <c r="B857934" s="74"/>
    </row>
    <row r="857985" spans="2:3" x14ac:dyDescent="0.25">
      <c r="C857985"/>
    </row>
    <row r="857986" spans="2:3" x14ac:dyDescent="0.25">
      <c r="B857986" s="74"/>
    </row>
    <row r="857987" spans="2:3" x14ac:dyDescent="0.25">
      <c r="B857987" s="74"/>
    </row>
    <row r="857988" spans="2:3" x14ac:dyDescent="0.25">
      <c r="B857988" s="74"/>
    </row>
    <row r="857989" spans="2:3" x14ac:dyDescent="0.25">
      <c r="B857989" s="74"/>
    </row>
    <row r="857990" spans="2:3" x14ac:dyDescent="0.25">
      <c r="B857990" s="74"/>
    </row>
    <row r="857991" spans="2:3" x14ac:dyDescent="0.25">
      <c r="B857991" s="74"/>
    </row>
    <row r="857992" spans="2:3" x14ac:dyDescent="0.25">
      <c r="B857992" s="74"/>
    </row>
    <row r="857993" spans="2:3" x14ac:dyDescent="0.25">
      <c r="B857993" s="74"/>
    </row>
    <row r="857994" spans="2:3" x14ac:dyDescent="0.25">
      <c r="B857994" s="74"/>
    </row>
    <row r="857995" spans="2:3" x14ac:dyDescent="0.25">
      <c r="B857995" s="74"/>
    </row>
    <row r="857996" spans="2:3" x14ac:dyDescent="0.25">
      <c r="B857996" s="74"/>
    </row>
    <row r="857997" spans="2:3" x14ac:dyDescent="0.25">
      <c r="B857997" s="74"/>
    </row>
    <row r="857998" spans="2:3" x14ac:dyDescent="0.25">
      <c r="B857998" s="74"/>
    </row>
    <row r="858049" spans="2:3" x14ac:dyDescent="0.25">
      <c r="C858049"/>
    </row>
    <row r="858050" spans="2:3" x14ac:dyDescent="0.25">
      <c r="B858050" s="74"/>
    </row>
    <row r="858051" spans="2:3" x14ac:dyDescent="0.25">
      <c r="B858051" s="74"/>
    </row>
    <row r="858052" spans="2:3" x14ac:dyDescent="0.25">
      <c r="B858052" s="74"/>
    </row>
    <row r="858053" spans="2:3" x14ac:dyDescent="0.25">
      <c r="B858053" s="74"/>
    </row>
    <row r="858054" spans="2:3" x14ac:dyDescent="0.25">
      <c r="B858054" s="74"/>
    </row>
    <row r="858055" spans="2:3" x14ac:dyDescent="0.25">
      <c r="B858055" s="74"/>
    </row>
    <row r="858056" spans="2:3" x14ac:dyDescent="0.25">
      <c r="B858056" s="74"/>
    </row>
    <row r="858057" spans="2:3" x14ac:dyDescent="0.25">
      <c r="B858057" s="74"/>
    </row>
    <row r="858058" spans="2:3" x14ac:dyDescent="0.25">
      <c r="B858058" s="74"/>
    </row>
    <row r="858059" spans="2:3" x14ac:dyDescent="0.25">
      <c r="B858059" s="74"/>
    </row>
    <row r="858060" spans="2:3" x14ac:dyDescent="0.25">
      <c r="B858060" s="74"/>
    </row>
    <row r="858061" spans="2:3" x14ac:dyDescent="0.25">
      <c r="B858061" s="74"/>
    </row>
    <row r="858062" spans="2:3" x14ac:dyDescent="0.25">
      <c r="B858062" s="74"/>
    </row>
    <row r="858113" spans="2:3" x14ac:dyDescent="0.25">
      <c r="C858113"/>
    </row>
    <row r="858114" spans="2:3" x14ac:dyDescent="0.25">
      <c r="B858114" s="74"/>
    </row>
    <row r="858115" spans="2:3" x14ac:dyDescent="0.25">
      <c r="B858115" s="74"/>
    </row>
    <row r="858116" spans="2:3" x14ac:dyDescent="0.25">
      <c r="B858116" s="74"/>
    </row>
    <row r="858117" spans="2:3" x14ac:dyDescent="0.25">
      <c r="B858117" s="74"/>
    </row>
    <row r="858118" spans="2:3" x14ac:dyDescent="0.25">
      <c r="B858118" s="74"/>
    </row>
    <row r="858119" spans="2:3" x14ac:dyDescent="0.25">
      <c r="B858119" s="74"/>
    </row>
    <row r="858120" spans="2:3" x14ac:dyDescent="0.25">
      <c r="B858120" s="74"/>
    </row>
    <row r="858121" spans="2:3" x14ac:dyDescent="0.25">
      <c r="B858121" s="74"/>
    </row>
    <row r="858122" spans="2:3" x14ac:dyDescent="0.25">
      <c r="B858122" s="74"/>
    </row>
    <row r="858123" spans="2:3" x14ac:dyDescent="0.25">
      <c r="B858123" s="74"/>
    </row>
    <row r="858124" spans="2:3" x14ac:dyDescent="0.25">
      <c r="B858124" s="74"/>
    </row>
    <row r="858125" spans="2:3" x14ac:dyDescent="0.25">
      <c r="B858125" s="74"/>
    </row>
    <row r="858126" spans="2:3" x14ac:dyDescent="0.25">
      <c r="B858126" s="74"/>
    </row>
    <row r="858177" spans="2:3" x14ac:dyDescent="0.25">
      <c r="C858177"/>
    </row>
    <row r="858178" spans="2:3" x14ac:dyDescent="0.25">
      <c r="B858178" s="74"/>
    </row>
    <row r="858179" spans="2:3" x14ac:dyDescent="0.25">
      <c r="B858179" s="74"/>
    </row>
    <row r="858180" spans="2:3" x14ac:dyDescent="0.25">
      <c r="B858180" s="74"/>
    </row>
    <row r="858181" spans="2:3" x14ac:dyDescent="0.25">
      <c r="B858181" s="74"/>
    </row>
    <row r="858182" spans="2:3" x14ac:dyDescent="0.25">
      <c r="B858182" s="74"/>
    </row>
    <row r="858183" spans="2:3" x14ac:dyDescent="0.25">
      <c r="B858183" s="74"/>
    </row>
    <row r="858184" spans="2:3" x14ac:dyDescent="0.25">
      <c r="B858184" s="74"/>
    </row>
    <row r="858185" spans="2:3" x14ac:dyDescent="0.25">
      <c r="B858185" s="74"/>
    </row>
    <row r="858186" spans="2:3" x14ac:dyDescent="0.25">
      <c r="B858186" s="74"/>
    </row>
    <row r="858187" spans="2:3" x14ac:dyDescent="0.25">
      <c r="B858187" s="74"/>
    </row>
    <row r="858188" spans="2:3" x14ac:dyDescent="0.25">
      <c r="B858188" s="74"/>
    </row>
    <row r="858189" spans="2:3" x14ac:dyDescent="0.25">
      <c r="B858189" s="74"/>
    </row>
    <row r="858190" spans="2:3" x14ac:dyDescent="0.25">
      <c r="B858190" s="74"/>
    </row>
    <row r="858241" spans="2:3" x14ac:dyDescent="0.25">
      <c r="C858241"/>
    </row>
    <row r="858242" spans="2:3" x14ac:dyDescent="0.25">
      <c r="B858242" s="74"/>
    </row>
    <row r="858243" spans="2:3" x14ac:dyDescent="0.25">
      <c r="B858243" s="74"/>
    </row>
    <row r="858244" spans="2:3" x14ac:dyDescent="0.25">
      <c r="B858244" s="74"/>
    </row>
    <row r="858245" spans="2:3" x14ac:dyDescent="0.25">
      <c r="B858245" s="74"/>
    </row>
    <row r="858246" spans="2:3" x14ac:dyDescent="0.25">
      <c r="B858246" s="74"/>
    </row>
    <row r="858247" spans="2:3" x14ac:dyDescent="0.25">
      <c r="B858247" s="74"/>
    </row>
    <row r="858248" spans="2:3" x14ac:dyDescent="0.25">
      <c r="B858248" s="74"/>
    </row>
    <row r="858249" spans="2:3" x14ac:dyDescent="0.25">
      <c r="B858249" s="74"/>
    </row>
    <row r="858250" spans="2:3" x14ac:dyDescent="0.25">
      <c r="B858250" s="74"/>
    </row>
    <row r="858251" spans="2:3" x14ac:dyDescent="0.25">
      <c r="B858251" s="74"/>
    </row>
    <row r="858252" spans="2:3" x14ac:dyDescent="0.25">
      <c r="B858252" s="74"/>
    </row>
    <row r="858253" spans="2:3" x14ac:dyDescent="0.25">
      <c r="B858253" s="74"/>
    </row>
    <row r="858254" spans="2:3" x14ac:dyDescent="0.25">
      <c r="B858254" s="74"/>
    </row>
    <row r="858305" spans="2:3" x14ac:dyDescent="0.25">
      <c r="C858305"/>
    </row>
    <row r="858306" spans="2:3" x14ac:dyDescent="0.25">
      <c r="B858306" s="74"/>
    </row>
    <row r="858307" spans="2:3" x14ac:dyDescent="0.25">
      <c r="B858307" s="74"/>
    </row>
    <row r="858308" spans="2:3" x14ac:dyDescent="0.25">
      <c r="B858308" s="74"/>
    </row>
    <row r="858309" spans="2:3" x14ac:dyDescent="0.25">
      <c r="B858309" s="74"/>
    </row>
    <row r="858310" spans="2:3" x14ac:dyDescent="0.25">
      <c r="B858310" s="74"/>
    </row>
    <row r="858311" spans="2:3" x14ac:dyDescent="0.25">
      <c r="B858311" s="74"/>
    </row>
    <row r="858312" spans="2:3" x14ac:dyDescent="0.25">
      <c r="B858312" s="74"/>
    </row>
    <row r="858313" spans="2:3" x14ac:dyDescent="0.25">
      <c r="B858313" s="74"/>
    </row>
    <row r="858314" spans="2:3" x14ac:dyDescent="0.25">
      <c r="B858314" s="74"/>
    </row>
    <row r="858315" spans="2:3" x14ac:dyDescent="0.25">
      <c r="B858315" s="74"/>
    </row>
    <row r="858316" spans="2:3" x14ac:dyDescent="0.25">
      <c r="B858316" s="74"/>
    </row>
    <row r="858317" spans="2:3" x14ac:dyDescent="0.25">
      <c r="B858317" s="74"/>
    </row>
    <row r="858318" spans="2:3" x14ac:dyDescent="0.25">
      <c r="B858318" s="74"/>
    </row>
    <row r="858369" spans="2:3" x14ac:dyDescent="0.25">
      <c r="C858369"/>
    </row>
    <row r="858370" spans="2:3" x14ac:dyDescent="0.25">
      <c r="B858370" s="74"/>
    </row>
    <row r="858371" spans="2:3" x14ac:dyDescent="0.25">
      <c r="B858371" s="74"/>
    </row>
    <row r="858372" spans="2:3" x14ac:dyDescent="0.25">
      <c r="B858372" s="74"/>
    </row>
    <row r="858373" spans="2:3" x14ac:dyDescent="0.25">
      <c r="B858373" s="74"/>
    </row>
    <row r="858374" spans="2:3" x14ac:dyDescent="0.25">
      <c r="B858374" s="74"/>
    </row>
    <row r="858375" spans="2:3" x14ac:dyDescent="0.25">
      <c r="B858375" s="74"/>
    </row>
    <row r="858376" spans="2:3" x14ac:dyDescent="0.25">
      <c r="B858376" s="74"/>
    </row>
    <row r="858377" spans="2:3" x14ac:dyDescent="0.25">
      <c r="B858377" s="74"/>
    </row>
    <row r="858378" spans="2:3" x14ac:dyDescent="0.25">
      <c r="B858378" s="74"/>
    </row>
    <row r="858379" spans="2:3" x14ac:dyDescent="0.25">
      <c r="B858379" s="74"/>
    </row>
    <row r="858380" spans="2:3" x14ac:dyDescent="0.25">
      <c r="B858380" s="74"/>
    </row>
    <row r="858381" spans="2:3" x14ac:dyDescent="0.25">
      <c r="B858381" s="74"/>
    </row>
    <row r="858382" spans="2:3" x14ac:dyDescent="0.25">
      <c r="B858382" s="74"/>
    </row>
    <row r="858433" spans="2:3" x14ac:dyDescent="0.25">
      <c r="C858433"/>
    </row>
    <row r="858434" spans="2:3" x14ac:dyDescent="0.25">
      <c r="B858434" s="74"/>
    </row>
    <row r="858435" spans="2:3" x14ac:dyDescent="0.25">
      <c r="B858435" s="74"/>
    </row>
    <row r="858436" spans="2:3" x14ac:dyDescent="0.25">
      <c r="B858436" s="74"/>
    </row>
    <row r="858437" spans="2:3" x14ac:dyDescent="0.25">
      <c r="B858437" s="74"/>
    </row>
    <row r="858438" spans="2:3" x14ac:dyDescent="0.25">
      <c r="B858438" s="74"/>
    </row>
    <row r="858439" spans="2:3" x14ac:dyDescent="0.25">
      <c r="B858439" s="74"/>
    </row>
    <row r="858440" spans="2:3" x14ac:dyDescent="0.25">
      <c r="B858440" s="74"/>
    </row>
    <row r="858441" spans="2:3" x14ac:dyDescent="0.25">
      <c r="B858441" s="74"/>
    </row>
    <row r="858442" spans="2:3" x14ac:dyDescent="0.25">
      <c r="B858442" s="74"/>
    </row>
    <row r="858443" spans="2:3" x14ac:dyDescent="0.25">
      <c r="B858443" s="74"/>
    </row>
    <row r="858444" spans="2:3" x14ac:dyDescent="0.25">
      <c r="B858444" s="74"/>
    </row>
    <row r="858445" spans="2:3" x14ac:dyDescent="0.25">
      <c r="B858445" s="74"/>
    </row>
    <row r="858446" spans="2:3" x14ac:dyDescent="0.25">
      <c r="B858446" s="74"/>
    </row>
    <row r="858497" spans="2:3" x14ac:dyDescent="0.25">
      <c r="C858497"/>
    </row>
    <row r="858498" spans="2:3" x14ac:dyDescent="0.25">
      <c r="B858498" s="74"/>
    </row>
    <row r="858499" spans="2:3" x14ac:dyDescent="0.25">
      <c r="B858499" s="74"/>
    </row>
    <row r="858500" spans="2:3" x14ac:dyDescent="0.25">
      <c r="B858500" s="74"/>
    </row>
    <row r="858501" spans="2:3" x14ac:dyDescent="0.25">
      <c r="B858501" s="74"/>
    </row>
    <row r="858502" spans="2:3" x14ac:dyDescent="0.25">
      <c r="B858502" s="74"/>
    </row>
    <row r="858503" spans="2:3" x14ac:dyDescent="0.25">
      <c r="B858503" s="74"/>
    </row>
    <row r="858504" spans="2:3" x14ac:dyDescent="0.25">
      <c r="B858504" s="74"/>
    </row>
    <row r="858505" spans="2:3" x14ac:dyDescent="0.25">
      <c r="B858505" s="74"/>
    </row>
    <row r="858506" spans="2:3" x14ac:dyDescent="0.25">
      <c r="B858506" s="74"/>
    </row>
    <row r="858507" spans="2:3" x14ac:dyDescent="0.25">
      <c r="B858507" s="74"/>
    </row>
    <row r="858508" spans="2:3" x14ac:dyDescent="0.25">
      <c r="B858508" s="74"/>
    </row>
    <row r="858509" spans="2:3" x14ac:dyDescent="0.25">
      <c r="B858509" s="74"/>
    </row>
    <row r="858510" spans="2:3" x14ac:dyDescent="0.25">
      <c r="B858510" s="74"/>
    </row>
    <row r="858561" spans="2:3" x14ac:dyDescent="0.25">
      <c r="C858561"/>
    </row>
    <row r="858562" spans="2:3" x14ac:dyDescent="0.25">
      <c r="B858562" s="74"/>
    </row>
    <row r="858563" spans="2:3" x14ac:dyDescent="0.25">
      <c r="B858563" s="74"/>
    </row>
    <row r="858564" spans="2:3" x14ac:dyDescent="0.25">
      <c r="B858564" s="74"/>
    </row>
    <row r="858565" spans="2:3" x14ac:dyDescent="0.25">
      <c r="B858565" s="74"/>
    </row>
    <row r="858566" spans="2:3" x14ac:dyDescent="0.25">
      <c r="B858566" s="74"/>
    </row>
    <row r="858567" spans="2:3" x14ac:dyDescent="0.25">
      <c r="B858567" s="74"/>
    </row>
    <row r="858568" spans="2:3" x14ac:dyDescent="0.25">
      <c r="B858568" s="74"/>
    </row>
    <row r="858569" spans="2:3" x14ac:dyDescent="0.25">
      <c r="B858569" s="74"/>
    </row>
    <row r="858570" spans="2:3" x14ac:dyDescent="0.25">
      <c r="B858570" s="74"/>
    </row>
    <row r="858571" spans="2:3" x14ac:dyDescent="0.25">
      <c r="B858571" s="74"/>
    </row>
    <row r="858572" spans="2:3" x14ac:dyDescent="0.25">
      <c r="B858572" s="74"/>
    </row>
    <row r="858573" spans="2:3" x14ac:dyDescent="0.25">
      <c r="B858573" s="74"/>
    </row>
    <row r="858574" spans="2:3" x14ac:dyDescent="0.25">
      <c r="B858574" s="74"/>
    </row>
    <row r="858625" spans="2:3" x14ac:dyDescent="0.25">
      <c r="C858625"/>
    </row>
    <row r="858626" spans="2:3" x14ac:dyDescent="0.25">
      <c r="B858626" s="74"/>
    </row>
    <row r="858627" spans="2:3" x14ac:dyDescent="0.25">
      <c r="B858627" s="74"/>
    </row>
    <row r="858628" spans="2:3" x14ac:dyDescent="0.25">
      <c r="B858628" s="74"/>
    </row>
    <row r="858629" spans="2:3" x14ac:dyDescent="0.25">
      <c r="B858629" s="74"/>
    </row>
    <row r="858630" spans="2:3" x14ac:dyDescent="0.25">
      <c r="B858630" s="74"/>
    </row>
    <row r="858631" spans="2:3" x14ac:dyDescent="0.25">
      <c r="B858631" s="74"/>
    </row>
    <row r="858632" spans="2:3" x14ac:dyDescent="0.25">
      <c r="B858632" s="74"/>
    </row>
    <row r="858633" spans="2:3" x14ac:dyDescent="0.25">
      <c r="B858633" s="74"/>
    </row>
    <row r="858634" spans="2:3" x14ac:dyDescent="0.25">
      <c r="B858634" s="74"/>
    </row>
    <row r="858635" spans="2:3" x14ac:dyDescent="0.25">
      <c r="B858635" s="74"/>
    </row>
    <row r="858636" spans="2:3" x14ac:dyDescent="0.25">
      <c r="B858636" s="74"/>
    </row>
    <row r="858637" spans="2:3" x14ac:dyDescent="0.25">
      <c r="B858637" s="74"/>
    </row>
    <row r="858638" spans="2:3" x14ac:dyDescent="0.25">
      <c r="B858638" s="74"/>
    </row>
    <row r="858689" spans="2:3" x14ac:dyDescent="0.25">
      <c r="C858689"/>
    </row>
    <row r="858690" spans="2:3" x14ac:dyDescent="0.25">
      <c r="B858690" s="74"/>
    </row>
    <row r="858691" spans="2:3" x14ac:dyDescent="0.25">
      <c r="B858691" s="74"/>
    </row>
    <row r="858692" spans="2:3" x14ac:dyDescent="0.25">
      <c r="B858692" s="74"/>
    </row>
    <row r="858693" spans="2:3" x14ac:dyDescent="0.25">
      <c r="B858693" s="74"/>
    </row>
    <row r="858694" spans="2:3" x14ac:dyDescent="0.25">
      <c r="B858694" s="74"/>
    </row>
    <row r="858695" spans="2:3" x14ac:dyDescent="0.25">
      <c r="B858695" s="74"/>
    </row>
    <row r="858696" spans="2:3" x14ac:dyDescent="0.25">
      <c r="B858696" s="74"/>
    </row>
    <row r="858697" spans="2:3" x14ac:dyDescent="0.25">
      <c r="B858697" s="74"/>
    </row>
    <row r="858698" spans="2:3" x14ac:dyDescent="0.25">
      <c r="B858698" s="74"/>
    </row>
    <row r="858699" spans="2:3" x14ac:dyDescent="0.25">
      <c r="B858699" s="74"/>
    </row>
    <row r="858700" spans="2:3" x14ac:dyDescent="0.25">
      <c r="B858700" s="74"/>
    </row>
    <row r="858701" spans="2:3" x14ac:dyDescent="0.25">
      <c r="B858701" s="74"/>
    </row>
    <row r="858702" spans="2:3" x14ac:dyDescent="0.25">
      <c r="B858702" s="74"/>
    </row>
    <row r="858753" spans="2:3" x14ac:dyDescent="0.25">
      <c r="C858753"/>
    </row>
    <row r="858754" spans="2:3" x14ac:dyDescent="0.25">
      <c r="B858754" s="74"/>
    </row>
    <row r="858755" spans="2:3" x14ac:dyDescent="0.25">
      <c r="B858755" s="74"/>
    </row>
    <row r="858756" spans="2:3" x14ac:dyDescent="0.25">
      <c r="B858756" s="74"/>
    </row>
    <row r="858757" spans="2:3" x14ac:dyDescent="0.25">
      <c r="B858757" s="74"/>
    </row>
    <row r="858758" spans="2:3" x14ac:dyDescent="0.25">
      <c r="B858758" s="74"/>
    </row>
    <row r="858759" spans="2:3" x14ac:dyDescent="0.25">
      <c r="B858759" s="74"/>
    </row>
    <row r="858760" spans="2:3" x14ac:dyDescent="0.25">
      <c r="B858760" s="74"/>
    </row>
    <row r="858761" spans="2:3" x14ac:dyDescent="0.25">
      <c r="B858761" s="74"/>
    </row>
    <row r="858762" spans="2:3" x14ac:dyDescent="0.25">
      <c r="B858762" s="74"/>
    </row>
    <row r="858763" spans="2:3" x14ac:dyDescent="0.25">
      <c r="B858763" s="74"/>
    </row>
    <row r="858764" spans="2:3" x14ac:dyDescent="0.25">
      <c r="B858764" s="74"/>
    </row>
    <row r="858765" spans="2:3" x14ac:dyDescent="0.25">
      <c r="B858765" s="74"/>
    </row>
    <row r="858766" spans="2:3" x14ac:dyDescent="0.25">
      <c r="B858766" s="74"/>
    </row>
    <row r="858817" spans="2:3" x14ac:dyDescent="0.25">
      <c r="C858817"/>
    </row>
    <row r="858818" spans="2:3" x14ac:dyDescent="0.25">
      <c r="B858818" s="74"/>
    </row>
    <row r="858819" spans="2:3" x14ac:dyDescent="0.25">
      <c r="B858819" s="74"/>
    </row>
    <row r="858820" spans="2:3" x14ac:dyDescent="0.25">
      <c r="B858820" s="74"/>
    </row>
    <row r="858821" spans="2:3" x14ac:dyDescent="0.25">
      <c r="B858821" s="74"/>
    </row>
    <row r="858822" spans="2:3" x14ac:dyDescent="0.25">
      <c r="B858822" s="74"/>
    </row>
    <row r="858823" spans="2:3" x14ac:dyDescent="0.25">
      <c r="B858823" s="74"/>
    </row>
    <row r="858824" spans="2:3" x14ac:dyDescent="0.25">
      <c r="B858824" s="74"/>
    </row>
    <row r="858825" spans="2:3" x14ac:dyDescent="0.25">
      <c r="B858825" s="74"/>
    </row>
    <row r="858826" spans="2:3" x14ac:dyDescent="0.25">
      <c r="B858826" s="74"/>
    </row>
    <row r="858827" spans="2:3" x14ac:dyDescent="0.25">
      <c r="B858827" s="74"/>
    </row>
    <row r="858828" spans="2:3" x14ac:dyDescent="0.25">
      <c r="B858828" s="74"/>
    </row>
    <row r="858829" spans="2:3" x14ac:dyDescent="0.25">
      <c r="B858829" s="74"/>
    </row>
    <row r="858830" spans="2:3" x14ac:dyDescent="0.25">
      <c r="B858830" s="74"/>
    </row>
    <row r="858881" spans="2:3" x14ac:dyDescent="0.25">
      <c r="C858881"/>
    </row>
    <row r="858882" spans="2:3" x14ac:dyDescent="0.25">
      <c r="B858882" s="74"/>
    </row>
    <row r="858883" spans="2:3" x14ac:dyDescent="0.25">
      <c r="B858883" s="74"/>
    </row>
    <row r="858884" spans="2:3" x14ac:dyDescent="0.25">
      <c r="B858884" s="74"/>
    </row>
    <row r="858885" spans="2:3" x14ac:dyDescent="0.25">
      <c r="B858885" s="74"/>
    </row>
    <row r="858886" spans="2:3" x14ac:dyDescent="0.25">
      <c r="B858886" s="74"/>
    </row>
    <row r="858887" spans="2:3" x14ac:dyDescent="0.25">
      <c r="B858887" s="74"/>
    </row>
    <row r="858888" spans="2:3" x14ac:dyDescent="0.25">
      <c r="B858888" s="74"/>
    </row>
    <row r="858889" spans="2:3" x14ac:dyDescent="0.25">
      <c r="B858889" s="74"/>
    </row>
    <row r="858890" spans="2:3" x14ac:dyDescent="0.25">
      <c r="B858890" s="74"/>
    </row>
    <row r="858891" spans="2:3" x14ac:dyDescent="0.25">
      <c r="B858891" s="74"/>
    </row>
    <row r="858892" spans="2:3" x14ac:dyDescent="0.25">
      <c r="B858892" s="74"/>
    </row>
    <row r="858893" spans="2:3" x14ac:dyDescent="0.25">
      <c r="B858893" s="74"/>
    </row>
    <row r="858894" spans="2:3" x14ac:dyDescent="0.25">
      <c r="B858894" s="74"/>
    </row>
    <row r="858945" spans="2:3" x14ac:dyDescent="0.25">
      <c r="C858945"/>
    </row>
    <row r="858946" spans="2:3" x14ac:dyDescent="0.25">
      <c r="B858946" s="74"/>
    </row>
    <row r="858947" spans="2:3" x14ac:dyDescent="0.25">
      <c r="B858947" s="74"/>
    </row>
    <row r="858948" spans="2:3" x14ac:dyDescent="0.25">
      <c r="B858948" s="74"/>
    </row>
    <row r="858949" spans="2:3" x14ac:dyDescent="0.25">
      <c r="B858949" s="74"/>
    </row>
    <row r="858950" spans="2:3" x14ac:dyDescent="0.25">
      <c r="B858950" s="74"/>
    </row>
    <row r="858951" spans="2:3" x14ac:dyDescent="0.25">
      <c r="B858951" s="74"/>
    </row>
    <row r="858952" spans="2:3" x14ac:dyDescent="0.25">
      <c r="B858952" s="74"/>
    </row>
    <row r="858953" spans="2:3" x14ac:dyDescent="0.25">
      <c r="B858953" s="74"/>
    </row>
    <row r="858954" spans="2:3" x14ac:dyDescent="0.25">
      <c r="B858954" s="74"/>
    </row>
    <row r="858955" spans="2:3" x14ac:dyDescent="0.25">
      <c r="B858955" s="74"/>
    </row>
    <row r="858956" spans="2:3" x14ac:dyDescent="0.25">
      <c r="B858956" s="74"/>
    </row>
    <row r="858957" spans="2:3" x14ac:dyDescent="0.25">
      <c r="B858957" s="74"/>
    </row>
    <row r="858958" spans="2:3" x14ac:dyDescent="0.25">
      <c r="B858958" s="74"/>
    </row>
    <row r="859009" spans="2:3" x14ac:dyDescent="0.25">
      <c r="C859009"/>
    </row>
    <row r="859010" spans="2:3" x14ac:dyDescent="0.25">
      <c r="B859010" s="74"/>
    </row>
    <row r="859011" spans="2:3" x14ac:dyDescent="0.25">
      <c r="B859011" s="74"/>
    </row>
    <row r="859012" spans="2:3" x14ac:dyDescent="0.25">
      <c r="B859012" s="74"/>
    </row>
    <row r="859013" spans="2:3" x14ac:dyDescent="0.25">
      <c r="B859013" s="74"/>
    </row>
    <row r="859014" spans="2:3" x14ac:dyDescent="0.25">
      <c r="B859014" s="74"/>
    </row>
    <row r="859015" spans="2:3" x14ac:dyDescent="0.25">
      <c r="B859015" s="74"/>
    </row>
    <row r="859016" spans="2:3" x14ac:dyDescent="0.25">
      <c r="B859016" s="74"/>
    </row>
    <row r="859017" spans="2:3" x14ac:dyDescent="0.25">
      <c r="B859017" s="74"/>
    </row>
    <row r="859018" spans="2:3" x14ac:dyDescent="0.25">
      <c r="B859018" s="74"/>
    </row>
    <row r="859019" spans="2:3" x14ac:dyDescent="0.25">
      <c r="B859019" s="74"/>
    </row>
    <row r="859020" spans="2:3" x14ac:dyDescent="0.25">
      <c r="B859020" s="74"/>
    </row>
    <row r="859021" spans="2:3" x14ac:dyDescent="0.25">
      <c r="B859021" s="74"/>
    </row>
    <row r="859022" spans="2:3" x14ac:dyDescent="0.25">
      <c r="B859022" s="74"/>
    </row>
    <row r="859073" spans="2:3" x14ac:dyDescent="0.25">
      <c r="C859073"/>
    </row>
    <row r="859074" spans="2:3" x14ac:dyDescent="0.25">
      <c r="B859074" s="74"/>
    </row>
    <row r="859075" spans="2:3" x14ac:dyDescent="0.25">
      <c r="B859075" s="74"/>
    </row>
    <row r="859076" spans="2:3" x14ac:dyDescent="0.25">
      <c r="B859076" s="74"/>
    </row>
    <row r="859077" spans="2:3" x14ac:dyDescent="0.25">
      <c r="B859077" s="74"/>
    </row>
    <row r="859078" spans="2:3" x14ac:dyDescent="0.25">
      <c r="B859078" s="74"/>
    </row>
    <row r="859079" spans="2:3" x14ac:dyDescent="0.25">
      <c r="B859079" s="74"/>
    </row>
    <row r="859080" spans="2:3" x14ac:dyDescent="0.25">
      <c r="B859080" s="74"/>
    </row>
    <row r="859081" spans="2:3" x14ac:dyDescent="0.25">
      <c r="B859081" s="74"/>
    </row>
    <row r="859082" spans="2:3" x14ac:dyDescent="0.25">
      <c r="B859082" s="74"/>
    </row>
    <row r="859083" spans="2:3" x14ac:dyDescent="0.25">
      <c r="B859083" s="74"/>
    </row>
    <row r="859084" spans="2:3" x14ac:dyDescent="0.25">
      <c r="B859084" s="74"/>
    </row>
    <row r="859085" spans="2:3" x14ac:dyDescent="0.25">
      <c r="B859085" s="74"/>
    </row>
    <row r="859086" spans="2:3" x14ac:dyDescent="0.25">
      <c r="B859086" s="74"/>
    </row>
    <row r="859137" spans="2:3" x14ac:dyDescent="0.25">
      <c r="C859137"/>
    </row>
    <row r="859138" spans="2:3" x14ac:dyDescent="0.25">
      <c r="B859138" s="74"/>
    </row>
    <row r="859139" spans="2:3" x14ac:dyDescent="0.25">
      <c r="B859139" s="74"/>
    </row>
    <row r="859140" spans="2:3" x14ac:dyDescent="0.25">
      <c r="B859140" s="74"/>
    </row>
    <row r="859141" spans="2:3" x14ac:dyDescent="0.25">
      <c r="B859141" s="74"/>
    </row>
    <row r="859142" spans="2:3" x14ac:dyDescent="0.25">
      <c r="B859142" s="74"/>
    </row>
    <row r="859143" spans="2:3" x14ac:dyDescent="0.25">
      <c r="B859143" s="74"/>
    </row>
    <row r="859144" spans="2:3" x14ac:dyDescent="0.25">
      <c r="B859144" s="74"/>
    </row>
    <row r="859145" spans="2:3" x14ac:dyDescent="0.25">
      <c r="B859145" s="74"/>
    </row>
    <row r="859146" spans="2:3" x14ac:dyDescent="0.25">
      <c r="B859146" s="74"/>
    </row>
    <row r="859147" spans="2:3" x14ac:dyDescent="0.25">
      <c r="B859147" s="74"/>
    </row>
    <row r="859148" spans="2:3" x14ac:dyDescent="0.25">
      <c r="B859148" s="74"/>
    </row>
    <row r="859149" spans="2:3" x14ac:dyDescent="0.25">
      <c r="B859149" s="74"/>
    </row>
    <row r="859150" spans="2:3" x14ac:dyDescent="0.25">
      <c r="B859150" s="74"/>
    </row>
    <row r="859201" spans="2:3" x14ac:dyDescent="0.25">
      <c r="C859201"/>
    </row>
    <row r="859202" spans="2:3" x14ac:dyDescent="0.25">
      <c r="B859202" s="74"/>
    </row>
    <row r="859203" spans="2:3" x14ac:dyDescent="0.25">
      <c r="B859203" s="74"/>
    </row>
    <row r="859204" spans="2:3" x14ac:dyDescent="0.25">
      <c r="B859204" s="74"/>
    </row>
    <row r="859205" spans="2:3" x14ac:dyDescent="0.25">
      <c r="B859205" s="74"/>
    </row>
    <row r="859206" spans="2:3" x14ac:dyDescent="0.25">
      <c r="B859206" s="74"/>
    </row>
    <row r="859207" spans="2:3" x14ac:dyDescent="0.25">
      <c r="B859207" s="74"/>
    </row>
    <row r="859208" spans="2:3" x14ac:dyDescent="0.25">
      <c r="B859208" s="74"/>
    </row>
    <row r="859209" spans="2:3" x14ac:dyDescent="0.25">
      <c r="B859209" s="74"/>
    </row>
    <row r="859210" spans="2:3" x14ac:dyDescent="0.25">
      <c r="B859210" s="74"/>
    </row>
    <row r="859211" spans="2:3" x14ac:dyDescent="0.25">
      <c r="B859211" s="74"/>
    </row>
    <row r="859212" spans="2:3" x14ac:dyDescent="0.25">
      <c r="B859212" s="74"/>
    </row>
    <row r="859213" spans="2:3" x14ac:dyDescent="0.25">
      <c r="B859213" s="74"/>
    </row>
    <row r="859214" spans="2:3" x14ac:dyDescent="0.25">
      <c r="B859214" s="74"/>
    </row>
    <row r="859265" spans="2:3" x14ac:dyDescent="0.25">
      <c r="C859265"/>
    </row>
    <row r="859266" spans="2:3" x14ac:dyDescent="0.25">
      <c r="B859266" s="74"/>
    </row>
    <row r="859267" spans="2:3" x14ac:dyDescent="0.25">
      <c r="B859267" s="74"/>
    </row>
    <row r="859268" spans="2:3" x14ac:dyDescent="0.25">
      <c r="B859268" s="74"/>
    </row>
    <row r="859269" spans="2:3" x14ac:dyDescent="0.25">
      <c r="B859269" s="74"/>
    </row>
    <row r="859270" spans="2:3" x14ac:dyDescent="0.25">
      <c r="B859270" s="74"/>
    </row>
    <row r="859271" spans="2:3" x14ac:dyDescent="0.25">
      <c r="B859271" s="74"/>
    </row>
    <row r="859272" spans="2:3" x14ac:dyDescent="0.25">
      <c r="B859272" s="74"/>
    </row>
    <row r="859273" spans="2:3" x14ac:dyDescent="0.25">
      <c r="B859273" s="74"/>
    </row>
    <row r="859274" spans="2:3" x14ac:dyDescent="0.25">
      <c r="B859274" s="74"/>
    </row>
    <row r="859275" spans="2:3" x14ac:dyDescent="0.25">
      <c r="B859275" s="74"/>
    </row>
    <row r="859276" spans="2:3" x14ac:dyDescent="0.25">
      <c r="B859276" s="74"/>
    </row>
    <row r="859277" spans="2:3" x14ac:dyDescent="0.25">
      <c r="B859277" s="74"/>
    </row>
    <row r="859278" spans="2:3" x14ac:dyDescent="0.25">
      <c r="B859278" s="74"/>
    </row>
    <row r="859329" spans="2:3" x14ac:dyDescent="0.25">
      <c r="C859329"/>
    </row>
    <row r="859330" spans="2:3" x14ac:dyDescent="0.25">
      <c r="B859330" s="74"/>
    </row>
    <row r="859331" spans="2:3" x14ac:dyDescent="0.25">
      <c r="B859331" s="74"/>
    </row>
    <row r="859332" spans="2:3" x14ac:dyDescent="0.25">
      <c r="B859332" s="74"/>
    </row>
    <row r="859333" spans="2:3" x14ac:dyDescent="0.25">
      <c r="B859333" s="74"/>
    </row>
    <row r="859334" spans="2:3" x14ac:dyDescent="0.25">
      <c r="B859334" s="74"/>
    </row>
    <row r="859335" spans="2:3" x14ac:dyDescent="0.25">
      <c r="B859335" s="74"/>
    </row>
    <row r="859336" spans="2:3" x14ac:dyDescent="0.25">
      <c r="B859336" s="74"/>
    </row>
    <row r="859337" spans="2:3" x14ac:dyDescent="0.25">
      <c r="B859337" s="74"/>
    </row>
    <row r="859338" spans="2:3" x14ac:dyDescent="0.25">
      <c r="B859338" s="74"/>
    </row>
    <row r="859339" spans="2:3" x14ac:dyDescent="0.25">
      <c r="B859339" s="74"/>
    </row>
    <row r="859340" spans="2:3" x14ac:dyDescent="0.25">
      <c r="B859340" s="74"/>
    </row>
    <row r="859341" spans="2:3" x14ac:dyDescent="0.25">
      <c r="B859341" s="74"/>
    </row>
    <row r="859342" spans="2:3" x14ac:dyDescent="0.25">
      <c r="B859342" s="74"/>
    </row>
    <row r="859393" spans="2:3" x14ac:dyDescent="0.25">
      <c r="C859393"/>
    </row>
    <row r="859394" spans="2:3" x14ac:dyDescent="0.25">
      <c r="B859394" s="74"/>
    </row>
    <row r="859395" spans="2:3" x14ac:dyDescent="0.25">
      <c r="B859395" s="74"/>
    </row>
    <row r="859396" spans="2:3" x14ac:dyDescent="0.25">
      <c r="B859396" s="74"/>
    </row>
    <row r="859397" spans="2:3" x14ac:dyDescent="0.25">
      <c r="B859397" s="74"/>
    </row>
    <row r="859398" spans="2:3" x14ac:dyDescent="0.25">
      <c r="B859398" s="74"/>
    </row>
    <row r="859399" spans="2:3" x14ac:dyDescent="0.25">
      <c r="B859399" s="74"/>
    </row>
    <row r="859400" spans="2:3" x14ac:dyDescent="0.25">
      <c r="B859400" s="74"/>
    </row>
    <row r="859401" spans="2:3" x14ac:dyDescent="0.25">
      <c r="B859401" s="74"/>
    </row>
    <row r="859402" spans="2:3" x14ac:dyDescent="0.25">
      <c r="B859402" s="74"/>
    </row>
    <row r="859403" spans="2:3" x14ac:dyDescent="0.25">
      <c r="B859403" s="74"/>
    </row>
    <row r="859404" spans="2:3" x14ac:dyDescent="0.25">
      <c r="B859404" s="74"/>
    </row>
    <row r="859405" spans="2:3" x14ac:dyDescent="0.25">
      <c r="B859405" s="74"/>
    </row>
    <row r="859406" spans="2:3" x14ac:dyDescent="0.25">
      <c r="B859406" s="74"/>
    </row>
    <row r="859457" spans="2:3" x14ac:dyDescent="0.25">
      <c r="C859457"/>
    </row>
    <row r="859458" spans="2:3" x14ac:dyDescent="0.25">
      <c r="B859458" s="74"/>
    </row>
    <row r="859459" spans="2:3" x14ac:dyDescent="0.25">
      <c r="B859459" s="74"/>
    </row>
    <row r="859460" spans="2:3" x14ac:dyDescent="0.25">
      <c r="B859460" s="74"/>
    </row>
    <row r="859461" spans="2:3" x14ac:dyDescent="0.25">
      <c r="B859461" s="74"/>
    </row>
    <row r="859462" spans="2:3" x14ac:dyDescent="0.25">
      <c r="B859462" s="74"/>
    </row>
    <row r="859463" spans="2:3" x14ac:dyDescent="0.25">
      <c r="B859463" s="74"/>
    </row>
    <row r="859464" spans="2:3" x14ac:dyDescent="0.25">
      <c r="B859464" s="74"/>
    </row>
    <row r="859465" spans="2:3" x14ac:dyDescent="0.25">
      <c r="B859465" s="74"/>
    </row>
    <row r="859466" spans="2:3" x14ac:dyDescent="0.25">
      <c r="B859466" s="74"/>
    </row>
    <row r="859467" spans="2:3" x14ac:dyDescent="0.25">
      <c r="B859467" s="74"/>
    </row>
    <row r="859468" spans="2:3" x14ac:dyDescent="0.25">
      <c r="B859468" s="74"/>
    </row>
    <row r="859469" spans="2:3" x14ac:dyDescent="0.25">
      <c r="B859469" s="74"/>
    </row>
    <row r="859470" spans="2:3" x14ac:dyDescent="0.25">
      <c r="B859470" s="74"/>
    </row>
    <row r="859521" spans="2:3" x14ac:dyDescent="0.25">
      <c r="C859521"/>
    </row>
    <row r="859522" spans="2:3" x14ac:dyDescent="0.25">
      <c r="B859522" s="74"/>
    </row>
    <row r="859523" spans="2:3" x14ac:dyDescent="0.25">
      <c r="B859523" s="74"/>
    </row>
    <row r="859524" spans="2:3" x14ac:dyDescent="0.25">
      <c r="B859524" s="74"/>
    </row>
    <row r="859525" spans="2:3" x14ac:dyDescent="0.25">
      <c r="B859525" s="74"/>
    </row>
    <row r="859526" spans="2:3" x14ac:dyDescent="0.25">
      <c r="B859526" s="74"/>
    </row>
    <row r="859527" spans="2:3" x14ac:dyDescent="0.25">
      <c r="B859527" s="74"/>
    </row>
    <row r="859528" spans="2:3" x14ac:dyDescent="0.25">
      <c r="B859528" s="74"/>
    </row>
    <row r="859529" spans="2:3" x14ac:dyDescent="0.25">
      <c r="B859529" s="74"/>
    </row>
    <row r="859530" spans="2:3" x14ac:dyDescent="0.25">
      <c r="B859530" s="74"/>
    </row>
    <row r="859531" spans="2:3" x14ac:dyDescent="0.25">
      <c r="B859531" s="74"/>
    </row>
    <row r="859532" spans="2:3" x14ac:dyDescent="0.25">
      <c r="B859532" s="74"/>
    </row>
    <row r="859533" spans="2:3" x14ac:dyDescent="0.25">
      <c r="B859533" s="74"/>
    </row>
    <row r="859534" spans="2:3" x14ac:dyDescent="0.25">
      <c r="B859534" s="74"/>
    </row>
    <row r="859585" spans="2:3" x14ac:dyDescent="0.25">
      <c r="C859585"/>
    </row>
    <row r="859586" spans="2:3" x14ac:dyDescent="0.25">
      <c r="B859586" s="74"/>
    </row>
    <row r="859587" spans="2:3" x14ac:dyDescent="0.25">
      <c r="B859587" s="74"/>
    </row>
    <row r="859588" spans="2:3" x14ac:dyDescent="0.25">
      <c r="B859588" s="74"/>
    </row>
    <row r="859589" spans="2:3" x14ac:dyDescent="0.25">
      <c r="B859589" s="74"/>
    </row>
    <row r="859590" spans="2:3" x14ac:dyDescent="0.25">
      <c r="B859590" s="74"/>
    </row>
    <row r="859591" spans="2:3" x14ac:dyDescent="0.25">
      <c r="B859591" s="74"/>
    </row>
    <row r="859592" spans="2:3" x14ac:dyDescent="0.25">
      <c r="B859592" s="74"/>
    </row>
    <row r="859593" spans="2:3" x14ac:dyDescent="0.25">
      <c r="B859593" s="74"/>
    </row>
    <row r="859594" spans="2:3" x14ac:dyDescent="0.25">
      <c r="B859594" s="74"/>
    </row>
    <row r="859595" spans="2:3" x14ac:dyDescent="0.25">
      <c r="B859595" s="74"/>
    </row>
    <row r="859596" spans="2:3" x14ac:dyDescent="0.25">
      <c r="B859596" s="74"/>
    </row>
    <row r="859597" spans="2:3" x14ac:dyDescent="0.25">
      <c r="B859597" s="74"/>
    </row>
    <row r="859598" spans="2:3" x14ac:dyDescent="0.25">
      <c r="B859598" s="74"/>
    </row>
    <row r="859649" spans="2:3" x14ac:dyDescent="0.25">
      <c r="C859649"/>
    </row>
    <row r="859650" spans="2:3" x14ac:dyDescent="0.25">
      <c r="B859650" s="74"/>
    </row>
    <row r="859651" spans="2:3" x14ac:dyDescent="0.25">
      <c r="B859651" s="74"/>
    </row>
    <row r="859652" spans="2:3" x14ac:dyDescent="0.25">
      <c r="B859652" s="74"/>
    </row>
    <row r="859653" spans="2:3" x14ac:dyDescent="0.25">
      <c r="B859653" s="74"/>
    </row>
    <row r="859654" spans="2:3" x14ac:dyDescent="0.25">
      <c r="B859654" s="74"/>
    </row>
    <row r="859655" spans="2:3" x14ac:dyDescent="0.25">
      <c r="B859655" s="74"/>
    </row>
    <row r="859656" spans="2:3" x14ac:dyDescent="0.25">
      <c r="B859656" s="74"/>
    </row>
    <row r="859657" spans="2:3" x14ac:dyDescent="0.25">
      <c r="B859657" s="74"/>
    </row>
    <row r="859658" spans="2:3" x14ac:dyDescent="0.25">
      <c r="B859658" s="74"/>
    </row>
    <row r="859659" spans="2:3" x14ac:dyDescent="0.25">
      <c r="B859659" s="74"/>
    </row>
    <row r="859660" spans="2:3" x14ac:dyDescent="0.25">
      <c r="B859660" s="74"/>
    </row>
    <row r="859661" spans="2:3" x14ac:dyDescent="0.25">
      <c r="B859661" s="74"/>
    </row>
    <row r="859662" spans="2:3" x14ac:dyDescent="0.25">
      <c r="B859662" s="74"/>
    </row>
    <row r="859713" spans="2:3" x14ac:dyDescent="0.25">
      <c r="C859713"/>
    </row>
    <row r="859714" spans="2:3" x14ac:dyDescent="0.25">
      <c r="B859714" s="74"/>
    </row>
    <row r="859715" spans="2:3" x14ac:dyDescent="0.25">
      <c r="B859715" s="74"/>
    </row>
    <row r="859716" spans="2:3" x14ac:dyDescent="0.25">
      <c r="B859716" s="74"/>
    </row>
    <row r="859717" spans="2:3" x14ac:dyDescent="0.25">
      <c r="B859717" s="74"/>
    </row>
    <row r="859718" spans="2:3" x14ac:dyDescent="0.25">
      <c r="B859718" s="74"/>
    </row>
    <row r="859719" spans="2:3" x14ac:dyDescent="0.25">
      <c r="B859719" s="74"/>
    </row>
    <row r="859720" spans="2:3" x14ac:dyDescent="0.25">
      <c r="B859720" s="74"/>
    </row>
    <row r="859721" spans="2:3" x14ac:dyDescent="0.25">
      <c r="B859721" s="74"/>
    </row>
    <row r="859722" spans="2:3" x14ac:dyDescent="0.25">
      <c r="B859722" s="74"/>
    </row>
    <row r="859723" spans="2:3" x14ac:dyDescent="0.25">
      <c r="B859723" s="74"/>
    </row>
    <row r="859724" spans="2:3" x14ac:dyDescent="0.25">
      <c r="B859724" s="74"/>
    </row>
    <row r="859725" spans="2:3" x14ac:dyDescent="0.25">
      <c r="B859725" s="74"/>
    </row>
    <row r="859726" spans="2:3" x14ac:dyDescent="0.25">
      <c r="B859726" s="74"/>
    </row>
    <row r="859777" spans="2:3" x14ac:dyDescent="0.25">
      <c r="C859777"/>
    </row>
    <row r="859778" spans="2:3" x14ac:dyDescent="0.25">
      <c r="B859778" s="74"/>
    </row>
    <row r="859779" spans="2:3" x14ac:dyDescent="0.25">
      <c r="B859779" s="74"/>
    </row>
    <row r="859780" spans="2:3" x14ac:dyDescent="0.25">
      <c r="B859780" s="74"/>
    </row>
    <row r="859781" spans="2:3" x14ac:dyDescent="0.25">
      <c r="B859781" s="74"/>
    </row>
    <row r="859782" spans="2:3" x14ac:dyDescent="0.25">
      <c r="B859782" s="74"/>
    </row>
    <row r="859783" spans="2:3" x14ac:dyDescent="0.25">
      <c r="B859783" s="74"/>
    </row>
    <row r="859784" spans="2:3" x14ac:dyDescent="0.25">
      <c r="B859784" s="74"/>
    </row>
    <row r="859785" spans="2:3" x14ac:dyDescent="0.25">
      <c r="B859785" s="74"/>
    </row>
    <row r="859786" spans="2:3" x14ac:dyDescent="0.25">
      <c r="B859786" s="74"/>
    </row>
    <row r="859787" spans="2:3" x14ac:dyDescent="0.25">
      <c r="B859787" s="74"/>
    </row>
    <row r="859788" spans="2:3" x14ac:dyDescent="0.25">
      <c r="B859788" s="74"/>
    </row>
    <row r="859789" spans="2:3" x14ac:dyDescent="0.25">
      <c r="B859789" s="74"/>
    </row>
    <row r="859790" spans="2:3" x14ac:dyDescent="0.25">
      <c r="B859790" s="74"/>
    </row>
    <row r="859841" spans="2:3" x14ac:dyDescent="0.25">
      <c r="C859841"/>
    </row>
    <row r="859842" spans="2:3" x14ac:dyDescent="0.25">
      <c r="B859842" s="74"/>
    </row>
    <row r="859843" spans="2:3" x14ac:dyDescent="0.25">
      <c r="B859843" s="74"/>
    </row>
    <row r="859844" spans="2:3" x14ac:dyDescent="0.25">
      <c r="B859844" s="74"/>
    </row>
    <row r="859845" spans="2:3" x14ac:dyDescent="0.25">
      <c r="B859845" s="74"/>
    </row>
    <row r="859846" spans="2:3" x14ac:dyDescent="0.25">
      <c r="B859846" s="74"/>
    </row>
    <row r="859847" spans="2:3" x14ac:dyDescent="0.25">
      <c r="B859847" s="74"/>
    </row>
    <row r="859848" spans="2:3" x14ac:dyDescent="0.25">
      <c r="B859848" s="74"/>
    </row>
    <row r="859849" spans="2:3" x14ac:dyDescent="0.25">
      <c r="B859849" s="74"/>
    </row>
    <row r="859850" spans="2:3" x14ac:dyDescent="0.25">
      <c r="B859850" s="74"/>
    </row>
    <row r="859851" spans="2:3" x14ac:dyDescent="0.25">
      <c r="B859851" s="74"/>
    </row>
    <row r="859852" spans="2:3" x14ac:dyDescent="0.25">
      <c r="B859852" s="74"/>
    </row>
    <row r="859853" spans="2:3" x14ac:dyDescent="0.25">
      <c r="B859853" s="74"/>
    </row>
    <row r="859854" spans="2:3" x14ac:dyDescent="0.25">
      <c r="B859854" s="74"/>
    </row>
    <row r="859905" spans="2:3" x14ac:dyDescent="0.25">
      <c r="C859905"/>
    </row>
    <row r="859906" spans="2:3" x14ac:dyDescent="0.25">
      <c r="B859906" s="74"/>
    </row>
    <row r="859907" spans="2:3" x14ac:dyDescent="0.25">
      <c r="B859907" s="74"/>
    </row>
    <row r="859908" spans="2:3" x14ac:dyDescent="0.25">
      <c r="B859908" s="74"/>
    </row>
    <row r="859909" spans="2:3" x14ac:dyDescent="0.25">
      <c r="B859909" s="74"/>
    </row>
    <row r="859910" spans="2:3" x14ac:dyDescent="0.25">
      <c r="B859910" s="74"/>
    </row>
    <row r="859911" spans="2:3" x14ac:dyDescent="0.25">
      <c r="B859911" s="74"/>
    </row>
    <row r="859912" spans="2:3" x14ac:dyDescent="0.25">
      <c r="B859912" s="74"/>
    </row>
    <row r="859913" spans="2:3" x14ac:dyDescent="0.25">
      <c r="B859913" s="74"/>
    </row>
    <row r="859914" spans="2:3" x14ac:dyDescent="0.25">
      <c r="B859914" s="74"/>
    </row>
    <row r="859915" spans="2:3" x14ac:dyDescent="0.25">
      <c r="B859915" s="74"/>
    </row>
    <row r="859916" spans="2:3" x14ac:dyDescent="0.25">
      <c r="B859916" s="74"/>
    </row>
    <row r="859917" spans="2:3" x14ac:dyDescent="0.25">
      <c r="B859917" s="74"/>
    </row>
    <row r="859918" spans="2:3" x14ac:dyDescent="0.25">
      <c r="B859918" s="74"/>
    </row>
    <row r="859969" spans="2:3" x14ac:dyDescent="0.25">
      <c r="C859969"/>
    </row>
    <row r="859970" spans="2:3" x14ac:dyDescent="0.25">
      <c r="B859970" s="74"/>
    </row>
    <row r="859971" spans="2:3" x14ac:dyDescent="0.25">
      <c r="B859971" s="74"/>
    </row>
    <row r="859972" spans="2:3" x14ac:dyDescent="0.25">
      <c r="B859972" s="74"/>
    </row>
    <row r="859973" spans="2:3" x14ac:dyDescent="0.25">
      <c r="B859973" s="74"/>
    </row>
    <row r="859974" spans="2:3" x14ac:dyDescent="0.25">
      <c r="B859974" s="74"/>
    </row>
    <row r="859975" spans="2:3" x14ac:dyDescent="0.25">
      <c r="B859975" s="74"/>
    </row>
    <row r="859976" spans="2:3" x14ac:dyDescent="0.25">
      <c r="B859976" s="74"/>
    </row>
    <row r="859977" spans="2:3" x14ac:dyDescent="0.25">
      <c r="B859977" s="74"/>
    </row>
    <row r="859978" spans="2:3" x14ac:dyDescent="0.25">
      <c r="B859978" s="74"/>
    </row>
    <row r="859979" spans="2:3" x14ac:dyDescent="0.25">
      <c r="B859979" s="74"/>
    </row>
    <row r="859980" spans="2:3" x14ac:dyDescent="0.25">
      <c r="B859980" s="74"/>
    </row>
    <row r="859981" spans="2:3" x14ac:dyDescent="0.25">
      <c r="B859981" s="74"/>
    </row>
    <row r="859982" spans="2:3" x14ac:dyDescent="0.25">
      <c r="B859982" s="74"/>
    </row>
    <row r="860033" spans="2:3" x14ac:dyDescent="0.25">
      <c r="C860033"/>
    </row>
    <row r="860034" spans="2:3" x14ac:dyDescent="0.25">
      <c r="B860034" s="74"/>
    </row>
    <row r="860035" spans="2:3" x14ac:dyDescent="0.25">
      <c r="B860035" s="74"/>
    </row>
    <row r="860036" spans="2:3" x14ac:dyDescent="0.25">
      <c r="B860036" s="74"/>
    </row>
    <row r="860037" spans="2:3" x14ac:dyDescent="0.25">
      <c r="B860037" s="74"/>
    </row>
    <row r="860038" spans="2:3" x14ac:dyDescent="0.25">
      <c r="B860038" s="74"/>
    </row>
    <row r="860039" spans="2:3" x14ac:dyDescent="0.25">
      <c r="B860039" s="74"/>
    </row>
    <row r="860040" spans="2:3" x14ac:dyDescent="0.25">
      <c r="B860040" s="74"/>
    </row>
    <row r="860041" spans="2:3" x14ac:dyDescent="0.25">
      <c r="B860041" s="74"/>
    </row>
    <row r="860042" spans="2:3" x14ac:dyDescent="0.25">
      <c r="B860042" s="74"/>
    </row>
    <row r="860043" spans="2:3" x14ac:dyDescent="0.25">
      <c r="B860043" s="74"/>
    </row>
    <row r="860044" spans="2:3" x14ac:dyDescent="0.25">
      <c r="B860044" s="74"/>
    </row>
    <row r="860045" spans="2:3" x14ac:dyDescent="0.25">
      <c r="B860045" s="74"/>
    </row>
    <row r="860046" spans="2:3" x14ac:dyDescent="0.25">
      <c r="B860046" s="74"/>
    </row>
    <row r="860097" spans="2:3" x14ac:dyDescent="0.25">
      <c r="C860097"/>
    </row>
    <row r="860098" spans="2:3" x14ac:dyDescent="0.25">
      <c r="B860098" s="74"/>
    </row>
    <row r="860099" spans="2:3" x14ac:dyDescent="0.25">
      <c r="B860099" s="74"/>
    </row>
    <row r="860100" spans="2:3" x14ac:dyDescent="0.25">
      <c r="B860100" s="74"/>
    </row>
    <row r="860101" spans="2:3" x14ac:dyDescent="0.25">
      <c r="B860101" s="74"/>
    </row>
    <row r="860102" spans="2:3" x14ac:dyDescent="0.25">
      <c r="B860102" s="74"/>
    </row>
    <row r="860103" spans="2:3" x14ac:dyDescent="0.25">
      <c r="B860103" s="74"/>
    </row>
    <row r="860104" spans="2:3" x14ac:dyDescent="0.25">
      <c r="B860104" s="74"/>
    </row>
    <row r="860105" spans="2:3" x14ac:dyDescent="0.25">
      <c r="B860105" s="74"/>
    </row>
    <row r="860106" spans="2:3" x14ac:dyDescent="0.25">
      <c r="B860106" s="74"/>
    </row>
    <row r="860107" spans="2:3" x14ac:dyDescent="0.25">
      <c r="B860107" s="74"/>
    </row>
    <row r="860108" spans="2:3" x14ac:dyDescent="0.25">
      <c r="B860108" s="74"/>
    </row>
    <row r="860109" spans="2:3" x14ac:dyDescent="0.25">
      <c r="B860109" s="74"/>
    </row>
    <row r="860110" spans="2:3" x14ac:dyDescent="0.25">
      <c r="B860110" s="74"/>
    </row>
    <row r="860161" spans="2:3" x14ac:dyDescent="0.25">
      <c r="C860161"/>
    </row>
    <row r="860162" spans="2:3" x14ac:dyDescent="0.25">
      <c r="B860162" s="74"/>
    </row>
    <row r="860163" spans="2:3" x14ac:dyDescent="0.25">
      <c r="B860163" s="74"/>
    </row>
    <row r="860164" spans="2:3" x14ac:dyDescent="0.25">
      <c r="B860164" s="74"/>
    </row>
    <row r="860165" spans="2:3" x14ac:dyDescent="0.25">
      <c r="B860165" s="74"/>
    </row>
    <row r="860166" spans="2:3" x14ac:dyDescent="0.25">
      <c r="B860166" s="74"/>
    </row>
    <row r="860167" spans="2:3" x14ac:dyDescent="0.25">
      <c r="B860167" s="74"/>
    </row>
    <row r="860168" spans="2:3" x14ac:dyDescent="0.25">
      <c r="B860168" s="74"/>
    </row>
    <row r="860169" spans="2:3" x14ac:dyDescent="0.25">
      <c r="B860169" s="74"/>
    </row>
    <row r="860170" spans="2:3" x14ac:dyDescent="0.25">
      <c r="B860170" s="74"/>
    </row>
    <row r="860171" spans="2:3" x14ac:dyDescent="0.25">
      <c r="B860171" s="74"/>
    </row>
    <row r="860172" spans="2:3" x14ac:dyDescent="0.25">
      <c r="B860172" s="74"/>
    </row>
    <row r="860173" spans="2:3" x14ac:dyDescent="0.25">
      <c r="B860173" s="74"/>
    </row>
    <row r="860174" spans="2:3" x14ac:dyDescent="0.25">
      <c r="B860174" s="74"/>
    </row>
    <row r="860225" spans="2:3" x14ac:dyDescent="0.25">
      <c r="C860225"/>
    </row>
    <row r="860226" spans="2:3" x14ac:dyDescent="0.25">
      <c r="B860226" s="74"/>
    </row>
    <row r="860227" spans="2:3" x14ac:dyDescent="0.25">
      <c r="B860227" s="74"/>
    </row>
    <row r="860228" spans="2:3" x14ac:dyDescent="0.25">
      <c r="B860228" s="74"/>
    </row>
    <row r="860229" spans="2:3" x14ac:dyDescent="0.25">
      <c r="B860229" s="74"/>
    </row>
    <row r="860230" spans="2:3" x14ac:dyDescent="0.25">
      <c r="B860230" s="74"/>
    </row>
    <row r="860231" spans="2:3" x14ac:dyDescent="0.25">
      <c r="B860231" s="74"/>
    </row>
    <row r="860232" spans="2:3" x14ac:dyDescent="0.25">
      <c r="B860232" s="74"/>
    </row>
    <row r="860233" spans="2:3" x14ac:dyDescent="0.25">
      <c r="B860233" s="74"/>
    </row>
    <row r="860234" spans="2:3" x14ac:dyDescent="0.25">
      <c r="B860234" s="74"/>
    </row>
    <row r="860235" spans="2:3" x14ac:dyDescent="0.25">
      <c r="B860235" s="74"/>
    </row>
    <row r="860236" spans="2:3" x14ac:dyDescent="0.25">
      <c r="B860236" s="74"/>
    </row>
    <row r="860237" spans="2:3" x14ac:dyDescent="0.25">
      <c r="B860237" s="74"/>
    </row>
    <row r="860238" spans="2:3" x14ac:dyDescent="0.25">
      <c r="B860238" s="74"/>
    </row>
    <row r="860289" spans="2:3" x14ac:dyDescent="0.25">
      <c r="C860289"/>
    </row>
    <row r="860290" spans="2:3" x14ac:dyDescent="0.25">
      <c r="B860290" s="74"/>
    </row>
    <row r="860291" spans="2:3" x14ac:dyDescent="0.25">
      <c r="B860291" s="74"/>
    </row>
    <row r="860292" spans="2:3" x14ac:dyDescent="0.25">
      <c r="B860292" s="74"/>
    </row>
    <row r="860293" spans="2:3" x14ac:dyDescent="0.25">
      <c r="B860293" s="74"/>
    </row>
    <row r="860294" spans="2:3" x14ac:dyDescent="0.25">
      <c r="B860294" s="74"/>
    </row>
    <row r="860295" spans="2:3" x14ac:dyDescent="0.25">
      <c r="B860295" s="74"/>
    </row>
    <row r="860296" spans="2:3" x14ac:dyDescent="0.25">
      <c r="B860296" s="74"/>
    </row>
    <row r="860297" spans="2:3" x14ac:dyDescent="0.25">
      <c r="B860297" s="74"/>
    </row>
    <row r="860298" spans="2:3" x14ac:dyDescent="0.25">
      <c r="B860298" s="74"/>
    </row>
    <row r="860299" spans="2:3" x14ac:dyDescent="0.25">
      <c r="B860299" s="74"/>
    </row>
    <row r="860300" spans="2:3" x14ac:dyDescent="0.25">
      <c r="B860300" s="74"/>
    </row>
    <row r="860301" spans="2:3" x14ac:dyDescent="0.25">
      <c r="B860301" s="74"/>
    </row>
    <row r="860302" spans="2:3" x14ac:dyDescent="0.25">
      <c r="B860302" s="74"/>
    </row>
    <row r="860353" spans="2:3" x14ac:dyDescent="0.25">
      <c r="C860353"/>
    </row>
    <row r="860354" spans="2:3" x14ac:dyDescent="0.25">
      <c r="B860354" s="74"/>
    </row>
    <row r="860355" spans="2:3" x14ac:dyDescent="0.25">
      <c r="B860355" s="74"/>
    </row>
    <row r="860356" spans="2:3" x14ac:dyDescent="0.25">
      <c r="B860356" s="74"/>
    </row>
    <row r="860357" spans="2:3" x14ac:dyDescent="0.25">
      <c r="B860357" s="74"/>
    </row>
    <row r="860358" spans="2:3" x14ac:dyDescent="0.25">
      <c r="B860358" s="74"/>
    </row>
    <row r="860359" spans="2:3" x14ac:dyDescent="0.25">
      <c r="B860359" s="74"/>
    </row>
    <row r="860360" spans="2:3" x14ac:dyDescent="0.25">
      <c r="B860360" s="74"/>
    </row>
    <row r="860361" spans="2:3" x14ac:dyDescent="0.25">
      <c r="B860361" s="74"/>
    </row>
    <row r="860362" spans="2:3" x14ac:dyDescent="0.25">
      <c r="B860362" s="74"/>
    </row>
    <row r="860363" spans="2:3" x14ac:dyDescent="0.25">
      <c r="B860363" s="74"/>
    </row>
    <row r="860364" spans="2:3" x14ac:dyDescent="0.25">
      <c r="B860364" s="74"/>
    </row>
    <row r="860365" spans="2:3" x14ac:dyDescent="0.25">
      <c r="B860365" s="74"/>
    </row>
    <row r="860366" spans="2:3" x14ac:dyDescent="0.25">
      <c r="B860366" s="74"/>
    </row>
    <row r="860417" spans="2:3" x14ac:dyDescent="0.25">
      <c r="C860417"/>
    </row>
    <row r="860418" spans="2:3" x14ac:dyDescent="0.25">
      <c r="B860418" s="74"/>
    </row>
    <row r="860419" spans="2:3" x14ac:dyDescent="0.25">
      <c r="B860419" s="74"/>
    </row>
    <row r="860420" spans="2:3" x14ac:dyDescent="0.25">
      <c r="B860420" s="74"/>
    </row>
    <row r="860421" spans="2:3" x14ac:dyDescent="0.25">
      <c r="B860421" s="74"/>
    </row>
    <row r="860422" spans="2:3" x14ac:dyDescent="0.25">
      <c r="B860422" s="74"/>
    </row>
    <row r="860423" spans="2:3" x14ac:dyDescent="0.25">
      <c r="B860423" s="74"/>
    </row>
    <row r="860424" spans="2:3" x14ac:dyDescent="0.25">
      <c r="B860424" s="74"/>
    </row>
    <row r="860425" spans="2:3" x14ac:dyDescent="0.25">
      <c r="B860425" s="74"/>
    </row>
    <row r="860426" spans="2:3" x14ac:dyDescent="0.25">
      <c r="B860426" s="74"/>
    </row>
    <row r="860427" spans="2:3" x14ac:dyDescent="0.25">
      <c r="B860427" s="74"/>
    </row>
    <row r="860428" spans="2:3" x14ac:dyDescent="0.25">
      <c r="B860428" s="74"/>
    </row>
    <row r="860429" spans="2:3" x14ac:dyDescent="0.25">
      <c r="B860429" s="74"/>
    </row>
    <row r="860430" spans="2:3" x14ac:dyDescent="0.25">
      <c r="B860430" s="74"/>
    </row>
    <row r="860481" spans="2:3" x14ac:dyDescent="0.25">
      <c r="C860481"/>
    </row>
    <row r="860482" spans="2:3" x14ac:dyDescent="0.25">
      <c r="B860482" s="74"/>
    </row>
    <row r="860483" spans="2:3" x14ac:dyDescent="0.25">
      <c r="B860483" s="74"/>
    </row>
    <row r="860484" spans="2:3" x14ac:dyDescent="0.25">
      <c r="B860484" s="74"/>
    </row>
    <row r="860485" spans="2:3" x14ac:dyDescent="0.25">
      <c r="B860485" s="74"/>
    </row>
    <row r="860486" spans="2:3" x14ac:dyDescent="0.25">
      <c r="B860486" s="74"/>
    </row>
    <row r="860487" spans="2:3" x14ac:dyDescent="0.25">
      <c r="B860487" s="74"/>
    </row>
    <row r="860488" spans="2:3" x14ac:dyDescent="0.25">
      <c r="B860488" s="74"/>
    </row>
    <row r="860489" spans="2:3" x14ac:dyDescent="0.25">
      <c r="B860489" s="74"/>
    </row>
    <row r="860490" spans="2:3" x14ac:dyDescent="0.25">
      <c r="B860490" s="74"/>
    </row>
    <row r="860491" spans="2:3" x14ac:dyDescent="0.25">
      <c r="B860491" s="74"/>
    </row>
    <row r="860492" spans="2:3" x14ac:dyDescent="0.25">
      <c r="B860492" s="74"/>
    </row>
    <row r="860493" spans="2:3" x14ac:dyDescent="0.25">
      <c r="B860493" s="74"/>
    </row>
    <row r="860494" spans="2:3" x14ac:dyDescent="0.25">
      <c r="B860494" s="74"/>
    </row>
    <row r="860545" spans="2:3" x14ac:dyDescent="0.25">
      <c r="C860545"/>
    </row>
    <row r="860546" spans="2:3" x14ac:dyDescent="0.25">
      <c r="B860546" s="74"/>
    </row>
    <row r="860547" spans="2:3" x14ac:dyDescent="0.25">
      <c r="B860547" s="74"/>
    </row>
    <row r="860548" spans="2:3" x14ac:dyDescent="0.25">
      <c r="B860548" s="74"/>
    </row>
    <row r="860549" spans="2:3" x14ac:dyDescent="0.25">
      <c r="B860549" s="74"/>
    </row>
    <row r="860550" spans="2:3" x14ac:dyDescent="0.25">
      <c r="B860550" s="74"/>
    </row>
    <row r="860551" spans="2:3" x14ac:dyDescent="0.25">
      <c r="B860551" s="74"/>
    </row>
    <row r="860552" spans="2:3" x14ac:dyDescent="0.25">
      <c r="B860552" s="74"/>
    </row>
    <row r="860553" spans="2:3" x14ac:dyDescent="0.25">
      <c r="B860553" s="74"/>
    </row>
    <row r="860554" spans="2:3" x14ac:dyDescent="0.25">
      <c r="B860554" s="74"/>
    </row>
    <row r="860555" spans="2:3" x14ac:dyDescent="0.25">
      <c r="B860555" s="74"/>
    </row>
    <row r="860556" spans="2:3" x14ac:dyDescent="0.25">
      <c r="B860556" s="74"/>
    </row>
    <row r="860557" spans="2:3" x14ac:dyDescent="0.25">
      <c r="B860557" s="74"/>
    </row>
    <row r="860558" spans="2:3" x14ac:dyDescent="0.25">
      <c r="B860558" s="74"/>
    </row>
    <row r="860609" spans="2:3" x14ac:dyDescent="0.25">
      <c r="C860609"/>
    </row>
    <row r="860610" spans="2:3" x14ac:dyDescent="0.25">
      <c r="B860610" s="74"/>
    </row>
    <row r="860611" spans="2:3" x14ac:dyDescent="0.25">
      <c r="B860611" s="74"/>
    </row>
    <row r="860612" spans="2:3" x14ac:dyDescent="0.25">
      <c r="B860612" s="74"/>
    </row>
    <row r="860613" spans="2:3" x14ac:dyDescent="0.25">
      <c r="B860613" s="74"/>
    </row>
    <row r="860614" spans="2:3" x14ac:dyDescent="0.25">
      <c r="B860614" s="74"/>
    </row>
    <row r="860615" spans="2:3" x14ac:dyDescent="0.25">
      <c r="B860615" s="74"/>
    </row>
    <row r="860616" spans="2:3" x14ac:dyDescent="0.25">
      <c r="B860616" s="74"/>
    </row>
    <row r="860617" spans="2:3" x14ac:dyDescent="0.25">
      <c r="B860617" s="74"/>
    </row>
    <row r="860618" spans="2:3" x14ac:dyDescent="0.25">
      <c r="B860618" s="74"/>
    </row>
    <row r="860619" spans="2:3" x14ac:dyDescent="0.25">
      <c r="B860619" s="74"/>
    </row>
    <row r="860620" spans="2:3" x14ac:dyDescent="0.25">
      <c r="B860620" s="74"/>
    </row>
    <row r="860621" spans="2:3" x14ac:dyDescent="0.25">
      <c r="B860621" s="74"/>
    </row>
    <row r="860622" spans="2:3" x14ac:dyDescent="0.25">
      <c r="B860622" s="74"/>
    </row>
    <row r="860673" spans="2:3" x14ac:dyDescent="0.25">
      <c r="C860673"/>
    </row>
    <row r="860674" spans="2:3" x14ac:dyDescent="0.25">
      <c r="B860674" s="74"/>
    </row>
    <row r="860675" spans="2:3" x14ac:dyDescent="0.25">
      <c r="B860675" s="74"/>
    </row>
    <row r="860676" spans="2:3" x14ac:dyDescent="0.25">
      <c r="B860676" s="74"/>
    </row>
    <row r="860677" spans="2:3" x14ac:dyDescent="0.25">
      <c r="B860677" s="74"/>
    </row>
    <row r="860678" spans="2:3" x14ac:dyDescent="0.25">
      <c r="B860678" s="74"/>
    </row>
    <row r="860679" spans="2:3" x14ac:dyDescent="0.25">
      <c r="B860679" s="74"/>
    </row>
    <row r="860680" spans="2:3" x14ac:dyDescent="0.25">
      <c r="B860680" s="74"/>
    </row>
    <row r="860681" spans="2:3" x14ac:dyDescent="0.25">
      <c r="B860681" s="74"/>
    </row>
    <row r="860682" spans="2:3" x14ac:dyDescent="0.25">
      <c r="B860682" s="74"/>
    </row>
    <row r="860683" spans="2:3" x14ac:dyDescent="0.25">
      <c r="B860683" s="74"/>
    </row>
    <row r="860684" spans="2:3" x14ac:dyDescent="0.25">
      <c r="B860684" s="74"/>
    </row>
    <row r="860685" spans="2:3" x14ac:dyDescent="0.25">
      <c r="B860685" s="74"/>
    </row>
    <row r="860686" spans="2:3" x14ac:dyDescent="0.25">
      <c r="B860686" s="74"/>
    </row>
    <row r="860737" spans="2:3" x14ac:dyDescent="0.25">
      <c r="C860737"/>
    </row>
    <row r="860738" spans="2:3" x14ac:dyDescent="0.25">
      <c r="B860738" s="74"/>
    </row>
    <row r="860739" spans="2:3" x14ac:dyDescent="0.25">
      <c r="B860739" s="74"/>
    </row>
    <row r="860740" spans="2:3" x14ac:dyDescent="0.25">
      <c r="B860740" s="74"/>
    </row>
    <row r="860741" spans="2:3" x14ac:dyDescent="0.25">
      <c r="B860741" s="74"/>
    </row>
    <row r="860742" spans="2:3" x14ac:dyDescent="0.25">
      <c r="B860742" s="74"/>
    </row>
    <row r="860743" spans="2:3" x14ac:dyDescent="0.25">
      <c r="B860743" s="74"/>
    </row>
    <row r="860744" spans="2:3" x14ac:dyDescent="0.25">
      <c r="B860744" s="74"/>
    </row>
    <row r="860745" spans="2:3" x14ac:dyDescent="0.25">
      <c r="B860745" s="74"/>
    </row>
    <row r="860746" spans="2:3" x14ac:dyDescent="0.25">
      <c r="B860746" s="74"/>
    </row>
    <row r="860747" spans="2:3" x14ac:dyDescent="0.25">
      <c r="B860747" s="74"/>
    </row>
    <row r="860748" spans="2:3" x14ac:dyDescent="0.25">
      <c r="B860748" s="74"/>
    </row>
    <row r="860749" spans="2:3" x14ac:dyDescent="0.25">
      <c r="B860749" s="74"/>
    </row>
    <row r="860750" spans="2:3" x14ac:dyDescent="0.25">
      <c r="B860750" s="74"/>
    </row>
    <row r="860801" spans="2:3" x14ac:dyDescent="0.25">
      <c r="C860801"/>
    </row>
    <row r="860802" spans="2:3" x14ac:dyDescent="0.25">
      <c r="B860802" s="74"/>
    </row>
    <row r="860803" spans="2:3" x14ac:dyDescent="0.25">
      <c r="B860803" s="74"/>
    </row>
    <row r="860804" spans="2:3" x14ac:dyDescent="0.25">
      <c r="B860804" s="74"/>
    </row>
    <row r="860805" spans="2:3" x14ac:dyDescent="0.25">
      <c r="B860805" s="74"/>
    </row>
    <row r="860806" spans="2:3" x14ac:dyDescent="0.25">
      <c r="B860806" s="74"/>
    </row>
    <row r="860807" spans="2:3" x14ac:dyDescent="0.25">
      <c r="B860807" s="74"/>
    </row>
    <row r="860808" spans="2:3" x14ac:dyDescent="0.25">
      <c r="B860808" s="74"/>
    </row>
    <row r="860809" spans="2:3" x14ac:dyDescent="0.25">
      <c r="B860809" s="74"/>
    </row>
    <row r="860810" spans="2:3" x14ac:dyDescent="0.25">
      <c r="B860810" s="74"/>
    </row>
    <row r="860811" spans="2:3" x14ac:dyDescent="0.25">
      <c r="B860811" s="74"/>
    </row>
    <row r="860812" spans="2:3" x14ac:dyDescent="0.25">
      <c r="B860812" s="74"/>
    </row>
    <row r="860813" spans="2:3" x14ac:dyDescent="0.25">
      <c r="B860813" s="74"/>
    </row>
    <row r="860814" spans="2:3" x14ac:dyDescent="0.25">
      <c r="B860814" s="74"/>
    </row>
    <row r="860865" spans="2:3" x14ac:dyDescent="0.25">
      <c r="C860865"/>
    </row>
    <row r="860866" spans="2:3" x14ac:dyDescent="0.25">
      <c r="B860866" s="74"/>
    </row>
    <row r="860867" spans="2:3" x14ac:dyDescent="0.25">
      <c r="B860867" s="74"/>
    </row>
    <row r="860868" spans="2:3" x14ac:dyDescent="0.25">
      <c r="B860868" s="74"/>
    </row>
    <row r="860869" spans="2:3" x14ac:dyDescent="0.25">
      <c r="B860869" s="74"/>
    </row>
    <row r="860870" spans="2:3" x14ac:dyDescent="0.25">
      <c r="B860870" s="74"/>
    </row>
    <row r="860871" spans="2:3" x14ac:dyDescent="0.25">
      <c r="B860871" s="74"/>
    </row>
    <row r="860872" spans="2:3" x14ac:dyDescent="0.25">
      <c r="B860872" s="74"/>
    </row>
    <row r="860873" spans="2:3" x14ac:dyDescent="0.25">
      <c r="B860873" s="74"/>
    </row>
    <row r="860874" spans="2:3" x14ac:dyDescent="0.25">
      <c r="B860874" s="74"/>
    </row>
    <row r="860875" spans="2:3" x14ac:dyDescent="0.25">
      <c r="B860875" s="74"/>
    </row>
    <row r="860876" spans="2:3" x14ac:dyDescent="0.25">
      <c r="B860876" s="74"/>
    </row>
    <row r="860877" spans="2:3" x14ac:dyDescent="0.25">
      <c r="B860877" s="74"/>
    </row>
    <row r="860878" spans="2:3" x14ac:dyDescent="0.25">
      <c r="B860878" s="74"/>
    </row>
    <row r="860929" spans="2:3" x14ac:dyDescent="0.25">
      <c r="C860929"/>
    </row>
    <row r="860930" spans="2:3" x14ac:dyDescent="0.25">
      <c r="B860930" s="74"/>
    </row>
    <row r="860931" spans="2:3" x14ac:dyDescent="0.25">
      <c r="B860931" s="74"/>
    </row>
    <row r="860932" spans="2:3" x14ac:dyDescent="0.25">
      <c r="B860932" s="74"/>
    </row>
    <row r="860933" spans="2:3" x14ac:dyDescent="0.25">
      <c r="B860933" s="74"/>
    </row>
    <row r="860934" spans="2:3" x14ac:dyDescent="0.25">
      <c r="B860934" s="74"/>
    </row>
    <row r="860935" spans="2:3" x14ac:dyDescent="0.25">
      <c r="B860935" s="74"/>
    </row>
    <row r="860936" spans="2:3" x14ac:dyDescent="0.25">
      <c r="B860936" s="74"/>
    </row>
    <row r="860937" spans="2:3" x14ac:dyDescent="0.25">
      <c r="B860937" s="74"/>
    </row>
    <row r="860938" spans="2:3" x14ac:dyDescent="0.25">
      <c r="B860938" s="74"/>
    </row>
    <row r="860939" spans="2:3" x14ac:dyDescent="0.25">
      <c r="B860939" s="74"/>
    </row>
    <row r="860940" spans="2:3" x14ac:dyDescent="0.25">
      <c r="B860940" s="74"/>
    </row>
    <row r="860941" spans="2:3" x14ac:dyDescent="0.25">
      <c r="B860941" s="74"/>
    </row>
    <row r="860942" spans="2:3" x14ac:dyDescent="0.25">
      <c r="B860942" s="74"/>
    </row>
    <row r="860993" spans="2:3" x14ac:dyDescent="0.25">
      <c r="C860993"/>
    </row>
    <row r="860994" spans="2:3" x14ac:dyDescent="0.25">
      <c r="B860994" s="74"/>
    </row>
    <row r="860995" spans="2:3" x14ac:dyDescent="0.25">
      <c r="B860995" s="74"/>
    </row>
    <row r="860996" spans="2:3" x14ac:dyDescent="0.25">
      <c r="B860996" s="74"/>
    </row>
    <row r="860997" spans="2:3" x14ac:dyDescent="0.25">
      <c r="B860997" s="74"/>
    </row>
    <row r="860998" spans="2:3" x14ac:dyDescent="0.25">
      <c r="B860998" s="74"/>
    </row>
    <row r="860999" spans="2:3" x14ac:dyDescent="0.25">
      <c r="B860999" s="74"/>
    </row>
    <row r="861000" spans="2:3" x14ac:dyDescent="0.25">
      <c r="B861000" s="74"/>
    </row>
    <row r="861001" spans="2:3" x14ac:dyDescent="0.25">
      <c r="B861001" s="74"/>
    </row>
    <row r="861002" spans="2:3" x14ac:dyDescent="0.25">
      <c r="B861002" s="74"/>
    </row>
    <row r="861003" spans="2:3" x14ac:dyDescent="0.25">
      <c r="B861003" s="74"/>
    </row>
    <row r="861004" spans="2:3" x14ac:dyDescent="0.25">
      <c r="B861004" s="74"/>
    </row>
    <row r="861005" spans="2:3" x14ac:dyDescent="0.25">
      <c r="B861005" s="74"/>
    </row>
    <row r="861006" spans="2:3" x14ac:dyDescent="0.25">
      <c r="B861006" s="74"/>
    </row>
    <row r="861057" spans="2:3" x14ac:dyDescent="0.25">
      <c r="C861057"/>
    </row>
    <row r="861058" spans="2:3" x14ac:dyDescent="0.25">
      <c r="B861058" s="74"/>
    </row>
    <row r="861059" spans="2:3" x14ac:dyDescent="0.25">
      <c r="B861059" s="74"/>
    </row>
    <row r="861060" spans="2:3" x14ac:dyDescent="0.25">
      <c r="B861060" s="74"/>
    </row>
    <row r="861061" spans="2:3" x14ac:dyDescent="0.25">
      <c r="B861061" s="74"/>
    </row>
    <row r="861062" spans="2:3" x14ac:dyDescent="0.25">
      <c r="B861062" s="74"/>
    </row>
    <row r="861063" spans="2:3" x14ac:dyDescent="0.25">
      <c r="B861063" s="74"/>
    </row>
    <row r="861064" spans="2:3" x14ac:dyDescent="0.25">
      <c r="B861064" s="74"/>
    </row>
    <row r="861065" spans="2:3" x14ac:dyDescent="0.25">
      <c r="B861065" s="74"/>
    </row>
    <row r="861066" spans="2:3" x14ac:dyDescent="0.25">
      <c r="B861066" s="74"/>
    </row>
    <row r="861067" spans="2:3" x14ac:dyDescent="0.25">
      <c r="B861067" s="74"/>
    </row>
    <row r="861068" spans="2:3" x14ac:dyDescent="0.25">
      <c r="B861068" s="74"/>
    </row>
    <row r="861069" spans="2:3" x14ac:dyDescent="0.25">
      <c r="B861069" s="74"/>
    </row>
    <row r="861070" spans="2:3" x14ac:dyDescent="0.25">
      <c r="B861070" s="74"/>
    </row>
    <row r="861121" spans="2:3" x14ac:dyDescent="0.25">
      <c r="C861121"/>
    </row>
    <row r="861122" spans="2:3" x14ac:dyDescent="0.25">
      <c r="B861122" s="74"/>
    </row>
    <row r="861123" spans="2:3" x14ac:dyDescent="0.25">
      <c r="B861123" s="74"/>
    </row>
    <row r="861124" spans="2:3" x14ac:dyDescent="0.25">
      <c r="B861124" s="74"/>
    </row>
    <row r="861125" spans="2:3" x14ac:dyDescent="0.25">
      <c r="B861125" s="74"/>
    </row>
    <row r="861126" spans="2:3" x14ac:dyDescent="0.25">
      <c r="B861126" s="74"/>
    </row>
    <row r="861127" spans="2:3" x14ac:dyDescent="0.25">
      <c r="B861127" s="74"/>
    </row>
    <row r="861128" spans="2:3" x14ac:dyDescent="0.25">
      <c r="B861128" s="74"/>
    </row>
    <row r="861129" spans="2:3" x14ac:dyDescent="0.25">
      <c r="B861129" s="74"/>
    </row>
    <row r="861130" spans="2:3" x14ac:dyDescent="0.25">
      <c r="B861130" s="74"/>
    </row>
    <row r="861131" spans="2:3" x14ac:dyDescent="0.25">
      <c r="B861131" s="74"/>
    </row>
    <row r="861132" spans="2:3" x14ac:dyDescent="0.25">
      <c r="B861132" s="74"/>
    </row>
    <row r="861133" spans="2:3" x14ac:dyDescent="0.25">
      <c r="B861133" s="74"/>
    </row>
    <row r="861134" spans="2:3" x14ac:dyDescent="0.25">
      <c r="B861134" s="74"/>
    </row>
    <row r="861185" spans="2:3" x14ac:dyDescent="0.25">
      <c r="C861185"/>
    </row>
    <row r="861186" spans="2:3" x14ac:dyDescent="0.25">
      <c r="B861186" s="74"/>
    </row>
    <row r="861187" spans="2:3" x14ac:dyDescent="0.25">
      <c r="B861187" s="74"/>
    </row>
    <row r="861188" spans="2:3" x14ac:dyDescent="0.25">
      <c r="B861188" s="74"/>
    </row>
    <row r="861189" spans="2:3" x14ac:dyDescent="0.25">
      <c r="B861189" s="74"/>
    </row>
    <row r="861190" spans="2:3" x14ac:dyDescent="0.25">
      <c r="B861190" s="74"/>
    </row>
    <row r="861191" spans="2:3" x14ac:dyDescent="0.25">
      <c r="B861191" s="74"/>
    </row>
    <row r="861192" spans="2:3" x14ac:dyDescent="0.25">
      <c r="B861192" s="74"/>
    </row>
    <row r="861193" spans="2:3" x14ac:dyDescent="0.25">
      <c r="B861193" s="74"/>
    </row>
    <row r="861194" spans="2:3" x14ac:dyDescent="0.25">
      <c r="B861194" s="74"/>
    </row>
    <row r="861195" spans="2:3" x14ac:dyDescent="0.25">
      <c r="B861195" s="74"/>
    </row>
    <row r="861196" spans="2:3" x14ac:dyDescent="0.25">
      <c r="B861196" s="74"/>
    </row>
    <row r="861197" spans="2:3" x14ac:dyDescent="0.25">
      <c r="B861197" s="74"/>
    </row>
    <row r="861198" spans="2:3" x14ac:dyDescent="0.25">
      <c r="B861198" s="74"/>
    </row>
    <row r="861249" spans="2:3" x14ac:dyDescent="0.25">
      <c r="C861249"/>
    </row>
    <row r="861250" spans="2:3" x14ac:dyDescent="0.25">
      <c r="B861250" s="74"/>
    </row>
    <row r="861251" spans="2:3" x14ac:dyDescent="0.25">
      <c r="B861251" s="74"/>
    </row>
    <row r="861252" spans="2:3" x14ac:dyDescent="0.25">
      <c r="B861252" s="74"/>
    </row>
    <row r="861253" spans="2:3" x14ac:dyDescent="0.25">
      <c r="B861253" s="74"/>
    </row>
    <row r="861254" spans="2:3" x14ac:dyDescent="0.25">
      <c r="B861254" s="74"/>
    </row>
    <row r="861255" spans="2:3" x14ac:dyDescent="0.25">
      <c r="B861255" s="74"/>
    </row>
    <row r="861256" spans="2:3" x14ac:dyDescent="0.25">
      <c r="B861256" s="74"/>
    </row>
    <row r="861257" spans="2:3" x14ac:dyDescent="0.25">
      <c r="B861257" s="74"/>
    </row>
    <row r="861258" spans="2:3" x14ac:dyDescent="0.25">
      <c r="B861258" s="74"/>
    </row>
    <row r="861259" spans="2:3" x14ac:dyDescent="0.25">
      <c r="B861259" s="74"/>
    </row>
    <row r="861260" spans="2:3" x14ac:dyDescent="0.25">
      <c r="B861260" s="74"/>
    </row>
    <row r="861261" spans="2:3" x14ac:dyDescent="0.25">
      <c r="B861261" s="74"/>
    </row>
    <row r="861262" spans="2:3" x14ac:dyDescent="0.25">
      <c r="B861262" s="74"/>
    </row>
    <row r="861313" spans="2:3" x14ac:dyDescent="0.25">
      <c r="C861313"/>
    </row>
    <row r="861314" spans="2:3" x14ac:dyDescent="0.25">
      <c r="B861314" s="74"/>
    </row>
    <row r="861315" spans="2:3" x14ac:dyDescent="0.25">
      <c r="B861315" s="74"/>
    </row>
    <row r="861316" spans="2:3" x14ac:dyDescent="0.25">
      <c r="B861316" s="74"/>
    </row>
    <row r="861317" spans="2:3" x14ac:dyDescent="0.25">
      <c r="B861317" s="74"/>
    </row>
    <row r="861318" spans="2:3" x14ac:dyDescent="0.25">
      <c r="B861318" s="74"/>
    </row>
    <row r="861319" spans="2:3" x14ac:dyDescent="0.25">
      <c r="B861319" s="74"/>
    </row>
    <row r="861320" spans="2:3" x14ac:dyDescent="0.25">
      <c r="B861320" s="74"/>
    </row>
    <row r="861321" spans="2:3" x14ac:dyDescent="0.25">
      <c r="B861321" s="74"/>
    </row>
    <row r="861322" spans="2:3" x14ac:dyDescent="0.25">
      <c r="B861322" s="74"/>
    </row>
    <row r="861323" spans="2:3" x14ac:dyDescent="0.25">
      <c r="B861323" s="74"/>
    </row>
    <row r="861324" spans="2:3" x14ac:dyDescent="0.25">
      <c r="B861324" s="74"/>
    </row>
    <row r="861325" spans="2:3" x14ac:dyDescent="0.25">
      <c r="B861325" s="74"/>
    </row>
    <row r="861326" spans="2:3" x14ac:dyDescent="0.25">
      <c r="B861326" s="74"/>
    </row>
    <row r="861377" spans="2:3" x14ac:dyDescent="0.25">
      <c r="C861377"/>
    </row>
    <row r="861378" spans="2:3" x14ac:dyDescent="0.25">
      <c r="B861378" s="74"/>
    </row>
    <row r="861379" spans="2:3" x14ac:dyDescent="0.25">
      <c r="B861379" s="74"/>
    </row>
    <row r="861380" spans="2:3" x14ac:dyDescent="0.25">
      <c r="B861380" s="74"/>
    </row>
    <row r="861381" spans="2:3" x14ac:dyDescent="0.25">
      <c r="B861381" s="74"/>
    </row>
    <row r="861382" spans="2:3" x14ac:dyDescent="0.25">
      <c r="B861382" s="74"/>
    </row>
    <row r="861383" spans="2:3" x14ac:dyDescent="0.25">
      <c r="B861383" s="74"/>
    </row>
    <row r="861384" spans="2:3" x14ac:dyDescent="0.25">
      <c r="B861384" s="74"/>
    </row>
    <row r="861385" spans="2:3" x14ac:dyDescent="0.25">
      <c r="B861385" s="74"/>
    </row>
    <row r="861386" spans="2:3" x14ac:dyDescent="0.25">
      <c r="B861386" s="74"/>
    </row>
    <row r="861387" spans="2:3" x14ac:dyDescent="0.25">
      <c r="B861387" s="74"/>
    </row>
    <row r="861388" spans="2:3" x14ac:dyDescent="0.25">
      <c r="B861388" s="74"/>
    </row>
    <row r="861389" spans="2:3" x14ac:dyDescent="0.25">
      <c r="B861389" s="74"/>
    </row>
    <row r="861390" spans="2:3" x14ac:dyDescent="0.25">
      <c r="B861390" s="74"/>
    </row>
    <row r="861441" spans="2:3" x14ac:dyDescent="0.25">
      <c r="C861441"/>
    </row>
    <row r="861442" spans="2:3" x14ac:dyDescent="0.25">
      <c r="B861442" s="74"/>
    </row>
    <row r="861443" spans="2:3" x14ac:dyDescent="0.25">
      <c r="B861443" s="74"/>
    </row>
    <row r="861444" spans="2:3" x14ac:dyDescent="0.25">
      <c r="B861444" s="74"/>
    </row>
    <row r="861445" spans="2:3" x14ac:dyDescent="0.25">
      <c r="B861445" s="74"/>
    </row>
    <row r="861446" spans="2:3" x14ac:dyDescent="0.25">
      <c r="B861446" s="74"/>
    </row>
    <row r="861447" spans="2:3" x14ac:dyDescent="0.25">
      <c r="B861447" s="74"/>
    </row>
    <row r="861448" spans="2:3" x14ac:dyDescent="0.25">
      <c r="B861448" s="74"/>
    </row>
    <row r="861449" spans="2:3" x14ac:dyDescent="0.25">
      <c r="B861449" s="74"/>
    </row>
    <row r="861450" spans="2:3" x14ac:dyDescent="0.25">
      <c r="B861450" s="74"/>
    </row>
    <row r="861451" spans="2:3" x14ac:dyDescent="0.25">
      <c r="B861451" s="74"/>
    </row>
    <row r="861452" spans="2:3" x14ac:dyDescent="0.25">
      <c r="B861452" s="74"/>
    </row>
    <row r="861453" spans="2:3" x14ac:dyDescent="0.25">
      <c r="B861453" s="74"/>
    </row>
    <row r="861454" spans="2:3" x14ac:dyDescent="0.25">
      <c r="B861454" s="74"/>
    </row>
    <row r="861505" spans="2:3" x14ac:dyDescent="0.25">
      <c r="C861505"/>
    </row>
    <row r="861506" spans="2:3" x14ac:dyDescent="0.25">
      <c r="B861506" s="74"/>
    </row>
    <row r="861507" spans="2:3" x14ac:dyDescent="0.25">
      <c r="B861507" s="74"/>
    </row>
    <row r="861508" spans="2:3" x14ac:dyDescent="0.25">
      <c r="B861508" s="74"/>
    </row>
    <row r="861509" spans="2:3" x14ac:dyDescent="0.25">
      <c r="B861509" s="74"/>
    </row>
    <row r="861510" spans="2:3" x14ac:dyDescent="0.25">
      <c r="B861510" s="74"/>
    </row>
    <row r="861511" spans="2:3" x14ac:dyDescent="0.25">
      <c r="B861511" s="74"/>
    </row>
    <row r="861512" spans="2:3" x14ac:dyDescent="0.25">
      <c r="B861512" s="74"/>
    </row>
    <row r="861513" spans="2:3" x14ac:dyDescent="0.25">
      <c r="B861513" s="74"/>
    </row>
    <row r="861514" spans="2:3" x14ac:dyDescent="0.25">
      <c r="B861514" s="74"/>
    </row>
    <row r="861515" spans="2:3" x14ac:dyDescent="0.25">
      <c r="B861515" s="74"/>
    </row>
    <row r="861516" spans="2:3" x14ac:dyDescent="0.25">
      <c r="B861516" s="74"/>
    </row>
    <row r="861517" spans="2:3" x14ac:dyDescent="0.25">
      <c r="B861517" s="74"/>
    </row>
    <row r="861518" spans="2:3" x14ac:dyDescent="0.25">
      <c r="B861518" s="74"/>
    </row>
    <row r="861569" spans="2:3" x14ac:dyDescent="0.25">
      <c r="C861569"/>
    </row>
    <row r="861570" spans="2:3" x14ac:dyDescent="0.25">
      <c r="B861570" s="74"/>
    </row>
    <row r="861571" spans="2:3" x14ac:dyDescent="0.25">
      <c r="B861571" s="74"/>
    </row>
    <row r="861572" spans="2:3" x14ac:dyDescent="0.25">
      <c r="B861572" s="74"/>
    </row>
    <row r="861573" spans="2:3" x14ac:dyDescent="0.25">
      <c r="B861573" s="74"/>
    </row>
    <row r="861574" spans="2:3" x14ac:dyDescent="0.25">
      <c r="B861574" s="74"/>
    </row>
    <row r="861575" spans="2:3" x14ac:dyDescent="0.25">
      <c r="B861575" s="74"/>
    </row>
    <row r="861576" spans="2:3" x14ac:dyDescent="0.25">
      <c r="B861576" s="74"/>
    </row>
    <row r="861577" spans="2:3" x14ac:dyDescent="0.25">
      <c r="B861577" s="74"/>
    </row>
    <row r="861578" spans="2:3" x14ac:dyDescent="0.25">
      <c r="B861578" s="74"/>
    </row>
    <row r="861579" spans="2:3" x14ac:dyDescent="0.25">
      <c r="B861579" s="74"/>
    </row>
    <row r="861580" spans="2:3" x14ac:dyDescent="0.25">
      <c r="B861580" s="74"/>
    </row>
    <row r="861581" spans="2:3" x14ac:dyDescent="0.25">
      <c r="B861581" s="74"/>
    </row>
    <row r="861582" spans="2:3" x14ac:dyDescent="0.25">
      <c r="B861582" s="74"/>
    </row>
    <row r="861633" spans="2:3" x14ac:dyDescent="0.25">
      <c r="C861633"/>
    </row>
    <row r="861634" spans="2:3" x14ac:dyDescent="0.25">
      <c r="B861634" s="74"/>
    </row>
    <row r="861635" spans="2:3" x14ac:dyDescent="0.25">
      <c r="B861635" s="74"/>
    </row>
    <row r="861636" spans="2:3" x14ac:dyDescent="0.25">
      <c r="B861636" s="74"/>
    </row>
    <row r="861637" spans="2:3" x14ac:dyDescent="0.25">
      <c r="B861637" s="74"/>
    </row>
    <row r="861638" spans="2:3" x14ac:dyDescent="0.25">
      <c r="B861638" s="74"/>
    </row>
    <row r="861639" spans="2:3" x14ac:dyDescent="0.25">
      <c r="B861639" s="74"/>
    </row>
    <row r="861640" spans="2:3" x14ac:dyDescent="0.25">
      <c r="B861640" s="74"/>
    </row>
    <row r="861641" spans="2:3" x14ac:dyDescent="0.25">
      <c r="B861641" s="74"/>
    </row>
    <row r="861642" spans="2:3" x14ac:dyDescent="0.25">
      <c r="B861642" s="74"/>
    </row>
    <row r="861643" spans="2:3" x14ac:dyDescent="0.25">
      <c r="B861643" s="74"/>
    </row>
    <row r="861644" spans="2:3" x14ac:dyDescent="0.25">
      <c r="B861644" s="74"/>
    </row>
    <row r="861645" spans="2:3" x14ac:dyDescent="0.25">
      <c r="B861645" s="74"/>
    </row>
    <row r="861646" spans="2:3" x14ac:dyDescent="0.25">
      <c r="B861646" s="74"/>
    </row>
    <row r="861697" spans="2:3" x14ac:dyDescent="0.25">
      <c r="C861697"/>
    </row>
    <row r="861698" spans="2:3" x14ac:dyDescent="0.25">
      <c r="B861698" s="74"/>
    </row>
    <row r="861699" spans="2:3" x14ac:dyDescent="0.25">
      <c r="B861699" s="74"/>
    </row>
    <row r="861700" spans="2:3" x14ac:dyDescent="0.25">
      <c r="B861700" s="74"/>
    </row>
    <row r="861701" spans="2:3" x14ac:dyDescent="0.25">
      <c r="B861701" s="74"/>
    </row>
    <row r="861702" spans="2:3" x14ac:dyDescent="0.25">
      <c r="B861702" s="74"/>
    </row>
    <row r="861703" spans="2:3" x14ac:dyDescent="0.25">
      <c r="B861703" s="74"/>
    </row>
    <row r="861704" spans="2:3" x14ac:dyDescent="0.25">
      <c r="B861704" s="74"/>
    </row>
    <row r="861705" spans="2:3" x14ac:dyDescent="0.25">
      <c r="B861705" s="74"/>
    </row>
    <row r="861706" spans="2:3" x14ac:dyDescent="0.25">
      <c r="B861706" s="74"/>
    </row>
    <row r="861707" spans="2:3" x14ac:dyDescent="0.25">
      <c r="B861707" s="74"/>
    </row>
    <row r="861708" spans="2:3" x14ac:dyDescent="0.25">
      <c r="B861708" s="74"/>
    </row>
    <row r="861709" spans="2:3" x14ac:dyDescent="0.25">
      <c r="B861709" s="74"/>
    </row>
    <row r="861710" spans="2:3" x14ac:dyDescent="0.25">
      <c r="B861710" s="74"/>
    </row>
    <row r="861761" spans="2:3" x14ac:dyDescent="0.25">
      <c r="C861761"/>
    </row>
    <row r="861762" spans="2:3" x14ac:dyDescent="0.25">
      <c r="B861762" s="74"/>
    </row>
    <row r="861763" spans="2:3" x14ac:dyDescent="0.25">
      <c r="B861763" s="74"/>
    </row>
    <row r="861764" spans="2:3" x14ac:dyDescent="0.25">
      <c r="B861764" s="74"/>
    </row>
    <row r="861765" spans="2:3" x14ac:dyDescent="0.25">
      <c r="B861765" s="74"/>
    </row>
    <row r="861766" spans="2:3" x14ac:dyDescent="0.25">
      <c r="B861766" s="74"/>
    </row>
    <row r="861767" spans="2:3" x14ac:dyDescent="0.25">
      <c r="B861767" s="74"/>
    </row>
    <row r="861768" spans="2:3" x14ac:dyDescent="0.25">
      <c r="B861768" s="74"/>
    </row>
    <row r="861769" spans="2:3" x14ac:dyDescent="0.25">
      <c r="B861769" s="74"/>
    </row>
    <row r="861770" spans="2:3" x14ac:dyDescent="0.25">
      <c r="B861770" s="74"/>
    </row>
    <row r="861771" spans="2:3" x14ac:dyDescent="0.25">
      <c r="B861771" s="74"/>
    </row>
    <row r="861772" spans="2:3" x14ac:dyDescent="0.25">
      <c r="B861772" s="74"/>
    </row>
    <row r="861773" spans="2:3" x14ac:dyDescent="0.25">
      <c r="B861773" s="74"/>
    </row>
    <row r="861774" spans="2:3" x14ac:dyDescent="0.25">
      <c r="B861774" s="74"/>
    </row>
    <row r="861825" spans="2:3" x14ac:dyDescent="0.25">
      <c r="C861825"/>
    </row>
    <row r="861826" spans="2:3" x14ac:dyDescent="0.25">
      <c r="B861826" s="74"/>
    </row>
    <row r="861827" spans="2:3" x14ac:dyDescent="0.25">
      <c r="B861827" s="74"/>
    </row>
    <row r="861828" spans="2:3" x14ac:dyDescent="0.25">
      <c r="B861828" s="74"/>
    </row>
    <row r="861829" spans="2:3" x14ac:dyDescent="0.25">
      <c r="B861829" s="74"/>
    </row>
    <row r="861830" spans="2:3" x14ac:dyDescent="0.25">
      <c r="B861830" s="74"/>
    </row>
    <row r="861831" spans="2:3" x14ac:dyDescent="0.25">
      <c r="B861831" s="74"/>
    </row>
    <row r="861832" spans="2:3" x14ac:dyDescent="0.25">
      <c r="B861832" s="74"/>
    </row>
    <row r="861833" spans="2:3" x14ac:dyDescent="0.25">
      <c r="B861833" s="74"/>
    </row>
    <row r="861834" spans="2:3" x14ac:dyDescent="0.25">
      <c r="B861834" s="74"/>
    </row>
    <row r="861835" spans="2:3" x14ac:dyDescent="0.25">
      <c r="B861835" s="74"/>
    </row>
    <row r="861836" spans="2:3" x14ac:dyDescent="0.25">
      <c r="B861836" s="74"/>
    </row>
    <row r="861837" spans="2:3" x14ac:dyDescent="0.25">
      <c r="B861837" s="74"/>
    </row>
    <row r="861838" spans="2:3" x14ac:dyDescent="0.25">
      <c r="B861838" s="74"/>
    </row>
    <row r="861889" spans="2:3" x14ac:dyDescent="0.25">
      <c r="C861889"/>
    </row>
    <row r="861890" spans="2:3" x14ac:dyDescent="0.25">
      <c r="B861890" s="74"/>
    </row>
    <row r="861891" spans="2:3" x14ac:dyDescent="0.25">
      <c r="B861891" s="74"/>
    </row>
    <row r="861892" spans="2:3" x14ac:dyDescent="0.25">
      <c r="B861892" s="74"/>
    </row>
    <row r="861893" spans="2:3" x14ac:dyDescent="0.25">
      <c r="B861893" s="74"/>
    </row>
    <row r="861894" spans="2:3" x14ac:dyDescent="0.25">
      <c r="B861894" s="74"/>
    </row>
    <row r="861895" spans="2:3" x14ac:dyDescent="0.25">
      <c r="B861895" s="74"/>
    </row>
    <row r="861896" spans="2:3" x14ac:dyDescent="0.25">
      <c r="B861896" s="74"/>
    </row>
    <row r="861897" spans="2:3" x14ac:dyDescent="0.25">
      <c r="B861897" s="74"/>
    </row>
    <row r="861898" spans="2:3" x14ac:dyDescent="0.25">
      <c r="B861898" s="74"/>
    </row>
    <row r="861899" spans="2:3" x14ac:dyDescent="0.25">
      <c r="B861899" s="74"/>
    </row>
    <row r="861900" spans="2:3" x14ac:dyDescent="0.25">
      <c r="B861900" s="74"/>
    </row>
    <row r="861901" spans="2:3" x14ac:dyDescent="0.25">
      <c r="B861901" s="74"/>
    </row>
    <row r="861902" spans="2:3" x14ac:dyDescent="0.25">
      <c r="B861902" s="74"/>
    </row>
    <row r="861953" spans="2:3" x14ac:dyDescent="0.25">
      <c r="C861953"/>
    </row>
    <row r="861954" spans="2:3" x14ac:dyDescent="0.25">
      <c r="B861954" s="74"/>
    </row>
    <row r="861955" spans="2:3" x14ac:dyDescent="0.25">
      <c r="B861955" s="74"/>
    </row>
    <row r="861956" spans="2:3" x14ac:dyDescent="0.25">
      <c r="B861956" s="74"/>
    </row>
    <row r="861957" spans="2:3" x14ac:dyDescent="0.25">
      <c r="B861957" s="74"/>
    </row>
    <row r="861958" spans="2:3" x14ac:dyDescent="0.25">
      <c r="B861958" s="74"/>
    </row>
    <row r="861959" spans="2:3" x14ac:dyDescent="0.25">
      <c r="B861959" s="74"/>
    </row>
    <row r="861960" spans="2:3" x14ac:dyDescent="0.25">
      <c r="B861960" s="74"/>
    </row>
    <row r="861961" spans="2:3" x14ac:dyDescent="0.25">
      <c r="B861961" s="74"/>
    </row>
    <row r="861962" spans="2:3" x14ac:dyDescent="0.25">
      <c r="B861962" s="74"/>
    </row>
    <row r="861963" spans="2:3" x14ac:dyDescent="0.25">
      <c r="B861963" s="74"/>
    </row>
    <row r="861964" spans="2:3" x14ac:dyDescent="0.25">
      <c r="B861964" s="74"/>
    </row>
    <row r="861965" spans="2:3" x14ac:dyDescent="0.25">
      <c r="B861965" s="74"/>
    </row>
    <row r="861966" spans="2:3" x14ac:dyDescent="0.25">
      <c r="B861966" s="74"/>
    </row>
    <row r="862017" spans="2:3" x14ac:dyDescent="0.25">
      <c r="C862017"/>
    </row>
    <row r="862018" spans="2:3" x14ac:dyDescent="0.25">
      <c r="B862018" s="74"/>
    </row>
    <row r="862019" spans="2:3" x14ac:dyDescent="0.25">
      <c r="B862019" s="74"/>
    </row>
    <row r="862020" spans="2:3" x14ac:dyDescent="0.25">
      <c r="B862020" s="74"/>
    </row>
    <row r="862021" spans="2:3" x14ac:dyDescent="0.25">
      <c r="B862021" s="74"/>
    </row>
    <row r="862022" spans="2:3" x14ac:dyDescent="0.25">
      <c r="B862022" s="74"/>
    </row>
    <row r="862023" spans="2:3" x14ac:dyDescent="0.25">
      <c r="B862023" s="74"/>
    </row>
    <row r="862024" spans="2:3" x14ac:dyDescent="0.25">
      <c r="B862024" s="74"/>
    </row>
    <row r="862025" spans="2:3" x14ac:dyDescent="0.25">
      <c r="B862025" s="74"/>
    </row>
    <row r="862026" spans="2:3" x14ac:dyDescent="0.25">
      <c r="B862026" s="74"/>
    </row>
    <row r="862027" spans="2:3" x14ac:dyDescent="0.25">
      <c r="B862027" s="74"/>
    </row>
    <row r="862028" spans="2:3" x14ac:dyDescent="0.25">
      <c r="B862028" s="74"/>
    </row>
    <row r="862029" spans="2:3" x14ac:dyDescent="0.25">
      <c r="B862029" s="74"/>
    </row>
    <row r="862030" spans="2:3" x14ac:dyDescent="0.25">
      <c r="B862030" s="74"/>
    </row>
    <row r="862081" spans="2:3" x14ac:dyDescent="0.25">
      <c r="C862081"/>
    </row>
    <row r="862082" spans="2:3" x14ac:dyDescent="0.25">
      <c r="B862082" s="74"/>
    </row>
    <row r="862083" spans="2:3" x14ac:dyDescent="0.25">
      <c r="B862083" s="74"/>
    </row>
    <row r="862084" spans="2:3" x14ac:dyDescent="0.25">
      <c r="B862084" s="74"/>
    </row>
    <row r="862085" spans="2:3" x14ac:dyDescent="0.25">
      <c r="B862085" s="74"/>
    </row>
    <row r="862086" spans="2:3" x14ac:dyDescent="0.25">
      <c r="B862086" s="74"/>
    </row>
    <row r="862087" spans="2:3" x14ac:dyDescent="0.25">
      <c r="B862087" s="74"/>
    </row>
    <row r="862088" spans="2:3" x14ac:dyDescent="0.25">
      <c r="B862088" s="74"/>
    </row>
    <row r="862089" spans="2:3" x14ac:dyDescent="0.25">
      <c r="B862089" s="74"/>
    </row>
    <row r="862090" spans="2:3" x14ac:dyDescent="0.25">
      <c r="B862090" s="74"/>
    </row>
    <row r="862091" spans="2:3" x14ac:dyDescent="0.25">
      <c r="B862091" s="74"/>
    </row>
    <row r="862092" spans="2:3" x14ac:dyDescent="0.25">
      <c r="B862092" s="74"/>
    </row>
    <row r="862093" spans="2:3" x14ac:dyDescent="0.25">
      <c r="B862093" s="74"/>
    </row>
    <row r="862094" spans="2:3" x14ac:dyDescent="0.25">
      <c r="B862094" s="74"/>
    </row>
    <row r="862145" spans="2:3" x14ac:dyDescent="0.25">
      <c r="C862145"/>
    </row>
    <row r="862146" spans="2:3" x14ac:dyDescent="0.25">
      <c r="B862146" s="74"/>
    </row>
    <row r="862147" spans="2:3" x14ac:dyDescent="0.25">
      <c r="B862147" s="74"/>
    </row>
    <row r="862148" spans="2:3" x14ac:dyDescent="0.25">
      <c r="B862148" s="74"/>
    </row>
    <row r="862149" spans="2:3" x14ac:dyDescent="0.25">
      <c r="B862149" s="74"/>
    </row>
    <row r="862150" spans="2:3" x14ac:dyDescent="0.25">
      <c r="B862150" s="74"/>
    </row>
    <row r="862151" spans="2:3" x14ac:dyDescent="0.25">
      <c r="B862151" s="74"/>
    </row>
    <row r="862152" spans="2:3" x14ac:dyDescent="0.25">
      <c r="B862152" s="74"/>
    </row>
    <row r="862153" spans="2:3" x14ac:dyDescent="0.25">
      <c r="B862153" s="74"/>
    </row>
    <row r="862154" spans="2:3" x14ac:dyDescent="0.25">
      <c r="B862154" s="74"/>
    </row>
    <row r="862155" spans="2:3" x14ac:dyDescent="0.25">
      <c r="B862155" s="74"/>
    </row>
    <row r="862156" spans="2:3" x14ac:dyDescent="0.25">
      <c r="B862156" s="74"/>
    </row>
    <row r="862157" spans="2:3" x14ac:dyDescent="0.25">
      <c r="B862157" s="74"/>
    </row>
    <row r="862158" spans="2:3" x14ac:dyDescent="0.25">
      <c r="B862158" s="74"/>
    </row>
    <row r="862209" spans="2:3" x14ac:dyDescent="0.25">
      <c r="C862209"/>
    </row>
    <row r="862210" spans="2:3" x14ac:dyDescent="0.25">
      <c r="B862210" s="74"/>
    </row>
    <row r="862211" spans="2:3" x14ac:dyDescent="0.25">
      <c r="B862211" s="74"/>
    </row>
    <row r="862212" spans="2:3" x14ac:dyDescent="0.25">
      <c r="B862212" s="74"/>
    </row>
    <row r="862213" spans="2:3" x14ac:dyDescent="0.25">
      <c r="B862213" s="74"/>
    </row>
    <row r="862214" spans="2:3" x14ac:dyDescent="0.25">
      <c r="B862214" s="74"/>
    </row>
    <row r="862215" spans="2:3" x14ac:dyDescent="0.25">
      <c r="B862215" s="74"/>
    </row>
    <row r="862216" spans="2:3" x14ac:dyDescent="0.25">
      <c r="B862216" s="74"/>
    </row>
    <row r="862217" spans="2:3" x14ac:dyDescent="0.25">
      <c r="B862217" s="74"/>
    </row>
    <row r="862218" spans="2:3" x14ac:dyDescent="0.25">
      <c r="B862218" s="74"/>
    </row>
    <row r="862219" spans="2:3" x14ac:dyDescent="0.25">
      <c r="B862219" s="74"/>
    </row>
    <row r="862220" spans="2:3" x14ac:dyDescent="0.25">
      <c r="B862220" s="74"/>
    </row>
    <row r="862221" spans="2:3" x14ac:dyDescent="0.25">
      <c r="B862221" s="74"/>
    </row>
    <row r="862222" spans="2:3" x14ac:dyDescent="0.25">
      <c r="B862222" s="74"/>
    </row>
    <row r="862273" spans="2:3" x14ac:dyDescent="0.25">
      <c r="C862273"/>
    </row>
    <row r="862274" spans="2:3" x14ac:dyDescent="0.25">
      <c r="B862274" s="74"/>
    </row>
    <row r="862275" spans="2:3" x14ac:dyDescent="0.25">
      <c r="B862275" s="74"/>
    </row>
    <row r="862276" spans="2:3" x14ac:dyDescent="0.25">
      <c r="B862276" s="74"/>
    </row>
    <row r="862277" spans="2:3" x14ac:dyDescent="0.25">
      <c r="B862277" s="74"/>
    </row>
    <row r="862278" spans="2:3" x14ac:dyDescent="0.25">
      <c r="B862278" s="74"/>
    </row>
    <row r="862279" spans="2:3" x14ac:dyDescent="0.25">
      <c r="B862279" s="74"/>
    </row>
    <row r="862280" spans="2:3" x14ac:dyDescent="0.25">
      <c r="B862280" s="74"/>
    </row>
    <row r="862281" spans="2:3" x14ac:dyDescent="0.25">
      <c r="B862281" s="74"/>
    </row>
    <row r="862282" spans="2:3" x14ac:dyDescent="0.25">
      <c r="B862282" s="74"/>
    </row>
    <row r="862283" spans="2:3" x14ac:dyDescent="0.25">
      <c r="B862283" s="74"/>
    </row>
    <row r="862284" spans="2:3" x14ac:dyDescent="0.25">
      <c r="B862284" s="74"/>
    </row>
    <row r="862285" spans="2:3" x14ac:dyDescent="0.25">
      <c r="B862285" s="74"/>
    </row>
    <row r="862286" spans="2:3" x14ac:dyDescent="0.25">
      <c r="B862286" s="74"/>
    </row>
    <row r="862337" spans="2:3" x14ac:dyDescent="0.25">
      <c r="C862337"/>
    </row>
    <row r="862338" spans="2:3" x14ac:dyDescent="0.25">
      <c r="B862338" s="74"/>
    </row>
    <row r="862339" spans="2:3" x14ac:dyDescent="0.25">
      <c r="B862339" s="74"/>
    </row>
    <row r="862340" spans="2:3" x14ac:dyDescent="0.25">
      <c r="B862340" s="74"/>
    </row>
    <row r="862341" spans="2:3" x14ac:dyDescent="0.25">
      <c r="B862341" s="74"/>
    </row>
    <row r="862342" spans="2:3" x14ac:dyDescent="0.25">
      <c r="B862342" s="74"/>
    </row>
    <row r="862343" spans="2:3" x14ac:dyDescent="0.25">
      <c r="B862343" s="74"/>
    </row>
    <row r="862344" spans="2:3" x14ac:dyDescent="0.25">
      <c r="B862344" s="74"/>
    </row>
    <row r="862345" spans="2:3" x14ac:dyDescent="0.25">
      <c r="B862345" s="74"/>
    </row>
    <row r="862346" spans="2:3" x14ac:dyDescent="0.25">
      <c r="B862346" s="74"/>
    </row>
    <row r="862347" spans="2:3" x14ac:dyDescent="0.25">
      <c r="B862347" s="74"/>
    </row>
    <row r="862348" spans="2:3" x14ac:dyDescent="0.25">
      <c r="B862348" s="74"/>
    </row>
    <row r="862349" spans="2:3" x14ac:dyDescent="0.25">
      <c r="B862349" s="74"/>
    </row>
    <row r="862350" spans="2:3" x14ac:dyDescent="0.25">
      <c r="B862350" s="74"/>
    </row>
    <row r="862401" spans="2:3" x14ac:dyDescent="0.25">
      <c r="C862401"/>
    </row>
    <row r="862402" spans="2:3" x14ac:dyDescent="0.25">
      <c r="B862402" s="74"/>
    </row>
    <row r="862403" spans="2:3" x14ac:dyDescent="0.25">
      <c r="B862403" s="74"/>
    </row>
    <row r="862404" spans="2:3" x14ac:dyDescent="0.25">
      <c r="B862404" s="74"/>
    </row>
    <row r="862405" spans="2:3" x14ac:dyDescent="0.25">
      <c r="B862405" s="74"/>
    </row>
    <row r="862406" spans="2:3" x14ac:dyDescent="0.25">
      <c r="B862406" s="74"/>
    </row>
    <row r="862407" spans="2:3" x14ac:dyDescent="0.25">
      <c r="B862407" s="74"/>
    </row>
    <row r="862408" spans="2:3" x14ac:dyDescent="0.25">
      <c r="B862408" s="74"/>
    </row>
    <row r="862409" spans="2:3" x14ac:dyDescent="0.25">
      <c r="B862409" s="74"/>
    </row>
    <row r="862410" spans="2:3" x14ac:dyDescent="0.25">
      <c r="B862410" s="74"/>
    </row>
    <row r="862411" spans="2:3" x14ac:dyDescent="0.25">
      <c r="B862411" s="74"/>
    </row>
    <row r="862412" spans="2:3" x14ac:dyDescent="0.25">
      <c r="B862412" s="74"/>
    </row>
    <row r="862413" spans="2:3" x14ac:dyDescent="0.25">
      <c r="B862413" s="74"/>
    </row>
    <row r="862414" spans="2:3" x14ac:dyDescent="0.25">
      <c r="B862414" s="74"/>
    </row>
    <row r="862465" spans="2:3" x14ac:dyDescent="0.25">
      <c r="C862465"/>
    </row>
    <row r="862466" spans="2:3" x14ac:dyDescent="0.25">
      <c r="B862466" s="74"/>
    </row>
    <row r="862467" spans="2:3" x14ac:dyDescent="0.25">
      <c r="B862467" s="74"/>
    </row>
    <row r="862468" spans="2:3" x14ac:dyDescent="0.25">
      <c r="B862468" s="74"/>
    </row>
    <row r="862469" spans="2:3" x14ac:dyDescent="0.25">
      <c r="B862469" s="74"/>
    </row>
    <row r="862470" spans="2:3" x14ac:dyDescent="0.25">
      <c r="B862470" s="74"/>
    </row>
    <row r="862471" spans="2:3" x14ac:dyDescent="0.25">
      <c r="B862471" s="74"/>
    </row>
    <row r="862472" spans="2:3" x14ac:dyDescent="0.25">
      <c r="B862472" s="74"/>
    </row>
    <row r="862473" spans="2:3" x14ac:dyDescent="0.25">
      <c r="B862473" s="74"/>
    </row>
    <row r="862474" spans="2:3" x14ac:dyDescent="0.25">
      <c r="B862474" s="74"/>
    </row>
    <row r="862475" spans="2:3" x14ac:dyDescent="0.25">
      <c r="B862475" s="74"/>
    </row>
    <row r="862476" spans="2:3" x14ac:dyDescent="0.25">
      <c r="B862476" s="74"/>
    </row>
    <row r="862477" spans="2:3" x14ac:dyDescent="0.25">
      <c r="B862477" s="74"/>
    </row>
    <row r="862478" spans="2:3" x14ac:dyDescent="0.25">
      <c r="B862478" s="74"/>
    </row>
    <row r="862529" spans="2:3" x14ac:dyDescent="0.25">
      <c r="C862529"/>
    </row>
    <row r="862530" spans="2:3" x14ac:dyDescent="0.25">
      <c r="B862530" s="74"/>
    </row>
    <row r="862531" spans="2:3" x14ac:dyDescent="0.25">
      <c r="B862531" s="74"/>
    </row>
    <row r="862532" spans="2:3" x14ac:dyDescent="0.25">
      <c r="B862532" s="74"/>
    </row>
    <row r="862533" spans="2:3" x14ac:dyDescent="0.25">
      <c r="B862533" s="74"/>
    </row>
    <row r="862534" spans="2:3" x14ac:dyDescent="0.25">
      <c r="B862534" s="74"/>
    </row>
    <row r="862535" spans="2:3" x14ac:dyDescent="0.25">
      <c r="B862535" s="74"/>
    </row>
    <row r="862536" spans="2:3" x14ac:dyDescent="0.25">
      <c r="B862536" s="74"/>
    </row>
    <row r="862537" spans="2:3" x14ac:dyDescent="0.25">
      <c r="B862537" s="74"/>
    </row>
    <row r="862538" spans="2:3" x14ac:dyDescent="0.25">
      <c r="B862538" s="74"/>
    </row>
    <row r="862539" spans="2:3" x14ac:dyDescent="0.25">
      <c r="B862539" s="74"/>
    </row>
    <row r="862540" spans="2:3" x14ac:dyDescent="0.25">
      <c r="B862540" s="74"/>
    </row>
    <row r="862541" spans="2:3" x14ac:dyDescent="0.25">
      <c r="B862541" s="74"/>
    </row>
    <row r="862542" spans="2:3" x14ac:dyDescent="0.25">
      <c r="B862542" s="74"/>
    </row>
    <row r="862593" spans="2:3" x14ac:dyDescent="0.25">
      <c r="C862593"/>
    </row>
    <row r="862594" spans="2:3" x14ac:dyDescent="0.25">
      <c r="B862594" s="74"/>
    </row>
    <row r="862595" spans="2:3" x14ac:dyDescent="0.25">
      <c r="B862595" s="74"/>
    </row>
    <row r="862596" spans="2:3" x14ac:dyDescent="0.25">
      <c r="B862596" s="74"/>
    </row>
    <row r="862597" spans="2:3" x14ac:dyDescent="0.25">
      <c r="B862597" s="74"/>
    </row>
    <row r="862598" spans="2:3" x14ac:dyDescent="0.25">
      <c r="B862598" s="74"/>
    </row>
    <row r="862599" spans="2:3" x14ac:dyDescent="0.25">
      <c r="B862599" s="74"/>
    </row>
    <row r="862600" spans="2:3" x14ac:dyDescent="0.25">
      <c r="B862600" s="74"/>
    </row>
    <row r="862601" spans="2:3" x14ac:dyDescent="0.25">
      <c r="B862601" s="74"/>
    </row>
    <row r="862602" spans="2:3" x14ac:dyDescent="0.25">
      <c r="B862602" s="74"/>
    </row>
    <row r="862603" spans="2:3" x14ac:dyDescent="0.25">
      <c r="B862603" s="74"/>
    </row>
    <row r="862604" spans="2:3" x14ac:dyDescent="0.25">
      <c r="B862604" s="74"/>
    </row>
    <row r="862605" spans="2:3" x14ac:dyDescent="0.25">
      <c r="B862605" s="74"/>
    </row>
    <row r="862606" spans="2:3" x14ac:dyDescent="0.25">
      <c r="B862606" s="74"/>
    </row>
    <row r="862657" spans="2:3" x14ac:dyDescent="0.25">
      <c r="C862657"/>
    </row>
    <row r="862658" spans="2:3" x14ac:dyDescent="0.25">
      <c r="B862658" s="74"/>
    </row>
    <row r="862659" spans="2:3" x14ac:dyDescent="0.25">
      <c r="B862659" s="74"/>
    </row>
    <row r="862660" spans="2:3" x14ac:dyDescent="0.25">
      <c r="B862660" s="74"/>
    </row>
    <row r="862661" spans="2:3" x14ac:dyDescent="0.25">
      <c r="B862661" s="74"/>
    </row>
    <row r="862662" spans="2:3" x14ac:dyDescent="0.25">
      <c r="B862662" s="74"/>
    </row>
    <row r="862663" spans="2:3" x14ac:dyDescent="0.25">
      <c r="B862663" s="74"/>
    </row>
    <row r="862664" spans="2:3" x14ac:dyDescent="0.25">
      <c r="B862664" s="74"/>
    </row>
    <row r="862665" spans="2:3" x14ac:dyDescent="0.25">
      <c r="B862665" s="74"/>
    </row>
    <row r="862666" spans="2:3" x14ac:dyDescent="0.25">
      <c r="B862666" s="74"/>
    </row>
    <row r="862667" spans="2:3" x14ac:dyDescent="0.25">
      <c r="B862667" s="74"/>
    </row>
    <row r="862668" spans="2:3" x14ac:dyDescent="0.25">
      <c r="B862668" s="74"/>
    </row>
    <row r="862669" spans="2:3" x14ac:dyDescent="0.25">
      <c r="B862669" s="74"/>
    </row>
    <row r="862670" spans="2:3" x14ac:dyDescent="0.25">
      <c r="B862670" s="74"/>
    </row>
    <row r="862721" spans="2:3" x14ac:dyDescent="0.25">
      <c r="C862721"/>
    </row>
    <row r="862722" spans="2:3" x14ac:dyDescent="0.25">
      <c r="B862722" s="74"/>
    </row>
    <row r="862723" spans="2:3" x14ac:dyDescent="0.25">
      <c r="B862723" s="74"/>
    </row>
    <row r="862724" spans="2:3" x14ac:dyDescent="0.25">
      <c r="B862724" s="74"/>
    </row>
    <row r="862725" spans="2:3" x14ac:dyDescent="0.25">
      <c r="B862725" s="74"/>
    </row>
    <row r="862726" spans="2:3" x14ac:dyDescent="0.25">
      <c r="B862726" s="74"/>
    </row>
    <row r="862727" spans="2:3" x14ac:dyDescent="0.25">
      <c r="B862727" s="74"/>
    </row>
    <row r="862728" spans="2:3" x14ac:dyDescent="0.25">
      <c r="B862728" s="74"/>
    </row>
    <row r="862729" spans="2:3" x14ac:dyDescent="0.25">
      <c r="B862729" s="74"/>
    </row>
    <row r="862730" spans="2:3" x14ac:dyDescent="0.25">
      <c r="B862730" s="74"/>
    </row>
    <row r="862731" spans="2:3" x14ac:dyDescent="0.25">
      <c r="B862731" s="74"/>
    </row>
    <row r="862732" spans="2:3" x14ac:dyDescent="0.25">
      <c r="B862732" s="74"/>
    </row>
    <row r="862733" spans="2:3" x14ac:dyDescent="0.25">
      <c r="B862733" s="74"/>
    </row>
    <row r="862734" spans="2:3" x14ac:dyDescent="0.25">
      <c r="B862734" s="74"/>
    </row>
    <row r="862785" spans="2:3" x14ac:dyDescent="0.25">
      <c r="C862785"/>
    </row>
    <row r="862786" spans="2:3" x14ac:dyDescent="0.25">
      <c r="B862786" s="74"/>
    </row>
    <row r="862787" spans="2:3" x14ac:dyDescent="0.25">
      <c r="B862787" s="74"/>
    </row>
    <row r="862788" spans="2:3" x14ac:dyDescent="0.25">
      <c r="B862788" s="74"/>
    </row>
    <row r="862789" spans="2:3" x14ac:dyDescent="0.25">
      <c r="B862789" s="74"/>
    </row>
    <row r="862790" spans="2:3" x14ac:dyDescent="0.25">
      <c r="B862790" s="74"/>
    </row>
    <row r="862791" spans="2:3" x14ac:dyDescent="0.25">
      <c r="B862791" s="74"/>
    </row>
    <row r="862792" spans="2:3" x14ac:dyDescent="0.25">
      <c r="B862792" s="74"/>
    </row>
    <row r="862793" spans="2:3" x14ac:dyDescent="0.25">
      <c r="B862793" s="74"/>
    </row>
    <row r="862794" spans="2:3" x14ac:dyDescent="0.25">
      <c r="B862794" s="74"/>
    </row>
    <row r="862795" spans="2:3" x14ac:dyDescent="0.25">
      <c r="B862795" s="74"/>
    </row>
    <row r="862796" spans="2:3" x14ac:dyDescent="0.25">
      <c r="B862796" s="74"/>
    </row>
    <row r="862797" spans="2:3" x14ac:dyDescent="0.25">
      <c r="B862797" s="74"/>
    </row>
    <row r="862798" spans="2:3" x14ac:dyDescent="0.25">
      <c r="B862798" s="74"/>
    </row>
    <row r="862849" spans="2:3" x14ac:dyDescent="0.25">
      <c r="C862849"/>
    </row>
    <row r="862850" spans="2:3" x14ac:dyDescent="0.25">
      <c r="B862850" s="74"/>
    </row>
    <row r="862851" spans="2:3" x14ac:dyDescent="0.25">
      <c r="B862851" s="74"/>
    </row>
    <row r="862852" spans="2:3" x14ac:dyDescent="0.25">
      <c r="B862852" s="74"/>
    </row>
    <row r="862853" spans="2:3" x14ac:dyDescent="0.25">
      <c r="B862853" s="74"/>
    </row>
    <row r="862854" spans="2:3" x14ac:dyDescent="0.25">
      <c r="B862854" s="74"/>
    </row>
    <row r="862855" spans="2:3" x14ac:dyDescent="0.25">
      <c r="B862855" s="74"/>
    </row>
    <row r="862856" spans="2:3" x14ac:dyDescent="0.25">
      <c r="B862856" s="74"/>
    </row>
    <row r="862857" spans="2:3" x14ac:dyDescent="0.25">
      <c r="B862857" s="74"/>
    </row>
    <row r="862858" spans="2:3" x14ac:dyDescent="0.25">
      <c r="B862858" s="74"/>
    </row>
    <row r="862859" spans="2:3" x14ac:dyDescent="0.25">
      <c r="B862859" s="74"/>
    </row>
    <row r="862860" spans="2:3" x14ac:dyDescent="0.25">
      <c r="B862860" s="74"/>
    </row>
    <row r="862861" spans="2:3" x14ac:dyDescent="0.25">
      <c r="B862861" s="74"/>
    </row>
    <row r="862862" spans="2:3" x14ac:dyDescent="0.25">
      <c r="B862862" s="74"/>
    </row>
    <row r="862913" spans="2:3" x14ac:dyDescent="0.25">
      <c r="C862913"/>
    </row>
    <row r="862914" spans="2:3" x14ac:dyDescent="0.25">
      <c r="B862914" s="74"/>
    </row>
    <row r="862915" spans="2:3" x14ac:dyDescent="0.25">
      <c r="B862915" s="74"/>
    </row>
    <row r="862916" spans="2:3" x14ac:dyDescent="0.25">
      <c r="B862916" s="74"/>
    </row>
    <row r="862917" spans="2:3" x14ac:dyDescent="0.25">
      <c r="B862917" s="74"/>
    </row>
    <row r="862918" spans="2:3" x14ac:dyDescent="0.25">
      <c r="B862918" s="74"/>
    </row>
    <row r="862919" spans="2:3" x14ac:dyDescent="0.25">
      <c r="B862919" s="74"/>
    </row>
    <row r="862920" spans="2:3" x14ac:dyDescent="0.25">
      <c r="B862920" s="74"/>
    </row>
    <row r="862921" spans="2:3" x14ac:dyDescent="0.25">
      <c r="B862921" s="74"/>
    </row>
    <row r="862922" spans="2:3" x14ac:dyDescent="0.25">
      <c r="B862922" s="74"/>
    </row>
    <row r="862923" spans="2:3" x14ac:dyDescent="0.25">
      <c r="B862923" s="74"/>
    </row>
    <row r="862924" spans="2:3" x14ac:dyDescent="0.25">
      <c r="B862924" s="74"/>
    </row>
    <row r="862925" spans="2:3" x14ac:dyDescent="0.25">
      <c r="B862925" s="74"/>
    </row>
    <row r="862926" spans="2:3" x14ac:dyDescent="0.25">
      <c r="B862926" s="74"/>
    </row>
    <row r="862977" spans="2:3" x14ac:dyDescent="0.25">
      <c r="C862977"/>
    </row>
    <row r="862978" spans="2:3" x14ac:dyDescent="0.25">
      <c r="B862978" s="74"/>
    </row>
    <row r="862979" spans="2:3" x14ac:dyDescent="0.25">
      <c r="B862979" s="74"/>
    </row>
    <row r="862980" spans="2:3" x14ac:dyDescent="0.25">
      <c r="B862980" s="74"/>
    </row>
    <row r="862981" spans="2:3" x14ac:dyDescent="0.25">
      <c r="B862981" s="74"/>
    </row>
    <row r="862982" spans="2:3" x14ac:dyDescent="0.25">
      <c r="B862982" s="74"/>
    </row>
    <row r="862983" spans="2:3" x14ac:dyDescent="0.25">
      <c r="B862983" s="74"/>
    </row>
    <row r="862984" spans="2:3" x14ac:dyDescent="0.25">
      <c r="B862984" s="74"/>
    </row>
    <row r="862985" spans="2:3" x14ac:dyDescent="0.25">
      <c r="B862985" s="74"/>
    </row>
    <row r="862986" spans="2:3" x14ac:dyDescent="0.25">
      <c r="B862986" s="74"/>
    </row>
    <row r="862987" spans="2:3" x14ac:dyDescent="0.25">
      <c r="B862987" s="74"/>
    </row>
    <row r="862988" spans="2:3" x14ac:dyDescent="0.25">
      <c r="B862988" s="74"/>
    </row>
    <row r="862989" spans="2:3" x14ac:dyDescent="0.25">
      <c r="B862989" s="74"/>
    </row>
    <row r="862990" spans="2:3" x14ac:dyDescent="0.25">
      <c r="B862990" s="74"/>
    </row>
    <row r="863041" spans="2:3" x14ac:dyDescent="0.25">
      <c r="C863041"/>
    </row>
    <row r="863042" spans="2:3" x14ac:dyDescent="0.25">
      <c r="B863042" s="74"/>
    </row>
    <row r="863043" spans="2:3" x14ac:dyDescent="0.25">
      <c r="B863043" s="74"/>
    </row>
    <row r="863044" spans="2:3" x14ac:dyDescent="0.25">
      <c r="B863044" s="74"/>
    </row>
    <row r="863045" spans="2:3" x14ac:dyDescent="0.25">
      <c r="B863045" s="74"/>
    </row>
    <row r="863046" spans="2:3" x14ac:dyDescent="0.25">
      <c r="B863046" s="74"/>
    </row>
    <row r="863047" spans="2:3" x14ac:dyDescent="0.25">
      <c r="B863047" s="74"/>
    </row>
    <row r="863048" spans="2:3" x14ac:dyDescent="0.25">
      <c r="B863048" s="74"/>
    </row>
    <row r="863049" spans="2:3" x14ac:dyDescent="0.25">
      <c r="B863049" s="74"/>
    </row>
    <row r="863050" spans="2:3" x14ac:dyDescent="0.25">
      <c r="B863050" s="74"/>
    </row>
    <row r="863051" spans="2:3" x14ac:dyDescent="0.25">
      <c r="B863051" s="74"/>
    </row>
    <row r="863052" spans="2:3" x14ac:dyDescent="0.25">
      <c r="B863052" s="74"/>
    </row>
    <row r="863053" spans="2:3" x14ac:dyDescent="0.25">
      <c r="B863053" s="74"/>
    </row>
    <row r="863054" spans="2:3" x14ac:dyDescent="0.25">
      <c r="B863054" s="74"/>
    </row>
    <row r="863105" spans="2:3" x14ac:dyDescent="0.25">
      <c r="C863105"/>
    </row>
    <row r="863106" spans="2:3" x14ac:dyDescent="0.25">
      <c r="B863106" s="74"/>
    </row>
    <row r="863107" spans="2:3" x14ac:dyDescent="0.25">
      <c r="B863107" s="74"/>
    </row>
    <row r="863108" spans="2:3" x14ac:dyDescent="0.25">
      <c r="B863108" s="74"/>
    </row>
    <row r="863109" spans="2:3" x14ac:dyDescent="0.25">
      <c r="B863109" s="74"/>
    </row>
    <row r="863110" spans="2:3" x14ac:dyDescent="0.25">
      <c r="B863110" s="74"/>
    </row>
    <row r="863111" spans="2:3" x14ac:dyDescent="0.25">
      <c r="B863111" s="74"/>
    </row>
    <row r="863112" spans="2:3" x14ac:dyDescent="0.25">
      <c r="B863112" s="74"/>
    </row>
    <row r="863113" spans="2:3" x14ac:dyDescent="0.25">
      <c r="B863113" s="74"/>
    </row>
    <row r="863114" spans="2:3" x14ac:dyDescent="0.25">
      <c r="B863114" s="74"/>
    </row>
    <row r="863115" spans="2:3" x14ac:dyDescent="0.25">
      <c r="B863115" s="74"/>
    </row>
    <row r="863116" spans="2:3" x14ac:dyDescent="0.25">
      <c r="B863116" s="74"/>
    </row>
    <row r="863117" spans="2:3" x14ac:dyDescent="0.25">
      <c r="B863117" s="74"/>
    </row>
    <row r="863118" spans="2:3" x14ac:dyDescent="0.25">
      <c r="B863118" s="74"/>
    </row>
    <row r="863169" spans="2:3" x14ac:dyDescent="0.25">
      <c r="C863169"/>
    </row>
    <row r="863170" spans="2:3" x14ac:dyDescent="0.25">
      <c r="B863170" s="74"/>
    </row>
    <row r="863171" spans="2:3" x14ac:dyDescent="0.25">
      <c r="B863171" s="74"/>
    </row>
    <row r="863172" spans="2:3" x14ac:dyDescent="0.25">
      <c r="B863172" s="74"/>
    </row>
    <row r="863173" spans="2:3" x14ac:dyDescent="0.25">
      <c r="B863173" s="74"/>
    </row>
    <row r="863174" spans="2:3" x14ac:dyDescent="0.25">
      <c r="B863174" s="74"/>
    </row>
    <row r="863175" spans="2:3" x14ac:dyDescent="0.25">
      <c r="B863175" s="74"/>
    </row>
    <row r="863176" spans="2:3" x14ac:dyDescent="0.25">
      <c r="B863176" s="74"/>
    </row>
    <row r="863177" spans="2:3" x14ac:dyDescent="0.25">
      <c r="B863177" s="74"/>
    </row>
    <row r="863178" spans="2:3" x14ac:dyDescent="0.25">
      <c r="B863178" s="74"/>
    </row>
    <row r="863179" spans="2:3" x14ac:dyDescent="0.25">
      <c r="B863179" s="74"/>
    </row>
    <row r="863180" spans="2:3" x14ac:dyDescent="0.25">
      <c r="B863180" s="74"/>
    </row>
    <row r="863181" spans="2:3" x14ac:dyDescent="0.25">
      <c r="B863181" s="74"/>
    </row>
    <row r="863182" spans="2:3" x14ac:dyDescent="0.25">
      <c r="B863182" s="74"/>
    </row>
    <row r="863233" spans="2:3" x14ac:dyDescent="0.25">
      <c r="C863233"/>
    </row>
    <row r="863234" spans="2:3" x14ac:dyDescent="0.25">
      <c r="B863234" s="74"/>
    </row>
    <row r="863235" spans="2:3" x14ac:dyDescent="0.25">
      <c r="B863235" s="74"/>
    </row>
    <row r="863236" spans="2:3" x14ac:dyDescent="0.25">
      <c r="B863236" s="74"/>
    </row>
    <row r="863237" spans="2:3" x14ac:dyDescent="0.25">
      <c r="B863237" s="74"/>
    </row>
    <row r="863238" spans="2:3" x14ac:dyDescent="0.25">
      <c r="B863238" s="74"/>
    </row>
    <row r="863239" spans="2:3" x14ac:dyDescent="0.25">
      <c r="B863239" s="74"/>
    </row>
    <row r="863240" spans="2:3" x14ac:dyDescent="0.25">
      <c r="B863240" s="74"/>
    </row>
    <row r="863241" spans="2:3" x14ac:dyDescent="0.25">
      <c r="B863241" s="74"/>
    </row>
    <row r="863242" spans="2:3" x14ac:dyDescent="0.25">
      <c r="B863242" s="74"/>
    </row>
    <row r="863243" spans="2:3" x14ac:dyDescent="0.25">
      <c r="B863243" s="74"/>
    </row>
    <row r="863244" spans="2:3" x14ac:dyDescent="0.25">
      <c r="B863244" s="74"/>
    </row>
    <row r="863245" spans="2:3" x14ac:dyDescent="0.25">
      <c r="B863245" s="74"/>
    </row>
    <row r="863246" spans="2:3" x14ac:dyDescent="0.25">
      <c r="B863246" s="74"/>
    </row>
    <row r="863297" spans="2:3" x14ac:dyDescent="0.25">
      <c r="C863297"/>
    </row>
    <row r="863298" spans="2:3" x14ac:dyDescent="0.25">
      <c r="B863298" s="74"/>
    </row>
    <row r="863299" spans="2:3" x14ac:dyDescent="0.25">
      <c r="B863299" s="74"/>
    </row>
    <row r="863300" spans="2:3" x14ac:dyDescent="0.25">
      <c r="B863300" s="74"/>
    </row>
    <row r="863301" spans="2:3" x14ac:dyDescent="0.25">
      <c r="B863301" s="74"/>
    </row>
    <row r="863302" spans="2:3" x14ac:dyDescent="0.25">
      <c r="B863302" s="74"/>
    </row>
    <row r="863303" spans="2:3" x14ac:dyDescent="0.25">
      <c r="B863303" s="74"/>
    </row>
    <row r="863304" spans="2:3" x14ac:dyDescent="0.25">
      <c r="B863304" s="74"/>
    </row>
    <row r="863305" spans="2:3" x14ac:dyDescent="0.25">
      <c r="B863305" s="74"/>
    </row>
    <row r="863306" spans="2:3" x14ac:dyDescent="0.25">
      <c r="B863306" s="74"/>
    </row>
    <row r="863307" spans="2:3" x14ac:dyDescent="0.25">
      <c r="B863307" s="74"/>
    </row>
    <row r="863308" spans="2:3" x14ac:dyDescent="0.25">
      <c r="B863308" s="74"/>
    </row>
    <row r="863309" spans="2:3" x14ac:dyDescent="0.25">
      <c r="B863309" s="74"/>
    </row>
    <row r="863310" spans="2:3" x14ac:dyDescent="0.25">
      <c r="B863310" s="74"/>
    </row>
    <row r="863361" spans="2:3" x14ac:dyDescent="0.25">
      <c r="C863361"/>
    </row>
    <row r="863362" spans="2:3" x14ac:dyDescent="0.25">
      <c r="B863362" s="74"/>
    </row>
    <row r="863363" spans="2:3" x14ac:dyDescent="0.25">
      <c r="B863363" s="74"/>
    </row>
    <row r="863364" spans="2:3" x14ac:dyDescent="0.25">
      <c r="B863364" s="74"/>
    </row>
    <row r="863365" spans="2:3" x14ac:dyDescent="0.25">
      <c r="B863365" s="74"/>
    </row>
    <row r="863366" spans="2:3" x14ac:dyDescent="0.25">
      <c r="B863366" s="74"/>
    </row>
    <row r="863367" spans="2:3" x14ac:dyDescent="0.25">
      <c r="B863367" s="74"/>
    </row>
    <row r="863368" spans="2:3" x14ac:dyDescent="0.25">
      <c r="B863368" s="74"/>
    </row>
    <row r="863369" spans="2:3" x14ac:dyDescent="0.25">
      <c r="B863369" s="74"/>
    </row>
    <row r="863370" spans="2:3" x14ac:dyDescent="0.25">
      <c r="B863370" s="74"/>
    </row>
    <row r="863371" spans="2:3" x14ac:dyDescent="0.25">
      <c r="B863371" s="74"/>
    </row>
    <row r="863372" spans="2:3" x14ac:dyDescent="0.25">
      <c r="B863372" s="74"/>
    </row>
    <row r="863373" spans="2:3" x14ac:dyDescent="0.25">
      <c r="B863373" s="74"/>
    </row>
    <row r="863374" spans="2:3" x14ac:dyDescent="0.25">
      <c r="B863374" s="74"/>
    </row>
    <row r="863425" spans="2:3" x14ac:dyDescent="0.25">
      <c r="C863425"/>
    </row>
    <row r="863426" spans="2:3" x14ac:dyDescent="0.25">
      <c r="B863426" s="74"/>
    </row>
    <row r="863427" spans="2:3" x14ac:dyDescent="0.25">
      <c r="B863427" s="74"/>
    </row>
    <row r="863428" spans="2:3" x14ac:dyDescent="0.25">
      <c r="B863428" s="74"/>
    </row>
    <row r="863429" spans="2:3" x14ac:dyDescent="0.25">
      <c r="B863429" s="74"/>
    </row>
    <row r="863430" spans="2:3" x14ac:dyDescent="0.25">
      <c r="B863430" s="74"/>
    </row>
    <row r="863431" spans="2:3" x14ac:dyDescent="0.25">
      <c r="B863431" s="74"/>
    </row>
    <row r="863432" spans="2:3" x14ac:dyDescent="0.25">
      <c r="B863432" s="74"/>
    </row>
    <row r="863433" spans="2:3" x14ac:dyDescent="0.25">
      <c r="B863433" s="74"/>
    </row>
    <row r="863434" spans="2:3" x14ac:dyDescent="0.25">
      <c r="B863434" s="74"/>
    </row>
    <row r="863435" spans="2:3" x14ac:dyDescent="0.25">
      <c r="B863435" s="74"/>
    </row>
    <row r="863436" spans="2:3" x14ac:dyDescent="0.25">
      <c r="B863436" s="74"/>
    </row>
    <row r="863437" spans="2:3" x14ac:dyDescent="0.25">
      <c r="B863437" s="74"/>
    </row>
    <row r="863438" spans="2:3" x14ac:dyDescent="0.25">
      <c r="B863438" s="74"/>
    </row>
    <row r="863489" spans="2:3" x14ac:dyDescent="0.25">
      <c r="C863489"/>
    </row>
    <row r="863490" spans="2:3" x14ac:dyDescent="0.25">
      <c r="B863490" s="74"/>
    </row>
    <row r="863491" spans="2:3" x14ac:dyDescent="0.25">
      <c r="B863491" s="74"/>
    </row>
    <row r="863492" spans="2:3" x14ac:dyDescent="0.25">
      <c r="B863492" s="74"/>
    </row>
    <row r="863493" spans="2:3" x14ac:dyDescent="0.25">
      <c r="B863493" s="74"/>
    </row>
    <row r="863494" spans="2:3" x14ac:dyDescent="0.25">
      <c r="B863494" s="74"/>
    </row>
    <row r="863495" spans="2:3" x14ac:dyDescent="0.25">
      <c r="B863495" s="74"/>
    </row>
    <row r="863496" spans="2:3" x14ac:dyDescent="0.25">
      <c r="B863496" s="74"/>
    </row>
    <row r="863497" spans="2:3" x14ac:dyDescent="0.25">
      <c r="B863497" s="74"/>
    </row>
    <row r="863498" spans="2:3" x14ac:dyDescent="0.25">
      <c r="B863498" s="74"/>
    </row>
    <row r="863499" spans="2:3" x14ac:dyDescent="0.25">
      <c r="B863499" s="74"/>
    </row>
    <row r="863500" spans="2:3" x14ac:dyDescent="0.25">
      <c r="B863500" s="74"/>
    </row>
    <row r="863501" spans="2:3" x14ac:dyDescent="0.25">
      <c r="B863501" s="74"/>
    </row>
    <row r="863502" spans="2:3" x14ac:dyDescent="0.25">
      <c r="B863502" s="74"/>
    </row>
    <row r="863553" spans="2:3" x14ac:dyDescent="0.25">
      <c r="C863553"/>
    </row>
    <row r="863554" spans="2:3" x14ac:dyDescent="0.25">
      <c r="B863554" s="74"/>
    </row>
    <row r="863555" spans="2:3" x14ac:dyDescent="0.25">
      <c r="B863555" s="74"/>
    </row>
    <row r="863556" spans="2:3" x14ac:dyDescent="0.25">
      <c r="B863556" s="74"/>
    </row>
    <row r="863557" spans="2:3" x14ac:dyDescent="0.25">
      <c r="B863557" s="74"/>
    </row>
    <row r="863558" spans="2:3" x14ac:dyDescent="0.25">
      <c r="B863558" s="74"/>
    </row>
    <row r="863559" spans="2:3" x14ac:dyDescent="0.25">
      <c r="B863559" s="74"/>
    </row>
    <row r="863560" spans="2:3" x14ac:dyDescent="0.25">
      <c r="B863560" s="74"/>
    </row>
    <row r="863561" spans="2:3" x14ac:dyDescent="0.25">
      <c r="B863561" s="74"/>
    </row>
    <row r="863562" spans="2:3" x14ac:dyDescent="0.25">
      <c r="B863562" s="74"/>
    </row>
    <row r="863563" spans="2:3" x14ac:dyDescent="0.25">
      <c r="B863563" s="74"/>
    </row>
    <row r="863564" spans="2:3" x14ac:dyDescent="0.25">
      <c r="B863564" s="74"/>
    </row>
    <row r="863565" spans="2:3" x14ac:dyDescent="0.25">
      <c r="B863565" s="74"/>
    </row>
    <row r="863566" spans="2:3" x14ac:dyDescent="0.25">
      <c r="B863566" s="74"/>
    </row>
    <row r="863617" spans="2:3" x14ac:dyDescent="0.25">
      <c r="C863617"/>
    </row>
    <row r="863618" spans="2:3" x14ac:dyDescent="0.25">
      <c r="B863618" s="74"/>
    </row>
    <row r="863619" spans="2:3" x14ac:dyDescent="0.25">
      <c r="B863619" s="74"/>
    </row>
    <row r="863620" spans="2:3" x14ac:dyDescent="0.25">
      <c r="B863620" s="74"/>
    </row>
    <row r="863621" spans="2:3" x14ac:dyDescent="0.25">
      <c r="B863621" s="74"/>
    </row>
    <row r="863622" spans="2:3" x14ac:dyDescent="0.25">
      <c r="B863622" s="74"/>
    </row>
    <row r="863623" spans="2:3" x14ac:dyDescent="0.25">
      <c r="B863623" s="74"/>
    </row>
    <row r="863624" spans="2:3" x14ac:dyDescent="0.25">
      <c r="B863624" s="74"/>
    </row>
    <row r="863625" spans="2:3" x14ac:dyDescent="0.25">
      <c r="B863625" s="74"/>
    </row>
    <row r="863626" spans="2:3" x14ac:dyDescent="0.25">
      <c r="B863626" s="74"/>
    </row>
    <row r="863627" spans="2:3" x14ac:dyDescent="0.25">
      <c r="B863627" s="74"/>
    </row>
    <row r="863628" spans="2:3" x14ac:dyDescent="0.25">
      <c r="B863628" s="74"/>
    </row>
    <row r="863629" spans="2:3" x14ac:dyDescent="0.25">
      <c r="B863629" s="74"/>
    </row>
    <row r="863630" spans="2:3" x14ac:dyDescent="0.25">
      <c r="B863630" s="74"/>
    </row>
    <row r="863681" spans="2:3" x14ac:dyDescent="0.25">
      <c r="C863681"/>
    </row>
    <row r="863682" spans="2:3" x14ac:dyDescent="0.25">
      <c r="B863682" s="74"/>
    </row>
    <row r="863683" spans="2:3" x14ac:dyDescent="0.25">
      <c r="B863683" s="74"/>
    </row>
    <row r="863684" spans="2:3" x14ac:dyDescent="0.25">
      <c r="B863684" s="74"/>
    </row>
    <row r="863685" spans="2:3" x14ac:dyDescent="0.25">
      <c r="B863685" s="74"/>
    </row>
    <row r="863686" spans="2:3" x14ac:dyDescent="0.25">
      <c r="B863686" s="74"/>
    </row>
    <row r="863687" spans="2:3" x14ac:dyDescent="0.25">
      <c r="B863687" s="74"/>
    </row>
    <row r="863688" spans="2:3" x14ac:dyDescent="0.25">
      <c r="B863688" s="74"/>
    </row>
    <row r="863689" spans="2:3" x14ac:dyDescent="0.25">
      <c r="B863689" s="74"/>
    </row>
    <row r="863690" spans="2:3" x14ac:dyDescent="0.25">
      <c r="B863690" s="74"/>
    </row>
    <row r="863691" spans="2:3" x14ac:dyDescent="0.25">
      <c r="B863691" s="74"/>
    </row>
    <row r="863692" spans="2:3" x14ac:dyDescent="0.25">
      <c r="B863692" s="74"/>
    </row>
    <row r="863693" spans="2:3" x14ac:dyDescent="0.25">
      <c r="B863693" s="74"/>
    </row>
    <row r="863694" spans="2:3" x14ac:dyDescent="0.25">
      <c r="B863694" s="74"/>
    </row>
    <row r="863745" spans="2:3" x14ac:dyDescent="0.25">
      <c r="C863745"/>
    </row>
    <row r="863746" spans="2:3" x14ac:dyDescent="0.25">
      <c r="B863746" s="74"/>
    </row>
    <row r="863747" spans="2:3" x14ac:dyDescent="0.25">
      <c r="B863747" s="74"/>
    </row>
    <row r="863748" spans="2:3" x14ac:dyDescent="0.25">
      <c r="B863748" s="74"/>
    </row>
    <row r="863749" spans="2:3" x14ac:dyDescent="0.25">
      <c r="B863749" s="74"/>
    </row>
    <row r="863750" spans="2:3" x14ac:dyDescent="0.25">
      <c r="B863750" s="74"/>
    </row>
    <row r="863751" spans="2:3" x14ac:dyDescent="0.25">
      <c r="B863751" s="74"/>
    </row>
    <row r="863752" spans="2:3" x14ac:dyDescent="0.25">
      <c r="B863752" s="74"/>
    </row>
    <row r="863753" spans="2:3" x14ac:dyDescent="0.25">
      <c r="B863753" s="74"/>
    </row>
    <row r="863754" spans="2:3" x14ac:dyDescent="0.25">
      <c r="B863754" s="74"/>
    </row>
    <row r="863755" spans="2:3" x14ac:dyDescent="0.25">
      <c r="B863755" s="74"/>
    </row>
    <row r="863756" spans="2:3" x14ac:dyDescent="0.25">
      <c r="B863756" s="74"/>
    </row>
    <row r="863757" spans="2:3" x14ac:dyDescent="0.25">
      <c r="B863757" s="74"/>
    </row>
    <row r="863758" spans="2:3" x14ac:dyDescent="0.25">
      <c r="B863758" s="74"/>
    </row>
    <row r="863809" spans="2:3" x14ac:dyDescent="0.25">
      <c r="C863809"/>
    </row>
    <row r="863810" spans="2:3" x14ac:dyDescent="0.25">
      <c r="B863810" s="74"/>
    </row>
    <row r="863811" spans="2:3" x14ac:dyDescent="0.25">
      <c r="B863811" s="74"/>
    </row>
    <row r="863812" spans="2:3" x14ac:dyDescent="0.25">
      <c r="B863812" s="74"/>
    </row>
    <row r="863813" spans="2:3" x14ac:dyDescent="0.25">
      <c r="B863813" s="74"/>
    </row>
    <row r="863814" spans="2:3" x14ac:dyDescent="0.25">
      <c r="B863814" s="74"/>
    </row>
    <row r="863815" spans="2:3" x14ac:dyDescent="0.25">
      <c r="B863815" s="74"/>
    </row>
    <row r="863816" spans="2:3" x14ac:dyDescent="0.25">
      <c r="B863816" s="74"/>
    </row>
    <row r="863817" spans="2:3" x14ac:dyDescent="0.25">
      <c r="B863817" s="74"/>
    </row>
    <row r="863818" spans="2:3" x14ac:dyDescent="0.25">
      <c r="B863818" s="74"/>
    </row>
    <row r="863819" spans="2:3" x14ac:dyDescent="0.25">
      <c r="B863819" s="74"/>
    </row>
    <row r="863820" spans="2:3" x14ac:dyDescent="0.25">
      <c r="B863820" s="74"/>
    </row>
    <row r="863821" spans="2:3" x14ac:dyDescent="0.25">
      <c r="B863821" s="74"/>
    </row>
    <row r="863822" spans="2:3" x14ac:dyDescent="0.25">
      <c r="B863822" s="74"/>
    </row>
    <row r="863873" spans="2:3" x14ac:dyDescent="0.25">
      <c r="C863873"/>
    </row>
    <row r="863874" spans="2:3" x14ac:dyDescent="0.25">
      <c r="B863874" s="74"/>
    </row>
    <row r="863875" spans="2:3" x14ac:dyDescent="0.25">
      <c r="B863875" s="74"/>
    </row>
    <row r="863876" spans="2:3" x14ac:dyDescent="0.25">
      <c r="B863876" s="74"/>
    </row>
    <row r="863877" spans="2:3" x14ac:dyDescent="0.25">
      <c r="B863877" s="74"/>
    </row>
    <row r="863878" spans="2:3" x14ac:dyDescent="0.25">
      <c r="B863878" s="74"/>
    </row>
    <row r="863879" spans="2:3" x14ac:dyDescent="0.25">
      <c r="B863879" s="74"/>
    </row>
    <row r="863880" spans="2:3" x14ac:dyDescent="0.25">
      <c r="B863880" s="74"/>
    </row>
    <row r="863881" spans="2:3" x14ac:dyDescent="0.25">
      <c r="B863881" s="74"/>
    </row>
    <row r="863882" spans="2:3" x14ac:dyDescent="0.25">
      <c r="B863882" s="74"/>
    </row>
    <row r="863883" spans="2:3" x14ac:dyDescent="0.25">
      <c r="B863883" s="74"/>
    </row>
    <row r="863884" spans="2:3" x14ac:dyDescent="0.25">
      <c r="B863884" s="74"/>
    </row>
    <row r="863885" spans="2:3" x14ac:dyDescent="0.25">
      <c r="B863885" s="74"/>
    </row>
    <row r="863886" spans="2:3" x14ac:dyDescent="0.25">
      <c r="B863886" s="74"/>
    </row>
    <row r="863937" spans="2:3" x14ac:dyDescent="0.25">
      <c r="C863937"/>
    </row>
    <row r="863938" spans="2:3" x14ac:dyDescent="0.25">
      <c r="B863938" s="74"/>
    </row>
    <row r="863939" spans="2:3" x14ac:dyDescent="0.25">
      <c r="B863939" s="74"/>
    </row>
    <row r="863940" spans="2:3" x14ac:dyDescent="0.25">
      <c r="B863940" s="74"/>
    </row>
    <row r="863941" spans="2:3" x14ac:dyDescent="0.25">
      <c r="B863941" s="74"/>
    </row>
    <row r="863942" spans="2:3" x14ac:dyDescent="0.25">
      <c r="B863942" s="74"/>
    </row>
    <row r="863943" spans="2:3" x14ac:dyDescent="0.25">
      <c r="B863943" s="74"/>
    </row>
    <row r="863944" spans="2:3" x14ac:dyDescent="0.25">
      <c r="B863944" s="74"/>
    </row>
    <row r="863945" spans="2:3" x14ac:dyDescent="0.25">
      <c r="B863945" s="74"/>
    </row>
    <row r="863946" spans="2:3" x14ac:dyDescent="0.25">
      <c r="B863946" s="74"/>
    </row>
    <row r="863947" spans="2:3" x14ac:dyDescent="0.25">
      <c r="B863947" s="74"/>
    </row>
    <row r="863948" spans="2:3" x14ac:dyDescent="0.25">
      <c r="B863948" s="74"/>
    </row>
    <row r="863949" spans="2:3" x14ac:dyDescent="0.25">
      <c r="B863949" s="74"/>
    </row>
    <row r="863950" spans="2:3" x14ac:dyDescent="0.25">
      <c r="B863950" s="74"/>
    </row>
    <row r="864001" spans="2:3" x14ac:dyDescent="0.25">
      <c r="C864001"/>
    </row>
    <row r="864002" spans="2:3" x14ac:dyDescent="0.25">
      <c r="B864002" s="74"/>
    </row>
    <row r="864003" spans="2:3" x14ac:dyDescent="0.25">
      <c r="B864003" s="74"/>
    </row>
    <row r="864004" spans="2:3" x14ac:dyDescent="0.25">
      <c r="B864004" s="74"/>
    </row>
    <row r="864005" spans="2:3" x14ac:dyDescent="0.25">
      <c r="B864005" s="74"/>
    </row>
    <row r="864006" spans="2:3" x14ac:dyDescent="0.25">
      <c r="B864006" s="74"/>
    </row>
    <row r="864007" spans="2:3" x14ac:dyDescent="0.25">
      <c r="B864007" s="74"/>
    </row>
    <row r="864008" spans="2:3" x14ac:dyDescent="0.25">
      <c r="B864008" s="74"/>
    </row>
    <row r="864009" spans="2:3" x14ac:dyDescent="0.25">
      <c r="B864009" s="74"/>
    </row>
    <row r="864010" spans="2:3" x14ac:dyDescent="0.25">
      <c r="B864010" s="74"/>
    </row>
    <row r="864011" spans="2:3" x14ac:dyDescent="0.25">
      <c r="B864011" s="74"/>
    </row>
    <row r="864012" spans="2:3" x14ac:dyDescent="0.25">
      <c r="B864012" s="74"/>
    </row>
    <row r="864013" spans="2:3" x14ac:dyDescent="0.25">
      <c r="B864013" s="74"/>
    </row>
    <row r="864014" spans="2:3" x14ac:dyDescent="0.25">
      <c r="B864014" s="74"/>
    </row>
    <row r="864065" spans="2:3" x14ac:dyDescent="0.25">
      <c r="C864065"/>
    </row>
    <row r="864066" spans="2:3" x14ac:dyDescent="0.25">
      <c r="B864066" s="74"/>
    </row>
    <row r="864067" spans="2:3" x14ac:dyDescent="0.25">
      <c r="B864067" s="74"/>
    </row>
    <row r="864068" spans="2:3" x14ac:dyDescent="0.25">
      <c r="B864068" s="74"/>
    </row>
    <row r="864069" spans="2:3" x14ac:dyDescent="0.25">
      <c r="B864069" s="74"/>
    </row>
    <row r="864070" spans="2:3" x14ac:dyDescent="0.25">
      <c r="B864070" s="74"/>
    </row>
    <row r="864071" spans="2:3" x14ac:dyDescent="0.25">
      <c r="B864071" s="74"/>
    </row>
    <row r="864072" spans="2:3" x14ac:dyDescent="0.25">
      <c r="B864072" s="74"/>
    </row>
    <row r="864073" spans="2:3" x14ac:dyDescent="0.25">
      <c r="B864073" s="74"/>
    </row>
    <row r="864074" spans="2:3" x14ac:dyDescent="0.25">
      <c r="B864074" s="74"/>
    </row>
    <row r="864075" spans="2:3" x14ac:dyDescent="0.25">
      <c r="B864075" s="74"/>
    </row>
    <row r="864076" spans="2:3" x14ac:dyDescent="0.25">
      <c r="B864076" s="74"/>
    </row>
    <row r="864077" spans="2:3" x14ac:dyDescent="0.25">
      <c r="B864077" s="74"/>
    </row>
    <row r="864078" spans="2:3" x14ac:dyDescent="0.25">
      <c r="B864078" s="74"/>
    </row>
    <row r="864129" spans="2:3" x14ac:dyDescent="0.25">
      <c r="C864129"/>
    </row>
    <row r="864130" spans="2:3" x14ac:dyDescent="0.25">
      <c r="B864130" s="74"/>
    </row>
    <row r="864131" spans="2:3" x14ac:dyDescent="0.25">
      <c r="B864131" s="74"/>
    </row>
    <row r="864132" spans="2:3" x14ac:dyDescent="0.25">
      <c r="B864132" s="74"/>
    </row>
    <row r="864133" spans="2:3" x14ac:dyDescent="0.25">
      <c r="B864133" s="74"/>
    </row>
    <row r="864134" spans="2:3" x14ac:dyDescent="0.25">
      <c r="B864134" s="74"/>
    </row>
    <row r="864135" spans="2:3" x14ac:dyDescent="0.25">
      <c r="B864135" s="74"/>
    </row>
    <row r="864136" spans="2:3" x14ac:dyDescent="0.25">
      <c r="B864136" s="74"/>
    </row>
    <row r="864137" spans="2:3" x14ac:dyDescent="0.25">
      <c r="B864137" s="74"/>
    </row>
    <row r="864138" spans="2:3" x14ac:dyDescent="0.25">
      <c r="B864138" s="74"/>
    </row>
    <row r="864139" spans="2:3" x14ac:dyDescent="0.25">
      <c r="B864139" s="74"/>
    </row>
    <row r="864140" spans="2:3" x14ac:dyDescent="0.25">
      <c r="B864140" s="74"/>
    </row>
    <row r="864141" spans="2:3" x14ac:dyDescent="0.25">
      <c r="B864141" s="74"/>
    </row>
    <row r="864142" spans="2:3" x14ac:dyDescent="0.25">
      <c r="B864142" s="74"/>
    </row>
    <row r="864193" spans="2:3" x14ac:dyDescent="0.25">
      <c r="C864193"/>
    </row>
    <row r="864194" spans="2:3" x14ac:dyDescent="0.25">
      <c r="B864194" s="74"/>
    </row>
    <row r="864195" spans="2:3" x14ac:dyDescent="0.25">
      <c r="B864195" s="74"/>
    </row>
    <row r="864196" spans="2:3" x14ac:dyDescent="0.25">
      <c r="B864196" s="74"/>
    </row>
    <row r="864197" spans="2:3" x14ac:dyDescent="0.25">
      <c r="B864197" s="74"/>
    </row>
    <row r="864198" spans="2:3" x14ac:dyDescent="0.25">
      <c r="B864198" s="74"/>
    </row>
    <row r="864199" spans="2:3" x14ac:dyDescent="0.25">
      <c r="B864199" s="74"/>
    </row>
    <row r="864200" spans="2:3" x14ac:dyDescent="0.25">
      <c r="B864200" s="74"/>
    </row>
    <row r="864201" spans="2:3" x14ac:dyDescent="0.25">
      <c r="B864201" s="74"/>
    </row>
    <row r="864202" spans="2:3" x14ac:dyDescent="0.25">
      <c r="B864202" s="74"/>
    </row>
    <row r="864203" spans="2:3" x14ac:dyDescent="0.25">
      <c r="B864203" s="74"/>
    </row>
    <row r="864204" spans="2:3" x14ac:dyDescent="0.25">
      <c r="B864204" s="74"/>
    </row>
    <row r="864205" spans="2:3" x14ac:dyDescent="0.25">
      <c r="B864205" s="74"/>
    </row>
    <row r="864206" spans="2:3" x14ac:dyDescent="0.25">
      <c r="B864206" s="74"/>
    </row>
    <row r="864257" spans="2:3" x14ac:dyDescent="0.25">
      <c r="C864257"/>
    </row>
    <row r="864258" spans="2:3" x14ac:dyDescent="0.25">
      <c r="B864258" s="74"/>
    </row>
    <row r="864259" spans="2:3" x14ac:dyDescent="0.25">
      <c r="B864259" s="74"/>
    </row>
    <row r="864260" spans="2:3" x14ac:dyDescent="0.25">
      <c r="B864260" s="74"/>
    </row>
    <row r="864261" spans="2:3" x14ac:dyDescent="0.25">
      <c r="B864261" s="74"/>
    </row>
    <row r="864262" spans="2:3" x14ac:dyDescent="0.25">
      <c r="B864262" s="74"/>
    </row>
    <row r="864263" spans="2:3" x14ac:dyDescent="0.25">
      <c r="B864263" s="74"/>
    </row>
    <row r="864264" spans="2:3" x14ac:dyDescent="0.25">
      <c r="B864264" s="74"/>
    </row>
    <row r="864265" spans="2:3" x14ac:dyDescent="0.25">
      <c r="B864265" s="74"/>
    </row>
    <row r="864266" spans="2:3" x14ac:dyDescent="0.25">
      <c r="B864266" s="74"/>
    </row>
    <row r="864267" spans="2:3" x14ac:dyDescent="0.25">
      <c r="B864267" s="74"/>
    </row>
    <row r="864268" spans="2:3" x14ac:dyDescent="0.25">
      <c r="B864268" s="74"/>
    </row>
    <row r="864269" spans="2:3" x14ac:dyDescent="0.25">
      <c r="B864269" s="74"/>
    </row>
    <row r="864270" spans="2:3" x14ac:dyDescent="0.25">
      <c r="B864270" s="74"/>
    </row>
    <row r="864321" spans="2:3" x14ac:dyDescent="0.25">
      <c r="C864321"/>
    </row>
    <row r="864322" spans="2:3" x14ac:dyDescent="0.25">
      <c r="B864322" s="74"/>
    </row>
    <row r="864323" spans="2:3" x14ac:dyDescent="0.25">
      <c r="B864323" s="74"/>
    </row>
    <row r="864324" spans="2:3" x14ac:dyDescent="0.25">
      <c r="B864324" s="74"/>
    </row>
    <row r="864325" spans="2:3" x14ac:dyDescent="0.25">
      <c r="B864325" s="74"/>
    </row>
    <row r="864326" spans="2:3" x14ac:dyDescent="0.25">
      <c r="B864326" s="74"/>
    </row>
    <row r="864327" spans="2:3" x14ac:dyDescent="0.25">
      <c r="B864327" s="74"/>
    </row>
    <row r="864328" spans="2:3" x14ac:dyDescent="0.25">
      <c r="B864328" s="74"/>
    </row>
    <row r="864329" spans="2:3" x14ac:dyDescent="0.25">
      <c r="B864329" s="74"/>
    </row>
    <row r="864330" spans="2:3" x14ac:dyDescent="0.25">
      <c r="B864330" s="74"/>
    </row>
    <row r="864331" spans="2:3" x14ac:dyDescent="0.25">
      <c r="B864331" s="74"/>
    </row>
    <row r="864332" spans="2:3" x14ac:dyDescent="0.25">
      <c r="B864332" s="74"/>
    </row>
    <row r="864333" spans="2:3" x14ac:dyDescent="0.25">
      <c r="B864333" s="74"/>
    </row>
    <row r="864334" spans="2:3" x14ac:dyDescent="0.25">
      <c r="B864334" s="74"/>
    </row>
    <row r="864385" spans="2:3" x14ac:dyDescent="0.25">
      <c r="C864385"/>
    </row>
    <row r="864386" spans="2:3" x14ac:dyDescent="0.25">
      <c r="B864386" s="74"/>
    </row>
    <row r="864387" spans="2:3" x14ac:dyDescent="0.25">
      <c r="B864387" s="74"/>
    </row>
    <row r="864388" spans="2:3" x14ac:dyDescent="0.25">
      <c r="B864388" s="74"/>
    </row>
    <row r="864389" spans="2:3" x14ac:dyDescent="0.25">
      <c r="B864389" s="74"/>
    </row>
    <row r="864390" spans="2:3" x14ac:dyDescent="0.25">
      <c r="B864390" s="74"/>
    </row>
    <row r="864391" spans="2:3" x14ac:dyDescent="0.25">
      <c r="B864391" s="74"/>
    </row>
    <row r="864392" spans="2:3" x14ac:dyDescent="0.25">
      <c r="B864392" s="74"/>
    </row>
    <row r="864393" spans="2:3" x14ac:dyDescent="0.25">
      <c r="B864393" s="74"/>
    </row>
    <row r="864394" spans="2:3" x14ac:dyDescent="0.25">
      <c r="B864394" s="74"/>
    </row>
    <row r="864395" spans="2:3" x14ac:dyDescent="0.25">
      <c r="B864395" s="74"/>
    </row>
    <row r="864396" spans="2:3" x14ac:dyDescent="0.25">
      <c r="B864396" s="74"/>
    </row>
    <row r="864397" spans="2:3" x14ac:dyDescent="0.25">
      <c r="B864397" s="74"/>
    </row>
    <row r="864398" spans="2:3" x14ac:dyDescent="0.25">
      <c r="B864398" s="74"/>
    </row>
    <row r="864449" spans="2:3" x14ac:dyDescent="0.25">
      <c r="C864449"/>
    </row>
    <row r="864450" spans="2:3" x14ac:dyDescent="0.25">
      <c r="B864450" s="74"/>
    </row>
    <row r="864451" spans="2:3" x14ac:dyDescent="0.25">
      <c r="B864451" s="74"/>
    </row>
    <row r="864452" spans="2:3" x14ac:dyDescent="0.25">
      <c r="B864452" s="74"/>
    </row>
    <row r="864453" spans="2:3" x14ac:dyDescent="0.25">
      <c r="B864453" s="74"/>
    </row>
    <row r="864454" spans="2:3" x14ac:dyDescent="0.25">
      <c r="B864454" s="74"/>
    </row>
    <row r="864455" spans="2:3" x14ac:dyDescent="0.25">
      <c r="B864455" s="74"/>
    </row>
    <row r="864456" spans="2:3" x14ac:dyDescent="0.25">
      <c r="B864456" s="74"/>
    </row>
    <row r="864457" spans="2:3" x14ac:dyDescent="0.25">
      <c r="B864457" s="74"/>
    </row>
    <row r="864458" spans="2:3" x14ac:dyDescent="0.25">
      <c r="B864458" s="74"/>
    </row>
    <row r="864459" spans="2:3" x14ac:dyDescent="0.25">
      <c r="B864459" s="74"/>
    </row>
    <row r="864460" spans="2:3" x14ac:dyDescent="0.25">
      <c r="B864460" s="74"/>
    </row>
    <row r="864461" spans="2:3" x14ac:dyDescent="0.25">
      <c r="B864461" s="74"/>
    </row>
    <row r="864462" spans="2:3" x14ac:dyDescent="0.25">
      <c r="B864462" s="74"/>
    </row>
    <row r="864513" spans="2:3" x14ac:dyDescent="0.25">
      <c r="C864513"/>
    </row>
    <row r="864514" spans="2:3" x14ac:dyDescent="0.25">
      <c r="B864514" s="74"/>
    </row>
    <row r="864515" spans="2:3" x14ac:dyDescent="0.25">
      <c r="B864515" s="74"/>
    </row>
    <row r="864516" spans="2:3" x14ac:dyDescent="0.25">
      <c r="B864516" s="74"/>
    </row>
    <row r="864517" spans="2:3" x14ac:dyDescent="0.25">
      <c r="B864517" s="74"/>
    </row>
    <row r="864518" spans="2:3" x14ac:dyDescent="0.25">
      <c r="B864518" s="74"/>
    </row>
    <row r="864519" spans="2:3" x14ac:dyDescent="0.25">
      <c r="B864519" s="74"/>
    </row>
    <row r="864520" spans="2:3" x14ac:dyDescent="0.25">
      <c r="B864520" s="74"/>
    </row>
    <row r="864521" spans="2:3" x14ac:dyDescent="0.25">
      <c r="B864521" s="74"/>
    </row>
    <row r="864522" spans="2:3" x14ac:dyDescent="0.25">
      <c r="B864522" s="74"/>
    </row>
    <row r="864523" spans="2:3" x14ac:dyDescent="0.25">
      <c r="B864523" s="74"/>
    </row>
    <row r="864524" spans="2:3" x14ac:dyDescent="0.25">
      <c r="B864524" s="74"/>
    </row>
    <row r="864525" spans="2:3" x14ac:dyDescent="0.25">
      <c r="B864525" s="74"/>
    </row>
    <row r="864526" spans="2:3" x14ac:dyDescent="0.25">
      <c r="B864526" s="74"/>
    </row>
    <row r="864577" spans="2:3" x14ac:dyDescent="0.25">
      <c r="C864577"/>
    </row>
    <row r="864578" spans="2:3" x14ac:dyDescent="0.25">
      <c r="B864578" s="74"/>
    </row>
    <row r="864579" spans="2:3" x14ac:dyDescent="0.25">
      <c r="B864579" s="74"/>
    </row>
    <row r="864580" spans="2:3" x14ac:dyDescent="0.25">
      <c r="B864580" s="74"/>
    </row>
    <row r="864581" spans="2:3" x14ac:dyDescent="0.25">
      <c r="B864581" s="74"/>
    </row>
    <row r="864582" spans="2:3" x14ac:dyDescent="0.25">
      <c r="B864582" s="74"/>
    </row>
    <row r="864583" spans="2:3" x14ac:dyDescent="0.25">
      <c r="B864583" s="74"/>
    </row>
    <row r="864584" spans="2:3" x14ac:dyDescent="0.25">
      <c r="B864584" s="74"/>
    </row>
    <row r="864585" spans="2:3" x14ac:dyDescent="0.25">
      <c r="B864585" s="74"/>
    </row>
    <row r="864586" spans="2:3" x14ac:dyDescent="0.25">
      <c r="B864586" s="74"/>
    </row>
    <row r="864587" spans="2:3" x14ac:dyDescent="0.25">
      <c r="B864587" s="74"/>
    </row>
    <row r="864588" spans="2:3" x14ac:dyDescent="0.25">
      <c r="B864588" s="74"/>
    </row>
    <row r="864589" spans="2:3" x14ac:dyDescent="0.25">
      <c r="B864589" s="74"/>
    </row>
    <row r="864590" spans="2:3" x14ac:dyDescent="0.25">
      <c r="B864590" s="74"/>
    </row>
    <row r="864641" spans="2:3" x14ac:dyDescent="0.25">
      <c r="C864641"/>
    </row>
    <row r="864642" spans="2:3" x14ac:dyDescent="0.25">
      <c r="B864642" s="74"/>
    </row>
    <row r="864643" spans="2:3" x14ac:dyDescent="0.25">
      <c r="B864643" s="74"/>
    </row>
    <row r="864644" spans="2:3" x14ac:dyDescent="0.25">
      <c r="B864644" s="74"/>
    </row>
    <row r="864645" spans="2:3" x14ac:dyDescent="0.25">
      <c r="B864645" s="74"/>
    </row>
    <row r="864646" spans="2:3" x14ac:dyDescent="0.25">
      <c r="B864646" s="74"/>
    </row>
    <row r="864647" spans="2:3" x14ac:dyDescent="0.25">
      <c r="B864647" s="74"/>
    </row>
    <row r="864648" spans="2:3" x14ac:dyDescent="0.25">
      <c r="B864648" s="74"/>
    </row>
    <row r="864649" spans="2:3" x14ac:dyDescent="0.25">
      <c r="B864649" s="74"/>
    </row>
    <row r="864650" spans="2:3" x14ac:dyDescent="0.25">
      <c r="B864650" s="74"/>
    </row>
    <row r="864651" spans="2:3" x14ac:dyDescent="0.25">
      <c r="B864651" s="74"/>
    </row>
    <row r="864652" spans="2:3" x14ac:dyDescent="0.25">
      <c r="B864652" s="74"/>
    </row>
    <row r="864653" spans="2:3" x14ac:dyDescent="0.25">
      <c r="B864653" s="74"/>
    </row>
    <row r="864654" spans="2:3" x14ac:dyDescent="0.25">
      <c r="B864654" s="74"/>
    </row>
    <row r="864705" spans="2:3" x14ac:dyDescent="0.25">
      <c r="C864705"/>
    </row>
    <row r="864706" spans="2:3" x14ac:dyDescent="0.25">
      <c r="B864706" s="74"/>
    </row>
    <row r="864707" spans="2:3" x14ac:dyDescent="0.25">
      <c r="B864707" s="74"/>
    </row>
    <row r="864708" spans="2:3" x14ac:dyDescent="0.25">
      <c r="B864708" s="74"/>
    </row>
    <row r="864709" spans="2:3" x14ac:dyDescent="0.25">
      <c r="B864709" s="74"/>
    </row>
    <row r="864710" spans="2:3" x14ac:dyDescent="0.25">
      <c r="B864710" s="74"/>
    </row>
    <row r="864711" spans="2:3" x14ac:dyDescent="0.25">
      <c r="B864711" s="74"/>
    </row>
    <row r="864712" spans="2:3" x14ac:dyDescent="0.25">
      <c r="B864712" s="74"/>
    </row>
    <row r="864713" spans="2:3" x14ac:dyDescent="0.25">
      <c r="B864713" s="74"/>
    </row>
    <row r="864714" spans="2:3" x14ac:dyDescent="0.25">
      <c r="B864714" s="74"/>
    </row>
    <row r="864715" spans="2:3" x14ac:dyDescent="0.25">
      <c r="B864715" s="74"/>
    </row>
    <row r="864716" spans="2:3" x14ac:dyDescent="0.25">
      <c r="B864716" s="74"/>
    </row>
    <row r="864717" spans="2:3" x14ac:dyDescent="0.25">
      <c r="B864717" s="74"/>
    </row>
    <row r="864718" spans="2:3" x14ac:dyDescent="0.25">
      <c r="B864718" s="74"/>
    </row>
    <row r="864769" spans="2:3" x14ac:dyDescent="0.25">
      <c r="C864769"/>
    </row>
    <row r="864770" spans="2:3" x14ac:dyDescent="0.25">
      <c r="B864770" s="74"/>
    </row>
    <row r="864771" spans="2:3" x14ac:dyDescent="0.25">
      <c r="B864771" s="74"/>
    </row>
    <row r="864772" spans="2:3" x14ac:dyDescent="0.25">
      <c r="B864772" s="74"/>
    </row>
    <row r="864773" spans="2:3" x14ac:dyDescent="0.25">
      <c r="B864773" s="74"/>
    </row>
    <row r="864774" spans="2:3" x14ac:dyDescent="0.25">
      <c r="B864774" s="74"/>
    </row>
    <row r="864775" spans="2:3" x14ac:dyDescent="0.25">
      <c r="B864775" s="74"/>
    </row>
    <row r="864776" spans="2:3" x14ac:dyDescent="0.25">
      <c r="B864776" s="74"/>
    </row>
    <row r="864777" spans="2:3" x14ac:dyDescent="0.25">
      <c r="B864777" s="74"/>
    </row>
    <row r="864778" spans="2:3" x14ac:dyDescent="0.25">
      <c r="B864778" s="74"/>
    </row>
    <row r="864779" spans="2:3" x14ac:dyDescent="0.25">
      <c r="B864779" s="74"/>
    </row>
    <row r="864780" spans="2:3" x14ac:dyDescent="0.25">
      <c r="B864780" s="74"/>
    </row>
    <row r="864781" spans="2:3" x14ac:dyDescent="0.25">
      <c r="B864781" s="74"/>
    </row>
    <row r="864782" spans="2:3" x14ac:dyDescent="0.25">
      <c r="B864782" s="74"/>
    </row>
    <row r="864833" spans="2:3" x14ac:dyDescent="0.25">
      <c r="C864833"/>
    </row>
    <row r="864834" spans="2:3" x14ac:dyDescent="0.25">
      <c r="B864834" s="74"/>
    </row>
    <row r="864835" spans="2:3" x14ac:dyDescent="0.25">
      <c r="B864835" s="74"/>
    </row>
    <row r="864836" spans="2:3" x14ac:dyDescent="0.25">
      <c r="B864836" s="74"/>
    </row>
    <row r="864837" spans="2:3" x14ac:dyDescent="0.25">
      <c r="B864837" s="74"/>
    </row>
    <row r="864838" spans="2:3" x14ac:dyDescent="0.25">
      <c r="B864838" s="74"/>
    </row>
    <row r="864839" spans="2:3" x14ac:dyDescent="0.25">
      <c r="B864839" s="74"/>
    </row>
    <row r="864840" spans="2:3" x14ac:dyDescent="0.25">
      <c r="B864840" s="74"/>
    </row>
    <row r="864841" spans="2:3" x14ac:dyDescent="0.25">
      <c r="B864841" s="74"/>
    </row>
    <row r="864842" spans="2:3" x14ac:dyDescent="0.25">
      <c r="B864842" s="74"/>
    </row>
    <row r="864843" spans="2:3" x14ac:dyDescent="0.25">
      <c r="B864843" s="74"/>
    </row>
    <row r="864844" spans="2:3" x14ac:dyDescent="0.25">
      <c r="B864844" s="74"/>
    </row>
    <row r="864845" spans="2:3" x14ac:dyDescent="0.25">
      <c r="B864845" s="74"/>
    </row>
    <row r="864846" spans="2:3" x14ac:dyDescent="0.25">
      <c r="B864846" s="74"/>
    </row>
    <row r="864897" spans="2:3" x14ac:dyDescent="0.25">
      <c r="C864897"/>
    </row>
    <row r="864898" spans="2:3" x14ac:dyDescent="0.25">
      <c r="B864898" s="74"/>
    </row>
    <row r="864899" spans="2:3" x14ac:dyDescent="0.25">
      <c r="B864899" s="74"/>
    </row>
    <row r="864900" spans="2:3" x14ac:dyDescent="0.25">
      <c r="B864900" s="74"/>
    </row>
    <row r="864901" spans="2:3" x14ac:dyDescent="0.25">
      <c r="B864901" s="74"/>
    </row>
    <row r="864902" spans="2:3" x14ac:dyDescent="0.25">
      <c r="B864902" s="74"/>
    </row>
    <row r="864903" spans="2:3" x14ac:dyDescent="0.25">
      <c r="B864903" s="74"/>
    </row>
    <row r="864904" spans="2:3" x14ac:dyDescent="0.25">
      <c r="B864904" s="74"/>
    </row>
    <row r="864905" spans="2:3" x14ac:dyDescent="0.25">
      <c r="B864905" s="74"/>
    </row>
    <row r="864906" spans="2:3" x14ac:dyDescent="0.25">
      <c r="B864906" s="74"/>
    </row>
    <row r="864907" spans="2:3" x14ac:dyDescent="0.25">
      <c r="B864907" s="74"/>
    </row>
    <row r="864908" spans="2:3" x14ac:dyDescent="0.25">
      <c r="B864908" s="74"/>
    </row>
    <row r="864909" spans="2:3" x14ac:dyDescent="0.25">
      <c r="B864909" s="74"/>
    </row>
    <row r="864910" spans="2:3" x14ac:dyDescent="0.25">
      <c r="B864910" s="74"/>
    </row>
    <row r="864961" spans="2:3" x14ac:dyDescent="0.25">
      <c r="C864961"/>
    </row>
    <row r="864962" spans="2:3" x14ac:dyDescent="0.25">
      <c r="B864962" s="74"/>
    </row>
    <row r="864963" spans="2:3" x14ac:dyDescent="0.25">
      <c r="B864963" s="74"/>
    </row>
    <row r="864964" spans="2:3" x14ac:dyDescent="0.25">
      <c r="B864964" s="74"/>
    </row>
    <row r="864965" spans="2:3" x14ac:dyDescent="0.25">
      <c r="B864965" s="74"/>
    </row>
    <row r="864966" spans="2:3" x14ac:dyDescent="0.25">
      <c r="B864966" s="74"/>
    </row>
    <row r="864967" spans="2:3" x14ac:dyDescent="0.25">
      <c r="B864967" s="74"/>
    </row>
    <row r="864968" spans="2:3" x14ac:dyDescent="0.25">
      <c r="B864968" s="74"/>
    </row>
    <row r="864969" spans="2:3" x14ac:dyDescent="0.25">
      <c r="B864969" s="74"/>
    </row>
    <row r="864970" spans="2:3" x14ac:dyDescent="0.25">
      <c r="B864970" s="74"/>
    </row>
    <row r="864971" spans="2:3" x14ac:dyDescent="0.25">
      <c r="B864971" s="74"/>
    </row>
    <row r="864972" spans="2:3" x14ac:dyDescent="0.25">
      <c r="B864972" s="74"/>
    </row>
    <row r="864973" spans="2:3" x14ac:dyDescent="0.25">
      <c r="B864973" s="74"/>
    </row>
    <row r="864974" spans="2:3" x14ac:dyDescent="0.25">
      <c r="B864974" s="74"/>
    </row>
    <row r="865025" spans="2:3" x14ac:dyDescent="0.25">
      <c r="C865025"/>
    </row>
    <row r="865026" spans="2:3" x14ac:dyDescent="0.25">
      <c r="B865026" s="74"/>
    </row>
    <row r="865027" spans="2:3" x14ac:dyDescent="0.25">
      <c r="B865027" s="74"/>
    </row>
    <row r="865028" spans="2:3" x14ac:dyDescent="0.25">
      <c r="B865028" s="74"/>
    </row>
    <row r="865029" spans="2:3" x14ac:dyDescent="0.25">
      <c r="B865029" s="74"/>
    </row>
    <row r="865030" spans="2:3" x14ac:dyDescent="0.25">
      <c r="B865030" s="74"/>
    </row>
    <row r="865031" spans="2:3" x14ac:dyDescent="0.25">
      <c r="B865031" s="74"/>
    </row>
    <row r="865032" spans="2:3" x14ac:dyDescent="0.25">
      <c r="B865032" s="74"/>
    </row>
    <row r="865033" spans="2:3" x14ac:dyDescent="0.25">
      <c r="B865033" s="74"/>
    </row>
    <row r="865034" spans="2:3" x14ac:dyDescent="0.25">
      <c r="B865034" s="74"/>
    </row>
    <row r="865035" spans="2:3" x14ac:dyDescent="0.25">
      <c r="B865035" s="74"/>
    </row>
    <row r="865036" spans="2:3" x14ac:dyDescent="0.25">
      <c r="B865036" s="74"/>
    </row>
    <row r="865037" spans="2:3" x14ac:dyDescent="0.25">
      <c r="B865037" s="74"/>
    </row>
    <row r="865038" spans="2:3" x14ac:dyDescent="0.25">
      <c r="B865038" s="74"/>
    </row>
    <row r="865089" spans="2:3" x14ac:dyDescent="0.25">
      <c r="C865089"/>
    </row>
    <row r="865090" spans="2:3" x14ac:dyDescent="0.25">
      <c r="B865090" s="74"/>
    </row>
    <row r="865091" spans="2:3" x14ac:dyDescent="0.25">
      <c r="B865091" s="74"/>
    </row>
    <row r="865092" spans="2:3" x14ac:dyDescent="0.25">
      <c r="B865092" s="74"/>
    </row>
    <row r="865093" spans="2:3" x14ac:dyDescent="0.25">
      <c r="B865093" s="74"/>
    </row>
    <row r="865094" spans="2:3" x14ac:dyDescent="0.25">
      <c r="B865094" s="74"/>
    </row>
    <row r="865095" spans="2:3" x14ac:dyDescent="0.25">
      <c r="B865095" s="74"/>
    </row>
    <row r="865096" spans="2:3" x14ac:dyDescent="0.25">
      <c r="B865096" s="74"/>
    </row>
    <row r="865097" spans="2:3" x14ac:dyDescent="0.25">
      <c r="B865097" s="74"/>
    </row>
    <row r="865098" spans="2:3" x14ac:dyDescent="0.25">
      <c r="B865098" s="74"/>
    </row>
    <row r="865099" spans="2:3" x14ac:dyDescent="0.25">
      <c r="B865099" s="74"/>
    </row>
    <row r="865100" spans="2:3" x14ac:dyDescent="0.25">
      <c r="B865100" s="74"/>
    </row>
    <row r="865101" spans="2:3" x14ac:dyDescent="0.25">
      <c r="B865101" s="74"/>
    </row>
    <row r="865102" spans="2:3" x14ac:dyDescent="0.25">
      <c r="B865102" s="74"/>
    </row>
    <row r="865153" spans="2:3" x14ac:dyDescent="0.25">
      <c r="C865153"/>
    </row>
    <row r="865154" spans="2:3" x14ac:dyDescent="0.25">
      <c r="B865154" s="74"/>
    </row>
    <row r="865155" spans="2:3" x14ac:dyDescent="0.25">
      <c r="B865155" s="74"/>
    </row>
    <row r="865156" spans="2:3" x14ac:dyDescent="0.25">
      <c r="B865156" s="74"/>
    </row>
    <row r="865157" spans="2:3" x14ac:dyDescent="0.25">
      <c r="B865157" s="74"/>
    </row>
    <row r="865158" spans="2:3" x14ac:dyDescent="0.25">
      <c r="B865158" s="74"/>
    </row>
    <row r="865159" spans="2:3" x14ac:dyDescent="0.25">
      <c r="B865159" s="74"/>
    </row>
    <row r="865160" spans="2:3" x14ac:dyDescent="0.25">
      <c r="B865160" s="74"/>
    </row>
    <row r="865161" spans="2:3" x14ac:dyDescent="0.25">
      <c r="B865161" s="74"/>
    </row>
    <row r="865162" spans="2:3" x14ac:dyDescent="0.25">
      <c r="B865162" s="74"/>
    </row>
    <row r="865163" spans="2:3" x14ac:dyDescent="0.25">
      <c r="B865163" s="74"/>
    </row>
    <row r="865164" spans="2:3" x14ac:dyDescent="0.25">
      <c r="B865164" s="74"/>
    </row>
    <row r="865165" spans="2:3" x14ac:dyDescent="0.25">
      <c r="B865165" s="74"/>
    </row>
    <row r="865166" spans="2:3" x14ac:dyDescent="0.25">
      <c r="B865166" s="74"/>
    </row>
    <row r="865217" spans="2:3" x14ac:dyDescent="0.25">
      <c r="C865217"/>
    </row>
    <row r="865218" spans="2:3" x14ac:dyDescent="0.25">
      <c r="B865218" s="74"/>
    </row>
    <row r="865219" spans="2:3" x14ac:dyDescent="0.25">
      <c r="B865219" s="74"/>
    </row>
    <row r="865220" spans="2:3" x14ac:dyDescent="0.25">
      <c r="B865220" s="74"/>
    </row>
    <row r="865221" spans="2:3" x14ac:dyDescent="0.25">
      <c r="B865221" s="74"/>
    </row>
    <row r="865222" spans="2:3" x14ac:dyDescent="0.25">
      <c r="B865222" s="74"/>
    </row>
    <row r="865223" spans="2:3" x14ac:dyDescent="0.25">
      <c r="B865223" s="74"/>
    </row>
    <row r="865224" spans="2:3" x14ac:dyDescent="0.25">
      <c r="B865224" s="74"/>
    </row>
    <row r="865225" spans="2:3" x14ac:dyDescent="0.25">
      <c r="B865225" s="74"/>
    </row>
    <row r="865226" spans="2:3" x14ac:dyDescent="0.25">
      <c r="B865226" s="74"/>
    </row>
    <row r="865227" spans="2:3" x14ac:dyDescent="0.25">
      <c r="B865227" s="74"/>
    </row>
    <row r="865228" spans="2:3" x14ac:dyDescent="0.25">
      <c r="B865228" s="74"/>
    </row>
    <row r="865229" spans="2:3" x14ac:dyDescent="0.25">
      <c r="B865229" s="74"/>
    </row>
    <row r="865230" spans="2:3" x14ac:dyDescent="0.25">
      <c r="B865230" s="74"/>
    </row>
    <row r="865281" spans="2:3" x14ac:dyDescent="0.25">
      <c r="C865281"/>
    </row>
    <row r="865282" spans="2:3" x14ac:dyDescent="0.25">
      <c r="B865282" s="74"/>
    </row>
    <row r="865283" spans="2:3" x14ac:dyDescent="0.25">
      <c r="B865283" s="74"/>
    </row>
    <row r="865284" spans="2:3" x14ac:dyDescent="0.25">
      <c r="B865284" s="74"/>
    </row>
    <row r="865285" spans="2:3" x14ac:dyDescent="0.25">
      <c r="B865285" s="74"/>
    </row>
    <row r="865286" spans="2:3" x14ac:dyDescent="0.25">
      <c r="B865286" s="74"/>
    </row>
    <row r="865287" spans="2:3" x14ac:dyDescent="0.25">
      <c r="B865287" s="74"/>
    </row>
    <row r="865288" spans="2:3" x14ac:dyDescent="0.25">
      <c r="B865288" s="74"/>
    </row>
    <row r="865289" spans="2:3" x14ac:dyDescent="0.25">
      <c r="B865289" s="74"/>
    </row>
    <row r="865290" spans="2:3" x14ac:dyDescent="0.25">
      <c r="B865290" s="74"/>
    </row>
    <row r="865291" spans="2:3" x14ac:dyDescent="0.25">
      <c r="B865291" s="74"/>
    </row>
    <row r="865292" spans="2:3" x14ac:dyDescent="0.25">
      <c r="B865292" s="74"/>
    </row>
    <row r="865293" spans="2:3" x14ac:dyDescent="0.25">
      <c r="B865293" s="74"/>
    </row>
    <row r="865294" spans="2:3" x14ac:dyDescent="0.25">
      <c r="B865294" s="74"/>
    </row>
    <row r="865345" spans="2:3" x14ac:dyDescent="0.25">
      <c r="C865345"/>
    </row>
    <row r="865346" spans="2:3" x14ac:dyDescent="0.25">
      <c r="B865346" s="74"/>
    </row>
    <row r="865347" spans="2:3" x14ac:dyDescent="0.25">
      <c r="B865347" s="74"/>
    </row>
    <row r="865348" spans="2:3" x14ac:dyDescent="0.25">
      <c r="B865348" s="74"/>
    </row>
    <row r="865349" spans="2:3" x14ac:dyDescent="0.25">
      <c r="B865349" s="74"/>
    </row>
    <row r="865350" spans="2:3" x14ac:dyDescent="0.25">
      <c r="B865350" s="74"/>
    </row>
    <row r="865351" spans="2:3" x14ac:dyDescent="0.25">
      <c r="B865351" s="74"/>
    </row>
    <row r="865352" spans="2:3" x14ac:dyDescent="0.25">
      <c r="B865352" s="74"/>
    </row>
    <row r="865353" spans="2:3" x14ac:dyDescent="0.25">
      <c r="B865353" s="74"/>
    </row>
    <row r="865354" spans="2:3" x14ac:dyDescent="0.25">
      <c r="B865354" s="74"/>
    </row>
    <row r="865355" spans="2:3" x14ac:dyDescent="0.25">
      <c r="B865355" s="74"/>
    </row>
    <row r="865356" spans="2:3" x14ac:dyDescent="0.25">
      <c r="B865356" s="74"/>
    </row>
    <row r="865357" spans="2:3" x14ac:dyDescent="0.25">
      <c r="B865357" s="74"/>
    </row>
    <row r="865358" spans="2:3" x14ac:dyDescent="0.25">
      <c r="B865358" s="74"/>
    </row>
    <row r="865409" spans="2:3" x14ac:dyDescent="0.25">
      <c r="C865409"/>
    </row>
    <row r="865410" spans="2:3" x14ac:dyDescent="0.25">
      <c r="B865410" s="74"/>
    </row>
    <row r="865411" spans="2:3" x14ac:dyDescent="0.25">
      <c r="B865411" s="74"/>
    </row>
    <row r="865412" spans="2:3" x14ac:dyDescent="0.25">
      <c r="B865412" s="74"/>
    </row>
    <row r="865413" spans="2:3" x14ac:dyDescent="0.25">
      <c r="B865413" s="74"/>
    </row>
    <row r="865414" spans="2:3" x14ac:dyDescent="0.25">
      <c r="B865414" s="74"/>
    </row>
    <row r="865415" spans="2:3" x14ac:dyDescent="0.25">
      <c r="B865415" s="74"/>
    </row>
    <row r="865416" spans="2:3" x14ac:dyDescent="0.25">
      <c r="B865416" s="74"/>
    </row>
    <row r="865417" spans="2:3" x14ac:dyDescent="0.25">
      <c r="B865417" s="74"/>
    </row>
    <row r="865418" spans="2:3" x14ac:dyDescent="0.25">
      <c r="B865418" s="74"/>
    </row>
    <row r="865419" spans="2:3" x14ac:dyDescent="0.25">
      <c r="B865419" s="74"/>
    </row>
    <row r="865420" spans="2:3" x14ac:dyDescent="0.25">
      <c r="B865420" s="74"/>
    </row>
    <row r="865421" spans="2:3" x14ac:dyDescent="0.25">
      <c r="B865421" s="74"/>
    </row>
    <row r="865422" spans="2:3" x14ac:dyDescent="0.25">
      <c r="B865422" s="74"/>
    </row>
    <row r="865473" spans="2:3" x14ac:dyDescent="0.25">
      <c r="C865473"/>
    </row>
    <row r="865474" spans="2:3" x14ac:dyDescent="0.25">
      <c r="B865474" s="74"/>
    </row>
    <row r="865475" spans="2:3" x14ac:dyDescent="0.25">
      <c r="B865475" s="74"/>
    </row>
    <row r="865476" spans="2:3" x14ac:dyDescent="0.25">
      <c r="B865476" s="74"/>
    </row>
    <row r="865477" spans="2:3" x14ac:dyDescent="0.25">
      <c r="B865477" s="74"/>
    </row>
    <row r="865478" spans="2:3" x14ac:dyDescent="0.25">
      <c r="B865478" s="74"/>
    </row>
    <row r="865479" spans="2:3" x14ac:dyDescent="0.25">
      <c r="B865479" s="74"/>
    </row>
    <row r="865480" spans="2:3" x14ac:dyDescent="0.25">
      <c r="B865480" s="74"/>
    </row>
    <row r="865481" spans="2:3" x14ac:dyDescent="0.25">
      <c r="B865481" s="74"/>
    </row>
    <row r="865482" spans="2:3" x14ac:dyDescent="0.25">
      <c r="B865482" s="74"/>
    </row>
    <row r="865483" spans="2:3" x14ac:dyDescent="0.25">
      <c r="B865483" s="74"/>
    </row>
    <row r="865484" spans="2:3" x14ac:dyDescent="0.25">
      <c r="B865484" s="74"/>
    </row>
    <row r="865485" spans="2:3" x14ac:dyDescent="0.25">
      <c r="B865485" s="74"/>
    </row>
    <row r="865486" spans="2:3" x14ac:dyDescent="0.25">
      <c r="B865486" s="74"/>
    </row>
    <row r="865537" spans="2:3" x14ac:dyDescent="0.25">
      <c r="C865537"/>
    </row>
    <row r="865538" spans="2:3" x14ac:dyDescent="0.25">
      <c r="B865538" s="74"/>
    </row>
    <row r="865539" spans="2:3" x14ac:dyDescent="0.25">
      <c r="B865539" s="74"/>
    </row>
    <row r="865540" spans="2:3" x14ac:dyDescent="0.25">
      <c r="B865540" s="74"/>
    </row>
    <row r="865541" spans="2:3" x14ac:dyDescent="0.25">
      <c r="B865541" s="74"/>
    </row>
    <row r="865542" spans="2:3" x14ac:dyDescent="0.25">
      <c r="B865542" s="74"/>
    </row>
    <row r="865543" spans="2:3" x14ac:dyDescent="0.25">
      <c r="B865543" s="74"/>
    </row>
    <row r="865544" spans="2:3" x14ac:dyDescent="0.25">
      <c r="B865544" s="74"/>
    </row>
    <row r="865545" spans="2:3" x14ac:dyDescent="0.25">
      <c r="B865545" s="74"/>
    </row>
    <row r="865546" spans="2:3" x14ac:dyDescent="0.25">
      <c r="B865546" s="74"/>
    </row>
    <row r="865547" spans="2:3" x14ac:dyDescent="0.25">
      <c r="B865547" s="74"/>
    </row>
    <row r="865548" spans="2:3" x14ac:dyDescent="0.25">
      <c r="B865548" s="74"/>
    </row>
    <row r="865549" spans="2:3" x14ac:dyDescent="0.25">
      <c r="B865549" s="74"/>
    </row>
    <row r="865550" spans="2:3" x14ac:dyDescent="0.25">
      <c r="B865550" s="74"/>
    </row>
    <row r="865601" spans="2:3" x14ac:dyDescent="0.25">
      <c r="C865601"/>
    </row>
    <row r="865602" spans="2:3" x14ac:dyDescent="0.25">
      <c r="B865602" s="74"/>
    </row>
    <row r="865603" spans="2:3" x14ac:dyDescent="0.25">
      <c r="B865603" s="74"/>
    </row>
    <row r="865604" spans="2:3" x14ac:dyDescent="0.25">
      <c r="B865604" s="74"/>
    </row>
    <row r="865605" spans="2:3" x14ac:dyDescent="0.25">
      <c r="B865605" s="74"/>
    </row>
    <row r="865606" spans="2:3" x14ac:dyDescent="0.25">
      <c r="B865606" s="74"/>
    </row>
    <row r="865607" spans="2:3" x14ac:dyDescent="0.25">
      <c r="B865607" s="74"/>
    </row>
    <row r="865608" spans="2:3" x14ac:dyDescent="0.25">
      <c r="B865608" s="74"/>
    </row>
    <row r="865609" spans="2:3" x14ac:dyDescent="0.25">
      <c r="B865609" s="74"/>
    </row>
    <row r="865610" spans="2:3" x14ac:dyDescent="0.25">
      <c r="B865610" s="74"/>
    </row>
    <row r="865611" spans="2:3" x14ac:dyDescent="0.25">
      <c r="B865611" s="74"/>
    </row>
    <row r="865612" spans="2:3" x14ac:dyDescent="0.25">
      <c r="B865612" s="74"/>
    </row>
    <row r="865613" spans="2:3" x14ac:dyDescent="0.25">
      <c r="B865613" s="74"/>
    </row>
    <row r="865614" spans="2:3" x14ac:dyDescent="0.25">
      <c r="B865614" s="74"/>
    </row>
    <row r="865665" spans="2:3" x14ac:dyDescent="0.25">
      <c r="C865665"/>
    </row>
    <row r="865666" spans="2:3" x14ac:dyDescent="0.25">
      <c r="B865666" s="74"/>
    </row>
    <row r="865667" spans="2:3" x14ac:dyDescent="0.25">
      <c r="B865667" s="74"/>
    </row>
    <row r="865668" spans="2:3" x14ac:dyDescent="0.25">
      <c r="B865668" s="74"/>
    </row>
    <row r="865669" spans="2:3" x14ac:dyDescent="0.25">
      <c r="B865669" s="74"/>
    </row>
    <row r="865670" spans="2:3" x14ac:dyDescent="0.25">
      <c r="B865670" s="74"/>
    </row>
    <row r="865671" spans="2:3" x14ac:dyDescent="0.25">
      <c r="B865671" s="74"/>
    </row>
    <row r="865672" spans="2:3" x14ac:dyDescent="0.25">
      <c r="B865672" s="74"/>
    </row>
    <row r="865673" spans="2:3" x14ac:dyDescent="0.25">
      <c r="B865673" s="74"/>
    </row>
    <row r="865674" spans="2:3" x14ac:dyDescent="0.25">
      <c r="B865674" s="74"/>
    </row>
    <row r="865675" spans="2:3" x14ac:dyDescent="0.25">
      <c r="B865675" s="74"/>
    </row>
    <row r="865676" spans="2:3" x14ac:dyDescent="0.25">
      <c r="B865676" s="74"/>
    </row>
    <row r="865677" spans="2:3" x14ac:dyDescent="0.25">
      <c r="B865677" s="74"/>
    </row>
    <row r="865678" spans="2:3" x14ac:dyDescent="0.25">
      <c r="B865678" s="74"/>
    </row>
    <row r="865729" spans="2:3" x14ac:dyDescent="0.25">
      <c r="C865729"/>
    </row>
    <row r="865730" spans="2:3" x14ac:dyDescent="0.25">
      <c r="B865730" s="74"/>
    </row>
    <row r="865731" spans="2:3" x14ac:dyDescent="0.25">
      <c r="B865731" s="74"/>
    </row>
    <row r="865732" spans="2:3" x14ac:dyDescent="0.25">
      <c r="B865732" s="74"/>
    </row>
    <row r="865733" spans="2:3" x14ac:dyDescent="0.25">
      <c r="B865733" s="74"/>
    </row>
    <row r="865734" spans="2:3" x14ac:dyDescent="0.25">
      <c r="B865734" s="74"/>
    </row>
    <row r="865735" spans="2:3" x14ac:dyDescent="0.25">
      <c r="B865735" s="74"/>
    </row>
    <row r="865736" spans="2:3" x14ac:dyDescent="0.25">
      <c r="B865736" s="74"/>
    </row>
    <row r="865737" spans="2:3" x14ac:dyDescent="0.25">
      <c r="B865737" s="74"/>
    </row>
    <row r="865738" spans="2:3" x14ac:dyDescent="0.25">
      <c r="B865738" s="74"/>
    </row>
    <row r="865739" spans="2:3" x14ac:dyDescent="0.25">
      <c r="B865739" s="74"/>
    </row>
    <row r="865740" spans="2:3" x14ac:dyDescent="0.25">
      <c r="B865740" s="74"/>
    </row>
    <row r="865741" spans="2:3" x14ac:dyDescent="0.25">
      <c r="B865741" s="74"/>
    </row>
    <row r="865742" spans="2:3" x14ac:dyDescent="0.25">
      <c r="B865742" s="74"/>
    </row>
    <row r="865793" spans="2:3" x14ac:dyDescent="0.25">
      <c r="C865793"/>
    </row>
    <row r="865794" spans="2:3" x14ac:dyDescent="0.25">
      <c r="B865794" s="74"/>
    </row>
    <row r="865795" spans="2:3" x14ac:dyDescent="0.25">
      <c r="B865795" s="74"/>
    </row>
    <row r="865796" spans="2:3" x14ac:dyDescent="0.25">
      <c r="B865796" s="74"/>
    </row>
    <row r="865797" spans="2:3" x14ac:dyDescent="0.25">
      <c r="B865797" s="74"/>
    </row>
    <row r="865798" spans="2:3" x14ac:dyDescent="0.25">
      <c r="B865798" s="74"/>
    </row>
    <row r="865799" spans="2:3" x14ac:dyDescent="0.25">
      <c r="B865799" s="74"/>
    </row>
    <row r="865800" spans="2:3" x14ac:dyDescent="0.25">
      <c r="B865800" s="74"/>
    </row>
    <row r="865801" spans="2:3" x14ac:dyDescent="0.25">
      <c r="B865801" s="74"/>
    </row>
    <row r="865802" spans="2:3" x14ac:dyDescent="0.25">
      <c r="B865802" s="74"/>
    </row>
    <row r="865803" spans="2:3" x14ac:dyDescent="0.25">
      <c r="B865803" s="74"/>
    </row>
    <row r="865804" spans="2:3" x14ac:dyDescent="0.25">
      <c r="B865804" s="74"/>
    </row>
    <row r="865805" spans="2:3" x14ac:dyDescent="0.25">
      <c r="B865805" s="74"/>
    </row>
    <row r="865806" spans="2:3" x14ac:dyDescent="0.25">
      <c r="B865806" s="74"/>
    </row>
    <row r="865857" spans="2:3" x14ac:dyDescent="0.25">
      <c r="C865857"/>
    </row>
    <row r="865858" spans="2:3" x14ac:dyDescent="0.25">
      <c r="B865858" s="74"/>
    </row>
    <row r="865859" spans="2:3" x14ac:dyDescent="0.25">
      <c r="B865859" s="74"/>
    </row>
    <row r="865860" spans="2:3" x14ac:dyDescent="0.25">
      <c r="B865860" s="74"/>
    </row>
    <row r="865861" spans="2:3" x14ac:dyDescent="0.25">
      <c r="B865861" s="74"/>
    </row>
    <row r="865862" spans="2:3" x14ac:dyDescent="0.25">
      <c r="B865862" s="74"/>
    </row>
    <row r="865863" spans="2:3" x14ac:dyDescent="0.25">
      <c r="B865863" s="74"/>
    </row>
    <row r="865864" spans="2:3" x14ac:dyDescent="0.25">
      <c r="B865864" s="74"/>
    </row>
    <row r="865865" spans="2:3" x14ac:dyDescent="0.25">
      <c r="B865865" s="74"/>
    </row>
    <row r="865866" spans="2:3" x14ac:dyDescent="0.25">
      <c r="B865866" s="74"/>
    </row>
    <row r="865867" spans="2:3" x14ac:dyDescent="0.25">
      <c r="B865867" s="74"/>
    </row>
    <row r="865868" spans="2:3" x14ac:dyDescent="0.25">
      <c r="B865868" s="74"/>
    </row>
    <row r="865869" spans="2:3" x14ac:dyDescent="0.25">
      <c r="B865869" s="74"/>
    </row>
    <row r="865870" spans="2:3" x14ac:dyDescent="0.25">
      <c r="B865870" s="74"/>
    </row>
    <row r="865921" spans="2:3" x14ac:dyDescent="0.25">
      <c r="C865921"/>
    </row>
    <row r="865922" spans="2:3" x14ac:dyDescent="0.25">
      <c r="B865922" s="74"/>
    </row>
    <row r="865923" spans="2:3" x14ac:dyDescent="0.25">
      <c r="B865923" s="74"/>
    </row>
    <row r="865924" spans="2:3" x14ac:dyDescent="0.25">
      <c r="B865924" s="74"/>
    </row>
    <row r="865925" spans="2:3" x14ac:dyDescent="0.25">
      <c r="B865925" s="74"/>
    </row>
    <row r="865926" spans="2:3" x14ac:dyDescent="0.25">
      <c r="B865926" s="74"/>
    </row>
    <row r="865927" spans="2:3" x14ac:dyDescent="0.25">
      <c r="B865927" s="74"/>
    </row>
    <row r="865928" spans="2:3" x14ac:dyDescent="0.25">
      <c r="B865928" s="74"/>
    </row>
    <row r="865929" spans="2:3" x14ac:dyDescent="0.25">
      <c r="B865929" s="74"/>
    </row>
    <row r="865930" spans="2:3" x14ac:dyDescent="0.25">
      <c r="B865930" s="74"/>
    </row>
    <row r="865931" spans="2:3" x14ac:dyDescent="0.25">
      <c r="B865931" s="74"/>
    </row>
    <row r="865932" spans="2:3" x14ac:dyDescent="0.25">
      <c r="B865932" s="74"/>
    </row>
    <row r="865933" spans="2:3" x14ac:dyDescent="0.25">
      <c r="B865933" s="74"/>
    </row>
    <row r="865934" spans="2:3" x14ac:dyDescent="0.25">
      <c r="B865934" s="74"/>
    </row>
    <row r="865985" spans="2:3" x14ac:dyDescent="0.25">
      <c r="C865985"/>
    </row>
    <row r="865986" spans="2:3" x14ac:dyDescent="0.25">
      <c r="B865986" s="74"/>
    </row>
    <row r="865987" spans="2:3" x14ac:dyDescent="0.25">
      <c r="B865987" s="74"/>
    </row>
    <row r="865988" spans="2:3" x14ac:dyDescent="0.25">
      <c r="B865988" s="74"/>
    </row>
    <row r="865989" spans="2:3" x14ac:dyDescent="0.25">
      <c r="B865989" s="74"/>
    </row>
    <row r="865990" spans="2:3" x14ac:dyDescent="0.25">
      <c r="B865990" s="74"/>
    </row>
    <row r="865991" spans="2:3" x14ac:dyDescent="0.25">
      <c r="B865991" s="74"/>
    </row>
    <row r="865992" spans="2:3" x14ac:dyDescent="0.25">
      <c r="B865992" s="74"/>
    </row>
    <row r="865993" spans="2:3" x14ac:dyDescent="0.25">
      <c r="B865993" s="74"/>
    </row>
    <row r="865994" spans="2:3" x14ac:dyDescent="0.25">
      <c r="B865994" s="74"/>
    </row>
    <row r="865995" spans="2:3" x14ac:dyDescent="0.25">
      <c r="B865995" s="74"/>
    </row>
    <row r="865996" spans="2:3" x14ac:dyDescent="0.25">
      <c r="B865996" s="74"/>
    </row>
    <row r="865997" spans="2:3" x14ac:dyDescent="0.25">
      <c r="B865997" s="74"/>
    </row>
    <row r="865998" spans="2:3" x14ac:dyDescent="0.25">
      <c r="B865998" s="74"/>
    </row>
    <row r="866049" spans="2:3" x14ac:dyDescent="0.25">
      <c r="C866049"/>
    </row>
    <row r="866050" spans="2:3" x14ac:dyDescent="0.25">
      <c r="B866050" s="74"/>
    </row>
    <row r="866051" spans="2:3" x14ac:dyDescent="0.25">
      <c r="B866051" s="74"/>
    </row>
    <row r="866052" spans="2:3" x14ac:dyDescent="0.25">
      <c r="B866052" s="74"/>
    </row>
    <row r="866053" spans="2:3" x14ac:dyDescent="0.25">
      <c r="B866053" s="74"/>
    </row>
    <row r="866054" spans="2:3" x14ac:dyDescent="0.25">
      <c r="B866054" s="74"/>
    </row>
    <row r="866055" spans="2:3" x14ac:dyDescent="0.25">
      <c r="B866055" s="74"/>
    </row>
    <row r="866056" spans="2:3" x14ac:dyDescent="0.25">
      <c r="B866056" s="74"/>
    </row>
    <row r="866057" spans="2:3" x14ac:dyDescent="0.25">
      <c r="B866057" s="74"/>
    </row>
    <row r="866058" spans="2:3" x14ac:dyDescent="0.25">
      <c r="B866058" s="74"/>
    </row>
    <row r="866059" spans="2:3" x14ac:dyDescent="0.25">
      <c r="B866059" s="74"/>
    </row>
    <row r="866060" spans="2:3" x14ac:dyDescent="0.25">
      <c r="B866060" s="74"/>
    </row>
    <row r="866061" spans="2:3" x14ac:dyDescent="0.25">
      <c r="B866061" s="74"/>
    </row>
    <row r="866062" spans="2:3" x14ac:dyDescent="0.25">
      <c r="B866062" s="74"/>
    </row>
    <row r="866113" spans="2:3" x14ac:dyDescent="0.25">
      <c r="C866113"/>
    </row>
    <row r="866114" spans="2:3" x14ac:dyDescent="0.25">
      <c r="B866114" s="74"/>
    </row>
    <row r="866115" spans="2:3" x14ac:dyDescent="0.25">
      <c r="B866115" s="74"/>
    </row>
    <row r="866116" spans="2:3" x14ac:dyDescent="0.25">
      <c r="B866116" s="74"/>
    </row>
    <row r="866117" spans="2:3" x14ac:dyDescent="0.25">
      <c r="B866117" s="74"/>
    </row>
    <row r="866118" spans="2:3" x14ac:dyDescent="0.25">
      <c r="B866118" s="74"/>
    </row>
    <row r="866119" spans="2:3" x14ac:dyDescent="0.25">
      <c r="B866119" s="74"/>
    </row>
    <row r="866120" spans="2:3" x14ac:dyDescent="0.25">
      <c r="B866120" s="74"/>
    </row>
    <row r="866121" spans="2:3" x14ac:dyDescent="0.25">
      <c r="B866121" s="74"/>
    </row>
    <row r="866122" spans="2:3" x14ac:dyDescent="0.25">
      <c r="B866122" s="74"/>
    </row>
    <row r="866123" spans="2:3" x14ac:dyDescent="0.25">
      <c r="B866123" s="74"/>
    </row>
    <row r="866124" spans="2:3" x14ac:dyDescent="0.25">
      <c r="B866124" s="74"/>
    </row>
    <row r="866125" spans="2:3" x14ac:dyDescent="0.25">
      <c r="B866125" s="74"/>
    </row>
    <row r="866126" spans="2:3" x14ac:dyDescent="0.25">
      <c r="B866126" s="74"/>
    </row>
    <row r="866177" spans="2:3" x14ac:dyDescent="0.25">
      <c r="C866177"/>
    </row>
    <row r="866178" spans="2:3" x14ac:dyDescent="0.25">
      <c r="B866178" s="74"/>
    </row>
    <row r="866179" spans="2:3" x14ac:dyDescent="0.25">
      <c r="B866179" s="74"/>
    </row>
    <row r="866180" spans="2:3" x14ac:dyDescent="0.25">
      <c r="B866180" s="74"/>
    </row>
    <row r="866181" spans="2:3" x14ac:dyDescent="0.25">
      <c r="B866181" s="74"/>
    </row>
    <row r="866182" spans="2:3" x14ac:dyDescent="0.25">
      <c r="B866182" s="74"/>
    </row>
    <row r="866183" spans="2:3" x14ac:dyDescent="0.25">
      <c r="B866183" s="74"/>
    </row>
    <row r="866184" spans="2:3" x14ac:dyDescent="0.25">
      <c r="B866184" s="74"/>
    </row>
    <row r="866185" spans="2:3" x14ac:dyDescent="0.25">
      <c r="B866185" s="74"/>
    </row>
    <row r="866186" spans="2:3" x14ac:dyDescent="0.25">
      <c r="B866186" s="74"/>
    </row>
    <row r="866187" spans="2:3" x14ac:dyDescent="0.25">
      <c r="B866187" s="74"/>
    </row>
    <row r="866188" spans="2:3" x14ac:dyDescent="0.25">
      <c r="B866188" s="74"/>
    </row>
    <row r="866189" spans="2:3" x14ac:dyDescent="0.25">
      <c r="B866189" s="74"/>
    </row>
    <row r="866190" spans="2:3" x14ac:dyDescent="0.25">
      <c r="B866190" s="74"/>
    </row>
    <row r="866241" spans="2:3" x14ac:dyDescent="0.25">
      <c r="C866241"/>
    </row>
    <row r="866242" spans="2:3" x14ac:dyDescent="0.25">
      <c r="B866242" s="74"/>
    </row>
    <row r="866243" spans="2:3" x14ac:dyDescent="0.25">
      <c r="B866243" s="74"/>
    </row>
    <row r="866244" spans="2:3" x14ac:dyDescent="0.25">
      <c r="B866244" s="74"/>
    </row>
    <row r="866245" spans="2:3" x14ac:dyDescent="0.25">
      <c r="B866245" s="74"/>
    </row>
    <row r="866246" spans="2:3" x14ac:dyDescent="0.25">
      <c r="B866246" s="74"/>
    </row>
    <row r="866247" spans="2:3" x14ac:dyDescent="0.25">
      <c r="B866247" s="74"/>
    </row>
    <row r="866248" spans="2:3" x14ac:dyDescent="0.25">
      <c r="B866248" s="74"/>
    </row>
    <row r="866249" spans="2:3" x14ac:dyDescent="0.25">
      <c r="B866249" s="74"/>
    </row>
    <row r="866250" spans="2:3" x14ac:dyDescent="0.25">
      <c r="B866250" s="74"/>
    </row>
    <row r="866251" spans="2:3" x14ac:dyDescent="0.25">
      <c r="B866251" s="74"/>
    </row>
    <row r="866252" spans="2:3" x14ac:dyDescent="0.25">
      <c r="B866252" s="74"/>
    </row>
    <row r="866253" spans="2:3" x14ac:dyDescent="0.25">
      <c r="B866253" s="74"/>
    </row>
    <row r="866254" spans="2:3" x14ac:dyDescent="0.25">
      <c r="B866254" s="74"/>
    </row>
    <row r="866305" spans="2:3" x14ac:dyDescent="0.25">
      <c r="C866305"/>
    </row>
    <row r="866306" spans="2:3" x14ac:dyDescent="0.25">
      <c r="B866306" s="74"/>
    </row>
    <row r="866307" spans="2:3" x14ac:dyDescent="0.25">
      <c r="B866307" s="74"/>
    </row>
    <row r="866308" spans="2:3" x14ac:dyDescent="0.25">
      <c r="B866308" s="74"/>
    </row>
    <row r="866309" spans="2:3" x14ac:dyDescent="0.25">
      <c r="B866309" s="74"/>
    </row>
    <row r="866310" spans="2:3" x14ac:dyDescent="0.25">
      <c r="B866310" s="74"/>
    </row>
    <row r="866311" spans="2:3" x14ac:dyDescent="0.25">
      <c r="B866311" s="74"/>
    </row>
    <row r="866312" spans="2:3" x14ac:dyDescent="0.25">
      <c r="B866312" s="74"/>
    </row>
    <row r="866313" spans="2:3" x14ac:dyDescent="0.25">
      <c r="B866313" s="74"/>
    </row>
    <row r="866314" spans="2:3" x14ac:dyDescent="0.25">
      <c r="B866314" s="74"/>
    </row>
    <row r="866315" spans="2:3" x14ac:dyDescent="0.25">
      <c r="B866315" s="74"/>
    </row>
    <row r="866316" spans="2:3" x14ac:dyDescent="0.25">
      <c r="B866316" s="74"/>
    </row>
    <row r="866317" spans="2:3" x14ac:dyDescent="0.25">
      <c r="B866317" s="74"/>
    </row>
    <row r="866318" spans="2:3" x14ac:dyDescent="0.25">
      <c r="B866318" s="74"/>
    </row>
    <row r="866369" spans="2:3" x14ac:dyDescent="0.25">
      <c r="C866369"/>
    </row>
    <row r="866370" spans="2:3" x14ac:dyDescent="0.25">
      <c r="B866370" s="74"/>
    </row>
    <row r="866371" spans="2:3" x14ac:dyDescent="0.25">
      <c r="B866371" s="74"/>
    </row>
    <row r="866372" spans="2:3" x14ac:dyDescent="0.25">
      <c r="B866372" s="74"/>
    </row>
    <row r="866373" spans="2:3" x14ac:dyDescent="0.25">
      <c r="B866373" s="74"/>
    </row>
    <row r="866374" spans="2:3" x14ac:dyDescent="0.25">
      <c r="B866374" s="74"/>
    </row>
    <row r="866375" spans="2:3" x14ac:dyDescent="0.25">
      <c r="B866375" s="74"/>
    </row>
    <row r="866376" spans="2:3" x14ac:dyDescent="0.25">
      <c r="B866376" s="74"/>
    </row>
    <row r="866377" spans="2:3" x14ac:dyDescent="0.25">
      <c r="B866377" s="74"/>
    </row>
    <row r="866378" spans="2:3" x14ac:dyDescent="0.25">
      <c r="B866378" s="74"/>
    </row>
    <row r="866379" spans="2:3" x14ac:dyDescent="0.25">
      <c r="B866379" s="74"/>
    </row>
    <row r="866380" spans="2:3" x14ac:dyDescent="0.25">
      <c r="B866380" s="74"/>
    </row>
    <row r="866381" spans="2:3" x14ac:dyDescent="0.25">
      <c r="B866381" s="74"/>
    </row>
    <row r="866382" spans="2:3" x14ac:dyDescent="0.25">
      <c r="B866382" s="74"/>
    </row>
    <row r="866433" spans="2:3" x14ac:dyDescent="0.25">
      <c r="C866433"/>
    </row>
    <row r="866434" spans="2:3" x14ac:dyDescent="0.25">
      <c r="B866434" s="74"/>
    </row>
    <row r="866435" spans="2:3" x14ac:dyDescent="0.25">
      <c r="B866435" s="74"/>
    </row>
    <row r="866436" spans="2:3" x14ac:dyDescent="0.25">
      <c r="B866436" s="74"/>
    </row>
    <row r="866437" spans="2:3" x14ac:dyDescent="0.25">
      <c r="B866437" s="74"/>
    </row>
    <row r="866438" spans="2:3" x14ac:dyDescent="0.25">
      <c r="B866438" s="74"/>
    </row>
    <row r="866439" spans="2:3" x14ac:dyDescent="0.25">
      <c r="B866439" s="74"/>
    </row>
    <row r="866440" spans="2:3" x14ac:dyDescent="0.25">
      <c r="B866440" s="74"/>
    </row>
    <row r="866441" spans="2:3" x14ac:dyDescent="0.25">
      <c r="B866441" s="74"/>
    </row>
    <row r="866442" spans="2:3" x14ac:dyDescent="0.25">
      <c r="B866442" s="74"/>
    </row>
    <row r="866443" spans="2:3" x14ac:dyDescent="0.25">
      <c r="B866443" s="74"/>
    </row>
    <row r="866444" spans="2:3" x14ac:dyDescent="0.25">
      <c r="B866444" s="74"/>
    </row>
    <row r="866445" spans="2:3" x14ac:dyDescent="0.25">
      <c r="B866445" s="74"/>
    </row>
    <row r="866446" spans="2:3" x14ac:dyDescent="0.25">
      <c r="B866446" s="74"/>
    </row>
    <row r="866497" spans="2:3" x14ac:dyDescent="0.25">
      <c r="C866497"/>
    </row>
    <row r="866498" spans="2:3" x14ac:dyDescent="0.25">
      <c r="B866498" s="74"/>
    </row>
    <row r="866499" spans="2:3" x14ac:dyDescent="0.25">
      <c r="B866499" s="74"/>
    </row>
    <row r="866500" spans="2:3" x14ac:dyDescent="0.25">
      <c r="B866500" s="74"/>
    </row>
    <row r="866501" spans="2:3" x14ac:dyDescent="0.25">
      <c r="B866501" s="74"/>
    </row>
    <row r="866502" spans="2:3" x14ac:dyDescent="0.25">
      <c r="B866502" s="74"/>
    </row>
    <row r="866503" spans="2:3" x14ac:dyDescent="0.25">
      <c r="B866503" s="74"/>
    </row>
    <row r="866504" spans="2:3" x14ac:dyDescent="0.25">
      <c r="B866504" s="74"/>
    </row>
    <row r="866505" spans="2:3" x14ac:dyDescent="0.25">
      <c r="B866505" s="74"/>
    </row>
    <row r="866506" spans="2:3" x14ac:dyDescent="0.25">
      <c r="B866506" s="74"/>
    </row>
    <row r="866507" spans="2:3" x14ac:dyDescent="0.25">
      <c r="B866507" s="74"/>
    </row>
    <row r="866508" spans="2:3" x14ac:dyDescent="0.25">
      <c r="B866508" s="74"/>
    </row>
    <row r="866509" spans="2:3" x14ac:dyDescent="0.25">
      <c r="B866509" s="74"/>
    </row>
    <row r="866510" spans="2:3" x14ac:dyDescent="0.25">
      <c r="B866510" s="74"/>
    </row>
    <row r="866561" spans="2:3" x14ac:dyDescent="0.25">
      <c r="C866561"/>
    </row>
    <row r="866562" spans="2:3" x14ac:dyDescent="0.25">
      <c r="B866562" s="74"/>
    </row>
    <row r="866563" spans="2:3" x14ac:dyDescent="0.25">
      <c r="B866563" s="74"/>
    </row>
    <row r="866564" spans="2:3" x14ac:dyDescent="0.25">
      <c r="B866564" s="74"/>
    </row>
    <row r="866565" spans="2:3" x14ac:dyDescent="0.25">
      <c r="B866565" s="74"/>
    </row>
    <row r="866566" spans="2:3" x14ac:dyDescent="0.25">
      <c r="B866566" s="74"/>
    </row>
    <row r="866567" spans="2:3" x14ac:dyDescent="0.25">
      <c r="B866567" s="74"/>
    </row>
    <row r="866568" spans="2:3" x14ac:dyDescent="0.25">
      <c r="B866568" s="74"/>
    </row>
    <row r="866569" spans="2:3" x14ac:dyDescent="0.25">
      <c r="B866569" s="74"/>
    </row>
    <row r="866570" spans="2:3" x14ac:dyDescent="0.25">
      <c r="B866570" s="74"/>
    </row>
    <row r="866571" spans="2:3" x14ac:dyDescent="0.25">
      <c r="B866571" s="74"/>
    </row>
    <row r="866572" spans="2:3" x14ac:dyDescent="0.25">
      <c r="B866572" s="74"/>
    </row>
    <row r="866573" spans="2:3" x14ac:dyDescent="0.25">
      <c r="B866573" s="74"/>
    </row>
    <row r="866574" spans="2:3" x14ac:dyDescent="0.25">
      <c r="B866574" s="74"/>
    </row>
    <row r="866625" spans="2:3" x14ac:dyDescent="0.25">
      <c r="C866625"/>
    </row>
    <row r="866626" spans="2:3" x14ac:dyDescent="0.25">
      <c r="B866626" s="74"/>
    </row>
    <row r="866627" spans="2:3" x14ac:dyDescent="0.25">
      <c r="B866627" s="74"/>
    </row>
    <row r="866628" spans="2:3" x14ac:dyDescent="0.25">
      <c r="B866628" s="74"/>
    </row>
    <row r="866629" spans="2:3" x14ac:dyDescent="0.25">
      <c r="B866629" s="74"/>
    </row>
    <row r="866630" spans="2:3" x14ac:dyDescent="0.25">
      <c r="B866630" s="74"/>
    </row>
    <row r="866631" spans="2:3" x14ac:dyDescent="0.25">
      <c r="B866631" s="74"/>
    </row>
    <row r="866632" spans="2:3" x14ac:dyDescent="0.25">
      <c r="B866632" s="74"/>
    </row>
    <row r="866633" spans="2:3" x14ac:dyDescent="0.25">
      <c r="B866633" s="74"/>
    </row>
    <row r="866634" spans="2:3" x14ac:dyDescent="0.25">
      <c r="B866634" s="74"/>
    </row>
    <row r="866635" spans="2:3" x14ac:dyDescent="0.25">
      <c r="B866635" s="74"/>
    </row>
    <row r="866636" spans="2:3" x14ac:dyDescent="0.25">
      <c r="B866636" s="74"/>
    </row>
    <row r="866637" spans="2:3" x14ac:dyDescent="0.25">
      <c r="B866637" s="74"/>
    </row>
    <row r="866638" spans="2:3" x14ac:dyDescent="0.25">
      <c r="B866638" s="74"/>
    </row>
    <row r="866689" spans="2:3" x14ac:dyDescent="0.25">
      <c r="C866689"/>
    </row>
    <row r="866690" spans="2:3" x14ac:dyDescent="0.25">
      <c r="B866690" s="74"/>
    </row>
    <row r="866691" spans="2:3" x14ac:dyDescent="0.25">
      <c r="B866691" s="74"/>
    </row>
    <row r="866692" spans="2:3" x14ac:dyDescent="0.25">
      <c r="B866692" s="74"/>
    </row>
    <row r="866693" spans="2:3" x14ac:dyDescent="0.25">
      <c r="B866693" s="74"/>
    </row>
    <row r="866694" spans="2:3" x14ac:dyDescent="0.25">
      <c r="B866694" s="74"/>
    </row>
    <row r="866695" spans="2:3" x14ac:dyDescent="0.25">
      <c r="B866695" s="74"/>
    </row>
    <row r="866696" spans="2:3" x14ac:dyDescent="0.25">
      <c r="B866696" s="74"/>
    </row>
    <row r="866697" spans="2:3" x14ac:dyDescent="0.25">
      <c r="B866697" s="74"/>
    </row>
    <row r="866698" spans="2:3" x14ac:dyDescent="0.25">
      <c r="B866698" s="74"/>
    </row>
    <row r="866699" spans="2:3" x14ac:dyDescent="0.25">
      <c r="B866699" s="74"/>
    </row>
    <row r="866700" spans="2:3" x14ac:dyDescent="0.25">
      <c r="B866700" s="74"/>
    </row>
    <row r="866701" spans="2:3" x14ac:dyDescent="0.25">
      <c r="B866701" s="74"/>
    </row>
    <row r="866702" spans="2:3" x14ac:dyDescent="0.25">
      <c r="B866702" s="74"/>
    </row>
    <row r="866753" spans="2:3" x14ac:dyDescent="0.25">
      <c r="C866753"/>
    </row>
    <row r="866754" spans="2:3" x14ac:dyDescent="0.25">
      <c r="B866754" s="74"/>
    </row>
    <row r="866755" spans="2:3" x14ac:dyDescent="0.25">
      <c r="B866755" s="74"/>
    </row>
    <row r="866756" spans="2:3" x14ac:dyDescent="0.25">
      <c r="B866756" s="74"/>
    </row>
    <row r="866757" spans="2:3" x14ac:dyDescent="0.25">
      <c r="B866757" s="74"/>
    </row>
    <row r="866758" spans="2:3" x14ac:dyDescent="0.25">
      <c r="B866758" s="74"/>
    </row>
    <row r="866759" spans="2:3" x14ac:dyDescent="0.25">
      <c r="B866759" s="74"/>
    </row>
    <row r="866760" spans="2:3" x14ac:dyDescent="0.25">
      <c r="B866760" s="74"/>
    </row>
    <row r="866761" spans="2:3" x14ac:dyDescent="0.25">
      <c r="B866761" s="74"/>
    </row>
    <row r="866762" spans="2:3" x14ac:dyDescent="0.25">
      <c r="B866762" s="74"/>
    </row>
    <row r="866763" spans="2:3" x14ac:dyDescent="0.25">
      <c r="B866763" s="74"/>
    </row>
    <row r="866764" spans="2:3" x14ac:dyDescent="0.25">
      <c r="B866764" s="74"/>
    </row>
    <row r="866765" spans="2:3" x14ac:dyDescent="0.25">
      <c r="B866765" s="74"/>
    </row>
    <row r="866766" spans="2:3" x14ac:dyDescent="0.25">
      <c r="B866766" s="74"/>
    </row>
    <row r="866817" spans="2:3" x14ac:dyDescent="0.25">
      <c r="C866817"/>
    </row>
    <row r="866818" spans="2:3" x14ac:dyDescent="0.25">
      <c r="B866818" s="74"/>
    </row>
    <row r="866819" spans="2:3" x14ac:dyDescent="0.25">
      <c r="B866819" s="74"/>
    </row>
    <row r="866820" spans="2:3" x14ac:dyDescent="0.25">
      <c r="B866820" s="74"/>
    </row>
    <row r="866821" spans="2:3" x14ac:dyDescent="0.25">
      <c r="B866821" s="74"/>
    </row>
    <row r="866822" spans="2:3" x14ac:dyDescent="0.25">
      <c r="B866822" s="74"/>
    </row>
    <row r="866823" spans="2:3" x14ac:dyDescent="0.25">
      <c r="B866823" s="74"/>
    </row>
    <row r="866824" spans="2:3" x14ac:dyDescent="0.25">
      <c r="B866824" s="74"/>
    </row>
    <row r="866825" spans="2:3" x14ac:dyDescent="0.25">
      <c r="B866825" s="74"/>
    </row>
    <row r="866826" spans="2:3" x14ac:dyDescent="0.25">
      <c r="B866826" s="74"/>
    </row>
    <row r="866827" spans="2:3" x14ac:dyDescent="0.25">
      <c r="B866827" s="74"/>
    </row>
    <row r="866828" spans="2:3" x14ac:dyDescent="0.25">
      <c r="B866828" s="74"/>
    </row>
    <row r="866829" spans="2:3" x14ac:dyDescent="0.25">
      <c r="B866829" s="74"/>
    </row>
    <row r="866830" spans="2:3" x14ac:dyDescent="0.25">
      <c r="B866830" s="74"/>
    </row>
    <row r="866881" spans="2:3" x14ac:dyDescent="0.25">
      <c r="C866881"/>
    </row>
    <row r="866882" spans="2:3" x14ac:dyDescent="0.25">
      <c r="B866882" s="74"/>
    </row>
    <row r="866883" spans="2:3" x14ac:dyDescent="0.25">
      <c r="B866883" s="74"/>
    </row>
    <row r="866884" spans="2:3" x14ac:dyDescent="0.25">
      <c r="B866884" s="74"/>
    </row>
    <row r="866885" spans="2:3" x14ac:dyDescent="0.25">
      <c r="B866885" s="74"/>
    </row>
    <row r="866886" spans="2:3" x14ac:dyDescent="0.25">
      <c r="B866886" s="74"/>
    </row>
    <row r="866887" spans="2:3" x14ac:dyDescent="0.25">
      <c r="B866887" s="74"/>
    </row>
    <row r="866888" spans="2:3" x14ac:dyDescent="0.25">
      <c r="B866888" s="74"/>
    </row>
    <row r="866889" spans="2:3" x14ac:dyDescent="0.25">
      <c r="B866889" s="74"/>
    </row>
    <row r="866890" spans="2:3" x14ac:dyDescent="0.25">
      <c r="B866890" s="74"/>
    </row>
    <row r="866891" spans="2:3" x14ac:dyDescent="0.25">
      <c r="B866891" s="74"/>
    </row>
    <row r="866892" spans="2:3" x14ac:dyDescent="0.25">
      <c r="B866892" s="74"/>
    </row>
    <row r="866893" spans="2:3" x14ac:dyDescent="0.25">
      <c r="B866893" s="74"/>
    </row>
    <row r="866894" spans="2:3" x14ac:dyDescent="0.25">
      <c r="B866894" s="74"/>
    </row>
    <row r="866945" spans="2:3" x14ac:dyDescent="0.25">
      <c r="C866945"/>
    </row>
    <row r="866946" spans="2:3" x14ac:dyDescent="0.25">
      <c r="B866946" s="74"/>
    </row>
    <row r="866947" spans="2:3" x14ac:dyDescent="0.25">
      <c r="B866947" s="74"/>
    </row>
    <row r="866948" spans="2:3" x14ac:dyDescent="0.25">
      <c r="B866948" s="74"/>
    </row>
    <row r="866949" spans="2:3" x14ac:dyDescent="0.25">
      <c r="B866949" s="74"/>
    </row>
    <row r="866950" spans="2:3" x14ac:dyDescent="0.25">
      <c r="B866950" s="74"/>
    </row>
    <row r="866951" spans="2:3" x14ac:dyDescent="0.25">
      <c r="B866951" s="74"/>
    </row>
    <row r="866952" spans="2:3" x14ac:dyDescent="0.25">
      <c r="B866952" s="74"/>
    </row>
    <row r="866953" spans="2:3" x14ac:dyDescent="0.25">
      <c r="B866953" s="74"/>
    </row>
    <row r="866954" spans="2:3" x14ac:dyDescent="0.25">
      <c r="B866954" s="74"/>
    </row>
    <row r="866955" spans="2:3" x14ac:dyDescent="0.25">
      <c r="B866955" s="74"/>
    </row>
    <row r="866956" spans="2:3" x14ac:dyDescent="0.25">
      <c r="B866956" s="74"/>
    </row>
    <row r="866957" spans="2:3" x14ac:dyDescent="0.25">
      <c r="B866957" s="74"/>
    </row>
    <row r="866958" spans="2:3" x14ac:dyDescent="0.25">
      <c r="B866958" s="74"/>
    </row>
    <row r="867009" spans="2:3" x14ac:dyDescent="0.25">
      <c r="C867009"/>
    </row>
    <row r="867010" spans="2:3" x14ac:dyDescent="0.25">
      <c r="B867010" s="74"/>
    </row>
    <row r="867011" spans="2:3" x14ac:dyDescent="0.25">
      <c r="B867011" s="74"/>
    </row>
    <row r="867012" spans="2:3" x14ac:dyDescent="0.25">
      <c r="B867012" s="74"/>
    </row>
    <row r="867013" spans="2:3" x14ac:dyDescent="0.25">
      <c r="B867013" s="74"/>
    </row>
    <row r="867014" spans="2:3" x14ac:dyDescent="0.25">
      <c r="B867014" s="74"/>
    </row>
    <row r="867015" spans="2:3" x14ac:dyDescent="0.25">
      <c r="B867015" s="74"/>
    </row>
    <row r="867016" spans="2:3" x14ac:dyDescent="0.25">
      <c r="B867016" s="74"/>
    </row>
    <row r="867017" spans="2:3" x14ac:dyDescent="0.25">
      <c r="B867017" s="74"/>
    </row>
    <row r="867018" spans="2:3" x14ac:dyDescent="0.25">
      <c r="B867018" s="74"/>
    </row>
    <row r="867019" spans="2:3" x14ac:dyDescent="0.25">
      <c r="B867019" s="74"/>
    </row>
    <row r="867020" spans="2:3" x14ac:dyDescent="0.25">
      <c r="B867020" s="74"/>
    </row>
    <row r="867021" spans="2:3" x14ac:dyDescent="0.25">
      <c r="B867021" s="74"/>
    </row>
    <row r="867022" spans="2:3" x14ac:dyDescent="0.25">
      <c r="B867022" s="74"/>
    </row>
    <row r="867073" spans="2:3" x14ac:dyDescent="0.25">
      <c r="C867073"/>
    </row>
    <row r="867074" spans="2:3" x14ac:dyDescent="0.25">
      <c r="B867074" s="74"/>
    </row>
    <row r="867075" spans="2:3" x14ac:dyDescent="0.25">
      <c r="B867075" s="74"/>
    </row>
    <row r="867076" spans="2:3" x14ac:dyDescent="0.25">
      <c r="B867076" s="74"/>
    </row>
    <row r="867077" spans="2:3" x14ac:dyDescent="0.25">
      <c r="B867077" s="74"/>
    </row>
    <row r="867078" spans="2:3" x14ac:dyDescent="0.25">
      <c r="B867078" s="74"/>
    </row>
    <row r="867079" spans="2:3" x14ac:dyDescent="0.25">
      <c r="B867079" s="74"/>
    </row>
    <row r="867080" spans="2:3" x14ac:dyDescent="0.25">
      <c r="B867080" s="74"/>
    </row>
    <row r="867081" spans="2:3" x14ac:dyDescent="0.25">
      <c r="B867081" s="74"/>
    </row>
    <row r="867082" spans="2:3" x14ac:dyDescent="0.25">
      <c r="B867082" s="74"/>
    </row>
    <row r="867083" spans="2:3" x14ac:dyDescent="0.25">
      <c r="B867083" s="74"/>
    </row>
    <row r="867084" spans="2:3" x14ac:dyDescent="0.25">
      <c r="B867084" s="74"/>
    </row>
    <row r="867085" spans="2:3" x14ac:dyDescent="0.25">
      <c r="B867085" s="74"/>
    </row>
    <row r="867086" spans="2:3" x14ac:dyDescent="0.25">
      <c r="B867086" s="74"/>
    </row>
    <row r="867137" spans="2:3" x14ac:dyDescent="0.25">
      <c r="C867137"/>
    </row>
    <row r="867138" spans="2:3" x14ac:dyDescent="0.25">
      <c r="B867138" s="74"/>
    </row>
    <row r="867139" spans="2:3" x14ac:dyDescent="0.25">
      <c r="B867139" s="74"/>
    </row>
    <row r="867140" spans="2:3" x14ac:dyDescent="0.25">
      <c r="B867140" s="74"/>
    </row>
    <row r="867141" spans="2:3" x14ac:dyDescent="0.25">
      <c r="B867141" s="74"/>
    </row>
    <row r="867142" spans="2:3" x14ac:dyDescent="0.25">
      <c r="B867142" s="74"/>
    </row>
    <row r="867143" spans="2:3" x14ac:dyDescent="0.25">
      <c r="B867143" s="74"/>
    </row>
    <row r="867144" spans="2:3" x14ac:dyDescent="0.25">
      <c r="B867144" s="74"/>
    </row>
    <row r="867145" spans="2:3" x14ac:dyDescent="0.25">
      <c r="B867145" s="74"/>
    </row>
    <row r="867146" spans="2:3" x14ac:dyDescent="0.25">
      <c r="B867146" s="74"/>
    </row>
    <row r="867147" spans="2:3" x14ac:dyDescent="0.25">
      <c r="B867147" s="74"/>
    </row>
    <row r="867148" spans="2:3" x14ac:dyDescent="0.25">
      <c r="B867148" s="74"/>
    </row>
    <row r="867149" spans="2:3" x14ac:dyDescent="0.25">
      <c r="B867149" s="74"/>
    </row>
    <row r="867150" spans="2:3" x14ac:dyDescent="0.25">
      <c r="B867150" s="74"/>
    </row>
    <row r="867201" spans="2:3" x14ac:dyDescent="0.25">
      <c r="C867201"/>
    </row>
    <row r="867202" spans="2:3" x14ac:dyDescent="0.25">
      <c r="B867202" s="74"/>
    </row>
    <row r="867203" spans="2:3" x14ac:dyDescent="0.25">
      <c r="B867203" s="74"/>
    </row>
    <row r="867204" spans="2:3" x14ac:dyDescent="0.25">
      <c r="B867204" s="74"/>
    </row>
    <row r="867205" spans="2:3" x14ac:dyDescent="0.25">
      <c r="B867205" s="74"/>
    </row>
    <row r="867206" spans="2:3" x14ac:dyDescent="0.25">
      <c r="B867206" s="74"/>
    </row>
    <row r="867207" spans="2:3" x14ac:dyDescent="0.25">
      <c r="B867207" s="74"/>
    </row>
    <row r="867208" spans="2:3" x14ac:dyDescent="0.25">
      <c r="B867208" s="74"/>
    </row>
    <row r="867209" spans="2:3" x14ac:dyDescent="0.25">
      <c r="B867209" s="74"/>
    </row>
    <row r="867210" spans="2:3" x14ac:dyDescent="0.25">
      <c r="B867210" s="74"/>
    </row>
    <row r="867211" spans="2:3" x14ac:dyDescent="0.25">
      <c r="B867211" s="74"/>
    </row>
    <row r="867212" spans="2:3" x14ac:dyDescent="0.25">
      <c r="B867212" s="74"/>
    </row>
    <row r="867213" spans="2:3" x14ac:dyDescent="0.25">
      <c r="B867213" s="74"/>
    </row>
    <row r="867214" spans="2:3" x14ac:dyDescent="0.25">
      <c r="B867214" s="74"/>
    </row>
    <row r="867265" spans="2:3" x14ac:dyDescent="0.25">
      <c r="C867265"/>
    </row>
    <row r="867266" spans="2:3" x14ac:dyDescent="0.25">
      <c r="B867266" s="74"/>
    </row>
    <row r="867267" spans="2:3" x14ac:dyDescent="0.25">
      <c r="B867267" s="74"/>
    </row>
    <row r="867268" spans="2:3" x14ac:dyDescent="0.25">
      <c r="B867268" s="74"/>
    </row>
    <row r="867269" spans="2:3" x14ac:dyDescent="0.25">
      <c r="B867269" s="74"/>
    </row>
    <row r="867270" spans="2:3" x14ac:dyDescent="0.25">
      <c r="B867270" s="74"/>
    </row>
    <row r="867271" spans="2:3" x14ac:dyDescent="0.25">
      <c r="B867271" s="74"/>
    </row>
    <row r="867272" spans="2:3" x14ac:dyDescent="0.25">
      <c r="B867272" s="74"/>
    </row>
    <row r="867273" spans="2:3" x14ac:dyDescent="0.25">
      <c r="B867273" s="74"/>
    </row>
    <row r="867274" spans="2:3" x14ac:dyDescent="0.25">
      <c r="B867274" s="74"/>
    </row>
    <row r="867275" spans="2:3" x14ac:dyDescent="0.25">
      <c r="B867275" s="74"/>
    </row>
    <row r="867276" spans="2:3" x14ac:dyDescent="0.25">
      <c r="B867276" s="74"/>
    </row>
    <row r="867277" spans="2:3" x14ac:dyDescent="0.25">
      <c r="B867277" s="74"/>
    </row>
    <row r="867278" spans="2:3" x14ac:dyDescent="0.25">
      <c r="B867278" s="74"/>
    </row>
    <row r="867329" spans="2:3" x14ac:dyDescent="0.25">
      <c r="C867329"/>
    </row>
    <row r="867330" spans="2:3" x14ac:dyDescent="0.25">
      <c r="B867330" s="74"/>
    </row>
    <row r="867331" spans="2:3" x14ac:dyDescent="0.25">
      <c r="B867331" s="74"/>
    </row>
    <row r="867332" spans="2:3" x14ac:dyDescent="0.25">
      <c r="B867332" s="74"/>
    </row>
    <row r="867333" spans="2:3" x14ac:dyDescent="0.25">
      <c r="B867333" s="74"/>
    </row>
    <row r="867334" spans="2:3" x14ac:dyDescent="0.25">
      <c r="B867334" s="74"/>
    </row>
    <row r="867335" spans="2:3" x14ac:dyDescent="0.25">
      <c r="B867335" s="74"/>
    </row>
    <row r="867336" spans="2:3" x14ac:dyDescent="0.25">
      <c r="B867336" s="74"/>
    </row>
    <row r="867337" spans="2:3" x14ac:dyDescent="0.25">
      <c r="B867337" s="74"/>
    </row>
    <row r="867338" spans="2:3" x14ac:dyDescent="0.25">
      <c r="B867338" s="74"/>
    </row>
    <row r="867339" spans="2:3" x14ac:dyDescent="0.25">
      <c r="B867339" s="74"/>
    </row>
    <row r="867340" spans="2:3" x14ac:dyDescent="0.25">
      <c r="B867340" s="74"/>
    </row>
    <row r="867341" spans="2:3" x14ac:dyDescent="0.25">
      <c r="B867341" s="74"/>
    </row>
    <row r="867342" spans="2:3" x14ac:dyDescent="0.25">
      <c r="B867342" s="74"/>
    </row>
    <row r="867393" spans="2:3" x14ac:dyDescent="0.25">
      <c r="C867393"/>
    </row>
    <row r="867394" spans="2:3" x14ac:dyDescent="0.25">
      <c r="B867394" s="74"/>
    </row>
    <row r="867395" spans="2:3" x14ac:dyDescent="0.25">
      <c r="B867395" s="74"/>
    </row>
    <row r="867396" spans="2:3" x14ac:dyDescent="0.25">
      <c r="B867396" s="74"/>
    </row>
    <row r="867397" spans="2:3" x14ac:dyDescent="0.25">
      <c r="B867397" s="74"/>
    </row>
    <row r="867398" spans="2:3" x14ac:dyDescent="0.25">
      <c r="B867398" s="74"/>
    </row>
    <row r="867399" spans="2:3" x14ac:dyDescent="0.25">
      <c r="B867399" s="74"/>
    </row>
    <row r="867400" spans="2:3" x14ac:dyDescent="0.25">
      <c r="B867400" s="74"/>
    </row>
    <row r="867401" spans="2:3" x14ac:dyDescent="0.25">
      <c r="B867401" s="74"/>
    </row>
    <row r="867402" spans="2:3" x14ac:dyDescent="0.25">
      <c r="B867402" s="74"/>
    </row>
    <row r="867403" spans="2:3" x14ac:dyDescent="0.25">
      <c r="B867403" s="74"/>
    </row>
    <row r="867404" spans="2:3" x14ac:dyDescent="0.25">
      <c r="B867404" s="74"/>
    </row>
    <row r="867405" spans="2:3" x14ac:dyDescent="0.25">
      <c r="B867405" s="74"/>
    </row>
    <row r="867406" spans="2:3" x14ac:dyDescent="0.25">
      <c r="B867406" s="74"/>
    </row>
    <row r="867457" spans="2:3" x14ac:dyDescent="0.25">
      <c r="C867457"/>
    </row>
    <row r="867458" spans="2:3" x14ac:dyDescent="0.25">
      <c r="B867458" s="74"/>
    </row>
    <row r="867459" spans="2:3" x14ac:dyDescent="0.25">
      <c r="B867459" s="74"/>
    </row>
    <row r="867460" spans="2:3" x14ac:dyDescent="0.25">
      <c r="B867460" s="74"/>
    </row>
    <row r="867461" spans="2:3" x14ac:dyDescent="0.25">
      <c r="B867461" s="74"/>
    </row>
    <row r="867462" spans="2:3" x14ac:dyDescent="0.25">
      <c r="B867462" s="74"/>
    </row>
    <row r="867463" spans="2:3" x14ac:dyDescent="0.25">
      <c r="B867463" s="74"/>
    </row>
    <row r="867464" spans="2:3" x14ac:dyDescent="0.25">
      <c r="B867464" s="74"/>
    </row>
    <row r="867465" spans="2:3" x14ac:dyDescent="0.25">
      <c r="B867465" s="74"/>
    </row>
    <row r="867466" spans="2:3" x14ac:dyDescent="0.25">
      <c r="B867466" s="74"/>
    </row>
    <row r="867467" spans="2:3" x14ac:dyDescent="0.25">
      <c r="B867467" s="74"/>
    </row>
    <row r="867468" spans="2:3" x14ac:dyDescent="0.25">
      <c r="B867468" s="74"/>
    </row>
    <row r="867469" spans="2:3" x14ac:dyDescent="0.25">
      <c r="B867469" s="74"/>
    </row>
    <row r="867470" spans="2:3" x14ac:dyDescent="0.25">
      <c r="B867470" s="74"/>
    </row>
    <row r="867521" spans="2:3" x14ac:dyDescent="0.25">
      <c r="C867521"/>
    </row>
    <row r="867522" spans="2:3" x14ac:dyDescent="0.25">
      <c r="B867522" s="74"/>
    </row>
    <row r="867523" spans="2:3" x14ac:dyDescent="0.25">
      <c r="B867523" s="74"/>
    </row>
    <row r="867524" spans="2:3" x14ac:dyDescent="0.25">
      <c r="B867524" s="74"/>
    </row>
    <row r="867525" spans="2:3" x14ac:dyDescent="0.25">
      <c r="B867525" s="74"/>
    </row>
    <row r="867526" spans="2:3" x14ac:dyDescent="0.25">
      <c r="B867526" s="74"/>
    </row>
    <row r="867527" spans="2:3" x14ac:dyDescent="0.25">
      <c r="B867527" s="74"/>
    </row>
    <row r="867528" spans="2:3" x14ac:dyDescent="0.25">
      <c r="B867528" s="74"/>
    </row>
    <row r="867529" spans="2:3" x14ac:dyDescent="0.25">
      <c r="B867529" s="74"/>
    </row>
    <row r="867530" spans="2:3" x14ac:dyDescent="0.25">
      <c r="B867530" s="74"/>
    </row>
    <row r="867531" spans="2:3" x14ac:dyDescent="0.25">
      <c r="B867531" s="74"/>
    </row>
    <row r="867532" spans="2:3" x14ac:dyDescent="0.25">
      <c r="B867532" s="74"/>
    </row>
    <row r="867533" spans="2:3" x14ac:dyDescent="0.25">
      <c r="B867533" s="74"/>
    </row>
    <row r="867534" spans="2:3" x14ac:dyDescent="0.25">
      <c r="B867534" s="74"/>
    </row>
    <row r="867585" spans="2:3" x14ac:dyDescent="0.25">
      <c r="C867585"/>
    </row>
    <row r="867586" spans="2:3" x14ac:dyDescent="0.25">
      <c r="B867586" s="74"/>
    </row>
    <row r="867587" spans="2:3" x14ac:dyDescent="0.25">
      <c r="B867587" s="74"/>
    </row>
    <row r="867588" spans="2:3" x14ac:dyDescent="0.25">
      <c r="B867588" s="74"/>
    </row>
    <row r="867589" spans="2:3" x14ac:dyDescent="0.25">
      <c r="B867589" s="74"/>
    </row>
    <row r="867590" spans="2:3" x14ac:dyDescent="0.25">
      <c r="B867590" s="74"/>
    </row>
    <row r="867591" spans="2:3" x14ac:dyDescent="0.25">
      <c r="B867591" s="74"/>
    </row>
    <row r="867592" spans="2:3" x14ac:dyDescent="0.25">
      <c r="B867592" s="74"/>
    </row>
    <row r="867593" spans="2:3" x14ac:dyDescent="0.25">
      <c r="B867593" s="74"/>
    </row>
    <row r="867594" spans="2:3" x14ac:dyDescent="0.25">
      <c r="B867594" s="74"/>
    </row>
    <row r="867595" spans="2:3" x14ac:dyDescent="0.25">
      <c r="B867595" s="74"/>
    </row>
    <row r="867596" spans="2:3" x14ac:dyDescent="0.25">
      <c r="B867596" s="74"/>
    </row>
    <row r="867597" spans="2:3" x14ac:dyDescent="0.25">
      <c r="B867597" s="74"/>
    </row>
    <row r="867598" spans="2:3" x14ac:dyDescent="0.25">
      <c r="B867598" s="74"/>
    </row>
    <row r="867649" spans="2:3" x14ac:dyDescent="0.25">
      <c r="C867649"/>
    </row>
    <row r="867650" spans="2:3" x14ac:dyDescent="0.25">
      <c r="B867650" s="74"/>
    </row>
    <row r="867651" spans="2:3" x14ac:dyDescent="0.25">
      <c r="B867651" s="74"/>
    </row>
    <row r="867652" spans="2:3" x14ac:dyDescent="0.25">
      <c r="B867652" s="74"/>
    </row>
    <row r="867653" spans="2:3" x14ac:dyDescent="0.25">
      <c r="B867653" s="74"/>
    </row>
    <row r="867654" spans="2:3" x14ac:dyDescent="0.25">
      <c r="B867654" s="74"/>
    </row>
    <row r="867655" spans="2:3" x14ac:dyDescent="0.25">
      <c r="B867655" s="74"/>
    </row>
    <row r="867656" spans="2:3" x14ac:dyDescent="0.25">
      <c r="B867656" s="74"/>
    </row>
    <row r="867657" spans="2:3" x14ac:dyDescent="0.25">
      <c r="B867657" s="74"/>
    </row>
    <row r="867658" spans="2:3" x14ac:dyDescent="0.25">
      <c r="B867658" s="74"/>
    </row>
    <row r="867659" spans="2:3" x14ac:dyDescent="0.25">
      <c r="B867659" s="74"/>
    </row>
    <row r="867660" spans="2:3" x14ac:dyDescent="0.25">
      <c r="B867660" s="74"/>
    </row>
    <row r="867661" spans="2:3" x14ac:dyDescent="0.25">
      <c r="B867661" s="74"/>
    </row>
    <row r="867662" spans="2:3" x14ac:dyDescent="0.25">
      <c r="B867662" s="74"/>
    </row>
    <row r="867713" spans="2:3" x14ac:dyDescent="0.25">
      <c r="C867713"/>
    </row>
    <row r="867714" spans="2:3" x14ac:dyDescent="0.25">
      <c r="B867714" s="74"/>
    </row>
    <row r="867715" spans="2:3" x14ac:dyDescent="0.25">
      <c r="B867715" s="74"/>
    </row>
    <row r="867716" spans="2:3" x14ac:dyDescent="0.25">
      <c r="B867716" s="74"/>
    </row>
    <row r="867717" spans="2:3" x14ac:dyDescent="0.25">
      <c r="B867717" s="74"/>
    </row>
    <row r="867718" spans="2:3" x14ac:dyDescent="0.25">
      <c r="B867718" s="74"/>
    </row>
    <row r="867719" spans="2:3" x14ac:dyDescent="0.25">
      <c r="B867719" s="74"/>
    </row>
    <row r="867720" spans="2:3" x14ac:dyDescent="0.25">
      <c r="B867720" s="74"/>
    </row>
    <row r="867721" spans="2:3" x14ac:dyDescent="0.25">
      <c r="B867721" s="74"/>
    </row>
    <row r="867722" spans="2:3" x14ac:dyDescent="0.25">
      <c r="B867722" s="74"/>
    </row>
    <row r="867723" spans="2:3" x14ac:dyDescent="0.25">
      <c r="B867723" s="74"/>
    </row>
    <row r="867724" spans="2:3" x14ac:dyDescent="0.25">
      <c r="B867724" s="74"/>
    </row>
    <row r="867725" spans="2:3" x14ac:dyDescent="0.25">
      <c r="B867725" s="74"/>
    </row>
    <row r="867726" spans="2:3" x14ac:dyDescent="0.25">
      <c r="B867726" s="74"/>
    </row>
    <row r="867777" spans="2:3" x14ac:dyDescent="0.25">
      <c r="C867777"/>
    </row>
    <row r="867778" spans="2:3" x14ac:dyDescent="0.25">
      <c r="B867778" s="74"/>
    </row>
    <row r="867779" spans="2:3" x14ac:dyDescent="0.25">
      <c r="B867779" s="74"/>
    </row>
    <row r="867780" spans="2:3" x14ac:dyDescent="0.25">
      <c r="B867780" s="74"/>
    </row>
    <row r="867781" spans="2:3" x14ac:dyDescent="0.25">
      <c r="B867781" s="74"/>
    </row>
    <row r="867782" spans="2:3" x14ac:dyDescent="0.25">
      <c r="B867782" s="74"/>
    </row>
    <row r="867783" spans="2:3" x14ac:dyDescent="0.25">
      <c r="B867783" s="74"/>
    </row>
    <row r="867784" spans="2:3" x14ac:dyDescent="0.25">
      <c r="B867784" s="74"/>
    </row>
    <row r="867785" spans="2:3" x14ac:dyDescent="0.25">
      <c r="B867785" s="74"/>
    </row>
    <row r="867786" spans="2:3" x14ac:dyDescent="0.25">
      <c r="B867786" s="74"/>
    </row>
    <row r="867787" spans="2:3" x14ac:dyDescent="0.25">
      <c r="B867787" s="74"/>
    </row>
    <row r="867788" spans="2:3" x14ac:dyDescent="0.25">
      <c r="B867788" s="74"/>
    </row>
    <row r="867789" spans="2:3" x14ac:dyDescent="0.25">
      <c r="B867789" s="74"/>
    </row>
    <row r="867790" spans="2:3" x14ac:dyDescent="0.25">
      <c r="B867790" s="74"/>
    </row>
    <row r="867841" spans="2:3" x14ac:dyDescent="0.25">
      <c r="C867841"/>
    </row>
    <row r="867842" spans="2:3" x14ac:dyDescent="0.25">
      <c r="B867842" s="74"/>
    </row>
    <row r="867843" spans="2:3" x14ac:dyDescent="0.25">
      <c r="B867843" s="74"/>
    </row>
    <row r="867844" spans="2:3" x14ac:dyDescent="0.25">
      <c r="B867844" s="74"/>
    </row>
    <row r="867845" spans="2:3" x14ac:dyDescent="0.25">
      <c r="B867845" s="74"/>
    </row>
    <row r="867846" spans="2:3" x14ac:dyDescent="0.25">
      <c r="B867846" s="74"/>
    </row>
    <row r="867847" spans="2:3" x14ac:dyDescent="0.25">
      <c r="B867847" s="74"/>
    </row>
    <row r="867848" spans="2:3" x14ac:dyDescent="0.25">
      <c r="B867848" s="74"/>
    </row>
    <row r="867849" spans="2:3" x14ac:dyDescent="0.25">
      <c r="B867849" s="74"/>
    </row>
    <row r="867850" spans="2:3" x14ac:dyDescent="0.25">
      <c r="B867850" s="74"/>
    </row>
    <row r="867851" spans="2:3" x14ac:dyDescent="0.25">
      <c r="B867851" s="74"/>
    </row>
    <row r="867852" spans="2:3" x14ac:dyDescent="0.25">
      <c r="B867852" s="74"/>
    </row>
    <row r="867853" spans="2:3" x14ac:dyDescent="0.25">
      <c r="B867853" s="74"/>
    </row>
    <row r="867854" spans="2:3" x14ac:dyDescent="0.25">
      <c r="B867854" s="74"/>
    </row>
    <row r="867905" spans="2:3" x14ac:dyDescent="0.25">
      <c r="C867905"/>
    </row>
    <row r="867906" spans="2:3" x14ac:dyDescent="0.25">
      <c r="B867906" s="74"/>
    </row>
    <row r="867907" spans="2:3" x14ac:dyDescent="0.25">
      <c r="B867907" s="74"/>
    </row>
    <row r="867908" spans="2:3" x14ac:dyDescent="0.25">
      <c r="B867908" s="74"/>
    </row>
    <row r="867909" spans="2:3" x14ac:dyDescent="0.25">
      <c r="B867909" s="74"/>
    </row>
    <row r="867910" spans="2:3" x14ac:dyDescent="0.25">
      <c r="B867910" s="74"/>
    </row>
    <row r="867911" spans="2:3" x14ac:dyDescent="0.25">
      <c r="B867911" s="74"/>
    </row>
    <row r="867912" spans="2:3" x14ac:dyDescent="0.25">
      <c r="B867912" s="74"/>
    </row>
    <row r="867913" spans="2:3" x14ac:dyDescent="0.25">
      <c r="B867913" s="74"/>
    </row>
    <row r="867914" spans="2:3" x14ac:dyDescent="0.25">
      <c r="B867914" s="74"/>
    </row>
    <row r="867915" spans="2:3" x14ac:dyDescent="0.25">
      <c r="B867915" s="74"/>
    </row>
    <row r="867916" spans="2:3" x14ac:dyDescent="0.25">
      <c r="B867916" s="74"/>
    </row>
    <row r="867917" spans="2:3" x14ac:dyDescent="0.25">
      <c r="B867917" s="74"/>
    </row>
    <row r="867918" spans="2:3" x14ac:dyDescent="0.25">
      <c r="B867918" s="74"/>
    </row>
    <row r="867969" spans="2:3" x14ac:dyDescent="0.25">
      <c r="C867969"/>
    </row>
    <row r="867970" spans="2:3" x14ac:dyDescent="0.25">
      <c r="B867970" s="74"/>
    </row>
    <row r="867971" spans="2:3" x14ac:dyDescent="0.25">
      <c r="B867971" s="74"/>
    </row>
    <row r="867972" spans="2:3" x14ac:dyDescent="0.25">
      <c r="B867972" s="74"/>
    </row>
    <row r="867973" spans="2:3" x14ac:dyDescent="0.25">
      <c r="B867973" s="74"/>
    </row>
    <row r="867974" spans="2:3" x14ac:dyDescent="0.25">
      <c r="B867974" s="74"/>
    </row>
    <row r="867975" spans="2:3" x14ac:dyDescent="0.25">
      <c r="B867975" s="74"/>
    </row>
    <row r="867976" spans="2:3" x14ac:dyDescent="0.25">
      <c r="B867976" s="74"/>
    </row>
    <row r="867977" spans="2:3" x14ac:dyDescent="0.25">
      <c r="B867977" s="74"/>
    </row>
    <row r="867978" spans="2:3" x14ac:dyDescent="0.25">
      <c r="B867978" s="74"/>
    </row>
    <row r="867979" spans="2:3" x14ac:dyDescent="0.25">
      <c r="B867979" s="74"/>
    </row>
    <row r="867980" spans="2:3" x14ac:dyDescent="0.25">
      <c r="B867980" s="74"/>
    </row>
    <row r="867981" spans="2:3" x14ac:dyDescent="0.25">
      <c r="B867981" s="74"/>
    </row>
    <row r="867982" spans="2:3" x14ac:dyDescent="0.25">
      <c r="B867982" s="74"/>
    </row>
    <row r="868033" spans="2:3" x14ac:dyDescent="0.25">
      <c r="C868033"/>
    </row>
    <row r="868034" spans="2:3" x14ac:dyDescent="0.25">
      <c r="B868034" s="74"/>
    </row>
    <row r="868035" spans="2:3" x14ac:dyDescent="0.25">
      <c r="B868035" s="74"/>
    </row>
    <row r="868036" spans="2:3" x14ac:dyDescent="0.25">
      <c r="B868036" s="74"/>
    </row>
    <row r="868037" spans="2:3" x14ac:dyDescent="0.25">
      <c r="B868037" s="74"/>
    </row>
    <row r="868038" spans="2:3" x14ac:dyDescent="0.25">
      <c r="B868038" s="74"/>
    </row>
    <row r="868039" spans="2:3" x14ac:dyDescent="0.25">
      <c r="B868039" s="74"/>
    </row>
    <row r="868040" spans="2:3" x14ac:dyDescent="0.25">
      <c r="B868040" s="74"/>
    </row>
    <row r="868041" spans="2:3" x14ac:dyDescent="0.25">
      <c r="B868041" s="74"/>
    </row>
    <row r="868042" spans="2:3" x14ac:dyDescent="0.25">
      <c r="B868042" s="74"/>
    </row>
    <row r="868043" spans="2:3" x14ac:dyDescent="0.25">
      <c r="B868043" s="74"/>
    </row>
    <row r="868044" spans="2:3" x14ac:dyDescent="0.25">
      <c r="B868044" s="74"/>
    </row>
    <row r="868045" spans="2:3" x14ac:dyDescent="0.25">
      <c r="B868045" s="74"/>
    </row>
    <row r="868046" spans="2:3" x14ac:dyDescent="0.25">
      <c r="B868046" s="74"/>
    </row>
    <row r="868097" spans="2:3" x14ac:dyDescent="0.25">
      <c r="C868097"/>
    </row>
    <row r="868098" spans="2:3" x14ac:dyDescent="0.25">
      <c r="B868098" s="74"/>
    </row>
    <row r="868099" spans="2:3" x14ac:dyDescent="0.25">
      <c r="B868099" s="74"/>
    </row>
    <row r="868100" spans="2:3" x14ac:dyDescent="0.25">
      <c r="B868100" s="74"/>
    </row>
    <row r="868101" spans="2:3" x14ac:dyDescent="0.25">
      <c r="B868101" s="74"/>
    </row>
    <row r="868102" spans="2:3" x14ac:dyDescent="0.25">
      <c r="B868102" s="74"/>
    </row>
    <row r="868103" spans="2:3" x14ac:dyDescent="0.25">
      <c r="B868103" s="74"/>
    </row>
    <row r="868104" spans="2:3" x14ac:dyDescent="0.25">
      <c r="B868104" s="74"/>
    </row>
    <row r="868105" spans="2:3" x14ac:dyDescent="0.25">
      <c r="B868105" s="74"/>
    </row>
    <row r="868106" spans="2:3" x14ac:dyDescent="0.25">
      <c r="B868106" s="74"/>
    </row>
    <row r="868107" spans="2:3" x14ac:dyDescent="0.25">
      <c r="B868107" s="74"/>
    </row>
    <row r="868108" spans="2:3" x14ac:dyDescent="0.25">
      <c r="B868108" s="74"/>
    </row>
    <row r="868109" spans="2:3" x14ac:dyDescent="0.25">
      <c r="B868109" s="74"/>
    </row>
    <row r="868110" spans="2:3" x14ac:dyDescent="0.25">
      <c r="B868110" s="74"/>
    </row>
    <row r="868161" spans="2:3" x14ac:dyDescent="0.25">
      <c r="C868161"/>
    </row>
    <row r="868162" spans="2:3" x14ac:dyDescent="0.25">
      <c r="B868162" s="74"/>
    </row>
    <row r="868163" spans="2:3" x14ac:dyDescent="0.25">
      <c r="B868163" s="74"/>
    </row>
    <row r="868164" spans="2:3" x14ac:dyDescent="0.25">
      <c r="B868164" s="74"/>
    </row>
    <row r="868165" spans="2:3" x14ac:dyDescent="0.25">
      <c r="B868165" s="74"/>
    </row>
    <row r="868166" spans="2:3" x14ac:dyDescent="0.25">
      <c r="B868166" s="74"/>
    </row>
    <row r="868167" spans="2:3" x14ac:dyDescent="0.25">
      <c r="B868167" s="74"/>
    </row>
    <row r="868168" spans="2:3" x14ac:dyDescent="0.25">
      <c r="B868168" s="74"/>
    </row>
    <row r="868169" spans="2:3" x14ac:dyDescent="0.25">
      <c r="B868169" s="74"/>
    </row>
    <row r="868170" spans="2:3" x14ac:dyDescent="0.25">
      <c r="B868170" s="74"/>
    </row>
    <row r="868171" spans="2:3" x14ac:dyDescent="0.25">
      <c r="B868171" s="74"/>
    </row>
    <row r="868172" spans="2:3" x14ac:dyDescent="0.25">
      <c r="B868172" s="74"/>
    </row>
    <row r="868173" spans="2:3" x14ac:dyDescent="0.25">
      <c r="B868173" s="74"/>
    </row>
    <row r="868174" spans="2:3" x14ac:dyDescent="0.25">
      <c r="B868174" s="74"/>
    </row>
    <row r="868225" spans="2:3" x14ac:dyDescent="0.25">
      <c r="C868225"/>
    </row>
    <row r="868226" spans="2:3" x14ac:dyDescent="0.25">
      <c r="B868226" s="74"/>
    </row>
    <row r="868227" spans="2:3" x14ac:dyDescent="0.25">
      <c r="B868227" s="74"/>
    </row>
    <row r="868228" spans="2:3" x14ac:dyDescent="0.25">
      <c r="B868228" s="74"/>
    </row>
    <row r="868229" spans="2:3" x14ac:dyDescent="0.25">
      <c r="B868229" s="74"/>
    </row>
    <row r="868230" spans="2:3" x14ac:dyDescent="0.25">
      <c r="B868230" s="74"/>
    </row>
    <row r="868231" spans="2:3" x14ac:dyDescent="0.25">
      <c r="B868231" s="74"/>
    </row>
    <row r="868232" spans="2:3" x14ac:dyDescent="0.25">
      <c r="B868232" s="74"/>
    </row>
    <row r="868233" spans="2:3" x14ac:dyDescent="0.25">
      <c r="B868233" s="74"/>
    </row>
    <row r="868234" spans="2:3" x14ac:dyDescent="0.25">
      <c r="B868234" s="74"/>
    </row>
    <row r="868235" spans="2:3" x14ac:dyDescent="0.25">
      <c r="B868235" s="74"/>
    </row>
    <row r="868236" spans="2:3" x14ac:dyDescent="0.25">
      <c r="B868236" s="74"/>
    </row>
    <row r="868237" spans="2:3" x14ac:dyDescent="0.25">
      <c r="B868237" s="74"/>
    </row>
    <row r="868238" spans="2:3" x14ac:dyDescent="0.25">
      <c r="B868238" s="74"/>
    </row>
    <row r="868289" spans="2:3" x14ac:dyDescent="0.25">
      <c r="C868289"/>
    </row>
    <row r="868290" spans="2:3" x14ac:dyDescent="0.25">
      <c r="B868290" s="74"/>
    </row>
    <row r="868291" spans="2:3" x14ac:dyDescent="0.25">
      <c r="B868291" s="74"/>
    </row>
    <row r="868292" spans="2:3" x14ac:dyDescent="0.25">
      <c r="B868292" s="74"/>
    </row>
    <row r="868293" spans="2:3" x14ac:dyDescent="0.25">
      <c r="B868293" s="74"/>
    </row>
    <row r="868294" spans="2:3" x14ac:dyDescent="0.25">
      <c r="B868294" s="74"/>
    </row>
    <row r="868295" spans="2:3" x14ac:dyDescent="0.25">
      <c r="B868295" s="74"/>
    </row>
    <row r="868296" spans="2:3" x14ac:dyDescent="0.25">
      <c r="B868296" s="74"/>
    </row>
    <row r="868297" spans="2:3" x14ac:dyDescent="0.25">
      <c r="B868297" s="74"/>
    </row>
    <row r="868298" spans="2:3" x14ac:dyDescent="0.25">
      <c r="B868298" s="74"/>
    </row>
    <row r="868299" spans="2:3" x14ac:dyDescent="0.25">
      <c r="B868299" s="74"/>
    </row>
    <row r="868300" spans="2:3" x14ac:dyDescent="0.25">
      <c r="B868300" s="74"/>
    </row>
    <row r="868301" spans="2:3" x14ac:dyDescent="0.25">
      <c r="B868301" s="74"/>
    </row>
    <row r="868302" spans="2:3" x14ac:dyDescent="0.25">
      <c r="B868302" s="74"/>
    </row>
    <row r="868353" spans="2:3" x14ac:dyDescent="0.25">
      <c r="C868353"/>
    </row>
    <row r="868354" spans="2:3" x14ac:dyDescent="0.25">
      <c r="B868354" s="74"/>
    </row>
    <row r="868355" spans="2:3" x14ac:dyDescent="0.25">
      <c r="B868355" s="74"/>
    </row>
    <row r="868356" spans="2:3" x14ac:dyDescent="0.25">
      <c r="B868356" s="74"/>
    </row>
    <row r="868357" spans="2:3" x14ac:dyDescent="0.25">
      <c r="B868357" s="74"/>
    </row>
    <row r="868358" spans="2:3" x14ac:dyDescent="0.25">
      <c r="B868358" s="74"/>
    </row>
    <row r="868359" spans="2:3" x14ac:dyDescent="0.25">
      <c r="B868359" s="74"/>
    </row>
    <row r="868360" spans="2:3" x14ac:dyDescent="0.25">
      <c r="B868360" s="74"/>
    </row>
    <row r="868361" spans="2:3" x14ac:dyDescent="0.25">
      <c r="B868361" s="74"/>
    </row>
    <row r="868362" spans="2:3" x14ac:dyDescent="0.25">
      <c r="B868362" s="74"/>
    </row>
    <row r="868363" spans="2:3" x14ac:dyDescent="0.25">
      <c r="B868363" s="74"/>
    </row>
    <row r="868364" spans="2:3" x14ac:dyDescent="0.25">
      <c r="B868364" s="74"/>
    </row>
    <row r="868365" spans="2:3" x14ac:dyDescent="0.25">
      <c r="B868365" s="74"/>
    </row>
    <row r="868366" spans="2:3" x14ac:dyDescent="0.25">
      <c r="B868366" s="74"/>
    </row>
    <row r="868417" spans="2:3" x14ac:dyDescent="0.25">
      <c r="C868417"/>
    </row>
    <row r="868418" spans="2:3" x14ac:dyDescent="0.25">
      <c r="B868418" s="74"/>
    </row>
    <row r="868419" spans="2:3" x14ac:dyDescent="0.25">
      <c r="B868419" s="74"/>
    </row>
    <row r="868420" spans="2:3" x14ac:dyDescent="0.25">
      <c r="B868420" s="74"/>
    </row>
    <row r="868421" spans="2:3" x14ac:dyDescent="0.25">
      <c r="B868421" s="74"/>
    </row>
    <row r="868422" spans="2:3" x14ac:dyDescent="0.25">
      <c r="B868422" s="74"/>
    </row>
    <row r="868423" spans="2:3" x14ac:dyDescent="0.25">
      <c r="B868423" s="74"/>
    </row>
    <row r="868424" spans="2:3" x14ac:dyDescent="0.25">
      <c r="B868424" s="74"/>
    </row>
    <row r="868425" spans="2:3" x14ac:dyDescent="0.25">
      <c r="B868425" s="74"/>
    </row>
    <row r="868426" spans="2:3" x14ac:dyDescent="0.25">
      <c r="B868426" s="74"/>
    </row>
    <row r="868427" spans="2:3" x14ac:dyDescent="0.25">
      <c r="B868427" s="74"/>
    </row>
    <row r="868428" spans="2:3" x14ac:dyDescent="0.25">
      <c r="B868428" s="74"/>
    </row>
    <row r="868429" spans="2:3" x14ac:dyDescent="0.25">
      <c r="B868429" s="74"/>
    </row>
    <row r="868430" spans="2:3" x14ac:dyDescent="0.25">
      <c r="B868430" s="74"/>
    </row>
    <row r="868481" spans="2:3" x14ac:dyDescent="0.25">
      <c r="C868481"/>
    </row>
    <row r="868482" spans="2:3" x14ac:dyDescent="0.25">
      <c r="B868482" s="74"/>
    </row>
    <row r="868483" spans="2:3" x14ac:dyDescent="0.25">
      <c r="B868483" s="74"/>
    </row>
    <row r="868484" spans="2:3" x14ac:dyDescent="0.25">
      <c r="B868484" s="74"/>
    </row>
    <row r="868485" spans="2:3" x14ac:dyDescent="0.25">
      <c r="B868485" s="74"/>
    </row>
    <row r="868486" spans="2:3" x14ac:dyDescent="0.25">
      <c r="B868486" s="74"/>
    </row>
    <row r="868487" spans="2:3" x14ac:dyDescent="0.25">
      <c r="B868487" s="74"/>
    </row>
    <row r="868488" spans="2:3" x14ac:dyDescent="0.25">
      <c r="B868488" s="74"/>
    </row>
    <row r="868489" spans="2:3" x14ac:dyDescent="0.25">
      <c r="B868489" s="74"/>
    </row>
    <row r="868490" spans="2:3" x14ac:dyDescent="0.25">
      <c r="B868490" s="74"/>
    </row>
    <row r="868491" spans="2:3" x14ac:dyDescent="0.25">
      <c r="B868491" s="74"/>
    </row>
    <row r="868492" spans="2:3" x14ac:dyDescent="0.25">
      <c r="B868492" s="74"/>
    </row>
    <row r="868493" spans="2:3" x14ac:dyDescent="0.25">
      <c r="B868493" s="74"/>
    </row>
    <row r="868494" spans="2:3" x14ac:dyDescent="0.25">
      <c r="B868494" s="74"/>
    </row>
    <row r="868545" spans="2:3" x14ac:dyDescent="0.25">
      <c r="C868545"/>
    </row>
    <row r="868546" spans="2:3" x14ac:dyDescent="0.25">
      <c r="B868546" s="74"/>
    </row>
    <row r="868547" spans="2:3" x14ac:dyDescent="0.25">
      <c r="B868547" s="74"/>
    </row>
    <row r="868548" spans="2:3" x14ac:dyDescent="0.25">
      <c r="B868548" s="74"/>
    </row>
    <row r="868549" spans="2:3" x14ac:dyDescent="0.25">
      <c r="B868549" s="74"/>
    </row>
    <row r="868550" spans="2:3" x14ac:dyDescent="0.25">
      <c r="B868550" s="74"/>
    </row>
    <row r="868551" spans="2:3" x14ac:dyDescent="0.25">
      <c r="B868551" s="74"/>
    </row>
    <row r="868552" spans="2:3" x14ac:dyDescent="0.25">
      <c r="B868552" s="74"/>
    </row>
    <row r="868553" spans="2:3" x14ac:dyDescent="0.25">
      <c r="B868553" s="74"/>
    </row>
    <row r="868554" spans="2:3" x14ac:dyDescent="0.25">
      <c r="B868554" s="74"/>
    </row>
    <row r="868555" spans="2:3" x14ac:dyDescent="0.25">
      <c r="B868555" s="74"/>
    </row>
    <row r="868556" spans="2:3" x14ac:dyDescent="0.25">
      <c r="B868556" s="74"/>
    </row>
    <row r="868557" spans="2:3" x14ac:dyDescent="0.25">
      <c r="B868557" s="74"/>
    </row>
    <row r="868558" spans="2:3" x14ac:dyDescent="0.25">
      <c r="B868558" s="74"/>
    </row>
    <row r="868609" spans="2:3" x14ac:dyDescent="0.25">
      <c r="C868609"/>
    </row>
    <row r="868610" spans="2:3" x14ac:dyDescent="0.25">
      <c r="B868610" s="74"/>
    </row>
    <row r="868611" spans="2:3" x14ac:dyDescent="0.25">
      <c r="B868611" s="74"/>
    </row>
    <row r="868612" spans="2:3" x14ac:dyDescent="0.25">
      <c r="B868612" s="74"/>
    </row>
    <row r="868613" spans="2:3" x14ac:dyDescent="0.25">
      <c r="B868613" s="74"/>
    </row>
    <row r="868614" spans="2:3" x14ac:dyDescent="0.25">
      <c r="B868614" s="74"/>
    </row>
    <row r="868615" spans="2:3" x14ac:dyDescent="0.25">
      <c r="B868615" s="74"/>
    </row>
    <row r="868616" spans="2:3" x14ac:dyDescent="0.25">
      <c r="B868616" s="74"/>
    </row>
    <row r="868617" spans="2:3" x14ac:dyDescent="0.25">
      <c r="B868617" s="74"/>
    </row>
    <row r="868618" spans="2:3" x14ac:dyDescent="0.25">
      <c r="B868618" s="74"/>
    </row>
    <row r="868619" spans="2:3" x14ac:dyDescent="0.25">
      <c r="B868619" s="74"/>
    </row>
    <row r="868620" spans="2:3" x14ac:dyDescent="0.25">
      <c r="B868620" s="74"/>
    </row>
    <row r="868621" spans="2:3" x14ac:dyDescent="0.25">
      <c r="B868621" s="74"/>
    </row>
    <row r="868622" spans="2:3" x14ac:dyDescent="0.25">
      <c r="B868622" s="74"/>
    </row>
    <row r="868673" spans="2:3" x14ac:dyDescent="0.25">
      <c r="C868673"/>
    </row>
    <row r="868674" spans="2:3" x14ac:dyDescent="0.25">
      <c r="B868674" s="74"/>
    </row>
    <row r="868675" spans="2:3" x14ac:dyDescent="0.25">
      <c r="B868675" s="74"/>
    </row>
    <row r="868676" spans="2:3" x14ac:dyDescent="0.25">
      <c r="B868676" s="74"/>
    </row>
    <row r="868677" spans="2:3" x14ac:dyDescent="0.25">
      <c r="B868677" s="74"/>
    </row>
    <row r="868678" spans="2:3" x14ac:dyDescent="0.25">
      <c r="B868678" s="74"/>
    </row>
    <row r="868679" spans="2:3" x14ac:dyDescent="0.25">
      <c r="B868679" s="74"/>
    </row>
    <row r="868680" spans="2:3" x14ac:dyDescent="0.25">
      <c r="B868680" s="74"/>
    </row>
    <row r="868681" spans="2:3" x14ac:dyDescent="0.25">
      <c r="B868681" s="74"/>
    </row>
    <row r="868682" spans="2:3" x14ac:dyDescent="0.25">
      <c r="B868682" s="74"/>
    </row>
    <row r="868683" spans="2:3" x14ac:dyDescent="0.25">
      <c r="B868683" s="74"/>
    </row>
    <row r="868684" spans="2:3" x14ac:dyDescent="0.25">
      <c r="B868684" s="74"/>
    </row>
    <row r="868685" spans="2:3" x14ac:dyDescent="0.25">
      <c r="B868685" s="74"/>
    </row>
    <row r="868686" spans="2:3" x14ac:dyDescent="0.25">
      <c r="B868686" s="74"/>
    </row>
    <row r="868737" spans="2:3" x14ac:dyDescent="0.25">
      <c r="C868737"/>
    </row>
    <row r="868738" spans="2:3" x14ac:dyDescent="0.25">
      <c r="B868738" s="74"/>
    </row>
    <row r="868739" spans="2:3" x14ac:dyDescent="0.25">
      <c r="B868739" s="74"/>
    </row>
    <row r="868740" spans="2:3" x14ac:dyDescent="0.25">
      <c r="B868740" s="74"/>
    </row>
    <row r="868741" spans="2:3" x14ac:dyDescent="0.25">
      <c r="B868741" s="74"/>
    </row>
    <row r="868742" spans="2:3" x14ac:dyDescent="0.25">
      <c r="B868742" s="74"/>
    </row>
    <row r="868743" spans="2:3" x14ac:dyDescent="0.25">
      <c r="B868743" s="74"/>
    </row>
    <row r="868744" spans="2:3" x14ac:dyDescent="0.25">
      <c r="B868744" s="74"/>
    </row>
    <row r="868745" spans="2:3" x14ac:dyDescent="0.25">
      <c r="B868745" s="74"/>
    </row>
    <row r="868746" spans="2:3" x14ac:dyDescent="0.25">
      <c r="B868746" s="74"/>
    </row>
    <row r="868747" spans="2:3" x14ac:dyDescent="0.25">
      <c r="B868747" s="74"/>
    </row>
    <row r="868748" spans="2:3" x14ac:dyDescent="0.25">
      <c r="B868748" s="74"/>
    </row>
    <row r="868749" spans="2:3" x14ac:dyDescent="0.25">
      <c r="B868749" s="74"/>
    </row>
    <row r="868750" spans="2:3" x14ac:dyDescent="0.25">
      <c r="B868750" s="74"/>
    </row>
    <row r="868801" spans="2:3" x14ac:dyDescent="0.25">
      <c r="C868801"/>
    </row>
    <row r="868802" spans="2:3" x14ac:dyDescent="0.25">
      <c r="B868802" s="74"/>
    </row>
    <row r="868803" spans="2:3" x14ac:dyDescent="0.25">
      <c r="B868803" s="74"/>
    </row>
    <row r="868804" spans="2:3" x14ac:dyDescent="0.25">
      <c r="B868804" s="74"/>
    </row>
    <row r="868805" spans="2:3" x14ac:dyDescent="0.25">
      <c r="B868805" s="74"/>
    </row>
    <row r="868806" spans="2:3" x14ac:dyDescent="0.25">
      <c r="B868806" s="74"/>
    </row>
    <row r="868807" spans="2:3" x14ac:dyDescent="0.25">
      <c r="B868807" s="74"/>
    </row>
    <row r="868808" spans="2:3" x14ac:dyDescent="0.25">
      <c r="B868808" s="74"/>
    </row>
    <row r="868809" spans="2:3" x14ac:dyDescent="0.25">
      <c r="B868809" s="74"/>
    </row>
    <row r="868810" spans="2:3" x14ac:dyDescent="0.25">
      <c r="B868810" s="74"/>
    </row>
    <row r="868811" spans="2:3" x14ac:dyDescent="0.25">
      <c r="B868811" s="74"/>
    </row>
    <row r="868812" spans="2:3" x14ac:dyDescent="0.25">
      <c r="B868812" s="74"/>
    </row>
    <row r="868813" spans="2:3" x14ac:dyDescent="0.25">
      <c r="B868813" s="74"/>
    </row>
    <row r="868814" spans="2:3" x14ac:dyDescent="0.25">
      <c r="B868814" s="74"/>
    </row>
    <row r="868865" spans="2:3" x14ac:dyDescent="0.25">
      <c r="C868865"/>
    </row>
    <row r="868866" spans="2:3" x14ac:dyDescent="0.25">
      <c r="B868866" s="74"/>
    </row>
    <row r="868867" spans="2:3" x14ac:dyDescent="0.25">
      <c r="B868867" s="74"/>
    </row>
    <row r="868868" spans="2:3" x14ac:dyDescent="0.25">
      <c r="B868868" s="74"/>
    </row>
    <row r="868869" spans="2:3" x14ac:dyDescent="0.25">
      <c r="B868869" s="74"/>
    </row>
    <row r="868870" spans="2:3" x14ac:dyDescent="0.25">
      <c r="B868870" s="74"/>
    </row>
    <row r="868871" spans="2:3" x14ac:dyDescent="0.25">
      <c r="B868871" s="74"/>
    </row>
    <row r="868872" spans="2:3" x14ac:dyDescent="0.25">
      <c r="B868872" s="74"/>
    </row>
    <row r="868873" spans="2:3" x14ac:dyDescent="0.25">
      <c r="B868873" s="74"/>
    </row>
    <row r="868874" spans="2:3" x14ac:dyDescent="0.25">
      <c r="B868874" s="74"/>
    </row>
    <row r="868875" spans="2:3" x14ac:dyDescent="0.25">
      <c r="B868875" s="74"/>
    </row>
    <row r="868876" spans="2:3" x14ac:dyDescent="0.25">
      <c r="B868876" s="74"/>
    </row>
    <row r="868877" spans="2:3" x14ac:dyDescent="0.25">
      <c r="B868877" s="74"/>
    </row>
    <row r="868878" spans="2:3" x14ac:dyDescent="0.25">
      <c r="B868878" s="74"/>
    </row>
    <row r="868929" spans="2:3" x14ac:dyDescent="0.25">
      <c r="C868929"/>
    </row>
    <row r="868930" spans="2:3" x14ac:dyDescent="0.25">
      <c r="B868930" s="74"/>
    </row>
    <row r="868931" spans="2:3" x14ac:dyDescent="0.25">
      <c r="B868931" s="74"/>
    </row>
    <row r="868932" spans="2:3" x14ac:dyDescent="0.25">
      <c r="B868932" s="74"/>
    </row>
    <row r="868933" spans="2:3" x14ac:dyDescent="0.25">
      <c r="B868933" s="74"/>
    </row>
    <row r="868934" spans="2:3" x14ac:dyDescent="0.25">
      <c r="B868934" s="74"/>
    </row>
    <row r="868935" spans="2:3" x14ac:dyDescent="0.25">
      <c r="B868935" s="74"/>
    </row>
    <row r="868936" spans="2:3" x14ac:dyDescent="0.25">
      <c r="B868936" s="74"/>
    </row>
    <row r="868937" spans="2:3" x14ac:dyDescent="0.25">
      <c r="B868937" s="74"/>
    </row>
    <row r="868938" spans="2:3" x14ac:dyDescent="0.25">
      <c r="B868938" s="74"/>
    </row>
    <row r="868939" spans="2:3" x14ac:dyDescent="0.25">
      <c r="B868939" s="74"/>
    </row>
    <row r="868940" spans="2:3" x14ac:dyDescent="0.25">
      <c r="B868940" s="74"/>
    </row>
    <row r="868941" spans="2:3" x14ac:dyDescent="0.25">
      <c r="B868941" s="74"/>
    </row>
    <row r="868942" spans="2:3" x14ac:dyDescent="0.25">
      <c r="B868942" s="74"/>
    </row>
    <row r="868993" spans="2:3" x14ac:dyDescent="0.25">
      <c r="C868993"/>
    </row>
    <row r="868994" spans="2:3" x14ac:dyDescent="0.25">
      <c r="B868994" s="74"/>
    </row>
    <row r="868995" spans="2:3" x14ac:dyDescent="0.25">
      <c r="B868995" s="74"/>
    </row>
    <row r="868996" spans="2:3" x14ac:dyDescent="0.25">
      <c r="B868996" s="74"/>
    </row>
    <row r="868997" spans="2:3" x14ac:dyDescent="0.25">
      <c r="B868997" s="74"/>
    </row>
    <row r="868998" spans="2:3" x14ac:dyDescent="0.25">
      <c r="B868998" s="74"/>
    </row>
    <row r="868999" spans="2:3" x14ac:dyDescent="0.25">
      <c r="B868999" s="74"/>
    </row>
    <row r="869000" spans="2:3" x14ac:dyDescent="0.25">
      <c r="B869000" s="74"/>
    </row>
    <row r="869001" spans="2:3" x14ac:dyDescent="0.25">
      <c r="B869001" s="74"/>
    </row>
    <row r="869002" spans="2:3" x14ac:dyDescent="0.25">
      <c r="B869002" s="74"/>
    </row>
    <row r="869003" spans="2:3" x14ac:dyDescent="0.25">
      <c r="B869003" s="74"/>
    </row>
    <row r="869004" spans="2:3" x14ac:dyDescent="0.25">
      <c r="B869004" s="74"/>
    </row>
    <row r="869005" spans="2:3" x14ac:dyDescent="0.25">
      <c r="B869005" s="74"/>
    </row>
    <row r="869006" spans="2:3" x14ac:dyDescent="0.25">
      <c r="B869006" s="74"/>
    </row>
    <row r="869057" spans="2:3" x14ac:dyDescent="0.25">
      <c r="C869057"/>
    </row>
    <row r="869058" spans="2:3" x14ac:dyDescent="0.25">
      <c r="B869058" s="74"/>
    </row>
    <row r="869059" spans="2:3" x14ac:dyDescent="0.25">
      <c r="B869059" s="74"/>
    </row>
    <row r="869060" spans="2:3" x14ac:dyDescent="0.25">
      <c r="B869060" s="74"/>
    </row>
    <row r="869061" spans="2:3" x14ac:dyDescent="0.25">
      <c r="B869061" s="74"/>
    </row>
    <row r="869062" spans="2:3" x14ac:dyDescent="0.25">
      <c r="B869062" s="74"/>
    </row>
    <row r="869063" spans="2:3" x14ac:dyDescent="0.25">
      <c r="B869063" s="74"/>
    </row>
    <row r="869064" spans="2:3" x14ac:dyDescent="0.25">
      <c r="B869064" s="74"/>
    </row>
    <row r="869065" spans="2:3" x14ac:dyDescent="0.25">
      <c r="B869065" s="74"/>
    </row>
    <row r="869066" spans="2:3" x14ac:dyDescent="0.25">
      <c r="B869066" s="74"/>
    </row>
    <row r="869067" spans="2:3" x14ac:dyDescent="0.25">
      <c r="B869067" s="74"/>
    </row>
    <row r="869068" spans="2:3" x14ac:dyDescent="0.25">
      <c r="B869068" s="74"/>
    </row>
    <row r="869069" spans="2:3" x14ac:dyDescent="0.25">
      <c r="B869069" s="74"/>
    </row>
    <row r="869070" spans="2:3" x14ac:dyDescent="0.25">
      <c r="B869070" s="74"/>
    </row>
    <row r="869121" spans="2:3" x14ac:dyDescent="0.25">
      <c r="C869121"/>
    </row>
    <row r="869122" spans="2:3" x14ac:dyDescent="0.25">
      <c r="B869122" s="74"/>
    </row>
    <row r="869123" spans="2:3" x14ac:dyDescent="0.25">
      <c r="B869123" s="74"/>
    </row>
    <row r="869124" spans="2:3" x14ac:dyDescent="0.25">
      <c r="B869124" s="74"/>
    </row>
    <row r="869125" spans="2:3" x14ac:dyDescent="0.25">
      <c r="B869125" s="74"/>
    </row>
    <row r="869126" spans="2:3" x14ac:dyDescent="0.25">
      <c r="B869126" s="74"/>
    </row>
    <row r="869127" spans="2:3" x14ac:dyDescent="0.25">
      <c r="B869127" s="74"/>
    </row>
    <row r="869128" spans="2:3" x14ac:dyDescent="0.25">
      <c r="B869128" s="74"/>
    </row>
    <row r="869129" spans="2:3" x14ac:dyDescent="0.25">
      <c r="B869129" s="74"/>
    </row>
    <row r="869130" spans="2:3" x14ac:dyDescent="0.25">
      <c r="B869130" s="74"/>
    </row>
    <row r="869131" spans="2:3" x14ac:dyDescent="0.25">
      <c r="B869131" s="74"/>
    </row>
    <row r="869132" spans="2:3" x14ac:dyDescent="0.25">
      <c r="B869132" s="74"/>
    </row>
    <row r="869133" spans="2:3" x14ac:dyDescent="0.25">
      <c r="B869133" s="74"/>
    </row>
    <row r="869134" spans="2:3" x14ac:dyDescent="0.25">
      <c r="B869134" s="74"/>
    </row>
    <row r="869185" spans="2:3" x14ac:dyDescent="0.25">
      <c r="C869185"/>
    </row>
    <row r="869186" spans="2:3" x14ac:dyDescent="0.25">
      <c r="B869186" s="74"/>
    </row>
    <row r="869187" spans="2:3" x14ac:dyDescent="0.25">
      <c r="B869187" s="74"/>
    </row>
    <row r="869188" spans="2:3" x14ac:dyDescent="0.25">
      <c r="B869188" s="74"/>
    </row>
    <row r="869189" spans="2:3" x14ac:dyDescent="0.25">
      <c r="B869189" s="74"/>
    </row>
    <row r="869190" spans="2:3" x14ac:dyDescent="0.25">
      <c r="B869190" s="74"/>
    </row>
    <row r="869191" spans="2:3" x14ac:dyDescent="0.25">
      <c r="B869191" s="74"/>
    </row>
    <row r="869192" spans="2:3" x14ac:dyDescent="0.25">
      <c r="B869192" s="74"/>
    </row>
    <row r="869193" spans="2:3" x14ac:dyDescent="0.25">
      <c r="B869193" s="74"/>
    </row>
    <row r="869194" spans="2:3" x14ac:dyDescent="0.25">
      <c r="B869194" s="74"/>
    </row>
    <row r="869195" spans="2:3" x14ac:dyDescent="0.25">
      <c r="B869195" s="74"/>
    </row>
    <row r="869196" spans="2:3" x14ac:dyDescent="0.25">
      <c r="B869196" s="74"/>
    </row>
    <row r="869197" spans="2:3" x14ac:dyDescent="0.25">
      <c r="B869197" s="74"/>
    </row>
    <row r="869198" spans="2:3" x14ac:dyDescent="0.25">
      <c r="B869198" s="74"/>
    </row>
    <row r="869249" spans="2:3" x14ac:dyDescent="0.25">
      <c r="C869249"/>
    </row>
    <row r="869250" spans="2:3" x14ac:dyDescent="0.25">
      <c r="B869250" s="74"/>
    </row>
    <row r="869251" spans="2:3" x14ac:dyDescent="0.25">
      <c r="B869251" s="74"/>
    </row>
    <row r="869252" spans="2:3" x14ac:dyDescent="0.25">
      <c r="B869252" s="74"/>
    </row>
    <row r="869253" spans="2:3" x14ac:dyDescent="0.25">
      <c r="B869253" s="74"/>
    </row>
    <row r="869254" spans="2:3" x14ac:dyDescent="0.25">
      <c r="B869254" s="74"/>
    </row>
    <row r="869255" spans="2:3" x14ac:dyDescent="0.25">
      <c r="B869255" s="74"/>
    </row>
    <row r="869256" spans="2:3" x14ac:dyDescent="0.25">
      <c r="B869256" s="74"/>
    </row>
    <row r="869257" spans="2:3" x14ac:dyDescent="0.25">
      <c r="B869257" s="74"/>
    </row>
    <row r="869258" spans="2:3" x14ac:dyDescent="0.25">
      <c r="B869258" s="74"/>
    </row>
    <row r="869259" spans="2:3" x14ac:dyDescent="0.25">
      <c r="B869259" s="74"/>
    </row>
    <row r="869260" spans="2:3" x14ac:dyDescent="0.25">
      <c r="B869260" s="74"/>
    </row>
    <row r="869261" spans="2:3" x14ac:dyDescent="0.25">
      <c r="B869261" s="74"/>
    </row>
    <row r="869262" spans="2:3" x14ac:dyDescent="0.25">
      <c r="B869262" s="74"/>
    </row>
    <row r="869313" spans="2:3" x14ac:dyDescent="0.25">
      <c r="C869313"/>
    </row>
    <row r="869314" spans="2:3" x14ac:dyDescent="0.25">
      <c r="B869314" s="74"/>
    </row>
    <row r="869315" spans="2:3" x14ac:dyDescent="0.25">
      <c r="B869315" s="74"/>
    </row>
    <row r="869316" spans="2:3" x14ac:dyDescent="0.25">
      <c r="B869316" s="74"/>
    </row>
    <row r="869317" spans="2:3" x14ac:dyDescent="0.25">
      <c r="B869317" s="74"/>
    </row>
    <row r="869318" spans="2:3" x14ac:dyDescent="0.25">
      <c r="B869318" s="74"/>
    </row>
    <row r="869319" spans="2:3" x14ac:dyDescent="0.25">
      <c r="B869319" s="74"/>
    </row>
    <row r="869320" spans="2:3" x14ac:dyDescent="0.25">
      <c r="B869320" s="74"/>
    </row>
    <row r="869321" spans="2:3" x14ac:dyDescent="0.25">
      <c r="B869321" s="74"/>
    </row>
    <row r="869322" spans="2:3" x14ac:dyDescent="0.25">
      <c r="B869322" s="74"/>
    </row>
    <row r="869323" spans="2:3" x14ac:dyDescent="0.25">
      <c r="B869323" s="74"/>
    </row>
    <row r="869324" spans="2:3" x14ac:dyDescent="0.25">
      <c r="B869324" s="74"/>
    </row>
    <row r="869325" spans="2:3" x14ac:dyDescent="0.25">
      <c r="B869325" s="74"/>
    </row>
    <row r="869326" spans="2:3" x14ac:dyDescent="0.25">
      <c r="B869326" s="74"/>
    </row>
    <row r="869377" spans="2:3" x14ac:dyDescent="0.25">
      <c r="C869377"/>
    </row>
    <row r="869378" spans="2:3" x14ac:dyDescent="0.25">
      <c r="B869378" s="74"/>
    </row>
    <row r="869379" spans="2:3" x14ac:dyDescent="0.25">
      <c r="B869379" s="74"/>
    </row>
    <row r="869380" spans="2:3" x14ac:dyDescent="0.25">
      <c r="B869380" s="74"/>
    </row>
    <row r="869381" spans="2:3" x14ac:dyDescent="0.25">
      <c r="B869381" s="74"/>
    </row>
    <row r="869382" spans="2:3" x14ac:dyDescent="0.25">
      <c r="B869382" s="74"/>
    </row>
    <row r="869383" spans="2:3" x14ac:dyDescent="0.25">
      <c r="B869383" s="74"/>
    </row>
    <row r="869384" spans="2:3" x14ac:dyDescent="0.25">
      <c r="B869384" s="74"/>
    </row>
    <row r="869385" spans="2:3" x14ac:dyDescent="0.25">
      <c r="B869385" s="74"/>
    </row>
    <row r="869386" spans="2:3" x14ac:dyDescent="0.25">
      <c r="B869386" s="74"/>
    </row>
    <row r="869387" spans="2:3" x14ac:dyDescent="0.25">
      <c r="B869387" s="74"/>
    </row>
    <row r="869388" spans="2:3" x14ac:dyDescent="0.25">
      <c r="B869388" s="74"/>
    </row>
    <row r="869389" spans="2:3" x14ac:dyDescent="0.25">
      <c r="B869389" s="74"/>
    </row>
    <row r="869390" spans="2:3" x14ac:dyDescent="0.25">
      <c r="B869390" s="74"/>
    </row>
    <row r="869441" spans="2:3" x14ac:dyDescent="0.25">
      <c r="C869441"/>
    </row>
    <row r="869442" spans="2:3" x14ac:dyDescent="0.25">
      <c r="B869442" s="74"/>
    </row>
    <row r="869443" spans="2:3" x14ac:dyDescent="0.25">
      <c r="B869443" s="74"/>
    </row>
    <row r="869444" spans="2:3" x14ac:dyDescent="0.25">
      <c r="B869444" s="74"/>
    </row>
    <row r="869445" spans="2:3" x14ac:dyDescent="0.25">
      <c r="B869445" s="74"/>
    </row>
    <row r="869446" spans="2:3" x14ac:dyDescent="0.25">
      <c r="B869446" s="74"/>
    </row>
    <row r="869447" spans="2:3" x14ac:dyDescent="0.25">
      <c r="B869447" s="74"/>
    </row>
    <row r="869448" spans="2:3" x14ac:dyDescent="0.25">
      <c r="B869448" s="74"/>
    </row>
    <row r="869449" spans="2:3" x14ac:dyDescent="0.25">
      <c r="B869449" s="74"/>
    </row>
    <row r="869450" spans="2:3" x14ac:dyDescent="0.25">
      <c r="B869450" s="74"/>
    </row>
    <row r="869451" spans="2:3" x14ac:dyDescent="0.25">
      <c r="B869451" s="74"/>
    </row>
    <row r="869452" spans="2:3" x14ac:dyDescent="0.25">
      <c r="B869452" s="74"/>
    </row>
    <row r="869453" spans="2:3" x14ac:dyDescent="0.25">
      <c r="B869453" s="74"/>
    </row>
    <row r="869454" spans="2:3" x14ac:dyDescent="0.25">
      <c r="B869454" s="74"/>
    </row>
    <row r="869505" spans="2:3" x14ac:dyDescent="0.25">
      <c r="C869505"/>
    </row>
    <row r="869506" spans="2:3" x14ac:dyDescent="0.25">
      <c r="B869506" s="74"/>
    </row>
    <row r="869507" spans="2:3" x14ac:dyDescent="0.25">
      <c r="B869507" s="74"/>
    </row>
    <row r="869508" spans="2:3" x14ac:dyDescent="0.25">
      <c r="B869508" s="74"/>
    </row>
    <row r="869509" spans="2:3" x14ac:dyDescent="0.25">
      <c r="B869509" s="74"/>
    </row>
    <row r="869510" spans="2:3" x14ac:dyDescent="0.25">
      <c r="B869510" s="74"/>
    </row>
    <row r="869511" spans="2:3" x14ac:dyDescent="0.25">
      <c r="B869511" s="74"/>
    </row>
    <row r="869512" spans="2:3" x14ac:dyDescent="0.25">
      <c r="B869512" s="74"/>
    </row>
    <row r="869513" spans="2:3" x14ac:dyDescent="0.25">
      <c r="B869513" s="74"/>
    </row>
    <row r="869514" spans="2:3" x14ac:dyDescent="0.25">
      <c r="B869514" s="74"/>
    </row>
    <row r="869515" spans="2:3" x14ac:dyDescent="0.25">
      <c r="B869515" s="74"/>
    </row>
    <row r="869516" spans="2:3" x14ac:dyDescent="0.25">
      <c r="B869516" s="74"/>
    </row>
    <row r="869517" spans="2:3" x14ac:dyDescent="0.25">
      <c r="B869517" s="74"/>
    </row>
    <row r="869518" spans="2:3" x14ac:dyDescent="0.25">
      <c r="B869518" s="74"/>
    </row>
    <row r="869569" spans="2:3" x14ac:dyDescent="0.25">
      <c r="C869569"/>
    </row>
    <row r="869570" spans="2:3" x14ac:dyDescent="0.25">
      <c r="B869570" s="74"/>
    </row>
    <row r="869571" spans="2:3" x14ac:dyDescent="0.25">
      <c r="B869571" s="74"/>
    </row>
    <row r="869572" spans="2:3" x14ac:dyDescent="0.25">
      <c r="B869572" s="74"/>
    </row>
    <row r="869573" spans="2:3" x14ac:dyDescent="0.25">
      <c r="B869573" s="74"/>
    </row>
    <row r="869574" spans="2:3" x14ac:dyDescent="0.25">
      <c r="B869574" s="74"/>
    </row>
    <row r="869575" spans="2:3" x14ac:dyDescent="0.25">
      <c r="B869575" s="74"/>
    </row>
    <row r="869576" spans="2:3" x14ac:dyDescent="0.25">
      <c r="B869576" s="74"/>
    </row>
    <row r="869577" spans="2:3" x14ac:dyDescent="0.25">
      <c r="B869577" s="74"/>
    </row>
    <row r="869578" spans="2:3" x14ac:dyDescent="0.25">
      <c r="B869578" s="74"/>
    </row>
    <row r="869579" spans="2:3" x14ac:dyDescent="0.25">
      <c r="B869579" s="74"/>
    </row>
    <row r="869580" spans="2:3" x14ac:dyDescent="0.25">
      <c r="B869580" s="74"/>
    </row>
    <row r="869581" spans="2:3" x14ac:dyDescent="0.25">
      <c r="B869581" s="74"/>
    </row>
    <row r="869582" spans="2:3" x14ac:dyDescent="0.25">
      <c r="B869582" s="74"/>
    </row>
    <row r="869633" spans="2:3" x14ac:dyDescent="0.25">
      <c r="C869633"/>
    </row>
    <row r="869634" spans="2:3" x14ac:dyDescent="0.25">
      <c r="B869634" s="74"/>
    </row>
    <row r="869635" spans="2:3" x14ac:dyDescent="0.25">
      <c r="B869635" s="74"/>
    </row>
    <row r="869636" spans="2:3" x14ac:dyDescent="0.25">
      <c r="B869636" s="74"/>
    </row>
    <row r="869637" spans="2:3" x14ac:dyDescent="0.25">
      <c r="B869637" s="74"/>
    </row>
    <row r="869638" spans="2:3" x14ac:dyDescent="0.25">
      <c r="B869638" s="74"/>
    </row>
    <row r="869639" spans="2:3" x14ac:dyDescent="0.25">
      <c r="B869639" s="74"/>
    </row>
    <row r="869640" spans="2:3" x14ac:dyDescent="0.25">
      <c r="B869640" s="74"/>
    </row>
    <row r="869641" spans="2:3" x14ac:dyDescent="0.25">
      <c r="B869641" s="74"/>
    </row>
    <row r="869642" spans="2:3" x14ac:dyDescent="0.25">
      <c r="B869642" s="74"/>
    </row>
    <row r="869643" spans="2:3" x14ac:dyDescent="0.25">
      <c r="B869643" s="74"/>
    </row>
    <row r="869644" spans="2:3" x14ac:dyDescent="0.25">
      <c r="B869644" s="74"/>
    </row>
    <row r="869645" spans="2:3" x14ac:dyDescent="0.25">
      <c r="B869645" s="74"/>
    </row>
    <row r="869646" spans="2:3" x14ac:dyDescent="0.25">
      <c r="B869646" s="74"/>
    </row>
    <row r="869697" spans="2:3" x14ac:dyDescent="0.25">
      <c r="C869697"/>
    </row>
    <row r="869698" spans="2:3" x14ac:dyDescent="0.25">
      <c r="B869698" s="74"/>
    </row>
    <row r="869699" spans="2:3" x14ac:dyDescent="0.25">
      <c r="B869699" s="74"/>
    </row>
    <row r="869700" spans="2:3" x14ac:dyDescent="0.25">
      <c r="B869700" s="74"/>
    </row>
    <row r="869701" spans="2:3" x14ac:dyDescent="0.25">
      <c r="B869701" s="74"/>
    </row>
    <row r="869702" spans="2:3" x14ac:dyDescent="0.25">
      <c r="B869702" s="74"/>
    </row>
    <row r="869703" spans="2:3" x14ac:dyDescent="0.25">
      <c r="B869703" s="74"/>
    </row>
    <row r="869704" spans="2:3" x14ac:dyDescent="0.25">
      <c r="B869704" s="74"/>
    </row>
    <row r="869705" spans="2:3" x14ac:dyDescent="0.25">
      <c r="B869705" s="74"/>
    </row>
    <row r="869706" spans="2:3" x14ac:dyDescent="0.25">
      <c r="B869706" s="74"/>
    </row>
    <row r="869707" spans="2:3" x14ac:dyDescent="0.25">
      <c r="B869707" s="74"/>
    </row>
    <row r="869708" spans="2:3" x14ac:dyDescent="0.25">
      <c r="B869708" s="74"/>
    </row>
    <row r="869709" spans="2:3" x14ac:dyDescent="0.25">
      <c r="B869709" s="74"/>
    </row>
    <row r="869710" spans="2:3" x14ac:dyDescent="0.25">
      <c r="B869710" s="74"/>
    </row>
    <row r="869761" spans="2:3" x14ac:dyDescent="0.25">
      <c r="C869761"/>
    </row>
    <row r="869762" spans="2:3" x14ac:dyDescent="0.25">
      <c r="B869762" s="74"/>
    </row>
    <row r="869763" spans="2:3" x14ac:dyDescent="0.25">
      <c r="B869763" s="74"/>
    </row>
    <row r="869764" spans="2:3" x14ac:dyDescent="0.25">
      <c r="B869764" s="74"/>
    </row>
    <row r="869765" spans="2:3" x14ac:dyDescent="0.25">
      <c r="B869765" s="74"/>
    </row>
    <row r="869766" spans="2:3" x14ac:dyDescent="0.25">
      <c r="B869766" s="74"/>
    </row>
    <row r="869767" spans="2:3" x14ac:dyDescent="0.25">
      <c r="B869767" s="74"/>
    </row>
    <row r="869768" spans="2:3" x14ac:dyDescent="0.25">
      <c r="B869768" s="74"/>
    </row>
    <row r="869769" spans="2:3" x14ac:dyDescent="0.25">
      <c r="B869769" s="74"/>
    </row>
    <row r="869770" spans="2:3" x14ac:dyDescent="0.25">
      <c r="B869770" s="74"/>
    </row>
    <row r="869771" spans="2:3" x14ac:dyDescent="0.25">
      <c r="B869771" s="74"/>
    </row>
    <row r="869772" spans="2:3" x14ac:dyDescent="0.25">
      <c r="B869772" s="74"/>
    </row>
    <row r="869773" spans="2:3" x14ac:dyDescent="0.25">
      <c r="B869773" s="74"/>
    </row>
    <row r="869774" spans="2:3" x14ac:dyDescent="0.25">
      <c r="B869774" s="74"/>
    </row>
    <row r="869825" spans="2:3" x14ac:dyDescent="0.25">
      <c r="C869825"/>
    </row>
    <row r="869826" spans="2:3" x14ac:dyDescent="0.25">
      <c r="B869826" s="74"/>
    </row>
    <row r="869827" spans="2:3" x14ac:dyDescent="0.25">
      <c r="B869827" s="74"/>
    </row>
    <row r="869828" spans="2:3" x14ac:dyDescent="0.25">
      <c r="B869828" s="74"/>
    </row>
    <row r="869829" spans="2:3" x14ac:dyDescent="0.25">
      <c r="B869829" s="74"/>
    </row>
    <row r="869830" spans="2:3" x14ac:dyDescent="0.25">
      <c r="B869830" s="74"/>
    </row>
    <row r="869831" spans="2:3" x14ac:dyDescent="0.25">
      <c r="B869831" s="74"/>
    </row>
    <row r="869832" spans="2:3" x14ac:dyDescent="0.25">
      <c r="B869832" s="74"/>
    </row>
    <row r="869833" spans="2:3" x14ac:dyDescent="0.25">
      <c r="B869833" s="74"/>
    </row>
    <row r="869834" spans="2:3" x14ac:dyDescent="0.25">
      <c r="B869834" s="74"/>
    </row>
    <row r="869835" spans="2:3" x14ac:dyDescent="0.25">
      <c r="B869835" s="74"/>
    </row>
    <row r="869836" spans="2:3" x14ac:dyDescent="0.25">
      <c r="B869836" s="74"/>
    </row>
    <row r="869837" spans="2:3" x14ac:dyDescent="0.25">
      <c r="B869837" s="74"/>
    </row>
    <row r="869838" spans="2:3" x14ac:dyDescent="0.25">
      <c r="B869838" s="74"/>
    </row>
    <row r="869889" spans="2:3" x14ac:dyDescent="0.25">
      <c r="C869889"/>
    </row>
    <row r="869890" spans="2:3" x14ac:dyDescent="0.25">
      <c r="B869890" s="74"/>
    </row>
    <row r="869891" spans="2:3" x14ac:dyDescent="0.25">
      <c r="B869891" s="74"/>
    </row>
    <row r="869892" spans="2:3" x14ac:dyDescent="0.25">
      <c r="B869892" s="74"/>
    </row>
    <row r="869893" spans="2:3" x14ac:dyDescent="0.25">
      <c r="B869893" s="74"/>
    </row>
    <row r="869894" spans="2:3" x14ac:dyDescent="0.25">
      <c r="B869894" s="74"/>
    </row>
    <row r="869895" spans="2:3" x14ac:dyDescent="0.25">
      <c r="B869895" s="74"/>
    </row>
    <row r="869896" spans="2:3" x14ac:dyDescent="0.25">
      <c r="B869896" s="74"/>
    </row>
    <row r="869897" spans="2:3" x14ac:dyDescent="0.25">
      <c r="B869897" s="74"/>
    </row>
    <row r="869898" spans="2:3" x14ac:dyDescent="0.25">
      <c r="B869898" s="74"/>
    </row>
    <row r="869899" spans="2:3" x14ac:dyDescent="0.25">
      <c r="B869899" s="74"/>
    </row>
    <row r="869900" spans="2:3" x14ac:dyDescent="0.25">
      <c r="B869900" s="74"/>
    </row>
    <row r="869901" spans="2:3" x14ac:dyDescent="0.25">
      <c r="B869901" s="74"/>
    </row>
    <row r="869902" spans="2:3" x14ac:dyDescent="0.25">
      <c r="B869902" s="74"/>
    </row>
    <row r="869953" spans="2:3" x14ac:dyDescent="0.25">
      <c r="C869953"/>
    </row>
    <row r="869954" spans="2:3" x14ac:dyDescent="0.25">
      <c r="B869954" s="74"/>
    </row>
    <row r="869955" spans="2:3" x14ac:dyDescent="0.25">
      <c r="B869955" s="74"/>
    </row>
    <row r="869956" spans="2:3" x14ac:dyDescent="0.25">
      <c r="B869956" s="74"/>
    </row>
    <row r="869957" spans="2:3" x14ac:dyDescent="0.25">
      <c r="B869957" s="74"/>
    </row>
    <row r="869958" spans="2:3" x14ac:dyDescent="0.25">
      <c r="B869958" s="74"/>
    </row>
    <row r="869959" spans="2:3" x14ac:dyDescent="0.25">
      <c r="B869959" s="74"/>
    </row>
    <row r="869960" spans="2:3" x14ac:dyDescent="0.25">
      <c r="B869960" s="74"/>
    </row>
    <row r="869961" spans="2:3" x14ac:dyDescent="0.25">
      <c r="B869961" s="74"/>
    </row>
    <row r="869962" spans="2:3" x14ac:dyDescent="0.25">
      <c r="B869962" s="74"/>
    </row>
    <row r="869963" spans="2:3" x14ac:dyDescent="0.25">
      <c r="B869963" s="74"/>
    </row>
    <row r="869964" spans="2:3" x14ac:dyDescent="0.25">
      <c r="B869964" s="74"/>
    </row>
    <row r="869965" spans="2:3" x14ac:dyDescent="0.25">
      <c r="B869965" s="74"/>
    </row>
    <row r="869966" spans="2:3" x14ac:dyDescent="0.25">
      <c r="B869966" s="74"/>
    </row>
    <row r="870017" spans="2:3" x14ac:dyDescent="0.25">
      <c r="C870017"/>
    </row>
    <row r="870018" spans="2:3" x14ac:dyDescent="0.25">
      <c r="B870018" s="74"/>
    </row>
    <row r="870019" spans="2:3" x14ac:dyDescent="0.25">
      <c r="B870019" s="74"/>
    </row>
    <row r="870020" spans="2:3" x14ac:dyDescent="0.25">
      <c r="B870020" s="74"/>
    </row>
    <row r="870021" spans="2:3" x14ac:dyDescent="0.25">
      <c r="B870021" s="74"/>
    </row>
    <row r="870022" spans="2:3" x14ac:dyDescent="0.25">
      <c r="B870022" s="74"/>
    </row>
    <row r="870023" spans="2:3" x14ac:dyDescent="0.25">
      <c r="B870023" s="74"/>
    </row>
    <row r="870024" spans="2:3" x14ac:dyDescent="0.25">
      <c r="B870024" s="74"/>
    </row>
    <row r="870025" spans="2:3" x14ac:dyDescent="0.25">
      <c r="B870025" s="74"/>
    </row>
    <row r="870026" spans="2:3" x14ac:dyDescent="0.25">
      <c r="B870026" s="74"/>
    </row>
    <row r="870027" spans="2:3" x14ac:dyDescent="0.25">
      <c r="B870027" s="74"/>
    </row>
    <row r="870028" spans="2:3" x14ac:dyDescent="0.25">
      <c r="B870028" s="74"/>
    </row>
    <row r="870029" spans="2:3" x14ac:dyDescent="0.25">
      <c r="B870029" s="74"/>
    </row>
    <row r="870030" spans="2:3" x14ac:dyDescent="0.25">
      <c r="B870030" s="74"/>
    </row>
    <row r="870081" spans="2:3" x14ac:dyDescent="0.25">
      <c r="C870081"/>
    </row>
    <row r="870082" spans="2:3" x14ac:dyDescent="0.25">
      <c r="B870082" s="74"/>
    </row>
    <row r="870083" spans="2:3" x14ac:dyDescent="0.25">
      <c r="B870083" s="74"/>
    </row>
    <row r="870084" spans="2:3" x14ac:dyDescent="0.25">
      <c r="B870084" s="74"/>
    </row>
    <row r="870085" spans="2:3" x14ac:dyDescent="0.25">
      <c r="B870085" s="74"/>
    </row>
    <row r="870086" spans="2:3" x14ac:dyDescent="0.25">
      <c r="B870086" s="74"/>
    </row>
    <row r="870087" spans="2:3" x14ac:dyDescent="0.25">
      <c r="B870087" s="74"/>
    </row>
    <row r="870088" spans="2:3" x14ac:dyDescent="0.25">
      <c r="B870088" s="74"/>
    </row>
    <row r="870089" spans="2:3" x14ac:dyDescent="0.25">
      <c r="B870089" s="74"/>
    </row>
    <row r="870090" spans="2:3" x14ac:dyDescent="0.25">
      <c r="B870090" s="74"/>
    </row>
    <row r="870091" spans="2:3" x14ac:dyDescent="0.25">
      <c r="B870091" s="74"/>
    </row>
    <row r="870092" spans="2:3" x14ac:dyDescent="0.25">
      <c r="B870092" s="74"/>
    </row>
    <row r="870093" spans="2:3" x14ac:dyDescent="0.25">
      <c r="B870093" s="74"/>
    </row>
    <row r="870094" spans="2:3" x14ac:dyDescent="0.25">
      <c r="B870094" s="74"/>
    </row>
    <row r="870145" spans="2:3" x14ac:dyDescent="0.25">
      <c r="C870145"/>
    </row>
    <row r="870146" spans="2:3" x14ac:dyDescent="0.25">
      <c r="B870146" s="74"/>
    </row>
    <row r="870147" spans="2:3" x14ac:dyDescent="0.25">
      <c r="B870147" s="74"/>
    </row>
    <row r="870148" spans="2:3" x14ac:dyDescent="0.25">
      <c r="B870148" s="74"/>
    </row>
    <row r="870149" spans="2:3" x14ac:dyDescent="0.25">
      <c r="B870149" s="74"/>
    </row>
    <row r="870150" spans="2:3" x14ac:dyDescent="0.25">
      <c r="B870150" s="74"/>
    </row>
    <row r="870151" spans="2:3" x14ac:dyDescent="0.25">
      <c r="B870151" s="74"/>
    </row>
    <row r="870152" spans="2:3" x14ac:dyDescent="0.25">
      <c r="B870152" s="74"/>
    </row>
    <row r="870153" spans="2:3" x14ac:dyDescent="0.25">
      <c r="B870153" s="74"/>
    </row>
    <row r="870154" spans="2:3" x14ac:dyDescent="0.25">
      <c r="B870154" s="74"/>
    </row>
    <row r="870155" spans="2:3" x14ac:dyDescent="0.25">
      <c r="B870155" s="74"/>
    </row>
    <row r="870156" spans="2:3" x14ac:dyDescent="0.25">
      <c r="B870156" s="74"/>
    </row>
    <row r="870157" spans="2:3" x14ac:dyDescent="0.25">
      <c r="B870157" s="74"/>
    </row>
    <row r="870158" spans="2:3" x14ac:dyDescent="0.25">
      <c r="B870158" s="74"/>
    </row>
    <row r="870209" spans="2:3" x14ac:dyDescent="0.25">
      <c r="C870209"/>
    </row>
    <row r="870210" spans="2:3" x14ac:dyDescent="0.25">
      <c r="B870210" s="74"/>
    </row>
    <row r="870211" spans="2:3" x14ac:dyDescent="0.25">
      <c r="B870211" s="74"/>
    </row>
    <row r="870212" spans="2:3" x14ac:dyDescent="0.25">
      <c r="B870212" s="74"/>
    </row>
    <row r="870213" spans="2:3" x14ac:dyDescent="0.25">
      <c r="B870213" s="74"/>
    </row>
    <row r="870214" spans="2:3" x14ac:dyDescent="0.25">
      <c r="B870214" s="74"/>
    </row>
    <row r="870215" spans="2:3" x14ac:dyDescent="0.25">
      <c r="B870215" s="74"/>
    </row>
    <row r="870216" spans="2:3" x14ac:dyDescent="0.25">
      <c r="B870216" s="74"/>
    </row>
    <row r="870217" spans="2:3" x14ac:dyDescent="0.25">
      <c r="B870217" s="74"/>
    </row>
    <row r="870218" spans="2:3" x14ac:dyDescent="0.25">
      <c r="B870218" s="74"/>
    </row>
    <row r="870219" spans="2:3" x14ac:dyDescent="0.25">
      <c r="B870219" s="74"/>
    </row>
    <row r="870220" spans="2:3" x14ac:dyDescent="0.25">
      <c r="B870220" s="74"/>
    </row>
    <row r="870221" spans="2:3" x14ac:dyDescent="0.25">
      <c r="B870221" s="74"/>
    </row>
    <row r="870222" spans="2:3" x14ac:dyDescent="0.25">
      <c r="B870222" s="74"/>
    </row>
    <row r="870273" spans="2:3" x14ac:dyDescent="0.25">
      <c r="C870273"/>
    </row>
    <row r="870274" spans="2:3" x14ac:dyDescent="0.25">
      <c r="B870274" s="74"/>
    </row>
    <row r="870275" spans="2:3" x14ac:dyDescent="0.25">
      <c r="B870275" s="74"/>
    </row>
    <row r="870276" spans="2:3" x14ac:dyDescent="0.25">
      <c r="B870276" s="74"/>
    </row>
    <row r="870277" spans="2:3" x14ac:dyDescent="0.25">
      <c r="B870277" s="74"/>
    </row>
    <row r="870278" spans="2:3" x14ac:dyDescent="0.25">
      <c r="B870278" s="74"/>
    </row>
    <row r="870279" spans="2:3" x14ac:dyDescent="0.25">
      <c r="B870279" s="74"/>
    </row>
    <row r="870280" spans="2:3" x14ac:dyDescent="0.25">
      <c r="B870280" s="74"/>
    </row>
    <row r="870281" spans="2:3" x14ac:dyDescent="0.25">
      <c r="B870281" s="74"/>
    </row>
    <row r="870282" spans="2:3" x14ac:dyDescent="0.25">
      <c r="B870282" s="74"/>
    </row>
    <row r="870283" spans="2:3" x14ac:dyDescent="0.25">
      <c r="B870283" s="74"/>
    </row>
    <row r="870284" spans="2:3" x14ac:dyDescent="0.25">
      <c r="B870284" s="74"/>
    </row>
    <row r="870285" spans="2:3" x14ac:dyDescent="0.25">
      <c r="B870285" s="74"/>
    </row>
    <row r="870286" spans="2:3" x14ac:dyDescent="0.25">
      <c r="B870286" s="74"/>
    </row>
    <row r="870337" spans="2:3" x14ac:dyDescent="0.25">
      <c r="C870337"/>
    </row>
    <row r="870338" spans="2:3" x14ac:dyDescent="0.25">
      <c r="B870338" s="74"/>
    </row>
    <row r="870339" spans="2:3" x14ac:dyDescent="0.25">
      <c r="B870339" s="74"/>
    </row>
    <row r="870340" spans="2:3" x14ac:dyDescent="0.25">
      <c r="B870340" s="74"/>
    </row>
    <row r="870341" spans="2:3" x14ac:dyDescent="0.25">
      <c r="B870341" s="74"/>
    </row>
    <row r="870342" spans="2:3" x14ac:dyDescent="0.25">
      <c r="B870342" s="74"/>
    </row>
    <row r="870343" spans="2:3" x14ac:dyDescent="0.25">
      <c r="B870343" s="74"/>
    </row>
    <row r="870344" spans="2:3" x14ac:dyDescent="0.25">
      <c r="B870344" s="74"/>
    </row>
    <row r="870345" spans="2:3" x14ac:dyDescent="0.25">
      <c r="B870345" s="74"/>
    </row>
    <row r="870346" spans="2:3" x14ac:dyDescent="0.25">
      <c r="B870346" s="74"/>
    </row>
    <row r="870347" spans="2:3" x14ac:dyDescent="0.25">
      <c r="B870347" s="74"/>
    </row>
    <row r="870348" spans="2:3" x14ac:dyDescent="0.25">
      <c r="B870348" s="74"/>
    </row>
    <row r="870349" spans="2:3" x14ac:dyDescent="0.25">
      <c r="B870349" s="74"/>
    </row>
    <row r="870350" spans="2:3" x14ac:dyDescent="0.25">
      <c r="B870350" s="74"/>
    </row>
    <row r="870401" spans="2:3" x14ac:dyDescent="0.25">
      <c r="C870401"/>
    </row>
    <row r="870402" spans="2:3" x14ac:dyDescent="0.25">
      <c r="B870402" s="74"/>
    </row>
    <row r="870403" spans="2:3" x14ac:dyDescent="0.25">
      <c r="B870403" s="74"/>
    </row>
    <row r="870404" spans="2:3" x14ac:dyDescent="0.25">
      <c r="B870404" s="74"/>
    </row>
    <row r="870405" spans="2:3" x14ac:dyDescent="0.25">
      <c r="B870405" s="74"/>
    </row>
    <row r="870406" spans="2:3" x14ac:dyDescent="0.25">
      <c r="B870406" s="74"/>
    </row>
    <row r="870407" spans="2:3" x14ac:dyDescent="0.25">
      <c r="B870407" s="74"/>
    </row>
    <row r="870408" spans="2:3" x14ac:dyDescent="0.25">
      <c r="B870408" s="74"/>
    </row>
    <row r="870409" spans="2:3" x14ac:dyDescent="0.25">
      <c r="B870409" s="74"/>
    </row>
    <row r="870410" spans="2:3" x14ac:dyDescent="0.25">
      <c r="B870410" s="74"/>
    </row>
    <row r="870411" spans="2:3" x14ac:dyDescent="0.25">
      <c r="B870411" s="74"/>
    </row>
    <row r="870412" spans="2:3" x14ac:dyDescent="0.25">
      <c r="B870412" s="74"/>
    </row>
    <row r="870413" spans="2:3" x14ac:dyDescent="0.25">
      <c r="B870413" s="74"/>
    </row>
    <row r="870414" spans="2:3" x14ac:dyDescent="0.25">
      <c r="B870414" s="74"/>
    </row>
    <row r="870465" spans="2:3" x14ac:dyDescent="0.25">
      <c r="C870465"/>
    </row>
    <row r="870466" spans="2:3" x14ac:dyDescent="0.25">
      <c r="B870466" s="74"/>
    </row>
    <row r="870467" spans="2:3" x14ac:dyDescent="0.25">
      <c r="B870467" s="74"/>
    </row>
    <row r="870468" spans="2:3" x14ac:dyDescent="0.25">
      <c r="B870468" s="74"/>
    </row>
    <row r="870469" spans="2:3" x14ac:dyDescent="0.25">
      <c r="B870469" s="74"/>
    </row>
    <row r="870470" spans="2:3" x14ac:dyDescent="0.25">
      <c r="B870470" s="74"/>
    </row>
    <row r="870471" spans="2:3" x14ac:dyDescent="0.25">
      <c r="B870471" s="74"/>
    </row>
    <row r="870472" spans="2:3" x14ac:dyDescent="0.25">
      <c r="B870472" s="74"/>
    </row>
    <row r="870473" spans="2:3" x14ac:dyDescent="0.25">
      <c r="B870473" s="74"/>
    </row>
    <row r="870474" spans="2:3" x14ac:dyDescent="0.25">
      <c r="B870474" s="74"/>
    </row>
    <row r="870475" spans="2:3" x14ac:dyDescent="0.25">
      <c r="B870475" s="74"/>
    </row>
    <row r="870476" spans="2:3" x14ac:dyDescent="0.25">
      <c r="B870476" s="74"/>
    </row>
    <row r="870477" spans="2:3" x14ac:dyDescent="0.25">
      <c r="B870477" s="74"/>
    </row>
    <row r="870478" spans="2:3" x14ac:dyDescent="0.25">
      <c r="B870478" s="74"/>
    </row>
    <row r="870529" spans="2:3" x14ac:dyDescent="0.25">
      <c r="C870529"/>
    </row>
    <row r="870530" spans="2:3" x14ac:dyDescent="0.25">
      <c r="B870530" s="74"/>
    </row>
    <row r="870531" spans="2:3" x14ac:dyDescent="0.25">
      <c r="B870531" s="74"/>
    </row>
    <row r="870532" spans="2:3" x14ac:dyDescent="0.25">
      <c r="B870532" s="74"/>
    </row>
    <row r="870533" spans="2:3" x14ac:dyDescent="0.25">
      <c r="B870533" s="74"/>
    </row>
    <row r="870534" spans="2:3" x14ac:dyDescent="0.25">
      <c r="B870534" s="74"/>
    </row>
    <row r="870535" spans="2:3" x14ac:dyDescent="0.25">
      <c r="B870535" s="74"/>
    </row>
    <row r="870536" spans="2:3" x14ac:dyDescent="0.25">
      <c r="B870536" s="74"/>
    </row>
    <row r="870537" spans="2:3" x14ac:dyDescent="0.25">
      <c r="B870537" s="74"/>
    </row>
    <row r="870538" spans="2:3" x14ac:dyDescent="0.25">
      <c r="B870538" s="74"/>
    </row>
    <row r="870539" spans="2:3" x14ac:dyDescent="0.25">
      <c r="B870539" s="74"/>
    </row>
    <row r="870540" spans="2:3" x14ac:dyDescent="0.25">
      <c r="B870540" s="74"/>
    </row>
    <row r="870541" spans="2:3" x14ac:dyDescent="0.25">
      <c r="B870541" s="74"/>
    </row>
    <row r="870542" spans="2:3" x14ac:dyDescent="0.25">
      <c r="B870542" s="74"/>
    </row>
    <row r="870593" spans="2:3" x14ac:dyDescent="0.25">
      <c r="C870593"/>
    </row>
    <row r="870594" spans="2:3" x14ac:dyDescent="0.25">
      <c r="B870594" s="74"/>
    </row>
    <row r="870595" spans="2:3" x14ac:dyDescent="0.25">
      <c r="B870595" s="74"/>
    </row>
    <row r="870596" spans="2:3" x14ac:dyDescent="0.25">
      <c r="B870596" s="74"/>
    </row>
    <row r="870597" spans="2:3" x14ac:dyDescent="0.25">
      <c r="B870597" s="74"/>
    </row>
    <row r="870598" spans="2:3" x14ac:dyDescent="0.25">
      <c r="B870598" s="74"/>
    </row>
    <row r="870599" spans="2:3" x14ac:dyDescent="0.25">
      <c r="B870599" s="74"/>
    </row>
    <row r="870600" spans="2:3" x14ac:dyDescent="0.25">
      <c r="B870600" s="74"/>
    </row>
    <row r="870601" spans="2:3" x14ac:dyDescent="0.25">
      <c r="B870601" s="74"/>
    </row>
    <row r="870602" spans="2:3" x14ac:dyDescent="0.25">
      <c r="B870602" s="74"/>
    </row>
    <row r="870603" spans="2:3" x14ac:dyDescent="0.25">
      <c r="B870603" s="74"/>
    </row>
    <row r="870604" spans="2:3" x14ac:dyDescent="0.25">
      <c r="B870604" s="74"/>
    </row>
    <row r="870605" spans="2:3" x14ac:dyDescent="0.25">
      <c r="B870605" s="74"/>
    </row>
    <row r="870606" spans="2:3" x14ac:dyDescent="0.25">
      <c r="B870606" s="74"/>
    </row>
    <row r="870657" spans="2:3" x14ac:dyDescent="0.25">
      <c r="C870657"/>
    </row>
    <row r="870658" spans="2:3" x14ac:dyDescent="0.25">
      <c r="B870658" s="74"/>
    </row>
    <row r="870659" spans="2:3" x14ac:dyDescent="0.25">
      <c r="B870659" s="74"/>
    </row>
    <row r="870660" spans="2:3" x14ac:dyDescent="0.25">
      <c r="B870660" s="74"/>
    </row>
    <row r="870661" spans="2:3" x14ac:dyDescent="0.25">
      <c r="B870661" s="74"/>
    </row>
    <row r="870662" spans="2:3" x14ac:dyDescent="0.25">
      <c r="B870662" s="74"/>
    </row>
    <row r="870663" spans="2:3" x14ac:dyDescent="0.25">
      <c r="B870663" s="74"/>
    </row>
    <row r="870664" spans="2:3" x14ac:dyDescent="0.25">
      <c r="B870664" s="74"/>
    </row>
    <row r="870665" spans="2:3" x14ac:dyDescent="0.25">
      <c r="B870665" s="74"/>
    </row>
    <row r="870666" spans="2:3" x14ac:dyDescent="0.25">
      <c r="B870666" s="74"/>
    </row>
    <row r="870667" spans="2:3" x14ac:dyDescent="0.25">
      <c r="B870667" s="74"/>
    </row>
    <row r="870668" spans="2:3" x14ac:dyDescent="0.25">
      <c r="B870668" s="74"/>
    </row>
    <row r="870669" spans="2:3" x14ac:dyDescent="0.25">
      <c r="B870669" s="74"/>
    </row>
    <row r="870670" spans="2:3" x14ac:dyDescent="0.25">
      <c r="B870670" s="74"/>
    </row>
    <row r="870721" spans="2:3" x14ac:dyDescent="0.25">
      <c r="C870721"/>
    </row>
    <row r="870722" spans="2:3" x14ac:dyDescent="0.25">
      <c r="B870722" s="74"/>
    </row>
    <row r="870723" spans="2:3" x14ac:dyDescent="0.25">
      <c r="B870723" s="74"/>
    </row>
    <row r="870724" spans="2:3" x14ac:dyDescent="0.25">
      <c r="B870724" s="74"/>
    </row>
    <row r="870725" spans="2:3" x14ac:dyDescent="0.25">
      <c r="B870725" s="74"/>
    </row>
    <row r="870726" spans="2:3" x14ac:dyDescent="0.25">
      <c r="B870726" s="74"/>
    </row>
    <row r="870727" spans="2:3" x14ac:dyDescent="0.25">
      <c r="B870727" s="74"/>
    </row>
    <row r="870728" spans="2:3" x14ac:dyDescent="0.25">
      <c r="B870728" s="74"/>
    </row>
    <row r="870729" spans="2:3" x14ac:dyDescent="0.25">
      <c r="B870729" s="74"/>
    </row>
    <row r="870730" spans="2:3" x14ac:dyDescent="0.25">
      <c r="B870730" s="74"/>
    </row>
    <row r="870731" spans="2:3" x14ac:dyDescent="0.25">
      <c r="B870731" s="74"/>
    </row>
    <row r="870732" spans="2:3" x14ac:dyDescent="0.25">
      <c r="B870732" s="74"/>
    </row>
    <row r="870733" spans="2:3" x14ac:dyDescent="0.25">
      <c r="B870733" s="74"/>
    </row>
    <row r="870734" spans="2:3" x14ac:dyDescent="0.25">
      <c r="B870734" s="74"/>
    </row>
    <row r="870785" spans="2:3" x14ac:dyDescent="0.25">
      <c r="C870785"/>
    </row>
    <row r="870786" spans="2:3" x14ac:dyDescent="0.25">
      <c r="B870786" s="74"/>
    </row>
    <row r="870787" spans="2:3" x14ac:dyDescent="0.25">
      <c r="B870787" s="74"/>
    </row>
    <row r="870788" spans="2:3" x14ac:dyDescent="0.25">
      <c r="B870788" s="74"/>
    </row>
    <row r="870789" spans="2:3" x14ac:dyDescent="0.25">
      <c r="B870789" s="74"/>
    </row>
    <row r="870790" spans="2:3" x14ac:dyDescent="0.25">
      <c r="B870790" s="74"/>
    </row>
    <row r="870791" spans="2:3" x14ac:dyDescent="0.25">
      <c r="B870791" s="74"/>
    </row>
    <row r="870792" spans="2:3" x14ac:dyDescent="0.25">
      <c r="B870792" s="74"/>
    </row>
    <row r="870793" spans="2:3" x14ac:dyDescent="0.25">
      <c r="B870793" s="74"/>
    </row>
    <row r="870794" spans="2:3" x14ac:dyDescent="0.25">
      <c r="B870794" s="74"/>
    </row>
    <row r="870795" spans="2:3" x14ac:dyDescent="0.25">
      <c r="B870795" s="74"/>
    </row>
    <row r="870796" spans="2:3" x14ac:dyDescent="0.25">
      <c r="B870796" s="74"/>
    </row>
    <row r="870797" spans="2:3" x14ac:dyDescent="0.25">
      <c r="B870797" s="74"/>
    </row>
    <row r="870798" spans="2:3" x14ac:dyDescent="0.25">
      <c r="B870798" s="74"/>
    </row>
    <row r="870849" spans="2:3" x14ac:dyDescent="0.25">
      <c r="C870849"/>
    </row>
    <row r="870850" spans="2:3" x14ac:dyDescent="0.25">
      <c r="B870850" s="74"/>
    </row>
    <row r="870851" spans="2:3" x14ac:dyDescent="0.25">
      <c r="B870851" s="74"/>
    </row>
    <row r="870852" spans="2:3" x14ac:dyDescent="0.25">
      <c r="B870852" s="74"/>
    </row>
    <row r="870853" spans="2:3" x14ac:dyDescent="0.25">
      <c r="B870853" s="74"/>
    </row>
    <row r="870854" spans="2:3" x14ac:dyDescent="0.25">
      <c r="B870854" s="74"/>
    </row>
    <row r="870855" spans="2:3" x14ac:dyDescent="0.25">
      <c r="B870855" s="74"/>
    </row>
    <row r="870856" spans="2:3" x14ac:dyDescent="0.25">
      <c r="B870856" s="74"/>
    </row>
    <row r="870857" spans="2:3" x14ac:dyDescent="0.25">
      <c r="B870857" s="74"/>
    </row>
    <row r="870858" spans="2:3" x14ac:dyDescent="0.25">
      <c r="B870858" s="74"/>
    </row>
    <row r="870859" spans="2:3" x14ac:dyDescent="0.25">
      <c r="B870859" s="74"/>
    </row>
    <row r="870860" spans="2:3" x14ac:dyDescent="0.25">
      <c r="B870860" s="74"/>
    </row>
    <row r="870861" spans="2:3" x14ac:dyDescent="0.25">
      <c r="B870861" s="74"/>
    </row>
    <row r="870862" spans="2:3" x14ac:dyDescent="0.25">
      <c r="B870862" s="74"/>
    </row>
    <row r="870913" spans="2:3" x14ac:dyDescent="0.25">
      <c r="C870913"/>
    </row>
    <row r="870914" spans="2:3" x14ac:dyDescent="0.25">
      <c r="B870914" s="74"/>
    </row>
    <row r="870915" spans="2:3" x14ac:dyDescent="0.25">
      <c r="B870915" s="74"/>
    </row>
    <row r="870916" spans="2:3" x14ac:dyDescent="0.25">
      <c r="B870916" s="74"/>
    </row>
    <row r="870917" spans="2:3" x14ac:dyDescent="0.25">
      <c r="B870917" s="74"/>
    </row>
    <row r="870918" spans="2:3" x14ac:dyDescent="0.25">
      <c r="B870918" s="74"/>
    </row>
    <row r="870919" spans="2:3" x14ac:dyDescent="0.25">
      <c r="B870919" s="74"/>
    </row>
    <row r="870920" spans="2:3" x14ac:dyDescent="0.25">
      <c r="B870920" s="74"/>
    </row>
    <row r="870921" spans="2:3" x14ac:dyDescent="0.25">
      <c r="B870921" s="74"/>
    </row>
    <row r="870922" spans="2:3" x14ac:dyDescent="0.25">
      <c r="B870922" s="74"/>
    </row>
    <row r="870923" spans="2:3" x14ac:dyDescent="0.25">
      <c r="B870923" s="74"/>
    </row>
    <row r="870924" spans="2:3" x14ac:dyDescent="0.25">
      <c r="B870924" s="74"/>
    </row>
    <row r="870925" spans="2:3" x14ac:dyDescent="0.25">
      <c r="B870925" s="74"/>
    </row>
    <row r="870926" spans="2:3" x14ac:dyDescent="0.25">
      <c r="B870926" s="74"/>
    </row>
    <row r="870977" spans="2:3" x14ac:dyDescent="0.25">
      <c r="C870977"/>
    </row>
    <row r="870978" spans="2:3" x14ac:dyDescent="0.25">
      <c r="B870978" s="74"/>
    </row>
    <row r="870979" spans="2:3" x14ac:dyDescent="0.25">
      <c r="B870979" s="74"/>
    </row>
    <row r="870980" spans="2:3" x14ac:dyDescent="0.25">
      <c r="B870980" s="74"/>
    </row>
    <row r="870981" spans="2:3" x14ac:dyDescent="0.25">
      <c r="B870981" s="74"/>
    </row>
    <row r="870982" spans="2:3" x14ac:dyDescent="0.25">
      <c r="B870982" s="74"/>
    </row>
    <row r="870983" spans="2:3" x14ac:dyDescent="0.25">
      <c r="B870983" s="74"/>
    </row>
    <row r="870984" spans="2:3" x14ac:dyDescent="0.25">
      <c r="B870984" s="74"/>
    </row>
    <row r="870985" spans="2:3" x14ac:dyDescent="0.25">
      <c r="B870985" s="74"/>
    </row>
    <row r="870986" spans="2:3" x14ac:dyDescent="0.25">
      <c r="B870986" s="74"/>
    </row>
    <row r="870987" spans="2:3" x14ac:dyDescent="0.25">
      <c r="B870987" s="74"/>
    </row>
    <row r="870988" spans="2:3" x14ac:dyDescent="0.25">
      <c r="B870988" s="74"/>
    </row>
    <row r="870989" spans="2:3" x14ac:dyDescent="0.25">
      <c r="B870989" s="74"/>
    </row>
    <row r="870990" spans="2:3" x14ac:dyDescent="0.25">
      <c r="B870990" s="74"/>
    </row>
    <row r="871041" spans="2:3" x14ac:dyDescent="0.25">
      <c r="C871041"/>
    </row>
    <row r="871042" spans="2:3" x14ac:dyDescent="0.25">
      <c r="B871042" s="74"/>
    </row>
    <row r="871043" spans="2:3" x14ac:dyDescent="0.25">
      <c r="B871043" s="74"/>
    </row>
    <row r="871044" spans="2:3" x14ac:dyDescent="0.25">
      <c r="B871044" s="74"/>
    </row>
    <row r="871045" spans="2:3" x14ac:dyDescent="0.25">
      <c r="B871045" s="74"/>
    </row>
    <row r="871046" spans="2:3" x14ac:dyDescent="0.25">
      <c r="B871046" s="74"/>
    </row>
    <row r="871047" spans="2:3" x14ac:dyDescent="0.25">
      <c r="B871047" s="74"/>
    </row>
    <row r="871048" spans="2:3" x14ac:dyDescent="0.25">
      <c r="B871048" s="74"/>
    </row>
    <row r="871049" spans="2:3" x14ac:dyDescent="0.25">
      <c r="B871049" s="74"/>
    </row>
    <row r="871050" spans="2:3" x14ac:dyDescent="0.25">
      <c r="B871050" s="74"/>
    </row>
    <row r="871051" spans="2:3" x14ac:dyDescent="0.25">
      <c r="B871051" s="74"/>
    </row>
    <row r="871052" spans="2:3" x14ac:dyDescent="0.25">
      <c r="B871052" s="74"/>
    </row>
    <row r="871053" spans="2:3" x14ac:dyDescent="0.25">
      <c r="B871053" s="74"/>
    </row>
    <row r="871054" spans="2:3" x14ac:dyDescent="0.25">
      <c r="B871054" s="74"/>
    </row>
    <row r="871105" spans="2:3" x14ac:dyDescent="0.25">
      <c r="C871105"/>
    </row>
    <row r="871106" spans="2:3" x14ac:dyDescent="0.25">
      <c r="B871106" s="74"/>
    </row>
    <row r="871107" spans="2:3" x14ac:dyDescent="0.25">
      <c r="B871107" s="74"/>
    </row>
    <row r="871108" spans="2:3" x14ac:dyDescent="0.25">
      <c r="B871108" s="74"/>
    </row>
    <row r="871109" spans="2:3" x14ac:dyDescent="0.25">
      <c r="B871109" s="74"/>
    </row>
    <row r="871110" spans="2:3" x14ac:dyDescent="0.25">
      <c r="B871110" s="74"/>
    </row>
    <row r="871111" spans="2:3" x14ac:dyDescent="0.25">
      <c r="B871111" s="74"/>
    </row>
    <row r="871112" spans="2:3" x14ac:dyDescent="0.25">
      <c r="B871112" s="74"/>
    </row>
    <row r="871113" spans="2:3" x14ac:dyDescent="0.25">
      <c r="B871113" s="74"/>
    </row>
    <row r="871114" spans="2:3" x14ac:dyDescent="0.25">
      <c r="B871114" s="74"/>
    </row>
    <row r="871115" spans="2:3" x14ac:dyDescent="0.25">
      <c r="B871115" s="74"/>
    </row>
    <row r="871116" spans="2:3" x14ac:dyDescent="0.25">
      <c r="B871116" s="74"/>
    </row>
    <row r="871117" spans="2:3" x14ac:dyDescent="0.25">
      <c r="B871117" s="74"/>
    </row>
    <row r="871118" spans="2:3" x14ac:dyDescent="0.25">
      <c r="B871118" s="74"/>
    </row>
    <row r="871169" spans="2:3" x14ac:dyDescent="0.25">
      <c r="C871169"/>
    </row>
    <row r="871170" spans="2:3" x14ac:dyDescent="0.25">
      <c r="B871170" s="74"/>
    </row>
    <row r="871171" spans="2:3" x14ac:dyDescent="0.25">
      <c r="B871171" s="74"/>
    </row>
    <row r="871172" spans="2:3" x14ac:dyDescent="0.25">
      <c r="B871172" s="74"/>
    </row>
    <row r="871173" spans="2:3" x14ac:dyDescent="0.25">
      <c r="B871173" s="74"/>
    </row>
    <row r="871174" spans="2:3" x14ac:dyDescent="0.25">
      <c r="B871174" s="74"/>
    </row>
    <row r="871175" spans="2:3" x14ac:dyDescent="0.25">
      <c r="B871175" s="74"/>
    </row>
    <row r="871176" spans="2:3" x14ac:dyDescent="0.25">
      <c r="B871176" s="74"/>
    </row>
    <row r="871177" spans="2:3" x14ac:dyDescent="0.25">
      <c r="B871177" s="74"/>
    </row>
    <row r="871178" spans="2:3" x14ac:dyDescent="0.25">
      <c r="B871178" s="74"/>
    </row>
    <row r="871179" spans="2:3" x14ac:dyDescent="0.25">
      <c r="B871179" s="74"/>
    </row>
    <row r="871180" spans="2:3" x14ac:dyDescent="0.25">
      <c r="B871180" s="74"/>
    </row>
    <row r="871181" spans="2:3" x14ac:dyDescent="0.25">
      <c r="B871181" s="74"/>
    </row>
    <row r="871182" spans="2:3" x14ac:dyDescent="0.25">
      <c r="B871182" s="74"/>
    </row>
    <row r="871233" spans="2:3" x14ac:dyDescent="0.25">
      <c r="C871233"/>
    </row>
    <row r="871234" spans="2:3" x14ac:dyDescent="0.25">
      <c r="B871234" s="74"/>
    </row>
    <row r="871235" spans="2:3" x14ac:dyDescent="0.25">
      <c r="B871235" s="74"/>
    </row>
    <row r="871236" spans="2:3" x14ac:dyDescent="0.25">
      <c r="B871236" s="74"/>
    </row>
    <row r="871237" spans="2:3" x14ac:dyDescent="0.25">
      <c r="B871237" s="74"/>
    </row>
    <row r="871238" spans="2:3" x14ac:dyDescent="0.25">
      <c r="B871238" s="74"/>
    </row>
    <row r="871239" spans="2:3" x14ac:dyDescent="0.25">
      <c r="B871239" s="74"/>
    </row>
    <row r="871240" spans="2:3" x14ac:dyDescent="0.25">
      <c r="B871240" s="74"/>
    </row>
    <row r="871241" spans="2:3" x14ac:dyDescent="0.25">
      <c r="B871241" s="74"/>
    </row>
    <row r="871242" spans="2:3" x14ac:dyDescent="0.25">
      <c r="B871242" s="74"/>
    </row>
    <row r="871243" spans="2:3" x14ac:dyDescent="0.25">
      <c r="B871243" s="74"/>
    </row>
    <row r="871244" spans="2:3" x14ac:dyDescent="0.25">
      <c r="B871244" s="74"/>
    </row>
    <row r="871245" spans="2:3" x14ac:dyDescent="0.25">
      <c r="B871245" s="74"/>
    </row>
    <row r="871246" spans="2:3" x14ac:dyDescent="0.25">
      <c r="B871246" s="74"/>
    </row>
    <row r="871297" spans="2:3" x14ac:dyDescent="0.25">
      <c r="C871297"/>
    </row>
    <row r="871298" spans="2:3" x14ac:dyDescent="0.25">
      <c r="B871298" s="74"/>
    </row>
    <row r="871299" spans="2:3" x14ac:dyDescent="0.25">
      <c r="B871299" s="74"/>
    </row>
    <row r="871300" spans="2:3" x14ac:dyDescent="0.25">
      <c r="B871300" s="74"/>
    </row>
    <row r="871301" spans="2:3" x14ac:dyDescent="0.25">
      <c r="B871301" s="74"/>
    </row>
    <row r="871302" spans="2:3" x14ac:dyDescent="0.25">
      <c r="B871302" s="74"/>
    </row>
    <row r="871303" spans="2:3" x14ac:dyDescent="0.25">
      <c r="B871303" s="74"/>
    </row>
    <row r="871304" spans="2:3" x14ac:dyDescent="0.25">
      <c r="B871304" s="74"/>
    </row>
    <row r="871305" spans="2:3" x14ac:dyDescent="0.25">
      <c r="B871305" s="74"/>
    </row>
    <row r="871306" spans="2:3" x14ac:dyDescent="0.25">
      <c r="B871306" s="74"/>
    </row>
    <row r="871307" spans="2:3" x14ac:dyDescent="0.25">
      <c r="B871307" s="74"/>
    </row>
    <row r="871308" spans="2:3" x14ac:dyDescent="0.25">
      <c r="B871308" s="74"/>
    </row>
    <row r="871309" spans="2:3" x14ac:dyDescent="0.25">
      <c r="B871309" s="74"/>
    </row>
    <row r="871310" spans="2:3" x14ac:dyDescent="0.25">
      <c r="B871310" s="74"/>
    </row>
    <row r="871361" spans="2:3" x14ac:dyDescent="0.25">
      <c r="C871361"/>
    </row>
    <row r="871362" spans="2:3" x14ac:dyDescent="0.25">
      <c r="B871362" s="74"/>
    </row>
    <row r="871363" spans="2:3" x14ac:dyDescent="0.25">
      <c r="B871363" s="74"/>
    </row>
    <row r="871364" spans="2:3" x14ac:dyDescent="0.25">
      <c r="B871364" s="74"/>
    </row>
    <row r="871365" spans="2:3" x14ac:dyDescent="0.25">
      <c r="B871365" s="74"/>
    </row>
    <row r="871366" spans="2:3" x14ac:dyDescent="0.25">
      <c r="B871366" s="74"/>
    </row>
    <row r="871367" spans="2:3" x14ac:dyDescent="0.25">
      <c r="B871367" s="74"/>
    </row>
    <row r="871368" spans="2:3" x14ac:dyDescent="0.25">
      <c r="B871368" s="74"/>
    </row>
    <row r="871369" spans="2:3" x14ac:dyDescent="0.25">
      <c r="B871369" s="74"/>
    </row>
    <row r="871370" spans="2:3" x14ac:dyDescent="0.25">
      <c r="B871370" s="74"/>
    </row>
    <row r="871371" spans="2:3" x14ac:dyDescent="0.25">
      <c r="B871371" s="74"/>
    </row>
    <row r="871372" spans="2:3" x14ac:dyDescent="0.25">
      <c r="B871372" s="74"/>
    </row>
    <row r="871373" spans="2:3" x14ac:dyDescent="0.25">
      <c r="B871373" s="74"/>
    </row>
    <row r="871374" spans="2:3" x14ac:dyDescent="0.25">
      <c r="B871374" s="74"/>
    </row>
    <row r="871425" spans="2:3" x14ac:dyDescent="0.25">
      <c r="C871425"/>
    </row>
    <row r="871426" spans="2:3" x14ac:dyDescent="0.25">
      <c r="B871426" s="74"/>
    </row>
    <row r="871427" spans="2:3" x14ac:dyDescent="0.25">
      <c r="B871427" s="74"/>
    </row>
    <row r="871428" spans="2:3" x14ac:dyDescent="0.25">
      <c r="B871428" s="74"/>
    </row>
    <row r="871429" spans="2:3" x14ac:dyDescent="0.25">
      <c r="B871429" s="74"/>
    </row>
    <row r="871430" spans="2:3" x14ac:dyDescent="0.25">
      <c r="B871430" s="74"/>
    </row>
    <row r="871431" spans="2:3" x14ac:dyDescent="0.25">
      <c r="B871431" s="74"/>
    </row>
    <row r="871432" spans="2:3" x14ac:dyDescent="0.25">
      <c r="B871432" s="74"/>
    </row>
    <row r="871433" spans="2:3" x14ac:dyDescent="0.25">
      <c r="B871433" s="74"/>
    </row>
    <row r="871434" spans="2:3" x14ac:dyDescent="0.25">
      <c r="B871434" s="74"/>
    </row>
    <row r="871435" spans="2:3" x14ac:dyDescent="0.25">
      <c r="B871435" s="74"/>
    </row>
    <row r="871436" spans="2:3" x14ac:dyDescent="0.25">
      <c r="B871436" s="74"/>
    </row>
    <row r="871437" spans="2:3" x14ac:dyDescent="0.25">
      <c r="B871437" s="74"/>
    </row>
    <row r="871438" spans="2:3" x14ac:dyDescent="0.25">
      <c r="B871438" s="74"/>
    </row>
    <row r="871489" spans="2:3" x14ac:dyDescent="0.25">
      <c r="C871489"/>
    </row>
    <row r="871490" spans="2:3" x14ac:dyDescent="0.25">
      <c r="B871490" s="74"/>
    </row>
    <row r="871491" spans="2:3" x14ac:dyDescent="0.25">
      <c r="B871491" s="74"/>
    </row>
    <row r="871492" spans="2:3" x14ac:dyDescent="0.25">
      <c r="B871492" s="74"/>
    </row>
    <row r="871493" spans="2:3" x14ac:dyDescent="0.25">
      <c r="B871493" s="74"/>
    </row>
    <row r="871494" spans="2:3" x14ac:dyDescent="0.25">
      <c r="B871494" s="74"/>
    </row>
    <row r="871495" spans="2:3" x14ac:dyDescent="0.25">
      <c r="B871495" s="74"/>
    </row>
    <row r="871496" spans="2:3" x14ac:dyDescent="0.25">
      <c r="B871496" s="74"/>
    </row>
    <row r="871497" spans="2:3" x14ac:dyDescent="0.25">
      <c r="B871497" s="74"/>
    </row>
    <row r="871498" spans="2:3" x14ac:dyDescent="0.25">
      <c r="B871498" s="74"/>
    </row>
    <row r="871499" spans="2:3" x14ac:dyDescent="0.25">
      <c r="B871499" s="74"/>
    </row>
    <row r="871500" spans="2:3" x14ac:dyDescent="0.25">
      <c r="B871500" s="74"/>
    </row>
    <row r="871501" spans="2:3" x14ac:dyDescent="0.25">
      <c r="B871501" s="74"/>
    </row>
    <row r="871502" spans="2:3" x14ac:dyDescent="0.25">
      <c r="B871502" s="74"/>
    </row>
    <row r="871553" spans="2:3" x14ac:dyDescent="0.25">
      <c r="C871553"/>
    </row>
    <row r="871554" spans="2:3" x14ac:dyDescent="0.25">
      <c r="B871554" s="74"/>
    </row>
    <row r="871555" spans="2:3" x14ac:dyDescent="0.25">
      <c r="B871555" s="74"/>
    </row>
    <row r="871556" spans="2:3" x14ac:dyDescent="0.25">
      <c r="B871556" s="74"/>
    </row>
    <row r="871557" spans="2:3" x14ac:dyDescent="0.25">
      <c r="B871557" s="74"/>
    </row>
    <row r="871558" spans="2:3" x14ac:dyDescent="0.25">
      <c r="B871558" s="74"/>
    </row>
    <row r="871559" spans="2:3" x14ac:dyDescent="0.25">
      <c r="B871559" s="74"/>
    </row>
    <row r="871560" spans="2:3" x14ac:dyDescent="0.25">
      <c r="B871560" s="74"/>
    </row>
    <row r="871561" spans="2:3" x14ac:dyDescent="0.25">
      <c r="B871561" s="74"/>
    </row>
    <row r="871562" spans="2:3" x14ac:dyDescent="0.25">
      <c r="B871562" s="74"/>
    </row>
    <row r="871563" spans="2:3" x14ac:dyDescent="0.25">
      <c r="B871563" s="74"/>
    </row>
    <row r="871564" spans="2:3" x14ac:dyDescent="0.25">
      <c r="B871564" s="74"/>
    </row>
    <row r="871565" spans="2:3" x14ac:dyDescent="0.25">
      <c r="B871565" s="74"/>
    </row>
    <row r="871566" spans="2:3" x14ac:dyDescent="0.25">
      <c r="B871566" s="74"/>
    </row>
    <row r="871617" spans="2:3" x14ac:dyDescent="0.25">
      <c r="C871617"/>
    </row>
    <row r="871618" spans="2:3" x14ac:dyDescent="0.25">
      <c r="B871618" s="74"/>
    </row>
    <row r="871619" spans="2:3" x14ac:dyDescent="0.25">
      <c r="B871619" s="74"/>
    </row>
    <row r="871620" spans="2:3" x14ac:dyDescent="0.25">
      <c r="B871620" s="74"/>
    </row>
    <row r="871621" spans="2:3" x14ac:dyDescent="0.25">
      <c r="B871621" s="74"/>
    </row>
    <row r="871622" spans="2:3" x14ac:dyDescent="0.25">
      <c r="B871622" s="74"/>
    </row>
    <row r="871623" spans="2:3" x14ac:dyDescent="0.25">
      <c r="B871623" s="74"/>
    </row>
    <row r="871624" spans="2:3" x14ac:dyDescent="0.25">
      <c r="B871624" s="74"/>
    </row>
    <row r="871625" spans="2:3" x14ac:dyDescent="0.25">
      <c r="B871625" s="74"/>
    </row>
    <row r="871626" spans="2:3" x14ac:dyDescent="0.25">
      <c r="B871626" s="74"/>
    </row>
    <row r="871627" spans="2:3" x14ac:dyDescent="0.25">
      <c r="B871627" s="74"/>
    </row>
    <row r="871628" spans="2:3" x14ac:dyDescent="0.25">
      <c r="B871628" s="74"/>
    </row>
    <row r="871629" spans="2:3" x14ac:dyDescent="0.25">
      <c r="B871629" s="74"/>
    </row>
    <row r="871630" spans="2:3" x14ac:dyDescent="0.25">
      <c r="B871630" s="74"/>
    </row>
    <row r="871681" spans="2:3" x14ac:dyDescent="0.25">
      <c r="C871681"/>
    </row>
    <row r="871682" spans="2:3" x14ac:dyDescent="0.25">
      <c r="B871682" s="74"/>
    </row>
    <row r="871683" spans="2:3" x14ac:dyDescent="0.25">
      <c r="B871683" s="74"/>
    </row>
    <row r="871684" spans="2:3" x14ac:dyDescent="0.25">
      <c r="B871684" s="74"/>
    </row>
    <row r="871685" spans="2:3" x14ac:dyDescent="0.25">
      <c r="B871685" s="74"/>
    </row>
    <row r="871686" spans="2:3" x14ac:dyDescent="0.25">
      <c r="B871686" s="74"/>
    </row>
    <row r="871687" spans="2:3" x14ac:dyDescent="0.25">
      <c r="B871687" s="74"/>
    </row>
    <row r="871688" spans="2:3" x14ac:dyDescent="0.25">
      <c r="B871688" s="74"/>
    </row>
    <row r="871689" spans="2:3" x14ac:dyDescent="0.25">
      <c r="B871689" s="74"/>
    </row>
    <row r="871690" spans="2:3" x14ac:dyDescent="0.25">
      <c r="B871690" s="74"/>
    </row>
    <row r="871691" spans="2:3" x14ac:dyDescent="0.25">
      <c r="B871691" s="74"/>
    </row>
    <row r="871692" spans="2:3" x14ac:dyDescent="0.25">
      <c r="B871692" s="74"/>
    </row>
    <row r="871693" spans="2:3" x14ac:dyDescent="0.25">
      <c r="B871693" s="74"/>
    </row>
    <row r="871694" spans="2:3" x14ac:dyDescent="0.25">
      <c r="B871694" s="74"/>
    </row>
    <row r="871745" spans="2:3" x14ac:dyDescent="0.25">
      <c r="C871745"/>
    </row>
    <row r="871746" spans="2:3" x14ac:dyDescent="0.25">
      <c r="B871746" s="74"/>
    </row>
    <row r="871747" spans="2:3" x14ac:dyDescent="0.25">
      <c r="B871747" s="74"/>
    </row>
    <row r="871748" spans="2:3" x14ac:dyDescent="0.25">
      <c r="B871748" s="74"/>
    </row>
    <row r="871749" spans="2:3" x14ac:dyDescent="0.25">
      <c r="B871749" s="74"/>
    </row>
    <row r="871750" spans="2:3" x14ac:dyDescent="0.25">
      <c r="B871750" s="74"/>
    </row>
    <row r="871751" spans="2:3" x14ac:dyDescent="0.25">
      <c r="B871751" s="74"/>
    </row>
    <row r="871752" spans="2:3" x14ac:dyDescent="0.25">
      <c r="B871752" s="74"/>
    </row>
    <row r="871753" spans="2:3" x14ac:dyDescent="0.25">
      <c r="B871753" s="74"/>
    </row>
    <row r="871754" spans="2:3" x14ac:dyDescent="0.25">
      <c r="B871754" s="74"/>
    </row>
    <row r="871755" spans="2:3" x14ac:dyDescent="0.25">
      <c r="B871755" s="74"/>
    </row>
    <row r="871756" spans="2:3" x14ac:dyDescent="0.25">
      <c r="B871756" s="74"/>
    </row>
    <row r="871757" spans="2:3" x14ac:dyDescent="0.25">
      <c r="B871757" s="74"/>
    </row>
    <row r="871758" spans="2:3" x14ac:dyDescent="0.25">
      <c r="B871758" s="74"/>
    </row>
    <row r="871809" spans="2:3" x14ac:dyDescent="0.25">
      <c r="C871809"/>
    </row>
    <row r="871810" spans="2:3" x14ac:dyDescent="0.25">
      <c r="B871810" s="74"/>
    </row>
    <row r="871811" spans="2:3" x14ac:dyDescent="0.25">
      <c r="B871811" s="74"/>
    </row>
    <row r="871812" spans="2:3" x14ac:dyDescent="0.25">
      <c r="B871812" s="74"/>
    </row>
    <row r="871813" spans="2:3" x14ac:dyDescent="0.25">
      <c r="B871813" s="74"/>
    </row>
    <row r="871814" spans="2:3" x14ac:dyDescent="0.25">
      <c r="B871814" s="74"/>
    </row>
    <row r="871815" spans="2:3" x14ac:dyDescent="0.25">
      <c r="B871815" s="74"/>
    </row>
    <row r="871816" spans="2:3" x14ac:dyDescent="0.25">
      <c r="B871816" s="74"/>
    </row>
    <row r="871817" spans="2:3" x14ac:dyDescent="0.25">
      <c r="B871817" s="74"/>
    </row>
    <row r="871818" spans="2:3" x14ac:dyDescent="0.25">
      <c r="B871818" s="74"/>
    </row>
    <row r="871819" spans="2:3" x14ac:dyDescent="0.25">
      <c r="B871819" s="74"/>
    </row>
    <row r="871820" spans="2:3" x14ac:dyDescent="0.25">
      <c r="B871820" s="74"/>
    </row>
    <row r="871821" spans="2:3" x14ac:dyDescent="0.25">
      <c r="B871821" s="74"/>
    </row>
    <row r="871822" spans="2:3" x14ac:dyDescent="0.25">
      <c r="B871822" s="74"/>
    </row>
    <row r="871873" spans="2:3" x14ac:dyDescent="0.25">
      <c r="C871873"/>
    </row>
    <row r="871874" spans="2:3" x14ac:dyDescent="0.25">
      <c r="B871874" s="74"/>
    </row>
    <row r="871875" spans="2:3" x14ac:dyDescent="0.25">
      <c r="B871875" s="74"/>
    </row>
    <row r="871876" spans="2:3" x14ac:dyDescent="0.25">
      <c r="B871876" s="74"/>
    </row>
    <row r="871877" spans="2:3" x14ac:dyDescent="0.25">
      <c r="B871877" s="74"/>
    </row>
    <row r="871878" spans="2:3" x14ac:dyDescent="0.25">
      <c r="B871878" s="74"/>
    </row>
    <row r="871879" spans="2:3" x14ac:dyDescent="0.25">
      <c r="B871879" s="74"/>
    </row>
    <row r="871880" spans="2:3" x14ac:dyDescent="0.25">
      <c r="B871880" s="74"/>
    </row>
    <row r="871881" spans="2:3" x14ac:dyDescent="0.25">
      <c r="B871881" s="74"/>
    </row>
    <row r="871882" spans="2:3" x14ac:dyDescent="0.25">
      <c r="B871882" s="74"/>
    </row>
    <row r="871883" spans="2:3" x14ac:dyDescent="0.25">
      <c r="B871883" s="74"/>
    </row>
    <row r="871884" spans="2:3" x14ac:dyDescent="0.25">
      <c r="B871884" s="74"/>
    </row>
    <row r="871885" spans="2:3" x14ac:dyDescent="0.25">
      <c r="B871885" s="74"/>
    </row>
    <row r="871886" spans="2:3" x14ac:dyDescent="0.25">
      <c r="B871886" s="74"/>
    </row>
    <row r="871937" spans="2:3" x14ac:dyDescent="0.25">
      <c r="C871937"/>
    </row>
    <row r="871938" spans="2:3" x14ac:dyDescent="0.25">
      <c r="B871938" s="74"/>
    </row>
    <row r="871939" spans="2:3" x14ac:dyDescent="0.25">
      <c r="B871939" s="74"/>
    </row>
    <row r="871940" spans="2:3" x14ac:dyDescent="0.25">
      <c r="B871940" s="74"/>
    </row>
    <row r="871941" spans="2:3" x14ac:dyDescent="0.25">
      <c r="B871941" s="74"/>
    </row>
    <row r="871942" spans="2:3" x14ac:dyDescent="0.25">
      <c r="B871942" s="74"/>
    </row>
    <row r="871943" spans="2:3" x14ac:dyDescent="0.25">
      <c r="B871943" s="74"/>
    </row>
    <row r="871944" spans="2:3" x14ac:dyDescent="0.25">
      <c r="B871944" s="74"/>
    </row>
    <row r="871945" spans="2:3" x14ac:dyDescent="0.25">
      <c r="B871945" s="74"/>
    </row>
    <row r="871946" spans="2:3" x14ac:dyDescent="0.25">
      <c r="B871946" s="74"/>
    </row>
    <row r="871947" spans="2:3" x14ac:dyDescent="0.25">
      <c r="B871947" s="74"/>
    </row>
    <row r="871948" spans="2:3" x14ac:dyDescent="0.25">
      <c r="B871948" s="74"/>
    </row>
    <row r="871949" spans="2:3" x14ac:dyDescent="0.25">
      <c r="B871949" s="74"/>
    </row>
    <row r="871950" spans="2:3" x14ac:dyDescent="0.25">
      <c r="B871950" s="74"/>
    </row>
    <row r="872001" spans="2:3" x14ac:dyDescent="0.25">
      <c r="C872001"/>
    </row>
    <row r="872002" spans="2:3" x14ac:dyDescent="0.25">
      <c r="B872002" s="74"/>
    </row>
    <row r="872003" spans="2:3" x14ac:dyDescent="0.25">
      <c r="B872003" s="74"/>
    </row>
    <row r="872004" spans="2:3" x14ac:dyDescent="0.25">
      <c r="B872004" s="74"/>
    </row>
    <row r="872005" spans="2:3" x14ac:dyDescent="0.25">
      <c r="B872005" s="74"/>
    </row>
    <row r="872006" spans="2:3" x14ac:dyDescent="0.25">
      <c r="B872006" s="74"/>
    </row>
    <row r="872007" spans="2:3" x14ac:dyDescent="0.25">
      <c r="B872007" s="74"/>
    </row>
    <row r="872008" spans="2:3" x14ac:dyDescent="0.25">
      <c r="B872008" s="74"/>
    </row>
    <row r="872009" spans="2:3" x14ac:dyDescent="0.25">
      <c r="B872009" s="74"/>
    </row>
    <row r="872010" spans="2:3" x14ac:dyDescent="0.25">
      <c r="B872010" s="74"/>
    </row>
    <row r="872011" spans="2:3" x14ac:dyDescent="0.25">
      <c r="B872011" s="74"/>
    </row>
    <row r="872012" spans="2:3" x14ac:dyDescent="0.25">
      <c r="B872012" s="74"/>
    </row>
    <row r="872013" spans="2:3" x14ac:dyDescent="0.25">
      <c r="B872013" s="74"/>
    </row>
    <row r="872014" spans="2:3" x14ac:dyDescent="0.25">
      <c r="B872014" s="74"/>
    </row>
    <row r="872065" spans="2:3" x14ac:dyDescent="0.25">
      <c r="C872065"/>
    </row>
    <row r="872066" spans="2:3" x14ac:dyDescent="0.25">
      <c r="B872066" s="74"/>
    </row>
    <row r="872067" spans="2:3" x14ac:dyDescent="0.25">
      <c r="B872067" s="74"/>
    </row>
    <row r="872068" spans="2:3" x14ac:dyDescent="0.25">
      <c r="B872068" s="74"/>
    </row>
    <row r="872069" spans="2:3" x14ac:dyDescent="0.25">
      <c r="B872069" s="74"/>
    </row>
    <row r="872070" spans="2:3" x14ac:dyDescent="0.25">
      <c r="B872070" s="74"/>
    </row>
    <row r="872071" spans="2:3" x14ac:dyDescent="0.25">
      <c r="B872071" s="74"/>
    </row>
    <row r="872072" spans="2:3" x14ac:dyDescent="0.25">
      <c r="B872072" s="74"/>
    </row>
    <row r="872073" spans="2:3" x14ac:dyDescent="0.25">
      <c r="B872073" s="74"/>
    </row>
    <row r="872074" spans="2:3" x14ac:dyDescent="0.25">
      <c r="B872074" s="74"/>
    </row>
    <row r="872075" spans="2:3" x14ac:dyDescent="0.25">
      <c r="B872075" s="74"/>
    </row>
    <row r="872076" spans="2:3" x14ac:dyDescent="0.25">
      <c r="B872076" s="74"/>
    </row>
    <row r="872077" spans="2:3" x14ac:dyDescent="0.25">
      <c r="B872077" s="74"/>
    </row>
    <row r="872078" spans="2:3" x14ac:dyDescent="0.25">
      <c r="B872078" s="74"/>
    </row>
    <row r="872129" spans="2:3" x14ac:dyDescent="0.25">
      <c r="C872129"/>
    </row>
    <row r="872130" spans="2:3" x14ac:dyDescent="0.25">
      <c r="B872130" s="74"/>
    </row>
    <row r="872131" spans="2:3" x14ac:dyDescent="0.25">
      <c r="B872131" s="74"/>
    </row>
    <row r="872132" spans="2:3" x14ac:dyDescent="0.25">
      <c r="B872132" s="74"/>
    </row>
    <row r="872133" spans="2:3" x14ac:dyDescent="0.25">
      <c r="B872133" s="74"/>
    </row>
    <row r="872134" spans="2:3" x14ac:dyDescent="0.25">
      <c r="B872134" s="74"/>
    </row>
    <row r="872135" spans="2:3" x14ac:dyDescent="0.25">
      <c r="B872135" s="74"/>
    </row>
    <row r="872136" spans="2:3" x14ac:dyDescent="0.25">
      <c r="B872136" s="74"/>
    </row>
    <row r="872137" spans="2:3" x14ac:dyDescent="0.25">
      <c r="B872137" s="74"/>
    </row>
    <row r="872138" spans="2:3" x14ac:dyDescent="0.25">
      <c r="B872138" s="74"/>
    </row>
    <row r="872139" spans="2:3" x14ac:dyDescent="0.25">
      <c r="B872139" s="74"/>
    </row>
    <row r="872140" spans="2:3" x14ac:dyDescent="0.25">
      <c r="B872140" s="74"/>
    </row>
    <row r="872141" spans="2:3" x14ac:dyDescent="0.25">
      <c r="B872141" s="74"/>
    </row>
    <row r="872142" spans="2:3" x14ac:dyDescent="0.25">
      <c r="B872142" s="74"/>
    </row>
    <row r="872193" spans="2:3" x14ac:dyDescent="0.25">
      <c r="C872193"/>
    </row>
    <row r="872194" spans="2:3" x14ac:dyDescent="0.25">
      <c r="B872194" s="74"/>
    </row>
    <row r="872195" spans="2:3" x14ac:dyDescent="0.25">
      <c r="B872195" s="74"/>
    </row>
    <row r="872196" spans="2:3" x14ac:dyDescent="0.25">
      <c r="B872196" s="74"/>
    </row>
    <row r="872197" spans="2:3" x14ac:dyDescent="0.25">
      <c r="B872197" s="74"/>
    </row>
    <row r="872198" spans="2:3" x14ac:dyDescent="0.25">
      <c r="B872198" s="74"/>
    </row>
    <row r="872199" spans="2:3" x14ac:dyDescent="0.25">
      <c r="B872199" s="74"/>
    </row>
    <row r="872200" spans="2:3" x14ac:dyDescent="0.25">
      <c r="B872200" s="74"/>
    </row>
    <row r="872201" spans="2:3" x14ac:dyDescent="0.25">
      <c r="B872201" s="74"/>
    </row>
    <row r="872202" spans="2:3" x14ac:dyDescent="0.25">
      <c r="B872202" s="74"/>
    </row>
    <row r="872203" spans="2:3" x14ac:dyDescent="0.25">
      <c r="B872203" s="74"/>
    </row>
    <row r="872204" spans="2:3" x14ac:dyDescent="0.25">
      <c r="B872204" s="74"/>
    </row>
    <row r="872205" spans="2:3" x14ac:dyDescent="0.25">
      <c r="B872205" s="74"/>
    </row>
    <row r="872206" spans="2:3" x14ac:dyDescent="0.25">
      <c r="B872206" s="74"/>
    </row>
    <row r="872257" spans="2:3" x14ac:dyDescent="0.25">
      <c r="C872257"/>
    </row>
    <row r="872258" spans="2:3" x14ac:dyDescent="0.25">
      <c r="B872258" s="74"/>
    </row>
    <row r="872259" spans="2:3" x14ac:dyDescent="0.25">
      <c r="B872259" s="74"/>
    </row>
    <row r="872260" spans="2:3" x14ac:dyDescent="0.25">
      <c r="B872260" s="74"/>
    </row>
    <row r="872261" spans="2:3" x14ac:dyDescent="0.25">
      <c r="B872261" s="74"/>
    </row>
    <row r="872262" spans="2:3" x14ac:dyDescent="0.25">
      <c r="B872262" s="74"/>
    </row>
    <row r="872263" spans="2:3" x14ac:dyDescent="0.25">
      <c r="B872263" s="74"/>
    </row>
    <row r="872264" spans="2:3" x14ac:dyDescent="0.25">
      <c r="B872264" s="74"/>
    </row>
    <row r="872265" spans="2:3" x14ac:dyDescent="0.25">
      <c r="B872265" s="74"/>
    </row>
    <row r="872266" spans="2:3" x14ac:dyDescent="0.25">
      <c r="B872266" s="74"/>
    </row>
    <row r="872267" spans="2:3" x14ac:dyDescent="0.25">
      <c r="B872267" s="74"/>
    </row>
    <row r="872268" spans="2:3" x14ac:dyDescent="0.25">
      <c r="B872268" s="74"/>
    </row>
    <row r="872269" spans="2:3" x14ac:dyDescent="0.25">
      <c r="B872269" s="74"/>
    </row>
    <row r="872270" spans="2:3" x14ac:dyDescent="0.25">
      <c r="B872270" s="74"/>
    </row>
    <row r="872321" spans="2:3" x14ac:dyDescent="0.25">
      <c r="C872321"/>
    </row>
    <row r="872322" spans="2:3" x14ac:dyDescent="0.25">
      <c r="B872322" s="74"/>
    </row>
    <row r="872323" spans="2:3" x14ac:dyDescent="0.25">
      <c r="B872323" s="74"/>
    </row>
    <row r="872324" spans="2:3" x14ac:dyDescent="0.25">
      <c r="B872324" s="74"/>
    </row>
    <row r="872325" spans="2:3" x14ac:dyDescent="0.25">
      <c r="B872325" s="74"/>
    </row>
    <row r="872326" spans="2:3" x14ac:dyDescent="0.25">
      <c r="B872326" s="74"/>
    </row>
    <row r="872327" spans="2:3" x14ac:dyDescent="0.25">
      <c r="B872327" s="74"/>
    </row>
    <row r="872328" spans="2:3" x14ac:dyDescent="0.25">
      <c r="B872328" s="74"/>
    </row>
    <row r="872329" spans="2:3" x14ac:dyDescent="0.25">
      <c r="B872329" s="74"/>
    </row>
    <row r="872330" spans="2:3" x14ac:dyDescent="0.25">
      <c r="B872330" s="74"/>
    </row>
    <row r="872331" spans="2:3" x14ac:dyDescent="0.25">
      <c r="B872331" s="74"/>
    </row>
    <row r="872332" spans="2:3" x14ac:dyDescent="0.25">
      <c r="B872332" s="74"/>
    </row>
    <row r="872333" spans="2:3" x14ac:dyDescent="0.25">
      <c r="B872333" s="74"/>
    </row>
    <row r="872334" spans="2:3" x14ac:dyDescent="0.25">
      <c r="B872334" s="74"/>
    </row>
    <row r="872385" spans="2:3" x14ac:dyDescent="0.25">
      <c r="C872385"/>
    </row>
    <row r="872386" spans="2:3" x14ac:dyDescent="0.25">
      <c r="B872386" s="74"/>
    </row>
    <row r="872387" spans="2:3" x14ac:dyDescent="0.25">
      <c r="B872387" s="74"/>
    </row>
    <row r="872388" spans="2:3" x14ac:dyDescent="0.25">
      <c r="B872388" s="74"/>
    </row>
    <row r="872389" spans="2:3" x14ac:dyDescent="0.25">
      <c r="B872389" s="74"/>
    </row>
    <row r="872390" spans="2:3" x14ac:dyDescent="0.25">
      <c r="B872390" s="74"/>
    </row>
    <row r="872391" spans="2:3" x14ac:dyDescent="0.25">
      <c r="B872391" s="74"/>
    </row>
    <row r="872392" spans="2:3" x14ac:dyDescent="0.25">
      <c r="B872392" s="74"/>
    </row>
    <row r="872393" spans="2:3" x14ac:dyDescent="0.25">
      <c r="B872393" s="74"/>
    </row>
    <row r="872394" spans="2:3" x14ac:dyDescent="0.25">
      <c r="B872394" s="74"/>
    </row>
    <row r="872395" spans="2:3" x14ac:dyDescent="0.25">
      <c r="B872395" s="74"/>
    </row>
    <row r="872396" spans="2:3" x14ac:dyDescent="0.25">
      <c r="B872396" s="74"/>
    </row>
    <row r="872397" spans="2:3" x14ac:dyDescent="0.25">
      <c r="B872397" s="74"/>
    </row>
    <row r="872398" spans="2:3" x14ac:dyDescent="0.25">
      <c r="B872398" s="74"/>
    </row>
    <row r="872449" spans="2:3" x14ac:dyDescent="0.25">
      <c r="C872449"/>
    </row>
    <row r="872450" spans="2:3" x14ac:dyDescent="0.25">
      <c r="B872450" s="74"/>
    </row>
    <row r="872451" spans="2:3" x14ac:dyDescent="0.25">
      <c r="B872451" s="74"/>
    </row>
    <row r="872452" spans="2:3" x14ac:dyDescent="0.25">
      <c r="B872452" s="74"/>
    </row>
    <row r="872453" spans="2:3" x14ac:dyDescent="0.25">
      <c r="B872453" s="74"/>
    </row>
    <row r="872454" spans="2:3" x14ac:dyDescent="0.25">
      <c r="B872454" s="74"/>
    </row>
    <row r="872455" spans="2:3" x14ac:dyDescent="0.25">
      <c r="B872455" s="74"/>
    </row>
    <row r="872456" spans="2:3" x14ac:dyDescent="0.25">
      <c r="B872456" s="74"/>
    </row>
    <row r="872457" spans="2:3" x14ac:dyDescent="0.25">
      <c r="B872457" s="74"/>
    </row>
    <row r="872458" spans="2:3" x14ac:dyDescent="0.25">
      <c r="B872458" s="74"/>
    </row>
    <row r="872459" spans="2:3" x14ac:dyDescent="0.25">
      <c r="B872459" s="74"/>
    </row>
    <row r="872460" spans="2:3" x14ac:dyDescent="0.25">
      <c r="B872460" s="74"/>
    </row>
    <row r="872461" spans="2:3" x14ac:dyDescent="0.25">
      <c r="B872461" s="74"/>
    </row>
    <row r="872462" spans="2:3" x14ac:dyDescent="0.25">
      <c r="B872462" s="74"/>
    </row>
    <row r="872513" spans="2:3" x14ac:dyDescent="0.25">
      <c r="C872513"/>
    </row>
    <row r="872514" spans="2:3" x14ac:dyDescent="0.25">
      <c r="B872514" s="74"/>
    </row>
    <row r="872515" spans="2:3" x14ac:dyDescent="0.25">
      <c r="B872515" s="74"/>
    </row>
    <row r="872516" spans="2:3" x14ac:dyDescent="0.25">
      <c r="B872516" s="74"/>
    </row>
    <row r="872517" spans="2:3" x14ac:dyDescent="0.25">
      <c r="B872517" s="74"/>
    </row>
    <row r="872518" spans="2:3" x14ac:dyDescent="0.25">
      <c r="B872518" s="74"/>
    </row>
    <row r="872519" spans="2:3" x14ac:dyDescent="0.25">
      <c r="B872519" s="74"/>
    </row>
    <row r="872520" spans="2:3" x14ac:dyDescent="0.25">
      <c r="B872520" s="74"/>
    </row>
    <row r="872521" spans="2:3" x14ac:dyDescent="0.25">
      <c r="B872521" s="74"/>
    </row>
    <row r="872522" spans="2:3" x14ac:dyDescent="0.25">
      <c r="B872522" s="74"/>
    </row>
    <row r="872523" spans="2:3" x14ac:dyDescent="0.25">
      <c r="B872523" s="74"/>
    </row>
    <row r="872524" spans="2:3" x14ac:dyDescent="0.25">
      <c r="B872524" s="74"/>
    </row>
    <row r="872525" spans="2:3" x14ac:dyDescent="0.25">
      <c r="B872525" s="74"/>
    </row>
    <row r="872526" spans="2:3" x14ac:dyDescent="0.25">
      <c r="B872526" s="74"/>
    </row>
    <row r="872577" spans="2:3" x14ac:dyDescent="0.25">
      <c r="C872577"/>
    </row>
    <row r="872578" spans="2:3" x14ac:dyDescent="0.25">
      <c r="B872578" s="74"/>
    </row>
    <row r="872579" spans="2:3" x14ac:dyDescent="0.25">
      <c r="B872579" s="74"/>
    </row>
    <row r="872580" spans="2:3" x14ac:dyDescent="0.25">
      <c r="B872580" s="74"/>
    </row>
    <row r="872581" spans="2:3" x14ac:dyDescent="0.25">
      <c r="B872581" s="74"/>
    </row>
    <row r="872582" spans="2:3" x14ac:dyDescent="0.25">
      <c r="B872582" s="74"/>
    </row>
    <row r="872583" spans="2:3" x14ac:dyDescent="0.25">
      <c r="B872583" s="74"/>
    </row>
    <row r="872584" spans="2:3" x14ac:dyDescent="0.25">
      <c r="B872584" s="74"/>
    </row>
    <row r="872585" spans="2:3" x14ac:dyDescent="0.25">
      <c r="B872585" s="74"/>
    </row>
    <row r="872586" spans="2:3" x14ac:dyDescent="0.25">
      <c r="B872586" s="74"/>
    </row>
    <row r="872587" spans="2:3" x14ac:dyDescent="0.25">
      <c r="B872587" s="74"/>
    </row>
    <row r="872588" spans="2:3" x14ac:dyDescent="0.25">
      <c r="B872588" s="74"/>
    </row>
    <row r="872589" spans="2:3" x14ac:dyDescent="0.25">
      <c r="B872589" s="74"/>
    </row>
    <row r="872590" spans="2:3" x14ac:dyDescent="0.25">
      <c r="B872590" s="74"/>
    </row>
    <row r="872641" spans="2:3" x14ac:dyDescent="0.25">
      <c r="C872641"/>
    </row>
    <row r="872642" spans="2:3" x14ac:dyDescent="0.25">
      <c r="B872642" s="74"/>
    </row>
    <row r="872643" spans="2:3" x14ac:dyDescent="0.25">
      <c r="B872643" s="74"/>
    </row>
    <row r="872644" spans="2:3" x14ac:dyDescent="0.25">
      <c r="B872644" s="74"/>
    </row>
    <row r="872645" spans="2:3" x14ac:dyDescent="0.25">
      <c r="B872645" s="74"/>
    </row>
    <row r="872646" spans="2:3" x14ac:dyDescent="0.25">
      <c r="B872646" s="74"/>
    </row>
    <row r="872647" spans="2:3" x14ac:dyDescent="0.25">
      <c r="B872647" s="74"/>
    </row>
    <row r="872648" spans="2:3" x14ac:dyDescent="0.25">
      <c r="B872648" s="74"/>
    </row>
    <row r="872649" spans="2:3" x14ac:dyDescent="0.25">
      <c r="B872649" s="74"/>
    </row>
    <row r="872650" spans="2:3" x14ac:dyDescent="0.25">
      <c r="B872650" s="74"/>
    </row>
    <row r="872651" spans="2:3" x14ac:dyDescent="0.25">
      <c r="B872651" s="74"/>
    </row>
    <row r="872652" spans="2:3" x14ac:dyDescent="0.25">
      <c r="B872652" s="74"/>
    </row>
    <row r="872653" spans="2:3" x14ac:dyDescent="0.25">
      <c r="B872653" s="74"/>
    </row>
    <row r="872654" spans="2:3" x14ac:dyDescent="0.25">
      <c r="B872654" s="74"/>
    </row>
    <row r="872705" spans="2:3" x14ac:dyDescent="0.25">
      <c r="C872705"/>
    </row>
    <row r="872706" spans="2:3" x14ac:dyDescent="0.25">
      <c r="B872706" s="74"/>
    </row>
    <row r="872707" spans="2:3" x14ac:dyDescent="0.25">
      <c r="B872707" s="74"/>
    </row>
    <row r="872708" spans="2:3" x14ac:dyDescent="0.25">
      <c r="B872708" s="74"/>
    </row>
    <row r="872709" spans="2:3" x14ac:dyDescent="0.25">
      <c r="B872709" s="74"/>
    </row>
    <row r="872710" spans="2:3" x14ac:dyDescent="0.25">
      <c r="B872710" s="74"/>
    </row>
    <row r="872711" spans="2:3" x14ac:dyDescent="0.25">
      <c r="B872711" s="74"/>
    </row>
    <row r="872712" spans="2:3" x14ac:dyDescent="0.25">
      <c r="B872712" s="74"/>
    </row>
    <row r="872713" spans="2:3" x14ac:dyDescent="0.25">
      <c r="B872713" s="74"/>
    </row>
    <row r="872714" spans="2:3" x14ac:dyDescent="0.25">
      <c r="B872714" s="74"/>
    </row>
    <row r="872715" spans="2:3" x14ac:dyDescent="0.25">
      <c r="B872715" s="74"/>
    </row>
    <row r="872716" spans="2:3" x14ac:dyDescent="0.25">
      <c r="B872716" s="74"/>
    </row>
    <row r="872717" spans="2:3" x14ac:dyDescent="0.25">
      <c r="B872717" s="74"/>
    </row>
    <row r="872718" spans="2:3" x14ac:dyDescent="0.25">
      <c r="B872718" s="74"/>
    </row>
    <row r="872769" spans="2:3" x14ac:dyDescent="0.25">
      <c r="C872769"/>
    </row>
    <row r="872770" spans="2:3" x14ac:dyDescent="0.25">
      <c r="B872770" s="74"/>
    </row>
    <row r="872771" spans="2:3" x14ac:dyDescent="0.25">
      <c r="B872771" s="74"/>
    </row>
    <row r="872772" spans="2:3" x14ac:dyDescent="0.25">
      <c r="B872772" s="74"/>
    </row>
    <row r="872773" spans="2:3" x14ac:dyDescent="0.25">
      <c r="B872773" s="74"/>
    </row>
    <row r="872774" spans="2:3" x14ac:dyDescent="0.25">
      <c r="B872774" s="74"/>
    </row>
    <row r="872775" spans="2:3" x14ac:dyDescent="0.25">
      <c r="B872775" s="74"/>
    </row>
    <row r="872776" spans="2:3" x14ac:dyDescent="0.25">
      <c r="B872776" s="74"/>
    </row>
    <row r="872777" spans="2:3" x14ac:dyDescent="0.25">
      <c r="B872777" s="74"/>
    </row>
    <row r="872778" spans="2:3" x14ac:dyDescent="0.25">
      <c r="B872778" s="74"/>
    </row>
    <row r="872779" spans="2:3" x14ac:dyDescent="0.25">
      <c r="B872779" s="74"/>
    </row>
    <row r="872780" spans="2:3" x14ac:dyDescent="0.25">
      <c r="B872780" s="74"/>
    </row>
    <row r="872781" spans="2:3" x14ac:dyDescent="0.25">
      <c r="B872781" s="74"/>
    </row>
    <row r="872782" spans="2:3" x14ac:dyDescent="0.25">
      <c r="B872782" s="74"/>
    </row>
    <row r="872833" spans="2:3" x14ac:dyDescent="0.25">
      <c r="C872833"/>
    </row>
    <row r="872834" spans="2:3" x14ac:dyDescent="0.25">
      <c r="B872834" s="74"/>
    </row>
    <row r="872835" spans="2:3" x14ac:dyDescent="0.25">
      <c r="B872835" s="74"/>
    </row>
    <row r="872836" spans="2:3" x14ac:dyDescent="0.25">
      <c r="B872836" s="74"/>
    </row>
    <row r="872837" spans="2:3" x14ac:dyDescent="0.25">
      <c r="B872837" s="74"/>
    </row>
    <row r="872838" spans="2:3" x14ac:dyDescent="0.25">
      <c r="B872838" s="74"/>
    </row>
    <row r="872839" spans="2:3" x14ac:dyDescent="0.25">
      <c r="B872839" s="74"/>
    </row>
    <row r="872840" spans="2:3" x14ac:dyDescent="0.25">
      <c r="B872840" s="74"/>
    </row>
    <row r="872841" spans="2:3" x14ac:dyDescent="0.25">
      <c r="B872841" s="74"/>
    </row>
    <row r="872842" spans="2:3" x14ac:dyDescent="0.25">
      <c r="B872842" s="74"/>
    </row>
    <row r="872843" spans="2:3" x14ac:dyDescent="0.25">
      <c r="B872843" s="74"/>
    </row>
    <row r="872844" spans="2:3" x14ac:dyDescent="0.25">
      <c r="B872844" s="74"/>
    </row>
    <row r="872845" spans="2:3" x14ac:dyDescent="0.25">
      <c r="B872845" s="74"/>
    </row>
    <row r="872846" spans="2:3" x14ac:dyDescent="0.25">
      <c r="B872846" s="74"/>
    </row>
    <row r="872897" spans="2:3" x14ac:dyDescent="0.25">
      <c r="C872897"/>
    </row>
    <row r="872898" spans="2:3" x14ac:dyDescent="0.25">
      <c r="B872898" s="74"/>
    </row>
    <row r="872899" spans="2:3" x14ac:dyDescent="0.25">
      <c r="B872899" s="74"/>
    </row>
    <row r="872900" spans="2:3" x14ac:dyDescent="0.25">
      <c r="B872900" s="74"/>
    </row>
    <row r="872901" spans="2:3" x14ac:dyDescent="0.25">
      <c r="B872901" s="74"/>
    </row>
    <row r="872902" spans="2:3" x14ac:dyDescent="0.25">
      <c r="B872902" s="74"/>
    </row>
    <row r="872903" spans="2:3" x14ac:dyDescent="0.25">
      <c r="B872903" s="74"/>
    </row>
    <row r="872904" spans="2:3" x14ac:dyDescent="0.25">
      <c r="B872904" s="74"/>
    </row>
    <row r="872905" spans="2:3" x14ac:dyDescent="0.25">
      <c r="B872905" s="74"/>
    </row>
    <row r="872906" spans="2:3" x14ac:dyDescent="0.25">
      <c r="B872906" s="74"/>
    </row>
    <row r="872907" spans="2:3" x14ac:dyDescent="0.25">
      <c r="B872907" s="74"/>
    </row>
    <row r="872908" spans="2:3" x14ac:dyDescent="0.25">
      <c r="B872908" s="74"/>
    </row>
    <row r="872909" spans="2:3" x14ac:dyDescent="0.25">
      <c r="B872909" s="74"/>
    </row>
    <row r="872910" spans="2:3" x14ac:dyDescent="0.25">
      <c r="B872910" s="74"/>
    </row>
    <row r="872961" spans="2:3" x14ac:dyDescent="0.25">
      <c r="C872961"/>
    </row>
    <row r="872962" spans="2:3" x14ac:dyDescent="0.25">
      <c r="B872962" s="74"/>
    </row>
    <row r="872963" spans="2:3" x14ac:dyDescent="0.25">
      <c r="B872963" s="74"/>
    </row>
    <row r="872964" spans="2:3" x14ac:dyDescent="0.25">
      <c r="B872964" s="74"/>
    </row>
    <row r="872965" spans="2:3" x14ac:dyDescent="0.25">
      <c r="B872965" s="74"/>
    </row>
    <row r="872966" spans="2:3" x14ac:dyDescent="0.25">
      <c r="B872966" s="74"/>
    </row>
    <row r="872967" spans="2:3" x14ac:dyDescent="0.25">
      <c r="B872967" s="74"/>
    </row>
    <row r="872968" spans="2:3" x14ac:dyDescent="0.25">
      <c r="B872968" s="74"/>
    </row>
    <row r="872969" spans="2:3" x14ac:dyDescent="0.25">
      <c r="B872969" s="74"/>
    </row>
    <row r="872970" spans="2:3" x14ac:dyDescent="0.25">
      <c r="B872970" s="74"/>
    </row>
    <row r="872971" spans="2:3" x14ac:dyDescent="0.25">
      <c r="B872971" s="74"/>
    </row>
    <row r="872972" spans="2:3" x14ac:dyDescent="0.25">
      <c r="B872972" s="74"/>
    </row>
    <row r="872973" spans="2:3" x14ac:dyDescent="0.25">
      <c r="B872973" s="74"/>
    </row>
    <row r="872974" spans="2:3" x14ac:dyDescent="0.25">
      <c r="B872974" s="74"/>
    </row>
    <row r="873025" spans="2:3" x14ac:dyDescent="0.25">
      <c r="C873025"/>
    </row>
    <row r="873026" spans="2:3" x14ac:dyDescent="0.25">
      <c r="B873026" s="74"/>
    </row>
    <row r="873027" spans="2:3" x14ac:dyDescent="0.25">
      <c r="B873027" s="74"/>
    </row>
    <row r="873028" spans="2:3" x14ac:dyDescent="0.25">
      <c r="B873028" s="74"/>
    </row>
    <row r="873029" spans="2:3" x14ac:dyDescent="0.25">
      <c r="B873029" s="74"/>
    </row>
    <row r="873030" spans="2:3" x14ac:dyDescent="0.25">
      <c r="B873030" s="74"/>
    </row>
    <row r="873031" spans="2:3" x14ac:dyDescent="0.25">
      <c r="B873031" s="74"/>
    </row>
    <row r="873032" spans="2:3" x14ac:dyDescent="0.25">
      <c r="B873032" s="74"/>
    </row>
    <row r="873033" spans="2:3" x14ac:dyDescent="0.25">
      <c r="B873033" s="74"/>
    </row>
    <row r="873034" spans="2:3" x14ac:dyDescent="0.25">
      <c r="B873034" s="74"/>
    </row>
    <row r="873035" spans="2:3" x14ac:dyDescent="0.25">
      <c r="B873035" s="74"/>
    </row>
    <row r="873036" spans="2:3" x14ac:dyDescent="0.25">
      <c r="B873036" s="74"/>
    </row>
    <row r="873037" spans="2:3" x14ac:dyDescent="0.25">
      <c r="B873037" s="74"/>
    </row>
    <row r="873038" spans="2:3" x14ac:dyDescent="0.25">
      <c r="B873038" s="74"/>
    </row>
    <row r="873089" spans="2:3" x14ac:dyDescent="0.25">
      <c r="C873089"/>
    </row>
    <row r="873090" spans="2:3" x14ac:dyDescent="0.25">
      <c r="B873090" s="74"/>
    </row>
    <row r="873091" spans="2:3" x14ac:dyDescent="0.25">
      <c r="B873091" s="74"/>
    </row>
    <row r="873092" spans="2:3" x14ac:dyDescent="0.25">
      <c r="B873092" s="74"/>
    </row>
    <row r="873093" spans="2:3" x14ac:dyDescent="0.25">
      <c r="B873093" s="74"/>
    </row>
    <row r="873094" spans="2:3" x14ac:dyDescent="0.25">
      <c r="B873094" s="74"/>
    </row>
    <row r="873095" spans="2:3" x14ac:dyDescent="0.25">
      <c r="B873095" s="74"/>
    </row>
    <row r="873096" spans="2:3" x14ac:dyDescent="0.25">
      <c r="B873096" s="74"/>
    </row>
    <row r="873097" spans="2:3" x14ac:dyDescent="0.25">
      <c r="B873097" s="74"/>
    </row>
    <row r="873098" spans="2:3" x14ac:dyDescent="0.25">
      <c r="B873098" s="74"/>
    </row>
    <row r="873099" spans="2:3" x14ac:dyDescent="0.25">
      <c r="B873099" s="74"/>
    </row>
    <row r="873100" spans="2:3" x14ac:dyDescent="0.25">
      <c r="B873100" s="74"/>
    </row>
    <row r="873101" spans="2:3" x14ac:dyDescent="0.25">
      <c r="B873101" s="74"/>
    </row>
    <row r="873102" spans="2:3" x14ac:dyDescent="0.25">
      <c r="B873102" s="74"/>
    </row>
    <row r="873153" spans="2:3" x14ac:dyDescent="0.25">
      <c r="C873153"/>
    </row>
    <row r="873154" spans="2:3" x14ac:dyDescent="0.25">
      <c r="B873154" s="74"/>
    </row>
    <row r="873155" spans="2:3" x14ac:dyDescent="0.25">
      <c r="B873155" s="74"/>
    </row>
    <row r="873156" spans="2:3" x14ac:dyDescent="0.25">
      <c r="B873156" s="74"/>
    </row>
    <row r="873157" spans="2:3" x14ac:dyDescent="0.25">
      <c r="B873157" s="74"/>
    </row>
    <row r="873158" spans="2:3" x14ac:dyDescent="0.25">
      <c r="B873158" s="74"/>
    </row>
    <row r="873159" spans="2:3" x14ac:dyDescent="0.25">
      <c r="B873159" s="74"/>
    </row>
    <row r="873160" spans="2:3" x14ac:dyDescent="0.25">
      <c r="B873160" s="74"/>
    </row>
    <row r="873161" spans="2:3" x14ac:dyDescent="0.25">
      <c r="B873161" s="74"/>
    </row>
    <row r="873162" spans="2:3" x14ac:dyDescent="0.25">
      <c r="B873162" s="74"/>
    </row>
    <row r="873163" spans="2:3" x14ac:dyDescent="0.25">
      <c r="B873163" s="74"/>
    </row>
    <row r="873164" spans="2:3" x14ac:dyDescent="0.25">
      <c r="B873164" s="74"/>
    </row>
    <row r="873165" spans="2:3" x14ac:dyDescent="0.25">
      <c r="B873165" s="74"/>
    </row>
    <row r="873166" spans="2:3" x14ac:dyDescent="0.25">
      <c r="B873166" s="74"/>
    </row>
    <row r="873217" spans="2:3" x14ac:dyDescent="0.25">
      <c r="C873217"/>
    </row>
    <row r="873218" spans="2:3" x14ac:dyDescent="0.25">
      <c r="B873218" s="74"/>
    </row>
    <row r="873219" spans="2:3" x14ac:dyDescent="0.25">
      <c r="B873219" s="74"/>
    </row>
    <row r="873220" spans="2:3" x14ac:dyDescent="0.25">
      <c r="B873220" s="74"/>
    </row>
    <row r="873221" spans="2:3" x14ac:dyDescent="0.25">
      <c r="B873221" s="74"/>
    </row>
    <row r="873222" spans="2:3" x14ac:dyDescent="0.25">
      <c r="B873222" s="74"/>
    </row>
    <row r="873223" spans="2:3" x14ac:dyDescent="0.25">
      <c r="B873223" s="74"/>
    </row>
    <row r="873224" spans="2:3" x14ac:dyDescent="0.25">
      <c r="B873224" s="74"/>
    </row>
    <row r="873225" spans="2:3" x14ac:dyDescent="0.25">
      <c r="B873225" s="74"/>
    </row>
    <row r="873226" spans="2:3" x14ac:dyDescent="0.25">
      <c r="B873226" s="74"/>
    </row>
    <row r="873227" spans="2:3" x14ac:dyDescent="0.25">
      <c r="B873227" s="74"/>
    </row>
    <row r="873228" spans="2:3" x14ac:dyDescent="0.25">
      <c r="B873228" s="74"/>
    </row>
    <row r="873229" spans="2:3" x14ac:dyDescent="0.25">
      <c r="B873229" s="74"/>
    </row>
    <row r="873230" spans="2:3" x14ac:dyDescent="0.25">
      <c r="B873230" s="74"/>
    </row>
    <row r="873281" spans="2:3" x14ac:dyDescent="0.25">
      <c r="C873281"/>
    </row>
    <row r="873282" spans="2:3" x14ac:dyDescent="0.25">
      <c r="B873282" s="74"/>
    </row>
    <row r="873283" spans="2:3" x14ac:dyDescent="0.25">
      <c r="B873283" s="74"/>
    </row>
    <row r="873284" spans="2:3" x14ac:dyDescent="0.25">
      <c r="B873284" s="74"/>
    </row>
    <row r="873285" spans="2:3" x14ac:dyDescent="0.25">
      <c r="B873285" s="74"/>
    </row>
    <row r="873286" spans="2:3" x14ac:dyDescent="0.25">
      <c r="B873286" s="74"/>
    </row>
    <row r="873287" spans="2:3" x14ac:dyDescent="0.25">
      <c r="B873287" s="74"/>
    </row>
    <row r="873288" spans="2:3" x14ac:dyDescent="0.25">
      <c r="B873288" s="74"/>
    </row>
    <row r="873289" spans="2:3" x14ac:dyDescent="0.25">
      <c r="B873289" s="74"/>
    </row>
    <row r="873290" spans="2:3" x14ac:dyDescent="0.25">
      <c r="B873290" s="74"/>
    </row>
    <row r="873291" spans="2:3" x14ac:dyDescent="0.25">
      <c r="B873291" s="74"/>
    </row>
    <row r="873292" spans="2:3" x14ac:dyDescent="0.25">
      <c r="B873292" s="74"/>
    </row>
    <row r="873293" spans="2:3" x14ac:dyDescent="0.25">
      <c r="B873293" s="74"/>
    </row>
    <row r="873294" spans="2:3" x14ac:dyDescent="0.25">
      <c r="B873294" s="74"/>
    </row>
    <row r="873345" spans="2:3" x14ac:dyDescent="0.25">
      <c r="C873345"/>
    </row>
    <row r="873346" spans="2:3" x14ac:dyDescent="0.25">
      <c r="B873346" s="74"/>
    </row>
    <row r="873347" spans="2:3" x14ac:dyDescent="0.25">
      <c r="B873347" s="74"/>
    </row>
    <row r="873348" spans="2:3" x14ac:dyDescent="0.25">
      <c r="B873348" s="74"/>
    </row>
    <row r="873349" spans="2:3" x14ac:dyDescent="0.25">
      <c r="B873349" s="74"/>
    </row>
    <row r="873350" spans="2:3" x14ac:dyDescent="0.25">
      <c r="B873350" s="74"/>
    </row>
    <row r="873351" spans="2:3" x14ac:dyDescent="0.25">
      <c r="B873351" s="74"/>
    </row>
    <row r="873352" spans="2:3" x14ac:dyDescent="0.25">
      <c r="B873352" s="74"/>
    </row>
    <row r="873353" spans="2:3" x14ac:dyDescent="0.25">
      <c r="B873353" s="74"/>
    </row>
    <row r="873354" spans="2:3" x14ac:dyDescent="0.25">
      <c r="B873354" s="74"/>
    </row>
    <row r="873355" spans="2:3" x14ac:dyDescent="0.25">
      <c r="B873355" s="74"/>
    </row>
    <row r="873356" spans="2:3" x14ac:dyDescent="0.25">
      <c r="B873356" s="74"/>
    </row>
    <row r="873357" spans="2:3" x14ac:dyDescent="0.25">
      <c r="B873357" s="74"/>
    </row>
    <row r="873358" spans="2:3" x14ac:dyDescent="0.25">
      <c r="B873358" s="74"/>
    </row>
    <row r="873409" spans="2:3" x14ac:dyDescent="0.25">
      <c r="C873409"/>
    </row>
    <row r="873410" spans="2:3" x14ac:dyDescent="0.25">
      <c r="B873410" s="74"/>
    </row>
    <row r="873411" spans="2:3" x14ac:dyDescent="0.25">
      <c r="B873411" s="74"/>
    </row>
    <row r="873412" spans="2:3" x14ac:dyDescent="0.25">
      <c r="B873412" s="74"/>
    </row>
    <row r="873413" spans="2:3" x14ac:dyDescent="0.25">
      <c r="B873413" s="74"/>
    </row>
    <row r="873414" spans="2:3" x14ac:dyDescent="0.25">
      <c r="B873414" s="74"/>
    </row>
    <row r="873415" spans="2:3" x14ac:dyDescent="0.25">
      <c r="B873415" s="74"/>
    </row>
    <row r="873416" spans="2:3" x14ac:dyDescent="0.25">
      <c r="B873416" s="74"/>
    </row>
    <row r="873417" spans="2:3" x14ac:dyDescent="0.25">
      <c r="B873417" s="74"/>
    </row>
    <row r="873418" spans="2:3" x14ac:dyDescent="0.25">
      <c r="B873418" s="74"/>
    </row>
    <row r="873419" spans="2:3" x14ac:dyDescent="0.25">
      <c r="B873419" s="74"/>
    </row>
    <row r="873420" spans="2:3" x14ac:dyDescent="0.25">
      <c r="B873420" s="74"/>
    </row>
    <row r="873421" spans="2:3" x14ac:dyDescent="0.25">
      <c r="B873421" s="74"/>
    </row>
    <row r="873422" spans="2:3" x14ac:dyDescent="0.25">
      <c r="B873422" s="74"/>
    </row>
    <row r="873473" spans="2:3" x14ac:dyDescent="0.25">
      <c r="C873473"/>
    </row>
    <row r="873474" spans="2:3" x14ac:dyDescent="0.25">
      <c r="B873474" s="74"/>
    </row>
    <row r="873475" spans="2:3" x14ac:dyDescent="0.25">
      <c r="B873475" s="74"/>
    </row>
    <row r="873476" spans="2:3" x14ac:dyDescent="0.25">
      <c r="B873476" s="74"/>
    </row>
    <row r="873477" spans="2:3" x14ac:dyDescent="0.25">
      <c r="B873477" s="74"/>
    </row>
    <row r="873478" spans="2:3" x14ac:dyDescent="0.25">
      <c r="B873478" s="74"/>
    </row>
    <row r="873479" spans="2:3" x14ac:dyDescent="0.25">
      <c r="B873479" s="74"/>
    </row>
    <row r="873480" spans="2:3" x14ac:dyDescent="0.25">
      <c r="B873480" s="74"/>
    </row>
    <row r="873481" spans="2:3" x14ac:dyDescent="0.25">
      <c r="B873481" s="74"/>
    </row>
    <row r="873482" spans="2:3" x14ac:dyDescent="0.25">
      <c r="B873482" s="74"/>
    </row>
    <row r="873483" spans="2:3" x14ac:dyDescent="0.25">
      <c r="B873483" s="74"/>
    </row>
    <row r="873484" spans="2:3" x14ac:dyDescent="0.25">
      <c r="B873484" s="74"/>
    </row>
    <row r="873485" spans="2:3" x14ac:dyDescent="0.25">
      <c r="B873485" s="74"/>
    </row>
    <row r="873486" spans="2:3" x14ac:dyDescent="0.25">
      <c r="B873486" s="74"/>
    </row>
    <row r="873537" spans="2:3" x14ac:dyDescent="0.25">
      <c r="C873537"/>
    </row>
    <row r="873538" spans="2:3" x14ac:dyDescent="0.25">
      <c r="B873538" s="74"/>
    </row>
    <row r="873539" spans="2:3" x14ac:dyDescent="0.25">
      <c r="B873539" s="74"/>
    </row>
    <row r="873540" spans="2:3" x14ac:dyDescent="0.25">
      <c r="B873540" s="74"/>
    </row>
    <row r="873541" spans="2:3" x14ac:dyDescent="0.25">
      <c r="B873541" s="74"/>
    </row>
    <row r="873542" spans="2:3" x14ac:dyDescent="0.25">
      <c r="B873542" s="74"/>
    </row>
    <row r="873543" spans="2:3" x14ac:dyDescent="0.25">
      <c r="B873543" s="74"/>
    </row>
    <row r="873544" spans="2:3" x14ac:dyDescent="0.25">
      <c r="B873544" s="74"/>
    </row>
    <row r="873545" spans="2:3" x14ac:dyDescent="0.25">
      <c r="B873545" s="74"/>
    </row>
    <row r="873546" spans="2:3" x14ac:dyDescent="0.25">
      <c r="B873546" s="74"/>
    </row>
    <row r="873547" spans="2:3" x14ac:dyDescent="0.25">
      <c r="B873547" s="74"/>
    </row>
    <row r="873548" spans="2:3" x14ac:dyDescent="0.25">
      <c r="B873548" s="74"/>
    </row>
    <row r="873549" spans="2:3" x14ac:dyDescent="0.25">
      <c r="B873549" s="74"/>
    </row>
    <row r="873550" spans="2:3" x14ac:dyDescent="0.25">
      <c r="B873550" s="74"/>
    </row>
    <row r="873601" spans="2:3" x14ac:dyDescent="0.25">
      <c r="C873601"/>
    </row>
    <row r="873602" spans="2:3" x14ac:dyDescent="0.25">
      <c r="B873602" s="74"/>
    </row>
    <row r="873603" spans="2:3" x14ac:dyDescent="0.25">
      <c r="B873603" s="74"/>
    </row>
    <row r="873604" spans="2:3" x14ac:dyDescent="0.25">
      <c r="B873604" s="74"/>
    </row>
    <row r="873605" spans="2:3" x14ac:dyDescent="0.25">
      <c r="B873605" s="74"/>
    </row>
    <row r="873606" spans="2:3" x14ac:dyDescent="0.25">
      <c r="B873606" s="74"/>
    </row>
    <row r="873607" spans="2:3" x14ac:dyDescent="0.25">
      <c r="B873607" s="74"/>
    </row>
    <row r="873608" spans="2:3" x14ac:dyDescent="0.25">
      <c r="B873608" s="74"/>
    </row>
    <row r="873609" spans="2:3" x14ac:dyDescent="0.25">
      <c r="B873609" s="74"/>
    </row>
    <row r="873610" spans="2:3" x14ac:dyDescent="0.25">
      <c r="B873610" s="74"/>
    </row>
    <row r="873611" spans="2:3" x14ac:dyDescent="0.25">
      <c r="B873611" s="74"/>
    </row>
    <row r="873612" spans="2:3" x14ac:dyDescent="0.25">
      <c r="B873612" s="74"/>
    </row>
    <row r="873613" spans="2:3" x14ac:dyDescent="0.25">
      <c r="B873613" s="74"/>
    </row>
    <row r="873614" spans="2:3" x14ac:dyDescent="0.25">
      <c r="B873614" s="74"/>
    </row>
    <row r="873665" spans="2:3" x14ac:dyDescent="0.25">
      <c r="C873665"/>
    </row>
    <row r="873666" spans="2:3" x14ac:dyDescent="0.25">
      <c r="B873666" s="74"/>
    </row>
    <row r="873667" spans="2:3" x14ac:dyDescent="0.25">
      <c r="B873667" s="74"/>
    </row>
    <row r="873668" spans="2:3" x14ac:dyDescent="0.25">
      <c r="B873668" s="74"/>
    </row>
    <row r="873669" spans="2:3" x14ac:dyDescent="0.25">
      <c r="B873669" s="74"/>
    </row>
    <row r="873670" spans="2:3" x14ac:dyDescent="0.25">
      <c r="B873670" s="74"/>
    </row>
    <row r="873671" spans="2:3" x14ac:dyDescent="0.25">
      <c r="B873671" s="74"/>
    </row>
    <row r="873672" spans="2:3" x14ac:dyDescent="0.25">
      <c r="B873672" s="74"/>
    </row>
    <row r="873673" spans="2:3" x14ac:dyDescent="0.25">
      <c r="B873673" s="74"/>
    </row>
    <row r="873674" spans="2:3" x14ac:dyDescent="0.25">
      <c r="B873674" s="74"/>
    </row>
    <row r="873675" spans="2:3" x14ac:dyDescent="0.25">
      <c r="B873675" s="74"/>
    </row>
    <row r="873676" spans="2:3" x14ac:dyDescent="0.25">
      <c r="B873676" s="74"/>
    </row>
    <row r="873677" spans="2:3" x14ac:dyDescent="0.25">
      <c r="B873677" s="74"/>
    </row>
    <row r="873678" spans="2:3" x14ac:dyDescent="0.25">
      <c r="B873678" s="74"/>
    </row>
    <row r="873729" spans="2:3" x14ac:dyDescent="0.25">
      <c r="C873729"/>
    </row>
    <row r="873730" spans="2:3" x14ac:dyDescent="0.25">
      <c r="B873730" s="74"/>
    </row>
    <row r="873731" spans="2:3" x14ac:dyDescent="0.25">
      <c r="B873731" s="74"/>
    </row>
    <row r="873732" spans="2:3" x14ac:dyDescent="0.25">
      <c r="B873732" s="74"/>
    </row>
    <row r="873733" spans="2:3" x14ac:dyDescent="0.25">
      <c r="B873733" s="74"/>
    </row>
    <row r="873734" spans="2:3" x14ac:dyDescent="0.25">
      <c r="B873734" s="74"/>
    </row>
    <row r="873735" spans="2:3" x14ac:dyDescent="0.25">
      <c r="B873735" s="74"/>
    </row>
    <row r="873736" spans="2:3" x14ac:dyDescent="0.25">
      <c r="B873736" s="74"/>
    </row>
    <row r="873737" spans="2:3" x14ac:dyDescent="0.25">
      <c r="B873737" s="74"/>
    </row>
    <row r="873738" spans="2:3" x14ac:dyDescent="0.25">
      <c r="B873738" s="74"/>
    </row>
    <row r="873739" spans="2:3" x14ac:dyDescent="0.25">
      <c r="B873739" s="74"/>
    </row>
    <row r="873740" spans="2:3" x14ac:dyDescent="0.25">
      <c r="B873740" s="74"/>
    </row>
    <row r="873741" spans="2:3" x14ac:dyDescent="0.25">
      <c r="B873741" s="74"/>
    </row>
    <row r="873742" spans="2:3" x14ac:dyDescent="0.25">
      <c r="B873742" s="74"/>
    </row>
    <row r="873793" spans="2:3" x14ac:dyDescent="0.25">
      <c r="C873793"/>
    </row>
    <row r="873794" spans="2:3" x14ac:dyDescent="0.25">
      <c r="B873794" s="74"/>
    </row>
    <row r="873795" spans="2:3" x14ac:dyDescent="0.25">
      <c r="B873795" s="74"/>
    </row>
    <row r="873796" spans="2:3" x14ac:dyDescent="0.25">
      <c r="B873796" s="74"/>
    </row>
    <row r="873797" spans="2:3" x14ac:dyDescent="0.25">
      <c r="B873797" s="74"/>
    </row>
    <row r="873798" spans="2:3" x14ac:dyDescent="0.25">
      <c r="B873798" s="74"/>
    </row>
    <row r="873799" spans="2:3" x14ac:dyDescent="0.25">
      <c r="B873799" s="74"/>
    </row>
    <row r="873800" spans="2:3" x14ac:dyDescent="0.25">
      <c r="B873800" s="74"/>
    </row>
    <row r="873801" spans="2:3" x14ac:dyDescent="0.25">
      <c r="B873801" s="74"/>
    </row>
    <row r="873802" spans="2:3" x14ac:dyDescent="0.25">
      <c r="B873802" s="74"/>
    </row>
    <row r="873803" spans="2:3" x14ac:dyDescent="0.25">
      <c r="B873803" s="74"/>
    </row>
    <row r="873804" spans="2:3" x14ac:dyDescent="0.25">
      <c r="B873804" s="74"/>
    </row>
    <row r="873805" spans="2:3" x14ac:dyDescent="0.25">
      <c r="B873805" s="74"/>
    </row>
    <row r="873806" spans="2:3" x14ac:dyDescent="0.25">
      <c r="B873806" s="74"/>
    </row>
    <row r="873857" spans="2:3" x14ac:dyDescent="0.25">
      <c r="C873857"/>
    </row>
    <row r="873858" spans="2:3" x14ac:dyDescent="0.25">
      <c r="B873858" s="74"/>
    </row>
    <row r="873859" spans="2:3" x14ac:dyDescent="0.25">
      <c r="B873859" s="74"/>
    </row>
    <row r="873860" spans="2:3" x14ac:dyDescent="0.25">
      <c r="B873860" s="74"/>
    </row>
    <row r="873861" spans="2:3" x14ac:dyDescent="0.25">
      <c r="B873861" s="74"/>
    </row>
    <row r="873862" spans="2:3" x14ac:dyDescent="0.25">
      <c r="B873862" s="74"/>
    </row>
    <row r="873863" spans="2:3" x14ac:dyDescent="0.25">
      <c r="B873863" s="74"/>
    </row>
    <row r="873864" spans="2:3" x14ac:dyDescent="0.25">
      <c r="B873864" s="74"/>
    </row>
    <row r="873865" spans="2:3" x14ac:dyDescent="0.25">
      <c r="B873865" s="74"/>
    </row>
    <row r="873866" spans="2:3" x14ac:dyDescent="0.25">
      <c r="B873866" s="74"/>
    </row>
    <row r="873867" spans="2:3" x14ac:dyDescent="0.25">
      <c r="B873867" s="74"/>
    </row>
    <row r="873868" spans="2:3" x14ac:dyDescent="0.25">
      <c r="B873868" s="74"/>
    </row>
    <row r="873869" spans="2:3" x14ac:dyDescent="0.25">
      <c r="B873869" s="74"/>
    </row>
    <row r="873870" spans="2:3" x14ac:dyDescent="0.25">
      <c r="B873870" s="74"/>
    </row>
    <row r="873921" spans="2:3" x14ac:dyDescent="0.25">
      <c r="C873921"/>
    </row>
    <row r="873922" spans="2:3" x14ac:dyDescent="0.25">
      <c r="B873922" s="74"/>
    </row>
    <row r="873923" spans="2:3" x14ac:dyDescent="0.25">
      <c r="B873923" s="74"/>
    </row>
    <row r="873924" spans="2:3" x14ac:dyDescent="0.25">
      <c r="B873924" s="74"/>
    </row>
    <row r="873925" spans="2:3" x14ac:dyDescent="0.25">
      <c r="B873925" s="74"/>
    </row>
    <row r="873926" spans="2:3" x14ac:dyDescent="0.25">
      <c r="B873926" s="74"/>
    </row>
    <row r="873927" spans="2:3" x14ac:dyDescent="0.25">
      <c r="B873927" s="74"/>
    </row>
    <row r="873928" spans="2:3" x14ac:dyDescent="0.25">
      <c r="B873928" s="74"/>
    </row>
    <row r="873929" spans="2:3" x14ac:dyDescent="0.25">
      <c r="B873929" s="74"/>
    </row>
    <row r="873930" spans="2:3" x14ac:dyDescent="0.25">
      <c r="B873930" s="74"/>
    </row>
    <row r="873931" spans="2:3" x14ac:dyDescent="0.25">
      <c r="B873931" s="74"/>
    </row>
    <row r="873932" spans="2:3" x14ac:dyDescent="0.25">
      <c r="B873932" s="74"/>
    </row>
    <row r="873933" spans="2:3" x14ac:dyDescent="0.25">
      <c r="B873933" s="74"/>
    </row>
    <row r="873934" spans="2:3" x14ac:dyDescent="0.25">
      <c r="B873934" s="74"/>
    </row>
    <row r="873985" spans="2:3" x14ac:dyDescent="0.25">
      <c r="C873985"/>
    </row>
    <row r="873986" spans="2:3" x14ac:dyDescent="0.25">
      <c r="B873986" s="74"/>
    </row>
    <row r="873987" spans="2:3" x14ac:dyDescent="0.25">
      <c r="B873987" s="74"/>
    </row>
    <row r="873988" spans="2:3" x14ac:dyDescent="0.25">
      <c r="B873988" s="74"/>
    </row>
    <row r="873989" spans="2:3" x14ac:dyDescent="0.25">
      <c r="B873989" s="74"/>
    </row>
    <row r="873990" spans="2:3" x14ac:dyDescent="0.25">
      <c r="B873990" s="74"/>
    </row>
    <row r="873991" spans="2:3" x14ac:dyDescent="0.25">
      <c r="B873991" s="74"/>
    </row>
    <row r="873992" spans="2:3" x14ac:dyDescent="0.25">
      <c r="B873992" s="74"/>
    </row>
    <row r="873993" spans="2:3" x14ac:dyDescent="0.25">
      <c r="B873993" s="74"/>
    </row>
    <row r="873994" spans="2:3" x14ac:dyDescent="0.25">
      <c r="B873994" s="74"/>
    </row>
    <row r="873995" spans="2:3" x14ac:dyDescent="0.25">
      <c r="B873995" s="74"/>
    </row>
    <row r="873996" spans="2:3" x14ac:dyDescent="0.25">
      <c r="B873996" s="74"/>
    </row>
    <row r="873997" spans="2:3" x14ac:dyDescent="0.25">
      <c r="B873997" s="74"/>
    </row>
    <row r="873998" spans="2:3" x14ac:dyDescent="0.25">
      <c r="B873998" s="74"/>
    </row>
    <row r="874049" spans="2:3" x14ac:dyDescent="0.25">
      <c r="C874049"/>
    </row>
    <row r="874050" spans="2:3" x14ac:dyDescent="0.25">
      <c r="B874050" s="74"/>
    </row>
    <row r="874051" spans="2:3" x14ac:dyDescent="0.25">
      <c r="B874051" s="74"/>
    </row>
    <row r="874052" spans="2:3" x14ac:dyDescent="0.25">
      <c r="B874052" s="74"/>
    </row>
    <row r="874053" spans="2:3" x14ac:dyDescent="0.25">
      <c r="B874053" s="74"/>
    </row>
    <row r="874054" spans="2:3" x14ac:dyDescent="0.25">
      <c r="B874054" s="74"/>
    </row>
    <row r="874055" spans="2:3" x14ac:dyDescent="0.25">
      <c r="B874055" s="74"/>
    </row>
    <row r="874056" spans="2:3" x14ac:dyDescent="0.25">
      <c r="B874056" s="74"/>
    </row>
    <row r="874057" spans="2:3" x14ac:dyDescent="0.25">
      <c r="B874057" s="74"/>
    </row>
    <row r="874058" spans="2:3" x14ac:dyDescent="0.25">
      <c r="B874058" s="74"/>
    </row>
    <row r="874059" spans="2:3" x14ac:dyDescent="0.25">
      <c r="B874059" s="74"/>
    </row>
    <row r="874060" spans="2:3" x14ac:dyDescent="0.25">
      <c r="B874060" s="74"/>
    </row>
    <row r="874061" spans="2:3" x14ac:dyDescent="0.25">
      <c r="B874061" s="74"/>
    </row>
    <row r="874062" spans="2:3" x14ac:dyDescent="0.25">
      <c r="B874062" s="74"/>
    </row>
    <row r="874113" spans="2:3" x14ac:dyDescent="0.25">
      <c r="C874113"/>
    </row>
    <row r="874114" spans="2:3" x14ac:dyDescent="0.25">
      <c r="B874114" s="74"/>
    </row>
    <row r="874115" spans="2:3" x14ac:dyDescent="0.25">
      <c r="B874115" s="74"/>
    </row>
    <row r="874116" spans="2:3" x14ac:dyDescent="0.25">
      <c r="B874116" s="74"/>
    </row>
    <row r="874117" spans="2:3" x14ac:dyDescent="0.25">
      <c r="B874117" s="74"/>
    </row>
    <row r="874118" spans="2:3" x14ac:dyDescent="0.25">
      <c r="B874118" s="74"/>
    </row>
    <row r="874119" spans="2:3" x14ac:dyDescent="0.25">
      <c r="B874119" s="74"/>
    </row>
    <row r="874120" spans="2:3" x14ac:dyDescent="0.25">
      <c r="B874120" s="74"/>
    </row>
    <row r="874121" spans="2:3" x14ac:dyDescent="0.25">
      <c r="B874121" s="74"/>
    </row>
    <row r="874122" spans="2:3" x14ac:dyDescent="0.25">
      <c r="B874122" s="74"/>
    </row>
    <row r="874123" spans="2:3" x14ac:dyDescent="0.25">
      <c r="B874123" s="74"/>
    </row>
    <row r="874124" spans="2:3" x14ac:dyDescent="0.25">
      <c r="B874124" s="74"/>
    </row>
    <row r="874125" spans="2:3" x14ac:dyDescent="0.25">
      <c r="B874125" s="74"/>
    </row>
    <row r="874126" spans="2:3" x14ac:dyDescent="0.25">
      <c r="B874126" s="74"/>
    </row>
    <row r="874177" spans="2:3" x14ac:dyDescent="0.25">
      <c r="C874177"/>
    </row>
    <row r="874178" spans="2:3" x14ac:dyDescent="0.25">
      <c r="B874178" s="74"/>
    </row>
    <row r="874179" spans="2:3" x14ac:dyDescent="0.25">
      <c r="B874179" s="74"/>
    </row>
    <row r="874180" spans="2:3" x14ac:dyDescent="0.25">
      <c r="B874180" s="74"/>
    </row>
    <row r="874181" spans="2:3" x14ac:dyDescent="0.25">
      <c r="B874181" s="74"/>
    </row>
    <row r="874182" spans="2:3" x14ac:dyDescent="0.25">
      <c r="B874182" s="74"/>
    </row>
    <row r="874183" spans="2:3" x14ac:dyDescent="0.25">
      <c r="B874183" s="74"/>
    </row>
    <row r="874184" spans="2:3" x14ac:dyDescent="0.25">
      <c r="B874184" s="74"/>
    </row>
    <row r="874185" spans="2:3" x14ac:dyDescent="0.25">
      <c r="B874185" s="74"/>
    </row>
    <row r="874186" spans="2:3" x14ac:dyDescent="0.25">
      <c r="B874186" s="74"/>
    </row>
    <row r="874187" spans="2:3" x14ac:dyDescent="0.25">
      <c r="B874187" s="74"/>
    </row>
    <row r="874188" spans="2:3" x14ac:dyDescent="0.25">
      <c r="B874188" s="74"/>
    </row>
    <row r="874189" spans="2:3" x14ac:dyDescent="0.25">
      <c r="B874189" s="74"/>
    </row>
    <row r="874190" spans="2:3" x14ac:dyDescent="0.25">
      <c r="B874190" s="74"/>
    </row>
    <row r="874241" spans="2:3" x14ac:dyDescent="0.25">
      <c r="C874241"/>
    </row>
    <row r="874242" spans="2:3" x14ac:dyDescent="0.25">
      <c r="B874242" s="74"/>
    </row>
    <row r="874243" spans="2:3" x14ac:dyDescent="0.25">
      <c r="B874243" s="74"/>
    </row>
    <row r="874244" spans="2:3" x14ac:dyDescent="0.25">
      <c r="B874244" s="74"/>
    </row>
    <row r="874245" spans="2:3" x14ac:dyDescent="0.25">
      <c r="B874245" s="74"/>
    </row>
    <row r="874246" spans="2:3" x14ac:dyDescent="0.25">
      <c r="B874246" s="74"/>
    </row>
    <row r="874247" spans="2:3" x14ac:dyDescent="0.25">
      <c r="B874247" s="74"/>
    </row>
    <row r="874248" spans="2:3" x14ac:dyDescent="0.25">
      <c r="B874248" s="74"/>
    </row>
    <row r="874249" spans="2:3" x14ac:dyDescent="0.25">
      <c r="B874249" s="74"/>
    </row>
    <row r="874250" spans="2:3" x14ac:dyDescent="0.25">
      <c r="B874250" s="74"/>
    </row>
    <row r="874251" spans="2:3" x14ac:dyDescent="0.25">
      <c r="B874251" s="74"/>
    </row>
    <row r="874252" spans="2:3" x14ac:dyDescent="0.25">
      <c r="B874252" s="74"/>
    </row>
    <row r="874253" spans="2:3" x14ac:dyDescent="0.25">
      <c r="B874253" s="74"/>
    </row>
    <row r="874254" spans="2:3" x14ac:dyDescent="0.25">
      <c r="B874254" s="74"/>
    </row>
    <row r="874305" spans="2:3" x14ac:dyDescent="0.25">
      <c r="C874305"/>
    </row>
    <row r="874306" spans="2:3" x14ac:dyDescent="0.25">
      <c r="B874306" s="74"/>
    </row>
    <row r="874307" spans="2:3" x14ac:dyDescent="0.25">
      <c r="B874307" s="74"/>
    </row>
    <row r="874308" spans="2:3" x14ac:dyDescent="0.25">
      <c r="B874308" s="74"/>
    </row>
    <row r="874309" spans="2:3" x14ac:dyDescent="0.25">
      <c r="B874309" s="74"/>
    </row>
    <row r="874310" spans="2:3" x14ac:dyDescent="0.25">
      <c r="B874310" s="74"/>
    </row>
    <row r="874311" spans="2:3" x14ac:dyDescent="0.25">
      <c r="B874311" s="74"/>
    </row>
    <row r="874312" spans="2:3" x14ac:dyDescent="0.25">
      <c r="B874312" s="74"/>
    </row>
    <row r="874313" spans="2:3" x14ac:dyDescent="0.25">
      <c r="B874313" s="74"/>
    </row>
    <row r="874314" spans="2:3" x14ac:dyDescent="0.25">
      <c r="B874314" s="74"/>
    </row>
    <row r="874315" spans="2:3" x14ac:dyDescent="0.25">
      <c r="B874315" s="74"/>
    </row>
    <row r="874316" spans="2:3" x14ac:dyDescent="0.25">
      <c r="B874316" s="74"/>
    </row>
    <row r="874317" spans="2:3" x14ac:dyDescent="0.25">
      <c r="B874317" s="74"/>
    </row>
    <row r="874318" spans="2:3" x14ac:dyDescent="0.25">
      <c r="B874318" s="74"/>
    </row>
    <row r="874369" spans="2:3" x14ac:dyDescent="0.25">
      <c r="C874369"/>
    </row>
    <row r="874370" spans="2:3" x14ac:dyDescent="0.25">
      <c r="B874370" s="74"/>
    </row>
    <row r="874371" spans="2:3" x14ac:dyDescent="0.25">
      <c r="B874371" s="74"/>
    </row>
    <row r="874372" spans="2:3" x14ac:dyDescent="0.25">
      <c r="B874372" s="74"/>
    </row>
    <row r="874373" spans="2:3" x14ac:dyDescent="0.25">
      <c r="B874373" s="74"/>
    </row>
    <row r="874374" spans="2:3" x14ac:dyDescent="0.25">
      <c r="B874374" s="74"/>
    </row>
    <row r="874375" spans="2:3" x14ac:dyDescent="0.25">
      <c r="B874375" s="74"/>
    </row>
    <row r="874376" spans="2:3" x14ac:dyDescent="0.25">
      <c r="B874376" s="74"/>
    </row>
    <row r="874377" spans="2:3" x14ac:dyDescent="0.25">
      <c r="B874377" s="74"/>
    </row>
    <row r="874378" spans="2:3" x14ac:dyDescent="0.25">
      <c r="B874378" s="74"/>
    </row>
    <row r="874379" spans="2:3" x14ac:dyDescent="0.25">
      <c r="B874379" s="74"/>
    </row>
    <row r="874380" spans="2:3" x14ac:dyDescent="0.25">
      <c r="B874380" s="74"/>
    </row>
    <row r="874381" spans="2:3" x14ac:dyDescent="0.25">
      <c r="B874381" s="74"/>
    </row>
    <row r="874382" spans="2:3" x14ac:dyDescent="0.25">
      <c r="B874382" s="74"/>
    </row>
    <row r="874433" spans="2:3" x14ac:dyDescent="0.25">
      <c r="C874433"/>
    </row>
    <row r="874434" spans="2:3" x14ac:dyDescent="0.25">
      <c r="B874434" s="74"/>
    </row>
    <row r="874435" spans="2:3" x14ac:dyDescent="0.25">
      <c r="B874435" s="74"/>
    </row>
    <row r="874436" spans="2:3" x14ac:dyDescent="0.25">
      <c r="B874436" s="74"/>
    </row>
    <row r="874437" spans="2:3" x14ac:dyDescent="0.25">
      <c r="B874437" s="74"/>
    </row>
    <row r="874438" spans="2:3" x14ac:dyDescent="0.25">
      <c r="B874438" s="74"/>
    </row>
    <row r="874439" spans="2:3" x14ac:dyDescent="0.25">
      <c r="B874439" s="74"/>
    </row>
    <row r="874440" spans="2:3" x14ac:dyDescent="0.25">
      <c r="B874440" s="74"/>
    </row>
    <row r="874441" spans="2:3" x14ac:dyDescent="0.25">
      <c r="B874441" s="74"/>
    </row>
    <row r="874442" spans="2:3" x14ac:dyDescent="0.25">
      <c r="B874442" s="74"/>
    </row>
    <row r="874443" spans="2:3" x14ac:dyDescent="0.25">
      <c r="B874443" s="74"/>
    </row>
    <row r="874444" spans="2:3" x14ac:dyDescent="0.25">
      <c r="B874444" s="74"/>
    </row>
    <row r="874445" spans="2:3" x14ac:dyDescent="0.25">
      <c r="B874445" s="74"/>
    </row>
    <row r="874446" spans="2:3" x14ac:dyDescent="0.25">
      <c r="B874446" s="74"/>
    </row>
    <row r="874497" spans="2:3" x14ac:dyDescent="0.25">
      <c r="C874497"/>
    </row>
    <row r="874498" spans="2:3" x14ac:dyDescent="0.25">
      <c r="B874498" s="74"/>
    </row>
    <row r="874499" spans="2:3" x14ac:dyDescent="0.25">
      <c r="B874499" s="74"/>
    </row>
    <row r="874500" spans="2:3" x14ac:dyDescent="0.25">
      <c r="B874500" s="74"/>
    </row>
    <row r="874501" spans="2:3" x14ac:dyDescent="0.25">
      <c r="B874501" s="74"/>
    </row>
    <row r="874502" spans="2:3" x14ac:dyDescent="0.25">
      <c r="B874502" s="74"/>
    </row>
    <row r="874503" spans="2:3" x14ac:dyDescent="0.25">
      <c r="B874503" s="74"/>
    </row>
    <row r="874504" spans="2:3" x14ac:dyDescent="0.25">
      <c r="B874504" s="74"/>
    </row>
    <row r="874505" spans="2:3" x14ac:dyDescent="0.25">
      <c r="B874505" s="74"/>
    </row>
    <row r="874506" spans="2:3" x14ac:dyDescent="0.25">
      <c r="B874506" s="74"/>
    </row>
    <row r="874507" spans="2:3" x14ac:dyDescent="0.25">
      <c r="B874507" s="74"/>
    </row>
    <row r="874508" spans="2:3" x14ac:dyDescent="0.25">
      <c r="B874508" s="74"/>
    </row>
    <row r="874509" spans="2:3" x14ac:dyDescent="0.25">
      <c r="B874509" s="74"/>
    </row>
    <row r="874510" spans="2:3" x14ac:dyDescent="0.25">
      <c r="B874510" s="74"/>
    </row>
    <row r="874561" spans="2:3" x14ac:dyDescent="0.25">
      <c r="C874561"/>
    </row>
    <row r="874562" spans="2:3" x14ac:dyDescent="0.25">
      <c r="B874562" s="74"/>
    </row>
    <row r="874563" spans="2:3" x14ac:dyDescent="0.25">
      <c r="B874563" s="74"/>
    </row>
    <row r="874564" spans="2:3" x14ac:dyDescent="0.25">
      <c r="B874564" s="74"/>
    </row>
    <row r="874565" spans="2:3" x14ac:dyDescent="0.25">
      <c r="B874565" s="74"/>
    </row>
    <row r="874566" spans="2:3" x14ac:dyDescent="0.25">
      <c r="B874566" s="74"/>
    </row>
    <row r="874567" spans="2:3" x14ac:dyDescent="0.25">
      <c r="B874567" s="74"/>
    </row>
    <row r="874568" spans="2:3" x14ac:dyDescent="0.25">
      <c r="B874568" s="74"/>
    </row>
    <row r="874569" spans="2:3" x14ac:dyDescent="0.25">
      <c r="B874569" s="74"/>
    </row>
    <row r="874570" spans="2:3" x14ac:dyDescent="0.25">
      <c r="B874570" s="74"/>
    </row>
    <row r="874571" spans="2:3" x14ac:dyDescent="0.25">
      <c r="B874571" s="74"/>
    </row>
    <row r="874572" spans="2:3" x14ac:dyDescent="0.25">
      <c r="B874572" s="74"/>
    </row>
    <row r="874573" spans="2:3" x14ac:dyDescent="0.25">
      <c r="B874573" s="74"/>
    </row>
    <row r="874574" spans="2:3" x14ac:dyDescent="0.25">
      <c r="B874574" s="74"/>
    </row>
    <row r="874625" spans="2:3" x14ac:dyDescent="0.25">
      <c r="C874625"/>
    </row>
    <row r="874626" spans="2:3" x14ac:dyDescent="0.25">
      <c r="B874626" s="74"/>
    </row>
    <row r="874627" spans="2:3" x14ac:dyDescent="0.25">
      <c r="B874627" s="74"/>
    </row>
    <row r="874628" spans="2:3" x14ac:dyDescent="0.25">
      <c r="B874628" s="74"/>
    </row>
    <row r="874629" spans="2:3" x14ac:dyDescent="0.25">
      <c r="B874629" s="74"/>
    </row>
    <row r="874630" spans="2:3" x14ac:dyDescent="0.25">
      <c r="B874630" s="74"/>
    </row>
    <row r="874631" spans="2:3" x14ac:dyDescent="0.25">
      <c r="B874631" s="74"/>
    </row>
    <row r="874632" spans="2:3" x14ac:dyDescent="0.25">
      <c r="B874632" s="74"/>
    </row>
    <row r="874633" spans="2:3" x14ac:dyDescent="0.25">
      <c r="B874633" s="74"/>
    </row>
    <row r="874634" spans="2:3" x14ac:dyDescent="0.25">
      <c r="B874634" s="74"/>
    </row>
    <row r="874635" spans="2:3" x14ac:dyDescent="0.25">
      <c r="B874635" s="74"/>
    </row>
    <row r="874636" spans="2:3" x14ac:dyDescent="0.25">
      <c r="B874636" s="74"/>
    </row>
    <row r="874637" spans="2:3" x14ac:dyDescent="0.25">
      <c r="B874637" s="74"/>
    </row>
    <row r="874638" spans="2:3" x14ac:dyDescent="0.25">
      <c r="B874638" s="74"/>
    </row>
    <row r="874689" spans="2:3" x14ac:dyDescent="0.25">
      <c r="C874689"/>
    </row>
    <row r="874690" spans="2:3" x14ac:dyDescent="0.25">
      <c r="B874690" s="74"/>
    </row>
    <row r="874691" spans="2:3" x14ac:dyDescent="0.25">
      <c r="B874691" s="74"/>
    </row>
    <row r="874692" spans="2:3" x14ac:dyDescent="0.25">
      <c r="B874692" s="74"/>
    </row>
    <row r="874693" spans="2:3" x14ac:dyDescent="0.25">
      <c r="B874693" s="74"/>
    </row>
    <row r="874694" spans="2:3" x14ac:dyDescent="0.25">
      <c r="B874694" s="74"/>
    </row>
    <row r="874695" spans="2:3" x14ac:dyDescent="0.25">
      <c r="B874695" s="74"/>
    </row>
    <row r="874696" spans="2:3" x14ac:dyDescent="0.25">
      <c r="B874696" s="74"/>
    </row>
    <row r="874697" spans="2:3" x14ac:dyDescent="0.25">
      <c r="B874697" s="74"/>
    </row>
    <row r="874698" spans="2:3" x14ac:dyDescent="0.25">
      <c r="B874698" s="74"/>
    </row>
    <row r="874699" spans="2:3" x14ac:dyDescent="0.25">
      <c r="B874699" s="74"/>
    </row>
    <row r="874700" spans="2:3" x14ac:dyDescent="0.25">
      <c r="B874700" s="74"/>
    </row>
    <row r="874701" spans="2:3" x14ac:dyDescent="0.25">
      <c r="B874701" s="74"/>
    </row>
    <row r="874702" spans="2:3" x14ac:dyDescent="0.25">
      <c r="B874702" s="74"/>
    </row>
    <row r="874753" spans="2:3" x14ac:dyDescent="0.25">
      <c r="C874753"/>
    </row>
    <row r="874754" spans="2:3" x14ac:dyDescent="0.25">
      <c r="B874754" s="74"/>
    </row>
    <row r="874755" spans="2:3" x14ac:dyDescent="0.25">
      <c r="B874755" s="74"/>
    </row>
    <row r="874756" spans="2:3" x14ac:dyDescent="0.25">
      <c r="B874756" s="74"/>
    </row>
    <row r="874757" spans="2:3" x14ac:dyDescent="0.25">
      <c r="B874757" s="74"/>
    </row>
    <row r="874758" spans="2:3" x14ac:dyDescent="0.25">
      <c r="B874758" s="74"/>
    </row>
    <row r="874759" spans="2:3" x14ac:dyDescent="0.25">
      <c r="B874759" s="74"/>
    </row>
    <row r="874760" spans="2:3" x14ac:dyDescent="0.25">
      <c r="B874760" s="74"/>
    </row>
    <row r="874761" spans="2:3" x14ac:dyDescent="0.25">
      <c r="B874761" s="74"/>
    </row>
    <row r="874762" spans="2:3" x14ac:dyDescent="0.25">
      <c r="B874762" s="74"/>
    </row>
    <row r="874763" spans="2:3" x14ac:dyDescent="0.25">
      <c r="B874763" s="74"/>
    </row>
    <row r="874764" spans="2:3" x14ac:dyDescent="0.25">
      <c r="B874764" s="74"/>
    </row>
    <row r="874765" spans="2:3" x14ac:dyDescent="0.25">
      <c r="B874765" s="74"/>
    </row>
    <row r="874766" spans="2:3" x14ac:dyDescent="0.25">
      <c r="B874766" s="74"/>
    </row>
    <row r="874817" spans="2:3" x14ac:dyDescent="0.25">
      <c r="C874817"/>
    </row>
    <row r="874818" spans="2:3" x14ac:dyDescent="0.25">
      <c r="B874818" s="74"/>
    </row>
    <row r="874819" spans="2:3" x14ac:dyDescent="0.25">
      <c r="B874819" s="74"/>
    </row>
    <row r="874820" spans="2:3" x14ac:dyDescent="0.25">
      <c r="B874820" s="74"/>
    </row>
    <row r="874821" spans="2:3" x14ac:dyDescent="0.25">
      <c r="B874821" s="74"/>
    </row>
    <row r="874822" spans="2:3" x14ac:dyDescent="0.25">
      <c r="B874822" s="74"/>
    </row>
    <row r="874823" spans="2:3" x14ac:dyDescent="0.25">
      <c r="B874823" s="74"/>
    </row>
    <row r="874824" spans="2:3" x14ac:dyDescent="0.25">
      <c r="B874824" s="74"/>
    </row>
    <row r="874825" spans="2:3" x14ac:dyDescent="0.25">
      <c r="B874825" s="74"/>
    </row>
    <row r="874826" spans="2:3" x14ac:dyDescent="0.25">
      <c r="B874826" s="74"/>
    </row>
    <row r="874827" spans="2:3" x14ac:dyDescent="0.25">
      <c r="B874827" s="74"/>
    </row>
    <row r="874828" spans="2:3" x14ac:dyDescent="0.25">
      <c r="B874828" s="74"/>
    </row>
    <row r="874829" spans="2:3" x14ac:dyDescent="0.25">
      <c r="B874829" s="74"/>
    </row>
    <row r="874830" spans="2:3" x14ac:dyDescent="0.25">
      <c r="B874830" s="74"/>
    </row>
    <row r="874881" spans="2:3" x14ac:dyDescent="0.25">
      <c r="C874881"/>
    </row>
    <row r="874882" spans="2:3" x14ac:dyDescent="0.25">
      <c r="B874882" s="74"/>
    </row>
    <row r="874883" spans="2:3" x14ac:dyDescent="0.25">
      <c r="B874883" s="74"/>
    </row>
    <row r="874884" spans="2:3" x14ac:dyDescent="0.25">
      <c r="B874884" s="74"/>
    </row>
    <row r="874885" spans="2:3" x14ac:dyDescent="0.25">
      <c r="B874885" s="74"/>
    </row>
    <row r="874886" spans="2:3" x14ac:dyDescent="0.25">
      <c r="B874886" s="74"/>
    </row>
    <row r="874887" spans="2:3" x14ac:dyDescent="0.25">
      <c r="B874887" s="74"/>
    </row>
    <row r="874888" spans="2:3" x14ac:dyDescent="0.25">
      <c r="B874888" s="74"/>
    </row>
    <row r="874889" spans="2:3" x14ac:dyDescent="0.25">
      <c r="B874889" s="74"/>
    </row>
    <row r="874890" spans="2:3" x14ac:dyDescent="0.25">
      <c r="B874890" s="74"/>
    </row>
    <row r="874891" spans="2:3" x14ac:dyDescent="0.25">
      <c r="B874891" s="74"/>
    </row>
    <row r="874892" spans="2:3" x14ac:dyDescent="0.25">
      <c r="B874892" s="74"/>
    </row>
    <row r="874893" spans="2:3" x14ac:dyDescent="0.25">
      <c r="B874893" s="74"/>
    </row>
    <row r="874894" spans="2:3" x14ac:dyDescent="0.25">
      <c r="B874894" s="74"/>
    </row>
    <row r="874945" spans="2:3" x14ac:dyDescent="0.25">
      <c r="C874945"/>
    </row>
    <row r="874946" spans="2:3" x14ac:dyDescent="0.25">
      <c r="B874946" s="74"/>
    </row>
    <row r="874947" spans="2:3" x14ac:dyDescent="0.25">
      <c r="B874947" s="74"/>
    </row>
    <row r="874948" spans="2:3" x14ac:dyDescent="0.25">
      <c r="B874948" s="74"/>
    </row>
    <row r="874949" spans="2:3" x14ac:dyDescent="0.25">
      <c r="B874949" s="74"/>
    </row>
    <row r="874950" spans="2:3" x14ac:dyDescent="0.25">
      <c r="B874950" s="74"/>
    </row>
    <row r="874951" spans="2:3" x14ac:dyDescent="0.25">
      <c r="B874951" s="74"/>
    </row>
    <row r="874952" spans="2:3" x14ac:dyDescent="0.25">
      <c r="B874952" s="74"/>
    </row>
    <row r="874953" spans="2:3" x14ac:dyDescent="0.25">
      <c r="B874953" s="74"/>
    </row>
    <row r="874954" spans="2:3" x14ac:dyDescent="0.25">
      <c r="B874954" s="74"/>
    </row>
    <row r="874955" spans="2:3" x14ac:dyDescent="0.25">
      <c r="B874955" s="74"/>
    </row>
    <row r="874956" spans="2:3" x14ac:dyDescent="0.25">
      <c r="B874956" s="74"/>
    </row>
    <row r="874957" spans="2:3" x14ac:dyDescent="0.25">
      <c r="B874957" s="74"/>
    </row>
    <row r="874958" spans="2:3" x14ac:dyDescent="0.25">
      <c r="B874958" s="74"/>
    </row>
    <row r="875009" spans="2:3" x14ac:dyDescent="0.25">
      <c r="C875009"/>
    </row>
    <row r="875010" spans="2:3" x14ac:dyDescent="0.25">
      <c r="B875010" s="74"/>
    </row>
    <row r="875011" spans="2:3" x14ac:dyDescent="0.25">
      <c r="B875011" s="74"/>
    </row>
    <row r="875012" spans="2:3" x14ac:dyDescent="0.25">
      <c r="B875012" s="74"/>
    </row>
    <row r="875013" spans="2:3" x14ac:dyDescent="0.25">
      <c r="B875013" s="74"/>
    </row>
    <row r="875014" spans="2:3" x14ac:dyDescent="0.25">
      <c r="B875014" s="74"/>
    </row>
    <row r="875015" spans="2:3" x14ac:dyDescent="0.25">
      <c r="B875015" s="74"/>
    </row>
    <row r="875016" spans="2:3" x14ac:dyDescent="0.25">
      <c r="B875016" s="74"/>
    </row>
    <row r="875017" spans="2:3" x14ac:dyDescent="0.25">
      <c r="B875017" s="74"/>
    </row>
    <row r="875018" spans="2:3" x14ac:dyDescent="0.25">
      <c r="B875018" s="74"/>
    </row>
    <row r="875019" spans="2:3" x14ac:dyDescent="0.25">
      <c r="B875019" s="74"/>
    </row>
    <row r="875020" spans="2:3" x14ac:dyDescent="0.25">
      <c r="B875020" s="74"/>
    </row>
    <row r="875021" spans="2:3" x14ac:dyDescent="0.25">
      <c r="B875021" s="74"/>
    </row>
    <row r="875022" spans="2:3" x14ac:dyDescent="0.25">
      <c r="B875022" s="74"/>
    </row>
    <row r="875073" spans="2:3" x14ac:dyDescent="0.25">
      <c r="C875073"/>
    </row>
    <row r="875074" spans="2:3" x14ac:dyDescent="0.25">
      <c r="B875074" s="74"/>
    </row>
    <row r="875075" spans="2:3" x14ac:dyDescent="0.25">
      <c r="B875075" s="74"/>
    </row>
    <row r="875076" spans="2:3" x14ac:dyDescent="0.25">
      <c r="B875076" s="74"/>
    </row>
    <row r="875077" spans="2:3" x14ac:dyDescent="0.25">
      <c r="B875077" s="74"/>
    </row>
    <row r="875078" spans="2:3" x14ac:dyDescent="0.25">
      <c r="B875078" s="74"/>
    </row>
    <row r="875079" spans="2:3" x14ac:dyDescent="0.25">
      <c r="B875079" s="74"/>
    </row>
    <row r="875080" spans="2:3" x14ac:dyDescent="0.25">
      <c r="B875080" s="74"/>
    </row>
    <row r="875081" spans="2:3" x14ac:dyDescent="0.25">
      <c r="B875081" s="74"/>
    </row>
    <row r="875082" spans="2:3" x14ac:dyDescent="0.25">
      <c r="B875082" s="74"/>
    </row>
    <row r="875083" spans="2:3" x14ac:dyDescent="0.25">
      <c r="B875083" s="74"/>
    </row>
    <row r="875084" spans="2:3" x14ac:dyDescent="0.25">
      <c r="B875084" s="74"/>
    </row>
    <row r="875085" spans="2:3" x14ac:dyDescent="0.25">
      <c r="B875085" s="74"/>
    </row>
    <row r="875086" spans="2:3" x14ac:dyDescent="0.25">
      <c r="B875086" s="74"/>
    </row>
    <row r="875137" spans="2:3" x14ac:dyDescent="0.25">
      <c r="C875137"/>
    </row>
    <row r="875138" spans="2:3" x14ac:dyDescent="0.25">
      <c r="B875138" s="74"/>
    </row>
    <row r="875139" spans="2:3" x14ac:dyDescent="0.25">
      <c r="B875139" s="74"/>
    </row>
    <row r="875140" spans="2:3" x14ac:dyDescent="0.25">
      <c r="B875140" s="74"/>
    </row>
    <row r="875141" spans="2:3" x14ac:dyDescent="0.25">
      <c r="B875141" s="74"/>
    </row>
    <row r="875142" spans="2:3" x14ac:dyDescent="0.25">
      <c r="B875142" s="74"/>
    </row>
    <row r="875143" spans="2:3" x14ac:dyDescent="0.25">
      <c r="B875143" s="74"/>
    </row>
    <row r="875144" spans="2:3" x14ac:dyDescent="0.25">
      <c r="B875144" s="74"/>
    </row>
    <row r="875145" spans="2:3" x14ac:dyDescent="0.25">
      <c r="B875145" s="74"/>
    </row>
    <row r="875146" spans="2:3" x14ac:dyDescent="0.25">
      <c r="B875146" s="74"/>
    </row>
    <row r="875147" spans="2:3" x14ac:dyDescent="0.25">
      <c r="B875147" s="74"/>
    </row>
    <row r="875148" spans="2:3" x14ac:dyDescent="0.25">
      <c r="B875148" s="74"/>
    </row>
    <row r="875149" spans="2:3" x14ac:dyDescent="0.25">
      <c r="B875149" s="74"/>
    </row>
    <row r="875150" spans="2:3" x14ac:dyDescent="0.25">
      <c r="B875150" s="74"/>
    </row>
    <row r="875201" spans="2:3" x14ac:dyDescent="0.25">
      <c r="C875201"/>
    </row>
    <row r="875202" spans="2:3" x14ac:dyDescent="0.25">
      <c r="B875202" s="74"/>
    </row>
    <row r="875203" spans="2:3" x14ac:dyDescent="0.25">
      <c r="B875203" s="74"/>
    </row>
    <row r="875204" spans="2:3" x14ac:dyDescent="0.25">
      <c r="B875204" s="74"/>
    </row>
    <row r="875205" spans="2:3" x14ac:dyDescent="0.25">
      <c r="B875205" s="74"/>
    </row>
    <row r="875206" spans="2:3" x14ac:dyDescent="0.25">
      <c r="B875206" s="74"/>
    </row>
    <row r="875207" spans="2:3" x14ac:dyDescent="0.25">
      <c r="B875207" s="74"/>
    </row>
    <row r="875208" spans="2:3" x14ac:dyDescent="0.25">
      <c r="B875208" s="74"/>
    </row>
    <row r="875209" spans="2:3" x14ac:dyDescent="0.25">
      <c r="B875209" s="74"/>
    </row>
    <row r="875210" spans="2:3" x14ac:dyDescent="0.25">
      <c r="B875210" s="74"/>
    </row>
    <row r="875211" spans="2:3" x14ac:dyDescent="0.25">
      <c r="B875211" s="74"/>
    </row>
    <row r="875212" spans="2:3" x14ac:dyDescent="0.25">
      <c r="B875212" s="74"/>
    </row>
    <row r="875213" spans="2:3" x14ac:dyDescent="0.25">
      <c r="B875213" s="74"/>
    </row>
    <row r="875214" spans="2:3" x14ac:dyDescent="0.25">
      <c r="B875214" s="74"/>
    </row>
    <row r="875265" spans="2:3" x14ac:dyDescent="0.25">
      <c r="C875265"/>
    </row>
    <row r="875266" spans="2:3" x14ac:dyDescent="0.25">
      <c r="B875266" s="74"/>
    </row>
    <row r="875267" spans="2:3" x14ac:dyDescent="0.25">
      <c r="B875267" s="74"/>
    </row>
    <row r="875268" spans="2:3" x14ac:dyDescent="0.25">
      <c r="B875268" s="74"/>
    </row>
    <row r="875269" spans="2:3" x14ac:dyDescent="0.25">
      <c r="B875269" s="74"/>
    </row>
    <row r="875270" spans="2:3" x14ac:dyDescent="0.25">
      <c r="B875270" s="74"/>
    </row>
    <row r="875271" spans="2:3" x14ac:dyDescent="0.25">
      <c r="B875271" s="74"/>
    </row>
    <row r="875272" spans="2:3" x14ac:dyDescent="0.25">
      <c r="B875272" s="74"/>
    </row>
    <row r="875273" spans="2:3" x14ac:dyDescent="0.25">
      <c r="B875273" s="74"/>
    </row>
    <row r="875274" spans="2:3" x14ac:dyDescent="0.25">
      <c r="B875274" s="74"/>
    </row>
    <row r="875275" spans="2:3" x14ac:dyDescent="0.25">
      <c r="B875275" s="74"/>
    </row>
    <row r="875276" spans="2:3" x14ac:dyDescent="0.25">
      <c r="B875276" s="74"/>
    </row>
    <row r="875277" spans="2:3" x14ac:dyDescent="0.25">
      <c r="B875277" s="74"/>
    </row>
    <row r="875278" spans="2:3" x14ac:dyDescent="0.25">
      <c r="B875278" s="74"/>
    </row>
    <row r="875329" spans="2:3" x14ac:dyDescent="0.25">
      <c r="C875329"/>
    </row>
    <row r="875330" spans="2:3" x14ac:dyDescent="0.25">
      <c r="B875330" s="74"/>
    </row>
    <row r="875331" spans="2:3" x14ac:dyDescent="0.25">
      <c r="B875331" s="74"/>
    </row>
    <row r="875332" spans="2:3" x14ac:dyDescent="0.25">
      <c r="B875332" s="74"/>
    </row>
    <row r="875333" spans="2:3" x14ac:dyDescent="0.25">
      <c r="B875333" s="74"/>
    </row>
    <row r="875334" spans="2:3" x14ac:dyDescent="0.25">
      <c r="B875334" s="74"/>
    </row>
    <row r="875335" spans="2:3" x14ac:dyDescent="0.25">
      <c r="B875335" s="74"/>
    </row>
    <row r="875336" spans="2:3" x14ac:dyDescent="0.25">
      <c r="B875336" s="74"/>
    </row>
    <row r="875337" spans="2:3" x14ac:dyDescent="0.25">
      <c r="B875337" s="74"/>
    </row>
    <row r="875338" spans="2:3" x14ac:dyDescent="0.25">
      <c r="B875338" s="74"/>
    </row>
    <row r="875339" spans="2:3" x14ac:dyDescent="0.25">
      <c r="B875339" s="74"/>
    </row>
    <row r="875340" spans="2:3" x14ac:dyDescent="0.25">
      <c r="B875340" s="74"/>
    </row>
    <row r="875341" spans="2:3" x14ac:dyDescent="0.25">
      <c r="B875341" s="74"/>
    </row>
    <row r="875342" spans="2:3" x14ac:dyDescent="0.25">
      <c r="B875342" s="74"/>
    </row>
    <row r="875393" spans="2:3" x14ac:dyDescent="0.25">
      <c r="C875393"/>
    </row>
    <row r="875394" spans="2:3" x14ac:dyDescent="0.25">
      <c r="B875394" s="74"/>
    </row>
    <row r="875395" spans="2:3" x14ac:dyDescent="0.25">
      <c r="B875395" s="74"/>
    </row>
    <row r="875396" spans="2:3" x14ac:dyDescent="0.25">
      <c r="B875396" s="74"/>
    </row>
    <row r="875397" spans="2:3" x14ac:dyDescent="0.25">
      <c r="B875397" s="74"/>
    </row>
    <row r="875398" spans="2:3" x14ac:dyDescent="0.25">
      <c r="B875398" s="74"/>
    </row>
    <row r="875399" spans="2:3" x14ac:dyDescent="0.25">
      <c r="B875399" s="74"/>
    </row>
    <row r="875400" spans="2:3" x14ac:dyDescent="0.25">
      <c r="B875400" s="74"/>
    </row>
    <row r="875401" spans="2:3" x14ac:dyDescent="0.25">
      <c r="B875401" s="74"/>
    </row>
    <row r="875402" spans="2:3" x14ac:dyDescent="0.25">
      <c r="B875402" s="74"/>
    </row>
    <row r="875403" spans="2:3" x14ac:dyDescent="0.25">
      <c r="B875403" s="74"/>
    </row>
    <row r="875404" spans="2:3" x14ac:dyDescent="0.25">
      <c r="B875404" s="74"/>
    </row>
    <row r="875405" spans="2:3" x14ac:dyDescent="0.25">
      <c r="B875405" s="74"/>
    </row>
    <row r="875406" spans="2:3" x14ac:dyDescent="0.25">
      <c r="B875406" s="74"/>
    </row>
    <row r="875457" spans="2:3" x14ac:dyDescent="0.25">
      <c r="C875457"/>
    </row>
    <row r="875458" spans="2:3" x14ac:dyDescent="0.25">
      <c r="B875458" s="74"/>
    </row>
    <row r="875459" spans="2:3" x14ac:dyDescent="0.25">
      <c r="B875459" s="74"/>
    </row>
    <row r="875460" spans="2:3" x14ac:dyDescent="0.25">
      <c r="B875460" s="74"/>
    </row>
    <row r="875461" spans="2:3" x14ac:dyDescent="0.25">
      <c r="B875461" s="74"/>
    </row>
    <row r="875462" spans="2:3" x14ac:dyDescent="0.25">
      <c r="B875462" s="74"/>
    </row>
    <row r="875463" spans="2:3" x14ac:dyDescent="0.25">
      <c r="B875463" s="74"/>
    </row>
    <row r="875464" spans="2:3" x14ac:dyDescent="0.25">
      <c r="B875464" s="74"/>
    </row>
    <row r="875465" spans="2:3" x14ac:dyDescent="0.25">
      <c r="B875465" s="74"/>
    </row>
    <row r="875466" spans="2:3" x14ac:dyDescent="0.25">
      <c r="B875466" s="74"/>
    </row>
    <row r="875467" spans="2:3" x14ac:dyDescent="0.25">
      <c r="B875467" s="74"/>
    </row>
    <row r="875468" spans="2:3" x14ac:dyDescent="0.25">
      <c r="B875468" s="74"/>
    </row>
    <row r="875469" spans="2:3" x14ac:dyDescent="0.25">
      <c r="B875469" s="74"/>
    </row>
    <row r="875470" spans="2:3" x14ac:dyDescent="0.25">
      <c r="B875470" s="74"/>
    </row>
    <row r="875521" spans="2:3" x14ac:dyDescent="0.25">
      <c r="C875521"/>
    </row>
    <row r="875522" spans="2:3" x14ac:dyDescent="0.25">
      <c r="B875522" s="74"/>
    </row>
    <row r="875523" spans="2:3" x14ac:dyDescent="0.25">
      <c r="B875523" s="74"/>
    </row>
    <row r="875524" spans="2:3" x14ac:dyDescent="0.25">
      <c r="B875524" s="74"/>
    </row>
    <row r="875525" spans="2:3" x14ac:dyDescent="0.25">
      <c r="B875525" s="74"/>
    </row>
    <row r="875526" spans="2:3" x14ac:dyDescent="0.25">
      <c r="B875526" s="74"/>
    </row>
    <row r="875527" spans="2:3" x14ac:dyDescent="0.25">
      <c r="B875527" s="74"/>
    </row>
    <row r="875528" spans="2:3" x14ac:dyDescent="0.25">
      <c r="B875528" s="74"/>
    </row>
    <row r="875529" spans="2:3" x14ac:dyDescent="0.25">
      <c r="B875529" s="74"/>
    </row>
    <row r="875530" spans="2:3" x14ac:dyDescent="0.25">
      <c r="B875530" s="74"/>
    </row>
    <row r="875531" spans="2:3" x14ac:dyDescent="0.25">
      <c r="B875531" s="74"/>
    </row>
    <row r="875532" spans="2:3" x14ac:dyDescent="0.25">
      <c r="B875532" s="74"/>
    </row>
    <row r="875533" spans="2:3" x14ac:dyDescent="0.25">
      <c r="B875533" s="74"/>
    </row>
    <row r="875534" spans="2:3" x14ac:dyDescent="0.25">
      <c r="B875534" s="74"/>
    </row>
    <row r="875585" spans="2:3" x14ac:dyDescent="0.25">
      <c r="C875585"/>
    </row>
    <row r="875586" spans="2:3" x14ac:dyDescent="0.25">
      <c r="B875586" s="74"/>
    </row>
    <row r="875587" spans="2:3" x14ac:dyDescent="0.25">
      <c r="B875587" s="74"/>
    </row>
    <row r="875588" spans="2:3" x14ac:dyDescent="0.25">
      <c r="B875588" s="74"/>
    </row>
    <row r="875589" spans="2:3" x14ac:dyDescent="0.25">
      <c r="B875589" s="74"/>
    </row>
    <row r="875590" spans="2:3" x14ac:dyDescent="0.25">
      <c r="B875590" s="74"/>
    </row>
    <row r="875591" spans="2:3" x14ac:dyDescent="0.25">
      <c r="B875591" s="74"/>
    </row>
    <row r="875592" spans="2:3" x14ac:dyDescent="0.25">
      <c r="B875592" s="74"/>
    </row>
    <row r="875593" spans="2:3" x14ac:dyDescent="0.25">
      <c r="B875593" s="74"/>
    </row>
    <row r="875594" spans="2:3" x14ac:dyDescent="0.25">
      <c r="B875594" s="74"/>
    </row>
    <row r="875595" spans="2:3" x14ac:dyDescent="0.25">
      <c r="B875595" s="74"/>
    </row>
    <row r="875596" spans="2:3" x14ac:dyDescent="0.25">
      <c r="B875596" s="74"/>
    </row>
    <row r="875597" spans="2:3" x14ac:dyDescent="0.25">
      <c r="B875597" s="74"/>
    </row>
    <row r="875598" spans="2:3" x14ac:dyDescent="0.25">
      <c r="B875598" s="74"/>
    </row>
    <row r="875649" spans="2:3" x14ac:dyDescent="0.25">
      <c r="C875649"/>
    </row>
    <row r="875650" spans="2:3" x14ac:dyDescent="0.25">
      <c r="B875650" s="74"/>
    </row>
    <row r="875651" spans="2:3" x14ac:dyDescent="0.25">
      <c r="B875651" s="74"/>
    </row>
    <row r="875652" spans="2:3" x14ac:dyDescent="0.25">
      <c r="B875652" s="74"/>
    </row>
    <row r="875653" spans="2:3" x14ac:dyDescent="0.25">
      <c r="B875653" s="74"/>
    </row>
    <row r="875654" spans="2:3" x14ac:dyDescent="0.25">
      <c r="B875654" s="74"/>
    </row>
    <row r="875655" spans="2:3" x14ac:dyDescent="0.25">
      <c r="B875655" s="74"/>
    </row>
    <row r="875656" spans="2:3" x14ac:dyDescent="0.25">
      <c r="B875656" s="74"/>
    </row>
    <row r="875657" spans="2:3" x14ac:dyDescent="0.25">
      <c r="B875657" s="74"/>
    </row>
    <row r="875658" spans="2:3" x14ac:dyDescent="0.25">
      <c r="B875658" s="74"/>
    </row>
    <row r="875659" spans="2:3" x14ac:dyDescent="0.25">
      <c r="B875659" s="74"/>
    </row>
    <row r="875660" spans="2:3" x14ac:dyDescent="0.25">
      <c r="B875660" s="74"/>
    </row>
    <row r="875661" spans="2:3" x14ac:dyDescent="0.25">
      <c r="B875661" s="74"/>
    </row>
    <row r="875662" spans="2:3" x14ac:dyDescent="0.25">
      <c r="B875662" s="74"/>
    </row>
    <row r="875713" spans="2:3" x14ac:dyDescent="0.25">
      <c r="C875713"/>
    </row>
    <row r="875714" spans="2:3" x14ac:dyDescent="0.25">
      <c r="B875714" s="74"/>
    </row>
    <row r="875715" spans="2:3" x14ac:dyDescent="0.25">
      <c r="B875715" s="74"/>
    </row>
    <row r="875716" spans="2:3" x14ac:dyDescent="0.25">
      <c r="B875716" s="74"/>
    </row>
    <row r="875717" spans="2:3" x14ac:dyDescent="0.25">
      <c r="B875717" s="74"/>
    </row>
    <row r="875718" spans="2:3" x14ac:dyDescent="0.25">
      <c r="B875718" s="74"/>
    </row>
    <row r="875719" spans="2:3" x14ac:dyDescent="0.25">
      <c r="B875719" s="74"/>
    </row>
    <row r="875720" spans="2:3" x14ac:dyDescent="0.25">
      <c r="B875720" s="74"/>
    </row>
    <row r="875721" spans="2:3" x14ac:dyDescent="0.25">
      <c r="B875721" s="74"/>
    </row>
    <row r="875722" spans="2:3" x14ac:dyDescent="0.25">
      <c r="B875722" s="74"/>
    </row>
    <row r="875723" spans="2:3" x14ac:dyDescent="0.25">
      <c r="B875723" s="74"/>
    </row>
    <row r="875724" spans="2:3" x14ac:dyDescent="0.25">
      <c r="B875724" s="74"/>
    </row>
    <row r="875725" spans="2:3" x14ac:dyDescent="0.25">
      <c r="B875725" s="74"/>
    </row>
    <row r="875726" spans="2:3" x14ac:dyDescent="0.25">
      <c r="B875726" s="74"/>
    </row>
    <row r="875777" spans="2:3" x14ac:dyDescent="0.25">
      <c r="C875777"/>
    </row>
    <row r="875778" spans="2:3" x14ac:dyDescent="0.25">
      <c r="B875778" s="74"/>
    </row>
    <row r="875779" spans="2:3" x14ac:dyDescent="0.25">
      <c r="B875779" s="74"/>
    </row>
    <row r="875780" spans="2:3" x14ac:dyDescent="0.25">
      <c r="B875780" s="74"/>
    </row>
    <row r="875781" spans="2:3" x14ac:dyDescent="0.25">
      <c r="B875781" s="74"/>
    </row>
    <row r="875782" spans="2:3" x14ac:dyDescent="0.25">
      <c r="B875782" s="74"/>
    </row>
    <row r="875783" spans="2:3" x14ac:dyDescent="0.25">
      <c r="B875783" s="74"/>
    </row>
    <row r="875784" spans="2:3" x14ac:dyDescent="0.25">
      <c r="B875784" s="74"/>
    </row>
    <row r="875785" spans="2:3" x14ac:dyDescent="0.25">
      <c r="B875785" s="74"/>
    </row>
    <row r="875786" spans="2:3" x14ac:dyDescent="0.25">
      <c r="B875786" s="74"/>
    </row>
    <row r="875787" spans="2:3" x14ac:dyDescent="0.25">
      <c r="B875787" s="74"/>
    </row>
    <row r="875788" spans="2:3" x14ac:dyDescent="0.25">
      <c r="B875788" s="74"/>
    </row>
    <row r="875789" spans="2:3" x14ac:dyDescent="0.25">
      <c r="B875789" s="74"/>
    </row>
    <row r="875790" spans="2:3" x14ac:dyDescent="0.25">
      <c r="B875790" s="74"/>
    </row>
    <row r="875841" spans="2:3" x14ac:dyDescent="0.25">
      <c r="C875841"/>
    </row>
    <row r="875842" spans="2:3" x14ac:dyDescent="0.25">
      <c r="B875842" s="74"/>
    </row>
    <row r="875843" spans="2:3" x14ac:dyDescent="0.25">
      <c r="B875843" s="74"/>
    </row>
    <row r="875844" spans="2:3" x14ac:dyDescent="0.25">
      <c r="B875844" s="74"/>
    </row>
    <row r="875845" spans="2:3" x14ac:dyDescent="0.25">
      <c r="B875845" s="74"/>
    </row>
    <row r="875846" spans="2:3" x14ac:dyDescent="0.25">
      <c r="B875846" s="74"/>
    </row>
    <row r="875847" spans="2:3" x14ac:dyDescent="0.25">
      <c r="B875847" s="74"/>
    </row>
    <row r="875848" spans="2:3" x14ac:dyDescent="0.25">
      <c r="B875848" s="74"/>
    </row>
    <row r="875849" spans="2:3" x14ac:dyDescent="0.25">
      <c r="B875849" s="74"/>
    </row>
    <row r="875850" spans="2:3" x14ac:dyDescent="0.25">
      <c r="B875850" s="74"/>
    </row>
    <row r="875851" spans="2:3" x14ac:dyDescent="0.25">
      <c r="B875851" s="74"/>
    </row>
    <row r="875852" spans="2:3" x14ac:dyDescent="0.25">
      <c r="B875852" s="74"/>
    </row>
    <row r="875853" spans="2:3" x14ac:dyDescent="0.25">
      <c r="B875853" s="74"/>
    </row>
    <row r="875854" spans="2:3" x14ac:dyDescent="0.25">
      <c r="B875854" s="74"/>
    </row>
    <row r="875905" spans="2:3" x14ac:dyDescent="0.25">
      <c r="C875905"/>
    </row>
    <row r="875906" spans="2:3" x14ac:dyDescent="0.25">
      <c r="B875906" s="74"/>
    </row>
    <row r="875907" spans="2:3" x14ac:dyDescent="0.25">
      <c r="B875907" s="74"/>
    </row>
    <row r="875908" spans="2:3" x14ac:dyDescent="0.25">
      <c r="B875908" s="74"/>
    </row>
    <row r="875909" spans="2:3" x14ac:dyDescent="0.25">
      <c r="B875909" s="74"/>
    </row>
    <row r="875910" spans="2:3" x14ac:dyDescent="0.25">
      <c r="B875910" s="74"/>
    </row>
    <row r="875911" spans="2:3" x14ac:dyDescent="0.25">
      <c r="B875911" s="74"/>
    </row>
    <row r="875912" spans="2:3" x14ac:dyDescent="0.25">
      <c r="B875912" s="74"/>
    </row>
    <row r="875913" spans="2:3" x14ac:dyDescent="0.25">
      <c r="B875913" s="74"/>
    </row>
    <row r="875914" spans="2:3" x14ac:dyDescent="0.25">
      <c r="B875914" s="74"/>
    </row>
    <row r="875915" spans="2:3" x14ac:dyDescent="0.25">
      <c r="B875915" s="74"/>
    </row>
    <row r="875916" spans="2:3" x14ac:dyDescent="0.25">
      <c r="B875916" s="74"/>
    </row>
    <row r="875917" spans="2:3" x14ac:dyDescent="0.25">
      <c r="B875917" s="74"/>
    </row>
    <row r="875918" spans="2:3" x14ac:dyDescent="0.25">
      <c r="B875918" s="74"/>
    </row>
    <row r="875969" spans="2:3" x14ac:dyDescent="0.25">
      <c r="C875969"/>
    </row>
    <row r="875970" spans="2:3" x14ac:dyDescent="0.25">
      <c r="B875970" s="74"/>
    </row>
    <row r="875971" spans="2:3" x14ac:dyDescent="0.25">
      <c r="B875971" s="74"/>
    </row>
    <row r="875972" spans="2:3" x14ac:dyDescent="0.25">
      <c r="B875972" s="74"/>
    </row>
    <row r="875973" spans="2:3" x14ac:dyDescent="0.25">
      <c r="B875973" s="74"/>
    </row>
    <row r="875974" spans="2:3" x14ac:dyDescent="0.25">
      <c r="B875974" s="74"/>
    </row>
    <row r="875975" spans="2:3" x14ac:dyDescent="0.25">
      <c r="B875975" s="74"/>
    </row>
    <row r="875976" spans="2:3" x14ac:dyDescent="0.25">
      <c r="B875976" s="74"/>
    </row>
    <row r="875977" spans="2:3" x14ac:dyDescent="0.25">
      <c r="B875977" s="74"/>
    </row>
    <row r="875978" spans="2:3" x14ac:dyDescent="0.25">
      <c r="B875978" s="74"/>
    </row>
    <row r="875979" spans="2:3" x14ac:dyDescent="0.25">
      <c r="B875979" s="74"/>
    </row>
    <row r="875980" spans="2:3" x14ac:dyDescent="0.25">
      <c r="B875980" s="74"/>
    </row>
    <row r="875981" spans="2:3" x14ac:dyDescent="0.25">
      <c r="B875981" s="74"/>
    </row>
    <row r="875982" spans="2:3" x14ac:dyDescent="0.25">
      <c r="B875982" s="74"/>
    </row>
    <row r="876033" spans="2:3" x14ac:dyDescent="0.25">
      <c r="C876033"/>
    </row>
    <row r="876034" spans="2:3" x14ac:dyDescent="0.25">
      <c r="B876034" s="74"/>
    </row>
    <row r="876035" spans="2:3" x14ac:dyDescent="0.25">
      <c r="B876035" s="74"/>
    </row>
    <row r="876036" spans="2:3" x14ac:dyDescent="0.25">
      <c r="B876036" s="74"/>
    </row>
    <row r="876037" spans="2:3" x14ac:dyDescent="0.25">
      <c r="B876037" s="74"/>
    </row>
    <row r="876038" spans="2:3" x14ac:dyDescent="0.25">
      <c r="B876038" s="74"/>
    </row>
    <row r="876039" spans="2:3" x14ac:dyDescent="0.25">
      <c r="B876039" s="74"/>
    </row>
    <row r="876040" spans="2:3" x14ac:dyDescent="0.25">
      <c r="B876040" s="74"/>
    </row>
    <row r="876041" spans="2:3" x14ac:dyDescent="0.25">
      <c r="B876041" s="74"/>
    </row>
    <row r="876042" spans="2:3" x14ac:dyDescent="0.25">
      <c r="B876042" s="74"/>
    </row>
    <row r="876043" spans="2:3" x14ac:dyDescent="0.25">
      <c r="B876043" s="74"/>
    </row>
    <row r="876044" spans="2:3" x14ac:dyDescent="0.25">
      <c r="B876044" s="74"/>
    </row>
    <row r="876045" spans="2:3" x14ac:dyDescent="0.25">
      <c r="B876045" s="74"/>
    </row>
    <row r="876046" spans="2:3" x14ac:dyDescent="0.25">
      <c r="B876046" s="74"/>
    </row>
    <row r="876097" spans="2:3" x14ac:dyDescent="0.25">
      <c r="C876097"/>
    </row>
    <row r="876098" spans="2:3" x14ac:dyDescent="0.25">
      <c r="B876098" s="74"/>
    </row>
    <row r="876099" spans="2:3" x14ac:dyDescent="0.25">
      <c r="B876099" s="74"/>
    </row>
    <row r="876100" spans="2:3" x14ac:dyDescent="0.25">
      <c r="B876100" s="74"/>
    </row>
    <row r="876101" spans="2:3" x14ac:dyDescent="0.25">
      <c r="B876101" s="74"/>
    </row>
    <row r="876102" spans="2:3" x14ac:dyDescent="0.25">
      <c r="B876102" s="74"/>
    </row>
    <row r="876103" spans="2:3" x14ac:dyDescent="0.25">
      <c r="B876103" s="74"/>
    </row>
    <row r="876104" spans="2:3" x14ac:dyDescent="0.25">
      <c r="B876104" s="74"/>
    </row>
    <row r="876105" spans="2:3" x14ac:dyDescent="0.25">
      <c r="B876105" s="74"/>
    </row>
    <row r="876106" spans="2:3" x14ac:dyDescent="0.25">
      <c r="B876106" s="74"/>
    </row>
    <row r="876107" spans="2:3" x14ac:dyDescent="0.25">
      <c r="B876107" s="74"/>
    </row>
    <row r="876108" spans="2:3" x14ac:dyDescent="0.25">
      <c r="B876108" s="74"/>
    </row>
    <row r="876109" spans="2:3" x14ac:dyDescent="0.25">
      <c r="B876109" s="74"/>
    </row>
    <row r="876110" spans="2:3" x14ac:dyDescent="0.25">
      <c r="B876110" s="74"/>
    </row>
    <row r="876161" spans="2:3" x14ac:dyDescent="0.25">
      <c r="C876161"/>
    </row>
    <row r="876162" spans="2:3" x14ac:dyDescent="0.25">
      <c r="B876162" s="74"/>
    </row>
    <row r="876163" spans="2:3" x14ac:dyDescent="0.25">
      <c r="B876163" s="74"/>
    </row>
    <row r="876164" spans="2:3" x14ac:dyDescent="0.25">
      <c r="B876164" s="74"/>
    </row>
    <row r="876165" spans="2:3" x14ac:dyDescent="0.25">
      <c r="B876165" s="74"/>
    </row>
    <row r="876166" spans="2:3" x14ac:dyDescent="0.25">
      <c r="B876166" s="74"/>
    </row>
    <row r="876167" spans="2:3" x14ac:dyDescent="0.25">
      <c r="B876167" s="74"/>
    </row>
    <row r="876168" spans="2:3" x14ac:dyDescent="0.25">
      <c r="B876168" s="74"/>
    </row>
    <row r="876169" spans="2:3" x14ac:dyDescent="0.25">
      <c r="B876169" s="74"/>
    </row>
    <row r="876170" spans="2:3" x14ac:dyDescent="0.25">
      <c r="B876170" s="74"/>
    </row>
    <row r="876171" spans="2:3" x14ac:dyDescent="0.25">
      <c r="B876171" s="74"/>
    </row>
    <row r="876172" spans="2:3" x14ac:dyDescent="0.25">
      <c r="B876172" s="74"/>
    </row>
    <row r="876173" spans="2:3" x14ac:dyDescent="0.25">
      <c r="B876173" s="74"/>
    </row>
    <row r="876174" spans="2:3" x14ac:dyDescent="0.25">
      <c r="B876174" s="74"/>
    </row>
    <row r="876225" spans="2:3" x14ac:dyDescent="0.25">
      <c r="C876225"/>
    </row>
    <row r="876226" spans="2:3" x14ac:dyDescent="0.25">
      <c r="B876226" s="74"/>
    </row>
    <row r="876227" spans="2:3" x14ac:dyDescent="0.25">
      <c r="B876227" s="74"/>
    </row>
    <row r="876228" spans="2:3" x14ac:dyDescent="0.25">
      <c r="B876228" s="74"/>
    </row>
    <row r="876229" spans="2:3" x14ac:dyDescent="0.25">
      <c r="B876229" s="74"/>
    </row>
    <row r="876230" spans="2:3" x14ac:dyDescent="0.25">
      <c r="B876230" s="74"/>
    </row>
    <row r="876231" spans="2:3" x14ac:dyDescent="0.25">
      <c r="B876231" s="74"/>
    </row>
    <row r="876232" spans="2:3" x14ac:dyDescent="0.25">
      <c r="B876232" s="74"/>
    </row>
    <row r="876233" spans="2:3" x14ac:dyDescent="0.25">
      <c r="B876233" s="74"/>
    </row>
    <row r="876234" spans="2:3" x14ac:dyDescent="0.25">
      <c r="B876234" s="74"/>
    </row>
    <row r="876235" spans="2:3" x14ac:dyDescent="0.25">
      <c r="B876235" s="74"/>
    </row>
    <row r="876236" spans="2:3" x14ac:dyDescent="0.25">
      <c r="B876236" s="74"/>
    </row>
    <row r="876237" spans="2:3" x14ac:dyDescent="0.25">
      <c r="B876237" s="74"/>
    </row>
    <row r="876238" spans="2:3" x14ac:dyDescent="0.25">
      <c r="B876238" s="74"/>
    </row>
    <row r="876289" spans="2:3" x14ac:dyDescent="0.25">
      <c r="C876289"/>
    </row>
    <row r="876290" spans="2:3" x14ac:dyDescent="0.25">
      <c r="B876290" s="74"/>
    </row>
    <row r="876291" spans="2:3" x14ac:dyDescent="0.25">
      <c r="B876291" s="74"/>
    </row>
    <row r="876292" spans="2:3" x14ac:dyDescent="0.25">
      <c r="B876292" s="74"/>
    </row>
    <row r="876293" spans="2:3" x14ac:dyDescent="0.25">
      <c r="B876293" s="74"/>
    </row>
    <row r="876294" spans="2:3" x14ac:dyDescent="0.25">
      <c r="B876294" s="74"/>
    </row>
    <row r="876295" spans="2:3" x14ac:dyDescent="0.25">
      <c r="B876295" s="74"/>
    </row>
    <row r="876296" spans="2:3" x14ac:dyDescent="0.25">
      <c r="B876296" s="74"/>
    </row>
    <row r="876297" spans="2:3" x14ac:dyDescent="0.25">
      <c r="B876297" s="74"/>
    </row>
    <row r="876298" spans="2:3" x14ac:dyDescent="0.25">
      <c r="B876298" s="74"/>
    </row>
    <row r="876299" spans="2:3" x14ac:dyDescent="0.25">
      <c r="B876299" s="74"/>
    </row>
    <row r="876300" spans="2:3" x14ac:dyDescent="0.25">
      <c r="B876300" s="74"/>
    </row>
    <row r="876301" spans="2:3" x14ac:dyDescent="0.25">
      <c r="B876301" s="74"/>
    </row>
    <row r="876302" spans="2:3" x14ac:dyDescent="0.25">
      <c r="B876302" s="74"/>
    </row>
    <row r="876353" spans="2:3" x14ac:dyDescent="0.25">
      <c r="C876353"/>
    </row>
    <row r="876354" spans="2:3" x14ac:dyDescent="0.25">
      <c r="B876354" s="74"/>
    </row>
    <row r="876355" spans="2:3" x14ac:dyDescent="0.25">
      <c r="B876355" s="74"/>
    </row>
    <row r="876356" spans="2:3" x14ac:dyDescent="0.25">
      <c r="B876356" s="74"/>
    </row>
    <row r="876357" spans="2:3" x14ac:dyDescent="0.25">
      <c r="B876357" s="74"/>
    </row>
    <row r="876358" spans="2:3" x14ac:dyDescent="0.25">
      <c r="B876358" s="74"/>
    </row>
    <row r="876359" spans="2:3" x14ac:dyDescent="0.25">
      <c r="B876359" s="74"/>
    </row>
    <row r="876360" spans="2:3" x14ac:dyDescent="0.25">
      <c r="B876360" s="74"/>
    </row>
    <row r="876361" spans="2:3" x14ac:dyDescent="0.25">
      <c r="B876361" s="74"/>
    </row>
    <row r="876362" spans="2:3" x14ac:dyDescent="0.25">
      <c r="B876362" s="74"/>
    </row>
    <row r="876363" spans="2:3" x14ac:dyDescent="0.25">
      <c r="B876363" s="74"/>
    </row>
    <row r="876364" spans="2:3" x14ac:dyDescent="0.25">
      <c r="B876364" s="74"/>
    </row>
    <row r="876365" spans="2:3" x14ac:dyDescent="0.25">
      <c r="B876365" s="74"/>
    </row>
    <row r="876366" spans="2:3" x14ac:dyDescent="0.25">
      <c r="B876366" s="74"/>
    </row>
    <row r="876417" spans="2:3" x14ac:dyDescent="0.25">
      <c r="C876417"/>
    </row>
    <row r="876418" spans="2:3" x14ac:dyDescent="0.25">
      <c r="B876418" s="74"/>
    </row>
    <row r="876419" spans="2:3" x14ac:dyDescent="0.25">
      <c r="B876419" s="74"/>
    </row>
    <row r="876420" spans="2:3" x14ac:dyDescent="0.25">
      <c r="B876420" s="74"/>
    </row>
    <row r="876421" spans="2:3" x14ac:dyDescent="0.25">
      <c r="B876421" s="74"/>
    </row>
    <row r="876422" spans="2:3" x14ac:dyDescent="0.25">
      <c r="B876422" s="74"/>
    </row>
    <row r="876423" spans="2:3" x14ac:dyDescent="0.25">
      <c r="B876423" s="74"/>
    </row>
    <row r="876424" spans="2:3" x14ac:dyDescent="0.25">
      <c r="B876424" s="74"/>
    </row>
    <row r="876425" spans="2:3" x14ac:dyDescent="0.25">
      <c r="B876425" s="74"/>
    </row>
    <row r="876426" spans="2:3" x14ac:dyDescent="0.25">
      <c r="B876426" s="74"/>
    </row>
    <row r="876427" spans="2:3" x14ac:dyDescent="0.25">
      <c r="B876427" s="74"/>
    </row>
    <row r="876428" spans="2:3" x14ac:dyDescent="0.25">
      <c r="B876428" s="74"/>
    </row>
    <row r="876429" spans="2:3" x14ac:dyDescent="0.25">
      <c r="B876429" s="74"/>
    </row>
    <row r="876430" spans="2:3" x14ac:dyDescent="0.25">
      <c r="B876430" s="74"/>
    </row>
    <row r="876481" spans="2:3" x14ac:dyDescent="0.25">
      <c r="C876481"/>
    </row>
    <row r="876482" spans="2:3" x14ac:dyDescent="0.25">
      <c r="B876482" s="74"/>
    </row>
    <row r="876483" spans="2:3" x14ac:dyDescent="0.25">
      <c r="B876483" s="74"/>
    </row>
    <row r="876484" spans="2:3" x14ac:dyDescent="0.25">
      <c r="B876484" s="74"/>
    </row>
    <row r="876485" spans="2:3" x14ac:dyDescent="0.25">
      <c r="B876485" s="74"/>
    </row>
    <row r="876486" spans="2:3" x14ac:dyDescent="0.25">
      <c r="B876486" s="74"/>
    </row>
    <row r="876487" spans="2:3" x14ac:dyDescent="0.25">
      <c r="B876487" s="74"/>
    </row>
    <row r="876488" spans="2:3" x14ac:dyDescent="0.25">
      <c r="B876488" s="74"/>
    </row>
    <row r="876489" spans="2:3" x14ac:dyDescent="0.25">
      <c r="B876489" s="74"/>
    </row>
    <row r="876490" spans="2:3" x14ac:dyDescent="0.25">
      <c r="B876490" s="74"/>
    </row>
    <row r="876491" spans="2:3" x14ac:dyDescent="0.25">
      <c r="B876491" s="74"/>
    </row>
    <row r="876492" spans="2:3" x14ac:dyDescent="0.25">
      <c r="B876492" s="74"/>
    </row>
    <row r="876493" spans="2:3" x14ac:dyDescent="0.25">
      <c r="B876493" s="74"/>
    </row>
    <row r="876494" spans="2:3" x14ac:dyDescent="0.25">
      <c r="B876494" s="74"/>
    </row>
    <row r="876545" spans="2:3" x14ac:dyDescent="0.25">
      <c r="C876545"/>
    </row>
    <row r="876546" spans="2:3" x14ac:dyDescent="0.25">
      <c r="B876546" s="74"/>
    </row>
    <row r="876547" spans="2:3" x14ac:dyDescent="0.25">
      <c r="B876547" s="74"/>
    </row>
    <row r="876548" spans="2:3" x14ac:dyDescent="0.25">
      <c r="B876548" s="74"/>
    </row>
    <row r="876549" spans="2:3" x14ac:dyDescent="0.25">
      <c r="B876549" s="74"/>
    </row>
    <row r="876550" spans="2:3" x14ac:dyDescent="0.25">
      <c r="B876550" s="74"/>
    </row>
    <row r="876551" spans="2:3" x14ac:dyDescent="0.25">
      <c r="B876551" s="74"/>
    </row>
    <row r="876552" spans="2:3" x14ac:dyDescent="0.25">
      <c r="B876552" s="74"/>
    </row>
    <row r="876553" spans="2:3" x14ac:dyDescent="0.25">
      <c r="B876553" s="74"/>
    </row>
    <row r="876554" spans="2:3" x14ac:dyDescent="0.25">
      <c r="B876554" s="74"/>
    </row>
    <row r="876555" spans="2:3" x14ac:dyDescent="0.25">
      <c r="B876555" s="74"/>
    </row>
    <row r="876556" spans="2:3" x14ac:dyDescent="0.25">
      <c r="B876556" s="74"/>
    </row>
    <row r="876557" spans="2:3" x14ac:dyDescent="0.25">
      <c r="B876557" s="74"/>
    </row>
    <row r="876558" spans="2:3" x14ac:dyDescent="0.25">
      <c r="B876558" s="74"/>
    </row>
    <row r="876609" spans="2:3" x14ac:dyDescent="0.25">
      <c r="C876609"/>
    </row>
    <row r="876610" spans="2:3" x14ac:dyDescent="0.25">
      <c r="B876610" s="74"/>
    </row>
    <row r="876611" spans="2:3" x14ac:dyDescent="0.25">
      <c r="B876611" s="74"/>
    </row>
    <row r="876612" spans="2:3" x14ac:dyDescent="0.25">
      <c r="B876612" s="74"/>
    </row>
    <row r="876613" spans="2:3" x14ac:dyDescent="0.25">
      <c r="B876613" s="74"/>
    </row>
    <row r="876614" spans="2:3" x14ac:dyDescent="0.25">
      <c r="B876614" s="74"/>
    </row>
    <row r="876615" spans="2:3" x14ac:dyDescent="0.25">
      <c r="B876615" s="74"/>
    </row>
    <row r="876616" spans="2:3" x14ac:dyDescent="0.25">
      <c r="B876616" s="74"/>
    </row>
    <row r="876617" spans="2:3" x14ac:dyDescent="0.25">
      <c r="B876617" s="74"/>
    </row>
    <row r="876618" spans="2:3" x14ac:dyDescent="0.25">
      <c r="B876618" s="74"/>
    </row>
    <row r="876619" spans="2:3" x14ac:dyDescent="0.25">
      <c r="B876619" s="74"/>
    </row>
    <row r="876620" spans="2:3" x14ac:dyDescent="0.25">
      <c r="B876620" s="74"/>
    </row>
    <row r="876621" spans="2:3" x14ac:dyDescent="0.25">
      <c r="B876621" s="74"/>
    </row>
    <row r="876622" spans="2:3" x14ac:dyDescent="0.25">
      <c r="B876622" s="74"/>
    </row>
    <row r="876673" spans="2:3" x14ac:dyDescent="0.25">
      <c r="C876673"/>
    </row>
    <row r="876674" spans="2:3" x14ac:dyDescent="0.25">
      <c r="B876674" s="74"/>
    </row>
    <row r="876675" spans="2:3" x14ac:dyDescent="0.25">
      <c r="B876675" s="74"/>
    </row>
    <row r="876676" spans="2:3" x14ac:dyDescent="0.25">
      <c r="B876676" s="74"/>
    </row>
    <row r="876677" spans="2:3" x14ac:dyDescent="0.25">
      <c r="B876677" s="74"/>
    </row>
    <row r="876678" spans="2:3" x14ac:dyDescent="0.25">
      <c r="B876678" s="74"/>
    </row>
    <row r="876679" spans="2:3" x14ac:dyDescent="0.25">
      <c r="B876679" s="74"/>
    </row>
    <row r="876680" spans="2:3" x14ac:dyDescent="0.25">
      <c r="B876680" s="74"/>
    </row>
    <row r="876681" spans="2:3" x14ac:dyDescent="0.25">
      <c r="B876681" s="74"/>
    </row>
    <row r="876682" spans="2:3" x14ac:dyDescent="0.25">
      <c r="B876682" s="74"/>
    </row>
    <row r="876683" spans="2:3" x14ac:dyDescent="0.25">
      <c r="B876683" s="74"/>
    </row>
    <row r="876684" spans="2:3" x14ac:dyDescent="0.25">
      <c r="B876684" s="74"/>
    </row>
    <row r="876685" spans="2:3" x14ac:dyDescent="0.25">
      <c r="B876685" s="74"/>
    </row>
    <row r="876686" spans="2:3" x14ac:dyDescent="0.25">
      <c r="B876686" s="74"/>
    </row>
    <row r="876737" spans="2:3" x14ac:dyDescent="0.25">
      <c r="C876737"/>
    </row>
    <row r="876738" spans="2:3" x14ac:dyDescent="0.25">
      <c r="B876738" s="74"/>
    </row>
    <row r="876739" spans="2:3" x14ac:dyDescent="0.25">
      <c r="B876739" s="74"/>
    </row>
    <row r="876740" spans="2:3" x14ac:dyDescent="0.25">
      <c r="B876740" s="74"/>
    </row>
    <row r="876741" spans="2:3" x14ac:dyDescent="0.25">
      <c r="B876741" s="74"/>
    </row>
    <row r="876742" spans="2:3" x14ac:dyDescent="0.25">
      <c r="B876742" s="74"/>
    </row>
    <row r="876743" spans="2:3" x14ac:dyDescent="0.25">
      <c r="B876743" s="74"/>
    </row>
    <row r="876744" spans="2:3" x14ac:dyDescent="0.25">
      <c r="B876744" s="74"/>
    </row>
    <row r="876745" spans="2:3" x14ac:dyDescent="0.25">
      <c r="B876745" s="74"/>
    </row>
    <row r="876746" spans="2:3" x14ac:dyDescent="0.25">
      <c r="B876746" s="74"/>
    </row>
    <row r="876747" spans="2:3" x14ac:dyDescent="0.25">
      <c r="B876747" s="74"/>
    </row>
    <row r="876748" spans="2:3" x14ac:dyDescent="0.25">
      <c r="B876748" s="74"/>
    </row>
    <row r="876749" spans="2:3" x14ac:dyDescent="0.25">
      <c r="B876749" s="74"/>
    </row>
    <row r="876750" spans="2:3" x14ac:dyDescent="0.25">
      <c r="B876750" s="74"/>
    </row>
    <row r="876801" spans="2:3" x14ac:dyDescent="0.25">
      <c r="C876801"/>
    </row>
    <row r="876802" spans="2:3" x14ac:dyDescent="0.25">
      <c r="B876802" s="74"/>
    </row>
    <row r="876803" spans="2:3" x14ac:dyDescent="0.25">
      <c r="B876803" s="74"/>
    </row>
    <row r="876804" spans="2:3" x14ac:dyDescent="0.25">
      <c r="B876804" s="74"/>
    </row>
    <row r="876805" spans="2:3" x14ac:dyDescent="0.25">
      <c r="B876805" s="74"/>
    </row>
    <row r="876806" spans="2:3" x14ac:dyDescent="0.25">
      <c r="B876806" s="74"/>
    </row>
    <row r="876807" spans="2:3" x14ac:dyDescent="0.25">
      <c r="B876807" s="74"/>
    </row>
    <row r="876808" spans="2:3" x14ac:dyDescent="0.25">
      <c r="B876808" s="74"/>
    </row>
    <row r="876809" spans="2:3" x14ac:dyDescent="0.25">
      <c r="B876809" s="74"/>
    </row>
    <row r="876810" spans="2:3" x14ac:dyDescent="0.25">
      <c r="B876810" s="74"/>
    </row>
    <row r="876811" spans="2:3" x14ac:dyDescent="0.25">
      <c r="B876811" s="74"/>
    </row>
    <row r="876812" spans="2:3" x14ac:dyDescent="0.25">
      <c r="B876812" s="74"/>
    </row>
    <row r="876813" spans="2:3" x14ac:dyDescent="0.25">
      <c r="B876813" s="74"/>
    </row>
    <row r="876814" spans="2:3" x14ac:dyDescent="0.25">
      <c r="B876814" s="74"/>
    </row>
    <row r="876865" spans="2:3" x14ac:dyDescent="0.25">
      <c r="C876865"/>
    </row>
    <row r="876866" spans="2:3" x14ac:dyDescent="0.25">
      <c r="B876866" s="74"/>
    </row>
    <row r="876867" spans="2:3" x14ac:dyDescent="0.25">
      <c r="B876867" s="74"/>
    </row>
    <row r="876868" spans="2:3" x14ac:dyDescent="0.25">
      <c r="B876868" s="74"/>
    </row>
    <row r="876869" spans="2:3" x14ac:dyDescent="0.25">
      <c r="B876869" s="74"/>
    </row>
    <row r="876870" spans="2:3" x14ac:dyDescent="0.25">
      <c r="B876870" s="74"/>
    </row>
    <row r="876871" spans="2:3" x14ac:dyDescent="0.25">
      <c r="B876871" s="74"/>
    </row>
    <row r="876872" spans="2:3" x14ac:dyDescent="0.25">
      <c r="B876872" s="74"/>
    </row>
    <row r="876873" spans="2:3" x14ac:dyDescent="0.25">
      <c r="B876873" s="74"/>
    </row>
    <row r="876874" spans="2:3" x14ac:dyDescent="0.25">
      <c r="B876874" s="74"/>
    </row>
    <row r="876875" spans="2:3" x14ac:dyDescent="0.25">
      <c r="B876875" s="74"/>
    </row>
    <row r="876876" spans="2:3" x14ac:dyDescent="0.25">
      <c r="B876876" s="74"/>
    </row>
    <row r="876877" spans="2:3" x14ac:dyDescent="0.25">
      <c r="B876877" s="74"/>
    </row>
    <row r="876878" spans="2:3" x14ac:dyDescent="0.25">
      <c r="B876878" s="74"/>
    </row>
    <row r="876929" spans="2:3" x14ac:dyDescent="0.25">
      <c r="C876929"/>
    </row>
    <row r="876930" spans="2:3" x14ac:dyDescent="0.25">
      <c r="B876930" s="74"/>
    </row>
    <row r="876931" spans="2:3" x14ac:dyDescent="0.25">
      <c r="B876931" s="74"/>
    </row>
    <row r="876932" spans="2:3" x14ac:dyDescent="0.25">
      <c r="B876932" s="74"/>
    </row>
    <row r="876933" spans="2:3" x14ac:dyDescent="0.25">
      <c r="B876933" s="74"/>
    </row>
    <row r="876934" spans="2:3" x14ac:dyDescent="0.25">
      <c r="B876934" s="74"/>
    </row>
    <row r="876935" spans="2:3" x14ac:dyDescent="0.25">
      <c r="B876935" s="74"/>
    </row>
    <row r="876936" spans="2:3" x14ac:dyDescent="0.25">
      <c r="B876936" s="74"/>
    </row>
    <row r="876937" spans="2:3" x14ac:dyDescent="0.25">
      <c r="B876937" s="74"/>
    </row>
    <row r="876938" spans="2:3" x14ac:dyDescent="0.25">
      <c r="B876938" s="74"/>
    </row>
    <row r="876939" spans="2:3" x14ac:dyDescent="0.25">
      <c r="B876939" s="74"/>
    </row>
    <row r="876940" spans="2:3" x14ac:dyDescent="0.25">
      <c r="B876940" s="74"/>
    </row>
    <row r="876941" spans="2:3" x14ac:dyDescent="0.25">
      <c r="B876941" s="74"/>
    </row>
    <row r="876942" spans="2:3" x14ac:dyDescent="0.25">
      <c r="B876942" s="74"/>
    </row>
    <row r="876993" spans="2:3" x14ac:dyDescent="0.25">
      <c r="C876993"/>
    </row>
    <row r="876994" spans="2:3" x14ac:dyDescent="0.25">
      <c r="B876994" s="74"/>
    </row>
    <row r="876995" spans="2:3" x14ac:dyDescent="0.25">
      <c r="B876995" s="74"/>
    </row>
    <row r="876996" spans="2:3" x14ac:dyDescent="0.25">
      <c r="B876996" s="74"/>
    </row>
    <row r="876997" spans="2:3" x14ac:dyDescent="0.25">
      <c r="B876997" s="74"/>
    </row>
    <row r="876998" spans="2:3" x14ac:dyDescent="0.25">
      <c r="B876998" s="74"/>
    </row>
    <row r="876999" spans="2:3" x14ac:dyDescent="0.25">
      <c r="B876999" s="74"/>
    </row>
    <row r="877000" spans="2:3" x14ac:dyDescent="0.25">
      <c r="B877000" s="74"/>
    </row>
    <row r="877001" spans="2:3" x14ac:dyDescent="0.25">
      <c r="B877001" s="74"/>
    </row>
    <row r="877002" spans="2:3" x14ac:dyDescent="0.25">
      <c r="B877002" s="74"/>
    </row>
    <row r="877003" spans="2:3" x14ac:dyDescent="0.25">
      <c r="B877003" s="74"/>
    </row>
    <row r="877004" spans="2:3" x14ac:dyDescent="0.25">
      <c r="B877004" s="74"/>
    </row>
    <row r="877005" spans="2:3" x14ac:dyDescent="0.25">
      <c r="B877005" s="74"/>
    </row>
    <row r="877006" spans="2:3" x14ac:dyDescent="0.25">
      <c r="B877006" s="74"/>
    </row>
    <row r="877057" spans="2:3" x14ac:dyDescent="0.25">
      <c r="C877057"/>
    </row>
    <row r="877058" spans="2:3" x14ac:dyDescent="0.25">
      <c r="B877058" s="74"/>
    </row>
    <row r="877059" spans="2:3" x14ac:dyDescent="0.25">
      <c r="B877059" s="74"/>
    </row>
    <row r="877060" spans="2:3" x14ac:dyDescent="0.25">
      <c r="B877060" s="74"/>
    </row>
    <row r="877061" spans="2:3" x14ac:dyDescent="0.25">
      <c r="B877061" s="74"/>
    </row>
    <row r="877062" spans="2:3" x14ac:dyDescent="0.25">
      <c r="B877062" s="74"/>
    </row>
    <row r="877063" spans="2:3" x14ac:dyDescent="0.25">
      <c r="B877063" s="74"/>
    </row>
    <row r="877064" spans="2:3" x14ac:dyDescent="0.25">
      <c r="B877064" s="74"/>
    </row>
    <row r="877065" spans="2:3" x14ac:dyDescent="0.25">
      <c r="B877065" s="74"/>
    </row>
    <row r="877066" spans="2:3" x14ac:dyDescent="0.25">
      <c r="B877066" s="74"/>
    </row>
    <row r="877067" spans="2:3" x14ac:dyDescent="0.25">
      <c r="B877067" s="74"/>
    </row>
    <row r="877068" spans="2:3" x14ac:dyDescent="0.25">
      <c r="B877068" s="74"/>
    </row>
    <row r="877069" spans="2:3" x14ac:dyDescent="0.25">
      <c r="B877069" s="74"/>
    </row>
    <row r="877070" spans="2:3" x14ac:dyDescent="0.25">
      <c r="B877070" s="74"/>
    </row>
    <row r="877121" spans="2:3" x14ac:dyDescent="0.25">
      <c r="C877121"/>
    </row>
    <row r="877122" spans="2:3" x14ac:dyDescent="0.25">
      <c r="B877122" s="74"/>
    </row>
    <row r="877123" spans="2:3" x14ac:dyDescent="0.25">
      <c r="B877123" s="74"/>
    </row>
    <row r="877124" spans="2:3" x14ac:dyDescent="0.25">
      <c r="B877124" s="74"/>
    </row>
    <row r="877125" spans="2:3" x14ac:dyDescent="0.25">
      <c r="B877125" s="74"/>
    </row>
    <row r="877126" spans="2:3" x14ac:dyDescent="0.25">
      <c r="B877126" s="74"/>
    </row>
    <row r="877127" spans="2:3" x14ac:dyDescent="0.25">
      <c r="B877127" s="74"/>
    </row>
    <row r="877128" spans="2:3" x14ac:dyDescent="0.25">
      <c r="B877128" s="74"/>
    </row>
    <row r="877129" spans="2:3" x14ac:dyDescent="0.25">
      <c r="B877129" s="74"/>
    </row>
    <row r="877130" spans="2:3" x14ac:dyDescent="0.25">
      <c r="B877130" s="74"/>
    </row>
    <row r="877131" spans="2:3" x14ac:dyDescent="0.25">
      <c r="B877131" s="74"/>
    </row>
    <row r="877132" spans="2:3" x14ac:dyDescent="0.25">
      <c r="B877132" s="74"/>
    </row>
    <row r="877133" spans="2:3" x14ac:dyDescent="0.25">
      <c r="B877133" s="74"/>
    </row>
    <row r="877134" spans="2:3" x14ac:dyDescent="0.25">
      <c r="B877134" s="74"/>
    </row>
    <row r="877185" spans="2:3" x14ac:dyDescent="0.25">
      <c r="C877185"/>
    </row>
    <row r="877186" spans="2:3" x14ac:dyDescent="0.25">
      <c r="B877186" s="74"/>
    </row>
    <row r="877187" spans="2:3" x14ac:dyDescent="0.25">
      <c r="B877187" s="74"/>
    </row>
    <row r="877188" spans="2:3" x14ac:dyDescent="0.25">
      <c r="B877188" s="74"/>
    </row>
    <row r="877189" spans="2:3" x14ac:dyDescent="0.25">
      <c r="B877189" s="74"/>
    </row>
    <row r="877190" spans="2:3" x14ac:dyDescent="0.25">
      <c r="B877190" s="74"/>
    </row>
    <row r="877191" spans="2:3" x14ac:dyDescent="0.25">
      <c r="B877191" s="74"/>
    </row>
    <row r="877192" spans="2:3" x14ac:dyDescent="0.25">
      <c r="B877192" s="74"/>
    </row>
    <row r="877193" spans="2:3" x14ac:dyDescent="0.25">
      <c r="B877193" s="74"/>
    </row>
    <row r="877194" spans="2:3" x14ac:dyDescent="0.25">
      <c r="B877194" s="74"/>
    </row>
    <row r="877195" spans="2:3" x14ac:dyDescent="0.25">
      <c r="B877195" s="74"/>
    </row>
    <row r="877196" spans="2:3" x14ac:dyDescent="0.25">
      <c r="B877196" s="74"/>
    </row>
    <row r="877197" spans="2:3" x14ac:dyDescent="0.25">
      <c r="B877197" s="74"/>
    </row>
    <row r="877198" spans="2:3" x14ac:dyDescent="0.25">
      <c r="B877198" s="74"/>
    </row>
    <row r="877249" spans="2:3" x14ac:dyDescent="0.25">
      <c r="C877249"/>
    </row>
    <row r="877250" spans="2:3" x14ac:dyDescent="0.25">
      <c r="B877250" s="74"/>
    </row>
    <row r="877251" spans="2:3" x14ac:dyDescent="0.25">
      <c r="B877251" s="74"/>
    </row>
    <row r="877252" spans="2:3" x14ac:dyDescent="0.25">
      <c r="B877252" s="74"/>
    </row>
    <row r="877253" spans="2:3" x14ac:dyDescent="0.25">
      <c r="B877253" s="74"/>
    </row>
    <row r="877254" spans="2:3" x14ac:dyDescent="0.25">
      <c r="B877254" s="74"/>
    </row>
    <row r="877255" spans="2:3" x14ac:dyDescent="0.25">
      <c r="B877255" s="74"/>
    </row>
    <row r="877256" spans="2:3" x14ac:dyDescent="0.25">
      <c r="B877256" s="74"/>
    </row>
    <row r="877257" spans="2:3" x14ac:dyDescent="0.25">
      <c r="B877257" s="74"/>
    </row>
    <row r="877258" spans="2:3" x14ac:dyDescent="0.25">
      <c r="B877258" s="74"/>
    </row>
    <row r="877259" spans="2:3" x14ac:dyDescent="0.25">
      <c r="B877259" s="74"/>
    </row>
    <row r="877260" spans="2:3" x14ac:dyDescent="0.25">
      <c r="B877260" s="74"/>
    </row>
    <row r="877261" spans="2:3" x14ac:dyDescent="0.25">
      <c r="B877261" s="74"/>
    </row>
    <row r="877262" spans="2:3" x14ac:dyDescent="0.25">
      <c r="B877262" s="74"/>
    </row>
    <row r="877313" spans="2:3" x14ac:dyDescent="0.25">
      <c r="C877313"/>
    </row>
    <row r="877314" spans="2:3" x14ac:dyDescent="0.25">
      <c r="B877314" s="74"/>
    </row>
    <row r="877315" spans="2:3" x14ac:dyDescent="0.25">
      <c r="B877315" s="74"/>
    </row>
    <row r="877316" spans="2:3" x14ac:dyDescent="0.25">
      <c r="B877316" s="74"/>
    </row>
    <row r="877317" spans="2:3" x14ac:dyDescent="0.25">
      <c r="B877317" s="74"/>
    </row>
    <row r="877318" spans="2:3" x14ac:dyDescent="0.25">
      <c r="B877318" s="74"/>
    </row>
    <row r="877319" spans="2:3" x14ac:dyDescent="0.25">
      <c r="B877319" s="74"/>
    </row>
    <row r="877320" spans="2:3" x14ac:dyDescent="0.25">
      <c r="B877320" s="74"/>
    </row>
    <row r="877321" spans="2:3" x14ac:dyDescent="0.25">
      <c r="B877321" s="74"/>
    </row>
    <row r="877322" spans="2:3" x14ac:dyDescent="0.25">
      <c r="B877322" s="74"/>
    </row>
    <row r="877323" spans="2:3" x14ac:dyDescent="0.25">
      <c r="B877323" s="74"/>
    </row>
    <row r="877324" spans="2:3" x14ac:dyDescent="0.25">
      <c r="B877324" s="74"/>
    </row>
    <row r="877325" spans="2:3" x14ac:dyDescent="0.25">
      <c r="B877325" s="74"/>
    </row>
    <row r="877326" spans="2:3" x14ac:dyDescent="0.25">
      <c r="B877326" s="74"/>
    </row>
    <row r="877377" spans="2:3" x14ac:dyDescent="0.25">
      <c r="C877377"/>
    </row>
    <row r="877378" spans="2:3" x14ac:dyDescent="0.25">
      <c r="B877378" s="74"/>
    </row>
    <row r="877379" spans="2:3" x14ac:dyDescent="0.25">
      <c r="B877379" s="74"/>
    </row>
    <row r="877380" spans="2:3" x14ac:dyDescent="0.25">
      <c r="B877380" s="74"/>
    </row>
    <row r="877381" spans="2:3" x14ac:dyDescent="0.25">
      <c r="B877381" s="74"/>
    </row>
    <row r="877382" spans="2:3" x14ac:dyDescent="0.25">
      <c r="B877382" s="74"/>
    </row>
    <row r="877383" spans="2:3" x14ac:dyDescent="0.25">
      <c r="B877383" s="74"/>
    </row>
    <row r="877384" spans="2:3" x14ac:dyDescent="0.25">
      <c r="B877384" s="74"/>
    </row>
    <row r="877385" spans="2:3" x14ac:dyDescent="0.25">
      <c r="B877385" s="74"/>
    </row>
    <row r="877386" spans="2:3" x14ac:dyDescent="0.25">
      <c r="B877386" s="74"/>
    </row>
    <row r="877387" spans="2:3" x14ac:dyDescent="0.25">
      <c r="B877387" s="74"/>
    </row>
    <row r="877388" spans="2:3" x14ac:dyDescent="0.25">
      <c r="B877388" s="74"/>
    </row>
    <row r="877389" spans="2:3" x14ac:dyDescent="0.25">
      <c r="B877389" s="74"/>
    </row>
    <row r="877390" spans="2:3" x14ac:dyDescent="0.25">
      <c r="B877390" s="74"/>
    </row>
    <row r="877441" spans="2:3" x14ac:dyDescent="0.25">
      <c r="C877441"/>
    </row>
    <row r="877442" spans="2:3" x14ac:dyDescent="0.25">
      <c r="B877442" s="74"/>
    </row>
    <row r="877443" spans="2:3" x14ac:dyDescent="0.25">
      <c r="B877443" s="74"/>
    </row>
    <row r="877444" spans="2:3" x14ac:dyDescent="0.25">
      <c r="B877444" s="74"/>
    </row>
    <row r="877445" spans="2:3" x14ac:dyDescent="0.25">
      <c r="B877445" s="74"/>
    </row>
    <row r="877446" spans="2:3" x14ac:dyDescent="0.25">
      <c r="B877446" s="74"/>
    </row>
    <row r="877447" spans="2:3" x14ac:dyDescent="0.25">
      <c r="B877447" s="74"/>
    </row>
    <row r="877448" spans="2:3" x14ac:dyDescent="0.25">
      <c r="B877448" s="74"/>
    </row>
    <row r="877449" spans="2:3" x14ac:dyDescent="0.25">
      <c r="B877449" s="74"/>
    </row>
    <row r="877450" spans="2:3" x14ac:dyDescent="0.25">
      <c r="B877450" s="74"/>
    </row>
    <row r="877451" spans="2:3" x14ac:dyDescent="0.25">
      <c r="B877451" s="74"/>
    </row>
    <row r="877452" spans="2:3" x14ac:dyDescent="0.25">
      <c r="B877452" s="74"/>
    </row>
    <row r="877453" spans="2:3" x14ac:dyDescent="0.25">
      <c r="B877453" s="74"/>
    </row>
    <row r="877454" spans="2:3" x14ac:dyDescent="0.25">
      <c r="B877454" s="74"/>
    </row>
    <row r="877505" spans="2:3" x14ac:dyDescent="0.25">
      <c r="C877505"/>
    </row>
    <row r="877506" spans="2:3" x14ac:dyDescent="0.25">
      <c r="B877506" s="74"/>
    </row>
    <row r="877507" spans="2:3" x14ac:dyDescent="0.25">
      <c r="B877507" s="74"/>
    </row>
    <row r="877508" spans="2:3" x14ac:dyDescent="0.25">
      <c r="B877508" s="74"/>
    </row>
    <row r="877509" spans="2:3" x14ac:dyDescent="0.25">
      <c r="B877509" s="74"/>
    </row>
    <row r="877510" spans="2:3" x14ac:dyDescent="0.25">
      <c r="B877510" s="74"/>
    </row>
    <row r="877511" spans="2:3" x14ac:dyDescent="0.25">
      <c r="B877511" s="74"/>
    </row>
    <row r="877512" spans="2:3" x14ac:dyDescent="0.25">
      <c r="B877512" s="74"/>
    </row>
    <row r="877513" spans="2:3" x14ac:dyDescent="0.25">
      <c r="B877513" s="74"/>
    </row>
    <row r="877514" spans="2:3" x14ac:dyDescent="0.25">
      <c r="B877514" s="74"/>
    </row>
    <row r="877515" spans="2:3" x14ac:dyDescent="0.25">
      <c r="B877515" s="74"/>
    </row>
    <row r="877516" spans="2:3" x14ac:dyDescent="0.25">
      <c r="B877516" s="74"/>
    </row>
    <row r="877517" spans="2:3" x14ac:dyDescent="0.25">
      <c r="B877517" s="74"/>
    </row>
    <row r="877518" spans="2:3" x14ac:dyDescent="0.25">
      <c r="B877518" s="74"/>
    </row>
    <row r="877569" spans="2:3" x14ac:dyDescent="0.25">
      <c r="C877569"/>
    </row>
    <row r="877570" spans="2:3" x14ac:dyDescent="0.25">
      <c r="B877570" s="74"/>
    </row>
    <row r="877571" spans="2:3" x14ac:dyDescent="0.25">
      <c r="B877571" s="74"/>
    </row>
    <row r="877572" spans="2:3" x14ac:dyDescent="0.25">
      <c r="B877572" s="74"/>
    </row>
    <row r="877573" spans="2:3" x14ac:dyDescent="0.25">
      <c r="B877573" s="74"/>
    </row>
    <row r="877574" spans="2:3" x14ac:dyDescent="0.25">
      <c r="B877574" s="74"/>
    </row>
    <row r="877575" spans="2:3" x14ac:dyDescent="0.25">
      <c r="B877575" s="74"/>
    </row>
    <row r="877576" spans="2:3" x14ac:dyDescent="0.25">
      <c r="B877576" s="74"/>
    </row>
    <row r="877577" spans="2:3" x14ac:dyDescent="0.25">
      <c r="B877577" s="74"/>
    </row>
    <row r="877578" spans="2:3" x14ac:dyDescent="0.25">
      <c r="B877578" s="74"/>
    </row>
    <row r="877579" spans="2:3" x14ac:dyDescent="0.25">
      <c r="B877579" s="74"/>
    </row>
    <row r="877580" spans="2:3" x14ac:dyDescent="0.25">
      <c r="B877580" s="74"/>
    </row>
    <row r="877581" spans="2:3" x14ac:dyDescent="0.25">
      <c r="B877581" s="74"/>
    </row>
    <row r="877582" spans="2:3" x14ac:dyDescent="0.25">
      <c r="B877582" s="74"/>
    </row>
    <row r="877633" spans="2:3" x14ac:dyDescent="0.25">
      <c r="C877633"/>
    </row>
    <row r="877634" spans="2:3" x14ac:dyDescent="0.25">
      <c r="B877634" s="74"/>
    </row>
    <row r="877635" spans="2:3" x14ac:dyDescent="0.25">
      <c r="B877635" s="74"/>
    </row>
    <row r="877636" spans="2:3" x14ac:dyDescent="0.25">
      <c r="B877636" s="74"/>
    </row>
    <row r="877637" spans="2:3" x14ac:dyDescent="0.25">
      <c r="B877637" s="74"/>
    </row>
    <row r="877638" spans="2:3" x14ac:dyDescent="0.25">
      <c r="B877638" s="74"/>
    </row>
    <row r="877639" spans="2:3" x14ac:dyDescent="0.25">
      <c r="B877639" s="74"/>
    </row>
    <row r="877640" spans="2:3" x14ac:dyDescent="0.25">
      <c r="B877640" s="74"/>
    </row>
    <row r="877641" spans="2:3" x14ac:dyDescent="0.25">
      <c r="B877641" s="74"/>
    </row>
    <row r="877642" spans="2:3" x14ac:dyDescent="0.25">
      <c r="B877642" s="74"/>
    </row>
    <row r="877643" spans="2:3" x14ac:dyDescent="0.25">
      <c r="B877643" s="74"/>
    </row>
    <row r="877644" spans="2:3" x14ac:dyDescent="0.25">
      <c r="B877644" s="74"/>
    </row>
    <row r="877645" spans="2:3" x14ac:dyDescent="0.25">
      <c r="B877645" s="74"/>
    </row>
    <row r="877646" spans="2:3" x14ac:dyDescent="0.25">
      <c r="B877646" s="74"/>
    </row>
    <row r="877697" spans="2:3" x14ac:dyDescent="0.25">
      <c r="C877697"/>
    </row>
    <row r="877698" spans="2:3" x14ac:dyDescent="0.25">
      <c r="B877698" s="74"/>
    </row>
    <row r="877699" spans="2:3" x14ac:dyDescent="0.25">
      <c r="B877699" s="74"/>
    </row>
    <row r="877700" spans="2:3" x14ac:dyDescent="0.25">
      <c r="B877700" s="74"/>
    </row>
    <row r="877701" spans="2:3" x14ac:dyDescent="0.25">
      <c r="B877701" s="74"/>
    </row>
    <row r="877702" spans="2:3" x14ac:dyDescent="0.25">
      <c r="B877702" s="74"/>
    </row>
    <row r="877703" spans="2:3" x14ac:dyDescent="0.25">
      <c r="B877703" s="74"/>
    </row>
    <row r="877704" spans="2:3" x14ac:dyDescent="0.25">
      <c r="B877704" s="74"/>
    </row>
    <row r="877705" spans="2:3" x14ac:dyDescent="0.25">
      <c r="B877705" s="74"/>
    </row>
    <row r="877706" spans="2:3" x14ac:dyDescent="0.25">
      <c r="B877706" s="74"/>
    </row>
    <row r="877707" spans="2:3" x14ac:dyDescent="0.25">
      <c r="B877707" s="74"/>
    </row>
    <row r="877708" spans="2:3" x14ac:dyDescent="0.25">
      <c r="B877708" s="74"/>
    </row>
    <row r="877709" spans="2:3" x14ac:dyDescent="0.25">
      <c r="B877709" s="74"/>
    </row>
    <row r="877710" spans="2:3" x14ac:dyDescent="0.25">
      <c r="B877710" s="74"/>
    </row>
    <row r="877761" spans="2:3" x14ac:dyDescent="0.25">
      <c r="C877761"/>
    </row>
    <row r="877762" spans="2:3" x14ac:dyDescent="0.25">
      <c r="B877762" s="74"/>
    </row>
    <row r="877763" spans="2:3" x14ac:dyDescent="0.25">
      <c r="B877763" s="74"/>
    </row>
    <row r="877764" spans="2:3" x14ac:dyDescent="0.25">
      <c r="B877764" s="74"/>
    </row>
    <row r="877765" spans="2:3" x14ac:dyDescent="0.25">
      <c r="B877765" s="74"/>
    </row>
    <row r="877766" spans="2:3" x14ac:dyDescent="0.25">
      <c r="B877766" s="74"/>
    </row>
    <row r="877767" spans="2:3" x14ac:dyDescent="0.25">
      <c r="B877767" s="74"/>
    </row>
    <row r="877768" spans="2:3" x14ac:dyDescent="0.25">
      <c r="B877768" s="74"/>
    </row>
    <row r="877769" spans="2:3" x14ac:dyDescent="0.25">
      <c r="B877769" s="74"/>
    </row>
    <row r="877770" spans="2:3" x14ac:dyDescent="0.25">
      <c r="B877770" s="74"/>
    </row>
    <row r="877771" spans="2:3" x14ac:dyDescent="0.25">
      <c r="B877771" s="74"/>
    </row>
    <row r="877772" spans="2:3" x14ac:dyDescent="0.25">
      <c r="B877772" s="74"/>
    </row>
    <row r="877773" spans="2:3" x14ac:dyDescent="0.25">
      <c r="B877773" s="74"/>
    </row>
    <row r="877774" spans="2:3" x14ac:dyDescent="0.25">
      <c r="B877774" s="74"/>
    </row>
    <row r="877825" spans="2:3" x14ac:dyDescent="0.25">
      <c r="C877825"/>
    </row>
    <row r="877826" spans="2:3" x14ac:dyDescent="0.25">
      <c r="B877826" s="74"/>
    </row>
    <row r="877827" spans="2:3" x14ac:dyDescent="0.25">
      <c r="B877827" s="74"/>
    </row>
    <row r="877828" spans="2:3" x14ac:dyDescent="0.25">
      <c r="B877828" s="74"/>
    </row>
    <row r="877829" spans="2:3" x14ac:dyDescent="0.25">
      <c r="B877829" s="74"/>
    </row>
    <row r="877830" spans="2:3" x14ac:dyDescent="0.25">
      <c r="B877830" s="74"/>
    </row>
    <row r="877831" spans="2:3" x14ac:dyDescent="0.25">
      <c r="B877831" s="74"/>
    </row>
    <row r="877832" spans="2:3" x14ac:dyDescent="0.25">
      <c r="B877832" s="74"/>
    </row>
    <row r="877833" spans="2:3" x14ac:dyDescent="0.25">
      <c r="B877833" s="74"/>
    </row>
    <row r="877834" spans="2:3" x14ac:dyDescent="0.25">
      <c r="B877834" s="74"/>
    </row>
    <row r="877835" spans="2:3" x14ac:dyDescent="0.25">
      <c r="B877835" s="74"/>
    </row>
    <row r="877836" spans="2:3" x14ac:dyDescent="0.25">
      <c r="B877836" s="74"/>
    </row>
    <row r="877837" spans="2:3" x14ac:dyDescent="0.25">
      <c r="B877837" s="74"/>
    </row>
    <row r="877838" spans="2:3" x14ac:dyDescent="0.25">
      <c r="B877838" s="74"/>
    </row>
    <row r="877889" spans="2:3" x14ac:dyDescent="0.25">
      <c r="C877889"/>
    </row>
    <row r="877890" spans="2:3" x14ac:dyDescent="0.25">
      <c r="B877890" s="74"/>
    </row>
    <row r="877891" spans="2:3" x14ac:dyDescent="0.25">
      <c r="B877891" s="74"/>
    </row>
    <row r="877892" spans="2:3" x14ac:dyDescent="0.25">
      <c r="B877892" s="74"/>
    </row>
    <row r="877893" spans="2:3" x14ac:dyDescent="0.25">
      <c r="B877893" s="74"/>
    </row>
    <row r="877894" spans="2:3" x14ac:dyDescent="0.25">
      <c r="B877894" s="74"/>
    </row>
    <row r="877895" spans="2:3" x14ac:dyDescent="0.25">
      <c r="B877895" s="74"/>
    </row>
    <row r="877896" spans="2:3" x14ac:dyDescent="0.25">
      <c r="B877896" s="74"/>
    </row>
    <row r="877897" spans="2:3" x14ac:dyDescent="0.25">
      <c r="B877897" s="74"/>
    </row>
    <row r="877898" spans="2:3" x14ac:dyDescent="0.25">
      <c r="B877898" s="74"/>
    </row>
    <row r="877899" spans="2:3" x14ac:dyDescent="0.25">
      <c r="B877899" s="74"/>
    </row>
    <row r="877900" spans="2:3" x14ac:dyDescent="0.25">
      <c r="B877900" s="74"/>
    </row>
    <row r="877901" spans="2:3" x14ac:dyDescent="0.25">
      <c r="B877901" s="74"/>
    </row>
    <row r="877902" spans="2:3" x14ac:dyDescent="0.25">
      <c r="B877902" s="74"/>
    </row>
    <row r="877953" spans="2:3" x14ac:dyDescent="0.25">
      <c r="C877953"/>
    </row>
    <row r="877954" spans="2:3" x14ac:dyDescent="0.25">
      <c r="B877954" s="74"/>
    </row>
    <row r="877955" spans="2:3" x14ac:dyDescent="0.25">
      <c r="B877955" s="74"/>
    </row>
    <row r="877956" spans="2:3" x14ac:dyDescent="0.25">
      <c r="B877956" s="74"/>
    </row>
    <row r="877957" spans="2:3" x14ac:dyDescent="0.25">
      <c r="B877957" s="74"/>
    </row>
    <row r="877958" spans="2:3" x14ac:dyDescent="0.25">
      <c r="B877958" s="74"/>
    </row>
    <row r="877959" spans="2:3" x14ac:dyDescent="0.25">
      <c r="B877959" s="74"/>
    </row>
    <row r="877960" spans="2:3" x14ac:dyDescent="0.25">
      <c r="B877960" s="74"/>
    </row>
    <row r="877961" spans="2:3" x14ac:dyDescent="0.25">
      <c r="B877961" s="74"/>
    </row>
    <row r="877962" spans="2:3" x14ac:dyDescent="0.25">
      <c r="B877962" s="74"/>
    </row>
    <row r="877963" spans="2:3" x14ac:dyDescent="0.25">
      <c r="B877963" s="74"/>
    </row>
    <row r="877964" spans="2:3" x14ac:dyDescent="0.25">
      <c r="B877964" s="74"/>
    </row>
    <row r="877965" spans="2:3" x14ac:dyDescent="0.25">
      <c r="B877965" s="74"/>
    </row>
    <row r="877966" spans="2:3" x14ac:dyDescent="0.25">
      <c r="B877966" s="74"/>
    </row>
    <row r="878017" spans="2:3" x14ac:dyDescent="0.25">
      <c r="C878017"/>
    </row>
    <row r="878018" spans="2:3" x14ac:dyDescent="0.25">
      <c r="B878018" s="74"/>
    </row>
    <row r="878019" spans="2:3" x14ac:dyDescent="0.25">
      <c r="B878019" s="74"/>
    </row>
    <row r="878020" spans="2:3" x14ac:dyDescent="0.25">
      <c r="B878020" s="74"/>
    </row>
    <row r="878021" spans="2:3" x14ac:dyDescent="0.25">
      <c r="B878021" s="74"/>
    </row>
    <row r="878022" spans="2:3" x14ac:dyDescent="0.25">
      <c r="B878022" s="74"/>
    </row>
    <row r="878023" spans="2:3" x14ac:dyDescent="0.25">
      <c r="B878023" s="74"/>
    </row>
    <row r="878024" spans="2:3" x14ac:dyDescent="0.25">
      <c r="B878024" s="74"/>
    </row>
    <row r="878025" spans="2:3" x14ac:dyDescent="0.25">
      <c r="B878025" s="74"/>
    </row>
    <row r="878026" spans="2:3" x14ac:dyDescent="0.25">
      <c r="B878026" s="74"/>
    </row>
    <row r="878027" spans="2:3" x14ac:dyDescent="0.25">
      <c r="B878027" s="74"/>
    </row>
    <row r="878028" spans="2:3" x14ac:dyDescent="0.25">
      <c r="B878028" s="74"/>
    </row>
    <row r="878029" spans="2:3" x14ac:dyDescent="0.25">
      <c r="B878029" s="74"/>
    </row>
    <row r="878030" spans="2:3" x14ac:dyDescent="0.25">
      <c r="B878030" s="74"/>
    </row>
    <row r="878081" spans="2:3" x14ac:dyDescent="0.25">
      <c r="C878081"/>
    </row>
    <row r="878082" spans="2:3" x14ac:dyDescent="0.25">
      <c r="B878082" s="74"/>
    </row>
    <row r="878083" spans="2:3" x14ac:dyDescent="0.25">
      <c r="B878083" s="74"/>
    </row>
    <row r="878084" spans="2:3" x14ac:dyDescent="0.25">
      <c r="B878084" s="74"/>
    </row>
    <row r="878085" spans="2:3" x14ac:dyDescent="0.25">
      <c r="B878085" s="74"/>
    </row>
    <row r="878086" spans="2:3" x14ac:dyDescent="0.25">
      <c r="B878086" s="74"/>
    </row>
    <row r="878087" spans="2:3" x14ac:dyDescent="0.25">
      <c r="B878087" s="74"/>
    </row>
    <row r="878088" spans="2:3" x14ac:dyDescent="0.25">
      <c r="B878088" s="74"/>
    </row>
    <row r="878089" spans="2:3" x14ac:dyDescent="0.25">
      <c r="B878089" s="74"/>
    </row>
    <row r="878090" spans="2:3" x14ac:dyDescent="0.25">
      <c r="B878090" s="74"/>
    </row>
    <row r="878091" spans="2:3" x14ac:dyDescent="0.25">
      <c r="B878091" s="74"/>
    </row>
    <row r="878092" spans="2:3" x14ac:dyDescent="0.25">
      <c r="B878092" s="74"/>
    </row>
    <row r="878093" spans="2:3" x14ac:dyDescent="0.25">
      <c r="B878093" s="74"/>
    </row>
    <row r="878094" spans="2:3" x14ac:dyDescent="0.25">
      <c r="B878094" s="74"/>
    </row>
    <row r="878145" spans="2:3" x14ac:dyDescent="0.25">
      <c r="C878145"/>
    </row>
    <row r="878146" spans="2:3" x14ac:dyDescent="0.25">
      <c r="B878146" s="74"/>
    </row>
    <row r="878147" spans="2:3" x14ac:dyDescent="0.25">
      <c r="B878147" s="74"/>
    </row>
    <row r="878148" spans="2:3" x14ac:dyDescent="0.25">
      <c r="B878148" s="74"/>
    </row>
    <row r="878149" spans="2:3" x14ac:dyDescent="0.25">
      <c r="B878149" s="74"/>
    </row>
    <row r="878150" spans="2:3" x14ac:dyDescent="0.25">
      <c r="B878150" s="74"/>
    </row>
    <row r="878151" spans="2:3" x14ac:dyDescent="0.25">
      <c r="B878151" s="74"/>
    </row>
    <row r="878152" spans="2:3" x14ac:dyDescent="0.25">
      <c r="B878152" s="74"/>
    </row>
    <row r="878153" spans="2:3" x14ac:dyDescent="0.25">
      <c r="B878153" s="74"/>
    </row>
    <row r="878154" spans="2:3" x14ac:dyDescent="0.25">
      <c r="B878154" s="74"/>
    </row>
    <row r="878155" spans="2:3" x14ac:dyDescent="0.25">
      <c r="B878155" s="74"/>
    </row>
    <row r="878156" spans="2:3" x14ac:dyDescent="0.25">
      <c r="B878156" s="74"/>
    </row>
    <row r="878157" spans="2:3" x14ac:dyDescent="0.25">
      <c r="B878157" s="74"/>
    </row>
    <row r="878158" spans="2:3" x14ac:dyDescent="0.25">
      <c r="B878158" s="74"/>
    </row>
    <row r="878209" spans="2:3" x14ac:dyDescent="0.25">
      <c r="C878209"/>
    </row>
    <row r="878210" spans="2:3" x14ac:dyDescent="0.25">
      <c r="B878210" s="74"/>
    </row>
    <row r="878211" spans="2:3" x14ac:dyDescent="0.25">
      <c r="B878211" s="74"/>
    </row>
    <row r="878212" spans="2:3" x14ac:dyDescent="0.25">
      <c r="B878212" s="74"/>
    </row>
    <row r="878213" spans="2:3" x14ac:dyDescent="0.25">
      <c r="B878213" s="74"/>
    </row>
    <row r="878214" spans="2:3" x14ac:dyDescent="0.25">
      <c r="B878214" s="74"/>
    </row>
    <row r="878215" spans="2:3" x14ac:dyDescent="0.25">
      <c r="B878215" s="74"/>
    </row>
    <row r="878216" spans="2:3" x14ac:dyDescent="0.25">
      <c r="B878216" s="74"/>
    </row>
    <row r="878217" spans="2:3" x14ac:dyDescent="0.25">
      <c r="B878217" s="74"/>
    </row>
    <row r="878218" spans="2:3" x14ac:dyDescent="0.25">
      <c r="B878218" s="74"/>
    </row>
    <row r="878219" spans="2:3" x14ac:dyDescent="0.25">
      <c r="B878219" s="74"/>
    </row>
    <row r="878220" spans="2:3" x14ac:dyDescent="0.25">
      <c r="B878220" s="74"/>
    </row>
    <row r="878221" spans="2:3" x14ac:dyDescent="0.25">
      <c r="B878221" s="74"/>
    </row>
    <row r="878222" spans="2:3" x14ac:dyDescent="0.25">
      <c r="B878222" s="74"/>
    </row>
    <row r="878273" spans="2:3" x14ac:dyDescent="0.25">
      <c r="C878273"/>
    </row>
    <row r="878274" spans="2:3" x14ac:dyDescent="0.25">
      <c r="B878274" s="74"/>
    </row>
    <row r="878275" spans="2:3" x14ac:dyDescent="0.25">
      <c r="B878275" s="74"/>
    </row>
    <row r="878276" spans="2:3" x14ac:dyDescent="0.25">
      <c r="B878276" s="74"/>
    </row>
    <row r="878277" spans="2:3" x14ac:dyDescent="0.25">
      <c r="B878277" s="74"/>
    </row>
    <row r="878278" spans="2:3" x14ac:dyDescent="0.25">
      <c r="B878278" s="74"/>
    </row>
    <row r="878279" spans="2:3" x14ac:dyDescent="0.25">
      <c r="B878279" s="74"/>
    </row>
    <row r="878280" spans="2:3" x14ac:dyDescent="0.25">
      <c r="B878280" s="74"/>
    </row>
    <row r="878281" spans="2:3" x14ac:dyDescent="0.25">
      <c r="B878281" s="74"/>
    </row>
    <row r="878282" spans="2:3" x14ac:dyDescent="0.25">
      <c r="B878282" s="74"/>
    </row>
    <row r="878283" spans="2:3" x14ac:dyDescent="0.25">
      <c r="B878283" s="74"/>
    </row>
    <row r="878284" spans="2:3" x14ac:dyDescent="0.25">
      <c r="B878284" s="74"/>
    </row>
    <row r="878285" spans="2:3" x14ac:dyDescent="0.25">
      <c r="B878285" s="74"/>
    </row>
    <row r="878286" spans="2:3" x14ac:dyDescent="0.25">
      <c r="B878286" s="74"/>
    </row>
    <row r="878337" spans="2:3" x14ac:dyDescent="0.25">
      <c r="C878337"/>
    </row>
    <row r="878338" spans="2:3" x14ac:dyDescent="0.25">
      <c r="B878338" s="74"/>
    </row>
    <row r="878339" spans="2:3" x14ac:dyDescent="0.25">
      <c r="B878339" s="74"/>
    </row>
    <row r="878340" spans="2:3" x14ac:dyDescent="0.25">
      <c r="B878340" s="74"/>
    </row>
    <row r="878341" spans="2:3" x14ac:dyDescent="0.25">
      <c r="B878341" s="74"/>
    </row>
    <row r="878342" spans="2:3" x14ac:dyDescent="0.25">
      <c r="B878342" s="74"/>
    </row>
    <row r="878343" spans="2:3" x14ac:dyDescent="0.25">
      <c r="B878343" s="74"/>
    </row>
    <row r="878344" spans="2:3" x14ac:dyDescent="0.25">
      <c r="B878344" s="74"/>
    </row>
    <row r="878345" spans="2:3" x14ac:dyDescent="0.25">
      <c r="B878345" s="74"/>
    </row>
    <row r="878346" spans="2:3" x14ac:dyDescent="0.25">
      <c r="B878346" s="74"/>
    </row>
    <row r="878347" spans="2:3" x14ac:dyDescent="0.25">
      <c r="B878347" s="74"/>
    </row>
    <row r="878348" spans="2:3" x14ac:dyDescent="0.25">
      <c r="B878348" s="74"/>
    </row>
    <row r="878349" spans="2:3" x14ac:dyDescent="0.25">
      <c r="B878349" s="74"/>
    </row>
    <row r="878350" spans="2:3" x14ac:dyDescent="0.25">
      <c r="B878350" s="74"/>
    </row>
    <row r="878401" spans="2:3" x14ac:dyDescent="0.25">
      <c r="C878401"/>
    </row>
    <row r="878402" spans="2:3" x14ac:dyDescent="0.25">
      <c r="B878402" s="74"/>
    </row>
    <row r="878403" spans="2:3" x14ac:dyDescent="0.25">
      <c r="B878403" s="74"/>
    </row>
    <row r="878404" spans="2:3" x14ac:dyDescent="0.25">
      <c r="B878404" s="74"/>
    </row>
    <row r="878405" spans="2:3" x14ac:dyDescent="0.25">
      <c r="B878405" s="74"/>
    </row>
    <row r="878406" spans="2:3" x14ac:dyDescent="0.25">
      <c r="B878406" s="74"/>
    </row>
    <row r="878407" spans="2:3" x14ac:dyDescent="0.25">
      <c r="B878407" s="74"/>
    </row>
    <row r="878408" spans="2:3" x14ac:dyDescent="0.25">
      <c r="B878408" s="74"/>
    </row>
    <row r="878409" spans="2:3" x14ac:dyDescent="0.25">
      <c r="B878409" s="74"/>
    </row>
    <row r="878410" spans="2:3" x14ac:dyDescent="0.25">
      <c r="B878410" s="74"/>
    </row>
    <row r="878411" spans="2:3" x14ac:dyDescent="0.25">
      <c r="B878411" s="74"/>
    </row>
    <row r="878412" spans="2:3" x14ac:dyDescent="0.25">
      <c r="B878412" s="74"/>
    </row>
    <row r="878413" spans="2:3" x14ac:dyDescent="0.25">
      <c r="B878413" s="74"/>
    </row>
    <row r="878414" spans="2:3" x14ac:dyDescent="0.25">
      <c r="B878414" s="74"/>
    </row>
    <row r="878465" spans="2:3" x14ac:dyDescent="0.25">
      <c r="C878465"/>
    </row>
    <row r="878466" spans="2:3" x14ac:dyDescent="0.25">
      <c r="B878466" s="74"/>
    </row>
    <row r="878467" spans="2:3" x14ac:dyDescent="0.25">
      <c r="B878467" s="74"/>
    </row>
    <row r="878468" spans="2:3" x14ac:dyDescent="0.25">
      <c r="B878468" s="74"/>
    </row>
    <row r="878469" spans="2:3" x14ac:dyDescent="0.25">
      <c r="B878469" s="74"/>
    </row>
    <row r="878470" spans="2:3" x14ac:dyDescent="0.25">
      <c r="B878470" s="74"/>
    </row>
    <row r="878471" spans="2:3" x14ac:dyDescent="0.25">
      <c r="B878471" s="74"/>
    </row>
    <row r="878472" spans="2:3" x14ac:dyDescent="0.25">
      <c r="B878472" s="74"/>
    </row>
    <row r="878473" spans="2:3" x14ac:dyDescent="0.25">
      <c r="B878473" s="74"/>
    </row>
    <row r="878474" spans="2:3" x14ac:dyDescent="0.25">
      <c r="B878474" s="74"/>
    </row>
    <row r="878475" spans="2:3" x14ac:dyDescent="0.25">
      <c r="B878475" s="74"/>
    </row>
    <row r="878476" spans="2:3" x14ac:dyDescent="0.25">
      <c r="B878476" s="74"/>
    </row>
    <row r="878477" spans="2:3" x14ac:dyDescent="0.25">
      <c r="B878477" s="74"/>
    </row>
    <row r="878478" spans="2:3" x14ac:dyDescent="0.25">
      <c r="B878478" s="74"/>
    </row>
    <row r="878529" spans="2:3" x14ac:dyDescent="0.25">
      <c r="C878529"/>
    </row>
    <row r="878530" spans="2:3" x14ac:dyDescent="0.25">
      <c r="B878530" s="74"/>
    </row>
    <row r="878531" spans="2:3" x14ac:dyDescent="0.25">
      <c r="B878531" s="74"/>
    </row>
    <row r="878532" spans="2:3" x14ac:dyDescent="0.25">
      <c r="B878532" s="74"/>
    </row>
    <row r="878533" spans="2:3" x14ac:dyDescent="0.25">
      <c r="B878533" s="74"/>
    </row>
    <row r="878534" spans="2:3" x14ac:dyDescent="0.25">
      <c r="B878534" s="74"/>
    </row>
    <row r="878535" spans="2:3" x14ac:dyDescent="0.25">
      <c r="B878535" s="74"/>
    </row>
    <row r="878536" spans="2:3" x14ac:dyDescent="0.25">
      <c r="B878536" s="74"/>
    </row>
    <row r="878537" spans="2:3" x14ac:dyDescent="0.25">
      <c r="B878537" s="74"/>
    </row>
    <row r="878538" spans="2:3" x14ac:dyDescent="0.25">
      <c r="B878538" s="74"/>
    </row>
    <row r="878539" spans="2:3" x14ac:dyDescent="0.25">
      <c r="B878539" s="74"/>
    </row>
    <row r="878540" spans="2:3" x14ac:dyDescent="0.25">
      <c r="B878540" s="74"/>
    </row>
    <row r="878541" spans="2:3" x14ac:dyDescent="0.25">
      <c r="B878541" s="74"/>
    </row>
    <row r="878542" spans="2:3" x14ac:dyDescent="0.25">
      <c r="B878542" s="74"/>
    </row>
    <row r="878593" spans="2:3" x14ac:dyDescent="0.25">
      <c r="C878593"/>
    </row>
    <row r="878594" spans="2:3" x14ac:dyDescent="0.25">
      <c r="B878594" s="74"/>
    </row>
    <row r="878595" spans="2:3" x14ac:dyDescent="0.25">
      <c r="B878595" s="74"/>
    </row>
    <row r="878596" spans="2:3" x14ac:dyDescent="0.25">
      <c r="B878596" s="74"/>
    </row>
    <row r="878597" spans="2:3" x14ac:dyDescent="0.25">
      <c r="B878597" s="74"/>
    </row>
    <row r="878598" spans="2:3" x14ac:dyDescent="0.25">
      <c r="B878598" s="74"/>
    </row>
    <row r="878599" spans="2:3" x14ac:dyDescent="0.25">
      <c r="B878599" s="74"/>
    </row>
    <row r="878600" spans="2:3" x14ac:dyDescent="0.25">
      <c r="B878600" s="74"/>
    </row>
    <row r="878601" spans="2:3" x14ac:dyDescent="0.25">
      <c r="B878601" s="74"/>
    </row>
    <row r="878602" spans="2:3" x14ac:dyDescent="0.25">
      <c r="B878602" s="74"/>
    </row>
    <row r="878603" spans="2:3" x14ac:dyDescent="0.25">
      <c r="B878603" s="74"/>
    </row>
    <row r="878604" spans="2:3" x14ac:dyDescent="0.25">
      <c r="B878604" s="74"/>
    </row>
    <row r="878605" spans="2:3" x14ac:dyDescent="0.25">
      <c r="B878605" s="74"/>
    </row>
    <row r="878606" spans="2:3" x14ac:dyDescent="0.25">
      <c r="B878606" s="74"/>
    </row>
    <row r="878657" spans="2:3" x14ac:dyDescent="0.25">
      <c r="C878657"/>
    </row>
    <row r="878658" spans="2:3" x14ac:dyDescent="0.25">
      <c r="B878658" s="74"/>
    </row>
    <row r="878659" spans="2:3" x14ac:dyDescent="0.25">
      <c r="B878659" s="74"/>
    </row>
    <row r="878660" spans="2:3" x14ac:dyDescent="0.25">
      <c r="B878660" s="74"/>
    </row>
    <row r="878661" spans="2:3" x14ac:dyDescent="0.25">
      <c r="B878661" s="74"/>
    </row>
    <row r="878662" spans="2:3" x14ac:dyDescent="0.25">
      <c r="B878662" s="74"/>
    </row>
    <row r="878663" spans="2:3" x14ac:dyDescent="0.25">
      <c r="B878663" s="74"/>
    </row>
    <row r="878664" spans="2:3" x14ac:dyDescent="0.25">
      <c r="B878664" s="74"/>
    </row>
    <row r="878665" spans="2:3" x14ac:dyDescent="0.25">
      <c r="B878665" s="74"/>
    </row>
    <row r="878666" spans="2:3" x14ac:dyDescent="0.25">
      <c r="B878666" s="74"/>
    </row>
    <row r="878667" spans="2:3" x14ac:dyDescent="0.25">
      <c r="B878667" s="74"/>
    </row>
    <row r="878668" spans="2:3" x14ac:dyDescent="0.25">
      <c r="B878668" s="74"/>
    </row>
    <row r="878669" spans="2:3" x14ac:dyDescent="0.25">
      <c r="B878669" s="74"/>
    </row>
    <row r="878670" spans="2:3" x14ac:dyDescent="0.25">
      <c r="B878670" s="74"/>
    </row>
    <row r="878721" spans="2:3" x14ac:dyDescent="0.25">
      <c r="C878721"/>
    </row>
    <row r="878722" spans="2:3" x14ac:dyDescent="0.25">
      <c r="B878722" s="74"/>
    </row>
    <row r="878723" spans="2:3" x14ac:dyDescent="0.25">
      <c r="B878723" s="74"/>
    </row>
    <row r="878724" spans="2:3" x14ac:dyDescent="0.25">
      <c r="B878724" s="74"/>
    </row>
    <row r="878725" spans="2:3" x14ac:dyDescent="0.25">
      <c r="B878725" s="74"/>
    </row>
    <row r="878726" spans="2:3" x14ac:dyDescent="0.25">
      <c r="B878726" s="74"/>
    </row>
    <row r="878727" spans="2:3" x14ac:dyDescent="0.25">
      <c r="B878727" s="74"/>
    </row>
    <row r="878728" spans="2:3" x14ac:dyDescent="0.25">
      <c r="B878728" s="74"/>
    </row>
    <row r="878729" spans="2:3" x14ac:dyDescent="0.25">
      <c r="B878729" s="74"/>
    </row>
    <row r="878730" spans="2:3" x14ac:dyDescent="0.25">
      <c r="B878730" s="74"/>
    </row>
    <row r="878731" spans="2:3" x14ac:dyDescent="0.25">
      <c r="B878731" s="74"/>
    </row>
    <row r="878732" spans="2:3" x14ac:dyDescent="0.25">
      <c r="B878732" s="74"/>
    </row>
    <row r="878733" spans="2:3" x14ac:dyDescent="0.25">
      <c r="B878733" s="74"/>
    </row>
    <row r="878734" spans="2:3" x14ac:dyDescent="0.25">
      <c r="B878734" s="74"/>
    </row>
    <row r="878785" spans="2:3" x14ac:dyDescent="0.25">
      <c r="C878785"/>
    </row>
    <row r="878786" spans="2:3" x14ac:dyDescent="0.25">
      <c r="B878786" s="74"/>
    </row>
    <row r="878787" spans="2:3" x14ac:dyDescent="0.25">
      <c r="B878787" s="74"/>
    </row>
    <row r="878788" spans="2:3" x14ac:dyDescent="0.25">
      <c r="B878788" s="74"/>
    </row>
    <row r="878789" spans="2:3" x14ac:dyDescent="0.25">
      <c r="B878789" s="74"/>
    </row>
    <row r="878790" spans="2:3" x14ac:dyDescent="0.25">
      <c r="B878790" s="74"/>
    </row>
    <row r="878791" spans="2:3" x14ac:dyDescent="0.25">
      <c r="B878791" s="74"/>
    </row>
    <row r="878792" spans="2:3" x14ac:dyDescent="0.25">
      <c r="B878792" s="74"/>
    </row>
    <row r="878793" spans="2:3" x14ac:dyDescent="0.25">
      <c r="B878793" s="74"/>
    </row>
    <row r="878794" spans="2:3" x14ac:dyDescent="0.25">
      <c r="B878794" s="74"/>
    </row>
    <row r="878795" spans="2:3" x14ac:dyDescent="0.25">
      <c r="B878795" s="74"/>
    </row>
    <row r="878796" spans="2:3" x14ac:dyDescent="0.25">
      <c r="B878796" s="74"/>
    </row>
    <row r="878797" spans="2:3" x14ac:dyDescent="0.25">
      <c r="B878797" s="74"/>
    </row>
    <row r="878798" spans="2:3" x14ac:dyDescent="0.25">
      <c r="B878798" s="74"/>
    </row>
    <row r="878849" spans="2:3" x14ac:dyDescent="0.25">
      <c r="C878849"/>
    </row>
    <row r="878850" spans="2:3" x14ac:dyDescent="0.25">
      <c r="B878850" s="74"/>
    </row>
    <row r="878851" spans="2:3" x14ac:dyDescent="0.25">
      <c r="B878851" s="74"/>
    </row>
    <row r="878852" spans="2:3" x14ac:dyDescent="0.25">
      <c r="B878852" s="74"/>
    </row>
    <row r="878853" spans="2:3" x14ac:dyDescent="0.25">
      <c r="B878853" s="74"/>
    </row>
    <row r="878854" spans="2:3" x14ac:dyDescent="0.25">
      <c r="B878854" s="74"/>
    </row>
    <row r="878855" spans="2:3" x14ac:dyDescent="0.25">
      <c r="B878855" s="74"/>
    </row>
    <row r="878856" spans="2:3" x14ac:dyDescent="0.25">
      <c r="B878856" s="74"/>
    </row>
    <row r="878857" spans="2:3" x14ac:dyDescent="0.25">
      <c r="B878857" s="74"/>
    </row>
    <row r="878858" spans="2:3" x14ac:dyDescent="0.25">
      <c r="B878858" s="74"/>
    </row>
    <row r="878859" spans="2:3" x14ac:dyDescent="0.25">
      <c r="B878859" s="74"/>
    </row>
    <row r="878860" spans="2:3" x14ac:dyDescent="0.25">
      <c r="B878860" s="74"/>
    </row>
    <row r="878861" spans="2:3" x14ac:dyDescent="0.25">
      <c r="B878861" s="74"/>
    </row>
    <row r="878862" spans="2:3" x14ac:dyDescent="0.25">
      <c r="B878862" s="74"/>
    </row>
    <row r="878913" spans="2:3" x14ac:dyDescent="0.25">
      <c r="C878913"/>
    </row>
    <row r="878914" spans="2:3" x14ac:dyDescent="0.25">
      <c r="B878914" s="74"/>
    </row>
    <row r="878915" spans="2:3" x14ac:dyDescent="0.25">
      <c r="B878915" s="74"/>
    </row>
    <row r="878916" spans="2:3" x14ac:dyDescent="0.25">
      <c r="B878916" s="74"/>
    </row>
    <row r="878917" spans="2:3" x14ac:dyDescent="0.25">
      <c r="B878917" s="74"/>
    </row>
    <row r="878918" spans="2:3" x14ac:dyDescent="0.25">
      <c r="B878918" s="74"/>
    </row>
    <row r="878919" spans="2:3" x14ac:dyDescent="0.25">
      <c r="B878919" s="74"/>
    </row>
    <row r="878920" spans="2:3" x14ac:dyDescent="0.25">
      <c r="B878920" s="74"/>
    </row>
    <row r="878921" spans="2:3" x14ac:dyDescent="0.25">
      <c r="B878921" s="74"/>
    </row>
    <row r="878922" spans="2:3" x14ac:dyDescent="0.25">
      <c r="B878922" s="74"/>
    </row>
    <row r="878923" spans="2:3" x14ac:dyDescent="0.25">
      <c r="B878923" s="74"/>
    </row>
    <row r="878924" spans="2:3" x14ac:dyDescent="0.25">
      <c r="B878924" s="74"/>
    </row>
    <row r="878925" spans="2:3" x14ac:dyDescent="0.25">
      <c r="B878925" s="74"/>
    </row>
    <row r="878926" spans="2:3" x14ac:dyDescent="0.25">
      <c r="B878926" s="74"/>
    </row>
    <row r="878977" spans="2:3" x14ac:dyDescent="0.25">
      <c r="C878977"/>
    </row>
    <row r="878978" spans="2:3" x14ac:dyDescent="0.25">
      <c r="B878978" s="74"/>
    </row>
    <row r="878979" spans="2:3" x14ac:dyDescent="0.25">
      <c r="B878979" s="74"/>
    </row>
    <row r="878980" spans="2:3" x14ac:dyDescent="0.25">
      <c r="B878980" s="74"/>
    </row>
    <row r="878981" spans="2:3" x14ac:dyDescent="0.25">
      <c r="B878981" s="74"/>
    </row>
    <row r="878982" spans="2:3" x14ac:dyDescent="0.25">
      <c r="B878982" s="74"/>
    </row>
    <row r="878983" spans="2:3" x14ac:dyDescent="0.25">
      <c r="B878983" s="74"/>
    </row>
    <row r="878984" spans="2:3" x14ac:dyDescent="0.25">
      <c r="B878984" s="74"/>
    </row>
    <row r="878985" spans="2:3" x14ac:dyDescent="0.25">
      <c r="B878985" s="74"/>
    </row>
    <row r="878986" spans="2:3" x14ac:dyDescent="0.25">
      <c r="B878986" s="74"/>
    </row>
    <row r="878987" spans="2:3" x14ac:dyDescent="0.25">
      <c r="B878987" s="74"/>
    </row>
    <row r="878988" spans="2:3" x14ac:dyDescent="0.25">
      <c r="B878988" s="74"/>
    </row>
    <row r="878989" spans="2:3" x14ac:dyDescent="0.25">
      <c r="B878989" s="74"/>
    </row>
    <row r="878990" spans="2:3" x14ac:dyDescent="0.25">
      <c r="B878990" s="74"/>
    </row>
    <row r="879041" spans="2:3" x14ac:dyDescent="0.25">
      <c r="C879041"/>
    </row>
    <row r="879042" spans="2:3" x14ac:dyDescent="0.25">
      <c r="B879042" s="74"/>
    </row>
    <row r="879043" spans="2:3" x14ac:dyDescent="0.25">
      <c r="B879043" s="74"/>
    </row>
    <row r="879044" spans="2:3" x14ac:dyDescent="0.25">
      <c r="B879044" s="74"/>
    </row>
    <row r="879045" spans="2:3" x14ac:dyDescent="0.25">
      <c r="B879045" s="74"/>
    </row>
    <row r="879046" spans="2:3" x14ac:dyDescent="0.25">
      <c r="B879046" s="74"/>
    </row>
    <row r="879047" spans="2:3" x14ac:dyDescent="0.25">
      <c r="B879047" s="74"/>
    </row>
    <row r="879048" spans="2:3" x14ac:dyDescent="0.25">
      <c r="B879048" s="74"/>
    </row>
    <row r="879049" spans="2:3" x14ac:dyDescent="0.25">
      <c r="B879049" s="74"/>
    </row>
    <row r="879050" spans="2:3" x14ac:dyDescent="0.25">
      <c r="B879050" s="74"/>
    </row>
    <row r="879051" spans="2:3" x14ac:dyDescent="0.25">
      <c r="B879051" s="74"/>
    </row>
    <row r="879052" spans="2:3" x14ac:dyDescent="0.25">
      <c r="B879052" s="74"/>
    </row>
    <row r="879053" spans="2:3" x14ac:dyDescent="0.25">
      <c r="B879053" s="74"/>
    </row>
    <row r="879054" spans="2:3" x14ac:dyDescent="0.25">
      <c r="B879054" s="74"/>
    </row>
    <row r="879105" spans="2:3" x14ac:dyDescent="0.25">
      <c r="C879105"/>
    </row>
    <row r="879106" spans="2:3" x14ac:dyDescent="0.25">
      <c r="B879106" s="74"/>
    </row>
    <row r="879107" spans="2:3" x14ac:dyDescent="0.25">
      <c r="B879107" s="74"/>
    </row>
    <row r="879108" spans="2:3" x14ac:dyDescent="0.25">
      <c r="B879108" s="74"/>
    </row>
    <row r="879109" spans="2:3" x14ac:dyDescent="0.25">
      <c r="B879109" s="74"/>
    </row>
    <row r="879110" spans="2:3" x14ac:dyDescent="0.25">
      <c r="B879110" s="74"/>
    </row>
    <row r="879111" spans="2:3" x14ac:dyDescent="0.25">
      <c r="B879111" s="74"/>
    </row>
    <row r="879112" spans="2:3" x14ac:dyDescent="0.25">
      <c r="B879112" s="74"/>
    </row>
    <row r="879113" spans="2:3" x14ac:dyDescent="0.25">
      <c r="B879113" s="74"/>
    </row>
    <row r="879114" spans="2:3" x14ac:dyDescent="0.25">
      <c r="B879114" s="74"/>
    </row>
    <row r="879115" spans="2:3" x14ac:dyDescent="0.25">
      <c r="B879115" s="74"/>
    </row>
    <row r="879116" spans="2:3" x14ac:dyDescent="0.25">
      <c r="B879116" s="74"/>
    </row>
    <row r="879117" spans="2:3" x14ac:dyDescent="0.25">
      <c r="B879117" s="74"/>
    </row>
    <row r="879118" spans="2:3" x14ac:dyDescent="0.25">
      <c r="B879118" s="74"/>
    </row>
    <row r="879169" spans="2:3" x14ac:dyDescent="0.25">
      <c r="C879169"/>
    </row>
    <row r="879170" spans="2:3" x14ac:dyDescent="0.25">
      <c r="B879170" s="74"/>
    </row>
    <row r="879171" spans="2:3" x14ac:dyDescent="0.25">
      <c r="B879171" s="74"/>
    </row>
    <row r="879172" spans="2:3" x14ac:dyDescent="0.25">
      <c r="B879172" s="74"/>
    </row>
    <row r="879173" spans="2:3" x14ac:dyDescent="0.25">
      <c r="B879173" s="74"/>
    </row>
    <row r="879174" spans="2:3" x14ac:dyDescent="0.25">
      <c r="B879174" s="74"/>
    </row>
    <row r="879175" spans="2:3" x14ac:dyDescent="0.25">
      <c r="B879175" s="74"/>
    </row>
    <row r="879176" spans="2:3" x14ac:dyDescent="0.25">
      <c r="B879176" s="74"/>
    </row>
    <row r="879177" spans="2:3" x14ac:dyDescent="0.25">
      <c r="B879177" s="74"/>
    </row>
    <row r="879178" spans="2:3" x14ac:dyDescent="0.25">
      <c r="B879178" s="74"/>
    </row>
    <row r="879179" spans="2:3" x14ac:dyDescent="0.25">
      <c r="B879179" s="74"/>
    </row>
    <row r="879180" spans="2:3" x14ac:dyDescent="0.25">
      <c r="B879180" s="74"/>
    </row>
    <row r="879181" spans="2:3" x14ac:dyDescent="0.25">
      <c r="B879181" s="74"/>
    </row>
    <row r="879182" spans="2:3" x14ac:dyDescent="0.25">
      <c r="B879182" s="74"/>
    </row>
    <row r="879233" spans="2:3" x14ac:dyDescent="0.25">
      <c r="C879233"/>
    </row>
    <row r="879234" spans="2:3" x14ac:dyDescent="0.25">
      <c r="B879234" s="74"/>
    </row>
    <row r="879235" spans="2:3" x14ac:dyDescent="0.25">
      <c r="B879235" s="74"/>
    </row>
    <row r="879236" spans="2:3" x14ac:dyDescent="0.25">
      <c r="B879236" s="74"/>
    </row>
    <row r="879237" spans="2:3" x14ac:dyDescent="0.25">
      <c r="B879237" s="74"/>
    </row>
    <row r="879238" spans="2:3" x14ac:dyDescent="0.25">
      <c r="B879238" s="74"/>
    </row>
    <row r="879239" spans="2:3" x14ac:dyDescent="0.25">
      <c r="B879239" s="74"/>
    </row>
    <row r="879240" spans="2:3" x14ac:dyDescent="0.25">
      <c r="B879240" s="74"/>
    </row>
    <row r="879241" spans="2:3" x14ac:dyDescent="0.25">
      <c r="B879241" s="74"/>
    </row>
    <row r="879242" spans="2:3" x14ac:dyDescent="0.25">
      <c r="B879242" s="74"/>
    </row>
    <row r="879243" spans="2:3" x14ac:dyDescent="0.25">
      <c r="B879243" s="74"/>
    </row>
    <row r="879244" spans="2:3" x14ac:dyDescent="0.25">
      <c r="B879244" s="74"/>
    </row>
    <row r="879245" spans="2:3" x14ac:dyDescent="0.25">
      <c r="B879245" s="74"/>
    </row>
    <row r="879246" spans="2:3" x14ac:dyDescent="0.25">
      <c r="B879246" s="74"/>
    </row>
    <row r="879297" spans="2:3" x14ac:dyDescent="0.25">
      <c r="C879297"/>
    </row>
    <row r="879298" spans="2:3" x14ac:dyDescent="0.25">
      <c r="B879298" s="74"/>
    </row>
    <row r="879299" spans="2:3" x14ac:dyDescent="0.25">
      <c r="B879299" s="74"/>
    </row>
    <row r="879300" spans="2:3" x14ac:dyDescent="0.25">
      <c r="B879300" s="74"/>
    </row>
    <row r="879301" spans="2:3" x14ac:dyDescent="0.25">
      <c r="B879301" s="74"/>
    </row>
    <row r="879302" spans="2:3" x14ac:dyDescent="0.25">
      <c r="B879302" s="74"/>
    </row>
    <row r="879303" spans="2:3" x14ac:dyDescent="0.25">
      <c r="B879303" s="74"/>
    </row>
    <row r="879304" spans="2:3" x14ac:dyDescent="0.25">
      <c r="B879304" s="74"/>
    </row>
    <row r="879305" spans="2:3" x14ac:dyDescent="0.25">
      <c r="B879305" s="74"/>
    </row>
    <row r="879306" spans="2:3" x14ac:dyDescent="0.25">
      <c r="B879306" s="74"/>
    </row>
    <row r="879307" spans="2:3" x14ac:dyDescent="0.25">
      <c r="B879307" s="74"/>
    </row>
    <row r="879308" spans="2:3" x14ac:dyDescent="0.25">
      <c r="B879308" s="74"/>
    </row>
    <row r="879309" spans="2:3" x14ac:dyDescent="0.25">
      <c r="B879309" s="74"/>
    </row>
    <row r="879310" spans="2:3" x14ac:dyDescent="0.25">
      <c r="B879310" s="74"/>
    </row>
    <row r="879361" spans="2:3" x14ac:dyDescent="0.25">
      <c r="C879361"/>
    </row>
    <row r="879362" spans="2:3" x14ac:dyDescent="0.25">
      <c r="B879362" s="74"/>
    </row>
    <row r="879363" spans="2:3" x14ac:dyDescent="0.25">
      <c r="B879363" s="74"/>
    </row>
    <row r="879364" spans="2:3" x14ac:dyDescent="0.25">
      <c r="B879364" s="74"/>
    </row>
    <row r="879365" spans="2:3" x14ac:dyDescent="0.25">
      <c r="B879365" s="74"/>
    </row>
    <row r="879366" spans="2:3" x14ac:dyDescent="0.25">
      <c r="B879366" s="74"/>
    </row>
    <row r="879367" spans="2:3" x14ac:dyDescent="0.25">
      <c r="B879367" s="74"/>
    </row>
    <row r="879368" spans="2:3" x14ac:dyDescent="0.25">
      <c r="B879368" s="74"/>
    </row>
    <row r="879369" spans="2:3" x14ac:dyDescent="0.25">
      <c r="B879369" s="74"/>
    </row>
    <row r="879370" spans="2:3" x14ac:dyDescent="0.25">
      <c r="B879370" s="74"/>
    </row>
    <row r="879371" spans="2:3" x14ac:dyDescent="0.25">
      <c r="B879371" s="74"/>
    </row>
    <row r="879372" spans="2:3" x14ac:dyDescent="0.25">
      <c r="B879372" s="74"/>
    </row>
    <row r="879373" spans="2:3" x14ac:dyDescent="0.25">
      <c r="B879373" s="74"/>
    </row>
    <row r="879374" spans="2:3" x14ac:dyDescent="0.25">
      <c r="B879374" s="74"/>
    </row>
    <row r="879425" spans="2:3" x14ac:dyDescent="0.25">
      <c r="C879425"/>
    </row>
    <row r="879426" spans="2:3" x14ac:dyDescent="0.25">
      <c r="B879426" s="74"/>
    </row>
    <row r="879427" spans="2:3" x14ac:dyDescent="0.25">
      <c r="B879427" s="74"/>
    </row>
    <row r="879428" spans="2:3" x14ac:dyDescent="0.25">
      <c r="B879428" s="74"/>
    </row>
    <row r="879429" spans="2:3" x14ac:dyDescent="0.25">
      <c r="B879429" s="74"/>
    </row>
    <row r="879430" spans="2:3" x14ac:dyDescent="0.25">
      <c r="B879430" s="74"/>
    </row>
    <row r="879431" spans="2:3" x14ac:dyDescent="0.25">
      <c r="B879431" s="74"/>
    </row>
    <row r="879432" spans="2:3" x14ac:dyDescent="0.25">
      <c r="B879432" s="74"/>
    </row>
    <row r="879433" spans="2:3" x14ac:dyDescent="0.25">
      <c r="B879433" s="74"/>
    </row>
    <row r="879434" spans="2:3" x14ac:dyDescent="0.25">
      <c r="B879434" s="74"/>
    </row>
    <row r="879435" spans="2:3" x14ac:dyDescent="0.25">
      <c r="B879435" s="74"/>
    </row>
    <row r="879436" spans="2:3" x14ac:dyDescent="0.25">
      <c r="B879436" s="74"/>
    </row>
    <row r="879437" spans="2:3" x14ac:dyDescent="0.25">
      <c r="B879437" s="74"/>
    </row>
    <row r="879438" spans="2:3" x14ac:dyDescent="0.25">
      <c r="B879438" s="74"/>
    </row>
    <row r="879489" spans="2:3" x14ac:dyDescent="0.25">
      <c r="C879489"/>
    </row>
    <row r="879490" spans="2:3" x14ac:dyDescent="0.25">
      <c r="B879490" s="74"/>
    </row>
    <row r="879491" spans="2:3" x14ac:dyDescent="0.25">
      <c r="B879491" s="74"/>
    </row>
    <row r="879492" spans="2:3" x14ac:dyDescent="0.25">
      <c r="B879492" s="74"/>
    </row>
    <row r="879493" spans="2:3" x14ac:dyDescent="0.25">
      <c r="B879493" s="74"/>
    </row>
    <row r="879494" spans="2:3" x14ac:dyDescent="0.25">
      <c r="B879494" s="74"/>
    </row>
    <row r="879495" spans="2:3" x14ac:dyDescent="0.25">
      <c r="B879495" s="74"/>
    </row>
    <row r="879496" spans="2:3" x14ac:dyDescent="0.25">
      <c r="B879496" s="74"/>
    </row>
    <row r="879497" spans="2:3" x14ac:dyDescent="0.25">
      <c r="B879497" s="74"/>
    </row>
    <row r="879498" spans="2:3" x14ac:dyDescent="0.25">
      <c r="B879498" s="74"/>
    </row>
    <row r="879499" spans="2:3" x14ac:dyDescent="0.25">
      <c r="B879499" s="74"/>
    </row>
    <row r="879500" spans="2:3" x14ac:dyDescent="0.25">
      <c r="B879500" s="74"/>
    </row>
    <row r="879501" spans="2:3" x14ac:dyDescent="0.25">
      <c r="B879501" s="74"/>
    </row>
    <row r="879502" spans="2:3" x14ac:dyDescent="0.25">
      <c r="B879502" s="74"/>
    </row>
    <row r="879553" spans="2:3" x14ac:dyDescent="0.25">
      <c r="C879553"/>
    </row>
    <row r="879554" spans="2:3" x14ac:dyDescent="0.25">
      <c r="B879554" s="74"/>
    </row>
    <row r="879555" spans="2:3" x14ac:dyDescent="0.25">
      <c r="B879555" s="74"/>
    </row>
    <row r="879556" spans="2:3" x14ac:dyDescent="0.25">
      <c r="B879556" s="74"/>
    </row>
    <row r="879557" spans="2:3" x14ac:dyDescent="0.25">
      <c r="B879557" s="74"/>
    </row>
    <row r="879558" spans="2:3" x14ac:dyDescent="0.25">
      <c r="B879558" s="74"/>
    </row>
    <row r="879559" spans="2:3" x14ac:dyDescent="0.25">
      <c r="B879559" s="74"/>
    </row>
    <row r="879560" spans="2:3" x14ac:dyDescent="0.25">
      <c r="B879560" s="74"/>
    </row>
    <row r="879561" spans="2:3" x14ac:dyDescent="0.25">
      <c r="B879561" s="74"/>
    </row>
    <row r="879562" spans="2:3" x14ac:dyDescent="0.25">
      <c r="B879562" s="74"/>
    </row>
    <row r="879563" spans="2:3" x14ac:dyDescent="0.25">
      <c r="B879563" s="74"/>
    </row>
    <row r="879564" spans="2:3" x14ac:dyDescent="0.25">
      <c r="B879564" s="74"/>
    </row>
    <row r="879565" spans="2:3" x14ac:dyDescent="0.25">
      <c r="B879565" s="74"/>
    </row>
    <row r="879566" spans="2:3" x14ac:dyDescent="0.25">
      <c r="B879566" s="74"/>
    </row>
    <row r="879617" spans="2:3" x14ac:dyDescent="0.25">
      <c r="C879617"/>
    </row>
    <row r="879618" spans="2:3" x14ac:dyDescent="0.25">
      <c r="B879618" s="74"/>
    </row>
    <row r="879619" spans="2:3" x14ac:dyDescent="0.25">
      <c r="B879619" s="74"/>
    </row>
    <row r="879620" spans="2:3" x14ac:dyDescent="0.25">
      <c r="B879620" s="74"/>
    </row>
    <row r="879621" spans="2:3" x14ac:dyDescent="0.25">
      <c r="B879621" s="74"/>
    </row>
    <row r="879622" spans="2:3" x14ac:dyDescent="0.25">
      <c r="B879622" s="74"/>
    </row>
    <row r="879623" spans="2:3" x14ac:dyDescent="0.25">
      <c r="B879623" s="74"/>
    </row>
    <row r="879624" spans="2:3" x14ac:dyDescent="0.25">
      <c r="B879624" s="74"/>
    </row>
    <row r="879625" spans="2:3" x14ac:dyDescent="0.25">
      <c r="B879625" s="74"/>
    </row>
    <row r="879626" spans="2:3" x14ac:dyDescent="0.25">
      <c r="B879626" s="74"/>
    </row>
    <row r="879627" spans="2:3" x14ac:dyDescent="0.25">
      <c r="B879627" s="74"/>
    </row>
    <row r="879628" spans="2:3" x14ac:dyDescent="0.25">
      <c r="B879628" s="74"/>
    </row>
    <row r="879629" spans="2:3" x14ac:dyDescent="0.25">
      <c r="B879629" s="74"/>
    </row>
    <row r="879630" spans="2:3" x14ac:dyDescent="0.25">
      <c r="B879630" s="74"/>
    </row>
    <row r="879681" spans="2:3" x14ac:dyDescent="0.25">
      <c r="C879681"/>
    </row>
    <row r="879682" spans="2:3" x14ac:dyDescent="0.25">
      <c r="B879682" s="74"/>
    </row>
    <row r="879683" spans="2:3" x14ac:dyDescent="0.25">
      <c r="B879683" s="74"/>
    </row>
    <row r="879684" spans="2:3" x14ac:dyDescent="0.25">
      <c r="B879684" s="74"/>
    </row>
    <row r="879685" spans="2:3" x14ac:dyDescent="0.25">
      <c r="B879685" s="74"/>
    </row>
    <row r="879686" spans="2:3" x14ac:dyDescent="0.25">
      <c r="B879686" s="74"/>
    </row>
    <row r="879687" spans="2:3" x14ac:dyDescent="0.25">
      <c r="B879687" s="74"/>
    </row>
    <row r="879688" spans="2:3" x14ac:dyDescent="0.25">
      <c r="B879688" s="74"/>
    </row>
    <row r="879689" spans="2:3" x14ac:dyDescent="0.25">
      <c r="B879689" s="74"/>
    </row>
    <row r="879690" spans="2:3" x14ac:dyDescent="0.25">
      <c r="B879690" s="74"/>
    </row>
    <row r="879691" spans="2:3" x14ac:dyDescent="0.25">
      <c r="B879691" s="74"/>
    </row>
    <row r="879692" spans="2:3" x14ac:dyDescent="0.25">
      <c r="B879692" s="74"/>
    </row>
    <row r="879693" spans="2:3" x14ac:dyDescent="0.25">
      <c r="B879693" s="74"/>
    </row>
    <row r="879694" spans="2:3" x14ac:dyDescent="0.25">
      <c r="B879694" s="74"/>
    </row>
    <row r="879745" spans="2:3" x14ac:dyDescent="0.25">
      <c r="C879745"/>
    </row>
    <row r="879746" spans="2:3" x14ac:dyDescent="0.25">
      <c r="B879746" s="74"/>
    </row>
    <row r="879747" spans="2:3" x14ac:dyDescent="0.25">
      <c r="B879747" s="74"/>
    </row>
    <row r="879748" spans="2:3" x14ac:dyDescent="0.25">
      <c r="B879748" s="74"/>
    </row>
    <row r="879749" spans="2:3" x14ac:dyDescent="0.25">
      <c r="B879749" s="74"/>
    </row>
    <row r="879750" spans="2:3" x14ac:dyDescent="0.25">
      <c r="B879750" s="74"/>
    </row>
    <row r="879751" spans="2:3" x14ac:dyDescent="0.25">
      <c r="B879751" s="74"/>
    </row>
    <row r="879752" spans="2:3" x14ac:dyDescent="0.25">
      <c r="B879752" s="74"/>
    </row>
    <row r="879753" spans="2:3" x14ac:dyDescent="0.25">
      <c r="B879753" s="74"/>
    </row>
    <row r="879754" spans="2:3" x14ac:dyDescent="0.25">
      <c r="B879754" s="74"/>
    </row>
    <row r="879755" spans="2:3" x14ac:dyDescent="0.25">
      <c r="B879755" s="74"/>
    </row>
    <row r="879756" spans="2:3" x14ac:dyDescent="0.25">
      <c r="B879756" s="74"/>
    </row>
    <row r="879757" spans="2:3" x14ac:dyDescent="0.25">
      <c r="B879757" s="74"/>
    </row>
    <row r="879758" spans="2:3" x14ac:dyDescent="0.25">
      <c r="B879758" s="74"/>
    </row>
    <row r="879809" spans="2:3" x14ac:dyDescent="0.25">
      <c r="C879809"/>
    </row>
    <row r="879810" spans="2:3" x14ac:dyDescent="0.25">
      <c r="B879810" s="74"/>
    </row>
    <row r="879811" spans="2:3" x14ac:dyDescent="0.25">
      <c r="B879811" s="74"/>
    </row>
    <row r="879812" spans="2:3" x14ac:dyDescent="0.25">
      <c r="B879812" s="74"/>
    </row>
    <row r="879813" spans="2:3" x14ac:dyDescent="0.25">
      <c r="B879813" s="74"/>
    </row>
    <row r="879814" spans="2:3" x14ac:dyDescent="0.25">
      <c r="B879814" s="74"/>
    </row>
    <row r="879815" spans="2:3" x14ac:dyDescent="0.25">
      <c r="B879815" s="74"/>
    </row>
    <row r="879816" spans="2:3" x14ac:dyDescent="0.25">
      <c r="B879816" s="74"/>
    </row>
    <row r="879817" spans="2:3" x14ac:dyDescent="0.25">
      <c r="B879817" s="74"/>
    </row>
    <row r="879818" spans="2:3" x14ac:dyDescent="0.25">
      <c r="B879818" s="74"/>
    </row>
    <row r="879819" spans="2:3" x14ac:dyDescent="0.25">
      <c r="B879819" s="74"/>
    </row>
    <row r="879820" spans="2:3" x14ac:dyDescent="0.25">
      <c r="B879820" s="74"/>
    </row>
    <row r="879821" spans="2:3" x14ac:dyDescent="0.25">
      <c r="B879821" s="74"/>
    </row>
    <row r="879822" spans="2:3" x14ac:dyDescent="0.25">
      <c r="B879822" s="74"/>
    </row>
    <row r="879873" spans="2:3" x14ac:dyDescent="0.25">
      <c r="C879873"/>
    </row>
    <row r="879874" spans="2:3" x14ac:dyDescent="0.25">
      <c r="B879874" s="74"/>
    </row>
    <row r="879875" spans="2:3" x14ac:dyDescent="0.25">
      <c r="B879875" s="74"/>
    </row>
    <row r="879876" spans="2:3" x14ac:dyDescent="0.25">
      <c r="B879876" s="74"/>
    </row>
    <row r="879877" spans="2:3" x14ac:dyDescent="0.25">
      <c r="B879877" s="74"/>
    </row>
    <row r="879878" spans="2:3" x14ac:dyDescent="0.25">
      <c r="B879878" s="74"/>
    </row>
    <row r="879879" spans="2:3" x14ac:dyDescent="0.25">
      <c r="B879879" s="74"/>
    </row>
    <row r="879880" spans="2:3" x14ac:dyDescent="0.25">
      <c r="B879880" s="74"/>
    </row>
    <row r="879881" spans="2:3" x14ac:dyDescent="0.25">
      <c r="B879881" s="74"/>
    </row>
    <row r="879882" spans="2:3" x14ac:dyDescent="0.25">
      <c r="B879882" s="74"/>
    </row>
    <row r="879883" spans="2:3" x14ac:dyDescent="0.25">
      <c r="B879883" s="74"/>
    </row>
    <row r="879884" spans="2:3" x14ac:dyDescent="0.25">
      <c r="B879884" s="74"/>
    </row>
    <row r="879885" spans="2:3" x14ac:dyDescent="0.25">
      <c r="B879885" s="74"/>
    </row>
    <row r="879886" spans="2:3" x14ac:dyDescent="0.25">
      <c r="B879886" s="74"/>
    </row>
    <row r="879937" spans="2:3" x14ac:dyDescent="0.25">
      <c r="C879937"/>
    </row>
    <row r="879938" spans="2:3" x14ac:dyDescent="0.25">
      <c r="B879938" s="74"/>
    </row>
    <row r="879939" spans="2:3" x14ac:dyDescent="0.25">
      <c r="B879939" s="74"/>
    </row>
    <row r="879940" spans="2:3" x14ac:dyDescent="0.25">
      <c r="B879940" s="74"/>
    </row>
    <row r="879941" spans="2:3" x14ac:dyDescent="0.25">
      <c r="B879941" s="74"/>
    </row>
    <row r="879942" spans="2:3" x14ac:dyDescent="0.25">
      <c r="B879942" s="74"/>
    </row>
    <row r="879943" spans="2:3" x14ac:dyDescent="0.25">
      <c r="B879943" s="74"/>
    </row>
    <row r="879944" spans="2:3" x14ac:dyDescent="0.25">
      <c r="B879944" s="74"/>
    </row>
    <row r="879945" spans="2:3" x14ac:dyDescent="0.25">
      <c r="B879945" s="74"/>
    </row>
    <row r="879946" spans="2:3" x14ac:dyDescent="0.25">
      <c r="B879946" s="74"/>
    </row>
    <row r="879947" spans="2:3" x14ac:dyDescent="0.25">
      <c r="B879947" s="74"/>
    </row>
    <row r="879948" spans="2:3" x14ac:dyDescent="0.25">
      <c r="B879948" s="74"/>
    </row>
    <row r="879949" spans="2:3" x14ac:dyDescent="0.25">
      <c r="B879949" s="74"/>
    </row>
    <row r="879950" spans="2:3" x14ac:dyDescent="0.25">
      <c r="B879950" s="74"/>
    </row>
    <row r="880001" spans="2:3" x14ac:dyDescent="0.25">
      <c r="C880001"/>
    </row>
    <row r="880002" spans="2:3" x14ac:dyDescent="0.25">
      <c r="B880002" s="74"/>
    </row>
    <row r="880003" spans="2:3" x14ac:dyDescent="0.25">
      <c r="B880003" s="74"/>
    </row>
    <row r="880004" spans="2:3" x14ac:dyDescent="0.25">
      <c r="B880004" s="74"/>
    </row>
    <row r="880005" spans="2:3" x14ac:dyDescent="0.25">
      <c r="B880005" s="74"/>
    </row>
    <row r="880006" spans="2:3" x14ac:dyDescent="0.25">
      <c r="B880006" s="74"/>
    </row>
    <row r="880007" spans="2:3" x14ac:dyDescent="0.25">
      <c r="B880007" s="74"/>
    </row>
    <row r="880008" spans="2:3" x14ac:dyDescent="0.25">
      <c r="B880008" s="74"/>
    </row>
    <row r="880009" spans="2:3" x14ac:dyDescent="0.25">
      <c r="B880009" s="74"/>
    </row>
    <row r="880010" spans="2:3" x14ac:dyDescent="0.25">
      <c r="B880010" s="74"/>
    </row>
    <row r="880011" spans="2:3" x14ac:dyDescent="0.25">
      <c r="B880011" s="74"/>
    </row>
    <row r="880012" spans="2:3" x14ac:dyDescent="0.25">
      <c r="B880012" s="74"/>
    </row>
    <row r="880013" spans="2:3" x14ac:dyDescent="0.25">
      <c r="B880013" s="74"/>
    </row>
    <row r="880014" spans="2:3" x14ac:dyDescent="0.25">
      <c r="B880014" s="74"/>
    </row>
    <row r="880065" spans="2:3" x14ac:dyDescent="0.25">
      <c r="C880065"/>
    </row>
    <row r="880066" spans="2:3" x14ac:dyDescent="0.25">
      <c r="B880066" s="74"/>
    </row>
    <row r="880067" spans="2:3" x14ac:dyDescent="0.25">
      <c r="B880067" s="74"/>
    </row>
    <row r="880068" spans="2:3" x14ac:dyDescent="0.25">
      <c r="B880068" s="74"/>
    </row>
    <row r="880069" spans="2:3" x14ac:dyDescent="0.25">
      <c r="B880069" s="74"/>
    </row>
    <row r="880070" spans="2:3" x14ac:dyDescent="0.25">
      <c r="B880070" s="74"/>
    </row>
    <row r="880071" spans="2:3" x14ac:dyDescent="0.25">
      <c r="B880071" s="74"/>
    </row>
    <row r="880072" spans="2:3" x14ac:dyDescent="0.25">
      <c r="B880072" s="74"/>
    </row>
    <row r="880073" spans="2:3" x14ac:dyDescent="0.25">
      <c r="B880073" s="74"/>
    </row>
    <row r="880074" spans="2:3" x14ac:dyDescent="0.25">
      <c r="B880074" s="74"/>
    </row>
    <row r="880075" spans="2:3" x14ac:dyDescent="0.25">
      <c r="B880075" s="74"/>
    </row>
    <row r="880076" spans="2:3" x14ac:dyDescent="0.25">
      <c r="B880076" s="74"/>
    </row>
    <row r="880077" spans="2:3" x14ac:dyDescent="0.25">
      <c r="B880077" s="74"/>
    </row>
    <row r="880078" spans="2:3" x14ac:dyDescent="0.25">
      <c r="B880078" s="74"/>
    </row>
    <row r="880129" spans="2:3" x14ac:dyDescent="0.25">
      <c r="C880129"/>
    </row>
    <row r="880130" spans="2:3" x14ac:dyDescent="0.25">
      <c r="B880130" s="74"/>
    </row>
    <row r="880131" spans="2:3" x14ac:dyDescent="0.25">
      <c r="B880131" s="74"/>
    </row>
    <row r="880132" spans="2:3" x14ac:dyDescent="0.25">
      <c r="B880132" s="74"/>
    </row>
    <row r="880133" spans="2:3" x14ac:dyDescent="0.25">
      <c r="B880133" s="74"/>
    </row>
    <row r="880134" spans="2:3" x14ac:dyDescent="0.25">
      <c r="B880134" s="74"/>
    </row>
    <row r="880135" spans="2:3" x14ac:dyDescent="0.25">
      <c r="B880135" s="74"/>
    </row>
    <row r="880136" spans="2:3" x14ac:dyDescent="0.25">
      <c r="B880136" s="74"/>
    </row>
    <row r="880137" spans="2:3" x14ac:dyDescent="0.25">
      <c r="B880137" s="74"/>
    </row>
    <row r="880138" spans="2:3" x14ac:dyDescent="0.25">
      <c r="B880138" s="74"/>
    </row>
    <row r="880139" spans="2:3" x14ac:dyDescent="0.25">
      <c r="B880139" s="74"/>
    </row>
    <row r="880140" spans="2:3" x14ac:dyDescent="0.25">
      <c r="B880140" s="74"/>
    </row>
    <row r="880141" spans="2:3" x14ac:dyDescent="0.25">
      <c r="B880141" s="74"/>
    </row>
    <row r="880142" spans="2:3" x14ac:dyDescent="0.25">
      <c r="B880142" s="74"/>
    </row>
    <row r="880193" spans="2:3" x14ac:dyDescent="0.25">
      <c r="C880193"/>
    </row>
    <row r="880194" spans="2:3" x14ac:dyDescent="0.25">
      <c r="B880194" s="74"/>
    </row>
    <row r="880195" spans="2:3" x14ac:dyDescent="0.25">
      <c r="B880195" s="74"/>
    </row>
    <row r="880196" spans="2:3" x14ac:dyDescent="0.25">
      <c r="B880196" s="74"/>
    </row>
    <row r="880197" spans="2:3" x14ac:dyDescent="0.25">
      <c r="B880197" s="74"/>
    </row>
    <row r="880198" spans="2:3" x14ac:dyDescent="0.25">
      <c r="B880198" s="74"/>
    </row>
    <row r="880199" spans="2:3" x14ac:dyDescent="0.25">
      <c r="B880199" s="74"/>
    </row>
    <row r="880200" spans="2:3" x14ac:dyDescent="0.25">
      <c r="B880200" s="74"/>
    </row>
    <row r="880201" spans="2:3" x14ac:dyDescent="0.25">
      <c r="B880201" s="74"/>
    </row>
    <row r="880202" spans="2:3" x14ac:dyDescent="0.25">
      <c r="B880202" s="74"/>
    </row>
    <row r="880203" spans="2:3" x14ac:dyDescent="0.25">
      <c r="B880203" s="74"/>
    </row>
    <row r="880204" spans="2:3" x14ac:dyDescent="0.25">
      <c r="B880204" s="74"/>
    </row>
    <row r="880205" spans="2:3" x14ac:dyDescent="0.25">
      <c r="B880205" s="74"/>
    </row>
    <row r="880206" spans="2:3" x14ac:dyDescent="0.25">
      <c r="B880206" s="74"/>
    </row>
    <row r="880257" spans="2:3" x14ac:dyDescent="0.25">
      <c r="C880257"/>
    </row>
    <row r="880258" spans="2:3" x14ac:dyDescent="0.25">
      <c r="B880258" s="74"/>
    </row>
    <row r="880259" spans="2:3" x14ac:dyDescent="0.25">
      <c r="B880259" s="74"/>
    </row>
    <row r="880260" spans="2:3" x14ac:dyDescent="0.25">
      <c r="B880260" s="74"/>
    </row>
    <row r="880261" spans="2:3" x14ac:dyDescent="0.25">
      <c r="B880261" s="74"/>
    </row>
    <row r="880262" spans="2:3" x14ac:dyDescent="0.25">
      <c r="B880262" s="74"/>
    </row>
    <row r="880263" spans="2:3" x14ac:dyDescent="0.25">
      <c r="B880263" s="74"/>
    </row>
    <row r="880264" spans="2:3" x14ac:dyDescent="0.25">
      <c r="B880264" s="74"/>
    </row>
    <row r="880265" spans="2:3" x14ac:dyDescent="0.25">
      <c r="B880265" s="74"/>
    </row>
    <row r="880266" spans="2:3" x14ac:dyDescent="0.25">
      <c r="B880266" s="74"/>
    </row>
    <row r="880267" spans="2:3" x14ac:dyDescent="0.25">
      <c r="B880267" s="74"/>
    </row>
    <row r="880268" spans="2:3" x14ac:dyDescent="0.25">
      <c r="B880268" s="74"/>
    </row>
    <row r="880269" spans="2:3" x14ac:dyDescent="0.25">
      <c r="B880269" s="74"/>
    </row>
    <row r="880270" spans="2:3" x14ac:dyDescent="0.25">
      <c r="B880270" s="74"/>
    </row>
    <row r="880321" spans="2:3" x14ac:dyDescent="0.25">
      <c r="C880321"/>
    </row>
    <row r="880322" spans="2:3" x14ac:dyDescent="0.25">
      <c r="B880322" s="74"/>
    </row>
    <row r="880323" spans="2:3" x14ac:dyDescent="0.25">
      <c r="B880323" s="74"/>
    </row>
    <row r="880324" spans="2:3" x14ac:dyDescent="0.25">
      <c r="B880324" s="74"/>
    </row>
    <row r="880325" spans="2:3" x14ac:dyDescent="0.25">
      <c r="B880325" s="74"/>
    </row>
    <row r="880326" spans="2:3" x14ac:dyDescent="0.25">
      <c r="B880326" s="74"/>
    </row>
    <row r="880327" spans="2:3" x14ac:dyDescent="0.25">
      <c r="B880327" s="74"/>
    </row>
    <row r="880328" spans="2:3" x14ac:dyDescent="0.25">
      <c r="B880328" s="74"/>
    </row>
    <row r="880329" spans="2:3" x14ac:dyDescent="0.25">
      <c r="B880329" s="74"/>
    </row>
    <row r="880330" spans="2:3" x14ac:dyDescent="0.25">
      <c r="B880330" s="74"/>
    </row>
    <row r="880331" spans="2:3" x14ac:dyDescent="0.25">
      <c r="B880331" s="74"/>
    </row>
    <row r="880332" spans="2:3" x14ac:dyDescent="0.25">
      <c r="B880332" s="74"/>
    </row>
    <row r="880333" spans="2:3" x14ac:dyDescent="0.25">
      <c r="B880333" s="74"/>
    </row>
    <row r="880334" spans="2:3" x14ac:dyDescent="0.25">
      <c r="B880334" s="74"/>
    </row>
    <row r="880385" spans="2:3" x14ac:dyDescent="0.25">
      <c r="C880385"/>
    </row>
    <row r="880386" spans="2:3" x14ac:dyDescent="0.25">
      <c r="B880386" s="74"/>
    </row>
    <row r="880387" spans="2:3" x14ac:dyDescent="0.25">
      <c r="B880387" s="74"/>
    </row>
    <row r="880388" spans="2:3" x14ac:dyDescent="0.25">
      <c r="B880388" s="74"/>
    </row>
    <row r="880389" spans="2:3" x14ac:dyDescent="0.25">
      <c r="B880389" s="74"/>
    </row>
    <row r="880390" spans="2:3" x14ac:dyDescent="0.25">
      <c r="B880390" s="74"/>
    </row>
    <row r="880391" spans="2:3" x14ac:dyDescent="0.25">
      <c r="B880391" s="74"/>
    </row>
    <row r="880392" spans="2:3" x14ac:dyDescent="0.25">
      <c r="B880392" s="74"/>
    </row>
    <row r="880393" spans="2:3" x14ac:dyDescent="0.25">
      <c r="B880393" s="74"/>
    </row>
    <row r="880394" spans="2:3" x14ac:dyDescent="0.25">
      <c r="B880394" s="74"/>
    </row>
    <row r="880395" spans="2:3" x14ac:dyDescent="0.25">
      <c r="B880395" s="74"/>
    </row>
    <row r="880396" spans="2:3" x14ac:dyDescent="0.25">
      <c r="B880396" s="74"/>
    </row>
    <row r="880397" spans="2:3" x14ac:dyDescent="0.25">
      <c r="B880397" s="74"/>
    </row>
    <row r="880398" spans="2:3" x14ac:dyDescent="0.25">
      <c r="B880398" s="74"/>
    </row>
    <row r="880449" spans="2:3" x14ac:dyDescent="0.25">
      <c r="C880449"/>
    </row>
    <row r="880450" spans="2:3" x14ac:dyDescent="0.25">
      <c r="B880450" s="74"/>
    </row>
    <row r="880451" spans="2:3" x14ac:dyDescent="0.25">
      <c r="B880451" s="74"/>
    </row>
    <row r="880452" spans="2:3" x14ac:dyDescent="0.25">
      <c r="B880452" s="74"/>
    </row>
    <row r="880453" spans="2:3" x14ac:dyDescent="0.25">
      <c r="B880453" s="74"/>
    </row>
    <row r="880454" spans="2:3" x14ac:dyDescent="0.25">
      <c r="B880454" s="74"/>
    </row>
    <row r="880455" spans="2:3" x14ac:dyDescent="0.25">
      <c r="B880455" s="74"/>
    </row>
    <row r="880456" spans="2:3" x14ac:dyDescent="0.25">
      <c r="B880456" s="74"/>
    </row>
    <row r="880457" spans="2:3" x14ac:dyDescent="0.25">
      <c r="B880457" s="74"/>
    </row>
    <row r="880458" spans="2:3" x14ac:dyDescent="0.25">
      <c r="B880458" s="74"/>
    </row>
    <row r="880459" spans="2:3" x14ac:dyDescent="0.25">
      <c r="B880459" s="74"/>
    </row>
    <row r="880460" spans="2:3" x14ac:dyDescent="0.25">
      <c r="B880460" s="74"/>
    </row>
    <row r="880461" spans="2:3" x14ac:dyDescent="0.25">
      <c r="B880461" s="74"/>
    </row>
    <row r="880462" spans="2:3" x14ac:dyDescent="0.25">
      <c r="B880462" s="74"/>
    </row>
    <row r="880513" spans="2:3" x14ac:dyDescent="0.25">
      <c r="C880513"/>
    </row>
    <row r="880514" spans="2:3" x14ac:dyDescent="0.25">
      <c r="B880514" s="74"/>
    </row>
    <row r="880515" spans="2:3" x14ac:dyDescent="0.25">
      <c r="B880515" s="74"/>
    </row>
    <row r="880516" spans="2:3" x14ac:dyDescent="0.25">
      <c r="B880516" s="74"/>
    </row>
    <row r="880517" spans="2:3" x14ac:dyDescent="0.25">
      <c r="B880517" s="74"/>
    </row>
    <row r="880518" spans="2:3" x14ac:dyDescent="0.25">
      <c r="B880518" s="74"/>
    </row>
    <row r="880519" spans="2:3" x14ac:dyDescent="0.25">
      <c r="B880519" s="74"/>
    </row>
    <row r="880520" spans="2:3" x14ac:dyDescent="0.25">
      <c r="B880520" s="74"/>
    </row>
    <row r="880521" spans="2:3" x14ac:dyDescent="0.25">
      <c r="B880521" s="74"/>
    </row>
    <row r="880522" spans="2:3" x14ac:dyDescent="0.25">
      <c r="B880522" s="74"/>
    </row>
    <row r="880523" spans="2:3" x14ac:dyDescent="0.25">
      <c r="B880523" s="74"/>
    </row>
    <row r="880524" spans="2:3" x14ac:dyDescent="0.25">
      <c r="B880524" s="74"/>
    </row>
    <row r="880525" spans="2:3" x14ac:dyDescent="0.25">
      <c r="B880525" s="74"/>
    </row>
    <row r="880526" spans="2:3" x14ac:dyDescent="0.25">
      <c r="B880526" s="74"/>
    </row>
    <row r="880577" spans="2:3" x14ac:dyDescent="0.25">
      <c r="C880577"/>
    </row>
    <row r="880578" spans="2:3" x14ac:dyDescent="0.25">
      <c r="B880578" s="74"/>
    </row>
    <row r="880579" spans="2:3" x14ac:dyDescent="0.25">
      <c r="B880579" s="74"/>
    </row>
    <row r="880580" spans="2:3" x14ac:dyDescent="0.25">
      <c r="B880580" s="74"/>
    </row>
    <row r="880581" spans="2:3" x14ac:dyDescent="0.25">
      <c r="B880581" s="74"/>
    </row>
    <row r="880582" spans="2:3" x14ac:dyDescent="0.25">
      <c r="B880582" s="74"/>
    </row>
    <row r="880583" spans="2:3" x14ac:dyDescent="0.25">
      <c r="B880583" s="74"/>
    </row>
    <row r="880584" spans="2:3" x14ac:dyDescent="0.25">
      <c r="B880584" s="74"/>
    </row>
    <row r="880585" spans="2:3" x14ac:dyDescent="0.25">
      <c r="B880585" s="74"/>
    </row>
    <row r="880586" spans="2:3" x14ac:dyDescent="0.25">
      <c r="B880586" s="74"/>
    </row>
    <row r="880587" spans="2:3" x14ac:dyDescent="0.25">
      <c r="B880587" s="74"/>
    </row>
    <row r="880588" spans="2:3" x14ac:dyDescent="0.25">
      <c r="B880588" s="74"/>
    </row>
    <row r="880589" spans="2:3" x14ac:dyDescent="0.25">
      <c r="B880589" s="74"/>
    </row>
    <row r="880590" spans="2:3" x14ac:dyDescent="0.25">
      <c r="B880590" s="74"/>
    </row>
    <row r="880641" spans="2:3" x14ac:dyDescent="0.25">
      <c r="C880641"/>
    </row>
    <row r="880642" spans="2:3" x14ac:dyDescent="0.25">
      <c r="B880642" s="74"/>
    </row>
    <row r="880643" spans="2:3" x14ac:dyDescent="0.25">
      <c r="B880643" s="74"/>
    </row>
    <row r="880644" spans="2:3" x14ac:dyDescent="0.25">
      <c r="B880644" s="74"/>
    </row>
    <row r="880645" spans="2:3" x14ac:dyDescent="0.25">
      <c r="B880645" s="74"/>
    </row>
    <row r="880646" spans="2:3" x14ac:dyDescent="0.25">
      <c r="B880646" s="74"/>
    </row>
    <row r="880647" spans="2:3" x14ac:dyDescent="0.25">
      <c r="B880647" s="74"/>
    </row>
    <row r="880648" spans="2:3" x14ac:dyDescent="0.25">
      <c r="B880648" s="74"/>
    </row>
    <row r="880649" spans="2:3" x14ac:dyDescent="0.25">
      <c r="B880649" s="74"/>
    </row>
    <row r="880650" spans="2:3" x14ac:dyDescent="0.25">
      <c r="B880650" s="74"/>
    </row>
    <row r="880651" spans="2:3" x14ac:dyDescent="0.25">
      <c r="B880651" s="74"/>
    </row>
    <row r="880652" spans="2:3" x14ac:dyDescent="0.25">
      <c r="B880652" s="74"/>
    </row>
    <row r="880653" spans="2:3" x14ac:dyDescent="0.25">
      <c r="B880653" s="74"/>
    </row>
    <row r="880654" spans="2:3" x14ac:dyDescent="0.25">
      <c r="B880654" s="74"/>
    </row>
    <row r="880705" spans="2:3" x14ac:dyDescent="0.25">
      <c r="C880705"/>
    </row>
    <row r="880706" spans="2:3" x14ac:dyDescent="0.25">
      <c r="B880706" s="74"/>
    </row>
    <row r="880707" spans="2:3" x14ac:dyDescent="0.25">
      <c r="B880707" s="74"/>
    </row>
    <row r="880708" spans="2:3" x14ac:dyDescent="0.25">
      <c r="B880708" s="74"/>
    </row>
    <row r="880709" spans="2:3" x14ac:dyDescent="0.25">
      <c r="B880709" s="74"/>
    </row>
    <row r="880710" spans="2:3" x14ac:dyDescent="0.25">
      <c r="B880710" s="74"/>
    </row>
    <row r="880711" spans="2:3" x14ac:dyDescent="0.25">
      <c r="B880711" s="74"/>
    </row>
    <row r="880712" spans="2:3" x14ac:dyDescent="0.25">
      <c r="B880712" s="74"/>
    </row>
    <row r="880713" spans="2:3" x14ac:dyDescent="0.25">
      <c r="B880713" s="74"/>
    </row>
    <row r="880714" spans="2:3" x14ac:dyDescent="0.25">
      <c r="B880714" s="74"/>
    </row>
    <row r="880715" spans="2:3" x14ac:dyDescent="0.25">
      <c r="B880715" s="74"/>
    </row>
    <row r="880716" spans="2:3" x14ac:dyDescent="0.25">
      <c r="B880716" s="74"/>
    </row>
    <row r="880717" spans="2:3" x14ac:dyDescent="0.25">
      <c r="B880717" s="74"/>
    </row>
    <row r="880718" spans="2:3" x14ac:dyDescent="0.25">
      <c r="B880718" s="74"/>
    </row>
    <row r="880769" spans="2:3" x14ac:dyDescent="0.25">
      <c r="C880769"/>
    </row>
    <row r="880770" spans="2:3" x14ac:dyDescent="0.25">
      <c r="B880770" s="74"/>
    </row>
    <row r="880771" spans="2:3" x14ac:dyDescent="0.25">
      <c r="B880771" s="74"/>
    </row>
    <row r="880772" spans="2:3" x14ac:dyDescent="0.25">
      <c r="B880772" s="74"/>
    </row>
    <row r="880773" spans="2:3" x14ac:dyDescent="0.25">
      <c r="B880773" s="74"/>
    </row>
    <row r="880774" spans="2:3" x14ac:dyDescent="0.25">
      <c r="B880774" s="74"/>
    </row>
    <row r="880775" spans="2:3" x14ac:dyDescent="0.25">
      <c r="B880775" s="74"/>
    </row>
    <row r="880776" spans="2:3" x14ac:dyDescent="0.25">
      <c r="B880776" s="74"/>
    </row>
    <row r="880777" spans="2:3" x14ac:dyDescent="0.25">
      <c r="B880777" s="74"/>
    </row>
    <row r="880778" spans="2:3" x14ac:dyDescent="0.25">
      <c r="B880778" s="74"/>
    </row>
    <row r="880779" spans="2:3" x14ac:dyDescent="0.25">
      <c r="B880779" s="74"/>
    </row>
    <row r="880780" spans="2:3" x14ac:dyDescent="0.25">
      <c r="B880780" s="74"/>
    </row>
    <row r="880781" spans="2:3" x14ac:dyDescent="0.25">
      <c r="B880781" s="74"/>
    </row>
    <row r="880782" spans="2:3" x14ac:dyDescent="0.25">
      <c r="B880782" s="74"/>
    </row>
    <row r="880833" spans="2:3" x14ac:dyDescent="0.25">
      <c r="C880833"/>
    </row>
    <row r="880834" spans="2:3" x14ac:dyDescent="0.25">
      <c r="B880834" s="74"/>
    </row>
    <row r="880835" spans="2:3" x14ac:dyDescent="0.25">
      <c r="B880835" s="74"/>
    </row>
    <row r="880836" spans="2:3" x14ac:dyDescent="0.25">
      <c r="B880836" s="74"/>
    </row>
    <row r="880837" spans="2:3" x14ac:dyDescent="0.25">
      <c r="B880837" s="74"/>
    </row>
    <row r="880838" spans="2:3" x14ac:dyDescent="0.25">
      <c r="B880838" s="74"/>
    </row>
    <row r="880839" spans="2:3" x14ac:dyDescent="0.25">
      <c r="B880839" s="74"/>
    </row>
    <row r="880840" spans="2:3" x14ac:dyDescent="0.25">
      <c r="B880840" s="74"/>
    </row>
    <row r="880841" spans="2:3" x14ac:dyDescent="0.25">
      <c r="B880841" s="74"/>
    </row>
    <row r="880842" spans="2:3" x14ac:dyDescent="0.25">
      <c r="B880842" s="74"/>
    </row>
    <row r="880843" spans="2:3" x14ac:dyDescent="0.25">
      <c r="B880843" s="74"/>
    </row>
    <row r="880844" spans="2:3" x14ac:dyDescent="0.25">
      <c r="B880844" s="74"/>
    </row>
    <row r="880845" spans="2:3" x14ac:dyDescent="0.25">
      <c r="B880845" s="74"/>
    </row>
    <row r="880846" spans="2:3" x14ac:dyDescent="0.25">
      <c r="B880846" s="74"/>
    </row>
    <row r="880897" spans="2:3" x14ac:dyDescent="0.25">
      <c r="C880897"/>
    </row>
    <row r="880898" spans="2:3" x14ac:dyDescent="0.25">
      <c r="B880898" s="74"/>
    </row>
    <row r="880899" spans="2:3" x14ac:dyDescent="0.25">
      <c r="B880899" s="74"/>
    </row>
    <row r="880900" spans="2:3" x14ac:dyDescent="0.25">
      <c r="B880900" s="74"/>
    </row>
    <row r="880901" spans="2:3" x14ac:dyDescent="0.25">
      <c r="B880901" s="74"/>
    </row>
    <row r="880902" spans="2:3" x14ac:dyDescent="0.25">
      <c r="B880902" s="74"/>
    </row>
    <row r="880903" spans="2:3" x14ac:dyDescent="0.25">
      <c r="B880903" s="74"/>
    </row>
    <row r="880904" spans="2:3" x14ac:dyDescent="0.25">
      <c r="B880904" s="74"/>
    </row>
    <row r="880905" spans="2:3" x14ac:dyDescent="0.25">
      <c r="B880905" s="74"/>
    </row>
    <row r="880906" spans="2:3" x14ac:dyDescent="0.25">
      <c r="B880906" s="74"/>
    </row>
    <row r="880907" spans="2:3" x14ac:dyDescent="0.25">
      <c r="B880907" s="74"/>
    </row>
    <row r="880908" spans="2:3" x14ac:dyDescent="0.25">
      <c r="B880908" s="74"/>
    </row>
    <row r="880909" spans="2:3" x14ac:dyDescent="0.25">
      <c r="B880909" s="74"/>
    </row>
    <row r="880910" spans="2:3" x14ac:dyDescent="0.25">
      <c r="B880910" s="74"/>
    </row>
    <row r="880961" spans="2:3" x14ac:dyDescent="0.25">
      <c r="C880961"/>
    </row>
    <row r="880962" spans="2:3" x14ac:dyDescent="0.25">
      <c r="B880962" s="74"/>
    </row>
    <row r="880963" spans="2:3" x14ac:dyDescent="0.25">
      <c r="B880963" s="74"/>
    </row>
    <row r="880964" spans="2:3" x14ac:dyDescent="0.25">
      <c r="B880964" s="74"/>
    </row>
    <row r="880965" spans="2:3" x14ac:dyDescent="0.25">
      <c r="B880965" s="74"/>
    </row>
    <row r="880966" spans="2:3" x14ac:dyDescent="0.25">
      <c r="B880966" s="74"/>
    </row>
    <row r="880967" spans="2:3" x14ac:dyDescent="0.25">
      <c r="B880967" s="74"/>
    </row>
    <row r="880968" spans="2:3" x14ac:dyDescent="0.25">
      <c r="B880968" s="74"/>
    </row>
    <row r="880969" spans="2:3" x14ac:dyDescent="0.25">
      <c r="B880969" s="74"/>
    </row>
    <row r="880970" spans="2:3" x14ac:dyDescent="0.25">
      <c r="B880970" s="74"/>
    </row>
    <row r="880971" spans="2:3" x14ac:dyDescent="0.25">
      <c r="B880971" s="74"/>
    </row>
    <row r="880972" spans="2:3" x14ac:dyDescent="0.25">
      <c r="B880972" s="74"/>
    </row>
    <row r="880973" spans="2:3" x14ac:dyDescent="0.25">
      <c r="B880973" s="74"/>
    </row>
    <row r="880974" spans="2:3" x14ac:dyDescent="0.25">
      <c r="B880974" s="74"/>
    </row>
    <row r="881025" spans="2:3" x14ac:dyDescent="0.25">
      <c r="C881025"/>
    </row>
    <row r="881026" spans="2:3" x14ac:dyDescent="0.25">
      <c r="B881026" s="74"/>
    </row>
    <row r="881027" spans="2:3" x14ac:dyDescent="0.25">
      <c r="B881027" s="74"/>
    </row>
    <row r="881028" spans="2:3" x14ac:dyDescent="0.25">
      <c r="B881028" s="74"/>
    </row>
    <row r="881029" spans="2:3" x14ac:dyDescent="0.25">
      <c r="B881029" s="74"/>
    </row>
    <row r="881030" spans="2:3" x14ac:dyDescent="0.25">
      <c r="B881030" s="74"/>
    </row>
    <row r="881031" spans="2:3" x14ac:dyDescent="0.25">
      <c r="B881031" s="74"/>
    </row>
    <row r="881032" spans="2:3" x14ac:dyDescent="0.25">
      <c r="B881032" s="74"/>
    </row>
    <row r="881033" spans="2:3" x14ac:dyDescent="0.25">
      <c r="B881033" s="74"/>
    </row>
    <row r="881034" spans="2:3" x14ac:dyDescent="0.25">
      <c r="B881034" s="74"/>
    </row>
    <row r="881035" spans="2:3" x14ac:dyDescent="0.25">
      <c r="B881035" s="74"/>
    </row>
    <row r="881036" spans="2:3" x14ac:dyDescent="0.25">
      <c r="B881036" s="74"/>
    </row>
    <row r="881037" spans="2:3" x14ac:dyDescent="0.25">
      <c r="B881037" s="74"/>
    </row>
    <row r="881038" spans="2:3" x14ac:dyDescent="0.25">
      <c r="B881038" s="74"/>
    </row>
    <row r="881089" spans="2:3" x14ac:dyDescent="0.25">
      <c r="C881089"/>
    </row>
    <row r="881090" spans="2:3" x14ac:dyDescent="0.25">
      <c r="B881090" s="74"/>
    </row>
    <row r="881091" spans="2:3" x14ac:dyDescent="0.25">
      <c r="B881091" s="74"/>
    </row>
    <row r="881092" spans="2:3" x14ac:dyDescent="0.25">
      <c r="B881092" s="74"/>
    </row>
    <row r="881093" spans="2:3" x14ac:dyDescent="0.25">
      <c r="B881093" s="74"/>
    </row>
    <row r="881094" spans="2:3" x14ac:dyDescent="0.25">
      <c r="B881094" s="74"/>
    </row>
    <row r="881095" spans="2:3" x14ac:dyDescent="0.25">
      <c r="B881095" s="74"/>
    </row>
    <row r="881096" spans="2:3" x14ac:dyDescent="0.25">
      <c r="B881096" s="74"/>
    </row>
    <row r="881097" spans="2:3" x14ac:dyDescent="0.25">
      <c r="B881097" s="74"/>
    </row>
    <row r="881098" spans="2:3" x14ac:dyDescent="0.25">
      <c r="B881098" s="74"/>
    </row>
    <row r="881099" spans="2:3" x14ac:dyDescent="0.25">
      <c r="B881099" s="74"/>
    </row>
    <row r="881100" spans="2:3" x14ac:dyDescent="0.25">
      <c r="B881100" s="74"/>
    </row>
    <row r="881101" spans="2:3" x14ac:dyDescent="0.25">
      <c r="B881101" s="74"/>
    </row>
    <row r="881102" spans="2:3" x14ac:dyDescent="0.25">
      <c r="B881102" s="74"/>
    </row>
    <row r="881153" spans="2:3" x14ac:dyDescent="0.25">
      <c r="C881153"/>
    </row>
    <row r="881154" spans="2:3" x14ac:dyDescent="0.25">
      <c r="B881154" s="74"/>
    </row>
    <row r="881155" spans="2:3" x14ac:dyDescent="0.25">
      <c r="B881155" s="74"/>
    </row>
    <row r="881156" spans="2:3" x14ac:dyDescent="0.25">
      <c r="B881156" s="74"/>
    </row>
    <row r="881157" spans="2:3" x14ac:dyDescent="0.25">
      <c r="B881157" s="74"/>
    </row>
    <row r="881158" spans="2:3" x14ac:dyDescent="0.25">
      <c r="B881158" s="74"/>
    </row>
    <row r="881159" spans="2:3" x14ac:dyDescent="0.25">
      <c r="B881159" s="74"/>
    </row>
    <row r="881160" spans="2:3" x14ac:dyDescent="0.25">
      <c r="B881160" s="74"/>
    </row>
    <row r="881161" spans="2:3" x14ac:dyDescent="0.25">
      <c r="B881161" s="74"/>
    </row>
    <row r="881162" spans="2:3" x14ac:dyDescent="0.25">
      <c r="B881162" s="74"/>
    </row>
    <row r="881163" spans="2:3" x14ac:dyDescent="0.25">
      <c r="B881163" s="74"/>
    </row>
    <row r="881164" spans="2:3" x14ac:dyDescent="0.25">
      <c r="B881164" s="74"/>
    </row>
    <row r="881165" spans="2:3" x14ac:dyDescent="0.25">
      <c r="B881165" s="74"/>
    </row>
    <row r="881166" spans="2:3" x14ac:dyDescent="0.25">
      <c r="B881166" s="74"/>
    </row>
    <row r="881217" spans="2:3" x14ac:dyDescent="0.25">
      <c r="C881217"/>
    </row>
    <row r="881218" spans="2:3" x14ac:dyDescent="0.25">
      <c r="B881218" s="74"/>
    </row>
    <row r="881219" spans="2:3" x14ac:dyDescent="0.25">
      <c r="B881219" s="74"/>
    </row>
    <row r="881220" spans="2:3" x14ac:dyDescent="0.25">
      <c r="B881220" s="74"/>
    </row>
    <row r="881221" spans="2:3" x14ac:dyDescent="0.25">
      <c r="B881221" s="74"/>
    </row>
    <row r="881222" spans="2:3" x14ac:dyDescent="0.25">
      <c r="B881222" s="74"/>
    </row>
    <row r="881223" spans="2:3" x14ac:dyDescent="0.25">
      <c r="B881223" s="74"/>
    </row>
    <row r="881224" spans="2:3" x14ac:dyDescent="0.25">
      <c r="B881224" s="74"/>
    </row>
    <row r="881225" spans="2:3" x14ac:dyDescent="0.25">
      <c r="B881225" s="74"/>
    </row>
    <row r="881226" spans="2:3" x14ac:dyDescent="0.25">
      <c r="B881226" s="74"/>
    </row>
    <row r="881227" spans="2:3" x14ac:dyDescent="0.25">
      <c r="B881227" s="74"/>
    </row>
    <row r="881228" spans="2:3" x14ac:dyDescent="0.25">
      <c r="B881228" s="74"/>
    </row>
    <row r="881229" spans="2:3" x14ac:dyDescent="0.25">
      <c r="B881229" s="74"/>
    </row>
    <row r="881230" spans="2:3" x14ac:dyDescent="0.25">
      <c r="B881230" s="74"/>
    </row>
    <row r="881281" spans="2:3" x14ac:dyDescent="0.25">
      <c r="C881281"/>
    </row>
    <row r="881282" spans="2:3" x14ac:dyDescent="0.25">
      <c r="B881282" s="74"/>
    </row>
    <row r="881283" spans="2:3" x14ac:dyDescent="0.25">
      <c r="B881283" s="74"/>
    </row>
    <row r="881284" spans="2:3" x14ac:dyDescent="0.25">
      <c r="B881284" s="74"/>
    </row>
    <row r="881285" spans="2:3" x14ac:dyDescent="0.25">
      <c r="B881285" s="74"/>
    </row>
    <row r="881286" spans="2:3" x14ac:dyDescent="0.25">
      <c r="B881286" s="74"/>
    </row>
    <row r="881287" spans="2:3" x14ac:dyDescent="0.25">
      <c r="B881287" s="74"/>
    </row>
    <row r="881288" spans="2:3" x14ac:dyDescent="0.25">
      <c r="B881288" s="74"/>
    </row>
    <row r="881289" spans="2:3" x14ac:dyDescent="0.25">
      <c r="B881289" s="74"/>
    </row>
    <row r="881290" spans="2:3" x14ac:dyDescent="0.25">
      <c r="B881290" s="74"/>
    </row>
    <row r="881291" spans="2:3" x14ac:dyDescent="0.25">
      <c r="B881291" s="74"/>
    </row>
    <row r="881292" spans="2:3" x14ac:dyDescent="0.25">
      <c r="B881292" s="74"/>
    </row>
    <row r="881293" spans="2:3" x14ac:dyDescent="0.25">
      <c r="B881293" s="74"/>
    </row>
    <row r="881294" spans="2:3" x14ac:dyDescent="0.25">
      <c r="B881294" s="74"/>
    </row>
    <row r="881345" spans="2:3" x14ac:dyDescent="0.25">
      <c r="C881345"/>
    </row>
    <row r="881346" spans="2:3" x14ac:dyDescent="0.25">
      <c r="B881346" s="74"/>
    </row>
    <row r="881347" spans="2:3" x14ac:dyDescent="0.25">
      <c r="B881347" s="74"/>
    </row>
    <row r="881348" spans="2:3" x14ac:dyDescent="0.25">
      <c r="B881348" s="74"/>
    </row>
    <row r="881349" spans="2:3" x14ac:dyDescent="0.25">
      <c r="B881349" s="74"/>
    </row>
    <row r="881350" spans="2:3" x14ac:dyDescent="0.25">
      <c r="B881350" s="74"/>
    </row>
    <row r="881351" spans="2:3" x14ac:dyDescent="0.25">
      <c r="B881351" s="74"/>
    </row>
    <row r="881352" spans="2:3" x14ac:dyDescent="0.25">
      <c r="B881352" s="74"/>
    </row>
    <row r="881353" spans="2:3" x14ac:dyDescent="0.25">
      <c r="B881353" s="74"/>
    </row>
    <row r="881354" spans="2:3" x14ac:dyDescent="0.25">
      <c r="B881354" s="74"/>
    </row>
    <row r="881355" spans="2:3" x14ac:dyDescent="0.25">
      <c r="B881355" s="74"/>
    </row>
    <row r="881356" spans="2:3" x14ac:dyDescent="0.25">
      <c r="B881356" s="74"/>
    </row>
    <row r="881357" spans="2:3" x14ac:dyDescent="0.25">
      <c r="B881357" s="74"/>
    </row>
    <row r="881358" spans="2:3" x14ac:dyDescent="0.25">
      <c r="B881358" s="74"/>
    </row>
    <row r="881409" spans="2:3" x14ac:dyDescent="0.25">
      <c r="C881409"/>
    </row>
    <row r="881410" spans="2:3" x14ac:dyDescent="0.25">
      <c r="B881410" s="74"/>
    </row>
    <row r="881411" spans="2:3" x14ac:dyDescent="0.25">
      <c r="B881411" s="74"/>
    </row>
    <row r="881412" spans="2:3" x14ac:dyDescent="0.25">
      <c r="B881412" s="74"/>
    </row>
    <row r="881413" spans="2:3" x14ac:dyDescent="0.25">
      <c r="B881413" s="74"/>
    </row>
    <row r="881414" spans="2:3" x14ac:dyDescent="0.25">
      <c r="B881414" s="74"/>
    </row>
    <row r="881415" spans="2:3" x14ac:dyDescent="0.25">
      <c r="B881415" s="74"/>
    </row>
    <row r="881416" spans="2:3" x14ac:dyDescent="0.25">
      <c r="B881416" s="74"/>
    </row>
    <row r="881417" spans="2:3" x14ac:dyDescent="0.25">
      <c r="B881417" s="74"/>
    </row>
    <row r="881418" spans="2:3" x14ac:dyDescent="0.25">
      <c r="B881418" s="74"/>
    </row>
    <row r="881419" spans="2:3" x14ac:dyDescent="0.25">
      <c r="B881419" s="74"/>
    </row>
    <row r="881420" spans="2:3" x14ac:dyDescent="0.25">
      <c r="B881420" s="74"/>
    </row>
    <row r="881421" spans="2:3" x14ac:dyDescent="0.25">
      <c r="B881421" s="74"/>
    </row>
    <row r="881422" spans="2:3" x14ac:dyDescent="0.25">
      <c r="B881422" s="74"/>
    </row>
    <row r="881473" spans="2:3" x14ac:dyDescent="0.25">
      <c r="C881473"/>
    </row>
    <row r="881474" spans="2:3" x14ac:dyDescent="0.25">
      <c r="B881474" s="74"/>
    </row>
    <row r="881475" spans="2:3" x14ac:dyDescent="0.25">
      <c r="B881475" s="74"/>
    </row>
    <row r="881476" spans="2:3" x14ac:dyDescent="0.25">
      <c r="B881476" s="74"/>
    </row>
    <row r="881477" spans="2:3" x14ac:dyDescent="0.25">
      <c r="B881477" s="74"/>
    </row>
    <row r="881478" spans="2:3" x14ac:dyDescent="0.25">
      <c r="B881478" s="74"/>
    </row>
    <row r="881479" spans="2:3" x14ac:dyDescent="0.25">
      <c r="B881479" s="74"/>
    </row>
    <row r="881480" spans="2:3" x14ac:dyDescent="0.25">
      <c r="B881480" s="74"/>
    </row>
    <row r="881481" spans="2:3" x14ac:dyDescent="0.25">
      <c r="B881481" s="74"/>
    </row>
    <row r="881482" spans="2:3" x14ac:dyDescent="0.25">
      <c r="B881482" s="74"/>
    </row>
    <row r="881483" spans="2:3" x14ac:dyDescent="0.25">
      <c r="B881483" s="74"/>
    </row>
    <row r="881484" spans="2:3" x14ac:dyDescent="0.25">
      <c r="B881484" s="74"/>
    </row>
    <row r="881485" spans="2:3" x14ac:dyDescent="0.25">
      <c r="B881485" s="74"/>
    </row>
    <row r="881486" spans="2:3" x14ac:dyDescent="0.25">
      <c r="B881486" s="74"/>
    </row>
    <row r="881537" spans="2:3" x14ac:dyDescent="0.25">
      <c r="C881537"/>
    </row>
    <row r="881538" spans="2:3" x14ac:dyDescent="0.25">
      <c r="B881538" s="74"/>
    </row>
    <row r="881539" spans="2:3" x14ac:dyDescent="0.25">
      <c r="B881539" s="74"/>
    </row>
    <row r="881540" spans="2:3" x14ac:dyDescent="0.25">
      <c r="B881540" s="74"/>
    </row>
    <row r="881541" spans="2:3" x14ac:dyDescent="0.25">
      <c r="B881541" s="74"/>
    </row>
    <row r="881542" spans="2:3" x14ac:dyDescent="0.25">
      <c r="B881542" s="74"/>
    </row>
    <row r="881543" spans="2:3" x14ac:dyDescent="0.25">
      <c r="B881543" s="74"/>
    </row>
    <row r="881544" spans="2:3" x14ac:dyDescent="0.25">
      <c r="B881544" s="74"/>
    </row>
    <row r="881545" spans="2:3" x14ac:dyDescent="0.25">
      <c r="B881545" s="74"/>
    </row>
    <row r="881546" spans="2:3" x14ac:dyDescent="0.25">
      <c r="B881546" s="74"/>
    </row>
    <row r="881547" spans="2:3" x14ac:dyDescent="0.25">
      <c r="B881547" s="74"/>
    </row>
    <row r="881548" spans="2:3" x14ac:dyDescent="0.25">
      <c r="B881548" s="74"/>
    </row>
    <row r="881549" spans="2:3" x14ac:dyDescent="0.25">
      <c r="B881549" s="74"/>
    </row>
    <row r="881550" spans="2:3" x14ac:dyDescent="0.25">
      <c r="B881550" s="74"/>
    </row>
    <row r="881601" spans="2:3" x14ac:dyDescent="0.25">
      <c r="C881601"/>
    </row>
    <row r="881602" spans="2:3" x14ac:dyDescent="0.25">
      <c r="B881602" s="74"/>
    </row>
    <row r="881603" spans="2:3" x14ac:dyDescent="0.25">
      <c r="B881603" s="74"/>
    </row>
    <row r="881604" spans="2:3" x14ac:dyDescent="0.25">
      <c r="B881604" s="74"/>
    </row>
    <row r="881605" spans="2:3" x14ac:dyDescent="0.25">
      <c r="B881605" s="74"/>
    </row>
    <row r="881606" spans="2:3" x14ac:dyDescent="0.25">
      <c r="B881606" s="74"/>
    </row>
    <row r="881607" spans="2:3" x14ac:dyDescent="0.25">
      <c r="B881607" s="74"/>
    </row>
    <row r="881608" spans="2:3" x14ac:dyDescent="0.25">
      <c r="B881608" s="74"/>
    </row>
    <row r="881609" spans="2:3" x14ac:dyDescent="0.25">
      <c r="B881609" s="74"/>
    </row>
    <row r="881610" spans="2:3" x14ac:dyDescent="0.25">
      <c r="B881610" s="74"/>
    </row>
    <row r="881611" spans="2:3" x14ac:dyDescent="0.25">
      <c r="B881611" s="74"/>
    </row>
    <row r="881612" spans="2:3" x14ac:dyDescent="0.25">
      <c r="B881612" s="74"/>
    </row>
    <row r="881613" spans="2:3" x14ac:dyDescent="0.25">
      <c r="B881613" s="74"/>
    </row>
    <row r="881614" spans="2:3" x14ac:dyDescent="0.25">
      <c r="B881614" s="74"/>
    </row>
    <row r="881665" spans="2:3" x14ac:dyDescent="0.25">
      <c r="C881665"/>
    </row>
    <row r="881666" spans="2:3" x14ac:dyDescent="0.25">
      <c r="B881666" s="74"/>
    </row>
    <row r="881667" spans="2:3" x14ac:dyDescent="0.25">
      <c r="B881667" s="74"/>
    </row>
    <row r="881668" spans="2:3" x14ac:dyDescent="0.25">
      <c r="B881668" s="74"/>
    </row>
    <row r="881669" spans="2:3" x14ac:dyDescent="0.25">
      <c r="B881669" s="74"/>
    </row>
    <row r="881670" spans="2:3" x14ac:dyDescent="0.25">
      <c r="B881670" s="74"/>
    </row>
    <row r="881671" spans="2:3" x14ac:dyDescent="0.25">
      <c r="B881671" s="74"/>
    </row>
    <row r="881672" spans="2:3" x14ac:dyDescent="0.25">
      <c r="B881672" s="74"/>
    </row>
    <row r="881673" spans="2:3" x14ac:dyDescent="0.25">
      <c r="B881673" s="74"/>
    </row>
    <row r="881674" spans="2:3" x14ac:dyDescent="0.25">
      <c r="B881674" s="74"/>
    </row>
    <row r="881675" spans="2:3" x14ac:dyDescent="0.25">
      <c r="B881675" s="74"/>
    </row>
    <row r="881676" spans="2:3" x14ac:dyDescent="0.25">
      <c r="B881676" s="74"/>
    </row>
    <row r="881677" spans="2:3" x14ac:dyDescent="0.25">
      <c r="B881677" s="74"/>
    </row>
    <row r="881678" spans="2:3" x14ac:dyDescent="0.25">
      <c r="B881678" s="74"/>
    </row>
    <row r="881729" spans="2:3" x14ac:dyDescent="0.25">
      <c r="C881729"/>
    </row>
    <row r="881730" spans="2:3" x14ac:dyDescent="0.25">
      <c r="B881730" s="74"/>
    </row>
    <row r="881731" spans="2:3" x14ac:dyDescent="0.25">
      <c r="B881731" s="74"/>
    </row>
    <row r="881732" spans="2:3" x14ac:dyDescent="0.25">
      <c r="B881732" s="74"/>
    </row>
    <row r="881733" spans="2:3" x14ac:dyDescent="0.25">
      <c r="B881733" s="74"/>
    </row>
    <row r="881734" spans="2:3" x14ac:dyDescent="0.25">
      <c r="B881734" s="74"/>
    </row>
    <row r="881735" spans="2:3" x14ac:dyDescent="0.25">
      <c r="B881735" s="74"/>
    </row>
    <row r="881736" spans="2:3" x14ac:dyDescent="0.25">
      <c r="B881736" s="74"/>
    </row>
    <row r="881737" spans="2:3" x14ac:dyDescent="0.25">
      <c r="B881737" s="74"/>
    </row>
    <row r="881738" spans="2:3" x14ac:dyDescent="0.25">
      <c r="B881738" s="74"/>
    </row>
    <row r="881739" spans="2:3" x14ac:dyDescent="0.25">
      <c r="B881739" s="74"/>
    </row>
    <row r="881740" spans="2:3" x14ac:dyDescent="0.25">
      <c r="B881740" s="74"/>
    </row>
    <row r="881741" spans="2:3" x14ac:dyDescent="0.25">
      <c r="B881741" s="74"/>
    </row>
    <row r="881742" spans="2:3" x14ac:dyDescent="0.25">
      <c r="B881742" s="74"/>
    </row>
    <row r="881793" spans="2:3" x14ac:dyDescent="0.25">
      <c r="C881793"/>
    </row>
    <row r="881794" spans="2:3" x14ac:dyDescent="0.25">
      <c r="B881794" s="74"/>
    </row>
    <row r="881795" spans="2:3" x14ac:dyDescent="0.25">
      <c r="B881795" s="74"/>
    </row>
    <row r="881796" spans="2:3" x14ac:dyDescent="0.25">
      <c r="B881796" s="74"/>
    </row>
    <row r="881797" spans="2:3" x14ac:dyDescent="0.25">
      <c r="B881797" s="74"/>
    </row>
    <row r="881798" spans="2:3" x14ac:dyDescent="0.25">
      <c r="B881798" s="74"/>
    </row>
    <row r="881799" spans="2:3" x14ac:dyDescent="0.25">
      <c r="B881799" s="74"/>
    </row>
    <row r="881800" spans="2:3" x14ac:dyDescent="0.25">
      <c r="B881800" s="74"/>
    </row>
    <row r="881801" spans="2:3" x14ac:dyDescent="0.25">
      <c r="B881801" s="74"/>
    </row>
    <row r="881802" spans="2:3" x14ac:dyDescent="0.25">
      <c r="B881802" s="74"/>
    </row>
    <row r="881803" spans="2:3" x14ac:dyDescent="0.25">
      <c r="B881803" s="74"/>
    </row>
    <row r="881804" spans="2:3" x14ac:dyDescent="0.25">
      <c r="B881804" s="74"/>
    </row>
    <row r="881805" spans="2:3" x14ac:dyDescent="0.25">
      <c r="B881805" s="74"/>
    </row>
    <row r="881806" spans="2:3" x14ac:dyDescent="0.25">
      <c r="B881806" s="74"/>
    </row>
    <row r="881857" spans="2:3" x14ac:dyDescent="0.25">
      <c r="C881857"/>
    </row>
    <row r="881858" spans="2:3" x14ac:dyDescent="0.25">
      <c r="B881858" s="74"/>
    </row>
    <row r="881859" spans="2:3" x14ac:dyDescent="0.25">
      <c r="B881859" s="74"/>
    </row>
    <row r="881860" spans="2:3" x14ac:dyDescent="0.25">
      <c r="B881860" s="74"/>
    </row>
    <row r="881861" spans="2:3" x14ac:dyDescent="0.25">
      <c r="B881861" s="74"/>
    </row>
    <row r="881862" spans="2:3" x14ac:dyDescent="0.25">
      <c r="B881862" s="74"/>
    </row>
    <row r="881863" spans="2:3" x14ac:dyDescent="0.25">
      <c r="B881863" s="74"/>
    </row>
    <row r="881864" spans="2:3" x14ac:dyDescent="0.25">
      <c r="B881864" s="74"/>
    </row>
    <row r="881865" spans="2:3" x14ac:dyDescent="0.25">
      <c r="B881865" s="74"/>
    </row>
    <row r="881866" spans="2:3" x14ac:dyDescent="0.25">
      <c r="B881866" s="74"/>
    </row>
    <row r="881867" spans="2:3" x14ac:dyDescent="0.25">
      <c r="B881867" s="74"/>
    </row>
    <row r="881868" spans="2:3" x14ac:dyDescent="0.25">
      <c r="B881868" s="74"/>
    </row>
    <row r="881869" spans="2:3" x14ac:dyDescent="0.25">
      <c r="B881869" s="74"/>
    </row>
    <row r="881870" spans="2:3" x14ac:dyDescent="0.25">
      <c r="B881870" s="74"/>
    </row>
    <row r="881921" spans="2:3" x14ac:dyDescent="0.25">
      <c r="C881921"/>
    </row>
    <row r="881922" spans="2:3" x14ac:dyDescent="0.25">
      <c r="B881922" s="74"/>
    </row>
    <row r="881923" spans="2:3" x14ac:dyDescent="0.25">
      <c r="B881923" s="74"/>
    </row>
    <row r="881924" spans="2:3" x14ac:dyDescent="0.25">
      <c r="B881924" s="74"/>
    </row>
    <row r="881925" spans="2:3" x14ac:dyDescent="0.25">
      <c r="B881925" s="74"/>
    </row>
    <row r="881926" spans="2:3" x14ac:dyDescent="0.25">
      <c r="B881926" s="74"/>
    </row>
    <row r="881927" spans="2:3" x14ac:dyDescent="0.25">
      <c r="B881927" s="74"/>
    </row>
    <row r="881928" spans="2:3" x14ac:dyDescent="0.25">
      <c r="B881928" s="74"/>
    </row>
    <row r="881929" spans="2:3" x14ac:dyDescent="0.25">
      <c r="B881929" s="74"/>
    </row>
    <row r="881930" spans="2:3" x14ac:dyDescent="0.25">
      <c r="B881930" s="74"/>
    </row>
    <row r="881931" spans="2:3" x14ac:dyDescent="0.25">
      <c r="B881931" s="74"/>
    </row>
    <row r="881932" spans="2:3" x14ac:dyDescent="0.25">
      <c r="B881932" s="74"/>
    </row>
    <row r="881933" spans="2:3" x14ac:dyDescent="0.25">
      <c r="B881933" s="74"/>
    </row>
    <row r="881934" spans="2:3" x14ac:dyDescent="0.25">
      <c r="B881934" s="74"/>
    </row>
    <row r="881985" spans="2:3" x14ac:dyDescent="0.25">
      <c r="C881985"/>
    </row>
    <row r="881986" spans="2:3" x14ac:dyDescent="0.25">
      <c r="B881986" s="74"/>
    </row>
    <row r="881987" spans="2:3" x14ac:dyDescent="0.25">
      <c r="B881987" s="74"/>
    </row>
    <row r="881988" spans="2:3" x14ac:dyDescent="0.25">
      <c r="B881988" s="74"/>
    </row>
    <row r="881989" spans="2:3" x14ac:dyDescent="0.25">
      <c r="B881989" s="74"/>
    </row>
    <row r="881990" spans="2:3" x14ac:dyDescent="0.25">
      <c r="B881990" s="74"/>
    </row>
    <row r="881991" spans="2:3" x14ac:dyDescent="0.25">
      <c r="B881991" s="74"/>
    </row>
    <row r="881992" spans="2:3" x14ac:dyDescent="0.25">
      <c r="B881992" s="74"/>
    </row>
    <row r="881993" spans="2:3" x14ac:dyDescent="0.25">
      <c r="B881993" s="74"/>
    </row>
    <row r="881994" spans="2:3" x14ac:dyDescent="0.25">
      <c r="B881994" s="74"/>
    </row>
    <row r="881995" spans="2:3" x14ac:dyDescent="0.25">
      <c r="B881995" s="74"/>
    </row>
    <row r="881996" spans="2:3" x14ac:dyDescent="0.25">
      <c r="B881996" s="74"/>
    </row>
    <row r="881997" spans="2:3" x14ac:dyDescent="0.25">
      <c r="B881997" s="74"/>
    </row>
    <row r="881998" spans="2:3" x14ac:dyDescent="0.25">
      <c r="B881998" s="74"/>
    </row>
    <row r="882049" spans="2:3" x14ac:dyDescent="0.25">
      <c r="C882049"/>
    </row>
    <row r="882050" spans="2:3" x14ac:dyDescent="0.25">
      <c r="B882050" s="74"/>
    </row>
    <row r="882051" spans="2:3" x14ac:dyDescent="0.25">
      <c r="B882051" s="74"/>
    </row>
    <row r="882052" spans="2:3" x14ac:dyDescent="0.25">
      <c r="B882052" s="74"/>
    </row>
    <row r="882053" spans="2:3" x14ac:dyDescent="0.25">
      <c r="B882053" s="74"/>
    </row>
    <row r="882054" spans="2:3" x14ac:dyDescent="0.25">
      <c r="B882054" s="74"/>
    </row>
    <row r="882055" spans="2:3" x14ac:dyDescent="0.25">
      <c r="B882055" s="74"/>
    </row>
    <row r="882056" spans="2:3" x14ac:dyDescent="0.25">
      <c r="B882056" s="74"/>
    </row>
    <row r="882057" spans="2:3" x14ac:dyDescent="0.25">
      <c r="B882057" s="74"/>
    </row>
    <row r="882058" spans="2:3" x14ac:dyDescent="0.25">
      <c r="B882058" s="74"/>
    </row>
    <row r="882059" spans="2:3" x14ac:dyDescent="0.25">
      <c r="B882059" s="74"/>
    </row>
    <row r="882060" spans="2:3" x14ac:dyDescent="0.25">
      <c r="B882060" s="74"/>
    </row>
    <row r="882061" spans="2:3" x14ac:dyDescent="0.25">
      <c r="B882061" s="74"/>
    </row>
    <row r="882062" spans="2:3" x14ac:dyDescent="0.25">
      <c r="B882062" s="74"/>
    </row>
    <row r="882113" spans="2:3" x14ac:dyDescent="0.25">
      <c r="C882113"/>
    </row>
    <row r="882114" spans="2:3" x14ac:dyDescent="0.25">
      <c r="B882114" s="74"/>
    </row>
    <row r="882115" spans="2:3" x14ac:dyDescent="0.25">
      <c r="B882115" s="74"/>
    </row>
    <row r="882116" spans="2:3" x14ac:dyDescent="0.25">
      <c r="B882116" s="74"/>
    </row>
    <row r="882117" spans="2:3" x14ac:dyDescent="0.25">
      <c r="B882117" s="74"/>
    </row>
    <row r="882118" spans="2:3" x14ac:dyDescent="0.25">
      <c r="B882118" s="74"/>
    </row>
    <row r="882119" spans="2:3" x14ac:dyDescent="0.25">
      <c r="B882119" s="74"/>
    </row>
    <row r="882120" spans="2:3" x14ac:dyDescent="0.25">
      <c r="B882120" s="74"/>
    </row>
    <row r="882121" spans="2:3" x14ac:dyDescent="0.25">
      <c r="B882121" s="74"/>
    </row>
    <row r="882122" spans="2:3" x14ac:dyDescent="0.25">
      <c r="B882122" s="74"/>
    </row>
    <row r="882123" spans="2:3" x14ac:dyDescent="0.25">
      <c r="B882123" s="74"/>
    </row>
    <row r="882124" spans="2:3" x14ac:dyDescent="0.25">
      <c r="B882124" s="74"/>
    </row>
    <row r="882125" spans="2:3" x14ac:dyDescent="0.25">
      <c r="B882125" s="74"/>
    </row>
    <row r="882126" spans="2:3" x14ac:dyDescent="0.25">
      <c r="B882126" s="74"/>
    </row>
    <row r="882177" spans="2:3" x14ac:dyDescent="0.25">
      <c r="C882177"/>
    </row>
    <row r="882178" spans="2:3" x14ac:dyDescent="0.25">
      <c r="B882178" s="74"/>
    </row>
    <row r="882179" spans="2:3" x14ac:dyDescent="0.25">
      <c r="B882179" s="74"/>
    </row>
    <row r="882180" spans="2:3" x14ac:dyDescent="0.25">
      <c r="B882180" s="74"/>
    </row>
    <row r="882181" spans="2:3" x14ac:dyDescent="0.25">
      <c r="B882181" s="74"/>
    </row>
    <row r="882182" spans="2:3" x14ac:dyDescent="0.25">
      <c r="B882182" s="74"/>
    </row>
    <row r="882183" spans="2:3" x14ac:dyDescent="0.25">
      <c r="B882183" s="74"/>
    </row>
    <row r="882184" spans="2:3" x14ac:dyDescent="0.25">
      <c r="B882184" s="74"/>
    </row>
    <row r="882185" spans="2:3" x14ac:dyDescent="0.25">
      <c r="B882185" s="74"/>
    </row>
    <row r="882186" spans="2:3" x14ac:dyDescent="0.25">
      <c r="B882186" s="74"/>
    </row>
    <row r="882187" spans="2:3" x14ac:dyDescent="0.25">
      <c r="B882187" s="74"/>
    </row>
    <row r="882188" spans="2:3" x14ac:dyDescent="0.25">
      <c r="B882188" s="74"/>
    </row>
    <row r="882189" spans="2:3" x14ac:dyDescent="0.25">
      <c r="B882189" s="74"/>
    </row>
    <row r="882190" spans="2:3" x14ac:dyDescent="0.25">
      <c r="B882190" s="74"/>
    </row>
    <row r="882241" spans="2:3" x14ac:dyDescent="0.25">
      <c r="C882241"/>
    </row>
    <row r="882242" spans="2:3" x14ac:dyDescent="0.25">
      <c r="B882242" s="74"/>
    </row>
    <row r="882243" spans="2:3" x14ac:dyDescent="0.25">
      <c r="B882243" s="74"/>
    </row>
    <row r="882244" spans="2:3" x14ac:dyDescent="0.25">
      <c r="B882244" s="74"/>
    </row>
    <row r="882245" spans="2:3" x14ac:dyDescent="0.25">
      <c r="B882245" s="74"/>
    </row>
    <row r="882246" spans="2:3" x14ac:dyDescent="0.25">
      <c r="B882246" s="74"/>
    </row>
    <row r="882247" spans="2:3" x14ac:dyDescent="0.25">
      <c r="B882247" s="74"/>
    </row>
    <row r="882248" spans="2:3" x14ac:dyDescent="0.25">
      <c r="B882248" s="74"/>
    </row>
    <row r="882249" spans="2:3" x14ac:dyDescent="0.25">
      <c r="B882249" s="74"/>
    </row>
    <row r="882250" spans="2:3" x14ac:dyDescent="0.25">
      <c r="B882250" s="74"/>
    </row>
    <row r="882251" spans="2:3" x14ac:dyDescent="0.25">
      <c r="B882251" s="74"/>
    </row>
    <row r="882252" spans="2:3" x14ac:dyDescent="0.25">
      <c r="B882252" s="74"/>
    </row>
    <row r="882253" spans="2:3" x14ac:dyDescent="0.25">
      <c r="B882253" s="74"/>
    </row>
    <row r="882254" spans="2:3" x14ac:dyDescent="0.25">
      <c r="B882254" s="74"/>
    </row>
    <row r="882305" spans="2:3" x14ac:dyDescent="0.25">
      <c r="C882305"/>
    </row>
    <row r="882306" spans="2:3" x14ac:dyDescent="0.25">
      <c r="B882306" s="74"/>
    </row>
    <row r="882307" spans="2:3" x14ac:dyDescent="0.25">
      <c r="B882307" s="74"/>
    </row>
    <row r="882308" spans="2:3" x14ac:dyDescent="0.25">
      <c r="B882308" s="74"/>
    </row>
    <row r="882309" spans="2:3" x14ac:dyDescent="0.25">
      <c r="B882309" s="74"/>
    </row>
    <row r="882310" spans="2:3" x14ac:dyDescent="0.25">
      <c r="B882310" s="74"/>
    </row>
    <row r="882311" spans="2:3" x14ac:dyDescent="0.25">
      <c r="B882311" s="74"/>
    </row>
    <row r="882312" spans="2:3" x14ac:dyDescent="0.25">
      <c r="B882312" s="74"/>
    </row>
    <row r="882313" spans="2:3" x14ac:dyDescent="0.25">
      <c r="B882313" s="74"/>
    </row>
    <row r="882314" spans="2:3" x14ac:dyDescent="0.25">
      <c r="B882314" s="74"/>
    </row>
    <row r="882315" spans="2:3" x14ac:dyDescent="0.25">
      <c r="B882315" s="74"/>
    </row>
    <row r="882316" spans="2:3" x14ac:dyDescent="0.25">
      <c r="B882316" s="74"/>
    </row>
    <row r="882317" spans="2:3" x14ac:dyDescent="0.25">
      <c r="B882317" s="74"/>
    </row>
    <row r="882318" spans="2:3" x14ac:dyDescent="0.25">
      <c r="B882318" s="74"/>
    </row>
    <row r="882369" spans="2:3" x14ac:dyDescent="0.25">
      <c r="C882369"/>
    </row>
    <row r="882370" spans="2:3" x14ac:dyDescent="0.25">
      <c r="B882370" s="74"/>
    </row>
    <row r="882371" spans="2:3" x14ac:dyDescent="0.25">
      <c r="B882371" s="74"/>
    </row>
    <row r="882372" spans="2:3" x14ac:dyDescent="0.25">
      <c r="B882372" s="74"/>
    </row>
    <row r="882373" spans="2:3" x14ac:dyDescent="0.25">
      <c r="B882373" s="74"/>
    </row>
    <row r="882374" spans="2:3" x14ac:dyDescent="0.25">
      <c r="B882374" s="74"/>
    </row>
    <row r="882375" spans="2:3" x14ac:dyDescent="0.25">
      <c r="B882375" s="74"/>
    </row>
    <row r="882376" spans="2:3" x14ac:dyDescent="0.25">
      <c r="B882376" s="74"/>
    </row>
    <row r="882377" spans="2:3" x14ac:dyDescent="0.25">
      <c r="B882377" s="74"/>
    </row>
    <row r="882378" spans="2:3" x14ac:dyDescent="0.25">
      <c r="B882378" s="74"/>
    </row>
    <row r="882379" spans="2:3" x14ac:dyDescent="0.25">
      <c r="B882379" s="74"/>
    </row>
    <row r="882380" spans="2:3" x14ac:dyDescent="0.25">
      <c r="B882380" s="74"/>
    </row>
    <row r="882381" spans="2:3" x14ac:dyDescent="0.25">
      <c r="B882381" s="74"/>
    </row>
    <row r="882382" spans="2:3" x14ac:dyDescent="0.25">
      <c r="B882382" s="74"/>
    </row>
    <row r="882433" spans="2:3" x14ac:dyDescent="0.25">
      <c r="C882433"/>
    </row>
    <row r="882434" spans="2:3" x14ac:dyDescent="0.25">
      <c r="B882434" s="74"/>
    </row>
    <row r="882435" spans="2:3" x14ac:dyDescent="0.25">
      <c r="B882435" s="74"/>
    </row>
    <row r="882436" spans="2:3" x14ac:dyDescent="0.25">
      <c r="B882436" s="74"/>
    </row>
    <row r="882437" spans="2:3" x14ac:dyDescent="0.25">
      <c r="B882437" s="74"/>
    </row>
    <row r="882438" spans="2:3" x14ac:dyDescent="0.25">
      <c r="B882438" s="74"/>
    </row>
    <row r="882439" spans="2:3" x14ac:dyDescent="0.25">
      <c r="B882439" s="74"/>
    </row>
    <row r="882440" spans="2:3" x14ac:dyDescent="0.25">
      <c r="B882440" s="74"/>
    </row>
    <row r="882441" spans="2:3" x14ac:dyDescent="0.25">
      <c r="B882441" s="74"/>
    </row>
    <row r="882442" spans="2:3" x14ac:dyDescent="0.25">
      <c r="B882442" s="74"/>
    </row>
    <row r="882443" spans="2:3" x14ac:dyDescent="0.25">
      <c r="B882443" s="74"/>
    </row>
    <row r="882444" spans="2:3" x14ac:dyDescent="0.25">
      <c r="B882444" s="74"/>
    </row>
    <row r="882445" spans="2:3" x14ac:dyDescent="0.25">
      <c r="B882445" s="74"/>
    </row>
    <row r="882446" spans="2:3" x14ac:dyDescent="0.25">
      <c r="B882446" s="74"/>
    </row>
    <row r="882497" spans="2:3" x14ac:dyDescent="0.25">
      <c r="C882497"/>
    </row>
    <row r="882498" spans="2:3" x14ac:dyDescent="0.25">
      <c r="B882498" s="74"/>
    </row>
    <row r="882499" spans="2:3" x14ac:dyDescent="0.25">
      <c r="B882499" s="74"/>
    </row>
    <row r="882500" spans="2:3" x14ac:dyDescent="0.25">
      <c r="B882500" s="74"/>
    </row>
    <row r="882501" spans="2:3" x14ac:dyDescent="0.25">
      <c r="B882501" s="74"/>
    </row>
    <row r="882502" spans="2:3" x14ac:dyDescent="0.25">
      <c r="B882502" s="74"/>
    </row>
    <row r="882503" spans="2:3" x14ac:dyDescent="0.25">
      <c r="B882503" s="74"/>
    </row>
    <row r="882504" spans="2:3" x14ac:dyDescent="0.25">
      <c r="B882504" s="74"/>
    </row>
    <row r="882505" spans="2:3" x14ac:dyDescent="0.25">
      <c r="B882505" s="74"/>
    </row>
    <row r="882506" spans="2:3" x14ac:dyDescent="0.25">
      <c r="B882506" s="74"/>
    </row>
    <row r="882507" spans="2:3" x14ac:dyDescent="0.25">
      <c r="B882507" s="74"/>
    </row>
    <row r="882508" spans="2:3" x14ac:dyDescent="0.25">
      <c r="B882508" s="74"/>
    </row>
    <row r="882509" spans="2:3" x14ac:dyDescent="0.25">
      <c r="B882509" s="74"/>
    </row>
    <row r="882510" spans="2:3" x14ac:dyDescent="0.25">
      <c r="B882510" s="74"/>
    </row>
    <row r="882561" spans="2:3" x14ac:dyDescent="0.25">
      <c r="C882561"/>
    </row>
    <row r="882562" spans="2:3" x14ac:dyDescent="0.25">
      <c r="B882562" s="74"/>
    </row>
    <row r="882563" spans="2:3" x14ac:dyDescent="0.25">
      <c r="B882563" s="74"/>
    </row>
    <row r="882564" spans="2:3" x14ac:dyDescent="0.25">
      <c r="B882564" s="74"/>
    </row>
    <row r="882565" spans="2:3" x14ac:dyDescent="0.25">
      <c r="B882565" s="74"/>
    </row>
    <row r="882566" spans="2:3" x14ac:dyDescent="0.25">
      <c r="B882566" s="74"/>
    </row>
    <row r="882567" spans="2:3" x14ac:dyDescent="0.25">
      <c r="B882567" s="74"/>
    </row>
    <row r="882568" spans="2:3" x14ac:dyDescent="0.25">
      <c r="B882568" s="74"/>
    </row>
    <row r="882569" spans="2:3" x14ac:dyDescent="0.25">
      <c r="B882569" s="74"/>
    </row>
    <row r="882570" spans="2:3" x14ac:dyDescent="0.25">
      <c r="B882570" s="74"/>
    </row>
    <row r="882571" spans="2:3" x14ac:dyDescent="0.25">
      <c r="B882571" s="74"/>
    </row>
    <row r="882572" spans="2:3" x14ac:dyDescent="0.25">
      <c r="B882572" s="74"/>
    </row>
    <row r="882573" spans="2:3" x14ac:dyDescent="0.25">
      <c r="B882573" s="74"/>
    </row>
    <row r="882574" spans="2:3" x14ac:dyDescent="0.25">
      <c r="B882574" s="74"/>
    </row>
    <row r="882625" spans="2:3" x14ac:dyDescent="0.25">
      <c r="C882625"/>
    </row>
    <row r="882626" spans="2:3" x14ac:dyDescent="0.25">
      <c r="B882626" s="74"/>
    </row>
    <row r="882627" spans="2:3" x14ac:dyDescent="0.25">
      <c r="B882627" s="74"/>
    </row>
    <row r="882628" spans="2:3" x14ac:dyDescent="0.25">
      <c r="B882628" s="74"/>
    </row>
    <row r="882629" spans="2:3" x14ac:dyDescent="0.25">
      <c r="B882629" s="74"/>
    </row>
    <row r="882630" spans="2:3" x14ac:dyDescent="0.25">
      <c r="B882630" s="74"/>
    </row>
    <row r="882631" spans="2:3" x14ac:dyDescent="0.25">
      <c r="B882631" s="74"/>
    </row>
    <row r="882632" spans="2:3" x14ac:dyDescent="0.25">
      <c r="B882632" s="74"/>
    </row>
    <row r="882633" spans="2:3" x14ac:dyDescent="0.25">
      <c r="B882633" s="74"/>
    </row>
    <row r="882634" spans="2:3" x14ac:dyDescent="0.25">
      <c r="B882634" s="74"/>
    </row>
    <row r="882635" spans="2:3" x14ac:dyDescent="0.25">
      <c r="B882635" s="74"/>
    </row>
    <row r="882636" spans="2:3" x14ac:dyDescent="0.25">
      <c r="B882636" s="74"/>
    </row>
    <row r="882637" spans="2:3" x14ac:dyDescent="0.25">
      <c r="B882637" s="74"/>
    </row>
    <row r="882638" spans="2:3" x14ac:dyDescent="0.25">
      <c r="B882638" s="74"/>
    </row>
    <row r="882689" spans="2:3" x14ac:dyDescent="0.25">
      <c r="C882689"/>
    </row>
    <row r="882690" spans="2:3" x14ac:dyDescent="0.25">
      <c r="B882690" s="74"/>
    </row>
    <row r="882691" spans="2:3" x14ac:dyDescent="0.25">
      <c r="B882691" s="74"/>
    </row>
    <row r="882692" spans="2:3" x14ac:dyDescent="0.25">
      <c r="B882692" s="74"/>
    </row>
    <row r="882693" spans="2:3" x14ac:dyDescent="0.25">
      <c r="B882693" s="74"/>
    </row>
    <row r="882694" spans="2:3" x14ac:dyDescent="0.25">
      <c r="B882694" s="74"/>
    </row>
    <row r="882695" spans="2:3" x14ac:dyDescent="0.25">
      <c r="B882695" s="74"/>
    </row>
    <row r="882696" spans="2:3" x14ac:dyDescent="0.25">
      <c r="B882696" s="74"/>
    </row>
    <row r="882697" spans="2:3" x14ac:dyDescent="0.25">
      <c r="B882697" s="74"/>
    </row>
    <row r="882698" spans="2:3" x14ac:dyDescent="0.25">
      <c r="B882698" s="74"/>
    </row>
    <row r="882699" spans="2:3" x14ac:dyDescent="0.25">
      <c r="B882699" s="74"/>
    </row>
    <row r="882700" spans="2:3" x14ac:dyDescent="0.25">
      <c r="B882700" s="74"/>
    </row>
    <row r="882701" spans="2:3" x14ac:dyDescent="0.25">
      <c r="B882701" s="74"/>
    </row>
    <row r="882702" spans="2:3" x14ac:dyDescent="0.25">
      <c r="B882702" s="74"/>
    </row>
    <row r="882753" spans="2:3" x14ac:dyDescent="0.25">
      <c r="C882753"/>
    </row>
    <row r="882754" spans="2:3" x14ac:dyDescent="0.25">
      <c r="B882754" s="74"/>
    </row>
    <row r="882755" spans="2:3" x14ac:dyDescent="0.25">
      <c r="B882755" s="74"/>
    </row>
    <row r="882756" spans="2:3" x14ac:dyDescent="0.25">
      <c r="B882756" s="74"/>
    </row>
    <row r="882757" spans="2:3" x14ac:dyDescent="0.25">
      <c r="B882757" s="74"/>
    </row>
    <row r="882758" spans="2:3" x14ac:dyDescent="0.25">
      <c r="B882758" s="74"/>
    </row>
    <row r="882759" spans="2:3" x14ac:dyDescent="0.25">
      <c r="B882759" s="74"/>
    </row>
    <row r="882760" spans="2:3" x14ac:dyDescent="0.25">
      <c r="B882760" s="74"/>
    </row>
    <row r="882761" spans="2:3" x14ac:dyDescent="0.25">
      <c r="B882761" s="74"/>
    </row>
    <row r="882762" spans="2:3" x14ac:dyDescent="0.25">
      <c r="B882762" s="74"/>
    </row>
    <row r="882763" spans="2:3" x14ac:dyDescent="0.25">
      <c r="B882763" s="74"/>
    </row>
    <row r="882764" spans="2:3" x14ac:dyDescent="0.25">
      <c r="B882764" s="74"/>
    </row>
    <row r="882765" spans="2:3" x14ac:dyDescent="0.25">
      <c r="B882765" s="74"/>
    </row>
    <row r="882766" spans="2:3" x14ac:dyDescent="0.25">
      <c r="B882766" s="74"/>
    </row>
    <row r="882817" spans="2:3" x14ac:dyDescent="0.25">
      <c r="C882817"/>
    </row>
    <row r="882818" spans="2:3" x14ac:dyDescent="0.25">
      <c r="B882818" s="74"/>
    </row>
    <row r="882819" spans="2:3" x14ac:dyDescent="0.25">
      <c r="B882819" s="74"/>
    </row>
    <row r="882820" spans="2:3" x14ac:dyDescent="0.25">
      <c r="B882820" s="74"/>
    </row>
    <row r="882821" spans="2:3" x14ac:dyDescent="0.25">
      <c r="B882821" s="74"/>
    </row>
    <row r="882822" spans="2:3" x14ac:dyDescent="0.25">
      <c r="B882822" s="74"/>
    </row>
    <row r="882823" spans="2:3" x14ac:dyDescent="0.25">
      <c r="B882823" s="74"/>
    </row>
    <row r="882824" spans="2:3" x14ac:dyDescent="0.25">
      <c r="B882824" s="74"/>
    </row>
    <row r="882825" spans="2:3" x14ac:dyDescent="0.25">
      <c r="B882825" s="74"/>
    </row>
    <row r="882826" spans="2:3" x14ac:dyDescent="0.25">
      <c r="B882826" s="74"/>
    </row>
    <row r="882827" spans="2:3" x14ac:dyDescent="0.25">
      <c r="B882827" s="74"/>
    </row>
    <row r="882828" spans="2:3" x14ac:dyDescent="0.25">
      <c r="B882828" s="74"/>
    </row>
    <row r="882829" spans="2:3" x14ac:dyDescent="0.25">
      <c r="B882829" s="74"/>
    </row>
    <row r="882830" spans="2:3" x14ac:dyDescent="0.25">
      <c r="B882830" s="74"/>
    </row>
    <row r="882881" spans="2:3" x14ac:dyDescent="0.25">
      <c r="C882881"/>
    </row>
    <row r="882882" spans="2:3" x14ac:dyDescent="0.25">
      <c r="B882882" s="74"/>
    </row>
    <row r="882883" spans="2:3" x14ac:dyDescent="0.25">
      <c r="B882883" s="74"/>
    </row>
    <row r="882884" spans="2:3" x14ac:dyDescent="0.25">
      <c r="B882884" s="74"/>
    </row>
    <row r="882885" spans="2:3" x14ac:dyDescent="0.25">
      <c r="B882885" s="74"/>
    </row>
    <row r="882886" spans="2:3" x14ac:dyDescent="0.25">
      <c r="B882886" s="74"/>
    </row>
    <row r="882887" spans="2:3" x14ac:dyDescent="0.25">
      <c r="B882887" s="74"/>
    </row>
    <row r="882888" spans="2:3" x14ac:dyDescent="0.25">
      <c r="B882888" s="74"/>
    </row>
    <row r="882889" spans="2:3" x14ac:dyDescent="0.25">
      <c r="B882889" s="74"/>
    </row>
    <row r="882890" spans="2:3" x14ac:dyDescent="0.25">
      <c r="B882890" s="74"/>
    </row>
    <row r="882891" spans="2:3" x14ac:dyDescent="0.25">
      <c r="B882891" s="74"/>
    </row>
    <row r="882892" spans="2:3" x14ac:dyDescent="0.25">
      <c r="B882892" s="74"/>
    </row>
    <row r="882893" spans="2:3" x14ac:dyDescent="0.25">
      <c r="B882893" s="74"/>
    </row>
    <row r="882894" spans="2:3" x14ac:dyDescent="0.25">
      <c r="B882894" s="74"/>
    </row>
    <row r="882945" spans="2:3" x14ac:dyDescent="0.25">
      <c r="C882945"/>
    </row>
    <row r="882946" spans="2:3" x14ac:dyDescent="0.25">
      <c r="B882946" s="74"/>
    </row>
    <row r="882947" spans="2:3" x14ac:dyDescent="0.25">
      <c r="B882947" s="74"/>
    </row>
    <row r="882948" spans="2:3" x14ac:dyDescent="0.25">
      <c r="B882948" s="74"/>
    </row>
    <row r="882949" spans="2:3" x14ac:dyDescent="0.25">
      <c r="B882949" s="74"/>
    </row>
    <row r="882950" spans="2:3" x14ac:dyDescent="0.25">
      <c r="B882950" s="74"/>
    </row>
    <row r="882951" spans="2:3" x14ac:dyDescent="0.25">
      <c r="B882951" s="74"/>
    </row>
    <row r="882952" spans="2:3" x14ac:dyDescent="0.25">
      <c r="B882952" s="74"/>
    </row>
    <row r="882953" spans="2:3" x14ac:dyDescent="0.25">
      <c r="B882953" s="74"/>
    </row>
    <row r="882954" spans="2:3" x14ac:dyDescent="0.25">
      <c r="B882954" s="74"/>
    </row>
    <row r="882955" spans="2:3" x14ac:dyDescent="0.25">
      <c r="B882955" s="74"/>
    </row>
    <row r="882956" spans="2:3" x14ac:dyDescent="0.25">
      <c r="B882956" s="74"/>
    </row>
    <row r="882957" spans="2:3" x14ac:dyDescent="0.25">
      <c r="B882957" s="74"/>
    </row>
    <row r="882958" spans="2:3" x14ac:dyDescent="0.25">
      <c r="B882958" s="74"/>
    </row>
    <row r="883009" spans="2:3" x14ac:dyDescent="0.25">
      <c r="C883009"/>
    </row>
    <row r="883010" spans="2:3" x14ac:dyDescent="0.25">
      <c r="B883010" s="74"/>
    </row>
    <row r="883011" spans="2:3" x14ac:dyDescent="0.25">
      <c r="B883011" s="74"/>
    </row>
    <row r="883012" spans="2:3" x14ac:dyDescent="0.25">
      <c r="B883012" s="74"/>
    </row>
    <row r="883013" spans="2:3" x14ac:dyDescent="0.25">
      <c r="B883013" s="74"/>
    </row>
    <row r="883014" spans="2:3" x14ac:dyDescent="0.25">
      <c r="B883014" s="74"/>
    </row>
    <row r="883015" spans="2:3" x14ac:dyDescent="0.25">
      <c r="B883015" s="74"/>
    </row>
    <row r="883016" spans="2:3" x14ac:dyDescent="0.25">
      <c r="B883016" s="74"/>
    </row>
    <row r="883017" spans="2:3" x14ac:dyDescent="0.25">
      <c r="B883017" s="74"/>
    </row>
    <row r="883018" spans="2:3" x14ac:dyDescent="0.25">
      <c r="B883018" s="74"/>
    </row>
    <row r="883019" spans="2:3" x14ac:dyDescent="0.25">
      <c r="B883019" s="74"/>
    </row>
    <row r="883020" spans="2:3" x14ac:dyDescent="0.25">
      <c r="B883020" s="74"/>
    </row>
    <row r="883021" spans="2:3" x14ac:dyDescent="0.25">
      <c r="B883021" s="74"/>
    </row>
    <row r="883022" spans="2:3" x14ac:dyDescent="0.25">
      <c r="B883022" s="74"/>
    </row>
    <row r="883073" spans="2:3" x14ac:dyDescent="0.25">
      <c r="C883073"/>
    </row>
    <row r="883074" spans="2:3" x14ac:dyDescent="0.25">
      <c r="B883074" s="74"/>
    </row>
    <row r="883075" spans="2:3" x14ac:dyDescent="0.25">
      <c r="B883075" s="74"/>
    </row>
    <row r="883076" spans="2:3" x14ac:dyDescent="0.25">
      <c r="B883076" s="74"/>
    </row>
    <row r="883077" spans="2:3" x14ac:dyDescent="0.25">
      <c r="B883077" s="74"/>
    </row>
    <row r="883078" spans="2:3" x14ac:dyDescent="0.25">
      <c r="B883078" s="74"/>
    </row>
    <row r="883079" spans="2:3" x14ac:dyDescent="0.25">
      <c r="B883079" s="74"/>
    </row>
    <row r="883080" spans="2:3" x14ac:dyDescent="0.25">
      <c r="B883080" s="74"/>
    </row>
    <row r="883081" spans="2:3" x14ac:dyDescent="0.25">
      <c r="B883081" s="74"/>
    </row>
    <row r="883082" spans="2:3" x14ac:dyDescent="0.25">
      <c r="B883082" s="74"/>
    </row>
    <row r="883083" spans="2:3" x14ac:dyDescent="0.25">
      <c r="B883083" s="74"/>
    </row>
    <row r="883084" spans="2:3" x14ac:dyDescent="0.25">
      <c r="B883084" s="74"/>
    </row>
    <row r="883085" spans="2:3" x14ac:dyDescent="0.25">
      <c r="B883085" s="74"/>
    </row>
    <row r="883086" spans="2:3" x14ac:dyDescent="0.25">
      <c r="B883086" s="74"/>
    </row>
    <row r="883137" spans="2:3" x14ac:dyDescent="0.25">
      <c r="C883137"/>
    </row>
    <row r="883138" spans="2:3" x14ac:dyDescent="0.25">
      <c r="B883138" s="74"/>
    </row>
    <row r="883139" spans="2:3" x14ac:dyDescent="0.25">
      <c r="B883139" s="74"/>
    </row>
    <row r="883140" spans="2:3" x14ac:dyDescent="0.25">
      <c r="B883140" s="74"/>
    </row>
    <row r="883141" spans="2:3" x14ac:dyDescent="0.25">
      <c r="B883141" s="74"/>
    </row>
    <row r="883142" spans="2:3" x14ac:dyDescent="0.25">
      <c r="B883142" s="74"/>
    </row>
    <row r="883143" spans="2:3" x14ac:dyDescent="0.25">
      <c r="B883143" s="74"/>
    </row>
    <row r="883144" spans="2:3" x14ac:dyDescent="0.25">
      <c r="B883144" s="74"/>
    </row>
    <row r="883145" spans="2:3" x14ac:dyDescent="0.25">
      <c r="B883145" s="74"/>
    </row>
    <row r="883146" spans="2:3" x14ac:dyDescent="0.25">
      <c r="B883146" s="74"/>
    </row>
    <row r="883147" spans="2:3" x14ac:dyDescent="0.25">
      <c r="B883147" s="74"/>
    </row>
    <row r="883148" spans="2:3" x14ac:dyDescent="0.25">
      <c r="B883148" s="74"/>
    </row>
    <row r="883149" spans="2:3" x14ac:dyDescent="0.25">
      <c r="B883149" s="74"/>
    </row>
    <row r="883150" spans="2:3" x14ac:dyDescent="0.25">
      <c r="B883150" s="74"/>
    </row>
    <row r="883201" spans="2:3" x14ac:dyDescent="0.25">
      <c r="C883201"/>
    </row>
    <row r="883202" spans="2:3" x14ac:dyDescent="0.25">
      <c r="B883202" s="74"/>
    </row>
    <row r="883203" spans="2:3" x14ac:dyDescent="0.25">
      <c r="B883203" s="74"/>
    </row>
    <row r="883204" spans="2:3" x14ac:dyDescent="0.25">
      <c r="B883204" s="74"/>
    </row>
    <row r="883205" spans="2:3" x14ac:dyDescent="0.25">
      <c r="B883205" s="74"/>
    </row>
    <row r="883206" spans="2:3" x14ac:dyDescent="0.25">
      <c r="B883206" s="74"/>
    </row>
    <row r="883207" spans="2:3" x14ac:dyDescent="0.25">
      <c r="B883207" s="74"/>
    </row>
    <row r="883208" spans="2:3" x14ac:dyDescent="0.25">
      <c r="B883208" s="74"/>
    </row>
    <row r="883209" spans="2:3" x14ac:dyDescent="0.25">
      <c r="B883209" s="74"/>
    </row>
    <row r="883210" spans="2:3" x14ac:dyDescent="0.25">
      <c r="B883210" s="74"/>
    </row>
    <row r="883211" spans="2:3" x14ac:dyDescent="0.25">
      <c r="B883211" s="74"/>
    </row>
    <row r="883212" spans="2:3" x14ac:dyDescent="0.25">
      <c r="B883212" s="74"/>
    </row>
    <row r="883213" spans="2:3" x14ac:dyDescent="0.25">
      <c r="B883213" s="74"/>
    </row>
    <row r="883214" spans="2:3" x14ac:dyDescent="0.25">
      <c r="B883214" s="74"/>
    </row>
    <row r="883265" spans="2:3" x14ac:dyDescent="0.25">
      <c r="C883265"/>
    </row>
    <row r="883266" spans="2:3" x14ac:dyDescent="0.25">
      <c r="B883266" s="74"/>
    </row>
    <row r="883267" spans="2:3" x14ac:dyDescent="0.25">
      <c r="B883267" s="74"/>
    </row>
    <row r="883268" spans="2:3" x14ac:dyDescent="0.25">
      <c r="B883268" s="74"/>
    </row>
    <row r="883269" spans="2:3" x14ac:dyDescent="0.25">
      <c r="B883269" s="74"/>
    </row>
    <row r="883270" spans="2:3" x14ac:dyDescent="0.25">
      <c r="B883270" s="74"/>
    </row>
    <row r="883271" spans="2:3" x14ac:dyDescent="0.25">
      <c r="B883271" s="74"/>
    </row>
    <row r="883272" spans="2:3" x14ac:dyDescent="0.25">
      <c r="B883272" s="74"/>
    </row>
    <row r="883273" spans="2:3" x14ac:dyDescent="0.25">
      <c r="B883273" s="74"/>
    </row>
    <row r="883274" spans="2:3" x14ac:dyDescent="0.25">
      <c r="B883274" s="74"/>
    </row>
    <row r="883275" spans="2:3" x14ac:dyDescent="0.25">
      <c r="B883275" s="74"/>
    </row>
    <row r="883276" spans="2:3" x14ac:dyDescent="0.25">
      <c r="B883276" s="74"/>
    </row>
    <row r="883277" spans="2:3" x14ac:dyDescent="0.25">
      <c r="B883277" s="74"/>
    </row>
    <row r="883278" spans="2:3" x14ac:dyDescent="0.25">
      <c r="B883278" s="74"/>
    </row>
    <row r="883329" spans="2:3" x14ac:dyDescent="0.25">
      <c r="C883329"/>
    </row>
    <row r="883330" spans="2:3" x14ac:dyDescent="0.25">
      <c r="B883330" s="74"/>
    </row>
    <row r="883331" spans="2:3" x14ac:dyDescent="0.25">
      <c r="B883331" s="74"/>
    </row>
    <row r="883332" spans="2:3" x14ac:dyDescent="0.25">
      <c r="B883332" s="74"/>
    </row>
    <row r="883333" spans="2:3" x14ac:dyDescent="0.25">
      <c r="B883333" s="74"/>
    </row>
    <row r="883334" spans="2:3" x14ac:dyDescent="0.25">
      <c r="B883334" s="74"/>
    </row>
    <row r="883335" spans="2:3" x14ac:dyDescent="0.25">
      <c r="B883335" s="74"/>
    </row>
    <row r="883336" spans="2:3" x14ac:dyDescent="0.25">
      <c r="B883336" s="74"/>
    </row>
    <row r="883337" spans="2:3" x14ac:dyDescent="0.25">
      <c r="B883337" s="74"/>
    </row>
    <row r="883338" spans="2:3" x14ac:dyDescent="0.25">
      <c r="B883338" s="74"/>
    </row>
    <row r="883339" spans="2:3" x14ac:dyDescent="0.25">
      <c r="B883339" s="74"/>
    </row>
    <row r="883340" spans="2:3" x14ac:dyDescent="0.25">
      <c r="B883340" s="74"/>
    </row>
    <row r="883341" spans="2:3" x14ac:dyDescent="0.25">
      <c r="B883341" s="74"/>
    </row>
    <row r="883342" spans="2:3" x14ac:dyDescent="0.25">
      <c r="B883342" s="74"/>
    </row>
    <row r="883393" spans="2:3" x14ac:dyDescent="0.25">
      <c r="C883393"/>
    </row>
    <row r="883394" spans="2:3" x14ac:dyDescent="0.25">
      <c r="B883394" s="74"/>
    </row>
    <row r="883395" spans="2:3" x14ac:dyDescent="0.25">
      <c r="B883395" s="74"/>
    </row>
    <row r="883396" spans="2:3" x14ac:dyDescent="0.25">
      <c r="B883396" s="74"/>
    </row>
    <row r="883397" spans="2:3" x14ac:dyDescent="0.25">
      <c r="B883397" s="74"/>
    </row>
    <row r="883398" spans="2:3" x14ac:dyDescent="0.25">
      <c r="B883398" s="74"/>
    </row>
    <row r="883399" spans="2:3" x14ac:dyDescent="0.25">
      <c r="B883399" s="74"/>
    </row>
    <row r="883400" spans="2:3" x14ac:dyDescent="0.25">
      <c r="B883400" s="74"/>
    </row>
    <row r="883401" spans="2:3" x14ac:dyDescent="0.25">
      <c r="B883401" s="74"/>
    </row>
    <row r="883402" spans="2:3" x14ac:dyDescent="0.25">
      <c r="B883402" s="74"/>
    </row>
    <row r="883403" spans="2:3" x14ac:dyDescent="0.25">
      <c r="B883403" s="74"/>
    </row>
    <row r="883404" spans="2:3" x14ac:dyDescent="0.25">
      <c r="B883404" s="74"/>
    </row>
    <row r="883405" spans="2:3" x14ac:dyDescent="0.25">
      <c r="B883405" s="74"/>
    </row>
    <row r="883406" spans="2:3" x14ac:dyDescent="0.25">
      <c r="B883406" s="74"/>
    </row>
    <row r="883457" spans="2:3" x14ac:dyDescent="0.25">
      <c r="C883457"/>
    </row>
    <row r="883458" spans="2:3" x14ac:dyDescent="0.25">
      <c r="B883458" s="74"/>
    </row>
    <row r="883459" spans="2:3" x14ac:dyDescent="0.25">
      <c r="B883459" s="74"/>
    </row>
    <row r="883460" spans="2:3" x14ac:dyDescent="0.25">
      <c r="B883460" s="74"/>
    </row>
    <row r="883461" spans="2:3" x14ac:dyDescent="0.25">
      <c r="B883461" s="74"/>
    </row>
    <row r="883462" spans="2:3" x14ac:dyDescent="0.25">
      <c r="B883462" s="74"/>
    </row>
    <row r="883463" spans="2:3" x14ac:dyDescent="0.25">
      <c r="B883463" s="74"/>
    </row>
    <row r="883464" spans="2:3" x14ac:dyDescent="0.25">
      <c r="B883464" s="74"/>
    </row>
    <row r="883465" spans="2:3" x14ac:dyDescent="0.25">
      <c r="B883465" s="74"/>
    </row>
    <row r="883466" spans="2:3" x14ac:dyDescent="0.25">
      <c r="B883466" s="74"/>
    </row>
    <row r="883467" spans="2:3" x14ac:dyDescent="0.25">
      <c r="B883467" s="74"/>
    </row>
    <row r="883468" spans="2:3" x14ac:dyDescent="0.25">
      <c r="B883468" s="74"/>
    </row>
    <row r="883469" spans="2:3" x14ac:dyDescent="0.25">
      <c r="B883469" s="74"/>
    </row>
    <row r="883470" spans="2:3" x14ac:dyDescent="0.25">
      <c r="B883470" s="74"/>
    </row>
    <row r="883521" spans="2:3" x14ac:dyDescent="0.25">
      <c r="C883521"/>
    </row>
    <row r="883522" spans="2:3" x14ac:dyDescent="0.25">
      <c r="B883522" s="74"/>
    </row>
    <row r="883523" spans="2:3" x14ac:dyDescent="0.25">
      <c r="B883523" s="74"/>
    </row>
    <row r="883524" spans="2:3" x14ac:dyDescent="0.25">
      <c r="B883524" s="74"/>
    </row>
    <row r="883525" spans="2:3" x14ac:dyDescent="0.25">
      <c r="B883525" s="74"/>
    </row>
    <row r="883526" spans="2:3" x14ac:dyDescent="0.25">
      <c r="B883526" s="74"/>
    </row>
    <row r="883527" spans="2:3" x14ac:dyDescent="0.25">
      <c r="B883527" s="74"/>
    </row>
    <row r="883528" spans="2:3" x14ac:dyDescent="0.25">
      <c r="B883528" s="74"/>
    </row>
    <row r="883529" spans="2:3" x14ac:dyDescent="0.25">
      <c r="B883529" s="74"/>
    </row>
    <row r="883530" spans="2:3" x14ac:dyDescent="0.25">
      <c r="B883530" s="74"/>
    </row>
    <row r="883531" spans="2:3" x14ac:dyDescent="0.25">
      <c r="B883531" s="74"/>
    </row>
    <row r="883532" spans="2:3" x14ac:dyDescent="0.25">
      <c r="B883532" s="74"/>
    </row>
    <row r="883533" spans="2:3" x14ac:dyDescent="0.25">
      <c r="B883533" s="74"/>
    </row>
    <row r="883534" spans="2:3" x14ac:dyDescent="0.25">
      <c r="B883534" s="74"/>
    </row>
    <row r="883585" spans="2:3" x14ac:dyDescent="0.25">
      <c r="C883585"/>
    </row>
    <row r="883586" spans="2:3" x14ac:dyDescent="0.25">
      <c r="B883586" s="74"/>
    </row>
    <row r="883587" spans="2:3" x14ac:dyDescent="0.25">
      <c r="B883587" s="74"/>
    </row>
    <row r="883588" spans="2:3" x14ac:dyDescent="0.25">
      <c r="B883588" s="74"/>
    </row>
    <row r="883589" spans="2:3" x14ac:dyDescent="0.25">
      <c r="B883589" s="74"/>
    </row>
    <row r="883590" spans="2:3" x14ac:dyDescent="0.25">
      <c r="B883590" s="74"/>
    </row>
    <row r="883591" spans="2:3" x14ac:dyDescent="0.25">
      <c r="B883591" s="74"/>
    </row>
    <row r="883592" spans="2:3" x14ac:dyDescent="0.25">
      <c r="B883592" s="74"/>
    </row>
    <row r="883593" spans="2:3" x14ac:dyDescent="0.25">
      <c r="B883593" s="74"/>
    </row>
    <row r="883594" spans="2:3" x14ac:dyDescent="0.25">
      <c r="B883594" s="74"/>
    </row>
    <row r="883595" spans="2:3" x14ac:dyDescent="0.25">
      <c r="B883595" s="74"/>
    </row>
    <row r="883596" spans="2:3" x14ac:dyDescent="0.25">
      <c r="B883596" s="74"/>
    </row>
    <row r="883597" spans="2:3" x14ac:dyDescent="0.25">
      <c r="B883597" s="74"/>
    </row>
    <row r="883598" spans="2:3" x14ac:dyDescent="0.25">
      <c r="B883598" s="74"/>
    </row>
    <row r="883649" spans="2:3" x14ac:dyDescent="0.25">
      <c r="C883649"/>
    </row>
    <row r="883650" spans="2:3" x14ac:dyDescent="0.25">
      <c r="B883650" s="74"/>
    </row>
    <row r="883651" spans="2:3" x14ac:dyDescent="0.25">
      <c r="B883651" s="74"/>
    </row>
    <row r="883652" spans="2:3" x14ac:dyDescent="0.25">
      <c r="B883652" s="74"/>
    </row>
    <row r="883653" spans="2:3" x14ac:dyDescent="0.25">
      <c r="B883653" s="74"/>
    </row>
    <row r="883654" spans="2:3" x14ac:dyDescent="0.25">
      <c r="B883654" s="74"/>
    </row>
    <row r="883655" spans="2:3" x14ac:dyDescent="0.25">
      <c r="B883655" s="74"/>
    </row>
    <row r="883656" spans="2:3" x14ac:dyDescent="0.25">
      <c r="B883656" s="74"/>
    </row>
    <row r="883657" spans="2:3" x14ac:dyDescent="0.25">
      <c r="B883657" s="74"/>
    </row>
    <row r="883658" spans="2:3" x14ac:dyDescent="0.25">
      <c r="B883658" s="74"/>
    </row>
    <row r="883659" spans="2:3" x14ac:dyDescent="0.25">
      <c r="B883659" s="74"/>
    </row>
    <row r="883660" spans="2:3" x14ac:dyDescent="0.25">
      <c r="B883660" s="74"/>
    </row>
    <row r="883661" spans="2:3" x14ac:dyDescent="0.25">
      <c r="B883661" s="74"/>
    </row>
    <row r="883662" spans="2:3" x14ac:dyDescent="0.25">
      <c r="B883662" s="74"/>
    </row>
    <row r="883713" spans="2:3" x14ac:dyDescent="0.25">
      <c r="C883713"/>
    </row>
    <row r="883714" spans="2:3" x14ac:dyDescent="0.25">
      <c r="B883714" s="74"/>
    </row>
    <row r="883715" spans="2:3" x14ac:dyDescent="0.25">
      <c r="B883715" s="74"/>
    </row>
    <row r="883716" spans="2:3" x14ac:dyDescent="0.25">
      <c r="B883716" s="74"/>
    </row>
    <row r="883717" spans="2:3" x14ac:dyDescent="0.25">
      <c r="B883717" s="74"/>
    </row>
    <row r="883718" spans="2:3" x14ac:dyDescent="0.25">
      <c r="B883718" s="74"/>
    </row>
    <row r="883719" spans="2:3" x14ac:dyDescent="0.25">
      <c r="B883719" s="74"/>
    </row>
    <row r="883720" spans="2:3" x14ac:dyDescent="0.25">
      <c r="B883720" s="74"/>
    </row>
    <row r="883721" spans="2:3" x14ac:dyDescent="0.25">
      <c r="B883721" s="74"/>
    </row>
    <row r="883722" spans="2:3" x14ac:dyDescent="0.25">
      <c r="B883722" s="74"/>
    </row>
    <row r="883723" spans="2:3" x14ac:dyDescent="0.25">
      <c r="B883723" s="74"/>
    </row>
    <row r="883724" spans="2:3" x14ac:dyDescent="0.25">
      <c r="B883724" s="74"/>
    </row>
    <row r="883725" spans="2:3" x14ac:dyDescent="0.25">
      <c r="B883725" s="74"/>
    </row>
    <row r="883726" spans="2:3" x14ac:dyDescent="0.25">
      <c r="B883726" s="74"/>
    </row>
    <row r="883777" spans="2:3" x14ac:dyDescent="0.25">
      <c r="C883777"/>
    </row>
    <row r="883778" spans="2:3" x14ac:dyDescent="0.25">
      <c r="B883778" s="74"/>
    </row>
    <row r="883779" spans="2:3" x14ac:dyDescent="0.25">
      <c r="B883779" s="74"/>
    </row>
    <row r="883780" spans="2:3" x14ac:dyDescent="0.25">
      <c r="B883780" s="74"/>
    </row>
    <row r="883781" spans="2:3" x14ac:dyDescent="0.25">
      <c r="B883781" s="74"/>
    </row>
    <row r="883782" spans="2:3" x14ac:dyDescent="0.25">
      <c r="B883782" s="74"/>
    </row>
    <row r="883783" spans="2:3" x14ac:dyDescent="0.25">
      <c r="B883783" s="74"/>
    </row>
    <row r="883784" spans="2:3" x14ac:dyDescent="0.25">
      <c r="B883784" s="74"/>
    </row>
    <row r="883785" spans="2:3" x14ac:dyDescent="0.25">
      <c r="B883785" s="74"/>
    </row>
    <row r="883786" spans="2:3" x14ac:dyDescent="0.25">
      <c r="B883786" s="74"/>
    </row>
    <row r="883787" spans="2:3" x14ac:dyDescent="0.25">
      <c r="B883787" s="74"/>
    </row>
    <row r="883788" spans="2:3" x14ac:dyDescent="0.25">
      <c r="B883788" s="74"/>
    </row>
    <row r="883789" spans="2:3" x14ac:dyDescent="0.25">
      <c r="B883789" s="74"/>
    </row>
    <row r="883790" spans="2:3" x14ac:dyDescent="0.25">
      <c r="B883790" s="74"/>
    </row>
    <row r="883841" spans="2:3" x14ac:dyDescent="0.25">
      <c r="C883841"/>
    </row>
    <row r="883842" spans="2:3" x14ac:dyDescent="0.25">
      <c r="B883842" s="74"/>
    </row>
    <row r="883843" spans="2:3" x14ac:dyDescent="0.25">
      <c r="B883843" s="74"/>
    </row>
    <row r="883844" spans="2:3" x14ac:dyDescent="0.25">
      <c r="B883844" s="74"/>
    </row>
    <row r="883845" spans="2:3" x14ac:dyDescent="0.25">
      <c r="B883845" s="74"/>
    </row>
    <row r="883846" spans="2:3" x14ac:dyDescent="0.25">
      <c r="B883846" s="74"/>
    </row>
    <row r="883847" spans="2:3" x14ac:dyDescent="0.25">
      <c r="B883847" s="74"/>
    </row>
    <row r="883848" spans="2:3" x14ac:dyDescent="0.25">
      <c r="B883848" s="74"/>
    </row>
    <row r="883849" spans="2:3" x14ac:dyDescent="0.25">
      <c r="B883849" s="74"/>
    </row>
    <row r="883850" spans="2:3" x14ac:dyDescent="0.25">
      <c r="B883850" s="74"/>
    </row>
    <row r="883851" spans="2:3" x14ac:dyDescent="0.25">
      <c r="B883851" s="74"/>
    </row>
    <row r="883852" spans="2:3" x14ac:dyDescent="0.25">
      <c r="B883852" s="74"/>
    </row>
    <row r="883853" spans="2:3" x14ac:dyDescent="0.25">
      <c r="B883853" s="74"/>
    </row>
    <row r="883854" spans="2:3" x14ac:dyDescent="0.25">
      <c r="B883854" s="74"/>
    </row>
    <row r="883905" spans="2:3" x14ac:dyDescent="0.25">
      <c r="C883905"/>
    </row>
    <row r="883906" spans="2:3" x14ac:dyDescent="0.25">
      <c r="B883906" s="74"/>
    </row>
    <row r="883907" spans="2:3" x14ac:dyDescent="0.25">
      <c r="B883907" s="74"/>
    </row>
    <row r="883908" spans="2:3" x14ac:dyDescent="0.25">
      <c r="B883908" s="74"/>
    </row>
    <row r="883909" spans="2:3" x14ac:dyDescent="0.25">
      <c r="B883909" s="74"/>
    </row>
    <row r="883910" spans="2:3" x14ac:dyDescent="0.25">
      <c r="B883910" s="74"/>
    </row>
    <row r="883911" spans="2:3" x14ac:dyDescent="0.25">
      <c r="B883911" s="74"/>
    </row>
    <row r="883912" spans="2:3" x14ac:dyDescent="0.25">
      <c r="B883912" s="74"/>
    </row>
    <row r="883913" spans="2:3" x14ac:dyDescent="0.25">
      <c r="B883913" s="74"/>
    </row>
    <row r="883914" spans="2:3" x14ac:dyDescent="0.25">
      <c r="B883914" s="74"/>
    </row>
    <row r="883915" spans="2:3" x14ac:dyDescent="0.25">
      <c r="B883915" s="74"/>
    </row>
    <row r="883916" spans="2:3" x14ac:dyDescent="0.25">
      <c r="B883916" s="74"/>
    </row>
    <row r="883917" spans="2:3" x14ac:dyDescent="0.25">
      <c r="B883917" s="74"/>
    </row>
    <row r="883918" spans="2:3" x14ac:dyDescent="0.25">
      <c r="B883918" s="74"/>
    </row>
    <row r="883969" spans="2:3" x14ac:dyDescent="0.25">
      <c r="C883969"/>
    </row>
    <row r="883970" spans="2:3" x14ac:dyDescent="0.25">
      <c r="B883970" s="74"/>
    </row>
    <row r="883971" spans="2:3" x14ac:dyDescent="0.25">
      <c r="B883971" s="74"/>
    </row>
    <row r="883972" spans="2:3" x14ac:dyDescent="0.25">
      <c r="B883972" s="74"/>
    </row>
    <row r="883973" spans="2:3" x14ac:dyDescent="0.25">
      <c r="B883973" s="74"/>
    </row>
    <row r="883974" spans="2:3" x14ac:dyDescent="0.25">
      <c r="B883974" s="74"/>
    </row>
    <row r="883975" spans="2:3" x14ac:dyDescent="0.25">
      <c r="B883975" s="74"/>
    </row>
    <row r="883976" spans="2:3" x14ac:dyDescent="0.25">
      <c r="B883976" s="74"/>
    </row>
    <row r="883977" spans="2:3" x14ac:dyDescent="0.25">
      <c r="B883977" s="74"/>
    </row>
    <row r="883978" spans="2:3" x14ac:dyDescent="0.25">
      <c r="B883978" s="74"/>
    </row>
    <row r="883979" spans="2:3" x14ac:dyDescent="0.25">
      <c r="B883979" s="74"/>
    </row>
    <row r="883980" spans="2:3" x14ac:dyDescent="0.25">
      <c r="B883980" s="74"/>
    </row>
    <row r="883981" spans="2:3" x14ac:dyDescent="0.25">
      <c r="B883981" s="74"/>
    </row>
    <row r="883982" spans="2:3" x14ac:dyDescent="0.25">
      <c r="B883982" s="74"/>
    </row>
    <row r="884033" spans="2:3" x14ac:dyDescent="0.25">
      <c r="C884033"/>
    </row>
    <row r="884034" spans="2:3" x14ac:dyDescent="0.25">
      <c r="B884034" s="74"/>
    </row>
    <row r="884035" spans="2:3" x14ac:dyDescent="0.25">
      <c r="B884035" s="74"/>
    </row>
    <row r="884036" spans="2:3" x14ac:dyDescent="0.25">
      <c r="B884036" s="74"/>
    </row>
    <row r="884037" spans="2:3" x14ac:dyDescent="0.25">
      <c r="B884037" s="74"/>
    </row>
    <row r="884038" spans="2:3" x14ac:dyDescent="0.25">
      <c r="B884038" s="74"/>
    </row>
    <row r="884039" spans="2:3" x14ac:dyDescent="0.25">
      <c r="B884039" s="74"/>
    </row>
    <row r="884040" spans="2:3" x14ac:dyDescent="0.25">
      <c r="B884040" s="74"/>
    </row>
    <row r="884041" spans="2:3" x14ac:dyDescent="0.25">
      <c r="B884041" s="74"/>
    </row>
    <row r="884042" spans="2:3" x14ac:dyDescent="0.25">
      <c r="B884042" s="74"/>
    </row>
    <row r="884043" spans="2:3" x14ac:dyDescent="0.25">
      <c r="B884043" s="74"/>
    </row>
    <row r="884044" spans="2:3" x14ac:dyDescent="0.25">
      <c r="B884044" s="74"/>
    </row>
    <row r="884045" spans="2:3" x14ac:dyDescent="0.25">
      <c r="B884045" s="74"/>
    </row>
    <row r="884046" spans="2:3" x14ac:dyDescent="0.25">
      <c r="B884046" s="74"/>
    </row>
    <row r="884097" spans="2:3" x14ac:dyDescent="0.25">
      <c r="C884097"/>
    </row>
    <row r="884098" spans="2:3" x14ac:dyDescent="0.25">
      <c r="B884098" s="74"/>
    </row>
    <row r="884099" spans="2:3" x14ac:dyDescent="0.25">
      <c r="B884099" s="74"/>
    </row>
    <row r="884100" spans="2:3" x14ac:dyDescent="0.25">
      <c r="B884100" s="74"/>
    </row>
    <row r="884101" spans="2:3" x14ac:dyDescent="0.25">
      <c r="B884101" s="74"/>
    </row>
    <row r="884102" spans="2:3" x14ac:dyDescent="0.25">
      <c r="B884102" s="74"/>
    </row>
    <row r="884103" spans="2:3" x14ac:dyDescent="0.25">
      <c r="B884103" s="74"/>
    </row>
    <row r="884104" spans="2:3" x14ac:dyDescent="0.25">
      <c r="B884104" s="74"/>
    </row>
    <row r="884105" spans="2:3" x14ac:dyDescent="0.25">
      <c r="B884105" s="74"/>
    </row>
    <row r="884106" spans="2:3" x14ac:dyDescent="0.25">
      <c r="B884106" s="74"/>
    </row>
    <row r="884107" spans="2:3" x14ac:dyDescent="0.25">
      <c r="B884107" s="74"/>
    </row>
    <row r="884108" spans="2:3" x14ac:dyDescent="0.25">
      <c r="B884108" s="74"/>
    </row>
    <row r="884109" spans="2:3" x14ac:dyDescent="0.25">
      <c r="B884109" s="74"/>
    </row>
    <row r="884110" spans="2:3" x14ac:dyDescent="0.25">
      <c r="B884110" s="74"/>
    </row>
    <row r="884161" spans="2:3" x14ac:dyDescent="0.25">
      <c r="C884161"/>
    </row>
    <row r="884162" spans="2:3" x14ac:dyDescent="0.25">
      <c r="B884162" s="74"/>
    </row>
    <row r="884163" spans="2:3" x14ac:dyDescent="0.25">
      <c r="B884163" s="74"/>
    </row>
    <row r="884164" spans="2:3" x14ac:dyDescent="0.25">
      <c r="B884164" s="74"/>
    </row>
    <row r="884165" spans="2:3" x14ac:dyDescent="0.25">
      <c r="B884165" s="74"/>
    </row>
    <row r="884166" spans="2:3" x14ac:dyDescent="0.25">
      <c r="B884166" s="74"/>
    </row>
    <row r="884167" spans="2:3" x14ac:dyDescent="0.25">
      <c r="B884167" s="74"/>
    </row>
    <row r="884168" spans="2:3" x14ac:dyDescent="0.25">
      <c r="B884168" s="74"/>
    </row>
    <row r="884169" spans="2:3" x14ac:dyDescent="0.25">
      <c r="B884169" s="74"/>
    </row>
    <row r="884170" spans="2:3" x14ac:dyDescent="0.25">
      <c r="B884170" s="74"/>
    </row>
    <row r="884171" spans="2:3" x14ac:dyDescent="0.25">
      <c r="B884171" s="74"/>
    </row>
    <row r="884172" spans="2:3" x14ac:dyDescent="0.25">
      <c r="B884172" s="74"/>
    </row>
    <row r="884173" spans="2:3" x14ac:dyDescent="0.25">
      <c r="B884173" s="74"/>
    </row>
    <row r="884174" spans="2:3" x14ac:dyDescent="0.25">
      <c r="B884174" s="74"/>
    </row>
    <row r="884225" spans="2:3" x14ac:dyDescent="0.25">
      <c r="C884225"/>
    </row>
    <row r="884226" spans="2:3" x14ac:dyDescent="0.25">
      <c r="B884226" s="74"/>
    </row>
    <row r="884227" spans="2:3" x14ac:dyDescent="0.25">
      <c r="B884227" s="74"/>
    </row>
    <row r="884228" spans="2:3" x14ac:dyDescent="0.25">
      <c r="B884228" s="74"/>
    </row>
    <row r="884229" spans="2:3" x14ac:dyDescent="0.25">
      <c r="B884229" s="74"/>
    </row>
    <row r="884230" spans="2:3" x14ac:dyDescent="0.25">
      <c r="B884230" s="74"/>
    </row>
    <row r="884231" spans="2:3" x14ac:dyDescent="0.25">
      <c r="B884231" s="74"/>
    </row>
    <row r="884232" spans="2:3" x14ac:dyDescent="0.25">
      <c r="B884232" s="74"/>
    </row>
    <row r="884233" spans="2:3" x14ac:dyDescent="0.25">
      <c r="B884233" s="74"/>
    </row>
    <row r="884234" spans="2:3" x14ac:dyDescent="0.25">
      <c r="B884234" s="74"/>
    </row>
    <row r="884235" spans="2:3" x14ac:dyDescent="0.25">
      <c r="B884235" s="74"/>
    </row>
    <row r="884236" spans="2:3" x14ac:dyDescent="0.25">
      <c r="B884236" s="74"/>
    </row>
    <row r="884237" spans="2:3" x14ac:dyDescent="0.25">
      <c r="B884237" s="74"/>
    </row>
    <row r="884238" spans="2:3" x14ac:dyDescent="0.25">
      <c r="B884238" s="74"/>
    </row>
    <row r="884289" spans="2:3" x14ac:dyDescent="0.25">
      <c r="C884289"/>
    </row>
    <row r="884290" spans="2:3" x14ac:dyDescent="0.25">
      <c r="B884290" s="74"/>
    </row>
    <row r="884291" spans="2:3" x14ac:dyDescent="0.25">
      <c r="B884291" s="74"/>
    </row>
    <row r="884292" spans="2:3" x14ac:dyDescent="0.25">
      <c r="B884292" s="74"/>
    </row>
    <row r="884293" spans="2:3" x14ac:dyDescent="0.25">
      <c r="B884293" s="74"/>
    </row>
    <row r="884294" spans="2:3" x14ac:dyDescent="0.25">
      <c r="B884294" s="74"/>
    </row>
    <row r="884295" spans="2:3" x14ac:dyDescent="0.25">
      <c r="B884295" s="74"/>
    </row>
    <row r="884296" spans="2:3" x14ac:dyDescent="0.25">
      <c r="B884296" s="74"/>
    </row>
    <row r="884297" spans="2:3" x14ac:dyDescent="0.25">
      <c r="B884297" s="74"/>
    </row>
    <row r="884298" spans="2:3" x14ac:dyDescent="0.25">
      <c r="B884298" s="74"/>
    </row>
    <row r="884299" spans="2:3" x14ac:dyDescent="0.25">
      <c r="B884299" s="74"/>
    </row>
    <row r="884300" spans="2:3" x14ac:dyDescent="0.25">
      <c r="B884300" s="74"/>
    </row>
    <row r="884301" spans="2:3" x14ac:dyDescent="0.25">
      <c r="B884301" s="74"/>
    </row>
    <row r="884302" spans="2:3" x14ac:dyDescent="0.25">
      <c r="B884302" s="74"/>
    </row>
    <row r="884353" spans="2:3" x14ac:dyDescent="0.25">
      <c r="C884353"/>
    </row>
    <row r="884354" spans="2:3" x14ac:dyDescent="0.25">
      <c r="B884354" s="74"/>
    </row>
    <row r="884355" spans="2:3" x14ac:dyDescent="0.25">
      <c r="B884355" s="74"/>
    </row>
    <row r="884356" spans="2:3" x14ac:dyDescent="0.25">
      <c r="B884356" s="74"/>
    </row>
    <row r="884357" spans="2:3" x14ac:dyDescent="0.25">
      <c r="B884357" s="74"/>
    </row>
    <row r="884358" spans="2:3" x14ac:dyDescent="0.25">
      <c r="B884358" s="74"/>
    </row>
    <row r="884359" spans="2:3" x14ac:dyDescent="0.25">
      <c r="B884359" s="74"/>
    </row>
    <row r="884360" spans="2:3" x14ac:dyDescent="0.25">
      <c r="B884360" s="74"/>
    </row>
    <row r="884361" spans="2:3" x14ac:dyDescent="0.25">
      <c r="B884361" s="74"/>
    </row>
    <row r="884362" spans="2:3" x14ac:dyDescent="0.25">
      <c r="B884362" s="74"/>
    </row>
    <row r="884363" spans="2:3" x14ac:dyDescent="0.25">
      <c r="B884363" s="74"/>
    </row>
    <row r="884364" spans="2:3" x14ac:dyDescent="0.25">
      <c r="B884364" s="74"/>
    </row>
    <row r="884365" spans="2:3" x14ac:dyDescent="0.25">
      <c r="B884365" s="74"/>
    </row>
    <row r="884366" spans="2:3" x14ac:dyDescent="0.25">
      <c r="B884366" s="74"/>
    </row>
    <row r="884417" spans="2:3" x14ac:dyDescent="0.25">
      <c r="C884417"/>
    </row>
    <row r="884418" spans="2:3" x14ac:dyDescent="0.25">
      <c r="B884418" s="74"/>
    </row>
    <row r="884419" spans="2:3" x14ac:dyDescent="0.25">
      <c r="B884419" s="74"/>
    </row>
    <row r="884420" spans="2:3" x14ac:dyDescent="0.25">
      <c r="B884420" s="74"/>
    </row>
    <row r="884421" spans="2:3" x14ac:dyDescent="0.25">
      <c r="B884421" s="74"/>
    </row>
    <row r="884422" spans="2:3" x14ac:dyDescent="0.25">
      <c r="B884422" s="74"/>
    </row>
    <row r="884423" spans="2:3" x14ac:dyDescent="0.25">
      <c r="B884423" s="74"/>
    </row>
    <row r="884424" spans="2:3" x14ac:dyDescent="0.25">
      <c r="B884424" s="74"/>
    </row>
    <row r="884425" spans="2:3" x14ac:dyDescent="0.25">
      <c r="B884425" s="74"/>
    </row>
    <row r="884426" spans="2:3" x14ac:dyDescent="0.25">
      <c r="B884426" s="74"/>
    </row>
    <row r="884427" spans="2:3" x14ac:dyDescent="0.25">
      <c r="B884427" s="74"/>
    </row>
    <row r="884428" spans="2:3" x14ac:dyDescent="0.25">
      <c r="B884428" s="74"/>
    </row>
    <row r="884429" spans="2:3" x14ac:dyDescent="0.25">
      <c r="B884429" s="74"/>
    </row>
    <row r="884430" spans="2:3" x14ac:dyDescent="0.25">
      <c r="B884430" s="74"/>
    </row>
    <row r="884481" spans="2:3" x14ac:dyDescent="0.25">
      <c r="C884481"/>
    </row>
    <row r="884482" spans="2:3" x14ac:dyDescent="0.25">
      <c r="B884482" s="74"/>
    </row>
    <row r="884483" spans="2:3" x14ac:dyDescent="0.25">
      <c r="B884483" s="74"/>
    </row>
    <row r="884484" spans="2:3" x14ac:dyDescent="0.25">
      <c r="B884484" s="74"/>
    </row>
    <row r="884485" spans="2:3" x14ac:dyDescent="0.25">
      <c r="B884485" s="74"/>
    </row>
    <row r="884486" spans="2:3" x14ac:dyDescent="0.25">
      <c r="B884486" s="74"/>
    </row>
    <row r="884487" spans="2:3" x14ac:dyDescent="0.25">
      <c r="B884487" s="74"/>
    </row>
    <row r="884488" spans="2:3" x14ac:dyDescent="0.25">
      <c r="B884488" s="74"/>
    </row>
    <row r="884489" spans="2:3" x14ac:dyDescent="0.25">
      <c r="B884489" s="74"/>
    </row>
    <row r="884490" spans="2:3" x14ac:dyDescent="0.25">
      <c r="B884490" s="74"/>
    </row>
    <row r="884491" spans="2:3" x14ac:dyDescent="0.25">
      <c r="B884491" s="74"/>
    </row>
    <row r="884492" spans="2:3" x14ac:dyDescent="0.25">
      <c r="B884492" s="74"/>
    </row>
    <row r="884493" spans="2:3" x14ac:dyDescent="0.25">
      <c r="B884493" s="74"/>
    </row>
    <row r="884494" spans="2:3" x14ac:dyDescent="0.25">
      <c r="B884494" s="74"/>
    </row>
    <row r="884545" spans="2:3" x14ac:dyDescent="0.25">
      <c r="C884545"/>
    </row>
    <row r="884546" spans="2:3" x14ac:dyDescent="0.25">
      <c r="B884546" s="74"/>
    </row>
    <row r="884547" spans="2:3" x14ac:dyDescent="0.25">
      <c r="B884547" s="74"/>
    </row>
    <row r="884548" spans="2:3" x14ac:dyDescent="0.25">
      <c r="B884548" s="74"/>
    </row>
    <row r="884549" spans="2:3" x14ac:dyDescent="0.25">
      <c r="B884549" s="74"/>
    </row>
    <row r="884550" spans="2:3" x14ac:dyDescent="0.25">
      <c r="B884550" s="74"/>
    </row>
    <row r="884551" spans="2:3" x14ac:dyDescent="0.25">
      <c r="B884551" s="74"/>
    </row>
    <row r="884552" spans="2:3" x14ac:dyDescent="0.25">
      <c r="B884552" s="74"/>
    </row>
    <row r="884553" spans="2:3" x14ac:dyDescent="0.25">
      <c r="B884553" s="74"/>
    </row>
    <row r="884554" spans="2:3" x14ac:dyDescent="0.25">
      <c r="B884554" s="74"/>
    </row>
    <row r="884555" spans="2:3" x14ac:dyDescent="0.25">
      <c r="B884555" s="74"/>
    </row>
    <row r="884556" spans="2:3" x14ac:dyDescent="0.25">
      <c r="B884556" s="74"/>
    </row>
    <row r="884557" spans="2:3" x14ac:dyDescent="0.25">
      <c r="B884557" s="74"/>
    </row>
    <row r="884558" spans="2:3" x14ac:dyDescent="0.25">
      <c r="B884558" s="74"/>
    </row>
    <row r="884609" spans="2:3" x14ac:dyDescent="0.25">
      <c r="C884609"/>
    </row>
    <row r="884610" spans="2:3" x14ac:dyDescent="0.25">
      <c r="B884610" s="74"/>
    </row>
    <row r="884611" spans="2:3" x14ac:dyDescent="0.25">
      <c r="B884611" s="74"/>
    </row>
    <row r="884612" spans="2:3" x14ac:dyDescent="0.25">
      <c r="B884612" s="74"/>
    </row>
    <row r="884613" spans="2:3" x14ac:dyDescent="0.25">
      <c r="B884613" s="74"/>
    </row>
    <row r="884614" spans="2:3" x14ac:dyDescent="0.25">
      <c r="B884614" s="74"/>
    </row>
    <row r="884615" spans="2:3" x14ac:dyDescent="0.25">
      <c r="B884615" s="74"/>
    </row>
    <row r="884616" spans="2:3" x14ac:dyDescent="0.25">
      <c r="B884616" s="74"/>
    </row>
    <row r="884617" spans="2:3" x14ac:dyDescent="0.25">
      <c r="B884617" s="74"/>
    </row>
    <row r="884618" spans="2:3" x14ac:dyDescent="0.25">
      <c r="B884618" s="74"/>
    </row>
    <row r="884619" spans="2:3" x14ac:dyDescent="0.25">
      <c r="B884619" s="74"/>
    </row>
    <row r="884620" spans="2:3" x14ac:dyDescent="0.25">
      <c r="B884620" s="74"/>
    </row>
    <row r="884621" spans="2:3" x14ac:dyDescent="0.25">
      <c r="B884621" s="74"/>
    </row>
    <row r="884622" spans="2:3" x14ac:dyDescent="0.25">
      <c r="B884622" s="74"/>
    </row>
    <row r="884673" spans="2:3" x14ac:dyDescent="0.25">
      <c r="C884673"/>
    </row>
    <row r="884674" spans="2:3" x14ac:dyDescent="0.25">
      <c r="B884674" s="74"/>
    </row>
    <row r="884675" spans="2:3" x14ac:dyDescent="0.25">
      <c r="B884675" s="74"/>
    </row>
    <row r="884676" spans="2:3" x14ac:dyDescent="0.25">
      <c r="B884676" s="74"/>
    </row>
    <row r="884677" spans="2:3" x14ac:dyDescent="0.25">
      <c r="B884677" s="74"/>
    </row>
    <row r="884678" spans="2:3" x14ac:dyDescent="0.25">
      <c r="B884678" s="74"/>
    </row>
    <row r="884679" spans="2:3" x14ac:dyDescent="0.25">
      <c r="B884679" s="74"/>
    </row>
    <row r="884680" spans="2:3" x14ac:dyDescent="0.25">
      <c r="B884680" s="74"/>
    </row>
    <row r="884681" spans="2:3" x14ac:dyDescent="0.25">
      <c r="B884681" s="74"/>
    </row>
    <row r="884682" spans="2:3" x14ac:dyDescent="0.25">
      <c r="B884682" s="74"/>
    </row>
    <row r="884683" spans="2:3" x14ac:dyDescent="0.25">
      <c r="B884683" s="74"/>
    </row>
    <row r="884684" spans="2:3" x14ac:dyDescent="0.25">
      <c r="B884684" s="74"/>
    </row>
    <row r="884685" spans="2:3" x14ac:dyDescent="0.25">
      <c r="B884685" s="74"/>
    </row>
    <row r="884686" spans="2:3" x14ac:dyDescent="0.25">
      <c r="B884686" s="74"/>
    </row>
    <row r="884737" spans="2:3" x14ac:dyDescent="0.25">
      <c r="C884737"/>
    </row>
    <row r="884738" spans="2:3" x14ac:dyDescent="0.25">
      <c r="B884738" s="74"/>
    </row>
    <row r="884739" spans="2:3" x14ac:dyDescent="0.25">
      <c r="B884739" s="74"/>
    </row>
    <row r="884740" spans="2:3" x14ac:dyDescent="0.25">
      <c r="B884740" s="74"/>
    </row>
    <row r="884741" spans="2:3" x14ac:dyDescent="0.25">
      <c r="B884741" s="74"/>
    </row>
    <row r="884742" spans="2:3" x14ac:dyDescent="0.25">
      <c r="B884742" s="74"/>
    </row>
    <row r="884743" spans="2:3" x14ac:dyDescent="0.25">
      <c r="B884743" s="74"/>
    </row>
    <row r="884744" spans="2:3" x14ac:dyDescent="0.25">
      <c r="B884744" s="74"/>
    </row>
    <row r="884745" spans="2:3" x14ac:dyDescent="0.25">
      <c r="B884745" s="74"/>
    </row>
    <row r="884746" spans="2:3" x14ac:dyDescent="0.25">
      <c r="B884746" s="74"/>
    </row>
    <row r="884747" spans="2:3" x14ac:dyDescent="0.25">
      <c r="B884747" s="74"/>
    </row>
    <row r="884748" spans="2:3" x14ac:dyDescent="0.25">
      <c r="B884748" s="74"/>
    </row>
    <row r="884749" spans="2:3" x14ac:dyDescent="0.25">
      <c r="B884749" s="74"/>
    </row>
    <row r="884750" spans="2:3" x14ac:dyDescent="0.25">
      <c r="B884750" s="74"/>
    </row>
    <row r="884801" spans="2:3" x14ac:dyDescent="0.25">
      <c r="C884801"/>
    </row>
    <row r="884802" spans="2:3" x14ac:dyDescent="0.25">
      <c r="B884802" s="74"/>
    </row>
    <row r="884803" spans="2:3" x14ac:dyDescent="0.25">
      <c r="B884803" s="74"/>
    </row>
    <row r="884804" spans="2:3" x14ac:dyDescent="0.25">
      <c r="B884804" s="74"/>
    </row>
    <row r="884805" spans="2:3" x14ac:dyDescent="0.25">
      <c r="B884805" s="74"/>
    </row>
    <row r="884806" spans="2:3" x14ac:dyDescent="0.25">
      <c r="B884806" s="74"/>
    </row>
    <row r="884807" spans="2:3" x14ac:dyDescent="0.25">
      <c r="B884807" s="74"/>
    </row>
    <row r="884808" spans="2:3" x14ac:dyDescent="0.25">
      <c r="B884808" s="74"/>
    </row>
    <row r="884809" spans="2:3" x14ac:dyDescent="0.25">
      <c r="B884809" s="74"/>
    </row>
    <row r="884810" spans="2:3" x14ac:dyDescent="0.25">
      <c r="B884810" s="74"/>
    </row>
    <row r="884811" spans="2:3" x14ac:dyDescent="0.25">
      <c r="B884811" s="74"/>
    </row>
    <row r="884812" spans="2:3" x14ac:dyDescent="0.25">
      <c r="B884812" s="74"/>
    </row>
    <row r="884813" spans="2:3" x14ac:dyDescent="0.25">
      <c r="B884813" s="74"/>
    </row>
    <row r="884814" spans="2:3" x14ac:dyDescent="0.25">
      <c r="B884814" s="74"/>
    </row>
    <row r="884865" spans="2:3" x14ac:dyDescent="0.25">
      <c r="C884865"/>
    </row>
    <row r="884866" spans="2:3" x14ac:dyDescent="0.25">
      <c r="B884866" s="74"/>
    </row>
    <row r="884867" spans="2:3" x14ac:dyDescent="0.25">
      <c r="B884867" s="74"/>
    </row>
    <row r="884868" spans="2:3" x14ac:dyDescent="0.25">
      <c r="B884868" s="74"/>
    </row>
    <row r="884869" spans="2:3" x14ac:dyDescent="0.25">
      <c r="B884869" s="74"/>
    </row>
    <row r="884870" spans="2:3" x14ac:dyDescent="0.25">
      <c r="B884870" s="74"/>
    </row>
    <row r="884871" spans="2:3" x14ac:dyDescent="0.25">
      <c r="B884871" s="74"/>
    </row>
    <row r="884872" spans="2:3" x14ac:dyDescent="0.25">
      <c r="B884872" s="74"/>
    </row>
    <row r="884873" spans="2:3" x14ac:dyDescent="0.25">
      <c r="B884873" s="74"/>
    </row>
    <row r="884874" spans="2:3" x14ac:dyDescent="0.25">
      <c r="B884874" s="74"/>
    </row>
    <row r="884875" spans="2:3" x14ac:dyDescent="0.25">
      <c r="B884875" s="74"/>
    </row>
    <row r="884876" spans="2:3" x14ac:dyDescent="0.25">
      <c r="B884876" s="74"/>
    </row>
    <row r="884877" spans="2:3" x14ac:dyDescent="0.25">
      <c r="B884877" s="74"/>
    </row>
    <row r="884878" spans="2:3" x14ac:dyDescent="0.25">
      <c r="B884878" s="74"/>
    </row>
    <row r="884929" spans="2:3" x14ac:dyDescent="0.25">
      <c r="C884929"/>
    </row>
    <row r="884930" spans="2:3" x14ac:dyDescent="0.25">
      <c r="B884930" s="74"/>
    </row>
    <row r="884931" spans="2:3" x14ac:dyDescent="0.25">
      <c r="B884931" s="74"/>
    </row>
    <row r="884932" spans="2:3" x14ac:dyDescent="0.25">
      <c r="B884932" s="74"/>
    </row>
    <row r="884933" spans="2:3" x14ac:dyDescent="0.25">
      <c r="B884933" s="74"/>
    </row>
    <row r="884934" spans="2:3" x14ac:dyDescent="0.25">
      <c r="B884934" s="74"/>
    </row>
    <row r="884935" spans="2:3" x14ac:dyDescent="0.25">
      <c r="B884935" s="74"/>
    </row>
    <row r="884936" spans="2:3" x14ac:dyDescent="0.25">
      <c r="B884936" s="74"/>
    </row>
    <row r="884937" spans="2:3" x14ac:dyDescent="0.25">
      <c r="B884937" s="74"/>
    </row>
    <row r="884938" spans="2:3" x14ac:dyDescent="0.25">
      <c r="B884938" s="74"/>
    </row>
    <row r="884939" spans="2:3" x14ac:dyDescent="0.25">
      <c r="B884939" s="74"/>
    </row>
    <row r="884940" spans="2:3" x14ac:dyDescent="0.25">
      <c r="B884940" s="74"/>
    </row>
    <row r="884941" spans="2:3" x14ac:dyDescent="0.25">
      <c r="B884941" s="74"/>
    </row>
    <row r="884942" spans="2:3" x14ac:dyDescent="0.25">
      <c r="B884942" s="74"/>
    </row>
    <row r="884993" spans="2:3" x14ac:dyDescent="0.25">
      <c r="C884993"/>
    </row>
    <row r="884994" spans="2:3" x14ac:dyDescent="0.25">
      <c r="B884994" s="74"/>
    </row>
    <row r="884995" spans="2:3" x14ac:dyDescent="0.25">
      <c r="B884995" s="74"/>
    </row>
    <row r="884996" spans="2:3" x14ac:dyDescent="0.25">
      <c r="B884996" s="74"/>
    </row>
    <row r="884997" spans="2:3" x14ac:dyDescent="0.25">
      <c r="B884997" s="74"/>
    </row>
    <row r="884998" spans="2:3" x14ac:dyDescent="0.25">
      <c r="B884998" s="74"/>
    </row>
    <row r="884999" spans="2:3" x14ac:dyDescent="0.25">
      <c r="B884999" s="74"/>
    </row>
    <row r="885000" spans="2:3" x14ac:dyDescent="0.25">
      <c r="B885000" s="74"/>
    </row>
    <row r="885001" spans="2:3" x14ac:dyDescent="0.25">
      <c r="B885001" s="74"/>
    </row>
    <row r="885002" spans="2:3" x14ac:dyDescent="0.25">
      <c r="B885002" s="74"/>
    </row>
    <row r="885003" spans="2:3" x14ac:dyDescent="0.25">
      <c r="B885003" s="74"/>
    </row>
    <row r="885004" spans="2:3" x14ac:dyDescent="0.25">
      <c r="B885004" s="74"/>
    </row>
    <row r="885005" spans="2:3" x14ac:dyDescent="0.25">
      <c r="B885005" s="74"/>
    </row>
    <row r="885006" spans="2:3" x14ac:dyDescent="0.25">
      <c r="B885006" s="74"/>
    </row>
    <row r="885057" spans="2:3" x14ac:dyDescent="0.25">
      <c r="C885057"/>
    </row>
    <row r="885058" spans="2:3" x14ac:dyDescent="0.25">
      <c r="B885058" s="74"/>
    </row>
    <row r="885059" spans="2:3" x14ac:dyDescent="0.25">
      <c r="B885059" s="74"/>
    </row>
    <row r="885060" spans="2:3" x14ac:dyDescent="0.25">
      <c r="B885060" s="74"/>
    </row>
    <row r="885061" spans="2:3" x14ac:dyDescent="0.25">
      <c r="B885061" s="74"/>
    </row>
    <row r="885062" spans="2:3" x14ac:dyDescent="0.25">
      <c r="B885062" s="74"/>
    </row>
    <row r="885063" spans="2:3" x14ac:dyDescent="0.25">
      <c r="B885063" s="74"/>
    </row>
    <row r="885064" spans="2:3" x14ac:dyDescent="0.25">
      <c r="B885064" s="74"/>
    </row>
    <row r="885065" spans="2:3" x14ac:dyDescent="0.25">
      <c r="B885065" s="74"/>
    </row>
    <row r="885066" spans="2:3" x14ac:dyDescent="0.25">
      <c r="B885066" s="74"/>
    </row>
    <row r="885067" spans="2:3" x14ac:dyDescent="0.25">
      <c r="B885067" s="74"/>
    </row>
    <row r="885068" spans="2:3" x14ac:dyDescent="0.25">
      <c r="B885068" s="74"/>
    </row>
    <row r="885069" spans="2:3" x14ac:dyDescent="0.25">
      <c r="B885069" s="74"/>
    </row>
    <row r="885070" spans="2:3" x14ac:dyDescent="0.25">
      <c r="B885070" s="74"/>
    </row>
    <row r="885121" spans="2:3" x14ac:dyDescent="0.25">
      <c r="C885121"/>
    </row>
    <row r="885122" spans="2:3" x14ac:dyDescent="0.25">
      <c r="B885122" s="74"/>
    </row>
    <row r="885123" spans="2:3" x14ac:dyDescent="0.25">
      <c r="B885123" s="74"/>
    </row>
    <row r="885124" spans="2:3" x14ac:dyDescent="0.25">
      <c r="B885124" s="74"/>
    </row>
    <row r="885125" spans="2:3" x14ac:dyDescent="0.25">
      <c r="B885125" s="74"/>
    </row>
    <row r="885126" spans="2:3" x14ac:dyDescent="0.25">
      <c r="B885126" s="74"/>
    </row>
    <row r="885127" spans="2:3" x14ac:dyDescent="0.25">
      <c r="B885127" s="74"/>
    </row>
    <row r="885128" spans="2:3" x14ac:dyDescent="0.25">
      <c r="B885128" s="74"/>
    </row>
    <row r="885129" spans="2:3" x14ac:dyDescent="0.25">
      <c r="B885129" s="74"/>
    </row>
    <row r="885130" spans="2:3" x14ac:dyDescent="0.25">
      <c r="B885130" s="74"/>
    </row>
    <row r="885131" spans="2:3" x14ac:dyDescent="0.25">
      <c r="B885131" s="74"/>
    </row>
    <row r="885132" spans="2:3" x14ac:dyDescent="0.25">
      <c r="B885132" s="74"/>
    </row>
    <row r="885133" spans="2:3" x14ac:dyDescent="0.25">
      <c r="B885133" s="74"/>
    </row>
    <row r="885134" spans="2:3" x14ac:dyDescent="0.25">
      <c r="B885134" s="74"/>
    </row>
    <row r="885185" spans="2:3" x14ac:dyDescent="0.25">
      <c r="C885185"/>
    </row>
    <row r="885186" spans="2:3" x14ac:dyDescent="0.25">
      <c r="B885186" s="74"/>
    </row>
    <row r="885187" spans="2:3" x14ac:dyDescent="0.25">
      <c r="B885187" s="74"/>
    </row>
    <row r="885188" spans="2:3" x14ac:dyDescent="0.25">
      <c r="B885188" s="74"/>
    </row>
    <row r="885189" spans="2:3" x14ac:dyDescent="0.25">
      <c r="B885189" s="74"/>
    </row>
    <row r="885190" spans="2:3" x14ac:dyDescent="0.25">
      <c r="B885190" s="74"/>
    </row>
    <row r="885191" spans="2:3" x14ac:dyDescent="0.25">
      <c r="B885191" s="74"/>
    </row>
    <row r="885192" spans="2:3" x14ac:dyDescent="0.25">
      <c r="B885192" s="74"/>
    </row>
    <row r="885193" spans="2:3" x14ac:dyDescent="0.25">
      <c r="B885193" s="74"/>
    </row>
    <row r="885194" spans="2:3" x14ac:dyDescent="0.25">
      <c r="B885194" s="74"/>
    </row>
    <row r="885195" spans="2:3" x14ac:dyDescent="0.25">
      <c r="B885195" s="74"/>
    </row>
    <row r="885196" spans="2:3" x14ac:dyDescent="0.25">
      <c r="B885196" s="74"/>
    </row>
    <row r="885197" spans="2:3" x14ac:dyDescent="0.25">
      <c r="B885197" s="74"/>
    </row>
    <row r="885198" spans="2:3" x14ac:dyDescent="0.25">
      <c r="B885198" s="74"/>
    </row>
    <row r="885249" spans="2:3" x14ac:dyDescent="0.25">
      <c r="C885249"/>
    </row>
    <row r="885250" spans="2:3" x14ac:dyDescent="0.25">
      <c r="B885250" s="74"/>
    </row>
    <row r="885251" spans="2:3" x14ac:dyDescent="0.25">
      <c r="B885251" s="74"/>
    </row>
    <row r="885252" spans="2:3" x14ac:dyDescent="0.25">
      <c r="B885252" s="74"/>
    </row>
    <row r="885253" spans="2:3" x14ac:dyDescent="0.25">
      <c r="B885253" s="74"/>
    </row>
    <row r="885254" spans="2:3" x14ac:dyDescent="0.25">
      <c r="B885254" s="74"/>
    </row>
    <row r="885255" spans="2:3" x14ac:dyDescent="0.25">
      <c r="B885255" s="74"/>
    </row>
    <row r="885256" spans="2:3" x14ac:dyDescent="0.25">
      <c r="B885256" s="74"/>
    </row>
    <row r="885257" spans="2:3" x14ac:dyDescent="0.25">
      <c r="B885257" s="74"/>
    </row>
    <row r="885258" spans="2:3" x14ac:dyDescent="0.25">
      <c r="B885258" s="74"/>
    </row>
    <row r="885259" spans="2:3" x14ac:dyDescent="0.25">
      <c r="B885259" s="74"/>
    </row>
    <row r="885260" spans="2:3" x14ac:dyDescent="0.25">
      <c r="B885260" s="74"/>
    </row>
    <row r="885261" spans="2:3" x14ac:dyDescent="0.25">
      <c r="B885261" s="74"/>
    </row>
    <row r="885262" spans="2:3" x14ac:dyDescent="0.25">
      <c r="B885262" s="74"/>
    </row>
    <row r="885313" spans="2:3" x14ac:dyDescent="0.25">
      <c r="C885313"/>
    </row>
    <row r="885314" spans="2:3" x14ac:dyDescent="0.25">
      <c r="B885314" s="74"/>
    </row>
    <row r="885315" spans="2:3" x14ac:dyDescent="0.25">
      <c r="B885315" s="74"/>
    </row>
    <row r="885316" spans="2:3" x14ac:dyDescent="0.25">
      <c r="B885316" s="74"/>
    </row>
    <row r="885317" spans="2:3" x14ac:dyDescent="0.25">
      <c r="B885317" s="74"/>
    </row>
    <row r="885318" spans="2:3" x14ac:dyDescent="0.25">
      <c r="B885318" s="74"/>
    </row>
    <row r="885319" spans="2:3" x14ac:dyDescent="0.25">
      <c r="B885319" s="74"/>
    </row>
    <row r="885320" spans="2:3" x14ac:dyDescent="0.25">
      <c r="B885320" s="74"/>
    </row>
    <row r="885321" spans="2:3" x14ac:dyDescent="0.25">
      <c r="B885321" s="74"/>
    </row>
    <row r="885322" spans="2:3" x14ac:dyDescent="0.25">
      <c r="B885322" s="74"/>
    </row>
    <row r="885323" spans="2:3" x14ac:dyDescent="0.25">
      <c r="B885323" s="74"/>
    </row>
    <row r="885324" spans="2:3" x14ac:dyDescent="0.25">
      <c r="B885324" s="74"/>
    </row>
    <row r="885325" spans="2:3" x14ac:dyDescent="0.25">
      <c r="B885325" s="74"/>
    </row>
    <row r="885326" spans="2:3" x14ac:dyDescent="0.25">
      <c r="B885326" s="74"/>
    </row>
    <row r="885377" spans="2:3" x14ac:dyDescent="0.25">
      <c r="C885377"/>
    </row>
    <row r="885378" spans="2:3" x14ac:dyDescent="0.25">
      <c r="B885378" s="74"/>
    </row>
    <row r="885379" spans="2:3" x14ac:dyDescent="0.25">
      <c r="B885379" s="74"/>
    </row>
    <row r="885380" spans="2:3" x14ac:dyDescent="0.25">
      <c r="B885380" s="74"/>
    </row>
    <row r="885381" spans="2:3" x14ac:dyDescent="0.25">
      <c r="B885381" s="74"/>
    </row>
    <row r="885382" spans="2:3" x14ac:dyDescent="0.25">
      <c r="B885382" s="74"/>
    </row>
    <row r="885383" spans="2:3" x14ac:dyDescent="0.25">
      <c r="B885383" s="74"/>
    </row>
    <row r="885384" spans="2:3" x14ac:dyDescent="0.25">
      <c r="B885384" s="74"/>
    </row>
    <row r="885385" spans="2:3" x14ac:dyDescent="0.25">
      <c r="B885385" s="74"/>
    </row>
    <row r="885386" spans="2:3" x14ac:dyDescent="0.25">
      <c r="B885386" s="74"/>
    </row>
    <row r="885387" spans="2:3" x14ac:dyDescent="0.25">
      <c r="B885387" s="74"/>
    </row>
    <row r="885388" spans="2:3" x14ac:dyDescent="0.25">
      <c r="B885388" s="74"/>
    </row>
    <row r="885389" spans="2:3" x14ac:dyDescent="0.25">
      <c r="B885389" s="74"/>
    </row>
    <row r="885390" spans="2:3" x14ac:dyDescent="0.25">
      <c r="B885390" s="74"/>
    </row>
    <row r="885441" spans="2:3" x14ac:dyDescent="0.25">
      <c r="C885441"/>
    </row>
    <row r="885442" spans="2:3" x14ac:dyDescent="0.25">
      <c r="B885442" s="74"/>
    </row>
    <row r="885443" spans="2:3" x14ac:dyDescent="0.25">
      <c r="B885443" s="74"/>
    </row>
    <row r="885444" spans="2:3" x14ac:dyDescent="0.25">
      <c r="B885444" s="74"/>
    </row>
    <row r="885445" spans="2:3" x14ac:dyDescent="0.25">
      <c r="B885445" s="74"/>
    </row>
    <row r="885446" spans="2:3" x14ac:dyDescent="0.25">
      <c r="B885446" s="74"/>
    </row>
    <row r="885447" spans="2:3" x14ac:dyDescent="0.25">
      <c r="B885447" s="74"/>
    </row>
    <row r="885448" spans="2:3" x14ac:dyDescent="0.25">
      <c r="B885448" s="74"/>
    </row>
    <row r="885449" spans="2:3" x14ac:dyDescent="0.25">
      <c r="B885449" s="74"/>
    </row>
    <row r="885450" spans="2:3" x14ac:dyDescent="0.25">
      <c r="B885450" s="74"/>
    </row>
    <row r="885451" spans="2:3" x14ac:dyDescent="0.25">
      <c r="B885451" s="74"/>
    </row>
    <row r="885452" spans="2:3" x14ac:dyDescent="0.25">
      <c r="B885452" s="74"/>
    </row>
    <row r="885453" spans="2:3" x14ac:dyDescent="0.25">
      <c r="B885453" s="74"/>
    </row>
    <row r="885454" spans="2:3" x14ac:dyDescent="0.25">
      <c r="B885454" s="74"/>
    </row>
    <row r="885505" spans="2:3" x14ac:dyDescent="0.25">
      <c r="C885505"/>
    </row>
    <row r="885506" spans="2:3" x14ac:dyDescent="0.25">
      <c r="B885506" s="74"/>
    </row>
    <row r="885507" spans="2:3" x14ac:dyDescent="0.25">
      <c r="B885507" s="74"/>
    </row>
    <row r="885508" spans="2:3" x14ac:dyDescent="0.25">
      <c r="B885508" s="74"/>
    </row>
    <row r="885509" spans="2:3" x14ac:dyDescent="0.25">
      <c r="B885509" s="74"/>
    </row>
    <row r="885510" spans="2:3" x14ac:dyDescent="0.25">
      <c r="B885510" s="74"/>
    </row>
    <row r="885511" spans="2:3" x14ac:dyDescent="0.25">
      <c r="B885511" s="74"/>
    </row>
    <row r="885512" spans="2:3" x14ac:dyDescent="0.25">
      <c r="B885512" s="74"/>
    </row>
    <row r="885513" spans="2:3" x14ac:dyDescent="0.25">
      <c r="B885513" s="74"/>
    </row>
    <row r="885514" spans="2:3" x14ac:dyDescent="0.25">
      <c r="B885514" s="74"/>
    </row>
    <row r="885515" spans="2:3" x14ac:dyDescent="0.25">
      <c r="B885515" s="74"/>
    </row>
    <row r="885516" spans="2:3" x14ac:dyDescent="0.25">
      <c r="B885516" s="74"/>
    </row>
    <row r="885517" spans="2:3" x14ac:dyDescent="0.25">
      <c r="B885517" s="74"/>
    </row>
    <row r="885518" spans="2:3" x14ac:dyDescent="0.25">
      <c r="B885518" s="74"/>
    </row>
    <row r="885569" spans="2:3" x14ac:dyDescent="0.25">
      <c r="C885569"/>
    </row>
    <row r="885570" spans="2:3" x14ac:dyDescent="0.25">
      <c r="B885570" s="74"/>
    </row>
    <row r="885571" spans="2:3" x14ac:dyDescent="0.25">
      <c r="B885571" s="74"/>
    </row>
    <row r="885572" spans="2:3" x14ac:dyDescent="0.25">
      <c r="B885572" s="74"/>
    </row>
    <row r="885573" spans="2:3" x14ac:dyDescent="0.25">
      <c r="B885573" s="74"/>
    </row>
    <row r="885574" spans="2:3" x14ac:dyDescent="0.25">
      <c r="B885574" s="74"/>
    </row>
    <row r="885575" spans="2:3" x14ac:dyDescent="0.25">
      <c r="B885575" s="74"/>
    </row>
    <row r="885576" spans="2:3" x14ac:dyDescent="0.25">
      <c r="B885576" s="74"/>
    </row>
    <row r="885577" spans="2:3" x14ac:dyDescent="0.25">
      <c r="B885577" s="74"/>
    </row>
    <row r="885578" spans="2:3" x14ac:dyDescent="0.25">
      <c r="B885578" s="74"/>
    </row>
    <row r="885579" spans="2:3" x14ac:dyDescent="0.25">
      <c r="B885579" s="74"/>
    </row>
    <row r="885580" spans="2:3" x14ac:dyDescent="0.25">
      <c r="B885580" s="74"/>
    </row>
    <row r="885581" spans="2:3" x14ac:dyDescent="0.25">
      <c r="B885581" s="74"/>
    </row>
    <row r="885582" spans="2:3" x14ac:dyDescent="0.25">
      <c r="B885582" s="74"/>
    </row>
    <row r="885633" spans="2:3" x14ac:dyDescent="0.25">
      <c r="C885633"/>
    </row>
    <row r="885634" spans="2:3" x14ac:dyDescent="0.25">
      <c r="B885634" s="74"/>
    </row>
    <row r="885635" spans="2:3" x14ac:dyDescent="0.25">
      <c r="B885635" s="74"/>
    </row>
    <row r="885636" spans="2:3" x14ac:dyDescent="0.25">
      <c r="B885636" s="74"/>
    </row>
    <row r="885637" spans="2:3" x14ac:dyDescent="0.25">
      <c r="B885637" s="74"/>
    </row>
    <row r="885638" spans="2:3" x14ac:dyDescent="0.25">
      <c r="B885638" s="74"/>
    </row>
    <row r="885639" spans="2:3" x14ac:dyDescent="0.25">
      <c r="B885639" s="74"/>
    </row>
    <row r="885640" spans="2:3" x14ac:dyDescent="0.25">
      <c r="B885640" s="74"/>
    </row>
    <row r="885641" spans="2:3" x14ac:dyDescent="0.25">
      <c r="B885641" s="74"/>
    </row>
    <row r="885642" spans="2:3" x14ac:dyDescent="0.25">
      <c r="B885642" s="74"/>
    </row>
    <row r="885643" spans="2:3" x14ac:dyDescent="0.25">
      <c r="B885643" s="74"/>
    </row>
    <row r="885644" spans="2:3" x14ac:dyDescent="0.25">
      <c r="B885644" s="74"/>
    </row>
    <row r="885645" spans="2:3" x14ac:dyDescent="0.25">
      <c r="B885645" s="74"/>
    </row>
    <row r="885646" spans="2:3" x14ac:dyDescent="0.25">
      <c r="B885646" s="74"/>
    </row>
    <row r="885697" spans="2:3" x14ac:dyDescent="0.25">
      <c r="C885697"/>
    </row>
    <row r="885698" spans="2:3" x14ac:dyDescent="0.25">
      <c r="B885698" s="74"/>
    </row>
    <row r="885699" spans="2:3" x14ac:dyDescent="0.25">
      <c r="B885699" s="74"/>
    </row>
    <row r="885700" spans="2:3" x14ac:dyDescent="0.25">
      <c r="B885700" s="74"/>
    </row>
    <row r="885701" spans="2:3" x14ac:dyDescent="0.25">
      <c r="B885701" s="74"/>
    </row>
    <row r="885702" spans="2:3" x14ac:dyDescent="0.25">
      <c r="B885702" s="74"/>
    </row>
    <row r="885703" spans="2:3" x14ac:dyDescent="0.25">
      <c r="B885703" s="74"/>
    </row>
    <row r="885704" spans="2:3" x14ac:dyDescent="0.25">
      <c r="B885704" s="74"/>
    </row>
    <row r="885705" spans="2:3" x14ac:dyDescent="0.25">
      <c r="B885705" s="74"/>
    </row>
    <row r="885706" spans="2:3" x14ac:dyDescent="0.25">
      <c r="B885706" s="74"/>
    </row>
    <row r="885707" spans="2:3" x14ac:dyDescent="0.25">
      <c r="B885707" s="74"/>
    </row>
    <row r="885708" spans="2:3" x14ac:dyDescent="0.25">
      <c r="B885708" s="74"/>
    </row>
    <row r="885709" spans="2:3" x14ac:dyDescent="0.25">
      <c r="B885709" s="74"/>
    </row>
    <row r="885710" spans="2:3" x14ac:dyDescent="0.25">
      <c r="B885710" s="74"/>
    </row>
    <row r="885761" spans="2:3" x14ac:dyDescent="0.25">
      <c r="C885761"/>
    </row>
    <row r="885762" spans="2:3" x14ac:dyDescent="0.25">
      <c r="B885762" s="74"/>
    </row>
    <row r="885763" spans="2:3" x14ac:dyDescent="0.25">
      <c r="B885763" s="74"/>
    </row>
    <row r="885764" spans="2:3" x14ac:dyDescent="0.25">
      <c r="B885764" s="74"/>
    </row>
    <row r="885765" spans="2:3" x14ac:dyDescent="0.25">
      <c r="B885765" s="74"/>
    </row>
    <row r="885766" spans="2:3" x14ac:dyDescent="0.25">
      <c r="B885766" s="74"/>
    </row>
    <row r="885767" spans="2:3" x14ac:dyDescent="0.25">
      <c r="B885767" s="74"/>
    </row>
    <row r="885768" spans="2:3" x14ac:dyDescent="0.25">
      <c r="B885768" s="74"/>
    </row>
    <row r="885769" spans="2:3" x14ac:dyDescent="0.25">
      <c r="B885769" s="74"/>
    </row>
    <row r="885770" spans="2:3" x14ac:dyDescent="0.25">
      <c r="B885770" s="74"/>
    </row>
    <row r="885771" spans="2:3" x14ac:dyDescent="0.25">
      <c r="B885771" s="74"/>
    </row>
    <row r="885772" spans="2:3" x14ac:dyDescent="0.25">
      <c r="B885772" s="74"/>
    </row>
    <row r="885773" spans="2:3" x14ac:dyDescent="0.25">
      <c r="B885773" s="74"/>
    </row>
    <row r="885774" spans="2:3" x14ac:dyDescent="0.25">
      <c r="B885774" s="74"/>
    </row>
    <row r="885825" spans="2:3" x14ac:dyDescent="0.25">
      <c r="C885825"/>
    </row>
    <row r="885826" spans="2:3" x14ac:dyDescent="0.25">
      <c r="B885826" s="74"/>
    </row>
    <row r="885827" spans="2:3" x14ac:dyDescent="0.25">
      <c r="B885827" s="74"/>
    </row>
    <row r="885828" spans="2:3" x14ac:dyDescent="0.25">
      <c r="B885828" s="74"/>
    </row>
    <row r="885829" spans="2:3" x14ac:dyDescent="0.25">
      <c r="B885829" s="74"/>
    </row>
    <row r="885830" spans="2:3" x14ac:dyDescent="0.25">
      <c r="B885830" s="74"/>
    </row>
    <row r="885831" spans="2:3" x14ac:dyDescent="0.25">
      <c r="B885831" s="74"/>
    </row>
    <row r="885832" spans="2:3" x14ac:dyDescent="0.25">
      <c r="B885832" s="74"/>
    </row>
    <row r="885833" spans="2:3" x14ac:dyDescent="0.25">
      <c r="B885833" s="74"/>
    </row>
    <row r="885834" spans="2:3" x14ac:dyDescent="0.25">
      <c r="B885834" s="74"/>
    </row>
    <row r="885835" spans="2:3" x14ac:dyDescent="0.25">
      <c r="B885835" s="74"/>
    </row>
    <row r="885836" spans="2:3" x14ac:dyDescent="0.25">
      <c r="B885836" s="74"/>
    </row>
    <row r="885837" spans="2:3" x14ac:dyDescent="0.25">
      <c r="B885837" s="74"/>
    </row>
    <row r="885838" spans="2:3" x14ac:dyDescent="0.25">
      <c r="B885838" s="74"/>
    </row>
    <row r="885889" spans="2:3" x14ac:dyDescent="0.25">
      <c r="C885889"/>
    </row>
    <row r="885890" spans="2:3" x14ac:dyDescent="0.25">
      <c r="B885890" s="74"/>
    </row>
    <row r="885891" spans="2:3" x14ac:dyDescent="0.25">
      <c r="B885891" s="74"/>
    </row>
    <row r="885892" spans="2:3" x14ac:dyDescent="0.25">
      <c r="B885892" s="74"/>
    </row>
    <row r="885893" spans="2:3" x14ac:dyDescent="0.25">
      <c r="B885893" s="74"/>
    </row>
    <row r="885894" spans="2:3" x14ac:dyDescent="0.25">
      <c r="B885894" s="74"/>
    </row>
    <row r="885895" spans="2:3" x14ac:dyDescent="0.25">
      <c r="B885895" s="74"/>
    </row>
    <row r="885896" spans="2:3" x14ac:dyDescent="0.25">
      <c r="B885896" s="74"/>
    </row>
    <row r="885897" spans="2:3" x14ac:dyDescent="0.25">
      <c r="B885897" s="74"/>
    </row>
    <row r="885898" spans="2:3" x14ac:dyDescent="0.25">
      <c r="B885898" s="74"/>
    </row>
    <row r="885899" spans="2:3" x14ac:dyDescent="0.25">
      <c r="B885899" s="74"/>
    </row>
    <row r="885900" spans="2:3" x14ac:dyDescent="0.25">
      <c r="B885900" s="74"/>
    </row>
    <row r="885901" spans="2:3" x14ac:dyDescent="0.25">
      <c r="B885901" s="74"/>
    </row>
    <row r="885902" spans="2:3" x14ac:dyDescent="0.25">
      <c r="B885902" s="74"/>
    </row>
    <row r="885953" spans="2:3" x14ac:dyDescent="0.25">
      <c r="C885953"/>
    </row>
    <row r="885954" spans="2:3" x14ac:dyDescent="0.25">
      <c r="B885954" s="74"/>
    </row>
    <row r="885955" spans="2:3" x14ac:dyDescent="0.25">
      <c r="B885955" s="74"/>
    </row>
    <row r="885956" spans="2:3" x14ac:dyDescent="0.25">
      <c r="B885956" s="74"/>
    </row>
    <row r="885957" spans="2:3" x14ac:dyDescent="0.25">
      <c r="B885957" s="74"/>
    </row>
    <row r="885958" spans="2:3" x14ac:dyDescent="0.25">
      <c r="B885958" s="74"/>
    </row>
    <row r="885959" spans="2:3" x14ac:dyDescent="0.25">
      <c r="B885959" s="74"/>
    </row>
    <row r="885960" spans="2:3" x14ac:dyDescent="0.25">
      <c r="B885960" s="74"/>
    </row>
    <row r="885961" spans="2:3" x14ac:dyDescent="0.25">
      <c r="B885961" s="74"/>
    </row>
    <row r="885962" spans="2:3" x14ac:dyDescent="0.25">
      <c r="B885962" s="74"/>
    </row>
    <row r="885963" spans="2:3" x14ac:dyDescent="0.25">
      <c r="B885963" s="74"/>
    </row>
    <row r="885964" spans="2:3" x14ac:dyDescent="0.25">
      <c r="B885964" s="74"/>
    </row>
    <row r="885965" spans="2:3" x14ac:dyDescent="0.25">
      <c r="B885965" s="74"/>
    </row>
    <row r="885966" spans="2:3" x14ac:dyDescent="0.25">
      <c r="B885966" s="74"/>
    </row>
    <row r="886017" spans="2:3" x14ac:dyDescent="0.25">
      <c r="C886017"/>
    </row>
    <row r="886018" spans="2:3" x14ac:dyDescent="0.25">
      <c r="B886018" s="74"/>
    </row>
    <row r="886019" spans="2:3" x14ac:dyDescent="0.25">
      <c r="B886019" s="74"/>
    </row>
    <row r="886020" spans="2:3" x14ac:dyDescent="0.25">
      <c r="B886020" s="74"/>
    </row>
    <row r="886021" spans="2:3" x14ac:dyDescent="0.25">
      <c r="B886021" s="74"/>
    </row>
    <row r="886022" spans="2:3" x14ac:dyDescent="0.25">
      <c r="B886022" s="74"/>
    </row>
    <row r="886023" spans="2:3" x14ac:dyDescent="0.25">
      <c r="B886023" s="74"/>
    </row>
    <row r="886024" spans="2:3" x14ac:dyDescent="0.25">
      <c r="B886024" s="74"/>
    </row>
    <row r="886025" spans="2:3" x14ac:dyDescent="0.25">
      <c r="B886025" s="74"/>
    </row>
    <row r="886026" spans="2:3" x14ac:dyDescent="0.25">
      <c r="B886026" s="74"/>
    </row>
    <row r="886027" spans="2:3" x14ac:dyDescent="0.25">
      <c r="B886027" s="74"/>
    </row>
    <row r="886028" spans="2:3" x14ac:dyDescent="0.25">
      <c r="B886028" s="74"/>
    </row>
    <row r="886029" spans="2:3" x14ac:dyDescent="0.25">
      <c r="B886029" s="74"/>
    </row>
    <row r="886030" spans="2:3" x14ac:dyDescent="0.25">
      <c r="B886030" s="74"/>
    </row>
    <row r="886081" spans="2:3" x14ac:dyDescent="0.25">
      <c r="C886081"/>
    </row>
    <row r="886082" spans="2:3" x14ac:dyDescent="0.25">
      <c r="B886082" s="74"/>
    </row>
    <row r="886083" spans="2:3" x14ac:dyDescent="0.25">
      <c r="B886083" s="74"/>
    </row>
    <row r="886084" spans="2:3" x14ac:dyDescent="0.25">
      <c r="B886084" s="74"/>
    </row>
    <row r="886085" spans="2:3" x14ac:dyDescent="0.25">
      <c r="B886085" s="74"/>
    </row>
    <row r="886086" spans="2:3" x14ac:dyDescent="0.25">
      <c r="B886086" s="74"/>
    </row>
    <row r="886087" spans="2:3" x14ac:dyDescent="0.25">
      <c r="B886087" s="74"/>
    </row>
    <row r="886088" spans="2:3" x14ac:dyDescent="0.25">
      <c r="B886088" s="74"/>
    </row>
    <row r="886089" spans="2:3" x14ac:dyDescent="0.25">
      <c r="B886089" s="74"/>
    </row>
    <row r="886090" spans="2:3" x14ac:dyDescent="0.25">
      <c r="B886090" s="74"/>
    </row>
    <row r="886091" spans="2:3" x14ac:dyDescent="0.25">
      <c r="B886091" s="74"/>
    </row>
    <row r="886092" spans="2:3" x14ac:dyDescent="0.25">
      <c r="B886092" s="74"/>
    </row>
    <row r="886093" spans="2:3" x14ac:dyDescent="0.25">
      <c r="B886093" s="74"/>
    </row>
    <row r="886094" spans="2:3" x14ac:dyDescent="0.25">
      <c r="B886094" s="74"/>
    </row>
    <row r="886145" spans="2:3" x14ac:dyDescent="0.25">
      <c r="C886145"/>
    </row>
    <row r="886146" spans="2:3" x14ac:dyDescent="0.25">
      <c r="B886146" s="74"/>
    </row>
    <row r="886147" spans="2:3" x14ac:dyDescent="0.25">
      <c r="B886147" s="74"/>
    </row>
    <row r="886148" spans="2:3" x14ac:dyDescent="0.25">
      <c r="B886148" s="74"/>
    </row>
    <row r="886149" spans="2:3" x14ac:dyDescent="0.25">
      <c r="B886149" s="74"/>
    </row>
    <row r="886150" spans="2:3" x14ac:dyDescent="0.25">
      <c r="B886150" s="74"/>
    </row>
    <row r="886151" spans="2:3" x14ac:dyDescent="0.25">
      <c r="B886151" s="74"/>
    </row>
    <row r="886152" spans="2:3" x14ac:dyDescent="0.25">
      <c r="B886152" s="74"/>
    </row>
    <row r="886153" spans="2:3" x14ac:dyDescent="0.25">
      <c r="B886153" s="74"/>
    </row>
    <row r="886154" spans="2:3" x14ac:dyDescent="0.25">
      <c r="B886154" s="74"/>
    </row>
    <row r="886155" spans="2:3" x14ac:dyDescent="0.25">
      <c r="B886155" s="74"/>
    </row>
    <row r="886156" spans="2:3" x14ac:dyDescent="0.25">
      <c r="B886156" s="74"/>
    </row>
    <row r="886157" spans="2:3" x14ac:dyDescent="0.25">
      <c r="B886157" s="74"/>
    </row>
    <row r="886158" spans="2:3" x14ac:dyDescent="0.25">
      <c r="B886158" s="74"/>
    </row>
    <row r="886209" spans="2:3" x14ac:dyDescent="0.25">
      <c r="C886209"/>
    </row>
    <row r="886210" spans="2:3" x14ac:dyDescent="0.25">
      <c r="B886210" s="74"/>
    </row>
    <row r="886211" spans="2:3" x14ac:dyDescent="0.25">
      <c r="B886211" s="74"/>
    </row>
    <row r="886212" spans="2:3" x14ac:dyDescent="0.25">
      <c r="B886212" s="74"/>
    </row>
    <row r="886213" spans="2:3" x14ac:dyDescent="0.25">
      <c r="B886213" s="74"/>
    </row>
    <row r="886214" spans="2:3" x14ac:dyDescent="0.25">
      <c r="B886214" s="74"/>
    </row>
    <row r="886215" spans="2:3" x14ac:dyDescent="0.25">
      <c r="B886215" s="74"/>
    </row>
    <row r="886216" spans="2:3" x14ac:dyDescent="0.25">
      <c r="B886216" s="74"/>
    </row>
    <row r="886217" spans="2:3" x14ac:dyDescent="0.25">
      <c r="B886217" s="74"/>
    </row>
    <row r="886218" spans="2:3" x14ac:dyDescent="0.25">
      <c r="B886218" s="74"/>
    </row>
    <row r="886219" spans="2:3" x14ac:dyDescent="0.25">
      <c r="B886219" s="74"/>
    </row>
    <row r="886220" spans="2:3" x14ac:dyDescent="0.25">
      <c r="B886220" s="74"/>
    </row>
    <row r="886221" spans="2:3" x14ac:dyDescent="0.25">
      <c r="B886221" s="74"/>
    </row>
    <row r="886222" spans="2:3" x14ac:dyDescent="0.25">
      <c r="B886222" s="74"/>
    </row>
    <row r="886273" spans="2:3" x14ac:dyDescent="0.25">
      <c r="C886273"/>
    </row>
    <row r="886274" spans="2:3" x14ac:dyDescent="0.25">
      <c r="B886274" s="74"/>
    </row>
    <row r="886275" spans="2:3" x14ac:dyDescent="0.25">
      <c r="B886275" s="74"/>
    </row>
    <row r="886276" spans="2:3" x14ac:dyDescent="0.25">
      <c r="B886276" s="74"/>
    </row>
    <row r="886277" spans="2:3" x14ac:dyDescent="0.25">
      <c r="B886277" s="74"/>
    </row>
    <row r="886278" spans="2:3" x14ac:dyDescent="0.25">
      <c r="B886278" s="74"/>
    </row>
    <row r="886279" spans="2:3" x14ac:dyDescent="0.25">
      <c r="B886279" s="74"/>
    </row>
    <row r="886280" spans="2:3" x14ac:dyDescent="0.25">
      <c r="B886280" s="74"/>
    </row>
    <row r="886281" spans="2:3" x14ac:dyDescent="0.25">
      <c r="B886281" s="74"/>
    </row>
    <row r="886282" spans="2:3" x14ac:dyDescent="0.25">
      <c r="B886282" s="74"/>
    </row>
    <row r="886283" spans="2:3" x14ac:dyDescent="0.25">
      <c r="B886283" s="74"/>
    </row>
    <row r="886284" spans="2:3" x14ac:dyDescent="0.25">
      <c r="B886284" s="74"/>
    </row>
    <row r="886285" spans="2:3" x14ac:dyDescent="0.25">
      <c r="B886285" s="74"/>
    </row>
    <row r="886286" spans="2:3" x14ac:dyDescent="0.25">
      <c r="B886286" s="74"/>
    </row>
    <row r="886337" spans="2:3" x14ac:dyDescent="0.25">
      <c r="C886337"/>
    </row>
    <row r="886338" spans="2:3" x14ac:dyDescent="0.25">
      <c r="B886338" s="74"/>
    </row>
    <row r="886339" spans="2:3" x14ac:dyDescent="0.25">
      <c r="B886339" s="74"/>
    </row>
    <row r="886340" spans="2:3" x14ac:dyDescent="0.25">
      <c r="B886340" s="74"/>
    </row>
    <row r="886341" spans="2:3" x14ac:dyDescent="0.25">
      <c r="B886341" s="74"/>
    </row>
    <row r="886342" spans="2:3" x14ac:dyDescent="0.25">
      <c r="B886342" s="74"/>
    </row>
    <row r="886343" spans="2:3" x14ac:dyDescent="0.25">
      <c r="B886343" s="74"/>
    </row>
    <row r="886344" spans="2:3" x14ac:dyDescent="0.25">
      <c r="B886344" s="74"/>
    </row>
    <row r="886345" spans="2:3" x14ac:dyDescent="0.25">
      <c r="B886345" s="74"/>
    </row>
    <row r="886346" spans="2:3" x14ac:dyDescent="0.25">
      <c r="B886346" s="74"/>
    </row>
    <row r="886347" spans="2:3" x14ac:dyDescent="0.25">
      <c r="B886347" s="74"/>
    </row>
    <row r="886348" spans="2:3" x14ac:dyDescent="0.25">
      <c r="B886348" s="74"/>
    </row>
    <row r="886349" spans="2:3" x14ac:dyDescent="0.25">
      <c r="B886349" s="74"/>
    </row>
    <row r="886350" spans="2:3" x14ac:dyDescent="0.25">
      <c r="B886350" s="74"/>
    </row>
    <row r="886401" spans="2:3" x14ac:dyDescent="0.25">
      <c r="C886401"/>
    </row>
    <row r="886402" spans="2:3" x14ac:dyDescent="0.25">
      <c r="B886402" s="74"/>
    </row>
    <row r="886403" spans="2:3" x14ac:dyDescent="0.25">
      <c r="B886403" s="74"/>
    </row>
    <row r="886404" spans="2:3" x14ac:dyDescent="0.25">
      <c r="B886404" s="74"/>
    </row>
    <row r="886405" spans="2:3" x14ac:dyDescent="0.25">
      <c r="B886405" s="74"/>
    </row>
    <row r="886406" spans="2:3" x14ac:dyDescent="0.25">
      <c r="B886406" s="74"/>
    </row>
    <row r="886407" spans="2:3" x14ac:dyDescent="0.25">
      <c r="B886407" s="74"/>
    </row>
    <row r="886408" spans="2:3" x14ac:dyDescent="0.25">
      <c r="B886408" s="74"/>
    </row>
    <row r="886409" spans="2:3" x14ac:dyDescent="0.25">
      <c r="B886409" s="74"/>
    </row>
    <row r="886410" spans="2:3" x14ac:dyDescent="0.25">
      <c r="B886410" s="74"/>
    </row>
    <row r="886411" spans="2:3" x14ac:dyDescent="0.25">
      <c r="B886411" s="74"/>
    </row>
    <row r="886412" spans="2:3" x14ac:dyDescent="0.25">
      <c r="B886412" s="74"/>
    </row>
    <row r="886413" spans="2:3" x14ac:dyDescent="0.25">
      <c r="B886413" s="74"/>
    </row>
    <row r="886414" spans="2:3" x14ac:dyDescent="0.25">
      <c r="B886414" s="74"/>
    </row>
    <row r="886465" spans="2:3" x14ac:dyDescent="0.25">
      <c r="C886465"/>
    </row>
    <row r="886466" spans="2:3" x14ac:dyDescent="0.25">
      <c r="B886466" s="74"/>
    </row>
    <row r="886467" spans="2:3" x14ac:dyDescent="0.25">
      <c r="B886467" s="74"/>
    </row>
    <row r="886468" spans="2:3" x14ac:dyDescent="0.25">
      <c r="B886468" s="74"/>
    </row>
    <row r="886469" spans="2:3" x14ac:dyDescent="0.25">
      <c r="B886469" s="74"/>
    </row>
    <row r="886470" spans="2:3" x14ac:dyDescent="0.25">
      <c r="B886470" s="74"/>
    </row>
    <row r="886471" spans="2:3" x14ac:dyDescent="0.25">
      <c r="B886471" s="74"/>
    </row>
    <row r="886472" spans="2:3" x14ac:dyDescent="0.25">
      <c r="B886472" s="74"/>
    </row>
    <row r="886473" spans="2:3" x14ac:dyDescent="0.25">
      <c r="B886473" s="74"/>
    </row>
    <row r="886474" spans="2:3" x14ac:dyDescent="0.25">
      <c r="B886474" s="74"/>
    </row>
    <row r="886475" spans="2:3" x14ac:dyDescent="0.25">
      <c r="B886475" s="74"/>
    </row>
    <row r="886476" spans="2:3" x14ac:dyDescent="0.25">
      <c r="B886476" s="74"/>
    </row>
    <row r="886477" spans="2:3" x14ac:dyDescent="0.25">
      <c r="B886477" s="74"/>
    </row>
    <row r="886478" spans="2:3" x14ac:dyDescent="0.25">
      <c r="B886478" s="74"/>
    </row>
    <row r="886529" spans="2:3" x14ac:dyDescent="0.25">
      <c r="C886529"/>
    </row>
    <row r="886530" spans="2:3" x14ac:dyDescent="0.25">
      <c r="B886530" s="74"/>
    </row>
    <row r="886531" spans="2:3" x14ac:dyDescent="0.25">
      <c r="B886531" s="74"/>
    </row>
    <row r="886532" spans="2:3" x14ac:dyDescent="0.25">
      <c r="B886532" s="74"/>
    </row>
    <row r="886533" spans="2:3" x14ac:dyDescent="0.25">
      <c r="B886533" s="74"/>
    </row>
    <row r="886534" spans="2:3" x14ac:dyDescent="0.25">
      <c r="B886534" s="74"/>
    </row>
    <row r="886535" spans="2:3" x14ac:dyDescent="0.25">
      <c r="B886535" s="74"/>
    </row>
    <row r="886536" spans="2:3" x14ac:dyDescent="0.25">
      <c r="B886536" s="74"/>
    </row>
    <row r="886537" spans="2:3" x14ac:dyDescent="0.25">
      <c r="B886537" s="74"/>
    </row>
    <row r="886538" spans="2:3" x14ac:dyDescent="0.25">
      <c r="B886538" s="74"/>
    </row>
    <row r="886539" spans="2:3" x14ac:dyDescent="0.25">
      <c r="B886539" s="74"/>
    </row>
    <row r="886540" spans="2:3" x14ac:dyDescent="0.25">
      <c r="B886540" s="74"/>
    </row>
    <row r="886541" spans="2:3" x14ac:dyDescent="0.25">
      <c r="B886541" s="74"/>
    </row>
    <row r="886542" spans="2:3" x14ac:dyDescent="0.25">
      <c r="B886542" s="74"/>
    </row>
    <row r="886593" spans="2:3" x14ac:dyDescent="0.25">
      <c r="C886593"/>
    </row>
    <row r="886594" spans="2:3" x14ac:dyDescent="0.25">
      <c r="B886594" s="74"/>
    </row>
    <row r="886595" spans="2:3" x14ac:dyDescent="0.25">
      <c r="B886595" s="74"/>
    </row>
    <row r="886596" spans="2:3" x14ac:dyDescent="0.25">
      <c r="B886596" s="74"/>
    </row>
    <row r="886597" spans="2:3" x14ac:dyDescent="0.25">
      <c r="B886597" s="74"/>
    </row>
    <row r="886598" spans="2:3" x14ac:dyDescent="0.25">
      <c r="B886598" s="74"/>
    </row>
    <row r="886599" spans="2:3" x14ac:dyDescent="0.25">
      <c r="B886599" s="74"/>
    </row>
    <row r="886600" spans="2:3" x14ac:dyDescent="0.25">
      <c r="B886600" s="74"/>
    </row>
    <row r="886601" spans="2:3" x14ac:dyDescent="0.25">
      <c r="B886601" s="74"/>
    </row>
    <row r="886602" spans="2:3" x14ac:dyDescent="0.25">
      <c r="B886602" s="74"/>
    </row>
    <row r="886603" spans="2:3" x14ac:dyDescent="0.25">
      <c r="B886603" s="74"/>
    </row>
    <row r="886604" spans="2:3" x14ac:dyDescent="0.25">
      <c r="B886604" s="74"/>
    </row>
    <row r="886605" spans="2:3" x14ac:dyDescent="0.25">
      <c r="B886605" s="74"/>
    </row>
    <row r="886606" spans="2:3" x14ac:dyDescent="0.25">
      <c r="B886606" s="74"/>
    </row>
    <row r="886657" spans="2:3" x14ac:dyDescent="0.25">
      <c r="C886657"/>
    </row>
    <row r="886658" spans="2:3" x14ac:dyDescent="0.25">
      <c r="B886658" s="74"/>
    </row>
    <row r="886659" spans="2:3" x14ac:dyDescent="0.25">
      <c r="B886659" s="74"/>
    </row>
    <row r="886660" spans="2:3" x14ac:dyDescent="0.25">
      <c r="B886660" s="74"/>
    </row>
    <row r="886661" spans="2:3" x14ac:dyDescent="0.25">
      <c r="B886661" s="74"/>
    </row>
    <row r="886662" spans="2:3" x14ac:dyDescent="0.25">
      <c r="B886662" s="74"/>
    </row>
    <row r="886663" spans="2:3" x14ac:dyDescent="0.25">
      <c r="B886663" s="74"/>
    </row>
    <row r="886664" spans="2:3" x14ac:dyDescent="0.25">
      <c r="B886664" s="74"/>
    </row>
    <row r="886665" spans="2:3" x14ac:dyDescent="0.25">
      <c r="B886665" s="74"/>
    </row>
    <row r="886666" spans="2:3" x14ac:dyDescent="0.25">
      <c r="B886666" s="74"/>
    </row>
    <row r="886667" spans="2:3" x14ac:dyDescent="0.25">
      <c r="B886667" s="74"/>
    </row>
    <row r="886668" spans="2:3" x14ac:dyDescent="0.25">
      <c r="B886668" s="74"/>
    </row>
    <row r="886669" spans="2:3" x14ac:dyDescent="0.25">
      <c r="B886669" s="74"/>
    </row>
    <row r="886670" spans="2:3" x14ac:dyDescent="0.25">
      <c r="B886670" s="74"/>
    </row>
    <row r="886721" spans="2:3" x14ac:dyDescent="0.25">
      <c r="C886721"/>
    </row>
    <row r="886722" spans="2:3" x14ac:dyDescent="0.25">
      <c r="B886722" s="74"/>
    </row>
    <row r="886723" spans="2:3" x14ac:dyDescent="0.25">
      <c r="B886723" s="74"/>
    </row>
    <row r="886724" spans="2:3" x14ac:dyDescent="0.25">
      <c r="B886724" s="74"/>
    </row>
    <row r="886725" spans="2:3" x14ac:dyDescent="0.25">
      <c r="B886725" s="74"/>
    </row>
    <row r="886726" spans="2:3" x14ac:dyDescent="0.25">
      <c r="B886726" s="74"/>
    </row>
    <row r="886727" spans="2:3" x14ac:dyDescent="0.25">
      <c r="B886727" s="74"/>
    </row>
    <row r="886728" spans="2:3" x14ac:dyDescent="0.25">
      <c r="B886728" s="74"/>
    </row>
    <row r="886729" spans="2:3" x14ac:dyDescent="0.25">
      <c r="B886729" s="74"/>
    </row>
    <row r="886730" spans="2:3" x14ac:dyDescent="0.25">
      <c r="B886730" s="74"/>
    </row>
    <row r="886731" spans="2:3" x14ac:dyDescent="0.25">
      <c r="B886731" s="74"/>
    </row>
    <row r="886732" spans="2:3" x14ac:dyDescent="0.25">
      <c r="B886732" s="74"/>
    </row>
    <row r="886733" spans="2:3" x14ac:dyDescent="0.25">
      <c r="B886733" s="74"/>
    </row>
    <row r="886734" spans="2:3" x14ac:dyDescent="0.25">
      <c r="B886734" s="74"/>
    </row>
    <row r="886785" spans="2:3" x14ac:dyDescent="0.25">
      <c r="C886785"/>
    </row>
    <row r="886786" spans="2:3" x14ac:dyDescent="0.25">
      <c r="B886786" s="74"/>
    </row>
    <row r="886787" spans="2:3" x14ac:dyDescent="0.25">
      <c r="B886787" s="74"/>
    </row>
    <row r="886788" spans="2:3" x14ac:dyDescent="0.25">
      <c r="B886788" s="74"/>
    </row>
    <row r="886789" spans="2:3" x14ac:dyDescent="0.25">
      <c r="B886789" s="74"/>
    </row>
    <row r="886790" spans="2:3" x14ac:dyDescent="0.25">
      <c r="B886790" s="74"/>
    </row>
    <row r="886791" spans="2:3" x14ac:dyDescent="0.25">
      <c r="B886791" s="74"/>
    </row>
    <row r="886792" spans="2:3" x14ac:dyDescent="0.25">
      <c r="B886792" s="74"/>
    </row>
    <row r="886793" spans="2:3" x14ac:dyDescent="0.25">
      <c r="B886793" s="74"/>
    </row>
    <row r="886794" spans="2:3" x14ac:dyDescent="0.25">
      <c r="B886794" s="74"/>
    </row>
    <row r="886795" spans="2:3" x14ac:dyDescent="0.25">
      <c r="B886795" s="74"/>
    </row>
    <row r="886796" spans="2:3" x14ac:dyDescent="0.25">
      <c r="B886796" s="74"/>
    </row>
    <row r="886797" spans="2:3" x14ac:dyDescent="0.25">
      <c r="B886797" s="74"/>
    </row>
    <row r="886798" spans="2:3" x14ac:dyDescent="0.25">
      <c r="B886798" s="74"/>
    </row>
    <row r="886849" spans="2:3" x14ac:dyDescent="0.25">
      <c r="C886849"/>
    </row>
    <row r="886850" spans="2:3" x14ac:dyDescent="0.25">
      <c r="B886850" s="74"/>
    </row>
    <row r="886851" spans="2:3" x14ac:dyDescent="0.25">
      <c r="B886851" s="74"/>
    </row>
    <row r="886852" spans="2:3" x14ac:dyDescent="0.25">
      <c r="B886852" s="74"/>
    </row>
    <row r="886853" spans="2:3" x14ac:dyDescent="0.25">
      <c r="B886853" s="74"/>
    </row>
    <row r="886854" spans="2:3" x14ac:dyDescent="0.25">
      <c r="B886854" s="74"/>
    </row>
    <row r="886855" spans="2:3" x14ac:dyDescent="0.25">
      <c r="B886855" s="74"/>
    </row>
    <row r="886856" spans="2:3" x14ac:dyDescent="0.25">
      <c r="B886856" s="74"/>
    </row>
    <row r="886857" spans="2:3" x14ac:dyDescent="0.25">
      <c r="B886857" s="74"/>
    </row>
    <row r="886858" spans="2:3" x14ac:dyDescent="0.25">
      <c r="B886858" s="74"/>
    </row>
    <row r="886859" spans="2:3" x14ac:dyDescent="0.25">
      <c r="B886859" s="74"/>
    </row>
    <row r="886860" spans="2:3" x14ac:dyDescent="0.25">
      <c r="B886860" s="74"/>
    </row>
    <row r="886861" spans="2:3" x14ac:dyDescent="0.25">
      <c r="B886861" s="74"/>
    </row>
    <row r="886862" spans="2:3" x14ac:dyDescent="0.25">
      <c r="B886862" s="74"/>
    </row>
    <row r="886913" spans="2:3" x14ac:dyDescent="0.25">
      <c r="C886913"/>
    </row>
    <row r="886914" spans="2:3" x14ac:dyDescent="0.25">
      <c r="B886914" s="74"/>
    </row>
    <row r="886915" spans="2:3" x14ac:dyDescent="0.25">
      <c r="B886915" s="74"/>
    </row>
    <row r="886916" spans="2:3" x14ac:dyDescent="0.25">
      <c r="B886916" s="74"/>
    </row>
    <row r="886917" spans="2:3" x14ac:dyDescent="0.25">
      <c r="B886917" s="74"/>
    </row>
    <row r="886918" spans="2:3" x14ac:dyDescent="0.25">
      <c r="B886918" s="74"/>
    </row>
    <row r="886919" spans="2:3" x14ac:dyDescent="0.25">
      <c r="B886919" s="74"/>
    </row>
    <row r="886920" spans="2:3" x14ac:dyDescent="0.25">
      <c r="B886920" s="74"/>
    </row>
    <row r="886921" spans="2:3" x14ac:dyDescent="0.25">
      <c r="B886921" s="74"/>
    </row>
    <row r="886922" spans="2:3" x14ac:dyDescent="0.25">
      <c r="B886922" s="74"/>
    </row>
    <row r="886923" spans="2:3" x14ac:dyDescent="0.25">
      <c r="B886923" s="74"/>
    </row>
    <row r="886924" spans="2:3" x14ac:dyDescent="0.25">
      <c r="B886924" s="74"/>
    </row>
    <row r="886925" spans="2:3" x14ac:dyDescent="0.25">
      <c r="B886925" s="74"/>
    </row>
    <row r="886926" spans="2:3" x14ac:dyDescent="0.25">
      <c r="B886926" s="74"/>
    </row>
    <row r="886977" spans="2:3" x14ac:dyDescent="0.25">
      <c r="C886977"/>
    </row>
    <row r="886978" spans="2:3" x14ac:dyDescent="0.25">
      <c r="B886978" s="74"/>
    </row>
    <row r="886979" spans="2:3" x14ac:dyDescent="0.25">
      <c r="B886979" s="74"/>
    </row>
    <row r="886980" spans="2:3" x14ac:dyDescent="0.25">
      <c r="B886980" s="74"/>
    </row>
    <row r="886981" spans="2:3" x14ac:dyDescent="0.25">
      <c r="B886981" s="74"/>
    </row>
    <row r="886982" spans="2:3" x14ac:dyDescent="0.25">
      <c r="B886982" s="74"/>
    </row>
    <row r="886983" spans="2:3" x14ac:dyDescent="0.25">
      <c r="B886983" s="74"/>
    </row>
    <row r="886984" spans="2:3" x14ac:dyDescent="0.25">
      <c r="B886984" s="74"/>
    </row>
    <row r="886985" spans="2:3" x14ac:dyDescent="0.25">
      <c r="B886985" s="74"/>
    </row>
    <row r="886986" spans="2:3" x14ac:dyDescent="0.25">
      <c r="B886986" s="74"/>
    </row>
    <row r="886987" spans="2:3" x14ac:dyDescent="0.25">
      <c r="B886987" s="74"/>
    </row>
    <row r="886988" spans="2:3" x14ac:dyDescent="0.25">
      <c r="B886988" s="74"/>
    </row>
    <row r="886989" spans="2:3" x14ac:dyDescent="0.25">
      <c r="B886989" s="74"/>
    </row>
    <row r="886990" spans="2:3" x14ac:dyDescent="0.25">
      <c r="B886990" s="74"/>
    </row>
    <row r="887041" spans="2:3" x14ac:dyDescent="0.25">
      <c r="C887041"/>
    </row>
    <row r="887042" spans="2:3" x14ac:dyDescent="0.25">
      <c r="B887042" s="74"/>
    </row>
    <row r="887043" spans="2:3" x14ac:dyDescent="0.25">
      <c r="B887043" s="74"/>
    </row>
    <row r="887044" spans="2:3" x14ac:dyDescent="0.25">
      <c r="B887044" s="74"/>
    </row>
    <row r="887045" spans="2:3" x14ac:dyDescent="0.25">
      <c r="B887045" s="74"/>
    </row>
    <row r="887046" spans="2:3" x14ac:dyDescent="0.25">
      <c r="B887046" s="74"/>
    </row>
    <row r="887047" spans="2:3" x14ac:dyDescent="0.25">
      <c r="B887047" s="74"/>
    </row>
    <row r="887048" spans="2:3" x14ac:dyDescent="0.25">
      <c r="B887048" s="74"/>
    </row>
    <row r="887049" spans="2:3" x14ac:dyDescent="0.25">
      <c r="B887049" s="74"/>
    </row>
    <row r="887050" spans="2:3" x14ac:dyDescent="0.25">
      <c r="B887050" s="74"/>
    </row>
    <row r="887051" spans="2:3" x14ac:dyDescent="0.25">
      <c r="B887051" s="74"/>
    </row>
    <row r="887052" spans="2:3" x14ac:dyDescent="0.25">
      <c r="B887052" s="74"/>
    </row>
    <row r="887053" spans="2:3" x14ac:dyDescent="0.25">
      <c r="B887053" s="74"/>
    </row>
    <row r="887054" spans="2:3" x14ac:dyDescent="0.25">
      <c r="B887054" s="74"/>
    </row>
    <row r="887105" spans="2:3" x14ac:dyDescent="0.25">
      <c r="C887105"/>
    </row>
    <row r="887106" spans="2:3" x14ac:dyDescent="0.25">
      <c r="B887106" s="74"/>
    </row>
    <row r="887107" spans="2:3" x14ac:dyDescent="0.25">
      <c r="B887107" s="74"/>
    </row>
    <row r="887108" spans="2:3" x14ac:dyDescent="0.25">
      <c r="B887108" s="74"/>
    </row>
    <row r="887109" spans="2:3" x14ac:dyDescent="0.25">
      <c r="B887109" s="74"/>
    </row>
    <row r="887110" spans="2:3" x14ac:dyDescent="0.25">
      <c r="B887110" s="74"/>
    </row>
    <row r="887111" spans="2:3" x14ac:dyDescent="0.25">
      <c r="B887111" s="74"/>
    </row>
    <row r="887112" spans="2:3" x14ac:dyDescent="0.25">
      <c r="B887112" s="74"/>
    </row>
    <row r="887113" spans="2:3" x14ac:dyDescent="0.25">
      <c r="B887113" s="74"/>
    </row>
    <row r="887114" spans="2:3" x14ac:dyDescent="0.25">
      <c r="B887114" s="74"/>
    </row>
    <row r="887115" spans="2:3" x14ac:dyDescent="0.25">
      <c r="B887115" s="74"/>
    </row>
    <row r="887116" spans="2:3" x14ac:dyDescent="0.25">
      <c r="B887116" s="74"/>
    </row>
    <row r="887117" spans="2:3" x14ac:dyDescent="0.25">
      <c r="B887117" s="74"/>
    </row>
    <row r="887118" spans="2:3" x14ac:dyDescent="0.25">
      <c r="B887118" s="74"/>
    </row>
    <row r="887169" spans="2:3" x14ac:dyDescent="0.25">
      <c r="C887169"/>
    </row>
    <row r="887170" spans="2:3" x14ac:dyDescent="0.25">
      <c r="B887170" s="74"/>
    </row>
    <row r="887171" spans="2:3" x14ac:dyDescent="0.25">
      <c r="B887171" s="74"/>
    </row>
    <row r="887172" spans="2:3" x14ac:dyDescent="0.25">
      <c r="B887172" s="74"/>
    </row>
    <row r="887173" spans="2:3" x14ac:dyDescent="0.25">
      <c r="B887173" s="74"/>
    </row>
    <row r="887174" spans="2:3" x14ac:dyDescent="0.25">
      <c r="B887174" s="74"/>
    </row>
    <row r="887175" spans="2:3" x14ac:dyDescent="0.25">
      <c r="B887175" s="74"/>
    </row>
    <row r="887176" spans="2:3" x14ac:dyDescent="0.25">
      <c r="B887176" s="74"/>
    </row>
    <row r="887177" spans="2:3" x14ac:dyDescent="0.25">
      <c r="B887177" s="74"/>
    </row>
    <row r="887178" spans="2:3" x14ac:dyDescent="0.25">
      <c r="B887178" s="74"/>
    </row>
    <row r="887179" spans="2:3" x14ac:dyDescent="0.25">
      <c r="B887179" s="74"/>
    </row>
    <row r="887180" spans="2:3" x14ac:dyDescent="0.25">
      <c r="B887180" s="74"/>
    </row>
    <row r="887181" spans="2:3" x14ac:dyDescent="0.25">
      <c r="B887181" s="74"/>
    </row>
    <row r="887182" spans="2:3" x14ac:dyDescent="0.25">
      <c r="B887182" s="74"/>
    </row>
    <row r="887233" spans="2:3" x14ac:dyDescent="0.25">
      <c r="C887233"/>
    </row>
    <row r="887234" spans="2:3" x14ac:dyDescent="0.25">
      <c r="B887234" s="74"/>
    </row>
    <row r="887235" spans="2:3" x14ac:dyDescent="0.25">
      <c r="B887235" s="74"/>
    </row>
    <row r="887236" spans="2:3" x14ac:dyDescent="0.25">
      <c r="B887236" s="74"/>
    </row>
    <row r="887237" spans="2:3" x14ac:dyDescent="0.25">
      <c r="B887237" s="74"/>
    </row>
    <row r="887238" spans="2:3" x14ac:dyDescent="0.25">
      <c r="B887238" s="74"/>
    </row>
    <row r="887239" spans="2:3" x14ac:dyDescent="0.25">
      <c r="B887239" s="74"/>
    </row>
    <row r="887240" spans="2:3" x14ac:dyDescent="0.25">
      <c r="B887240" s="74"/>
    </row>
    <row r="887241" spans="2:3" x14ac:dyDescent="0.25">
      <c r="B887241" s="74"/>
    </row>
    <row r="887242" spans="2:3" x14ac:dyDescent="0.25">
      <c r="B887242" s="74"/>
    </row>
    <row r="887243" spans="2:3" x14ac:dyDescent="0.25">
      <c r="B887243" s="74"/>
    </row>
    <row r="887244" spans="2:3" x14ac:dyDescent="0.25">
      <c r="B887244" s="74"/>
    </row>
    <row r="887245" spans="2:3" x14ac:dyDescent="0.25">
      <c r="B887245" s="74"/>
    </row>
    <row r="887246" spans="2:3" x14ac:dyDescent="0.25">
      <c r="B887246" s="74"/>
    </row>
    <row r="887297" spans="2:3" x14ac:dyDescent="0.25">
      <c r="C887297"/>
    </row>
    <row r="887298" spans="2:3" x14ac:dyDescent="0.25">
      <c r="B887298" s="74"/>
    </row>
    <row r="887299" spans="2:3" x14ac:dyDescent="0.25">
      <c r="B887299" s="74"/>
    </row>
    <row r="887300" spans="2:3" x14ac:dyDescent="0.25">
      <c r="B887300" s="74"/>
    </row>
    <row r="887301" spans="2:3" x14ac:dyDescent="0.25">
      <c r="B887301" s="74"/>
    </row>
    <row r="887302" spans="2:3" x14ac:dyDescent="0.25">
      <c r="B887302" s="74"/>
    </row>
    <row r="887303" spans="2:3" x14ac:dyDescent="0.25">
      <c r="B887303" s="74"/>
    </row>
    <row r="887304" spans="2:3" x14ac:dyDescent="0.25">
      <c r="B887304" s="74"/>
    </row>
    <row r="887305" spans="2:3" x14ac:dyDescent="0.25">
      <c r="B887305" s="74"/>
    </row>
    <row r="887306" spans="2:3" x14ac:dyDescent="0.25">
      <c r="B887306" s="74"/>
    </row>
    <row r="887307" spans="2:3" x14ac:dyDescent="0.25">
      <c r="B887307" s="74"/>
    </row>
    <row r="887308" spans="2:3" x14ac:dyDescent="0.25">
      <c r="B887308" s="74"/>
    </row>
    <row r="887309" spans="2:3" x14ac:dyDescent="0.25">
      <c r="B887309" s="74"/>
    </row>
    <row r="887310" spans="2:3" x14ac:dyDescent="0.25">
      <c r="B887310" s="74"/>
    </row>
    <row r="887361" spans="2:3" x14ac:dyDescent="0.25">
      <c r="C887361"/>
    </row>
    <row r="887362" spans="2:3" x14ac:dyDescent="0.25">
      <c r="B887362" s="74"/>
    </row>
    <row r="887363" spans="2:3" x14ac:dyDescent="0.25">
      <c r="B887363" s="74"/>
    </row>
    <row r="887364" spans="2:3" x14ac:dyDescent="0.25">
      <c r="B887364" s="74"/>
    </row>
    <row r="887365" spans="2:3" x14ac:dyDescent="0.25">
      <c r="B887365" s="74"/>
    </row>
    <row r="887366" spans="2:3" x14ac:dyDescent="0.25">
      <c r="B887366" s="74"/>
    </row>
    <row r="887367" spans="2:3" x14ac:dyDescent="0.25">
      <c r="B887367" s="74"/>
    </row>
    <row r="887368" spans="2:3" x14ac:dyDescent="0.25">
      <c r="B887368" s="74"/>
    </row>
    <row r="887369" spans="2:3" x14ac:dyDescent="0.25">
      <c r="B887369" s="74"/>
    </row>
    <row r="887370" spans="2:3" x14ac:dyDescent="0.25">
      <c r="B887370" s="74"/>
    </row>
    <row r="887371" spans="2:3" x14ac:dyDescent="0.25">
      <c r="B887371" s="74"/>
    </row>
    <row r="887372" spans="2:3" x14ac:dyDescent="0.25">
      <c r="B887372" s="74"/>
    </row>
    <row r="887373" spans="2:3" x14ac:dyDescent="0.25">
      <c r="B887373" s="74"/>
    </row>
    <row r="887374" spans="2:3" x14ac:dyDescent="0.25">
      <c r="B887374" s="74"/>
    </row>
    <row r="887425" spans="2:3" x14ac:dyDescent="0.25">
      <c r="C887425"/>
    </row>
    <row r="887426" spans="2:3" x14ac:dyDescent="0.25">
      <c r="B887426" s="74"/>
    </row>
    <row r="887427" spans="2:3" x14ac:dyDescent="0.25">
      <c r="B887427" s="74"/>
    </row>
    <row r="887428" spans="2:3" x14ac:dyDescent="0.25">
      <c r="B887428" s="74"/>
    </row>
    <row r="887429" spans="2:3" x14ac:dyDescent="0.25">
      <c r="B887429" s="74"/>
    </row>
    <row r="887430" spans="2:3" x14ac:dyDescent="0.25">
      <c r="B887430" s="74"/>
    </row>
    <row r="887431" spans="2:3" x14ac:dyDescent="0.25">
      <c r="B887431" s="74"/>
    </row>
    <row r="887432" spans="2:3" x14ac:dyDescent="0.25">
      <c r="B887432" s="74"/>
    </row>
    <row r="887433" spans="2:3" x14ac:dyDescent="0.25">
      <c r="B887433" s="74"/>
    </row>
    <row r="887434" spans="2:3" x14ac:dyDescent="0.25">
      <c r="B887434" s="74"/>
    </row>
    <row r="887435" spans="2:3" x14ac:dyDescent="0.25">
      <c r="B887435" s="74"/>
    </row>
    <row r="887436" spans="2:3" x14ac:dyDescent="0.25">
      <c r="B887436" s="74"/>
    </row>
    <row r="887437" spans="2:3" x14ac:dyDescent="0.25">
      <c r="B887437" s="74"/>
    </row>
    <row r="887438" spans="2:3" x14ac:dyDescent="0.25">
      <c r="B887438" s="74"/>
    </row>
    <row r="887489" spans="2:3" x14ac:dyDescent="0.25">
      <c r="C887489"/>
    </row>
    <row r="887490" spans="2:3" x14ac:dyDescent="0.25">
      <c r="B887490" s="74"/>
    </row>
    <row r="887491" spans="2:3" x14ac:dyDescent="0.25">
      <c r="B887491" s="74"/>
    </row>
    <row r="887492" spans="2:3" x14ac:dyDescent="0.25">
      <c r="B887492" s="74"/>
    </row>
    <row r="887493" spans="2:3" x14ac:dyDescent="0.25">
      <c r="B887493" s="74"/>
    </row>
    <row r="887494" spans="2:3" x14ac:dyDescent="0.25">
      <c r="B887494" s="74"/>
    </row>
    <row r="887495" spans="2:3" x14ac:dyDescent="0.25">
      <c r="B887495" s="74"/>
    </row>
    <row r="887496" spans="2:3" x14ac:dyDescent="0.25">
      <c r="B887496" s="74"/>
    </row>
    <row r="887497" spans="2:3" x14ac:dyDescent="0.25">
      <c r="B887497" s="74"/>
    </row>
    <row r="887498" spans="2:3" x14ac:dyDescent="0.25">
      <c r="B887498" s="74"/>
    </row>
    <row r="887499" spans="2:3" x14ac:dyDescent="0.25">
      <c r="B887499" s="74"/>
    </row>
    <row r="887500" spans="2:3" x14ac:dyDescent="0.25">
      <c r="B887500" s="74"/>
    </row>
    <row r="887501" spans="2:3" x14ac:dyDescent="0.25">
      <c r="B887501" s="74"/>
    </row>
    <row r="887502" spans="2:3" x14ac:dyDescent="0.25">
      <c r="B887502" s="74"/>
    </row>
    <row r="887553" spans="2:3" x14ac:dyDescent="0.25">
      <c r="C887553"/>
    </row>
    <row r="887554" spans="2:3" x14ac:dyDescent="0.25">
      <c r="B887554" s="74"/>
    </row>
    <row r="887555" spans="2:3" x14ac:dyDescent="0.25">
      <c r="B887555" s="74"/>
    </row>
    <row r="887556" spans="2:3" x14ac:dyDescent="0.25">
      <c r="B887556" s="74"/>
    </row>
    <row r="887557" spans="2:3" x14ac:dyDescent="0.25">
      <c r="B887557" s="74"/>
    </row>
    <row r="887558" spans="2:3" x14ac:dyDescent="0.25">
      <c r="B887558" s="74"/>
    </row>
    <row r="887559" spans="2:3" x14ac:dyDescent="0.25">
      <c r="B887559" s="74"/>
    </row>
    <row r="887560" spans="2:3" x14ac:dyDescent="0.25">
      <c r="B887560" s="74"/>
    </row>
    <row r="887561" spans="2:3" x14ac:dyDescent="0.25">
      <c r="B887561" s="74"/>
    </row>
    <row r="887562" spans="2:3" x14ac:dyDescent="0.25">
      <c r="B887562" s="74"/>
    </row>
    <row r="887563" spans="2:3" x14ac:dyDescent="0.25">
      <c r="B887563" s="74"/>
    </row>
    <row r="887564" spans="2:3" x14ac:dyDescent="0.25">
      <c r="B887564" s="74"/>
    </row>
    <row r="887565" spans="2:3" x14ac:dyDescent="0.25">
      <c r="B887565" s="74"/>
    </row>
    <row r="887566" spans="2:3" x14ac:dyDescent="0.25">
      <c r="B887566" s="74"/>
    </row>
    <row r="887617" spans="2:3" x14ac:dyDescent="0.25">
      <c r="C887617"/>
    </row>
    <row r="887618" spans="2:3" x14ac:dyDescent="0.25">
      <c r="B887618" s="74"/>
    </row>
    <row r="887619" spans="2:3" x14ac:dyDescent="0.25">
      <c r="B887619" s="74"/>
    </row>
    <row r="887620" spans="2:3" x14ac:dyDescent="0.25">
      <c r="B887620" s="74"/>
    </row>
    <row r="887621" spans="2:3" x14ac:dyDescent="0.25">
      <c r="B887621" s="74"/>
    </row>
    <row r="887622" spans="2:3" x14ac:dyDescent="0.25">
      <c r="B887622" s="74"/>
    </row>
    <row r="887623" spans="2:3" x14ac:dyDescent="0.25">
      <c r="B887623" s="74"/>
    </row>
    <row r="887624" spans="2:3" x14ac:dyDescent="0.25">
      <c r="B887624" s="74"/>
    </row>
    <row r="887625" spans="2:3" x14ac:dyDescent="0.25">
      <c r="B887625" s="74"/>
    </row>
    <row r="887626" spans="2:3" x14ac:dyDescent="0.25">
      <c r="B887626" s="74"/>
    </row>
    <row r="887627" spans="2:3" x14ac:dyDescent="0.25">
      <c r="B887627" s="74"/>
    </row>
    <row r="887628" spans="2:3" x14ac:dyDescent="0.25">
      <c r="B887628" s="74"/>
    </row>
    <row r="887629" spans="2:3" x14ac:dyDescent="0.25">
      <c r="B887629" s="74"/>
    </row>
    <row r="887630" spans="2:3" x14ac:dyDescent="0.25">
      <c r="B887630" s="74"/>
    </row>
    <row r="887681" spans="2:3" x14ac:dyDescent="0.25">
      <c r="C887681"/>
    </row>
    <row r="887682" spans="2:3" x14ac:dyDescent="0.25">
      <c r="B887682" s="74"/>
    </row>
    <row r="887683" spans="2:3" x14ac:dyDescent="0.25">
      <c r="B887683" s="74"/>
    </row>
    <row r="887684" spans="2:3" x14ac:dyDescent="0.25">
      <c r="B887684" s="74"/>
    </row>
    <row r="887685" spans="2:3" x14ac:dyDescent="0.25">
      <c r="B887685" s="74"/>
    </row>
    <row r="887686" spans="2:3" x14ac:dyDescent="0.25">
      <c r="B887686" s="74"/>
    </row>
    <row r="887687" spans="2:3" x14ac:dyDescent="0.25">
      <c r="B887687" s="74"/>
    </row>
    <row r="887688" spans="2:3" x14ac:dyDescent="0.25">
      <c r="B887688" s="74"/>
    </row>
    <row r="887689" spans="2:3" x14ac:dyDescent="0.25">
      <c r="B887689" s="74"/>
    </row>
    <row r="887690" spans="2:3" x14ac:dyDescent="0.25">
      <c r="B887690" s="74"/>
    </row>
    <row r="887691" spans="2:3" x14ac:dyDescent="0.25">
      <c r="B887691" s="74"/>
    </row>
    <row r="887692" spans="2:3" x14ac:dyDescent="0.25">
      <c r="B887692" s="74"/>
    </row>
    <row r="887693" spans="2:3" x14ac:dyDescent="0.25">
      <c r="B887693" s="74"/>
    </row>
    <row r="887694" spans="2:3" x14ac:dyDescent="0.25">
      <c r="B887694" s="74"/>
    </row>
    <row r="887745" spans="2:3" x14ac:dyDescent="0.25">
      <c r="C887745"/>
    </row>
    <row r="887746" spans="2:3" x14ac:dyDescent="0.25">
      <c r="B887746" s="74"/>
    </row>
    <row r="887747" spans="2:3" x14ac:dyDescent="0.25">
      <c r="B887747" s="74"/>
    </row>
    <row r="887748" spans="2:3" x14ac:dyDescent="0.25">
      <c r="B887748" s="74"/>
    </row>
    <row r="887749" spans="2:3" x14ac:dyDescent="0.25">
      <c r="B887749" s="74"/>
    </row>
    <row r="887750" spans="2:3" x14ac:dyDescent="0.25">
      <c r="B887750" s="74"/>
    </row>
    <row r="887751" spans="2:3" x14ac:dyDescent="0.25">
      <c r="B887751" s="74"/>
    </row>
    <row r="887752" spans="2:3" x14ac:dyDescent="0.25">
      <c r="B887752" s="74"/>
    </row>
    <row r="887753" spans="2:3" x14ac:dyDescent="0.25">
      <c r="B887753" s="74"/>
    </row>
    <row r="887754" spans="2:3" x14ac:dyDescent="0.25">
      <c r="B887754" s="74"/>
    </row>
    <row r="887755" spans="2:3" x14ac:dyDescent="0.25">
      <c r="B887755" s="74"/>
    </row>
    <row r="887756" spans="2:3" x14ac:dyDescent="0.25">
      <c r="B887756" s="74"/>
    </row>
    <row r="887757" spans="2:3" x14ac:dyDescent="0.25">
      <c r="B887757" s="74"/>
    </row>
    <row r="887758" spans="2:3" x14ac:dyDescent="0.25">
      <c r="B887758" s="74"/>
    </row>
    <row r="887809" spans="2:3" x14ac:dyDescent="0.25">
      <c r="C887809"/>
    </row>
    <row r="887810" spans="2:3" x14ac:dyDescent="0.25">
      <c r="B887810" s="74"/>
    </row>
    <row r="887811" spans="2:3" x14ac:dyDescent="0.25">
      <c r="B887811" s="74"/>
    </row>
    <row r="887812" spans="2:3" x14ac:dyDescent="0.25">
      <c r="B887812" s="74"/>
    </row>
    <row r="887813" spans="2:3" x14ac:dyDescent="0.25">
      <c r="B887813" s="74"/>
    </row>
    <row r="887814" spans="2:3" x14ac:dyDescent="0.25">
      <c r="B887814" s="74"/>
    </row>
    <row r="887815" spans="2:3" x14ac:dyDescent="0.25">
      <c r="B887815" s="74"/>
    </row>
    <row r="887816" spans="2:3" x14ac:dyDescent="0.25">
      <c r="B887816" s="74"/>
    </row>
    <row r="887817" spans="2:3" x14ac:dyDescent="0.25">
      <c r="B887817" s="74"/>
    </row>
    <row r="887818" spans="2:3" x14ac:dyDescent="0.25">
      <c r="B887818" s="74"/>
    </row>
    <row r="887819" spans="2:3" x14ac:dyDescent="0.25">
      <c r="B887819" s="74"/>
    </row>
    <row r="887820" spans="2:3" x14ac:dyDescent="0.25">
      <c r="B887820" s="74"/>
    </row>
    <row r="887821" spans="2:3" x14ac:dyDescent="0.25">
      <c r="B887821" s="74"/>
    </row>
    <row r="887822" spans="2:3" x14ac:dyDescent="0.25">
      <c r="B887822" s="74"/>
    </row>
    <row r="887873" spans="2:3" x14ac:dyDescent="0.25">
      <c r="C887873"/>
    </row>
    <row r="887874" spans="2:3" x14ac:dyDescent="0.25">
      <c r="B887874" s="74"/>
    </row>
    <row r="887875" spans="2:3" x14ac:dyDescent="0.25">
      <c r="B887875" s="74"/>
    </row>
    <row r="887876" spans="2:3" x14ac:dyDescent="0.25">
      <c r="B887876" s="74"/>
    </row>
    <row r="887877" spans="2:3" x14ac:dyDescent="0.25">
      <c r="B887877" s="74"/>
    </row>
    <row r="887878" spans="2:3" x14ac:dyDescent="0.25">
      <c r="B887878" s="74"/>
    </row>
    <row r="887879" spans="2:3" x14ac:dyDescent="0.25">
      <c r="B887879" s="74"/>
    </row>
    <row r="887880" spans="2:3" x14ac:dyDescent="0.25">
      <c r="B887880" s="74"/>
    </row>
    <row r="887881" spans="2:3" x14ac:dyDescent="0.25">
      <c r="B887881" s="74"/>
    </row>
    <row r="887882" spans="2:3" x14ac:dyDescent="0.25">
      <c r="B887882" s="74"/>
    </row>
    <row r="887883" spans="2:3" x14ac:dyDescent="0.25">
      <c r="B887883" s="74"/>
    </row>
    <row r="887884" spans="2:3" x14ac:dyDescent="0.25">
      <c r="B887884" s="74"/>
    </row>
    <row r="887885" spans="2:3" x14ac:dyDescent="0.25">
      <c r="B887885" s="74"/>
    </row>
    <row r="887886" spans="2:3" x14ac:dyDescent="0.25">
      <c r="B887886" s="74"/>
    </row>
    <row r="887937" spans="2:3" x14ac:dyDescent="0.25">
      <c r="C887937"/>
    </row>
    <row r="887938" spans="2:3" x14ac:dyDescent="0.25">
      <c r="B887938" s="74"/>
    </row>
    <row r="887939" spans="2:3" x14ac:dyDescent="0.25">
      <c r="B887939" s="74"/>
    </row>
    <row r="887940" spans="2:3" x14ac:dyDescent="0.25">
      <c r="B887940" s="74"/>
    </row>
    <row r="887941" spans="2:3" x14ac:dyDescent="0.25">
      <c r="B887941" s="74"/>
    </row>
    <row r="887942" spans="2:3" x14ac:dyDescent="0.25">
      <c r="B887942" s="74"/>
    </row>
    <row r="887943" spans="2:3" x14ac:dyDescent="0.25">
      <c r="B887943" s="74"/>
    </row>
    <row r="887944" spans="2:3" x14ac:dyDescent="0.25">
      <c r="B887944" s="74"/>
    </row>
    <row r="887945" spans="2:3" x14ac:dyDescent="0.25">
      <c r="B887945" s="74"/>
    </row>
    <row r="887946" spans="2:3" x14ac:dyDescent="0.25">
      <c r="B887946" s="74"/>
    </row>
    <row r="887947" spans="2:3" x14ac:dyDescent="0.25">
      <c r="B887947" s="74"/>
    </row>
    <row r="887948" spans="2:3" x14ac:dyDescent="0.25">
      <c r="B887948" s="74"/>
    </row>
    <row r="887949" spans="2:3" x14ac:dyDescent="0.25">
      <c r="B887949" s="74"/>
    </row>
    <row r="887950" spans="2:3" x14ac:dyDescent="0.25">
      <c r="B887950" s="74"/>
    </row>
    <row r="888001" spans="2:3" x14ac:dyDescent="0.25">
      <c r="C888001"/>
    </row>
    <row r="888002" spans="2:3" x14ac:dyDescent="0.25">
      <c r="B888002" s="74"/>
    </row>
    <row r="888003" spans="2:3" x14ac:dyDescent="0.25">
      <c r="B888003" s="74"/>
    </row>
    <row r="888004" spans="2:3" x14ac:dyDescent="0.25">
      <c r="B888004" s="74"/>
    </row>
    <row r="888005" spans="2:3" x14ac:dyDescent="0.25">
      <c r="B888005" s="74"/>
    </row>
    <row r="888006" spans="2:3" x14ac:dyDescent="0.25">
      <c r="B888006" s="74"/>
    </row>
    <row r="888007" spans="2:3" x14ac:dyDescent="0.25">
      <c r="B888007" s="74"/>
    </row>
    <row r="888008" spans="2:3" x14ac:dyDescent="0.25">
      <c r="B888008" s="74"/>
    </row>
    <row r="888009" spans="2:3" x14ac:dyDescent="0.25">
      <c r="B888009" s="74"/>
    </row>
    <row r="888010" spans="2:3" x14ac:dyDescent="0.25">
      <c r="B888010" s="74"/>
    </row>
    <row r="888011" spans="2:3" x14ac:dyDescent="0.25">
      <c r="B888011" s="74"/>
    </row>
    <row r="888012" spans="2:3" x14ac:dyDescent="0.25">
      <c r="B888012" s="74"/>
    </row>
    <row r="888013" spans="2:3" x14ac:dyDescent="0.25">
      <c r="B888013" s="74"/>
    </row>
    <row r="888014" spans="2:3" x14ac:dyDescent="0.25">
      <c r="B888014" s="74"/>
    </row>
    <row r="888065" spans="2:3" x14ac:dyDescent="0.25">
      <c r="C888065"/>
    </row>
    <row r="888066" spans="2:3" x14ac:dyDescent="0.25">
      <c r="B888066" s="74"/>
    </row>
    <row r="888067" spans="2:3" x14ac:dyDescent="0.25">
      <c r="B888067" s="74"/>
    </row>
    <row r="888068" spans="2:3" x14ac:dyDescent="0.25">
      <c r="B888068" s="74"/>
    </row>
    <row r="888069" spans="2:3" x14ac:dyDescent="0.25">
      <c r="B888069" s="74"/>
    </row>
    <row r="888070" spans="2:3" x14ac:dyDescent="0.25">
      <c r="B888070" s="74"/>
    </row>
    <row r="888071" spans="2:3" x14ac:dyDescent="0.25">
      <c r="B888071" s="74"/>
    </row>
    <row r="888072" spans="2:3" x14ac:dyDescent="0.25">
      <c r="B888072" s="74"/>
    </row>
    <row r="888073" spans="2:3" x14ac:dyDescent="0.25">
      <c r="B888073" s="74"/>
    </row>
    <row r="888074" spans="2:3" x14ac:dyDescent="0.25">
      <c r="B888074" s="74"/>
    </row>
    <row r="888075" spans="2:3" x14ac:dyDescent="0.25">
      <c r="B888075" s="74"/>
    </row>
    <row r="888076" spans="2:3" x14ac:dyDescent="0.25">
      <c r="B888076" s="74"/>
    </row>
    <row r="888077" spans="2:3" x14ac:dyDescent="0.25">
      <c r="B888077" s="74"/>
    </row>
    <row r="888078" spans="2:3" x14ac:dyDescent="0.25">
      <c r="B888078" s="74"/>
    </row>
    <row r="888129" spans="2:3" x14ac:dyDescent="0.25">
      <c r="C888129"/>
    </row>
    <row r="888130" spans="2:3" x14ac:dyDescent="0.25">
      <c r="B888130" s="74"/>
    </row>
    <row r="888131" spans="2:3" x14ac:dyDescent="0.25">
      <c r="B888131" s="74"/>
    </row>
    <row r="888132" spans="2:3" x14ac:dyDescent="0.25">
      <c r="B888132" s="74"/>
    </row>
    <row r="888133" spans="2:3" x14ac:dyDescent="0.25">
      <c r="B888133" s="74"/>
    </row>
    <row r="888134" spans="2:3" x14ac:dyDescent="0.25">
      <c r="B888134" s="74"/>
    </row>
    <row r="888135" spans="2:3" x14ac:dyDescent="0.25">
      <c r="B888135" s="74"/>
    </row>
    <row r="888136" spans="2:3" x14ac:dyDescent="0.25">
      <c r="B888136" s="74"/>
    </row>
    <row r="888137" spans="2:3" x14ac:dyDescent="0.25">
      <c r="B888137" s="74"/>
    </row>
    <row r="888138" spans="2:3" x14ac:dyDescent="0.25">
      <c r="B888138" s="74"/>
    </row>
    <row r="888139" spans="2:3" x14ac:dyDescent="0.25">
      <c r="B888139" s="74"/>
    </row>
    <row r="888140" spans="2:3" x14ac:dyDescent="0.25">
      <c r="B888140" s="74"/>
    </row>
    <row r="888141" spans="2:3" x14ac:dyDescent="0.25">
      <c r="B888141" s="74"/>
    </row>
    <row r="888142" spans="2:3" x14ac:dyDescent="0.25">
      <c r="B888142" s="74"/>
    </row>
    <row r="888193" spans="2:3" x14ac:dyDescent="0.25">
      <c r="C888193"/>
    </row>
    <row r="888194" spans="2:3" x14ac:dyDescent="0.25">
      <c r="B888194" s="74"/>
    </row>
    <row r="888195" spans="2:3" x14ac:dyDescent="0.25">
      <c r="B888195" s="74"/>
    </row>
    <row r="888196" spans="2:3" x14ac:dyDescent="0.25">
      <c r="B888196" s="74"/>
    </row>
    <row r="888197" spans="2:3" x14ac:dyDescent="0.25">
      <c r="B888197" s="74"/>
    </row>
    <row r="888198" spans="2:3" x14ac:dyDescent="0.25">
      <c r="B888198" s="74"/>
    </row>
    <row r="888199" spans="2:3" x14ac:dyDescent="0.25">
      <c r="B888199" s="74"/>
    </row>
    <row r="888200" spans="2:3" x14ac:dyDescent="0.25">
      <c r="B888200" s="74"/>
    </row>
    <row r="888201" spans="2:3" x14ac:dyDescent="0.25">
      <c r="B888201" s="74"/>
    </row>
    <row r="888202" spans="2:3" x14ac:dyDescent="0.25">
      <c r="B888202" s="74"/>
    </row>
    <row r="888203" spans="2:3" x14ac:dyDescent="0.25">
      <c r="B888203" s="74"/>
    </row>
    <row r="888204" spans="2:3" x14ac:dyDescent="0.25">
      <c r="B888204" s="74"/>
    </row>
    <row r="888205" spans="2:3" x14ac:dyDescent="0.25">
      <c r="B888205" s="74"/>
    </row>
    <row r="888206" spans="2:3" x14ac:dyDescent="0.25">
      <c r="B888206" s="74"/>
    </row>
    <row r="888257" spans="2:3" x14ac:dyDescent="0.25">
      <c r="C888257"/>
    </row>
    <row r="888258" spans="2:3" x14ac:dyDescent="0.25">
      <c r="B888258" s="74"/>
    </row>
    <row r="888259" spans="2:3" x14ac:dyDescent="0.25">
      <c r="B888259" s="74"/>
    </row>
    <row r="888260" spans="2:3" x14ac:dyDescent="0.25">
      <c r="B888260" s="74"/>
    </row>
    <row r="888261" spans="2:3" x14ac:dyDescent="0.25">
      <c r="B888261" s="74"/>
    </row>
    <row r="888262" spans="2:3" x14ac:dyDescent="0.25">
      <c r="B888262" s="74"/>
    </row>
    <row r="888263" spans="2:3" x14ac:dyDescent="0.25">
      <c r="B888263" s="74"/>
    </row>
    <row r="888264" spans="2:3" x14ac:dyDescent="0.25">
      <c r="B888264" s="74"/>
    </row>
    <row r="888265" spans="2:3" x14ac:dyDescent="0.25">
      <c r="B888265" s="74"/>
    </row>
    <row r="888266" spans="2:3" x14ac:dyDescent="0.25">
      <c r="B888266" s="74"/>
    </row>
    <row r="888267" spans="2:3" x14ac:dyDescent="0.25">
      <c r="B888267" s="74"/>
    </row>
    <row r="888268" spans="2:3" x14ac:dyDescent="0.25">
      <c r="B888268" s="74"/>
    </row>
    <row r="888269" spans="2:3" x14ac:dyDescent="0.25">
      <c r="B888269" s="74"/>
    </row>
    <row r="888270" spans="2:3" x14ac:dyDescent="0.25">
      <c r="B888270" s="74"/>
    </row>
    <row r="888321" spans="2:3" x14ac:dyDescent="0.25">
      <c r="C888321"/>
    </row>
    <row r="888322" spans="2:3" x14ac:dyDescent="0.25">
      <c r="B888322" s="74"/>
    </row>
    <row r="888323" spans="2:3" x14ac:dyDescent="0.25">
      <c r="B888323" s="74"/>
    </row>
    <row r="888324" spans="2:3" x14ac:dyDescent="0.25">
      <c r="B888324" s="74"/>
    </row>
    <row r="888325" spans="2:3" x14ac:dyDescent="0.25">
      <c r="B888325" s="74"/>
    </row>
    <row r="888326" spans="2:3" x14ac:dyDescent="0.25">
      <c r="B888326" s="74"/>
    </row>
    <row r="888327" spans="2:3" x14ac:dyDescent="0.25">
      <c r="B888327" s="74"/>
    </row>
    <row r="888328" spans="2:3" x14ac:dyDescent="0.25">
      <c r="B888328" s="74"/>
    </row>
    <row r="888329" spans="2:3" x14ac:dyDescent="0.25">
      <c r="B888329" s="74"/>
    </row>
    <row r="888330" spans="2:3" x14ac:dyDescent="0.25">
      <c r="B888330" s="74"/>
    </row>
    <row r="888331" spans="2:3" x14ac:dyDescent="0.25">
      <c r="B888331" s="74"/>
    </row>
    <row r="888332" spans="2:3" x14ac:dyDescent="0.25">
      <c r="B888332" s="74"/>
    </row>
    <row r="888333" spans="2:3" x14ac:dyDescent="0.25">
      <c r="B888333" s="74"/>
    </row>
    <row r="888334" spans="2:3" x14ac:dyDescent="0.25">
      <c r="B888334" s="74"/>
    </row>
    <row r="888385" spans="2:3" x14ac:dyDescent="0.25">
      <c r="C888385"/>
    </row>
    <row r="888386" spans="2:3" x14ac:dyDescent="0.25">
      <c r="B888386" s="74"/>
    </row>
    <row r="888387" spans="2:3" x14ac:dyDescent="0.25">
      <c r="B888387" s="74"/>
    </row>
    <row r="888388" spans="2:3" x14ac:dyDescent="0.25">
      <c r="B888388" s="74"/>
    </row>
    <row r="888389" spans="2:3" x14ac:dyDescent="0.25">
      <c r="B888389" s="74"/>
    </row>
    <row r="888390" spans="2:3" x14ac:dyDescent="0.25">
      <c r="B888390" s="74"/>
    </row>
    <row r="888391" spans="2:3" x14ac:dyDescent="0.25">
      <c r="B888391" s="74"/>
    </row>
    <row r="888392" spans="2:3" x14ac:dyDescent="0.25">
      <c r="B888392" s="74"/>
    </row>
    <row r="888393" spans="2:3" x14ac:dyDescent="0.25">
      <c r="B888393" s="74"/>
    </row>
    <row r="888394" spans="2:3" x14ac:dyDescent="0.25">
      <c r="B888394" s="74"/>
    </row>
    <row r="888395" spans="2:3" x14ac:dyDescent="0.25">
      <c r="B888395" s="74"/>
    </row>
    <row r="888396" spans="2:3" x14ac:dyDescent="0.25">
      <c r="B888396" s="74"/>
    </row>
    <row r="888397" spans="2:3" x14ac:dyDescent="0.25">
      <c r="B888397" s="74"/>
    </row>
    <row r="888398" spans="2:3" x14ac:dyDescent="0.25">
      <c r="B888398" s="74"/>
    </row>
    <row r="888449" spans="2:3" x14ac:dyDescent="0.25">
      <c r="C888449"/>
    </row>
    <row r="888450" spans="2:3" x14ac:dyDescent="0.25">
      <c r="B888450" s="74"/>
    </row>
    <row r="888451" spans="2:3" x14ac:dyDescent="0.25">
      <c r="B888451" s="74"/>
    </row>
    <row r="888452" spans="2:3" x14ac:dyDescent="0.25">
      <c r="B888452" s="74"/>
    </row>
    <row r="888453" spans="2:3" x14ac:dyDescent="0.25">
      <c r="B888453" s="74"/>
    </row>
    <row r="888454" spans="2:3" x14ac:dyDescent="0.25">
      <c r="B888454" s="74"/>
    </row>
    <row r="888455" spans="2:3" x14ac:dyDescent="0.25">
      <c r="B888455" s="74"/>
    </row>
    <row r="888456" spans="2:3" x14ac:dyDescent="0.25">
      <c r="B888456" s="74"/>
    </row>
    <row r="888457" spans="2:3" x14ac:dyDescent="0.25">
      <c r="B888457" s="74"/>
    </row>
    <row r="888458" spans="2:3" x14ac:dyDescent="0.25">
      <c r="B888458" s="74"/>
    </row>
    <row r="888459" spans="2:3" x14ac:dyDescent="0.25">
      <c r="B888459" s="74"/>
    </row>
    <row r="888460" spans="2:3" x14ac:dyDescent="0.25">
      <c r="B888460" s="74"/>
    </row>
    <row r="888461" spans="2:3" x14ac:dyDescent="0.25">
      <c r="B888461" s="74"/>
    </row>
    <row r="888462" spans="2:3" x14ac:dyDescent="0.25">
      <c r="B888462" s="74"/>
    </row>
    <row r="888513" spans="2:3" x14ac:dyDescent="0.25">
      <c r="C888513"/>
    </row>
    <row r="888514" spans="2:3" x14ac:dyDescent="0.25">
      <c r="B888514" s="74"/>
    </row>
    <row r="888515" spans="2:3" x14ac:dyDescent="0.25">
      <c r="B888515" s="74"/>
    </row>
    <row r="888516" spans="2:3" x14ac:dyDescent="0.25">
      <c r="B888516" s="74"/>
    </row>
    <row r="888517" spans="2:3" x14ac:dyDescent="0.25">
      <c r="B888517" s="74"/>
    </row>
    <row r="888518" spans="2:3" x14ac:dyDescent="0.25">
      <c r="B888518" s="74"/>
    </row>
    <row r="888519" spans="2:3" x14ac:dyDescent="0.25">
      <c r="B888519" s="74"/>
    </row>
    <row r="888520" spans="2:3" x14ac:dyDescent="0.25">
      <c r="B888520" s="74"/>
    </row>
    <row r="888521" spans="2:3" x14ac:dyDescent="0.25">
      <c r="B888521" s="74"/>
    </row>
    <row r="888522" spans="2:3" x14ac:dyDescent="0.25">
      <c r="B888522" s="74"/>
    </row>
    <row r="888523" spans="2:3" x14ac:dyDescent="0.25">
      <c r="B888523" s="74"/>
    </row>
    <row r="888524" spans="2:3" x14ac:dyDescent="0.25">
      <c r="B888524" s="74"/>
    </row>
    <row r="888525" spans="2:3" x14ac:dyDescent="0.25">
      <c r="B888525" s="74"/>
    </row>
    <row r="888526" spans="2:3" x14ac:dyDescent="0.25">
      <c r="B888526" s="74"/>
    </row>
    <row r="888577" spans="2:3" x14ac:dyDescent="0.25">
      <c r="C888577"/>
    </row>
    <row r="888578" spans="2:3" x14ac:dyDescent="0.25">
      <c r="B888578" s="74"/>
    </row>
    <row r="888579" spans="2:3" x14ac:dyDescent="0.25">
      <c r="B888579" s="74"/>
    </row>
    <row r="888580" spans="2:3" x14ac:dyDescent="0.25">
      <c r="B888580" s="74"/>
    </row>
    <row r="888581" spans="2:3" x14ac:dyDescent="0.25">
      <c r="B888581" s="74"/>
    </row>
    <row r="888582" spans="2:3" x14ac:dyDescent="0.25">
      <c r="B888582" s="74"/>
    </row>
    <row r="888583" spans="2:3" x14ac:dyDescent="0.25">
      <c r="B888583" s="74"/>
    </row>
    <row r="888584" spans="2:3" x14ac:dyDescent="0.25">
      <c r="B888584" s="74"/>
    </row>
    <row r="888585" spans="2:3" x14ac:dyDescent="0.25">
      <c r="B888585" s="74"/>
    </row>
    <row r="888586" spans="2:3" x14ac:dyDescent="0.25">
      <c r="B888586" s="74"/>
    </row>
    <row r="888587" spans="2:3" x14ac:dyDescent="0.25">
      <c r="B888587" s="74"/>
    </row>
    <row r="888588" spans="2:3" x14ac:dyDescent="0.25">
      <c r="B888588" s="74"/>
    </row>
    <row r="888589" spans="2:3" x14ac:dyDescent="0.25">
      <c r="B888589" s="74"/>
    </row>
    <row r="888590" spans="2:3" x14ac:dyDescent="0.25">
      <c r="B888590" s="74"/>
    </row>
    <row r="888641" spans="2:3" x14ac:dyDescent="0.25">
      <c r="C888641"/>
    </row>
    <row r="888642" spans="2:3" x14ac:dyDescent="0.25">
      <c r="B888642" s="74"/>
    </row>
    <row r="888643" spans="2:3" x14ac:dyDescent="0.25">
      <c r="B888643" s="74"/>
    </row>
    <row r="888644" spans="2:3" x14ac:dyDescent="0.25">
      <c r="B888644" s="74"/>
    </row>
    <row r="888645" spans="2:3" x14ac:dyDescent="0.25">
      <c r="B888645" s="74"/>
    </row>
    <row r="888646" spans="2:3" x14ac:dyDescent="0.25">
      <c r="B888646" s="74"/>
    </row>
    <row r="888647" spans="2:3" x14ac:dyDescent="0.25">
      <c r="B888647" s="74"/>
    </row>
    <row r="888648" spans="2:3" x14ac:dyDescent="0.25">
      <c r="B888648" s="74"/>
    </row>
    <row r="888649" spans="2:3" x14ac:dyDescent="0.25">
      <c r="B888649" s="74"/>
    </row>
    <row r="888650" spans="2:3" x14ac:dyDescent="0.25">
      <c r="B888650" s="74"/>
    </row>
    <row r="888651" spans="2:3" x14ac:dyDescent="0.25">
      <c r="B888651" s="74"/>
    </row>
    <row r="888652" spans="2:3" x14ac:dyDescent="0.25">
      <c r="B888652" s="74"/>
    </row>
    <row r="888653" spans="2:3" x14ac:dyDescent="0.25">
      <c r="B888653" s="74"/>
    </row>
    <row r="888654" spans="2:3" x14ac:dyDescent="0.25">
      <c r="B888654" s="74"/>
    </row>
    <row r="888705" spans="2:3" x14ac:dyDescent="0.25">
      <c r="C888705"/>
    </row>
    <row r="888706" spans="2:3" x14ac:dyDescent="0.25">
      <c r="B888706" s="74"/>
    </row>
    <row r="888707" spans="2:3" x14ac:dyDescent="0.25">
      <c r="B888707" s="74"/>
    </row>
    <row r="888708" spans="2:3" x14ac:dyDescent="0.25">
      <c r="B888708" s="74"/>
    </row>
    <row r="888709" spans="2:3" x14ac:dyDescent="0.25">
      <c r="B888709" s="74"/>
    </row>
    <row r="888710" spans="2:3" x14ac:dyDescent="0.25">
      <c r="B888710" s="74"/>
    </row>
    <row r="888711" spans="2:3" x14ac:dyDescent="0.25">
      <c r="B888711" s="74"/>
    </row>
    <row r="888712" spans="2:3" x14ac:dyDescent="0.25">
      <c r="B888712" s="74"/>
    </row>
    <row r="888713" spans="2:3" x14ac:dyDescent="0.25">
      <c r="B888713" s="74"/>
    </row>
    <row r="888714" spans="2:3" x14ac:dyDescent="0.25">
      <c r="B888714" s="74"/>
    </row>
    <row r="888715" spans="2:3" x14ac:dyDescent="0.25">
      <c r="B888715" s="74"/>
    </row>
    <row r="888716" spans="2:3" x14ac:dyDescent="0.25">
      <c r="B888716" s="74"/>
    </row>
    <row r="888717" spans="2:3" x14ac:dyDescent="0.25">
      <c r="B888717" s="74"/>
    </row>
    <row r="888718" spans="2:3" x14ac:dyDescent="0.25">
      <c r="B888718" s="74"/>
    </row>
    <row r="888769" spans="2:3" x14ac:dyDescent="0.25">
      <c r="C888769"/>
    </row>
    <row r="888770" spans="2:3" x14ac:dyDescent="0.25">
      <c r="B888770" s="74"/>
    </row>
    <row r="888771" spans="2:3" x14ac:dyDescent="0.25">
      <c r="B888771" s="74"/>
    </row>
    <row r="888772" spans="2:3" x14ac:dyDescent="0.25">
      <c r="B888772" s="74"/>
    </row>
    <row r="888773" spans="2:3" x14ac:dyDescent="0.25">
      <c r="B888773" s="74"/>
    </row>
    <row r="888774" spans="2:3" x14ac:dyDescent="0.25">
      <c r="B888774" s="74"/>
    </row>
    <row r="888775" spans="2:3" x14ac:dyDescent="0.25">
      <c r="B888775" s="74"/>
    </row>
    <row r="888776" spans="2:3" x14ac:dyDescent="0.25">
      <c r="B888776" s="74"/>
    </row>
    <row r="888777" spans="2:3" x14ac:dyDescent="0.25">
      <c r="B888777" s="74"/>
    </row>
    <row r="888778" spans="2:3" x14ac:dyDescent="0.25">
      <c r="B888778" s="74"/>
    </row>
    <row r="888779" spans="2:3" x14ac:dyDescent="0.25">
      <c r="B888779" s="74"/>
    </row>
    <row r="888780" spans="2:3" x14ac:dyDescent="0.25">
      <c r="B888780" s="74"/>
    </row>
    <row r="888781" spans="2:3" x14ac:dyDescent="0.25">
      <c r="B888781" s="74"/>
    </row>
    <row r="888782" spans="2:3" x14ac:dyDescent="0.25">
      <c r="B888782" s="74"/>
    </row>
    <row r="888833" spans="2:3" x14ac:dyDescent="0.25">
      <c r="C888833"/>
    </row>
    <row r="888834" spans="2:3" x14ac:dyDescent="0.25">
      <c r="B888834" s="74"/>
    </row>
    <row r="888835" spans="2:3" x14ac:dyDescent="0.25">
      <c r="B888835" s="74"/>
    </row>
    <row r="888836" spans="2:3" x14ac:dyDescent="0.25">
      <c r="B888836" s="74"/>
    </row>
    <row r="888837" spans="2:3" x14ac:dyDescent="0.25">
      <c r="B888837" s="74"/>
    </row>
    <row r="888838" spans="2:3" x14ac:dyDescent="0.25">
      <c r="B888838" s="74"/>
    </row>
    <row r="888839" spans="2:3" x14ac:dyDescent="0.25">
      <c r="B888839" s="74"/>
    </row>
    <row r="888840" spans="2:3" x14ac:dyDescent="0.25">
      <c r="B888840" s="74"/>
    </row>
    <row r="888841" spans="2:3" x14ac:dyDescent="0.25">
      <c r="B888841" s="74"/>
    </row>
    <row r="888842" spans="2:3" x14ac:dyDescent="0.25">
      <c r="B888842" s="74"/>
    </row>
    <row r="888843" spans="2:3" x14ac:dyDescent="0.25">
      <c r="B888843" s="74"/>
    </row>
    <row r="888844" spans="2:3" x14ac:dyDescent="0.25">
      <c r="B888844" s="74"/>
    </row>
    <row r="888845" spans="2:3" x14ac:dyDescent="0.25">
      <c r="B888845" s="74"/>
    </row>
    <row r="888846" spans="2:3" x14ac:dyDescent="0.25">
      <c r="B888846" s="74"/>
    </row>
    <row r="888897" spans="2:3" x14ac:dyDescent="0.25">
      <c r="C888897"/>
    </row>
    <row r="888898" spans="2:3" x14ac:dyDescent="0.25">
      <c r="B888898" s="74"/>
    </row>
    <row r="888899" spans="2:3" x14ac:dyDescent="0.25">
      <c r="B888899" s="74"/>
    </row>
    <row r="888900" spans="2:3" x14ac:dyDescent="0.25">
      <c r="B888900" s="74"/>
    </row>
    <row r="888901" spans="2:3" x14ac:dyDescent="0.25">
      <c r="B888901" s="74"/>
    </row>
    <row r="888902" spans="2:3" x14ac:dyDescent="0.25">
      <c r="B888902" s="74"/>
    </row>
    <row r="888903" spans="2:3" x14ac:dyDescent="0.25">
      <c r="B888903" s="74"/>
    </row>
    <row r="888904" spans="2:3" x14ac:dyDescent="0.25">
      <c r="B888904" s="74"/>
    </row>
    <row r="888905" spans="2:3" x14ac:dyDescent="0.25">
      <c r="B888905" s="74"/>
    </row>
    <row r="888906" spans="2:3" x14ac:dyDescent="0.25">
      <c r="B888906" s="74"/>
    </row>
    <row r="888907" spans="2:3" x14ac:dyDescent="0.25">
      <c r="B888907" s="74"/>
    </row>
    <row r="888908" spans="2:3" x14ac:dyDescent="0.25">
      <c r="B888908" s="74"/>
    </row>
    <row r="888909" spans="2:3" x14ac:dyDescent="0.25">
      <c r="B888909" s="74"/>
    </row>
    <row r="888910" spans="2:3" x14ac:dyDescent="0.25">
      <c r="B888910" s="74"/>
    </row>
    <row r="888961" spans="2:3" x14ac:dyDescent="0.25">
      <c r="C888961"/>
    </row>
    <row r="888962" spans="2:3" x14ac:dyDescent="0.25">
      <c r="B888962" s="74"/>
    </row>
    <row r="888963" spans="2:3" x14ac:dyDescent="0.25">
      <c r="B888963" s="74"/>
    </row>
    <row r="888964" spans="2:3" x14ac:dyDescent="0.25">
      <c r="B888964" s="74"/>
    </row>
    <row r="888965" spans="2:3" x14ac:dyDescent="0.25">
      <c r="B888965" s="74"/>
    </row>
    <row r="888966" spans="2:3" x14ac:dyDescent="0.25">
      <c r="B888966" s="74"/>
    </row>
    <row r="888967" spans="2:3" x14ac:dyDescent="0.25">
      <c r="B888967" s="74"/>
    </row>
    <row r="888968" spans="2:3" x14ac:dyDescent="0.25">
      <c r="B888968" s="74"/>
    </row>
    <row r="888969" spans="2:3" x14ac:dyDescent="0.25">
      <c r="B888969" s="74"/>
    </row>
    <row r="888970" spans="2:3" x14ac:dyDescent="0.25">
      <c r="B888970" s="74"/>
    </row>
    <row r="888971" spans="2:3" x14ac:dyDescent="0.25">
      <c r="B888971" s="74"/>
    </row>
    <row r="888972" spans="2:3" x14ac:dyDescent="0.25">
      <c r="B888972" s="74"/>
    </row>
    <row r="888973" spans="2:3" x14ac:dyDescent="0.25">
      <c r="B888973" s="74"/>
    </row>
    <row r="888974" spans="2:3" x14ac:dyDescent="0.25">
      <c r="B888974" s="74"/>
    </row>
    <row r="889025" spans="2:3" x14ac:dyDescent="0.25">
      <c r="C889025"/>
    </row>
    <row r="889026" spans="2:3" x14ac:dyDescent="0.25">
      <c r="B889026" s="74"/>
    </row>
    <row r="889027" spans="2:3" x14ac:dyDescent="0.25">
      <c r="B889027" s="74"/>
    </row>
    <row r="889028" spans="2:3" x14ac:dyDescent="0.25">
      <c r="B889028" s="74"/>
    </row>
    <row r="889029" spans="2:3" x14ac:dyDescent="0.25">
      <c r="B889029" s="74"/>
    </row>
    <row r="889030" spans="2:3" x14ac:dyDescent="0.25">
      <c r="B889030" s="74"/>
    </row>
    <row r="889031" spans="2:3" x14ac:dyDescent="0.25">
      <c r="B889031" s="74"/>
    </row>
    <row r="889032" spans="2:3" x14ac:dyDescent="0.25">
      <c r="B889032" s="74"/>
    </row>
    <row r="889033" spans="2:3" x14ac:dyDescent="0.25">
      <c r="B889033" s="74"/>
    </row>
    <row r="889034" spans="2:3" x14ac:dyDescent="0.25">
      <c r="B889034" s="74"/>
    </row>
    <row r="889035" spans="2:3" x14ac:dyDescent="0.25">
      <c r="B889035" s="74"/>
    </row>
    <row r="889036" spans="2:3" x14ac:dyDescent="0.25">
      <c r="B889036" s="74"/>
    </row>
    <row r="889037" spans="2:3" x14ac:dyDescent="0.25">
      <c r="B889037" s="74"/>
    </row>
    <row r="889038" spans="2:3" x14ac:dyDescent="0.25">
      <c r="B889038" s="74"/>
    </row>
    <row r="889089" spans="2:3" x14ac:dyDescent="0.25">
      <c r="C889089"/>
    </row>
    <row r="889090" spans="2:3" x14ac:dyDescent="0.25">
      <c r="B889090" s="74"/>
    </row>
    <row r="889091" spans="2:3" x14ac:dyDescent="0.25">
      <c r="B889091" s="74"/>
    </row>
    <row r="889092" spans="2:3" x14ac:dyDescent="0.25">
      <c r="B889092" s="74"/>
    </row>
    <row r="889093" spans="2:3" x14ac:dyDescent="0.25">
      <c r="B889093" s="74"/>
    </row>
    <row r="889094" spans="2:3" x14ac:dyDescent="0.25">
      <c r="B889094" s="74"/>
    </row>
    <row r="889095" spans="2:3" x14ac:dyDescent="0.25">
      <c r="B889095" s="74"/>
    </row>
    <row r="889096" spans="2:3" x14ac:dyDescent="0.25">
      <c r="B889096" s="74"/>
    </row>
    <row r="889097" spans="2:3" x14ac:dyDescent="0.25">
      <c r="B889097" s="74"/>
    </row>
    <row r="889098" spans="2:3" x14ac:dyDescent="0.25">
      <c r="B889098" s="74"/>
    </row>
    <row r="889099" spans="2:3" x14ac:dyDescent="0.25">
      <c r="B889099" s="74"/>
    </row>
    <row r="889100" spans="2:3" x14ac:dyDescent="0.25">
      <c r="B889100" s="74"/>
    </row>
    <row r="889101" spans="2:3" x14ac:dyDescent="0.25">
      <c r="B889101" s="74"/>
    </row>
    <row r="889102" spans="2:3" x14ac:dyDescent="0.25">
      <c r="B889102" s="74"/>
    </row>
    <row r="889153" spans="2:3" x14ac:dyDescent="0.25">
      <c r="C889153"/>
    </row>
    <row r="889154" spans="2:3" x14ac:dyDescent="0.25">
      <c r="B889154" s="74"/>
    </row>
    <row r="889155" spans="2:3" x14ac:dyDescent="0.25">
      <c r="B889155" s="74"/>
    </row>
    <row r="889156" spans="2:3" x14ac:dyDescent="0.25">
      <c r="B889156" s="74"/>
    </row>
    <row r="889157" spans="2:3" x14ac:dyDescent="0.25">
      <c r="B889157" s="74"/>
    </row>
    <row r="889158" spans="2:3" x14ac:dyDescent="0.25">
      <c r="B889158" s="74"/>
    </row>
    <row r="889159" spans="2:3" x14ac:dyDescent="0.25">
      <c r="B889159" s="74"/>
    </row>
    <row r="889160" spans="2:3" x14ac:dyDescent="0.25">
      <c r="B889160" s="74"/>
    </row>
    <row r="889161" spans="2:3" x14ac:dyDescent="0.25">
      <c r="B889161" s="74"/>
    </row>
    <row r="889162" spans="2:3" x14ac:dyDescent="0.25">
      <c r="B889162" s="74"/>
    </row>
    <row r="889163" spans="2:3" x14ac:dyDescent="0.25">
      <c r="B889163" s="74"/>
    </row>
    <row r="889164" spans="2:3" x14ac:dyDescent="0.25">
      <c r="B889164" s="74"/>
    </row>
    <row r="889165" spans="2:3" x14ac:dyDescent="0.25">
      <c r="B889165" s="74"/>
    </row>
    <row r="889166" spans="2:3" x14ac:dyDescent="0.25">
      <c r="B889166" s="74"/>
    </row>
    <row r="889217" spans="2:3" x14ac:dyDescent="0.25">
      <c r="C889217"/>
    </row>
    <row r="889218" spans="2:3" x14ac:dyDescent="0.25">
      <c r="B889218" s="74"/>
    </row>
    <row r="889219" spans="2:3" x14ac:dyDescent="0.25">
      <c r="B889219" s="74"/>
    </row>
    <row r="889220" spans="2:3" x14ac:dyDescent="0.25">
      <c r="B889220" s="74"/>
    </row>
    <row r="889221" spans="2:3" x14ac:dyDescent="0.25">
      <c r="B889221" s="74"/>
    </row>
    <row r="889222" spans="2:3" x14ac:dyDescent="0.25">
      <c r="B889222" s="74"/>
    </row>
    <row r="889223" spans="2:3" x14ac:dyDescent="0.25">
      <c r="B889223" s="74"/>
    </row>
    <row r="889224" spans="2:3" x14ac:dyDescent="0.25">
      <c r="B889224" s="74"/>
    </row>
    <row r="889225" spans="2:3" x14ac:dyDescent="0.25">
      <c r="B889225" s="74"/>
    </row>
    <row r="889226" spans="2:3" x14ac:dyDescent="0.25">
      <c r="B889226" s="74"/>
    </row>
    <row r="889227" spans="2:3" x14ac:dyDescent="0.25">
      <c r="B889227" s="74"/>
    </row>
    <row r="889228" spans="2:3" x14ac:dyDescent="0.25">
      <c r="B889228" s="74"/>
    </row>
    <row r="889229" spans="2:3" x14ac:dyDescent="0.25">
      <c r="B889229" s="74"/>
    </row>
    <row r="889230" spans="2:3" x14ac:dyDescent="0.25">
      <c r="B889230" s="74"/>
    </row>
    <row r="889281" spans="2:3" x14ac:dyDescent="0.25">
      <c r="C889281"/>
    </row>
    <row r="889282" spans="2:3" x14ac:dyDescent="0.25">
      <c r="B889282" s="74"/>
    </row>
    <row r="889283" spans="2:3" x14ac:dyDescent="0.25">
      <c r="B889283" s="74"/>
    </row>
    <row r="889284" spans="2:3" x14ac:dyDescent="0.25">
      <c r="B889284" s="74"/>
    </row>
    <row r="889285" spans="2:3" x14ac:dyDescent="0.25">
      <c r="B889285" s="74"/>
    </row>
    <row r="889286" spans="2:3" x14ac:dyDescent="0.25">
      <c r="B889286" s="74"/>
    </row>
    <row r="889287" spans="2:3" x14ac:dyDescent="0.25">
      <c r="B889287" s="74"/>
    </row>
    <row r="889288" spans="2:3" x14ac:dyDescent="0.25">
      <c r="B889288" s="74"/>
    </row>
    <row r="889289" spans="2:3" x14ac:dyDescent="0.25">
      <c r="B889289" s="74"/>
    </row>
    <row r="889290" spans="2:3" x14ac:dyDescent="0.25">
      <c r="B889290" s="74"/>
    </row>
    <row r="889291" spans="2:3" x14ac:dyDescent="0.25">
      <c r="B889291" s="74"/>
    </row>
    <row r="889292" spans="2:3" x14ac:dyDescent="0.25">
      <c r="B889292" s="74"/>
    </row>
    <row r="889293" spans="2:3" x14ac:dyDescent="0.25">
      <c r="B889293" s="74"/>
    </row>
    <row r="889294" spans="2:3" x14ac:dyDescent="0.25">
      <c r="B889294" s="74"/>
    </row>
    <row r="889345" spans="2:3" x14ac:dyDescent="0.25">
      <c r="C889345"/>
    </row>
    <row r="889346" spans="2:3" x14ac:dyDescent="0.25">
      <c r="B889346" s="74"/>
    </row>
    <row r="889347" spans="2:3" x14ac:dyDescent="0.25">
      <c r="B889347" s="74"/>
    </row>
    <row r="889348" spans="2:3" x14ac:dyDescent="0.25">
      <c r="B889348" s="74"/>
    </row>
    <row r="889349" spans="2:3" x14ac:dyDescent="0.25">
      <c r="B889349" s="74"/>
    </row>
    <row r="889350" spans="2:3" x14ac:dyDescent="0.25">
      <c r="B889350" s="74"/>
    </row>
    <row r="889351" spans="2:3" x14ac:dyDescent="0.25">
      <c r="B889351" s="74"/>
    </row>
    <row r="889352" spans="2:3" x14ac:dyDescent="0.25">
      <c r="B889352" s="74"/>
    </row>
    <row r="889353" spans="2:3" x14ac:dyDescent="0.25">
      <c r="B889353" s="74"/>
    </row>
    <row r="889354" spans="2:3" x14ac:dyDescent="0.25">
      <c r="B889354" s="74"/>
    </row>
    <row r="889355" spans="2:3" x14ac:dyDescent="0.25">
      <c r="B889355" s="74"/>
    </row>
    <row r="889356" spans="2:3" x14ac:dyDescent="0.25">
      <c r="B889356" s="74"/>
    </row>
    <row r="889357" spans="2:3" x14ac:dyDescent="0.25">
      <c r="B889357" s="74"/>
    </row>
    <row r="889358" spans="2:3" x14ac:dyDescent="0.25">
      <c r="B889358" s="74"/>
    </row>
    <row r="889409" spans="2:3" x14ac:dyDescent="0.25">
      <c r="C889409"/>
    </row>
    <row r="889410" spans="2:3" x14ac:dyDescent="0.25">
      <c r="B889410" s="74"/>
    </row>
    <row r="889411" spans="2:3" x14ac:dyDescent="0.25">
      <c r="B889411" s="74"/>
    </row>
    <row r="889412" spans="2:3" x14ac:dyDescent="0.25">
      <c r="B889412" s="74"/>
    </row>
    <row r="889413" spans="2:3" x14ac:dyDescent="0.25">
      <c r="B889413" s="74"/>
    </row>
    <row r="889414" spans="2:3" x14ac:dyDescent="0.25">
      <c r="B889414" s="74"/>
    </row>
    <row r="889415" spans="2:3" x14ac:dyDescent="0.25">
      <c r="B889415" s="74"/>
    </row>
    <row r="889416" spans="2:3" x14ac:dyDescent="0.25">
      <c r="B889416" s="74"/>
    </row>
    <row r="889417" spans="2:3" x14ac:dyDescent="0.25">
      <c r="B889417" s="74"/>
    </row>
    <row r="889418" spans="2:3" x14ac:dyDescent="0.25">
      <c r="B889418" s="74"/>
    </row>
    <row r="889419" spans="2:3" x14ac:dyDescent="0.25">
      <c r="B889419" s="74"/>
    </row>
    <row r="889420" spans="2:3" x14ac:dyDescent="0.25">
      <c r="B889420" s="74"/>
    </row>
    <row r="889421" spans="2:3" x14ac:dyDescent="0.25">
      <c r="B889421" s="74"/>
    </row>
    <row r="889422" spans="2:3" x14ac:dyDescent="0.25">
      <c r="B889422" s="74"/>
    </row>
    <row r="889473" spans="2:3" x14ac:dyDescent="0.25">
      <c r="C889473"/>
    </row>
    <row r="889474" spans="2:3" x14ac:dyDescent="0.25">
      <c r="B889474" s="74"/>
    </row>
    <row r="889475" spans="2:3" x14ac:dyDescent="0.25">
      <c r="B889475" s="74"/>
    </row>
    <row r="889476" spans="2:3" x14ac:dyDescent="0.25">
      <c r="B889476" s="74"/>
    </row>
    <row r="889477" spans="2:3" x14ac:dyDescent="0.25">
      <c r="B889477" s="74"/>
    </row>
    <row r="889478" spans="2:3" x14ac:dyDescent="0.25">
      <c r="B889478" s="74"/>
    </row>
    <row r="889479" spans="2:3" x14ac:dyDescent="0.25">
      <c r="B889479" s="74"/>
    </row>
    <row r="889480" spans="2:3" x14ac:dyDescent="0.25">
      <c r="B889480" s="74"/>
    </row>
    <row r="889481" spans="2:3" x14ac:dyDescent="0.25">
      <c r="B889481" s="74"/>
    </row>
    <row r="889482" spans="2:3" x14ac:dyDescent="0.25">
      <c r="B889482" s="74"/>
    </row>
    <row r="889483" spans="2:3" x14ac:dyDescent="0.25">
      <c r="B889483" s="74"/>
    </row>
    <row r="889484" spans="2:3" x14ac:dyDescent="0.25">
      <c r="B889484" s="74"/>
    </row>
    <row r="889485" spans="2:3" x14ac:dyDescent="0.25">
      <c r="B889485" s="74"/>
    </row>
    <row r="889486" spans="2:3" x14ac:dyDescent="0.25">
      <c r="B889486" s="74"/>
    </row>
    <row r="889537" spans="2:3" x14ac:dyDescent="0.25">
      <c r="C889537"/>
    </row>
    <row r="889538" spans="2:3" x14ac:dyDescent="0.25">
      <c r="B889538" s="74"/>
    </row>
    <row r="889539" spans="2:3" x14ac:dyDescent="0.25">
      <c r="B889539" s="74"/>
    </row>
    <row r="889540" spans="2:3" x14ac:dyDescent="0.25">
      <c r="B889540" s="74"/>
    </row>
    <row r="889541" spans="2:3" x14ac:dyDescent="0.25">
      <c r="B889541" s="74"/>
    </row>
    <row r="889542" spans="2:3" x14ac:dyDescent="0.25">
      <c r="B889542" s="74"/>
    </row>
    <row r="889543" spans="2:3" x14ac:dyDescent="0.25">
      <c r="B889543" s="74"/>
    </row>
    <row r="889544" spans="2:3" x14ac:dyDescent="0.25">
      <c r="B889544" s="74"/>
    </row>
    <row r="889545" spans="2:3" x14ac:dyDescent="0.25">
      <c r="B889545" s="74"/>
    </row>
    <row r="889546" spans="2:3" x14ac:dyDescent="0.25">
      <c r="B889546" s="74"/>
    </row>
    <row r="889547" spans="2:3" x14ac:dyDescent="0.25">
      <c r="B889547" s="74"/>
    </row>
    <row r="889548" spans="2:3" x14ac:dyDescent="0.25">
      <c r="B889548" s="74"/>
    </row>
    <row r="889549" spans="2:3" x14ac:dyDescent="0.25">
      <c r="B889549" s="74"/>
    </row>
    <row r="889550" spans="2:3" x14ac:dyDescent="0.25">
      <c r="B889550" s="74"/>
    </row>
    <row r="889601" spans="2:3" x14ac:dyDescent="0.25">
      <c r="C889601"/>
    </row>
    <row r="889602" spans="2:3" x14ac:dyDescent="0.25">
      <c r="B889602" s="74"/>
    </row>
    <row r="889603" spans="2:3" x14ac:dyDescent="0.25">
      <c r="B889603" s="74"/>
    </row>
    <row r="889604" spans="2:3" x14ac:dyDescent="0.25">
      <c r="B889604" s="74"/>
    </row>
    <row r="889605" spans="2:3" x14ac:dyDescent="0.25">
      <c r="B889605" s="74"/>
    </row>
    <row r="889606" spans="2:3" x14ac:dyDescent="0.25">
      <c r="B889606" s="74"/>
    </row>
    <row r="889607" spans="2:3" x14ac:dyDescent="0.25">
      <c r="B889607" s="74"/>
    </row>
    <row r="889608" spans="2:3" x14ac:dyDescent="0.25">
      <c r="B889608" s="74"/>
    </row>
    <row r="889609" spans="2:3" x14ac:dyDescent="0.25">
      <c r="B889609" s="74"/>
    </row>
    <row r="889610" spans="2:3" x14ac:dyDescent="0.25">
      <c r="B889610" s="74"/>
    </row>
    <row r="889611" spans="2:3" x14ac:dyDescent="0.25">
      <c r="B889611" s="74"/>
    </row>
    <row r="889612" spans="2:3" x14ac:dyDescent="0.25">
      <c r="B889612" s="74"/>
    </row>
    <row r="889613" spans="2:3" x14ac:dyDescent="0.25">
      <c r="B889613" s="74"/>
    </row>
    <row r="889614" spans="2:3" x14ac:dyDescent="0.25">
      <c r="B889614" s="74"/>
    </row>
    <row r="889665" spans="2:3" x14ac:dyDescent="0.25">
      <c r="C889665"/>
    </row>
    <row r="889666" spans="2:3" x14ac:dyDescent="0.25">
      <c r="B889666" s="74"/>
    </row>
    <row r="889667" spans="2:3" x14ac:dyDescent="0.25">
      <c r="B889667" s="74"/>
    </row>
    <row r="889668" spans="2:3" x14ac:dyDescent="0.25">
      <c r="B889668" s="74"/>
    </row>
    <row r="889669" spans="2:3" x14ac:dyDescent="0.25">
      <c r="B889669" s="74"/>
    </row>
    <row r="889670" spans="2:3" x14ac:dyDescent="0.25">
      <c r="B889670" s="74"/>
    </row>
    <row r="889671" spans="2:3" x14ac:dyDescent="0.25">
      <c r="B889671" s="74"/>
    </row>
    <row r="889672" spans="2:3" x14ac:dyDescent="0.25">
      <c r="B889672" s="74"/>
    </row>
    <row r="889673" spans="2:3" x14ac:dyDescent="0.25">
      <c r="B889673" s="74"/>
    </row>
    <row r="889674" spans="2:3" x14ac:dyDescent="0.25">
      <c r="B889674" s="74"/>
    </row>
    <row r="889675" spans="2:3" x14ac:dyDescent="0.25">
      <c r="B889675" s="74"/>
    </row>
    <row r="889676" spans="2:3" x14ac:dyDescent="0.25">
      <c r="B889676" s="74"/>
    </row>
    <row r="889677" spans="2:3" x14ac:dyDescent="0.25">
      <c r="B889677" s="74"/>
    </row>
    <row r="889678" spans="2:3" x14ac:dyDescent="0.25">
      <c r="B889678" s="74"/>
    </row>
    <row r="889729" spans="2:3" x14ac:dyDescent="0.25">
      <c r="C889729"/>
    </row>
    <row r="889730" spans="2:3" x14ac:dyDescent="0.25">
      <c r="B889730" s="74"/>
    </row>
    <row r="889731" spans="2:3" x14ac:dyDescent="0.25">
      <c r="B889731" s="74"/>
    </row>
    <row r="889732" spans="2:3" x14ac:dyDescent="0.25">
      <c r="B889732" s="74"/>
    </row>
    <row r="889733" spans="2:3" x14ac:dyDescent="0.25">
      <c r="B889733" s="74"/>
    </row>
    <row r="889734" spans="2:3" x14ac:dyDescent="0.25">
      <c r="B889734" s="74"/>
    </row>
    <row r="889735" spans="2:3" x14ac:dyDescent="0.25">
      <c r="B889735" s="74"/>
    </row>
    <row r="889736" spans="2:3" x14ac:dyDescent="0.25">
      <c r="B889736" s="74"/>
    </row>
    <row r="889737" spans="2:3" x14ac:dyDescent="0.25">
      <c r="B889737" s="74"/>
    </row>
    <row r="889738" spans="2:3" x14ac:dyDescent="0.25">
      <c r="B889738" s="74"/>
    </row>
    <row r="889739" spans="2:3" x14ac:dyDescent="0.25">
      <c r="B889739" s="74"/>
    </row>
    <row r="889740" spans="2:3" x14ac:dyDescent="0.25">
      <c r="B889740" s="74"/>
    </row>
    <row r="889741" spans="2:3" x14ac:dyDescent="0.25">
      <c r="B889741" s="74"/>
    </row>
    <row r="889742" spans="2:3" x14ac:dyDescent="0.25">
      <c r="B889742" s="74"/>
    </row>
    <row r="889793" spans="2:3" x14ac:dyDescent="0.25">
      <c r="C889793"/>
    </row>
    <row r="889794" spans="2:3" x14ac:dyDescent="0.25">
      <c r="B889794" s="74"/>
    </row>
    <row r="889795" spans="2:3" x14ac:dyDescent="0.25">
      <c r="B889795" s="74"/>
    </row>
    <row r="889796" spans="2:3" x14ac:dyDescent="0.25">
      <c r="B889796" s="74"/>
    </row>
    <row r="889797" spans="2:3" x14ac:dyDescent="0.25">
      <c r="B889797" s="74"/>
    </row>
    <row r="889798" spans="2:3" x14ac:dyDescent="0.25">
      <c r="B889798" s="74"/>
    </row>
    <row r="889799" spans="2:3" x14ac:dyDescent="0.25">
      <c r="B889799" s="74"/>
    </row>
    <row r="889800" spans="2:3" x14ac:dyDescent="0.25">
      <c r="B889800" s="74"/>
    </row>
    <row r="889801" spans="2:3" x14ac:dyDescent="0.25">
      <c r="B889801" s="74"/>
    </row>
    <row r="889802" spans="2:3" x14ac:dyDescent="0.25">
      <c r="B889802" s="74"/>
    </row>
    <row r="889803" spans="2:3" x14ac:dyDescent="0.25">
      <c r="B889803" s="74"/>
    </row>
    <row r="889804" spans="2:3" x14ac:dyDescent="0.25">
      <c r="B889804" s="74"/>
    </row>
    <row r="889805" spans="2:3" x14ac:dyDescent="0.25">
      <c r="B889805" s="74"/>
    </row>
    <row r="889806" spans="2:3" x14ac:dyDescent="0.25">
      <c r="B889806" s="74"/>
    </row>
    <row r="889857" spans="2:3" x14ac:dyDescent="0.25">
      <c r="C889857"/>
    </row>
    <row r="889858" spans="2:3" x14ac:dyDescent="0.25">
      <c r="B889858" s="74"/>
    </row>
    <row r="889859" spans="2:3" x14ac:dyDescent="0.25">
      <c r="B889859" s="74"/>
    </row>
    <row r="889860" spans="2:3" x14ac:dyDescent="0.25">
      <c r="B889860" s="74"/>
    </row>
    <row r="889861" spans="2:3" x14ac:dyDescent="0.25">
      <c r="B889861" s="74"/>
    </row>
    <row r="889862" spans="2:3" x14ac:dyDescent="0.25">
      <c r="B889862" s="74"/>
    </row>
    <row r="889863" spans="2:3" x14ac:dyDescent="0.25">
      <c r="B889863" s="74"/>
    </row>
    <row r="889864" spans="2:3" x14ac:dyDescent="0.25">
      <c r="B889864" s="74"/>
    </row>
    <row r="889865" spans="2:3" x14ac:dyDescent="0.25">
      <c r="B889865" s="74"/>
    </row>
    <row r="889866" spans="2:3" x14ac:dyDescent="0.25">
      <c r="B889866" s="74"/>
    </row>
    <row r="889867" spans="2:3" x14ac:dyDescent="0.25">
      <c r="B889867" s="74"/>
    </row>
    <row r="889868" spans="2:3" x14ac:dyDescent="0.25">
      <c r="B889868" s="74"/>
    </row>
    <row r="889869" spans="2:3" x14ac:dyDescent="0.25">
      <c r="B889869" s="74"/>
    </row>
    <row r="889870" spans="2:3" x14ac:dyDescent="0.25">
      <c r="B889870" s="74"/>
    </row>
    <row r="889921" spans="2:3" x14ac:dyDescent="0.25">
      <c r="C889921"/>
    </row>
    <row r="889922" spans="2:3" x14ac:dyDescent="0.25">
      <c r="B889922" s="74"/>
    </row>
    <row r="889923" spans="2:3" x14ac:dyDescent="0.25">
      <c r="B889923" s="74"/>
    </row>
    <row r="889924" spans="2:3" x14ac:dyDescent="0.25">
      <c r="B889924" s="74"/>
    </row>
    <row r="889925" spans="2:3" x14ac:dyDescent="0.25">
      <c r="B889925" s="74"/>
    </row>
    <row r="889926" spans="2:3" x14ac:dyDescent="0.25">
      <c r="B889926" s="74"/>
    </row>
    <row r="889927" spans="2:3" x14ac:dyDescent="0.25">
      <c r="B889927" s="74"/>
    </row>
    <row r="889928" spans="2:3" x14ac:dyDescent="0.25">
      <c r="B889928" s="74"/>
    </row>
    <row r="889929" spans="2:3" x14ac:dyDescent="0.25">
      <c r="B889929" s="74"/>
    </row>
    <row r="889930" spans="2:3" x14ac:dyDescent="0.25">
      <c r="B889930" s="74"/>
    </row>
    <row r="889931" spans="2:3" x14ac:dyDescent="0.25">
      <c r="B889931" s="74"/>
    </row>
    <row r="889932" spans="2:3" x14ac:dyDescent="0.25">
      <c r="B889932" s="74"/>
    </row>
    <row r="889933" spans="2:3" x14ac:dyDescent="0.25">
      <c r="B889933" s="74"/>
    </row>
    <row r="889934" spans="2:3" x14ac:dyDescent="0.25">
      <c r="B889934" s="74"/>
    </row>
    <row r="889985" spans="2:3" x14ac:dyDescent="0.25">
      <c r="C889985"/>
    </row>
    <row r="889986" spans="2:3" x14ac:dyDescent="0.25">
      <c r="B889986" s="74"/>
    </row>
    <row r="889987" spans="2:3" x14ac:dyDescent="0.25">
      <c r="B889987" s="74"/>
    </row>
    <row r="889988" spans="2:3" x14ac:dyDescent="0.25">
      <c r="B889988" s="74"/>
    </row>
    <row r="889989" spans="2:3" x14ac:dyDescent="0.25">
      <c r="B889989" s="74"/>
    </row>
    <row r="889990" spans="2:3" x14ac:dyDescent="0.25">
      <c r="B889990" s="74"/>
    </row>
    <row r="889991" spans="2:3" x14ac:dyDescent="0.25">
      <c r="B889991" s="74"/>
    </row>
    <row r="889992" spans="2:3" x14ac:dyDescent="0.25">
      <c r="B889992" s="74"/>
    </row>
    <row r="889993" spans="2:3" x14ac:dyDescent="0.25">
      <c r="B889993" s="74"/>
    </row>
    <row r="889994" spans="2:3" x14ac:dyDescent="0.25">
      <c r="B889994" s="74"/>
    </row>
    <row r="889995" spans="2:3" x14ac:dyDescent="0.25">
      <c r="B889995" s="74"/>
    </row>
    <row r="889996" spans="2:3" x14ac:dyDescent="0.25">
      <c r="B889996" s="74"/>
    </row>
    <row r="889997" spans="2:3" x14ac:dyDescent="0.25">
      <c r="B889997" s="74"/>
    </row>
    <row r="889998" spans="2:3" x14ac:dyDescent="0.25">
      <c r="B889998" s="74"/>
    </row>
    <row r="890049" spans="2:3" x14ac:dyDescent="0.25">
      <c r="C890049"/>
    </row>
    <row r="890050" spans="2:3" x14ac:dyDescent="0.25">
      <c r="B890050" s="74"/>
    </row>
    <row r="890051" spans="2:3" x14ac:dyDescent="0.25">
      <c r="B890051" s="74"/>
    </row>
    <row r="890052" spans="2:3" x14ac:dyDescent="0.25">
      <c r="B890052" s="74"/>
    </row>
    <row r="890053" spans="2:3" x14ac:dyDescent="0.25">
      <c r="B890053" s="74"/>
    </row>
    <row r="890054" spans="2:3" x14ac:dyDescent="0.25">
      <c r="B890054" s="74"/>
    </row>
    <row r="890055" spans="2:3" x14ac:dyDescent="0.25">
      <c r="B890055" s="74"/>
    </row>
    <row r="890056" spans="2:3" x14ac:dyDescent="0.25">
      <c r="B890056" s="74"/>
    </row>
    <row r="890057" spans="2:3" x14ac:dyDescent="0.25">
      <c r="B890057" s="74"/>
    </row>
    <row r="890058" spans="2:3" x14ac:dyDescent="0.25">
      <c r="B890058" s="74"/>
    </row>
    <row r="890059" spans="2:3" x14ac:dyDescent="0.25">
      <c r="B890059" s="74"/>
    </row>
    <row r="890060" spans="2:3" x14ac:dyDescent="0.25">
      <c r="B890060" s="74"/>
    </row>
    <row r="890061" spans="2:3" x14ac:dyDescent="0.25">
      <c r="B890061" s="74"/>
    </row>
    <row r="890062" spans="2:3" x14ac:dyDescent="0.25">
      <c r="B890062" s="74"/>
    </row>
    <row r="890113" spans="2:3" x14ac:dyDescent="0.25">
      <c r="C890113"/>
    </row>
    <row r="890114" spans="2:3" x14ac:dyDescent="0.25">
      <c r="B890114" s="74"/>
    </row>
    <row r="890115" spans="2:3" x14ac:dyDescent="0.25">
      <c r="B890115" s="74"/>
    </row>
    <row r="890116" spans="2:3" x14ac:dyDescent="0.25">
      <c r="B890116" s="74"/>
    </row>
    <row r="890117" spans="2:3" x14ac:dyDescent="0.25">
      <c r="B890117" s="74"/>
    </row>
    <row r="890118" spans="2:3" x14ac:dyDescent="0.25">
      <c r="B890118" s="74"/>
    </row>
    <row r="890119" spans="2:3" x14ac:dyDescent="0.25">
      <c r="B890119" s="74"/>
    </row>
    <row r="890120" spans="2:3" x14ac:dyDescent="0.25">
      <c r="B890120" s="74"/>
    </row>
    <row r="890121" spans="2:3" x14ac:dyDescent="0.25">
      <c r="B890121" s="74"/>
    </row>
    <row r="890122" spans="2:3" x14ac:dyDescent="0.25">
      <c r="B890122" s="74"/>
    </row>
    <row r="890123" spans="2:3" x14ac:dyDescent="0.25">
      <c r="B890123" s="74"/>
    </row>
    <row r="890124" spans="2:3" x14ac:dyDescent="0.25">
      <c r="B890124" s="74"/>
    </row>
    <row r="890125" spans="2:3" x14ac:dyDescent="0.25">
      <c r="B890125" s="74"/>
    </row>
    <row r="890126" spans="2:3" x14ac:dyDescent="0.25">
      <c r="B890126" s="74"/>
    </row>
    <row r="890177" spans="2:3" x14ac:dyDescent="0.25">
      <c r="C890177"/>
    </row>
    <row r="890178" spans="2:3" x14ac:dyDescent="0.25">
      <c r="B890178" s="74"/>
    </row>
    <row r="890179" spans="2:3" x14ac:dyDescent="0.25">
      <c r="B890179" s="74"/>
    </row>
    <row r="890180" spans="2:3" x14ac:dyDescent="0.25">
      <c r="B890180" s="74"/>
    </row>
    <row r="890181" spans="2:3" x14ac:dyDescent="0.25">
      <c r="B890181" s="74"/>
    </row>
    <row r="890182" spans="2:3" x14ac:dyDescent="0.25">
      <c r="B890182" s="74"/>
    </row>
    <row r="890183" spans="2:3" x14ac:dyDescent="0.25">
      <c r="B890183" s="74"/>
    </row>
    <row r="890184" spans="2:3" x14ac:dyDescent="0.25">
      <c r="B890184" s="74"/>
    </row>
    <row r="890185" spans="2:3" x14ac:dyDescent="0.25">
      <c r="B890185" s="74"/>
    </row>
    <row r="890186" spans="2:3" x14ac:dyDescent="0.25">
      <c r="B890186" s="74"/>
    </row>
    <row r="890187" spans="2:3" x14ac:dyDescent="0.25">
      <c r="B890187" s="74"/>
    </row>
    <row r="890188" spans="2:3" x14ac:dyDescent="0.25">
      <c r="B890188" s="74"/>
    </row>
    <row r="890189" spans="2:3" x14ac:dyDescent="0.25">
      <c r="B890189" s="74"/>
    </row>
    <row r="890190" spans="2:3" x14ac:dyDescent="0.25">
      <c r="B890190" s="74"/>
    </row>
    <row r="890241" spans="2:3" x14ac:dyDescent="0.25">
      <c r="C890241"/>
    </row>
    <row r="890242" spans="2:3" x14ac:dyDescent="0.25">
      <c r="B890242" s="74"/>
    </row>
    <row r="890243" spans="2:3" x14ac:dyDescent="0.25">
      <c r="B890243" s="74"/>
    </row>
    <row r="890244" spans="2:3" x14ac:dyDescent="0.25">
      <c r="B890244" s="74"/>
    </row>
    <row r="890245" spans="2:3" x14ac:dyDescent="0.25">
      <c r="B890245" s="74"/>
    </row>
    <row r="890246" spans="2:3" x14ac:dyDescent="0.25">
      <c r="B890246" s="74"/>
    </row>
    <row r="890247" spans="2:3" x14ac:dyDescent="0.25">
      <c r="B890247" s="74"/>
    </row>
    <row r="890248" spans="2:3" x14ac:dyDescent="0.25">
      <c r="B890248" s="74"/>
    </row>
    <row r="890249" spans="2:3" x14ac:dyDescent="0.25">
      <c r="B890249" s="74"/>
    </row>
    <row r="890250" spans="2:3" x14ac:dyDescent="0.25">
      <c r="B890250" s="74"/>
    </row>
    <row r="890251" spans="2:3" x14ac:dyDescent="0.25">
      <c r="B890251" s="74"/>
    </row>
    <row r="890252" spans="2:3" x14ac:dyDescent="0.25">
      <c r="B890252" s="74"/>
    </row>
    <row r="890253" spans="2:3" x14ac:dyDescent="0.25">
      <c r="B890253" s="74"/>
    </row>
    <row r="890254" spans="2:3" x14ac:dyDescent="0.25">
      <c r="B890254" s="74"/>
    </row>
    <row r="890305" spans="2:3" x14ac:dyDescent="0.25">
      <c r="C890305"/>
    </row>
    <row r="890306" spans="2:3" x14ac:dyDescent="0.25">
      <c r="B890306" s="74"/>
    </row>
    <row r="890307" spans="2:3" x14ac:dyDescent="0.25">
      <c r="B890307" s="74"/>
    </row>
    <row r="890308" spans="2:3" x14ac:dyDescent="0.25">
      <c r="B890308" s="74"/>
    </row>
    <row r="890309" spans="2:3" x14ac:dyDescent="0.25">
      <c r="B890309" s="74"/>
    </row>
    <row r="890310" spans="2:3" x14ac:dyDescent="0.25">
      <c r="B890310" s="74"/>
    </row>
    <row r="890311" spans="2:3" x14ac:dyDescent="0.25">
      <c r="B890311" s="74"/>
    </row>
    <row r="890312" spans="2:3" x14ac:dyDescent="0.25">
      <c r="B890312" s="74"/>
    </row>
    <row r="890313" spans="2:3" x14ac:dyDescent="0.25">
      <c r="B890313" s="74"/>
    </row>
    <row r="890314" spans="2:3" x14ac:dyDescent="0.25">
      <c r="B890314" s="74"/>
    </row>
    <row r="890315" spans="2:3" x14ac:dyDescent="0.25">
      <c r="B890315" s="74"/>
    </row>
    <row r="890316" spans="2:3" x14ac:dyDescent="0.25">
      <c r="B890316" s="74"/>
    </row>
    <row r="890317" spans="2:3" x14ac:dyDescent="0.25">
      <c r="B890317" s="74"/>
    </row>
    <row r="890318" spans="2:3" x14ac:dyDescent="0.25">
      <c r="B890318" s="74"/>
    </row>
    <row r="890369" spans="2:3" x14ac:dyDescent="0.25">
      <c r="C890369"/>
    </row>
    <row r="890370" spans="2:3" x14ac:dyDescent="0.25">
      <c r="B890370" s="74"/>
    </row>
    <row r="890371" spans="2:3" x14ac:dyDescent="0.25">
      <c r="B890371" s="74"/>
    </row>
    <row r="890372" spans="2:3" x14ac:dyDescent="0.25">
      <c r="B890372" s="74"/>
    </row>
    <row r="890373" spans="2:3" x14ac:dyDescent="0.25">
      <c r="B890373" s="74"/>
    </row>
    <row r="890374" spans="2:3" x14ac:dyDescent="0.25">
      <c r="B890374" s="74"/>
    </row>
    <row r="890375" spans="2:3" x14ac:dyDescent="0.25">
      <c r="B890375" s="74"/>
    </row>
    <row r="890376" spans="2:3" x14ac:dyDescent="0.25">
      <c r="B890376" s="74"/>
    </row>
    <row r="890377" spans="2:3" x14ac:dyDescent="0.25">
      <c r="B890377" s="74"/>
    </row>
    <row r="890378" spans="2:3" x14ac:dyDescent="0.25">
      <c r="B890378" s="74"/>
    </row>
    <row r="890379" spans="2:3" x14ac:dyDescent="0.25">
      <c r="B890379" s="74"/>
    </row>
    <row r="890380" spans="2:3" x14ac:dyDescent="0.25">
      <c r="B890380" s="74"/>
    </row>
    <row r="890381" spans="2:3" x14ac:dyDescent="0.25">
      <c r="B890381" s="74"/>
    </row>
    <row r="890382" spans="2:3" x14ac:dyDescent="0.25">
      <c r="B890382" s="74"/>
    </row>
    <row r="890433" spans="2:3" x14ac:dyDescent="0.25">
      <c r="C890433"/>
    </row>
    <row r="890434" spans="2:3" x14ac:dyDescent="0.25">
      <c r="B890434" s="74"/>
    </row>
    <row r="890435" spans="2:3" x14ac:dyDescent="0.25">
      <c r="B890435" s="74"/>
    </row>
    <row r="890436" spans="2:3" x14ac:dyDescent="0.25">
      <c r="B890436" s="74"/>
    </row>
    <row r="890437" spans="2:3" x14ac:dyDescent="0.25">
      <c r="B890437" s="74"/>
    </row>
    <row r="890438" spans="2:3" x14ac:dyDescent="0.25">
      <c r="B890438" s="74"/>
    </row>
    <row r="890439" spans="2:3" x14ac:dyDescent="0.25">
      <c r="B890439" s="74"/>
    </row>
    <row r="890440" spans="2:3" x14ac:dyDescent="0.25">
      <c r="B890440" s="74"/>
    </row>
    <row r="890441" spans="2:3" x14ac:dyDescent="0.25">
      <c r="B890441" s="74"/>
    </row>
    <row r="890442" spans="2:3" x14ac:dyDescent="0.25">
      <c r="B890442" s="74"/>
    </row>
    <row r="890443" spans="2:3" x14ac:dyDescent="0.25">
      <c r="B890443" s="74"/>
    </row>
    <row r="890444" spans="2:3" x14ac:dyDescent="0.25">
      <c r="B890444" s="74"/>
    </row>
    <row r="890445" spans="2:3" x14ac:dyDescent="0.25">
      <c r="B890445" s="74"/>
    </row>
    <row r="890446" spans="2:3" x14ac:dyDescent="0.25">
      <c r="B890446" s="74"/>
    </row>
    <row r="890497" spans="2:3" x14ac:dyDescent="0.25">
      <c r="C890497"/>
    </row>
    <row r="890498" spans="2:3" x14ac:dyDescent="0.25">
      <c r="B890498" s="74"/>
    </row>
    <row r="890499" spans="2:3" x14ac:dyDescent="0.25">
      <c r="B890499" s="74"/>
    </row>
    <row r="890500" spans="2:3" x14ac:dyDescent="0.25">
      <c r="B890500" s="74"/>
    </row>
    <row r="890501" spans="2:3" x14ac:dyDescent="0.25">
      <c r="B890501" s="74"/>
    </row>
    <row r="890502" spans="2:3" x14ac:dyDescent="0.25">
      <c r="B890502" s="74"/>
    </row>
    <row r="890503" spans="2:3" x14ac:dyDescent="0.25">
      <c r="B890503" s="74"/>
    </row>
    <row r="890504" spans="2:3" x14ac:dyDescent="0.25">
      <c r="B890504" s="74"/>
    </row>
    <row r="890505" spans="2:3" x14ac:dyDescent="0.25">
      <c r="B890505" s="74"/>
    </row>
    <row r="890506" spans="2:3" x14ac:dyDescent="0.25">
      <c r="B890506" s="74"/>
    </row>
    <row r="890507" spans="2:3" x14ac:dyDescent="0.25">
      <c r="B890507" s="74"/>
    </row>
    <row r="890508" spans="2:3" x14ac:dyDescent="0.25">
      <c r="B890508" s="74"/>
    </row>
    <row r="890509" spans="2:3" x14ac:dyDescent="0.25">
      <c r="B890509" s="74"/>
    </row>
    <row r="890510" spans="2:3" x14ac:dyDescent="0.25">
      <c r="B890510" s="74"/>
    </row>
    <row r="890561" spans="2:3" x14ac:dyDescent="0.25">
      <c r="C890561"/>
    </row>
    <row r="890562" spans="2:3" x14ac:dyDescent="0.25">
      <c r="B890562" s="74"/>
    </row>
    <row r="890563" spans="2:3" x14ac:dyDescent="0.25">
      <c r="B890563" s="74"/>
    </row>
    <row r="890564" spans="2:3" x14ac:dyDescent="0.25">
      <c r="B890564" s="74"/>
    </row>
    <row r="890565" spans="2:3" x14ac:dyDescent="0.25">
      <c r="B890565" s="74"/>
    </row>
    <row r="890566" spans="2:3" x14ac:dyDescent="0.25">
      <c r="B890566" s="74"/>
    </row>
    <row r="890567" spans="2:3" x14ac:dyDescent="0.25">
      <c r="B890567" s="74"/>
    </row>
    <row r="890568" spans="2:3" x14ac:dyDescent="0.25">
      <c r="B890568" s="74"/>
    </row>
    <row r="890569" spans="2:3" x14ac:dyDescent="0.25">
      <c r="B890569" s="74"/>
    </row>
    <row r="890570" spans="2:3" x14ac:dyDescent="0.25">
      <c r="B890570" s="74"/>
    </row>
    <row r="890571" spans="2:3" x14ac:dyDescent="0.25">
      <c r="B890571" s="74"/>
    </row>
    <row r="890572" spans="2:3" x14ac:dyDescent="0.25">
      <c r="B890572" s="74"/>
    </row>
    <row r="890573" spans="2:3" x14ac:dyDescent="0.25">
      <c r="B890573" s="74"/>
    </row>
    <row r="890574" spans="2:3" x14ac:dyDescent="0.25">
      <c r="B890574" s="74"/>
    </row>
    <row r="890625" spans="2:3" x14ac:dyDescent="0.25">
      <c r="C890625"/>
    </row>
    <row r="890626" spans="2:3" x14ac:dyDescent="0.25">
      <c r="B890626" s="74"/>
    </row>
    <row r="890627" spans="2:3" x14ac:dyDescent="0.25">
      <c r="B890627" s="74"/>
    </row>
    <row r="890628" spans="2:3" x14ac:dyDescent="0.25">
      <c r="B890628" s="74"/>
    </row>
    <row r="890629" spans="2:3" x14ac:dyDescent="0.25">
      <c r="B890629" s="74"/>
    </row>
    <row r="890630" spans="2:3" x14ac:dyDescent="0.25">
      <c r="B890630" s="74"/>
    </row>
    <row r="890631" spans="2:3" x14ac:dyDescent="0.25">
      <c r="B890631" s="74"/>
    </row>
    <row r="890632" spans="2:3" x14ac:dyDescent="0.25">
      <c r="B890632" s="74"/>
    </row>
    <row r="890633" spans="2:3" x14ac:dyDescent="0.25">
      <c r="B890633" s="74"/>
    </row>
    <row r="890634" spans="2:3" x14ac:dyDescent="0.25">
      <c r="B890634" s="74"/>
    </row>
    <row r="890635" spans="2:3" x14ac:dyDescent="0.25">
      <c r="B890635" s="74"/>
    </row>
    <row r="890636" spans="2:3" x14ac:dyDescent="0.25">
      <c r="B890636" s="74"/>
    </row>
    <row r="890637" spans="2:3" x14ac:dyDescent="0.25">
      <c r="B890637" s="74"/>
    </row>
    <row r="890638" spans="2:3" x14ac:dyDescent="0.25">
      <c r="B890638" s="74"/>
    </row>
    <row r="890689" spans="2:3" x14ac:dyDescent="0.25">
      <c r="C890689"/>
    </row>
    <row r="890690" spans="2:3" x14ac:dyDescent="0.25">
      <c r="B890690" s="74"/>
    </row>
    <row r="890691" spans="2:3" x14ac:dyDescent="0.25">
      <c r="B890691" s="74"/>
    </row>
    <row r="890692" spans="2:3" x14ac:dyDescent="0.25">
      <c r="B890692" s="74"/>
    </row>
    <row r="890693" spans="2:3" x14ac:dyDescent="0.25">
      <c r="B890693" s="74"/>
    </row>
    <row r="890694" spans="2:3" x14ac:dyDescent="0.25">
      <c r="B890694" s="74"/>
    </row>
    <row r="890695" spans="2:3" x14ac:dyDescent="0.25">
      <c r="B890695" s="74"/>
    </row>
    <row r="890696" spans="2:3" x14ac:dyDescent="0.25">
      <c r="B890696" s="74"/>
    </row>
    <row r="890697" spans="2:3" x14ac:dyDescent="0.25">
      <c r="B890697" s="74"/>
    </row>
    <row r="890698" spans="2:3" x14ac:dyDescent="0.25">
      <c r="B890698" s="74"/>
    </row>
    <row r="890699" spans="2:3" x14ac:dyDescent="0.25">
      <c r="B890699" s="74"/>
    </row>
    <row r="890700" spans="2:3" x14ac:dyDescent="0.25">
      <c r="B890700" s="74"/>
    </row>
    <row r="890701" spans="2:3" x14ac:dyDescent="0.25">
      <c r="B890701" s="74"/>
    </row>
    <row r="890702" spans="2:3" x14ac:dyDescent="0.25">
      <c r="B890702" s="74"/>
    </row>
    <row r="890753" spans="2:3" x14ac:dyDescent="0.25">
      <c r="C890753"/>
    </row>
    <row r="890754" spans="2:3" x14ac:dyDescent="0.25">
      <c r="B890754" s="74"/>
    </row>
    <row r="890755" spans="2:3" x14ac:dyDescent="0.25">
      <c r="B890755" s="74"/>
    </row>
    <row r="890756" spans="2:3" x14ac:dyDescent="0.25">
      <c r="B890756" s="74"/>
    </row>
    <row r="890757" spans="2:3" x14ac:dyDescent="0.25">
      <c r="B890757" s="74"/>
    </row>
    <row r="890758" spans="2:3" x14ac:dyDescent="0.25">
      <c r="B890758" s="74"/>
    </row>
    <row r="890759" spans="2:3" x14ac:dyDescent="0.25">
      <c r="B890759" s="74"/>
    </row>
    <row r="890760" spans="2:3" x14ac:dyDescent="0.25">
      <c r="B890760" s="74"/>
    </row>
    <row r="890761" spans="2:3" x14ac:dyDescent="0.25">
      <c r="B890761" s="74"/>
    </row>
    <row r="890762" spans="2:3" x14ac:dyDescent="0.25">
      <c r="B890762" s="74"/>
    </row>
    <row r="890763" spans="2:3" x14ac:dyDescent="0.25">
      <c r="B890763" s="74"/>
    </row>
    <row r="890764" spans="2:3" x14ac:dyDescent="0.25">
      <c r="B890764" s="74"/>
    </row>
    <row r="890765" spans="2:3" x14ac:dyDescent="0.25">
      <c r="B890765" s="74"/>
    </row>
    <row r="890766" spans="2:3" x14ac:dyDescent="0.25">
      <c r="B890766" s="74"/>
    </row>
    <row r="890817" spans="2:3" x14ac:dyDescent="0.25">
      <c r="C890817"/>
    </row>
    <row r="890818" spans="2:3" x14ac:dyDescent="0.25">
      <c r="B890818" s="74"/>
    </row>
    <row r="890819" spans="2:3" x14ac:dyDescent="0.25">
      <c r="B890819" s="74"/>
    </row>
    <row r="890820" spans="2:3" x14ac:dyDescent="0.25">
      <c r="B890820" s="74"/>
    </row>
    <row r="890821" spans="2:3" x14ac:dyDescent="0.25">
      <c r="B890821" s="74"/>
    </row>
    <row r="890822" spans="2:3" x14ac:dyDescent="0.25">
      <c r="B890822" s="74"/>
    </row>
    <row r="890823" spans="2:3" x14ac:dyDescent="0.25">
      <c r="B890823" s="74"/>
    </row>
    <row r="890824" spans="2:3" x14ac:dyDescent="0.25">
      <c r="B890824" s="74"/>
    </row>
    <row r="890825" spans="2:3" x14ac:dyDescent="0.25">
      <c r="B890825" s="74"/>
    </row>
    <row r="890826" spans="2:3" x14ac:dyDescent="0.25">
      <c r="B890826" s="74"/>
    </row>
    <row r="890827" spans="2:3" x14ac:dyDescent="0.25">
      <c r="B890827" s="74"/>
    </row>
    <row r="890828" spans="2:3" x14ac:dyDescent="0.25">
      <c r="B890828" s="74"/>
    </row>
    <row r="890829" spans="2:3" x14ac:dyDescent="0.25">
      <c r="B890829" s="74"/>
    </row>
    <row r="890830" spans="2:3" x14ac:dyDescent="0.25">
      <c r="B890830" s="74"/>
    </row>
    <row r="890881" spans="2:3" x14ac:dyDescent="0.25">
      <c r="C890881"/>
    </row>
    <row r="890882" spans="2:3" x14ac:dyDescent="0.25">
      <c r="B890882" s="74"/>
    </row>
    <row r="890883" spans="2:3" x14ac:dyDescent="0.25">
      <c r="B890883" s="74"/>
    </row>
    <row r="890884" spans="2:3" x14ac:dyDescent="0.25">
      <c r="B890884" s="74"/>
    </row>
    <row r="890885" spans="2:3" x14ac:dyDescent="0.25">
      <c r="B890885" s="74"/>
    </row>
    <row r="890886" spans="2:3" x14ac:dyDescent="0.25">
      <c r="B890886" s="74"/>
    </row>
    <row r="890887" spans="2:3" x14ac:dyDescent="0.25">
      <c r="B890887" s="74"/>
    </row>
    <row r="890888" spans="2:3" x14ac:dyDescent="0.25">
      <c r="B890888" s="74"/>
    </row>
    <row r="890889" spans="2:3" x14ac:dyDescent="0.25">
      <c r="B890889" s="74"/>
    </row>
    <row r="890890" spans="2:3" x14ac:dyDescent="0.25">
      <c r="B890890" s="74"/>
    </row>
    <row r="890891" spans="2:3" x14ac:dyDescent="0.25">
      <c r="B890891" s="74"/>
    </row>
    <row r="890892" spans="2:3" x14ac:dyDescent="0.25">
      <c r="B890892" s="74"/>
    </row>
    <row r="890893" spans="2:3" x14ac:dyDescent="0.25">
      <c r="B890893" s="74"/>
    </row>
    <row r="890894" spans="2:3" x14ac:dyDescent="0.25">
      <c r="B890894" s="74"/>
    </row>
    <row r="890945" spans="2:3" x14ac:dyDescent="0.25">
      <c r="C890945"/>
    </row>
    <row r="890946" spans="2:3" x14ac:dyDescent="0.25">
      <c r="B890946" s="74"/>
    </row>
    <row r="890947" spans="2:3" x14ac:dyDescent="0.25">
      <c r="B890947" s="74"/>
    </row>
    <row r="890948" spans="2:3" x14ac:dyDescent="0.25">
      <c r="B890948" s="74"/>
    </row>
    <row r="890949" spans="2:3" x14ac:dyDescent="0.25">
      <c r="B890949" s="74"/>
    </row>
    <row r="890950" spans="2:3" x14ac:dyDescent="0.25">
      <c r="B890950" s="74"/>
    </row>
    <row r="890951" spans="2:3" x14ac:dyDescent="0.25">
      <c r="B890951" s="74"/>
    </row>
    <row r="890952" spans="2:3" x14ac:dyDescent="0.25">
      <c r="B890952" s="74"/>
    </row>
    <row r="890953" spans="2:3" x14ac:dyDescent="0.25">
      <c r="B890953" s="74"/>
    </row>
    <row r="890954" spans="2:3" x14ac:dyDescent="0.25">
      <c r="B890954" s="74"/>
    </row>
    <row r="890955" spans="2:3" x14ac:dyDescent="0.25">
      <c r="B890955" s="74"/>
    </row>
    <row r="890956" spans="2:3" x14ac:dyDescent="0.25">
      <c r="B890956" s="74"/>
    </row>
    <row r="890957" spans="2:3" x14ac:dyDescent="0.25">
      <c r="B890957" s="74"/>
    </row>
    <row r="890958" spans="2:3" x14ac:dyDescent="0.25">
      <c r="B890958" s="74"/>
    </row>
    <row r="891009" spans="2:3" x14ac:dyDescent="0.25">
      <c r="C891009"/>
    </row>
    <row r="891010" spans="2:3" x14ac:dyDescent="0.25">
      <c r="B891010" s="74"/>
    </row>
    <row r="891011" spans="2:3" x14ac:dyDescent="0.25">
      <c r="B891011" s="74"/>
    </row>
    <row r="891012" spans="2:3" x14ac:dyDescent="0.25">
      <c r="B891012" s="74"/>
    </row>
    <row r="891013" spans="2:3" x14ac:dyDescent="0.25">
      <c r="B891013" s="74"/>
    </row>
    <row r="891014" spans="2:3" x14ac:dyDescent="0.25">
      <c r="B891014" s="74"/>
    </row>
    <row r="891015" spans="2:3" x14ac:dyDescent="0.25">
      <c r="B891015" s="74"/>
    </row>
    <row r="891016" spans="2:3" x14ac:dyDescent="0.25">
      <c r="B891016" s="74"/>
    </row>
    <row r="891017" spans="2:3" x14ac:dyDescent="0.25">
      <c r="B891017" s="74"/>
    </row>
    <row r="891018" spans="2:3" x14ac:dyDescent="0.25">
      <c r="B891018" s="74"/>
    </row>
    <row r="891019" spans="2:3" x14ac:dyDescent="0.25">
      <c r="B891019" s="74"/>
    </row>
    <row r="891020" spans="2:3" x14ac:dyDescent="0.25">
      <c r="B891020" s="74"/>
    </row>
    <row r="891021" spans="2:3" x14ac:dyDescent="0.25">
      <c r="B891021" s="74"/>
    </row>
    <row r="891022" spans="2:3" x14ac:dyDescent="0.25">
      <c r="B891022" s="74"/>
    </row>
    <row r="891073" spans="2:3" x14ac:dyDescent="0.25">
      <c r="C891073"/>
    </row>
    <row r="891074" spans="2:3" x14ac:dyDescent="0.25">
      <c r="B891074" s="74"/>
    </row>
    <row r="891075" spans="2:3" x14ac:dyDescent="0.25">
      <c r="B891075" s="74"/>
    </row>
    <row r="891076" spans="2:3" x14ac:dyDescent="0.25">
      <c r="B891076" s="74"/>
    </row>
    <row r="891077" spans="2:3" x14ac:dyDescent="0.25">
      <c r="B891077" s="74"/>
    </row>
    <row r="891078" spans="2:3" x14ac:dyDescent="0.25">
      <c r="B891078" s="74"/>
    </row>
    <row r="891079" spans="2:3" x14ac:dyDescent="0.25">
      <c r="B891079" s="74"/>
    </row>
    <row r="891080" spans="2:3" x14ac:dyDescent="0.25">
      <c r="B891080" s="74"/>
    </row>
    <row r="891081" spans="2:3" x14ac:dyDescent="0.25">
      <c r="B891081" s="74"/>
    </row>
    <row r="891082" spans="2:3" x14ac:dyDescent="0.25">
      <c r="B891082" s="74"/>
    </row>
    <row r="891083" spans="2:3" x14ac:dyDescent="0.25">
      <c r="B891083" s="74"/>
    </row>
    <row r="891084" spans="2:3" x14ac:dyDescent="0.25">
      <c r="B891084" s="74"/>
    </row>
    <row r="891085" spans="2:3" x14ac:dyDescent="0.25">
      <c r="B891085" s="74"/>
    </row>
    <row r="891086" spans="2:3" x14ac:dyDescent="0.25">
      <c r="B891086" s="74"/>
    </row>
    <row r="891137" spans="2:3" x14ac:dyDescent="0.25">
      <c r="C891137"/>
    </row>
    <row r="891138" spans="2:3" x14ac:dyDescent="0.25">
      <c r="B891138" s="74"/>
    </row>
    <row r="891139" spans="2:3" x14ac:dyDescent="0.25">
      <c r="B891139" s="74"/>
    </row>
    <row r="891140" spans="2:3" x14ac:dyDescent="0.25">
      <c r="B891140" s="74"/>
    </row>
    <row r="891141" spans="2:3" x14ac:dyDescent="0.25">
      <c r="B891141" s="74"/>
    </row>
    <row r="891142" spans="2:3" x14ac:dyDescent="0.25">
      <c r="B891142" s="74"/>
    </row>
    <row r="891143" spans="2:3" x14ac:dyDescent="0.25">
      <c r="B891143" s="74"/>
    </row>
    <row r="891144" spans="2:3" x14ac:dyDescent="0.25">
      <c r="B891144" s="74"/>
    </row>
    <row r="891145" spans="2:3" x14ac:dyDescent="0.25">
      <c r="B891145" s="74"/>
    </row>
    <row r="891146" spans="2:3" x14ac:dyDescent="0.25">
      <c r="B891146" s="74"/>
    </row>
    <row r="891147" spans="2:3" x14ac:dyDescent="0.25">
      <c r="B891147" s="74"/>
    </row>
    <row r="891148" spans="2:3" x14ac:dyDescent="0.25">
      <c r="B891148" s="74"/>
    </row>
    <row r="891149" spans="2:3" x14ac:dyDescent="0.25">
      <c r="B891149" s="74"/>
    </row>
    <row r="891150" spans="2:3" x14ac:dyDescent="0.25">
      <c r="B891150" s="74"/>
    </row>
    <row r="891201" spans="2:3" x14ac:dyDescent="0.25">
      <c r="C891201"/>
    </row>
    <row r="891202" spans="2:3" x14ac:dyDescent="0.25">
      <c r="B891202" s="74"/>
    </row>
    <row r="891203" spans="2:3" x14ac:dyDescent="0.25">
      <c r="B891203" s="74"/>
    </row>
    <row r="891204" spans="2:3" x14ac:dyDescent="0.25">
      <c r="B891204" s="74"/>
    </row>
    <row r="891205" spans="2:3" x14ac:dyDescent="0.25">
      <c r="B891205" s="74"/>
    </row>
    <row r="891206" spans="2:3" x14ac:dyDescent="0.25">
      <c r="B891206" s="74"/>
    </row>
    <row r="891207" spans="2:3" x14ac:dyDescent="0.25">
      <c r="B891207" s="74"/>
    </row>
    <row r="891208" spans="2:3" x14ac:dyDescent="0.25">
      <c r="B891208" s="74"/>
    </row>
    <row r="891209" spans="2:3" x14ac:dyDescent="0.25">
      <c r="B891209" s="74"/>
    </row>
    <row r="891210" spans="2:3" x14ac:dyDescent="0.25">
      <c r="B891210" s="74"/>
    </row>
    <row r="891211" spans="2:3" x14ac:dyDescent="0.25">
      <c r="B891211" s="74"/>
    </row>
    <row r="891212" spans="2:3" x14ac:dyDescent="0.25">
      <c r="B891212" s="74"/>
    </row>
    <row r="891213" spans="2:3" x14ac:dyDescent="0.25">
      <c r="B891213" s="74"/>
    </row>
    <row r="891214" spans="2:3" x14ac:dyDescent="0.25">
      <c r="B891214" s="74"/>
    </row>
    <row r="891265" spans="2:3" x14ac:dyDescent="0.25">
      <c r="C891265"/>
    </row>
    <row r="891266" spans="2:3" x14ac:dyDescent="0.25">
      <c r="B891266" s="74"/>
    </row>
    <row r="891267" spans="2:3" x14ac:dyDescent="0.25">
      <c r="B891267" s="74"/>
    </row>
    <row r="891268" spans="2:3" x14ac:dyDescent="0.25">
      <c r="B891268" s="74"/>
    </row>
    <row r="891269" spans="2:3" x14ac:dyDescent="0.25">
      <c r="B891269" s="74"/>
    </row>
    <row r="891270" spans="2:3" x14ac:dyDescent="0.25">
      <c r="B891270" s="74"/>
    </row>
    <row r="891271" spans="2:3" x14ac:dyDescent="0.25">
      <c r="B891271" s="74"/>
    </row>
    <row r="891272" spans="2:3" x14ac:dyDescent="0.25">
      <c r="B891272" s="74"/>
    </row>
    <row r="891273" spans="2:3" x14ac:dyDescent="0.25">
      <c r="B891273" s="74"/>
    </row>
    <row r="891274" spans="2:3" x14ac:dyDescent="0.25">
      <c r="B891274" s="74"/>
    </row>
    <row r="891275" spans="2:3" x14ac:dyDescent="0.25">
      <c r="B891275" s="74"/>
    </row>
    <row r="891276" spans="2:3" x14ac:dyDescent="0.25">
      <c r="B891276" s="74"/>
    </row>
    <row r="891277" spans="2:3" x14ac:dyDescent="0.25">
      <c r="B891277" s="74"/>
    </row>
    <row r="891278" spans="2:3" x14ac:dyDescent="0.25">
      <c r="B891278" s="74"/>
    </row>
    <row r="891329" spans="2:3" x14ac:dyDescent="0.25">
      <c r="C891329"/>
    </row>
    <row r="891330" spans="2:3" x14ac:dyDescent="0.25">
      <c r="B891330" s="74"/>
    </row>
    <row r="891331" spans="2:3" x14ac:dyDescent="0.25">
      <c r="B891331" s="74"/>
    </row>
    <row r="891332" spans="2:3" x14ac:dyDescent="0.25">
      <c r="B891332" s="74"/>
    </row>
    <row r="891333" spans="2:3" x14ac:dyDescent="0.25">
      <c r="B891333" s="74"/>
    </row>
    <row r="891334" spans="2:3" x14ac:dyDescent="0.25">
      <c r="B891334" s="74"/>
    </row>
    <row r="891335" spans="2:3" x14ac:dyDescent="0.25">
      <c r="B891335" s="74"/>
    </row>
    <row r="891336" spans="2:3" x14ac:dyDescent="0.25">
      <c r="B891336" s="74"/>
    </row>
    <row r="891337" spans="2:3" x14ac:dyDescent="0.25">
      <c r="B891337" s="74"/>
    </row>
    <row r="891338" spans="2:3" x14ac:dyDescent="0.25">
      <c r="B891338" s="74"/>
    </row>
    <row r="891339" spans="2:3" x14ac:dyDescent="0.25">
      <c r="B891339" s="74"/>
    </row>
    <row r="891340" spans="2:3" x14ac:dyDescent="0.25">
      <c r="B891340" s="74"/>
    </row>
    <row r="891341" spans="2:3" x14ac:dyDescent="0.25">
      <c r="B891341" s="74"/>
    </row>
    <row r="891342" spans="2:3" x14ac:dyDescent="0.25">
      <c r="B891342" s="74"/>
    </row>
    <row r="891393" spans="2:3" x14ac:dyDescent="0.25">
      <c r="C891393"/>
    </row>
    <row r="891394" spans="2:3" x14ac:dyDescent="0.25">
      <c r="B891394" s="74"/>
    </row>
    <row r="891395" spans="2:3" x14ac:dyDescent="0.25">
      <c r="B891395" s="74"/>
    </row>
    <row r="891396" spans="2:3" x14ac:dyDescent="0.25">
      <c r="B891396" s="74"/>
    </row>
    <row r="891397" spans="2:3" x14ac:dyDescent="0.25">
      <c r="B891397" s="74"/>
    </row>
    <row r="891398" spans="2:3" x14ac:dyDescent="0.25">
      <c r="B891398" s="74"/>
    </row>
    <row r="891399" spans="2:3" x14ac:dyDescent="0.25">
      <c r="B891399" s="74"/>
    </row>
    <row r="891400" spans="2:3" x14ac:dyDescent="0.25">
      <c r="B891400" s="74"/>
    </row>
    <row r="891401" spans="2:3" x14ac:dyDescent="0.25">
      <c r="B891401" s="74"/>
    </row>
    <row r="891402" spans="2:3" x14ac:dyDescent="0.25">
      <c r="B891402" s="74"/>
    </row>
    <row r="891403" spans="2:3" x14ac:dyDescent="0.25">
      <c r="B891403" s="74"/>
    </row>
    <row r="891404" spans="2:3" x14ac:dyDescent="0.25">
      <c r="B891404" s="74"/>
    </row>
    <row r="891405" spans="2:3" x14ac:dyDescent="0.25">
      <c r="B891405" s="74"/>
    </row>
    <row r="891406" spans="2:3" x14ac:dyDescent="0.25">
      <c r="B891406" s="74"/>
    </row>
    <row r="891457" spans="2:3" x14ac:dyDescent="0.25">
      <c r="C891457"/>
    </row>
    <row r="891458" spans="2:3" x14ac:dyDescent="0.25">
      <c r="B891458" s="74"/>
    </row>
    <row r="891459" spans="2:3" x14ac:dyDescent="0.25">
      <c r="B891459" s="74"/>
    </row>
    <row r="891460" spans="2:3" x14ac:dyDescent="0.25">
      <c r="B891460" s="74"/>
    </row>
    <row r="891461" spans="2:3" x14ac:dyDescent="0.25">
      <c r="B891461" s="74"/>
    </row>
    <row r="891462" spans="2:3" x14ac:dyDescent="0.25">
      <c r="B891462" s="74"/>
    </row>
    <row r="891463" spans="2:3" x14ac:dyDescent="0.25">
      <c r="B891463" s="74"/>
    </row>
    <row r="891464" spans="2:3" x14ac:dyDescent="0.25">
      <c r="B891464" s="74"/>
    </row>
    <row r="891465" spans="2:3" x14ac:dyDescent="0.25">
      <c r="B891465" s="74"/>
    </row>
    <row r="891466" spans="2:3" x14ac:dyDescent="0.25">
      <c r="B891466" s="74"/>
    </row>
    <row r="891467" spans="2:3" x14ac:dyDescent="0.25">
      <c r="B891467" s="74"/>
    </row>
    <row r="891468" spans="2:3" x14ac:dyDescent="0.25">
      <c r="B891468" s="74"/>
    </row>
    <row r="891469" spans="2:3" x14ac:dyDescent="0.25">
      <c r="B891469" s="74"/>
    </row>
    <row r="891470" spans="2:3" x14ac:dyDescent="0.25">
      <c r="B891470" s="74"/>
    </row>
    <row r="891521" spans="2:3" x14ac:dyDescent="0.25">
      <c r="C891521"/>
    </row>
    <row r="891522" spans="2:3" x14ac:dyDescent="0.25">
      <c r="B891522" s="74"/>
    </row>
    <row r="891523" spans="2:3" x14ac:dyDescent="0.25">
      <c r="B891523" s="74"/>
    </row>
    <row r="891524" spans="2:3" x14ac:dyDescent="0.25">
      <c r="B891524" s="74"/>
    </row>
    <row r="891525" spans="2:3" x14ac:dyDescent="0.25">
      <c r="B891525" s="74"/>
    </row>
    <row r="891526" spans="2:3" x14ac:dyDescent="0.25">
      <c r="B891526" s="74"/>
    </row>
    <row r="891527" spans="2:3" x14ac:dyDescent="0.25">
      <c r="B891527" s="74"/>
    </row>
    <row r="891528" spans="2:3" x14ac:dyDescent="0.25">
      <c r="B891528" s="74"/>
    </row>
    <row r="891529" spans="2:3" x14ac:dyDescent="0.25">
      <c r="B891529" s="74"/>
    </row>
    <row r="891530" spans="2:3" x14ac:dyDescent="0.25">
      <c r="B891530" s="74"/>
    </row>
    <row r="891531" spans="2:3" x14ac:dyDescent="0.25">
      <c r="B891531" s="74"/>
    </row>
    <row r="891532" spans="2:3" x14ac:dyDescent="0.25">
      <c r="B891532" s="74"/>
    </row>
    <row r="891533" spans="2:3" x14ac:dyDescent="0.25">
      <c r="B891533" s="74"/>
    </row>
    <row r="891534" spans="2:3" x14ac:dyDescent="0.25">
      <c r="B891534" s="74"/>
    </row>
    <row r="891585" spans="2:3" x14ac:dyDescent="0.25">
      <c r="C891585"/>
    </row>
    <row r="891586" spans="2:3" x14ac:dyDescent="0.25">
      <c r="B891586" s="74"/>
    </row>
    <row r="891587" spans="2:3" x14ac:dyDescent="0.25">
      <c r="B891587" s="74"/>
    </row>
    <row r="891588" spans="2:3" x14ac:dyDescent="0.25">
      <c r="B891588" s="74"/>
    </row>
    <row r="891589" spans="2:3" x14ac:dyDescent="0.25">
      <c r="B891589" s="74"/>
    </row>
    <row r="891590" spans="2:3" x14ac:dyDescent="0.25">
      <c r="B891590" s="74"/>
    </row>
    <row r="891591" spans="2:3" x14ac:dyDescent="0.25">
      <c r="B891591" s="74"/>
    </row>
    <row r="891592" spans="2:3" x14ac:dyDescent="0.25">
      <c r="B891592" s="74"/>
    </row>
    <row r="891593" spans="2:3" x14ac:dyDescent="0.25">
      <c r="B891593" s="74"/>
    </row>
    <row r="891594" spans="2:3" x14ac:dyDescent="0.25">
      <c r="B891594" s="74"/>
    </row>
    <row r="891595" spans="2:3" x14ac:dyDescent="0.25">
      <c r="B891595" s="74"/>
    </row>
    <row r="891596" spans="2:3" x14ac:dyDescent="0.25">
      <c r="B891596" s="74"/>
    </row>
    <row r="891597" spans="2:3" x14ac:dyDescent="0.25">
      <c r="B891597" s="74"/>
    </row>
    <row r="891598" spans="2:3" x14ac:dyDescent="0.25">
      <c r="B891598" s="74"/>
    </row>
    <row r="891649" spans="2:3" x14ac:dyDescent="0.25">
      <c r="C891649"/>
    </row>
    <row r="891650" spans="2:3" x14ac:dyDescent="0.25">
      <c r="B891650" s="74"/>
    </row>
    <row r="891651" spans="2:3" x14ac:dyDescent="0.25">
      <c r="B891651" s="74"/>
    </row>
    <row r="891652" spans="2:3" x14ac:dyDescent="0.25">
      <c r="B891652" s="74"/>
    </row>
    <row r="891653" spans="2:3" x14ac:dyDescent="0.25">
      <c r="B891653" s="74"/>
    </row>
    <row r="891654" spans="2:3" x14ac:dyDescent="0.25">
      <c r="B891654" s="74"/>
    </row>
    <row r="891655" spans="2:3" x14ac:dyDescent="0.25">
      <c r="B891655" s="74"/>
    </row>
    <row r="891656" spans="2:3" x14ac:dyDescent="0.25">
      <c r="B891656" s="74"/>
    </row>
    <row r="891657" spans="2:3" x14ac:dyDescent="0.25">
      <c r="B891657" s="74"/>
    </row>
    <row r="891658" spans="2:3" x14ac:dyDescent="0.25">
      <c r="B891658" s="74"/>
    </row>
    <row r="891659" spans="2:3" x14ac:dyDescent="0.25">
      <c r="B891659" s="74"/>
    </row>
    <row r="891660" spans="2:3" x14ac:dyDescent="0.25">
      <c r="B891660" s="74"/>
    </row>
    <row r="891661" spans="2:3" x14ac:dyDescent="0.25">
      <c r="B891661" s="74"/>
    </row>
    <row r="891662" spans="2:3" x14ac:dyDescent="0.25">
      <c r="B891662" s="74"/>
    </row>
    <row r="891713" spans="2:3" x14ac:dyDescent="0.25">
      <c r="C891713"/>
    </row>
    <row r="891714" spans="2:3" x14ac:dyDescent="0.25">
      <c r="B891714" s="74"/>
    </row>
    <row r="891715" spans="2:3" x14ac:dyDescent="0.25">
      <c r="B891715" s="74"/>
    </row>
    <row r="891716" spans="2:3" x14ac:dyDescent="0.25">
      <c r="B891716" s="74"/>
    </row>
    <row r="891717" spans="2:3" x14ac:dyDescent="0.25">
      <c r="B891717" s="74"/>
    </row>
    <row r="891718" spans="2:3" x14ac:dyDescent="0.25">
      <c r="B891718" s="74"/>
    </row>
    <row r="891719" spans="2:3" x14ac:dyDescent="0.25">
      <c r="B891719" s="74"/>
    </row>
    <row r="891720" spans="2:3" x14ac:dyDescent="0.25">
      <c r="B891720" s="74"/>
    </row>
    <row r="891721" spans="2:3" x14ac:dyDescent="0.25">
      <c r="B891721" s="74"/>
    </row>
    <row r="891722" spans="2:3" x14ac:dyDescent="0.25">
      <c r="B891722" s="74"/>
    </row>
    <row r="891723" spans="2:3" x14ac:dyDescent="0.25">
      <c r="B891723" s="74"/>
    </row>
    <row r="891724" spans="2:3" x14ac:dyDescent="0.25">
      <c r="B891724" s="74"/>
    </row>
    <row r="891725" spans="2:3" x14ac:dyDescent="0.25">
      <c r="B891725" s="74"/>
    </row>
    <row r="891726" spans="2:3" x14ac:dyDescent="0.25">
      <c r="B891726" s="74"/>
    </row>
    <row r="891777" spans="2:3" x14ac:dyDescent="0.25">
      <c r="C891777"/>
    </row>
    <row r="891778" spans="2:3" x14ac:dyDescent="0.25">
      <c r="B891778" s="74"/>
    </row>
    <row r="891779" spans="2:3" x14ac:dyDescent="0.25">
      <c r="B891779" s="74"/>
    </row>
    <row r="891780" spans="2:3" x14ac:dyDescent="0.25">
      <c r="B891780" s="74"/>
    </row>
    <row r="891781" spans="2:3" x14ac:dyDescent="0.25">
      <c r="B891781" s="74"/>
    </row>
    <row r="891782" spans="2:3" x14ac:dyDescent="0.25">
      <c r="B891782" s="74"/>
    </row>
    <row r="891783" spans="2:3" x14ac:dyDescent="0.25">
      <c r="B891783" s="74"/>
    </row>
    <row r="891784" spans="2:3" x14ac:dyDescent="0.25">
      <c r="B891784" s="74"/>
    </row>
    <row r="891785" spans="2:3" x14ac:dyDescent="0.25">
      <c r="B891785" s="74"/>
    </row>
    <row r="891786" spans="2:3" x14ac:dyDescent="0.25">
      <c r="B891786" s="74"/>
    </row>
    <row r="891787" spans="2:3" x14ac:dyDescent="0.25">
      <c r="B891787" s="74"/>
    </row>
    <row r="891788" spans="2:3" x14ac:dyDescent="0.25">
      <c r="B891788" s="74"/>
    </row>
    <row r="891789" spans="2:3" x14ac:dyDescent="0.25">
      <c r="B891789" s="74"/>
    </row>
    <row r="891790" spans="2:3" x14ac:dyDescent="0.25">
      <c r="B891790" s="74"/>
    </row>
    <row r="891841" spans="2:3" x14ac:dyDescent="0.25">
      <c r="C891841"/>
    </row>
    <row r="891842" spans="2:3" x14ac:dyDescent="0.25">
      <c r="B891842" s="74"/>
    </row>
    <row r="891843" spans="2:3" x14ac:dyDescent="0.25">
      <c r="B891843" s="74"/>
    </row>
    <row r="891844" spans="2:3" x14ac:dyDescent="0.25">
      <c r="B891844" s="74"/>
    </row>
    <row r="891845" spans="2:3" x14ac:dyDescent="0.25">
      <c r="B891845" s="74"/>
    </row>
    <row r="891846" spans="2:3" x14ac:dyDescent="0.25">
      <c r="B891846" s="74"/>
    </row>
    <row r="891847" spans="2:3" x14ac:dyDescent="0.25">
      <c r="B891847" s="74"/>
    </row>
    <row r="891848" spans="2:3" x14ac:dyDescent="0.25">
      <c r="B891848" s="74"/>
    </row>
    <row r="891849" spans="2:3" x14ac:dyDescent="0.25">
      <c r="B891849" s="74"/>
    </row>
    <row r="891850" spans="2:3" x14ac:dyDescent="0.25">
      <c r="B891850" s="74"/>
    </row>
    <row r="891851" spans="2:3" x14ac:dyDescent="0.25">
      <c r="B891851" s="74"/>
    </row>
    <row r="891852" spans="2:3" x14ac:dyDescent="0.25">
      <c r="B891852" s="74"/>
    </row>
    <row r="891853" spans="2:3" x14ac:dyDescent="0.25">
      <c r="B891853" s="74"/>
    </row>
    <row r="891854" spans="2:3" x14ac:dyDescent="0.25">
      <c r="B891854" s="74"/>
    </row>
    <row r="891905" spans="2:3" x14ac:dyDescent="0.25">
      <c r="C891905"/>
    </row>
    <row r="891906" spans="2:3" x14ac:dyDescent="0.25">
      <c r="B891906" s="74"/>
    </row>
    <row r="891907" spans="2:3" x14ac:dyDescent="0.25">
      <c r="B891907" s="74"/>
    </row>
    <row r="891908" spans="2:3" x14ac:dyDescent="0.25">
      <c r="B891908" s="74"/>
    </row>
    <row r="891909" spans="2:3" x14ac:dyDescent="0.25">
      <c r="B891909" s="74"/>
    </row>
    <row r="891910" spans="2:3" x14ac:dyDescent="0.25">
      <c r="B891910" s="74"/>
    </row>
    <row r="891911" spans="2:3" x14ac:dyDescent="0.25">
      <c r="B891911" s="74"/>
    </row>
    <row r="891912" spans="2:3" x14ac:dyDescent="0.25">
      <c r="B891912" s="74"/>
    </row>
    <row r="891913" spans="2:3" x14ac:dyDescent="0.25">
      <c r="B891913" s="74"/>
    </row>
    <row r="891914" spans="2:3" x14ac:dyDescent="0.25">
      <c r="B891914" s="74"/>
    </row>
    <row r="891915" spans="2:3" x14ac:dyDescent="0.25">
      <c r="B891915" s="74"/>
    </row>
    <row r="891916" spans="2:3" x14ac:dyDescent="0.25">
      <c r="B891916" s="74"/>
    </row>
    <row r="891917" spans="2:3" x14ac:dyDescent="0.25">
      <c r="B891917" s="74"/>
    </row>
    <row r="891918" spans="2:3" x14ac:dyDescent="0.25">
      <c r="B891918" s="74"/>
    </row>
    <row r="891969" spans="2:3" x14ac:dyDescent="0.25">
      <c r="C891969"/>
    </row>
    <row r="891970" spans="2:3" x14ac:dyDescent="0.25">
      <c r="B891970" s="74"/>
    </row>
    <row r="891971" spans="2:3" x14ac:dyDescent="0.25">
      <c r="B891971" s="74"/>
    </row>
    <row r="891972" spans="2:3" x14ac:dyDescent="0.25">
      <c r="B891972" s="74"/>
    </row>
    <row r="891973" spans="2:3" x14ac:dyDescent="0.25">
      <c r="B891973" s="74"/>
    </row>
    <row r="891974" spans="2:3" x14ac:dyDescent="0.25">
      <c r="B891974" s="74"/>
    </row>
    <row r="891975" spans="2:3" x14ac:dyDescent="0.25">
      <c r="B891975" s="74"/>
    </row>
    <row r="891976" spans="2:3" x14ac:dyDescent="0.25">
      <c r="B891976" s="74"/>
    </row>
    <row r="891977" spans="2:3" x14ac:dyDescent="0.25">
      <c r="B891977" s="74"/>
    </row>
    <row r="891978" spans="2:3" x14ac:dyDescent="0.25">
      <c r="B891978" s="74"/>
    </row>
    <row r="891979" spans="2:3" x14ac:dyDescent="0.25">
      <c r="B891979" s="74"/>
    </row>
    <row r="891980" spans="2:3" x14ac:dyDescent="0.25">
      <c r="B891980" s="74"/>
    </row>
    <row r="891981" spans="2:3" x14ac:dyDescent="0.25">
      <c r="B891981" s="74"/>
    </row>
    <row r="891982" spans="2:3" x14ac:dyDescent="0.25">
      <c r="B891982" s="74"/>
    </row>
    <row r="892033" spans="2:3" x14ac:dyDescent="0.25">
      <c r="C892033"/>
    </row>
    <row r="892034" spans="2:3" x14ac:dyDescent="0.25">
      <c r="B892034" s="74"/>
    </row>
    <row r="892035" spans="2:3" x14ac:dyDescent="0.25">
      <c r="B892035" s="74"/>
    </row>
    <row r="892036" spans="2:3" x14ac:dyDescent="0.25">
      <c r="B892036" s="74"/>
    </row>
    <row r="892037" spans="2:3" x14ac:dyDescent="0.25">
      <c r="B892037" s="74"/>
    </row>
    <row r="892038" spans="2:3" x14ac:dyDescent="0.25">
      <c r="B892038" s="74"/>
    </row>
    <row r="892039" spans="2:3" x14ac:dyDescent="0.25">
      <c r="B892039" s="74"/>
    </row>
    <row r="892040" spans="2:3" x14ac:dyDescent="0.25">
      <c r="B892040" s="74"/>
    </row>
    <row r="892041" spans="2:3" x14ac:dyDescent="0.25">
      <c r="B892041" s="74"/>
    </row>
    <row r="892042" spans="2:3" x14ac:dyDescent="0.25">
      <c r="B892042" s="74"/>
    </row>
    <row r="892043" spans="2:3" x14ac:dyDescent="0.25">
      <c r="B892043" s="74"/>
    </row>
    <row r="892044" spans="2:3" x14ac:dyDescent="0.25">
      <c r="B892044" s="74"/>
    </row>
    <row r="892045" spans="2:3" x14ac:dyDescent="0.25">
      <c r="B892045" s="74"/>
    </row>
    <row r="892046" spans="2:3" x14ac:dyDescent="0.25">
      <c r="B892046" s="74"/>
    </row>
    <row r="892097" spans="2:3" x14ac:dyDescent="0.25">
      <c r="C892097"/>
    </row>
    <row r="892098" spans="2:3" x14ac:dyDescent="0.25">
      <c r="B892098" s="74"/>
    </row>
    <row r="892099" spans="2:3" x14ac:dyDescent="0.25">
      <c r="B892099" s="74"/>
    </row>
    <row r="892100" spans="2:3" x14ac:dyDescent="0.25">
      <c r="B892100" s="74"/>
    </row>
    <row r="892101" spans="2:3" x14ac:dyDescent="0.25">
      <c r="B892101" s="74"/>
    </row>
    <row r="892102" spans="2:3" x14ac:dyDescent="0.25">
      <c r="B892102" s="74"/>
    </row>
    <row r="892103" spans="2:3" x14ac:dyDescent="0.25">
      <c r="B892103" s="74"/>
    </row>
    <row r="892104" spans="2:3" x14ac:dyDescent="0.25">
      <c r="B892104" s="74"/>
    </row>
    <row r="892105" spans="2:3" x14ac:dyDescent="0.25">
      <c r="B892105" s="74"/>
    </row>
    <row r="892106" spans="2:3" x14ac:dyDescent="0.25">
      <c r="B892106" s="74"/>
    </row>
    <row r="892107" spans="2:3" x14ac:dyDescent="0.25">
      <c r="B892107" s="74"/>
    </row>
    <row r="892108" spans="2:3" x14ac:dyDescent="0.25">
      <c r="B892108" s="74"/>
    </row>
    <row r="892109" spans="2:3" x14ac:dyDescent="0.25">
      <c r="B892109" s="74"/>
    </row>
    <row r="892110" spans="2:3" x14ac:dyDescent="0.25">
      <c r="B892110" s="74"/>
    </row>
    <row r="892161" spans="2:3" x14ac:dyDescent="0.25">
      <c r="C892161"/>
    </row>
    <row r="892162" spans="2:3" x14ac:dyDescent="0.25">
      <c r="B892162" s="74"/>
    </row>
    <row r="892163" spans="2:3" x14ac:dyDescent="0.25">
      <c r="B892163" s="74"/>
    </row>
    <row r="892164" spans="2:3" x14ac:dyDescent="0.25">
      <c r="B892164" s="74"/>
    </row>
    <row r="892165" spans="2:3" x14ac:dyDescent="0.25">
      <c r="B892165" s="74"/>
    </row>
    <row r="892166" spans="2:3" x14ac:dyDescent="0.25">
      <c r="B892166" s="74"/>
    </row>
    <row r="892167" spans="2:3" x14ac:dyDescent="0.25">
      <c r="B892167" s="74"/>
    </row>
    <row r="892168" spans="2:3" x14ac:dyDescent="0.25">
      <c r="B892168" s="74"/>
    </row>
    <row r="892169" spans="2:3" x14ac:dyDescent="0.25">
      <c r="B892169" s="74"/>
    </row>
    <row r="892170" spans="2:3" x14ac:dyDescent="0.25">
      <c r="B892170" s="74"/>
    </row>
    <row r="892171" spans="2:3" x14ac:dyDescent="0.25">
      <c r="B892171" s="74"/>
    </row>
    <row r="892172" spans="2:3" x14ac:dyDescent="0.25">
      <c r="B892172" s="74"/>
    </row>
    <row r="892173" spans="2:3" x14ac:dyDescent="0.25">
      <c r="B892173" s="74"/>
    </row>
    <row r="892174" spans="2:3" x14ac:dyDescent="0.25">
      <c r="B892174" s="74"/>
    </row>
    <row r="892225" spans="2:3" x14ac:dyDescent="0.25">
      <c r="C892225"/>
    </row>
    <row r="892226" spans="2:3" x14ac:dyDescent="0.25">
      <c r="B892226" s="74"/>
    </row>
    <row r="892227" spans="2:3" x14ac:dyDescent="0.25">
      <c r="B892227" s="74"/>
    </row>
    <row r="892228" spans="2:3" x14ac:dyDescent="0.25">
      <c r="B892228" s="74"/>
    </row>
    <row r="892229" spans="2:3" x14ac:dyDescent="0.25">
      <c r="B892229" s="74"/>
    </row>
    <row r="892230" spans="2:3" x14ac:dyDescent="0.25">
      <c r="B892230" s="74"/>
    </row>
    <row r="892231" spans="2:3" x14ac:dyDescent="0.25">
      <c r="B892231" s="74"/>
    </row>
    <row r="892232" spans="2:3" x14ac:dyDescent="0.25">
      <c r="B892232" s="74"/>
    </row>
    <row r="892233" spans="2:3" x14ac:dyDescent="0.25">
      <c r="B892233" s="74"/>
    </row>
    <row r="892234" spans="2:3" x14ac:dyDescent="0.25">
      <c r="B892234" s="74"/>
    </row>
    <row r="892235" spans="2:3" x14ac:dyDescent="0.25">
      <c r="B892235" s="74"/>
    </row>
    <row r="892236" spans="2:3" x14ac:dyDescent="0.25">
      <c r="B892236" s="74"/>
    </row>
    <row r="892237" spans="2:3" x14ac:dyDescent="0.25">
      <c r="B892237" s="74"/>
    </row>
    <row r="892238" spans="2:3" x14ac:dyDescent="0.25">
      <c r="B892238" s="74"/>
    </row>
    <row r="892289" spans="2:3" x14ac:dyDescent="0.25">
      <c r="C892289"/>
    </row>
    <row r="892290" spans="2:3" x14ac:dyDescent="0.25">
      <c r="B892290" s="74"/>
    </row>
    <row r="892291" spans="2:3" x14ac:dyDescent="0.25">
      <c r="B892291" s="74"/>
    </row>
    <row r="892292" spans="2:3" x14ac:dyDescent="0.25">
      <c r="B892292" s="74"/>
    </row>
    <row r="892293" spans="2:3" x14ac:dyDescent="0.25">
      <c r="B892293" s="74"/>
    </row>
    <row r="892294" spans="2:3" x14ac:dyDescent="0.25">
      <c r="B892294" s="74"/>
    </row>
    <row r="892295" spans="2:3" x14ac:dyDescent="0.25">
      <c r="B892295" s="74"/>
    </row>
    <row r="892296" spans="2:3" x14ac:dyDescent="0.25">
      <c r="B892296" s="74"/>
    </row>
    <row r="892297" spans="2:3" x14ac:dyDescent="0.25">
      <c r="B892297" s="74"/>
    </row>
    <row r="892298" spans="2:3" x14ac:dyDescent="0.25">
      <c r="B892298" s="74"/>
    </row>
    <row r="892299" spans="2:3" x14ac:dyDescent="0.25">
      <c r="B892299" s="74"/>
    </row>
    <row r="892300" spans="2:3" x14ac:dyDescent="0.25">
      <c r="B892300" s="74"/>
    </row>
    <row r="892301" spans="2:3" x14ac:dyDescent="0.25">
      <c r="B892301" s="74"/>
    </row>
    <row r="892302" spans="2:3" x14ac:dyDescent="0.25">
      <c r="B892302" s="74"/>
    </row>
    <row r="892353" spans="2:3" x14ac:dyDescent="0.25">
      <c r="C892353"/>
    </row>
    <row r="892354" spans="2:3" x14ac:dyDescent="0.25">
      <c r="B892354" s="74"/>
    </row>
    <row r="892355" spans="2:3" x14ac:dyDescent="0.25">
      <c r="B892355" s="74"/>
    </row>
    <row r="892356" spans="2:3" x14ac:dyDescent="0.25">
      <c r="B892356" s="74"/>
    </row>
    <row r="892357" spans="2:3" x14ac:dyDescent="0.25">
      <c r="B892357" s="74"/>
    </row>
    <row r="892358" spans="2:3" x14ac:dyDescent="0.25">
      <c r="B892358" s="74"/>
    </row>
    <row r="892359" spans="2:3" x14ac:dyDescent="0.25">
      <c r="B892359" s="74"/>
    </row>
    <row r="892360" spans="2:3" x14ac:dyDescent="0.25">
      <c r="B892360" s="74"/>
    </row>
    <row r="892361" spans="2:3" x14ac:dyDescent="0.25">
      <c r="B892361" s="74"/>
    </row>
    <row r="892362" spans="2:3" x14ac:dyDescent="0.25">
      <c r="B892362" s="74"/>
    </row>
    <row r="892363" spans="2:3" x14ac:dyDescent="0.25">
      <c r="B892363" s="74"/>
    </row>
    <row r="892364" spans="2:3" x14ac:dyDescent="0.25">
      <c r="B892364" s="74"/>
    </row>
    <row r="892365" spans="2:3" x14ac:dyDescent="0.25">
      <c r="B892365" s="74"/>
    </row>
    <row r="892366" spans="2:3" x14ac:dyDescent="0.25">
      <c r="B892366" s="74"/>
    </row>
    <row r="892417" spans="2:3" x14ac:dyDescent="0.25">
      <c r="C892417"/>
    </row>
    <row r="892418" spans="2:3" x14ac:dyDescent="0.25">
      <c r="B892418" s="74"/>
    </row>
    <row r="892419" spans="2:3" x14ac:dyDescent="0.25">
      <c r="B892419" s="74"/>
    </row>
    <row r="892420" spans="2:3" x14ac:dyDescent="0.25">
      <c r="B892420" s="74"/>
    </row>
    <row r="892421" spans="2:3" x14ac:dyDescent="0.25">
      <c r="B892421" s="74"/>
    </row>
    <row r="892422" spans="2:3" x14ac:dyDescent="0.25">
      <c r="B892422" s="74"/>
    </row>
    <row r="892423" spans="2:3" x14ac:dyDescent="0.25">
      <c r="B892423" s="74"/>
    </row>
    <row r="892424" spans="2:3" x14ac:dyDescent="0.25">
      <c r="B892424" s="74"/>
    </row>
    <row r="892425" spans="2:3" x14ac:dyDescent="0.25">
      <c r="B892425" s="74"/>
    </row>
    <row r="892426" spans="2:3" x14ac:dyDescent="0.25">
      <c r="B892426" s="74"/>
    </row>
    <row r="892427" spans="2:3" x14ac:dyDescent="0.25">
      <c r="B892427" s="74"/>
    </row>
    <row r="892428" spans="2:3" x14ac:dyDescent="0.25">
      <c r="B892428" s="74"/>
    </row>
    <row r="892429" spans="2:3" x14ac:dyDescent="0.25">
      <c r="B892429" s="74"/>
    </row>
    <row r="892430" spans="2:3" x14ac:dyDescent="0.25">
      <c r="B892430" s="74"/>
    </row>
    <row r="892481" spans="2:3" x14ac:dyDescent="0.25">
      <c r="C892481"/>
    </row>
    <row r="892482" spans="2:3" x14ac:dyDescent="0.25">
      <c r="B892482" s="74"/>
    </row>
    <row r="892483" spans="2:3" x14ac:dyDescent="0.25">
      <c r="B892483" s="74"/>
    </row>
    <row r="892484" spans="2:3" x14ac:dyDescent="0.25">
      <c r="B892484" s="74"/>
    </row>
    <row r="892485" spans="2:3" x14ac:dyDescent="0.25">
      <c r="B892485" s="74"/>
    </row>
    <row r="892486" spans="2:3" x14ac:dyDescent="0.25">
      <c r="B892486" s="74"/>
    </row>
    <row r="892487" spans="2:3" x14ac:dyDescent="0.25">
      <c r="B892487" s="74"/>
    </row>
    <row r="892488" spans="2:3" x14ac:dyDescent="0.25">
      <c r="B892488" s="74"/>
    </row>
    <row r="892489" spans="2:3" x14ac:dyDescent="0.25">
      <c r="B892489" s="74"/>
    </row>
    <row r="892490" spans="2:3" x14ac:dyDescent="0.25">
      <c r="B892490" s="74"/>
    </row>
    <row r="892491" spans="2:3" x14ac:dyDescent="0.25">
      <c r="B892491" s="74"/>
    </row>
    <row r="892492" spans="2:3" x14ac:dyDescent="0.25">
      <c r="B892492" s="74"/>
    </row>
    <row r="892493" spans="2:3" x14ac:dyDescent="0.25">
      <c r="B892493" s="74"/>
    </row>
    <row r="892494" spans="2:3" x14ac:dyDescent="0.25">
      <c r="B892494" s="74"/>
    </row>
    <row r="892545" spans="2:3" x14ac:dyDescent="0.25">
      <c r="C892545"/>
    </row>
    <row r="892546" spans="2:3" x14ac:dyDescent="0.25">
      <c r="B892546" s="74"/>
    </row>
    <row r="892547" spans="2:3" x14ac:dyDescent="0.25">
      <c r="B892547" s="74"/>
    </row>
    <row r="892548" spans="2:3" x14ac:dyDescent="0.25">
      <c r="B892548" s="74"/>
    </row>
    <row r="892549" spans="2:3" x14ac:dyDescent="0.25">
      <c r="B892549" s="74"/>
    </row>
    <row r="892550" spans="2:3" x14ac:dyDescent="0.25">
      <c r="B892550" s="74"/>
    </row>
    <row r="892551" spans="2:3" x14ac:dyDescent="0.25">
      <c r="B892551" s="74"/>
    </row>
    <row r="892552" spans="2:3" x14ac:dyDescent="0.25">
      <c r="B892552" s="74"/>
    </row>
    <row r="892553" spans="2:3" x14ac:dyDescent="0.25">
      <c r="B892553" s="74"/>
    </row>
    <row r="892554" spans="2:3" x14ac:dyDescent="0.25">
      <c r="B892554" s="74"/>
    </row>
    <row r="892555" spans="2:3" x14ac:dyDescent="0.25">
      <c r="B892555" s="74"/>
    </row>
    <row r="892556" spans="2:3" x14ac:dyDescent="0.25">
      <c r="B892556" s="74"/>
    </row>
    <row r="892557" spans="2:3" x14ac:dyDescent="0.25">
      <c r="B892557" s="74"/>
    </row>
    <row r="892558" spans="2:3" x14ac:dyDescent="0.25">
      <c r="B892558" s="74"/>
    </row>
    <row r="892609" spans="2:3" x14ac:dyDescent="0.25">
      <c r="C892609"/>
    </row>
    <row r="892610" spans="2:3" x14ac:dyDescent="0.25">
      <c r="B892610" s="74"/>
    </row>
    <row r="892611" spans="2:3" x14ac:dyDescent="0.25">
      <c r="B892611" s="74"/>
    </row>
    <row r="892612" spans="2:3" x14ac:dyDescent="0.25">
      <c r="B892612" s="74"/>
    </row>
    <row r="892613" spans="2:3" x14ac:dyDescent="0.25">
      <c r="B892613" s="74"/>
    </row>
    <row r="892614" spans="2:3" x14ac:dyDescent="0.25">
      <c r="B892614" s="74"/>
    </row>
    <row r="892615" spans="2:3" x14ac:dyDescent="0.25">
      <c r="B892615" s="74"/>
    </row>
    <row r="892616" spans="2:3" x14ac:dyDescent="0.25">
      <c r="B892616" s="74"/>
    </row>
    <row r="892617" spans="2:3" x14ac:dyDescent="0.25">
      <c r="B892617" s="74"/>
    </row>
    <row r="892618" spans="2:3" x14ac:dyDescent="0.25">
      <c r="B892618" s="74"/>
    </row>
    <row r="892619" spans="2:3" x14ac:dyDescent="0.25">
      <c r="B892619" s="74"/>
    </row>
    <row r="892620" spans="2:3" x14ac:dyDescent="0.25">
      <c r="B892620" s="74"/>
    </row>
    <row r="892621" spans="2:3" x14ac:dyDescent="0.25">
      <c r="B892621" s="74"/>
    </row>
    <row r="892622" spans="2:3" x14ac:dyDescent="0.25">
      <c r="B892622" s="74"/>
    </row>
    <row r="892673" spans="2:3" x14ac:dyDescent="0.25">
      <c r="C892673"/>
    </row>
    <row r="892674" spans="2:3" x14ac:dyDescent="0.25">
      <c r="B892674" s="74"/>
    </row>
    <row r="892675" spans="2:3" x14ac:dyDescent="0.25">
      <c r="B892675" s="74"/>
    </row>
    <row r="892676" spans="2:3" x14ac:dyDescent="0.25">
      <c r="B892676" s="74"/>
    </row>
    <row r="892677" spans="2:3" x14ac:dyDescent="0.25">
      <c r="B892677" s="74"/>
    </row>
    <row r="892678" spans="2:3" x14ac:dyDescent="0.25">
      <c r="B892678" s="74"/>
    </row>
    <row r="892679" spans="2:3" x14ac:dyDescent="0.25">
      <c r="B892679" s="74"/>
    </row>
    <row r="892680" spans="2:3" x14ac:dyDescent="0.25">
      <c r="B892680" s="74"/>
    </row>
    <row r="892681" spans="2:3" x14ac:dyDescent="0.25">
      <c r="B892681" s="74"/>
    </row>
    <row r="892682" spans="2:3" x14ac:dyDescent="0.25">
      <c r="B892682" s="74"/>
    </row>
    <row r="892683" spans="2:3" x14ac:dyDescent="0.25">
      <c r="B892683" s="74"/>
    </row>
    <row r="892684" spans="2:3" x14ac:dyDescent="0.25">
      <c r="B892684" s="74"/>
    </row>
    <row r="892685" spans="2:3" x14ac:dyDescent="0.25">
      <c r="B892685" s="74"/>
    </row>
    <row r="892686" spans="2:3" x14ac:dyDescent="0.25">
      <c r="B892686" s="74"/>
    </row>
    <row r="892737" spans="2:3" x14ac:dyDescent="0.25">
      <c r="C892737"/>
    </row>
    <row r="892738" spans="2:3" x14ac:dyDescent="0.25">
      <c r="B892738" s="74"/>
    </row>
    <row r="892739" spans="2:3" x14ac:dyDescent="0.25">
      <c r="B892739" s="74"/>
    </row>
    <row r="892740" spans="2:3" x14ac:dyDescent="0.25">
      <c r="B892740" s="74"/>
    </row>
    <row r="892741" spans="2:3" x14ac:dyDescent="0.25">
      <c r="B892741" s="74"/>
    </row>
    <row r="892742" spans="2:3" x14ac:dyDescent="0.25">
      <c r="B892742" s="74"/>
    </row>
    <row r="892743" spans="2:3" x14ac:dyDescent="0.25">
      <c r="B892743" s="74"/>
    </row>
    <row r="892744" spans="2:3" x14ac:dyDescent="0.25">
      <c r="B892744" s="74"/>
    </row>
    <row r="892745" spans="2:3" x14ac:dyDescent="0.25">
      <c r="B892745" s="74"/>
    </row>
    <row r="892746" spans="2:3" x14ac:dyDescent="0.25">
      <c r="B892746" s="74"/>
    </row>
    <row r="892747" spans="2:3" x14ac:dyDescent="0.25">
      <c r="B892747" s="74"/>
    </row>
    <row r="892748" spans="2:3" x14ac:dyDescent="0.25">
      <c r="B892748" s="74"/>
    </row>
    <row r="892749" spans="2:3" x14ac:dyDescent="0.25">
      <c r="B892749" s="74"/>
    </row>
    <row r="892750" spans="2:3" x14ac:dyDescent="0.25">
      <c r="B892750" s="74"/>
    </row>
    <row r="892801" spans="2:3" x14ac:dyDescent="0.25">
      <c r="C892801"/>
    </row>
    <row r="892802" spans="2:3" x14ac:dyDescent="0.25">
      <c r="B892802" s="74"/>
    </row>
    <row r="892803" spans="2:3" x14ac:dyDescent="0.25">
      <c r="B892803" s="74"/>
    </row>
    <row r="892804" spans="2:3" x14ac:dyDescent="0.25">
      <c r="B892804" s="74"/>
    </row>
    <row r="892805" spans="2:3" x14ac:dyDescent="0.25">
      <c r="B892805" s="74"/>
    </row>
    <row r="892806" spans="2:3" x14ac:dyDescent="0.25">
      <c r="B892806" s="74"/>
    </row>
    <row r="892807" spans="2:3" x14ac:dyDescent="0.25">
      <c r="B892807" s="74"/>
    </row>
    <row r="892808" spans="2:3" x14ac:dyDescent="0.25">
      <c r="B892808" s="74"/>
    </row>
    <row r="892809" spans="2:3" x14ac:dyDescent="0.25">
      <c r="B892809" s="74"/>
    </row>
    <row r="892810" spans="2:3" x14ac:dyDescent="0.25">
      <c r="B892810" s="74"/>
    </row>
    <row r="892811" spans="2:3" x14ac:dyDescent="0.25">
      <c r="B892811" s="74"/>
    </row>
    <row r="892812" spans="2:3" x14ac:dyDescent="0.25">
      <c r="B892812" s="74"/>
    </row>
    <row r="892813" spans="2:3" x14ac:dyDescent="0.25">
      <c r="B892813" s="74"/>
    </row>
    <row r="892814" spans="2:3" x14ac:dyDescent="0.25">
      <c r="B892814" s="74"/>
    </row>
    <row r="892865" spans="2:3" x14ac:dyDescent="0.25">
      <c r="C892865"/>
    </row>
    <row r="892866" spans="2:3" x14ac:dyDescent="0.25">
      <c r="B892866" s="74"/>
    </row>
    <row r="892867" spans="2:3" x14ac:dyDescent="0.25">
      <c r="B892867" s="74"/>
    </row>
    <row r="892868" spans="2:3" x14ac:dyDescent="0.25">
      <c r="B892868" s="74"/>
    </row>
    <row r="892869" spans="2:3" x14ac:dyDescent="0.25">
      <c r="B892869" s="74"/>
    </row>
    <row r="892870" spans="2:3" x14ac:dyDescent="0.25">
      <c r="B892870" s="74"/>
    </row>
    <row r="892871" spans="2:3" x14ac:dyDescent="0.25">
      <c r="B892871" s="74"/>
    </row>
    <row r="892872" spans="2:3" x14ac:dyDescent="0.25">
      <c r="B892872" s="74"/>
    </row>
    <row r="892873" spans="2:3" x14ac:dyDescent="0.25">
      <c r="B892873" s="74"/>
    </row>
    <row r="892874" spans="2:3" x14ac:dyDescent="0.25">
      <c r="B892874" s="74"/>
    </row>
    <row r="892875" spans="2:3" x14ac:dyDescent="0.25">
      <c r="B892875" s="74"/>
    </row>
    <row r="892876" spans="2:3" x14ac:dyDescent="0.25">
      <c r="B892876" s="74"/>
    </row>
    <row r="892877" spans="2:3" x14ac:dyDescent="0.25">
      <c r="B892877" s="74"/>
    </row>
    <row r="892878" spans="2:3" x14ac:dyDescent="0.25">
      <c r="B892878" s="74"/>
    </row>
    <row r="892929" spans="2:3" x14ac:dyDescent="0.25">
      <c r="C892929"/>
    </row>
    <row r="892930" spans="2:3" x14ac:dyDescent="0.25">
      <c r="B892930" s="74"/>
    </row>
    <row r="892931" spans="2:3" x14ac:dyDescent="0.25">
      <c r="B892931" s="74"/>
    </row>
    <row r="892932" spans="2:3" x14ac:dyDescent="0.25">
      <c r="B892932" s="74"/>
    </row>
    <row r="892933" spans="2:3" x14ac:dyDescent="0.25">
      <c r="B892933" s="74"/>
    </row>
    <row r="892934" spans="2:3" x14ac:dyDescent="0.25">
      <c r="B892934" s="74"/>
    </row>
    <row r="892935" spans="2:3" x14ac:dyDescent="0.25">
      <c r="B892935" s="74"/>
    </row>
    <row r="892936" spans="2:3" x14ac:dyDescent="0.25">
      <c r="B892936" s="74"/>
    </row>
    <row r="892937" spans="2:3" x14ac:dyDescent="0.25">
      <c r="B892937" s="74"/>
    </row>
    <row r="892938" spans="2:3" x14ac:dyDescent="0.25">
      <c r="B892938" s="74"/>
    </row>
    <row r="892939" spans="2:3" x14ac:dyDescent="0.25">
      <c r="B892939" s="74"/>
    </row>
    <row r="892940" spans="2:3" x14ac:dyDescent="0.25">
      <c r="B892940" s="74"/>
    </row>
    <row r="892941" spans="2:3" x14ac:dyDescent="0.25">
      <c r="B892941" s="74"/>
    </row>
    <row r="892942" spans="2:3" x14ac:dyDescent="0.25">
      <c r="B892942" s="74"/>
    </row>
    <row r="892993" spans="2:3" x14ac:dyDescent="0.25">
      <c r="C892993"/>
    </row>
    <row r="892994" spans="2:3" x14ac:dyDescent="0.25">
      <c r="B892994" s="74"/>
    </row>
    <row r="892995" spans="2:3" x14ac:dyDescent="0.25">
      <c r="B892995" s="74"/>
    </row>
    <row r="892996" spans="2:3" x14ac:dyDescent="0.25">
      <c r="B892996" s="74"/>
    </row>
    <row r="892997" spans="2:3" x14ac:dyDescent="0.25">
      <c r="B892997" s="74"/>
    </row>
    <row r="892998" spans="2:3" x14ac:dyDescent="0.25">
      <c r="B892998" s="74"/>
    </row>
    <row r="892999" spans="2:3" x14ac:dyDescent="0.25">
      <c r="B892999" s="74"/>
    </row>
    <row r="893000" spans="2:3" x14ac:dyDescent="0.25">
      <c r="B893000" s="74"/>
    </row>
    <row r="893001" spans="2:3" x14ac:dyDescent="0.25">
      <c r="B893001" s="74"/>
    </row>
    <row r="893002" spans="2:3" x14ac:dyDescent="0.25">
      <c r="B893002" s="74"/>
    </row>
    <row r="893003" spans="2:3" x14ac:dyDescent="0.25">
      <c r="B893003" s="74"/>
    </row>
    <row r="893004" spans="2:3" x14ac:dyDescent="0.25">
      <c r="B893004" s="74"/>
    </row>
    <row r="893005" spans="2:3" x14ac:dyDescent="0.25">
      <c r="B893005" s="74"/>
    </row>
    <row r="893006" spans="2:3" x14ac:dyDescent="0.25">
      <c r="B893006" s="74"/>
    </row>
    <row r="893057" spans="2:3" x14ac:dyDescent="0.25">
      <c r="C893057"/>
    </row>
    <row r="893058" spans="2:3" x14ac:dyDescent="0.25">
      <c r="B893058" s="74"/>
    </row>
    <row r="893059" spans="2:3" x14ac:dyDescent="0.25">
      <c r="B893059" s="74"/>
    </row>
    <row r="893060" spans="2:3" x14ac:dyDescent="0.25">
      <c r="B893060" s="74"/>
    </row>
    <row r="893061" spans="2:3" x14ac:dyDescent="0.25">
      <c r="B893061" s="74"/>
    </row>
    <row r="893062" spans="2:3" x14ac:dyDescent="0.25">
      <c r="B893062" s="74"/>
    </row>
    <row r="893063" spans="2:3" x14ac:dyDescent="0.25">
      <c r="B893063" s="74"/>
    </row>
    <row r="893064" spans="2:3" x14ac:dyDescent="0.25">
      <c r="B893064" s="74"/>
    </row>
    <row r="893065" spans="2:3" x14ac:dyDescent="0.25">
      <c r="B893065" s="74"/>
    </row>
    <row r="893066" spans="2:3" x14ac:dyDescent="0.25">
      <c r="B893066" s="74"/>
    </row>
    <row r="893067" spans="2:3" x14ac:dyDescent="0.25">
      <c r="B893067" s="74"/>
    </row>
    <row r="893068" spans="2:3" x14ac:dyDescent="0.25">
      <c r="B893068" s="74"/>
    </row>
    <row r="893069" spans="2:3" x14ac:dyDescent="0.25">
      <c r="B893069" s="74"/>
    </row>
    <row r="893070" spans="2:3" x14ac:dyDescent="0.25">
      <c r="B893070" s="74"/>
    </row>
    <row r="893121" spans="2:3" x14ac:dyDescent="0.25">
      <c r="C893121"/>
    </row>
    <row r="893122" spans="2:3" x14ac:dyDescent="0.25">
      <c r="B893122" s="74"/>
    </row>
    <row r="893123" spans="2:3" x14ac:dyDescent="0.25">
      <c r="B893123" s="74"/>
    </row>
    <row r="893124" spans="2:3" x14ac:dyDescent="0.25">
      <c r="B893124" s="74"/>
    </row>
    <row r="893125" spans="2:3" x14ac:dyDescent="0.25">
      <c r="B893125" s="74"/>
    </row>
    <row r="893126" spans="2:3" x14ac:dyDescent="0.25">
      <c r="B893126" s="74"/>
    </row>
    <row r="893127" spans="2:3" x14ac:dyDescent="0.25">
      <c r="B893127" s="74"/>
    </row>
    <row r="893128" spans="2:3" x14ac:dyDescent="0.25">
      <c r="B893128" s="74"/>
    </row>
    <row r="893129" spans="2:3" x14ac:dyDescent="0.25">
      <c r="B893129" s="74"/>
    </row>
    <row r="893130" spans="2:3" x14ac:dyDescent="0.25">
      <c r="B893130" s="74"/>
    </row>
    <row r="893131" spans="2:3" x14ac:dyDescent="0.25">
      <c r="B893131" s="74"/>
    </row>
    <row r="893132" spans="2:3" x14ac:dyDescent="0.25">
      <c r="B893132" s="74"/>
    </row>
    <row r="893133" spans="2:3" x14ac:dyDescent="0.25">
      <c r="B893133" s="74"/>
    </row>
    <row r="893134" spans="2:3" x14ac:dyDescent="0.25">
      <c r="B893134" s="74"/>
    </row>
    <row r="893185" spans="2:3" x14ac:dyDescent="0.25">
      <c r="C893185"/>
    </row>
    <row r="893186" spans="2:3" x14ac:dyDescent="0.25">
      <c r="B893186" s="74"/>
    </row>
    <row r="893187" spans="2:3" x14ac:dyDescent="0.25">
      <c r="B893187" s="74"/>
    </row>
    <row r="893188" spans="2:3" x14ac:dyDescent="0.25">
      <c r="B893188" s="74"/>
    </row>
    <row r="893189" spans="2:3" x14ac:dyDescent="0.25">
      <c r="B893189" s="74"/>
    </row>
    <row r="893190" spans="2:3" x14ac:dyDescent="0.25">
      <c r="B893190" s="74"/>
    </row>
    <row r="893191" spans="2:3" x14ac:dyDescent="0.25">
      <c r="B893191" s="74"/>
    </row>
    <row r="893192" spans="2:3" x14ac:dyDescent="0.25">
      <c r="B893192" s="74"/>
    </row>
    <row r="893193" spans="2:3" x14ac:dyDescent="0.25">
      <c r="B893193" s="74"/>
    </row>
    <row r="893194" spans="2:3" x14ac:dyDescent="0.25">
      <c r="B893194" s="74"/>
    </row>
    <row r="893195" spans="2:3" x14ac:dyDescent="0.25">
      <c r="B893195" s="74"/>
    </row>
    <row r="893196" spans="2:3" x14ac:dyDescent="0.25">
      <c r="B893196" s="74"/>
    </row>
    <row r="893197" spans="2:3" x14ac:dyDescent="0.25">
      <c r="B893197" s="74"/>
    </row>
    <row r="893198" spans="2:3" x14ac:dyDescent="0.25">
      <c r="B893198" s="74"/>
    </row>
    <row r="893249" spans="2:3" x14ac:dyDescent="0.25">
      <c r="C893249"/>
    </row>
    <row r="893250" spans="2:3" x14ac:dyDescent="0.25">
      <c r="B893250" s="74"/>
    </row>
    <row r="893251" spans="2:3" x14ac:dyDescent="0.25">
      <c r="B893251" s="74"/>
    </row>
    <row r="893252" spans="2:3" x14ac:dyDescent="0.25">
      <c r="B893252" s="74"/>
    </row>
    <row r="893253" spans="2:3" x14ac:dyDescent="0.25">
      <c r="B893253" s="74"/>
    </row>
    <row r="893254" spans="2:3" x14ac:dyDescent="0.25">
      <c r="B893254" s="74"/>
    </row>
    <row r="893255" spans="2:3" x14ac:dyDescent="0.25">
      <c r="B893255" s="74"/>
    </row>
    <row r="893256" spans="2:3" x14ac:dyDescent="0.25">
      <c r="B893256" s="74"/>
    </row>
    <row r="893257" spans="2:3" x14ac:dyDescent="0.25">
      <c r="B893257" s="74"/>
    </row>
    <row r="893258" spans="2:3" x14ac:dyDescent="0.25">
      <c r="B893258" s="74"/>
    </row>
    <row r="893259" spans="2:3" x14ac:dyDescent="0.25">
      <c r="B893259" s="74"/>
    </row>
    <row r="893260" spans="2:3" x14ac:dyDescent="0.25">
      <c r="B893260" s="74"/>
    </row>
    <row r="893261" spans="2:3" x14ac:dyDescent="0.25">
      <c r="B893261" s="74"/>
    </row>
    <row r="893262" spans="2:3" x14ac:dyDescent="0.25">
      <c r="B893262" s="74"/>
    </row>
    <row r="893313" spans="2:3" x14ac:dyDescent="0.25">
      <c r="C893313"/>
    </row>
    <row r="893314" spans="2:3" x14ac:dyDescent="0.25">
      <c r="B893314" s="74"/>
    </row>
    <row r="893315" spans="2:3" x14ac:dyDescent="0.25">
      <c r="B893315" s="74"/>
    </row>
    <row r="893316" spans="2:3" x14ac:dyDescent="0.25">
      <c r="B893316" s="74"/>
    </row>
    <row r="893317" spans="2:3" x14ac:dyDescent="0.25">
      <c r="B893317" s="74"/>
    </row>
    <row r="893318" spans="2:3" x14ac:dyDescent="0.25">
      <c r="B893318" s="74"/>
    </row>
    <row r="893319" spans="2:3" x14ac:dyDescent="0.25">
      <c r="B893319" s="74"/>
    </row>
    <row r="893320" spans="2:3" x14ac:dyDescent="0.25">
      <c r="B893320" s="74"/>
    </row>
    <row r="893321" spans="2:3" x14ac:dyDescent="0.25">
      <c r="B893321" s="74"/>
    </row>
    <row r="893322" spans="2:3" x14ac:dyDescent="0.25">
      <c r="B893322" s="74"/>
    </row>
    <row r="893323" spans="2:3" x14ac:dyDescent="0.25">
      <c r="B893323" s="74"/>
    </row>
    <row r="893324" spans="2:3" x14ac:dyDescent="0.25">
      <c r="B893324" s="74"/>
    </row>
    <row r="893325" spans="2:3" x14ac:dyDescent="0.25">
      <c r="B893325" s="74"/>
    </row>
    <row r="893326" spans="2:3" x14ac:dyDescent="0.25">
      <c r="B893326" s="74"/>
    </row>
    <row r="893377" spans="2:3" x14ac:dyDescent="0.25">
      <c r="C893377"/>
    </row>
    <row r="893378" spans="2:3" x14ac:dyDescent="0.25">
      <c r="B893378" s="74"/>
    </row>
    <row r="893379" spans="2:3" x14ac:dyDescent="0.25">
      <c r="B893379" s="74"/>
    </row>
    <row r="893380" spans="2:3" x14ac:dyDescent="0.25">
      <c r="B893380" s="74"/>
    </row>
    <row r="893381" spans="2:3" x14ac:dyDescent="0.25">
      <c r="B893381" s="74"/>
    </row>
    <row r="893382" spans="2:3" x14ac:dyDescent="0.25">
      <c r="B893382" s="74"/>
    </row>
    <row r="893383" spans="2:3" x14ac:dyDescent="0.25">
      <c r="B893383" s="74"/>
    </row>
    <row r="893384" spans="2:3" x14ac:dyDescent="0.25">
      <c r="B893384" s="74"/>
    </row>
    <row r="893385" spans="2:3" x14ac:dyDescent="0.25">
      <c r="B893385" s="74"/>
    </row>
    <row r="893386" spans="2:3" x14ac:dyDescent="0.25">
      <c r="B893386" s="74"/>
    </row>
    <row r="893387" spans="2:3" x14ac:dyDescent="0.25">
      <c r="B893387" s="74"/>
    </row>
    <row r="893388" spans="2:3" x14ac:dyDescent="0.25">
      <c r="B893388" s="74"/>
    </row>
    <row r="893389" spans="2:3" x14ac:dyDescent="0.25">
      <c r="B893389" s="74"/>
    </row>
    <row r="893390" spans="2:3" x14ac:dyDescent="0.25">
      <c r="B893390" s="74"/>
    </row>
    <row r="893441" spans="2:3" x14ac:dyDescent="0.25">
      <c r="C893441"/>
    </row>
    <row r="893442" spans="2:3" x14ac:dyDescent="0.25">
      <c r="B893442" s="74"/>
    </row>
    <row r="893443" spans="2:3" x14ac:dyDescent="0.25">
      <c r="B893443" s="74"/>
    </row>
    <row r="893444" spans="2:3" x14ac:dyDescent="0.25">
      <c r="B893444" s="74"/>
    </row>
    <row r="893445" spans="2:3" x14ac:dyDescent="0.25">
      <c r="B893445" s="74"/>
    </row>
    <row r="893446" spans="2:3" x14ac:dyDescent="0.25">
      <c r="B893446" s="74"/>
    </row>
    <row r="893447" spans="2:3" x14ac:dyDescent="0.25">
      <c r="B893447" s="74"/>
    </row>
    <row r="893448" spans="2:3" x14ac:dyDescent="0.25">
      <c r="B893448" s="74"/>
    </row>
    <row r="893449" spans="2:3" x14ac:dyDescent="0.25">
      <c r="B893449" s="74"/>
    </row>
    <row r="893450" spans="2:3" x14ac:dyDescent="0.25">
      <c r="B893450" s="74"/>
    </row>
    <row r="893451" spans="2:3" x14ac:dyDescent="0.25">
      <c r="B893451" s="74"/>
    </row>
    <row r="893452" spans="2:3" x14ac:dyDescent="0.25">
      <c r="B893452" s="74"/>
    </row>
    <row r="893453" spans="2:3" x14ac:dyDescent="0.25">
      <c r="B893453" s="74"/>
    </row>
    <row r="893454" spans="2:3" x14ac:dyDescent="0.25">
      <c r="B893454" s="74"/>
    </row>
    <row r="893505" spans="2:3" x14ac:dyDescent="0.25">
      <c r="C893505"/>
    </row>
    <row r="893506" spans="2:3" x14ac:dyDescent="0.25">
      <c r="B893506" s="74"/>
    </row>
    <row r="893507" spans="2:3" x14ac:dyDescent="0.25">
      <c r="B893507" s="74"/>
    </row>
    <row r="893508" spans="2:3" x14ac:dyDescent="0.25">
      <c r="B893508" s="74"/>
    </row>
    <row r="893509" spans="2:3" x14ac:dyDescent="0.25">
      <c r="B893509" s="74"/>
    </row>
    <row r="893510" spans="2:3" x14ac:dyDescent="0.25">
      <c r="B893510" s="74"/>
    </row>
    <row r="893511" spans="2:3" x14ac:dyDescent="0.25">
      <c r="B893511" s="74"/>
    </row>
    <row r="893512" spans="2:3" x14ac:dyDescent="0.25">
      <c r="B893512" s="74"/>
    </row>
    <row r="893513" spans="2:3" x14ac:dyDescent="0.25">
      <c r="B893513" s="74"/>
    </row>
    <row r="893514" spans="2:3" x14ac:dyDescent="0.25">
      <c r="B893514" s="74"/>
    </row>
    <row r="893515" spans="2:3" x14ac:dyDescent="0.25">
      <c r="B893515" s="74"/>
    </row>
    <row r="893516" spans="2:3" x14ac:dyDescent="0.25">
      <c r="B893516" s="74"/>
    </row>
    <row r="893517" spans="2:3" x14ac:dyDescent="0.25">
      <c r="B893517" s="74"/>
    </row>
    <row r="893518" spans="2:3" x14ac:dyDescent="0.25">
      <c r="B893518" s="74"/>
    </row>
    <row r="893569" spans="2:3" x14ac:dyDescent="0.25">
      <c r="C893569"/>
    </row>
    <row r="893570" spans="2:3" x14ac:dyDescent="0.25">
      <c r="B893570" s="74"/>
    </row>
    <row r="893571" spans="2:3" x14ac:dyDescent="0.25">
      <c r="B893571" s="74"/>
    </row>
    <row r="893572" spans="2:3" x14ac:dyDescent="0.25">
      <c r="B893572" s="74"/>
    </row>
    <row r="893573" spans="2:3" x14ac:dyDescent="0.25">
      <c r="B893573" s="74"/>
    </row>
    <row r="893574" spans="2:3" x14ac:dyDescent="0.25">
      <c r="B893574" s="74"/>
    </row>
    <row r="893575" spans="2:3" x14ac:dyDescent="0.25">
      <c r="B893575" s="74"/>
    </row>
    <row r="893576" spans="2:3" x14ac:dyDescent="0.25">
      <c r="B893576" s="74"/>
    </row>
    <row r="893577" spans="2:3" x14ac:dyDescent="0.25">
      <c r="B893577" s="74"/>
    </row>
    <row r="893578" spans="2:3" x14ac:dyDescent="0.25">
      <c r="B893578" s="74"/>
    </row>
    <row r="893579" spans="2:3" x14ac:dyDescent="0.25">
      <c r="B893579" s="74"/>
    </row>
    <row r="893580" spans="2:3" x14ac:dyDescent="0.25">
      <c r="B893580" s="74"/>
    </row>
    <row r="893581" spans="2:3" x14ac:dyDescent="0.25">
      <c r="B893581" s="74"/>
    </row>
    <row r="893582" spans="2:3" x14ac:dyDescent="0.25">
      <c r="B893582" s="74"/>
    </row>
    <row r="893633" spans="2:3" x14ac:dyDescent="0.25">
      <c r="C893633"/>
    </row>
    <row r="893634" spans="2:3" x14ac:dyDescent="0.25">
      <c r="B893634" s="74"/>
    </row>
    <row r="893635" spans="2:3" x14ac:dyDescent="0.25">
      <c r="B893635" s="74"/>
    </row>
    <row r="893636" spans="2:3" x14ac:dyDescent="0.25">
      <c r="B893636" s="74"/>
    </row>
    <row r="893637" spans="2:3" x14ac:dyDescent="0.25">
      <c r="B893637" s="74"/>
    </row>
    <row r="893638" spans="2:3" x14ac:dyDescent="0.25">
      <c r="B893638" s="74"/>
    </row>
    <row r="893639" spans="2:3" x14ac:dyDescent="0.25">
      <c r="B893639" s="74"/>
    </row>
    <row r="893640" spans="2:3" x14ac:dyDescent="0.25">
      <c r="B893640" s="74"/>
    </row>
    <row r="893641" spans="2:3" x14ac:dyDescent="0.25">
      <c r="B893641" s="74"/>
    </row>
    <row r="893642" spans="2:3" x14ac:dyDescent="0.25">
      <c r="B893642" s="74"/>
    </row>
    <row r="893643" spans="2:3" x14ac:dyDescent="0.25">
      <c r="B893643" s="74"/>
    </row>
    <row r="893644" spans="2:3" x14ac:dyDescent="0.25">
      <c r="B893644" s="74"/>
    </row>
    <row r="893645" spans="2:3" x14ac:dyDescent="0.25">
      <c r="B893645" s="74"/>
    </row>
    <row r="893646" spans="2:3" x14ac:dyDescent="0.25">
      <c r="B893646" s="74"/>
    </row>
    <row r="893697" spans="2:3" x14ac:dyDescent="0.25">
      <c r="C893697"/>
    </row>
    <row r="893698" spans="2:3" x14ac:dyDescent="0.25">
      <c r="B893698" s="74"/>
    </row>
    <row r="893699" spans="2:3" x14ac:dyDescent="0.25">
      <c r="B893699" s="74"/>
    </row>
    <row r="893700" spans="2:3" x14ac:dyDescent="0.25">
      <c r="B893700" s="74"/>
    </row>
    <row r="893701" spans="2:3" x14ac:dyDescent="0.25">
      <c r="B893701" s="74"/>
    </row>
    <row r="893702" spans="2:3" x14ac:dyDescent="0.25">
      <c r="B893702" s="74"/>
    </row>
    <row r="893703" spans="2:3" x14ac:dyDescent="0.25">
      <c r="B893703" s="74"/>
    </row>
    <row r="893704" spans="2:3" x14ac:dyDescent="0.25">
      <c r="B893704" s="74"/>
    </row>
    <row r="893705" spans="2:3" x14ac:dyDescent="0.25">
      <c r="B893705" s="74"/>
    </row>
    <row r="893706" spans="2:3" x14ac:dyDescent="0.25">
      <c r="B893706" s="74"/>
    </row>
    <row r="893707" spans="2:3" x14ac:dyDescent="0.25">
      <c r="B893707" s="74"/>
    </row>
    <row r="893708" spans="2:3" x14ac:dyDescent="0.25">
      <c r="B893708" s="74"/>
    </row>
    <row r="893709" spans="2:3" x14ac:dyDescent="0.25">
      <c r="B893709" s="74"/>
    </row>
    <row r="893710" spans="2:3" x14ac:dyDescent="0.25">
      <c r="B893710" s="74"/>
    </row>
    <row r="893761" spans="2:3" x14ac:dyDescent="0.25">
      <c r="C893761"/>
    </row>
    <row r="893762" spans="2:3" x14ac:dyDescent="0.25">
      <c r="B893762" s="74"/>
    </row>
    <row r="893763" spans="2:3" x14ac:dyDescent="0.25">
      <c r="B893763" s="74"/>
    </row>
    <row r="893764" spans="2:3" x14ac:dyDescent="0.25">
      <c r="B893764" s="74"/>
    </row>
    <row r="893765" spans="2:3" x14ac:dyDescent="0.25">
      <c r="B893765" s="74"/>
    </row>
    <row r="893766" spans="2:3" x14ac:dyDescent="0.25">
      <c r="B893766" s="74"/>
    </row>
    <row r="893767" spans="2:3" x14ac:dyDescent="0.25">
      <c r="B893767" s="74"/>
    </row>
    <row r="893768" spans="2:3" x14ac:dyDescent="0.25">
      <c r="B893768" s="74"/>
    </row>
    <row r="893769" spans="2:3" x14ac:dyDescent="0.25">
      <c r="B893769" s="74"/>
    </row>
    <row r="893770" spans="2:3" x14ac:dyDescent="0.25">
      <c r="B893770" s="74"/>
    </row>
    <row r="893771" spans="2:3" x14ac:dyDescent="0.25">
      <c r="B893771" s="74"/>
    </row>
    <row r="893772" spans="2:3" x14ac:dyDescent="0.25">
      <c r="B893772" s="74"/>
    </row>
    <row r="893773" spans="2:3" x14ac:dyDescent="0.25">
      <c r="B893773" s="74"/>
    </row>
    <row r="893774" spans="2:3" x14ac:dyDescent="0.25">
      <c r="B893774" s="74"/>
    </row>
    <row r="893825" spans="2:3" x14ac:dyDescent="0.25">
      <c r="C893825"/>
    </row>
    <row r="893826" spans="2:3" x14ac:dyDescent="0.25">
      <c r="B893826" s="74"/>
    </row>
    <row r="893827" spans="2:3" x14ac:dyDescent="0.25">
      <c r="B893827" s="74"/>
    </row>
    <row r="893828" spans="2:3" x14ac:dyDescent="0.25">
      <c r="B893828" s="74"/>
    </row>
    <row r="893829" spans="2:3" x14ac:dyDescent="0.25">
      <c r="B893829" s="74"/>
    </row>
    <row r="893830" spans="2:3" x14ac:dyDescent="0.25">
      <c r="B893830" s="74"/>
    </row>
    <row r="893831" spans="2:3" x14ac:dyDescent="0.25">
      <c r="B893831" s="74"/>
    </row>
    <row r="893832" spans="2:3" x14ac:dyDescent="0.25">
      <c r="B893832" s="74"/>
    </row>
    <row r="893833" spans="2:3" x14ac:dyDescent="0.25">
      <c r="B893833" s="74"/>
    </row>
    <row r="893834" spans="2:3" x14ac:dyDescent="0.25">
      <c r="B893834" s="74"/>
    </row>
    <row r="893835" spans="2:3" x14ac:dyDescent="0.25">
      <c r="B893835" s="74"/>
    </row>
    <row r="893836" spans="2:3" x14ac:dyDescent="0.25">
      <c r="B893836" s="74"/>
    </row>
    <row r="893837" spans="2:3" x14ac:dyDescent="0.25">
      <c r="B893837" s="74"/>
    </row>
    <row r="893838" spans="2:3" x14ac:dyDescent="0.25">
      <c r="B893838" s="74"/>
    </row>
    <row r="893889" spans="2:3" x14ac:dyDescent="0.25">
      <c r="C893889"/>
    </row>
    <row r="893890" spans="2:3" x14ac:dyDescent="0.25">
      <c r="B893890" s="74"/>
    </row>
    <row r="893891" spans="2:3" x14ac:dyDescent="0.25">
      <c r="B893891" s="74"/>
    </row>
    <row r="893892" spans="2:3" x14ac:dyDescent="0.25">
      <c r="B893892" s="74"/>
    </row>
    <row r="893893" spans="2:3" x14ac:dyDescent="0.25">
      <c r="B893893" s="74"/>
    </row>
    <row r="893894" spans="2:3" x14ac:dyDescent="0.25">
      <c r="B893894" s="74"/>
    </row>
    <row r="893895" spans="2:3" x14ac:dyDescent="0.25">
      <c r="B893895" s="74"/>
    </row>
    <row r="893896" spans="2:3" x14ac:dyDescent="0.25">
      <c r="B893896" s="74"/>
    </row>
    <row r="893897" spans="2:3" x14ac:dyDescent="0.25">
      <c r="B893897" s="74"/>
    </row>
    <row r="893898" spans="2:3" x14ac:dyDescent="0.25">
      <c r="B893898" s="74"/>
    </row>
    <row r="893899" spans="2:3" x14ac:dyDescent="0.25">
      <c r="B893899" s="74"/>
    </row>
    <row r="893900" spans="2:3" x14ac:dyDescent="0.25">
      <c r="B893900" s="74"/>
    </row>
    <row r="893901" spans="2:3" x14ac:dyDescent="0.25">
      <c r="B893901" s="74"/>
    </row>
    <row r="893902" spans="2:3" x14ac:dyDescent="0.25">
      <c r="B893902" s="74"/>
    </row>
    <row r="893953" spans="2:3" x14ac:dyDescent="0.25">
      <c r="C893953"/>
    </row>
    <row r="893954" spans="2:3" x14ac:dyDescent="0.25">
      <c r="B893954" s="74"/>
    </row>
    <row r="893955" spans="2:3" x14ac:dyDescent="0.25">
      <c r="B893955" s="74"/>
    </row>
    <row r="893956" spans="2:3" x14ac:dyDescent="0.25">
      <c r="B893956" s="74"/>
    </row>
    <row r="893957" spans="2:3" x14ac:dyDescent="0.25">
      <c r="B893957" s="74"/>
    </row>
    <row r="893958" spans="2:3" x14ac:dyDescent="0.25">
      <c r="B893958" s="74"/>
    </row>
    <row r="893959" spans="2:3" x14ac:dyDescent="0.25">
      <c r="B893959" s="74"/>
    </row>
    <row r="893960" spans="2:3" x14ac:dyDescent="0.25">
      <c r="B893960" s="74"/>
    </row>
    <row r="893961" spans="2:3" x14ac:dyDescent="0.25">
      <c r="B893961" s="74"/>
    </row>
    <row r="893962" spans="2:3" x14ac:dyDescent="0.25">
      <c r="B893962" s="74"/>
    </row>
    <row r="893963" spans="2:3" x14ac:dyDescent="0.25">
      <c r="B893963" s="74"/>
    </row>
    <row r="893964" spans="2:3" x14ac:dyDescent="0.25">
      <c r="B893964" s="74"/>
    </row>
    <row r="893965" spans="2:3" x14ac:dyDescent="0.25">
      <c r="B893965" s="74"/>
    </row>
    <row r="893966" spans="2:3" x14ac:dyDescent="0.25">
      <c r="B893966" s="74"/>
    </row>
    <row r="894017" spans="2:3" x14ac:dyDescent="0.25">
      <c r="C894017"/>
    </row>
    <row r="894018" spans="2:3" x14ac:dyDescent="0.25">
      <c r="B894018" s="74"/>
    </row>
    <row r="894019" spans="2:3" x14ac:dyDescent="0.25">
      <c r="B894019" s="74"/>
    </row>
    <row r="894020" spans="2:3" x14ac:dyDescent="0.25">
      <c r="B894020" s="74"/>
    </row>
    <row r="894021" spans="2:3" x14ac:dyDescent="0.25">
      <c r="B894021" s="74"/>
    </row>
    <row r="894022" spans="2:3" x14ac:dyDescent="0.25">
      <c r="B894022" s="74"/>
    </row>
    <row r="894023" spans="2:3" x14ac:dyDescent="0.25">
      <c r="B894023" s="74"/>
    </row>
    <row r="894024" spans="2:3" x14ac:dyDescent="0.25">
      <c r="B894024" s="74"/>
    </row>
    <row r="894025" spans="2:3" x14ac:dyDescent="0.25">
      <c r="B894025" s="74"/>
    </row>
    <row r="894026" spans="2:3" x14ac:dyDescent="0.25">
      <c r="B894026" s="74"/>
    </row>
    <row r="894027" spans="2:3" x14ac:dyDescent="0.25">
      <c r="B894027" s="74"/>
    </row>
    <row r="894028" spans="2:3" x14ac:dyDescent="0.25">
      <c r="B894028" s="74"/>
    </row>
    <row r="894029" spans="2:3" x14ac:dyDescent="0.25">
      <c r="B894029" s="74"/>
    </row>
    <row r="894030" spans="2:3" x14ac:dyDescent="0.25">
      <c r="B894030" s="74"/>
    </row>
    <row r="894081" spans="2:3" x14ac:dyDescent="0.25">
      <c r="C894081"/>
    </row>
    <row r="894082" spans="2:3" x14ac:dyDescent="0.25">
      <c r="B894082" s="74"/>
    </row>
    <row r="894083" spans="2:3" x14ac:dyDescent="0.25">
      <c r="B894083" s="74"/>
    </row>
    <row r="894084" spans="2:3" x14ac:dyDescent="0.25">
      <c r="B894084" s="74"/>
    </row>
    <row r="894085" spans="2:3" x14ac:dyDescent="0.25">
      <c r="B894085" s="74"/>
    </row>
    <row r="894086" spans="2:3" x14ac:dyDescent="0.25">
      <c r="B894086" s="74"/>
    </row>
    <row r="894087" spans="2:3" x14ac:dyDescent="0.25">
      <c r="B894087" s="74"/>
    </row>
    <row r="894088" spans="2:3" x14ac:dyDescent="0.25">
      <c r="B894088" s="74"/>
    </row>
    <row r="894089" spans="2:3" x14ac:dyDescent="0.25">
      <c r="B894089" s="74"/>
    </row>
    <row r="894090" spans="2:3" x14ac:dyDescent="0.25">
      <c r="B894090" s="74"/>
    </row>
    <row r="894091" spans="2:3" x14ac:dyDescent="0.25">
      <c r="B894091" s="74"/>
    </row>
    <row r="894092" spans="2:3" x14ac:dyDescent="0.25">
      <c r="B894092" s="74"/>
    </row>
    <row r="894093" spans="2:3" x14ac:dyDescent="0.25">
      <c r="B894093" s="74"/>
    </row>
    <row r="894094" spans="2:3" x14ac:dyDescent="0.25">
      <c r="B894094" s="74"/>
    </row>
    <row r="894145" spans="2:3" x14ac:dyDescent="0.25">
      <c r="C894145"/>
    </row>
    <row r="894146" spans="2:3" x14ac:dyDescent="0.25">
      <c r="B894146" s="74"/>
    </row>
    <row r="894147" spans="2:3" x14ac:dyDescent="0.25">
      <c r="B894147" s="74"/>
    </row>
    <row r="894148" spans="2:3" x14ac:dyDescent="0.25">
      <c r="B894148" s="74"/>
    </row>
    <row r="894149" spans="2:3" x14ac:dyDescent="0.25">
      <c r="B894149" s="74"/>
    </row>
    <row r="894150" spans="2:3" x14ac:dyDescent="0.25">
      <c r="B894150" s="74"/>
    </row>
    <row r="894151" spans="2:3" x14ac:dyDescent="0.25">
      <c r="B894151" s="74"/>
    </row>
    <row r="894152" spans="2:3" x14ac:dyDescent="0.25">
      <c r="B894152" s="74"/>
    </row>
    <row r="894153" spans="2:3" x14ac:dyDescent="0.25">
      <c r="B894153" s="74"/>
    </row>
    <row r="894154" spans="2:3" x14ac:dyDescent="0.25">
      <c r="B894154" s="74"/>
    </row>
    <row r="894155" spans="2:3" x14ac:dyDescent="0.25">
      <c r="B894155" s="74"/>
    </row>
    <row r="894156" spans="2:3" x14ac:dyDescent="0.25">
      <c r="B894156" s="74"/>
    </row>
    <row r="894157" spans="2:3" x14ac:dyDescent="0.25">
      <c r="B894157" s="74"/>
    </row>
    <row r="894158" spans="2:3" x14ac:dyDescent="0.25">
      <c r="B894158" s="74"/>
    </row>
    <row r="894209" spans="2:3" x14ac:dyDescent="0.25">
      <c r="C894209"/>
    </row>
    <row r="894210" spans="2:3" x14ac:dyDescent="0.25">
      <c r="B894210" s="74"/>
    </row>
    <row r="894211" spans="2:3" x14ac:dyDescent="0.25">
      <c r="B894211" s="74"/>
    </row>
    <row r="894212" spans="2:3" x14ac:dyDescent="0.25">
      <c r="B894212" s="74"/>
    </row>
    <row r="894213" spans="2:3" x14ac:dyDescent="0.25">
      <c r="B894213" s="74"/>
    </row>
    <row r="894214" spans="2:3" x14ac:dyDescent="0.25">
      <c r="B894214" s="74"/>
    </row>
    <row r="894215" spans="2:3" x14ac:dyDescent="0.25">
      <c r="B894215" s="74"/>
    </row>
    <row r="894216" spans="2:3" x14ac:dyDescent="0.25">
      <c r="B894216" s="74"/>
    </row>
    <row r="894217" spans="2:3" x14ac:dyDescent="0.25">
      <c r="B894217" s="74"/>
    </row>
    <row r="894218" spans="2:3" x14ac:dyDescent="0.25">
      <c r="B894218" s="74"/>
    </row>
    <row r="894219" spans="2:3" x14ac:dyDescent="0.25">
      <c r="B894219" s="74"/>
    </row>
    <row r="894220" spans="2:3" x14ac:dyDescent="0.25">
      <c r="B894220" s="74"/>
    </row>
    <row r="894221" spans="2:3" x14ac:dyDescent="0.25">
      <c r="B894221" s="74"/>
    </row>
    <row r="894222" spans="2:3" x14ac:dyDescent="0.25">
      <c r="B894222" s="74"/>
    </row>
    <row r="894273" spans="2:3" x14ac:dyDescent="0.25">
      <c r="C894273"/>
    </row>
    <row r="894274" spans="2:3" x14ac:dyDescent="0.25">
      <c r="B894274" s="74"/>
    </row>
    <row r="894275" spans="2:3" x14ac:dyDescent="0.25">
      <c r="B894275" s="74"/>
    </row>
    <row r="894276" spans="2:3" x14ac:dyDescent="0.25">
      <c r="B894276" s="74"/>
    </row>
    <row r="894277" spans="2:3" x14ac:dyDescent="0.25">
      <c r="B894277" s="74"/>
    </row>
    <row r="894278" spans="2:3" x14ac:dyDescent="0.25">
      <c r="B894278" s="74"/>
    </row>
    <row r="894279" spans="2:3" x14ac:dyDescent="0.25">
      <c r="B894279" s="74"/>
    </row>
    <row r="894280" spans="2:3" x14ac:dyDescent="0.25">
      <c r="B894280" s="74"/>
    </row>
    <row r="894281" spans="2:3" x14ac:dyDescent="0.25">
      <c r="B894281" s="74"/>
    </row>
    <row r="894282" spans="2:3" x14ac:dyDescent="0.25">
      <c r="B894282" s="74"/>
    </row>
    <row r="894283" spans="2:3" x14ac:dyDescent="0.25">
      <c r="B894283" s="74"/>
    </row>
    <row r="894284" spans="2:3" x14ac:dyDescent="0.25">
      <c r="B894284" s="74"/>
    </row>
    <row r="894285" spans="2:3" x14ac:dyDescent="0.25">
      <c r="B894285" s="74"/>
    </row>
    <row r="894286" spans="2:3" x14ac:dyDescent="0.25">
      <c r="B894286" s="74"/>
    </row>
    <row r="894337" spans="2:3" x14ac:dyDescent="0.25">
      <c r="C894337"/>
    </row>
    <row r="894338" spans="2:3" x14ac:dyDescent="0.25">
      <c r="B894338" s="74"/>
    </row>
    <row r="894339" spans="2:3" x14ac:dyDescent="0.25">
      <c r="B894339" s="74"/>
    </row>
    <row r="894340" spans="2:3" x14ac:dyDescent="0.25">
      <c r="B894340" s="74"/>
    </row>
    <row r="894341" spans="2:3" x14ac:dyDescent="0.25">
      <c r="B894341" s="74"/>
    </row>
    <row r="894342" spans="2:3" x14ac:dyDescent="0.25">
      <c r="B894342" s="74"/>
    </row>
    <row r="894343" spans="2:3" x14ac:dyDescent="0.25">
      <c r="B894343" s="74"/>
    </row>
    <row r="894344" spans="2:3" x14ac:dyDescent="0.25">
      <c r="B894344" s="74"/>
    </row>
    <row r="894345" spans="2:3" x14ac:dyDescent="0.25">
      <c r="B894345" s="74"/>
    </row>
    <row r="894346" spans="2:3" x14ac:dyDescent="0.25">
      <c r="B894346" s="74"/>
    </row>
    <row r="894347" spans="2:3" x14ac:dyDescent="0.25">
      <c r="B894347" s="74"/>
    </row>
    <row r="894348" spans="2:3" x14ac:dyDescent="0.25">
      <c r="B894348" s="74"/>
    </row>
    <row r="894349" spans="2:3" x14ac:dyDescent="0.25">
      <c r="B894349" s="74"/>
    </row>
    <row r="894350" spans="2:3" x14ac:dyDescent="0.25">
      <c r="B894350" s="74"/>
    </row>
    <row r="894401" spans="2:3" x14ac:dyDescent="0.25">
      <c r="C894401"/>
    </row>
    <row r="894402" spans="2:3" x14ac:dyDescent="0.25">
      <c r="B894402" s="74"/>
    </row>
    <row r="894403" spans="2:3" x14ac:dyDescent="0.25">
      <c r="B894403" s="74"/>
    </row>
    <row r="894404" spans="2:3" x14ac:dyDescent="0.25">
      <c r="B894404" s="74"/>
    </row>
    <row r="894405" spans="2:3" x14ac:dyDescent="0.25">
      <c r="B894405" s="74"/>
    </row>
    <row r="894406" spans="2:3" x14ac:dyDescent="0.25">
      <c r="B894406" s="74"/>
    </row>
    <row r="894407" spans="2:3" x14ac:dyDescent="0.25">
      <c r="B894407" s="74"/>
    </row>
    <row r="894408" spans="2:3" x14ac:dyDescent="0.25">
      <c r="B894408" s="74"/>
    </row>
    <row r="894409" spans="2:3" x14ac:dyDescent="0.25">
      <c r="B894409" s="74"/>
    </row>
    <row r="894410" spans="2:3" x14ac:dyDescent="0.25">
      <c r="B894410" s="74"/>
    </row>
    <row r="894411" spans="2:3" x14ac:dyDescent="0.25">
      <c r="B894411" s="74"/>
    </row>
    <row r="894412" spans="2:3" x14ac:dyDescent="0.25">
      <c r="B894412" s="74"/>
    </row>
    <row r="894413" spans="2:3" x14ac:dyDescent="0.25">
      <c r="B894413" s="74"/>
    </row>
    <row r="894414" spans="2:3" x14ac:dyDescent="0.25">
      <c r="B894414" s="74"/>
    </row>
    <row r="894465" spans="2:3" x14ac:dyDescent="0.25">
      <c r="C894465"/>
    </row>
    <row r="894466" spans="2:3" x14ac:dyDescent="0.25">
      <c r="B894466" s="74"/>
    </row>
    <row r="894467" spans="2:3" x14ac:dyDescent="0.25">
      <c r="B894467" s="74"/>
    </row>
    <row r="894468" spans="2:3" x14ac:dyDescent="0.25">
      <c r="B894468" s="74"/>
    </row>
    <row r="894469" spans="2:3" x14ac:dyDescent="0.25">
      <c r="B894469" s="74"/>
    </row>
    <row r="894470" spans="2:3" x14ac:dyDescent="0.25">
      <c r="B894470" s="74"/>
    </row>
    <row r="894471" spans="2:3" x14ac:dyDescent="0.25">
      <c r="B894471" s="74"/>
    </row>
    <row r="894472" spans="2:3" x14ac:dyDescent="0.25">
      <c r="B894472" s="74"/>
    </row>
    <row r="894473" spans="2:3" x14ac:dyDescent="0.25">
      <c r="B894473" s="74"/>
    </row>
    <row r="894474" spans="2:3" x14ac:dyDescent="0.25">
      <c r="B894474" s="74"/>
    </row>
    <row r="894475" spans="2:3" x14ac:dyDescent="0.25">
      <c r="B894475" s="74"/>
    </row>
    <row r="894476" spans="2:3" x14ac:dyDescent="0.25">
      <c r="B894476" s="74"/>
    </row>
    <row r="894477" spans="2:3" x14ac:dyDescent="0.25">
      <c r="B894477" s="74"/>
    </row>
    <row r="894478" spans="2:3" x14ac:dyDescent="0.25">
      <c r="B894478" s="74"/>
    </row>
    <row r="894529" spans="2:3" x14ac:dyDescent="0.25">
      <c r="C894529"/>
    </row>
    <row r="894530" spans="2:3" x14ac:dyDescent="0.25">
      <c r="B894530" s="74"/>
    </row>
    <row r="894531" spans="2:3" x14ac:dyDescent="0.25">
      <c r="B894531" s="74"/>
    </row>
    <row r="894532" spans="2:3" x14ac:dyDescent="0.25">
      <c r="B894532" s="74"/>
    </row>
    <row r="894533" spans="2:3" x14ac:dyDescent="0.25">
      <c r="B894533" s="74"/>
    </row>
    <row r="894534" spans="2:3" x14ac:dyDescent="0.25">
      <c r="B894534" s="74"/>
    </row>
    <row r="894535" spans="2:3" x14ac:dyDescent="0.25">
      <c r="B894535" s="74"/>
    </row>
    <row r="894536" spans="2:3" x14ac:dyDescent="0.25">
      <c r="B894536" s="74"/>
    </row>
    <row r="894537" spans="2:3" x14ac:dyDescent="0.25">
      <c r="B894537" s="74"/>
    </row>
    <row r="894538" spans="2:3" x14ac:dyDescent="0.25">
      <c r="B894538" s="74"/>
    </row>
    <row r="894539" spans="2:3" x14ac:dyDescent="0.25">
      <c r="B894539" s="74"/>
    </row>
    <row r="894540" spans="2:3" x14ac:dyDescent="0.25">
      <c r="B894540" s="74"/>
    </row>
    <row r="894541" spans="2:3" x14ac:dyDescent="0.25">
      <c r="B894541" s="74"/>
    </row>
    <row r="894542" spans="2:3" x14ac:dyDescent="0.25">
      <c r="B894542" s="74"/>
    </row>
    <row r="894593" spans="2:3" x14ac:dyDescent="0.25">
      <c r="C894593"/>
    </row>
    <row r="894594" spans="2:3" x14ac:dyDescent="0.25">
      <c r="B894594" s="74"/>
    </row>
    <row r="894595" spans="2:3" x14ac:dyDescent="0.25">
      <c r="B894595" s="74"/>
    </row>
    <row r="894596" spans="2:3" x14ac:dyDescent="0.25">
      <c r="B894596" s="74"/>
    </row>
    <row r="894597" spans="2:3" x14ac:dyDescent="0.25">
      <c r="B894597" s="74"/>
    </row>
    <row r="894598" spans="2:3" x14ac:dyDescent="0.25">
      <c r="B894598" s="74"/>
    </row>
    <row r="894599" spans="2:3" x14ac:dyDescent="0.25">
      <c r="B894599" s="74"/>
    </row>
    <row r="894600" spans="2:3" x14ac:dyDescent="0.25">
      <c r="B894600" s="74"/>
    </row>
    <row r="894601" spans="2:3" x14ac:dyDescent="0.25">
      <c r="B894601" s="74"/>
    </row>
    <row r="894602" spans="2:3" x14ac:dyDescent="0.25">
      <c r="B894602" s="74"/>
    </row>
    <row r="894603" spans="2:3" x14ac:dyDescent="0.25">
      <c r="B894603" s="74"/>
    </row>
    <row r="894604" spans="2:3" x14ac:dyDescent="0.25">
      <c r="B894604" s="74"/>
    </row>
    <row r="894605" spans="2:3" x14ac:dyDescent="0.25">
      <c r="B894605" s="74"/>
    </row>
    <row r="894606" spans="2:3" x14ac:dyDescent="0.25">
      <c r="B894606" s="74"/>
    </row>
    <row r="894657" spans="2:3" x14ac:dyDescent="0.25">
      <c r="C894657"/>
    </row>
    <row r="894658" spans="2:3" x14ac:dyDescent="0.25">
      <c r="B894658" s="74"/>
    </row>
    <row r="894659" spans="2:3" x14ac:dyDescent="0.25">
      <c r="B894659" s="74"/>
    </row>
    <row r="894660" spans="2:3" x14ac:dyDescent="0.25">
      <c r="B894660" s="74"/>
    </row>
    <row r="894661" spans="2:3" x14ac:dyDescent="0.25">
      <c r="B894661" s="74"/>
    </row>
    <row r="894662" spans="2:3" x14ac:dyDescent="0.25">
      <c r="B894662" s="74"/>
    </row>
    <row r="894663" spans="2:3" x14ac:dyDescent="0.25">
      <c r="B894663" s="74"/>
    </row>
    <row r="894664" spans="2:3" x14ac:dyDescent="0.25">
      <c r="B894664" s="74"/>
    </row>
    <row r="894665" spans="2:3" x14ac:dyDescent="0.25">
      <c r="B894665" s="74"/>
    </row>
    <row r="894666" spans="2:3" x14ac:dyDescent="0.25">
      <c r="B894666" s="74"/>
    </row>
    <row r="894667" spans="2:3" x14ac:dyDescent="0.25">
      <c r="B894667" s="74"/>
    </row>
    <row r="894668" spans="2:3" x14ac:dyDescent="0.25">
      <c r="B894668" s="74"/>
    </row>
    <row r="894669" spans="2:3" x14ac:dyDescent="0.25">
      <c r="B894669" s="74"/>
    </row>
    <row r="894670" spans="2:3" x14ac:dyDescent="0.25">
      <c r="B894670" s="74"/>
    </row>
    <row r="894721" spans="2:3" x14ac:dyDescent="0.25">
      <c r="C894721"/>
    </row>
    <row r="894722" spans="2:3" x14ac:dyDescent="0.25">
      <c r="B894722" s="74"/>
    </row>
    <row r="894723" spans="2:3" x14ac:dyDescent="0.25">
      <c r="B894723" s="74"/>
    </row>
    <row r="894724" spans="2:3" x14ac:dyDescent="0.25">
      <c r="B894724" s="74"/>
    </row>
    <row r="894725" spans="2:3" x14ac:dyDescent="0.25">
      <c r="B894725" s="74"/>
    </row>
    <row r="894726" spans="2:3" x14ac:dyDescent="0.25">
      <c r="B894726" s="74"/>
    </row>
    <row r="894727" spans="2:3" x14ac:dyDescent="0.25">
      <c r="B894727" s="74"/>
    </row>
    <row r="894728" spans="2:3" x14ac:dyDescent="0.25">
      <c r="B894728" s="74"/>
    </row>
    <row r="894729" spans="2:3" x14ac:dyDescent="0.25">
      <c r="B894729" s="74"/>
    </row>
    <row r="894730" spans="2:3" x14ac:dyDescent="0.25">
      <c r="B894730" s="74"/>
    </row>
    <row r="894731" spans="2:3" x14ac:dyDescent="0.25">
      <c r="B894731" s="74"/>
    </row>
    <row r="894732" spans="2:3" x14ac:dyDescent="0.25">
      <c r="B894732" s="74"/>
    </row>
    <row r="894733" spans="2:3" x14ac:dyDescent="0.25">
      <c r="B894733" s="74"/>
    </row>
    <row r="894734" spans="2:3" x14ac:dyDescent="0.25">
      <c r="B894734" s="74"/>
    </row>
    <row r="894785" spans="2:3" x14ac:dyDescent="0.25">
      <c r="C894785"/>
    </row>
    <row r="894786" spans="2:3" x14ac:dyDescent="0.25">
      <c r="B894786" s="74"/>
    </row>
    <row r="894787" spans="2:3" x14ac:dyDescent="0.25">
      <c r="B894787" s="74"/>
    </row>
    <row r="894788" spans="2:3" x14ac:dyDescent="0.25">
      <c r="B894788" s="74"/>
    </row>
    <row r="894789" spans="2:3" x14ac:dyDescent="0.25">
      <c r="B894789" s="74"/>
    </row>
    <row r="894790" spans="2:3" x14ac:dyDescent="0.25">
      <c r="B894790" s="74"/>
    </row>
    <row r="894791" spans="2:3" x14ac:dyDescent="0.25">
      <c r="B894791" s="74"/>
    </row>
    <row r="894792" spans="2:3" x14ac:dyDescent="0.25">
      <c r="B894792" s="74"/>
    </row>
    <row r="894793" spans="2:3" x14ac:dyDescent="0.25">
      <c r="B894793" s="74"/>
    </row>
    <row r="894794" spans="2:3" x14ac:dyDescent="0.25">
      <c r="B894794" s="74"/>
    </row>
    <row r="894795" spans="2:3" x14ac:dyDescent="0.25">
      <c r="B894795" s="74"/>
    </row>
    <row r="894796" spans="2:3" x14ac:dyDescent="0.25">
      <c r="B894796" s="74"/>
    </row>
    <row r="894797" spans="2:3" x14ac:dyDescent="0.25">
      <c r="B894797" s="74"/>
    </row>
    <row r="894798" spans="2:3" x14ac:dyDescent="0.25">
      <c r="B894798" s="74"/>
    </row>
    <row r="894849" spans="2:3" x14ac:dyDescent="0.25">
      <c r="C894849"/>
    </row>
    <row r="894850" spans="2:3" x14ac:dyDescent="0.25">
      <c r="B894850" s="74"/>
    </row>
    <row r="894851" spans="2:3" x14ac:dyDescent="0.25">
      <c r="B894851" s="74"/>
    </row>
    <row r="894852" spans="2:3" x14ac:dyDescent="0.25">
      <c r="B894852" s="74"/>
    </row>
    <row r="894853" spans="2:3" x14ac:dyDescent="0.25">
      <c r="B894853" s="74"/>
    </row>
    <row r="894854" spans="2:3" x14ac:dyDescent="0.25">
      <c r="B894854" s="74"/>
    </row>
    <row r="894855" spans="2:3" x14ac:dyDescent="0.25">
      <c r="B894855" s="74"/>
    </row>
    <row r="894856" spans="2:3" x14ac:dyDescent="0.25">
      <c r="B894856" s="74"/>
    </row>
    <row r="894857" spans="2:3" x14ac:dyDescent="0.25">
      <c r="B894857" s="74"/>
    </row>
    <row r="894858" spans="2:3" x14ac:dyDescent="0.25">
      <c r="B894858" s="74"/>
    </row>
    <row r="894859" spans="2:3" x14ac:dyDescent="0.25">
      <c r="B894859" s="74"/>
    </row>
    <row r="894860" spans="2:3" x14ac:dyDescent="0.25">
      <c r="B894860" s="74"/>
    </row>
    <row r="894861" spans="2:3" x14ac:dyDescent="0.25">
      <c r="B894861" s="74"/>
    </row>
    <row r="894862" spans="2:3" x14ac:dyDescent="0.25">
      <c r="B894862" s="74"/>
    </row>
    <row r="894913" spans="2:3" x14ac:dyDescent="0.25">
      <c r="C894913"/>
    </row>
    <row r="894914" spans="2:3" x14ac:dyDescent="0.25">
      <c r="B894914" s="74"/>
    </row>
    <row r="894915" spans="2:3" x14ac:dyDescent="0.25">
      <c r="B894915" s="74"/>
    </row>
    <row r="894916" spans="2:3" x14ac:dyDescent="0.25">
      <c r="B894916" s="74"/>
    </row>
    <row r="894917" spans="2:3" x14ac:dyDescent="0.25">
      <c r="B894917" s="74"/>
    </row>
    <row r="894918" spans="2:3" x14ac:dyDescent="0.25">
      <c r="B894918" s="74"/>
    </row>
    <row r="894919" spans="2:3" x14ac:dyDescent="0.25">
      <c r="B894919" s="74"/>
    </row>
    <row r="894920" spans="2:3" x14ac:dyDescent="0.25">
      <c r="B894920" s="74"/>
    </row>
    <row r="894921" spans="2:3" x14ac:dyDescent="0.25">
      <c r="B894921" s="74"/>
    </row>
    <row r="894922" spans="2:3" x14ac:dyDescent="0.25">
      <c r="B894922" s="74"/>
    </row>
    <row r="894923" spans="2:3" x14ac:dyDescent="0.25">
      <c r="B894923" s="74"/>
    </row>
    <row r="894924" spans="2:3" x14ac:dyDescent="0.25">
      <c r="B894924" s="74"/>
    </row>
    <row r="894925" spans="2:3" x14ac:dyDescent="0.25">
      <c r="B894925" s="74"/>
    </row>
    <row r="894926" spans="2:3" x14ac:dyDescent="0.25">
      <c r="B894926" s="74"/>
    </row>
    <row r="894977" spans="2:3" x14ac:dyDescent="0.25">
      <c r="C894977"/>
    </row>
    <row r="894978" spans="2:3" x14ac:dyDescent="0.25">
      <c r="B894978" s="74"/>
    </row>
    <row r="894979" spans="2:3" x14ac:dyDescent="0.25">
      <c r="B894979" s="74"/>
    </row>
    <row r="894980" spans="2:3" x14ac:dyDescent="0.25">
      <c r="B894980" s="74"/>
    </row>
    <row r="894981" spans="2:3" x14ac:dyDescent="0.25">
      <c r="B894981" s="74"/>
    </row>
    <row r="894982" spans="2:3" x14ac:dyDescent="0.25">
      <c r="B894982" s="74"/>
    </row>
    <row r="894983" spans="2:3" x14ac:dyDescent="0.25">
      <c r="B894983" s="74"/>
    </row>
    <row r="894984" spans="2:3" x14ac:dyDescent="0.25">
      <c r="B894984" s="74"/>
    </row>
    <row r="894985" spans="2:3" x14ac:dyDescent="0.25">
      <c r="B894985" s="74"/>
    </row>
    <row r="894986" spans="2:3" x14ac:dyDescent="0.25">
      <c r="B894986" s="74"/>
    </row>
    <row r="894987" spans="2:3" x14ac:dyDescent="0.25">
      <c r="B894987" s="74"/>
    </row>
    <row r="894988" spans="2:3" x14ac:dyDescent="0.25">
      <c r="B894988" s="74"/>
    </row>
    <row r="894989" spans="2:3" x14ac:dyDescent="0.25">
      <c r="B894989" s="74"/>
    </row>
    <row r="894990" spans="2:3" x14ac:dyDescent="0.25">
      <c r="B894990" s="74"/>
    </row>
    <row r="895041" spans="2:3" x14ac:dyDescent="0.25">
      <c r="C895041"/>
    </row>
    <row r="895042" spans="2:3" x14ac:dyDescent="0.25">
      <c r="B895042" s="74"/>
    </row>
    <row r="895043" spans="2:3" x14ac:dyDescent="0.25">
      <c r="B895043" s="74"/>
    </row>
    <row r="895044" spans="2:3" x14ac:dyDescent="0.25">
      <c r="B895044" s="74"/>
    </row>
    <row r="895045" spans="2:3" x14ac:dyDescent="0.25">
      <c r="B895045" s="74"/>
    </row>
    <row r="895046" spans="2:3" x14ac:dyDescent="0.25">
      <c r="B895046" s="74"/>
    </row>
    <row r="895047" spans="2:3" x14ac:dyDescent="0.25">
      <c r="B895047" s="74"/>
    </row>
    <row r="895048" spans="2:3" x14ac:dyDescent="0.25">
      <c r="B895048" s="74"/>
    </row>
    <row r="895049" spans="2:3" x14ac:dyDescent="0.25">
      <c r="B895049" s="74"/>
    </row>
    <row r="895050" spans="2:3" x14ac:dyDescent="0.25">
      <c r="B895050" s="74"/>
    </row>
    <row r="895051" spans="2:3" x14ac:dyDescent="0.25">
      <c r="B895051" s="74"/>
    </row>
    <row r="895052" spans="2:3" x14ac:dyDescent="0.25">
      <c r="B895052" s="74"/>
    </row>
    <row r="895053" spans="2:3" x14ac:dyDescent="0.25">
      <c r="B895053" s="74"/>
    </row>
    <row r="895054" spans="2:3" x14ac:dyDescent="0.25">
      <c r="B895054" s="74"/>
    </row>
    <row r="895105" spans="2:3" x14ac:dyDescent="0.25">
      <c r="C895105"/>
    </row>
    <row r="895106" spans="2:3" x14ac:dyDescent="0.25">
      <c r="B895106" s="74"/>
    </row>
    <row r="895107" spans="2:3" x14ac:dyDescent="0.25">
      <c r="B895107" s="74"/>
    </row>
    <row r="895108" spans="2:3" x14ac:dyDescent="0.25">
      <c r="B895108" s="74"/>
    </row>
    <row r="895109" spans="2:3" x14ac:dyDescent="0.25">
      <c r="B895109" s="74"/>
    </row>
    <row r="895110" spans="2:3" x14ac:dyDescent="0.25">
      <c r="B895110" s="74"/>
    </row>
    <row r="895111" spans="2:3" x14ac:dyDescent="0.25">
      <c r="B895111" s="74"/>
    </row>
    <row r="895112" spans="2:3" x14ac:dyDescent="0.25">
      <c r="B895112" s="74"/>
    </row>
    <row r="895113" spans="2:3" x14ac:dyDescent="0.25">
      <c r="B895113" s="74"/>
    </row>
    <row r="895114" spans="2:3" x14ac:dyDescent="0.25">
      <c r="B895114" s="74"/>
    </row>
    <row r="895115" spans="2:3" x14ac:dyDescent="0.25">
      <c r="B895115" s="74"/>
    </row>
    <row r="895116" spans="2:3" x14ac:dyDescent="0.25">
      <c r="B895116" s="74"/>
    </row>
    <row r="895117" spans="2:3" x14ac:dyDescent="0.25">
      <c r="B895117" s="74"/>
    </row>
    <row r="895118" spans="2:3" x14ac:dyDescent="0.25">
      <c r="B895118" s="74"/>
    </row>
    <row r="895169" spans="2:3" x14ac:dyDescent="0.25">
      <c r="C895169"/>
    </row>
    <row r="895170" spans="2:3" x14ac:dyDescent="0.25">
      <c r="B895170" s="74"/>
    </row>
    <row r="895171" spans="2:3" x14ac:dyDescent="0.25">
      <c r="B895171" s="74"/>
    </row>
    <row r="895172" spans="2:3" x14ac:dyDescent="0.25">
      <c r="B895172" s="74"/>
    </row>
    <row r="895173" spans="2:3" x14ac:dyDescent="0.25">
      <c r="B895173" s="74"/>
    </row>
    <row r="895174" spans="2:3" x14ac:dyDescent="0.25">
      <c r="B895174" s="74"/>
    </row>
    <row r="895175" spans="2:3" x14ac:dyDescent="0.25">
      <c r="B895175" s="74"/>
    </row>
    <row r="895176" spans="2:3" x14ac:dyDescent="0.25">
      <c r="B895176" s="74"/>
    </row>
    <row r="895177" spans="2:3" x14ac:dyDescent="0.25">
      <c r="B895177" s="74"/>
    </row>
    <row r="895178" spans="2:3" x14ac:dyDescent="0.25">
      <c r="B895178" s="74"/>
    </row>
    <row r="895179" spans="2:3" x14ac:dyDescent="0.25">
      <c r="B895179" s="74"/>
    </row>
    <row r="895180" spans="2:3" x14ac:dyDescent="0.25">
      <c r="B895180" s="74"/>
    </row>
    <row r="895181" spans="2:3" x14ac:dyDescent="0.25">
      <c r="B895181" s="74"/>
    </row>
    <row r="895182" spans="2:3" x14ac:dyDescent="0.25">
      <c r="B895182" s="74"/>
    </row>
    <row r="895233" spans="2:3" x14ac:dyDescent="0.25">
      <c r="C895233"/>
    </row>
    <row r="895234" spans="2:3" x14ac:dyDescent="0.25">
      <c r="B895234" s="74"/>
    </row>
    <row r="895235" spans="2:3" x14ac:dyDescent="0.25">
      <c r="B895235" s="74"/>
    </row>
    <row r="895236" spans="2:3" x14ac:dyDescent="0.25">
      <c r="B895236" s="74"/>
    </row>
    <row r="895237" spans="2:3" x14ac:dyDescent="0.25">
      <c r="B895237" s="74"/>
    </row>
    <row r="895238" spans="2:3" x14ac:dyDescent="0.25">
      <c r="B895238" s="74"/>
    </row>
    <row r="895239" spans="2:3" x14ac:dyDescent="0.25">
      <c r="B895239" s="74"/>
    </row>
    <row r="895240" spans="2:3" x14ac:dyDescent="0.25">
      <c r="B895240" s="74"/>
    </row>
    <row r="895241" spans="2:3" x14ac:dyDescent="0.25">
      <c r="B895241" s="74"/>
    </row>
    <row r="895242" spans="2:3" x14ac:dyDescent="0.25">
      <c r="B895242" s="74"/>
    </row>
    <row r="895243" spans="2:3" x14ac:dyDescent="0.25">
      <c r="B895243" s="74"/>
    </row>
    <row r="895244" spans="2:3" x14ac:dyDescent="0.25">
      <c r="B895244" s="74"/>
    </row>
    <row r="895245" spans="2:3" x14ac:dyDescent="0.25">
      <c r="B895245" s="74"/>
    </row>
    <row r="895246" spans="2:3" x14ac:dyDescent="0.25">
      <c r="B895246" s="74"/>
    </row>
    <row r="895297" spans="2:3" x14ac:dyDescent="0.25">
      <c r="C895297"/>
    </row>
    <row r="895298" spans="2:3" x14ac:dyDescent="0.25">
      <c r="B895298" s="74"/>
    </row>
    <row r="895299" spans="2:3" x14ac:dyDescent="0.25">
      <c r="B895299" s="74"/>
    </row>
    <row r="895300" spans="2:3" x14ac:dyDescent="0.25">
      <c r="B895300" s="74"/>
    </row>
    <row r="895301" spans="2:3" x14ac:dyDescent="0.25">
      <c r="B895301" s="74"/>
    </row>
    <row r="895302" spans="2:3" x14ac:dyDescent="0.25">
      <c r="B895302" s="74"/>
    </row>
    <row r="895303" spans="2:3" x14ac:dyDescent="0.25">
      <c r="B895303" s="74"/>
    </row>
    <row r="895304" spans="2:3" x14ac:dyDescent="0.25">
      <c r="B895304" s="74"/>
    </row>
    <row r="895305" spans="2:3" x14ac:dyDescent="0.25">
      <c r="B895305" s="74"/>
    </row>
    <row r="895306" spans="2:3" x14ac:dyDescent="0.25">
      <c r="B895306" s="74"/>
    </row>
    <row r="895307" spans="2:3" x14ac:dyDescent="0.25">
      <c r="B895307" s="74"/>
    </row>
    <row r="895308" spans="2:3" x14ac:dyDescent="0.25">
      <c r="B895308" s="74"/>
    </row>
    <row r="895309" spans="2:3" x14ac:dyDescent="0.25">
      <c r="B895309" s="74"/>
    </row>
    <row r="895310" spans="2:3" x14ac:dyDescent="0.25">
      <c r="B895310" s="74"/>
    </row>
    <row r="895361" spans="2:3" x14ac:dyDescent="0.25">
      <c r="C895361"/>
    </row>
    <row r="895362" spans="2:3" x14ac:dyDescent="0.25">
      <c r="B895362" s="74"/>
    </row>
    <row r="895363" spans="2:3" x14ac:dyDescent="0.25">
      <c r="B895363" s="74"/>
    </row>
    <row r="895364" spans="2:3" x14ac:dyDescent="0.25">
      <c r="B895364" s="74"/>
    </row>
    <row r="895365" spans="2:3" x14ac:dyDescent="0.25">
      <c r="B895365" s="74"/>
    </row>
    <row r="895366" spans="2:3" x14ac:dyDescent="0.25">
      <c r="B895366" s="74"/>
    </row>
    <row r="895367" spans="2:3" x14ac:dyDescent="0.25">
      <c r="B895367" s="74"/>
    </row>
    <row r="895368" spans="2:3" x14ac:dyDescent="0.25">
      <c r="B895368" s="74"/>
    </row>
    <row r="895369" spans="2:3" x14ac:dyDescent="0.25">
      <c r="B895369" s="74"/>
    </row>
    <row r="895370" spans="2:3" x14ac:dyDescent="0.25">
      <c r="B895370" s="74"/>
    </row>
    <row r="895371" spans="2:3" x14ac:dyDescent="0.25">
      <c r="B895371" s="74"/>
    </row>
    <row r="895372" spans="2:3" x14ac:dyDescent="0.25">
      <c r="B895372" s="74"/>
    </row>
    <row r="895373" spans="2:3" x14ac:dyDescent="0.25">
      <c r="B895373" s="74"/>
    </row>
    <row r="895374" spans="2:3" x14ac:dyDescent="0.25">
      <c r="B895374" s="74"/>
    </row>
    <row r="895425" spans="2:3" x14ac:dyDescent="0.25">
      <c r="C895425"/>
    </row>
    <row r="895426" spans="2:3" x14ac:dyDescent="0.25">
      <c r="B895426" s="74"/>
    </row>
    <row r="895427" spans="2:3" x14ac:dyDescent="0.25">
      <c r="B895427" s="74"/>
    </row>
    <row r="895428" spans="2:3" x14ac:dyDescent="0.25">
      <c r="B895428" s="74"/>
    </row>
    <row r="895429" spans="2:3" x14ac:dyDescent="0.25">
      <c r="B895429" s="74"/>
    </row>
    <row r="895430" spans="2:3" x14ac:dyDescent="0.25">
      <c r="B895430" s="74"/>
    </row>
    <row r="895431" spans="2:3" x14ac:dyDescent="0.25">
      <c r="B895431" s="74"/>
    </row>
    <row r="895432" spans="2:3" x14ac:dyDescent="0.25">
      <c r="B895432" s="74"/>
    </row>
    <row r="895433" spans="2:3" x14ac:dyDescent="0.25">
      <c r="B895433" s="74"/>
    </row>
    <row r="895434" spans="2:3" x14ac:dyDescent="0.25">
      <c r="B895434" s="74"/>
    </row>
    <row r="895435" spans="2:3" x14ac:dyDescent="0.25">
      <c r="B895435" s="74"/>
    </row>
    <row r="895436" spans="2:3" x14ac:dyDescent="0.25">
      <c r="B895436" s="74"/>
    </row>
    <row r="895437" spans="2:3" x14ac:dyDescent="0.25">
      <c r="B895437" s="74"/>
    </row>
    <row r="895438" spans="2:3" x14ac:dyDescent="0.25">
      <c r="B895438" s="74"/>
    </row>
    <row r="895489" spans="2:3" x14ac:dyDescent="0.25">
      <c r="C895489"/>
    </row>
    <row r="895490" spans="2:3" x14ac:dyDescent="0.25">
      <c r="B895490" s="74"/>
    </row>
    <row r="895491" spans="2:3" x14ac:dyDescent="0.25">
      <c r="B895491" s="74"/>
    </row>
    <row r="895492" spans="2:3" x14ac:dyDescent="0.25">
      <c r="B895492" s="74"/>
    </row>
    <row r="895493" spans="2:3" x14ac:dyDescent="0.25">
      <c r="B895493" s="74"/>
    </row>
    <row r="895494" spans="2:3" x14ac:dyDescent="0.25">
      <c r="B895494" s="74"/>
    </row>
    <row r="895495" spans="2:3" x14ac:dyDescent="0.25">
      <c r="B895495" s="74"/>
    </row>
    <row r="895496" spans="2:3" x14ac:dyDescent="0.25">
      <c r="B895496" s="74"/>
    </row>
    <row r="895497" spans="2:3" x14ac:dyDescent="0.25">
      <c r="B895497" s="74"/>
    </row>
    <row r="895498" spans="2:3" x14ac:dyDescent="0.25">
      <c r="B895498" s="74"/>
    </row>
    <row r="895499" spans="2:3" x14ac:dyDescent="0.25">
      <c r="B895499" s="74"/>
    </row>
    <row r="895500" spans="2:3" x14ac:dyDescent="0.25">
      <c r="B895500" s="74"/>
    </row>
    <row r="895501" spans="2:3" x14ac:dyDescent="0.25">
      <c r="B895501" s="74"/>
    </row>
    <row r="895502" spans="2:3" x14ac:dyDescent="0.25">
      <c r="B895502" s="74"/>
    </row>
    <row r="895553" spans="2:3" x14ac:dyDescent="0.25">
      <c r="C895553"/>
    </row>
    <row r="895554" spans="2:3" x14ac:dyDescent="0.25">
      <c r="B895554" s="74"/>
    </row>
    <row r="895555" spans="2:3" x14ac:dyDescent="0.25">
      <c r="B895555" s="74"/>
    </row>
    <row r="895556" spans="2:3" x14ac:dyDescent="0.25">
      <c r="B895556" s="74"/>
    </row>
    <row r="895557" spans="2:3" x14ac:dyDescent="0.25">
      <c r="B895557" s="74"/>
    </row>
    <row r="895558" spans="2:3" x14ac:dyDescent="0.25">
      <c r="B895558" s="74"/>
    </row>
    <row r="895559" spans="2:3" x14ac:dyDescent="0.25">
      <c r="B895559" s="74"/>
    </row>
    <row r="895560" spans="2:3" x14ac:dyDescent="0.25">
      <c r="B895560" s="74"/>
    </row>
    <row r="895561" spans="2:3" x14ac:dyDescent="0.25">
      <c r="B895561" s="74"/>
    </row>
    <row r="895562" spans="2:3" x14ac:dyDescent="0.25">
      <c r="B895562" s="74"/>
    </row>
    <row r="895563" spans="2:3" x14ac:dyDescent="0.25">
      <c r="B895563" s="74"/>
    </row>
    <row r="895564" spans="2:3" x14ac:dyDescent="0.25">
      <c r="B895564" s="74"/>
    </row>
    <row r="895565" spans="2:3" x14ac:dyDescent="0.25">
      <c r="B895565" s="74"/>
    </row>
    <row r="895566" spans="2:3" x14ac:dyDescent="0.25">
      <c r="B895566" s="74"/>
    </row>
    <row r="895617" spans="2:3" x14ac:dyDescent="0.25">
      <c r="C895617"/>
    </row>
    <row r="895618" spans="2:3" x14ac:dyDescent="0.25">
      <c r="B895618" s="74"/>
    </row>
    <row r="895619" spans="2:3" x14ac:dyDescent="0.25">
      <c r="B895619" s="74"/>
    </row>
    <row r="895620" spans="2:3" x14ac:dyDescent="0.25">
      <c r="B895620" s="74"/>
    </row>
    <row r="895621" spans="2:3" x14ac:dyDescent="0.25">
      <c r="B895621" s="74"/>
    </row>
    <row r="895622" spans="2:3" x14ac:dyDescent="0.25">
      <c r="B895622" s="74"/>
    </row>
    <row r="895623" spans="2:3" x14ac:dyDescent="0.25">
      <c r="B895623" s="74"/>
    </row>
    <row r="895624" spans="2:3" x14ac:dyDescent="0.25">
      <c r="B895624" s="74"/>
    </row>
    <row r="895625" spans="2:3" x14ac:dyDescent="0.25">
      <c r="B895625" s="74"/>
    </row>
    <row r="895626" spans="2:3" x14ac:dyDescent="0.25">
      <c r="B895626" s="74"/>
    </row>
    <row r="895627" spans="2:3" x14ac:dyDescent="0.25">
      <c r="B895627" s="74"/>
    </row>
    <row r="895628" spans="2:3" x14ac:dyDescent="0.25">
      <c r="B895628" s="74"/>
    </row>
    <row r="895629" spans="2:3" x14ac:dyDescent="0.25">
      <c r="B895629" s="74"/>
    </row>
    <row r="895630" spans="2:3" x14ac:dyDescent="0.25">
      <c r="B895630" s="74"/>
    </row>
    <row r="895681" spans="2:3" x14ac:dyDescent="0.25">
      <c r="C895681"/>
    </row>
    <row r="895682" spans="2:3" x14ac:dyDescent="0.25">
      <c r="B895682" s="74"/>
    </row>
    <row r="895683" spans="2:3" x14ac:dyDescent="0.25">
      <c r="B895683" s="74"/>
    </row>
    <row r="895684" spans="2:3" x14ac:dyDescent="0.25">
      <c r="B895684" s="74"/>
    </row>
    <row r="895685" spans="2:3" x14ac:dyDescent="0.25">
      <c r="B895685" s="74"/>
    </row>
    <row r="895686" spans="2:3" x14ac:dyDescent="0.25">
      <c r="B895686" s="74"/>
    </row>
    <row r="895687" spans="2:3" x14ac:dyDescent="0.25">
      <c r="B895687" s="74"/>
    </row>
    <row r="895688" spans="2:3" x14ac:dyDescent="0.25">
      <c r="B895688" s="74"/>
    </row>
    <row r="895689" spans="2:3" x14ac:dyDescent="0.25">
      <c r="B895689" s="74"/>
    </row>
    <row r="895690" spans="2:3" x14ac:dyDescent="0.25">
      <c r="B895690" s="74"/>
    </row>
    <row r="895691" spans="2:3" x14ac:dyDescent="0.25">
      <c r="B895691" s="74"/>
    </row>
    <row r="895692" spans="2:3" x14ac:dyDescent="0.25">
      <c r="B895692" s="74"/>
    </row>
    <row r="895693" spans="2:3" x14ac:dyDescent="0.25">
      <c r="B895693" s="74"/>
    </row>
    <row r="895694" spans="2:3" x14ac:dyDescent="0.25">
      <c r="B895694" s="74"/>
    </row>
    <row r="895745" spans="2:3" x14ac:dyDescent="0.25">
      <c r="C895745"/>
    </row>
    <row r="895746" spans="2:3" x14ac:dyDescent="0.25">
      <c r="B895746" s="74"/>
    </row>
    <row r="895747" spans="2:3" x14ac:dyDescent="0.25">
      <c r="B895747" s="74"/>
    </row>
    <row r="895748" spans="2:3" x14ac:dyDescent="0.25">
      <c r="B895748" s="74"/>
    </row>
    <row r="895749" spans="2:3" x14ac:dyDescent="0.25">
      <c r="B895749" s="74"/>
    </row>
    <row r="895750" spans="2:3" x14ac:dyDescent="0.25">
      <c r="B895750" s="74"/>
    </row>
    <row r="895751" spans="2:3" x14ac:dyDescent="0.25">
      <c r="B895751" s="74"/>
    </row>
    <row r="895752" spans="2:3" x14ac:dyDescent="0.25">
      <c r="B895752" s="74"/>
    </row>
    <row r="895753" spans="2:3" x14ac:dyDescent="0.25">
      <c r="B895753" s="74"/>
    </row>
    <row r="895754" spans="2:3" x14ac:dyDescent="0.25">
      <c r="B895754" s="74"/>
    </row>
    <row r="895755" spans="2:3" x14ac:dyDescent="0.25">
      <c r="B895755" s="74"/>
    </row>
    <row r="895756" spans="2:3" x14ac:dyDescent="0.25">
      <c r="B895756" s="74"/>
    </row>
    <row r="895757" spans="2:3" x14ac:dyDescent="0.25">
      <c r="B895757" s="74"/>
    </row>
    <row r="895758" spans="2:3" x14ac:dyDescent="0.25">
      <c r="B895758" s="74"/>
    </row>
    <row r="895809" spans="2:3" x14ac:dyDescent="0.25">
      <c r="C895809"/>
    </row>
    <row r="895810" spans="2:3" x14ac:dyDescent="0.25">
      <c r="B895810" s="74"/>
    </row>
    <row r="895811" spans="2:3" x14ac:dyDescent="0.25">
      <c r="B895811" s="74"/>
    </row>
    <row r="895812" spans="2:3" x14ac:dyDescent="0.25">
      <c r="B895812" s="74"/>
    </row>
    <row r="895813" spans="2:3" x14ac:dyDescent="0.25">
      <c r="B895813" s="74"/>
    </row>
    <row r="895814" spans="2:3" x14ac:dyDescent="0.25">
      <c r="B895814" s="74"/>
    </row>
    <row r="895815" spans="2:3" x14ac:dyDescent="0.25">
      <c r="B895815" s="74"/>
    </row>
    <row r="895816" spans="2:3" x14ac:dyDescent="0.25">
      <c r="B895816" s="74"/>
    </row>
    <row r="895817" spans="2:3" x14ac:dyDescent="0.25">
      <c r="B895817" s="74"/>
    </row>
    <row r="895818" spans="2:3" x14ac:dyDescent="0.25">
      <c r="B895818" s="74"/>
    </row>
    <row r="895819" spans="2:3" x14ac:dyDescent="0.25">
      <c r="B895819" s="74"/>
    </row>
    <row r="895820" spans="2:3" x14ac:dyDescent="0.25">
      <c r="B895820" s="74"/>
    </row>
    <row r="895821" spans="2:3" x14ac:dyDescent="0.25">
      <c r="B895821" s="74"/>
    </row>
    <row r="895822" spans="2:3" x14ac:dyDescent="0.25">
      <c r="B895822" s="74"/>
    </row>
    <row r="895873" spans="2:3" x14ac:dyDescent="0.25">
      <c r="C895873"/>
    </row>
    <row r="895874" spans="2:3" x14ac:dyDescent="0.25">
      <c r="B895874" s="74"/>
    </row>
    <row r="895875" spans="2:3" x14ac:dyDescent="0.25">
      <c r="B895875" s="74"/>
    </row>
    <row r="895876" spans="2:3" x14ac:dyDescent="0.25">
      <c r="B895876" s="74"/>
    </row>
    <row r="895877" spans="2:3" x14ac:dyDescent="0.25">
      <c r="B895877" s="74"/>
    </row>
    <row r="895878" spans="2:3" x14ac:dyDescent="0.25">
      <c r="B895878" s="74"/>
    </row>
    <row r="895879" spans="2:3" x14ac:dyDescent="0.25">
      <c r="B895879" s="74"/>
    </row>
    <row r="895880" spans="2:3" x14ac:dyDescent="0.25">
      <c r="B895880" s="74"/>
    </row>
    <row r="895881" spans="2:3" x14ac:dyDescent="0.25">
      <c r="B895881" s="74"/>
    </row>
    <row r="895882" spans="2:3" x14ac:dyDescent="0.25">
      <c r="B895882" s="74"/>
    </row>
    <row r="895883" spans="2:3" x14ac:dyDescent="0.25">
      <c r="B895883" s="74"/>
    </row>
    <row r="895884" spans="2:3" x14ac:dyDescent="0.25">
      <c r="B895884" s="74"/>
    </row>
    <row r="895885" spans="2:3" x14ac:dyDescent="0.25">
      <c r="B895885" s="74"/>
    </row>
    <row r="895886" spans="2:3" x14ac:dyDescent="0.25">
      <c r="B895886" s="74"/>
    </row>
    <row r="895937" spans="2:3" x14ac:dyDescent="0.25">
      <c r="C895937"/>
    </row>
    <row r="895938" spans="2:3" x14ac:dyDescent="0.25">
      <c r="B895938" s="74"/>
    </row>
    <row r="895939" spans="2:3" x14ac:dyDescent="0.25">
      <c r="B895939" s="74"/>
    </row>
    <row r="895940" spans="2:3" x14ac:dyDescent="0.25">
      <c r="B895940" s="74"/>
    </row>
    <row r="895941" spans="2:3" x14ac:dyDescent="0.25">
      <c r="B895941" s="74"/>
    </row>
    <row r="895942" spans="2:3" x14ac:dyDescent="0.25">
      <c r="B895942" s="74"/>
    </row>
    <row r="895943" spans="2:3" x14ac:dyDescent="0.25">
      <c r="B895943" s="74"/>
    </row>
    <row r="895944" spans="2:3" x14ac:dyDescent="0.25">
      <c r="B895944" s="74"/>
    </row>
    <row r="895945" spans="2:3" x14ac:dyDescent="0.25">
      <c r="B895945" s="74"/>
    </row>
    <row r="895946" spans="2:3" x14ac:dyDescent="0.25">
      <c r="B895946" s="74"/>
    </row>
    <row r="895947" spans="2:3" x14ac:dyDescent="0.25">
      <c r="B895947" s="74"/>
    </row>
    <row r="895948" spans="2:3" x14ac:dyDescent="0.25">
      <c r="B895948" s="74"/>
    </row>
    <row r="895949" spans="2:3" x14ac:dyDescent="0.25">
      <c r="B895949" s="74"/>
    </row>
    <row r="895950" spans="2:3" x14ac:dyDescent="0.25">
      <c r="B895950" s="74"/>
    </row>
    <row r="896001" spans="2:3" x14ac:dyDescent="0.25">
      <c r="C896001"/>
    </row>
    <row r="896002" spans="2:3" x14ac:dyDescent="0.25">
      <c r="B896002" s="74"/>
    </row>
    <row r="896003" spans="2:3" x14ac:dyDescent="0.25">
      <c r="B896003" s="74"/>
    </row>
    <row r="896004" spans="2:3" x14ac:dyDescent="0.25">
      <c r="B896004" s="74"/>
    </row>
    <row r="896005" spans="2:3" x14ac:dyDescent="0.25">
      <c r="B896005" s="74"/>
    </row>
    <row r="896006" spans="2:3" x14ac:dyDescent="0.25">
      <c r="B896006" s="74"/>
    </row>
    <row r="896007" spans="2:3" x14ac:dyDescent="0.25">
      <c r="B896007" s="74"/>
    </row>
    <row r="896008" spans="2:3" x14ac:dyDescent="0.25">
      <c r="B896008" s="74"/>
    </row>
    <row r="896009" spans="2:3" x14ac:dyDescent="0.25">
      <c r="B896009" s="74"/>
    </row>
    <row r="896010" spans="2:3" x14ac:dyDescent="0.25">
      <c r="B896010" s="74"/>
    </row>
    <row r="896011" spans="2:3" x14ac:dyDescent="0.25">
      <c r="B896011" s="74"/>
    </row>
    <row r="896012" spans="2:3" x14ac:dyDescent="0.25">
      <c r="B896012" s="74"/>
    </row>
    <row r="896013" spans="2:3" x14ac:dyDescent="0.25">
      <c r="B896013" s="74"/>
    </row>
    <row r="896014" spans="2:3" x14ac:dyDescent="0.25">
      <c r="B896014" s="74"/>
    </row>
    <row r="896065" spans="2:3" x14ac:dyDescent="0.25">
      <c r="C896065"/>
    </row>
    <row r="896066" spans="2:3" x14ac:dyDescent="0.25">
      <c r="B896066" s="74"/>
    </row>
    <row r="896067" spans="2:3" x14ac:dyDescent="0.25">
      <c r="B896067" s="74"/>
    </row>
    <row r="896068" spans="2:3" x14ac:dyDescent="0.25">
      <c r="B896068" s="74"/>
    </row>
    <row r="896069" spans="2:3" x14ac:dyDescent="0.25">
      <c r="B896069" s="74"/>
    </row>
    <row r="896070" spans="2:3" x14ac:dyDescent="0.25">
      <c r="B896070" s="74"/>
    </row>
    <row r="896071" spans="2:3" x14ac:dyDescent="0.25">
      <c r="B896071" s="74"/>
    </row>
    <row r="896072" spans="2:3" x14ac:dyDescent="0.25">
      <c r="B896072" s="74"/>
    </row>
    <row r="896073" spans="2:3" x14ac:dyDescent="0.25">
      <c r="B896073" s="74"/>
    </row>
    <row r="896074" spans="2:3" x14ac:dyDescent="0.25">
      <c r="B896074" s="74"/>
    </row>
    <row r="896075" spans="2:3" x14ac:dyDescent="0.25">
      <c r="B896075" s="74"/>
    </row>
    <row r="896076" spans="2:3" x14ac:dyDescent="0.25">
      <c r="B896076" s="74"/>
    </row>
    <row r="896077" spans="2:3" x14ac:dyDescent="0.25">
      <c r="B896077" s="74"/>
    </row>
    <row r="896078" spans="2:3" x14ac:dyDescent="0.25">
      <c r="B896078" s="74"/>
    </row>
    <row r="896129" spans="2:3" x14ac:dyDescent="0.25">
      <c r="C896129"/>
    </row>
    <row r="896130" spans="2:3" x14ac:dyDescent="0.25">
      <c r="B896130" s="74"/>
    </row>
    <row r="896131" spans="2:3" x14ac:dyDescent="0.25">
      <c r="B896131" s="74"/>
    </row>
    <row r="896132" spans="2:3" x14ac:dyDescent="0.25">
      <c r="B896132" s="74"/>
    </row>
    <row r="896133" spans="2:3" x14ac:dyDescent="0.25">
      <c r="B896133" s="74"/>
    </row>
    <row r="896134" spans="2:3" x14ac:dyDescent="0.25">
      <c r="B896134" s="74"/>
    </row>
    <row r="896135" spans="2:3" x14ac:dyDescent="0.25">
      <c r="B896135" s="74"/>
    </row>
    <row r="896136" spans="2:3" x14ac:dyDescent="0.25">
      <c r="B896136" s="74"/>
    </row>
    <row r="896137" spans="2:3" x14ac:dyDescent="0.25">
      <c r="B896137" s="74"/>
    </row>
    <row r="896138" spans="2:3" x14ac:dyDescent="0.25">
      <c r="B896138" s="74"/>
    </row>
    <row r="896139" spans="2:3" x14ac:dyDescent="0.25">
      <c r="B896139" s="74"/>
    </row>
    <row r="896140" spans="2:3" x14ac:dyDescent="0.25">
      <c r="B896140" s="74"/>
    </row>
    <row r="896141" spans="2:3" x14ac:dyDescent="0.25">
      <c r="B896141" s="74"/>
    </row>
    <row r="896142" spans="2:3" x14ac:dyDescent="0.25">
      <c r="B896142" s="74"/>
    </row>
    <row r="896193" spans="2:3" x14ac:dyDescent="0.25">
      <c r="C896193"/>
    </row>
    <row r="896194" spans="2:3" x14ac:dyDescent="0.25">
      <c r="B896194" s="74"/>
    </row>
    <row r="896195" spans="2:3" x14ac:dyDescent="0.25">
      <c r="B896195" s="74"/>
    </row>
    <row r="896196" spans="2:3" x14ac:dyDescent="0.25">
      <c r="B896196" s="74"/>
    </row>
    <row r="896197" spans="2:3" x14ac:dyDescent="0.25">
      <c r="B896197" s="74"/>
    </row>
    <row r="896198" spans="2:3" x14ac:dyDescent="0.25">
      <c r="B896198" s="74"/>
    </row>
    <row r="896199" spans="2:3" x14ac:dyDescent="0.25">
      <c r="B896199" s="74"/>
    </row>
    <row r="896200" spans="2:3" x14ac:dyDescent="0.25">
      <c r="B896200" s="74"/>
    </row>
    <row r="896201" spans="2:3" x14ac:dyDescent="0.25">
      <c r="B896201" s="74"/>
    </row>
    <row r="896202" spans="2:3" x14ac:dyDescent="0.25">
      <c r="B896202" s="74"/>
    </row>
    <row r="896203" spans="2:3" x14ac:dyDescent="0.25">
      <c r="B896203" s="74"/>
    </row>
    <row r="896204" spans="2:3" x14ac:dyDescent="0.25">
      <c r="B896204" s="74"/>
    </row>
    <row r="896205" spans="2:3" x14ac:dyDescent="0.25">
      <c r="B896205" s="74"/>
    </row>
    <row r="896206" spans="2:3" x14ac:dyDescent="0.25">
      <c r="B896206" s="74"/>
    </row>
    <row r="896257" spans="2:3" x14ac:dyDescent="0.25">
      <c r="C896257"/>
    </row>
    <row r="896258" spans="2:3" x14ac:dyDescent="0.25">
      <c r="B896258" s="74"/>
    </row>
    <row r="896259" spans="2:3" x14ac:dyDescent="0.25">
      <c r="B896259" s="74"/>
    </row>
    <row r="896260" spans="2:3" x14ac:dyDescent="0.25">
      <c r="B896260" s="74"/>
    </row>
    <row r="896261" spans="2:3" x14ac:dyDescent="0.25">
      <c r="B896261" s="74"/>
    </row>
    <row r="896262" spans="2:3" x14ac:dyDescent="0.25">
      <c r="B896262" s="74"/>
    </row>
    <row r="896263" spans="2:3" x14ac:dyDescent="0.25">
      <c r="B896263" s="74"/>
    </row>
    <row r="896264" spans="2:3" x14ac:dyDescent="0.25">
      <c r="B896264" s="74"/>
    </row>
    <row r="896265" spans="2:3" x14ac:dyDescent="0.25">
      <c r="B896265" s="74"/>
    </row>
    <row r="896266" spans="2:3" x14ac:dyDescent="0.25">
      <c r="B896266" s="74"/>
    </row>
    <row r="896267" spans="2:3" x14ac:dyDescent="0.25">
      <c r="B896267" s="74"/>
    </row>
    <row r="896268" spans="2:3" x14ac:dyDescent="0.25">
      <c r="B896268" s="74"/>
    </row>
    <row r="896269" spans="2:3" x14ac:dyDescent="0.25">
      <c r="B896269" s="74"/>
    </row>
    <row r="896270" spans="2:3" x14ac:dyDescent="0.25">
      <c r="B896270" s="74"/>
    </row>
    <row r="896321" spans="2:3" x14ac:dyDescent="0.25">
      <c r="C896321"/>
    </row>
    <row r="896322" spans="2:3" x14ac:dyDescent="0.25">
      <c r="B896322" s="74"/>
    </row>
    <row r="896323" spans="2:3" x14ac:dyDescent="0.25">
      <c r="B896323" s="74"/>
    </row>
    <row r="896324" spans="2:3" x14ac:dyDescent="0.25">
      <c r="B896324" s="74"/>
    </row>
    <row r="896325" spans="2:3" x14ac:dyDescent="0.25">
      <c r="B896325" s="74"/>
    </row>
    <row r="896326" spans="2:3" x14ac:dyDescent="0.25">
      <c r="B896326" s="74"/>
    </row>
    <row r="896327" spans="2:3" x14ac:dyDescent="0.25">
      <c r="B896327" s="74"/>
    </row>
    <row r="896328" spans="2:3" x14ac:dyDescent="0.25">
      <c r="B896328" s="74"/>
    </row>
    <row r="896329" spans="2:3" x14ac:dyDescent="0.25">
      <c r="B896329" s="74"/>
    </row>
    <row r="896330" spans="2:3" x14ac:dyDescent="0.25">
      <c r="B896330" s="74"/>
    </row>
    <row r="896331" spans="2:3" x14ac:dyDescent="0.25">
      <c r="B896331" s="74"/>
    </row>
    <row r="896332" spans="2:3" x14ac:dyDescent="0.25">
      <c r="B896332" s="74"/>
    </row>
    <row r="896333" spans="2:3" x14ac:dyDescent="0.25">
      <c r="B896333" s="74"/>
    </row>
    <row r="896334" spans="2:3" x14ac:dyDescent="0.25">
      <c r="B896334" s="74"/>
    </row>
    <row r="896385" spans="2:3" x14ac:dyDescent="0.25">
      <c r="C896385"/>
    </row>
    <row r="896386" spans="2:3" x14ac:dyDescent="0.25">
      <c r="B896386" s="74"/>
    </row>
    <row r="896387" spans="2:3" x14ac:dyDescent="0.25">
      <c r="B896387" s="74"/>
    </row>
    <row r="896388" spans="2:3" x14ac:dyDescent="0.25">
      <c r="B896388" s="74"/>
    </row>
    <row r="896389" spans="2:3" x14ac:dyDescent="0.25">
      <c r="B896389" s="74"/>
    </row>
    <row r="896390" spans="2:3" x14ac:dyDescent="0.25">
      <c r="B896390" s="74"/>
    </row>
    <row r="896391" spans="2:3" x14ac:dyDescent="0.25">
      <c r="B896391" s="74"/>
    </row>
    <row r="896392" spans="2:3" x14ac:dyDescent="0.25">
      <c r="B896392" s="74"/>
    </row>
    <row r="896393" spans="2:3" x14ac:dyDescent="0.25">
      <c r="B896393" s="74"/>
    </row>
    <row r="896394" spans="2:3" x14ac:dyDescent="0.25">
      <c r="B896394" s="74"/>
    </row>
    <row r="896395" spans="2:3" x14ac:dyDescent="0.25">
      <c r="B896395" s="74"/>
    </row>
    <row r="896396" spans="2:3" x14ac:dyDescent="0.25">
      <c r="B896396" s="74"/>
    </row>
    <row r="896397" spans="2:3" x14ac:dyDescent="0.25">
      <c r="B896397" s="74"/>
    </row>
    <row r="896398" spans="2:3" x14ac:dyDescent="0.25">
      <c r="B896398" s="74"/>
    </row>
    <row r="896449" spans="2:3" x14ac:dyDescent="0.25">
      <c r="C896449"/>
    </row>
    <row r="896450" spans="2:3" x14ac:dyDescent="0.25">
      <c r="B896450" s="74"/>
    </row>
    <row r="896451" spans="2:3" x14ac:dyDescent="0.25">
      <c r="B896451" s="74"/>
    </row>
    <row r="896452" spans="2:3" x14ac:dyDescent="0.25">
      <c r="B896452" s="74"/>
    </row>
    <row r="896453" spans="2:3" x14ac:dyDescent="0.25">
      <c r="B896453" s="74"/>
    </row>
    <row r="896454" spans="2:3" x14ac:dyDescent="0.25">
      <c r="B896454" s="74"/>
    </row>
    <row r="896455" spans="2:3" x14ac:dyDescent="0.25">
      <c r="B896455" s="74"/>
    </row>
    <row r="896456" spans="2:3" x14ac:dyDescent="0.25">
      <c r="B896456" s="74"/>
    </row>
    <row r="896457" spans="2:3" x14ac:dyDescent="0.25">
      <c r="B896457" s="74"/>
    </row>
    <row r="896458" spans="2:3" x14ac:dyDescent="0.25">
      <c r="B896458" s="74"/>
    </row>
    <row r="896459" spans="2:3" x14ac:dyDescent="0.25">
      <c r="B896459" s="74"/>
    </row>
    <row r="896460" spans="2:3" x14ac:dyDescent="0.25">
      <c r="B896460" s="74"/>
    </row>
    <row r="896461" spans="2:3" x14ac:dyDescent="0.25">
      <c r="B896461" s="74"/>
    </row>
    <row r="896462" spans="2:3" x14ac:dyDescent="0.25">
      <c r="B896462" s="74"/>
    </row>
    <row r="896513" spans="2:3" x14ac:dyDescent="0.25">
      <c r="C896513"/>
    </row>
    <row r="896514" spans="2:3" x14ac:dyDescent="0.25">
      <c r="B896514" s="74"/>
    </row>
    <row r="896515" spans="2:3" x14ac:dyDescent="0.25">
      <c r="B896515" s="74"/>
    </row>
    <row r="896516" spans="2:3" x14ac:dyDescent="0.25">
      <c r="B896516" s="74"/>
    </row>
    <row r="896517" spans="2:3" x14ac:dyDescent="0.25">
      <c r="B896517" s="74"/>
    </row>
    <row r="896518" spans="2:3" x14ac:dyDescent="0.25">
      <c r="B896518" s="74"/>
    </row>
    <row r="896519" spans="2:3" x14ac:dyDescent="0.25">
      <c r="B896519" s="74"/>
    </row>
    <row r="896520" spans="2:3" x14ac:dyDescent="0.25">
      <c r="B896520" s="74"/>
    </row>
    <row r="896521" spans="2:3" x14ac:dyDescent="0.25">
      <c r="B896521" s="74"/>
    </row>
    <row r="896522" spans="2:3" x14ac:dyDescent="0.25">
      <c r="B896522" s="74"/>
    </row>
    <row r="896523" spans="2:3" x14ac:dyDescent="0.25">
      <c r="B896523" s="74"/>
    </row>
    <row r="896524" spans="2:3" x14ac:dyDescent="0.25">
      <c r="B896524" s="74"/>
    </row>
    <row r="896525" spans="2:3" x14ac:dyDescent="0.25">
      <c r="B896525" s="74"/>
    </row>
    <row r="896526" spans="2:3" x14ac:dyDescent="0.25">
      <c r="B896526" s="74"/>
    </row>
    <row r="896577" spans="2:3" x14ac:dyDescent="0.25">
      <c r="C896577"/>
    </row>
    <row r="896578" spans="2:3" x14ac:dyDescent="0.25">
      <c r="B896578" s="74"/>
    </row>
    <row r="896579" spans="2:3" x14ac:dyDescent="0.25">
      <c r="B896579" s="74"/>
    </row>
    <row r="896580" spans="2:3" x14ac:dyDescent="0.25">
      <c r="B896580" s="74"/>
    </row>
    <row r="896581" spans="2:3" x14ac:dyDescent="0.25">
      <c r="B896581" s="74"/>
    </row>
    <row r="896582" spans="2:3" x14ac:dyDescent="0.25">
      <c r="B896582" s="74"/>
    </row>
    <row r="896583" spans="2:3" x14ac:dyDescent="0.25">
      <c r="B896583" s="74"/>
    </row>
    <row r="896584" spans="2:3" x14ac:dyDescent="0.25">
      <c r="B896584" s="74"/>
    </row>
    <row r="896585" spans="2:3" x14ac:dyDescent="0.25">
      <c r="B896585" s="74"/>
    </row>
    <row r="896586" spans="2:3" x14ac:dyDescent="0.25">
      <c r="B896586" s="74"/>
    </row>
    <row r="896587" spans="2:3" x14ac:dyDescent="0.25">
      <c r="B896587" s="74"/>
    </row>
    <row r="896588" spans="2:3" x14ac:dyDescent="0.25">
      <c r="B896588" s="74"/>
    </row>
    <row r="896589" spans="2:3" x14ac:dyDescent="0.25">
      <c r="B896589" s="74"/>
    </row>
    <row r="896590" spans="2:3" x14ac:dyDescent="0.25">
      <c r="B896590" s="74"/>
    </row>
    <row r="896641" spans="2:3" x14ac:dyDescent="0.25">
      <c r="C896641"/>
    </row>
    <row r="896642" spans="2:3" x14ac:dyDescent="0.25">
      <c r="B896642" s="74"/>
    </row>
    <row r="896643" spans="2:3" x14ac:dyDescent="0.25">
      <c r="B896643" s="74"/>
    </row>
    <row r="896644" spans="2:3" x14ac:dyDescent="0.25">
      <c r="B896644" s="74"/>
    </row>
    <row r="896645" spans="2:3" x14ac:dyDescent="0.25">
      <c r="B896645" s="74"/>
    </row>
    <row r="896646" spans="2:3" x14ac:dyDescent="0.25">
      <c r="B896646" s="74"/>
    </row>
    <row r="896647" spans="2:3" x14ac:dyDescent="0.25">
      <c r="B896647" s="74"/>
    </row>
    <row r="896648" spans="2:3" x14ac:dyDescent="0.25">
      <c r="B896648" s="74"/>
    </row>
    <row r="896649" spans="2:3" x14ac:dyDescent="0.25">
      <c r="B896649" s="74"/>
    </row>
    <row r="896650" spans="2:3" x14ac:dyDescent="0.25">
      <c r="B896650" s="74"/>
    </row>
    <row r="896651" spans="2:3" x14ac:dyDescent="0.25">
      <c r="B896651" s="74"/>
    </row>
    <row r="896652" spans="2:3" x14ac:dyDescent="0.25">
      <c r="B896652" s="74"/>
    </row>
    <row r="896653" spans="2:3" x14ac:dyDescent="0.25">
      <c r="B896653" s="74"/>
    </row>
    <row r="896654" spans="2:3" x14ac:dyDescent="0.25">
      <c r="B896654" s="74"/>
    </row>
    <row r="896705" spans="2:3" x14ac:dyDescent="0.25">
      <c r="C896705"/>
    </row>
    <row r="896706" spans="2:3" x14ac:dyDescent="0.25">
      <c r="B896706" s="74"/>
    </row>
    <row r="896707" spans="2:3" x14ac:dyDescent="0.25">
      <c r="B896707" s="74"/>
    </row>
    <row r="896708" spans="2:3" x14ac:dyDescent="0.25">
      <c r="B896708" s="74"/>
    </row>
    <row r="896709" spans="2:3" x14ac:dyDescent="0.25">
      <c r="B896709" s="74"/>
    </row>
    <row r="896710" spans="2:3" x14ac:dyDescent="0.25">
      <c r="B896710" s="74"/>
    </row>
    <row r="896711" spans="2:3" x14ac:dyDescent="0.25">
      <c r="B896711" s="74"/>
    </row>
    <row r="896712" spans="2:3" x14ac:dyDescent="0.25">
      <c r="B896712" s="74"/>
    </row>
    <row r="896713" spans="2:3" x14ac:dyDescent="0.25">
      <c r="B896713" s="74"/>
    </row>
    <row r="896714" spans="2:3" x14ac:dyDescent="0.25">
      <c r="B896714" s="74"/>
    </row>
    <row r="896715" spans="2:3" x14ac:dyDescent="0.25">
      <c r="B896715" s="74"/>
    </row>
    <row r="896716" spans="2:3" x14ac:dyDescent="0.25">
      <c r="B896716" s="74"/>
    </row>
    <row r="896717" spans="2:3" x14ac:dyDescent="0.25">
      <c r="B896717" s="74"/>
    </row>
    <row r="896718" spans="2:3" x14ac:dyDescent="0.25">
      <c r="B896718" s="74"/>
    </row>
    <row r="896769" spans="2:3" x14ac:dyDescent="0.25">
      <c r="C896769"/>
    </row>
    <row r="896770" spans="2:3" x14ac:dyDescent="0.25">
      <c r="B896770" s="74"/>
    </row>
    <row r="896771" spans="2:3" x14ac:dyDescent="0.25">
      <c r="B896771" s="74"/>
    </row>
    <row r="896772" spans="2:3" x14ac:dyDescent="0.25">
      <c r="B896772" s="74"/>
    </row>
    <row r="896773" spans="2:3" x14ac:dyDescent="0.25">
      <c r="B896773" s="74"/>
    </row>
    <row r="896774" spans="2:3" x14ac:dyDescent="0.25">
      <c r="B896774" s="74"/>
    </row>
    <row r="896775" spans="2:3" x14ac:dyDescent="0.25">
      <c r="B896775" s="74"/>
    </row>
    <row r="896776" spans="2:3" x14ac:dyDescent="0.25">
      <c r="B896776" s="74"/>
    </row>
    <row r="896777" spans="2:3" x14ac:dyDescent="0.25">
      <c r="B896777" s="74"/>
    </row>
    <row r="896778" spans="2:3" x14ac:dyDescent="0.25">
      <c r="B896778" s="74"/>
    </row>
    <row r="896779" spans="2:3" x14ac:dyDescent="0.25">
      <c r="B896779" s="74"/>
    </row>
    <row r="896780" spans="2:3" x14ac:dyDescent="0.25">
      <c r="B896780" s="74"/>
    </row>
    <row r="896781" spans="2:3" x14ac:dyDescent="0.25">
      <c r="B896781" s="74"/>
    </row>
    <row r="896782" spans="2:3" x14ac:dyDescent="0.25">
      <c r="B896782" s="74"/>
    </row>
    <row r="896833" spans="2:3" x14ac:dyDescent="0.25">
      <c r="C896833"/>
    </row>
    <row r="896834" spans="2:3" x14ac:dyDescent="0.25">
      <c r="B896834" s="74"/>
    </row>
    <row r="896835" spans="2:3" x14ac:dyDescent="0.25">
      <c r="B896835" s="74"/>
    </row>
    <row r="896836" spans="2:3" x14ac:dyDescent="0.25">
      <c r="B896836" s="74"/>
    </row>
    <row r="896837" spans="2:3" x14ac:dyDescent="0.25">
      <c r="B896837" s="74"/>
    </row>
    <row r="896838" spans="2:3" x14ac:dyDescent="0.25">
      <c r="B896838" s="74"/>
    </row>
    <row r="896839" spans="2:3" x14ac:dyDescent="0.25">
      <c r="B896839" s="74"/>
    </row>
    <row r="896840" spans="2:3" x14ac:dyDescent="0.25">
      <c r="B896840" s="74"/>
    </row>
    <row r="896841" spans="2:3" x14ac:dyDescent="0.25">
      <c r="B896841" s="74"/>
    </row>
    <row r="896842" spans="2:3" x14ac:dyDescent="0.25">
      <c r="B896842" s="74"/>
    </row>
    <row r="896843" spans="2:3" x14ac:dyDescent="0.25">
      <c r="B896843" s="74"/>
    </row>
    <row r="896844" spans="2:3" x14ac:dyDescent="0.25">
      <c r="B896844" s="74"/>
    </row>
    <row r="896845" spans="2:3" x14ac:dyDescent="0.25">
      <c r="B896845" s="74"/>
    </row>
    <row r="896846" spans="2:3" x14ac:dyDescent="0.25">
      <c r="B896846" s="74"/>
    </row>
    <row r="896897" spans="2:3" x14ac:dyDescent="0.25">
      <c r="C896897"/>
    </row>
    <row r="896898" spans="2:3" x14ac:dyDescent="0.25">
      <c r="B896898" s="74"/>
    </row>
    <row r="896899" spans="2:3" x14ac:dyDescent="0.25">
      <c r="B896899" s="74"/>
    </row>
    <row r="896900" spans="2:3" x14ac:dyDescent="0.25">
      <c r="B896900" s="74"/>
    </row>
    <row r="896901" spans="2:3" x14ac:dyDescent="0.25">
      <c r="B896901" s="74"/>
    </row>
    <row r="896902" spans="2:3" x14ac:dyDescent="0.25">
      <c r="B896902" s="74"/>
    </row>
    <row r="896903" spans="2:3" x14ac:dyDescent="0.25">
      <c r="B896903" s="74"/>
    </row>
    <row r="896904" spans="2:3" x14ac:dyDescent="0.25">
      <c r="B896904" s="74"/>
    </row>
    <row r="896905" spans="2:3" x14ac:dyDescent="0.25">
      <c r="B896905" s="74"/>
    </row>
    <row r="896906" spans="2:3" x14ac:dyDescent="0.25">
      <c r="B896906" s="74"/>
    </row>
    <row r="896907" spans="2:3" x14ac:dyDescent="0.25">
      <c r="B896907" s="74"/>
    </row>
    <row r="896908" spans="2:3" x14ac:dyDescent="0.25">
      <c r="B896908" s="74"/>
    </row>
    <row r="896909" spans="2:3" x14ac:dyDescent="0.25">
      <c r="B896909" s="74"/>
    </row>
    <row r="896910" spans="2:3" x14ac:dyDescent="0.25">
      <c r="B896910" s="74"/>
    </row>
    <row r="896961" spans="2:3" x14ac:dyDescent="0.25">
      <c r="C896961"/>
    </row>
    <row r="896962" spans="2:3" x14ac:dyDescent="0.25">
      <c r="B896962" s="74"/>
    </row>
    <row r="896963" spans="2:3" x14ac:dyDescent="0.25">
      <c r="B896963" s="74"/>
    </row>
    <row r="896964" spans="2:3" x14ac:dyDescent="0.25">
      <c r="B896964" s="74"/>
    </row>
    <row r="896965" spans="2:3" x14ac:dyDescent="0.25">
      <c r="B896965" s="74"/>
    </row>
    <row r="896966" spans="2:3" x14ac:dyDescent="0.25">
      <c r="B896966" s="74"/>
    </row>
    <row r="896967" spans="2:3" x14ac:dyDescent="0.25">
      <c r="B896967" s="74"/>
    </row>
    <row r="896968" spans="2:3" x14ac:dyDescent="0.25">
      <c r="B896968" s="74"/>
    </row>
    <row r="896969" spans="2:3" x14ac:dyDescent="0.25">
      <c r="B896969" s="74"/>
    </row>
    <row r="896970" spans="2:3" x14ac:dyDescent="0.25">
      <c r="B896970" s="74"/>
    </row>
    <row r="896971" spans="2:3" x14ac:dyDescent="0.25">
      <c r="B896971" s="74"/>
    </row>
    <row r="896972" spans="2:3" x14ac:dyDescent="0.25">
      <c r="B896972" s="74"/>
    </row>
    <row r="896973" spans="2:3" x14ac:dyDescent="0.25">
      <c r="B896973" s="74"/>
    </row>
    <row r="896974" spans="2:3" x14ac:dyDescent="0.25">
      <c r="B896974" s="74"/>
    </row>
    <row r="897025" spans="2:3" x14ac:dyDescent="0.25">
      <c r="C897025"/>
    </row>
    <row r="897026" spans="2:3" x14ac:dyDescent="0.25">
      <c r="B897026" s="74"/>
    </row>
    <row r="897027" spans="2:3" x14ac:dyDescent="0.25">
      <c r="B897027" s="74"/>
    </row>
    <row r="897028" spans="2:3" x14ac:dyDescent="0.25">
      <c r="B897028" s="74"/>
    </row>
    <row r="897029" spans="2:3" x14ac:dyDescent="0.25">
      <c r="B897029" s="74"/>
    </row>
    <row r="897030" spans="2:3" x14ac:dyDescent="0.25">
      <c r="B897030" s="74"/>
    </row>
    <row r="897031" spans="2:3" x14ac:dyDescent="0.25">
      <c r="B897031" s="74"/>
    </row>
    <row r="897032" spans="2:3" x14ac:dyDescent="0.25">
      <c r="B897032" s="74"/>
    </row>
    <row r="897033" spans="2:3" x14ac:dyDescent="0.25">
      <c r="B897033" s="74"/>
    </row>
    <row r="897034" spans="2:3" x14ac:dyDescent="0.25">
      <c r="B897034" s="74"/>
    </row>
    <row r="897035" spans="2:3" x14ac:dyDescent="0.25">
      <c r="B897035" s="74"/>
    </row>
    <row r="897036" spans="2:3" x14ac:dyDescent="0.25">
      <c r="B897036" s="74"/>
    </row>
    <row r="897037" spans="2:3" x14ac:dyDescent="0.25">
      <c r="B897037" s="74"/>
    </row>
    <row r="897038" spans="2:3" x14ac:dyDescent="0.25">
      <c r="B897038" s="74"/>
    </row>
    <row r="897089" spans="2:3" x14ac:dyDescent="0.25">
      <c r="C897089"/>
    </row>
    <row r="897090" spans="2:3" x14ac:dyDescent="0.25">
      <c r="B897090" s="74"/>
    </row>
    <row r="897091" spans="2:3" x14ac:dyDescent="0.25">
      <c r="B897091" s="74"/>
    </row>
    <row r="897092" spans="2:3" x14ac:dyDescent="0.25">
      <c r="B897092" s="74"/>
    </row>
    <row r="897093" spans="2:3" x14ac:dyDescent="0.25">
      <c r="B897093" s="74"/>
    </row>
    <row r="897094" spans="2:3" x14ac:dyDescent="0.25">
      <c r="B897094" s="74"/>
    </row>
    <row r="897095" spans="2:3" x14ac:dyDescent="0.25">
      <c r="B897095" s="74"/>
    </row>
    <row r="897096" spans="2:3" x14ac:dyDescent="0.25">
      <c r="B897096" s="74"/>
    </row>
    <row r="897097" spans="2:3" x14ac:dyDescent="0.25">
      <c r="B897097" s="74"/>
    </row>
    <row r="897098" spans="2:3" x14ac:dyDescent="0.25">
      <c r="B897098" s="74"/>
    </row>
    <row r="897099" spans="2:3" x14ac:dyDescent="0.25">
      <c r="B897099" s="74"/>
    </row>
    <row r="897100" spans="2:3" x14ac:dyDescent="0.25">
      <c r="B897100" s="74"/>
    </row>
    <row r="897101" spans="2:3" x14ac:dyDescent="0.25">
      <c r="B897101" s="74"/>
    </row>
    <row r="897102" spans="2:3" x14ac:dyDescent="0.25">
      <c r="B897102" s="74"/>
    </row>
    <row r="897153" spans="2:3" x14ac:dyDescent="0.25">
      <c r="C897153"/>
    </row>
    <row r="897154" spans="2:3" x14ac:dyDescent="0.25">
      <c r="B897154" s="74"/>
    </row>
    <row r="897155" spans="2:3" x14ac:dyDescent="0.25">
      <c r="B897155" s="74"/>
    </row>
    <row r="897156" spans="2:3" x14ac:dyDescent="0.25">
      <c r="B897156" s="74"/>
    </row>
    <row r="897157" spans="2:3" x14ac:dyDescent="0.25">
      <c r="B897157" s="74"/>
    </row>
    <row r="897158" spans="2:3" x14ac:dyDescent="0.25">
      <c r="B897158" s="74"/>
    </row>
    <row r="897159" spans="2:3" x14ac:dyDescent="0.25">
      <c r="B897159" s="74"/>
    </row>
    <row r="897160" spans="2:3" x14ac:dyDescent="0.25">
      <c r="B897160" s="74"/>
    </row>
    <row r="897161" spans="2:3" x14ac:dyDescent="0.25">
      <c r="B897161" s="74"/>
    </row>
    <row r="897162" spans="2:3" x14ac:dyDescent="0.25">
      <c r="B897162" s="74"/>
    </row>
    <row r="897163" spans="2:3" x14ac:dyDescent="0.25">
      <c r="B897163" s="74"/>
    </row>
    <row r="897164" spans="2:3" x14ac:dyDescent="0.25">
      <c r="B897164" s="74"/>
    </row>
    <row r="897165" spans="2:3" x14ac:dyDescent="0.25">
      <c r="B897165" s="74"/>
    </row>
    <row r="897166" spans="2:3" x14ac:dyDescent="0.25">
      <c r="B897166" s="74"/>
    </row>
    <row r="897217" spans="2:3" x14ac:dyDescent="0.25">
      <c r="C897217"/>
    </row>
    <row r="897218" spans="2:3" x14ac:dyDescent="0.25">
      <c r="B897218" s="74"/>
    </row>
    <row r="897219" spans="2:3" x14ac:dyDescent="0.25">
      <c r="B897219" s="74"/>
    </row>
    <row r="897220" spans="2:3" x14ac:dyDescent="0.25">
      <c r="B897220" s="74"/>
    </row>
    <row r="897221" spans="2:3" x14ac:dyDescent="0.25">
      <c r="B897221" s="74"/>
    </row>
    <row r="897222" spans="2:3" x14ac:dyDescent="0.25">
      <c r="B897222" s="74"/>
    </row>
    <row r="897223" spans="2:3" x14ac:dyDescent="0.25">
      <c r="B897223" s="74"/>
    </row>
    <row r="897224" spans="2:3" x14ac:dyDescent="0.25">
      <c r="B897224" s="74"/>
    </row>
    <row r="897225" spans="2:3" x14ac:dyDescent="0.25">
      <c r="B897225" s="74"/>
    </row>
    <row r="897226" spans="2:3" x14ac:dyDescent="0.25">
      <c r="B897226" s="74"/>
    </row>
    <row r="897227" spans="2:3" x14ac:dyDescent="0.25">
      <c r="B897227" s="74"/>
    </row>
    <row r="897228" spans="2:3" x14ac:dyDescent="0.25">
      <c r="B897228" s="74"/>
    </row>
    <row r="897229" spans="2:3" x14ac:dyDescent="0.25">
      <c r="B897229" s="74"/>
    </row>
    <row r="897230" spans="2:3" x14ac:dyDescent="0.25">
      <c r="B897230" s="74"/>
    </row>
    <row r="897281" spans="2:3" x14ac:dyDescent="0.25">
      <c r="C897281"/>
    </row>
    <row r="897282" spans="2:3" x14ac:dyDescent="0.25">
      <c r="B897282" s="74"/>
    </row>
    <row r="897283" spans="2:3" x14ac:dyDescent="0.25">
      <c r="B897283" s="74"/>
    </row>
    <row r="897284" spans="2:3" x14ac:dyDescent="0.25">
      <c r="B897284" s="74"/>
    </row>
    <row r="897285" spans="2:3" x14ac:dyDescent="0.25">
      <c r="B897285" s="74"/>
    </row>
    <row r="897286" spans="2:3" x14ac:dyDescent="0.25">
      <c r="B897286" s="74"/>
    </row>
    <row r="897287" spans="2:3" x14ac:dyDescent="0.25">
      <c r="B897287" s="74"/>
    </row>
    <row r="897288" spans="2:3" x14ac:dyDescent="0.25">
      <c r="B897288" s="74"/>
    </row>
    <row r="897289" spans="2:3" x14ac:dyDescent="0.25">
      <c r="B897289" s="74"/>
    </row>
    <row r="897290" spans="2:3" x14ac:dyDescent="0.25">
      <c r="B897290" s="74"/>
    </row>
    <row r="897291" spans="2:3" x14ac:dyDescent="0.25">
      <c r="B897291" s="74"/>
    </row>
    <row r="897292" spans="2:3" x14ac:dyDescent="0.25">
      <c r="B897292" s="74"/>
    </row>
    <row r="897293" spans="2:3" x14ac:dyDescent="0.25">
      <c r="B897293" s="74"/>
    </row>
    <row r="897294" spans="2:3" x14ac:dyDescent="0.25">
      <c r="B897294" s="74"/>
    </row>
    <row r="897345" spans="2:3" x14ac:dyDescent="0.25">
      <c r="C897345"/>
    </row>
    <row r="897346" spans="2:3" x14ac:dyDescent="0.25">
      <c r="B897346" s="74"/>
    </row>
    <row r="897347" spans="2:3" x14ac:dyDescent="0.25">
      <c r="B897347" s="74"/>
    </row>
    <row r="897348" spans="2:3" x14ac:dyDescent="0.25">
      <c r="B897348" s="74"/>
    </row>
    <row r="897349" spans="2:3" x14ac:dyDescent="0.25">
      <c r="B897349" s="74"/>
    </row>
    <row r="897350" spans="2:3" x14ac:dyDescent="0.25">
      <c r="B897350" s="74"/>
    </row>
    <row r="897351" spans="2:3" x14ac:dyDescent="0.25">
      <c r="B897351" s="74"/>
    </row>
    <row r="897352" spans="2:3" x14ac:dyDescent="0.25">
      <c r="B897352" s="74"/>
    </row>
    <row r="897353" spans="2:3" x14ac:dyDescent="0.25">
      <c r="B897353" s="74"/>
    </row>
    <row r="897354" spans="2:3" x14ac:dyDescent="0.25">
      <c r="B897354" s="74"/>
    </row>
    <row r="897355" spans="2:3" x14ac:dyDescent="0.25">
      <c r="B897355" s="74"/>
    </row>
    <row r="897356" spans="2:3" x14ac:dyDescent="0.25">
      <c r="B897356" s="74"/>
    </row>
    <row r="897357" spans="2:3" x14ac:dyDescent="0.25">
      <c r="B897357" s="74"/>
    </row>
    <row r="897358" spans="2:3" x14ac:dyDescent="0.25">
      <c r="B897358" s="74"/>
    </row>
    <row r="897409" spans="2:3" x14ac:dyDescent="0.25">
      <c r="C897409"/>
    </row>
    <row r="897410" spans="2:3" x14ac:dyDescent="0.25">
      <c r="B897410" s="74"/>
    </row>
    <row r="897411" spans="2:3" x14ac:dyDescent="0.25">
      <c r="B897411" s="74"/>
    </row>
    <row r="897412" spans="2:3" x14ac:dyDescent="0.25">
      <c r="B897412" s="74"/>
    </row>
    <row r="897413" spans="2:3" x14ac:dyDescent="0.25">
      <c r="B897413" s="74"/>
    </row>
    <row r="897414" spans="2:3" x14ac:dyDescent="0.25">
      <c r="B897414" s="74"/>
    </row>
    <row r="897415" spans="2:3" x14ac:dyDescent="0.25">
      <c r="B897415" s="74"/>
    </row>
    <row r="897416" spans="2:3" x14ac:dyDescent="0.25">
      <c r="B897416" s="74"/>
    </row>
    <row r="897417" spans="2:3" x14ac:dyDescent="0.25">
      <c r="B897417" s="74"/>
    </row>
    <row r="897418" spans="2:3" x14ac:dyDescent="0.25">
      <c r="B897418" s="74"/>
    </row>
    <row r="897419" spans="2:3" x14ac:dyDescent="0.25">
      <c r="B897419" s="74"/>
    </row>
    <row r="897420" spans="2:3" x14ac:dyDescent="0.25">
      <c r="B897420" s="74"/>
    </row>
    <row r="897421" spans="2:3" x14ac:dyDescent="0.25">
      <c r="B897421" s="74"/>
    </row>
    <row r="897422" spans="2:3" x14ac:dyDescent="0.25">
      <c r="B897422" s="74"/>
    </row>
    <row r="897473" spans="2:3" x14ac:dyDescent="0.25">
      <c r="C897473"/>
    </row>
    <row r="897474" spans="2:3" x14ac:dyDescent="0.25">
      <c r="B897474" s="74"/>
    </row>
    <row r="897475" spans="2:3" x14ac:dyDescent="0.25">
      <c r="B897475" s="74"/>
    </row>
    <row r="897476" spans="2:3" x14ac:dyDescent="0.25">
      <c r="B897476" s="74"/>
    </row>
    <row r="897477" spans="2:3" x14ac:dyDescent="0.25">
      <c r="B897477" s="74"/>
    </row>
    <row r="897478" spans="2:3" x14ac:dyDescent="0.25">
      <c r="B897478" s="74"/>
    </row>
    <row r="897479" spans="2:3" x14ac:dyDescent="0.25">
      <c r="B897479" s="74"/>
    </row>
    <row r="897480" spans="2:3" x14ac:dyDescent="0.25">
      <c r="B897480" s="74"/>
    </row>
    <row r="897481" spans="2:3" x14ac:dyDescent="0.25">
      <c r="B897481" s="74"/>
    </row>
    <row r="897482" spans="2:3" x14ac:dyDescent="0.25">
      <c r="B897482" s="74"/>
    </row>
    <row r="897483" spans="2:3" x14ac:dyDescent="0.25">
      <c r="B897483" s="74"/>
    </row>
    <row r="897484" spans="2:3" x14ac:dyDescent="0.25">
      <c r="B897484" s="74"/>
    </row>
    <row r="897485" spans="2:3" x14ac:dyDescent="0.25">
      <c r="B897485" s="74"/>
    </row>
    <row r="897486" spans="2:3" x14ac:dyDescent="0.25">
      <c r="B897486" s="74"/>
    </row>
    <row r="897537" spans="2:3" x14ac:dyDescent="0.25">
      <c r="C897537"/>
    </row>
    <row r="897538" spans="2:3" x14ac:dyDescent="0.25">
      <c r="B897538" s="74"/>
    </row>
    <row r="897539" spans="2:3" x14ac:dyDescent="0.25">
      <c r="B897539" s="74"/>
    </row>
    <row r="897540" spans="2:3" x14ac:dyDescent="0.25">
      <c r="B897540" s="74"/>
    </row>
    <row r="897541" spans="2:3" x14ac:dyDescent="0.25">
      <c r="B897541" s="74"/>
    </row>
    <row r="897542" spans="2:3" x14ac:dyDescent="0.25">
      <c r="B897542" s="74"/>
    </row>
    <row r="897543" spans="2:3" x14ac:dyDescent="0.25">
      <c r="B897543" s="74"/>
    </row>
    <row r="897544" spans="2:3" x14ac:dyDescent="0.25">
      <c r="B897544" s="74"/>
    </row>
    <row r="897545" spans="2:3" x14ac:dyDescent="0.25">
      <c r="B897545" s="74"/>
    </row>
    <row r="897546" spans="2:3" x14ac:dyDescent="0.25">
      <c r="B897546" s="74"/>
    </row>
    <row r="897547" spans="2:3" x14ac:dyDescent="0.25">
      <c r="B897547" s="74"/>
    </row>
    <row r="897548" spans="2:3" x14ac:dyDescent="0.25">
      <c r="B897548" s="74"/>
    </row>
    <row r="897549" spans="2:3" x14ac:dyDescent="0.25">
      <c r="B897549" s="74"/>
    </row>
    <row r="897550" spans="2:3" x14ac:dyDescent="0.25">
      <c r="B897550" s="74"/>
    </row>
    <row r="897601" spans="2:3" x14ac:dyDescent="0.25">
      <c r="C897601"/>
    </row>
    <row r="897602" spans="2:3" x14ac:dyDescent="0.25">
      <c r="B897602" s="74"/>
    </row>
    <row r="897603" spans="2:3" x14ac:dyDescent="0.25">
      <c r="B897603" s="74"/>
    </row>
    <row r="897604" spans="2:3" x14ac:dyDescent="0.25">
      <c r="B897604" s="74"/>
    </row>
    <row r="897605" spans="2:3" x14ac:dyDescent="0.25">
      <c r="B897605" s="74"/>
    </row>
    <row r="897606" spans="2:3" x14ac:dyDescent="0.25">
      <c r="B897606" s="74"/>
    </row>
    <row r="897607" spans="2:3" x14ac:dyDescent="0.25">
      <c r="B897607" s="74"/>
    </row>
    <row r="897608" spans="2:3" x14ac:dyDescent="0.25">
      <c r="B897608" s="74"/>
    </row>
    <row r="897609" spans="2:3" x14ac:dyDescent="0.25">
      <c r="B897609" s="74"/>
    </row>
    <row r="897610" spans="2:3" x14ac:dyDescent="0.25">
      <c r="B897610" s="74"/>
    </row>
    <row r="897611" spans="2:3" x14ac:dyDescent="0.25">
      <c r="B897611" s="74"/>
    </row>
    <row r="897612" spans="2:3" x14ac:dyDescent="0.25">
      <c r="B897612" s="74"/>
    </row>
    <row r="897613" spans="2:3" x14ac:dyDescent="0.25">
      <c r="B897613" s="74"/>
    </row>
    <row r="897614" spans="2:3" x14ac:dyDescent="0.25">
      <c r="B897614" s="74"/>
    </row>
    <row r="897665" spans="2:3" x14ac:dyDescent="0.25">
      <c r="C897665"/>
    </row>
    <row r="897666" spans="2:3" x14ac:dyDescent="0.25">
      <c r="B897666" s="74"/>
    </row>
    <row r="897667" spans="2:3" x14ac:dyDescent="0.25">
      <c r="B897667" s="74"/>
    </row>
    <row r="897668" spans="2:3" x14ac:dyDescent="0.25">
      <c r="B897668" s="74"/>
    </row>
    <row r="897669" spans="2:3" x14ac:dyDescent="0.25">
      <c r="B897669" s="74"/>
    </row>
    <row r="897670" spans="2:3" x14ac:dyDescent="0.25">
      <c r="B897670" s="74"/>
    </row>
    <row r="897671" spans="2:3" x14ac:dyDescent="0.25">
      <c r="B897671" s="74"/>
    </row>
    <row r="897672" spans="2:3" x14ac:dyDescent="0.25">
      <c r="B897672" s="74"/>
    </row>
    <row r="897673" spans="2:3" x14ac:dyDescent="0.25">
      <c r="B897673" s="74"/>
    </row>
    <row r="897674" spans="2:3" x14ac:dyDescent="0.25">
      <c r="B897674" s="74"/>
    </row>
    <row r="897675" spans="2:3" x14ac:dyDescent="0.25">
      <c r="B897675" s="74"/>
    </row>
    <row r="897676" spans="2:3" x14ac:dyDescent="0.25">
      <c r="B897676" s="74"/>
    </row>
    <row r="897677" spans="2:3" x14ac:dyDescent="0.25">
      <c r="B897677" s="74"/>
    </row>
    <row r="897678" spans="2:3" x14ac:dyDescent="0.25">
      <c r="B897678" s="74"/>
    </row>
    <row r="897729" spans="2:3" x14ac:dyDescent="0.25">
      <c r="C897729"/>
    </row>
    <row r="897730" spans="2:3" x14ac:dyDescent="0.25">
      <c r="B897730" s="74"/>
    </row>
    <row r="897731" spans="2:3" x14ac:dyDescent="0.25">
      <c r="B897731" s="74"/>
    </row>
    <row r="897732" spans="2:3" x14ac:dyDescent="0.25">
      <c r="B897732" s="74"/>
    </row>
    <row r="897733" spans="2:3" x14ac:dyDescent="0.25">
      <c r="B897733" s="74"/>
    </row>
    <row r="897734" spans="2:3" x14ac:dyDescent="0.25">
      <c r="B897734" s="74"/>
    </row>
    <row r="897735" spans="2:3" x14ac:dyDescent="0.25">
      <c r="B897735" s="74"/>
    </row>
    <row r="897736" spans="2:3" x14ac:dyDescent="0.25">
      <c r="B897736" s="74"/>
    </row>
    <row r="897737" spans="2:3" x14ac:dyDescent="0.25">
      <c r="B897737" s="74"/>
    </row>
    <row r="897738" spans="2:3" x14ac:dyDescent="0.25">
      <c r="B897738" s="74"/>
    </row>
    <row r="897739" spans="2:3" x14ac:dyDescent="0.25">
      <c r="B897739" s="74"/>
    </row>
    <row r="897740" spans="2:3" x14ac:dyDescent="0.25">
      <c r="B897740" s="74"/>
    </row>
    <row r="897741" spans="2:3" x14ac:dyDescent="0.25">
      <c r="B897741" s="74"/>
    </row>
    <row r="897742" spans="2:3" x14ac:dyDescent="0.25">
      <c r="B897742" s="74"/>
    </row>
    <row r="897793" spans="2:3" x14ac:dyDescent="0.25">
      <c r="C897793"/>
    </row>
    <row r="897794" spans="2:3" x14ac:dyDescent="0.25">
      <c r="B897794" s="74"/>
    </row>
    <row r="897795" spans="2:3" x14ac:dyDescent="0.25">
      <c r="B897795" s="74"/>
    </row>
    <row r="897796" spans="2:3" x14ac:dyDescent="0.25">
      <c r="B897796" s="74"/>
    </row>
    <row r="897797" spans="2:3" x14ac:dyDescent="0.25">
      <c r="B897797" s="74"/>
    </row>
    <row r="897798" spans="2:3" x14ac:dyDescent="0.25">
      <c r="B897798" s="74"/>
    </row>
    <row r="897799" spans="2:3" x14ac:dyDescent="0.25">
      <c r="B897799" s="74"/>
    </row>
    <row r="897800" spans="2:3" x14ac:dyDescent="0.25">
      <c r="B897800" s="74"/>
    </row>
    <row r="897801" spans="2:3" x14ac:dyDescent="0.25">
      <c r="B897801" s="74"/>
    </row>
    <row r="897802" spans="2:3" x14ac:dyDescent="0.25">
      <c r="B897802" s="74"/>
    </row>
    <row r="897803" spans="2:3" x14ac:dyDescent="0.25">
      <c r="B897803" s="74"/>
    </row>
    <row r="897804" spans="2:3" x14ac:dyDescent="0.25">
      <c r="B897804" s="74"/>
    </row>
    <row r="897805" spans="2:3" x14ac:dyDescent="0.25">
      <c r="B897805" s="74"/>
    </row>
    <row r="897806" spans="2:3" x14ac:dyDescent="0.25">
      <c r="B897806" s="74"/>
    </row>
    <row r="897857" spans="2:3" x14ac:dyDescent="0.25">
      <c r="C897857"/>
    </row>
    <row r="897858" spans="2:3" x14ac:dyDescent="0.25">
      <c r="B897858" s="74"/>
    </row>
    <row r="897859" spans="2:3" x14ac:dyDescent="0.25">
      <c r="B897859" s="74"/>
    </row>
    <row r="897860" spans="2:3" x14ac:dyDescent="0.25">
      <c r="B897860" s="74"/>
    </row>
    <row r="897861" spans="2:3" x14ac:dyDescent="0.25">
      <c r="B897861" s="74"/>
    </row>
    <row r="897862" spans="2:3" x14ac:dyDescent="0.25">
      <c r="B897862" s="74"/>
    </row>
    <row r="897863" spans="2:3" x14ac:dyDescent="0.25">
      <c r="B897863" s="74"/>
    </row>
    <row r="897864" spans="2:3" x14ac:dyDescent="0.25">
      <c r="B897864" s="74"/>
    </row>
    <row r="897865" spans="2:3" x14ac:dyDescent="0.25">
      <c r="B897865" s="74"/>
    </row>
    <row r="897866" spans="2:3" x14ac:dyDescent="0.25">
      <c r="B897866" s="74"/>
    </row>
    <row r="897867" spans="2:3" x14ac:dyDescent="0.25">
      <c r="B897867" s="74"/>
    </row>
    <row r="897868" spans="2:3" x14ac:dyDescent="0.25">
      <c r="B897868" s="74"/>
    </row>
    <row r="897869" spans="2:3" x14ac:dyDescent="0.25">
      <c r="B897869" s="74"/>
    </row>
    <row r="897870" spans="2:3" x14ac:dyDescent="0.25">
      <c r="B897870" s="74"/>
    </row>
    <row r="897921" spans="2:3" x14ac:dyDescent="0.25">
      <c r="C897921"/>
    </row>
    <row r="897922" spans="2:3" x14ac:dyDescent="0.25">
      <c r="B897922" s="74"/>
    </row>
    <row r="897923" spans="2:3" x14ac:dyDescent="0.25">
      <c r="B897923" s="74"/>
    </row>
    <row r="897924" spans="2:3" x14ac:dyDescent="0.25">
      <c r="B897924" s="74"/>
    </row>
    <row r="897925" spans="2:3" x14ac:dyDescent="0.25">
      <c r="B897925" s="74"/>
    </row>
    <row r="897926" spans="2:3" x14ac:dyDescent="0.25">
      <c r="B897926" s="74"/>
    </row>
    <row r="897927" spans="2:3" x14ac:dyDescent="0.25">
      <c r="B897927" s="74"/>
    </row>
    <row r="897928" spans="2:3" x14ac:dyDescent="0.25">
      <c r="B897928" s="74"/>
    </row>
    <row r="897929" spans="2:3" x14ac:dyDescent="0.25">
      <c r="B897929" s="74"/>
    </row>
    <row r="897930" spans="2:3" x14ac:dyDescent="0.25">
      <c r="B897930" s="74"/>
    </row>
    <row r="897931" spans="2:3" x14ac:dyDescent="0.25">
      <c r="B897931" s="74"/>
    </row>
    <row r="897932" spans="2:3" x14ac:dyDescent="0.25">
      <c r="B897932" s="74"/>
    </row>
    <row r="897933" spans="2:3" x14ac:dyDescent="0.25">
      <c r="B897933" s="74"/>
    </row>
    <row r="897934" spans="2:3" x14ac:dyDescent="0.25">
      <c r="B897934" s="74"/>
    </row>
    <row r="897985" spans="2:3" x14ac:dyDescent="0.25">
      <c r="C897985"/>
    </row>
    <row r="897986" spans="2:3" x14ac:dyDescent="0.25">
      <c r="B897986" s="74"/>
    </row>
    <row r="897987" spans="2:3" x14ac:dyDescent="0.25">
      <c r="B897987" s="74"/>
    </row>
    <row r="897988" spans="2:3" x14ac:dyDescent="0.25">
      <c r="B897988" s="74"/>
    </row>
    <row r="897989" spans="2:3" x14ac:dyDescent="0.25">
      <c r="B897989" s="74"/>
    </row>
    <row r="897990" spans="2:3" x14ac:dyDescent="0.25">
      <c r="B897990" s="74"/>
    </row>
    <row r="897991" spans="2:3" x14ac:dyDescent="0.25">
      <c r="B897991" s="74"/>
    </row>
    <row r="897992" spans="2:3" x14ac:dyDescent="0.25">
      <c r="B897992" s="74"/>
    </row>
    <row r="897993" spans="2:3" x14ac:dyDescent="0.25">
      <c r="B897993" s="74"/>
    </row>
    <row r="897994" spans="2:3" x14ac:dyDescent="0.25">
      <c r="B897994" s="74"/>
    </row>
    <row r="897995" spans="2:3" x14ac:dyDescent="0.25">
      <c r="B897995" s="74"/>
    </row>
    <row r="897996" spans="2:3" x14ac:dyDescent="0.25">
      <c r="B897996" s="74"/>
    </row>
    <row r="897997" spans="2:3" x14ac:dyDescent="0.25">
      <c r="B897997" s="74"/>
    </row>
    <row r="897998" spans="2:3" x14ac:dyDescent="0.25">
      <c r="B897998" s="74"/>
    </row>
    <row r="898049" spans="2:3" x14ac:dyDescent="0.25">
      <c r="C898049"/>
    </row>
    <row r="898050" spans="2:3" x14ac:dyDescent="0.25">
      <c r="B898050" s="74"/>
    </row>
    <row r="898051" spans="2:3" x14ac:dyDescent="0.25">
      <c r="B898051" s="74"/>
    </row>
    <row r="898052" spans="2:3" x14ac:dyDescent="0.25">
      <c r="B898052" s="74"/>
    </row>
    <row r="898053" spans="2:3" x14ac:dyDescent="0.25">
      <c r="B898053" s="74"/>
    </row>
    <row r="898054" spans="2:3" x14ac:dyDescent="0.25">
      <c r="B898054" s="74"/>
    </row>
    <row r="898055" spans="2:3" x14ac:dyDescent="0.25">
      <c r="B898055" s="74"/>
    </row>
    <row r="898056" spans="2:3" x14ac:dyDescent="0.25">
      <c r="B898056" s="74"/>
    </row>
    <row r="898057" spans="2:3" x14ac:dyDescent="0.25">
      <c r="B898057" s="74"/>
    </row>
    <row r="898058" spans="2:3" x14ac:dyDescent="0.25">
      <c r="B898058" s="74"/>
    </row>
    <row r="898059" spans="2:3" x14ac:dyDescent="0.25">
      <c r="B898059" s="74"/>
    </row>
    <row r="898060" spans="2:3" x14ac:dyDescent="0.25">
      <c r="B898060" s="74"/>
    </row>
    <row r="898061" spans="2:3" x14ac:dyDescent="0.25">
      <c r="B898061" s="74"/>
    </row>
    <row r="898062" spans="2:3" x14ac:dyDescent="0.25">
      <c r="B898062" s="74"/>
    </row>
    <row r="898113" spans="2:3" x14ac:dyDescent="0.25">
      <c r="C898113"/>
    </row>
    <row r="898114" spans="2:3" x14ac:dyDescent="0.25">
      <c r="B898114" s="74"/>
    </row>
    <row r="898115" spans="2:3" x14ac:dyDescent="0.25">
      <c r="B898115" s="74"/>
    </row>
    <row r="898116" spans="2:3" x14ac:dyDescent="0.25">
      <c r="B898116" s="74"/>
    </row>
    <row r="898117" spans="2:3" x14ac:dyDescent="0.25">
      <c r="B898117" s="74"/>
    </row>
    <row r="898118" spans="2:3" x14ac:dyDescent="0.25">
      <c r="B898118" s="74"/>
    </row>
    <row r="898119" spans="2:3" x14ac:dyDescent="0.25">
      <c r="B898119" s="74"/>
    </row>
    <row r="898120" spans="2:3" x14ac:dyDescent="0.25">
      <c r="B898120" s="74"/>
    </row>
    <row r="898121" spans="2:3" x14ac:dyDescent="0.25">
      <c r="B898121" s="74"/>
    </row>
    <row r="898122" spans="2:3" x14ac:dyDescent="0.25">
      <c r="B898122" s="74"/>
    </row>
    <row r="898123" spans="2:3" x14ac:dyDescent="0.25">
      <c r="B898123" s="74"/>
    </row>
    <row r="898124" spans="2:3" x14ac:dyDescent="0.25">
      <c r="B898124" s="74"/>
    </row>
    <row r="898125" spans="2:3" x14ac:dyDescent="0.25">
      <c r="B898125" s="74"/>
    </row>
    <row r="898126" spans="2:3" x14ac:dyDescent="0.25">
      <c r="B898126" s="74"/>
    </row>
    <row r="898177" spans="2:3" x14ac:dyDescent="0.25">
      <c r="C898177"/>
    </row>
    <row r="898178" spans="2:3" x14ac:dyDescent="0.25">
      <c r="B898178" s="74"/>
    </row>
    <row r="898179" spans="2:3" x14ac:dyDescent="0.25">
      <c r="B898179" s="74"/>
    </row>
    <row r="898180" spans="2:3" x14ac:dyDescent="0.25">
      <c r="B898180" s="74"/>
    </row>
    <row r="898181" spans="2:3" x14ac:dyDescent="0.25">
      <c r="B898181" s="74"/>
    </row>
    <row r="898182" spans="2:3" x14ac:dyDescent="0.25">
      <c r="B898182" s="74"/>
    </row>
    <row r="898183" spans="2:3" x14ac:dyDescent="0.25">
      <c r="B898183" s="74"/>
    </row>
    <row r="898184" spans="2:3" x14ac:dyDescent="0.25">
      <c r="B898184" s="74"/>
    </row>
    <row r="898185" spans="2:3" x14ac:dyDescent="0.25">
      <c r="B898185" s="74"/>
    </row>
    <row r="898186" spans="2:3" x14ac:dyDescent="0.25">
      <c r="B898186" s="74"/>
    </row>
    <row r="898187" spans="2:3" x14ac:dyDescent="0.25">
      <c r="B898187" s="74"/>
    </row>
    <row r="898188" spans="2:3" x14ac:dyDescent="0.25">
      <c r="B898188" s="74"/>
    </row>
    <row r="898189" spans="2:3" x14ac:dyDescent="0.25">
      <c r="B898189" s="74"/>
    </row>
    <row r="898190" spans="2:3" x14ac:dyDescent="0.25">
      <c r="B898190" s="74"/>
    </row>
    <row r="898241" spans="2:3" x14ac:dyDescent="0.25">
      <c r="C898241"/>
    </row>
    <row r="898242" spans="2:3" x14ac:dyDescent="0.25">
      <c r="B898242" s="74"/>
    </row>
    <row r="898243" spans="2:3" x14ac:dyDescent="0.25">
      <c r="B898243" s="74"/>
    </row>
    <row r="898244" spans="2:3" x14ac:dyDescent="0.25">
      <c r="B898244" s="74"/>
    </row>
    <row r="898245" spans="2:3" x14ac:dyDescent="0.25">
      <c r="B898245" s="74"/>
    </row>
    <row r="898246" spans="2:3" x14ac:dyDescent="0.25">
      <c r="B898246" s="74"/>
    </row>
    <row r="898247" spans="2:3" x14ac:dyDescent="0.25">
      <c r="B898247" s="74"/>
    </row>
    <row r="898248" spans="2:3" x14ac:dyDescent="0.25">
      <c r="B898248" s="74"/>
    </row>
    <row r="898249" spans="2:3" x14ac:dyDescent="0.25">
      <c r="B898249" s="74"/>
    </row>
    <row r="898250" spans="2:3" x14ac:dyDescent="0.25">
      <c r="B898250" s="74"/>
    </row>
    <row r="898251" spans="2:3" x14ac:dyDescent="0.25">
      <c r="B898251" s="74"/>
    </row>
    <row r="898252" spans="2:3" x14ac:dyDescent="0.25">
      <c r="B898252" s="74"/>
    </row>
    <row r="898253" spans="2:3" x14ac:dyDescent="0.25">
      <c r="B898253" s="74"/>
    </row>
    <row r="898254" spans="2:3" x14ac:dyDescent="0.25">
      <c r="B898254" s="74"/>
    </row>
    <row r="898305" spans="2:3" x14ac:dyDescent="0.25">
      <c r="C898305"/>
    </row>
    <row r="898306" spans="2:3" x14ac:dyDescent="0.25">
      <c r="B898306" s="74"/>
    </row>
    <row r="898307" spans="2:3" x14ac:dyDescent="0.25">
      <c r="B898307" s="74"/>
    </row>
    <row r="898308" spans="2:3" x14ac:dyDescent="0.25">
      <c r="B898308" s="74"/>
    </row>
    <row r="898309" spans="2:3" x14ac:dyDescent="0.25">
      <c r="B898309" s="74"/>
    </row>
    <row r="898310" spans="2:3" x14ac:dyDescent="0.25">
      <c r="B898310" s="74"/>
    </row>
    <row r="898311" spans="2:3" x14ac:dyDescent="0.25">
      <c r="B898311" s="74"/>
    </row>
    <row r="898312" spans="2:3" x14ac:dyDescent="0.25">
      <c r="B898312" s="74"/>
    </row>
    <row r="898313" spans="2:3" x14ac:dyDescent="0.25">
      <c r="B898313" s="74"/>
    </row>
    <row r="898314" spans="2:3" x14ac:dyDescent="0.25">
      <c r="B898314" s="74"/>
    </row>
    <row r="898315" spans="2:3" x14ac:dyDescent="0.25">
      <c r="B898315" s="74"/>
    </row>
    <row r="898316" spans="2:3" x14ac:dyDescent="0.25">
      <c r="B898316" s="74"/>
    </row>
    <row r="898317" spans="2:3" x14ac:dyDescent="0.25">
      <c r="B898317" s="74"/>
    </row>
    <row r="898318" spans="2:3" x14ac:dyDescent="0.25">
      <c r="B898318" s="74"/>
    </row>
    <row r="898369" spans="2:3" x14ac:dyDescent="0.25">
      <c r="C898369"/>
    </row>
    <row r="898370" spans="2:3" x14ac:dyDescent="0.25">
      <c r="B898370" s="74"/>
    </row>
    <row r="898371" spans="2:3" x14ac:dyDescent="0.25">
      <c r="B898371" s="74"/>
    </row>
    <row r="898372" spans="2:3" x14ac:dyDescent="0.25">
      <c r="B898372" s="74"/>
    </row>
    <row r="898373" spans="2:3" x14ac:dyDescent="0.25">
      <c r="B898373" s="74"/>
    </row>
    <row r="898374" spans="2:3" x14ac:dyDescent="0.25">
      <c r="B898374" s="74"/>
    </row>
    <row r="898375" spans="2:3" x14ac:dyDescent="0.25">
      <c r="B898375" s="74"/>
    </row>
    <row r="898376" spans="2:3" x14ac:dyDescent="0.25">
      <c r="B898376" s="74"/>
    </row>
    <row r="898377" spans="2:3" x14ac:dyDescent="0.25">
      <c r="B898377" s="74"/>
    </row>
    <row r="898378" spans="2:3" x14ac:dyDescent="0.25">
      <c r="B898378" s="74"/>
    </row>
    <row r="898379" spans="2:3" x14ac:dyDescent="0.25">
      <c r="B898379" s="74"/>
    </row>
    <row r="898380" spans="2:3" x14ac:dyDescent="0.25">
      <c r="B898380" s="74"/>
    </row>
    <row r="898381" spans="2:3" x14ac:dyDescent="0.25">
      <c r="B898381" s="74"/>
    </row>
    <row r="898382" spans="2:3" x14ac:dyDescent="0.25">
      <c r="B898382" s="74"/>
    </row>
    <row r="898433" spans="2:3" x14ac:dyDescent="0.25">
      <c r="C898433"/>
    </row>
    <row r="898434" spans="2:3" x14ac:dyDescent="0.25">
      <c r="B898434" s="74"/>
    </row>
    <row r="898435" spans="2:3" x14ac:dyDescent="0.25">
      <c r="B898435" s="74"/>
    </row>
    <row r="898436" spans="2:3" x14ac:dyDescent="0.25">
      <c r="B898436" s="74"/>
    </row>
    <row r="898437" spans="2:3" x14ac:dyDescent="0.25">
      <c r="B898437" s="74"/>
    </row>
    <row r="898438" spans="2:3" x14ac:dyDescent="0.25">
      <c r="B898438" s="74"/>
    </row>
    <row r="898439" spans="2:3" x14ac:dyDescent="0.25">
      <c r="B898439" s="74"/>
    </row>
    <row r="898440" spans="2:3" x14ac:dyDescent="0.25">
      <c r="B898440" s="74"/>
    </row>
    <row r="898441" spans="2:3" x14ac:dyDescent="0.25">
      <c r="B898441" s="74"/>
    </row>
    <row r="898442" spans="2:3" x14ac:dyDescent="0.25">
      <c r="B898442" s="74"/>
    </row>
    <row r="898443" spans="2:3" x14ac:dyDescent="0.25">
      <c r="B898443" s="74"/>
    </row>
    <row r="898444" spans="2:3" x14ac:dyDescent="0.25">
      <c r="B898444" s="74"/>
    </row>
    <row r="898445" spans="2:3" x14ac:dyDescent="0.25">
      <c r="B898445" s="74"/>
    </row>
    <row r="898446" spans="2:3" x14ac:dyDescent="0.25">
      <c r="B898446" s="74"/>
    </row>
    <row r="898497" spans="2:3" x14ac:dyDescent="0.25">
      <c r="C898497"/>
    </row>
    <row r="898498" spans="2:3" x14ac:dyDescent="0.25">
      <c r="B898498" s="74"/>
    </row>
    <row r="898499" spans="2:3" x14ac:dyDescent="0.25">
      <c r="B898499" s="74"/>
    </row>
    <row r="898500" spans="2:3" x14ac:dyDescent="0.25">
      <c r="B898500" s="74"/>
    </row>
    <row r="898501" spans="2:3" x14ac:dyDescent="0.25">
      <c r="B898501" s="74"/>
    </row>
    <row r="898502" spans="2:3" x14ac:dyDescent="0.25">
      <c r="B898502" s="74"/>
    </row>
    <row r="898503" spans="2:3" x14ac:dyDescent="0.25">
      <c r="B898503" s="74"/>
    </row>
    <row r="898504" spans="2:3" x14ac:dyDescent="0.25">
      <c r="B898504" s="74"/>
    </row>
    <row r="898505" spans="2:3" x14ac:dyDescent="0.25">
      <c r="B898505" s="74"/>
    </row>
    <row r="898506" spans="2:3" x14ac:dyDescent="0.25">
      <c r="B898506" s="74"/>
    </row>
    <row r="898507" spans="2:3" x14ac:dyDescent="0.25">
      <c r="B898507" s="74"/>
    </row>
    <row r="898508" spans="2:3" x14ac:dyDescent="0.25">
      <c r="B898508" s="74"/>
    </row>
    <row r="898509" spans="2:3" x14ac:dyDescent="0.25">
      <c r="B898509" s="74"/>
    </row>
    <row r="898510" spans="2:3" x14ac:dyDescent="0.25">
      <c r="B898510" s="74"/>
    </row>
    <row r="898561" spans="2:3" x14ac:dyDescent="0.25">
      <c r="C898561"/>
    </row>
    <row r="898562" spans="2:3" x14ac:dyDescent="0.25">
      <c r="B898562" s="74"/>
    </row>
    <row r="898563" spans="2:3" x14ac:dyDescent="0.25">
      <c r="B898563" s="74"/>
    </row>
    <row r="898564" spans="2:3" x14ac:dyDescent="0.25">
      <c r="B898564" s="74"/>
    </row>
    <row r="898565" spans="2:3" x14ac:dyDescent="0.25">
      <c r="B898565" s="74"/>
    </row>
    <row r="898566" spans="2:3" x14ac:dyDescent="0.25">
      <c r="B898566" s="74"/>
    </row>
    <row r="898567" spans="2:3" x14ac:dyDescent="0.25">
      <c r="B898567" s="74"/>
    </row>
    <row r="898568" spans="2:3" x14ac:dyDescent="0.25">
      <c r="B898568" s="74"/>
    </row>
    <row r="898569" spans="2:3" x14ac:dyDescent="0.25">
      <c r="B898569" s="74"/>
    </row>
    <row r="898570" spans="2:3" x14ac:dyDescent="0.25">
      <c r="B898570" s="74"/>
    </row>
    <row r="898571" spans="2:3" x14ac:dyDescent="0.25">
      <c r="B898571" s="74"/>
    </row>
    <row r="898572" spans="2:3" x14ac:dyDescent="0.25">
      <c r="B898572" s="74"/>
    </row>
    <row r="898573" spans="2:3" x14ac:dyDescent="0.25">
      <c r="B898573" s="74"/>
    </row>
    <row r="898574" spans="2:3" x14ac:dyDescent="0.25">
      <c r="B898574" s="74"/>
    </row>
    <row r="898625" spans="2:3" x14ac:dyDescent="0.25">
      <c r="C898625"/>
    </row>
    <row r="898626" spans="2:3" x14ac:dyDescent="0.25">
      <c r="B898626" s="74"/>
    </row>
    <row r="898627" spans="2:3" x14ac:dyDescent="0.25">
      <c r="B898627" s="74"/>
    </row>
    <row r="898628" spans="2:3" x14ac:dyDescent="0.25">
      <c r="B898628" s="74"/>
    </row>
    <row r="898629" spans="2:3" x14ac:dyDescent="0.25">
      <c r="B898629" s="74"/>
    </row>
    <row r="898630" spans="2:3" x14ac:dyDescent="0.25">
      <c r="B898630" s="74"/>
    </row>
    <row r="898631" spans="2:3" x14ac:dyDescent="0.25">
      <c r="B898631" s="74"/>
    </row>
    <row r="898632" spans="2:3" x14ac:dyDescent="0.25">
      <c r="B898632" s="74"/>
    </row>
    <row r="898633" spans="2:3" x14ac:dyDescent="0.25">
      <c r="B898633" s="74"/>
    </row>
    <row r="898634" spans="2:3" x14ac:dyDescent="0.25">
      <c r="B898634" s="74"/>
    </row>
    <row r="898635" spans="2:3" x14ac:dyDescent="0.25">
      <c r="B898635" s="74"/>
    </row>
    <row r="898636" spans="2:3" x14ac:dyDescent="0.25">
      <c r="B898636" s="74"/>
    </row>
    <row r="898637" spans="2:3" x14ac:dyDescent="0.25">
      <c r="B898637" s="74"/>
    </row>
    <row r="898638" spans="2:3" x14ac:dyDescent="0.25">
      <c r="B898638" s="74"/>
    </row>
    <row r="898689" spans="2:3" x14ac:dyDescent="0.25">
      <c r="C898689"/>
    </row>
    <row r="898690" spans="2:3" x14ac:dyDescent="0.25">
      <c r="B898690" s="74"/>
    </row>
    <row r="898691" spans="2:3" x14ac:dyDescent="0.25">
      <c r="B898691" s="74"/>
    </row>
    <row r="898692" spans="2:3" x14ac:dyDescent="0.25">
      <c r="B898692" s="74"/>
    </row>
    <row r="898693" spans="2:3" x14ac:dyDescent="0.25">
      <c r="B898693" s="74"/>
    </row>
    <row r="898694" spans="2:3" x14ac:dyDescent="0.25">
      <c r="B898694" s="74"/>
    </row>
    <row r="898695" spans="2:3" x14ac:dyDescent="0.25">
      <c r="B898695" s="74"/>
    </row>
    <row r="898696" spans="2:3" x14ac:dyDescent="0.25">
      <c r="B898696" s="74"/>
    </row>
    <row r="898697" spans="2:3" x14ac:dyDescent="0.25">
      <c r="B898697" s="74"/>
    </row>
    <row r="898698" spans="2:3" x14ac:dyDescent="0.25">
      <c r="B898698" s="74"/>
    </row>
    <row r="898699" spans="2:3" x14ac:dyDescent="0.25">
      <c r="B898699" s="74"/>
    </row>
    <row r="898700" spans="2:3" x14ac:dyDescent="0.25">
      <c r="B898700" s="74"/>
    </row>
    <row r="898701" spans="2:3" x14ac:dyDescent="0.25">
      <c r="B898701" s="74"/>
    </row>
    <row r="898702" spans="2:3" x14ac:dyDescent="0.25">
      <c r="B898702" s="74"/>
    </row>
    <row r="898753" spans="2:3" x14ac:dyDescent="0.25">
      <c r="C898753"/>
    </row>
    <row r="898754" spans="2:3" x14ac:dyDescent="0.25">
      <c r="B898754" s="74"/>
    </row>
    <row r="898755" spans="2:3" x14ac:dyDescent="0.25">
      <c r="B898755" s="74"/>
    </row>
    <row r="898756" spans="2:3" x14ac:dyDescent="0.25">
      <c r="B898756" s="74"/>
    </row>
    <row r="898757" spans="2:3" x14ac:dyDescent="0.25">
      <c r="B898757" s="74"/>
    </row>
    <row r="898758" spans="2:3" x14ac:dyDescent="0.25">
      <c r="B898758" s="74"/>
    </row>
    <row r="898759" spans="2:3" x14ac:dyDescent="0.25">
      <c r="B898759" s="74"/>
    </row>
    <row r="898760" spans="2:3" x14ac:dyDescent="0.25">
      <c r="B898760" s="74"/>
    </row>
    <row r="898761" spans="2:3" x14ac:dyDescent="0.25">
      <c r="B898761" s="74"/>
    </row>
    <row r="898762" spans="2:3" x14ac:dyDescent="0.25">
      <c r="B898762" s="74"/>
    </row>
    <row r="898763" spans="2:3" x14ac:dyDescent="0.25">
      <c r="B898763" s="74"/>
    </row>
    <row r="898764" spans="2:3" x14ac:dyDescent="0.25">
      <c r="B898764" s="74"/>
    </row>
    <row r="898765" spans="2:3" x14ac:dyDescent="0.25">
      <c r="B898765" s="74"/>
    </row>
    <row r="898766" spans="2:3" x14ac:dyDescent="0.25">
      <c r="B898766" s="74"/>
    </row>
    <row r="898817" spans="2:3" x14ac:dyDescent="0.25">
      <c r="C898817"/>
    </row>
    <row r="898818" spans="2:3" x14ac:dyDescent="0.25">
      <c r="B898818" s="74"/>
    </row>
    <row r="898819" spans="2:3" x14ac:dyDescent="0.25">
      <c r="B898819" s="74"/>
    </row>
    <row r="898820" spans="2:3" x14ac:dyDescent="0.25">
      <c r="B898820" s="74"/>
    </row>
    <row r="898821" spans="2:3" x14ac:dyDescent="0.25">
      <c r="B898821" s="74"/>
    </row>
    <row r="898822" spans="2:3" x14ac:dyDescent="0.25">
      <c r="B898822" s="74"/>
    </row>
    <row r="898823" spans="2:3" x14ac:dyDescent="0.25">
      <c r="B898823" s="74"/>
    </row>
    <row r="898824" spans="2:3" x14ac:dyDescent="0.25">
      <c r="B898824" s="74"/>
    </row>
    <row r="898825" spans="2:3" x14ac:dyDescent="0.25">
      <c r="B898825" s="74"/>
    </row>
    <row r="898826" spans="2:3" x14ac:dyDescent="0.25">
      <c r="B898826" s="74"/>
    </row>
    <row r="898827" spans="2:3" x14ac:dyDescent="0.25">
      <c r="B898827" s="74"/>
    </row>
    <row r="898828" spans="2:3" x14ac:dyDescent="0.25">
      <c r="B898828" s="74"/>
    </row>
    <row r="898829" spans="2:3" x14ac:dyDescent="0.25">
      <c r="B898829" s="74"/>
    </row>
    <row r="898830" spans="2:3" x14ac:dyDescent="0.25">
      <c r="B898830" s="74"/>
    </row>
    <row r="898881" spans="2:3" x14ac:dyDescent="0.25">
      <c r="C898881"/>
    </row>
    <row r="898882" spans="2:3" x14ac:dyDescent="0.25">
      <c r="B898882" s="74"/>
    </row>
    <row r="898883" spans="2:3" x14ac:dyDescent="0.25">
      <c r="B898883" s="74"/>
    </row>
    <row r="898884" spans="2:3" x14ac:dyDescent="0.25">
      <c r="B898884" s="74"/>
    </row>
    <row r="898885" spans="2:3" x14ac:dyDescent="0.25">
      <c r="B898885" s="74"/>
    </row>
    <row r="898886" spans="2:3" x14ac:dyDescent="0.25">
      <c r="B898886" s="74"/>
    </row>
    <row r="898887" spans="2:3" x14ac:dyDescent="0.25">
      <c r="B898887" s="74"/>
    </row>
    <row r="898888" spans="2:3" x14ac:dyDescent="0.25">
      <c r="B898888" s="74"/>
    </row>
    <row r="898889" spans="2:3" x14ac:dyDescent="0.25">
      <c r="B898889" s="74"/>
    </row>
    <row r="898890" spans="2:3" x14ac:dyDescent="0.25">
      <c r="B898890" s="74"/>
    </row>
    <row r="898891" spans="2:3" x14ac:dyDescent="0.25">
      <c r="B898891" s="74"/>
    </row>
    <row r="898892" spans="2:3" x14ac:dyDescent="0.25">
      <c r="B898892" s="74"/>
    </row>
    <row r="898893" spans="2:3" x14ac:dyDescent="0.25">
      <c r="B898893" s="74"/>
    </row>
    <row r="898894" spans="2:3" x14ac:dyDescent="0.25">
      <c r="B898894" s="74"/>
    </row>
    <row r="898945" spans="2:3" x14ac:dyDescent="0.25">
      <c r="C898945"/>
    </row>
    <row r="898946" spans="2:3" x14ac:dyDescent="0.25">
      <c r="B898946" s="74"/>
    </row>
    <row r="898947" spans="2:3" x14ac:dyDescent="0.25">
      <c r="B898947" s="74"/>
    </row>
    <row r="898948" spans="2:3" x14ac:dyDescent="0.25">
      <c r="B898948" s="74"/>
    </row>
    <row r="898949" spans="2:3" x14ac:dyDescent="0.25">
      <c r="B898949" s="74"/>
    </row>
    <row r="898950" spans="2:3" x14ac:dyDescent="0.25">
      <c r="B898950" s="74"/>
    </row>
    <row r="898951" spans="2:3" x14ac:dyDescent="0.25">
      <c r="B898951" s="74"/>
    </row>
    <row r="898952" spans="2:3" x14ac:dyDescent="0.25">
      <c r="B898952" s="74"/>
    </row>
    <row r="898953" spans="2:3" x14ac:dyDescent="0.25">
      <c r="B898953" s="74"/>
    </row>
    <row r="898954" spans="2:3" x14ac:dyDescent="0.25">
      <c r="B898954" s="74"/>
    </row>
    <row r="898955" spans="2:3" x14ac:dyDescent="0.25">
      <c r="B898955" s="74"/>
    </row>
    <row r="898956" spans="2:3" x14ac:dyDescent="0.25">
      <c r="B898956" s="74"/>
    </row>
    <row r="898957" spans="2:3" x14ac:dyDescent="0.25">
      <c r="B898957" s="74"/>
    </row>
    <row r="898958" spans="2:3" x14ac:dyDescent="0.25">
      <c r="B898958" s="74"/>
    </row>
    <row r="899009" spans="2:3" x14ac:dyDescent="0.25">
      <c r="C899009"/>
    </row>
    <row r="899010" spans="2:3" x14ac:dyDescent="0.25">
      <c r="B899010" s="74"/>
    </row>
    <row r="899011" spans="2:3" x14ac:dyDescent="0.25">
      <c r="B899011" s="74"/>
    </row>
    <row r="899012" spans="2:3" x14ac:dyDescent="0.25">
      <c r="B899012" s="74"/>
    </row>
    <row r="899013" spans="2:3" x14ac:dyDescent="0.25">
      <c r="B899013" s="74"/>
    </row>
    <row r="899014" spans="2:3" x14ac:dyDescent="0.25">
      <c r="B899014" s="74"/>
    </row>
    <row r="899015" spans="2:3" x14ac:dyDescent="0.25">
      <c r="B899015" s="74"/>
    </row>
    <row r="899016" spans="2:3" x14ac:dyDescent="0.25">
      <c r="B899016" s="74"/>
    </row>
    <row r="899017" spans="2:3" x14ac:dyDescent="0.25">
      <c r="B899017" s="74"/>
    </row>
    <row r="899018" spans="2:3" x14ac:dyDescent="0.25">
      <c r="B899018" s="74"/>
    </row>
    <row r="899019" spans="2:3" x14ac:dyDescent="0.25">
      <c r="B899019" s="74"/>
    </row>
    <row r="899020" spans="2:3" x14ac:dyDescent="0.25">
      <c r="B899020" s="74"/>
    </row>
    <row r="899021" spans="2:3" x14ac:dyDescent="0.25">
      <c r="B899021" s="74"/>
    </row>
    <row r="899022" spans="2:3" x14ac:dyDescent="0.25">
      <c r="B899022" s="74"/>
    </row>
    <row r="899073" spans="2:3" x14ac:dyDescent="0.25">
      <c r="C899073"/>
    </row>
    <row r="899074" spans="2:3" x14ac:dyDescent="0.25">
      <c r="B899074" s="74"/>
    </row>
    <row r="899075" spans="2:3" x14ac:dyDescent="0.25">
      <c r="B899075" s="74"/>
    </row>
    <row r="899076" spans="2:3" x14ac:dyDescent="0.25">
      <c r="B899076" s="74"/>
    </row>
    <row r="899077" spans="2:3" x14ac:dyDescent="0.25">
      <c r="B899077" s="74"/>
    </row>
    <row r="899078" spans="2:3" x14ac:dyDescent="0.25">
      <c r="B899078" s="74"/>
    </row>
    <row r="899079" spans="2:3" x14ac:dyDescent="0.25">
      <c r="B899079" s="74"/>
    </row>
    <row r="899080" spans="2:3" x14ac:dyDescent="0.25">
      <c r="B899080" s="74"/>
    </row>
    <row r="899081" spans="2:3" x14ac:dyDescent="0.25">
      <c r="B899081" s="74"/>
    </row>
    <row r="899082" spans="2:3" x14ac:dyDescent="0.25">
      <c r="B899082" s="74"/>
    </row>
    <row r="899083" spans="2:3" x14ac:dyDescent="0.25">
      <c r="B899083" s="74"/>
    </row>
    <row r="899084" spans="2:3" x14ac:dyDescent="0.25">
      <c r="B899084" s="74"/>
    </row>
    <row r="899085" spans="2:3" x14ac:dyDescent="0.25">
      <c r="B899085" s="74"/>
    </row>
    <row r="899086" spans="2:3" x14ac:dyDescent="0.25">
      <c r="B899086" s="74"/>
    </row>
    <row r="899137" spans="2:3" x14ac:dyDescent="0.25">
      <c r="C899137"/>
    </row>
    <row r="899138" spans="2:3" x14ac:dyDescent="0.25">
      <c r="B899138" s="74"/>
    </row>
    <row r="899139" spans="2:3" x14ac:dyDescent="0.25">
      <c r="B899139" s="74"/>
    </row>
    <row r="899140" spans="2:3" x14ac:dyDescent="0.25">
      <c r="B899140" s="74"/>
    </row>
    <row r="899141" spans="2:3" x14ac:dyDescent="0.25">
      <c r="B899141" s="74"/>
    </row>
    <row r="899142" spans="2:3" x14ac:dyDescent="0.25">
      <c r="B899142" s="74"/>
    </row>
    <row r="899143" spans="2:3" x14ac:dyDescent="0.25">
      <c r="B899143" s="74"/>
    </row>
    <row r="899144" spans="2:3" x14ac:dyDescent="0.25">
      <c r="B899144" s="74"/>
    </row>
    <row r="899145" spans="2:3" x14ac:dyDescent="0.25">
      <c r="B899145" s="74"/>
    </row>
    <row r="899146" spans="2:3" x14ac:dyDescent="0.25">
      <c r="B899146" s="74"/>
    </row>
    <row r="899147" spans="2:3" x14ac:dyDescent="0.25">
      <c r="B899147" s="74"/>
    </row>
    <row r="899148" spans="2:3" x14ac:dyDescent="0.25">
      <c r="B899148" s="74"/>
    </row>
    <row r="899149" spans="2:3" x14ac:dyDescent="0.25">
      <c r="B899149" s="74"/>
    </row>
    <row r="899150" spans="2:3" x14ac:dyDescent="0.25">
      <c r="B899150" s="74"/>
    </row>
    <row r="899201" spans="2:3" x14ac:dyDescent="0.25">
      <c r="C899201"/>
    </row>
    <row r="899202" spans="2:3" x14ac:dyDescent="0.25">
      <c r="B899202" s="74"/>
    </row>
    <row r="899203" spans="2:3" x14ac:dyDescent="0.25">
      <c r="B899203" s="74"/>
    </row>
    <row r="899204" spans="2:3" x14ac:dyDescent="0.25">
      <c r="B899204" s="74"/>
    </row>
    <row r="899205" spans="2:3" x14ac:dyDescent="0.25">
      <c r="B899205" s="74"/>
    </row>
    <row r="899206" spans="2:3" x14ac:dyDescent="0.25">
      <c r="B899206" s="74"/>
    </row>
    <row r="899207" spans="2:3" x14ac:dyDescent="0.25">
      <c r="B899207" s="74"/>
    </row>
    <row r="899208" spans="2:3" x14ac:dyDescent="0.25">
      <c r="B899208" s="74"/>
    </row>
    <row r="899209" spans="2:3" x14ac:dyDescent="0.25">
      <c r="B899209" s="74"/>
    </row>
    <row r="899210" spans="2:3" x14ac:dyDescent="0.25">
      <c r="B899210" s="74"/>
    </row>
    <row r="899211" spans="2:3" x14ac:dyDescent="0.25">
      <c r="B899211" s="74"/>
    </row>
    <row r="899212" spans="2:3" x14ac:dyDescent="0.25">
      <c r="B899212" s="74"/>
    </row>
    <row r="899213" spans="2:3" x14ac:dyDescent="0.25">
      <c r="B899213" s="74"/>
    </row>
    <row r="899214" spans="2:3" x14ac:dyDescent="0.25">
      <c r="B899214" s="74"/>
    </row>
    <row r="899265" spans="2:3" x14ac:dyDescent="0.25">
      <c r="C899265"/>
    </row>
    <row r="899266" spans="2:3" x14ac:dyDescent="0.25">
      <c r="B899266" s="74"/>
    </row>
    <row r="899267" spans="2:3" x14ac:dyDescent="0.25">
      <c r="B899267" s="74"/>
    </row>
    <row r="899268" spans="2:3" x14ac:dyDescent="0.25">
      <c r="B899268" s="74"/>
    </row>
    <row r="899269" spans="2:3" x14ac:dyDescent="0.25">
      <c r="B899269" s="74"/>
    </row>
    <row r="899270" spans="2:3" x14ac:dyDescent="0.25">
      <c r="B899270" s="74"/>
    </row>
    <row r="899271" spans="2:3" x14ac:dyDescent="0.25">
      <c r="B899271" s="74"/>
    </row>
    <row r="899272" spans="2:3" x14ac:dyDescent="0.25">
      <c r="B899272" s="74"/>
    </row>
    <row r="899273" spans="2:3" x14ac:dyDescent="0.25">
      <c r="B899273" s="74"/>
    </row>
    <row r="899274" spans="2:3" x14ac:dyDescent="0.25">
      <c r="B899274" s="74"/>
    </row>
    <row r="899275" spans="2:3" x14ac:dyDescent="0.25">
      <c r="B899275" s="74"/>
    </row>
    <row r="899276" spans="2:3" x14ac:dyDescent="0.25">
      <c r="B899276" s="74"/>
    </row>
    <row r="899277" spans="2:3" x14ac:dyDescent="0.25">
      <c r="B899277" s="74"/>
    </row>
    <row r="899278" spans="2:3" x14ac:dyDescent="0.25">
      <c r="B899278" s="74"/>
    </row>
    <row r="899329" spans="2:3" x14ac:dyDescent="0.25">
      <c r="C899329"/>
    </row>
    <row r="899330" spans="2:3" x14ac:dyDescent="0.25">
      <c r="B899330" s="74"/>
    </row>
    <row r="899331" spans="2:3" x14ac:dyDescent="0.25">
      <c r="B899331" s="74"/>
    </row>
    <row r="899332" spans="2:3" x14ac:dyDescent="0.25">
      <c r="B899332" s="74"/>
    </row>
    <row r="899333" spans="2:3" x14ac:dyDescent="0.25">
      <c r="B899333" s="74"/>
    </row>
    <row r="899334" spans="2:3" x14ac:dyDescent="0.25">
      <c r="B899334" s="74"/>
    </row>
    <row r="899335" spans="2:3" x14ac:dyDescent="0.25">
      <c r="B899335" s="74"/>
    </row>
    <row r="899336" spans="2:3" x14ac:dyDescent="0.25">
      <c r="B899336" s="74"/>
    </row>
    <row r="899337" spans="2:3" x14ac:dyDescent="0.25">
      <c r="B899337" s="74"/>
    </row>
    <row r="899338" spans="2:3" x14ac:dyDescent="0.25">
      <c r="B899338" s="74"/>
    </row>
    <row r="899339" spans="2:3" x14ac:dyDescent="0.25">
      <c r="B899339" s="74"/>
    </row>
    <row r="899340" spans="2:3" x14ac:dyDescent="0.25">
      <c r="B899340" s="74"/>
    </row>
    <row r="899341" spans="2:3" x14ac:dyDescent="0.25">
      <c r="B899341" s="74"/>
    </row>
    <row r="899342" spans="2:3" x14ac:dyDescent="0.25">
      <c r="B899342" s="74"/>
    </row>
    <row r="899393" spans="2:3" x14ac:dyDescent="0.25">
      <c r="C899393"/>
    </row>
    <row r="899394" spans="2:3" x14ac:dyDescent="0.25">
      <c r="B899394" s="74"/>
    </row>
    <row r="899395" spans="2:3" x14ac:dyDescent="0.25">
      <c r="B899395" s="74"/>
    </row>
    <row r="899396" spans="2:3" x14ac:dyDescent="0.25">
      <c r="B899396" s="74"/>
    </row>
    <row r="899397" spans="2:3" x14ac:dyDescent="0.25">
      <c r="B899397" s="74"/>
    </row>
    <row r="899398" spans="2:3" x14ac:dyDescent="0.25">
      <c r="B899398" s="74"/>
    </row>
    <row r="899399" spans="2:3" x14ac:dyDescent="0.25">
      <c r="B899399" s="74"/>
    </row>
    <row r="899400" spans="2:3" x14ac:dyDescent="0.25">
      <c r="B899400" s="74"/>
    </row>
    <row r="899401" spans="2:3" x14ac:dyDescent="0.25">
      <c r="B899401" s="74"/>
    </row>
    <row r="899402" spans="2:3" x14ac:dyDescent="0.25">
      <c r="B899402" s="74"/>
    </row>
    <row r="899403" spans="2:3" x14ac:dyDescent="0.25">
      <c r="B899403" s="74"/>
    </row>
    <row r="899404" spans="2:3" x14ac:dyDescent="0.25">
      <c r="B899404" s="74"/>
    </row>
    <row r="899405" spans="2:3" x14ac:dyDescent="0.25">
      <c r="B899405" s="74"/>
    </row>
    <row r="899406" spans="2:3" x14ac:dyDescent="0.25">
      <c r="B899406" s="74"/>
    </row>
    <row r="899457" spans="2:3" x14ac:dyDescent="0.25">
      <c r="C899457"/>
    </row>
    <row r="899458" spans="2:3" x14ac:dyDescent="0.25">
      <c r="B899458" s="74"/>
    </row>
    <row r="899459" spans="2:3" x14ac:dyDescent="0.25">
      <c r="B899459" s="74"/>
    </row>
    <row r="899460" spans="2:3" x14ac:dyDescent="0.25">
      <c r="B899460" s="74"/>
    </row>
    <row r="899461" spans="2:3" x14ac:dyDescent="0.25">
      <c r="B899461" s="74"/>
    </row>
    <row r="899462" spans="2:3" x14ac:dyDescent="0.25">
      <c r="B899462" s="74"/>
    </row>
    <row r="899463" spans="2:3" x14ac:dyDescent="0.25">
      <c r="B899463" s="74"/>
    </row>
    <row r="899464" spans="2:3" x14ac:dyDescent="0.25">
      <c r="B899464" s="74"/>
    </row>
    <row r="899465" spans="2:3" x14ac:dyDescent="0.25">
      <c r="B899465" s="74"/>
    </row>
    <row r="899466" spans="2:3" x14ac:dyDescent="0.25">
      <c r="B899466" s="74"/>
    </row>
    <row r="899467" spans="2:3" x14ac:dyDescent="0.25">
      <c r="B899467" s="74"/>
    </row>
    <row r="899468" spans="2:3" x14ac:dyDescent="0.25">
      <c r="B899468" s="74"/>
    </row>
    <row r="899469" spans="2:3" x14ac:dyDescent="0.25">
      <c r="B899469" s="74"/>
    </row>
    <row r="899470" spans="2:3" x14ac:dyDescent="0.25">
      <c r="B899470" s="74"/>
    </row>
    <row r="899521" spans="2:3" x14ac:dyDescent="0.25">
      <c r="C899521"/>
    </row>
    <row r="899522" spans="2:3" x14ac:dyDescent="0.25">
      <c r="B899522" s="74"/>
    </row>
    <row r="899523" spans="2:3" x14ac:dyDescent="0.25">
      <c r="B899523" s="74"/>
    </row>
    <row r="899524" spans="2:3" x14ac:dyDescent="0.25">
      <c r="B899524" s="74"/>
    </row>
    <row r="899525" spans="2:3" x14ac:dyDescent="0.25">
      <c r="B899525" s="74"/>
    </row>
    <row r="899526" spans="2:3" x14ac:dyDescent="0.25">
      <c r="B899526" s="74"/>
    </row>
    <row r="899527" spans="2:3" x14ac:dyDescent="0.25">
      <c r="B899527" s="74"/>
    </row>
    <row r="899528" spans="2:3" x14ac:dyDescent="0.25">
      <c r="B899528" s="74"/>
    </row>
    <row r="899529" spans="2:3" x14ac:dyDescent="0.25">
      <c r="B899529" s="74"/>
    </row>
    <row r="899530" spans="2:3" x14ac:dyDescent="0.25">
      <c r="B899530" s="74"/>
    </row>
    <row r="899531" spans="2:3" x14ac:dyDescent="0.25">
      <c r="B899531" s="74"/>
    </row>
    <row r="899532" spans="2:3" x14ac:dyDescent="0.25">
      <c r="B899532" s="74"/>
    </row>
    <row r="899533" spans="2:3" x14ac:dyDescent="0.25">
      <c r="B899533" s="74"/>
    </row>
    <row r="899534" spans="2:3" x14ac:dyDescent="0.25">
      <c r="B899534" s="74"/>
    </row>
    <row r="899585" spans="2:3" x14ac:dyDescent="0.25">
      <c r="C899585"/>
    </row>
    <row r="899586" spans="2:3" x14ac:dyDescent="0.25">
      <c r="B899586" s="74"/>
    </row>
    <row r="899587" spans="2:3" x14ac:dyDescent="0.25">
      <c r="B899587" s="74"/>
    </row>
    <row r="899588" spans="2:3" x14ac:dyDescent="0.25">
      <c r="B899588" s="74"/>
    </row>
    <row r="899589" spans="2:3" x14ac:dyDescent="0.25">
      <c r="B899589" s="74"/>
    </row>
    <row r="899590" spans="2:3" x14ac:dyDescent="0.25">
      <c r="B899590" s="74"/>
    </row>
    <row r="899591" spans="2:3" x14ac:dyDescent="0.25">
      <c r="B899591" s="74"/>
    </row>
    <row r="899592" spans="2:3" x14ac:dyDescent="0.25">
      <c r="B899592" s="74"/>
    </row>
    <row r="899593" spans="2:3" x14ac:dyDescent="0.25">
      <c r="B899593" s="74"/>
    </row>
    <row r="899594" spans="2:3" x14ac:dyDescent="0.25">
      <c r="B899594" s="74"/>
    </row>
    <row r="899595" spans="2:3" x14ac:dyDescent="0.25">
      <c r="B899595" s="74"/>
    </row>
    <row r="899596" spans="2:3" x14ac:dyDescent="0.25">
      <c r="B899596" s="74"/>
    </row>
    <row r="899597" spans="2:3" x14ac:dyDescent="0.25">
      <c r="B899597" s="74"/>
    </row>
    <row r="899598" spans="2:3" x14ac:dyDescent="0.25">
      <c r="B899598" s="74"/>
    </row>
    <row r="899649" spans="2:3" x14ac:dyDescent="0.25">
      <c r="C899649"/>
    </row>
    <row r="899650" spans="2:3" x14ac:dyDescent="0.25">
      <c r="B899650" s="74"/>
    </row>
    <row r="899651" spans="2:3" x14ac:dyDescent="0.25">
      <c r="B899651" s="74"/>
    </row>
    <row r="899652" spans="2:3" x14ac:dyDescent="0.25">
      <c r="B899652" s="74"/>
    </row>
    <row r="899653" spans="2:3" x14ac:dyDescent="0.25">
      <c r="B899653" s="74"/>
    </row>
    <row r="899654" spans="2:3" x14ac:dyDescent="0.25">
      <c r="B899654" s="74"/>
    </row>
    <row r="899655" spans="2:3" x14ac:dyDescent="0.25">
      <c r="B899655" s="74"/>
    </row>
    <row r="899656" spans="2:3" x14ac:dyDescent="0.25">
      <c r="B899656" s="74"/>
    </row>
    <row r="899657" spans="2:3" x14ac:dyDescent="0.25">
      <c r="B899657" s="74"/>
    </row>
    <row r="899658" spans="2:3" x14ac:dyDescent="0.25">
      <c r="B899658" s="74"/>
    </row>
    <row r="899659" spans="2:3" x14ac:dyDescent="0.25">
      <c r="B899659" s="74"/>
    </row>
    <row r="899660" spans="2:3" x14ac:dyDescent="0.25">
      <c r="B899660" s="74"/>
    </row>
    <row r="899661" spans="2:3" x14ac:dyDescent="0.25">
      <c r="B899661" s="74"/>
    </row>
    <row r="899662" spans="2:3" x14ac:dyDescent="0.25">
      <c r="B899662" s="74"/>
    </row>
    <row r="899713" spans="2:3" x14ac:dyDescent="0.25">
      <c r="C899713"/>
    </row>
    <row r="899714" spans="2:3" x14ac:dyDescent="0.25">
      <c r="B899714" s="74"/>
    </row>
    <row r="899715" spans="2:3" x14ac:dyDescent="0.25">
      <c r="B899715" s="74"/>
    </row>
    <row r="899716" spans="2:3" x14ac:dyDescent="0.25">
      <c r="B899716" s="74"/>
    </row>
    <row r="899717" spans="2:3" x14ac:dyDescent="0.25">
      <c r="B899717" s="74"/>
    </row>
    <row r="899718" spans="2:3" x14ac:dyDescent="0.25">
      <c r="B899718" s="74"/>
    </row>
    <row r="899719" spans="2:3" x14ac:dyDescent="0.25">
      <c r="B899719" s="74"/>
    </row>
    <row r="899720" spans="2:3" x14ac:dyDescent="0.25">
      <c r="B899720" s="74"/>
    </row>
    <row r="899721" spans="2:3" x14ac:dyDescent="0.25">
      <c r="B899721" s="74"/>
    </row>
    <row r="899722" spans="2:3" x14ac:dyDescent="0.25">
      <c r="B899722" s="74"/>
    </row>
    <row r="899723" spans="2:3" x14ac:dyDescent="0.25">
      <c r="B899723" s="74"/>
    </row>
    <row r="899724" spans="2:3" x14ac:dyDescent="0.25">
      <c r="B899724" s="74"/>
    </row>
    <row r="899725" spans="2:3" x14ac:dyDescent="0.25">
      <c r="B899725" s="74"/>
    </row>
    <row r="899726" spans="2:3" x14ac:dyDescent="0.25">
      <c r="B899726" s="74"/>
    </row>
    <row r="899777" spans="2:3" x14ac:dyDescent="0.25">
      <c r="C899777"/>
    </row>
    <row r="899778" spans="2:3" x14ac:dyDescent="0.25">
      <c r="B899778" s="74"/>
    </row>
    <row r="899779" spans="2:3" x14ac:dyDescent="0.25">
      <c r="B899779" s="74"/>
    </row>
    <row r="899780" spans="2:3" x14ac:dyDescent="0.25">
      <c r="B899780" s="74"/>
    </row>
    <row r="899781" spans="2:3" x14ac:dyDescent="0.25">
      <c r="B899781" s="74"/>
    </row>
    <row r="899782" spans="2:3" x14ac:dyDescent="0.25">
      <c r="B899782" s="74"/>
    </row>
    <row r="899783" spans="2:3" x14ac:dyDescent="0.25">
      <c r="B899783" s="74"/>
    </row>
    <row r="899784" spans="2:3" x14ac:dyDescent="0.25">
      <c r="B899784" s="74"/>
    </row>
    <row r="899785" spans="2:3" x14ac:dyDescent="0.25">
      <c r="B899785" s="74"/>
    </row>
    <row r="899786" spans="2:3" x14ac:dyDescent="0.25">
      <c r="B899786" s="74"/>
    </row>
    <row r="899787" spans="2:3" x14ac:dyDescent="0.25">
      <c r="B899787" s="74"/>
    </row>
    <row r="899788" spans="2:3" x14ac:dyDescent="0.25">
      <c r="B899788" s="74"/>
    </row>
    <row r="899789" spans="2:3" x14ac:dyDescent="0.25">
      <c r="B899789" s="74"/>
    </row>
    <row r="899790" spans="2:3" x14ac:dyDescent="0.25">
      <c r="B899790" s="74"/>
    </row>
    <row r="899841" spans="2:3" x14ac:dyDescent="0.25">
      <c r="C899841"/>
    </row>
    <row r="899842" spans="2:3" x14ac:dyDescent="0.25">
      <c r="B899842" s="74"/>
    </row>
    <row r="899843" spans="2:3" x14ac:dyDescent="0.25">
      <c r="B899843" s="74"/>
    </row>
    <row r="899844" spans="2:3" x14ac:dyDescent="0.25">
      <c r="B899844" s="74"/>
    </row>
    <row r="899845" spans="2:3" x14ac:dyDescent="0.25">
      <c r="B899845" s="74"/>
    </row>
    <row r="899846" spans="2:3" x14ac:dyDescent="0.25">
      <c r="B899846" s="74"/>
    </row>
    <row r="899847" spans="2:3" x14ac:dyDescent="0.25">
      <c r="B899847" s="74"/>
    </row>
    <row r="899848" spans="2:3" x14ac:dyDescent="0.25">
      <c r="B899848" s="74"/>
    </row>
    <row r="899849" spans="2:3" x14ac:dyDescent="0.25">
      <c r="B899849" s="74"/>
    </row>
    <row r="899850" spans="2:3" x14ac:dyDescent="0.25">
      <c r="B899850" s="74"/>
    </row>
    <row r="899851" spans="2:3" x14ac:dyDescent="0.25">
      <c r="B899851" s="74"/>
    </row>
    <row r="899852" spans="2:3" x14ac:dyDescent="0.25">
      <c r="B899852" s="74"/>
    </row>
    <row r="899853" spans="2:3" x14ac:dyDescent="0.25">
      <c r="B899853" s="74"/>
    </row>
    <row r="899854" spans="2:3" x14ac:dyDescent="0.25">
      <c r="B899854" s="74"/>
    </row>
    <row r="899905" spans="2:3" x14ac:dyDescent="0.25">
      <c r="C899905"/>
    </row>
    <row r="899906" spans="2:3" x14ac:dyDescent="0.25">
      <c r="B899906" s="74"/>
    </row>
    <row r="899907" spans="2:3" x14ac:dyDescent="0.25">
      <c r="B899907" s="74"/>
    </row>
    <row r="899908" spans="2:3" x14ac:dyDescent="0.25">
      <c r="B899908" s="74"/>
    </row>
    <row r="899909" spans="2:3" x14ac:dyDescent="0.25">
      <c r="B899909" s="74"/>
    </row>
    <row r="899910" spans="2:3" x14ac:dyDescent="0.25">
      <c r="B899910" s="74"/>
    </row>
    <row r="899911" spans="2:3" x14ac:dyDescent="0.25">
      <c r="B899911" s="74"/>
    </row>
    <row r="899912" spans="2:3" x14ac:dyDescent="0.25">
      <c r="B899912" s="74"/>
    </row>
    <row r="899913" spans="2:3" x14ac:dyDescent="0.25">
      <c r="B899913" s="74"/>
    </row>
    <row r="899914" spans="2:3" x14ac:dyDescent="0.25">
      <c r="B899914" s="74"/>
    </row>
    <row r="899915" spans="2:3" x14ac:dyDescent="0.25">
      <c r="B899915" s="74"/>
    </row>
    <row r="899916" spans="2:3" x14ac:dyDescent="0.25">
      <c r="B899916" s="74"/>
    </row>
    <row r="899917" spans="2:3" x14ac:dyDescent="0.25">
      <c r="B899917" s="74"/>
    </row>
    <row r="899918" spans="2:3" x14ac:dyDescent="0.25">
      <c r="B899918" s="74"/>
    </row>
    <row r="899969" spans="2:3" x14ac:dyDescent="0.25">
      <c r="C899969"/>
    </row>
    <row r="899970" spans="2:3" x14ac:dyDescent="0.25">
      <c r="B899970" s="74"/>
    </row>
    <row r="899971" spans="2:3" x14ac:dyDescent="0.25">
      <c r="B899971" s="74"/>
    </row>
    <row r="899972" spans="2:3" x14ac:dyDescent="0.25">
      <c r="B899972" s="74"/>
    </row>
    <row r="899973" spans="2:3" x14ac:dyDescent="0.25">
      <c r="B899973" s="74"/>
    </row>
    <row r="899974" spans="2:3" x14ac:dyDescent="0.25">
      <c r="B899974" s="74"/>
    </row>
    <row r="899975" spans="2:3" x14ac:dyDescent="0.25">
      <c r="B899975" s="74"/>
    </row>
    <row r="899976" spans="2:3" x14ac:dyDescent="0.25">
      <c r="B899976" s="74"/>
    </row>
    <row r="899977" spans="2:3" x14ac:dyDescent="0.25">
      <c r="B899977" s="74"/>
    </row>
    <row r="899978" spans="2:3" x14ac:dyDescent="0.25">
      <c r="B899978" s="74"/>
    </row>
    <row r="899979" spans="2:3" x14ac:dyDescent="0.25">
      <c r="B899979" s="74"/>
    </row>
    <row r="899980" spans="2:3" x14ac:dyDescent="0.25">
      <c r="B899980" s="74"/>
    </row>
    <row r="899981" spans="2:3" x14ac:dyDescent="0.25">
      <c r="B899981" s="74"/>
    </row>
    <row r="899982" spans="2:3" x14ac:dyDescent="0.25">
      <c r="B899982" s="74"/>
    </row>
    <row r="900033" spans="2:3" x14ac:dyDescent="0.25">
      <c r="C900033"/>
    </row>
    <row r="900034" spans="2:3" x14ac:dyDescent="0.25">
      <c r="B900034" s="74"/>
    </row>
    <row r="900035" spans="2:3" x14ac:dyDescent="0.25">
      <c r="B900035" s="74"/>
    </row>
    <row r="900036" spans="2:3" x14ac:dyDescent="0.25">
      <c r="B900036" s="74"/>
    </row>
    <row r="900037" spans="2:3" x14ac:dyDescent="0.25">
      <c r="B900037" s="74"/>
    </row>
    <row r="900038" spans="2:3" x14ac:dyDescent="0.25">
      <c r="B900038" s="74"/>
    </row>
    <row r="900039" spans="2:3" x14ac:dyDescent="0.25">
      <c r="B900039" s="74"/>
    </row>
    <row r="900040" spans="2:3" x14ac:dyDescent="0.25">
      <c r="B900040" s="74"/>
    </row>
    <row r="900041" spans="2:3" x14ac:dyDescent="0.25">
      <c r="B900041" s="74"/>
    </row>
    <row r="900042" spans="2:3" x14ac:dyDescent="0.25">
      <c r="B900042" s="74"/>
    </row>
    <row r="900043" spans="2:3" x14ac:dyDescent="0.25">
      <c r="B900043" s="74"/>
    </row>
    <row r="900044" spans="2:3" x14ac:dyDescent="0.25">
      <c r="B900044" s="74"/>
    </row>
    <row r="900045" spans="2:3" x14ac:dyDescent="0.25">
      <c r="B900045" s="74"/>
    </row>
    <row r="900046" spans="2:3" x14ac:dyDescent="0.25">
      <c r="B900046" s="74"/>
    </row>
    <row r="900097" spans="2:3" x14ac:dyDescent="0.25">
      <c r="C900097"/>
    </row>
    <row r="900098" spans="2:3" x14ac:dyDescent="0.25">
      <c r="B900098" s="74"/>
    </row>
    <row r="900099" spans="2:3" x14ac:dyDescent="0.25">
      <c r="B900099" s="74"/>
    </row>
    <row r="900100" spans="2:3" x14ac:dyDescent="0.25">
      <c r="B900100" s="74"/>
    </row>
    <row r="900101" spans="2:3" x14ac:dyDescent="0.25">
      <c r="B900101" s="74"/>
    </row>
    <row r="900102" spans="2:3" x14ac:dyDescent="0.25">
      <c r="B900102" s="74"/>
    </row>
    <row r="900103" spans="2:3" x14ac:dyDescent="0.25">
      <c r="B900103" s="74"/>
    </row>
    <row r="900104" spans="2:3" x14ac:dyDescent="0.25">
      <c r="B900104" s="74"/>
    </row>
    <row r="900105" spans="2:3" x14ac:dyDescent="0.25">
      <c r="B900105" s="74"/>
    </row>
    <row r="900106" spans="2:3" x14ac:dyDescent="0.25">
      <c r="B900106" s="74"/>
    </row>
    <row r="900107" spans="2:3" x14ac:dyDescent="0.25">
      <c r="B900107" s="74"/>
    </row>
    <row r="900108" spans="2:3" x14ac:dyDescent="0.25">
      <c r="B900108" s="74"/>
    </row>
    <row r="900109" spans="2:3" x14ac:dyDescent="0.25">
      <c r="B900109" s="74"/>
    </row>
    <row r="900110" spans="2:3" x14ac:dyDescent="0.25">
      <c r="B900110" s="74"/>
    </row>
    <row r="900161" spans="2:3" x14ac:dyDescent="0.25">
      <c r="C900161"/>
    </row>
    <row r="900162" spans="2:3" x14ac:dyDescent="0.25">
      <c r="B900162" s="74"/>
    </row>
    <row r="900163" spans="2:3" x14ac:dyDescent="0.25">
      <c r="B900163" s="74"/>
    </row>
    <row r="900164" spans="2:3" x14ac:dyDescent="0.25">
      <c r="B900164" s="74"/>
    </row>
    <row r="900165" spans="2:3" x14ac:dyDescent="0.25">
      <c r="B900165" s="74"/>
    </row>
    <row r="900166" spans="2:3" x14ac:dyDescent="0.25">
      <c r="B900166" s="74"/>
    </row>
    <row r="900167" spans="2:3" x14ac:dyDescent="0.25">
      <c r="B900167" s="74"/>
    </row>
    <row r="900168" spans="2:3" x14ac:dyDescent="0.25">
      <c r="B900168" s="74"/>
    </row>
    <row r="900169" spans="2:3" x14ac:dyDescent="0.25">
      <c r="B900169" s="74"/>
    </row>
    <row r="900170" spans="2:3" x14ac:dyDescent="0.25">
      <c r="B900170" s="74"/>
    </row>
    <row r="900171" spans="2:3" x14ac:dyDescent="0.25">
      <c r="B900171" s="74"/>
    </row>
    <row r="900172" spans="2:3" x14ac:dyDescent="0.25">
      <c r="B900172" s="74"/>
    </row>
    <row r="900173" spans="2:3" x14ac:dyDescent="0.25">
      <c r="B900173" s="74"/>
    </row>
    <row r="900174" spans="2:3" x14ac:dyDescent="0.25">
      <c r="B900174" s="74"/>
    </row>
    <row r="900225" spans="2:3" x14ac:dyDescent="0.25">
      <c r="C900225"/>
    </row>
    <row r="900226" spans="2:3" x14ac:dyDescent="0.25">
      <c r="B900226" s="74"/>
    </row>
    <row r="900227" spans="2:3" x14ac:dyDescent="0.25">
      <c r="B900227" s="74"/>
    </row>
    <row r="900228" spans="2:3" x14ac:dyDescent="0.25">
      <c r="B900228" s="74"/>
    </row>
    <row r="900229" spans="2:3" x14ac:dyDescent="0.25">
      <c r="B900229" s="74"/>
    </row>
    <row r="900230" spans="2:3" x14ac:dyDescent="0.25">
      <c r="B900230" s="74"/>
    </row>
    <row r="900231" spans="2:3" x14ac:dyDescent="0.25">
      <c r="B900231" s="74"/>
    </row>
    <row r="900232" spans="2:3" x14ac:dyDescent="0.25">
      <c r="B900232" s="74"/>
    </row>
    <row r="900233" spans="2:3" x14ac:dyDescent="0.25">
      <c r="B900233" s="74"/>
    </row>
    <row r="900234" spans="2:3" x14ac:dyDescent="0.25">
      <c r="B900234" s="74"/>
    </row>
    <row r="900235" spans="2:3" x14ac:dyDescent="0.25">
      <c r="B900235" s="74"/>
    </row>
    <row r="900236" spans="2:3" x14ac:dyDescent="0.25">
      <c r="B900236" s="74"/>
    </row>
    <row r="900237" spans="2:3" x14ac:dyDescent="0.25">
      <c r="B900237" s="74"/>
    </row>
    <row r="900238" spans="2:3" x14ac:dyDescent="0.25">
      <c r="B900238" s="74"/>
    </row>
    <row r="900289" spans="2:3" x14ac:dyDescent="0.25">
      <c r="C900289"/>
    </row>
    <row r="900290" spans="2:3" x14ac:dyDescent="0.25">
      <c r="B900290" s="74"/>
    </row>
    <row r="900291" spans="2:3" x14ac:dyDescent="0.25">
      <c r="B900291" s="74"/>
    </row>
    <row r="900292" spans="2:3" x14ac:dyDescent="0.25">
      <c r="B900292" s="74"/>
    </row>
    <row r="900293" spans="2:3" x14ac:dyDescent="0.25">
      <c r="B900293" s="74"/>
    </row>
    <row r="900294" spans="2:3" x14ac:dyDescent="0.25">
      <c r="B900294" s="74"/>
    </row>
    <row r="900295" spans="2:3" x14ac:dyDescent="0.25">
      <c r="B900295" s="74"/>
    </row>
    <row r="900296" spans="2:3" x14ac:dyDescent="0.25">
      <c r="B900296" s="74"/>
    </row>
    <row r="900297" spans="2:3" x14ac:dyDescent="0.25">
      <c r="B900297" s="74"/>
    </row>
    <row r="900298" spans="2:3" x14ac:dyDescent="0.25">
      <c r="B900298" s="74"/>
    </row>
    <row r="900299" spans="2:3" x14ac:dyDescent="0.25">
      <c r="B900299" s="74"/>
    </row>
    <row r="900300" spans="2:3" x14ac:dyDescent="0.25">
      <c r="B900300" s="74"/>
    </row>
    <row r="900301" spans="2:3" x14ac:dyDescent="0.25">
      <c r="B900301" s="74"/>
    </row>
    <row r="900302" spans="2:3" x14ac:dyDescent="0.25">
      <c r="B900302" s="74"/>
    </row>
    <row r="900353" spans="2:3" x14ac:dyDescent="0.25">
      <c r="C900353"/>
    </row>
    <row r="900354" spans="2:3" x14ac:dyDescent="0.25">
      <c r="B900354" s="74"/>
    </row>
    <row r="900355" spans="2:3" x14ac:dyDescent="0.25">
      <c r="B900355" s="74"/>
    </row>
    <row r="900356" spans="2:3" x14ac:dyDescent="0.25">
      <c r="B900356" s="74"/>
    </row>
    <row r="900357" spans="2:3" x14ac:dyDescent="0.25">
      <c r="B900357" s="74"/>
    </row>
    <row r="900358" spans="2:3" x14ac:dyDescent="0.25">
      <c r="B900358" s="74"/>
    </row>
    <row r="900359" spans="2:3" x14ac:dyDescent="0.25">
      <c r="B900359" s="74"/>
    </row>
    <row r="900360" spans="2:3" x14ac:dyDescent="0.25">
      <c r="B900360" s="74"/>
    </row>
    <row r="900361" spans="2:3" x14ac:dyDescent="0.25">
      <c r="B900361" s="74"/>
    </row>
    <row r="900362" spans="2:3" x14ac:dyDescent="0.25">
      <c r="B900362" s="74"/>
    </row>
    <row r="900363" spans="2:3" x14ac:dyDescent="0.25">
      <c r="B900363" s="74"/>
    </row>
    <row r="900364" spans="2:3" x14ac:dyDescent="0.25">
      <c r="B900364" s="74"/>
    </row>
    <row r="900365" spans="2:3" x14ac:dyDescent="0.25">
      <c r="B900365" s="74"/>
    </row>
    <row r="900366" spans="2:3" x14ac:dyDescent="0.25">
      <c r="B900366" s="74"/>
    </row>
    <row r="900417" spans="2:3" x14ac:dyDescent="0.25">
      <c r="C900417"/>
    </row>
    <row r="900418" spans="2:3" x14ac:dyDescent="0.25">
      <c r="B900418" s="74"/>
    </row>
    <row r="900419" spans="2:3" x14ac:dyDescent="0.25">
      <c r="B900419" s="74"/>
    </row>
    <row r="900420" spans="2:3" x14ac:dyDescent="0.25">
      <c r="B900420" s="74"/>
    </row>
    <row r="900421" spans="2:3" x14ac:dyDescent="0.25">
      <c r="B900421" s="74"/>
    </row>
    <row r="900422" spans="2:3" x14ac:dyDescent="0.25">
      <c r="B900422" s="74"/>
    </row>
    <row r="900423" spans="2:3" x14ac:dyDescent="0.25">
      <c r="B900423" s="74"/>
    </row>
    <row r="900424" spans="2:3" x14ac:dyDescent="0.25">
      <c r="B900424" s="74"/>
    </row>
    <row r="900425" spans="2:3" x14ac:dyDescent="0.25">
      <c r="B900425" s="74"/>
    </row>
    <row r="900426" spans="2:3" x14ac:dyDescent="0.25">
      <c r="B900426" s="74"/>
    </row>
    <row r="900427" spans="2:3" x14ac:dyDescent="0.25">
      <c r="B900427" s="74"/>
    </row>
    <row r="900428" spans="2:3" x14ac:dyDescent="0.25">
      <c r="B900428" s="74"/>
    </row>
    <row r="900429" spans="2:3" x14ac:dyDescent="0.25">
      <c r="B900429" s="74"/>
    </row>
    <row r="900430" spans="2:3" x14ac:dyDescent="0.25">
      <c r="B900430" s="74"/>
    </row>
    <row r="900481" spans="2:3" x14ac:dyDescent="0.25">
      <c r="C900481"/>
    </row>
    <row r="900482" spans="2:3" x14ac:dyDescent="0.25">
      <c r="B900482" s="74"/>
    </row>
    <row r="900483" spans="2:3" x14ac:dyDescent="0.25">
      <c r="B900483" s="74"/>
    </row>
    <row r="900484" spans="2:3" x14ac:dyDescent="0.25">
      <c r="B900484" s="74"/>
    </row>
    <row r="900485" spans="2:3" x14ac:dyDescent="0.25">
      <c r="B900485" s="74"/>
    </row>
    <row r="900486" spans="2:3" x14ac:dyDescent="0.25">
      <c r="B900486" s="74"/>
    </row>
    <row r="900487" spans="2:3" x14ac:dyDescent="0.25">
      <c r="B900487" s="74"/>
    </row>
    <row r="900488" spans="2:3" x14ac:dyDescent="0.25">
      <c r="B900488" s="74"/>
    </row>
    <row r="900489" spans="2:3" x14ac:dyDescent="0.25">
      <c r="B900489" s="74"/>
    </row>
    <row r="900490" spans="2:3" x14ac:dyDescent="0.25">
      <c r="B900490" s="74"/>
    </row>
    <row r="900491" spans="2:3" x14ac:dyDescent="0.25">
      <c r="B900491" s="74"/>
    </row>
    <row r="900492" spans="2:3" x14ac:dyDescent="0.25">
      <c r="B900492" s="74"/>
    </row>
    <row r="900493" spans="2:3" x14ac:dyDescent="0.25">
      <c r="B900493" s="74"/>
    </row>
    <row r="900494" spans="2:3" x14ac:dyDescent="0.25">
      <c r="B900494" s="74"/>
    </row>
    <row r="900545" spans="2:3" x14ac:dyDescent="0.25">
      <c r="C900545"/>
    </row>
    <row r="900546" spans="2:3" x14ac:dyDescent="0.25">
      <c r="B900546" s="74"/>
    </row>
    <row r="900547" spans="2:3" x14ac:dyDescent="0.25">
      <c r="B900547" s="74"/>
    </row>
    <row r="900548" spans="2:3" x14ac:dyDescent="0.25">
      <c r="B900548" s="74"/>
    </row>
    <row r="900549" spans="2:3" x14ac:dyDescent="0.25">
      <c r="B900549" s="74"/>
    </row>
    <row r="900550" spans="2:3" x14ac:dyDescent="0.25">
      <c r="B900550" s="74"/>
    </row>
    <row r="900551" spans="2:3" x14ac:dyDescent="0.25">
      <c r="B900551" s="74"/>
    </row>
    <row r="900552" spans="2:3" x14ac:dyDescent="0.25">
      <c r="B900552" s="74"/>
    </row>
    <row r="900553" spans="2:3" x14ac:dyDescent="0.25">
      <c r="B900553" s="74"/>
    </row>
    <row r="900554" spans="2:3" x14ac:dyDescent="0.25">
      <c r="B900554" s="74"/>
    </row>
    <row r="900555" spans="2:3" x14ac:dyDescent="0.25">
      <c r="B900555" s="74"/>
    </row>
    <row r="900556" spans="2:3" x14ac:dyDescent="0.25">
      <c r="B900556" s="74"/>
    </row>
    <row r="900557" spans="2:3" x14ac:dyDescent="0.25">
      <c r="B900557" s="74"/>
    </row>
    <row r="900558" spans="2:3" x14ac:dyDescent="0.25">
      <c r="B900558" s="74"/>
    </row>
    <row r="900609" spans="2:3" x14ac:dyDescent="0.25">
      <c r="C900609"/>
    </row>
    <row r="900610" spans="2:3" x14ac:dyDescent="0.25">
      <c r="B900610" s="74"/>
    </row>
    <row r="900611" spans="2:3" x14ac:dyDescent="0.25">
      <c r="B900611" s="74"/>
    </row>
    <row r="900612" spans="2:3" x14ac:dyDescent="0.25">
      <c r="B900612" s="74"/>
    </row>
    <row r="900613" spans="2:3" x14ac:dyDescent="0.25">
      <c r="B900613" s="74"/>
    </row>
    <row r="900614" spans="2:3" x14ac:dyDescent="0.25">
      <c r="B900614" s="74"/>
    </row>
    <row r="900615" spans="2:3" x14ac:dyDescent="0.25">
      <c r="B900615" s="74"/>
    </row>
    <row r="900616" spans="2:3" x14ac:dyDescent="0.25">
      <c r="B900616" s="74"/>
    </row>
    <row r="900617" spans="2:3" x14ac:dyDescent="0.25">
      <c r="B900617" s="74"/>
    </row>
    <row r="900618" spans="2:3" x14ac:dyDescent="0.25">
      <c r="B900618" s="74"/>
    </row>
    <row r="900619" spans="2:3" x14ac:dyDescent="0.25">
      <c r="B900619" s="74"/>
    </row>
    <row r="900620" spans="2:3" x14ac:dyDescent="0.25">
      <c r="B900620" s="74"/>
    </row>
    <row r="900621" spans="2:3" x14ac:dyDescent="0.25">
      <c r="B900621" s="74"/>
    </row>
    <row r="900622" spans="2:3" x14ac:dyDescent="0.25">
      <c r="B900622" s="74"/>
    </row>
    <row r="900673" spans="2:3" x14ac:dyDescent="0.25">
      <c r="C900673"/>
    </row>
    <row r="900674" spans="2:3" x14ac:dyDescent="0.25">
      <c r="B900674" s="74"/>
    </row>
    <row r="900675" spans="2:3" x14ac:dyDescent="0.25">
      <c r="B900675" s="74"/>
    </row>
    <row r="900676" spans="2:3" x14ac:dyDescent="0.25">
      <c r="B900676" s="74"/>
    </row>
    <row r="900677" spans="2:3" x14ac:dyDescent="0.25">
      <c r="B900677" s="74"/>
    </row>
    <row r="900678" spans="2:3" x14ac:dyDescent="0.25">
      <c r="B900678" s="74"/>
    </row>
    <row r="900679" spans="2:3" x14ac:dyDescent="0.25">
      <c r="B900679" s="74"/>
    </row>
    <row r="900680" spans="2:3" x14ac:dyDescent="0.25">
      <c r="B900680" s="74"/>
    </row>
    <row r="900681" spans="2:3" x14ac:dyDescent="0.25">
      <c r="B900681" s="74"/>
    </row>
    <row r="900682" spans="2:3" x14ac:dyDescent="0.25">
      <c r="B900682" s="74"/>
    </row>
    <row r="900683" spans="2:3" x14ac:dyDescent="0.25">
      <c r="B900683" s="74"/>
    </row>
    <row r="900684" spans="2:3" x14ac:dyDescent="0.25">
      <c r="B900684" s="74"/>
    </row>
    <row r="900685" spans="2:3" x14ac:dyDescent="0.25">
      <c r="B900685" s="74"/>
    </row>
    <row r="900686" spans="2:3" x14ac:dyDescent="0.25">
      <c r="B900686" s="74"/>
    </row>
    <row r="900737" spans="2:3" x14ac:dyDescent="0.25">
      <c r="C900737"/>
    </row>
    <row r="900738" spans="2:3" x14ac:dyDescent="0.25">
      <c r="B900738" s="74"/>
    </row>
    <row r="900739" spans="2:3" x14ac:dyDescent="0.25">
      <c r="B900739" s="74"/>
    </row>
    <row r="900740" spans="2:3" x14ac:dyDescent="0.25">
      <c r="B900740" s="74"/>
    </row>
    <row r="900741" spans="2:3" x14ac:dyDescent="0.25">
      <c r="B900741" s="74"/>
    </row>
    <row r="900742" spans="2:3" x14ac:dyDescent="0.25">
      <c r="B900742" s="74"/>
    </row>
    <row r="900743" spans="2:3" x14ac:dyDescent="0.25">
      <c r="B900743" s="74"/>
    </row>
    <row r="900744" spans="2:3" x14ac:dyDescent="0.25">
      <c r="B900744" s="74"/>
    </row>
    <row r="900745" spans="2:3" x14ac:dyDescent="0.25">
      <c r="B900745" s="74"/>
    </row>
    <row r="900746" spans="2:3" x14ac:dyDescent="0.25">
      <c r="B900746" s="74"/>
    </row>
    <row r="900747" spans="2:3" x14ac:dyDescent="0.25">
      <c r="B900747" s="74"/>
    </row>
    <row r="900748" spans="2:3" x14ac:dyDescent="0.25">
      <c r="B900748" s="74"/>
    </row>
    <row r="900749" spans="2:3" x14ac:dyDescent="0.25">
      <c r="B900749" s="74"/>
    </row>
    <row r="900750" spans="2:3" x14ac:dyDescent="0.25">
      <c r="B900750" s="74"/>
    </row>
    <row r="900801" spans="2:3" x14ac:dyDescent="0.25">
      <c r="C900801"/>
    </row>
    <row r="900802" spans="2:3" x14ac:dyDescent="0.25">
      <c r="B900802" s="74"/>
    </row>
    <row r="900803" spans="2:3" x14ac:dyDescent="0.25">
      <c r="B900803" s="74"/>
    </row>
    <row r="900804" spans="2:3" x14ac:dyDescent="0.25">
      <c r="B900804" s="74"/>
    </row>
    <row r="900805" spans="2:3" x14ac:dyDescent="0.25">
      <c r="B900805" s="74"/>
    </row>
    <row r="900806" spans="2:3" x14ac:dyDescent="0.25">
      <c r="B900806" s="74"/>
    </row>
    <row r="900807" spans="2:3" x14ac:dyDescent="0.25">
      <c r="B900807" s="74"/>
    </row>
    <row r="900808" spans="2:3" x14ac:dyDescent="0.25">
      <c r="B900808" s="74"/>
    </row>
    <row r="900809" spans="2:3" x14ac:dyDescent="0.25">
      <c r="B900809" s="74"/>
    </row>
    <row r="900810" spans="2:3" x14ac:dyDescent="0.25">
      <c r="B900810" s="74"/>
    </row>
    <row r="900811" spans="2:3" x14ac:dyDescent="0.25">
      <c r="B900811" s="74"/>
    </row>
    <row r="900812" spans="2:3" x14ac:dyDescent="0.25">
      <c r="B900812" s="74"/>
    </row>
    <row r="900813" spans="2:3" x14ac:dyDescent="0.25">
      <c r="B900813" s="74"/>
    </row>
    <row r="900814" spans="2:3" x14ac:dyDescent="0.25">
      <c r="B900814" s="74"/>
    </row>
    <row r="900865" spans="2:3" x14ac:dyDescent="0.25">
      <c r="C900865"/>
    </row>
    <row r="900866" spans="2:3" x14ac:dyDescent="0.25">
      <c r="B900866" s="74"/>
    </row>
    <row r="900867" spans="2:3" x14ac:dyDescent="0.25">
      <c r="B900867" s="74"/>
    </row>
    <row r="900868" spans="2:3" x14ac:dyDescent="0.25">
      <c r="B900868" s="74"/>
    </row>
    <row r="900869" spans="2:3" x14ac:dyDescent="0.25">
      <c r="B900869" s="74"/>
    </row>
    <row r="900870" spans="2:3" x14ac:dyDescent="0.25">
      <c r="B900870" s="74"/>
    </row>
    <row r="900871" spans="2:3" x14ac:dyDescent="0.25">
      <c r="B900871" s="74"/>
    </row>
    <row r="900872" spans="2:3" x14ac:dyDescent="0.25">
      <c r="B900872" s="74"/>
    </row>
    <row r="900873" spans="2:3" x14ac:dyDescent="0.25">
      <c r="B900873" s="74"/>
    </row>
    <row r="900874" spans="2:3" x14ac:dyDescent="0.25">
      <c r="B900874" s="74"/>
    </row>
    <row r="900875" spans="2:3" x14ac:dyDescent="0.25">
      <c r="B900875" s="74"/>
    </row>
    <row r="900876" spans="2:3" x14ac:dyDescent="0.25">
      <c r="B900876" s="74"/>
    </row>
    <row r="900877" spans="2:3" x14ac:dyDescent="0.25">
      <c r="B900877" s="74"/>
    </row>
    <row r="900878" spans="2:3" x14ac:dyDescent="0.25">
      <c r="B900878" s="74"/>
    </row>
    <row r="900929" spans="2:3" x14ac:dyDescent="0.25">
      <c r="C900929"/>
    </row>
    <row r="900930" spans="2:3" x14ac:dyDescent="0.25">
      <c r="B900930" s="74"/>
    </row>
    <row r="900931" spans="2:3" x14ac:dyDescent="0.25">
      <c r="B900931" s="74"/>
    </row>
    <row r="900932" spans="2:3" x14ac:dyDescent="0.25">
      <c r="B900932" s="74"/>
    </row>
    <row r="900933" spans="2:3" x14ac:dyDescent="0.25">
      <c r="B900933" s="74"/>
    </row>
    <row r="900934" spans="2:3" x14ac:dyDescent="0.25">
      <c r="B900934" s="74"/>
    </row>
    <row r="900935" spans="2:3" x14ac:dyDescent="0.25">
      <c r="B900935" s="74"/>
    </row>
    <row r="900936" spans="2:3" x14ac:dyDescent="0.25">
      <c r="B900936" s="74"/>
    </row>
    <row r="900937" spans="2:3" x14ac:dyDescent="0.25">
      <c r="B900937" s="74"/>
    </row>
    <row r="900938" spans="2:3" x14ac:dyDescent="0.25">
      <c r="B900938" s="74"/>
    </row>
    <row r="900939" spans="2:3" x14ac:dyDescent="0.25">
      <c r="B900939" s="74"/>
    </row>
    <row r="900940" spans="2:3" x14ac:dyDescent="0.25">
      <c r="B900940" s="74"/>
    </row>
    <row r="900941" spans="2:3" x14ac:dyDescent="0.25">
      <c r="B900941" s="74"/>
    </row>
    <row r="900942" spans="2:3" x14ac:dyDescent="0.25">
      <c r="B900942" s="74"/>
    </row>
    <row r="900993" spans="2:3" x14ac:dyDescent="0.25">
      <c r="C900993"/>
    </row>
    <row r="900994" spans="2:3" x14ac:dyDescent="0.25">
      <c r="B900994" s="74"/>
    </row>
    <row r="900995" spans="2:3" x14ac:dyDescent="0.25">
      <c r="B900995" s="74"/>
    </row>
    <row r="900996" spans="2:3" x14ac:dyDescent="0.25">
      <c r="B900996" s="74"/>
    </row>
    <row r="900997" spans="2:3" x14ac:dyDescent="0.25">
      <c r="B900997" s="74"/>
    </row>
    <row r="900998" spans="2:3" x14ac:dyDescent="0.25">
      <c r="B900998" s="74"/>
    </row>
    <row r="900999" spans="2:3" x14ac:dyDescent="0.25">
      <c r="B900999" s="74"/>
    </row>
    <row r="901000" spans="2:3" x14ac:dyDescent="0.25">
      <c r="B901000" s="74"/>
    </row>
    <row r="901001" spans="2:3" x14ac:dyDescent="0.25">
      <c r="B901001" s="74"/>
    </row>
    <row r="901002" spans="2:3" x14ac:dyDescent="0.25">
      <c r="B901002" s="74"/>
    </row>
    <row r="901003" spans="2:3" x14ac:dyDescent="0.25">
      <c r="B901003" s="74"/>
    </row>
    <row r="901004" spans="2:3" x14ac:dyDescent="0.25">
      <c r="B901004" s="74"/>
    </row>
    <row r="901005" spans="2:3" x14ac:dyDescent="0.25">
      <c r="B901005" s="74"/>
    </row>
    <row r="901006" spans="2:3" x14ac:dyDescent="0.25">
      <c r="B901006" s="74"/>
    </row>
    <row r="901057" spans="2:3" x14ac:dyDescent="0.25">
      <c r="C901057"/>
    </row>
    <row r="901058" spans="2:3" x14ac:dyDescent="0.25">
      <c r="B901058" s="74"/>
    </row>
    <row r="901059" spans="2:3" x14ac:dyDescent="0.25">
      <c r="B901059" s="74"/>
    </row>
    <row r="901060" spans="2:3" x14ac:dyDescent="0.25">
      <c r="B901060" s="74"/>
    </row>
    <row r="901061" spans="2:3" x14ac:dyDescent="0.25">
      <c r="B901061" s="74"/>
    </row>
    <row r="901062" spans="2:3" x14ac:dyDescent="0.25">
      <c r="B901062" s="74"/>
    </row>
    <row r="901063" spans="2:3" x14ac:dyDescent="0.25">
      <c r="B901063" s="74"/>
    </row>
    <row r="901064" spans="2:3" x14ac:dyDescent="0.25">
      <c r="B901064" s="74"/>
    </row>
    <row r="901065" spans="2:3" x14ac:dyDescent="0.25">
      <c r="B901065" s="74"/>
    </row>
    <row r="901066" spans="2:3" x14ac:dyDescent="0.25">
      <c r="B901066" s="74"/>
    </row>
    <row r="901067" spans="2:3" x14ac:dyDescent="0.25">
      <c r="B901067" s="74"/>
    </row>
    <row r="901068" spans="2:3" x14ac:dyDescent="0.25">
      <c r="B901068" s="74"/>
    </row>
    <row r="901069" spans="2:3" x14ac:dyDescent="0.25">
      <c r="B901069" s="74"/>
    </row>
    <row r="901070" spans="2:3" x14ac:dyDescent="0.25">
      <c r="B901070" s="74"/>
    </row>
    <row r="901121" spans="2:3" x14ac:dyDescent="0.25">
      <c r="C901121"/>
    </row>
    <row r="901122" spans="2:3" x14ac:dyDescent="0.25">
      <c r="B901122" s="74"/>
    </row>
    <row r="901123" spans="2:3" x14ac:dyDescent="0.25">
      <c r="B901123" s="74"/>
    </row>
    <row r="901124" spans="2:3" x14ac:dyDescent="0.25">
      <c r="B901124" s="74"/>
    </row>
    <row r="901125" spans="2:3" x14ac:dyDescent="0.25">
      <c r="B901125" s="74"/>
    </row>
    <row r="901126" spans="2:3" x14ac:dyDescent="0.25">
      <c r="B901126" s="74"/>
    </row>
    <row r="901127" spans="2:3" x14ac:dyDescent="0.25">
      <c r="B901127" s="74"/>
    </row>
    <row r="901128" spans="2:3" x14ac:dyDescent="0.25">
      <c r="B901128" s="74"/>
    </row>
    <row r="901129" spans="2:3" x14ac:dyDescent="0.25">
      <c r="B901129" s="74"/>
    </row>
    <row r="901130" spans="2:3" x14ac:dyDescent="0.25">
      <c r="B901130" s="74"/>
    </row>
    <row r="901131" spans="2:3" x14ac:dyDescent="0.25">
      <c r="B901131" s="74"/>
    </row>
    <row r="901132" spans="2:3" x14ac:dyDescent="0.25">
      <c r="B901132" s="74"/>
    </row>
    <row r="901133" spans="2:3" x14ac:dyDescent="0.25">
      <c r="B901133" s="74"/>
    </row>
    <row r="901134" spans="2:3" x14ac:dyDescent="0.25">
      <c r="B901134" s="74"/>
    </row>
    <row r="901185" spans="2:3" x14ac:dyDescent="0.25">
      <c r="C901185"/>
    </row>
    <row r="901186" spans="2:3" x14ac:dyDescent="0.25">
      <c r="B901186" s="74"/>
    </row>
    <row r="901187" spans="2:3" x14ac:dyDescent="0.25">
      <c r="B901187" s="74"/>
    </row>
    <row r="901188" spans="2:3" x14ac:dyDescent="0.25">
      <c r="B901188" s="74"/>
    </row>
    <row r="901189" spans="2:3" x14ac:dyDescent="0.25">
      <c r="B901189" s="74"/>
    </row>
    <row r="901190" spans="2:3" x14ac:dyDescent="0.25">
      <c r="B901190" s="74"/>
    </row>
    <row r="901191" spans="2:3" x14ac:dyDescent="0.25">
      <c r="B901191" s="74"/>
    </row>
    <row r="901192" spans="2:3" x14ac:dyDescent="0.25">
      <c r="B901192" s="74"/>
    </row>
    <row r="901193" spans="2:3" x14ac:dyDescent="0.25">
      <c r="B901193" s="74"/>
    </row>
    <row r="901194" spans="2:3" x14ac:dyDescent="0.25">
      <c r="B901194" s="74"/>
    </row>
    <row r="901195" spans="2:3" x14ac:dyDescent="0.25">
      <c r="B901195" s="74"/>
    </row>
    <row r="901196" spans="2:3" x14ac:dyDescent="0.25">
      <c r="B901196" s="74"/>
    </row>
    <row r="901197" spans="2:3" x14ac:dyDescent="0.25">
      <c r="B901197" s="74"/>
    </row>
    <row r="901198" spans="2:3" x14ac:dyDescent="0.25">
      <c r="B901198" s="74"/>
    </row>
    <row r="901249" spans="2:3" x14ac:dyDescent="0.25">
      <c r="C901249"/>
    </row>
    <row r="901250" spans="2:3" x14ac:dyDescent="0.25">
      <c r="B901250" s="74"/>
    </row>
    <row r="901251" spans="2:3" x14ac:dyDescent="0.25">
      <c r="B901251" s="74"/>
    </row>
    <row r="901252" spans="2:3" x14ac:dyDescent="0.25">
      <c r="B901252" s="74"/>
    </row>
    <row r="901253" spans="2:3" x14ac:dyDescent="0.25">
      <c r="B901253" s="74"/>
    </row>
    <row r="901254" spans="2:3" x14ac:dyDescent="0.25">
      <c r="B901254" s="74"/>
    </row>
    <row r="901255" spans="2:3" x14ac:dyDescent="0.25">
      <c r="B901255" s="74"/>
    </row>
    <row r="901256" spans="2:3" x14ac:dyDescent="0.25">
      <c r="B901256" s="74"/>
    </row>
    <row r="901257" spans="2:3" x14ac:dyDescent="0.25">
      <c r="B901257" s="74"/>
    </row>
    <row r="901258" spans="2:3" x14ac:dyDescent="0.25">
      <c r="B901258" s="74"/>
    </row>
    <row r="901259" spans="2:3" x14ac:dyDescent="0.25">
      <c r="B901259" s="74"/>
    </row>
    <row r="901260" spans="2:3" x14ac:dyDescent="0.25">
      <c r="B901260" s="74"/>
    </row>
    <row r="901261" spans="2:3" x14ac:dyDescent="0.25">
      <c r="B901261" s="74"/>
    </row>
    <row r="901262" spans="2:3" x14ac:dyDescent="0.25">
      <c r="B901262" s="74"/>
    </row>
    <row r="901313" spans="2:3" x14ac:dyDescent="0.25">
      <c r="C901313"/>
    </row>
    <row r="901314" spans="2:3" x14ac:dyDescent="0.25">
      <c r="B901314" s="74"/>
    </row>
    <row r="901315" spans="2:3" x14ac:dyDescent="0.25">
      <c r="B901315" s="74"/>
    </row>
    <row r="901316" spans="2:3" x14ac:dyDescent="0.25">
      <c r="B901316" s="74"/>
    </row>
    <row r="901317" spans="2:3" x14ac:dyDescent="0.25">
      <c r="B901317" s="74"/>
    </row>
    <row r="901318" spans="2:3" x14ac:dyDescent="0.25">
      <c r="B901318" s="74"/>
    </row>
    <row r="901319" spans="2:3" x14ac:dyDescent="0.25">
      <c r="B901319" s="74"/>
    </row>
    <row r="901320" spans="2:3" x14ac:dyDescent="0.25">
      <c r="B901320" s="74"/>
    </row>
    <row r="901321" spans="2:3" x14ac:dyDescent="0.25">
      <c r="B901321" s="74"/>
    </row>
    <row r="901322" spans="2:3" x14ac:dyDescent="0.25">
      <c r="B901322" s="74"/>
    </row>
    <row r="901323" spans="2:3" x14ac:dyDescent="0.25">
      <c r="B901323" s="74"/>
    </row>
    <row r="901324" spans="2:3" x14ac:dyDescent="0.25">
      <c r="B901324" s="74"/>
    </row>
    <row r="901325" spans="2:3" x14ac:dyDescent="0.25">
      <c r="B901325" s="74"/>
    </row>
    <row r="901326" spans="2:3" x14ac:dyDescent="0.25">
      <c r="B901326" s="74"/>
    </row>
    <row r="901377" spans="2:3" x14ac:dyDescent="0.25">
      <c r="C901377"/>
    </row>
    <row r="901378" spans="2:3" x14ac:dyDescent="0.25">
      <c r="B901378" s="74"/>
    </row>
    <row r="901379" spans="2:3" x14ac:dyDescent="0.25">
      <c r="B901379" s="74"/>
    </row>
    <row r="901380" spans="2:3" x14ac:dyDescent="0.25">
      <c r="B901380" s="74"/>
    </row>
    <row r="901381" spans="2:3" x14ac:dyDescent="0.25">
      <c r="B901381" s="74"/>
    </row>
    <row r="901382" spans="2:3" x14ac:dyDescent="0.25">
      <c r="B901382" s="74"/>
    </row>
    <row r="901383" spans="2:3" x14ac:dyDescent="0.25">
      <c r="B901383" s="74"/>
    </row>
    <row r="901384" spans="2:3" x14ac:dyDescent="0.25">
      <c r="B901384" s="74"/>
    </row>
    <row r="901385" spans="2:3" x14ac:dyDescent="0.25">
      <c r="B901385" s="74"/>
    </row>
    <row r="901386" spans="2:3" x14ac:dyDescent="0.25">
      <c r="B901386" s="74"/>
    </row>
    <row r="901387" spans="2:3" x14ac:dyDescent="0.25">
      <c r="B901387" s="74"/>
    </row>
    <row r="901388" spans="2:3" x14ac:dyDescent="0.25">
      <c r="B901388" s="74"/>
    </row>
    <row r="901389" spans="2:3" x14ac:dyDescent="0.25">
      <c r="B901389" s="74"/>
    </row>
    <row r="901390" spans="2:3" x14ac:dyDescent="0.25">
      <c r="B901390" s="74"/>
    </row>
    <row r="901441" spans="2:3" x14ac:dyDescent="0.25">
      <c r="C901441"/>
    </row>
    <row r="901442" spans="2:3" x14ac:dyDescent="0.25">
      <c r="B901442" s="74"/>
    </row>
    <row r="901443" spans="2:3" x14ac:dyDescent="0.25">
      <c r="B901443" s="74"/>
    </row>
    <row r="901444" spans="2:3" x14ac:dyDescent="0.25">
      <c r="B901444" s="74"/>
    </row>
    <row r="901445" spans="2:3" x14ac:dyDescent="0.25">
      <c r="B901445" s="74"/>
    </row>
    <row r="901446" spans="2:3" x14ac:dyDescent="0.25">
      <c r="B901446" s="74"/>
    </row>
    <row r="901447" spans="2:3" x14ac:dyDescent="0.25">
      <c r="B901447" s="74"/>
    </row>
    <row r="901448" spans="2:3" x14ac:dyDescent="0.25">
      <c r="B901448" s="74"/>
    </row>
    <row r="901449" spans="2:3" x14ac:dyDescent="0.25">
      <c r="B901449" s="74"/>
    </row>
    <row r="901450" spans="2:3" x14ac:dyDescent="0.25">
      <c r="B901450" s="74"/>
    </row>
    <row r="901451" spans="2:3" x14ac:dyDescent="0.25">
      <c r="B901451" s="74"/>
    </row>
    <row r="901452" spans="2:3" x14ac:dyDescent="0.25">
      <c r="B901452" s="74"/>
    </row>
    <row r="901453" spans="2:3" x14ac:dyDescent="0.25">
      <c r="B901453" s="74"/>
    </row>
    <row r="901454" spans="2:3" x14ac:dyDescent="0.25">
      <c r="B901454" s="74"/>
    </row>
    <row r="901505" spans="2:3" x14ac:dyDescent="0.25">
      <c r="C901505"/>
    </row>
    <row r="901506" spans="2:3" x14ac:dyDescent="0.25">
      <c r="B901506" s="74"/>
    </row>
    <row r="901507" spans="2:3" x14ac:dyDescent="0.25">
      <c r="B901507" s="74"/>
    </row>
    <row r="901508" spans="2:3" x14ac:dyDescent="0.25">
      <c r="B901508" s="74"/>
    </row>
    <row r="901509" spans="2:3" x14ac:dyDescent="0.25">
      <c r="B901509" s="74"/>
    </row>
    <row r="901510" spans="2:3" x14ac:dyDescent="0.25">
      <c r="B901510" s="74"/>
    </row>
    <row r="901511" spans="2:3" x14ac:dyDescent="0.25">
      <c r="B901511" s="74"/>
    </row>
    <row r="901512" spans="2:3" x14ac:dyDescent="0.25">
      <c r="B901512" s="74"/>
    </row>
    <row r="901513" spans="2:3" x14ac:dyDescent="0.25">
      <c r="B901513" s="74"/>
    </row>
    <row r="901514" spans="2:3" x14ac:dyDescent="0.25">
      <c r="B901514" s="74"/>
    </row>
    <row r="901515" spans="2:3" x14ac:dyDescent="0.25">
      <c r="B901515" s="74"/>
    </row>
    <row r="901516" spans="2:3" x14ac:dyDescent="0.25">
      <c r="B901516" s="74"/>
    </row>
    <row r="901517" spans="2:3" x14ac:dyDescent="0.25">
      <c r="B901517" s="74"/>
    </row>
    <row r="901518" spans="2:3" x14ac:dyDescent="0.25">
      <c r="B901518" s="74"/>
    </row>
    <row r="901569" spans="2:3" x14ac:dyDescent="0.25">
      <c r="C901569"/>
    </row>
    <row r="901570" spans="2:3" x14ac:dyDescent="0.25">
      <c r="B901570" s="74"/>
    </row>
    <row r="901571" spans="2:3" x14ac:dyDescent="0.25">
      <c r="B901571" s="74"/>
    </row>
    <row r="901572" spans="2:3" x14ac:dyDescent="0.25">
      <c r="B901572" s="74"/>
    </row>
    <row r="901573" spans="2:3" x14ac:dyDescent="0.25">
      <c r="B901573" s="74"/>
    </row>
    <row r="901574" spans="2:3" x14ac:dyDescent="0.25">
      <c r="B901574" s="74"/>
    </row>
    <row r="901575" spans="2:3" x14ac:dyDescent="0.25">
      <c r="B901575" s="74"/>
    </row>
    <row r="901576" spans="2:3" x14ac:dyDescent="0.25">
      <c r="B901576" s="74"/>
    </row>
    <row r="901577" spans="2:3" x14ac:dyDescent="0.25">
      <c r="B901577" s="74"/>
    </row>
    <row r="901578" spans="2:3" x14ac:dyDescent="0.25">
      <c r="B901578" s="74"/>
    </row>
    <row r="901579" spans="2:3" x14ac:dyDescent="0.25">
      <c r="B901579" s="74"/>
    </row>
    <row r="901580" spans="2:3" x14ac:dyDescent="0.25">
      <c r="B901580" s="74"/>
    </row>
    <row r="901581" spans="2:3" x14ac:dyDescent="0.25">
      <c r="B901581" s="74"/>
    </row>
    <row r="901582" spans="2:3" x14ac:dyDescent="0.25">
      <c r="B901582" s="74"/>
    </row>
    <row r="901633" spans="2:3" x14ac:dyDescent="0.25">
      <c r="C901633"/>
    </row>
    <row r="901634" spans="2:3" x14ac:dyDescent="0.25">
      <c r="B901634" s="74"/>
    </row>
    <row r="901635" spans="2:3" x14ac:dyDescent="0.25">
      <c r="B901635" s="74"/>
    </row>
    <row r="901636" spans="2:3" x14ac:dyDescent="0.25">
      <c r="B901636" s="74"/>
    </row>
    <row r="901637" spans="2:3" x14ac:dyDescent="0.25">
      <c r="B901637" s="74"/>
    </row>
    <row r="901638" spans="2:3" x14ac:dyDescent="0.25">
      <c r="B901638" s="74"/>
    </row>
    <row r="901639" spans="2:3" x14ac:dyDescent="0.25">
      <c r="B901639" s="74"/>
    </row>
    <row r="901640" spans="2:3" x14ac:dyDescent="0.25">
      <c r="B901640" s="74"/>
    </row>
    <row r="901641" spans="2:3" x14ac:dyDescent="0.25">
      <c r="B901641" s="74"/>
    </row>
    <row r="901642" spans="2:3" x14ac:dyDescent="0.25">
      <c r="B901642" s="74"/>
    </row>
    <row r="901643" spans="2:3" x14ac:dyDescent="0.25">
      <c r="B901643" s="74"/>
    </row>
    <row r="901644" spans="2:3" x14ac:dyDescent="0.25">
      <c r="B901644" s="74"/>
    </row>
    <row r="901645" spans="2:3" x14ac:dyDescent="0.25">
      <c r="B901645" s="74"/>
    </row>
    <row r="901646" spans="2:3" x14ac:dyDescent="0.25">
      <c r="B901646" s="74"/>
    </row>
    <row r="901697" spans="2:3" x14ac:dyDescent="0.25">
      <c r="C901697"/>
    </row>
    <row r="901698" spans="2:3" x14ac:dyDescent="0.25">
      <c r="B901698" s="74"/>
    </row>
    <row r="901699" spans="2:3" x14ac:dyDescent="0.25">
      <c r="B901699" s="74"/>
    </row>
    <row r="901700" spans="2:3" x14ac:dyDescent="0.25">
      <c r="B901700" s="74"/>
    </row>
    <row r="901701" spans="2:3" x14ac:dyDescent="0.25">
      <c r="B901701" s="74"/>
    </row>
    <row r="901702" spans="2:3" x14ac:dyDescent="0.25">
      <c r="B901702" s="74"/>
    </row>
    <row r="901703" spans="2:3" x14ac:dyDescent="0.25">
      <c r="B901703" s="74"/>
    </row>
    <row r="901704" spans="2:3" x14ac:dyDescent="0.25">
      <c r="B901704" s="74"/>
    </row>
    <row r="901705" spans="2:3" x14ac:dyDescent="0.25">
      <c r="B901705" s="74"/>
    </row>
    <row r="901706" spans="2:3" x14ac:dyDescent="0.25">
      <c r="B901706" s="74"/>
    </row>
    <row r="901707" spans="2:3" x14ac:dyDescent="0.25">
      <c r="B901707" s="74"/>
    </row>
    <row r="901708" spans="2:3" x14ac:dyDescent="0.25">
      <c r="B901708" s="74"/>
    </row>
    <row r="901709" spans="2:3" x14ac:dyDescent="0.25">
      <c r="B901709" s="74"/>
    </row>
    <row r="901710" spans="2:3" x14ac:dyDescent="0.25">
      <c r="B901710" s="74"/>
    </row>
    <row r="901761" spans="2:3" x14ac:dyDescent="0.25">
      <c r="C901761"/>
    </row>
    <row r="901762" spans="2:3" x14ac:dyDescent="0.25">
      <c r="B901762" s="74"/>
    </row>
    <row r="901763" spans="2:3" x14ac:dyDescent="0.25">
      <c r="B901763" s="74"/>
    </row>
    <row r="901764" spans="2:3" x14ac:dyDescent="0.25">
      <c r="B901764" s="74"/>
    </row>
    <row r="901765" spans="2:3" x14ac:dyDescent="0.25">
      <c r="B901765" s="74"/>
    </row>
    <row r="901766" spans="2:3" x14ac:dyDescent="0.25">
      <c r="B901766" s="74"/>
    </row>
    <row r="901767" spans="2:3" x14ac:dyDescent="0.25">
      <c r="B901767" s="74"/>
    </row>
    <row r="901768" spans="2:3" x14ac:dyDescent="0.25">
      <c r="B901768" s="74"/>
    </row>
    <row r="901769" spans="2:3" x14ac:dyDescent="0.25">
      <c r="B901769" s="74"/>
    </row>
    <row r="901770" spans="2:3" x14ac:dyDescent="0.25">
      <c r="B901770" s="74"/>
    </row>
    <row r="901771" spans="2:3" x14ac:dyDescent="0.25">
      <c r="B901771" s="74"/>
    </row>
    <row r="901772" spans="2:3" x14ac:dyDescent="0.25">
      <c r="B901772" s="74"/>
    </row>
    <row r="901773" spans="2:3" x14ac:dyDescent="0.25">
      <c r="B901773" s="74"/>
    </row>
    <row r="901774" spans="2:3" x14ac:dyDescent="0.25">
      <c r="B901774" s="74"/>
    </row>
    <row r="901825" spans="2:3" x14ac:dyDescent="0.25">
      <c r="C901825"/>
    </row>
    <row r="901826" spans="2:3" x14ac:dyDescent="0.25">
      <c r="B901826" s="74"/>
    </row>
    <row r="901827" spans="2:3" x14ac:dyDescent="0.25">
      <c r="B901827" s="74"/>
    </row>
    <row r="901828" spans="2:3" x14ac:dyDescent="0.25">
      <c r="B901828" s="74"/>
    </row>
    <row r="901829" spans="2:3" x14ac:dyDescent="0.25">
      <c r="B901829" s="74"/>
    </row>
    <row r="901830" spans="2:3" x14ac:dyDescent="0.25">
      <c r="B901830" s="74"/>
    </row>
    <row r="901831" spans="2:3" x14ac:dyDescent="0.25">
      <c r="B901831" s="74"/>
    </row>
    <row r="901832" spans="2:3" x14ac:dyDescent="0.25">
      <c r="B901832" s="74"/>
    </row>
    <row r="901833" spans="2:3" x14ac:dyDescent="0.25">
      <c r="B901833" s="74"/>
    </row>
    <row r="901834" spans="2:3" x14ac:dyDescent="0.25">
      <c r="B901834" s="74"/>
    </row>
    <row r="901835" spans="2:3" x14ac:dyDescent="0.25">
      <c r="B901835" s="74"/>
    </row>
    <row r="901836" spans="2:3" x14ac:dyDescent="0.25">
      <c r="B901836" s="74"/>
    </row>
    <row r="901837" spans="2:3" x14ac:dyDescent="0.25">
      <c r="B901837" s="74"/>
    </row>
    <row r="901838" spans="2:3" x14ac:dyDescent="0.25">
      <c r="B901838" s="74"/>
    </row>
    <row r="901889" spans="2:3" x14ac:dyDescent="0.25">
      <c r="C901889"/>
    </row>
    <row r="901890" spans="2:3" x14ac:dyDescent="0.25">
      <c r="B901890" s="74"/>
    </row>
    <row r="901891" spans="2:3" x14ac:dyDescent="0.25">
      <c r="B901891" s="74"/>
    </row>
    <row r="901892" spans="2:3" x14ac:dyDescent="0.25">
      <c r="B901892" s="74"/>
    </row>
    <row r="901893" spans="2:3" x14ac:dyDescent="0.25">
      <c r="B901893" s="74"/>
    </row>
    <row r="901894" spans="2:3" x14ac:dyDescent="0.25">
      <c r="B901894" s="74"/>
    </row>
    <row r="901895" spans="2:3" x14ac:dyDescent="0.25">
      <c r="B901895" s="74"/>
    </row>
    <row r="901896" spans="2:3" x14ac:dyDescent="0.25">
      <c r="B901896" s="74"/>
    </row>
    <row r="901897" spans="2:3" x14ac:dyDescent="0.25">
      <c r="B901897" s="74"/>
    </row>
    <row r="901898" spans="2:3" x14ac:dyDescent="0.25">
      <c r="B901898" s="74"/>
    </row>
    <row r="901899" spans="2:3" x14ac:dyDescent="0.25">
      <c r="B901899" s="74"/>
    </row>
    <row r="901900" spans="2:3" x14ac:dyDescent="0.25">
      <c r="B901900" s="74"/>
    </row>
    <row r="901901" spans="2:3" x14ac:dyDescent="0.25">
      <c r="B901901" s="74"/>
    </row>
    <row r="901902" spans="2:3" x14ac:dyDescent="0.25">
      <c r="B901902" s="74"/>
    </row>
    <row r="901953" spans="2:3" x14ac:dyDescent="0.25">
      <c r="C901953"/>
    </row>
    <row r="901954" spans="2:3" x14ac:dyDescent="0.25">
      <c r="B901954" s="74"/>
    </row>
    <row r="901955" spans="2:3" x14ac:dyDescent="0.25">
      <c r="B901955" s="74"/>
    </row>
    <row r="901956" spans="2:3" x14ac:dyDescent="0.25">
      <c r="B901956" s="74"/>
    </row>
    <row r="901957" spans="2:3" x14ac:dyDescent="0.25">
      <c r="B901957" s="74"/>
    </row>
    <row r="901958" spans="2:3" x14ac:dyDescent="0.25">
      <c r="B901958" s="74"/>
    </row>
    <row r="901959" spans="2:3" x14ac:dyDescent="0.25">
      <c r="B901959" s="74"/>
    </row>
    <row r="901960" spans="2:3" x14ac:dyDescent="0.25">
      <c r="B901960" s="74"/>
    </row>
    <row r="901961" spans="2:3" x14ac:dyDescent="0.25">
      <c r="B901961" s="74"/>
    </row>
    <row r="901962" spans="2:3" x14ac:dyDescent="0.25">
      <c r="B901962" s="74"/>
    </row>
    <row r="901963" spans="2:3" x14ac:dyDescent="0.25">
      <c r="B901963" s="74"/>
    </row>
    <row r="901964" spans="2:3" x14ac:dyDescent="0.25">
      <c r="B901964" s="74"/>
    </row>
    <row r="901965" spans="2:3" x14ac:dyDescent="0.25">
      <c r="B901965" s="74"/>
    </row>
    <row r="901966" spans="2:3" x14ac:dyDescent="0.25">
      <c r="B901966" s="74"/>
    </row>
    <row r="902017" spans="2:3" x14ac:dyDescent="0.25">
      <c r="C902017"/>
    </row>
    <row r="902018" spans="2:3" x14ac:dyDescent="0.25">
      <c r="B902018" s="74"/>
    </row>
    <row r="902019" spans="2:3" x14ac:dyDescent="0.25">
      <c r="B902019" s="74"/>
    </row>
    <row r="902020" spans="2:3" x14ac:dyDescent="0.25">
      <c r="B902020" s="74"/>
    </row>
    <row r="902021" spans="2:3" x14ac:dyDescent="0.25">
      <c r="B902021" s="74"/>
    </row>
    <row r="902022" spans="2:3" x14ac:dyDescent="0.25">
      <c r="B902022" s="74"/>
    </row>
    <row r="902023" spans="2:3" x14ac:dyDescent="0.25">
      <c r="B902023" s="74"/>
    </row>
    <row r="902024" spans="2:3" x14ac:dyDescent="0.25">
      <c r="B902024" s="74"/>
    </row>
    <row r="902025" spans="2:3" x14ac:dyDescent="0.25">
      <c r="B902025" s="74"/>
    </row>
    <row r="902026" spans="2:3" x14ac:dyDescent="0.25">
      <c r="B902026" s="74"/>
    </row>
    <row r="902027" spans="2:3" x14ac:dyDescent="0.25">
      <c r="B902027" s="74"/>
    </row>
    <row r="902028" spans="2:3" x14ac:dyDescent="0.25">
      <c r="B902028" s="74"/>
    </row>
    <row r="902029" spans="2:3" x14ac:dyDescent="0.25">
      <c r="B902029" s="74"/>
    </row>
    <row r="902030" spans="2:3" x14ac:dyDescent="0.25">
      <c r="B902030" s="74"/>
    </row>
    <row r="902081" spans="2:3" x14ac:dyDescent="0.25">
      <c r="C902081"/>
    </row>
    <row r="902082" spans="2:3" x14ac:dyDescent="0.25">
      <c r="B902082" s="74"/>
    </row>
    <row r="902083" spans="2:3" x14ac:dyDescent="0.25">
      <c r="B902083" s="74"/>
    </row>
    <row r="902084" spans="2:3" x14ac:dyDescent="0.25">
      <c r="B902084" s="74"/>
    </row>
    <row r="902085" spans="2:3" x14ac:dyDescent="0.25">
      <c r="B902085" s="74"/>
    </row>
    <row r="902086" spans="2:3" x14ac:dyDescent="0.25">
      <c r="B902086" s="74"/>
    </row>
    <row r="902087" spans="2:3" x14ac:dyDescent="0.25">
      <c r="B902087" s="74"/>
    </row>
    <row r="902088" spans="2:3" x14ac:dyDescent="0.25">
      <c r="B902088" s="74"/>
    </row>
    <row r="902089" spans="2:3" x14ac:dyDescent="0.25">
      <c r="B902089" s="74"/>
    </row>
    <row r="902090" spans="2:3" x14ac:dyDescent="0.25">
      <c r="B902090" s="74"/>
    </row>
    <row r="902091" spans="2:3" x14ac:dyDescent="0.25">
      <c r="B902091" s="74"/>
    </row>
    <row r="902092" spans="2:3" x14ac:dyDescent="0.25">
      <c r="B902092" s="74"/>
    </row>
    <row r="902093" spans="2:3" x14ac:dyDescent="0.25">
      <c r="B902093" s="74"/>
    </row>
    <row r="902094" spans="2:3" x14ac:dyDescent="0.25">
      <c r="B902094" s="74"/>
    </row>
    <row r="902145" spans="2:3" x14ac:dyDescent="0.25">
      <c r="C902145"/>
    </row>
    <row r="902146" spans="2:3" x14ac:dyDescent="0.25">
      <c r="B902146" s="74"/>
    </row>
    <row r="902147" spans="2:3" x14ac:dyDescent="0.25">
      <c r="B902147" s="74"/>
    </row>
    <row r="902148" spans="2:3" x14ac:dyDescent="0.25">
      <c r="B902148" s="74"/>
    </row>
    <row r="902149" spans="2:3" x14ac:dyDescent="0.25">
      <c r="B902149" s="74"/>
    </row>
    <row r="902150" spans="2:3" x14ac:dyDescent="0.25">
      <c r="B902150" s="74"/>
    </row>
    <row r="902151" spans="2:3" x14ac:dyDescent="0.25">
      <c r="B902151" s="74"/>
    </row>
    <row r="902152" spans="2:3" x14ac:dyDescent="0.25">
      <c r="B902152" s="74"/>
    </row>
    <row r="902153" spans="2:3" x14ac:dyDescent="0.25">
      <c r="B902153" s="74"/>
    </row>
    <row r="902154" spans="2:3" x14ac:dyDescent="0.25">
      <c r="B902154" s="74"/>
    </row>
    <row r="902155" spans="2:3" x14ac:dyDescent="0.25">
      <c r="B902155" s="74"/>
    </row>
    <row r="902156" spans="2:3" x14ac:dyDescent="0.25">
      <c r="B902156" s="74"/>
    </row>
    <row r="902157" spans="2:3" x14ac:dyDescent="0.25">
      <c r="B902157" s="74"/>
    </row>
    <row r="902158" spans="2:3" x14ac:dyDescent="0.25">
      <c r="B902158" s="74"/>
    </row>
    <row r="902209" spans="2:3" x14ac:dyDescent="0.25">
      <c r="C902209"/>
    </row>
    <row r="902210" spans="2:3" x14ac:dyDescent="0.25">
      <c r="B902210" s="74"/>
    </row>
    <row r="902211" spans="2:3" x14ac:dyDescent="0.25">
      <c r="B902211" s="74"/>
    </row>
    <row r="902212" spans="2:3" x14ac:dyDescent="0.25">
      <c r="B902212" s="74"/>
    </row>
    <row r="902213" spans="2:3" x14ac:dyDescent="0.25">
      <c r="B902213" s="74"/>
    </row>
    <row r="902214" spans="2:3" x14ac:dyDescent="0.25">
      <c r="B902214" s="74"/>
    </row>
    <row r="902215" spans="2:3" x14ac:dyDescent="0.25">
      <c r="B902215" s="74"/>
    </row>
    <row r="902216" spans="2:3" x14ac:dyDescent="0.25">
      <c r="B902216" s="74"/>
    </row>
    <row r="902217" spans="2:3" x14ac:dyDescent="0.25">
      <c r="B902217" s="74"/>
    </row>
    <row r="902218" spans="2:3" x14ac:dyDescent="0.25">
      <c r="B902218" s="74"/>
    </row>
    <row r="902219" spans="2:3" x14ac:dyDescent="0.25">
      <c r="B902219" s="74"/>
    </row>
    <row r="902220" spans="2:3" x14ac:dyDescent="0.25">
      <c r="B902220" s="74"/>
    </row>
    <row r="902221" spans="2:3" x14ac:dyDescent="0.25">
      <c r="B902221" s="74"/>
    </row>
    <row r="902222" spans="2:3" x14ac:dyDescent="0.25">
      <c r="B902222" s="74"/>
    </row>
    <row r="902273" spans="2:3" x14ac:dyDescent="0.25">
      <c r="C902273"/>
    </row>
    <row r="902274" spans="2:3" x14ac:dyDescent="0.25">
      <c r="B902274" s="74"/>
    </row>
    <row r="902275" spans="2:3" x14ac:dyDescent="0.25">
      <c r="B902275" s="74"/>
    </row>
    <row r="902276" spans="2:3" x14ac:dyDescent="0.25">
      <c r="B902276" s="74"/>
    </row>
    <row r="902277" spans="2:3" x14ac:dyDescent="0.25">
      <c r="B902277" s="74"/>
    </row>
    <row r="902278" spans="2:3" x14ac:dyDescent="0.25">
      <c r="B902278" s="74"/>
    </row>
    <row r="902279" spans="2:3" x14ac:dyDescent="0.25">
      <c r="B902279" s="74"/>
    </row>
    <row r="902280" spans="2:3" x14ac:dyDescent="0.25">
      <c r="B902280" s="74"/>
    </row>
    <row r="902281" spans="2:3" x14ac:dyDescent="0.25">
      <c r="B902281" s="74"/>
    </row>
    <row r="902282" spans="2:3" x14ac:dyDescent="0.25">
      <c r="B902282" s="74"/>
    </row>
    <row r="902283" spans="2:3" x14ac:dyDescent="0.25">
      <c r="B902283" s="74"/>
    </row>
    <row r="902284" spans="2:3" x14ac:dyDescent="0.25">
      <c r="B902284" s="74"/>
    </row>
    <row r="902285" spans="2:3" x14ac:dyDescent="0.25">
      <c r="B902285" s="74"/>
    </row>
    <row r="902286" spans="2:3" x14ac:dyDescent="0.25">
      <c r="B902286" s="74"/>
    </row>
    <row r="902337" spans="2:3" x14ac:dyDescent="0.25">
      <c r="C902337"/>
    </row>
    <row r="902338" spans="2:3" x14ac:dyDescent="0.25">
      <c r="B902338" s="74"/>
    </row>
    <row r="902339" spans="2:3" x14ac:dyDescent="0.25">
      <c r="B902339" s="74"/>
    </row>
    <row r="902340" spans="2:3" x14ac:dyDescent="0.25">
      <c r="B902340" s="74"/>
    </row>
    <row r="902341" spans="2:3" x14ac:dyDescent="0.25">
      <c r="B902341" s="74"/>
    </row>
    <row r="902342" spans="2:3" x14ac:dyDescent="0.25">
      <c r="B902342" s="74"/>
    </row>
    <row r="902343" spans="2:3" x14ac:dyDescent="0.25">
      <c r="B902343" s="74"/>
    </row>
    <row r="902344" spans="2:3" x14ac:dyDescent="0.25">
      <c r="B902344" s="74"/>
    </row>
    <row r="902345" spans="2:3" x14ac:dyDescent="0.25">
      <c r="B902345" s="74"/>
    </row>
    <row r="902346" spans="2:3" x14ac:dyDescent="0.25">
      <c r="B902346" s="74"/>
    </row>
    <row r="902347" spans="2:3" x14ac:dyDescent="0.25">
      <c r="B902347" s="74"/>
    </row>
    <row r="902348" spans="2:3" x14ac:dyDescent="0.25">
      <c r="B902348" s="74"/>
    </row>
    <row r="902349" spans="2:3" x14ac:dyDescent="0.25">
      <c r="B902349" s="74"/>
    </row>
    <row r="902350" spans="2:3" x14ac:dyDescent="0.25">
      <c r="B902350" s="74"/>
    </row>
    <row r="902401" spans="2:3" x14ac:dyDescent="0.25">
      <c r="C902401"/>
    </row>
    <row r="902402" spans="2:3" x14ac:dyDescent="0.25">
      <c r="B902402" s="74"/>
    </row>
    <row r="902403" spans="2:3" x14ac:dyDescent="0.25">
      <c r="B902403" s="74"/>
    </row>
    <row r="902404" spans="2:3" x14ac:dyDescent="0.25">
      <c r="B902404" s="74"/>
    </row>
    <row r="902405" spans="2:3" x14ac:dyDescent="0.25">
      <c r="B902405" s="74"/>
    </row>
    <row r="902406" spans="2:3" x14ac:dyDescent="0.25">
      <c r="B902406" s="74"/>
    </row>
    <row r="902407" spans="2:3" x14ac:dyDescent="0.25">
      <c r="B902407" s="74"/>
    </row>
    <row r="902408" spans="2:3" x14ac:dyDescent="0.25">
      <c r="B902408" s="74"/>
    </row>
    <row r="902409" spans="2:3" x14ac:dyDescent="0.25">
      <c r="B902409" s="74"/>
    </row>
    <row r="902410" spans="2:3" x14ac:dyDescent="0.25">
      <c r="B902410" s="74"/>
    </row>
    <row r="902411" spans="2:3" x14ac:dyDescent="0.25">
      <c r="B902411" s="74"/>
    </row>
    <row r="902412" spans="2:3" x14ac:dyDescent="0.25">
      <c r="B902412" s="74"/>
    </row>
    <row r="902413" spans="2:3" x14ac:dyDescent="0.25">
      <c r="B902413" s="74"/>
    </row>
    <row r="902414" spans="2:3" x14ac:dyDescent="0.25">
      <c r="B902414" s="74"/>
    </row>
    <row r="902465" spans="2:3" x14ac:dyDescent="0.25">
      <c r="C902465"/>
    </row>
    <row r="902466" spans="2:3" x14ac:dyDescent="0.25">
      <c r="B902466" s="74"/>
    </row>
    <row r="902467" spans="2:3" x14ac:dyDescent="0.25">
      <c r="B902467" s="74"/>
    </row>
    <row r="902468" spans="2:3" x14ac:dyDescent="0.25">
      <c r="B902468" s="74"/>
    </row>
    <row r="902469" spans="2:3" x14ac:dyDescent="0.25">
      <c r="B902469" s="74"/>
    </row>
    <row r="902470" spans="2:3" x14ac:dyDescent="0.25">
      <c r="B902470" s="74"/>
    </row>
    <row r="902471" spans="2:3" x14ac:dyDescent="0.25">
      <c r="B902471" s="74"/>
    </row>
    <row r="902472" spans="2:3" x14ac:dyDescent="0.25">
      <c r="B902472" s="74"/>
    </row>
    <row r="902473" spans="2:3" x14ac:dyDescent="0.25">
      <c r="B902473" s="74"/>
    </row>
    <row r="902474" spans="2:3" x14ac:dyDescent="0.25">
      <c r="B902474" s="74"/>
    </row>
    <row r="902475" spans="2:3" x14ac:dyDescent="0.25">
      <c r="B902475" s="74"/>
    </row>
    <row r="902476" spans="2:3" x14ac:dyDescent="0.25">
      <c r="B902476" s="74"/>
    </row>
    <row r="902477" spans="2:3" x14ac:dyDescent="0.25">
      <c r="B902477" s="74"/>
    </row>
    <row r="902478" spans="2:3" x14ac:dyDescent="0.25">
      <c r="B902478" s="74"/>
    </row>
    <row r="902529" spans="2:3" x14ac:dyDescent="0.25">
      <c r="C902529"/>
    </row>
    <row r="902530" spans="2:3" x14ac:dyDescent="0.25">
      <c r="B902530" s="74"/>
    </row>
    <row r="902531" spans="2:3" x14ac:dyDescent="0.25">
      <c r="B902531" s="74"/>
    </row>
    <row r="902532" spans="2:3" x14ac:dyDescent="0.25">
      <c r="B902532" s="74"/>
    </row>
    <row r="902533" spans="2:3" x14ac:dyDescent="0.25">
      <c r="B902533" s="74"/>
    </row>
    <row r="902534" spans="2:3" x14ac:dyDescent="0.25">
      <c r="B902534" s="74"/>
    </row>
    <row r="902535" spans="2:3" x14ac:dyDescent="0.25">
      <c r="B902535" s="74"/>
    </row>
    <row r="902536" spans="2:3" x14ac:dyDescent="0.25">
      <c r="B902536" s="74"/>
    </row>
    <row r="902537" spans="2:3" x14ac:dyDescent="0.25">
      <c r="B902537" s="74"/>
    </row>
    <row r="902538" spans="2:3" x14ac:dyDescent="0.25">
      <c r="B902538" s="74"/>
    </row>
    <row r="902539" spans="2:3" x14ac:dyDescent="0.25">
      <c r="B902539" s="74"/>
    </row>
    <row r="902540" spans="2:3" x14ac:dyDescent="0.25">
      <c r="B902540" s="74"/>
    </row>
    <row r="902541" spans="2:3" x14ac:dyDescent="0.25">
      <c r="B902541" s="74"/>
    </row>
    <row r="902542" spans="2:3" x14ac:dyDescent="0.25">
      <c r="B902542" s="74"/>
    </row>
    <row r="902593" spans="2:3" x14ac:dyDescent="0.25">
      <c r="C902593"/>
    </row>
    <row r="902594" spans="2:3" x14ac:dyDescent="0.25">
      <c r="B902594" s="74"/>
    </row>
    <row r="902595" spans="2:3" x14ac:dyDescent="0.25">
      <c r="B902595" s="74"/>
    </row>
    <row r="902596" spans="2:3" x14ac:dyDescent="0.25">
      <c r="B902596" s="74"/>
    </row>
    <row r="902597" spans="2:3" x14ac:dyDescent="0.25">
      <c r="B902597" s="74"/>
    </row>
    <row r="902598" spans="2:3" x14ac:dyDescent="0.25">
      <c r="B902598" s="74"/>
    </row>
    <row r="902599" spans="2:3" x14ac:dyDescent="0.25">
      <c r="B902599" s="74"/>
    </row>
    <row r="902600" spans="2:3" x14ac:dyDescent="0.25">
      <c r="B902600" s="74"/>
    </row>
    <row r="902601" spans="2:3" x14ac:dyDescent="0.25">
      <c r="B902601" s="74"/>
    </row>
    <row r="902602" spans="2:3" x14ac:dyDescent="0.25">
      <c r="B902602" s="74"/>
    </row>
    <row r="902603" spans="2:3" x14ac:dyDescent="0.25">
      <c r="B902603" s="74"/>
    </row>
    <row r="902604" spans="2:3" x14ac:dyDescent="0.25">
      <c r="B902604" s="74"/>
    </row>
    <row r="902605" spans="2:3" x14ac:dyDescent="0.25">
      <c r="B902605" s="74"/>
    </row>
    <row r="902606" spans="2:3" x14ac:dyDescent="0.25">
      <c r="B902606" s="74"/>
    </row>
    <row r="902657" spans="2:3" x14ac:dyDescent="0.25">
      <c r="C902657"/>
    </row>
    <row r="902658" spans="2:3" x14ac:dyDescent="0.25">
      <c r="B902658" s="74"/>
    </row>
    <row r="902659" spans="2:3" x14ac:dyDescent="0.25">
      <c r="B902659" s="74"/>
    </row>
    <row r="902660" spans="2:3" x14ac:dyDescent="0.25">
      <c r="B902660" s="74"/>
    </row>
    <row r="902661" spans="2:3" x14ac:dyDescent="0.25">
      <c r="B902661" s="74"/>
    </row>
    <row r="902662" spans="2:3" x14ac:dyDescent="0.25">
      <c r="B902662" s="74"/>
    </row>
    <row r="902663" spans="2:3" x14ac:dyDescent="0.25">
      <c r="B902663" s="74"/>
    </row>
    <row r="902664" spans="2:3" x14ac:dyDescent="0.25">
      <c r="B902664" s="74"/>
    </row>
    <row r="902665" spans="2:3" x14ac:dyDescent="0.25">
      <c r="B902665" s="74"/>
    </row>
    <row r="902666" spans="2:3" x14ac:dyDescent="0.25">
      <c r="B902666" s="74"/>
    </row>
    <row r="902667" spans="2:3" x14ac:dyDescent="0.25">
      <c r="B902667" s="74"/>
    </row>
    <row r="902668" spans="2:3" x14ac:dyDescent="0.25">
      <c r="B902668" s="74"/>
    </row>
    <row r="902669" spans="2:3" x14ac:dyDescent="0.25">
      <c r="B902669" s="74"/>
    </row>
    <row r="902670" spans="2:3" x14ac:dyDescent="0.25">
      <c r="B902670" s="74"/>
    </row>
    <row r="902721" spans="2:3" x14ac:dyDescent="0.25">
      <c r="C902721"/>
    </row>
    <row r="902722" spans="2:3" x14ac:dyDescent="0.25">
      <c r="B902722" s="74"/>
    </row>
    <row r="902723" spans="2:3" x14ac:dyDescent="0.25">
      <c r="B902723" s="74"/>
    </row>
    <row r="902724" spans="2:3" x14ac:dyDescent="0.25">
      <c r="B902724" s="74"/>
    </row>
    <row r="902725" spans="2:3" x14ac:dyDescent="0.25">
      <c r="B902725" s="74"/>
    </row>
    <row r="902726" spans="2:3" x14ac:dyDescent="0.25">
      <c r="B902726" s="74"/>
    </row>
    <row r="902727" spans="2:3" x14ac:dyDescent="0.25">
      <c r="B902727" s="74"/>
    </row>
    <row r="902728" spans="2:3" x14ac:dyDescent="0.25">
      <c r="B902728" s="74"/>
    </row>
    <row r="902729" spans="2:3" x14ac:dyDescent="0.25">
      <c r="B902729" s="74"/>
    </row>
    <row r="902730" spans="2:3" x14ac:dyDescent="0.25">
      <c r="B902730" s="74"/>
    </row>
    <row r="902731" spans="2:3" x14ac:dyDescent="0.25">
      <c r="B902731" s="74"/>
    </row>
    <row r="902732" spans="2:3" x14ac:dyDescent="0.25">
      <c r="B902732" s="74"/>
    </row>
    <row r="902733" spans="2:3" x14ac:dyDescent="0.25">
      <c r="B902733" s="74"/>
    </row>
    <row r="902734" spans="2:3" x14ac:dyDescent="0.25">
      <c r="B902734" s="74"/>
    </row>
    <row r="902785" spans="2:3" x14ac:dyDescent="0.25">
      <c r="C902785"/>
    </row>
    <row r="902786" spans="2:3" x14ac:dyDescent="0.25">
      <c r="B902786" s="74"/>
    </row>
    <row r="902787" spans="2:3" x14ac:dyDescent="0.25">
      <c r="B902787" s="74"/>
    </row>
    <row r="902788" spans="2:3" x14ac:dyDescent="0.25">
      <c r="B902788" s="74"/>
    </row>
    <row r="902789" spans="2:3" x14ac:dyDescent="0.25">
      <c r="B902789" s="74"/>
    </row>
    <row r="902790" spans="2:3" x14ac:dyDescent="0.25">
      <c r="B902790" s="74"/>
    </row>
    <row r="902791" spans="2:3" x14ac:dyDescent="0.25">
      <c r="B902791" s="74"/>
    </row>
    <row r="902792" spans="2:3" x14ac:dyDescent="0.25">
      <c r="B902792" s="74"/>
    </row>
    <row r="902793" spans="2:3" x14ac:dyDescent="0.25">
      <c r="B902793" s="74"/>
    </row>
    <row r="902794" spans="2:3" x14ac:dyDescent="0.25">
      <c r="B902794" s="74"/>
    </row>
    <row r="902795" spans="2:3" x14ac:dyDescent="0.25">
      <c r="B902795" s="74"/>
    </row>
    <row r="902796" spans="2:3" x14ac:dyDescent="0.25">
      <c r="B902796" s="74"/>
    </row>
    <row r="902797" spans="2:3" x14ac:dyDescent="0.25">
      <c r="B902797" s="74"/>
    </row>
    <row r="902798" spans="2:3" x14ac:dyDescent="0.25">
      <c r="B902798" s="74"/>
    </row>
    <row r="902849" spans="2:3" x14ac:dyDescent="0.25">
      <c r="C902849"/>
    </row>
    <row r="902850" spans="2:3" x14ac:dyDescent="0.25">
      <c r="B902850" s="74"/>
    </row>
    <row r="902851" spans="2:3" x14ac:dyDescent="0.25">
      <c r="B902851" s="74"/>
    </row>
    <row r="902852" spans="2:3" x14ac:dyDescent="0.25">
      <c r="B902852" s="74"/>
    </row>
    <row r="902853" spans="2:3" x14ac:dyDescent="0.25">
      <c r="B902853" s="74"/>
    </row>
    <row r="902854" spans="2:3" x14ac:dyDescent="0.25">
      <c r="B902854" s="74"/>
    </row>
    <row r="902855" spans="2:3" x14ac:dyDescent="0.25">
      <c r="B902855" s="74"/>
    </row>
    <row r="902856" spans="2:3" x14ac:dyDescent="0.25">
      <c r="B902856" s="74"/>
    </row>
    <row r="902857" spans="2:3" x14ac:dyDescent="0.25">
      <c r="B902857" s="74"/>
    </row>
    <row r="902858" spans="2:3" x14ac:dyDescent="0.25">
      <c r="B902858" s="74"/>
    </row>
    <row r="902859" spans="2:3" x14ac:dyDescent="0.25">
      <c r="B902859" s="74"/>
    </row>
    <row r="902860" spans="2:3" x14ac:dyDescent="0.25">
      <c r="B902860" s="74"/>
    </row>
    <row r="902861" spans="2:3" x14ac:dyDescent="0.25">
      <c r="B902861" s="74"/>
    </row>
    <row r="902862" spans="2:3" x14ac:dyDescent="0.25">
      <c r="B902862" s="74"/>
    </row>
    <row r="902913" spans="2:3" x14ac:dyDescent="0.25">
      <c r="C902913"/>
    </row>
    <row r="902914" spans="2:3" x14ac:dyDescent="0.25">
      <c r="B902914" s="74"/>
    </row>
    <row r="902915" spans="2:3" x14ac:dyDescent="0.25">
      <c r="B902915" s="74"/>
    </row>
    <row r="902916" spans="2:3" x14ac:dyDescent="0.25">
      <c r="B902916" s="74"/>
    </row>
    <row r="902917" spans="2:3" x14ac:dyDescent="0.25">
      <c r="B902917" s="74"/>
    </row>
    <row r="902918" spans="2:3" x14ac:dyDescent="0.25">
      <c r="B902918" s="74"/>
    </row>
    <row r="902919" spans="2:3" x14ac:dyDescent="0.25">
      <c r="B902919" s="74"/>
    </row>
    <row r="902920" spans="2:3" x14ac:dyDescent="0.25">
      <c r="B902920" s="74"/>
    </row>
    <row r="902921" spans="2:3" x14ac:dyDescent="0.25">
      <c r="B902921" s="74"/>
    </row>
    <row r="902922" spans="2:3" x14ac:dyDescent="0.25">
      <c r="B902922" s="74"/>
    </row>
    <row r="902923" spans="2:3" x14ac:dyDescent="0.25">
      <c r="B902923" s="74"/>
    </row>
    <row r="902924" spans="2:3" x14ac:dyDescent="0.25">
      <c r="B902924" s="74"/>
    </row>
    <row r="902925" spans="2:3" x14ac:dyDescent="0.25">
      <c r="B902925" s="74"/>
    </row>
    <row r="902926" spans="2:3" x14ac:dyDescent="0.25">
      <c r="B902926" s="74"/>
    </row>
    <row r="902977" spans="2:3" x14ac:dyDescent="0.25">
      <c r="C902977"/>
    </row>
    <row r="902978" spans="2:3" x14ac:dyDescent="0.25">
      <c r="B902978" s="74"/>
    </row>
    <row r="902979" spans="2:3" x14ac:dyDescent="0.25">
      <c r="B902979" s="74"/>
    </row>
    <row r="902980" spans="2:3" x14ac:dyDescent="0.25">
      <c r="B902980" s="74"/>
    </row>
    <row r="902981" spans="2:3" x14ac:dyDescent="0.25">
      <c r="B902981" s="74"/>
    </row>
    <row r="902982" spans="2:3" x14ac:dyDescent="0.25">
      <c r="B902982" s="74"/>
    </row>
    <row r="902983" spans="2:3" x14ac:dyDescent="0.25">
      <c r="B902983" s="74"/>
    </row>
    <row r="902984" spans="2:3" x14ac:dyDescent="0.25">
      <c r="B902984" s="74"/>
    </row>
    <row r="902985" spans="2:3" x14ac:dyDescent="0.25">
      <c r="B902985" s="74"/>
    </row>
    <row r="902986" spans="2:3" x14ac:dyDescent="0.25">
      <c r="B902986" s="74"/>
    </row>
    <row r="902987" spans="2:3" x14ac:dyDescent="0.25">
      <c r="B902987" s="74"/>
    </row>
    <row r="902988" spans="2:3" x14ac:dyDescent="0.25">
      <c r="B902988" s="74"/>
    </row>
    <row r="902989" spans="2:3" x14ac:dyDescent="0.25">
      <c r="B902989" s="74"/>
    </row>
    <row r="902990" spans="2:3" x14ac:dyDescent="0.25">
      <c r="B902990" s="74"/>
    </row>
    <row r="903041" spans="2:3" x14ac:dyDescent="0.25">
      <c r="C903041"/>
    </row>
    <row r="903042" spans="2:3" x14ac:dyDescent="0.25">
      <c r="B903042" s="74"/>
    </row>
    <row r="903043" spans="2:3" x14ac:dyDescent="0.25">
      <c r="B903043" s="74"/>
    </row>
    <row r="903044" spans="2:3" x14ac:dyDescent="0.25">
      <c r="B903044" s="74"/>
    </row>
    <row r="903045" spans="2:3" x14ac:dyDescent="0.25">
      <c r="B903045" s="74"/>
    </row>
    <row r="903046" spans="2:3" x14ac:dyDescent="0.25">
      <c r="B903046" s="74"/>
    </row>
    <row r="903047" spans="2:3" x14ac:dyDescent="0.25">
      <c r="B903047" s="74"/>
    </row>
    <row r="903048" spans="2:3" x14ac:dyDescent="0.25">
      <c r="B903048" s="74"/>
    </row>
    <row r="903049" spans="2:3" x14ac:dyDescent="0.25">
      <c r="B903049" s="74"/>
    </row>
    <row r="903050" spans="2:3" x14ac:dyDescent="0.25">
      <c r="B903050" s="74"/>
    </row>
    <row r="903051" spans="2:3" x14ac:dyDescent="0.25">
      <c r="B903051" s="74"/>
    </row>
    <row r="903052" spans="2:3" x14ac:dyDescent="0.25">
      <c r="B903052" s="74"/>
    </row>
    <row r="903053" spans="2:3" x14ac:dyDescent="0.25">
      <c r="B903053" s="74"/>
    </row>
    <row r="903054" spans="2:3" x14ac:dyDescent="0.25">
      <c r="B903054" s="74"/>
    </row>
    <row r="903105" spans="2:3" x14ac:dyDescent="0.25">
      <c r="C903105"/>
    </row>
    <row r="903106" spans="2:3" x14ac:dyDescent="0.25">
      <c r="B903106" s="74"/>
    </row>
    <row r="903107" spans="2:3" x14ac:dyDescent="0.25">
      <c r="B903107" s="74"/>
    </row>
    <row r="903108" spans="2:3" x14ac:dyDescent="0.25">
      <c r="B903108" s="74"/>
    </row>
    <row r="903109" spans="2:3" x14ac:dyDescent="0.25">
      <c r="B903109" s="74"/>
    </row>
    <row r="903110" spans="2:3" x14ac:dyDescent="0.25">
      <c r="B903110" s="74"/>
    </row>
    <row r="903111" spans="2:3" x14ac:dyDescent="0.25">
      <c r="B903111" s="74"/>
    </row>
    <row r="903112" spans="2:3" x14ac:dyDescent="0.25">
      <c r="B903112" s="74"/>
    </row>
    <row r="903113" spans="2:3" x14ac:dyDescent="0.25">
      <c r="B903113" s="74"/>
    </row>
    <row r="903114" spans="2:3" x14ac:dyDescent="0.25">
      <c r="B903114" s="74"/>
    </row>
    <row r="903115" spans="2:3" x14ac:dyDescent="0.25">
      <c r="B903115" s="74"/>
    </row>
    <row r="903116" spans="2:3" x14ac:dyDescent="0.25">
      <c r="B903116" s="74"/>
    </row>
    <row r="903117" spans="2:3" x14ac:dyDescent="0.25">
      <c r="B903117" s="74"/>
    </row>
    <row r="903118" spans="2:3" x14ac:dyDescent="0.25">
      <c r="B903118" s="74"/>
    </row>
    <row r="903169" spans="2:3" x14ac:dyDescent="0.25">
      <c r="C903169"/>
    </row>
    <row r="903170" spans="2:3" x14ac:dyDescent="0.25">
      <c r="B903170" s="74"/>
    </row>
    <row r="903171" spans="2:3" x14ac:dyDescent="0.25">
      <c r="B903171" s="74"/>
    </row>
    <row r="903172" spans="2:3" x14ac:dyDescent="0.25">
      <c r="B903172" s="74"/>
    </row>
    <row r="903173" spans="2:3" x14ac:dyDescent="0.25">
      <c r="B903173" s="74"/>
    </row>
    <row r="903174" spans="2:3" x14ac:dyDescent="0.25">
      <c r="B903174" s="74"/>
    </row>
    <row r="903175" spans="2:3" x14ac:dyDescent="0.25">
      <c r="B903175" s="74"/>
    </row>
    <row r="903176" spans="2:3" x14ac:dyDescent="0.25">
      <c r="B903176" s="74"/>
    </row>
    <row r="903177" spans="2:3" x14ac:dyDescent="0.25">
      <c r="B903177" s="74"/>
    </row>
    <row r="903178" spans="2:3" x14ac:dyDescent="0.25">
      <c r="B903178" s="74"/>
    </row>
    <row r="903179" spans="2:3" x14ac:dyDescent="0.25">
      <c r="B903179" s="74"/>
    </row>
    <row r="903180" spans="2:3" x14ac:dyDescent="0.25">
      <c r="B903180" s="74"/>
    </row>
    <row r="903181" spans="2:3" x14ac:dyDescent="0.25">
      <c r="B903181" s="74"/>
    </row>
    <row r="903182" spans="2:3" x14ac:dyDescent="0.25">
      <c r="B903182" s="74"/>
    </row>
    <row r="903233" spans="2:3" x14ac:dyDescent="0.25">
      <c r="C903233"/>
    </row>
    <row r="903234" spans="2:3" x14ac:dyDescent="0.25">
      <c r="B903234" s="74"/>
    </row>
    <row r="903235" spans="2:3" x14ac:dyDescent="0.25">
      <c r="B903235" s="74"/>
    </row>
    <row r="903236" spans="2:3" x14ac:dyDescent="0.25">
      <c r="B903236" s="74"/>
    </row>
    <row r="903237" spans="2:3" x14ac:dyDescent="0.25">
      <c r="B903237" s="74"/>
    </row>
    <row r="903238" spans="2:3" x14ac:dyDescent="0.25">
      <c r="B903238" s="74"/>
    </row>
    <row r="903239" spans="2:3" x14ac:dyDescent="0.25">
      <c r="B903239" s="74"/>
    </row>
    <row r="903240" spans="2:3" x14ac:dyDescent="0.25">
      <c r="B903240" s="74"/>
    </row>
    <row r="903241" spans="2:3" x14ac:dyDescent="0.25">
      <c r="B903241" s="74"/>
    </row>
    <row r="903242" spans="2:3" x14ac:dyDescent="0.25">
      <c r="B903242" s="74"/>
    </row>
    <row r="903243" spans="2:3" x14ac:dyDescent="0.25">
      <c r="B903243" s="74"/>
    </row>
    <row r="903244" spans="2:3" x14ac:dyDescent="0.25">
      <c r="B903244" s="74"/>
    </row>
    <row r="903245" spans="2:3" x14ac:dyDescent="0.25">
      <c r="B903245" s="74"/>
    </row>
    <row r="903246" spans="2:3" x14ac:dyDescent="0.25">
      <c r="B903246" s="74"/>
    </row>
    <row r="903297" spans="2:3" x14ac:dyDescent="0.25">
      <c r="C903297"/>
    </row>
    <row r="903298" spans="2:3" x14ac:dyDescent="0.25">
      <c r="B903298" s="74"/>
    </row>
    <row r="903299" spans="2:3" x14ac:dyDescent="0.25">
      <c r="B903299" s="74"/>
    </row>
    <row r="903300" spans="2:3" x14ac:dyDescent="0.25">
      <c r="B903300" s="74"/>
    </row>
    <row r="903301" spans="2:3" x14ac:dyDescent="0.25">
      <c r="B903301" s="74"/>
    </row>
    <row r="903302" spans="2:3" x14ac:dyDescent="0.25">
      <c r="B903302" s="74"/>
    </row>
    <row r="903303" spans="2:3" x14ac:dyDescent="0.25">
      <c r="B903303" s="74"/>
    </row>
    <row r="903304" spans="2:3" x14ac:dyDescent="0.25">
      <c r="B903304" s="74"/>
    </row>
    <row r="903305" spans="2:3" x14ac:dyDescent="0.25">
      <c r="B903305" s="74"/>
    </row>
    <row r="903306" spans="2:3" x14ac:dyDescent="0.25">
      <c r="B903306" s="74"/>
    </row>
    <row r="903307" spans="2:3" x14ac:dyDescent="0.25">
      <c r="B903307" s="74"/>
    </row>
    <row r="903308" spans="2:3" x14ac:dyDescent="0.25">
      <c r="B903308" s="74"/>
    </row>
    <row r="903309" spans="2:3" x14ac:dyDescent="0.25">
      <c r="B903309" s="74"/>
    </row>
    <row r="903310" spans="2:3" x14ac:dyDescent="0.25">
      <c r="B903310" s="74"/>
    </row>
    <row r="903361" spans="2:3" x14ac:dyDescent="0.25">
      <c r="C903361"/>
    </row>
    <row r="903362" spans="2:3" x14ac:dyDescent="0.25">
      <c r="B903362" s="74"/>
    </row>
    <row r="903363" spans="2:3" x14ac:dyDescent="0.25">
      <c r="B903363" s="74"/>
    </row>
    <row r="903364" spans="2:3" x14ac:dyDescent="0.25">
      <c r="B903364" s="74"/>
    </row>
    <row r="903365" spans="2:3" x14ac:dyDescent="0.25">
      <c r="B903365" s="74"/>
    </row>
    <row r="903366" spans="2:3" x14ac:dyDescent="0.25">
      <c r="B903366" s="74"/>
    </row>
    <row r="903367" spans="2:3" x14ac:dyDescent="0.25">
      <c r="B903367" s="74"/>
    </row>
    <row r="903368" spans="2:3" x14ac:dyDescent="0.25">
      <c r="B903368" s="74"/>
    </row>
    <row r="903369" spans="2:3" x14ac:dyDescent="0.25">
      <c r="B903369" s="74"/>
    </row>
    <row r="903370" spans="2:3" x14ac:dyDescent="0.25">
      <c r="B903370" s="74"/>
    </row>
    <row r="903371" spans="2:3" x14ac:dyDescent="0.25">
      <c r="B903371" s="74"/>
    </row>
    <row r="903372" spans="2:3" x14ac:dyDescent="0.25">
      <c r="B903372" s="74"/>
    </row>
    <row r="903373" spans="2:3" x14ac:dyDescent="0.25">
      <c r="B903373" s="74"/>
    </row>
    <row r="903374" spans="2:3" x14ac:dyDescent="0.25">
      <c r="B903374" s="74"/>
    </row>
    <row r="903425" spans="2:3" x14ac:dyDescent="0.25">
      <c r="C903425"/>
    </row>
    <row r="903426" spans="2:3" x14ac:dyDescent="0.25">
      <c r="B903426" s="74"/>
    </row>
    <row r="903427" spans="2:3" x14ac:dyDescent="0.25">
      <c r="B903427" s="74"/>
    </row>
    <row r="903428" spans="2:3" x14ac:dyDescent="0.25">
      <c r="B903428" s="74"/>
    </row>
    <row r="903429" spans="2:3" x14ac:dyDescent="0.25">
      <c r="B903429" s="74"/>
    </row>
    <row r="903430" spans="2:3" x14ac:dyDescent="0.25">
      <c r="B903430" s="74"/>
    </row>
    <row r="903431" spans="2:3" x14ac:dyDescent="0.25">
      <c r="B903431" s="74"/>
    </row>
    <row r="903432" spans="2:3" x14ac:dyDescent="0.25">
      <c r="B903432" s="74"/>
    </row>
    <row r="903433" spans="2:3" x14ac:dyDescent="0.25">
      <c r="B903433" s="74"/>
    </row>
    <row r="903434" spans="2:3" x14ac:dyDescent="0.25">
      <c r="B903434" s="74"/>
    </row>
    <row r="903435" spans="2:3" x14ac:dyDescent="0.25">
      <c r="B903435" s="74"/>
    </row>
    <row r="903436" spans="2:3" x14ac:dyDescent="0.25">
      <c r="B903436" s="74"/>
    </row>
    <row r="903437" spans="2:3" x14ac:dyDescent="0.25">
      <c r="B903437" s="74"/>
    </row>
    <row r="903438" spans="2:3" x14ac:dyDescent="0.25">
      <c r="B903438" s="74"/>
    </row>
    <row r="903489" spans="2:3" x14ac:dyDescent="0.25">
      <c r="C903489"/>
    </row>
    <row r="903490" spans="2:3" x14ac:dyDescent="0.25">
      <c r="B903490" s="74"/>
    </row>
    <row r="903491" spans="2:3" x14ac:dyDescent="0.25">
      <c r="B903491" s="74"/>
    </row>
    <row r="903492" spans="2:3" x14ac:dyDescent="0.25">
      <c r="B903492" s="74"/>
    </row>
    <row r="903493" spans="2:3" x14ac:dyDescent="0.25">
      <c r="B903493" s="74"/>
    </row>
    <row r="903494" spans="2:3" x14ac:dyDescent="0.25">
      <c r="B903494" s="74"/>
    </row>
    <row r="903495" spans="2:3" x14ac:dyDescent="0.25">
      <c r="B903495" s="74"/>
    </row>
    <row r="903496" spans="2:3" x14ac:dyDescent="0.25">
      <c r="B903496" s="74"/>
    </row>
    <row r="903497" spans="2:3" x14ac:dyDescent="0.25">
      <c r="B903497" s="74"/>
    </row>
    <row r="903498" spans="2:3" x14ac:dyDescent="0.25">
      <c r="B903498" s="74"/>
    </row>
    <row r="903499" spans="2:3" x14ac:dyDescent="0.25">
      <c r="B903499" s="74"/>
    </row>
    <row r="903500" spans="2:3" x14ac:dyDescent="0.25">
      <c r="B903500" s="74"/>
    </row>
    <row r="903501" spans="2:3" x14ac:dyDescent="0.25">
      <c r="B903501" s="74"/>
    </row>
    <row r="903502" spans="2:3" x14ac:dyDescent="0.25">
      <c r="B903502" s="74"/>
    </row>
    <row r="903553" spans="2:3" x14ac:dyDescent="0.25">
      <c r="C903553"/>
    </row>
    <row r="903554" spans="2:3" x14ac:dyDescent="0.25">
      <c r="B903554" s="74"/>
    </row>
    <row r="903555" spans="2:3" x14ac:dyDescent="0.25">
      <c r="B903555" s="74"/>
    </row>
    <row r="903556" spans="2:3" x14ac:dyDescent="0.25">
      <c r="B903556" s="74"/>
    </row>
    <row r="903557" spans="2:3" x14ac:dyDescent="0.25">
      <c r="B903557" s="74"/>
    </row>
    <row r="903558" spans="2:3" x14ac:dyDescent="0.25">
      <c r="B903558" s="74"/>
    </row>
    <row r="903559" spans="2:3" x14ac:dyDescent="0.25">
      <c r="B903559" s="74"/>
    </row>
    <row r="903560" spans="2:3" x14ac:dyDescent="0.25">
      <c r="B903560" s="74"/>
    </row>
    <row r="903561" spans="2:3" x14ac:dyDescent="0.25">
      <c r="B903561" s="74"/>
    </row>
    <row r="903562" spans="2:3" x14ac:dyDescent="0.25">
      <c r="B903562" s="74"/>
    </row>
    <row r="903563" spans="2:3" x14ac:dyDescent="0.25">
      <c r="B903563" s="74"/>
    </row>
    <row r="903564" spans="2:3" x14ac:dyDescent="0.25">
      <c r="B903564" s="74"/>
    </row>
    <row r="903565" spans="2:3" x14ac:dyDescent="0.25">
      <c r="B903565" s="74"/>
    </row>
    <row r="903566" spans="2:3" x14ac:dyDescent="0.25">
      <c r="B903566" s="74"/>
    </row>
    <row r="903617" spans="2:3" x14ac:dyDescent="0.25">
      <c r="C903617"/>
    </row>
    <row r="903618" spans="2:3" x14ac:dyDescent="0.25">
      <c r="B903618" s="74"/>
    </row>
    <row r="903619" spans="2:3" x14ac:dyDescent="0.25">
      <c r="B903619" s="74"/>
    </row>
    <row r="903620" spans="2:3" x14ac:dyDescent="0.25">
      <c r="B903620" s="74"/>
    </row>
    <row r="903621" spans="2:3" x14ac:dyDescent="0.25">
      <c r="B903621" s="74"/>
    </row>
    <row r="903622" spans="2:3" x14ac:dyDescent="0.25">
      <c r="B903622" s="74"/>
    </row>
    <row r="903623" spans="2:3" x14ac:dyDescent="0.25">
      <c r="B903623" s="74"/>
    </row>
    <row r="903624" spans="2:3" x14ac:dyDescent="0.25">
      <c r="B903624" s="74"/>
    </row>
    <row r="903625" spans="2:3" x14ac:dyDescent="0.25">
      <c r="B903625" s="74"/>
    </row>
    <row r="903626" spans="2:3" x14ac:dyDescent="0.25">
      <c r="B903626" s="74"/>
    </row>
    <row r="903627" spans="2:3" x14ac:dyDescent="0.25">
      <c r="B903627" s="74"/>
    </row>
    <row r="903628" spans="2:3" x14ac:dyDescent="0.25">
      <c r="B903628" s="74"/>
    </row>
    <row r="903629" spans="2:3" x14ac:dyDescent="0.25">
      <c r="B903629" s="74"/>
    </row>
    <row r="903630" spans="2:3" x14ac:dyDescent="0.25">
      <c r="B903630" s="74"/>
    </row>
    <row r="903681" spans="2:3" x14ac:dyDescent="0.25">
      <c r="C903681"/>
    </row>
    <row r="903682" spans="2:3" x14ac:dyDescent="0.25">
      <c r="B903682" s="74"/>
    </row>
    <row r="903683" spans="2:3" x14ac:dyDescent="0.25">
      <c r="B903683" s="74"/>
    </row>
    <row r="903684" spans="2:3" x14ac:dyDescent="0.25">
      <c r="B903684" s="74"/>
    </row>
    <row r="903685" spans="2:3" x14ac:dyDescent="0.25">
      <c r="B903685" s="74"/>
    </row>
    <row r="903686" spans="2:3" x14ac:dyDescent="0.25">
      <c r="B903686" s="74"/>
    </row>
    <row r="903687" spans="2:3" x14ac:dyDescent="0.25">
      <c r="B903687" s="74"/>
    </row>
    <row r="903688" spans="2:3" x14ac:dyDescent="0.25">
      <c r="B903688" s="74"/>
    </row>
    <row r="903689" spans="2:3" x14ac:dyDescent="0.25">
      <c r="B903689" s="74"/>
    </row>
    <row r="903690" spans="2:3" x14ac:dyDescent="0.25">
      <c r="B903690" s="74"/>
    </row>
    <row r="903691" spans="2:3" x14ac:dyDescent="0.25">
      <c r="B903691" s="74"/>
    </row>
    <row r="903692" spans="2:3" x14ac:dyDescent="0.25">
      <c r="B903692" s="74"/>
    </row>
    <row r="903693" spans="2:3" x14ac:dyDescent="0.25">
      <c r="B903693" s="74"/>
    </row>
    <row r="903694" spans="2:3" x14ac:dyDescent="0.25">
      <c r="B903694" s="74"/>
    </row>
    <row r="903745" spans="2:3" x14ac:dyDescent="0.25">
      <c r="C903745"/>
    </row>
    <row r="903746" spans="2:3" x14ac:dyDescent="0.25">
      <c r="B903746" s="74"/>
    </row>
    <row r="903747" spans="2:3" x14ac:dyDescent="0.25">
      <c r="B903747" s="74"/>
    </row>
    <row r="903748" spans="2:3" x14ac:dyDescent="0.25">
      <c r="B903748" s="74"/>
    </row>
    <row r="903749" spans="2:3" x14ac:dyDescent="0.25">
      <c r="B903749" s="74"/>
    </row>
    <row r="903750" spans="2:3" x14ac:dyDescent="0.25">
      <c r="B903750" s="74"/>
    </row>
    <row r="903751" spans="2:3" x14ac:dyDescent="0.25">
      <c r="B903751" s="74"/>
    </row>
    <row r="903752" spans="2:3" x14ac:dyDescent="0.25">
      <c r="B903752" s="74"/>
    </row>
    <row r="903753" spans="2:3" x14ac:dyDescent="0.25">
      <c r="B903753" s="74"/>
    </row>
    <row r="903754" spans="2:3" x14ac:dyDescent="0.25">
      <c r="B903754" s="74"/>
    </row>
    <row r="903755" spans="2:3" x14ac:dyDescent="0.25">
      <c r="B903755" s="74"/>
    </row>
    <row r="903756" spans="2:3" x14ac:dyDescent="0.25">
      <c r="B903756" s="74"/>
    </row>
    <row r="903757" spans="2:3" x14ac:dyDescent="0.25">
      <c r="B903757" s="74"/>
    </row>
    <row r="903758" spans="2:3" x14ac:dyDescent="0.25">
      <c r="B903758" s="74"/>
    </row>
    <row r="903809" spans="2:3" x14ac:dyDescent="0.25">
      <c r="C903809"/>
    </row>
    <row r="903810" spans="2:3" x14ac:dyDescent="0.25">
      <c r="B903810" s="74"/>
    </row>
    <row r="903811" spans="2:3" x14ac:dyDescent="0.25">
      <c r="B903811" s="74"/>
    </row>
    <row r="903812" spans="2:3" x14ac:dyDescent="0.25">
      <c r="B903812" s="74"/>
    </row>
    <row r="903813" spans="2:3" x14ac:dyDescent="0.25">
      <c r="B903813" s="74"/>
    </row>
    <row r="903814" spans="2:3" x14ac:dyDescent="0.25">
      <c r="B903814" s="74"/>
    </row>
    <row r="903815" spans="2:3" x14ac:dyDescent="0.25">
      <c r="B903815" s="74"/>
    </row>
    <row r="903816" spans="2:3" x14ac:dyDescent="0.25">
      <c r="B903816" s="74"/>
    </row>
    <row r="903817" spans="2:3" x14ac:dyDescent="0.25">
      <c r="B903817" s="74"/>
    </row>
    <row r="903818" spans="2:3" x14ac:dyDescent="0.25">
      <c r="B903818" s="74"/>
    </row>
    <row r="903819" spans="2:3" x14ac:dyDescent="0.25">
      <c r="B903819" s="74"/>
    </row>
    <row r="903820" spans="2:3" x14ac:dyDescent="0.25">
      <c r="B903820" s="74"/>
    </row>
    <row r="903821" spans="2:3" x14ac:dyDescent="0.25">
      <c r="B903821" s="74"/>
    </row>
    <row r="903822" spans="2:3" x14ac:dyDescent="0.25">
      <c r="B903822" s="74"/>
    </row>
    <row r="903873" spans="2:3" x14ac:dyDescent="0.25">
      <c r="C903873"/>
    </row>
    <row r="903874" spans="2:3" x14ac:dyDescent="0.25">
      <c r="B903874" s="74"/>
    </row>
    <row r="903875" spans="2:3" x14ac:dyDescent="0.25">
      <c r="B903875" s="74"/>
    </row>
    <row r="903876" spans="2:3" x14ac:dyDescent="0.25">
      <c r="B903876" s="74"/>
    </row>
    <row r="903877" spans="2:3" x14ac:dyDescent="0.25">
      <c r="B903877" s="74"/>
    </row>
    <row r="903878" spans="2:3" x14ac:dyDescent="0.25">
      <c r="B903878" s="74"/>
    </row>
    <row r="903879" spans="2:3" x14ac:dyDescent="0.25">
      <c r="B903879" s="74"/>
    </row>
    <row r="903880" spans="2:3" x14ac:dyDescent="0.25">
      <c r="B903880" s="74"/>
    </row>
    <row r="903881" spans="2:3" x14ac:dyDescent="0.25">
      <c r="B903881" s="74"/>
    </row>
    <row r="903882" spans="2:3" x14ac:dyDescent="0.25">
      <c r="B903882" s="74"/>
    </row>
    <row r="903883" spans="2:3" x14ac:dyDescent="0.25">
      <c r="B903883" s="74"/>
    </row>
    <row r="903884" spans="2:3" x14ac:dyDescent="0.25">
      <c r="B903884" s="74"/>
    </row>
    <row r="903885" spans="2:3" x14ac:dyDescent="0.25">
      <c r="B903885" s="74"/>
    </row>
    <row r="903886" spans="2:3" x14ac:dyDescent="0.25">
      <c r="B903886" s="74"/>
    </row>
    <row r="903937" spans="2:3" x14ac:dyDescent="0.25">
      <c r="C903937"/>
    </row>
    <row r="903938" spans="2:3" x14ac:dyDescent="0.25">
      <c r="B903938" s="74"/>
    </row>
    <row r="903939" spans="2:3" x14ac:dyDescent="0.25">
      <c r="B903939" s="74"/>
    </row>
    <row r="903940" spans="2:3" x14ac:dyDescent="0.25">
      <c r="B903940" s="74"/>
    </row>
    <row r="903941" spans="2:3" x14ac:dyDescent="0.25">
      <c r="B903941" s="74"/>
    </row>
    <row r="903942" spans="2:3" x14ac:dyDescent="0.25">
      <c r="B903942" s="74"/>
    </row>
    <row r="903943" spans="2:3" x14ac:dyDescent="0.25">
      <c r="B903943" s="74"/>
    </row>
    <row r="903944" spans="2:3" x14ac:dyDescent="0.25">
      <c r="B903944" s="74"/>
    </row>
    <row r="903945" spans="2:3" x14ac:dyDescent="0.25">
      <c r="B903945" s="74"/>
    </row>
    <row r="903946" spans="2:3" x14ac:dyDescent="0.25">
      <c r="B903946" s="74"/>
    </row>
    <row r="903947" spans="2:3" x14ac:dyDescent="0.25">
      <c r="B903947" s="74"/>
    </row>
    <row r="903948" spans="2:3" x14ac:dyDescent="0.25">
      <c r="B903948" s="74"/>
    </row>
    <row r="903949" spans="2:3" x14ac:dyDescent="0.25">
      <c r="B903949" s="74"/>
    </row>
    <row r="903950" spans="2:3" x14ac:dyDescent="0.25">
      <c r="B903950" s="74"/>
    </row>
    <row r="904001" spans="2:3" x14ac:dyDescent="0.25">
      <c r="C904001"/>
    </row>
    <row r="904002" spans="2:3" x14ac:dyDescent="0.25">
      <c r="B904002" s="74"/>
    </row>
    <row r="904003" spans="2:3" x14ac:dyDescent="0.25">
      <c r="B904003" s="74"/>
    </row>
    <row r="904004" spans="2:3" x14ac:dyDescent="0.25">
      <c r="B904004" s="74"/>
    </row>
    <row r="904005" spans="2:3" x14ac:dyDescent="0.25">
      <c r="B904005" s="74"/>
    </row>
    <row r="904006" spans="2:3" x14ac:dyDescent="0.25">
      <c r="B904006" s="74"/>
    </row>
    <row r="904007" spans="2:3" x14ac:dyDescent="0.25">
      <c r="B904007" s="74"/>
    </row>
    <row r="904008" spans="2:3" x14ac:dyDescent="0.25">
      <c r="B904008" s="74"/>
    </row>
    <row r="904009" spans="2:3" x14ac:dyDescent="0.25">
      <c r="B904009" s="74"/>
    </row>
    <row r="904010" spans="2:3" x14ac:dyDescent="0.25">
      <c r="B904010" s="74"/>
    </row>
    <row r="904011" spans="2:3" x14ac:dyDescent="0.25">
      <c r="B904011" s="74"/>
    </row>
    <row r="904012" spans="2:3" x14ac:dyDescent="0.25">
      <c r="B904012" s="74"/>
    </row>
    <row r="904013" spans="2:3" x14ac:dyDescent="0.25">
      <c r="B904013" s="74"/>
    </row>
    <row r="904014" spans="2:3" x14ac:dyDescent="0.25">
      <c r="B904014" s="74"/>
    </row>
    <row r="904065" spans="2:3" x14ac:dyDescent="0.25">
      <c r="C904065"/>
    </row>
    <row r="904066" spans="2:3" x14ac:dyDescent="0.25">
      <c r="B904066" s="74"/>
    </row>
    <row r="904067" spans="2:3" x14ac:dyDescent="0.25">
      <c r="B904067" s="74"/>
    </row>
    <row r="904068" spans="2:3" x14ac:dyDescent="0.25">
      <c r="B904068" s="74"/>
    </row>
    <row r="904069" spans="2:3" x14ac:dyDescent="0.25">
      <c r="B904069" s="74"/>
    </row>
    <row r="904070" spans="2:3" x14ac:dyDescent="0.25">
      <c r="B904070" s="74"/>
    </row>
    <row r="904071" spans="2:3" x14ac:dyDescent="0.25">
      <c r="B904071" s="74"/>
    </row>
    <row r="904072" spans="2:3" x14ac:dyDescent="0.25">
      <c r="B904072" s="74"/>
    </row>
    <row r="904073" spans="2:3" x14ac:dyDescent="0.25">
      <c r="B904073" s="74"/>
    </row>
    <row r="904074" spans="2:3" x14ac:dyDescent="0.25">
      <c r="B904074" s="74"/>
    </row>
    <row r="904075" spans="2:3" x14ac:dyDescent="0.25">
      <c r="B904075" s="74"/>
    </row>
    <row r="904076" spans="2:3" x14ac:dyDescent="0.25">
      <c r="B904076" s="74"/>
    </row>
    <row r="904077" spans="2:3" x14ac:dyDescent="0.25">
      <c r="B904077" s="74"/>
    </row>
    <row r="904078" spans="2:3" x14ac:dyDescent="0.25">
      <c r="B904078" s="74"/>
    </row>
    <row r="904129" spans="2:3" x14ac:dyDescent="0.25">
      <c r="C904129"/>
    </row>
    <row r="904130" spans="2:3" x14ac:dyDescent="0.25">
      <c r="B904130" s="74"/>
    </row>
    <row r="904131" spans="2:3" x14ac:dyDescent="0.25">
      <c r="B904131" s="74"/>
    </row>
    <row r="904132" spans="2:3" x14ac:dyDescent="0.25">
      <c r="B904132" s="74"/>
    </row>
    <row r="904133" spans="2:3" x14ac:dyDescent="0.25">
      <c r="B904133" s="74"/>
    </row>
    <row r="904134" spans="2:3" x14ac:dyDescent="0.25">
      <c r="B904134" s="74"/>
    </row>
    <row r="904135" spans="2:3" x14ac:dyDescent="0.25">
      <c r="B904135" s="74"/>
    </row>
    <row r="904136" spans="2:3" x14ac:dyDescent="0.25">
      <c r="B904136" s="74"/>
    </row>
    <row r="904137" spans="2:3" x14ac:dyDescent="0.25">
      <c r="B904137" s="74"/>
    </row>
    <row r="904138" spans="2:3" x14ac:dyDescent="0.25">
      <c r="B904138" s="74"/>
    </row>
    <row r="904139" spans="2:3" x14ac:dyDescent="0.25">
      <c r="B904139" s="74"/>
    </row>
    <row r="904140" spans="2:3" x14ac:dyDescent="0.25">
      <c r="B904140" s="74"/>
    </row>
    <row r="904141" spans="2:3" x14ac:dyDescent="0.25">
      <c r="B904141" s="74"/>
    </row>
    <row r="904142" spans="2:3" x14ac:dyDescent="0.25">
      <c r="B904142" s="74"/>
    </row>
    <row r="904193" spans="2:3" x14ac:dyDescent="0.25">
      <c r="C904193"/>
    </row>
    <row r="904194" spans="2:3" x14ac:dyDescent="0.25">
      <c r="B904194" s="74"/>
    </row>
    <row r="904195" spans="2:3" x14ac:dyDescent="0.25">
      <c r="B904195" s="74"/>
    </row>
    <row r="904196" spans="2:3" x14ac:dyDescent="0.25">
      <c r="B904196" s="74"/>
    </row>
    <row r="904197" spans="2:3" x14ac:dyDescent="0.25">
      <c r="B904197" s="74"/>
    </row>
    <row r="904198" spans="2:3" x14ac:dyDescent="0.25">
      <c r="B904198" s="74"/>
    </row>
    <row r="904199" spans="2:3" x14ac:dyDescent="0.25">
      <c r="B904199" s="74"/>
    </row>
    <row r="904200" spans="2:3" x14ac:dyDescent="0.25">
      <c r="B904200" s="74"/>
    </row>
    <row r="904201" spans="2:3" x14ac:dyDescent="0.25">
      <c r="B904201" s="74"/>
    </row>
    <row r="904202" spans="2:3" x14ac:dyDescent="0.25">
      <c r="B904202" s="74"/>
    </row>
    <row r="904203" spans="2:3" x14ac:dyDescent="0.25">
      <c r="B904203" s="74"/>
    </row>
    <row r="904204" spans="2:3" x14ac:dyDescent="0.25">
      <c r="B904204" s="74"/>
    </row>
    <row r="904205" spans="2:3" x14ac:dyDescent="0.25">
      <c r="B904205" s="74"/>
    </row>
    <row r="904206" spans="2:3" x14ac:dyDescent="0.25">
      <c r="B904206" s="74"/>
    </row>
    <row r="904257" spans="2:3" x14ac:dyDescent="0.25">
      <c r="C904257"/>
    </row>
    <row r="904258" spans="2:3" x14ac:dyDescent="0.25">
      <c r="B904258" s="74"/>
    </row>
    <row r="904259" spans="2:3" x14ac:dyDescent="0.25">
      <c r="B904259" s="74"/>
    </row>
    <row r="904260" spans="2:3" x14ac:dyDescent="0.25">
      <c r="B904260" s="74"/>
    </row>
    <row r="904261" spans="2:3" x14ac:dyDescent="0.25">
      <c r="B904261" s="74"/>
    </row>
    <row r="904262" spans="2:3" x14ac:dyDescent="0.25">
      <c r="B904262" s="74"/>
    </row>
    <row r="904263" spans="2:3" x14ac:dyDescent="0.25">
      <c r="B904263" s="74"/>
    </row>
    <row r="904264" spans="2:3" x14ac:dyDescent="0.25">
      <c r="B904264" s="74"/>
    </row>
    <row r="904265" spans="2:3" x14ac:dyDescent="0.25">
      <c r="B904265" s="74"/>
    </row>
    <row r="904266" spans="2:3" x14ac:dyDescent="0.25">
      <c r="B904266" s="74"/>
    </row>
    <row r="904267" spans="2:3" x14ac:dyDescent="0.25">
      <c r="B904267" s="74"/>
    </row>
    <row r="904268" spans="2:3" x14ac:dyDescent="0.25">
      <c r="B904268" s="74"/>
    </row>
    <row r="904269" spans="2:3" x14ac:dyDescent="0.25">
      <c r="B904269" s="74"/>
    </row>
    <row r="904270" spans="2:3" x14ac:dyDescent="0.25">
      <c r="B904270" s="74"/>
    </row>
    <row r="904321" spans="2:3" x14ac:dyDescent="0.25">
      <c r="C904321"/>
    </row>
    <row r="904322" spans="2:3" x14ac:dyDescent="0.25">
      <c r="B904322" s="74"/>
    </row>
    <row r="904323" spans="2:3" x14ac:dyDescent="0.25">
      <c r="B904323" s="74"/>
    </row>
    <row r="904324" spans="2:3" x14ac:dyDescent="0.25">
      <c r="B904324" s="74"/>
    </row>
    <row r="904325" spans="2:3" x14ac:dyDescent="0.25">
      <c r="B904325" s="74"/>
    </row>
    <row r="904326" spans="2:3" x14ac:dyDescent="0.25">
      <c r="B904326" s="74"/>
    </row>
    <row r="904327" spans="2:3" x14ac:dyDescent="0.25">
      <c r="B904327" s="74"/>
    </row>
    <row r="904328" spans="2:3" x14ac:dyDescent="0.25">
      <c r="B904328" s="74"/>
    </row>
    <row r="904329" spans="2:3" x14ac:dyDescent="0.25">
      <c r="B904329" s="74"/>
    </row>
    <row r="904330" spans="2:3" x14ac:dyDescent="0.25">
      <c r="B904330" s="74"/>
    </row>
    <row r="904331" spans="2:3" x14ac:dyDescent="0.25">
      <c r="B904331" s="74"/>
    </row>
    <row r="904332" spans="2:3" x14ac:dyDescent="0.25">
      <c r="B904332" s="74"/>
    </row>
    <row r="904333" spans="2:3" x14ac:dyDescent="0.25">
      <c r="B904333" s="74"/>
    </row>
    <row r="904334" spans="2:3" x14ac:dyDescent="0.25">
      <c r="B904334" s="74"/>
    </row>
    <row r="904385" spans="2:3" x14ac:dyDescent="0.25">
      <c r="C904385"/>
    </row>
    <row r="904386" spans="2:3" x14ac:dyDescent="0.25">
      <c r="B904386" s="74"/>
    </row>
    <row r="904387" spans="2:3" x14ac:dyDescent="0.25">
      <c r="B904387" s="74"/>
    </row>
    <row r="904388" spans="2:3" x14ac:dyDescent="0.25">
      <c r="B904388" s="74"/>
    </row>
    <row r="904389" spans="2:3" x14ac:dyDescent="0.25">
      <c r="B904389" s="74"/>
    </row>
    <row r="904390" spans="2:3" x14ac:dyDescent="0.25">
      <c r="B904390" s="74"/>
    </row>
    <row r="904391" spans="2:3" x14ac:dyDescent="0.25">
      <c r="B904391" s="74"/>
    </row>
    <row r="904392" spans="2:3" x14ac:dyDescent="0.25">
      <c r="B904392" s="74"/>
    </row>
    <row r="904393" spans="2:3" x14ac:dyDescent="0.25">
      <c r="B904393" s="74"/>
    </row>
    <row r="904394" spans="2:3" x14ac:dyDescent="0.25">
      <c r="B904394" s="74"/>
    </row>
    <row r="904395" spans="2:3" x14ac:dyDescent="0.25">
      <c r="B904395" s="74"/>
    </row>
    <row r="904396" spans="2:3" x14ac:dyDescent="0.25">
      <c r="B904396" s="74"/>
    </row>
    <row r="904397" spans="2:3" x14ac:dyDescent="0.25">
      <c r="B904397" s="74"/>
    </row>
    <row r="904398" spans="2:3" x14ac:dyDescent="0.25">
      <c r="B904398" s="74"/>
    </row>
    <row r="904449" spans="2:3" x14ac:dyDescent="0.25">
      <c r="C904449"/>
    </row>
    <row r="904450" spans="2:3" x14ac:dyDescent="0.25">
      <c r="B904450" s="74"/>
    </row>
    <row r="904451" spans="2:3" x14ac:dyDescent="0.25">
      <c r="B904451" s="74"/>
    </row>
    <row r="904452" spans="2:3" x14ac:dyDescent="0.25">
      <c r="B904452" s="74"/>
    </row>
    <row r="904453" spans="2:3" x14ac:dyDescent="0.25">
      <c r="B904453" s="74"/>
    </row>
    <row r="904454" spans="2:3" x14ac:dyDescent="0.25">
      <c r="B904454" s="74"/>
    </row>
    <row r="904455" spans="2:3" x14ac:dyDescent="0.25">
      <c r="B904455" s="74"/>
    </row>
    <row r="904456" spans="2:3" x14ac:dyDescent="0.25">
      <c r="B904456" s="74"/>
    </row>
    <row r="904457" spans="2:3" x14ac:dyDescent="0.25">
      <c r="B904457" s="74"/>
    </row>
    <row r="904458" spans="2:3" x14ac:dyDescent="0.25">
      <c r="B904458" s="74"/>
    </row>
    <row r="904459" spans="2:3" x14ac:dyDescent="0.25">
      <c r="B904459" s="74"/>
    </row>
    <row r="904460" spans="2:3" x14ac:dyDescent="0.25">
      <c r="B904460" s="74"/>
    </row>
    <row r="904461" spans="2:3" x14ac:dyDescent="0.25">
      <c r="B904461" s="74"/>
    </row>
    <row r="904462" spans="2:3" x14ac:dyDescent="0.25">
      <c r="B904462" s="74"/>
    </row>
    <row r="904513" spans="2:3" x14ac:dyDescent="0.25">
      <c r="C904513"/>
    </row>
    <row r="904514" spans="2:3" x14ac:dyDescent="0.25">
      <c r="B904514" s="74"/>
    </row>
    <row r="904515" spans="2:3" x14ac:dyDescent="0.25">
      <c r="B904515" s="74"/>
    </row>
    <row r="904516" spans="2:3" x14ac:dyDescent="0.25">
      <c r="B904516" s="74"/>
    </row>
    <row r="904517" spans="2:3" x14ac:dyDescent="0.25">
      <c r="B904517" s="74"/>
    </row>
    <row r="904518" spans="2:3" x14ac:dyDescent="0.25">
      <c r="B904518" s="74"/>
    </row>
    <row r="904519" spans="2:3" x14ac:dyDescent="0.25">
      <c r="B904519" s="74"/>
    </row>
    <row r="904520" spans="2:3" x14ac:dyDescent="0.25">
      <c r="B904520" s="74"/>
    </row>
    <row r="904521" spans="2:3" x14ac:dyDescent="0.25">
      <c r="B904521" s="74"/>
    </row>
    <row r="904522" spans="2:3" x14ac:dyDescent="0.25">
      <c r="B904522" s="74"/>
    </row>
    <row r="904523" spans="2:3" x14ac:dyDescent="0.25">
      <c r="B904523" s="74"/>
    </row>
    <row r="904524" spans="2:3" x14ac:dyDescent="0.25">
      <c r="B904524" s="74"/>
    </row>
    <row r="904525" spans="2:3" x14ac:dyDescent="0.25">
      <c r="B904525" s="74"/>
    </row>
    <row r="904526" spans="2:3" x14ac:dyDescent="0.25">
      <c r="B904526" s="74"/>
    </row>
    <row r="904577" spans="2:3" x14ac:dyDescent="0.25">
      <c r="C904577"/>
    </row>
    <row r="904578" spans="2:3" x14ac:dyDescent="0.25">
      <c r="B904578" s="74"/>
    </row>
    <row r="904579" spans="2:3" x14ac:dyDescent="0.25">
      <c r="B904579" s="74"/>
    </row>
    <row r="904580" spans="2:3" x14ac:dyDescent="0.25">
      <c r="B904580" s="74"/>
    </row>
    <row r="904581" spans="2:3" x14ac:dyDescent="0.25">
      <c r="B904581" s="74"/>
    </row>
    <row r="904582" spans="2:3" x14ac:dyDescent="0.25">
      <c r="B904582" s="74"/>
    </row>
    <row r="904583" spans="2:3" x14ac:dyDescent="0.25">
      <c r="B904583" s="74"/>
    </row>
    <row r="904584" spans="2:3" x14ac:dyDescent="0.25">
      <c r="B904584" s="74"/>
    </row>
    <row r="904585" spans="2:3" x14ac:dyDescent="0.25">
      <c r="B904585" s="74"/>
    </row>
    <row r="904586" spans="2:3" x14ac:dyDescent="0.25">
      <c r="B904586" s="74"/>
    </row>
    <row r="904587" spans="2:3" x14ac:dyDescent="0.25">
      <c r="B904587" s="74"/>
    </row>
    <row r="904588" spans="2:3" x14ac:dyDescent="0.25">
      <c r="B904588" s="74"/>
    </row>
    <row r="904589" spans="2:3" x14ac:dyDescent="0.25">
      <c r="B904589" s="74"/>
    </row>
    <row r="904590" spans="2:3" x14ac:dyDescent="0.25">
      <c r="B904590" s="74"/>
    </row>
    <row r="904641" spans="2:3" x14ac:dyDescent="0.25">
      <c r="C904641"/>
    </row>
    <row r="904642" spans="2:3" x14ac:dyDescent="0.25">
      <c r="B904642" s="74"/>
    </row>
    <row r="904643" spans="2:3" x14ac:dyDescent="0.25">
      <c r="B904643" s="74"/>
    </row>
    <row r="904644" spans="2:3" x14ac:dyDescent="0.25">
      <c r="B904644" s="74"/>
    </row>
    <row r="904645" spans="2:3" x14ac:dyDescent="0.25">
      <c r="B904645" s="74"/>
    </row>
    <row r="904646" spans="2:3" x14ac:dyDescent="0.25">
      <c r="B904646" s="74"/>
    </row>
    <row r="904647" spans="2:3" x14ac:dyDescent="0.25">
      <c r="B904647" s="74"/>
    </row>
    <row r="904648" spans="2:3" x14ac:dyDescent="0.25">
      <c r="B904648" s="74"/>
    </row>
    <row r="904649" spans="2:3" x14ac:dyDescent="0.25">
      <c r="B904649" s="74"/>
    </row>
    <row r="904650" spans="2:3" x14ac:dyDescent="0.25">
      <c r="B904650" s="74"/>
    </row>
    <row r="904651" spans="2:3" x14ac:dyDescent="0.25">
      <c r="B904651" s="74"/>
    </row>
    <row r="904652" spans="2:3" x14ac:dyDescent="0.25">
      <c r="B904652" s="74"/>
    </row>
    <row r="904653" spans="2:3" x14ac:dyDescent="0.25">
      <c r="B904653" s="74"/>
    </row>
    <row r="904654" spans="2:3" x14ac:dyDescent="0.25">
      <c r="B904654" s="74"/>
    </row>
    <row r="904705" spans="2:3" x14ac:dyDescent="0.25">
      <c r="C904705"/>
    </row>
    <row r="904706" spans="2:3" x14ac:dyDescent="0.25">
      <c r="B904706" s="74"/>
    </row>
    <row r="904707" spans="2:3" x14ac:dyDescent="0.25">
      <c r="B904707" s="74"/>
    </row>
    <row r="904708" spans="2:3" x14ac:dyDescent="0.25">
      <c r="B904708" s="74"/>
    </row>
    <row r="904709" spans="2:3" x14ac:dyDescent="0.25">
      <c r="B904709" s="74"/>
    </row>
    <row r="904710" spans="2:3" x14ac:dyDescent="0.25">
      <c r="B904710" s="74"/>
    </row>
    <row r="904711" spans="2:3" x14ac:dyDescent="0.25">
      <c r="B904711" s="74"/>
    </row>
    <row r="904712" spans="2:3" x14ac:dyDescent="0.25">
      <c r="B904712" s="74"/>
    </row>
    <row r="904713" spans="2:3" x14ac:dyDescent="0.25">
      <c r="B904713" s="74"/>
    </row>
    <row r="904714" spans="2:3" x14ac:dyDescent="0.25">
      <c r="B904714" s="74"/>
    </row>
    <row r="904715" spans="2:3" x14ac:dyDescent="0.25">
      <c r="B904715" s="74"/>
    </row>
    <row r="904716" spans="2:3" x14ac:dyDescent="0.25">
      <c r="B904716" s="74"/>
    </row>
    <row r="904717" spans="2:3" x14ac:dyDescent="0.25">
      <c r="B904717" s="74"/>
    </row>
    <row r="904718" spans="2:3" x14ac:dyDescent="0.25">
      <c r="B904718" s="74"/>
    </row>
    <row r="904769" spans="2:3" x14ac:dyDescent="0.25">
      <c r="C904769"/>
    </row>
    <row r="904770" spans="2:3" x14ac:dyDescent="0.25">
      <c r="B904770" s="74"/>
    </row>
    <row r="904771" spans="2:3" x14ac:dyDescent="0.25">
      <c r="B904771" s="74"/>
    </row>
    <row r="904772" spans="2:3" x14ac:dyDescent="0.25">
      <c r="B904772" s="74"/>
    </row>
    <row r="904773" spans="2:3" x14ac:dyDescent="0.25">
      <c r="B904773" s="74"/>
    </row>
    <row r="904774" spans="2:3" x14ac:dyDescent="0.25">
      <c r="B904774" s="74"/>
    </row>
    <row r="904775" spans="2:3" x14ac:dyDescent="0.25">
      <c r="B904775" s="74"/>
    </row>
    <row r="904776" spans="2:3" x14ac:dyDescent="0.25">
      <c r="B904776" s="74"/>
    </row>
    <row r="904777" spans="2:3" x14ac:dyDescent="0.25">
      <c r="B904777" s="74"/>
    </row>
    <row r="904778" spans="2:3" x14ac:dyDescent="0.25">
      <c r="B904778" s="74"/>
    </row>
    <row r="904779" spans="2:3" x14ac:dyDescent="0.25">
      <c r="B904779" s="74"/>
    </row>
    <row r="904780" spans="2:3" x14ac:dyDescent="0.25">
      <c r="B904780" s="74"/>
    </row>
    <row r="904781" spans="2:3" x14ac:dyDescent="0.25">
      <c r="B904781" s="74"/>
    </row>
    <row r="904782" spans="2:3" x14ac:dyDescent="0.25">
      <c r="B904782" s="74"/>
    </row>
    <row r="904833" spans="2:3" x14ac:dyDescent="0.25">
      <c r="C904833"/>
    </row>
    <row r="904834" spans="2:3" x14ac:dyDescent="0.25">
      <c r="B904834" s="74"/>
    </row>
    <row r="904835" spans="2:3" x14ac:dyDescent="0.25">
      <c r="B904835" s="74"/>
    </row>
    <row r="904836" spans="2:3" x14ac:dyDescent="0.25">
      <c r="B904836" s="74"/>
    </row>
    <row r="904837" spans="2:3" x14ac:dyDescent="0.25">
      <c r="B904837" s="74"/>
    </row>
    <row r="904838" spans="2:3" x14ac:dyDescent="0.25">
      <c r="B904838" s="74"/>
    </row>
    <row r="904839" spans="2:3" x14ac:dyDescent="0.25">
      <c r="B904839" s="74"/>
    </row>
    <row r="904840" spans="2:3" x14ac:dyDescent="0.25">
      <c r="B904840" s="74"/>
    </row>
    <row r="904841" spans="2:3" x14ac:dyDescent="0.25">
      <c r="B904841" s="74"/>
    </row>
    <row r="904842" spans="2:3" x14ac:dyDescent="0.25">
      <c r="B904842" s="74"/>
    </row>
    <row r="904843" spans="2:3" x14ac:dyDescent="0.25">
      <c r="B904843" s="74"/>
    </row>
    <row r="904844" spans="2:3" x14ac:dyDescent="0.25">
      <c r="B904844" s="74"/>
    </row>
    <row r="904845" spans="2:3" x14ac:dyDescent="0.25">
      <c r="B904845" s="74"/>
    </row>
    <row r="904846" spans="2:3" x14ac:dyDescent="0.25">
      <c r="B904846" s="74"/>
    </row>
    <row r="904897" spans="2:3" x14ac:dyDescent="0.25">
      <c r="C904897"/>
    </row>
    <row r="904898" spans="2:3" x14ac:dyDescent="0.25">
      <c r="B904898" s="74"/>
    </row>
    <row r="904899" spans="2:3" x14ac:dyDescent="0.25">
      <c r="B904899" s="74"/>
    </row>
    <row r="904900" spans="2:3" x14ac:dyDescent="0.25">
      <c r="B904900" s="74"/>
    </row>
    <row r="904901" spans="2:3" x14ac:dyDescent="0.25">
      <c r="B904901" s="74"/>
    </row>
    <row r="904902" spans="2:3" x14ac:dyDescent="0.25">
      <c r="B904902" s="74"/>
    </row>
    <row r="904903" spans="2:3" x14ac:dyDescent="0.25">
      <c r="B904903" s="74"/>
    </row>
    <row r="904904" spans="2:3" x14ac:dyDescent="0.25">
      <c r="B904904" s="74"/>
    </row>
    <row r="904905" spans="2:3" x14ac:dyDescent="0.25">
      <c r="B904905" s="74"/>
    </row>
    <row r="904906" spans="2:3" x14ac:dyDescent="0.25">
      <c r="B904906" s="74"/>
    </row>
    <row r="904907" spans="2:3" x14ac:dyDescent="0.25">
      <c r="B904907" s="74"/>
    </row>
    <row r="904908" spans="2:3" x14ac:dyDescent="0.25">
      <c r="B904908" s="74"/>
    </row>
    <row r="904909" spans="2:3" x14ac:dyDescent="0.25">
      <c r="B904909" s="74"/>
    </row>
    <row r="904910" spans="2:3" x14ac:dyDescent="0.25">
      <c r="B904910" s="74"/>
    </row>
    <row r="904961" spans="2:3" x14ac:dyDescent="0.25">
      <c r="C904961"/>
    </row>
    <row r="904962" spans="2:3" x14ac:dyDescent="0.25">
      <c r="B904962" s="74"/>
    </row>
    <row r="904963" spans="2:3" x14ac:dyDescent="0.25">
      <c r="B904963" s="74"/>
    </row>
    <row r="904964" spans="2:3" x14ac:dyDescent="0.25">
      <c r="B904964" s="74"/>
    </row>
    <row r="904965" spans="2:3" x14ac:dyDescent="0.25">
      <c r="B904965" s="74"/>
    </row>
    <row r="904966" spans="2:3" x14ac:dyDescent="0.25">
      <c r="B904966" s="74"/>
    </row>
    <row r="904967" spans="2:3" x14ac:dyDescent="0.25">
      <c r="B904967" s="74"/>
    </row>
    <row r="904968" spans="2:3" x14ac:dyDescent="0.25">
      <c r="B904968" s="74"/>
    </row>
    <row r="904969" spans="2:3" x14ac:dyDescent="0.25">
      <c r="B904969" s="74"/>
    </row>
    <row r="904970" spans="2:3" x14ac:dyDescent="0.25">
      <c r="B904970" s="74"/>
    </row>
    <row r="904971" spans="2:3" x14ac:dyDescent="0.25">
      <c r="B904971" s="74"/>
    </row>
    <row r="904972" spans="2:3" x14ac:dyDescent="0.25">
      <c r="B904972" s="74"/>
    </row>
    <row r="904973" spans="2:3" x14ac:dyDescent="0.25">
      <c r="B904973" s="74"/>
    </row>
    <row r="904974" spans="2:3" x14ac:dyDescent="0.25">
      <c r="B904974" s="74"/>
    </row>
    <row r="905025" spans="2:3" x14ac:dyDescent="0.25">
      <c r="C905025"/>
    </row>
    <row r="905026" spans="2:3" x14ac:dyDescent="0.25">
      <c r="B905026" s="74"/>
    </row>
    <row r="905027" spans="2:3" x14ac:dyDescent="0.25">
      <c r="B905027" s="74"/>
    </row>
    <row r="905028" spans="2:3" x14ac:dyDescent="0.25">
      <c r="B905028" s="74"/>
    </row>
    <row r="905029" spans="2:3" x14ac:dyDescent="0.25">
      <c r="B905029" s="74"/>
    </row>
    <row r="905030" spans="2:3" x14ac:dyDescent="0.25">
      <c r="B905030" s="74"/>
    </row>
    <row r="905031" spans="2:3" x14ac:dyDescent="0.25">
      <c r="B905031" s="74"/>
    </row>
    <row r="905032" spans="2:3" x14ac:dyDescent="0.25">
      <c r="B905032" s="74"/>
    </row>
    <row r="905033" spans="2:3" x14ac:dyDescent="0.25">
      <c r="B905033" s="74"/>
    </row>
    <row r="905034" spans="2:3" x14ac:dyDescent="0.25">
      <c r="B905034" s="74"/>
    </row>
    <row r="905035" spans="2:3" x14ac:dyDescent="0.25">
      <c r="B905035" s="74"/>
    </row>
    <row r="905036" spans="2:3" x14ac:dyDescent="0.25">
      <c r="B905036" s="74"/>
    </row>
    <row r="905037" spans="2:3" x14ac:dyDescent="0.25">
      <c r="B905037" s="74"/>
    </row>
    <row r="905038" spans="2:3" x14ac:dyDescent="0.25">
      <c r="B905038" s="74"/>
    </row>
    <row r="905089" spans="2:3" x14ac:dyDescent="0.25">
      <c r="C905089"/>
    </row>
    <row r="905090" spans="2:3" x14ac:dyDescent="0.25">
      <c r="B905090" s="74"/>
    </row>
    <row r="905091" spans="2:3" x14ac:dyDescent="0.25">
      <c r="B905091" s="74"/>
    </row>
    <row r="905092" spans="2:3" x14ac:dyDescent="0.25">
      <c r="B905092" s="74"/>
    </row>
    <row r="905093" spans="2:3" x14ac:dyDescent="0.25">
      <c r="B905093" s="74"/>
    </row>
    <row r="905094" spans="2:3" x14ac:dyDescent="0.25">
      <c r="B905094" s="74"/>
    </row>
    <row r="905095" spans="2:3" x14ac:dyDescent="0.25">
      <c r="B905095" s="74"/>
    </row>
    <row r="905096" spans="2:3" x14ac:dyDescent="0.25">
      <c r="B905096" s="74"/>
    </row>
    <row r="905097" spans="2:3" x14ac:dyDescent="0.25">
      <c r="B905097" s="74"/>
    </row>
    <row r="905098" spans="2:3" x14ac:dyDescent="0.25">
      <c r="B905098" s="74"/>
    </row>
    <row r="905099" spans="2:3" x14ac:dyDescent="0.25">
      <c r="B905099" s="74"/>
    </row>
    <row r="905100" spans="2:3" x14ac:dyDescent="0.25">
      <c r="B905100" s="74"/>
    </row>
    <row r="905101" spans="2:3" x14ac:dyDescent="0.25">
      <c r="B905101" s="74"/>
    </row>
    <row r="905102" spans="2:3" x14ac:dyDescent="0.25">
      <c r="B905102" s="74"/>
    </row>
    <row r="905153" spans="2:3" x14ac:dyDescent="0.25">
      <c r="C905153"/>
    </row>
    <row r="905154" spans="2:3" x14ac:dyDescent="0.25">
      <c r="B905154" s="74"/>
    </row>
    <row r="905155" spans="2:3" x14ac:dyDescent="0.25">
      <c r="B905155" s="74"/>
    </row>
    <row r="905156" spans="2:3" x14ac:dyDescent="0.25">
      <c r="B905156" s="74"/>
    </row>
    <row r="905157" spans="2:3" x14ac:dyDescent="0.25">
      <c r="B905157" s="74"/>
    </row>
    <row r="905158" spans="2:3" x14ac:dyDescent="0.25">
      <c r="B905158" s="74"/>
    </row>
    <row r="905159" spans="2:3" x14ac:dyDescent="0.25">
      <c r="B905159" s="74"/>
    </row>
    <row r="905160" spans="2:3" x14ac:dyDescent="0.25">
      <c r="B905160" s="74"/>
    </row>
    <row r="905161" spans="2:3" x14ac:dyDescent="0.25">
      <c r="B905161" s="74"/>
    </row>
    <row r="905162" spans="2:3" x14ac:dyDescent="0.25">
      <c r="B905162" s="74"/>
    </row>
    <row r="905163" spans="2:3" x14ac:dyDescent="0.25">
      <c r="B905163" s="74"/>
    </row>
    <row r="905164" spans="2:3" x14ac:dyDescent="0.25">
      <c r="B905164" s="74"/>
    </row>
    <row r="905165" spans="2:3" x14ac:dyDescent="0.25">
      <c r="B905165" s="74"/>
    </row>
    <row r="905166" spans="2:3" x14ac:dyDescent="0.25">
      <c r="B905166" s="74"/>
    </row>
    <row r="905217" spans="2:3" x14ac:dyDescent="0.25">
      <c r="C905217"/>
    </row>
    <row r="905218" spans="2:3" x14ac:dyDescent="0.25">
      <c r="B905218" s="74"/>
    </row>
    <row r="905219" spans="2:3" x14ac:dyDescent="0.25">
      <c r="B905219" s="74"/>
    </row>
    <row r="905220" spans="2:3" x14ac:dyDescent="0.25">
      <c r="B905220" s="74"/>
    </row>
    <row r="905221" spans="2:3" x14ac:dyDescent="0.25">
      <c r="B905221" s="74"/>
    </row>
    <row r="905222" spans="2:3" x14ac:dyDescent="0.25">
      <c r="B905222" s="74"/>
    </row>
    <row r="905223" spans="2:3" x14ac:dyDescent="0.25">
      <c r="B905223" s="74"/>
    </row>
    <row r="905224" spans="2:3" x14ac:dyDescent="0.25">
      <c r="B905224" s="74"/>
    </row>
    <row r="905225" spans="2:3" x14ac:dyDescent="0.25">
      <c r="B905225" s="74"/>
    </row>
    <row r="905226" spans="2:3" x14ac:dyDescent="0.25">
      <c r="B905226" s="74"/>
    </row>
    <row r="905227" spans="2:3" x14ac:dyDescent="0.25">
      <c r="B905227" s="74"/>
    </row>
    <row r="905228" spans="2:3" x14ac:dyDescent="0.25">
      <c r="B905228" s="74"/>
    </row>
    <row r="905229" spans="2:3" x14ac:dyDescent="0.25">
      <c r="B905229" s="74"/>
    </row>
    <row r="905230" spans="2:3" x14ac:dyDescent="0.25">
      <c r="B905230" s="74"/>
    </row>
    <row r="905281" spans="2:3" x14ac:dyDescent="0.25">
      <c r="C905281"/>
    </row>
    <row r="905282" spans="2:3" x14ac:dyDescent="0.25">
      <c r="B905282" s="74"/>
    </row>
    <row r="905283" spans="2:3" x14ac:dyDescent="0.25">
      <c r="B905283" s="74"/>
    </row>
    <row r="905284" spans="2:3" x14ac:dyDescent="0.25">
      <c r="B905284" s="74"/>
    </row>
    <row r="905285" spans="2:3" x14ac:dyDescent="0.25">
      <c r="B905285" s="74"/>
    </row>
    <row r="905286" spans="2:3" x14ac:dyDescent="0.25">
      <c r="B905286" s="74"/>
    </row>
    <row r="905287" spans="2:3" x14ac:dyDescent="0.25">
      <c r="B905287" s="74"/>
    </row>
    <row r="905288" spans="2:3" x14ac:dyDescent="0.25">
      <c r="B905288" s="74"/>
    </row>
    <row r="905289" spans="2:3" x14ac:dyDescent="0.25">
      <c r="B905289" s="74"/>
    </row>
    <row r="905290" spans="2:3" x14ac:dyDescent="0.25">
      <c r="B905290" s="74"/>
    </row>
    <row r="905291" spans="2:3" x14ac:dyDescent="0.25">
      <c r="B905291" s="74"/>
    </row>
    <row r="905292" spans="2:3" x14ac:dyDescent="0.25">
      <c r="B905292" s="74"/>
    </row>
    <row r="905293" spans="2:3" x14ac:dyDescent="0.25">
      <c r="B905293" s="74"/>
    </row>
    <row r="905294" spans="2:3" x14ac:dyDescent="0.25">
      <c r="B905294" s="74"/>
    </row>
    <row r="905345" spans="2:3" x14ac:dyDescent="0.25">
      <c r="C905345"/>
    </row>
    <row r="905346" spans="2:3" x14ac:dyDescent="0.25">
      <c r="B905346" s="74"/>
    </row>
    <row r="905347" spans="2:3" x14ac:dyDescent="0.25">
      <c r="B905347" s="74"/>
    </row>
    <row r="905348" spans="2:3" x14ac:dyDescent="0.25">
      <c r="B905348" s="74"/>
    </row>
    <row r="905349" spans="2:3" x14ac:dyDescent="0.25">
      <c r="B905349" s="74"/>
    </row>
    <row r="905350" spans="2:3" x14ac:dyDescent="0.25">
      <c r="B905350" s="74"/>
    </row>
    <row r="905351" spans="2:3" x14ac:dyDescent="0.25">
      <c r="B905351" s="74"/>
    </row>
    <row r="905352" spans="2:3" x14ac:dyDescent="0.25">
      <c r="B905352" s="74"/>
    </row>
    <row r="905353" spans="2:3" x14ac:dyDescent="0.25">
      <c r="B905353" s="74"/>
    </row>
    <row r="905354" spans="2:3" x14ac:dyDescent="0.25">
      <c r="B905354" s="74"/>
    </row>
    <row r="905355" spans="2:3" x14ac:dyDescent="0.25">
      <c r="B905355" s="74"/>
    </row>
    <row r="905356" spans="2:3" x14ac:dyDescent="0.25">
      <c r="B905356" s="74"/>
    </row>
    <row r="905357" spans="2:3" x14ac:dyDescent="0.25">
      <c r="B905357" s="74"/>
    </row>
    <row r="905358" spans="2:3" x14ac:dyDescent="0.25">
      <c r="B905358" s="74"/>
    </row>
    <row r="905409" spans="2:3" x14ac:dyDescent="0.25">
      <c r="C905409"/>
    </row>
    <row r="905410" spans="2:3" x14ac:dyDescent="0.25">
      <c r="B905410" s="74"/>
    </row>
    <row r="905411" spans="2:3" x14ac:dyDescent="0.25">
      <c r="B905411" s="74"/>
    </row>
    <row r="905412" spans="2:3" x14ac:dyDescent="0.25">
      <c r="B905412" s="74"/>
    </row>
    <row r="905413" spans="2:3" x14ac:dyDescent="0.25">
      <c r="B905413" s="74"/>
    </row>
    <row r="905414" spans="2:3" x14ac:dyDescent="0.25">
      <c r="B905414" s="74"/>
    </row>
    <row r="905415" spans="2:3" x14ac:dyDescent="0.25">
      <c r="B905415" s="74"/>
    </row>
    <row r="905416" spans="2:3" x14ac:dyDescent="0.25">
      <c r="B905416" s="74"/>
    </row>
    <row r="905417" spans="2:3" x14ac:dyDescent="0.25">
      <c r="B905417" s="74"/>
    </row>
    <row r="905418" spans="2:3" x14ac:dyDescent="0.25">
      <c r="B905418" s="74"/>
    </row>
    <row r="905419" spans="2:3" x14ac:dyDescent="0.25">
      <c r="B905419" s="74"/>
    </row>
    <row r="905420" spans="2:3" x14ac:dyDescent="0.25">
      <c r="B905420" s="74"/>
    </row>
    <row r="905421" spans="2:3" x14ac:dyDescent="0.25">
      <c r="B905421" s="74"/>
    </row>
    <row r="905422" spans="2:3" x14ac:dyDescent="0.25">
      <c r="B905422" s="74"/>
    </row>
    <row r="905473" spans="2:3" x14ac:dyDescent="0.25">
      <c r="C905473"/>
    </row>
    <row r="905474" spans="2:3" x14ac:dyDescent="0.25">
      <c r="B905474" s="74"/>
    </row>
    <row r="905475" spans="2:3" x14ac:dyDescent="0.25">
      <c r="B905475" s="74"/>
    </row>
    <row r="905476" spans="2:3" x14ac:dyDescent="0.25">
      <c r="B905476" s="74"/>
    </row>
    <row r="905477" spans="2:3" x14ac:dyDescent="0.25">
      <c r="B905477" s="74"/>
    </row>
    <row r="905478" spans="2:3" x14ac:dyDescent="0.25">
      <c r="B905478" s="74"/>
    </row>
    <row r="905479" spans="2:3" x14ac:dyDescent="0.25">
      <c r="B905479" s="74"/>
    </row>
    <row r="905480" spans="2:3" x14ac:dyDescent="0.25">
      <c r="B905480" s="74"/>
    </row>
    <row r="905481" spans="2:3" x14ac:dyDescent="0.25">
      <c r="B905481" s="74"/>
    </row>
    <row r="905482" spans="2:3" x14ac:dyDescent="0.25">
      <c r="B905482" s="74"/>
    </row>
    <row r="905483" spans="2:3" x14ac:dyDescent="0.25">
      <c r="B905483" s="74"/>
    </row>
    <row r="905484" spans="2:3" x14ac:dyDescent="0.25">
      <c r="B905484" s="74"/>
    </row>
    <row r="905485" spans="2:3" x14ac:dyDescent="0.25">
      <c r="B905485" s="74"/>
    </row>
    <row r="905486" spans="2:3" x14ac:dyDescent="0.25">
      <c r="B905486" s="74"/>
    </row>
    <row r="905537" spans="2:3" x14ac:dyDescent="0.25">
      <c r="C905537"/>
    </row>
    <row r="905538" spans="2:3" x14ac:dyDescent="0.25">
      <c r="B905538" s="74"/>
    </row>
    <row r="905539" spans="2:3" x14ac:dyDescent="0.25">
      <c r="B905539" s="74"/>
    </row>
    <row r="905540" spans="2:3" x14ac:dyDescent="0.25">
      <c r="B905540" s="74"/>
    </row>
    <row r="905541" spans="2:3" x14ac:dyDescent="0.25">
      <c r="B905541" s="74"/>
    </row>
    <row r="905542" spans="2:3" x14ac:dyDescent="0.25">
      <c r="B905542" s="74"/>
    </row>
    <row r="905543" spans="2:3" x14ac:dyDescent="0.25">
      <c r="B905543" s="74"/>
    </row>
    <row r="905544" spans="2:3" x14ac:dyDescent="0.25">
      <c r="B905544" s="74"/>
    </row>
    <row r="905545" spans="2:3" x14ac:dyDescent="0.25">
      <c r="B905545" s="74"/>
    </row>
    <row r="905546" spans="2:3" x14ac:dyDescent="0.25">
      <c r="B905546" s="74"/>
    </row>
    <row r="905547" spans="2:3" x14ac:dyDescent="0.25">
      <c r="B905547" s="74"/>
    </row>
    <row r="905548" spans="2:3" x14ac:dyDescent="0.25">
      <c r="B905548" s="74"/>
    </row>
    <row r="905549" spans="2:3" x14ac:dyDescent="0.25">
      <c r="B905549" s="74"/>
    </row>
    <row r="905550" spans="2:3" x14ac:dyDescent="0.25">
      <c r="B905550" s="74"/>
    </row>
    <row r="905601" spans="2:3" x14ac:dyDescent="0.25">
      <c r="C905601"/>
    </row>
    <row r="905602" spans="2:3" x14ac:dyDescent="0.25">
      <c r="B905602" s="74"/>
    </row>
    <row r="905603" spans="2:3" x14ac:dyDescent="0.25">
      <c r="B905603" s="74"/>
    </row>
    <row r="905604" spans="2:3" x14ac:dyDescent="0.25">
      <c r="B905604" s="74"/>
    </row>
    <row r="905605" spans="2:3" x14ac:dyDescent="0.25">
      <c r="B905605" s="74"/>
    </row>
    <row r="905606" spans="2:3" x14ac:dyDescent="0.25">
      <c r="B905606" s="74"/>
    </row>
    <row r="905607" spans="2:3" x14ac:dyDescent="0.25">
      <c r="B905607" s="74"/>
    </row>
    <row r="905608" spans="2:3" x14ac:dyDescent="0.25">
      <c r="B905608" s="74"/>
    </row>
    <row r="905609" spans="2:3" x14ac:dyDescent="0.25">
      <c r="B905609" s="74"/>
    </row>
    <row r="905610" spans="2:3" x14ac:dyDescent="0.25">
      <c r="B905610" s="74"/>
    </row>
    <row r="905611" spans="2:3" x14ac:dyDescent="0.25">
      <c r="B905611" s="74"/>
    </row>
    <row r="905612" spans="2:3" x14ac:dyDescent="0.25">
      <c r="B905612" s="74"/>
    </row>
    <row r="905613" spans="2:3" x14ac:dyDescent="0.25">
      <c r="B905613" s="74"/>
    </row>
    <row r="905614" spans="2:3" x14ac:dyDescent="0.25">
      <c r="B905614" s="74"/>
    </row>
    <row r="905665" spans="2:3" x14ac:dyDescent="0.25">
      <c r="C905665"/>
    </row>
    <row r="905666" spans="2:3" x14ac:dyDescent="0.25">
      <c r="B905666" s="74"/>
    </row>
    <row r="905667" spans="2:3" x14ac:dyDescent="0.25">
      <c r="B905667" s="74"/>
    </row>
    <row r="905668" spans="2:3" x14ac:dyDescent="0.25">
      <c r="B905668" s="74"/>
    </row>
    <row r="905669" spans="2:3" x14ac:dyDescent="0.25">
      <c r="B905669" s="74"/>
    </row>
    <row r="905670" spans="2:3" x14ac:dyDescent="0.25">
      <c r="B905670" s="74"/>
    </row>
    <row r="905671" spans="2:3" x14ac:dyDescent="0.25">
      <c r="B905671" s="74"/>
    </row>
    <row r="905672" spans="2:3" x14ac:dyDescent="0.25">
      <c r="B905672" s="74"/>
    </row>
    <row r="905673" spans="2:3" x14ac:dyDescent="0.25">
      <c r="B905673" s="74"/>
    </row>
    <row r="905674" spans="2:3" x14ac:dyDescent="0.25">
      <c r="B905674" s="74"/>
    </row>
    <row r="905675" spans="2:3" x14ac:dyDescent="0.25">
      <c r="B905675" s="74"/>
    </row>
    <row r="905676" spans="2:3" x14ac:dyDescent="0.25">
      <c r="B905676" s="74"/>
    </row>
    <row r="905677" spans="2:3" x14ac:dyDescent="0.25">
      <c r="B905677" s="74"/>
    </row>
    <row r="905678" spans="2:3" x14ac:dyDescent="0.25">
      <c r="B905678" s="74"/>
    </row>
    <row r="905729" spans="2:3" x14ac:dyDescent="0.25">
      <c r="C905729"/>
    </row>
    <row r="905730" spans="2:3" x14ac:dyDescent="0.25">
      <c r="B905730" s="74"/>
    </row>
    <row r="905731" spans="2:3" x14ac:dyDescent="0.25">
      <c r="B905731" s="74"/>
    </row>
    <row r="905732" spans="2:3" x14ac:dyDescent="0.25">
      <c r="B905732" s="74"/>
    </row>
    <row r="905733" spans="2:3" x14ac:dyDescent="0.25">
      <c r="B905733" s="74"/>
    </row>
    <row r="905734" spans="2:3" x14ac:dyDescent="0.25">
      <c r="B905734" s="74"/>
    </row>
    <row r="905735" spans="2:3" x14ac:dyDescent="0.25">
      <c r="B905735" s="74"/>
    </row>
    <row r="905736" spans="2:3" x14ac:dyDescent="0.25">
      <c r="B905736" s="74"/>
    </row>
    <row r="905737" spans="2:3" x14ac:dyDescent="0.25">
      <c r="B905737" s="74"/>
    </row>
    <row r="905738" spans="2:3" x14ac:dyDescent="0.25">
      <c r="B905738" s="74"/>
    </row>
    <row r="905739" spans="2:3" x14ac:dyDescent="0.25">
      <c r="B905739" s="74"/>
    </row>
    <row r="905740" spans="2:3" x14ac:dyDescent="0.25">
      <c r="B905740" s="74"/>
    </row>
    <row r="905741" spans="2:3" x14ac:dyDescent="0.25">
      <c r="B905741" s="74"/>
    </row>
    <row r="905742" spans="2:3" x14ac:dyDescent="0.25">
      <c r="B905742" s="74"/>
    </row>
    <row r="905793" spans="2:3" x14ac:dyDescent="0.25">
      <c r="C905793"/>
    </row>
    <row r="905794" spans="2:3" x14ac:dyDescent="0.25">
      <c r="B905794" s="74"/>
    </row>
    <row r="905795" spans="2:3" x14ac:dyDescent="0.25">
      <c r="B905795" s="74"/>
    </row>
    <row r="905796" spans="2:3" x14ac:dyDescent="0.25">
      <c r="B905796" s="74"/>
    </row>
    <row r="905797" spans="2:3" x14ac:dyDescent="0.25">
      <c r="B905797" s="74"/>
    </row>
    <row r="905798" spans="2:3" x14ac:dyDescent="0.25">
      <c r="B905798" s="74"/>
    </row>
    <row r="905799" spans="2:3" x14ac:dyDescent="0.25">
      <c r="B905799" s="74"/>
    </row>
    <row r="905800" spans="2:3" x14ac:dyDescent="0.25">
      <c r="B905800" s="74"/>
    </row>
    <row r="905801" spans="2:3" x14ac:dyDescent="0.25">
      <c r="B905801" s="74"/>
    </row>
    <row r="905802" spans="2:3" x14ac:dyDescent="0.25">
      <c r="B905802" s="74"/>
    </row>
    <row r="905803" spans="2:3" x14ac:dyDescent="0.25">
      <c r="B905803" s="74"/>
    </row>
    <row r="905804" spans="2:3" x14ac:dyDescent="0.25">
      <c r="B905804" s="74"/>
    </row>
    <row r="905805" spans="2:3" x14ac:dyDescent="0.25">
      <c r="B905805" s="74"/>
    </row>
    <row r="905806" spans="2:3" x14ac:dyDescent="0.25">
      <c r="B905806" s="74"/>
    </row>
    <row r="905857" spans="2:3" x14ac:dyDescent="0.25">
      <c r="C905857"/>
    </row>
    <row r="905858" spans="2:3" x14ac:dyDescent="0.25">
      <c r="B905858" s="74"/>
    </row>
    <row r="905859" spans="2:3" x14ac:dyDescent="0.25">
      <c r="B905859" s="74"/>
    </row>
    <row r="905860" spans="2:3" x14ac:dyDescent="0.25">
      <c r="B905860" s="74"/>
    </row>
    <row r="905861" spans="2:3" x14ac:dyDescent="0.25">
      <c r="B905861" s="74"/>
    </row>
    <row r="905862" spans="2:3" x14ac:dyDescent="0.25">
      <c r="B905862" s="74"/>
    </row>
    <row r="905863" spans="2:3" x14ac:dyDescent="0.25">
      <c r="B905863" s="74"/>
    </row>
    <row r="905864" spans="2:3" x14ac:dyDescent="0.25">
      <c r="B905864" s="74"/>
    </row>
    <row r="905865" spans="2:3" x14ac:dyDescent="0.25">
      <c r="B905865" s="74"/>
    </row>
    <row r="905866" spans="2:3" x14ac:dyDescent="0.25">
      <c r="B905866" s="74"/>
    </row>
    <row r="905867" spans="2:3" x14ac:dyDescent="0.25">
      <c r="B905867" s="74"/>
    </row>
    <row r="905868" spans="2:3" x14ac:dyDescent="0.25">
      <c r="B905868" s="74"/>
    </row>
    <row r="905869" spans="2:3" x14ac:dyDescent="0.25">
      <c r="B905869" s="74"/>
    </row>
    <row r="905870" spans="2:3" x14ac:dyDescent="0.25">
      <c r="B905870" s="74"/>
    </row>
    <row r="905921" spans="2:3" x14ac:dyDescent="0.25">
      <c r="C905921"/>
    </row>
    <row r="905922" spans="2:3" x14ac:dyDescent="0.25">
      <c r="B905922" s="74"/>
    </row>
    <row r="905923" spans="2:3" x14ac:dyDescent="0.25">
      <c r="B905923" s="74"/>
    </row>
    <row r="905924" spans="2:3" x14ac:dyDescent="0.25">
      <c r="B905924" s="74"/>
    </row>
    <row r="905925" spans="2:3" x14ac:dyDescent="0.25">
      <c r="B905925" s="74"/>
    </row>
    <row r="905926" spans="2:3" x14ac:dyDescent="0.25">
      <c r="B905926" s="74"/>
    </row>
    <row r="905927" spans="2:3" x14ac:dyDescent="0.25">
      <c r="B905927" s="74"/>
    </row>
    <row r="905928" spans="2:3" x14ac:dyDescent="0.25">
      <c r="B905928" s="74"/>
    </row>
    <row r="905929" spans="2:3" x14ac:dyDescent="0.25">
      <c r="B905929" s="74"/>
    </row>
    <row r="905930" spans="2:3" x14ac:dyDescent="0.25">
      <c r="B905930" s="74"/>
    </row>
    <row r="905931" spans="2:3" x14ac:dyDescent="0.25">
      <c r="B905931" s="74"/>
    </row>
    <row r="905932" spans="2:3" x14ac:dyDescent="0.25">
      <c r="B905932" s="74"/>
    </row>
    <row r="905933" spans="2:3" x14ac:dyDescent="0.25">
      <c r="B905933" s="74"/>
    </row>
    <row r="905934" spans="2:3" x14ac:dyDescent="0.25">
      <c r="B905934" s="74"/>
    </row>
    <row r="905985" spans="2:3" x14ac:dyDescent="0.25">
      <c r="C905985"/>
    </row>
    <row r="905986" spans="2:3" x14ac:dyDescent="0.25">
      <c r="B905986" s="74"/>
    </row>
    <row r="905987" spans="2:3" x14ac:dyDescent="0.25">
      <c r="B905987" s="74"/>
    </row>
    <row r="905988" spans="2:3" x14ac:dyDescent="0.25">
      <c r="B905988" s="74"/>
    </row>
    <row r="905989" spans="2:3" x14ac:dyDescent="0.25">
      <c r="B905989" s="74"/>
    </row>
    <row r="905990" spans="2:3" x14ac:dyDescent="0.25">
      <c r="B905990" s="74"/>
    </row>
    <row r="905991" spans="2:3" x14ac:dyDescent="0.25">
      <c r="B905991" s="74"/>
    </row>
    <row r="905992" spans="2:3" x14ac:dyDescent="0.25">
      <c r="B905992" s="74"/>
    </row>
    <row r="905993" spans="2:3" x14ac:dyDescent="0.25">
      <c r="B905993" s="74"/>
    </row>
    <row r="905994" spans="2:3" x14ac:dyDescent="0.25">
      <c r="B905994" s="74"/>
    </row>
    <row r="905995" spans="2:3" x14ac:dyDescent="0.25">
      <c r="B905995" s="74"/>
    </row>
    <row r="905996" spans="2:3" x14ac:dyDescent="0.25">
      <c r="B905996" s="74"/>
    </row>
    <row r="905997" spans="2:3" x14ac:dyDescent="0.25">
      <c r="B905997" s="74"/>
    </row>
    <row r="905998" spans="2:3" x14ac:dyDescent="0.25">
      <c r="B905998" s="74"/>
    </row>
    <row r="906049" spans="2:3" x14ac:dyDescent="0.25">
      <c r="C906049"/>
    </row>
    <row r="906050" spans="2:3" x14ac:dyDescent="0.25">
      <c r="B906050" s="74"/>
    </row>
    <row r="906051" spans="2:3" x14ac:dyDescent="0.25">
      <c r="B906051" s="74"/>
    </row>
    <row r="906052" spans="2:3" x14ac:dyDescent="0.25">
      <c r="B906052" s="74"/>
    </row>
    <row r="906053" spans="2:3" x14ac:dyDescent="0.25">
      <c r="B906053" s="74"/>
    </row>
    <row r="906054" spans="2:3" x14ac:dyDescent="0.25">
      <c r="B906054" s="74"/>
    </row>
    <row r="906055" spans="2:3" x14ac:dyDescent="0.25">
      <c r="B906055" s="74"/>
    </row>
    <row r="906056" spans="2:3" x14ac:dyDescent="0.25">
      <c r="B906056" s="74"/>
    </row>
    <row r="906057" spans="2:3" x14ac:dyDescent="0.25">
      <c r="B906057" s="74"/>
    </row>
    <row r="906058" spans="2:3" x14ac:dyDescent="0.25">
      <c r="B906058" s="74"/>
    </row>
    <row r="906059" spans="2:3" x14ac:dyDescent="0.25">
      <c r="B906059" s="74"/>
    </row>
    <row r="906060" spans="2:3" x14ac:dyDescent="0.25">
      <c r="B906060" s="74"/>
    </row>
    <row r="906061" spans="2:3" x14ac:dyDescent="0.25">
      <c r="B906061" s="74"/>
    </row>
    <row r="906062" spans="2:3" x14ac:dyDescent="0.25">
      <c r="B906062" s="74"/>
    </row>
    <row r="906113" spans="2:3" x14ac:dyDescent="0.25">
      <c r="C906113"/>
    </row>
    <row r="906114" spans="2:3" x14ac:dyDescent="0.25">
      <c r="B906114" s="74"/>
    </row>
    <row r="906115" spans="2:3" x14ac:dyDescent="0.25">
      <c r="B906115" s="74"/>
    </row>
    <row r="906116" spans="2:3" x14ac:dyDescent="0.25">
      <c r="B906116" s="74"/>
    </row>
    <row r="906117" spans="2:3" x14ac:dyDescent="0.25">
      <c r="B906117" s="74"/>
    </row>
    <row r="906118" spans="2:3" x14ac:dyDescent="0.25">
      <c r="B906118" s="74"/>
    </row>
    <row r="906119" spans="2:3" x14ac:dyDescent="0.25">
      <c r="B906119" s="74"/>
    </row>
    <row r="906120" spans="2:3" x14ac:dyDescent="0.25">
      <c r="B906120" s="74"/>
    </row>
    <row r="906121" spans="2:3" x14ac:dyDescent="0.25">
      <c r="B906121" s="74"/>
    </row>
    <row r="906122" spans="2:3" x14ac:dyDescent="0.25">
      <c r="B906122" s="74"/>
    </row>
    <row r="906123" spans="2:3" x14ac:dyDescent="0.25">
      <c r="B906123" s="74"/>
    </row>
    <row r="906124" spans="2:3" x14ac:dyDescent="0.25">
      <c r="B906124" s="74"/>
    </row>
    <row r="906125" spans="2:3" x14ac:dyDescent="0.25">
      <c r="B906125" s="74"/>
    </row>
    <row r="906126" spans="2:3" x14ac:dyDescent="0.25">
      <c r="B906126" s="74"/>
    </row>
    <row r="906177" spans="2:3" x14ac:dyDescent="0.25">
      <c r="C906177"/>
    </row>
    <row r="906178" spans="2:3" x14ac:dyDescent="0.25">
      <c r="B906178" s="74"/>
    </row>
    <row r="906179" spans="2:3" x14ac:dyDescent="0.25">
      <c r="B906179" s="74"/>
    </row>
    <row r="906180" spans="2:3" x14ac:dyDescent="0.25">
      <c r="B906180" s="74"/>
    </row>
    <row r="906181" spans="2:3" x14ac:dyDescent="0.25">
      <c r="B906181" s="74"/>
    </row>
    <row r="906182" spans="2:3" x14ac:dyDescent="0.25">
      <c r="B906182" s="74"/>
    </row>
    <row r="906183" spans="2:3" x14ac:dyDescent="0.25">
      <c r="B906183" s="74"/>
    </row>
    <row r="906184" spans="2:3" x14ac:dyDescent="0.25">
      <c r="B906184" s="74"/>
    </row>
    <row r="906185" spans="2:3" x14ac:dyDescent="0.25">
      <c r="B906185" s="74"/>
    </row>
    <row r="906186" spans="2:3" x14ac:dyDescent="0.25">
      <c r="B906186" s="74"/>
    </row>
    <row r="906187" spans="2:3" x14ac:dyDescent="0.25">
      <c r="B906187" s="74"/>
    </row>
    <row r="906188" spans="2:3" x14ac:dyDescent="0.25">
      <c r="B906188" s="74"/>
    </row>
    <row r="906189" spans="2:3" x14ac:dyDescent="0.25">
      <c r="B906189" s="74"/>
    </row>
    <row r="906190" spans="2:3" x14ac:dyDescent="0.25">
      <c r="B906190" s="74"/>
    </row>
    <row r="906241" spans="2:3" x14ac:dyDescent="0.25">
      <c r="C906241"/>
    </row>
    <row r="906242" spans="2:3" x14ac:dyDescent="0.25">
      <c r="B906242" s="74"/>
    </row>
    <row r="906243" spans="2:3" x14ac:dyDescent="0.25">
      <c r="B906243" s="74"/>
    </row>
    <row r="906244" spans="2:3" x14ac:dyDescent="0.25">
      <c r="B906244" s="74"/>
    </row>
    <row r="906245" spans="2:3" x14ac:dyDescent="0.25">
      <c r="B906245" s="74"/>
    </row>
    <row r="906246" spans="2:3" x14ac:dyDescent="0.25">
      <c r="B906246" s="74"/>
    </row>
    <row r="906247" spans="2:3" x14ac:dyDescent="0.25">
      <c r="B906247" s="74"/>
    </row>
    <row r="906248" spans="2:3" x14ac:dyDescent="0.25">
      <c r="B906248" s="74"/>
    </row>
    <row r="906249" spans="2:3" x14ac:dyDescent="0.25">
      <c r="B906249" s="74"/>
    </row>
    <row r="906250" spans="2:3" x14ac:dyDescent="0.25">
      <c r="B906250" s="74"/>
    </row>
    <row r="906251" spans="2:3" x14ac:dyDescent="0.25">
      <c r="B906251" s="74"/>
    </row>
    <row r="906252" spans="2:3" x14ac:dyDescent="0.25">
      <c r="B906252" s="74"/>
    </row>
    <row r="906253" spans="2:3" x14ac:dyDescent="0.25">
      <c r="B906253" s="74"/>
    </row>
    <row r="906254" spans="2:3" x14ac:dyDescent="0.25">
      <c r="B906254" s="74"/>
    </row>
    <row r="906305" spans="2:3" x14ac:dyDescent="0.25">
      <c r="C906305"/>
    </row>
    <row r="906306" spans="2:3" x14ac:dyDescent="0.25">
      <c r="B906306" s="74"/>
    </row>
    <row r="906307" spans="2:3" x14ac:dyDescent="0.25">
      <c r="B906307" s="74"/>
    </row>
    <row r="906308" spans="2:3" x14ac:dyDescent="0.25">
      <c r="B906308" s="74"/>
    </row>
    <row r="906309" spans="2:3" x14ac:dyDescent="0.25">
      <c r="B906309" s="74"/>
    </row>
    <row r="906310" spans="2:3" x14ac:dyDescent="0.25">
      <c r="B906310" s="74"/>
    </row>
    <row r="906311" spans="2:3" x14ac:dyDescent="0.25">
      <c r="B906311" s="74"/>
    </row>
    <row r="906312" spans="2:3" x14ac:dyDescent="0.25">
      <c r="B906312" s="74"/>
    </row>
    <row r="906313" spans="2:3" x14ac:dyDescent="0.25">
      <c r="B906313" s="74"/>
    </row>
    <row r="906314" spans="2:3" x14ac:dyDescent="0.25">
      <c r="B906314" s="74"/>
    </row>
    <row r="906315" spans="2:3" x14ac:dyDescent="0.25">
      <c r="B906315" s="74"/>
    </row>
    <row r="906316" spans="2:3" x14ac:dyDescent="0.25">
      <c r="B906316" s="74"/>
    </row>
    <row r="906317" spans="2:3" x14ac:dyDescent="0.25">
      <c r="B906317" s="74"/>
    </row>
    <row r="906318" spans="2:3" x14ac:dyDescent="0.25">
      <c r="B906318" s="74"/>
    </row>
    <row r="906369" spans="2:3" x14ac:dyDescent="0.25">
      <c r="C906369"/>
    </row>
    <row r="906370" spans="2:3" x14ac:dyDescent="0.25">
      <c r="B906370" s="74"/>
    </row>
    <row r="906371" spans="2:3" x14ac:dyDescent="0.25">
      <c r="B906371" s="74"/>
    </row>
    <row r="906372" spans="2:3" x14ac:dyDescent="0.25">
      <c r="B906372" s="74"/>
    </row>
    <row r="906373" spans="2:3" x14ac:dyDescent="0.25">
      <c r="B906373" s="74"/>
    </row>
    <row r="906374" spans="2:3" x14ac:dyDescent="0.25">
      <c r="B906374" s="74"/>
    </row>
    <row r="906375" spans="2:3" x14ac:dyDescent="0.25">
      <c r="B906375" s="74"/>
    </row>
    <row r="906376" spans="2:3" x14ac:dyDescent="0.25">
      <c r="B906376" s="74"/>
    </row>
    <row r="906377" spans="2:3" x14ac:dyDescent="0.25">
      <c r="B906377" s="74"/>
    </row>
    <row r="906378" spans="2:3" x14ac:dyDescent="0.25">
      <c r="B906378" s="74"/>
    </row>
    <row r="906379" spans="2:3" x14ac:dyDescent="0.25">
      <c r="B906379" s="74"/>
    </row>
    <row r="906380" spans="2:3" x14ac:dyDescent="0.25">
      <c r="B906380" s="74"/>
    </row>
    <row r="906381" spans="2:3" x14ac:dyDescent="0.25">
      <c r="B906381" s="74"/>
    </row>
    <row r="906382" spans="2:3" x14ac:dyDescent="0.25">
      <c r="B906382" s="74"/>
    </row>
    <row r="906433" spans="2:3" x14ac:dyDescent="0.25">
      <c r="C906433"/>
    </row>
    <row r="906434" spans="2:3" x14ac:dyDescent="0.25">
      <c r="B906434" s="74"/>
    </row>
    <row r="906435" spans="2:3" x14ac:dyDescent="0.25">
      <c r="B906435" s="74"/>
    </row>
    <row r="906436" spans="2:3" x14ac:dyDescent="0.25">
      <c r="B906436" s="74"/>
    </row>
    <row r="906437" spans="2:3" x14ac:dyDescent="0.25">
      <c r="B906437" s="74"/>
    </row>
    <row r="906438" spans="2:3" x14ac:dyDescent="0.25">
      <c r="B906438" s="74"/>
    </row>
    <row r="906439" spans="2:3" x14ac:dyDescent="0.25">
      <c r="B906439" s="74"/>
    </row>
    <row r="906440" spans="2:3" x14ac:dyDescent="0.25">
      <c r="B906440" s="74"/>
    </row>
    <row r="906441" spans="2:3" x14ac:dyDescent="0.25">
      <c r="B906441" s="74"/>
    </row>
    <row r="906442" spans="2:3" x14ac:dyDescent="0.25">
      <c r="B906442" s="74"/>
    </row>
    <row r="906443" spans="2:3" x14ac:dyDescent="0.25">
      <c r="B906443" s="74"/>
    </row>
    <row r="906444" spans="2:3" x14ac:dyDescent="0.25">
      <c r="B906444" s="74"/>
    </row>
    <row r="906445" spans="2:3" x14ac:dyDescent="0.25">
      <c r="B906445" s="74"/>
    </row>
    <row r="906446" spans="2:3" x14ac:dyDescent="0.25">
      <c r="B906446" s="74"/>
    </row>
    <row r="906497" spans="2:3" x14ac:dyDescent="0.25">
      <c r="C906497"/>
    </row>
    <row r="906498" spans="2:3" x14ac:dyDescent="0.25">
      <c r="B906498" s="74"/>
    </row>
    <row r="906499" spans="2:3" x14ac:dyDescent="0.25">
      <c r="B906499" s="74"/>
    </row>
    <row r="906500" spans="2:3" x14ac:dyDescent="0.25">
      <c r="B906500" s="74"/>
    </row>
    <row r="906501" spans="2:3" x14ac:dyDescent="0.25">
      <c r="B906501" s="74"/>
    </row>
    <row r="906502" spans="2:3" x14ac:dyDescent="0.25">
      <c r="B906502" s="74"/>
    </row>
    <row r="906503" spans="2:3" x14ac:dyDescent="0.25">
      <c r="B906503" s="74"/>
    </row>
    <row r="906504" spans="2:3" x14ac:dyDescent="0.25">
      <c r="B906504" s="74"/>
    </row>
    <row r="906505" spans="2:3" x14ac:dyDescent="0.25">
      <c r="B906505" s="74"/>
    </row>
    <row r="906506" spans="2:3" x14ac:dyDescent="0.25">
      <c r="B906506" s="74"/>
    </row>
    <row r="906507" spans="2:3" x14ac:dyDescent="0.25">
      <c r="B906507" s="74"/>
    </row>
    <row r="906508" spans="2:3" x14ac:dyDescent="0.25">
      <c r="B906508" s="74"/>
    </row>
    <row r="906509" spans="2:3" x14ac:dyDescent="0.25">
      <c r="B906509" s="74"/>
    </row>
    <row r="906510" spans="2:3" x14ac:dyDescent="0.25">
      <c r="B906510" s="74"/>
    </row>
    <row r="906561" spans="2:3" x14ac:dyDescent="0.25">
      <c r="C906561"/>
    </row>
    <row r="906562" spans="2:3" x14ac:dyDescent="0.25">
      <c r="B906562" s="74"/>
    </row>
    <row r="906563" spans="2:3" x14ac:dyDescent="0.25">
      <c r="B906563" s="74"/>
    </row>
    <row r="906564" spans="2:3" x14ac:dyDescent="0.25">
      <c r="B906564" s="74"/>
    </row>
    <row r="906565" spans="2:3" x14ac:dyDescent="0.25">
      <c r="B906565" s="74"/>
    </row>
    <row r="906566" spans="2:3" x14ac:dyDescent="0.25">
      <c r="B906566" s="74"/>
    </row>
    <row r="906567" spans="2:3" x14ac:dyDescent="0.25">
      <c r="B906567" s="74"/>
    </row>
    <row r="906568" spans="2:3" x14ac:dyDescent="0.25">
      <c r="B906568" s="74"/>
    </row>
    <row r="906569" spans="2:3" x14ac:dyDescent="0.25">
      <c r="B906569" s="74"/>
    </row>
    <row r="906570" spans="2:3" x14ac:dyDescent="0.25">
      <c r="B906570" s="74"/>
    </row>
    <row r="906571" spans="2:3" x14ac:dyDescent="0.25">
      <c r="B906571" s="74"/>
    </row>
    <row r="906572" spans="2:3" x14ac:dyDescent="0.25">
      <c r="B906572" s="74"/>
    </row>
    <row r="906573" spans="2:3" x14ac:dyDescent="0.25">
      <c r="B906573" s="74"/>
    </row>
    <row r="906574" spans="2:3" x14ac:dyDescent="0.25">
      <c r="B906574" s="74"/>
    </row>
    <row r="906625" spans="2:3" x14ac:dyDescent="0.25">
      <c r="C906625"/>
    </row>
    <row r="906626" spans="2:3" x14ac:dyDescent="0.25">
      <c r="B906626" s="74"/>
    </row>
    <row r="906627" spans="2:3" x14ac:dyDescent="0.25">
      <c r="B906627" s="74"/>
    </row>
    <row r="906628" spans="2:3" x14ac:dyDescent="0.25">
      <c r="B906628" s="74"/>
    </row>
    <row r="906629" spans="2:3" x14ac:dyDescent="0.25">
      <c r="B906629" s="74"/>
    </row>
    <row r="906630" spans="2:3" x14ac:dyDescent="0.25">
      <c r="B906630" s="74"/>
    </row>
    <row r="906631" spans="2:3" x14ac:dyDescent="0.25">
      <c r="B906631" s="74"/>
    </row>
    <row r="906632" spans="2:3" x14ac:dyDescent="0.25">
      <c r="B906632" s="74"/>
    </row>
    <row r="906633" spans="2:3" x14ac:dyDescent="0.25">
      <c r="B906633" s="74"/>
    </row>
    <row r="906634" spans="2:3" x14ac:dyDescent="0.25">
      <c r="B906634" s="74"/>
    </row>
    <row r="906635" spans="2:3" x14ac:dyDescent="0.25">
      <c r="B906635" s="74"/>
    </row>
    <row r="906636" spans="2:3" x14ac:dyDescent="0.25">
      <c r="B906636" s="74"/>
    </row>
    <row r="906637" spans="2:3" x14ac:dyDescent="0.25">
      <c r="B906637" s="74"/>
    </row>
    <row r="906638" spans="2:3" x14ac:dyDescent="0.25">
      <c r="B906638" s="74"/>
    </row>
    <row r="906689" spans="2:3" x14ac:dyDescent="0.25">
      <c r="C906689"/>
    </row>
    <row r="906690" spans="2:3" x14ac:dyDescent="0.25">
      <c r="B906690" s="74"/>
    </row>
    <row r="906691" spans="2:3" x14ac:dyDescent="0.25">
      <c r="B906691" s="74"/>
    </row>
    <row r="906692" spans="2:3" x14ac:dyDescent="0.25">
      <c r="B906692" s="74"/>
    </row>
    <row r="906693" spans="2:3" x14ac:dyDescent="0.25">
      <c r="B906693" s="74"/>
    </row>
    <row r="906694" spans="2:3" x14ac:dyDescent="0.25">
      <c r="B906694" s="74"/>
    </row>
    <row r="906695" spans="2:3" x14ac:dyDescent="0.25">
      <c r="B906695" s="74"/>
    </row>
    <row r="906696" spans="2:3" x14ac:dyDescent="0.25">
      <c r="B906696" s="74"/>
    </row>
    <row r="906697" spans="2:3" x14ac:dyDescent="0.25">
      <c r="B906697" s="74"/>
    </row>
    <row r="906698" spans="2:3" x14ac:dyDescent="0.25">
      <c r="B906698" s="74"/>
    </row>
    <row r="906699" spans="2:3" x14ac:dyDescent="0.25">
      <c r="B906699" s="74"/>
    </row>
    <row r="906700" spans="2:3" x14ac:dyDescent="0.25">
      <c r="B906700" s="74"/>
    </row>
    <row r="906701" spans="2:3" x14ac:dyDescent="0.25">
      <c r="B906701" s="74"/>
    </row>
    <row r="906702" spans="2:3" x14ac:dyDescent="0.25">
      <c r="B906702" s="74"/>
    </row>
    <row r="906753" spans="2:3" x14ac:dyDescent="0.25">
      <c r="C906753"/>
    </row>
    <row r="906754" spans="2:3" x14ac:dyDescent="0.25">
      <c r="B906754" s="74"/>
    </row>
    <row r="906755" spans="2:3" x14ac:dyDescent="0.25">
      <c r="B906755" s="74"/>
    </row>
    <row r="906756" spans="2:3" x14ac:dyDescent="0.25">
      <c r="B906756" s="74"/>
    </row>
    <row r="906757" spans="2:3" x14ac:dyDescent="0.25">
      <c r="B906757" s="74"/>
    </row>
    <row r="906758" spans="2:3" x14ac:dyDescent="0.25">
      <c r="B906758" s="74"/>
    </row>
    <row r="906759" spans="2:3" x14ac:dyDescent="0.25">
      <c r="B906759" s="74"/>
    </row>
    <row r="906760" spans="2:3" x14ac:dyDescent="0.25">
      <c r="B906760" s="74"/>
    </row>
    <row r="906761" spans="2:3" x14ac:dyDescent="0.25">
      <c r="B906761" s="74"/>
    </row>
    <row r="906762" spans="2:3" x14ac:dyDescent="0.25">
      <c r="B906762" s="74"/>
    </row>
    <row r="906763" spans="2:3" x14ac:dyDescent="0.25">
      <c r="B906763" s="74"/>
    </row>
    <row r="906764" spans="2:3" x14ac:dyDescent="0.25">
      <c r="B906764" s="74"/>
    </row>
    <row r="906765" spans="2:3" x14ac:dyDescent="0.25">
      <c r="B906765" s="74"/>
    </row>
    <row r="906766" spans="2:3" x14ac:dyDescent="0.25">
      <c r="B906766" s="74"/>
    </row>
    <row r="906817" spans="2:3" x14ac:dyDescent="0.25">
      <c r="C906817"/>
    </row>
    <row r="906818" spans="2:3" x14ac:dyDescent="0.25">
      <c r="B906818" s="74"/>
    </row>
    <row r="906819" spans="2:3" x14ac:dyDescent="0.25">
      <c r="B906819" s="74"/>
    </row>
    <row r="906820" spans="2:3" x14ac:dyDescent="0.25">
      <c r="B906820" s="74"/>
    </row>
    <row r="906821" spans="2:3" x14ac:dyDescent="0.25">
      <c r="B906821" s="74"/>
    </row>
    <row r="906822" spans="2:3" x14ac:dyDescent="0.25">
      <c r="B906822" s="74"/>
    </row>
    <row r="906823" spans="2:3" x14ac:dyDescent="0.25">
      <c r="B906823" s="74"/>
    </row>
    <row r="906824" spans="2:3" x14ac:dyDescent="0.25">
      <c r="B906824" s="74"/>
    </row>
    <row r="906825" spans="2:3" x14ac:dyDescent="0.25">
      <c r="B906825" s="74"/>
    </row>
    <row r="906826" spans="2:3" x14ac:dyDescent="0.25">
      <c r="B906826" s="74"/>
    </row>
    <row r="906827" spans="2:3" x14ac:dyDescent="0.25">
      <c r="B906827" s="74"/>
    </row>
    <row r="906828" spans="2:3" x14ac:dyDescent="0.25">
      <c r="B906828" s="74"/>
    </row>
    <row r="906829" spans="2:3" x14ac:dyDescent="0.25">
      <c r="B906829" s="74"/>
    </row>
    <row r="906830" spans="2:3" x14ac:dyDescent="0.25">
      <c r="B906830" s="74"/>
    </row>
    <row r="906881" spans="2:3" x14ac:dyDescent="0.25">
      <c r="C906881"/>
    </row>
    <row r="906882" spans="2:3" x14ac:dyDescent="0.25">
      <c r="B906882" s="74"/>
    </row>
    <row r="906883" spans="2:3" x14ac:dyDescent="0.25">
      <c r="B906883" s="74"/>
    </row>
    <row r="906884" spans="2:3" x14ac:dyDescent="0.25">
      <c r="B906884" s="74"/>
    </row>
    <row r="906885" spans="2:3" x14ac:dyDescent="0.25">
      <c r="B906885" s="74"/>
    </row>
    <row r="906886" spans="2:3" x14ac:dyDescent="0.25">
      <c r="B906886" s="74"/>
    </row>
    <row r="906887" spans="2:3" x14ac:dyDescent="0.25">
      <c r="B906887" s="74"/>
    </row>
    <row r="906888" spans="2:3" x14ac:dyDescent="0.25">
      <c r="B906888" s="74"/>
    </row>
    <row r="906889" spans="2:3" x14ac:dyDescent="0.25">
      <c r="B906889" s="74"/>
    </row>
    <row r="906890" spans="2:3" x14ac:dyDescent="0.25">
      <c r="B906890" s="74"/>
    </row>
    <row r="906891" spans="2:3" x14ac:dyDescent="0.25">
      <c r="B906891" s="74"/>
    </row>
    <row r="906892" spans="2:3" x14ac:dyDescent="0.25">
      <c r="B906892" s="74"/>
    </row>
    <row r="906893" spans="2:3" x14ac:dyDescent="0.25">
      <c r="B906893" s="74"/>
    </row>
    <row r="906894" spans="2:3" x14ac:dyDescent="0.25">
      <c r="B906894" s="74"/>
    </row>
    <row r="906945" spans="2:3" x14ac:dyDescent="0.25">
      <c r="C906945"/>
    </row>
    <row r="906946" spans="2:3" x14ac:dyDescent="0.25">
      <c r="B906946" s="74"/>
    </row>
    <row r="906947" spans="2:3" x14ac:dyDescent="0.25">
      <c r="B906947" s="74"/>
    </row>
    <row r="906948" spans="2:3" x14ac:dyDescent="0.25">
      <c r="B906948" s="74"/>
    </row>
    <row r="906949" spans="2:3" x14ac:dyDescent="0.25">
      <c r="B906949" s="74"/>
    </row>
    <row r="906950" spans="2:3" x14ac:dyDescent="0.25">
      <c r="B906950" s="74"/>
    </row>
    <row r="906951" spans="2:3" x14ac:dyDescent="0.25">
      <c r="B906951" s="74"/>
    </row>
    <row r="906952" spans="2:3" x14ac:dyDescent="0.25">
      <c r="B906952" s="74"/>
    </row>
    <row r="906953" spans="2:3" x14ac:dyDescent="0.25">
      <c r="B906953" s="74"/>
    </row>
    <row r="906954" spans="2:3" x14ac:dyDescent="0.25">
      <c r="B906954" s="74"/>
    </row>
    <row r="906955" spans="2:3" x14ac:dyDescent="0.25">
      <c r="B906955" s="74"/>
    </row>
    <row r="906956" spans="2:3" x14ac:dyDescent="0.25">
      <c r="B906956" s="74"/>
    </row>
    <row r="906957" spans="2:3" x14ac:dyDescent="0.25">
      <c r="B906957" s="74"/>
    </row>
    <row r="906958" spans="2:3" x14ac:dyDescent="0.25">
      <c r="B906958" s="74"/>
    </row>
    <row r="907009" spans="2:3" x14ac:dyDescent="0.25">
      <c r="C907009"/>
    </row>
    <row r="907010" spans="2:3" x14ac:dyDescent="0.25">
      <c r="B907010" s="74"/>
    </row>
    <row r="907011" spans="2:3" x14ac:dyDescent="0.25">
      <c r="B907011" s="74"/>
    </row>
    <row r="907012" spans="2:3" x14ac:dyDescent="0.25">
      <c r="B907012" s="74"/>
    </row>
    <row r="907013" spans="2:3" x14ac:dyDescent="0.25">
      <c r="B907013" s="74"/>
    </row>
    <row r="907014" spans="2:3" x14ac:dyDescent="0.25">
      <c r="B907014" s="74"/>
    </row>
    <row r="907015" spans="2:3" x14ac:dyDescent="0.25">
      <c r="B907015" s="74"/>
    </row>
    <row r="907016" spans="2:3" x14ac:dyDescent="0.25">
      <c r="B907016" s="74"/>
    </row>
    <row r="907017" spans="2:3" x14ac:dyDescent="0.25">
      <c r="B907017" s="74"/>
    </row>
    <row r="907018" spans="2:3" x14ac:dyDescent="0.25">
      <c r="B907018" s="74"/>
    </row>
    <row r="907019" spans="2:3" x14ac:dyDescent="0.25">
      <c r="B907019" s="74"/>
    </row>
    <row r="907020" spans="2:3" x14ac:dyDescent="0.25">
      <c r="B907020" s="74"/>
    </row>
    <row r="907021" spans="2:3" x14ac:dyDescent="0.25">
      <c r="B907021" s="74"/>
    </row>
    <row r="907022" spans="2:3" x14ac:dyDescent="0.25">
      <c r="B907022" s="74"/>
    </row>
    <row r="907073" spans="2:3" x14ac:dyDescent="0.25">
      <c r="C907073"/>
    </row>
    <row r="907074" spans="2:3" x14ac:dyDescent="0.25">
      <c r="B907074" s="74"/>
    </row>
    <row r="907075" spans="2:3" x14ac:dyDescent="0.25">
      <c r="B907075" s="74"/>
    </row>
    <row r="907076" spans="2:3" x14ac:dyDescent="0.25">
      <c r="B907076" s="74"/>
    </row>
    <row r="907077" spans="2:3" x14ac:dyDescent="0.25">
      <c r="B907077" s="74"/>
    </row>
    <row r="907078" spans="2:3" x14ac:dyDescent="0.25">
      <c r="B907078" s="74"/>
    </row>
    <row r="907079" spans="2:3" x14ac:dyDescent="0.25">
      <c r="B907079" s="74"/>
    </row>
    <row r="907080" spans="2:3" x14ac:dyDescent="0.25">
      <c r="B907080" s="74"/>
    </row>
    <row r="907081" spans="2:3" x14ac:dyDescent="0.25">
      <c r="B907081" s="74"/>
    </row>
    <row r="907082" spans="2:3" x14ac:dyDescent="0.25">
      <c r="B907082" s="74"/>
    </row>
    <row r="907083" spans="2:3" x14ac:dyDescent="0.25">
      <c r="B907083" s="74"/>
    </row>
    <row r="907084" spans="2:3" x14ac:dyDescent="0.25">
      <c r="B907084" s="74"/>
    </row>
    <row r="907085" spans="2:3" x14ac:dyDescent="0.25">
      <c r="B907085" s="74"/>
    </row>
    <row r="907086" spans="2:3" x14ac:dyDescent="0.25">
      <c r="B907086" s="74"/>
    </row>
    <row r="907137" spans="2:3" x14ac:dyDescent="0.25">
      <c r="C907137"/>
    </row>
    <row r="907138" spans="2:3" x14ac:dyDescent="0.25">
      <c r="B907138" s="74"/>
    </row>
    <row r="907139" spans="2:3" x14ac:dyDescent="0.25">
      <c r="B907139" s="74"/>
    </row>
    <row r="907140" spans="2:3" x14ac:dyDescent="0.25">
      <c r="B907140" s="74"/>
    </row>
    <row r="907141" spans="2:3" x14ac:dyDescent="0.25">
      <c r="B907141" s="74"/>
    </row>
    <row r="907142" spans="2:3" x14ac:dyDescent="0.25">
      <c r="B907142" s="74"/>
    </row>
    <row r="907143" spans="2:3" x14ac:dyDescent="0.25">
      <c r="B907143" s="74"/>
    </row>
    <row r="907144" spans="2:3" x14ac:dyDescent="0.25">
      <c r="B907144" s="74"/>
    </row>
    <row r="907145" spans="2:3" x14ac:dyDescent="0.25">
      <c r="B907145" s="74"/>
    </row>
    <row r="907146" spans="2:3" x14ac:dyDescent="0.25">
      <c r="B907146" s="74"/>
    </row>
    <row r="907147" spans="2:3" x14ac:dyDescent="0.25">
      <c r="B907147" s="74"/>
    </row>
    <row r="907148" spans="2:3" x14ac:dyDescent="0.25">
      <c r="B907148" s="74"/>
    </row>
    <row r="907149" spans="2:3" x14ac:dyDescent="0.25">
      <c r="B907149" s="74"/>
    </row>
    <row r="907150" spans="2:3" x14ac:dyDescent="0.25">
      <c r="B907150" s="74"/>
    </row>
    <row r="907201" spans="2:3" x14ac:dyDescent="0.25">
      <c r="C907201"/>
    </row>
    <row r="907202" spans="2:3" x14ac:dyDescent="0.25">
      <c r="B907202" s="74"/>
    </row>
    <row r="907203" spans="2:3" x14ac:dyDescent="0.25">
      <c r="B907203" s="74"/>
    </row>
    <row r="907204" spans="2:3" x14ac:dyDescent="0.25">
      <c r="B907204" s="74"/>
    </row>
    <row r="907205" spans="2:3" x14ac:dyDescent="0.25">
      <c r="B907205" s="74"/>
    </row>
    <row r="907206" spans="2:3" x14ac:dyDescent="0.25">
      <c r="B907206" s="74"/>
    </row>
    <row r="907207" spans="2:3" x14ac:dyDescent="0.25">
      <c r="B907207" s="74"/>
    </row>
    <row r="907208" spans="2:3" x14ac:dyDescent="0.25">
      <c r="B907208" s="74"/>
    </row>
    <row r="907209" spans="2:3" x14ac:dyDescent="0.25">
      <c r="B907209" s="74"/>
    </row>
    <row r="907210" spans="2:3" x14ac:dyDescent="0.25">
      <c r="B907210" s="74"/>
    </row>
    <row r="907211" spans="2:3" x14ac:dyDescent="0.25">
      <c r="B907211" s="74"/>
    </row>
    <row r="907212" spans="2:3" x14ac:dyDescent="0.25">
      <c r="B907212" s="74"/>
    </row>
    <row r="907213" spans="2:3" x14ac:dyDescent="0.25">
      <c r="B907213" s="74"/>
    </row>
    <row r="907214" spans="2:3" x14ac:dyDescent="0.25">
      <c r="B907214" s="74"/>
    </row>
    <row r="907265" spans="2:3" x14ac:dyDescent="0.25">
      <c r="C907265"/>
    </row>
    <row r="907266" spans="2:3" x14ac:dyDescent="0.25">
      <c r="B907266" s="74"/>
    </row>
    <row r="907267" spans="2:3" x14ac:dyDescent="0.25">
      <c r="B907267" s="74"/>
    </row>
    <row r="907268" spans="2:3" x14ac:dyDescent="0.25">
      <c r="B907268" s="74"/>
    </row>
    <row r="907269" spans="2:3" x14ac:dyDescent="0.25">
      <c r="B907269" s="74"/>
    </row>
    <row r="907270" spans="2:3" x14ac:dyDescent="0.25">
      <c r="B907270" s="74"/>
    </row>
    <row r="907271" spans="2:3" x14ac:dyDescent="0.25">
      <c r="B907271" s="74"/>
    </row>
    <row r="907272" spans="2:3" x14ac:dyDescent="0.25">
      <c r="B907272" s="74"/>
    </row>
    <row r="907273" spans="2:3" x14ac:dyDescent="0.25">
      <c r="B907273" s="74"/>
    </row>
    <row r="907274" spans="2:3" x14ac:dyDescent="0.25">
      <c r="B907274" s="74"/>
    </row>
    <row r="907275" spans="2:3" x14ac:dyDescent="0.25">
      <c r="B907275" s="74"/>
    </row>
    <row r="907276" spans="2:3" x14ac:dyDescent="0.25">
      <c r="B907276" s="74"/>
    </row>
    <row r="907277" spans="2:3" x14ac:dyDescent="0.25">
      <c r="B907277" s="74"/>
    </row>
    <row r="907278" spans="2:3" x14ac:dyDescent="0.25">
      <c r="B907278" s="74"/>
    </row>
    <row r="907329" spans="2:3" x14ac:dyDescent="0.25">
      <c r="C907329"/>
    </row>
    <row r="907330" spans="2:3" x14ac:dyDescent="0.25">
      <c r="B907330" s="74"/>
    </row>
    <row r="907331" spans="2:3" x14ac:dyDescent="0.25">
      <c r="B907331" s="74"/>
    </row>
    <row r="907332" spans="2:3" x14ac:dyDescent="0.25">
      <c r="B907332" s="74"/>
    </row>
    <row r="907333" spans="2:3" x14ac:dyDescent="0.25">
      <c r="B907333" s="74"/>
    </row>
    <row r="907334" spans="2:3" x14ac:dyDescent="0.25">
      <c r="B907334" s="74"/>
    </row>
    <row r="907335" spans="2:3" x14ac:dyDescent="0.25">
      <c r="B907335" s="74"/>
    </row>
    <row r="907336" spans="2:3" x14ac:dyDescent="0.25">
      <c r="B907336" s="74"/>
    </row>
    <row r="907337" spans="2:3" x14ac:dyDescent="0.25">
      <c r="B907337" s="74"/>
    </row>
    <row r="907338" spans="2:3" x14ac:dyDescent="0.25">
      <c r="B907338" s="74"/>
    </row>
    <row r="907339" spans="2:3" x14ac:dyDescent="0.25">
      <c r="B907339" s="74"/>
    </row>
    <row r="907340" spans="2:3" x14ac:dyDescent="0.25">
      <c r="B907340" s="74"/>
    </row>
    <row r="907341" spans="2:3" x14ac:dyDescent="0.25">
      <c r="B907341" s="74"/>
    </row>
    <row r="907342" spans="2:3" x14ac:dyDescent="0.25">
      <c r="B907342" s="74"/>
    </row>
    <row r="907393" spans="2:3" x14ac:dyDescent="0.25">
      <c r="C907393"/>
    </row>
    <row r="907394" spans="2:3" x14ac:dyDescent="0.25">
      <c r="B907394" s="74"/>
    </row>
    <row r="907395" spans="2:3" x14ac:dyDescent="0.25">
      <c r="B907395" s="74"/>
    </row>
    <row r="907396" spans="2:3" x14ac:dyDescent="0.25">
      <c r="B907396" s="74"/>
    </row>
    <row r="907397" spans="2:3" x14ac:dyDescent="0.25">
      <c r="B907397" s="74"/>
    </row>
    <row r="907398" spans="2:3" x14ac:dyDescent="0.25">
      <c r="B907398" s="74"/>
    </row>
    <row r="907399" spans="2:3" x14ac:dyDescent="0.25">
      <c r="B907399" s="74"/>
    </row>
    <row r="907400" spans="2:3" x14ac:dyDescent="0.25">
      <c r="B907400" s="74"/>
    </row>
    <row r="907401" spans="2:3" x14ac:dyDescent="0.25">
      <c r="B907401" s="74"/>
    </row>
    <row r="907402" spans="2:3" x14ac:dyDescent="0.25">
      <c r="B907402" s="74"/>
    </row>
    <row r="907403" spans="2:3" x14ac:dyDescent="0.25">
      <c r="B907403" s="74"/>
    </row>
    <row r="907404" spans="2:3" x14ac:dyDescent="0.25">
      <c r="B907404" s="74"/>
    </row>
    <row r="907405" spans="2:3" x14ac:dyDescent="0.25">
      <c r="B907405" s="74"/>
    </row>
    <row r="907406" spans="2:3" x14ac:dyDescent="0.25">
      <c r="B907406" s="74"/>
    </row>
    <row r="907457" spans="2:3" x14ac:dyDescent="0.25">
      <c r="C907457"/>
    </row>
    <row r="907458" spans="2:3" x14ac:dyDescent="0.25">
      <c r="B907458" s="74"/>
    </row>
    <row r="907459" spans="2:3" x14ac:dyDescent="0.25">
      <c r="B907459" s="74"/>
    </row>
    <row r="907460" spans="2:3" x14ac:dyDescent="0.25">
      <c r="B907460" s="74"/>
    </row>
    <row r="907461" spans="2:3" x14ac:dyDescent="0.25">
      <c r="B907461" s="74"/>
    </row>
    <row r="907462" spans="2:3" x14ac:dyDescent="0.25">
      <c r="B907462" s="74"/>
    </row>
    <row r="907463" spans="2:3" x14ac:dyDescent="0.25">
      <c r="B907463" s="74"/>
    </row>
    <row r="907464" spans="2:3" x14ac:dyDescent="0.25">
      <c r="B907464" s="74"/>
    </row>
    <row r="907465" spans="2:3" x14ac:dyDescent="0.25">
      <c r="B907465" s="74"/>
    </row>
    <row r="907466" spans="2:3" x14ac:dyDescent="0.25">
      <c r="B907466" s="74"/>
    </row>
    <row r="907467" spans="2:3" x14ac:dyDescent="0.25">
      <c r="B907467" s="74"/>
    </row>
    <row r="907468" spans="2:3" x14ac:dyDescent="0.25">
      <c r="B907468" s="74"/>
    </row>
    <row r="907469" spans="2:3" x14ac:dyDescent="0.25">
      <c r="B907469" s="74"/>
    </row>
    <row r="907470" spans="2:3" x14ac:dyDescent="0.25">
      <c r="B907470" s="74"/>
    </row>
    <row r="907521" spans="2:3" x14ac:dyDescent="0.25">
      <c r="C907521"/>
    </row>
    <row r="907522" spans="2:3" x14ac:dyDescent="0.25">
      <c r="B907522" s="74"/>
    </row>
    <row r="907523" spans="2:3" x14ac:dyDescent="0.25">
      <c r="B907523" s="74"/>
    </row>
    <row r="907524" spans="2:3" x14ac:dyDescent="0.25">
      <c r="B907524" s="74"/>
    </row>
    <row r="907525" spans="2:3" x14ac:dyDescent="0.25">
      <c r="B907525" s="74"/>
    </row>
    <row r="907526" spans="2:3" x14ac:dyDescent="0.25">
      <c r="B907526" s="74"/>
    </row>
    <row r="907527" spans="2:3" x14ac:dyDescent="0.25">
      <c r="B907527" s="74"/>
    </row>
    <row r="907528" spans="2:3" x14ac:dyDescent="0.25">
      <c r="B907528" s="74"/>
    </row>
    <row r="907529" spans="2:3" x14ac:dyDescent="0.25">
      <c r="B907529" s="74"/>
    </row>
    <row r="907530" spans="2:3" x14ac:dyDescent="0.25">
      <c r="B907530" s="74"/>
    </row>
    <row r="907531" spans="2:3" x14ac:dyDescent="0.25">
      <c r="B907531" s="74"/>
    </row>
    <row r="907532" spans="2:3" x14ac:dyDescent="0.25">
      <c r="B907532" s="74"/>
    </row>
    <row r="907533" spans="2:3" x14ac:dyDescent="0.25">
      <c r="B907533" s="74"/>
    </row>
    <row r="907534" spans="2:3" x14ac:dyDescent="0.25">
      <c r="B907534" s="74"/>
    </row>
    <row r="907585" spans="2:3" x14ac:dyDescent="0.25">
      <c r="C907585"/>
    </row>
    <row r="907586" spans="2:3" x14ac:dyDescent="0.25">
      <c r="B907586" s="74"/>
    </row>
    <row r="907587" spans="2:3" x14ac:dyDescent="0.25">
      <c r="B907587" s="74"/>
    </row>
    <row r="907588" spans="2:3" x14ac:dyDescent="0.25">
      <c r="B907588" s="74"/>
    </row>
    <row r="907589" spans="2:3" x14ac:dyDescent="0.25">
      <c r="B907589" s="74"/>
    </row>
    <row r="907590" spans="2:3" x14ac:dyDescent="0.25">
      <c r="B907590" s="74"/>
    </row>
    <row r="907591" spans="2:3" x14ac:dyDescent="0.25">
      <c r="B907591" s="74"/>
    </row>
    <row r="907592" spans="2:3" x14ac:dyDescent="0.25">
      <c r="B907592" s="74"/>
    </row>
    <row r="907593" spans="2:3" x14ac:dyDescent="0.25">
      <c r="B907593" s="74"/>
    </row>
    <row r="907594" spans="2:3" x14ac:dyDescent="0.25">
      <c r="B907594" s="74"/>
    </row>
    <row r="907595" spans="2:3" x14ac:dyDescent="0.25">
      <c r="B907595" s="74"/>
    </row>
    <row r="907596" spans="2:3" x14ac:dyDescent="0.25">
      <c r="B907596" s="74"/>
    </row>
    <row r="907597" spans="2:3" x14ac:dyDescent="0.25">
      <c r="B907597" s="74"/>
    </row>
    <row r="907598" spans="2:3" x14ac:dyDescent="0.25">
      <c r="B907598" s="74"/>
    </row>
    <row r="907649" spans="2:3" x14ac:dyDescent="0.25">
      <c r="C907649"/>
    </row>
    <row r="907650" spans="2:3" x14ac:dyDescent="0.25">
      <c r="B907650" s="74"/>
    </row>
    <row r="907651" spans="2:3" x14ac:dyDescent="0.25">
      <c r="B907651" s="74"/>
    </row>
    <row r="907652" spans="2:3" x14ac:dyDescent="0.25">
      <c r="B907652" s="74"/>
    </row>
    <row r="907653" spans="2:3" x14ac:dyDescent="0.25">
      <c r="B907653" s="74"/>
    </row>
    <row r="907654" spans="2:3" x14ac:dyDescent="0.25">
      <c r="B907654" s="74"/>
    </row>
    <row r="907655" spans="2:3" x14ac:dyDescent="0.25">
      <c r="B907655" s="74"/>
    </row>
    <row r="907656" spans="2:3" x14ac:dyDescent="0.25">
      <c r="B907656" s="74"/>
    </row>
    <row r="907657" spans="2:3" x14ac:dyDescent="0.25">
      <c r="B907657" s="74"/>
    </row>
    <row r="907658" spans="2:3" x14ac:dyDescent="0.25">
      <c r="B907658" s="74"/>
    </row>
    <row r="907659" spans="2:3" x14ac:dyDescent="0.25">
      <c r="B907659" s="74"/>
    </row>
    <row r="907660" spans="2:3" x14ac:dyDescent="0.25">
      <c r="B907660" s="74"/>
    </row>
    <row r="907661" spans="2:3" x14ac:dyDescent="0.25">
      <c r="B907661" s="74"/>
    </row>
    <row r="907662" spans="2:3" x14ac:dyDescent="0.25">
      <c r="B907662" s="74"/>
    </row>
    <row r="907713" spans="2:3" x14ac:dyDescent="0.25">
      <c r="C907713"/>
    </row>
    <row r="907714" spans="2:3" x14ac:dyDescent="0.25">
      <c r="B907714" s="74"/>
    </row>
    <row r="907715" spans="2:3" x14ac:dyDescent="0.25">
      <c r="B907715" s="74"/>
    </row>
    <row r="907716" spans="2:3" x14ac:dyDescent="0.25">
      <c r="B907716" s="74"/>
    </row>
    <row r="907717" spans="2:3" x14ac:dyDescent="0.25">
      <c r="B907717" s="74"/>
    </row>
    <row r="907718" spans="2:3" x14ac:dyDescent="0.25">
      <c r="B907718" s="74"/>
    </row>
    <row r="907719" spans="2:3" x14ac:dyDescent="0.25">
      <c r="B907719" s="74"/>
    </row>
    <row r="907720" spans="2:3" x14ac:dyDescent="0.25">
      <c r="B907720" s="74"/>
    </row>
    <row r="907721" spans="2:3" x14ac:dyDescent="0.25">
      <c r="B907721" s="74"/>
    </row>
    <row r="907722" spans="2:3" x14ac:dyDescent="0.25">
      <c r="B907722" s="74"/>
    </row>
    <row r="907723" spans="2:3" x14ac:dyDescent="0.25">
      <c r="B907723" s="74"/>
    </row>
    <row r="907724" spans="2:3" x14ac:dyDescent="0.25">
      <c r="B907724" s="74"/>
    </row>
    <row r="907725" spans="2:3" x14ac:dyDescent="0.25">
      <c r="B907725" s="74"/>
    </row>
    <row r="907726" spans="2:3" x14ac:dyDescent="0.25">
      <c r="B907726" s="74"/>
    </row>
    <row r="907777" spans="2:3" x14ac:dyDescent="0.25">
      <c r="C907777"/>
    </row>
    <row r="907778" spans="2:3" x14ac:dyDescent="0.25">
      <c r="B907778" s="74"/>
    </row>
    <row r="907779" spans="2:3" x14ac:dyDescent="0.25">
      <c r="B907779" s="74"/>
    </row>
    <row r="907780" spans="2:3" x14ac:dyDescent="0.25">
      <c r="B907780" s="74"/>
    </row>
    <row r="907781" spans="2:3" x14ac:dyDescent="0.25">
      <c r="B907781" s="74"/>
    </row>
    <row r="907782" spans="2:3" x14ac:dyDescent="0.25">
      <c r="B907782" s="74"/>
    </row>
    <row r="907783" spans="2:3" x14ac:dyDescent="0.25">
      <c r="B907783" s="74"/>
    </row>
    <row r="907784" spans="2:3" x14ac:dyDescent="0.25">
      <c r="B907784" s="74"/>
    </row>
    <row r="907785" spans="2:3" x14ac:dyDescent="0.25">
      <c r="B907785" s="74"/>
    </row>
    <row r="907786" spans="2:3" x14ac:dyDescent="0.25">
      <c r="B907786" s="74"/>
    </row>
    <row r="907787" spans="2:3" x14ac:dyDescent="0.25">
      <c r="B907787" s="74"/>
    </row>
    <row r="907788" spans="2:3" x14ac:dyDescent="0.25">
      <c r="B907788" s="74"/>
    </row>
    <row r="907789" spans="2:3" x14ac:dyDescent="0.25">
      <c r="B907789" s="74"/>
    </row>
    <row r="907790" spans="2:3" x14ac:dyDescent="0.25">
      <c r="B907790" s="74"/>
    </row>
    <row r="907841" spans="2:3" x14ac:dyDescent="0.25">
      <c r="C907841"/>
    </row>
    <row r="907842" spans="2:3" x14ac:dyDescent="0.25">
      <c r="B907842" s="74"/>
    </row>
    <row r="907843" spans="2:3" x14ac:dyDescent="0.25">
      <c r="B907843" s="74"/>
    </row>
    <row r="907844" spans="2:3" x14ac:dyDescent="0.25">
      <c r="B907844" s="74"/>
    </row>
    <row r="907845" spans="2:3" x14ac:dyDescent="0.25">
      <c r="B907845" s="74"/>
    </row>
    <row r="907846" spans="2:3" x14ac:dyDescent="0.25">
      <c r="B907846" s="74"/>
    </row>
    <row r="907847" spans="2:3" x14ac:dyDescent="0.25">
      <c r="B907847" s="74"/>
    </row>
    <row r="907848" spans="2:3" x14ac:dyDescent="0.25">
      <c r="B907848" s="74"/>
    </row>
    <row r="907849" spans="2:3" x14ac:dyDescent="0.25">
      <c r="B907849" s="74"/>
    </row>
    <row r="907850" spans="2:3" x14ac:dyDescent="0.25">
      <c r="B907850" s="74"/>
    </row>
    <row r="907851" spans="2:3" x14ac:dyDescent="0.25">
      <c r="B907851" s="74"/>
    </row>
    <row r="907852" spans="2:3" x14ac:dyDescent="0.25">
      <c r="B907852" s="74"/>
    </row>
    <row r="907853" spans="2:3" x14ac:dyDescent="0.25">
      <c r="B907853" s="74"/>
    </row>
    <row r="907854" spans="2:3" x14ac:dyDescent="0.25">
      <c r="B907854" s="74"/>
    </row>
    <row r="907905" spans="2:3" x14ac:dyDescent="0.25">
      <c r="C907905"/>
    </row>
    <row r="907906" spans="2:3" x14ac:dyDescent="0.25">
      <c r="B907906" s="74"/>
    </row>
    <row r="907907" spans="2:3" x14ac:dyDescent="0.25">
      <c r="B907907" s="74"/>
    </row>
    <row r="907908" spans="2:3" x14ac:dyDescent="0.25">
      <c r="B907908" s="74"/>
    </row>
    <row r="907909" spans="2:3" x14ac:dyDescent="0.25">
      <c r="B907909" s="74"/>
    </row>
    <row r="907910" spans="2:3" x14ac:dyDescent="0.25">
      <c r="B907910" s="74"/>
    </row>
    <row r="907911" spans="2:3" x14ac:dyDescent="0.25">
      <c r="B907911" s="74"/>
    </row>
    <row r="907912" spans="2:3" x14ac:dyDescent="0.25">
      <c r="B907912" s="74"/>
    </row>
    <row r="907913" spans="2:3" x14ac:dyDescent="0.25">
      <c r="B907913" s="74"/>
    </row>
    <row r="907914" spans="2:3" x14ac:dyDescent="0.25">
      <c r="B907914" s="74"/>
    </row>
    <row r="907915" spans="2:3" x14ac:dyDescent="0.25">
      <c r="B907915" s="74"/>
    </row>
    <row r="907916" spans="2:3" x14ac:dyDescent="0.25">
      <c r="B907916" s="74"/>
    </row>
    <row r="907917" spans="2:3" x14ac:dyDescent="0.25">
      <c r="B907917" s="74"/>
    </row>
    <row r="907918" spans="2:3" x14ac:dyDescent="0.25">
      <c r="B907918" s="74"/>
    </row>
    <row r="907969" spans="2:3" x14ac:dyDescent="0.25">
      <c r="C907969"/>
    </row>
    <row r="907970" spans="2:3" x14ac:dyDescent="0.25">
      <c r="B907970" s="74"/>
    </row>
    <row r="907971" spans="2:3" x14ac:dyDescent="0.25">
      <c r="B907971" s="74"/>
    </row>
    <row r="907972" spans="2:3" x14ac:dyDescent="0.25">
      <c r="B907972" s="74"/>
    </row>
    <row r="907973" spans="2:3" x14ac:dyDescent="0.25">
      <c r="B907973" s="74"/>
    </row>
    <row r="907974" spans="2:3" x14ac:dyDescent="0.25">
      <c r="B907974" s="74"/>
    </row>
    <row r="907975" spans="2:3" x14ac:dyDescent="0.25">
      <c r="B907975" s="74"/>
    </row>
    <row r="907976" spans="2:3" x14ac:dyDescent="0.25">
      <c r="B907976" s="74"/>
    </row>
    <row r="907977" spans="2:3" x14ac:dyDescent="0.25">
      <c r="B907977" s="74"/>
    </row>
    <row r="907978" spans="2:3" x14ac:dyDescent="0.25">
      <c r="B907978" s="74"/>
    </row>
    <row r="907979" spans="2:3" x14ac:dyDescent="0.25">
      <c r="B907979" s="74"/>
    </row>
    <row r="907980" spans="2:3" x14ac:dyDescent="0.25">
      <c r="B907980" s="74"/>
    </row>
    <row r="907981" spans="2:3" x14ac:dyDescent="0.25">
      <c r="B907981" s="74"/>
    </row>
    <row r="907982" spans="2:3" x14ac:dyDescent="0.25">
      <c r="B907982" s="74"/>
    </row>
    <row r="908033" spans="2:3" x14ac:dyDescent="0.25">
      <c r="C908033"/>
    </row>
    <row r="908034" spans="2:3" x14ac:dyDescent="0.25">
      <c r="B908034" s="74"/>
    </row>
    <row r="908035" spans="2:3" x14ac:dyDescent="0.25">
      <c r="B908035" s="74"/>
    </row>
    <row r="908036" spans="2:3" x14ac:dyDescent="0.25">
      <c r="B908036" s="74"/>
    </row>
    <row r="908037" spans="2:3" x14ac:dyDescent="0.25">
      <c r="B908037" s="74"/>
    </row>
    <row r="908038" spans="2:3" x14ac:dyDescent="0.25">
      <c r="B908038" s="74"/>
    </row>
    <row r="908039" spans="2:3" x14ac:dyDescent="0.25">
      <c r="B908039" s="74"/>
    </row>
    <row r="908040" spans="2:3" x14ac:dyDescent="0.25">
      <c r="B908040" s="74"/>
    </row>
    <row r="908041" spans="2:3" x14ac:dyDescent="0.25">
      <c r="B908041" s="74"/>
    </row>
    <row r="908042" spans="2:3" x14ac:dyDescent="0.25">
      <c r="B908042" s="74"/>
    </row>
    <row r="908043" spans="2:3" x14ac:dyDescent="0.25">
      <c r="B908043" s="74"/>
    </row>
    <row r="908044" spans="2:3" x14ac:dyDescent="0.25">
      <c r="B908044" s="74"/>
    </row>
    <row r="908045" spans="2:3" x14ac:dyDescent="0.25">
      <c r="B908045" s="74"/>
    </row>
    <row r="908046" spans="2:3" x14ac:dyDescent="0.25">
      <c r="B908046" s="74"/>
    </row>
    <row r="908097" spans="2:3" x14ac:dyDescent="0.25">
      <c r="C908097"/>
    </row>
    <row r="908098" spans="2:3" x14ac:dyDescent="0.25">
      <c r="B908098" s="74"/>
    </row>
    <row r="908099" spans="2:3" x14ac:dyDescent="0.25">
      <c r="B908099" s="74"/>
    </row>
    <row r="908100" spans="2:3" x14ac:dyDescent="0.25">
      <c r="B908100" s="74"/>
    </row>
    <row r="908101" spans="2:3" x14ac:dyDescent="0.25">
      <c r="B908101" s="74"/>
    </row>
    <row r="908102" spans="2:3" x14ac:dyDescent="0.25">
      <c r="B908102" s="74"/>
    </row>
    <row r="908103" spans="2:3" x14ac:dyDescent="0.25">
      <c r="B908103" s="74"/>
    </row>
    <row r="908104" spans="2:3" x14ac:dyDescent="0.25">
      <c r="B908104" s="74"/>
    </row>
    <row r="908105" spans="2:3" x14ac:dyDescent="0.25">
      <c r="B908105" s="74"/>
    </row>
    <row r="908106" spans="2:3" x14ac:dyDescent="0.25">
      <c r="B908106" s="74"/>
    </row>
    <row r="908107" spans="2:3" x14ac:dyDescent="0.25">
      <c r="B908107" s="74"/>
    </row>
    <row r="908108" spans="2:3" x14ac:dyDescent="0.25">
      <c r="B908108" s="74"/>
    </row>
    <row r="908109" spans="2:3" x14ac:dyDescent="0.25">
      <c r="B908109" s="74"/>
    </row>
    <row r="908110" spans="2:3" x14ac:dyDescent="0.25">
      <c r="B908110" s="74"/>
    </row>
    <row r="908161" spans="2:3" x14ac:dyDescent="0.25">
      <c r="C908161"/>
    </row>
    <row r="908162" spans="2:3" x14ac:dyDescent="0.25">
      <c r="B908162" s="74"/>
    </row>
    <row r="908163" spans="2:3" x14ac:dyDescent="0.25">
      <c r="B908163" s="74"/>
    </row>
    <row r="908164" spans="2:3" x14ac:dyDescent="0.25">
      <c r="B908164" s="74"/>
    </row>
    <row r="908165" spans="2:3" x14ac:dyDescent="0.25">
      <c r="B908165" s="74"/>
    </row>
    <row r="908166" spans="2:3" x14ac:dyDescent="0.25">
      <c r="B908166" s="74"/>
    </row>
    <row r="908167" spans="2:3" x14ac:dyDescent="0.25">
      <c r="B908167" s="74"/>
    </row>
    <row r="908168" spans="2:3" x14ac:dyDescent="0.25">
      <c r="B908168" s="74"/>
    </row>
    <row r="908169" spans="2:3" x14ac:dyDescent="0.25">
      <c r="B908169" s="74"/>
    </row>
    <row r="908170" spans="2:3" x14ac:dyDescent="0.25">
      <c r="B908170" s="74"/>
    </row>
    <row r="908171" spans="2:3" x14ac:dyDescent="0.25">
      <c r="B908171" s="74"/>
    </row>
    <row r="908172" spans="2:3" x14ac:dyDescent="0.25">
      <c r="B908172" s="74"/>
    </row>
    <row r="908173" spans="2:3" x14ac:dyDescent="0.25">
      <c r="B908173" s="74"/>
    </row>
    <row r="908174" spans="2:3" x14ac:dyDescent="0.25">
      <c r="B908174" s="74"/>
    </row>
    <row r="908225" spans="2:3" x14ac:dyDescent="0.25">
      <c r="C908225"/>
    </row>
    <row r="908226" spans="2:3" x14ac:dyDescent="0.25">
      <c r="B908226" s="74"/>
    </row>
    <row r="908227" spans="2:3" x14ac:dyDescent="0.25">
      <c r="B908227" s="74"/>
    </row>
    <row r="908228" spans="2:3" x14ac:dyDescent="0.25">
      <c r="B908228" s="74"/>
    </row>
    <row r="908229" spans="2:3" x14ac:dyDescent="0.25">
      <c r="B908229" s="74"/>
    </row>
    <row r="908230" spans="2:3" x14ac:dyDescent="0.25">
      <c r="B908230" s="74"/>
    </row>
    <row r="908231" spans="2:3" x14ac:dyDescent="0.25">
      <c r="B908231" s="74"/>
    </row>
    <row r="908232" spans="2:3" x14ac:dyDescent="0.25">
      <c r="B908232" s="74"/>
    </row>
    <row r="908233" spans="2:3" x14ac:dyDescent="0.25">
      <c r="B908233" s="74"/>
    </row>
    <row r="908234" spans="2:3" x14ac:dyDescent="0.25">
      <c r="B908234" s="74"/>
    </row>
    <row r="908235" spans="2:3" x14ac:dyDescent="0.25">
      <c r="B908235" s="74"/>
    </row>
    <row r="908236" spans="2:3" x14ac:dyDescent="0.25">
      <c r="B908236" s="74"/>
    </row>
    <row r="908237" spans="2:3" x14ac:dyDescent="0.25">
      <c r="B908237" s="74"/>
    </row>
    <row r="908238" spans="2:3" x14ac:dyDescent="0.25">
      <c r="B908238" s="74"/>
    </row>
    <row r="908289" spans="2:3" x14ac:dyDescent="0.25">
      <c r="C908289"/>
    </row>
    <row r="908290" spans="2:3" x14ac:dyDescent="0.25">
      <c r="B908290" s="74"/>
    </row>
    <row r="908291" spans="2:3" x14ac:dyDescent="0.25">
      <c r="B908291" s="74"/>
    </row>
    <row r="908292" spans="2:3" x14ac:dyDescent="0.25">
      <c r="B908292" s="74"/>
    </row>
    <row r="908293" spans="2:3" x14ac:dyDescent="0.25">
      <c r="B908293" s="74"/>
    </row>
    <row r="908294" spans="2:3" x14ac:dyDescent="0.25">
      <c r="B908294" s="74"/>
    </row>
    <row r="908295" spans="2:3" x14ac:dyDescent="0.25">
      <c r="B908295" s="74"/>
    </row>
    <row r="908296" spans="2:3" x14ac:dyDescent="0.25">
      <c r="B908296" s="74"/>
    </row>
    <row r="908297" spans="2:3" x14ac:dyDescent="0.25">
      <c r="B908297" s="74"/>
    </row>
    <row r="908298" spans="2:3" x14ac:dyDescent="0.25">
      <c r="B908298" s="74"/>
    </row>
    <row r="908299" spans="2:3" x14ac:dyDescent="0.25">
      <c r="B908299" s="74"/>
    </row>
    <row r="908300" spans="2:3" x14ac:dyDescent="0.25">
      <c r="B908300" s="74"/>
    </row>
    <row r="908301" spans="2:3" x14ac:dyDescent="0.25">
      <c r="B908301" s="74"/>
    </row>
    <row r="908302" spans="2:3" x14ac:dyDescent="0.25">
      <c r="B908302" s="74"/>
    </row>
    <row r="908353" spans="2:3" x14ac:dyDescent="0.25">
      <c r="C908353"/>
    </row>
    <row r="908354" spans="2:3" x14ac:dyDescent="0.25">
      <c r="B908354" s="74"/>
    </row>
    <row r="908355" spans="2:3" x14ac:dyDescent="0.25">
      <c r="B908355" s="74"/>
    </row>
    <row r="908356" spans="2:3" x14ac:dyDescent="0.25">
      <c r="B908356" s="74"/>
    </row>
    <row r="908357" spans="2:3" x14ac:dyDescent="0.25">
      <c r="B908357" s="74"/>
    </row>
    <row r="908358" spans="2:3" x14ac:dyDescent="0.25">
      <c r="B908358" s="74"/>
    </row>
    <row r="908359" spans="2:3" x14ac:dyDescent="0.25">
      <c r="B908359" s="74"/>
    </row>
    <row r="908360" spans="2:3" x14ac:dyDescent="0.25">
      <c r="B908360" s="74"/>
    </row>
    <row r="908361" spans="2:3" x14ac:dyDescent="0.25">
      <c r="B908361" s="74"/>
    </row>
    <row r="908362" spans="2:3" x14ac:dyDescent="0.25">
      <c r="B908362" s="74"/>
    </row>
    <row r="908363" spans="2:3" x14ac:dyDescent="0.25">
      <c r="B908363" s="74"/>
    </row>
    <row r="908364" spans="2:3" x14ac:dyDescent="0.25">
      <c r="B908364" s="74"/>
    </row>
    <row r="908365" spans="2:3" x14ac:dyDescent="0.25">
      <c r="B908365" s="74"/>
    </row>
    <row r="908366" spans="2:3" x14ac:dyDescent="0.25">
      <c r="B908366" s="74"/>
    </row>
    <row r="908417" spans="2:3" x14ac:dyDescent="0.25">
      <c r="C908417"/>
    </row>
    <row r="908418" spans="2:3" x14ac:dyDescent="0.25">
      <c r="B908418" s="74"/>
    </row>
    <row r="908419" spans="2:3" x14ac:dyDescent="0.25">
      <c r="B908419" s="74"/>
    </row>
    <row r="908420" spans="2:3" x14ac:dyDescent="0.25">
      <c r="B908420" s="74"/>
    </row>
    <row r="908421" spans="2:3" x14ac:dyDescent="0.25">
      <c r="B908421" s="74"/>
    </row>
    <row r="908422" spans="2:3" x14ac:dyDescent="0.25">
      <c r="B908422" s="74"/>
    </row>
    <row r="908423" spans="2:3" x14ac:dyDescent="0.25">
      <c r="B908423" s="74"/>
    </row>
    <row r="908424" spans="2:3" x14ac:dyDescent="0.25">
      <c r="B908424" s="74"/>
    </row>
    <row r="908425" spans="2:3" x14ac:dyDescent="0.25">
      <c r="B908425" s="74"/>
    </row>
    <row r="908426" spans="2:3" x14ac:dyDescent="0.25">
      <c r="B908426" s="74"/>
    </row>
    <row r="908427" spans="2:3" x14ac:dyDescent="0.25">
      <c r="B908427" s="74"/>
    </row>
    <row r="908428" spans="2:3" x14ac:dyDescent="0.25">
      <c r="B908428" s="74"/>
    </row>
    <row r="908429" spans="2:3" x14ac:dyDescent="0.25">
      <c r="B908429" s="74"/>
    </row>
    <row r="908430" spans="2:3" x14ac:dyDescent="0.25">
      <c r="B908430" s="74"/>
    </row>
    <row r="908481" spans="2:3" x14ac:dyDescent="0.25">
      <c r="C908481"/>
    </row>
    <row r="908482" spans="2:3" x14ac:dyDescent="0.25">
      <c r="B908482" s="74"/>
    </row>
    <row r="908483" spans="2:3" x14ac:dyDescent="0.25">
      <c r="B908483" s="74"/>
    </row>
    <row r="908484" spans="2:3" x14ac:dyDescent="0.25">
      <c r="B908484" s="74"/>
    </row>
    <row r="908485" spans="2:3" x14ac:dyDescent="0.25">
      <c r="B908485" s="74"/>
    </row>
    <row r="908486" spans="2:3" x14ac:dyDescent="0.25">
      <c r="B908486" s="74"/>
    </row>
    <row r="908487" spans="2:3" x14ac:dyDescent="0.25">
      <c r="B908487" s="74"/>
    </row>
    <row r="908488" spans="2:3" x14ac:dyDescent="0.25">
      <c r="B908488" s="74"/>
    </row>
    <row r="908489" spans="2:3" x14ac:dyDescent="0.25">
      <c r="B908489" s="74"/>
    </row>
    <row r="908490" spans="2:3" x14ac:dyDescent="0.25">
      <c r="B908490" s="74"/>
    </row>
    <row r="908491" spans="2:3" x14ac:dyDescent="0.25">
      <c r="B908491" s="74"/>
    </row>
    <row r="908492" spans="2:3" x14ac:dyDescent="0.25">
      <c r="B908492" s="74"/>
    </row>
    <row r="908493" spans="2:3" x14ac:dyDescent="0.25">
      <c r="B908493" s="74"/>
    </row>
    <row r="908494" spans="2:3" x14ac:dyDescent="0.25">
      <c r="B908494" s="74"/>
    </row>
    <row r="908545" spans="2:3" x14ac:dyDescent="0.25">
      <c r="C908545"/>
    </row>
    <row r="908546" spans="2:3" x14ac:dyDescent="0.25">
      <c r="B908546" s="74"/>
    </row>
    <row r="908547" spans="2:3" x14ac:dyDescent="0.25">
      <c r="B908547" s="74"/>
    </row>
    <row r="908548" spans="2:3" x14ac:dyDescent="0.25">
      <c r="B908548" s="74"/>
    </row>
    <row r="908549" spans="2:3" x14ac:dyDescent="0.25">
      <c r="B908549" s="74"/>
    </row>
    <row r="908550" spans="2:3" x14ac:dyDescent="0.25">
      <c r="B908550" s="74"/>
    </row>
    <row r="908551" spans="2:3" x14ac:dyDescent="0.25">
      <c r="B908551" s="74"/>
    </row>
    <row r="908552" spans="2:3" x14ac:dyDescent="0.25">
      <c r="B908552" s="74"/>
    </row>
    <row r="908553" spans="2:3" x14ac:dyDescent="0.25">
      <c r="B908553" s="74"/>
    </row>
    <row r="908554" spans="2:3" x14ac:dyDescent="0.25">
      <c r="B908554" s="74"/>
    </row>
    <row r="908555" spans="2:3" x14ac:dyDescent="0.25">
      <c r="B908555" s="74"/>
    </row>
    <row r="908556" spans="2:3" x14ac:dyDescent="0.25">
      <c r="B908556" s="74"/>
    </row>
    <row r="908557" spans="2:3" x14ac:dyDescent="0.25">
      <c r="B908557" s="74"/>
    </row>
    <row r="908558" spans="2:3" x14ac:dyDescent="0.25">
      <c r="B908558" s="74"/>
    </row>
    <row r="908609" spans="2:3" x14ac:dyDescent="0.25">
      <c r="C908609"/>
    </row>
    <row r="908610" spans="2:3" x14ac:dyDescent="0.25">
      <c r="B908610" s="74"/>
    </row>
    <row r="908611" spans="2:3" x14ac:dyDescent="0.25">
      <c r="B908611" s="74"/>
    </row>
    <row r="908612" spans="2:3" x14ac:dyDescent="0.25">
      <c r="B908612" s="74"/>
    </row>
    <row r="908613" spans="2:3" x14ac:dyDescent="0.25">
      <c r="B908613" s="74"/>
    </row>
    <row r="908614" spans="2:3" x14ac:dyDescent="0.25">
      <c r="B908614" s="74"/>
    </row>
    <row r="908615" spans="2:3" x14ac:dyDescent="0.25">
      <c r="B908615" s="74"/>
    </row>
    <row r="908616" spans="2:3" x14ac:dyDescent="0.25">
      <c r="B908616" s="74"/>
    </row>
    <row r="908617" spans="2:3" x14ac:dyDescent="0.25">
      <c r="B908617" s="74"/>
    </row>
    <row r="908618" spans="2:3" x14ac:dyDescent="0.25">
      <c r="B908618" s="74"/>
    </row>
    <row r="908619" spans="2:3" x14ac:dyDescent="0.25">
      <c r="B908619" s="74"/>
    </row>
    <row r="908620" spans="2:3" x14ac:dyDescent="0.25">
      <c r="B908620" s="74"/>
    </row>
    <row r="908621" spans="2:3" x14ac:dyDescent="0.25">
      <c r="B908621" s="74"/>
    </row>
    <row r="908622" spans="2:3" x14ac:dyDescent="0.25">
      <c r="B908622" s="74"/>
    </row>
    <row r="908673" spans="2:3" x14ac:dyDescent="0.25">
      <c r="C908673"/>
    </row>
    <row r="908674" spans="2:3" x14ac:dyDescent="0.25">
      <c r="B908674" s="74"/>
    </row>
    <row r="908675" spans="2:3" x14ac:dyDescent="0.25">
      <c r="B908675" s="74"/>
    </row>
    <row r="908676" spans="2:3" x14ac:dyDescent="0.25">
      <c r="B908676" s="74"/>
    </row>
    <row r="908677" spans="2:3" x14ac:dyDescent="0.25">
      <c r="B908677" s="74"/>
    </row>
    <row r="908678" spans="2:3" x14ac:dyDescent="0.25">
      <c r="B908678" s="74"/>
    </row>
    <row r="908679" spans="2:3" x14ac:dyDescent="0.25">
      <c r="B908679" s="74"/>
    </row>
    <row r="908680" spans="2:3" x14ac:dyDescent="0.25">
      <c r="B908680" s="74"/>
    </row>
    <row r="908681" spans="2:3" x14ac:dyDescent="0.25">
      <c r="B908681" s="74"/>
    </row>
    <row r="908682" spans="2:3" x14ac:dyDescent="0.25">
      <c r="B908682" s="74"/>
    </row>
    <row r="908683" spans="2:3" x14ac:dyDescent="0.25">
      <c r="B908683" s="74"/>
    </row>
    <row r="908684" spans="2:3" x14ac:dyDescent="0.25">
      <c r="B908684" s="74"/>
    </row>
    <row r="908685" spans="2:3" x14ac:dyDescent="0.25">
      <c r="B908685" s="74"/>
    </row>
    <row r="908686" spans="2:3" x14ac:dyDescent="0.25">
      <c r="B908686" s="74"/>
    </row>
    <row r="908737" spans="2:3" x14ac:dyDescent="0.25">
      <c r="C908737"/>
    </row>
    <row r="908738" spans="2:3" x14ac:dyDescent="0.25">
      <c r="B908738" s="74"/>
    </row>
    <row r="908739" spans="2:3" x14ac:dyDescent="0.25">
      <c r="B908739" s="74"/>
    </row>
    <row r="908740" spans="2:3" x14ac:dyDescent="0.25">
      <c r="B908740" s="74"/>
    </row>
    <row r="908741" spans="2:3" x14ac:dyDescent="0.25">
      <c r="B908741" s="74"/>
    </row>
    <row r="908742" spans="2:3" x14ac:dyDescent="0.25">
      <c r="B908742" s="74"/>
    </row>
    <row r="908743" spans="2:3" x14ac:dyDescent="0.25">
      <c r="B908743" s="74"/>
    </row>
    <row r="908744" spans="2:3" x14ac:dyDescent="0.25">
      <c r="B908744" s="74"/>
    </row>
    <row r="908745" spans="2:3" x14ac:dyDescent="0.25">
      <c r="B908745" s="74"/>
    </row>
    <row r="908746" spans="2:3" x14ac:dyDescent="0.25">
      <c r="B908746" s="74"/>
    </row>
    <row r="908747" spans="2:3" x14ac:dyDescent="0.25">
      <c r="B908747" s="74"/>
    </row>
    <row r="908748" spans="2:3" x14ac:dyDescent="0.25">
      <c r="B908748" s="74"/>
    </row>
    <row r="908749" spans="2:3" x14ac:dyDescent="0.25">
      <c r="B908749" s="74"/>
    </row>
    <row r="908750" spans="2:3" x14ac:dyDescent="0.25">
      <c r="B908750" s="74"/>
    </row>
    <row r="908801" spans="2:3" x14ac:dyDescent="0.25">
      <c r="C908801"/>
    </row>
    <row r="908802" spans="2:3" x14ac:dyDescent="0.25">
      <c r="B908802" s="74"/>
    </row>
    <row r="908803" spans="2:3" x14ac:dyDescent="0.25">
      <c r="B908803" s="74"/>
    </row>
    <row r="908804" spans="2:3" x14ac:dyDescent="0.25">
      <c r="B908804" s="74"/>
    </row>
    <row r="908805" spans="2:3" x14ac:dyDescent="0.25">
      <c r="B908805" s="74"/>
    </row>
    <row r="908806" spans="2:3" x14ac:dyDescent="0.25">
      <c r="B908806" s="74"/>
    </row>
    <row r="908807" spans="2:3" x14ac:dyDescent="0.25">
      <c r="B908807" s="74"/>
    </row>
    <row r="908808" spans="2:3" x14ac:dyDescent="0.25">
      <c r="B908808" s="74"/>
    </row>
    <row r="908809" spans="2:3" x14ac:dyDescent="0.25">
      <c r="B908809" s="74"/>
    </row>
    <row r="908810" spans="2:3" x14ac:dyDescent="0.25">
      <c r="B908810" s="74"/>
    </row>
    <row r="908811" spans="2:3" x14ac:dyDescent="0.25">
      <c r="B908811" s="74"/>
    </row>
    <row r="908812" spans="2:3" x14ac:dyDescent="0.25">
      <c r="B908812" s="74"/>
    </row>
    <row r="908813" spans="2:3" x14ac:dyDescent="0.25">
      <c r="B908813" s="74"/>
    </row>
    <row r="908814" spans="2:3" x14ac:dyDescent="0.25">
      <c r="B908814" s="74"/>
    </row>
    <row r="908865" spans="2:3" x14ac:dyDescent="0.25">
      <c r="C908865"/>
    </row>
    <row r="908866" spans="2:3" x14ac:dyDescent="0.25">
      <c r="B908866" s="74"/>
    </row>
    <row r="908867" spans="2:3" x14ac:dyDescent="0.25">
      <c r="B908867" s="74"/>
    </row>
    <row r="908868" spans="2:3" x14ac:dyDescent="0.25">
      <c r="B908868" s="74"/>
    </row>
    <row r="908869" spans="2:3" x14ac:dyDescent="0.25">
      <c r="B908869" s="74"/>
    </row>
    <row r="908870" spans="2:3" x14ac:dyDescent="0.25">
      <c r="B908870" s="74"/>
    </row>
    <row r="908871" spans="2:3" x14ac:dyDescent="0.25">
      <c r="B908871" s="74"/>
    </row>
    <row r="908872" spans="2:3" x14ac:dyDescent="0.25">
      <c r="B908872" s="74"/>
    </row>
    <row r="908873" spans="2:3" x14ac:dyDescent="0.25">
      <c r="B908873" s="74"/>
    </row>
    <row r="908874" spans="2:3" x14ac:dyDescent="0.25">
      <c r="B908874" s="74"/>
    </row>
    <row r="908875" spans="2:3" x14ac:dyDescent="0.25">
      <c r="B908875" s="74"/>
    </row>
    <row r="908876" spans="2:3" x14ac:dyDescent="0.25">
      <c r="B908876" s="74"/>
    </row>
    <row r="908877" spans="2:3" x14ac:dyDescent="0.25">
      <c r="B908877" s="74"/>
    </row>
    <row r="908878" spans="2:3" x14ac:dyDescent="0.25">
      <c r="B908878" s="74"/>
    </row>
    <row r="908929" spans="2:3" x14ac:dyDescent="0.25">
      <c r="C908929"/>
    </row>
    <row r="908930" spans="2:3" x14ac:dyDescent="0.25">
      <c r="B908930" s="74"/>
    </row>
    <row r="908931" spans="2:3" x14ac:dyDescent="0.25">
      <c r="B908931" s="74"/>
    </row>
    <row r="908932" spans="2:3" x14ac:dyDescent="0.25">
      <c r="B908932" s="74"/>
    </row>
    <row r="908933" spans="2:3" x14ac:dyDescent="0.25">
      <c r="B908933" s="74"/>
    </row>
    <row r="908934" spans="2:3" x14ac:dyDescent="0.25">
      <c r="B908934" s="74"/>
    </row>
    <row r="908935" spans="2:3" x14ac:dyDescent="0.25">
      <c r="B908935" s="74"/>
    </row>
    <row r="908936" spans="2:3" x14ac:dyDescent="0.25">
      <c r="B908936" s="74"/>
    </row>
    <row r="908937" spans="2:3" x14ac:dyDescent="0.25">
      <c r="B908937" s="74"/>
    </row>
    <row r="908938" spans="2:3" x14ac:dyDescent="0.25">
      <c r="B908938" s="74"/>
    </row>
    <row r="908939" spans="2:3" x14ac:dyDescent="0.25">
      <c r="B908939" s="74"/>
    </row>
    <row r="908940" spans="2:3" x14ac:dyDescent="0.25">
      <c r="B908940" s="74"/>
    </row>
    <row r="908941" spans="2:3" x14ac:dyDescent="0.25">
      <c r="B908941" s="74"/>
    </row>
    <row r="908942" spans="2:3" x14ac:dyDescent="0.25">
      <c r="B908942" s="74"/>
    </row>
    <row r="908993" spans="2:3" x14ac:dyDescent="0.25">
      <c r="C908993"/>
    </row>
    <row r="908994" spans="2:3" x14ac:dyDescent="0.25">
      <c r="B908994" s="74"/>
    </row>
    <row r="908995" spans="2:3" x14ac:dyDescent="0.25">
      <c r="B908995" s="74"/>
    </row>
    <row r="908996" spans="2:3" x14ac:dyDescent="0.25">
      <c r="B908996" s="74"/>
    </row>
    <row r="908997" spans="2:3" x14ac:dyDescent="0.25">
      <c r="B908997" s="74"/>
    </row>
    <row r="908998" spans="2:3" x14ac:dyDescent="0.25">
      <c r="B908998" s="74"/>
    </row>
    <row r="908999" spans="2:3" x14ac:dyDescent="0.25">
      <c r="B908999" s="74"/>
    </row>
    <row r="909000" spans="2:3" x14ac:dyDescent="0.25">
      <c r="B909000" s="74"/>
    </row>
    <row r="909001" spans="2:3" x14ac:dyDescent="0.25">
      <c r="B909001" s="74"/>
    </row>
    <row r="909002" spans="2:3" x14ac:dyDescent="0.25">
      <c r="B909002" s="74"/>
    </row>
    <row r="909003" spans="2:3" x14ac:dyDescent="0.25">
      <c r="B909003" s="74"/>
    </row>
    <row r="909004" spans="2:3" x14ac:dyDescent="0.25">
      <c r="B909004" s="74"/>
    </row>
    <row r="909005" spans="2:3" x14ac:dyDescent="0.25">
      <c r="B909005" s="74"/>
    </row>
    <row r="909006" spans="2:3" x14ac:dyDescent="0.25">
      <c r="B909006" s="74"/>
    </row>
    <row r="909057" spans="2:3" x14ac:dyDescent="0.25">
      <c r="C909057"/>
    </row>
    <row r="909058" spans="2:3" x14ac:dyDescent="0.25">
      <c r="B909058" s="74"/>
    </row>
    <row r="909059" spans="2:3" x14ac:dyDescent="0.25">
      <c r="B909059" s="74"/>
    </row>
    <row r="909060" spans="2:3" x14ac:dyDescent="0.25">
      <c r="B909060" s="74"/>
    </row>
    <row r="909061" spans="2:3" x14ac:dyDescent="0.25">
      <c r="B909061" s="74"/>
    </row>
    <row r="909062" spans="2:3" x14ac:dyDescent="0.25">
      <c r="B909062" s="74"/>
    </row>
    <row r="909063" spans="2:3" x14ac:dyDescent="0.25">
      <c r="B909063" s="74"/>
    </row>
    <row r="909064" spans="2:3" x14ac:dyDescent="0.25">
      <c r="B909064" s="74"/>
    </row>
    <row r="909065" spans="2:3" x14ac:dyDescent="0.25">
      <c r="B909065" s="74"/>
    </row>
    <row r="909066" spans="2:3" x14ac:dyDescent="0.25">
      <c r="B909066" s="74"/>
    </row>
    <row r="909067" spans="2:3" x14ac:dyDescent="0.25">
      <c r="B909067" s="74"/>
    </row>
    <row r="909068" spans="2:3" x14ac:dyDescent="0.25">
      <c r="B909068" s="74"/>
    </row>
    <row r="909069" spans="2:3" x14ac:dyDescent="0.25">
      <c r="B909069" s="74"/>
    </row>
    <row r="909070" spans="2:3" x14ac:dyDescent="0.25">
      <c r="B909070" s="74"/>
    </row>
    <row r="909121" spans="2:3" x14ac:dyDescent="0.25">
      <c r="C909121"/>
    </row>
    <row r="909122" spans="2:3" x14ac:dyDescent="0.25">
      <c r="B909122" s="74"/>
    </row>
    <row r="909123" spans="2:3" x14ac:dyDescent="0.25">
      <c r="B909123" s="74"/>
    </row>
    <row r="909124" spans="2:3" x14ac:dyDescent="0.25">
      <c r="B909124" s="74"/>
    </row>
    <row r="909125" spans="2:3" x14ac:dyDescent="0.25">
      <c r="B909125" s="74"/>
    </row>
    <row r="909126" spans="2:3" x14ac:dyDescent="0.25">
      <c r="B909126" s="74"/>
    </row>
    <row r="909127" spans="2:3" x14ac:dyDescent="0.25">
      <c r="B909127" s="74"/>
    </row>
    <row r="909128" spans="2:3" x14ac:dyDescent="0.25">
      <c r="B909128" s="74"/>
    </row>
    <row r="909129" spans="2:3" x14ac:dyDescent="0.25">
      <c r="B909129" s="74"/>
    </row>
    <row r="909130" spans="2:3" x14ac:dyDescent="0.25">
      <c r="B909130" s="74"/>
    </row>
    <row r="909131" spans="2:3" x14ac:dyDescent="0.25">
      <c r="B909131" s="74"/>
    </row>
    <row r="909132" spans="2:3" x14ac:dyDescent="0.25">
      <c r="B909132" s="74"/>
    </row>
    <row r="909133" spans="2:3" x14ac:dyDescent="0.25">
      <c r="B909133" s="74"/>
    </row>
    <row r="909134" spans="2:3" x14ac:dyDescent="0.25">
      <c r="B909134" s="74"/>
    </row>
    <row r="909185" spans="2:3" x14ac:dyDescent="0.25">
      <c r="C909185"/>
    </row>
    <row r="909186" spans="2:3" x14ac:dyDescent="0.25">
      <c r="B909186" s="74"/>
    </row>
    <row r="909187" spans="2:3" x14ac:dyDescent="0.25">
      <c r="B909187" s="74"/>
    </row>
    <row r="909188" spans="2:3" x14ac:dyDescent="0.25">
      <c r="B909188" s="74"/>
    </row>
    <row r="909189" spans="2:3" x14ac:dyDescent="0.25">
      <c r="B909189" s="74"/>
    </row>
    <row r="909190" spans="2:3" x14ac:dyDescent="0.25">
      <c r="B909190" s="74"/>
    </row>
    <row r="909191" spans="2:3" x14ac:dyDescent="0.25">
      <c r="B909191" s="74"/>
    </row>
    <row r="909192" spans="2:3" x14ac:dyDescent="0.25">
      <c r="B909192" s="74"/>
    </row>
    <row r="909193" spans="2:3" x14ac:dyDescent="0.25">
      <c r="B909193" s="74"/>
    </row>
    <row r="909194" spans="2:3" x14ac:dyDescent="0.25">
      <c r="B909194" s="74"/>
    </row>
    <row r="909195" spans="2:3" x14ac:dyDescent="0.25">
      <c r="B909195" s="74"/>
    </row>
    <row r="909196" spans="2:3" x14ac:dyDescent="0.25">
      <c r="B909196" s="74"/>
    </row>
    <row r="909197" spans="2:3" x14ac:dyDescent="0.25">
      <c r="B909197" s="74"/>
    </row>
    <row r="909198" spans="2:3" x14ac:dyDescent="0.25">
      <c r="B909198" s="74"/>
    </row>
    <row r="909249" spans="2:3" x14ac:dyDescent="0.25">
      <c r="C909249"/>
    </row>
    <row r="909250" spans="2:3" x14ac:dyDescent="0.25">
      <c r="B909250" s="74"/>
    </row>
    <row r="909251" spans="2:3" x14ac:dyDescent="0.25">
      <c r="B909251" s="74"/>
    </row>
    <row r="909252" spans="2:3" x14ac:dyDescent="0.25">
      <c r="B909252" s="74"/>
    </row>
    <row r="909253" spans="2:3" x14ac:dyDescent="0.25">
      <c r="B909253" s="74"/>
    </row>
    <row r="909254" spans="2:3" x14ac:dyDescent="0.25">
      <c r="B909254" s="74"/>
    </row>
    <row r="909255" spans="2:3" x14ac:dyDescent="0.25">
      <c r="B909255" s="74"/>
    </row>
    <row r="909256" spans="2:3" x14ac:dyDescent="0.25">
      <c r="B909256" s="74"/>
    </row>
    <row r="909257" spans="2:3" x14ac:dyDescent="0.25">
      <c r="B909257" s="74"/>
    </row>
    <row r="909258" spans="2:3" x14ac:dyDescent="0.25">
      <c r="B909258" s="74"/>
    </row>
    <row r="909259" spans="2:3" x14ac:dyDescent="0.25">
      <c r="B909259" s="74"/>
    </row>
    <row r="909260" spans="2:3" x14ac:dyDescent="0.25">
      <c r="B909260" s="74"/>
    </row>
    <row r="909261" spans="2:3" x14ac:dyDescent="0.25">
      <c r="B909261" s="74"/>
    </row>
    <row r="909262" spans="2:3" x14ac:dyDescent="0.25">
      <c r="B909262" s="74"/>
    </row>
    <row r="909313" spans="2:3" x14ac:dyDescent="0.25">
      <c r="C909313"/>
    </row>
    <row r="909314" spans="2:3" x14ac:dyDescent="0.25">
      <c r="B909314" s="74"/>
    </row>
    <row r="909315" spans="2:3" x14ac:dyDescent="0.25">
      <c r="B909315" s="74"/>
    </row>
    <row r="909316" spans="2:3" x14ac:dyDescent="0.25">
      <c r="B909316" s="74"/>
    </row>
    <row r="909317" spans="2:3" x14ac:dyDescent="0.25">
      <c r="B909317" s="74"/>
    </row>
    <row r="909318" spans="2:3" x14ac:dyDescent="0.25">
      <c r="B909318" s="74"/>
    </row>
    <row r="909319" spans="2:3" x14ac:dyDescent="0.25">
      <c r="B909319" s="74"/>
    </row>
    <row r="909320" spans="2:3" x14ac:dyDescent="0.25">
      <c r="B909320" s="74"/>
    </row>
    <row r="909321" spans="2:3" x14ac:dyDescent="0.25">
      <c r="B909321" s="74"/>
    </row>
    <row r="909322" spans="2:3" x14ac:dyDescent="0.25">
      <c r="B909322" s="74"/>
    </row>
    <row r="909323" spans="2:3" x14ac:dyDescent="0.25">
      <c r="B909323" s="74"/>
    </row>
    <row r="909324" spans="2:3" x14ac:dyDescent="0.25">
      <c r="B909324" s="74"/>
    </row>
    <row r="909325" spans="2:3" x14ac:dyDescent="0.25">
      <c r="B909325" s="74"/>
    </row>
    <row r="909326" spans="2:3" x14ac:dyDescent="0.25">
      <c r="B909326" s="74"/>
    </row>
    <row r="909377" spans="2:3" x14ac:dyDescent="0.25">
      <c r="C909377"/>
    </row>
    <row r="909378" spans="2:3" x14ac:dyDescent="0.25">
      <c r="B909378" s="74"/>
    </row>
    <row r="909379" spans="2:3" x14ac:dyDescent="0.25">
      <c r="B909379" s="74"/>
    </row>
    <row r="909380" spans="2:3" x14ac:dyDescent="0.25">
      <c r="B909380" s="74"/>
    </row>
    <row r="909381" spans="2:3" x14ac:dyDescent="0.25">
      <c r="B909381" s="74"/>
    </row>
    <row r="909382" spans="2:3" x14ac:dyDescent="0.25">
      <c r="B909382" s="74"/>
    </row>
    <row r="909383" spans="2:3" x14ac:dyDescent="0.25">
      <c r="B909383" s="74"/>
    </row>
    <row r="909384" spans="2:3" x14ac:dyDescent="0.25">
      <c r="B909384" s="74"/>
    </row>
    <row r="909385" spans="2:3" x14ac:dyDescent="0.25">
      <c r="B909385" s="74"/>
    </row>
    <row r="909386" spans="2:3" x14ac:dyDescent="0.25">
      <c r="B909386" s="74"/>
    </row>
    <row r="909387" spans="2:3" x14ac:dyDescent="0.25">
      <c r="B909387" s="74"/>
    </row>
    <row r="909388" spans="2:3" x14ac:dyDescent="0.25">
      <c r="B909388" s="74"/>
    </row>
    <row r="909389" spans="2:3" x14ac:dyDescent="0.25">
      <c r="B909389" s="74"/>
    </row>
    <row r="909390" spans="2:3" x14ac:dyDescent="0.25">
      <c r="B909390" s="74"/>
    </row>
    <row r="909441" spans="2:3" x14ac:dyDescent="0.25">
      <c r="C909441"/>
    </row>
    <row r="909442" spans="2:3" x14ac:dyDescent="0.25">
      <c r="B909442" s="74"/>
    </row>
    <row r="909443" spans="2:3" x14ac:dyDescent="0.25">
      <c r="B909443" s="74"/>
    </row>
    <row r="909444" spans="2:3" x14ac:dyDescent="0.25">
      <c r="B909444" s="74"/>
    </row>
    <row r="909445" spans="2:3" x14ac:dyDescent="0.25">
      <c r="B909445" s="74"/>
    </row>
    <row r="909446" spans="2:3" x14ac:dyDescent="0.25">
      <c r="B909446" s="74"/>
    </row>
    <row r="909447" spans="2:3" x14ac:dyDescent="0.25">
      <c r="B909447" s="74"/>
    </row>
    <row r="909448" spans="2:3" x14ac:dyDescent="0.25">
      <c r="B909448" s="74"/>
    </row>
    <row r="909449" spans="2:3" x14ac:dyDescent="0.25">
      <c r="B909449" s="74"/>
    </row>
    <row r="909450" spans="2:3" x14ac:dyDescent="0.25">
      <c r="B909450" s="74"/>
    </row>
    <row r="909451" spans="2:3" x14ac:dyDescent="0.25">
      <c r="B909451" s="74"/>
    </row>
    <row r="909452" spans="2:3" x14ac:dyDescent="0.25">
      <c r="B909452" s="74"/>
    </row>
    <row r="909453" spans="2:3" x14ac:dyDescent="0.25">
      <c r="B909453" s="74"/>
    </row>
    <row r="909454" spans="2:3" x14ac:dyDescent="0.25">
      <c r="B909454" s="74"/>
    </row>
    <row r="909505" spans="2:3" x14ac:dyDescent="0.25">
      <c r="C909505"/>
    </row>
    <row r="909506" spans="2:3" x14ac:dyDescent="0.25">
      <c r="B909506" s="74"/>
    </row>
    <row r="909507" spans="2:3" x14ac:dyDescent="0.25">
      <c r="B909507" s="74"/>
    </row>
    <row r="909508" spans="2:3" x14ac:dyDescent="0.25">
      <c r="B909508" s="74"/>
    </row>
    <row r="909509" spans="2:3" x14ac:dyDescent="0.25">
      <c r="B909509" s="74"/>
    </row>
    <row r="909510" spans="2:3" x14ac:dyDescent="0.25">
      <c r="B909510" s="74"/>
    </row>
    <row r="909511" spans="2:3" x14ac:dyDescent="0.25">
      <c r="B909511" s="74"/>
    </row>
    <row r="909512" spans="2:3" x14ac:dyDescent="0.25">
      <c r="B909512" s="74"/>
    </row>
    <row r="909513" spans="2:3" x14ac:dyDescent="0.25">
      <c r="B909513" s="74"/>
    </row>
    <row r="909514" spans="2:3" x14ac:dyDescent="0.25">
      <c r="B909514" s="74"/>
    </row>
    <row r="909515" spans="2:3" x14ac:dyDescent="0.25">
      <c r="B909515" s="74"/>
    </row>
    <row r="909516" spans="2:3" x14ac:dyDescent="0.25">
      <c r="B909516" s="74"/>
    </row>
    <row r="909517" spans="2:3" x14ac:dyDescent="0.25">
      <c r="B909517" s="74"/>
    </row>
    <row r="909518" spans="2:3" x14ac:dyDescent="0.25">
      <c r="B909518" s="74"/>
    </row>
    <row r="909569" spans="2:3" x14ac:dyDescent="0.25">
      <c r="C909569"/>
    </row>
    <row r="909570" spans="2:3" x14ac:dyDescent="0.25">
      <c r="B909570" s="74"/>
    </row>
    <row r="909571" spans="2:3" x14ac:dyDescent="0.25">
      <c r="B909571" s="74"/>
    </row>
    <row r="909572" spans="2:3" x14ac:dyDescent="0.25">
      <c r="B909572" s="74"/>
    </row>
    <row r="909573" spans="2:3" x14ac:dyDescent="0.25">
      <c r="B909573" s="74"/>
    </row>
    <row r="909574" spans="2:3" x14ac:dyDescent="0.25">
      <c r="B909574" s="74"/>
    </row>
    <row r="909575" spans="2:3" x14ac:dyDescent="0.25">
      <c r="B909575" s="74"/>
    </row>
    <row r="909576" spans="2:3" x14ac:dyDescent="0.25">
      <c r="B909576" s="74"/>
    </row>
    <row r="909577" spans="2:3" x14ac:dyDescent="0.25">
      <c r="B909577" s="74"/>
    </row>
    <row r="909578" spans="2:3" x14ac:dyDescent="0.25">
      <c r="B909578" s="74"/>
    </row>
    <row r="909579" spans="2:3" x14ac:dyDescent="0.25">
      <c r="B909579" s="74"/>
    </row>
    <row r="909580" spans="2:3" x14ac:dyDescent="0.25">
      <c r="B909580" s="74"/>
    </row>
    <row r="909581" spans="2:3" x14ac:dyDescent="0.25">
      <c r="B909581" s="74"/>
    </row>
    <row r="909582" spans="2:3" x14ac:dyDescent="0.25">
      <c r="B909582" s="74"/>
    </row>
    <row r="909633" spans="2:3" x14ac:dyDescent="0.25">
      <c r="C909633"/>
    </row>
    <row r="909634" spans="2:3" x14ac:dyDescent="0.25">
      <c r="B909634" s="74"/>
    </row>
    <row r="909635" spans="2:3" x14ac:dyDescent="0.25">
      <c r="B909635" s="74"/>
    </row>
    <row r="909636" spans="2:3" x14ac:dyDescent="0.25">
      <c r="B909636" s="74"/>
    </row>
    <row r="909637" spans="2:3" x14ac:dyDescent="0.25">
      <c r="B909637" s="74"/>
    </row>
    <row r="909638" spans="2:3" x14ac:dyDescent="0.25">
      <c r="B909638" s="74"/>
    </row>
    <row r="909639" spans="2:3" x14ac:dyDescent="0.25">
      <c r="B909639" s="74"/>
    </row>
    <row r="909640" spans="2:3" x14ac:dyDescent="0.25">
      <c r="B909640" s="74"/>
    </row>
    <row r="909641" spans="2:3" x14ac:dyDescent="0.25">
      <c r="B909641" s="74"/>
    </row>
    <row r="909642" spans="2:3" x14ac:dyDescent="0.25">
      <c r="B909642" s="74"/>
    </row>
    <row r="909643" spans="2:3" x14ac:dyDescent="0.25">
      <c r="B909643" s="74"/>
    </row>
    <row r="909644" spans="2:3" x14ac:dyDescent="0.25">
      <c r="B909644" s="74"/>
    </row>
    <row r="909645" spans="2:3" x14ac:dyDescent="0.25">
      <c r="B909645" s="74"/>
    </row>
    <row r="909646" spans="2:3" x14ac:dyDescent="0.25">
      <c r="B909646" s="74"/>
    </row>
    <row r="909697" spans="2:3" x14ac:dyDescent="0.25">
      <c r="C909697"/>
    </row>
    <row r="909698" spans="2:3" x14ac:dyDescent="0.25">
      <c r="B909698" s="74"/>
    </row>
    <row r="909699" spans="2:3" x14ac:dyDescent="0.25">
      <c r="B909699" s="74"/>
    </row>
    <row r="909700" spans="2:3" x14ac:dyDescent="0.25">
      <c r="B909700" s="74"/>
    </row>
    <row r="909701" spans="2:3" x14ac:dyDescent="0.25">
      <c r="B909701" s="74"/>
    </row>
    <row r="909702" spans="2:3" x14ac:dyDescent="0.25">
      <c r="B909702" s="74"/>
    </row>
    <row r="909703" spans="2:3" x14ac:dyDescent="0.25">
      <c r="B909703" s="74"/>
    </row>
    <row r="909704" spans="2:3" x14ac:dyDescent="0.25">
      <c r="B909704" s="74"/>
    </row>
    <row r="909705" spans="2:3" x14ac:dyDescent="0.25">
      <c r="B909705" s="74"/>
    </row>
    <row r="909706" spans="2:3" x14ac:dyDescent="0.25">
      <c r="B909706" s="74"/>
    </row>
    <row r="909707" spans="2:3" x14ac:dyDescent="0.25">
      <c r="B909707" s="74"/>
    </row>
    <row r="909708" spans="2:3" x14ac:dyDescent="0.25">
      <c r="B909708" s="74"/>
    </row>
    <row r="909709" spans="2:3" x14ac:dyDescent="0.25">
      <c r="B909709" s="74"/>
    </row>
    <row r="909710" spans="2:3" x14ac:dyDescent="0.25">
      <c r="B909710" s="74"/>
    </row>
    <row r="909761" spans="2:3" x14ac:dyDescent="0.25">
      <c r="C909761"/>
    </row>
    <row r="909762" spans="2:3" x14ac:dyDescent="0.25">
      <c r="B909762" s="74"/>
    </row>
    <row r="909763" spans="2:3" x14ac:dyDescent="0.25">
      <c r="B909763" s="74"/>
    </row>
    <row r="909764" spans="2:3" x14ac:dyDescent="0.25">
      <c r="B909764" s="74"/>
    </row>
    <row r="909765" spans="2:3" x14ac:dyDescent="0.25">
      <c r="B909765" s="74"/>
    </row>
    <row r="909766" spans="2:3" x14ac:dyDescent="0.25">
      <c r="B909766" s="74"/>
    </row>
    <row r="909767" spans="2:3" x14ac:dyDescent="0.25">
      <c r="B909767" s="74"/>
    </row>
    <row r="909768" spans="2:3" x14ac:dyDescent="0.25">
      <c r="B909768" s="74"/>
    </row>
    <row r="909769" spans="2:3" x14ac:dyDescent="0.25">
      <c r="B909769" s="74"/>
    </row>
    <row r="909770" spans="2:3" x14ac:dyDescent="0.25">
      <c r="B909770" s="74"/>
    </row>
    <row r="909771" spans="2:3" x14ac:dyDescent="0.25">
      <c r="B909771" s="74"/>
    </row>
    <row r="909772" spans="2:3" x14ac:dyDescent="0.25">
      <c r="B909772" s="74"/>
    </row>
    <row r="909773" spans="2:3" x14ac:dyDescent="0.25">
      <c r="B909773" s="74"/>
    </row>
    <row r="909774" spans="2:3" x14ac:dyDescent="0.25">
      <c r="B909774" s="74"/>
    </row>
    <row r="909825" spans="2:3" x14ac:dyDescent="0.25">
      <c r="C909825"/>
    </row>
    <row r="909826" spans="2:3" x14ac:dyDescent="0.25">
      <c r="B909826" s="74"/>
    </row>
    <row r="909827" spans="2:3" x14ac:dyDescent="0.25">
      <c r="B909827" s="74"/>
    </row>
    <row r="909828" spans="2:3" x14ac:dyDescent="0.25">
      <c r="B909828" s="74"/>
    </row>
    <row r="909829" spans="2:3" x14ac:dyDescent="0.25">
      <c r="B909829" s="74"/>
    </row>
    <row r="909830" spans="2:3" x14ac:dyDescent="0.25">
      <c r="B909830" s="74"/>
    </row>
    <row r="909831" spans="2:3" x14ac:dyDescent="0.25">
      <c r="B909831" s="74"/>
    </row>
    <row r="909832" spans="2:3" x14ac:dyDescent="0.25">
      <c r="B909832" s="74"/>
    </row>
    <row r="909833" spans="2:3" x14ac:dyDescent="0.25">
      <c r="B909833" s="74"/>
    </row>
    <row r="909834" spans="2:3" x14ac:dyDescent="0.25">
      <c r="B909834" s="74"/>
    </row>
    <row r="909835" spans="2:3" x14ac:dyDescent="0.25">
      <c r="B909835" s="74"/>
    </row>
    <row r="909836" spans="2:3" x14ac:dyDescent="0.25">
      <c r="B909836" s="74"/>
    </row>
    <row r="909837" spans="2:3" x14ac:dyDescent="0.25">
      <c r="B909837" s="74"/>
    </row>
    <row r="909838" spans="2:3" x14ac:dyDescent="0.25">
      <c r="B909838" s="74"/>
    </row>
    <row r="909889" spans="2:3" x14ac:dyDescent="0.25">
      <c r="C909889"/>
    </row>
    <row r="909890" spans="2:3" x14ac:dyDescent="0.25">
      <c r="B909890" s="74"/>
    </row>
    <row r="909891" spans="2:3" x14ac:dyDescent="0.25">
      <c r="B909891" s="74"/>
    </row>
    <row r="909892" spans="2:3" x14ac:dyDescent="0.25">
      <c r="B909892" s="74"/>
    </row>
    <row r="909893" spans="2:3" x14ac:dyDescent="0.25">
      <c r="B909893" s="74"/>
    </row>
    <row r="909894" spans="2:3" x14ac:dyDescent="0.25">
      <c r="B909894" s="74"/>
    </row>
    <row r="909895" spans="2:3" x14ac:dyDescent="0.25">
      <c r="B909895" s="74"/>
    </row>
    <row r="909896" spans="2:3" x14ac:dyDescent="0.25">
      <c r="B909896" s="74"/>
    </row>
    <row r="909897" spans="2:3" x14ac:dyDescent="0.25">
      <c r="B909897" s="74"/>
    </row>
    <row r="909898" spans="2:3" x14ac:dyDescent="0.25">
      <c r="B909898" s="74"/>
    </row>
    <row r="909899" spans="2:3" x14ac:dyDescent="0.25">
      <c r="B909899" s="74"/>
    </row>
    <row r="909900" spans="2:3" x14ac:dyDescent="0.25">
      <c r="B909900" s="74"/>
    </row>
    <row r="909901" spans="2:3" x14ac:dyDescent="0.25">
      <c r="B909901" s="74"/>
    </row>
    <row r="909902" spans="2:3" x14ac:dyDescent="0.25">
      <c r="B909902" s="74"/>
    </row>
    <row r="909953" spans="2:3" x14ac:dyDescent="0.25">
      <c r="C909953"/>
    </row>
    <row r="909954" spans="2:3" x14ac:dyDescent="0.25">
      <c r="B909954" s="74"/>
    </row>
    <row r="909955" spans="2:3" x14ac:dyDescent="0.25">
      <c r="B909955" s="74"/>
    </row>
    <row r="909956" spans="2:3" x14ac:dyDescent="0.25">
      <c r="B909956" s="74"/>
    </row>
    <row r="909957" spans="2:3" x14ac:dyDescent="0.25">
      <c r="B909957" s="74"/>
    </row>
    <row r="909958" spans="2:3" x14ac:dyDescent="0.25">
      <c r="B909958" s="74"/>
    </row>
    <row r="909959" spans="2:3" x14ac:dyDescent="0.25">
      <c r="B909959" s="74"/>
    </row>
    <row r="909960" spans="2:3" x14ac:dyDescent="0.25">
      <c r="B909960" s="74"/>
    </row>
    <row r="909961" spans="2:3" x14ac:dyDescent="0.25">
      <c r="B909961" s="74"/>
    </row>
    <row r="909962" spans="2:3" x14ac:dyDescent="0.25">
      <c r="B909962" s="74"/>
    </row>
    <row r="909963" spans="2:3" x14ac:dyDescent="0.25">
      <c r="B909963" s="74"/>
    </row>
    <row r="909964" spans="2:3" x14ac:dyDescent="0.25">
      <c r="B909964" s="74"/>
    </row>
    <row r="909965" spans="2:3" x14ac:dyDescent="0.25">
      <c r="B909965" s="74"/>
    </row>
    <row r="909966" spans="2:3" x14ac:dyDescent="0.25">
      <c r="B909966" s="74"/>
    </row>
    <row r="910017" spans="2:3" x14ac:dyDescent="0.25">
      <c r="C910017"/>
    </row>
    <row r="910018" spans="2:3" x14ac:dyDescent="0.25">
      <c r="B910018" s="74"/>
    </row>
    <row r="910019" spans="2:3" x14ac:dyDescent="0.25">
      <c r="B910019" s="74"/>
    </row>
    <row r="910020" spans="2:3" x14ac:dyDescent="0.25">
      <c r="B910020" s="74"/>
    </row>
    <row r="910021" spans="2:3" x14ac:dyDescent="0.25">
      <c r="B910021" s="74"/>
    </row>
    <row r="910022" spans="2:3" x14ac:dyDescent="0.25">
      <c r="B910022" s="74"/>
    </row>
    <row r="910023" spans="2:3" x14ac:dyDescent="0.25">
      <c r="B910023" s="74"/>
    </row>
    <row r="910024" spans="2:3" x14ac:dyDescent="0.25">
      <c r="B910024" s="74"/>
    </row>
    <row r="910025" spans="2:3" x14ac:dyDescent="0.25">
      <c r="B910025" s="74"/>
    </row>
    <row r="910026" spans="2:3" x14ac:dyDescent="0.25">
      <c r="B910026" s="74"/>
    </row>
    <row r="910027" spans="2:3" x14ac:dyDescent="0.25">
      <c r="B910027" s="74"/>
    </row>
    <row r="910028" spans="2:3" x14ac:dyDescent="0.25">
      <c r="B910028" s="74"/>
    </row>
    <row r="910029" spans="2:3" x14ac:dyDescent="0.25">
      <c r="B910029" s="74"/>
    </row>
    <row r="910030" spans="2:3" x14ac:dyDescent="0.25">
      <c r="B910030" s="74"/>
    </row>
    <row r="910081" spans="2:3" x14ac:dyDescent="0.25">
      <c r="C910081"/>
    </row>
    <row r="910082" spans="2:3" x14ac:dyDescent="0.25">
      <c r="B910082" s="74"/>
    </row>
    <row r="910083" spans="2:3" x14ac:dyDescent="0.25">
      <c r="B910083" s="74"/>
    </row>
    <row r="910084" spans="2:3" x14ac:dyDescent="0.25">
      <c r="B910084" s="74"/>
    </row>
    <row r="910085" spans="2:3" x14ac:dyDescent="0.25">
      <c r="B910085" s="74"/>
    </row>
    <row r="910086" spans="2:3" x14ac:dyDescent="0.25">
      <c r="B910086" s="74"/>
    </row>
    <row r="910087" spans="2:3" x14ac:dyDescent="0.25">
      <c r="B910087" s="74"/>
    </row>
    <row r="910088" spans="2:3" x14ac:dyDescent="0.25">
      <c r="B910088" s="74"/>
    </row>
    <row r="910089" spans="2:3" x14ac:dyDescent="0.25">
      <c r="B910089" s="74"/>
    </row>
    <row r="910090" spans="2:3" x14ac:dyDescent="0.25">
      <c r="B910090" s="74"/>
    </row>
    <row r="910091" spans="2:3" x14ac:dyDescent="0.25">
      <c r="B910091" s="74"/>
    </row>
    <row r="910092" spans="2:3" x14ac:dyDescent="0.25">
      <c r="B910092" s="74"/>
    </row>
    <row r="910093" spans="2:3" x14ac:dyDescent="0.25">
      <c r="B910093" s="74"/>
    </row>
    <row r="910094" spans="2:3" x14ac:dyDescent="0.25">
      <c r="B910094" s="74"/>
    </row>
    <row r="910145" spans="2:3" x14ac:dyDescent="0.25">
      <c r="C910145"/>
    </row>
    <row r="910146" spans="2:3" x14ac:dyDescent="0.25">
      <c r="B910146" s="74"/>
    </row>
    <row r="910147" spans="2:3" x14ac:dyDescent="0.25">
      <c r="B910147" s="74"/>
    </row>
    <row r="910148" spans="2:3" x14ac:dyDescent="0.25">
      <c r="B910148" s="74"/>
    </row>
    <row r="910149" spans="2:3" x14ac:dyDescent="0.25">
      <c r="B910149" s="74"/>
    </row>
    <row r="910150" spans="2:3" x14ac:dyDescent="0.25">
      <c r="B910150" s="74"/>
    </row>
    <row r="910151" spans="2:3" x14ac:dyDescent="0.25">
      <c r="B910151" s="74"/>
    </row>
    <row r="910152" spans="2:3" x14ac:dyDescent="0.25">
      <c r="B910152" s="74"/>
    </row>
    <row r="910153" spans="2:3" x14ac:dyDescent="0.25">
      <c r="B910153" s="74"/>
    </row>
    <row r="910154" spans="2:3" x14ac:dyDescent="0.25">
      <c r="B910154" s="74"/>
    </row>
    <row r="910155" spans="2:3" x14ac:dyDescent="0.25">
      <c r="B910155" s="74"/>
    </row>
    <row r="910156" spans="2:3" x14ac:dyDescent="0.25">
      <c r="B910156" s="74"/>
    </row>
    <row r="910157" spans="2:3" x14ac:dyDescent="0.25">
      <c r="B910157" s="74"/>
    </row>
    <row r="910158" spans="2:3" x14ac:dyDescent="0.25">
      <c r="B910158" s="74"/>
    </row>
    <row r="910209" spans="2:3" x14ac:dyDescent="0.25">
      <c r="C910209"/>
    </row>
    <row r="910210" spans="2:3" x14ac:dyDescent="0.25">
      <c r="B910210" s="74"/>
    </row>
    <row r="910211" spans="2:3" x14ac:dyDescent="0.25">
      <c r="B910211" s="74"/>
    </row>
    <row r="910212" spans="2:3" x14ac:dyDescent="0.25">
      <c r="B910212" s="74"/>
    </row>
    <row r="910213" spans="2:3" x14ac:dyDescent="0.25">
      <c r="B910213" s="74"/>
    </row>
    <row r="910214" spans="2:3" x14ac:dyDescent="0.25">
      <c r="B910214" s="74"/>
    </row>
    <row r="910215" spans="2:3" x14ac:dyDescent="0.25">
      <c r="B910215" s="74"/>
    </row>
    <row r="910216" spans="2:3" x14ac:dyDescent="0.25">
      <c r="B910216" s="74"/>
    </row>
    <row r="910217" spans="2:3" x14ac:dyDescent="0.25">
      <c r="B910217" s="74"/>
    </row>
    <row r="910218" spans="2:3" x14ac:dyDescent="0.25">
      <c r="B910218" s="74"/>
    </row>
    <row r="910219" spans="2:3" x14ac:dyDescent="0.25">
      <c r="B910219" s="74"/>
    </row>
    <row r="910220" spans="2:3" x14ac:dyDescent="0.25">
      <c r="B910220" s="74"/>
    </row>
    <row r="910221" spans="2:3" x14ac:dyDescent="0.25">
      <c r="B910221" s="74"/>
    </row>
    <row r="910222" spans="2:3" x14ac:dyDescent="0.25">
      <c r="B910222" s="74"/>
    </row>
    <row r="910273" spans="2:3" x14ac:dyDescent="0.25">
      <c r="C910273"/>
    </row>
    <row r="910274" spans="2:3" x14ac:dyDescent="0.25">
      <c r="B910274" s="74"/>
    </row>
    <row r="910275" spans="2:3" x14ac:dyDescent="0.25">
      <c r="B910275" s="74"/>
    </row>
    <row r="910276" spans="2:3" x14ac:dyDescent="0.25">
      <c r="B910276" s="74"/>
    </row>
    <row r="910277" spans="2:3" x14ac:dyDescent="0.25">
      <c r="B910277" s="74"/>
    </row>
    <row r="910278" spans="2:3" x14ac:dyDescent="0.25">
      <c r="B910278" s="74"/>
    </row>
    <row r="910279" spans="2:3" x14ac:dyDescent="0.25">
      <c r="B910279" s="74"/>
    </row>
    <row r="910280" spans="2:3" x14ac:dyDescent="0.25">
      <c r="B910280" s="74"/>
    </row>
    <row r="910281" spans="2:3" x14ac:dyDescent="0.25">
      <c r="B910281" s="74"/>
    </row>
    <row r="910282" spans="2:3" x14ac:dyDescent="0.25">
      <c r="B910282" s="74"/>
    </row>
    <row r="910283" spans="2:3" x14ac:dyDescent="0.25">
      <c r="B910283" s="74"/>
    </row>
    <row r="910284" spans="2:3" x14ac:dyDescent="0.25">
      <c r="B910284" s="74"/>
    </row>
    <row r="910285" spans="2:3" x14ac:dyDescent="0.25">
      <c r="B910285" s="74"/>
    </row>
    <row r="910286" spans="2:3" x14ac:dyDescent="0.25">
      <c r="B910286" s="74"/>
    </row>
    <row r="910337" spans="2:3" x14ac:dyDescent="0.25">
      <c r="C910337"/>
    </row>
    <row r="910338" spans="2:3" x14ac:dyDescent="0.25">
      <c r="B910338" s="74"/>
    </row>
    <row r="910339" spans="2:3" x14ac:dyDescent="0.25">
      <c r="B910339" s="74"/>
    </row>
    <row r="910340" spans="2:3" x14ac:dyDescent="0.25">
      <c r="B910340" s="74"/>
    </row>
    <row r="910341" spans="2:3" x14ac:dyDescent="0.25">
      <c r="B910341" s="74"/>
    </row>
    <row r="910342" spans="2:3" x14ac:dyDescent="0.25">
      <c r="B910342" s="74"/>
    </row>
    <row r="910343" spans="2:3" x14ac:dyDescent="0.25">
      <c r="B910343" s="74"/>
    </row>
    <row r="910344" spans="2:3" x14ac:dyDescent="0.25">
      <c r="B910344" s="74"/>
    </row>
    <row r="910345" spans="2:3" x14ac:dyDescent="0.25">
      <c r="B910345" s="74"/>
    </row>
    <row r="910346" spans="2:3" x14ac:dyDescent="0.25">
      <c r="B910346" s="74"/>
    </row>
    <row r="910347" spans="2:3" x14ac:dyDescent="0.25">
      <c r="B910347" s="74"/>
    </row>
    <row r="910348" spans="2:3" x14ac:dyDescent="0.25">
      <c r="B910348" s="74"/>
    </row>
    <row r="910349" spans="2:3" x14ac:dyDescent="0.25">
      <c r="B910349" s="74"/>
    </row>
    <row r="910350" spans="2:3" x14ac:dyDescent="0.25">
      <c r="B910350" s="74"/>
    </row>
    <row r="910401" spans="2:3" x14ac:dyDescent="0.25">
      <c r="C910401"/>
    </row>
    <row r="910402" spans="2:3" x14ac:dyDescent="0.25">
      <c r="B910402" s="74"/>
    </row>
    <row r="910403" spans="2:3" x14ac:dyDescent="0.25">
      <c r="B910403" s="74"/>
    </row>
    <row r="910404" spans="2:3" x14ac:dyDescent="0.25">
      <c r="B910404" s="74"/>
    </row>
    <row r="910405" spans="2:3" x14ac:dyDescent="0.25">
      <c r="B910405" s="74"/>
    </row>
    <row r="910406" spans="2:3" x14ac:dyDescent="0.25">
      <c r="B910406" s="74"/>
    </row>
    <row r="910407" spans="2:3" x14ac:dyDescent="0.25">
      <c r="B910407" s="74"/>
    </row>
    <row r="910408" spans="2:3" x14ac:dyDescent="0.25">
      <c r="B910408" s="74"/>
    </row>
    <row r="910409" spans="2:3" x14ac:dyDescent="0.25">
      <c r="B910409" s="74"/>
    </row>
    <row r="910410" spans="2:3" x14ac:dyDescent="0.25">
      <c r="B910410" s="74"/>
    </row>
    <row r="910411" spans="2:3" x14ac:dyDescent="0.25">
      <c r="B910411" s="74"/>
    </row>
    <row r="910412" spans="2:3" x14ac:dyDescent="0.25">
      <c r="B910412" s="74"/>
    </row>
    <row r="910413" spans="2:3" x14ac:dyDescent="0.25">
      <c r="B910413" s="74"/>
    </row>
    <row r="910414" spans="2:3" x14ac:dyDescent="0.25">
      <c r="B910414" s="74"/>
    </row>
    <row r="910465" spans="2:3" x14ac:dyDescent="0.25">
      <c r="C910465"/>
    </row>
    <row r="910466" spans="2:3" x14ac:dyDescent="0.25">
      <c r="B910466" s="74"/>
    </row>
    <row r="910467" spans="2:3" x14ac:dyDescent="0.25">
      <c r="B910467" s="74"/>
    </row>
    <row r="910468" spans="2:3" x14ac:dyDescent="0.25">
      <c r="B910468" s="74"/>
    </row>
    <row r="910469" spans="2:3" x14ac:dyDescent="0.25">
      <c r="B910469" s="74"/>
    </row>
    <row r="910470" spans="2:3" x14ac:dyDescent="0.25">
      <c r="B910470" s="74"/>
    </row>
    <row r="910471" spans="2:3" x14ac:dyDescent="0.25">
      <c r="B910471" s="74"/>
    </row>
    <row r="910472" spans="2:3" x14ac:dyDescent="0.25">
      <c r="B910472" s="74"/>
    </row>
    <row r="910473" spans="2:3" x14ac:dyDescent="0.25">
      <c r="B910473" s="74"/>
    </row>
    <row r="910474" spans="2:3" x14ac:dyDescent="0.25">
      <c r="B910474" s="74"/>
    </row>
    <row r="910475" spans="2:3" x14ac:dyDescent="0.25">
      <c r="B910475" s="74"/>
    </row>
    <row r="910476" spans="2:3" x14ac:dyDescent="0.25">
      <c r="B910476" s="74"/>
    </row>
    <row r="910477" spans="2:3" x14ac:dyDescent="0.25">
      <c r="B910477" s="74"/>
    </row>
    <row r="910478" spans="2:3" x14ac:dyDescent="0.25">
      <c r="B910478" s="74"/>
    </row>
    <row r="910529" spans="2:3" x14ac:dyDescent="0.25">
      <c r="C910529"/>
    </row>
    <row r="910530" spans="2:3" x14ac:dyDescent="0.25">
      <c r="B910530" s="74"/>
    </row>
    <row r="910531" spans="2:3" x14ac:dyDescent="0.25">
      <c r="B910531" s="74"/>
    </row>
    <row r="910532" spans="2:3" x14ac:dyDescent="0.25">
      <c r="B910532" s="74"/>
    </row>
    <row r="910533" spans="2:3" x14ac:dyDescent="0.25">
      <c r="B910533" s="74"/>
    </row>
    <row r="910534" spans="2:3" x14ac:dyDescent="0.25">
      <c r="B910534" s="74"/>
    </row>
    <row r="910535" spans="2:3" x14ac:dyDescent="0.25">
      <c r="B910535" s="74"/>
    </row>
    <row r="910536" spans="2:3" x14ac:dyDescent="0.25">
      <c r="B910536" s="74"/>
    </row>
    <row r="910537" spans="2:3" x14ac:dyDescent="0.25">
      <c r="B910537" s="74"/>
    </row>
    <row r="910538" spans="2:3" x14ac:dyDescent="0.25">
      <c r="B910538" s="74"/>
    </row>
    <row r="910539" spans="2:3" x14ac:dyDescent="0.25">
      <c r="B910539" s="74"/>
    </row>
    <row r="910540" spans="2:3" x14ac:dyDescent="0.25">
      <c r="B910540" s="74"/>
    </row>
    <row r="910541" spans="2:3" x14ac:dyDescent="0.25">
      <c r="B910541" s="74"/>
    </row>
    <row r="910542" spans="2:3" x14ac:dyDescent="0.25">
      <c r="B910542" s="74"/>
    </row>
    <row r="910593" spans="2:3" x14ac:dyDescent="0.25">
      <c r="C910593"/>
    </row>
    <row r="910594" spans="2:3" x14ac:dyDescent="0.25">
      <c r="B910594" s="74"/>
    </row>
    <row r="910595" spans="2:3" x14ac:dyDescent="0.25">
      <c r="B910595" s="74"/>
    </row>
    <row r="910596" spans="2:3" x14ac:dyDescent="0.25">
      <c r="B910596" s="74"/>
    </row>
    <row r="910597" spans="2:3" x14ac:dyDescent="0.25">
      <c r="B910597" s="74"/>
    </row>
    <row r="910598" spans="2:3" x14ac:dyDescent="0.25">
      <c r="B910598" s="74"/>
    </row>
    <row r="910599" spans="2:3" x14ac:dyDescent="0.25">
      <c r="B910599" s="74"/>
    </row>
    <row r="910600" spans="2:3" x14ac:dyDescent="0.25">
      <c r="B910600" s="74"/>
    </row>
    <row r="910601" spans="2:3" x14ac:dyDescent="0.25">
      <c r="B910601" s="74"/>
    </row>
    <row r="910602" spans="2:3" x14ac:dyDescent="0.25">
      <c r="B910602" s="74"/>
    </row>
    <row r="910603" spans="2:3" x14ac:dyDescent="0.25">
      <c r="B910603" s="74"/>
    </row>
    <row r="910604" spans="2:3" x14ac:dyDescent="0.25">
      <c r="B910604" s="74"/>
    </row>
    <row r="910605" spans="2:3" x14ac:dyDescent="0.25">
      <c r="B910605" s="74"/>
    </row>
    <row r="910606" spans="2:3" x14ac:dyDescent="0.25">
      <c r="B910606" s="74"/>
    </row>
    <row r="910657" spans="2:3" x14ac:dyDescent="0.25">
      <c r="C910657"/>
    </row>
    <row r="910658" spans="2:3" x14ac:dyDescent="0.25">
      <c r="B910658" s="74"/>
    </row>
    <row r="910659" spans="2:3" x14ac:dyDescent="0.25">
      <c r="B910659" s="74"/>
    </row>
    <row r="910660" spans="2:3" x14ac:dyDescent="0.25">
      <c r="B910660" s="74"/>
    </row>
    <row r="910661" spans="2:3" x14ac:dyDescent="0.25">
      <c r="B910661" s="74"/>
    </row>
    <row r="910662" spans="2:3" x14ac:dyDescent="0.25">
      <c r="B910662" s="74"/>
    </row>
    <row r="910663" spans="2:3" x14ac:dyDescent="0.25">
      <c r="B910663" s="74"/>
    </row>
    <row r="910664" spans="2:3" x14ac:dyDescent="0.25">
      <c r="B910664" s="74"/>
    </row>
    <row r="910665" spans="2:3" x14ac:dyDescent="0.25">
      <c r="B910665" s="74"/>
    </row>
    <row r="910666" spans="2:3" x14ac:dyDescent="0.25">
      <c r="B910666" s="74"/>
    </row>
    <row r="910667" spans="2:3" x14ac:dyDescent="0.25">
      <c r="B910667" s="74"/>
    </row>
    <row r="910668" spans="2:3" x14ac:dyDescent="0.25">
      <c r="B910668" s="74"/>
    </row>
    <row r="910669" spans="2:3" x14ac:dyDescent="0.25">
      <c r="B910669" s="74"/>
    </row>
    <row r="910670" spans="2:3" x14ac:dyDescent="0.25">
      <c r="B910670" s="74"/>
    </row>
    <row r="910721" spans="2:3" x14ac:dyDescent="0.25">
      <c r="C910721"/>
    </row>
    <row r="910722" spans="2:3" x14ac:dyDescent="0.25">
      <c r="B910722" s="74"/>
    </row>
    <row r="910723" spans="2:3" x14ac:dyDescent="0.25">
      <c r="B910723" s="74"/>
    </row>
    <row r="910724" spans="2:3" x14ac:dyDescent="0.25">
      <c r="B910724" s="74"/>
    </row>
    <row r="910725" spans="2:3" x14ac:dyDescent="0.25">
      <c r="B910725" s="74"/>
    </row>
    <row r="910726" spans="2:3" x14ac:dyDescent="0.25">
      <c r="B910726" s="74"/>
    </row>
    <row r="910727" spans="2:3" x14ac:dyDescent="0.25">
      <c r="B910727" s="74"/>
    </row>
    <row r="910728" spans="2:3" x14ac:dyDescent="0.25">
      <c r="B910728" s="74"/>
    </row>
    <row r="910729" spans="2:3" x14ac:dyDescent="0.25">
      <c r="B910729" s="74"/>
    </row>
    <row r="910730" spans="2:3" x14ac:dyDescent="0.25">
      <c r="B910730" s="74"/>
    </row>
    <row r="910731" spans="2:3" x14ac:dyDescent="0.25">
      <c r="B910731" s="74"/>
    </row>
    <row r="910732" spans="2:3" x14ac:dyDescent="0.25">
      <c r="B910732" s="74"/>
    </row>
    <row r="910733" spans="2:3" x14ac:dyDescent="0.25">
      <c r="B910733" s="74"/>
    </row>
    <row r="910734" spans="2:3" x14ac:dyDescent="0.25">
      <c r="B910734" s="74"/>
    </row>
    <row r="910785" spans="2:3" x14ac:dyDescent="0.25">
      <c r="C910785"/>
    </row>
    <row r="910786" spans="2:3" x14ac:dyDescent="0.25">
      <c r="B910786" s="74"/>
    </row>
    <row r="910787" spans="2:3" x14ac:dyDescent="0.25">
      <c r="B910787" s="74"/>
    </row>
    <row r="910788" spans="2:3" x14ac:dyDescent="0.25">
      <c r="B910788" s="74"/>
    </row>
    <row r="910789" spans="2:3" x14ac:dyDescent="0.25">
      <c r="B910789" s="74"/>
    </row>
    <row r="910790" spans="2:3" x14ac:dyDescent="0.25">
      <c r="B910790" s="74"/>
    </row>
    <row r="910791" spans="2:3" x14ac:dyDescent="0.25">
      <c r="B910791" s="74"/>
    </row>
    <row r="910792" spans="2:3" x14ac:dyDescent="0.25">
      <c r="B910792" s="74"/>
    </row>
    <row r="910793" spans="2:3" x14ac:dyDescent="0.25">
      <c r="B910793" s="74"/>
    </row>
    <row r="910794" spans="2:3" x14ac:dyDescent="0.25">
      <c r="B910794" s="74"/>
    </row>
    <row r="910795" spans="2:3" x14ac:dyDescent="0.25">
      <c r="B910795" s="74"/>
    </row>
    <row r="910796" spans="2:3" x14ac:dyDescent="0.25">
      <c r="B910796" s="74"/>
    </row>
    <row r="910797" spans="2:3" x14ac:dyDescent="0.25">
      <c r="B910797" s="74"/>
    </row>
    <row r="910798" spans="2:3" x14ac:dyDescent="0.25">
      <c r="B910798" s="74"/>
    </row>
    <row r="910849" spans="2:3" x14ac:dyDescent="0.25">
      <c r="C910849"/>
    </row>
    <row r="910850" spans="2:3" x14ac:dyDescent="0.25">
      <c r="B910850" s="74"/>
    </row>
    <row r="910851" spans="2:3" x14ac:dyDescent="0.25">
      <c r="B910851" s="74"/>
    </row>
    <row r="910852" spans="2:3" x14ac:dyDescent="0.25">
      <c r="B910852" s="74"/>
    </row>
    <row r="910853" spans="2:3" x14ac:dyDescent="0.25">
      <c r="B910853" s="74"/>
    </row>
    <row r="910854" spans="2:3" x14ac:dyDescent="0.25">
      <c r="B910854" s="74"/>
    </row>
    <row r="910855" spans="2:3" x14ac:dyDescent="0.25">
      <c r="B910855" s="74"/>
    </row>
    <row r="910856" spans="2:3" x14ac:dyDescent="0.25">
      <c r="B910856" s="74"/>
    </row>
    <row r="910857" spans="2:3" x14ac:dyDescent="0.25">
      <c r="B910857" s="74"/>
    </row>
    <row r="910858" spans="2:3" x14ac:dyDescent="0.25">
      <c r="B910858" s="74"/>
    </row>
    <row r="910859" spans="2:3" x14ac:dyDescent="0.25">
      <c r="B910859" s="74"/>
    </row>
    <row r="910860" spans="2:3" x14ac:dyDescent="0.25">
      <c r="B910860" s="74"/>
    </row>
    <row r="910861" spans="2:3" x14ac:dyDescent="0.25">
      <c r="B910861" s="74"/>
    </row>
    <row r="910862" spans="2:3" x14ac:dyDescent="0.25">
      <c r="B910862" s="74"/>
    </row>
    <row r="910913" spans="2:3" x14ac:dyDescent="0.25">
      <c r="C910913"/>
    </row>
    <row r="910914" spans="2:3" x14ac:dyDescent="0.25">
      <c r="B910914" s="74"/>
    </row>
    <row r="910915" spans="2:3" x14ac:dyDescent="0.25">
      <c r="B910915" s="74"/>
    </row>
    <row r="910916" spans="2:3" x14ac:dyDescent="0.25">
      <c r="B910916" s="74"/>
    </row>
    <row r="910917" spans="2:3" x14ac:dyDescent="0.25">
      <c r="B910917" s="74"/>
    </row>
    <row r="910918" spans="2:3" x14ac:dyDescent="0.25">
      <c r="B910918" s="74"/>
    </row>
    <row r="910919" spans="2:3" x14ac:dyDescent="0.25">
      <c r="B910919" s="74"/>
    </row>
    <row r="910920" spans="2:3" x14ac:dyDescent="0.25">
      <c r="B910920" s="74"/>
    </row>
    <row r="910921" spans="2:3" x14ac:dyDescent="0.25">
      <c r="B910921" s="74"/>
    </row>
    <row r="910922" spans="2:3" x14ac:dyDescent="0.25">
      <c r="B910922" s="74"/>
    </row>
    <row r="910923" spans="2:3" x14ac:dyDescent="0.25">
      <c r="B910923" s="74"/>
    </row>
    <row r="910924" spans="2:3" x14ac:dyDescent="0.25">
      <c r="B910924" s="74"/>
    </row>
    <row r="910925" spans="2:3" x14ac:dyDescent="0.25">
      <c r="B910925" s="74"/>
    </row>
    <row r="910926" spans="2:3" x14ac:dyDescent="0.25">
      <c r="B910926" s="74"/>
    </row>
    <row r="910977" spans="2:3" x14ac:dyDescent="0.25">
      <c r="C910977"/>
    </row>
    <row r="910978" spans="2:3" x14ac:dyDescent="0.25">
      <c r="B910978" s="74"/>
    </row>
    <row r="910979" spans="2:3" x14ac:dyDescent="0.25">
      <c r="B910979" s="74"/>
    </row>
    <row r="910980" spans="2:3" x14ac:dyDescent="0.25">
      <c r="B910980" s="74"/>
    </row>
    <row r="910981" spans="2:3" x14ac:dyDescent="0.25">
      <c r="B910981" s="74"/>
    </row>
    <row r="910982" spans="2:3" x14ac:dyDescent="0.25">
      <c r="B910982" s="74"/>
    </row>
    <row r="910983" spans="2:3" x14ac:dyDescent="0.25">
      <c r="B910983" s="74"/>
    </row>
    <row r="910984" spans="2:3" x14ac:dyDescent="0.25">
      <c r="B910984" s="74"/>
    </row>
    <row r="910985" spans="2:3" x14ac:dyDescent="0.25">
      <c r="B910985" s="74"/>
    </row>
    <row r="910986" spans="2:3" x14ac:dyDescent="0.25">
      <c r="B910986" s="74"/>
    </row>
    <row r="910987" spans="2:3" x14ac:dyDescent="0.25">
      <c r="B910987" s="74"/>
    </row>
    <row r="910988" spans="2:3" x14ac:dyDescent="0.25">
      <c r="B910988" s="74"/>
    </row>
    <row r="910989" spans="2:3" x14ac:dyDescent="0.25">
      <c r="B910989" s="74"/>
    </row>
    <row r="910990" spans="2:3" x14ac:dyDescent="0.25">
      <c r="B910990" s="74"/>
    </row>
    <row r="911041" spans="2:3" x14ac:dyDescent="0.25">
      <c r="C911041"/>
    </row>
    <row r="911042" spans="2:3" x14ac:dyDescent="0.25">
      <c r="B911042" s="74"/>
    </row>
    <row r="911043" spans="2:3" x14ac:dyDescent="0.25">
      <c r="B911043" s="74"/>
    </row>
    <row r="911044" spans="2:3" x14ac:dyDescent="0.25">
      <c r="B911044" s="74"/>
    </row>
    <row r="911045" spans="2:3" x14ac:dyDescent="0.25">
      <c r="B911045" s="74"/>
    </row>
    <row r="911046" spans="2:3" x14ac:dyDescent="0.25">
      <c r="B911046" s="74"/>
    </row>
    <row r="911047" spans="2:3" x14ac:dyDescent="0.25">
      <c r="B911047" s="74"/>
    </row>
    <row r="911048" spans="2:3" x14ac:dyDescent="0.25">
      <c r="B911048" s="74"/>
    </row>
    <row r="911049" spans="2:3" x14ac:dyDescent="0.25">
      <c r="B911049" s="74"/>
    </row>
    <row r="911050" spans="2:3" x14ac:dyDescent="0.25">
      <c r="B911050" s="74"/>
    </row>
    <row r="911051" spans="2:3" x14ac:dyDescent="0.25">
      <c r="B911051" s="74"/>
    </row>
    <row r="911052" spans="2:3" x14ac:dyDescent="0.25">
      <c r="B911052" s="74"/>
    </row>
    <row r="911053" spans="2:3" x14ac:dyDescent="0.25">
      <c r="B911053" s="74"/>
    </row>
    <row r="911054" spans="2:3" x14ac:dyDescent="0.25">
      <c r="B911054" s="74"/>
    </row>
    <row r="911105" spans="2:3" x14ac:dyDescent="0.25">
      <c r="C911105"/>
    </row>
    <row r="911106" spans="2:3" x14ac:dyDescent="0.25">
      <c r="B911106" s="74"/>
    </row>
    <row r="911107" spans="2:3" x14ac:dyDescent="0.25">
      <c r="B911107" s="74"/>
    </row>
    <row r="911108" spans="2:3" x14ac:dyDescent="0.25">
      <c r="B911108" s="74"/>
    </row>
    <row r="911109" spans="2:3" x14ac:dyDescent="0.25">
      <c r="B911109" s="74"/>
    </row>
    <row r="911110" spans="2:3" x14ac:dyDescent="0.25">
      <c r="B911110" s="74"/>
    </row>
    <row r="911111" spans="2:3" x14ac:dyDescent="0.25">
      <c r="B911111" s="74"/>
    </row>
    <row r="911112" spans="2:3" x14ac:dyDescent="0.25">
      <c r="B911112" s="74"/>
    </row>
    <row r="911113" spans="2:3" x14ac:dyDescent="0.25">
      <c r="B911113" s="74"/>
    </row>
    <row r="911114" spans="2:3" x14ac:dyDescent="0.25">
      <c r="B911114" s="74"/>
    </row>
    <row r="911115" spans="2:3" x14ac:dyDescent="0.25">
      <c r="B911115" s="74"/>
    </row>
    <row r="911116" spans="2:3" x14ac:dyDescent="0.25">
      <c r="B911116" s="74"/>
    </row>
    <row r="911117" spans="2:3" x14ac:dyDescent="0.25">
      <c r="B911117" s="74"/>
    </row>
    <row r="911118" spans="2:3" x14ac:dyDescent="0.25">
      <c r="B911118" s="74"/>
    </row>
    <row r="911169" spans="2:3" x14ac:dyDescent="0.25">
      <c r="C911169"/>
    </row>
    <row r="911170" spans="2:3" x14ac:dyDescent="0.25">
      <c r="B911170" s="74"/>
    </row>
    <row r="911171" spans="2:3" x14ac:dyDescent="0.25">
      <c r="B911171" s="74"/>
    </row>
    <row r="911172" spans="2:3" x14ac:dyDescent="0.25">
      <c r="B911172" s="74"/>
    </row>
    <row r="911173" spans="2:3" x14ac:dyDescent="0.25">
      <c r="B911173" s="74"/>
    </row>
    <row r="911174" spans="2:3" x14ac:dyDescent="0.25">
      <c r="B911174" s="74"/>
    </row>
    <row r="911175" spans="2:3" x14ac:dyDescent="0.25">
      <c r="B911175" s="74"/>
    </row>
    <row r="911176" spans="2:3" x14ac:dyDescent="0.25">
      <c r="B911176" s="74"/>
    </row>
    <row r="911177" spans="2:3" x14ac:dyDescent="0.25">
      <c r="B911177" s="74"/>
    </row>
    <row r="911178" spans="2:3" x14ac:dyDescent="0.25">
      <c r="B911178" s="74"/>
    </row>
    <row r="911179" spans="2:3" x14ac:dyDescent="0.25">
      <c r="B911179" s="74"/>
    </row>
    <row r="911180" spans="2:3" x14ac:dyDescent="0.25">
      <c r="B911180" s="74"/>
    </row>
    <row r="911181" spans="2:3" x14ac:dyDescent="0.25">
      <c r="B911181" s="74"/>
    </row>
    <row r="911182" spans="2:3" x14ac:dyDescent="0.25">
      <c r="B911182" s="74"/>
    </row>
    <row r="911233" spans="2:3" x14ac:dyDescent="0.25">
      <c r="C911233"/>
    </row>
    <row r="911234" spans="2:3" x14ac:dyDescent="0.25">
      <c r="B911234" s="74"/>
    </row>
    <row r="911235" spans="2:3" x14ac:dyDescent="0.25">
      <c r="B911235" s="74"/>
    </row>
    <row r="911236" spans="2:3" x14ac:dyDescent="0.25">
      <c r="B911236" s="74"/>
    </row>
    <row r="911237" spans="2:3" x14ac:dyDescent="0.25">
      <c r="B911237" s="74"/>
    </row>
    <row r="911238" spans="2:3" x14ac:dyDescent="0.25">
      <c r="B911238" s="74"/>
    </row>
    <row r="911239" spans="2:3" x14ac:dyDescent="0.25">
      <c r="B911239" s="74"/>
    </row>
    <row r="911240" spans="2:3" x14ac:dyDescent="0.25">
      <c r="B911240" s="74"/>
    </row>
    <row r="911241" spans="2:3" x14ac:dyDescent="0.25">
      <c r="B911241" s="74"/>
    </row>
    <row r="911242" spans="2:3" x14ac:dyDescent="0.25">
      <c r="B911242" s="74"/>
    </row>
    <row r="911243" spans="2:3" x14ac:dyDescent="0.25">
      <c r="B911243" s="74"/>
    </row>
    <row r="911244" spans="2:3" x14ac:dyDescent="0.25">
      <c r="B911244" s="74"/>
    </row>
    <row r="911245" spans="2:3" x14ac:dyDescent="0.25">
      <c r="B911245" s="74"/>
    </row>
    <row r="911246" spans="2:3" x14ac:dyDescent="0.25">
      <c r="B911246" s="74"/>
    </row>
    <row r="911297" spans="2:3" x14ac:dyDescent="0.25">
      <c r="C911297"/>
    </row>
    <row r="911298" spans="2:3" x14ac:dyDescent="0.25">
      <c r="B911298" s="74"/>
    </row>
    <row r="911299" spans="2:3" x14ac:dyDescent="0.25">
      <c r="B911299" s="74"/>
    </row>
    <row r="911300" spans="2:3" x14ac:dyDescent="0.25">
      <c r="B911300" s="74"/>
    </row>
    <row r="911301" spans="2:3" x14ac:dyDescent="0.25">
      <c r="B911301" s="74"/>
    </row>
    <row r="911302" spans="2:3" x14ac:dyDescent="0.25">
      <c r="B911302" s="74"/>
    </row>
    <row r="911303" spans="2:3" x14ac:dyDescent="0.25">
      <c r="B911303" s="74"/>
    </row>
    <row r="911304" spans="2:3" x14ac:dyDescent="0.25">
      <c r="B911304" s="74"/>
    </row>
    <row r="911305" spans="2:3" x14ac:dyDescent="0.25">
      <c r="B911305" s="74"/>
    </row>
    <row r="911306" spans="2:3" x14ac:dyDescent="0.25">
      <c r="B911306" s="74"/>
    </row>
    <row r="911307" spans="2:3" x14ac:dyDescent="0.25">
      <c r="B911307" s="74"/>
    </row>
    <row r="911308" spans="2:3" x14ac:dyDescent="0.25">
      <c r="B911308" s="74"/>
    </row>
    <row r="911309" spans="2:3" x14ac:dyDescent="0.25">
      <c r="B911309" s="74"/>
    </row>
    <row r="911310" spans="2:3" x14ac:dyDescent="0.25">
      <c r="B911310" s="74"/>
    </row>
    <row r="911361" spans="2:3" x14ac:dyDescent="0.25">
      <c r="C911361"/>
    </row>
    <row r="911362" spans="2:3" x14ac:dyDescent="0.25">
      <c r="B911362" s="74"/>
    </row>
    <row r="911363" spans="2:3" x14ac:dyDescent="0.25">
      <c r="B911363" s="74"/>
    </row>
    <row r="911364" spans="2:3" x14ac:dyDescent="0.25">
      <c r="B911364" s="74"/>
    </row>
    <row r="911365" spans="2:3" x14ac:dyDescent="0.25">
      <c r="B911365" s="74"/>
    </row>
    <row r="911366" spans="2:3" x14ac:dyDescent="0.25">
      <c r="B911366" s="74"/>
    </row>
    <row r="911367" spans="2:3" x14ac:dyDescent="0.25">
      <c r="B911367" s="74"/>
    </row>
    <row r="911368" spans="2:3" x14ac:dyDescent="0.25">
      <c r="B911368" s="74"/>
    </row>
    <row r="911369" spans="2:3" x14ac:dyDescent="0.25">
      <c r="B911369" s="74"/>
    </row>
    <row r="911370" spans="2:3" x14ac:dyDescent="0.25">
      <c r="B911370" s="74"/>
    </row>
    <row r="911371" spans="2:3" x14ac:dyDescent="0.25">
      <c r="B911371" s="74"/>
    </row>
    <row r="911372" spans="2:3" x14ac:dyDescent="0.25">
      <c r="B911372" s="74"/>
    </row>
    <row r="911373" spans="2:3" x14ac:dyDescent="0.25">
      <c r="B911373" s="74"/>
    </row>
    <row r="911374" spans="2:3" x14ac:dyDescent="0.25">
      <c r="B911374" s="74"/>
    </row>
    <row r="911425" spans="2:3" x14ac:dyDescent="0.25">
      <c r="C911425"/>
    </row>
    <row r="911426" spans="2:3" x14ac:dyDescent="0.25">
      <c r="B911426" s="74"/>
    </row>
    <row r="911427" spans="2:3" x14ac:dyDescent="0.25">
      <c r="B911427" s="74"/>
    </row>
    <row r="911428" spans="2:3" x14ac:dyDescent="0.25">
      <c r="B911428" s="74"/>
    </row>
    <row r="911429" spans="2:3" x14ac:dyDescent="0.25">
      <c r="B911429" s="74"/>
    </row>
    <row r="911430" spans="2:3" x14ac:dyDescent="0.25">
      <c r="B911430" s="74"/>
    </row>
    <row r="911431" spans="2:3" x14ac:dyDescent="0.25">
      <c r="B911431" s="74"/>
    </row>
    <row r="911432" spans="2:3" x14ac:dyDescent="0.25">
      <c r="B911432" s="74"/>
    </row>
    <row r="911433" spans="2:3" x14ac:dyDescent="0.25">
      <c r="B911433" s="74"/>
    </row>
    <row r="911434" spans="2:3" x14ac:dyDescent="0.25">
      <c r="B911434" s="74"/>
    </row>
    <row r="911435" spans="2:3" x14ac:dyDescent="0.25">
      <c r="B911435" s="74"/>
    </row>
    <row r="911436" spans="2:3" x14ac:dyDescent="0.25">
      <c r="B911436" s="74"/>
    </row>
    <row r="911437" spans="2:3" x14ac:dyDescent="0.25">
      <c r="B911437" s="74"/>
    </row>
    <row r="911438" spans="2:3" x14ac:dyDescent="0.25">
      <c r="B911438" s="74"/>
    </row>
    <row r="911489" spans="2:3" x14ac:dyDescent="0.25">
      <c r="C911489"/>
    </row>
    <row r="911490" spans="2:3" x14ac:dyDescent="0.25">
      <c r="B911490" s="74"/>
    </row>
    <row r="911491" spans="2:3" x14ac:dyDescent="0.25">
      <c r="B911491" s="74"/>
    </row>
    <row r="911492" spans="2:3" x14ac:dyDescent="0.25">
      <c r="B911492" s="74"/>
    </row>
    <row r="911493" spans="2:3" x14ac:dyDescent="0.25">
      <c r="B911493" s="74"/>
    </row>
    <row r="911494" spans="2:3" x14ac:dyDescent="0.25">
      <c r="B911494" s="74"/>
    </row>
    <row r="911495" spans="2:3" x14ac:dyDescent="0.25">
      <c r="B911495" s="74"/>
    </row>
    <row r="911496" spans="2:3" x14ac:dyDescent="0.25">
      <c r="B911496" s="74"/>
    </row>
    <row r="911497" spans="2:3" x14ac:dyDescent="0.25">
      <c r="B911497" s="74"/>
    </row>
    <row r="911498" spans="2:3" x14ac:dyDescent="0.25">
      <c r="B911498" s="74"/>
    </row>
    <row r="911499" spans="2:3" x14ac:dyDescent="0.25">
      <c r="B911499" s="74"/>
    </row>
    <row r="911500" spans="2:3" x14ac:dyDescent="0.25">
      <c r="B911500" s="74"/>
    </row>
    <row r="911501" spans="2:3" x14ac:dyDescent="0.25">
      <c r="B911501" s="74"/>
    </row>
    <row r="911502" spans="2:3" x14ac:dyDescent="0.25">
      <c r="B911502" s="74"/>
    </row>
    <row r="911553" spans="2:3" x14ac:dyDescent="0.25">
      <c r="C911553"/>
    </row>
    <row r="911554" spans="2:3" x14ac:dyDescent="0.25">
      <c r="B911554" s="74"/>
    </row>
    <row r="911555" spans="2:3" x14ac:dyDescent="0.25">
      <c r="B911555" s="74"/>
    </row>
    <row r="911556" spans="2:3" x14ac:dyDescent="0.25">
      <c r="B911556" s="74"/>
    </row>
    <row r="911557" spans="2:3" x14ac:dyDescent="0.25">
      <c r="B911557" s="74"/>
    </row>
    <row r="911558" spans="2:3" x14ac:dyDescent="0.25">
      <c r="B911558" s="74"/>
    </row>
    <row r="911559" spans="2:3" x14ac:dyDescent="0.25">
      <c r="B911559" s="74"/>
    </row>
    <row r="911560" spans="2:3" x14ac:dyDescent="0.25">
      <c r="B911560" s="74"/>
    </row>
    <row r="911561" spans="2:3" x14ac:dyDescent="0.25">
      <c r="B911561" s="74"/>
    </row>
    <row r="911562" spans="2:3" x14ac:dyDescent="0.25">
      <c r="B911562" s="74"/>
    </row>
    <row r="911563" spans="2:3" x14ac:dyDescent="0.25">
      <c r="B911563" s="74"/>
    </row>
    <row r="911564" spans="2:3" x14ac:dyDescent="0.25">
      <c r="B911564" s="74"/>
    </row>
    <row r="911565" spans="2:3" x14ac:dyDescent="0.25">
      <c r="B911565" s="74"/>
    </row>
    <row r="911566" spans="2:3" x14ac:dyDescent="0.25">
      <c r="B911566" s="74"/>
    </row>
    <row r="911617" spans="2:3" x14ac:dyDescent="0.25">
      <c r="C911617"/>
    </row>
    <row r="911618" spans="2:3" x14ac:dyDescent="0.25">
      <c r="B911618" s="74"/>
    </row>
    <row r="911619" spans="2:3" x14ac:dyDescent="0.25">
      <c r="B911619" s="74"/>
    </row>
    <row r="911620" spans="2:3" x14ac:dyDescent="0.25">
      <c r="B911620" s="74"/>
    </row>
    <row r="911621" spans="2:3" x14ac:dyDescent="0.25">
      <c r="B911621" s="74"/>
    </row>
    <row r="911622" spans="2:3" x14ac:dyDescent="0.25">
      <c r="B911622" s="74"/>
    </row>
    <row r="911623" spans="2:3" x14ac:dyDescent="0.25">
      <c r="B911623" s="74"/>
    </row>
    <row r="911624" spans="2:3" x14ac:dyDescent="0.25">
      <c r="B911624" s="74"/>
    </row>
    <row r="911625" spans="2:3" x14ac:dyDescent="0.25">
      <c r="B911625" s="74"/>
    </row>
    <row r="911626" spans="2:3" x14ac:dyDescent="0.25">
      <c r="B911626" s="74"/>
    </row>
    <row r="911627" spans="2:3" x14ac:dyDescent="0.25">
      <c r="B911627" s="74"/>
    </row>
    <row r="911628" spans="2:3" x14ac:dyDescent="0.25">
      <c r="B911628" s="74"/>
    </row>
    <row r="911629" spans="2:3" x14ac:dyDescent="0.25">
      <c r="B911629" s="74"/>
    </row>
    <row r="911630" spans="2:3" x14ac:dyDescent="0.25">
      <c r="B911630" s="74"/>
    </row>
    <row r="911681" spans="2:3" x14ac:dyDescent="0.25">
      <c r="C911681"/>
    </row>
    <row r="911682" spans="2:3" x14ac:dyDescent="0.25">
      <c r="B911682" s="74"/>
    </row>
    <row r="911683" spans="2:3" x14ac:dyDescent="0.25">
      <c r="B911683" s="74"/>
    </row>
    <row r="911684" spans="2:3" x14ac:dyDescent="0.25">
      <c r="B911684" s="74"/>
    </row>
    <row r="911685" spans="2:3" x14ac:dyDescent="0.25">
      <c r="B911685" s="74"/>
    </row>
    <row r="911686" spans="2:3" x14ac:dyDescent="0.25">
      <c r="B911686" s="74"/>
    </row>
    <row r="911687" spans="2:3" x14ac:dyDescent="0.25">
      <c r="B911687" s="74"/>
    </row>
    <row r="911688" spans="2:3" x14ac:dyDescent="0.25">
      <c r="B911688" s="74"/>
    </row>
    <row r="911689" spans="2:3" x14ac:dyDescent="0.25">
      <c r="B911689" s="74"/>
    </row>
    <row r="911690" spans="2:3" x14ac:dyDescent="0.25">
      <c r="B911690" s="74"/>
    </row>
    <row r="911691" spans="2:3" x14ac:dyDescent="0.25">
      <c r="B911691" s="74"/>
    </row>
    <row r="911692" spans="2:3" x14ac:dyDescent="0.25">
      <c r="B911692" s="74"/>
    </row>
    <row r="911693" spans="2:3" x14ac:dyDescent="0.25">
      <c r="B911693" s="74"/>
    </row>
    <row r="911694" spans="2:3" x14ac:dyDescent="0.25">
      <c r="B911694" s="74"/>
    </row>
    <row r="911745" spans="2:3" x14ac:dyDescent="0.25">
      <c r="C911745"/>
    </row>
    <row r="911746" spans="2:3" x14ac:dyDescent="0.25">
      <c r="B911746" s="74"/>
    </row>
    <row r="911747" spans="2:3" x14ac:dyDescent="0.25">
      <c r="B911747" s="74"/>
    </row>
    <row r="911748" spans="2:3" x14ac:dyDescent="0.25">
      <c r="B911748" s="74"/>
    </row>
    <row r="911749" spans="2:3" x14ac:dyDescent="0.25">
      <c r="B911749" s="74"/>
    </row>
    <row r="911750" spans="2:3" x14ac:dyDescent="0.25">
      <c r="B911750" s="74"/>
    </row>
    <row r="911751" spans="2:3" x14ac:dyDescent="0.25">
      <c r="B911751" s="74"/>
    </row>
    <row r="911752" spans="2:3" x14ac:dyDescent="0.25">
      <c r="B911752" s="74"/>
    </row>
    <row r="911753" spans="2:3" x14ac:dyDescent="0.25">
      <c r="B911753" s="74"/>
    </row>
    <row r="911754" spans="2:3" x14ac:dyDescent="0.25">
      <c r="B911754" s="74"/>
    </row>
    <row r="911755" spans="2:3" x14ac:dyDescent="0.25">
      <c r="B911755" s="74"/>
    </row>
    <row r="911756" spans="2:3" x14ac:dyDescent="0.25">
      <c r="B911756" s="74"/>
    </row>
    <row r="911757" spans="2:3" x14ac:dyDescent="0.25">
      <c r="B911757" s="74"/>
    </row>
    <row r="911758" spans="2:3" x14ac:dyDescent="0.25">
      <c r="B911758" s="74"/>
    </row>
    <row r="911809" spans="2:3" x14ac:dyDescent="0.25">
      <c r="C911809"/>
    </row>
    <row r="911810" spans="2:3" x14ac:dyDescent="0.25">
      <c r="B911810" s="74"/>
    </row>
    <row r="911811" spans="2:3" x14ac:dyDescent="0.25">
      <c r="B911811" s="74"/>
    </row>
    <row r="911812" spans="2:3" x14ac:dyDescent="0.25">
      <c r="B911812" s="74"/>
    </row>
    <row r="911813" spans="2:3" x14ac:dyDescent="0.25">
      <c r="B911813" s="74"/>
    </row>
    <row r="911814" spans="2:3" x14ac:dyDescent="0.25">
      <c r="B911814" s="74"/>
    </row>
    <row r="911815" spans="2:3" x14ac:dyDescent="0.25">
      <c r="B911815" s="74"/>
    </row>
    <row r="911816" spans="2:3" x14ac:dyDescent="0.25">
      <c r="B911816" s="74"/>
    </row>
    <row r="911817" spans="2:3" x14ac:dyDescent="0.25">
      <c r="B911817" s="74"/>
    </row>
    <row r="911818" spans="2:3" x14ac:dyDescent="0.25">
      <c r="B911818" s="74"/>
    </row>
    <row r="911819" spans="2:3" x14ac:dyDescent="0.25">
      <c r="B911819" s="74"/>
    </row>
    <row r="911820" spans="2:3" x14ac:dyDescent="0.25">
      <c r="B911820" s="74"/>
    </row>
    <row r="911821" spans="2:3" x14ac:dyDescent="0.25">
      <c r="B911821" s="74"/>
    </row>
    <row r="911822" spans="2:3" x14ac:dyDescent="0.25">
      <c r="B911822" s="74"/>
    </row>
    <row r="911873" spans="2:3" x14ac:dyDescent="0.25">
      <c r="C911873"/>
    </row>
    <row r="911874" spans="2:3" x14ac:dyDescent="0.25">
      <c r="B911874" s="74"/>
    </row>
    <row r="911875" spans="2:3" x14ac:dyDescent="0.25">
      <c r="B911875" s="74"/>
    </row>
    <row r="911876" spans="2:3" x14ac:dyDescent="0.25">
      <c r="B911876" s="74"/>
    </row>
    <row r="911877" spans="2:3" x14ac:dyDescent="0.25">
      <c r="B911877" s="74"/>
    </row>
    <row r="911878" spans="2:3" x14ac:dyDescent="0.25">
      <c r="B911878" s="74"/>
    </row>
    <row r="911879" spans="2:3" x14ac:dyDescent="0.25">
      <c r="B911879" s="74"/>
    </row>
    <row r="911880" spans="2:3" x14ac:dyDescent="0.25">
      <c r="B911880" s="74"/>
    </row>
    <row r="911881" spans="2:3" x14ac:dyDescent="0.25">
      <c r="B911881" s="74"/>
    </row>
    <row r="911882" spans="2:3" x14ac:dyDescent="0.25">
      <c r="B911882" s="74"/>
    </row>
    <row r="911883" spans="2:3" x14ac:dyDescent="0.25">
      <c r="B911883" s="74"/>
    </row>
    <row r="911884" spans="2:3" x14ac:dyDescent="0.25">
      <c r="B911884" s="74"/>
    </row>
    <row r="911885" spans="2:3" x14ac:dyDescent="0.25">
      <c r="B911885" s="74"/>
    </row>
    <row r="911886" spans="2:3" x14ac:dyDescent="0.25">
      <c r="B911886" s="74"/>
    </row>
    <row r="911937" spans="2:3" x14ac:dyDescent="0.25">
      <c r="C911937"/>
    </row>
    <row r="911938" spans="2:3" x14ac:dyDescent="0.25">
      <c r="B911938" s="74"/>
    </row>
    <row r="911939" spans="2:3" x14ac:dyDescent="0.25">
      <c r="B911939" s="74"/>
    </row>
    <row r="911940" spans="2:3" x14ac:dyDescent="0.25">
      <c r="B911940" s="74"/>
    </row>
    <row r="911941" spans="2:3" x14ac:dyDescent="0.25">
      <c r="B911941" s="74"/>
    </row>
    <row r="911942" spans="2:3" x14ac:dyDescent="0.25">
      <c r="B911942" s="74"/>
    </row>
    <row r="911943" spans="2:3" x14ac:dyDescent="0.25">
      <c r="B911943" s="74"/>
    </row>
    <row r="911944" spans="2:3" x14ac:dyDescent="0.25">
      <c r="B911944" s="74"/>
    </row>
    <row r="911945" spans="2:3" x14ac:dyDescent="0.25">
      <c r="B911945" s="74"/>
    </row>
    <row r="911946" spans="2:3" x14ac:dyDescent="0.25">
      <c r="B911946" s="74"/>
    </row>
    <row r="911947" spans="2:3" x14ac:dyDescent="0.25">
      <c r="B911947" s="74"/>
    </row>
    <row r="911948" spans="2:3" x14ac:dyDescent="0.25">
      <c r="B911948" s="74"/>
    </row>
    <row r="911949" spans="2:3" x14ac:dyDescent="0.25">
      <c r="B911949" s="74"/>
    </row>
    <row r="911950" spans="2:3" x14ac:dyDescent="0.25">
      <c r="B911950" s="74"/>
    </row>
    <row r="912001" spans="2:3" x14ac:dyDescent="0.25">
      <c r="C912001"/>
    </row>
    <row r="912002" spans="2:3" x14ac:dyDescent="0.25">
      <c r="B912002" s="74"/>
    </row>
    <row r="912003" spans="2:3" x14ac:dyDescent="0.25">
      <c r="B912003" s="74"/>
    </row>
    <row r="912004" spans="2:3" x14ac:dyDescent="0.25">
      <c r="B912004" s="74"/>
    </row>
    <row r="912005" spans="2:3" x14ac:dyDescent="0.25">
      <c r="B912005" s="74"/>
    </row>
    <row r="912006" spans="2:3" x14ac:dyDescent="0.25">
      <c r="B912006" s="74"/>
    </row>
    <row r="912007" spans="2:3" x14ac:dyDescent="0.25">
      <c r="B912007" s="74"/>
    </row>
    <row r="912008" spans="2:3" x14ac:dyDescent="0.25">
      <c r="B912008" s="74"/>
    </row>
    <row r="912009" spans="2:3" x14ac:dyDescent="0.25">
      <c r="B912009" s="74"/>
    </row>
    <row r="912010" spans="2:3" x14ac:dyDescent="0.25">
      <c r="B912010" s="74"/>
    </row>
    <row r="912011" spans="2:3" x14ac:dyDescent="0.25">
      <c r="B912011" s="74"/>
    </row>
    <row r="912012" spans="2:3" x14ac:dyDescent="0.25">
      <c r="B912012" s="74"/>
    </row>
    <row r="912013" spans="2:3" x14ac:dyDescent="0.25">
      <c r="B912013" s="74"/>
    </row>
    <row r="912014" spans="2:3" x14ac:dyDescent="0.25">
      <c r="B912014" s="74"/>
    </row>
    <row r="912065" spans="2:3" x14ac:dyDescent="0.25">
      <c r="C912065"/>
    </row>
    <row r="912066" spans="2:3" x14ac:dyDescent="0.25">
      <c r="B912066" s="74"/>
    </row>
    <row r="912067" spans="2:3" x14ac:dyDescent="0.25">
      <c r="B912067" s="74"/>
    </row>
    <row r="912068" spans="2:3" x14ac:dyDescent="0.25">
      <c r="B912068" s="74"/>
    </row>
    <row r="912069" spans="2:3" x14ac:dyDescent="0.25">
      <c r="B912069" s="74"/>
    </row>
    <row r="912070" spans="2:3" x14ac:dyDescent="0.25">
      <c r="B912070" s="74"/>
    </row>
    <row r="912071" spans="2:3" x14ac:dyDescent="0.25">
      <c r="B912071" s="74"/>
    </row>
    <row r="912072" spans="2:3" x14ac:dyDescent="0.25">
      <c r="B912072" s="74"/>
    </row>
    <row r="912073" spans="2:3" x14ac:dyDescent="0.25">
      <c r="B912073" s="74"/>
    </row>
    <row r="912074" spans="2:3" x14ac:dyDescent="0.25">
      <c r="B912074" s="74"/>
    </row>
    <row r="912075" spans="2:3" x14ac:dyDescent="0.25">
      <c r="B912075" s="74"/>
    </row>
    <row r="912076" spans="2:3" x14ac:dyDescent="0.25">
      <c r="B912076" s="74"/>
    </row>
    <row r="912077" spans="2:3" x14ac:dyDescent="0.25">
      <c r="B912077" s="74"/>
    </row>
    <row r="912078" spans="2:3" x14ac:dyDescent="0.25">
      <c r="B912078" s="74"/>
    </row>
    <row r="912129" spans="2:3" x14ac:dyDescent="0.25">
      <c r="C912129"/>
    </row>
    <row r="912130" spans="2:3" x14ac:dyDescent="0.25">
      <c r="B912130" s="74"/>
    </row>
    <row r="912131" spans="2:3" x14ac:dyDescent="0.25">
      <c r="B912131" s="74"/>
    </row>
    <row r="912132" spans="2:3" x14ac:dyDescent="0.25">
      <c r="B912132" s="74"/>
    </row>
    <row r="912133" spans="2:3" x14ac:dyDescent="0.25">
      <c r="B912133" s="74"/>
    </row>
    <row r="912134" spans="2:3" x14ac:dyDescent="0.25">
      <c r="B912134" s="74"/>
    </row>
    <row r="912135" spans="2:3" x14ac:dyDescent="0.25">
      <c r="B912135" s="74"/>
    </row>
    <row r="912136" spans="2:3" x14ac:dyDescent="0.25">
      <c r="B912136" s="74"/>
    </row>
    <row r="912137" spans="2:3" x14ac:dyDescent="0.25">
      <c r="B912137" s="74"/>
    </row>
    <row r="912138" spans="2:3" x14ac:dyDescent="0.25">
      <c r="B912138" s="74"/>
    </row>
    <row r="912139" spans="2:3" x14ac:dyDescent="0.25">
      <c r="B912139" s="74"/>
    </row>
    <row r="912140" spans="2:3" x14ac:dyDescent="0.25">
      <c r="B912140" s="74"/>
    </row>
    <row r="912141" spans="2:3" x14ac:dyDescent="0.25">
      <c r="B912141" s="74"/>
    </row>
    <row r="912142" spans="2:3" x14ac:dyDescent="0.25">
      <c r="B912142" s="74"/>
    </row>
    <row r="912193" spans="2:3" x14ac:dyDescent="0.25">
      <c r="C912193"/>
    </row>
    <row r="912194" spans="2:3" x14ac:dyDescent="0.25">
      <c r="B912194" s="74"/>
    </row>
    <row r="912195" spans="2:3" x14ac:dyDescent="0.25">
      <c r="B912195" s="74"/>
    </row>
    <row r="912196" spans="2:3" x14ac:dyDescent="0.25">
      <c r="B912196" s="74"/>
    </row>
    <row r="912197" spans="2:3" x14ac:dyDescent="0.25">
      <c r="B912197" s="74"/>
    </row>
    <row r="912198" spans="2:3" x14ac:dyDescent="0.25">
      <c r="B912198" s="74"/>
    </row>
    <row r="912199" spans="2:3" x14ac:dyDescent="0.25">
      <c r="B912199" s="74"/>
    </row>
    <row r="912200" spans="2:3" x14ac:dyDescent="0.25">
      <c r="B912200" s="74"/>
    </row>
    <row r="912201" spans="2:3" x14ac:dyDescent="0.25">
      <c r="B912201" s="74"/>
    </row>
    <row r="912202" spans="2:3" x14ac:dyDescent="0.25">
      <c r="B912202" s="74"/>
    </row>
    <row r="912203" spans="2:3" x14ac:dyDescent="0.25">
      <c r="B912203" s="74"/>
    </row>
    <row r="912204" spans="2:3" x14ac:dyDescent="0.25">
      <c r="B912204" s="74"/>
    </row>
    <row r="912205" spans="2:3" x14ac:dyDescent="0.25">
      <c r="B912205" s="74"/>
    </row>
    <row r="912206" spans="2:3" x14ac:dyDescent="0.25">
      <c r="B912206" s="74"/>
    </row>
    <row r="912257" spans="2:3" x14ac:dyDescent="0.25">
      <c r="C912257"/>
    </row>
    <row r="912258" spans="2:3" x14ac:dyDescent="0.25">
      <c r="B912258" s="74"/>
    </row>
    <row r="912259" spans="2:3" x14ac:dyDescent="0.25">
      <c r="B912259" s="74"/>
    </row>
    <row r="912260" spans="2:3" x14ac:dyDescent="0.25">
      <c r="B912260" s="74"/>
    </row>
    <row r="912261" spans="2:3" x14ac:dyDescent="0.25">
      <c r="B912261" s="74"/>
    </row>
    <row r="912262" spans="2:3" x14ac:dyDescent="0.25">
      <c r="B912262" s="74"/>
    </row>
    <row r="912263" spans="2:3" x14ac:dyDescent="0.25">
      <c r="B912263" s="74"/>
    </row>
    <row r="912264" spans="2:3" x14ac:dyDescent="0.25">
      <c r="B912264" s="74"/>
    </row>
    <row r="912265" spans="2:3" x14ac:dyDescent="0.25">
      <c r="B912265" s="74"/>
    </row>
    <row r="912266" spans="2:3" x14ac:dyDescent="0.25">
      <c r="B912266" s="74"/>
    </row>
    <row r="912267" spans="2:3" x14ac:dyDescent="0.25">
      <c r="B912267" s="74"/>
    </row>
    <row r="912268" spans="2:3" x14ac:dyDescent="0.25">
      <c r="B912268" s="74"/>
    </row>
    <row r="912269" spans="2:3" x14ac:dyDescent="0.25">
      <c r="B912269" s="74"/>
    </row>
    <row r="912270" spans="2:3" x14ac:dyDescent="0.25">
      <c r="B912270" s="74"/>
    </row>
    <row r="912321" spans="2:3" x14ac:dyDescent="0.25">
      <c r="C912321"/>
    </row>
    <row r="912322" spans="2:3" x14ac:dyDescent="0.25">
      <c r="B912322" s="74"/>
    </row>
    <row r="912323" spans="2:3" x14ac:dyDescent="0.25">
      <c r="B912323" s="74"/>
    </row>
    <row r="912324" spans="2:3" x14ac:dyDescent="0.25">
      <c r="B912324" s="74"/>
    </row>
    <row r="912325" spans="2:3" x14ac:dyDescent="0.25">
      <c r="B912325" s="74"/>
    </row>
    <row r="912326" spans="2:3" x14ac:dyDescent="0.25">
      <c r="B912326" s="74"/>
    </row>
    <row r="912327" spans="2:3" x14ac:dyDescent="0.25">
      <c r="B912327" s="74"/>
    </row>
    <row r="912328" spans="2:3" x14ac:dyDescent="0.25">
      <c r="B912328" s="74"/>
    </row>
    <row r="912329" spans="2:3" x14ac:dyDescent="0.25">
      <c r="B912329" s="74"/>
    </row>
    <row r="912330" spans="2:3" x14ac:dyDescent="0.25">
      <c r="B912330" s="74"/>
    </row>
    <row r="912331" spans="2:3" x14ac:dyDescent="0.25">
      <c r="B912331" s="74"/>
    </row>
    <row r="912332" spans="2:3" x14ac:dyDescent="0.25">
      <c r="B912332" s="74"/>
    </row>
    <row r="912333" spans="2:3" x14ac:dyDescent="0.25">
      <c r="B912333" s="74"/>
    </row>
    <row r="912334" spans="2:3" x14ac:dyDescent="0.25">
      <c r="B912334" s="74"/>
    </row>
    <row r="912385" spans="2:3" x14ac:dyDescent="0.25">
      <c r="C912385"/>
    </row>
    <row r="912386" spans="2:3" x14ac:dyDescent="0.25">
      <c r="B912386" s="74"/>
    </row>
    <row r="912387" spans="2:3" x14ac:dyDescent="0.25">
      <c r="B912387" s="74"/>
    </row>
    <row r="912388" spans="2:3" x14ac:dyDescent="0.25">
      <c r="B912388" s="74"/>
    </row>
    <row r="912389" spans="2:3" x14ac:dyDescent="0.25">
      <c r="B912389" s="74"/>
    </row>
    <row r="912390" spans="2:3" x14ac:dyDescent="0.25">
      <c r="B912390" s="74"/>
    </row>
    <row r="912391" spans="2:3" x14ac:dyDescent="0.25">
      <c r="B912391" s="74"/>
    </row>
    <row r="912392" spans="2:3" x14ac:dyDescent="0.25">
      <c r="B912392" s="74"/>
    </row>
    <row r="912393" spans="2:3" x14ac:dyDescent="0.25">
      <c r="B912393" s="74"/>
    </row>
    <row r="912394" spans="2:3" x14ac:dyDescent="0.25">
      <c r="B912394" s="74"/>
    </row>
    <row r="912395" spans="2:3" x14ac:dyDescent="0.25">
      <c r="B912395" s="74"/>
    </row>
    <row r="912396" spans="2:3" x14ac:dyDescent="0.25">
      <c r="B912396" s="74"/>
    </row>
    <row r="912397" spans="2:3" x14ac:dyDescent="0.25">
      <c r="B912397" s="74"/>
    </row>
    <row r="912398" spans="2:3" x14ac:dyDescent="0.25">
      <c r="B912398" s="74"/>
    </row>
    <row r="912449" spans="2:3" x14ac:dyDescent="0.25">
      <c r="C912449"/>
    </row>
    <row r="912450" spans="2:3" x14ac:dyDescent="0.25">
      <c r="B912450" s="74"/>
    </row>
    <row r="912451" spans="2:3" x14ac:dyDescent="0.25">
      <c r="B912451" s="74"/>
    </row>
    <row r="912452" spans="2:3" x14ac:dyDescent="0.25">
      <c r="B912452" s="74"/>
    </row>
    <row r="912453" spans="2:3" x14ac:dyDescent="0.25">
      <c r="B912453" s="74"/>
    </row>
    <row r="912454" spans="2:3" x14ac:dyDescent="0.25">
      <c r="B912454" s="74"/>
    </row>
    <row r="912455" spans="2:3" x14ac:dyDescent="0.25">
      <c r="B912455" s="74"/>
    </row>
    <row r="912456" spans="2:3" x14ac:dyDescent="0.25">
      <c r="B912456" s="74"/>
    </row>
    <row r="912457" spans="2:3" x14ac:dyDescent="0.25">
      <c r="B912457" s="74"/>
    </row>
    <row r="912458" spans="2:3" x14ac:dyDescent="0.25">
      <c r="B912458" s="74"/>
    </row>
    <row r="912459" spans="2:3" x14ac:dyDescent="0.25">
      <c r="B912459" s="74"/>
    </row>
    <row r="912460" spans="2:3" x14ac:dyDescent="0.25">
      <c r="B912460" s="74"/>
    </row>
    <row r="912461" spans="2:3" x14ac:dyDescent="0.25">
      <c r="B912461" s="74"/>
    </row>
    <row r="912462" spans="2:3" x14ac:dyDescent="0.25">
      <c r="B912462" s="74"/>
    </row>
    <row r="912513" spans="2:3" x14ac:dyDescent="0.25">
      <c r="C912513"/>
    </row>
    <row r="912514" spans="2:3" x14ac:dyDescent="0.25">
      <c r="B912514" s="74"/>
    </row>
    <row r="912515" spans="2:3" x14ac:dyDescent="0.25">
      <c r="B912515" s="74"/>
    </row>
    <row r="912516" spans="2:3" x14ac:dyDescent="0.25">
      <c r="B912516" s="74"/>
    </row>
    <row r="912517" spans="2:3" x14ac:dyDescent="0.25">
      <c r="B912517" s="74"/>
    </row>
    <row r="912518" spans="2:3" x14ac:dyDescent="0.25">
      <c r="B912518" s="74"/>
    </row>
    <row r="912519" spans="2:3" x14ac:dyDescent="0.25">
      <c r="B912519" s="74"/>
    </row>
    <row r="912520" spans="2:3" x14ac:dyDescent="0.25">
      <c r="B912520" s="74"/>
    </row>
    <row r="912521" spans="2:3" x14ac:dyDescent="0.25">
      <c r="B912521" s="74"/>
    </row>
    <row r="912522" spans="2:3" x14ac:dyDescent="0.25">
      <c r="B912522" s="74"/>
    </row>
    <row r="912523" spans="2:3" x14ac:dyDescent="0.25">
      <c r="B912523" s="74"/>
    </row>
    <row r="912524" spans="2:3" x14ac:dyDescent="0.25">
      <c r="B912524" s="74"/>
    </row>
    <row r="912525" spans="2:3" x14ac:dyDescent="0.25">
      <c r="B912525" s="74"/>
    </row>
    <row r="912526" spans="2:3" x14ac:dyDescent="0.25">
      <c r="B912526" s="74"/>
    </row>
    <row r="912577" spans="2:3" x14ac:dyDescent="0.25">
      <c r="C912577"/>
    </row>
    <row r="912578" spans="2:3" x14ac:dyDescent="0.25">
      <c r="B912578" s="74"/>
    </row>
    <row r="912579" spans="2:3" x14ac:dyDescent="0.25">
      <c r="B912579" s="74"/>
    </row>
    <row r="912580" spans="2:3" x14ac:dyDescent="0.25">
      <c r="B912580" s="74"/>
    </row>
    <row r="912581" spans="2:3" x14ac:dyDescent="0.25">
      <c r="B912581" s="74"/>
    </row>
    <row r="912582" spans="2:3" x14ac:dyDescent="0.25">
      <c r="B912582" s="74"/>
    </row>
    <row r="912583" spans="2:3" x14ac:dyDescent="0.25">
      <c r="B912583" s="74"/>
    </row>
    <row r="912584" spans="2:3" x14ac:dyDescent="0.25">
      <c r="B912584" s="74"/>
    </row>
    <row r="912585" spans="2:3" x14ac:dyDescent="0.25">
      <c r="B912585" s="74"/>
    </row>
    <row r="912586" spans="2:3" x14ac:dyDescent="0.25">
      <c r="B912586" s="74"/>
    </row>
    <row r="912587" spans="2:3" x14ac:dyDescent="0.25">
      <c r="B912587" s="74"/>
    </row>
    <row r="912588" spans="2:3" x14ac:dyDescent="0.25">
      <c r="B912588" s="74"/>
    </row>
    <row r="912589" spans="2:3" x14ac:dyDescent="0.25">
      <c r="B912589" s="74"/>
    </row>
    <row r="912590" spans="2:3" x14ac:dyDescent="0.25">
      <c r="B912590" s="74"/>
    </row>
    <row r="912641" spans="2:3" x14ac:dyDescent="0.25">
      <c r="C912641"/>
    </row>
    <row r="912642" spans="2:3" x14ac:dyDescent="0.25">
      <c r="B912642" s="74"/>
    </row>
    <row r="912643" spans="2:3" x14ac:dyDescent="0.25">
      <c r="B912643" s="74"/>
    </row>
    <row r="912644" spans="2:3" x14ac:dyDescent="0.25">
      <c r="B912644" s="74"/>
    </row>
    <row r="912645" spans="2:3" x14ac:dyDescent="0.25">
      <c r="B912645" s="74"/>
    </row>
    <row r="912646" spans="2:3" x14ac:dyDescent="0.25">
      <c r="B912646" s="74"/>
    </row>
    <row r="912647" spans="2:3" x14ac:dyDescent="0.25">
      <c r="B912647" s="74"/>
    </row>
    <row r="912648" spans="2:3" x14ac:dyDescent="0.25">
      <c r="B912648" s="74"/>
    </row>
    <row r="912649" spans="2:3" x14ac:dyDescent="0.25">
      <c r="B912649" s="74"/>
    </row>
    <row r="912650" spans="2:3" x14ac:dyDescent="0.25">
      <c r="B912650" s="74"/>
    </row>
    <row r="912651" spans="2:3" x14ac:dyDescent="0.25">
      <c r="B912651" s="74"/>
    </row>
    <row r="912652" spans="2:3" x14ac:dyDescent="0.25">
      <c r="B912652" s="74"/>
    </row>
    <row r="912653" spans="2:3" x14ac:dyDescent="0.25">
      <c r="B912653" s="74"/>
    </row>
    <row r="912654" spans="2:3" x14ac:dyDescent="0.25">
      <c r="B912654" s="74"/>
    </row>
    <row r="912705" spans="2:3" x14ac:dyDescent="0.25">
      <c r="C912705"/>
    </row>
    <row r="912706" spans="2:3" x14ac:dyDescent="0.25">
      <c r="B912706" s="74"/>
    </row>
    <row r="912707" spans="2:3" x14ac:dyDescent="0.25">
      <c r="B912707" s="74"/>
    </row>
    <row r="912708" spans="2:3" x14ac:dyDescent="0.25">
      <c r="B912708" s="74"/>
    </row>
    <row r="912709" spans="2:3" x14ac:dyDescent="0.25">
      <c r="B912709" s="74"/>
    </row>
    <row r="912710" spans="2:3" x14ac:dyDescent="0.25">
      <c r="B912710" s="74"/>
    </row>
    <row r="912711" spans="2:3" x14ac:dyDescent="0.25">
      <c r="B912711" s="74"/>
    </row>
    <row r="912712" spans="2:3" x14ac:dyDescent="0.25">
      <c r="B912712" s="74"/>
    </row>
    <row r="912713" spans="2:3" x14ac:dyDescent="0.25">
      <c r="B912713" s="74"/>
    </row>
    <row r="912714" spans="2:3" x14ac:dyDescent="0.25">
      <c r="B912714" s="74"/>
    </row>
    <row r="912715" spans="2:3" x14ac:dyDescent="0.25">
      <c r="B912715" s="74"/>
    </row>
    <row r="912716" spans="2:3" x14ac:dyDescent="0.25">
      <c r="B912716" s="74"/>
    </row>
    <row r="912717" spans="2:3" x14ac:dyDescent="0.25">
      <c r="B912717" s="74"/>
    </row>
    <row r="912718" spans="2:3" x14ac:dyDescent="0.25">
      <c r="B912718" s="74"/>
    </row>
    <row r="912769" spans="2:3" x14ac:dyDescent="0.25">
      <c r="C912769"/>
    </row>
    <row r="912770" spans="2:3" x14ac:dyDescent="0.25">
      <c r="B912770" s="74"/>
    </row>
    <row r="912771" spans="2:3" x14ac:dyDescent="0.25">
      <c r="B912771" s="74"/>
    </row>
    <row r="912772" spans="2:3" x14ac:dyDescent="0.25">
      <c r="B912772" s="74"/>
    </row>
    <row r="912773" spans="2:3" x14ac:dyDescent="0.25">
      <c r="B912773" s="74"/>
    </row>
    <row r="912774" spans="2:3" x14ac:dyDescent="0.25">
      <c r="B912774" s="74"/>
    </row>
    <row r="912775" spans="2:3" x14ac:dyDescent="0.25">
      <c r="B912775" s="74"/>
    </row>
    <row r="912776" spans="2:3" x14ac:dyDescent="0.25">
      <c r="B912776" s="74"/>
    </row>
    <row r="912777" spans="2:3" x14ac:dyDescent="0.25">
      <c r="B912777" s="74"/>
    </row>
    <row r="912778" spans="2:3" x14ac:dyDescent="0.25">
      <c r="B912778" s="74"/>
    </row>
    <row r="912779" spans="2:3" x14ac:dyDescent="0.25">
      <c r="B912779" s="74"/>
    </row>
    <row r="912780" spans="2:3" x14ac:dyDescent="0.25">
      <c r="B912780" s="74"/>
    </row>
    <row r="912781" spans="2:3" x14ac:dyDescent="0.25">
      <c r="B912781" s="74"/>
    </row>
    <row r="912782" spans="2:3" x14ac:dyDescent="0.25">
      <c r="B912782" s="74"/>
    </row>
    <row r="912833" spans="2:3" x14ac:dyDescent="0.25">
      <c r="C912833"/>
    </row>
    <row r="912834" spans="2:3" x14ac:dyDescent="0.25">
      <c r="B912834" s="74"/>
    </row>
    <row r="912835" spans="2:3" x14ac:dyDescent="0.25">
      <c r="B912835" s="74"/>
    </row>
    <row r="912836" spans="2:3" x14ac:dyDescent="0.25">
      <c r="B912836" s="74"/>
    </row>
    <row r="912837" spans="2:3" x14ac:dyDescent="0.25">
      <c r="B912837" s="74"/>
    </row>
    <row r="912838" spans="2:3" x14ac:dyDescent="0.25">
      <c r="B912838" s="74"/>
    </row>
    <row r="912839" spans="2:3" x14ac:dyDescent="0.25">
      <c r="B912839" s="74"/>
    </row>
    <row r="912840" spans="2:3" x14ac:dyDescent="0.25">
      <c r="B912840" s="74"/>
    </row>
    <row r="912841" spans="2:3" x14ac:dyDescent="0.25">
      <c r="B912841" s="74"/>
    </row>
    <row r="912842" spans="2:3" x14ac:dyDescent="0.25">
      <c r="B912842" s="74"/>
    </row>
    <row r="912843" spans="2:3" x14ac:dyDescent="0.25">
      <c r="B912843" s="74"/>
    </row>
    <row r="912844" spans="2:3" x14ac:dyDescent="0.25">
      <c r="B912844" s="74"/>
    </row>
    <row r="912845" spans="2:3" x14ac:dyDescent="0.25">
      <c r="B912845" s="74"/>
    </row>
    <row r="912846" spans="2:3" x14ac:dyDescent="0.25">
      <c r="B912846" s="74"/>
    </row>
    <row r="912897" spans="2:3" x14ac:dyDescent="0.25">
      <c r="C912897"/>
    </row>
    <row r="912898" spans="2:3" x14ac:dyDescent="0.25">
      <c r="B912898" s="74"/>
    </row>
    <row r="912899" spans="2:3" x14ac:dyDescent="0.25">
      <c r="B912899" s="74"/>
    </row>
    <row r="912900" spans="2:3" x14ac:dyDescent="0.25">
      <c r="B912900" s="74"/>
    </row>
    <row r="912901" spans="2:3" x14ac:dyDescent="0.25">
      <c r="B912901" s="74"/>
    </row>
    <row r="912902" spans="2:3" x14ac:dyDescent="0.25">
      <c r="B912902" s="74"/>
    </row>
    <row r="912903" spans="2:3" x14ac:dyDescent="0.25">
      <c r="B912903" s="74"/>
    </row>
    <row r="912904" spans="2:3" x14ac:dyDescent="0.25">
      <c r="B912904" s="74"/>
    </row>
    <row r="912905" spans="2:3" x14ac:dyDescent="0.25">
      <c r="B912905" s="74"/>
    </row>
    <row r="912906" spans="2:3" x14ac:dyDescent="0.25">
      <c r="B912906" s="74"/>
    </row>
    <row r="912907" spans="2:3" x14ac:dyDescent="0.25">
      <c r="B912907" s="74"/>
    </row>
    <row r="912908" spans="2:3" x14ac:dyDescent="0.25">
      <c r="B912908" s="74"/>
    </row>
    <row r="912909" spans="2:3" x14ac:dyDescent="0.25">
      <c r="B912909" s="74"/>
    </row>
    <row r="912910" spans="2:3" x14ac:dyDescent="0.25">
      <c r="B912910" s="74"/>
    </row>
    <row r="912961" spans="2:3" x14ac:dyDescent="0.25">
      <c r="C912961"/>
    </row>
    <row r="912962" spans="2:3" x14ac:dyDescent="0.25">
      <c r="B912962" s="74"/>
    </row>
    <row r="912963" spans="2:3" x14ac:dyDescent="0.25">
      <c r="B912963" s="74"/>
    </row>
    <row r="912964" spans="2:3" x14ac:dyDescent="0.25">
      <c r="B912964" s="74"/>
    </row>
    <row r="912965" spans="2:3" x14ac:dyDescent="0.25">
      <c r="B912965" s="74"/>
    </row>
    <row r="912966" spans="2:3" x14ac:dyDescent="0.25">
      <c r="B912966" s="74"/>
    </row>
    <row r="912967" spans="2:3" x14ac:dyDescent="0.25">
      <c r="B912967" s="74"/>
    </row>
    <row r="912968" spans="2:3" x14ac:dyDescent="0.25">
      <c r="B912968" s="74"/>
    </row>
    <row r="912969" spans="2:3" x14ac:dyDescent="0.25">
      <c r="B912969" s="74"/>
    </row>
    <row r="912970" spans="2:3" x14ac:dyDescent="0.25">
      <c r="B912970" s="74"/>
    </row>
    <row r="912971" spans="2:3" x14ac:dyDescent="0.25">
      <c r="B912971" s="74"/>
    </row>
    <row r="912972" spans="2:3" x14ac:dyDescent="0.25">
      <c r="B912972" s="74"/>
    </row>
    <row r="912973" spans="2:3" x14ac:dyDescent="0.25">
      <c r="B912973" s="74"/>
    </row>
    <row r="912974" spans="2:3" x14ac:dyDescent="0.25">
      <c r="B912974" s="74"/>
    </row>
    <row r="913025" spans="2:3" x14ac:dyDescent="0.25">
      <c r="C913025"/>
    </row>
    <row r="913026" spans="2:3" x14ac:dyDescent="0.25">
      <c r="B913026" s="74"/>
    </row>
    <row r="913027" spans="2:3" x14ac:dyDescent="0.25">
      <c r="B913027" s="74"/>
    </row>
    <row r="913028" spans="2:3" x14ac:dyDescent="0.25">
      <c r="B913028" s="74"/>
    </row>
    <row r="913029" spans="2:3" x14ac:dyDescent="0.25">
      <c r="B913029" s="74"/>
    </row>
    <row r="913030" spans="2:3" x14ac:dyDescent="0.25">
      <c r="B913030" s="74"/>
    </row>
    <row r="913031" spans="2:3" x14ac:dyDescent="0.25">
      <c r="B913031" s="74"/>
    </row>
    <row r="913032" spans="2:3" x14ac:dyDescent="0.25">
      <c r="B913032" s="74"/>
    </row>
    <row r="913033" spans="2:3" x14ac:dyDescent="0.25">
      <c r="B913033" s="74"/>
    </row>
    <row r="913034" spans="2:3" x14ac:dyDescent="0.25">
      <c r="B913034" s="74"/>
    </row>
    <row r="913035" spans="2:3" x14ac:dyDescent="0.25">
      <c r="B913035" s="74"/>
    </row>
    <row r="913036" spans="2:3" x14ac:dyDescent="0.25">
      <c r="B913036" s="74"/>
    </row>
    <row r="913037" spans="2:3" x14ac:dyDescent="0.25">
      <c r="B913037" s="74"/>
    </row>
    <row r="913038" spans="2:3" x14ac:dyDescent="0.25">
      <c r="B913038" s="74"/>
    </row>
    <row r="913089" spans="2:3" x14ac:dyDescent="0.25">
      <c r="C913089"/>
    </row>
    <row r="913090" spans="2:3" x14ac:dyDescent="0.25">
      <c r="B913090" s="74"/>
    </row>
    <row r="913091" spans="2:3" x14ac:dyDescent="0.25">
      <c r="B913091" s="74"/>
    </row>
    <row r="913092" spans="2:3" x14ac:dyDescent="0.25">
      <c r="B913092" s="74"/>
    </row>
    <row r="913093" spans="2:3" x14ac:dyDescent="0.25">
      <c r="B913093" s="74"/>
    </row>
    <row r="913094" spans="2:3" x14ac:dyDescent="0.25">
      <c r="B913094" s="74"/>
    </row>
    <row r="913095" spans="2:3" x14ac:dyDescent="0.25">
      <c r="B913095" s="74"/>
    </row>
    <row r="913096" spans="2:3" x14ac:dyDescent="0.25">
      <c r="B913096" s="74"/>
    </row>
    <row r="913097" spans="2:3" x14ac:dyDescent="0.25">
      <c r="B913097" s="74"/>
    </row>
    <row r="913098" spans="2:3" x14ac:dyDescent="0.25">
      <c r="B913098" s="74"/>
    </row>
    <row r="913099" spans="2:3" x14ac:dyDescent="0.25">
      <c r="B913099" s="74"/>
    </row>
    <row r="913100" spans="2:3" x14ac:dyDescent="0.25">
      <c r="B913100" s="74"/>
    </row>
    <row r="913101" spans="2:3" x14ac:dyDescent="0.25">
      <c r="B913101" s="74"/>
    </row>
    <row r="913102" spans="2:3" x14ac:dyDescent="0.25">
      <c r="B913102" s="74"/>
    </row>
    <row r="913153" spans="2:3" x14ac:dyDescent="0.25">
      <c r="C913153"/>
    </row>
    <row r="913154" spans="2:3" x14ac:dyDescent="0.25">
      <c r="B913154" s="74"/>
    </row>
    <row r="913155" spans="2:3" x14ac:dyDescent="0.25">
      <c r="B913155" s="74"/>
    </row>
    <row r="913156" spans="2:3" x14ac:dyDescent="0.25">
      <c r="B913156" s="74"/>
    </row>
    <row r="913157" spans="2:3" x14ac:dyDescent="0.25">
      <c r="B913157" s="74"/>
    </row>
    <row r="913158" spans="2:3" x14ac:dyDescent="0.25">
      <c r="B913158" s="74"/>
    </row>
    <row r="913159" spans="2:3" x14ac:dyDescent="0.25">
      <c r="B913159" s="74"/>
    </row>
    <row r="913160" spans="2:3" x14ac:dyDescent="0.25">
      <c r="B913160" s="74"/>
    </row>
    <row r="913161" spans="2:3" x14ac:dyDescent="0.25">
      <c r="B913161" s="74"/>
    </row>
    <row r="913162" spans="2:3" x14ac:dyDescent="0.25">
      <c r="B913162" s="74"/>
    </row>
    <row r="913163" spans="2:3" x14ac:dyDescent="0.25">
      <c r="B913163" s="74"/>
    </row>
    <row r="913164" spans="2:3" x14ac:dyDescent="0.25">
      <c r="B913164" s="74"/>
    </row>
    <row r="913165" spans="2:3" x14ac:dyDescent="0.25">
      <c r="B913165" s="74"/>
    </row>
    <row r="913166" spans="2:3" x14ac:dyDescent="0.25">
      <c r="B913166" s="74"/>
    </row>
    <row r="913217" spans="2:3" x14ac:dyDescent="0.25">
      <c r="C913217"/>
    </row>
    <row r="913218" spans="2:3" x14ac:dyDescent="0.25">
      <c r="B913218" s="74"/>
    </row>
    <row r="913219" spans="2:3" x14ac:dyDescent="0.25">
      <c r="B913219" s="74"/>
    </row>
    <row r="913220" spans="2:3" x14ac:dyDescent="0.25">
      <c r="B913220" s="74"/>
    </row>
    <row r="913221" spans="2:3" x14ac:dyDescent="0.25">
      <c r="B913221" s="74"/>
    </row>
    <row r="913222" spans="2:3" x14ac:dyDescent="0.25">
      <c r="B913222" s="74"/>
    </row>
    <row r="913223" spans="2:3" x14ac:dyDescent="0.25">
      <c r="B913223" s="74"/>
    </row>
    <row r="913224" spans="2:3" x14ac:dyDescent="0.25">
      <c r="B913224" s="74"/>
    </row>
    <row r="913225" spans="2:3" x14ac:dyDescent="0.25">
      <c r="B913225" s="74"/>
    </row>
    <row r="913226" spans="2:3" x14ac:dyDescent="0.25">
      <c r="B913226" s="74"/>
    </row>
    <row r="913227" spans="2:3" x14ac:dyDescent="0.25">
      <c r="B913227" s="74"/>
    </row>
    <row r="913228" spans="2:3" x14ac:dyDescent="0.25">
      <c r="B913228" s="74"/>
    </row>
    <row r="913229" spans="2:3" x14ac:dyDescent="0.25">
      <c r="B913229" s="74"/>
    </row>
    <row r="913230" spans="2:3" x14ac:dyDescent="0.25">
      <c r="B913230" s="74"/>
    </row>
    <row r="913281" spans="2:3" x14ac:dyDescent="0.25">
      <c r="C913281"/>
    </row>
    <row r="913282" spans="2:3" x14ac:dyDescent="0.25">
      <c r="B913282" s="74"/>
    </row>
    <row r="913283" spans="2:3" x14ac:dyDescent="0.25">
      <c r="B913283" s="74"/>
    </row>
    <row r="913284" spans="2:3" x14ac:dyDescent="0.25">
      <c r="B913284" s="74"/>
    </row>
    <row r="913285" spans="2:3" x14ac:dyDescent="0.25">
      <c r="B913285" s="74"/>
    </row>
    <row r="913286" spans="2:3" x14ac:dyDescent="0.25">
      <c r="B913286" s="74"/>
    </row>
    <row r="913287" spans="2:3" x14ac:dyDescent="0.25">
      <c r="B913287" s="74"/>
    </row>
    <row r="913288" spans="2:3" x14ac:dyDescent="0.25">
      <c r="B913288" s="74"/>
    </row>
    <row r="913289" spans="2:3" x14ac:dyDescent="0.25">
      <c r="B913289" s="74"/>
    </row>
    <row r="913290" spans="2:3" x14ac:dyDescent="0.25">
      <c r="B913290" s="74"/>
    </row>
    <row r="913291" spans="2:3" x14ac:dyDescent="0.25">
      <c r="B913291" s="74"/>
    </row>
    <row r="913292" spans="2:3" x14ac:dyDescent="0.25">
      <c r="B913292" s="74"/>
    </row>
    <row r="913293" spans="2:3" x14ac:dyDescent="0.25">
      <c r="B913293" s="74"/>
    </row>
    <row r="913294" spans="2:3" x14ac:dyDescent="0.25">
      <c r="B913294" s="74"/>
    </row>
    <row r="913345" spans="2:3" x14ac:dyDescent="0.25">
      <c r="C913345"/>
    </row>
    <row r="913346" spans="2:3" x14ac:dyDescent="0.25">
      <c r="B913346" s="74"/>
    </row>
    <row r="913347" spans="2:3" x14ac:dyDescent="0.25">
      <c r="B913347" s="74"/>
    </row>
    <row r="913348" spans="2:3" x14ac:dyDescent="0.25">
      <c r="B913348" s="74"/>
    </row>
    <row r="913349" spans="2:3" x14ac:dyDescent="0.25">
      <c r="B913349" s="74"/>
    </row>
    <row r="913350" spans="2:3" x14ac:dyDescent="0.25">
      <c r="B913350" s="74"/>
    </row>
    <row r="913351" spans="2:3" x14ac:dyDescent="0.25">
      <c r="B913351" s="74"/>
    </row>
    <row r="913352" spans="2:3" x14ac:dyDescent="0.25">
      <c r="B913352" s="74"/>
    </row>
    <row r="913353" spans="2:3" x14ac:dyDescent="0.25">
      <c r="B913353" s="74"/>
    </row>
    <row r="913354" spans="2:3" x14ac:dyDescent="0.25">
      <c r="B913354" s="74"/>
    </row>
    <row r="913355" spans="2:3" x14ac:dyDescent="0.25">
      <c r="B913355" s="74"/>
    </row>
    <row r="913356" spans="2:3" x14ac:dyDescent="0.25">
      <c r="B913356" s="74"/>
    </row>
    <row r="913357" spans="2:3" x14ac:dyDescent="0.25">
      <c r="B913357" s="74"/>
    </row>
    <row r="913358" spans="2:3" x14ac:dyDescent="0.25">
      <c r="B913358" s="74"/>
    </row>
    <row r="913409" spans="2:3" x14ac:dyDescent="0.25">
      <c r="C913409"/>
    </row>
    <row r="913410" spans="2:3" x14ac:dyDescent="0.25">
      <c r="B913410" s="74"/>
    </row>
    <row r="913411" spans="2:3" x14ac:dyDescent="0.25">
      <c r="B913411" s="74"/>
    </row>
    <row r="913412" spans="2:3" x14ac:dyDescent="0.25">
      <c r="B913412" s="74"/>
    </row>
    <row r="913413" spans="2:3" x14ac:dyDescent="0.25">
      <c r="B913413" s="74"/>
    </row>
    <row r="913414" spans="2:3" x14ac:dyDescent="0.25">
      <c r="B913414" s="74"/>
    </row>
    <row r="913415" spans="2:3" x14ac:dyDescent="0.25">
      <c r="B913415" s="74"/>
    </row>
    <row r="913416" spans="2:3" x14ac:dyDescent="0.25">
      <c r="B913416" s="74"/>
    </row>
    <row r="913417" spans="2:3" x14ac:dyDescent="0.25">
      <c r="B913417" s="74"/>
    </row>
    <row r="913418" spans="2:3" x14ac:dyDescent="0.25">
      <c r="B913418" s="74"/>
    </row>
    <row r="913419" spans="2:3" x14ac:dyDescent="0.25">
      <c r="B913419" s="74"/>
    </row>
    <row r="913420" spans="2:3" x14ac:dyDescent="0.25">
      <c r="B913420" s="74"/>
    </row>
    <row r="913421" spans="2:3" x14ac:dyDescent="0.25">
      <c r="B913421" s="74"/>
    </row>
    <row r="913422" spans="2:3" x14ac:dyDescent="0.25">
      <c r="B913422" s="74"/>
    </row>
    <row r="913473" spans="2:3" x14ac:dyDescent="0.25">
      <c r="C913473"/>
    </row>
    <row r="913474" spans="2:3" x14ac:dyDescent="0.25">
      <c r="B913474" s="74"/>
    </row>
    <row r="913475" spans="2:3" x14ac:dyDescent="0.25">
      <c r="B913475" s="74"/>
    </row>
    <row r="913476" spans="2:3" x14ac:dyDescent="0.25">
      <c r="B913476" s="74"/>
    </row>
    <row r="913477" spans="2:3" x14ac:dyDescent="0.25">
      <c r="B913477" s="74"/>
    </row>
    <row r="913478" spans="2:3" x14ac:dyDescent="0.25">
      <c r="B913478" s="74"/>
    </row>
    <row r="913479" spans="2:3" x14ac:dyDescent="0.25">
      <c r="B913479" s="74"/>
    </row>
    <row r="913480" spans="2:3" x14ac:dyDescent="0.25">
      <c r="B913480" s="74"/>
    </row>
    <row r="913481" spans="2:3" x14ac:dyDescent="0.25">
      <c r="B913481" s="74"/>
    </row>
    <row r="913482" spans="2:3" x14ac:dyDescent="0.25">
      <c r="B913482" s="74"/>
    </row>
    <row r="913483" spans="2:3" x14ac:dyDescent="0.25">
      <c r="B913483" s="74"/>
    </row>
    <row r="913484" spans="2:3" x14ac:dyDescent="0.25">
      <c r="B913484" s="74"/>
    </row>
    <row r="913485" spans="2:3" x14ac:dyDescent="0.25">
      <c r="B913485" s="74"/>
    </row>
    <row r="913486" spans="2:3" x14ac:dyDescent="0.25">
      <c r="B913486" s="74"/>
    </row>
    <row r="913537" spans="2:3" x14ac:dyDescent="0.25">
      <c r="C913537"/>
    </row>
    <row r="913538" spans="2:3" x14ac:dyDescent="0.25">
      <c r="B913538" s="74"/>
    </row>
    <row r="913539" spans="2:3" x14ac:dyDescent="0.25">
      <c r="B913539" s="74"/>
    </row>
    <row r="913540" spans="2:3" x14ac:dyDescent="0.25">
      <c r="B913540" s="74"/>
    </row>
    <row r="913541" spans="2:3" x14ac:dyDescent="0.25">
      <c r="B913541" s="74"/>
    </row>
    <row r="913542" spans="2:3" x14ac:dyDescent="0.25">
      <c r="B913542" s="74"/>
    </row>
    <row r="913543" spans="2:3" x14ac:dyDescent="0.25">
      <c r="B913543" s="74"/>
    </row>
    <row r="913544" spans="2:3" x14ac:dyDescent="0.25">
      <c r="B913544" s="74"/>
    </row>
    <row r="913545" spans="2:3" x14ac:dyDescent="0.25">
      <c r="B913545" s="74"/>
    </row>
    <row r="913546" spans="2:3" x14ac:dyDescent="0.25">
      <c r="B913546" s="74"/>
    </row>
    <row r="913547" spans="2:3" x14ac:dyDescent="0.25">
      <c r="B913547" s="74"/>
    </row>
    <row r="913548" spans="2:3" x14ac:dyDescent="0.25">
      <c r="B913548" s="74"/>
    </row>
    <row r="913549" spans="2:3" x14ac:dyDescent="0.25">
      <c r="B913549" s="74"/>
    </row>
    <row r="913550" spans="2:3" x14ac:dyDescent="0.25">
      <c r="B913550" s="74"/>
    </row>
    <row r="913601" spans="2:3" x14ac:dyDescent="0.25">
      <c r="C913601"/>
    </row>
    <row r="913602" spans="2:3" x14ac:dyDescent="0.25">
      <c r="B913602" s="74"/>
    </row>
    <row r="913603" spans="2:3" x14ac:dyDescent="0.25">
      <c r="B913603" s="74"/>
    </row>
    <row r="913604" spans="2:3" x14ac:dyDescent="0.25">
      <c r="B913604" s="74"/>
    </row>
    <row r="913605" spans="2:3" x14ac:dyDescent="0.25">
      <c r="B913605" s="74"/>
    </row>
    <row r="913606" spans="2:3" x14ac:dyDescent="0.25">
      <c r="B913606" s="74"/>
    </row>
    <row r="913607" spans="2:3" x14ac:dyDescent="0.25">
      <c r="B913607" s="74"/>
    </row>
    <row r="913608" spans="2:3" x14ac:dyDescent="0.25">
      <c r="B913608" s="74"/>
    </row>
    <row r="913609" spans="2:3" x14ac:dyDescent="0.25">
      <c r="B913609" s="74"/>
    </row>
    <row r="913610" spans="2:3" x14ac:dyDescent="0.25">
      <c r="B913610" s="74"/>
    </row>
    <row r="913611" spans="2:3" x14ac:dyDescent="0.25">
      <c r="B913611" s="74"/>
    </row>
    <row r="913612" spans="2:3" x14ac:dyDescent="0.25">
      <c r="B913612" s="74"/>
    </row>
    <row r="913613" spans="2:3" x14ac:dyDescent="0.25">
      <c r="B913613" s="74"/>
    </row>
    <row r="913614" spans="2:3" x14ac:dyDescent="0.25">
      <c r="B913614" s="74"/>
    </row>
    <row r="913665" spans="2:3" x14ac:dyDescent="0.25">
      <c r="C913665"/>
    </row>
    <row r="913666" spans="2:3" x14ac:dyDescent="0.25">
      <c r="B913666" s="74"/>
    </row>
    <row r="913667" spans="2:3" x14ac:dyDescent="0.25">
      <c r="B913667" s="74"/>
    </row>
    <row r="913668" spans="2:3" x14ac:dyDescent="0.25">
      <c r="B913668" s="74"/>
    </row>
    <row r="913669" spans="2:3" x14ac:dyDescent="0.25">
      <c r="B913669" s="74"/>
    </row>
    <row r="913670" spans="2:3" x14ac:dyDescent="0.25">
      <c r="B913670" s="74"/>
    </row>
    <row r="913671" spans="2:3" x14ac:dyDescent="0.25">
      <c r="B913671" s="74"/>
    </row>
    <row r="913672" spans="2:3" x14ac:dyDescent="0.25">
      <c r="B913672" s="74"/>
    </row>
    <row r="913673" spans="2:3" x14ac:dyDescent="0.25">
      <c r="B913673" s="74"/>
    </row>
    <row r="913674" spans="2:3" x14ac:dyDescent="0.25">
      <c r="B913674" s="74"/>
    </row>
    <row r="913675" spans="2:3" x14ac:dyDescent="0.25">
      <c r="B913675" s="74"/>
    </row>
    <row r="913676" spans="2:3" x14ac:dyDescent="0.25">
      <c r="B913676" s="74"/>
    </row>
    <row r="913677" spans="2:3" x14ac:dyDescent="0.25">
      <c r="B913677" s="74"/>
    </row>
    <row r="913678" spans="2:3" x14ac:dyDescent="0.25">
      <c r="B913678" s="74"/>
    </row>
    <row r="913729" spans="2:3" x14ac:dyDescent="0.25">
      <c r="C913729"/>
    </row>
    <row r="913730" spans="2:3" x14ac:dyDescent="0.25">
      <c r="B913730" s="74"/>
    </row>
    <row r="913731" spans="2:3" x14ac:dyDescent="0.25">
      <c r="B913731" s="74"/>
    </row>
    <row r="913732" spans="2:3" x14ac:dyDescent="0.25">
      <c r="B913732" s="74"/>
    </row>
    <row r="913733" spans="2:3" x14ac:dyDescent="0.25">
      <c r="B913733" s="74"/>
    </row>
    <row r="913734" spans="2:3" x14ac:dyDescent="0.25">
      <c r="B913734" s="74"/>
    </row>
    <row r="913735" spans="2:3" x14ac:dyDescent="0.25">
      <c r="B913735" s="74"/>
    </row>
    <row r="913736" spans="2:3" x14ac:dyDescent="0.25">
      <c r="B913736" s="74"/>
    </row>
    <row r="913737" spans="2:3" x14ac:dyDescent="0.25">
      <c r="B913737" s="74"/>
    </row>
    <row r="913738" spans="2:3" x14ac:dyDescent="0.25">
      <c r="B913738" s="74"/>
    </row>
    <row r="913739" spans="2:3" x14ac:dyDescent="0.25">
      <c r="B913739" s="74"/>
    </row>
    <row r="913740" spans="2:3" x14ac:dyDescent="0.25">
      <c r="B913740" s="74"/>
    </row>
    <row r="913741" spans="2:3" x14ac:dyDescent="0.25">
      <c r="B913741" s="74"/>
    </row>
    <row r="913742" spans="2:3" x14ac:dyDescent="0.25">
      <c r="B913742" s="74"/>
    </row>
    <row r="913793" spans="2:3" x14ac:dyDescent="0.25">
      <c r="C913793"/>
    </row>
    <row r="913794" spans="2:3" x14ac:dyDescent="0.25">
      <c r="B913794" s="74"/>
    </row>
    <row r="913795" spans="2:3" x14ac:dyDescent="0.25">
      <c r="B913795" s="74"/>
    </row>
    <row r="913796" spans="2:3" x14ac:dyDescent="0.25">
      <c r="B913796" s="74"/>
    </row>
    <row r="913797" spans="2:3" x14ac:dyDescent="0.25">
      <c r="B913797" s="74"/>
    </row>
    <row r="913798" spans="2:3" x14ac:dyDescent="0.25">
      <c r="B913798" s="74"/>
    </row>
    <row r="913799" spans="2:3" x14ac:dyDescent="0.25">
      <c r="B913799" s="74"/>
    </row>
    <row r="913800" spans="2:3" x14ac:dyDescent="0.25">
      <c r="B913800" s="74"/>
    </row>
    <row r="913801" spans="2:3" x14ac:dyDescent="0.25">
      <c r="B913801" s="74"/>
    </row>
    <row r="913802" spans="2:3" x14ac:dyDescent="0.25">
      <c r="B913802" s="74"/>
    </row>
    <row r="913803" spans="2:3" x14ac:dyDescent="0.25">
      <c r="B913803" s="74"/>
    </row>
    <row r="913804" spans="2:3" x14ac:dyDescent="0.25">
      <c r="B913804" s="74"/>
    </row>
    <row r="913805" spans="2:3" x14ac:dyDescent="0.25">
      <c r="B913805" s="74"/>
    </row>
    <row r="913806" spans="2:3" x14ac:dyDescent="0.25">
      <c r="B913806" s="74"/>
    </row>
    <row r="913857" spans="2:3" x14ac:dyDescent="0.25">
      <c r="C913857"/>
    </row>
    <row r="913858" spans="2:3" x14ac:dyDescent="0.25">
      <c r="B913858" s="74"/>
    </row>
    <row r="913859" spans="2:3" x14ac:dyDescent="0.25">
      <c r="B913859" s="74"/>
    </row>
    <row r="913860" spans="2:3" x14ac:dyDescent="0.25">
      <c r="B913860" s="74"/>
    </row>
    <row r="913861" spans="2:3" x14ac:dyDescent="0.25">
      <c r="B913861" s="74"/>
    </row>
    <row r="913862" spans="2:3" x14ac:dyDescent="0.25">
      <c r="B913862" s="74"/>
    </row>
    <row r="913863" spans="2:3" x14ac:dyDescent="0.25">
      <c r="B913863" s="74"/>
    </row>
    <row r="913864" spans="2:3" x14ac:dyDescent="0.25">
      <c r="B913864" s="74"/>
    </row>
    <row r="913865" spans="2:3" x14ac:dyDescent="0.25">
      <c r="B913865" s="74"/>
    </row>
    <row r="913866" spans="2:3" x14ac:dyDescent="0.25">
      <c r="B913866" s="74"/>
    </row>
    <row r="913867" spans="2:3" x14ac:dyDescent="0.25">
      <c r="B913867" s="74"/>
    </row>
    <row r="913868" spans="2:3" x14ac:dyDescent="0.25">
      <c r="B913868" s="74"/>
    </row>
    <row r="913869" spans="2:3" x14ac:dyDescent="0.25">
      <c r="B913869" s="74"/>
    </row>
    <row r="913870" spans="2:3" x14ac:dyDescent="0.25">
      <c r="B913870" s="74"/>
    </row>
    <row r="913921" spans="2:3" x14ac:dyDescent="0.25">
      <c r="C913921"/>
    </row>
    <row r="913922" spans="2:3" x14ac:dyDescent="0.25">
      <c r="B913922" s="74"/>
    </row>
    <row r="913923" spans="2:3" x14ac:dyDescent="0.25">
      <c r="B913923" s="74"/>
    </row>
    <row r="913924" spans="2:3" x14ac:dyDescent="0.25">
      <c r="B913924" s="74"/>
    </row>
    <row r="913925" spans="2:3" x14ac:dyDescent="0.25">
      <c r="B913925" s="74"/>
    </row>
    <row r="913926" spans="2:3" x14ac:dyDescent="0.25">
      <c r="B913926" s="74"/>
    </row>
    <row r="913927" spans="2:3" x14ac:dyDescent="0.25">
      <c r="B913927" s="74"/>
    </row>
    <row r="913928" spans="2:3" x14ac:dyDescent="0.25">
      <c r="B913928" s="74"/>
    </row>
    <row r="913929" spans="2:3" x14ac:dyDescent="0.25">
      <c r="B913929" s="74"/>
    </row>
    <row r="913930" spans="2:3" x14ac:dyDescent="0.25">
      <c r="B913930" s="74"/>
    </row>
    <row r="913931" spans="2:3" x14ac:dyDescent="0.25">
      <c r="B913931" s="74"/>
    </row>
    <row r="913932" spans="2:3" x14ac:dyDescent="0.25">
      <c r="B913932" s="74"/>
    </row>
    <row r="913933" spans="2:3" x14ac:dyDescent="0.25">
      <c r="B913933" s="74"/>
    </row>
    <row r="913934" spans="2:3" x14ac:dyDescent="0.25">
      <c r="B913934" s="74"/>
    </row>
    <row r="913985" spans="2:3" x14ac:dyDescent="0.25">
      <c r="C913985"/>
    </row>
    <row r="913986" spans="2:3" x14ac:dyDescent="0.25">
      <c r="B913986" s="74"/>
    </row>
    <row r="913987" spans="2:3" x14ac:dyDescent="0.25">
      <c r="B913987" s="74"/>
    </row>
    <row r="913988" spans="2:3" x14ac:dyDescent="0.25">
      <c r="B913988" s="74"/>
    </row>
    <row r="913989" spans="2:3" x14ac:dyDescent="0.25">
      <c r="B913989" s="74"/>
    </row>
    <row r="913990" spans="2:3" x14ac:dyDescent="0.25">
      <c r="B913990" s="74"/>
    </row>
    <row r="913991" spans="2:3" x14ac:dyDescent="0.25">
      <c r="B913991" s="74"/>
    </row>
    <row r="913992" spans="2:3" x14ac:dyDescent="0.25">
      <c r="B913992" s="74"/>
    </row>
    <row r="913993" spans="2:3" x14ac:dyDescent="0.25">
      <c r="B913993" s="74"/>
    </row>
    <row r="913994" spans="2:3" x14ac:dyDescent="0.25">
      <c r="B913994" s="74"/>
    </row>
    <row r="913995" spans="2:3" x14ac:dyDescent="0.25">
      <c r="B913995" s="74"/>
    </row>
    <row r="913996" spans="2:3" x14ac:dyDescent="0.25">
      <c r="B913996" s="74"/>
    </row>
    <row r="913997" spans="2:3" x14ac:dyDescent="0.25">
      <c r="B913997" s="74"/>
    </row>
    <row r="913998" spans="2:3" x14ac:dyDescent="0.25">
      <c r="B913998" s="74"/>
    </row>
    <row r="914049" spans="2:3" x14ac:dyDescent="0.25">
      <c r="C914049"/>
    </row>
    <row r="914050" spans="2:3" x14ac:dyDescent="0.25">
      <c r="B914050" s="74"/>
    </row>
    <row r="914051" spans="2:3" x14ac:dyDescent="0.25">
      <c r="B914051" s="74"/>
    </row>
    <row r="914052" spans="2:3" x14ac:dyDescent="0.25">
      <c r="B914052" s="74"/>
    </row>
    <row r="914053" spans="2:3" x14ac:dyDescent="0.25">
      <c r="B914053" s="74"/>
    </row>
    <row r="914054" spans="2:3" x14ac:dyDescent="0.25">
      <c r="B914054" s="74"/>
    </row>
    <row r="914055" spans="2:3" x14ac:dyDescent="0.25">
      <c r="B914055" s="74"/>
    </row>
    <row r="914056" spans="2:3" x14ac:dyDescent="0.25">
      <c r="B914056" s="74"/>
    </row>
    <row r="914057" spans="2:3" x14ac:dyDescent="0.25">
      <c r="B914057" s="74"/>
    </row>
    <row r="914058" spans="2:3" x14ac:dyDescent="0.25">
      <c r="B914058" s="74"/>
    </row>
    <row r="914059" spans="2:3" x14ac:dyDescent="0.25">
      <c r="B914059" s="74"/>
    </row>
    <row r="914060" spans="2:3" x14ac:dyDescent="0.25">
      <c r="B914060" s="74"/>
    </row>
    <row r="914061" spans="2:3" x14ac:dyDescent="0.25">
      <c r="B914061" s="74"/>
    </row>
    <row r="914062" spans="2:3" x14ac:dyDescent="0.25">
      <c r="B914062" s="74"/>
    </row>
    <row r="914113" spans="2:3" x14ac:dyDescent="0.25">
      <c r="C914113"/>
    </row>
    <row r="914114" spans="2:3" x14ac:dyDescent="0.25">
      <c r="B914114" s="74"/>
    </row>
    <row r="914115" spans="2:3" x14ac:dyDescent="0.25">
      <c r="B914115" s="74"/>
    </row>
    <row r="914116" spans="2:3" x14ac:dyDescent="0.25">
      <c r="B914116" s="74"/>
    </row>
    <row r="914117" spans="2:3" x14ac:dyDescent="0.25">
      <c r="B914117" s="74"/>
    </row>
    <row r="914118" spans="2:3" x14ac:dyDescent="0.25">
      <c r="B914118" s="74"/>
    </row>
    <row r="914119" spans="2:3" x14ac:dyDescent="0.25">
      <c r="B914119" s="74"/>
    </row>
    <row r="914120" spans="2:3" x14ac:dyDescent="0.25">
      <c r="B914120" s="74"/>
    </row>
    <row r="914121" spans="2:3" x14ac:dyDescent="0.25">
      <c r="B914121" s="74"/>
    </row>
    <row r="914122" spans="2:3" x14ac:dyDescent="0.25">
      <c r="B914122" s="74"/>
    </row>
    <row r="914123" spans="2:3" x14ac:dyDescent="0.25">
      <c r="B914123" s="74"/>
    </row>
    <row r="914124" spans="2:3" x14ac:dyDescent="0.25">
      <c r="B914124" s="74"/>
    </row>
    <row r="914125" spans="2:3" x14ac:dyDescent="0.25">
      <c r="B914125" s="74"/>
    </row>
    <row r="914126" spans="2:3" x14ac:dyDescent="0.25">
      <c r="B914126" s="74"/>
    </row>
    <row r="914177" spans="2:3" x14ac:dyDescent="0.25">
      <c r="C914177"/>
    </row>
    <row r="914178" spans="2:3" x14ac:dyDescent="0.25">
      <c r="B914178" s="74"/>
    </row>
    <row r="914179" spans="2:3" x14ac:dyDescent="0.25">
      <c r="B914179" s="74"/>
    </row>
    <row r="914180" spans="2:3" x14ac:dyDescent="0.25">
      <c r="B914180" s="74"/>
    </row>
    <row r="914181" spans="2:3" x14ac:dyDescent="0.25">
      <c r="B914181" s="74"/>
    </row>
    <row r="914182" spans="2:3" x14ac:dyDescent="0.25">
      <c r="B914182" s="74"/>
    </row>
    <row r="914183" spans="2:3" x14ac:dyDescent="0.25">
      <c r="B914183" s="74"/>
    </row>
    <row r="914184" spans="2:3" x14ac:dyDescent="0.25">
      <c r="B914184" s="74"/>
    </row>
    <row r="914185" spans="2:3" x14ac:dyDescent="0.25">
      <c r="B914185" s="74"/>
    </row>
    <row r="914186" spans="2:3" x14ac:dyDescent="0.25">
      <c r="B914186" s="74"/>
    </row>
    <row r="914187" spans="2:3" x14ac:dyDescent="0.25">
      <c r="B914187" s="74"/>
    </row>
    <row r="914188" spans="2:3" x14ac:dyDescent="0.25">
      <c r="B914188" s="74"/>
    </row>
    <row r="914189" spans="2:3" x14ac:dyDescent="0.25">
      <c r="B914189" s="74"/>
    </row>
    <row r="914190" spans="2:3" x14ac:dyDescent="0.25">
      <c r="B914190" s="74"/>
    </row>
    <row r="914241" spans="2:3" x14ac:dyDescent="0.25">
      <c r="C914241"/>
    </row>
    <row r="914242" spans="2:3" x14ac:dyDescent="0.25">
      <c r="B914242" s="74"/>
    </row>
    <row r="914243" spans="2:3" x14ac:dyDescent="0.25">
      <c r="B914243" s="74"/>
    </row>
    <row r="914244" spans="2:3" x14ac:dyDescent="0.25">
      <c r="B914244" s="74"/>
    </row>
    <row r="914245" spans="2:3" x14ac:dyDescent="0.25">
      <c r="B914245" s="74"/>
    </row>
    <row r="914246" spans="2:3" x14ac:dyDescent="0.25">
      <c r="B914246" s="74"/>
    </row>
    <row r="914247" spans="2:3" x14ac:dyDescent="0.25">
      <c r="B914247" s="74"/>
    </row>
    <row r="914248" spans="2:3" x14ac:dyDescent="0.25">
      <c r="B914248" s="74"/>
    </row>
    <row r="914249" spans="2:3" x14ac:dyDescent="0.25">
      <c r="B914249" s="74"/>
    </row>
    <row r="914250" spans="2:3" x14ac:dyDescent="0.25">
      <c r="B914250" s="74"/>
    </row>
    <row r="914251" spans="2:3" x14ac:dyDescent="0.25">
      <c r="B914251" s="74"/>
    </row>
    <row r="914252" spans="2:3" x14ac:dyDescent="0.25">
      <c r="B914252" s="74"/>
    </row>
    <row r="914253" spans="2:3" x14ac:dyDescent="0.25">
      <c r="B914253" s="74"/>
    </row>
    <row r="914254" spans="2:3" x14ac:dyDescent="0.25">
      <c r="B914254" s="74"/>
    </row>
    <row r="914305" spans="2:3" x14ac:dyDescent="0.25">
      <c r="C914305"/>
    </row>
    <row r="914306" spans="2:3" x14ac:dyDescent="0.25">
      <c r="B914306" s="74"/>
    </row>
    <row r="914307" spans="2:3" x14ac:dyDescent="0.25">
      <c r="B914307" s="74"/>
    </row>
    <row r="914308" spans="2:3" x14ac:dyDescent="0.25">
      <c r="B914308" s="74"/>
    </row>
    <row r="914309" spans="2:3" x14ac:dyDescent="0.25">
      <c r="B914309" s="74"/>
    </row>
    <row r="914310" spans="2:3" x14ac:dyDescent="0.25">
      <c r="B914310" s="74"/>
    </row>
    <row r="914311" spans="2:3" x14ac:dyDescent="0.25">
      <c r="B914311" s="74"/>
    </row>
    <row r="914312" spans="2:3" x14ac:dyDescent="0.25">
      <c r="B914312" s="74"/>
    </row>
    <row r="914313" spans="2:3" x14ac:dyDescent="0.25">
      <c r="B914313" s="74"/>
    </row>
    <row r="914314" spans="2:3" x14ac:dyDescent="0.25">
      <c r="B914314" s="74"/>
    </row>
    <row r="914315" spans="2:3" x14ac:dyDescent="0.25">
      <c r="B914315" s="74"/>
    </row>
    <row r="914316" spans="2:3" x14ac:dyDescent="0.25">
      <c r="B914316" s="74"/>
    </row>
    <row r="914317" spans="2:3" x14ac:dyDescent="0.25">
      <c r="B914317" s="74"/>
    </row>
    <row r="914318" spans="2:3" x14ac:dyDescent="0.25">
      <c r="B914318" s="74"/>
    </row>
    <row r="914369" spans="2:3" x14ac:dyDescent="0.25">
      <c r="C914369"/>
    </row>
    <row r="914370" spans="2:3" x14ac:dyDescent="0.25">
      <c r="B914370" s="74"/>
    </row>
    <row r="914371" spans="2:3" x14ac:dyDescent="0.25">
      <c r="B914371" s="74"/>
    </row>
    <row r="914372" spans="2:3" x14ac:dyDescent="0.25">
      <c r="B914372" s="74"/>
    </row>
    <row r="914373" spans="2:3" x14ac:dyDescent="0.25">
      <c r="B914373" s="74"/>
    </row>
    <row r="914374" spans="2:3" x14ac:dyDescent="0.25">
      <c r="B914374" s="74"/>
    </row>
    <row r="914375" spans="2:3" x14ac:dyDescent="0.25">
      <c r="B914375" s="74"/>
    </row>
    <row r="914376" spans="2:3" x14ac:dyDescent="0.25">
      <c r="B914376" s="74"/>
    </row>
    <row r="914377" spans="2:3" x14ac:dyDescent="0.25">
      <c r="B914377" s="74"/>
    </row>
    <row r="914378" spans="2:3" x14ac:dyDescent="0.25">
      <c r="B914378" s="74"/>
    </row>
    <row r="914379" spans="2:3" x14ac:dyDescent="0.25">
      <c r="B914379" s="74"/>
    </row>
    <row r="914380" spans="2:3" x14ac:dyDescent="0.25">
      <c r="B914380" s="74"/>
    </row>
    <row r="914381" spans="2:3" x14ac:dyDescent="0.25">
      <c r="B914381" s="74"/>
    </row>
    <row r="914382" spans="2:3" x14ac:dyDescent="0.25">
      <c r="B914382" s="74"/>
    </row>
    <row r="914433" spans="2:3" x14ac:dyDescent="0.25">
      <c r="C914433"/>
    </row>
    <row r="914434" spans="2:3" x14ac:dyDescent="0.25">
      <c r="B914434" s="74"/>
    </row>
    <row r="914435" spans="2:3" x14ac:dyDescent="0.25">
      <c r="B914435" s="74"/>
    </row>
    <row r="914436" spans="2:3" x14ac:dyDescent="0.25">
      <c r="B914436" s="74"/>
    </row>
    <row r="914437" spans="2:3" x14ac:dyDescent="0.25">
      <c r="B914437" s="74"/>
    </row>
    <row r="914438" spans="2:3" x14ac:dyDescent="0.25">
      <c r="B914438" s="74"/>
    </row>
    <row r="914439" spans="2:3" x14ac:dyDescent="0.25">
      <c r="B914439" s="74"/>
    </row>
    <row r="914440" spans="2:3" x14ac:dyDescent="0.25">
      <c r="B914440" s="74"/>
    </row>
    <row r="914441" spans="2:3" x14ac:dyDescent="0.25">
      <c r="B914441" s="74"/>
    </row>
    <row r="914442" spans="2:3" x14ac:dyDescent="0.25">
      <c r="B914442" s="74"/>
    </row>
    <row r="914443" spans="2:3" x14ac:dyDescent="0.25">
      <c r="B914443" s="74"/>
    </row>
    <row r="914444" spans="2:3" x14ac:dyDescent="0.25">
      <c r="B914444" s="74"/>
    </row>
    <row r="914445" spans="2:3" x14ac:dyDescent="0.25">
      <c r="B914445" s="74"/>
    </row>
    <row r="914446" spans="2:3" x14ac:dyDescent="0.25">
      <c r="B914446" s="74"/>
    </row>
    <row r="914497" spans="2:3" x14ac:dyDescent="0.25">
      <c r="C914497"/>
    </row>
    <row r="914498" spans="2:3" x14ac:dyDescent="0.25">
      <c r="B914498" s="74"/>
    </row>
    <row r="914499" spans="2:3" x14ac:dyDescent="0.25">
      <c r="B914499" s="74"/>
    </row>
    <row r="914500" spans="2:3" x14ac:dyDescent="0.25">
      <c r="B914500" s="74"/>
    </row>
    <row r="914501" spans="2:3" x14ac:dyDescent="0.25">
      <c r="B914501" s="74"/>
    </row>
    <row r="914502" spans="2:3" x14ac:dyDescent="0.25">
      <c r="B914502" s="74"/>
    </row>
    <row r="914503" spans="2:3" x14ac:dyDescent="0.25">
      <c r="B914503" s="74"/>
    </row>
    <row r="914504" spans="2:3" x14ac:dyDescent="0.25">
      <c r="B914504" s="74"/>
    </row>
    <row r="914505" spans="2:3" x14ac:dyDescent="0.25">
      <c r="B914505" s="74"/>
    </row>
    <row r="914506" spans="2:3" x14ac:dyDescent="0.25">
      <c r="B914506" s="74"/>
    </row>
    <row r="914507" spans="2:3" x14ac:dyDescent="0.25">
      <c r="B914507" s="74"/>
    </row>
    <row r="914508" spans="2:3" x14ac:dyDescent="0.25">
      <c r="B914508" s="74"/>
    </row>
    <row r="914509" spans="2:3" x14ac:dyDescent="0.25">
      <c r="B914509" s="74"/>
    </row>
    <row r="914510" spans="2:3" x14ac:dyDescent="0.25">
      <c r="B914510" s="74"/>
    </row>
    <row r="914561" spans="2:3" x14ac:dyDescent="0.25">
      <c r="C914561"/>
    </row>
    <row r="914562" spans="2:3" x14ac:dyDescent="0.25">
      <c r="B914562" s="74"/>
    </row>
    <row r="914563" spans="2:3" x14ac:dyDescent="0.25">
      <c r="B914563" s="74"/>
    </row>
    <row r="914564" spans="2:3" x14ac:dyDescent="0.25">
      <c r="B914564" s="74"/>
    </row>
    <row r="914565" spans="2:3" x14ac:dyDescent="0.25">
      <c r="B914565" s="74"/>
    </row>
    <row r="914566" spans="2:3" x14ac:dyDescent="0.25">
      <c r="B914566" s="74"/>
    </row>
    <row r="914567" spans="2:3" x14ac:dyDescent="0.25">
      <c r="B914567" s="74"/>
    </row>
    <row r="914568" spans="2:3" x14ac:dyDescent="0.25">
      <c r="B914568" s="74"/>
    </row>
    <row r="914569" spans="2:3" x14ac:dyDescent="0.25">
      <c r="B914569" s="74"/>
    </row>
    <row r="914570" spans="2:3" x14ac:dyDescent="0.25">
      <c r="B914570" s="74"/>
    </row>
    <row r="914571" spans="2:3" x14ac:dyDescent="0.25">
      <c r="B914571" s="74"/>
    </row>
    <row r="914572" spans="2:3" x14ac:dyDescent="0.25">
      <c r="B914572" s="74"/>
    </row>
    <row r="914573" spans="2:3" x14ac:dyDescent="0.25">
      <c r="B914573" s="74"/>
    </row>
    <row r="914574" spans="2:3" x14ac:dyDescent="0.25">
      <c r="B914574" s="74"/>
    </row>
    <row r="914625" spans="2:3" x14ac:dyDescent="0.25">
      <c r="C914625"/>
    </row>
    <row r="914626" spans="2:3" x14ac:dyDescent="0.25">
      <c r="B914626" s="74"/>
    </row>
    <row r="914627" spans="2:3" x14ac:dyDescent="0.25">
      <c r="B914627" s="74"/>
    </row>
    <row r="914628" spans="2:3" x14ac:dyDescent="0.25">
      <c r="B914628" s="74"/>
    </row>
    <row r="914629" spans="2:3" x14ac:dyDescent="0.25">
      <c r="B914629" s="74"/>
    </row>
    <row r="914630" spans="2:3" x14ac:dyDescent="0.25">
      <c r="B914630" s="74"/>
    </row>
    <row r="914631" spans="2:3" x14ac:dyDescent="0.25">
      <c r="B914631" s="74"/>
    </row>
    <row r="914632" spans="2:3" x14ac:dyDescent="0.25">
      <c r="B914632" s="74"/>
    </row>
    <row r="914633" spans="2:3" x14ac:dyDescent="0.25">
      <c r="B914633" s="74"/>
    </row>
    <row r="914634" spans="2:3" x14ac:dyDescent="0.25">
      <c r="B914634" s="74"/>
    </row>
    <row r="914635" spans="2:3" x14ac:dyDescent="0.25">
      <c r="B914635" s="74"/>
    </row>
    <row r="914636" spans="2:3" x14ac:dyDescent="0.25">
      <c r="B914636" s="74"/>
    </row>
    <row r="914637" spans="2:3" x14ac:dyDescent="0.25">
      <c r="B914637" s="74"/>
    </row>
    <row r="914638" spans="2:3" x14ac:dyDescent="0.25">
      <c r="B914638" s="74"/>
    </row>
    <row r="914689" spans="2:3" x14ac:dyDescent="0.25">
      <c r="C914689"/>
    </row>
    <row r="914690" spans="2:3" x14ac:dyDescent="0.25">
      <c r="B914690" s="74"/>
    </row>
    <row r="914691" spans="2:3" x14ac:dyDescent="0.25">
      <c r="B914691" s="74"/>
    </row>
    <row r="914692" spans="2:3" x14ac:dyDescent="0.25">
      <c r="B914692" s="74"/>
    </row>
    <row r="914693" spans="2:3" x14ac:dyDescent="0.25">
      <c r="B914693" s="74"/>
    </row>
    <row r="914694" spans="2:3" x14ac:dyDescent="0.25">
      <c r="B914694" s="74"/>
    </row>
    <row r="914695" spans="2:3" x14ac:dyDescent="0.25">
      <c r="B914695" s="74"/>
    </row>
    <row r="914696" spans="2:3" x14ac:dyDescent="0.25">
      <c r="B914696" s="74"/>
    </row>
    <row r="914697" spans="2:3" x14ac:dyDescent="0.25">
      <c r="B914697" s="74"/>
    </row>
    <row r="914698" spans="2:3" x14ac:dyDescent="0.25">
      <c r="B914698" s="74"/>
    </row>
    <row r="914699" spans="2:3" x14ac:dyDescent="0.25">
      <c r="B914699" s="74"/>
    </row>
    <row r="914700" spans="2:3" x14ac:dyDescent="0.25">
      <c r="B914700" s="74"/>
    </row>
    <row r="914701" spans="2:3" x14ac:dyDescent="0.25">
      <c r="B914701" s="74"/>
    </row>
    <row r="914702" spans="2:3" x14ac:dyDescent="0.25">
      <c r="B914702" s="74"/>
    </row>
    <row r="914753" spans="2:3" x14ac:dyDescent="0.25">
      <c r="C914753"/>
    </row>
    <row r="914754" spans="2:3" x14ac:dyDescent="0.25">
      <c r="B914754" s="74"/>
    </row>
    <row r="914755" spans="2:3" x14ac:dyDescent="0.25">
      <c r="B914755" s="74"/>
    </row>
    <row r="914756" spans="2:3" x14ac:dyDescent="0.25">
      <c r="B914756" s="74"/>
    </row>
    <row r="914757" spans="2:3" x14ac:dyDescent="0.25">
      <c r="B914757" s="74"/>
    </row>
    <row r="914758" spans="2:3" x14ac:dyDescent="0.25">
      <c r="B914758" s="74"/>
    </row>
    <row r="914759" spans="2:3" x14ac:dyDescent="0.25">
      <c r="B914759" s="74"/>
    </row>
    <row r="914760" spans="2:3" x14ac:dyDescent="0.25">
      <c r="B914760" s="74"/>
    </row>
    <row r="914761" spans="2:3" x14ac:dyDescent="0.25">
      <c r="B914761" s="74"/>
    </row>
    <row r="914762" spans="2:3" x14ac:dyDescent="0.25">
      <c r="B914762" s="74"/>
    </row>
    <row r="914763" spans="2:3" x14ac:dyDescent="0.25">
      <c r="B914763" s="74"/>
    </row>
    <row r="914764" spans="2:3" x14ac:dyDescent="0.25">
      <c r="B914764" s="74"/>
    </row>
    <row r="914765" spans="2:3" x14ac:dyDescent="0.25">
      <c r="B914765" s="74"/>
    </row>
    <row r="914766" spans="2:3" x14ac:dyDescent="0.25">
      <c r="B914766" s="74"/>
    </row>
    <row r="914817" spans="2:3" x14ac:dyDescent="0.25">
      <c r="C914817"/>
    </row>
    <row r="914818" spans="2:3" x14ac:dyDescent="0.25">
      <c r="B914818" s="74"/>
    </row>
    <row r="914819" spans="2:3" x14ac:dyDescent="0.25">
      <c r="B914819" s="74"/>
    </row>
    <row r="914820" spans="2:3" x14ac:dyDescent="0.25">
      <c r="B914820" s="74"/>
    </row>
    <row r="914821" spans="2:3" x14ac:dyDescent="0.25">
      <c r="B914821" s="74"/>
    </row>
    <row r="914822" spans="2:3" x14ac:dyDescent="0.25">
      <c r="B914822" s="74"/>
    </row>
    <row r="914823" spans="2:3" x14ac:dyDescent="0.25">
      <c r="B914823" s="74"/>
    </row>
    <row r="914824" spans="2:3" x14ac:dyDescent="0.25">
      <c r="B914824" s="74"/>
    </row>
    <row r="914825" spans="2:3" x14ac:dyDescent="0.25">
      <c r="B914825" s="74"/>
    </row>
    <row r="914826" spans="2:3" x14ac:dyDescent="0.25">
      <c r="B914826" s="74"/>
    </row>
    <row r="914827" spans="2:3" x14ac:dyDescent="0.25">
      <c r="B914827" s="74"/>
    </row>
    <row r="914828" spans="2:3" x14ac:dyDescent="0.25">
      <c r="B914828" s="74"/>
    </row>
    <row r="914829" spans="2:3" x14ac:dyDescent="0.25">
      <c r="B914829" s="74"/>
    </row>
    <row r="914830" spans="2:3" x14ac:dyDescent="0.25">
      <c r="B914830" s="74"/>
    </row>
    <row r="914881" spans="2:3" x14ac:dyDescent="0.25">
      <c r="C914881"/>
    </row>
    <row r="914882" spans="2:3" x14ac:dyDescent="0.25">
      <c r="B914882" s="74"/>
    </row>
    <row r="914883" spans="2:3" x14ac:dyDescent="0.25">
      <c r="B914883" s="74"/>
    </row>
    <row r="914884" spans="2:3" x14ac:dyDescent="0.25">
      <c r="B914884" s="74"/>
    </row>
    <row r="914885" spans="2:3" x14ac:dyDescent="0.25">
      <c r="B914885" s="74"/>
    </row>
    <row r="914886" spans="2:3" x14ac:dyDescent="0.25">
      <c r="B914886" s="74"/>
    </row>
    <row r="914887" spans="2:3" x14ac:dyDescent="0.25">
      <c r="B914887" s="74"/>
    </row>
    <row r="914888" spans="2:3" x14ac:dyDescent="0.25">
      <c r="B914888" s="74"/>
    </row>
    <row r="914889" spans="2:3" x14ac:dyDescent="0.25">
      <c r="B914889" s="74"/>
    </row>
    <row r="914890" spans="2:3" x14ac:dyDescent="0.25">
      <c r="B914890" s="74"/>
    </row>
    <row r="914891" spans="2:3" x14ac:dyDescent="0.25">
      <c r="B914891" s="74"/>
    </row>
    <row r="914892" spans="2:3" x14ac:dyDescent="0.25">
      <c r="B914892" s="74"/>
    </row>
    <row r="914893" spans="2:3" x14ac:dyDescent="0.25">
      <c r="B914893" s="74"/>
    </row>
    <row r="914894" spans="2:3" x14ac:dyDescent="0.25">
      <c r="B914894" s="74"/>
    </row>
    <row r="914945" spans="2:3" x14ac:dyDescent="0.25">
      <c r="C914945"/>
    </row>
    <row r="914946" spans="2:3" x14ac:dyDescent="0.25">
      <c r="B914946" s="74"/>
    </row>
    <row r="914947" spans="2:3" x14ac:dyDescent="0.25">
      <c r="B914947" s="74"/>
    </row>
    <row r="914948" spans="2:3" x14ac:dyDescent="0.25">
      <c r="B914948" s="74"/>
    </row>
    <row r="914949" spans="2:3" x14ac:dyDescent="0.25">
      <c r="B914949" s="74"/>
    </row>
    <row r="914950" spans="2:3" x14ac:dyDescent="0.25">
      <c r="B914950" s="74"/>
    </row>
    <row r="914951" spans="2:3" x14ac:dyDescent="0.25">
      <c r="B914951" s="74"/>
    </row>
    <row r="914952" spans="2:3" x14ac:dyDescent="0.25">
      <c r="B914952" s="74"/>
    </row>
    <row r="914953" spans="2:3" x14ac:dyDescent="0.25">
      <c r="B914953" s="74"/>
    </row>
    <row r="914954" spans="2:3" x14ac:dyDescent="0.25">
      <c r="B914954" s="74"/>
    </row>
    <row r="914955" spans="2:3" x14ac:dyDescent="0.25">
      <c r="B914955" s="74"/>
    </row>
    <row r="914956" spans="2:3" x14ac:dyDescent="0.25">
      <c r="B914956" s="74"/>
    </row>
    <row r="914957" spans="2:3" x14ac:dyDescent="0.25">
      <c r="B914957" s="74"/>
    </row>
    <row r="914958" spans="2:3" x14ac:dyDescent="0.25">
      <c r="B914958" s="74"/>
    </row>
    <row r="915009" spans="2:3" x14ac:dyDescent="0.25">
      <c r="C915009"/>
    </row>
    <row r="915010" spans="2:3" x14ac:dyDescent="0.25">
      <c r="B915010" s="74"/>
    </row>
    <row r="915011" spans="2:3" x14ac:dyDescent="0.25">
      <c r="B915011" s="74"/>
    </row>
    <row r="915012" spans="2:3" x14ac:dyDescent="0.25">
      <c r="B915012" s="74"/>
    </row>
    <row r="915013" spans="2:3" x14ac:dyDescent="0.25">
      <c r="B915013" s="74"/>
    </row>
    <row r="915014" spans="2:3" x14ac:dyDescent="0.25">
      <c r="B915014" s="74"/>
    </row>
    <row r="915015" spans="2:3" x14ac:dyDescent="0.25">
      <c r="B915015" s="74"/>
    </row>
    <row r="915016" spans="2:3" x14ac:dyDescent="0.25">
      <c r="B915016" s="74"/>
    </row>
    <row r="915017" spans="2:3" x14ac:dyDescent="0.25">
      <c r="B915017" s="74"/>
    </row>
    <row r="915018" spans="2:3" x14ac:dyDescent="0.25">
      <c r="B915018" s="74"/>
    </row>
    <row r="915019" spans="2:3" x14ac:dyDescent="0.25">
      <c r="B915019" s="74"/>
    </row>
    <row r="915020" spans="2:3" x14ac:dyDescent="0.25">
      <c r="B915020" s="74"/>
    </row>
    <row r="915021" spans="2:3" x14ac:dyDescent="0.25">
      <c r="B915021" s="74"/>
    </row>
    <row r="915022" spans="2:3" x14ac:dyDescent="0.25">
      <c r="B915022" s="74"/>
    </row>
    <row r="915073" spans="2:3" x14ac:dyDescent="0.25">
      <c r="C915073"/>
    </row>
    <row r="915074" spans="2:3" x14ac:dyDescent="0.25">
      <c r="B915074" s="74"/>
    </row>
    <row r="915075" spans="2:3" x14ac:dyDescent="0.25">
      <c r="B915075" s="74"/>
    </row>
    <row r="915076" spans="2:3" x14ac:dyDescent="0.25">
      <c r="B915076" s="74"/>
    </row>
    <row r="915077" spans="2:3" x14ac:dyDescent="0.25">
      <c r="B915077" s="74"/>
    </row>
    <row r="915078" spans="2:3" x14ac:dyDescent="0.25">
      <c r="B915078" s="74"/>
    </row>
    <row r="915079" spans="2:3" x14ac:dyDescent="0.25">
      <c r="B915079" s="74"/>
    </row>
    <row r="915080" spans="2:3" x14ac:dyDescent="0.25">
      <c r="B915080" s="74"/>
    </row>
    <row r="915081" spans="2:3" x14ac:dyDescent="0.25">
      <c r="B915081" s="74"/>
    </row>
    <row r="915082" spans="2:3" x14ac:dyDescent="0.25">
      <c r="B915082" s="74"/>
    </row>
    <row r="915083" spans="2:3" x14ac:dyDescent="0.25">
      <c r="B915083" s="74"/>
    </row>
    <row r="915084" spans="2:3" x14ac:dyDescent="0.25">
      <c r="B915084" s="74"/>
    </row>
    <row r="915085" spans="2:3" x14ac:dyDescent="0.25">
      <c r="B915085" s="74"/>
    </row>
    <row r="915086" spans="2:3" x14ac:dyDescent="0.25">
      <c r="B915086" s="74"/>
    </row>
    <row r="915137" spans="2:3" x14ac:dyDescent="0.25">
      <c r="C915137"/>
    </row>
    <row r="915138" spans="2:3" x14ac:dyDescent="0.25">
      <c r="B915138" s="74"/>
    </row>
    <row r="915139" spans="2:3" x14ac:dyDescent="0.25">
      <c r="B915139" s="74"/>
    </row>
    <row r="915140" spans="2:3" x14ac:dyDescent="0.25">
      <c r="B915140" s="74"/>
    </row>
    <row r="915141" spans="2:3" x14ac:dyDescent="0.25">
      <c r="B915141" s="74"/>
    </row>
    <row r="915142" spans="2:3" x14ac:dyDescent="0.25">
      <c r="B915142" s="74"/>
    </row>
    <row r="915143" spans="2:3" x14ac:dyDescent="0.25">
      <c r="B915143" s="74"/>
    </row>
    <row r="915144" spans="2:3" x14ac:dyDescent="0.25">
      <c r="B915144" s="74"/>
    </row>
    <row r="915145" spans="2:3" x14ac:dyDescent="0.25">
      <c r="B915145" s="74"/>
    </row>
    <row r="915146" spans="2:3" x14ac:dyDescent="0.25">
      <c r="B915146" s="74"/>
    </row>
    <row r="915147" spans="2:3" x14ac:dyDescent="0.25">
      <c r="B915147" s="74"/>
    </row>
    <row r="915148" spans="2:3" x14ac:dyDescent="0.25">
      <c r="B915148" s="74"/>
    </row>
    <row r="915149" spans="2:3" x14ac:dyDescent="0.25">
      <c r="B915149" s="74"/>
    </row>
    <row r="915150" spans="2:3" x14ac:dyDescent="0.25">
      <c r="B915150" s="74"/>
    </row>
    <row r="915201" spans="2:3" x14ac:dyDescent="0.25">
      <c r="C915201"/>
    </row>
    <row r="915202" spans="2:3" x14ac:dyDescent="0.25">
      <c r="B915202" s="74"/>
    </row>
    <row r="915203" spans="2:3" x14ac:dyDescent="0.25">
      <c r="B915203" s="74"/>
    </row>
    <row r="915204" spans="2:3" x14ac:dyDescent="0.25">
      <c r="B915204" s="74"/>
    </row>
    <row r="915205" spans="2:3" x14ac:dyDescent="0.25">
      <c r="B915205" s="74"/>
    </row>
    <row r="915206" spans="2:3" x14ac:dyDescent="0.25">
      <c r="B915206" s="74"/>
    </row>
    <row r="915207" spans="2:3" x14ac:dyDescent="0.25">
      <c r="B915207" s="74"/>
    </row>
    <row r="915208" spans="2:3" x14ac:dyDescent="0.25">
      <c r="B915208" s="74"/>
    </row>
    <row r="915209" spans="2:3" x14ac:dyDescent="0.25">
      <c r="B915209" s="74"/>
    </row>
    <row r="915210" spans="2:3" x14ac:dyDescent="0.25">
      <c r="B915210" s="74"/>
    </row>
    <row r="915211" spans="2:3" x14ac:dyDescent="0.25">
      <c r="B915211" s="74"/>
    </row>
    <row r="915212" spans="2:3" x14ac:dyDescent="0.25">
      <c r="B915212" s="74"/>
    </row>
    <row r="915213" spans="2:3" x14ac:dyDescent="0.25">
      <c r="B915213" s="74"/>
    </row>
    <row r="915214" spans="2:3" x14ac:dyDescent="0.25">
      <c r="B915214" s="74"/>
    </row>
    <row r="915265" spans="2:3" x14ac:dyDescent="0.25">
      <c r="C915265"/>
    </row>
    <row r="915266" spans="2:3" x14ac:dyDescent="0.25">
      <c r="B915266" s="74"/>
    </row>
    <row r="915267" spans="2:3" x14ac:dyDescent="0.25">
      <c r="B915267" s="74"/>
    </row>
    <row r="915268" spans="2:3" x14ac:dyDescent="0.25">
      <c r="B915268" s="74"/>
    </row>
    <row r="915269" spans="2:3" x14ac:dyDescent="0.25">
      <c r="B915269" s="74"/>
    </row>
    <row r="915270" spans="2:3" x14ac:dyDescent="0.25">
      <c r="B915270" s="74"/>
    </row>
    <row r="915271" spans="2:3" x14ac:dyDescent="0.25">
      <c r="B915271" s="74"/>
    </row>
    <row r="915272" spans="2:3" x14ac:dyDescent="0.25">
      <c r="B915272" s="74"/>
    </row>
    <row r="915273" spans="2:3" x14ac:dyDescent="0.25">
      <c r="B915273" s="74"/>
    </row>
    <row r="915274" spans="2:3" x14ac:dyDescent="0.25">
      <c r="B915274" s="74"/>
    </row>
    <row r="915275" spans="2:3" x14ac:dyDescent="0.25">
      <c r="B915275" s="74"/>
    </row>
    <row r="915276" spans="2:3" x14ac:dyDescent="0.25">
      <c r="B915276" s="74"/>
    </row>
    <row r="915277" spans="2:3" x14ac:dyDescent="0.25">
      <c r="B915277" s="74"/>
    </row>
    <row r="915278" spans="2:3" x14ac:dyDescent="0.25">
      <c r="B915278" s="74"/>
    </row>
    <row r="915329" spans="2:3" x14ac:dyDescent="0.25">
      <c r="C915329"/>
    </row>
    <row r="915330" spans="2:3" x14ac:dyDescent="0.25">
      <c r="B915330" s="74"/>
    </row>
    <row r="915331" spans="2:3" x14ac:dyDescent="0.25">
      <c r="B915331" s="74"/>
    </row>
    <row r="915332" spans="2:3" x14ac:dyDescent="0.25">
      <c r="B915332" s="74"/>
    </row>
    <row r="915333" spans="2:3" x14ac:dyDescent="0.25">
      <c r="B915333" s="74"/>
    </row>
    <row r="915334" spans="2:3" x14ac:dyDescent="0.25">
      <c r="B915334" s="74"/>
    </row>
    <row r="915335" spans="2:3" x14ac:dyDescent="0.25">
      <c r="B915335" s="74"/>
    </row>
    <row r="915336" spans="2:3" x14ac:dyDescent="0.25">
      <c r="B915336" s="74"/>
    </row>
    <row r="915337" spans="2:3" x14ac:dyDescent="0.25">
      <c r="B915337" s="74"/>
    </row>
    <row r="915338" spans="2:3" x14ac:dyDescent="0.25">
      <c r="B915338" s="74"/>
    </row>
    <row r="915339" spans="2:3" x14ac:dyDescent="0.25">
      <c r="B915339" s="74"/>
    </row>
    <row r="915340" spans="2:3" x14ac:dyDescent="0.25">
      <c r="B915340" s="74"/>
    </row>
    <row r="915341" spans="2:3" x14ac:dyDescent="0.25">
      <c r="B915341" s="74"/>
    </row>
    <row r="915342" spans="2:3" x14ac:dyDescent="0.25">
      <c r="B915342" s="74"/>
    </row>
    <row r="915393" spans="2:3" x14ac:dyDescent="0.25">
      <c r="C915393"/>
    </row>
    <row r="915394" spans="2:3" x14ac:dyDescent="0.25">
      <c r="B915394" s="74"/>
    </row>
    <row r="915395" spans="2:3" x14ac:dyDescent="0.25">
      <c r="B915395" s="74"/>
    </row>
    <row r="915396" spans="2:3" x14ac:dyDescent="0.25">
      <c r="B915396" s="74"/>
    </row>
    <row r="915397" spans="2:3" x14ac:dyDescent="0.25">
      <c r="B915397" s="74"/>
    </row>
    <row r="915398" spans="2:3" x14ac:dyDescent="0.25">
      <c r="B915398" s="74"/>
    </row>
    <row r="915399" spans="2:3" x14ac:dyDescent="0.25">
      <c r="B915399" s="74"/>
    </row>
    <row r="915400" spans="2:3" x14ac:dyDescent="0.25">
      <c r="B915400" s="74"/>
    </row>
    <row r="915401" spans="2:3" x14ac:dyDescent="0.25">
      <c r="B915401" s="74"/>
    </row>
    <row r="915402" spans="2:3" x14ac:dyDescent="0.25">
      <c r="B915402" s="74"/>
    </row>
    <row r="915403" spans="2:3" x14ac:dyDescent="0.25">
      <c r="B915403" s="74"/>
    </row>
    <row r="915404" spans="2:3" x14ac:dyDescent="0.25">
      <c r="B915404" s="74"/>
    </row>
    <row r="915405" spans="2:3" x14ac:dyDescent="0.25">
      <c r="B915405" s="74"/>
    </row>
    <row r="915406" spans="2:3" x14ac:dyDescent="0.25">
      <c r="B915406" s="74"/>
    </row>
    <row r="915457" spans="2:3" x14ac:dyDescent="0.25">
      <c r="C915457"/>
    </row>
    <row r="915458" spans="2:3" x14ac:dyDescent="0.25">
      <c r="B915458" s="74"/>
    </row>
    <row r="915459" spans="2:3" x14ac:dyDescent="0.25">
      <c r="B915459" s="74"/>
    </row>
    <row r="915460" spans="2:3" x14ac:dyDescent="0.25">
      <c r="B915460" s="74"/>
    </row>
    <row r="915461" spans="2:3" x14ac:dyDescent="0.25">
      <c r="B915461" s="74"/>
    </row>
    <row r="915462" spans="2:3" x14ac:dyDescent="0.25">
      <c r="B915462" s="74"/>
    </row>
    <row r="915463" spans="2:3" x14ac:dyDescent="0.25">
      <c r="B915463" s="74"/>
    </row>
    <row r="915464" spans="2:3" x14ac:dyDescent="0.25">
      <c r="B915464" s="74"/>
    </row>
    <row r="915465" spans="2:3" x14ac:dyDescent="0.25">
      <c r="B915465" s="74"/>
    </row>
    <row r="915466" spans="2:3" x14ac:dyDescent="0.25">
      <c r="B915466" s="74"/>
    </row>
    <row r="915467" spans="2:3" x14ac:dyDescent="0.25">
      <c r="B915467" s="74"/>
    </row>
    <row r="915468" spans="2:3" x14ac:dyDescent="0.25">
      <c r="B915468" s="74"/>
    </row>
    <row r="915469" spans="2:3" x14ac:dyDescent="0.25">
      <c r="B915469" s="74"/>
    </row>
    <row r="915470" spans="2:3" x14ac:dyDescent="0.25">
      <c r="B915470" s="74"/>
    </row>
    <row r="915521" spans="2:3" x14ac:dyDescent="0.25">
      <c r="C915521"/>
    </row>
    <row r="915522" spans="2:3" x14ac:dyDescent="0.25">
      <c r="B915522" s="74"/>
    </row>
    <row r="915523" spans="2:3" x14ac:dyDescent="0.25">
      <c r="B915523" s="74"/>
    </row>
    <row r="915524" spans="2:3" x14ac:dyDescent="0.25">
      <c r="B915524" s="74"/>
    </row>
    <row r="915525" spans="2:3" x14ac:dyDescent="0.25">
      <c r="B915525" s="74"/>
    </row>
    <row r="915526" spans="2:3" x14ac:dyDescent="0.25">
      <c r="B915526" s="74"/>
    </row>
    <row r="915527" spans="2:3" x14ac:dyDescent="0.25">
      <c r="B915527" s="74"/>
    </row>
    <row r="915528" spans="2:3" x14ac:dyDescent="0.25">
      <c r="B915528" s="74"/>
    </row>
    <row r="915529" spans="2:3" x14ac:dyDescent="0.25">
      <c r="B915529" s="74"/>
    </row>
    <row r="915530" spans="2:3" x14ac:dyDescent="0.25">
      <c r="B915530" s="74"/>
    </row>
    <row r="915531" spans="2:3" x14ac:dyDescent="0.25">
      <c r="B915531" s="74"/>
    </row>
    <row r="915532" spans="2:3" x14ac:dyDescent="0.25">
      <c r="B915532" s="74"/>
    </row>
    <row r="915533" spans="2:3" x14ac:dyDescent="0.25">
      <c r="B915533" s="74"/>
    </row>
    <row r="915534" spans="2:3" x14ac:dyDescent="0.25">
      <c r="B915534" s="74"/>
    </row>
    <row r="915585" spans="2:3" x14ac:dyDescent="0.25">
      <c r="C915585"/>
    </row>
    <row r="915586" spans="2:3" x14ac:dyDescent="0.25">
      <c r="B915586" s="74"/>
    </row>
    <row r="915587" spans="2:3" x14ac:dyDescent="0.25">
      <c r="B915587" s="74"/>
    </row>
    <row r="915588" spans="2:3" x14ac:dyDescent="0.25">
      <c r="B915588" s="74"/>
    </row>
    <row r="915589" spans="2:3" x14ac:dyDescent="0.25">
      <c r="B915589" s="74"/>
    </row>
    <row r="915590" spans="2:3" x14ac:dyDescent="0.25">
      <c r="B915590" s="74"/>
    </row>
    <row r="915591" spans="2:3" x14ac:dyDescent="0.25">
      <c r="B915591" s="74"/>
    </row>
    <row r="915592" spans="2:3" x14ac:dyDescent="0.25">
      <c r="B915592" s="74"/>
    </row>
    <row r="915593" spans="2:3" x14ac:dyDescent="0.25">
      <c r="B915593" s="74"/>
    </row>
    <row r="915594" spans="2:3" x14ac:dyDescent="0.25">
      <c r="B915594" s="74"/>
    </row>
    <row r="915595" spans="2:3" x14ac:dyDescent="0.25">
      <c r="B915595" s="74"/>
    </row>
    <row r="915596" spans="2:3" x14ac:dyDescent="0.25">
      <c r="B915596" s="74"/>
    </row>
    <row r="915597" spans="2:3" x14ac:dyDescent="0.25">
      <c r="B915597" s="74"/>
    </row>
    <row r="915598" spans="2:3" x14ac:dyDescent="0.25">
      <c r="B915598" s="74"/>
    </row>
    <row r="915649" spans="2:3" x14ac:dyDescent="0.25">
      <c r="C915649"/>
    </row>
    <row r="915650" spans="2:3" x14ac:dyDescent="0.25">
      <c r="B915650" s="74"/>
    </row>
    <row r="915651" spans="2:3" x14ac:dyDescent="0.25">
      <c r="B915651" s="74"/>
    </row>
    <row r="915652" spans="2:3" x14ac:dyDescent="0.25">
      <c r="B915652" s="74"/>
    </row>
    <row r="915653" spans="2:3" x14ac:dyDescent="0.25">
      <c r="B915653" s="74"/>
    </row>
    <row r="915654" spans="2:3" x14ac:dyDescent="0.25">
      <c r="B915654" s="74"/>
    </row>
    <row r="915655" spans="2:3" x14ac:dyDescent="0.25">
      <c r="B915655" s="74"/>
    </row>
    <row r="915656" spans="2:3" x14ac:dyDescent="0.25">
      <c r="B915656" s="74"/>
    </row>
    <row r="915657" spans="2:3" x14ac:dyDescent="0.25">
      <c r="B915657" s="74"/>
    </row>
    <row r="915658" spans="2:3" x14ac:dyDescent="0.25">
      <c r="B915658" s="74"/>
    </row>
    <row r="915659" spans="2:3" x14ac:dyDescent="0.25">
      <c r="B915659" s="74"/>
    </row>
    <row r="915660" spans="2:3" x14ac:dyDescent="0.25">
      <c r="B915660" s="74"/>
    </row>
    <row r="915661" spans="2:3" x14ac:dyDescent="0.25">
      <c r="B915661" s="74"/>
    </row>
    <row r="915662" spans="2:3" x14ac:dyDescent="0.25">
      <c r="B915662" s="74"/>
    </row>
    <row r="915713" spans="2:3" x14ac:dyDescent="0.25">
      <c r="C915713"/>
    </row>
    <row r="915714" spans="2:3" x14ac:dyDescent="0.25">
      <c r="B915714" s="74"/>
    </row>
    <row r="915715" spans="2:3" x14ac:dyDescent="0.25">
      <c r="B915715" s="74"/>
    </row>
    <row r="915716" spans="2:3" x14ac:dyDescent="0.25">
      <c r="B915716" s="74"/>
    </row>
    <row r="915717" spans="2:3" x14ac:dyDescent="0.25">
      <c r="B915717" s="74"/>
    </row>
    <row r="915718" spans="2:3" x14ac:dyDescent="0.25">
      <c r="B915718" s="74"/>
    </row>
    <row r="915719" spans="2:3" x14ac:dyDescent="0.25">
      <c r="B915719" s="74"/>
    </row>
    <row r="915720" spans="2:3" x14ac:dyDescent="0.25">
      <c r="B915720" s="74"/>
    </row>
    <row r="915721" spans="2:3" x14ac:dyDescent="0.25">
      <c r="B915721" s="74"/>
    </row>
    <row r="915722" spans="2:3" x14ac:dyDescent="0.25">
      <c r="B915722" s="74"/>
    </row>
    <row r="915723" spans="2:3" x14ac:dyDescent="0.25">
      <c r="B915723" s="74"/>
    </row>
    <row r="915724" spans="2:3" x14ac:dyDescent="0.25">
      <c r="B915724" s="74"/>
    </row>
    <row r="915725" spans="2:3" x14ac:dyDescent="0.25">
      <c r="B915725" s="74"/>
    </row>
    <row r="915726" spans="2:3" x14ac:dyDescent="0.25">
      <c r="B915726" s="74"/>
    </row>
    <row r="915777" spans="2:3" x14ac:dyDescent="0.25">
      <c r="C915777"/>
    </row>
    <row r="915778" spans="2:3" x14ac:dyDescent="0.25">
      <c r="B915778" s="74"/>
    </row>
    <row r="915779" spans="2:3" x14ac:dyDescent="0.25">
      <c r="B915779" s="74"/>
    </row>
    <row r="915780" spans="2:3" x14ac:dyDescent="0.25">
      <c r="B915780" s="74"/>
    </row>
    <row r="915781" spans="2:3" x14ac:dyDescent="0.25">
      <c r="B915781" s="74"/>
    </row>
    <row r="915782" spans="2:3" x14ac:dyDescent="0.25">
      <c r="B915782" s="74"/>
    </row>
    <row r="915783" spans="2:3" x14ac:dyDescent="0.25">
      <c r="B915783" s="74"/>
    </row>
    <row r="915784" spans="2:3" x14ac:dyDescent="0.25">
      <c r="B915784" s="74"/>
    </row>
    <row r="915785" spans="2:3" x14ac:dyDescent="0.25">
      <c r="B915785" s="74"/>
    </row>
    <row r="915786" spans="2:3" x14ac:dyDescent="0.25">
      <c r="B915786" s="74"/>
    </row>
    <row r="915787" spans="2:3" x14ac:dyDescent="0.25">
      <c r="B915787" s="74"/>
    </row>
    <row r="915788" spans="2:3" x14ac:dyDescent="0.25">
      <c r="B915788" s="74"/>
    </row>
    <row r="915789" spans="2:3" x14ac:dyDescent="0.25">
      <c r="B915789" s="74"/>
    </row>
    <row r="915790" spans="2:3" x14ac:dyDescent="0.25">
      <c r="B915790" s="74"/>
    </row>
    <row r="915841" spans="2:3" x14ac:dyDescent="0.25">
      <c r="C915841"/>
    </row>
    <row r="915842" spans="2:3" x14ac:dyDescent="0.25">
      <c r="B915842" s="74"/>
    </row>
    <row r="915843" spans="2:3" x14ac:dyDescent="0.25">
      <c r="B915843" s="74"/>
    </row>
    <row r="915844" spans="2:3" x14ac:dyDescent="0.25">
      <c r="B915844" s="74"/>
    </row>
    <row r="915845" spans="2:3" x14ac:dyDescent="0.25">
      <c r="B915845" s="74"/>
    </row>
    <row r="915846" spans="2:3" x14ac:dyDescent="0.25">
      <c r="B915846" s="74"/>
    </row>
    <row r="915847" spans="2:3" x14ac:dyDescent="0.25">
      <c r="B915847" s="74"/>
    </row>
    <row r="915848" spans="2:3" x14ac:dyDescent="0.25">
      <c r="B915848" s="74"/>
    </row>
    <row r="915849" spans="2:3" x14ac:dyDescent="0.25">
      <c r="B915849" s="74"/>
    </row>
    <row r="915850" spans="2:3" x14ac:dyDescent="0.25">
      <c r="B915850" s="74"/>
    </row>
    <row r="915851" spans="2:3" x14ac:dyDescent="0.25">
      <c r="B915851" s="74"/>
    </row>
    <row r="915852" spans="2:3" x14ac:dyDescent="0.25">
      <c r="B915852" s="74"/>
    </row>
    <row r="915853" spans="2:3" x14ac:dyDescent="0.25">
      <c r="B915853" s="74"/>
    </row>
    <row r="915854" spans="2:3" x14ac:dyDescent="0.25">
      <c r="B915854" s="74"/>
    </row>
    <row r="915905" spans="2:3" x14ac:dyDescent="0.25">
      <c r="C915905"/>
    </row>
    <row r="915906" spans="2:3" x14ac:dyDescent="0.25">
      <c r="B915906" s="74"/>
    </row>
    <row r="915907" spans="2:3" x14ac:dyDescent="0.25">
      <c r="B915907" s="74"/>
    </row>
    <row r="915908" spans="2:3" x14ac:dyDescent="0.25">
      <c r="B915908" s="74"/>
    </row>
    <row r="915909" spans="2:3" x14ac:dyDescent="0.25">
      <c r="B915909" s="74"/>
    </row>
    <row r="915910" spans="2:3" x14ac:dyDescent="0.25">
      <c r="B915910" s="74"/>
    </row>
    <row r="915911" spans="2:3" x14ac:dyDescent="0.25">
      <c r="B915911" s="74"/>
    </row>
    <row r="915912" spans="2:3" x14ac:dyDescent="0.25">
      <c r="B915912" s="74"/>
    </row>
    <row r="915913" spans="2:3" x14ac:dyDescent="0.25">
      <c r="B915913" s="74"/>
    </row>
    <row r="915914" spans="2:3" x14ac:dyDescent="0.25">
      <c r="B915914" s="74"/>
    </row>
    <row r="915915" spans="2:3" x14ac:dyDescent="0.25">
      <c r="B915915" s="74"/>
    </row>
    <row r="915916" spans="2:3" x14ac:dyDescent="0.25">
      <c r="B915916" s="74"/>
    </row>
    <row r="915917" spans="2:3" x14ac:dyDescent="0.25">
      <c r="B915917" s="74"/>
    </row>
    <row r="915918" spans="2:3" x14ac:dyDescent="0.25">
      <c r="B915918" s="74"/>
    </row>
    <row r="915969" spans="2:3" x14ac:dyDescent="0.25">
      <c r="C915969"/>
    </row>
    <row r="915970" spans="2:3" x14ac:dyDescent="0.25">
      <c r="B915970" s="74"/>
    </row>
    <row r="915971" spans="2:3" x14ac:dyDescent="0.25">
      <c r="B915971" s="74"/>
    </row>
    <row r="915972" spans="2:3" x14ac:dyDescent="0.25">
      <c r="B915972" s="74"/>
    </row>
    <row r="915973" spans="2:3" x14ac:dyDescent="0.25">
      <c r="B915973" s="74"/>
    </row>
    <row r="915974" spans="2:3" x14ac:dyDescent="0.25">
      <c r="B915974" s="74"/>
    </row>
    <row r="915975" spans="2:3" x14ac:dyDescent="0.25">
      <c r="B915975" s="74"/>
    </row>
    <row r="915976" spans="2:3" x14ac:dyDescent="0.25">
      <c r="B915976" s="74"/>
    </row>
    <row r="915977" spans="2:3" x14ac:dyDescent="0.25">
      <c r="B915977" s="74"/>
    </row>
    <row r="915978" spans="2:3" x14ac:dyDescent="0.25">
      <c r="B915978" s="74"/>
    </row>
    <row r="915979" spans="2:3" x14ac:dyDescent="0.25">
      <c r="B915979" s="74"/>
    </row>
    <row r="915980" spans="2:3" x14ac:dyDescent="0.25">
      <c r="B915980" s="74"/>
    </row>
    <row r="915981" spans="2:3" x14ac:dyDescent="0.25">
      <c r="B915981" s="74"/>
    </row>
    <row r="915982" spans="2:3" x14ac:dyDescent="0.25">
      <c r="B915982" s="74"/>
    </row>
    <row r="916033" spans="2:3" x14ac:dyDescent="0.25">
      <c r="C916033"/>
    </row>
    <row r="916034" spans="2:3" x14ac:dyDescent="0.25">
      <c r="B916034" s="74"/>
    </row>
    <row r="916035" spans="2:3" x14ac:dyDescent="0.25">
      <c r="B916035" s="74"/>
    </row>
    <row r="916036" spans="2:3" x14ac:dyDescent="0.25">
      <c r="B916036" s="74"/>
    </row>
    <row r="916037" spans="2:3" x14ac:dyDescent="0.25">
      <c r="B916037" s="74"/>
    </row>
    <row r="916038" spans="2:3" x14ac:dyDescent="0.25">
      <c r="B916038" s="74"/>
    </row>
    <row r="916039" spans="2:3" x14ac:dyDescent="0.25">
      <c r="B916039" s="74"/>
    </row>
    <row r="916040" spans="2:3" x14ac:dyDescent="0.25">
      <c r="B916040" s="74"/>
    </row>
    <row r="916041" spans="2:3" x14ac:dyDescent="0.25">
      <c r="B916041" s="74"/>
    </row>
    <row r="916042" spans="2:3" x14ac:dyDescent="0.25">
      <c r="B916042" s="74"/>
    </row>
    <row r="916043" spans="2:3" x14ac:dyDescent="0.25">
      <c r="B916043" s="74"/>
    </row>
    <row r="916044" spans="2:3" x14ac:dyDescent="0.25">
      <c r="B916044" s="74"/>
    </row>
    <row r="916045" spans="2:3" x14ac:dyDescent="0.25">
      <c r="B916045" s="74"/>
    </row>
    <row r="916046" spans="2:3" x14ac:dyDescent="0.25">
      <c r="B916046" s="74"/>
    </row>
    <row r="916097" spans="2:3" x14ac:dyDescent="0.25">
      <c r="C916097"/>
    </row>
    <row r="916098" spans="2:3" x14ac:dyDescent="0.25">
      <c r="B916098" s="74"/>
    </row>
    <row r="916099" spans="2:3" x14ac:dyDescent="0.25">
      <c r="B916099" s="74"/>
    </row>
    <row r="916100" spans="2:3" x14ac:dyDescent="0.25">
      <c r="B916100" s="74"/>
    </row>
    <row r="916101" spans="2:3" x14ac:dyDescent="0.25">
      <c r="B916101" s="74"/>
    </row>
    <row r="916102" spans="2:3" x14ac:dyDescent="0.25">
      <c r="B916102" s="74"/>
    </row>
    <row r="916103" spans="2:3" x14ac:dyDescent="0.25">
      <c r="B916103" s="74"/>
    </row>
    <row r="916104" spans="2:3" x14ac:dyDescent="0.25">
      <c r="B916104" s="74"/>
    </row>
    <row r="916105" spans="2:3" x14ac:dyDescent="0.25">
      <c r="B916105" s="74"/>
    </row>
    <row r="916106" spans="2:3" x14ac:dyDescent="0.25">
      <c r="B916106" s="74"/>
    </row>
    <row r="916107" spans="2:3" x14ac:dyDescent="0.25">
      <c r="B916107" s="74"/>
    </row>
    <row r="916108" spans="2:3" x14ac:dyDescent="0.25">
      <c r="B916108" s="74"/>
    </row>
    <row r="916109" spans="2:3" x14ac:dyDescent="0.25">
      <c r="B916109" s="74"/>
    </row>
    <row r="916110" spans="2:3" x14ac:dyDescent="0.25">
      <c r="B916110" s="74"/>
    </row>
    <row r="916161" spans="2:3" x14ac:dyDescent="0.25">
      <c r="C916161"/>
    </row>
    <row r="916162" spans="2:3" x14ac:dyDescent="0.25">
      <c r="B916162" s="74"/>
    </row>
    <row r="916163" spans="2:3" x14ac:dyDescent="0.25">
      <c r="B916163" s="74"/>
    </row>
    <row r="916164" spans="2:3" x14ac:dyDescent="0.25">
      <c r="B916164" s="74"/>
    </row>
    <row r="916165" spans="2:3" x14ac:dyDescent="0.25">
      <c r="B916165" s="74"/>
    </row>
    <row r="916166" spans="2:3" x14ac:dyDescent="0.25">
      <c r="B916166" s="74"/>
    </row>
    <row r="916167" spans="2:3" x14ac:dyDescent="0.25">
      <c r="B916167" s="74"/>
    </row>
    <row r="916168" spans="2:3" x14ac:dyDescent="0.25">
      <c r="B916168" s="74"/>
    </row>
    <row r="916169" spans="2:3" x14ac:dyDescent="0.25">
      <c r="B916169" s="74"/>
    </row>
    <row r="916170" spans="2:3" x14ac:dyDescent="0.25">
      <c r="B916170" s="74"/>
    </row>
    <row r="916171" spans="2:3" x14ac:dyDescent="0.25">
      <c r="B916171" s="74"/>
    </row>
    <row r="916172" spans="2:3" x14ac:dyDescent="0.25">
      <c r="B916172" s="74"/>
    </row>
    <row r="916173" spans="2:3" x14ac:dyDescent="0.25">
      <c r="B916173" s="74"/>
    </row>
    <row r="916174" spans="2:3" x14ac:dyDescent="0.25">
      <c r="B916174" s="74"/>
    </row>
    <row r="916225" spans="2:3" x14ac:dyDescent="0.25">
      <c r="C916225"/>
    </row>
    <row r="916226" spans="2:3" x14ac:dyDescent="0.25">
      <c r="B916226" s="74"/>
    </row>
    <row r="916227" spans="2:3" x14ac:dyDescent="0.25">
      <c r="B916227" s="74"/>
    </row>
    <row r="916228" spans="2:3" x14ac:dyDescent="0.25">
      <c r="B916228" s="74"/>
    </row>
    <row r="916229" spans="2:3" x14ac:dyDescent="0.25">
      <c r="B916229" s="74"/>
    </row>
    <row r="916230" spans="2:3" x14ac:dyDescent="0.25">
      <c r="B916230" s="74"/>
    </row>
    <row r="916231" spans="2:3" x14ac:dyDescent="0.25">
      <c r="B916231" s="74"/>
    </row>
    <row r="916232" spans="2:3" x14ac:dyDescent="0.25">
      <c r="B916232" s="74"/>
    </row>
    <row r="916233" spans="2:3" x14ac:dyDescent="0.25">
      <c r="B916233" s="74"/>
    </row>
    <row r="916234" spans="2:3" x14ac:dyDescent="0.25">
      <c r="B916234" s="74"/>
    </row>
    <row r="916235" spans="2:3" x14ac:dyDescent="0.25">
      <c r="B916235" s="74"/>
    </row>
    <row r="916236" spans="2:3" x14ac:dyDescent="0.25">
      <c r="B916236" s="74"/>
    </row>
    <row r="916237" spans="2:3" x14ac:dyDescent="0.25">
      <c r="B916237" s="74"/>
    </row>
    <row r="916238" spans="2:3" x14ac:dyDescent="0.25">
      <c r="B916238" s="74"/>
    </row>
    <row r="916289" spans="2:3" x14ac:dyDescent="0.25">
      <c r="C916289"/>
    </row>
    <row r="916290" spans="2:3" x14ac:dyDescent="0.25">
      <c r="B916290" s="74"/>
    </row>
    <row r="916291" spans="2:3" x14ac:dyDescent="0.25">
      <c r="B916291" s="74"/>
    </row>
    <row r="916292" spans="2:3" x14ac:dyDescent="0.25">
      <c r="B916292" s="74"/>
    </row>
    <row r="916293" spans="2:3" x14ac:dyDescent="0.25">
      <c r="B916293" s="74"/>
    </row>
    <row r="916294" spans="2:3" x14ac:dyDescent="0.25">
      <c r="B916294" s="74"/>
    </row>
    <row r="916295" spans="2:3" x14ac:dyDescent="0.25">
      <c r="B916295" s="74"/>
    </row>
    <row r="916296" spans="2:3" x14ac:dyDescent="0.25">
      <c r="B916296" s="74"/>
    </row>
    <row r="916297" spans="2:3" x14ac:dyDescent="0.25">
      <c r="B916297" s="74"/>
    </row>
    <row r="916298" spans="2:3" x14ac:dyDescent="0.25">
      <c r="B916298" s="74"/>
    </row>
    <row r="916299" spans="2:3" x14ac:dyDescent="0.25">
      <c r="B916299" s="74"/>
    </row>
    <row r="916300" spans="2:3" x14ac:dyDescent="0.25">
      <c r="B916300" s="74"/>
    </row>
    <row r="916301" spans="2:3" x14ac:dyDescent="0.25">
      <c r="B916301" s="74"/>
    </row>
    <row r="916302" spans="2:3" x14ac:dyDescent="0.25">
      <c r="B916302" s="74"/>
    </row>
    <row r="916353" spans="2:3" x14ac:dyDescent="0.25">
      <c r="C916353"/>
    </row>
    <row r="916354" spans="2:3" x14ac:dyDescent="0.25">
      <c r="B916354" s="74"/>
    </row>
    <row r="916355" spans="2:3" x14ac:dyDescent="0.25">
      <c r="B916355" s="74"/>
    </row>
    <row r="916356" spans="2:3" x14ac:dyDescent="0.25">
      <c r="B916356" s="74"/>
    </row>
    <row r="916357" spans="2:3" x14ac:dyDescent="0.25">
      <c r="B916357" s="74"/>
    </row>
    <row r="916358" spans="2:3" x14ac:dyDescent="0.25">
      <c r="B916358" s="74"/>
    </row>
    <row r="916359" spans="2:3" x14ac:dyDescent="0.25">
      <c r="B916359" s="74"/>
    </row>
    <row r="916360" spans="2:3" x14ac:dyDescent="0.25">
      <c r="B916360" s="74"/>
    </row>
    <row r="916361" spans="2:3" x14ac:dyDescent="0.25">
      <c r="B916361" s="74"/>
    </row>
    <row r="916362" spans="2:3" x14ac:dyDescent="0.25">
      <c r="B916362" s="74"/>
    </row>
    <row r="916363" spans="2:3" x14ac:dyDescent="0.25">
      <c r="B916363" s="74"/>
    </row>
    <row r="916364" spans="2:3" x14ac:dyDescent="0.25">
      <c r="B916364" s="74"/>
    </row>
    <row r="916365" spans="2:3" x14ac:dyDescent="0.25">
      <c r="B916365" s="74"/>
    </row>
    <row r="916366" spans="2:3" x14ac:dyDescent="0.25">
      <c r="B916366" s="74"/>
    </row>
    <row r="916417" spans="2:3" x14ac:dyDescent="0.25">
      <c r="C916417"/>
    </row>
    <row r="916418" spans="2:3" x14ac:dyDescent="0.25">
      <c r="B916418" s="74"/>
    </row>
    <row r="916419" spans="2:3" x14ac:dyDescent="0.25">
      <c r="B916419" s="74"/>
    </row>
    <row r="916420" spans="2:3" x14ac:dyDescent="0.25">
      <c r="B916420" s="74"/>
    </row>
    <row r="916421" spans="2:3" x14ac:dyDescent="0.25">
      <c r="B916421" s="74"/>
    </row>
    <row r="916422" spans="2:3" x14ac:dyDescent="0.25">
      <c r="B916422" s="74"/>
    </row>
    <row r="916423" spans="2:3" x14ac:dyDescent="0.25">
      <c r="B916423" s="74"/>
    </row>
    <row r="916424" spans="2:3" x14ac:dyDescent="0.25">
      <c r="B916424" s="74"/>
    </row>
    <row r="916425" spans="2:3" x14ac:dyDescent="0.25">
      <c r="B916425" s="74"/>
    </row>
    <row r="916426" spans="2:3" x14ac:dyDescent="0.25">
      <c r="B916426" s="74"/>
    </row>
    <row r="916427" spans="2:3" x14ac:dyDescent="0.25">
      <c r="B916427" s="74"/>
    </row>
    <row r="916428" spans="2:3" x14ac:dyDescent="0.25">
      <c r="B916428" s="74"/>
    </row>
    <row r="916429" spans="2:3" x14ac:dyDescent="0.25">
      <c r="B916429" s="74"/>
    </row>
    <row r="916430" spans="2:3" x14ac:dyDescent="0.25">
      <c r="B916430" s="74"/>
    </row>
    <row r="916481" spans="2:3" x14ac:dyDescent="0.25">
      <c r="C916481"/>
    </row>
    <row r="916482" spans="2:3" x14ac:dyDescent="0.25">
      <c r="B916482" s="74"/>
    </row>
    <row r="916483" spans="2:3" x14ac:dyDescent="0.25">
      <c r="B916483" s="74"/>
    </row>
    <row r="916484" spans="2:3" x14ac:dyDescent="0.25">
      <c r="B916484" s="74"/>
    </row>
    <row r="916485" spans="2:3" x14ac:dyDescent="0.25">
      <c r="B916485" s="74"/>
    </row>
    <row r="916486" spans="2:3" x14ac:dyDescent="0.25">
      <c r="B916486" s="74"/>
    </row>
    <row r="916487" spans="2:3" x14ac:dyDescent="0.25">
      <c r="B916487" s="74"/>
    </row>
    <row r="916488" spans="2:3" x14ac:dyDescent="0.25">
      <c r="B916488" s="74"/>
    </row>
    <row r="916489" spans="2:3" x14ac:dyDescent="0.25">
      <c r="B916489" s="74"/>
    </row>
    <row r="916490" spans="2:3" x14ac:dyDescent="0.25">
      <c r="B916490" s="74"/>
    </row>
    <row r="916491" spans="2:3" x14ac:dyDescent="0.25">
      <c r="B916491" s="74"/>
    </row>
    <row r="916492" spans="2:3" x14ac:dyDescent="0.25">
      <c r="B916492" s="74"/>
    </row>
    <row r="916493" spans="2:3" x14ac:dyDescent="0.25">
      <c r="B916493" s="74"/>
    </row>
    <row r="916494" spans="2:3" x14ac:dyDescent="0.25">
      <c r="B916494" s="74"/>
    </row>
    <row r="916545" spans="2:3" x14ac:dyDescent="0.25">
      <c r="C916545"/>
    </row>
    <row r="916546" spans="2:3" x14ac:dyDescent="0.25">
      <c r="B916546" s="74"/>
    </row>
    <row r="916547" spans="2:3" x14ac:dyDescent="0.25">
      <c r="B916547" s="74"/>
    </row>
    <row r="916548" spans="2:3" x14ac:dyDescent="0.25">
      <c r="B916548" s="74"/>
    </row>
    <row r="916549" spans="2:3" x14ac:dyDescent="0.25">
      <c r="B916549" s="74"/>
    </row>
    <row r="916550" spans="2:3" x14ac:dyDescent="0.25">
      <c r="B916550" s="74"/>
    </row>
    <row r="916551" spans="2:3" x14ac:dyDescent="0.25">
      <c r="B916551" s="74"/>
    </row>
    <row r="916552" spans="2:3" x14ac:dyDescent="0.25">
      <c r="B916552" s="74"/>
    </row>
    <row r="916553" spans="2:3" x14ac:dyDescent="0.25">
      <c r="B916553" s="74"/>
    </row>
    <row r="916554" spans="2:3" x14ac:dyDescent="0.25">
      <c r="B916554" s="74"/>
    </row>
    <row r="916555" spans="2:3" x14ac:dyDescent="0.25">
      <c r="B916555" s="74"/>
    </row>
    <row r="916556" spans="2:3" x14ac:dyDescent="0.25">
      <c r="B916556" s="74"/>
    </row>
    <row r="916557" spans="2:3" x14ac:dyDescent="0.25">
      <c r="B916557" s="74"/>
    </row>
    <row r="916558" spans="2:3" x14ac:dyDescent="0.25">
      <c r="B916558" s="74"/>
    </row>
    <row r="916609" spans="2:3" x14ac:dyDescent="0.25">
      <c r="C916609"/>
    </row>
    <row r="916610" spans="2:3" x14ac:dyDescent="0.25">
      <c r="B916610" s="74"/>
    </row>
    <row r="916611" spans="2:3" x14ac:dyDescent="0.25">
      <c r="B916611" s="74"/>
    </row>
    <row r="916612" spans="2:3" x14ac:dyDescent="0.25">
      <c r="B916612" s="74"/>
    </row>
    <row r="916613" spans="2:3" x14ac:dyDescent="0.25">
      <c r="B916613" s="74"/>
    </row>
    <row r="916614" spans="2:3" x14ac:dyDescent="0.25">
      <c r="B916614" s="74"/>
    </row>
    <row r="916615" spans="2:3" x14ac:dyDescent="0.25">
      <c r="B916615" s="74"/>
    </row>
    <row r="916616" spans="2:3" x14ac:dyDescent="0.25">
      <c r="B916616" s="74"/>
    </row>
    <row r="916617" spans="2:3" x14ac:dyDescent="0.25">
      <c r="B916617" s="74"/>
    </row>
    <row r="916618" spans="2:3" x14ac:dyDescent="0.25">
      <c r="B916618" s="74"/>
    </row>
    <row r="916619" spans="2:3" x14ac:dyDescent="0.25">
      <c r="B916619" s="74"/>
    </row>
    <row r="916620" spans="2:3" x14ac:dyDescent="0.25">
      <c r="B916620" s="74"/>
    </row>
    <row r="916621" spans="2:3" x14ac:dyDescent="0.25">
      <c r="B916621" s="74"/>
    </row>
    <row r="916622" spans="2:3" x14ac:dyDescent="0.25">
      <c r="B916622" s="74"/>
    </row>
    <row r="916673" spans="2:3" x14ac:dyDescent="0.25">
      <c r="C916673"/>
    </row>
    <row r="916674" spans="2:3" x14ac:dyDescent="0.25">
      <c r="B916674" s="74"/>
    </row>
    <row r="916675" spans="2:3" x14ac:dyDescent="0.25">
      <c r="B916675" s="74"/>
    </row>
    <row r="916676" spans="2:3" x14ac:dyDescent="0.25">
      <c r="B916676" s="74"/>
    </row>
    <row r="916677" spans="2:3" x14ac:dyDescent="0.25">
      <c r="B916677" s="74"/>
    </row>
    <row r="916678" spans="2:3" x14ac:dyDescent="0.25">
      <c r="B916678" s="74"/>
    </row>
    <row r="916679" spans="2:3" x14ac:dyDescent="0.25">
      <c r="B916679" s="74"/>
    </row>
    <row r="916680" spans="2:3" x14ac:dyDescent="0.25">
      <c r="B916680" s="74"/>
    </row>
    <row r="916681" spans="2:3" x14ac:dyDescent="0.25">
      <c r="B916681" s="74"/>
    </row>
    <row r="916682" spans="2:3" x14ac:dyDescent="0.25">
      <c r="B916682" s="74"/>
    </row>
    <row r="916683" spans="2:3" x14ac:dyDescent="0.25">
      <c r="B916683" s="74"/>
    </row>
    <row r="916684" spans="2:3" x14ac:dyDescent="0.25">
      <c r="B916684" s="74"/>
    </row>
    <row r="916685" spans="2:3" x14ac:dyDescent="0.25">
      <c r="B916685" s="74"/>
    </row>
    <row r="916686" spans="2:3" x14ac:dyDescent="0.25">
      <c r="B916686" s="74"/>
    </row>
    <row r="916737" spans="2:3" x14ac:dyDescent="0.25">
      <c r="C916737"/>
    </row>
    <row r="916738" spans="2:3" x14ac:dyDescent="0.25">
      <c r="B916738" s="74"/>
    </row>
    <row r="916739" spans="2:3" x14ac:dyDescent="0.25">
      <c r="B916739" s="74"/>
    </row>
    <row r="916740" spans="2:3" x14ac:dyDescent="0.25">
      <c r="B916740" s="74"/>
    </row>
    <row r="916741" spans="2:3" x14ac:dyDescent="0.25">
      <c r="B916741" s="74"/>
    </row>
    <row r="916742" spans="2:3" x14ac:dyDescent="0.25">
      <c r="B916742" s="74"/>
    </row>
    <row r="916743" spans="2:3" x14ac:dyDescent="0.25">
      <c r="B916743" s="74"/>
    </row>
    <row r="916744" spans="2:3" x14ac:dyDescent="0.25">
      <c r="B916744" s="74"/>
    </row>
    <row r="916745" spans="2:3" x14ac:dyDescent="0.25">
      <c r="B916745" s="74"/>
    </row>
    <row r="916746" spans="2:3" x14ac:dyDescent="0.25">
      <c r="B916746" s="74"/>
    </row>
    <row r="916747" spans="2:3" x14ac:dyDescent="0.25">
      <c r="B916747" s="74"/>
    </row>
    <row r="916748" spans="2:3" x14ac:dyDescent="0.25">
      <c r="B916748" s="74"/>
    </row>
    <row r="916749" spans="2:3" x14ac:dyDescent="0.25">
      <c r="B916749" s="74"/>
    </row>
    <row r="916750" spans="2:3" x14ac:dyDescent="0.25">
      <c r="B916750" s="74"/>
    </row>
    <row r="916801" spans="2:3" x14ac:dyDescent="0.25">
      <c r="C916801"/>
    </row>
    <row r="916802" spans="2:3" x14ac:dyDescent="0.25">
      <c r="B916802" s="74"/>
    </row>
    <row r="916803" spans="2:3" x14ac:dyDescent="0.25">
      <c r="B916803" s="74"/>
    </row>
    <row r="916804" spans="2:3" x14ac:dyDescent="0.25">
      <c r="B916804" s="74"/>
    </row>
    <row r="916805" spans="2:3" x14ac:dyDescent="0.25">
      <c r="B916805" s="74"/>
    </row>
    <row r="916806" spans="2:3" x14ac:dyDescent="0.25">
      <c r="B916806" s="74"/>
    </row>
    <row r="916807" spans="2:3" x14ac:dyDescent="0.25">
      <c r="B916807" s="74"/>
    </row>
    <row r="916808" spans="2:3" x14ac:dyDescent="0.25">
      <c r="B916808" s="74"/>
    </row>
    <row r="916809" spans="2:3" x14ac:dyDescent="0.25">
      <c r="B916809" s="74"/>
    </row>
    <row r="916810" spans="2:3" x14ac:dyDescent="0.25">
      <c r="B916810" s="74"/>
    </row>
    <row r="916811" spans="2:3" x14ac:dyDescent="0.25">
      <c r="B916811" s="74"/>
    </row>
    <row r="916812" spans="2:3" x14ac:dyDescent="0.25">
      <c r="B916812" s="74"/>
    </row>
    <row r="916813" spans="2:3" x14ac:dyDescent="0.25">
      <c r="B916813" s="74"/>
    </row>
    <row r="916814" spans="2:3" x14ac:dyDescent="0.25">
      <c r="B916814" s="74"/>
    </row>
    <row r="916865" spans="2:3" x14ac:dyDescent="0.25">
      <c r="C916865"/>
    </row>
    <row r="916866" spans="2:3" x14ac:dyDescent="0.25">
      <c r="B916866" s="74"/>
    </row>
    <row r="916867" spans="2:3" x14ac:dyDescent="0.25">
      <c r="B916867" s="74"/>
    </row>
    <row r="916868" spans="2:3" x14ac:dyDescent="0.25">
      <c r="B916868" s="74"/>
    </row>
    <row r="916869" spans="2:3" x14ac:dyDescent="0.25">
      <c r="B916869" s="74"/>
    </row>
    <row r="916870" spans="2:3" x14ac:dyDescent="0.25">
      <c r="B916870" s="74"/>
    </row>
    <row r="916871" spans="2:3" x14ac:dyDescent="0.25">
      <c r="B916871" s="74"/>
    </row>
    <row r="916872" spans="2:3" x14ac:dyDescent="0.25">
      <c r="B916872" s="74"/>
    </row>
    <row r="916873" spans="2:3" x14ac:dyDescent="0.25">
      <c r="B916873" s="74"/>
    </row>
    <row r="916874" spans="2:3" x14ac:dyDescent="0.25">
      <c r="B916874" s="74"/>
    </row>
    <row r="916875" spans="2:3" x14ac:dyDescent="0.25">
      <c r="B916875" s="74"/>
    </row>
    <row r="916876" spans="2:3" x14ac:dyDescent="0.25">
      <c r="B916876" s="74"/>
    </row>
    <row r="916877" spans="2:3" x14ac:dyDescent="0.25">
      <c r="B916877" s="74"/>
    </row>
    <row r="916878" spans="2:3" x14ac:dyDescent="0.25">
      <c r="B916878" s="74"/>
    </row>
    <row r="916929" spans="2:3" x14ac:dyDescent="0.25">
      <c r="C916929"/>
    </row>
    <row r="916930" spans="2:3" x14ac:dyDescent="0.25">
      <c r="B916930" s="74"/>
    </row>
    <row r="916931" spans="2:3" x14ac:dyDescent="0.25">
      <c r="B916931" s="74"/>
    </row>
    <row r="916932" spans="2:3" x14ac:dyDescent="0.25">
      <c r="B916932" s="74"/>
    </row>
    <row r="916933" spans="2:3" x14ac:dyDescent="0.25">
      <c r="B916933" s="74"/>
    </row>
    <row r="916934" spans="2:3" x14ac:dyDescent="0.25">
      <c r="B916934" s="74"/>
    </row>
    <row r="916935" spans="2:3" x14ac:dyDescent="0.25">
      <c r="B916935" s="74"/>
    </row>
    <row r="916936" spans="2:3" x14ac:dyDescent="0.25">
      <c r="B916936" s="74"/>
    </row>
    <row r="916937" spans="2:3" x14ac:dyDescent="0.25">
      <c r="B916937" s="74"/>
    </row>
    <row r="916938" spans="2:3" x14ac:dyDescent="0.25">
      <c r="B916938" s="74"/>
    </row>
    <row r="916939" spans="2:3" x14ac:dyDescent="0.25">
      <c r="B916939" s="74"/>
    </row>
    <row r="916940" spans="2:3" x14ac:dyDescent="0.25">
      <c r="B916940" s="74"/>
    </row>
    <row r="916941" spans="2:3" x14ac:dyDescent="0.25">
      <c r="B916941" s="74"/>
    </row>
    <row r="916942" spans="2:3" x14ac:dyDescent="0.25">
      <c r="B916942" s="74"/>
    </row>
    <row r="916993" spans="2:3" x14ac:dyDescent="0.25">
      <c r="C916993"/>
    </row>
    <row r="916994" spans="2:3" x14ac:dyDescent="0.25">
      <c r="B916994" s="74"/>
    </row>
    <row r="916995" spans="2:3" x14ac:dyDescent="0.25">
      <c r="B916995" s="74"/>
    </row>
    <row r="916996" spans="2:3" x14ac:dyDescent="0.25">
      <c r="B916996" s="74"/>
    </row>
    <row r="916997" spans="2:3" x14ac:dyDescent="0.25">
      <c r="B916997" s="74"/>
    </row>
    <row r="916998" spans="2:3" x14ac:dyDescent="0.25">
      <c r="B916998" s="74"/>
    </row>
    <row r="916999" spans="2:3" x14ac:dyDescent="0.25">
      <c r="B916999" s="74"/>
    </row>
    <row r="917000" spans="2:3" x14ac:dyDescent="0.25">
      <c r="B917000" s="74"/>
    </row>
    <row r="917001" spans="2:3" x14ac:dyDescent="0.25">
      <c r="B917001" s="74"/>
    </row>
    <row r="917002" spans="2:3" x14ac:dyDescent="0.25">
      <c r="B917002" s="74"/>
    </row>
    <row r="917003" spans="2:3" x14ac:dyDescent="0.25">
      <c r="B917003" s="74"/>
    </row>
    <row r="917004" spans="2:3" x14ac:dyDescent="0.25">
      <c r="B917004" s="74"/>
    </row>
    <row r="917005" spans="2:3" x14ac:dyDescent="0.25">
      <c r="B917005" s="74"/>
    </row>
    <row r="917006" spans="2:3" x14ac:dyDescent="0.25">
      <c r="B917006" s="74"/>
    </row>
    <row r="917057" spans="2:3" x14ac:dyDescent="0.25">
      <c r="C917057"/>
    </row>
    <row r="917058" spans="2:3" x14ac:dyDescent="0.25">
      <c r="B917058" s="74"/>
    </row>
    <row r="917059" spans="2:3" x14ac:dyDescent="0.25">
      <c r="B917059" s="74"/>
    </row>
    <row r="917060" spans="2:3" x14ac:dyDescent="0.25">
      <c r="B917060" s="74"/>
    </row>
    <row r="917061" spans="2:3" x14ac:dyDescent="0.25">
      <c r="B917061" s="74"/>
    </row>
    <row r="917062" spans="2:3" x14ac:dyDescent="0.25">
      <c r="B917062" s="74"/>
    </row>
    <row r="917063" spans="2:3" x14ac:dyDescent="0.25">
      <c r="B917063" s="74"/>
    </row>
    <row r="917064" spans="2:3" x14ac:dyDescent="0.25">
      <c r="B917064" s="74"/>
    </row>
    <row r="917065" spans="2:3" x14ac:dyDescent="0.25">
      <c r="B917065" s="74"/>
    </row>
    <row r="917066" spans="2:3" x14ac:dyDescent="0.25">
      <c r="B917066" s="74"/>
    </row>
    <row r="917067" spans="2:3" x14ac:dyDescent="0.25">
      <c r="B917067" s="74"/>
    </row>
    <row r="917068" spans="2:3" x14ac:dyDescent="0.25">
      <c r="B917068" s="74"/>
    </row>
    <row r="917069" spans="2:3" x14ac:dyDescent="0.25">
      <c r="B917069" s="74"/>
    </row>
    <row r="917070" spans="2:3" x14ac:dyDescent="0.25">
      <c r="B917070" s="74"/>
    </row>
    <row r="917121" spans="2:3" x14ac:dyDescent="0.25">
      <c r="C917121"/>
    </row>
    <row r="917122" spans="2:3" x14ac:dyDescent="0.25">
      <c r="B917122" s="74"/>
    </row>
    <row r="917123" spans="2:3" x14ac:dyDescent="0.25">
      <c r="B917123" s="74"/>
    </row>
    <row r="917124" spans="2:3" x14ac:dyDescent="0.25">
      <c r="B917124" s="74"/>
    </row>
    <row r="917125" spans="2:3" x14ac:dyDescent="0.25">
      <c r="B917125" s="74"/>
    </row>
    <row r="917126" spans="2:3" x14ac:dyDescent="0.25">
      <c r="B917126" s="74"/>
    </row>
    <row r="917127" spans="2:3" x14ac:dyDescent="0.25">
      <c r="B917127" s="74"/>
    </row>
    <row r="917128" spans="2:3" x14ac:dyDescent="0.25">
      <c r="B917128" s="74"/>
    </row>
    <row r="917129" spans="2:3" x14ac:dyDescent="0.25">
      <c r="B917129" s="74"/>
    </row>
    <row r="917130" spans="2:3" x14ac:dyDescent="0.25">
      <c r="B917130" s="74"/>
    </row>
    <row r="917131" spans="2:3" x14ac:dyDescent="0.25">
      <c r="B917131" s="74"/>
    </row>
    <row r="917132" spans="2:3" x14ac:dyDescent="0.25">
      <c r="B917132" s="74"/>
    </row>
    <row r="917133" spans="2:3" x14ac:dyDescent="0.25">
      <c r="B917133" s="74"/>
    </row>
    <row r="917134" spans="2:3" x14ac:dyDescent="0.25">
      <c r="B917134" s="74"/>
    </row>
    <row r="917185" spans="2:3" x14ac:dyDescent="0.25">
      <c r="C917185"/>
    </row>
    <row r="917186" spans="2:3" x14ac:dyDescent="0.25">
      <c r="B917186" s="74"/>
    </row>
    <row r="917187" spans="2:3" x14ac:dyDescent="0.25">
      <c r="B917187" s="74"/>
    </row>
    <row r="917188" spans="2:3" x14ac:dyDescent="0.25">
      <c r="B917188" s="74"/>
    </row>
    <row r="917189" spans="2:3" x14ac:dyDescent="0.25">
      <c r="B917189" s="74"/>
    </row>
    <row r="917190" spans="2:3" x14ac:dyDescent="0.25">
      <c r="B917190" s="74"/>
    </row>
    <row r="917191" spans="2:3" x14ac:dyDescent="0.25">
      <c r="B917191" s="74"/>
    </row>
    <row r="917192" spans="2:3" x14ac:dyDescent="0.25">
      <c r="B917192" s="74"/>
    </row>
    <row r="917193" spans="2:3" x14ac:dyDescent="0.25">
      <c r="B917193" s="74"/>
    </row>
    <row r="917194" spans="2:3" x14ac:dyDescent="0.25">
      <c r="B917194" s="74"/>
    </row>
    <row r="917195" spans="2:3" x14ac:dyDescent="0.25">
      <c r="B917195" s="74"/>
    </row>
    <row r="917196" spans="2:3" x14ac:dyDescent="0.25">
      <c r="B917196" s="74"/>
    </row>
    <row r="917197" spans="2:3" x14ac:dyDescent="0.25">
      <c r="B917197" s="74"/>
    </row>
    <row r="917198" spans="2:3" x14ac:dyDescent="0.25">
      <c r="B917198" s="74"/>
    </row>
    <row r="917249" spans="2:3" x14ac:dyDescent="0.25">
      <c r="C917249"/>
    </row>
    <row r="917250" spans="2:3" x14ac:dyDescent="0.25">
      <c r="B917250" s="74"/>
    </row>
    <row r="917251" spans="2:3" x14ac:dyDescent="0.25">
      <c r="B917251" s="74"/>
    </row>
    <row r="917252" spans="2:3" x14ac:dyDescent="0.25">
      <c r="B917252" s="74"/>
    </row>
    <row r="917253" spans="2:3" x14ac:dyDescent="0.25">
      <c r="B917253" s="74"/>
    </row>
    <row r="917254" spans="2:3" x14ac:dyDescent="0.25">
      <c r="B917254" s="74"/>
    </row>
    <row r="917255" spans="2:3" x14ac:dyDescent="0.25">
      <c r="B917255" s="74"/>
    </row>
    <row r="917256" spans="2:3" x14ac:dyDescent="0.25">
      <c r="B917256" s="74"/>
    </row>
    <row r="917257" spans="2:3" x14ac:dyDescent="0.25">
      <c r="B917257" s="74"/>
    </row>
    <row r="917258" spans="2:3" x14ac:dyDescent="0.25">
      <c r="B917258" s="74"/>
    </row>
    <row r="917259" spans="2:3" x14ac:dyDescent="0.25">
      <c r="B917259" s="74"/>
    </row>
    <row r="917260" spans="2:3" x14ac:dyDescent="0.25">
      <c r="B917260" s="74"/>
    </row>
    <row r="917261" spans="2:3" x14ac:dyDescent="0.25">
      <c r="B917261" s="74"/>
    </row>
    <row r="917262" spans="2:3" x14ac:dyDescent="0.25">
      <c r="B917262" s="74"/>
    </row>
    <row r="917313" spans="2:3" x14ac:dyDescent="0.25">
      <c r="C917313"/>
    </row>
    <row r="917314" spans="2:3" x14ac:dyDescent="0.25">
      <c r="B917314" s="74"/>
    </row>
    <row r="917315" spans="2:3" x14ac:dyDescent="0.25">
      <c r="B917315" s="74"/>
    </row>
    <row r="917316" spans="2:3" x14ac:dyDescent="0.25">
      <c r="B917316" s="74"/>
    </row>
    <row r="917317" spans="2:3" x14ac:dyDescent="0.25">
      <c r="B917317" s="74"/>
    </row>
    <row r="917318" spans="2:3" x14ac:dyDescent="0.25">
      <c r="B917318" s="74"/>
    </row>
    <row r="917319" spans="2:3" x14ac:dyDescent="0.25">
      <c r="B917319" s="74"/>
    </row>
    <row r="917320" spans="2:3" x14ac:dyDescent="0.25">
      <c r="B917320" s="74"/>
    </row>
    <row r="917321" spans="2:3" x14ac:dyDescent="0.25">
      <c r="B917321" s="74"/>
    </row>
    <row r="917322" spans="2:3" x14ac:dyDescent="0.25">
      <c r="B917322" s="74"/>
    </row>
    <row r="917323" spans="2:3" x14ac:dyDescent="0.25">
      <c r="B917323" s="74"/>
    </row>
    <row r="917324" spans="2:3" x14ac:dyDescent="0.25">
      <c r="B917324" s="74"/>
    </row>
    <row r="917325" spans="2:3" x14ac:dyDescent="0.25">
      <c r="B917325" s="74"/>
    </row>
    <row r="917326" spans="2:3" x14ac:dyDescent="0.25">
      <c r="B917326" s="74"/>
    </row>
    <row r="917377" spans="2:3" x14ac:dyDescent="0.25">
      <c r="C917377"/>
    </row>
    <row r="917378" spans="2:3" x14ac:dyDescent="0.25">
      <c r="B917378" s="74"/>
    </row>
    <row r="917379" spans="2:3" x14ac:dyDescent="0.25">
      <c r="B917379" s="74"/>
    </row>
    <row r="917380" spans="2:3" x14ac:dyDescent="0.25">
      <c r="B917380" s="74"/>
    </row>
    <row r="917381" spans="2:3" x14ac:dyDescent="0.25">
      <c r="B917381" s="74"/>
    </row>
    <row r="917382" spans="2:3" x14ac:dyDescent="0.25">
      <c r="B917382" s="74"/>
    </row>
    <row r="917383" spans="2:3" x14ac:dyDescent="0.25">
      <c r="B917383" s="74"/>
    </row>
    <row r="917384" spans="2:3" x14ac:dyDescent="0.25">
      <c r="B917384" s="74"/>
    </row>
    <row r="917385" spans="2:3" x14ac:dyDescent="0.25">
      <c r="B917385" s="74"/>
    </row>
    <row r="917386" spans="2:3" x14ac:dyDescent="0.25">
      <c r="B917386" s="74"/>
    </row>
    <row r="917387" spans="2:3" x14ac:dyDescent="0.25">
      <c r="B917387" s="74"/>
    </row>
    <row r="917388" spans="2:3" x14ac:dyDescent="0.25">
      <c r="B917388" s="74"/>
    </row>
    <row r="917389" spans="2:3" x14ac:dyDescent="0.25">
      <c r="B917389" s="74"/>
    </row>
    <row r="917390" spans="2:3" x14ac:dyDescent="0.25">
      <c r="B917390" s="74"/>
    </row>
    <row r="917441" spans="2:3" x14ac:dyDescent="0.25">
      <c r="C917441"/>
    </row>
    <row r="917442" spans="2:3" x14ac:dyDescent="0.25">
      <c r="B917442" s="74"/>
    </row>
    <row r="917443" spans="2:3" x14ac:dyDescent="0.25">
      <c r="B917443" s="74"/>
    </row>
    <row r="917444" spans="2:3" x14ac:dyDescent="0.25">
      <c r="B917444" s="74"/>
    </row>
    <row r="917445" spans="2:3" x14ac:dyDescent="0.25">
      <c r="B917445" s="74"/>
    </row>
    <row r="917446" spans="2:3" x14ac:dyDescent="0.25">
      <c r="B917446" s="74"/>
    </row>
    <row r="917447" spans="2:3" x14ac:dyDescent="0.25">
      <c r="B917447" s="74"/>
    </row>
    <row r="917448" spans="2:3" x14ac:dyDescent="0.25">
      <c r="B917448" s="74"/>
    </row>
    <row r="917449" spans="2:3" x14ac:dyDescent="0.25">
      <c r="B917449" s="74"/>
    </row>
    <row r="917450" spans="2:3" x14ac:dyDescent="0.25">
      <c r="B917450" s="74"/>
    </row>
    <row r="917451" spans="2:3" x14ac:dyDescent="0.25">
      <c r="B917451" s="74"/>
    </row>
    <row r="917452" spans="2:3" x14ac:dyDescent="0.25">
      <c r="B917452" s="74"/>
    </row>
    <row r="917453" spans="2:3" x14ac:dyDescent="0.25">
      <c r="B917453" s="74"/>
    </row>
    <row r="917454" spans="2:3" x14ac:dyDescent="0.25">
      <c r="B917454" s="74"/>
    </row>
    <row r="917505" spans="2:3" x14ac:dyDescent="0.25">
      <c r="C917505"/>
    </row>
    <row r="917506" spans="2:3" x14ac:dyDescent="0.25">
      <c r="B917506" s="74"/>
    </row>
    <row r="917507" spans="2:3" x14ac:dyDescent="0.25">
      <c r="B917507" s="74"/>
    </row>
    <row r="917508" spans="2:3" x14ac:dyDescent="0.25">
      <c r="B917508" s="74"/>
    </row>
    <row r="917509" spans="2:3" x14ac:dyDescent="0.25">
      <c r="B917509" s="74"/>
    </row>
    <row r="917510" spans="2:3" x14ac:dyDescent="0.25">
      <c r="B917510" s="74"/>
    </row>
    <row r="917511" spans="2:3" x14ac:dyDescent="0.25">
      <c r="B917511" s="74"/>
    </row>
    <row r="917512" spans="2:3" x14ac:dyDescent="0.25">
      <c r="B917512" s="74"/>
    </row>
    <row r="917513" spans="2:3" x14ac:dyDescent="0.25">
      <c r="B917513" s="74"/>
    </row>
    <row r="917514" spans="2:3" x14ac:dyDescent="0.25">
      <c r="B917514" s="74"/>
    </row>
    <row r="917515" spans="2:3" x14ac:dyDescent="0.25">
      <c r="B917515" s="74"/>
    </row>
    <row r="917516" spans="2:3" x14ac:dyDescent="0.25">
      <c r="B917516" s="74"/>
    </row>
    <row r="917517" spans="2:3" x14ac:dyDescent="0.25">
      <c r="B917517" s="74"/>
    </row>
    <row r="917518" spans="2:3" x14ac:dyDescent="0.25">
      <c r="B917518" s="74"/>
    </row>
    <row r="917569" spans="2:3" x14ac:dyDescent="0.25">
      <c r="C917569"/>
    </row>
    <row r="917570" spans="2:3" x14ac:dyDescent="0.25">
      <c r="B917570" s="74"/>
    </row>
    <row r="917571" spans="2:3" x14ac:dyDescent="0.25">
      <c r="B917571" s="74"/>
    </row>
    <row r="917572" spans="2:3" x14ac:dyDescent="0.25">
      <c r="B917572" s="74"/>
    </row>
    <row r="917573" spans="2:3" x14ac:dyDescent="0.25">
      <c r="B917573" s="74"/>
    </row>
    <row r="917574" spans="2:3" x14ac:dyDescent="0.25">
      <c r="B917574" s="74"/>
    </row>
    <row r="917575" spans="2:3" x14ac:dyDescent="0.25">
      <c r="B917575" s="74"/>
    </row>
    <row r="917576" spans="2:3" x14ac:dyDescent="0.25">
      <c r="B917576" s="74"/>
    </row>
    <row r="917577" spans="2:3" x14ac:dyDescent="0.25">
      <c r="B917577" s="74"/>
    </row>
    <row r="917578" spans="2:3" x14ac:dyDescent="0.25">
      <c r="B917578" s="74"/>
    </row>
    <row r="917579" spans="2:3" x14ac:dyDescent="0.25">
      <c r="B917579" s="74"/>
    </row>
    <row r="917580" spans="2:3" x14ac:dyDescent="0.25">
      <c r="B917580" s="74"/>
    </row>
    <row r="917581" spans="2:3" x14ac:dyDescent="0.25">
      <c r="B917581" s="74"/>
    </row>
    <row r="917582" spans="2:3" x14ac:dyDescent="0.25">
      <c r="B917582" s="74"/>
    </row>
    <row r="917633" spans="2:3" x14ac:dyDescent="0.25">
      <c r="C917633"/>
    </row>
    <row r="917634" spans="2:3" x14ac:dyDescent="0.25">
      <c r="B917634" s="74"/>
    </row>
    <row r="917635" spans="2:3" x14ac:dyDescent="0.25">
      <c r="B917635" s="74"/>
    </row>
    <row r="917636" spans="2:3" x14ac:dyDescent="0.25">
      <c r="B917636" s="74"/>
    </row>
    <row r="917637" spans="2:3" x14ac:dyDescent="0.25">
      <c r="B917637" s="74"/>
    </row>
    <row r="917638" spans="2:3" x14ac:dyDescent="0.25">
      <c r="B917638" s="74"/>
    </row>
    <row r="917639" spans="2:3" x14ac:dyDescent="0.25">
      <c r="B917639" s="74"/>
    </row>
    <row r="917640" spans="2:3" x14ac:dyDescent="0.25">
      <c r="B917640" s="74"/>
    </row>
    <row r="917641" spans="2:3" x14ac:dyDescent="0.25">
      <c r="B917641" s="74"/>
    </row>
    <row r="917642" spans="2:3" x14ac:dyDescent="0.25">
      <c r="B917642" s="74"/>
    </row>
    <row r="917643" spans="2:3" x14ac:dyDescent="0.25">
      <c r="B917643" s="74"/>
    </row>
    <row r="917644" spans="2:3" x14ac:dyDescent="0.25">
      <c r="B917644" s="74"/>
    </row>
    <row r="917645" spans="2:3" x14ac:dyDescent="0.25">
      <c r="B917645" s="74"/>
    </row>
    <row r="917646" spans="2:3" x14ac:dyDescent="0.25">
      <c r="B917646" s="74"/>
    </row>
    <row r="917697" spans="2:3" x14ac:dyDescent="0.25">
      <c r="C917697"/>
    </row>
    <row r="917698" spans="2:3" x14ac:dyDescent="0.25">
      <c r="B917698" s="74"/>
    </row>
    <row r="917699" spans="2:3" x14ac:dyDescent="0.25">
      <c r="B917699" s="74"/>
    </row>
    <row r="917700" spans="2:3" x14ac:dyDescent="0.25">
      <c r="B917700" s="74"/>
    </row>
    <row r="917701" spans="2:3" x14ac:dyDescent="0.25">
      <c r="B917701" s="74"/>
    </row>
    <row r="917702" spans="2:3" x14ac:dyDescent="0.25">
      <c r="B917702" s="74"/>
    </row>
    <row r="917703" spans="2:3" x14ac:dyDescent="0.25">
      <c r="B917703" s="74"/>
    </row>
    <row r="917704" spans="2:3" x14ac:dyDescent="0.25">
      <c r="B917704" s="74"/>
    </row>
    <row r="917705" spans="2:3" x14ac:dyDescent="0.25">
      <c r="B917705" s="74"/>
    </row>
    <row r="917706" spans="2:3" x14ac:dyDescent="0.25">
      <c r="B917706" s="74"/>
    </row>
    <row r="917707" spans="2:3" x14ac:dyDescent="0.25">
      <c r="B917707" s="74"/>
    </row>
    <row r="917708" spans="2:3" x14ac:dyDescent="0.25">
      <c r="B917708" s="74"/>
    </row>
    <row r="917709" spans="2:3" x14ac:dyDescent="0.25">
      <c r="B917709" s="74"/>
    </row>
    <row r="917710" spans="2:3" x14ac:dyDescent="0.25">
      <c r="B917710" s="74"/>
    </row>
    <row r="917761" spans="2:3" x14ac:dyDescent="0.25">
      <c r="C917761"/>
    </row>
    <row r="917762" spans="2:3" x14ac:dyDescent="0.25">
      <c r="B917762" s="74"/>
    </row>
    <row r="917763" spans="2:3" x14ac:dyDescent="0.25">
      <c r="B917763" s="74"/>
    </row>
    <row r="917764" spans="2:3" x14ac:dyDescent="0.25">
      <c r="B917764" s="74"/>
    </row>
    <row r="917765" spans="2:3" x14ac:dyDescent="0.25">
      <c r="B917765" s="74"/>
    </row>
    <row r="917766" spans="2:3" x14ac:dyDescent="0.25">
      <c r="B917766" s="74"/>
    </row>
    <row r="917767" spans="2:3" x14ac:dyDescent="0.25">
      <c r="B917767" s="74"/>
    </row>
    <row r="917768" spans="2:3" x14ac:dyDescent="0.25">
      <c r="B917768" s="74"/>
    </row>
    <row r="917769" spans="2:3" x14ac:dyDescent="0.25">
      <c r="B917769" s="74"/>
    </row>
    <row r="917770" spans="2:3" x14ac:dyDescent="0.25">
      <c r="B917770" s="74"/>
    </row>
    <row r="917771" spans="2:3" x14ac:dyDescent="0.25">
      <c r="B917771" s="74"/>
    </row>
    <row r="917772" spans="2:3" x14ac:dyDescent="0.25">
      <c r="B917772" s="74"/>
    </row>
    <row r="917773" spans="2:3" x14ac:dyDescent="0.25">
      <c r="B917773" s="74"/>
    </row>
    <row r="917774" spans="2:3" x14ac:dyDescent="0.25">
      <c r="B917774" s="74"/>
    </row>
    <row r="917825" spans="2:3" x14ac:dyDescent="0.25">
      <c r="C917825"/>
    </row>
    <row r="917826" spans="2:3" x14ac:dyDescent="0.25">
      <c r="B917826" s="74"/>
    </row>
    <row r="917827" spans="2:3" x14ac:dyDescent="0.25">
      <c r="B917827" s="74"/>
    </row>
    <row r="917828" spans="2:3" x14ac:dyDescent="0.25">
      <c r="B917828" s="74"/>
    </row>
    <row r="917829" spans="2:3" x14ac:dyDescent="0.25">
      <c r="B917829" s="74"/>
    </row>
    <row r="917830" spans="2:3" x14ac:dyDescent="0.25">
      <c r="B917830" s="74"/>
    </row>
    <row r="917831" spans="2:3" x14ac:dyDescent="0.25">
      <c r="B917831" s="74"/>
    </row>
    <row r="917832" spans="2:3" x14ac:dyDescent="0.25">
      <c r="B917832" s="74"/>
    </row>
    <row r="917833" spans="2:3" x14ac:dyDescent="0.25">
      <c r="B917833" s="74"/>
    </row>
    <row r="917834" spans="2:3" x14ac:dyDescent="0.25">
      <c r="B917834" s="74"/>
    </row>
    <row r="917835" spans="2:3" x14ac:dyDescent="0.25">
      <c r="B917835" s="74"/>
    </row>
    <row r="917836" spans="2:3" x14ac:dyDescent="0.25">
      <c r="B917836" s="74"/>
    </row>
    <row r="917837" spans="2:3" x14ac:dyDescent="0.25">
      <c r="B917837" s="74"/>
    </row>
    <row r="917838" spans="2:3" x14ac:dyDescent="0.25">
      <c r="B917838" s="74"/>
    </row>
    <row r="917889" spans="2:3" x14ac:dyDescent="0.25">
      <c r="C917889"/>
    </row>
    <row r="917890" spans="2:3" x14ac:dyDescent="0.25">
      <c r="B917890" s="74"/>
    </row>
    <row r="917891" spans="2:3" x14ac:dyDescent="0.25">
      <c r="B917891" s="74"/>
    </row>
    <row r="917892" spans="2:3" x14ac:dyDescent="0.25">
      <c r="B917892" s="74"/>
    </row>
    <row r="917893" spans="2:3" x14ac:dyDescent="0.25">
      <c r="B917893" s="74"/>
    </row>
    <row r="917894" spans="2:3" x14ac:dyDescent="0.25">
      <c r="B917894" s="74"/>
    </row>
    <row r="917895" spans="2:3" x14ac:dyDescent="0.25">
      <c r="B917895" s="74"/>
    </row>
    <row r="917896" spans="2:3" x14ac:dyDescent="0.25">
      <c r="B917896" s="74"/>
    </row>
    <row r="917897" spans="2:3" x14ac:dyDescent="0.25">
      <c r="B917897" s="74"/>
    </row>
    <row r="917898" spans="2:3" x14ac:dyDescent="0.25">
      <c r="B917898" s="74"/>
    </row>
    <row r="917899" spans="2:3" x14ac:dyDescent="0.25">
      <c r="B917899" s="74"/>
    </row>
    <row r="917900" spans="2:3" x14ac:dyDescent="0.25">
      <c r="B917900" s="74"/>
    </row>
    <row r="917901" spans="2:3" x14ac:dyDescent="0.25">
      <c r="B917901" s="74"/>
    </row>
    <row r="917902" spans="2:3" x14ac:dyDescent="0.25">
      <c r="B917902" s="74"/>
    </row>
    <row r="917953" spans="2:3" x14ac:dyDescent="0.25">
      <c r="C917953"/>
    </row>
    <row r="917954" spans="2:3" x14ac:dyDescent="0.25">
      <c r="B917954" s="74"/>
    </row>
    <row r="917955" spans="2:3" x14ac:dyDescent="0.25">
      <c r="B917955" s="74"/>
    </row>
    <row r="917956" spans="2:3" x14ac:dyDescent="0.25">
      <c r="B917956" s="74"/>
    </row>
    <row r="917957" spans="2:3" x14ac:dyDescent="0.25">
      <c r="B917957" s="74"/>
    </row>
    <row r="917958" spans="2:3" x14ac:dyDescent="0.25">
      <c r="B917958" s="74"/>
    </row>
    <row r="917959" spans="2:3" x14ac:dyDescent="0.25">
      <c r="B917959" s="74"/>
    </row>
    <row r="917960" spans="2:3" x14ac:dyDescent="0.25">
      <c r="B917960" s="74"/>
    </row>
    <row r="917961" spans="2:3" x14ac:dyDescent="0.25">
      <c r="B917961" s="74"/>
    </row>
    <row r="917962" spans="2:3" x14ac:dyDescent="0.25">
      <c r="B917962" s="74"/>
    </row>
    <row r="917963" spans="2:3" x14ac:dyDescent="0.25">
      <c r="B917963" s="74"/>
    </row>
    <row r="917964" spans="2:3" x14ac:dyDescent="0.25">
      <c r="B917964" s="74"/>
    </row>
    <row r="917965" spans="2:3" x14ac:dyDescent="0.25">
      <c r="B917965" s="74"/>
    </row>
    <row r="917966" spans="2:3" x14ac:dyDescent="0.25">
      <c r="B917966" s="74"/>
    </row>
    <row r="918017" spans="2:3" x14ac:dyDescent="0.25">
      <c r="C918017"/>
    </row>
    <row r="918018" spans="2:3" x14ac:dyDescent="0.25">
      <c r="B918018" s="74"/>
    </row>
    <row r="918019" spans="2:3" x14ac:dyDescent="0.25">
      <c r="B918019" s="74"/>
    </row>
    <row r="918020" spans="2:3" x14ac:dyDescent="0.25">
      <c r="B918020" s="74"/>
    </row>
    <row r="918021" spans="2:3" x14ac:dyDescent="0.25">
      <c r="B918021" s="74"/>
    </row>
    <row r="918022" spans="2:3" x14ac:dyDescent="0.25">
      <c r="B918022" s="74"/>
    </row>
    <row r="918023" spans="2:3" x14ac:dyDescent="0.25">
      <c r="B918023" s="74"/>
    </row>
    <row r="918024" spans="2:3" x14ac:dyDescent="0.25">
      <c r="B918024" s="74"/>
    </row>
    <row r="918025" spans="2:3" x14ac:dyDescent="0.25">
      <c r="B918025" s="74"/>
    </row>
    <row r="918026" spans="2:3" x14ac:dyDescent="0.25">
      <c r="B918026" s="74"/>
    </row>
    <row r="918027" spans="2:3" x14ac:dyDescent="0.25">
      <c r="B918027" s="74"/>
    </row>
    <row r="918028" spans="2:3" x14ac:dyDescent="0.25">
      <c r="B918028" s="74"/>
    </row>
    <row r="918029" spans="2:3" x14ac:dyDescent="0.25">
      <c r="B918029" s="74"/>
    </row>
    <row r="918030" spans="2:3" x14ac:dyDescent="0.25">
      <c r="B918030" s="74"/>
    </row>
    <row r="918081" spans="2:3" x14ac:dyDescent="0.25">
      <c r="C918081"/>
    </row>
    <row r="918082" spans="2:3" x14ac:dyDescent="0.25">
      <c r="B918082" s="74"/>
    </row>
    <row r="918083" spans="2:3" x14ac:dyDescent="0.25">
      <c r="B918083" s="74"/>
    </row>
    <row r="918084" spans="2:3" x14ac:dyDescent="0.25">
      <c r="B918084" s="74"/>
    </row>
    <row r="918085" spans="2:3" x14ac:dyDescent="0.25">
      <c r="B918085" s="74"/>
    </row>
    <row r="918086" spans="2:3" x14ac:dyDescent="0.25">
      <c r="B918086" s="74"/>
    </row>
    <row r="918087" spans="2:3" x14ac:dyDescent="0.25">
      <c r="B918087" s="74"/>
    </row>
    <row r="918088" spans="2:3" x14ac:dyDescent="0.25">
      <c r="B918088" s="74"/>
    </row>
    <row r="918089" spans="2:3" x14ac:dyDescent="0.25">
      <c r="B918089" s="74"/>
    </row>
    <row r="918090" spans="2:3" x14ac:dyDescent="0.25">
      <c r="B918090" s="74"/>
    </row>
    <row r="918091" spans="2:3" x14ac:dyDescent="0.25">
      <c r="B918091" s="74"/>
    </row>
    <row r="918092" spans="2:3" x14ac:dyDescent="0.25">
      <c r="B918092" s="74"/>
    </row>
    <row r="918093" spans="2:3" x14ac:dyDescent="0.25">
      <c r="B918093" s="74"/>
    </row>
    <row r="918094" spans="2:3" x14ac:dyDescent="0.25">
      <c r="B918094" s="74"/>
    </row>
    <row r="918145" spans="2:3" x14ac:dyDescent="0.25">
      <c r="C918145"/>
    </row>
    <row r="918146" spans="2:3" x14ac:dyDescent="0.25">
      <c r="B918146" s="74"/>
    </row>
    <row r="918147" spans="2:3" x14ac:dyDescent="0.25">
      <c r="B918147" s="74"/>
    </row>
    <row r="918148" spans="2:3" x14ac:dyDescent="0.25">
      <c r="B918148" s="74"/>
    </row>
    <row r="918149" spans="2:3" x14ac:dyDescent="0.25">
      <c r="B918149" s="74"/>
    </row>
    <row r="918150" spans="2:3" x14ac:dyDescent="0.25">
      <c r="B918150" s="74"/>
    </row>
    <row r="918151" spans="2:3" x14ac:dyDescent="0.25">
      <c r="B918151" s="74"/>
    </row>
    <row r="918152" spans="2:3" x14ac:dyDescent="0.25">
      <c r="B918152" s="74"/>
    </row>
    <row r="918153" spans="2:3" x14ac:dyDescent="0.25">
      <c r="B918153" s="74"/>
    </row>
    <row r="918154" spans="2:3" x14ac:dyDescent="0.25">
      <c r="B918154" s="74"/>
    </row>
    <row r="918155" spans="2:3" x14ac:dyDescent="0.25">
      <c r="B918155" s="74"/>
    </row>
    <row r="918156" spans="2:3" x14ac:dyDescent="0.25">
      <c r="B918156" s="74"/>
    </row>
    <row r="918157" spans="2:3" x14ac:dyDescent="0.25">
      <c r="B918157" s="74"/>
    </row>
    <row r="918158" spans="2:3" x14ac:dyDescent="0.25">
      <c r="B918158" s="74"/>
    </row>
    <row r="918209" spans="2:3" x14ac:dyDescent="0.25">
      <c r="C918209"/>
    </row>
    <row r="918210" spans="2:3" x14ac:dyDescent="0.25">
      <c r="B918210" s="74"/>
    </row>
    <row r="918211" spans="2:3" x14ac:dyDescent="0.25">
      <c r="B918211" s="74"/>
    </row>
    <row r="918212" spans="2:3" x14ac:dyDescent="0.25">
      <c r="B918212" s="74"/>
    </row>
    <row r="918213" spans="2:3" x14ac:dyDescent="0.25">
      <c r="B918213" s="74"/>
    </row>
    <row r="918214" spans="2:3" x14ac:dyDescent="0.25">
      <c r="B918214" s="74"/>
    </row>
    <row r="918215" spans="2:3" x14ac:dyDescent="0.25">
      <c r="B918215" s="74"/>
    </row>
    <row r="918216" spans="2:3" x14ac:dyDescent="0.25">
      <c r="B918216" s="74"/>
    </row>
    <row r="918217" spans="2:3" x14ac:dyDescent="0.25">
      <c r="B918217" s="74"/>
    </row>
    <row r="918218" spans="2:3" x14ac:dyDescent="0.25">
      <c r="B918218" s="74"/>
    </row>
    <row r="918219" spans="2:3" x14ac:dyDescent="0.25">
      <c r="B918219" s="74"/>
    </row>
    <row r="918220" spans="2:3" x14ac:dyDescent="0.25">
      <c r="B918220" s="74"/>
    </row>
    <row r="918221" spans="2:3" x14ac:dyDescent="0.25">
      <c r="B918221" s="74"/>
    </row>
    <row r="918222" spans="2:3" x14ac:dyDescent="0.25">
      <c r="B918222" s="74"/>
    </row>
    <row r="918273" spans="2:3" x14ac:dyDescent="0.25">
      <c r="C918273"/>
    </row>
    <row r="918274" spans="2:3" x14ac:dyDescent="0.25">
      <c r="B918274" s="74"/>
    </row>
    <row r="918275" spans="2:3" x14ac:dyDescent="0.25">
      <c r="B918275" s="74"/>
    </row>
    <row r="918276" spans="2:3" x14ac:dyDescent="0.25">
      <c r="B918276" s="74"/>
    </row>
    <row r="918277" spans="2:3" x14ac:dyDescent="0.25">
      <c r="B918277" s="74"/>
    </row>
    <row r="918278" spans="2:3" x14ac:dyDescent="0.25">
      <c r="B918278" s="74"/>
    </row>
    <row r="918279" spans="2:3" x14ac:dyDescent="0.25">
      <c r="B918279" s="74"/>
    </row>
    <row r="918280" spans="2:3" x14ac:dyDescent="0.25">
      <c r="B918280" s="74"/>
    </row>
    <row r="918281" spans="2:3" x14ac:dyDescent="0.25">
      <c r="B918281" s="74"/>
    </row>
    <row r="918282" spans="2:3" x14ac:dyDescent="0.25">
      <c r="B918282" s="74"/>
    </row>
    <row r="918283" spans="2:3" x14ac:dyDescent="0.25">
      <c r="B918283" s="74"/>
    </row>
    <row r="918284" spans="2:3" x14ac:dyDescent="0.25">
      <c r="B918284" s="74"/>
    </row>
    <row r="918285" spans="2:3" x14ac:dyDescent="0.25">
      <c r="B918285" s="74"/>
    </row>
    <row r="918286" spans="2:3" x14ac:dyDescent="0.25">
      <c r="B918286" s="74"/>
    </row>
    <row r="918337" spans="2:3" x14ac:dyDescent="0.25">
      <c r="C918337"/>
    </row>
    <row r="918338" spans="2:3" x14ac:dyDescent="0.25">
      <c r="B918338" s="74"/>
    </row>
    <row r="918339" spans="2:3" x14ac:dyDescent="0.25">
      <c r="B918339" s="74"/>
    </row>
    <row r="918340" spans="2:3" x14ac:dyDescent="0.25">
      <c r="B918340" s="74"/>
    </row>
    <row r="918341" spans="2:3" x14ac:dyDescent="0.25">
      <c r="B918341" s="74"/>
    </row>
    <row r="918342" spans="2:3" x14ac:dyDescent="0.25">
      <c r="B918342" s="74"/>
    </row>
    <row r="918343" spans="2:3" x14ac:dyDescent="0.25">
      <c r="B918343" s="74"/>
    </row>
    <row r="918344" spans="2:3" x14ac:dyDescent="0.25">
      <c r="B918344" s="74"/>
    </row>
    <row r="918345" spans="2:3" x14ac:dyDescent="0.25">
      <c r="B918345" s="74"/>
    </row>
    <row r="918346" spans="2:3" x14ac:dyDescent="0.25">
      <c r="B918346" s="74"/>
    </row>
    <row r="918347" spans="2:3" x14ac:dyDescent="0.25">
      <c r="B918347" s="74"/>
    </row>
    <row r="918348" spans="2:3" x14ac:dyDescent="0.25">
      <c r="B918348" s="74"/>
    </row>
    <row r="918349" spans="2:3" x14ac:dyDescent="0.25">
      <c r="B918349" s="74"/>
    </row>
    <row r="918350" spans="2:3" x14ac:dyDescent="0.25">
      <c r="B918350" s="74"/>
    </row>
    <row r="918401" spans="2:3" x14ac:dyDescent="0.25">
      <c r="C918401"/>
    </row>
    <row r="918402" spans="2:3" x14ac:dyDescent="0.25">
      <c r="B918402" s="74"/>
    </row>
    <row r="918403" spans="2:3" x14ac:dyDescent="0.25">
      <c r="B918403" s="74"/>
    </row>
    <row r="918404" spans="2:3" x14ac:dyDescent="0.25">
      <c r="B918404" s="74"/>
    </row>
    <row r="918405" spans="2:3" x14ac:dyDescent="0.25">
      <c r="B918405" s="74"/>
    </row>
    <row r="918406" spans="2:3" x14ac:dyDescent="0.25">
      <c r="B918406" s="74"/>
    </row>
    <row r="918407" spans="2:3" x14ac:dyDescent="0.25">
      <c r="B918407" s="74"/>
    </row>
    <row r="918408" spans="2:3" x14ac:dyDescent="0.25">
      <c r="B918408" s="74"/>
    </row>
    <row r="918409" spans="2:3" x14ac:dyDescent="0.25">
      <c r="B918409" s="74"/>
    </row>
    <row r="918410" spans="2:3" x14ac:dyDescent="0.25">
      <c r="B918410" s="74"/>
    </row>
    <row r="918411" spans="2:3" x14ac:dyDescent="0.25">
      <c r="B918411" s="74"/>
    </row>
    <row r="918412" spans="2:3" x14ac:dyDescent="0.25">
      <c r="B918412" s="74"/>
    </row>
    <row r="918413" spans="2:3" x14ac:dyDescent="0.25">
      <c r="B918413" s="74"/>
    </row>
    <row r="918414" spans="2:3" x14ac:dyDescent="0.25">
      <c r="B918414" s="74"/>
    </row>
    <row r="918465" spans="2:3" x14ac:dyDescent="0.25">
      <c r="C918465"/>
    </row>
    <row r="918466" spans="2:3" x14ac:dyDescent="0.25">
      <c r="B918466" s="74"/>
    </row>
    <row r="918467" spans="2:3" x14ac:dyDescent="0.25">
      <c r="B918467" s="74"/>
    </row>
    <row r="918468" spans="2:3" x14ac:dyDescent="0.25">
      <c r="B918468" s="74"/>
    </row>
    <row r="918469" spans="2:3" x14ac:dyDescent="0.25">
      <c r="B918469" s="74"/>
    </row>
    <row r="918470" spans="2:3" x14ac:dyDescent="0.25">
      <c r="B918470" s="74"/>
    </row>
    <row r="918471" spans="2:3" x14ac:dyDescent="0.25">
      <c r="B918471" s="74"/>
    </row>
    <row r="918472" spans="2:3" x14ac:dyDescent="0.25">
      <c r="B918472" s="74"/>
    </row>
    <row r="918473" spans="2:3" x14ac:dyDescent="0.25">
      <c r="B918473" s="74"/>
    </row>
    <row r="918474" spans="2:3" x14ac:dyDescent="0.25">
      <c r="B918474" s="74"/>
    </row>
    <row r="918475" spans="2:3" x14ac:dyDescent="0.25">
      <c r="B918475" s="74"/>
    </row>
    <row r="918476" spans="2:3" x14ac:dyDescent="0.25">
      <c r="B918476" s="74"/>
    </row>
    <row r="918477" spans="2:3" x14ac:dyDescent="0.25">
      <c r="B918477" s="74"/>
    </row>
    <row r="918478" spans="2:3" x14ac:dyDescent="0.25">
      <c r="B918478" s="74"/>
    </row>
    <row r="918529" spans="2:3" x14ac:dyDescent="0.25">
      <c r="C918529"/>
    </row>
    <row r="918530" spans="2:3" x14ac:dyDescent="0.25">
      <c r="B918530" s="74"/>
    </row>
    <row r="918531" spans="2:3" x14ac:dyDescent="0.25">
      <c r="B918531" s="74"/>
    </row>
    <row r="918532" spans="2:3" x14ac:dyDescent="0.25">
      <c r="B918532" s="74"/>
    </row>
    <row r="918533" spans="2:3" x14ac:dyDescent="0.25">
      <c r="B918533" s="74"/>
    </row>
    <row r="918534" spans="2:3" x14ac:dyDescent="0.25">
      <c r="B918534" s="74"/>
    </row>
    <row r="918535" spans="2:3" x14ac:dyDescent="0.25">
      <c r="B918535" s="74"/>
    </row>
    <row r="918536" spans="2:3" x14ac:dyDescent="0.25">
      <c r="B918536" s="74"/>
    </row>
    <row r="918537" spans="2:3" x14ac:dyDescent="0.25">
      <c r="B918537" s="74"/>
    </row>
    <row r="918538" spans="2:3" x14ac:dyDescent="0.25">
      <c r="B918538" s="74"/>
    </row>
    <row r="918539" spans="2:3" x14ac:dyDescent="0.25">
      <c r="B918539" s="74"/>
    </row>
    <row r="918540" spans="2:3" x14ac:dyDescent="0.25">
      <c r="B918540" s="74"/>
    </row>
    <row r="918541" spans="2:3" x14ac:dyDescent="0.25">
      <c r="B918541" s="74"/>
    </row>
    <row r="918542" spans="2:3" x14ac:dyDescent="0.25">
      <c r="B918542" s="74"/>
    </row>
    <row r="918593" spans="2:3" x14ac:dyDescent="0.25">
      <c r="C918593"/>
    </row>
    <row r="918594" spans="2:3" x14ac:dyDescent="0.25">
      <c r="B918594" s="74"/>
    </row>
    <row r="918595" spans="2:3" x14ac:dyDescent="0.25">
      <c r="B918595" s="74"/>
    </row>
    <row r="918596" spans="2:3" x14ac:dyDescent="0.25">
      <c r="B918596" s="74"/>
    </row>
    <row r="918597" spans="2:3" x14ac:dyDescent="0.25">
      <c r="B918597" s="74"/>
    </row>
    <row r="918598" spans="2:3" x14ac:dyDescent="0.25">
      <c r="B918598" s="74"/>
    </row>
    <row r="918599" spans="2:3" x14ac:dyDescent="0.25">
      <c r="B918599" s="74"/>
    </row>
    <row r="918600" spans="2:3" x14ac:dyDescent="0.25">
      <c r="B918600" s="74"/>
    </row>
    <row r="918601" spans="2:3" x14ac:dyDescent="0.25">
      <c r="B918601" s="74"/>
    </row>
    <row r="918602" spans="2:3" x14ac:dyDescent="0.25">
      <c r="B918602" s="74"/>
    </row>
    <row r="918603" spans="2:3" x14ac:dyDescent="0.25">
      <c r="B918603" s="74"/>
    </row>
    <row r="918604" spans="2:3" x14ac:dyDescent="0.25">
      <c r="B918604" s="74"/>
    </row>
    <row r="918605" spans="2:3" x14ac:dyDescent="0.25">
      <c r="B918605" s="74"/>
    </row>
    <row r="918606" spans="2:3" x14ac:dyDescent="0.25">
      <c r="B918606" s="74"/>
    </row>
    <row r="918657" spans="2:3" x14ac:dyDescent="0.25">
      <c r="C918657"/>
    </row>
    <row r="918658" spans="2:3" x14ac:dyDescent="0.25">
      <c r="B918658" s="74"/>
    </row>
    <row r="918659" spans="2:3" x14ac:dyDescent="0.25">
      <c r="B918659" s="74"/>
    </row>
    <row r="918660" spans="2:3" x14ac:dyDescent="0.25">
      <c r="B918660" s="74"/>
    </row>
    <row r="918661" spans="2:3" x14ac:dyDescent="0.25">
      <c r="B918661" s="74"/>
    </row>
    <row r="918662" spans="2:3" x14ac:dyDescent="0.25">
      <c r="B918662" s="74"/>
    </row>
    <row r="918663" spans="2:3" x14ac:dyDescent="0.25">
      <c r="B918663" s="74"/>
    </row>
    <row r="918664" spans="2:3" x14ac:dyDescent="0.25">
      <c r="B918664" s="74"/>
    </row>
    <row r="918665" spans="2:3" x14ac:dyDescent="0.25">
      <c r="B918665" s="74"/>
    </row>
    <row r="918666" spans="2:3" x14ac:dyDescent="0.25">
      <c r="B918666" s="74"/>
    </row>
    <row r="918667" spans="2:3" x14ac:dyDescent="0.25">
      <c r="B918667" s="74"/>
    </row>
    <row r="918668" spans="2:3" x14ac:dyDescent="0.25">
      <c r="B918668" s="74"/>
    </row>
    <row r="918669" spans="2:3" x14ac:dyDescent="0.25">
      <c r="B918669" s="74"/>
    </row>
    <row r="918670" spans="2:3" x14ac:dyDescent="0.25">
      <c r="B918670" s="74"/>
    </row>
    <row r="918721" spans="2:3" x14ac:dyDescent="0.25">
      <c r="C918721"/>
    </row>
    <row r="918722" spans="2:3" x14ac:dyDescent="0.25">
      <c r="B918722" s="74"/>
    </row>
    <row r="918723" spans="2:3" x14ac:dyDescent="0.25">
      <c r="B918723" s="74"/>
    </row>
    <row r="918724" spans="2:3" x14ac:dyDescent="0.25">
      <c r="B918724" s="74"/>
    </row>
    <row r="918725" spans="2:3" x14ac:dyDescent="0.25">
      <c r="B918725" s="74"/>
    </row>
    <row r="918726" spans="2:3" x14ac:dyDescent="0.25">
      <c r="B918726" s="74"/>
    </row>
    <row r="918727" spans="2:3" x14ac:dyDescent="0.25">
      <c r="B918727" s="74"/>
    </row>
    <row r="918728" spans="2:3" x14ac:dyDescent="0.25">
      <c r="B918728" s="74"/>
    </row>
    <row r="918729" spans="2:3" x14ac:dyDescent="0.25">
      <c r="B918729" s="74"/>
    </row>
    <row r="918730" spans="2:3" x14ac:dyDescent="0.25">
      <c r="B918730" s="74"/>
    </row>
    <row r="918731" spans="2:3" x14ac:dyDescent="0.25">
      <c r="B918731" s="74"/>
    </row>
    <row r="918732" spans="2:3" x14ac:dyDescent="0.25">
      <c r="B918732" s="74"/>
    </row>
    <row r="918733" spans="2:3" x14ac:dyDescent="0.25">
      <c r="B918733" s="74"/>
    </row>
    <row r="918734" spans="2:3" x14ac:dyDescent="0.25">
      <c r="B918734" s="74"/>
    </row>
    <row r="918785" spans="2:3" x14ac:dyDescent="0.25">
      <c r="C918785"/>
    </row>
    <row r="918786" spans="2:3" x14ac:dyDescent="0.25">
      <c r="B918786" s="74"/>
    </row>
    <row r="918787" spans="2:3" x14ac:dyDescent="0.25">
      <c r="B918787" s="74"/>
    </row>
    <row r="918788" spans="2:3" x14ac:dyDescent="0.25">
      <c r="B918788" s="74"/>
    </row>
    <row r="918789" spans="2:3" x14ac:dyDescent="0.25">
      <c r="B918789" s="74"/>
    </row>
    <row r="918790" spans="2:3" x14ac:dyDescent="0.25">
      <c r="B918790" s="74"/>
    </row>
    <row r="918791" spans="2:3" x14ac:dyDescent="0.25">
      <c r="B918791" s="74"/>
    </row>
    <row r="918792" spans="2:3" x14ac:dyDescent="0.25">
      <c r="B918792" s="74"/>
    </row>
    <row r="918793" spans="2:3" x14ac:dyDescent="0.25">
      <c r="B918793" s="74"/>
    </row>
    <row r="918794" spans="2:3" x14ac:dyDescent="0.25">
      <c r="B918794" s="74"/>
    </row>
    <row r="918795" spans="2:3" x14ac:dyDescent="0.25">
      <c r="B918795" s="74"/>
    </row>
    <row r="918796" spans="2:3" x14ac:dyDescent="0.25">
      <c r="B918796" s="74"/>
    </row>
    <row r="918797" spans="2:3" x14ac:dyDescent="0.25">
      <c r="B918797" s="74"/>
    </row>
    <row r="918798" spans="2:3" x14ac:dyDescent="0.25">
      <c r="B918798" s="74"/>
    </row>
    <row r="918849" spans="2:3" x14ac:dyDescent="0.25">
      <c r="C918849"/>
    </row>
    <row r="918850" spans="2:3" x14ac:dyDescent="0.25">
      <c r="B918850" s="74"/>
    </row>
    <row r="918851" spans="2:3" x14ac:dyDescent="0.25">
      <c r="B918851" s="74"/>
    </row>
    <row r="918852" spans="2:3" x14ac:dyDescent="0.25">
      <c r="B918852" s="74"/>
    </row>
    <row r="918853" spans="2:3" x14ac:dyDescent="0.25">
      <c r="B918853" s="74"/>
    </row>
    <row r="918854" spans="2:3" x14ac:dyDescent="0.25">
      <c r="B918854" s="74"/>
    </row>
    <row r="918855" spans="2:3" x14ac:dyDescent="0.25">
      <c r="B918855" s="74"/>
    </row>
    <row r="918856" spans="2:3" x14ac:dyDescent="0.25">
      <c r="B918856" s="74"/>
    </row>
    <row r="918857" spans="2:3" x14ac:dyDescent="0.25">
      <c r="B918857" s="74"/>
    </row>
    <row r="918858" spans="2:3" x14ac:dyDescent="0.25">
      <c r="B918858" s="74"/>
    </row>
    <row r="918859" spans="2:3" x14ac:dyDescent="0.25">
      <c r="B918859" s="74"/>
    </row>
    <row r="918860" spans="2:3" x14ac:dyDescent="0.25">
      <c r="B918860" s="74"/>
    </row>
    <row r="918861" spans="2:3" x14ac:dyDescent="0.25">
      <c r="B918861" s="74"/>
    </row>
    <row r="918862" spans="2:3" x14ac:dyDescent="0.25">
      <c r="B918862" s="74"/>
    </row>
    <row r="918913" spans="2:3" x14ac:dyDescent="0.25">
      <c r="C918913"/>
    </row>
    <row r="918914" spans="2:3" x14ac:dyDescent="0.25">
      <c r="B918914" s="74"/>
    </row>
    <row r="918915" spans="2:3" x14ac:dyDescent="0.25">
      <c r="B918915" s="74"/>
    </row>
    <row r="918916" spans="2:3" x14ac:dyDescent="0.25">
      <c r="B918916" s="74"/>
    </row>
    <row r="918917" spans="2:3" x14ac:dyDescent="0.25">
      <c r="B918917" s="74"/>
    </row>
    <row r="918918" spans="2:3" x14ac:dyDescent="0.25">
      <c r="B918918" s="74"/>
    </row>
    <row r="918919" spans="2:3" x14ac:dyDescent="0.25">
      <c r="B918919" s="74"/>
    </row>
    <row r="918920" spans="2:3" x14ac:dyDescent="0.25">
      <c r="B918920" s="74"/>
    </row>
    <row r="918921" spans="2:3" x14ac:dyDescent="0.25">
      <c r="B918921" s="74"/>
    </row>
    <row r="918922" spans="2:3" x14ac:dyDescent="0.25">
      <c r="B918922" s="74"/>
    </row>
    <row r="918923" spans="2:3" x14ac:dyDescent="0.25">
      <c r="B918923" s="74"/>
    </row>
    <row r="918924" spans="2:3" x14ac:dyDescent="0.25">
      <c r="B918924" s="74"/>
    </row>
    <row r="918925" spans="2:3" x14ac:dyDescent="0.25">
      <c r="B918925" s="74"/>
    </row>
    <row r="918926" spans="2:3" x14ac:dyDescent="0.25">
      <c r="B918926" s="74"/>
    </row>
    <row r="918977" spans="2:3" x14ac:dyDescent="0.25">
      <c r="C918977"/>
    </row>
    <row r="918978" spans="2:3" x14ac:dyDescent="0.25">
      <c r="B918978" s="74"/>
    </row>
    <row r="918979" spans="2:3" x14ac:dyDescent="0.25">
      <c r="B918979" s="74"/>
    </row>
    <row r="918980" spans="2:3" x14ac:dyDescent="0.25">
      <c r="B918980" s="74"/>
    </row>
    <row r="918981" spans="2:3" x14ac:dyDescent="0.25">
      <c r="B918981" s="74"/>
    </row>
    <row r="918982" spans="2:3" x14ac:dyDescent="0.25">
      <c r="B918982" s="74"/>
    </row>
    <row r="918983" spans="2:3" x14ac:dyDescent="0.25">
      <c r="B918983" s="74"/>
    </row>
    <row r="918984" spans="2:3" x14ac:dyDescent="0.25">
      <c r="B918984" s="74"/>
    </row>
    <row r="918985" spans="2:3" x14ac:dyDescent="0.25">
      <c r="B918985" s="74"/>
    </row>
    <row r="918986" spans="2:3" x14ac:dyDescent="0.25">
      <c r="B918986" s="74"/>
    </row>
    <row r="918987" spans="2:3" x14ac:dyDescent="0.25">
      <c r="B918987" s="74"/>
    </row>
    <row r="918988" spans="2:3" x14ac:dyDescent="0.25">
      <c r="B918988" s="74"/>
    </row>
    <row r="918989" spans="2:3" x14ac:dyDescent="0.25">
      <c r="B918989" s="74"/>
    </row>
    <row r="918990" spans="2:3" x14ac:dyDescent="0.25">
      <c r="B918990" s="74"/>
    </row>
    <row r="919041" spans="2:3" x14ac:dyDescent="0.25">
      <c r="C919041"/>
    </row>
    <row r="919042" spans="2:3" x14ac:dyDescent="0.25">
      <c r="B919042" s="74"/>
    </row>
    <row r="919043" spans="2:3" x14ac:dyDescent="0.25">
      <c r="B919043" s="74"/>
    </row>
    <row r="919044" spans="2:3" x14ac:dyDescent="0.25">
      <c r="B919044" s="74"/>
    </row>
    <row r="919045" spans="2:3" x14ac:dyDescent="0.25">
      <c r="B919045" s="74"/>
    </row>
    <row r="919046" spans="2:3" x14ac:dyDescent="0.25">
      <c r="B919046" s="74"/>
    </row>
    <row r="919047" spans="2:3" x14ac:dyDescent="0.25">
      <c r="B919047" s="74"/>
    </row>
    <row r="919048" spans="2:3" x14ac:dyDescent="0.25">
      <c r="B919048" s="74"/>
    </row>
    <row r="919049" spans="2:3" x14ac:dyDescent="0.25">
      <c r="B919049" s="74"/>
    </row>
    <row r="919050" spans="2:3" x14ac:dyDescent="0.25">
      <c r="B919050" s="74"/>
    </row>
    <row r="919051" spans="2:3" x14ac:dyDescent="0.25">
      <c r="B919051" s="74"/>
    </row>
    <row r="919052" spans="2:3" x14ac:dyDescent="0.25">
      <c r="B919052" s="74"/>
    </row>
    <row r="919053" spans="2:3" x14ac:dyDescent="0.25">
      <c r="B919053" s="74"/>
    </row>
    <row r="919054" spans="2:3" x14ac:dyDescent="0.25">
      <c r="B919054" s="74"/>
    </row>
    <row r="919105" spans="2:3" x14ac:dyDescent="0.25">
      <c r="C919105"/>
    </row>
    <row r="919106" spans="2:3" x14ac:dyDescent="0.25">
      <c r="B919106" s="74"/>
    </row>
    <row r="919107" spans="2:3" x14ac:dyDescent="0.25">
      <c r="B919107" s="74"/>
    </row>
    <row r="919108" spans="2:3" x14ac:dyDescent="0.25">
      <c r="B919108" s="74"/>
    </row>
    <row r="919109" spans="2:3" x14ac:dyDescent="0.25">
      <c r="B919109" s="74"/>
    </row>
    <row r="919110" spans="2:3" x14ac:dyDescent="0.25">
      <c r="B919110" s="74"/>
    </row>
    <row r="919111" spans="2:3" x14ac:dyDescent="0.25">
      <c r="B919111" s="74"/>
    </row>
    <row r="919112" spans="2:3" x14ac:dyDescent="0.25">
      <c r="B919112" s="74"/>
    </row>
    <row r="919113" spans="2:3" x14ac:dyDescent="0.25">
      <c r="B919113" s="74"/>
    </row>
    <row r="919114" spans="2:3" x14ac:dyDescent="0.25">
      <c r="B919114" s="74"/>
    </row>
    <row r="919115" spans="2:3" x14ac:dyDescent="0.25">
      <c r="B919115" s="74"/>
    </row>
    <row r="919116" spans="2:3" x14ac:dyDescent="0.25">
      <c r="B919116" s="74"/>
    </row>
    <row r="919117" spans="2:3" x14ac:dyDescent="0.25">
      <c r="B919117" s="74"/>
    </row>
    <row r="919118" spans="2:3" x14ac:dyDescent="0.25">
      <c r="B919118" s="74"/>
    </row>
    <row r="919169" spans="2:3" x14ac:dyDescent="0.25">
      <c r="C919169"/>
    </row>
    <row r="919170" spans="2:3" x14ac:dyDescent="0.25">
      <c r="B919170" s="74"/>
    </row>
    <row r="919171" spans="2:3" x14ac:dyDescent="0.25">
      <c r="B919171" s="74"/>
    </row>
    <row r="919172" spans="2:3" x14ac:dyDescent="0.25">
      <c r="B919172" s="74"/>
    </row>
    <row r="919173" spans="2:3" x14ac:dyDescent="0.25">
      <c r="B919173" s="74"/>
    </row>
    <row r="919174" spans="2:3" x14ac:dyDescent="0.25">
      <c r="B919174" s="74"/>
    </row>
    <row r="919175" spans="2:3" x14ac:dyDescent="0.25">
      <c r="B919175" s="74"/>
    </row>
    <row r="919176" spans="2:3" x14ac:dyDescent="0.25">
      <c r="B919176" s="74"/>
    </row>
    <row r="919177" spans="2:3" x14ac:dyDescent="0.25">
      <c r="B919177" s="74"/>
    </row>
    <row r="919178" spans="2:3" x14ac:dyDescent="0.25">
      <c r="B919178" s="74"/>
    </row>
    <row r="919179" spans="2:3" x14ac:dyDescent="0.25">
      <c r="B919179" s="74"/>
    </row>
    <row r="919180" spans="2:3" x14ac:dyDescent="0.25">
      <c r="B919180" s="74"/>
    </row>
    <row r="919181" spans="2:3" x14ac:dyDescent="0.25">
      <c r="B919181" s="74"/>
    </row>
    <row r="919182" spans="2:3" x14ac:dyDescent="0.25">
      <c r="B919182" s="74"/>
    </row>
    <row r="919233" spans="2:3" x14ac:dyDescent="0.25">
      <c r="C919233"/>
    </row>
    <row r="919234" spans="2:3" x14ac:dyDescent="0.25">
      <c r="B919234" s="74"/>
    </row>
    <row r="919235" spans="2:3" x14ac:dyDescent="0.25">
      <c r="B919235" s="74"/>
    </row>
    <row r="919236" spans="2:3" x14ac:dyDescent="0.25">
      <c r="B919236" s="74"/>
    </row>
    <row r="919237" spans="2:3" x14ac:dyDescent="0.25">
      <c r="B919237" s="74"/>
    </row>
    <row r="919238" spans="2:3" x14ac:dyDescent="0.25">
      <c r="B919238" s="74"/>
    </row>
    <row r="919239" spans="2:3" x14ac:dyDescent="0.25">
      <c r="B919239" s="74"/>
    </row>
    <row r="919240" spans="2:3" x14ac:dyDescent="0.25">
      <c r="B919240" s="74"/>
    </row>
    <row r="919241" spans="2:3" x14ac:dyDescent="0.25">
      <c r="B919241" s="74"/>
    </row>
    <row r="919242" spans="2:3" x14ac:dyDescent="0.25">
      <c r="B919242" s="74"/>
    </row>
    <row r="919243" spans="2:3" x14ac:dyDescent="0.25">
      <c r="B919243" s="74"/>
    </row>
    <row r="919244" spans="2:3" x14ac:dyDescent="0.25">
      <c r="B919244" s="74"/>
    </row>
    <row r="919245" spans="2:3" x14ac:dyDescent="0.25">
      <c r="B919245" s="74"/>
    </row>
    <row r="919246" spans="2:3" x14ac:dyDescent="0.25">
      <c r="B919246" s="74"/>
    </row>
    <row r="919297" spans="2:3" x14ac:dyDescent="0.25">
      <c r="C919297"/>
    </row>
    <row r="919298" spans="2:3" x14ac:dyDescent="0.25">
      <c r="B919298" s="74"/>
    </row>
    <row r="919299" spans="2:3" x14ac:dyDescent="0.25">
      <c r="B919299" s="74"/>
    </row>
    <row r="919300" spans="2:3" x14ac:dyDescent="0.25">
      <c r="B919300" s="74"/>
    </row>
    <row r="919301" spans="2:3" x14ac:dyDescent="0.25">
      <c r="B919301" s="74"/>
    </row>
    <row r="919302" spans="2:3" x14ac:dyDescent="0.25">
      <c r="B919302" s="74"/>
    </row>
    <row r="919303" spans="2:3" x14ac:dyDescent="0.25">
      <c r="B919303" s="74"/>
    </row>
    <row r="919304" spans="2:3" x14ac:dyDescent="0.25">
      <c r="B919304" s="74"/>
    </row>
    <row r="919305" spans="2:3" x14ac:dyDescent="0.25">
      <c r="B919305" s="74"/>
    </row>
    <row r="919306" spans="2:3" x14ac:dyDescent="0.25">
      <c r="B919306" s="74"/>
    </row>
    <row r="919307" spans="2:3" x14ac:dyDescent="0.25">
      <c r="B919307" s="74"/>
    </row>
    <row r="919308" spans="2:3" x14ac:dyDescent="0.25">
      <c r="B919308" s="74"/>
    </row>
    <row r="919309" spans="2:3" x14ac:dyDescent="0.25">
      <c r="B919309" s="74"/>
    </row>
    <row r="919310" spans="2:3" x14ac:dyDescent="0.25">
      <c r="B919310" s="74"/>
    </row>
    <row r="919361" spans="2:3" x14ac:dyDescent="0.25">
      <c r="C919361"/>
    </row>
    <row r="919362" spans="2:3" x14ac:dyDescent="0.25">
      <c r="B919362" s="74"/>
    </row>
    <row r="919363" spans="2:3" x14ac:dyDescent="0.25">
      <c r="B919363" s="74"/>
    </row>
    <row r="919364" spans="2:3" x14ac:dyDescent="0.25">
      <c r="B919364" s="74"/>
    </row>
    <row r="919365" spans="2:3" x14ac:dyDescent="0.25">
      <c r="B919365" s="74"/>
    </row>
    <row r="919366" spans="2:3" x14ac:dyDescent="0.25">
      <c r="B919366" s="74"/>
    </row>
    <row r="919367" spans="2:3" x14ac:dyDescent="0.25">
      <c r="B919367" s="74"/>
    </row>
    <row r="919368" spans="2:3" x14ac:dyDescent="0.25">
      <c r="B919368" s="74"/>
    </row>
    <row r="919369" spans="2:3" x14ac:dyDescent="0.25">
      <c r="B919369" s="74"/>
    </row>
    <row r="919370" spans="2:3" x14ac:dyDescent="0.25">
      <c r="B919370" s="74"/>
    </row>
    <row r="919371" spans="2:3" x14ac:dyDescent="0.25">
      <c r="B919371" s="74"/>
    </row>
    <row r="919372" spans="2:3" x14ac:dyDescent="0.25">
      <c r="B919372" s="74"/>
    </row>
    <row r="919373" spans="2:3" x14ac:dyDescent="0.25">
      <c r="B919373" s="74"/>
    </row>
    <row r="919374" spans="2:3" x14ac:dyDescent="0.25">
      <c r="B919374" s="74"/>
    </row>
    <row r="919425" spans="2:3" x14ac:dyDescent="0.25">
      <c r="C919425"/>
    </row>
    <row r="919426" spans="2:3" x14ac:dyDescent="0.25">
      <c r="B919426" s="74"/>
    </row>
    <row r="919427" spans="2:3" x14ac:dyDescent="0.25">
      <c r="B919427" s="74"/>
    </row>
    <row r="919428" spans="2:3" x14ac:dyDescent="0.25">
      <c r="B919428" s="74"/>
    </row>
    <row r="919429" spans="2:3" x14ac:dyDescent="0.25">
      <c r="B919429" s="74"/>
    </row>
    <row r="919430" spans="2:3" x14ac:dyDescent="0.25">
      <c r="B919430" s="74"/>
    </row>
    <row r="919431" spans="2:3" x14ac:dyDescent="0.25">
      <c r="B919431" s="74"/>
    </row>
    <row r="919432" spans="2:3" x14ac:dyDescent="0.25">
      <c r="B919432" s="74"/>
    </row>
    <row r="919433" spans="2:3" x14ac:dyDescent="0.25">
      <c r="B919433" s="74"/>
    </row>
    <row r="919434" spans="2:3" x14ac:dyDescent="0.25">
      <c r="B919434" s="74"/>
    </row>
    <row r="919435" spans="2:3" x14ac:dyDescent="0.25">
      <c r="B919435" s="74"/>
    </row>
    <row r="919436" spans="2:3" x14ac:dyDescent="0.25">
      <c r="B919436" s="74"/>
    </row>
    <row r="919437" spans="2:3" x14ac:dyDescent="0.25">
      <c r="B919437" s="74"/>
    </row>
    <row r="919438" spans="2:3" x14ac:dyDescent="0.25">
      <c r="B919438" s="74"/>
    </row>
    <row r="919489" spans="2:3" x14ac:dyDescent="0.25">
      <c r="C919489"/>
    </row>
    <row r="919490" spans="2:3" x14ac:dyDescent="0.25">
      <c r="B919490" s="74"/>
    </row>
    <row r="919491" spans="2:3" x14ac:dyDescent="0.25">
      <c r="B919491" s="74"/>
    </row>
    <row r="919492" spans="2:3" x14ac:dyDescent="0.25">
      <c r="B919492" s="74"/>
    </row>
    <row r="919493" spans="2:3" x14ac:dyDescent="0.25">
      <c r="B919493" s="74"/>
    </row>
    <row r="919494" spans="2:3" x14ac:dyDescent="0.25">
      <c r="B919494" s="74"/>
    </row>
    <row r="919495" spans="2:3" x14ac:dyDescent="0.25">
      <c r="B919495" s="74"/>
    </row>
    <row r="919496" spans="2:3" x14ac:dyDescent="0.25">
      <c r="B919496" s="74"/>
    </row>
    <row r="919497" spans="2:3" x14ac:dyDescent="0.25">
      <c r="B919497" s="74"/>
    </row>
    <row r="919498" spans="2:3" x14ac:dyDescent="0.25">
      <c r="B919498" s="74"/>
    </row>
    <row r="919499" spans="2:3" x14ac:dyDescent="0.25">
      <c r="B919499" s="74"/>
    </row>
    <row r="919500" spans="2:3" x14ac:dyDescent="0.25">
      <c r="B919500" s="74"/>
    </row>
    <row r="919501" spans="2:3" x14ac:dyDescent="0.25">
      <c r="B919501" s="74"/>
    </row>
    <row r="919502" spans="2:3" x14ac:dyDescent="0.25">
      <c r="B919502" s="74"/>
    </row>
    <row r="919553" spans="2:3" x14ac:dyDescent="0.25">
      <c r="C919553"/>
    </row>
    <row r="919554" spans="2:3" x14ac:dyDescent="0.25">
      <c r="B919554" s="74"/>
    </row>
    <row r="919555" spans="2:3" x14ac:dyDescent="0.25">
      <c r="B919555" s="74"/>
    </row>
    <row r="919556" spans="2:3" x14ac:dyDescent="0.25">
      <c r="B919556" s="74"/>
    </row>
    <row r="919557" spans="2:3" x14ac:dyDescent="0.25">
      <c r="B919557" s="74"/>
    </row>
    <row r="919558" spans="2:3" x14ac:dyDescent="0.25">
      <c r="B919558" s="74"/>
    </row>
    <row r="919559" spans="2:3" x14ac:dyDescent="0.25">
      <c r="B919559" s="74"/>
    </row>
    <row r="919560" spans="2:3" x14ac:dyDescent="0.25">
      <c r="B919560" s="74"/>
    </row>
    <row r="919561" spans="2:3" x14ac:dyDescent="0.25">
      <c r="B919561" s="74"/>
    </row>
    <row r="919562" spans="2:3" x14ac:dyDescent="0.25">
      <c r="B919562" s="74"/>
    </row>
    <row r="919563" spans="2:3" x14ac:dyDescent="0.25">
      <c r="B919563" s="74"/>
    </row>
    <row r="919564" spans="2:3" x14ac:dyDescent="0.25">
      <c r="B919564" s="74"/>
    </row>
    <row r="919565" spans="2:3" x14ac:dyDescent="0.25">
      <c r="B919565" s="74"/>
    </row>
    <row r="919566" spans="2:3" x14ac:dyDescent="0.25">
      <c r="B919566" s="74"/>
    </row>
    <row r="919617" spans="2:3" x14ac:dyDescent="0.25">
      <c r="C919617"/>
    </row>
    <row r="919618" spans="2:3" x14ac:dyDescent="0.25">
      <c r="B919618" s="74"/>
    </row>
    <row r="919619" spans="2:3" x14ac:dyDescent="0.25">
      <c r="B919619" s="74"/>
    </row>
    <row r="919620" spans="2:3" x14ac:dyDescent="0.25">
      <c r="B919620" s="74"/>
    </row>
    <row r="919621" spans="2:3" x14ac:dyDescent="0.25">
      <c r="B919621" s="74"/>
    </row>
    <row r="919622" spans="2:3" x14ac:dyDescent="0.25">
      <c r="B919622" s="74"/>
    </row>
    <row r="919623" spans="2:3" x14ac:dyDescent="0.25">
      <c r="B919623" s="74"/>
    </row>
    <row r="919624" spans="2:3" x14ac:dyDescent="0.25">
      <c r="B919624" s="74"/>
    </row>
    <row r="919625" spans="2:3" x14ac:dyDescent="0.25">
      <c r="B919625" s="74"/>
    </row>
    <row r="919626" spans="2:3" x14ac:dyDescent="0.25">
      <c r="B919626" s="74"/>
    </row>
    <row r="919627" spans="2:3" x14ac:dyDescent="0.25">
      <c r="B919627" s="74"/>
    </row>
    <row r="919628" spans="2:3" x14ac:dyDescent="0.25">
      <c r="B919628" s="74"/>
    </row>
    <row r="919629" spans="2:3" x14ac:dyDescent="0.25">
      <c r="B919629" s="74"/>
    </row>
    <row r="919630" spans="2:3" x14ac:dyDescent="0.25">
      <c r="B919630" s="74"/>
    </row>
    <row r="919681" spans="2:3" x14ac:dyDescent="0.25">
      <c r="C919681"/>
    </row>
    <row r="919682" spans="2:3" x14ac:dyDescent="0.25">
      <c r="B919682" s="74"/>
    </row>
    <row r="919683" spans="2:3" x14ac:dyDescent="0.25">
      <c r="B919683" s="74"/>
    </row>
    <row r="919684" spans="2:3" x14ac:dyDescent="0.25">
      <c r="B919684" s="74"/>
    </row>
    <row r="919685" spans="2:3" x14ac:dyDescent="0.25">
      <c r="B919685" s="74"/>
    </row>
    <row r="919686" spans="2:3" x14ac:dyDescent="0.25">
      <c r="B919686" s="74"/>
    </row>
    <row r="919687" spans="2:3" x14ac:dyDescent="0.25">
      <c r="B919687" s="74"/>
    </row>
    <row r="919688" spans="2:3" x14ac:dyDescent="0.25">
      <c r="B919688" s="74"/>
    </row>
    <row r="919689" spans="2:3" x14ac:dyDescent="0.25">
      <c r="B919689" s="74"/>
    </row>
    <row r="919690" spans="2:3" x14ac:dyDescent="0.25">
      <c r="B919690" s="74"/>
    </row>
    <row r="919691" spans="2:3" x14ac:dyDescent="0.25">
      <c r="B919691" s="74"/>
    </row>
    <row r="919692" spans="2:3" x14ac:dyDescent="0.25">
      <c r="B919692" s="74"/>
    </row>
    <row r="919693" spans="2:3" x14ac:dyDescent="0.25">
      <c r="B919693" s="74"/>
    </row>
    <row r="919694" spans="2:3" x14ac:dyDescent="0.25">
      <c r="B919694" s="74"/>
    </row>
    <row r="919745" spans="2:3" x14ac:dyDescent="0.25">
      <c r="C919745"/>
    </row>
    <row r="919746" spans="2:3" x14ac:dyDescent="0.25">
      <c r="B919746" s="74"/>
    </row>
    <row r="919747" spans="2:3" x14ac:dyDescent="0.25">
      <c r="B919747" s="74"/>
    </row>
    <row r="919748" spans="2:3" x14ac:dyDescent="0.25">
      <c r="B919748" s="74"/>
    </row>
    <row r="919749" spans="2:3" x14ac:dyDescent="0.25">
      <c r="B919749" s="74"/>
    </row>
    <row r="919750" spans="2:3" x14ac:dyDescent="0.25">
      <c r="B919750" s="74"/>
    </row>
    <row r="919751" spans="2:3" x14ac:dyDescent="0.25">
      <c r="B919751" s="74"/>
    </row>
    <row r="919752" spans="2:3" x14ac:dyDescent="0.25">
      <c r="B919752" s="74"/>
    </row>
    <row r="919753" spans="2:3" x14ac:dyDescent="0.25">
      <c r="B919753" s="74"/>
    </row>
    <row r="919754" spans="2:3" x14ac:dyDescent="0.25">
      <c r="B919754" s="74"/>
    </row>
    <row r="919755" spans="2:3" x14ac:dyDescent="0.25">
      <c r="B919755" s="74"/>
    </row>
    <row r="919756" spans="2:3" x14ac:dyDescent="0.25">
      <c r="B919756" s="74"/>
    </row>
    <row r="919757" spans="2:3" x14ac:dyDescent="0.25">
      <c r="B919757" s="74"/>
    </row>
    <row r="919758" spans="2:3" x14ac:dyDescent="0.25">
      <c r="B919758" s="74"/>
    </row>
    <row r="919809" spans="2:3" x14ac:dyDescent="0.25">
      <c r="C919809"/>
    </row>
    <row r="919810" spans="2:3" x14ac:dyDescent="0.25">
      <c r="B919810" s="74"/>
    </row>
    <row r="919811" spans="2:3" x14ac:dyDescent="0.25">
      <c r="B919811" s="74"/>
    </row>
    <row r="919812" spans="2:3" x14ac:dyDescent="0.25">
      <c r="B919812" s="74"/>
    </row>
    <row r="919813" spans="2:3" x14ac:dyDescent="0.25">
      <c r="B919813" s="74"/>
    </row>
    <row r="919814" spans="2:3" x14ac:dyDescent="0.25">
      <c r="B919814" s="74"/>
    </row>
    <row r="919815" spans="2:3" x14ac:dyDescent="0.25">
      <c r="B919815" s="74"/>
    </row>
    <row r="919816" spans="2:3" x14ac:dyDescent="0.25">
      <c r="B919816" s="74"/>
    </row>
    <row r="919817" spans="2:3" x14ac:dyDescent="0.25">
      <c r="B919817" s="74"/>
    </row>
    <row r="919818" spans="2:3" x14ac:dyDescent="0.25">
      <c r="B919818" s="74"/>
    </row>
    <row r="919819" spans="2:3" x14ac:dyDescent="0.25">
      <c r="B919819" s="74"/>
    </row>
    <row r="919820" spans="2:3" x14ac:dyDescent="0.25">
      <c r="B919820" s="74"/>
    </row>
    <row r="919821" spans="2:3" x14ac:dyDescent="0.25">
      <c r="B919821" s="74"/>
    </row>
    <row r="919822" spans="2:3" x14ac:dyDescent="0.25">
      <c r="B919822" s="74"/>
    </row>
    <row r="919873" spans="2:3" x14ac:dyDescent="0.25">
      <c r="C919873"/>
    </row>
    <row r="919874" spans="2:3" x14ac:dyDescent="0.25">
      <c r="B919874" s="74"/>
    </row>
    <row r="919875" spans="2:3" x14ac:dyDescent="0.25">
      <c r="B919875" s="74"/>
    </row>
    <row r="919876" spans="2:3" x14ac:dyDescent="0.25">
      <c r="B919876" s="74"/>
    </row>
    <row r="919877" spans="2:3" x14ac:dyDescent="0.25">
      <c r="B919877" s="74"/>
    </row>
    <row r="919878" spans="2:3" x14ac:dyDescent="0.25">
      <c r="B919878" s="74"/>
    </row>
    <row r="919879" spans="2:3" x14ac:dyDescent="0.25">
      <c r="B919879" s="74"/>
    </row>
    <row r="919880" spans="2:3" x14ac:dyDescent="0.25">
      <c r="B919880" s="74"/>
    </row>
    <row r="919881" spans="2:3" x14ac:dyDescent="0.25">
      <c r="B919881" s="74"/>
    </row>
    <row r="919882" spans="2:3" x14ac:dyDescent="0.25">
      <c r="B919882" s="74"/>
    </row>
    <row r="919883" spans="2:3" x14ac:dyDescent="0.25">
      <c r="B919883" s="74"/>
    </row>
    <row r="919884" spans="2:3" x14ac:dyDescent="0.25">
      <c r="B919884" s="74"/>
    </row>
    <row r="919885" spans="2:3" x14ac:dyDescent="0.25">
      <c r="B919885" s="74"/>
    </row>
    <row r="919886" spans="2:3" x14ac:dyDescent="0.25">
      <c r="B919886" s="74"/>
    </row>
    <row r="919937" spans="2:3" x14ac:dyDescent="0.25">
      <c r="C919937"/>
    </row>
    <row r="919938" spans="2:3" x14ac:dyDescent="0.25">
      <c r="B919938" s="74"/>
    </row>
    <row r="919939" spans="2:3" x14ac:dyDescent="0.25">
      <c r="B919939" s="74"/>
    </row>
    <row r="919940" spans="2:3" x14ac:dyDescent="0.25">
      <c r="B919940" s="74"/>
    </row>
    <row r="919941" spans="2:3" x14ac:dyDescent="0.25">
      <c r="B919941" s="74"/>
    </row>
    <row r="919942" spans="2:3" x14ac:dyDescent="0.25">
      <c r="B919942" s="74"/>
    </row>
    <row r="919943" spans="2:3" x14ac:dyDescent="0.25">
      <c r="B919943" s="74"/>
    </row>
    <row r="919944" spans="2:3" x14ac:dyDescent="0.25">
      <c r="B919944" s="74"/>
    </row>
    <row r="919945" spans="2:3" x14ac:dyDescent="0.25">
      <c r="B919945" s="74"/>
    </row>
    <row r="919946" spans="2:3" x14ac:dyDescent="0.25">
      <c r="B919946" s="74"/>
    </row>
    <row r="919947" spans="2:3" x14ac:dyDescent="0.25">
      <c r="B919947" s="74"/>
    </row>
    <row r="919948" spans="2:3" x14ac:dyDescent="0.25">
      <c r="B919948" s="74"/>
    </row>
    <row r="919949" spans="2:3" x14ac:dyDescent="0.25">
      <c r="B919949" s="74"/>
    </row>
    <row r="919950" spans="2:3" x14ac:dyDescent="0.25">
      <c r="B919950" s="74"/>
    </row>
    <row r="920001" spans="2:3" x14ac:dyDescent="0.25">
      <c r="C920001"/>
    </row>
    <row r="920002" spans="2:3" x14ac:dyDescent="0.25">
      <c r="B920002" s="74"/>
    </row>
    <row r="920003" spans="2:3" x14ac:dyDescent="0.25">
      <c r="B920003" s="74"/>
    </row>
    <row r="920004" spans="2:3" x14ac:dyDescent="0.25">
      <c r="B920004" s="74"/>
    </row>
    <row r="920005" spans="2:3" x14ac:dyDescent="0.25">
      <c r="B920005" s="74"/>
    </row>
    <row r="920006" spans="2:3" x14ac:dyDescent="0.25">
      <c r="B920006" s="74"/>
    </row>
    <row r="920007" spans="2:3" x14ac:dyDescent="0.25">
      <c r="B920007" s="74"/>
    </row>
    <row r="920008" spans="2:3" x14ac:dyDescent="0.25">
      <c r="B920008" s="74"/>
    </row>
    <row r="920009" spans="2:3" x14ac:dyDescent="0.25">
      <c r="B920009" s="74"/>
    </row>
    <row r="920010" spans="2:3" x14ac:dyDescent="0.25">
      <c r="B920010" s="74"/>
    </row>
    <row r="920011" spans="2:3" x14ac:dyDescent="0.25">
      <c r="B920011" s="74"/>
    </row>
    <row r="920012" spans="2:3" x14ac:dyDescent="0.25">
      <c r="B920012" s="74"/>
    </row>
    <row r="920013" spans="2:3" x14ac:dyDescent="0.25">
      <c r="B920013" s="74"/>
    </row>
    <row r="920014" spans="2:3" x14ac:dyDescent="0.25">
      <c r="B920014" s="74"/>
    </row>
    <row r="920065" spans="2:3" x14ac:dyDescent="0.25">
      <c r="C920065"/>
    </row>
    <row r="920066" spans="2:3" x14ac:dyDescent="0.25">
      <c r="B920066" s="74"/>
    </row>
    <row r="920067" spans="2:3" x14ac:dyDescent="0.25">
      <c r="B920067" s="74"/>
    </row>
    <row r="920068" spans="2:3" x14ac:dyDescent="0.25">
      <c r="B920068" s="74"/>
    </row>
    <row r="920069" spans="2:3" x14ac:dyDescent="0.25">
      <c r="B920069" s="74"/>
    </row>
    <row r="920070" spans="2:3" x14ac:dyDescent="0.25">
      <c r="B920070" s="74"/>
    </row>
    <row r="920071" spans="2:3" x14ac:dyDescent="0.25">
      <c r="B920071" s="74"/>
    </row>
    <row r="920072" spans="2:3" x14ac:dyDescent="0.25">
      <c r="B920072" s="74"/>
    </row>
    <row r="920073" spans="2:3" x14ac:dyDescent="0.25">
      <c r="B920073" s="74"/>
    </row>
    <row r="920074" spans="2:3" x14ac:dyDescent="0.25">
      <c r="B920074" s="74"/>
    </row>
    <row r="920075" spans="2:3" x14ac:dyDescent="0.25">
      <c r="B920075" s="74"/>
    </row>
    <row r="920076" spans="2:3" x14ac:dyDescent="0.25">
      <c r="B920076" s="74"/>
    </row>
    <row r="920077" spans="2:3" x14ac:dyDescent="0.25">
      <c r="B920077" s="74"/>
    </row>
    <row r="920078" spans="2:3" x14ac:dyDescent="0.25">
      <c r="B920078" s="74"/>
    </row>
    <row r="920129" spans="2:3" x14ac:dyDescent="0.25">
      <c r="C920129"/>
    </row>
    <row r="920130" spans="2:3" x14ac:dyDescent="0.25">
      <c r="B920130" s="74"/>
    </row>
    <row r="920131" spans="2:3" x14ac:dyDescent="0.25">
      <c r="B920131" s="74"/>
    </row>
    <row r="920132" spans="2:3" x14ac:dyDescent="0.25">
      <c r="B920132" s="74"/>
    </row>
    <row r="920133" spans="2:3" x14ac:dyDescent="0.25">
      <c r="B920133" s="74"/>
    </row>
    <row r="920134" spans="2:3" x14ac:dyDescent="0.25">
      <c r="B920134" s="74"/>
    </row>
    <row r="920135" spans="2:3" x14ac:dyDescent="0.25">
      <c r="B920135" s="74"/>
    </row>
    <row r="920136" spans="2:3" x14ac:dyDescent="0.25">
      <c r="B920136" s="74"/>
    </row>
    <row r="920137" spans="2:3" x14ac:dyDescent="0.25">
      <c r="B920137" s="74"/>
    </row>
    <row r="920138" spans="2:3" x14ac:dyDescent="0.25">
      <c r="B920138" s="74"/>
    </row>
    <row r="920139" spans="2:3" x14ac:dyDescent="0.25">
      <c r="B920139" s="74"/>
    </row>
    <row r="920140" spans="2:3" x14ac:dyDescent="0.25">
      <c r="B920140" s="74"/>
    </row>
    <row r="920141" spans="2:3" x14ac:dyDescent="0.25">
      <c r="B920141" s="74"/>
    </row>
    <row r="920142" spans="2:3" x14ac:dyDescent="0.25">
      <c r="B920142" s="74"/>
    </row>
    <row r="920193" spans="2:3" x14ac:dyDescent="0.25">
      <c r="C920193"/>
    </row>
    <row r="920194" spans="2:3" x14ac:dyDescent="0.25">
      <c r="B920194" s="74"/>
    </row>
    <row r="920195" spans="2:3" x14ac:dyDescent="0.25">
      <c r="B920195" s="74"/>
    </row>
    <row r="920196" spans="2:3" x14ac:dyDescent="0.25">
      <c r="B920196" s="74"/>
    </row>
    <row r="920197" spans="2:3" x14ac:dyDescent="0.25">
      <c r="B920197" s="74"/>
    </row>
    <row r="920198" spans="2:3" x14ac:dyDescent="0.25">
      <c r="B920198" s="74"/>
    </row>
    <row r="920199" spans="2:3" x14ac:dyDescent="0.25">
      <c r="B920199" s="74"/>
    </row>
    <row r="920200" spans="2:3" x14ac:dyDescent="0.25">
      <c r="B920200" s="74"/>
    </row>
    <row r="920201" spans="2:3" x14ac:dyDescent="0.25">
      <c r="B920201" s="74"/>
    </row>
    <row r="920202" spans="2:3" x14ac:dyDescent="0.25">
      <c r="B920202" s="74"/>
    </row>
    <row r="920203" spans="2:3" x14ac:dyDescent="0.25">
      <c r="B920203" s="74"/>
    </row>
    <row r="920204" spans="2:3" x14ac:dyDescent="0.25">
      <c r="B920204" s="74"/>
    </row>
    <row r="920205" spans="2:3" x14ac:dyDescent="0.25">
      <c r="B920205" s="74"/>
    </row>
    <row r="920206" spans="2:3" x14ac:dyDescent="0.25">
      <c r="B920206" s="74"/>
    </row>
    <row r="920257" spans="2:3" x14ac:dyDescent="0.25">
      <c r="C920257"/>
    </row>
    <row r="920258" spans="2:3" x14ac:dyDescent="0.25">
      <c r="B920258" s="74"/>
    </row>
    <row r="920259" spans="2:3" x14ac:dyDescent="0.25">
      <c r="B920259" s="74"/>
    </row>
    <row r="920260" spans="2:3" x14ac:dyDescent="0.25">
      <c r="B920260" s="74"/>
    </row>
    <row r="920261" spans="2:3" x14ac:dyDescent="0.25">
      <c r="B920261" s="74"/>
    </row>
    <row r="920262" spans="2:3" x14ac:dyDescent="0.25">
      <c r="B920262" s="74"/>
    </row>
    <row r="920263" spans="2:3" x14ac:dyDescent="0.25">
      <c r="B920263" s="74"/>
    </row>
    <row r="920264" spans="2:3" x14ac:dyDescent="0.25">
      <c r="B920264" s="74"/>
    </row>
    <row r="920265" spans="2:3" x14ac:dyDescent="0.25">
      <c r="B920265" s="74"/>
    </row>
    <row r="920266" spans="2:3" x14ac:dyDescent="0.25">
      <c r="B920266" s="74"/>
    </row>
    <row r="920267" spans="2:3" x14ac:dyDescent="0.25">
      <c r="B920267" s="74"/>
    </row>
    <row r="920268" spans="2:3" x14ac:dyDescent="0.25">
      <c r="B920268" s="74"/>
    </row>
    <row r="920269" spans="2:3" x14ac:dyDescent="0.25">
      <c r="B920269" s="74"/>
    </row>
    <row r="920270" spans="2:3" x14ac:dyDescent="0.25">
      <c r="B920270" s="74"/>
    </row>
    <row r="920321" spans="2:3" x14ac:dyDescent="0.25">
      <c r="C920321"/>
    </row>
    <row r="920322" spans="2:3" x14ac:dyDescent="0.25">
      <c r="B920322" s="74"/>
    </row>
    <row r="920323" spans="2:3" x14ac:dyDescent="0.25">
      <c r="B920323" s="74"/>
    </row>
    <row r="920324" spans="2:3" x14ac:dyDescent="0.25">
      <c r="B920324" s="74"/>
    </row>
    <row r="920325" spans="2:3" x14ac:dyDescent="0.25">
      <c r="B920325" s="74"/>
    </row>
    <row r="920326" spans="2:3" x14ac:dyDescent="0.25">
      <c r="B920326" s="74"/>
    </row>
    <row r="920327" spans="2:3" x14ac:dyDescent="0.25">
      <c r="B920327" s="74"/>
    </row>
    <row r="920328" spans="2:3" x14ac:dyDescent="0.25">
      <c r="B920328" s="74"/>
    </row>
    <row r="920329" spans="2:3" x14ac:dyDescent="0.25">
      <c r="B920329" s="74"/>
    </row>
    <row r="920330" spans="2:3" x14ac:dyDescent="0.25">
      <c r="B920330" s="74"/>
    </row>
    <row r="920331" spans="2:3" x14ac:dyDescent="0.25">
      <c r="B920331" s="74"/>
    </row>
    <row r="920332" spans="2:3" x14ac:dyDescent="0.25">
      <c r="B920332" s="74"/>
    </row>
    <row r="920333" spans="2:3" x14ac:dyDescent="0.25">
      <c r="B920333" s="74"/>
    </row>
    <row r="920334" spans="2:3" x14ac:dyDescent="0.25">
      <c r="B920334" s="74"/>
    </row>
    <row r="920385" spans="2:3" x14ac:dyDescent="0.25">
      <c r="C920385"/>
    </row>
    <row r="920386" spans="2:3" x14ac:dyDescent="0.25">
      <c r="B920386" s="74"/>
    </row>
    <row r="920387" spans="2:3" x14ac:dyDescent="0.25">
      <c r="B920387" s="74"/>
    </row>
    <row r="920388" spans="2:3" x14ac:dyDescent="0.25">
      <c r="B920388" s="74"/>
    </row>
    <row r="920389" spans="2:3" x14ac:dyDescent="0.25">
      <c r="B920389" s="74"/>
    </row>
    <row r="920390" spans="2:3" x14ac:dyDescent="0.25">
      <c r="B920390" s="74"/>
    </row>
    <row r="920391" spans="2:3" x14ac:dyDescent="0.25">
      <c r="B920391" s="74"/>
    </row>
    <row r="920392" spans="2:3" x14ac:dyDescent="0.25">
      <c r="B920392" s="74"/>
    </row>
    <row r="920393" spans="2:3" x14ac:dyDescent="0.25">
      <c r="B920393" s="74"/>
    </row>
    <row r="920394" spans="2:3" x14ac:dyDescent="0.25">
      <c r="B920394" s="74"/>
    </row>
    <row r="920395" spans="2:3" x14ac:dyDescent="0.25">
      <c r="B920395" s="74"/>
    </row>
    <row r="920396" spans="2:3" x14ac:dyDescent="0.25">
      <c r="B920396" s="74"/>
    </row>
    <row r="920397" spans="2:3" x14ac:dyDescent="0.25">
      <c r="B920397" s="74"/>
    </row>
    <row r="920398" spans="2:3" x14ac:dyDescent="0.25">
      <c r="B920398" s="74"/>
    </row>
    <row r="920449" spans="2:3" x14ac:dyDescent="0.25">
      <c r="C920449"/>
    </row>
    <row r="920450" spans="2:3" x14ac:dyDescent="0.25">
      <c r="B920450" s="74"/>
    </row>
    <row r="920451" spans="2:3" x14ac:dyDescent="0.25">
      <c r="B920451" s="74"/>
    </row>
    <row r="920452" spans="2:3" x14ac:dyDescent="0.25">
      <c r="B920452" s="74"/>
    </row>
    <row r="920453" spans="2:3" x14ac:dyDescent="0.25">
      <c r="B920453" s="74"/>
    </row>
    <row r="920454" spans="2:3" x14ac:dyDescent="0.25">
      <c r="B920454" s="74"/>
    </row>
    <row r="920455" spans="2:3" x14ac:dyDescent="0.25">
      <c r="B920455" s="74"/>
    </row>
    <row r="920456" spans="2:3" x14ac:dyDescent="0.25">
      <c r="B920456" s="74"/>
    </row>
    <row r="920457" spans="2:3" x14ac:dyDescent="0.25">
      <c r="B920457" s="74"/>
    </row>
    <row r="920458" spans="2:3" x14ac:dyDescent="0.25">
      <c r="B920458" s="74"/>
    </row>
    <row r="920459" spans="2:3" x14ac:dyDescent="0.25">
      <c r="B920459" s="74"/>
    </row>
    <row r="920460" spans="2:3" x14ac:dyDescent="0.25">
      <c r="B920460" s="74"/>
    </row>
    <row r="920461" spans="2:3" x14ac:dyDescent="0.25">
      <c r="B920461" s="74"/>
    </row>
    <row r="920462" spans="2:3" x14ac:dyDescent="0.25">
      <c r="B920462" s="74"/>
    </row>
    <row r="920513" spans="2:3" x14ac:dyDescent="0.25">
      <c r="C920513"/>
    </row>
    <row r="920514" spans="2:3" x14ac:dyDescent="0.25">
      <c r="B920514" s="74"/>
    </row>
    <row r="920515" spans="2:3" x14ac:dyDescent="0.25">
      <c r="B920515" s="74"/>
    </row>
    <row r="920516" spans="2:3" x14ac:dyDescent="0.25">
      <c r="B920516" s="74"/>
    </row>
    <row r="920517" spans="2:3" x14ac:dyDescent="0.25">
      <c r="B920517" s="74"/>
    </row>
    <row r="920518" spans="2:3" x14ac:dyDescent="0.25">
      <c r="B920518" s="74"/>
    </row>
    <row r="920519" spans="2:3" x14ac:dyDescent="0.25">
      <c r="B920519" s="74"/>
    </row>
    <row r="920520" spans="2:3" x14ac:dyDescent="0.25">
      <c r="B920520" s="74"/>
    </row>
    <row r="920521" spans="2:3" x14ac:dyDescent="0.25">
      <c r="B920521" s="74"/>
    </row>
    <row r="920522" spans="2:3" x14ac:dyDescent="0.25">
      <c r="B920522" s="74"/>
    </row>
    <row r="920523" spans="2:3" x14ac:dyDescent="0.25">
      <c r="B920523" s="74"/>
    </row>
    <row r="920524" spans="2:3" x14ac:dyDescent="0.25">
      <c r="B920524" s="74"/>
    </row>
    <row r="920525" spans="2:3" x14ac:dyDescent="0.25">
      <c r="B920525" s="74"/>
    </row>
    <row r="920526" spans="2:3" x14ac:dyDescent="0.25">
      <c r="B920526" s="74"/>
    </row>
    <row r="920577" spans="2:3" x14ac:dyDescent="0.25">
      <c r="C920577"/>
    </row>
    <row r="920578" spans="2:3" x14ac:dyDescent="0.25">
      <c r="B920578" s="74"/>
    </row>
    <row r="920579" spans="2:3" x14ac:dyDescent="0.25">
      <c r="B920579" s="74"/>
    </row>
    <row r="920580" spans="2:3" x14ac:dyDescent="0.25">
      <c r="B920580" s="74"/>
    </row>
    <row r="920581" spans="2:3" x14ac:dyDescent="0.25">
      <c r="B920581" s="74"/>
    </row>
    <row r="920582" spans="2:3" x14ac:dyDescent="0.25">
      <c r="B920582" s="74"/>
    </row>
    <row r="920583" spans="2:3" x14ac:dyDescent="0.25">
      <c r="B920583" s="74"/>
    </row>
    <row r="920584" spans="2:3" x14ac:dyDescent="0.25">
      <c r="B920584" s="74"/>
    </row>
    <row r="920585" spans="2:3" x14ac:dyDescent="0.25">
      <c r="B920585" s="74"/>
    </row>
    <row r="920586" spans="2:3" x14ac:dyDescent="0.25">
      <c r="B920586" s="74"/>
    </row>
    <row r="920587" spans="2:3" x14ac:dyDescent="0.25">
      <c r="B920587" s="74"/>
    </row>
    <row r="920588" spans="2:3" x14ac:dyDescent="0.25">
      <c r="B920588" s="74"/>
    </row>
    <row r="920589" spans="2:3" x14ac:dyDescent="0.25">
      <c r="B920589" s="74"/>
    </row>
    <row r="920590" spans="2:3" x14ac:dyDescent="0.25">
      <c r="B920590" s="74"/>
    </row>
    <row r="920641" spans="2:3" x14ac:dyDescent="0.25">
      <c r="C920641"/>
    </row>
    <row r="920642" spans="2:3" x14ac:dyDescent="0.25">
      <c r="B920642" s="74"/>
    </row>
    <row r="920643" spans="2:3" x14ac:dyDescent="0.25">
      <c r="B920643" s="74"/>
    </row>
    <row r="920644" spans="2:3" x14ac:dyDescent="0.25">
      <c r="B920644" s="74"/>
    </row>
    <row r="920645" spans="2:3" x14ac:dyDescent="0.25">
      <c r="B920645" s="74"/>
    </row>
    <row r="920646" spans="2:3" x14ac:dyDescent="0.25">
      <c r="B920646" s="74"/>
    </row>
    <row r="920647" spans="2:3" x14ac:dyDescent="0.25">
      <c r="B920647" s="74"/>
    </row>
    <row r="920648" spans="2:3" x14ac:dyDescent="0.25">
      <c r="B920648" s="74"/>
    </row>
    <row r="920649" spans="2:3" x14ac:dyDescent="0.25">
      <c r="B920649" s="74"/>
    </row>
    <row r="920650" spans="2:3" x14ac:dyDescent="0.25">
      <c r="B920650" s="74"/>
    </row>
    <row r="920651" spans="2:3" x14ac:dyDescent="0.25">
      <c r="B920651" s="74"/>
    </row>
    <row r="920652" spans="2:3" x14ac:dyDescent="0.25">
      <c r="B920652" s="74"/>
    </row>
    <row r="920653" spans="2:3" x14ac:dyDescent="0.25">
      <c r="B920653" s="74"/>
    </row>
    <row r="920654" spans="2:3" x14ac:dyDescent="0.25">
      <c r="B920654" s="74"/>
    </row>
    <row r="920705" spans="2:3" x14ac:dyDescent="0.25">
      <c r="C920705"/>
    </row>
    <row r="920706" spans="2:3" x14ac:dyDescent="0.25">
      <c r="B920706" s="74"/>
    </row>
    <row r="920707" spans="2:3" x14ac:dyDescent="0.25">
      <c r="B920707" s="74"/>
    </row>
    <row r="920708" spans="2:3" x14ac:dyDescent="0.25">
      <c r="B920708" s="74"/>
    </row>
    <row r="920709" spans="2:3" x14ac:dyDescent="0.25">
      <c r="B920709" s="74"/>
    </row>
    <row r="920710" spans="2:3" x14ac:dyDescent="0.25">
      <c r="B920710" s="74"/>
    </row>
    <row r="920711" spans="2:3" x14ac:dyDescent="0.25">
      <c r="B920711" s="74"/>
    </row>
    <row r="920712" spans="2:3" x14ac:dyDescent="0.25">
      <c r="B920712" s="74"/>
    </row>
    <row r="920713" spans="2:3" x14ac:dyDescent="0.25">
      <c r="B920713" s="74"/>
    </row>
    <row r="920714" spans="2:3" x14ac:dyDescent="0.25">
      <c r="B920714" s="74"/>
    </row>
    <row r="920715" spans="2:3" x14ac:dyDescent="0.25">
      <c r="B920715" s="74"/>
    </row>
    <row r="920716" spans="2:3" x14ac:dyDescent="0.25">
      <c r="B920716" s="74"/>
    </row>
    <row r="920717" spans="2:3" x14ac:dyDescent="0.25">
      <c r="B920717" s="74"/>
    </row>
    <row r="920718" spans="2:3" x14ac:dyDescent="0.25">
      <c r="B920718" s="74"/>
    </row>
    <row r="920769" spans="2:3" x14ac:dyDescent="0.25">
      <c r="C920769"/>
    </row>
    <row r="920770" spans="2:3" x14ac:dyDescent="0.25">
      <c r="B920770" s="74"/>
    </row>
    <row r="920771" spans="2:3" x14ac:dyDescent="0.25">
      <c r="B920771" s="74"/>
    </row>
    <row r="920772" spans="2:3" x14ac:dyDescent="0.25">
      <c r="B920772" s="74"/>
    </row>
    <row r="920773" spans="2:3" x14ac:dyDescent="0.25">
      <c r="B920773" s="74"/>
    </row>
    <row r="920774" spans="2:3" x14ac:dyDescent="0.25">
      <c r="B920774" s="74"/>
    </row>
    <row r="920775" spans="2:3" x14ac:dyDescent="0.25">
      <c r="B920775" s="74"/>
    </row>
    <row r="920776" spans="2:3" x14ac:dyDescent="0.25">
      <c r="B920776" s="74"/>
    </row>
    <row r="920777" spans="2:3" x14ac:dyDescent="0.25">
      <c r="B920777" s="74"/>
    </row>
    <row r="920778" spans="2:3" x14ac:dyDescent="0.25">
      <c r="B920778" s="74"/>
    </row>
    <row r="920779" spans="2:3" x14ac:dyDescent="0.25">
      <c r="B920779" s="74"/>
    </row>
    <row r="920780" spans="2:3" x14ac:dyDescent="0.25">
      <c r="B920780" s="74"/>
    </row>
    <row r="920781" spans="2:3" x14ac:dyDescent="0.25">
      <c r="B920781" s="74"/>
    </row>
    <row r="920782" spans="2:3" x14ac:dyDescent="0.25">
      <c r="B920782" s="74"/>
    </row>
    <row r="920833" spans="2:3" x14ac:dyDescent="0.25">
      <c r="C920833"/>
    </row>
    <row r="920834" spans="2:3" x14ac:dyDescent="0.25">
      <c r="B920834" s="74"/>
    </row>
    <row r="920835" spans="2:3" x14ac:dyDescent="0.25">
      <c r="B920835" s="74"/>
    </row>
    <row r="920836" spans="2:3" x14ac:dyDescent="0.25">
      <c r="B920836" s="74"/>
    </row>
    <row r="920837" spans="2:3" x14ac:dyDescent="0.25">
      <c r="B920837" s="74"/>
    </row>
    <row r="920838" spans="2:3" x14ac:dyDescent="0.25">
      <c r="B920838" s="74"/>
    </row>
    <row r="920839" spans="2:3" x14ac:dyDescent="0.25">
      <c r="B920839" s="74"/>
    </row>
    <row r="920840" spans="2:3" x14ac:dyDescent="0.25">
      <c r="B920840" s="74"/>
    </row>
    <row r="920841" spans="2:3" x14ac:dyDescent="0.25">
      <c r="B920841" s="74"/>
    </row>
    <row r="920842" spans="2:3" x14ac:dyDescent="0.25">
      <c r="B920842" s="74"/>
    </row>
    <row r="920843" spans="2:3" x14ac:dyDescent="0.25">
      <c r="B920843" s="74"/>
    </row>
    <row r="920844" spans="2:3" x14ac:dyDescent="0.25">
      <c r="B920844" s="74"/>
    </row>
    <row r="920845" spans="2:3" x14ac:dyDescent="0.25">
      <c r="B920845" s="74"/>
    </row>
    <row r="920846" spans="2:3" x14ac:dyDescent="0.25">
      <c r="B920846" s="74"/>
    </row>
    <row r="920897" spans="2:3" x14ac:dyDescent="0.25">
      <c r="C920897"/>
    </row>
    <row r="920898" spans="2:3" x14ac:dyDescent="0.25">
      <c r="B920898" s="74"/>
    </row>
    <row r="920899" spans="2:3" x14ac:dyDescent="0.25">
      <c r="B920899" s="74"/>
    </row>
    <row r="920900" spans="2:3" x14ac:dyDescent="0.25">
      <c r="B920900" s="74"/>
    </row>
    <row r="920901" spans="2:3" x14ac:dyDescent="0.25">
      <c r="B920901" s="74"/>
    </row>
    <row r="920902" spans="2:3" x14ac:dyDescent="0.25">
      <c r="B920902" s="74"/>
    </row>
    <row r="920903" spans="2:3" x14ac:dyDescent="0.25">
      <c r="B920903" s="74"/>
    </row>
    <row r="920904" spans="2:3" x14ac:dyDescent="0.25">
      <c r="B920904" s="74"/>
    </row>
    <row r="920905" spans="2:3" x14ac:dyDescent="0.25">
      <c r="B920905" s="74"/>
    </row>
    <row r="920906" spans="2:3" x14ac:dyDescent="0.25">
      <c r="B920906" s="74"/>
    </row>
    <row r="920907" spans="2:3" x14ac:dyDescent="0.25">
      <c r="B920907" s="74"/>
    </row>
    <row r="920908" spans="2:3" x14ac:dyDescent="0.25">
      <c r="B920908" s="74"/>
    </row>
    <row r="920909" spans="2:3" x14ac:dyDescent="0.25">
      <c r="B920909" s="74"/>
    </row>
    <row r="920910" spans="2:3" x14ac:dyDescent="0.25">
      <c r="B920910" s="74"/>
    </row>
    <row r="920961" spans="2:3" x14ac:dyDescent="0.25">
      <c r="C920961"/>
    </row>
    <row r="920962" spans="2:3" x14ac:dyDescent="0.25">
      <c r="B920962" s="74"/>
    </row>
    <row r="920963" spans="2:3" x14ac:dyDescent="0.25">
      <c r="B920963" s="74"/>
    </row>
    <row r="920964" spans="2:3" x14ac:dyDescent="0.25">
      <c r="B920964" s="74"/>
    </row>
    <row r="920965" spans="2:3" x14ac:dyDescent="0.25">
      <c r="B920965" s="74"/>
    </row>
    <row r="920966" spans="2:3" x14ac:dyDescent="0.25">
      <c r="B920966" s="74"/>
    </row>
    <row r="920967" spans="2:3" x14ac:dyDescent="0.25">
      <c r="B920967" s="74"/>
    </row>
    <row r="920968" spans="2:3" x14ac:dyDescent="0.25">
      <c r="B920968" s="74"/>
    </row>
    <row r="920969" spans="2:3" x14ac:dyDescent="0.25">
      <c r="B920969" s="74"/>
    </row>
    <row r="920970" spans="2:3" x14ac:dyDescent="0.25">
      <c r="B920970" s="74"/>
    </row>
    <row r="920971" spans="2:3" x14ac:dyDescent="0.25">
      <c r="B920971" s="74"/>
    </row>
    <row r="920972" spans="2:3" x14ac:dyDescent="0.25">
      <c r="B920972" s="74"/>
    </row>
    <row r="920973" spans="2:3" x14ac:dyDescent="0.25">
      <c r="B920973" s="74"/>
    </row>
    <row r="920974" spans="2:3" x14ac:dyDescent="0.25">
      <c r="B920974" s="74"/>
    </row>
    <row r="921025" spans="2:3" x14ac:dyDescent="0.25">
      <c r="C921025"/>
    </row>
    <row r="921026" spans="2:3" x14ac:dyDescent="0.25">
      <c r="B921026" s="74"/>
    </row>
    <row r="921027" spans="2:3" x14ac:dyDescent="0.25">
      <c r="B921027" s="74"/>
    </row>
    <row r="921028" spans="2:3" x14ac:dyDescent="0.25">
      <c r="B921028" s="74"/>
    </row>
    <row r="921029" spans="2:3" x14ac:dyDescent="0.25">
      <c r="B921029" s="74"/>
    </row>
    <row r="921030" spans="2:3" x14ac:dyDescent="0.25">
      <c r="B921030" s="74"/>
    </row>
    <row r="921031" spans="2:3" x14ac:dyDescent="0.25">
      <c r="B921031" s="74"/>
    </row>
    <row r="921032" spans="2:3" x14ac:dyDescent="0.25">
      <c r="B921032" s="74"/>
    </row>
    <row r="921033" spans="2:3" x14ac:dyDescent="0.25">
      <c r="B921033" s="74"/>
    </row>
    <row r="921034" spans="2:3" x14ac:dyDescent="0.25">
      <c r="B921034" s="74"/>
    </row>
    <row r="921035" spans="2:3" x14ac:dyDescent="0.25">
      <c r="B921035" s="74"/>
    </row>
    <row r="921036" spans="2:3" x14ac:dyDescent="0.25">
      <c r="B921036" s="74"/>
    </row>
    <row r="921037" spans="2:3" x14ac:dyDescent="0.25">
      <c r="B921037" s="74"/>
    </row>
    <row r="921038" spans="2:3" x14ac:dyDescent="0.25">
      <c r="B921038" s="74"/>
    </row>
    <row r="921089" spans="2:3" x14ac:dyDescent="0.25">
      <c r="C921089"/>
    </row>
    <row r="921090" spans="2:3" x14ac:dyDescent="0.25">
      <c r="B921090" s="74"/>
    </row>
    <row r="921091" spans="2:3" x14ac:dyDescent="0.25">
      <c r="B921091" s="74"/>
    </row>
    <row r="921092" spans="2:3" x14ac:dyDescent="0.25">
      <c r="B921092" s="74"/>
    </row>
    <row r="921093" spans="2:3" x14ac:dyDescent="0.25">
      <c r="B921093" s="74"/>
    </row>
    <row r="921094" spans="2:3" x14ac:dyDescent="0.25">
      <c r="B921094" s="74"/>
    </row>
    <row r="921095" spans="2:3" x14ac:dyDescent="0.25">
      <c r="B921095" s="74"/>
    </row>
    <row r="921096" spans="2:3" x14ac:dyDescent="0.25">
      <c r="B921096" s="74"/>
    </row>
    <row r="921097" spans="2:3" x14ac:dyDescent="0.25">
      <c r="B921097" s="74"/>
    </row>
    <row r="921098" spans="2:3" x14ac:dyDescent="0.25">
      <c r="B921098" s="74"/>
    </row>
    <row r="921099" spans="2:3" x14ac:dyDescent="0.25">
      <c r="B921099" s="74"/>
    </row>
    <row r="921100" spans="2:3" x14ac:dyDescent="0.25">
      <c r="B921100" s="74"/>
    </row>
    <row r="921101" spans="2:3" x14ac:dyDescent="0.25">
      <c r="B921101" s="74"/>
    </row>
    <row r="921102" spans="2:3" x14ac:dyDescent="0.25">
      <c r="B921102" s="74"/>
    </row>
    <row r="921153" spans="2:3" x14ac:dyDescent="0.25">
      <c r="C921153"/>
    </row>
    <row r="921154" spans="2:3" x14ac:dyDescent="0.25">
      <c r="B921154" s="74"/>
    </row>
    <row r="921155" spans="2:3" x14ac:dyDescent="0.25">
      <c r="B921155" s="74"/>
    </row>
    <row r="921156" spans="2:3" x14ac:dyDescent="0.25">
      <c r="B921156" s="74"/>
    </row>
    <row r="921157" spans="2:3" x14ac:dyDescent="0.25">
      <c r="B921157" s="74"/>
    </row>
    <row r="921158" spans="2:3" x14ac:dyDescent="0.25">
      <c r="B921158" s="74"/>
    </row>
    <row r="921159" spans="2:3" x14ac:dyDescent="0.25">
      <c r="B921159" s="74"/>
    </row>
    <row r="921160" spans="2:3" x14ac:dyDescent="0.25">
      <c r="B921160" s="74"/>
    </row>
    <row r="921161" spans="2:3" x14ac:dyDescent="0.25">
      <c r="B921161" s="74"/>
    </row>
    <row r="921162" spans="2:3" x14ac:dyDescent="0.25">
      <c r="B921162" s="74"/>
    </row>
    <row r="921163" spans="2:3" x14ac:dyDescent="0.25">
      <c r="B921163" s="74"/>
    </row>
    <row r="921164" spans="2:3" x14ac:dyDescent="0.25">
      <c r="B921164" s="74"/>
    </row>
    <row r="921165" spans="2:3" x14ac:dyDescent="0.25">
      <c r="B921165" s="74"/>
    </row>
    <row r="921166" spans="2:3" x14ac:dyDescent="0.25">
      <c r="B921166" s="74"/>
    </row>
    <row r="921217" spans="2:3" x14ac:dyDescent="0.25">
      <c r="C921217"/>
    </row>
    <row r="921218" spans="2:3" x14ac:dyDescent="0.25">
      <c r="B921218" s="74"/>
    </row>
    <row r="921219" spans="2:3" x14ac:dyDescent="0.25">
      <c r="B921219" s="74"/>
    </row>
    <row r="921220" spans="2:3" x14ac:dyDescent="0.25">
      <c r="B921220" s="74"/>
    </row>
    <row r="921221" spans="2:3" x14ac:dyDescent="0.25">
      <c r="B921221" s="74"/>
    </row>
    <row r="921222" spans="2:3" x14ac:dyDescent="0.25">
      <c r="B921222" s="74"/>
    </row>
    <row r="921223" spans="2:3" x14ac:dyDescent="0.25">
      <c r="B921223" s="74"/>
    </row>
    <row r="921224" spans="2:3" x14ac:dyDescent="0.25">
      <c r="B921224" s="74"/>
    </row>
    <row r="921225" spans="2:3" x14ac:dyDescent="0.25">
      <c r="B921225" s="74"/>
    </row>
    <row r="921226" spans="2:3" x14ac:dyDescent="0.25">
      <c r="B921226" s="74"/>
    </row>
    <row r="921227" spans="2:3" x14ac:dyDescent="0.25">
      <c r="B921227" s="74"/>
    </row>
    <row r="921228" spans="2:3" x14ac:dyDescent="0.25">
      <c r="B921228" s="74"/>
    </row>
    <row r="921229" spans="2:3" x14ac:dyDescent="0.25">
      <c r="B921229" s="74"/>
    </row>
    <row r="921230" spans="2:3" x14ac:dyDescent="0.25">
      <c r="B921230" s="74"/>
    </row>
    <row r="921281" spans="2:3" x14ac:dyDescent="0.25">
      <c r="C921281"/>
    </row>
    <row r="921282" spans="2:3" x14ac:dyDescent="0.25">
      <c r="B921282" s="74"/>
    </row>
    <row r="921283" spans="2:3" x14ac:dyDescent="0.25">
      <c r="B921283" s="74"/>
    </row>
    <row r="921284" spans="2:3" x14ac:dyDescent="0.25">
      <c r="B921284" s="74"/>
    </row>
    <row r="921285" spans="2:3" x14ac:dyDescent="0.25">
      <c r="B921285" s="74"/>
    </row>
    <row r="921286" spans="2:3" x14ac:dyDescent="0.25">
      <c r="B921286" s="74"/>
    </row>
    <row r="921287" spans="2:3" x14ac:dyDescent="0.25">
      <c r="B921287" s="74"/>
    </row>
    <row r="921288" spans="2:3" x14ac:dyDescent="0.25">
      <c r="B921288" s="74"/>
    </row>
    <row r="921289" spans="2:3" x14ac:dyDescent="0.25">
      <c r="B921289" s="74"/>
    </row>
    <row r="921290" spans="2:3" x14ac:dyDescent="0.25">
      <c r="B921290" s="74"/>
    </row>
    <row r="921291" spans="2:3" x14ac:dyDescent="0.25">
      <c r="B921291" s="74"/>
    </row>
    <row r="921292" spans="2:3" x14ac:dyDescent="0.25">
      <c r="B921292" s="74"/>
    </row>
    <row r="921293" spans="2:3" x14ac:dyDescent="0.25">
      <c r="B921293" s="74"/>
    </row>
    <row r="921294" spans="2:3" x14ac:dyDescent="0.25">
      <c r="B921294" s="74"/>
    </row>
    <row r="921345" spans="2:3" x14ac:dyDescent="0.25">
      <c r="C921345"/>
    </row>
    <row r="921346" spans="2:3" x14ac:dyDescent="0.25">
      <c r="B921346" s="74"/>
    </row>
    <row r="921347" spans="2:3" x14ac:dyDescent="0.25">
      <c r="B921347" s="74"/>
    </row>
    <row r="921348" spans="2:3" x14ac:dyDescent="0.25">
      <c r="B921348" s="74"/>
    </row>
    <row r="921349" spans="2:3" x14ac:dyDescent="0.25">
      <c r="B921349" s="74"/>
    </row>
    <row r="921350" spans="2:3" x14ac:dyDescent="0.25">
      <c r="B921350" s="74"/>
    </row>
    <row r="921351" spans="2:3" x14ac:dyDescent="0.25">
      <c r="B921351" s="74"/>
    </row>
    <row r="921352" spans="2:3" x14ac:dyDescent="0.25">
      <c r="B921352" s="74"/>
    </row>
    <row r="921353" spans="2:3" x14ac:dyDescent="0.25">
      <c r="B921353" s="74"/>
    </row>
    <row r="921354" spans="2:3" x14ac:dyDescent="0.25">
      <c r="B921354" s="74"/>
    </row>
    <row r="921355" spans="2:3" x14ac:dyDescent="0.25">
      <c r="B921355" s="74"/>
    </row>
    <row r="921356" spans="2:3" x14ac:dyDescent="0.25">
      <c r="B921356" s="74"/>
    </row>
    <row r="921357" spans="2:3" x14ac:dyDescent="0.25">
      <c r="B921357" s="74"/>
    </row>
    <row r="921358" spans="2:3" x14ac:dyDescent="0.25">
      <c r="B921358" s="74"/>
    </row>
    <row r="921409" spans="2:3" x14ac:dyDescent="0.25">
      <c r="C921409"/>
    </row>
    <row r="921410" spans="2:3" x14ac:dyDescent="0.25">
      <c r="B921410" s="74"/>
    </row>
    <row r="921411" spans="2:3" x14ac:dyDescent="0.25">
      <c r="B921411" s="74"/>
    </row>
    <row r="921412" spans="2:3" x14ac:dyDescent="0.25">
      <c r="B921412" s="74"/>
    </row>
    <row r="921413" spans="2:3" x14ac:dyDescent="0.25">
      <c r="B921413" s="74"/>
    </row>
    <row r="921414" spans="2:3" x14ac:dyDescent="0.25">
      <c r="B921414" s="74"/>
    </row>
    <row r="921415" spans="2:3" x14ac:dyDescent="0.25">
      <c r="B921415" s="74"/>
    </row>
    <row r="921416" spans="2:3" x14ac:dyDescent="0.25">
      <c r="B921416" s="74"/>
    </row>
    <row r="921417" spans="2:3" x14ac:dyDescent="0.25">
      <c r="B921417" s="74"/>
    </row>
    <row r="921418" spans="2:3" x14ac:dyDescent="0.25">
      <c r="B921418" s="74"/>
    </row>
    <row r="921419" spans="2:3" x14ac:dyDescent="0.25">
      <c r="B921419" s="74"/>
    </row>
    <row r="921420" spans="2:3" x14ac:dyDescent="0.25">
      <c r="B921420" s="74"/>
    </row>
    <row r="921421" spans="2:3" x14ac:dyDescent="0.25">
      <c r="B921421" s="74"/>
    </row>
    <row r="921422" spans="2:3" x14ac:dyDescent="0.25">
      <c r="B921422" s="74"/>
    </row>
    <row r="921473" spans="2:3" x14ac:dyDescent="0.25">
      <c r="C921473"/>
    </row>
    <row r="921474" spans="2:3" x14ac:dyDescent="0.25">
      <c r="B921474" s="74"/>
    </row>
    <row r="921475" spans="2:3" x14ac:dyDescent="0.25">
      <c r="B921475" s="74"/>
    </row>
    <row r="921476" spans="2:3" x14ac:dyDescent="0.25">
      <c r="B921476" s="74"/>
    </row>
    <row r="921477" spans="2:3" x14ac:dyDescent="0.25">
      <c r="B921477" s="74"/>
    </row>
    <row r="921478" spans="2:3" x14ac:dyDescent="0.25">
      <c r="B921478" s="74"/>
    </row>
    <row r="921479" spans="2:3" x14ac:dyDescent="0.25">
      <c r="B921479" s="74"/>
    </row>
    <row r="921480" spans="2:3" x14ac:dyDescent="0.25">
      <c r="B921480" s="74"/>
    </row>
    <row r="921481" spans="2:3" x14ac:dyDescent="0.25">
      <c r="B921481" s="74"/>
    </row>
    <row r="921482" spans="2:3" x14ac:dyDescent="0.25">
      <c r="B921482" s="74"/>
    </row>
    <row r="921483" spans="2:3" x14ac:dyDescent="0.25">
      <c r="B921483" s="74"/>
    </row>
    <row r="921484" spans="2:3" x14ac:dyDescent="0.25">
      <c r="B921484" s="74"/>
    </row>
    <row r="921485" spans="2:3" x14ac:dyDescent="0.25">
      <c r="B921485" s="74"/>
    </row>
    <row r="921486" spans="2:3" x14ac:dyDescent="0.25">
      <c r="B921486" s="74"/>
    </row>
    <row r="921537" spans="2:3" x14ac:dyDescent="0.25">
      <c r="C921537"/>
    </row>
    <row r="921538" spans="2:3" x14ac:dyDescent="0.25">
      <c r="B921538" s="74"/>
    </row>
    <row r="921539" spans="2:3" x14ac:dyDescent="0.25">
      <c r="B921539" s="74"/>
    </row>
    <row r="921540" spans="2:3" x14ac:dyDescent="0.25">
      <c r="B921540" s="74"/>
    </row>
    <row r="921541" spans="2:3" x14ac:dyDescent="0.25">
      <c r="B921541" s="74"/>
    </row>
    <row r="921542" spans="2:3" x14ac:dyDescent="0.25">
      <c r="B921542" s="74"/>
    </row>
    <row r="921543" spans="2:3" x14ac:dyDescent="0.25">
      <c r="B921543" s="74"/>
    </row>
    <row r="921544" spans="2:3" x14ac:dyDescent="0.25">
      <c r="B921544" s="74"/>
    </row>
    <row r="921545" spans="2:3" x14ac:dyDescent="0.25">
      <c r="B921545" s="74"/>
    </row>
    <row r="921546" spans="2:3" x14ac:dyDescent="0.25">
      <c r="B921546" s="74"/>
    </row>
    <row r="921547" spans="2:3" x14ac:dyDescent="0.25">
      <c r="B921547" s="74"/>
    </row>
    <row r="921548" spans="2:3" x14ac:dyDescent="0.25">
      <c r="B921548" s="74"/>
    </row>
    <row r="921549" spans="2:3" x14ac:dyDescent="0.25">
      <c r="B921549" s="74"/>
    </row>
    <row r="921550" spans="2:3" x14ac:dyDescent="0.25">
      <c r="B921550" s="74"/>
    </row>
    <row r="921601" spans="2:3" x14ac:dyDescent="0.25">
      <c r="C921601"/>
    </row>
    <row r="921602" spans="2:3" x14ac:dyDescent="0.25">
      <c r="B921602" s="74"/>
    </row>
    <row r="921603" spans="2:3" x14ac:dyDescent="0.25">
      <c r="B921603" s="74"/>
    </row>
    <row r="921604" spans="2:3" x14ac:dyDescent="0.25">
      <c r="B921604" s="74"/>
    </row>
    <row r="921605" spans="2:3" x14ac:dyDescent="0.25">
      <c r="B921605" s="74"/>
    </row>
    <row r="921606" spans="2:3" x14ac:dyDescent="0.25">
      <c r="B921606" s="74"/>
    </row>
    <row r="921607" spans="2:3" x14ac:dyDescent="0.25">
      <c r="B921607" s="74"/>
    </row>
    <row r="921608" spans="2:3" x14ac:dyDescent="0.25">
      <c r="B921608" s="74"/>
    </row>
    <row r="921609" spans="2:3" x14ac:dyDescent="0.25">
      <c r="B921609" s="74"/>
    </row>
    <row r="921610" spans="2:3" x14ac:dyDescent="0.25">
      <c r="B921610" s="74"/>
    </row>
    <row r="921611" spans="2:3" x14ac:dyDescent="0.25">
      <c r="B921611" s="74"/>
    </row>
    <row r="921612" spans="2:3" x14ac:dyDescent="0.25">
      <c r="B921612" s="74"/>
    </row>
    <row r="921613" spans="2:3" x14ac:dyDescent="0.25">
      <c r="B921613" s="74"/>
    </row>
    <row r="921614" spans="2:3" x14ac:dyDescent="0.25">
      <c r="B921614" s="74"/>
    </row>
    <row r="921665" spans="2:3" x14ac:dyDescent="0.25">
      <c r="C921665"/>
    </row>
    <row r="921666" spans="2:3" x14ac:dyDescent="0.25">
      <c r="B921666" s="74"/>
    </row>
    <row r="921667" spans="2:3" x14ac:dyDescent="0.25">
      <c r="B921667" s="74"/>
    </row>
    <row r="921668" spans="2:3" x14ac:dyDescent="0.25">
      <c r="B921668" s="74"/>
    </row>
    <row r="921669" spans="2:3" x14ac:dyDescent="0.25">
      <c r="B921669" s="74"/>
    </row>
    <row r="921670" spans="2:3" x14ac:dyDescent="0.25">
      <c r="B921670" s="74"/>
    </row>
    <row r="921671" spans="2:3" x14ac:dyDescent="0.25">
      <c r="B921671" s="74"/>
    </row>
    <row r="921672" spans="2:3" x14ac:dyDescent="0.25">
      <c r="B921672" s="74"/>
    </row>
    <row r="921673" spans="2:3" x14ac:dyDescent="0.25">
      <c r="B921673" s="74"/>
    </row>
    <row r="921674" spans="2:3" x14ac:dyDescent="0.25">
      <c r="B921674" s="74"/>
    </row>
    <row r="921675" spans="2:3" x14ac:dyDescent="0.25">
      <c r="B921675" s="74"/>
    </row>
    <row r="921676" spans="2:3" x14ac:dyDescent="0.25">
      <c r="B921676" s="74"/>
    </row>
    <row r="921677" spans="2:3" x14ac:dyDescent="0.25">
      <c r="B921677" s="74"/>
    </row>
    <row r="921678" spans="2:3" x14ac:dyDescent="0.25">
      <c r="B921678" s="74"/>
    </row>
    <row r="921729" spans="2:3" x14ac:dyDescent="0.25">
      <c r="C921729"/>
    </row>
    <row r="921730" spans="2:3" x14ac:dyDescent="0.25">
      <c r="B921730" s="74"/>
    </row>
    <row r="921731" spans="2:3" x14ac:dyDescent="0.25">
      <c r="B921731" s="74"/>
    </row>
    <row r="921732" spans="2:3" x14ac:dyDescent="0.25">
      <c r="B921732" s="74"/>
    </row>
    <row r="921733" spans="2:3" x14ac:dyDescent="0.25">
      <c r="B921733" s="74"/>
    </row>
    <row r="921734" spans="2:3" x14ac:dyDescent="0.25">
      <c r="B921734" s="74"/>
    </row>
    <row r="921735" spans="2:3" x14ac:dyDescent="0.25">
      <c r="B921735" s="74"/>
    </row>
    <row r="921736" spans="2:3" x14ac:dyDescent="0.25">
      <c r="B921736" s="74"/>
    </row>
    <row r="921737" spans="2:3" x14ac:dyDescent="0.25">
      <c r="B921737" s="74"/>
    </row>
    <row r="921738" spans="2:3" x14ac:dyDescent="0.25">
      <c r="B921738" s="74"/>
    </row>
    <row r="921739" spans="2:3" x14ac:dyDescent="0.25">
      <c r="B921739" s="74"/>
    </row>
    <row r="921740" spans="2:3" x14ac:dyDescent="0.25">
      <c r="B921740" s="74"/>
    </row>
    <row r="921741" spans="2:3" x14ac:dyDescent="0.25">
      <c r="B921741" s="74"/>
    </row>
    <row r="921742" spans="2:3" x14ac:dyDescent="0.25">
      <c r="B921742" s="74"/>
    </row>
    <row r="921793" spans="2:3" x14ac:dyDescent="0.25">
      <c r="C921793"/>
    </row>
    <row r="921794" spans="2:3" x14ac:dyDescent="0.25">
      <c r="B921794" s="74"/>
    </row>
    <row r="921795" spans="2:3" x14ac:dyDescent="0.25">
      <c r="B921795" s="74"/>
    </row>
    <row r="921796" spans="2:3" x14ac:dyDescent="0.25">
      <c r="B921796" s="74"/>
    </row>
    <row r="921797" spans="2:3" x14ac:dyDescent="0.25">
      <c r="B921797" s="74"/>
    </row>
    <row r="921798" spans="2:3" x14ac:dyDescent="0.25">
      <c r="B921798" s="74"/>
    </row>
    <row r="921799" spans="2:3" x14ac:dyDescent="0.25">
      <c r="B921799" s="74"/>
    </row>
    <row r="921800" spans="2:3" x14ac:dyDescent="0.25">
      <c r="B921800" s="74"/>
    </row>
    <row r="921801" spans="2:3" x14ac:dyDescent="0.25">
      <c r="B921801" s="74"/>
    </row>
    <row r="921802" spans="2:3" x14ac:dyDescent="0.25">
      <c r="B921802" s="74"/>
    </row>
    <row r="921803" spans="2:3" x14ac:dyDescent="0.25">
      <c r="B921803" s="74"/>
    </row>
    <row r="921804" spans="2:3" x14ac:dyDescent="0.25">
      <c r="B921804" s="74"/>
    </row>
    <row r="921805" spans="2:3" x14ac:dyDescent="0.25">
      <c r="B921805" s="74"/>
    </row>
    <row r="921806" spans="2:3" x14ac:dyDescent="0.25">
      <c r="B921806" s="74"/>
    </row>
    <row r="921857" spans="2:3" x14ac:dyDescent="0.25">
      <c r="C921857"/>
    </row>
    <row r="921858" spans="2:3" x14ac:dyDescent="0.25">
      <c r="B921858" s="74"/>
    </row>
    <row r="921859" spans="2:3" x14ac:dyDescent="0.25">
      <c r="B921859" s="74"/>
    </row>
    <row r="921860" spans="2:3" x14ac:dyDescent="0.25">
      <c r="B921860" s="74"/>
    </row>
    <row r="921861" spans="2:3" x14ac:dyDescent="0.25">
      <c r="B921861" s="74"/>
    </row>
    <row r="921862" spans="2:3" x14ac:dyDescent="0.25">
      <c r="B921862" s="74"/>
    </row>
    <row r="921863" spans="2:3" x14ac:dyDescent="0.25">
      <c r="B921863" s="74"/>
    </row>
    <row r="921864" spans="2:3" x14ac:dyDescent="0.25">
      <c r="B921864" s="74"/>
    </row>
    <row r="921865" spans="2:3" x14ac:dyDescent="0.25">
      <c r="B921865" s="74"/>
    </row>
    <row r="921866" spans="2:3" x14ac:dyDescent="0.25">
      <c r="B921866" s="74"/>
    </row>
    <row r="921867" spans="2:3" x14ac:dyDescent="0.25">
      <c r="B921867" s="74"/>
    </row>
    <row r="921868" spans="2:3" x14ac:dyDescent="0.25">
      <c r="B921868" s="74"/>
    </row>
    <row r="921869" spans="2:3" x14ac:dyDescent="0.25">
      <c r="B921869" s="74"/>
    </row>
    <row r="921870" spans="2:3" x14ac:dyDescent="0.25">
      <c r="B921870" s="74"/>
    </row>
    <row r="921921" spans="2:3" x14ac:dyDescent="0.25">
      <c r="C921921"/>
    </row>
    <row r="921922" spans="2:3" x14ac:dyDescent="0.25">
      <c r="B921922" s="74"/>
    </row>
    <row r="921923" spans="2:3" x14ac:dyDescent="0.25">
      <c r="B921923" s="74"/>
    </row>
    <row r="921924" spans="2:3" x14ac:dyDescent="0.25">
      <c r="B921924" s="74"/>
    </row>
    <row r="921925" spans="2:3" x14ac:dyDescent="0.25">
      <c r="B921925" s="74"/>
    </row>
    <row r="921926" spans="2:3" x14ac:dyDescent="0.25">
      <c r="B921926" s="74"/>
    </row>
    <row r="921927" spans="2:3" x14ac:dyDescent="0.25">
      <c r="B921927" s="74"/>
    </row>
    <row r="921928" spans="2:3" x14ac:dyDescent="0.25">
      <c r="B921928" s="74"/>
    </row>
    <row r="921929" spans="2:3" x14ac:dyDescent="0.25">
      <c r="B921929" s="74"/>
    </row>
    <row r="921930" spans="2:3" x14ac:dyDescent="0.25">
      <c r="B921930" s="74"/>
    </row>
    <row r="921931" spans="2:3" x14ac:dyDescent="0.25">
      <c r="B921931" s="74"/>
    </row>
    <row r="921932" spans="2:3" x14ac:dyDescent="0.25">
      <c r="B921932" s="74"/>
    </row>
    <row r="921933" spans="2:3" x14ac:dyDescent="0.25">
      <c r="B921933" s="74"/>
    </row>
    <row r="921934" spans="2:3" x14ac:dyDescent="0.25">
      <c r="B921934" s="74"/>
    </row>
    <row r="921985" spans="2:3" x14ac:dyDescent="0.25">
      <c r="C921985"/>
    </row>
    <row r="921986" spans="2:3" x14ac:dyDescent="0.25">
      <c r="B921986" s="74"/>
    </row>
    <row r="921987" spans="2:3" x14ac:dyDescent="0.25">
      <c r="B921987" s="74"/>
    </row>
    <row r="921988" spans="2:3" x14ac:dyDescent="0.25">
      <c r="B921988" s="74"/>
    </row>
    <row r="921989" spans="2:3" x14ac:dyDescent="0.25">
      <c r="B921989" s="74"/>
    </row>
    <row r="921990" spans="2:3" x14ac:dyDescent="0.25">
      <c r="B921990" s="74"/>
    </row>
    <row r="921991" spans="2:3" x14ac:dyDescent="0.25">
      <c r="B921991" s="74"/>
    </row>
    <row r="921992" spans="2:3" x14ac:dyDescent="0.25">
      <c r="B921992" s="74"/>
    </row>
    <row r="921993" spans="2:3" x14ac:dyDescent="0.25">
      <c r="B921993" s="74"/>
    </row>
    <row r="921994" spans="2:3" x14ac:dyDescent="0.25">
      <c r="B921994" s="74"/>
    </row>
    <row r="921995" spans="2:3" x14ac:dyDescent="0.25">
      <c r="B921995" s="74"/>
    </row>
    <row r="921996" spans="2:3" x14ac:dyDescent="0.25">
      <c r="B921996" s="74"/>
    </row>
    <row r="921997" spans="2:3" x14ac:dyDescent="0.25">
      <c r="B921997" s="74"/>
    </row>
    <row r="921998" spans="2:3" x14ac:dyDescent="0.25">
      <c r="B921998" s="74"/>
    </row>
    <row r="922049" spans="2:3" x14ac:dyDescent="0.25">
      <c r="C922049"/>
    </row>
    <row r="922050" spans="2:3" x14ac:dyDescent="0.25">
      <c r="B922050" s="74"/>
    </row>
    <row r="922051" spans="2:3" x14ac:dyDescent="0.25">
      <c r="B922051" s="74"/>
    </row>
    <row r="922052" spans="2:3" x14ac:dyDescent="0.25">
      <c r="B922052" s="74"/>
    </row>
    <row r="922053" spans="2:3" x14ac:dyDescent="0.25">
      <c r="B922053" s="74"/>
    </row>
    <row r="922054" spans="2:3" x14ac:dyDescent="0.25">
      <c r="B922054" s="74"/>
    </row>
    <row r="922055" spans="2:3" x14ac:dyDescent="0.25">
      <c r="B922055" s="74"/>
    </row>
    <row r="922056" spans="2:3" x14ac:dyDescent="0.25">
      <c r="B922056" s="74"/>
    </row>
    <row r="922057" spans="2:3" x14ac:dyDescent="0.25">
      <c r="B922057" s="74"/>
    </row>
    <row r="922058" spans="2:3" x14ac:dyDescent="0.25">
      <c r="B922058" s="74"/>
    </row>
    <row r="922059" spans="2:3" x14ac:dyDescent="0.25">
      <c r="B922059" s="74"/>
    </row>
    <row r="922060" spans="2:3" x14ac:dyDescent="0.25">
      <c r="B922060" s="74"/>
    </row>
    <row r="922061" spans="2:3" x14ac:dyDescent="0.25">
      <c r="B922061" s="74"/>
    </row>
    <row r="922062" spans="2:3" x14ac:dyDescent="0.25">
      <c r="B922062" s="74"/>
    </row>
    <row r="922113" spans="2:3" x14ac:dyDescent="0.25">
      <c r="C922113"/>
    </row>
    <row r="922114" spans="2:3" x14ac:dyDescent="0.25">
      <c r="B922114" s="74"/>
    </row>
    <row r="922115" spans="2:3" x14ac:dyDescent="0.25">
      <c r="B922115" s="74"/>
    </row>
    <row r="922116" spans="2:3" x14ac:dyDescent="0.25">
      <c r="B922116" s="74"/>
    </row>
    <row r="922117" spans="2:3" x14ac:dyDescent="0.25">
      <c r="B922117" s="74"/>
    </row>
    <row r="922118" spans="2:3" x14ac:dyDescent="0.25">
      <c r="B922118" s="74"/>
    </row>
    <row r="922119" spans="2:3" x14ac:dyDescent="0.25">
      <c r="B922119" s="74"/>
    </row>
    <row r="922120" spans="2:3" x14ac:dyDescent="0.25">
      <c r="B922120" s="74"/>
    </row>
    <row r="922121" spans="2:3" x14ac:dyDescent="0.25">
      <c r="B922121" s="74"/>
    </row>
    <row r="922122" spans="2:3" x14ac:dyDescent="0.25">
      <c r="B922122" s="74"/>
    </row>
    <row r="922123" spans="2:3" x14ac:dyDescent="0.25">
      <c r="B922123" s="74"/>
    </row>
    <row r="922124" spans="2:3" x14ac:dyDescent="0.25">
      <c r="B922124" s="74"/>
    </row>
    <row r="922125" spans="2:3" x14ac:dyDescent="0.25">
      <c r="B922125" s="74"/>
    </row>
    <row r="922126" spans="2:3" x14ac:dyDescent="0.25">
      <c r="B922126" s="74"/>
    </row>
    <row r="922177" spans="2:3" x14ac:dyDescent="0.25">
      <c r="C922177"/>
    </row>
    <row r="922178" spans="2:3" x14ac:dyDescent="0.25">
      <c r="B922178" s="74"/>
    </row>
    <row r="922179" spans="2:3" x14ac:dyDescent="0.25">
      <c r="B922179" s="74"/>
    </row>
    <row r="922180" spans="2:3" x14ac:dyDescent="0.25">
      <c r="B922180" s="74"/>
    </row>
    <row r="922181" spans="2:3" x14ac:dyDescent="0.25">
      <c r="B922181" s="74"/>
    </row>
    <row r="922182" spans="2:3" x14ac:dyDescent="0.25">
      <c r="B922182" s="74"/>
    </row>
    <row r="922183" spans="2:3" x14ac:dyDescent="0.25">
      <c r="B922183" s="74"/>
    </row>
    <row r="922184" spans="2:3" x14ac:dyDescent="0.25">
      <c r="B922184" s="74"/>
    </row>
    <row r="922185" spans="2:3" x14ac:dyDescent="0.25">
      <c r="B922185" s="74"/>
    </row>
    <row r="922186" spans="2:3" x14ac:dyDescent="0.25">
      <c r="B922186" s="74"/>
    </row>
    <row r="922187" spans="2:3" x14ac:dyDescent="0.25">
      <c r="B922187" s="74"/>
    </row>
    <row r="922188" spans="2:3" x14ac:dyDescent="0.25">
      <c r="B922188" s="74"/>
    </row>
    <row r="922189" spans="2:3" x14ac:dyDescent="0.25">
      <c r="B922189" s="74"/>
    </row>
    <row r="922190" spans="2:3" x14ac:dyDescent="0.25">
      <c r="B922190" s="74"/>
    </row>
    <row r="922241" spans="2:3" x14ac:dyDescent="0.25">
      <c r="C922241"/>
    </row>
    <row r="922242" spans="2:3" x14ac:dyDescent="0.25">
      <c r="B922242" s="74"/>
    </row>
    <row r="922243" spans="2:3" x14ac:dyDescent="0.25">
      <c r="B922243" s="74"/>
    </row>
    <row r="922244" spans="2:3" x14ac:dyDescent="0.25">
      <c r="B922244" s="74"/>
    </row>
    <row r="922245" spans="2:3" x14ac:dyDescent="0.25">
      <c r="B922245" s="74"/>
    </row>
    <row r="922246" spans="2:3" x14ac:dyDescent="0.25">
      <c r="B922246" s="74"/>
    </row>
    <row r="922247" spans="2:3" x14ac:dyDescent="0.25">
      <c r="B922247" s="74"/>
    </row>
    <row r="922248" spans="2:3" x14ac:dyDescent="0.25">
      <c r="B922248" s="74"/>
    </row>
    <row r="922249" spans="2:3" x14ac:dyDescent="0.25">
      <c r="B922249" s="74"/>
    </row>
    <row r="922250" spans="2:3" x14ac:dyDescent="0.25">
      <c r="B922250" s="74"/>
    </row>
    <row r="922251" spans="2:3" x14ac:dyDescent="0.25">
      <c r="B922251" s="74"/>
    </row>
    <row r="922252" spans="2:3" x14ac:dyDescent="0.25">
      <c r="B922252" s="74"/>
    </row>
    <row r="922253" spans="2:3" x14ac:dyDescent="0.25">
      <c r="B922253" s="74"/>
    </row>
    <row r="922254" spans="2:3" x14ac:dyDescent="0.25">
      <c r="B922254" s="74"/>
    </row>
    <row r="922305" spans="2:3" x14ac:dyDescent="0.25">
      <c r="C922305"/>
    </row>
    <row r="922306" spans="2:3" x14ac:dyDescent="0.25">
      <c r="B922306" s="74"/>
    </row>
    <row r="922307" spans="2:3" x14ac:dyDescent="0.25">
      <c r="B922307" s="74"/>
    </row>
    <row r="922308" spans="2:3" x14ac:dyDescent="0.25">
      <c r="B922308" s="74"/>
    </row>
    <row r="922309" spans="2:3" x14ac:dyDescent="0.25">
      <c r="B922309" s="74"/>
    </row>
    <row r="922310" spans="2:3" x14ac:dyDescent="0.25">
      <c r="B922310" s="74"/>
    </row>
    <row r="922311" spans="2:3" x14ac:dyDescent="0.25">
      <c r="B922311" s="74"/>
    </row>
    <row r="922312" spans="2:3" x14ac:dyDescent="0.25">
      <c r="B922312" s="74"/>
    </row>
    <row r="922313" spans="2:3" x14ac:dyDescent="0.25">
      <c r="B922313" s="74"/>
    </row>
    <row r="922314" spans="2:3" x14ac:dyDescent="0.25">
      <c r="B922314" s="74"/>
    </row>
    <row r="922315" spans="2:3" x14ac:dyDescent="0.25">
      <c r="B922315" s="74"/>
    </row>
    <row r="922316" spans="2:3" x14ac:dyDescent="0.25">
      <c r="B922316" s="74"/>
    </row>
    <row r="922317" spans="2:3" x14ac:dyDescent="0.25">
      <c r="B922317" s="74"/>
    </row>
    <row r="922318" spans="2:3" x14ac:dyDescent="0.25">
      <c r="B922318" s="74"/>
    </row>
    <row r="922369" spans="2:3" x14ac:dyDescent="0.25">
      <c r="C922369"/>
    </row>
    <row r="922370" spans="2:3" x14ac:dyDescent="0.25">
      <c r="B922370" s="74"/>
    </row>
    <row r="922371" spans="2:3" x14ac:dyDescent="0.25">
      <c r="B922371" s="74"/>
    </row>
    <row r="922372" spans="2:3" x14ac:dyDescent="0.25">
      <c r="B922372" s="74"/>
    </row>
    <row r="922373" spans="2:3" x14ac:dyDescent="0.25">
      <c r="B922373" s="74"/>
    </row>
    <row r="922374" spans="2:3" x14ac:dyDescent="0.25">
      <c r="B922374" s="74"/>
    </row>
    <row r="922375" spans="2:3" x14ac:dyDescent="0.25">
      <c r="B922375" s="74"/>
    </row>
    <row r="922376" spans="2:3" x14ac:dyDescent="0.25">
      <c r="B922376" s="74"/>
    </row>
    <row r="922377" spans="2:3" x14ac:dyDescent="0.25">
      <c r="B922377" s="74"/>
    </row>
    <row r="922378" spans="2:3" x14ac:dyDescent="0.25">
      <c r="B922378" s="74"/>
    </row>
    <row r="922379" spans="2:3" x14ac:dyDescent="0.25">
      <c r="B922379" s="74"/>
    </row>
    <row r="922380" spans="2:3" x14ac:dyDescent="0.25">
      <c r="B922380" s="74"/>
    </row>
    <row r="922381" spans="2:3" x14ac:dyDescent="0.25">
      <c r="B922381" s="74"/>
    </row>
    <row r="922382" spans="2:3" x14ac:dyDescent="0.25">
      <c r="B922382" s="74"/>
    </row>
    <row r="922433" spans="2:3" x14ac:dyDescent="0.25">
      <c r="C922433"/>
    </row>
    <row r="922434" spans="2:3" x14ac:dyDescent="0.25">
      <c r="B922434" s="74"/>
    </row>
    <row r="922435" spans="2:3" x14ac:dyDescent="0.25">
      <c r="B922435" s="74"/>
    </row>
    <row r="922436" spans="2:3" x14ac:dyDescent="0.25">
      <c r="B922436" s="74"/>
    </row>
    <row r="922437" spans="2:3" x14ac:dyDescent="0.25">
      <c r="B922437" s="74"/>
    </row>
    <row r="922438" spans="2:3" x14ac:dyDescent="0.25">
      <c r="B922438" s="74"/>
    </row>
    <row r="922439" spans="2:3" x14ac:dyDescent="0.25">
      <c r="B922439" s="74"/>
    </row>
    <row r="922440" spans="2:3" x14ac:dyDescent="0.25">
      <c r="B922440" s="74"/>
    </row>
    <row r="922441" spans="2:3" x14ac:dyDescent="0.25">
      <c r="B922441" s="74"/>
    </row>
    <row r="922442" spans="2:3" x14ac:dyDescent="0.25">
      <c r="B922442" s="74"/>
    </row>
    <row r="922443" spans="2:3" x14ac:dyDescent="0.25">
      <c r="B922443" s="74"/>
    </row>
    <row r="922444" spans="2:3" x14ac:dyDescent="0.25">
      <c r="B922444" s="74"/>
    </row>
    <row r="922445" spans="2:3" x14ac:dyDescent="0.25">
      <c r="B922445" s="74"/>
    </row>
    <row r="922446" spans="2:3" x14ac:dyDescent="0.25">
      <c r="B922446" s="74"/>
    </row>
    <row r="922497" spans="2:3" x14ac:dyDescent="0.25">
      <c r="C922497"/>
    </row>
    <row r="922498" spans="2:3" x14ac:dyDescent="0.25">
      <c r="B922498" s="74"/>
    </row>
    <row r="922499" spans="2:3" x14ac:dyDescent="0.25">
      <c r="B922499" s="74"/>
    </row>
    <row r="922500" spans="2:3" x14ac:dyDescent="0.25">
      <c r="B922500" s="74"/>
    </row>
    <row r="922501" spans="2:3" x14ac:dyDescent="0.25">
      <c r="B922501" s="74"/>
    </row>
    <row r="922502" spans="2:3" x14ac:dyDescent="0.25">
      <c r="B922502" s="74"/>
    </row>
    <row r="922503" spans="2:3" x14ac:dyDescent="0.25">
      <c r="B922503" s="74"/>
    </row>
    <row r="922504" spans="2:3" x14ac:dyDescent="0.25">
      <c r="B922504" s="74"/>
    </row>
    <row r="922505" spans="2:3" x14ac:dyDescent="0.25">
      <c r="B922505" s="74"/>
    </row>
    <row r="922506" spans="2:3" x14ac:dyDescent="0.25">
      <c r="B922506" s="74"/>
    </row>
    <row r="922507" spans="2:3" x14ac:dyDescent="0.25">
      <c r="B922507" s="74"/>
    </row>
    <row r="922508" spans="2:3" x14ac:dyDescent="0.25">
      <c r="B922508" s="74"/>
    </row>
    <row r="922509" spans="2:3" x14ac:dyDescent="0.25">
      <c r="B922509" s="74"/>
    </row>
    <row r="922510" spans="2:3" x14ac:dyDescent="0.25">
      <c r="B922510" s="74"/>
    </row>
    <row r="922561" spans="2:3" x14ac:dyDescent="0.25">
      <c r="C922561"/>
    </row>
    <row r="922562" spans="2:3" x14ac:dyDescent="0.25">
      <c r="B922562" s="74"/>
    </row>
    <row r="922563" spans="2:3" x14ac:dyDescent="0.25">
      <c r="B922563" s="74"/>
    </row>
    <row r="922564" spans="2:3" x14ac:dyDescent="0.25">
      <c r="B922564" s="74"/>
    </row>
    <row r="922565" spans="2:3" x14ac:dyDescent="0.25">
      <c r="B922565" s="74"/>
    </row>
    <row r="922566" spans="2:3" x14ac:dyDescent="0.25">
      <c r="B922566" s="74"/>
    </row>
    <row r="922567" spans="2:3" x14ac:dyDescent="0.25">
      <c r="B922567" s="74"/>
    </row>
    <row r="922568" spans="2:3" x14ac:dyDescent="0.25">
      <c r="B922568" s="74"/>
    </row>
    <row r="922569" spans="2:3" x14ac:dyDescent="0.25">
      <c r="B922569" s="74"/>
    </row>
    <row r="922570" spans="2:3" x14ac:dyDescent="0.25">
      <c r="B922570" s="74"/>
    </row>
    <row r="922571" spans="2:3" x14ac:dyDescent="0.25">
      <c r="B922571" s="74"/>
    </row>
    <row r="922572" spans="2:3" x14ac:dyDescent="0.25">
      <c r="B922572" s="74"/>
    </row>
    <row r="922573" spans="2:3" x14ac:dyDescent="0.25">
      <c r="B922573" s="74"/>
    </row>
    <row r="922574" spans="2:3" x14ac:dyDescent="0.25">
      <c r="B922574" s="74"/>
    </row>
    <row r="922625" spans="2:3" x14ac:dyDescent="0.25">
      <c r="C922625"/>
    </row>
    <row r="922626" spans="2:3" x14ac:dyDescent="0.25">
      <c r="B922626" s="74"/>
    </row>
    <row r="922627" spans="2:3" x14ac:dyDescent="0.25">
      <c r="B922627" s="74"/>
    </row>
    <row r="922628" spans="2:3" x14ac:dyDescent="0.25">
      <c r="B922628" s="74"/>
    </row>
    <row r="922629" spans="2:3" x14ac:dyDescent="0.25">
      <c r="B922629" s="74"/>
    </row>
    <row r="922630" spans="2:3" x14ac:dyDescent="0.25">
      <c r="B922630" s="74"/>
    </row>
    <row r="922631" spans="2:3" x14ac:dyDescent="0.25">
      <c r="B922631" s="74"/>
    </row>
    <row r="922632" spans="2:3" x14ac:dyDescent="0.25">
      <c r="B922632" s="74"/>
    </row>
    <row r="922633" spans="2:3" x14ac:dyDescent="0.25">
      <c r="B922633" s="74"/>
    </row>
    <row r="922634" spans="2:3" x14ac:dyDescent="0.25">
      <c r="B922634" s="74"/>
    </row>
    <row r="922635" spans="2:3" x14ac:dyDescent="0.25">
      <c r="B922635" s="74"/>
    </row>
    <row r="922636" spans="2:3" x14ac:dyDescent="0.25">
      <c r="B922636" s="74"/>
    </row>
    <row r="922637" spans="2:3" x14ac:dyDescent="0.25">
      <c r="B922637" s="74"/>
    </row>
    <row r="922638" spans="2:3" x14ac:dyDescent="0.25">
      <c r="B922638" s="74"/>
    </row>
    <row r="922689" spans="2:3" x14ac:dyDescent="0.25">
      <c r="C922689"/>
    </row>
    <row r="922690" spans="2:3" x14ac:dyDescent="0.25">
      <c r="B922690" s="74"/>
    </row>
    <row r="922691" spans="2:3" x14ac:dyDescent="0.25">
      <c r="B922691" s="74"/>
    </row>
    <row r="922692" spans="2:3" x14ac:dyDescent="0.25">
      <c r="B922692" s="74"/>
    </row>
    <row r="922693" spans="2:3" x14ac:dyDescent="0.25">
      <c r="B922693" s="74"/>
    </row>
    <row r="922694" spans="2:3" x14ac:dyDescent="0.25">
      <c r="B922694" s="74"/>
    </row>
    <row r="922695" spans="2:3" x14ac:dyDescent="0.25">
      <c r="B922695" s="74"/>
    </row>
    <row r="922696" spans="2:3" x14ac:dyDescent="0.25">
      <c r="B922696" s="74"/>
    </row>
    <row r="922697" spans="2:3" x14ac:dyDescent="0.25">
      <c r="B922697" s="74"/>
    </row>
    <row r="922698" spans="2:3" x14ac:dyDescent="0.25">
      <c r="B922698" s="74"/>
    </row>
    <row r="922699" spans="2:3" x14ac:dyDescent="0.25">
      <c r="B922699" s="74"/>
    </row>
    <row r="922700" spans="2:3" x14ac:dyDescent="0.25">
      <c r="B922700" s="74"/>
    </row>
    <row r="922701" spans="2:3" x14ac:dyDescent="0.25">
      <c r="B922701" s="74"/>
    </row>
    <row r="922702" spans="2:3" x14ac:dyDescent="0.25">
      <c r="B922702" s="74"/>
    </row>
    <row r="922753" spans="2:3" x14ac:dyDescent="0.25">
      <c r="C922753"/>
    </row>
    <row r="922754" spans="2:3" x14ac:dyDescent="0.25">
      <c r="B922754" s="74"/>
    </row>
    <row r="922755" spans="2:3" x14ac:dyDescent="0.25">
      <c r="B922755" s="74"/>
    </row>
    <row r="922756" spans="2:3" x14ac:dyDescent="0.25">
      <c r="B922756" s="74"/>
    </row>
    <row r="922757" spans="2:3" x14ac:dyDescent="0.25">
      <c r="B922757" s="74"/>
    </row>
    <row r="922758" spans="2:3" x14ac:dyDescent="0.25">
      <c r="B922758" s="74"/>
    </row>
    <row r="922759" spans="2:3" x14ac:dyDescent="0.25">
      <c r="B922759" s="74"/>
    </row>
    <row r="922760" spans="2:3" x14ac:dyDescent="0.25">
      <c r="B922760" s="74"/>
    </row>
    <row r="922761" spans="2:3" x14ac:dyDescent="0.25">
      <c r="B922761" s="74"/>
    </row>
    <row r="922762" spans="2:3" x14ac:dyDescent="0.25">
      <c r="B922762" s="74"/>
    </row>
    <row r="922763" spans="2:3" x14ac:dyDescent="0.25">
      <c r="B922763" s="74"/>
    </row>
    <row r="922764" spans="2:3" x14ac:dyDescent="0.25">
      <c r="B922764" s="74"/>
    </row>
    <row r="922765" spans="2:3" x14ac:dyDescent="0.25">
      <c r="B922765" s="74"/>
    </row>
    <row r="922766" spans="2:3" x14ac:dyDescent="0.25">
      <c r="B922766" s="74"/>
    </row>
    <row r="922817" spans="2:3" x14ac:dyDescent="0.25">
      <c r="C922817"/>
    </row>
    <row r="922818" spans="2:3" x14ac:dyDescent="0.25">
      <c r="B922818" s="74"/>
    </row>
    <row r="922819" spans="2:3" x14ac:dyDescent="0.25">
      <c r="B922819" s="74"/>
    </row>
    <row r="922820" spans="2:3" x14ac:dyDescent="0.25">
      <c r="B922820" s="74"/>
    </row>
    <row r="922821" spans="2:3" x14ac:dyDescent="0.25">
      <c r="B922821" s="74"/>
    </row>
    <row r="922822" spans="2:3" x14ac:dyDescent="0.25">
      <c r="B922822" s="74"/>
    </row>
    <row r="922823" spans="2:3" x14ac:dyDescent="0.25">
      <c r="B922823" s="74"/>
    </row>
    <row r="922824" spans="2:3" x14ac:dyDescent="0.25">
      <c r="B922824" s="74"/>
    </row>
    <row r="922825" spans="2:3" x14ac:dyDescent="0.25">
      <c r="B922825" s="74"/>
    </row>
    <row r="922826" spans="2:3" x14ac:dyDescent="0.25">
      <c r="B922826" s="74"/>
    </row>
    <row r="922827" spans="2:3" x14ac:dyDescent="0.25">
      <c r="B922827" s="74"/>
    </row>
    <row r="922828" spans="2:3" x14ac:dyDescent="0.25">
      <c r="B922828" s="74"/>
    </row>
    <row r="922829" spans="2:3" x14ac:dyDescent="0.25">
      <c r="B922829" s="74"/>
    </row>
    <row r="922830" spans="2:3" x14ac:dyDescent="0.25">
      <c r="B922830" s="74"/>
    </row>
    <row r="922881" spans="2:3" x14ac:dyDescent="0.25">
      <c r="C922881"/>
    </row>
    <row r="922882" spans="2:3" x14ac:dyDescent="0.25">
      <c r="B922882" s="74"/>
    </row>
    <row r="922883" spans="2:3" x14ac:dyDescent="0.25">
      <c r="B922883" s="74"/>
    </row>
    <row r="922884" spans="2:3" x14ac:dyDescent="0.25">
      <c r="B922884" s="74"/>
    </row>
    <row r="922885" spans="2:3" x14ac:dyDescent="0.25">
      <c r="B922885" s="74"/>
    </row>
    <row r="922886" spans="2:3" x14ac:dyDescent="0.25">
      <c r="B922886" s="74"/>
    </row>
    <row r="922887" spans="2:3" x14ac:dyDescent="0.25">
      <c r="B922887" s="74"/>
    </row>
    <row r="922888" spans="2:3" x14ac:dyDescent="0.25">
      <c r="B922888" s="74"/>
    </row>
    <row r="922889" spans="2:3" x14ac:dyDescent="0.25">
      <c r="B922889" s="74"/>
    </row>
    <row r="922890" spans="2:3" x14ac:dyDescent="0.25">
      <c r="B922890" s="74"/>
    </row>
    <row r="922891" spans="2:3" x14ac:dyDescent="0.25">
      <c r="B922891" s="74"/>
    </row>
    <row r="922892" spans="2:3" x14ac:dyDescent="0.25">
      <c r="B922892" s="74"/>
    </row>
    <row r="922893" spans="2:3" x14ac:dyDescent="0.25">
      <c r="B922893" s="74"/>
    </row>
    <row r="922894" spans="2:3" x14ac:dyDescent="0.25">
      <c r="B922894" s="74"/>
    </row>
    <row r="922945" spans="2:3" x14ac:dyDescent="0.25">
      <c r="C922945"/>
    </row>
    <row r="922946" spans="2:3" x14ac:dyDescent="0.25">
      <c r="B922946" s="74"/>
    </row>
    <row r="922947" spans="2:3" x14ac:dyDescent="0.25">
      <c r="B922947" s="74"/>
    </row>
    <row r="922948" spans="2:3" x14ac:dyDescent="0.25">
      <c r="B922948" s="74"/>
    </row>
    <row r="922949" spans="2:3" x14ac:dyDescent="0.25">
      <c r="B922949" s="74"/>
    </row>
    <row r="922950" spans="2:3" x14ac:dyDescent="0.25">
      <c r="B922950" s="74"/>
    </row>
    <row r="922951" spans="2:3" x14ac:dyDescent="0.25">
      <c r="B922951" s="74"/>
    </row>
    <row r="922952" spans="2:3" x14ac:dyDescent="0.25">
      <c r="B922952" s="74"/>
    </row>
    <row r="922953" spans="2:3" x14ac:dyDescent="0.25">
      <c r="B922953" s="74"/>
    </row>
    <row r="922954" spans="2:3" x14ac:dyDescent="0.25">
      <c r="B922954" s="74"/>
    </row>
    <row r="922955" spans="2:3" x14ac:dyDescent="0.25">
      <c r="B922955" s="74"/>
    </row>
    <row r="922956" spans="2:3" x14ac:dyDescent="0.25">
      <c r="B922956" s="74"/>
    </row>
    <row r="922957" spans="2:3" x14ac:dyDescent="0.25">
      <c r="B922957" s="74"/>
    </row>
    <row r="922958" spans="2:3" x14ac:dyDescent="0.25">
      <c r="B922958" s="74"/>
    </row>
    <row r="923009" spans="2:3" x14ac:dyDescent="0.25">
      <c r="C923009"/>
    </row>
    <row r="923010" spans="2:3" x14ac:dyDescent="0.25">
      <c r="B923010" s="74"/>
    </row>
    <row r="923011" spans="2:3" x14ac:dyDescent="0.25">
      <c r="B923011" s="74"/>
    </row>
    <row r="923012" spans="2:3" x14ac:dyDescent="0.25">
      <c r="B923012" s="74"/>
    </row>
    <row r="923013" spans="2:3" x14ac:dyDescent="0.25">
      <c r="B923013" s="74"/>
    </row>
    <row r="923014" spans="2:3" x14ac:dyDescent="0.25">
      <c r="B923014" s="74"/>
    </row>
    <row r="923015" spans="2:3" x14ac:dyDescent="0.25">
      <c r="B923015" s="74"/>
    </row>
    <row r="923016" spans="2:3" x14ac:dyDescent="0.25">
      <c r="B923016" s="74"/>
    </row>
    <row r="923017" spans="2:3" x14ac:dyDescent="0.25">
      <c r="B923017" s="74"/>
    </row>
    <row r="923018" spans="2:3" x14ac:dyDescent="0.25">
      <c r="B923018" s="74"/>
    </row>
    <row r="923019" spans="2:3" x14ac:dyDescent="0.25">
      <c r="B923019" s="74"/>
    </row>
    <row r="923020" spans="2:3" x14ac:dyDescent="0.25">
      <c r="B923020" s="74"/>
    </row>
    <row r="923021" spans="2:3" x14ac:dyDescent="0.25">
      <c r="B923021" s="74"/>
    </row>
    <row r="923022" spans="2:3" x14ac:dyDescent="0.25">
      <c r="B923022" s="74"/>
    </row>
    <row r="923073" spans="2:3" x14ac:dyDescent="0.25">
      <c r="C923073"/>
    </row>
    <row r="923074" spans="2:3" x14ac:dyDescent="0.25">
      <c r="B923074" s="74"/>
    </row>
    <row r="923075" spans="2:3" x14ac:dyDescent="0.25">
      <c r="B923075" s="74"/>
    </row>
    <row r="923076" spans="2:3" x14ac:dyDescent="0.25">
      <c r="B923076" s="74"/>
    </row>
    <row r="923077" spans="2:3" x14ac:dyDescent="0.25">
      <c r="B923077" s="74"/>
    </row>
    <row r="923078" spans="2:3" x14ac:dyDescent="0.25">
      <c r="B923078" s="74"/>
    </row>
    <row r="923079" spans="2:3" x14ac:dyDescent="0.25">
      <c r="B923079" s="74"/>
    </row>
    <row r="923080" spans="2:3" x14ac:dyDescent="0.25">
      <c r="B923080" s="74"/>
    </row>
    <row r="923081" spans="2:3" x14ac:dyDescent="0.25">
      <c r="B923081" s="74"/>
    </row>
    <row r="923082" spans="2:3" x14ac:dyDescent="0.25">
      <c r="B923082" s="74"/>
    </row>
    <row r="923083" spans="2:3" x14ac:dyDescent="0.25">
      <c r="B923083" s="74"/>
    </row>
    <row r="923084" spans="2:3" x14ac:dyDescent="0.25">
      <c r="B923084" s="74"/>
    </row>
    <row r="923085" spans="2:3" x14ac:dyDescent="0.25">
      <c r="B923085" s="74"/>
    </row>
    <row r="923086" spans="2:3" x14ac:dyDescent="0.25">
      <c r="B923086" s="74"/>
    </row>
    <row r="923137" spans="2:3" x14ac:dyDescent="0.25">
      <c r="C923137"/>
    </row>
    <row r="923138" spans="2:3" x14ac:dyDescent="0.25">
      <c r="B923138" s="74"/>
    </row>
    <row r="923139" spans="2:3" x14ac:dyDescent="0.25">
      <c r="B923139" s="74"/>
    </row>
    <row r="923140" spans="2:3" x14ac:dyDescent="0.25">
      <c r="B923140" s="74"/>
    </row>
    <row r="923141" spans="2:3" x14ac:dyDescent="0.25">
      <c r="B923141" s="74"/>
    </row>
    <row r="923142" spans="2:3" x14ac:dyDescent="0.25">
      <c r="B923142" s="74"/>
    </row>
    <row r="923143" spans="2:3" x14ac:dyDescent="0.25">
      <c r="B923143" s="74"/>
    </row>
    <row r="923144" spans="2:3" x14ac:dyDescent="0.25">
      <c r="B923144" s="74"/>
    </row>
    <row r="923145" spans="2:3" x14ac:dyDescent="0.25">
      <c r="B923145" s="74"/>
    </row>
    <row r="923146" spans="2:3" x14ac:dyDescent="0.25">
      <c r="B923146" s="74"/>
    </row>
    <row r="923147" spans="2:3" x14ac:dyDescent="0.25">
      <c r="B923147" s="74"/>
    </row>
    <row r="923148" spans="2:3" x14ac:dyDescent="0.25">
      <c r="B923148" s="74"/>
    </row>
    <row r="923149" spans="2:3" x14ac:dyDescent="0.25">
      <c r="B923149" s="74"/>
    </row>
    <row r="923150" spans="2:3" x14ac:dyDescent="0.25">
      <c r="B923150" s="74"/>
    </row>
    <row r="923201" spans="2:3" x14ac:dyDescent="0.25">
      <c r="C923201"/>
    </row>
    <row r="923202" spans="2:3" x14ac:dyDescent="0.25">
      <c r="B923202" s="74"/>
    </row>
    <row r="923203" spans="2:3" x14ac:dyDescent="0.25">
      <c r="B923203" s="74"/>
    </row>
    <row r="923204" spans="2:3" x14ac:dyDescent="0.25">
      <c r="B923204" s="74"/>
    </row>
    <row r="923205" spans="2:3" x14ac:dyDescent="0.25">
      <c r="B923205" s="74"/>
    </row>
    <row r="923206" spans="2:3" x14ac:dyDescent="0.25">
      <c r="B923206" s="74"/>
    </row>
    <row r="923207" spans="2:3" x14ac:dyDescent="0.25">
      <c r="B923207" s="74"/>
    </row>
    <row r="923208" spans="2:3" x14ac:dyDescent="0.25">
      <c r="B923208" s="74"/>
    </row>
    <row r="923209" spans="2:3" x14ac:dyDescent="0.25">
      <c r="B923209" s="74"/>
    </row>
    <row r="923210" spans="2:3" x14ac:dyDescent="0.25">
      <c r="B923210" s="74"/>
    </row>
    <row r="923211" spans="2:3" x14ac:dyDescent="0.25">
      <c r="B923211" s="74"/>
    </row>
    <row r="923212" spans="2:3" x14ac:dyDescent="0.25">
      <c r="B923212" s="74"/>
    </row>
    <row r="923213" spans="2:3" x14ac:dyDescent="0.25">
      <c r="B923213" s="74"/>
    </row>
    <row r="923214" spans="2:3" x14ac:dyDescent="0.25">
      <c r="B923214" s="74"/>
    </row>
    <row r="923265" spans="2:3" x14ac:dyDescent="0.25">
      <c r="C923265"/>
    </row>
    <row r="923266" spans="2:3" x14ac:dyDescent="0.25">
      <c r="B923266" s="74"/>
    </row>
    <row r="923267" spans="2:3" x14ac:dyDescent="0.25">
      <c r="B923267" s="74"/>
    </row>
    <row r="923268" spans="2:3" x14ac:dyDescent="0.25">
      <c r="B923268" s="74"/>
    </row>
    <row r="923269" spans="2:3" x14ac:dyDescent="0.25">
      <c r="B923269" s="74"/>
    </row>
    <row r="923270" spans="2:3" x14ac:dyDescent="0.25">
      <c r="B923270" s="74"/>
    </row>
    <row r="923271" spans="2:3" x14ac:dyDescent="0.25">
      <c r="B923271" s="74"/>
    </row>
    <row r="923272" spans="2:3" x14ac:dyDescent="0.25">
      <c r="B923272" s="74"/>
    </row>
    <row r="923273" spans="2:3" x14ac:dyDescent="0.25">
      <c r="B923273" s="74"/>
    </row>
    <row r="923274" spans="2:3" x14ac:dyDescent="0.25">
      <c r="B923274" s="74"/>
    </row>
    <row r="923275" spans="2:3" x14ac:dyDescent="0.25">
      <c r="B923275" s="74"/>
    </row>
    <row r="923276" spans="2:3" x14ac:dyDescent="0.25">
      <c r="B923276" s="74"/>
    </row>
    <row r="923277" spans="2:3" x14ac:dyDescent="0.25">
      <c r="B923277" s="74"/>
    </row>
    <row r="923278" spans="2:3" x14ac:dyDescent="0.25">
      <c r="B923278" s="74"/>
    </row>
    <row r="923329" spans="2:3" x14ac:dyDescent="0.25">
      <c r="C923329"/>
    </row>
    <row r="923330" spans="2:3" x14ac:dyDescent="0.25">
      <c r="B923330" s="74"/>
    </row>
    <row r="923331" spans="2:3" x14ac:dyDescent="0.25">
      <c r="B923331" s="74"/>
    </row>
    <row r="923332" spans="2:3" x14ac:dyDescent="0.25">
      <c r="B923332" s="74"/>
    </row>
    <row r="923333" spans="2:3" x14ac:dyDescent="0.25">
      <c r="B923333" s="74"/>
    </row>
    <row r="923334" spans="2:3" x14ac:dyDescent="0.25">
      <c r="B923334" s="74"/>
    </row>
    <row r="923335" spans="2:3" x14ac:dyDescent="0.25">
      <c r="B923335" s="74"/>
    </row>
    <row r="923336" spans="2:3" x14ac:dyDescent="0.25">
      <c r="B923336" s="74"/>
    </row>
    <row r="923337" spans="2:3" x14ac:dyDescent="0.25">
      <c r="B923337" s="74"/>
    </row>
    <row r="923338" spans="2:3" x14ac:dyDescent="0.25">
      <c r="B923338" s="74"/>
    </row>
    <row r="923339" spans="2:3" x14ac:dyDescent="0.25">
      <c r="B923339" s="74"/>
    </row>
    <row r="923340" spans="2:3" x14ac:dyDescent="0.25">
      <c r="B923340" s="74"/>
    </row>
    <row r="923341" spans="2:3" x14ac:dyDescent="0.25">
      <c r="B923341" s="74"/>
    </row>
    <row r="923342" spans="2:3" x14ac:dyDescent="0.25">
      <c r="B923342" s="74"/>
    </row>
    <row r="923393" spans="2:3" x14ac:dyDescent="0.25">
      <c r="C923393"/>
    </row>
    <row r="923394" spans="2:3" x14ac:dyDescent="0.25">
      <c r="B923394" s="74"/>
    </row>
    <row r="923395" spans="2:3" x14ac:dyDescent="0.25">
      <c r="B923395" s="74"/>
    </row>
    <row r="923396" spans="2:3" x14ac:dyDescent="0.25">
      <c r="B923396" s="74"/>
    </row>
    <row r="923397" spans="2:3" x14ac:dyDescent="0.25">
      <c r="B923397" s="74"/>
    </row>
    <row r="923398" spans="2:3" x14ac:dyDescent="0.25">
      <c r="B923398" s="74"/>
    </row>
    <row r="923399" spans="2:3" x14ac:dyDescent="0.25">
      <c r="B923399" s="74"/>
    </row>
    <row r="923400" spans="2:3" x14ac:dyDescent="0.25">
      <c r="B923400" s="74"/>
    </row>
    <row r="923401" spans="2:3" x14ac:dyDescent="0.25">
      <c r="B923401" s="74"/>
    </row>
    <row r="923402" spans="2:3" x14ac:dyDescent="0.25">
      <c r="B923402" s="74"/>
    </row>
    <row r="923403" spans="2:3" x14ac:dyDescent="0.25">
      <c r="B923403" s="74"/>
    </row>
    <row r="923404" spans="2:3" x14ac:dyDescent="0.25">
      <c r="B923404" s="74"/>
    </row>
    <row r="923405" spans="2:3" x14ac:dyDescent="0.25">
      <c r="B923405" s="74"/>
    </row>
    <row r="923406" spans="2:3" x14ac:dyDescent="0.25">
      <c r="B923406" s="74"/>
    </row>
    <row r="923457" spans="2:3" x14ac:dyDescent="0.25">
      <c r="C923457"/>
    </row>
    <row r="923458" spans="2:3" x14ac:dyDescent="0.25">
      <c r="B923458" s="74"/>
    </row>
    <row r="923459" spans="2:3" x14ac:dyDescent="0.25">
      <c r="B923459" s="74"/>
    </row>
    <row r="923460" spans="2:3" x14ac:dyDescent="0.25">
      <c r="B923460" s="74"/>
    </row>
    <row r="923461" spans="2:3" x14ac:dyDescent="0.25">
      <c r="B923461" s="74"/>
    </row>
    <row r="923462" spans="2:3" x14ac:dyDescent="0.25">
      <c r="B923462" s="74"/>
    </row>
    <row r="923463" spans="2:3" x14ac:dyDescent="0.25">
      <c r="B923463" s="74"/>
    </row>
    <row r="923464" spans="2:3" x14ac:dyDescent="0.25">
      <c r="B923464" s="74"/>
    </row>
    <row r="923465" spans="2:3" x14ac:dyDescent="0.25">
      <c r="B923465" s="74"/>
    </row>
    <row r="923466" spans="2:3" x14ac:dyDescent="0.25">
      <c r="B923466" s="74"/>
    </row>
    <row r="923467" spans="2:3" x14ac:dyDescent="0.25">
      <c r="B923467" s="74"/>
    </row>
    <row r="923468" spans="2:3" x14ac:dyDescent="0.25">
      <c r="B923468" s="74"/>
    </row>
    <row r="923469" spans="2:3" x14ac:dyDescent="0.25">
      <c r="B923469" s="74"/>
    </row>
    <row r="923470" spans="2:3" x14ac:dyDescent="0.25">
      <c r="B923470" s="74"/>
    </row>
    <row r="923521" spans="2:3" x14ac:dyDescent="0.25">
      <c r="C923521"/>
    </row>
    <row r="923522" spans="2:3" x14ac:dyDescent="0.25">
      <c r="B923522" s="74"/>
    </row>
    <row r="923523" spans="2:3" x14ac:dyDescent="0.25">
      <c r="B923523" s="74"/>
    </row>
    <row r="923524" spans="2:3" x14ac:dyDescent="0.25">
      <c r="B923524" s="74"/>
    </row>
    <row r="923525" spans="2:3" x14ac:dyDescent="0.25">
      <c r="B923525" s="74"/>
    </row>
    <row r="923526" spans="2:3" x14ac:dyDescent="0.25">
      <c r="B923526" s="74"/>
    </row>
    <row r="923527" spans="2:3" x14ac:dyDescent="0.25">
      <c r="B923527" s="74"/>
    </row>
    <row r="923528" spans="2:3" x14ac:dyDescent="0.25">
      <c r="B923528" s="74"/>
    </row>
    <row r="923529" spans="2:3" x14ac:dyDescent="0.25">
      <c r="B923529" s="74"/>
    </row>
    <row r="923530" spans="2:3" x14ac:dyDescent="0.25">
      <c r="B923530" s="74"/>
    </row>
    <row r="923531" spans="2:3" x14ac:dyDescent="0.25">
      <c r="B923531" s="74"/>
    </row>
    <row r="923532" spans="2:3" x14ac:dyDescent="0.25">
      <c r="B923532" s="74"/>
    </row>
    <row r="923533" spans="2:3" x14ac:dyDescent="0.25">
      <c r="B923533" s="74"/>
    </row>
    <row r="923534" spans="2:3" x14ac:dyDescent="0.25">
      <c r="B923534" s="74"/>
    </row>
    <row r="923585" spans="2:3" x14ac:dyDescent="0.25">
      <c r="C923585"/>
    </row>
    <row r="923586" spans="2:3" x14ac:dyDescent="0.25">
      <c r="B923586" s="74"/>
    </row>
    <row r="923587" spans="2:3" x14ac:dyDescent="0.25">
      <c r="B923587" s="74"/>
    </row>
    <row r="923588" spans="2:3" x14ac:dyDescent="0.25">
      <c r="B923588" s="74"/>
    </row>
    <row r="923589" spans="2:3" x14ac:dyDescent="0.25">
      <c r="B923589" s="74"/>
    </row>
    <row r="923590" spans="2:3" x14ac:dyDescent="0.25">
      <c r="B923590" s="74"/>
    </row>
    <row r="923591" spans="2:3" x14ac:dyDescent="0.25">
      <c r="B923591" s="74"/>
    </row>
    <row r="923592" spans="2:3" x14ac:dyDescent="0.25">
      <c r="B923592" s="74"/>
    </row>
    <row r="923593" spans="2:3" x14ac:dyDescent="0.25">
      <c r="B923593" s="74"/>
    </row>
    <row r="923594" spans="2:3" x14ac:dyDescent="0.25">
      <c r="B923594" s="74"/>
    </row>
    <row r="923595" spans="2:3" x14ac:dyDescent="0.25">
      <c r="B923595" s="74"/>
    </row>
    <row r="923596" spans="2:3" x14ac:dyDescent="0.25">
      <c r="B923596" s="74"/>
    </row>
    <row r="923597" spans="2:3" x14ac:dyDescent="0.25">
      <c r="B923597" s="74"/>
    </row>
    <row r="923598" spans="2:3" x14ac:dyDescent="0.25">
      <c r="B923598" s="74"/>
    </row>
    <row r="923649" spans="2:3" x14ac:dyDescent="0.25">
      <c r="C923649"/>
    </row>
    <row r="923650" spans="2:3" x14ac:dyDescent="0.25">
      <c r="B923650" s="74"/>
    </row>
    <row r="923651" spans="2:3" x14ac:dyDescent="0.25">
      <c r="B923651" s="74"/>
    </row>
    <row r="923652" spans="2:3" x14ac:dyDescent="0.25">
      <c r="B923652" s="74"/>
    </row>
    <row r="923653" spans="2:3" x14ac:dyDescent="0.25">
      <c r="B923653" s="74"/>
    </row>
    <row r="923654" spans="2:3" x14ac:dyDescent="0.25">
      <c r="B923654" s="74"/>
    </row>
    <row r="923655" spans="2:3" x14ac:dyDescent="0.25">
      <c r="B923655" s="74"/>
    </row>
    <row r="923656" spans="2:3" x14ac:dyDescent="0.25">
      <c r="B923656" s="74"/>
    </row>
    <row r="923657" spans="2:3" x14ac:dyDescent="0.25">
      <c r="B923657" s="74"/>
    </row>
    <row r="923658" spans="2:3" x14ac:dyDescent="0.25">
      <c r="B923658" s="74"/>
    </row>
    <row r="923659" spans="2:3" x14ac:dyDescent="0.25">
      <c r="B923659" s="74"/>
    </row>
    <row r="923660" spans="2:3" x14ac:dyDescent="0.25">
      <c r="B923660" s="74"/>
    </row>
    <row r="923661" spans="2:3" x14ac:dyDescent="0.25">
      <c r="B923661" s="74"/>
    </row>
    <row r="923662" spans="2:3" x14ac:dyDescent="0.25">
      <c r="B923662" s="74"/>
    </row>
    <row r="923713" spans="2:3" x14ac:dyDescent="0.25">
      <c r="C923713"/>
    </row>
    <row r="923714" spans="2:3" x14ac:dyDescent="0.25">
      <c r="B923714" s="74"/>
    </row>
    <row r="923715" spans="2:3" x14ac:dyDescent="0.25">
      <c r="B923715" s="74"/>
    </row>
    <row r="923716" spans="2:3" x14ac:dyDescent="0.25">
      <c r="B923716" s="74"/>
    </row>
    <row r="923717" spans="2:3" x14ac:dyDescent="0.25">
      <c r="B923717" s="74"/>
    </row>
    <row r="923718" spans="2:3" x14ac:dyDescent="0.25">
      <c r="B923718" s="74"/>
    </row>
    <row r="923719" spans="2:3" x14ac:dyDescent="0.25">
      <c r="B923719" s="74"/>
    </row>
    <row r="923720" spans="2:3" x14ac:dyDescent="0.25">
      <c r="B923720" s="74"/>
    </row>
    <row r="923721" spans="2:3" x14ac:dyDescent="0.25">
      <c r="B923721" s="74"/>
    </row>
    <row r="923722" spans="2:3" x14ac:dyDescent="0.25">
      <c r="B923722" s="74"/>
    </row>
    <row r="923723" spans="2:3" x14ac:dyDescent="0.25">
      <c r="B923723" s="74"/>
    </row>
    <row r="923724" spans="2:3" x14ac:dyDescent="0.25">
      <c r="B923724" s="74"/>
    </row>
    <row r="923725" spans="2:3" x14ac:dyDescent="0.25">
      <c r="B923725" s="74"/>
    </row>
    <row r="923726" spans="2:3" x14ac:dyDescent="0.25">
      <c r="B923726" s="74"/>
    </row>
    <row r="923777" spans="2:3" x14ac:dyDescent="0.25">
      <c r="C923777"/>
    </row>
    <row r="923778" spans="2:3" x14ac:dyDescent="0.25">
      <c r="B923778" s="74"/>
    </row>
    <row r="923779" spans="2:3" x14ac:dyDescent="0.25">
      <c r="B923779" s="74"/>
    </row>
    <row r="923780" spans="2:3" x14ac:dyDescent="0.25">
      <c r="B923780" s="74"/>
    </row>
    <row r="923781" spans="2:3" x14ac:dyDescent="0.25">
      <c r="B923781" s="74"/>
    </row>
    <row r="923782" spans="2:3" x14ac:dyDescent="0.25">
      <c r="B923782" s="74"/>
    </row>
    <row r="923783" spans="2:3" x14ac:dyDescent="0.25">
      <c r="B923783" s="74"/>
    </row>
    <row r="923784" spans="2:3" x14ac:dyDescent="0.25">
      <c r="B923784" s="74"/>
    </row>
    <row r="923785" spans="2:3" x14ac:dyDescent="0.25">
      <c r="B923785" s="74"/>
    </row>
    <row r="923786" spans="2:3" x14ac:dyDescent="0.25">
      <c r="B923786" s="74"/>
    </row>
    <row r="923787" spans="2:3" x14ac:dyDescent="0.25">
      <c r="B923787" s="74"/>
    </row>
    <row r="923788" spans="2:3" x14ac:dyDescent="0.25">
      <c r="B923788" s="74"/>
    </row>
    <row r="923789" spans="2:3" x14ac:dyDescent="0.25">
      <c r="B923789" s="74"/>
    </row>
    <row r="923790" spans="2:3" x14ac:dyDescent="0.25">
      <c r="B923790" s="74"/>
    </row>
    <row r="923841" spans="2:3" x14ac:dyDescent="0.25">
      <c r="C923841"/>
    </row>
    <row r="923842" spans="2:3" x14ac:dyDescent="0.25">
      <c r="B923842" s="74"/>
    </row>
    <row r="923843" spans="2:3" x14ac:dyDescent="0.25">
      <c r="B923843" s="74"/>
    </row>
    <row r="923844" spans="2:3" x14ac:dyDescent="0.25">
      <c r="B923844" s="74"/>
    </row>
    <row r="923845" spans="2:3" x14ac:dyDescent="0.25">
      <c r="B923845" s="74"/>
    </row>
    <row r="923846" spans="2:3" x14ac:dyDescent="0.25">
      <c r="B923846" s="74"/>
    </row>
    <row r="923847" spans="2:3" x14ac:dyDescent="0.25">
      <c r="B923847" s="74"/>
    </row>
    <row r="923848" spans="2:3" x14ac:dyDescent="0.25">
      <c r="B923848" s="74"/>
    </row>
    <row r="923849" spans="2:3" x14ac:dyDescent="0.25">
      <c r="B923849" s="74"/>
    </row>
    <row r="923850" spans="2:3" x14ac:dyDescent="0.25">
      <c r="B923850" s="74"/>
    </row>
    <row r="923851" spans="2:3" x14ac:dyDescent="0.25">
      <c r="B923851" s="74"/>
    </row>
    <row r="923852" spans="2:3" x14ac:dyDescent="0.25">
      <c r="B923852" s="74"/>
    </row>
    <row r="923853" spans="2:3" x14ac:dyDescent="0.25">
      <c r="B923853" s="74"/>
    </row>
    <row r="923854" spans="2:3" x14ac:dyDescent="0.25">
      <c r="B923854" s="74"/>
    </row>
    <row r="923905" spans="2:3" x14ac:dyDescent="0.25">
      <c r="C923905"/>
    </row>
    <row r="923906" spans="2:3" x14ac:dyDescent="0.25">
      <c r="B923906" s="74"/>
    </row>
    <row r="923907" spans="2:3" x14ac:dyDescent="0.25">
      <c r="B923907" s="74"/>
    </row>
    <row r="923908" spans="2:3" x14ac:dyDescent="0.25">
      <c r="B923908" s="74"/>
    </row>
    <row r="923909" spans="2:3" x14ac:dyDescent="0.25">
      <c r="B923909" s="74"/>
    </row>
    <row r="923910" spans="2:3" x14ac:dyDescent="0.25">
      <c r="B923910" s="74"/>
    </row>
    <row r="923911" spans="2:3" x14ac:dyDescent="0.25">
      <c r="B923911" s="74"/>
    </row>
    <row r="923912" spans="2:3" x14ac:dyDescent="0.25">
      <c r="B923912" s="74"/>
    </row>
    <row r="923913" spans="2:3" x14ac:dyDescent="0.25">
      <c r="B923913" s="74"/>
    </row>
    <row r="923914" spans="2:3" x14ac:dyDescent="0.25">
      <c r="B923914" s="74"/>
    </row>
    <row r="923915" spans="2:3" x14ac:dyDescent="0.25">
      <c r="B923915" s="74"/>
    </row>
    <row r="923916" spans="2:3" x14ac:dyDescent="0.25">
      <c r="B923916" s="74"/>
    </row>
    <row r="923917" spans="2:3" x14ac:dyDescent="0.25">
      <c r="B923917" s="74"/>
    </row>
    <row r="923918" spans="2:3" x14ac:dyDescent="0.25">
      <c r="B923918" s="74"/>
    </row>
    <row r="923969" spans="2:3" x14ac:dyDescent="0.25">
      <c r="C923969"/>
    </row>
    <row r="923970" spans="2:3" x14ac:dyDescent="0.25">
      <c r="B923970" s="74"/>
    </row>
    <row r="923971" spans="2:3" x14ac:dyDescent="0.25">
      <c r="B923971" s="74"/>
    </row>
    <row r="923972" spans="2:3" x14ac:dyDescent="0.25">
      <c r="B923972" s="74"/>
    </row>
    <row r="923973" spans="2:3" x14ac:dyDescent="0.25">
      <c r="B923973" s="74"/>
    </row>
    <row r="923974" spans="2:3" x14ac:dyDescent="0.25">
      <c r="B923974" s="74"/>
    </row>
    <row r="923975" spans="2:3" x14ac:dyDescent="0.25">
      <c r="B923975" s="74"/>
    </row>
    <row r="923976" spans="2:3" x14ac:dyDescent="0.25">
      <c r="B923976" s="74"/>
    </row>
    <row r="923977" spans="2:3" x14ac:dyDescent="0.25">
      <c r="B923977" s="74"/>
    </row>
    <row r="923978" spans="2:3" x14ac:dyDescent="0.25">
      <c r="B923978" s="74"/>
    </row>
    <row r="923979" spans="2:3" x14ac:dyDescent="0.25">
      <c r="B923979" s="74"/>
    </row>
    <row r="923980" spans="2:3" x14ac:dyDescent="0.25">
      <c r="B923980" s="74"/>
    </row>
    <row r="923981" spans="2:3" x14ac:dyDescent="0.25">
      <c r="B923981" s="74"/>
    </row>
    <row r="923982" spans="2:3" x14ac:dyDescent="0.25">
      <c r="B923982" s="74"/>
    </row>
    <row r="924033" spans="2:3" x14ac:dyDescent="0.25">
      <c r="C924033"/>
    </row>
    <row r="924034" spans="2:3" x14ac:dyDescent="0.25">
      <c r="B924034" s="74"/>
    </row>
    <row r="924035" spans="2:3" x14ac:dyDescent="0.25">
      <c r="B924035" s="74"/>
    </row>
    <row r="924036" spans="2:3" x14ac:dyDescent="0.25">
      <c r="B924036" s="74"/>
    </row>
    <row r="924037" spans="2:3" x14ac:dyDescent="0.25">
      <c r="B924037" s="74"/>
    </row>
    <row r="924038" spans="2:3" x14ac:dyDescent="0.25">
      <c r="B924038" s="74"/>
    </row>
    <row r="924039" spans="2:3" x14ac:dyDescent="0.25">
      <c r="B924039" s="74"/>
    </row>
    <row r="924040" spans="2:3" x14ac:dyDescent="0.25">
      <c r="B924040" s="74"/>
    </row>
    <row r="924041" spans="2:3" x14ac:dyDescent="0.25">
      <c r="B924041" s="74"/>
    </row>
    <row r="924042" spans="2:3" x14ac:dyDescent="0.25">
      <c r="B924042" s="74"/>
    </row>
    <row r="924043" spans="2:3" x14ac:dyDescent="0.25">
      <c r="B924043" s="74"/>
    </row>
    <row r="924044" spans="2:3" x14ac:dyDescent="0.25">
      <c r="B924044" s="74"/>
    </row>
    <row r="924045" spans="2:3" x14ac:dyDescent="0.25">
      <c r="B924045" s="74"/>
    </row>
    <row r="924046" spans="2:3" x14ac:dyDescent="0.25">
      <c r="B924046" s="74"/>
    </row>
    <row r="924097" spans="2:3" x14ac:dyDescent="0.25">
      <c r="C924097"/>
    </row>
    <row r="924098" spans="2:3" x14ac:dyDescent="0.25">
      <c r="B924098" s="74"/>
    </row>
    <row r="924099" spans="2:3" x14ac:dyDescent="0.25">
      <c r="B924099" s="74"/>
    </row>
    <row r="924100" spans="2:3" x14ac:dyDescent="0.25">
      <c r="B924100" s="74"/>
    </row>
    <row r="924101" spans="2:3" x14ac:dyDescent="0.25">
      <c r="B924101" s="74"/>
    </row>
    <row r="924102" spans="2:3" x14ac:dyDescent="0.25">
      <c r="B924102" s="74"/>
    </row>
    <row r="924103" spans="2:3" x14ac:dyDescent="0.25">
      <c r="B924103" s="74"/>
    </row>
    <row r="924104" spans="2:3" x14ac:dyDescent="0.25">
      <c r="B924104" s="74"/>
    </row>
    <row r="924105" spans="2:3" x14ac:dyDescent="0.25">
      <c r="B924105" s="74"/>
    </row>
    <row r="924106" spans="2:3" x14ac:dyDescent="0.25">
      <c r="B924106" s="74"/>
    </row>
    <row r="924107" spans="2:3" x14ac:dyDescent="0.25">
      <c r="B924107" s="74"/>
    </row>
    <row r="924108" spans="2:3" x14ac:dyDescent="0.25">
      <c r="B924108" s="74"/>
    </row>
    <row r="924109" spans="2:3" x14ac:dyDescent="0.25">
      <c r="B924109" s="74"/>
    </row>
    <row r="924110" spans="2:3" x14ac:dyDescent="0.25">
      <c r="B924110" s="74"/>
    </row>
    <row r="924161" spans="2:3" x14ac:dyDescent="0.25">
      <c r="C924161"/>
    </row>
    <row r="924162" spans="2:3" x14ac:dyDescent="0.25">
      <c r="B924162" s="74"/>
    </row>
    <row r="924163" spans="2:3" x14ac:dyDescent="0.25">
      <c r="B924163" s="74"/>
    </row>
    <row r="924164" spans="2:3" x14ac:dyDescent="0.25">
      <c r="B924164" s="74"/>
    </row>
    <row r="924165" spans="2:3" x14ac:dyDescent="0.25">
      <c r="B924165" s="74"/>
    </row>
    <row r="924166" spans="2:3" x14ac:dyDescent="0.25">
      <c r="B924166" s="74"/>
    </row>
    <row r="924167" spans="2:3" x14ac:dyDescent="0.25">
      <c r="B924167" s="74"/>
    </row>
    <row r="924168" spans="2:3" x14ac:dyDescent="0.25">
      <c r="B924168" s="74"/>
    </row>
    <row r="924169" spans="2:3" x14ac:dyDescent="0.25">
      <c r="B924169" s="74"/>
    </row>
    <row r="924170" spans="2:3" x14ac:dyDescent="0.25">
      <c r="B924170" s="74"/>
    </row>
    <row r="924171" spans="2:3" x14ac:dyDescent="0.25">
      <c r="B924171" s="74"/>
    </row>
    <row r="924172" spans="2:3" x14ac:dyDescent="0.25">
      <c r="B924172" s="74"/>
    </row>
    <row r="924173" spans="2:3" x14ac:dyDescent="0.25">
      <c r="B924173" s="74"/>
    </row>
    <row r="924174" spans="2:3" x14ac:dyDescent="0.25">
      <c r="B924174" s="74"/>
    </row>
    <row r="924225" spans="2:3" x14ac:dyDescent="0.25">
      <c r="C924225"/>
    </row>
    <row r="924226" spans="2:3" x14ac:dyDescent="0.25">
      <c r="B924226" s="74"/>
    </row>
    <row r="924227" spans="2:3" x14ac:dyDescent="0.25">
      <c r="B924227" s="74"/>
    </row>
    <row r="924228" spans="2:3" x14ac:dyDescent="0.25">
      <c r="B924228" s="74"/>
    </row>
    <row r="924229" spans="2:3" x14ac:dyDescent="0.25">
      <c r="B924229" s="74"/>
    </row>
    <row r="924230" spans="2:3" x14ac:dyDescent="0.25">
      <c r="B924230" s="74"/>
    </row>
    <row r="924231" spans="2:3" x14ac:dyDescent="0.25">
      <c r="B924231" s="74"/>
    </row>
    <row r="924232" spans="2:3" x14ac:dyDescent="0.25">
      <c r="B924232" s="74"/>
    </row>
    <row r="924233" spans="2:3" x14ac:dyDescent="0.25">
      <c r="B924233" s="74"/>
    </row>
    <row r="924234" spans="2:3" x14ac:dyDescent="0.25">
      <c r="B924234" s="74"/>
    </row>
    <row r="924235" spans="2:3" x14ac:dyDescent="0.25">
      <c r="B924235" s="74"/>
    </row>
    <row r="924236" spans="2:3" x14ac:dyDescent="0.25">
      <c r="B924236" s="74"/>
    </row>
    <row r="924237" spans="2:3" x14ac:dyDescent="0.25">
      <c r="B924237" s="74"/>
    </row>
    <row r="924238" spans="2:3" x14ac:dyDescent="0.25">
      <c r="B924238" s="74"/>
    </row>
    <row r="924289" spans="2:3" x14ac:dyDescent="0.25">
      <c r="C924289"/>
    </row>
    <row r="924290" spans="2:3" x14ac:dyDescent="0.25">
      <c r="B924290" s="74"/>
    </row>
    <row r="924291" spans="2:3" x14ac:dyDescent="0.25">
      <c r="B924291" s="74"/>
    </row>
    <row r="924292" spans="2:3" x14ac:dyDescent="0.25">
      <c r="B924292" s="74"/>
    </row>
    <row r="924293" spans="2:3" x14ac:dyDescent="0.25">
      <c r="B924293" s="74"/>
    </row>
    <row r="924294" spans="2:3" x14ac:dyDescent="0.25">
      <c r="B924294" s="74"/>
    </row>
    <row r="924295" spans="2:3" x14ac:dyDescent="0.25">
      <c r="B924295" s="74"/>
    </row>
    <row r="924296" spans="2:3" x14ac:dyDescent="0.25">
      <c r="B924296" s="74"/>
    </row>
    <row r="924297" spans="2:3" x14ac:dyDescent="0.25">
      <c r="B924297" s="74"/>
    </row>
    <row r="924298" spans="2:3" x14ac:dyDescent="0.25">
      <c r="B924298" s="74"/>
    </row>
    <row r="924299" spans="2:3" x14ac:dyDescent="0.25">
      <c r="B924299" s="74"/>
    </row>
    <row r="924300" spans="2:3" x14ac:dyDescent="0.25">
      <c r="B924300" s="74"/>
    </row>
    <row r="924301" spans="2:3" x14ac:dyDescent="0.25">
      <c r="B924301" s="74"/>
    </row>
    <row r="924302" spans="2:3" x14ac:dyDescent="0.25">
      <c r="B924302" s="74"/>
    </row>
    <row r="924353" spans="2:3" x14ac:dyDescent="0.25">
      <c r="C924353"/>
    </row>
    <row r="924354" spans="2:3" x14ac:dyDescent="0.25">
      <c r="B924354" s="74"/>
    </row>
    <row r="924355" spans="2:3" x14ac:dyDescent="0.25">
      <c r="B924355" s="74"/>
    </row>
    <row r="924356" spans="2:3" x14ac:dyDescent="0.25">
      <c r="B924356" s="74"/>
    </row>
    <row r="924357" spans="2:3" x14ac:dyDescent="0.25">
      <c r="B924357" s="74"/>
    </row>
    <row r="924358" spans="2:3" x14ac:dyDescent="0.25">
      <c r="B924358" s="74"/>
    </row>
    <row r="924359" spans="2:3" x14ac:dyDescent="0.25">
      <c r="B924359" s="74"/>
    </row>
    <row r="924360" spans="2:3" x14ac:dyDescent="0.25">
      <c r="B924360" s="74"/>
    </row>
    <row r="924361" spans="2:3" x14ac:dyDescent="0.25">
      <c r="B924361" s="74"/>
    </row>
    <row r="924362" spans="2:3" x14ac:dyDescent="0.25">
      <c r="B924362" s="74"/>
    </row>
    <row r="924363" spans="2:3" x14ac:dyDescent="0.25">
      <c r="B924363" s="74"/>
    </row>
    <row r="924364" spans="2:3" x14ac:dyDescent="0.25">
      <c r="B924364" s="74"/>
    </row>
    <row r="924365" spans="2:3" x14ac:dyDescent="0.25">
      <c r="B924365" s="74"/>
    </row>
    <row r="924366" spans="2:3" x14ac:dyDescent="0.25">
      <c r="B924366" s="74"/>
    </row>
    <row r="924417" spans="2:3" x14ac:dyDescent="0.25">
      <c r="C924417"/>
    </row>
    <row r="924418" spans="2:3" x14ac:dyDescent="0.25">
      <c r="B924418" s="74"/>
    </row>
    <row r="924419" spans="2:3" x14ac:dyDescent="0.25">
      <c r="B924419" s="74"/>
    </row>
    <row r="924420" spans="2:3" x14ac:dyDescent="0.25">
      <c r="B924420" s="74"/>
    </row>
    <row r="924421" spans="2:3" x14ac:dyDescent="0.25">
      <c r="B924421" s="74"/>
    </row>
    <row r="924422" spans="2:3" x14ac:dyDescent="0.25">
      <c r="B924422" s="74"/>
    </row>
    <row r="924423" spans="2:3" x14ac:dyDescent="0.25">
      <c r="B924423" s="74"/>
    </row>
    <row r="924424" spans="2:3" x14ac:dyDescent="0.25">
      <c r="B924424" s="74"/>
    </row>
    <row r="924425" spans="2:3" x14ac:dyDescent="0.25">
      <c r="B924425" s="74"/>
    </row>
    <row r="924426" spans="2:3" x14ac:dyDescent="0.25">
      <c r="B924426" s="74"/>
    </row>
    <row r="924427" spans="2:3" x14ac:dyDescent="0.25">
      <c r="B924427" s="74"/>
    </row>
    <row r="924428" spans="2:3" x14ac:dyDescent="0.25">
      <c r="B924428" s="74"/>
    </row>
    <row r="924429" spans="2:3" x14ac:dyDescent="0.25">
      <c r="B924429" s="74"/>
    </row>
    <row r="924430" spans="2:3" x14ac:dyDescent="0.25">
      <c r="B924430" s="74"/>
    </row>
    <row r="924481" spans="2:3" x14ac:dyDescent="0.25">
      <c r="C924481"/>
    </row>
    <row r="924482" spans="2:3" x14ac:dyDescent="0.25">
      <c r="B924482" s="74"/>
    </row>
    <row r="924483" spans="2:3" x14ac:dyDescent="0.25">
      <c r="B924483" s="74"/>
    </row>
    <row r="924484" spans="2:3" x14ac:dyDescent="0.25">
      <c r="B924484" s="74"/>
    </row>
    <row r="924485" spans="2:3" x14ac:dyDescent="0.25">
      <c r="B924485" s="74"/>
    </row>
    <row r="924486" spans="2:3" x14ac:dyDescent="0.25">
      <c r="B924486" s="74"/>
    </row>
    <row r="924487" spans="2:3" x14ac:dyDescent="0.25">
      <c r="B924487" s="74"/>
    </row>
    <row r="924488" spans="2:3" x14ac:dyDescent="0.25">
      <c r="B924488" s="74"/>
    </row>
    <row r="924489" spans="2:3" x14ac:dyDescent="0.25">
      <c r="B924489" s="74"/>
    </row>
    <row r="924490" spans="2:3" x14ac:dyDescent="0.25">
      <c r="B924490" s="74"/>
    </row>
    <row r="924491" spans="2:3" x14ac:dyDescent="0.25">
      <c r="B924491" s="74"/>
    </row>
    <row r="924492" spans="2:3" x14ac:dyDescent="0.25">
      <c r="B924492" s="74"/>
    </row>
    <row r="924493" spans="2:3" x14ac:dyDescent="0.25">
      <c r="B924493" s="74"/>
    </row>
    <row r="924494" spans="2:3" x14ac:dyDescent="0.25">
      <c r="B924494" s="74"/>
    </row>
    <row r="924545" spans="2:3" x14ac:dyDescent="0.25">
      <c r="C924545"/>
    </row>
    <row r="924546" spans="2:3" x14ac:dyDescent="0.25">
      <c r="B924546" s="74"/>
    </row>
    <row r="924547" spans="2:3" x14ac:dyDescent="0.25">
      <c r="B924547" s="74"/>
    </row>
    <row r="924548" spans="2:3" x14ac:dyDescent="0.25">
      <c r="B924548" s="74"/>
    </row>
    <row r="924549" spans="2:3" x14ac:dyDescent="0.25">
      <c r="B924549" s="74"/>
    </row>
    <row r="924550" spans="2:3" x14ac:dyDescent="0.25">
      <c r="B924550" s="74"/>
    </row>
    <row r="924551" spans="2:3" x14ac:dyDescent="0.25">
      <c r="B924551" s="74"/>
    </row>
    <row r="924552" spans="2:3" x14ac:dyDescent="0.25">
      <c r="B924552" s="74"/>
    </row>
    <row r="924553" spans="2:3" x14ac:dyDescent="0.25">
      <c r="B924553" s="74"/>
    </row>
    <row r="924554" spans="2:3" x14ac:dyDescent="0.25">
      <c r="B924554" s="74"/>
    </row>
    <row r="924555" spans="2:3" x14ac:dyDescent="0.25">
      <c r="B924555" s="74"/>
    </row>
    <row r="924556" spans="2:3" x14ac:dyDescent="0.25">
      <c r="B924556" s="74"/>
    </row>
    <row r="924557" spans="2:3" x14ac:dyDescent="0.25">
      <c r="B924557" s="74"/>
    </row>
    <row r="924558" spans="2:3" x14ac:dyDescent="0.25">
      <c r="B924558" s="74"/>
    </row>
    <row r="924609" spans="2:3" x14ac:dyDescent="0.25">
      <c r="C924609"/>
    </row>
    <row r="924610" spans="2:3" x14ac:dyDescent="0.25">
      <c r="B924610" s="74"/>
    </row>
    <row r="924611" spans="2:3" x14ac:dyDescent="0.25">
      <c r="B924611" s="74"/>
    </row>
    <row r="924612" spans="2:3" x14ac:dyDescent="0.25">
      <c r="B924612" s="74"/>
    </row>
    <row r="924613" spans="2:3" x14ac:dyDescent="0.25">
      <c r="B924613" s="74"/>
    </row>
    <row r="924614" spans="2:3" x14ac:dyDescent="0.25">
      <c r="B924614" s="74"/>
    </row>
    <row r="924615" spans="2:3" x14ac:dyDescent="0.25">
      <c r="B924615" s="74"/>
    </row>
    <row r="924616" spans="2:3" x14ac:dyDescent="0.25">
      <c r="B924616" s="74"/>
    </row>
    <row r="924617" spans="2:3" x14ac:dyDescent="0.25">
      <c r="B924617" s="74"/>
    </row>
    <row r="924618" spans="2:3" x14ac:dyDescent="0.25">
      <c r="B924618" s="74"/>
    </row>
    <row r="924619" spans="2:3" x14ac:dyDescent="0.25">
      <c r="B924619" s="74"/>
    </row>
    <row r="924620" spans="2:3" x14ac:dyDescent="0.25">
      <c r="B924620" s="74"/>
    </row>
    <row r="924621" spans="2:3" x14ac:dyDescent="0.25">
      <c r="B924621" s="74"/>
    </row>
    <row r="924622" spans="2:3" x14ac:dyDescent="0.25">
      <c r="B924622" s="74"/>
    </row>
    <row r="924673" spans="2:3" x14ac:dyDescent="0.25">
      <c r="C924673"/>
    </row>
    <row r="924674" spans="2:3" x14ac:dyDescent="0.25">
      <c r="B924674" s="74"/>
    </row>
    <row r="924675" spans="2:3" x14ac:dyDescent="0.25">
      <c r="B924675" s="74"/>
    </row>
    <row r="924676" spans="2:3" x14ac:dyDescent="0.25">
      <c r="B924676" s="74"/>
    </row>
    <row r="924677" spans="2:3" x14ac:dyDescent="0.25">
      <c r="B924677" s="74"/>
    </row>
    <row r="924678" spans="2:3" x14ac:dyDescent="0.25">
      <c r="B924678" s="74"/>
    </row>
    <row r="924679" spans="2:3" x14ac:dyDescent="0.25">
      <c r="B924679" s="74"/>
    </row>
    <row r="924680" spans="2:3" x14ac:dyDescent="0.25">
      <c r="B924680" s="74"/>
    </row>
    <row r="924681" spans="2:3" x14ac:dyDescent="0.25">
      <c r="B924681" s="74"/>
    </row>
    <row r="924682" spans="2:3" x14ac:dyDescent="0.25">
      <c r="B924682" s="74"/>
    </row>
    <row r="924683" spans="2:3" x14ac:dyDescent="0.25">
      <c r="B924683" s="74"/>
    </row>
    <row r="924684" spans="2:3" x14ac:dyDescent="0.25">
      <c r="B924684" s="74"/>
    </row>
    <row r="924685" spans="2:3" x14ac:dyDescent="0.25">
      <c r="B924685" s="74"/>
    </row>
    <row r="924686" spans="2:3" x14ac:dyDescent="0.25">
      <c r="B924686" s="74"/>
    </row>
    <row r="924737" spans="2:3" x14ac:dyDescent="0.25">
      <c r="C924737"/>
    </row>
    <row r="924738" spans="2:3" x14ac:dyDescent="0.25">
      <c r="B924738" s="74"/>
    </row>
    <row r="924739" spans="2:3" x14ac:dyDescent="0.25">
      <c r="B924739" s="74"/>
    </row>
    <row r="924740" spans="2:3" x14ac:dyDescent="0.25">
      <c r="B924740" s="74"/>
    </row>
    <row r="924741" spans="2:3" x14ac:dyDescent="0.25">
      <c r="B924741" s="74"/>
    </row>
    <row r="924742" spans="2:3" x14ac:dyDescent="0.25">
      <c r="B924742" s="74"/>
    </row>
    <row r="924743" spans="2:3" x14ac:dyDescent="0.25">
      <c r="B924743" s="74"/>
    </row>
    <row r="924744" spans="2:3" x14ac:dyDescent="0.25">
      <c r="B924744" s="74"/>
    </row>
    <row r="924745" spans="2:3" x14ac:dyDescent="0.25">
      <c r="B924745" s="74"/>
    </row>
    <row r="924746" spans="2:3" x14ac:dyDescent="0.25">
      <c r="B924746" s="74"/>
    </row>
    <row r="924747" spans="2:3" x14ac:dyDescent="0.25">
      <c r="B924747" s="74"/>
    </row>
    <row r="924748" spans="2:3" x14ac:dyDescent="0.25">
      <c r="B924748" s="74"/>
    </row>
    <row r="924749" spans="2:3" x14ac:dyDescent="0.25">
      <c r="B924749" s="74"/>
    </row>
    <row r="924750" spans="2:3" x14ac:dyDescent="0.25">
      <c r="B924750" s="74"/>
    </row>
    <row r="924801" spans="2:3" x14ac:dyDescent="0.25">
      <c r="C924801"/>
    </row>
    <row r="924802" spans="2:3" x14ac:dyDescent="0.25">
      <c r="B924802" s="74"/>
    </row>
    <row r="924803" spans="2:3" x14ac:dyDescent="0.25">
      <c r="B924803" s="74"/>
    </row>
    <row r="924804" spans="2:3" x14ac:dyDescent="0.25">
      <c r="B924804" s="74"/>
    </row>
    <row r="924805" spans="2:3" x14ac:dyDescent="0.25">
      <c r="B924805" s="74"/>
    </row>
    <row r="924806" spans="2:3" x14ac:dyDescent="0.25">
      <c r="B924806" s="74"/>
    </row>
    <row r="924807" spans="2:3" x14ac:dyDescent="0.25">
      <c r="B924807" s="74"/>
    </row>
    <row r="924808" spans="2:3" x14ac:dyDescent="0.25">
      <c r="B924808" s="74"/>
    </row>
    <row r="924809" spans="2:3" x14ac:dyDescent="0.25">
      <c r="B924809" s="74"/>
    </row>
    <row r="924810" spans="2:3" x14ac:dyDescent="0.25">
      <c r="B924810" s="74"/>
    </row>
    <row r="924811" spans="2:3" x14ac:dyDescent="0.25">
      <c r="B924811" s="74"/>
    </row>
    <row r="924812" spans="2:3" x14ac:dyDescent="0.25">
      <c r="B924812" s="74"/>
    </row>
    <row r="924813" spans="2:3" x14ac:dyDescent="0.25">
      <c r="B924813" s="74"/>
    </row>
    <row r="924814" spans="2:3" x14ac:dyDescent="0.25">
      <c r="B924814" s="74"/>
    </row>
    <row r="924865" spans="2:3" x14ac:dyDescent="0.25">
      <c r="C924865"/>
    </row>
    <row r="924866" spans="2:3" x14ac:dyDescent="0.25">
      <c r="B924866" s="74"/>
    </row>
    <row r="924867" spans="2:3" x14ac:dyDescent="0.25">
      <c r="B924867" s="74"/>
    </row>
    <row r="924868" spans="2:3" x14ac:dyDescent="0.25">
      <c r="B924868" s="74"/>
    </row>
    <row r="924869" spans="2:3" x14ac:dyDescent="0.25">
      <c r="B924869" s="74"/>
    </row>
    <row r="924870" spans="2:3" x14ac:dyDescent="0.25">
      <c r="B924870" s="74"/>
    </row>
    <row r="924871" spans="2:3" x14ac:dyDescent="0.25">
      <c r="B924871" s="74"/>
    </row>
    <row r="924872" spans="2:3" x14ac:dyDescent="0.25">
      <c r="B924872" s="74"/>
    </row>
    <row r="924873" spans="2:3" x14ac:dyDescent="0.25">
      <c r="B924873" s="74"/>
    </row>
    <row r="924874" spans="2:3" x14ac:dyDescent="0.25">
      <c r="B924874" s="74"/>
    </row>
    <row r="924875" spans="2:3" x14ac:dyDescent="0.25">
      <c r="B924875" s="74"/>
    </row>
    <row r="924876" spans="2:3" x14ac:dyDescent="0.25">
      <c r="B924876" s="74"/>
    </row>
    <row r="924877" spans="2:3" x14ac:dyDescent="0.25">
      <c r="B924877" s="74"/>
    </row>
    <row r="924878" spans="2:3" x14ac:dyDescent="0.25">
      <c r="B924878" s="74"/>
    </row>
    <row r="924929" spans="2:3" x14ac:dyDescent="0.25">
      <c r="C924929"/>
    </row>
    <row r="924930" spans="2:3" x14ac:dyDescent="0.25">
      <c r="B924930" s="74"/>
    </row>
    <row r="924931" spans="2:3" x14ac:dyDescent="0.25">
      <c r="B924931" s="74"/>
    </row>
    <row r="924932" spans="2:3" x14ac:dyDescent="0.25">
      <c r="B924932" s="74"/>
    </row>
    <row r="924933" spans="2:3" x14ac:dyDescent="0.25">
      <c r="B924933" s="74"/>
    </row>
    <row r="924934" spans="2:3" x14ac:dyDescent="0.25">
      <c r="B924934" s="74"/>
    </row>
    <row r="924935" spans="2:3" x14ac:dyDescent="0.25">
      <c r="B924935" s="74"/>
    </row>
    <row r="924936" spans="2:3" x14ac:dyDescent="0.25">
      <c r="B924936" s="74"/>
    </row>
    <row r="924937" spans="2:3" x14ac:dyDescent="0.25">
      <c r="B924937" s="74"/>
    </row>
    <row r="924938" spans="2:3" x14ac:dyDescent="0.25">
      <c r="B924938" s="74"/>
    </row>
    <row r="924939" spans="2:3" x14ac:dyDescent="0.25">
      <c r="B924939" s="74"/>
    </row>
    <row r="924940" spans="2:3" x14ac:dyDescent="0.25">
      <c r="B924940" s="74"/>
    </row>
    <row r="924941" spans="2:3" x14ac:dyDescent="0.25">
      <c r="B924941" s="74"/>
    </row>
    <row r="924942" spans="2:3" x14ac:dyDescent="0.25">
      <c r="B924942" s="74"/>
    </row>
    <row r="924993" spans="2:3" x14ac:dyDescent="0.25">
      <c r="C924993"/>
    </row>
    <row r="924994" spans="2:3" x14ac:dyDescent="0.25">
      <c r="B924994" s="74"/>
    </row>
    <row r="924995" spans="2:3" x14ac:dyDescent="0.25">
      <c r="B924995" s="74"/>
    </row>
    <row r="924996" spans="2:3" x14ac:dyDescent="0.25">
      <c r="B924996" s="74"/>
    </row>
    <row r="924997" spans="2:3" x14ac:dyDescent="0.25">
      <c r="B924997" s="74"/>
    </row>
    <row r="924998" spans="2:3" x14ac:dyDescent="0.25">
      <c r="B924998" s="74"/>
    </row>
    <row r="924999" spans="2:3" x14ac:dyDescent="0.25">
      <c r="B924999" s="74"/>
    </row>
    <row r="925000" spans="2:3" x14ac:dyDescent="0.25">
      <c r="B925000" s="74"/>
    </row>
    <row r="925001" spans="2:3" x14ac:dyDescent="0.25">
      <c r="B925001" s="74"/>
    </row>
    <row r="925002" spans="2:3" x14ac:dyDescent="0.25">
      <c r="B925002" s="74"/>
    </row>
    <row r="925003" spans="2:3" x14ac:dyDescent="0.25">
      <c r="B925003" s="74"/>
    </row>
    <row r="925004" spans="2:3" x14ac:dyDescent="0.25">
      <c r="B925004" s="74"/>
    </row>
    <row r="925005" spans="2:3" x14ac:dyDescent="0.25">
      <c r="B925005" s="74"/>
    </row>
    <row r="925006" spans="2:3" x14ac:dyDescent="0.25">
      <c r="B925006" s="74"/>
    </row>
    <row r="925057" spans="2:3" x14ac:dyDescent="0.25">
      <c r="C925057"/>
    </row>
    <row r="925058" spans="2:3" x14ac:dyDescent="0.25">
      <c r="B925058" s="74"/>
    </row>
    <row r="925059" spans="2:3" x14ac:dyDescent="0.25">
      <c r="B925059" s="74"/>
    </row>
    <row r="925060" spans="2:3" x14ac:dyDescent="0.25">
      <c r="B925060" s="74"/>
    </row>
    <row r="925061" spans="2:3" x14ac:dyDescent="0.25">
      <c r="B925061" s="74"/>
    </row>
    <row r="925062" spans="2:3" x14ac:dyDescent="0.25">
      <c r="B925062" s="74"/>
    </row>
    <row r="925063" spans="2:3" x14ac:dyDescent="0.25">
      <c r="B925063" s="74"/>
    </row>
    <row r="925064" spans="2:3" x14ac:dyDescent="0.25">
      <c r="B925064" s="74"/>
    </row>
    <row r="925065" spans="2:3" x14ac:dyDescent="0.25">
      <c r="B925065" s="74"/>
    </row>
    <row r="925066" spans="2:3" x14ac:dyDescent="0.25">
      <c r="B925066" s="74"/>
    </row>
    <row r="925067" spans="2:3" x14ac:dyDescent="0.25">
      <c r="B925067" s="74"/>
    </row>
    <row r="925068" spans="2:3" x14ac:dyDescent="0.25">
      <c r="B925068" s="74"/>
    </row>
    <row r="925069" spans="2:3" x14ac:dyDescent="0.25">
      <c r="B925069" s="74"/>
    </row>
    <row r="925070" spans="2:3" x14ac:dyDescent="0.25">
      <c r="B925070" s="74"/>
    </row>
    <row r="925121" spans="2:3" x14ac:dyDescent="0.25">
      <c r="C925121"/>
    </row>
    <row r="925122" spans="2:3" x14ac:dyDescent="0.25">
      <c r="B925122" s="74"/>
    </row>
    <row r="925123" spans="2:3" x14ac:dyDescent="0.25">
      <c r="B925123" s="74"/>
    </row>
    <row r="925124" spans="2:3" x14ac:dyDescent="0.25">
      <c r="B925124" s="74"/>
    </row>
    <row r="925125" spans="2:3" x14ac:dyDescent="0.25">
      <c r="B925125" s="74"/>
    </row>
    <row r="925126" spans="2:3" x14ac:dyDescent="0.25">
      <c r="B925126" s="74"/>
    </row>
    <row r="925127" spans="2:3" x14ac:dyDescent="0.25">
      <c r="B925127" s="74"/>
    </row>
    <row r="925128" spans="2:3" x14ac:dyDescent="0.25">
      <c r="B925128" s="74"/>
    </row>
    <row r="925129" spans="2:3" x14ac:dyDescent="0.25">
      <c r="B925129" s="74"/>
    </row>
    <row r="925130" spans="2:3" x14ac:dyDescent="0.25">
      <c r="B925130" s="74"/>
    </row>
    <row r="925131" spans="2:3" x14ac:dyDescent="0.25">
      <c r="B925131" s="74"/>
    </row>
    <row r="925132" spans="2:3" x14ac:dyDescent="0.25">
      <c r="B925132" s="74"/>
    </row>
    <row r="925133" spans="2:3" x14ac:dyDescent="0.25">
      <c r="B925133" s="74"/>
    </row>
    <row r="925134" spans="2:3" x14ac:dyDescent="0.25">
      <c r="B925134" s="74"/>
    </row>
    <row r="925185" spans="2:3" x14ac:dyDescent="0.25">
      <c r="C925185"/>
    </row>
    <row r="925186" spans="2:3" x14ac:dyDescent="0.25">
      <c r="B925186" s="74"/>
    </row>
    <row r="925187" spans="2:3" x14ac:dyDescent="0.25">
      <c r="B925187" s="74"/>
    </row>
    <row r="925188" spans="2:3" x14ac:dyDescent="0.25">
      <c r="B925188" s="74"/>
    </row>
    <row r="925189" spans="2:3" x14ac:dyDescent="0.25">
      <c r="B925189" s="74"/>
    </row>
    <row r="925190" spans="2:3" x14ac:dyDescent="0.25">
      <c r="B925190" s="74"/>
    </row>
    <row r="925191" spans="2:3" x14ac:dyDescent="0.25">
      <c r="B925191" s="74"/>
    </row>
    <row r="925192" spans="2:3" x14ac:dyDescent="0.25">
      <c r="B925192" s="74"/>
    </row>
    <row r="925193" spans="2:3" x14ac:dyDescent="0.25">
      <c r="B925193" s="74"/>
    </row>
    <row r="925194" spans="2:3" x14ac:dyDescent="0.25">
      <c r="B925194" s="74"/>
    </row>
    <row r="925195" spans="2:3" x14ac:dyDescent="0.25">
      <c r="B925195" s="74"/>
    </row>
    <row r="925196" spans="2:3" x14ac:dyDescent="0.25">
      <c r="B925196" s="74"/>
    </row>
    <row r="925197" spans="2:3" x14ac:dyDescent="0.25">
      <c r="B925197" s="74"/>
    </row>
    <row r="925198" spans="2:3" x14ac:dyDescent="0.25">
      <c r="B925198" s="74"/>
    </row>
    <row r="925249" spans="2:3" x14ac:dyDescent="0.25">
      <c r="C925249"/>
    </row>
    <row r="925250" spans="2:3" x14ac:dyDescent="0.25">
      <c r="B925250" s="74"/>
    </row>
    <row r="925251" spans="2:3" x14ac:dyDescent="0.25">
      <c r="B925251" s="74"/>
    </row>
    <row r="925252" spans="2:3" x14ac:dyDescent="0.25">
      <c r="B925252" s="74"/>
    </row>
    <row r="925253" spans="2:3" x14ac:dyDescent="0.25">
      <c r="B925253" s="74"/>
    </row>
    <row r="925254" spans="2:3" x14ac:dyDescent="0.25">
      <c r="B925254" s="74"/>
    </row>
    <row r="925255" spans="2:3" x14ac:dyDescent="0.25">
      <c r="B925255" s="74"/>
    </row>
    <row r="925256" spans="2:3" x14ac:dyDescent="0.25">
      <c r="B925256" s="74"/>
    </row>
    <row r="925257" spans="2:3" x14ac:dyDescent="0.25">
      <c r="B925257" s="74"/>
    </row>
    <row r="925258" spans="2:3" x14ac:dyDescent="0.25">
      <c r="B925258" s="74"/>
    </row>
    <row r="925259" spans="2:3" x14ac:dyDescent="0.25">
      <c r="B925259" s="74"/>
    </row>
    <row r="925260" spans="2:3" x14ac:dyDescent="0.25">
      <c r="B925260" s="74"/>
    </row>
    <row r="925261" spans="2:3" x14ac:dyDescent="0.25">
      <c r="B925261" s="74"/>
    </row>
    <row r="925262" spans="2:3" x14ac:dyDescent="0.25">
      <c r="B925262" s="74"/>
    </row>
    <row r="925313" spans="2:3" x14ac:dyDescent="0.25">
      <c r="C925313"/>
    </row>
    <row r="925314" spans="2:3" x14ac:dyDescent="0.25">
      <c r="B925314" s="74"/>
    </row>
    <row r="925315" spans="2:3" x14ac:dyDescent="0.25">
      <c r="B925315" s="74"/>
    </row>
    <row r="925316" spans="2:3" x14ac:dyDescent="0.25">
      <c r="B925316" s="74"/>
    </row>
    <row r="925317" spans="2:3" x14ac:dyDescent="0.25">
      <c r="B925317" s="74"/>
    </row>
    <row r="925318" spans="2:3" x14ac:dyDescent="0.25">
      <c r="B925318" s="74"/>
    </row>
    <row r="925319" spans="2:3" x14ac:dyDescent="0.25">
      <c r="B925319" s="74"/>
    </row>
    <row r="925320" spans="2:3" x14ac:dyDescent="0.25">
      <c r="B925320" s="74"/>
    </row>
    <row r="925321" spans="2:3" x14ac:dyDescent="0.25">
      <c r="B925321" s="74"/>
    </row>
    <row r="925322" spans="2:3" x14ac:dyDescent="0.25">
      <c r="B925322" s="74"/>
    </row>
    <row r="925323" spans="2:3" x14ac:dyDescent="0.25">
      <c r="B925323" s="74"/>
    </row>
    <row r="925324" spans="2:3" x14ac:dyDescent="0.25">
      <c r="B925324" s="74"/>
    </row>
    <row r="925325" spans="2:3" x14ac:dyDescent="0.25">
      <c r="B925325" s="74"/>
    </row>
    <row r="925326" spans="2:3" x14ac:dyDescent="0.25">
      <c r="B925326" s="74"/>
    </row>
    <row r="925377" spans="2:3" x14ac:dyDescent="0.25">
      <c r="C925377"/>
    </row>
    <row r="925378" spans="2:3" x14ac:dyDescent="0.25">
      <c r="B925378" s="74"/>
    </row>
    <row r="925379" spans="2:3" x14ac:dyDescent="0.25">
      <c r="B925379" s="74"/>
    </row>
    <row r="925380" spans="2:3" x14ac:dyDescent="0.25">
      <c r="B925380" s="74"/>
    </row>
    <row r="925381" spans="2:3" x14ac:dyDescent="0.25">
      <c r="B925381" s="74"/>
    </row>
    <row r="925382" spans="2:3" x14ac:dyDescent="0.25">
      <c r="B925382" s="74"/>
    </row>
    <row r="925383" spans="2:3" x14ac:dyDescent="0.25">
      <c r="B925383" s="74"/>
    </row>
    <row r="925384" spans="2:3" x14ac:dyDescent="0.25">
      <c r="B925384" s="74"/>
    </row>
    <row r="925385" spans="2:3" x14ac:dyDescent="0.25">
      <c r="B925385" s="74"/>
    </row>
    <row r="925386" spans="2:3" x14ac:dyDescent="0.25">
      <c r="B925386" s="74"/>
    </row>
    <row r="925387" spans="2:3" x14ac:dyDescent="0.25">
      <c r="B925387" s="74"/>
    </row>
    <row r="925388" spans="2:3" x14ac:dyDescent="0.25">
      <c r="B925388" s="74"/>
    </row>
    <row r="925389" spans="2:3" x14ac:dyDescent="0.25">
      <c r="B925389" s="74"/>
    </row>
    <row r="925390" spans="2:3" x14ac:dyDescent="0.25">
      <c r="B925390" s="74"/>
    </row>
    <row r="925441" spans="2:3" x14ac:dyDescent="0.25">
      <c r="C925441"/>
    </row>
    <row r="925442" spans="2:3" x14ac:dyDescent="0.25">
      <c r="B925442" s="74"/>
    </row>
    <row r="925443" spans="2:3" x14ac:dyDescent="0.25">
      <c r="B925443" s="74"/>
    </row>
    <row r="925444" spans="2:3" x14ac:dyDescent="0.25">
      <c r="B925444" s="74"/>
    </row>
    <row r="925445" spans="2:3" x14ac:dyDescent="0.25">
      <c r="B925445" s="74"/>
    </row>
    <row r="925446" spans="2:3" x14ac:dyDescent="0.25">
      <c r="B925446" s="74"/>
    </row>
    <row r="925447" spans="2:3" x14ac:dyDescent="0.25">
      <c r="B925447" s="74"/>
    </row>
    <row r="925448" spans="2:3" x14ac:dyDescent="0.25">
      <c r="B925448" s="74"/>
    </row>
    <row r="925449" spans="2:3" x14ac:dyDescent="0.25">
      <c r="B925449" s="74"/>
    </row>
    <row r="925450" spans="2:3" x14ac:dyDescent="0.25">
      <c r="B925450" s="74"/>
    </row>
    <row r="925451" spans="2:3" x14ac:dyDescent="0.25">
      <c r="B925451" s="74"/>
    </row>
    <row r="925452" spans="2:3" x14ac:dyDescent="0.25">
      <c r="B925452" s="74"/>
    </row>
    <row r="925453" spans="2:3" x14ac:dyDescent="0.25">
      <c r="B925453" s="74"/>
    </row>
    <row r="925454" spans="2:3" x14ac:dyDescent="0.25">
      <c r="B925454" s="74"/>
    </row>
    <row r="925505" spans="2:3" x14ac:dyDescent="0.25">
      <c r="C925505"/>
    </row>
    <row r="925506" spans="2:3" x14ac:dyDescent="0.25">
      <c r="B925506" s="74"/>
    </row>
    <row r="925507" spans="2:3" x14ac:dyDescent="0.25">
      <c r="B925507" s="74"/>
    </row>
    <row r="925508" spans="2:3" x14ac:dyDescent="0.25">
      <c r="B925508" s="74"/>
    </row>
    <row r="925509" spans="2:3" x14ac:dyDescent="0.25">
      <c r="B925509" s="74"/>
    </row>
    <row r="925510" spans="2:3" x14ac:dyDescent="0.25">
      <c r="B925510" s="74"/>
    </row>
    <row r="925511" spans="2:3" x14ac:dyDescent="0.25">
      <c r="B925511" s="74"/>
    </row>
    <row r="925512" spans="2:3" x14ac:dyDescent="0.25">
      <c r="B925512" s="74"/>
    </row>
    <row r="925513" spans="2:3" x14ac:dyDescent="0.25">
      <c r="B925513" s="74"/>
    </row>
    <row r="925514" spans="2:3" x14ac:dyDescent="0.25">
      <c r="B925514" s="74"/>
    </row>
    <row r="925515" spans="2:3" x14ac:dyDescent="0.25">
      <c r="B925515" s="74"/>
    </row>
    <row r="925516" spans="2:3" x14ac:dyDescent="0.25">
      <c r="B925516" s="74"/>
    </row>
    <row r="925517" spans="2:3" x14ac:dyDescent="0.25">
      <c r="B925517" s="74"/>
    </row>
    <row r="925518" spans="2:3" x14ac:dyDescent="0.25">
      <c r="B925518" s="74"/>
    </row>
    <row r="925569" spans="2:3" x14ac:dyDescent="0.25">
      <c r="C925569"/>
    </row>
    <row r="925570" spans="2:3" x14ac:dyDescent="0.25">
      <c r="B925570" s="74"/>
    </row>
    <row r="925571" spans="2:3" x14ac:dyDescent="0.25">
      <c r="B925571" s="74"/>
    </row>
    <row r="925572" spans="2:3" x14ac:dyDescent="0.25">
      <c r="B925572" s="74"/>
    </row>
    <row r="925573" spans="2:3" x14ac:dyDescent="0.25">
      <c r="B925573" s="74"/>
    </row>
    <row r="925574" spans="2:3" x14ac:dyDescent="0.25">
      <c r="B925574" s="74"/>
    </row>
    <row r="925575" spans="2:3" x14ac:dyDescent="0.25">
      <c r="B925575" s="74"/>
    </row>
    <row r="925576" spans="2:3" x14ac:dyDescent="0.25">
      <c r="B925576" s="74"/>
    </row>
    <row r="925577" spans="2:3" x14ac:dyDescent="0.25">
      <c r="B925577" s="74"/>
    </row>
    <row r="925578" spans="2:3" x14ac:dyDescent="0.25">
      <c r="B925578" s="74"/>
    </row>
    <row r="925579" spans="2:3" x14ac:dyDescent="0.25">
      <c r="B925579" s="74"/>
    </row>
    <row r="925580" spans="2:3" x14ac:dyDescent="0.25">
      <c r="B925580" s="74"/>
    </row>
    <row r="925581" spans="2:3" x14ac:dyDescent="0.25">
      <c r="B925581" s="74"/>
    </row>
    <row r="925582" spans="2:3" x14ac:dyDescent="0.25">
      <c r="B925582" s="74"/>
    </row>
    <row r="925633" spans="2:3" x14ac:dyDescent="0.25">
      <c r="C925633"/>
    </row>
    <row r="925634" spans="2:3" x14ac:dyDescent="0.25">
      <c r="B925634" s="74"/>
    </row>
    <row r="925635" spans="2:3" x14ac:dyDescent="0.25">
      <c r="B925635" s="74"/>
    </row>
    <row r="925636" spans="2:3" x14ac:dyDescent="0.25">
      <c r="B925636" s="74"/>
    </row>
    <row r="925637" spans="2:3" x14ac:dyDescent="0.25">
      <c r="B925637" s="74"/>
    </row>
    <row r="925638" spans="2:3" x14ac:dyDescent="0.25">
      <c r="B925638" s="74"/>
    </row>
    <row r="925639" spans="2:3" x14ac:dyDescent="0.25">
      <c r="B925639" s="74"/>
    </row>
    <row r="925640" spans="2:3" x14ac:dyDescent="0.25">
      <c r="B925640" s="74"/>
    </row>
    <row r="925641" spans="2:3" x14ac:dyDescent="0.25">
      <c r="B925641" s="74"/>
    </row>
    <row r="925642" spans="2:3" x14ac:dyDescent="0.25">
      <c r="B925642" s="74"/>
    </row>
    <row r="925643" spans="2:3" x14ac:dyDescent="0.25">
      <c r="B925643" s="74"/>
    </row>
    <row r="925644" spans="2:3" x14ac:dyDescent="0.25">
      <c r="B925644" s="74"/>
    </row>
    <row r="925645" spans="2:3" x14ac:dyDescent="0.25">
      <c r="B925645" s="74"/>
    </row>
    <row r="925646" spans="2:3" x14ac:dyDescent="0.25">
      <c r="B925646" s="74"/>
    </row>
    <row r="925697" spans="2:3" x14ac:dyDescent="0.25">
      <c r="C925697"/>
    </row>
    <row r="925698" spans="2:3" x14ac:dyDescent="0.25">
      <c r="B925698" s="74"/>
    </row>
    <row r="925699" spans="2:3" x14ac:dyDescent="0.25">
      <c r="B925699" s="74"/>
    </row>
    <row r="925700" spans="2:3" x14ac:dyDescent="0.25">
      <c r="B925700" s="74"/>
    </row>
    <row r="925701" spans="2:3" x14ac:dyDescent="0.25">
      <c r="B925701" s="74"/>
    </row>
    <row r="925702" spans="2:3" x14ac:dyDescent="0.25">
      <c r="B925702" s="74"/>
    </row>
    <row r="925703" spans="2:3" x14ac:dyDescent="0.25">
      <c r="B925703" s="74"/>
    </row>
    <row r="925704" spans="2:3" x14ac:dyDescent="0.25">
      <c r="B925704" s="74"/>
    </row>
    <row r="925705" spans="2:3" x14ac:dyDescent="0.25">
      <c r="B925705" s="74"/>
    </row>
    <row r="925706" spans="2:3" x14ac:dyDescent="0.25">
      <c r="B925706" s="74"/>
    </row>
    <row r="925707" spans="2:3" x14ac:dyDescent="0.25">
      <c r="B925707" s="74"/>
    </row>
    <row r="925708" spans="2:3" x14ac:dyDescent="0.25">
      <c r="B925708" s="74"/>
    </row>
    <row r="925709" spans="2:3" x14ac:dyDescent="0.25">
      <c r="B925709" s="74"/>
    </row>
    <row r="925710" spans="2:3" x14ac:dyDescent="0.25">
      <c r="B925710" s="74"/>
    </row>
    <row r="925761" spans="2:3" x14ac:dyDescent="0.25">
      <c r="C925761"/>
    </row>
    <row r="925762" spans="2:3" x14ac:dyDescent="0.25">
      <c r="B925762" s="74"/>
    </row>
    <row r="925763" spans="2:3" x14ac:dyDescent="0.25">
      <c r="B925763" s="74"/>
    </row>
    <row r="925764" spans="2:3" x14ac:dyDescent="0.25">
      <c r="B925764" s="74"/>
    </row>
    <row r="925765" spans="2:3" x14ac:dyDescent="0.25">
      <c r="B925765" s="74"/>
    </row>
    <row r="925766" spans="2:3" x14ac:dyDescent="0.25">
      <c r="B925766" s="74"/>
    </row>
    <row r="925767" spans="2:3" x14ac:dyDescent="0.25">
      <c r="B925767" s="74"/>
    </row>
    <row r="925768" spans="2:3" x14ac:dyDescent="0.25">
      <c r="B925768" s="74"/>
    </row>
    <row r="925769" spans="2:3" x14ac:dyDescent="0.25">
      <c r="B925769" s="74"/>
    </row>
    <row r="925770" spans="2:3" x14ac:dyDescent="0.25">
      <c r="B925770" s="74"/>
    </row>
    <row r="925771" spans="2:3" x14ac:dyDescent="0.25">
      <c r="B925771" s="74"/>
    </row>
    <row r="925772" spans="2:3" x14ac:dyDescent="0.25">
      <c r="B925772" s="74"/>
    </row>
    <row r="925773" spans="2:3" x14ac:dyDescent="0.25">
      <c r="B925773" s="74"/>
    </row>
    <row r="925774" spans="2:3" x14ac:dyDescent="0.25">
      <c r="B925774" s="74"/>
    </row>
    <row r="925825" spans="2:3" x14ac:dyDescent="0.25">
      <c r="C925825"/>
    </row>
    <row r="925826" spans="2:3" x14ac:dyDescent="0.25">
      <c r="B925826" s="74"/>
    </row>
    <row r="925827" spans="2:3" x14ac:dyDescent="0.25">
      <c r="B925827" s="74"/>
    </row>
    <row r="925828" spans="2:3" x14ac:dyDescent="0.25">
      <c r="B925828" s="74"/>
    </row>
    <row r="925829" spans="2:3" x14ac:dyDescent="0.25">
      <c r="B925829" s="74"/>
    </row>
    <row r="925830" spans="2:3" x14ac:dyDescent="0.25">
      <c r="B925830" s="74"/>
    </row>
    <row r="925831" spans="2:3" x14ac:dyDescent="0.25">
      <c r="B925831" s="74"/>
    </row>
    <row r="925832" spans="2:3" x14ac:dyDescent="0.25">
      <c r="B925832" s="74"/>
    </row>
    <row r="925833" spans="2:3" x14ac:dyDescent="0.25">
      <c r="B925833" s="74"/>
    </row>
    <row r="925834" spans="2:3" x14ac:dyDescent="0.25">
      <c r="B925834" s="74"/>
    </row>
    <row r="925835" spans="2:3" x14ac:dyDescent="0.25">
      <c r="B925835" s="74"/>
    </row>
    <row r="925836" spans="2:3" x14ac:dyDescent="0.25">
      <c r="B925836" s="74"/>
    </row>
    <row r="925837" spans="2:3" x14ac:dyDescent="0.25">
      <c r="B925837" s="74"/>
    </row>
    <row r="925838" spans="2:3" x14ac:dyDescent="0.25">
      <c r="B925838" s="74"/>
    </row>
    <row r="925889" spans="2:3" x14ac:dyDescent="0.25">
      <c r="C925889"/>
    </row>
    <row r="925890" spans="2:3" x14ac:dyDescent="0.25">
      <c r="B925890" s="74"/>
    </row>
    <row r="925891" spans="2:3" x14ac:dyDescent="0.25">
      <c r="B925891" s="74"/>
    </row>
    <row r="925892" spans="2:3" x14ac:dyDescent="0.25">
      <c r="B925892" s="74"/>
    </row>
    <row r="925893" spans="2:3" x14ac:dyDescent="0.25">
      <c r="B925893" s="74"/>
    </row>
    <row r="925894" spans="2:3" x14ac:dyDescent="0.25">
      <c r="B925894" s="74"/>
    </row>
    <row r="925895" spans="2:3" x14ac:dyDescent="0.25">
      <c r="B925895" s="74"/>
    </row>
    <row r="925896" spans="2:3" x14ac:dyDescent="0.25">
      <c r="B925896" s="74"/>
    </row>
    <row r="925897" spans="2:3" x14ac:dyDescent="0.25">
      <c r="B925897" s="74"/>
    </row>
    <row r="925898" spans="2:3" x14ac:dyDescent="0.25">
      <c r="B925898" s="74"/>
    </row>
    <row r="925899" spans="2:3" x14ac:dyDescent="0.25">
      <c r="B925899" s="74"/>
    </row>
    <row r="925900" spans="2:3" x14ac:dyDescent="0.25">
      <c r="B925900" s="74"/>
    </row>
    <row r="925901" spans="2:3" x14ac:dyDescent="0.25">
      <c r="B925901" s="74"/>
    </row>
    <row r="925902" spans="2:3" x14ac:dyDescent="0.25">
      <c r="B925902" s="74"/>
    </row>
    <row r="925953" spans="2:3" x14ac:dyDescent="0.25">
      <c r="C925953"/>
    </row>
    <row r="925954" spans="2:3" x14ac:dyDescent="0.25">
      <c r="B925954" s="74"/>
    </row>
    <row r="925955" spans="2:3" x14ac:dyDescent="0.25">
      <c r="B925955" s="74"/>
    </row>
    <row r="925956" spans="2:3" x14ac:dyDescent="0.25">
      <c r="B925956" s="74"/>
    </row>
    <row r="925957" spans="2:3" x14ac:dyDescent="0.25">
      <c r="B925957" s="74"/>
    </row>
    <row r="925958" spans="2:3" x14ac:dyDescent="0.25">
      <c r="B925958" s="74"/>
    </row>
    <row r="925959" spans="2:3" x14ac:dyDescent="0.25">
      <c r="B925959" s="74"/>
    </row>
    <row r="925960" spans="2:3" x14ac:dyDescent="0.25">
      <c r="B925960" s="74"/>
    </row>
    <row r="925961" spans="2:3" x14ac:dyDescent="0.25">
      <c r="B925961" s="74"/>
    </row>
    <row r="925962" spans="2:3" x14ac:dyDescent="0.25">
      <c r="B925962" s="74"/>
    </row>
    <row r="925963" spans="2:3" x14ac:dyDescent="0.25">
      <c r="B925963" s="74"/>
    </row>
    <row r="925964" spans="2:3" x14ac:dyDescent="0.25">
      <c r="B925964" s="74"/>
    </row>
    <row r="925965" spans="2:3" x14ac:dyDescent="0.25">
      <c r="B925965" s="74"/>
    </row>
    <row r="925966" spans="2:3" x14ac:dyDescent="0.25">
      <c r="B925966" s="74"/>
    </row>
    <row r="926017" spans="2:3" x14ac:dyDescent="0.25">
      <c r="C926017"/>
    </row>
    <row r="926018" spans="2:3" x14ac:dyDescent="0.25">
      <c r="B926018" s="74"/>
    </row>
    <row r="926019" spans="2:3" x14ac:dyDescent="0.25">
      <c r="B926019" s="74"/>
    </row>
    <row r="926020" spans="2:3" x14ac:dyDescent="0.25">
      <c r="B926020" s="74"/>
    </row>
    <row r="926021" spans="2:3" x14ac:dyDescent="0.25">
      <c r="B926021" s="74"/>
    </row>
    <row r="926022" spans="2:3" x14ac:dyDescent="0.25">
      <c r="B926022" s="74"/>
    </row>
    <row r="926023" spans="2:3" x14ac:dyDescent="0.25">
      <c r="B926023" s="74"/>
    </row>
    <row r="926024" spans="2:3" x14ac:dyDescent="0.25">
      <c r="B926024" s="74"/>
    </row>
    <row r="926025" spans="2:3" x14ac:dyDescent="0.25">
      <c r="B926025" s="74"/>
    </row>
    <row r="926026" spans="2:3" x14ac:dyDescent="0.25">
      <c r="B926026" s="74"/>
    </row>
    <row r="926027" spans="2:3" x14ac:dyDescent="0.25">
      <c r="B926027" s="74"/>
    </row>
    <row r="926028" spans="2:3" x14ac:dyDescent="0.25">
      <c r="B926028" s="74"/>
    </row>
    <row r="926029" spans="2:3" x14ac:dyDescent="0.25">
      <c r="B926029" s="74"/>
    </row>
    <row r="926030" spans="2:3" x14ac:dyDescent="0.25">
      <c r="B926030" s="74"/>
    </row>
    <row r="926081" spans="2:3" x14ac:dyDescent="0.25">
      <c r="C926081"/>
    </row>
    <row r="926082" spans="2:3" x14ac:dyDescent="0.25">
      <c r="B926082" s="74"/>
    </row>
    <row r="926083" spans="2:3" x14ac:dyDescent="0.25">
      <c r="B926083" s="74"/>
    </row>
    <row r="926084" spans="2:3" x14ac:dyDescent="0.25">
      <c r="B926084" s="74"/>
    </row>
    <row r="926085" spans="2:3" x14ac:dyDescent="0.25">
      <c r="B926085" s="74"/>
    </row>
    <row r="926086" spans="2:3" x14ac:dyDescent="0.25">
      <c r="B926086" s="74"/>
    </row>
    <row r="926087" spans="2:3" x14ac:dyDescent="0.25">
      <c r="B926087" s="74"/>
    </row>
    <row r="926088" spans="2:3" x14ac:dyDescent="0.25">
      <c r="B926088" s="74"/>
    </row>
    <row r="926089" spans="2:3" x14ac:dyDescent="0.25">
      <c r="B926089" s="74"/>
    </row>
    <row r="926090" spans="2:3" x14ac:dyDescent="0.25">
      <c r="B926090" s="74"/>
    </row>
    <row r="926091" spans="2:3" x14ac:dyDescent="0.25">
      <c r="B926091" s="74"/>
    </row>
    <row r="926092" spans="2:3" x14ac:dyDescent="0.25">
      <c r="B926092" s="74"/>
    </row>
    <row r="926093" spans="2:3" x14ac:dyDescent="0.25">
      <c r="B926093" s="74"/>
    </row>
    <row r="926094" spans="2:3" x14ac:dyDescent="0.25">
      <c r="B926094" s="74"/>
    </row>
    <row r="926145" spans="2:3" x14ac:dyDescent="0.25">
      <c r="C926145"/>
    </row>
    <row r="926146" spans="2:3" x14ac:dyDescent="0.25">
      <c r="B926146" s="74"/>
    </row>
    <row r="926147" spans="2:3" x14ac:dyDescent="0.25">
      <c r="B926147" s="74"/>
    </row>
    <row r="926148" spans="2:3" x14ac:dyDescent="0.25">
      <c r="B926148" s="74"/>
    </row>
    <row r="926149" spans="2:3" x14ac:dyDescent="0.25">
      <c r="B926149" s="74"/>
    </row>
    <row r="926150" spans="2:3" x14ac:dyDescent="0.25">
      <c r="B926150" s="74"/>
    </row>
    <row r="926151" spans="2:3" x14ac:dyDescent="0.25">
      <c r="B926151" s="74"/>
    </row>
    <row r="926152" spans="2:3" x14ac:dyDescent="0.25">
      <c r="B926152" s="74"/>
    </row>
    <row r="926153" spans="2:3" x14ac:dyDescent="0.25">
      <c r="B926153" s="74"/>
    </row>
    <row r="926154" spans="2:3" x14ac:dyDescent="0.25">
      <c r="B926154" s="74"/>
    </row>
    <row r="926155" spans="2:3" x14ac:dyDescent="0.25">
      <c r="B926155" s="74"/>
    </row>
    <row r="926156" spans="2:3" x14ac:dyDescent="0.25">
      <c r="B926156" s="74"/>
    </row>
    <row r="926157" spans="2:3" x14ac:dyDescent="0.25">
      <c r="B926157" s="74"/>
    </row>
    <row r="926158" spans="2:3" x14ac:dyDescent="0.25">
      <c r="B926158" s="74"/>
    </row>
    <row r="926209" spans="2:3" x14ac:dyDescent="0.25">
      <c r="C926209"/>
    </row>
    <row r="926210" spans="2:3" x14ac:dyDescent="0.25">
      <c r="B926210" s="74"/>
    </row>
    <row r="926211" spans="2:3" x14ac:dyDescent="0.25">
      <c r="B926211" s="74"/>
    </row>
    <row r="926212" spans="2:3" x14ac:dyDescent="0.25">
      <c r="B926212" s="74"/>
    </row>
    <row r="926213" spans="2:3" x14ac:dyDescent="0.25">
      <c r="B926213" s="74"/>
    </row>
    <row r="926214" spans="2:3" x14ac:dyDescent="0.25">
      <c r="B926214" s="74"/>
    </row>
    <row r="926215" spans="2:3" x14ac:dyDescent="0.25">
      <c r="B926215" s="74"/>
    </row>
    <row r="926216" spans="2:3" x14ac:dyDescent="0.25">
      <c r="B926216" s="74"/>
    </row>
    <row r="926217" spans="2:3" x14ac:dyDescent="0.25">
      <c r="B926217" s="74"/>
    </row>
    <row r="926218" spans="2:3" x14ac:dyDescent="0.25">
      <c r="B926218" s="74"/>
    </row>
    <row r="926219" spans="2:3" x14ac:dyDescent="0.25">
      <c r="B926219" s="74"/>
    </row>
    <row r="926220" spans="2:3" x14ac:dyDescent="0.25">
      <c r="B926220" s="74"/>
    </row>
    <row r="926221" spans="2:3" x14ac:dyDescent="0.25">
      <c r="B926221" s="74"/>
    </row>
    <row r="926222" spans="2:3" x14ac:dyDescent="0.25">
      <c r="B926222" s="74"/>
    </row>
    <row r="926273" spans="2:3" x14ac:dyDescent="0.25">
      <c r="C926273"/>
    </row>
    <row r="926274" spans="2:3" x14ac:dyDescent="0.25">
      <c r="B926274" s="74"/>
    </row>
    <row r="926275" spans="2:3" x14ac:dyDescent="0.25">
      <c r="B926275" s="74"/>
    </row>
    <row r="926276" spans="2:3" x14ac:dyDescent="0.25">
      <c r="B926276" s="74"/>
    </row>
    <row r="926277" spans="2:3" x14ac:dyDescent="0.25">
      <c r="B926277" s="74"/>
    </row>
    <row r="926278" spans="2:3" x14ac:dyDescent="0.25">
      <c r="B926278" s="74"/>
    </row>
    <row r="926279" spans="2:3" x14ac:dyDescent="0.25">
      <c r="B926279" s="74"/>
    </row>
    <row r="926280" spans="2:3" x14ac:dyDescent="0.25">
      <c r="B926280" s="74"/>
    </row>
    <row r="926281" spans="2:3" x14ac:dyDescent="0.25">
      <c r="B926281" s="74"/>
    </row>
    <row r="926282" spans="2:3" x14ac:dyDescent="0.25">
      <c r="B926282" s="74"/>
    </row>
    <row r="926283" spans="2:3" x14ac:dyDescent="0.25">
      <c r="B926283" s="74"/>
    </row>
    <row r="926284" spans="2:3" x14ac:dyDescent="0.25">
      <c r="B926284" s="74"/>
    </row>
    <row r="926285" spans="2:3" x14ac:dyDescent="0.25">
      <c r="B926285" s="74"/>
    </row>
    <row r="926286" spans="2:3" x14ac:dyDescent="0.25">
      <c r="B926286" s="74"/>
    </row>
    <row r="926337" spans="2:3" x14ac:dyDescent="0.25">
      <c r="C926337"/>
    </row>
    <row r="926338" spans="2:3" x14ac:dyDescent="0.25">
      <c r="B926338" s="74"/>
    </row>
    <row r="926339" spans="2:3" x14ac:dyDescent="0.25">
      <c r="B926339" s="74"/>
    </row>
    <row r="926340" spans="2:3" x14ac:dyDescent="0.25">
      <c r="B926340" s="74"/>
    </row>
    <row r="926341" spans="2:3" x14ac:dyDescent="0.25">
      <c r="B926341" s="74"/>
    </row>
    <row r="926342" spans="2:3" x14ac:dyDescent="0.25">
      <c r="B926342" s="74"/>
    </row>
    <row r="926343" spans="2:3" x14ac:dyDescent="0.25">
      <c r="B926343" s="74"/>
    </row>
    <row r="926344" spans="2:3" x14ac:dyDescent="0.25">
      <c r="B926344" s="74"/>
    </row>
    <row r="926345" spans="2:3" x14ac:dyDescent="0.25">
      <c r="B926345" s="74"/>
    </row>
    <row r="926346" spans="2:3" x14ac:dyDescent="0.25">
      <c r="B926346" s="74"/>
    </row>
    <row r="926347" spans="2:3" x14ac:dyDescent="0.25">
      <c r="B926347" s="74"/>
    </row>
    <row r="926348" spans="2:3" x14ac:dyDescent="0.25">
      <c r="B926348" s="74"/>
    </row>
    <row r="926349" spans="2:3" x14ac:dyDescent="0.25">
      <c r="B926349" s="74"/>
    </row>
    <row r="926350" spans="2:3" x14ac:dyDescent="0.25">
      <c r="B926350" s="74"/>
    </row>
    <row r="926401" spans="2:3" x14ac:dyDescent="0.25">
      <c r="C926401"/>
    </row>
    <row r="926402" spans="2:3" x14ac:dyDescent="0.25">
      <c r="B926402" s="74"/>
    </row>
    <row r="926403" spans="2:3" x14ac:dyDescent="0.25">
      <c r="B926403" s="74"/>
    </row>
    <row r="926404" spans="2:3" x14ac:dyDescent="0.25">
      <c r="B926404" s="74"/>
    </row>
    <row r="926405" spans="2:3" x14ac:dyDescent="0.25">
      <c r="B926405" s="74"/>
    </row>
    <row r="926406" spans="2:3" x14ac:dyDescent="0.25">
      <c r="B926406" s="74"/>
    </row>
    <row r="926407" spans="2:3" x14ac:dyDescent="0.25">
      <c r="B926407" s="74"/>
    </row>
    <row r="926408" spans="2:3" x14ac:dyDescent="0.25">
      <c r="B926408" s="74"/>
    </row>
    <row r="926409" spans="2:3" x14ac:dyDescent="0.25">
      <c r="B926409" s="74"/>
    </row>
    <row r="926410" spans="2:3" x14ac:dyDescent="0.25">
      <c r="B926410" s="74"/>
    </row>
    <row r="926411" spans="2:3" x14ac:dyDescent="0.25">
      <c r="B926411" s="74"/>
    </row>
    <row r="926412" spans="2:3" x14ac:dyDescent="0.25">
      <c r="B926412" s="74"/>
    </row>
    <row r="926413" spans="2:3" x14ac:dyDescent="0.25">
      <c r="B926413" s="74"/>
    </row>
    <row r="926414" spans="2:3" x14ac:dyDescent="0.25">
      <c r="B926414" s="74"/>
    </row>
    <row r="926465" spans="2:3" x14ac:dyDescent="0.25">
      <c r="C926465"/>
    </row>
    <row r="926466" spans="2:3" x14ac:dyDescent="0.25">
      <c r="B926466" s="74"/>
    </row>
    <row r="926467" spans="2:3" x14ac:dyDescent="0.25">
      <c r="B926467" s="74"/>
    </row>
    <row r="926468" spans="2:3" x14ac:dyDescent="0.25">
      <c r="B926468" s="74"/>
    </row>
    <row r="926469" spans="2:3" x14ac:dyDescent="0.25">
      <c r="B926469" s="74"/>
    </row>
    <row r="926470" spans="2:3" x14ac:dyDescent="0.25">
      <c r="B926470" s="74"/>
    </row>
    <row r="926471" spans="2:3" x14ac:dyDescent="0.25">
      <c r="B926471" s="74"/>
    </row>
    <row r="926472" spans="2:3" x14ac:dyDescent="0.25">
      <c r="B926472" s="74"/>
    </row>
    <row r="926473" spans="2:3" x14ac:dyDescent="0.25">
      <c r="B926473" s="74"/>
    </row>
    <row r="926474" spans="2:3" x14ac:dyDescent="0.25">
      <c r="B926474" s="74"/>
    </row>
    <row r="926475" spans="2:3" x14ac:dyDescent="0.25">
      <c r="B926475" s="74"/>
    </row>
    <row r="926476" spans="2:3" x14ac:dyDescent="0.25">
      <c r="B926476" s="74"/>
    </row>
    <row r="926477" spans="2:3" x14ac:dyDescent="0.25">
      <c r="B926477" s="74"/>
    </row>
    <row r="926478" spans="2:3" x14ac:dyDescent="0.25">
      <c r="B926478" s="74"/>
    </row>
    <row r="926529" spans="2:3" x14ac:dyDescent="0.25">
      <c r="C926529"/>
    </row>
    <row r="926530" spans="2:3" x14ac:dyDescent="0.25">
      <c r="B926530" s="74"/>
    </row>
    <row r="926531" spans="2:3" x14ac:dyDescent="0.25">
      <c r="B926531" s="74"/>
    </row>
    <row r="926532" spans="2:3" x14ac:dyDescent="0.25">
      <c r="B926532" s="74"/>
    </row>
    <row r="926533" spans="2:3" x14ac:dyDescent="0.25">
      <c r="B926533" s="74"/>
    </row>
    <row r="926534" spans="2:3" x14ac:dyDescent="0.25">
      <c r="B926534" s="74"/>
    </row>
    <row r="926535" spans="2:3" x14ac:dyDescent="0.25">
      <c r="B926535" s="74"/>
    </row>
    <row r="926536" spans="2:3" x14ac:dyDescent="0.25">
      <c r="B926536" s="74"/>
    </row>
    <row r="926537" spans="2:3" x14ac:dyDescent="0.25">
      <c r="B926537" s="74"/>
    </row>
    <row r="926538" spans="2:3" x14ac:dyDescent="0.25">
      <c r="B926538" s="74"/>
    </row>
    <row r="926539" spans="2:3" x14ac:dyDescent="0.25">
      <c r="B926539" s="74"/>
    </row>
    <row r="926540" spans="2:3" x14ac:dyDescent="0.25">
      <c r="B926540" s="74"/>
    </row>
    <row r="926541" spans="2:3" x14ac:dyDescent="0.25">
      <c r="B926541" s="74"/>
    </row>
    <row r="926542" spans="2:3" x14ac:dyDescent="0.25">
      <c r="B926542" s="74"/>
    </row>
    <row r="926593" spans="2:3" x14ac:dyDescent="0.25">
      <c r="C926593"/>
    </row>
    <row r="926594" spans="2:3" x14ac:dyDescent="0.25">
      <c r="B926594" s="74"/>
    </row>
    <row r="926595" spans="2:3" x14ac:dyDescent="0.25">
      <c r="B926595" s="74"/>
    </row>
    <row r="926596" spans="2:3" x14ac:dyDescent="0.25">
      <c r="B926596" s="74"/>
    </row>
    <row r="926597" spans="2:3" x14ac:dyDescent="0.25">
      <c r="B926597" s="74"/>
    </row>
    <row r="926598" spans="2:3" x14ac:dyDescent="0.25">
      <c r="B926598" s="74"/>
    </row>
    <row r="926599" spans="2:3" x14ac:dyDescent="0.25">
      <c r="B926599" s="74"/>
    </row>
    <row r="926600" spans="2:3" x14ac:dyDescent="0.25">
      <c r="B926600" s="74"/>
    </row>
    <row r="926601" spans="2:3" x14ac:dyDescent="0.25">
      <c r="B926601" s="74"/>
    </row>
    <row r="926602" spans="2:3" x14ac:dyDescent="0.25">
      <c r="B926602" s="74"/>
    </row>
    <row r="926603" spans="2:3" x14ac:dyDescent="0.25">
      <c r="B926603" s="74"/>
    </row>
    <row r="926604" spans="2:3" x14ac:dyDescent="0.25">
      <c r="B926604" s="74"/>
    </row>
    <row r="926605" spans="2:3" x14ac:dyDescent="0.25">
      <c r="B926605" s="74"/>
    </row>
    <row r="926606" spans="2:3" x14ac:dyDescent="0.25">
      <c r="B926606" s="74"/>
    </row>
    <row r="926657" spans="2:3" x14ac:dyDescent="0.25">
      <c r="C926657"/>
    </row>
    <row r="926658" spans="2:3" x14ac:dyDescent="0.25">
      <c r="B926658" s="74"/>
    </row>
    <row r="926659" spans="2:3" x14ac:dyDescent="0.25">
      <c r="B926659" s="74"/>
    </row>
    <row r="926660" spans="2:3" x14ac:dyDescent="0.25">
      <c r="B926660" s="74"/>
    </row>
    <row r="926661" spans="2:3" x14ac:dyDescent="0.25">
      <c r="B926661" s="74"/>
    </row>
    <row r="926662" spans="2:3" x14ac:dyDescent="0.25">
      <c r="B926662" s="74"/>
    </row>
    <row r="926663" spans="2:3" x14ac:dyDescent="0.25">
      <c r="B926663" s="74"/>
    </row>
    <row r="926664" spans="2:3" x14ac:dyDescent="0.25">
      <c r="B926664" s="74"/>
    </row>
    <row r="926665" spans="2:3" x14ac:dyDescent="0.25">
      <c r="B926665" s="74"/>
    </row>
    <row r="926666" spans="2:3" x14ac:dyDescent="0.25">
      <c r="B926666" s="74"/>
    </row>
    <row r="926667" spans="2:3" x14ac:dyDescent="0.25">
      <c r="B926667" s="74"/>
    </row>
    <row r="926668" spans="2:3" x14ac:dyDescent="0.25">
      <c r="B926668" s="74"/>
    </row>
    <row r="926669" spans="2:3" x14ac:dyDescent="0.25">
      <c r="B926669" s="74"/>
    </row>
    <row r="926670" spans="2:3" x14ac:dyDescent="0.25">
      <c r="B926670" s="74"/>
    </row>
    <row r="926721" spans="2:3" x14ac:dyDescent="0.25">
      <c r="C926721"/>
    </row>
    <row r="926722" spans="2:3" x14ac:dyDescent="0.25">
      <c r="B926722" s="74"/>
    </row>
    <row r="926723" spans="2:3" x14ac:dyDescent="0.25">
      <c r="B926723" s="74"/>
    </row>
    <row r="926724" spans="2:3" x14ac:dyDescent="0.25">
      <c r="B926724" s="74"/>
    </row>
    <row r="926725" spans="2:3" x14ac:dyDescent="0.25">
      <c r="B926725" s="74"/>
    </row>
    <row r="926726" spans="2:3" x14ac:dyDescent="0.25">
      <c r="B926726" s="74"/>
    </row>
    <row r="926727" spans="2:3" x14ac:dyDescent="0.25">
      <c r="B926727" s="74"/>
    </row>
    <row r="926728" spans="2:3" x14ac:dyDescent="0.25">
      <c r="B926728" s="74"/>
    </row>
    <row r="926729" spans="2:3" x14ac:dyDescent="0.25">
      <c r="B926729" s="74"/>
    </row>
    <row r="926730" spans="2:3" x14ac:dyDescent="0.25">
      <c r="B926730" s="74"/>
    </row>
    <row r="926731" spans="2:3" x14ac:dyDescent="0.25">
      <c r="B926731" s="74"/>
    </row>
    <row r="926732" spans="2:3" x14ac:dyDescent="0.25">
      <c r="B926732" s="74"/>
    </row>
    <row r="926733" spans="2:3" x14ac:dyDescent="0.25">
      <c r="B926733" s="74"/>
    </row>
    <row r="926734" spans="2:3" x14ac:dyDescent="0.25">
      <c r="B926734" s="74"/>
    </row>
    <row r="926785" spans="2:3" x14ac:dyDescent="0.25">
      <c r="C926785"/>
    </row>
    <row r="926786" spans="2:3" x14ac:dyDescent="0.25">
      <c r="B926786" s="74"/>
    </row>
    <row r="926787" spans="2:3" x14ac:dyDescent="0.25">
      <c r="B926787" s="74"/>
    </row>
    <row r="926788" spans="2:3" x14ac:dyDescent="0.25">
      <c r="B926788" s="74"/>
    </row>
    <row r="926789" spans="2:3" x14ac:dyDescent="0.25">
      <c r="B926789" s="74"/>
    </row>
    <row r="926790" spans="2:3" x14ac:dyDescent="0.25">
      <c r="B926790" s="74"/>
    </row>
    <row r="926791" spans="2:3" x14ac:dyDescent="0.25">
      <c r="B926791" s="74"/>
    </row>
    <row r="926792" spans="2:3" x14ac:dyDescent="0.25">
      <c r="B926792" s="74"/>
    </row>
    <row r="926793" spans="2:3" x14ac:dyDescent="0.25">
      <c r="B926793" s="74"/>
    </row>
    <row r="926794" spans="2:3" x14ac:dyDescent="0.25">
      <c r="B926794" s="74"/>
    </row>
    <row r="926795" spans="2:3" x14ac:dyDescent="0.25">
      <c r="B926795" s="74"/>
    </row>
    <row r="926796" spans="2:3" x14ac:dyDescent="0.25">
      <c r="B926796" s="74"/>
    </row>
    <row r="926797" spans="2:3" x14ac:dyDescent="0.25">
      <c r="B926797" s="74"/>
    </row>
    <row r="926798" spans="2:3" x14ac:dyDescent="0.25">
      <c r="B926798" s="74"/>
    </row>
    <row r="926849" spans="2:3" x14ac:dyDescent="0.25">
      <c r="C926849"/>
    </row>
    <row r="926850" spans="2:3" x14ac:dyDescent="0.25">
      <c r="B926850" s="74"/>
    </row>
    <row r="926851" spans="2:3" x14ac:dyDescent="0.25">
      <c r="B926851" s="74"/>
    </row>
    <row r="926852" spans="2:3" x14ac:dyDescent="0.25">
      <c r="B926852" s="74"/>
    </row>
    <row r="926853" spans="2:3" x14ac:dyDescent="0.25">
      <c r="B926853" s="74"/>
    </row>
    <row r="926854" spans="2:3" x14ac:dyDescent="0.25">
      <c r="B926854" s="74"/>
    </row>
    <row r="926855" spans="2:3" x14ac:dyDescent="0.25">
      <c r="B926855" s="74"/>
    </row>
    <row r="926856" spans="2:3" x14ac:dyDescent="0.25">
      <c r="B926856" s="74"/>
    </row>
    <row r="926857" spans="2:3" x14ac:dyDescent="0.25">
      <c r="B926857" s="74"/>
    </row>
    <row r="926858" spans="2:3" x14ac:dyDescent="0.25">
      <c r="B926858" s="74"/>
    </row>
    <row r="926859" spans="2:3" x14ac:dyDescent="0.25">
      <c r="B926859" s="74"/>
    </row>
    <row r="926860" spans="2:3" x14ac:dyDescent="0.25">
      <c r="B926860" s="74"/>
    </row>
    <row r="926861" spans="2:3" x14ac:dyDescent="0.25">
      <c r="B926861" s="74"/>
    </row>
    <row r="926862" spans="2:3" x14ac:dyDescent="0.25">
      <c r="B926862" s="74"/>
    </row>
    <row r="926913" spans="2:3" x14ac:dyDescent="0.25">
      <c r="C926913"/>
    </row>
    <row r="926914" spans="2:3" x14ac:dyDescent="0.25">
      <c r="B926914" s="74"/>
    </row>
    <row r="926915" spans="2:3" x14ac:dyDescent="0.25">
      <c r="B926915" s="74"/>
    </row>
    <row r="926916" spans="2:3" x14ac:dyDescent="0.25">
      <c r="B926916" s="74"/>
    </row>
    <row r="926917" spans="2:3" x14ac:dyDescent="0.25">
      <c r="B926917" s="74"/>
    </row>
    <row r="926918" spans="2:3" x14ac:dyDescent="0.25">
      <c r="B926918" s="74"/>
    </row>
    <row r="926919" spans="2:3" x14ac:dyDescent="0.25">
      <c r="B926919" s="74"/>
    </row>
    <row r="926920" spans="2:3" x14ac:dyDescent="0.25">
      <c r="B926920" s="74"/>
    </row>
    <row r="926921" spans="2:3" x14ac:dyDescent="0.25">
      <c r="B926921" s="74"/>
    </row>
    <row r="926922" spans="2:3" x14ac:dyDescent="0.25">
      <c r="B926922" s="74"/>
    </row>
    <row r="926923" spans="2:3" x14ac:dyDescent="0.25">
      <c r="B926923" s="74"/>
    </row>
    <row r="926924" spans="2:3" x14ac:dyDescent="0.25">
      <c r="B926924" s="74"/>
    </row>
    <row r="926925" spans="2:3" x14ac:dyDescent="0.25">
      <c r="B926925" s="74"/>
    </row>
    <row r="926926" spans="2:3" x14ac:dyDescent="0.25">
      <c r="B926926" s="74"/>
    </row>
    <row r="926977" spans="2:3" x14ac:dyDescent="0.25">
      <c r="C926977"/>
    </row>
    <row r="926978" spans="2:3" x14ac:dyDescent="0.25">
      <c r="B926978" s="74"/>
    </row>
    <row r="926979" spans="2:3" x14ac:dyDescent="0.25">
      <c r="B926979" s="74"/>
    </row>
    <row r="926980" spans="2:3" x14ac:dyDescent="0.25">
      <c r="B926980" s="74"/>
    </row>
    <row r="926981" spans="2:3" x14ac:dyDescent="0.25">
      <c r="B926981" s="74"/>
    </row>
    <row r="926982" spans="2:3" x14ac:dyDescent="0.25">
      <c r="B926982" s="74"/>
    </row>
    <row r="926983" spans="2:3" x14ac:dyDescent="0.25">
      <c r="B926983" s="74"/>
    </row>
    <row r="926984" spans="2:3" x14ac:dyDescent="0.25">
      <c r="B926984" s="74"/>
    </row>
    <row r="926985" spans="2:3" x14ac:dyDescent="0.25">
      <c r="B926985" s="74"/>
    </row>
    <row r="926986" spans="2:3" x14ac:dyDescent="0.25">
      <c r="B926986" s="74"/>
    </row>
    <row r="926987" spans="2:3" x14ac:dyDescent="0.25">
      <c r="B926987" s="74"/>
    </row>
    <row r="926988" spans="2:3" x14ac:dyDescent="0.25">
      <c r="B926988" s="74"/>
    </row>
    <row r="926989" spans="2:3" x14ac:dyDescent="0.25">
      <c r="B926989" s="74"/>
    </row>
    <row r="926990" spans="2:3" x14ac:dyDescent="0.25">
      <c r="B926990" s="74"/>
    </row>
    <row r="927041" spans="2:3" x14ac:dyDescent="0.25">
      <c r="C927041"/>
    </row>
    <row r="927042" spans="2:3" x14ac:dyDescent="0.25">
      <c r="B927042" s="74"/>
    </row>
    <row r="927043" spans="2:3" x14ac:dyDescent="0.25">
      <c r="B927043" s="74"/>
    </row>
    <row r="927044" spans="2:3" x14ac:dyDescent="0.25">
      <c r="B927044" s="74"/>
    </row>
    <row r="927045" spans="2:3" x14ac:dyDescent="0.25">
      <c r="B927045" s="74"/>
    </row>
    <row r="927046" spans="2:3" x14ac:dyDescent="0.25">
      <c r="B927046" s="74"/>
    </row>
    <row r="927047" spans="2:3" x14ac:dyDescent="0.25">
      <c r="B927047" s="74"/>
    </row>
    <row r="927048" spans="2:3" x14ac:dyDescent="0.25">
      <c r="B927048" s="74"/>
    </row>
    <row r="927049" spans="2:3" x14ac:dyDescent="0.25">
      <c r="B927049" s="74"/>
    </row>
    <row r="927050" spans="2:3" x14ac:dyDescent="0.25">
      <c r="B927050" s="74"/>
    </row>
    <row r="927051" spans="2:3" x14ac:dyDescent="0.25">
      <c r="B927051" s="74"/>
    </row>
    <row r="927052" spans="2:3" x14ac:dyDescent="0.25">
      <c r="B927052" s="74"/>
    </row>
    <row r="927053" spans="2:3" x14ac:dyDescent="0.25">
      <c r="B927053" s="74"/>
    </row>
    <row r="927054" spans="2:3" x14ac:dyDescent="0.25">
      <c r="B927054" s="74"/>
    </row>
    <row r="927105" spans="2:3" x14ac:dyDescent="0.25">
      <c r="C927105"/>
    </row>
    <row r="927106" spans="2:3" x14ac:dyDescent="0.25">
      <c r="B927106" s="74"/>
    </row>
    <row r="927107" spans="2:3" x14ac:dyDescent="0.25">
      <c r="B927107" s="74"/>
    </row>
    <row r="927108" spans="2:3" x14ac:dyDescent="0.25">
      <c r="B927108" s="74"/>
    </row>
    <row r="927109" spans="2:3" x14ac:dyDescent="0.25">
      <c r="B927109" s="74"/>
    </row>
    <row r="927110" spans="2:3" x14ac:dyDescent="0.25">
      <c r="B927110" s="74"/>
    </row>
    <row r="927111" spans="2:3" x14ac:dyDescent="0.25">
      <c r="B927111" s="74"/>
    </row>
    <row r="927112" spans="2:3" x14ac:dyDescent="0.25">
      <c r="B927112" s="74"/>
    </row>
    <row r="927113" spans="2:3" x14ac:dyDescent="0.25">
      <c r="B927113" s="74"/>
    </row>
    <row r="927114" spans="2:3" x14ac:dyDescent="0.25">
      <c r="B927114" s="74"/>
    </row>
    <row r="927115" spans="2:3" x14ac:dyDescent="0.25">
      <c r="B927115" s="74"/>
    </row>
    <row r="927116" spans="2:3" x14ac:dyDescent="0.25">
      <c r="B927116" s="74"/>
    </row>
    <row r="927117" spans="2:3" x14ac:dyDescent="0.25">
      <c r="B927117" s="74"/>
    </row>
    <row r="927118" spans="2:3" x14ac:dyDescent="0.25">
      <c r="B927118" s="74"/>
    </row>
    <row r="927169" spans="2:3" x14ac:dyDescent="0.25">
      <c r="C927169"/>
    </row>
    <row r="927170" spans="2:3" x14ac:dyDescent="0.25">
      <c r="B927170" s="74"/>
    </row>
    <row r="927171" spans="2:3" x14ac:dyDescent="0.25">
      <c r="B927171" s="74"/>
    </row>
    <row r="927172" spans="2:3" x14ac:dyDescent="0.25">
      <c r="B927172" s="74"/>
    </row>
    <row r="927173" spans="2:3" x14ac:dyDescent="0.25">
      <c r="B927173" s="74"/>
    </row>
    <row r="927174" spans="2:3" x14ac:dyDescent="0.25">
      <c r="B927174" s="74"/>
    </row>
    <row r="927175" spans="2:3" x14ac:dyDescent="0.25">
      <c r="B927175" s="74"/>
    </row>
    <row r="927176" spans="2:3" x14ac:dyDescent="0.25">
      <c r="B927176" s="74"/>
    </row>
    <row r="927177" spans="2:3" x14ac:dyDescent="0.25">
      <c r="B927177" s="74"/>
    </row>
    <row r="927178" spans="2:3" x14ac:dyDescent="0.25">
      <c r="B927178" s="74"/>
    </row>
    <row r="927179" spans="2:3" x14ac:dyDescent="0.25">
      <c r="B927179" s="74"/>
    </row>
    <row r="927180" spans="2:3" x14ac:dyDescent="0.25">
      <c r="B927180" s="74"/>
    </row>
    <row r="927181" spans="2:3" x14ac:dyDescent="0.25">
      <c r="B927181" s="74"/>
    </row>
    <row r="927182" spans="2:3" x14ac:dyDescent="0.25">
      <c r="B927182" s="74"/>
    </row>
    <row r="927233" spans="2:3" x14ac:dyDescent="0.25">
      <c r="C927233"/>
    </row>
    <row r="927234" spans="2:3" x14ac:dyDescent="0.25">
      <c r="B927234" s="74"/>
    </row>
    <row r="927235" spans="2:3" x14ac:dyDescent="0.25">
      <c r="B927235" s="74"/>
    </row>
    <row r="927236" spans="2:3" x14ac:dyDescent="0.25">
      <c r="B927236" s="74"/>
    </row>
    <row r="927237" spans="2:3" x14ac:dyDescent="0.25">
      <c r="B927237" s="74"/>
    </row>
    <row r="927238" spans="2:3" x14ac:dyDescent="0.25">
      <c r="B927238" s="74"/>
    </row>
    <row r="927239" spans="2:3" x14ac:dyDescent="0.25">
      <c r="B927239" s="74"/>
    </row>
    <row r="927240" spans="2:3" x14ac:dyDescent="0.25">
      <c r="B927240" s="74"/>
    </row>
    <row r="927241" spans="2:3" x14ac:dyDescent="0.25">
      <c r="B927241" s="74"/>
    </row>
    <row r="927242" spans="2:3" x14ac:dyDescent="0.25">
      <c r="B927242" s="74"/>
    </row>
    <row r="927243" spans="2:3" x14ac:dyDescent="0.25">
      <c r="B927243" s="74"/>
    </row>
    <row r="927244" spans="2:3" x14ac:dyDescent="0.25">
      <c r="B927244" s="74"/>
    </row>
    <row r="927245" spans="2:3" x14ac:dyDescent="0.25">
      <c r="B927245" s="74"/>
    </row>
    <row r="927246" spans="2:3" x14ac:dyDescent="0.25">
      <c r="B927246" s="74"/>
    </row>
    <row r="927297" spans="2:3" x14ac:dyDescent="0.25">
      <c r="C927297"/>
    </row>
    <row r="927298" spans="2:3" x14ac:dyDescent="0.25">
      <c r="B927298" s="74"/>
    </row>
    <row r="927299" spans="2:3" x14ac:dyDescent="0.25">
      <c r="B927299" s="74"/>
    </row>
    <row r="927300" spans="2:3" x14ac:dyDescent="0.25">
      <c r="B927300" s="74"/>
    </row>
    <row r="927301" spans="2:3" x14ac:dyDescent="0.25">
      <c r="B927301" s="74"/>
    </row>
    <row r="927302" spans="2:3" x14ac:dyDescent="0.25">
      <c r="B927302" s="74"/>
    </row>
    <row r="927303" spans="2:3" x14ac:dyDescent="0.25">
      <c r="B927303" s="74"/>
    </row>
    <row r="927304" spans="2:3" x14ac:dyDescent="0.25">
      <c r="B927304" s="74"/>
    </row>
    <row r="927305" spans="2:3" x14ac:dyDescent="0.25">
      <c r="B927305" s="74"/>
    </row>
    <row r="927306" spans="2:3" x14ac:dyDescent="0.25">
      <c r="B927306" s="74"/>
    </row>
    <row r="927307" spans="2:3" x14ac:dyDescent="0.25">
      <c r="B927307" s="74"/>
    </row>
    <row r="927308" spans="2:3" x14ac:dyDescent="0.25">
      <c r="B927308" s="74"/>
    </row>
    <row r="927309" spans="2:3" x14ac:dyDescent="0.25">
      <c r="B927309" s="74"/>
    </row>
    <row r="927310" spans="2:3" x14ac:dyDescent="0.25">
      <c r="B927310" s="74"/>
    </row>
    <row r="927361" spans="2:3" x14ac:dyDescent="0.25">
      <c r="C927361"/>
    </row>
    <row r="927362" spans="2:3" x14ac:dyDescent="0.25">
      <c r="B927362" s="74"/>
    </row>
    <row r="927363" spans="2:3" x14ac:dyDescent="0.25">
      <c r="B927363" s="74"/>
    </row>
    <row r="927364" spans="2:3" x14ac:dyDescent="0.25">
      <c r="B927364" s="74"/>
    </row>
    <row r="927365" spans="2:3" x14ac:dyDescent="0.25">
      <c r="B927365" s="74"/>
    </row>
    <row r="927366" spans="2:3" x14ac:dyDescent="0.25">
      <c r="B927366" s="74"/>
    </row>
    <row r="927367" spans="2:3" x14ac:dyDescent="0.25">
      <c r="B927367" s="74"/>
    </row>
    <row r="927368" spans="2:3" x14ac:dyDescent="0.25">
      <c r="B927368" s="74"/>
    </row>
    <row r="927369" spans="2:3" x14ac:dyDescent="0.25">
      <c r="B927369" s="74"/>
    </row>
    <row r="927370" spans="2:3" x14ac:dyDescent="0.25">
      <c r="B927370" s="74"/>
    </row>
    <row r="927371" spans="2:3" x14ac:dyDescent="0.25">
      <c r="B927371" s="74"/>
    </row>
    <row r="927372" spans="2:3" x14ac:dyDescent="0.25">
      <c r="B927372" s="74"/>
    </row>
    <row r="927373" spans="2:3" x14ac:dyDescent="0.25">
      <c r="B927373" s="74"/>
    </row>
    <row r="927374" spans="2:3" x14ac:dyDescent="0.25">
      <c r="B927374" s="74"/>
    </row>
    <row r="927425" spans="2:3" x14ac:dyDescent="0.25">
      <c r="C927425"/>
    </row>
    <row r="927426" spans="2:3" x14ac:dyDescent="0.25">
      <c r="B927426" s="74"/>
    </row>
    <row r="927427" spans="2:3" x14ac:dyDescent="0.25">
      <c r="B927427" s="74"/>
    </row>
    <row r="927428" spans="2:3" x14ac:dyDescent="0.25">
      <c r="B927428" s="74"/>
    </row>
    <row r="927429" spans="2:3" x14ac:dyDescent="0.25">
      <c r="B927429" s="74"/>
    </row>
    <row r="927430" spans="2:3" x14ac:dyDescent="0.25">
      <c r="B927430" s="74"/>
    </row>
    <row r="927431" spans="2:3" x14ac:dyDescent="0.25">
      <c r="B927431" s="74"/>
    </row>
    <row r="927432" spans="2:3" x14ac:dyDescent="0.25">
      <c r="B927432" s="74"/>
    </row>
    <row r="927433" spans="2:3" x14ac:dyDescent="0.25">
      <c r="B927433" s="74"/>
    </row>
    <row r="927434" spans="2:3" x14ac:dyDescent="0.25">
      <c r="B927434" s="74"/>
    </row>
    <row r="927435" spans="2:3" x14ac:dyDescent="0.25">
      <c r="B927435" s="74"/>
    </row>
    <row r="927436" spans="2:3" x14ac:dyDescent="0.25">
      <c r="B927436" s="74"/>
    </row>
    <row r="927437" spans="2:3" x14ac:dyDescent="0.25">
      <c r="B927437" s="74"/>
    </row>
    <row r="927438" spans="2:3" x14ac:dyDescent="0.25">
      <c r="B927438" s="74"/>
    </row>
    <row r="927489" spans="2:3" x14ac:dyDescent="0.25">
      <c r="C927489"/>
    </row>
    <row r="927490" spans="2:3" x14ac:dyDescent="0.25">
      <c r="B927490" s="74"/>
    </row>
    <row r="927491" spans="2:3" x14ac:dyDescent="0.25">
      <c r="B927491" s="74"/>
    </row>
    <row r="927492" spans="2:3" x14ac:dyDescent="0.25">
      <c r="B927492" s="74"/>
    </row>
    <row r="927493" spans="2:3" x14ac:dyDescent="0.25">
      <c r="B927493" s="74"/>
    </row>
    <row r="927494" spans="2:3" x14ac:dyDescent="0.25">
      <c r="B927494" s="74"/>
    </row>
    <row r="927495" spans="2:3" x14ac:dyDescent="0.25">
      <c r="B927495" s="74"/>
    </row>
    <row r="927496" spans="2:3" x14ac:dyDescent="0.25">
      <c r="B927496" s="74"/>
    </row>
    <row r="927497" spans="2:3" x14ac:dyDescent="0.25">
      <c r="B927497" s="74"/>
    </row>
    <row r="927498" spans="2:3" x14ac:dyDescent="0.25">
      <c r="B927498" s="74"/>
    </row>
    <row r="927499" spans="2:3" x14ac:dyDescent="0.25">
      <c r="B927499" s="74"/>
    </row>
    <row r="927500" spans="2:3" x14ac:dyDescent="0.25">
      <c r="B927500" s="74"/>
    </row>
    <row r="927501" spans="2:3" x14ac:dyDescent="0.25">
      <c r="B927501" s="74"/>
    </row>
    <row r="927502" spans="2:3" x14ac:dyDescent="0.25">
      <c r="B927502" s="74"/>
    </row>
    <row r="927553" spans="2:3" x14ac:dyDescent="0.25">
      <c r="C927553"/>
    </row>
    <row r="927554" spans="2:3" x14ac:dyDescent="0.25">
      <c r="B927554" s="74"/>
    </row>
    <row r="927555" spans="2:3" x14ac:dyDescent="0.25">
      <c r="B927555" s="74"/>
    </row>
    <row r="927556" spans="2:3" x14ac:dyDescent="0.25">
      <c r="B927556" s="74"/>
    </row>
    <row r="927557" spans="2:3" x14ac:dyDescent="0.25">
      <c r="B927557" s="74"/>
    </row>
    <row r="927558" spans="2:3" x14ac:dyDescent="0.25">
      <c r="B927558" s="74"/>
    </row>
    <row r="927559" spans="2:3" x14ac:dyDescent="0.25">
      <c r="B927559" s="74"/>
    </row>
    <row r="927560" spans="2:3" x14ac:dyDescent="0.25">
      <c r="B927560" s="74"/>
    </row>
    <row r="927561" spans="2:3" x14ac:dyDescent="0.25">
      <c r="B927561" s="74"/>
    </row>
    <row r="927562" spans="2:3" x14ac:dyDescent="0.25">
      <c r="B927562" s="74"/>
    </row>
    <row r="927563" spans="2:3" x14ac:dyDescent="0.25">
      <c r="B927563" s="74"/>
    </row>
    <row r="927564" spans="2:3" x14ac:dyDescent="0.25">
      <c r="B927564" s="74"/>
    </row>
    <row r="927565" spans="2:3" x14ac:dyDescent="0.25">
      <c r="B927565" s="74"/>
    </row>
    <row r="927566" spans="2:3" x14ac:dyDescent="0.25">
      <c r="B927566" s="74"/>
    </row>
    <row r="927617" spans="2:3" x14ac:dyDescent="0.25">
      <c r="C927617"/>
    </row>
    <row r="927618" spans="2:3" x14ac:dyDescent="0.25">
      <c r="B927618" s="74"/>
    </row>
    <row r="927619" spans="2:3" x14ac:dyDescent="0.25">
      <c r="B927619" s="74"/>
    </row>
    <row r="927620" spans="2:3" x14ac:dyDescent="0.25">
      <c r="B927620" s="74"/>
    </row>
    <row r="927621" spans="2:3" x14ac:dyDescent="0.25">
      <c r="B927621" s="74"/>
    </row>
    <row r="927622" spans="2:3" x14ac:dyDescent="0.25">
      <c r="B927622" s="74"/>
    </row>
    <row r="927623" spans="2:3" x14ac:dyDescent="0.25">
      <c r="B927623" s="74"/>
    </row>
    <row r="927624" spans="2:3" x14ac:dyDescent="0.25">
      <c r="B927624" s="74"/>
    </row>
    <row r="927625" spans="2:3" x14ac:dyDescent="0.25">
      <c r="B927625" s="74"/>
    </row>
    <row r="927626" spans="2:3" x14ac:dyDescent="0.25">
      <c r="B927626" s="74"/>
    </row>
    <row r="927627" spans="2:3" x14ac:dyDescent="0.25">
      <c r="B927627" s="74"/>
    </row>
    <row r="927628" spans="2:3" x14ac:dyDescent="0.25">
      <c r="B927628" s="74"/>
    </row>
    <row r="927629" spans="2:3" x14ac:dyDescent="0.25">
      <c r="B927629" s="74"/>
    </row>
    <row r="927630" spans="2:3" x14ac:dyDescent="0.25">
      <c r="B927630" s="74"/>
    </row>
    <row r="927681" spans="2:3" x14ac:dyDescent="0.25">
      <c r="C927681"/>
    </row>
    <row r="927682" spans="2:3" x14ac:dyDescent="0.25">
      <c r="B927682" s="74"/>
    </row>
    <row r="927683" spans="2:3" x14ac:dyDescent="0.25">
      <c r="B927683" s="74"/>
    </row>
    <row r="927684" spans="2:3" x14ac:dyDescent="0.25">
      <c r="B927684" s="74"/>
    </row>
    <row r="927685" spans="2:3" x14ac:dyDescent="0.25">
      <c r="B927685" s="74"/>
    </row>
    <row r="927686" spans="2:3" x14ac:dyDescent="0.25">
      <c r="B927686" s="74"/>
    </row>
    <row r="927687" spans="2:3" x14ac:dyDescent="0.25">
      <c r="B927687" s="74"/>
    </row>
    <row r="927688" spans="2:3" x14ac:dyDescent="0.25">
      <c r="B927688" s="74"/>
    </row>
    <row r="927689" spans="2:3" x14ac:dyDescent="0.25">
      <c r="B927689" s="74"/>
    </row>
    <row r="927690" spans="2:3" x14ac:dyDescent="0.25">
      <c r="B927690" s="74"/>
    </row>
    <row r="927691" spans="2:3" x14ac:dyDescent="0.25">
      <c r="B927691" s="74"/>
    </row>
    <row r="927692" spans="2:3" x14ac:dyDescent="0.25">
      <c r="B927692" s="74"/>
    </row>
    <row r="927693" spans="2:3" x14ac:dyDescent="0.25">
      <c r="B927693" s="74"/>
    </row>
    <row r="927694" spans="2:3" x14ac:dyDescent="0.25">
      <c r="B927694" s="74"/>
    </row>
    <row r="927745" spans="2:3" x14ac:dyDescent="0.25">
      <c r="C927745"/>
    </row>
    <row r="927746" spans="2:3" x14ac:dyDescent="0.25">
      <c r="B927746" s="74"/>
    </row>
    <row r="927747" spans="2:3" x14ac:dyDescent="0.25">
      <c r="B927747" s="74"/>
    </row>
    <row r="927748" spans="2:3" x14ac:dyDescent="0.25">
      <c r="B927748" s="74"/>
    </row>
    <row r="927749" spans="2:3" x14ac:dyDescent="0.25">
      <c r="B927749" s="74"/>
    </row>
    <row r="927750" spans="2:3" x14ac:dyDescent="0.25">
      <c r="B927750" s="74"/>
    </row>
    <row r="927751" spans="2:3" x14ac:dyDescent="0.25">
      <c r="B927751" s="74"/>
    </row>
    <row r="927752" spans="2:3" x14ac:dyDescent="0.25">
      <c r="B927752" s="74"/>
    </row>
    <row r="927753" spans="2:3" x14ac:dyDescent="0.25">
      <c r="B927753" s="74"/>
    </row>
    <row r="927754" spans="2:3" x14ac:dyDescent="0.25">
      <c r="B927754" s="74"/>
    </row>
    <row r="927755" spans="2:3" x14ac:dyDescent="0.25">
      <c r="B927755" s="74"/>
    </row>
    <row r="927756" spans="2:3" x14ac:dyDescent="0.25">
      <c r="B927756" s="74"/>
    </row>
    <row r="927757" spans="2:3" x14ac:dyDescent="0.25">
      <c r="B927757" s="74"/>
    </row>
    <row r="927758" spans="2:3" x14ac:dyDescent="0.25">
      <c r="B927758" s="74"/>
    </row>
    <row r="927809" spans="2:3" x14ac:dyDescent="0.25">
      <c r="C927809"/>
    </row>
    <row r="927810" spans="2:3" x14ac:dyDescent="0.25">
      <c r="B927810" s="74"/>
    </row>
    <row r="927811" spans="2:3" x14ac:dyDescent="0.25">
      <c r="B927811" s="74"/>
    </row>
    <row r="927812" spans="2:3" x14ac:dyDescent="0.25">
      <c r="B927812" s="74"/>
    </row>
    <row r="927813" spans="2:3" x14ac:dyDescent="0.25">
      <c r="B927813" s="74"/>
    </row>
    <row r="927814" spans="2:3" x14ac:dyDescent="0.25">
      <c r="B927814" s="74"/>
    </row>
    <row r="927815" spans="2:3" x14ac:dyDescent="0.25">
      <c r="B927815" s="74"/>
    </row>
    <row r="927816" spans="2:3" x14ac:dyDescent="0.25">
      <c r="B927816" s="74"/>
    </row>
    <row r="927817" spans="2:3" x14ac:dyDescent="0.25">
      <c r="B927817" s="74"/>
    </row>
    <row r="927818" spans="2:3" x14ac:dyDescent="0.25">
      <c r="B927818" s="74"/>
    </row>
    <row r="927819" spans="2:3" x14ac:dyDescent="0.25">
      <c r="B927819" s="74"/>
    </row>
    <row r="927820" spans="2:3" x14ac:dyDescent="0.25">
      <c r="B927820" s="74"/>
    </row>
    <row r="927821" spans="2:3" x14ac:dyDescent="0.25">
      <c r="B927821" s="74"/>
    </row>
    <row r="927822" spans="2:3" x14ac:dyDescent="0.25">
      <c r="B927822" s="74"/>
    </row>
    <row r="927873" spans="2:3" x14ac:dyDescent="0.25">
      <c r="C927873"/>
    </row>
    <row r="927874" spans="2:3" x14ac:dyDescent="0.25">
      <c r="B927874" s="74"/>
    </row>
    <row r="927875" spans="2:3" x14ac:dyDescent="0.25">
      <c r="B927875" s="74"/>
    </row>
    <row r="927876" spans="2:3" x14ac:dyDescent="0.25">
      <c r="B927876" s="74"/>
    </row>
    <row r="927877" spans="2:3" x14ac:dyDescent="0.25">
      <c r="B927877" s="74"/>
    </row>
    <row r="927878" spans="2:3" x14ac:dyDescent="0.25">
      <c r="B927878" s="74"/>
    </row>
    <row r="927879" spans="2:3" x14ac:dyDescent="0.25">
      <c r="B927879" s="74"/>
    </row>
    <row r="927880" spans="2:3" x14ac:dyDescent="0.25">
      <c r="B927880" s="74"/>
    </row>
    <row r="927881" spans="2:3" x14ac:dyDescent="0.25">
      <c r="B927881" s="74"/>
    </row>
    <row r="927882" spans="2:3" x14ac:dyDescent="0.25">
      <c r="B927882" s="74"/>
    </row>
    <row r="927883" spans="2:3" x14ac:dyDescent="0.25">
      <c r="B927883" s="74"/>
    </row>
    <row r="927884" spans="2:3" x14ac:dyDescent="0.25">
      <c r="B927884" s="74"/>
    </row>
    <row r="927885" spans="2:3" x14ac:dyDescent="0.25">
      <c r="B927885" s="74"/>
    </row>
    <row r="927886" spans="2:3" x14ac:dyDescent="0.25">
      <c r="B927886" s="74"/>
    </row>
    <row r="927937" spans="2:3" x14ac:dyDescent="0.25">
      <c r="C927937"/>
    </row>
    <row r="927938" spans="2:3" x14ac:dyDescent="0.25">
      <c r="B927938" s="74"/>
    </row>
    <row r="927939" spans="2:3" x14ac:dyDescent="0.25">
      <c r="B927939" s="74"/>
    </row>
    <row r="927940" spans="2:3" x14ac:dyDescent="0.25">
      <c r="B927940" s="74"/>
    </row>
    <row r="927941" spans="2:3" x14ac:dyDescent="0.25">
      <c r="B927941" s="74"/>
    </row>
    <row r="927942" spans="2:3" x14ac:dyDescent="0.25">
      <c r="B927942" s="74"/>
    </row>
    <row r="927943" spans="2:3" x14ac:dyDescent="0.25">
      <c r="B927943" s="74"/>
    </row>
    <row r="927944" spans="2:3" x14ac:dyDescent="0.25">
      <c r="B927944" s="74"/>
    </row>
    <row r="927945" spans="2:3" x14ac:dyDescent="0.25">
      <c r="B927945" s="74"/>
    </row>
    <row r="927946" spans="2:3" x14ac:dyDescent="0.25">
      <c r="B927946" s="74"/>
    </row>
    <row r="927947" spans="2:3" x14ac:dyDescent="0.25">
      <c r="B927947" s="74"/>
    </row>
    <row r="927948" spans="2:3" x14ac:dyDescent="0.25">
      <c r="B927948" s="74"/>
    </row>
    <row r="927949" spans="2:3" x14ac:dyDescent="0.25">
      <c r="B927949" s="74"/>
    </row>
    <row r="927950" spans="2:3" x14ac:dyDescent="0.25">
      <c r="B927950" s="74"/>
    </row>
    <row r="928001" spans="2:3" x14ac:dyDescent="0.25">
      <c r="C928001"/>
    </row>
    <row r="928002" spans="2:3" x14ac:dyDescent="0.25">
      <c r="B928002" s="74"/>
    </row>
    <row r="928003" spans="2:3" x14ac:dyDescent="0.25">
      <c r="B928003" s="74"/>
    </row>
    <row r="928004" spans="2:3" x14ac:dyDescent="0.25">
      <c r="B928004" s="74"/>
    </row>
    <row r="928005" spans="2:3" x14ac:dyDescent="0.25">
      <c r="B928005" s="74"/>
    </row>
    <row r="928006" spans="2:3" x14ac:dyDescent="0.25">
      <c r="B928006" s="74"/>
    </row>
    <row r="928007" spans="2:3" x14ac:dyDescent="0.25">
      <c r="B928007" s="74"/>
    </row>
    <row r="928008" spans="2:3" x14ac:dyDescent="0.25">
      <c r="B928008" s="74"/>
    </row>
    <row r="928009" spans="2:3" x14ac:dyDescent="0.25">
      <c r="B928009" s="74"/>
    </row>
    <row r="928010" spans="2:3" x14ac:dyDescent="0.25">
      <c r="B928010" s="74"/>
    </row>
    <row r="928011" spans="2:3" x14ac:dyDescent="0.25">
      <c r="B928011" s="74"/>
    </row>
    <row r="928012" spans="2:3" x14ac:dyDescent="0.25">
      <c r="B928012" s="74"/>
    </row>
    <row r="928013" spans="2:3" x14ac:dyDescent="0.25">
      <c r="B928013" s="74"/>
    </row>
    <row r="928014" spans="2:3" x14ac:dyDescent="0.25">
      <c r="B928014" s="74"/>
    </row>
    <row r="928065" spans="2:3" x14ac:dyDescent="0.25">
      <c r="C928065"/>
    </row>
    <row r="928066" spans="2:3" x14ac:dyDescent="0.25">
      <c r="B928066" s="74"/>
    </row>
    <row r="928067" spans="2:3" x14ac:dyDescent="0.25">
      <c r="B928067" s="74"/>
    </row>
    <row r="928068" spans="2:3" x14ac:dyDescent="0.25">
      <c r="B928068" s="74"/>
    </row>
    <row r="928069" spans="2:3" x14ac:dyDescent="0.25">
      <c r="B928069" s="74"/>
    </row>
    <row r="928070" spans="2:3" x14ac:dyDescent="0.25">
      <c r="B928070" s="74"/>
    </row>
    <row r="928071" spans="2:3" x14ac:dyDescent="0.25">
      <c r="B928071" s="74"/>
    </row>
    <row r="928072" spans="2:3" x14ac:dyDescent="0.25">
      <c r="B928072" s="74"/>
    </row>
    <row r="928073" spans="2:3" x14ac:dyDescent="0.25">
      <c r="B928073" s="74"/>
    </row>
    <row r="928074" spans="2:3" x14ac:dyDescent="0.25">
      <c r="B928074" s="74"/>
    </row>
    <row r="928075" spans="2:3" x14ac:dyDescent="0.25">
      <c r="B928075" s="74"/>
    </row>
    <row r="928076" spans="2:3" x14ac:dyDescent="0.25">
      <c r="B928076" s="74"/>
    </row>
    <row r="928077" spans="2:3" x14ac:dyDescent="0.25">
      <c r="B928077" s="74"/>
    </row>
    <row r="928078" spans="2:3" x14ac:dyDescent="0.25">
      <c r="B928078" s="74"/>
    </row>
    <row r="928129" spans="2:3" x14ac:dyDescent="0.25">
      <c r="C928129"/>
    </row>
    <row r="928130" spans="2:3" x14ac:dyDescent="0.25">
      <c r="B928130" s="74"/>
    </row>
    <row r="928131" spans="2:3" x14ac:dyDescent="0.25">
      <c r="B928131" s="74"/>
    </row>
    <row r="928132" spans="2:3" x14ac:dyDescent="0.25">
      <c r="B928132" s="74"/>
    </row>
    <row r="928133" spans="2:3" x14ac:dyDescent="0.25">
      <c r="B928133" s="74"/>
    </row>
    <row r="928134" spans="2:3" x14ac:dyDescent="0.25">
      <c r="B928134" s="74"/>
    </row>
    <row r="928135" spans="2:3" x14ac:dyDescent="0.25">
      <c r="B928135" s="74"/>
    </row>
    <row r="928136" spans="2:3" x14ac:dyDescent="0.25">
      <c r="B928136" s="74"/>
    </row>
    <row r="928137" spans="2:3" x14ac:dyDescent="0.25">
      <c r="B928137" s="74"/>
    </row>
    <row r="928138" spans="2:3" x14ac:dyDescent="0.25">
      <c r="B928138" s="74"/>
    </row>
    <row r="928139" spans="2:3" x14ac:dyDescent="0.25">
      <c r="B928139" s="74"/>
    </row>
    <row r="928140" spans="2:3" x14ac:dyDescent="0.25">
      <c r="B928140" s="74"/>
    </row>
    <row r="928141" spans="2:3" x14ac:dyDescent="0.25">
      <c r="B928141" s="74"/>
    </row>
    <row r="928142" spans="2:3" x14ac:dyDescent="0.25">
      <c r="B928142" s="74"/>
    </row>
    <row r="928193" spans="2:3" x14ac:dyDescent="0.25">
      <c r="C928193"/>
    </row>
    <row r="928194" spans="2:3" x14ac:dyDescent="0.25">
      <c r="B928194" s="74"/>
    </row>
    <row r="928195" spans="2:3" x14ac:dyDescent="0.25">
      <c r="B928195" s="74"/>
    </row>
    <row r="928196" spans="2:3" x14ac:dyDescent="0.25">
      <c r="B928196" s="74"/>
    </row>
    <row r="928197" spans="2:3" x14ac:dyDescent="0.25">
      <c r="B928197" s="74"/>
    </row>
    <row r="928198" spans="2:3" x14ac:dyDescent="0.25">
      <c r="B928198" s="74"/>
    </row>
    <row r="928199" spans="2:3" x14ac:dyDescent="0.25">
      <c r="B928199" s="74"/>
    </row>
    <row r="928200" spans="2:3" x14ac:dyDescent="0.25">
      <c r="B928200" s="74"/>
    </row>
    <row r="928201" spans="2:3" x14ac:dyDescent="0.25">
      <c r="B928201" s="74"/>
    </row>
    <row r="928202" spans="2:3" x14ac:dyDescent="0.25">
      <c r="B928202" s="74"/>
    </row>
    <row r="928203" spans="2:3" x14ac:dyDescent="0.25">
      <c r="B928203" s="74"/>
    </row>
    <row r="928204" spans="2:3" x14ac:dyDescent="0.25">
      <c r="B928204" s="74"/>
    </row>
    <row r="928205" spans="2:3" x14ac:dyDescent="0.25">
      <c r="B928205" s="74"/>
    </row>
    <row r="928206" spans="2:3" x14ac:dyDescent="0.25">
      <c r="B928206" s="74"/>
    </row>
    <row r="928257" spans="2:3" x14ac:dyDescent="0.25">
      <c r="C928257"/>
    </row>
    <row r="928258" spans="2:3" x14ac:dyDescent="0.25">
      <c r="B928258" s="74"/>
    </row>
    <row r="928259" spans="2:3" x14ac:dyDescent="0.25">
      <c r="B928259" s="74"/>
    </row>
    <row r="928260" spans="2:3" x14ac:dyDescent="0.25">
      <c r="B928260" s="74"/>
    </row>
    <row r="928261" spans="2:3" x14ac:dyDescent="0.25">
      <c r="B928261" s="74"/>
    </row>
    <row r="928262" spans="2:3" x14ac:dyDescent="0.25">
      <c r="B928262" s="74"/>
    </row>
    <row r="928263" spans="2:3" x14ac:dyDescent="0.25">
      <c r="B928263" s="74"/>
    </row>
    <row r="928264" spans="2:3" x14ac:dyDescent="0.25">
      <c r="B928264" s="74"/>
    </row>
    <row r="928265" spans="2:3" x14ac:dyDescent="0.25">
      <c r="B928265" s="74"/>
    </row>
    <row r="928266" spans="2:3" x14ac:dyDescent="0.25">
      <c r="B928266" s="74"/>
    </row>
    <row r="928267" spans="2:3" x14ac:dyDescent="0.25">
      <c r="B928267" s="74"/>
    </row>
    <row r="928268" spans="2:3" x14ac:dyDescent="0.25">
      <c r="B928268" s="74"/>
    </row>
    <row r="928269" spans="2:3" x14ac:dyDescent="0.25">
      <c r="B928269" s="74"/>
    </row>
    <row r="928270" spans="2:3" x14ac:dyDescent="0.25">
      <c r="B928270" s="74"/>
    </row>
    <row r="928321" spans="2:3" x14ac:dyDescent="0.25">
      <c r="C928321"/>
    </row>
    <row r="928322" spans="2:3" x14ac:dyDescent="0.25">
      <c r="B928322" s="74"/>
    </row>
    <row r="928323" spans="2:3" x14ac:dyDescent="0.25">
      <c r="B928323" s="74"/>
    </row>
    <row r="928324" spans="2:3" x14ac:dyDescent="0.25">
      <c r="B928324" s="74"/>
    </row>
    <row r="928325" spans="2:3" x14ac:dyDescent="0.25">
      <c r="B928325" s="74"/>
    </row>
    <row r="928326" spans="2:3" x14ac:dyDescent="0.25">
      <c r="B928326" s="74"/>
    </row>
    <row r="928327" spans="2:3" x14ac:dyDescent="0.25">
      <c r="B928327" s="74"/>
    </row>
    <row r="928328" spans="2:3" x14ac:dyDescent="0.25">
      <c r="B928328" s="74"/>
    </row>
    <row r="928329" spans="2:3" x14ac:dyDescent="0.25">
      <c r="B928329" s="74"/>
    </row>
    <row r="928330" spans="2:3" x14ac:dyDescent="0.25">
      <c r="B928330" s="74"/>
    </row>
    <row r="928331" spans="2:3" x14ac:dyDescent="0.25">
      <c r="B928331" s="74"/>
    </row>
    <row r="928332" spans="2:3" x14ac:dyDescent="0.25">
      <c r="B928332" s="74"/>
    </row>
    <row r="928333" spans="2:3" x14ac:dyDescent="0.25">
      <c r="B928333" s="74"/>
    </row>
    <row r="928334" spans="2:3" x14ac:dyDescent="0.25">
      <c r="B928334" s="74"/>
    </row>
    <row r="928385" spans="2:3" x14ac:dyDescent="0.25">
      <c r="C928385"/>
    </row>
    <row r="928386" spans="2:3" x14ac:dyDescent="0.25">
      <c r="B928386" s="74"/>
    </row>
    <row r="928387" spans="2:3" x14ac:dyDescent="0.25">
      <c r="B928387" s="74"/>
    </row>
    <row r="928388" spans="2:3" x14ac:dyDescent="0.25">
      <c r="B928388" s="74"/>
    </row>
    <row r="928389" spans="2:3" x14ac:dyDescent="0.25">
      <c r="B928389" s="74"/>
    </row>
    <row r="928390" spans="2:3" x14ac:dyDescent="0.25">
      <c r="B928390" s="74"/>
    </row>
    <row r="928391" spans="2:3" x14ac:dyDescent="0.25">
      <c r="B928391" s="74"/>
    </row>
    <row r="928392" spans="2:3" x14ac:dyDescent="0.25">
      <c r="B928392" s="74"/>
    </row>
    <row r="928393" spans="2:3" x14ac:dyDescent="0.25">
      <c r="B928393" s="74"/>
    </row>
    <row r="928394" spans="2:3" x14ac:dyDescent="0.25">
      <c r="B928394" s="74"/>
    </row>
    <row r="928395" spans="2:3" x14ac:dyDescent="0.25">
      <c r="B928395" s="74"/>
    </row>
    <row r="928396" spans="2:3" x14ac:dyDescent="0.25">
      <c r="B928396" s="74"/>
    </row>
    <row r="928397" spans="2:3" x14ac:dyDescent="0.25">
      <c r="B928397" s="74"/>
    </row>
    <row r="928398" spans="2:3" x14ac:dyDescent="0.25">
      <c r="B928398" s="74"/>
    </row>
    <row r="928449" spans="2:3" x14ac:dyDescent="0.25">
      <c r="C928449"/>
    </row>
    <row r="928450" spans="2:3" x14ac:dyDescent="0.25">
      <c r="B928450" s="74"/>
    </row>
    <row r="928451" spans="2:3" x14ac:dyDescent="0.25">
      <c r="B928451" s="74"/>
    </row>
    <row r="928452" spans="2:3" x14ac:dyDescent="0.25">
      <c r="B928452" s="74"/>
    </row>
    <row r="928453" spans="2:3" x14ac:dyDescent="0.25">
      <c r="B928453" s="74"/>
    </row>
    <row r="928454" spans="2:3" x14ac:dyDescent="0.25">
      <c r="B928454" s="74"/>
    </row>
    <row r="928455" spans="2:3" x14ac:dyDescent="0.25">
      <c r="B928455" s="74"/>
    </row>
    <row r="928456" spans="2:3" x14ac:dyDescent="0.25">
      <c r="B928456" s="74"/>
    </row>
    <row r="928457" spans="2:3" x14ac:dyDescent="0.25">
      <c r="B928457" s="74"/>
    </row>
    <row r="928458" spans="2:3" x14ac:dyDescent="0.25">
      <c r="B928458" s="74"/>
    </row>
    <row r="928459" spans="2:3" x14ac:dyDescent="0.25">
      <c r="B928459" s="74"/>
    </row>
    <row r="928460" spans="2:3" x14ac:dyDescent="0.25">
      <c r="B928460" s="74"/>
    </row>
    <row r="928461" spans="2:3" x14ac:dyDescent="0.25">
      <c r="B928461" s="74"/>
    </row>
    <row r="928462" spans="2:3" x14ac:dyDescent="0.25">
      <c r="B928462" s="74"/>
    </row>
    <row r="928513" spans="2:3" x14ac:dyDescent="0.25">
      <c r="C928513"/>
    </row>
    <row r="928514" spans="2:3" x14ac:dyDescent="0.25">
      <c r="B928514" s="74"/>
    </row>
    <row r="928515" spans="2:3" x14ac:dyDescent="0.25">
      <c r="B928515" s="74"/>
    </row>
    <row r="928516" spans="2:3" x14ac:dyDescent="0.25">
      <c r="B928516" s="74"/>
    </row>
    <row r="928517" spans="2:3" x14ac:dyDescent="0.25">
      <c r="B928517" s="74"/>
    </row>
    <row r="928518" spans="2:3" x14ac:dyDescent="0.25">
      <c r="B928518" s="74"/>
    </row>
    <row r="928519" spans="2:3" x14ac:dyDescent="0.25">
      <c r="B928519" s="74"/>
    </row>
    <row r="928520" spans="2:3" x14ac:dyDescent="0.25">
      <c r="B928520" s="74"/>
    </row>
    <row r="928521" spans="2:3" x14ac:dyDescent="0.25">
      <c r="B928521" s="74"/>
    </row>
    <row r="928522" spans="2:3" x14ac:dyDescent="0.25">
      <c r="B928522" s="74"/>
    </row>
    <row r="928523" spans="2:3" x14ac:dyDescent="0.25">
      <c r="B928523" s="74"/>
    </row>
    <row r="928524" spans="2:3" x14ac:dyDescent="0.25">
      <c r="B928524" s="74"/>
    </row>
    <row r="928525" spans="2:3" x14ac:dyDescent="0.25">
      <c r="B928525" s="74"/>
    </row>
    <row r="928526" spans="2:3" x14ac:dyDescent="0.25">
      <c r="B928526" s="74"/>
    </row>
    <row r="928577" spans="2:3" x14ac:dyDescent="0.25">
      <c r="C928577"/>
    </row>
    <row r="928578" spans="2:3" x14ac:dyDescent="0.25">
      <c r="B928578" s="74"/>
    </row>
    <row r="928579" spans="2:3" x14ac:dyDescent="0.25">
      <c r="B928579" s="74"/>
    </row>
    <row r="928580" spans="2:3" x14ac:dyDescent="0.25">
      <c r="B928580" s="74"/>
    </row>
    <row r="928581" spans="2:3" x14ac:dyDescent="0.25">
      <c r="B928581" s="74"/>
    </row>
    <row r="928582" spans="2:3" x14ac:dyDescent="0.25">
      <c r="B928582" s="74"/>
    </row>
    <row r="928583" spans="2:3" x14ac:dyDescent="0.25">
      <c r="B928583" s="74"/>
    </row>
    <row r="928584" spans="2:3" x14ac:dyDescent="0.25">
      <c r="B928584" s="74"/>
    </row>
    <row r="928585" spans="2:3" x14ac:dyDescent="0.25">
      <c r="B928585" s="74"/>
    </row>
    <row r="928586" spans="2:3" x14ac:dyDescent="0.25">
      <c r="B928586" s="74"/>
    </row>
    <row r="928587" spans="2:3" x14ac:dyDescent="0.25">
      <c r="B928587" s="74"/>
    </row>
    <row r="928588" spans="2:3" x14ac:dyDescent="0.25">
      <c r="B928588" s="74"/>
    </row>
    <row r="928589" spans="2:3" x14ac:dyDescent="0.25">
      <c r="B928589" s="74"/>
    </row>
    <row r="928590" spans="2:3" x14ac:dyDescent="0.25">
      <c r="B928590" s="74"/>
    </row>
    <row r="928641" spans="2:3" x14ac:dyDescent="0.25">
      <c r="C928641"/>
    </row>
    <row r="928642" spans="2:3" x14ac:dyDescent="0.25">
      <c r="B928642" s="74"/>
    </row>
    <row r="928643" spans="2:3" x14ac:dyDescent="0.25">
      <c r="B928643" s="74"/>
    </row>
    <row r="928644" spans="2:3" x14ac:dyDescent="0.25">
      <c r="B928644" s="74"/>
    </row>
    <row r="928645" spans="2:3" x14ac:dyDescent="0.25">
      <c r="B928645" s="74"/>
    </row>
    <row r="928646" spans="2:3" x14ac:dyDescent="0.25">
      <c r="B928646" s="74"/>
    </row>
    <row r="928647" spans="2:3" x14ac:dyDescent="0.25">
      <c r="B928647" s="74"/>
    </row>
    <row r="928648" spans="2:3" x14ac:dyDescent="0.25">
      <c r="B928648" s="74"/>
    </row>
    <row r="928649" spans="2:3" x14ac:dyDescent="0.25">
      <c r="B928649" s="74"/>
    </row>
    <row r="928650" spans="2:3" x14ac:dyDescent="0.25">
      <c r="B928650" s="74"/>
    </row>
    <row r="928651" spans="2:3" x14ac:dyDescent="0.25">
      <c r="B928651" s="74"/>
    </row>
    <row r="928652" spans="2:3" x14ac:dyDescent="0.25">
      <c r="B928652" s="74"/>
    </row>
    <row r="928653" spans="2:3" x14ac:dyDescent="0.25">
      <c r="B928653" s="74"/>
    </row>
    <row r="928654" spans="2:3" x14ac:dyDescent="0.25">
      <c r="B928654" s="74"/>
    </row>
    <row r="928705" spans="2:3" x14ac:dyDescent="0.25">
      <c r="C928705"/>
    </row>
    <row r="928706" spans="2:3" x14ac:dyDescent="0.25">
      <c r="B928706" s="74"/>
    </row>
    <row r="928707" spans="2:3" x14ac:dyDescent="0.25">
      <c r="B928707" s="74"/>
    </row>
    <row r="928708" spans="2:3" x14ac:dyDescent="0.25">
      <c r="B928708" s="74"/>
    </row>
    <row r="928709" spans="2:3" x14ac:dyDescent="0.25">
      <c r="B928709" s="74"/>
    </row>
    <row r="928710" spans="2:3" x14ac:dyDescent="0.25">
      <c r="B928710" s="74"/>
    </row>
    <row r="928711" spans="2:3" x14ac:dyDescent="0.25">
      <c r="B928711" s="74"/>
    </row>
    <row r="928712" spans="2:3" x14ac:dyDescent="0.25">
      <c r="B928712" s="74"/>
    </row>
    <row r="928713" spans="2:3" x14ac:dyDescent="0.25">
      <c r="B928713" s="74"/>
    </row>
    <row r="928714" spans="2:3" x14ac:dyDescent="0.25">
      <c r="B928714" s="74"/>
    </row>
    <row r="928715" spans="2:3" x14ac:dyDescent="0.25">
      <c r="B928715" s="74"/>
    </row>
    <row r="928716" spans="2:3" x14ac:dyDescent="0.25">
      <c r="B928716" s="74"/>
    </row>
    <row r="928717" spans="2:3" x14ac:dyDescent="0.25">
      <c r="B928717" s="74"/>
    </row>
    <row r="928718" spans="2:3" x14ac:dyDescent="0.25">
      <c r="B928718" s="74"/>
    </row>
    <row r="928769" spans="2:3" x14ac:dyDescent="0.25">
      <c r="C928769"/>
    </row>
    <row r="928770" spans="2:3" x14ac:dyDescent="0.25">
      <c r="B928770" s="74"/>
    </row>
    <row r="928771" spans="2:3" x14ac:dyDescent="0.25">
      <c r="B928771" s="74"/>
    </row>
    <row r="928772" spans="2:3" x14ac:dyDescent="0.25">
      <c r="B928772" s="74"/>
    </row>
    <row r="928773" spans="2:3" x14ac:dyDescent="0.25">
      <c r="B928773" s="74"/>
    </row>
    <row r="928774" spans="2:3" x14ac:dyDescent="0.25">
      <c r="B928774" s="74"/>
    </row>
    <row r="928775" spans="2:3" x14ac:dyDescent="0.25">
      <c r="B928775" s="74"/>
    </row>
    <row r="928776" spans="2:3" x14ac:dyDescent="0.25">
      <c r="B928776" s="74"/>
    </row>
    <row r="928777" spans="2:3" x14ac:dyDescent="0.25">
      <c r="B928777" s="74"/>
    </row>
    <row r="928778" spans="2:3" x14ac:dyDescent="0.25">
      <c r="B928778" s="74"/>
    </row>
    <row r="928779" spans="2:3" x14ac:dyDescent="0.25">
      <c r="B928779" s="74"/>
    </row>
    <row r="928780" spans="2:3" x14ac:dyDescent="0.25">
      <c r="B928780" s="74"/>
    </row>
    <row r="928781" spans="2:3" x14ac:dyDescent="0.25">
      <c r="B928781" s="74"/>
    </row>
    <row r="928782" spans="2:3" x14ac:dyDescent="0.25">
      <c r="B928782" s="74"/>
    </row>
    <row r="928833" spans="2:3" x14ac:dyDescent="0.25">
      <c r="C928833"/>
    </row>
    <row r="928834" spans="2:3" x14ac:dyDescent="0.25">
      <c r="B928834" s="74"/>
    </row>
    <row r="928835" spans="2:3" x14ac:dyDescent="0.25">
      <c r="B928835" s="74"/>
    </row>
    <row r="928836" spans="2:3" x14ac:dyDescent="0.25">
      <c r="B928836" s="74"/>
    </row>
    <row r="928837" spans="2:3" x14ac:dyDescent="0.25">
      <c r="B928837" s="74"/>
    </row>
    <row r="928838" spans="2:3" x14ac:dyDescent="0.25">
      <c r="B928838" s="74"/>
    </row>
    <row r="928839" spans="2:3" x14ac:dyDescent="0.25">
      <c r="B928839" s="74"/>
    </row>
    <row r="928840" spans="2:3" x14ac:dyDescent="0.25">
      <c r="B928840" s="74"/>
    </row>
    <row r="928841" spans="2:3" x14ac:dyDescent="0.25">
      <c r="B928841" s="74"/>
    </row>
    <row r="928842" spans="2:3" x14ac:dyDescent="0.25">
      <c r="B928842" s="74"/>
    </row>
    <row r="928843" spans="2:3" x14ac:dyDescent="0.25">
      <c r="B928843" s="74"/>
    </row>
    <row r="928844" spans="2:3" x14ac:dyDescent="0.25">
      <c r="B928844" s="74"/>
    </row>
    <row r="928845" spans="2:3" x14ac:dyDescent="0.25">
      <c r="B928845" s="74"/>
    </row>
    <row r="928846" spans="2:3" x14ac:dyDescent="0.25">
      <c r="B928846" s="74"/>
    </row>
    <row r="928897" spans="2:3" x14ac:dyDescent="0.25">
      <c r="C928897"/>
    </row>
    <row r="928898" spans="2:3" x14ac:dyDescent="0.25">
      <c r="B928898" s="74"/>
    </row>
    <row r="928899" spans="2:3" x14ac:dyDescent="0.25">
      <c r="B928899" s="74"/>
    </row>
    <row r="928900" spans="2:3" x14ac:dyDescent="0.25">
      <c r="B928900" s="74"/>
    </row>
    <row r="928901" spans="2:3" x14ac:dyDescent="0.25">
      <c r="B928901" s="74"/>
    </row>
    <row r="928902" spans="2:3" x14ac:dyDescent="0.25">
      <c r="B928902" s="74"/>
    </row>
    <row r="928903" spans="2:3" x14ac:dyDescent="0.25">
      <c r="B928903" s="74"/>
    </row>
    <row r="928904" spans="2:3" x14ac:dyDescent="0.25">
      <c r="B928904" s="74"/>
    </row>
    <row r="928905" spans="2:3" x14ac:dyDescent="0.25">
      <c r="B928905" s="74"/>
    </row>
    <row r="928906" spans="2:3" x14ac:dyDescent="0.25">
      <c r="B928906" s="74"/>
    </row>
    <row r="928907" spans="2:3" x14ac:dyDescent="0.25">
      <c r="B928907" s="74"/>
    </row>
    <row r="928908" spans="2:3" x14ac:dyDescent="0.25">
      <c r="B928908" s="74"/>
    </row>
    <row r="928909" spans="2:3" x14ac:dyDescent="0.25">
      <c r="B928909" s="74"/>
    </row>
    <row r="928910" spans="2:3" x14ac:dyDescent="0.25">
      <c r="B928910" s="74"/>
    </row>
    <row r="928961" spans="2:3" x14ac:dyDescent="0.25">
      <c r="C928961"/>
    </row>
    <row r="928962" spans="2:3" x14ac:dyDescent="0.25">
      <c r="B928962" s="74"/>
    </row>
    <row r="928963" spans="2:3" x14ac:dyDescent="0.25">
      <c r="B928963" s="74"/>
    </row>
    <row r="928964" spans="2:3" x14ac:dyDescent="0.25">
      <c r="B928964" s="74"/>
    </row>
    <row r="928965" spans="2:3" x14ac:dyDescent="0.25">
      <c r="B928965" s="74"/>
    </row>
    <row r="928966" spans="2:3" x14ac:dyDescent="0.25">
      <c r="B928966" s="74"/>
    </row>
    <row r="928967" spans="2:3" x14ac:dyDescent="0.25">
      <c r="B928967" s="74"/>
    </row>
    <row r="928968" spans="2:3" x14ac:dyDescent="0.25">
      <c r="B928968" s="74"/>
    </row>
    <row r="928969" spans="2:3" x14ac:dyDescent="0.25">
      <c r="B928969" s="74"/>
    </row>
    <row r="928970" spans="2:3" x14ac:dyDescent="0.25">
      <c r="B928970" s="74"/>
    </row>
    <row r="928971" spans="2:3" x14ac:dyDescent="0.25">
      <c r="B928971" s="74"/>
    </row>
    <row r="928972" spans="2:3" x14ac:dyDescent="0.25">
      <c r="B928972" s="74"/>
    </row>
    <row r="928973" spans="2:3" x14ac:dyDescent="0.25">
      <c r="B928973" s="74"/>
    </row>
    <row r="928974" spans="2:3" x14ac:dyDescent="0.25">
      <c r="B928974" s="74"/>
    </row>
    <row r="929025" spans="2:3" x14ac:dyDescent="0.25">
      <c r="C929025"/>
    </row>
    <row r="929026" spans="2:3" x14ac:dyDescent="0.25">
      <c r="B929026" s="74"/>
    </row>
    <row r="929027" spans="2:3" x14ac:dyDescent="0.25">
      <c r="B929027" s="74"/>
    </row>
    <row r="929028" spans="2:3" x14ac:dyDescent="0.25">
      <c r="B929028" s="74"/>
    </row>
    <row r="929029" spans="2:3" x14ac:dyDescent="0.25">
      <c r="B929029" s="74"/>
    </row>
    <row r="929030" spans="2:3" x14ac:dyDescent="0.25">
      <c r="B929030" s="74"/>
    </row>
    <row r="929031" spans="2:3" x14ac:dyDescent="0.25">
      <c r="B929031" s="74"/>
    </row>
    <row r="929032" spans="2:3" x14ac:dyDescent="0.25">
      <c r="B929032" s="74"/>
    </row>
    <row r="929033" spans="2:3" x14ac:dyDescent="0.25">
      <c r="B929033" s="74"/>
    </row>
    <row r="929034" spans="2:3" x14ac:dyDescent="0.25">
      <c r="B929034" s="74"/>
    </row>
    <row r="929035" spans="2:3" x14ac:dyDescent="0.25">
      <c r="B929035" s="74"/>
    </row>
    <row r="929036" spans="2:3" x14ac:dyDescent="0.25">
      <c r="B929036" s="74"/>
    </row>
    <row r="929037" spans="2:3" x14ac:dyDescent="0.25">
      <c r="B929037" s="74"/>
    </row>
    <row r="929038" spans="2:3" x14ac:dyDescent="0.25">
      <c r="B929038" s="74"/>
    </row>
    <row r="929089" spans="2:3" x14ac:dyDescent="0.25">
      <c r="C929089"/>
    </row>
    <row r="929090" spans="2:3" x14ac:dyDescent="0.25">
      <c r="B929090" s="74"/>
    </row>
    <row r="929091" spans="2:3" x14ac:dyDescent="0.25">
      <c r="B929091" s="74"/>
    </row>
    <row r="929092" spans="2:3" x14ac:dyDescent="0.25">
      <c r="B929092" s="74"/>
    </row>
    <row r="929093" spans="2:3" x14ac:dyDescent="0.25">
      <c r="B929093" s="74"/>
    </row>
    <row r="929094" spans="2:3" x14ac:dyDescent="0.25">
      <c r="B929094" s="74"/>
    </row>
    <row r="929095" spans="2:3" x14ac:dyDescent="0.25">
      <c r="B929095" s="74"/>
    </row>
    <row r="929096" spans="2:3" x14ac:dyDescent="0.25">
      <c r="B929096" s="74"/>
    </row>
    <row r="929097" spans="2:3" x14ac:dyDescent="0.25">
      <c r="B929097" s="74"/>
    </row>
    <row r="929098" spans="2:3" x14ac:dyDescent="0.25">
      <c r="B929098" s="74"/>
    </row>
    <row r="929099" spans="2:3" x14ac:dyDescent="0.25">
      <c r="B929099" s="74"/>
    </row>
    <row r="929100" spans="2:3" x14ac:dyDescent="0.25">
      <c r="B929100" s="74"/>
    </row>
    <row r="929101" spans="2:3" x14ac:dyDescent="0.25">
      <c r="B929101" s="74"/>
    </row>
    <row r="929102" spans="2:3" x14ac:dyDescent="0.25">
      <c r="B929102" s="74"/>
    </row>
    <row r="929153" spans="2:3" x14ac:dyDescent="0.25">
      <c r="C929153"/>
    </row>
    <row r="929154" spans="2:3" x14ac:dyDescent="0.25">
      <c r="B929154" s="74"/>
    </row>
    <row r="929155" spans="2:3" x14ac:dyDescent="0.25">
      <c r="B929155" s="74"/>
    </row>
    <row r="929156" spans="2:3" x14ac:dyDescent="0.25">
      <c r="B929156" s="74"/>
    </row>
    <row r="929157" spans="2:3" x14ac:dyDescent="0.25">
      <c r="B929157" s="74"/>
    </row>
    <row r="929158" spans="2:3" x14ac:dyDescent="0.25">
      <c r="B929158" s="74"/>
    </row>
    <row r="929159" spans="2:3" x14ac:dyDescent="0.25">
      <c r="B929159" s="74"/>
    </row>
    <row r="929160" spans="2:3" x14ac:dyDescent="0.25">
      <c r="B929160" s="74"/>
    </row>
    <row r="929161" spans="2:3" x14ac:dyDescent="0.25">
      <c r="B929161" s="74"/>
    </row>
    <row r="929162" spans="2:3" x14ac:dyDescent="0.25">
      <c r="B929162" s="74"/>
    </row>
    <row r="929163" spans="2:3" x14ac:dyDescent="0.25">
      <c r="B929163" s="74"/>
    </row>
    <row r="929164" spans="2:3" x14ac:dyDescent="0.25">
      <c r="B929164" s="74"/>
    </row>
    <row r="929165" spans="2:3" x14ac:dyDescent="0.25">
      <c r="B929165" s="74"/>
    </row>
    <row r="929166" spans="2:3" x14ac:dyDescent="0.25">
      <c r="B929166" s="74"/>
    </row>
    <row r="929217" spans="2:3" x14ac:dyDescent="0.25">
      <c r="C929217"/>
    </row>
    <row r="929218" spans="2:3" x14ac:dyDescent="0.25">
      <c r="B929218" s="74"/>
    </row>
    <row r="929219" spans="2:3" x14ac:dyDescent="0.25">
      <c r="B929219" s="74"/>
    </row>
    <row r="929220" spans="2:3" x14ac:dyDescent="0.25">
      <c r="B929220" s="74"/>
    </row>
    <row r="929221" spans="2:3" x14ac:dyDescent="0.25">
      <c r="B929221" s="74"/>
    </row>
    <row r="929222" spans="2:3" x14ac:dyDescent="0.25">
      <c r="B929222" s="74"/>
    </row>
    <row r="929223" spans="2:3" x14ac:dyDescent="0.25">
      <c r="B929223" s="74"/>
    </row>
    <row r="929224" spans="2:3" x14ac:dyDescent="0.25">
      <c r="B929224" s="74"/>
    </row>
    <row r="929225" spans="2:3" x14ac:dyDescent="0.25">
      <c r="B929225" s="74"/>
    </row>
    <row r="929226" spans="2:3" x14ac:dyDescent="0.25">
      <c r="B929226" s="74"/>
    </row>
    <row r="929227" spans="2:3" x14ac:dyDescent="0.25">
      <c r="B929227" s="74"/>
    </row>
    <row r="929228" spans="2:3" x14ac:dyDescent="0.25">
      <c r="B929228" s="74"/>
    </row>
    <row r="929229" spans="2:3" x14ac:dyDescent="0.25">
      <c r="B929229" s="74"/>
    </row>
    <row r="929230" spans="2:3" x14ac:dyDescent="0.25">
      <c r="B929230" s="74"/>
    </row>
    <row r="929281" spans="2:3" x14ac:dyDescent="0.25">
      <c r="C929281"/>
    </row>
    <row r="929282" spans="2:3" x14ac:dyDescent="0.25">
      <c r="B929282" s="74"/>
    </row>
    <row r="929283" spans="2:3" x14ac:dyDescent="0.25">
      <c r="B929283" s="74"/>
    </row>
    <row r="929284" spans="2:3" x14ac:dyDescent="0.25">
      <c r="B929284" s="74"/>
    </row>
    <row r="929285" spans="2:3" x14ac:dyDescent="0.25">
      <c r="B929285" s="74"/>
    </row>
    <row r="929286" spans="2:3" x14ac:dyDescent="0.25">
      <c r="B929286" s="74"/>
    </row>
    <row r="929287" spans="2:3" x14ac:dyDescent="0.25">
      <c r="B929287" s="74"/>
    </row>
    <row r="929288" spans="2:3" x14ac:dyDescent="0.25">
      <c r="B929288" s="74"/>
    </row>
    <row r="929289" spans="2:3" x14ac:dyDescent="0.25">
      <c r="B929289" s="74"/>
    </row>
    <row r="929290" spans="2:3" x14ac:dyDescent="0.25">
      <c r="B929290" s="74"/>
    </row>
    <row r="929291" spans="2:3" x14ac:dyDescent="0.25">
      <c r="B929291" s="74"/>
    </row>
    <row r="929292" spans="2:3" x14ac:dyDescent="0.25">
      <c r="B929292" s="74"/>
    </row>
    <row r="929293" spans="2:3" x14ac:dyDescent="0.25">
      <c r="B929293" s="74"/>
    </row>
    <row r="929294" spans="2:3" x14ac:dyDescent="0.25">
      <c r="B929294" s="74"/>
    </row>
    <row r="929345" spans="2:3" x14ac:dyDescent="0.25">
      <c r="C929345"/>
    </row>
    <row r="929346" spans="2:3" x14ac:dyDescent="0.25">
      <c r="B929346" s="74"/>
    </row>
    <row r="929347" spans="2:3" x14ac:dyDescent="0.25">
      <c r="B929347" s="74"/>
    </row>
    <row r="929348" spans="2:3" x14ac:dyDescent="0.25">
      <c r="B929348" s="74"/>
    </row>
    <row r="929349" spans="2:3" x14ac:dyDescent="0.25">
      <c r="B929349" s="74"/>
    </row>
    <row r="929350" spans="2:3" x14ac:dyDescent="0.25">
      <c r="B929350" s="74"/>
    </row>
    <row r="929351" spans="2:3" x14ac:dyDescent="0.25">
      <c r="B929351" s="74"/>
    </row>
    <row r="929352" spans="2:3" x14ac:dyDescent="0.25">
      <c r="B929352" s="74"/>
    </row>
    <row r="929353" spans="2:3" x14ac:dyDescent="0.25">
      <c r="B929353" s="74"/>
    </row>
    <row r="929354" spans="2:3" x14ac:dyDescent="0.25">
      <c r="B929354" s="74"/>
    </row>
    <row r="929355" spans="2:3" x14ac:dyDescent="0.25">
      <c r="B929355" s="74"/>
    </row>
    <row r="929356" spans="2:3" x14ac:dyDescent="0.25">
      <c r="B929356" s="74"/>
    </row>
    <row r="929357" spans="2:3" x14ac:dyDescent="0.25">
      <c r="B929357" s="74"/>
    </row>
    <row r="929358" spans="2:3" x14ac:dyDescent="0.25">
      <c r="B929358" s="74"/>
    </row>
    <row r="929409" spans="2:3" x14ac:dyDescent="0.25">
      <c r="C929409"/>
    </row>
    <row r="929410" spans="2:3" x14ac:dyDescent="0.25">
      <c r="B929410" s="74"/>
    </row>
    <row r="929411" spans="2:3" x14ac:dyDescent="0.25">
      <c r="B929411" s="74"/>
    </row>
    <row r="929412" spans="2:3" x14ac:dyDescent="0.25">
      <c r="B929412" s="74"/>
    </row>
    <row r="929413" spans="2:3" x14ac:dyDescent="0.25">
      <c r="B929413" s="74"/>
    </row>
    <row r="929414" spans="2:3" x14ac:dyDescent="0.25">
      <c r="B929414" s="74"/>
    </row>
    <row r="929415" spans="2:3" x14ac:dyDescent="0.25">
      <c r="B929415" s="74"/>
    </row>
    <row r="929416" spans="2:3" x14ac:dyDescent="0.25">
      <c r="B929416" s="74"/>
    </row>
    <row r="929417" spans="2:3" x14ac:dyDescent="0.25">
      <c r="B929417" s="74"/>
    </row>
    <row r="929418" spans="2:3" x14ac:dyDescent="0.25">
      <c r="B929418" s="74"/>
    </row>
    <row r="929419" spans="2:3" x14ac:dyDescent="0.25">
      <c r="B929419" s="74"/>
    </row>
    <row r="929420" spans="2:3" x14ac:dyDescent="0.25">
      <c r="B929420" s="74"/>
    </row>
    <row r="929421" spans="2:3" x14ac:dyDescent="0.25">
      <c r="B929421" s="74"/>
    </row>
    <row r="929422" spans="2:3" x14ac:dyDescent="0.25">
      <c r="B929422" s="74"/>
    </row>
    <row r="929473" spans="2:3" x14ac:dyDescent="0.25">
      <c r="C929473"/>
    </row>
    <row r="929474" spans="2:3" x14ac:dyDescent="0.25">
      <c r="B929474" s="74"/>
    </row>
    <row r="929475" spans="2:3" x14ac:dyDescent="0.25">
      <c r="B929475" s="74"/>
    </row>
    <row r="929476" spans="2:3" x14ac:dyDescent="0.25">
      <c r="B929476" s="74"/>
    </row>
    <row r="929477" spans="2:3" x14ac:dyDescent="0.25">
      <c r="B929477" s="74"/>
    </row>
    <row r="929478" spans="2:3" x14ac:dyDescent="0.25">
      <c r="B929478" s="74"/>
    </row>
    <row r="929479" spans="2:3" x14ac:dyDescent="0.25">
      <c r="B929479" s="74"/>
    </row>
    <row r="929480" spans="2:3" x14ac:dyDescent="0.25">
      <c r="B929480" s="74"/>
    </row>
    <row r="929481" spans="2:3" x14ac:dyDescent="0.25">
      <c r="B929481" s="74"/>
    </row>
    <row r="929482" spans="2:3" x14ac:dyDescent="0.25">
      <c r="B929482" s="74"/>
    </row>
    <row r="929483" spans="2:3" x14ac:dyDescent="0.25">
      <c r="B929483" s="74"/>
    </row>
    <row r="929484" spans="2:3" x14ac:dyDescent="0.25">
      <c r="B929484" s="74"/>
    </row>
    <row r="929485" spans="2:3" x14ac:dyDescent="0.25">
      <c r="B929485" s="74"/>
    </row>
    <row r="929486" spans="2:3" x14ac:dyDescent="0.25">
      <c r="B929486" s="74"/>
    </row>
    <row r="929537" spans="2:3" x14ac:dyDescent="0.25">
      <c r="C929537"/>
    </row>
    <row r="929538" spans="2:3" x14ac:dyDescent="0.25">
      <c r="B929538" s="74"/>
    </row>
    <row r="929539" spans="2:3" x14ac:dyDescent="0.25">
      <c r="B929539" s="74"/>
    </row>
    <row r="929540" spans="2:3" x14ac:dyDescent="0.25">
      <c r="B929540" s="74"/>
    </row>
    <row r="929541" spans="2:3" x14ac:dyDescent="0.25">
      <c r="B929541" s="74"/>
    </row>
    <row r="929542" spans="2:3" x14ac:dyDescent="0.25">
      <c r="B929542" s="74"/>
    </row>
    <row r="929543" spans="2:3" x14ac:dyDescent="0.25">
      <c r="B929543" s="74"/>
    </row>
    <row r="929544" spans="2:3" x14ac:dyDescent="0.25">
      <c r="B929544" s="74"/>
    </row>
    <row r="929545" spans="2:3" x14ac:dyDescent="0.25">
      <c r="B929545" s="74"/>
    </row>
    <row r="929546" spans="2:3" x14ac:dyDescent="0.25">
      <c r="B929546" s="74"/>
    </row>
    <row r="929547" spans="2:3" x14ac:dyDescent="0.25">
      <c r="B929547" s="74"/>
    </row>
    <row r="929548" spans="2:3" x14ac:dyDescent="0.25">
      <c r="B929548" s="74"/>
    </row>
    <row r="929549" spans="2:3" x14ac:dyDescent="0.25">
      <c r="B929549" s="74"/>
    </row>
    <row r="929550" spans="2:3" x14ac:dyDescent="0.25">
      <c r="B929550" s="74"/>
    </row>
    <row r="929601" spans="2:3" x14ac:dyDescent="0.25">
      <c r="C929601"/>
    </row>
    <row r="929602" spans="2:3" x14ac:dyDescent="0.25">
      <c r="B929602" s="74"/>
    </row>
    <row r="929603" spans="2:3" x14ac:dyDescent="0.25">
      <c r="B929603" s="74"/>
    </row>
    <row r="929604" spans="2:3" x14ac:dyDescent="0.25">
      <c r="B929604" s="74"/>
    </row>
    <row r="929605" spans="2:3" x14ac:dyDescent="0.25">
      <c r="B929605" s="74"/>
    </row>
    <row r="929606" spans="2:3" x14ac:dyDescent="0.25">
      <c r="B929606" s="74"/>
    </row>
    <row r="929607" spans="2:3" x14ac:dyDescent="0.25">
      <c r="B929607" s="74"/>
    </row>
    <row r="929608" spans="2:3" x14ac:dyDescent="0.25">
      <c r="B929608" s="74"/>
    </row>
    <row r="929609" spans="2:3" x14ac:dyDescent="0.25">
      <c r="B929609" s="74"/>
    </row>
    <row r="929610" spans="2:3" x14ac:dyDescent="0.25">
      <c r="B929610" s="74"/>
    </row>
    <row r="929611" spans="2:3" x14ac:dyDescent="0.25">
      <c r="B929611" s="74"/>
    </row>
    <row r="929612" spans="2:3" x14ac:dyDescent="0.25">
      <c r="B929612" s="74"/>
    </row>
    <row r="929613" spans="2:3" x14ac:dyDescent="0.25">
      <c r="B929613" s="74"/>
    </row>
    <row r="929614" spans="2:3" x14ac:dyDescent="0.25">
      <c r="B929614" s="74"/>
    </row>
    <row r="929665" spans="2:3" x14ac:dyDescent="0.25">
      <c r="C929665"/>
    </row>
    <row r="929666" spans="2:3" x14ac:dyDescent="0.25">
      <c r="B929666" s="74"/>
    </row>
    <row r="929667" spans="2:3" x14ac:dyDescent="0.25">
      <c r="B929667" s="74"/>
    </row>
    <row r="929668" spans="2:3" x14ac:dyDescent="0.25">
      <c r="B929668" s="74"/>
    </row>
    <row r="929669" spans="2:3" x14ac:dyDescent="0.25">
      <c r="B929669" s="74"/>
    </row>
    <row r="929670" spans="2:3" x14ac:dyDescent="0.25">
      <c r="B929670" s="74"/>
    </row>
    <row r="929671" spans="2:3" x14ac:dyDescent="0.25">
      <c r="B929671" s="74"/>
    </row>
    <row r="929672" spans="2:3" x14ac:dyDescent="0.25">
      <c r="B929672" s="74"/>
    </row>
    <row r="929673" spans="2:3" x14ac:dyDescent="0.25">
      <c r="B929673" s="74"/>
    </row>
    <row r="929674" spans="2:3" x14ac:dyDescent="0.25">
      <c r="B929674" s="74"/>
    </row>
    <row r="929675" spans="2:3" x14ac:dyDescent="0.25">
      <c r="B929675" s="74"/>
    </row>
    <row r="929676" spans="2:3" x14ac:dyDescent="0.25">
      <c r="B929676" s="74"/>
    </row>
    <row r="929677" spans="2:3" x14ac:dyDescent="0.25">
      <c r="B929677" s="74"/>
    </row>
    <row r="929678" spans="2:3" x14ac:dyDescent="0.25">
      <c r="B929678" s="74"/>
    </row>
    <row r="929729" spans="2:3" x14ac:dyDescent="0.25">
      <c r="C929729"/>
    </row>
    <row r="929730" spans="2:3" x14ac:dyDescent="0.25">
      <c r="B929730" s="74"/>
    </row>
    <row r="929731" spans="2:3" x14ac:dyDescent="0.25">
      <c r="B929731" s="74"/>
    </row>
    <row r="929732" spans="2:3" x14ac:dyDescent="0.25">
      <c r="B929732" s="74"/>
    </row>
    <row r="929733" spans="2:3" x14ac:dyDescent="0.25">
      <c r="B929733" s="74"/>
    </row>
    <row r="929734" spans="2:3" x14ac:dyDescent="0.25">
      <c r="B929734" s="74"/>
    </row>
    <row r="929735" spans="2:3" x14ac:dyDescent="0.25">
      <c r="B929735" s="74"/>
    </row>
    <row r="929736" spans="2:3" x14ac:dyDescent="0.25">
      <c r="B929736" s="74"/>
    </row>
    <row r="929737" spans="2:3" x14ac:dyDescent="0.25">
      <c r="B929737" s="74"/>
    </row>
    <row r="929738" spans="2:3" x14ac:dyDescent="0.25">
      <c r="B929738" s="74"/>
    </row>
    <row r="929739" spans="2:3" x14ac:dyDescent="0.25">
      <c r="B929739" s="74"/>
    </row>
    <row r="929740" spans="2:3" x14ac:dyDescent="0.25">
      <c r="B929740" s="74"/>
    </row>
    <row r="929741" spans="2:3" x14ac:dyDescent="0.25">
      <c r="B929741" s="74"/>
    </row>
    <row r="929742" spans="2:3" x14ac:dyDescent="0.25">
      <c r="B929742" s="74"/>
    </row>
    <row r="929793" spans="2:3" x14ac:dyDescent="0.25">
      <c r="C929793"/>
    </row>
    <row r="929794" spans="2:3" x14ac:dyDescent="0.25">
      <c r="B929794" s="74"/>
    </row>
    <row r="929795" spans="2:3" x14ac:dyDescent="0.25">
      <c r="B929795" s="74"/>
    </row>
    <row r="929796" spans="2:3" x14ac:dyDescent="0.25">
      <c r="B929796" s="74"/>
    </row>
    <row r="929797" spans="2:3" x14ac:dyDescent="0.25">
      <c r="B929797" s="74"/>
    </row>
    <row r="929798" spans="2:3" x14ac:dyDescent="0.25">
      <c r="B929798" s="74"/>
    </row>
    <row r="929799" spans="2:3" x14ac:dyDescent="0.25">
      <c r="B929799" s="74"/>
    </row>
    <row r="929800" spans="2:3" x14ac:dyDescent="0.25">
      <c r="B929800" s="74"/>
    </row>
    <row r="929801" spans="2:3" x14ac:dyDescent="0.25">
      <c r="B929801" s="74"/>
    </row>
    <row r="929802" spans="2:3" x14ac:dyDescent="0.25">
      <c r="B929802" s="74"/>
    </row>
    <row r="929803" spans="2:3" x14ac:dyDescent="0.25">
      <c r="B929803" s="74"/>
    </row>
    <row r="929804" spans="2:3" x14ac:dyDescent="0.25">
      <c r="B929804" s="74"/>
    </row>
    <row r="929805" spans="2:3" x14ac:dyDescent="0.25">
      <c r="B929805" s="74"/>
    </row>
    <row r="929806" spans="2:3" x14ac:dyDescent="0.25">
      <c r="B929806" s="74"/>
    </row>
    <row r="929857" spans="2:3" x14ac:dyDescent="0.25">
      <c r="C929857"/>
    </row>
    <row r="929858" spans="2:3" x14ac:dyDescent="0.25">
      <c r="B929858" s="74"/>
    </row>
    <row r="929859" spans="2:3" x14ac:dyDescent="0.25">
      <c r="B929859" s="74"/>
    </row>
    <row r="929860" spans="2:3" x14ac:dyDescent="0.25">
      <c r="B929860" s="74"/>
    </row>
    <row r="929861" spans="2:3" x14ac:dyDescent="0.25">
      <c r="B929861" s="74"/>
    </row>
    <row r="929862" spans="2:3" x14ac:dyDescent="0.25">
      <c r="B929862" s="74"/>
    </row>
    <row r="929863" spans="2:3" x14ac:dyDescent="0.25">
      <c r="B929863" s="74"/>
    </row>
    <row r="929864" spans="2:3" x14ac:dyDescent="0.25">
      <c r="B929864" s="74"/>
    </row>
    <row r="929865" spans="2:3" x14ac:dyDescent="0.25">
      <c r="B929865" s="74"/>
    </row>
    <row r="929866" spans="2:3" x14ac:dyDescent="0.25">
      <c r="B929866" s="74"/>
    </row>
    <row r="929867" spans="2:3" x14ac:dyDescent="0.25">
      <c r="B929867" s="74"/>
    </row>
    <row r="929868" spans="2:3" x14ac:dyDescent="0.25">
      <c r="B929868" s="74"/>
    </row>
    <row r="929869" spans="2:3" x14ac:dyDescent="0.25">
      <c r="B929869" s="74"/>
    </row>
    <row r="929870" spans="2:3" x14ac:dyDescent="0.25">
      <c r="B929870" s="74"/>
    </row>
    <row r="929921" spans="2:3" x14ac:dyDescent="0.25">
      <c r="C929921"/>
    </row>
    <row r="929922" spans="2:3" x14ac:dyDescent="0.25">
      <c r="B929922" s="74"/>
    </row>
    <row r="929923" spans="2:3" x14ac:dyDescent="0.25">
      <c r="B929923" s="74"/>
    </row>
    <row r="929924" spans="2:3" x14ac:dyDescent="0.25">
      <c r="B929924" s="74"/>
    </row>
    <row r="929925" spans="2:3" x14ac:dyDescent="0.25">
      <c r="B929925" s="74"/>
    </row>
    <row r="929926" spans="2:3" x14ac:dyDescent="0.25">
      <c r="B929926" s="74"/>
    </row>
    <row r="929927" spans="2:3" x14ac:dyDescent="0.25">
      <c r="B929927" s="74"/>
    </row>
    <row r="929928" spans="2:3" x14ac:dyDescent="0.25">
      <c r="B929928" s="74"/>
    </row>
    <row r="929929" spans="2:3" x14ac:dyDescent="0.25">
      <c r="B929929" s="74"/>
    </row>
    <row r="929930" spans="2:3" x14ac:dyDescent="0.25">
      <c r="B929930" s="74"/>
    </row>
    <row r="929931" spans="2:3" x14ac:dyDescent="0.25">
      <c r="B929931" s="74"/>
    </row>
    <row r="929932" spans="2:3" x14ac:dyDescent="0.25">
      <c r="B929932" s="74"/>
    </row>
    <row r="929933" spans="2:3" x14ac:dyDescent="0.25">
      <c r="B929933" s="74"/>
    </row>
    <row r="929934" spans="2:3" x14ac:dyDescent="0.25">
      <c r="B929934" s="74"/>
    </row>
    <row r="929985" spans="2:3" x14ac:dyDescent="0.25">
      <c r="C929985"/>
    </row>
    <row r="929986" spans="2:3" x14ac:dyDescent="0.25">
      <c r="B929986" s="74"/>
    </row>
    <row r="929987" spans="2:3" x14ac:dyDescent="0.25">
      <c r="B929987" s="74"/>
    </row>
    <row r="929988" spans="2:3" x14ac:dyDescent="0.25">
      <c r="B929988" s="74"/>
    </row>
    <row r="929989" spans="2:3" x14ac:dyDescent="0.25">
      <c r="B929989" s="74"/>
    </row>
    <row r="929990" spans="2:3" x14ac:dyDescent="0.25">
      <c r="B929990" s="74"/>
    </row>
    <row r="929991" spans="2:3" x14ac:dyDescent="0.25">
      <c r="B929991" s="74"/>
    </row>
    <row r="929992" spans="2:3" x14ac:dyDescent="0.25">
      <c r="B929992" s="74"/>
    </row>
    <row r="929993" spans="2:3" x14ac:dyDescent="0.25">
      <c r="B929993" s="74"/>
    </row>
    <row r="929994" spans="2:3" x14ac:dyDescent="0.25">
      <c r="B929994" s="74"/>
    </row>
    <row r="929995" spans="2:3" x14ac:dyDescent="0.25">
      <c r="B929995" s="74"/>
    </row>
    <row r="929996" spans="2:3" x14ac:dyDescent="0.25">
      <c r="B929996" s="74"/>
    </row>
    <row r="929997" spans="2:3" x14ac:dyDescent="0.25">
      <c r="B929997" s="74"/>
    </row>
    <row r="929998" spans="2:3" x14ac:dyDescent="0.25">
      <c r="B929998" s="74"/>
    </row>
    <row r="930049" spans="2:3" x14ac:dyDescent="0.25">
      <c r="C930049"/>
    </row>
    <row r="930050" spans="2:3" x14ac:dyDescent="0.25">
      <c r="B930050" s="74"/>
    </row>
    <row r="930051" spans="2:3" x14ac:dyDescent="0.25">
      <c r="B930051" s="74"/>
    </row>
    <row r="930052" spans="2:3" x14ac:dyDescent="0.25">
      <c r="B930052" s="74"/>
    </row>
    <row r="930053" spans="2:3" x14ac:dyDescent="0.25">
      <c r="B930053" s="74"/>
    </row>
    <row r="930054" spans="2:3" x14ac:dyDescent="0.25">
      <c r="B930054" s="74"/>
    </row>
    <row r="930055" spans="2:3" x14ac:dyDescent="0.25">
      <c r="B930055" s="74"/>
    </row>
    <row r="930056" spans="2:3" x14ac:dyDescent="0.25">
      <c r="B930056" s="74"/>
    </row>
    <row r="930057" spans="2:3" x14ac:dyDescent="0.25">
      <c r="B930057" s="74"/>
    </row>
    <row r="930058" spans="2:3" x14ac:dyDescent="0.25">
      <c r="B930058" s="74"/>
    </row>
    <row r="930059" spans="2:3" x14ac:dyDescent="0.25">
      <c r="B930059" s="74"/>
    </row>
    <row r="930060" spans="2:3" x14ac:dyDescent="0.25">
      <c r="B930060" s="74"/>
    </row>
    <row r="930061" spans="2:3" x14ac:dyDescent="0.25">
      <c r="B930061" s="74"/>
    </row>
    <row r="930062" spans="2:3" x14ac:dyDescent="0.25">
      <c r="B930062" s="74"/>
    </row>
    <row r="930113" spans="2:3" x14ac:dyDescent="0.25">
      <c r="C930113"/>
    </row>
    <row r="930114" spans="2:3" x14ac:dyDescent="0.25">
      <c r="B930114" s="74"/>
    </row>
    <row r="930115" spans="2:3" x14ac:dyDescent="0.25">
      <c r="B930115" s="74"/>
    </row>
    <row r="930116" spans="2:3" x14ac:dyDescent="0.25">
      <c r="B930116" s="74"/>
    </row>
    <row r="930117" spans="2:3" x14ac:dyDescent="0.25">
      <c r="B930117" s="74"/>
    </row>
    <row r="930118" spans="2:3" x14ac:dyDescent="0.25">
      <c r="B930118" s="74"/>
    </row>
    <row r="930119" spans="2:3" x14ac:dyDescent="0.25">
      <c r="B930119" s="74"/>
    </row>
    <row r="930120" spans="2:3" x14ac:dyDescent="0.25">
      <c r="B930120" s="74"/>
    </row>
    <row r="930121" spans="2:3" x14ac:dyDescent="0.25">
      <c r="B930121" s="74"/>
    </row>
    <row r="930122" spans="2:3" x14ac:dyDescent="0.25">
      <c r="B930122" s="74"/>
    </row>
    <row r="930123" spans="2:3" x14ac:dyDescent="0.25">
      <c r="B930123" s="74"/>
    </row>
    <row r="930124" spans="2:3" x14ac:dyDescent="0.25">
      <c r="B930124" s="74"/>
    </row>
    <row r="930125" spans="2:3" x14ac:dyDescent="0.25">
      <c r="B930125" s="74"/>
    </row>
    <row r="930126" spans="2:3" x14ac:dyDescent="0.25">
      <c r="B930126" s="74"/>
    </row>
    <row r="930177" spans="2:3" x14ac:dyDescent="0.25">
      <c r="C930177"/>
    </row>
    <row r="930178" spans="2:3" x14ac:dyDescent="0.25">
      <c r="B930178" s="74"/>
    </row>
    <row r="930179" spans="2:3" x14ac:dyDescent="0.25">
      <c r="B930179" s="74"/>
    </row>
    <row r="930180" spans="2:3" x14ac:dyDescent="0.25">
      <c r="B930180" s="74"/>
    </row>
    <row r="930181" spans="2:3" x14ac:dyDescent="0.25">
      <c r="B930181" s="74"/>
    </row>
    <row r="930182" spans="2:3" x14ac:dyDescent="0.25">
      <c r="B930182" s="74"/>
    </row>
    <row r="930183" spans="2:3" x14ac:dyDescent="0.25">
      <c r="B930183" s="74"/>
    </row>
    <row r="930184" spans="2:3" x14ac:dyDescent="0.25">
      <c r="B930184" s="74"/>
    </row>
    <row r="930185" spans="2:3" x14ac:dyDescent="0.25">
      <c r="B930185" s="74"/>
    </row>
    <row r="930186" spans="2:3" x14ac:dyDescent="0.25">
      <c r="B930186" s="74"/>
    </row>
    <row r="930187" spans="2:3" x14ac:dyDescent="0.25">
      <c r="B930187" s="74"/>
    </row>
    <row r="930188" spans="2:3" x14ac:dyDescent="0.25">
      <c r="B930188" s="74"/>
    </row>
    <row r="930189" spans="2:3" x14ac:dyDescent="0.25">
      <c r="B930189" s="74"/>
    </row>
    <row r="930190" spans="2:3" x14ac:dyDescent="0.25">
      <c r="B930190" s="74"/>
    </row>
    <row r="930241" spans="2:3" x14ac:dyDescent="0.25">
      <c r="C930241"/>
    </row>
    <row r="930242" spans="2:3" x14ac:dyDescent="0.25">
      <c r="B930242" s="74"/>
    </row>
    <row r="930243" spans="2:3" x14ac:dyDescent="0.25">
      <c r="B930243" s="74"/>
    </row>
    <row r="930244" spans="2:3" x14ac:dyDescent="0.25">
      <c r="B930244" s="74"/>
    </row>
    <row r="930245" spans="2:3" x14ac:dyDescent="0.25">
      <c r="B930245" s="74"/>
    </row>
    <row r="930246" spans="2:3" x14ac:dyDescent="0.25">
      <c r="B930246" s="74"/>
    </row>
    <row r="930247" spans="2:3" x14ac:dyDescent="0.25">
      <c r="B930247" s="74"/>
    </row>
    <row r="930248" spans="2:3" x14ac:dyDescent="0.25">
      <c r="B930248" s="74"/>
    </row>
    <row r="930249" spans="2:3" x14ac:dyDescent="0.25">
      <c r="B930249" s="74"/>
    </row>
    <row r="930250" spans="2:3" x14ac:dyDescent="0.25">
      <c r="B930250" s="74"/>
    </row>
    <row r="930251" spans="2:3" x14ac:dyDescent="0.25">
      <c r="B930251" s="74"/>
    </row>
    <row r="930252" spans="2:3" x14ac:dyDescent="0.25">
      <c r="B930252" s="74"/>
    </row>
    <row r="930253" spans="2:3" x14ac:dyDescent="0.25">
      <c r="B930253" s="74"/>
    </row>
    <row r="930254" spans="2:3" x14ac:dyDescent="0.25">
      <c r="B930254" s="74"/>
    </row>
    <row r="930305" spans="2:3" x14ac:dyDescent="0.25">
      <c r="C930305"/>
    </row>
    <row r="930306" spans="2:3" x14ac:dyDescent="0.25">
      <c r="B930306" s="74"/>
    </row>
    <row r="930307" spans="2:3" x14ac:dyDescent="0.25">
      <c r="B930307" s="74"/>
    </row>
    <row r="930308" spans="2:3" x14ac:dyDescent="0.25">
      <c r="B930308" s="74"/>
    </row>
    <row r="930309" spans="2:3" x14ac:dyDescent="0.25">
      <c r="B930309" s="74"/>
    </row>
    <row r="930310" spans="2:3" x14ac:dyDescent="0.25">
      <c r="B930310" s="74"/>
    </row>
    <row r="930311" spans="2:3" x14ac:dyDescent="0.25">
      <c r="B930311" s="74"/>
    </row>
    <row r="930312" spans="2:3" x14ac:dyDescent="0.25">
      <c r="B930312" s="74"/>
    </row>
    <row r="930313" spans="2:3" x14ac:dyDescent="0.25">
      <c r="B930313" s="74"/>
    </row>
    <row r="930314" spans="2:3" x14ac:dyDescent="0.25">
      <c r="B930314" s="74"/>
    </row>
    <row r="930315" spans="2:3" x14ac:dyDescent="0.25">
      <c r="B930315" s="74"/>
    </row>
    <row r="930316" spans="2:3" x14ac:dyDescent="0.25">
      <c r="B930316" s="74"/>
    </row>
    <row r="930317" spans="2:3" x14ac:dyDescent="0.25">
      <c r="B930317" s="74"/>
    </row>
    <row r="930318" spans="2:3" x14ac:dyDescent="0.25">
      <c r="B930318" s="74"/>
    </row>
    <row r="930369" spans="2:3" x14ac:dyDescent="0.25">
      <c r="C930369"/>
    </row>
    <row r="930370" spans="2:3" x14ac:dyDescent="0.25">
      <c r="B930370" s="74"/>
    </row>
    <row r="930371" spans="2:3" x14ac:dyDescent="0.25">
      <c r="B930371" s="74"/>
    </row>
    <row r="930372" spans="2:3" x14ac:dyDescent="0.25">
      <c r="B930372" s="74"/>
    </row>
    <row r="930373" spans="2:3" x14ac:dyDescent="0.25">
      <c r="B930373" s="74"/>
    </row>
    <row r="930374" spans="2:3" x14ac:dyDescent="0.25">
      <c r="B930374" s="74"/>
    </row>
    <row r="930375" spans="2:3" x14ac:dyDescent="0.25">
      <c r="B930375" s="74"/>
    </row>
    <row r="930376" spans="2:3" x14ac:dyDescent="0.25">
      <c r="B930376" s="74"/>
    </row>
    <row r="930377" spans="2:3" x14ac:dyDescent="0.25">
      <c r="B930377" s="74"/>
    </row>
    <row r="930378" spans="2:3" x14ac:dyDescent="0.25">
      <c r="B930378" s="74"/>
    </row>
    <row r="930379" spans="2:3" x14ac:dyDescent="0.25">
      <c r="B930379" s="74"/>
    </row>
    <row r="930380" spans="2:3" x14ac:dyDescent="0.25">
      <c r="B930380" s="74"/>
    </row>
    <row r="930381" spans="2:3" x14ac:dyDescent="0.25">
      <c r="B930381" s="74"/>
    </row>
    <row r="930382" spans="2:3" x14ac:dyDescent="0.25">
      <c r="B930382" s="74"/>
    </row>
    <row r="930433" spans="2:3" x14ac:dyDescent="0.25">
      <c r="C930433"/>
    </row>
    <row r="930434" spans="2:3" x14ac:dyDescent="0.25">
      <c r="B930434" s="74"/>
    </row>
    <row r="930435" spans="2:3" x14ac:dyDescent="0.25">
      <c r="B930435" s="74"/>
    </row>
    <row r="930436" spans="2:3" x14ac:dyDescent="0.25">
      <c r="B930436" s="74"/>
    </row>
    <row r="930437" spans="2:3" x14ac:dyDescent="0.25">
      <c r="B930437" s="74"/>
    </row>
    <row r="930438" spans="2:3" x14ac:dyDescent="0.25">
      <c r="B930438" s="74"/>
    </row>
    <row r="930439" spans="2:3" x14ac:dyDescent="0.25">
      <c r="B930439" s="74"/>
    </row>
    <row r="930440" spans="2:3" x14ac:dyDescent="0.25">
      <c r="B930440" s="74"/>
    </row>
    <row r="930441" spans="2:3" x14ac:dyDescent="0.25">
      <c r="B930441" s="74"/>
    </row>
    <row r="930442" spans="2:3" x14ac:dyDescent="0.25">
      <c r="B930442" s="74"/>
    </row>
    <row r="930443" spans="2:3" x14ac:dyDescent="0.25">
      <c r="B930443" s="74"/>
    </row>
    <row r="930444" spans="2:3" x14ac:dyDescent="0.25">
      <c r="B930444" s="74"/>
    </row>
    <row r="930445" spans="2:3" x14ac:dyDescent="0.25">
      <c r="B930445" s="74"/>
    </row>
    <row r="930446" spans="2:3" x14ac:dyDescent="0.25">
      <c r="B930446" s="74"/>
    </row>
    <row r="930497" spans="2:3" x14ac:dyDescent="0.25">
      <c r="C930497"/>
    </row>
    <row r="930498" spans="2:3" x14ac:dyDescent="0.25">
      <c r="B930498" s="74"/>
    </row>
    <row r="930499" spans="2:3" x14ac:dyDescent="0.25">
      <c r="B930499" s="74"/>
    </row>
    <row r="930500" spans="2:3" x14ac:dyDescent="0.25">
      <c r="B930500" s="74"/>
    </row>
    <row r="930501" spans="2:3" x14ac:dyDescent="0.25">
      <c r="B930501" s="74"/>
    </row>
    <row r="930502" spans="2:3" x14ac:dyDescent="0.25">
      <c r="B930502" s="74"/>
    </row>
    <row r="930503" spans="2:3" x14ac:dyDescent="0.25">
      <c r="B930503" s="74"/>
    </row>
    <row r="930504" spans="2:3" x14ac:dyDescent="0.25">
      <c r="B930504" s="74"/>
    </row>
    <row r="930505" spans="2:3" x14ac:dyDescent="0.25">
      <c r="B930505" s="74"/>
    </row>
    <row r="930506" spans="2:3" x14ac:dyDescent="0.25">
      <c r="B930506" s="74"/>
    </row>
    <row r="930507" spans="2:3" x14ac:dyDescent="0.25">
      <c r="B930507" s="74"/>
    </row>
    <row r="930508" spans="2:3" x14ac:dyDescent="0.25">
      <c r="B930508" s="74"/>
    </row>
    <row r="930509" spans="2:3" x14ac:dyDescent="0.25">
      <c r="B930509" s="74"/>
    </row>
    <row r="930510" spans="2:3" x14ac:dyDescent="0.25">
      <c r="B930510" s="74"/>
    </row>
    <row r="930561" spans="2:3" x14ac:dyDescent="0.25">
      <c r="C930561"/>
    </row>
    <row r="930562" spans="2:3" x14ac:dyDescent="0.25">
      <c r="B930562" s="74"/>
    </row>
    <row r="930563" spans="2:3" x14ac:dyDescent="0.25">
      <c r="B930563" s="74"/>
    </row>
    <row r="930564" spans="2:3" x14ac:dyDescent="0.25">
      <c r="B930564" s="74"/>
    </row>
    <row r="930565" spans="2:3" x14ac:dyDescent="0.25">
      <c r="B930565" s="74"/>
    </row>
    <row r="930566" spans="2:3" x14ac:dyDescent="0.25">
      <c r="B930566" s="74"/>
    </row>
    <row r="930567" spans="2:3" x14ac:dyDescent="0.25">
      <c r="B930567" s="74"/>
    </row>
    <row r="930568" spans="2:3" x14ac:dyDescent="0.25">
      <c r="B930568" s="74"/>
    </row>
    <row r="930569" spans="2:3" x14ac:dyDescent="0.25">
      <c r="B930569" s="74"/>
    </row>
    <row r="930570" spans="2:3" x14ac:dyDescent="0.25">
      <c r="B930570" s="74"/>
    </row>
    <row r="930571" spans="2:3" x14ac:dyDescent="0.25">
      <c r="B930571" s="74"/>
    </row>
    <row r="930572" spans="2:3" x14ac:dyDescent="0.25">
      <c r="B930572" s="74"/>
    </row>
    <row r="930573" spans="2:3" x14ac:dyDescent="0.25">
      <c r="B930573" s="74"/>
    </row>
    <row r="930574" spans="2:3" x14ac:dyDescent="0.25">
      <c r="B930574" s="74"/>
    </row>
    <row r="930625" spans="2:3" x14ac:dyDescent="0.25">
      <c r="C930625"/>
    </row>
    <row r="930626" spans="2:3" x14ac:dyDescent="0.25">
      <c r="B930626" s="74"/>
    </row>
    <row r="930627" spans="2:3" x14ac:dyDescent="0.25">
      <c r="B930627" s="74"/>
    </row>
    <row r="930628" spans="2:3" x14ac:dyDescent="0.25">
      <c r="B930628" s="74"/>
    </row>
    <row r="930629" spans="2:3" x14ac:dyDescent="0.25">
      <c r="B930629" s="74"/>
    </row>
    <row r="930630" spans="2:3" x14ac:dyDescent="0.25">
      <c r="B930630" s="74"/>
    </row>
    <row r="930631" spans="2:3" x14ac:dyDescent="0.25">
      <c r="B930631" s="74"/>
    </row>
    <row r="930632" spans="2:3" x14ac:dyDescent="0.25">
      <c r="B930632" s="74"/>
    </row>
    <row r="930633" spans="2:3" x14ac:dyDescent="0.25">
      <c r="B930633" s="74"/>
    </row>
    <row r="930634" spans="2:3" x14ac:dyDescent="0.25">
      <c r="B930634" s="74"/>
    </row>
    <row r="930635" spans="2:3" x14ac:dyDescent="0.25">
      <c r="B930635" s="74"/>
    </row>
    <row r="930636" spans="2:3" x14ac:dyDescent="0.25">
      <c r="B930636" s="74"/>
    </row>
    <row r="930637" spans="2:3" x14ac:dyDescent="0.25">
      <c r="B930637" s="74"/>
    </row>
    <row r="930638" spans="2:3" x14ac:dyDescent="0.25">
      <c r="B930638" s="74"/>
    </row>
    <row r="930689" spans="2:3" x14ac:dyDescent="0.25">
      <c r="C930689"/>
    </row>
    <row r="930690" spans="2:3" x14ac:dyDescent="0.25">
      <c r="B930690" s="74"/>
    </row>
    <row r="930691" spans="2:3" x14ac:dyDescent="0.25">
      <c r="B930691" s="74"/>
    </row>
    <row r="930692" spans="2:3" x14ac:dyDescent="0.25">
      <c r="B930692" s="74"/>
    </row>
    <row r="930693" spans="2:3" x14ac:dyDescent="0.25">
      <c r="B930693" s="74"/>
    </row>
    <row r="930694" spans="2:3" x14ac:dyDescent="0.25">
      <c r="B930694" s="74"/>
    </row>
    <row r="930695" spans="2:3" x14ac:dyDescent="0.25">
      <c r="B930695" s="74"/>
    </row>
    <row r="930696" spans="2:3" x14ac:dyDescent="0.25">
      <c r="B930696" s="74"/>
    </row>
    <row r="930697" spans="2:3" x14ac:dyDescent="0.25">
      <c r="B930697" s="74"/>
    </row>
    <row r="930698" spans="2:3" x14ac:dyDescent="0.25">
      <c r="B930698" s="74"/>
    </row>
    <row r="930699" spans="2:3" x14ac:dyDescent="0.25">
      <c r="B930699" s="74"/>
    </row>
    <row r="930700" spans="2:3" x14ac:dyDescent="0.25">
      <c r="B930700" s="74"/>
    </row>
    <row r="930701" spans="2:3" x14ac:dyDescent="0.25">
      <c r="B930701" s="74"/>
    </row>
    <row r="930702" spans="2:3" x14ac:dyDescent="0.25">
      <c r="B930702" s="74"/>
    </row>
    <row r="930753" spans="2:3" x14ac:dyDescent="0.25">
      <c r="C930753"/>
    </row>
    <row r="930754" spans="2:3" x14ac:dyDescent="0.25">
      <c r="B930754" s="74"/>
    </row>
    <row r="930755" spans="2:3" x14ac:dyDescent="0.25">
      <c r="B930755" s="74"/>
    </row>
    <row r="930756" spans="2:3" x14ac:dyDescent="0.25">
      <c r="B930756" s="74"/>
    </row>
    <row r="930757" spans="2:3" x14ac:dyDescent="0.25">
      <c r="B930757" s="74"/>
    </row>
    <row r="930758" spans="2:3" x14ac:dyDescent="0.25">
      <c r="B930758" s="74"/>
    </row>
    <row r="930759" spans="2:3" x14ac:dyDescent="0.25">
      <c r="B930759" s="74"/>
    </row>
    <row r="930760" spans="2:3" x14ac:dyDescent="0.25">
      <c r="B930760" s="74"/>
    </row>
    <row r="930761" spans="2:3" x14ac:dyDescent="0.25">
      <c r="B930761" s="74"/>
    </row>
    <row r="930762" spans="2:3" x14ac:dyDescent="0.25">
      <c r="B930762" s="74"/>
    </row>
    <row r="930763" spans="2:3" x14ac:dyDescent="0.25">
      <c r="B930763" s="74"/>
    </row>
    <row r="930764" spans="2:3" x14ac:dyDescent="0.25">
      <c r="B930764" s="74"/>
    </row>
    <row r="930765" spans="2:3" x14ac:dyDescent="0.25">
      <c r="B930765" s="74"/>
    </row>
    <row r="930766" spans="2:3" x14ac:dyDescent="0.25">
      <c r="B930766" s="74"/>
    </row>
    <row r="930817" spans="2:3" x14ac:dyDescent="0.25">
      <c r="C930817"/>
    </row>
    <row r="930818" spans="2:3" x14ac:dyDescent="0.25">
      <c r="B930818" s="74"/>
    </row>
    <row r="930819" spans="2:3" x14ac:dyDescent="0.25">
      <c r="B930819" s="74"/>
    </row>
    <row r="930820" spans="2:3" x14ac:dyDescent="0.25">
      <c r="B930820" s="74"/>
    </row>
    <row r="930821" spans="2:3" x14ac:dyDescent="0.25">
      <c r="B930821" s="74"/>
    </row>
    <row r="930822" spans="2:3" x14ac:dyDescent="0.25">
      <c r="B930822" s="74"/>
    </row>
    <row r="930823" spans="2:3" x14ac:dyDescent="0.25">
      <c r="B930823" s="74"/>
    </row>
    <row r="930824" spans="2:3" x14ac:dyDescent="0.25">
      <c r="B930824" s="74"/>
    </row>
    <row r="930825" spans="2:3" x14ac:dyDescent="0.25">
      <c r="B930825" s="74"/>
    </row>
    <row r="930826" spans="2:3" x14ac:dyDescent="0.25">
      <c r="B930826" s="74"/>
    </row>
    <row r="930827" spans="2:3" x14ac:dyDescent="0.25">
      <c r="B930827" s="74"/>
    </row>
    <row r="930828" spans="2:3" x14ac:dyDescent="0.25">
      <c r="B930828" s="74"/>
    </row>
    <row r="930829" spans="2:3" x14ac:dyDescent="0.25">
      <c r="B930829" s="74"/>
    </row>
    <row r="930830" spans="2:3" x14ac:dyDescent="0.25">
      <c r="B930830" s="74"/>
    </row>
    <row r="930881" spans="2:3" x14ac:dyDescent="0.25">
      <c r="C930881"/>
    </row>
    <row r="930882" spans="2:3" x14ac:dyDescent="0.25">
      <c r="B930882" s="74"/>
    </row>
    <row r="930883" spans="2:3" x14ac:dyDescent="0.25">
      <c r="B930883" s="74"/>
    </row>
    <row r="930884" spans="2:3" x14ac:dyDescent="0.25">
      <c r="B930884" s="74"/>
    </row>
    <row r="930885" spans="2:3" x14ac:dyDescent="0.25">
      <c r="B930885" s="74"/>
    </row>
    <row r="930886" spans="2:3" x14ac:dyDescent="0.25">
      <c r="B930886" s="74"/>
    </row>
    <row r="930887" spans="2:3" x14ac:dyDescent="0.25">
      <c r="B930887" s="74"/>
    </row>
    <row r="930888" spans="2:3" x14ac:dyDescent="0.25">
      <c r="B930888" s="74"/>
    </row>
    <row r="930889" spans="2:3" x14ac:dyDescent="0.25">
      <c r="B930889" s="74"/>
    </row>
    <row r="930890" spans="2:3" x14ac:dyDescent="0.25">
      <c r="B930890" s="74"/>
    </row>
    <row r="930891" spans="2:3" x14ac:dyDescent="0.25">
      <c r="B930891" s="74"/>
    </row>
    <row r="930892" spans="2:3" x14ac:dyDescent="0.25">
      <c r="B930892" s="74"/>
    </row>
    <row r="930893" spans="2:3" x14ac:dyDescent="0.25">
      <c r="B930893" s="74"/>
    </row>
    <row r="930894" spans="2:3" x14ac:dyDescent="0.25">
      <c r="B930894" s="74"/>
    </row>
    <row r="930945" spans="2:3" x14ac:dyDescent="0.25">
      <c r="C930945"/>
    </row>
    <row r="930946" spans="2:3" x14ac:dyDescent="0.25">
      <c r="B930946" s="74"/>
    </row>
    <row r="930947" spans="2:3" x14ac:dyDescent="0.25">
      <c r="B930947" s="74"/>
    </row>
    <row r="930948" spans="2:3" x14ac:dyDescent="0.25">
      <c r="B930948" s="74"/>
    </row>
    <row r="930949" spans="2:3" x14ac:dyDescent="0.25">
      <c r="B930949" s="74"/>
    </row>
    <row r="930950" spans="2:3" x14ac:dyDescent="0.25">
      <c r="B930950" s="74"/>
    </row>
    <row r="930951" spans="2:3" x14ac:dyDescent="0.25">
      <c r="B930951" s="74"/>
    </row>
    <row r="930952" spans="2:3" x14ac:dyDescent="0.25">
      <c r="B930952" s="74"/>
    </row>
    <row r="930953" spans="2:3" x14ac:dyDescent="0.25">
      <c r="B930953" s="74"/>
    </row>
    <row r="930954" spans="2:3" x14ac:dyDescent="0.25">
      <c r="B930954" s="74"/>
    </row>
    <row r="930955" spans="2:3" x14ac:dyDescent="0.25">
      <c r="B930955" s="74"/>
    </row>
    <row r="930956" spans="2:3" x14ac:dyDescent="0.25">
      <c r="B930956" s="74"/>
    </row>
    <row r="930957" spans="2:3" x14ac:dyDescent="0.25">
      <c r="B930957" s="74"/>
    </row>
    <row r="930958" spans="2:3" x14ac:dyDescent="0.25">
      <c r="B930958" s="74"/>
    </row>
    <row r="931009" spans="2:3" x14ac:dyDescent="0.25">
      <c r="C931009"/>
    </row>
    <row r="931010" spans="2:3" x14ac:dyDescent="0.25">
      <c r="B931010" s="74"/>
    </row>
    <row r="931011" spans="2:3" x14ac:dyDescent="0.25">
      <c r="B931011" s="74"/>
    </row>
    <row r="931012" spans="2:3" x14ac:dyDescent="0.25">
      <c r="B931012" s="74"/>
    </row>
    <row r="931013" spans="2:3" x14ac:dyDescent="0.25">
      <c r="B931013" s="74"/>
    </row>
    <row r="931014" spans="2:3" x14ac:dyDescent="0.25">
      <c r="B931014" s="74"/>
    </row>
    <row r="931015" spans="2:3" x14ac:dyDescent="0.25">
      <c r="B931015" s="74"/>
    </row>
    <row r="931016" spans="2:3" x14ac:dyDescent="0.25">
      <c r="B931016" s="74"/>
    </row>
    <row r="931017" spans="2:3" x14ac:dyDescent="0.25">
      <c r="B931017" s="74"/>
    </row>
    <row r="931018" spans="2:3" x14ac:dyDescent="0.25">
      <c r="B931018" s="74"/>
    </row>
    <row r="931019" spans="2:3" x14ac:dyDescent="0.25">
      <c r="B931019" s="74"/>
    </row>
    <row r="931020" spans="2:3" x14ac:dyDescent="0.25">
      <c r="B931020" s="74"/>
    </row>
    <row r="931021" spans="2:3" x14ac:dyDescent="0.25">
      <c r="B931021" s="74"/>
    </row>
    <row r="931022" spans="2:3" x14ac:dyDescent="0.25">
      <c r="B931022" s="74"/>
    </row>
    <row r="931073" spans="2:3" x14ac:dyDescent="0.25">
      <c r="C931073"/>
    </row>
    <row r="931074" spans="2:3" x14ac:dyDescent="0.25">
      <c r="B931074" s="74"/>
    </row>
    <row r="931075" spans="2:3" x14ac:dyDescent="0.25">
      <c r="B931075" s="74"/>
    </row>
    <row r="931076" spans="2:3" x14ac:dyDescent="0.25">
      <c r="B931076" s="74"/>
    </row>
    <row r="931077" spans="2:3" x14ac:dyDescent="0.25">
      <c r="B931077" s="74"/>
    </row>
    <row r="931078" spans="2:3" x14ac:dyDescent="0.25">
      <c r="B931078" s="74"/>
    </row>
    <row r="931079" spans="2:3" x14ac:dyDescent="0.25">
      <c r="B931079" s="74"/>
    </row>
    <row r="931080" spans="2:3" x14ac:dyDescent="0.25">
      <c r="B931080" s="74"/>
    </row>
    <row r="931081" spans="2:3" x14ac:dyDescent="0.25">
      <c r="B931081" s="74"/>
    </row>
    <row r="931082" spans="2:3" x14ac:dyDescent="0.25">
      <c r="B931082" s="74"/>
    </row>
    <row r="931083" spans="2:3" x14ac:dyDescent="0.25">
      <c r="B931083" s="74"/>
    </row>
    <row r="931084" spans="2:3" x14ac:dyDescent="0.25">
      <c r="B931084" s="74"/>
    </row>
    <row r="931085" spans="2:3" x14ac:dyDescent="0.25">
      <c r="B931085" s="74"/>
    </row>
    <row r="931086" spans="2:3" x14ac:dyDescent="0.25">
      <c r="B931086" s="74"/>
    </row>
    <row r="931137" spans="2:3" x14ac:dyDescent="0.25">
      <c r="C931137"/>
    </row>
    <row r="931138" spans="2:3" x14ac:dyDescent="0.25">
      <c r="B931138" s="74"/>
    </row>
    <row r="931139" spans="2:3" x14ac:dyDescent="0.25">
      <c r="B931139" s="74"/>
    </row>
    <row r="931140" spans="2:3" x14ac:dyDescent="0.25">
      <c r="B931140" s="74"/>
    </row>
    <row r="931141" spans="2:3" x14ac:dyDescent="0.25">
      <c r="B931141" s="74"/>
    </row>
    <row r="931142" spans="2:3" x14ac:dyDescent="0.25">
      <c r="B931142" s="74"/>
    </row>
    <row r="931143" spans="2:3" x14ac:dyDescent="0.25">
      <c r="B931143" s="74"/>
    </row>
    <row r="931144" spans="2:3" x14ac:dyDescent="0.25">
      <c r="B931144" s="74"/>
    </row>
    <row r="931145" spans="2:3" x14ac:dyDescent="0.25">
      <c r="B931145" s="74"/>
    </row>
    <row r="931146" spans="2:3" x14ac:dyDescent="0.25">
      <c r="B931146" s="74"/>
    </row>
    <row r="931147" spans="2:3" x14ac:dyDescent="0.25">
      <c r="B931147" s="74"/>
    </row>
    <row r="931148" spans="2:3" x14ac:dyDescent="0.25">
      <c r="B931148" s="74"/>
    </row>
    <row r="931149" spans="2:3" x14ac:dyDescent="0.25">
      <c r="B931149" s="74"/>
    </row>
    <row r="931150" spans="2:3" x14ac:dyDescent="0.25">
      <c r="B931150" s="74"/>
    </row>
    <row r="931201" spans="2:3" x14ac:dyDescent="0.25">
      <c r="C931201"/>
    </row>
    <row r="931202" spans="2:3" x14ac:dyDescent="0.25">
      <c r="B931202" s="74"/>
    </row>
    <row r="931203" spans="2:3" x14ac:dyDescent="0.25">
      <c r="B931203" s="74"/>
    </row>
    <row r="931204" spans="2:3" x14ac:dyDescent="0.25">
      <c r="B931204" s="74"/>
    </row>
    <row r="931205" spans="2:3" x14ac:dyDescent="0.25">
      <c r="B931205" s="74"/>
    </row>
    <row r="931206" spans="2:3" x14ac:dyDescent="0.25">
      <c r="B931206" s="74"/>
    </row>
    <row r="931207" spans="2:3" x14ac:dyDescent="0.25">
      <c r="B931207" s="74"/>
    </row>
    <row r="931208" spans="2:3" x14ac:dyDescent="0.25">
      <c r="B931208" s="74"/>
    </row>
    <row r="931209" spans="2:3" x14ac:dyDescent="0.25">
      <c r="B931209" s="74"/>
    </row>
    <row r="931210" spans="2:3" x14ac:dyDescent="0.25">
      <c r="B931210" s="74"/>
    </row>
    <row r="931211" spans="2:3" x14ac:dyDescent="0.25">
      <c r="B931211" s="74"/>
    </row>
    <row r="931212" spans="2:3" x14ac:dyDescent="0.25">
      <c r="B931212" s="74"/>
    </row>
    <row r="931213" spans="2:3" x14ac:dyDescent="0.25">
      <c r="B931213" s="74"/>
    </row>
    <row r="931214" spans="2:3" x14ac:dyDescent="0.25">
      <c r="B931214" s="74"/>
    </row>
    <row r="931265" spans="2:3" x14ac:dyDescent="0.25">
      <c r="C931265"/>
    </row>
    <row r="931266" spans="2:3" x14ac:dyDescent="0.25">
      <c r="B931266" s="74"/>
    </row>
    <row r="931267" spans="2:3" x14ac:dyDescent="0.25">
      <c r="B931267" s="74"/>
    </row>
    <row r="931268" spans="2:3" x14ac:dyDescent="0.25">
      <c r="B931268" s="74"/>
    </row>
    <row r="931269" spans="2:3" x14ac:dyDescent="0.25">
      <c r="B931269" s="74"/>
    </row>
    <row r="931270" spans="2:3" x14ac:dyDescent="0.25">
      <c r="B931270" s="74"/>
    </row>
    <row r="931271" spans="2:3" x14ac:dyDescent="0.25">
      <c r="B931271" s="74"/>
    </row>
    <row r="931272" spans="2:3" x14ac:dyDescent="0.25">
      <c r="B931272" s="74"/>
    </row>
    <row r="931273" spans="2:3" x14ac:dyDescent="0.25">
      <c r="B931273" s="74"/>
    </row>
    <row r="931274" spans="2:3" x14ac:dyDescent="0.25">
      <c r="B931274" s="74"/>
    </row>
    <row r="931275" spans="2:3" x14ac:dyDescent="0.25">
      <c r="B931275" s="74"/>
    </row>
    <row r="931276" spans="2:3" x14ac:dyDescent="0.25">
      <c r="B931276" s="74"/>
    </row>
    <row r="931277" spans="2:3" x14ac:dyDescent="0.25">
      <c r="B931277" s="74"/>
    </row>
    <row r="931278" spans="2:3" x14ac:dyDescent="0.25">
      <c r="B931278" s="74"/>
    </row>
    <row r="931329" spans="2:3" x14ac:dyDescent="0.25">
      <c r="C931329"/>
    </row>
    <row r="931330" spans="2:3" x14ac:dyDescent="0.25">
      <c r="B931330" s="74"/>
    </row>
    <row r="931331" spans="2:3" x14ac:dyDescent="0.25">
      <c r="B931331" s="74"/>
    </row>
    <row r="931332" spans="2:3" x14ac:dyDescent="0.25">
      <c r="B931332" s="74"/>
    </row>
    <row r="931333" spans="2:3" x14ac:dyDescent="0.25">
      <c r="B931333" s="74"/>
    </row>
    <row r="931334" spans="2:3" x14ac:dyDescent="0.25">
      <c r="B931334" s="74"/>
    </row>
    <row r="931335" spans="2:3" x14ac:dyDescent="0.25">
      <c r="B931335" s="74"/>
    </row>
    <row r="931336" spans="2:3" x14ac:dyDescent="0.25">
      <c r="B931336" s="74"/>
    </row>
    <row r="931337" spans="2:3" x14ac:dyDescent="0.25">
      <c r="B931337" s="74"/>
    </row>
    <row r="931338" spans="2:3" x14ac:dyDescent="0.25">
      <c r="B931338" s="74"/>
    </row>
    <row r="931339" spans="2:3" x14ac:dyDescent="0.25">
      <c r="B931339" s="74"/>
    </row>
    <row r="931340" spans="2:3" x14ac:dyDescent="0.25">
      <c r="B931340" s="74"/>
    </row>
    <row r="931341" spans="2:3" x14ac:dyDescent="0.25">
      <c r="B931341" s="74"/>
    </row>
    <row r="931342" spans="2:3" x14ac:dyDescent="0.25">
      <c r="B931342" s="74"/>
    </row>
    <row r="931393" spans="2:3" x14ac:dyDescent="0.25">
      <c r="C931393"/>
    </row>
    <row r="931394" spans="2:3" x14ac:dyDescent="0.25">
      <c r="B931394" s="74"/>
    </row>
    <row r="931395" spans="2:3" x14ac:dyDescent="0.25">
      <c r="B931395" s="74"/>
    </row>
    <row r="931396" spans="2:3" x14ac:dyDescent="0.25">
      <c r="B931396" s="74"/>
    </row>
    <row r="931397" spans="2:3" x14ac:dyDescent="0.25">
      <c r="B931397" s="74"/>
    </row>
    <row r="931398" spans="2:3" x14ac:dyDescent="0.25">
      <c r="B931398" s="74"/>
    </row>
    <row r="931399" spans="2:3" x14ac:dyDescent="0.25">
      <c r="B931399" s="74"/>
    </row>
    <row r="931400" spans="2:3" x14ac:dyDescent="0.25">
      <c r="B931400" s="74"/>
    </row>
    <row r="931401" spans="2:3" x14ac:dyDescent="0.25">
      <c r="B931401" s="74"/>
    </row>
    <row r="931402" spans="2:3" x14ac:dyDescent="0.25">
      <c r="B931402" s="74"/>
    </row>
    <row r="931403" spans="2:3" x14ac:dyDescent="0.25">
      <c r="B931403" s="74"/>
    </row>
    <row r="931404" spans="2:3" x14ac:dyDescent="0.25">
      <c r="B931404" s="74"/>
    </row>
    <row r="931405" spans="2:3" x14ac:dyDescent="0.25">
      <c r="B931405" s="74"/>
    </row>
    <row r="931406" spans="2:3" x14ac:dyDescent="0.25">
      <c r="B931406" s="74"/>
    </row>
    <row r="931457" spans="2:3" x14ac:dyDescent="0.25">
      <c r="C931457"/>
    </row>
    <row r="931458" spans="2:3" x14ac:dyDescent="0.25">
      <c r="B931458" s="74"/>
    </row>
    <row r="931459" spans="2:3" x14ac:dyDescent="0.25">
      <c r="B931459" s="74"/>
    </row>
    <row r="931460" spans="2:3" x14ac:dyDescent="0.25">
      <c r="B931460" s="74"/>
    </row>
    <row r="931461" spans="2:3" x14ac:dyDescent="0.25">
      <c r="B931461" s="74"/>
    </row>
    <row r="931462" spans="2:3" x14ac:dyDescent="0.25">
      <c r="B931462" s="74"/>
    </row>
    <row r="931463" spans="2:3" x14ac:dyDescent="0.25">
      <c r="B931463" s="74"/>
    </row>
    <row r="931464" spans="2:3" x14ac:dyDescent="0.25">
      <c r="B931464" s="74"/>
    </row>
    <row r="931465" spans="2:3" x14ac:dyDescent="0.25">
      <c r="B931465" s="74"/>
    </row>
    <row r="931466" spans="2:3" x14ac:dyDescent="0.25">
      <c r="B931466" s="74"/>
    </row>
    <row r="931467" spans="2:3" x14ac:dyDescent="0.25">
      <c r="B931467" s="74"/>
    </row>
    <row r="931468" spans="2:3" x14ac:dyDescent="0.25">
      <c r="B931468" s="74"/>
    </row>
    <row r="931469" spans="2:3" x14ac:dyDescent="0.25">
      <c r="B931469" s="74"/>
    </row>
    <row r="931470" spans="2:3" x14ac:dyDescent="0.25">
      <c r="B931470" s="74"/>
    </row>
    <row r="931521" spans="2:3" x14ac:dyDescent="0.25">
      <c r="C931521"/>
    </row>
    <row r="931522" spans="2:3" x14ac:dyDescent="0.25">
      <c r="B931522" s="74"/>
    </row>
    <row r="931523" spans="2:3" x14ac:dyDescent="0.25">
      <c r="B931523" s="74"/>
    </row>
    <row r="931524" spans="2:3" x14ac:dyDescent="0.25">
      <c r="B931524" s="74"/>
    </row>
    <row r="931525" spans="2:3" x14ac:dyDescent="0.25">
      <c r="B931525" s="74"/>
    </row>
    <row r="931526" spans="2:3" x14ac:dyDescent="0.25">
      <c r="B931526" s="74"/>
    </row>
    <row r="931527" spans="2:3" x14ac:dyDescent="0.25">
      <c r="B931527" s="74"/>
    </row>
    <row r="931528" spans="2:3" x14ac:dyDescent="0.25">
      <c r="B931528" s="74"/>
    </row>
    <row r="931529" spans="2:3" x14ac:dyDescent="0.25">
      <c r="B931529" s="74"/>
    </row>
    <row r="931530" spans="2:3" x14ac:dyDescent="0.25">
      <c r="B931530" s="74"/>
    </row>
    <row r="931531" spans="2:3" x14ac:dyDescent="0.25">
      <c r="B931531" s="74"/>
    </row>
    <row r="931532" spans="2:3" x14ac:dyDescent="0.25">
      <c r="B931532" s="74"/>
    </row>
    <row r="931533" spans="2:3" x14ac:dyDescent="0.25">
      <c r="B931533" s="74"/>
    </row>
    <row r="931534" spans="2:3" x14ac:dyDescent="0.25">
      <c r="B931534" s="74"/>
    </row>
    <row r="931585" spans="2:3" x14ac:dyDescent="0.25">
      <c r="C931585"/>
    </row>
    <row r="931586" spans="2:3" x14ac:dyDescent="0.25">
      <c r="B931586" s="74"/>
    </row>
    <row r="931587" spans="2:3" x14ac:dyDescent="0.25">
      <c r="B931587" s="74"/>
    </row>
    <row r="931588" spans="2:3" x14ac:dyDescent="0.25">
      <c r="B931588" s="74"/>
    </row>
    <row r="931589" spans="2:3" x14ac:dyDescent="0.25">
      <c r="B931589" s="74"/>
    </row>
    <row r="931590" spans="2:3" x14ac:dyDescent="0.25">
      <c r="B931590" s="74"/>
    </row>
    <row r="931591" spans="2:3" x14ac:dyDescent="0.25">
      <c r="B931591" s="74"/>
    </row>
    <row r="931592" spans="2:3" x14ac:dyDescent="0.25">
      <c r="B931592" s="74"/>
    </row>
    <row r="931593" spans="2:3" x14ac:dyDescent="0.25">
      <c r="B931593" s="74"/>
    </row>
    <row r="931594" spans="2:3" x14ac:dyDescent="0.25">
      <c r="B931594" s="74"/>
    </row>
    <row r="931595" spans="2:3" x14ac:dyDescent="0.25">
      <c r="B931595" s="74"/>
    </row>
    <row r="931596" spans="2:3" x14ac:dyDescent="0.25">
      <c r="B931596" s="74"/>
    </row>
    <row r="931597" spans="2:3" x14ac:dyDescent="0.25">
      <c r="B931597" s="74"/>
    </row>
    <row r="931598" spans="2:3" x14ac:dyDescent="0.25">
      <c r="B931598" s="74"/>
    </row>
    <row r="931649" spans="2:3" x14ac:dyDescent="0.25">
      <c r="C931649"/>
    </row>
    <row r="931650" spans="2:3" x14ac:dyDescent="0.25">
      <c r="B931650" s="74"/>
    </row>
    <row r="931651" spans="2:3" x14ac:dyDescent="0.25">
      <c r="B931651" s="74"/>
    </row>
    <row r="931652" spans="2:3" x14ac:dyDescent="0.25">
      <c r="B931652" s="74"/>
    </row>
    <row r="931653" spans="2:3" x14ac:dyDescent="0.25">
      <c r="B931653" s="74"/>
    </row>
    <row r="931654" spans="2:3" x14ac:dyDescent="0.25">
      <c r="B931654" s="74"/>
    </row>
    <row r="931655" spans="2:3" x14ac:dyDescent="0.25">
      <c r="B931655" s="74"/>
    </row>
    <row r="931656" spans="2:3" x14ac:dyDescent="0.25">
      <c r="B931656" s="74"/>
    </row>
    <row r="931657" spans="2:3" x14ac:dyDescent="0.25">
      <c r="B931657" s="74"/>
    </row>
    <row r="931658" spans="2:3" x14ac:dyDescent="0.25">
      <c r="B931658" s="74"/>
    </row>
    <row r="931659" spans="2:3" x14ac:dyDescent="0.25">
      <c r="B931659" s="74"/>
    </row>
    <row r="931660" spans="2:3" x14ac:dyDescent="0.25">
      <c r="B931660" s="74"/>
    </row>
    <row r="931661" spans="2:3" x14ac:dyDescent="0.25">
      <c r="B931661" s="74"/>
    </row>
    <row r="931662" spans="2:3" x14ac:dyDescent="0.25">
      <c r="B931662" s="74"/>
    </row>
    <row r="931713" spans="2:3" x14ac:dyDescent="0.25">
      <c r="C931713"/>
    </row>
    <row r="931714" spans="2:3" x14ac:dyDescent="0.25">
      <c r="B931714" s="74"/>
    </row>
    <row r="931715" spans="2:3" x14ac:dyDescent="0.25">
      <c r="B931715" s="74"/>
    </row>
    <row r="931716" spans="2:3" x14ac:dyDescent="0.25">
      <c r="B931716" s="74"/>
    </row>
    <row r="931717" spans="2:3" x14ac:dyDescent="0.25">
      <c r="B931717" s="74"/>
    </row>
    <row r="931718" spans="2:3" x14ac:dyDescent="0.25">
      <c r="B931718" s="74"/>
    </row>
    <row r="931719" spans="2:3" x14ac:dyDescent="0.25">
      <c r="B931719" s="74"/>
    </row>
    <row r="931720" spans="2:3" x14ac:dyDescent="0.25">
      <c r="B931720" s="74"/>
    </row>
    <row r="931721" spans="2:3" x14ac:dyDescent="0.25">
      <c r="B931721" s="74"/>
    </row>
    <row r="931722" spans="2:3" x14ac:dyDescent="0.25">
      <c r="B931722" s="74"/>
    </row>
    <row r="931723" spans="2:3" x14ac:dyDescent="0.25">
      <c r="B931723" s="74"/>
    </row>
    <row r="931724" spans="2:3" x14ac:dyDescent="0.25">
      <c r="B931724" s="74"/>
    </row>
    <row r="931725" spans="2:3" x14ac:dyDescent="0.25">
      <c r="B931725" s="74"/>
    </row>
    <row r="931726" spans="2:3" x14ac:dyDescent="0.25">
      <c r="B931726" s="74"/>
    </row>
    <row r="931777" spans="2:3" x14ac:dyDescent="0.25">
      <c r="C931777"/>
    </row>
    <row r="931778" spans="2:3" x14ac:dyDescent="0.25">
      <c r="B931778" s="74"/>
    </row>
    <row r="931779" spans="2:3" x14ac:dyDescent="0.25">
      <c r="B931779" s="74"/>
    </row>
    <row r="931780" spans="2:3" x14ac:dyDescent="0.25">
      <c r="B931780" s="74"/>
    </row>
    <row r="931781" spans="2:3" x14ac:dyDescent="0.25">
      <c r="B931781" s="74"/>
    </row>
    <row r="931782" spans="2:3" x14ac:dyDescent="0.25">
      <c r="B931782" s="74"/>
    </row>
    <row r="931783" spans="2:3" x14ac:dyDescent="0.25">
      <c r="B931783" s="74"/>
    </row>
    <row r="931784" spans="2:3" x14ac:dyDescent="0.25">
      <c r="B931784" s="74"/>
    </row>
    <row r="931785" spans="2:3" x14ac:dyDescent="0.25">
      <c r="B931785" s="74"/>
    </row>
    <row r="931786" spans="2:3" x14ac:dyDescent="0.25">
      <c r="B931786" s="74"/>
    </row>
    <row r="931787" spans="2:3" x14ac:dyDescent="0.25">
      <c r="B931787" s="74"/>
    </row>
    <row r="931788" spans="2:3" x14ac:dyDescent="0.25">
      <c r="B931788" s="74"/>
    </row>
    <row r="931789" spans="2:3" x14ac:dyDescent="0.25">
      <c r="B931789" s="74"/>
    </row>
    <row r="931790" spans="2:3" x14ac:dyDescent="0.25">
      <c r="B931790" s="74"/>
    </row>
    <row r="931841" spans="2:3" x14ac:dyDescent="0.25">
      <c r="C931841"/>
    </row>
    <row r="931842" spans="2:3" x14ac:dyDescent="0.25">
      <c r="B931842" s="74"/>
    </row>
    <row r="931843" spans="2:3" x14ac:dyDescent="0.25">
      <c r="B931843" s="74"/>
    </row>
    <row r="931844" spans="2:3" x14ac:dyDescent="0.25">
      <c r="B931844" s="74"/>
    </row>
    <row r="931845" spans="2:3" x14ac:dyDescent="0.25">
      <c r="B931845" s="74"/>
    </row>
    <row r="931846" spans="2:3" x14ac:dyDescent="0.25">
      <c r="B931846" s="74"/>
    </row>
    <row r="931847" spans="2:3" x14ac:dyDescent="0.25">
      <c r="B931847" s="74"/>
    </row>
    <row r="931848" spans="2:3" x14ac:dyDescent="0.25">
      <c r="B931848" s="74"/>
    </row>
    <row r="931849" spans="2:3" x14ac:dyDescent="0.25">
      <c r="B931849" s="74"/>
    </row>
    <row r="931850" spans="2:3" x14ac:dyDescent="0.25">
      <c r="B931850" s="74"/>
    </row>
    <row r="931851" spans="2:3" x14ac:dyDescent="0.25">
      <c r="B931851" s="74"/>
    </row>
    <row r="931852" spans="2:3" x14ac:dyDescent="0.25">
      <c r="B931852" s="74"/>
    </row>
    <row r="931853" spans="2:3" x14ac:dyDescent="0.25">
      <c r="B931853" s="74"/>
    </row>
    <row r="931854" spans="2:3" x14ac:dyDescent="0.25">
      <c r="B931854" s="74"/>
    </row>
    <row r="931905" spans="2:3" x14ac:dyDescent="0.25">
      <c r="C931905"/>
    </row>
    <row r="931906" spans="2:3" x14ac:dyDescent="0.25">
      <c r="B931906" s="74"/>
    </row>
    <row r="931907" spans="2:3" x14ac:dyDescent="0.25">
      <c r="B931907" s="74"/>
    </row>
    <row r="931908" spans="2:3" x14ac:dyDescent="0.25">
      <c r="B931908" s="74"/>
    </row>
    <row r="931909" spans="2:3" x14ac:dyDescent="0.25">
      <c r="B931909" s="74"/>
    </row>
    <row r="931910" spans="2:3" x14ac:dyDescent="0.25">
      <c r="B931910" s="74"/>
    </row>
    <row r="931911" spans="2:3" x14ac:dyDescent="0.25">
      <c r="B931911" s="74"/>
    </row>
    <row r="931912" spans="2:3" x14ac:dyDescent="0.25">
      <c r="B931912" s="74"/>
    </row>
    <row r="931913" spans="2:3" x14ac:dyDescent="0.25">
      <c r="B931913" s="74"/>
    </row>
    <row r="931914" spans="2:3" x14ac:dyDescent="0.25">
      <c r="B931914" s="74"/>
    </row>
    <row r="931915" spans="2:3" x14ac:dyDescent="0.25">
      <c r="B931915" s="74"/>
    </row>
    <row r="931916" spans="2:3" x14ac:dyDescent="0.25">
      <c r="B931916" s="74"/>
    </row>
    <row r="931917" spans="2:3" x14ac:dyDescent="0.25">
      <c r="B931917" s="74"/>
    </row>
    <row r="931918" spans="2:3" x14ac:dyDescent="0.25">
      <c r="B931918" s="74"/>
    </row>
    <row r="931969" spans="2:3" x14ac:dyDescent="0.25">
      <c r="C931969"/>
    </row>
    <row r="931970" spans="2:3" x14ac:dyDescent="0.25">
      <c r="B931970" s="74"/>
    </row>
    <row r="931971" spans="2:3" x14ac:dyDescent="0.25">
      <c r="B931971" s="74"/>
    </row>
    <row r="931972" spans="2:3" x14ac:dyDescent="0.25">
      <c r="B931972" s="74"/>
    </row>
    <row r="931973" spans="2:3" x14ac:dyDescent="0.25">
      <c r="B931973" s="74"/>
    </row>
    <row r="931974" spans="2:3" x14ac:dyDescent="0.25">
      <c r="B931974" s="74"/>
    </row>
    <row r="931975" spans="2:3" x14ac:dyDescent="0.25">
      <c r="B931975" s="74"/>
    </row>
    <row r="931976" spans="2:3" x14ac:dyDescent="0.25">
      <c r="B931976" s="74"/>
    </row>
    <row r="931977" spans="2:3" x14ac:dyDescent="0.25">
      <c r="B931977" s="74"/>
    </row>
    <row r="931978" spans="2:3" x14ac:dyDescent="0.25">
      <c r="B931978" s="74"/>
    </row>
    <row r="931979" spans="2:3" x14ac:dyDescent="0.25">
      <c r="B931979" s="74"/>
    </row>
    <row r="931980" spans="2:3" x14ac:dyDescent="0.25">
      <c r="B931980" s="74"/>
    </row>
    <row r="931981" spans="2:3" x14ac:dyDescent="0.25">
      <c r="B931981" s="74"/>
    </row>
    <row r="931982" spans="2:3" x14ac:dyDescent="0.25">
      <c r="B931982" s="74"/>
    </row>
    <row r="932033" spans="2:3" x14ac:dyDescent="0.25">
      <c r="C932033"/>
    </row>
    <row r="932034" spans="2:3" x14ac:dyDescent="0.25">
      <c r="B932034" s="74"/>
    </row>
    <row r="932035" spans="2:3" x14ac:dyDescent="0.25">
      <c r="B932035" s="74"/>
    </row>
    <row r="932036" spans="2:3" x14ac:dyDescent="0.25">
      <c r="B932036" s="74"/>
    </row>
    <row r="932037" spans="2:3" x14ac:dyDescent="0.25">
      <c r="B932037" s="74"/>
    </row>
    <row r="932038" spans="2:3" x14ac:dyDescent="0.25">
      <c r="B932038" s="74"/>
    </row>
    <row r="932039" spans="2:3" x14ac:dyDescent="0.25">
      <c r="B932039" s="74"/>
    </row>
    <row r="932040" spans="2:3" x14ac:dyDescent="0.25">
      <c r="B932040" s="74"/>
    </row>
    <row r="932041" spans="2:3" x14ac:dyDescent="0.25">
      <c r="B932041" s="74"/>
    </row>
    <row r="932042" spans="2:3" x14ac:dyDescent="0.25">
      <c r="B932042" s="74"/>
    </row>
    <row r="932043" spans="2:3" x14ac:dyDescent="0.25">
      <c r="B932043" s="74"/>
    </row>
    <row r="932044" spans="2:3" x14ac:dyDescent="0.25">
      <c r="B932044" s="74"/>
    </row>
    <row r="932045" spans="2:3" x14ac:dyDescent="0.25">
      <c r="B932045" s="74"/>
    </row>
    <row r="932046" spans="2:3" x14ac:dyDescent="0.25">
      <c r="B932046" s="74"/>
    </row>
    <row r="932097" spans="2:3" x14ac:dyDescent="0.25">
      <c r="C932097"/>
    </row>
    <row r="932098" spans="2:3" x14ac:dyDescent="0.25">
      <c r="B932098" s="74"/>
    </row>
    <row r="932099" spans="2:3" x14ac:dyDescent="0.25">
      <c r="B932099" s="74"/>
    </row>
    <row r="932100" spans="2:3" x14ac:dyDescent="0.25">
      <c r="B932100" s="74"/>
    </row>
    <row r="932101" spans="2:3" x14ac:dyDescent="0.25">
      <c r="B932101" s="74"/>
    </row>
    <row r="932102" spans="2:3" x14ac:dyDescent="0.25">
      <c r="B932102" s="74"/>
    </row>
    <row r="932103" spans="2:3" x14ac:dyDescent="0.25">
      <c r="B932103" s="74"/>
    </row>
    <row r="932104" spans="2:3" x14ac:dyDescent="0.25">
      <c r="B932104" s="74"/>
    </row>
    <row r="932105" spans="2:3" x14ac:dyDescent="0.25">
      <c r="B932105" s="74"/>
    </row>
    <row r="932106" spans="2:3" x14ac:dyDescent="0.25">
      <c r="B932106" s="74"/>
    </row>
    <row r="932107" spans="2:3" x14ac:dyDescent="0.25">
      <c r="B932107" s="74"/>
    </row>
    <row r="932108" spans="2:3" x14ac:dyDescent="0.25">
      <c r="B932108" s="74"/>
    </row>
    <row r="932109" spans="2:3" x14ac:dyDescent="0.25">
      <c r="B932109" s="74"/>
    </row>
    <row r="932110" spans="2:3" x14ac:dyDescent="0.25">
      <c r="B932110" s="74"/>
    </row>
    <row r="932161" spans="2:3" x14ac:dyDescent="0.25">
      <c r="C932161"/>
    </row>
    <row r="932162" spans="2:3" x14ac:dyDescent="0.25">
      <c r="B932162" s="74"/>
    </row>
    <row r="932163" spans="2:3" x14ac:dyDescent="0.25">
      <c r="B932163" s="74"/>
    </row>
    <row r="932164" spans="2:3" x14ac:dyDescent="0.25">
      <c r="B932164" s="74"/>
    </row>
    <row r="932165" spans="2:3" x14ac:dyDescent="0.25">
      <c r="B932165" s="74"/>
    </row>
    <row r="932166" spans="2:3" x14ac:dyDescent="0.25">
      <c r="B932166" s="74"/>
    </row>
    <row r="932167" spans="2:3" x14ac:dyDescent="0.25">
      <c r="B932167" s="74"/>
    </row>
    <row r="932168" spans="2:3" x14ac:dyDescent="0.25">
      <c r="B932168" s="74"/>
    </row>
    <row r="932169" spans="2:3" x14ac:dyDescent="0.25">
      <c r="B932169" s="74"/>
    </row>
    <row r="932170" spans="2:3" x14ac:dyDescent="0.25">
      <c r="B932170" s="74"/>
    </row>
    <row r="932171" spans="2:3" x14ac:dyDescent="0.25">
      <c r="B932171" s="74"/>
    </row>
    <row r="932172" spans="2:3" x14ac:dyDescent="0.25">
      <c r="B932172" s="74"/>
    </row>
    <row r="932173" spans="2:3" x14ac:dyDescent="0.25">
      <c r="B932173" s="74"/>
    </row>
    <row r="932174" spans="2:3" x14ac:dyDescent="0.25">
      <c r="B932174" s="74"/>
    </row>
    <row r="932225" spans="2:3" x14ac:dyDescent="0.25">
      <c r="C932225"/>
    </row>
    <row r="932226" spans="2:3" x14ac:dyDescent="0.25">
      <c r="B932226" s="74"/>
    </row>
    <row r="932227" spans="2:3" x14ac:dyDescent="0.25">
      <c r="B932227" s="74"/>
    </row>
    <row r="932228" spans="2:3" x14ac:dyDescent="0.25">
      <c r="B932228" s="74"/>
    </row>
    <row r="932229" spans="2:3" x14ac:dyDescent="0.25">
      <c r="B932229" s="74"/>
    </row>
    <row r="932230" spans="2:3" x14ac:dyDescent="0.25">
      <c r="B932230" s="74"/>
    </row>
    <row r="932231" spans="2:3" x14ac:dyDescent="0.25">
      <c r="B932231" s="74"/>
    </row>
    <row r="932232" spans="2:3" x14ac:dyDescent="0.25">
      <c r="B932232" s="74"/>
    </row>
    <row r="932233" spans="2:3" x14ac:dyDescent="0.25">
      <c r="B932233" s="74"/>
    </row>
    <row r="932234" spans="2:3" x14ac:dyDescent="0.25">
      <c r="B932234" s="74"/>
    </row>
    <row r="932235" spans="2:3" x14ac:dyDescent="0.25">
      <c r="B932235" s="74"/>
    </row>
    <row r="932236" spans="2:3" x14ac:dyDescent="0.25">
      <c r="B932236" s="74"/>
    </row>
    <row r="932237" spans="2:3" x14ac:dyDescent="0.25">
      <c r="B932237" s="74"/>
    </row>
    <row r="932238" spans="2:3" x14ac:dyDescent="0.25">
      <c r="B932238" s="74"/>
    </row>
    <row r="932289" spans="2:3" x14ac:dyDescent="0.25">
      <c r="C932289"/>
    </row>
    <row r="932290" spans="2:3" x14ac:dyDescent="0.25">
      <c r="B932290" s="74"/>
    </row>
    <row r="932291" spans="2:3" x14ac:dyDescent="0.25">
      <c r="B932291" s="74"/>
    </row>
    <row r="932292" spans="2:3" x14ac:dyDescent="0.25">
      <c r="B932292" s="74"/>
    </row>
    <row r="932293" spans="2:3" x14ac:dyDescent="0.25">
      <c r="B932293" s="74"/>
    </row>
    <row r="932294" spans="2:3" x14ac:dyDescent="0.25">
      <c r="B932294" s="74"/>
    </row>
    <row r="932295" spans="2:3" x14ac:dyDescent="0.25">
      <c r="B932295" s="74"/>
    </row>
    <row r="932296" spans="2:3" x14ac:dyDescent="0.25">
      <c r="B932296" s="74"/>
    </row>
    <row r="932297" spans="2:3" x14ac:dyDescent="0.25">
      <c r="B932297" s="74"/>
    </row>
    <row r="932298" spans="2:3" x14ac:dyDescent="0.25">
      <c r="B932298" s="74"/>
    </row>
    <row r="932299" spans="2:3" x14ac:dyDescent="0.25">
      <c r="B932299" s="74"/>
    </row>
    <row r="932300" spans="2:3" x14ac:dyDescent="0.25">
      <c r="B932300" s="74"/>
    </row>
    <row r="932301" spans="2:3" x14ac:dyDescent="0.25">
      <c r="B932301" s="74"/>
    </row>
    <row r="932302" spans="2:3" x14ac:dyDescent="0.25">
      <c r="B932302" s="74"/>
    </row>
    <row r="932353" spans="2:3" x14ac:dyDescent="0.25">
      <c r="C932353"/>
    </row>
    <row r="932354" spans="2:3" x14ac:dyDescent="0.25">
      <c r="B932354" s="74"/>
    </row>
    <row r="932355" spans="2:3" x14ac:dyDescent="0.25">
      <c r="B932355" s="74"/>
    </row>
    <row r="932356" spans="2:3" x14ac:dyDescent="0.25">
      <c r="B932356" s="74"/>
    </row>
    <row r="932357" spans="2:3" x14ac:dyDescent="0.25">
      <c r="B932357" s="74"/>
    </row>
    <row r="932358" spans="2:3" x14ac:dyDescent="0.25">
      <c r="B932358" s="74"/>
    </row>
    <row r="932359" spans="2:3" x14ac:dyDescent="0.25">
      <c r="B932359" s="74"/>
    </row>
    <row r="932360" spans="2:3" x14ac:dyDescent="0.25">
      <c r="B932360" s="74"/>
    </row>
    <row r="932361" spans="2:3" x14ac:dyDescent="0.25">
      <c r="B932361" s="74"/>
    </row>
    <row r="932362" spans="2:3" x14ac:dyDescent="0.25">
      <c r="B932362" s="74"/>
    </row>
    <row r="932363" spans="2:3" x14ac:dyDescent="0.25">
      <c r="B932363" s="74"/>
    </row>
    <row r="932364" spans="2:3" x14ac:dyDescent="0.25">
      <c r="B932364" s="74"/>
    </row>
    <row r="932365" spans="2:3" x14ac:dyDescent="0.25">
      <c r="B932365" s="74"/>
    </row>
    <row r="932366" spans="2:3" x14ac:dyDescent="0.25">
      <c r="B932366" s="74"/>
    </row>
    <row r="932417" spans="2:3" x14ac:dyDescent="0.25">
      <c r="C932417"/>
    </row>
    <row r="932418" spans="2:3" x14ac:dyDescent="0.25">
      <c r="B932418" s="74"/>
    </row>
    <row r="932419" spans="2:3" x14ac:dyDescent="0.25">
      <c r="B932419" s="74"/>
    </row>
    <row r="932420" spans="2:3" x14ac:dyDescent="0.25">
      <c r="B932420" s="74"/>
    </row>
    <row r="932421" spans="2:3" x14ac:dyDescent="0.25">
      <c r="B932421" s="74"/>
    </row>
    <row r="932422" spans="2:3" x14ac:dyDescent="0.25">
      <c r="B932422" s="74"/>
    </row>
    <row r="932423" spans="2:3" x14ac:dyDescent="0.25">
      <c r="B932423" s="74"/>
    </row>
    <row r="932424" spans="2:3" x14ac:dyDescent="0.25">
      <c r="B932424" s="74"/>
    </row>
    <row r="932425" spans="2:3" x14ac:dyDescent="0.25">
      <c r="B932425" s="74"/>
    </row>
    <row r="932426" spans="2:3" x14ac:dyDescent="0.25">
      <c r="B932426" s="74"/>
    </row>
    <row r="932427" spans="2:3" x14ac:dyDescent="0.25">
      <c r="B932427" s="74"/>
    </row>
    <row r="932428" spans="2:3" x14ac:dyDescent="0.25">
      <c r="B932428" s="74"/>
    </row>
    <row r="932429" spans="2:3" x14ac:dyDescent="0.25">
      <c r="B932429" s="74"/>
    </row>
    <row r="932430" spans="2:3" x14ac:dyDescent="0.25">
      <c r="B932430" s="74"/>
    </row>
    <row r="932481" spans="2:3" x14ac:dyDescent="0.25">
      <c r="C932481"/>
    </row>
    <row r="932482" spans="2:3" x14ac:dyDescent="0.25">
      <c r="B932482" s="74"/>
    </row>
    <row r="932483" spans="2:3" x14ac:dyDescent="0.25">
      <c r="B932483" s="74"/>
    </row>
    <row r="932484" spans="2:3" x14ac:dyDescent="0.25">
      <c r="B932484" s="74"/>
    </row>
    <row r="932485" spans="2:3" x14ac:dyDescent="0.25">
      <c r="B932485" s="74"/>
    </row>
    <row r="932486" spans="2:3" x14ac:dyDescent="0.25">
      <c r="B932486" s="74"/>
    </row>
    <row r="932487" spans="2:3" x14ac:dyDescent="0.25">
      <c r="B932487" s="74"/>
    </row>
    <row r="932488" spans="2:3" x14ac:dyDescent="0.25">
      <c r="B932488" s="74"/>
    </row>
    <row r="932489" spans="2:3" x14ac:dyDescent="0.25">
      <c r="B932489" s="74"/>
    </row>
    <row r="932490" spans="2:3" x14ac:dyDescent="0.25">
      <c r="B932490" s="74"/>
    </row>
    <row r="932491" spans="2:3" x14ac:dyDescent="0.25">
      <c r="B932491" s="74"/>
    </row>
    <row r="932492" spans="2:3" x14ac:dyDescent="0.25">
      <c r="B932492" s="74"/>
    </row>
    <row r="932493" spans="2:3" x14ac:dyDescent="0.25">
      <c r="B932493" s="74"/>
    </row>
    <row r="932494" spans="2:3" x14ac:dyDescent="0.25">
      <c r="B932494" s="74"/>
    </row>
    <row r="932545" spans="2:3" x14ac:dyDescent="0.25">
      <c r="C932545"/>
    </row>
    <row r="932546" spans="2:3" x14ac:dyDescent="0.25">
      <c r="B932546" s="74"/>
    </row>
    <row r="932547" spans="2:3" x14ac:dyDescent="0.25">
      <c r="B932547" s="74"/>
    </row>
    <row r="932548" spans="2:3" x14ac:dyDescent="0.25">
      <c r="B932548" s="74"/>
    </row>
    <row r="932549" spans="2:3" x14ac:dyDescent="0.25">
      <c r="B932549" s="74"/>
    </row>
    <row r="932550" spans="2:3" x14ac:dyDescent="0.25">
      <c r="B932550" s="74"/>
    </row>
    <row r="932551" spans="2:3" x14ac:dyDescent="0.25">
      <c r="B932551" s="74"/>
    </row>
    <row r="932552" spans="2:3" x14ac:dyDescent="0.25">
      <c r="B932552" s="74"/>
    </row>
    <row r="932553" spans="2:3" x14ac:dyDescent="0.25">
      <c r="B932553" s="74"/>
    </row>
    <row r="932554" spans="2:3" x14ac:dyDescent="0.25">
      <c r="B932554" s="74"/>
    </row>
    <row r="932555" spans="2:3" x14ac:dyDescent="0.25">
      <c r="B932555" s="74"/>
    </row>
    <row r="932556" spans="2:3" x14ac:dyDescent="0.25">
      <c r="B932556" s="74"/>
    </row>
    <row r="932557" spans="2:3" x14ac:dyDescent="0.25">
      <c r="B932557" s="74"/>
    </row>
    <row r="932558" spans="2:3" x14ac:dyDescent="0.25">
      <c r="B932558" s="74"/>
    </row>
    <row r="932609" spans="2:3" x14ac:dyDescent="0.25">
      <c r="C932609"/>
    </row>
    <row r="932610" spans="2:3" x14ac:dyDescent="0.25">
      <c r="B932610" s="74"/>
    </row>
    <row r="932611" spans="2:3" x14ac:dyDescent="0.25">
      <c r="B932611" s="74"/>
    </row>
    <row r="932612" spans="2:3" x14ac:dyDescent="0.25">
      <c r="B932612" s="74"/>
    </row>
    <row r="932613" spans="2:3" x14ac:dyDescent="0.25">
      <c r="B932613" s="74"/>
    </row>
    <row r="932614" spans="2:3" x14ac:dyDescent="0.25">
      <c r="B932614" s="74"/>
    </row>
    <row r="932615" spans="2:3" x14ac:dyDescent="0.25">
      <c r="B932615" s="74"/>
    </row>
    <row r="932616" spans="2:3" x14ac:dyDescent="0.25">
      <c r="B932616" s="74"/>
    </row>
    <row r="932617" spans="2:3" x14ac:dyDescent="0.25">
      <c r="B932617" s="74"/>
    </row>
    <row r="932618" spans="2:3" x14ac:dyDescent="0.25">
      <c r="B932618" s="74"/>
    </row>
    <row r="932619" spans="2:3" x14ac:dyDescent="0.25">
      <c r="B932619" s="74"/>
    </row>
    <row r="932620" spans="2:3" x14ac:dyDescent="0.25">
      <c r="B932620" s="74"/>
    </row>
    <row r="932621" spans="2:3" x14ac:dyDescent="0.25">
      <c r="B932621" s="74"/>
    </row>
    <row r="932622" spans="2:3" x14ac:dyDescent="0.25">
      <c r="B932622" s="74"/>
    </row>
    <row r="932673" spans="2:3" x14ac:dyDescent="0.25">
      <c r="C932673"/>
    </row>
    <row r="932674" spans="2:3" x14ac:dyDescent="0.25">
      <c r="B932674" s="74"/>
    </row>
    <row r="932675" spans="2:3" x14ac:dyDescent="0.25">
      <c r="B932675" s="74"/>
    </row>
    <row r="932676" spans="2:3" x14ac:dyDescent="0.25">
      <c r="B932676" s="74"/>
    </row>
    <row r="932677" spans="2:3" x14ac:dyDescent="0.25">
      <c r="B932677" s="74"/>
    </row>
    <row r="932678" spans="2:3" x14ac:dyDescent="0.25">
      <c r="B932678" s="74"/>
    </row>
    <row r="932679" spans="2:3" x14ac:dyDescent="0.25">
      <c r="B932679" s="74"/>
    </row>
    <row r="932680" spans="2:3" x14ac:dyDescent="0.25">
      <c r="B932680" s="74"/>
    </row>
    <row r="932681" spans="2:3" x14ac:dyDescent="0.25">
      <c r="B932681" s="74"/>
    </row>
    <row r="932682" spans="2:3" x14ac:dyDescent="0.25">
      <c r="B932682" s="74"/>
    </row>
    <row r="932683" spans="2:3" x14ac:dyDescent="0.25">
      <c r="B932683" s="74"/>
    </row>
    <row r="932684" spans="2:3" x14ac:dyDescent="0.25">
      <c r="B932684" s="74"/>
    </row>
    <row r="932685" spans="2:3" x14ac:dyDescent="0.25">
      <c r="B932685" s="74"/>
    </row>
    <row r="932686" spans="2:3" x14ac:dyDescent="0.25">
      <c r="B932686" s="74"/>
    </row>
    <row r="932737" spans="2:3" x14ac:dyDescent="0.25">
      <c r="C932737"/>
    </row>
    <row r="932738" spans="2:3" x14ac:dyDescent="0.25">
      <c r="B932738" s="74"/>
    </row>
    <row r="932739" spans="2:3" x14ac:dyDescent="0.25">
      <c r="B932739" s="74"/>
    </row>
    <row r="932740" spans="2:3" x14ac:dyDescent="0.25">
      <c r="B932740" s="74"/>
    </row>
    <row r="932741" spans="2:3" x14ac:dyDescent="0.25">
      <c r="B932741" s="74"/>
    </row>
    <row r="932742" spans="2:3" x14ac:dyDescent="0.25">
      <c r="B932742" s="74"/>
    </row>
    <row r="932743" spans="2:3" x14ac:dyDescent="0.25">
      <c r="B932743" s="74"/>
    </row>
    <row r="932744" spans="2:3" x14ac:dyDescent="0.25">
      <c r="B932744" s="74"/>
    </row>
    <row r="932745" spans="2:3" x14ac:dyDescent="0.25">
      <c r="B932745" s="74"/>
    </row>
    <row r="932746" spans="2:3" x14ac:dyDescent="0.25">
      <c r="B932746" s="74"/>
    </row>
    <row r="932747" spans="2:3" x14ac:dyDescent="0.25">
      <c r="B932747" s="74"/>
    </row>
    <row r="932748" spans="2:3" x14ac:dyDescent="0.25">
      <c r="B932748" s="74"/>
    </row>
    <row r="932749" spans="2:3" x14ac:dyDescent="0.25">
      <c r="B932749" s="74"/>
    </row>
    <row r="932750" spans="2:3" x14ac:dyDescent="0.25">
      <c r="B932750" s="74"/>
    </row>
    <row r="932801" spans="2:3" x14ac:dyDescent="0.25">
      <c r="C932801"/>
    </row>
    <row r="932802" spans="2:3" x14ac:dyDescent="0.25">
      <c r="B932802" s="74"/>
    </row>
    <row r="932803" spans="2:3" x14ac:dyDescent="0.25">
      <c r="B932803" s="74"/>
    </row>
    <row r="932804" spans="2:3" x14ac:dyDescent="0.25">
      <c r="B932804" s="74"/>
    </row>
    <row r="932805" spans="2:3" x14ac:dyDescent="0.25">
      <c r="B932805" s="74"/>
    </row>
    <row r="932806" spans="2:3" x14ac:dyDescent="0.25">
      <c r="B932806" s="74"/>
    </row>
    <row r="932807" spans="2:3" x14ac:dyDescent="0.25">
      <c r="B932807" s="74"/>
    </row>
    <row r="932808" spans="2:3" x14ac:dyDescent="0.25">
      <c r="B932808" s="74"/>
    </row>
    <row r="932809" spans="2:3" x14ac:dyDescent="0.25">
      <c r="B932809" s="74"/>
    </row>
    <row r="932810" spans="2:3" x14ac:dyDescent="0.25">
      <c r="B932810" s="74"/>
    </row>
    <row r="932811" spans="2:3" x14ac:dyDescent="0.25">
      <c r="B932811" s="74"/>
    </row>
    <row r="932812" spans="2:3" x14ac:dyDescent="0.25">
      <c r="B932812" s="74"/>
    </row>
    <row r="932813" spans="2:3" x14ac:dyDescent="0.25">
      <c r="B932813" s="74"/>
    </row>
    <row r="932814" spans="2:3" x14ac:dyDescent="0.25">
      <c r="B932814" s="74"/>
    </row>
    <row r="932865" spans="2:3" x14ac:dyDescent="0.25">
      <c r="C932865"/>
    </row>
    <row r="932866" spans="2:3" x14ac:dyDescent="0.25">
      <c r="B932866" s="74"/>
    </row>
    <row r="932867" spans="2:3" x14ac:dyDescent="0.25">
      <c r="B932867" s="74"/>
    </row>
    <row r="932868" spans="2:3" x14ac:dyDescent="0.25">
      <c r="B932868" s="74"/>
    </row>
    <row r="932869" spans="2:3" x14ac:dyDescent="0.25">
      <c r="B932869" s="74"/>
    </row>
    <row r="932870" spans="2:3" x14ac:dyDescent="0.25">
      <c r="B932870" s="74"/>
    </row>
    <row r="932871" spans="2:3" x14ac:dyDescent="0.25">
      <c r="B932871" s="74"/>
    </row>
    <row r="932872" spans="2:3" x14ac:dyDescent="0.25">
      <c r="B932872" s="74"/>
    </row>
    <row r="932873" spans="2:3" x14ac:dyDescent="0.25">
      <c r="B932873" s="74"/>
    </row>
    <row r="932874" spans="2:3" x14ac:dyDescent="0.25">
      <c r="B932874" s="74"/>
    </row>
    <row r="932875" spans="2:3" x14ac:dyDescent="0.25">
      <c r="B932875" s="74"/>
    </row>
    <row r="932876" spans="2:3" x14ac:dyDescent="0.25">
      <c r="B932876" s="74"/>
    </row>
    <row r="932877" spans="2:3" x14ac:dyDescent="0.25">
      <c r="B932877" s="74"/>
    </row>
    <row r="932878" spans="2:3" x14ac:dyDescent="0.25">
      <c r="B932878" s="74"/>
    </row>
    <row r="932929" spans="2:3" x14ac:dyDescent="0.25">
      <c r="C932929"/>
    </row>
    <row r="932930" spans="2:3" x14ac:dyDescent="0.25">
      <c r="B932930" s="74"/>
    </row>
    <row r="932931" spans="2:3" x14ac:dyDescent="0.25">
      <c r="B932931" s="74"/>
    </row>
    <row r="932932" spans="2:3" x14ac:dyDescent="0.25">
      <c r="B932932" s="74"/>
    </row>
    <row r="932933" spans="2:3" x14ac:dyDescent="0.25">
      <c r="B932933" s="74"/>
    </row>
    <row r="932934" spans="2:3" x14ac:dyDescent="0.25">
      <c r="B932934" s="74"/>
    </row>
    <row r="932935" spans="2:3" x14ac:dyDescent="0.25">
      <c r="B932935" s="74"/>
    </row>
    <row r="932936" spans="2:3" x14ac:dyDescent="0.25">
      <c r="B932936" s="74"/>
    </row>
    <row r="932937" spans="2:3" x14ac:dyDescent="0.25">
      <c r="B932937" s="74"/>
    </row>
    <row r="932938" spans="2:3" x14ac:dyDescent="0.25">
      <c r="B932938" s="74"/>
    </row>
    <row r="932939" spans="2:3" x14ac:dyDescent="0.25">
      <c r="B932939" s="74"/>
    </row>
    <row r="932940" spans="2:3" x14ac:dyDescent="0.25">
      <c r="B932940" s="74"/>
    </row>
    <row r="932941" spans="2:3" x14ac:dyDescent="0.25">
      <c r="B932941" s="74"/>
    </row>
    <row r="932942" spans="2:3" x14ac:dyDescent="0.25">
      <c r="B932942" s="74"/>
    </row>
    <row r="932993" spans="2:3" x14ac:dyDescent="0.25">
      <c r="C932993"/>
    </row>
    <row r="932994" spans="2:3" x14ac:dyDescent="0.25">
      <c r="B932994" s="74"/>
    </row>
    <row r="932995" spans="2:3" x14ac:dyDescent="0.25">
      <c r="B932995" s="74"/>
    </row>
    <row r="932996" spans="2:3" x14ac:dyDescent="0.25">
      <c r="B932996" s="74"/>
    </row>
    <row r="932997" spans="2:3" x14ac:dyDescent="0.25">
      <c r="B932997" s="74"/>
    </row>
    <row r="932998" spans="2:3" x14ac:dyDescent="0.25">
      <c r="B932998" s="74"/>
    </row>
    <row r="932999" spans="2:3" x14ac:dyDescent="0.25">
      <c r="B932999" s="74"/>
    </row>
    <row r="933000" spans="2:3" x14ac:dyDescent="0.25">
      <c r="B933000" s="74"/>
    </row>
    <row r="933001" spans="2:3" x14ac:dyDescent="0.25">
      <c r="B933001" s="74"/>
    </row>
    <row r="933002" spans="2:3" x14ac:dyDescent="0.25">
      <c r="B933002" s="74"/>
    </row>
    <row r="933003" spans="2:3" x14ac:dyDescent="0.25">
      <c r="B933003" s="74"/>
    </row>
    <row r="933004" spans="2:3" x14ac:dyDescent="0.25">
      <c r="B933004" s="74"/>
    </row>
    <row r="933005" spans="2:3" x14ac:dyDescent="0.25">
      <c r="B933005" s="74"/>
    </row>
    <row r="933006" spans="2:3" x14ac:dyDescent="0.25">
      <c r="B933006" s="74"/>
    </row>
    <row r="933057" spans="2:3" x14ac:dyDescent="0.25">
      <c r="C933057"/>
    </row>
    <row r="933058" spans="2:3" x14ac:dyDescent="0.25">
      <c r="B933058" s="74"/>
    </row>
    <row r="933059" spans="2:3" x14ac:dyDescent="0.25">
      <c r="B933059" s="74"/>
    </row>
    <row r="933060" spans="2:3" x14ac:dyDescent="0.25">
      <c r="B933060" s="74"/>
    </row>
    <row r="933061" spans="2:3" x14ac:dyDescent="0.25">
      <c r="B933061" s="74"/>
    </row>
    <row r="933062" spans="2:3" x14ac:dyDescent="0.25">
      <c r="B933062" s="74"/>
    </row>
    <row r="933063" spans="2:3" x14ac:dyDescent="0.25">
      <c r="B933063" s="74"/>
    </row>
    <row r="933064" spans="2:3" x14ac:dyDescent="0.25">
      <c r="B933064" s="74"/>
    </row>
    <row r="933065" spans="2:3" x14ac:dyDescent="0.25">
      <c r="B933065" s="74"/>
    </row>
    <row r="933066" spans="2:3" x14ac:dyDescent="0.25">
      <c r="B933066" s="74"/>
    </row>
    <row r="933067" spans="2:3" x14ac:dyDescent="0.25">
      <c r="B933067" s="74"/>
    </row>
    <row r="933068" spans="2:3" x14ac:dyDescent="0.25">
      <c r="B933068" s="74"/>
    </row>
    <row r="933069" spans="2:3" x14ac:dyDescent="0.25">
      <c r="B933069" s="74"/>
    </row>
    <row r="933070" spans="2:3" x14ac:dyDescent="0.25">
      <c r="B933070" s="74"/>
    </row>
    <row r="933121" spans="2:3" x14ac:dyDescent="0.25">
      <c r="C933121"/>
    </row>
    <row r="933122" spans="2:3" x14ac:dyDescent="0.25">
      <c r="B933122" s="74"/>
    </row>
    <row r="933123" spans="2:3" x14ac:dyDescent="0.25">
      <c r="B933123" s="74"/>
    </row>
    <row r="933124" spans="2:3" x14ac:dyDescent="0.25">
      <c r="B933124" s="74"/>
    </row>
    <row r="933125" spans="2:3" x14ac:dyDescent="0.25">
      <c r="B933125" s="74"/>
    </row>
    <row r="933126" spans="2:3" x14ac:dyDescent="0.25">
      <c r="B933126" s="74"/>
    </row>
    <row r="933127" spans="2:3" x14ac:dyDescent="0.25">
      <c r="B933127" s="74"/>
    </row>
    <row r="933128" spans="2:3" x14ac:dyDescent="0.25">
      <c r="B933128" s="74"/>
    </row>
    <row r="933129" spans="2:3" x14ac:dyDescent="0.25">
      <c r="B933129" s="74"/>
    </row>
    <row r="933130" spans="2:3" x14ac:dyDescent="0.25">
      <c r="B933130" s="74"/>
    </row>
    <row r="933131" spans="2:3" x14ac:dyDescent="0.25">
      <c r="B933131" s="74"/>
    </row>
    <row r="933132" spans="2:3" x14ac:dyDescent="0.25">
      <c r="B933132" s="74"/>
    </row>
    <row r="933133" spans="2:3" x14ac:dyDescent="0.25">
      <c r="B933133" s="74"/>
    </row>
    <row r="933134" spans="2:3" x14ac:dyDescent="0.25">
      <c r="B933134" s="74"/>
    </row>
    <row r="933185" spans="2:3" x14ac:dyDescent="0.25">
      <c r="C933185"/>
    </row>
    <row r="933186" spans="2:3" x14ac:dyDescent="0.25">
      <c r="B933186" s="74"/>
    </row>
    <row r="933187" spans="2:3" x14ac:dyDescent="0.25">
      <c r="B933187" s="74"/>
    </row>
    <row r="933188" spans="2:3" x14ac:dyDescent="0.25">
      <c r="B933188" s="74"/>
    </row>
    <row r="933189" spans="2:3" x14ac:dyDescent="0.25">
      <c r="B933189" s="74"/>
    </row>
    <row r="933190" spans="2:3" x14ac:dyDescent="0.25">
      <c r="B933190" s="74"/>
    </row>
    <row r="933191" spans="2:3" x14ac:dyDescent="0.25">
      <c r="B933191" s="74"/>
    </row>
    <row r="933192" spans="2:3" x14ac:dyDescent="0.25">
      <c r="B933192" s="74"/>
    </row>
    <row r="933193" spans="2:3" x14ac:dyDescent="0.25">
      <c r="B933193" s="74"/>
    </row>
    <row r="933194" spans="2:3" x14ac:dyDescent="0.25">
      <c r="B933194" s="74"/>
    </row>
    <row r="933195" spans="2:3" x14ac:dyDescent="0.25">
      <c r="B933195" s="74"/>
    </row>
    <row r="933196" spans="2:3" x14ac:dyDescent="0.25">
      <c r="B933196" s="74"/>
    </row>
    <row r="933197" spans="2:3" x14ac:dyDescent="0.25">
      <c r="B933197" s="74"/>
    </row>
    <row r="933198" spans="2:3" x14ac:dyDescent="0.25">
      <c r="B933198" s="74"/>
    </row>
    <row r="933249" spans="2:3" x14ac:dyDescent="0.25">
      <c r="C933249"/>
    </row>
    <row r="933250" spans="2:3" x14ac:dyDescent="0.25">
      <c r="B933250" s="74"/>
    </row>
    <row r="933251" spans="2:3" x14ac:dyDescent="0.25">
      <c r="B933251" s="74"/>
    </row>
    <row r="933252" spans="2:3" x14ac:dyDescent="0.25">
      <c r="B933252" s="74"/>
    </row>
    <row r="933253" spans="2:3" x14ac:dyDescent="0.25">
      <c r="B933253" s="74"/>
    </row>
    <row r="933254" spans="2:3" x14ac:dyDescent="0.25">
      <c r="B933254" s="74"/>
    </row>
    <row r="933255" spans="2:3" x14ac:dyDescent="0.25">
      <c r="B933255" s="74"/>
    </row>
    <row r="933256" spans="2:3" x14ac:dyDescent="0.25">
      <c r="B933256" s="74"/>
    </row>
    <row r="933257" spans="2:3" x14ac:dyDescent="0.25">
      <c r="B933257" s="74"/>
    </row>
    <row r="933258" spans="2:3" x14ac:dyDescent="0.25">
      <c r="B933258" s="74"/>
    </row>
    <row r="933259" spans="2:3" x14ac:dyDescent="0.25">
      <c r="B933259" s="74"/>
    </row>
    <row r="933260" spans="2:3" x14ac:dyDescent="0.25">
      <c r="B933260" s="74"/>
    </row>
    <row r="933261" spans="2:3" x14ac:dyDescent="0.25">
      <c r="B933261" s="74"/>
    </row>
    <row r="933262" spans="2:3" x14ac:dyDescent="0.25">
      <c r="B933262" s="74"/>
    </row>
    <row r="933313" spans="2:3" x14ac:dyDescent="0.25">
      <c r="C933313"/>
    </row>
    <row r="933314" spans="2:3" x14ac:dyDescent="0.25">
      <c r="B933314" s="74"/>
    </row>
    <row r="933315" spans="2:3" x14ac:dyDescent="0.25">
      <c r="B933315" s="74"/>
    </row>
    <row r="933316" spans="2:3" x14ac:dyDescent="0.25">
      <c r="B933316" s="74"/>
    </row>
    <row r="933317" spans="2:3" x14ac:dyDescent="0.25">
      <c r="B933317" s="74"/>
    </row>
    <row r="933318" spans="2:3" x14ac:dyDescent="0.25">
      <c r="B933318" s="74"/>
    </row>
    <row r="933319" spans="2:3" x14ac:dyDescent="0.25">
      <c r="B933319" s="74"/>
    </row>
    <row r="933320" spans="2:3" x14ac:dyDescent="0.25">
      <c r="B933320" s="74"/>
    </row>
    <row r="933321" spans="2:3" x14ac:dyDescent="0.25">
      <c r="B933321" s="74"/>
    </row>
    <row r="933322" spans="2:3" x14ac:dyDescent="0.25">
      <c r="B933322" s="74"/>
    </row>
    <row r="933323" spans="2:3" x14ac:dyDescent="0.25">
      <c r="B933323" s="74"/>
    </row>
    <row r="933324" spans="2:3" x14ac:dyDescent="0.25">
      <c r="B933324" s="74"/>
    </row>
    <row r="933325" spans="2:3" x14ac:dyDescent="0.25">
      <c r="B933325" s="74"/>
    </row>
    <row r="933326" spans="2:3" x14ac:dyDescent="0.25">
      <c r="B933326" s="74"/>
    </row>
    <row r="933377" spans="2:3" x14ac:dyDescent="0.25">
      <c r="C933377"/>
    </row>
    <row r="933378" spans="2:3" x14ac:dyDescent="0.25">
      <c r="B933378" s="74"/>
    </row>
    <row r="933379" spans="2:3" x14ac:dyDescent="0.25">
      <c r="B933379" s="74"/>
    </row>
    <row r="933380" spans="2:3" x14ac:dyDescent="0.25">
      <c r="B933380" s="74"/>
    </row>
    <row r="933381" spans="2:3" x14ac:dyDescent="0.25">
      <c r="B933381" s="74"/>
    </row>
    <row r="933382" spans="2:3" x14ac:dyDescent="0.25">
      <c r="B933382" s="74"/>
    </row>
    <row r="933383" spans="2:3" x14ac:dyDescent="0.25">
      <c r="B933383" s="74"/>
    </row>
    <row r="933384" spans="2:3" x14ac:dyDescent="0.25">
      <c r="B933384" s="74"/>
    </row>
    <row r="933385" spans="2:3" x14ac:dyDescent="0.25">
      <c r="B933385" s="74"/>
    </row>
    <row r="933386" spans="2:3" x14ac:dyDescent="0.25">
      <c r="B933386" s="74"/>
    </row>
    <row r="933387" spans="2:3" x14ac:dyDescent="0.25">
      <c r="B933387" s="74"/>
    </row>
    <row r="933388" spans="2:3" x14ac:dyDescent="0.25">
      <c r="B933388" s="74"/>
    </row>
    <row r="933389" spans="2:3" x14ac:dyDescent="0.25">
      <c r="B933389" s="74"/>
    </row>
    <row r="933390" spans="2:3" x14ac:dyDescent="0.25">
      <c r="B933390" s="74"/>
    </row>
    <row r="933441" spans="2:3" x14ac:dyDescent="0.25">
      <c r="C933441"/>
    </row>
    <row r="933442" spans="2:3" x14ac:dyDescent="0.25">
      <c r="B933442" s="74"/>
    </row>
    <row r="933443" spans="2:3" x14ac:dyDescent="0.25">
      <c r="B933443" s="74"/>
    </row>
    <row r="933444" spans="2:3" x14ac:dyDescent="0.25">
      <c r="B933444" s="74"/>
    </row>
    <row r="933445" spans="2:3" x14ac:dyDescent="0.25">
      <c r="B933445" s="74"/>
    </row>
    <row r="933446" spans="2:3" x14ac:dyDescent="0.25">
      <c r="B933446" s="74"/>
    </row>
    <row r="933447" spans="2:3" x14ac:dyDescent="0.25">
      <c r="B933447" s="74"/>
    </row>
    <row r="933448" spans="2:3" x14ac:dyDescent="0.25">
      <c r="B933448" s="74"/>
    </row>
    <row r="933449" spans="2:3" x14ac:dyDescent="0.25">
      <c r="B933449" s="74"/>
    </row>
    <row r="933450" spans="2:3" x14ac:dyDescent="0.25">
      <c r="B933450" s="74"/>
    </row>
    <row r="933451" spans="2:3" x14ac:dyDescent="0.25">
      <c r="B933451" s="74"/>
    </row>
    <row r="933452" spans="2:3" x14ac:dyDescent="0.25">
      <c r="B933452" s="74"/>
    </row>
    <row r="933453" spans="2:3" x14ac:dyDescent="0.25">
      <c r="B933453" s="74"/>
    </row>
    <row r="933454" spans="2:3" x14ac:dyDescent="0.25">
      <c r="B933454" s="74"/>
    </row>
    <row r="933505" spans="2:3" x14ac:dyDescent="0.25">
      <c r="C933505"/>
    </row>
    <row r="933506" spans="2:3" x14ac:dyDescent="0.25">
      <c r="B933506" s="74"/>
    </row>
    <row r="933507" spans="2:3" x14ac:dyDescent="0.25">
      <c r="B933507" s="74"/>
    </row>
    <row r="933508" spans="2:3" x14ac:dyDescent="0.25">
      <c r="B933508" s="74"/>
    </row>
    <row r="933509" spans="2:3" x14ac:dyDescent="0.25">
      <c r="B933509" s="74"/>
    </row>
    <row r="933510" spans="2:3" x14ac:dyDescent="0.25">
      <c r="B933510" s="74"/>
    </row>
    <row r="933511" spans="2:3" x14ac:dyDescent="0.25">
      <c r="B933511" s="74"/>
    </row>
    <row r="933512" spans="2:3" x14ac:dyDescent="0.25">
      <c r="B933512" s="74"/>
    </row>
    <row r="933513" spans="2:3" x14ac:dyDescent="0.25">
      <c r="B933513" s="74"/>
    </row>
    <row r="933514" spans="2:3" x14ac:dyDescent="0.25">
      <c r="B933514" s="74"/>
    </row>
    <row r="933515" spans="2:3" x14ac:dyDescent="0.25">
      <c r="B933515" s="74"/>
    </row>
    <row r="933516" spans="2:3" x14ac:dyDescent="0.25">
      <c r="B933516" s="74"/>
    </row>
    <row r="933517" spans="2:3" x14ac:dyDescent="0.25">
      <c r="B933517" s="74"/>
    </row>
    <row r="933518" spans="2:3" x14ac:dyDescent="0.25">
      <c r="B933518" s="74"/>
    </row>
    <row r="933569" spans="2:3" x14ac:dyDescent="0.25">
      <c r="C933569"/>
    </row>
    <row r="933570" spans="2:3" x14ac:dyDescent="0.25">
      <c r="B933570" s="74"/>
    </row>
    <row r="933571" spans="2:3" x14ac:dyDescent="0.25">
      <c r="B933571" s="74"/>
    </row>
    <row r="933572" spans="2:3" x14ac:dyDescent="0.25">
      <c r="B933572" s="74"/>
    </row>
    <row r="933573" spans="2:3" x14ac:dyDescent="0.25">
      <c r="B933573" s="74"/>
    </row>
    <row r="933574" spans="2:3" x14ac:dyDescent="0.25">
      <c r="B933574" s="74"/>
    </row>
    <row r="933575" spans="2:3" x14ac:dyDescent="0.25">
      <c r="B933575" s="74"/>
    </row>
    <row r="933576" spans="2:3" x14ac:dyDescent="0.25">
      <c r="B933576" s="74"/>
    </row>
    <row r="933577" spans="2:3" x14ac:dyDescent="0.25">
      <c r="B933577" s="74"/>
    </row>
    <row r="933578" spans="2:3" x14ac:dyDescent="0.25">
      <c r="B933578" s="74"/>
    </row>
    <row r="933579" spans="2:3" x14ac:dyDescent="0.25">
      <c r="B933579" s="74"/>
    </row>
    <row r="933580" spans="2:3" x14ac:dyDescent="0.25">
      <c r="B933580" s="74"/>
    </row>
    <row r="933581" spans="2:3" x14ac:dyDescent="0.25">
      <c r="B933581" s="74"/>
    </row>
    <row r="933582" spans="2:3" x14ac:dyDescent="0.25">
      <c r="B933582" s="74"/>
    </row>
    <row r="933633" spans="2:3" x14ac:dyDescent="0.25">
      <c r="C933633"/>
    </row>
    <row r="933634" spans="2:3" x14ac:dyDescent="0.25">
      <c r="B933634" s="74"/>
    </row>
    <row r="933635" spans="2:3" x14ac:dyDescent="0.25">
      <c r="B933635" s="74"/>
    </row>
    <row r="933636" spans="2:3" x14ac:dyDescent="0.25">
      <c r="B933636" s="74"/>
    </row>
    <row r="933637" spans="2:3" x14ac:dyDescent="0.25">
      <c r="B933637" s="74"/>
    </row>
    <row r="933638" spans="2:3" x14ac:dyDescent="0.25">
      <c r="B933638" s="74"/>
    </row>
    <row r="933639" spans="2:3" x14ac:dyDescent="0.25">
      <c r="B933639" s="74"/>
    </row>
    <row r="933640" spans="2:3" x14ac:dyDescent="0.25">
      <c r="B933640" s="74"/>
    </row>
    <row r="933641" spans="2:3" x14ac:dyDescent="0.25">
      <c r="B933641" s="74"/>
    </row>
    <row r="933642" spans="2:3" x14ac:dyDescent="0.25">
      <c r="B933642" s="74"/>
    </row>
    <row r="933643" spans="2:3" x14ac:dyDescent="0.25">
      <c r="B933643" s="74"/>
    </row>
    <row r="933644" spans="2:3" x14ac:dyDescent="0.25">
      <c r="B933644" s="74"/>
    </row>
    <row r="933645" spans="2:3" x14ac:dyDescent="0.25">
      <c r="B933645" s="74"/>
    </row>
    <row r="933646" spans="2:3" x14ac:dyDescent="0.25">
      <c r="B933646" s="74"/>
    </row>
    <row r="933697" spans="2:3" x14ac:dyDescent="0.25">
      <c r="C933697"/>
    </row>
    <row r="933698" spans="2:3" x14ac:dyDescent="0.25">
      <c r="B933698" s="74"/>
    </row>
    <row r="933699" spans="2:3" x14ac:dyDescent="0.25">
      <c r="B933699" s="74"/>
    </row>
    <row r="933700" spans="2:3" x14ac:dyDescent="0.25">
      <c r="B933700" s="74"/>
    </row>
    <row r="933701" spans="2:3" x14ac:dyDescent="0.25">
      <c r="B933701" s="74"/>
    </row>
    <row r="933702" spans="2:3" x14ac:dyDescent="0.25">
      <c r="B933702" s="74"/>
    </row>
    <row r="933703" spans="2:3" x14ac:dyDescent="0.25">
      <c r="B933703" s="74"/>
    </row>
    <row r="933704" spans="2:3" x14ac:dyDescent="0.25">
      <c r="B933704" s="74"/>
    </row>
    <row r="933705" spans="2:3" x14ac:dyDescent="0.25">
      <c r="B933705" s="74"/>
    </row>
    <row r="933706" spans="2:3" x14ac:dyDescent="0.25">
      <c r="B933706" s="74"/>
    </row>
    <row r="933707" spans="2:3" x14ac:dyDescent="0.25">
      <c r="B933707" s="74"/>
    </row>
    <row r="933708" spans="2:3" x14ac:dyDescent="0.25">
      <c r="B933708" s="74"/>
    </row>
    <row r="933709" spans="2:3" x14ac:dyDescent="0.25">
      <c r="B933709" s="74"/>
    </row>
    <row r="933710" spans="2:3" x14ac:dyDescent="0.25">
      <c r="B933710" s="74"/>
    </row>
    <row r="933761" spans="2:3" x14ac:dyDescent="0.25">
      <c r="C933761"/>
    </row>
    <row r="933762" spans="2:3" x14ac:dyDescent="0.25">
      <c r="B933762" s="74"/>
    </row>
    <row r="933763" spans="2:3" x14ac:dyDescent="0.25">
      <c r="B933763" s="74"/>
    </row>
    <row r="933764" spans="2:3" x14ac:dyDescent="0.25">
      <c r="B933764" s="74"/>
    </row>
    <row r="933765" spans="2:3" x14ac:dyDescent="0.25">
      <c r="B933765" s="74"/>
    </row>
    <row r="933766" spans="2:3" x14ac:dyDescent="0.25">
      <c r="B933766" s="74"/>
    </row>
    <row r="933767" spans="2:3" x14ac:dyDescent="0.25">
      <c r="B933767" s="74"/>
    </row>
    <row r="933768" spans="2:3" x14ac:dyDescent="0.25">
      <c r="B933768" s="74"/>
    </row>
    <row r="933769" spans="2:3" x14ac:dyDescent="0.25">
      <c r="B933769" s="74"/>
    </row>
    <row r="933770" spans="2:3" x14ac:dyDescent="0.25">
      <c r="B933770" s="74"/>
    </row>
    <row r="933771" spans="2:3" x14ac:dyDescent="0.25">
      <c r="B933771" s="74"/>
    </row>
    <row r="933772" spans="2:3" x14ac:dyDescent="0.25">
      <c r="B933772" s="74"/>
    </row>
    <row r="933773" spans="2:3" x14ac:dyDescent="0.25">
      <c r="B933773" s="74"/>
    </row>
    <row r="933774" spans="2:3" x14ac:dyDescent="0.25">
      <c r="B933774" s="74"/>
    </row>
    <row r="933825" spans="2:3" x14ac:dyDescent="0.25">
      <c r="C933825"/>
    </row>
    <row r="933826" spans="2:3" x14ac:dyDescent="0.25">
      <c r="B933826" s="74"/>
    </row>
    <row r="933827" spans="2:3" x14ac:dyDescent="0.25">
      <c r="B933827" s="74"/>
    </row>
    <row r="933828" spans="2:3" x14ac:dyDescent="0.25">
      <c r="B933828" s="74"/>
    </row>
    <row r="933829" spans="2:3" x14ac:dyDescent="0.25">
      <c r="B933829" s="74"/>
    </row>
    <row r="933830" spans="2:3" x14ac:dyDescent="0.25">
      <c r="B933830" s="74"/>
    </row>
    <row r="933831" spans="2:3" x14ac:dyDescent="0.25">
      <c r="B933831" s="74"/>
    </row>
    <row r="933832" spans="2:3" x14ac:dyDescent="0.25">
      <c r="B933832" s="74"/>
    </row>
    <row r="933833" spans="2:3" x14ac:dyDescent="0.25">
      <c r="B933833" s="74"/>
    </row>
    <row r="933834" spans="2:3" x14ac:dyDescent="0.25">
      <c r="B933834" s="74"/>
    </row>
    <row r="933835" spans="2:3" x14ac:dyDescent="0.25">
      <c r="B933835" s="74"/>
    </row>
    <row r="933836" spans="2:3" x14ac:dyDescent="0.25">
      <c r="B933836" s="74"/>
    </row>
    <row r="933837" spans="2:3" x14ac:dyDescent="0.25">
      <c r="B933837" s="74"/>
    </row>
    <row r="933838" spans="2:3" x14ac:dyDescent="0.25">
      <c r="B933838" s="74"/>
    </row>
    <row r="933889" spans="2:3" x14ac:dyDescent="0.25">
      <c r="C933889"/>
    </row>
    <row r="933890" spans="2:3" x14ac:dyDescent="0.25">
      <c r="B933890" s="74"/>
    </row>
    <row r="933891" spans="2:3" x14ac:dyDescent="0.25">
      <c r="B933891" s="74"/>
    </row>
    <row r="933892" spans="2:3" x14ac:dyDescent="0.25">
      <c r="B933892" s="74"/>
    </row>
    <row r="933893" spans="2:3" x14ac:dyDescent="0.25">
      <c r="B933893" s="74"/>
    </row>
    <row r="933894" spans="2:3" x14ac:dyDescent="0.25">
      <c r="B933894" s="74"/>
    </row>
    <row r="933895" spans="2:3" x14ac:dyDescent="0.25">
      <c r="B933895" s="74"/>
    </row>
    <row r="933896" spans="2:3" x14ac:dyDescent="0.25">
      <c r="B933896" s="74"/>
    </row>
    <row r="933897" spans="2:3" x14ac:dyDescent="0.25">
      <c r="B933897" s="74"/>
    </row>
    <row r="933898" spans="2:3" x14ac:dyDescent="0.25">
      <c r="B933898" s="74"/>
    </row>
    <row r="933899" spans="2:3" x14ac:dyDescent="0.25">
      <c r="B933899" s="74"/>
    </row>
    <row r="933900" spans="2:3" x14ac:dyDescent="0.25">
      <c r="B933900" s="74"/>
    </row>
    <row r="933901" spans="2:3" x14ac:dyDescent="0.25">
      <c r="B933901" s="74"/>
    </row>
    <row r="933902" spans="2:3" x14ac:dyDescent="0.25">
      <c r="B933902" s="74"/>
    </row>
    <row r="933953" spans="2:3" x14ac:dyDescent="0.25">
      <c r="C933953"/>
    </row>
    <row r="933954" spans="2:3" x14ac:dyDescent="0.25">
      <c r="B933954" s="74"/>
    </row>
    <row r="933955" spans="2:3" x14ac:dyDescent="0.25">
      <c r="B933955" s="74"/>
    </row>
    <row r="933956" spans="2:3" x14ac:dyDescent="0.25">
      <c r="B933956" s="74"/>
    </row>
    <row r="933957" spans="2:3" x14ac:dyDescent="0.25">
      <c r="B933957" s="74"/>
    </row>
    <row r="933958" spans="2:3" x14ac:dyDescent="0.25">
      <c r="B933958" s="74"/>
    </row>
    <row r="933959" spans="2:3" x14ac:dyDescent="0.25">
      <c r="B933959" s="74"/>
    </row>
    <row r="933960" spans="2:3" x14ac:dyDescent="0.25">
      <c r="B933960" s="74"/>
    </row>
    <row r="933961" spans="2:3" x14ac:dyDescent="0.25">
      <c r="B933961" s="74"/>
    </row>
    <row r="933962" spans="2:3" x14ac:dyDescent="0.25">
      <c r="B933962" s="74"/>
    </row>
    <row r="933963" spans="2:3" x14ac:dyDescent="0.25">
      <c r="B933963" s="74"/>
    </row>
    <row r="933964" spans="2:3" x14ac:dyDescent="0.25">
      <c r="B933964" s="74"/>
    </row>
    <row r="933965" spans="2:3" x14ac:dyDescent="0.25">
      <c r="B933965" s="74"/>
    </row>
    <row r="933966" spans="2:3" x14ac:dyDescent="0.25">
      <c r="B933966" s="74"/>
    </row>
    <row r="934017" spans="2:3" x14ac:dyDescent="0.25">
      <c r="C934017"/>
    </row>
    <row r="934018" spans="2:3" x14ac:dyDescent="0.25">
      <c r="B934018" s="74"/>
    </row>
    <row r="934019" spans="2:3" x14ac:dyDescent="0.25">
      <c r="B934019" s="74"/>
    </row>
    <row r="934020" spans="2:3" x14ac:dyDescent="0.25">
      <c r="B934020" s="74"/>
    </row>
    <row r="934021" spans="2:3" x14ac:dyDescent="0.25">
      <c r="B934021" s="74"/>
    </row>
    <row r="934022" spans="2:3" x14ac:dyDescent="0.25">
      <c r="B934022" s="74"/>
    </row>
    <row r="934023" spans="2:3" x14ac:dyDescent="0.25">
      <c r="B934023" s="74"/>
    </row>
    <row r="934024" spans="2:3" x14ac:dyDescent="0.25">
      <c r="B934024" s="74"/>
    </row>
    <row r="934025" spans="2:3" x14ac:dyDescent="0.25">
      <c r="B934025" s="74"/>
    </row>
    <row r="934026" spans="2:3" x14ac:dyDescent="0.25">
      <c r="B934026" s="74"/>
    </row>
    <row r="934027" spans="2:3" x14ac:dyDescent="0.25">
      <c r="B934027" s="74"/>
    </row>
    <row r="934028" spans="2:3" x14ac:dyDescent="0.25">
      <c r="B934028" s="74"/>
    </row>
    <row r="934029" spans="2:3" x14ac:dyDescent="0.25">
      <c r="B934029" s="74"/>
    </row>
    <row r="934030" spans="2:3" x14ac:dyDescent="0.25">
      <c r="B934030" s="74"/>
    </row>
    <row r="934081" spans="2:3" x14ac:dyDescent="0.25">
      <c r="C934081"/>
    </row>
    <row r="934082" spans="2:3" x14ac:dyDescent="0.25">
      <c r="B934082" s="74"/>
    </row>
    <row r="934083" spans="2:3" x14ac:dyDescent="0.25">
      <c r="B934083" s="74"/>
    </row>
    <row r="934084" spans="2:3" x14ac:dyDescent="0.25">
      <c r="B934084" s="74"/>
    </row>
    <row r="934085" spans="2:3" x14ac:dyDescent="0.25">
      <c r="B934085" s="74"/>
    </row>
    <row r="934086" spans="2:3" x14ac:dyDescent="0.25">
      <c r="B934086" s="74"/>
    </row>
    <row r="934087" spans="2:3" x14ac:dyDescent="0.25">
      <c r="B934087" s="74"/>
    </row>
    <row r="934088" spans="2:3" x14ac:dyDescent="0.25">
      <c r="B934088" s="74"/>
    </row>
    <row r="934089" spans="2:3" x14ac:dyDescent="0.25">
      <c r="B934089" s="74"/>
    </row>
    <row r="934090" spans="2:3" x14ac:dyDescent="0.25">
      <c r="B934090" s="74"/>
    </row>
    <row r="934091" spans="2:3" x14ac:dyDescent="0.25">
      <c r="B934091" s="74"/>
    </row>
    <row r="934092" spans="2:3" x14ac:dyDescent="0.25">
      <c r="B934092" s="74"/>
    </row>
    <row r="934093" spans="2:3" x14ac:dyDescent="0.25">
      <c r="B934093" s="74"/>
    </row>
    <row r="934094" spans="2:3" x14ac:dyDescent="0.25">
      <c r="B934094" s="74"/>
    </row>
    <row r="934145" spans="2:3" x14ac:dyDescent="0.25">
      <c r="C934145"/>
    </row>
    <row r="934146" spans="2:3" x14ac:dyDescent="0.25">
      <c r="B934146" s="74"/>
    </row>
    <row r="934147" spans="2:3" x14ac:dyDescent="0.25">
      <c r="B934147" s="74"/>
    </row>
    <row r="934148" spans="2:3" x14ac:dyDescent="0.25">
      <c r="B934148" s="74"/>
    </row>
    <row r="934149" spans="2:3" x14ac:dyDescent="0.25">
      <c r="B934149" s="74"/>
    </row>
    <row r="934150" spans="2:3" x14ac:dyDescent="0.25">
      <c r="B934150" s="74"/>
    </row>
    <row r="934151" spans="2:3" x14ac:dyDescent="0.25">
      <c r="B934151" s="74"/>
    </row>
    <row r="934152" spans="2:3" x14ac:dyDescent="0.25">
      <c r="B934152" s="74"/>
    </row>
    <row r="934153" spans="2:3" x14ac:dyDescent="0.25">
      <c r="B934153" s="74"/>
    </row>
    <row r="934154" spans="2:3" x14ac:dyDescent="0.25">
      <c r="B934154" s="74"/>
    </row>
    <row r="934155" spans="2:3" x14ac:dyDescent="0.25">
      <c r="B934155" s="74"/>
    </row>
    <row r="934156" spans="2:3" x14ac:dyDescent="0.25">
      <c r="B934156" s="74"/>
    </row>
    <row r="934157" spans="2:3" x14ac:dyDescent="0.25">
      <c r="B934157" s="74"/>
    </row>
    <row r="934158" spans="2:3" x14ac:dyDescent="0.25">
      <c r="B934158" s="74"/>
    </row>
    <row r="934209" spans="2:3" x14ac:dyDescent="0.25">
      <c r="C934209"/>
    </row>
    <row r="934210" spans="2:3" x14ac:dyDescent="0.25">
      <c r="B934210" s="74"/>
    </row>
    <row r="934211" spans="2:3" x14ac:dyDescent="0.25">
      <c r="B934211" s="74"/>
    </row>
    <row r="934212" spans="2:3" x14ac:dyDescent="0.25">
      <c r="B934212" s="74"/>
    </row>
    <row r="934213" spans="2:3" x14ac:dyDescent="0.25">
      <c r="B934213" s="74"/>
    </row>
    <row r="934214" spans="2:3" x14ac:dyDescent="0.25">
      <c r="B934214" s="74"/>
    </row>
    <row r="934215" spans="2:3" x14ac:dyDescent="0.25">
      <c r="B934215" s="74"/>
    </row>
    <row r="934216" spans="2:3" x14ac:dyDescent="0.25">
      <c r="B934216" s="74"/>
    </row>
    <row r="934217" spans="2:3" x14ac:dyDescent="0.25">
      <c r="B934217" s="74"/>
    </row>
    <row r="934218" spans="2:3" x14ac:dyDescent="0.25">
      <c r="B934218" s="74"/>
    </row>
    <row r="934219" spans="2:3" x14ac:dyDescent="0.25">
      <c r="B934219" s="74"/>
    </row>
    <row r="934220" spans="2:3" x14ac:dyDescent="0.25">
      <c r="B934220" s="74"/>
    </row>
    <row r="934221" spans="2:3" x14ac:dyDescent="0.25">
      <c r="B934221" s="74"/>
    </row>
    <row r="934222" spans="2:3" x14ac:dyDescent="0.25">
      <c r="B934222" s="74"/>
    </row>
    <row r="934273" spans="2:3" x14ac:dyDescent="0.25">
      <c r="C934273"/>
    </row>
    <row r="934274" spans="2:3" x14ac:dyDescent="0.25">
      <c r="B934274" s="74"/>
    </row>
    <row r="934275" spans="2:3" x14ac:dyDescent="0.25">
      <c r="B934275" s="74"/>
    </row>
    <row r="934276" spans="2:3" x14ac:dyDescent="0.25">
      <c r="B934276" s="74"/>
    </row>
    <row r="934277" spans="2:3" x14ac:dyDescent="0.25">
      <c r="B934277" s="74"/>
    </row>
    <row r="934278" spans="2:3" x14ac:dyDescent="0.25">
      <c r="B934278" s="74"/>
    </row>
    <row r="934279" spans="2:3" x14ac:dyDescent="0.25">
      <c r="B934279" s="74"/>
    </row>
    <row r="934280" spans="2:3" x14ac:dyDescent="0.25">
      <c r="B934280" s="74"/>
    </row>
    <row r="934281" spans="2:3" x14ac:dyDescent="0.25">
      <c r="B934281" s="74"/>
    </row>
    <row r="934282" spans="2:3" x14ac:dyDescent="0.25">
      <c r="B934282" s="74"/>
    </row>
    <row r="934283" spans="2:3" x14ac:dyDescent="0.25">
      <c r="B934283" s="74"/>
    </row>
    <row r="934284" spans="2:3" x14ac:dyDescent="0.25">
      <c r="B934284" s="74"/>
    </row>
    <row r="934285" spans="2:3" x14ac:dyDescent="0.25">
      <c r="B934285" s="74"/>
    </row>
    <row r="934286" spans="2:3" x14ac:dyDescent="0.25">
      <c r="B934286" s="74"/>
    </row>
    <row r="934337" spans="2:3" x14ac:dyDescent="0.25">
      <c r="C934337"/>
    </row>
    <row r="934338" spans="2:3" x14ac:dyDescent="0.25">
      <c r="B934338" s="74"/>
    </row>
    <row r="934339" spans="2:3" x14ac:dyDescent="0.25">
      <c r="B934339" s="74"/>
    </row>
    <row r="934340" spans="2:3" x14ac:dyDescent="0.25">
      <c r="B934340" s="74"/>
    </row>
    <row r="934341" spans="2:3" x14ac:dyDescent="0.25">
      <c r="B934341" s="74"/>
    </row>
    <row r="934342" spans="2:3" x14ac:dyDescent="0.25">
      <c r="B934342" s="74"/>
    </row>
    <row r="934343" spans="2:3" x14ac:dyDescent="0.25">
      <c r="B934343" s="74"/>
    </row>
    <row r="934344" spans="2:3" x14ac:dyDescent="0.25">
      <c r="B934344" s="74"/>
    </row>
    <row r="934345" spans="2:3" x14ac:dyDescent="0.25">
      <c r="B934345" s="74"/>
    </row>
    <row r="934346" spans="2:3" x14ac:dyDescent="0.25">
      <c r="B934346" s="74"/>
    </row>
    <row r="934347" spans="2:3" x14ac:dyDescent="0.25">
      <c r="B934347" s="74"/>
    </row>
    <row r="934348" spans="2:3" x14ac:dyDescent="0.25">
      <c r="B934348" s="74"/>
    </row>
    <row r="934349" spans="2:3" x14ac:dyDescent="0.25">
      <c r="B934349" s="74"/>
    </row>
    <row r="934350" spans="2:3" x14ac:dyDescent="0.25">
      <c r="B934350" s="74"/>
    </row>
    <row r="934401" spans="2:3" x14ac:dyDescent="0.25">
      <c r="C934401"/>
    </row>
    <row r="934402" spans="2:3" x14ac:dyDescent="0.25">
      <c r="B934402" s="74"/>
    </row>
    <row r="934403" spans="2:3" x14ac:dyDescent="0.25">
      <c r="B934403" s="74"/>
    </row>
    <row r="934404" spans="2:3" x14ac:dyDescent="0.25">
      <c r="B934404" s="74"/>
    </row>
    <row r="934405" spans="2:3" x14ac:dyDescent="0.25">
      <c r="B934405" s="74"/>
    </row>
    <row r="934406" spans="2:3" x14ac:dyDescent="0.25">
      <c r="B934406" s="74"/>
    </row>
    <row r="934407" spans="2:3" x14ac:dyDescent="0.25">
      <c r="B934407" s="74"/>
    </row>
    <row r="934408" spans="2:3" x14ac:dyDescent="0.25">
      <c r="B934408" s="74"/>
    </row>
    <row r="934409" spans="2:3" x14ac:dyDescent="0.25">
      <c r="B934409" s="74"/>
    </row>
    <row r="934410" spans="2:3" x14ac:dyDescent="0.25">
      <c r="B934410" s="74"/>
    </row>
    <row r="934411" spans="2:3" x14ac:dyDescent="0.25">
      <c r="B934411" s="74"/>
    </row>
    <row r="934412" spans="2:3" x14ac:dyDescent="0.25">
      <c r="B934412" s="74"/>
    </row>
    <row r="934413" spans="2:3" x14ac:dyDescent="0.25">
      <c r="B934413" s="74"/>
    </row>
    <row r="934414" spans="2:3" x14ac:dyDescent="0.25">
      <c r="B934414" s="74"/>
    </row>
    <row r="934465" spans="2:3" x14ac:dyDescent="0.25">
      <c r="C934465"/>
    </row>
    <row r="934466" spans="2:3" x14ac:dyDescent="0.25">
      <c r="B934466" s="74"/>
    </row>
    <row r="934467" spans="2:3" x14ac:dyDescent="0.25">
      <c r="B934467" s="74"/>
    </row>
    <row r="934468" spans="2:3" x14ac:dyDescent="0.25">
      <c r="B934468" s="74"/>
    </row>
    <row r="934469" spans="2:3" x14ac:dyDescent="0.25">
      <c r="B934469" s="74"/>
    </row>
    <row r="934470" spans="2:3" x14ac:dyDescent="0.25">
      <c r="B934470" s="74"/>
    </row>
    <row r="934471" spans="2:3" x14ac:dyDescent="0.25">
      <c r="B934471" s="74"/>
    </row>
    <row r="934472" spans="2:3" x14ac:dyDescent="0.25">
      <c r="B934472" s="74"/>
    </row>
    <row r="934473" spans="2:3" x14ac:dyDescent="0.25">
      <c r="B934473" s="74"/>
    </row>
    <row r="934474" spans="2:3" x14ac:dyDescent="0.25">
      <c r="B934474" s="74"/>
    </row>
    <row r="934475" spans="2:3" x14ac:dyDescent="0.25">
      <c r="B934475" s="74"/>
    </row>
    <row r="934476" spans="2:3" x14ac:dyDescent="0.25">
      <c r="B934476" s="74"/>
    </row>
    <row r="934477" spans="2:3" x14ac:dyDescent="0.25">
      <c r="B934477" s="74"/>
    </row>
    <row r="934478" spans="2:3" x14ac:dyDescent="0.25">
      <c r="B934478" s="74"/>
    </row>
    <row r="934529" spans="2:3" x14ac:dyDescent="0.25">
      <c r="C934529"/>
    </row>
    <row r="934530" spans="2:3" x14ac:dyDescent="0.25">
      <c r="B934530" s="74"/>
    </row>
    <row r="934531" spans="2:3" x14ac:dyDescent="0.25">
      <c r="B934531" s="74"/>
    </row>
    <row r="934532" spans="2:3" x14ac:dyDescent="0.25">
      <c r="B934532" s="74"/>
    </row>
    <row r="934533" spans="2:3" x14ac:dyDescent="0.25">
      <c r="B934533" s="74"/>
    </row>
    <row r="934534" spans="2:3" x14ac:dyDescent="0.25">
      <c r="B934534" s="74"/>
    </row>
    <row r="934535" spans="2:3" x14ac:dyDescent="0.25">
      <c r="B934535" s="74"/>
    </row>
    <row r="934536" spans="2:3" x14ac:dyDescent="0.25">
      <c r="B934536" s="74"/>
    </row>
    <row r="934537" spans="2:3" x14ac:dyDescent="0.25">
      <c r="B934537" s="74"/>
    </row>
    <row r="934538" spans="2:3" x14ac:dyDescent="0.25">
      <c r="B934538" s="74"/>
    </row>
    <row r="934539" spans="2:3" x14ac:dyDescent="0.25">
      <c r="B934539" s="74"/>
    </row>
    <row r="934540" spans="2:3" x14ac:dyDescent="0.25">
      <c r="B934540" s="74"/>
    </row>
    <row r="934541" spans="2:3" x14ac:dyDescent="0.25">
      <c r="B934541" s="74"/>
    </row>
    <row r="934542" spans="2:3" x14ac:dyDescent="0.25">
      <c r="B934542" s="74"/>
    </row>
    <row r="934593" spans="2:3" x14ac:dyDescent="0.25">
      <c r="C934593"/>
    </row>
    <row r="934594" spans="2:3" x14ac:dyDescent="0.25">
      <c r="B934594" s="74"/>
    </row>
    <row r="934595" spans="2:3" x14ac:dyDescent="0.25">
      <c r="B934595" s="74"/>
    </row>
    <row r="934596" spans="2:3" x14ac:dyDescent="0.25">
      <c r="B934596" s="74"/>
    </row>
    <row r="934597" spans="2:3" x14ac:dyDescent="0.25">
      <c r="B934597" s="74"/>
    </row>
    <row r="934598" spans="2:3" x14ac:dyDescent="0.25">
      <c r="B934598" s="74"/>
    </row>
    <row r="934599" spans="2:3" x14ac:dyDescent="0.25">
      <c r="B934599" s="74"/>
    </row>
    <row r="934600" spans="2:3" x14ac:dyDescent="0.25">
      <c r="B934600" s="74"/>
    </row>
    <row r="934601" spans="2:3" x14ac:dyDescent="0.25">
      <c r="B934601" s="74"/>
    </row>
    <row r="934602" spans="2:3" x14ac:dyDescent="0.25">
      <c r="B934602" s="74"/>
    </row>
    <row r="934603" spans="2:3" x14ac:dyDescent="0.25">
      <c r="B934603" s="74"/>
    </row>
    <row r="934604" spans="2:3" x14ac:dyDescent="0.25">
      <c r="B934604" s="74"/>
    </row>
    <row r="934605" spans="2:3" x14ac:dyDescent="0.25">
      <c r="B934605" s="74"/>
    </row>
    <row r="934606" spans="2:3" x14ac:dyDescent="0.25">
      <c r="B934606" s="74"/>
    </row>
    <row r="934657" spans="2:3" x14ac:dyDescent="0.25">
      <c r="C934657"/>
    </row>
    <row r="934658" spans="2:3" x14ac:dyDescent="0.25">
      <c r="B934658" s="74"/>
    </row>
    <row r="934659" spans="2:3" x14ac:dyDescent="0.25">
      <c r="B934659" s="74"/>
    </row>
    <row r="934660" spans="2:3" x14ac:dyDescent="0.25">
      <c r="B934660" s="74"/>
    </row>
    <row r="934661" spans="2:3" x14ac:dyDescent="0.25">
      <c r="B934661" s="74"/>
    </row>
    <row r="934662" spans="2:3" x14ac:dyDescent="0.25">
      <c r="B934662" s="74"/>
    </row>
    <row r="934663" spans="2:3" x14ac:dyDescent="0.25">
      <c r="B934663" s="74"/>
    </row>
    <row r="934664" spans="2:3" x14ac:dyDescent="0.25">
      <c r="B934664" s="74"/>
    </row>
    <row r="934665" spans="2:3" x14ac:dyDescent="0.25">
      <c r="B934665" s="74"/>
    </row>
    <row r="934666" spans="2:3" x14ac:dyDescent="0.25">
      <c r="B934666" s="74"/>
    </row>
    <row r="934667" spans="2:3" x14ac:dyDescent="0.25">
      <c r="B934667" s="74"/>
    </row>
    <row r="934668" spans="2:3" x14ac:dyDescent="0.25">
      <c r="B934668" s="74"/>
    </row>
    <row r="934669" spans="2:3" x14ac:dyDescent="0.25">
      <c r="B934669" s="74"/>
    </row>
    <row r="934670" spans="2:3" x14ac:dyDescent="0.25">
      <c r="B934670" s="74"/>
    </row>
    <row r="934721" spans="2:3" x14ac:dyDescent="0.25">
      <c r="C934721"/>
    </row>
    <row r="934722" spans="2:3" x14ac:dyDescent="0.25">
      <c r="B934722" s="74"/>
    </row>
    <row r="934723" spans="2:3" x14ac:dyDescent="0.25">
      <c r="B934723" s="74"/>
    </row>
    <row r="934724" spans="2:3" x14ac:dyDescent="0.25">
      <c r="B934724" s="74"/>
    </row>
    <row r="934725" spans="2:3" x14ac:dyDescent="0.25">
      <c r="B934725" s="74"/>
    </row>
    <row r="934726" spans="2:3" x14ac:dyDescent="0.25">
      <c r="B934726" s="74"/>
    </row>
    <row r="934727" spans="2:3" x14ac:dyDescent="0.25">
      <c r="B934727" s="74"/>
    </row>
    <row r="934728" spans="2:3" x14ac:dyDescent="0.25">
      <c r="B934728" s="74"/>
    </row>
    <row r="934729" spans="2:3" x14ac:dyDescent="0.25">
      <c r="B934729" s="74"/>
    </row>
    <row r="934730" spans="2:3" x14ac:dyDescent="0.25">
      <c r="B934730" s="74"/>
    </row>
    <row r="934731" spans="2:3" x14ac:dyDescent="0.25">
      <c r="B934731" s="74"/>
    </row>
    <row r="934732" spans="2:3" x14ac:dyDescent="0.25">
      <c r="B934732" s="74"/>
    </row>
    <row r="934733" spans="2:3" x14ac:dyDescent="0.25">
      <c r="B934733" s="74"/>
    </row>
    <row r="934734" spans="2:3" x14ac:dyDescent="0.25">
      <c r="B934734" s="74"/>
    </row>
    <row r="934785" spans="2:3" x14ac:dyDescent="0.25">
      <c r="C934785"/>
    </row>
    <row r="934786" spans="2:3" x14ac:dyDescent="0.25">
      <c r="B934786" s="74"/>
    </row>
    <row r="934787" spans="2:3" x14ac:dyDescent="0.25">
      <c r="B934787" s="74"/>
    </row>
    <row r="934788" spans="2:3" x14ac:dyDescent="0.25">
      <c r="B934788" s="74"/>
    </row>
    <row r="934789" spans="2:3" x14ac:dyDescent="0.25">
      <c r="B934789" s="74"/>
    </row>
    <row r="934790" spans="2:3" x14ac:dyDescent="0.25">
      <c r="B934790" s="74"/>
    </row>
    <row r="934791" spans="2:3" x14ac:dyDescent="0.25">
      <c r="B934791" s="74"/>
    </row>
    <row r="934792" spans="2:3" x14ac:dyDescent="0.25">
      <c r="B934792" s="74"/>
    </row>
    <row r="934793" spans="2:3" x14ac:dyDescent="0.25">
      <c r="B934793" s="74"/>
    </row>
    <row r="934794" spans="2:3" x14ac:dyDescent="0.25">
      <c r="B934794" s="74"/>
    </row>
    <row r="934795" spans="2:3" x14ac:dyDescent="0.25">
      <c r="B934795" s="74"/>
    </row>
    <row r="934796" spans="2:3" x14ac:dyDescent="0.25">
      <c r="B934796" s="74"/>
    </row>
    <row r="934797" spans="2:3" x14ac:dyDescent="0.25">
      <c r="B934797" s="74"/>
    </row>
    <row r="934798" spans="2:3" x14ac:dyDescent="0.25">
      <c r="B934798" s="74"/>
    </row>
    <row r="934849" spans="2:3" x14ac:dyDescent="0.25">
      <c r="C934849"/>
    </row>
    <row r="934850" spans="2:3" x14ac:dyDescent="0.25">
      <c r="B934850" s="74"/>
    </row>
    <row r="934851" spans="2:3" x14ac:dyDescent="0.25">
      <c r="B934851" s="74"/>
    </row>
    <row r="934852" spans="2:3" x14ac:dyDescent="0.25">
      <c r="B934852" s="74"/>
    </row>
    <row r="934853" spans="2:3" x14ac:dyDescent="0.25">
      <c r="B934853" s="74"/>
    </row>
    <row r="934854" spans="2:3" x14ac:dyDescent="0.25">
      <c r="B934854" s="74"/>
    </row>
    <row r="934855" spans="2:3" x14ac:dyDescent="0.25">
      <c r="B934855" s="74"/>
    </row>
    <row r="934856" spans="2:3" x14ac:dyDescent="0.25">
      <c r="B934856" s="74"/>
    </row>
    <row r="934857" spans="2:3" x14ac:dyDescent="0.25">
      <c r="B934857" s="74"/>
    </row>
    <row r="934858" spans="2:3" x14ac:dyDescent="0.25">
      <c r="B934858" s="74"/>
    </row>
    <row r="934859" spans="2:3" x14ac:dyDescent="0.25">
      <c r="B934859" s="74"/>
    </row>
    <row r="934860" spans="2:3" x14ac:dyDescent="0.25">
      <c r="B934860" s="74"/>
    </row>
    <row r="934861" spans="2:3" x14ac:dyDescent="0.25">
      <c r="B934861" s="74"/>
    </row>
    <row r="934862" spans="2:3" x14ac:dyDescent="0.25">
      <c r="B934862" s="74"/>
    </row>
    <row r="934913" spans="2:3" x14ac:dyDescent="0.25">
      <c r="C934913"/>
    </row>
    <row r="934914" spans="2:3" x14ac:dyDescent="0.25">
      <c r="B934914" s="74"/>
    </row>
    <row r="934915" spans="2:3" x14ac:dyDescent="0.25">
      <c r="B934915" s="74"/>
    </row>
    <row r="934916" spans="2:3" x14ac:dyDescent="0.25">
      <c r="B934916" s="74"/>
    </row>
    <row r="934917" spans="2:3" x14ac:dyDescent="0.25">
      <c r="B934917" s="74"/>
    </row>
    <row r="934918" spans="2:3" x14ac:dyDescent="0.25">
      <c r="B934918" s="74"/>
    </row>
    <row r="934919" spans="2:3" x14ac:dyDescent="0.25">
      <c r="B934919" s="74"/>
    </row>
    <row r="934920" spans="2:3" x14ac:dyDescent="0.25">
      <c r="B934920" s="74"/>
    </row>
    <row r="934921" spans="2:3" x14ac:dyDescent="0.25">
      <c r="B934921" s="74"/>
    </row>
    <row r="934922" spans="2:3" x14ac:dyDescent="0.25">
      <c r="B934922" s="74"/>
    </row>
    <row r="934923" spans="2:3" x14ac:dyDescent="0.25">
      <c r="B934923" s="74"/>
    </row>
    <row r="934924" spans="2:3" x14ac:dyDescent="0.25">
      <c r="B934924" s="74"/>
    </row>
    <row r="934925" spans="2:3" x14ac:dyDescent="0.25">
      <c r="B934925" s="74"/>
    </row>
    <row r="934926" spans="2:3" x14ac:dyDescent="0.25">
      <c r="B934926" s="74"/>
    </row>
    <row r="934977" spans="2:3" x14ac:dyDescent="0.25">
      <c r="C934977"/>
    </row>
    <row r="934978" spans="2:3" x14ac:dyDescent="0.25">
      <c r="B934978" s="74"/>
    </row>
    <row r="934979" spans="2:3" x14ac:dyDescent="0.25">
      <c r="B934979" s="74"/>
    </row>
    <row r="934980" spans="2:3" x14ac:dyDescent="0.25">
      <c r="B934980" s="74"/>
    </row>
    <row r="934981" spans="2:3" x14ac:dyDescent="0.25">
      <c r="B934981" s="74"/>
    </row>
    <row r="934982" spans="2:3" x14ac:dyDescent="0.25">
      <c r="B934982" s="74"/>
    </row>
    <row r="934983" spans="2:3" x14ac:dyDescent="0.25">
      <c r="B934983" s="74"/>
    </row>
    <row r="934984" spans="2:3" x14ac:dyDescent="0.25">
      <c r="B934984" s="74"/>
    </row>
    <row r="934985" spans="2:3" x14ac:dyDescent="0.25">
      <c r="B934985" s="74"/>
    </row>
    <row r="934986" spans="2:3" x14ac:dyDescent="0.25">
      <c r="B934986" s="74"/>
    </row>
    <row r="934987" spans="2:3" x14ac:dyDescent="0.25">
      <c r="B934987" s="74"/>
    </row>
    <row r="934988" spans="2:3" x14ac:dyDescent="0.25">
      <c r="B934988" s="74"/>
    </row>
    <row r="934989" spans="2:3" x14ac:dyDescent="0.25">
      <c r="B934989" s="74"/>
    </row>
    <row r="934990" spans="2:3" x14ac:dyDescent="0.25">
      <c r="B934990" s="74"/>
    </row>
    <row r="935041" spans="2:3" x14ac:dyDescent="0.25">
      <c r="C935041"/>
    </row>
    <row r="935042" spans="2:3" x14ac:dyDescent="0.25">
      <c r="B935042" s="74"/>
    </row>
    <row r="935043" spans="2:3" x14ac:dyDescent="0.25">
      <c r="B935043" s="74"/>
    </row>
    <row r="935044" spans="2:3" x14ac:dyDescent="0.25">
      <c r="B935044" s="74"/>
    </row>
    <row r="935045" spans="2:3" x14ac:dyDescent="0.25">
      <c r="B935045" s="74"/>
    </row>
    <row r="935046" spans="2:3" x14ac:dyDescent="0.25">
      <c r="B935046" s="74"/>
    </row>
    <row r="935047" spans="2:3" x14ac:dyDescent="0.25">
      <c r="B935047" s="74"/>
    </row>
    <row r="935048" spans="2:3" x14ac:dyDescent="0.25">
      <c r="B935048" s="74"/>
    </row>
    <row r="935049" spans="2:3" x14ac:dyDescent="0.25">
      <c r="B935049" s="74"/>
    </row>
    <row r="935050" spans="2:3" x14ac:dyDescent="0.25">
      <c r="B935050" s="74"/>
    </row>
    <row r="935051" spans="2:3" x14ac:dyDescent="0.25">
      <c r="B935051" s="74"/>
    </row>
    <row r="935052" spans="2:3" x14ac:dyDescent="0.25">
      <c r="B935052" s="74"/>
    </row>
    <row r="935053" spans="2:3" x14ac:dyDescent="0.25">
      <c r="B935053" s="74"/>
    </row>
    <row r="935054" spans="2:3" x14ac:dyDescent="0.25">
      <c r="B935054" s="74"/>
    </row>
    <row r="935105" spans="2:3" x14ac:dyDescent="0.25">
      <c r="C935105"/>
    </row>
    <row r="935106" spans="2:3" x14ac:dyDescent="0.25">
      <c r="B935106" s="74"/>
    </row>
    <row r="935107" spans="2:3" x14ac:dyDescent="0.25">
      <c r="B935107" s="74"/>
    </row>
    <row r="935108" spans="2:3" x14ac:dyDescent="0.25">
      <c r="B935108" s="74"/>
    </row>
    <row r="935109" spans="2:3" x14ac:dyDescent="0.25">
      <c r="B935109" s="74"/>
    </row>
    <row r="935110" spans="2:3" x14ac:dyDescent="0.25">
      <c r="B935110" s="74"/>
    </row>
    <row r="935111" spans="2:3" x14ac:dyDescent="0.25">
      <c r="B935111" s="74"/>
    </row>
    <row r="935112" spans="2:3" x14ac:dyDescent="0.25">
      <c r="B935112" s="74"/>
    </row>
    <row r="935113" spans="2:3" x14ac:dyDescent="0.25">
      <c r="B935113" s="74"/>
    </row>
    <row r="935114" spans="2:3" x14ac:dyDescent="0.25">
      <c r="B935114" s="74"/>
    </row>
    <row r="935115" spans="2:3" x14ac:dyDescent="0.25">
      <c r="B935115" s="74"/>
    </row>
    <row r="935116" spans="2:3" x14ac:dyDescent="0.25">
      <c r="B935116" s="74"/>
    </row>
    <row r="935117" spans="2:3" x14ac:dyDescent="0.25">
      <c r="B935117" s="74"/>
    </row>
    <row r="935118" spans="2:3" x14ac:dyDescent="0.25">
      <c r="B935118" s="74"/>
    </row>
    <row r="935169" spans="2:3" x14ac:dyDescent="0.25">
      <c r="C935169"/>
    </row>
    <row r="935170" spans="2:3" x14ac:dyDescent="0.25">
      <c r="B935170" s="74"/>
    </row>
    <row r="935171" spans="2:3" x14ac:dyDescent="0.25">
      <c r="B935171" s="74"/>
    </row>
    <row r="935172" spans="2:3" x14ac:dyDescent="0.25">
      <c r="B935172" s="74"/>
    </row>
    <row r="935173" spans="2:3" x14ac:dyDescent="0.25">
      <c r="B935173" s="74"/>
    </row>
    <row r="935174" spans="2:3" x14ac:dyDescent="0.25">
      <c r="B935174" s="74"/>
    </row>
    <row r="935175" spans="2:3" x14ac:dyDescent="0.25">
      <c r="B935175" s="74"/>
    </row>
    <row r="935176" spans="2:3" x14ac:dyDescent="0.25">
      <c r="B935176" s="74"/>
    </row>
    <row r="935177" spans="2:3" x14ac:dyDescent="0.25">
      <c r="B935177" s="74"/>
    </row>
    <row r="935178" spans="2:3" x14ac:dyDescent="0.25">
      <c r="B935178" s="74"/>
    </row>
    <row r="935179" spans="2:3" x14ac:dyDescent="0.25">
      <c r="B935179" s="74"/>
    </row>
    <row r="935180" spans="2:3" x14ac:dyDescent="0.25">
      <c r="B935180" s="74"/>
    </row>
    <row r="935181" spans="2:3" x14ac:dyDescent="0.25">
      <c r="B935181" s="74"/>
    </row>
    <row r="935182" spans="2:3" x14ac:dyDescent="0.25">
      <c r="B935182" s="74"/>
    </row>
    <row r="935233" spans="2:3" x14ac:dyDescent="0.25">
      <c r="C935233"/>
    </row>
    <row r="935234" spans="2:3" x14ac:dyDescent="0.25">
      <c r="B935234" s="74"/>
    </row>
    <row r="935235" spans="2:3" x14ac:dyDescent="0.25">
      <c r="B935235" s="74"/>
    </row>
    <row r="935236" spans="2:3" x14ac:dyDescent="0.25">
      <c r="B935236" s="74"/>
    </row>
    <row r="935237" spans="2:3" x14ac:dyDescent="0.25">
      <c r="B935237" s="74"/>
    </row>
    <row r="935238" spans="2:3" x14ac:dyDescent="0.25">
      <c r="B935238" s="74"/>
    </row>
    <row r="935239" spans="2:3" x14ac:dyDescent="0.25">
      <c r="B935239" s="74"/>
    </row>
    <row r="935240" spans="2:3" x14ac:dyDescent="0.25">
      <c r="B935240" s="74"/>
    </row>
    <row r="935241" spans="2:3" x14ac:dyDescent="0.25">
      <c r="B935241" s="74"/>
    </row>
    <row r="935242" spans="2:3" x14ac:dyDescent="0.25">
      <c r="B935242" s="74"/>
    </row>
    <row r="935243" spans="2:3" x14ac:dyDescent="0.25">
      <c r="B935243" s="74"/>
    </row>
    <row r="935244" spans="2:3" x14ac:dyDescent="0.25">
      <c r="B935244" s="74"/>
    </row>
    <row r="935245" spans="2:3" x14ac:dyDescent="0.25">
      <c r="B935245" s="74"/>
    </row>
    <row r="935246" spans="2:3" x14ac:dyDescent="0.25">
      <c r="B935246" s="74"/>
    </row>
    <row r="935297" spans="2:3" x14ac:dyDescent="0.25">
      <c r="C935297"/>
    </row>
    <row r="935298" spans="2:3" x14ac:dyDescent="0.25">
      <c r="B935298" s="74"/>
    </row>
    <row r="935299" spans="2:3" x14ac:dyDescent="0.25">
      <c r="B935299" s="74"/>
    </row>
    <row r="935300" spans="2:3" x14ac:dyDescent="0.25">
      <c r="B935300" s="74"/>
    </row>
    <row r="935301" spans="2:3" x14ac:dyDescent="0.25">
      <c r="B935301" s="74"/>
    </row>
    <row r="935302" spans="2:3" x14ac:dyDescent="0.25">
      <c r="B935302" s="74"/>
    </row>
    <row r="935303" spans="2:3" x14ac:dyDescent="0.25">
      <c r="B935303" s="74"/>
    </row>
    <row r="935304" spans="2:3" x14ac:dyDescent="0.25">
      <c r="B935304" s="74"/>
    </row>
    <row r="935305" spans="2:3" x14ac:dyDescent="0.25">
      <c r="B935305" s="74"/>
    </row>
    <row r="935306" spans="2:3" x14ac:dyDescent="0.25">
      <c r="B935306" s="74"/>
    </row>
    <row r="935307" spans="2:3" x14ac:dyDescent="0.25">
      <c r="B935307" s="74"/>
    </row>
    <row r="935308" spans="2:3" x14ac:dyDescent="0.25">
      <c r="B935308" s="74"/>
    </row>
    <row r="935309" spans="2:3" x14ac:dyDescent="0.25">
      <c r="B935309" s="74"/>
    </row>
    <row r="935310" spans="2:3" x14ac:dyDescent="0.25">
      <c r="B935310" s="74"/>
    </row>
    <row r="935361" spans="2:3" x14ac:dyDescent="0.25">
      <c r="C935361"/>
    </row>
    <row r="935362" spans="2:3" x14ac:dyDescent="0.25">
      <c r="B935362" s="74"/>
    </row>
    <row r="935363" spans="2:3" x14ac:dyDescent="0.25">
      <c r="B935363" s="74"/>
    </row>
    <row r="935364" spans="2:3" x14ac:dyDescent="0.25">
      <c r="B935364" s="74"/>
    </row>
    <row r="935365" spans="2:3" x14ac:dyDescent="0.25">
      <c r="B935365" s="74"/>
    </row>
    <row r="935366" spans="2:3" x14ac:dyDescent="0.25">
      <c r="B935366" s="74"/>
    </row>
    <row r="935367" spans="2:3" x14ac:dyDescent="0.25">
      <c r="B935367" s="74"/>
    </row>
    <row r="935368" spans="2:3" x14ac:dyDescent="0.25">
      <c r="B935368" s="74"/>
    </row>
    <row r="935369" spans="2:3" x14ac:dyDescent="0.25">
      <c r="B935369" s="74"/>
    </row>
    <row r="935370" spans="2:3" x14ac:dyDescent="0.25">
      <c r="B935370" s="74"/>
    </row>
    <row r="935371" spans="2:3" x14ac:dyDescent="0.25">
      <c r="B935371" s="74"/>
    </row>
    <row r="935372" spans="2:3" x14ac:dyDescent="0.25">
      <c r="B935372" s="74"/>
    </row>
    <row r="935373" spans="2:3" x14ac:dyDescent="0.25">
      <c r="B935373" s="74"/>
    </row>
    <row r="935374" spans="2:3" x14ac:dyDescent="0.25">
      <c r="B935374" s="74"/>
    </row>
    <row r="935425" spans="2:3" x14ac:dyDescent="0.25">
      <c r="C935425"/>
    </row>
    <row r="935426" spans="2:3" x14ac:dyDescent="0.25">
      <c r="B935426" s="74"/>
    </row>
    <row r="935427" spans="2:3" x14ac:dyDescent="0.25">
      <c r="B935427" s="74"/>
    </row>
    <row r="935428" spans="2:3" x14ac:dyDescent="0.25">
      <c r="B935428" s="74"/>
    </row>
    <row r="935429" spans="2:3" x14ac:dyDescent="0.25">
      <c r="B935429" s="74"/>
    </row>
    <row r="935430" spans="2:3" x14ac:dyDescent="0.25">
      <c r="B935430" s="74"/>
    </row>
    <row r="935431" spans="2:3" x14ac:dyDescent="0.25">
      <c r="B935431" s="74"/>
    </row>
    <row r="935432" spans="2:3" x14ac:dyDescent="0.25">
      <c r="B935432" s="74"/>
    </row>
    <row r="935433" spans="2:3" x14ac:dyDescent="0.25">
      <c r="B935433" s="74"/>
    </row>
    <row r="935434" spans="2:3" x14ac:dyDescent="0.25">
      <c r="B935434" s="74"/>
    </row>
    <row r="935435" spans="2:3" x14ac:dyDescent="0.25">
      <c r="B935435" s="74"/>
    </row>
    <row r="935436" spans="2:3" x14ac:dyDescent="0.25">
      <c r="B935436" s="74"/>
    </row>
    <row r="935437" spans="2:3" x14ac:dyDescent="0.25">
      <c r="B935437" s="74"/>
    </row>
    <row r="935438" spans="2:3" x14ac:dyDescent="0.25">
      <c r="B935438" s="74"/>
    </row>
    <row r="935489" spans="2:3" x14ac:dyDescent="0.25">
      <c r="C935489"/>
    </row>
    <row r="935490" spans="2:3" x14ac:dyDescent="0.25">
      <c r="B935490" s="74"/>
    </row>
    <row r="935491" spans="2:3" x14ac:dyDescent="0.25">
      <c r="B935491" s="74"/>
    </row>
    <row r="935492" spans="2:3" x14ac:dyDescent="0.25">
      <c r="B935492" s="74"/>
    </row>
    <row r="935493" spans="2:3" x14ac:dyDescent="0.25">
      <c r="B935493" s="74"/>
    </row>
    <row r="935494" spans="2:3" x14ac:dyDescent="0.25">
      <c r="B935494" s="74"/>
    </row>
    <row r="935495" spans="2:3" x14ac:dyDescent="0.25">
      <c r="B935495" s="74"/>
    </row>
    <row r="935496" spans="2:3" x14ac:dyDescent="0.25">
      <c r="B935496" s="74"/>
    </row>
    <row r="935497" spans="2:3" x14ac:dyDescent="0.25">
      <c r="B935497" s="74"/>
    </row>
    <row r="935498" spans="2:3" x14ac:dyDescent="0.25">
      <c r="B935498" s="74"/>
    </row>
    <row r="935499" spans="2:3" x14ac:dyDescent="0.25">
      <c r="B935499" s="74"/>
    </row>
    <row r="935500" spans="2:3" x14ac:dyDescent="0.25">
      <c r="B935500" s="74"/>
    </row>
    <row r="935501" spans="2:3" x14ac:dyDescent="0.25">
      <c r="B935501" s="74"/>
    </row>
    <row r="935502" spans="2:3" x14ac:dyDescent="0.25">
      <c r="B935502" s="74"/>
    </row>
    <row r="935553" spans="2:3" x14ac:dyDescent="0.25">
      <c r="C935553"/>
    </row>
    <row r="935554" spans="2:3" x14ac:dyDescent="0.25">
      <c r="B935554" s="74"/>
    </row>
    <row r="935555" spans="2:3" x14ac:dyDescent="0.25">
      <c r="B935555" s="74"/>
    </row>
    <row r="935556" spans="2:3" x14ac:dyDescent="0.25">
      <c r="B935556" s="74"/>
    </row>
    <row r="935557" spans="2:3" x14ac:dyDescent="0.25">
      <c r="B935557" s="74"/>
    </row>
    <row r="935558" spans="2:3" x14ac:dyDescent="0.25">
      <c r="B935558" s="74"/>
    </row>
    <row r="935559" spans="2:3" x14ac:dyDescent="0.25">
      <c r="B935559" s="74"/>
    </row>
    <row r="935560" spans="2:3" x14ac:dyDescent="0.25">
      <c r="B935560" s="74"/>
    </row>
    <row r="935561" spans="2:3" x14ac:dyDescent="0.25">
      <c r="B935561" s="74"/>
    </row>
    <row r="935562" spans="2:3" x14ac:dyDescent="0.25">
      <c r="B935562" s="74"/>
    </row>
    <row r="935563" spans="2:3" x14ac:dyDescent="0.25">
      <c r="B935563" s="74"/>
    </row>
    <row r="935564" spans="2:3" x14ac:dyDescent="0.25">
      <c r="B935564" s="74"/>
    </row>
    <row r="935565" spans="2:3" x14ac:dyDescent="0.25">
      <c r="B935565" s="74"/>
    </row>
    <row r="935566" spans="2:3" x14ac:dyDescent="0.25">
      <c r="B935566" s="74"/>
    </row>
    <row r="935617" spans="2:3" x14ac:dyDescent="0.25">
      <c r="C935617"/>
    </row>
    <row r="935618" spans="2:3" x14ac:dyDescent="0.25">
      <c r="B935618" s="74"/>
    </row>
    <row r="935619" spans="2:3" x14ac:dyDescent="0.25">
      <c r="B935619" s="74"/>
    </row>
    <row r="935620" spans="2:3" x14ac:dyDescent="0.25">
      <c r="B935620" s="74"/>
    </row>
    <row r="935621" spans="2:3" x14ac:dyDescent="0.25">
      <c r="B935621" s="74"/>
    </row>
    <row r="935622" spans="2:3" x14ac:dyDescent="0.25">
      <c r="B935622" s="74"/>
    </row>
    <row r="935623" spans="2:3" x14ac:dyDescent="0.25">
      <c r="B935623" s="74"/>
    </row>
    <row r="935624" spans="2:3" x14ac:dyDescent="0.25">
      <c r="B935624" s="74"/>
    </row>
    <row r="935625" spans="2:3" x14ac:dyDescent="0.25">
      <c r="B935625" s="74"/>
    </row>
    <row r="935626" spans="2:3" x14ac:dyDescent="0.25">
      <c r="B935626" s="74"/>
    </row>
    <row r="935627" spans="2:3" x14ac:dyDescent="0.25">
      <c r="B935627" s="74"/>
    </row>
    <row r="935628" spans="2:3" x14ac:dyDescent="0.25">
      <c r="B935628" s="74"/>
    </row>
    <row r="935629" spans="2:3" x14ac:dyDescent="0.25">
      <c r="B935629" s="74"/>
    </row>
    <row r="935630" spans="2:3" x14ac:dyDescent="0.25">
      <c r="B935630" s="74"/>
    </row>
    <row r="935681" spans="2:3" x14ac:dyDescent="0.25">
      <c r="C935681"/>
    </row>
    <row r="935682" spans="2:3" x14ac:dyDescent="0.25">
      <c r="B935682" s="74"/>
    </row>
    <row r="935683" spans="2:3" x14ac:dyDescent="0.25">
      <c r="B935683" s="74"/>
    </row>
    <row r="935684" spans="2:3" x14ac:dyDescent="0.25">
      <c r="B935684" s="74"/>
    </row>
    <row r="935685" spans="2:3" x14ac:dyDescent="0.25">
      <c r="B935685" s="74"/>
    </row>
    <row r="935686" spans="2:3" x14ac:dyDescent="0.25">
      <c r="B935686" s="74"/>
    </row>
    <row r="935687" spans="2:3" x14ac:dyDescent="0.25">
      <c r="B935687" s="74"/>
    </row>
    <row r="935688" spans="2:3" x14ac:dyDescent="0.25">
      <c r="B935688" s="74"/>
    </row>
    <row r="935689" spans="2:3" x14ac:dyDescent="0.25">
      <c r="B935689" s="74"/>
    </row>
    <row r="935690" spans="2:3" x14ac:dyDescent="0.25">
      <c r="B935690" s="74"/>
    </row>
    <row r="935691" spans="2:3" x14ac:dyDescent="0.25">
      <c r="B935691" s="74"/>
    </row>
    <row r="935692" spans="2:3" x14ac:dyDescent="0.25">
      <c r="B935692" s="74"/>
    </row>
    <row r="935693" spans="2:3" x14ac:dyDescent="0.25">
      <c r="B935693" s="74"/>
    </row>
    <row r="935694" spans="2:3" x14ac:dyDescent="0.25">
      <c r="B935694" s="74"/>
    </row>
    <row r="935745" spans="2:3" x14ac:dyDescent="0.25">
      <c r="C935745"/>
    </row>
    <row r="935746" spans="2:3" x14ac:dyDescent="0.25">
      <c r="B935746" s="74"/>
    </row>
    <row r="935747" spans="2:3" x14ac:dyDescent="0.25">
      <c r="B935747" s="74"/>
    </row>
    <row r="935748" spans="2:3" x14ac:dyDescent="0.25">
      <c r="B935748" s="74"/>
    </row>
    <row r="935749" spans="2:3" x14ac:dyDescent="0.25">
      <c r="B935749" s="74"/>
    </row>
    <row r="935750" spans="2:3" x14ac:dyDescent="0.25">
      <c r="B935750" s="74"/>
    </row>
    <row r="935751" spans="2:3" x14ac:dyDescent="0.25">
      <c r="B935751" s="74"/>
    </row>
    <row r="935752" spans="2:3" x14ac:dyDescent="0.25">
      <c r="B935752" s="74"/>
    </row>
    <row r="935753" spans="2:3" x14ac:dyDescent="0.25">
      <c r="B935753" s="74"/>
    </row>
    <row r="935754" spans="2:3" x14ac:dyDescent="0.25">
      <c r="B935754" s="74"/>
    </row>
    <row r="935755" spans="2:3" x14ac:dyDescent="0.25">
      <c r="B935755" s="74"/>
    </row>
    <row r="935756" spans="2:3" x14ac:dyDescent="0.25">
      <c r="B935756" s="74"/>
    </row>
    <row r="935757" spans="2:3" x14ac:dyDescent="0.25">
      <c r="B935757" s="74"/>
    </row>
    <row r="935758" spans="2:3" x14ac:dyDescent="0.25">
      <c r="B935758" s="74"/>
    </row>
    <row r="935809" spans="2:3" x14ac:dyDescent="0.25">
      <c r="C935809"/>
    </row>
    <row r="935810" spans="2:3" x14ac:dyDescent="0.25">
      <c r="B935810" s="74"/>
    </row>
    <row r="935811" spans="2:3" x14ac:dyDescent="0.25">
      <c r="B935811" s="74"/>
    </row>
    <row r="935812" spans="2:3" x14ac:dyDescent="0.25">
      <c r="B935812" s="74"/>
    </row>
    <row r="935813" spans="2:3" x14ac:dyDescent="0.25">
      <c r="B935813" s="74"/>
    </row>
    <row r="935814" spans="2:3" x14ac:dyDescent="0.25">
      <c r="B935814" s="74"/>
    </row>
    <row r="935815" spans="2:3" x14ac:dyDescent="0.25">
      <c r="B935815" s="74"/>
    </row>
    <row r="935816" spans="2:3" x14ac:dyDescent="0.25">
      <c r="B935816" s="74"/>
    </row>
    <row r="935817" spans="2:3" x14ac:dyDescent="0.25">
      <c r="B935817" s="74"/>
    </row>
    <row r="935818" spans="2:3" x14ac:dyDescent="0.25">
      <c r="B935818" s="74"/>
    </row>
    <row r="935819" spans="2:3" x14ac:dyDescent="0.25">
      <c r="B935819" s="74"/>
    </row>
    <row r="935820" spans="2:3" x14ac:dyDescent="0.25">
      <c r="B935820" s="74"/>
    </row>
    <row r="935821" spans="2:3" x14ac:dyDescent="0.25">
      <c r="B935821" s="74"/>
    </row>
    <row r="935822" spans="2:3" x14ac:dyDescent="0.25">
      <c r="B935822" s="74"/>
    </row>
    <row r="935873" spans="2:3" x14ac:dyDescent="0.25">
      <c r="C935873"/>
    </row>
    <row r="935874" spans="2:3" x14ac:dyDescent="0.25">
      <c r="B935874" s="74"/>
    </row>
    <row r="935875" spans="2:3" x14ac:dyDescent="0.25">
      <c r="B935875" s="74"/>
    </row>
    <row r="935876" spans="2:3" x14ac:dyDescent="0.25">
      <c r="B935876" s="74"/>
    </row>
    <row r="935877" spans="2:3" x14ac:dyDescent="0.25">
      <c r="B935877" s="74"/>
    </row>
    <row r="935878" spans="2:3" x14ac:dyDescent="0.25">
      <c r="B935878" s="74"/>
    </row>
    <row r="935879" spans="2:3" x14ac:dyDescent="0.25">
      <c r="B935879" s="74"/>
    </row>
    <row r="935880" spans="2:3" x14ac:dyDescent="0.25">
      <c r="B935880" s="74"/>
    </row>
    <row r="935881" spans="2:3" x14ac:dyDescent="0.25">
      <c r="B935881" s="74"/>
    </row>
    <row r="935882" spans="2:3" x14ac:dyDescent="0.25">
      <c r="B935882" s="74"/>
    </row>
    <row r="935883" spans="2:3" x14ac:dyDescent="0.25">
      <c r="B935883" s="74"/>
    </row>
    <row r="935884" spans="2:3" x14ac:dyDescent="0.25">
      <c r="B935884" s="74"/>
    </row>
    <row r="935885" spans="2:3" x14ac:dyDescent="0.25">
      <c r="B935885" s="74"/>
    </row>
    <row r="935886" spans="2:3" x14ac:dyDescent="0.25">
      <c r="B935886" s="74"/>
    </row>
    <row r="935937" spans="2:3" x14ac:dyDescent="0.25">
      <c r="C935937"/>
    </row>
    <row r="935938" spans="2:3" x14ac:dyDescent="0.25">
      <c r="B935938" s="74"/>
    </row>
    <row r="935939" spans="2:3" x14ac:dyDescent="0.25">
      <c r="B935939" s="74"/>
    </row>
    <row r="935940" spans="2:3" x14ac:dyDescent="0.25">
      <c r="B935940" s="74"/>
    </row>
    <row r="935941" spans="2:3" x14ac:dyDescent="0.25">
      <c r="B935941" s="74"/>
    </row>
    <row r="935942" spans="2:3" x14ac:dyDescent="0.25">
      <c r="B935942" s="74"/>
    </row>
    <row r="935943" spans="2:3" x14ac:dyDescent="0.25">
      <c r="B935943" s="74"/>
    </row>
    <row r="935944" spans="2:3" x14ac:dyDescent="0.25">
      <c r="B935944" s="74"/>
    </row>
    <row r="935945" spans="2:3" x14ac:dyDescent="0.25">
      <c r="B935945" s="74"/>
    </row>
    <row r="935946" spans="2:3" x14ac:dyDescent="0.25">
      <c r="B935946" s="74"/>
    </row>
    <row r="935947" spans="2:3" x14ac:dyDescent="0.25">
      <c r="B935947" s="74"/>
    </row>
    <row r="935948" spans="2:3" x14ac:dyDescent="0.25">
      <c r="B935948" s="74"/>
    </row>
    <row r="935949" spans="2:3" x14ac:dyDescent="0.25">
      <c r="B935949" s="74"/>
    </row>
    <row r="935950" spans="2:3" x14ac:dyDescent="0.25">
      <c r="B935950" s="74"/>
    </row>
    <row r="936001" spans="2:3" x14ac:dyDescent="0.25">
      <c r="C936001"/>
    </row>
    <row r="936002" spans="2:3" x14ac:dyDescent="0.25">
      <c r="B936002" s="74"/>
    </row>
    <row r="936003" spans="2:3" x14ac:dyDescent="0.25">
      <c r="B936003" s="74"/>
    </row>
    <row r="936004" spans="2:3" x14ac:dyDescent="0.25">
      <c r="B936004" s="74"/>
    </row>
    <row r="936005" spans="2:3" x14ac:dyDescent="0.25">
      <c r="B936005" s="74"/>
    </row>
    <row r="936006" spans="2:3" x14ac:dyDescent="0.25">
      <c r="B936006" s="74"/>
    </row>
    <row r="936007" spans="2:3" x14ac:dyDescent="0.25">
      <c r="B936007" s="74"/>
    </row>
    <row r="936008" spans="2:3" x14ac:dyDescent="0.25">
      <c r="B936008" s="74"/>
    </row>
    <row r="936009" spans="2:3" x14ac:dyDescent="0.25">
      <c r="B936009" s="74"/>
    </row>
    <row r="936010" spans="2:3" x14ac:dyDescent="0.25">
      <c r="B936010" s="74"/>
    </row>
    <row r="936011" spans="2:3" x14ac:dyDescent="0.25">
      <c r="B936011" s="74"/>
    </row>
    <row r="936012" spans="2:3" x14ac:dyDescent="0.25">
      <c r="B936012" s="74"/>
    </row>
    <row r="936013" spans="2:3" x14ac:dyDescent="0.25">
      <c r="B936013" s="74"/>
    </row>
    <row r="936014" spans="2:3" x14ac:dyDescent="0.25">
      <c r="B936014" s="74"/>
    </row>
    <row r="936065" spans="2:3" x14ac:dyDescent="0.25">
      <c r="C936065"/>
    </row>
    <row r="936066" spans="2:3" x14ac:dyDescent="0.25">
      <c r="B936066" s="74"/>
    </row>
    <row r="936067" spans="2:3" x14ac:dyDescent="0.25">
      <c r="B936067" s="74"/>
    </row>
    <row r="936068" spans="2:3" x14ac:dyDescent="0.25">
      <c r="B936068" s="74"/>
    </row>
    <row r="936069" spans="2:3" x14ac:dyDescent="0.25">
      <c r="B936069" s="74"/>
    </row>
    <row r="936070" spans="2:3" x14ac:dyDescent="0.25">
      <c r="B936070" s="74"/>
    </row>
    <row r="936071" spans="2:3" x14ac:dyDescent="0.25">
      <c r="B936071" s="74"/>
    </row>
    <row r="936072" spans="2:3" x14ac:dyDescent="0.25">
      <c r="B936072" s="74"/>
    </row>
    <row r="936073" spans="2:3" x14ac:dyDescent="0.25">
      <c r="B936073" s="74"/>
    </row>
    <row r="936074" spans="2:3" x14ac:dyDescent="0.25">
      <c r="B936074" s="74"/>
    </row>
    <row r="936075" spans="2:3" x14ac:dyDescent="0.25">
      <c r="B936075" s="74"/>
    </row>
    <row r="936076" spans="2:3" x14ac:dyDescent="0.25">
      <c r="B936076" s="74"/>
    </row>
    <row r="936077" spans="2:3" x14ac:dyDescent="0.25">
      <c r="B936077" s="74"/>
    </row>
    <row r="936078" spans="2:3" x14ac:dyDescent="0.25">
      <c r="B936078" s="74"/>
    </row>
    <row r="936129" spans="2:3" x14ac:dyDescent="0.25">
      <c r="C936129"/>
    </row>
    <row r="936130" spans="2:3" x14ac:dyDescent="0.25">
      <c r="B936130" s="74"/>
    </row>
    <row r="936131" spans="2:3" x14ac:dyDescent="0.25">
      <c r="B936131" s="74"/>
    </row>
    <row r="936132" spans="2:3" x14ac:dyDescent="0.25">
      <c r="B936132" s="74"/>
    </row>
    <row r="936133" spans="2:3" x14ac:dyDescent="0.25">
      <c r="B936133" s="74"/>
    </row>
    <row r="936134" spans="2:3" x14ac:dyDescent="0.25">
      <c r="B936134" s="74"/>
    </row>
    <row r="936135" spans="2:3" x14ac:dyDescent="0.25">
      <c r="B936135" s="74"/>
    </row>
    <row r="936136" spans="2:3" x14ac:dyDescent="0.25">
      <c r="B936136" s="74"/>
    </row>
    <row r="936137" spans="2:3" x14ac:dyDescent="0.25">
      <c r="B936137" s="74"/>
    </row>
    <row r="936138" spans="2:3" x14ac:dyDescent="0.25">
      <c r="B936138" s="74"/>
    </row>
    <row r="936139" spans="2:3" x14ac:dyDescent="0.25">
      <c r="B936139" s="74"/>
    </row>
    <row r="936140" spans="2:3" x14ac:dyDescent="0.25">
      <c r="B936140" s="74"/>
    </row>
    <row r="936141" spans="2:3" x14ac:dyDescent="0.25">
      <c r="B936141" s="74"/>
    </row>
    <row r="936142" spans="2:3" x14ac:dyDescent="0.25">
      <c r="B936142" s="74"/>
    </row>
    <row r="936193" spans="2:3" x14ac:dyDescent="0.25">
      <c r="C936193"/>
    </row>
    <row r="936194" spans="2:3" x14ac:dyDescent="0.25">
      <c r="B936194" s="74"/>
    </row>
    <row r="936195" spans="2:3" x14ac:dyDescent="0.25">
      <c r="B936195" s="74"/>
    </row>
    <row r="936196" spans="2:3" x14ac:dyDescent="0.25">
      <c r="B936196" s="74"/>
    </row>
    <row r="936197" spans="2:3" x14ac:dyDescent="0.25">
      <c r="B936197" s="74"/>
    </row>
    <row r="936198" spans="2:3" x14ac:dyDescent="0.25">
      <c r="B936198" s="74"/>
    </row>
    <row r="936199" spans="2:3" x14ac:dyDescent="0.25">
      <c r="B936199" s="74"/>
    </row>
    <row r="936200" spans="2:3" x14ac:dyDescent="0.25">
      <c r="B936200" s="74"/>
    </row>
    <row r="936201" spans="2:3" x14ac:dyDescent="0.25">
      <c r="B936201" s="74"/>
    </row>
    <row r="936202" spans="2:3" x14ac:dyDescent="0.25">
      <c r="B936202" s="74"/>
    </row>
    <row r="936203" spans="2:3" x14ac:dyDescent="0.25">
      <c r="B936203" s="74"/>
    </row>
    <row r="936204" spans="2:3" x14ac:dyDescent="0.25">
      <c r="B936204" s="74"/>
    </row>
    <row r="936205" spans="2:3" x14ac:dyDescent="0.25">
      <c r="B936205" s="74"/>
    </row>
    <row r="936206" spans="2:3" x14ac:dyDescent="0.25">
      <c r="B936206" s="74"/>
    </row>
    <row r="936257" spans="2:3" x14ac:dyDescent="0.25">
      <c r="C936257"/>
    </row>
    <row r="936258" spans="2:3" x14ac:dyDescent="0.25">
      <c r="B936258" s="74"/>
    </row>
    <row r="936259" spans="2:3" x14ac:dyDescent="0.25">
      <c r="B936259" s="74"/>
    </row>
    <row r="936260" spans="2:3" x14ac:dyDescent="0.25">
      <c r="B936260" s="74"/>
    </row>
    <row r="936261" spans="2:3" x14ac:dyDescent="0.25">
      <c r="B936261" s="74"/>
    </row>
    <row r="936262" spans="2:3" x14ac:dyDescent="0.25">
      <c r="B936262" s="74"/>
    </row>
    <row r="936263" spans="2:3" x14ac:dyDescent="0.25">
      <c r="B936263" s="74"/>
    </row>
    <row r="936264" spans="2:3" x14ac:dyDescent="0.25">
      <c r="B936264" s="74"/>
    </row>
    <row r="936265" spans="2:3" x14ac:dyDescent="0.25">
      <c r="B936265" s="74"/>
    </row>
    <row r="936266" spans="2:3" x14ac:dyDescent="0.25">
      <c r="B936266" s="74"/>
    </row>
    <row r="936267" spans="2:3" x14ac:dyDescent="0.25">
      <c r="B936267" s="74"/>
    </row>
    <row r="936268" spans="2:3" x14ac:dyDescent="0.25">
      <c r="B936268" s="74"/>
    </row>
    <row r="936269" spans="2:3" x14ac:dyDescent="0.25">
      <c r="B936269" s="74"/>
    </row>
    <row r="936270" spans="2:3" x14ac:dyDescent="0.25">
      <c r="B936270" s="74"/>
    </row>
    <row r="936321" spans="2:3" x14ac:dyDescent="0.25">
      <c r="C936321"/>
    </row>
    <row r="936322" spans="2:3" x14ac:dyDescent="0.25">
      <c r="B936322" s="74"/>
    </row>
    <row r="936323" spans="2:3" x14ac:dyDescent="0.25">
      <c r="B936323" s="74"/>
    </row>
    <row r="936324" spans="2:3" x14ac:dyDescent="0.25">
      <c r="B936324" s="74"/>
    </row>
    <row r="936325" spans="2:3" x14ac:dyDescent="0.25">
      <c r="B936325" s="74"/>
    </row>
    <row r="936326" spans="2:3" x14ac:dyDescent="0.25">
      <c r="B936326" s="74"/>
    </row>
    <row r="936327" spans="2:3" x14ac:dyDescent="0.25">
      <c r="B936327" s="74"/>
    </row>
    <row r="936328" spans="2:3" x14ac:dyDescent="0.25">
      <c r="B936328" s="74"/>
    </row>
    <row r="936329" spans="2:3" x14ac:dyDescent="0.25">
      <c r="B936329" s="74"/>
    </row>
    <row r="936330" spans="2:3" x14ac:dyDescent="0.25">
      <c r="B936330" s="74"/>
    </row>
    <row r="936331" spans="2:3" x14ac:dyDescent="0.25">
      <c r="B936331" s="74"/>
    </row>
    <row r="936332" spans="2:3" x14ac:dyDescent="0.25">
      <c r="B936332" s="74"/>
    </row>
    <row r="936333" spans="2:3" x14ac:dyDescent="0.25">
      <c r="B936333" s="74"/>
    </row>
    <row r="936334" spans="2:3" x14ac:dyDescent="0.25">
      <c r="B936334" s="74"/>
    </row>
    <row r="936385" spans="2:3" x14ac:dyDescent="0.25">
      <c r="C936385"/>
    </row>
    <row r="936386" spans="2:3" x14ac:dyDescent="0.25">
      <c r="B936386" s="74"/>
    </row>
    <row r="936387" spans="2:3" x14ac:dyDescent="0.25">
      <c r="B936387" s="74"/>
    </row>
    <row r="936388" spans="2:3" x14ac:dyDescent="0.25">
      <c r="B936388" s="74"/>
    </row>
    <row r="936389" spans="2:3" x14ac:dyDescent="0.25">
      <c r="B936389" s="74"/>
    </row>
    <row r="936390" spans="2:3" x14ac:dyDescent="0.25">
      <c r="B936390" s="74"/>
    </row>
    <row r="936391" spans="2:3" x14ac:dyDescent="0.25">
      <c r="B936391" s="74"/>
    </row>
    <row r="936392" spans="2:3" x14ac:dyDescent="0.25">
      <c r="B936392" s="74"/>
    </row>
    <row r="936393" spans="2:3" x14ac:dyDescent="0.25">
      <c r="B936393" s="74"/>
    </row>
    <row r="936394" spans="2:3" x14ac:dyDescent="0.25">
      <c r="B936394" s="74"/>
    </row>
    <row r="936395" spans="2:3" x14ac:dyDescent="0.25">
      <c r="B936395" s="74"/>
    </row>
    <row r="936396" spans="2:3" x14ac:dyDescent="0.25">
      <c r="B936396" s="74"/>
    </row>
    <row r="936397" spans="2:3" x14ac:dyDescent="0.25">
      <c r="B936397" s="74"/>
    </row>
    <row r="936398" spans="2:3" x14ac:dyDescent="0.25">
      <c r="B936398" s="74"/>
    </row>
    <row r="936449" spans="2:3" x14ac:dyDescent="0.25">
      <c r="C936449"/>
    </row>
    <row r="936450" spans="2:3" x14ac:dyDescent="0.25">
      <c r="B936450" s="74"/>
    </row>
    <row r="936451" spans="2:3" x14ac:dyDescent="0.25">
      <c r="B936451" s="74"/>
    </row>
    <row r="936452" spans="2:3" x14ac:dyDescent="0.25">
      <c r="B936452" s="74"/>
    </row>
    <row r="936453" spans="2:3" x14ac:dyDescent="0.25">
      <c r="B936453" s="74"/>
    </row>
    <row r="936454" spans="2:3" x14ac:dyDescent="0.25">
      <c r="B936454" s="74"/>
    </row>
    <row r="936455" spans="2:3" x14ac:dyDescent="0.25">
      <c r="B936455" s="74"/>
    </row>
    <row r="936456" spans="2:3" x14ac:dyDescent="0.25">
      <c r="B936456" s="74"/>
    </row>
    <row r="936457" spans="2:3" x14ac:dyDescent="0.25">
      <c r="B936457" s="74"/>
    </row>
    <row r="936458" spans="2:3" x14ac:dyDescent="0.25">
      <c r="B936458" s="74"/>
    </row>
    <row r="936459" spans="2:3" x14ac:dyDescent="0.25">
      <c r="B936459" s="74"/>
    </row>
    <row r="936460" spans="2:3" x14ac:dyDescent="0.25">
      <c r="B936460" s="74"/>
    </row>
    <row r="936461" spans="2:3" x14ac:dyDescent="0.25">
      <c r="B936461" s="74"/>
    </row>
    <row r="936462" spans="2:3" x14ac:dyDescent="0.25">
      <c r="B936462" s="74"/>
    </row>
    <row r="936513" spans="2:3" x14ac:dyDescent="0.25">
      <c r="C936513"/>
    </row>
    <row r="936514" spans="2:3" x14ac:dyDescent="0.25">
      <c r="B936514" s="74"/>
    </row>
    <row r="936515" spans="2:3" x14ac:dyDescent="0.25">
      <c r="B936515" s="74"/>
    </row>
    <row r="936516" spans="2:3" x14ac:dyDescent="0.25">
      <c r="B936516" s="74"/>
    </row>
    <row r="936517" spans="2:3" x14ac:dyDescent="0.25">
      <c r="B936517" s="74"/>
    </row>
    <row r="936518" spans="2:3" x14ac:dyDescent="0.25">
      <c r="B936518" s="74"/>
    </row>
    <row r="936519" spans="2:3" x14ac:dyDescent="0.25">
      <c r="B936519" s="74"/>
    </row>
    <row r="936520" spans="2:3" x14ac:dyDescent="0.25">
      <c r="B936520" s="74"/>
    </row>
    <row r="936521" spans="2:3" x14ac:dyDescent="0.25">
      <c r="B936521" s="74"/>
    </row>
    <row r="936522" spans="2:3" x14ac:dyDescent="0.25">
      <c r="B936522" s="74"/>
    </row>
    <row r="936523" spans="2:3" x14ac:dyDescent="0.25">
      <c r="B936523" s="74"/>
    </row>
    <row r="936524" spans="2:3" x14ac:dyDescent="0.25">
      <c r="B936524" s="74"/>
    </row>
    <row r="936525" spans="2:3" x14ac:dyDescent="0.25">
      <c r="B936525" s="74"/>
    </row>
    <row r="936526" spans="2:3" x14ac:dyDescent="0.25">
      <c r="B936526" s="74"/>
    </row>
    <row r="936577" spans="2:3" x14ac:dyDescent="0.25">
      <c r="C936577"/>
    </row>
    <row r="936578" spans="2:3" x14ac:dyDescent="0.25">
      <c r="B936578" s="74"/>
    </row>
    <row r="936579" spans="2:3" x14ac:dyDescent="0.25">
      <c r="B936579" s="74"/>
    </row>
    <row r="936580" spans="2:3" x14ac:dyDescent="0.25">
      <c r="B936580" s="74"/>
    </row>
    <row r="936581" spans="2:3" x14ac:dyDescent="0.25">
      <c r="B936581" s="74"/>
    </row>
    <row r="936582" spans="2:3" x14ac:dyDescent="0.25">
      <c r="B936582" s="74"/>
    </row>
    <row r="936583" spans="2:3" x14ac:dyDescent="0.25">
      <c r="B936583" s="74"/>
    </row>
    <row r="936584" spans="2:3" x14ac:dyDescent="0.25">
      <c r="B936584" s="74"/>
    </row>
    <row r="936585" spans="2:3" x14ac:dyDescent="0.25">
      <c r="B936585" s="74"/>
    </row>
    <row r="936586" spans="2:3" x14ac:dyDescent="0.25">
      <c r="B936586" s="74"/>
    </row>
    <row r="936587" spans="2:3" x14ac:dyDescent="0.25">
      <c r="B936587" s="74"/>
    </row>
    <row r="936588" spans="2:3" x14ac:dyDescent="0.25">
      <c r="B936588" s="74"/>
    </row>
    <row r="936589" spans="2:3" x14ac:dyDescent="0.25">
      <c r="B936589" s="74"/>
    </row>
    <row r="936590" spans="2:3" x14ac:dyDescent="0.25">
      <c r="B936590" s="74"/>
    </row>
    <row r="936641" spans="2:3" x14ac:dyDescent="0.25">
      <c r="C936641"/>
    </row>
    <row r="936642" spans="2:3" x14ac:dyDescent="0.25">
      <c r="B936642" s="74"/>
    </row>
    <row r="936643" spans="2:3" x14ac:dyDescent="0.25">
      <c r="B936643" s="74"/>
    </row>
    <row r="936644" spans="2:3" x14ac:dyDescent="0.25">
      <c r="B936644" s="74"/>
    </row>
    <row r="936645" spans="2:3" x14ac:dyDescent="0.25">
      <c r="B936645" s="74"/>
    </row>
    <row r="936646" spans="2:3" x14ac:dyDescent="0.25">
      <c r="B936646" s="74"/>
    </row>
    <row r="936647" spans="2:3" x14ac:dyDescent="0.25">
      <c r="B936647" s="74"/>
    </row>
    <row r="936648" spans="2:3" x14ac:dyDescent="0.25">
      <c r="B936648" s="74"/>
    </row>
    <row r="936649" spans="2:3" x14ac:dyDescent="0.25">
      <c r="B936649" s="74"/>
    </row>
    <row r="936650" spans="2:3" x14ac:dyDescent="0.25">
      <c r="B936650" s="74"/>
    </row>
    <row r="936651" spans="2:3" x14ac:dyDescent="0.25">
      <c r="B936651" s="74"/>
    </row>
    <row r="936652" spans="2:3" x14ac:dyDescent="0.25">
      <c r="B936652" s="74"/>
    </row>
    <row r="936653" spans="2:3" x14ac:dyDescent="0.25">
      <c r="B936653" s="74"/>
    </row>
    <row r="936654" spans="2:3" x14ac:dyDescent="0.25">
      <c r="B936654" s="74"/>
    </row>
    <row r="936705" spans="2:3" x14ac:dyDescent="0.25">
      <c r="C936705"/>
    </row>
    <row r="936706" spans="2:3" x14ac:dyDescent="0.25">
      <c r="B936706" s="74"/>
    </row>
    <row r="936707" spans="2:3" x14ac:dyDescent="0.25">
      <c r="B936707" s="74"/>
    </row>
    <row r="936708" spans="2:3" x14ac:dyDescent="0.25">
      <c r="B936708" s="74"/>
    </row>
    <row r="936709" spans="2:3" x14ac:dyDescent="0.25">
      <c r="B936709" s="74"/>
    </row>
    <row r="936710" spans="2:3" x14ac:dyDescent="0.25">
      <c r="B936710" s="74"/>
    </row>
    <row r="936711" spans="2:3" x14ac:dyDescent="0.25">
      <c r="B936711" s="74"/>
    </row>
    <row r="936712" spans="2:3" x14ac:dyDescent="0.25">
      <c r="B936712" s="74"/>
    </row>
    <row r="936713" spans="2:3" x14ac:dyDescent="0.25">
      <c r="B936713" s="74"/>
    </row>
    <row r="936714" spans="2:3" x14ac:dyDescent="0.25">
      <c r="B936714" s="74"/>
    </row>
    <row r="936715" spans="2:3" x14ac:dyDescent="0.25">
      <c r="B936715" s="74"/>
    </row>
    <row r="936716" spans="2:3" x14ac:dyDescent="0.25">
      <c r="B936716" s="74"/>
    </row>
    <row r="936717" spans="2:3" x14ac:dyDescent="0.25">
      <c r="B936717" s="74"/>
    </row>
    <row r="936718" spans="2:3" x14ac:dyDescent="0.25">
      <c r="B936718" s="74"/>
    </row>
    <row r="936769" spans="2:3" x14ac:dyDescent="0.25">
      <c r="C936769"/>
    </row>
    <row r="936770" spans="2:3" x14ac:dyDescent="0.25">
      <c r="B936770" s="74"/>
    </row>
    <row r="936771" spans="2:3" x14ac:dyDescent="0.25">
      <c r="B936771" s="74"/>
    </row>
    <row r="936772" spans="2:3" x14ac:dyDescent="0.25">
      <c r="B936772" s="74"/>
    </row>
    <row r="936773" spans="2:3" x14ac:dyDescent="0.25">
      <c r="B936773" s="74"/>
    </row>
    <row r="936774" spans="2:3" x14ac:dyDescent="0.25">
      <c r="B936774" s="74"/>
    </row>
    <row r="936775" spans="2:3" x14ac:dyDescent="0.25">
      <c r="B936775" s="74"/>
    </row>
    <row r="936776" spans="2:3" x14ac:dyDescent="0.25">
      <c r="B936776" s="74"/>
    </row>
    <row r="936777" spans="2:3" x14ac:dyDescent="0.25">
      <c r="B936777" s="74"/>
    </row>
    <row r="936778" spans="2:3" x14ac:dyDescent="0.25">
      <c r="B936778" s="74"/>
    </row>
    <row r="936779" spans="2:3" x14ac:dyDescent="0.25">
      <c r="B936779" s="74"/>
    </row>
    <row r="936780" spans="2:3" x14ac:dyDescent="0.25">
      <c r="B936780" s="74"/>
    </row>
    <row r="936781" spans="2:3" x14ac:dyDescent="0.25">
      <c r="B936781" s="74"/>
    </row>
    <row r="936782" spans="2:3" x14ac:dyDescent="0.25">
      <c r="B936782" s="74"/>
    </row>
    <row r="936833" spans="2:3" x14ac:dyDescent="0.25">
      <c r="C936833"/>
    </row>
    <row r="936834" spans="2:3" x14ac:dyDescent="0.25">
      <c r="B936834" s="74"/>
    </row>
    <row r="936835" spans="2:3" x14ac:dyDescent="0.25">
      <c r="B936835" s="74"/>
    </row>
    <row r="936836" spans="2:3" x14ac:dyDescent="0.25">
      <c r="B936836" s="74"/>
    </row>
    <row r="936837" spans="2:3" x14ac:dyDescent="0.25">
      <c r="B936837" s="74"/>
    </row>
    <row r="936838" spans="2:3" x14ac:dyDescent="0.25">
      <c r="B936838" s="74"/>
    </row>
    <row r="936839" spans="2:3" x14ac:dyDescent="0.25">
      <c r="B936839" s="74"/>
    </row>
    <row r="936840" spans="2:3" x14ac:dyDescent="0.25">
      <c r="B936840" s="74"/>
    </row>
    <row r="936841" spans="2:3" x14ac:dyDescent="0.25">
      <c r="B936841" s="74"/>
    </row>
    <row r="936842" spans="2:3" x14ac:dyDescent="0.25">
      <c r="B936842" s="74"/>
    </row>
    <row r="936843" spans="2:3" x14ac:dyDescent="0.25">
      <c r="B936843" s="74"/>
    </row>
    <row r="936844" spans="2:3" x14ac:dyDescent="0.25">
      <c r="B936844" s="74"/>
    </row>
    <row r="936845" spans="2:3" x14ac:dyDescent="0.25">
      <c r="B936845" s="74"/>
    </row>
    <row r="936846" spans="2:3" x14ac:dyDescent="0.25">
      <c r="B936846" s="74"/>
    </row>
    <row r="936897" spans="2:3" x14ac:dyDescent="0.25">
      <c r="C936897"/>
    </row>
    <row r="936898" spans="2:3" x14ac:dyDescent="0.25">
      <c r="B936898" s="74"/>
    </row>
    <row r="936899" spans="2:3" x14ac:dyDescent="0.25">
      <c r="B936899" s="74"/>
    </row>
    <row r="936900" spans="2:3" x14ac:dyDescent="0.25">
      <c r="B936900" s="74"/>
    </row>
    <row r="936901" spans="2:3" x14ac:dyDescent="0.25">
      <c r="B936901" s="74"/>
    </row>
    <row r="936902" spans="2:3" x14ac:dyDescent="0.25">
      <c r="B936902" s="74"/>
    </row>
    <row r="936903" spans="2:3" x14ac:dyDescent="0.25">
      <c r="B936903" s="74"/>
    </row>
    <row r="936904" spans="2:3" x14ac:dyDescent="0.25">
      <c r="B936904" s="74"/>
    </row>
    <row r="936905" spans="2:3" x14ac:dyDescent="0.25">
      <c r="B936905" s="74"/>
    </row>
    <row r="936906" spans="2:3" x14ac:dyDescent="0.25">
      <c r="B936906" s="74"/>
    </row>
    <row r="936907" spans="2:3" x14ac:dyDescent="0.25">
      <c r="B936907" s="74"/>
    </row>
    <row r="936908" spans="2:3" x14ac:dyDescent="0.25">
      <c r="B936908" s="74"/>
    </row>
    <row r="936909" spans="2:3" x14ac:dyDescent="0.25">
      <c r="B936909" s="74"/>
    </row>
    <row r="936910" spans="2:3" x14ac:dyDescent="0.25">
      <c r="B936910" s="74"/>
    </row>
    <row r="936961" spans="2:3" x14ac:dyDescent="0.25">
      <c r="C936961"/>
    </row>
    <row r="936962" spans="2:3" x14ac:dyDescent="0.25">
      <c r="B936962" s="74"/>
    </row>
    <row r="936963" spans="2:3" x14ac:dyDescent="0.25">
      <c r="B936963" s="74"/>
    </row>
    <row r="936964" spans="2:3" x14ac:dyDescent="0.25">
      <c r="B936964" s="74"/>
    </row>
    <row r="936965" spans="2:3" x14ac:dyDescent="0.25">
      <c r="B936965" s="74"/>
    </row>
    <row r="936966" spans="2:3" x14ac:dyDescent="0.25">
      <c r="B936966" s="74"/>
    </row>
    <row r="936967" spans="2:3" x14ac:dyDescent="0.25">
      <c r="B936967" s="74"/>
    </row>
    <row r="936968" spans="2:3" x14ac:dyDescent="0.25">
      <c r="B936968" s="74"/>
    </row>
    <row r="936969" spans="2:3" x14ac:dyDescent="0.25">
      <c r="B936969" s="74"/>
    </row>
    <row r="936970" spans="2:3" x14ac:dyDescent="0.25">
      <c r="B936970" s="74"/>
    </row>
    <row r="936971" spans="2:3" x14ac:dyDescent="0.25">
      <c r="B936971" s="74"/>
    </row>
    <row r="936972" spans="2:3" x14ac:dyDescent="0.25">
      <c r="B936972" s="74"/>
    </row>
    <row r="936973" spans="2:3" x14ac:dyDescent="0.25">
      <c r="B936973" s="74"/>
    </row>
    <row r="936974" spans="2:3" x14ac:dyDescent="0.25">
      <c r="B936974" s="74"/>
    </row>
    <row r="937025" spans="2:3" x14ac:dyDescent="0.25">
      <c r="C937025"/>
    </row>
    <row r="937026" spans="2:3" x14ac:dyDescent="0.25">
      <c r="B937026" s="74"/>
    </row>
    <row r="937027" spans="2:3" x14ac:dyDescent="0.25">
      <c r="B937027" s="74"/>
    </row>
    <row r="937028" spans="2:3" x14ac:dyDescent="0.25">
      <c r="B937028" s="74"/>
    </row>
    <row r="937029" spans="2:3" x14ac:dyDescent="0.25">
      <c r="B937029" s="74"/>
    </row>
    <row r="937030" spans="2:3" x14ac:dyDescent="0.25">
      <c r="B937030" s="74"/>
    </row>
    <row r="937031" spans="2:3" x14ac:dyDescent="0.25">
      <c r="B937031" s="74"/>
    </row>
    <row r="937032" spans="2:3" x14ac:dyDescent="0.25">
      <c r="B937032" s="74"/>
    </row>
    <row r="937033" spans="2:3" x14ac:dyDescent="0.25">
      <c r="B937033" s="74"/>
    </row>
    <row r="937034" spans="2:3" x14ac:dyDescent="0.25">
      <c r="B937034" s="74"/>
    </row>
    <row r="937035" spans="2:3" x14ac:dyDescent="0.25">
      <c r="B937035" s="74"/>
    </row>
    <row r="937036" spans="2:3" x14ac:dyDescent="0.25">
      <c r="B937036" s="74"/>
    </row>
    <row r="937037" spans="2:3" x14ac:dyDescent="0.25">
      <c r="B937037" s="74"/>
    </row>
    <row r="937038" spans="2:3" x14ac:dyDescent="0.25">
      <c r="B937038" s="74"/>
    </row>
    <row r="937089" spans="2:3" x14ac:dyDescent="0.25">
      <c r="C937089"/>
    </row>
    <row r="937090" spans="2:3" x14ac:dyDescent="0.25">
      <c r="B937090" s="74"/>
    </row>
    <row r="937091" spans="2:3" x14ac:dyDescent="0.25">
      <c r="B937091" s="74"/>
    </row>
    <row r="937092" spans="2:3" x14ac:dyDescent="0.25">
      <c r="B937092" s="74"/>
    </row>
    <row r="937093" spans="2:3" x14ac:dyDescent="0.25">
      <c r="B937093" s="74"/>
    </row>
    <row r="937094" spans="2:3" x14ac:dyDescent="0.25">
      <c r="B937094" s="74"/>
    </row>
    <row r="937095" spans="2:3" x14ac:dyDescent="0.25">
      <c r="B937095" s="74"/>
    </row>
    <row r="937096" spans="2:3" x14ac:dyDescent="0.25">
      <c r="B937096" s="74"/>
    </row>
    <row r="937097" spans="2:3" x14ac:dyDescent="0.25">
      <c r="B937097" s="74"/>
    </row>
    <row r="937098" spans="2:3" x14ac:dyDescent="0.25">
      <c r="B937098" s="74"/>
    </row>
    <row r="937099" spans="2:3" x14ac:dyDescent="0.25">
      <c r="B937099" s="74"/>
    </row>
    <row r="937100" spans="2:3" x14ac:dyDescent="0.25">
      <c r="B937100" s="74"/>
    </row>
    <row r="937101" spans="2:3" x14ac:dyDescent="0.25">
      <c r="B937101" s="74"/>
    </row>
    <row r="937102" spans="2:3" x14ac:dyDescent="0.25">
      <c r="B937102" s="74"/>
    </row>
    <row r="937153" spans="2:3" x14ac:dyDescent="0.25">
      <c r="C937153"/>
    </row>
    <row r="937154" spans="2:3" x14ac:dyDescent="0.25">
      <c r="B937154" s="74"/>
    </row>
    <row r="937155" spans="2:3" x14ac:dyDescent="0.25">
      <c r="B937155" s="74"/>
    </row>
    <row r="937156" spans="2:3" x14ac:dyDescent="0.25">
      <c r="B937156" s="74"/>
    </row>
    <row r="937157" spans="2:3" x14ac:dyDescent="0.25">
      <c r="B937157" s="74"/>
    </row>
    <row r="937158" spans="2:3" x14ac:dyDescent="0.25">
      <c r="B937158" s="74"/>
    </row>
    <row r="937159" spans="2:3" x14ac:dyDescent="0.25">
      <c r="B937159" s="74"/>
    </row>
    <row r="937160" spans="2:3" x14ac:dyDescent="0.25">
      <c r="B937160" s="74"/>
    </row>
    <row r="937161" spans="2:3" x14ac:dyDescent="0.25">
      <c r="B937161" s="74"/>
    </row>
    <row r="937162" spans="2:3" x14ac:dyDescent="0.25">
      <c r="B937162" s="74"/>
    </row>
    <row r="937163" spans="2:3" x14ac:dyDescent="0.25">
      <c r="B937163" s="74"/>
    </row>
    <row r="937164" spans="2:3" x14ac:dyDescent="0.25">
      <c r="B937164" s="74"/>
    </row>
    <row r="937165" spans="2:3" x14ac:dyDescent="0.25">
      <c r="B937165" s="74"/>
    </row>
    <row r="937166" spans="2:3" x14ac:dyDescent="0.25">
      <c r="B937166" s="74"/>
    </row>
    <row r="937217" spans="2:3" x14ac:dyDescent="0.25">
      <c r="C937217"/>
    </row>
    <row r="937218" spans="2:3" x14ac:dyDescent="0.25">
      <c r="B937218" s="74"/>
    </row>
    <row r="937219" spans="2:3" x14ac:dyDescent="0.25">
      <c r="B937219" s="74"/>
    </row>
    <row r="937220" spans="2:3" x14ac:dyDescent="0.25">
      <c r="B937220" s="74"/>
    </row>
    <row r="937221" spans="2:3" x14ac:dyDescent="0.25">
      <c r="B937221" s="74"/>
    </row>
    <row r="937222" spans="2:3" x14ac:dyDescent="0.25">
      <c r="B937222" s="74"/>
    </row>
    <row r="937223" spans="2:3" x14ac:dyDescent="0.25">
      <c r="B937223" s="74"/>
    </row>
    <row r="937224" spans="2:3" x14ac:dyDescent="0.25">
      <c r="B937224" s="74"/>
    </row>
    <row r="937225" spans="2:3" x14ac:dyDescent="0.25">
      <c r="B937225" s="74"/>
    </row>
    <row r="937226" spans="2:3" x14ac:dyDescent="0.25">
      <c r="B937226" s="74"/>
    </row>
    <row r="937227" spans="2:3" x14ac:dyDescent="0.25">
      <c r="B937227" s="74"/>
    </row>
    <row r="937228" spans="2:3" x14ac:dyDescent="0.25">
      <c r="B937228" s="74"/>
    </row>
    <row r="937229" spans="2:3" x14ac:dyDescent="0.25">
      <c r="B937229" s="74"/>
    </row>
    <row r="937230" spans="2:3" x14ac:dyDescent="0.25">
      <c r="B937230" s="74"/>
    </row>
    <row r="937281" spans="2:3" x14ac:dyDescent="0.25">
      <c r="C937281"/>
    </row>
    <row r="937282" spans="2:3" x14ac:dyDescent="0.25">
      <c r="B937282" s="74"/>
    </row>
    <row r="937283" spans="2:3" x14ac:dyDescent="0.25">
      <c r="B937283" s="74"/>
    </row>
    <row r="937284" spans="2:3" x14ac:dyDescent="0.25">
      <c r="B937284" s="74"/>
    </row>
    <row r="937285" spans="2:3" x14ac:dyDescent="0.25">
      <c r="B937285" s="74"/>
    </row>
    <row r="937286" spans="2:3" x14ac:dyDescent="0.25">
      <c r="B937286" s="74"/>
    </row>
    <row r="937287" spans="2:3" x14ac:dyDescent="0.25">
      <c r="B937287" s="74"/>
    </row>
    <row r="937288" spans="2:3" x14ac:dyDescent="0.25">
      <c r="B937288" s="74"/>
    </row>
    <row r="937289" spans="2:3" x14ac:dyDescent="0.25">
      <c r="B937289" s="74"/>
    </row>
    <row r="937290" spans="2:3" x14ac:dyDescent="0.25">
      <c r="B937290" s="74"/>
    </row>
    <row r="937291" spans="2:3" x14ac:dyDescent="0.25">
      <c r="B937291" s="74"/>
    </row>
    <row r="937292" spans="2:3" x14ac:dyDescent="0.25">
      <c r="B937292" s="74"/>
    </row>
    <row r="937293" spans="2:3" x14ac:dyDescent="0.25">
      <c r="B937293" s="74"/>
    </row>
    <row r="937294" spans="2:3" x14ac:dyDescent="0.25">
      <c r="B937294" s="74"/>
    </row>
    <row r="937345" spans="2:3" x14ac:dyDescent="0.25">
      <c r="C937345"/>
    </row>
    <row r="937346" spans="2:3" x14ac:dyDescent="0.25">
      <c r="B937346" s="74"/>
    </row>
    <row r="937347" spans="2:3" x14ac:dyDescent="0.25">
      <c r="B937347" s="74"/>
    </row>
    <row r="937348" spans="2:3" x14ac:dyDescent="0.25">
      <c r="B937348" s="74"/>
    </row>
    <row r="937349" spans="2:3" x14ac:dyDescent="0.25">
      <c r="B937349" s="74"/>
    </row>
    <row r="937350" spans="2:3" x14ac:dyDescent="0.25">
      <c r="B937350" s="74"/>
    </row>
    <row r="937351" spans="2:3" x14ac:dyDescent="0.25">
      <c r="B937351" s="74"/>
    </row>
    <row r="937352" spans="2:3" x14ac:dyDescent="0.25">
      <c r="B937352" s="74"/>
    </row>
    <row r="937353" spans="2:3" x14ac:dyDescent="0.25">
      <c r="B937353" s="74"/>
    </row>
    <row r="937354" spans="2:3" x14ac:dyDescent="0.25">
      <c r="B937354" s="74"/>
    </row>
    <row r="937355" spans="2:3" x14ac:dyDescent="0.25">
      <c r="B937355" s="74"/>
    </row>
    <row r="937356" spans="2:3" x14ac:dyDescent="0.25">
      <c r="B937356" s="74"/>
    </row>
    <row r="937357" spans="2:3" x14ac:dyDescent="0.25">
      <c r="B937357" s="74"/>
    </row>
    <row r="937358" spans="2:3" x14ac:dyDescent="0.25">
      <c r="B937358" s="74"/>
    </row>
    <row r="937409" spans="2:3" x14ac:dyDescent="0.25">
      <c r="C937409"/>
    </row>
    <row r="937410" spans="2:3" x14ac:dyDescent="0.25">
      <c r="B937410" s="74"/>
    </row>
    <row r="937411" spans="2:3" x14ac:dyDescent="0.25">
      <c r="B937411" s="74"/>
    </row>
    <row r="937412" spans="2:3" x14ac:dyDescent="0.25">
      <c r="B937412" s="74"/>
    </row>
    <row r="937413" spans="2:3" x14ac:dyDescent="0.25">
      <c r="B937413" s="74"/>
    </row>
    <row r="937414" spans="2:3" x14ac:dyDescent="0.25">
      <c r="B937414" s="74"/>
    </row>
    <row r="937415" spans="2:3" x14ac:dyDescent="0.25">
      <c r="B937415" s="74"/>
    </row>
    <row r="937416" spans="2:3" x14ac:dyDescent="0.25">
      <c r="B937416" s="74"/>
    </row>
    <row r="937417" spans="2:3" x14ac:dyDescent="0.25">
      <c r="B937417" s="74"/>
    </row>
    <row r="937418" spans="2:3" x14ac:dyDescent="0.25">
      <c r="B937418" s="74"/>
    </row>
    <row r="937419" spans="2:3" x14ac:dyDescent="0.25">
      <c r="B937419" s="74"/>
    </row>
    <row r="937420" spans="2:3" x14ac:dyDescent="0.25">
      <c r="B937420" s="74"/>
    </row>
    <row r="937421" spans="2:3" x14ac:dyDescent="0.25">
      <c r="B937421" s="74"/>
    </row>
    <row r="937422" spans="2:3" x14ac:dyDescent="0.25">
      <c r="B937422" s="74"/>
    </row>
    <row r="937473" spans="2:3" x14ac:dyDescent="0.25">
      <c r="C937473"/>
    </row>
    <row r="937474" spans="2:3" x14ac:dyDescent="0.25">
      <c r="B937474" s="74"/>
    </row>
    <row r="937475" spans="2:3" x14ac:dyDescent="0.25">
      <c r="B937475" s="74"/>
    </row>
    <row r="937476" spans="2:3" x14ac:dyDescent="0.25">
      <c r="B937476" s="74"/>
    </row>
    <row r="937477" spans="2:3" x14ac:dyDescent="0.25">
      <c r="B937477" s="74"/>
    </row>
    <row r="937478" spans="2:3" x14ac:dyDescent="0.25">
      <c r="B937478" s="74"/>
    </row>
    <row r="937479" spans="2:3" x14ac:dyDescent="0.25">
      <c r="B937479" s="74"/>
    </row>
    <row r="937480" spans="2:3" x14ac:dyDescent="0.25">
      <c r="B937480" s="74"/>
    </row>
    <row r="937481" spans="2:3" x14ac:dyDescent="0.25">
      <c r="B937481" s="74"/>
    </row>
    <row r="937482" spans="2:3" x14ac:dyDescent="0.25">
      <c r="B937482" s="74"/>
    </row>
    <row r="937483" spans="2:3" x14ac:dyDescent="0.25">
      <c r="B937483" s="74"/>
    </row>
    <row r="937484" spans="2:3" x14ac:dyDescent="0.25">
      <c r="B937484" s="74"/>
    </row>
    <row r="937485" spans="2:3" x14ac:dyDescent="0.25">
      <c r="B937485" s="74"/>
    </row>
    <row r="937486" spans="2:3" x14ac:dyDescent="0.25">
      <c r="B937486" s="74"/>
    </row>
    <row r="937537" spans="2:3" x14ac:dyDescent="0.25">
      <c r="C937537"/>
    </row>
    <row r="937538" spans="2:3" x14ac:dyDescent="0.25">
      <c r="B937538" s="74"/>
    </row>
    <row r="937539" spans="2:3" x14ac:dyDescent="0.25">
      <c r="B937539" s="74"/>
    </row>
    <row r="937540" spans="2:3" x14ac:dyDescent="0.25">
      <c r="B937540" s="74"/>
    </row>
    <row r="937541" spans="2:3" x14ac:dyDescent="0.25">
      <c r="B937541" s="74"/>
    </row>
    <row r="937542" spans="2:3" x14ac:dyDescent="0.25">
      <c r="B937542" s="74"/>
    </row>
    <row r="937543" spans="2:3" x14ac:dyDescent="0.25">
      <c r="B937543" s="74"/>
    </row>
    <row r="937544" spans="2:3" x14ac:dyDescent="0.25">
      <c r="B937544" s="74"/>
    </row>
    <row r="937545" spans="2:3" x14ac:dyDescent="0.25">
      <c r="B937545" s="74"/>
    </row>
    <row r="937546" spans="2:3" x14ac:dyDescent="0.25">
      <c r="B937546" s="74"/>
    </row>
    <row r="937547" spans="2:3" x14ac:dyDescent="0.25">
      <c r="B937547" s="74"/>
    </row>
    <row r="937548" spans="2:3" x14ac:dyDescent="0.25">
      <c r="B937548" s="74"/>
    </row>
    <row r="937549" spans="2:3" x14ac:dyDescent="0.25">
      <c r="B937549" s="74"/>
    </row>
    <row r="937550" spans="2:3" x14ac:dyDescent="0.25">
      <c r="B937550" s="74"/>
    </row>
    <row r="937601" spans="2:3" x14ac:dyDescent="0.25">
      <c r="C937601"/>
    </row>
    <row r="937602" spans="2:3" x14ac:dyDescent="0.25">
      <c r="B937602" s="74"/>
    </row>
    <row r="937603" spans="2:3" x14ac:dyDescent="0.25">
      <c r="B937603" s="74"/>
    </row>
    <row r="937604" spans="2:3" x14ac:dyDescent="0.25">
      <c r="B937604" s="74"/>
    </row>
    <row r="937605" spans="2:3" x14ac:dyDescent="0.25">
      <c r="B937605" s="74"/>
    </row>
    <row r="937606" spans="2:3" x14ac:dyDescent="0.25">
      <c r="B937606" s="74"/>
    </row>
    <row r="937607" spans="2:3" x14ac:dyDescent="0.25">
      <c r="B937607" s="74"/>
    </row>
    <row r="937608" spans="2:3" x14ac:dyDescent="0.25">
      <c r="B937608" s="74"/>
    </row>
    <row r="937609" spans="2:3" x14ac:dyDescent="0.25">
      <c r="B937609" s="74"/>
    </row>
    <row r="937610" spans="2:3" x14ac:dyDescent="0.25">
      <c r="B937610" s="74"/>
    </row>
    <row r="937611" spans="2:3" x14ac:dyDescent="0.25">
      <c r="B937611" s="74"/>
    </row>
    <row r="937612" spans="2:3" x14ac:dyDescent="0.25">
      <c r="B937612" s="74"/>
    </row>
    <row r="937613" spans="2:3" x14ac:dyDescent="0.25">
      <c r="B937613" s="74"/>
    </row>
    <row r="937614" spans="2:3" x14ac:dyDescent="0.25">
      <c r="B937614" s="74"/>
    </row>
    <row r="937665" spans="2:3" x14ac:dyDescent="0.25">
      <c r="C937665"/>
    </row>
    <row r="937666" spans="2:3" x14ac:dyDescent="0.25">
      <c r="B937666" s="74"/>
    </row>
    <row r="937667" spans="2:3" x14ac:dyDescent="0.25">
      <c r="B937667" s="74"/>
    </row>
    <row r="937668" spans="2:3" x14ac:dyDescent="0.25">
      <c r="B937668" s="74"/>
    </row>
    <row r="937669" spans="2:3" x14ac:dyDescent="0.25">
      <c r="B937669" s="74"/>
    </row>
    <row r="937670" spans="2:3" x14ac:dyDescent="0.25">
      <c r="B937670" s="74"/>
    </row>
    <row r="937671" spans="2:3" x14ac:dyDescent="0.25">
      <c r="B937671" s="74"/>
    </row>
    <row r="937672" spans="2:3" x14ac:dyDescent="0.25">
      <c r="B937672" s="74"/>
    </row>
    <row r="937673" spans="2:3" x14ac:dyDescent="0.25">
      <c r="B937673" s="74"/>
    </row>
    <row r="937674" spans="2:3" x14ac:dyDescent="0.25">
      <c r="B937674" s="74"/>
    </row>
    <row r="937675" spans="2:3" x14ac:dyDescent="0.25">
      <c r="B937675" s="74"/>
    </row>
    <row r="937676" spans="2:3" x14ac:dyDescent="0.25">
      <c r="B937676" s="74"/>
    </row>
    <row r="937677" spans="2:3" x14ac:dyDescent="0.25">
      <c r="B937677" s="74"/>
    </row>
    <row r="937678" spans="2:3" x14ac:dyDescent="0.25">
      <c r="B937678" s="74"/>
    </row>
    <row r="937729" spans="2:3" x14ac:dyDescent="0.25">
      <c r="C937729"/>
    </row>
    <row r="937730" spans="2:3" x14ac:dyDescent="0.25">
      <c r="B937730" s="74"/>
    </row>
    <row r="937731" spans="2:3" x14ac:dyDescent="0.25">
      <c r="B937731" s="74"/>
    </row>
    <row r="937732" spans="2:3" x14ac:dyDescent="0.25">
      <c r="B937732" s="74"/>
    </row>
    <row r="937733" spans="2:3" x14ac:dyDescent="0.25">
      <c r="B937733" s="74"/>
    </row>
    <row r="937734" spans="2:3" x14ac:dyDescent="0.25">
      <c r="B937734" s="74"/>
    </row>
    <row r="937735" spans="2:3" x14ac:dyDescent="0.25">
      <c r="B937735" s="74"/>
    </row>
    <row r="937736" spans="2:3" x14ac:dyDescent="0.25">
      <c r="B937736" s="74"/>
    </row>
    <row r="937737" spans="2:3" x14ac:dyDescent="0.25">
      <c r="B937737" s="74"/>
    </row>
    <row r="937738" spans="2:3" x14ac:dyDescent="0.25">
      <c r="B937738" s="74"/>
    </row>
    <row r="937739" spans="2:3" x14ac:dyDescent="0.25">
      <c r="B937739" s="74"/>
    </row>
    <row r="937740" spans="2:3" x14ac:dyDescent="0.25">
      <c r="B937740" s="74"/>
    </row>
    <row r="937741" spans="2:3" x14ac:dyDescent="0.25">
      <c r="B937741" s="74"/>
    </row>
    <row r="937742" spans="2:3" x14ac:dyDescent="0.25">
      <c r="B937742" s="74"/>
    </row>
    <row r="937793" spans="2:3" x14ac:dyDescent="0.25">
      <c r="C937793"/>
    </row>
    <row r="937794" spans="2:3" x14ac:dyDescent="0.25">
      <c r="B937794" s="74"/>
    </row>
    <row r="937795" spans="2:3" x14ac:dyDescent="0.25">
      <c r="B937795" s="74"/>
    </row>
    <row r="937796" spans="2:3" x14ac:dyDescent="0.25">
      <c r="B937796" s="74"/>
    </row>
    <row r="937797" spans="2:3" x14ac:dyDescent="0.25">
      <c r="B937797" s="74"/>
    </row>
    <row r="937798" spans="2:3" x14ac:dyDescent="0.25">
      <c r="B937798" s="74"/>
    </row>
    <row r="937799" spans="2:3" x14ac:dyDescent="0.25">
      <c r="B937799" s="74"/>
    </row>
    <row r="937800" spans="2:3" x14ac:dyDescent="0.25">
      <c r="B937800" s="74"/>
    </row>
    <row r="937801" spans="2:3" x14ac:dyDescent="0.25">
      <c r="B937801" s="74"/>
    </row>
    <row r="937802" spans="2:3" x14ac:dyDescent="0.25">
      <c r="B937802" s="74"/>
    </row>
    <row r="937803" spans="2:3" x14ac:dyDescent="0.25">
      <c r="B937803" s="74"/>
    </row>
    <row r="937804" spans="2:3" x14ac:dyDescent="0.25">
      <c r="B937804" s="74"/>
    </row>
    <row r="937805" spans="2:3" x14ac:dyDescent="0.25">
      <c r="B937805" s="74"/>
    </row>
    <row r="937806" spans="2:3" x14ac:dyDescent="0.25">
      <c r="B937806" s="74"/>
    </row>
    <row r="937857" spans="2:3" x14ac:dyDescent="0.25">
      <c r="C937857"/>
    </row>
    <row r="937858" spans="2:3" x14ac:dyDescent="0.25">
      <c r="B937858" s="74"/>
    </row>
    <row r="937859" spans="2:3" x14ac:dyDescent="0.25">
      <c r="B937859" s="74"/>
    </row>
    <row r="937860" spans="2:3" x14ac:dyDescent="0.25">
      <c r="B937860" s="74"/>
    </row>
    <row r="937861" spans="2:3" x14ac:dyDescent="0.25">
      <c r="B937861" s="74"/>
    </row>
    <row r="937862" spans="2:3" x14ac:dyDescent="0.25">
      <c r="B937862" s="74"/>
    </row>
    <row r="937863" spans="2:3" x14ac:dyDescent="0.25">
      <c r="B937863" s="74"/>
    </row>
    <row r="937864" spans="2:3" x14ac:dyDescent="0.25">
      <c r="B937864" s="74"/>
    </row>
    <row r="937865" spans="2:3" x14ac:dyDescent="0.25">
      <c r="B937865" s="74"/>
    </row>
    <row r="937866" spans="2:3" x14ac:dyDescent="0.25">
      <c r="B937866" s="74"/>
    </row>
    <row r="937867" spans="2:3" x14ac:dyDescent="0.25">
      <c r="B937867" s="74"/>
    </row>
    <row r="937868" spans="2:3" x14ac:dyDescent="0.25">
      <c r="B937868" s="74"/>
    </row>
    <row r="937869" spans="2:3" x14ac:dyDescent="0.25">
      <c r="B937869" s="74"/>
    </row>
    <row r="937870" spans="2:3" x14ac:dyDescent="0.25">
      <c r="B937870" s="74"/>
    </row>
    <row r="937921" spans="2:3" x14ac:dyDescent="0.25">
      <c r="C937921"/>
    </row>
    <row r="937922" spans="2:3" x14ac:dyDescent="0.25">
      <c r="B937922" s="74"/>
    </row>
    <row r="937923" spans="2:3" x14ac:dyDescent="0.25">
      <c r="B937923" s="74"/>
    </row>
    <row r="937924" spans="2:3" x14ac:dyDescent="0.25">
      <c r="B937924" s="74"/>
    </row>
    <row r="937925" spans="2:3" x14ac:dyDescent="0.25">
      <c r="B937925" s="74"/>
    </row>
    <row r="937926" spans="2:3" x14ac:dyDescent="0.25">
      <c r="B937926" s="74"/>
    </row>
    <row r="937927" spans="2:3" x14ac:dyDescent="0.25">
      <c r="B937927" s="74"/>
    </row>
    <row r="937928" spans="2:3" x14ac:dyDescent="0.25">
      <c r="B937928" s="74"/>
    </row>
    <row r="937929" spans="2:3" x14ac:dyDescent="0.25">
      <c r="B937929" s="74"/>
    </row>
    <row r="937930" spans="2:3" x14ac:dyDescent="0.25">
      <c r="B937930" s="74"/>
    </row>
    <row r="937931" spans="2:3" x14ac:dyDescent="0.25">
      <c r="B937931" s="74"/>
    </row>
    <row r="937932" spans="2:3" x14ac:dyDescent="0.25">
      <c r="B937932" s="74"/>
    </row>
    <row r="937933" spans="2:3" x14ac:dyDescent="0.25">
      <c r="B937933" s="74"/>
    </row>
    <row r="937934" spans="2:3" x14ac:dyDescent="0.25">
      <c r="B937934" s="74"/>
    </row>
    <row r="937985" spans="2:3" x14ac:dyDescent="0.25">
      <c r="C937985"/>
    </row>
    <row r="937986" spans="2:3" x14ac:dyDescent="0.25">
      <c r="B937986" s="74"/>
    </row>
    <row r="937987" spans="2:3" x14ac:dyDescent="0.25">
      <c r="B937987" s="74"/>
    </row>
    <row r="937988" spans="2:3" x14ac:dyDescent="0.25">
      <c r="B937988" s="74"/>
    </row>
    <row r="937989" spans="2:3" x14ac:dyDescent="0.25">
      <c r="B937989" s="74"/>
    </row>
    <row r="937990" spans="2:3" x14ac:dyDescent="0.25">
      <c r="B937990" s="74"/>
    </row>
    <row r="937991" spans="2:3" x14ac:dyDescent="0.25">
      <c r="B937991" s="74"/>
    </row>
    <row r="937992" spans="2:3" x14ac:dyDescent="0.25">
      <c r="B937992" s="74"/>
    </row>
    <row r="937993" spans="2:3" x14ac:dyDescent="0.25">
      <c r="B937993" s="74"/>
    </row>
    <row r="937994" spans="2:3" x14ac:dyDescent="0.25">
      <c r="B937994" s="74"/>
    </row>
    <row r="937995" spans="2:3" x14ac:dyDescent="0.25">
      <c r="B937995" s="74"/>
    </row>
    <row r="937996" spans="2:3" x14ac:dyDescent="0.25">
      <c r="B937996" s="74"/>
    </row>
    <row r="937997" spans="2:3" x14ac:dyDescent="0.25">
      <c r="B937997" s="74"/>
    </row>
    <row r="937998" spans="2:3" x14ac:dyDescent="0.25">
      <c r="B937998" s="74"/>
    </row>
    <row r="938049" spans="2:3" x14ac:dyDescent="0.25">
      <c r="C938049"/>
    </row>
    <row r="938050" spans="2:3" x14ac:dyDescent="0.25">
      <c r="B938050" s="74"/>
    </row>
    <row r="938051" spans="2:3" x14ac:dyDescent="0.25">
      <c r="B938051" s="74"/>
    </row>
    <row r="938052" spans="2:3" x14ac:dyDescent="0.25">
      <c r="B938052" s="74"/>
    </row>
    <row r="938053" spans="2:3" x14ac:dyDescent="0.25">
      <c r="B938053" s="74"/>
    </row>
    <row r="938054" spans="2:3" x14ac:dyDescent="0.25">
      <c r="B938054" s="74"/>
    </row>
    <row r="938055" spans="2:3" x14ac:dyDescent="0.25">
      <c r="B938055" s="74"/>
    </row>
    <row r="938056" spans="2:3" x14ac:dyDescent="0.25">
      <c r="B938056" s="74"/>
    </row>
    <row r="938057" spans="2:3" x14ac:dyDescent="0.25">
      <c r="B938057" s="74"/>
    </row>
    <row r="938058" spans="2:3" x14ac:dyDescent="0.25">
      <c r="B938058" s="74"/>
    </row>
    <row r="938059" spans="2:3" x14ac:dyDescent="0.25">
      <c r="B938059" s="74"/>
    </row>
    <row r="938060" spans="2:3" x14ac:dyDescent="0.25">
      <c r="B938060" s="74"/>
    </row>
    <row r="938061" spans="2:3" x14ac:dyDescent="0.25">
      <c r="B938061" s="74"/>
    </row>
    <row r="938062" spans="2:3" x14ac:dyDescent="0.25">
      <c r="B938062" s="74"/>
    </row>
    <row r="938113" spans="2:3" x14ac:dyDescent="0.25">
      <c r="C938113"/>
    </row>
    <row r="938114" spans="2:3" x14ac:dyDescent="0.25">
      <c r="B938114" s="74"/>
    </row>
    <row r="938115" spans="2:3" x14ac:dyDescent="0.25">
      <c r="B938115" s="74"/>
    </row>
    <row r="938116" spans="2:3" x14ac:dyDescent="0.25">
      <c r="B938116" s="74"/>
    </row>
    <row r="938117" spans="2:3" x14ac:dyDescent="0.25">
      <c r="B938117" s="74"/>
    </row>
    <row r="938118" spans="2:3" x14ac:dyDescent="0.25">
      <c r="B938118" s="74"/>
    </row>
    <row r="938119" spans="2:3" x14ac:dyDescent="0.25">
      <c r="B938119" s="74"/>
    </row>
    <row r="938120" spans="2:3" x14ac:dyDescent="0.25">
      <c r="B938120" s="74"/>
    </row>
    <row r="938121" spans="2:3" x14ac:dyDescent="0.25">
      <c r="B938121" s="74"/>
    </row>
    <row r="938122" spans="2:3" x14ac:dyDescent="0.25">
      <c r="B938122" s="74"/>
    </row>
    <row r="938123" spans="2:3" x14ac:dyDescent="0.25">
      <c r="B938123" s="74"/>
    </row>
    <row r="938124" spans="2:3" x14ac:dyDescent="0.25">
      <c r="B938124" s="74"/>
    </row>
    <row r="938125" spans="2:3" x14ac:dyDescent="0.25">
      <c r="B938125" s="74"/>
    </row>
    <row r="938126" spans="2:3" x14ac:dyDescent="0.25">
      <c r="B938126" s="74"/>
    </row>
    <row r="938177" spans="2:3" x14ac:dyDescent="0.25">
      <c r="C938177"/>
    </row>
    <row r="938178" spans="2:3" x14ac:dyDescent="0.25">
      <c r="B938178" s="74"/>
    </row>
    <row r="938179" spans="2:3" x14ac:dyDescent="0.25">
      <c r="B938179" s="74"/>
    </row>
    <row r="938180" spans="2:3" x14ac:dyDescent="0.25">
      <c r="B938180" s="74"/>
    </row>
    <row r="938181" spans="2:3" x14ac:dyDescent="0.25">
      <c r="B938181" s="74"/>
    </row>
    <row r="938182" spans="2:3" x14ac:dyDescent="0.25">
      <c r="B938182" s="74"/>
    </row>
    <row r="938183" spans="2:3" x14ac:dyDescent="0.25">
      <c r="B938183" s="74"/>
    </row>
    <row r="938184" spans="2:3" x14ac:dyDescent="0.25">
      <c r="B938184" s="74"/>
    </row>
    <row r="938185" spans="2:3" x14ac:dyDescent="0.25">
      <c r="B938185" s="74"/>
    </row>
    <row r="938186" spans="2:3" x14ac:dyDescent="0.25">
      <c r="B938186" s="74"/>
    </row>
    <row r="938187" spans="2:3" x14ac:dyDescent="0.25">
      <c r="B938187" s="74"/>
    </row>
    <row r="938188" spans="2:3" x14ac:dyDescent="0.25">
      <c r="B938188" s="74"/>
    </row>
    <row r="938189" spans="2:3" x14ac:dyDescent="0.25">
      <c r="B938189" s="74"/>
    </row>
    <row r="938190" spans="2:3" x14ac:dyDescent="0.25">
      <c r="B938190" s="74"/>
    </row>
    <row r="938241" spans="2:3" x14ac:dyDescent="0.25">
      <c r="C938241"/>
    </row>
    <row r="938242" spans="2:3" x14ac:dyDescent="0.25">
      <c r="B938242" s="74"/>
    </row>
    <row r="938243" spans="2:3" x14ac:dyDescent="0.25">
      <c r="B938243" s="74"/>
    </row>
    <row r="938244" spans="2:3" x14ac:dyDescent="0.25">
      <c r="B938244" s="74"/>
    </row>
    <row r="938245" spans="2:3" x14ac:dyDescent="0.25">
      <c r="B938245" s="74"/>
    </row>
    <row r="938246" spans="2:3" x14ac:dyDescent="0.25">
      <c r="B938246" s="74"/>
    </row>
    <row r="938247" spans="2:3" x14ac:dyDescent="0.25">
      <c r="B938247" s="74"/>
    </row>
    <row r="938248" spans="2:3" x14ac:dyDescent="0.25">
      <c r="B938248" s="74"/>
    </row>
    <row r="938249" spans="2:3" x14ac:dyDescent="0.25">
      <c r="B938249" s="74"/>
    </row>
    <row r="938250" spans="2:3" x14ac:dyDescent="0.25">
      <c r="B938250" s="74"/>
    </row>
    <row r="938251" spans="2:3" x14ac:dyDescent="0.25">
      <c r="B938251" s="74"/>
    </row>
    <row r="938252" spans="2:3" x14ac:dyDescent="0.25">
      <c r="B938252" s="74"/>
    </row>
    <row r="938253" spans="2:3" x14ac:dyDescent="0.25">
      <c r="B938253" s="74"/>
    </row>
    <row r="938254" spans="2:3" x14ac:dyDescent="0.25">
      <c r="B938254" s="74"/>
    </row>
    <row r="938305" spans="2:3" x14ac:dyDescent="0.25">
      <c r="C938305"/>
    </row>
    <row r="938306" spans="2:3" x14ac:dyDescent="0.25">
      <c r="B938306" s="74"/>
    </row>
    <row r="938307" spans="2:3" x14ac:dyDescent="0.25">
      <c r="B938307" s="74"/>
    </row>
    <row r="938308" spans="2:3" x14ac:dyDescent="0.25">
      <c r="B938308" s="74"/>
    </row>
    <row r="938309" spans="2:3" x14ac:dyDescent="0.25">
      <c r="B938309" s="74"/>
    </row>
    <row r="938310" spans="2:3" x14ac:dyDescent="0.25">
      <c r="B938310" s="74"/>
    </row>
    <row r="938311" spans="2:3" x14ac:dyDescent="0.25">
      <c r="B938311" s="74"/>
    </row>
    <row r="938312" spans="2:3" x14ac:dyDescent="0.25">
      <c r="B938312" s="74"/>
    </row>
    <row r="938313" spans="2:3" x14ac:dyDescent="0.25">
      <c r="B938313" s="74"/>
    </row>
    <row r="938314" spans="2:3" x14ac:dyDescent="0.25">
      <c r="B938314" s="74"/>
    </row>
    <row r="938315" spans="2:3" x14ac:dyDescent="0.25">
      <c r="B938315" s="74"/>
    </row>
    <row r="938316" spans="2:3" x14ac:dyDescent="0.25">
      <c r="B938316" s="74"/>
    </row>
    <row r="938317" spans="2:3" x14ac:dyDescent="0.25">
      <c r="B938317" s="74"/>
    </row>
    <row r="938318" spans="2:3" x14ac:dyDescent="0.25">
      <c r="B938318" s="74"/>
    </row>
    <row r="938369" spans="2:3" x14ac:dyDescent="0.25">
      <c r="C938369"/>
    </row>
    <row r="938370" spans="2:3" x14ac:dyDescent="0.25">
      <c r="B938370" s="74"/>
    </row>
    <row r="938371" spans="2:3" x14ac:dyDescent="0.25">
      <c r="B938371" s="74"/>
    </row>
    <row r="938372" spans="2:3" x14ac:dyDescent="0.25">
      <c r="B938372" s="74"/>
    </row>
    <row r="938373" spans="2:3" x14ac:dyDescent="0.25">
      <c r="B938373" s="74"/>
    </row>
    <row r="938374" spans="2:3" x14ac:dyDescent="0.25">
      <c r="B938374" s="74"/>
    </row>
    <row r="938375" spans="2:3" x14ac:dyDescent="0.25">
      <c r="B938375" s="74"/>
    </row>
    <row r="938376" spans="2:3" x14ac:dyDescent="0.25">
      <c r="B938376" s="74"/>
    </row>
    <row r="938377" spans="2:3" x14ac:dyDescent="0.25">
      <c r="B938377" s="74"/>
    </row>
    <row r="938378" spans="2:3" x14ac:dyDescent="0.25">
      <c r="B938378" s="74"/>
    </row>
    <row r="938379" spans="2:3" x14ac:dyDescent="0.25">
      <c r="B938379" s="74"/>
    </row>
    <row r="938380" spans="2:3" x14ac:dyDescent="0.25">
      <c r="B938380" s="74"/>
    </row>
    <row r="938381" spans="2:3" x14ac:dyDescent="0.25">
      <c r="B938381" s="74"/>
    </row>
    <row r="938382" spans="2:3" x14ac:dyDescent="0.25">
      <c r="B938382" s="74"/>
    </row>
    <row r="938433" spans="2:3" x14ac:dyDescent="0.25">
      <c r="C938433"/>
    </row>
    <row r="938434" spans="2:3" x14ac:dyDescent="0.25">
      <c r="B938434" s="74"/>
    </row>
    <row r="938435" spans="2:3" x14ac:dyDescent="0.25">
      <c r="B938435" s="74"/>
    </row>
    <row r="938436" spans="2:3" x14ac:dyDescent="0.25">
      <c r="B938436" s="74"/>
    </row>
    <row r="938437" spans="2:3" x14ac:dyDescent="0.25">
      <c r="B938437" s="74"/>
    </row>
    <row r="938438" spans="2:3" x14ac:dyDescent="0.25">
      <c r="B938438" s="74"/>
    </row>
    <row r="938439" spans="2:3" x14ac:dyDescent="0.25">
      <c r="B938439" s="74"/>
    </row>
    <row r="938440" spans="2:3" x14ac:dyDescent="0.25">
      <c r="B938440" s="74"/>
    </row>
    <row r="938441" spans="2:3" x14ac:dyDescent="0.25">
      <c r="B938441" s="74"/>
    </row>
    <row r="938442" spans="2:3" x14ac:dyDescent="0.25">
      <c r="B938442" s="74"/>
    </row>
    <row r="938443" spans="2:3" x14ac:dyDescent="0.25">
      <c r="B938443" s="74"/>
    </row>
    <row r="938444" spans="2:3" x14ac:dyDescent="0.25">
      <c r="B938444" s="74"/>
    </row>
    <row r="938445" spans="2:3" x14ac:dyDescent="0.25">
      <c r="B938445" s="74"/>
    </row>
    <row r="938446" spans="2:3" x14ac:dyDescent="0.25">
      <c r="B938446" s="74"/>
    </row>
    <row r="938497" spans="2:3" x14ac:dyDescent="0.25">
      <c r="C938497"/>
    </row>
    <row r="938498" spans="2:3" x14ac:dyDescent="0.25">
      <c r="B938498" s="74"/>
    </row>
    <row r="938499" spans="2:3" x14ac:dyDescent="0.25">
      <c r="B938499" s="74"/>
    </row>
    <row r="938500" spans="2:3" x14ac:dyDescent="0.25">
      <c r="B938500" s="74"/>
    </row>
    <row r="938501" spans="2:3" x14ac:dyDescent="0.25">
      <c r="B938501" s="74"/>
    </row>
    <row r="938502" spans="2:3" x14ac:dyDescent="0.25">
      <c r="B938502" s="74"/>
    </row>
    <row r="938503" spans="2:3" x14ac:dyDescent="0.25">
      <c r="B938503" s="74"/>
    </row>
    <row r="938504" spans="2:3" x14ac:dyDescent="0.25">
      <c r="B938504" s="74"/>
    </row>
    <row r="938505" spans="2:3" x14ac:dyDescent="0.25">
      <c r="B938505" s="74"/>
    </row>
    <row r="938506" spans="2:3" x14ac:dyDescent="0.25">
      <c r="B938506" s="74"/>
    </row>
    <row r="938507" spans="2:3" x14ac:dyDescent="0.25">
      <c r="B938507" s="74"/>
    </row>
    <row r="938508" spans="2:3" x14ac:dyDescent="0.25">
      <c r="B938508" s="74"/>
    </row>
    <row r="938509" spans="2:3" x14ac:dyDescent="0.25">
      <c r="B938509" s="74"/>
    </row>
    <row r="938510" spans="2:3" x14ac:dyDescent="0.25">
      <c r="B938510" s="74"/>
    </row>
    <row r="938561" spans="2:3" x14ac:dyDescent="0.25">
      <c r="C938561"/>
    </row>
    <row r="938562" spans="2:3" x14ac:dyDescent="0.25">
      <c r="B938562" s="74"/>
    </row>
    <row r="938563" spans="2:3" x14ac:dyDescent="0.25">
      <c r="B938563" s="74"/>
    </row>
    <row r="938564" spans="2:3" x14ac:dyDescent="0.25">
      <c r="B938564" s="74"/>
    </row>
    <row r="938565" spans="2:3" x14ac:dyDescent="0.25">
      <c r="B938565" s="74"/>
    </row>
    <row r="938566" spans="2:3" x14ac:dyDescent="0.25">
      <c r="B938566" s="74"/>
    </row>
    <row r="938567" spans="2:3" x14ac:dyDescent="0.25">
      <c r="B938567" s="74"/>
    </row>
    <row r="938568" spans="2:3" x14ac:dyDescent="0.25">
      <c r="B938568" s="74"/>
    </row>
    <row r="938569" spans="2:3" x14ac:dyDescent="0.25">
      <c r="B938569" s="74"/>
    </row>
    <row r="938570" spans="2:3" x14ac:dyDescent="0.25">
      <c r="B938570" s="74"/>
    </row>
    <row r="938571" spans="2:3" x14ac:dyDescent="0.25">
      <c r="B938571" s="74"/>
    </row>
    <row r="938572" spans="2:3" x14ac:dyDescent="0.25">
      <c r="B938572" s="74"/>
    </row>
    <row r="938573" spans="2:3" x14ac:dyDescent="0.25">
      <c r="B938573" s="74"/>
    </row>
    <row r="938574" spans="2:3" x14ac:dyDescent="0.25">
      <c r="B938574" s="74"/>
    </row>
    <row r="938625" spans="2:3" x14ac:dyDescent="0.25">
      <c r="C938625"/>
    </row>
    <row r="938626" spans="2:3" x14ac:dyDescent="0.25">
      <c r="B938626" s="74"/>
    </row>
    <row r="938627" spans="2:3" x14ac:dyDescent="0.25">
      <c r="B938627" s="74"/>
    </row>
    <row r="938628" spans="2:3" x14ac:dyDescent="0.25">
      <c r="B938628" s="74"/>
    </row>
    <row r="938629" spans="2:3" x14ac:dyDescent="0.25">
      <c r="B938629" s="74"/>
    </row>
    <row r="938630" spans="2:3" x14ac:dyDescent="0.25">
      <c r="B938630" s="74"/>
    </row>
    <row r="938631" spans="2:3" x14ac:dyDescent="0.25">
      <c r="B938631" s="74"/>
    </row>
    <row r="938632" spans="2:3" x14ac:dyDescent="0.25">
      <c r="B938632" s="74"/>
    </row>
    <row r="938633" spans="2:3" x14ac:dyDescent="0.25">
      <c r="B938633" s="74"/>
    </row>
    <row r="938634" spans="2:3" x14ac:dyDescent="0.25">
      <c r="B938634" s="74"/>
    </row>
    <row r="938635" spans="2:3" x14ac:dyDescent="0.25">
      <c r="B938635" s="74"/>
    </row>
    <row r="938636" spans="2:3" x14ac:dyDescent="0.25">
      <c r="B938636" s="74"/>
    </row>
    <row r="938637" spans="2:3" x14ac:dyDescent="0.25">
      <c r="B938637" s="74"/>
    </row>
    <row r="938638" spans="2:3" x14ac:dyDescent="0.25">
      <c r="B938638" s="74"/>
    </row>
    <row r="938689" spans="2:3" x14ac:dyDescent="0.25">
      <c r="C938689"/>
    </row>
    <row r="938690" spans="2:3" x14ac:dyDescent="0.25">
      <c r="B938690" s="74"/>
    </row>
    <row r="938691" spans="2:3" x14ac:dyDescent="0.25">
      <c r="B938691" s="74"/>
    </row>
    <row r="938692" spans="2:3" x14ac:dyDescent="0.25">
      <c r="B938692" s="74"/>
    </row>
    <row r="938693" spans="2:3" x14ac:dyDescent="0.25">
      <c r="B938693" s="74"/>
    </row>
    <row r="938694" spans="2:3" x14ac:dyDescent="0.25">
      <c r="B938694" s="74"/>
    </row>
    <row r="938695" spans="2:3" x14ac:dyDescent="0.25">
      <c r="B938695" s="74"/>
    </row>
    <row r="938696" spans="2:3" x14ac:dyDescent="0.25">
      <c r="B938696" s="74"/>
    </row>
    <row r="938697" spans="2:3" x14ac:dyDescent="0.25">
      <c r="B938697" s="74"/>
    </row>
    <row r="938698" spans="2:3" x14ac:dyDescent="0.25">
      <c r="B938698" s="74"/>
    </row>
    <row r="938699" spans="2:3" x14ac:dyDescent="0.25">
      <c r="B938699" s="74"/>
    </row>
    <row r="938700" spans="2:3" x14ac:dyDescent="0.25">
      <c r="B938700" s="74"/>
    </row>
    <row r="938701" spans="2:3" x14ac:dyDescent="0.25">
      <c r="B938701" s="74"/>
    </row>
    <row r="938702" spans="2:3" x14ac:dyDescent="0.25">
      <c r="B938702" s="74"/>
    </row>
    <row r="938753" spans="2:3" x14ac:dyDescent="0.25">
      <c r="C938753"/>
    </row>
    <row r="938754" spans="2:3" x14ac:dyDescent="0.25">
      <c r="B938754" s="74"/>
    </row>
    <row r="938755" spans="2:3" x14ac:dyDescent="0.25">
      <c r="B938755" s="74"/>
    </row>
    <row r="938756" spans="2:3" x14ac:dyDescent="0.25">
      <c r="B938756" s="74"/>
    </row>
    <row r="938757" spans="2:3" x14ac:dyDescent="0.25">
      <c r="B938757" s="74"/>
    </row>
    <row r="938758" spans="2:3" x14ac:dyDescent="0.25">
      <c r="B938758" s="74"/>
    </row>
    <row r="938759" spans="2:3" x14ac:dyDescent="0.25">
      <c r="B938759" s="74"/>
    </row>
    <row r="938760" spans="2:3" x14ac:dyDescent="0.25">
      <c r="B938760" s="74"/>
    </row>
    <row r="938761" spans="2:3" x14ac:dyDescent="0.25">
      <c r="B938761" s="74"/>
    </row>
    <row r="938762" spans="2:3" x14ac:dyDescent="0.25">
      <c r="B938762" s="74"/>
    </row>
    <row r="938763" spans="2:3" x14ac:dyDescent="0.25">
      <c r="B938763" s="74"/>
    </row>
    <row r="938764" spans="2:3" x14ac:dyDescent="0.25">
      <c r="B938764" s="74"/>
    </row>
    <row r="938765" spans="2:3" x14ac:dyDescent="0.25">
      <c r="B938765" s="74"/>
    </row>
    <row r="938766" spans="2:3" x14ac:dyDescent="0.25">
      <c r="B938766" s="74"/>
    </row>
    <row r="938817" spans="2:3" x14ac:dyDescent="0.25">
      <c r="C938817"/>
    </row>
    <row r="938818" spans="2:3" x14ac:dyDescent="0.25">
      <c r="B938818" s="74"/>
    </row>
    <row r="938819" spans="2:3" x14ac:dyDescent="0.25">
      <c r="B938819" s="74"/>
    </row>
    <row r="938820" spans="2:3" x14ac:dyDescent="0.25">
      <c r="B938820" s="74"/>
    </row>
    <row r="938821" spans="2:3" x14ac:dyDescent="0.25">
      <c r="B938821" s="74"/>
    </row>
    <row r="938822" spans="2:3" x14ac:dyDescent="0.25">
      <c r="B938822" s="74"/>
    </row>
    <row r="938823" spans="2:3" x14ac:dyDescent="0.25">
      <c r="B938823" s="74"/>
    </row>
    <row r="938824" spans="2:3" x14ac:dyDescent="0.25">
      <c r="B938824" s="74"/>
    </row>
    <row r="938825" spans="2:3" x14ac:dyDescent="0.25">
      <c r="B938825" s="74"/>
    </row>
    <row r="938826" spans="2:3" x14ac:dyDescent="0.25">
      <c r="B938826" s="74"/>
    </row>
    <row r="938827" spans="2:3" x14ac:dyDescent="0.25">
      <c r="B938827" s="74"/>
    </row>
    <row r="938828" spans="2:3" x14ac:dyDescent="0.25">
      <c r="B938828" s="74"/>
    </row>
    <row r="938829" spans="2:3" x14ac:dyDescent="0.25">
      <c r="B938829" s="74"/>
    </row>
    <row r="938830" spans="2:3" x14ac:dyDescent="0.25">
      <c r="B938830" s="74"/>
    </row>
    <row r="938881" spans="2:3" x14ac:dyDescent="0.25">
      <c r="C938881"/>
    </row>
    <row r="938882" spans="2:3" x14ac:dyDescent="0.25">
      <c r="B938882" s="74"/>
    </row>
    <row r="938883" spans="2:3" x14ac:dyDescent="0.25">
      <c r="B938883" s="74"/>
    </row>
    <row r="938884" spans="2:3" x14ac:dyDescent="0.25">
      <c r="B938884" s="74"/>
    </row>
    <row r="938885" spans="2:3" x14ac:dyDescent="0.25">
      <c r="B938885" s="74"/>
    </row>
    <row r="938886" spans="2:3" x14ac:dyDescent="0.25">
      <c r="B938886" s="74"/>
    </row>
    <row r="938887" spans="2:3" x14ac:dyDescent="0.25">
      <c r="B938887" s="74"/>
    </row>
    <row r="938888" spans="2:3" x14ac:dyDescent="0.25">
      <c r="B938888" s="74"/>
    </row>
    <row r="938889" spans="2:3" x14ac:dyDescent="0.25">
      <c r="B938889" s="74"/>
    </row>
    <row r="938890" spans="2:3" x14ac:dyDescent="0.25">
      <c r="B938890" s="74"/>
    </row>
    <row r="938891" spans="2:3" x14ac:dyDescent="0.25">
      <c r="B938891" s="74"/>
    </row>
    <row r="938892" spans="2:3" x14ac:dyDescent="0.25">
      <c r="B938892" s="74"/>
    </row>
    <row r="938893" spans="2:3" x14ac:dyDescent="0.25">
      <c r="B938893" s="74"/>
    </row>
    <row r="938894" spans="2:3" x14ac:dyDescent="0.25">
      <c r="B938894" s="74"/>
    </row>
    <row r="938945" spans="2:3" x14ac:dyDescent="0.25">
      <c r="C938945"/>
    </row>
    <row r="938946" spans="2:3" x14ac:dyDescent="0.25">
      <c r="B938946" s="74"/>
    </row>
    <row r="938947" spans="2:3" x14ac:dyDescent="0.25">
      <c r="B938947" s="74"/>
    </row>
    <row r="938948" spans="2:3" x14ac:dyDescent="0.25">
      <c r="B938948" s="74"/>
    </row>
    <row r="938949" spans="2:3" x14ac:dyDescent="0.25">
      <c r="B938949" s="74"/>
    </row>
    <row r="938950" spans="2:3" x14ac:dyDescent="0.25">
      <c r="B938950" s="74"/>
    </row>
    <row r="938951" spans="2:3" x14ac:dyDescent="0.25">
      <c r="B938951" s="74"/>
    </row>
    <row r="938952" spans="2:3" x14ac:dyDescent="0.25">
      <c r="B938952" s="74"/>
    </row>
    <row r="938953" spans="2:3" x14ac:dyDescent="0.25">
      <c r="B938953" s="74"/>
    </row>
    <row r="938954" spans="2:3" x14ac:dyDescent="0.25">
      <c r="B938954" s="74"/>
    </row>
    <row r="938955" spans="2:3" x14ac:dyDescent="0.25">
      <c r="B938955" s="74"/>
    </row>
    <row r="938956" spans="2:3" x14ac:dyDescent="0.25">
      <c r="B938956" s="74"/>
    </row>
    <row r="938957" spans="2:3" x14ac:dyDescent="0.25">
      <c r="B938957" s="74"/>
    </row>
    <row r="938958" spans="2:3" x14ac:dyDescent="0.25">
      <c r="B938958" s="74"/>
    </row>
    <row r="939009" spans="2:3" x14ac:dyDescent="0.25">
      <c r="C939009"/>
    </row>
    <row r="939010" spans="2:3" x14ac:dyDescent="0.25">
      <c r="B939010" s="74"/>
    </row>
    <row r="939011" spans="2:3" x14ac:dyDescent="0.25">
      <c r="B939011" s="74"/>
    </row>
    <row r="939012" spans="2:3" x14ac:dyDescent="0.25">
      <c r="B939012" s="74"/>
    </row>
    <row r="939013" spans="2:3" x14ac:dyDescent="0.25">
      <c r="B939013" s="74"/>
    </row>
    <row r="939014" spans="2:3" x14ac:dyDescent="0.25">
      <c r="B939014" s="74"/>
    </row>
    <row r="939015" spans="2:3" x14ac:dyDescent="0.25">
      <c r="B939015" s="74"/>
    </row>
    <row r="939016" spans="2:3" x14ac:dyDescent="0.25">
      <c r="B939016" s="74"/>
    </row>
    <row r="939017" spans="2:3" x14ac:dyDescent="0.25">
      <c r="B939017" s="74"/>
    </row>
    <row r="939018" spans="2:3" x14ac:dyDescent="0.25">
      <c r="B939018" s="74"/>
    </row>
    <row r="939019" spans="2:3" x14ac:dyDescent="0.25">
      <c r="B939019" s="74"/>
    </row>
    <row r="939020" spans="2:3" x14ac:dyDescent="0.25">
      <c r="B939020" s="74"/>
    </row>
    <row r="939021" spans="2:3" x14ac:dyDescent="0.25">
      <c r="B939021" s="74"/>
    </row>
    <row r="939022" spans="2:3" x14ac:dyDescent="0.25">
      <c r="B939022" s="74"/>
    </row>
    <row r="939073" spans="2:3" x14ac:dyDescent="0.25">
      <c r="C939073"/>
    </row>
    <row r="939074" spans="2:3" x14ac:dyDescent="0.25">
      <c r="B939074" s="74"/>
    </row>
    <row r="939075" spans="2:3" x14ac:dyDescent="0.25">
      <c r="B939075" s="74"/>
    </row>
    <row r="939076" spans="2:3" x14ac:dyDescent="0.25">
      <c r="B939076" s="74"/>
    </row>
    <row r="939077" spans="2:3" x14ac:dyDescent="0.25">
      <c r="B939077" s="74"/>
    </row>
    <row r="939078" spans="2:3" x14ac:dyDescent="0.25">
      <c r="B939078" s="74"/>
    </row>
    <row r="939079" spans="2:3" x14ac:dyDescent="0.25">
      <c r="B939079" s="74"/>
    </row>
    <row r="939080" spans="2:3" x14ac:dyDescent="0.25">
      <c r="B939080" s="74"/>
    </row>
    <row r="939081" spans="2:3" x14ac:dyDescent="0.25">
      <c r="B939081" s="74"/>
    </row>
    <row r="939082" spans="2:3" x14ac:dyDescent="0.25">
      <c r="B939082" s="74"/>
    </row>
    <row r="939083" spans="2:3" x14ac:dyDescent="0.25">
      <c r="B939083" s="74"/>
    </row>
    <row r="939084" spans="2:3" x14ac:dyDescent="0.25">
      <c r="B939084" s="74"/>
    </row>
    <row r="939085" spans="2:3" x14ac:dyDescent="0.25">
      <c r="B939085" s="74"/>
    </row>
    <row r="939086" spans="2:3" x14ac:dyDescent="0.25">
      <c r="B939086" s="74"/>
    </row>
    <row r="939137" spans="2:3" x14ac:dyDescent="0.25">
      <c r="C939137"/>
    </row>
    <row r="939138" spans="2:3" x14ac:dyDescent="0.25">
      <c r="B939138" s="74"/>
    </row>
    <row r="939139" spans="2:3" x14ac:dyDescent="0.25">
      <c r="B939139" s="74"/>
    </row>
    <row r="939140" spans="2:3" x14ac:dyDescent="0.25">
      <c r="B939140" s="74"/>
    </row>
    <row r="939141" spans="2:3" x14ac:dyDescent="0.25">
      <c r="B939141" s="74"/>
    </row>
    <row r="939142" spans="2:3" x14ac:dyDescent="0.25">
      <c r="B939142" s="74"/>
    </row>
    <row r="939143" spans="2:3" x14ac:dyDescent="0.25">
      <c r="B939143" s="74"/>
    </row>
    <row r="939144" spans="2:3" x14ac:dyDescent="0.25">
      <c r="B939144" s="74"/>
    </row>
    <row r="939145" spans="2:3" x14ac:dyDescent="0.25">
      <c r="B939145" s="74"/>
    </row>
    <row r="939146" spans="2:3" x14ac:dyDescent="0.25">
      <c r="B939146" s="74"/>
    </row>
    <row r="939147" spans="2:3" x14ac:dyDescent="0.25">
      <c r="B939147" s="74"/>
    </row>
    <row r="939148" spans="2:3" x14ac:dyDescent="0.25">
      <c r="B939148" s="74"/>
    </row>
    <row r="939149" spans="2:3" x14ac:dyDescent="0.25">
      <c r="B939149" s="74"/>
    </row>
    <row r="939150" spans="2:3" x14ac:dyDescent="0.25">
      <c r="B939150" s="74"/>
    </row>
    <row r="939201" spans="2:3" x14ac:dyDescent="0.25">
      <c r="C939201"/>
    </row>
    <row r="939202" spans="2:3" x14ac:dyDescent="0.25">
      <c r="B939202" s="74"/>
    </row>
    <row r="939203" spans="2:3" x14ac:dyDescent="0.25">
      <c r="B939203" s="74"/>
    </row>
    <row r="939204" spans="2:3" x14ac:dyDescent="0.25">
      <c r="B939204" s="74"/>
    </row>
    <row r="939205" spans="2:3" x14ac:dyDescent="0.25">
      <c r="B939205" s="74"/>
    </row>
    <row r="939206" spans="2:3" x14ac:dyDescent="0.25">
      <c r="B939206" s="74"/>
    </row>
    <row r="939207" spans="2:3" x14ac:dyDescent="0.25">
      <c r="B939207" s="74"/>
    </row>
    <row r="939208" spans="2:3" x14ac:dyDescent="0.25">
      <c r="B939208" s="74"/>
    </row>
    <row r="939209" spans="2:3" x14ac:dyDescent="0.25">
      <c r="B939209" s="74"/>
    </row>
    <row r="939210" spans="2:3" x14ac:dyDescent="0.25">
      <c r="B939210" s="74"/>
    </row>
    <row r="939211" spans="2:3" x14ac:dyDescent="0.25">
      <c r="B939211" s="74"/>
    </row>
    <row r="939212" spans="2:3" x14ac:dyDescent="0.25">
      <c r="B939212" s="74"/>
    </row>
    <row r="939213" spans="2:3" x14ac:dyDescent="0.25">
      <c r="B939213" s="74"/>
    </row>
    <row r="939214" spans="2:3" x14ac:dyDescent="0.25">
      <c r="B939214" s="74"/>
    </row>
    <row r="939265" spans="2:3" x14ac:dyDescent="0.25">
      <c r="C939265"/>
    </row>
    <row r="939266" spans="2:3" x14ac:dyDescent="0.25">
      <c r="B939266" s="74"/>
    </row>
    <row r="939267" spans="2:3" x14ac:dyDescent="0.25">
      <c r="B939267" s="74"/>
    </row>
    <row r="939268" spans="2:3" x14ac:dyDescent="0.25">
      <c r="B939268" s="74"/>
    </row>
    <row r="939269" spans="2:3" x14ac:dyDescent="0.25">
      <c r="B939269" s="74"/>
    </row>
    <row r="939270" spans="2:3" x14ac:dyDescent="0.25">
      <c r="B939270" s="74"/>
    </row>
    <row r="939271" spans="2:3" x14ac:dyDescent="0.25">
      <c r="B939271" s="74"/>
    </row>
    <row r="939272" spans="2:3" x14ac:dyDescent="0.25">
      <c r="B939272" s="74"/>
    </row>
    <row r="939273" spans="2:3" x14ac:dyDescent="0.25">
      <c r="B939273" s="74"/>
    </row>
    <row r="939274" spans="2:3" x14ac:dyDescent="0.25">
      <c r="B939274" s="74"/>
    </row>
    <row r="939275" spans="2:3" x14ac:dyDescent="0.25">
      <c r="B939275" s="74"/>
    </row>
    <row r="939276" spans="2:3" x14ac:dyDescent="0.25">
      <c r="B939276" s="74"/>
    </row>
    <row r="939277" spans="2:3" x14ac:dyDescent="0.25">
      <c r="B939277" s="74"/>
    </row>
    <row r="939278" spans="2:3" x14ac:dyDescent="0.25">
      <c r="B939278" s="74"/>
    </row>
    <row r="939329" spans="2:3" x14ac:dyDescent="0.25">
      <c r="C939329"/>
    </row>
    <row r="939330" spans="2:3" x14ac:dyDescent="0.25">
      <c r="B939330" s="74"/>
    </row>
    <row r="939331" spans="2:3" x14ac:dyDescent="0.25">
      <c r="B939331" s="74"/>
    </row>
    <row r="939332" spans="2:3" x14ac:dyDescent="0.25">
      <c r="B939332" s="74"/>
    </row>
    <row r="939333" spans="2:3" x14ac:dyDescent="0.25">
      <c r="B939333" s="74"/>
    </row>
    <row r="939334" spans="2:3" x14ac:dyDescent="0.25">
      <c r="B939334" s="74"/>
    </row>
    <row r="939335" spans="2:3" x14ac:dyDescent="0.25">
      <c r="B939335" s="74"/>
    </row>
    <row r="939336" spans="2:3" x14ac:dyDescent="0.25">
      <c r="B939336" s="74"/>
    </row>
    <row r="939337" spans="2:3" x14ac:dyDescent="0.25">
      <c r="B939337" s="74"/>
    </row>
    <row r="939338" spans="2:3" x14ac:dyDescent="0.25">
      <c r="B939338" s="74"/>
    </row>
    <row r="939339" spans="2:3" x14ac:dyDescent="0.25">
      <c r="B939339" s="74"/>
    </row>
    <row r="939340" spans="2:3" x14ac:dyDescent="0.25">
      <c r="B939340" s="74"/>
    </row>
    <row r="939341" spans="2:3" x14ac:dyDescent="0.25">
      <c r="B939341" s="74"/>
    </row>
    <row r="939342" spans="2:3" x14ac:dyDescent="0.25">
      <c r="B939342" s="74"/>
    </row>
    <row r="939393" spans="2:3" x14ac:dyDescent="0.25">
      <c r="C939393"/>
    </row>
    <row r="939394" spans="2:3" x14ac:dyDescent="0.25">
      <c r="B939394" s="74"/>
    </row>
    <row r="939395" spans="2:3" x14ac:dyDescent="0.25">
      <c r="B939395" s="74"/>
    </row>
    <row r="939396" spans="2:3" x14ac:dyDescent="0.25">
      <c r="B939396" s="74"/>
    </row>
    <row r="939397" spans="2:3" x14ac:dyDescent="0.25">
      <c r="B939397" s="74"/>
    </row>
    <row r="939398" spans="2:3" x14ac:dyDescent="0.25">
      <c r="B939398" s="74"/>
    </row>
    <row r="939399" spans="2:3" x14ac:dyDescent="0.25">
      <c r="B939399" s="74"/>
    </row>
    <row r="939400" spans="2:3" x14ac:dyDescent="0.25">
      <c r="B939400" s="74"/>
    </row>
    <row r="939401" spans="2:3" x14ac:dyDescent="0.25">
      <c r="B939401" s="74"/>
    </row>
    <row r="939402" spans="2:3" x14ac:dyDescent="0.25">
      <c r="B939402" s="74"/>
    </row>
    <row r="939403" spans="2:3" x14ac:dyDescent="0.25">
      <c r="B939403" s="74"/>
    </row>
    <row r="939404" spans="2:3" x14ac:dyDescent="0.25">
      <c r="B939404" s="74"/>
    </row>
    <row r="939405" spans="2:3" x14ac:dyDescent="0.25">
      <c r="B939405" s="74"/>
    </row>
    <row r="939406" spans="2:3" x14ac:dyDescent="0.25">
      <c r="B939406" s="74"/>
    </row>
    <row r="939457" spans="2:3" x14ac:dyDescent="0.25">
      <c r="C939457"/>
    </row>
    <row r="939458" spans="2:3" x14ac:dyDescent="0.25">
      <c r="B939458" s="74"/>
    </row>
    <row r="939459" spans="2:3" x14ac:dyDescent="0.25">
      <c r="B939459" s="74"/>
    </row>
    <row r="939460" spans="2:3" x14ac:dyDescent="0.25">
      <c r="B939460" s="74"/>
    </row>
    <row r="939461" spans="2:3" x14ac:dyDescent="0.25">
      <c r="B939461" s="74"/>
    </row>
    <row r="939462" spans="2:3" x14ac:dyDescent="0.25">
      <c r="B939462" s="74"/>
    </row>
    <row r="939463" spans="2:3" x14ac:dyDescent="0.25">
      <c r="B939463" s="74"/>
    </row>
    <row r="939464" spans="2:3" x14ac:dyDescent="0.25">
      <c r="B939464" s="74"/>
    </row>
    <row r="939465" spans="2:3" x14ac:dyDescent="0.25">
      <c r="B939465" s="74"/>
    </row>
    <row r="939466" spans="2:3" x14ac:dyDescent="0.25">
      <c r="B939466" s="74"/>
    </row>
    <row r="939467" spans="2:3" x14ac:dyDescent="0.25">
      <c r="B939467" s="74"/>
    </row>
    <row r="939468" spans="2:3" x14ac:dyDescent="0.25">
      <c r="B939468" s="74"/>
    </row>
    <row r="939469" spans="2:3" x14ac:dyDescent="0.25">
      <c r="B939469" s="74"/>
    </row>
    <row r="939470" spans="2:3" x14ac:dyDescent="0.25">
      <c r="B939470" s="74"/>
    </row>
    <row r="939521" spans="2:3" x14ac:dyDescent="0.25">
      <c r="C939521"/>
    </row>
    <row r="939522" spans="2:3" x14ac:dyDescent="0.25">
      <c r="B939522" s="74"/>
    </row>
    <row r="939523" spans="2:3" x14ac:dyDescent="0.25">
      <c r="B939523" s="74"/>
    </row>
    <row r="939524" spans="2:3" x14ac:dyDescent="0.25">
      <c r="B939524" s="74"/>
    </row>
    <row r="939525" spans="2:3" x14ac:dyDescent="0.25">
      <c r="B939525" s="74"/>
    </row>
    <row r="939526" spans="2:3" x14ac:dyDescent="0.25">
      <c r="B939526" s="74"/>
    </row>
    <row r="939527" spans="2:3" x14ac:dyDescent="0.25">
      <c r="B939527" s="74"/>
    </row>
    <row r="939528" spans="2:3" x14ac:dyDescent="0.25">
      <c r="B939528" s="74"/>
    </row>
    <row r="939529" spans="2:3" x14ac:dyDescent="0.25">
      <c r="B939529" s="74"/>
    </row>
    <row r="939530" spans="2:3" x14ac:dyDescent="0.25">
      <c r="B939530" s="74"/>
    </row>
    <row r="939531" spans="2:3" x14ac:dyDescent="0.25">
      <c r="B939531" s="74"/>
    </row>
    <row r="939532" spans="2:3" x14ac:dyDescent="0.25">
      <c r="B939532" s="74"/>
    </row>
    <row r="939533" spans="2:3" x14ac:dyDescent="0.25">
      <c r="B939533" s="74"/>
    </row>
    <row r="939534" spans="2:3" x14ac:dyDescent="0.25">
      <c r="B939534" s="74"/>
    </row>
    <row r="939585" spans="2:3" x14ac:dyDescent="0.25">
      <c r="C939585"/>
    </row>
    <row r="939586" spans="2:3" x14ac:dyDescent="0.25">
      <c r="B939586" s="74"/>
    </row>
    <row r="939587" spans="2:3" x14ac:dyDescent="0.25">
      <c r="B939587" s="74"/>
    </row>
    <row r="939588" spans="2:3" x14ac:dyDescent="0.25">
      <c r="B939588" s="74"/>
    </row>
    <row r="939589" spans="2:3" x14ac:dyDescent="0.25">
      <c r="B939589" s="74"/>
    </row>
    <row r="939590" spans="2:3" x14ac:dyDescent="0.25">
      <c r="B939590" s="74"/>
    </row>
    <row r="939591" spans="2:3" x14ac:dyDescent="0.25">
      <c r="B939591" s="74"/>
    </row>
    <row r="939592" spans="2:3" x14ac:dyDescent="0.25">
      <c r="B939592" s="74"/>
    </row>
    <row r="939593" spans="2:3" x14ac:dyDescent="0.25">
      <c r="B939593" s="74"/>
    </row>
    <row r="939594" spans="2:3" x14ac:dyDescent="0.25">
      <c r="B939594" s="74"/>
    </row>
    <row r="939595" spans="2:3" x14ac:dyDescent="0.25">
      <c r="B939595" s="74"/>
    </row>
    <row r="939596" spans="2:3" x14ac:dyDescent="0.25">
      <c r="B939596" s="74"/>
    </row>
    <row r="939597" spans="2:3" x14ac:dyDescent="0.25">
      <c r="B939597" s="74"/>
    </row>
    <row r="939598" spans="2:3" x14ac:dyDescent="0.25">
      <c r="B939598" s="74"/>
    </row>
    <row r="939649" spans="2:3" x14ac:dyDescent="0.25">
      <c r="C939649"/>
    </row>
    <row r="939650" spans="2:3" x14ac:dyDescent="0.25">
      <c r="B939650" s="74"/>
    </row>
    <row r="939651" spans="2:3" x14ac:dyDescent="0.25">
      <c r="B939651" s="74"/>
    </row>
    <row r="939652" spans="2:3" x14ac:dyDescent="0.25">
      <c r="B939652" s="74"/>
    </row>
    <row r="939653" spans="2:3" x14ac:dyDescent="0.25">
      <c r="B939653" s="74"/>
    </row>
    <row r="939654" spans="2:3" x14ac:dyDescent="0.25">
      <c r="B939654" s="74"/>
    </row>
    <row r="939655" spans="2:3" x14ac:dyDescent="0.25">
      <c r="B939655" s="74"/>
    </row>
    <row r="939656" spans="2:3" x14ac:dyDescent="0.25">
      <c r="B939656" s="74"/>
    </row>
    <row r="939657" spans="2:3" x14ac:dyDescent="0.25">
      <c r="B939657" s="74"/>
    </row>
    <row r="939658" spans="2:3" x14ac:dyDescent="0.25">
      <c r="B939658" s="74"/>
    </row>
    <row r="939659" spans="2:3" x14ac:dyDescent="0.25">
      <c r="B939659" s="74"/>
    </row>
    <row r="939660" spans="2:3" x14ac:dyDescent="0.25">
      <c r="B939660" s="74"/>
    </row>
    <row r="939661" spans="2:3" x14ac:dyDescent="0.25">
      <c r="B939661" s="74"/>
    </row>
    <row r="939662" spans="2:3" x14ac:dyDescent="0.25">
      <c r="B939662" s="74"/>
    </row>
    <row r="939713" spans="2:3" x14ac:dyDescent="0.25">
      <c r="C939713"/>
    </row>
    <row r="939714" spans="2:3" x14ac:dyDescent="0.25">
      <c r="B939714" s="74"/>
    </row>
    <row r="939715" spans="2:3" x14ac:dyDescent="0.25">
      <c r="B939715" s="74"/>
    </row>
    <row r="939716" spans="2:3" x14ac:dyDescent="0.25">
      <c r="B939716" s="74"/>
    </row>
    <row r="939717" spans="2:3" x14ac:dyDescent="0.25">
      <c r="B939717" s="74"/>
    </row>
    <row r="939718" spans="2:3" x14ac:dyDescent="0.25">
      <c r="B939718" s="74"/>
    </row>
    <row r="939719" spans="2:3" x14ac:dyDescent="0.25">
      <c r="B939719" s="74"/>
    </row>
    <row r="939720" spans="2:3" x14ac:dyDescent="0.25">
      <c r="B939720" s="74"/>
    </row>
    <row r="939721" spans="2:3" x14ac:dyDescent="0.25">
      <c r="B939721" s="74"/>
    </row>
    <row r="939722" spans="2:3" x14ac:dyDescent="0.25">
      <c r="B939722" s="74"/>
    </row>
    <row r="939723" spans="2:3" x14ac:dyDescent="0.25">
      <c r="B939723" s="74"/>
    </row>
    <row r="939724" spans="2:3" x14ac:dyDescent="0.25">
      <c r="B939724" s="74"/>
    </row>
    <row r="939725" spans="2:3" x14ac:dyDescent="0.25">
      <c r="B939725" s="74"/>
    </row>
    <row r="939726" spans="2:3" x14ac:dyDescent="0.25">
      <c r="B939726" s="74"/>
    </row>
    <row r="939777" spans="2:3" x14ac:dyDescent="0.25">
      <c r="C939777"/>
    </row>
    <row r="939778" spans="2:3" x14ac:dyDescent="0.25">
      <c r="B939778" s="74"/>
    </row>
    <row r="939779" spans="2:3" x14ac:dyDescent="0.25">
      <c r="B939779" s="74"/>
    </row>
    <row r="939780" spans="2:3" x14ac:dyDescent="0.25">
      <c r="B939780" s="74"/>
    </row>
    <row r="939781" spans="2:3" x14ac:dyDescent="0.25">
      <c r="B939781" s="74"/>
    </row>
    <row r="939782" spans="2:3" x14ac:dyDescent="0.25">
      <c r="B939782" s="74"/>
    </row>
    <row r="939783" spans="2:3" x14ac:dyDescent="0.25">
      <c r="B939783" s="74"/>
    </row>
    <row r="939784" spans="2:3" x14ac:dyDescent="0.25">
      <c r="B939784" s="74"/>
    </row>
    <row r="939785" spans="2:3" x14ac:dyDescent="0.25">
      <c r="B939785" s="74"/>
    </row>
    <row r="939786" spans="2:3" x14ac:dyDescent="0.25">
      <c r="B939786" s="74"/>
    </row>
    <row r="939787" spans="2:3" x14ac:dyDescent="0.25">
      <c r="B939787" s="74"/>
    </row>
    <row r="939788" spans="2:3" x14ac:dyDescent="0.25">
      <c r="B939788" s="74"/>
    </row>
    <row r="939789" spans="2:3" x14ac:dyDescent="0.25">
      <c r="B939789" s="74"/>
    </row>
    <row r="939790" spans="2:3" x14ac:dyDescent="0.25">
      <c r="B939790" s="74"/>
    </row>
    <row r="939841" spans="2:3" x14ac:dyDescent="0.25">
      <c r="C939841"/>
    </row>
    <row r="939842" spans="2:3" x14ac:dyDescent="0.25">
      <c r="B939842" s="74"/>
    </row>
    <row r="939843" spans="2:3" x14ac:dyDescent="0.25">
      <c r="B939843" s="74"/>
    </row>
    <row r="939844" spans="2:3" x14ac:dyDescent="0.25">
      <c r="B939844" s="74"/>
    </row>
    <row r="939845" spans="2:3" x14ac:dyDescent="0.25">
      <c r="B939845" s="74"/>
    </row>
    <row r="939846" spans="2:3" x14ac:dyDescent="0.25">
      <c r="B939846" s="74"/>
    </row>
    <row r="939847" spans="2:3" x14ac:dyDescent="0.25">
      <c r="B939847" s="74"/>
    </row>
    <row r="939848" spans="2:3" x14ac:dyDescent="0.25">
      <c r="B939848" s="74"/>
    </row>
    <row r="939849" spans="2:3" x14ac:dyDescent="0.25">
      <c r="B939849" s="74"/>
    </row>
    <row r="939850" spans="2:3" x14ac:dyDescent="0.25">
      <c r="B939850" s="74"/>
    </row>
    <row r="939851" spans="2:3" x14ac:dyDescent="0.25">
      <c r="B939851" s="74"/>
    </row>
    <row r="939852" spans="2:3" x14ac:dyDescent="0.25">
      <c r="B939852" s="74"/>
    </row>
    <row r="939853" spans="2:3" x14ac:dyDescent="0.25">
      <c r="B939853" s="74"/>
    </row>
    <row r="939854" spans="2:3" x14ac:dyDescent="0.25">
      <c r="B939854" s="74"/>
    </row>
    <row r="939905" spans="2:3" x14ac:dyDescent="0.25">
      <c r="C939905"/>
    </row>
    <row r="939906" spans="2:3" x14ac:dyDescent="0.25">
      <c r="B939906" s="74"/>
    </row>
    <row r="939907" spans="2:3" x14ac:dyDescent="0.25">
      <c r="B939907" s="74"/>
    </row>
    <row r="939908" spans="2:3" x14ac:dyDescent="0.25">
      <c r="B939908" s="74"/>
    </row>
    <row r="939909" spans="2:3" x14ac:dyDescent="0.25">
      <c r="B939909" s="74"/>
    </row>
    <row r="939910" spans="2:3" x14ac:dyDescent="0.25">
      <c r="B939910" s="74"/>
    </row>
    <row r="939911" spans="2:3" x14ac:dyDescent="0.25">
      <c r="B939911" s="74"/>
    </row>
    <row r="939912" spans="2:3" x14ac:dyDescent="0.25">
      <c r="B939912" s="74"/>
    </row>
    <row r="939913" spans="2:3" x14ac:dyDescent="0.25">
      <c r="B939913" s="74"/>
    </row>
    <row r="939914" spans="2:3" x14ac:dyDescent="0.25">
      <c r="B939914" s="74"/>
    </row>
    <row r="939915" spans="2:3" x14ac:dyDescent="0.25">
      <c r="B939915" s="74"/>
    </row>
    <row r="939916" spans="2:3" x14ac:dyDescent="0.25">
      <c r="B939916" s="74"/>
    </row>
    <row r="939917" spans="2:3" x14ac:dyDescent="0.25">
      <c r="B939917" s="74"/>
    </row>
    <row r="939918" spans="2:3" x14ac:dyDescent="0.25">
      <c r="B939918" s="74"/>
    </row>
    <row r="939969" spans="2:3" x14ac:dyDescent="0.25">
      <c r="C939969"/>
    </row>
    <row r="939970" spans="2:3" x14ac:dyDescent="0.25">
      <c r="B939970" s="74"/>
    </row>
    <row r="939971" spans="2:3" x14ac:dyDescent="0.25">
      <c r="B939971" s="74"/>
    </row>
    <row r="939972" spans="2:3" x14ac:dyDescent="0.25">
      <c r="B939972" s="74"/>
    </row>
    <row r="939973" spans="2:3" x14ac:dyDescent="0.25">
      <c r="B939973" s="74"/>
    </row>
    <row r="939974" spans="2:3" x14ac:dyDescent="0.25">
      <c r="B939974" s="74"/>
    </row>
    <row r="939975" spans="2:3" x14ac:dyDescent="0.25">
      <c r="B939975" s="74"/>
    </row>
    <row r="939976" spans="2:3" x14ac:dyDescent="0.25">
      <c r="B939976" s="74"/>
    </row>
    <row r="939977" spans="2:3" x14ac:dyDescent="0.25">
      <c r="B939977" s="74"/>
    </row>
    <row r="939978" spans="2:3" x14ac:dyDescent="0.25">
      <c r="B939978" s="74"/>
    </row>
    <row r="939979" spans="2:3" x14ac:dyDescent="0.25">
      <c r="B939979" s="74"/>
    </row>
    <row r="939980" spans="2:3" x14ac:dyDescent="0.25">
      <c r="B939980" s="74"/>
    </row>
    <row r="939981" spans="2:3" x14ac:dyDescent="0.25">
      <c r="B939981" s="74"/>
    </row>
    <row r="939982" spans="2:3" x14ac:dyDescent="0.25">
      <c r="B939982" s="74"/>
    </row>
    <row r="940033" spans="2:3" x14ac:dyDescent="0.25">
      <c r="C940033"/>
    </row>
    <row r="940034" spans="2:3" x14ac:dyDescent="0.25">
      <c r="B940034" s="74"/>
    </row>
    <row r="940035" spans="2:3" x14ac:dyDescent="0.25">
      <c r="B940035" s="74"/>
    </row>
    <row r="940036" spans="2:3" x14ac:dyDescent="0.25">
      <c r="B940036" s="74"/>
    </row>
    <row r="940037" spans="2:3" x14ac:dyDescent="0.25">
      <c r="B940037" s="74"/>
    </row>
    <row r="940038" spans="2:3" x14ac:dyDescent="0.25">
      <c r="B940038" s="74"/>
    </row>
    <row r="940039" spans="2:3" x14ac:dyDescent="0.25">
      <c r="B940039" s="74"/>
    </row>
    <row r="940040" spans="2:3" x14ac:dyDescent="0.25">
      <c r="B940040" s="74"/>
    </row>
    <row r="940041" spans="2:3" x14ac:dyDescent="0.25">
      <c r="B940041" s="74"/>
    </row>
    <row r="940042" spans="2:3" x14ac:dyDescent="0.25">
      <c r="B940042" s="74"/>
    </row>
    <row r="940043" spans="2:3" x14ac:dyDescent="0.25">
      <c r="B940043" s="74"/>
    </row>
    <row r="940044" spans="2:3" x14ac:dyDescent="0.25">
      <c r="B940044" s="74"/>
    </row>
    <row r="940045" spans="2:3" x14ac:dyDescent="0.25">
      <c r="B940045" s="74"/>
    </row>
    <row r="940046" spans="2:3" x14ac:dyDescent="0.25">
      <c r="B940046" s="74"/>
    </row>
    <row r="940097" spans="2:3" x14ac:dyDescent="0.25">
      <c r="C940097"/>
    </row>
    <row r="940098" spans="2:3" x14ac:dyDescent="0.25">
      <c r="B940098" s="74"/>
    </row>
    <row r="940099" spans="2:3" x14ac:dyDescent="0.25">
      <c r="B940099" s="74"/>
    </row>
    <row r="940100" spans="2:3" x14ac:dyDescent="0.25">
      <c r="B940100" s="74"/>
    </row>
    <row r="940101" spans="2:3" x14ac:dyDescent="0.25">
      <c r="B940101" s="74"/>
    </row>
    <row r="940102" spans="2:3" x14ac:dyDescent="0.25">
      <c r="B940102" s="74"/>
    </row>
    <row r="940103" spans="2:3" x14ac:dyDescent="0.25">
      <c r="B940103" s="74"/>
    </row>
    <row r="940104" spans="2:3" x14ac:dyDescent="0.25">
      <c r="B940104" s="74"/>
    </row>
    <row r="940105" spans="2:3" x14ac:dyDescent="0.25">
      <c r="B940105" s="74"/>
    </row>
    <row r="940106" spans="2:3" x14ac:dyDescent="0.25">
      <c r="B940106" s="74"/>
    </row>
    <row r="940107" spans="2:3" x14ac:dyDescent="0.25">
      <c r="B940107" s="74"/>
    </row>
    <row r="940108" spans="2:3" x14ac:dyDescent="0.25">
      <c r="B940108" s="74"/>
    </row>
    <row r="940109" spans="2:3" x14ac:dyDescent="0.25">
      <c r="B940109" s="74"/>
    </row>
    <row r="940110" spans="2:3" x14ac:dyDescent="0.25">
      <c r="B940110" s="74"/>
    </row>
    <row r="940161" spans="2:3" x14ac:dyDescent="0.25">
      <c r="C940161"/>
    </row>
    <row r="940162" spans="2:3" x14ac:dyDescent="0.25">
      <c r="B940162" s="74"/>
    </row>
    <row r="940163" spans="2:3" x14ac:dyDescent="0.25">
      <c r="B940163" s="74"/>
    </row>
    <row r="940164" spans="2:3" x14ac:dyDescent="0.25">
      <c r="B940164" s="74"/>
    </row>
    <row r="940165" spans="2:3" x14ac:dyDescent="0.25">
      <c r="B940165" s="74"/>
    </row>
    <row r="940166" spans="2:3" x14ac:dyDescent="0.25">
      <c r="B940166" s="74"/>
    </row>
    <row r="940167" spans="2:3" x14ac:dyDescent="0.25">
      <c r="B940167" s="74"/>
    </row>
    <row r="940168" spans="2:3" x14ac:dyDescent="0.25">
      <c r="B940168" s="74"/>
    </row>
    <row r="940169" spans="2:3" x14ac:dyDescent="0.25">
      <c r="B940169" s="74"/>
    </row>
    <row r="940170" spans="2:3" x14ac:dyDescent="0.25">
      <c r="B940170" s="74"/>
    </row>
    <row r="940171" spans="2:3" x14ac:dyDescent="0.25">
      <c r="B940171" s="74"/>
    </row>
    <row r="940172" spans="2:3" x14ac:dyDescent="0.25">
      <c r="B940172" s="74"/>
    </row>
    <row r="940173" spans="2:3" x14ac:dyDescent="0.25">
      <c r="B940173" s="74"/>
    </row>
    <row r="940174" spans="2:3" x14ac:dyDescent="0.25">
      <c r="B940174" s="74"/>
    </row>
    <row r="940225" spans="2:3" x14ac:dyDescent="0.25">
      <c r="C940225"/>
    </row>
    <row r="940226" spans="2:3" x14ac:dyDescent="0.25">
      <c r="B940226" s="74"/>
    </row>
    <row r="940227" spans="2:3" x14ac:dyDescent="0.25">
      <c r="B940227" s="74"/>
    </row>
    <row r="940228" spans="2:3" x14ac:dyDescent="0.25">
      <c r="B940228" s="74"/>
    </row>
    <row r="940229" spans="2:3" x14ac:dyDescent="0.25">
      <c r="B940229" s="74"/>
    </row>
    <row r="940230" spans="2:3" x14ac:dyDescent="0.25">
      <c r="B940230" s="74"/>
    </row>
    <row r="940231" spans="2:3" x14ac:dyDescent="0.25">
      <c r="B940231" s="74"/>
    </row>
    <row r="940232" spans="2:3" x14ac:dyDescent="0.25">
      <c r="B940232" s="74"/>
    </row>
    <row r="940233" spans="2:3" x14ac:dyDescent="0.25">
      <c r="B940233" s="74"/>
    </row>
    <row r="940234" spans="2:3" x14ac:dyDescent="0.25">
      <c r="B940234" s="74"/>
    </row>
    <row r="940235" spans="2:3" x14ac:dyDescent="0.25">
      <c r="B940235" s="74"/>
    </row>
    <row r="940236" spans="2:3" x14ac:dyDescent="0.25">
      <c r="B940236" s="74"/>
    </row>
    <row r="940237" spans="2:3" x14ac:dyDescent="0.25">
      <c r="B940237" s="74"/>
    </row>
    <row r="940238" spans="2:3" x14ac:dyDescent="0.25">
      <c r="B940238" s="74"/>
    </row>
    <row r="940289" spans="2:3" x14ac:dyDescent="0.25">
      <c r="C940289"/>
    </row>
    <row r="940290" spans="2:3" x14ac:dyDescent="0.25">
      <c r="B940290" s="74"/>
    </row>
    <row r="940291" spans="2:3" x14ac:dyDescent="0.25">
      <c r="B940291" s="74"/>
    </row>
    <row r="940292" spans="2:3" x14ac:dyDescent="0.25">
      <c r="B940292" s="74"/>
    </row>
    <row r="940293" spans="2:3" x14ac:dyDescent="0.25">
      <c r="B940293" s="74"/>
    </row>
    <row r="940294" spans="2:3" x14ac:dyDescent="0.25">
      <c r="B940294" s="74"/>
    </row>
    <row r="940295" spans="2:3" x14ac:dyDescent="0.25">
      <c r="B940295" s="74"/>
    </row>
    <row r="940296" spans="2:3" x14ac:dyDescent="0.25">
      <c r="B940296" s="74"/>
    </row>
    <row r="940297" spans="2:3" x14ac:dyDescent="0.25">
      <c r="B940297" s="74"/>
    </row>
    <row r="940298" spans="2:3" x14ac:dyDescent="0.25">
      <c r="B940298" s="74"/>
    </row>
    <row r="940299" spans="2:3" x14ac:dyDescent="0.25">
      <c r="B940299" s="74"/>
    </row>
    <row r="940300" spans="2:3" x14ac:dyDescent="0.25">
      <c r="B940300" s="74"/>
    </row>
    <row r="940301" spans="2:3" x14ac:dyDescent="0.25">
      <c r="B940301" s="74"/>
    </row>
    <row r="940302" spans="2:3" x14ac:dyDescent="0.25">
      <c r="B940302" s="74"/>
    </row>
    <row r="940353" spans="2:3" x14ac:dyDescent="0.25">
      <c r="C940353"/>
    </row>
    <row r="940354" spans="2:3" x14ac:dyDescent="0.25">
      <c r="B940354" s="74"/>
    </row>
    <row r="940355" spans="2:3" x14ac:dyDescent="0.25">
      <c r="B940355" s="74"/>
    </row>
    <row r="940356" spans="2:3" x14ac:dyDescent="0.25">
      <c r="B940356" s="74"/>
    </row>
    <row r="940357" spans="2:3" x14ac:dyDescent="0.25">
      <c r="B940357" s="74"/>
    </row>
    <row r="940358" spans="2:3" x14ac:dyDescent="0.25">
      <c r="B940358" s="74"/>
    </row>
    <row r="940359" spans="2:3" x14ac:dyDescent="0.25">
      <c r="B940359" s="74"/>
    </row>
    <row r="940360" spans="2:3" x14ac:dyDescent="0.25">
      <c r="B940360" s="74"/>
    </row>
    <row r="940361" spans="2:3" x14ac:dyDescent="0.25">
      <c r="B940361" s="74"/>
    </row>
    <row r="940362" spans="2:3" x14ac:dyDescent="0.25">
      <c r="B940362" s="74"/>
    </row>
    <row r="940363" spans="2:3" x14ac:dyDescent="0.25">
      <c r="B940363" s="74"/>
    </row>
    <row r="940364" spans="2:3" x14ac:dyDescent="0.25">
      <c r="B940364" s="74"/>
    </row>
    <row r="940365" spans="2:3" x14ac:dyDescent="0.25">
      <c r="B940365" s="74"/>
    </row>
    <row r="940366" spans="2:3" x14ac:dyDescent="0.25">
      <c r="B940366" s="74"/>
    </row>
    <row r="940417" spans="2:3" x14ac:dyDescent="0.25">
      <c r="C940417"/>
    </row>
    <row r="940418" spans="2:3" x14ac:dyDescent="0.25">
      <c r="B940418" s="74"/>
    </row>
    <row r="940419" spans="2:3" x14ac:dyDescent="0.25">
      <c r="B940419" s="74"/>
    </row>
    <row r="940420" spans="2:3" x14ac:dyDescent="0.25">
      <c r="B940420" s="74"/>
    </row>
    <row r="940421" spans="2:3" x14ac:dyDescent="0.25">
      <c r="B940421" s="74"/>
    </row>
    <row r="940422" spans="2:3" x14ac:dyDescent="0.25">
      <c r="B940422" s="74"/>
    </row>
    <row r="940423" spans="2:3" x14ac:dyDescent="0.25">
      <c r="B940423" s="74"/>
    </row>
    <row r="940424" spans="2:3" x14ac:dyDescent="0.25">
      <c r="B940424" s="74"/>
    </row>
    <row r="940425" spans="2:3" x14ac:dyDescent="0.25">
      <c r="B940425" s="74"/>
    </row>
    <row r="940426" spans="2:3" x14ac:dyDescent="0.25">
      <c r="B940426" s="74"/>
    </row>
    <row r="940427" spans="2:3" x14ac:dyDescent="0.25">
      <c r="B940427" s="74"/>
    </row>
    <row r="940428" spans="2:3" x14ac:dyDescent="0.25">
      <c r="B940428" s="74"/>
    </row>
    <row r="940429" spans="2:3" x14ac:dyDescent="0.25">
      <c r="B940429" s="74"/>
    </row>
    <row r="940430" spans="2:3" x14ac:dyDescent="0.25">
      <c r="B940430" s="74"/>
    </row>
    <row r="940481" spans="2:3" x14ac:dyDescent="0.25">
      <c r="C940481"/>
    </row>
    <row r="940482" spans="2:3" x14ac:dyDescent="0.25">
      <c r="B940482" s="74"/>
    </row>
    <row r="940483" spans="2:3" x14ac:dyDescent="0.25">
      <c r="B940483" s="74"/>
    </row>
    <row r="940484" spans="2:3" x14ac:dyDescent="0.25">
      <c r="B940484" s="74"/>
    </row>
    <row r="940485" spans="2:3" x14ac:dyDescent="0.25">
      <c r="B940485" s="74"/>
    </row>
    <row r="940486" spans="2:3" x14ac:dyDescent="0.25">
      <c r="B940486" s="74"/>
    </row>
    <row r="940487" spans="2:3" x14ac:dyDescent="0.25">
      <c r="B940487" s="74"/>
    </row>
    <row r="940488" spans="2:3" x14ac:dyDescent="0.25">
      <c r="B940488" s="74"/>
    </row>
    <row r="940489" spans="2:3" x14ac:dyDescent="0.25">
      <c r="B940489" s="74"/>
    </row>
    <row r="940490" spans="2:3" x14ac:dyDescent="0.25">
      <c r="B940490" s="74"/>
    </row>
    <row r="940491" spans="2:3" x14ac:dyDescent="0.25">
      <c r="B940491" s="74"/>
    </row>
    <row r="940492" spans="2:3" x14ac:dyDescent="0.25">
      <c r="B940492" s="74"/>
    </row>
    <row r="940493" spans="2:3" x14ac:dyDescent="0.25">
      <c r="B940493" s="74"/>
    </row>
    <row r="940494" spans="2:3" x14ac:dyDescent="0.25">
      <c r="B940494" s="74"/>
    </row>
    <row r="940545" spans="2:3" x14ac:dyDescent="0.25">
      <c r="C940545"/>
    </row>
    <row r="940546" spans="2:3" x14ac:dyDescent="0.25">
      <c r="B940546" s="74"/>
    </row>
    <row r="940547" spans="2:3" x14ac:dyDescent="0.25">
      <c r="B940547" s="74"/>
    </row>
    <row r="940548" spans="2:3" x14ac:dyDescent="0.25">
      <c r="B940548" s="74"/>
    </row>
    <row r="940549" spans="2:3" x14ac:dyDescent="0.25">
      <c r="B940549" s="74"/>
    </row>
    <row r="940550" spans="2:3" x14ac:dyDescent="0.25">
      <c r="B940550" s="74"/>
    </row>
    <row r="940551" spans="2:3" x14ac:dyDescent="0.25">
      <c r="B940551" s="74"/>
    </row>
    <row r="940552" spans="2:3" x14ac:dyDescent="0.25">
      <c r="B940552" s="74"/>
    </row>
    <row r="940553" spans="2:3" x14ac:dyDescent="0.25">
      <c r="B940553" s="74"/>
    </row>
    <row r="940554" spans="2:3" x14ac:dyDescent="0.25">
      <c r="B940554" s="74"/>
    </row>
    <row r="940555" spans="2:3" x14ac:dyDescent="0.25">
      <c r="B940555" s="74"/>
    </row>
    <row r="940556" spans="2:3" x14ac:dyDescent="0.25">
      <c r="B940556" s="74"/>
    </row>
    <row r="940557" spans="2:3" x14ac:dyDescent="0.25">
      <c r="B940557" s="74"/>
    </row>
    <row r="940558" spans="2:3" x14ac:dyDescent="0.25">
      <c r="B940558" s="74"/>
    </row>
    <row r="940609" spans="2:3" x14ac:dyDescent="0.25">
      <c r="C940609"/>
    </row>
    <row r="940610" spans="2:3" x14ac:dyDescent="0.25">
      <c r="B940610" s="74"/>
    </row>
    <row r="940611" spans="2:3" x14ac:dyDescent="0.25">
      <c r="B940611" s="74"/>
    </row>
    <row r="940612" spans="2:3" x14ac:dyDescent="0.25">
      <c r="B940612" s="74"/>
    </row>
    <row r="940613" spans="2:3" x14ac:dyDescent="0.25">
      <c r="B940613" s="74"/>
    </row>
    <row r="940614" spans="2:3" x14ac:dyDescent="0.25">
      <c r="B940614" s="74"/>
    </row>
    <row r="940615" spans="2:3" x14ac:dyDescent="0.25">
      <c r="B940615" s="74"/>
    </row>
    <row r="940616" spans="2:3" x14ac:dyDescent="0.25">
      <c r="B940616" s="74"/>
    </row>
    <row r="940617" spans="2:3" x14ac:dyDescent="0.25">
      <c r="B940617" s="74"/>
    </row>
    <row r="940618" spans="2:3" x14ac:dyDescent="0.25">
      <c r="B940618" s="74"/>
    </row>
    <row r="940619" spans="2:3" x14ac:dyDescent="0.25">
      <c r="B940619" s="74"/>
    </row>
    <row r="940620" spans="2:3" x14ac:dyDescent="0.25">
      <c r="B940620" s="74"/>
    </row>
    <row r="940621" spans="2:3" x14ac:dyDescent="0.25">
      <c r="B940621" s="74"/>
    </row>
    <row r="940622" spans="2:3" x14ac:dyDescent="0.25">
      <c r="B940622" s="74"/>
    </row>
    <row r="940673" spans="2:3" x14ac:dyDescent="0.25">
      <c r="C940673"/>
    </row>
    <row r="940674" spans="2:3" x14ac:dyDescent="0.25">
      <c r="B940674" s="74"/>
    </row>
    <row r="940675" spans="2:3" x14ac:dyDescent="0.25">
      <c r="B940675" s="74"/>
    </row>
    <row r="940676" spans="2:3" x14ac:dyDescent="0.25">
      <c r="B940676" s="74"/>
    </row>
    <row r="940677" spans="2:3" x14ac:dyDescent="0.25">
      <c r="B940677" s="74"/>
    </row>
    <row r="940678" spans="2:3" x14ac:dyDescent="0.25">
      <c r="B940678" s="74"/>
    </row>
    <row r="940679" spans="2:3" x14ac:dyDescent="0.25">
      <c r="B940679" s="74"/>
    </row>
    <row r="940680" spans="2:3" x14ac:dyDescent="0.25">
      <c r="B940680" s="74"/>
    </row>
    <row r="940681" spans="2:3" x14ac:dyDescent="0.25">
      <c r="B940681" s="74"/>
    </row>
    <row r="940682" spans="2:3" x14ac:dyDescent="0.25">
      <c r="B940682" s="74"/>
    </row>
    <row r="940683" spans="2:3" x14ac:dyDescent="0.25">
      <c r="B940683" s="74"/>
    </row>
    <row r="940684" spans="2:3" x14ac:dyDescent="0.25">
      <c r="B940684" s="74"/>
    </row>
    <row r="940685" spans="2:3" x14ac:dyDescent="0.25">
      <c r="B940685" s="74"/>
    </row>
    <row r="940686" spans="2:3" x14ac:dyDescent="0.25">
      <c r="B940686" s="74"/>
    </row>
    <row r="940737" spans="2:3" x14ac:dyDescent="0.25">
      <c r="C940737"/>
    </row>
    <row r="940738" spans="2:3" x14ac:dyDescent="0.25">
      <c r="B940738" s="74"/>
    </row>
    <row r="940739" spans="2:3" x14ac:dyDescent="0.25">
      <c r="B940739" s="74"/>
    </row>
    <row r="940740" spans="2:3" x14ac:dyDescent="0.25">
      <c r="B940740" s="74"/>
    </row>
    <row r="940741" spans="2:3" x14ac:dyDescent="0.25">
      <c r="B940741" s="74"/>
    </row>
    <row r="940742" spans="2:3" x14ac:dyDescent="0.25">
      <c r="B940742" s="74"/>
    </row>
    <row r="940743" spans="2:3" x14ac:dyDescent="0.25">
      <c r="B940743" s="74"/>
    </row>
    <row r="940744" spans="2:3" x14ac:dyDescent="0.25">
      <c r="B940744" s="74"/>
    </row>
    <row r="940745" spans="2:3" x14ac:dyDescent="0.25">
      <c r="B940745" s="74"/>
    </row>
    <row r="940746" spans="2:3" x14ac:dyDescent="0.25">
      <c r="B940746" s="74"/>
    </row>
    <row r="940747" spans="2:3" x14ac:dyDescent="0.25">
      <c r="B940747" s="74"/>
    </row>
    <row r="940748" spans="2:3" x14ac:dyDescent="0.25">
      <c r="B940748" s="74"/>
    </row>
    <row r="940749" spans="2:3" x14ac:dyDescent="0.25">
      <c r="B940749" s="74"/>
    </row>
    <row r="940750" spans="2:3" x14ac:dyDescent="0.25">
      <c r="B940750" s="74"/>
    </row>
    <row r="940801" spans="2:3" x14ac:dyDescent="0.25">
      <c r="C940801"/>
    </row>
    <row r="940802" spans="2:3" x14ac:dyDescent="0.25">
      <c r="B940802" s="74"/>
    </row>
    <row r="940803" spans="2:3" x14ac:dyDescent="0.25">
      <c r="B940803" s="74"/>
    </row>
    <row r="940804" spans="2:3" x14ac:dyDescent="0.25">
      <c r="B940804" s="74"/>
    </row>
    <row r="940805" spans="2:3" x14ac:dyDescent="0.25">
      <c r="B940805" s="74"/>
    </row>
    <row r="940806" spans="2:3" x14ac:dyDescent="0.25">
      <c r="B940806" s="74"/>
    </row>
    <row r="940807" spans="2:3" x14ac:dyDescent="0.25">
      <c r="B940807" s="74"/>
    </row>
    <row r="940808" spans="2:3" x14ac:dyDescent="0.25">
      <c r="B940808" s="74"/>
    </row>
    <row r="940809" spans="2:3" x14ac:dyDescent="0.25">
      <c r="B940809" s="74"/>
    </row>
    <row r="940810" spans="2:3" x14ac:dyDescent="0.25">
      <c r="B940810" s="74"/>
    </row>
    <row r="940811" spans="2:3" x14ac:dyDescent="0.25">
      <c r="B940811" s="74"/>
    </row>
    <row r="940812" spans="2:3" x14ac:dyDescent="0.25">
      <c r="B940812" s="74"/>
    </row>
    <row r="940813" spans="2:3" x14ac:dyDescent="0.25">
      <c r="B940813" s="74"/>
    </row>
    <row r="940814" spans="2:3" x14ac:dyDescent="0.25">
      <c r="B940814" s="74"/>
    </row>
    <row r="940865" spans="2:3" x14ac:dyDescent="0.25">
      <c r="C940865"/>
    </row>
    <row r="940866" spans="2:3" x14ac:dyDescent="0.25">
      <c r="B940866" s="74"/>
    </row>
    <row r="940867" spans="2:3" x14ac:dyDescent="0.25">
      <c r="B940867" s="74"/>
    </row>
    <row r="940868" spans="2:3" x14ac:dyDescent="0.25">
      <c r="B940868" s="74"/>
    </row>
    <row r="940869" spans="2:3" x14ac:dyDescent="0.25">
      <c r="B940869" s="74"/>
    </row>
    <row r="940870" spans="2:3" x14ac:dyDescent="0.25">
      <c r="B940870" s="74"/>
    </row>
    <row r="940871" spans="2:3" x14ac:dyDescent="0.25">
      <c r="B940871" s="74"/>
    </row>
    <row r="940872" spans="2:3" x14ac:dyDescent="0.25">
      <c r="B940872" s="74"/>
    </row>
    <row r="940873" spans="2:3" x14ac:dyDescent="0.25">
      <c r="B940873" s="74"/>
    </row>
    <row r="940874" spans="2:3" x14ac:dyDescent="0.25">
      <c r="B940874" s="74"/>
    </row>
    <row r="940875" spans="2:3" x14ac:dyDescent="0.25">
      <c r="B940875" s="74"/>
    </row>
    <row r="940876" spans="2:3" x14ac:dyDescent="0.25">
      <c r="B940876" s="74"/>
    </row>
    <row r="940877" spans="2:3" x14ac:dyDescent="0.25">
      <c r="B940877" s="74"/>
    </row>
    <row r="940878" spans="2:3" x14ac:dyDescent="0.25">
      <c r="B940878" s="74"/>
    </row>
    <row r="940929" spans="2:3" x14ac:dyDescent="0.25">
      <c r="C940929"/>
    </row>
    <row r="940930" spans="2:3" x14ac:dyDescent="0.25">
      <c r="B940930" s="74"/>
    </row>
    <row r="940931" spans="2:3" x14ac:dyDescent="0.25">
      <c r="B940931" s="74"/>
    </row>
    <row r="940932" spans="2:3" x14ac:dyDescent="0.25">
      <c r="B940932" s="74"/>
    </row>
    <row r="940933" spans="2:3" x14ac:dyDescent="0.25">
      <c r="B940933" s="74"/>
    </row>
    <row r="940934" spans="2:3" x14ac:dyDescent="0.25">
      <c r="B940934" s="74"/>
    </row>
    <row r="940935" spans="2:3" x14ac:dyDescent="0.25">
      <c r="B940935" s="74"/>
    </row>
    <row r="940936" spans="2:3" x14ac:dyDescent="0.25">
      <c r="B940936" s="74"/>
    </row>
    <row r="940937" spans="2:3" x14ac:dyDescent="0.25">
      <c r="B940937" s="74"/>
    </row>
    <row r="940938" spans="2:3" x14ac:dyDescent="0.25">
      <c r="B940938" s="74"/>
    </row>
    <row r="940939" spans="2:3" x14ac:dyDescent="0.25">
      <c r="B940939" s="74"/>
    </row>
    <row r="940940" spans="2:3" x14ac:dyDescent="0.25">
      <c r="B940940" s="74"/>
    </row>
    <row r="940941" spans="2:3" x14ac:dyDescent="0.25">
      <c r="B940941" s="74"/>
    </row>
    <row r="940942" spans="2:3" x14ac:dyDescent="0.25">
      <c r="B940942" s="74"/>
    </row>
    <row r="940993" spans="2:3" x14ac:dyDescent="0.25">
      <c r="C940993"/>
    </row>
    <row r="940994" spans="2:3" x14ac:dyDescent="0.25">
      <c r="B940994" s="74"/>
    </row>
    <row r="940995" spans="2:3" x14ac:dyDescent="0.25">
      <c r="B940995" s="74"/>
    </row>
    <row r="940996" spans="2:3" x14ac:dyDescent="0.25">
      <c r="B940996" s="74"/>
    </row>
    <row r="940997" spans="2:3" x14ac:dyDescent="0.25">
      <c r="B940997" s="74"/>
    </row>
    <row r="940998" spans="2:3" x14ac:dyDescent="0.25">
      <c r="B940998" s="74"/>
    </row>
    <row r="940999" spans="2:3" x14ac:dyDescent="0.25">
      <c r="B940999" s="74"/>
    </row>
    <row r="941000" spans="2:3" x14ac:dyDescent="0.25">
      <c r="B941000" s="74"/>
    </row>
    <row r="941001" spans="2:3" x14ac:dyDescent="0.25">
      <c r="B941001" s="74"/>
    </row>
    <row r="941002" spans="2:3" x14ac:dyDescent="0.25">
      <c r="B941002" s="74"/>
    </row>
    <row r="941003" spans="2:3" x14ac:dyDescent="0.25">
      <c r="B941003" s="74"/>
    </row>
    <row r="941004" spans="2:3" x14ac:dyDescent="0.25">
      <c r="B941004" s="74"/>
    </row>
    <row r="941005" spans="2:3" x14ac:dyDescent="0.25">
      <c r="B941005" s="74"/>
    </row>
    <row r="941006" spans="2:3" x14ac:dyDescent="0.25">
      <c r="B941006" s="74"/>
    </row>
    <row r="941057" spans="2:3" x14ac:dyDescent="0.25">
      <c r="C941057"/>
    </row>
    <row r="941058" spans="2:3" x14ac:dyDescent="0.25">
      <c r="B941058" s="74"/>
    </row>
    <row r="941059" spans="2:3" x14ac:dyDescent="0.25">
      <c r="B941059" s="74"/>
    </row>
    <row r="941060" spans="2:3" x14ac:dyDescent="0.25">
      <c r="B941060" s="74"/>
    </row>
    <row r="941061" spans="2:3" x14ac:dyDescent="0.25">
      <c r="B941061" s="74"/>
    </row>
    <row r="941062" spans="2:3" x14ac:dyDescent="0.25">
      <c r="B941062" s="74"/>
    </row>
    <row r="941063" spans="2:3" x14ac:dyDescent="0.25">
      <c r="B941063" s="74"/>
    </row>
    <row r="941064" spans="2:3" x14ac:dyDescent="0.25">
      <c r="B941064" s="74"/>
    </row>
    <row r="941065" spans="2:3" x14ac:dyDescent="0.25">
      <c r="B941065" s="74"/>
    </row>
    <row r="941066" spans="2:3" x14ac:dyDescent="0.25">
      <c r="B941066" s="74"/>
    </row>
    <row r="941067" spans="2:3" x14ac:dyDescent="0.25">
      <c r="B941067" s="74"/>
    </row>
    <row r="941068" spans="2:3" x14ac:dyDescent="0.25">
      <c r="B941068" s="74"/>
    </row>
    <row r="941069" spans="2:3" x14ac:dyDescent="0.25">
      <c r="B941069" s="74"/>
    </row>
    <row r="941070" spans="2:3" x14ac:dyDescent="0.25">
      <c r="B941070" s="74"/>
    </row>
    <row r="941121" spans="2:3" x14ac:dyDescent="0.25">
      <c r="C941121"/>
    </row>
    <row r="941122" spans="2:3" x14ac:dyDescent="0.25">
      <c r="B941122" s="74"/>
    </row>
    <row r="941123" spans="2:3" x14ac:dyDescent="0.25">
      <c r="B941123" s="74"/>
    </row>
    <row r="941124" spans="2:3" x14ac:dyDescent="0.25">
      <c r="B941124" s="74"/>
    </row>
    <row r="941125" spans="2:3" x14ac:dyDescent="0.25">
      <c r="B941125" s="74"/>
    </row>
    <row r="941126" spans="2:3" x14ac:dyDescent="0.25">
      <c r="B941126" s="74"/>
    </row>
    <row r="941127" spans="2:3" x14ac:dyDescent="0.25">
      <c r="B941127" s="74"/>
    </row>
    <row r="941128" spans="2:3" x14ac:dyDescent="0.25">
      <c r="B941128" s="74"/>
    </row>
    <row r="941129" spans="2:3" x14ac:dyDescent="0.25">
      <c r="B941129" s="74"/>
    </row>
    <row r="941130" spans="2:3" x14ac:dyDescent="0.25">
      <c r="B941130" s="74"/>
    </row>
    <row r="941131" spans="2:3" x14ac:dyDescent="0.25">
      <c r="B941131" s="74"/>
    </row>
    <row r="941132" spans="2:3" x14ac:dyDescent="0.25">
      <c r="B941132" s="74"/>
    </row>
    <row r="941133" spans="2:3" x14ac:dyDescent="0.25">
      <c r="B941133" s="74"/>
    </row>
    <row r="941134" spans="2:3" x14ac:dyDescent="0.25">
      <c r="B941134" s="74"/>
    </row>
    <row r="941185" spans="2:3" x14ac:dyDescent="0.25">
      <c r="C941185"/>
    </row>
    <row r="941186" spans="2:3" x14ac:dyDescent="0.25">
      <c r="B941186" s="74"/>
    </row>
    <row r="941187" spans="2:3" x14ac:dyDescent="0.25">
      <c r="B941187" s="74"/>
    </row>
    <row r="941188" spans="2:3" x14ac:dyDescent="0.25">
      <c r="B941188" s="74"/>
    </row>
    <row r="941189" spans="2:3" x14ac:dyDescent="0.25">
      <c r="B941189" s="74"/>
    </row>
    <row r="941190" spans="2:3" x14ac:dyDescent="0.25">
      <c r="B941190" s="74"/>
    </row>
    <row r="941191" spans="2:3" x14ac:dyDescent="0.25">
      <c r="B941191" s="74"/>
    </row>
    <row r="941192" spans="2:3" x14ac:dyDescent="0.25">
      <c r="B941192" s="74"/>
    </row>
    <row r="941193" spans="2:3" x14ac:dyDescent="0.25">
      <c r="B941193" s="74"/>
    </row>
    <row r="941194" spans="2:3" x14ac:dyDescent="0.25">
      <c r="B941194" s="74"/>
    </row>
    <row r="941195" spans="2:3" x14ac:dyDescent="0.25">
      <c r="B941195" s="74"/>
    </row>
    <row r="941196" spans="2:3" x14ac:dyDescent="0.25">
      <c r="B941196" s="74"/>
    </row>
    <row r="941197" spans="2:3" x14ac:dyDescent="0.25">
      <c r="B941197" s="74"/>
    </row>
    <row r="941198" spans="2:3" x14ac:dyDescent="0.25">
      <c r="B941198" s="74"/>
    </row>
    <row r="941249" spans="2:3" x14ac:dyDescent="0.25">
      <c r="C941249"/>
    </row>
    <row r="941250" spans="2:3" x14ac:dyDescent="0.25">
      <c r="B941250" s="74"/>
    </row>
    <row r="941251" spans="2:3" x14ac:dyDescent="0.25">
      <c r="B941251" s="74"/>
    </row>
    <row r="941252" spans="2:3" x14ac:dyDescent="0.25">
      <c r="B941252" s="74"/>
    </row>
    <row r="941253" spans="2:3" x14ac:dyDescent="0.25">
      <c r="B941253" s="74"/>
    </row>
    <row r="941254" spans="2:3" x14ac:dyDescent="0.25">
      <c r="B941254" s="74"/>
    </row>
    <row r="941255" spans="2:3" x14ac:dyDescent="0.25">
      <c r="B941255" s="74"/>
    </row>
    <row r="941256" spans="2:3" x14ac:dyDescent="0.25">
      <c r="B941256" s="74"/>
    </row>
    <row r="941257" spans="2:3" x14ac:dyDescent="0.25">
      <c r="B941257" s="74"/>
    </row>
    <row r="941258" spans="2:3" x14ac:dyDescent="0.25">
      <c r="B941258" s="74"/>
    </row>
    <row r="941259" spans="2:3" x14ac:dyDescent="0.25">
      <c r="B941259" s="74"/>
    </row>
    <row r="941260" spans="2:3" x14ac:dyDescent="0.25">
      <c r="B941260" s="74"/>
    </row>
    <row r="941261" spans="2:3" x14ac:dyDescent="0.25">
      <c r="B941261" s="74"/>
    </row>
    <row r="941262" spans="2:3" x14ac:dyDescent="0.25">
      <c r="B941262" s="74"/>
    </row>
    <row r="941313" spans="2:3" x14ac:dyDescent="0.25">
      <c r="C941313"/>
    </row>
    <row r="941314" spans="2:3" x14ac:dyDescent="0.25">
      <c r="B941314" s="74"/>
    </row>
    <row r="941315" spans="2:3" x14ac:dyDescent="0.25">
      <c r="B941315" s="74"/>
    </row>
    <row r="941316" spans="2:3" x14ac:dyDescent="0.25">
      <c r="B941316" s="74"/>
    </row>
    <row r="941317" spans="2:3" x14ac:dyDescent="0.25">
      <c r="B941317" s="74"/>
    </row>
    <row r="941318" spans="2:3" x14ac:dyDescent="0.25">
      <c r="B941318" s="74"/>
    </row>
    <row r="941319" spans="2:3" x14ac:dyDescent="0.25">
      <c r="B941319" s="74"/>
    </row>
    <row r="941320" spans="2:3" x14ac:dyDescent="0.25">
      <c r="B941320" s="74"/>
    </row>
    <row r="941321" spans="2:3" x14ac:dyDescent="0.25">
      <c r="B941321" s="74"/>
    </row>
    <row r="941322" spans="2:3" x14ac:dyDescent="0.25">
      <c r="B941322" s="74"/>
    </row>
    <row r="941323" spans="2:3" x14ac:dyDescent="0.25">
      <c r="B941323" s="74"/>
    </row>
    <row r="941324" spans="2:3" x14ac:dyDescent="0.25">
      <c r="B941324" s="74"/>
    </row>
    <row r="941325" spans="2:3" x14ac:dyDescent="0.25">
      <c r="B941325" s="74"/>
    </row>
    <row r="941326" spans="2:3" x14ac:dyDescent="0.25">
      <c r="B941326" s="74"/>
    </row>
    <row r="941377" spans="2:3" x14ac:dyDescent="0.25">
      <c r="C941377"/>
    </row>
    <row r="941378" spans="2:3" x14ac:dyDescent="0.25">
      <c r="B941378" s="74"/>
    </row>
    <row r="941379" spans="2:3" x14ac:dyDescent="0.25">
      <c r="B941379" s="74"/>
    </row>
    <row r="941380" spans="2:3" x14ac:dyDescent="0.25">
      <c r="B941380" s="74"/>
    </row>
    <row r="941381" spans="2:3" x14ac:dyDescent="0.25">
      <c r="B941381" s="74"/>
    </row>
    <row r="941382" spans="2:3" x14ac:dyDescent="0.25">
      <c r="B941382" s="74"/>
    </row>
    <row r="941383" spans="2:3" x14ac:dyDescent="0.25">
      <c r="B941383" s="74"/>
    </row>
    <row r="941384" spans="2:3" x14ac:dyDescent="0.25">
      <c r="B941384" s="74"/>
    </row>
    <row r="941385" spans="2:3" x14ac:dyDescent="0.25">
      <c r="B941385" s="74"/>
    </row>
    <row r="941386" spans="2:3" x14ac:dyDescent="0.25">
      <c r="B941386" s="74"/>
    </row>
    <row r="941387" spans="2:3" x14ac:dyDescent="0.25">
      <c r="B941387" s="74"/>
    </row>
    <row r="941388" spans="2:3" x14ac:dyDescent="0.25">
      <c r="B941388" s="74"/>
    </row>
    <row r="941389" spans="2:3" x14ac:dyDescent="0.25">
      <c r="B941389" s="74"/>
    </row>
    <row r="941390" spans="2:3" x14ac:dyDescent="0.25">
      <c r="B941390" s="74"/>
    </row>
    <row r="941441" spans="2:3" x14ac:dyDescent="0.25">
      <c r="C941441"/>
    </row>
    <row r="941442" spans="2:3" x14ac:dyDescent="0.25">
      <c r="B941442" s="74"/>
    </row>
    <row r="941443" spans="2:3" x14ac:dyDescent="0.25">
      <c r="B941443" s="74"/>
    </row>
    <row r="941444" spans="2:3" x14ac:dyDescent="0.25">
      <c r="B941444" s="74"/>
    </row>
    <row r="941445" spans="2:3" x14ac:dyDescent="0.25">
      <c r="B941445" s="74"/>
    </row>
    <row r="941446" spans="2:3" x14ac:dyDescent="0.25">
      <c r="B941446" s="74"/>
    </row>
    <row r="941447" spans="2:3" x14ac:dyDescent="0.25">
      <c r="B941447" s="74"/>
    </row>
    <row r="941448" spans="2:3" x14ac:dyDescent="0.25">
      <c r="B941448" s="74"/>
    </row>
    <row r="941449" spans="2:3" x14ac:dyDescent="0.25">
      <c r="B941449" s="74"/>
    </row>
    <row r="941450" spans="2:3" x14ac:dyDescent="0.25">
      <c r="B941450" s="74"/>
    </row>
    <row r="941451" spans="2:3" x14ac:dyDescent="0.25">
      <c r="B941451" s="74"/>
    </row>
    <row r="941452" spans="2:3" x14ac:dyDescent="0.25">
      <c r="B941452" s="74"/>
    </row>
    <row r="941453" spans="2:3" x14ac:dyDescent="0.25">
      <c r="B941453" s="74"/>
    </row>
    <row r="941454" spans="2:3" x14ac:dyDescent="0.25">
      <c r="B941454" s="74"/>
    </row>
    <row r="941505" spans="2:3" x14ac:dyDescent="0.25">
      <c r="C941505"/>
    </row>
    <row r="941506" spans="2:3" x14ac:dyDescent="0.25">
      <c r="B941506" s="74"/>
    </row>
    <row r="941507" spans="2:3" x14ac:dyDescent="0.25">
      <c r="B941507" s="74"/>
    </row>
    <row r="941508" spans="2:3" x14ac:dyDescent="0.25">
      <c r="B941508" s="74"/>
    </row>
    <row r="941509" spans="2:3" x14ac:dyDescent="0.25">
      <c r="B941509" s="74"/>
    </row>
    <row r="941510" spans="2:3" x14ac:dyDescent="0.25">
      <c r="B941510" s="74"/>
    </row>
    <row r="941511" spans="2:3" x14ac:dyDescent="0.25">
      <c r="B941511" s="74"/>
    </row>
    <row r="941512" spans="2:3" x14ac:dyDescent="0.25">
      <c r="B941512" s="74"/>
    </row>
    <row r="941513" spans="2:3" x14ac:dyDescent="0.25">
      <c r="B941513" s="74"/>
    </row>
    <row r="941514" spans="2:3" x14ac:dyDescent="0.25">
      <c r="B941514" s="74"/>
    </row>
    <row r="941515" spans="2:3" x14ac:dyDescent="0.25">
      <c r="B941515" s="74"/>
    </row>
    <row r="941516" spans="2:3" x14ac:dyDescent="0.25">
      <c r="B941516" s="74"/>
    </row>
    <row r="941517" spans="2:3" x14ac:dyDescent="0.25">
      <c r="B941517" s="74"/>
    </row>
    <row r="941518" spans="2:3" x14ac:dyDescent="0.25">
      <c r="B941518" s="74"/>
    </row>
    <row r="941569" spans="2:3" x14ac:dyDescent="0.25">
      <c r="C941569"/>
    </row>
    <row r="941570" spans="2:3" x14ac:dyDescent="0.25">
      <c r="B941570" s="74"/>
    </row>
    <row r="941571" spans="2:3" x14ac:dyDescent="0.25">
      <c r="B941571" s="74"/>
    </row>
    <row r="941572" spans="2:3" x14ac:dyDescent="0.25">
      <c r="B941572" s="74"/>
    </row>
    <row r="941573" spans="2:3" x14ac:dyDescent="0.25">
      <c r="B941573" s="74"/>
    </row>
    <row r="941574" spans="2:3" x14ac:dyDescent="0.25">
      <c r="B941574" s="74"/>
    </row>
    <row r="941575" spans="2:3" x14ac:dyDescent="0.25">
      <c r="B941575" s="74"/>
    </row>
    <row r="941576" spans="2:3" x14ac:dyDescent="0.25">
      <c r="B941576" s="74"/>
    </row>
    <row r="941577" spans="2:3" x14ac:dyDescent="0.25">
      <c r="B941577" s="74"/>
    </row>
    <row r="941578" spans="2:3" x14ac:dyDescent="0.25">
      <c r="B941578" s="74"/>
    </row>
    <row r="941579" spans="2:3" x14ac:dyDescent="0.25">
      <c r="B941579" s="74"/>
    </row>
    <row r="941580" spans="2:3" x14ac:dyDescent="0.25">
      <c r="B941580" s="74"/>
    </row>
    <row r="941581" spans="2:3" x14ac:dyDescent="0.25">
      <c r="B941581" s="74"/>
    </row>
    <row r="941582" spans="2:3" x14ac:dyDescent="0.25">
      <c r="B941582" s="74"/>
    </row>
    <row r="941633" spans="2:3" x14ac:dyDescent="0.25">
      <c r="C941633"/>
    </row>
    <row r="941634" spans="2:3" x14ac:dyDescent="0.25">
      <c r="B941634" s="74"/>
    </row>
    <row r="941635" spans="2:3" x14ac:dyDescent="0.25">
      <c r="B941635" s="74"/>
    </row>
    <row r="941636" spans="2:3" x14ac:dyDescent="0.25">
      <c r="B941636" s="74"/>
    </row>
    <row r="941637" spans="2:3" x14ac:dyDescent="0.25">
      <c r="B941637" s="74"/>
    </row>
    <row r="941638" spans="2:3" x14ac:dyDescent="0.25">
      <c r="B941638" s="74"/>
    </row>
    <row r="941639" spans="2:3" x14ac:dyDescent="0.25">
      <c r="B941639" s="74"/>
    </row>
    <row r="941640" spans="2:3" x14ac:dyDescent="0.25">
      <c r="B941640" s="74"/>
    </row>
    <row r="941641" spans="2:3" x14ac:dyDescent="0.25">
      <c r="B941641" s="74"/>
    </row>
    <row r="941642" spans="2:3" x14ac:dyDescent="0.25">
      <c r="B941642" s="74"/>
    </row>
    <row r="941643" spans="2:3" x14ac:dyDescent="0.25">
      <c r="B941643" s="74"/>
    </row>
    <row r="941644" spans="2:3" x14ac:dyDescent="0.25">
      <c r="B941644" s="74"/>
    </row>
    <row r="941645" spans="2:3" x14ac:dyDescent="0.25">
      <c r="B941645" s="74"/>
    </row>
    <row r="941646" spans="2:3" x14ac:dyDescent="0.25">
      <c r="B941646" s="74"/>
    </row>
    <row r="941697" spans="2:3" x14ac:dyDescent="0.25">
      <c r="C941697"/>
    </row>
    <row r="941698" spans="2:3" x14ac:dyDescent="0.25">
      <c r="B941698" s="74"/>
    </row>
    <row r="941699" spans="2:3" x14ac:dyDescent="0.25">
      <c r="B941699" s="74"/>
    </row>
    <row r="941700" spans="2:3" x14ac:dyDescent="0.25">
      <c r="B941700" s="74"/>
    </row>
    <row r="941701" spans="2:3" x14ac:dyDescent="0.25">
      <c r="B941701" s="74"/>
    </row>
    <row r="941702" spans="2:3" x14ac:dyDescent="0.25">
      <c r="B941702" s="74"/>
    </row>
    <row r="941703" spans="2:3" x14ac:dyDescent="0.25">
      <c r="B941703" s="74"/>
    </row>
    <row r="941704" spans="2:3" x14ac:dyDescent="0.25">
      <c r="B941704" s="74"/>
    </row>
    <row r="941705" spans="2:3" x14ac:dyDescent="0.25">
      <c r="B941705" s="74"/>
    </row>
    <row r="941706" spans="2:3" x14ac:dyDescent="0.25">
      <c r="B941706" s="74"/>
    </row>
    <row r="941707" spans="2:3" x14ac:dyDescent="0.25">
      <c r="B941707" s="74"/>
    </row>
    <row r="941708" spans="2:3" x14ac:dyDescent="0.25">
      <c r="B941708" s="74"/>
    </row>
    <row r="941709" spans="2:3" x14ac:dyDescent="0.25">
      <c r="B941709" s="74"/>
    </row>
    <row r="941710" spans="2:3" x14ac:dyDescent="0.25">
      <c r="B941710" s="74"/>
    </row>
    <row r="941761" spans="2:3" x14ac:dyDescent="0.25">
      <c r="C941761"/>
    </row>
    <row r="941762" spans="2:3" x14ac:dyDescent="0.25">
      <c r="B941762" s="74"/>
    </row>
    <row r="941763" spans="2:3" x14ac:dyDescent="0.25">
      <c r="B941763" s="74"/>
    </row>
    <row r="941764" spans="2:3" x14ac:dyDescent="0.25">
      <c r="B941764" s="74"/>
    </row>
    <row r="941765" spans="2:3" x14ac:dyDescent="0.25">
      <c r="B941765" s="74"/>
    </row>
    <row r="941766" spans="2:3" x14ac:dyDescent="0.25">
      <c r="B941766" s="74"/>
    </row>
    <row r="941767" spans="2:3" x14ac:dyDescent="0.25">
      <c r="B941767" s="74"/>
    </row>
    <row r="941768" spans="2:3" x14ac:dyDescent="0.25">
      <c r="B941768" s="74"/>
    </row>
    <row r="941769" spans="2:3" x14ac:dyDescent="0.25">
      <c r="B941769" s="74"/>
    </row>
    <row r="941770" spans="2:3" x14ac:dyDescent="0.25">
      <c r="B941770" s="74"/>
    </row>
    <row r="941771" spans="2:3" x14ac:dyDescent="0.25">
      <c r="B941771" s="74"/>
    </row>
    <row r="941772" spans="2:3" x14ac:dyDescent="0.25">
      <c r="B941772" s="74"/>
    </row>
    <row r="941773" spans="2:3" x14ac:dyDescent="0.25">
      <c r="B941773" s="74"/>
    </row>
    <row r="941774" spans="2:3" x14ac:dyDescent="0.25">
      <c r="B941774" s="74"/>
    </row>
    <row r="941825" spans="2:3" x14ac:dyDescent="0.25">
      <c r="C941825"/>
    </row>
    <row r="941826" spans="2:3" x14ac:dyDescent="0.25">
      <c r="B941826" s="74"/>
    </row>
    <row r="941827" spans="2:3" x14ac:dyDescent="0.25">
      <c r="B941827" s="74"/>
    </row>
    <row r="941828" spans="2:3" x14ac:dyDescent="0.25">
      <c r="B941828" s="74"/>
    </row>
    <row r="941829" spans="2:3" x14ac:dyDescent="0.25">
      <c r="B941829" s="74"/>
    </row>
    <row r="941830" spans="2:3" x14ac:dyDescent="0.25">
      <c r="B941830" s="74"/>
    </row>
    <row r="941831" spans="2:3" x14ac:dyDescent="0.25">
      <c r="B941831" s="74"/>
    </row>
    <row r="941832" spans="2:3" x14ac:dyDescent="0.25">
      <c r="B941832" s="74"/>
    </row>
    <row r="941833" spans="2:3" x14ac:dyDescent="0.25">
      <c r="B941833" s="74"/>
    </row>
    <row r="941834" spans="2:3" x14ac:dyDescent="0.25">
      <c r="B941834" s="74"/>
    </row>
    <row r="941835" spans="2:3" x14ac:dyDescent="0.25">
      <c r="B941835" s="74"/>
    </row>
    <row r="941836" spans="2:3" x14ac:dyDescent="0.25">
      <c r="B941836" s="74"/>
    </row>
    <row r="941837" spans="2:3" x14ac:dyDescent="0.25">
      <c r="B941837" s="74"/>
    </row>
    <row r="941838" spans="2:3" x14ac:dyDescent="0.25">
      <c r="B941838" s="74"/>
    </row>
    <row r="941889" spans="2:3" x14ac:dyDescent="0.25">
      <c r="C941889"/>
    </row>
    <row r="941890" spans="2:3" x14ac:dyDescent="0.25">
      <c r="B941890" s="74"/>
    </row>
    <row r="941891" spans="2:3" x14ac:dyDescent="0.25">
      <c r="B941891" s="74"/>
    </row>
    <row r="941892" spans="2:3" x14ac:dyDescent="0.25">
      <c r="B941892" s="74"/>
    </row>
    <row r="941893" spans="2:3" x14ac:dyDescent="0.25">
      <c r="B941893" s="74"/>
    </row>
    <row r="941894" spans="2:3" x14ac:dyDescent="0.25">
      <c r="B941894" s="74"/>
    </row>
    <row r="941895" spans="2:3" x14ac:dyDescent="0.25">
      <c r="B941895" s="74"/>
    </row>
    <row r="941896" spans="2:3" x14ac:dyDescent="0.25">
      <c r="B941896" s="74"/>
    </row>
    <row r="941897" spans="2:3" x14ac:dyDescent="0.25">
      <c r="B941897" s="74"/>
    </row>
    <row r="941898" spans="2:3" x14ac:dyDescent="0.25">
      <c r="B941898" s="74"/>
    </row>
    <row r="941899" spans="2:3" x14ac:dyDescent="0.25">
      <c r="B941899" s="74"/>
    </row>
    <row r="941900" spans="2:3" x14ac:dyDescent="0.25">
      <c r="B941900" s="74"/>
    </row>
    <row r="941901" spans="2:3" x14ac:dyDescent="0.25">
      <c r="B941901" s="74"/>
    </row>
    <row r="941902" spans="2:3" x14ac:dyDescent="0.25">
      <c r="B941902" s="74"/>
    </row>
    <row r="941953" spans="2:3" x14ac:dyDescent="0.25">
      <c r="C941953"/>
    </row>
    <row r="941954" spans="2:3" x14ac:dyDescent="0.25">
      <c r="B941954" s="74"/>
    </row>
    <row r="941955" spans="2:3" x14ac:dyDescent="0.25">
      <c r="B941955" s="74"/>
    </row>
    <row r="941956" spans="2:3" x14ac:dyDescent="0.25">
      <c r="B941956" s="74"/>
    </row>
    <row r="941957" spans="2:3" x14ac:dyDescent="0.25">
      <c r="B941957" s="74"/>
    </row>
    <row r="941958" spans="2:3" x14ac:dyDescent="0.25">
      <c r="B941958" s="74"/>
    </row>
    <row r="941959" spans="2:3" x14ac:dyDescent="0.25">
      <c r="B941959" s="74"/>
    </row>
    <row r="941960" spans="2:3" x14ac:dyDescent="0.25">
      <c r="B941960" s="74"/>
    </row>
    <row r="941961" spans="2:3" x14ac:dyDescent="0.25">
      <c r="B941961" s="74"/>
    </row>
    <row r="941962" spans="2:3" x14ac:dyDescent="0.25">
      <c r="B941962" s="74"/>
    </row>
    <row r="941963" spans="2:3" x14ac:dyDescent="0.25">
      <c r="B941963" s="74"/>
    </row>
    <row r="941964" spans="2:3" x14ac:dyDescent="0.25">
      <c r="B941964" s="74"/>
    </row>
    <row r="941965" spans="2:3" x14ac:dyDescent="0.25">
      <c r="B941965" s="74"/>
    </row>
    <row r="941966" spans="2:3" x14ac:dyDescent="0.25">
      <c r="B941966" s="74"/>
    </row>
    <row r="942017" spans="2:3" x14ac:dyDescent="0.25">
      <c r="C942017"/>
    </row>
    <row r="942018" spans="2:3" x14ac:dyDescent="0.25">
      <c r="B942018" s="74"/>
    </row>
    <row r="942019" spans="2:3" x14ac:dyDescent="0.25">
      <c r="B942019" s="74"/>
    </row>
    <row r="942020" spans="2:3" x14ac:dyDescent="0.25">
      <c r="B942020" s="74"/>
    </row>
    <row r="942021" spans="2:3" x14ac:dyDescent="0.25">
      <c r="B942021" s="74"/>
    </row>
    <row r="942022" spans="2:3" x14ac:dyDescent="0.25">
      <c r="B942022" s="74"/>
    </row>
    <row r="942023" spans="2:3" x14ac:dyDescent="0.25">
      <c r="B942023" s="74"/>
    </row>
    <row r="942024" spans="2:3" x14ac:dyDescent="0.25">
      <c r="B942024" s="74"/>
    </row>
    <row r="942025" spans="2:3" x14ac:dyDescent="0.25">
      <c r="B942025" s="74"/>
    </row>
    <row r="942026" spans="2:3" x14ac:dyDescent="0.25">
      <c r="B942026" s="74"/>
    </row>
    <row r="942027" spans="2:3" x14ac:dyDescent="0.25">
      <c r="B942027" s="74"/>
    </row>
    <row r="942028" spans="2:3" x14ac:dyDescent="0.25">
      <c r="B942028" s="74"/>
    </row>
    <row r="942029" spans="2:3" x14ac:dyDescent="0.25">
      <c r="B942029" s="74"/>
    </row>
    <row r="942030" spans="2:3" x14ac:dyDescent="0.25">
      <c r="B942030" s="74"/>
    </row>
    <row r="942081" spans="2:3" x14ac:dyDescent="0.25">
      <c r="C942081"/>
    </row>
    <row r="942082" spans="2:3" x14ac:dyDescent="0.25">
      <c r="B942082" s="74"/>
    </row>
    <row r="942083" spans="2:3" x14ac:dyDescent="0.25">
      <c r="B942083" s="74"/>
    </row>
    <row r="942084" spans="2:3" x14ac:dyDescent="0.25">
      <c r="B942084" s="74"/>
    </row>
    <row r="942085" spans="2:3" x14ac:dyDescent="0.25">
      <c r="B942085" s="74"/>
    </row>
    <row r="942086" spans="2:3" x14ac:dyDescent="0.25">
      <c r="B942086" s="74"/>
    </row>
    <row r="942087" spans="2:3" x14ac:dyDescent="0.25">
      <c r="B942087" s="74"/>
    </row>
    <row r="942088" spans="2:3" x14ac:dyDescent="0.25">
      <c r="B942088" s="74"/>
    </row>
    <row r="942089" spans="2:3" x14ac:dyDescent="0.25">
      <c r="B942089" s="74"/>
    </row>
    <row r="942090" spans="2:3" x14ac:dyDescent="0.25">
      <c r="B942090" s="74"/>
    </row>
    <row r="942091" spans="2:3" x14ac:dyDescent="0.25">
      <c r="B942091" s="74"/>
    </row>
    <row r="942092" spans="2:3" x14ac:dyDescent="0.25">
      <c r="B942092" s="74"/>
    </row>
    <row r="942093" spans="2:3" x14ac:dyDescent="0.25">
      <c r="B942093" s="74"/>
    </row>
    <row r="942094" spans="2:3" x14ac:dyDescent="0.25">
      <c r="B942094" s="74"/>
    </row>
    <row r="942145" spans="2:3" x14ac:dyDescent="0.25">
      <c r="C942145"/>
    </row>
    <row r="942146" spans="2:3" x14ac:dyDescent="0.25">
      <c r="B942146" s="74"/>
    </row>
    <row r="942147" spans="2:3" x14ac:dyDescent="0.25">
      <c r="B942147" s="74"/>
    </row>
    <row r="942148" spans="2:3" x14ac:dyDescent="0.25">
      <c r="B942148" s="74"/>
    </row>
    <row r="942149" spans="2:3" x14ac:dyDescent="0.25">
      <c r="B942149" s="74"/>
    </row>
    <row r="942150" spans="2:3" x14ac:dyDescent="0.25">
      <c r="B942150" s="74"/>
    </row>
    <row r="942151" spans="2:3" x14ac:dyDescent="0.25">
      <c r="B942151" s="74"/>
    </row>
    <row r="942152" spans="2:3" x14ac:dyDescent="0.25">
      <c r="B942152" s="74"/>
    </row>
    <row r="942153" spans="2:3" x14ac:dyDescent="0.25">
      <c r="B942153" s="74"/>
    </row>
    <row r="942154" spans="2:3" x14ac:dyDescent="0.25">
      <c r="B942154" s="74"/>
    </row>
    <row r="942155" spans="2:3" x14ac:dyDescent="0.25">
      <c r="B942155" s="74"/>
    </row>
    <row r="942156" spans="2:3" x14ac:dyDescent="0.25">
      <c r="B942156" s="74"/>
    </row>
    <row r="942157" spans="2:3" x14ac:dyDescent="0.25">
      <c r="B942157" s="74"/>
    </row>
    <row r="942158" spans="2:3" x14ac:dyDescent="0.25">
      <c r="B942158" s="74"/>
    </row>
    <row r="942209" spans="2:3" x14ac:dyDescent="0.25">
      <c r="C942209"/>
    </row>
    <row r="942210" spans="2:3" x14ac:dyDescent="0.25">
      <c r="B942210" s="74"/>
    </row>
    <row r="942211" spans="2:3" x14ac:dyDescent="0.25">
      <c r="B942211" s="74"/>
    </row>
    <row r="942212" spans="2:3" x14ac:dyDescent="0.25">
      <c r="B942212" s="74"/>
    </row>
    <row r="942213" spans="2:3" x14ac:dyDescent="0.25">
      <c r="B942213" s="74"/>
    </row>
    <row r="942214" spans="2:3" x14ac:dyDescent="0.25">
      <c r="B942214" s="74"/>
    </row>
    <row r="942215" spans="2:3" x14ac:dyDescent="0.25">
      <c r="B942215" s="74"/>
    </row>
    <row r="942216" spans="2:3" x14ac:dyDescent="0.25">
      <c r="B942216" s="74"/>
    </row>
    <row r="942217" spans="2:3" x14ac:dyDescent="0.25">
      <c r="B942217" s="74"/>
    </row>
    <row r="942218" spans="2:3" x14ac:dyDescent="0.25">
      <c r="B942218" s="74"/>
    </row>
    <row r="942219" spans="2:3" x14ac:dyDescent="0.25">
      <c r="B942219" s="74"/>
    </row>
    <row r="942220" spans="2:3" x14ac:dyDescent="0.25">
      <c r="B942220" s="74"/>
    </row>
    <row r="942221" spans="2:3" x14ac:dyDescent="0.25">
      <c r="B942221" s="74"/>
    </row>
    <row r="942222" spans="2:3" x14ac:dyDescent="0.25">
      <c r="B942222" s="74"/>
    </row>
    <row r="942273" spans="2:3" x14ac:dyDescent="0.25">
      <c r="C942273"/>
    </row>
    <row r="942274" spans="2:3" x14ac:dyDescent="0.25">
      <c r="B942274" s="74"/>
    </row>
    <row r="942275" spans="2:3" x14ac:dyDescent="0.25">
      <c r="B942275" s="74"/>
    </row>
    <row r="942276" spans="2:3" x14ac:dyDescent="0.25">
      <c r="B942276" s="74"/>
    </row>
    <row r="942277" spans="2:3" x14ac:dyDescent="0.25">
      <c r="B942277" s="74"/>
    </row>
    <row r="942278" spans="2:3" x14ac:dyDescent="0.25">
      <c r="B942278" s="74"/>
    </row>
    <row r="942279" spans="2:3" x14ac:dyDescent="0.25">
      <c r="B942279" s="74"/>
    </row>
    <row r="942280" spans="2:3" x14ac:dyDescent="0.25">
      <c r="B942280" s="74"/>
    </row>
    <row r="942281" spans="2:3" x14ac:dyDescent="0.25">
      <c r="B942281" s="74"/>
    </row>
    <row r="942282" spans="2:3" x14ac:dyDescent="0.25">
      <c r="B942282" s="74"/>
    </row>
    <row r="942283" spans="2:3" x14ac:dyDescent="0.25">
      <c r="B942283" s="74"/>
    </row>
    <row r="942284" spans="2:3" x14ac:dyDescent="0.25">
      <c r="B942284" s="74"/>
    </row>
    <row r="942285" spans="2:3" x14ac:dyDescent="0.25">
      <c r="B942285" s="74"/>
    </row>
    <row r="942286" spans="2:3" x14ac:dyDescent="0.25">
      <c r="B942286" s="74"/>
    </row>
    <row r="942337" spans="2:3" x14ac:dyDescent="0.25">
      <c r="C942337"/>
    </row>
    <row r="942338" spans="2:3" x14ac:dyDescent="0.25">
      <c r="B942338" s="74"/>
    </row>
    <row r="942339" spans="2:3" x14ac:dyDescent="0.25">
      <c r="B942339" s="74"/>
    </row>
    <row r="942340" spans="2:3" x14ac:dyDescent="0.25">
      <c r="B942340" s="74"/>
    </row>
    <row r="942341" spans="2:3" x14ac:dyDescent="0.25">
      <c r="B942341" s="74"/>
    </row>
    <row r="942342" spans="2:3" x14ac:dyDescent="0.25">
      <c r="B942342" s="74"/>
    </row>
    <row r="942343" spans="2:3" x14ac:dyDescent="0.25">
      <c r="B942343" s="74"/>
    </row>
    <row r="942344" spans="2:3" x14ac:dyDescent="0.25">
      <c r="B942344" s="74"/>
    </row>
    <row r="942345" spans="2:3" x14ac:dyDescent="0.25">
      <c r="B942345" s="74"/>
    </row>
    <row r="942346" spans="2:3" x14ac:dyDescent="0.25">
      <c r="B942346" s="74"/>
    </row>
    <row r="942347" spans="2:3" x14ac:dyDescent="0.25">
      <c r="B942347" s="74"/>
    </row>
    <row r="942348" spans="2:3" x14ac:dyDescent="0.25">
      <c r="B942348" s="74"/>
    </row>
    <row r="942349" spans="2:3" x14ac:dyDescent="0.25">
      <c r="B942349" s="74"/>
    </row>
    <row r="942350" spans="2:3" x14ac:dyDescent="0.25">
      <c r="B942350" s="74"/>
    </row>
    <row r="942401" spans="2:3" x14ac:dyDescent="0.25">
      <c r="C942401"/>
    </row>
    <row r="942402" spans="2:3" x14ac:dyDescent="0.25">
      <c r="B942402" s="74"/>
    </row>
    <row r="942403" spans="2:3" x14ac:dyDescent="0.25">
      <c r="B942403" s="74"/>
    </row>
    <row r="942404" spans="2:3" x14ac:dyDescent="0.25">
      <c r="B942404" s="74"/>
    </row>
    <row r="942405" spans="2:3" x14ac:dyDescent="0.25">
      <c r="B942405" s="74"/>
    </row>
    <row r="942406" spans="2:3" x14ac:dyDescent="0.25">
      <c r="B942406" s="74"/>
    </row>
    <row r="942407" spans="2:3" x14ac:dyDescent="0.25">
      <c r="B942407" s="74"/>
    </row>
    <row r="942408" spans="2:3" x14ac:dyDescent="0.25">
      <c r="B942408" s="74"/>
    </row>
    <row r="942409" spans="2:3" x14ac:dyDescent="0.25">
      <c r="B942409" s="74"/>
    </row>
    <row r="942410" spans="2:3" x14ac:dyDescent="0.25">
      <c r="B942410" s="74"/>
    </row>
    <row r="942411" spans="2:3" x14ac:dyDescent="0.25">
      <c r="B942411" s="74"/>
    </row>
    <row r="942412" spans="2:3" x14ac:dyDescent="0.25">
      <c r="B942412" s="74"/>
    </row>
    <row r="942413" spans="2:3" x14ac:dyDescent="0.25">
      <c r="B942413" s="74"/>
    </row>
    <row r="942414" spans="2:3" x14ac:dyDescent="0.25">
      <c r="B942414" s="74"/>
    </row>
    <row r="942465" spans="2:3" x14ac:dyDescent="0.25">
      <c r="C942465"/>
    </row>
    <row r="942466" spans="2:3" x14ac:dyDescent="0.25">
      <c r="B942466" s="74"/>
    </row>
    <row r="942467" spans="2:3" x14ac:dyDescent="0.25">
      <c r="B942467" s="74"/>
    </row>
    <row r="942468" spans="2:3" x14ac:dyDescent="0.25">
      <c r="B942468" s="74"/>
    </row>
    <row r="942469" spans="2:3" x14ac:dyDescent="0.25">
      <c r="B942469" s="74"/>
    </row>
    <row r="942470" spans="2:3" x14ac:dyDescent="0.25">
      <c r="B942470" s="74"/>
    </row>
    <row r="942471" spans="2:3" x14ac:dyDescent="0.25">
      <c r="B942471" s="74"/>
    </row>
    <row r="942472" spans="2:3" x14ac:dyDescent="0.25">
      <c r="B942472" s="74"/>
    </row>
    <row r="942473" spans="2:3" x14ac:dyDescent="0.25">
      <c r="B942473" s="74"/>
    </row>
    <row r="942474" spans="2:3" x14ac:dyDescent="0.25">
      <c r="B942474" s="74"/>
    </row>
    <row r="942475" spans="2:3" x14ac:dyDescent="0.25">
      <c r="B942475" s="74"/>
    </row>
    <row r="942476" spans="2:3" x14ac:dyDescent="0.25">
      <c r="B942476" s="74"/>
    </row>
    <row r="942477" spans="2:3" x14ac:dyDescent="0.25">
      <c r="B942477" s="74"/>
    </row>
    <row r="942478" spans="2:3" x14ac:dyDescent="0.25">
      <c r="B942478" s="74"/>
    </row>
    <row r="942529" spans="2:3" x14ac:dyDescent="0.25">
      <c r="C942529"/>
    </row>
    <row r="942530" spans="2:3" x14ac:dyDescent="0.25">
      <c r="B942530" s="74"/>
    </row>
    <row r="942531" spans="2:3" x14ac:dyDescent="0.25">
      <c r="B942531" s="74"/>
    </row>
    <row r="942532" spans="2:3" x14ac:dyDescent="0.25">
      <c r="B942532" s="74"/>
    </row>
    <row r="942533" spans="2:3" x14ac:dyDescent="0.25">
      <c r="B942533" s="74"/>
    </row>
    <row r="942534" spans="2:3" x14ac:dyDescent="0.25">
      <c r="B942534" s="74"/>
    </row>
    <row r="942535" spans="2:3" x14ac:dyDescent="0.25">
      <c r="B942535" s="74"/>
    </row>
    <row r="942536" spans="2:3" x14ac:dyDescent="0.25">
      <c r="B942536" s="74"/>
    </row>
    <row r="942537" spans="2:3" x14ac:dyDescent="0.25">
      <c r="B942537" s="74"/>
    </row>
    <row r="942538" spans="2:3" x14ac:dyDescent="0.25">
      <c r="B942538" s="74"/>
    </row>
    <row r="942539" spans="2:3" x14ac:dyDescent="0.25">
      <c r="B942539" s="74"/>
    </row>
    <row r="942540" spans="2:3" x14ac:dyDescent="0.25">
      <c r="B942540" s="74"/>
    </row>
    <row r="942541" spans="2:3" x14ac:dyDescent="0.25">
      <c r="B942541" s="74"/>
    </row>
    <row r="942542" spans="2:3" x14ac:dyDescent="0.25">
      <c r="B942542" s="74"/>
    </row>
    <row r="942593" spans="2:3" x14ac:dyDescent="0.25">
      <c r="C942593"/>
    </row>
    <row r="942594" spans="2:3" x14ac:dyDescent="0.25">
      <c r="B942594" s="74"/>
    </row>
    <row r="942595" spans="2:3" x14ac:dyDescent="0.25">
      <c r="B942595" s="74"/>
    </row>
    <row r="942596" spans="2:3" x14ac:dyDescent="0.25">
      <c r="B942596" s="74"/>
    </row>
    <row r="942597" spans="2:3" x14ac:dyDescent="0.25">
      <c r="B942597" s="74"/>
    </row>
    <row r="942598" spans="2:3" x14ac:dyDescent="0.25">
      <c r="B942598" s="74"/>
    </row>
    <row r="942599" spans="2:3" x14ac:dyDescent="0.25">
      <c r="B942599" s="74"/>
    </row>
    <row r="942600" spans="2:3" x14ac:dyDescent="0.25">
      <c r="B942600" s="74"/>
    </row>
    <row r="942601" spans="2:3" x14ac:dyDescent="0.25">
      <c r="B942601" s="74"/>
    </row>
    <row r="942602" spans="2:3" x14ac:dyDescent="0.25">
      <c r="B942602" s="74"/>
    </row>
    <row r="942603" spans="2:3" x14ac:dyDescent="0.25">
      <c r="B942603" s="74"/>
    </row>
    <row r="942604" spans="2:3" x14ac:dyDescent="0.25">
      <c r="B942604" s="74"/>
    </row>
    <row r="942605" spans="2:3" x14ac:dyDescent="0.25">
      <c r="B942605" s="74"/>
    </row>
    <row r="942606" spans="2:3" x14ac:dyDescent="0.25">
      <c r="B942606" s="74"/>
    </row>
    <row r="942657" spans="2:3" x14ac:dyDescent="0.25">
      <c r="C942657"/>
    </row>
    <row r="942658" spans="2:3" x14ac:dyDescent="0.25">
      <c r="B942658" s="74"/>
    </row>
    <row r="942659" spans="2:3" x14ac:dyDescent="0.25">
      <c r="B942659" s="74"/>
    </row>
    <row r="942660" spans="2:3" x14ac:dyDescent="0.25">
      <c r="B942660" s="74"/>
    </row>
    <row r="942661" spans="2:3" x14ac:dyDescent="0.25">
      <c r="B942661" s="74"/>
    </row>
    <row r="942662" spans="2:3" x14ac:dyDescent="0.25">
      <c r="B942662" s="74"/>
    </row>
    <row r="942663" spans="2:3" x14ac:dyDescent="0.25">
      <c r="B942663" s="74"/>
    </row>
    <row r="942664" spans="2:3" x14ac:dyDescent="0.25">
      <c r="B942664" s="74"/>
    </row>
    <row r="942665" spans="2:3" x14ac:dyDescent="0.25">
      <c r="B942665" s="74"/>
    </row>
    <row r="942666" spans="2:3" x14ac:dyDescent="0.25">
      <c r="B942666" s="74"/>
    </row>
    <row r="942667" spans="2:3" x14ac:dyDescent="0.25">
      <c r="B942667" s="74"/>
    </row>
    <row r="942668" spans="2:3" x14ac:dyDescent="0.25">
      <c r="B942668" s="74"/>
    </row>
    <row r="942669" spans="2:3" x14ac:dyDescent="0.25">
      <c r="B942669" s="74"/>
    </row>
    <row r="942670" spans="2:3" x14ac:dyDescent="0.25">
      <c r="B942670" s="74"/>
    </row>
    <row r="942721" spans="2:3" x14ac:dyDescent="0.25">
      <c r="C942721"/>
    </row>
    <row r="942722" spans="2:3" x14ac:dyDescent="0.25">
      <c r="B942722" s="74"/>
    </row>
    <row r="942723" spans="2:3" x14ac:dyDescent="0.25">
      <c r="B942723" s="74"/>
    </row>
    <row r="942724" spans="2:3" x14ac:dyDescent="0.25">
      <c r="B942724" s="74"/>
    </row>
    <row r="942725" spans="2:3" x14ac:dyDescent="0.25">
      <c r="B942725" s="74"/>
    </row>
    <row r="942726" spans="2:3" x14ac:dyDescent="0.25">
      <c r="B942726" s="74"/>
    </row>
    <row r="942727" spans="2:3" x14ac:dyDescent="0.25">
      <c r="B942727" s="74"/>
    </row>
    <row r="942728" spans="2:3" x14ac:dyDescent="0.25">
      <c r="B942728" s="74"/>
    </row>
    <row r="942729" spans="2:3" x14ac:dyDescent="0.25">
      <c r="B942729" s="74"/>
    </row>
    <row r="942730" spans="2:3" x14ac:dyDescent="0.25">
      <c r="B942730" s="74"/>
    </row>
    <row r="942731" spans="2:3" x14ac:dyDescent="0.25">
      <c r="B942731" s="74"/>
    </row>
    <row r="942732" spans="2:3" x14ac:dyDescent="0.25">
      <c r="B942732" s="74"/>
    </row>
    <row r="942733" spans="2:3" x14ac:dyDescent="0.25">
      <c r="B942733" s="74"/>
    </row>
    <row r="942734" spans="2:3" x14ac:dyDescent="0.25">
      <c r="B942734" s="74"/>
    </row>
    <row r="942785" spans="2:3" x14ac:dyDescent="0.25">
      <c r="C942785"/>
    </row>
    <row r="942786" spans="2:3" x14ac:dyDescent="0.25">
      <c r="B942786" s="74"/>
    </row>
    <row r="942787" spans="2:3" x14ac:dyDescent="0.25">
      <c r="B942787" s="74"/>
    </row>
    <row r="942788" spans="2:3" x14ac:dyDescent="0.25">
      <c r="B942788" s="74"/>
    </row>
    <row r="942789" spans="2:3" x14ac:dyDescent="0.25">
      <c r="B942789" s="74"/>
    </row>
    <row r="942790" spans="2:3" x14ac:dyDescent="0.25">
      <c r="B942790" s="74"/>
    </row>
    <row r="942791" spans="2:3" x14ac:dyDescent="0.25">
      <c r="B942791" s="74"/>
    </row>
    <row r="942792" spans="2:3" x14ac:dyDescent="0.25">
      <c r="B942792" s="74"/>
    </row>
    <row r="942793" spans="2:3" x14ac:dyDescent="0.25">
      <c r="B942793" s="74"/>
    </row>
    <row r="942794" spans="2:3" x14ac:dyDescent="0.25">
      <c r="B942794" s="74"/>
    </row>
    <row r="942795" spans="2:3" x14ac:dyDescent="0.25">
      <c r="B942795" s="74"/>
    </row>
    <row r="942796" spans="2:3" x14ac:dyDescent="0.25">
      <c r="B942796" s="74"/>
    </row>
    <row r="942797" spans="2:3" x14ac:dyDescent="0.25">
      <c r="B942797" s="74"/>
    </row>
    <row r="942798" spans="2:3" x14ac:dyDescent="0.25">
      <c r="B942798" s="74"/>
    </row>
    <row r="942849" spans="2:3" x14ac:dyDescent="0.25">
      <c r="C942849"/>
    </row>
    <row r="942850" spans="2:3" x14ac:dyDescent="0.25">
      <c r="B942850" s="74"/>
    </row>
    <row r="942851" spans="2:3" x14ac:dyDescent="0.25">
      <c r="B942851" s="74"/>
    </row>
    <row r="942852" spans="2:3" x14ac:dyDescent="0.25">
      <c r="B942852" s="74"/>
    </row>
    <row r="942853" spans="2:3" x14ac:dyDescent="0.25">
      <c r="B942853" s="74"/>
    </row>
    <row r="942854" spans="2:3" x14ac:dyDescent="0.25">
      <c r="B942854" s="74"/>
    </row>
    <row r="942855" spans="2:3" x14ac:dyDescent="0.25">
      <c r="B942855" s="74"/>
    </row>
    <row r="942856" spans="2:3" x14ac:dyDescent="0.25">
      <c r="B942856" s="74"/>
    </row>
    <row r="942857" spans="2:3" x14ac:dyDescent="0.25">
      <c r="B942857" s="74"/>
    </row>
    <row r="942858" spans="2:3" x14ac:dyDescent="0.25">
      <c r="B942858" s="74"/>
    </row>
    <row r="942859" spans="2:3" x14ac:dyDescent="0.25">
      <c r="B942859" s="74"/>
    </row>
    <row r="942860" spans="2:3" x14ac:dyDescent="0.25">
      <c r="B942860" s="74"/>
    </row>
    <row r="942861" spans="2:3" x14ac:dyDescent="0.25">
      <c r="B942861" s="74"/>
    </row>
    <row r="942862" spans="2:3" x14ac:dyDescent="0.25">
      <c r="B942862" s="74"/>
    </row>
    <row r="942913" spans="2:3" x14ac:dyDescent="0.25">
      <c r="C942913"/>
    </row>
    <row r="942914" spans="2:3" x14ac:dyDescent="0.25">
      <c r="B942914" s="74"/>
    </row>
    <row r="942915" spans="2:3" x14ac:dyDescent="0.25">
      <c r="B942915" s="74"/>
    </row>
    <row r="942916" spans="2:3" x14ac:dyDescent="0.25">
      <c r="B942916" s="74"/>
    </row>
    <row r="942917" spans="2:3" x14ac:dyDescent="0.25">
      <c r="B942917" s="74"/>
    </row>
    <row r="942918" spans="2:3" x14ac:dyDescent="0.25">
      <c r="B942918" s="74"/>
    </row>
    <row r="942919" spans="2:3" x14ac:dyDescent="0.25">
      <c r="B942919" s="74"/>
    </row>
    <row r="942920" spans="2:3" x14ac:dyDescent="0.25">
      <c r="B942920" s="74"/>
    </row>
    <row r="942921" spans="2:3" x14ac:dyDescent="0.25">
      <c r="B942921" s="74"/>
    </row>
    <row r="942922" spans="2:3" x14ac:dyDescent="0.25">
      <c r="B942922" s="74"/>
    </row>
    <row r="942923" spans="2:3" x14ac:dyDescent="0.25">
      <c r="B942923" s="74"/>
    </row>
    <row r="942924" spans="2:3" x14ac:dyDescent="0.25">
      <c r="B942924" s="74"/>
    </row>
    <row r="942925" spans="2:3" x14ac:dyDescent="0.25">
      <c r="B942925" s="74"/>
    </row>
    <row r="942926" spans="2:3" x14ac:dyDescent="0.25">
      <c r="B942926" s="74"/>
    </row>
    <row r="942977" spans="2:3" x14ac:dyDescent="0.25">
      <c r="C942977"/>
    </row>
    <row r="942978" spans="2:3" x14ac:dyDescent="0.25">
      <c r="B942978" s="74"/>
    </row>
    <row r="942979" spans="2:3" x14ac:dyDescent="0.25">
      <c r="B942979" s="74"/>
    </row>
    <row r="942980" spans="2:3" x14ac:dyDescent="0.25">
      <c r="B942980" s="74"/>
    </row>
    <row r="942981" spans="2:3" x14ac:dyDescent="0.25">
      <c r="B942981" s="74"/>
    </row>
    <row r="942982" spans="2:3" x14ac:dyDescent="0.25">
      <c r="B942982" s="74"/>
    </row>
    <row r="942983" spans="2:3" x14ac:dyDescent="0.25">
      <c r="B942983" s="74"/>
    </row>
    <row r="942984" spans="2:3" x14ac:dyDescent="0.25">
      <c r="B942984" s="74"/>
    </row>
    <row r="942985" spans="2:3" x14ac:dyDescent="0.25">
      <c r="B942985" s="74"/>
    </row>
    <row r="942986" spans="2:3" x14ac:dyDescent="0.25">
      <c r="B942986" s="74"/>
    </row>
    <row r="942987" spans="2:3" x14ac:dyDescent="0.25">
      <c r="B942987" s="74"/>
    </row>
    <row r="942988" spans="2:3" x14ac:dyDescent="0.25">
      <c r="B942988" s="74"/>
    </row>
    <row r="942989" spans="2:3" x14ac:dyDescent="0.25">
      <c r="B942989" s="74"/>
    </row>
    <row r="942990" spans="2:3" x14ac:dyDescent="0.25">
      <c r="B942990" s="74"/>
    </row>
    <row r="943041" spans="2:3" x14ac:dyDescent="0.25">
      <c r="C943041"/>
    </row>
    <row r="943042" spans="2:3" x14ac:dyDescent="0.25">
      <c r="B943042" s="74"/>
    </row>
    <row r="943043" spans="2:3" x14ac:dyDescent="0.25">
      <c r="B943043" s="74"/>
    </row>
    <row r="943044" spans="2:3" x14ac:dyDescent="0.25">
      <c r="B943044" s="74"/>
    </row>
    <row r="943045" spans="2:3" x14ac:dyDescent="0.25">
      <c r="B943045" s="74"/>
    </row>
    <row r="943046" spans="2:3" x14ac:dyDescent="0.25">
      <c r="B943046" s="74"/>
    </row>
    <row r="943047" spans="2:3" x14ac:dyDescent="0.25">
      <c r="B943047" s="74"/>
    </row>
    <row r="943048" spans="2:3" x14ac:dyDescent="0.25">
      <c r="B943048" s="74"/>
    </row>
    <row r="943049" spans="2:3" x14ac:dyDescent="0.25">
      <c r="B943049" s="74"/>
    </row>
    <row r="943050" spans="2:3" x14ac:dyDescent="0.25">
      <c r="B943050" s="74"/>
    </row>
    <row r="943051" spans="2:3" x14ac:dyDescent="0.25">
      <c r="B943051" s="74"/>
    </row>
    <row r="943052" spans="2:3" x14ac:dyDescent="0.25">
      <c r="B943052" s="74"/>
    </row>
    <row r="943053" spans="2:3" x14ac:dyDescent="0.25">
      <c r="B943053" s="74"/>
    </row>
    <row r="943054" spans="2:3" x14ac:dyDescent="0.25">
      <c r="B943054" s="74"/>
    </row>
    <row r="943105" spans="2:3" x14ac:dyDescent="0.25">
      <c r="C943105"/>
    </row>
    <row r="943106" spans="2:3" x14ac:dyDescent="0.25">
      <c r="B943106" s="74"/>
    </row>
    <row r="943107" spans="2:3" x14ac:dyDescent="0.25">
      <c r="B943107" s="74"/>
    </row>
    <row r="943108" spans="2:3" x14ac:dyDescent="0.25">
      <c r="B943108" s="74"/>
    </row>
    <row r="943109" spans="2:3" x14ac:dyDescent="0.25">
      <c r="B943109" s="74"/>
    </row>
    <row r="943110" spans="2:3" x14ac:dyDescent="0.25">
      <c r="B943110" s="74"/>
    </row>
    <row r="943111" spans="2:3" x14ac:dyDescent="0.25">
      <c r="B943111" s="74"/>
    </row>
    <row r="943112" spans="2:3" x14ac:dyDescent="0.25">
      <c r="B943112" s="74"/>
    </row>
    <row r="943113" spans="2:3" x14ac:dyDescent="0.25">
      <c r="B943113" s="74"/>
    </row>
    <row r="943114" spans="2:3" x14ac:dyDescent="0.25">
      <c r="B943114" s="74"/>
    </row>
    <row r="943115" spans="2:3" x14ac:dyDescent="0.25">
      <c r="B943115" s="74"/>
    </row>
    <row r="943116" spans="2:3" x14ac:dyDescent="0.25">
      <c r="B943116" s="74"/>
    </row>
    <row r="943117" spans="2:3" x14ac:dyDescent="0.25">
      <c r="B943117" s="74"/>
    </row>
    <row r="943118" spans="2:3" x14ac:dyDescent="0.25">
      <c r="B943118" s="74"/>
    </row>
    <row r="943169" spans="2:3" x14ac:dyDescent="0.25">
      <c r="C943169"/>
    </row>
    <row r="943170" spans="2:3" x14ac:dyDescent="0.25">
      <c r="B943170" s="74"/>
    </row>
    <row r="943171" spans="2:3" x14ac:dyDescent="0.25">
      <c r="B943171" s="74"/>
    </row>
    <row r="943172" spans="2:3" x14ac:dyDescent="0.25">
      <c r="B943172" s="74"/>
    </row>
    <row r="943173" spans="2:3" x14ac:dyDescent="0.25">
      <c r="B943173" s="74"/>
    </row>
    <row r="943174" spans="2:3" x14ac:dyDescent="0.25">
      <c r="B943174" s="74"/>
    </row>
    <row r="943175" spans="2:3" x14ac:dyDescent="0.25">
      <c r="B943175" s="74"/>
    </row>
    <row r="943176" spans="2:3" x14ac:dyDescent="0.25">
      <c r="B943176" s="74"/>
    </row>
    <row r="943177" spans="2:3" x14ac:dyDescent="0.25">
      <c r="B943177" s="74"/>
    </row>
    <row r="943178" spans="2:3" x14ac:dyDescent="0.25">
      <c r="B943178" s="74"/>
    </row>
    <row r="943179" spans="2:3" x14ac:dyDescent="0.25">
      <c r="B943179" s="74"/>
    </row>
    <row r="943180" spans="2:3" x14ac:dyDescent="0.25">
      <c r="B943180" s="74"/>
    </row>
    <row r="943181" spans="2:3" x14ac:dyDescent="0.25">
      <c r="B943181" s="74"/>
    </row>
    <row r="943182" spans="2:3" x14ac:dyDescent="0.25">
      <c r="B943182" s="74"/>
    </row>
    <row r="943233" spans="2:3" x14ac:dyDescent="0.25">
      <c r="C943233"/>
    </row>
    <row r="943234" spans="2:3" x14ac:dyDescent="0.25">
      <c r="B943234" s="74"/>
    </row>
    <row r="943235" spans="2:3" x14ac:dyDescent="0.25">
      <c r="B943235" s="74"/>
    </row>
    <row r="943236" spans="2:3" x14ac:dyDescent="0.25">
      <c r="B943236" s="74"/>
    </row>
    <row r="943237" spans="2:3" x14ac:dyDescent="0.25">
      <c r="B943237" s="74"/>
    </row>
    <row r="943238" spans="2:3" x14ac:dyDescent="0.25">
      <c r="B943238" s="74"/>
    </row>
    <row r="943239" spans="2:3" x14ac:dyDescent="0.25">
      <c r="B943239" s="74"/>
    </row>
    <row r="943240" spans="2:3" x14ac:dyDescent="0.25">
      <c r="B943240" s="74"/>
    </row>
    <row r="943241" spans="2:3" x14ac:dyDescent="0.25">
      <c r="B943241" s="74"/>
    </row>
    <row r="943242" spans="2:3" x14ac:dyDescent="0.25">
      <c r="B943242" s="74"/>
    </row>
    <row r="943243" spans="2:3" x14ac:dyDescent="0.25">
      <c r="B943243" s="74"/>
    </row>
    <row r="943244" spans="2:3" x14ac:dyDescent="0.25">
      <c r="B943244" s="74"/>
    </row>
    <row r="943245" spans="2:3" x14ac:dyDescent="0.25">
      <c r="B943245" s="74"/>
    </row>
    <row r="943246" spans="2:3" x14ac:dyDescent="0.25">
      <c r="B943246" s="74"/>
    </row>
    <row r="943297" spans="2:3" x14ac:dyDescent="0.25">
      <c r="C943297"/>
    </row>
    <row r="943298" spans="2:3" x14ac:dyDescent="0.25">
      <c r="B943298" s="74"/>
    </row>
    <row r="943299" spans="2:3" x14ac:dyDescent="0.25">
      <c r="B943299" s="74"/>
    </row>
    <row r="943300" spans="2:3" x14ac:dyDescent="0.25">
      <c r="B943300" s="74"/>
    </row>
    <row r="943301" spans="2:3" x14ac:dyDescent="0.25">
      <c r="B943301" s="74"/>
    </row>
    <row r="943302" spans="2:3" x14ac:dyDescent="0.25">
      <c r="B943302" s="74"/>
    </row>
    <row r="943303" spans="2:3" x14ac:dyDescent="0.25">
      <c r="B943303" s="74"/>
    </row>
    <row r="943304" spans="2:3" x14ac:dyDescent="0.25">
      <c r="B943304" s="74"/>
    </row>
    <row r="943305" spans="2:3" x14ac:dyDescent="0.25">
      <c r="B943305" s="74"/>
    </row>
    <row r="943306" spans="2:3" x14ac:dyDescent="0.25">
      <c r="B943306" s="74"/>
    </row>
    <row r="943307" spans="2:3" x14ac:dyDescent="0.25">
      <c r="B943307" s="74"/>
    </row>
    <row r="943308" spans="2:3" x14ac:dyDescent="0.25">
      <c r="B943308" s="74"/>
    </row>
    <row r="943309" spans="2:3" x14ac:dyDescent="0.25">
      <c r="B943309" s="74"/>
    </row>
    <row r="943310" spans="2:3" x14ac:dyDescent="0.25">
      <c r="B943310" s="74"/>
    </row>
    <row r="943361" spans="2:3" x14ac:dyDescent="0.25">
      <c r="C943361"/>
    </row>
    <row r="943362" spans="2:3" x14ac:dyDescent="0.25">
      <c r="B943362" s="74"/>
    </row>
    <row r="943363" spans="2:3" x14ac:dyDescent="0.25">
      <c r="B943363" s="74"/>
    </row>
    <row r="943364" spans="2:3" x14ac:dyDescent="0.25">
      <c r="B943364" s="74"/>
    </row>
    <row r="943365" spans="2:3" x14ac:dyDescent="0.25">
      <c r="B943365" s="74"/>
    </row>
    <row r="943366" spans="2:3" x14ac:dyDescent="0.25">
      <c r="B943366" s="74"/>
    </row>
    <row r="943367" spans="2:3" x14ac:dyDescent="0.25">
      <c r="B943367" s="74"/>
    </row>
    <row r="943368" spans="2:3" x14ac:dyDescent="0.25">
      <c r="B943368" s="74"/>
    </row>
    <row r="943369" spans="2:3" x14ac:dyDescent="0.25">
      <c r="B943369" s="74"/>
    </row>
    <row r="943370" spans="2:3" x14ac:dyDescent="0.25">
      <c r="B943370" s="74"/>
    </row>
    <row r="943371" spans="2:3" x14ac:dyDescent="0.25">
      <c r="B943371" s="74"/>
    </row>
    <row r="943372" spans="2:3" x14ac:dyDescent="0.25">
      <c r="B943372" s="74"/>
    </row>
    <row r="943373" spans="2:3" x14ac:dyDescent="0.25">
      <c r="B943373" s="74"/>
    </row>
    <row r="943374" spans="2:3" x14ac:dyDescent="0.25">
      <c r="B943374" s="74"/>
    </row>
    <row r="943425" spans="2:3" x14ac:dyDescent="0.25">
      <c r="C943425"/>
    </row>
    <row r="943426" spans="2:3" x14ac:dyDescent="0.25">
      <c r="B943426" s="74"/>
    </row>
    <row r="943427" spans="2:3" x14ac:dyDescent="0.25">
      <c r="B943427" s="74"/>
    </row>
    <row r="943428" spans="2:3" x14ac:dyDescent="0.25">
      <c r="B943428" s="74"/>
    </row>
    <row r="943429" spans="2:3" x14ac:dyDescent="0.25">
      <c r="B943429" s="74"/>
    </row>
    <row r="943430" spans="2:3" x14ac:dyDescent="0.25">
      <c r="B943430" s="74"/>
    </row>
    <row r="943431" spans="2:3" x14ac:dyDescent="0.25">
      <c r="B943431" s="74"/>
    </row>
    <row r="943432" spans="2:3" x14ac:dyDescent="0.25">
      <c r="B943432" s="74"/>
    </row>
    <row r="943433" spans="2:3" x14ac:dyDescent="0.25">
      <c r="B943433" s="74"/>
    </row>
    <row r="943434" spans="2:3" x14ac:dyDescent="0.25">
      <c r="B943434" s="74"/>
    </row>
    <row r="943435" spans="2:3" x14ac:dyDescent="0.25">
      <c r="B943435" s="74"/>
    </row>
    <row r="943436" spans="2:3" x14ac:dyDescent="0.25">
      <c r="B943436" s="74"/>
    </row>
    <row r="943437" spans="2:3" x14ac:dyDescent="0.25">
      <c r="B943437" s="74"/>
    </row>
    <row r="943438" spans="2:3" x14ac:dyDescent="0.25">
      <c r="B943438" s="74"/>
    </row>
    <row r="943489" spans="2:3" x14ac:dyDescent="0.25">
      <c r="C943489"/>
    </row>
    <row r="943490" spans="2:3" x14ac:dyDescent="0.25">
      <c r="B943490" s="74"/>
    </row>
    <row r="943491" spans="2:3" x14ac:dyDescent="0.25">
      <c r="B943491" s="74"/>
    </row>
    <row r="943492" spans="2:3" x14ac:dyDescent="0.25">
      <c r="B943492" s="74"/>
    </row>
    <row r="943493" spans="2:3" x14ac:dyDescent="0.25">
      <c r="B943493" s="74"/>
    </row>
    <row r="943494" spans="2:3" x14ac:dyDescent="0.25">
      <c r="B943494" s="74"/>
    </row>
    <row r="943495" spans="2:3" x14ac:dyDescent="0.25">
      <c r="B943495" s="74"/>
    </row>
    <row r="943496" spans="2:3" x14ac:dyDescent="0.25">
      <c r="B943496" s="74"/>
    </row>
    <row r="943497" spans="2:3" x14ac:dyDescent="0.25">
      <c r="B943497" s="74"/>
    </row>
    <row r="943498" spans="2:3" x14ac:dyDescent="0.25">
      <c r="B943498" s="74"/>
    </row>
    <row r="943499" spans="2:3" x14ac:dyDescent="0.25">
      <c r="B943499" s="74"/>
    </row>
    <row r="943500" spans="2:3" x14ac:dyDescent="0.25">
      <c r="B943500" s="74"/>
    </row>
    <row r="943501" spans="2:3" x14ac:dyDescent="0.25">
      <c r="B943501" s="74"/>
    </row>
    <row r="943502" spans="2:3" x14ac:dyDescent="0.25">
      <c r="B943502" s="74"/>
    </row>
    <row r="943553" spans="2:3" x14ac:dyDescent="0.25">
      <c r="C943553"/>
    </row>
    <row r="943554" spans="2:3" x14ac:dyDescent="0.25">
      <c r="B943554" s="74"/>
    </row>
    <row r="943555" spans="2:3" x14ac:dyDescent="0.25">
      <c r="B943555" s="74"/>
    </row>
    <row r="943556" spans="2:3" x14ac:dyDescent="0.25">
      <c r="B943556" s="74"/>
    </row>
    <row r="943557" spans="2:3" x14ac:dyDescent="0.25">
      <c r="B943557" s="74"/>
    </row>
    <row r="943558" spans="2:3" x14ac:dyDescent="0.25">
      <c r="B943558" s="74"/>
    </row>
    <row r="943559" spans="2:3" x14ac:dyDescent="0.25">
      <c r="B943559" s="74"/>
    </row>
    <row r="943560" spans="2:3" x14ac:dyDescent="0.25">
      <c r="B943560" s="74"/>
    </row>
    <row r="943561" spans="2:3" x14ac:dyDescent="0.25">
      <c r="B943561" s="74"/>
    </row>
    <row r="943562" spans="2:3" x14ac:dyDescent="0.25">
      <c r="B943562" s="74"/>
    </row>
    <row r="943563" spans="2:3" x14ac:dyDescent="0.25">
      <c r="B943563" s="74"/>
    </row>
    <row r="943564" spans="2:3" x14ac:dyDescent="0.25">
      <c r="B943564" s="74"/>
    </row>
    <row r="943565" spans="2:3" x14ac:dyDescent="0.25">
      <c r="B943565" s="74"/>
    </row>
    <row r="943566" spans="2:3" x14ac:dyDescent="0.25">
      <c r="B943566" s="74"/>
    </row>
    <row r="943617" spans="2:3" x14ac:dyDescent="0.25">
      <c r="C943617"/>
    </row>
    <row r="943618" spans="2:3" x14ac:dyDescent="0.25">
      <c r="B943618" s="74"/>
    </row>
    <row r="943619" spans="2:3" x14ac:dyDescent="0.25">
      <c r="B943619" s="74"/>
    </row>
    <row r="943620" spans="2:3" x14ac:dyDescent="0.25">
      <c r="B943620" s="74"/>
    </row>
    <row r="943621" spans="2:3" x14ac:dyDescent="0.25">
      <c r="B943621" s="74"/>
    </row>
    <row r="943622" spans="2:3" x14ac:dyDescent="0.25">
      <c r="B943622" s="74"/>
    </row>
    <row r="943623" spans="2:3" x14ac:dyDescent="0.25">
      <c r="B943623" s="74"/>
    </row>
    <row r="943624" spans="2:3" x14ac:dyDescent="0.25">
      <c r="B943624" s="74"/>
    </row>
    <row r="943625" spans="2:3" x14ac:dyDescent="0.25">
      <c r="B943625" s="74"/>
    </row>
    <row r="943626" spans="2:3" x14ac:dyDescent="0.25">
      <c r="B943626" s="74"/>
    </row>
    <row r="943627" spans="2:3" x14ac:dyDescent="0.25">
      <c r="B943627" s="74"/>
    </row>
    <row r="943628" spans="2:3" x14ac:dyDescent="0.25">
      <c r="B943628" s="74"/>
    </row>
    <row r="943629" spans="2:3" x14ac:dyDescent="0.25">
      <c r="B943629" s="74"/>
    </row>
    <row r="943630" spans="2:3" x14ac:dyDescent="0.25">
      <c r="B943630" s="74"/>
    </row>
    <row r="943681" spans="2:3" x14ac:dyDescent="0.25">
      <c r="C943681"/>
    </row>
    <row r="943682" spans="2:3" x14ac:dyDescent="0.25">
      <c r="B943682" s="74"/>
    </row>
    <row r="943683" spans="2:3" x14ac:dyDescent="0.25">
      <c r="B943683" s="74"/>
    </row>
    <row r="943684" spans="2:3" x14ac:dyDescent="0.25">
      <c r="B943684" s="74"/>
    </row>
    <row r="943685" spans="2:3" x14ac:dyDescent="0.25">
      <c r="B943685" s="74"/>
    </row>
    <row r="943686" spans="2:3" x14ac:dyDescent="0.25">
      <c r="B943686" s="74"/>
    </row>
    <row r="943687" spans="2:3" x14ac:dyDescent="0.25">
      <c r="B943687" s="74"/>
    </row>
    <row r="943688" spans="2:3" x14ac:dyDescent="0.25">
      <c r="B943688" s="74"/>
    </row>
    <row r="943689" spans="2:3" x14ac:dyDescent="0.25">
      <c r="B943689" s="74"/>
    </row>
    <row r="943690" spans="2:3" x14ac:dyDescent="0.25">
      <c r="B943690" s="74"/>
    </row>
    <row r="943691" spans="2:3" x14ac:dyDescent="0.25">
      <c r="B943691" s="74"/>
    </row>
    <row r="943692" spans="2:3" x14ac:dyDescent="0.25">
      <c r="B943692" s="74"/>
    </row>
    <row r="943693" spans="2:3" x14ac:dyDescent="0.25">
      <c r="B943693" s="74"/>
    </row>
    <row r="943694" spans="2:3" x14ac:dyDescent="0.25">
      <c r="B943694" s="74"/>
    </row>
    <row r="943745" spans="2:3" x14ac:dyDescent="0.25">
      <c r="C943745"/>
    </row>
    <row r="943746" spans="2:3" x14ac:dyDescent="0.25">
      <c r="B943746" s="74"/>
    </row>
    <row r="943747" spans="2:3" x14ac:dyDescent="0.25">
      <c r="B943747" s="74"/>
    </row>
    <row r="943748" spans="2:3" x14ac:dyDescent="0.25">
      <c r="B943748" s="74"/>
    </row>
    <row r="943749" spans="2:3" x14ac:dyDescent="0.25">
      <c r="B943749" s="74"/>
    </row>
    <row r="943750" spans="2:3" x14ac:dyDescent="0.25">
      <c r="B943750" s="74"/>
    </row>
    <row r="943751" spans="2:3" x14ac:dyDescent="0.25">
      <c r="B943751" s="74"/>
    </row>
    <row r="943752" spans="2:3" x14ac:dyDescent="0.25">
      <c r="B943752" s="74"/>
    </row>
    <row r="943753" spans="2:3" x14ac:dyDescent="0.25">
      <c r="B943753" s="74"/>
    </row>
    <row r="943754" spans="2:3" x14ac:dyDescent="0.25">
      <c r="B943754" s="74"/>
    </row>
    <row r="943755" spans="2:3" x14ac:dyDescent="0.25">
      <c r="B943755" s="74"/>
    </row>
    <row r="943756" spans="2:3" x14ac:dyDescent="0.25">
      <c r="B943756" s="74"/>
    </row>
    <row r="943757" spans="2:3" x14ac:dyDescent="0.25">
      <c r="B943757" s="74"/>
    </row>
    <row r="943758" spans="2:3" x14ac:dyDescent="0.25">
      <c r="B943758" s="74"/>
    </row>
    <row r="943809" spans="2:3" x14ac:dyDescent="0.25">
      <c r="C943809"/>
    </row>
    <row r="943810" spans="2:3" x14ac:dyDescent="0.25">
      <c r="B943810" s="74"/>
    </row>
    <row r="943811" spans="2:3" x14ac:dyDescent="0.25">
      <c r="B943811" s="74"/>
    </row>
    <row r="943812" spans="2:3" x14ac:dyDescent="0.25">
      <c r="B943812" s="74"/>
    </row>
    <row r="943813" spans="2:3" x14ac:dyDescent="0.25">
      <c r="B943813" s="74"/>
    </row>
    <row r="943814" spans="2:3" x14ac:dyDescent="0.25">
      <c r="B943814" s="74"/>
    </row>
    <row r="943815" spans="2:3" x14ac:dyDescent="0.25">
      <c r="B943815" s="74"/>
    </row>
    <row r="943816" spans="2:3" x14ac:dyDescent="0.25">
      <c r="B943816" s="74"/>
    </row>
    <row r="943817" spans="2:3" x14ac:dyDescent="0.25">
      <c r="B943817" s="74"/>
    </row>
    <row r="943818" spans="2:3" x14ac:dyDescent="0.25">
      <c r="B943818" s="74"/>
    </row>
    <row r="943819" spans="2:3" x14ac:dyDescent="0.25">
      <c r="B943819" s="74"/>
    </row>
    <row r="943820" spans="2:3" x14ac:dyDescent="0.25">
      <c r="B943820" s="74"/>
    </row>
    <row r="943821" spans="2:3" x14ac:dyDescent="0.25">
      <c r="B943821" s="74"/>
    </row>
    <row r="943822" spans="2:3" x14ac:dyDescent="0.25">
      <c r="B943822" s="74"/>
    </row>
    <row r="943873" spans="2:3" x14ac:dyDescent="0.25">
      <c r="C943873"/>
    </row>
    <row r="943874" spans="2:3" x14ac:dyDescent="0.25">
      <c r="B943874" s="74"/>
    </row>
    <row r="943875" spans="2:3" x14ac:dyDescent="0.25">
      <c r="B943875" s="74"/>
    </row>
    <row r="943876" spans="2:3" x14ac:dyDescent="0.25">
      <c r="B943876" s="74"/>
    </row>
    <row r="943877" spans="2:3" x14ac:dyDescent="0.25">
      <c r="B943877" s="74"/>
    </row>
    <row r="943878" spans="2:3" x14ac:dyDescent="0.25">
      <c r="B943878" s="74"/>
    </row>
    <row r="943879" spans="2:3" x14ac:dyDescent="0.25">
      <c r="B943879" s="74"/>
    </row>
    <row r="943880" spans="2:3" x14ac:dyDescent="0.25">
      <c r="B943880" s="74"/>
    </row>
    <row r="943881" spans="2:3" x14ac:dyDescent="0.25">
      <c r="B943881" s="74"/>
    </row>
    <row r="943882" spans="2:3" x14ac:dyDescent="0.25">
      <c r="B943882" s="74"/>
    </row>
    <row r="943883" spans="2:3" x14ac:dyDescent="0.25">
      <c r="B943883" s="74"/>
    </row>
    <row r="943884" spans="2:3" x14ac:dyDescent="0.25">
      <c r="B943884" s="74"/>
    </row>
    <row r="943885" spans="2:3" x14ac:dyDescent="0.25">
      <c r="B943885" s="74"/>
    </row>
    <row r="943886" spans="2:3" x14ac:dyDescent="0.25">
      <c r="B943886" s="74"/>
    </row>
    <row r="943937" spans="2:3" x14ac:dyDescent="0.25">
      <c r="C943937"/>
    </row>
    <row r="943938" spans="2:3" x14ac:dyDescent="0.25">
      <c r="B943938" s="74"/>
    </row>
    <row r="943939" spans="2:3" x14ac:dyDescent="0.25">
      <c r="B943939" s="74"/>
    </row>
    <row r="943940" spans="2:3" x14ac:dyDescent="0.25">
      <c r="B943940" s="74"/>
    </row>
    <row r="943941" spans="2:3" x14ac:dyDescent="0.25">
      <c r="B943941" s="74"/>
    </row>
    <row r="943942" spans="2:3" x14ac:dyDescent="0.25">
      <c r="B943942" s="74"/>
    </row>
    <row r="943943" spans="2:3" x14ac:dyDescent="0.25">
      <c r="B943943" s="74"/>
    </row>
    <row r="943944" spans="2:3" x14ac:dyDescent="0.25">
      <c r="B943944" s="74"/>
    </row>
    <row r="943945" spans="2:3" x14ac:dyDescent="0.25">
      <c r="B943945" s="74"/>
    </row>
    <row r="943946" spans="2:3" x14ac:dyDescent="0.25">
      <c r="B943946" s="74"/>
    </row>
    <row r="943947" spans="2:3" x14ac:dyDescent="0.25">
      <c r="B943947" s="74"/>
    </row>
    <row r="943948" spans="2:3" x14ac:dyDescent="0.25">
      <c r="B943948" s="74"/>
    </row>
    <row r="943949" spans="2:3" x14ac:dyDescent="0.25">
      <c r="B943949" s="74"/>
    </row>
    <row r="943950" spans="2:3" x14ac:dyDescent="0.25">
      <c r="B943950" s="74"/>
    </row>
    <row r="944001" spans="2:3" x14ac:dyDescent="0.25">
      <c r="C944001"/>
    </row>
    <row r="944002" spans="2:3" x14ac:dyDescent="0.25">
      <c r="B944002" s="74"/>
    </row>
    <row r="944003" spans="2:3" x14ac:dyDescent="0.25">
      <c r="B944003" s="74"/>
    </row>
    <row r="944004" spans="2:3" x14ac:dyDescent="0.25">
      <c r="B944004" s="74"/>
    </row>
    <row r="944005" spans="2:3" x14ac:dyDescent="0.25">
      <c r="B944005" s="74"/>
    </row>
    <row r="944006" spans="2:3" x14ac:dyDescent="0.25">
      <c r="B944006" s="74"/>
    </row>
    <row r="944007" spans="2:3" x14ac:dyDescent="0.25">
      <c r="B944007" s="74"/>
    </row>
    <row r="944008" spans="2:3" x14ac:dyDescent="0.25">
      <c r="B944008" s="74"/>
    </row>
    <row r="944009" spans="2:3" x14ac:dyDescent="0.25">
      <c r="B944009" s="74"/>
    </row>
    <row r="944010" spans="2:3" x14ac:dyDescent="0.25">
      <c r="B944010" s="74"/>
    </row>
    <row r="944011" spans="2:3" x14ac:dyDescent="0.25">
      <c r="B944011" s="74"/>
    </row>
    <row r="944012" spans="2:3" x14ac:dyDescent="0.25">
      <c r="B944012" s="74"/>
    </row>
    <row r="944013" spans="2:3" x14ac:dyDescent="0.25">
      <c r="B944013" s="74"/>
    </row>
    <row r="944014" spans="2:3" x14ac:dyDescent="0.25">
      <c r="B944014" s="74"/>
    </row>
    <row r="944065" spans="2:3" x14ac:dyDescent="0.25">
      <c r="C944065"/>
    </row>
    <row r="944066" spans="2:3" x14ac:dyDescent="0.25">
      <c r="B944066" s="74"/>
    </row>
    <row r="944067" spans="2:3" x14ac:dyDescent="0.25">
      <c r="B944067" s="74"/>
    </row>
    <row r="944068" spans="2:3" x14ac:dyDescent="0.25">
      <c r="B944068" s="74"/>
    </row>
    <row r="944069" spans="2:3" x14ac:dyDescent="0.25">
      <c r="B944069" s="74"/>
    </row>
    <row r="944070" spans="2:3" x14ac:dyDescent="0.25">
      <c r="B944070" s="74"/>
    </row>
    <row r="944071" spans="2:3" x14ac:dyDescent="0.25">
      <c r="B944071" s="74"/>
    </row>
    <row r="944072" spans="2:3" x14ac:dyDescent="0.25">
      <c r="B944072" s="74"/>
    </row>
    <row r="944073" spans="2:3" x14ac:dyDescent="0.25">
      <c r="B944073" s="74"/>
    </row>
    <row r="944074" spans="2:3" x14ac:dyDescent="0.25">
      <c r="B944074" s="74"/>
    </row>
    <row r="944075" spans="2:3" x14ac:dyDescent="0.25">
      <c r="B944075" s="74"/>
    </row>
    <row r="944076" spans="2:3" x14ac:dyDescent="0.25">
      <c r="B944076" s="74"/>
    </row>
    <row r="944077" spans="2:3" x14ac:dyDescent="0.25">
      <c r="B944077" s="74"/>
    </row>
    <row r="944078" spans="2:3" x14ac:dyDescent="0.25">
      <c r="B944078" s="74"/>
    </row>
    <row r="944129" spans="2:3" x14ac:dyDescent="0.25">
      <c r="C944129"/>
    </row>
    <row r="944130" spans="2:3" x14ac:dyDescent="0.25">
      <c r="B944130" s="74"/>
    </row>
    <row r="944131" spans="2:3" x14ac:dyDescent="0.25">
      <c r="B944131" s="74"/>
    </row>
    <row r="944132" spans="2:3" x14ac:dyDescent="0.25">
      <c r="B944132" s="74"/>
    </row>
    <row r="944133" spans="2:3" x14ac:dyDescent="0.25">
      <c r="B944133" s="74"/>
    </row>
    <row r="944134" spans="2:3" x14ac:dyDescent="0.25">
      <c r="B944134" s="74"/>
    </row>
    <row r="944135" spans="2:3" x14ac:dyDescent="0.25">
      <c r="B944135" s="74"/>
    </row>
    <row r="944136" spans="2:3" x14ac:dyDescent="0.25">
      <c r="B944136" s="74"/>
    </row>
    <row r="944137" spans="2:3" x14ac:dyDescent="0.25">
      <c r="B944137" s="74"/>
    </row>
    <row r="944138" spans="2:3" x14ac:dyDescent="0.25">
      <c r="B944138" s="74"/>
    </row>
    <row r="944139" spans="2:3" x14ac:dyDescent="0.25">
      <c r="B944139" s="74"/>
    </row>
    <row r="944140" spans="2:3" x14ac:dyDescent="0.25">
      <c r="B944140" s="74"/>
    </row>
    <row r="944141" spans="2:3" x14ac:dyDescent="0.25">
      <c r="B944141" s="74"/>
    </row>
    <row r="944142" spans="2:3" x14ac:dyDescent="0.25">
      <c r="B944142" s="74"/>
    </row>
    <row r="944193" spans="2:3" x14ac:dyDescent="0.25">
      <c r="C944193"/>
    </row>
    <row r="944194" spans="2:3" x14ac:dyDescent="0.25">
      <c r="B944194" s="74"/>
    </row>
    <row r="944195" spans="2:3" x14ac:dyDescent="0.25">
      <c r="B944195" s="74"/>
    </row>
    <row r="944196" spans="2:3" x14ac:dyDescent="0.25">
      <c r="B944196" s="74"/>
    </row>
    <row r="944197" spans="2:3" x14ac:dyDescent="0.25">
      <c r="B944197" s="74"/>
    </row>
    <row r="944198" spans="2:3" x14ac:dyDescent="0.25">
      <c r="B944198" s="74"/>
    </row>
    <row r="944199" spans="2:3" x14ac:dyDescent="0.25">
      <c r="B944199" s="74"/>
    </row>
    <row r="944200" spans="2:3" x14ac:dyDescent="0.25">
      <c r="B944200" s="74"/>
    </row>
    <row r="944201" spans="2:3" x14ac:dyDescent="0.25">
      <c r="B944201" s="74"/>
    </row>
    <row r="944202" spans="2:3" x14ac:dyDescent="0.25">
      <c r="B944202" s="74"/>
    </row>
    <row r="944203" spans="2:3" x14ac:dyDescent="0.25">
      <c r="B944203" s="74"/>
    </row>
    <row r="944204" spans="2:3" x14ac:dyDescent="0.25">
      <c r="B944204" s="74"/>
    </row>
    <row r="944205" spans="2:3" x14ac:dyDescent="0.25">
      <c r="B944205" s="74"/>
    </row>
    <row r="944206" spans="2:3" x14ac:dyDescent="0.25">
      <c r="B944206" s="74"/>
    </row>
    <row r="944257" spans="2:3" x14ac:dyDescent="0.25">
      <c r="C944257"/>
    </row>
    <row r="944258" spans="2:3" x14ac:dyDescent="0.25">
      <c r="B944258" s="74"/>
    </row>
    <row r="944259" spans="2:3" x14ac:dyDescent="0.25">
      <c r="B944259" s="74"/>
    </row>
    <row r="944260" spans="2:3" x14ac:dyDescent="0.25">
      <c r="B944260" s="74"/>
    </row>
    <row r="944261" spans="2:3" x14ac:dyDescent="0.25">
      <c r="B944261" s="74"/>
    </row>
    <row r="944262" spans="2:3" x14ac:dyDescent="0.25">
      <c r="B944262" s="74"/>
    </row>
    <row r="944263" spans="2:3" x14ac:dyDescent="0.25">
      <c r="B944263" s="74"/>
    </row>
    <row r="944264" spans="2:3" x14ac:dyDescent="0.25">
      <c r="B944264" s="74"/>
    </row>
    <row r="944265" spans="2:3" x14ac:dyDescent="0.25">
      <c r="B944265" s="74"/>
    </row>
    <row r="944266" spans="2:3" x14ac:dyDescent="0.25">
      <c r="B944266" s="74"/>
    </row>
    <row r="944267" spans="2:3" x14ac:dyDescent="0.25">
      <c r="B944267" s="74"/>
    </row>
    <row r="944268" spans="2:3" x14ac:dyDescent="0.25">
      <c r="B944268" s="74"/>
    </row>
    <row r="944269" spans="2:3" x14ac:dyDescent="0.25">
      <c r="B944269" s="74"/>
    </row>
    <row r="944270" spans="2:3" x14ac:dyDescent="0.25">
      <c r="B944270" s="74"/>
    </row>
    <row r="944321" spans="2:3" x14ac:dyDescent="0.25">
      <c r="C944321"/>
    </row>
    <row r="944322" spans="2:3" x14ac:dyDescent="0.25">
      <c r="B944322" s="74"/>
    </row>
    <row r="944323" spans="2:3" x14ac:dyDescent="0.25">
      <c r="B944323" s="74"/>
    </row>
    <row r="944324" spans="2:3" x14ac:dyDescent="0.25">
      <c r="B944324" s="74"/>
    </row>
    <row r="944325" spans="2:3" x14ac:dyDescent="0.25">
      <c r="B944325" s="74"/>
    </row>
    <row r="944326" spans="2:3" x14ac:dyDescent="0.25">
      <c r="B944326" s="74"/>
    </row>
    <row r="944327" spans="2:3" x14ac:dyDescent="0.25">
      <c r="B944327" s="74"/>
    </row>
    <row r="944328" spans="2:3" x14ac:dyDescent="0.25">
      <c r="B944328" s="74"/>
    </row>
    <row r="944329" spans="2:3" x14ac:dyDescent="0.25">
      <c r="B944329" s="74"/>
    </row>
    <row r="944330" spans="2:3" x14ac:dyDescent="0.25">
      <c r="B944330" s="74"/>
    </row>
    <row r="944331" spans="2:3" x14ac:dyDescent="0.25">
      <c r="B944331" s="74"/>
    </row>
    <row r="944332" spans="2:3" x14ac:dyDescent="0.25">
      <c r="B944332" s="74"/>
    </row>
    <row r="944333" spans="2:3" x14ac:dyDescent="0.25">
      <c r="B944333" s="74"/>
    </row>
    <row r="944334" spans="2:3" x14ac:dyDescent="0.25">
      <c r="B944334" s="74"/>
    </row>
    <row r="944385" spans="2:3" x14ac:dyDescent="0.25">
      <c r="C944385"/>
    </row>
    <row r="944386" spans="2:3" x14ac:dyDescent="0.25">
      <c r="B944386" s="74"/>
    </row>
    <row r="944387" spans="2:3" x14ac:dyDescent="0.25">
      <c r="B944387" s="74"/>
    </row>
    <row r="944388" spans="2:3" x14ac:dyDescent="0.25">
      <c r="B944388" s="74"/>
    </row>
    <row r="944389" spans="2:3" x14ac:dyDescent="0.25">
      <c r="B944389" s="74"/>
    </row>
    <row r="944390" spans="2:3" x14ac:dyDescent="0.25">
      <c r="B944390" s="74"/>
    </row>
    <row r="944391" spans="2:3" x14ac:dyDescent="0.25">
      <c r="B944391" s="74"/>
    </row>
    <row r="944392" spans="2:3" x14ac:dyDescent="0.25">
      <c r="B944392" s="74"/>
    </row>
    <row r="944393" spans="2:3" x14ac:dyDescent="0.25">
      <c r="B944393" s="74"/>
    </row>
    <row r="944394" spans="2:3" x14ac:dyDescent="0.25">
      <c r="B944394" s="74"/>
    </row>
    <row r="944395" spans="2:3" x14ac:dyDescent="0.25">
      <c r="B944395" s="74"/>
    </row>
    <row r="944396" spans="2:3" x14ac:dyDescent="0.25">
      <c r="B944396" s="74"/>
    </row>
    <row r="944397" spans="2:3" x14ac:dyDescent="0.25">
      <c r="B944397" s="74"/>
    </row>
    <row r="944398" spans="2:3" x14ac:dyDescent="0.25">
      <c r="B944398" s="74"/>
    </row>
    <row r="944449" spans="2:3" x14ac:dyDescent="0.25">
      <c r="C944449"/>
    </row>
    <row r="944450" spans="2:3" x14ac:dyDescent="0.25">
      <c r="B944450" s="74"/>
    </row>
    <row r="944451" spans="2:3" x14ac:dyDescent="0.25">
      <c r="B944451" s="74"/>
    </row>
    <row r="944452" spans="2:3" x14ac:dyDescent="0.25">
      <c r="B944452" s="74"/>
    </row>
    <row r="944453" spans="2:3" x14ac:dyDescent="0.25">
      <c r="B944453" s="74"/>
    </row>
    <row r="944454" spans="2:3" x14ac:dyDescent="0.25">
      <c r="B944454" s="74"/>
    </row>
    <row r="944455" spans="2:3" x14ac:dyDescent="0.25">
      <c r="B944455" s="74"/>
    </row>
    <row r="944456" spans="2:3" x14ac:dyDescent="0.25">
      <c r="B944456" s="74"/>
    </row>
    <row r="944457" spans="2:3" x14ac:dyDescent="0.25">
      <c r="B944457" s="74"/>
    </row>
    <row r="944458" spans="2:3" x14ac:dyDescent="0.25">
      <c r="B944458" s="74"/>
    </row>
    <row r="944459" spans="2:3" x14ac:dyDescent="0.25">
      <c r="B944459" s="74"/>
    </row>
    <row r="944460" spans="2:3" x14ac:dyDescent="0.25">
      <c r="B944460" s="74"/>
    </row>
    <row r="944461" spans="2:3" x14ac:dyDescent="0.25">
      <c r="B944461" s="74"/>
    </row>
    <row r="944462" spans="2:3" x14ac:dyDescent="0.25">
      <c r="B944462" s="74"/>
    </row>
    <row r="944513" spans="2:3" x14ac:dyDescent="0.25">
      <c r="C944513"/>
    </row>
    <row r="944514" spans="2:3" x14ac:dyDescent="0.25">
      <c r="B944514" s="74"/>
    </row>
    <row r="944515" spans="2:3" x14ac:dyDescent="0.25">
      <c r="B944515" s="74"/>
    </row>
    <row r="944516" spans="2:3" x14ac:dyDescent="0.25">
      <c r="B944516" s="74"/>
    </row>
    <row r="944517" spans="2:3" x14ac:dyDescent="0.25">
      <c r="B944517" s="74"/>
    </row>
    <row r="944518" spans="2:3" x14ac:dyDescent="0.25">
      <c r="B944518" s="74"/>
    </row>
    <row r="944519" spans="2:3" x14ac:dyDescent="0.25">
      <c r="B944519" s="74"/>
    </row>
    <row r="944520" spans="2:3" x14ac:dyDescent="0.25">
      <c r="B944520" s="74"/>
    </row>
    <row r="944521" spans="2:3" x14ac:dyDescent="0.25">
      <c r="B944521" s="74"/>
    </row>
    <row r="944522" spans="2:3" x14ac:dyDescent="0.25">
      <c r="B944522" s="74"/>
    </row>
    <row r="944523" spans="2:3" x14ac:dyDescent="0.25">
      <c r="B944523" s="74"/>
    </row>
    <row r="944524" spans="2:3" x14ac:dyDescent="0.25">
      <c r="B944524" s="74"/>
    </row>
    <row r="944525" spans="2:3" x14ac:dyDescent="0.25">
      <c r="B944525" s="74"/>
    </row>
    <row r="944526" spans="2:3" x14ac:dyDescent="0.25">
      <c r="B944526" s="74"/>
    </row>
    <row r="944577" spans="2:3" x14ac:dyDescent="0.25">
      <c r="C944577"/>
    </row>
    <row r="944578" spans="2:3" x14ac:dyDescent="0.25">
      <c r="B944578" s="74"/>
    </row>
    <row r="944579" spans="2:3" x14ac:dyDescent="0.25">
      <c r="B944579" s="74"/>
    </row>
    <row r="944580" spans="2:3" x14ac:dyDescent="0.25">
      <c r="B944580" s="74"/>
    </row>
    <row r="944581" spans="2:3" x14ac:dyDescent="0.25">
      <c r="B944581" s="74"/>
    </row>
    <row r="944582" spans="2:3" x14ac:dyDescent="0.25">
      <c r="B944582" s="74"/>
    </row>
    <row r="944583" spans="2:3" x14ac:dyDescent="0.25">
      <c r="B944583" s="74"/>
    </row>
    <row r="944584" spans="2:3" x14ac:dyDescent="0.25">
      <c r="B944584" s="74"/>
    </row>
    <row r="944585" spans="2:3" x14ac:dyDescent="0.25">
      <c r="B944585" s="74"/>
    </row>
    <row r="944586" spans="2:3" x14ac:dyDescent="0.25">
      <c r="B944586" s="74"/>
    </row>
    <row r="944587" spans="2:3" x14ac:dyDescent="0.25">
      <c r="B944587" s="74"/>
    </row>
    <row r="944588" spans="2:3" x14ac:dyDescent="0.25">
      <c r="B944588" s="74"/>
    </row>
    <row r="944589" spans="2:3" x14ac:dyDescent="0.25">
      <c r="B944589" s="74"/>
    </row>
    <row r="944590" spans="2:3" x14ac:dyDescent="0.25">
      <c r="B944590" s="74"/>
    </row>
    <row r="944641" spans="2:3" x14ac:dyDescent="0.25">
      <c r="C944641"/>
    </row>
    <row r="944642" spans="2:3" x14ac:dyDescent="0.25">
      <c r="B944642" s="74"/>
    </row>
    <row r="944643" spans="2:3" x14ac:dyDescent="0.25">
      <c r="B944643" s="74"/>
    </row>
    <row r="944644" spans="2:3" x14ac:dyDescent="0.25">
      <c r="B944644" s="74"/>
    </row>
    <row r="944645" spans="2:3" x14ac:dyDescent="0.25">
      <c r="B944645" s="74"/>
    </row>
    <row r="944646" spans="2:3" x14ac:dyDescent="0.25">
      <c r="B944646" s="74"/>
    </row>
    <row r="944647" spans="2:3" x14ac:dyDescent="0.25">
      <c r="B944647" s="74"/>
    </row>
    <row r="944648" spans="2:3" x14ac:dyDescent="0.25">
      <c r="B944648" s="74"/>
    </row>
    <row r="944649" spans="2:3" x14ac:dyDescent="0.25">
      <c r="B944649" s="74"/>
    </row>
    <row r="944650" spans="2:3" x14ac:dyDescent="0.25">
      <c r="B944650" s="74"/>
    </row>
    <row r="944651" spans="2:3" x14ac:dyDescent="0.25">
      <c r="B944651" s="74"/>
    </row>
    <row r="944652" spans="2:3" x14ac:dyDescent="0.25">
      <c r="B944652" s="74"/>
    </row>
    <row r="944653" spans="2:3" x14ac:dyDescent="0.25">
      <c r="B944653" s="74"/>
    </row>
    <row r="944654" spans="2:3" x14ac:dyDescent="0.25">
      <c r="B944654" s="74"/>
    </row>
    <row r="944705" spans="2:3" x14ac:dyDescent="0.25">
      <c r="C944705"/>
    </row>
    <row r="944706" spans="2:3" x14ac:dyDescent="0.25">
      <c r="B944706" s="74"/>
    </row>
    <row r="944707" spans="2:3" x14ac:dyDescent="0.25">
      <c r="B944707" s="74"/>
    </row>
    <row r="944708" spans="2:3" x14ac:dyDescent="0.25">
      <c r="B944708" s="74"/>
    </row>
    <row r="944709" spans="2:3" x14ac:dyDescent="0.25">
      <c r="B944709" s="74"/>
    </row>
    <row r="944710" spans="2:3" x14ac:dyDescent="0.25">
      <c r="B944710" s="74"/>
    </row>
    <row r="944711" spans="2:3" x14ac:dyDescent="0.25">
      <c r="B944711" s="74"/>
    </row>
    <row r="944712" spans="2:3" x14ac:dyDescent="0.25">
      <c r="B944712" s="74"/>
    </row>
    <row r="944713" spans="2:3" x14ac:dyDescent="0.25">
      <c r="B944713" s="74"/>
    </row>
    <row r="944714" spans="2:3" x14ac:dyDescent="0.25">
      <c r="B944714" s="74"/>
    </row>
    <row r="944715" spans="2:3" x14ac:dyDescent="0.25">
      <c r="B944715" s="74"/>
    </row>
    <row r="944716" spans="2:3" x14ac:dyDescent="0.25">
      <c r="B944716" s="74"/>
    </row>
    <row r="944717" spans="2:3" x14ac:dyDescent="0.25">
      <c r="B944717" s="74"/>
    </row>
    <row r="944718" spans="2:3" x14ac:dyDescent="0.25">
      <c r="B944718" s="74"/>
    </row>
    <row r="944769" spans="2:3" x14ac:dyDescent="0.25">
      <c r="C944769"/>
    </row>
    <row r="944770" spans="2:3" x14ac:dyDescent="0.25">
      <c r="B944770" s="74"/>
    </row>
    <row r="944771" spans="2:3" x14ac:dyDescent="0.25">
      <c r="B944771" s="74"/>
    </row>
    <row r="944772" spans="2:3" x14ac:dyDescent="0.25">
      <c r="B944772" s="74"/>
    </row>
    <row r="944773" spans="2:3" x14ac:dyDescent="0.25">
      <c r="B944773" s="74"/>
    </row>
    <row r="944774" spans="2:3" x14ac:dyDescent="0.25">
      <c r="B944774" s="74"/>
    </row>
    <row r="944775" spans="2:3" x14ac:dyDescent="0.25">
      <c r="B944775" s="74"/>
    </row>
    <row r="944776" spans="2:3" x14ac:dyDescent="0.25">
      <c r="B944776" s="74"/>
    </row>
    <row r="944777" spans="2:3" x14ac:dyDescent="0.25">
      <c r="B944777" s="74"/>
    </row>
    <row r="944778" spans="2:3" x14ac:dyDescent="0.25">
      <c r="B944778" s="74"/>
    </row>
    <row r="944779" spans="2:3" x14ac:dyDescent="0.25">
      <c r="B944779" s="74"/>
    </row>
    <row r="944780" spans="2:3" x14ac:dyDescent="0.25">
      <c r="B944780" s="74"/>
    </row>
    <row r="944781" spans="2:3" x14ac:dyDescent="0.25">
      <c r="B944781" s="74"/>
    </row>
    <row r="944782" spans="2:3" x14ac:dyDescent="0.25">
      <c r="B944782" s="74"/>
    </row>
    <row r="944833" spans="2:3" x14ac:dyDescent="0.25">
      <c r="C944833"/>
    </row>
    <row r="944834" spans="2:3" x14ac:dyDescent="0.25">
      <c r="B944834" s="74"/>
    </row>
    <row r="944835" spans="2:3" x14ac:dyDescent="0.25">
      <c r="B944835" s="74"/>
    </row>
    <row r="944836" spans="2:3" x14ac:dyDescent="0.25">
      <c r="B944836" s="74"/>
    </row>
    <row r="944837" spans="2:3" x14ac:dyDescent="0.25">
      <c r="B944837" s="74"/>
    </row>
    <row r="944838" spans="2:3" x14ac:dyDescent="0.25">
      <c r="B944838" s="74"/>
    </row>
    <row r="944839" spans="2:3" x14ac:dyDescent="0.25">
      <c r="B944839" s="74"/>
    </row>
    <row r="944840" spans="2:3" x14ac:dyDescent="0.25">
      <c r="B944840" s="74"/>
    </row>
    <row r="944841" spans="2:3" x14ac:dyDescent="0.25">
      <c r="B944841" s="74"/>
    </row>
    <row r="944842" spans="2:3" x14ac:dyDescent="0.25">
      <c r="B944842" s="74"/>
    </row>
    <row r="944843" spans="2:3" x14ac:dyDescent="0.25">
      <c r="B944843" s="74"/>
    </row>
    <row r="944844" spans="2:3" x14ac:dyDescent="0.25">
      <c r="B944844" s="74"/>
    </row>
    <row r="944845" spans="2:3" x14ac:dyDescent="0.25">
      <c r="B944845" s="74"/>
    </row>
    <row r="944846" spans="2:3" x14ac:dyDescent="0.25">
      <c r="B944846" s="74"/>
    </row>
    <row r="944897" spans="2:3" x14ac:dyDescent="0.25">
      <c r="C944897"/>
    </row>
    <row r="944898" spans="2:3" x14ac:dyDescent="0.25">
      <c r="B944898" s="74"/>
    </row>
    <row r="944899" spans="2:3" x14ac:dyDescent="0.25">
      <c r="B944899" s="74"/>
    </row>
    <row r="944900" spans="2:3" x14ac:dyDescent="0.25">
      <c r="B944900" s="74"/>
    </row>
    <row r="944901" spans="2:3" x14ac:dyDescent="0.25">
      <c r="B944901" s="74"/>
    </row>
    <row r="944902" spans="2:3" x14ac:dyDescent="0.25">
      <c r="B944902" s="74"/>
    </row>
    <row r="944903" spans="2:3" x14ac:dyDescent="0.25">
      <c r="B944903" s="74"/>
    </row>
    <row r="944904" spans="2:3" x14ac:dyDescent="0.25">
      <c r="B944904" s="74"/>
    </row>
    <row r="944905" spans="2:3" x14ac:dyDescent="0.25">
      <c r="B944905" s="74"/>
    </row>
    <row r="944906" spans="2:3" x14ac:dyDescent="0.25">
      <c r="B944906" s="74"/>
    </row>
    <row r="944907" spans="2:3" x14ac:dyDescent="0.25">
      <c r="B944907" s="74"/>
    </row>
    <row r="944908" spans="2:3" x14ac:dyDescent="0.25">
      <c r="B944908" s="74"/>
    </row>
    <row r="944909" spans="2:3" x14ac:dyDescent="0.25">
      <c r="B944909" s="74"/>
    </row>
    <row r="944910" spans="2:3" x14ac:dyDescent="0.25">
      <c r="B944910" s="74"/>
    </row>
    <row r="944961" spans="2:3" x14ac:dyDescent="0.25">
      <c r="C944961"/>
    </row>
    <row r="944962" spans="2:3" x14ac:dyDescent="0.25">
      <c r="B944962" s="74"/>
    </row>
    <row r="944963" spans="2:3" x14ac:dyDescent="0.25">
      <c r="B944963" s="74"/>
    </row>
    <row r="944964" spans="2:3" x14ac:dyDescent="0.25">
      <c r="B944964" s="74"/>
    </row>
    <row r="944965" spans="2:3" x14ac:dyDescent="0.25">
      <c r="B944965" s="74"/>
    </row>
    <row r="944966" spans="2:3" x14ac:dyDescent="0.25">
      <c r="B944966" s="74"/>
    </row>
    <row r="944967" spans="2:3" x14ac:dyDescent="0.25">
      <c r="B944967" s="74"/>
    </row>
    <row r="944968" spans="2:3" x14ac:dyDescent="0.25">
      <c r="B944968" s="74"/>
    </row>
    <row r="944969" spans="2:3" x14ac:dyDescent="0.25">
      <c r="B944969" s="74"/>
    </row>
    <row r="944970" spans="2:3" x14ac:dyDescent="0.25">
      <c r="B944970" s="74"/>
    </row>
    <row r="944971" spans="2:3" x14ac:dyDescent="0.25">
      <c r="B944971" s="74"/>
    </row>
    <row r="944972" spans="2:3" x14ac:dyDescent="0.25">
      <c r="B944972" s="74"/>
    </row>
    <row r="944973" spans="2:3" x14ac:dyDescent="0.25">
      <c r="B944973" s="74"/>
    </row>
    <row r="944974" spans="2:3" x14ac:dyDescent="0.25">
      <c r="B944974" s="74"/>
    </row>
    <row r="945025" spans="2:3" x14ac:dyDescent="0.25">
      <c r="C945025"/>
    </row>
    <row r="945026" spans="2:3" x14ac:dyDescent="0.25">
      <c r="B945026" s="74"/>
    </row>
    <row r="945027" spans="2:3" x14ac:dyDescent="0.25">
      <c r="B945027" s="74"/>
    </row>
    <row r="945028" spans="2:3" x14ac:dyDescent="0.25">
      <c r="B945028" s="74"/>
    </row>
    <row r="945029" spans="2:3" x14ac:dyDescent="0.25">
      <c r="B945029" s="74"/>
    </row>
    <row r="945030" spans="2:3" x14ac:dyDescent="0.25">
      <c r="B945030" s="74"/>
    </row>
    <row r="945031" spans="2:3" x14ac:dyDescent="0.25">
      <c r="B945031" s="74"/>
    </row>
    <row r="945032" spans="2:3" x14ac:dyDescent="0.25">
      <c r="B945032" s="74"/>
    </row>
    <row r="945033" spans="2:3" x14ac:dyDescent="0.25">
      <c r="B945033" s="74"/>
    </row>
    <row r="945034" spans="2:3" x14ac:dyDescent="0.25">
      <c r="B945034" s="74"/>
    </row>
    <row r="945035" spans="2:3" x14ac:dyDescent="0.25">
      <c r="B945035" s="74"/>
    </row>
    <row r="945036" spans="2:3" x14ac:dyDescent="0.25">
      <c r="B945036" s="74"/>
    </row>
    <row r="945037" spans="2:3" x14ac:dyDescent="0.25">
      <c r="B945037" s="74"/>
    </row>
    <row r="945038" spans="2:3" x14ac:dyDescent="0.25">
      <c r="B945038" s="74"/>
    </row>
    <row r="945089" spans="2:3" x14ac:dyDescent="0.25">
      <c r="C945089"/>
    </row>
    <row r="945090" spans="2:3" x14ac:dyDescent="0.25">
      <c r="B945090" s="74"/>
    </row>
    <row r="945091" spans="2:3" x14ac:dyDescent="0.25">
      <c r="B945091" s="74"/>
    </row>
    <row r="945092" spans="2:3" x14ac:dyDescent="0.25">
      <c r="B945092" s="74"/>
    </row>
    <row r="945093" spans="2:3" x14ac:dyDescent="0.25">
      <c r="B945093" s="74"/>
    </row>
    <row r="945094" spans="2:3" x14ac:dyDescent="0.25">
      <c r="B945094" s="74"/>
    </row>
    <row r="945095" spans="2:3" x14ac:dyDescent="0.25">
      <c r="B945095" s="74"/>
    </row>
    <row r="945096" spans="2:3" x14ac:dyDescent="0.25">
      <c r="B945096" s="74"/>
    </row>
    <row r="945097" spans="2:3" x14ac:dyDescent="0.25">
      <c r="B945097" s="74"/>
    </row>
    <row r="945098" spans="2:3" x14ac:dyDescent="0.25">
      <c r="B945098" s="74"/>
    </row>
    <row r="945099" spans="2:3" x14ac:dyDescent="0.25">
      <c r="B945099" s="74"/>
    </row>
    <row r="945100" spans="2:3" x14ac:dyDescent="0.25">
      <c r="B945100" s="74"/>
    </row>
    <row r="945101" spans="2:3" x14ac:dyDescent="0.25">
      <c r="B945101" s="74"/>
    </row>
    <row r="945102" spans="2:3" x14ac:dyDescent="0.25">
      <c r="B945102" s="74"/>
    </row>
    <row r="945153" spans="2:3" x14ac:dyDescent="0.25">
      <c r="C945153"/>
    </row>
    <row r="945154" spans="2:3" x14ac:dyDescent="0.25">
      <c r="B945154" s="74"/>
    </row>
    <row r="945155" spans="2:3" x14ac:dyDescent="0.25">
      <c r="B945155" s="74"/>
    </row>
    <row r="945156" spans="2:3" x14ac:dyDescent="0.25">
      <c r="B945156" s="74"/>
    </row>
    <row r="945157" spans="2:3" x14ac:dyDescent="0.25">
      <c r="B945157" s="74"/>
    </row>
    <row r="945158" spans="2:3" x14ac:dyDescent="0.25">
      <c r="B945158" s="74"/>
    </row>
    <row r="945159" spans="2:3" x14ac:dyDescent="0.25">
      <c r="B945159" s="74"/>
    </row>
    <row r="945160" spans="2:3" x14ac:dyDescent="0.25">
      <c r="B945160" s="74"/>
    </row>
    <row r="945161" spans="2:3" x14ac:dyDescent="0.25">
      <c r="B945161" s="74"/>
    </row>
    <row r="945162" spans="2:3" x14ac:dyDescent="0.25">
      <c r="B945162" s="74"/>
    </row>
    <row r="945163" spans="2:3" x14ac:dyDescent="0.25">
      <c r="B945163" s="74"/>
    </row>
    <row r="945164" spans="2:3" x14ac:dyDescent="0.25">
      <c r="B945164" s="74"/>
    </row>
    <row r="945165" spans="2:3" x14ac:dyDescent="0.25">
      <c r="B945165" s="74"/>
    </row>
    <row r="945166" spans="2:3" x14ac:dyDescent="0.25">
      <c r="B945166" s="74"/>
    </row>
    <row r="945217" spans="2:3" x14ac:dyDescent="0.25">
      <c r="C945217"/>
    </row>
    <row r="945218" spans="2:3" x14ac:dyDescent="0.25">
      <c r="B945218" s="74"/>
    </row>
    <row r="945219" spans="2:3" x14ac:dyDescent="0.25">
      <c r="B945219" s="74"/>
    </row>
    <row r="945220" spans="2:3" x14ac:dyDescent="0.25">
      <c r="B945220" s="74"/>
    </row>
    <row r="945221" spans="2:3" x14ac:dyDescent="0.25">
      <c r="B945221" s="74"/>
    </row>
    <row r="945222" spans="2:3" x14ac:dyDescent="0.25">
      <c r="B945222" s="74"/>
    </row>
    <row r="945223" spans="2:3" x14ac:dyDescent="0.25">
      <c r="B945223" s="74"/>
    </row>
    <row r="945224" spans="2:3" x14ac:dyDescent="0.25">
      <c r="B945224" s="74"/>
    </row>
    <row r="945225" spans="2:3" x14ac:dyDescent="0.25">
      <c r="B945225" s="74"/>
    </row>
    <row r="945226" spans="2:3" x14ac:dyDescent="0.25">
      <c r="B945226" s="74"/>
    </row>
    <row r="945227" spans="2:3" x14ac:dyDescent="0.25">
      <c r="B945227" s="74"/>
    </row>
    <row r="945228" spans="2:3" x14ac:dyDescent="0.25">
      <c r="B945228" s="74"/>
    </row>
    <row r="945229" spans="2:3" x14ac:dyDescent="0.25">
      <c r="B945229" s="74"/>
    </row>
    <row r="945230" spans="2:3" x14ac:dyDescent="0.25">
      <c r="B945230" s="74"/>
    </row>
    <row r="945281" spans="2:3" x14ac:dyDescent="0.25">
      <c r="C945281"/>
    </row>
    <row r="945282" spans="2:3" x14ac:dyDescent="0.25">
      <c r="B945282" s="74"/>
    </row>
    <row r="945283" spans="2:3" x14ac:dyDescent="0.25">
      <c r="B945283" s="74"/>
    </row>
    <row r="945284" spans="2:3" x14ac:dyDescent="0.25">
      <c r="B945284" s="74"/>
    </row>
    <row r="945285" spans="2:3" x14ac:dyDescent="0.25">
      <c r="B945285" s="74"/>
    </row>
    <row r="945286" spans="2:3" x14ac:dyDescent="0.25">
      <c r="B945286" s="74"/>
    </row>
    <row r="945287" spans="2:3" x14ac:dyDescent="0.25">
      <c r="B945287" s="74"/>
    </row>
    <row r="945288" spans="2:3" x14ac:dyDescent="0.25">
      <c r="B945288" s="74"/>
    </row>
    <row r="945289" spans="2:3" x14ac:dyDescent="0.25">
      <c r="B945289" s="74"/>
    </row>
    <row r="945290" spans="2:3" x14ac:dyDescent="0.25">
      <c r="B945290" s="74"/>
    </row>
    <row r="945291" spans="2:3" x14ac:dyDescent="0.25">
      <c r="B945291" s="74"/>
    </row>
    <row r="945292" spans="2:3" x14ac:dyDescent="0.25">
      <c r="B945292" s="74"/>
    </row>
    <row r="945293" spans="2:3" x14ac:dyDescent="0.25">
      <c r="B945293" s="74"/>
    </row>
    <row r="945294" spans="2:3" x14ac:dyDescent="0.25">
      <c r="B945294" s="74"/>
    </row>
    <row r="945345" spans="2:3" x14ac:dyDescent="0.25">
      <c r="C945345"/>
    </row>
    <row r="945346" spans="2:3" x14ac:dyDescent="0.25">
      <c r="B945346" s="74"/>
    </row>
    <row r="945347" spans="2:3" x14ac:dyDescent="0.25">
      <c r="B945347" s="74"/>
    </row>
    <row r="945348" spans="2:3" x14ac:dyDescent="0.25">
      <c r="B945348" s="74"/>
    </row>
    <row r="945349" spans="2:3" x14ac:dyDescent="0.25">
      <c r="B945349" s="74"/>
    </row>
    <row r="945350" spans="2:3" x14ac:dyDescent="0.25">
      <c r="B945350" s="74"/>
    </row>
    <row r="945351" spans="2:3" x14ac:dyDescent="0.25">
      <c r="B945351" s="74"/>
    </row>
    <row r="945352" spans="2:3" x14ac:dyDescent="0.25">
      <c r="B945352" s="74"/>
    </row>
    <row r="945353" spans="2:3" x14ac:dyDescent="0.25">
      <c r="B945353" s="74"/>
    </row>
    <row r="945354" spans="2:3" x14ac:dyDescent="0.25">
      <c r="B945354" s="74"/>
    </row>
    <row r="945355" spans="2:3" x14ac:dyDescent="0.25">
      <c r="B945355" s="74"/>
    </row>
    <row r="945356" spans="2:3" x14ac:dyDescent="0.25">
      <c r="B945356" s="74"/>
    </row>
    <row r="945357" spans="2:3" x14ac:dyDescent="0.25">
      <c r="B945357" s="74"/>
    </row>
    <row r="945358" spans="2:3" x14ac:dyDescent="0.25">
      <c r="B945358" s="74"/>
    </row>
    <row r="945409" spans="2:3" x14ac:dyDescent="0.25">
      <c r="C945409"/>
    </row>
    <row r="945410" spans="2:3" x14ac:dyDescent="0.25">
      <c r="B945410" s="74"/>
    </row>
    <row r="945411" spans="2:3" x14ac:dyDescent="0.25">
      <c r="B945411" s="74"/>
    </row>
    <row r="945412" spans="2:3" x14ac:dyDescent="0.25">
      <c r="B945412" s="74"/>
    </row>
    <row r="945413" spans="2:3" x14ac:dyDescent="0.25">
      <c r="B945413" s="74"/>
    </row>
    <row r="945414" spans="2:3" x14ac:dyDescent="0.25">
      <c r="B945414" s="74"/>
    </row>
    <row r="945415" spans="2:3" x14ac:dyDescent="0.25">
      <c r="B945415" s="74"/>
    </row>
    <row r="945416" spans="2:3" x14ac:dyDescent="0.25">
      <c r="B945416" s="74"/>
    </row>
    <row r="945417" spans="2:3" x14ac:dyDescent="0.25">
      <c r="B945417" s="74"/>
    </row>
    <row r="945418" spans="2:3" x14ac:dyDescent="0.25">
      <c r="B945418" s="74"/>
    </row>
    <row r="945419" spans="2:3" x14ac:dyDescent="0.25">
      <c r="B945419" s="74"/>
    </row>
    <row r="945420" spans="2:3" x14ac:dyDescent="0.25">
      <c r="B945420" s="74"/>
    </row>
    <row r="945421" spans="2:3" x14ac:dyDescent="0.25">
      <c r="B945421" s="74"/>
    </row>
    <row r="945422" spans="2:3" x14ac:dyDescent="0.25">
      <c r="B945422" s="74"/>
    </row>
    <row r="945473" spans="2:3" x14ac:dyDescent="0.25">
      <c r="C945473"/>
    </row>
    <row r="945474" spans="2:3" x14ac:dyDescent="0.25">
      <c r="B945474" s="74"/>
    </row>
    <row r="945475" spans="2:3" x14ac:dyDescent="0.25">
      <c r="B945475" s="74"/>
    </row>
    <row r="945476" spans="2:3" x14ac:dyDescent="0.25">
      <c r="B945476" s="74"/>
    </row>
    <row r="945477" spans="2:3" x14ac:dyDescent="0.25">
      <c r="B945477" s="74"/>
    </row>
    <row r="945478" spans="2:3" x14ac:dyDescent="0.25">
      <c r="B945478" s="74"/>
    </row>
    <row r="945479" spans="2:3" x14ac:dyDescent="0.25">
      <c r="B945479" s="74"/>
    </row>
    <row r="945480" spans="2:3" x14ac:dyDescent="0.25">
      <c r="B945480" s="74"/>
    </row>
    <row r="945481" spans="2:3" x14ac:dyDescent="0.25">
      <c r="B945481" s="74"/>
    </row>
    <row r="945482" spans="2:3" x14ac:dyDescent="0.25">
      <c r="B945482" s="74"/>
    </row>
    <row r="945483" spans="2:3" x14ac:dyDescent="0.25">
      <c r="B945483" s="74"/>
    </row>
    <row r="945484" spans="2:3" x14ac:dyDescent="0.25">
      <c r="B945484" s="74"/>
    </row>
    <row r="945485" spans="2:3" x14ac:dyDescent="0.25">
      <c r="B945485" s="74"/>
    </row>
    <row r="945486" spans="2:3" x14ac:dyDescent="0.25">
      <c r="B945486" s="74"/>
    </row>
    <row r="945537" spans="2:3" x14ac:dyDescent="0.25">
      <c r="C945537"/>
    </row>
    <row r="945538" spans="2:3" x14ac:dyDescent="0.25">
      <c r="B945538" s="74"/>
    </row>
    <row r="945539" spans="2:3" x14ac:dyDescent="0.25">
      <c r="B945539" s="74"/>
    </row>
    <row r="945540" spans="2:3" x14ac:dyDescent="0.25">
      <c r="B945540" s="74"/>
    </row>
    <row r="945541" spans="2:3" x14ac:dyDescent="0.25">
      <c r="B945541" s="74"/>
    </row>
    <row r="945542" spans="2:3" x14ac:dyDescent="0.25">
      <c r="B945542" s="74"/>
    </row>
    <row r="945543" spans="2:3" x14ac:dyDescent="0.25">
      <c r="B945543" s="74"/>
    </row>
    <row r="945544" spans="2:3" x14ac:dyDescent="0.25">
      <c r="B945544" s="74"/>
    </row>
    <row r="945545" spans="2:3" x14ac:dyDescent="0.25">
      <c r="B945545" s="74"/>
    </row>
    <row r="945546" spans="2:3" x14ac:dyDescent="0.25">
      <c r="B945546" s="74"/>
    </row>
    <row r="945547" spans="2:3" x14ac:dyDescent="0.25">
      <c r="B945547" s="74"/>
    </row>
    <row r="945548" spans="2:3" x14ac:dyDescent="0.25">
      <c r="B945548" s="74"/>
    </row>
    <row r="945549" spans="2:3" x14ac:dyDescent="0.25">
      <c r="B945549" s="74"/>
    </row>
    <row r="945550" spans="2:3" x14ac:dyDescent="0.25">
      <c r="B945550" s="74"/>
    </row>
    <row r="945601" spans="2:3" x14ac:dyDescent="0.25">
      <c r="C945601"/>
    </row>
    <row r="945602" spans="2:3" x14ac:dyDescent="0.25">
      <c r="B945602" s="74"/>
    </row>
    <row r="945603" spans="2:3" x14ac:dyDescent="0.25">
      <c r="B945603" s="74"/>
    </row>
    <row r="945604" spans="2:3" x14ac:dyDescent="0.25">
      <c r="B945604" s="74"/>
    </row>
    <row r="945605" spans="2:3" x14ac:dyDescent="0.25">
      <c r="B945605" s="74"/>
    </row>
    <row r="945606" spans="2:3" x14ac:dyDescent="0.25">
      <c r="B945606" s="74"/>
    </row>
    <row r="945607" spans="2:3" x14ac:dyDescent="0.25">
      <c r="B945607" s="74"/>
    </row>
    <row r="945608" spans="2:3" x14ac:dyDescent="0.25">
      <c r="B945608" s="74"/>
    </row>
    <row r="945609" spans="2:3" x14ac:dyDescent="0.25">
      <c r="B945609" s="74"/>
    </row>
    <row r="945610" spans="2:3" x14ac:dyDescent="0.25">
      <c r="B945610" s="74"/>
    </row>
    <row r="945611" spans="2:3" x14ac:dyDescent="0.25">
      <c r="B945611" s="74"/>
    </row>
    <row r="945612" spans="2:3" x14ac:dyDescent="0.25">
      <c r="B945612" s="74"/>
    </row>
    <row r="945613" spans="2:3" x14ac:dyDescent="0.25">
      <c r="B945613" s="74"/>
    </row>
    <row r="945614" spans="2:3" x14ac:dyDescent="0.25">
      <c r="B945614" s="74"/>
    </row>
    <row r="945665" spans="2:3" x14ac:dyDescent="0.25">
      <c r="C945665"/>
    </row>
    <row r="945666" spans="2:3" x14ac:dyDescent="0.25">
      <c r="B945666" s="74"/>
    </row>
    <row r="945667" spans="2:3" x14ac:dyDescent="0.25">
      <c r="B945667" s="74"/>
    </row>
    <row r="945668" spans="2:3" x14ac:dyDescent="0.25">
      <c r="B945668" s="74"/>
    </row>
    <row r="945669" spans="2:3" x14ac:dyDescent="0.25">
      <c r="B945669" s="74"/>
    </row>
    <row r="945670" spans="2:3" x14ac:dyDescent="0.25">
      <c r="B945670" s="74"/>
    </row>
    <row r="945671" spans="2:3" x14ac:dyDescent="0.25">
      <c r="B945671" s="74"/>
    </row>
    <row r="945672" spans="2:3" x14ac:dyDescent="0.25">
      <c r="B945672" s="74"/>
    </row>
    <row r="945673" spans="2:3" x14ac:dyDescent="0.25">
      <c r="B945673" s="74"/>
    </row>
    <row r="945674" spans="2:3" x14ac:dyDescent="0.25">
      <c r="B945674" s="74"/>
    </row>
    <row r="945675" spans="2:3" x14ac:dyDescent="0.25">
      <c r="B945675" s="74"/>
    </row>
    <row r="945676" spans="2:3" x14ac:dyDescent="0.25">
      <c r="B945676" s="74"/>
    </row>
    <row r="945677" spans="2:3" x14ac:dyDescent="0.25">
      <c r="B945677" s="74"/>
    </row>
    <row r="945678" spans="2:3" x14ac:dyDescent="0.25">
      <c r="B945678" s="74"/>
    </row>
    <row r="945729" spans="2:3" x14ac:dyDescent="0.25">
      <c r="C945729"/>
    </row>
    <row r="945730" spans="2:3" x14ac:dyDescent="0.25">
      <c r="B945730" s="74"/>
    </row>
    <row r="945731" spans="2:3" x14ac:dyDescent="0.25">
      <c r="B945731" s="74"/>
    </row>
    <row r="945732" spans="2:3" x14ac:dyDescent="0.25">
      <c r="B945732" s="74"/>
    </row>
    <row r="945733" spans="2:3" x14ac:dyDescent="0.25">
      <c r="B945733" s="74"/>
    </row>
    <row r="945734" spans="2:3" x14ac:dyDescent="0.25">
      <c r="B945734" s="74"/>
    </row>
    <row r="945735" spans="2:3" x14ac:dyDescent="0.25">
      <c r="B945735" s="74"/>
    </row>
    <row r="945736" spans="2:3" x14ac:dyDescent="0.25">
      <c r="B945736" s="74"/>
    </row>
    <row r="945737" spans="2:3" x14ac:dyDescent="0.25">
      <c r="B945737" s="74"/>
    </row>
    <row r="945738" spans="2:3" x14ac:dyDescent="0.25">
      <c r="B945738" s="74"/>
    </row>
    <row r="945739" spans="2:3" x14ac:dyDescent="0.25">
      <c r="B945739" s="74"/>
    </row>
    <row r="945740" spans="2:3" x14ac:dyDescent="0.25">
      <c r="B945740" s="74"/>
    </row>
    <row r="945741" spans="2:3" x14ac:dyDescent="0.25">
      <c r="B945741" s="74"/>
    </row>
    <row r="945742" spans="2:3" x14ac:dyDescent="0.25">
      <c r="B945742" s="74"/>
    </row>
    <row r="945793" spans="2:3" x14ac:dyDescent="0.25">
      <c r="C945793"/>
    </row>
    <row r="945794" spans="2:3" x14ac:dyDescent="0.25">
      <c r="B945794" s="74"/>
    </row>
    <row r="945795" spans="2:3" x14ac:dyDescent="0.25">
      <c r="B945795" s="74"/>
    </row>
    <row r="945796" spans="2:3" x14ac:dyDescent="0.25">
      <c r="B945796" s="74"/>
    </row>
    <row r="945797" spans="2:3" x14ac:dyDescent="0.25">
      <c r="B945797" s="74"/>
    </row>
    <row r="945798" spans="2:3" x14ac:dyDescent="0.25">
      <c r="B945798" s="74"/>
    </row>
    <row r="945799" spans="2:3" x14ac:dyDescent="0.25">
      <c r="B945799" s="74"/>
    </row>
    <row r="945800" spans="2:3" x14ac:dyDescent="0.25">
      <c r="B945800" s="74"/>
    </row>
    <row r="945801" spans="2:3" x14ac:dyDescent="0.25">
      <c r="B945801" s="74"/>
    </row>
    <row r="945802" spans="2:3" x14ac:dyDescent="0.25">
      <c r="B945802" s="74"/>
    </row>
    <row r="945803" spans="2:3" x14ac:dyDescent="0.25">
      <c r="B945803" s="74"/>
    </row>
    <row r="945804" spans="2:3" x14ac:dyDescent="0.25">
      <c r="B945804" s="74"/>
    </row>
    <row r="945805" spans="2:3" x14ac:dyDescent="0.25">
      <c r="B945805" s="74"/>
    </row>
    <row r="945806" spans="2:3" x14ac:dyDescent="0.25">
      <c r="B945806" s="74"/>
    </row>
    <row r="945857" spans="2:3" x14ac:dyDescent="0.25">
      <c r="C945857"/>
    </row>
    <row r="945858" spans="2:3" x14ac:dyDescent="0.25">
      <c r="B945858" s="74"/>
    </row>
    <row r="945859" spans="2:3" x14ac:dyDescent="0.25">
      <c r="B945859" s="74"/>
    </row>
    <row r="945860" spans="2:3" x14ac:dyDescent="0.25">
      <c r="B945860" s="74"/>
    </row>
    <row r="945861" spans="2:3" x14ac:dyDescent="0.25">
      <c r="B945861" s="74"/>
    </row>
    <row r="945862" spans="2:3" x14ac:dyDescent="0.25">
      <c r="B945862" s="74"/>
    </row>
    <row r="945863" spans="2:3" x14ac:dyDescent="0.25">
      <c r="B945863" s="74"/>
    </row>
    <row r="945864" spans="2:3" x14ac:dyDescent="0.25">
      <c r="B945864" s="74"/>
    </row>
    <row r="945865" spans="2:3" x14ac:dyDescent="0.25">
      <c r="B945865" s="74"/>
    </row>
    <row r="945866" spans="2:3" x14ac:dyDescent="0.25">
      <c r="B945866" s="74"/>
    </row>
    <row r="945867" spans="2:3" x14ac:dyDescent="0.25">
      <c r="B945867" s="74"/>
    </row>
    <row r="945868" spans="2:3" x14ac:dyDescent="0.25">
      <c r="B945868" s="74"/>
    </row>
    <row r="945869" spans="2:3" x14ac:dyDescent="0.25">
      <c r="B945869" s="74"/>
    </row>
    <row r="945870" spans="2:3" x14ac:dyDescent="0.25">
      <c r="B945870" s="74"/>
    </row>
    <row r="945921" spans="2:3" x14ac:dyDescent="0.25">
      <c r="C945921"/>
    </row>
    <row r="945922" spans="2:3" x14ac:dyDescent="0.25">
      <c r="B945922" s="74"/>
    </row>
    <row r="945923" spans="2:3" x14ac:dyDescent="0.25">
      <c r="B945923" s="74"/>
    </row>
    <row r="945924" spans="2:3" x14ac:dyDescent="0.25">
      <c r="B945924" s="74"/>
    </row>
    <row r="945925" spans="2:3" x14ac:dyDescent="0.25">
      <c r="B945925" s="74"/>
    </row>
    <row r="945926" spans="2:3" x14ac:dyDescent="0.25">
      <c r="B945926" s="74"/>
    </row>
    <row r="945927" spans="2:3" x14ac:dyDescent="0.25">
      <c r="B945927" s="74"/>
    </row>
    <row r="945928" spans="2:3" x14ac:dyDescent="0.25">
      <c r="B945928" s="74"/>
    </row>
    <row r="945929" spans="2:3" x14ac:dyDescent="0.25">
      <c r="B945929" s="74"/>
    </row>
    <row r="945930" spans="2:3" x14ac:dyDescent="0.25">
      <c r="B945930" s="74"/>
    </row>
    <row r="945931" spans="2:3" x14ac:dyDescent="0.25">
      <c r="B945931" s="74"/>
    </row>
    <row r="945932" spans="2:3" x14ac:dyDescent="0.25">
      <c r="B945932" s="74"/>
    </row>
    <row r="945933" spans="2:3" x14ac:dyDescent="0.25">
      <c r="B945933" s="74"/>
    </row>
    <row r="945934" spans="2:3" x14ac:dyDescent="0.25">
      <c r="B945934" s="74"/>
    </row>
    <row r="945985" spans="2:3" x14ac:dyDescent="0.25">
      <c r="C945985"/>
    </row>
    <row r="945986" spans="2:3" x14ac:dyDescent="0.25">
      <c r="B945986" s="74"/>
    </row>
    <row r="945987" spans="2:3" x14ac:dyDescent="0.25">
      <c r="B945987" s="74"/>
    </row>
    <row r="945988" spans="2:3" x14ac:dyDescent="0.25">
      <c r="B945988" s="74"/>
    </row>
    <row r="945989" spans="2:3" x14ac:dyDescent="0.25">
      <c r="B945989" s="74"/>
    </row>
    <row r="945990" spans="2:3" x14ac:dyDescent="0.25">
      <c r="B945990" s="74"/>
    </row>
    <row r="945991" spans="2:3" x14ac:dyDescent="0.25">
      <c r="B945991" s="74"/>
    </row>
    <row r="945992" spans="2:3" x14ac:dyDescent="0.25">
      <c r="B945992" s="74"/>
    </row>
    <row r="945993" spans="2:3" x14ac:dyDescent="0.25">
      <c r="B945993" s="74"/>
    </row>
    <row r="945994" spans="2:3" x14ac:dyDescent="0.25">
      <c r="B945994" s="74"/>
    </row>
    <row r="945995" spans="2:3" x14ac:dyDescent="0.25">
      <c r="B945995" s="74"/>
    </row>
    <row r="945996" spans="2:3" x14ac:dyDescent="0.25">
      <c r="B945996" s="74"/>
    </row>
    <row r="945997" spans="2:3" x14ac:dyDescent="0.25">
      <c r="B945997" s="74"/>
    </row>
    <row r="945998" spans="2:3" x14ac:dyDescent="0.25">
      <c r="B945998" s="74"/>
    </row>
    <row r="946049" spans="2:3" x14ac:dyDescent="0.25">
      <c r="C946049"/>
    </row>
    <row r="946050" spans="2:3" x14ac:dyDescent="0.25">
      <c r="B946050" s="74"/>
    </row>
    <row r="946051" spans="2:3" x14ac:dyDescent="0.25">
      <c r="B946051" s="74"/>
    </row>
    <row r="946052" spans="2:3" x14ac:dyDescent="0.25">
      <c r="B946052" s="74"/>
    </row>
    <row r="946053" spans="2:3" x14ac:dyDescent="0.25">
      <c r="B946053" s="74"/>
    </row>
    <row r="946054" spans="2:3" x14ac:dyDescent="0.25">
      <c r="B946054" s="74"/>
    </row>
    <row r="946055" spans="2:3" x14ac:dyDescent="0.25">
      <c r="B946055" s="74"/>
    </row>
    <row r="946056" spans="2:3" x14ac:dyDescent="0.25">
      <c r="B946056" s="74"/>
    </row>
    <row r="946057" spans="2:3" x14ac:dyDescent="0.25">
      <c r="B946057" s="74"/>
    </row>
    <row r="946058" spans="2:3" x14ac:dyDescent="0.25">
      <c r="B946058" s="74"/>
    </row>
    <row r="946059" spans="2:3" x14ac:dyDescent="0.25">
      <c r="B946059" s="74"/>
    </row>
    <row r="946060" spans="2:3" x14ac:dyDescent="0.25">
      <c r="B946060" s="74"/>
    </row>
    <row r="946061" spans="2:3" x14ac:dyDescent="0.25">
      <c r="B946061" s="74"/>
    </row>
    <row r="946062" spans="2:3" x14ac:dyDescent="0.25">
      <c r="B946062" s="74"/>
    </row>
    <row r="946113" spans="2:3" x14ac:dyDescent="0.25">
      <c r="C946113"/>
    </row>
    <row r="946114" spans="2:3" x14ac:dyDescent="0.25">
      <c r="B946114" s="74"/>
    </row>
    <row r="946115" spans="2:3" x14ac:dyDescent="0.25">
      <c r="B946115" s="74"/>
    </row>
    <row r="946116" spans="2:3" x14ac:dyDescent="0.25">
      <c r="B946116" s="74"/>
    </row>
    <row r="946117" spans="2:3" x14ac:dyDescent="0.25">
      <c r="B946117" s="74"/>
    </row>
    <row r="946118" spans="2:3" x14ac:dyDescent="0.25">
      <c r="B946118" s="74"/>
    </row>
    <row r="946119" spans="2:3" x14ac:dyDescent="0.25">
      <c r="B946119" s="74"/>
    </row>
    <row r="946120" spans="2:3" x14ac:dyDescent="0.25">
      <c r="B946120" s="74"/>
    </row>
    <row r="946121" spans="2:3" x14ac:dyDescent="0.25">
      <c r="B946121" s="74"/>
    </row>
    <row r="946122" spans="2:3" x14ac:dyDescent="0.25">
      <c r="B946122" s="74"/>
    </row>
    <row r="946123" spans="2:3" x14ac:dyDescent="0.25">
      <c r="B946123" s="74"/>
    </row>
    <row r="946124" spans="2:3" x14ac:dyDescent="0.25">
      <c r="B946124" s="74"/>
    </row>
    <row r="946125" spans="2:3" x14ac:dyDescent="0.25">
      <c r="B946125" s="74"/>
    </row>
    <row r="946126" spans="2:3" x14ac:dyDescent="0.25">
      <c r="B946126" s="74"/>
    </row>
    <row r="946177" spans="2:3" x14ac:dyDescent="0.25">
      <c r="C946177"/>
    </row>
    <row r="946178" spans="2:3" x14ac:dyDescent="0.25">
      <c r="B946178" s="74"/>
    </row>
    <row r="946179" spans="2:3" x14ac:dyDescent="0.25">
      <c r="B946179" s="74"/>
    </row>
    <row r="946180" spans="2:3" x14ac:dyDescent="0.25">
      <c r="B946180" s="74"/>
    </row>
    <row r="946181" spans="2:3" x14ac:dyDescent="0.25">
      <c r="B946181" s="74"/>
    </row>
    <row r="946182" spans="2:3" x14ac:dyDescent="0.25">
      <c r="B946182" s="74"/>
    </row>
    <row r="946183" spans="2:3" x14ac:dyDescent="0.25">
      <c r="B946183" s="74"/>
    </row>
    <row r="946184" spans="2:3" x14ac:dyDescent="0.25">
      <c r="B946184" s="74"/>
    </row>
    <row r="946185" spans="2:3" x14ac:dyDescent="0.25">
      <c r="B946185" s="74"/>
    </row>
    <row r="946186" spans="2:3" x14ac:dyDescent="0.25">
      <c r="B946186" s="74"/>
    </row>
    <row r="946187" spans="2:3" x14ac:dyDescent="0.25">
      <c r="B946187" s="74"/>
    </row>
    <row r="946188" spans="2:3" x14ac:dyDescent="0.25">
      <c r="B946188" s="74"/>
    </row>
    <row r="946189" spans="2:3" x14ac:dyDescent="0.25">
      <c r="B946189" s="74"/>
    </row>
    <row r="946190" spans="2:3" x14ac:dyDescent="0.25">
      <c r="B946190" s="74"/>
    </row>
    <row r="946241" spans="2:3" x14ac:dyDescent="0.25">
      <c r="C946241"/>
    </row>
    <row r="946242" spans="2:3" x14ac:dyDescent="0.25">
      <c r="B946242" s="74"/>
    </row>
    <row r="946243" spans="2:3" x14ac:dyDescent="0.25">
      <c r="B946243" s="74"/>
    </row>
    <row r="946244" spans="2:3" x14ac:dyDescent="0.25">
      <c r="B946244" s="74"/>
    </row>
    <row r="946245" spans="2:3" x14ac:dyDescent="0.25">
      <c r="B946245" s="74"/>
    </row>
    <row r="946246" spans="2:3" x14ac:dyDescent="0.25">
      <c r="B946246" s="74"/>
    </row>
    <row r="946247" spans="2:3" x14ac:dyDescent="0.25">
      <c r="B946247" s="74"/>
    </row>
    <row r="946248" spans="2:3" x14ac:dyDescent="0.25">
      <c r="B946248" s="74"/>
    </row>
    <row r="946249" spans="2:3" x14ac:dyDescent="0.25">
      <c r="B946249" s="74"/>
    </row>
    <row r="946250" spans="2:3" x14ac:dyDescent="0.25">
      <c r="B946250" s="74"/>
    </row>
    <row r="946251" spans="2:3" x14ac:dyDescent="0.25">
      <c r="B946251" s="74"/>
    </row>
    <row r="946252" spans="2:3" x14ac:dyDescent="0.25">
      <c r="B946252" s="74"/>
    </row>
    <row r="946253" spans="2:3" x14ac:dyDescent="0.25">
      <c r="B946253" s="74"/>
    </row>
    <row r="946254" spans="2:3" x14ac:dyDescent="0.25">
      <c r="B946254" s="74"/>
    </row>
    <row r="946305" spans="2:3" x14ac:dyDescent="0.25">
      <c r="C946305"/>
    </row>
    <row r="946306" spans="2:3" x14ac:dyDescent="0.25">
      <c r="B946306" s="74"/>
    </row>
    <row r="946307" spans="2:3" x14ac:dyDescent="0.25">
      <c r="B946307" s="74"/>
    </row>
    <row r="946308" spans="2:3" x14ac:dyDescent="0.25">
      <c r="B946308" s="74"/>
    </row>
    <row r="946309" spans="2:3" x14ac:dyDescent="0.25">
      <c r="B946309" s="74"/>
    </row>
    <row r="946310" spans="2:3" x14ac:dyDescent="0.25">
      <c r="B946310" s="74"/>
    </row>
    <row r="946311" spans="2:3" x14ac:dyDescent="0.25">
      <c r="B946311" s="74"/>
    </row>
    <row r="946312" spans="2:3" x14ac:dyDescent="0.25">
      <c r="B946312" s="74"/>
    </row>
    <row r="946313" spans="2:3" x14ac:dyDescent="0.25">
      <c r="B946313" s="74"/>
    </row>
    <row r="946314" spans="2:3" x14ac:dyDescent="0.25">
      <c r="B946314" s="74"/>
    </row>
    <row r="946315" spans="2:3" x14ac:dyDescent="0.25">
      <c r="B946315" s="74"/>
    </row>
    <row r="946316" spans="2:3" x14ac:dyDescent="0.25">
      <c r="B946316" s="74"/>
    </row>
    <row r="946317" spans="2:3" x14ac:dyDescent="0.25">
      <c r="B946317" s="74"/>
    </row>
    <row r="946318" spans="2:3" x14ac:dyDescent="0.25">
      <c r="B946318" s="74"/>
    </row>
    <row r="946369" spans="2:3" x14ac:dyDescent="0.25">
      <c r="C946369"/>
    </row>
    <row r="946370" spans="2:3" x14ac:dyDescent="0.25">
      <c r="B946370" s="74"/>
    </row>
    <row r="946371" spans="2:3" x14ac:dyDescent="0.25">
      <c r="B946371" s="74"/>
    </row>
    <row r="946372" spans="2:3" x14ac:dyDescent="0.25">
      <c r="B946372" s="74"/>
    </row>
    <row r="946373" spans="2:3" x14ac:dyDescent="0.25">
      <c r="B946373" s="74"/>
    </row>
    <row r="946374" spans="2:3" x14ac:dyDescent="0.25">
      <c r="B946374" s="74"/>
    </row>
    <row r="946375" spans="2:3" x14ac:dyDescent="0.25">
      <c r="B946375" s="74"/>
    </row>
    <row r="946376" spans="2:3" x14ac:dyDescent="0.25">
      <c r="B946376" s="74"/>
    </row>
    <row r="946377" spans="2:3" x14ac:dyDescent="0.25">
      <c r="B946377" s="74"/>
    </row>
    <row r="946378" spans="2:3" x14ac:dyDescent="0.25">
      <c r="B946378" s="74"/>
    </row>
    <row r="946379" spans="2:3" x14ac:dyDescent="0.25">
      <c r="B946379" s="74"/>
    </row>
    <row r="946380" spans="2:3" x14ac:dyDescent="0.25">
      <c r="B946380" s="74"/>
    </row>
    <row r="946381" spans="2:3" x14ac:dyDescent="0.25">
      <c r="B946381" s="74"/>
    </row>
    <row r="946382" spans="2:3" x14ac:dyDescent="0.25">
      <c r="B946382" s="74"/>
    </row>
    <row r="946433" spans="2:3" x14ac:dyDescent="0.25">
      <c r="C946433"/>
    </row>
    <row r="946434" spans="2:3" x14ac:dyDescent="0.25">
      <c r="B946434" s="74"/>
    </row>
    <row r="946435" spans="2:3" x14ac:dyDescent="0.25">
      <c r="B946435" s="74"/>
    </row>
    <row r="946436" spans="2:3" x14ac:dyDescent="0.25">
      <c r="B946436" s="74"/>
    </row>
    <row r="946437" spans="2:3" x14ac:dyDescent="0.25">
      <c r="B946437" s="74"/>
    </row>
    <row r="946438" spans="2:3" x14ac:dyDescent="0.25">
      <c r="B946438" s="74"/>
    </row>
    <row r="946439" spans="2:3" x14ac:dyDescent="0.25">
      <c r="B946439" s="74"/>
    </row>
    <row r="946440" spans="2:3" x14ac:dyDescent="0.25">
      <c r="B946440" s="74"/>
    </row>
    <row r="946441" spans="2:3" x14ac:dyDescent="0.25">
      <c r="B946441" s="74"/>
    </row>
    <row r="946442" spans="2:3" x14ac:dyDescent="0.25">
      <c r="B946442" s="74"/>
    </row>
    <row r="946443" spans="2:3" x14ac:dyDescent="0.25">
      <c r="B946443" s="74"/>
    </row>
    <row r="946444" spans="2:3" x14ac:dyDescent="0.25">
      <c r="B946444" s="74"/>
    </row>
    <row r="946445" spans="2:3" x14ac:dyDescent="0.25">
      <c r="B946445" s="74"/>
    </row>
    <row r="946446" spans="2:3" x14ac:dyDescent="0.25">
      <c r="B946446" s="74"/>
    </row>
    <row r="946497" spans="2:3" x14ac:dyDescent="0.25">
      <c r="C946497"/>
    </row>
    <row r="946498" spans="2:3" x14ac:dyDescent="0.25">
      <c r="B946498" s="74"/>
    </row>
    <row r="946499" spans="2:3" x14ac:dyDescent="0.25">
      <c r="B946499" s="74"/>
    </row>
    <row r="946500" spans="2:3" x14ac:dyDescent="0.25">
      <c r="B946500" s="74"/>
    </row>
    <row r="946501" spans="2:3" x14ac:dyDescent="0.25">
      <c r="B946501" s="74"/>
    </row>
    <row r="946502" spans="2:3" x14ac:dyDescent="0.25">
      <c r="B946502" s="74"/>
    </row>
    <row r="946503" spans="2:3" x14ac:dyDescent="0.25">
      <c r="B946503" s="74"/>
    </row>
    <row r="946504" spans="2:3" x14ac:dyDescent="0.25">
      <c r="B946504" s="74"/>
    </row>
    <row r="946505" spans="2:3" x14ac:dyDescent="0.25">
      <c r="B946505" s="74"/>
    </row>
    <row r="946506" spans="2:3" x14ac:dyDescent="0.25">
      <c r="B946506" s="74"/>
    </row>
    <row r="946507" spans="2:3" x14ac:dyDescent="0.25">
      <c r="B946507" s="74"/>
    </row>
    <row r="946508" spans="2:3" x14ac:dyDescent="0.25">
      <c r="B946508" s="74"/>
    </row>
    <row r="946509" spans="2:3" x14ac:dyDescent="0.25">
      <c r="B946509" s="74"/>
    </row>
    <row r="946510" spans="2:3" x14ac:dyDescent="0.25">
      <c r="B946510" s="74"/>
    </row>
    <row r="946561" spans="2:3" x14ac:dyDescent="0.25">
      <c r="C946561"/>
    </row>
    <row r="946562" spans="2:3" x14ac:dyDescent="0.25">
      <c r="B946562" s="74"/>
    </row>
    <row r="946563" spans="2:3" x14ac:dyDescent="0.25">
      <c r="B946563" s="74"/>
    </row>
    <row r="946564" spans="2:3" x14ac:dyDescent="0.25">
      <c r="B946564" s="74"/>
    </row>
    <row r="946565" spans="2:3" x14ac:dyDescent="0.25">
      <c r="B946565" s="74"/>
    </row>
    <row r="946566" spans="2:3" x14ac:dyDescent="0.25">
      <c r="B946566" s="74"/>
    </row>
    <row r="946567" spans="2:3" x14ac:dyDescent="0.25">
      <c r="B946567" s="74"/>
    </row>
    <row r="946568" spans="2:3" x14ac:dyDescent="0.25">
      <c r="B946568" s="74"/>
    </row>
    <row r="946569" spans="2:3" x14ac:dyDescent="0.25">
      <c r="B946569" s="74"/>
    </row>
    <row r="946570" spans="2:3" x14ac:dyDescent="0.25">
      <c r="B946570" s="74"/>
    </row>
    <row r="946571" spans="2:3" x14ac:dyDescent="0.25">
      <c r="B946571" s="74"/>
    </row>
    <row r="946572" spans="2:3" x14ac:dyDescent="0.25">
      <c r="B946572" s="74"/>
    </row>
    <row r="946573" spans="2:3" x14ac:dyDescent="0.25">
      <c r="B946573" s="74"/>
    </row>
    <row r="946574" spans="2:3" x14ac:dyDescent="0.25">
      <c r="B946574" s="74"/>
    </row>
    <row r="946625" spans="2:3" x14ac:dyDescent="0.25">
      <c r="C946625"/>
    </row>
    <row r="946626" spans="2:3" x14ac:dyDescent="0.25">
      <c r="B946626" s="74"/>
    </row>
    <row r="946627" spans="2:3" x14ac:dyDescent="0.25">
      <c r="B946627" s="74"/>
    </row>
    <row r="946628" spans="2:3" x14ac:dyDescent="0.25">
      <c r="B946628" s="74"/>
    </row>
    <row r="946629" spans="2:3" x14ac:dyDescent="0.25">
      <c r="B946629" s="74"/>
    </row>
    <row r="946630" spans="2:3" x14ac:dyDescent="0.25">
      <c r="B946630" s="74"/>
    </row>
    <row r="946631" spans="2:3" x14ac:dyDescent="0.25">
      <c r="B946631" s="74"/>
    </row>
    <row r="946632" spans="2:3" x14ac:dyDescent="0.25">
      <c r="B946632" s="74"/>
    </row>
    <row r="946633" spans="2:3" x14ac:dyDescent="0.25">
      <c r="B946633" s="74"/>
    </row>
    <row r="946634" spans="2:3" x14ac:dyDescent="0.25">
      <c r="B946634" s="74"/>
    </row>
    <row r="946635" spans="2:3" x14ac:dyDescent="0.25">
      <c r="B946635" s="74"/>
    </row>
    <row r="946636" spans="2:3" x14ac:dyDescent="0.25">
      <c r="B946636" s="74"/>
    </row>
    <row r="946637" spans="2:3" x14ac:dyDescent="0.25">
      <c r="B946637" s="74"/>
    </row>
    <row r="946638" spans="2:3" x14ac:dyDescent="0.25">
      <c r="B946638" s="74"/>
    </row>
    <row r="946689" spans="2:3" x14ac:dyDescent="0.25">
      <c r="C946689"/>
    </row>
    <row r="946690" spans="2:3" x14ac:dyDescent="0.25">
      <c r="B946690" s="74"/>
    </row>
    <row r="946691" spans="2:3" x14ac:dyDescent="0.25">
      <c r="B946691" s="74"/>
    </row>
    <row r="946692" spans="2:3" x14ac:dyDescent="0.25">
      <c r="B946692" s="74"/>
    </row>
    <row r="946693" spans="2:3" x14ac:dyDescent="0.25">
      <c r="B946693" s="74"/>
    </row>
    <row r="946694" spans="2:3" x14ac:dyDescent="0.25">
      <c r="B946694" s="74"/>
    </row>
    <row r="946695" spans="2:3" x14ac:dyDescent="0.25">
      <c r="B946695" s="74"/>
    </row>
    <row r="946696" spans="2:3" x14ac:dyDescent="0.25">
      <c r="B946696" s="74"/>
    </row>
    <row r="946697" spans="2:3" x14ac:dyDescent="0.25">
      <c r="B946697" s="74"/>
    </row>
    <row r="946698" spans="2:3" x14ac:dyDescent="0.25">
      <c r="B946698" s="74"/>
    </row>
    <row r="946699" spans="2:3" x14ac:dyDescent="0.25">
      <c r="B946699" s="74"/>
    </row>
    <row r="946700" spans="2:3" x14ac:dyDescent="0.25">
      <c r="B946700" s="74"/>
    </row>
    <row r="946701" spans="2:3" x14ac:dyDescent="0.25">
      <c r="B946701" s="74"/>
    </row>
    <row r="946702" spans="2:3" x14ac:dyDescent="0.25">
      <c r="B946702" s="74"/>
    </row>
    <row r="946753" spans="2:3" x14ac:dyDescent="0.25">
      <c r="C946753"/>
    </row>
    <row r="946754" spans="2:3" x14ac:dyDescent="0.25">
      <c r="B946754" s="74"/>
    </row>
    <row r="946755" spans="2:3" x14ac:dyDescent="0.25">
      <c r="B946755" s="74"/>
    </row>
    <row r="946756" spans="2:3" x14ac:dyDescent="0.25">
      <c r="B946756" s="74"/>
    </row>
    <row r="946757" spans="2:3" x14ac:dyDescent="0.25">
      <c r="B946757" s="74"/>
    </row>
    <row r="946758" spans="2:3" x14ac:dyDescent="0.25">
      <c r="B946758" s="74"/>
    </row>
    <row r="946759" spans="2:3" x14ac:dyDescent="0.25">
      <c r="B946759" s="74"/>
    </row>
    <row r="946760" spans="2:3" x14ac:dyDescent="0.25">
      <c r="B946760" s="74"/>
    </row>
    <row r="946761" spans="2:3" x14ac:dyDescent="0.25">
      <c r="B946761" s="74"/>
    </row>
    <row r="946762" spans="2:3" x14ac:dyDescent="0.25">
      <c r="B946762" s="74"/>
    </row>
    <row r="946763" spans="2:3" x14ac:dyDescent="0.25">
      <c r="B946763" s="74"/>
    </row>
    <row r="946764" spans="2:3" x14ac:dyDescent="0.25">
      <c r="B946764" s="74"/>
    </row>
    <row r="946765" spans="2:3" x14ac:dyDescent="0.25">
      <c r="B946765" s="74"/>
    </row>
    <row r="946766" spans="2:3" x14ac:dyDescent="0.25">
      <c r="B946766" s="74"/>
    </row>
    <row r="946817" spans="2:3" x14ac:dyDescent="0.25">
      <c r="C946817"/>
    </row>
    <row r="946818" spans="2:3" x14ac:dyDescent="0.25">
      <c r="B946818" s="74"/>
    </row>
    <row r="946819" spans="2:3" x14ac:dyDescent="0.25">
      <c r="B946819" s="74"/>
    </row>
    <row r="946820" spans="2:3" x14ac:dyDescent="0.25">
      <c r="B946820" s="74"/>
    </row>
    <row r="946821" spans="2:3" x14ac:dyDescent="0.25">
      <c r="B946821" s="74"/>
    </row>
    <row r="946822" spans="2:3" x14ac:dyDescent="0.25">
      <c r="B946822" s="74"/>
    </row>
    <row r="946823" spans="2:3" x14ac:dyDescent="0.25">
      <c r="B946823" s="74"/>
    </row>
    <row r="946824" spans="2:3" x14ac:dyDescent="0.25">
      <c r="B946824" s="74"/>
    </row>
    <row r="946825" spans="2:3" x14ac:dyDescent="0.25">
      <c r="B946825" s="74"/>
    </row>
    <row r="946826" spans="2:3" x14ac:dyDescent="0.25">
      <c r="B946826" s="74"/>
    </row>
    <row r="946827" spans="2:3" x14ac:dyDescent="0.25">
      <c r="B946827" s="74"/>
    </row>
    <row r="946828" spans="2:3" x14ac:dyDescent="0.25">
      <c r="B946828" s="74"/>
    </row>
    <row r="946829" spans="2:3" x14ac:dyDescent="0.25">
      <c r="B946829" s="74"/>
    </row>
    <row r="946830" spans="2:3" x14ac:dyDescent="0.25">
      <c r="B946830" s="74"/>
    </row>
    <row r="946881" spans="2:3" x14ac:dyDescent="0.25">
      <c r="C946881"/>
    </row>
    <row r="946882" spans="2:3" x14ac:dyDescent="0.25">
      <c r="B946882" s="74"/>
    </row>
    <row r="946883" spans="2:3" x14ac:dyDescent="0.25">
      <c r="B946883" s="74"/>
    </row>
    <row r="946884" spans="2:3" x14ac:dyDescent="0.25">
      <c r="B946884" s="74"/>
    </row>
    <row r="946885" spans="2:3" x14ac:dyDescent="0.25">
      <c r="B946885" s="74"/>
    </row>
    <row r="946886" spans="2:3" x14ac:dyDescent="0.25">
      <c r="B946886" s="74"/>
    </row>
    <row r="946887" spans="2:3" x14ac:dyDescent="0.25">
      <c r="B946887" s="74"/>
    </row>
    <row r="946888" spans="2:3" x14ac:dyDescent="0.25">
      <c r="B946888" s="74"/>
    </row>
    <row r="946889" spans="2:3" x14ac:dyDescent="0.25">
      <c r="B946889" s="74"/>
    </row>
    <row r="946890" spans="2:3" x14ac:dyDescent="0.25">
      <c r="B946890" s="74"/>
    </row>
    <row r="946891" spans="2:3" x14ac:dyDescent="0.25">
      <c r="B946891" s="74"/>
    </row>
    <row r="946892" spans="2:3" x14ac:dyDescent="0.25">
      <c r="B946892" s="74"/>
    </row>
    <row r="946893" spans="2:3" x14ac:dyDescent="0.25">
      <c r="B946893" s="74"/>
    </row>
    <row r="946894" spans="2:3" x14ac:dyDescent="0.25">
      <c r="B946894" s="74"/>
    </row>
    <row r="946945" spans="2:3" x14ac:dyDescent="0.25">
      <c r="C946945"/>
    </row>
    <row r="946946" spans="2:3" x14ac:dyDescent="0.25">
      <c r="B946946" s="74"/>
    </row>
    <row r="946947" spans="2:3" x14ac:dyDescent="0.25">
      <c r="B946947" s="74"/>
    </row>
    <row r="946948" spans="2:3" x14ac:dyDescent="0.25">
      <c r="B946948" s="74"/>
    </row>
    <row r="946949" spans="2:3" x14ac:dyDescent="0.25">
      <c r="B946949" s="74"/>
    </row>
    <row r="946950" spans="2:3" x14ac:dyDescent="0.25">
      <c r="B946950" s="74"/>
    </row>
    <row r="946951" spans="2:3" x14ac:dyDescent="0.25">
      <c r="B946951" s="74"/>
    </row>
    <row r="946952" spans="2:3" x14ac:dyDescent="0.25">
      <c r="B946952" s="74"/>
    </row>
    <row r="946953" spans="2:3" x14ac:dyDescent="0.25">
      <c r="B946953" s="74"/>
    </row>
    <row r="946954" spans="2:3" x14ac:dyDescent="0.25">
      <c r="B946954" s="74"/>
    </row>
    <row r="946955" spans="2:3" x14ac:dyDescent="0.25">
      <c r="B946955" s="74"/>
    </row>
    <row r="946956" spans="2:3" x14ac:dyDescent="0.25">
      <c r="B946956" s="74"/>
    </row>
    <row r="946957" spans="2:3" x14ac:dyDescent="0.25">
      <c r="B946957" s="74"/>
    </row>
    <row r="946958" spans="2:3" x14ac:dyDescent="0.25">
      <c r="B946958" s="74"/>
    </row>
    <row r="947009" spans="2:3" x14ac:dyDescent="0.25">
      <c r="C947009"/>
    </row>
    <row r="947010" spans="2:3" x14ac:dyDescent="0.25">
      <c r="B947010" s="74"/>
    </row>
    <row r="947011" spans="2:3" x14ac:dyDescent="0.25">
      <c r="B947011" s="74"/>
    </row>
    <row r="947012" spans="2:3" x14ac:dyDescent="0.25">
      <c r="B947012" s="74"/>
    </row>
    <row r="947013" spans="2:3" x14ac:dyDescent="0.25">
      <c r="B947013" s="74"/>
    </row>
    <row r="947014" spans="2:3" x14ac:dyDescent="0.25">
      <c r="B947014" s="74"/>
    </row>
    <row r="947015" spans="2:3" x14ac:dyDescent="0.25">
      <c r="B947015" s="74"/>
    </row>
    <row r="947016" spans="2:3" x14ac:dyDescent="0.25">
      <c r="B947016" s="74"/>
    </row>
    <row r="947017" spans="2:3" x14ac:dyDescent="0.25">
      <c r="B947017" s="74"/>
    </row>
    <row r="947018" spans="2:3" x14ac:dyDescent="0.25">
      <c r="B947018" s="74"/>
    </row>
    <row r="947019" spans="2:3" x14ac:dyDescent="0.25">
      <c r="B947019" s="74"/>
    </row>
    <row r="947020" spans="2:3" x14ac:dyDescent="0.25">
      <c r="B947020" s="74"/>
    </row>
    <row r="947021" spans="2:3" x14ac:dyDescent="0.25">
      <c r="B947021" s="74"/>
    </row>
    <row r="947022" spans="2:3" x14ac:dyDescent="0.25">
      <c r="B947022" s="74"/>
    </row>
    <row r="947073" spans="2:3" x14ac:dyDescent="0.25">
      <c r="C947073"/>
    </row>
    <row r="947074" spans="2:3" x14ac:dyDescent="0.25">
      <c r="B947074" s="74"/>
    </row>
    <row r="947075" spans="2:3" x14ac:dyDescent="0.25">
      <c r="B947075" s="74"/>
    </row>
    <row r="947076" spans="2:3" x14ac:dyDescent="0.25">
      <c r="B947076" s="74"/>
    </row>
    <row r="947077" spans="2:3" x14ac:dyDescent="0.25">
      <c r="B947077" s="74"/>
    </row>
    <row r="947078" spans="2:3" x14ac:dyDescent="0.25">
      <c r="B947078" s="74"/>
    </row>
    <row r="947079" spans="2:3" x14ac:dyDescent="0.25">
      <c r="B947079" s="74"/>
    </row>
    <row r="947080" spans="2:3" x14ac:dyDescent="0.25">
      <c r="B947080" s="74"/>
    </row>
    <row r="947081" spans="2:3" x14ac:dyDescent="0.25">
      <c r="B947081" s="74"/>
    </row>
    <row r="947082" spans="2:3" x14ac:dyDescent="0.25">
      <c r="B947082" s="74"/>
    </row>
    <row r="947083" spans="2:3" x14ac:dyDescent="0.25">
      <c r="B947083" s="74"/>
    </row>
    <row r="947084" spans="2:3" x14ac:dyDescent="0.25">
      <c r="B947084" s="74"/>
    </row>
    <row r="947085" spans="2:3" x14ac:dyDescent="0.25">
      <c r="B947085" s="74"/>
    </row>
    <row r="947086" spans="2:3" x14ac:dyDescent="0.25">
      <c r="B947086" s="74"/>
    </row>
    <row r="947137" spans="2:3" x14ac:dyDescent="0.25">
      <c r="C947137"/>
    </row>
    <row r="947138" spans="2:3" x14ac:dyDescent="0.25">
      <c r="B947138" s="74"/>
    </row>
    <row r="947139" spans="2:3" x14ac:dyDescent="0.25">
      <c r="B947139" s="74"/>
    </row>
    <row r="947140" spans="2:3" x14ac:dyDescent="0.25">
      <c r="B947140" s="74"/>
    </row>
    <row r="947141" spans="2:3" x14ac:dyDescent="0.25">
      <c r="B947141" s="74"/>
    </row>
    <row r="947142" spans="2:3" x14ac:dyDescent="0.25">
      <c r="B947142" s="74"/>
    </row>
    <row r="947143" spans="2:3" x14ac:dyDescent="0.25">
      <c r="B947143" s="74"/>
    </row>
    <row r="947144" spans="2:3" x14ac:dyDescent="0.25">
      <c r="B947144" s="74"/>
    </row>
    <row r="947145" spans="2:3" x14ac:dyDescent="0.25">
      <c r="B947145" s="74"/>
    </row>
    <row r="947146" spans="2:3" x14ac:dyDescent="0.25">
      <c r="B947146" s="74"/>
    </row>
    <row r="947147" spans="2:3" x14ac:dyDescent="0.25">
      <c r="B947147" s="74"/>
    </row>
    <row r="947148" spans="2:3" x14ac:dyDescent="0.25">
      <c r="B947148" s="74"/>
    </row>
    <row r="947149" spans="2:3" x14ac:dyDescent="0.25">
      <c r="B947149" s="74"/>
    </row>
    <row r="947150" spans="2:3" x14ac:dyDescent="0.25">
      <c r="B947150" s="74"/>
    </row>
    <row r="947201" spans="2:3" x14ac:dyDescent="0.25">
      <c r="C947201"/>
    </row>
    <row r="947202" spans="2:3" x14ac:dyDescent="0.25">
      <c r="B947202" s="74"/>
    </row>
    <row r="947203" spans="2:3" x14ac:dyDescent="0.25">
      <c r="B947203" s="74"/>
    </row>
    <row r="947204" spans="2:3" x14ac:dyDescent="0.25">
      <c r="B947204" s="74"/>
    </row>
    <row r="947205" spans="2:3" x14ac:dyDescent="0.25">
      <c r="B947205" s="74"/>
    </row>
    <row r="947206" spans="2:3" x14ac:dyDescent="0.25">
      <c r="B947206" s="74"/>
    </row>
    <row r="947207" spans="2:3" x14ac:dyDescent="0.25">
      <c r="B947207" s="74"/>
    </row>
    <row r="947208" spans="2:3" x14ac:dyDescent="0.25">
      <c r="B947208" s="74"/>
    </row>
    <row r="947209" spans="2:3" x14ac:dyDescent="0.25">
      <c r="B947209" s="74"/>
    </row>
    <row r="947210" spans="2:3" x14ac:dyDescent="0.25">
      <c r="B947210" s="74"/>
    </row>
    <row r="947211" spans="2:3" x14ac:dyDescent="0.25">
      <c r="B947211" s="74"/>
    </row>
    <row r="947212" spans="2:3" x14ac:dyDescent="0.25">
      <c r="B947212" s="74"/>
    </row>
    <row r="947213" spans="2:3" x14ac:dyDescent="0.25">
      <c r="B947213" s="74"/>
    </row>
    <row r="947214" spans="2:3" x14ac:dyDescent="0.25">
      <c r="B947214" s="74"/>
    </row>
    <row r="947265" spans="2:3" x14ac:dyDescent="0.25">
      <c r="C947265"/>
    </row>
    <row r="947266" spans="2:3" x14ac:dyDescent="0.25">
      <c r="B947266" s="74"/>
    </row>
    <row r="947267" spans="2:3" x14ac:dyDescent="0.25">
      <c r="B947267" s="74"/>
    </row>
    <row r="947268" spans="2:3" x14ac:dyDescent="0.25">
      <c r="B947268" s="74"/>
    </row>
    <row r="947269" spans="2:3" x14ac:dyDescent="0.25">
      <c r="B947269" s="74"/>
    </row>
    <row r="947270" spans="2:3" x14ac:dyDescent="0.25">
      <c r="B947270" s="74"/>
    </row>
    <row r="947271" spans="2:3" x14ac:dyDescent="0.25">
      <c r="B947271" s="74"/>
    </row>
    <row r="947272" spans="2:3" x14ac:dyDescent="0.25">
      <c r="B947272" s="74"/>
    </row>
    <row r="947273" spans="2:3" x14ac:dyDescent="0.25">
      <c r="B947273" s="74"/>
    </row>
    <row r="947274" spans="2:3" x14ac:dyDescent="0.25">
      <c r="B947274" s="74"/>
    </row>
    <row r="947275" spans="2:3" x14ac:dyDescent="0.25">
      <c r="B947275" s="74"/>
    </row>
    <row r="947276" spans="2:3" x14ac:dyDescent="0.25">
      <c r="B947276" s="74"/>
    </row>
    <row r="947277" spans="2:3" x14ac:dyDescent="0.25">
      <c r="B947277" s="74"/>
    </row>
    <row r="947278" spans="2:3" x14ac:dyDescent="0.25">
      <c r="B947278" s="74"/>
    </row>
    <row r="947329" spans="2:3" x14ac:dyDescent="0.25">
      <c r="C947329"/>
    </row>
    <row r="947330" spans="2:3" x14ac:dyDescent="0.25">
      <c r="B947330" s="74"/>
    </row>
    <row r="947331" spans="2:3" x14ac:dyDescent="0.25">
      <c r="B947331" s="74"/>
    </row>
    <row r="947332" spans="2:3" x14ac:dyDescent="0.25">
      <c r="B947332" s="74"/>
    </row>
    <row r="947333" spans="2:3" x14ac:dyDescent="0.25">
      <c r="B947333" s="74"/>
    </row>
    <row r="947334" spans="2:3" x14ac:dyDescent="0.25">
      <c r="B947334" s="74"/>
    </row>
    <row r="947335" spans="2:3" x14ac:dyDescent="0.25">
      <c r="B947335" s="74"/>
    </row>
    <row r="947336" spans="2:3" x14ac:dyDescent="0.25">
      <c r="B947336" s="74"/>
    </row>
    <row r="947337" spans="2:3" x14ac:dyDescent="0.25">
      <c r="B947337" s="74"/>
    </row>
    <row r="947338" spans="2:3" x14ac:dyDescent="0.25">
      <c r="B947338" s="74"/>
    </row>
    <row r="947339" spans="2:3" x14ac:dyDescent="0.25">
      <c r="B947339" s="74"/>
    </row>
    <row r="947340" spans="2:3" x14ac:dyDescent="0.25">
      <c r="B947340" s="74"/>
    </row>
    <row r="947341" spans="2:3" x14ac:dyDescent="0.25">
      <c r="B947341" s="74"/>
    </row>
    <row r="947342" spans="2:3" x14ac:dyDescent="0.25">
      <c r="B947342" s="74"/>
    </row>
    <row r="947393" spans="2:3" x14ac:dyDescent="0.25">
      <c r="C947393"/>
    </row>
    <row r="947394" spans="2:3" x14ac:dyDescent="0.25">
      <c r="B947394" s="74"/>
    </row>
    <row r="947395" spans="2:3" x14ac:dyDescent="0.25">
      <c r="B947395" s="74"/>
    </row>
    <row r="947396" spans="2:3" x14ac:dyDescent="0.25">
      <c r="B947396" s="74"/>
    </row>
    <row r="947397" spans="2:3" x14ac:dyDescent="0.25">
      <c r="B947397" s="74"/>
    </row>
    <row r="947398" spans="2:3" x14ac:dyDescent="0.25">
      <c r="B947398" s="74"/>
    </row>
    <row r="947399" spans="2:3" x14ac:dyDescent="0.25">
      <c r="B947399" s="74"/>
    </row>
    <row r="947400" spans="2:3" x14ac:dyDescent="0.25">
      <c r="B947400" s="74"/>
    </row>
    <row r="947401" spans="2:3" x14ac:dyDescent="0.25">
      <c r="B947401" s="74"/>
    </row>
    <row r="947402" spans="2:3" x14ac:dyDescent="0.25">
      <c r="B947402" s="74"/>
    </row>
    <row r="947403" spans="2:3" x14ac:dyDescent="0.25">
      <c r="B947403" s="74"/>
    </row>
    <row r="947404" spans="2:3" x14ac:dyDescent="0.25">
      <c r="B947404" s="74"/>
    </row>
    <row r="947405" spans="2:3" x14ac:dyDescent="0.25">
      <c r="B947405" s="74"/>
    </row>
    <row r="947406" spans="2:3" x14ac:dyDescent="0.25">
      <c r="B947406" s="74"/>
    </row>
    <row r="947457" spans="2:3" x14ac:dyDescent="0.25">
      <c r="C947457"/>
    </row>
    <row r="947458" spans="2:3" x14ac:dyDescent="0.25">
      <c r="B947458" s="74"/>
    </row>
    <row r="947459" spans="2:3" x14ac:dyDescent="0.25">
      <c r="B947459" s="74"/>
    </row>
    <row r="947460" spans="2:3" x14ac:dyDescent="0.25">
      <c r="B947460" s="74"/>
    </row>
    <row r="947461" spans="2:3" x14ac:dyDescent="0.25">
      <c r="B947461" s="74"/>
    </row>
    <row r="947462" spans="2:3" x14ac:dyDescent="0.25">
      <c r="B947462" s="74"/>
    </row>
    <row r="947463" spans="2:3" x14ac:dyDescent="0.25">
      <c r="B947463" s="74"/>
    </row>
    <row r="947464" spans="2:3" x14ac:dyDescent="0.25">
      <c r="B947464" s="74"/>
    </row>
    <row r="947465" spans="2:3" x14ac:dyDescent="0.25">
      <c r="B947465" s="74"/>
    </row>
    <row r="947466" spans="2:3" x14ac:dyDescent="0.25">
      <c r="B947466" s="74"/>
    </row>
    <row r="947467" spans="2:3" x14ac:dyDescent="0.25">
      <c r="B947467" s="74"/>
    </row>
    <row r="947468" spans="2:3" x14ac:dyDescent="0.25">
      <c r="B947468" s="74"/>
    </row>
    <row r="947469" spans="2:3" x14ac:dyDescent="0.25">
      <c r="B947469" s="74"/>
    </row>
    <row r="947470" spans="2:3" x14ac:dyDescent="0.25">
      <c r="B947470" s="74"/>
    </row>
    <row r="947521" spans="2:3" x14ac:dyDescent="0.25">
      <c r="C947521"/>
    </row>
    <row r="947522" spans="2:3" x14ac:dyDescent="0.25">
      <c r="B947522" s="74"/>
    </row>
    <row r="947523" spans="2:3" x14ac:dyDescent="0.25">
      <c r="B947523" s="74"/>
    </row>
    <row r="947524" spans="2:3" x14ac:dyDescent="0.25">
      <c r="B947524" s="74"/>
    </row>
    <row r="947525" spans="2:3" x14ac:dyDescent="0.25">
      <c r="B947525" s="74"/>
    </row>
    <row r="947526" spans="2:3" x14ac:dyDescent="0.25">
      <c r="B947526" s="74"/>
    </row>
    <row r="947527" spans="2:3" x14ac:dyDescent="0.25">
      <c r="B947527" s="74"/>
    </row>
    <row r="947528" spans="2:3" x14ac:dyDescent="0.25">
      <c r="B947528" s="74"/>
    </row>
    <row r="947529" spans="2:3" x14ac:dyDescent="0.25">
      <c r="B947529" s="74"/>
    </row>
    <row r="947530" spans="2:3" x14ac:dyDescent="0.25">
      <c r="B947530" s="74"/>
    </row>
    <row r="947531" spans="2:3" x14ac:dyDescent="0.25">
      <c r="B947531" s="74"/>
    </row>
    <row r="947532" spans="2:3" x14ac:dyDescent="0.25">
      <c r="B947532" s="74"/>
    </row>
    <row r="947533" spans="2:3" x14ac:dyDescent="0.25">
      <c r="B947533" s="74"/>
    </row>
    <row r="947534" spans="2:3" x14ac:dyDescent="0.25">
      <c r="B947534" s="74"/>
    </row>
    <row r="947585" spans="2:3" x14ac:dyDescent="0.25">
      <c r="C947585"/>
    </row>
    <row r="947586" spans="2:3" x14ac:dyDescent="0.25">
      <c r="B947586" s="74"/>
    </row>
    <row r="947587" spans="2:3" x14ac:dyDescent="0.25">
      <c r="B947587" s="74"/>
    </row>
    <row r="947588" spans="2:3" x14ac:dyDescent="0.25">
      <c r="B947588" s="74"/>
    </row>
    <row r="947589" spans="2:3" x14ac:dyDescent="0.25">
      <c r="B947589" s="74"/>
    </row>
    <row r="947590" spans="2:3" x14ac:dyDescent="0.25">
      <c r="B947590" s="74"/>
    </row>
    <row r="947591" spans="2:3" x14ac:dyDescent="0.25">
      <c r="B947591" s="74"/>
    </row>
    <row r="947592" spans="2:3" x14ac:dyDescent="0.25">
      <c r="B947592" s="74"/>
    </row>
    <row r="947593" spans="2:3" x14ac:dyDescent="0.25">
      <c r="B947593" s="74"/>
    </row>
    <row r="947594" spans="2:3" x14ac:dyDescent="0.25">
      <c r="B947594" s="74"/>
    </row>
    <row r="947595" spans="2:3" x14ac:dyDescent="0.25">
      <c r="B947595" s="74"/>
    </row>
    <row r="947596" spans="2:3" x14ac:dyDescent="0.25">
      <c r="B947596" s="74"/>
    </row>
    <row r="947597" spans="2:3" x14ac:dyDescent="0.25">
      <c r="B947597" s="74"/>
    </row>
    <row r="947598" spans="2:3" x14ac:dyDescent="0.25">
      <c r="B947598" s="74"/>
    </row>
    <row r="947649" spans="2:3" x14ac:dyDescent="0.25">
      <c r="C947649"/>
    </row>
    <row r="947650" spans="2:3" x14ac:dyDescent="0.25">
      <c r="B947650" s="74"/>
    </row>
    <row r="947651" spans="2:3" x14ac:dyDescent="0.25">
      <c r="B947651" s="74"/>
    </row>
    <row r="947652" spans="2:3" x14ac:dyDescent="0.25">
      <c r="B947652" s="74"/>
    </row>
    <row r="947653" spans="2:3" x14ac:dyDescent="0.25">
      <c r="B947653" s="74"/>
    </row>
    <row r="947654" spans="2:3" x14ac:dyDescent="0.25">
      <c r="B947654" s="74"/>
    </row>
    <row r="947655" spans="2:3" x14ac:dyDescent="0.25">
      <c r="B947655" s="74"/>
    </row>
    <row r="947656" spans="2:3" x14ac:dyDescent="0.25">
      <c r="B947656" s="74"/>
    </row>
    <row r="947657" spans="2:3" x14ac:dyDescent="0.25">
      <c r="B947657" s="74"/>
    </row>
    <row r="947658" spans="2:3" x14ac:dyDescent="0.25">
      <c r="B947658" s="74"/>
    </row>
    <row r="947659" spans="2:3" x14ac:dyDescent="0.25">
      <c r="B947659" s="74"/>
    </row>
    <row r="947660" spans="2:3" x14ac:dyDescent="0.25">
      <c r="B947660" s="74"/>
    </row>
    <row r="947661" spans="2:3" x14ac:dyDescent="0.25">
      <c r="B947661" s="74"/>
    </row>
    <row r="947662" spans="2:3" x14ac:dyDescent="0.25">
      <c r="B947662" s="74"/>
    </row>
    <row r="947713" spans="2:3" x14ac:dyDescent="0.25">
      <c r="C947713"/>
    </row>
    <row r="947714" spans="2:3" x14ac:dyDescent="0.25">
      <c r="B947714" s="74"/>
    </row>
    <row r="947715" spans="2:3" x14ac:dyDescent="0.25">
      <c r="B947715" s="74"/>
    </row>
    <row r="947716" spans="2:3" x14ac:dyDescent="0.25">
      <c r="B947716" s="74"/>
    </row>
    <row r="947717" spans="2:3" x14ac:dyDescent="0.25">
      <c r="B947717" s="74"/>
    </row>
    <row r="947718" spans="2:3" x14ac:dyDescent="0.25">
      <c r="B947718" s="74"/>
    </row>
    <row r="947719" spans="2:3" x14ac:dyDescent="0.25">
      <c r="B947719" s="74"/>
    </row>
    <row r="947720" spans="2:3" x14ac:dyDescent="0.25">
      <c r="B947720" s="74"/>
    </row>
    <row r="947721" spans="2:3" x14ac:dyDescent="0.25">
      <c r="B947721" s="74"/>
    </row>
    <row r="947722" spans="2:3" x14ac:dyDescent="0.25">
      <c r="B947722" s="74"/>
    </row>
    <row r="947723" spans="2:3" x14ac:dyDescent="0.25">
      <c r="B947723" s="74"/>
    </row>
    <row r="947724" spans="2:3" x14ac:dyDescent="0.25">
      <c r="B947724" s="74"/>
    </row>
    <row r="947725" spans="2:3" x14ac:dyDescent="0.25">
      <c r="B947725" s="74"/>
    </row>
    <row r="947726" spans="2:3" x14ac:dyDescent="0.25">
      <c r="B947726" s="74"/>
    </row>
    <row r="947777" spans="2:3" x14ac:dyDescent="0.25">
      <c r="C947777"/>
    </row>
    <row r="947778" spans="2:3" x14ac:dyDescent="0.25">
      <c r="B947778" s="74"/>
    </row>
    <row r="947779" spans="2:3" x14ac:dyDescent="0.25">
      <c r="B947779" s="74"/>
    </row>
    <row r="947780" spans="2:3" x14ac:dyDescent="0.25">
      <c r="B947780" s="74"/>
    </row>
    <row r="947781" spans="2:3" x14ac:dyDescent="0.25">
      <c r="B947781" s="74"/>
    </row>
    <row r="947782" spans="2:3" x14ac:dyDescent="0.25">
      <c r="B947782" s="74"/>
    </row>
    <row r="947783" spans="2:3" x14ac:dyDescent="0.25">
      <c r="B947783" s="74"/>
    </row>
    <row r="947784" spans="2:3" x14ac:dyDescent="0.25">
      <c r="B947784" s="74"/>
    </row>
    <row r="947785" spans="2:3" x14ac:dyDescent="0.25">
      <c r="B947785" s="74"/>
    </row>
    <row r="947786" spans="2:3" x14ac:dyDescent="0.25">
      <c r="B947786" s="74"/>
    </row>
    <row r="947787" spans="2:3" x14ac:dyDescent="0.25">
      <c r="B947787" s="74"/>
    </row>
    <row r="947788" spans="2:3" x14ac:dyDescent="0.25">
      <c r="B947788" s="74"/>
    </row>
    <row r="947789" spans="2:3" x14ac:dyDescent="0.25">
      <c r="B947789" s="74"/>
    </row>
    <row r="947790" spans="2:3" x14ac:dyDescent="0.25">
      <c r="B947790" s="74"/>
    </row>
    <row r="947841" spans="2:3" x14ac:dyDescent="0.25">
      <c r="C947841"/>
    </row>
    <row r="947842" spans="2:3" x14ac:dyDescent="0.25">
      <c r="B947842" s="74"/>
    </row>
    <row r="947843" spans="2:3" x14ac:dyDescent="0.25">
      <c r="B947843" s="74"/>
    </row>
    <row r="947844" spans="2:3" x14ac:dyDescent="0.25">
      <c r="B947844" s="74"/>
    </row>
    <row r="947845" spans="2:3" x14ac:dyDescent="0.25">
      <c r="B947845" s="74"/>
    </row>
    <row r="947846" spans="2:3" x14ac:dyDescent="0.25">
      <c r="B947846" s="74"/>
    </row>
    <row r="947847" spans="2:3" x14ac:dyDescent="0.25">
      <c r="B947847" s="74"/>
    </row>
    <row r="947848" spans="2:3" x14ac:dyDescent="0.25">
      <c r="B947848" s="74"/>
    </row>
    <row r="947849" spans="2:3" x14ac:dyDescent="0.25">
      <c r="B947849" s="74"/>
    </row>
    <row r="947850" spans="2:3" x14ac:dyDescent="0.25">
      <c r="B947850" s="74"/>
    </row>
    <row r="947851" spans="2:3" x14ac:dyDescent="0.25">
      <c r="B947851" s="74"/>
    </row>
    <row r="947852" spans="2:3" x14ac:dyDescent="0.25">
      <c r="B947852" s="74"/>
    </row>
    <row r="947853" spans="2:3" x14ac:dyDescent="0.25">
      <c r="B947853" s="74"/>
    </row>
    <row r="947854" spans="2:3" x14ac:dyDescent="0.25">
      <c r="B947854" s="74"/>
    </row>
    <row r="947905" spans="2:3" x14ac:dyDescent="0.25">
      <c r="C947905"/>
    </row>
    <row r="947906" spans="2:3" x14ac:dyDescent="0.25">
      <c r="B947906" s="74"/>
    </row>
    <row r="947907" spans="2:3" x14ac:dyDescent="0.25">
      <c r="B947907" s="74"/>
    </row>
    <row r="947908" spans="2:3" x14ac:dyDescent="0.25">
      <c r="B947908" s="74"/>
    </row>
    <row r="947909" spans="2:3" x14ac:dyDescent="0.25">
      <c r="B947909" s="74"/>
    </row>
    <row r="947910" spans="2:3" x14ac:dyDescent="0.25">
      <c r="B947910" s="74"/>
    </row>
    <row r="947911" spans="2:3" x14ac:dyDescent="0.25">
      <c r="B947911" s="74"/>
    </row>
    <row r="947912" spans="2:3" x14ac:dyDescent="0.25">
      <c r="B947912" s="74"/>
    </row>
    <row r="947913" spans="2:3" x14ac:dyDescent="0.25">
      <c r="B947913" s="74"/>
    </row>
    <row r="947914" spans="2:3" x14ac:dyDescent="0.25">
      <c r="B947914" s="74"/>
    </row>
    <row r="947915" spans="2:3" x14ac:dyDescent="0.25">
      <c r="B947915" s="74"/>
    </row>
    <row r="947916" spans="2:3" x14ac:dyDescent="0.25">
      <c r="B947916" s="74"/>
    </row>
    <row r="947917" spans="2:3" x14ac:dyDescent="0.25">
      <c r="B947917" s="74"/>
    </row>
    <row r="947918" spans="2:3" x14ac:dyDescent="0.25">
      <c r="B947918" s="74"/>
    </row>
    <row r="947969" spans="2:3" x14ac:dyDescent="0.25">
      <c r="C947969"/>
    </row>
    <row r="947970" spans="2:3" x14ac:dyDescent="0.25">
      <c r="B947970" s="74"/>
    </row>
    <row r="947971" spans="2:3" x14ac:dyDescent="0.25">
      <c r="B947971" s="74"/>
    </row>
    <row r="947972" spans="2:3" x14ac:dyDescent="0.25">
      <c r="B947972" s="74"/>
    </row>
    <row r="947973" spans="2:3" x14ac:dyDescent="0.25">
      <c r="B947973" s="74"/>
    </row>
    <row r="947974" spans="2:3" x14ac:dyDescent="0.25">
      <c r="B947974" s="74"/>
    </row>
    <row r="947975" spans="2:3" x14ac:dyDescent="0.25">
      <c r="B947975" s="74"/>
    </row>
    <row r="947976" spans="2:3" x14ac:dyDescent="0.25">
      <c r="B947976" s="74"/>
    </row>
    <row r="947977" spans="2:3" x14ac:dyDescent="0.25">
      <c r="B947977" s="74"/>
    </row>
    <row r="947978" spans="2:3" x14ac:dyDescent="0.25">
      <c r="B947978" s="74"/>
    </row>
    <row r="947979" spans="2:3" x14ac:dyDescent="0.25">
      <c r="B947979" s="74"/>
    </row>
    <row r="947980" spans="2:3" x14ac:dyDescent="0.25">
      <c r="B947980" s="74"/>
    </row>
    <row r="947981" spans="2:3" x14ac:dyDescent="0.25">
      <c r="B947981" s="74"/>
    </row>
    <row r="947982" spans="2:3" x14ac:dyDescent="0.25">
      <c r="B947982" s="74"/>
    </row>
    <row r="948033" spans="2:3" x14ac:dyDescent="0.25">
      <c r="C948033"/>
    </row>
    <row r="948034" spans="2:3" x14ac:dyDescent="0.25">
      <c r="B948034" s="74"/>
    </row>
    <row r="948035" spans="2:3" x14ac:dyDescent="0.25">
      <c r="B948035" s="74"/>
    </row>
    <row r="948036" spans="2:3" x14ac:dyDescent="0.25">
      <c r="B948036" s="74"/>
    </row>
    <row r="948037" spans="2:3" x14ac:dyDescent="0.25">
      <c r="B948037" s="74"/>
    </row>
    <row r="948038" spans="2:3" x14ac:dyDescent="0.25">
      <c r="B948038" s="74"/>
    </row>
    <row r="948039" spans="2:3" x14ac:dyDescent="0.25">
      <c r="B948039" s="74"/>
    </row>
    <row r="948040" spans="2:3" x14ac:dyDescent="0.25">
      <c r="B948040" s="74"/>
    </row>
    <row r="948041" spans="2:3" x14ac:dyDescent="0.25">
      <c r="B948041" s="74"/>
    </row>
    <row r="948042" spans="2:3" x14ac:dyDescent="0.25">
      <c r="B948042" s="74"/>
    </row>
    <row r="948043" spans="2:3" x14ac:dyDescent="0.25">
      <c r="B948043" s="74"/>
    </row>
    <row r="948044" spans="2:3" x14ac:dyDescent="0.25">
      <c r="B948044" s="74"/>
    </row>
    <row r="948045" spans="2:3" x14ac:dyDescent="0.25">
      <c r="B948045" s="74"/>
    </row>
    <row r="948046" spans="2:3" x14ac:dyDescent="0.25">
      <c r="B948046" s="74"/>
    </row>
    <row r="948097" spans="2:3" x14ac:dyDescent="0.25">
      <c r="C948097"/>
    </row>
    <row r="948098" spans="2:3" x14ac:dyDescent="0.25">
      <c r="B948098" s="74"/>
    </row>
    <row r="948099" spans="2:3" x14ac:dyDescent="0.25">
      <c r="B948099" s="74"/>
    </row>
    <row r="948100" spans="2:3" x14ac:dyDescent="0.25">
      <c r="B948100" s="74"/>
    </row>
    <row r="948101" spans="2:3" x14ac:dyDescent="0.25">
      <c r="B948101" s="74"/>
    </row>
    <row r="948102" spans="2:3" x14ac:dyDescent="0.25">
      <c r="B948102" s="74"/>
    </row>
    <row r="948103" spans="2:3" x14ac:dyDescent="0.25">
      <c r="B948103" s="74"/>
    </row>
    <row r="948104" spans="2:3" x14ac:dyDescent="0.25">
      <c r="B948104" s="74"/>
    </row>
    <row r="948105" spans="2:3" x14ac:dyDescent="0.25">
      <c r="B948105" s="74"/>
    </row>
    <row r="948106" spans="2:3" x14ac:dyDescent="0.25">
      <c r="B948106" s="74"/>
    </row>
    <row r="948107" spans="2:3" x14ac:dyDescent="0.25">
      <c r="B948107" s="74"/>
    </row>
    <row r="948108" spans="2:3" x14ac:dyDescent="0.25">
      <c r="B948108" s="74"/>
    </row>
    <row r="948109" spans="2:3" x14ac:dyDescent="0.25">
      <c r="B948109" s="74"/>
    </row>
    <row r="948110" spans="2:3" x14ac:dyDescent="0.25">
      <c r="B948110" s="74"/>
    </row>
    <row r="948161" spans="2:3" x14ac:dyDescent="0.25">
      <c r="C948161"/>
    </row>
    <row r="948162" spans="2:3" x14ac:dyDescent="0.25">
      <c r="B948162" s="74"/>
    </row>
    <row r="948163" spans="2:3" x14ac:dyDescent="0.25">
      <c r="B948163" s="74"/>
    </row>
    <row r="948164" spans="2:3" x14ac:dyDescent="0.25">
      <c r="B948164" s="74"/>
    </row>
    <row r="948165" spans="2:3" x14ac:dyDescent="0.25">
      <c r="B948165" s="74"/>
    </row>
    <row r="948166" spans="2:3" x14ac:dyDescent="0.25">
      <c r="B948166" s="74"/>
    </row>
    <row r="948167" spans="2:3" x14ac:dyDescent="0.25">
      <c r="B948167" s="74"/>
    </row>
    <row r="948168" spans="2:3" x14ac:dyDescent="0.25">
      <c r="B948168" s="74"/>
    </row>
    <row r="948169" spans="2:3" x14ac:dyDescent="0.25">
      <c r="B948169" s="74"/>
    </row>
    <row r="948170" spans="2:3" x14ac:dyDescent="0.25">
      <c r="B948170" s="74"/>
    </row>
    <row r="948171" spans="2:3" x14ac:dyDescent="0.25">
      <c r="B948171" s="74"/>
    </row>
    <row r="948172" spans="2:3" x14ac:dyDescent="0.25">
      <c r="B948172" s="74"/>
    </row>
    <row r="948173" spans="2:3" x14ac:dyDescent="0.25">
      <c r="B948173" s="74"/>
    </row>
    <row r="948174" spans="2:3" x14ac:dyDescent="0.25">
      <c r="B948174" s="74"/>
    </row>
    <row r="948225" spans="2:3" x14ac:dyDescent="0.25">
      <c r="C948225"/>
    </row>
    <row r="948226" spans="2:3" x14ac:dyDescent="0.25">
      <c r="B948226" s="74"/>
    </row>
    <row r="948227" spans="2:3" x14ac:dyDescent="0.25">
      <c r="B948227" s="74"/>
    </row>
    <row r="948228" spans="2:3" x14ac:dyDescent="0.25">
      <c r="B948228" s="74"/>
    </row>
    <row r="948229" spans="2:3" x14ac:dyDescent="0.25">
      <c r="B948229" s="74"/>
    </row>
    <row r="948230" spans="2:3" x14ac:dyDescent="0.25">
      <c r="B948230" s="74"/>
    </row>
    <row r="948231" spans="2:3" x14ac:dyDescent="0.25">
      <c r="B948231" s="74"/>
    </row>
    <row r="948232" spans="2:3" x14ac:dyDescent="0.25">
      <c r="B948232" s="74"/>
    </row>
    <row r="948233" spans="2:3" x14ac:dyDescent="0.25">
      <c r="B948233" s="74"/>
    </row>
    <row r="948234" spans="2:3" x14ac:dyDescent="0.25">
      <c r="B948234" s="74"/>
    </row>
    <row r="948235" spans="2:3" x14ac:dyDescent="0.25">
      <c r="B948235" s="74"/>
    </row>
    <row r="948236" spans="2:3" x14ac:dyDescent="0.25">
      <c r="B948236" s="74"/>
    </row>
    <row r="948237" spans="2:3" x14ac:dyDescent="0.25">
      <c r="B948237" s="74"/>
    </row>
    <row r="948238" spans="2:3" x14ac:dyDescent="0.25">
      <c r="B948238" s="74"/>
    </row>
    <row r="948289" spans="2:3" x14ac:dyDescent="0.25">
      <c r="C948289"/>
    </row>
    <row r="948290" spans="2:3" x14ac:dyDescent="0.25">
      <c r="B948290" s="74"/>
    </row>
    <row r="948291" spans="2:3" x14ac:dyDescent="0.25">
      <c r="B948291" s="74"/>
    </row>
    <row r="948292" spans="2:3" x14ac:dyDescent="0.25">
      <c r="B948292" s="74"/>
    </row>
    <row r="948293" spans="2:3" x14ac:dyDescent="0.25">
      <c r="B948293" s="74"/>
    </row>
    <row r="948294" spans="2:3" x14ac:dyDescent="0.25">
      <c r="B948294" s="74"/>
    </row>
    <row r="948295" spans="2:3" x14ac:dyDescent="0.25">
      <c r="B948295" s="74"/>
    </row>
    <row r="948296" spans="2:3" x14ac:dyDescent="0.25">
      <c r="B948296" s="74"/>
    </row>
    <row r="948297" spans="2:3" x14ac:dyDescent="0.25">
      <c r="B948297" s="74"/>
    </row>
    <row r="948298" spans="2:3" x14ac:dyDescent="0.25">
      <c r="B948298" s="74"/>
    </row>
    <row r="948299" spans="2:3" x14ac:dyDescent="0.25">
      <c r="B948299" s="74"/>
    </row>
    <row r="948300" spans="2:3" x14ac:dyDescent="0.25">
      <c r="B948300" s="74"/>
    </row>
    <row r="948301" spans="2:3" x14ac:dyDescent="0.25">
      <c r="B948301" s="74"/>
    </row>
    <row r="948302" spans="2:3" x14ac:dyDescent="0.25">
      <c r="B948302" s="74"/>
    </row>
    <row r="948353" spans="2:3" x14ac:dyDescent="0.25">
      <c r="C948353"/>
    </row>
    <row r="948354" spans="2:3" x14ac:dyDescent="0.25">
      <c r="B948354" s="74"/>
    </row>
    <row r="948355" spans="2:3" x14ac:dyDescent="0.25">
      <c r="B948355" s="74"/>
    </row>
    <row r="948356" spans="2:3" x14ac:dyDescent="0.25">
      <c r="B948356" s="74"/>
    </row>
    <row r="948357" spans="2:3" x14ac:dyDescent="0.25">
      <c r="B948357" s="74"/>
    </row>
    <row r="948358" spans="2:3" x14ac:dyDescent="0.25">
      <c r="B948358" s="74"/>
    </row>
    <row r="948359" spans="2:3" x14ac:dyDescent="0.25">
      <c r="B948359" s="74"/>
    </row>
    <row r="948360" spans="2:3" x14ac:dyDescent="0.25">
      <c r="B948360" s="74"/>
    </row>
    <row r="948361" spans="2:3" x14ac:dyDescent="0.25">
      <c r="B948361" s="74"/>
    </row>
    <row r="948362" spans="2:3" x14ac:dyDescent="0.25">
      <c r="B948362" s="74"/>
    </row>
    <row r="948363" spans="2:3" x14ac:dyDescent="0.25">
      <c r="B948363" s="74"/>
    </row>
    <row r="948364" spans="2:3" x14ac:dyDescent="0.25">
      <c r="B948364" s="74"/>
    </row>
    <row r="948365" spans="2:3" x14ac:dyDescent="0.25">
      <c r="B948365" s="74"/>
    </row>
    <row r="948366" spans="2:3" x14ac:dyDescent="0.25">
      <c r="B948366" s="74"/>
    </row>
    <row r="948417" spans="2:3" x14ac:dyDescent="0.25">
      <c r="C948417"/>
    </row>
    <row r="948418" spans="2:3" x14ac:dyDescent="0.25">
      <c r="B948418" s="74"/>
    </row>
    <row r="948419" spans="2:3" x14ac:dyDescent="0.25">
      <c r="B948419" s="74"/>
    </row>
    <row r="948420" spans="2:3" x14ac:dyDescent="0.25">
      <c r="B948420" s="74"/>
    </row>
    <row r="948421" spans="2:3" x14ac:dyDescent="0.25">
      <c r="B948421" s="74"/>
    </row>
    <row r="948422" spans="2:3" x14ac:dyDescent="0.25">
      <c r="B948422" s="74"/>
    </row>
    <row r="948423" spans="2:3" x14ac:dyDescent="0.25">
      <c r="B948423" s="74"/>
    </row>
    <row r="948424" spans="2:3" x14ac:dyDescent="0.25">
      <c r="B948424" s="74"/>
    </row>
    <row r="948425" spans="2:3" x14ac:dyDescent="0.25">
      <c r="B948425" s="74"/>
    </row>
    <row r="948426" spans="2:3" x14ac:dyDescent="0.25">
      <c r="B948426" s="74"/>
    </row>
    <row r="948427" spans="2:3" x14ac:dyDescent="0.25">
      <c r="B948427" s="74"/>
    </row>
    <row r="948428" spans="2:3" x14ac:dyDescent="0.25">
      <c r="B948428" s="74"/>
    </row>
    <row r="948429" spans="2:3" x14ac:dyDescent="0.25">
      <c r="B948429" s="74"/>
    </row>
    <row r="948430" spans="2:3" x14ac:dyDescent="0.25">
      <c r="B948430" s="74"/>
    </row>
    <row r="948481" spans="2:3" x14ac:dyDescent="0.25">
      <c r="C948481"/>
    </row>
    <row r="948482" spans="2:3" x14ac:dyDescent="0.25">
      <c r="B948482" s="74"/>
    </row>
    <row r="948483" spans="2:3" x14ac:dyDescent="0.25">
      <c r="B948483" s="74"/>
    </row>
    <row r="948484" spans="2:3" x14ac:dyDescent="0.25">
      <c r="B948484" s="74"/>
    </row>
    <row r="948485" spans="2:3" x14ac:dyDescent="0.25">
      <c r="B948485" s="74"/>
    </row>
    <row r="948486" spans="2:3" x14ac:dyDescent="0.25">
      <c r="B948486" s="74"/>
    </row>
    <row r="948487" spans="2:3" x14ac:dyDescent="0.25">
      <c r="B948487" s="74"/>
    </row>
    <row r="948488" spans="2:3" x14ac:dyDescent="0.25">
      <c r="B948488" s="74"/>
    </row>
    <row r="948489" spans="2:3" x14ac:dyDescent="0.25">
      <c r="B948489" s="74"/>
    </row>
    <row r="948490" spans="2:3" x14ac:dyDescent="0.25">
      <c r="B948490" s="74"/>
    </row>
    <row r="948491" spans="2:3" x14ac:dyDescent="0.25">
      <c r="B948491" s="74"/>
    </row>
    <row r="948492" spans="2:3" x14ac:dyDescent="0.25">
      <c r="B948492" s="74"/>
    </row>
    <row r="948493" spans="2:3" x14ac:dyDescent="0.25">
      <c r="B948493" s="74"/>
    </row>
    <row r="948494" spans="2:3" x14ac:dyDescent="0.25">
      <c r="B948494" s="74"/>
    </row>
    <row r="948545" spans="2:3" x14ac:dyDescent="0.25">
      <c r="C948545"/>
    </row>
    <row r="948546" spans="2:3" x14ac:dyDescent="0.25">
      <c r="B948546" s="74"/>
    </row>
    <row r="948547" spans="2:3" x14ac:dyDescent="0.25">
      <c r="B948547" s="74"/>
    </row>
    <row r="948548" spans="2:3" x14ac:dyDescent="0.25">
      <c r="B948548" s="74"/>
    </row>
    <row r="948549" spans="2:3" x14ac:dyDescent="0.25">
      <c r="B948549" s="74"/>
    </row>
    <row r="948550" spans="2:3" x14ac:dyDescent="0.25">
      <c r="B948550" s="74"/>
    </row>
    <row r="948551" spans="2:3" x14ac:dyDescent="0.25">
      <c r="B948551" s="74"/>
    </row>
    <row r="948552" spans="2:3" x14ac:dyDescent="0.25">
      <c r="B948552" s="74"/>
    </row>
    <row r="948553" spans="2:3" x14ac:dyDescent="0.25">
      <c r="B948553" s="74"/>
    </row>
    <row r="948554" spans="2:3" x14ac:dyDescent="0.25">
      <c r="B948554" s="74"/>
    </row>
    <row r="948555" spans="2:3" x14ac:dyDescent="0.25">
      <c r="B948555" s="74"/>
    </row>
    <row r="948556" spans="2:3" x14ac:dyDescent="0.25">
      <c r="B948556" s="74"/>
    </row>
    <row r="948557" spans="2:3" x14ac:dyDescent="0.25">
      <c r="B948557" s="74"/>
    </row>
    <row r="948558" spans="2:3" x14ac:dyDescent="0.25">
      <c r="B948558" s="74"/>
    </row>
    <row r="948609" spans="2:3" x14ac:dyDescent="0.25">
      <c r="C948609"/>
    </row>
    <row r="948610" spans="2:3" x14ac:dyDescent="0.25">
      <c r="B948610" s="74"/>
    </row>
    <row r="948611" spans="2:3" x14ac:dyDescent="0.25">
      <c r="B948611" s="74"/>
    </row>
    <row r="948612" spans="2:3" x14ac:dyDescent="0.25">
      <c r="B948612" s="74"/>
    </row>
    <row r="948613" spans="2:3" x14ac:dyDescent="0.25">
      <c r="B948613" s="74"/>
    </row>
    <row r="948614" spans="2:3" x14ac:dyDescent="0.25">
      <c r="B948614" s="74"/>
    </row>
    <row r="948615" spans="2:3" x14ac:dyDescent="0.25">
      <c r="B948615" s="74"/>
    </row>
    <row r="948616" spans="2:3" x14ac:dyDescent="0.25">
      <c r="B948616" s="74"/>
    </row>
    <row r="948617" spans="2:3" x14ac:dyDescent="0.25">
      <c r="B948617" s="74"/>
    </row>
    <row r="948618" spans="2:3" x14ac:dyDescent="0.25">
      <c r="B948618" s="74"/>
    </row>
    <row r="948619" spans="2:3" x14ac:dyDescent="0.25">
      <c r="B948619" s="74"/>
    </row>
    <row r="948620" spans="2:3" x14ac:dyDescent="0.25">
      <c r="B948620" s="74"/>
    </row>
    <row r="948621" spans="2:3" x14ac:dyDescent="0.25">
      <c r="B948621" s="74"/>
    </row>
    <row r="948622" spans="2:3" x14ac:dyDescent="0.25">
      <c r="B948622" s="74"/>
    </row>
    <row r="948673" spans="2:3" x14ac:dyDescent="0.25">
      <c r="C948673"/>
    </row>
    <row r="948674" spans="2:3" x14ac:dyDescent="0.25">
      <c r="B948674" s="74"/>
    </row>
    <row r="948675" spans="2:3" x14ac:dyDescent="0.25">
      <c r="B948675" s="74"/>
    </row>
    <row r="948676" spans="2:3" x14ac:dyDescent="0.25">
      <c r="B948676" s="74"/>
    </row>
    <row r="948677" spans="2:3" x14ac:dyDescent="0.25">
      <c r="B948677" s="74"/>
    </row>
    <row r="948678" spans="2:3" x14ac:dyDescent="0.25">
      <c r="B948678" s="74"/>
    </row>
    <row r="948679" spans="2:3" x14ac:dyDescent="0.25">
      <c r="B948679" s="74"/>
    </row>
    <row r="948680" spans="2:3" x14ac:dyDescent="0.25">
      <c r="B948680" s="74"/>
    </row>
    <row r="948681" spans="2:3" x14ac:dyDescent="0.25">
      <c r="B948681" s="74"/>
    </row>
    <row r="948682" spans="2:3" x14ac:dyDescent="0.25">
      <c r="B948682" s="74"/>
    </row>
    <row r="948683" spans="2:3" x14ac:dyDescent="0.25">
      <c r="B948683" s="74"/>
    </row>
    <row r="948684" spans="2:3" x14ac:dyDescent="0.25">
      <c r="B948684" s="74"/>
    </row>
    <row r="948685" spans="2:3" x14ac:dyDescent="0.25">
      <c r="B948685" s="74"/>
    </row>
    <row r="948686" spans="2:3" x14ac:dyDescent="0.25">
      <c r="B948686" s="74"/>
    </row>
    <row r="948737" spans="2:3" x14ac:dyDescent="0.25">
      <c r="C948737"/>
    </row>
    <row r="948738" spans="2:3" x14ac:dyDescent="0.25">
      <c r="B948738" s="74"/>
    </row>
    <row r="948739" spans="2:3" x14ac:dyDescent="0.25">
      <c r="B948739" s="74"/>
    </row>
    <row r="948740" spans="2:3" x14ac:dyDescent="0.25">
      <c r="B948740" s="74"/>
    </row>
    <row r="948741" spans="2:3" x14ac:dyDescent="0.25">
      <c r="B948741" s="74"/>
    </row>
    <row r="948742" spans="2:3" x14ac:dyDescent="0.25">
      <c r="B948742" s="74"/>
    </row>
    <row r="948743" spans="2:3" x14ac:dyDescent="0.25">
      <c r="B948743" s="74"/>
    </row>
    <row r="948744" spans="2:3" x14ac:dyDescent="0.25">
      <c r="B948744" s="74"/>
    </row>
    <row r="948745" spans="2:3" x14ac:dyDescent="0.25">
      <c r="B948745" s="74"/>
    </row>
    <row r="948746" spans="2:3" x14ac:dyDescent="0.25">
      <c r="B948746" s="74"/>
    </row>
    <row r="948747" spans="2:3" x14ac:dyDescent="0.25">
      <c r="B948747" s="74"/>
    </row>
    <row r="948748" spans="2:3" x14ac:dyDescent="0.25">
      <c r="B948748" s="74"/>
    </row>
    <row r="948749" spans="2:3" x14ac:dyDescent="0.25">
      <c r="B948749" s="74"/>
    </row>
    <row r="948750" spans="2:3" x14ac:dyDescent="0.25">
      <c r="B948750" s="74"/>
    </row>
    <row r="948801" spans="2:3" x14ac:dyDescent="0.25">
      <c r="C948801"/>
    </row>
    <row r="948802" spans="2:3" x14ac:dyDescent="0.25">
      <c r="B948802" s="74"/>
    </row>
    <row r="948803" spans="2:3" x14ac:dyDescent="0.25">
      <c r="B948803" s="74"/>
    </row>
    <row r="948804" spans="2:3" x14ac:dyDescent="0.25">
      <c r="B948804" s="74"/>
    </row>
    <row r="948805" spans="2:3" x14ac:dyDescent="0.25">
      <c r="B948805" s="74"/>
    </row>
    <row r="948806" spans="2:3" x14ac:dyDescent="0.25">
      <c r="B948806" s="74"/>
    </row>
    <row r="948807" spans="2:3" x14ac:dyDescent="0.25">
      <c r="B948807" s="74"/>
    </row>
    <row r="948808" spans="2:3" x14ac:dyDescent="0.25">
      <c r="B948808" s="74"/>
    </row>
    <row r="948809" spans="2:3" x14ac:dyDescent="0.25">
      <c r="B948809" s="74"/>
    </row>
    <row r="948810" spans="2:3" x14ac:dyDescent="0.25">
      <c r="B948810" s="74"/>
    </row>
    <row r="948811" spans="2:3" x14ac:dyDescent="0.25">
      <c r="B948811" s="74"/>
    </row>
    <row r="948812" spans="2:3" x14ac:dyDescent="0.25">
      <c r="B948812" s="74"/>
    </row>
    <row r="948813" spans="2:3" x14ac:dyDescent="0.25">
      <c r="B948813" s="74"/>
    </row>
    <row r="948814" spans="2:3" x14ac:dyDescent="0.25">
      <c r="B948814" s="74"/>
    </row>
    <row r="948865" spans="2:3" x14ac:dyDescent="0.25">
      <c r="C948865"/>
    </row>
    <row r="948866" spans="2:3" x14ac:dyDescent="0.25">
      <c r="B948866" s="74"/>
    </row>
    <row r="948867" spans="2:3" x14ac:dyDescent="0.25">
      <c r="B948867" s="74"/>
    </row>
    <row r="948868" spans="2:3" x14ac:dyDescent="0.25">
      <c r="B948868" s="74"/>
    </row>
    <row r="948869" spans="2:3" x14ac:dyDescent="0.25">
      <c r="B948869" s="74"/>
    </row>
    <row r="948870" spans="2:3" x14ac:dyDescent="0.25">
      <c r="B948870" s="74"/>
    </row>
    <row r="948871" spans="2:3" x14ac:dyDescent="0.25">
      <c r="B948871" s="74"/>
    </row>
    <row r="948872" spans="2:3" x14ac:dyDescent="0.25">
      <c r="B948872" s="74"/>
    </row>
    <row r="948873" spans="2:3" x14ac:dyDescent="0.25">
      <c r="B948873" s="74"/>
    </row>
    <row r="948874" spans="2:3" x14ac:dyDescent="0.25">
      <c r="B948874" s="74"/>
    </row>
    <row r="948875" spans="2:3" x14ac:dyDescent="0.25">
      <c r="B948875" s="74"/>
    </row>
    <row r="948876" spans="2:3" x14ac:dyDescent="0.25">
      <c r="B948876" s="74"/>
    </row>
    <row r="948877" spans="2:3" x14ac:dyDescent="0.25">
      <c r="B948877" s="74"/>
    </row>
    <row r="948878" spans="2:3" x14ac:dyDescent="0.25">
      <c r="B948878" s="74"/>
    </row>
    <row r="948929" spans="2:3" x14ac:dyDescent="0.25">
      <c r="C948929"/>
    </row>
    <row r="948930" spans="2:3" x14ac:dyDescent="0.25">
      <c r="B948930" s="74"/>
    </row>
    <row r="948931" spans="2:3" x14ac:dyDescent="0.25">
      <c r="B948931" s="74"/>
    </row>
    <row r="948932" spans="2:3" x14ac:dyDescent="0.25">
      <c r="B948932" s="74"/>
    </row>
    <row r="948933" spans="2:3" x14ac:dyDescent="0.25">
      <c r="B948933" s="74"/>
    </row>
    <row r="948934" spans="2:3" x14ac:dyDescent="0.25">
      <c r="B948934" s="74"/>
    </row>
    <row r="948935" spans="2:3" x14ac:dyDescent="0.25">
      <c r="B948935" s="74"/>
    </row>
    <row r="948936" spans="2:3" x14ac:dyDescent="0.25">
      <c r="B948936" s="74"/>
    </row>
    <row r="948937" spans="2:3" x14ac:dyDescent="0.25">
      <c r="B948937" s="74"/>
    </row>
    <row r="948938" spans="2:3" x14ac:dyDescent="0.25">
      <c r="B948938" s="74"/>
    </row>
    <row r="948939" spans="2:3" x14ac:dyDescent="0.25">
      <c r="B948939" s="74"/>
    </row>
    <row r="948940" spans="2:3" x14ac:dyDescent="0.25">
      <c r="B948940" s="74"/>
    </row>
    <row r="948941" spans="2:3" x14ac:dyDescent="0.25">
      <c r="B948941" s="74"/>
    </row>
    <row r="948942" spans="2:3" x14ac:dyDescent="0.25">
      <c r="B948942" s="74"/>
    </row>
    <row r="948993" spans="2:3" x14ac:dyDescent="0.25">
      <c r="C948993"/>
    </row>
    <row r="948994" spans="2:3" x14ac:dyDescent="0.25">
      <c r="B948994" s="74"/>
    </row>
    <row r="948995" spans="2:3" x14ac:dyDescent="0.25">
      <c r="B948995" s="74"/>
    </row>
    <row r="948996" spans="2:3" x14ac:dyDescent="0.25">
      <c r="B948996" s="74"/>
    </row>
    <row r="948997" spans="2:3" x14ac:dyDescent="0.25">
      <c r="B948997" s="74"/>
    </row>
    <row r="948998" spans="2:3" x14ac:dyDescent="0.25">
      <c r="B948998" s="74"/>
    </row>
    <row r="948999" spans="2:3" x14ac:dyDescent="0.25">
      <c r="B948999" s="74"/>
    </row>
    <row r="949000" spans="2:3" x14ac:dyDescent="0.25">
      <c r="B949000" s="74"/>
    </row>
    <row r="949001" spans="2:3" x14ac:dyDescent="0.25">
      <c r="B949001" s="74"/>
    </row>
    <row r="949002" spans="2:3" x14ac:dyDescent="0.25">
      <c r="B949002" s="74"/>
    </row>
    <row r="949003" spans="2:3" x14ac:dyDescent="0.25">
      <c r="B949003" s="74"/>
    </row>
    <row r="949004" spans="2:3" x14ac:dyDescent="0.25">
      <c r="B949004" s="74"/>
    </row>
    <row r="949005" spans="2:3" x14ac:dyDescent="0.25">
      <c r="B949005" s="74"/>
    </row>
    <row r="949006" spans="2:3" x14ac:dyDescent="0.25">
      <c r="B949006" s="74"/>
    </row>
    <row r="949057" spans="2:3" x14ac:dyDescent="0.25">
      <c r="C949057"/>
    </row>
    <row r="949058" spans="2:3" x14ac:dyDescent="0.25">
      <c r="B949058" s="74"/>
    </row>
    <row r="949059" spans="2:3" x14ac:dyDescent="0.25">
      <c r="B949059" s="74"/>
    </row>
    <row r="949060" spans="2:3" x14ac:dyDescent="0.25">
      <c r="B949060" s="74"/>
    </row>
    <row r="949061" spans="2:3" x14ac:dyDescent="0.25">
      <c r="B949061" s="74"/>
    </row>
    <row r="949062" spans="2:3" x14ac:dyDescent="0.25">
      <c r="B949062" s="74"/>
    </row>
    <row r="949063" spans="2:3" x14ac:dyDescent="0.25">
      <c r="B949063" s="74"/>
    </row>
    <row r="949064" spans="2:3" x14ac:dyDescent="0.25">
      <c r="B949064" s="74"/>
    </row>
    <row r="949065" spans="2:3" x14ac:dyDescent="0.25">
      <c r="B949065" s="74"/>
    </row>
    <row r="949066" spans="2:3" x14ac:dyDescent="0.25">
      <c r="B949066" s="74"/>
    </row>
    <row r="949067" spans="2:3" x14ac:dyDescent="0.25">
      <c r="B949067" s="74"/>
    </row>
    <row r="949068" spans="2:3" x14ac:dyDescent="0.25">
      <c r="B949068" s="74"/>
    </row>
    <row r="949069" spans="2:3" x14ac:dyDescent="0.25">
      <c r="B949069" s="74"/>
    </row>
    <row r="949070" spans="2:3" x14ac:dyDescent="0.25">
      <c r="B949070" s="74"/>
    </row>
    <row r="949121" spans="2:3" x14ac:dyDescent="0.25">
      <c r="C949121"/>
    </row>
    <row r="949122" spans="2:3" x14ac:dyDescent="0.25">
      <c r="B949122" s="74"/>
    </row>
    <row r="949123" spans="2:3" x14ac:dyDescent="0.25">
      <c r="B949123" s="74"/>
    </row>
    <row r="949124" spans="2:3" x14ac:dyDescent="0.25">
      <c r="B949124" s="74"/>
    </row>
    <row r="949125" spans="2:3" x14ac:dyDescent="0.25">
      <c r="B949125" s="74"/>
    </row>
    <row r="949126" spans="2:3" x14ac:dyDescent="0.25">
      <c r="B949126" s="74"/>
    </row>
    <row r="949127" spans="2:3" x14ac:dyDescent="0.25">
      <c r="B949127" s="74"/>
    </row>
    <row r="949128" spans="2:3" x14ac:dyDescent="0.25">
      <c r="B949128" s="74"/>
    </row>
    <row r="949129" spans="2:3" x14ac:dyDescent="0.25">
      <c r="B949129" s="74"/>
    </row>
    <row r="949130" spans="2:3" x14ac:dyDescent="0.25">
      <c r="B949130" s="74"/>
    </row>
    <row r="949131" spans="2:3" x14ac:dyDescent="0.25">
      <c r="B949131" s="74"/>
    </row>
    <row r="949132" spans="2:3" x14ac:dyDescent="0.25">
      <c r="B949132" s="74"/>
    </row>
    <row r="949133" spans="2:3" x14ac:dyDescent="0.25">
      <c r="B949133" s="74"/>
    </row>
    <row r="949134" spans="2:3" x14ac:dyDescent="0.25">
      <c r="B949134" s="74"/>
    </row>
    <row r="949185" spans="2:3" x14ac:dyDescent="0.25">
      <c r="C949185"/>
    </row>
    <row r="949186" spans="2:3" x14ac:dyDescent="0.25">
      <c r="B949186" s="74"/>
    </row>
    <row r="949187" spans="2:3" x14ac:dyDescent="0.25">
      <c r="B949187" s="74"/>
    </row>
    <row r="949188" spans="2:3" x14ac:dyDescent="0.25">
      <c r="B949188" s="74"/>
    </row>
    <row r="949189" spans="2:3" x14ac:dyDescent="0.25">
      <c r="B949189" s="74"/>
    </row>
    <row r="949190" spans="2:3" x14ac:dyDescent="0.25">
      <c r="B949190" s="74"/>
    </row>
    <row r="949191" spans="2:3" x14ac:dyDescent="0.25">
      <c r="B949191" s="74"/>
    </row>
    <row r="949192" spans="2:3" x14ac:dyDescent="0.25">
      <c r="B949192" s="74"/>
    </row>
    <row r="949193" spans="2:3" x14ac:dyDescent="0.25">
      <c r="B949193" s="74"/>
    </row>
    <row r="949194" spans="2:3" x14ac:dyDescent="0.25">
      <c r="B949194" s="74"/>
    </row>
    <row r="949195" spans="2:3" x14ac:dyDescent="0.25">
      <c r="B949195" s="74"/>
    </row>
    <row r="949196" spans="2:3" x14ac:dyDescent="0.25">
      <c r="B949196" s="74"/>
    </row>
    <row r="949197" spans="2:3" x14ac:dyDescent="0.25">
      <c r="B949197" s="74"/>
    </row>
    <row r="949198" spans="2:3" x14ac:dyDescent="0.25">
      <c r="B949198" s="74"/>
    </row>
    <row r="949249" spans="2:3" x14ac:dyDescent="0.25">
      <c r="C949249"/>
    </row>
    <row r="949250" spans="2:3" x14ac:dyDescent="0.25">
      <c r="B949250" s="74"/>
    </row>
    <row r="949251" spans="2:3" x14ac:dyDescent="0.25">
      <c r="B949251" s="74"/>
    </row>
    <row r="949252" spans="2:3" x14ac:dyDescent="0.25">
      <c r="B949252" s="74"/>
    </row>
    <row r="949253" spans="2:3" x14ac:dyDescent="0.25">
      <c r="B949253" s="74"/>
    </row>
    <row r="949254" spans="2:3" x14ac:dyDescent="0.25">
      <c r="B949254" s="74"/>
    </row>
    <row r="949255" spans="2:3" x14ac:dyDescent="0.25">
      <c r="B949255" s="74"/>
    </row>
    <row r="949256" spans="2:3" x14ac:dyDescent="0.25">
      <c r="B949256" s="74"/>
    </row>
    <row r="949257" spans="2:3" x14ac:dyDescent="0.25">
      <c r="B949257" s="74"/>
    </row>
    <row r="949258" spans="2:3" x14ac:dyDescent="0.25">
      <c r="B949258" s="74"/>
    </row>
    <row r="949259" spans="2:3" x14ac:dyDescent="0.25">
      <c r="B949259" s="74"/>
    </row>
    <row r="949260" spans="2:3" x14ac:dyDescent="0.25">
      <c r="B949260" s="74"/>
    </row>
    <row r="949261" spans="2:3" x14ac:dyDescent="0.25">
      <c r="B949261" s="74"/>
    </row>
    <row r="949262" spans="2:3" x14ac:dyDescent="0.25">
      <c r="B949262" s="74"/>
    </row>
    <row r="949313" spans="2:3" x14ac:dyDescent="0.25">
      <c r="C949313"/>
    </row>
    <row r="949314" spans="2:3" x14ac:dyDescent="0.25">
      <c r="B949314" s="74"/>
    </row>
    <row r="949315" spans="2:3" x14ac:dyDescent="0.25">
      <c r="B949315" s="74"/>
    </row>
    <row r="949316" spans="2:3" x14ac:dyDescent="0.25">
      <c r="B949316" s="74"/>
    </row>
    <row r="949317" spans="2:3" x14ac:dyDescent="0.25">
      <c r="B949317" s="74"/>
    </row>
    <row r="949318" spans="2:3" x14ac:dyDescent="0.25">
      <c r="B949318" s="74"/>
    </row>
    <row r="949319" spans="2:3" x14ac:dyDescent="0.25">
      <c r="B949319" s="74"/>
    </row>
    <row r="949320" spans="2:3" x14ac:dyDescent="0.25">
      <c r="B949320" s="74"/>
    </row>
    <row r="949321" spans="2:3" x14ac:dyDescent="0.25">
      <c r="B949321" s="74"/>
    </row>
    <row r="949322" spans="2:3" x14ac:dyDescent="0.25">
      <c r="B949322" s="74"/>
    </row>
    <row r="949323" spans="2:3" x14ac:dyDescent="0.25">
      <c r="B949323" s="74"/>
    </row>
    <row r="949324" spans="2:3" x14ac:dyDescent="0.25">
      <c r="B949324" s="74"/>
    </row>
    <row r="949325" spans="2:3" x14ac:dyDescent="0.25">
      <c r="B949325" s="74"/>
    </row>
    <row r="949326" spans="2:3" x14ac:dyDescent="0.25">
      <c r="B949326" s="74"/>
    </row>
    <row r="949377" spans="2:3" x14ac:dyDescent="0.25">
      <c r="C949377"/>
    </row>
    <row r="949378" spans="2:3" x14ac:dyDescent="0.25">
      <c r="B949378" s="74"/>
    </row>
    <row r="949379" spans="2:3" x14ac:dyDescent="0.25">
      <c r="B949379" s="74"/>
    </row>
    <row r="949380" spans="2:3" x14ac:dyDescent="0.25">
      <c r="B949380" s="74"/>
    </row>
    <row r="949381" spans="2:3" x14ac:dyDescent="0.25">
      <c r="B949381" s="74"/>
    </row>
    <row r="949382" spans="2:3" x14ac:dyDescent="0.25">
      <c r="B949382" s="74"/>
    </row>
    <row r="949383" spans="2:3" x14ac:dyDescent="0.25">
      <c r="B949383" s="74"/>
    </row>
    <row r="949384" spans="2:3" x14ac:dyDescent="0.25">
      <c r="B949384" s="74"/>
    </row>
    <row r="949385" spans="2:3" x14ac:dyDescent="0.25">
      <c r="B949385" s="74"/>
    </row>
    <row r="949386" spans="2:3" x14ac:dyDescent="0.25">
      <c r="B949386" s="74"/>
    </row>
    <row r="949387" spans="2:3" x14ac:dyDescent="0.25">
      <c r="B949387" s="74"/>
    </row>
    <row r="949388" spans="2:3" x14ac:dyDescent="0.25">
      <c r="B949388" s="74"/>
    </row>
    <row r="949389" spans="2:3" x14ac:dyDescent="0.25">
      <c r="B949389" s="74"/>
    </row>
    <row r="949390" spans="2:3" x14ac:dyDescent="0.25">
      <c r="B949390" s="74"/>
    </row>
    <row r="949441" spans="2:3" x14ac:dyDescent="0.25">
      <c r="C949441"/>
    </row>
    <row r="949442" spans="2:3" x14ac:dyDescent="0.25">
      <c r="B949442" s="74"/>
    </row>
    <row r="949443" spans="2:3" x14ac:dyDescent="0.25">
      <c r="B949443" s="74"/>
    </row>
    <row r="949444" spans="2:3" x14ac:dyDescent="0.25">
      <c r="B949444" s="74"/>
    </row>
    <row r="949445" spans="2:3" x14ac:dyDescent="0.25">
      <c r="B949445" s="74"/>
    </row>
    <row r="949446" spans="2:3" x14ac:dyDescent="0.25">
      <c r="B949446" s="74"/>
    </row>
    <row r="949447" spans="2:3" x14ac:dyDescent="0.25">
      <c r="B949447" s="74"/>
    </row>
    <row r="949448" spans="2:3" x14ac:dyDescent="0.25">
      <c r="B949448" s="74"/>
    </row>
    <row r="949449" spans="2:3" x14ac:dyDescent="0.25">
      <c r="B949449" s="74"/>
    </row>
    <row r="949450" spans="2:3" x14ac:dyDescent="0.25">
      <c r="B949450" s="74"/>
    </row>
    <row r="949451" spans="2:3" x14ac:dyDescent="0.25">
      <c r="B949451" s="74"/>
    </row>
    <row r="949452" spans="2:3" x14ac:dyDescent="0.25">
      <c r="B949452" s="74"/>
    </row>
    <row r="949453" spans="2:3" x14ac:dyDescent="0.25">
      <c r="B949453" s="74"/>
    </row>
    <row r="949454" spans="2:3" x14ac:dyDescent="0.25">
      <c r="B949454" s="74"/>
    </row>
    <row r="949505" spans="2:3" x14ac:dyDescent="0.25">
      <c r="C949505"/>
    </row>
    <row r="949506" spans="2:3" x14ac:dyDescent="0.25">
      <c r="B949506" s="74"/>
    </row>
    <row r="949507" spans="2:3" x14ac:dyDescent="0.25">
      <c r="B949507" s="74"/>
    </row>
    <row r="949508" spans="2:3" x14ac:dyDescent="0.25">
      <c r="B949508" s="74"/>
    </row>
    <row r="949509" spans="2:3" x14ac:dyDescent="0.25">
      <c r="B949509" s="74"/>
    </row>
    <row r="949510" spans="2:3" x14ac:dyDescent="0.25">
      <c r="B949510" s="74"/>
    </row>
    <row r="949511" spans="2:3" x14ac:dyDescent="0.25">
      <c r="B949511" s="74"/>
    </row>
    <row r="949512" spans="2:3" x14ac:dyDescent="0.25">
      <c r="B949512" s="74"/>
    </row>
    <row r="949513" spans="2:3" x14ac:dyDescent="0.25">
      <c r="B949513" s="74"/>
    </row>
    <row r="949514" spans="2:3" x14ac:dyDescent="0.25">
      <c r="B949514" s="74"/>
    </row>
    <row r="949515" spans="2:3" x14ac:dyDescent="0.25">
      <c r="B949515" s="74"/>
    </row>
    <row r="949516" spans="2:3" x14ac:dyDescent="0.25">
      <c r="B949516" s="74"/>
    </row>
    <row r="949517" spans="2:3" x14ac:dyDescent="0.25">
      <c r="B949517" s="74"/>
    </row>
    <row r="949518" spans="2:3" x14ac:dyDescent="0.25">
      <c r="B949518" s="74"/>
    </row>
    <row r="949569" spans="2:3" x14ac:dyDescent="0.25">
      <c r="C949569"/>
    </row>
    <row r="949570" spans="2:3" x14ac:dyDescent="0.25">
      <c r="B949570" s="74"/>
    </row>
    <row r="949571" spans="2:3" x14ac:dyDescent="0.25">
      <c r="B949571" s="74"/>
    </row>
    <row r="949572" spans="2:3" x14ac:dyDescent="0.25">
      <c r="B949572" s="74"/>
    </row>
    <row r="949573" spans="2:3" x14ac:dyDescent="0.25">
      <c r="B949573" s="74"/>
    </row>
    <row r="949574" spans="2:3" x14ac:dyDescent="0.25">
      <c r="B949574" s="74"/>
    </row>
    <row r="949575" spans="2:3" x14ac:dyDescent="0.25">
      <c r="B949575" s="74"/>
    </row>
    <row r="949576" spans="2:3" x14ac:dyDescent="0.25">
      <c r="B949576" s="74"/>
    </row>
    <row r="949577" spans="2:3" x14ac:dyDescent="0.25">
      <c r="B949577" s="74"/>
    </row>
    <row r="949578" spans="2:3" x14ac:dyDescent="0.25">
      <c r="B949578" s="74"/>
    </row>
    <row r="949579" spans="2:3" x14ac:dyDescent="0.25">
      <c r="B949579" s="74"/>
    </row>
    <row r="949580" spans="2:3" x14ac:dyDescent="0.25">
      <c r="B949580" s="74"/>
    </row>
    <row r="949581" spans="2:3" x14ac:dyDescent="0.25">
      <c r="B949581" s="74"/>
    </row>
    <row r="949582" spans="2:3" x14ac:dyDescent="0.25">
      <c r="B949582" s="74"/>
    </row>
    <row r="949633" spans="2:3" x14ac:dyDescent="0.25">
      <c r="C949633"/>
    </row>
    <row r="949634" spans="2:3" x14ac:dyDescent="0.25">
      <c r="B949634" s="74"/>
    </row>
    <row r="949635" spans="2:3" x14ac:dyDescent="0.25">
      <c r="B949635" s="74"/>
    </row>
    <row r="949636" spans="2:3" x14ac:dyDescent="0.25">
      <c r="B949636" s="74"/>
    </row>
    <row r="949637" spans="2:3" x14ac:dyDescent="0.25">
      <c r="B949637" s="74"/>
    </row>
    <row r="949638" spans="2:3" x14ac:dyDescent="0.25">
      <c r="B949638" s="74"/>
    </row>
    <row r="949639" spans="2:3" x14ac:dyDescent="0.25">
      <c r="B949639" s="74"/>
    </row>
    <row r="949640" spans="2:3" x14ac:dyDescent="0.25">
      <c r="B949640" s="74"/>
    </row>
    <row r="949641" spans="2:3" x14ac:dyDescent="0.25">
      <c r="B949641" s="74"/>
    </row>
    <row r="949642" spans="2:3" x14ac:dyDescent="0.25">
      <c r="B949642" s="74"/>
    </row>
    <row r="949643" spans="2:3" x14ac:dyDescent="0.25">
      <c r="B949643" s="74"/>
    </row>
    <row r="949644" spans="2:3" x14ac:dyDescent="0.25">
      <c r="B949644" s="74"/>
    </row>
    <row r="949645" spans="2:3" x14ac:dyDescent="0.25">
      <c r="B949645" s="74"/>
    </row>
    <row r="949646" spans="2:3" x14ac:dyDescent="0.25">
      <c r="B949646" s="74"/>
    </row>
    <row r="949697" spans="2:3" x14ac:dyDescent="0.25">
      <c r="C949697"/>
    </row>
    <row r="949698" spans="2:3" x14ac:dyDescent="0.25">
      <c r="B949698" s="74"/>
    </row>
    <row r="949699" spans="2:3" x14ac:dyDescent="0.25">
      <c r="B949699" s="74"/>
    </row>
    <row r="949700" spans="2:3" x14ac:dyDescent="0.25">
      <c r="B949700" s="74"/>
    </row>
    <row r="949701" spans="2:3" x14ac:dyDescent="0.25">
      <c r="B949701" s="74"/>
    </row>
    <row r="949702" spans="2:3" x14ac:dyDescent="0.25">
      <c r="B949702" s="74"/>
    </row>
    <row r="949703" spans="2:3" x14ac:dyDescent="0.25">
      <c r="B949703" s="74"/>
    </row>
    <row r="949704" spans="2:3" x14ac:dyDescent="0.25">
      <c r="B949704" s="74"/>
    </row>
    <row r="949705" spans="2:3" x14ac:dyDescent="0.25">
      <c r="B949705" s="74"/>
    </row>
    <row r="949706" spans="2:3" x14ac:dyDescent="0.25">
      <c r="B949706" s="74"/>
    </row>
    <row r="949707" spans="2:3" x14ac:dyDescent="0.25">
      <c r="B949707" s="74"/>
    </row>
    <row r="949708" spans="2:3" x14ac:dyDescent="0.25">
      <c r="B949708" s="74"/>
    </row>
    <row r="949709" spans="2:3" x14ac:dyDescent="0.25">
      <c r="B949709" s="74"/>
    </row>
    <row r="949710" spans="2:3" x14ac:dyDescent="0.25">
      <c r="B949710" s="74"/>
    </row>
    <row r="949761" spans="2:3" x14ac:dyDescent="0.25">
      <c r="C949761"/>
    </row>
    <row r="949762" spans="2:3" x14ac:dyDescent="0.25">
      <c r="B949762" s="74"/>
    </row>
    <row r="949763" spans="2:3" x14ac:dyDescent="0.25">
      <c r="B949763" s="74"/>
    </row>
    <row r="949764" spans="2:3" x14ac:dyDescent="0.25">
      <c r="B949764" s="74"/>
    </row>
    <row r="949765" spans="2:3" x14ac:dyDescent="0.25">
      <c r="B949765" s="74"/>
    </row>
    <row r="949766" spans="2:3" x14ac:dyDescent="0.25">
      <c r="B949766" s="74"/>
    </row>
    <row r="949767" spans="2:3" x14ac:dyDescent="0.25">
      <c r="B949767" s="74"/>
    </row>
    <row r="949768" spans="2:3" x14ac:dyDescent="0.25">
      <c r="B949768" s="74"/>
    </row>
    <row r="949769" spans="2:3" x14ac:dyDescent="0.25">
      <c r="B949769" s="74"/>
    </row>
    <row r="949770" spans="2:3" x14ac:dyDescent="0.25">
      <c r="B949770" s="74"/>
    </row>
    <row r="949771" spans="2:3" x14ac:dyDescent="0.25">
      <c r="B949771" s="74"/>
    </row>
    <row r="949772" spans="2:3" x14ac:dyDescent="0.25">
      <c r="B949772" s="74"/>
    </row>
    <row r="949773" spans="2:3" x14ac:dyDescent="0.25">
      <c r="B949773" s="74"/>
    </row>
    <row r="949774" spans="2:3" x14ac:dyDescent="0.25">
      <c r="B949774" s="74"/>
    </row>
    <row r="949825" spans="2:3" x14ac:dyDescent="0.25">
      <c r="C949825"/>
    </row>
    <row r="949826" spans="2:3" x14ac:dyDescent="0.25">
      <c r="B949826" s="74"/>
    </row>
    <row r="949827" spans="2:3" x14ac:dyDescent="0.25">
      <c r="B949827" s="74"/>
    </row>
    <row r="949828" spans="2:3" x14ac:dyDescent="0.25">
      <c r="B949828" s="74"/>
    </row>
    <row r="949829" spans="2:3" x14ac:dyDescent="0.25">
      <c r="B949829" s="74"/>
    </row>
    <row r="949830" spans="2:3" x14ac:dyDescent="0.25">
      <c r="B949830" s="74"/>
    </row>
    <row r="949831" spans="2:3" x14ac:dyDescent="0.25">
      <c r="B949831" s="74"/>
    </row>
    <row r="949832" spans="2:3" x14ac:dyDescent="0.25">
      <c r="B949832" s="74"/>
    </row>
    <row r="949833" spans="2:3" x14ac:dyDescent="0.25">
      <c r="B949833" s="74"/>
    </row>
    <row r="949834" spans="2:3" x14ac:dyDescent="0.25">
      <c r="B949834" s="74"/>
    </row>
    <row r="949835" spans="2:3" x14ac:dyDescent="0.25">
      <c r="B949835" s="74"/>
    </row>
    <row r="949836" spans="2:3" x14ac:dyDescent="0.25">
      <c r="B949836" s="74"/>
    </row>
    <row r="949837" spans="2:3" x14ac:dyDescent="0.25">
      <c r="B949837" s="74"/>
    </row>
    <row r="949838" spans="2:3" x14ac:dyDescent="0.25">
      <c r="B949838" s="74"/>
    </row>
    <row r="949889" spans="2:3" x14ac:dyDescent="0.25">
      <c r="C949889"/>
    </row>
    <row r="949890" spans="2:3" x14ac:dyDescent="0.25">
      <c r="B949890" s="74"/>
    </row>
    <row r="949891" spans="2:3" x14ac:dyDescent="0.25">
      <c r="B949891" s="74"/>
    </row>
    <row r="949892" spans="2:3" x14ac:dyDescent="0.25">
      <c r="B949892" s="74"/>
    </row>
    <row r="949893" spans="2:3" x14ac:dyDescent="0.25">
      <c r="B949893" s="74"/>
    </row>
    <row r="949894" spans="2:3" x14ac:dyDescent="0.25">
      <c r="B949894" s="74"/>
    </row>
    <row r="949895" spans="2:3" x14ac:dyDescent="0.25">
      <c r="B949895" s="74"/>
    </row>
    <row r="949896" spans="2:3" x14ac:dyDescent="0.25">
      <c r="B949896" s="74"/>
    </row>
    <row r="949897" spans="2:3" x14ac:dyDescent="0.25">
      <c r="B949897" s="74"/>
    </row>
    <row r="949898" spans="2:3" x14ac:dyDescent="0.25">
      <c r="B949898" s="74"/>
    </row>
    <row r="949899" spans="2:3" x14ac:dyDescent="0.25">
      <c r="B949899" s="74"/>
    </row>
    <row r="949900" spans="2:3" x14ac:dyDescent="0.25">
      <c r="B949900" s="74"/>
    </row>
    <row r="949901" spans="2:3" x14ac:dyDescent="0.25">
      <c r="B949901" s="74"/>
    </row>
    <row r="949902" spans="2:3" x14ac:dyDescent="0.25">
      <c r="B949902" s="74"/>
    </row>
    <row r="949953" spans="2:3" x14ac:dyDescent="0.25">
      <c r="C949953"/>
    </row>
    <row r="949954" spans="2:3" x14ac:dyDescent="0.25">
      <c r="B949954" s="74"/>
    </row>
    <row r="949955" spans="2:3" x14ac:dyDescent="0.25">
      <c r="B949955" s="74"/>
    </row>
    <row r="949956" spans="2:3" x14ac:dyDescent="0.25">
      <c r="B949956" s="74"/>
    </row>
    <row r="949957" spans="2:3" x14ac:dyDescent="0.25">
      <c r="B949957" s="74"/>
    </row>
    <row r="949958" spans="2:3" x14ac:dyDescent="0.25">
      <c r="B949958" s="74"/>
    </row>
    <row r="949959" spans="2:3" x14ac:dyDescent="0.25">
      <c r="B949959" s="74"/>
    </row>
    <row r="949960" spans="2:3" x14ac:dyDescent="0.25">
      <c r="B949960" s="74"/>
    </row>
    <row r="949961" spans="2:3" x14ac:dyDescent="0.25">
      <c r="B949961" s="74"/>
    </row>
    <row r="949962" spans="2:3" x14ac:dyDescent="0.25">
      <c r="B949962" s="74"/>
    </row>
    <row r="949963" spans="2:3" x14ac:dyDescent="0.25">
      <c r="B949963" s="74"/>
    </row>
    <row r="949964" spans="2:3" x14ac:dyDescent="0.25">
      <c r="B949964" s="74"/>
    </row>
    <row r="949965" spans="2:3" x14ac:dyDescent="0.25">
      <c r="B949965" s="74"/>
    </row>
    <row r="949966" spans="2:3" x14ac:dyDescent="0.25">
      <c r="B949966" s="74"/>
    </row>
    <row r="950017" spans="2:3" x14ac:dyDescent="0.25">
      <c r="C950017"/>
    </row>
    <row r="950018" spans="2:3" x14ac:dyDescent="0.25">
      <c r="B950018" s="74"/>
    </row>
    <row r="950019" spans="2:3" x14ac:dyDescent="0.25">
      <c r="B950019" s="74"/>
    </row>
    <row r="950020" spans="2:3" x14ac:dyDescent="0.25">
      <c r="B950020" s="74"/>
    </row>
    <row r="950021" spans="2:3" x14ac:dyDescent="0.25">
      <c r="B950021" s="74"/>
    </row>
    <row r="950022" spans="2:3" x14ac:dyDescent="0.25">
      <c r="B950022" s="74"/>
    </row>
    <row r="950023" spans="2:3" x14ac:dyDescent="0.25">
      <c r="B950023" s="74"/>
    </row>
    <row r="950024" spans="2:3" x14ac:dyDescent="0.25">
      <c r="B950024" s="74"/>
    </row>
    <row r="950025" spans="2:3" x14ac:dyDescent="0.25">
      <c r="B950025" s="74"/>
    </row>
    <row r="950026" spans="2:3" x14ac:dyDescent="0.25">
      <c r="B950026" s="74"/>
    </row>
    <row r="950027" spans="2:3" x14ac:dyDescent="0.25">
      <c r="B950027" s="74"/>
    </row>
    <row r="950028" spans="2:3" x14ac:dyDescent="0.25">
      <c r="B950028" s="74"/>
    </row>
    <row r="950029" spans="2:3" x14ac:dyDescent="0.25">
      <c r="B950029" s="74"/>
    </row>
    <row r="950030" spans="2:3" x14ac:dyDescent="0.25">
      <c r="B950030" s="74"/>
    </row>
    <row r="950081" spans="2:3" x14ac:dyDescent="0.25">
      <c r="C950081"/>
    </row>
    <row r="950082" spans="2:3" x14ac:dyDescent="0.25">
      <c r="B950082" s="74"/>
    </row>
    <row r="950083" spans="2:3" x14ac:dyDescent="0.25">
      <c r="B950083" s="74"/>
    </row>
    <row r="950084" spans="2:3" x14ac:dyDescent="0.25">
      <c r="B950084" s="74"/>
    </row>
    <row r="950085" spans="2:3" x14ac:dyDescent="0.25">
      <c r="B950085" s="74"/>
    </row>
    <row r="950086" spans="2:3" x14ac:dyDescent="0.25">
      <c r="B950086" s="74"/>
    </row>
    <row r="950087" spans="2:3" x14ac:dyDescent="0.25">
      <c r="B950087" s="74"/>
    </row>
    <row r="950088" spans="2:3" x14ac:dyDescent="0.25">
      <c r="B950088" s="74"/>
    </row>
    <row r="950089" spans="2:3" x14ac:dyDescent="0.25">
      <c r="B950089" s="74"/>
    </row>
    <row r="950090" spans="2:3" x14ac:dyDescent="0.25">
      <c r="B950090" s="74"/>
    </row>
    <row r="950091" spans="2:3" x14ac:dyDescent="0.25">
      <c r="B950091" s="74"/>
    </row>
    <row r="950092" spans="2:3" x14ac:dyDescent="0.25">
      <c r="B950092" s="74"/>
    </row>
    <row r="950093" spans="2:3" x14ac:dyDescent="0.25">
      <c r="B950093" s="74"/>
    </row>
    <row r="950094" spans="2:3" x14ac:dyDescent="0.25">
      <c r="B950094" s="74"/>
    </row>
    <row r="950145" spans="2:3" x14ac:dyDescent="0.25">
      <c r="C950145"/>
    </row>
    <row r="950146" spans="2:3" x14ac:dyDescent="0.25">
      <c r="B950146" s="74"/>
    </row>
    <row r="950147" spans="2:3" x14ac:dyDescent="0.25">
      <c r="B950147" s="74"/>
    </row>
    <row r="950148" spans="2:3" x14ac:dyDescent="0.25">
      <c r="B950148" s="74"/>
    </row>
    <row r="950149" spans="2:3" x14ac:dyDescent="0.25">
      <c r="B950149" s="74"/>
    </row>
    <row r="950150" spans="2:3" x14ac:dyDescent="0.25">
      <c r="B950150" s="74"/>
    </row>
    <row r="950151" spans="2:3" x14ac:dyDescent="0.25">
      <c r="B950151" s="74"/>
    </row>
    <row r="950152" spans="2:3" x14ac:dyDescent="0.25">
      <c r="B950152" s="74"/>
    </row>
    <row r="950153" spans="2:3" x14ac:dyDescent="0.25">
      <c r="B950153" s="74"/>
    </row>
    <row r="950154" spans="2:3" x14ac:dyDescent="0.25">
      <c r="B950154" s="74"/>
    </row>
    <row r="950155" spans="2:3" x14ac:dyDescent="0.25">
      <c r="B950155" s="74"/>
    </row>
    <row r="950156" spans="2:3" x14ac:dyDescent="0.25">
      <c r="B950156" s="74"/>
    </row>
    <row r="950157" spans="2:3" x14ac:dyDescent="0.25">
      <c r="B950157" s="74"/>
    </row>
    <row r="950158" spans="2:3" x14ac:dyDescent="0.25">
      <c r="B950158" s="74"/>
    </row>
    <row r="950209" spans="2:3" x14ac:dyDescent="0.25">
      <c r="C950209"/>
    </row>
    <row r="950210" spans="2:3" x14ac:dyDescent="0.25">
      <c r="B950210" s="74"/>
    </row>
    <row r="950211" spans="2:3" x14ac:dyDescent="0.25">
      <c r="B950211" s="74"/>
    </row>
    <row r="950212" spans="2:3" x14ac:dyDescent="0.25">
      <c r="B950212" s="74"/>
    </row>
    <row r="950213" spans="2:3" x14ac:dyDescent="0.25">
      <c r="B950213" s="74"/>
    </row>
    <row r="950214" spans="2:3" x14ac:dyDescent="0.25">
      <c r="B950214" s="74"/>
    </row>
    <row r="950215" spans="2:3" x14ac:dyDescent="0.25">
      <c r="B950215" s="74"/>
    </row>
    <row r="950216" spans="2:3" x14ac:dyDescent="0.25">
      <c r="B950216" s="74"/>
    </row>
    <row r="950217" spans="2:3" x14ac:dyDescent="0.25">
      <c r="B950217" s="74"/>
    </row>
    <row r="950218" spans="2:3" x14ac:dyDescent="0.25">
      <c r="B950218" s="74"/>
    </row>
    <row r="950219" spans="2:3" x14ac:dyDescent="0.25">
      <c r="B950219" s="74"/>
    </row>
    <row r="950220" spans="2:3" x14ac:dyDescent="0.25">
      <c r="B950220" s="74"/>
    </row>
    <row r="950221" spans="2:3" x14ac:dyDescent="0.25">
      <c r="B950221" s="74"/>
    </row>
    <row r="950222" spans="2:3" x14ac:dyDescent="0.25">
      <c r="B950222" s="74"/>
    </row>
    <row r="950273" spans="2:3" x14ac:dyDescent="0.25">
      <c r="C950273"/>
    </row>
    <row r="950274" spans="2:3" x14ac:dyDescent="0.25">
      <c r="B950274" s="74"/>
    </row>
    <row r="950275" spans="2:3" x14ac:dyDescent="0.25">
      <c r="B950275" s="74"/>
    </row>
    <row r="950276" spans="2:3" x14ac:dyDescent="0.25">
      <c r="B950276" s="74"/>
    </row>
    <row r="950277" spans="2:3" x14ac:dyDescent="0.25">
      <c r="B950277" s="74"/>
    </row>
    <row r="950278" spans="2:3" x14ac:dyDescent="0.25">
      <c r="B950278" s="74"/>
    </row>
    <row r="950279" spans="2:3" x14ac:dyDescent="0.25">
      <c r="B950279" s="74"/>
    </row>
    <row r="950280" spans="2:3" x14ac:dyDescent="0.25">
      <c r="B950280" s="74"/>
    </row>
    <row r="950281" spans="2:3" x14ac:dyDescent="0.25">
      <c r="B950281" s="74"/>
    </row>
    <row r="950282" spans="2:3" x14ac:dyDescent="0.25">
      <c r="B950282" s="74"/>
    </row>
    <row r="950283" spans="2:3" x14ac:dyDescent="0.25">
      <c r="B950283" s="74"/>
    </row>
    <row r="950284" spans="2:3" x14ac:dyDescent="0.25">
      <c r="B950284" s="74"/>
    </row>
    <row r="950285" spans="2:3" x14ac:dyDescent="0.25">
      <c r="B950285" s="74"/>
    </row>
    <row r="950286" spans="2:3" x14ac:dyDescent="0.25">
      <c r="B950286" s="74"/>
    </row>
    <row r="950337" spans="2:3" x14ac:dyDescent="0.25">
      <c r="C950337"/>
    </row>
    <row r="950338" spans="2:3" x14ac:dyDescent="0.25">
      <c r="B950338" s="74"/>
    </row>
    <row r="950339" spans="2:3" x14ac:dyDescent="0.25">
      <c r="B950339" s="74"/>
    </row>
    <row r="950340" spans="2:3" x14ac:dyDescent="0.25">
      <c r="B950340" s="74"/>
    </row>
    <row r="950341" spans="2:3" x14ac:dyDescent="0.25">
      <c r="B950341" s="74"/>
    </row>
    <row r="950342" spans="2:3" x14ac:dyDescent="0.25">
      <c r="B950342" s="74"/>
    </row>
    <row r="950343" spans="2:3" x14ac:dyDescent="0.25">
      <c r="B950343" s="74"/>
    </row>
    <row r="950344" spans="2:3" x14ac:dyDescent="0.25">
      <c r="B950344" s="74"/>
    </row>
    <row r="950345" spans="2:3" x14ac:dyDescent="0.25">
      <c r="B950345" s="74"/>
    </row>
    <row r="950346" spans="2:3" x14ac:dyDescent="0.25">
      <c r="B950346" s="74"/>
    </row>
    <row r="950347" spans="2:3" x14ac:dyDescent="0.25">
      <c r="B950347" s="74"/>
    </row>
    <row r="950348" spans="2:3" x14ac:dyDescent="0.25">
      <c r="B950348" s="74"/>
    </row>
    <row r="950349" spans="2:3" x14ac:dyDescent="0.25">
      <c r="B950349" s="74"/>
    </row>
    <row r="950350" spans="2:3" x14ac:dyDescent="0.25">
      <c r="B950350" s="74"/>
    </row>
    <row r="950401" spans="2:3" x14ac:dyDescent="0.25">
      <c r="C950401"/>
    </row>
    <row r="950402" spans="2:3" x14ac:dyDescent="0.25">
      <c r="B950402" s="74"/>
    </row>
    <row r="950403" spans="2:3" x14ac:dyDescent="0.25">
      <c r="B950403" s="74"/>
    </row>
    <row r="950404" spans="2:3" x14ac:dyDescent="0.25">
      <c r="B950404" s="74"/>
    </row>
    <row r="950405" spans="2:3" x14ac:dyDescent="0.25">
      <c r="B950405" s="74"/>
    </row>
    <row r="950406" spans="2:3" x14ac:dyDescent="0.25">
      <c r="B950406" s="74"/>
    </row>
    <row r="950407" spans="2:3" x14ac:dyDescent="0.25">
      <c r="B950407" s="74"/>
    </row>
    <row r="950408" spans="2:3" x14ac:dyDescent="0.25">
      <c r="B950408" s="74"/>
    </row>
    <row r="950409" spans="2:3" x14ac:dyDescent="0.25">
      <c r="B950409" s="74"/>
    </row>
    <row r="950410" spans="2:3" x14ac:dyDescent="0.25">
      <c r="B950410" s="74"/>
    </row>
    <row r="950411" spans="2:3" x14ac:dyDescent="0.25">
      <c r="B950411" s="74"/>
    </row>
    <row r="950412" spans="2:3" x14ac:dyDescent="0.25">
      <c r="B950412" s="74"/>
    </row>
    <row r="950413" spans="2:3" x14ac:dyDescent="0.25">
      <c r="B950413" s="74"/>
    </row>
    <row r="950414" spans="2:3" x14ac:dyDescent="0.25">
      <c r="B950414" s="74"/>
    </row>
    <row r="950465" spans="2:3" x14ac:dyDescent="0.25">
      <c r="C950465"/>
    </row>
    <row r="950466" spans="2:3" x14ac:dyDescent="0.25">
      <c r="B950466" s="74"/>
    </row>
    <row r="950467" spans="2:3" x14ac:dyDescent="0.25">
      <c r="B950467" s="74"/>
    </row>
    <row r="950468" spans="2:3" x14ac:dyDescent="0.25">
      <c r="B950468" s="74"/>
    </row>
    <row r="950469" spans="2:3" x14ac:dyDescent="0.25">
      <c r="B950469" s="74"/>
    </row>
    <row r="950470" spans="2:3" x14ac:dyDescent="0.25">
      <c r="B950470" s="74"/>
    </row>
    <row r="950471" spans="2:3" x14ac:dyDescent="0.25">
      <c r="B950471" s="74"/>
    </row>
    <row r="950472" spans="2:3" x14ac:dyDescent="0.25">
      <c r="B950472" s="74"/>
    </row>
    <row r="950473" spans="2:3" x14ac:dyDescent="0.25">
      <c r="B950473" s="74"/>
    </row>
    <row r="950474" spans="2:3" x14ac:dyDescent="0.25">
      <c r="B950474" s="74"/>
    </row>
    <row r="950475" spans="2:3" x14ac:dyDescent="0.25">
      <c r="B950475" s="74"/>
    </row>
    <row r="950476" spans="2:3" x14ac:dyDescent="0.25">
      <c r="B950476" s="74"/>
    </row>
    <row r="950477" spans="2:3" x14ac:dyDescent="0.25">
      <c r="B950477" s="74"/>
    </row>
    <row r="950478" spans="2:3" x14ac:dyDescent="0.25">
      <c r="B950478" s="74"/>
    </row>
    <row r="950529" spans="2:3" x14ac:dyDescent="0.25">
      <c r="C950529"/>
    </row>
    <row r="950530" spans="2:3" x14ac:dyDescent="0.25">
      <c r="B950530" s="74"/>
    </row>
    <row r="950531" spans="2:3" x14ac:dyDescent="0.25">
      <c r="B950531" s="74"/>
    </row>
    <row r="950532" spans="2:3" x14ac:dyDescent="0.25">
      <c r="B950532" s="74"/>
    </row>
    <row r="950533" spans="2:3" x14ac:dyDescent="0.25">
      <c r="B950533" s="74"/>
    </row>
    <row r="950534" spans="2:3" x14ac:dyDescent="0.25">
      <c r="B950534" s="74"/>
    </row>
    <row r="950535" spans="2:3" x14ac:dyDescent="0.25">
      <c r="B950535" s="74"/>
    </row>
    <row r="950536" spans="2:3" x14ac:dyDescent="0.25">
      <c r="B950536" s="74"/>
    </row>
    <row r="950537" spans="2:3" x14ac:dyDescent="0.25">
      <c r="B950537" s="74"/>
    </row>
    <row r="950538" spans="2:3" x14ac:dyDescent="0.25">
      <c r="B950538" s="74"/>
    </row>
    <row r="950539" spans="2:3" x14ac:dyDescent="0.25">
      <c r="B950539" s="74"/>
    </row>
    <row r="950540" spans="2:3" x14ac:dyDescent="0.25">
      <c r="B950540" s="74"/>
    </row>
    <row r="950541" spans="2:3" x14ac:dyDescent="0.25">
      <c r="B950541" s="74"/>
    </row>
    <row r="950542" spans="2:3" x14ac:dyDescent="0.25">
      <c r="B950542" s="74"/>
    </row>
    <row r="950593" spans="2:3" x14ac:dyDescent="0.25">
      <c r="C950593"/>
    </row>
    <row r="950594" spans="2:3" x14ac:dyDescent="0.25">
      <c r="B950594" s="74"/>
    </row>
    <row r="950595" spans="2:3" x14ac:dyDescent="0.25">
      <c r="B950595" s="74"/>
    </row>
    <row r="950596" spans="2:3" x14ac:dyDescent="0.25">
      <c r="B950596" s="74"/>
    </row>
    <row r="950597" spans="2:3" x14ac:dyDescent="0.25">
      <c r="B950597" s="74"/>
    </row>
    <row r="950598" spans="2:3" x14ac:dyDescent="0.25">
      <c r="B950598" s="74"/>
    </row>
    <row r="950599" spans="2:3" x14ac:dyDescent="0.25">
      <c r="B950599" s="74"/>
    </row>
    <row r="950600" spans="2:3" x14ac:dyDescent="0.25">
      <c r="B950600" s="74"/>
    </row>
    <row r="950601" spans="2:3" x14ac:dyDescent="0.25">
      <c r="B950601" s="74"/>
    </row>
    <row r="950602" spans="2:3" x14ac:dyDescent="0.25">
      <c r="B950602" s="74"/>
    </row>
    <row r="950603" spans="2:3" x14ac:dyDescent="0.25">
      <c r="B950603" s="74"/>
    </row>
    <row r="950604" spans="2:3" x14ac:dyDescent="0.25">
      <c r="B950604" s="74"/>
    </row>
    <row r="950605" spans="2:3" x14ac:dyDescent="0.25">
      <c r="B950605" s="74"/>
    </row>
    <row r="950606" spans="2:3" x14ac:dyDescent="0.25">
      <c r="B950606" s="74"/>
    </row>
    <row r="950657" spans="2:3" x14ac:dyDescent="0.25">
      <c r="C950657"/>
    </row>
    <row r="950658" spans="2:3" x14ac:dyDescent="0.25">
      <c r="B950658" s="74"/>
    </row>
    <row r="950659" spans="2:3" x14ac:dyDescent="0.25">
      <c r="B950659" s="74"/>
    </row>
    <row r="950660" spans="2:3" x14ac:dyDescent="0.25">
      <c r="B950660" s="74"/>
    </row>
    <row r="950661" spans="2:3" x14ac:dyDescent="0.25">
      <c r="B950661" s="74"/>
    </row>
    <row r="950662" spans="2:3" x14ac:dyDescent="0.25">
      <c r="B950662" s="74"/>
    </row>
    <row r="950663" spans="2:3" x14ac:dyDescent="0.25">
      <c r="B950663" s="74"/>
    </row>
    <row r="950664" spans="2:3" x14ac:dyDescent="0.25">
      <c r="B950664" s="74"/>
    </row>
    <row r="950665" spans="2:3" x14ac:dyDescent="0.25">
      <c r="B950665" s="74"/>
    </row>
    <row r="950666" spans="2:3" x14ac:dyDescent="0.25">
      <c r="B950666" s="74"/>
    </row>
    <row r="950667" spans="2:3" x14ac:dyDescent="0.25">
      <c r="B950667" s="74"/>
    </row>
    <row r="950668" spans="2:3" x14ac:dyDescent="0.25">
      <c r="B950668" s="74"/>
    </row>
    <row r="950669" spans="2:3" x14ac:dyDescent="0.25">
      <c r="B950669" s="74"/>
    </row>
    <row r="950670" spans="2:3" x14ac:dyDescent="0.25">
      <c r="B950670" s="74"/>
    </row>
    <row r="950721" spans="2:3" x14ac:dyDescent="0.25">
      <c r="C950721"/>
    </row>
    <row r="950722" spans="2:3" x14ac:dyDescent="0.25">
      <c r="B950722" s="74"/>
    </row>
    <row r="950723" spans="2:3" x14ac:dyDescent="0.25">
      <c r="B950723" s="74"/>
    </row>
    <row r="950724" spans="2:3" x14ac:dyDescent="0.25">
      <c r="B950724" s="74"/>
    </row>
    <row r="950725" spans="2:3" x14ac:dyDescent="0.25">
      <c r="B950725" s="74"/>
    </row>
    <row r="950726" spans="2:3" x14ac:dyDescent="0.25">
      <c r="B950726" s="74"/>
    </row>
    <row r="950727" spans="2:3" x14ac:dyDescent="0.25">
      <c r="B950727" s="74"/>
    </row>
    <row r="950728" spans="2:3" x14ac:dyDescent="0.25">
      <c r="B950728" s="74"/>
    </row>
    <row r="950729" spans="2:3" x14ac:dyDescent="0.25">
      <c r="B950729" s="74"/>
    </row>
    <row r="950730" spans="2:3" x14ac:dyDescent="0.25">
      <c r="B950730" s="74"/>
    </row>
    <row r="950731" spans="2:3" x14ac:dyDescent="0.25">
      <c r="B950731" s="74"/>
    </row>
    <row r="950732" spans="2:3" x14ac:dyDescent="0.25">
      <c r="B950732" s="74"/>
    </row>
    <row r="950733" spans="2:3" x14ac:dyDescent="0.25">
      <c r="B950733" s="74"/>
    </row>
    <row r="950734" spans="2:3" x14ac:dyDescent="0.25">
      <c r="B950734" s="74"/>
    </row>
    <row r="950785" spans="2:3" x14ac:dyDescent="0.25">
      <c r="C950785"/>
    </row>
    <row r="950786" spans="2:3" x14ac:dyDescent="0.25">
      <c r="B950786" s="74"/>
    </row>
    <row r="950787" spans="2:3" x14ac:dyDescent="0.25">
      <c r="B950787" s="74"/>
    </row>
    <row r="950788" spans="2:3" x14ac:dyDescent="0.25">
      <c r="B950788" s="74"/>
    </row>
    <row r="950789" spans="2:3" x14ac:dyDescent="0.25">
      <c r="B950789" s="74"/>
    </row>
    <row r="950790" spans="2:3" x14ac:dyDescent="0.25">
      <c r="B950790" s="74"/>
    </row>
    <row r="950791" spans="2:3" x14ac:dyDescent="0.25">
      <c r="B950791" s="74"/>
    </row>
    <row r="950792" spans="2:3" x14ac:dyDescent="0.25">
      <c r="B950792" s="74"/>
    </row>
    <row r="950793" spans="2:3" x14ac:dyDescent="0.25">
      <c r="B950793" s="74"/>
    </row>
    <row r="950794" spans="2:3" x14ac:dyDescent="0.25">
      <c r="B950794" s="74"/>
    </row>
    <row r="950795" spans="2:3" x14ac:dyDescent="0.25">
      <c r="B950795" s="74"/>
    </row>
    <row r="950796" spans="2:3" x14ac:dyDescent="0.25">
      <c r="B950796" s="74"/>
    </row>
    <row r="950797" spans="2:3" x14ac:dyDescent="0.25">
      <c r="B950797" s="74"/>
    </row>
    <row r="950798" spans="2:3" x14ac:dyDescent="0.25">
      <c r="B950798" s="74"/>
    </row>
    <row r="950849" spans="2:3" x14ac:dyDescent="0.25">
      <c r="C950849"/>
    </row>
    <row r="950850" spans="2:3" x14ac:dyDescent="0.25">
      <c r="B950850" s="74"/>
    </row>
    <row r="950851" spans="2:3" x14ac:dyDescent="0.25">
      <c r="B950851" s="74"/>
    </row>
    <row r="950852" spans="2:3" x14ac:dyDescent="0.25">
      <c r="B950852" s="74"/>
    </row>
    <row r="950853" spans="2:3" x14ac:dyDescent="0.25">
      <c r="B950853" s="74"/>
    </row>
    <row r="950854" spans="2:3" x14ac:dyDescent="0.25">
      <c r="B950854" s="74"/>
    </row>
    <row r="950855" spans="2:3" x14ac:dyDescent="0.25">
      <c r="B950855" s="74"/>
    </row>
    <row r="950856" spans="2:3" x14ac:dyDescent="0.25">
      <c r="B950856" s="74"/>
    </row>
    <row r="950857" spans="2:3" x14ac:dyDescent="0.25">
      <c r="B950857" s="74"/>
    </row>
    <row r="950858" spans="2:3" x14ac:dyDescent="0.25">
      <c r="B950858" s="74"/>
    </row>
    <row r="950859" spans="2:3" x14ac:dyDescent="0.25">
      <c r="B950859" s="74"/>
    </row>
    <row r="950860" spans="2:3" x14ac:dyDescent="0.25">
      <c r="B950860" s="74"/>
    </row>
    <row r="950861" spans="2:3" x14ac:dyDescent="0.25">
      <c r="B950861" s="74"/>
    </row>
    <row r="950862" spans="2:3" x14ac:dyDescent="0.25">
      <c r="B950862" s="74"/>
    </row>
    <row r="950913" spans="2:3" x14ac:dyDescent="0.25">
      <c r="C950913"/>
    </row>
    <row r="950914" spans="2:3" x14ac:dyDescent="0.25">
      <c r="B950914" s="74"/>
    </row>
    <row r="950915" spans="2:3" x14ac:dyDescent="0.25">
      <c r="B950915" s="74"/>
    </row>
    <row r="950916" spans="2:3" x14ac:dyDescent="0.25">
      <c r="B950916" s="74"/>
    </row>
    <row r="950917" spans="2:3" x14ac:dyDescent="0.25">
      <c r="B950917" s="74"/>
    </row>
    <row r="950918" spans="2:3" x14ac:dyDescent="0.25">
      <c r="B950918" s="74"/>
    </row>
    <row r="950919" spans="2:3" x14ac:dyDescent="0.25">
      <c r="B950919" s="74"/>
    </row>
    <row r="950920" spans="2:3" x14ac:dyDescent="0.25">
      <c r="B950920" s="74"/>
    </row>
    <row r="950921" spans="2:3" x14ac:dyDescent="0.25">
      <c r="B950921" s="74"/>
    </row>
    <row r="950922" spans="2:3" x14ac:dyDescent="0.25">
      <c r="B950922" s="74"/>
    </row>
    <row r="950923" spans="2:3" x14ac:dyDescent="0.25">
      <c r="B950923" s="74"/>
    </row>
    <row r="950924" spans="2:3" x14ac:dyDescent="0.25">
      <c r="B950924" s="74"/>
    </row>
    <row r="950925" spans="2:3" x14ac:dyDescent="0.25">
      <c r="B950925" s="74"/>
    </row>
    <row r="950926" spans="2:3" x14ac:dyDescent="0.25">
      <c r="B950926" s="74"/>
    </row>
    <row r="950977" spans="2:3" x14ac:dyDescent="0.25">
      <c r="C950977"/>
    </row>
    <row r="950978" spans="2:3" x14ac:dyDescent="0.25">
      <c r="B950978" s="74"/>
    </row>
    <row r="950979" spans="2:3" x14ac:dyDescent="0.25">
      <c r="B950979" s="74"/>
    </row>
    <row r="950980" spans="2:3" x14ac:dyDescent="0.25">
      <c r="B950980" s="74"/>
    </row>
    <row r="950981" spans="2:3" x14ac:dyDescent="0.25">
      <c r="B950981" s="74"/>
    </row>
    <row r="950982" spans="2:3" x14ac:dyDescent="0.25">
      <c r="B950982" s="74"/>
    </row>
    <row r="950983" spans="2:3" x14ac:dyDescent="0.25">
      <c r="B950983" s="74"/>
    </row>
    <row r="950984" spans="2:3" x14ac:dyDescent="0.25">
      <c r="B950984" s="74"/>
    </row>
    <row r="950985" spans="2:3" x14ac:dyDescent="0.25">
      <c r="B950985" s="74"/>
    </row>
    <row r="950986" spans="2:3" x14ac:dyDescent="0.25">
      <c r="B950986" s="74"/>
    </row>
    <row r="950987" spans="2:3" x14ac:dyDescent="0.25">
      <c r="B950987" s="74"/>
    </row>
    <row r="950988" spans="2:3" x14ac:dyDescent="0.25">
      <c r="B950988" s="74"/>
    </row>
    <row r="950989" spans="2:3" x14ac:dyDescent="0.25">
      <c r="B950989" s="74"/>
    </row>
    <row r="950990" spans="2:3" x14ac:dyDescent="0.25">
      <c r="B950990" s="74"/>
    </row>
    <row r="951041" spans="2:3" x14ac:dyDescent="0.25">
      <c r="C951041"/>
    </row>
    <row r="951042" spans="2:3" x14ac:dyDescent="0.25">
      <c r="B951042" s="74"/>
    </row>
    <row r="951043" spans="2:3" x14ac:dyDescent="0.25">
      <c r="B951043" s="74"/>
    </row>
    <row r="951044" spans="2:3" x14ac:dyDescent="0.25">
      <c r="B951044" s="74"/>
    </row>
    <row r="951045" spans="2:3" x14ac:dyDescent="0.25">
      <c r="B951045" s="74"/>
    </row>
    <row r="951046" spans="2:3" x14ac:dyDescent="0.25">
      <c r="B951046" s="74"/>
    </row>
    <row r="951047" spans="2:3" x14ac:dyDescent="0.25">
      <c r="B951047" s="74"/>
    </row>
    <row r="951048" spans="2:3" x14ac:dyDescent="0.25">
      <c r="B951048" s="74"/>
    </row>
    <row r="951049" spans="2:3" x14ac:dyDescent="0.25">
      <c r="B951049" s="74"/>
    </row>
    <row r="951050" spans="2:3" x14ac:dyDescent="0.25">
      <c r="B951050" s="74"/>
    </row>
    <row r="951051" spans="2:3" x14ac:dyDescent="0.25">
      <c r="B951051" s="74"/>
    </row>
    <row r="951052" spans="2:3" x14ac:dyDescent="0.25">
      <c r="B951052" s="74"/>
    </row>
    <row r="951053" spans="2:3" x14ac:dyDescent="0.25">
      <c r="B951053" s="74"/>
    </row>
    <row r="951054" spans="2:3" x14ac:dyDescent="0.25">
      <c r="B951054" s="74"/>
    </row>
    <row r="951105" spans="2:3" x14ac:dyDescent="0.25">
      <c r="C951105"/>
    </row>
    <row r="951106" spans="2:3" x14ac:dyDescent="0.25">
      <c r="B951106" s="74"/>
    </row>
    <row r="951107" spans="2:3" x14ac:dyDescent="0.25">
      <c r="B951107" s="74"/>
    </row>
    <row r="951108" spans="2:3" x14ac:dyDescent="0.25">
      <c r="B951108" s="74"/>
    </row>
    <row r="951109" spans="2:3" x14ac:dyDescent="0.25">
      <c r="B951109" s="74"/>
    </row>
    <row r="951110" spans="2:3" x14ac:dyDescent="0.25">
      <c r="B951110" s="74"/>
    </row>
    <row r="951111" spans="2:3" x14ac:dyDescent="0.25">
      <c r="B951111" s="74"/>
    </row>
    <row r="951112" spans="2:3" x14ac:dyDescent="0.25">
      <c r="B951112" s="74"/>
    </row>
    <row r="951113" spans="2:3" x14ac:dyDescent="0.25">
      <c r="B951113" s="74"/>
    </row>
    <row r="951114" spans="2:3" x14ac:dyDescent="0.25">
      <c r="B951114" s="74"/>
    </row>
    <row r="951115" spans="2:3" x14ac:dyDescent="0.25">
      <c r="B951115" s="74"/>
    </row>
    <row r="951116" spans="2:3" x14ac:dyDescent="0.25">
      <c r="B951116" s="74"/>
    </row>
    <row r="951117" spans="2:3" x14ac:dyDescent="0.25">
      <c r="B951117" s="74"/>
    </row>
    <row r="951118" spans="2:3" x14ac:dyDescent="0.25">
      <c r="B951118" s="74"/>
    </row>
    <row r="951169" spans="2:3" x14ac:dyDescent="0.25">
      <c r="C951169"/>
    </row>
    <row r="951170" spans="2:3" x14ac:dyDescent="0.25">
      <c r="B951170" s="74"/>
    </row>
    <row r="951171" spans="2:3" x14ac:dyDescent="0.25">
      <c r="B951171" s="74"/>
    </row>
    <row r="951172" spans="2:3" x14ac:dyDescent="0.25">
      <c r="B951172" s="74"/>
    </row>
    <row r="951173" spans="2:3" x14ac:dyDescent="0.25">
      <c r="B951173" s="74"/>
    </row>
    <row r="951174" spans="2:3" x14ac:dyDescent="0.25">
      <c r="B951174" s="74"/>
    </row>
    <row r="951175" spans="2:3" x14ac:dyDescent="0.25">
      <c r="B951175" s="74"/>
    </row>
    <row r="951176" spans="2:3" x14ac:dyDescent="0.25">
      <c r="B951176" s="74"/>
    </row>
    <row r="951177" spans="2:3" x14ac:dyDescent="0.25">
      <c r="B951177" s="74"/>
    </row>
    <row r="951178" spans="2:3" x14ac:dyDescent="0.25">
      <c r="B951178" s="74"/>
    </row>
    <row r="951179" spans="2:3" x14ac:dyDescent="0.25">
      <c r="B951179" s="74"/>
    </row>
    <row r="951180" spans="2:3" x14ac:dyDescent="0.25">
      <c r="B951180" s="74"/>
    </row>
    <row r="951181" spans="2:3" x14ac:dyDescent="0.25">
      <c r="B951181" s="74"/>
    </row>
    <row r="951182" spans="2:3" x14ac:dyDescent="0.25">
      <c r="B951182" s="74"/>
    </row>
    <row r="951233" spans="2:3" x14ac:dyDescent="0.25">
      <c r="C951233"/>
    </row>
    <row r="951234" spans="2:3" x14ac:dyDescent="0.25">
      <c r="B951234" s="74"/>
    </row>
    <row r="951235" spans="2:3" x14ac:dyDescent="0.25">
      <c r="B951235" s="74"/>
    </row>
    <row r="951236" spans="2:3" x14ac:dyDescent="0.25">
      <c r="B951236" s="74"/>
    </row>
    <row r="951237" spans="2:3" x14ac:dyDescent="0.25">
      <c r="B951237" s="74"/>
    </row>
    <row r="951238" spans="2:3" x14ac:dyDescent="0.25">
      <c r="B951238" s="74"/>
    </row>
    <row r="951239" spans="2:3" x14ac:dyDescent="0.25">
      <c r="B951239" s="74"/>
    </row>
    <row r="951240" spans="2:3" x14ac:dyDescent="0.25">
      <c r="B951240" s="74"/>
    </row>
    <row r="951241" spans="2:3" x14ac:dyDescent="0.25">
      <c r="B951241" s="74"/>
    </row>
    <row r="951242" spans="2:3" x14ac:dyDescent="0.25">
      <c r="B951242" s="74"/>
    </row>
    <row r="951243" spans="2:3" x14ac:dyDescent="0.25">
      <c r="B951243" s="74"/>
    </row>
    <row r="951244" spans="2:3" x14ac:dyDescent="0.25">
      <c r="B951244" s="74"/>
    </row>
    <row r="951245" spans="2:3" x14ac:dyDescent="0.25">
      <c r="B951245" s="74"/>
    </row>
    <row r="951246" spans="2:3" x14ac:dyDescent="0.25">
      <c r="B951246" s="74"/>
    </row>
    <row r="951297" spans="2:3" x14ac:dyDescent="0.25">
      <c r="C951297"/>
    </row>
    <row r="951298" spans="2:3" x14ac:dyDescent="0.25">
      <c r="B951298" s="74"/>
    </row>
    <row r="951299" spans="2:3" x14ac:dyDescent="0.25">
      <c r="B951299" s="74"/>
    </row>
    <row r="951300" spans="2:3" x14ac:dyDescent="0.25">
      <c r="B951300" s="74"/>
    </row>
    <row r="951301" spans="2:3" x14ac:dyDescent="0.25">
      <c r="B951301" s="74"/>
    </row>
    <row r="951302" spans="2:3" x14ac:dyDescent="0.25">
      <c r="B951302" s="74"/>
    </row>
    <row r="951303" spans="2:3" x14ac:dyDescent="0.25">
      <c r="B951303" s="74"/>
    </row>
    <row r="951304" spans="2:3" x14ac:dyDescent="0.25">
      <c r="B951304" s="74"/>
    </row>
    <row r="951305" spans="2:3" x14ac:dyDescent="0.25">
      <c r="B951305" s="74"/>
    </row>
    <row r="951306" spans="2:3" x14ac:dyDescent="0.25">
      <c r="B951306" s="74"/>
    </row>
    <row r="951307" spans="2:3" x14ac:dyDescent="0.25">
      <c r="B951307" s="74"/>
    </row>
    <row r="951308" spans="2:3" x14ac:dyDescent="0.25">
      <c r="B951308" s="74"/>
    </row>
    <row r="951309" spans="2:3" x14ac:dyDescent="0.25">
      <c r="B951309" s="74"/>
    </row>
    <row r="951310" spans="2:3" x14ac:dyDescent="0.25">
      <c r="B951310" s="74"/>
    </row>
    <row r="951361" spans="2:3" x14ac:dyDescent="0.25">
      <c r="C951361"/>
    </row>
    <row r="951362" spans="2:3" x14ac:dyDescent="0.25">
      <c r="B951362" s="74"/>
    </row>
    <row r="951363" spans="2:3" x14ac:dyDescent="0.25">
      <c r="B951363" s="74"/>
    </row>
    <row r="951364" spans="2:3" x14ac:dyDescent="0.25">
      <c r="B951364" s="74"/>
    </row>
    <row r="951365" spans="2:3" x14ac:dyDescent="0.25">
      <c r="B951365" s="74"/>
    </row>
    <row r="951366" spans="2:3" x14ac:dyDescent="0.25">
      <c r="B951366" s="74"/>
    </row>
    <row r="951367" spans="2:3" x14ac:dyDescent="0.25">
      <c r="B951367" s="74"/>
    </row>
    <row r="951368" spans="2:3" x14ac:dyDescent="0.25">
      <c r="B951368" s="74"/>
    </row>
    <row r="951369" spans="2:3" x14ac:dyDescent="0.25">
      <c r="B951369" s="74"/>
    </row>
    <row r="951370" spans="2:3" x14ac:dyDescent="0.25">
      <c r="B951370" s="74"/>
    </row>
    <row r="951371" spans="2:3" x14ac:dyDescent="0.25">
      <c r="B951371" s="74"/>
    </row>
    <row r="951372" spans="2:3" x14ac:dyDescent="0.25">
      <c r="B951372" s="74"/>
    </row>
    <row r="951373" spans="2:3" x14ac:dyDescent="0.25">
      <c r="B951373" s="74"/>
    </row>
    <row r="951374" spans="2:3" x14ac:dyDescent="0.25">
      <c r="B951374" s="74"/>
    </row>
    <row r="951425" spans="2:3" x14ac:dyDescent="0.25">
      <c r="C951425"/>
    </row>
    <row r="951426" spans="2:3" x14ac:dyDescent="0.25">
      <c r="B951426" s="74"/>
    </row>
    <row r="951427" spans="2:3" x14ac:dyDescent="0.25">
      <c r="B951427" s="74"/>
    </row>
    <row r="951428" spans="2:3" x14ac:dyDescent="0.25">
      <c r="B951428" s="74"/>
    </row>
    <row r="951429" spans="2:3" x14ac:dyDescent="0.25">
      <c r="B951429" s="74"/>
    </row>
    <row r="951430" spans="2:3" x14ac:dyDescent="0.25">
      <c r="B951430" s="74"/>
    </row>
    <row r="951431" spans="2:3" x14ac:dyDescent="0.25">
      <c r="B951431" s="74"/>
    </row>
    <row r="951432" spans="2:3" x14ac:dyDescent="0.25">
      <c r="B951432" s="74"/>
    </row>
    <row r="951433" spans="2:3" x14ac:dyDescent="0.25">
      <c r="B951433" s="74"/>
    </row>
    <row r="951434" spans="2:3" x14ac:dyDescent="0.25">
      <c r="B951434" s="74"/>
    </row>
    <row r="951435" spans="2:3" x14ac:dyDescent="0.25">
      <c r="B951435" s="74"/>
    </row>
    <row r="951436" spans="2:3" x14ac:dyDescent="0.25">
      <c r="B951436" s="74"/>
    </row>
    <row r="951437" spans="2:3" x14ac:dyDescent="0.25">
      <c r="B951437" s="74"/>
    </row>
    <row r="951438" spans="2:3" x14ac:dyDescent="0.25">
      <c r="B951438" s="74"/>
    </row>
    <row r="951489" spans="2:3" x14ac:dyDescent="0.25">
      <c r="C951489"/>
    </row>
    <row r="951490" spans="2:3" x14ac:dyDescent="0.25">
      <c r="B951490" s="74"/>
    </row>
    <row r="951491" spans="2:3" x14ac:dyDescent="0.25">
      <c r="B951491" s="74"/>
    </row>
    <row r="951492" spans="2:3" x14ac:dyDescent="0.25">
      <c r="B951492" s="74"/>
    </row>
    <row r="951493" spans="2:3" x14ac:dyDescent="0.25">
      <c r="B951493" s="74"/>
    </row>
    <row r="951494" spans="2:3" x14ac:dyDescent="0.25">
      <c r="B951494" s="74"/>
    </row>
    <row r="951495" spans="2:3" x14ac:dyDescent="0.25">
      <c r="B951495" s="74"/>
    </row>
    <row r="951496" spans="2:3" x14ac:dyDescent="0.25">
      <c r="B951496" s="74"/>
    </row>
    <row r="951497" spans="2:3" x14ac:dyDescent="0.25">
      <c r="B951497" s="74"/>
    </row>
    <row r="951498" spans="2:3" x14ac:dyDescent="0.25">
      <c r="B951498" s="74"/>
    </row>
    <row r="951499" spans="2:3" x14ac:dyDescent="0.25">
      <c r="B951499" s="74"/>
    </row>
    <row r="951500" spans="2:3" x14ac:dyDescent="0.25">
      <c r="B951500" s="74"/>
    </row>
    <row r="951501" spans="2:3" x14ac:dyDescent="0.25">
      <c r="B951501" s="74"/>
    </row>
    <row r="951502" spans="2:3" x14ac:dyDescent="0.25">
      <c r="B951502" s="74"/>
    </row>
    <row r="951553" spans="2:3" x14ac:dyDescent="0.25">
      <c r="C951553"/>
    </row>
    <row r="951554" spans="2:3" x14ac:dyDescent="0.25">
      <c r="B951554" s="74"/>
    </row>
    <row r="951555" spans="2:3" x14ac:dyDescent="0.25">
      <c r="B951555" s="74"/>
    </row>
    <row r="951556" spans="2:3" x14ac:dyDescent="0.25">
      <c r="B951556" s="74"/>
    </row>
    <row r="951557" spans="2:3" x14ac:dyDescent="0.25">
      <c r="B951557" s="74"/>
    </row>
    <row r="951558" spans="2:3" x14ac:dyDescent="0.25">
      <c r="B951558" s="74"/>
    </row>
    <row r="951559" spans="2:3" x14ac:dyDescent="0.25">
      <c r="B951559" s="74"/>
    </row>
    <row r="951560" spans="2:3" x14ac:dyDescent="0.25">
      <c r="B951560" s="74"/>
    </row>
    <row r="951561" spans="2:3" x14ac:dyDescent="0.25">
      <c r="B951561" s="74"/>
    </row>
    <row r="951562" spans="2:3" x14ac:dyDescent="0.25">
      <c r="B951562" s="74"/>
    </row>
    <row r="951563" spans="2:3" x14ac:dyDescent="0.25">
      <c r="B951563" s="74"/>
    </row>
    <row r="951564" spans="2:3" x14ac:dyDescent="0.25">
      <c r="B951564" s="74"/>
    </row>
    <row r="951565" spans="2:3" x14ac:dyDescent="0.25">
      <c r="B951565" s="74"/>
    </row>
    <row r="951566" spans="2:3" x14ac:dyDescent="0.25">
      <c r="B951566" s="74"/>
    </row>
    <row r="951617" spans="2:3" x14ac:dyDescent="0.25">
      <c r="C951617"/>
    </row>
    <row r="951618" spans="2:3" x14ac:dyDescent="0.25">
      <c r="B951618" s="74"/>
    </row>
    <row r="951619" spans="2:3" x14ac:dyDescent="0.25">
      <c r="B951619" s="74"/>
    </row>
    <row r="951620" spans="2:3" x14ac:dyDescent="0.25">
      <c r="B951620" s="74"/>
    </row>
    <row r="951621" spans="2:3" x14ac:dyDescent="0.25">
      <c r="B951621" s="74"/>
    </row>
    <row r="951622" spans="2:3" x14ac:dyDescent="0.25">
      <c r="B951622" s="74"/>
    </row>
    <row r="951623" spans="2:3" x14ac:dyDescent="0.25">
      <c r="B951623" s="74"/>
    </row>
    <row r="951624" spans="2:3" x14ac:dyDescent="0.25">
      <c r="B951624" s="74"/>
    </row>
    <row r="951625" spans="2:3" x14ac:dyDescent="0.25">
      <c r="B951625" s="74"/>
    </row>
    <row r="951626" spans="2:3" x14ac:dyDescent="0.25">
      <c r="B951626" s="74"/>
    </row>
    <row r="951627" spans="2:3" x14ac:dyDescent="0.25">
      <c r="B951627" s="74"/>
    </row>
    <row r="951628" spans="2:3" x14ac:dyDescent="0.25">
      <c r="B951628" s="74"/>
    </row>
    <row r="951629" spans="2:3" x14ac:dyDescent="0.25">
      <c r="B951629" s="74"/>
    </row>
    <row r="951630" spans="2:3" x14ac:dyDescent="0.25">
      <c r="B951630" s="74"/>
    </row>
    <row r="951681" spans="2:3" x14ac:dyDescent="0.25">
      <c r="C951681"/>
    </row>
    <row r="951682" spans="2:3" x14ac:dyDescent="0.25">
      <c r="B951682" s="74"/>
    </row>
    <row r="951683" spans="2:3" x14ac:dyDescent="0.25">
      <c r="B951683" s="74"/>
    </row>
    <row r="951684" spans="2:3" x14ac:dyDescent="0.25">
      <c r="B951684" s="74"/>
    </row>
    <row r="951685" spans="2:3" x14ac:dyDescent="0.25">
      <c r="B951685" s="74"/>
    </row>
    <row r="951686" spans="2:3" x14ac:dyDescent="0.25">
      <c r="B951686" s="74"/>
    </row>
    <row r="951687" spans="2:3" x14ac:dyDescent="0.25">
      <c r="B951687" s="74"/>
    </row>
    <row r="951688" spans="2:3" x14ac:dyDescent="0.25">
      <c r="B951688" s="74"/>
    </row>
    <row r="951689" spans="2:3" x14ac:dyDescent="0.25">
      <c r="B951689" s="74"/>
    </row>
    <row r="951690" spans="2:3" x14ac:dyDescent="0.25">
      <c r="B951690" s="74"/>
    </row>
    <row r="951691" spans="2:3" x14ac:dyDescent="0.25">
      <c r="B951691" s="74"/>
    </row>
    <row r="951692" spans="2:3" x14ac:dyDescent="0.25">
      <c r="B951692" s="74"/>
    </row>
    <row r="951693" spans="2:3" x14ac:dyDescent="0.25">
      <c r="B951693" s="74"/>
    </row>
    <row r="951694" spans="2:3" x14ac:dyDescent="0.25">
      <c r="B951694" s="74"/>
    </row>
    <row r="951745" spans="2:3" x14ac:dyDescent="0.25">
      <c r="C951745"/>
    </row>
    <row r="951746" spans="2:3" x14ac:dyDescent="0.25">
      <c r="B951746" s="74"/>
    </row>
    <row r="951747" spans="2:3" x14ac:dyDescent="0.25">
      <c r="B951747" s="74"/>
    </row>
    <row r="951748" spans="2:3" x14ac:dyDescent="0.25">
      <c r="B951748" s="74"/>
    </row>
    <row r="951749" spans="2:3" x14ac:dyDescent="0.25">
      <c r="B951749" s="74"/>
    </row>
    <row r="951750" spans="2:3" x14ac:dyDescent="0.25">
      <c r="B951750" s="74"/>
    </row>
    <row r="951751" spans="2:3" x14ac:dyDescent="0.25">
      <c r="B951751" s="74"/>
    </row>
    <row r="951752" spans="2:3" x14ac:dyDescent="0.25">
      <c r="B951752" s="74"/>
    </row>
    <row r="951753" spans="2:3" x14ac:dyDescent="0.25">
      <c r="B951753" s="74"/>
    </row>
    <row r="951754" spans="2:3" x14ac:dyDescent="0.25">
      <c r="B951754" s="74"/>
    </row>
    <row r="951755" spans="2:3" x14ac:dyDescent="0.25">
      <c r="B951755" s="74"/>
    </row>
    <row r="951756" spans="2:3" x14ac:dyDescent="0.25">
      <c r="B951756" s="74"/>
    </row>
    <row r="951757" spans="2:3" x14ac:dyDescent="0.25">
      <c r="B951757" s="74"/>
    </row>
    <row r="951758" spans="2:3" x14ac:dyDescent="0.25">
      <c r="B951758" s="74"/>
    </row>
    <row r="951809" spans="2:3" x14ac:dyDescent="0.25">
      <c r="C951809"/>
    </row>
    <row r="951810" spans="2:3" x14ac:dyDescent="0.25">
      <c r="B951810" s="74"/>
    </row>
    <row r="951811" spans="2:3" x14ac:dyDescent="0.25">
      <c r="B951811" s="74"/>
    </row>
    <row r="951812" spans="2:3" x14ac:dyDescent="0.25">
      <c r="B951812" s="74"/>
    </row>
    <row r="951813" spans="2:3" x14ac:dyDescent="0.25">
      <c r="B951813" s="74"/>
    </row>
    <row r="951814" spans="2:3" x14ac:dyDescent="0.25">
      <c r="B951814" s="74"/>
    </row>
    <row r="951815" spans="2:3" x14ac:dyDescent="0.25">
      <c r="B951815" s="74"/>
    </row>
    <row r="951816" spans="2:3" x14ac:dyDescent="0.25">
      <c r="B951816" s="74"/>
    </row>
    <row r="951817" spans="2:3" x14ac:dyDescent="0.25">
      <c r="B951817" s="74"/>
    </row>
    <row r="951818" spans="2:3" x14ac:dyDescent="0.25">
      <c r="B951818" s="74"/>
    </row>
    <row r="951819" spans="2:3" x14ac:dyDescent="0.25">
      <c r="B951819" s="74"/>
    </row>
    <row r="951820" spans="2:3" x14ac:dyDescent="0.25">
      <c r="B951820" s="74"/>
    </row>
    <row r="951821" spans="2:3" x14ac:dyDescent="0.25">
      <c r="B951821" s="74"/>
    </row>
    <row r="951822" spans="2:3" x14ac:dyDescent="0.25">
      <c r="B951822" s="74"/>
    </row>
    <row r="951873" spans="2:3" x14ac:dyDescent="0.25">
      <c r="C951873"/>
    </row>
    <row r="951874" spans="2:3" x14ac:dyDescent="0.25">
      <c r="B951874" s="74"/>
    </row>
    <row r="951875" spans="2:3" x14ac:dyDescent="0.25">
      <c r="B951875" s="74"/>
    </row>
    <row r="951876" spans="2:3" x14ac:dyDescent="0.25">
      <c r="B951876" s="74"/>
    </row>
    <row r="951877" spans="2:3" x14ac:dyDescent="0.25">
      <c r="B951877" s="74"/>
    </row>
    <row r="951878" spans="2:3" x14ac:dyDescent="0.25">
      <c r="B951878" s="74"/>
    </row>
    <row r="951879" spans="2:3" x14ac:dyDescent="0.25">
      <c r="B951879" s="74"/>
    </row>
    <row r="951880" spans="2:3" x14ac:dyDescent="0.25">
      <c r="B951880" s="74"/>
    </row>
    <row r="951881" spans="2:3" x14ac:dyDescent="0.25">
      <c r="B951881" s="74"/>
    </row>
    <row r="951882" spans="2:3" x14ac:dyDescent="0.25">
      <c r="B951882" s="74"/>
    </row>
    <row r="951883" spans="2:3" x14ac:dyDescent="0.25">
      <c r="B951883" s="74"/>
    </row>
    <row r="951884" spans="2:3" x14ac:dyDescent="0.25">
      <c r="B951884" s="74"/>
    </row>
    <row r="951885" spans="2:3" x14ac:dyDescent="0.25">
      <c r="B951885" s="74"/>
    </row>
    <row r="951886" spans="2:3" x14ac:dyDescent="0.25">
      <c r="B951886" s="74"/>
    </row>
    <row r="951937" spans="2:3" x14ac:dyDescent="0.25">
      <c r="C951937"/>
    </row>
    <row r="951938" spans="2:3" x14ac:dyDescent="0.25">
      <c r="B951938" s="74"/>
    </row>
    <row r="951939" spans="2:3" x14ac:dyDescent="0.25">
      <c r="B951939" s="74"/>
    </row>
    <row r="951940" spans="2:3" x14ac:dyDescent="0.25">
      <c r="B951940" s="74"/>
    </row>
    <row r="951941" spans="2:3" x14ac:dyDescent="0.25">
      <c r="B951941" s="74"/>
    </row>
    <row r="951942" spans="2:3" x14ac:dyDescent="0.25">
      <c r="B951942" s="74"/>
    </row>
    <row r="951943" spans="2:3" x14ac:dyDescent="0.25">
      <c r="B951943" s="74"/>
    </row>
    <row r="951944" spans="2:3" x14ac:dyDescent="0.25">
      <c r="B951944" s="74"/>
    </row>
    <row r="951945" spans="2:3" x14ac:dyDescent="0.25">
      <c r="B951945" s="74"/>
    </row>
    <row r="951946" spans="2:3" x14ac:dyDescent="0.25">
      <c r="B951946" s="74"/>
    </row>
    <row r="951947" spans="2:3" x14ac:dyDescent="0.25">
      <c r="B951947" s="74"/>
    </row>
    <row r="951948" spans="2:3" x14ac:dyDescent="0.25">
      <c r="B951948" s="74"/>
    </row>
    <row r="951949" spans="2:3" x14ac:dyDescent="0.25">
      <c r="B951949" s="74"/>
    </row>
    <row r="951950" spans="2:3" x14ac:dyDescent="0.25">
      <c r="B951950" s="74"/>
    </row>
    <row r="952001" spans="2:3" x14ac:dyDescent="0.25">
      <c r="C952001"/>
    </row>
    <row r="952002" spans="2:3" x14ac:dyDescent="0.25">
      <c r="B952002" s="74"/>
    </row>
    <row r="952003" spans="2:3" x14ac:dyDescent="0.25">
      <c r="B952003" s="74"/>
    </row>
    <row r="952004" spans="2:3" x14ac:dyDescent="0.25">
      <c r="B952004" s="74"/>
    </row>
    <row r="952005" spans="2:3" x14ac:dyDescent="0.25">
      <c r="B952005" s="74"/>
    </row>
    <row r="952006" spans="2:3" x14ac:dyDescent="0.25">
      <c r="B952006" s="74"/>
    </row>
    <row r="952007" spans="2:3" x14ac:dyDescent="0.25">
      <c r="B952007" s="74"/>
    </row>
    <row r="952008" spans="2:3" x14ac:dyDescent="0.25">
      <c r="B952008" s="74"/>
    </row>
    <row r="952009" spans="2:3" x14ac:dyDescent="0.25">
      <c r="B952009" s="74"/>
    </row>
    <row r="952010" spans="2:3" x14ac:dyDescent="0.25">
      <c r="B952010" s="74"/>
    </row>
    <row r="952011" spans="2:3" x14ac:dyDescent="0.25">
      <c r="B952011" s="74"/>
    </row>
    <row r="952012" spans="2:3" x14ac:dyDescent="0.25">
      <c r="B952012" s="74"/>
    </row>
    <row r="952013" spans="2:3" x14ac:dyDescent="0.25">
      <c r="B952013" s="74"/>
    </row>
    <row r="952014" spans="2:3" x14ac:dyDescent="0.25">
      <c r="B952014" s="74"/>
    </row>
    <row r="952065" spans="2:3" x14ac:dyDescent="0.25">
      <c r="C952065"/>
    </row>
    <row r="952066" spans="2:3" x14ac:dyDescent="0.25">
      <c r="B952066" s="74"/>
    </row>
    <row r="952067" spans="2:3" x14ac:dyDescent="0.25">
      <c r="B952067" s="74"/>
    </row>
    <row r="952068" spans="2:3" x14ac:dyDescent="0.25">
      <c r="B952068" s="74"/>
    </row>
    <row r="952069" spans="2:3" x14ac:dyDescent="0.25">
      <c r="B952069" s="74"/>
    </row>
    <row r="952070" spans="2:3" x14ac:dyDescent="0.25">
      <c r="B952070" s="74"/>
    </row>
    <row r="952071" spans="2:3" x14ac:dyDescent="0.25">
      <c r="B952071" s="74"/>
    </row>
    <row r="952072" spans="2:3" x14ac:dyDescent="0.25">
      <c r="B952072" s="74"/>
    </row>
    <row r="952073" spans="2:3" x14ac:dyDescent="0.25">
      <c r="B952073" s="74"/>
    </row>
    <row r="952074" spans="2:3" x14ac:dyDescent="0.25">
      <c r="B952074" s="74"/>
    </row>
    <row r="952075" spans="2:3" x14ac:dyDescent="0.25">
      <c r="B952075" s="74"/>
    </row>
    <row r="952076" spans="2:3" x14ac:dyDescent="0.25">
      <c r="B952076" s="74"/>
    </row>
    <row r="952077" spans="2:3" x14ac:dyDescent="0.25">
      <c r="B952077" s="74"/>
    </row>
    <row r="952078" spans="2:3" x14ac:dyDescent="0.25">
      <c r="B952078" s="74"/>
    </row>
    <row r="952129" spans="2:3" x14ac:dyDescent="0.25">
      <c r="C952129"/>
    </row>
    <row r="952130" spans="2:3" x14ac:dyDescent="0.25">
      <c r="B952130" s="74"/>
    </row>
    <row r="952131" spans="2:3" x14ac:dyDescent="0.25">
      <c r="B952131" s="74"/>
    </row>
    <row r="952132" spans="2:3" x14ac:dyDescent="0.25">
      <c r="B952132" s="74"/>
    </row>
    <row r="952133" spans="2:3" x14ac:dyDescent="0.25">
      <c r="B952133" s="74"/>
    </row>
    <row r="952134" spans="2:3" x14ac:dyDescent="0.25">
      <c r="B952134" s="74"/>
    </row>
    <row r="952135" spans="2:3" x14ac:dyDescent="0.25">
      <c r="B952135" s="74"/>
    </row>
    <row r="952136" spans="2:3" x14ac:dyDescent="0.25">
      <c r="B952136" s="74"/>
    </row>
    <row r="952137" spans="2:3" x14ac:dyDescent="0.25">
      <c r="B952137" s="74"/>
    </row>
    <row r="952138" spans="2:3" x14ac:dyDescent="0.25">
      <c r="B952138" s="74"/>
    </row>
    <row r="952139" spans="2:3" x14ac:dyDescent="0.25">
      <c r="B952139" s="74"/>
    </row>
    <row r="952140" spans="2:3" x14ac:dyDescent="0.25">
      <c r="B952140" s="74"/>
    </row>
    <row r="952141" spans="2:3" x14ac:dyDescent="0.25">
      <c r="B952141" s="74"/>
    </row>
    <row r="952142" spans="2:3" x14ac:dyDescent="0.25">
      <c r="B952142" s="74"/>
    </row>
    <row r="952193" spans="2:3" x14ac:dyDescent="0.25">
      <c r="C952193"/>
    </row>
    <row r="952194" spans="2:3" x14ac:dyDescent="0.25">
      <c r="B952194" s="74"/>
    </row>
    <row r="952195" spans="2:3" x14ac:dyDescent="0.25">
      <c r="B952195" s="74"/>
    </row>
    <row r="952196" spans="2:3" x14ac:dyDescent="0.25">
      <c r="B952196" s="74"/>
    </row>
    <row r="952197" spans="2:3" x14ac:dyDescent="0.25">
      <c r="B952197" s="74"/>
    </row>
    <row r="952198" spans="2:3" x14ac:dyDescent="0.25">
      <c r="B952198" s="74"/>
    </row>
    <row r="952199" spans="2:3" x14ac:dyDescent="0.25">
      <c r="B952199" s="74"/>
    </row>
    <row r="952200" spans="2:3" x14ac:dyDescent="0.25">
      <c r="B952200" s="74"/>
    </row>
    <row r="952201" spans="2:3" x14ac:dyDescent="0.25">
      <c r="B952201" s="74"/>
    </row>
    <row r="952202" spans="2:3" x14ac:dyDescent="0.25">
      <c r="B952202" s="74"/>
    </row>
    <row r="952203" spans="2:3" x14ac:dyDescent="0.25">
      <c r="B952203" s="74"/>
    </row>
    <row r="952204" spans="2:3" x14ac:dyDescent="0.25">
      <c r="B952204" s="74"/>
    </row>
    <row r="952205" spans="2:3" x14ac:dyDescent="0.25">
      <c r="B952205" s="74"/>
    </row>
    <row r="952206" spans="2:3" x14ac:dyDescent="0.25">
      <c r="B952206" s="74"/>
    </row>
    <row r="952257" spans="2:3" x14ac:dyDescent="0.25">
      <c r="C952257"/>
    </row>
    <row r="952258" spans="2:3" x14ac:dyDescent="0.25">
      <c r="B952258" s="74"/>
    </row>
    <row r="952259" spans="2:3" x14ac:dyDescent="0.25">
      <c r="B952259" s="74"/>
    </row>
    <row r="952260" spans="2:3" x14ac:dyDescent="0.25">
      <c r="B952260" s="74"/>
    </row>
    <row r="952261" spans="2:3" x14ac:dyDescent="0.25">
      <c r="B952261" s="74"/>
    </row>
    <row r="952262" spans="2:3" x14ac:dyDescent="0.25">
      <c r="B952262" s="74"/>
    </row>
    <row r="952263" spans="2:3" x14ac:dyDescent="0.25">
      <c r="B952263" s="74"/>
    </row>
    <row r="952264" spans="2:3" x14ac:dyDescent="0.25">
      <c r="B952264" s="74"/>
    </row>
    <row r="952265" spans="2:3" x14ac:dyDescent="0.25">
      <c r="B952265" s="74"/>
    </row>
    <row r="952266" spans="2:3" x14ac:dyDescent="0.25">
      <c r="B952266" s="74"/>
    </row>
    <row r="952267" spans="2:3" x14ac:dyDescent="0.25">
      <c r="B952267" s="74"/>
    </row>
    <row r="952268" spans="2:3" x14ac:dyDescent="0.25">
      <c r="B952268" s="74"/>
    </row>
    <row r="952269" spans="2:3" x14ac:dyDescent="0.25">
      <c r="B952269" s="74"/>
    </row>
    <row r="952270" spans="2:3" x14ac:dyDescent="0.25">
      <c r="B952270" s="74"/>
    </row>
    <row r="952321" spans="2:3" x14ac:dyDescent="0.25">
      <c r="C952321"/>
    </row>
    <row r="952322" spans="2:3" x14ac:dyDescent="0.25">
      <c r="B952322" s="74"/>
    </row>
    <row r="952323" spans="2:3" x14ac:dyDescent="0.25">
      <c r="B952323" s="74"/>
    </row>
    <row r="952324" spans="2:3" x14ac:dyDescent="0.25">
      <c r="B952324" s="74"/>
    </row>
    <row r="952325" spans="2:3" x14ac:dyDescent="0.25">
      <c r="B952325" s="74"/>
    </row>
    <row r="952326" spans="2:3" x14ac:dyDescent="0.25">
      <c r="B952326" s="74"/>
    </row>
    <row r="952327" spans="2:3" x14ac:dyDescent="0.25">
      <c r="B952327" s="74"/>
    </row>
    <row r="952328" spans="2:3" x14ac:dyDescent="0.25">
      <c r="B952328" s="74"/>
    </row>
    <row r="952329" spans="2:3" x14ac:dyDescent="0.25">
      <c r="B952329" s="74"/>
    </row>
    <row r="952330" spans="2:3" x14ac:dyDescent="0.25">
      <c r="B952330" s="74"/>
    </row>
    <row r="952331" spans="2:3" x14ac:dyDescent="0.25">
      <c r="B952331" s="74"/>
    </row>
    <row r="952332" spans="2:3" x14ac:dyDescent="0.25">
      <c r="B952332" s="74"/>
    </row>
    <row r="952333" spans="2:3" x14ac:dyDescent="0.25">
      <c r="B952333" s="74"/>
    </row>
    <row r="952334" spans="2:3" x14ac:dyDescent="0.25">
      <c r="B952334" s="74"/>
    </row>
    <row r="952385" spans="2:3" x14ac:dyDescent="0.25">
      <c r="C952385"/>
    </row>
    <row r="952386" spans="2:3" x14ac:dyDescent="0.25">
      <c r="B952386" s="74"/>
    </row>
    <row r="952387" spans="2:3" x14ac:dyDescent="0.25">
      <c r="B952387" s="74"/>
    </row>
    <row r="952388" spans="2:3" x14ac:dyDescent="0.25">
      <c r="B952388" s="74"/>
    </row>
    <row r="952389" spans="2:3" x14ac:dyDescent="0.25">
      <c r="B952389" s="74"/>
    </row>
    <row r="952390" spans="2:3" x14ac:dyDescent="0.25">
      <c r="B952390" s="74"/>
    </row>
    <row r="952391" spans="2:3" x14ac:dyDescent="0.25">
      <c r="B952391" s="74"/>
    </row>
    <row r="952392" spans="2:3" x14ac:dyDescent="0.25">
      <c r="B952392" s="74"/>
    </row>
    <row r="952393" spans="2:3" x14ac:dyDescent="0.25">
      <c r="B952393" s="74"/>
    </row>
    <row r="952394" spans="2:3" x14ac:dyDescent="0.25">
      <c r="B952394" s="74"/>
    </row>
    <row r="952395" spans="2:3" x14ac:dyDescent="0.25">
      <c r="B952395" s="74"/>
    </row>
    <row r="952396" spans="2:3" x14ac:dyDescent="0.25">
      <c r="B952396" s="74"/>
    </row>
    <row r="952397" spans="2:3" x14ac:dyDescent="0.25">
      <c r="B952397" s="74"/>
    </row>
    <row r="952398" spans="2:3" x14ac:dyDescent="0.25">
      <c r="B952398" s="74"/>
    </row>
    <row r="952449" spans="2:3" x14ac:dyDescent="0.25">
      <c r="C952449"/>
    </row>
    <row r="952450" spans="2:3" x14ac:dyDescent="0.25">
      <c r="B952450" s="74"/>
    </row>
    <row r="952451" spans="2:3" x14ac:dyDescent="0.25">
      <c r="B952451" s="74"/>
    </row>
    <row r="952452" spans="2:3" x14ac:dyDescent="0.25">
      <c r="B952452" s="74"/>
    </row>
    <row r="952453" spans="2:3" x14ac:dyDescent="0.25">
      <c r="B952453" s="74"/>
    </row>
    <row r="952454" spans="2:3" x14ac:dyDescent="0.25">
      <c r="B952454" s="74"/>
    </row>
    <row r="952455" spans="2:3" x14ac:dyDescent="0.25">
      <c r="B952455" s="74"/>
    </row>
    <row r="952456" spans="2:3" x14ac:dyDescent="0.25">
      <c r="B952456" s="74"/>
    </row>
    <row r="952457" spans="2:3" x14ac:dyDescent="0.25">
      <c r="B952457" s="74"/>
    </row>
    <row r="952458" spans="2:3" x14ac:dyDescent="0.25">
      <c r="B952458" s="74"/>
    </row>
    <row r="952459" spans="2:3" x14ac:dyDescent="0.25">
      <c r="B952459" s="74"/>
    </row>
    <row r="952460" spans="2:3" x14ac:dyDescent="0.25">
      <c r="B952460" s="74"/>
    </row>
    <row r="952461" spans="2:3" x14ac:dyDescent="0.25">
      <c r="B952461" s="74"/>
    </row>
    <row r="952462" spans="2:3" x14ac:dyDescent="0.25">
      <c r="B952462" s="74"/>
    </row>
    <row r="952513" spans="2:3" x14ac:dyDescent="0.25">
      <c r="C952513"/>
    </row>
    <row r="952514" spans="2:3" x14ac:dyDescent="0.25">
      <c r="B952514" s="74"/>
    </row>
    <row r="952515" spans="2:3" x14ac:dyDescent="0.25">
      <c r="B952515" s="74"/>
    </row>
    <row r="952516" spans="2:3" x14ac:dyDescent="0.25">
      <c r="B952516" s="74"/>
    </row>
    <row r="952517" spans="2:3" x14ac:dyDescent="0.25">
      <c r="B952517" s="74"/>
    </row>
    <row r="952518" spans="2:3" x14ac:dyDescent="0.25">
      <c r="B952518" s="74"/>
    </row>
    <row r="952519" spans="2:3" x14ac:dyDescent="0.25">
      <c r="B952519" s="74"/>
    </row>
    <row r="952520" spans="2:3" x14ac:dyDescent="0.25">
      <c r="B952520" s="74"/>
    </row>
    <row r="952521" spans="2:3" x14ac:dyDescent="0.25">
      <c r="B952521" s="74"/>
    </row>
    <row r="952522" spans="2:3" x14ac:dyDescent="0.25">
      <c r="B952522" s="74"/>
    </row>
    <row r="952523" spans="2:3" x14ac:dyDescent="0.25">
      <c r="B952523" s="74"/>
    </row>
    <row r="952524" spans="2:3" x14ac:dyDescent="0.25">
      <c r="B952524" s="74"/>
    </row>
    <row r="952525" spans="2:3" x14ac:dyDescent="0.25">
      <c r="B952525" s="74"/>
    </row>
    <row r="952526" spans="2:3" x14ac:dyDescent="0.25">
      <c r="B952526" s="74"/>
    </row>
    <row r="952577" spans="2:3" x14ac:dyDescent="0.25">
      <c r="C952577"/>
    </row>
    <row r="952578" spans="2:3" x14ac:dyDescent="0.25">
      <c r="B952578" s="74"/>
    </row>
    <row r="952579" spans="2:3" x14ac:dyDescent="0.25">
      <c r="B952579" s="74"/>
    </row>
    <row r="952580" spans="2:3" x14ac:dyDescent="0.25">
      <c r="B952580" s="74"/>
    </row>
    <row r="952581" spans="2:3" x14ac:dyDescent="0.25">
      <c r="B952581" s="74"/>
    </row>
    <row r="952582" spans="2:3" x14ac:dyDescent="0.25">
      <c r="B952582" s="74"/>
    </row>
    <row r="952583" spans="2:3" x14ac:dyDescent="0.25">
      <c r="B952583" s="74"/>
    </row>
    <row r="952584" spans="2:3" x14ac:dyDescent="0.25">
      <c r="B952584" s="74"/>
    </row>
    <row r="952585" spans="2:3" x14ac:dyDescent="0.25">
      <c r="B952585" s="74"/>
    </row>
    <row r="952586" spans="2:3" x14ac:dyDescent="0.25">
      <c r="B952586" s="74"/>
    </row>
    <row r="952587" spans="2:3" x14ac:dyDescent="0.25">
      <c r="B952587" s="74"/>
    </row>
    <row r="952588" spans="2:3" x14ac:dyDescent="0.25">
      <c r="B952588" s="74"/>
    </row>
    <row r="952589" spans="2:3" x14ac:dyDescent="0.25">
      <c r="B952589" s="74"/>
    </row>
    <row r="952590" spans="2:3" x14ac:dyDescent="0.25">
      <c r="B952590" s="74"/>
    </row>
    <row r="952641" spans="2:3" x14ac:dyDescent="0.25">
      <c r="C952641"/>
    </row>
    <row r="952642" spans="2:3" x14ac:dyDescent="0.25">
      <c r="B952642" s="74"/>
    </row>
    <row r="952643" spans="2:3" x14ac:dyDescent="0.25">
      <c r="B952643" s="74"/>
    </row>
    <row r="952644" spans="2:3" x14ac:dyDescent="0.25">
      <c r="B952644" s="74"/>
    </row>
    <row r="952645" spans="2:3" x14ac:dyDescent="0.25">
      <c r="B952645" s="74"/>
    </row>
    <row r="952646" spans="2:3" x14ac:dyDescent="0.25">
      <c r="B952646" s="74"/>
    </row>
    <row r="952647" spans="2:3" x14ac:dyDescent="0.25">
      <c r="B952647" s="74"/>
    </row>
    <row r="952648" spans="2:3" x14ac:dyDescent="0.25">
      <c r="B952648" s="74"/>
    </row>
    <row r="952649" spans="2:3" x14ac:dyDescent="0.25">
      <c r="B952649" s="74"/>
    </row>
    <row r="952650" spans="2:3" x14ac:dyDescent="0.25">
      <c r="B952650" s="74"/>
    </row>
    <row r="952651" spans="2:3" x14ac:dyDescent="0.25">
      <c r="B952651" s="74"/>
    </row>
    <row r="952652" spans="2:3" x14ac:dyDescent="0.25">
      <c r="B952652" s="74"/>
    </row>
    <row r="952653" spans="2:3" x14ac:dyDescent="0.25">
      <c r="B952653" s="74"/>
    </row>
    <row r="952654" spans="2:3" x14ac:dyDescent="0.25">
      <c r="B952654" s="74"/>
    </row>
    <row r="952705" spans="2:3" x14ac:dyDescent="0.25">
      <c r="C952705"/>
    </row>
    <row r="952706" spans="2:3" x14ac:dyDescent="0.25">
      <c r="B952706" s="74"/>
    </row>
    <row r="952707" spans="2:3" x14ac:dyDescent="0.25">
      <c r="B952707" s="74"/>
    </row>
    <row r="952708" spans="2:3" x14ac:dyDescent="0.25">
      <c r="B952708" s="74"/>
    </row>
    <row r="952709" spans="2:3" x14ac:dyDescent="0.25">
      <c r="B952709" s="74"/>
    </row>
    <row r="952710" spans="2:3" x14ac:dyDescent="0.25">
      <c r="B952710" s="74"/>
    </row>
    <row r="952711" spans="2:3" x14ac:dyDescent="0.25">
      <c r="B952711" s="74"/>
    </row>
    <row r="952712" spans="2:3" x14ac:dyDescent="0.25">
      <c r="B952712" s="74"/>
    </row>
    <row r="952713" spans="2:3" x14ac:dyDescent="0.25">
      <c r="B952713" s="74"/>
    </row>
    <row r="952714" spans="2:3" x14ac:dyDescent="0.25">
      <c r="B952714" s="74"/>
    </row>
    <row r="952715" spans="2:3" x14ac:dyDescent="0.25">
      <c r="B952715" s="74"/>
    </row>
    <row r="952716" spans="2:3" x14ac:dyDescent="0.25">
      <c r="B952716" s="74"/>
    </row>
    <row r="952717" spans="2:3" x14ac:dyDescent="0.25">
      <c r="B952717" s="74"/>
    </row>
    <row r="952718" spans="2:3" x14ac:dyDescent="0.25">
      <c r="B952718" s="74"/>
    </row>
    <row r="952769" spans="2:3" x14ac:dyDescent="0.25">
      <c r="C952769"/>
    </row>
    <row r="952770" spans="2:3" x14ac:dyDescent="0.25">
      <c r="B952770" s="74"/>
    </row>
    <row r="952771" spans="2:3" x14ac:dyDescent="0.25">
      <c r="B952771" s="74"/>
    </row>
    <row r="952772" spans="2:3" x14ac:dyDescent="0.25">
      <c r="B952772" s="74"/>
    </row>
    <row r="952773" spans="2:3" x14ac:dyDescent="0.25">
      <c r="B952773" s="74"/>
    </row>
    <row r="952774" spans="2:3" x14ac:dyDescent="0.25">
      <c r="B952774" s="74"/>
    </row>
    <row r="952775" spans="2:3" x14ac:dyDescent="0.25">
      <c r="B952775" s="74"/>
    </row>
    <row r="952776" spans="2:3" x14ac:dyDescent="0.25">
      <c r="B952776" s="74"/>
    </row>
    <row r="952777" spans="2:3" x14ac:dyDescent="0.25">
      <c r="B952777" s="74"/>
    </row>
    <row r="952778" spans="2:3" x14ac:dyDescent="0.25">
      <c r="B952778" s="74"/>
    </row>
    <row r="952779" spans="2:3" x14ac:dyDescent="0.25">
      <c r="B952779" s="74"/>
    </row>
    <row r="952780" spans="2:3" x14ac:dyDescent="0.25">
      <c r="B952780" s="74"/>
    </row>
    <row r="952781" spans="2:3" x14ac:dyDescent="0.25">
      <c r="B952781" s="74"/>
    </row>
    <row r="952782" spans="2:3" x14ac:dyDescent="0.25">
      <c r="B952782" s="74"/>
    </row>
    <row r="952833" spans="2:3" x14ac:dyDescent="0.25">
      <c r="C952833"/>
    </row>
    <row r="952834" spans="2:3" x14ac:dyDescent="0.25">
      <c r="B952834" s="74"/>
    </row>
    <row r="952835" spans="2:3" x14ac:dyDescent="0.25">
      <c r="B952835" s="74"/>
    </row>
    <row r="952836" spans="2:3" x14ac:dyDescent="0.25">
      <c r="B952836" s="74"/>
    </row>
    <row r="952837" spans="2:3" x14ac:dyDescent="0.25">
      <c r="B952837" s="74"/>
    </row>
    <row r="952838" spans="2:3" x14ac:dyDescent="0.25">
      <c r="B952838" s="74"/>
    </row>
    <row r="952839" spans="2:3" x14ac:dyDescent="0.25">
      <c r="B952839" s="74"/>
    </row>
    <row r="952840" spans="2:3" x14ac:dyDescent="0.25">
      <c r="B952840" s="74"/>
    </row>
    <row r="952841" spans="2:3" x14ac:dyDescent="0.25">
      <c r="B952841" s="74"/>
    </row>
    <row r="952842" spans="2:3" x14ac:dyDescent="0.25">
      <c r="B952842" s="74"/>
    </row>
    <row r="952843" spans="2:3" x14ac:dyDescent="0.25">
      <c r="B952843" s="74"/>
    </row>
    <row r="952844" spans="2:3" x14ac:dyDescent="0.25">
      <c r="B952844" s="74"/>
    </row>
    <row r="952845" spans="2:3" x14ac:dyDescent="0.25">
      <c r="B952845" s="74"/>
    </row>
    <row r="952846" spans="2:3" x14ac:dyDescent="0.25">
      <c r="B952846" s="74"/>
    </row>
    <row r="952897" spans="2:3" x14ac:dyDescent="0.25">
      <c r="C952897"/>
    </row>
    <row r="952898" spans="2:3" x14ac:dyDescent="0.25">
      <c r="B952898" s="74"/>
    </row>
    <row r="952899" spans="2:3" x14ac:dyDescent="0.25">
      <c r="B952899" s="74"/>
    </row>
    <row r="952900" spans="2:3" x14ac:dyDescent="0.25">
      <c r="B952900" s="74"/>
    </row>
    <row r="952901" spans="2:3" x14ac:dyDescent="0.25">
      <c r="B952901" s="74"/>
    </row>
    <row r="952902" spans="2:3" x14ac:dyDescent="0.25">
      <c r="B952902" s="74"/>
    </row>
    <row r="952903" spans="2:3" x14ac:dyDescent="0.25">
      <c r="B952903" s="74"/>
    </row>
    <row r="952904" spans="2:3" x14ac:dyDescent="0.25">
      <c r="B952904" s="74"/>
    </row>
    <row r="952905" spans="2:3" x14ac:dyDescent="0.25">
      <c r="B952905" s="74"/>
    </row>
    <row r="952906" spans="2:3" x14ac:dyDescent="0.25">
      <c r="B952906" s="74"/>
    </row>
    <row r="952907" spans="2:3" x14ac:dyDescent="0.25">
      <c r="B952907" s="74"/>
    </row>
    <row r="952908" spans="2:3" x14ac:dyDescent="0.25">
      <c r="B952908" s="74"/>
    </row>
    <row r="952909" spans="2:3" x14ac:dyDescent="0.25">
      <c r="B952909" s="74"/>
    </row>
    <row r="952910" spans="2:3" x14ac:dyDescent="0.25">
      <c r="B952910" s="74"/>
    </row>
    <row r="952961" spans="2:3" x14ac:dyDescent="0.25">
      <c r="C952961"/>
    </row>
    <row r="952962" spans="2:3" x14ac:dyDescent="0.25">
      <c r="B952962" s="74"/>
    </row>
    <row r="952963" spans="2:3" x14ac:dyDescent="0.25">
      <c r="B952963" s="74"/>
    </row>
    <row r="952964" spans="2:3" x14ac:dyDescent="0.25">
      <c r="B952964" s="74"/>
    </row>
    <row r="952965" spans="2:3" x14ac:dyDescent="0.25">
      <c r="B952965" s="74"/>
    </row>
    <row r="952966" spans="2:3" x14ac:dyDescent="0.25">
      <c r="B952966" s="74"/>
    </row>
    <row r="952967" spans="2:3" x14ac:dyDescent="0.25">
      <c r="B952967" s="74"/>
    </row>
    <row r="952968" spans="2:3" x14ac:dyDescent="0.25">
      <c r="B952968" s="74"/>
    </row>
    <row r="952969" spans="2:3" x14ac:dyDescent="0.25">
      <c r="B952969" s="74"/>
    </row>
    <row r="952970" spans="2:3" x14ac:dyDescent="0.25">
      <c r="B952970" s="74"/>
    </row>
    <row r="952971" spans="2:3" x14ac:dyDescent="0.25">
      <c r="B952971" s="74"/>
    </row>
    <row r="952972" spans="2:3" x14ac:dyDescent="0.25">
      <c r="B952972" s="74"/>
    </row>
    <row r="952973" spans="2:3" x14ac:dyDescent="0.25">
      <c r="B952973" s="74"/>
    </row>
    <row r="952974" spans="2:3" x14ac:dyDescent="0.25">
      <c r="B952974" s="74"/>
    </row>
    <row r="953025" spans="2:3" x14ac:dyDescent="0.25">
      <c r="C953025"/>
    </row>
    <row r="953026" spans="2:3" x14ac:dyDescent="0.25">
      <c r="B953026" s="74"/>
    </row>
    <row r="953027" spans="2:3" x14ac:dyDescent="0.25">
      <c r="B953027" s="74"/>
    </row>
    <row r="953028" spans="2:3" x14ac:dyDescent="0.25">
      <c r="B953028" s="74"/>
    </row>
    <row r="953029" spans="2:3" x14ac:dyDescent="0.25">
      <c r="B953029" s="74"/>
    </row>
    <row r="953030" spans="2:3" x14ac:dyDescent="0.25">
      <c r="B953030" s="74"/>
    </row>
    <row r="953031" spans="2:3" x14ac:dyDescent="0.25">
      <c r="B953031" s="74"/>
    </row>
    <row r="953032" spans="2:3" x14ac:dyDescent="0.25">
      <c r="B953032" s="74"/>
    </row>
    <row r="953033" spans="2:3" x14ac:dyDescent="0.25">
      <c r="B953033" s="74"/>
    </row>
    <row r="953034" spans="2:3" x14ac:dyDescent="0.25">
      <c r="B953034" s="74"/>
    </row>
    <row r="953035" spans="2:3" x14ac:dyDescent="0.25">
      <c r="B953035" s="74"/>
    </row>
    <row r="953036" spans="2:3" x14ac:dyDescent="0.25">
      <c r="B953036" s="74"/>
    </row>
    <row r="953037" spans="2:3" x14ac:dyDescent="0.25">
      <c r="B953037" s="74"/>
    </row>
    <row r="953038" spans="2:3" x14ac:dyDescent="0.25">
      <c r="B953038" s="74"/>
    </row>
    <row r="953089" spans="2:3" x14ac:dyDescent="0.25">
      <c r="C953089"/>
    </row>
    <row r="953090" spans="2:3" x14ac:dyDescent="0.25">
      <c r="B953090" s="74"/>
    </row>
    <row r="953091" spans="2:3" x14ac:dyDescent="0.25">
      <c r="B953091" s="74"/>
    </row>
    <row r="953092" spans="2:3" x14ac:dyDescent="0.25">
      <c r="B953092" s="74"/>
    </row>
    <row r="953093" spans="2:3" x14ac:dyDescent="0.25">
      <c r="B953093" s="74"/>
    </row>
    <row r="953094" spans="2:3" x14ac:dyDescent="0.25">
      <c r="B953094" s="74"/>
    </row>
    <row r="953095" spans="2:3" x14ac:dyDescent="0.25">
      <c r="B953095" s="74"/>
    </row>
    <row r="953096" spans="2:3" x14ac:dyDescent="0.25">
      <c r="B953096" s="74"/>
    </row>
    <row r="953097" spans="2:3" x14ac:dyDescent="0.25">
      <c r="B953097" s="74"/>
    </row>
    <row r="953098" spans="2:3" x14ac:dyDescent="0.25">
      <c r="B953098" s="74"/>
    </row>
    <row r="953099" spans="2:3" x14ac:dyDescent="0.25">
      <c r="B953099" s="74"/>
    </row>
    <row r="953100" spans="2:3" x14ac:dyDescent="0.25">
      <c r="B953100" s="74"/>
    </row>
    <row r="953101" spans="2:3" x14ac:dyDescent="0.25">
      <c r="B953101" s="74"/>
    </row>
    <row r="953102" spans="2:3" x14ac:dyDescent="0.25">
      <c r="B953102" s="74"/>
    </row>
    <row r="953153" spans="2:3" x14ac:dyDescent="0.25">
      <c r="C953153"/>
    </row>
    <row r="953154" spans="2:3" x14ac:dyDescent="0.25">
      <c r="B953154" s="74"/>
    </row>
    <row r="953155" spans="2:3" x14ac:dyDescent="0.25">
      <c r="B953155" s="74"/>
    </row>
    <row r="953156" spans="2:3" x14ac:dyDescent="0.25">
      <c r="B953156" s="74"/>
    </row>
    <row r="953157" spans="2:3" x14ac:dyDescent="0.25">
      <c r="B953157" s="74"/>
    </row>
    <row r="953158" spans="2:3" x14ac:dyDescent="0.25">
      <c r="B953158" s="74"/>
    </row>
    <row r="953159" spans="2:3" x14ac:dyDescent="0.25">
      <c r="B953159" s="74"/>
    </row>
    <row r="953160" spans="2:3" x14ac:dyDescent="0.25">
      <c r="B953160" s="74"/>
    </row>
    <row r="953161" spans="2:3" x14ac:dyDescent="0.25">
      <c r="B953161" s="74"/>
    </row>
    <row r="953162" spans="2:3" x14ac:dyDescent="0.25">
      <c r="B953162" s="74"/>
    </row>
    <row r="953163" spans="2:3" x14ac:dyDescent="0.25">
      <c r="B953163" s="74"/>
    </row>
    <row r="953164" spans="2:3" x14ac:dyDescent="0.25">
      <c r="B953164" s="74"/>
    </row>
    <row r="953165" spans="2:3" x14ac:dyDescent="0.25">
      <c r="B953165" s="74"/>
    </row>
    <row r="953166" spans="2:3" x14ac:dyDescent="0.25">
      <c r="B953166" s="74"/>
    </row>
    <row r="953217" spans="2:3" x14ac:dyDescent="0.25">
      <c r="C953217"/>
    </row>
    <row r="953218" spans="2:3" x14ac:dyDescent="0.25">
      <c r="B953218" s="74"/>
    </row>
    <row r="953219" spans="2:3" x14ac:dyDescent="0.25">
      <c r="B953219" s="74"/>
    </row>
    <row r="953220" spans="2:3" x14ac:dyDescent="0.25">
      <c r="B953220" s="74"/>
    </row>
    <row r="953221" spans="2:3" x14ac:dyDescent="0.25">
      <c r="B953221" s="74"/>
    </row>
    <row r="953222" spans="2:3" x14ac:dyDescent="0.25">
      <c r="B953222" s="74"/>
    </row>
    <row r="953223" spans="2:3" x14ac:dyDescent="0.25">
      <c r="B953223" s="74"/>
    </row>
    <row r="953224" spans="2:3" x14ac:dyDescent="0.25">
      <c r="B953224" s="74"/>
    </row>
    <row r="953225" spans="2:3" x14ac:dyDescent="0.25">
      <c r="B953225" s="74"/>
    </row>
    <row r="953226" spans="2:3" x14ac:dyDescent="0.25">
      <c r="B953226" s="74"/>
    </row>
    <row r="953227" spans="2:3" x14ac:dyDescent="0.25">
      <c r="B953227" s="74"/>
    </row>
    <row r="953228" spans="2:3" x14ac:dyDescent="0.25">
      <c r="B953228" s="74"/>
    </row>
    <row r="953229" spans="2:3" x14ac:dyDescent="0.25">
      <c r="B953229" s="74"/>
    </row>
    <row r="953230" spans="2:3" x14ac:dyDescent="0.25">
      <c r="B953230" s="74"/>
    </row>
    <row r="953281" spans="2:3" x14ac:dyDescent="0.25">
      <c r="C953281"/>
    </row>
    <row r="953282" spans="2:3" x14ac:dyDescent="0.25">
      <c r="B953282" s="74"/>
    </row>
    <row r="953283" spans="2:3" x14ac:dyDescent="0.25">
      <c r="B953283" s="74"/>
    </row>
    <row r="953284" spans="2:3" x14ac:dyDescent="0.25">
      <c r="B953284" s="74"/>
    </row>
    <row r="953285" spans="2:3" x14ac:dyDescent="0.25">
      <c r="B953285" s="74"/>
    </row>
    <row r="953286" spans="2:3" x14ac:dyDescent="0.25">
      <c r="B953286" s="74"/>
    </row>
    <row r="953287" spans="2:3" x14ac:dyDescent="0.25">
      <c r="B953287" s="74"/>
    </row>
    <row r="953288" spans="2:3" x14ac:dyDescent="0.25">
      <c r="B953288" s="74"/>
    </row>
    <row r="953289" spans="2:3" x14ac:dyDescent="0.25">
      <c r="B953289" s="74"/>
    </row>
    <row r="953290" spans="2:3" x14ac:dyDescent="0.25">
      <c r="B953290" s="74"/>
    </row>
    <row r="953291" spans="2:3" x14ac:dyDescent="0.25">
      <c r="B953291" s="74"/>
    </row>
    <row r="953292" spans="2:3" x14ac:dyDescent="0.25">
      <c r="B953292" s="74"/>
    </row>
    <row r="953293" spans="2:3" x14ac:dyDescent="0.25">
      <c r="B953293" s="74"/>
    </row>
    <row r="953294" spans="2:3" x14ac:dyDescent="0.25">
      <c r="B953294" s="74"/>
    </row>
    <row r="953345" spans="2:3" x14ac:dyDescent="0.25">
      <c r="C953345"/>
    </row>
    <row r="953346" spans="2:3" x14ac:dyDescent="0.25">
      <c r="B953346" s="74"/>
    </row>
    <row r="953347" spans="2:3" x14ac:dyDescent="0.25">
      <c r="B953347" s="74"/>
    </row>
    <row r="953348" spans="2:3" x14ac:dyDescent="0.25">
      <c r="B953348" s="74"/>
    </row>
    <row r="953349" spans="2:3" x14ac:dyDescent="0.25">
      <c r="B953349" s="74"/>
    </row>
    <row r="953350" spans="2:3" x14ac:dyDescent="0.25">
      <c r="B953350" s="74"/>
    </row>
    <row r="953351" spans="2:3" x14ac:dyDescent="0.25">
      <c r="B953351" s="74"/>
    </row>
    <row r="953352" spans="2:3" x14ac:dyDescent="0.25">
      <c r="B953352" s="74"/>
    </row>
    <row r="953353" spans="2:3" x14ac:dyDescent="0.25">
      <c r="B953353" s="74"/>
    </row>
    <row r="953354" spans="2:3" x14ac:dyDescent="0.25">
      <c r="B953354" s="74"/>
    </row>
    <row r="953355" spans="2:3" x14ac:dyDescent="0.25">
      <c r="B953355" s="74"/>
    </row>
    <row r="953356" spans="2:3" x14ac:dyDescent="0.25">
      <c r="B953356" s="74"/>
    </row>
    <row r="953357" spans="2:3" x14ac:dyDescent="0.25">
      <c r="B953357" s="74"/>
    </row>
    <row r="953358" spans="2:3" x14ac:dyDescent="0.25">
      <c r="B953358" s="74"/>
    </row>
    <row r="953409" spans="2:3" x14ac:dyDescent="0.25">
      <c r="C953409"/>
    </row>
    <row r="953410" spans="2:3" x14ac:dyDescent="0.25">
      <c r="B953410" s="74"/>
    </row>
    <row r="953411" spans="2:3" x14ac:dyDescent="0.25">
      <c r="B953411" s="74"/>
    </row>
    <row r="953412" spans="2:3" x14ac:dyDescent="0.25">
      <c r="B953412" s="74"/>
    </row>
    <row r="953413" spans="2:3" x14ac:dyDescent="0.25">
      <c r="B953413" s="74"/>
    </row>
    <row r="953414" spans="2:3" x14ac:dyDescent="0.25">
      <c r="B953414" s="74"/>
    </row>
    <row r="953415" spans="2:3" x14ac:dyDescent="0.25">
      <c r="B953415" s="74"/>
    </row>
    <row r="953416" spans="2:3" x14ac:dyDescent="0.25">
      <c r="B953416" s="74"/>
    </row>
    <row r="953417" spans="2:3" x14ac:dyDescent="0.25">
      <c r="B953417" s="74"/>
    </row>
    <row r="953418" spans="2:3" x14ac:dyDescent="0.25">
      <c r="B953418" s="74"/>
    </row>
    <row r="953419" spans="2:3" x14ac:dyDescent="0.25">
      <c r="B953419" s="74"/>
    </row>
    <row r="953420" spans="2:3" x14ac:dyDescent="0.25">
      <c r="B953420" s="74"/>
    </row>
    <row r="953421" spans="2:3" x14ac:dyDescent="0.25">
      <c r="B953421" s="74"/>
    </row>
    <row r="953422" spans="2:3" x14ac:dyDescent="0.25">
      <c r="B953422" s="74"/>
    </row>
    <row r="953473" spans="2:3" x14ac:dyDescent="0.25">
      <c r="C953473"/>
    </row>
    <row r="953474" spans="2:3" x14ac:dyDescent="0.25">
      <c r="B953474" s="74"/>
    </row>
    <row r="953475" spans="2:3" x14ac:dyDescent="0.25">
      <c r="B953475" s="74"/>
    </row>
    <row r="953476" spans="2:3" x14ac:dyDescent="0.25">
      <c r="B953476" s="74"/>
    </row>
    <row r="953477" spans="2:3" x14ac:dyDescent="0.25">
      <c r="B953477" s="74"/>
    </row>
    <row r="953478" spans="2:3" x14ac:dyDescent="0.25">
      <c r="B953478" s="74"/>
    </row>
    <row r="953479" spans="2:3" x14ac:dyDescent="0.25">
      <c r="B953479" s="74"/>
    </row>
    <row r="953480" spans="2:3" x14ac:dyDescent="0.25">
      <c r="B953480" s="74"/>
    </row>
    <row r="953481" spans="2:3" x14ac:dyDescent="0.25">
      <c r="B953481" s="74"/>
    </row>
    <row r="953482" spans="2:3" x14ac:dyDescent="0.25">
      <c r="B953482" s="74"/>
    </row>
    <row r="953483" spans="2:3" x14ac:dyDescent="0.25">
      <c r="B953483" s="74"/>
    </row>
    <row r="953484" spans="2:3" x14ac:dyDescent="0.25">
      <c r="B953484" s="74"/>
    </row>
    <row r="953485" spans="2:3" x14ac:dyDescent="0.25">
      <c r="B953485" s="74"/>
    </row>
    <row r="953486" spans="2:3" x14ac:dyDescent="0.25">
      <c r="B953486" s="74"/>
    </row>
    <row r="953537" spans="2:3" x14ac:dyDescent="0.25">
      <c r="C953537"/>
    </row>
    <row r="953538" spans="2:3" x14ac:dyDescent="0.25">
      <c r="B953538" s="74"/>
    </row>
    <row r="953539" spans="2:3" x14ac:dyDescent="0.25">
      <c r="B953539" s="74"/>
    </row>
    <row r="953540" spans="2:3" x14ac:dyDescent="0.25">
      <c r="B953540" s="74"/>
    </row>
    <row r="953541" spans="2:3" x14ac:dyDescent="0.25">
      <c r="B953541" s="74"/>
    </row>
    <row r="953542" spans="2:3" x14ac:dyDescent="0.25">
      <c r="B953542" s="74"/>
    </row>
    <row r="953543" spans="2:3" x14ac:dyDescent="0.25">
      <c r="B953543" s="74"/>
    </row>
    <row r="953544" spans="2:3" x14ac:dyDescent="0.25">
      <c r="B953544" s="74"/>
    </row>
    <row r="953545" spans="2:3" x14ac:dyDescent="0.25">
      <c r="B953545" s="74"/>
    </row>
    <row r="953546" spans="2:3" x14ac:dyDescent="0.25">
      <c r="B953546" s="74"/>
    </row>
    <row r="953547" spans="2:3" x14ac:dyDescent="0.25">
      <c r="B953547" s="74"/>
    </row>
    <row r="953548" spans="2:3" x14ac:dyDescent="0.25">
      <c r="B953548" s="74"/>
    </row>
    <row r="953549" spans="2:3" x14ac:dyDescent="0.25">
      <c r="B953549" s="74"/>
    </row>
    <row r="953550" spans="2:3" x14ac:dyDescent="0.25">
      <c r="B953550" s="74"/>
    </row>
    <row r="953601" spans="2:3" x14ac:dyDescent="0.25">
      <c r="C953601"/>
    </row>
    <row r="953602" spans="2:3" x14ac:dyDescent="0.25">
      <c r="B953602" s="74"/>
    </row>
    <row r="953603" spans="2:3" x14ac:dyDescent="0.25">
      <c r="B953603" s="74"/>
    </row>
    <row r="953604" spans="2:3" x14ac:dyDescent="0.25">
      <c r="B953604" s="74"/>
    </row>
    <row r="953605" spans="2:3" x14ac:dyDescent="0.25">
      <c r="B953605" s="74"/>
    </row>
    <row r="953606" spans="2:3" x14ac:dyDescent="0.25">
      <c r="B953606" s="74"/>
    </row>
    <row r="953607" spans="2:3" x14ac:dyDescent="0.25">
      <c r="B953607" s="74"/>
    </row>
    <row r="953608" spans="2:3" x14ac:dyDescent="0.25">
      <c r="B953608" s="74"/>
    </row>
    <row r="953609" spans="2:3" x14ac:dyDescent="0.25">
      <c r="B953609" s="74"/>
    </row>
    <row r="953610" spans="2:3" x14ac:dyDescent="0.25">
      <c r="B953610" s="74"/>
    </row>
    <row r="953611" spans="2:3" x14ac:dyDescent="0.25">
      <c r="B953611" s="74"/>
    </row>
    <row r="953612" spans="2:3" x14ac:dyDescent="0.25">
      <c r="B953612" s="74"/>
    </row>
    <row r="953613" spans="2:3" x14ac:dyDescent="0.25">
      <c r="B953613" s="74"/>
    </row>
    <row r="953614" spans="2:3" x14ac:dyDescent="0.25">
      <c r="B953614" s="74"/>
    </row>
    <row r="953665" spans="2:3" x14ac:dyDescent="0.25">
      <c r="C953665"/>
    </row>
    <row r="953666" spans="2:3" x14ac:dyDescent="0.25">
      <c r="B953666" s="74"/>
    </row>
    <row r="953667" spans="2:3" x14ac:dyDescent="0.25">
      <c r="B953667" s="74"/>
    </row>
    <row r="953668" spans="2:3" x14ac:dyDescent="0.25">
      <c r="B953668" s="74"/>
    </row>
    <row r="953669" spans="2:3" x14ac:dyDescent="0.25">
      <c r="B953669" s="74"/>
    </row>
    <row r="953670" spans="2:3" x14ac:dyDescent="0.25">
      <c r="B953670" s="74"/>
    </row>
    <row r="953671" spans="2:3" x14ac:dyDescent="0.25">
      <c r="B953671" s="74"/>
    </row>
    <row r="953672" spans="2:3" x14ac:dyDescent="0.25">
      <c r="B953672" s="74"/>
    </row>
    <row r="953673" spans="2:3" x14ac:dyDescent="0.25">
      <c r="B953673" s="74"/>
    </row>
    <row r="953674" spans="2:3" x14ac:dyDescent="0.25">
      <c r="B953674" s="74"/>
    </row>
    <row r="953675" spans="2:3" x14ac:dyDescent="0.25">
      <c r="B953675" s="74"/>
    </row>
    <row r="953676" spans="2:3" x14ac:dyDescent="0.25">
      <c r="B953676" s="74"/>
    </row>
    <row r="953677" spans="2:3" x14ac:dyDescent="0.25">
      <c r="B953677" s="74"/>
    </row>
    <row r="953678" spans="2:3" x14ac:dyDescent="0.25">
      <c r="B953678" s="74"/>
    </row>
    <row r="953729" spans="2:3" x14ac:dyDescent="0.25">
      <c r="C953729"/>
    </row>
    <row r="953730" spans="2:3" x14ac:dyDescent="0.25">
      <c r="B953730" s="74"/>
    </row>
    <row r="953731" spans="2:3" x14ac:dyDescent="0.25">
      <c r="B953731" s="74"/>
    </row>
    <row r="953732" spans="2:3" x14ac:dyDescent="0.25">
      <c r="B953732" s="74"/>
    </row>
    <row r="953733" spans="2:3" x14ac:dyDescent="0.25">
      <c r="B953733" s="74"/>
    </row>
    <row r="953734" spans="2:3" x14ac:dyDescent="0.25">
      <c r="B953734" s="74"/>
    </row>
    <row r="953735" spans="2:3" x14ac:dyDescent="0.25">
      <c r="B953735" s="74"/>
    </row>
    <row r="953736" spans="2:3" x14ac:dyDescent="0.25">
      <c r="B953736" s="74"/>
    </row>
    <row r="953737" spans="2:3" x14ac:dyDescent="0.25">
      <c r="B953737" s="74"/>
    </row>
    <row r="953738" spans="2:3" x14ac:dyDescent="0.25">
      <c r="B953738" s="74"/>
    </row>
    <row r="953739" spans="2:3" x14ac:dyDescent="0.25">
      <c r="B953739" s="74"/>
    </row>
    <row r="953740" spans="2:3" x14ac:dyDescent="0.25">
      <c r="B953740" s="74"/>
    </row>
    <row r="953741" spans="2:3" x14ac:dyDescent="0.25">
      <c r="B953741" s="74"/>
    </row>
    <row r="953742" spans="2:3" x14ac:dyDescent="0.25">
      <c r="B953742" s="74"/>
    </row>
    <row r="953793" spans="2:3" x14ac:dyDescent="0.25">
      <c r="C953793"/>
    </row>
    <row r="953794" spans="2:3" x14ac:dyDescent="0.25">
      <c r="B953794" s="74"/>
    </row>
    <row r="953795" spans="2:3" x14ac:dyDescent="0.25">
      <c r="B953795" s="74"/>
    </row>
    <row r="953796" spans="2:3" x14ac:dyDescent="0.25">
      <c r="B953796" s="74"/>
    </row>
    <row r="953797" spans="2:3" x14ac:dyDescent="0.25">
      <c r="B953797" s="74"/>
    </row>
    <row r="953798" spans="2:3" x14ac:dyDescent="0.25">
      <c r="B953798" s="74"/>
    </row>
    <row r="953799" spans="2:3" x14ac:dyDescent="0.25">
      <c r="B953799" s="74"/>
    </row>
    <row r="953800" spans="2:3" x14ac:dyDescent="0.25">
      <c r="B953800" s="74"/>
    </row>
    <row r="953801" spans="2:3" x14ac:dyDescent="0.25">
      <c r="B953801" s="74"/>
    </row>
    <row r="953802" spans="2:3" x14ac:dyDescent="0.25">
      <c r="B953802" s="74"/>
    </row>
    <row r="953803" spans="2:3" x14ac:dyDescent="0.25">
      <c r="B953803" s="74"/>
    </row>
    <row r="953804" spans="2:3" x14ac:dyDescent="0.25">
      <c r="B953804" s="74"/>
    </row>
    <row r="953805" spans="2:3" x14ac:dyDescent="0.25">
      <c r="B953805" s="74"/>
    </row>
    <row r="953806" spans="2:3" x14ac:dyDescent="0.25">
      <c r="B953806" s="74"/>
    </row>
    <row r="953857" spans="2:3" x14ac:dyDescent="0.25">
      <c r="C953857"/>
    </row>
    <row r="953858" spans="2:3" x14ac:dyDescent="0.25">
      <c r="B953858" s="74"/>
    </row>
    <row r="953859" spans="2:3" x14ac:dyDescent="0.25">
      <c r="B953859" s="74"/>
    </row>
    <row r="953860" spans="2:3" x14ac:dyDescent="0.25">
      <c r="B953860" s="74"/>
    </row>
    <row r="953861" spans="2:3" x14ac:dyDescent="0.25">
      <c r="B953861" s="74"/>
    </row>
    <row r="953862" spans="2:3" x14ac:dyDescent="0.25">
      <c r="B953862" s="74"/>
    </row>
    <row r="953863" spans="2:3" x14ac:dyDescent="0.25">
      <c r="B953863" s="74"/>
    </row>
    <row r="953864" spans="2:3" x14ac:dyDescent="0.25">
      <c r="B953864" s="74"/>
    </row>
    <row r="953865" spans="2:3" x14ac:dyDescent="0.25">
      <c r="B953865" s="74"/>
    </row>
    <row r="953866" spans="2:3" x14ac:dyDescent="0.25">
      <c r="B953866" s="74"/>
    </row>
    <row r="953867" spans="2:3" x14ac:dyDescent="0.25">
      <c r="B953867" s="74"/>
    </row>
    <row r="953868" spans="2:3" x14ac:dyDescent="0.25">
      <c r="B953868" s="74"/>
    </row>
    <row r="953869" spans="2:3" x14ac:dyDescent="0.25">
      <c r="B953869" s="74"/>
    </row>
    <row r="953870" spans="2:3" x14ac:dyDescent="0.25">
      <c r="B953870" s="74"/>
    </row>
    <row r="953921" spans="2:3" x14ac:dyDescent="0.25">
      <c r="C953921"/>
    </row>
    <row r="953922" spans="2:3" x14ac:dyDescent="0.25">
      <c r="B953922" s="74"/>
    </row>
    <row r="953923" spans="2:3" x14ac:dyDescent="0.25">
      <c r="B953923" s="74"/>
    </row>
    <row r="953924" spans="2:3" x14ac:dyDescent="0.25">
      <c r="B953924" s="74"/>
    </row>
    <row r="953925" spans="2:3" x14ac:dyDescent="0.25">
      <c r="B953925" s="74"/>
    </row>
    <row r="953926" spans="2:3" x14ac:dyDescent="0.25">
      <c r="B953926" s="74"/>
    </row>
    <row r="953927" spans="2:3" x14ac:dyDescent="0.25">
      <c r="B953927" s="74"/>
    </row>
    <row r="953928" spans="2:3" x14ac:dyDescent="0.25">
      <c r="B953928" s="74"/>
    </row>
    <row r="953929" spans="2:3" x14ac:dyDescent="0.25">
      <c r="B953929" s="74"/>
    </row>
    <row r="953930" spans="2:3" x14ac:dyDescent="0.25">
      <c r="B953930" s="74"/>
    </row>
    <row r="953931" spans="2:3" x14ac:dyDescent="0.25">
      <c r="B953931" s="74"/>
    </row>
    <row r="953932" spans="2:3" x14ac:dyDescent="0.25">
      <c r="B953932" s="74"/>
    </row>
    <row r="953933" spans="2:3" x14ac:dyDescent="0.25">
      <c r="B953933" s="74"/>
    </row>
    <row r="953934" spans="2:3" x14ac:dyDescent="0.25">
      <c r="B953934" s="74"/>
    </row>
    <row r="953985" spans="2:3" x14ac:dyDescent="0.25">
      <c r="C953985"/>
    </row>
    <row r="953986" spans="2:3" x14ac:dyDescent="0.25">
      <c r="B953986" s="74"/>
    </row>
    <row r="953987" spans="2:3" x14ac:dyDescent="0.25">
      <c r="B953987" s="74"/>
    </row>
    <row r="953988" spans="2:3" x14ac:dyDescent="0.25">
      <c r="B953988" s="74"/>
    </row>
    <row r="953989" spans="2:3" x14ac:dyDescent="0.25">
      <c r="B953989" s="74"/>
    </row>
    <row r="953990" spans="2:3" x14ac:dyDescent="0.25">
      <c r="B953990" s="74"/>
    </row>
    <row r="953991" spans="2:3" x14ac:dyDescent="0.25">
      <c r="B953991" s="74"/>
    </row>
    <row r="953992" spans="2:3" x14ac:dyDescent="0.25">
      <c r="B953992" s="74"/>
    </row>
    <row r="953993" spans="2:3" x14ac:dyDescent="0.25">
      <c r="B953993" s="74"/>
    </row>
    <row r="953994" spans="2:3" x14ac:dyDescent="0.25">
      <c r="B953994" s="74"/>
    </row>
    <row r="953995" spans="2:3" x14ac:dyDescent="0.25">
      <c r="B953995" s="74"/>
    </row>
    <row r="953996" spans="2:3" x14ac:dyDescent="0.25">
      <c r="B953996" s="74"/>
    </row>
    <row r="953997" spans="2:3" x14ac:dyDescent="0.25">
      <c r="B953997" s="74"/>
    </row>
    <row r="953998" spans="2:3" x14ac:dyDescent="0.25">
      <c r="B953998" s="74"/>
    </row>
    <row r="954049" spans="2:3" x14ac:dyDescent="0.25">
      <c r="C954049"/>
    </row>
    <row r="954050" spans="2:3" x14ac:dyDescent="0.25">
      <c r="B954050" s="74"/>
    </row>
    <row r="954051" spans="2:3" x14ac:dyDescent="0.25">
      <c r="B954051" s="74"/>
    </row>
    <row r="954052" spans="2:3" x14ac:dyDescent="0.25">
      <c r="B954052" s="74"/>
    </row>
    <row r="954053" spans="2:3" x14ac:dyDescent="0.25">
      <c r="B954053" s="74"/>
    </row>
    <row r="954054" spans="2:3" x14ac:dyDescent="0.25">
      <c r="B954054" s="74"/>
    </row>
    <row r="954055" spans="2:3" x14ac:dyDescent="0.25">
      <c r="B954055" s="74"/>
    </row>
    <row r="954056" spans="2:3" x14ac:dyDescent="0.25">
      <c r="B954056" s="74"/>
    </row>
    <row r="954057" spans="2:3" x14ac:dyDescent="0.25">
      <c r="B954057" s="74"/>
    </row>
    <row r="954058" spans="2:3" x14ac:dyDescent="0.25">
      <c r="B954058" s="74"/>
    </row>
    <row r="954059" spans="2:3" x14ac:dyDescent="0.25">
      <c r="B954059" s="74"/>
    </row>
    <row r="954060" spans="2:3" x14ac:dyDescent="0.25">
      <c r="B954060" s="74"/>
    </row>
    <row r="954061" spans="2:3" x14ac:dyDescent="0.25">
      <c r="B954061" s="74"/>
    </row>
    <row r="954062" spans="2:3" x14ac:dyDescent="0.25">
      <c r="B954062" s="74"/>
    </row>
    <row r="954113" spans="2:3" x14ac:dyDescent="0.25">
      <c r="C954113"/>
    </row>
    <row r="954114" spans="2:3" x14ac:dyDescent="0.25">
      <c r="B954114" s="74"/>
    </row>
    <row r="954115" spans="2:3" x14ac:dyDescent="0.25">
      <c r="B954115" s="74"/>
    </row>
    <row r="954116" spans="2:3" x14ac:dyDescent="0.25">
      <c r="B954116" s="74"/>
    </row>
    <row r="954117" spans="2:3" x14ac:dyDescent="0.25">
      <c r="B954117" s="74"/>
    </row>
    <row r="954118" spans="2:3" x14ac:dyDescent="0.25">
      <c r="B954118" s="74"/>
    </row>
    <row r="954119" spans="2:3" x14ac:dyDescent="0.25">
      <c r="B954119" s="74"/>
    </row>
    <row r="954120" spans="2:3" x14ac:dyDescent="0.25">
      <c r="B954120" s="74"/>
    </row>
    <row r="954121" spans="2:3" x14ac:dyDescent="0.25">
      <c r="B954121" s="74"/>
    </row>
    <row r="954122" spans="2:3" x14ac:dyDescent="0.25">
      <c r="B954122" s="74"/>
    </row>
    <row r="954123" spans="2:3" x14ac:dyDescent="0.25">
      <c r="B954123" s="74"/>
    </row>
    <row r="954124" spans="2:3" x14ac:dyDescent="0.25">
      <c r="B954124" s="74"/>
    </row>
    <row r="954125" spans="2:3" x14ac:dyDescent="0.25">
      <c r="B954125" s="74"/>
    </row>
    <row r="954126" spans="2:3" x14ac:dyDescent="0.25">
      <c r="B954126" s="74"/>
    </row>
    <row r="954177" spans="2:3" x14ac:dyDescent="0.25">
      <c r="C954177"/>
    </row>
    <row r="954178" spans="2:3" x14ac:dyDescent="0.25">
      <c r="B954178" s="74"/>
    </row>
    <row r="954179" spans="2:3" x14ac:dyDescent="0.25">
      <c r="B954179" s="74"/>
    </row>
    <row r="954180" spans="2:3" x14ac:dyDescent="0.25">
      <c r="B954180" s="74"/>
    </row>
    <row r="954181" spans="2:3" x14ac:dyDescent="0.25">
      <c r="B954181" s="74"/>
    </row>
    <row r="954182" spans="2:3" x14ac:dyDescent="0.25">
      <c r="B954182" s="74"/>
    </row>
    <row r="954183" spans="2:3" x14ac:dyDescent="0.25">
      <c r="B954183" s="74"/>
    </row>
    <row r="954184" spans="2:3" x14ac:dyDescent="0.25">
      <c r="B954184" s="74"/>
    </row>
    <row r="954185" spans="2:3" x14ac:dyDescent="0.25">
      <c r="B954185" s="74"/>
    </row>
    <row r="954186" spans="2:3" x14ac:dyDescent="0.25">
      <c r="B954186" s="74"/>
    </row>
    <row r="954187" spans="2:3" x14ac:dyDescent="0.25">
      <c r="B954187" s="74"/>
    </row>
    <row r="954188" spans="2:3" x14ac:dyDescent="0.25">
      <c r="B954188" s="74"/>
    </row>
    <row r="954189" spans="2:3" x14ac:dyDescent="0.25">
      <c r="B954189" s="74"/>
    </row>
    <row r="954190" spans="2:3" x14ac:dyDescent="0.25">
      <c r="B954190" s="74"/>
    </row>
    <row r="954241" spans="2:3" x14ac:dyDescent="0.25">
      <c r="C954241"/>
    </row>
    <row r="954242" spans="2:3" x14ac:dyDescent="0.25">
      <c r="B954242" s="74"/>
    </row>
    <row r="954243" spans="2:3" x14ac:dyDescent="0.25">
      <c r="B954243" s="74"/>
    </row>
    <row r="954244" spans="2:3" x14ac:dyDescent="0.25">
      <c r="B954244" s="74"/>
    </row>
    <row r="954245" spans="2:3" x14ac:dyDescent="0.25">
      <c r="B954245" s="74"/>
    </row>
    <row r="954246" spans="2:3" x14ac:dyDescent="0.25">
      <c r="B954246" s="74"/>
    </row>
    <row r="954247" spans="2:3" x14ac:dyDescent="0.25">
      <c r="B954247" s="74"/>
    </row>
    <row r="954248" spans="2:3" x14ac:dyDescent="0.25">
      <c r="B954248" s="74"/>
    </row>
    <row r="954249" spans="2:3" x14ac:dyDescent="0.25">
      <c r="B954249" s="74"/>
    </row>
    <row r="954250" spans="2:3" x14ac:dyDescent="0.25">
      <c r="B954250" s="74"/>
    </row>
    <row r="954251" spans="2:3" x14ac:dyDescent="0.25">
      <c r="B954251" s="74"/>
    </row>
    <row r="954252" spans="2:3" x14ac:dyDescent="0.25">
      <c r="B954252" s="74"/>
    </row>
    <row r="954253" spans="2:3" x14ac:dyDescent="0.25">
      <c r="B954253" s="74"/>
    </row>
    <row r="954254" spans="2:3" x14ac:dyDescent="0.25">
      <c r="B954254" s="74"/>
    </row>
    <row r="954305" spans="2:3" x14ac:dyDescent="0.25">
      <c r="C954305"/>
    </row>
    <row r="954306" spans="2:3" x14ac:dyDescent="0.25">
      <c r="B954306" s="74"/>
    </row>
    <row r="954307" spans="2:3" x14ac:dyDescent="0.25">
      <c r="B954307" s="74"/>
    </row>
    <row r="954308" spans="2:3" x14ac:dyDescent="0.25">
      <c r="B954308" s="74"/>
    </row>
    <row r="954309" spans="2:3" x14ac:dyDescent="0.25">
      <c r="B954309" s="74"/>
    </row>
    <row r="954310" spans="2:3" x14ac:dyDescent="0.25">
      <c r="B954310" s="74"/>
    </row>
    <row r="954311" spans="2:3" x14ac:dyDescent="0.25">
      <c r="B954311" s="74"/>
    </row>
    <row r="954312" spans="2:3" x14ac:dyDescent="0.25">
      <c r="B954312" s="74"/>
    </row>
    <row r="954313" spans="2:3" x14ac:dyDescent="0.25">
      <c r="B954313" s="74"/>
    </row>
    <row r="954314" spans="2:3" x14ac:dyDescent="0.25">
      <c r="B954314" s="74"/>
    </row>
    <row r="954315" spans="2:3" x14ac:dyDescent="0.25">
      <c r="B954315" s="74"/>
    </row>
    <row r="954316" spans="2:3" x14ac:dyDescent="0.25">
      <c r="B954316" s="74"/>
    </row>
    <row r="954317" spans="2:3" x14ac:dyDescent="0.25">
      <c r="B954317" s="74"/>
    </row>
    <row r="954318" spans="2:3" x14ac:dyDescent="0.25">
      <c r="B954318" s="74"/>
    </row>
    <row r="954369" spans="2:3" x14ac:dyDescent="0.25">
      <c r="C954369"/>
    </row>
    <row r="954370" spans="2:3" x14ac:dyDescent="0.25">
      <c r="B954370" s="74"/>
    </row>
    <row r="954371" spans="2:3" x14ac:dyDescent="0.25">
      <c r="B954371" s="74"/>
    </row>
    <row r="954372" spans="2:3" x14ac:dyDescent="0.25">
      <c r="B954372" s="74"/>
    </row>
    <row r="954373" spans="2:3" x14ac:dyDescent="0.25">
      <c r="B954373" s="74"/>
    </row>
    <row r="954374" spans="2:3" x14ac:dyDescent="0.25">
      <c r="B954374" s="74"/>
    </row>
    <row r="954375" spans="2:3" x14ac:dyDescent="0.25">
      <c r="B954375" s="74"/>
    </row>
    <row r="954376" spans="2:3" x14ac:dyDescent="0.25">
      <c r="B954376" s="74"/>
    </row>
    <row r="954377" spans="2:3" x14ac:dyDescent="0.25">
      <c r="B954377" s="74"/>
    </row>
    <row r="954378" spans="2:3" x14ac:dyDescent="0.25">
      <c r="B954378" s="74"/>
    </row>
    <row r="954379" spans="2:3" x14ac:dyDescent="0.25">
      <c r="B954379" s="74"/>
    </row>
    <row r="954380" spans="2:3" x14ac:dyDescent="0.25">
      <c r="B954380" s="74"/>
    </row>
    <row r="954381" spans="2:3" x14ac:dyDescent="0.25">
      <c r="B954381" s="74"/>
    </row>
    <row r="954382" spans="2:3" x14ac:dyDescent="0.25">
      <c r="B954382" s="74"/>
    </row>
    <row r="954433" spans="2:3" x14ac:dyDescent="0.25">
      <c r="C954433"/>
    </row>
    <row r="954434" spans="2:3" x14ac:dyDescent="0.25">
      <c r="B954434" s="74"/>
    </row>
    <row r="954435" spans="2:3" x14ac:dyDescent="0.25">
      <c r="B954435" s="74"/>
    </row>
    <row r="954436" spans="2:3" x14ac:dyDescent="0.25">
      <c r="B954436" s="74"/>
    </row>
    <row r="954437" spans="2:3" x14ac:dyDescent="0.25">
      <c r="B954437" s="74"/>
    </row>
    <row r="954438" spans="2:3" x14ac:dyDescent="0.25">
      <c r="B954438" s="74"/>
    </row>
    <row r="954439" spans="2:3" x14ac:dyDescent="0.25">
      <c r="B954439" s="74"/>
    </row>
    <row r="954440" spans="2:3" x14ac:dyDescent="0.25">
      <c r="B954440" s="74"/>
    </row>
    <row r="954441" spans="2:3" x14ac:dyDescent="0.25">
      <c r="B954441" s="74"/>
    </row>
    <row r="954442" spans="2:3" x14ac:dyDescent="0.25">
      <c r="B954442" s="74"/>
    </row>
    <row r="954443" spans="2:3" x14ac:dyDescent="0.25">
      <c r="B954443" s="74"/>
    </row>
    <row r="954444" spans="2:3" x14ac:dyDescent="0.25">
      <c r="B954444" s="74"/>
    </row>
    <row r="954445" spans="2:3" x14ac:dyDescent="0.25">
      <c r="B954445" s="74"/>
    </row>
    <row r="954446" spans="2:3" x14ac:dyDescent="0.25">
      <c r="B954446" s="74"/>
    </row>
    <row r="954497" spans="2:3" x14ac:dyDescent="0.25">
      <c r="C954497"/>
    </row>
    <row r="954498" spans="2:3" x14ac:dyDescent="0.25">
      <c r="B954498" s="74"/>
    </row>
    <row r="954499" spans="2:3" x14ac:dyDescent="0.25">
      <c r="B954499" s="74"/>
    </row>
    <row r="954500" spans="2:3" x14ac:dyDescent="0.25">
      <c r="B954500" s="74"/>
    </row>
    <row r="954501" spans="2:3" x14ac:dyDescent="0.25">
      <c r="B954501" s="74"/>
    </row>
    <row r="954502" spans="2:3" x14ac:dyDescent="0.25">
      <c r="B954502" s="74"/>
    </row>
    <row r="954503" spans="2:3" x14ac:dyDescent="0.25">
      <c r="B954503" s="74"/>
    </row>
    <row r="954504" spans="2:3" x14ac:dyDescent="0.25">
      <c r="B954504" s="74"/>
    </row>
    <row r="954505" spans="2:3" x14ac:dyDescent="0.25">
      <c r="B954505" s="74"/>
    </row>
    <row r="954506" spans="2:3" x14ac:dyDescent="0.25">
      <c r="B954506" s="74"/>
    </row>
    <row r="954507" spans="2:3" x14ac:dyDescent="0.25">
      <c r="B954507" s="74"/>
    </row>
    <row r="954508" spans="2:3" x14ac:dyDescent="0.25">
      <c r="B954508" s="74"/>
    </row>
    <row r="954509" spans="2:3" x14ac:dyDescent="0.25">
      <c r="B954509" s="74"/>
    </row>
    <row r="954510" spans="2:3" x14ac:dyDescent="0.25">
      <c r="B954510" s="74"/>
    </row>
    <row r="954561" spans="2:3" x14ac:dyDescent="0.25">
      <c r="C954561"/>
    </row>
    <row r="954562" spans="2:3" x14ac:dyDescent="0.25">
      <c r="B954562" s="74"/>
    </row>
    <row r="954563" spans="2:3" x14ac:dyDescent="0.25">
      <c r="B954563" s="74"/>
    </row>
    <row r="954564" spans="2:3" x14ac:dyDescent="0.25">
      <c r="B954564" s="74"/>
    </row>
    <row r="954565" spans="2:3" x14ac:dyDescent="0.25">
      <c r="B954565" s="74"/>
    </row>
    <row r="954566" spans="2:3" x14ac:dyDescent="0.25">
      <c r="B954566" s="74"/>
    </row>
    <row r="954567" spans="2:3" x14ac:dyDescent="0.25">
      <c r="B954567" s="74"/>
    </row>
    <row r="954568" spans="2:3" x14ac:dyDescent="0.25">
      <c r="B954568" s="74"/>
    </row>
    <row r="954569" spans="2:3" x14ac:dyDescent="0.25">
      <c r="B954569" s="74"/>
    </row>
    <row r="954570" spans="2:3" x14ac:dyDescent="0.25">
      <c r="B954570" s="74"/>
    </row>
    <row r="954571" spans="2:3" x14ac:dyDescent="0.25">
      <c r="B954571" s="74"/>
    </row>
    <row r="954572" spans="2:3" x14ac:dyDescent="0.25">
      <c r="B954572" s="74"/>
    </row>
    <row r="954573" spans="2:3" x14ac:dyDescent="0.25">
      <c r="B954573" s="74"/>
    </row>
    <row r="954574" spans="2:3" x14ac:dyDescent="0.25">
      <c r="B954574" s="74"/>
    </row>
    <row r="954625" spans="2:3" x14ac:dyDescent="0.25">
      <c r="C954625"/>
    </row>
    <row r="954626" spans="2:3" x14ac:dyDescent="0.25">
      <c r="B954626" s="74"/>
    </row>
    <row r="954627" spans="2:3" x14ac:dyDescent="0.25">
      <c r="B954627" s="74"/>
    </row>
    <row r="954628" spans="2:3" x14ac:dyDescent="0.25">
      <c r="B954628" s="74"/>
    </row>
    <row r="954629" spans="2:3" x14ac:dyDescent="0.25">
      <c r="B954629" s="74"/>
    </row>
    <row r="954630" spans="2:3" x14ac:dyDescent="0.25">
      <c r="B954630" s="74"/>
    </row>
    <row r="954631" spans="2:3" x14ac:dyDescent="0.25">
      <c r="B954631" s="74"/>
    </row>
    <row r="954632" spans="2:3" x14ac:dyDescent="0.25">
      <c r="B954632" s="74"/>
    </row>
    <row r="954633" spans="2:3" x14ac:dyDescent="0.25">
      <c r="B954633" s="74"/>
    </row>
    <row r="954634" spans="2:3" x14ac:dyDescent="0.25">
      <c r="B954634" s="74"/>
    </row>
    <row r="954635" spans="2:3" x14ac:dyDescent="0.25">
      <c r="B954635" s="74"/>
    </row>
    <row r="954636" spans="2:3" x14ac:dyDescent="0.25">
      <c r="B954636" s="74"/>
    </row>
    <row r="954637" spans="2:3" x14ac:dyDescent="0.25">
      <c r="B954637" s="74"/>
    </row>
    <row r="954638" spans="2:3" x14ac:dyDescent="0.25">
      <c r="B954638" s="74"/>
    </row>
    <row r="954689" spans="2:3" x14ac:dyDescent="0.25">
      <c r="C954689"/>
    </row>
    <row r="954690" spans="2:3" x14ac:dyDescent="0.25">
      <c r="B954690" s="74"/>
    </row>
    <row r="954691" spans="2:3" x14ac:dyDescent="0.25">
      <c r="B954691" s="74"/>
    </row>
    <row r="954692" spans="2:3" x14ac:dyDescent="0.25">
      <c r="B954692" s="74"/>
    </row>
    <row r="954693" spans="2:3" x14ac:dyDescent="0.25">
      <c r="B954693" s="74"/>
    </row>
    <row r="954694" spans="2:3" x14ac:dyDescent="0.25">
      <c r="B954694" s="74"/>
    </row>
    <row r="954695" spans="2:3" x14ac:dyDescent="0.25">
      <c r="B954695" s="74"/>
    </row>
    <row r="954696" spans="2:3" x14ac:dyDescent="0.25">
      <c r="B954696" s="74"/>
    </row>
    <row r="954697" spans="2:3" x14ac:dyDescent="0.25">
      <c r="B954697" s="74"/>
    </row>
    <row r="954698" spans="2:3" x14ac:dyDescent="0.25">
      <c r="B954698" s="74"/>
    </row>
    <row r="954699" spans="2:3" x14ac:dyDescent="0.25">
      <c r="B954699" s="74"/>
    </row>
    <row r="954700" spans="2:3" x14ac:dyDescent="0.25">
      <c r="B954700" s="74"/>
    </row>
    <row r="954701" spans="2:3" x14ac:dyDescent="0.25">
      <c r="B954701" s="74"/>
    </row>
    <row r="954702" spans="2:3" x14ac:dyDescent="0.25">
      <c r="B954702" s="74"/>
    </row>
    <row r="954753" spans="2:3" x14ac:dyDescent="0.25">
      <c r="C954753"/>
    </row>
    <row r="954754" spans="2:3" x14ac:dyDescent="0.25">
      <c r="B954754" s="74"/>
    </row>
    <row r="954755" spans="2:3" x14ac:dyDescent="0.25">
      <c r="B954755" s="74"/>
    </row>
    <row r="954756" spans="2:3" x14ac:dyDescent="0.25">
      <c r="B954756" s="74"/>
    </row>
    <row r="954757" spans="2:3" x14ac:dyDescent="0.25">
      <c r="B954757" s="74"/>
    </row>
    <row r="954758" spans="2:3" x14ac:dyDescent="0.25">
      <c r="B954758" s="74"/>
    </row>
    <row r="954759" spans="2:3" x14ac:dyDescent="0.25">
      <c r="B954759" s="74"/>
    </row>
    <row r="954760" spans="2:3" x14ac:dyDescent="0.25">
      <c r="B954760" s="74"/>
    </row>
    <row r="954761" spans="2:3" x14ac:dyDescent="0.25">
      <c r="B954761" s="74"/>
    </row>
    <row r="954762" spans="2:3" x14ac:dyDescent="0.25">
      <c r="B954762" s="74"/>
    </row>
    <row r="954763" spans="2:3" x14ac:dyDescent="0.25">
      <c r="B954763" s="74"/>
    </row>
    <row r="954764" spans="2:3" x14ac:dyDescent="0.25">
      <c r="B954764" s="74"/>
    </row>
    <row r="954765" spans="2:3" x14ac:dyDescent="0.25">
      <c r="B954765" s="74"/>
    </row>
    <row r="954766" spans="2:3" x14ac:dyDescent="0.25">
      <c r="B954766" s="74"/>
    </row>
    <row r="954817" spans="2:3" x14ac:dyDescent="0.25">
      <c r="C954817"/>
    </row>
    <row r="954818" spans="2:3" x14ac:dyDescent="0.25">
      <c r="B954818" s="74"/>
    </row>
    <row r="954819" spans="2:3" x14ac:dyDescent="0.25">
      <c r="B954819" s="74"/>
    </row>
    <row r="954820" spans="2:3" x14ac:dyDescent="0.25">
      <c r="B954820" s="74"/>
    </row>
    <row r="954821" spans="2:3" x14ac:dyDescent="0.25">
      <c r="B954821" s="74"/>
    </row>
    <row r="954822" spans="2:3" x14ac:dyDescent="0.25">
      <c r="B954822" s="74"/>
    </row>
    <row r="954823" spans="2:3" x14ac:dyDescent="0.25">
      <c r="B954823" s="74"/>
    </row>
    <row r="954824" spans="2:3" x14ac:dyDescent="0.25">
      <c r="B954824" s="74"/>
    </row>
    <row r="954825" spans="2:3" x14ac:dyDescent="0.25">
      <c r="B954825" s="74"/>
    </row>
    <row r="954826" spans="2:3" x14ac:dyDescent="0.25">
      <c r="B954826" s="74"/>
    </row>
    <row r="954827" spans="2:3" x14ac:dyDescent="0.25">
      <c r="B954827" s="74"/>
    </row>
    <row r="954828" spans="2:3" x14ac:dyDescent="0.25">
      <c r="B954828" s="74"/>
    </row>
    <row r="954829" spans="2:3" x14ac:dyDescent="0.25">
      <c r="B954829" s="74"/>
    </row>
    <row r="954830" spans="2:3" x14ac:dyDescent="0.25">
      <c r="B954830" s="74"/>
    </row>
    <row r="954881" spans="2:3" x14ac:dyDescent="0.25">
      <c r="C954881"/>
    </row>
    <row r="954882" spans="2:3" x14ac:dyDescent="0.25">
      <c r="B954882" s="74"/>
    </row>
    <row r="954883" spans="2:3" x14ac:dyDescent="0.25">
      <c r="B954883" s="74"/>
    </row>
    <row r="954884" spans="2:3" x14ac:dyDescent="0.25">
      <c r="B954884" s="74"/>
    </row>
    <row r="954885" spans="2:3" x14ac:dyDescent="0.25">
      <c r="B954885" s="74"/>
    </row>
    <row r="954886" spans="2:3" x14ac:dyDescent="0.25">
      <c r="B954886" s="74"/>
    </row>
    <row r="954887" spans="2:3" x14ac:dyDescent="0.25">
      <c r="B954887" s="74"/>
    </row>
    <row r="954888" spans="2:3" x14ac:dyDescent="0.25">
      <c r="B954888" s="74"/>
    </row>
    <row r="954889" spans="2:3" x14ac:dyDescent="0.25">
      <c r="B954889" s="74"/>
    </row>
    <row r="954890" spans="2:3" x14ac:dyDescent="0.25">
      <c r="B954890" s="74"/>
    </row>
    <row r="954891" spans="2:3" x14ac:dyDescent="0.25">
      <c r="B954891" s="74"/>
    </row>
    <row r="954892" spans="2:3" x14ac:dyDescent="0.25">
      <c r="B954892" s="74"/>
    </row>
    <row r="954893" spans="2:3" x14ac:dyDescent="0.25">
      <c r="B954893" s="74"/>
    </row>
    <row r="954894" spans="2:3" x14ac:dyDescent="0.25">
      <c r="B954894" s="74"/>
    </row>
    <row r="954945" spans="2:3" x14ac:dyDescent="0.25">
      <c r="C954945"/>
    </row>
    <row r="954946" spans="2:3" x14ac:dyDescent="0.25">
      <c r="B954946" s="74"/>
    </row>
    <row r="954947" spans="2:3" x14ac:dyDescent="0.25">
      <c r="B954947" s="74"/>
    </row>
    <row r="954948" spans="2:3" x14ac:dyDescent="0.25">
      <c r="B954948" s="74"/>
    </row>
    <row r="954949" spans="2:3" x14ac:dyDescent="0.25">
      <c r="B954949" s="74"/>
    </row>
    <row r="954950" spans="2:3" x14ac:dyDescent="0.25">
      <c r="B954950" s="74"/>
    </row>
    <row r="954951" spans="2:3" x14ac:dyDescent="0.25">
      <c r="B954951" s="74"/>
    </row>
    <row r="954952" spans="2:3" x14ac:dyDescent="0.25">
      <c r="B954952" s="74"/>
    </row>
    <row r="954953" spans="2:3" x14ac:dyDescent="0.25">
      <c r="B954953" s="74"/>
    </row>
    <row r="954954" spans="2:3" x14ac:dyDescent="0.25">
      <c r="B954954" s="74"/>
    </row>
    <row r="954955" spans="2:3" x14ac:dyDescent="0.25">
      <c r="B954955" s="74"/>
    </row>
    <row r="954956" spans="2:3" x14ac:dyDescent="0.25">
      <c r="B954956" s="74"/>
    </row>
    <row r="954957" spans="2:3" x14ac:dyDescent="0.25">
      <c r="B954957" s="74"/>
    </row>
    <row r="954958" spans="2:3" x14ac:dyDescent="0.25">
      <c r="B954958" s="74"/>
    </row>
    <row r="955009" spans="2:3" x14ac:dyDescent="0.25">
      <c r="C955009"/>
    </row>
    <row r="955010" spans="2:3" x14ac:dyDescent="0.25">
      <c r="B955010" s="74"/>
    </row>
    <row r="955011" spans="2:3" x14ac:dyDescent="0.25">
      <c r="B955011" s="74"/>
    </row>
    <row r="955012" spans="2:3" x14ac:dyDescent="0.25">
      <c r="B955012" s="74"/>
    </row>
    <row r="955013" spans="2:3" x14ac:dyDescent="0.25">
      <c r="B955013" s="74"/>
    </row>
    <row r="955014" spans="2:3" x14ac:dyDescent="0.25">
      <c r="B955014" s="74"/>
    </row>
    <row r="955015" spans="2:3" x14ac:dyDescent="0.25">
      <c r="B955015" s="74"/>
    </row>
    <row r="955016" spans="2:3" x14ac:dyDescent="0.25">
      <c r="B955016" s="74"/>
    </row>
    <row r="955017" spans="2:3" x14ac:dyDescent="0.25">
      <c r="B955017" s="74"/>
    </row>
    <row r="955018" spans="2:3" x14ac:dyDescent="0.25">
      <c r="B955018" s="74"/>
    </row>
    <row r="955019" spans="2:3" x14ac:dyDescent="0.25">
      <c r="B955019" s="74"/>
    </row>
    <row r="955020" spans="2:3" x14ac:dyDescent="0.25">
      <c r="B955020" s="74"/>
    </row>
    <row r="955021" spans="2:3" x14ac:dyDescent="0.25">
      <c r="B955021" s="74"/>
    </row>
    <row r="955022" spans="2:3" x14ac:dyDescent="0.25">
      <c r="B955022" s="74"/>
    </row>
    <row r="955073" spans="2:3" x14ac:dyDescent="0.25">
      <c r="C955073"/>
    </row>
    <row r="955074" spans="2:3" x14ac:dyDescent="0.25">
      <c r="B955074" s="74"/>
    </row>
    <row r="955075" spans="2:3" x14ac:dyDescent="0.25">
      <c r="B955075" s="74"/>
    </row>
    <row r="955076" spans="2:3" x14ac:dyDescent="0.25">
      <c r="B955076" s="74"/>
    </row>
    <row r="955077" spans="2:3" x14ac:dyDescent="0.25">
      <c r="B955077" s="74"/>
    </row>
    <row r="955078" spans="2:3" x14ac:dyDescent="0.25">
      <c r="B955078" s="74"/>
    </row>
    <row r="955079" spans="2:3" x14ac:dyDescent="0.25">
      <c r="B955079" s="74"/>
    </row>
    <row r="955080" spans="2:3" x14ac:dyDescent="0.25">
      <c r="B955080" s="74"/>
    </row>
    <row r="955081" spans="2:3" x14ac:dyDescent="0.25">
      <c r="B955081" s="74"/>
    </row>
    <row r="955082" spans="2:3" x14ac:dyDescent="0.25">
      <c r="B955082" s="74"/>
    </row>
    <row r="955083" spans="2:3" x14ac:dyDescent="0.25">
      <c r="B955083" s="74"/>
    </row>
    <row r="955084" spans="2:3" x14ac:dyDescent="0.25">
      <c r="B955084" s="74"/>
    </row>
    <row r="955085" spans="2:3" x14ac:dyDescent="0.25">
      <c r="B955085" s="74"/>
    </row>
    <row r="955086" spans="2:3" x14ac:dyDescent="0.25">
      <c r="B955086" s="74"/>
    </row>
    <row r="955137" spans="2:3" x14ac:dyDescent="0.25">
      <c r="C955137"/>
    </row>
    <row r="955138" spans="2:3" x14ac:dyDescent="0.25">
      <c r="B955138" s="74"/>
    </row>
    <row r="955139" spans="2:3" x14ac:dyDescent="0.25">
      <c r="B955139" s="74"/>
    </row>
    <row r="955140" spans="2:3" x14ac:dyDescent="0.25">
      <c r="B955140" s="74"/>
    </row>
    <row r="955141" spans="2:3" x14ac:dyDescent="0.25">
      <c r="B955141" s="74"/>
    </row>
    <row r="955142" spans="2:3" x14ac:dyDescent="0.25">
      <c r="B955142" s="74"/>
    </row>
    <row r="955143" spans="2:3" x14ac:dyDescent="0.25">
      <c r="B955143" s="74"/>
    </row>
    <row r="955144" spans="2:3" x14ac:dyDescent="0.25">
      <c r="B955144" s="74"/>
    </row>
    <row r="955145" spans="2:3" x14ac:dyDescent="0.25">
      <c r="B955145" s="74"/>
    </row>
    <row r="955146" spans="2:3" x14ac:dyDescent="0.25">
      <c r="B955146" s="74"/>
    </row>
    <row r="955147" spans="2:3" x14ac:dyDescent="0.25">
      <c r="B955147" s="74"/>
    </row>
    <row r="955148" spans="2:3" x14ac:dyDescent="0.25">
      <c r="B955148" s="74"/>
    </row>
    <row r="955149" spans="2:3" x14ac:dyDescent="0.25">
      <c r="B955149" s="74"/>
    </row>
    <row r="955150" spans="2:3" x14ac:dyDescent="0.25">
      <c r="B955150" s="74"/>
    </row>
    <row r="955201" spans="2:3" x14ac:dyDescent="0.25">
      <c r="C955201"/>
    </row>
    <row r="955202" spans="2:3" x14ac:dyDescent="0.25">
      <c r="B955202" s="74"/>
    </row>
    <row r="955203" spans="2:3" x14ac:dyDescent="0.25">
      <c r="B955203" s="74"/>
    </row>
    <row r="955204" spans="2:3" x14ac:dyDescent="0.25">
      <c r="B955204" s="74"/>
    </row>
    <row r="955205" spans="2:3" x14ac:dyDescent="0.25">
      <c r="B955205" s="74"/>
    </row>
    <row r="955206" spans="2:3" x14ac:dyDescent="0.25">
      <c r="B955206" s="74"/>
    </row>
    <row r="955207" spans="2:3" x14ac:dyDescent="0.25">
      <c r="B955207" s="74"/>
    </row>
    <row r="955208" spans="2:3" x14ac:dyDescent="0.25">
      <c r="B955208" s="74"/>
    </row>
    <row r="955209" spans="2:3" x14ac:dyDescent="0.25">
      <c r="B955209" s="74"/>
    </row>
    <row r="955210" spans="2:3" x14ac:dyDescent="0.25">
      <c r="B955210" s="74"/>
    </row>
    <row r="955211" spans="2:3" x14ac:dyDescent="0.25">
      <c r="B955211" s="74"/>
    </row>
    <row r="955212" spans="2:3" x14ac:dyDescent="0.25">
      <c r="B955212" s="74"/>
    </row>
    <row r="955213" spans="2:3" x14ac:dyDescent="0.25">
      <c r="B955213" s="74"/>
    </row>
    <row r="955214" spans="2:3" x14ac:dyDescent="0.25">
      <c r="B955214" s="74"/>
    </row>
    <row r="955265" spans="2:3" x14ac:dyDescent="0.25">
      <c r="C955265"/>
    </row>
    <row r="955266" spans="2:3" x14ac:dyDescent="0.25">
      <c r="B955266" s="74"/>
    </row>
    <row r="955267" spans="2:3" x14ac:dyDescent="0.25">
      <c r="B955267" s="74"/>
    </row>
    <row r="955268" spans="2:3" x14ac:dyDescent="0.25">
      <c r="B955268" s="74"/>
    </row>
    <row r="955269" spans="2:3" x14ac:dyDescent="0.25">
      <c r="B955269" s="74"/>
    </row>
    <row r="955270" spans="2:3" x14ac:dyDescent="0.25">
      <c r="B955270" s="74"/>
    </row>
    <row r="955271" spans="2:3" x14ac:dyDescent="0.25">
      <c r="B955271" s="74"/>
    </row>
    <row r="955272" spans="2:3" x14ac:dyDescent="0.25">
      <c r="B955272" s="74"/>
    </row>
    <row r="955273" spans="2:3" x14ac:dyDescent="0.25">
      <c r="B955273" s="74"/>
    </row>
    <row r="955274" spans="2:3" x14ac:dyDescent="0.25">
      <c r="B955274" s="74"/>
    </row>
    <row r="955275" spans="2:3" x14ac:dyDescent="0.25">
      <c r="B955275" s="74"/>
    </row>
    <row r="955276" spans="2:3" x14ac:dyDescent="0.25">
      <c r="B955276" s="74"/>
    </row>
    <row r="955277" spans="2:3" x14ac:dyDescent="0.25">
      <c r="B955277" s="74"/>
    </row>
    <row r="955278" spans="2:3" x14ac:dyDescent="0.25">
      <c r="B955278" s="74"/>
    </row>
    <row r="955329" spans="2:3" x14ac:dyDescent="0.25">
      <c r="C955329"/>
    </row>
    <row r="955330" spans="2:3" x14ac:dyDescent="0.25">
      <c r="B955330" s="74"/>
    </row>
    <row r="955331" spans="2:3" x14ac:dyDescent="0.25">
      <c r="B955331" s="74"/>
    </row>
    <row r="955332" spans="2:3" x14ac:dyDescent="0.25">
      <c r="B955332" s="74"/>
    </row>
    <row r="955333" spans="2:3" x14ac:dyDescent="0.25">
      <c r="B955333" s="74"/>
    </row>
    <row r="955334" spans="2:3" x14ac:dyDescent="0.25">
      <c r="B955334" s="74"/>
    </row>
    <row r="955335" spans="2:3" x14ac:dyDescent="0.25">
      <c r="B955335" s="74"/>
    </row>
    <row r="955336" spans="2:3" x14ac:dyDescent="0.25">
      <c r="B955336" s="74"/>
    </row>
    <row r="955337" spans="2:3" x14ac:dyDescent="0.25">
      <c r="B955337" s="74"/>
    </row>
    <row r="955338" spans="2:3" x14ac:dyDescent="0.25">
      <c r="B955338" s="74"/>
    </row>
    <row r="955339" spans="2:3" x14ac:dyDescent="0.25">
      <c r="B955339" s="74"/>
    </row>
    <row r="955340" spans="2:3" x14ac:dyDescent="0.25">
      <c r="B955340" s="74"/>
    </row>
    <row r="955341" spans="2:3" x14ac:dyDescent="0.25">
      <c r="B955341" s="74"/>
    </row>
    <row r="955342" spans="2:3" x14ac:dyDescent="0.25">
      <c r="B955342" s="74"/>
    </row>
    <row r="955393" spans="2:3" x14ac:dyDescent="0.25">
      <c r="C955393"/>
    </row>
    <row r="955394" spans="2:3" x14ac:dyDescent="0.25">
      <c r="B955394" s="74"/>
    </row>
    <row r="955395" spans="2:3" x14ac:dyDescent="0.25">
      <c r="B955395" s="74"/>
    </row>
    <row r="955396" spans="2:3" x14ac:dyDescent="0.25">
      <c r="B955396" s="74"/>
    </row>
    <row r="955397" spans="2:3" x14ac:dyDescent="0.25">
      <c r="B955397" s="74"/>
    </row>
    <row r="955398" spans="2:3" x14ac:dyDescent="0.25">
      <c r="B955398" s="74"/>
    </row>
    <row r="955399" spans="2:3" x14ac:dyDescent="0.25">
      <c r="B955399" s="74"/>
    </row>
    <row r="955400" spans="2:3" x14ac:dyDescent="0.25">
      <c r="B955400" s="74"/>
    </row>
    <row r="955401" spans="2:3" x14ac:dyDescent="0.25">
      <c r="B955401" s="74"/>
    </row>
    <row r="955402" spans="2:3" x14ac:dyDescent="0.25">
      <c r="B955402" s="74"/>
    </row>
    <row r="955403" spans="2:3" x14ac:dyDescent="0.25">
      <c r="B955403" s="74"/>
    </row>
    <row r="955404" spans="2:3" x14ac:dyDescent="0.25">
      <c r="B955404" s="74"/>
    </row>
    <row r="955405" spans="2:3" x14ac:dyDescent="0.25">
      <c r="B955405" s="74"/>
    </row>
    <row r="955406" spans="2:3" x14ac:dyDescent="0.25">
      <c r="B955406" s="74"/>
    </row>
    <row r="955457" spans="2:3" x14ac:dyDescent="0.25">
      <c r="C955457"/>
    </row>
    <row r="955458" spans="2:3" x14ac:dyDescent="0.25">
      <c r="B955458" s="74"/>
    </row>
    <row r="955459" spans="2:3" x14ac:dyDescent="0.25">
      <c r="B955459" s="74"/>
    </row>
    <row r="955460" spans="2:3" x14ac:dyDescent="0.25">
      <c r="B955460" s="74"/>
    </row>
    <row r="955461" spans="2:3" x14ac:dyDescent="0.25">
      <c r="B955461" s="74"/>
    </row>
    <row r="955462" spans="2:3" x14ac:dyDescent="0.25">
      <c r="B955462" s="74"/>
    </row>
    <row r="955463" spans="2:3" x14ac:dyDescent="0.25">
      <c r="B955463" s="74"/>
    </row>
    <row r="955464" spans="2:3" x14ac:dyDescent="0.25">
      <c r="B955464" s="74"/>
    </row>
    <row r="955465" spans="2:3" x14ac:dyDescent="0.25">
      <c r="B955465" s="74"/>
    </row>
    <row r="955466" spans="2:3" x14ac:dyDescent="0.25">
      <c r="B955466" s="74"/>
    </row>
    <row r="955467" spans="2:3" x14ac:dyDescent="0.25">
      <c r="B955467" s="74"/>
    </row>
    <row r="955468" spans="2:3" x14ac:dyDescent="0.25">
      <c r="B955468" s="74"/>
    </row>
    <row r="955469" spans="2:3" x14ac:dyDescent="0.25">
      <c r="B955469" s="74"/>
    </row>
    <row r="955470" spans="2:3" x14ac:dyDescent="0.25">
      <c r="B955470" s="74"/>
    </row>
    <row r="955521" spans="2:3" x14ac:dyDescent="0.25">
      <c r="C955521"/>
    </row>
    <row r="955522" spans="2:3" x14ac:dyDescent="0.25">
      <c r="B955522" s="74"/>
    </row>
    <row r="955523" spans="2:3" x14ac:dyDescent="0.25">
      <c r="B955523" s="74"/>
    </row>
    <row r="955524" spans="2:3" x14ac:dyDescent="0.25">
      <c r="B955524" s="74"/>
    </row>
    <row r="955525" spans="2:3" x14ac:dyDescent="0.25">
      <c r="B955525" s="74"/>
    </row>
    <row r="955526" spans="2:3" x14ac:dyDescent="0.25">
      <c r="B955526" s="74"/>
    </row>
    <row r="955527" spans="2:3" x14ac:dyDescent="0.25">
      <c r="B955527" s="74"/>
    </row>
    <row r="955528" spans="2:3" x14ac:dyDescent="0.25">
      <c r="B955528" s="74"/>
    </row>
    <row r="955529" spans="2:3" x14ac:dyDescent="0.25">
      <c r="B955529" s="74"/>
    </row>
    <row r="955530" spans="2:3" x14ac:dyDescent="0.25">
      <c r="B955530" s="74"/>
    </row>
    <row r="955531" spans="2:3" x14ac:dyDescent="0.25">
      <c r="B955531" s="74"/>
    </row>
    <row r="955532" spans="2:3" x14ac:dyDescent="0.25">
      <c r="B955532" s="74"/>
    </row>
    <row r="955533" spans="2:3" x14ac:dyDescent="0.25">
      <c r="B955533" s="74"/>
    </row>
    <row r="955534" spans="2:3" x14ac:dyDescent="0.25">
      <c r="B955534" s="74"/>
    </row>
    <row r="955585" spans="2:3" x14ac:dyDescent="0.25">
      <c r="C955585"/>
    </row>
    <row r="955586" spans="2:3" x14ac:dyDescent="0.25">
      <c r="B955586" s="74"/>
    </row>
    <row r="955587" spans="2:3" x14ac:dyDescent="0.25">
      <c r="B955587" s="74"/>
    </row>
    <row r="955588" spans="2:3" x14ac:dyDescent="0.25">
      <c r="B955588" s="74"/>
    </row>
    <row r="955589" spans="2:3" x14ac:dyDescent="0.25">
      <c r="B955589" s="74"/>
    </row>
    <row r="955590" spans="2:3" x14ac:dyDescent="0.25">
      <c r="B955590" s="74"/>
    </row>
    <row r="955591" spans="2:3" x14ac:dyDescent="0.25">
      <c r="B955591" s="74"/>
    </row>
    <row r="955592" spans="2:3" x14ac:dyDescent="0.25">
      <c r="B955592" s="74"/>
    </row>
    <row r="955593" spans="2:3" x14ac:dyDescent="0.25">
      <c r="B955593" s="74"/>
    </row>
    <row r="955594" spans="2:3" x14ac:dyDescent="0.25">
      <c r="B955594" s="74"/>
    </row>
    <row r="955595" spans="2:3" x14ac:dyDescent="0.25">
      <c r="B955595" s="74"/>
    </row>
    <row r="955596" spans="2:3" x14ac:dyDescent="0.25">
      <c r="B955596" s="74"/>
    </row>
    <row r="955597" spans="2:3" x14ac:dyDescent="0.25">
      <c r="B955597" s="74"/>
    </row>
    <row r="955598" spans="2:3" x14ac:dyDescent="0.25">
      <c r="B955598" s="74"/>
    </row>
    <row r="955649" spans="2:3" x14ac:dyDescent="0.25">
      <c r="C955649"/>
    </row>
    <row r="955650" spans="2:3" x14ac:dyDescent="0.25">
      <c r="B955650" s="74"/>
    </row>
    <row r="955651" spans="2:3" x14ac:dyDescent="0.25">
      <c r="B955651" s="74"/>
    </row>
    <row r="955652" spans="2:3" x14ac:dyDescent="0.25">
      <c r="B955652" s="74"/>
    </row>
    <row r="955653" spans="2:3" x14ac:dyDescent="0.25">
      <c r="B955653" s="74"/>
    </row>
    <row r="955654" spans="2:3" x14ac:dyDescent="0.25">
      <c r="B955654" s="74"/>
    </row>
    <row r="955655" spans="2:3" x14ac:dyDescent="0.25">
      <c r="B955655" s="74"/>
    </row>
    <row r="955656" spans="2:3" x14ac:dyDescent="0.25">
      <c r="B955656" s="74"/>
    </row>
    <row r="955657" spans="2:3" x14ac:dyDescent="0.25">
      <c r="B955657" s="74"/>
    </row>
    <row r="955658" spans="2:3" x14ac:dyDescent="0.25">
      <c r="B955658" s="74"/>
    </row>
    <row r="955659" spans="2:3" x14ac:dyDescent="0.25">
      <c r="B955659" s="74"/>
    </row>
    <row r="955660" spans="2:3" x14ac:dyDescent="0.25">
      <c r="B955660" s="74"/>
    </row>
    <row r="955661" spans="2:3" x14ac:dyDescent="0.25">
      <c r="B955661" s="74"/>
    </row>
    <row r="955662" spans="2:3" x14ac:dyDescent="0.25">
      <c r="B955662" s="74"/>
    </row>
    <row r="955713" spans="2:3" x14ac:dyDescent="0.25">
      <c r="C955713"/>
    </row>
    <row r="955714" spans="2:3" x14ac:dyDescent="0.25">
      <c r="B955714" s="74"/>
    </row>
    <row r="955715" spans="2:3" x14ac:dyDescent="0.25">
      <c r="B955715" s="74"/>
    </row>
    <row r="955716" spans="2:3" x14ac:dyDescent="0.25">
      <c r="B955716" s="74"/>
    </row>
    <row r="955717" spans="2:3" x14ac:dyDescent="0.25">
      <c r="B955717" s="74"/>
    </row>
    <row r="955718" spans="2:3" x14ac:dyDescent="0.25">
      <c r="B955718" s="74"/>
    </row>
    <row r="955719" spans="2:3" x14ac:dyDescent="0.25">
      <c r="B955719" s="74"/>
    </row>
    <row r="955720" spans="2:3" x14ac:dyDescent="0.25">
      <c r="B955720" s="74"/>
    </row>
    <row r="955721" spans="2:3" x14ac:dyDescent="0.25">
      <c r="B955721" s="74"/>
    </row>
    <row r="955722" spans="2:3" x14ac:dyDescent="0.25">
      <c r="B955722" s="74"/>
    </row>
    <row r="955723" spans="2:3" x14ac:dyDescent="0.25">
      <c r="B955723" s="74"/>
    </row>
    <row r="955724" spans="2:3" x14ac:dyDescent="0.25">
      <c r="B955724" s="74"/>
    </row>
    <row r="955725" spans="2:3" x14ac:dyDescent="0.25">
      <c r="B955725" s="74"/>
    </row>
    <row r="955726" spans="2:3" x14ac:dyDescent="0.25">
      <c r="B955726" s="74"/>
    </row>
    <row r="955777" spans="2:3" x14ac:dyDescent="0.25">
      <c r="C955777"/>
    </row>
    <row r="955778" spans="2:3" x14ac:dyDescent="0.25">
      <c r="B955778" s="74"/>
    </row>
    <row r="955779" spans="2:3" x14ac:dyDescent="0.25">
      <c r="B955779" s="74"/>
    </row>
    <row r="955780" spans="2:3" x14ac:dyDescent="0.25">
      <c r="B955780" s="74"/>
    </row>
    <row r="955781" spans="2:3" x14ac:dyDescent="0.25">
      <c r="B955781" s="74"/>
    </row>
    <row r="955782" spans="2:3" x14ac:dyDescent="0.25">
      <c r="B955782" s="74"/>
    </row>
    <row r="955783" spans="2:3" x14ac:dyDescent="0.25">
      <c r="B955783" s="74"/>
    </row>
    <row r="955784" spans="2:3" x14ac:dyDescent="0.25">
      <c r="B955784" s="74"/>
    </row>
    <row r="955785" spans="2:3" x14ac:dyDescent="0.25">
      <c r="B955785" s="74"/>
    </row>
    <row r="955786" spans="2:3" x14ac:dyDescent="0.25">
      <c r="B955786" s="74"/>
    </row>
    <row r="955787" spans="2:3" x14ac:dyDescent="0.25">
      <c r="B955787" s="74"/>
    </row>
    <row r="955788" spans="2:3" x14ac:dyDescent="0.25">
      <c r="B955788" s="74"/>
    </row>
    <row r="955789" spans="2:3" x14ac:dyDescent="0.25">
      <c r="B955789" s="74"/>
    </row>
    <row r="955790" spans="2:3" x14ac:dyDescent="0.25">
      <c r="B955790" s="74"/>
    </row>
    <row r="955841" spans="2:3" x14ac:dyDescent="0.25">
      <c r="C955841"/>
    </row>
    <row r="955842" spans="2:3" x14ac:dyDescent="0.25">
      <c r="B955842" s="74"/>
    </row>
    <row r="955843" spans="2:3" x14ac:dyDescent="0.25">
      <c r="B955843" s="74"/>
    </row>
    <row r="955844" spans="2:3" x14ac:dyDescent="0.25">
      <c r="B955844" s="74"/>
    </row>
    <row r="955845" spans="2:3" x14ac:dyDescent="0.25">
      <c r="B955845" s="74"/>
    </row>
    <row r="955846" spans="2:3" x14ac:dyDescent="0.25">
      <c r="B955846" s="74"/>
    </row>
    <row r="955847" spans="2:3" x14ac:dyDescent="0.25">
      <c r="B955847" s="74"/>
    </row>
    <row r="955848" spans="2:3" x14ac:dyDescent="0.25">
      <c r="B955848" s="74"/>
    </row>
    <row r="955849" spans="2:3" x14ac:dyDescent="0.25">
      <c r="B955849" s="74"/>
    </row>
    <row r="955850" spans="2:3" x14ac:dyDescent="0.25">
      <c r="B955850" s="74"/>
    </row>
    <row r="955851" spans="2:3" x14ac:dyDescent="0.25">
      <c r="B955851" s="74"/>
    </row>
    <row r="955852" spans="2:3" x14ac:dyDescent="0.25">
      <c r="B955852" s="74"/>
    </row>
    <row r="955853" spans="2:3" x14ac:dyDescent="0.25">
      <c r="B955853" s="74"/>
    </row>
    <row r="955854" spans="2:3" x14ac:dyDescent="0.25">
      <c r="B955854" s="74"/>
    </row>
    <row r="955905" spans="2:3" x14ac:dyDescent="0.25">
      <c r="C955905"/>
    </row>
    <row r="955906" spans="2:3" x14ac:dyDescent="0.25">
      <c r="B955906" s="74"/>
    </row>
    <row r="955907" spans="2:3" x14ac:dyDescent="0.25">
      <c r="B955907" s="74"/>
    </row>
    <row r="955908" spans="2:3" x14ac:dyDescent="0.25">
      <c r="B955908" s="74"/>
    </row>
    <row r="955909" spans="2:3" x14ac:dyDescent="0.25">
      <c r="B955909" s="74"/>
    </row>
    <row r="955910" spans="2:3" x14ac:dyDescent="0.25">
      <c r="B955910" s="74"/>
    </row>
    <row r="955911" spans="2:3" x14ac:dyDescent="0.25">
      <c r="B955911" s="74"/>
    </row>
    <row r="955912" spans="2:3" x14ac:dyDescent="0.25">
      <c r="B955912" s="74"/>
    </row>
    <row r="955913" spans="2:3" x14ac:dyDescent="0.25">
      <c r="B955913" s="74"/>
    </row>
    <row r="955914" spans="2:3" x14ac:dyDescent="0.25">
      <c r="B955914" s="74"/>
    </row>
    <row r="955915" spans="2:3" x14ac:dyDescent="0.25">
      <c r="B955915" s="74"/>
    </row>
    <row r="955916" spans="2:3" x14ac:dyDescent="0.25">
      <c r="B955916" s="74"/>
    </row>
    <row r="955917" spans="2:3" x14ac:dyDescent="0.25">
      <c r="B955917" s="74"/>
    </row>
    <row r="955918" spans="2:3" x14ac:dyDescent="0.25">
      <c r="B955918" s="74"/>
    </row>
    <row r="955969" spans="2:3" x14ac:dyDescent="0.25">
      <c r="C955969"/>
    </row>
    <row r="955970" spans="2:3" x14ac:dyDescent="0.25">
      <c r="B955970" s="74"/>
    </row>
    <row r="955971" spans="2:3" x14ac:dyDescent="0.25">
      <c r="B955971" s="74"/>
    </row>
    <row r="955972" spans="2:3" x14ac:dyDescent="0.25">
      <c r="B955972" s="74"/>
    </row>
    <row r="955973" spans="2:3" x14ac:dyDescent="0.25">
      <c r="B955973" s="74"/>
    </row>
    <row r="955974" spans="2:3" x14ac:dyDescent="0.25">
      <c r="B955974" s="74"/>
    </row>
    <row r="955975" spans="2:3" x14ac:dyDescent="0.25">
      <c r="B955975" s="74"/>
    </row>
    <row r="955976" spans="2:3" x14ac:dyDescent="0.25">
      <c r="B955976" s="74"/>
    </row>
    <row r="955977" spans="2:3" x14ac:dyDescent="0.25">
      <c r="B955977" s="74"/>
    </row>
    <row r="955978" spans="2:3" x14ac:dyDescent="0.25">
      <c r="B955978" s="74"/>
    </row>
    <row r="955979" spans="2:3" x14ac:dyDescent="0.25">
      <c r="B955979" s="74"/>
    </row>
    <row r="955980" spans="2:3" x14ac:dyDescent="0.25">
      <c r="B955980" s="74"/>
    </row>
    <row r="955981" spans="2:3" x14ac:dyDescent="0.25">
      <c r="B955981" s="74"/>
    </row>
    <row r="955982" spans="2:3" x14ac:dyDescent="0.25">
      <c r="B955982" s="74"/>
    </row>
    <row r="956033" spans="2:3" x14ac:dyDescent="0.25">
      <c r="C956033"/>
    </row>
    <row r="956034" spans="2:3" x14ac:dyDescent="0.25">
      <c r="B956034" s="74"/>
    </row>
    <row r="956035" spans="2:3" x14ac:dyDescent="0.25">
      <c r="B956035" s="74"/>
    </row>
    <row r="956036" spans="2:3" x14ac:dyDescent="0.25">
      <c r="B956036" s="74"/>
    </row>
    <row r="956037" spans="2:3" x14ac:dyDescent="0.25">
      <c r="B956037" s="74"/>
    </row>
    <row r="956038" spans="2:3" x14ac:dyDescent="0.25">
      <c r="B956038" s="74"/>
    </row>
    <row r="956039" spans="2:3" x14ac:dyDescent="0.25">
      <c r="B956039" s="74"/>
    </row>
    <row r="956040" spans="2:3" x14ac:dyDescent="0.25">
      <c r="B956040" s="74"/>
    </row>
    <row r="956041" spans="2:3" x14ac:dyDescent="0.25">
      <c r="B956041" s="74"/>
    </row>
    <row r="956042" spans="2:3" x14ac:dyDescent="0.25">
      <c r="B956042" s="74"/>
    </row>
    <row r="956043" spans="2:3" x14ac:dyDescent="0.25">
      <c r="B956043" s="74"/>
    </row>
    <row r="956044" spans="2:3" x14ac:dyDescent="0.25">
      <c r="B956044" s="74"/>
    </row>
    <row r="956045" spans="2:3" x14ac:dyDescent="0.25">
      <c r="B956045" s="74"/>
    </row>
    <row r="956046" spans="2:3" x14ac:dyDescent="0.25">
      <c r="B956046" s="74"/>
    </row>
    <row r="956097" spans="2:3" x14ac:dyDescent="0.25">
      <c r="C956097"/>
    </row>
    <row r="956098" spans="2:3" x14ac:dyDescent="0.25">
      <c r="B956098" s="74"/>
    </row>
    <row r="956099" spans="2:3" x14ac:dyDescent="0.25">
      <c r="B956099" s="74"/>
    </row>
    <row r="956100" spans="2:3" x14ac:dyDescent="0.25">
      <c r="B956100" s="74"/>
    </row>
    <row r="956101" spans="2:3" x14ac:dyDescent="0.25">
      <c r="B956101" s="74"/>
    </row>
    <row r="956102" spans="2:3" x14ac:dyDescent="0.25">
      <c r="B956102" s="74"/>
    </row>
    <row r="956103" spans="2:3" x14ac:dyDescent="0.25">
      <c r="B956103" s="74"/>
    </row>
    <row r="956104" spans="2:3" x14ac:dyDescent="0.25">
      <c r="B956104" s="74"/>
    </row>
    <row r="956105" spans="2:3" x14ac:dyDescent="0.25">
      <c r="B956105" s="74"/>
    </row>
    <row r="956106" spans="2:3" x14ac:dyDescent="0.25">
      <c r="B956106" s="74"/>
    </row>
    <row r="956107" spans="2:3" x14ac:dyDescent="0.25">
      <c r="B956107" s="74"/>
    </row>
    <row r="956108" spans="2:3" x14ac:dyDescent="0.25">
      <c r="B956108" s="74"/>
    </row>
    <row r="956109" spans="2:3" x14ac:dyDescent="0.25">
      <c r="B956109" s="74"/>
    </row>
    <row r="956110" spans="2:3" x14ac:dyDescent="0.25">
      <c r="B956110" s="74"/>
    </row>
    <row r="956161" spans="2:3" x14ac:dyDescent="0.25">
      <c r="C956161"/>
    </row>
    <row r="956162" spans="2:3" x14ac:dyDescent="0.25">
      <c r="B956162" s="74"/>
    </row>
    <row r="956163" spans="2:3" x14ac:dyDescent="0.25">
      <c r="B956163" s="74"/>
    </row>
    <row r="956164" spans="2:3" x14ac:dyDescent="0.25">
      <c r="B956164" s="74"/>
    </row>
    <row r="956165" spans="2:3" x14ac:dyDescent="0.25">
      <c r="B956165" s="74"/>
    </row>
    <row r="956166" spans="2:3" x14ac:dyDescent="0.25">
      <c r="B956166" s="74"/>
    </row>
    <row r="956167" spans="2:3" x14ac:dyDescent="0.25">
      <c r="B956167" s="74"/>
    </row>
    <row r="956168" spans="2:3" x14ac:dyDescent="0.25">
      <c r="B956168" s="74"/>
    </row>
    <row r="956169" spans="2:3" x14ac:dyDescent="0.25">
      <c r="B956169" s="74"/>
    </row>
    <row r="956170" spans="2:3" x14ac:dyDescent="0.25">
      <c r="B956170" s="74"/>
    </row>
    <row r="956171" spans="2:3" x14ac:dyDescent="0.25">
      <c r="B956171" s="74"/>
    </row>
    <row r="956172" spans="2:3" x14ac:dyDescent="0.25">
      <c r="B956172" s="74"/>
    </row>
    <row r="956173" spans="2:3" x14ac:dyDescent="0.25">
      <c r="B956173" s="74"/>
    </row>
    <row r="956174" spans="2:3" x14ac:dyDescent="0.25">
      <c r="B956174" s="74"/>
    </row>
    <row r="956225" spans="2:3" x14ac:dyDescent="0.25">
      <c r="C956225"/>
    </row>
    <row r="956226" spans="2:3" x14ac:dyDescent="0.25">
      <c r="B956226" s="74"/>
    </row>
    <row r="956227" spans="2:3" x14ac:dyDescent="0.25">
      <c r="B956227" s="74"/>
    </row>
    <row r="956228" spans="2:3" x14ac:dyDescent="0.25">
      <c r="B956228" s="74"/>
    </row>
    <row r="956229" spans="2:3" x14ac:dyDescent="0.25">
      <c r="B956229" s="74"/>
    </row>
    <row r="956230" spans="2:3" x14ac:dyDescent="0.25">
      <c r="B956230" s="74"/>
    </row>
    <row r="956231" spans="2:3" x14ac:dyDescent="0.25">
      <c r="B956231" s="74"/>
    </row>
    <row r="956232" spans="2:3" x14ac:dyDescent="0.25">
      <c r="B956232" s="74"/>
    </row>
    <row r="956233" spans="2:3" x14ac:dyDescent="0.25">
      <c r="B956233" s="74"/>
    </row>
    <row r="956234" spans="2:3" x14ac:dyDescent="0.25">
      <c r="B956234" s="74"/>
    </row>
    <row r="956235" spans="2:3" x14ac:dyDescent="0.25">
      <c r="B956235" s="74"/>
    </row>
    <row r="956236" spans="2:3" x14ac:dyDescent="0.25">
      <c r="B956236" s="74"/>
    </row>
    <row r="956237" spans="2:3" x14ac:dyDescent="0.25">
      <c r="B956237" s="74"/>
    </row>
    <row r="956238" spans="2:3" x14ac:dyDescent="0.25">
      <c r="B956238" s="74"/>
    </row>
    <row r="956289" spans="2:3" x14ac:dyDescent="0.25">
      <c r="C956289"/>
    </row>
    <row r="956290" spans="2:3" x14ac:dyDescent="0.25">
      <c r="B956290" s="74"/>
    </row>
    <row r="956291" spans="2:3" x14ac:dyDescent="0.25">
      <c r="B956291" s="74"/>
    </row>
    <row r="956292" spans="2:3" x14ac:dyDescent="0.25">
      <c r="B956292" s="74"/>
    </row>
    <row r="956293" spans="2:3" x14ac:dyDescent="0.25">
      <c r="B956293" s="74"/>
    </row>
    <row r="956294" spans="2:3" x14ac:dyDescent="0.25">
      <c r="B956294" s="74"/>
    </row>
    <row r="956295" spans="2:3" x14ac:dyDescent="0.25">
      <c r="B956295" s="74"/>
    </row>
    <row r="956296" spans="2:3" x14ac:dyDescent="0.25">
      <c r="B956296" s="74"/>
    </row>
    <row r="956297" spans="2:3" x14ac:dyDescent="0.25">
      <c r="B956297" s="74"/>
    </row>
    <row r="956298" spans="2:3" x14ac:dyDescent="0.25">
      <c r="B956298" s="74"/>
    </row>
    <row r="956299" spans="2:3" x14ac:dyDescent="0.25">
      <c r="B956299" s="74"/>
    </row>
    <row r="956300" spans="2:3" x14ac:dyDescent="0.25">
      <c r="B956300" s="74"/>
    </row>
    <row r="956301" spans="2:3" x14ac:dyDescent="0.25">
      <c r="B956301" s="74"/>
    </row>
    <row r="956302" spans="2:3" x14ac:dyDescent="0.25">
      <c r="B956302" s="74"/>
    </row>
    <row r="956353" spans="2:3" x14ac:dyDescent="0.25">
      <c r="C956353"/>
    </row>
    <row r="956354" spans="2:3" x14ac:dyDescent="0.25">
      <c r="B956354" s="74"/>
    </row>
    <row r="956355" spans="2:3" x14ac:dyDescent="0.25">
      <c r="B956355" s="74"/>
    </row>
    <row r="956356" spans="2:3" x14ac:dyDescent="0.25">
      <c r="B956356" s="74"/>
    </row>
    <row r="956357" spans="2:3" x14ac:dyDescent="0.25">
      <c r="B956357" s="74"/>
    </row>
    <row r="956358" spans="2:3" x14ac:dyDescent="0.25">
      <c r="B956358" s="74"/>
    </row>
    <row r="956359" spans="2:3" x14ac:dyDescent="0.25">
      <c r="B956359" s="74"/>
    </row>
    <row r="956360" spans="2:3" x14ac:dyDescent="0.25">
      <c r="B956360" s="74"/>
    </row>
    <row r="956361" spans="2:3" x14ac:dyDescent="0.25">
      <c r="B956361" s="74"/>
    </row>
    <row r="956362" spans="2:3" x14ac:dyDescent="0.25">
      <c r="B956362" s="74"/>
    </row>
    <row r="956363" spans="2:3" x14ac:dyDescent="0.25">
      <c r="B956363" s="74"/>
    </row>
    <row r="956364" spans="2:3" x14ac:dyDescent="0.25">
      <c r="B956364" s="74"/>
    </row>
    <row r="956365" spans="2:3" x14ac:dyDescent="0.25">
      <c r="B956365" s="74"/>
    </row>
    <row r="956366" spans="2:3" x14ac:dyDescent="0.25">
      <c r="B956366" s="74"/>
    </row>
    <row r="956417" spans="2:3" x14ac:dyDescent="0.25">
      <c r="C956417"/>
    </row>
    <row r="956418" spans="2:3" x14ac:dyDescent="0.25">
      <c r="B956418" s="74"/>
    </row>
    <row r="956419" spans="2:3" x14ac:dyDescent="0.25">
      <c r="B956419" s="74"/>
    </row>
    <row r="956420" spans="2:3" x14ac:dyDescent="0.25">
      <c r="B956420" s="74"/>
    </row>
    <row r="956421" spans="2:3" x14ac:dyDescent="0.25">
      <c r="B956421" s="74"/>
    </row>
    <row r="956422" spans="2:3" x14ac:dyDescent="0.25">
      <c r="B956422" s="74"/>
    </row>
    <row r="956423" spans="2:3" x14ac:dyDescent="0.25">
      <c r="B956423" s="74"/>
    </row>
    <row r="956424" spans="2:3" x14ac:dyDescent="0.25">
      <c r="B956424" s="74"/>
    </row>
    <row r="956425" spans="2:3" x14ac:dyDescent="0.25">
      <c r="B956425" s="74"/>
    </row>
    <row r="956426" spans="2:3" x14ac:dyDescent="0.25">
      <c r="B956426" s="74"/>
    </row>
    <row r="956427" spans="2:3" x14ac:dyDescent="0.25">
      <c r="B956427" s="74"/>
    </row>
    <row r="956428" spans="2:3" x14ac:dyDescent="0.25">
      <c r="B956428" s="74"/>
    </row>
    <row r="956429" spans="2:3" x14ac:dyDescent="0.25">
      <c r="B956429" s="74"/>
    </row>
    <row r="956430" spans="2:3" x14ac:dyDescent="0.25">
      <c r="B956430" s="74"/>
    </row>
    <row r="956481" spans="2:3" x14ac:dyDescent="0.25">
      <c r="C956481"/>
    </row>
    <row r="956482" spans="2:3" x14ac:dyDescent="0.25">
      <c r="B956482" s="74"/>
    </row>
    <row r="956483" spans="2:3" x14ac:dyDescent="0.25">
      <c r="B956483" s="74"/>
    </row>
    <row r="956484" spans="2:3" x14ac:dyDescent="0.25">
      <c r="B956484" s="74"/>
    </row>
    <row r="956485" spans="2:3" x14ac:dyDescent="0.25">
      <c r="B956485" s="74"/>
    </row>
    <row r="956486" spans="2:3" x14ac:dyDescent="0.25">
      <c r="B956486" s="74"/>
    </row>
    <row r="956487" spans="2:3" x14ac:dyDescent="0.25">
      <c r="B956487" s="74"/>
    </row>
    <row r="956488" spans="2:3" x14ac:dyDescent="0.25">
      <c r="B956488" s="74"/>
    </row>
    <row r="956489" spans="2:3" x14ac:dyDescent="0.25">
      <c r="B956489" s="74"/>
    </row>
    <row r="956490" spans="2:3" x14ac:dyDescent="0.25">
      <c r="B956490" s="74"/>
    </row>
    <row r="956491" spans="2:3" x14ac:dyDescent="0.25">
      <c r="B956491" s="74"/>
    </row>
    <row r="956492" spans="2:3" x14ac:dyDescent="0.25">
      <c r="B956492" s="74"/>
    </row>
    <row r="956493" spans="2:3" x14ac:dyDescent="0.25">
      <c r="B956493" s="74"/>
    </row>
    <row r="956494" spans="2:3" x14ac:dyDescent="0.25">
      <c r="B956494" s="74"/>
    </row>
    <row r="956545" spans="2:3" x14ac:dyDescent="0.25">
      <c r="C956545"/>
    </row>
    <row r="956546" spans="2:3" x14ac:dyDescent="0.25">
      <c r="B956546" s="74"/>
    </row>
    <row r="956547" spans="2:3" x14ac:dyDescent="0.25">
      <c r="B956547" s="74"/>
    </row>
    <row r="956548" spans="2:3" x14ac:dyDescent="0.25">
      <c r="B956548" s="74"/>
    </row>
    <row r="956549" spans="2:3" x14ac:dyDescent="0.25">
      <c r="B956549" s="74"/>
    </row>
    <row r="956550" spans="2:3" x14ac:dyDescent="0.25">
      <c r="B956550" s="74"/>
    </row>
    <row r="956551" spans="2:3" x14ac:dyDescent="0.25">
      <c r="B956551" s="74"/>
    </row>
    <row r="956552" spans="2:3" x14ac:dyDescent="0.25">
      <c r="B956552" s="74"/>
    </row>
    <row r="956553" spans="2:3" x14ac:dyDescent="0.25">
      <c r="B956553" s="74"/>
    </row>
    <row r="956554" spans="2:3" x14ac:dyDescent="0.25">
      <c r="B956554" s="74"/>
    </row>
    <row r="956555" spans="2:3" x14ac:dyDescent="0.25">
      <c r="B956555" s="74"/>
    </row>
    <row r="956556" spans="2:3" x14ac:dyDescent="0.25">
      <c r="B956556" s="74"/>
    </row>
    <row r="956557" spans="2:3" x14ac:dyDescent="0.25">
      <c r="B956557" s="74"/>
    </row>
    <row r="956558" spans="2:3" x14ac:dyDescent="0.25">
      <c r="B956558" s="74"/>
    </row>
    <row r="956609" spans="2:3" x14ac:dyDescent="0.25">
      <c r="C956609"/>
    </row>
    <row r="956610" spans="2:3" x14ac:dyDescent="0.25">
      <c r="B956610" s="74"/>
    </row>
    <row r="956611" spans="2:3" x14ac:dyDescent="0.25">
      <c r="B956611" s="74"/>
    </row>
    <row r="956612" spans="2:3" x14ac:dyDescent="0.25">
      <c r="B956612" s="74"/>
    </row>
    <row r="956613" spans="2:3" x14ac:dyDescent="0.25">
      <c r="B956613" s="74"/>
    </row>
    <row r="956614" spans="2:3" x14ac:dyDescent="0.25">
      <c r="B956614" s="74"/>
    </row>
    <row r="956615" spans="2:3" x14ac:dyDescent="0.25">
      <c r="B956615" s="74"/>
    </row>
    <row r="956616" spans="2:3" x14ac:dyDescent="0.25">
      <c r="B956616" s="74"/>
    </row>
    <row r="956617" spans="2:3" x14ac:dyDescent="0.25">
      <c r="B956617" s="74"/>
    </row>
    <row r="956618" spans="2:3" x14ac:dyDescent="0.25">
      <c r="B956618" s="74"/>
    </row>
    <row r="956619" spans="2:3" x14ac:dyDescent="0.25">
      <c r="B956619" s="74"/>
    </row>
    <row r="956620" spans="2:3" x14ac:dyDescent="0.25">
      <c r="B956620" s="74"/>
    </row>
    <row r="956621" spans="2:3" x14ac:dyDescent="0.25">
      <c r="B956621" s="74"/>
    </row>
    <row r="956622" spans="2:3" x14ac:dyDescent="0.25">
      <c r="B956622" s="74"/>
    </row>
    <row r="956673" spans="2:3" x14ac:dyDescent="0.25">
      <c r="C956673"/>
    </row>
    <row r="956674" spans="2:3" x14ac:dyDescent="0.25">
      <c r="B956674" s="74"/>
    </row>
    <row r="956675" spans="2:3" x14ac:dyDescent="0.25">
      <c r="B956675" s="74"/>
    </row>
    <row r="956676" spans="2:3" x14ac:dyDescent="0.25">
      <c r="B956676" s="74"/>
    </row>
    <row r="956677" spans="2:3" x14ac:dyDescent="0.25">
      <c r="B956677" s="74"/>
    </row>
    <row r="956678" spans="2:3" x14ac:dyDescent="0.25">
      <c r="B956678" s="74"/>
    </row>
    <row r="956679" spans="2:3" x14ac:dyDescent="0.25">
      <c r="B956679" s="74"/>
    </row>
    <row r="956680" spans="2:3" x14ac:dyDescent="0.25">
      <c r="B956680" s="74"/>
    </row>
    <row r="956681" spans="2:3" x14ac:dyDescent="0.25">
      <c r="B956681" s="74"/>
    </row>
    <row r="956682" spans="2:3" x14ac:dyDescent="0.25">
      <c r="B956682" s="74"/>
    </row>
    <row r="956683" spans="2:3" x14ac:dyDescent="0.25">
      <c r="B956683" s="74"/>
    </row>
    <row r="956684" spans="2:3" x14ac:dyDescent="0.25">
      <c r="B956684" s="74"/>
    </row>
    <row r="956685" spans="2:3" x14ac:dyDescent="0.25">
      <c r="B956685" s="74"/>
    </row>
    <row r="956686" spans="2:3" x14ac:dyDescent="0.25">
      <c r="B956686" s="74"/>
    </row>
    <row r="956737" spans="2:3" x14ac:dyDescent="0.25">
      <c r="C956737"/>
    </row>
    <row r="956738" spans="2:3" x14ac:dyDescent="0.25">
      <c r="B956738" s="74"/>
    </row>
    <row r="956739" spans="2:3" x14ac:dyDescent="0.25">
      <c r="B956739" s="74"/>
    </row>
    <row r="956740" spans="2:3" x14ac:dyDescent="0.25">
      <c r="B956740" s="74"/>
    </row>
    <row r="956741" spans="2:3" x14ac:dyDescent="0.25">
      <c r="B956741" s="74"/>
    </row>
    <row r="956742" spans="2:3" x14ac:dyDescent="0.25">
      <c r="B956742" s="74"/>
    </row>
    <row r="956743" spans="2:3" x14ac:dyDescent="0.25">
      <c r="B956743" s="74"/>
    </row>
    <row r="956744" spans="2:3" x14ac:dyDescent="0.25">
      <c r="B956744" s="74"/>
    </row>
    <row r="956745" spans="2:3" x14ac:dyDescent="0.25">
      <c r="B956745" s="74"/>
    </row>
    <row r="956746" spans="2:3" x14ac:dyDescent="0.25">
      <c r="B956746" s="74"/>
    </row>
    <row r="956747" spans="2:3" x14ac:dyDescent="0.25">
      <c r="B956747" s="74"/>
    </row>
    <row r="956748" spans="2:3" x14ac:dyDescent="0.25">
      <c r="B956748" s="74"/>
    </row>
    <row r="956749" spans="2:3" x14ac:dyDescent="0.25">
      <c r="B956749" s="74"/>
    </row>
    <row r="956750" spans="2:3" x14ac:dyDescent="0.25">
      <c r="B956750" s="74"/>
    </row>
    <row r="956801" spans="2:3" x14ac:dyDescent="0.25">
      <c r="C956801"/>
    </row>
    <row r="956802" spans="2:3" x14ac:dyDescent="0.25">
      <c r="B956802" s="74"/>
    </row>
    <row r="956803" spans="2:3" x14ac:dyDescent="0.25">
      <c r="B956803" s="74"/>
    </row>
    <row r="956804" spans="2:3" x14ac:dyDescent="0.25">
      <c r="B956804" s="74"/>
    </row>
    <row r="956805" spans="2:3" x14ac:dyDescent="0.25">
      <c r="B956805" s="74"/>
    </row>
    <row r="956806" spans="2:3" x14ac:dyDescent="0.25">
      <c r="B956806" s="74"/>
    </row>
    <row r="956807" spans="2:3" x14ac:dyDescent="0.25">
      <c r="B956807" s="74"/>
    </row>
    <row r="956808" spans="2:3" x14ac:dyDescent="0.25">
      <c r="B956808" s="74"/>
    </row>
    <row r="956809" spans="2:3" x14ac:dyDescent="0.25">
      <c r="B956809" s="74"/>
    </row>
    <row r="956810" spans="2:3" x14ac:dyDescent="0.25">
      <c r="B956810" s="74"/>
    </row>
    <row r="956811" spans="2:3" x14ac:dyDescent="0.25">
      <c r="B956811" s="74"/>
    </row>
    <row r="956812" spans="2:3" x14ac:dyDescent="0.25">
      <c r="B956812" s="74"/>
    </row>
    <row r="956813" spans="2:3" x14ac:dyDescent="0.25">
      <c r="B956813" s="74"/>
    </row>
    <row r="956814" spans="2:3" x14ac:dyDescent="0.25">
      <c r="B956814" s="74"/>
    </row>
    <row r="956865" spans="2:3" x14ac:dyDescent="0.25">
      <c r="C956865"/>
    </row>
    <row r="956866" spans="2:3" x14ac:dyDescent="0.25">
      <c r="B956866" s="74"/>
    </row>
    <row r="956867" spans="2:3" x14ac:dyDescent="0.25">
      <c r="B956867" s="74"/>
    </row>
    <row r="956868" spans="2:3" x14ac:dyDescent="0.25">
      <c r="B956868" s="74"/>
    </row>
    <row r="956869" spans="2:3" x14ac:dyDescent="0.25">
      <c r="B956869" s="74"/>
    </row>
    <row r="956870" spans="2:3" x14ac:dyDescent="0.25">
      <c r="B956870" s="74"/>
    </row>
    <row r="956871" spans="2:3" x14ac:dyDescent="0.25">
      <c r="B956871" s="74"/>
    </row>
    <row r="956872" spans="2:3" x14ac:dyDescent="0.25">
      <c r="B956872" s="74"/>
    </row>
    <row r="956873" spans="2:3" x14ac:dyDescent="0.25">
      <c r="B956873" s="74"/>
    </row>
    <row r="956874" spans="2:3" x14ac:dyDescent="0.25">
      <c r="B956874" s="74"/>
    </row>
    <row r="956875" spans="2:3" x14ac:dyDescent="0.25">
      <c r="B956875" s="74"/>
    </row>
    <row r="956876" spans="2:3" x14ac:dyDescent="0.25">
      <c r="B956876" s="74"/>
    </row>
    <row r="956877" spans="2:3" x14ac:dyDescent="0.25">
      <c r="B956877" s="74"/>
    </row>
    <row r="956878" spans="2:3" x14ac:dyDescent="0.25">
      <c r="B956878" s="74"/>
    </row>
    <row r="956929" spans="2:3" x14ac:dyDescent="0.25">
      <c r="C956929"/>
    </row>
    <row r="956930" spans="2:3" x14ac:dyDescent="0.25">
      <c r="B956930" s="74"/>
    </row>
    <row r="956931" spans="2:3" x14ac:dyDescent="0.25">
      <c r="B956931" s="74"/>
    </row>
    <row r="956932" spans="2:3" x14ac:dyDescent="0.25">
      <c r="B956932" s="74"/>
    </row>
    <row r="956933" spans="2:3" x14ac:dyDescent="0.25">
      <c r="B956933" s="74"/>
    </row>
    <row r="956934" spans="2:3" x14ac:dyDescent="0.25">
      <c r="B956934" s="74"/>
    </row>
    <row r="956935" spans="2:3" x14ac:dyDescent="0.25">
      <c r="B956935" s="74"/>
    </row>
    <row r="956936" spans="2:3" x14ac:dyDescent="0.25">
      <c r="B956936" s="74"/>
    </row>
    <row r="956937" spans="2:3" x14ac:dyDescent="0.25">
      <c r="B956937" s="74"/>
    </row>
    <row r="956938" spans="2:3" x14ac:dyDescent="0.25">
      <c r="B956938" s="74"/>
    </row>
    <row r="956939" spans="2:3" x14ac:dyDescent="0.25">
      <c r="B956939" s="74"/>
    </row>
    <row r="956940" spans="2:3" x14ac:dyDescent="0.25">
      <c r="B956940" s="74"/>
    </row>
    <row r="956941" spans="2:3" x14ac:dyDescent="0.25">
      <c r="B956941" s="74"/>
    </row>
    <row r="956942" spans="2:3" x14ac:dyDescent="0.25">
      <c r="B956942" s="74"/>
    </row>
    <row r="956993" spans="2:3" x14ac:dyDescent="0.25">
      <c r="C956993"/>
    </row>
    <row r="956994" spans="2:3" x14ac:dyDescent="0.25">
      <c r="B956994" s="74"/>
    </row>
    <row r="956995" spans="2:3" x14ac:dyDescent="0.25">
      <c r="B956995" s="74"/>
    </row>
    <row r="956996" spans="2:3" x14ac:dyDescent="0.25">
      <c r="B956996" s="74"/>
    </row>
    <row r="956997" spans="2:3" x14ac:dyDescent="0.25">
      <c r="B956997" s="74"/>
    </row>
    <row r="956998" spans="2:3" x14ac:dyDescent="0.25">
      <c r="B956998" s="74"/>
    </row>
    <row r="956999" spans="2:3" x14ac:dyDescent="0.25">
      <c r="B956999" s="74"/>
    </row>
    <row r="957000" spans="2:3" x14ac:dyDescent="0.25">
      <c r="B957000" s="74"/>
    </row>
    <row r="957001" spans="2:3" x14ac:dyDescent="0.25">
      <c r="B957001" s="74"/>
    </row>
    <row r="957002" spans="2:3" x14ac:dyDescent="0.25">
      <c r="B957002" s="74"/>
    </row>
    <row r="957003" spans="2:3" x14ac:dyDescent="0.25">
      <c r="B957003" s="74"/>
    </row>
    <row r="957004" spans="2:3" x14ac:dyDescent="0.25">
      <c r="B957004" s="74"/>
    </row>
    <row r="957005" spans="2:3" x14ac:dyDescent="0.25">
      <c r="B957005" s="74"/>
    </row>
    <row r="957006" spans="2:3" x14ac:dyDescent="0.25">
      <c r="B957006" s="74"/>
    </row>
    <row r="957057" spans="2:3" x14ac:dyDescent="0.25">
      <c r="C957057"/>
    </row>
    <row r="957058" spans="2:3" x14ac:dyDescent="0.25">
      <c r="B957058" s="74"/>
    </row>
    <row r="957059" spans="2:3" x14ac:dyDescent="0.25">
      <c r="B957059" s="74"/>
    </row>
    <row r="957060" spans="2:3" x14ac:dyDescent="0.25">
      <c r="B957060" s="74"/>
    </row>
    <row r="957061" spans="2:3" x14ac:dyDescent="0.25">
      <c r="B957061" s="74"/>
    </row>
    <row r="957062" spans="2:3" x14ac:dyDescent="0.25">
      <c r="B957062" s="74"/>
    </row>
    <row r="957063" spans="2:3" x14ac:dyDescent="0.25">
      <c r="B957063" s="74"/>
    </row>
    <row r="957064" spans="2:3" x14ac:dyDescent="0.25">
      <c r="B957064" s="74"/>
    </row>
    <row r="957065" spans="2:3" x14ac:dyDescent="0.25">
      <c r="B957065" s="74"/>
    </row>
    <row r="957066" spans="2:3" x14ac:dyDescent="0.25">
      <c r="B957066" s="74"/>
    </row>
    <row r="957067" spans="2:3" x14ac:dyDescent="0.25">
      <c r="B957067" s="74"/>
    </row>
    <row r="957068" spans="2:3" x14ac:dyDescent="0.25">
      <c r="B957068" s="74"/>
    </row>
    <row r="957069" spans="2:3" x14ac:dyDescent="0.25">
      <c r="B957069" s="74"/>
    </row>
    <row r="957070" spans="2:3" x14ac:dyDescent="0.25">
      <c r="B957070" s="74"/>
    </row>
    <row r="957121" spans="2:3" x14ac:dyDescent="0.25">
      <c r="C957121"/>
    </row>
    <row r="957122" spans="2:3" x14ac:dyDescent="0.25">
      <c r="B957122" s="74"/>
    </row>
    <row r="957123" spans="2:3" x14ac:dyDescent="0.25">
      <c r="B957123" s="74"/>
    </row>
    <row r="957124" spans="2:3" x14ac:dyDescent="0.25">
      <c r="B957124" s="74"/>
    </row>
    <row r="957125" spans="2:3" x14ac:dyDescent="0.25">
      <c r="B957125" s="74"/>
    </row>
    <row r="957126" spans="2:3" x14ac:dyDescent="0.25">
      <c r="B957126" s="74"/>
    </row>
    <row r="957127" spans="2:3" x14ac:dyDescent="0.25">
      <c r="B957127" s="74"/>
    </row>
    <row r="957128" spans="2:3" x14ac:dyDescent="0.25">
      <c r="B957128" s="74"/>
    </row>
    <row r="957129" spans="2:3" x14ac:dyDescent="0.25">
      <c r="B957129" s="74"/>
    </row>
    <row r="957130" spans="2:3" x14ac:dyDescent="0.25">
      <c r="B957130" s="74"/>
    </row>
    <row r="957131" spans="2:3" x14ac:dyDescent="0.25">
      <c r="B957131" s="74"/>
    </row>
    <row r="957132" spans="2:3" x14ac:dyDescent="0.25">
      <c r="B957132" s="74"/>
    </row>
    <row r="957133" spans="2:3" x14ac:dyDescent="0.25">
      <c r="B957133" s="74"/>
    </row>
    <row r="957134" spans="2:3" x14ac:dyDescent="0.25">
      <c r="B957134" s="74"/>
    </row>
    <row r="957185" spans="2:3" x14ac:dyDescent="0.25">
      <c r="C957185"/>
    </row>
    <row r="957186" spans="2:3" x14ac:dyDescent="0.25">
      <c r="B957186" s="74"/>
    </row>
    <row r="957187" spans="2:3" x14ac:dyDescent="0.25">
      <c r="B957187" s="74"/>
    </row>
    <row r="957188" spans="2:3" x14ac:dyDescent="0.25">
      <c r="B957188" s="74"/>
    </row>
    <row r="957189" spans="2:3" x14ac:dyDescent="0.25">
      <c r="B957189" s="74"/>
    </row>
    <row r="957190" spans="2:3" x14ac:dyDescent="0.25">
      <c r="B957190" s="74"/>
    </row>
    <row r="957191" spans="2:3" x14ac:dyDescent="0.25">
      <c r="B957191" s="74"/>
    </row>
    <row r="957192" spans="2:3" x14ac:dyDescent="0.25">
      <c r="B957192" s="74"/>
    </row>
    <row r="957193" spans="2:3" x14ac:dyDescent="0.25">
      <c r="B957193" s="74"/>
    </row>
    <row r="957194" spans="2:3" x14ac:dyDescent="0.25">
      <c r="B957194" s="74"/>
    </row>
    <row r="957195" spans="2:3" x14ac:dyDescent="0.25">
      <c r="B957195" s="74"/>
    </row>
    <row r="957196" spans="2:3" x14ac:dyDescent="0.25">
      <c r="B957196" s="74"/>
    </row>
    <row r="957197" spans="2:3" x14ac:dyDescent="0.25">
      <c r="B957197" s="74"/>
    </row>
    <row r="957198" spans="2:3" x14ac:dyDescent="0.25">
      <c r="B957198" s="74"/>
    </row>
    <row r="957249" spans="2:3" x14ac:dyDescent="0.25">
      <c r="C957249"/>
    </row>
    <row r="957250" spans="2:3" x14ac:dyDescent="0.25">
      <c r="B957250" s="74"/>
    </row>
    <row r="957251" spans="2:3" x14ac:dyDescent="0.25">
      <c r="B957251" s="74"/>
    </row>
    <row r="957252" spans="2:3" x14ac:dyDescent="0.25">
      <c r="B957252" s="74"/>
    </row>
    <row r="957253" spans="2:3" x14ac:dyDescent="0.25">
      <c r="B957253" s="74"/>
    </row>
    <row r="957254" spans="2:3" x14ac:dyDescent="0.25">
      <c r="B957254" s="74"/>
    </row>
    <row r="957255" spans="2:3" x14ac:dyDescent="0.25">
      <c r="B957255" s="74"/>
    </row>
    <row r="957256" spans="2:3" x14ac:dyDescent="0.25">
      <c r="B957256" s="74"/>
    </row>
    <row r="957257" spans="2:3" x14ac:dyDescent="0.25">
      <c r="B957257" s="74"/>
    </row>
    <row r="957258" spans="2:3" x14ac:dyDescent="0.25">
      <c r="B957258" s="74"/>
    </row>
    <row r="957259" spans="2:3" x14ac:dyDescent="0.25">
      <c r="B957259" s="74"/>
    </row>
    <row r="957260" spans="2:3" x14ac:dyDescent="0.25">
      <c r="B957260" s="74"/>
    </row>
    <row r="957261" spans="2:3" x14ac:dyDescent="0.25">
      <c r="B957261" s="74"/>
    </row>
    <row r="957262" spans="2:3" x14ac:dyDescent="0.25">
      <c r="B957262" s="74"/>
    </row>
    <row r="957313" spans="2:3" x14ac:dyDescent="0.25">
      <c r="C957313"/>
    </row>
    <row r="957314" spans="2:3" x14ac:dyDescent="0.25">
      <c r="B957314" s="74"/>
    </row>
    <row r="957315" spans="2:3" x14ac:dyDescent="0.25">
      <c r="B957315" s="74"/>
    </row>
    <row r="957316" spans="2:3" x14ac:dyDescent="0.25">
      <c r="B957316" s="74"/>
    </row>
    <row r="957317" spans="2:3" x14ac:dyDescent="0.25">
      <c r="B957317" s="74"/>
    </row>
    <row r="957318" spans="2:3" x14ac:dyDescent="0.25">
      <c r="B957318" s="74"/>
    </row>
    <row r="957319" spans="2:3" x14ac:dyDescent="0.25">
      <c r="B957319" s="74"/>
    </row>
    <row r="957320" spans="2:3" x14ac:dyDescent="0.25">
      <c r="B957320" s="74"/>
    </row>
    <row r="957321" spans="2:3" x14ac:dyDescent="0.25">
      <c r="B957321" s="74"/>
    </row>
    <row r="957322" spans="2:3" x14ac:dyDescent="0.25">
      <c r="B957322" s="74"/>
    </row>
    <row r="957323" spans="2:3" x14ac:dyDescent="0.25">
      <c r="B957323" s="74"/>
    </row>
    <row r="957324" spans="2:3" x14ac:dyDescent="0.25">
      <c r="B957324" s="74"/>
    </row>
    <row r="957325" spans="2:3" x14ac:dyDescent="0.25">
      <c r="B957325" s="74"/>
    </row>
    <row r="957326" spans="2:3" x14ac:dyDescent="0.25">
      <c r="B957326" s="74"/>
    </row>
    <row r="957377" spans="2:3" x14ac:dyDescent="0.25">
      <c r="C957377"/>
    </row>
    <row r="957378" spans="2:3" x14ac:dyDescent="0.25">
      <c r="B957378" s="74"/>
    </row>
    <row r="957379" spans="2:3" x14ac:dyDescent="0.25">
      <c r="B957379" s="74"/>
    </row>
    <row r="957380" spans="2:3" x14ac:dyDescent="0.25">
      <c r="B957380" s="74"/>
    </row>
    <row r="957381" spans="2:3" x14ac:dyDescent="0.25">
      <c r="B957381" s="74"/>
    </row>
    <row r="957382" spans="2:3" x14ac:dyDescent="0.25">
      <c r="B957382" s="74"/>
    </row>
    <row r="957383" spans="2:3" x14ac:dyDescent="0.25">
      <c r="B957383" s="74"/>
    </row>
    <row r="957384" spans="2:3" x14ac:dyDescent="0.25">
      <c r="B957384" s="74"/>
    </row>
    <row r="957385" spans="2:3" x14ac:dyDescent="0.25">
      <c r="B957385" s="74"/>
    </row>
    <row r="957386" spans="2:3" x14ac:dyDescent="0.25">
      <c r="B957386" s="74"/>
    </row>
    <row r="957387" spans="2:3" x14ac:dyDescent="0.25">
      <c r="B957387" s="74"/>
    </row>
    <row r="957388" spans="2:3" x14ac:dyDescent="0.25">
      <c r="B957388" s="74"/>
    </row>
    <row r="957389" spans="2:3" x14ac:dyDescent="0.25">
      <c r="B957389" s="74"/>
    </row>
    <row r="957390" spans="2:3" x14ac:dyDescent="0.25">
      <c r="B957390" s="74"/>
    </row>
    <row r="957441" spans="2:3" x14ac:dyDescent="0.25">
      <c r="C957441"/>
    </row>
    <row r="957442" spans="2:3" x14ac:dyDescent="0.25">
      <c r="B957442" s="74"/>
    </row>
    <row r="957443" spans="2:3" x14ac:dyDescent="0.25">
      <c r="B957443" s="74"/>
    </row>
    <row r="957444" spans="2:3" x14ac:dyDescent="0.25">
      <c r="B957444" s="74"/>
    </row>
    <row r="957445" spans="2:3" x14ac:dyDescent="0.25">
      <c r="B957445" s="74"/>
    </row>
    <row r="957446" spans="2:3" x14ac:dyDescent="0.25">
      <c r="B957446" s="74"/>
    </row>
    <row r="957447" spans="2:3" x14ac:dyDescent="0.25">
      <c r="B957447" s="74"/>
    </row>
    <row r="957448" spans="2:3" x14ac:dyDescent="0.25">
      <c r="B957448" s="74"/>
    </row>
    <row r="957449" spans="2:3" x14ac:dyDescent="0.25">
      <c r="B957449" s="74"/>
    </row>
    <row r="957450" spans="2:3" x14ac:dyDescent="0.25">
      <c r="B957450" s="74"/>
    </row>
    <row r="957451" spans="2:3" x14ac:dyDescent="0.25">
      <c r="B957451" s="74"/>
    </row>
    <row r="957452" spans="2:3" x14ac:dyDescent="0.25">
      <c r="B957452" s="74"/>
    </row>
    <row r="957453" spans="2:3" x14ac:dyDescent="0.25">
      <c r="B957453" s="74"/>
    </row>
    <row r="957454" spans="2:3" x14ac:dyDescent="0.25">
      <c r="B957454" s="74"/>
    </row>
    <row r="957505" spans="2:3" x14ac:dyDescent="0.25">
      <c r="C957505"/>
    </row>
    <row r="957506" spans="2:3" x14ac:dyDescent="0.25">
      <c r="B957506" s="74"/>
    </row>
    <row r="957507" spans="2:3" x14ac:dyDescent="0.25">
      <c r="B957507" s="74"/>
    </row>
    <row r="957508" spans="2:3" x14ac:dyDescent="0.25">
      <c r="B957508" s="74"/>
    </row>
    <row r="957509" spans="2:3" x14ac:dyDescent="0.25">
      <c r="B957509" s="74"/>
    </row>
    <row r="957510" spans="2:3" x14ac:dyDescent="0.25">
      <c r="B957510" s="74"/>
    </row>
    <row r="957511" spans="2:3" x14ac:dyDescent="0.25">
      <c r="B957511" s="74"/>
    </row>
    <row r="957512" spans="2:3" x14ac:dyDescent="0.25">
      <c r="B957512" s="74"/>
    </row>
    <row r="957513" spans="2:3" x14ac:dyDescent="0.25">
      <c r="B957513" s="74"/>
    </row>
    <row r="957514" spans="2:3" x14ac:dyDescent="0.25">
      <c r="B957514" s="74"/>
    </row>
    <row r="957515" spans="2:3" x14ac:dyDescent="0.25">
      <c r="B957515" s="74"/>
    </row>
    <row r="957516" spans="2:3" x14ac:dyDescent="0.25">
      <c r="B957516" s="74"/>
    </row>
    <row r="957517" spans="2:3" x14ac:dyDescent="0.25">
      <c r="B957517" s="74"/>
    </row>
    <row r="957518" spans="2:3" x14ac:dyDescent="0.25">
      <c r="B957518" s="74"/>
    </row>
    <row r="957569" spans="2:3" x14ac:dyDescent="0.25">
      <c r="C957569"/>
    </row>
    <row r="957570" spans="2:3" x14ac:dyDescent="0.25">
      <c r="B957570" s="74"/>
    </row>
    <row r="957571" spans="2:3" x14ac:dyDescent="0.25">
      <c r="B957571" s="74"/>
    </row>
    <row r="957572" spans="2:3" x14ac:dyDescent="0.25">
      <c r="B957572" s="74"/>
    </row>
    <row r="957573" spans="2:3" x14ac:dyDescent="0.25">
      <c r="B957573" s="74"/>
    </row>
    <row r="957574" spans="2:3" x14ac:dyDescent="0.25">
      <c r="B957574" s="74"/>
    </row>
    <row r="957575" spans="2:3" x14ac:dyDescent="0.25">
      <c r="B957575" s="74"/>
    </row>
    <row r="957576" spans="2:3" x14ac:dyDescent="0.25">
      <c r="B957576" s="74"/>
    </row>
    <row r="957577" spans="2:3" x14ac:dyDescent="0.25">
      <c r="B957577" s="74"/>
    </row>
    <row r="957578" spans="2:3" x14ac:dyDescent="0.25">
      <c r="B957578" s="74"/>
    </row>
    <row r="957579" spans="2:3" x14ac:dyDescent="0.25">
      <c r="B957579" s="74"/>
    </row>
    <row r="957580" spans="2:3" x14ac:dyDescent="0.25">
      <c r="B957580" s="74"/>
    </row>
    <row r="957581" spans="2:3" x14ac:dyDescent="0.25">
      <c r="B957581" s="74"/>
    </row>
    <row r="957582" spans="2:3" x14ac:dyDescent="0.25">
      <c r="B957582" s="74"/>
    </row>
    <row r="957633" spans="2:3" x14ac:dyDescent="0.25">
      <c r="C957633"/>
    </row>
    <row r="957634" spans="2:3" x14ac:dyDescent="0.25">
      <c r="B957634" s="74"/>
    </row>
    <row r="957635" spans="2:3" x14ac:dyDescent="0.25">
      <c r="B957635" s="74"/>
    </row>
    <row r="957636" spans="2:3" x14ac:dyDescent="0.25">
      <c r="B957636" s="74"/>
    </row>
    <row r="957637" spans="2:3" x14ac:dyDescent="0.25">
      <c r="B957637" s="74"/>
    </row>
    <row r="957638" spans="2:3" x14ac:dyDescent="0.25">
      <c r="B957638" s="74"/>
    </row>
    <row r="957639" spans="2:3" x14ac:dyDescent="0.25">
      <c r="B957639" s="74"/>
    </row>
    <row r="957640" spans="2:3" x14ac:dyDescent="0.25">
      <c r="B957640" s="74"/>
    </row>
    <row r="957641" spans="2:3" x14ac:dyDescent="0.25">
      <c r="B957641" s="74"/>
    </row>
    <row r="957642" spans="2:3" x14ac:dyDescent="0.25">
      <c r="B957642" s="74"/>
    </row>
    <row r="957643" spans="2:3" x14ac:dyDescent="0.25">
      <c r="B957643" s="74"/>
    </row>
    <row r="957644" spans="2:3" x14ac:dyDescent="0.25">
      <c r="B957644" s="74"/>
    </row>
    <row r="957645" spans="2:3" x14ac:dyDescent="0.25">
      <c r="B957645" s="74"/>
    </row>
    <row r="957646" spans="2:3" x14ac:dyDescent="0.25">
      <c r="B957646" s="74"/>
    </row>
    <row r="957697" spans="2:3" x14ac:dyDescent="0.25">
      <c r="C957697"/>
    </row>
    <row r="957698" spans="2:3" x14ac:dyDescent="0.25">
      <c r="B957698" s="74"/>
    </row>
    <row r="957699" spans="2:3" x14ac:dyDescent="0.25">
      <c r="B957699" s="74"/>
    </row>
    <row r="957700" spans="2:3" x14ac:dyDescent="0.25">
      <c r="B957700" s="74"/>
    </row>
    <row r="957701" spans="2:3" x14ac:dyDescent="0.25">
      <c r="B957701" s="74"/>
    </row>
    <row r="957702" spans="2:3" x14ac:dyDescent="0.25">
      <c r="B957702" s="74"/>
    </row>
    <row r="957703" spans="2:3" x14ac:dyDescent="0.25">
      <c r="B957703" s="74"/>
    </row>
    <row r="957704" spans="2:3" x14ac:dyDescent="0.25">
      <c r="B957704" s="74"/>
    </row>
    <row r="957705" spans="2:3" x14ac:dyDescent="0.25">
      <c r="B957705" s="74"/>
    </row>
    <row r="957706" spans="2:3" x14ac:dyDescent="0.25">
      <c r="B957706" s="74"/>
    </row>
    <row r="957707" spans="2:3" x14ac:dyDescent="0.25">
      <c r="B957707" s="74"/>
    </row>
    <row r="957708" spans="2:3" x14ac:dyDescent="0.25">
      <c r="B957708" s="74"/>
    </row>
    <row r="957709" spans="2:3" x14ac:dyDescent="0.25">
      <c r="B957709" s="74"/>
    </row>
    <row r="957710" spans="2:3" x14ac:dyDescent="0.25">
      <c r="B957710" s="74"/>
    </row>
    <row r="957761" spans="2:3" x14ac:dyDescent="0.25">
      <c r="C957761"/>
    </row>
    <row r="957762" spans="2:3" x14ac:dyDescent="0.25">
      <c r="B957762" s="74"/>
    </row>
    <row r="957763" spans="2:3" x14ac:dyDescent="0.25">
      <c r="B957763" s="74"/>
    </row>
    <row r="957764" spans="2:3" x14ac:dyDescent="0.25">
      <c r="B957764" s="74"/>
    </row>
    <row r="957765" spans="2:3" x14ac:dyDescent="0.25">
      <c r="B957765" s="74"/>
    </row>
    <row r="957766" spans="2:3" x14ac:dyDescent="0.25">
      <c r="B957766" s="74"/>
    </row>
    <row r="957767" spans="2:3" x14ac:dyDescent="0.25">
      <c r="B957767" s="74"/>
    </row>
    <row r="957768" spans="2:3" x14ac:dyDescent="0.25">
      <c r="B957768" s="74"/>
    </row>
    <row r="957769" spans="2:3" x14ac:dyDescent="0.25">
      <c r="B957769" s="74"/>
    </row>
    <row r="957770" spans="2:3" x14ac:dyDescent="0.25">
      <c r="B957770" s="74"/>
    </row>
    <row r="957771" spans="2:3" x14ac:dyDescent="0.25">
      <c r="B957771" s="74"/>
    </row>
    <row r="957772" spans="2:3" x14ac:dyDescent="0.25">
      <c r="B957772" s="74"/>
    </row>
    <row r="957773" spans="2:3" x14ac:dyDescent="0.25">
      <c r="B957773" s="74"/>
    </row>
    <row r="957774" spans="2:3" x14ac:dyDescent="0.25">
      <c r="B957774" s="74"/>
    </row>
    <row r="957825" spans="2:3" x14ac:dyDescent="0.25">
      <c r="C957825"/>
    </row>
    <row r="957826" spans="2:3" x14ac:dyDescent="0.25">
      <c r="B957826" s="74"/>
    </row>
    <row r="957827" spans="2:3" x14ac:dyDescent="0.25">
      <c r="B957827" s="74"/>
    </row>
    <row r="957828" spans="2:3" x14ac:dyDescent="0.25">
      <c r="B957828" s="74"/>
    </row>
    <row r="957829" spans="2:3" x14ac:dyDescent="0.25">
      <c r="B957829" s="74"/>
    </row>
    <row r="957830" spans="2:3" x14ac:dyDescent="0.25">
      <c r="B957830" s="74"/>
    </row>
    <row r="957831" spans="2:3" x14ac:dyDescent="0.25">
      <c r="B957831" s="74"/>
    </row>
    <row r="957832" spans="2:3" x14ac:dyDescent="0.25">
      <c r="B957832" s="74"/>
    </row>
    <row r="957833" spans="2:3" x14ac:dyDescent="0.25">
      <c r="B957833" s="74"/>
    </row>
    <row r="957834" spans="2:3" x14ac:dyDescent="0.25">
      <c r="B957834" s="74"/>
    </row>
    <row r="957835" spans="2:3" x14ac:dyDescent="0.25">
      <c r="B957835" s="74"/>
    </row>
    <row r="957836" spans="2:3" x14ac:dyDescent="0.25">
      <c r="B957836" s="74"/>
    </row>
    <row r="957837" spans="2:3" x14ac:dyDescent="0.25">
      <c r="B957837" s="74"/>
    </row>
    <row r="957838" spans="2:3" x14ac:dyDescent="0.25">
      <c r="B957838" s="74"/>
    </row>
    <row r="957889" spans="2:3" x14ac:dyDescent="0.25">
      <c r="C957889"/>
    </row>
    <row r="957890" spans="2:3" x14ac:dyDescent="0.25">
      <c r="B957890" s="74"/>
    </row>
    <row r="957891" spans="2:3" x14ac:dyDescent="0.25">
      <c r="B957891" s="74"/>
    </row>
    <row r="957892" spans="2:3" x14ac:dyDescent="0.25">
      <c r="B957892" s="74"/>
    </row>
    <row r="957893" spans="2:3" x14ac:dyDescent="0.25">
      <c r="B957893" s="74"/>
    </row>
    <row r="957894" spans="2:3" x14ac:dyDescent="0.25">
      <c r="B957894" s="74"/>
    </row>
    <row r="957895" spans="2:3" x14ac:dyDescent="0.25">
      <c r="B957895" s="74"/>
    </row>
    <row r="957896" spans="2:3" x14ac:dyDescent="0.25">
      <c r="B957896" s="74"/>
    </row>
    <row r="957897" spans="2:3" x14ac:dyDescent="0.25">
      <c r="B957897" s="74"/>
    </row>
    <row r="957898" spans="2:3" x14ac:dyDescent="0.25">
      <c r="B957898" s="74"/>
    </row>
    <row r="957899" spans="2:3" x14ac:dyDescent="0.25">
      <c r="B957899" s="74"/>
    </row>
    <row r="957900" spans="2:3" x14ac:dyDescent="0.25">
      <c r="B957900" s="74"/>
    </row>
    <row r="957901" spans="2:3" x14ac:dyDescent="0.25">
      <c r="B957901" s="74"/>
    </row>
    <row r="957902" spans="2:3" x14ac:dyDescent="0.25">
      <c r="B957902" s="74"/>
    </row>
    <row r="957953" spans="2:3" x14ac:dyDescent="0.25">
      <c r="C957953"/>
    </row>
    <row r="957954" spans="2:3" x14ac:dyDescent="0.25">
      <c r="B957954" s="74"/>
    </row>
    <row r="957955" spans="2:3" x14ac:dyDescent="0.25">
      <c r="B957955" s="74"/>
    </row>
    <row r="957956" spans="2:3" x14ac:dyDescent="0.25">
      <c r="B957956" s="74"/>
    </row>
    <row r="957957" spans="2:3" x14ac:dyDescent="0.25">
      <c r="B957957" s="74"/>
    </row>
    <row r="957958" spans="2:3" x14ac:dyDescent="0.25">
      <c r="B957958" s="74"/>
    </row>
    <row r="957959" spans="2:3" x14ac:dyDescent="0.25">
      <c r="B957959" s="74"/>
    </row>
    <row r="957960" spans="2:3" x14ac:dyDescent="0.25">
      <c r="B957960" s="74"/>
    </row>
    <row r="957961" spans="2:3" x14ac:dyDescent="0.25">
      <c r="B957961" s="74"/>
    </row>
    <row r="957962" spans="2:3" x14ac:dyDescent="0.25">
      <c r="B957962" s="74"/>
    </row>
    <row r="957963" spans="2:3" x14ac:dyDescent="0.25">
      <c r="B957963" s="74"/>
    </row>
    <row r="957964" spans="2:3" x14ac:dyDescent="0.25">
      <c r="B957964" s="74"/>
    </row>
    <row r="957965" spans="2:3" x14ac:dyDescent="0.25">
      <c r="B957965" s="74"/>
    </row>
    <row r="957966" spans="2:3" x14ac:dyDescent="0.25">
      <c r="B957966" s="74"/>
    </row>
    <row r="958017" spans="2:3" x14ac:dyDescent="0.25">
      <c r="C958017"/>
    </row>
    <row r="958018" spans="2:3" x14ac:dyDescent="0.25">
      <c r="B958018" s="74"/>
    </row>
    <row r="958019" spans="2:3" x14ac:dyDescent="0.25">
      <c r="B958019" s="74"/>
    </row>
    <row r="958020" spans="2:3" x14ac:dyDescent="0.25">
      <c r="B958020" s="74"/>
    </row>
    <row r="958021" spans="2:3" x14ac:dyDescent="0.25">
      <c r="B958021" s="74"/>
    </row>
    <row r="958022" spans="2:3" x14ac:dyDescent="0.25">
      <c r="B958022" s="74"/>
    </row>
    <row r="958023" spans="2:3" x14ac:dyDescent="0.25">
      <c r="B958023" s="74"/>
    </row>
    <row r="958024" spans="2:3" x14ac:dyDescent="0.25">
      <c r="B958024" s="74"/>
    </row>
    <row r="958025" spans="2:3" x14ac:dyDescent="0.25">
      <c r="B958025" s="74"/>
    </row>
    <row r="958026" spans="2:3" x14ac:dyDescent="0.25">
      <c r="B958026" s="74"/>
    </row>
    <row r="958027" spans="2:3" x14ac:dyDescent="0.25">
      <c r="B958027" s="74"/>
    </row>
    <row r="958028" spans="2:3" x14ac:dyDescent="0.25">
      <c r="B958028" s="74"/>
    </row>
    <row r="958029" spans="2:3" x14ac:dyDescent="0.25">
      <c r="B958029" s="74"/>
    </row>
    <row r="958030" spans="2:3" x14ac:dyDescent="0.25">
      <c r="B958030" s="74"/>
    </row>
    <row r="958081" spans="2:3" x14ac:dyDescent="0.25">
      <c r="C958081"/>
    </row>
    <row r="958082" spans="2:3" x14ac:dyDescent="0.25">
      <c r="B958082" s="74"/>
    </row>
    <row r="958083" spans="2:3" x14ac:dyDescent="0.25">
      <c r="B958083" s="74"/>
    </row>
    <row r="958084" spans="2:3" x14ac:dyDescent="0.25">
      <c r="B958084" s="74"/>
    </row>
    <row r="958085" spans="2:3" x14ac:dyDescent="0.25">
      <c r="B958085" s="74"/>
    </row>
    <row r="958086" spans="2:3" x14ac:dyDescent="0.25">
      <c r="B958086" s="74"/>
    </row>
    <row r="958087" spans="2:3" x14ac:dyDescent="0.25">
      <c r="B958087" s="74"/>
    </row>
    <row r="958088" spans="2:3" x14ac:dyDescent="0.25">
      <c r="B958088" s="74"/>
    </row>
    <row r="958089" spans="2:3" x14ac:dyDescent="0.25">
      <c r="B958089" s="74"/>
    </row>
    <row r="958090" spans="2:3" x14ac:dyDescent="0.25">
      <c r="B958090" s="74"/>
    </row>
    <row r="958091" spans="2:3" x14ac:dyDescent="0.25">
      <c r="B958091" s="74"/>
    </row>
    <row r="958092" spans="2:3" x14ac:dyDescent="0.25">
      <c r="B958092" s="74"/>
    </row>
    <row r="958093" spans="2:3" x14ac:dyDescent="0.25">
      <c r="B958093" s="74"/>
    </row>
    <row r="958094" spans="2:3" x14ac:dyDescent="0.25">
      <c r="B958094" s="74"/>
    </row>
    <row r="958145" spans="2:3" x14ac:dyDescent="0.25">
      <c r="C958145"/>
    </row>
    <row r="958146" spans="2:3" x14ac:dyDescent="0.25">
      <c r="B958146" s="74"/>
    </row>
    <row r="958147" spans="2:3" x14ac:dyDescent="0.25">
      <c r="B958147" s="74"/>
    </row>
    <row r="958148" spans="2:3" x14ac:dyDescent="0.25">
      <c r="B958148" s="74"/>
    </row>
    <row r="958149" spans="2:3" x14ac:dyDescent="0.25">
      <c r="B958149" s="74"/>
    </row>
    <row r="958150" spans="2:3" x14ac:dyDescent="0.25">
      <c r="B958150" s="74"/>
    </row>
    <row r="958151" spans="2:3" x14ac:dyDescent="0.25">
      <c r="B958151" s="74"/>
    </row>
    <row r="958152" spans="2:3" x14ac:dyDescent="0.25">
      <c r="B958152" s="74"/>
    </row>
    <row r="958153" spans="2:3" x14ac:dyDescent="0.25">
      <c r="B958153" s="74"/>
    </row>
    <row r="958154" spans="2:3" x14ac:dyDescent="0.25">
      <c r="B958154" s="74"/>
    </row>
    <row r="958155" spans="2:3" x14ac:dyDescent="0.25">
      <c r="B958155" s="74"/>
    </row>
    <row r="958156" spans="2:3" x14ac:dyDescent="0.25">
      <c r="B958156" s="74"/>
    </row>
    <row r="958157" spans="2:3" x14ac:dyDescent="0.25">
      <c r="B958157" s="74"/>
    </row>
    <row r="958158" spans="2:3" x14ac:dyDescent="0.25">
      <c r="B958158" s="74"/>
    </row>
    <row r="958209" spans="2:3" x14ac:dyDescent="0.25">
      <c r="C958209"/>
    </row>
    <row r="958210" spans="2:3" x14ac:dyDescent="0.25">
      <c r="B958210" s="74"/>
    </row>
    <row r="958211" spans="2:3" x14ac:dyDescent="0.25">
      <c r="B958211" s="74"/>
    </row>
    <row r="958212" spans="2:3" x14ac:dyDescent="0.25">
      <c r="B958212" s="74"/>
    </row>
    <row r="958213" spans="2:3" x14ac:dyDescent="0.25">
      <c r="B958213" s="74"/>
    </row>
    <row r="958214" spans="2:3" x14ac:dyDescent="0.25">
      <c r="B958214" s="74"/>
    </row>
    <row r="958215" spans="2:3" x14ac:dyDescent="0.25">
      <c r="B958215" s="74"/>
    </row>
    <row r="958216" spans="2:3" x14ac:dyDescent="0.25">
      <c r="B958216" s="74"/>
    </row>
    <row r="958217" spans="2:3" x14ac:dyDescent="0.25">
      <c r="B958217" s="74"/>
    </row>
    <row r="958218" spans="2:3" x14ac:dyDescent="0.25">
      <c r="B958218" s="74"/>
    </row>
    <row r="958219" spans="2:3" x14ac:dyDescent="0.25">
      <c r="B958219" s="74"/>
    </row>
    <row r="958220" spans="2:3" x14ac:dyDescent="0.25">
      <c r="B958220" s="74"/>
    </row>
    <row r="958221" spans="2:3" x14ac:dyDescent="0.25">
      <c r="B958221" s="74"/>
    </row>
    <row r="958222" spans="2:3" x14ac:dyDescent="0.25">
      <c r="B958222" s="74"/>
    </row>
    <row r="958273" spans="2:3" x14ac:dyDescent="0.25">
      <c r="C958273"/>
    </row>
    <row r="958274" spans="2:3" x14ac:dyDescent="0.25">
      <c r="B958274" s="74"/>
    </row>
    <row r="958275" spans="2:3" x14ac:dyDescent="0.25">
      <c r="B958275" s="74"/>
    </row>
    <row r="958276" spans="2:3" x14ac:dyDescent="0.25">
      <c r="B958276" s="74"/>
    </row>
    <row r="958277" spans="2:3" x14ac:dyDescent="0.25">
      <c r="B958277" s="74"/>
    </row>
    <row r="958278" spans="2:3" x14ac:dyDescent="0.25">
      <c r="B958278" s="74"/>
    </row>
    <row r="958279" spans="2:3" x14ac:dyDescent="0.25">
      <c r="B958279" s="74"/>
    </row>
    <row r="958280" spans="2:3" x14ac:dyDescent="0.25">
      <c r="B958280" s="74"/>
    </row>
    <row r="958281" spans="2:3" x14ac:dyDescent="0.25">
      <c r="B958281" s="74"/>
    </row>
    <row r="958282" spans="2:3" x14ac:dyDescent="0.25">
      <c r="B958282" s="74"/>
    </row>
    <row r="958283" spans="2:3" x14ac:dyDescent="0.25">
      <c r="B958283" s="74"/>
    </row>
    <row r="958284" spans="2:3" x14ac:dyDescent="0.25">
      <c r="B958284" s="74"/>
    </row>
    <row r="958285" spans="2:3" x14ac:dyDescent="0.25">
      <c r="B958285" s="74"/>
    </row>
    <row r="958286" spans="2:3" x14ac:dyDescent="0.25">
      <c r="B958286" s="74"/>
    </row>
    <row r="958337" spans="2:3" x14ac:dyDescent="0.25">
      <c r="C958337"/>
    </row>
    <row r="958338" spans="2:3" x14ac:dyDescent="0.25">
      <c r="B958338" s="74"/>
    </row>
    <row r="958339" spans="2:3" x14ac:dyDescent="0.25">
      <c r="B958339" s="74"/>
    </row>
    <row r="958340" spans="2:3" x14ac:dyDescent="0.25">
      <c r="B958340" s="74"/>
    </row>
    <row r="958341" spans="2:3" x14ac:dyDescent="0.25">
      <c r="B958341" s="74"/>
    </row>
    <row r="958342" spans="2:3" x14ac:dyDescent="0.25">
      <c r="B958342" s="74"/>
    </row>
    <row r="958343" spans="2:3" x14ac:dyDescent="0.25">
      <c r="B958343" s="74"/>
    </row>
    <row r="958344" spans="2:3" x14ac:dyDescent="0.25">
      <c r="B958344" s="74"/>
    </row>
    <row r="958345" spans="2:3" x14ac:dyDescent="0.25">
      <c r="B958345" s="74"/>
    </row>
    <row r="958346" spans="2:3" x14ac:dyDescent="0.25">
      <c r="B958346" s="74"/>
    </row>
    <row r="958347" spans="2:3" x14ac:dyDescent="0.25">
      <c r="B958347" s="74"/>
    </row>
    <row r="958348" spans="2:3" x14ac:dyDescent="0.25">
      <c r="B958348" s="74"/>
    </row>
    <row r="958349" spans="2:3" x14ac:dyDescent="0.25">
      <c r="B958349" s="74"/>
    </row>
    <row r="958350" spans="2:3" x14ac:dyDescent="0.25">
      <c r="B958350" s="74"/>
    </row>
    <row r="958401" spans="2:3" x14ac:dyDescent="0.25">
      <c r="C958401"/>
    </row>
    <row r="958402" spans="2:3" x14ac:dyDescent="0.25">
      <c r="B958402" s="74"/>
    </row>
    <row r="958403" spans="2:3" x14ac:dyDescent="0.25">
      <c r="B958403" s="74"/>
    </row>
    <row r="958404" spans="2:3" x14ac:dyDescent="0.25">
      <c r="B958404" s="74"/>
    </row>
    <row r="958405" spans="2:3" x14ac:dyDescent="0.25">
      <c r="B958405" s="74"/>
    </row>
    <row r="958406" spans="2:3" x14ac:dyDescent="0.25">
      <c r="B958406" s="74"/>
    </row>
    <row r="958407" spans="2:3" x14ac:dyDescent="0.25">
      <c r="B958407" s="74"/>
    </row>
    <row r="958408" spans="2:3" x14ac:dyDescent="0.25">
      <c r="B958408" s="74"/>
    </row>
    <row r="958409" spans="2:3" x14ac:dyDescent="0.25">
      <c r="B958409" s="74"/>
    </row>
    <row r="958410" spans="2:3" x14ac:dyDescent="0.25">
      <c r="B958410" s="74"/>
    </row>
    <row r="958411" spans="2:3" x14ac:dyDescent="0.25">
      <c r="B958411" s="74"/>
    </row>
    <row r="958412" spans="2:3" x14ac:dyDescent="0.25">
      <c r="B958412" s="74"/>
    </row>
    <row r="958413" spans="2:3" x14ac:dyDescent="0.25">
      <c r="B958413" s="74"/>
    </row>
    <row r="958414" spans="2:3" x14ac:dyDescent="0.25">
      <c r="B958414" s="74"/>
    </row>
    <row r="958465" spans="2:3" x14ac:dyDescent="0.25">
      <c r="C958465"/>
    </row>
    <row r="958466" spans="2:3" x14ac:dyDescent="0.25">
      <c r="B958466" s="74"/>
    </row>
    <row r="958467" spans="2:3" x14ac:dyDescent="0.25">
      <c r="B958467" s="74"/>
    </row>
    <row r="958468" spans="2:3" x14ac:dyDescent="0.25">
      <c r="B958468" s="74"/>
    </row>
    <row r="958469" spans="2:3" x14ac:dyDescent="0.25">
      <c r="B958469" s="74"/>
    </row>
    <row r="958470" spans="2:3" x14ac:dyDescent="0.25">
      <c r="B958470" s="74"/>
    </row>
    <row r="958471" spans="2:3" x14ac:dyDescent="0.25">
      <c r="B958471" s="74"/>
    </row>
    <row r="958472" spans="2:3" x14ac:dyDescent="0.25">
      <c r="B958472" s="74"/>
    </row>
    <row r="958473" spans="2:3" x14ac:dyDescent="0.25">
      <c r="B958473" s="74"/>
    </row>
    <row r="958474" spans="2:3" x14ac:dyDescent="0.25">
      <c r="B958474" s="74"/>
    </row>
    <row r="958475" spans="2:3" x14ac:dyDescent="0.25">
      <c r="B958475" s="74"/>
    </row>
    <row r="958476" spans="2:3" x14ac:dyDescent="0.25">
      <c r="B958476" s="74"/>
    </row>
    <row r="958477" spans="2:3" x14ac:dyDescent="0.25">
      <c r="B958477" s="74"/>
    </row>
    <row r="958478" spans="2:3" x14ac:dyDescent="0.25">
      <c r="B958478" s="74"/>
    </row>
    <row r="958529" spans="2:3" x14ac:dyDescent="0.25">
      <c r="C958529"/>
    </row>
    <row r="958530" spans="2:3" x14ac:dyDescent="0.25">
      <c r="B958530" s="74"/>
    </row>
    <row r="958531" spans="2:3" x14ac:dyDescent="0.25">
      <c r="B958531" s="74"/>
    </row>
    <row r="958532" spans="2:3" x14ac:dyDescent="0.25">
      <c r="B958532" s="74"/>
    </row>
    <row r="958533" spans="2:3" x14ac:dyDescent="0.25">
      <c r="B958533" s="74"/>
    </row>
    <row r="958534" spans="2:3" x14ac:dyDescent="0.25">
      <c r="B958534" s="74"/>
    </row>
    <row r="958535" spans="2:3" x14ac:dyDescent="0.25">
      <c r="B958535" s="74"/>
    </row>
    <row r="958536" spans="2:3" x14ac:dyDescent="0.25">
      <c r="B958536" s="74"/>
    </row>
    <row r="958537" spans="2:3" x14ac:dyDescent="0.25">
      <c r="B958537" s="74"/>
    </row>
    <row r="958538" spans="2:3" x14ac:dyDescent="0.25">
      <c r="B958538" s="74"/>
    </row>
    <row r="958539" spans="2:3" x14ac:dyDescent="0.25">
      <c r="B958539" s="74"/>
    </row>
    <row r="958540" spans="2:3" x14ac:dyDescent="0.25">
      <c r="B958540" s="74"/>
    </row>
    <row r="958541" spans="2:3" x14ac:dyDescent="0.25">
      <c r="B958541" s="74"/>
    </row>
    <row r="958542" spans="2:3" x14ac:dyDescent="0.25">
      <c r="B958542" s="74"/>
    </row>
    <row r="958593" spans="2:3" x14ac:dyDescent="0.25">
      <c r="C958593"/>
    </row>
    <row r="958594" spans="2:3" x14ac:dyDescent="0.25">
      <c r="B958594" s="74"/>
    </row>
    <row r="958595" spans="2:3" x14ac:dyDescent="0.25">
      <c r="B958595" s="74"/>
    </row>
    <row r="958596" spans="2:3" x14ac:dyDescent="0.25">
      <c r="B958596" s="74"/>
    </row>
    <row r="958597" spans="2:3" x14ac:dyDescent="0.25">
      <c r="B958597" s="74"/>
    </row>
    <row r="958598" spans="2:3" x14ac:dyDescent="0.25">
      <c r="B958598" s="74"/>
    </row>
    <row r="958599" spans="2:3" x14ac:dyDescent="0.25">
      <c r="B958599" s="74"/>
    </row>
    <row r="958600" spans="2:3" x14ac:dyDescent="0.25">
      <c r="B958600" s="74"/>
    </row>
    <row r="958601" spans="2:3" x14ac:dyDescent="0.25">
      <c r="B958601" s="74"/>
    </row>
    <row r="958602" spans="2:3" x14ac:dyDescent="0.25">
      <c r="B958602" s="74"/>
    </row>
    <row r="958603" spans="2:3" x14ac:dyDescent="0.25">
      <c r="B958603" s="74"/>
    </row>
    <row r="958604" spans="2:3" x14ac:dyDescent="0.25">
      <c r="B958604" s="74"/>
    </row>
    <row r="958605" spans="2:3" x14ac:dyDescent="0.25">
      <c r="B958605" s="74"/>
    </row>
    <row r="958606" spans="2:3" x14ac:dyDescent="0.25">
      <c r="B958606" s="74"/>
    </row>
    <row r="958657" spans="2:3" x14ac:dyDescent="0.25">
      <c r="C958657"/>
    </row>
    <row r="958658" spans="2:3" x14ac:dyDescent="0.25">
      <c r="B958658" s="74"/>
    </row>
    <row r="958659" spans="2:3" x14ac:dyDescent="0.25">
      <c r="B958659" s="74"/>
    </row>
    <row r="958660" spans="2:3" x14ac:dyDescent="0.25">
      <c r="B958660" s="74"/>
    </row>
    <row r="958661" spans="2:3" x14ac:dyDescent="0.25">
      <c r="B958661" s="74"/>
    </row>
    <row r="958662" spans="2:3" x14ac:dyDescent="0.25">
      <c r="B958662" s="74"/>
    </row>
    <row r="958663" spans="2:3" x14ac:dyDescent="0.25">
      <c r="B958663" s="74"/>
    </row>
    <row r="958664" spans="2:3" x14ac:dyDescent="0.25">
      <c r="B958664" s="74"/>
    </row>
    <row r="958665" spans="2:3" x14ac:dyDescent="0.25">
      <c r="B958665" s="74"/>
    </row>
    <row r="958666" spans="2:3" x14ac:dyDescent="0.25">
      <c r="B958666" s="74"/>
    </row>
    <row r="958667" spans="2:3" x14ac:dyDescent="0.25">
      <c r="B958667" s="74"/>
    </row>
    <row r="958668" spans="2:3" x14ac:dyDescent="0.25">
      <c r="B958668" s="74"/>
    </row>
    <row r="958669" spans="2:3" x14ac:dyDescent="0.25">
      <c r="B958669" s="74"/>
    </row>
    <row r="958670" spans="2:3" x14ac:dyDescent="0.25">
      <c r="B958670" s="74"/>
    </row>
    <row r="958721" spans="2:3" x14ac:dyDescent="0.25">
      <c r="C958721"/>
    </row>
    <row r="958722" spans="2:3" x14ac:dyDescent="0.25">
      <c r="B958722" s="74"/>
    </row>
    <row r="958723" spans="2:3" x14ac:dyDescent="0.25">
      <c r="B958723" s="74"/>
    </row>
    <row r="958724" spans="2:3" x14ac:dyDescent="0.25">
      <c r="B958724" s="74"/>
    </row>
    <row r="958725" spans="2:3" x14ac:dyDescent="0.25">
      <c r="B958725" s="74"/>
    </row>
    <row r="958726" spans="2:3" x14ac:dyDescent="0.25">
      <c r="B958726" s="74"/>
    </row>
    <row r="958727" spans="2:3" x14ac:dyDescent="0.25">
      <c r="B958727" s="74"/>
    </row>
    <row r="958728" spans="2:3" x14ac:dyDescent="0.25">
      <c r="B958728" s="74"/>
    </row>
    <row r="958729" spans="2:3" x14ac:dyDescent="0.25">
      <c r="B958729" s="74"/>
    </row>
    <row r="958730" spans="2:3" x14ac:dyDescent="0.25">
      <c r="B958730" s="74"/>
    </row>
    <row r="958731" spans="2:3" x14ac:dyDescent="0.25">
      <c r="B958731" s="74"/>
    </row>
    <row r="958732" spans="2:3" x14ac:dyDescent="0.25">
      <c r="B958732" s="74"/>
    </row>
    <row r="958733" spans="2:3" x14ac:dyDescent="0.25">
      <c r="B958733" s="74"/>
    </row>
    <row r="958734" spans="2:3" x14ac:dyDescent="0.25">
      <c r="B958734" s="74"/>
    </row>
    <row r="958785" spans="2:3" x14ac:dyDescent="0.25">
      <c r="C958785"/>
    </row>
    <row r="958786" spans="2:3" x14ac:dyDescent="0.25">
      <c r="B958786" s="74"/>
    </row>
    <row r="958787" spans="2:3" x14ac:dyDescent="0.25">
      <c r="B958787" s="74"/>
    </row>
    <row r="958788" spans="2:3" x14ac:dyDescent="0.25">
      <c r="B958788" s="74"/>
    </row>
    <row r="958789" spans="2:3" x14ac:dyDescent="0.25">
      <c r="B958789" s="74"/>
    </row>
    <row r="958790" spans="2:3" x14ac:dyDescent="0.25">
      <c r="B958790" s="74"/>
    </row>
    <row r="958791" spans="2:3" x14ac:dyDescent="0.25">
      <c r="B958791" s="74"/>
    </row>
    <row r="958792" spans="2:3" x14ac:dyDescent="0.25">
      <c r="B958792" s="74"/>
    </row>
    <row r="958793" spans="2:3" x14ac:dyDescent="0.25">
      <c r="B958793" s="74"/>
    </row>
    <row r="958794" spans="2:3" x14ac:dyDescent="0.25">
      <c r="B958794" s="74"/>
    </row>
    <row r="958795" spans="2:3" x14ac:dyDescent="0.25">
      <c r="B958795" s="74"/>
    </row>
    <row r="958796" spans="2:3" x14ac:dyDescent="0.25">
      <c r="B958796" s="74"/>
    </row>
    <row r="958797" spans="2:3" x14ac:dyDescent="0.25">
      <c r="B958797" s="74"/>
    </row>
    <row r="958798" spans="2:3" x14ac:dyDescent="0.25">
      <c r="B958798" s="74"/>
    </row>
    <row r="958849" spans="2:3" x14ac:dyDescent="0.25">
      <c r="C958849"/>
    </row>
    <row r="958850" spans="2:3" x14ac:dyDescent="0.25">
      <c r="B958850" s="74"/>
    </row>
    <row r="958851" spans="2:3" x14ac:dyDescent="0.25">
      <c r="B958851" s="74"/>
    </row>
    <row r="958852" spans="2:3" x14ac:dyDescent="0.25">
      <c r="B958852" s="74"/>
    </row>
    <row r="958853" spans="2:3" x14ac:dyDescent="0.25">
      <c r="B958853" s="74"/>
    </row>
    <row r="958854" spans="2:3" x14ac:dyDescent="0.25">
      <c r="B958854" s="74"/>
    </row>
    <row r="958855" spans="2:3" x14ac:dyDescent="0.25">
      <c r="B958855" s="74"/>
    </row>
    <row r="958856" spans="2:3" x14ac:dyDescent="0.25">
      <c r="B958856" s="74"/>
    </row>
    <row r="958857" spans="2:3" x14ac:dyDescent="0.25">
      <c r="B958857" s="74"/>
    </row>
    <row r="958858" spans="2:3" x14ac:dyDescent="0.25">
      <c r="B958858" s="74"/>
    </row>
    <row r="958859" spans="2:3" x14ac:dyDescent="0.25">
      <c r="B958859" s="74"/>
    </row>
    <row r="958860" spans="2:3" x14ac:dyDescent="0.25">
      <c r="B958860" s="74"/>
    </row>
    <row r="958861" spans="2:3" x14ac:dyDescent="0.25">
      <c r="B958861" s="74"/>
    </row>
    <row r="958862" spans="2:3" x14ac:dyDescent="0.25">
      <c r="B958862" s="74"/>
    </row>
    <row r="958913" spans="2:3" x14ac:dyDescent="0.25">
      <c r="C958913"/>
    </row>
    <row r="958914" spans="2:3" x14ac:dyDescent="0.25">
      <c r="B958914" s="74"/>
    </row>
    <row r="958915" spans="2:3" x14ac:dyDescent="0.25">
      <c r="B958915" s="74"/>
    </row>
    <row r="958916" spans="2:3" x14ac:dyDescent="0.25">
      <c r="B958916" s="74"/>
    </row>
    <row r="958917" spans="2:3" x14ac:dyDescent="0.25">
      <c r="B958917" s="74"/>
    </row>
    <row r="958918" spans="2:3" x14ac:dyDescent="0.25">
      <c r="B958918" s="74"/>
    </row>
    <row r="958919" spans="2:3" x14ac:dyDescent="0.25">
      <c r="B958919" s="74"/>
    </row>
    <row r="958920" spans="2:3" x14ac:dyDescent="0.25">
      <c r="B958920" s="74"/>
    </row>
    <row r="958921" spans="2:3" x14ac:dyDescent="0.25">
      <c r="B958921" s="74"/>
    </row>
    <row r="958922" spans="2:3" x14ac:dyDescent="0.25">
      <c r="B958922" s="74"/>
    </row>
    <row r="958923" spans="2:3" x14ac:dyDescent="0.25">
      <c r="B958923" s="74"/>
    </row>
    <row r="958924" spans="2:3" x14ac:dyDescent="0.25">
      <c r="B958924" s="74"/>
    </row>
    <row r="958925" spans="2:3" x14ac:dyDescent="0.25">
      <c r="B958925" s="74"/>
    </row>
    <row r="958926" spans="2:3" x14ac:dyDescent="0.25">
      <c r="B958926" s="74"/>
    </row>
    <row r="958977" spans="2:3" x14ac:dyDescent="0.25">
      <c r="C958977"/>
    </row>
    <row r="958978" spans="2:3" x14ac:dyDescent="0.25">
      <c r="B958978" s="74"/>
    </row>
    <row r="958979" spans="2:3" x14ac:dyDescent="0.25">
      <c r="B958979" s="74"/>
    </row>
    <row r="958980" spans="2:3" x14ac:dyDescent="0.25">
      <c r="B958980" s="74"/>
    </row>
    <row r="958981" spans="2:3" x14ac:dyDescent="0.25">
      <c r="B958981" s="74"/>
    </row>
    <row r="958982" spans="2:3" x14ac:dyDescent="0.25">
      <c r="B958982" s="74"/>
    </row>
    <row r="958983" spans="2:3" x14ac:dyDescent="0.25">
      <c r="B958983" s="74"/>
    </row>
    <row r="958984" spans="2:3" x14ac:dyDescent="0.25">
      <c r="B958984" s="74"/>
    </row>
    <row r="958985" spans="2:3" x14ac:dyDescent="0.25">
      <c r="B958985" s="74"/>
    </row>
    <row r="958986" spans="2:3" x14ac:dyDescent="0.25">
      <c r="B958986" s="74"/>
    </row>
    <row r="958987" spans="2:3" x14ac:dyDescent="0.25">
      <c r="B958987" s="74"/>
    </row>
    <row r="958988" spans="2:3" x14ac:dyDescent="0.25">
      <c r="B958988" s="74"/>
    </row>
    <row r="958989" spans="2:3" x14ac:dyDescent="0.25">
      <c r="B958989" s="74"/>
    </row>
    <row r="958990" spans="2:3" x14ac:dyDescent="0.25">
      <c r="B958990" s="74"/>
    </row>
    <row r="959041" spans="2:3" x14ac:dyDescent="0.25">
      <c r="C959041"/>
    </row>
    <row r="959042" spans="2:3" x14ac:dyDescent="0.25">
      <c r="B959042" s="74"/>
    </row>
    <row r="959043" spans="2:3" x14ac:dyDescent="0.25">
      <c r="B959043" s="74"/>
    </row>
    <row r="959044" spans="2:3" x14ac:dyDescent="0.25">
      <c r="B959044" s="74"/>
    </row>
    <row r="959045" spans="2:3" x14ac:dyDescent="0.25">
      <c r="B959045" s="74"/>
    </row>
    <row r="959046" spans="2:3" x14ac:dyDescent="0.25">
      <c r="B959046" s="74"/>
    </row>
    <row r="959047" spans="2:3" x14ac:dyDescent="0.25">
      <c r="B959047" s="74"/>
    </row>
    <row r="959048" spans="2:3" x14ac:dyDescent="0.25">
      <c r="B959048" s="74"/>
    </row>
    <row r="959049" spans="2:3" x14ac:dyDescent="0.25">
      <c r="B959049" s="74"/>
    </row>
    <row r="959050" spans="2:3" x14ac:dyDescent="0.25">
      <c r="B959050" s="74"/>
    </row>
    <row r="959051" spans="2:3" x14ac:dyDescent="0.25">
      <c r="B959051" s="74"/>
    </row>
    <row r="959052" spans="2:3" x14ac:dyDescent="0.25">
      <c r="B959052" s="74"/>
    </row>
    <row r="959053" spans="2:3" x14ac:dyDescent="0.25">
      <c r="B959053" s="74"/>
    </row>
    <row r="959054" spans="2:3" x14ac:dyDescent="0.25">
      <c r="B959054" s="74"/>
    </row>
    <row r="959105" spans="2:3" x14ac:dyDescent="0.25">
      <c r="C959105"/>
    </row>
    <row r="959106" spans="2:3" x14ac:dyDescent="0.25">
      <c r="B959106" s="74"/>
    </row>
    <row r="959107" spans="2:3" x14ac:dyDescent="0.25">
      <c r="B959107" s="74"/>
    </row>
    <row r="959108" spans="2:3" x14ac:dyDescent="0.25">
      <c r="B959108" s="74"/>
    </row>
    <row r="959109" spans="2:3" x14ac:dyDescent="0.25">
      <c r="B959109" s="74"/>
    </row>
    <row r="959110" spans="2:3" x14ac:dyDescent="0.25">
      <c r="B959110" s="74"/>
    </row>
    <row r="959111" spans="2:3" x14ac:dyDescent="0.25">
      <c r="B959111" s="74"/>
    </row>
    <row r="959112" spans="2:3" x14ac:dyDescent="0.25">
      <c r="B959112" s="74"/>
    </row>
    <row r="959113" spans="2:3" x14ac:dyDescent="0.25">
      <c r="B959113" s="74"/>
    </row>
    <row r="959114" spans="2:3" x14ac:dyDescent="0.25">
      <c r="B959114" s="74"/>
    </row>
    <row r="959115" spans="2:3" x14ac:dyDescent="0.25">
      <c r="B959115" s="74"/>
    </row>
    <row r="959116" spans="2:3" x14ac:dyDescent="0.25">
      <c r="B959116" s="74"/>
    </row>
    <row r="959117" spans="2:3" x14ac:dyDescent="0.25">
      <c r="B959117" s="74"/>
    </row>
    <row r="959118" spans="2:3" x14ac:dyDescent="0.25">
      <c r="B959118" s="74"/>
    </row>
    <row r="959169" spans="2:3" x14ac:dyDescent="0.25">
      <c r="C959169"/>
    </row>
    <row r="959170" spans="2:3" x14ac:dyDescent="0.25">
      <c r="B959170" s="74"/>
    </row>
    <row r="959171" spans="2:3" x14ac:dyDescent="0.25">
      <c r="B959171" s="74"/>
    </row>
    <row r="959172" spans="2:3" x14ac:dyDescent="0.25">
      <c r="B959172" s="74"/>
    </row>
    <row r="959173" spans="2:3" x14ac:dyDescent="0.25">
      <c r="B959173" s="74"/>
    </row>
    <row r="959174" spans="2:3" x14ac:dyDescent="0.25">
      <c r="B959174" s="74"/>
    </row>
    <row r="959175" spans="2:3" x14ac:dyDescent="0.25">
      <c r="B959175" s="74"/>
    </row>
    <row r="959176" spans="2:3" x14ac:dyDescent="0.25">
      <c r="B959176" s="74"/>
    </row>
    <row r="959177" spans="2:3" x14ac:dyDescent="0.25">
      <c r="B959177" s="74"/>
    </row>
    <row r="959178" spans="2:3" x14ac:dyDescent="0.25">
      <c r="B959178" s="74"/>
    </row>
    <row r="959179" spans="2:3" x14ac:dyDescent="0.25">
      <c r="B959179" s="74"/>
    </row>
    <row r="959180" spans="2:3" x14ac:dyDescent="0.25">
      <c r="B959180" s="74"/>
    </row>
    <row r="959181" spans="2:3" x14ac:dyDescent="0.25">
      <c r="B959181" s="74"/>
    </row>
    <row r="959182" spans="2:3" x14ac:dyDescent="0.25">
      <c r="B959182" s="74"/>
    </row>
    <row r="959233" spans="2:3" x14ac:dyDescent="0.25">
      <c r="C959233"/>
    </row>
    <row r="959234" spans="2:3" x14ac:dyDescent="0.25">
      <c r="B959234" s="74"/>
    </row>
    <row r="959235" spans="2:3" x14ac:dyDescent="0.25">
      <c r="B959235" s="74"/>
    </row>
    <row r="959236" spans="2:3" x14ac:dyDescent="0.25">
      <c r="B959236" s="74"/>
    </row>
    <row r="959237" spans="2:3" x14ac:dyDescent="0.25">
      <c r="B959237" s="74"/>
    </row>
    <row r="959238" spans="2:3" x14ac:dyDescent="0.25">
      <c r="B959238" s="74"/>
    </row>
    <row r="959239" spans="2:3" x14ac:dyDescent="0.25">
      <c r="B959239" s="74"/>
    </row>
    <row r="959240" spans="2:3" x14ac:dyDescent="0.25">
      <c r="B959240" s="74"/>
    </row>
    <row r="959241" spans="2:3" x14ac:dyDescent="0.25">
      <c r="B959241" s="74"/>
    </row>
    <row r="959242" spans="2:3" x14ac:dyDescent="0.25">
      <c r="B959242" s="74"/>
    </row>
    <row r="959243" spans="2:3" x14ac:dyDescent="0.25">
      <c r="B959243" s="74"/>
    </row>
    <row r="959244" spans="2:3" x14ac:dyDescent="0.25">
      <c r="B959244" s="74"/>
    </row>
    <row r="959245" spans="2:3" x14ac:dyDescent="0.25">
      <c r="B959245" s="74"/>
    </row>
    <row r="959246" spans="2:3" x14ac:dyDescent="0.25">
      <c r="B959246" s="74"/>
    </row>
    <row r="959297" spans="2:3" x14ac:dyDescent="0.25">
      <c r="C959297"/>
    </row>
    <row r="959298" spans="2:3" x14ac:dyDescent="0.25">
      <c r="B959298" s="74"/>
    </row>
    <row r="959299" spans="2:3" x14ac:dyDescent="0.25">
      <c r="B959299" s="74"/>
    </row>
    <row r="959300" spans="2:3" x14ac:dyDescent="0.25">
      <c r="B959300" s="74"/>
    </row>
    <row r="959301" spans="2:3" x14ac:dyDescent="0.25">
      <c r="B959301" s="74"/>
    </row>
    <row r="959302" spans="2:3" x14ac:dyDescent="0.25">
      <c r="B959302" s="74"/>
    </row>
    <row r="959303" spans="2:3" x14ac:dyDescent="0.25">
      <c r="B959303" s="74"/>
    </row>
    <row r="959304" spans="2:3" x14ac:dyDescent="0.25">
      <c r="B959304" s="74"/>
    </row>
    <row r="959305" spans="2:3" x14ac:dyDescent="0.25">
      <c r="B959305" s="74"/>
    </row>
    <row r="959306" spans="2:3" x14ac:dyDescent="0.25">
      <c r="B959306" s="74"/>
    </row>
    <row r="959307" spans="2:3" x14ac:dyDescent="0.25">
      <c r="B959307" s="74"/>
    </row>
    <row r="959308" spans="2:3" x14ac:dyDescent="0.25">
      <c r="B959308" s="74"/>
    </row>
    <row r="959309" spans="2:3" x14ac:dyDescent="0.25">
      <c r="B959309" s="74"/>
    </row>
    <row r="959310" spans="2:3" x14ac:dyDescent="0.25">
      <c r="B959310" s="74"/>
    </row>
    <row r="959361" spans="2:3" x14ac:dyDescent="0.25">
      <c r="C959361"/>
    </row>
    <row r="959362" spans="2:3" x14ac:dyDescent="0.25">
      <c r="B959362" s="74"/>
    </row>
    <row r="959363" spans="2:3" x14ac:dyDescent="0.25">
      <c r="B959363" s="74"/>
    </row>
    <row r="959364" spans="2:3" x14ac:dyDescent="0.25">
      <c r="B959364" s="74"/>
    </row>
    <row r="959365" spans="2:3" x14ac:dyDescent="0.25">
      <c r="B959365" s="74"/>
    </row>
    <row r="959366" spans="2:3" x14ac:dyDescent="0.25">
      <c r="B959366" s="74"/>
    </row>
    <row r="959367" spans="2:3" x14ac:dyDescent="0.25">
      <c r="B959367" s="74"/>
    </row>
    <row r="959368" spans="2:3" x14ac:dyDescent="0.25">
      <c r="B959368" s="74"/>
    </row>
    <row r="959369" spans="2:3" x14ac:dyDescent="0.25">
      <c r="B959369" s="74"/>
    </row>
    <row r="959370" spans="2:3" x14ac:dyDescent="0.25">
      <c r="B959370" s="74"/>
    </row>
    <row r="959371" spans="2:3" x14ac:dyDescent="0.25">
      <c r="B959371" s="74"/>
    </row>
    <row r="959372" spans="2:3" x14ac:dyDescent="0.25">
      <c r="B959372" s="74"/>
    </row>
    <row r="959373" spans="2:3" x14ac:dyDescent="0.25">
      <c r="B959373" s="74"/>
    </row>
    <row r="959374" spans="2:3" x14ac:dyDescent="0.25">
      <c r="B959374" s="74"/>
    </row>
    <row r="959425" spans="2:3" x14ac:dyDescent="0.25">
      <c r="C959425"/>
    </row>
    <row r="959426" spans="2:3" x14ac:dyDescent="0.25">
      <c r="B959426" s="74"/>
    </row>
    <row r="959427" spans="2:3" x14ac:dyDescent="0.25">
      <c r="B959427" s="74"/>
    </row>
    <row r="959428" spans="2:3" x14ac:dyDescent="0.25">
      <c r="B959428" s="74"/>
    </row>
    <row r="959429" spans="2:3" x14ac:dyDescent="0.25">
      <c r="B959429" s="74"/>
    </row>
    <row r="959430" spans="2:3" x14ac:dyDescent="0.25">
      <c r="B959430" s="74"/>
    </row>
    <row r="959431" spans="2:3" x14ac:dyDescent="0.25">
      <c r="B959431" s="74"/>
    </row>
    <row r="959432" spans="2:3" x14ac:dyDescent="0.25">
      <c r="B959432" s="74"/>
    </row>
    <row r="959433" spans="2:3" x14ac:dyDescent="0.25">
      <c r="B959433" s="74"/>
    </row>
    <row r="959434" spans="2:3" x14ac:dyDescent="0.25">
      <c r="B959434" s="74"/>
    </row>
    <row r="959435" spans="2:3" x14ac:dyDescent="0.25">
      <c r="B959435" s="74"/>
    </row>
    <row r="959436" spans="2:3" x14ac:dyDescent="0.25">
      <c r="B959436" s="74"/>
    </row>
    <row r="959437" spans="2:3" x14ac:dyDescent="0.25">
      <c r="B959437" s="74"/>
    </row>
    <row r="959438" spans="2:3" x14ac:dyDescent="0.25">
      <c r="B959438" s="74"/>
    </row>
    <row r="959489" spans="2:3" x14ac:dyDescent="0.25">
      <c r="C959489"/>
    </row>
    <row r="959490" spans="2:3" x14ac:dyDescent="0.25">
      <c r="B959490" s="74"/>
    </row>
    <row r="959491" spans="2:3" x14ac:dyDescent="0.25">
      <c r="B959491" s="74"/>
    </row>
    <row r="959492" spans="2:3" x14ac:dyDescent="0.25">
      <c r="B959492" s="74"/>
    </row>
    <row r="959493" spans="2:3" x14ac:dyDescent="0.25">
      <c r="B959493" s="74"/>
    </row>
    <row r="959494" spans="2:3" x14ac:dyDescent="0.25">
      <c r="B959494" s="74"/>
    </row>
    <row r="959495" spans="2:3" x14ac:dyDescent="0.25">
      <c r="B959495" s="74"/>
    </row>
    <row r="959496" spans="2:3" x14ac:dyDescent="0.25">
      <c r="B959496" s="74"/>
    </row>
    <row r="959497" spans="2:3" x14ac:dyDescent="0.25">
      <c r="B959497" s="74"/>
    </row>
    <row r="959498" spans="2:3" x14ac:dyDescent="0.25">
      <c r="B959498" s="74"/>
    </row>
    <row r="959499" spans="2:3" x14ac:dyDescent="0.25">
      <c r="B959499" s="74"/>
    </row>
    <row r="959500" spans="2:3" x14ac:dyDescent="0.25">
      <c r="B959500" s="74"/>
    </row>
    <row r="959501" spans="2:3" x14ac:dyDescent="0.25">
      <c r="B959501" s="74"/>
    </row>
    <row r="959502" spans="2:3" x14ac:dyDescent="0.25">
      <c r="B959502" s="74"/>
    </row>
    <row r="959553" spans="2:3" x14ac:dyDescent="0.25">
      <c r="C959553"/>
    </row>
    <row r="959554" spans="2:3" x14ac:dyDescent="0.25">
      <c r="B959554" s="74"/>
    </row>
    <row r="959555" spans="2:3" x14ac:dyDescent="0.25">
      <c r="B959555" s="74"/>
    </row>
    <row r="959556" spans="2:3" x14ac:dyDescent="0.25">
      <c r="B959556" s="74"/>
    </row>
    <row r="959557" spans="2:3" x14ac:dyDescent="0.25">
      <c r="B959557" s="74"/>
    </row>
    <row r="959558" spans="2:3" x14ac:dyDescent="0.25">
      <c r="B959558" s="74"/>
    </row>
    <row r="959559" spans="2:3" x14ac:dyDescent="0.25">
      <c r="B959559" s="74"/>
    </row>
    <row r="959560" spans="2:3" x14ac:dyDescent="0.25">
      <c r="B959560" s="74"/>
    </row>
    <row r="959561" spans="2:3" x14ac:dyDescent="0.25">
      <c r="B959561" s="74"/>
    </row>
    <row r="959562" spans="2:3" x14ac:dyDescent="0.25">
      <c r="B959562" s="74"/>
    </row>
    <row r="959563" spans="2:3" x14ac:dyDescent="0.25">
      <c r="B959563" s="74"/>
    </row>
    <row r="959564" spans="2:3" x14ac:dyDescent="0.25">
      <c r="B959564" s="74"/>
    </row>
    <row r="959565" spans="2:3" x14ac:dyDescent="0.25">
      <c r="B959565" s="74"/>
    </row>
    <row r="959566" spans="2:3" x14ac:dyDescent="0.25">
      <c r="B959566" s="74"/>
    </row>
    <row r="959617" spans="2:3" x14ac:dyDescent="0.25">
      <c r="C959617"/>
    </row>
    <row r="959618" spans="2:3" x14ac:dyDescent="0.25">
      <c r="B959618" s="74"/>
    </row>
    <row r="959619" spans="2:3" x14ac:dyDescent="0.25">
      <c r="B959619" s="74"/>
    </row>
    <row r="959620" spans="2:3" x14ac:dyDescent="0.25">
      <c r="B959620" s="74"/>
    </row>
    <row r="959621" spans="2:3" x14ac:dyDescent="0.25">
      <c r="B959621" s="74"/>
    </row>
    <row r="959622" spans="2:3" x14ac:dyDescent="0.25">
      <c r="B959622" s="74"/>
    </row>
    <row r="959623" spans="2:3" x14ac:dyDescent="0.25">
      <c r="B959623" s="74"/>
    </row>
    <row r="959624" spans="2:3" x14ac:dyDescent="0.25">
      <c r="B959624" s="74"/>
    </row>
    <row r="959625" spans="2:3" x14ac:dyDescent="0.25">
      <c r="B959625" s="74"/>
    </row>
    <row r="959626" spans="2:3" x14ac:dyDescent="0.25">
      <c r="B959626" s="74"/>
    </row>
    <row r="959627" spans="2:3" x14ac:dyDescent="0.25">
      <c r="B959627" s="74"/>
    </row>
    <row r="959628" spans="2:3" x14ac:dyDescent="0.25">
      <c r="B959628" s="74"/>
    </row>
    <row r="959629" spans="2:3" x14ac:dyDescent="0.25">
      <c r="B959629" s="74"/>
    </row>
    <row r="959630" spans="2:3" x14ac:dyDescent="0.25">
      <c r="B959630" s="74"/>
    </row>
    <row r="959681" spans="2:3" x14ac:dyDescent="0.25">
      <c r="C959681"/>
    </row>
    <row r="959682" spans="2:3" x14ac:dyDescent="0.25">
      <c r="B959682" s="74"/>
    </row>
    <row r="959683" spans="2:3" x14ac:dyDescent="0.25">
      <c r="B959683" s="74"/>
    </row>
    <row r="959684" spans="2:3" x14ac:dyDescent="0.25">
      <c r="B959684" s="74"/>
    </row>
    <row r="959685" spans="2:3" x14ac:dyDescent="0.25">
      <c r="B959685" s="74"/>
    </row>
    <row r="959686" spans="2:3" x14ac:dyDescent="0.25">
      <c r="B959686" s="74"/>
    </row>
    <row r="959687" spans="2:3" x14ac:dyDescent="0.25">
      <c r="B959687" s="74"/>
    </row>
    <row r="959688" spans="2:3" x14ac:dyDescent="0.25">
      <c r="B959688" s="74"/>
    </row>
    <row r="959689" spans="2:3" x14ac:dyDescent="0.25">
      <c r="B959689" s="74"/>
    </row>
    <row r="959690" spans="2:3" x14ac:dyDescent="0.25">
      <c r="B959690" s="74"/>
    </row>
    <row r="959691" spans="2:3" x14ac:dyDescent="0.25">
      <c r="B959691" s="74"/>
    </row>
    <row r="959692" spans="2:3" x14ac:dyDescent="0.25">
      <c r="B959692" s="74"/>
    </row>
    <row r="959693" spans="2:3" x14ac:dyDescent="0.25">
      <c r="B959693" s="74"/>
    </row>
    <row r="959694" spans="2:3" x14ac:dyDescent="0.25">
      <c r="B959694" s="74"/>
    </row>
    <row r="959745" spans="2:3" x14ac:dyDescent="0.25">
      <c r="C959745"/>
    </row>
    <row r="959746" spans="2:3" x14ac:dyDescent="0.25">
      <c r="B959746" s="74"/>
    </row>
    <row r="959747" spans="2:3" x14ac:dyDescent="0.25">
      <c r="B959747" s="74"/>
    </row>
    <row r="959748" spans="2:3" x14ac:dyDescent="0.25">
      <c r="B959748" s="74"/>
    </row>
    <row r="959749" spans="2:3" x14ac:dyDescent="0.25">
      <c r="B959749" s="74"/>
    </row>
    <row r="959750" spans="2:3" x14ac:dyDescent="0.25">
      <c r="B959750" s="74"/>
    </row>
    <row r="959751" spans="2:3" x14ac:dyDescent="0.25">
      <c r="B959751" s="74"/>
    </row>
    <row r="959752" spans="2:3" x14ac:dyDescent="0.25">
      <c r="B959752" s="74"/>
    </row>
    <row r="959753" spans="2:3" x14ac:dyDescent="0.25">
      <c r="B959753" s="74"/>
    </row>
    <row r="959754" spans="2:3" x14ac:dyDescent="0.25">
      <c r="B959754" s="74"/>
    </row>
    <row r="959755" spans="2:3" x14ac:dyDescent="0.25">
      <c r="B959755" s="74"/>
    </row>
    <row r="959756" spans="2:3" x14ac:dyDescent="0.25">
      <c r="B959756" s="74"/>
    </row>
    <row r="959757" spans="2:3" x14ac:dyDescent="0.25">
      <c r="B959757" s="74"/>
    </row>
    <row r="959758" spans="2:3" x14ac:dyDescent="0.25">
      <c r="B959758" s="74"/>
    </row>
    <row r="959809" spans="2:3" x14ac:dyDescent="0.25">
      <c r="C959809"/>
    </row>
    <row r="959810" spans="2:3" x14ac:dyDescent="0.25">
      <c r="B959810" s="74"/>
    </row>
    <row r="959811" spans="2:3" x14ac:dyDescent="0.25">
      <c r="B959811" s="74"/>
    </row>
    <row r="959812" spans="2:3" x14ac:dyDescent="0.25">
      <c r="B959812" s="74"/>
    </row>
    <row r="959813" spans="2:3" x14ac:dyDescent="0.25">
      <c r="B959813" s="74"/>
    </row>
    <row r="959814" spans="2:3" x14ac:dyDescent="0.25">
      <c r="B959814" s="74"/>
    </row>
    <row r="959815" spans="2:3" x14ac:dyDescent="0.25">
      <c r="B959815" s="74"/>
    </row>
    <row r="959816" spans="2:3" x14ac:dyDescent="0.25">
      <c r="B959816" s="74"/>
    </row>
    <row r="959817" spans="2:3" x14ac:dyDescent="0.25">
      <c r="B959817" s="74"/>
    </row>
    <row r="959818" spans="2:3" x14ac:dyDescent="0.25">
      <c r="B959818" s="74"/>
    </row>
    <row r="959819" spans="2:3" x14ac:dyDescent="0.25">
      <c r="B959819" s="74"/>
    </row>
    <row r="959820" spans="2:3" x14ac:dyDescent="0.25">
      <c r="B959820" s="74"/>
    </row>
    <row r="959821" spans="2:3" x14ac:dyDescent="0.25">
      <c r="B959821" s="74"/>
    </row>
    <row r="959822" spans="2:3" x14ac:dyDescent="0.25">
      <c r="B959822" s="74"/>
    </row>
    <row r="959873" spans="2:3" x14ac:dyDescent="0.25">
      <c r="C959873"/>
    </row>
    <row r="959874" spans="2:3" x14ac:dyDescent="0.25">
      <c r="B959874" s="74"/>
    </row>
    <row r="959875" spans="2:3" x14ac:dyDescent="0.25">
      <c r="B959875" s="74"/>
    </row>
    <row r="959876" spans="2:3" x14ac:dyDescent="0.25">
      <c r="B959876" s="74"/>
    </row>
    <row r="959877" spans="2:3" x14ac:dyDescent="0.25">
      <c r="B959877" s="74"/>
    </row>
    <row r="959878" spans="2:3" x14ac:dyDescent="0.25">
      <c r="B959878" s="74"/>
    </row>
    <row r="959879" spans="2:3" x14ac:dyDescent="0.25">
      <c r="B959879" s="74"/>
    </row>
    <row r="959880" spans="2:3" x14ac:dyDescent="0.25">
      <c r="B959880" s="74"/>
    </row>
    <row r="959881" spans="2:3" x14ac:dyDescent="0.25">
      <c r="B959881" s="74"/>
    </row>
    <row r="959882" spans="2:3" x14ac:dyDescent="0.25">
      <c r="B959882" s="74"/>
    </row>
    <row r="959883" spans="2:3" x14ac:dyDescent="0.25">
      <c r="B959883" s="74"/>
    </row>
    <row r="959884" spans="2:3" x14ac:dyDescent="0.25">
      <c r="B959884" s="74"/>
    </row>
    <row r="959885" spans="2:3" x14ac:dyDescent="0.25">
      <c r="B959885" s="74"/>
    </row>
    <row r="959886" spans="2:3" x14ac:dyDescent="0.25">
      <c r="B959886" s="74"/>
    </row>
    <row r="959937" spans="2:3" x14ac:dyDescent="0.25">
      <c r="C959937"/>
    </row>
    <row r="959938" spans="2:3" x14ac:dyDescent="0.25">
      <c r="B959938" s="74"/>
    </row>
    <row r="959939" spans="2:3" x14ac:dyDescent="0.25">
      <c r="B959939" s="74"/>
    </row>
    <row r="959940" spans="2:3" x14ac:dyDescent="0.25">
      <c r="B959940" s="74"/>
    </row>
    <row r="959941" spans="2:3" x14ac:dyDescent="0.25">
      <c r="B959941" s="74"/>
    </row>
    <row r="959942" spans="2:3" x14ac:dyDescent="0.25">
      <c r="B959942" s="74"/>
    </row>
    <row r="959943" spans="2:3" x14ac:dyDescent="0.25">
      <c r="B959943" s="74"/>
    </row>
    <row r="959944" spans="2:3" x14ac:dyDescent="0.25">
      <c r="B959944" s="74"/>
    </row>
    <row r="959945" spans="2:3" x14ac:dyDescent="0.25">
      <c r="B959945" s="74"/>
    </row>
    <row r="959946" spans="2:3" x14ac:dyDescent="0.25">
      <c r="B959946" s="74"/>
    </row>
    <row r="959947" spans="2:3" x14ac:dyDescent="0.25">
      <c r="B959947" s="74"/>
    </row>
    <row r="959948" spans="2:3" x14ac:dyDescent="0.25">
      <c r="B959948" s="74"/>
    </row>
    <row r="959949" spans="2:3" x14ac:dyDescent="0.25">
      <c r="B959949" s="74"/>
    </row>
    <row r="959950" spans="2:3" x14ac:dyDescent="0.25">
      <c r="B959950" s="74"/>
    </row>
    <row r="960001" spans="2:3" x14ac:dyDescent="0.25">
      <c r="C960001"/>
    </row>
    <row r="960002" spans="2:3" x14ac:dyDescent="0.25">
      <c r="B960002" s="74"/>
    </row>
    <row r="960003" spans="2:3" x14ac:dyDescent="0.25">
      <c r="B960003" s="74"/>
    </row>
    <row r="960004" spans="2:3" x14ac:dyDescent="0.25">
      <c r="B960004" s="74"/>
    </row>
    <row r="960005" spans="2:3" x14ac:dyDescent="0.25">
      <c r="B960005" s="74"/>
    </row>
    <row r="960006" spans="2:3" x14ac:dyDescent="0.25">
      <c r="B960006" s="74"/>
    </row>
    <row r="960007" spans="2:3" x14ac:dyDescent="0.25">
      <c r="B960007" s="74"/>
    </row>
    <row r="960008" spans="2:3" x14ac:dyDescent="0.25">
      <c r="B960008" s="74"/>
    </row>
    <row r="960009" spans="2:3" x14ac:dyDescent="0.25">
      <c r="B960009" s="74"/>
    </row>
    <row r="960010" spans="2:3" x14ac:dyDescent="0.25">
      <c r="B960010" s="74"/>
    </row>
    <row r="960011" spans="2:3" x14ac:dyDescent="0.25">
      <c r="B960011" s="74"/>
    </row>
    <row r="960012" spans="2:3" x14ac:dyDescent="0.25">
      <c r="B960012" s="74"/>
    </row>
    <row r="960013" spans="2:3" x14ac:dyDescent="0.25">
      <c r="B960013" s="74"/>
    </row>
    <row r="960014" spans="2:3" x14ac:dyDescent="0.25">
      <c r="B960014" s="74"/>
    </row>
    <row r="960065" spans="2:3" x14ac:dyDescent="0.25">
      <c r="C960065"/>
    </row>
    <row r="960066" spans="2:3" x14ac:dyDescent="0.25">
      <c r="B960066" s="74"/>
    </row>
    <row r="960067" spans="2:3" x14ac:dyDescent="0.25">
      <c r="B960067" s="74"/>
    </row>
    <row r="960068" spans="2:3" x14ac:dyDescent="0.25">
      <c r="B960068" s="74"/>
    </row>
    <row r="960069" spans="2:3" x14ac:dyDescent="0.25">
      <c r="B960069" s="74"/>
    </row>
    <row r="960070" spans="2:3" x14ac:dyDescent="0.25">
      <c r="B960070" s="74"/>
    </row>
    <row r="960071" spans="2:3" x14ac:dyDescent="0.25">
      <c r="B960071" s="74"/>
    </row>
    <row r="960072" spans="2:3" x14ac:dyDescent="0.25">
      <c r="B960072" s="74"/>
    </row>
    <row r="960073" spans="2:3" x14ac:dyDescent="0.25">
      <c r="B960073" s="74"/>
    </row>
    <row r="960074" spans="2:3" x14ac:dyDescent="0.25">
      <c r="B960074" s="74"/>
    </row>
    <row r="960075" spans="2:3" x14ac:dyDescent="0.25">
      <c r="B960075" s="74"/>
    </row>
    <row r="960076" spans="2:3" x14ac:dyDescent="0.25">
      <c r="B960076" s="74"/>
    </row>
    <row r="960077" spans="2:3" x14ac:dyDescent="0.25">
      <c r="B960077" s="74"/>
    </row>
    <row r="960078" spans="2:3" x14ac:dyDescent="0.25">
      <c r="B960078" s="74"/>
    </row>
    <row r="960129" spans="2:3" x14ac:dyDescent="0.25">
      <c r="C960129"/>
    </row>
    <row r="960130" spans="2:3" x14ac:dyDescent="0.25">
      <c r="B960130" s="74"/>
    </row>
    <row r="960131" spans="2:3" x14ac:dyDescent="0.25">
      <c r="B960131" s="74"/>
    </row>
    <row r="960132" spans="2:3" x14ac:dyDescent="0.25">
      <c r="B960132" s="74"/>
    </row>
    <row r="960133" spans="2:3" x14ac:dyDescent="0.25">
      <c r="B960133" s="74"/>
    </row>
    <row r="960134" spans="2:3" x14ac:dyDescent="0.25">
      <c r="B960134" s="74"/>
    </row>
    <row r="960135" spans="2:3" x14ac:dyDescent="0.25">
      <c r="B960135" s="74"/>
    </row>
    <row r="960136" spans="2:3" x14ac:dyDescent="0.25">
      <c r="B960136" s="74"/>
    </row>
    <row r="960137" spans="2:3" x14ac:dyDescent="0.25">
      <c r="B960137" s="74"/>
    </row>
    <row r="960138" spans="2:3" x14ac:dyDescent="0.25">
      <c r="B960138" s="74"/>
    </row>
    <row r="960139" spans="2:3" x14ac:dyDescent="0.25">
      <c r="B960139" s="74"/>
    </row>
    <row r="960140" spans="2:3" x14ac:dyDescent="0.25">
      <c r="B960140" s="74"/>
    </row>
    <row r="960141" spans="2:3" x14ac:dyDescent="0.25">
      <c r="B960141" s="74"/>
    </row>
    <row r="960142" spans="2:3" x14ac:dyDescent="0.25">
      <c r="B960142" s="74"/>
    </row>
    <row r="960193" spans="2:3" x14ac:dyDescent="0.25">
      <c r="C960193"/>
    </row>
    <row r="960194" spans="2:3" x14ac:dyDescent="0.25">
      <c r="B960194" s="74"/>
    </row>
    <row r="960195" spans="2:3" x14ac:dyDescent="0.25">
      <c r="B960195" s="74"/>
    </row>
    <row r="960196" spans="2:3" x14ac:dyDescent="0.25">
      <c r="B960196" s="74"/>
    </row>
    <row r="960197" spans="2:3" x14ac:dyDescent="0.25">
      <c r="B960197" s="74"/>
    </row>
    <row r="960198" spans="2:3" x14ac:dyDescent="0.25">
      <c r="B960198" s="74"/>
    </row>
    <row r="960199" spans="2:3" x14ac:dyDescent="0.25">
      <c r="B960199" s="74"/>
    </row>
    <row r="960200" spans="2:3" x14ac:dyDescent="0.25">
      <c r="B960200" s="74"/>
    </row>
    <row r="960201" spans="2:3" x14ac:dyDescent="0.25">
      <c r="B960201" s="74"/>
    </row>
    <row r="960202" spans="2:3" x14ac:dyDescent="0.25">
      <c r="B960202" s="74"/>
    </row>
    <row r="960203" spans="2:3" x14ac:dyDescent="0.25">
      <c r="B960203" s="74"/>
    </row>
    <row r="960204" spans="2:3" x14ac:dyDescent="0.25">
      <c r="B960204" s="74"/>
    </row>
    <row r="960205" spans="2:3" x14ac:dyDescent="0.25">
      <c r="B960205" s="74"/>
    </row>
    <row r="960206" spans="2:3" x14ac:dyDescent="0.25">
      <c r="B960206" s="74"/>
    </row>
    <row r="960257" spans="2:3" x14ac:dyDescent="0.25">
      <c r="C960257"/>
    </row>
    <row r="960258" spans="2:3" x14ac:dyDescent="0.25">
      <c r="B960258" s="74"/>
    </row>
    <row r="960259" spans="2:3" x14ac:dyDescent="0.25">
      <c r="B960259" s="74"/>
    </row>
    <row r="960260" spans="2:3" x14ac:dyDescent="0.25">
      <c r="B960260" s="74"/>
    </row>
    <row r="960261" spans="2:3" x14ac:dyDescent="0.25">
      <c r="B960261" s="74"/>
    </row>
    <row r="960262" spans="2:3" x14ac:dyDescent="0.25">
      <c r="B960262" s="74"/>
    </row>
    <row r="960263" spans="2:3" x14ac:dyDescent="0.25">
      <c r="B960263" s="74"/>
    </row>
    <row r="960264" spans="2:3" x14ac:dyDescent="0.25">
      <c r="B960264" s="74"/>
    </row>
    <row r="960265" spans="2:3" x14ac:dyDescent="0.25">
      <c r="B960265" s="74"/>
    </row>
    <row r="960266" spans="2:3" x14ac:dyDescent="0.25">
      <c r="B960266" s="74"/>
    </row>
    <row r="960267" spans="2:3" x14ac:dyDescent="0.25">
      <c r="B960267" s="74"/>
    </row>
    <row r="960268" spans="2:3" x14ac:dyDescent="0.25">
      <c r="B960268" s="74"/>
    </row>
    <row r="960269" spans="2:3" x14ac:dyDescent="0.25">
      <c r="B960269" s="74"/>
    </row>
    <row r="960270" spans="2:3" x14ac:dyDescent="0.25">
      <c r="B960270" s="74"/>
    </row>
    <row r="960321" spans="2:3" x14ac:dyDescent="0.25">
      <c r="C960321"/>
    </row>
    <row r="960322" spans="2:3" x14ac:dyDescent="0.25">
      <c r="B960322" s="74"/>
    </row>
    <row r="960323" spans="2:3" x14ac:dyDescent="0.25">
      <c r="B960323" s="74"/>
    </row>
    <row r="960324" spans="2:3" x14ac:dyDescent="0.25">
      <c r="B960324" s="74"/>
    </row>
    <row r="960325" spans="2:3" x14ac:dyDescent="0.25">
      <c r="B960325" s="74"/>
    </row>
    <row r="960326" spans="2:3" x14ac:dyDescent="0.25">
      <c r="B960326" s="74"/>
    </row>
    <row r="960327" spans="2:3" x14ac:dyDescent="0.25">
      <c r="B960327" s="74"/>
    </row>
    <row r="960328" spans="2:3" x14ac:dyDescent="0.25">
      <c r="B960328" s="74"/>
    </row>
    <row r="960329" spans="2:3" x14ac:dyDescent="0.25">
      <c r="B960329" s="74"/>
    </row>
    <row r="960330" spans="2:3" x14ac:dyDescent="0.25">
      <c r="B960330" s="74"/>
    </row>
    <row r="960331" spans="2:3" x14ac:dyDescent="0.25">
      <c r="B960331" s="74"/>
    </row>
    <row r="960332" spans="2:3" x14ac:dyDescent="0.25">
      <c r="B960332" s="74"/>
    </row>
    <row r="960333" spans="2:3" x14ac:dyDescent="0.25">
      <c r="B960333" s="74"/>
    </row>
    <row r="960334" spans="2:3" x14ac:dyDescent="0.25">
      <c r="B960334" s="74"/>
    </row>
    <row r="960385" spans="2:3" x14ac:dyDescent="0.25">
      <c r="C960385"/>
    </row>
    <row r="960386" spans="2:3" x14ac:dyDescent="0.25">
      <c r="B960386" s="74"/>
    </row>
    <row r="960387" spans="2:3" x14ac:dyDescent="0.25">
      <c r="B960387" s="74"/>
    </row>
    <row r="960388" spans="2:3" x14ac:dyDescent="0.25">
      <c r="B960388" s="74"/>
    </row>
    <row r="960389" spans="2:3" x14ac:dyDescent="0.25">
      <c r="B960389" s="74"/>
    </row>
    <row r="960390" spans="2:3" x14ac:dyDescent="0.25">
      <c r="B960390" s="74"/>
    </row>
    <row r="960391" spans="2:3" x14ac:dyDescent="0.25">
      <c r="B960391" s="74"/>
    </row>
    <row r="960392" spans="2:3" x14ac:dyDescent="0.25">
      <c r="B960392" s="74"/>
    </row>
    <row r="960393" spans="2:3" x14ac:dyDescent="0.25">
      <c r="B960393" s="74"/>
    </row>
    <row r="960394" spans="2:3" x14ac:dyDescent="0.25">
      <c r="B960394" s="74"/>
    </row>
    <row r="960395" spans="2:3" x14ac:dyDescent="0.25">
      <c r="B960395" s="74"/>
    </row>
    <row r="960396" spans="2:3" x14ac:dyDescent="0.25">
      <c r="B960396" s="74"/>
    </row>
    <row r="960397" spans="2:3" x14ac:dyDescent="0.25">
      <c r="B960397" s="74"/>
    </row>
    <row r="960398" spans="2:3" x14ac:dyDescent="0.25">
      <c r="B960398" s="74"/>
    </row>
    <row r="960449" spans="2:3" x14ac:dyDescent="0.25">
      <c r="C960449"/>
    </row>
    <row r="960450" spans="2:3" x14ac:dyDescent="0.25">
      <c r="B960450" s="74"/>
    </row>
    <row r="960451" spans="2:3" x14ac:dyDescent="0.25">
      <c r="B960451" s="74"/>
    </row>
    <row r="960452" spans="2:3" x14ac:dyDescent="0.25">
      <c r="B960452" s="74"/>
    </row>
    <row r="960453" spans="2:3" x14ac:dyDescent="0.25">
      <c r="B960453" s="74"/>
    </row>
    <row r="960454" spans="2:3" x14ac:dyDescent="0.25">
      <c r="B960454" s="74"/>
    </row>
    <row r="960455" spans="2:3" x14ac:dyDescent="0.25">
      <c r="B960455" s="74"/>
    </row>
    <row r="960456" spans="2:3" x14ac:dyDescent="0.25">
      <c r="B960456" s="74"/>
    </row>
    <row r="960457" spans="2:3" x14ac:dyDescent="0.25">
      <c r="B960457" s="74"/>
    </row>
    <row r="960458" spans="2:3" x14ac:dyDescent="0.25">
      <c r="B960458" s="74"/>
    </row>
    <row r="960459" spans="2:3" x14ac:dyDescent="0.25">
      <c r="B960459" s="74"/>
    </row>
    <row r="960460" spans="2:3" x14ac:dyDescent="0.25">
      <c r="B960460" s="74"/>
    </row>
    <row r="960461" spans="2:3" x14ac:dyDescent="0.25">
      <c r="B960461" s="74"/>
    </row>
    <row r="960462" spans="2:3" x14ac:dyDescent="0.25">
      <c r="B960462" s="74"/>
    </row>
    <row r="960513" spans="2:3" x14ac:dyDescent="0.25">
      <c r="C960513"/>
    </row>
    <row r="960514" spans="2:3" x14ac:dyDescent="0.25">
      <c r="B960514" s="74"/>
    </row>
    <row r="960515" spans="2:3" x14ac:dyDescent="0.25">
      <c r="B960515" s="74"/>
    </row>
    <row r="960516" spans="2:3" x14ac:dyDescent="0.25">
      <c r="B960516" s="74"/>
    </row>
    <row r="960517" spans="2:3" x14ac:dyDescent="0.25">
      <c r="B960517" s="74"/>
    </row>
    <row r="960518" spans="2:3" x14ac:dyDescent="0.25">
      <c r="B960518" s="74"/>
    </row>
    <row r="960519" spans="2:3" x14ac:dyDescent="0.25">
      <c r="B960519" s="74"/>
    </row>
    <row r="960520" spans="2:3" x14ac:dyDescent="0.25">
      <c r="B960520" s="74"/>
    </row>
    <row r="960521" spans="2:3" x14ac:dyDescent="0.25">
      <c r="B960521" s="74"/>
    </row>
    <row r="960522" spans="2:3" x14ac:dyDescent="0.25">
      <c r="B960522" s="74"/>
    </row>
    <row r="960523" spans="2:3" x14ac:dyDescent="0.25">
      <c r="B960523" s="74"/>
    </row>
    <row r="960524" spans="2:3" x14ac:dyDescent="0.25">
      <c r="B960524" s="74"/>
    </row>
    <row r="960525" spans="2:3" x14ac:dyDescent="0.25">
      <c r="B960525" s="74"/>
    </row>
    <row r="960526" spans="2:3" x14ac:dyDescent="0.25">
      <c r="B960526" s="74"/>
    </row>
    <row r="960577" spans="2:3" x14ac:dyDescent="0.25">
      <c r="C960577"/>
    </row>
    <row r="960578" spans="2:3" x14ac:dyDescent="0.25">
      <c r="B960578" s="74"/>
    </row>
    <row r="960579" spans="2:3" x14ac:dyDescent="0.25">
      <c r="B960579" s="74"/>
    </row>
    <row r="960580" spans="2:3" x14ac:dyDescent="0.25">
      <c r="B960580" s="74"/>
    </row>
    <row r="960581" spans="2:3" x14ac:dyDescent="0.25">
      <c r="B960581" s="74"/>
    </row>
    <row r="960582" spans="2:3" x14ac:dyDescent="0.25">
      <c r="B960582" s="74"/>
    </row>
    <row r="960583" spans="2:3" x14ac:dyDescent="0.25">
      <c r="B960583" s="74"/>
    </row>
    <row r="960584" spans="2:3" x14ac:dyDescent="0.25">
      <c r="B960584" s="74"/>
    </row>
    <row r="960585" spans="2:3" x14ac:dyDescent="0.25">
      <c r="B960585" s="74"/>
    </row>
    <row r="960586" spans="2:3" x14ac:dyDescent="0.25">
      <c r="B960586" s="74"/>
    </row>
    <row r="960587" spans="2:3" x14ac:dyDescent="0.25">
      <c r="B960587" s="74"/>
    </row>
    <row r="960588" spans="2:3" x14ac:dyDescent="0.25">
      <c r="B960588" s="74"/>
    </row>
    <row r="960589" spans="2:3" x14ac:dyDescent="0.25">
      <c r="B960589" s="74"/>
    </row>
    <row r="960590" spans="2:3" x14ac:dyDescent="0.25">
      <c r="B960590" s="74"/>
    </row>
    <row r="960641" spans="2:3" x14ac:dyDescent="0.25">
      <c r="C960641"/>
    </row>
    <row r="960642" spans="2:3" x14ac:dyDescent="0.25">
      <c r="B960642" s="74"/>
    </row>
    <row r="960643" spans="2:3" x14ac:dyDescent="0.25">
      <c r="B960643" s="74"/>
    </row>
    <row r="960644" spans="2:3" x14ac:dyDescent="0.25">
      <c r="B960644" s="74"/>
    </row>
    <row r="960645" spans="2:3" x14ac:dyDescent="0.25">
      <c r="B960645" s="74"/>
    </row>
    <row r="960646" spans="2:3" x14ac:dyDescent="0.25">
      <c r="B960646" s="74"/>
    </row>
    <row r="960647" spans="2:3" x14ac:dyDescent="0.25">
      <c r="B960647" s="74"/>
    </row>
    <row r="960648" spans="2:3" x14ac:dyDescent="0.25">
      <c r="B960648" s="74"/>
    </row>
    <row r="960649" spans="2:3" x14ac:dyDescent="0.25">
      <c r="B960649" s="74"/>
    </row>
    <row r="960650" spans="2:3" x14ac:dyDescent="0.25">
      <c r="B960650" s="74"/>
    </row>
    <row r="960651" spans="2:3" x14ac:dyDescent="0.25">
      <c r="B960651" s="74"/>
    </row>
    <row r="960652" spans="2:3" x14ac:dyDescent="0.25">
      <c r="B960652" s="74"/>
    </row>
    <row r="960653" spans="2:3" x14ac:dyDescent="0.25">
      <c r="B960653" s="74"/>
    </row>
    <row r="960654" spans="2:3" x14ac:dyDescent="0.25">
      <c r="B960654" s="74"/>
    </row>
    <row r="960705" spans="2:3" x14ac:dyDescent="0.25">
      <c r="C960705"/>
    </row>
    <row r="960706" spans="2:3" x14ac:dyDescent="0.25">
      <c r="B960706" s="74"/>
    </row>
    <row r="960707" spans="2:3" x14ac:dyDescent="0.25">
      <c r="B960707" s="74"/>
    </row>
    <row r="960708" spans="2:3" x14ac:dyDescent="0.25">
      <c r="B960708" s="74"/>
    </row>
    <row r="960709" spans="2:3" x14ac:dyDescent="0.25">
      <c r="B960709" s="74"/>
    </row>
    <row r="960710" spans="2:3" x14ac:dyDescent="0.25">
      <c r="B960710" s="74"/>
    </row>
    <row r="960711" spans="2:3" x14ac:dyDescent="0.25">
      <c r="B960711" s="74"/>
    </row>
    <row r="960712" spans="2:3" x14ac:dyDescent="0.25">
      <c r="B960712" s="74"/>
    </row>
    <row r="960713" spans="2:3" x14ac:dyDescent="0.25">
      <c r="B960713" s="74"/>
    </row>
    <row r="960714" spans="2:3" x14ac:dyDescent="0.25">
      <c r="B960714" s="74"/>
    </row>
    <row r="960715" spans="2:3" x14ac:dyDescent="0.25">
      <c r="B960715" s="74"/>
    </row>
    <row r="960716" spans="2:3" x14ac:dyDescent="0.25">
      <c r="B960716" s="74"/>
    </row>
    <row r="960717" spans="2:3" x14ac:dyDescent="0.25">
      <c r="B960717" s="74"/>
    </row>
    <row r="960718" spans="2:3" x14ac:dyDescent="0.25">
      <c r="B960718" s="74"/>
    </row>
    <row r="960769" spans="2:3" x14ac:dyDescent="0.25">
      <c r="C960769"/>
    </row>
    <row r="960770" spans="2:3" x14ac:dyDescent="0.25">
      <c r="B960770" s="74"/>
    </row>
    <row r="960771" spans="2:3" x14ac:dyDescent="0.25">
      <c r="B960771" s="74"/>
    </row>
    <row r="960772" spans="2:3" x14ac:dyDescent="0.25">
      <c r="B960772" s="74"/>
    </row>
    <row r="960773" spans="2:3" x14ac:dyDescent="0.25">
      <c r="B960773" s="74"/>
    </row>
    <row r="960774" spans="2:3" x14ac:dyDescent="0.25">
      <c r="B960774" s="74"/>
    </row>
    <row r="960775" spans="2:3" x14ac:dyDescent="0.25">
      <c r="B960775" s="74"/>
    </row>
    <row r="960776" spans="2:3" x14ac:dyDescent="0.25">
      <c r="B960776" s="74"/>
    </row>
    <row r="960777" spans="2:3" x14ac:dyDescent="0.25">
      <c r="B960777" s="74"/>
    </row>
    <row r="960778" spans="2:3" x14ac:dyDescent="0.25">
      <c r="B960778" s="74"/>
    </row>
    <row r="960779" spans="2:3" x14ac:dyDescent="0.25">
      <c r="B960779" s="74"/>
    </row>
    <row r="960780" spans="2:3" x14ac:dyDescent="0.25">
      <c r="B960780" s="74"/>
    </row>
    <row r="960781" spans="2:3" x14ac:dyDescent="0.25">
      <c r="B960781" s="74"/>
    </row>
    <row r="960782" spans="2:3" x14ac:dyDescent="0.25">
      <c r="B960782" s="74"/>
    </row>
    <row r="960833" spans="2:3" x14ac:dyDescent="0.25">
      <c r="C960833"/>
    </row>
    <row r="960834" spans="2:3" x14ac:dyDescent="0.25">
      <c r="B960834" s="74"/>
    </row>
    <row r="960835" spans="2:3" x14ac:dyDescent="0.25">
      <c r="B960835" s="74"/>
    </row>
    <row r="960836" spans="2:3" x14ac:dyDescent="0.25">
      <c r="B960836" s="74"/>
    </row>
    <row r="960837" spans="2:3" x14ac:dyDescent="0.25">
      <c r="B960837" s="74"/>
    </row>
    <row r="960838" spans="2:3" x14ac:dyDescent="0.25">
      <c r="B960838" s="74"/>
    </row>
    <row r="960839" spans="2:3" x14ac:dyDescent="0.25">
      <c r="B960839" s="74"/>
    </row>
    <row r="960840" spans="2:3" x14ac:dyDescent="0.25">
      <c r="B960840" s="74"/>
    </row>
    <row r="960841" spans="2:3" x14ac:dyDescent="0.25">
      <c r="B960841" s="74"/>
    </row>
    <row r="960842" spans="2:3" x14ac:dyDescent="0.25">
      <c r="B960842" s="74"/>
    </row>
    <row r="960843" spans="2:3" x14ac:dyDescent="0.25">
      <c r="B960843" s="74"/>
    </row>
    <row r="960844" spans="2:3" x14ac:dyDescent="0.25">
      <c r="B960844" s="74"/>
    </row>
    <row r="960845" spans="2:3" x14ac:dyDescent="0.25">
      <c r="B960845" s="74"/>
    </row>
    <row r="960846" spans="2:3" x14ac:dyDescent="0.25">
      <c r="B960846" s="74"/>
    </row>
    <row r="960897" spans="2:3" x14ac:dyDescent="0.25">
      <c r="C960897"/>
    </row>
    <row r="960898" spans="2:3" x14ac:dyDescent="0.25">
      <c r="B960898" s="74"/>
    </row>
    <row r="960899" spans="2:3" x14ac:dyDescent="0.25">
      <c r="B960899" s="74"/>
    </row>
    <row r="960900" spans="2:3" x14ac:dyDescent="0.25">
      <c r="B960900" s="74"/>
    </row>
    <row r="960901" spans="2:3" x14ac:dyDescent="0.25">
      <c r="B960901" s="74"/>
    </row>
    <row r="960902" spans="2:3" x14ac:dyDescent="0.25">
      <c r="B960902" s="74"/>
    </row>
    <row r="960903" spans="2:3" x14ac:dyDescent="0.25">
      <c r="B960903" s="74"/>
    </row>
    <row r="960904" spans="2:3" x14ac:dyDescent="0.25">
      <c r="B960904" s="74"/>
    </row>
    <row r="960905" spans="2:3" x14ac:dyDescent="0.25">
      <c r="B960905" s="74"/>
    </row>
    <row r="960906" spans="2:3" x14ac:dyDescent="0.25">
      <c r="B960906" s="74"/>
    </row>
    <row r="960907" spans="2:3" x14ac:dyDescent="0.25">
      <c r="B960907" s="74"/>
    </row>
    <row r="960908" spans="2:3" x14ac:dyDescent="0.25">
      <c r="B960908" s="74"/>
    </row>
    <row r="960909" spans="2:3" x14ac:dyDescent="0.25">
      <c r="B960909" s="74"/>
    </row>
    <row r="960910" spans="2:3" x14ac:dyDescent="0.25">
      <c r="B960910" s="74"/>
    </row>
    <row r="960961" spans="2:3" x14ac:dyDescent="0.25">
      <c r="C960961"/>
    </row>
    <row r="960962" spans="2:3" x14ac:dyDescent="0.25">
      <c r="B960962" s="74"/>
    </row>
    <row r="960963" spans="2:3" x14ac:dyDescent="0.25">
      <c r="B960963" s="74"/>
    </row>
    <row r="960964" spans="2:3" x14ac:dyDescent="0.25">
      <c r="B960964" s="74"/>
    </row>
    <row r="960965" spans="2:3" x14ac:dyDescent="0.25">
      <c r="B960965" s="74"/>
    </row>
    <row r="960966" spans="2:3" x14ac:dyDescent="0.25">
      <c r="B960966" s="74"/>
    </row>
    <row r="960967" spans="2:3" x14ac:dyDescent="0.25">
      <c r="B960967" s="74"/>
    </row>
    <row r="960968" spans="2:3" x14ac:dyDescent="0.25">
      <c r="B960968" s="74"/>
    </row>
    <row r="960969" spans="2:3" x14ac:dyDescent="0.25">
      <c r="B960969" s="74"/>
    </row>
    <row r="960970" spans="2:3" x14ac:dyDescent="0.25">
      <c r="B960970" s="74"/>
    </row>
    <row r="960971" spans="2:3" x14ac:dyDescent="0.25">
      <c r="B960971" s="74"/>
    </row>
    <row r="960972" spans="2:3" x14ac:dyDescent="0.25">
      <c r="B960972" s="74"/>
    </row>
    <row r="960973" spans="2:3" x14ac:dyDescent="0.25">
      <c r="B960973" s="74"/>
    </row>
    <row r="960974" spans="2:3" x14ac:dyDescent="0.25">
      <c r="B960974" s="74"/>
    </row>
    <row r="961025" spans="2:3" x14ac:dyDescent="0.25">
      <c r="C961025"/>
    </row>
    <row r="961026" spans="2:3" x14ac:dyDescent="0.25">
      <c r="B961026" s="74"/>
    </row>
    <row r="961027" spans="2:3" x14ac:dyDescent="0.25">
      <c r="B961027" s="74"/>
    </row>
    <row r="961028" spans="2:3" x14ac:dyDescent="0.25">
      <c r="B961028" s="74"/>
    </row>
    <row r="961029" spans="2:3" x14ac:dyDescent="0.25">
      <c r="B961029" s="74"/>
    </row>
    <row r="961030" spans="2:3" x14ac:dyDescent="0.25">
      <c r="B961030" s="74"/>
    </row>
    <row r="961031" spans="2:3" x14ac:dyDescent="0.25">
      <c r="B961031" s="74"/>
    </row>
    <row r="961032" spans="2:3" x14ac:dyDescent="0.25">
      <c r="B961032" s="74"/>
    </row>
    <row r="961033" spans="2:3" x14ac:dyDescent="0.25">
      <c r="B961033" s="74"/>
    </row>
    <row r="961034" spans="2:3" x14ac:dyDescent="0.25">
      <c r="B961034" s="74"/>
    </row>
    <row r="961035" spans="2:3" x14ac:dyDescent="0.25">
      <c r="B961035" s="74"/>
    </row>
    <row r="961036" spans="2:3" x14ac:dyDescent="0.25">
      <c r="B961036" s="74"/>
    </row>
    <row r="961037" spans="2:3" x14ac:dyDescent="0.25">
      <c r="B961037" s="74"/>
    </row>
    <row r="961038" spans="2:3" x14ac:dyDescent="0.25">
      <c r="B961038" s="74"/>
    </row>
    <row r="961089" spans="2:3" x14ac:dyDescent="0.25">
      <c r="C961089"/>
    </row>
    <row r="961090" spans="2:3" x14ac:dyDescent="0.25">
      <c r="B961090" s="74"/>
    </row>
    <row r="961091" spans="2:3" x14ac:dyDescent="0.25">
      <c r="B961091" s="74"/>
    </row>
    <row r="961092" spans="2:3" x14ac:dyDescent="0.25">
      <c r="B961092" s="74"/>
    </row>
    <row r="961093" spans="2:3" x14ac:dyDescent="0.25">
      <c r="B961093" s="74"/>
    </row>
    <row r="961094" spans="2:3" x14ac:dyDescent="0.25">
      <c r="B961094" s="74"/>
    </row>
    <row r="961095" spans="2:3" x14ac:dyDescent="0.25">
      <c r="B961095" s="74"/>
    </row>
    <row r="961096" spans="2:3" x14ac:dyDescent="0.25">
      <c r="B961096" s="74"/>
    </row>
    <row r="961097" spans="2:3" x14ac:dyDescent="0.25">
      <c r="B961097" s="74"/>
    </row>
    <row r="961098" spans="2:3" x14ac:dyDescent="0.25">
      <c r="B961098" s="74"/>
    </row>
    <row r="961099" spans="2:3" x14ac:dyDescent="0.25">
      <c r="B961099" s="74"/>
    </row>
    <row r="961100" spans="2:3" x14ac:dyDescent="0.25">
      <c r="B961100" s="74"/>
    </row>
    <row r="961101" spans="2:3" x14ac:dyDescent="0.25">
      <c r="B961101" s="74"/>
    </row>
    <row r="961102" spans="2:3" x14ac:dyDescent="0.25">
      <c r="B961102" s="74"/>
    </row>
    <row r="961153" spans="2:3" x14ac:dyDescent="0.25">
      <c r="C961153"/>
    </row>
    <row r="961154" spans="2:3" x14ac:dyDescent="0.25">
      <c r="B961154" s="74"/>
    </row>
    <row r="961155" spans="2:3" x14ac:dyDescent="0.25">
      <c r="B961155" s="74"/>
    </row>
    <row r="961156" spans="2:3" x14ac:dyDescent="0.25">
      <c r="B961156" s="74"/>
    </row>
    <row r="961157" spans="2:3" x14ac:dyDescent="0.25">
      <c r="B961157" s="74"/>
    </row>
    <row r="961158" spans="2:3" x14ac:dyDescent="0.25">
      <c r="B961158" s="74"/>
    </row>
    <row r="961159" spans="2:3" x14ac:dyDescent="0.25">
      <c r="B961159" s="74"/>
    </row>
    <row r="961160" spans="2:3" x14ac:dyDescent="0.25">
      <c r="B961160" s="74"/>
    </row>
    <row r="961161" spans="2:3" x14ac:dyDescent="0.25">
      <c r="B961161" s="74"/>
    </row>
    <row r="961162" spans="2:3" x14ac:dyDescent="0.25">
      <c r="B961162" s="74"/>
    </row>
    <row r="961163" spans="2:3" x14ac:dyDescent="0.25">
      <c r="B961163" s="74"/>
    </row>
    <row r="961164" spans="2:3" x14ac:dyDescent="0.25">
      <c r="B961164" s="74"/>
    </row>
    <row r="961165" spans="2:3" x14ac:dyDescent="0.25">
      <c r="B961165" s="74"/>
    </row>
    <row r="961166" spans="2:3" x14ac:dyDescent="0.25">
      <c r="B961166" s="74"/>
    </row>
    <row r="961217" spans="2:3" x14ac:dyDescent="0.25">
      <c r="C961217"/>
    </row>
    <row r="961218" spans="2:3" x14ac:dyDescent="0.25">
      <c r="B961218" s="74"/>
    </row>
    <row r="961219" spans="2:3" x14ac:dyDescent="0.25">
      <c r="B961219" s="74"/>
    </row>
    <row r="961220" spans="2:3" x14ac:dyDescent="0.25">
      <c r="B961220" s="74"/>
    </row>
    <row r="961221" spans="2:3" x14ac:dyDescent="0.25">
      <c r="B961221" s="74"/>
    </row>
    <row r="961222" spans="2:3" x14ac:dyDescent="0.25">
      <c r="B961222" s="74"/>
    </row>
    <row r="961223" spans="2:3" x14ac:dyDescent="0.25">
      <c r="B961223" s="74"/>
    </row>
    <row r="961224" spans="2:3" x14ac:dyDescent="0.25">
      <c r="B961224" s="74"/>
    </row>
    <row r="961225" spans="2:3" x14ac:dyDescent="0.25">
      <c r="B961225" s="74"/>
    </row>
    <row r="961226" spans="2:3" x14ac:dyDescent="0.25">
      <c r="B961226" s="74"/>
    </row>
    <row r="961227" spans="2:3" x14ac:dyDescent="0.25">
      <c r="B961227" s="74"/>
    </row>
    <row r="961228" spans="2:3" x14ac:dyDescent="0.25">
      <c r="B961228" s="74"/>
    </row>
    <row r="961229" spans="2:3" x14ac:dyDescent="0.25">
      <c r="B961229" s="74"/>
    </row>
    <row r="961230" spans="2:3" x14ac:dyDescent="0.25">
      <c r="B961230" s="74"/>
    </row>
    <row r="961281" spans="2:3" x14ac:dyDescent="0.25">
      <c r="C961281"/>
    </row>
    <row r="961282" spans="2:3" x14ac:dyDescent="0.25">
      <c r="B961282" s="74"/>
    </row>
    <row r="961283" spans="2:3" x14ac:dyDescent="0.25">
      <c r="B961283" s="74"/>
    </row>
    <row r="961284" spans="2:3" x14ac:dyDescent="0.25">
      <c r="B961284" s="74"/>
    </row>
    <row r="961285" spans="2:3" x14ac:dyDescent="0.25">
      <c r="B961285" s="74"/>
    </row>
    <row r="961286" spans="2:3" x14ac:dyDescent="0.25">
      <c r="B961286" s="74"/>
    </row>
    <row r="961287" spans="2:3" x14ac:dyDescent="0.25">
      <c r="B961287" s="74"/>
    </row>
    <row r="961288" spans="2:3" x14ac:dyDescent="0.25">
      <c r="B961288" s="74"/>
    </row>
    <row r="961289" spans="2:3" x14ac:dyDescent="0.25">
      <c r="B961289" s="74"/>
    </row>
    <row r="961290" spans="2:3" x14ac:dyDescent="0.25">
      <c r="B961290" s="74"/>
    </row>
    <row r="961291" spans="2:3" x14ac:dyDescent="0.25">
      <c r="B961291" s="74"/>
    </row>
    <row r="961292" spans="2:3" x14ac:dyDescent="0.25">
      <c r="B961292" s="74"/>
    </row>
    <row r="961293" spans="2:3" x14ac:dyDescent="0.25">
      <c r="B961293" s="74"/>
    </row>
    <row r="961294" spans="2:3" x14ac:dyDescent="0.25">
      <c r="B961294" s="74"/>
    </row>
    <row r="961345" spans="2:3" x14ac:dyDescent="0.25">
      <c r="C961345"/>
    </row>
    <row r="961346" spans="2:3" x14ac:dyDescent="0.25">
      <c r="B961346" s="74"/>
    </row>
    <row r="961347" spans="2:3" x14ac:dyDescent="0.25">
      <c r="B961347" s="74"/>
    </row>
    <row r="961348" spans="2:3" x14ac:dyDescent="0.25">
      <c r="B961348" s="74"/>
    </row>
    <row r="961349" spans="2:3" x14ac:dyDescent="0.25">
      <c r="B961349" s="74"/>
    </row>
    <row r="961350" spans="2:3" x14ac:dyDescent="0.25">
      <c r="B961350" s="74"/>
    </row>
    <row r="961351" spans="2:3" x14ac:dyDescent="0.25">
      <c r="B961351" s="74"/>
    </row>
    <row r="961352" spans="2:3" x14ac:dyDescent="0.25">
      <c r="B961352" s="74"/>
    </row>
    <row r="961353" spans="2:3" x14ac:dyDescent="0.25">
      <c r="B961353" s="74"/>
    </row>
    <row r="961354" spans="2:3" x14ac:dyDescent="0.25">
      <c r="B961354" s="74"/>
    </row>
    <row r="961355" spans="2:3" x14ac:dyDescent="0.25">
      <c r="B961355" s="74"/>
    </row>
    <row r="961356" spans="2:3" x14ac:dyDescent="0.25">
      <c r="B961356" s="74"/>
    </row>
    <row r="961357" spans="2:3" x14ac:dyDescent="0.25">
      <c r="B961357" s="74"/>
    </row>
    <row r="961358" spans="2:3" x14ac:dyDescent="0.25">
      <c r="B961358" s="74"/>
    </row>
    <row r="961409" spans="2:3" x14ac:dyDescent="0.25">
      <c r="C961409"/>
    </row>
    <row r="961410" spans="2:3" x14ac:dyDescent="0.25">
      <c r="B961410" s="74"/>
    </row>
    <row r="961411" spans="2:3" x14ac:dyDescent="0.25">
      <c r="B961411" s="74"/>
    </row>
    <row r="961412" spans="2:3" x14ac:dyDescent="0.25">
      <c r="B961412" s="74"/>
    </row>
    <row r="961413" spans="2:3" x14ac:dyDescent="0.25">
      <c r="B961413" s="74"/>
    </row>
    <row r="961414" spans="2:3" x14ac:dyDescent="0.25">
      <c r="B961414" s="74"/>
    </row>
    <row r="961415" spans="2:3" x14ac:dyDescent="0.25">
      <c r="B961415" s="74"/>
    </row>
    <row r="961416" spans="2:3" x14ac:dyDescent="0.25">
      <c r="B961416" s="74"/>
    </row>
    <row r="961417" spans="2:3" x14ac:dyDescent="0.25">
      <c r="B961417" s="74"/>
    </row>
    <row r="961418" spans="2:3" x14ac:dyDescent="0.25">
      <c r="B961418" s="74"/>
    </row>
    <row r="961419" spans="2:3" x14ac:dyDescent="0.25">
      <c r="B961419" s="74"/>
    </row>
    <row r="961420" spans="2:3" x14ac:dyDescent="0.25">
      <c r="B961420" s="74"/>
    </row>
    <row r="961421" spans="2:3" x14ac:dyDescent="0.25">
      <c r="B961421" s="74"/>
    </row>
    <row r="961422" spans="2:3" x14ac:dyDescent="0.25">
      <c r="B961422" s="74"/>
    </row>
    <row r="961473" spans="2:3" x14ac:dyDescent="0.25">
      <c r="C961473"/>
    </row>
    <row r="961474" spans="2:3" x14ac:dyDescent="0.25">
      <c r="B961474" s="74"/>
    </row>
    <row r="961475" spans="2:3" x14ac:dyDescent="0.25">
      <c r="B961475" s="74"/>
    </row>
    <row r="961476" spans="2:3" x14ac:dyDescent="0.25">
      <c r="B961476" s="74"/>
    </row>
    <row r="961477" spans="2:3" x14ac:dyDescent="0.25">
      <c r="B961477" s="74"/>
    </row>
    <row r="961478" spans="2:3" x14ac:dyDescent="0.25">
      <c r="B961478" s="74"/>
    </row>
    <row r="961479" spans="2:3" x14ac:dyDescent="0.25">
      <c r="B961479" s="74"/>
    </row>
    <row r="961480" spans="2:3" x14ac:dyDescent="0.25">
      <c r="B961480" s="74"/>
    </row>
    <row r="961481" spans="2:3" x14ac:dyDescent="0.25">
      <c r="B961481" s="74"/>
    </row>
    <row r="961482" spans="2:3" x14ac:dyDescent="0.25">
      <c r="B961482" s="74"/>
    </row>
    <row r="961483" spans="2:3" x14ac:dyDescent="0.25">
      <c r="B961483" s="74"/>
    </row>
    <row r="961484" spans="2:3" x14ac:dyDescent="0.25">
      <c r="B961484" s="74"/>
    </row>
    <row r="961485" spans="2:3" x14ac:dyDescent="0.25">
      <c r="B961485" s="74"/>
    </row>
    <row r="961486" spans="2:3" x14ac:dyDescent="0.25">
      <c r="B961486" s="74"/>
    </row>
    <row r="961537" spans="2:3" x14ac:dyDescent="0.25">
      <c r="C961537"/>
    </row>
    <row r="961538" spans="2:3" x14ac:dyDescent="0.25">
      <c r="B961538" s="74"/>
    </row>
    <row r="961539" spans="2:3" x14ac:dyDescent="0.25">
      <c r="B961539" s="74"/>
    </row>
    <row r="961540" spans="2:3" x14ac:dyDescent="0.25">
      <c r="B961540" s="74"/>
    </row>
    <row r="961541" spans="2:3" x14ac:dyDescent="0.25">
      <c r="B961541" s="74"/>
    </row>
    <row r="961542" spans="2:3" x14ac:dyDescent="0.25">
      <c r="B961542" s="74"/>
    </row>
    <row r="961543" spans="2:3" x14ac:dyDescent="0.25">
      <c r="B961543" s="74"/>
    </row>
    <row r="961544" spans="2:3" x14ac:dyDescent="0.25">
      <c r="B961544" s="74"/>
    </row>
    <row r="961545" spans="2:3" x14ac:dyDescent="0.25">
      <c r="B961545" s="74"/>
    </row>
    <row r="961546" spans="2:3" x14ac:dyDescent="0.25">
      <c r="B961546" s="74"/>
    </row>
    <row r="961547" spans="2:3" x14ac:dyDescent="0.25">
      <c r="B961547" s="74"/>
    </row>
    <row r="961548" spans="2:3" x14ac:dyDescent="0.25">
      <c r="B961548" s="74"/>
    </row>
    <row r="961549" spans="2:3" x14ac:dyDescent="0.25">
      <c r="B961549" s="74"/>
    </row>
    <row r="961550" spans="2:3" x14ac:dyDescent="0.25">
      <c r="B961550" s="74"/>
    </row>
    <row r="961601" spans="2:3" x14ac:dyDescent="0.25">
      <c r="C961601"/>
    </row>
    <row r="961602" spans="2:3" x14ac:dyDescent="0.25">
      <c r="B961602" s="74"/>
    </row>
    <row r="961603" spans="2:3" x14ac:dyDescent="0.25">
      <c r="B961603" s="74"/>
    </row>
    <row r="961604" spans="2:3" x14ac:dyDescent="0.25">
      <c r="B961604" s="74"/>
    </row>
    <row r="961605" spans="2:3" x14ac:dyDescent="0.25">
      <c r="B961605" s="74"/>
    </row>
    <row r="961606" spans="2:3" x14ac:dyDescent="0.25">
      <c r="B961606" s="74"/>
    </row>
    <row r="961607" spans="2:3" x14ac:dyDescent="0.25">
      <c r="B961607" s="74"/>
    </row>
    <row r="961608" spans="2:3" x14ac:dyDescent="0.25">
      <c r="B961608" s="74"/>
    </row>
    <row r="961609" spans="2:3" x14ac:dyDescent="0.25">
      <c r="B961609" s="74"/>
    </row>
    <row r="961610" spans="2:3" x14ac:dyDescent="0.25">
      <c r="B961610" s="74"/>
    </row>
    <row r="961611" spans="2:3" x14ac:dyDescent="0.25">
      <c r="B961611" s="74"/>
    </row>
    <row r="961612" spans="2:3" x14ac:dyDescent="0.25">
      <c r="B961612" s="74"/>
    </row>
    <row r="961613" spans="2:3" x14ac:dyDescent="0.25">
      <c r="B961613" s="74"/>
    </row>
    <row r="961614" spans="2:3" x14ac:dyDescent="0.25">
      <c r="B961614" s="74"/>
    </row>
    <row r="961665" spans="2:3" x14ac:dyDescent="0.25">
      <c r="C961665"/>
    </row>
    <row r="961666" spans="2:3" x14ac:dyDescent="0.25">
      <c r="B961666" s="74"/>
    </row>
    <row r="961667" spans="2:3" x14ac:dyDescent="0.25">
      <c r="B961667" s="74"/>
    </row>
    <row r="961668" spans="2:3" x14ac:dyDescent="0.25">
      <c r="B961668" s="74"/>
    </row>
    <row r="961669" spans="2:3" x14ac:dyDescent="0.25">
      <c r="B961669" s="74"/>
    </row>
    <row r="961670" spans="2:3" x14ac:dyDescent="0.25">
      <c r="B961670" s="74"/>
    </row>
    <row r="961671" spans="2:3" x14ac:dyDescent="0.25">
      <c r="B961671" s="74"/>
    </row>
    <row r="961672" spans="2:3" x14ac:dyDescent="0.25">
      <c r="B961672" s="74"/>
    </row>
    <row r="961673" spans="2:3" x14ac:dyDescent="0.25">
      <c r="B961673" s="74"/>
    </row>
    <row r="961674" spans="2:3" x14ac:dyDescent="0.25">
      <c r="B961674" s="74"/>
    </row>
    <row r="961675" spans="2:3" x14ac:dyDescent="0.25">
      <c r="B961675" s="74"/>
    </row>
    <row r="961676" spans="2:3" x14ac:dyDescent="0.25">
      <c r="B961676" s="74"/>
    </row>
    <row r="961677" spans="2:3" x14ac:dyDescent="0.25">
      <c r="B961677" s="74"/>
    </row>
    <row r="961678" spans="2:3" x14ac:dyDescent="0.25">
      <c r="B961678" s="74"/>
    </row>
    <row r="961729" spans="2:3" x14ac:dyDescent="0.25">
      <c r="C961729"/>
    </row>
    <row r="961730" spans="2:3" x14ac:dyDescent="0.25">
      <c r="B961730" s="74"/>
    </row>
    <row r="961731" spans="2:3" x14ac:dyDescent="0.25">
      <c r="B961731" s="74"/>
    </row>
    <row r="961732" spans="2:3" x14ac:dyDescent="0.25">
      <c r="B961732" s="74"/>
    </row>
    <row r="961733" spans="2:3" x14ac:dyDescent="0.25">
      <c r="B961733" s="74"/>
    </row>
    <row r="961734" spans="2:3" x14ac:dyDescent="0.25">
      <c r="B961734" s="74"/>
    </row>
    <row r="961735" spans="2:3" x14ac:dyDescent="0.25">
      <c r="B961735" s="74"/>
    </row>
    <row r="961736" spans="2:3" x14ac:dyDescent="0.25">
      <c r="B961736" s="74"/>
    </row>
    <row r="961737" spans="2:3" x14ac:dyDescent="0.25">
      <c r="B961737" s="74"/>
    </row>
    <row r="961738" spans="2:3" x14ac:dyDescent="0.25">
      <c r="B961738" s="74"/>
    </row>
    <row r="961739" spans="2:3" x14ac:dyDescent="0.25">
      <c r="B961739" s="74"/>
    </row>
    <row r="961740" spans="2:3" x14ac:dyDescent="0.25">
      <c r="B961740" s="74"/>
    </row>
    <row r="961741" spans="2:3" x14ac:dyDescent="0.25">
      <c r="B961741" s="74"/>
    </row>
    <row r="961742" spans="2:3" x14ac:dyDescent="0.25">
      <c r="B961742" s="74"/>
    </row>
    <row r="961793" spans="2:3" x14ac:dyDescent="0.25">
      <c r="C961793"/>
    </row>
    <row r="961794" spans="2:3" x14ac:dyDescent="0.25">
      <c r="B961794" s="74"/>
    </row>
    <row r="961795" spans="2:3" x14ac:dyDescent="0.25">
      <c r="B961795" s="74"/>
    </row>
    <row r="961796" spans="2:3" x14ac:dyDescent="0.25">
      <c r="B961796" s="74"/>
    </row>
    <row r="961797" spans="2:3" x14ac:dyDescent="0.25">
      <c r="B961797" s="74"/>
    </row>
    <row r="961798" spans="2:3" x14ac:dyDescent="0.25">
      <c r="B961798" s="74"/>
    </row>
    <row r="961799" spans="2:3" x14ac:dyDescent="0.25">
      <c r="B961799" s="74"/>
    </row>
    <row r="961800" spans="2:3" x14ac:dyDescent="0.25">
      <c r="B961800" s="74"/>
    </row>
    <row r="961801" spans="2:3" x14ac:dyDescent="0.25">
      <c r="B961801" s="74"/>
    </row>
    <row r="961802" spans="2:3" x14ac:dyDescent="0.25">
      <c r="B961802" s="74"/>
    </row>
    <row r="961803" spans="2:3" x14ac:dyDescent="0.25">
      <c r="B961803" s="74"/>
    </row>
    <row r="961804" spans="2:3" x14ac:dyDescent="0.25">
      <c r="B961804" s="74"/>
    </row>
    <row r="961805" spans="2:3" x14ac:dyDescent="0.25">
      <c r="B961805" s="74"/>
    </row>
    <row r="961806" spans="2:3" x14ac:dyDescent="0.25">
      <c r="B961806" s="74"/>
    </row>
    <row r="961857" spans="2:3" x14ac:dyDescent="0.25">
      <c r="C961857"/>
    </row>
    <row r="961858" spans="2:3" x14ac:dyDescent="0.25">
      <c r="B961858" s="74"/>
    </row>
    <row r="961859" spans="2:3" x14ac:dyDescent="0.25">
      <c r="B961859" s="74"/>
    </row>
    <row r="961860" spans="2:3" x14ac:dyDescent="0.25">
      <c r="B961860" s="74"/>
    </row>
    <row r="961861" spans="2:3" x14ac:dyDescent="0.25">
      <c r="B961861" s="74"/>
    </row>
    <row r="961862" spans="2:3" x14ac:dyDescent="0.25">
      <c r="B961862" s="74"/>
    </row>
    <row r="961863" spans="2:3" x14ac:dyDescent="0.25">
      <c r="B961863" s="74"/>
    </row>
    <row r="961864" spans="2:3" x14ac:dyDescent="0.25">
      <c r="B961864" s="74"/>
    </row>
    <row r="961865" spans="2:3" x14ac:dyDescent="0.25">
      <c r="B961865" s="74"/>
    </row>
    <row r="961866" spans="2:3" x14ac:dyDescent="0.25">
      <c r="B961866" s="74"/>
    </row>
    <row r="961867" spans="2:3" x14ac:dyDescent="0.25">
      <c r="B961867" s="74"/>
    </row>
    <row r="961868" spans="2:3" x14ac:dyDescent="0.25">
      <c r="B961868" s="74"/>
    </row>
    <row r="961869" spans="2:3" x14ac:dyDescent="0.25">
      <c r="B961869" s="74"/>
    </row>
    <row r="961870" spans="2:3" x14ac:dyDescent="0.25">
      <c r="B961870" s="74"/>
    </row>
    <row r="961921" spans="2:3" x14ac:dyDescent="0.25">
      <c r="C961921"/>
    </row>
    <row r="961922" spans="2:3" x14ac:dyDescent="0.25">
      <c r="B961922" s="74"/>
    </row>
    <row r="961923" spans="2:3" x14ac:dyDescent="0.25">
      <c r="B961923" s="74"/>
    </row>
    <row r="961924" spans="2:3" x14ac:dyDescent="0.25">
      <c r="B961924" s="74"/>
    </row>
    <row r="961925" spans="2:3" x14ac:dyDescent="0.25">
      <c r="B961925" s="74"/>
    </row>
    <row r="961926" spans="2:3" x14ac:dyDescent="0.25">
      <c r="B961926" s="74"/>
    </row>
    <row r="961927" spans="2:3" x14ac:dyDescent="0.25">
      <c r="B961927" s="74"/>
    </row>
    <row r="961928" spans="2:3" x14ac:dyDescent="0.25">
      <c r="B961928" s="74"/>
    </row>
    <row r="961929" spans="2:3" x14ac:dyDescent="0.25">
      <c r="B961929" s="74"/>
    </row>
    <row r="961930" spans="2:3" x14ac:dyDescent="0.25">
      <c r="B961930" s="74"/>
    </row>
    <row r="961931" spans="2:3" x14ac:dyDescent="0.25">
      <c r="B961931" s="74"/>
    </row>
    <row r="961932" spans="2:3" x14ac:dyDescent="0.25">
      <c r="B961932" s="74"/>
    </row>
    <row r="961933" spans="2:3" x14ac:dyDescent="0.25">
      <c r="B961933" s="74"/>
    </row>
    <row r="961934" spans="2:3" x14ac:dyDescent="0.25">
      <c r="B961934" s="74"/>
    </row>
    <row r="961985" spans="2:3" x14ac:dyDescent="0.25">
      <c r="C961985"/>
    </row>
    <row r="961986" spans="2:3" x14ac:dyDescent="0.25">
      <c r="B961986" s="74"/>
    </row>
    <row r="961987" spans="2:3" x14ac:dyDescent="0.25">
      <c r="B961987" s="74"/>
    </row>
    <row r="961988" spans="2:3" x14ac:dyDescent="0.25">
      <c r="B961988" s="74"/>
    </row>
    <row r="961989" spans="2:3" x14ac:dyDescent="0.25">
      <c r="B961989" s="74"/>
    </row>
    <row r="961990" spans="2:3" x14ac:dyDescent="0.25">
      <c r="B961990" s="74"/>
    </row>
    <row r="961991" spans="2:3" x14ac:dyDescent="0.25">
      <c r="B961991" s="74"/>
    </row>
    <row r="961992" spans="2:3" x14ac:dyDescent="0.25">
      <c r="B961992" s="74"/>
    </row>
    <row r="961993" spans="2:3" x14ac:dyDescent="0.25">
      <c r="B961993" s="74"/>
    </row>
    <row r="961994" spans="2:3" x14ac:dyDescent="0.25">
      <c r="B961994" s="74"/>
    </row>
    <row r="961995" spans="2:3" x14ac:dyDescent="0.25">
      <c r="B961995" s="74"/>
    </row>
    <row r="961996" spans="2:3" x14ac:dyDescent="0.25">
      <c r="B961996" s="74"/>
    </row>
    <row r="961997" spans="2:3" x14ac:dyDescent="0.25">
      <c r="B961997" s="74"/>
    </row>
    <row r="961998" spans="2:3" x14ac:dyDescent="0.25">
      <c r="B961998" s="74"/>
    </row>
    <row r="962049" spans="2:3" x14ac:dyDescent="0.25">
      <c r="C962049"/>
    </row>
    <row r="962050" spans="2:3" x14ac:dyDescent="0.25">
      <c r="B962050" s="74"/>
    </row>
    <row r="962051" spans="2:3" x14ac:dyDescent="0.25">
      <c r="B962051" s="74"/>
    </row>
    <row r="962052" spans="2:3" x14ac:dyDescent="0.25">
      <c r="B962052" s="74"/>
    </row>
    <row r="962053" spans="2:3" x14ac:dyDescent="0.25">
      <c r="B962053" s="74"/>
    </row>
    <row r="962054" spans="2:3" x14ac:dyDescent="0.25">
      <c r="B962054" s="74"/>
    </row>
    <row r="962055" spans="2:3" x14ac:dyDescent="0.25">
      <c r="B962055" s="74"/>
    </row>
    <row r="962056" spans="2:3" x14ac:dyDescent="0.25">
      <c r="B962056" s="74"/>
    </row>
    <row r="962057" spans="2:3" x14ac:dyDescent="0.25">
      <c r="B962057" s="74"/>
    </row>
    <row r="962058" spans="2:3" x14ac:dyDescent="0.25">
      <c r="B962058" s="74"/>
    </row>
    <row r="962059" spans="2:3" x14ac:dyDescent="0.25">
      <c r="B962059" s="74"/>
    </row>
    <row r="962060" spans="2:3" x14ac:dyDescent="0.25">
      <c r="B962060" s="74"/>
    </row>
    <row r="962061" spans="2:3" x14ac:dyDescent="0.25">
      <c r="B962061" s="74"/>
    </row>
    <row r="962062" spans="2:3" x14ac:dyDescent="0.25">
      <c r="B962062" s="74"/>
    </row>
    <row r="962113" spans="2:3" x14ac:dyDescent="0.25">
      <c r="C962113"/>
    </row>
    <row r="962114" spans="2:3" x14ac:dyDescent="0.25">
      <c r="B962114" s="74"/>
    </row>
    <row r="962115" spans="2:3" x14ac:dyDescent="0.25">
      <c r="B962115" s="74"/>
    </row>
    <row r="962116" spans="2:3" x14ac:dyDescent="0.25">
      <c r="B962116" s="74"/>
    </row>
    <row r="962117" spans="2:3" x14ac:dyDescent="0.25">
      <c r="B962117" s="74"/>
    </row>
    <row r="962118" spans="2:3" x14ac:dyDescent="0.25">
      <c r="B962118" s="74"/>
    </row>
    <row r="962119" spans="2:3" x14ac:dyDescent="0.25">
      <c r="B962119" s="74"/>
    </row>
    <row r="962120" spans="2:3" x14ac:dyDescent="0.25">
      <c r="B962120" s="74"/>
    </row>
    <row r="962121" spans="2:3" x14ac:dyDescent="0.25">
      <c r="B962121" s="74"/>
    </row>
    <row r="962122" spans="2:3" x14ac:dyDescent="0.25">
      <c r="B962122" s="74"/>
    </row>
    <row r="962123" spans="2:3" x14ac:dyDescent="0.25">
      <c r="B962123" s="74"/>
    </row>
    <row r="962124" spans="2:3" x14ac:dyDescent="0.25">
      <c r="B962124" s="74"/>
    </row>
    <row r="962125" spans="2:3" x14ac:dyDescent="0.25">
      <c r="B962125" s="74"/>
    </row>
    <row r="962126" spans="2:3" x14ac:dyDescent="0.25">
      <c r="B962126" s="74"/>
    </row>
    <row r="962177" spans="2:3" x14ac:dyDescent="0.25">
      <c r="C962177"/>
    </row>
    <row r="962178" spans="2:3" x14ac:dyDescent="0.25">
      <c r="B962178" s="74"/>
    </row>
    <row r="962179" spans="2:3" x14ac:dyDescent="0.25">
      <c r="B962179" s="74"/>
    </row>
    <row r="962180" spans="2:3" x14ac:dyDescent="0.25">
      <c r="B962180" s="74"/>
    </row>
    <row r="962181" spans="2:3" x14ac:dyDescent="0.25">
      <c r="B962181" s="74"/>
    </row>
    <row r="962182" spans="2:3" x14ac:dyDescent="0.25">
      <c r="B962182" s="74"/>
    </row>
    <row r="962183" spans="2:3" x14ac:dyDescent="0.25">
      <c r="B962183" s="74"/>
    </row>
    <row r="962184" spans="2:3" x14ac:dyDescent="0.25">
      <c r="B962184" s="74"/>
    </row>
    <row r="962185" spans="2:3" x14ac:dyDescent="0.25">
      <c r="B962185" s="74"/>
    </row>
    <row r="962186" spans="2:3" x14ac:dyDescent="0.25">
      <c r="B962186" s="74"/>
    </row>
    <row r="962187" spans="2:3" x14ac:dyDescent="0.25">
      <c r="B962187" s="74"/>
    </row>
    <row r="962188" spans="2:3" x14ac:dyDescent="0.25">
      <c r="B962188" s="74"/>
    </row>
    <row r="962189" spans="2:3" x14ac:dyDescent="0.25">
      <c r="B962189" s="74"/>
    </row>
    <row r="962190" spans="2:3" x14ac:dyDescent="0.25">
      <c r="B962190" s="74"/>
    </row>
    <row r="962241" spans="2:3" x14ac:dyDescent="0.25">
      <c r="C962241"/>
    </row>
    <row r="962242" spans="2:3" x14ac:dyDescent="0.25">
      <c r="B962242" s="74"/>
    </row>
    <row r="962243" spans="2:3" x14ac:dyDescent="0.25">
      <c r="B962243" s="74"/>
    </row>
    <row r="962244" spans="2:3" x14ac:dyDescent="0.25">
      <c r="B962244" s="74"/>
    </row>
    <row r="962245" spans="2:3" x14ac:dyDescent="0.25">
      <c r="B962245" s="74"/>
    </row>
    <row r="962246" spans="2:3" x14ac:dyDescent="0.25">
      <c r="B962246" s="74"/>
    </row>
    <row r="962247" spans="2:3" x14ac:dyDescent="0.25">
      <c r="B962247" s="74"/>
    </row>
    <row r="962248" spans="2:3" x14ac:dyDescent="0.25">
      <c r="B962248" s="74"/>
    </row>
    <row r="962249" spans="2:3" x14ac:dyDescent="0.25">
      <c r="B962249" s="74"/>
    </row>
    <row r="962250" spans="2:3" x14ac:dyDescent="0.25">
      <c r="B962250" s="74"/>
    </row>
    <row r="962251" spans="2:3" x14ac:dyDescent="0.25">
      <c r="B962251" s="74"/>
    </row>
    <row r="962252" spans="2:3" x14ac:dyDescent="0.25">
      <c r="B962252" s="74"/>
    </row>
    <row r="962253" spans="2:3" x14ac:dyDescent="0.25">
      <c r="B962253" s="74"/>
    </row>
    <row r="962254" spans="2:3" x14ac:dyDescent="0.25">
      <c r="B962254" s="74"/>
    </row>
    <row r="962305" spans="2:3" x14ac:dyDescent="0.25">
      <c r="C962305"/>
    </row>
    <row r="962306" spans="2:3" x14ac:dyDescent="0.25">
      <c r="B962306" s="74"/>
    </row>
    <row r="962307" spans="2:3" x14ac:dyDescent="0.25">
      <c r="B962307" s="74"/>
    </row>
    <row r="962308" spans="2:3" x14ac:dyDescent="0.25">
      <c r="B962308" s="74"/>
    </row>
    <row r="962309" spans="2:3" x14ac:dyDescent="0.25">
      <c r="B962309" s="74"/>
    </row>
    <row r="962310" spans="2:3" x14ac:dyDescent="0.25">
      <c r="B962310" s="74"/>
    </row>
    <row r="962311" spans="2:3" x14ac:dyDescent="0.25">
      <c r="B962311" s="74"/>
    </row>
    <row r="962312" spans="2:3" x14ac:dyDescent="0.25">
      <c r="B962312" s="74"/>
    </row>
    <row r="962313" spans="2:3" x14ac:dyDescent="0.25">
      <c r="B962313" s="74"/>
    </row>
    <row r="962314" spans="2:3" x14ac:dyDescent="0.25">
      <c r="B962314" s="74"/>
    </row>
    <row r="962315" spans="2:3" x14ac:dyDescent="0.25">
      <c r="B962315" s="74"/>
    </row>
    <row r="962316" spans="2:3" x14ac:dyDescent="0.25">
      <c r="B962316" s="74"/>
    </row>
    <row r="962317" spans="2:3" x14ac:dyDescent="0.25">
      <c r="B962317" s="74"/>
    </row>
    <row r="962318" spans="2:3" x14ac:dyDescent="0.25">
      <c r="B962318" s="74"/>
    </row>
    <row r="962369" spans="2:3" x14ac:dyDescent="0.25">
      <c r="C962369"/>
    </row>
    <row r="962370" spans="2:3" x14ac:dyDescent="0.25">
      <c r="B962370" s="74"/>
    </row>
    <row r="962371" spans="2:3" x14ac:dyDescent="0.25">
      <c r="B962371" s="74"/>
    </row>
    <row r="962372" spans="2:3" x14ac:dyDescent="0.25">
      <c r="B962372" s="74"/>
    </row>
    <row r="962373" spans="2:3" x14ac:dyDescent="0.25">
      <c r="B962373" s="74"/>
    </row>
    <row r="962374" spans="2:3" x14ac:dyDescent="0.25">
      <c r="B962374" s="74"/>
    </row>
    <row r="962375" spans="2:3" x14ac:dyDescent="0.25">
      <c r="B962375" s="74"/>
    </row>
    <row r="962376" spans="2:3" x14ac:dyDescent="0.25">
      <c r="B962376" s="74"/>
    </row>
    <row r="962377" spans="2:3" x14ac:dyDescent="0.25">
      <c r="B962377" s="74"/>
    </row>
    <row r="962378" spans="2:3" x14ac:dyDescent="0.25">
      <c r="B962378" s="74"/>
    </row>
    <row r="962379" spans="2:3" x14ac:dyDescent="0.25">
      <c r="B962379" s="74"/>
    </row>
    <row r="962380" spans="2:3" x14ac:dyDescent="0.25">
      <c r="B962380" s="74"/>
    </row>
    <row r="962381" spans="2:3" x14ac:dyDescent="0.25">
      <c r="B962381" s="74"/>
    </row>
    <row r="962382" spans="2:3" x14ac:dyDescent="0.25">
      <c r="B962382" s="74"/>
    </row>
    <row r="962433" spans="2:3" x14ac:dyDescent="0.25">
      <c r="C962433"/>
    </row>
    <row r="962434" spans="2:3" x14ac:dyDescent="0.25">
      <c r="B962434" s="74"/>
    </row>
    <row r="962435" spans="2:3" x14ac:dyDescent="0.25">
      <c r="B962435" s="74"/>
    </row>
    <row r="962436" spans="2:3" x14ac:dyDescent="0.25">
      <c r="B962436" s="74"/>
    </row>
    <row r="962437" spans="2:3" x14ac:dyDescent="0.25">
      <c r="B962437" s="74"/>
    </row>
    <row r="962438" spans="2:3" x14ac:dyDescent="0.25">
      <c r="B962438" s="74"/>
    </row>
    <row r="962439" spans="2:3" x14ac:dyDescent="0.25">
      <c r="B962439" s="74"/>
    </row>
    <row r="962440" spans="2:3" x14ac:dyDescent="0.25">
      <c r="B962440" s="74"/>
    </row>
    <row r="962441" spans="2:3" x14ac:dyDescent="0.25">
      <c r="B962441" s="74"/>
    </row>
    <row r="962442" spans="2:3" x14ac:dyDescent="0.25">
      <c r="B962442" s="74"/>
    </row>
    <row r="962443" spans="2:3" x14ac:dyDescent="0.25">
      <c r="B962443" s="74"/>
    </row>
    <row r="962444" spans="2:3" x14ac:dyDescent="0.25">
      <c r="B962444" s="74"/>
    </row>
    <row r="962445" spans="2:3" x14ac:dyDescent="0.25">
      <c r="B962445" s="74"/>
    </row>
    <row r="962446" spans="2:3" x14ac:dyDescent="0.25">
      <c r="B962446" s="74"/>
    </row>
    <row r="962497" spans="2:3" x14ac:dyDescent="0.25">
      <c r="C962497"/>
    </row>
    <row r="962498" spans="2:3" x14ac:dyDescent="0.25">
      <c r="B962498" s="74"/>
    </row>
    <row r="962499" spans="2:3" x14ac:dyDescent="0.25">
      <c r="B962499" s="74"/>
    </row>
    <row r="962500" spans="2:3" x14ac:dyDescent="0.25">
      <c r="B962500" s="74"/>
    </row>
    <row r="962501" spans="2:3" x14ac:dyDescent="0.25">
      <c r="B962501" s="74"/>
    </row>
    <row r="962502" spans="2:3" x14ac:dyDescent="0.25">
      <c r="B962502" s="74"/>
    </row>
    <row r="962503" spans="2:3" x14ac:dyDescent="0.25">
      <c r="B962503" s="74"/>
    </row>
    <row r="962504" spans="2:3" x14ac:dyDescent="0.25">
      <c r="B962504" s="74"/>
    </row>
    <row r="962505" spans="2:3" x14ac:dyDescent="0.25">
      <c r="B962505" s="74"/>
    </row>
    <row r="962506" spans="2:3" x14ac:dyDescent="0.25">
      <c r="B962506" s="74"/>
    </row>
    <row r="962507" spans="2:3" x14ac:dyDescent="0.25">
      <c r="B962507" s="74"/>
    </row>
    <row r="962508" spans="2:3" x14ac:dyDescent="0.25">
      <c r="B962508" s="74"/>
    </row>
    <row r="962509" spans="2:3" x14ac:dyDescent="0.25">
      <c r="B962509" s="74"/>
    </row>
    <row r="962510" spans="2:3" x14ac:dyDescent="0.25">
      <c r="B962510" s="74"/>
    </row>
    <row r="962561" spans="2:3" x14ac:dyDescent="0.25">
      <c r="C962561"/>
    </row>
    <row r="962562" spans="2:3" x14ac:dyDescent="0.25">
      <c r="B962562" s="74"/>
    </row>
    <row r="962563" spans="2:3" x14ac:dyDescent="0.25">
      <c r="B962563" s="74"/>
    </row>
    <row r="962564" spans="2:3" x14ac:dyDescent="0.25">
      <c r="B962564" s="74"/>
    </row>
    <row r="962565" spans="2:3" x14ac:dyDescent="0.25">
      <c r="B962565" s="74"/>
    </row>
    <row r="962566" spans="2:3" x14ac:dyDescent="0.25">
      <c r="B962566" s="74"/>
    </row>
    <row r="962567" spans="2:3" x14ac:dyDescent="0.25">
      <c r="B962567" s="74"/>
    </row>
    <row r="962568" spans="2:3" x14ac:dyDescent="0.25">
      <c r="B962568" s="74"/>
    </row>
    <row r="962569" spans="2:3" x14ac:dyDescent="0.25">
      <c r="B962569" s="74"/>
    </row>
    <row r="962570" spans="2:3" x14ac:dyDescent="0.25">
      <c r="B962570" s="74"/>
    </row>
    <row r="962571" spans="2:3" x14ac:dyDescent="0.25">
      <c r="B962571" s="74"/>
    </row>
    <row r="962572" spans="2:3" x14ac:dyDescent="0.25">
      <c r="B962572" s="74"/>
    </row>
    <row r="962573" spans="2:3" x14ac:dyDescent="0.25">
      <c r="B962573" s="74"/>
    </row>
    <row r="962574" spans="2:3" x14ac:dyDescent="0.25">
      <c r="B962574" s="74"/>
    </row>
    <row r="962625" spans="2:3" x14ac:dyDescent="0.25">
      <c r="C962625"/>
    </row>
    <row r="962626" spans="2:3" x14ac:dyDescent="0.25">
      <c r="B962626" s="74"/>
    </row>
    <row r="962627" spans="2:3" x14ac:dyDescent="0.25">
      <c r="B962627" s="74"/>
    </row>
    <row r="962628" spans="2:3" x14ac:dyDescent="0.25">
      <c r="B962628" s="74"/>
    </row>
    <row r="962629" spans="2:3" x14ac:dyDescent="0.25">
      <c r="B962629" s="74"/>
    </row>
    <row r="962630" spans="2:3" x14ac:dyDescent="0.25">
      <c r="B962630" s="74"/>
    </row>
    <row r="962631" spans="2:3" x14ac:dyDescent="0.25">
      <c r="B962631" s="74"/>
    </row>
    <row r="962632" spans="2:3" x14ac:dyDescent="0.25">
      <c r="B962632" s="74"/>
    </row>
    <row r="962633" spans="2:3" x14ac:dyDescent="0.25">
      <c r="B962633" s="74"/>
    </row>
    <row r="962634" spans="2:3" x14ac:dyDescent="0.25">
      <c r="B962634" s="74"/>
    </row>
    <row r="962635" spans="2:3" x14ac:dyDescent="0.25">
      <c r="B962635" s="74"/>
    </row>
    <row r="962636" spans="2:3" x14ac:dyDescent="0.25">
      <c r="B962636" s="74"/>
    </row>
    <row r="962637" spans="2:3" x14ac:dyDescent="0.25">
      <c r="B962637" s="74"/>
    </row>
    <row r="962638" spans="2:3" x14ac:dyDescent="0.25">
      <c r="B962638" s="74"/>
    </row>
    <row r="962689" spans="2:3" x14ac:dyDescent="0.25">
      <c r="C962689"/>
    </row>
    <row r="962690" spans="2:3" x14ac:dyDescent="0.25">
      <c r="B962690" s="74"/>
    </row>
    <row r="962691" spans="2:3" x14ac:dyDescent="0.25">
      <c r="B962691" s="74"/>
    </row>
    <row r="962692" spans="2:3" x14ac:dyDescent="0.25">
      <c r="B962692" s="74"/>
    </row>
    <row r="962693" spans="2:3" x14ac:dyDescent="0.25">
      <c r="B962693" s="74"/>
    </row>
    <row r="962694" spans="2:3" x14ac:dyDescent="0.25">
      <c r="B962694" s="74"/>
    </row>
    <row r="962695" spans="2:3" x14ac:dyDescent="0.25">
      <c r="B962695" s="74"/>
    </row>
    <row r="962696" spans="2:3" x14ac:dyDescent="0.25">
      <c r="B962696" s="74"/>
    </row>
    <row r="962697" spans="2:3" x14ac:dyDescent="0.25">
      <c r="B962697" s="74"/>
    </row>
    <row r="962698" spans="2:3" x14ac:dyDescent="0.25">
      <c r="B962698" s="74"/>
    </row>
    <row r="962699" spans="2:3" x14ac:dyDescent="0.25">
      <c r="B962699" s="74"/>
    </row>
    <row r="962700" spans="2:3" x14ac:dyDescent="0.25">
      <c r="B962700" s="74"/>
    </row>
    <row r="962701" spans="2:3" x14ac:dyDescent="0.25">
      <c r="B962701" s="74"/>
    </row>
    <row r="962702" spans="2:3" x14ac:dyDescent="0.25">
      <c r="B962702" s="74"/>
    </row>
    <row r="962753" spans="2:3" x14ac:dyDescent="0.25">
      <c r="C962753"/>
    </row>
    <row r="962754" spans="2:3" x14ac:dyDescent="0.25">
      <c r="B962754" s="74"/>
    </row>
    <row r="962755" spans="2:3" x14ac:dyDescent="0.25">
      <c r="B962755" s="74"/>
    </row>
    <row r="962756" spans="2:3" x14ac:dyDescent="0.25">
      <c r="B962756" s="74"/>
    </row>
    <row r="962757" spans="2:3" x14ac:dyDescent="0.25">
      <c r="B962757" s="74"/>
    </row>
    <row r="962758" spans="2:3" x14ac:dyDescent="0.25">
      <c r="B962758" s="74"/>
    </row>
    <row r="962759" spans="2:3" x14ac:dyDescent="0.25">
      <c r="B962759" s="74"/>
    </row>
    <row r="962760" spans="2:3" x14ac:dyDescent="0.25">
      <c r="B962760" s="74"/>
    </row>
    <row r="962761" spans="2:3" x14ac:dyDescent="0.25">
      <c r="B962761" s="74"/>
    </row>
    <row r="962762" spans="2:3" x14ac:dyDescent="0.25">
      <c r="B962762" s="74"/>
    </row>
    <row r="962763" spans="2:3" x14ac:dyDescent="0.25">
      <c r="B962763" s="74"/>
    </row>
    <row r="962764" spans="2:3" x14ac:dyDescent="0.25">
      <c r="B962764" s="74"/>
    </row>
    <row r="962765" spans="2:3" x14ac:dyDescent="0.25">
      <c r="B962765" s="74"/>
    </row>
    <row r="962766" spans="2:3" x14ac:dyDescent="0.25">
      <c r="B962766" s="74"/>
    </row>
    <row r="962817" spans="2:3" x14ac:dyDescent="0.25">
      <c r="C962817"/>
    </row>
    <row r="962818" spans="2:3" x14ac:dyDescent="0.25">
      <c r="B962818" s="74"/>
    </row>
    <row r="962819" spans="2:3" x14ac:dyDescent="0.25">
      <c r="B962819" s="74"/>
    </row>
    <row r="962820" spans="2:3" x14ac:dyDescent="0.25">
      <c r="B962820" s="74"/>
    </row>
    <row r="962821" spans="2:3" x14ac:dyDescent="0.25">
      <c r="B962821" s="74"/>
    </row>
    <row r="962822" spans="2:3" x14ac:dyDescent="0.25">
      <c r="B962822" s="74"/>
    </row>
    <row r="962823" spans="2:3" x14ac:dyDescent="0.25">
      <c r="B962823" s="74"/>
    </row>
    <row r="962824" spans="2:3" x14ac:dyDescent="0.25">
      <c r="B962824" s="74"/>
    </row>
    <row r="962825" spans="2:3" x14ac:dyDescent="0.25">
      <c r="B962825" s="74"/>
    </row>
    <row r="962826" spans="2:3" x14ac:dyDescent="0.25">
      <c r="B962826" s="74"/>
    </row>
    <row r="962827" spans="2:3" x14ac:dyDescent="0.25">
      <c r="B962827" s="74"/>
    </row>
    <row r="962828" spans="2:3" x14ac:dyDescent="0.25">
      <c r="B962828" s="74"/>
    </row>
    <row r="962829" spans="2:3" x14ac:dyDescent="0.25">
      <c r="B962829" s="74"/>
    </row>
    <row r="962830" spans="2:3" x14ac:dyDescent="0.25">
      <c r="B962830" s="74"/>
    </row>
    <row r="962881" spans="2:3" x14ac:dyDescent="0.25">
      <c r="C962881"/>
    </row>
    <row r="962882" spans="2:3" x14ac:dyDescent="0.25">
      <c r="B962882" s="74"/>
    </row>
    <row r="962883" spans="2:3" x14ac:dyDescent="0.25">
      <c r="B962883" s="74"/>
    </row>
    <row r="962884" spans="2:3" x14ac:dyDescent="0.25">
      <c r="B962884" s="74"/>
    </row>
    <row r="962885" spans="2:3" x14ac:dyDescent="0.25">
      <c r="B962885" s="74"/>
    </row>
    <row r="962886" spans="2:3" x14ac:dyDescent="0.25">
      <c r="B962886" s="74"/>
    </row>
    <row r="962887" spans="2:3" x14ac:dyDescent="0.25">
      <c r="B962887" s="74"/>
    </row>
    <row r="962888" spans="2:3" x14ac:dyDescent="0.25">
      <c r="B962888" s="74"/>
    </row>
    <row r="962889" spans="2:3" x14ac:dyDescent="0.25">
      <c r="B962889" s="74"/>
    </row>
    <row r="962890" spans="2:3" x14ac:dyDescent="0.25">
      <c r="B962890" s="74"/>
    </row>
    <row r="962891" spans="2:3" x14ac:dyDescent="0.25">
      <c r="B962891" s="74"/>
    </row>
    <row r="962892" spans="2:3" x14ac:dyDescent="0.25">
      <c r="B962892" s="74"/>
    </row>
    <row r="962893" spans="2:3" x14ac:dyDescent="0.25">
      <c r="B962893" s="74"/>
    </row>
    <row r="962894" spans="2:3" x14ac:dyDescent="0.25">
      <c r="B962894" s="74"/>
    </row>
    <row r="962945" spans="2:3" x14ac:dyDescent="0.25">
      <c r="C962945"/>
    </row>
    <row r="962946" spans="2:3" x14ac:dyDescent="0.25">
      <c r="B962946" s="74"/>
    </row>
    <row r="962947" spans="2:3" x14ac:dyDescent="0.25">
      <c r="B962947" s="74"/>
    </row>
    <row r="962948" spans="2:3" x14ac:dyDescent="0.25">
      <c r="B962948" s="74"/>
    </row>
    <row r="962949" spans="2:3" x14ac:dyDescent="0.25">
      <c r="B962949" s="74"/>
    </row>
    <row r="962950" spans="2:3" x14ac:dyDescent="0.25">
      <c r="B962950" s="74"/>
    </row>
    <row r="962951" spans="2:3" x14ac:dyDescent="0.25">
      <c r="B962951" s="74"/>
    </row>
    <row r="962952" spans="2:3" x14ac:dyDescent="0.25">
      <c r="B962952" s="74"/>
    </row>
    <row r="962953" spans="2:3" x14ac:dyDescent="0.25">
      <c r="B962953" s="74"/>
    </row>
    <row r="962954" spans="2:3" x14ac:dyDescent="0.25">
      <c r="B962954" s="74"/>
    </row>
    <row r="962955" spans="2:3" x14ac:dyDescent="0.25">
      <c r="B962955" s="74"/>
    </row>
    <row r="962956" spans="2:3" x14ac:dyDescent="0.25">
      <c r="B962956" s="74"/>
    </row>
    <row r="962957" spans="2:3" x14ac:dyDescent="0.25">
      <c r="B962957" s="74"/>
    </row>
    <row r="962958" spans="2:3" x14ac:dyDescent="0.25">
      <c r="B962958" s="74"/>
    </row>
    <row r="963009" spans="2:3" x14ac:dyDescent="0.25">
      <c r="C963009"/>
    </row>
    <row r="963010" spans="2:3" x14ac:dyDescent="0.25">
      <c r="B963010" s="74"/>
    </row>
    <row r="963011" spans="2:3" x14ac:dyDescent="0.25">
      <c r="B963011" s="74"/>
    </row>
    <row r="963012" spans="2:3" x14ac:dyDescent="0.25">
      <c r="B963012" s="74"/>
    </row>
    <row r="963013" spans="2:3" x14ac:dyDescent="0.25">
      <c r="B963013" s="74"/>
    </row>
    <row r="963014" spans="2:3" x14ac:dyDescent="0.25">
      <c r="B963014" s="74"/>
    </row>
    <row r="963015" spans="2:3" x14ac:dyDescent="0.25">
      <c r="B963015" s="74"/>
    </row>
    <row r="963016" spans="2:3" x14ac:dyDescent="0.25">
      <c r="B963016" s="74"/>
    </row>
    <row r="963017" spans="2:3" x14ac:dyDescent="0.25">
      <c r="B963017" s="74"/>
    </row>
    <row r="963018" spans="2:3" x14ac:dyDescent="0.25">
      <c r="B963018" s="74"/>
    </row>
    <row r="963019" spans="2:3" x14ac:dyDescent="0.25">
      <c r="B963019" s="74"/>
    </row>
    <row r="963020" spans="2:3" x14ac:dyDescent="0.25">
      <c r="B963020" s="74"/>
    </row>
    <row r="963021" spans="2:3" x14ac:dyDescent="0.25">
      <c r="B963021" s="74"/>
    </row>
    <row r="963022" spans="2:3" x14ac:dyDescent="0.25">
      <c r="B963022" s="74"/>
    </row>
    <row r="963073" spans="2:3" x14ac:dyDescent="0.25">
      <c r="C963073"/>
    </row>
    <row r="963074" spans="2:3" x14ac:dyDescent="0.25">
      <c r="B963074" s="74"/>
    </row>
    <row r="963075" spans="2:3" x14ac:dyDescent="0.25">
      <c r="B963075" s="74"/>
    </row>
    <row r="963076" spans="2:3" x14ac:dyDescent="0.25">
      <c r="B963076" s="74"/>
    </row>
    <row r="963077" spans="2:3" x14ac:dyDescent="0.25">
      <c r="B963077" s="74"/>
    </row>
    <row r="963078" spans="2:3" x14ac:dyDescent="0.25">
      <c r="B963078" s="74"/>
    </row>
    <row r="963079" spans="2:3" x14ac:dyDescent="0.25">
      <c r="B963079" s="74"/>
    </row>
    <row r="963080" spans="2:3" x14ac:dyDescent="0.25">
      <c r="B963080" s="74"/>
    </row>
    <row r="963081" spans="2:3" x14ac:dyDescent="0.25">
      <c r="B963081" s="74"/>
    </row>
    <row r="963082" spans="2:3" x14ac:dyDescent="0.25">
      <c r="B963082" s="74"/>
    </row>
    <row r="963083" spans="2:3" x14ac:dyDescent="0.25">
      <c r="B963083" s="74"/>
    </row>
    <row r="963084" spans="2:3" x14ac:dyDescent="0.25">
      <c r="B963084" s="74"/>
    </row>
    <row r="963085" spans="2:3" x14ac:dyDescent="0.25">
      <c r="B963085" s="74"/>
    </row>
    <row r="963086" spans="2:3" x14ac:dyDescent="0.25">
      <c r="B963086" s="74"/>
    </row>
    <row r="963137" spans="2:3" x14ac:dyDescent="0.25">
      <c r="C963137"/>
    </row>
    <row r="963138" spans="2:3" x14ac:dyDescent="0.25">
      <c r="B963138" s="74"/>
    </row>
    <row r="963139" spans="2:3" x14ac:dyDescent="0.25">
      <c r="B963139" s="74"/>
    </row>
    <row r="963140" spans="2:3" x14ac:dyDescent="0.25">
      <c r="B963140" s="74"/>
    </row>
    <row r="963141" spans="2:3" x14ac:dyDescent="0.25">
      <c r="B963141" s="74"/>
    </row>
    <row r="963142" spans="2:3" x14ac:dyDescent="0.25">
      <c r="B963142" s="74"/>
    </row>
    <row r="963143" spans="2:3" x14ac:dyDescent="0.25">
      <c r="B963143" s="74"/>
    </row>
    <row r="963144" spans="2:3" x14ac:dyDescent="0.25">
      <c r="B963144" s="74"/>
    </row>
    <row r="963145" spans="2:3" x14ac:dyDescent="0.25">
      <c r="B963145" s="74"/>
    </row>
    <row r="963146" spans="2:3" x14ac:dyDescent="0.25">
      <c r="B963146" s="74"/>
    </row>
    <row r="963147" spans="2:3" x14ac:dyDescent="0.25">
      <c r="B963147" s="74"/>
    </row>
    <row r="963148" spans="2:3" x14ac:dyDescent="0.25">
      <c r="B963148" s="74"/>
    </row>
    <row r="963149" spans="2:3" x14ac:dyDescent="0.25">
      <c r="B963149" s="74"/>
    </row>
    <row r="963150" spans="2:3" x14ac:dyDescent="0.25">
      <c r="B963150" s="74"/>
    </row>
    <row r="963201" spans="2:3" x14ac:dyDescent="0.25">
      <c r="C963201"/>
    </row>
    <row r="963202" spans="2:3" x14ac:dyDescent="0.25">
      <c r="B963202" s="74"/>
    </row>
    <row r="963203" spans="2:3" x14ac:dyDescent="0.25">
      <c r="B963203" s="74"/>
    </row>
    <row r="963204" spans="2:3" x14ac:dyDescent="0.25">
      <c r="B963204" s="74"/>
    </row>
    <row r="963205" spans="2:3" x14ac:dyDescent="0.25">
      <c r="B963205" s="74"/>
    </row>
    <row r="963206" spans="2:3" x14ac:dyDescent="0.25">
      <c r="B963206" s="74"/>
    </row>
    <row r="963207" spans="2:3" x14ac:dyDescent="0.25">
      <c r="B963207" s="74"/>
    </row>
    <row r="963208" spans="2:3" x14ac:dyDescent="0.25">
      <c r="B963208" s="74"/>
    </row>
    <row r="963209" spans="2:3" x14ac:dyDescent="0.25">
      <c r="B963209" s="74"/>
    </row>
    <row r="963210" spans="2:3" x14ac:dyDescent="0.25">
      <c r="B963210" s="74"/>
    </row>
    <row r="963211" spans="2:3" x14ac:dyDescent="0.25">
      <c r="B963211" s="74"/>
    </row>
    <row r="963212" spans="2:3" x14ac:dyDescent="0.25">
      <c r="B963212" s="74"/>
    </row>
    <row r="963213" spans="2:3" x14ac:dyDescent="0.25">
      <c r="B963213" s="74"/>
    </row>
    <row r="963214" spans="2:3" x14ac:dyDescent="0.25">
      <c r="B963214" s="74"/>
    </row>
    <row r="963265" spans="2:3" x14ac:dyDescent="0.25">
      <c r="C963265"/>
    </row>
    <row r="963266" spans="2:3" x14ac:dyDescent="0.25">
      <c r="B963266" s="74"/>
    </row>
    <row r="963267" spans="2:3" x14ac:dyDescent="0.25">
      <c r="B963267" s="74"/>
    </row>
    <row r="963268" spans="2:3" x14ac:dyDescent="0.25">
      <c r="B963268" s="74"/>
    </row>
    <row r="963269" spans="2:3" x14ac:dyDescent="0.25">
      <c r="B963269" s="74"/>
    </row>
    <row r="963270" spans="2:3" x14ac:dyDescent="0.25">
      <c r="B963270" s="74"/>
    </row>
    <row r="963271" spans="2:3" x14ac:dyDescent="0.25">
      <c r="B963271" s="74"/>
    </row>
    <row r="963272" spans="2:3" x14ac:dyDescent="0.25">
      <c r="B963272" s="74"/>
    </row>
    <row r="963273" spans="2:3" x14ac:dyDescent="0.25">
      <c r="B963273" s="74"/>
    </row>
    <row r="963274" spans="2:3" x14ac:dyDescent="0.25">
      <c r="B963274" s="74"/>
    </row>
    <row r="963275" spans="2:3" x14ac:dyDescent="0.25">
      <c r="B963275" s="74"/>
    </row>
    <row r="963276" spans="2:3" x14ac:dyDescent="0.25">
      <c r="B963276" s="74"/>
    </row>
    <row r="963277" spans="2:3" x14ac:dyDescent="0.25">
      <c r="B963277" s="74"/>
    </row>
    <row r="963278" spans="2:3" x14ac:dyDescent="0.25">
      <c r="B963278" s="74"/>
    </row>
    <row r="963329" spans="2:3" x14ac:dyDescent="0.25">
      <c r="C963329"/>
    </row>
    <row r="963330" spans="2:3" x14ac:dyDescent="0.25">
      <c r="B963330" s="74"/>
    </row>
    <row r="963331" spans="2:3" x14ac:dyDescent="0.25">
      <c r="B963331" s="74"/>
    </row>
    <row r="963332" spans="2:3" x14ac:dyDescent="0.25">
      <c r="B963332" s="74"/>
    </row>
    <row r="963333" spans="2:3" x14ac:dyDescent="0.25">
      <c r="B963333" s="74"/>
    </row>
    <row r="963334" spans="2:3" x14ac:dyDescent="0.25">
      <c r="B963334" s="74"/>
    </row>
    <row r="963335" spans="2:3" x14ac:dyDescent="0.25">
      <c r="B963335" s="74"/>
    </row>
    <row r="963336" spans="2:3" x14ac:dyDescent="0.25">
      <c r="B963336" s="74"/>
    </row>
    <row r="963337" spans="2:3" x14ac:dyDescent="0.25">
      <c r="B963337" s="74"/>
    </row>
    <row r="963338" spans="2:3" x14ac:dyDescent="0.25">
      <c r="B963338" s="74"/>
    </row>
    <row r="963339" spans="2:3" x14ac:dyDescent="0.25">
      <c r="B963339" s="74"/>
    </row>
    <row r="963340" spans="2:3" x14ac:dyDescent="0.25">
      <c r="B963340" s="74"/>
    </row>
    <row r="963341" spans="2:3" x14ac:dyDescent="0.25">
      <c r="B963341" s="74"/>
    </row>
    <row r="963342" spans="2:3" x14ac:dyDescent="0.25">
      <c r="B963342" s="74"/>
    </row>
    <row r="963393" spans="2:3" x14ac:dyDescent="0.25">
      <c r="C963393"/>
    </row>
    <row r="963394" spans="2:3" x14ac:dyDescent="0.25">
      <c r="B963394" s="74"/>
    </row>
    <row r="963395" spans="2:3" x14ac:dyDescent="0.25">
      <c r="B963395" s="74"/>
    </row>
    <row r="963396" spans="2:3" x14ac:dyDescent="0.25">
      <c r="B963396" s="74"/>
    </row>
    <row r="963397" spans="2:3" x14ac:dyDescent="0.25">
      <c r="B963397" s="74"/>
    </row>
    <row r="963398" spans="2:3" x14ac:dyDescent="0.25">
      <c r="B963398" s="74"/>
    </row>
    <row r="963399" spans="2:3" x14ac:dyDescent="0.25">
      <c r="B963399" s="74"/>
    </row>
    <row r="963400" spans="2:3" x14ac:dyDescent="0.25">
      <c r="B963400" s="74"/>
    </row>
    <row r="963401" spans="2:3" x14ac:dyDescent="0.25">
      <c r="B963401" s="74"/>
    </row>
    <row r="963402" spans="2:3" x14ac:dyDescent="0.25">
      <c r="B963402" s="74"/>
    </row>
    <row r="963403" spans="2:3" x14ac:dyDescent="0.25">
      <c r="B963403" s="74"/>
    </row>
    <row r="963404" spans="2:3" x14ac:dyDescent="0.25">
      <c r="B963404" s="74"/>
    </row>
    <row r="963405" spans="2:3" x14ac:dyDescent="0.25">
      <c r="B963405" s="74"/>
    </row>
    <row r="963406" spans="2:3" x14ac:dyDescent="0.25">
      <c r="B963406" s="74"/>
    </row>
    <row r="963457" spans="2:3" x14ac:dyDescent="0.25">
      <c r="C963457"/>
    </row>
    <row r="963458" spans="2:3" x14ac:dyDescent="0.25">
      <c r="B963458" s="74"/>
    </row>
    <row r="963459" spans="2:3" x14ac:dyDescent="0.25">
      <c r="B963459" s="74"/>
    </row>
    <row r="963460" spans="2:3" x14ac:dyDescent="0.25">
      <c r="B963460" s="74"/>
    </row>
    <row r="963461" spans="2:3" x14ac:dyDescent="0.25">
      <c r="B963461" s="74"/>
    </row>
    <row r="963462" spans="2:3" x14ac:dyDescent="0.25">
      <c r="B963462" s="74"/>
    </row>
    <row r="963463" spans="2:3" x14ac:dyDescent="0.25">
      <c r="B963463" s="74"/>
    </row>
    <row r="963464" spans="2:3" x14ac:dyDescent="0.25">
      <c r="B963464" s="74"/>
    </row>
    <row r="963465" spans="2:3" x14ac:dyDescent="0.25">
      <c r="B963465" s="74"/>
    </row>
    <row r="963466" spans="2:3" x14ac:dyDescent="0.25">
      <c r="B963466" s="74"/>
    </row>
    <row r="963467" spans="2:3" x14ac:dyDescent="0.25">
      <c r="B963467" s="74"/>
    </row>
    <row r="963468" spans="2:3" x14ac:dyDescent="0.25">
      <c r="B963468" s="74"/>
    </row>
    <row r="963469" spans="2:3" x14ac:dyDescent="0.25">
      <c r="B963469" s="74"/>
    </row>
    <row r="963470" spans="2:3" x14ac:dyDescent="0.25">
      <c r="B963470" s="74"/>
    </row>
    <row r="963521" spans="2:3" x14ac:dyDescent="0.25">
      <c r="C963521"/>
    </row>
    <row r="963522" spans="2:3" x14ac:dyDescent="0.25">
      <c r="B963522" s="74"/>
    </row>
    <row r="963523" spans="2:3" x14ac:dyDescent="0.25">
      <c r="B963523" s="74"/>
    </row>
    <row r="963524" spans="2:3" x14ac:dyDescent="0.25">
      <c r="B963524" s="74"/>
    </row>
    <row r="963525" spans="2:3" x14ac:dyDescent="0.25">
      <c r="B963525" s="74"/>
    </row>
    <row r="963526" spans="2:3" x14ac:dyDescent="0.25">
      <c r="B963526" s="74"/>
    </row>
    <row r="963527" spans="2:3" x14ac:dyDescent="0.25">
      <c r="B963527" s="74"/>
    </row>
    <row r="963528" spans="2:3" x14ac:dyDescent="0.25">
      <c r="B963528" s="74"/>
    </row>
    <row r="963529" spans="2:3" x14ac:dyDescent="0.25">
      <c r="B963529" s="74"/>
    </row>
    <row r="963530" spans="2:3" x14ac:dyDescent="0.25">
      <c r="B963530" s="74"/>
    </row>
    <row r="963531" spans="2:3" x14ac:dyDescent="0.25">
      <c r="B963531" s="74"/>
    </row>
    <row r="963532" spans="2:3" x14ac:dyDescent="0.25">
      <c r="B963532" s="74"/>
    </row>
    <row r="963533" spans="2:3" x14ac:dyDescent="0.25">
      <c r="B963533" s="74"/>
    </row>
    <row r="963534" spans="2:3" x14ac:dyDescent="0.25">
      <c r="B963534" s="74"/>
    </row>
    <row r="963585" spans="2:3" x14ac:dyDescent="0.25">
      <c r="C963585"/>
    </row>
    <row r="963586" spans="2:3" x14ac:dyDescent="0.25">
      <c r="B963586" s="74"/>
    </row>
    <row r="963587" spans="2:3" x14ac:dyDescent="0.25">
      <c r="B963587" s="74"/>
    </row>
    <row r="963588" spans="2:3" x14ac:dyDescent="0.25">
      <c r="B963588" s="74"/>
    </row>
    <row r="963589" spans="2:3" x14ac:dyDescent="0.25">
      <c r="B963589" s="74"/>
    </row>
    <row r="963590" spans="2:3" x14ac:dyDescent="0.25">
      <c r="B963590" s="74"/>
    </row>
    <row r="963591" spans="2:3" x14ac:dyDescent="0.25">
      <c r="B963591" s="74"/>
    </row>
    <row r="963592" spans="2:3" x14ac:dyDescent="0.25">
      <c r="B963592" s="74"/>
    </row>
    <row r="963593" spans="2:3" x14ac:dyDescent="0.25">
      <c r="B963593" s="74"/>
    </row>
    <row r="963594" spans="2:3" x14ac:dyDescent="0.25">
      <c r="B963594" s="74"/>
    </row>
    <row r="963595" spans="2:3" x14ac:dyDescent="0.25">
      <c r="B963595" s="74"/>
    </row>
    <row r="963596" spans="2:3" x14ac:dyDescent="0.25">
      <c r="B963596" s="74"/>
    </row>
    <row r="963597" spans="2:3" x14ac:dyDescent="0.25">
      <c r="B963597" s="74"/>
    </row>
    <row r="963598" spans="2:3" x14ac:dyDescent="0.25">
      <c r="B963598" s="74"/>
    </row>
    <row r="963649" spans="2:3" x14ac:dyDescent="0.25">
      <c r="C963649"/>
    </row>
    <row r="963650" spans="2:3" x14ac:dyDescent="0.25">
      <c r="B963650" s="74"/>
    </row>
    <row r="963651" spans="2:3" x14ac:dyDescent="0.25">
      <c r="B963651" s="74"/>
    </row>
    <row r="963652" spans="2:3" x14ac:dyDescent="0.25">
      <c r="B963652" s="74"/>
    </row>
    <row r="963653" spans="2:3" x14ac:dyDescent="0.25">
      <c r="B963653" s="74"/>
    </row>
    <row r="963654" spans="2:3" x14ac:dyDescent="0.25">
      <c r="B963654" s="74"/>
    </row>
    <row r="963655" spans="2:3" x14ac:dyDescent="0.25">
      <c r="B963655" s="74"/>
    </row>
    <row r="963656" spans="2:3" x14ac:dyDescent="0.25">
      <c r="B963656" s="74"/>
    </row>
    <row r="963657" spans="2:3" x14ac:dyDescent="0.25">
      <c r="B963657" s="74"/>
    </row>
    <row r="963658" spans="2:3" x14ac:dyDescent="0.25">
      <c r="B963658" s="74"/>
    </row>
    <row r="963659" spans="2:3" x14ac:dyDescent="0.25">
      <c r="B963659" s="74"/>
    </row>
    <row r="963660" spans="2:3" x14ac:dyDescent="0.25">
      <c r="B963660" s="74"/>
    </row>
    <row r="963661" spans="2:3" x14ac:dyDescent="0.25">
      <c r="B963661" s="74"/>
    </row>
    <row r="963662" spans="2:3" x14ac:dyDescent="0.25">
      <c r="B963662" s="74"/>
    </row>
    <row r="963713" spans="2:3" x14ac:dyDescent="0.25">
      <c r="C963713"/>
    </row>
    <row r="963714" spans="2:3" x14ac:dyDescent="0.25">
      <c r="B963714" s="74"/>
    </row>
    <row r="963715" spans="2:3" x14ac:dyDescent="0.25">
      <c r="B963715" s="74"/>
    </row>
    <row r="963716" spans="2:3" x14ac:dyDescent="0.25">
      <c r="B963716" s="74"/>
    </row>
    <row r="963717" spans="2:3" x14ac:dyDescent="0.25">
      <c r="B963717" s="74"/>
    </row>
    <row r="963718" spans="2:3" x14ac:dyDescent="0.25">
      <c r="B963718" s="74"/>
    </row>
    <row r="963719" spans="2:3" x14ac:dyDescent="0.25">
      <c r="B963719" s="74"/>
    </row>
    <row r="963720" spans="2:3" x14ac:dyDescent="0.25">
      <c r="B963720" s="74"/>
    </row>
    <row r="963721" spans="2:3" x14ac:dyDescent="0.25">
      <c r="B963721" s="74"/>
    </row>
    <row r="963722" spans="2:3" x14ac:dyDescent="0.25">
      <c r="B963722" s="74"/>
    </row>
    <row r="963723" spans="2:3" x14ac:dyDescent="0.25">
      <c r="B963723" s="74"/>
    </row>
    <row r="963724" spans="2:3" x14ac:dyDescent="0.25">
      <c r="B963724" s="74"/>
    </row>
    <row r="963725" spans="2:3" x14ac:dyDescent="0.25">
      <c r="B963725" s="74"/>
    </row>
    <row r="963726" spans="2:3" x14ac:dyDescent="0.25">
      <c r="B963726" s="74"/>
    </row>
    <row r="963777" spans="2:3" x14ac:dyDescent="0.25">
      <c r="C963777"/>
    </row>
    <row r="963778" spans="2:3" x14ac:dyDescent="0.25">
      <c r="B963778" s="74"/>
    </row>
    <row r="963779" spans="2:3" x14ac:dyDescent="0.25">
      <c r="B963779" s="74"/>
    </row>
    <row r="963780" spans="2:3" x14ac:dyDescent="0.25">
      <c r="B963780" s="74"/>
    </row>
    <row r="963781" spans="2:3" x14ac:dyDescent="0.25">
      <c r="B963781" s="74"/>
    </row>
    <row r="963782" spans="2:3" x14ac:dyDescent="0.25">
      <c r="B963782" s="74"/>
    </row>
    <row r="963783" spans="2:3" x14ac:dyDescent="0.25">
      <c r="B963783" s="74"/>
    </row>
    <row r="963784" spans="2:3" x14ac:dyDescent="0.25">
      <c r="B963784" s="74"/>
    </row>
    <row r="963785" spans="2:3" x14ac:dyDescent="0.25">
      <c r="B963785" s="74"/>
    </row>
    <row r="963786" spans="2:3" x14ac:dyDescent="0.25">
      <c r="B963786" s="74"/>
    </row>
    <row r="963787" spans="2:3" x14ac:dyDescent="0.25">
      <c r="B963787" s="74"/>
    </row>
    <row r="963788" spans="2:3" x14ac:dyDescent="0.25">
      <c r="B963788" s="74"/>
    </row>
    <row r="963789" spans="2:3" x14ac:dyDescent="0.25">
      <c r="B963789" s="74"/>
    </row>
    <row r="963790" spans="2:3" x14ac:dyDescent="0.25">
      <c r="B963790" s="74"/>
    </row>
    <row r="963841" spans="2:3" x14ac:dyDescent="0.25">
      <c r="C963841"/>
    </row>
    <row r="963842" spans="2:3" x14ac:dyDescent="0.25">
      <c r="B963842" s="74"/>
    </row>
    <row r="963843" spans="2:3" x14ac:dyDescent="0.25">
      <c r="B963843" s="74"/>
    </row>
    <row r="963844" spans="2:3" x14ac:dyDescent="0.25">
      <c r="B963844" s="74"/>
    </row>
    <row r="963845" spans="2:3" x14ac:dyDescent="0.25">
      <c r="B963845" s="74"/>
    </row>
    <row r="963846" spans="2:3" x14ac:dyDescent="0.25">
      <c r="B963846" s="74"/>
    </row>
    <row r="963847" spans="2:3" x14ac:dyDescent="0.25">
      <c r="B963847" s="74"/>
    </row>
    <row r="963848" spans="2:3" x14ac:dyDescent="0.25">
      <c r="B963848" s="74"/>
    </row>
    <row r="963849" spans="2:3" x14ac:dyDescent="0.25">
      <c r="B963849" s="74"/>
    </row>
    <row r="963850" spans="2:3" x14ac:dyDescent="0.25">
      <c r="B963850" s="74"/>
    </row>
    <row r="963851" spans="2:3" x14ac:dyDescent="0.25">
      <c r="B963851" s="74"/>
    </row>
    <row r="963852" spans="2:3" x14ac:dyDescent="0.25">
      <c r="B963852" s="74"/>
    </row>
    <row r="963853" spans="2:3" x14ac:dyDescent="0.25">
      <c r="B963853" s="74"/>
    </row>
    <row r="963854" spans="2:3" x14ac:dyDescent="0.25">
      <c r="B963854" s="74"/>
    </row>
    <row r="963905" spans="2:3" x14ac:dyDescent="0.25">
      <c r="C963905"/>
    </row>
    <row r="963906" spans="2:3" x14ac:dyDescent="0.25">
      <c r="B963906" s="74"/>
    </row>
    <row r="963907" spans="2:3" x14ac:dyDescent="0.25">
      <c r="B963907" s="74"/>
    </row>
    <row r="963908" spans="2:3" x14ac:dyDescent="0.25">
      <c r="B963908" s="74"/>
    </row>
    <row r="963909" spans="2:3" x14ac:dyDescent="0.25">
      <c r="B963909" s="74"/>
    </row>
    <row r="963910" spans="2:3" x14ac:dyDescent="0.25">
      <c r="B963910" s="74"/>
    </row>
    <row r="963911" spans="2:3" x14ac:dyDescent="0.25">
      <c r="B963911" s="74"/>
    </row>
    <row r="963912" spans="2:3" x14ac:dyDescent="0.25">
      <c r="B963912" s="74"/>
    </row>
    <row r="963913" spans="2:3" x14ac:dyDescent="0.25">
      <c r="B963913" s="74"/>
    </row>
    <row r="963914" spans="2:3" x14ac:dyDescent="0.25">
      <c r="B963914" s="74"/>
    </row>
    <row r="963915" spans="2:3" x14ac:dyDescent="0.25">
      <c r="B963915" s="74"/>
    </row>
    <row r="963916" spans="2:3" x14ac:dyDescent="0.25">
      <c r="B963916" s="74"/>
    </row>
    <row r="963917" spans="2:3" x14ac:dyDescent="0.25">
      <c r="B963917" s="74"/>
    </row>
    <row r="963918" spans="2:3" x14ac:dyDescent="0.25">
      <c r="B963918" s="74"/>
    </row>
    <row r="963969" spans="2:3" x14ac:dyDescent="0.25">
      <c r="C963969"/>
    </row>
    <row r="963970" spans="2:3" x14ac:dyDescent="0.25">
      <c r="B963970" s="74"/>
    </row>
    <row r="963971" spans="2:3" x14ac:dyDescent="0.25">
      <c r="B963971" s="74"/>
    </row>
    <row r="963972" spans="2:3" x14ac:dyDescent="0.25">
      <c r="B963972" s="74"/>
    </row>
    <row r="963973" spans="2:3" x14ac:dyDescent="0.25">
      <c r="B963973" s="74"/>
    </row>
    <row r="963974" spans="2:3" x14ac:dyDescent="0.25">
      <c r="B963974" s="74"/>
    </row>
    <row r="963975" spans="2:3" x14ac:dyDescent="0.25">
      <c r="B963975" s="74"/>
    </row>
    <row r="963976" spans="2:3" x14ac:dyDescent="0.25">
      <c r="B963976" s="74"/>
    </row>
    <row r="963977" spans="2:3" x14ac:dyDescent="0.25">
      <c r="B963977" s="74"/>
    </row>
    <row r="963978" spans="2:3" x14ac:dyDescent="0.25">
      <c r="B963978" s="74"/>
    </row>
    <row r="963979" spans="2:3" x14ac:dyDescent="0.25">
      <c r="B963979" s="74"/>
    </row>
    <row r="963980" spans="2:3" x14ac:dyDescent="0.25">
      <c r="B963980" s="74"/>
    </row>
    <row r="963981" spans="2:3" x14ac:dyDescent="0.25">
      <c r="B963981" s="74"/>
    </row>
    <row r="963982" spans="2:3" x14ac:dyDescent="0.25">
      <c r="B963982" s="74"/>
    </row>
    <row r="964033" spans="2:3" x14ac:dyDescent="0.25">
      <c r="C964033"/>
    </row>
    <row r="964034" spans="2:3" x14ac:dyDescent="0.25">
      <c r="B964034" s="74"/>
    </row>
    <row r="964035" spans="2:3" x14ac:dyDescent="0.25">
      <c r="B964035" s="74"/>
    </row>
    <row r="964036" spans="2:3" x14ac:dyDescent="0.25">
      <c r="B964036" s="74"/>
    </row>
    <row r="964037" spans="2:3" x14ac:dyDescent="0.25">
      <c r="B964037" s="74"/>
    </row>
    <row r="964038" spans="2:3" x14ac:dyDescent="0.25">
      <c r="B964038" s="74"/>
    </row>
    <row r="964039" spans="2:3" x14ac:dyDescent="0.25">
      <c r="B964039" s="74"/>
    </row>
    <row r="964040" spans="2:3" x14ac:dyDescent="0.25">
      <c r="B964040" s="74"/>
    </row>
    <row r="964041" spans="2:3" x14ac:dyDescent="0.25">
      <c r="B964041" s="74"/>
    </row>
    <row r="964042" spans="2:3" x14ac:dyDescent="0.25">
      <c r="B964042" s="74"/>
    </row>
    <row r="964043" spans="2:3" x14ac:dyDescent="0.25">
      <c r="B964043" s="74"/>
    </row>
    <row r="964044" spans="2:3" x14ac:dyDescent="0.25">
      <c r="B964044" s="74"/>
    </row>
    <row r="964045" spans="2:3" x14ac:dyDescent="0.25">
      <c r="B964045" s="74"/>
    </row>
    <row r="964046" spans="2:3" x14ac:dyDescent="0.25">
      <c r="B964046" s="74"/>
    </row>
    <row r="964097" spans="2:3" x14ac:dyDescent="0.25">
      <c r="C964097"/>
    </row>
    <row r="964098" spans="2:3" x14ac:dyDescent="0.25">
      <c r="B964098" s="74"/>
    </row>
    <row r="964099" spans="2:3" x14ac:dyDescent="0.25">
      <c r="B964099" s="74"/>
    </row>
    <row r="964100" spans="2:3" x14ac:dyDescent="0.25">
      <c r="B964100" s="74"/>
    </row>
    <row r="964101" spans="2:3" x14ac:dyDescent="0.25">
      <c r="B964101" s="74"/>
    </row>
    <row r="964102" spans="2:3" x14ac:dyDescent="0.25">
      <c r="B964102" s="74"/>
    </row>
    <row r="964103" spans="2:3" x14ac:dyDescent="0.25">
      <c r="B964103" s="74"/>
    </row>
    <row r="964104" spans="2:3" x14ac:dyDescent="0.25">
      <c r="B964104" s="74"/>
    </row>
    <row r="964105" spans="2:3" x14ac:dyDescent="0.25">
      <c r="B964105" s="74"/>
    </row>
    <row r="964106" spans="2:3" x14ac:dyDescent="0.25">
      <c r="B964106" s="74"/>
    </row>
    <row r="964107" spans="2:3" x14ac:dyDescent="0.25">
      <c r="B964107" s="74"/>
    </row>
    <row r="964108" spans="2:3" x14ac:dyDescent="0.25">
      <c r="B964108" s="74"/>
    </row>
    <row r="964109" spans="2:3" x14ac:dyDescent="0.25">
      <c r="B964109" s="74"/>
    </row>
    <row r="964110" spans="2:3" x14ac:dyDescent="0.25">
      <c r="B964110" s="74"/>
    </row>
    <row r="964161" spans="2:3" x14ac:dyDescent="0.25">
      <c r="C964161"/>
    </row>
    <row r="964162" spans="2:3" x14ac:dyDescent="0.25">
      <c r="B964162" s="74"/>
    </row>
    <row r="964163" spans="2:3" x14ac:dyDescent="0.25">
      <c r="B964163" s="74"/>
    </row>
    <row r="964164" spans="2:3" x14ac:dyDescent="0.25">
      <c r="B964164" s="74"/>
    </row>
    <row r="964165" spans="2:3" x14ac:dyDescent="0.25">
      <c r="B964165" s="74"/>
    </row>
    <row r="964166" spans="2:3" x14ac:dyDescent="0.25">
      <c r="B964166" s="74"/>
    </row>
    <row r="964167" spans="2:3" x14ac:dyDescent="0.25">
      <c r="B964167" s="74"/>
    </row>
    <row r="964168" spans="2:3" x14ac:dyDescent="0.25">
      <c r="B964168" s="74"/>
    </row>
    <row r="964169" spans="2:3" x14ac:dyDescent="0.25">
      <c r="B964169" s="74"/>
    </row>
    <row r="964170" spans="2:3" x14ac:dyDescent="0.25">
      <c r="B964170" s="74"/>
    </row>
    <row r="964171" spans="2:3" x14ac:dyDescent="0.25">
      <c r="B964171" s="74"/>
    </row>
    <row r="964172" spans="2:3" x14ac:dyDescent="0.25">
      <c r="B964172" s="74"/>
    </row>
    <row r="964173" spans="2:3" x14ac:dyDescent="0.25">
      <c r="B964173" s="74"/>
    </row>
    <row r="964174" spans="2:3" x14ac:dyDescent="0.25">
      <c r="B964174" s="74"/>
    </row>
    <row r="964225" spans="2:3" x14ac:dyDescent="0.25">
      <c r="C964225"/>
    </row>
    <row r="964226" spans="2:3" x14ac:dyDescent="0.25">
      <c r="B964226" s="74"/>
    </row>
    <row r="964227" spans="2:3" x14ac:dyDescent="0.25">
      <c r="B964227" s="74"/>
    </row>
    <row r="964228" spans="2:3" x14ac:dyDescent="0.25">
      <c r="B964228" s="74"/>
    </row>
    <row r="964229" spans="2:3" x14ac:dyDescent="0.25">
      <c r="B964229" s="74"/>
    </row>
    <row r="964230" spans="2:3" x14ac:dyDescent="0.25">
      <c r="B964230" s="74"/>
    </row>
    <row r="964231" spans="2:3" x14ac:dyDescent="0.25">
      <c r="B964231" s="74"/>
    </row>
    <row r="964232" spans="2:3" x14ac:dyDescent="0.25">
      <c r="B964232" s="74"/>
    </row>
    <row r="964233" spans="2:3" x14ac:dyDescent="0.25">
      <c r="B964233" s="74"/>
    </row>
    <row r="964234" spans="2:3" x14ac:dyDescent="0.25">
      <c r="B964234" s="74"/>
    </row>
    <row r="964235" spans="2:3" x14ac:dyDescent="0.25">
      <c r="B964235" s="74"/>
    </row>
    <row r="964236" spans="2:3" x14ac:dyDescent="0.25">
      <c r="B964236" s="74"/>
    </row>
    <row r="964237" spans="2:3" x14ac:dyDescent="0.25">
      <c r="B964237" s="74"/>
    </row>
    <row r="964238" spans="2:3" x14ac:dyDescent="0.25">
      <c r="B964238" s="74"/>
    </row>
    <row r="964289" spans="2:3" x14ac:dyDescent="0.25">
      <c r="C964289"/>
    </row>
    <row r="964290" spans="2:3" x14ac:dyDescent="0.25">
      <c r="B964290" s="74"/>
    </row>
    <row r="964291" spans="2:3" x14ac:dyDescent="0.25">
      <c r="B964291" s="74"/>
    </row>
    <row r="964292" spans="2:3" x14ac:dyDescent="0.25">
      <c r="B964292" s="74"/>
    </row>
    <row r="964293" spans="2:3" x14ac:dyDescent="0.25">
      <c r="B964293" s="74"/>
    </row>
    <row r="964294" spans="2:3" x14ac:dyDescent="0.25">
      <c r="B964294" s="74"/>
    </row>
    <row r="964295" spans="2:3" x14ac:dyDescent="0.25">
      <c r="B964295" s="74"/>
    </row>
    <row r="964296" spans="2:3" x14ac:dyDescent="0.25">
      <c r="B964296" s="74"/>
    </row>
    <row r="964297" spans="2:3" x14ac:dyDescent="0.25">
      <c r="B964297" s="74"/>
    </row>
    <row r="964298" spans="2:3" x14ac:dyDescent="0.25">
      <c r="B964298" s="74"/>
    </row>
    <row r="964299" spans="2:3" x14ac:dyDescent="0.25">
      <c r="B964299" s="74"/>
    </row>
    <row r="964300" spans="2:3" x14ac:dyDescent="0.25">
      <c r="B964300" s="74"/>
    </row>
    <row r="964301" spans="2:3" x14ac:dyDescent="0.25">
      <c r="B964301" s="74"/>
    </row>
    <row r="964302" spans="2:3" x14ac:dyDescent="0.25">
      <c r="B964302" s="74"/>
    </row>
    <row r="964353" spans="2:3" x14ac:dyDescent="0.25">
      <c r="C964353"/>
    </row>
    <row r="964354" spans="2:3" x14ac:dyDescent="0.25">
      <c r="B964354" s="74"/>
    </row>
    <row r="964355" spans="2:3" x14ac:dyDescent="0.25">
      <c r="B964355" s="74"/>
    </row>
    <row r="964356" spans="2:3" x14ac:dyDescent="0.25">
      <c r="B964356" s="74"/>
    </row>
    <row r="964357" spans="2:3" x14ac:dyDescent="0.25">
      <c r="B964357" s="74"/>
    </row>
    <row r="964358" spans="2:3" x14ac:dyDescent="0.25">
      <c r="B964358" s="74"/>
    </row>
    <row r="964359" spans="2:3" x14ac:dyDescent="0.25">
      <c r="B964359" s="74"/>
    </row>
    <row r="964360" spans="2:3" x14ac:dyDescent="0.25">
      <c r="B964360" s="74"/>
    </row>
    <row r="964361" spans="2:3" x14ac:dyDescent="0.25">
      <c r="B964361" s="74"/>
    </row>
    <row r="964362" spans="2:3" x14ac:dyDescent="0.25">
      <c r="B964362" s="74"/>
    </row>
    <row r="964363" spans="2:3" x14ac:dyDescent="0.25">
      <c r="B964363" s="74"/>
    </row>
    <row r="964364" spans="2:3" x14ac:dyDescent="0.25">
      <c r="B964364" s="74"/>
    </row>
    <row r="964365" spans="2:3" x14ac:dyDescent="0.25">
      <c r="B964365" s="74"/>
    </row>
    <row r="964366" spans="2:3" x14ac:dyDescent="0.25">
      <c r="B964366" s="74"/>
    </row>
    <row r="964417" spans="2:3" x14ac:dyDescent="0.25">
      <c r="C964417"/>
    </row>
    <row r="964418" spans="2:3" x14ac:dyDescent="0.25">
      <c r="B964418" s="74"/>
    </row>
    <row r="964419" spans="2:3" x14ac:dyDescent="0.25">
      <c r="B964419" s="74"/>
    </row>
    <row r="964420" spans="2:3" x14ac:dyDescent="0.25">
      <c r="B964420" s="74"/>
    </row>
    <row r="964421" spans="2:3" x14ac:dyDescent="0.25">
      <c r="B964421" s="74"/>
    </row>
    <row r="964422" spans="2:3" x14ac:dyDescent="0.25">
      <c r="B964422" s="74"/>
    </row>
    <row r="964423" spans="2:3" x14ac:dyDescent="0.25">
      <c r="B964423" s="74"/>
    </row>
    <row r="964424" spans="2:3" x14ac:dyDescent="0.25">
      <c r="B964424" s="74"/>
    </row>
    <row r="964425" spans="2:3" x14ac:dyDescent="0.25">
      <c r="B964425" s="74"/>
    </row>
    <row r="964426" spans="2:3" x14ac:dyDescent="0.25">
      <c r="B964426" s="74"/>
    </row>
    <row r="964427" spans="2:3" x14ac:dyDescent="0.25">
      <c r="B964427" s="74"/>
    </row>
    <row r="964428" spans="2:3" x14ac:dyDescent="0.25">
      <c r="B964428" s="74"/>
    </row>
    <row r="964429" spans="2:3" x14ac:dyDescent="0.25">
      <c r="B964429" s="74"/>
    </row>
    <row r="964430" spans="2:3" x14ac:dyDescent="0.25">
      <c r="B964430" s="74"/>
    </row>
    <row r="964481" spans="2:3" x14ac:dyDescent="0.25">
      <c r="C964481"/>
    </row>
    <row r="964482" spans="2:3" x14ac:dyDescent="0.25">
      <c r="B964482" s="74"/>
    </row>
    <row r="964483" spans="2:3" x14ac:dyDescent="0.25">
      <c r="B964483" s="74"/>
    </row>
    <row r="964484" spans="2:3" x14ac:dyDescent="0.25">
      <c r="B964484" s="74"/>
    </row>
    <row r="964485" spans="2:3" x14ac:dyDescent="0.25">
      <c r="B964485" s="74"/>
    </row>
    <row r="964486" spans="2:3" x14ac:dyDescent="0.25">
      <c r="B964486" s="74"/>
    </row>
    <row r="964487" spans="2:3" x14ac:dyDescent="0.25">
      <c r="B964487" s="74"/>
    </row>
    <row r="964488" spans="2:3" x14ac:dyDescent="0.25">
      <c r="B964488" s="74"/>
    </row>
    <row r="964489" spans="2:3" x14ac:dyDescent="0.25">
      <c r="B964489" s="74"/>
    </row>
    <row r="964490" spans="2:3" x14ac:dyDescent="0.25">
      <c r="B964490" s="74"/>
    </row>
    <row r="964491" spans="2:3" x14ac:dyDescent="0.25">
      <c r="B964491" s="74"/>
    </row>
    <row r="964492" spans="2:3" x14ac:dyDescent="0.25">
      <c r="B964492" s="74"/>
    </row>
    <row r="964493" spans="2:3" x14ac:dyDescent="0.25">
      <c r="B964493" s="74"/>
    </row>
    <row r="964494" spans="2:3" x14ac:dyDescent="0.25">
      <c r="B964494" s="74"/>
    </row>
    <row r="964545" spans="2:3" x14ac:dyDescent="0.25">
      <c r="C964545"/>
    </row>
    <row r="964546" spans="2:3" x14ac:dyDescent="0.25">
      <c r="B964546" s="74"/>
    </row>
    <row r="964547" spans="2:3" x14ac:dyDescent="0.25">
      <c r="B964547" s="74"/>
    </row>
    <row r="964548" spans="2:3" x14ac:dyDescent="0.25">
      <c r="B964548" s="74"/>
    </row>
    <row r="964549" spans="2:3" x14ac:dyDescent="0.25">
      <c r="B964549" s="74"/>
    </row>
    <row r="964550" spans="2:3" x14ac:dyDescent="0.25">
      <c r="B964550" s="74"/>
    </row>
    <row r="964551" spans="2:3" x14ac:dyDescent="0.25">
      <c r="B964551" s="74"/>
    </row>
    <row r="964552" spans="2:3" x14ac:dyDescent="0.25">
      <c r="B964552" s="74"/>
    </row>
    <row r="964553" spans="2:3" x14ac:dyDescent="0.25">
      <c r="B964553" s="74"/>
    </row>
    <row r="964554" spans="2:3" x14ac:dyDescent="0.25">
      <c r="B964554" s="74"/>
    </row>
    <row r="964555" spans="2:3" x14ac:dyDescent="0.25">
      <c r="B964555" s="74"/>
    </row>
    <row r="964556" spans="2:3" x14ac:dyDescent="0.25">
      <c r="B964556" s="74"/>
    </row>
    <row r="964557" spans="2:3" x14ac:dyDescent="0.25">
      <c r="B964557" s="74"/>
    </row>
    <row r="964558" spans="2:3" x14ac:dyDescent="0.25">
      <c r="B964558" s="74"/>
    </row>
    <row r="964609" spans="2:3" x14ac:dyDescent="0.25">
      <c r="C964609"/>
    </row>
    <row r="964610" spans="2:3" x14ac:dyDescent="0.25">
      <c r="B964610" s="74"/>
    </row>
    <row r="964611" spans="2:3" x14ac:dyDescent="0.25">
      <c r="B964611" s="74"/>
    </row>
    <row r="964612" spans="2:3" x14ac:dyDescent="0.25">
      <c r="B964612" s="74"/>
    </row>
    <row r="964613" spans="2:3" x14ac:dyDescent="0.25">
      <c r="B964613" s="74"/>
    </row>
    <row r="964614" spans="2:3" x14ac:dyDescent="0.25">
      <c r="B964614" s="74"/>
    </row>
    <row r="964615" spans="2:3" x14ac:dyDescent="0.25">
      <c r="B964615" s="74"/>
    </row>
    <row r="964616" spans="2:3" x14ac:dyDescent="0.25">
      <c r="B964616" s="74"/>
    </row>
    <row r="964617" spans="2:3" x14ac:dyDescent="0.25">
      <c r="B964617" s="74"/>
    </row>
    <row r="964618" spans="2:3" x14ac:dyDescent="0.25">
      <c r="B964618" s="74"/>
    </row>
    <row r="964619" spans="2:3" x14ac:dyDescent="0.25">
      <c r="B964619" s="74"/>
    </row>
    <row r="964620" spans="2:3" x14ac:dyDescent="0.25">
      <c r="B964620" s="74"/>
    </row>
    <row r="964621" spans="2:3" x14ac:dyDescent="0.25">
      <c r="B964621" s="74"/>
    </row>
    <row r="964622" spans="2:3" x14ac:dyDescent="0.25">
      <c r="B964622" s="74"/>
    </row>
    <row r="964673" spans="2:3" x14ac:dyDescent="0.25">
      <c r="C964673"/>
    </row>
    <row r="964674" spans="2:3" x14ac:dyDescent="0.25">
      <c r="B964674" s="74"/>
    </row>
    <row r="964675" spans="2:3" x14ac:dyDescent="0.25">
      <c r="B964675" s="74"/>
    </row>
    <row r="964676" spans="2:3" x14ac:dyDescent="0.25">
      <c r="B964676" s="74"/>
    </row>
    <row r="964677" spans="2:3" x14ac:dyDescent="0.25">
      <c r="B964677" s="74"/>
    </row>
    <row r="964678" spans="2:3" x14ac:dyDescent="0.25">
      <c r="B964678" s="74"/>
    </row>
    <row r="964679" spans="2:3" x14ac:dyDescent="0.25">
      <c r="B964679" s="74"/>
    </row>
    <row r="964680" spans="2:3" x14ac:dyDescent="0.25">
      <c r="B964680" s="74"/>
    </row>
    <row r="964681" spans="2:3" x14ac:dyDescent="0.25">
      <c r="B964681" s="74"/>
    </row>
    <row r="964682" spans="2:3" x14ac:dyDescent="0.25">
      <c r="B964682" s="74"/>
    </row>
    <row r="964683" spans="2:3" x14ac:dyDescent="0.25">
      <c r="B964683" s="74"/>
    </row>
    <row r="964684" spans="2:3" x14ac:dyDescent="0.25">
      <c r="B964684" s="74"/>
    </row>
    <row r="964685" spans="2:3" x14ac:dyDescent="0.25">
      <c r="B964685" s="74"/>
    </row>
    <row r="964686" spans="2:3" x14ac:dyDescent="0.25">
      <c r="B964686" s="74"/>
    </row>
    <row r="964737" spans="2:3" x14ac:dyDescent="0.25">
      <c r="C964737"/>
    </row>
    <row r="964738" spans="2:3" x14ac:dyDescent="0.25">
      <c r="B964738" s="74"/>
    </row>
    <row r="964739" spans="2:3" x14ac:dyDescent="0.25">
      <c r="B964739" s="74"/>
    </row>
    <row r="964740" spans="2:3" x14ac:dyDescent="0.25">
      <c r="B964740" s="74"/>
    </row>
    <row r="964741" spans="2:3" x14ac:dyDescent="0.25">
      <c r="B964741" s="74"/>
    </row>
    <row r="964742" spans="2:3" x14ac:dyDescent="0.25">
      <c r="B964742" s="74"/>
    </row>
    <row r="964743" spans="2:3" x14ac:dyDescent="0.25">
      <c r="B964743" s="74"/>
    </row>
    <row r="964744" spans="2:3" x14ac:dyDescent="0.25">
      <c r="B964744" s="74"/>
    </row>
    <row r="964745" spans="2:3" x14ac:dyDescent="0.25">
      <c r="B964745" s="74"/>
    </row>
    <row r="964746" spans="2:3" x14ac:dyDescent="0.25">
      <c r="B964746" s="74"/>
    </row>
    <row r="964747" spans="2:3" x14ac:dyDescent="0.25">
      <c r="B964747" s="74"/>
    </row>
    <row r="964748" spans="2:3" x14ac:dyDescent="0.25">
      <c r="B964748" s="74"/>
    </row>
    <row r="964749" spans="2:3" x14ac:dyDescent="0.25">
      <c r="B964749" s="74"/>
    </row>
    <row r="964750" spans="2:3" x14ac:dyDescent="0.25">
      <c r="B964750" s="74"/>
    </row>
    <row r="964801" spans="2:3" x14ac:dyDescent="0.25">
      <c r="C964801"/>
    </row>
    <row r="964802" spans="2:3" x14ac:dyDescent="0.25">
      <c r="B964802" s="74"/>
    </row>
    <row r="964803" spans="2:3" x14ac:dyDescent="0.25">
      <c r="B964803" s="74"/>
    </row>
    <row r="964804" spans="2:3" x14ac:dyDescent="0.25">
      <c r="B964804" s="74"/>
    </row>
    <row r="964805" spans="2:3" x14ac:dyDescent="0.25">
      <c r="B964805" s="74"/>
    </row>
    <row r="964806" spans="2:3" x14ac:dyDescent="0.25">
      <c r="B964806" s="74"/>
    </row>
    <row r="964807" spans="2:3" x14ac:dyDescent="0.25">
      <c r="B964807" s="74"/>
    </row>
    <row r="964808" spans="2:3" x14ac:dyDescent="0.25">
      <c r="B964808" s="74"/>
    </row>
    <row r="964809" spans="2:3" x14ac:dyDescent="0.25">
      <c r="B964809" s="74"/>
    </row>
    <row r="964810" spans="2:3" x14ac:dyDescent="0.25">
      <c r="B964810" s="74"/>
    </row>
    <row r="964811" spans="2:3" x14ac:dyDescent="0.25">
      <c r="B964811" s="74"/>
    </row>
    <row r="964812" spans="2:3" x14ac:dyDescent="0.25">
      <c r="B964812" s="74"/>
    </row>
    <row r="964813" spans="2:3" x14ac:dyDescent="0.25">
      <c r="B964813" s="74"/>
    </row>
    <row r="964814" spans="2:3" x14ac:dyDescent="0.25">
      <c r="B964814" s="74"/>
    </row>
    <row r="964865" spans="2:3" x14ac:dyDescent="0.25">
      <c r="C964865"/>
    </row>
    <row r="964866" spans="2:3" x14ac:dyDescent="0.25">
      <c r="B964866" s="74"/>
    </row>
    <row r="964867" spans="2:3" x14ac:dyDescent="0.25">
      <c r="B964867" s="74"/>
    </row>
    <row r="964868" spans="2:3" x14ac:dyDescent="0.25">
      <c r="B964868" s="74"/>
    </row>
    <row r="964869" spans="2:3" x14ac:dyDescent="0.25">
      <c r="B964869" s="74"/>
    </row>
    <row r="964870" spans="2:3" x14ac:dyDescent="0.25">
      <c r="B964870" s="74"/>
    </row>
    <row r="964871" spans="2:3" x14ac:dyDescent="0.25">
      <c r="B964871" s="74"/>
    </row>
    <row r="964872" spans="2:3" x14ac:dyDescent="0.25">
      <c r="B964872" s="74"/>
    </row>
    <row r="964873" spans="2:3" x14ac:dyDescent="0.25">
      <c r="B964873" s="74"/>
    </row>
    <row r="964874" spans="2:3" x14ac:dyDescent="0.25">
      <c r="B964874" s="74"/>
    </row>
    <row r="964875" spans="2:3" x14ac:dyDescent="0.25">
      <c r="B964875" s="74"/>
    </row>
    <row r="964876" spans="2:3" x14ac:dyDescent="0.25">
      <c r="B964876" s="74"/>
    </row>
    <row r="964877" spans="2:3" x14ac:dyDescent="0.25">
      <c r="B964877" s="74"/>
    </row>
    <row r="964878" spans="2:3" x14ac:dyDescent="0.25">
      <c r="B964878" s="74"/>
    </row>
    <row r="964929" spans="2:3" x14ac:dyDescent="0.25">
      <c r="C964929"/>
    </row>
    <row r="964930" spans="2:3" x14ac:dyDescent="0.25">
      <c r="B964930" s="74"/>
    </row>
    <row r="964931" spans="2:3" x14ac:dyDescent="0.25">
      <c r="B964931" s="74"/>
    </row>
    <row r="964932" spans="2:3" x14ac:dyDescent="0.25">
      <c r="B964932" s="74"/>
    </row>
    <row r="964933" spans="2:3" x14ac:dyDescent="0.25">
      <c r="B964933" s="74"/>
    </row>
    <row r="964934" spans="2:3" x14ac:dyDescent="0.25">
      <c r="B964934" s="74"/>
    </row>
    <row r="964935" spans="2:3" x14ac:dyDescent="0.25">
      <c r="B964935" s="74"/>
    </row>
    <row r="964936" spans="2:3" x14ac:dyDescent="0.25">
      <c r="B964936" s="74"/>
    </row>
    <row r="964937" spans="2:3" x14ac:dyDescent="0.25">
      <c r="B964937" s="74"/>
    </row>
    <row r="964938" spans="2:3" x14ac:dyDescent="0.25">
      <c r="B964938" s="74"/>
    </row>
    <row r="964939" spans="2:3" x14ac:dyDescent="0.25">
      <c r="B964939" s="74"/>
    </row>
    <row r="964940" spans="2:3" x14ac:dyDescent="0.25">
      <c r="B964940" s="74"/>
    </row>
    <row r="964941" spans="2:3" x14ac:dyDescent="0.25">
      <c r="B964941" s="74"/>
    </row>
    <row r="964942" spans="2:3" x14ac:dyDescent="0.25">
      <c r="B964942" s="74"/>
    </row>
    <row r="964993" spans="2:3" x14ac:dyDescent="0.25">
      <c r="C964993"/>
    </row>
    <row r="964994" spans="2:3" x14ac:dyDescent="0.25">
      <c r="B964994" s="74"/>
    </row>
    <row r="964995" spans="2:3" x14ac:dyDescent="0.25">
      <c r="B964995" s="74"/>
    </row>
    <row r="964996" spans="2:3" x14ac:dyDescent="0.25">
      <c r="B964996" s="74"/>
    </row>
    <row r="964997" spans="2:3" x14ac:dyDescent="0.25">
      <c r="B964997" s="74"/>
    </row>
    <row r="964998" spans="2:3" x14ac:dyDescent="0.25">
      <c r="B964998" s="74"/>
    </row>
    <row r="964999" spans="2:3" x14ac:dyDescent="0.25">
      <c r="B964999" s="74"/>
    </row>
    <row r="965000" spans="2:3" x14ac:dyDescent="0.25">
      <c r="B965000" s="74"/>
    </row>
    <row r="965001" spans="2:3" x14ac:dyDescent="0.25">
      <c r="B965001" s="74"/>
    </row>
    <row r="965002" spans="2:3" x14ac:dyDescent="0.25">
      <c r="B965002" s="74"/>
    </row>
    <row r="965003" spans="2:3" x14ac:dyDescent="0.25">
      <c r="B965003" s="74"/>
    </row>
    <row r="965004" spans="2:3" x14ac:dyDescent="0.25">
      <c r="B965004" s="74"/>
    </row>
    <row r="965005" spans="2:3" x14ac:dyDescent="0.25">
      <c r="B965005" s="74"/>
    </row>
    <row r="965006" spans="2:3" x14ac:dyDescent="0.25">
      <c r="B965006" s="74"/>
    </row>
    <row r="965057" spans="2:3" x14ac:dyDescent="0.25">
      <c r="C965057"/>
    </row>
    <row r="965058" spans="2:3" x14ac:dyDescent="0.25">
      <c r="B965058" s="74"/>
    </row>
    <row r="965059" spans="2:3" x14ac:dyDescent="0.25">
      <c r="B965059" s="74"/>
    </row>
    <row r="965060" spans="2:3" x14ac:dyDescent="0.25">
      <c r="B965060" s="74"/>
    </row>
    <row r="965061" spans="2:3" x14ac:dyDescent="0.25">
      <c r="B965061" s="74"/>
    </row>
    <row r="965062" spans="2:3" x14ac:dyDescent="0.25">
      <c r="B965062" s="74"/>
    </row>
    <row r="965063" spans="2:3" x14ac:dyDescent="0.25">
      <c r="B965063" s="74"/>
    </row>
    <row r="965064" spans="2:3" x14ac:dyDescent="0.25">
      <c r="B965064" s="74"/>
    </row>
    <row r="965065" spans="2:3" x14ac:dyDescent="0.25">
      <c r="B965065" s="74"/>
    </row>
    <row r="965066" spans="2:3" x14ac:dyDescent="0.25">
      <c r="B965066" s="74"/>
    </row>
    <row r="965067" spans="2:3" x14ac:dyDescent="0.25">
      <c r="B965067" s="74"/>
    </row>
    <row r="965068" spans="2:3" x14ac:dyDescent="0.25">
      <c r="B965068" s="74"/>
    </row>
    <row r="965069" spans="2:3" x14ac:dyDescent="0.25">
      <c r="B965069" s="74"/>
    </row>
    <row r="965070" spans="2:3" x14ac:dyDescent="0.25">
      <c r="B965070" s="74"/>
    </row>
    <row r="965121" spans="2:3" x14ac:dyDescent="0.25">
      <c r="C965121"/>
    </row>
    <row r="965122" spans="2:3" x14ac:dyDescent="0.25">
      <c r="B965122" s="74"/>
    </row>
    <row r="965123" spans="2:3" x14ac:dyDescent="0.25">
      <c r="B965123" s="74"/>
    </row>
    <row r="965124" spans="2:3" x14ac:dyDescent="0.25">
      <c r="B965124" s="74"/>
    </row>
    <row r="965125" spans="2:3" x14ac:dyDescent="0.25">
      <c r="B965125" s="74"/>
    </row>
    <row r="965126" spans="2:3" x14ac:dyDescent="0.25">
      <c r="B965126" s="74"/>
    </row>
    <row r="965127" spans="2:3" x14ac:dyDescent="0.25">
      <c r="B965127" s="74"/>
    </row>
    <row r="965128" spans="2:3" x14ac:dyDescent="0.25">
      <c r="B965128" s="74"/>
    </row>
    <row r="965129" spans="2:3" x14ac:dyDescent="0.25">
      <c r="B965129" s="74"/>
    </row>
    <row r="965130" spans="2:3" x14ac:dyDescent="0.25">
      <c r="B965130" s="74"/>
    </row>
    <row r="965131" spans="2:3" x14ac:dyDescent="0.25">
      <c r="B965131" s="74"/>
    </row>
    <row r="965132" spans="2:3" x14ac:dyDescent="0.25">
      <c r="B965132" s="74"/>
    </row>
    <row r="965133" spans="2:3" x14ac:dyDescent="0.25">
      <c r="B965133" s="74"/>
    </row>
    <row r="965134" spans="2:3" x14ac:dyDescent="0.25">
      <c r="B965134" s="74"/>
    </row>
    <row r="965185" spans="2:3" x14ac:dyDescent="0.25">
      <c r="C965185"/>
    </row>
    <row r="965186" spans="2:3" x14ac:dyDescent="0.25">
      <c r="B965186" s="74"/>
    </row>
    <row r="965187" spans="2:3" x14ac:dyDescent="0.25">
      <c r="B965187" s="74"/>
    </row>
    <row r="965188" spans="2:3" x14ac:dyDescent="0.25">
      <c r="B965188" s="74"/>
    </row>
    <row r="965189" spans="2:3" x14ac:dyDescent="0.25">
      <c r="B965189" s="74"/>
    </row>
    <row r="965190" spans="2:3" x14ac:dyDescent="0.25">
      <c r="B965190" s="74"/>
    </row>
    <row r="965191" spans="2:3" x14ac:dyDescent="0.25">
      <c r="B965191" s="74"/>
    </row>
    <row r="965192" spans="2:3" x14ac:dyDescent="0.25">
      <c r="B965192" s="74"/>
    </row>
    <row r="965193" spans="2:3" x14ac:dyDescent="0.25">
      <c r="B965193" s="74"/>
    </row>
    <row r="965194" spans="2:3" x14ac:dyDescent="0.25">
      <c r="B965194" s="74"/>
    </row>
    <row r="965195" spans="2:3" x14ac:dyDescent="0.25">
      <c r="B965195" s="74"/>
    </row>
    <row r="965196" spans="2:3" x14ac:dyDescent="0.25">
      <c r="B965196" s="74"/>
    </row>
    <row r="965197" spans="2:3" x14ac:dyDescent="0.25">
      <c r="B965197" s="74"/>
    </row>
    <row r="965198" spans="2:3" x14ac:dyDescent="0.25">
      <c r="B965198" s="74"/>
    </row>
    <row r="965249" spans="2:3" x14ac:dyDescent="0.25">
      <c r="C965249"/>
    </row>
    <row r="965250" spans="2:3" x14ac:dyDescent="0.25">
      <c r="B965250" s="74"/>
    </row>
    <row r="965251" spans="2:3" x14ac:dyDescent="0.25">
      <c r="B965251" s="74"/>
    </row>
    <row r="965252" spans="2:3" x14ac:dyDescent="0.25">
      <c r="B965252" s="74"/>
    </row>
    <row r="965253" spans="2:3" x14ac:dyDescent="0.25">
      <c r="B965253" s="74"/>
    </row>
    <row r="965254" spans="2:3" x14ac:dyDescent="0.25">
      <c r="B965254" s="74"/>
    </row>
    <row r="965255" spans="2:3" x14ac:dyDescent="0.25">
      <c r="B965255" s="74"/>
    </row>
    <row r="965256" spans="2:3" x14ac:dyDescent="0.25">
      <c r="B965256" s="74"/>
    </row>
    <row r="965257" spans="2:3" x14ac:dyDescent="0.25">
      <c r="B965257" s="74"/>
    </row>
    <row r="965258" spans="2:3" x14ac:dyDescent="0.25">
      <c r="B965258" s="74"/>
    </row>
    <row r="965259" spans="2:3" x14ac:dyDescent="0.25">
      <c r="B965259" s="74"/>
    </row>
    <row r="965260" spans="2:3" x14ac:dyDescent="0.25">
      <c r="B965260" s="74"/>
    </row>
    <row r="965261" spans="2:3" x14ac:dyDescent="0.25">
      <c r="B965261" s="74"/>
    </row>
    <row r="965262" spans="2:3" x14ac:dyDescent="0.25">
      <c r="B965262" s="74"/>
    </row>
    <row r="965313" spans="2:3" x14ac:dyDescent="0.25">
      <c r="C965313"/>
    </row>
    <row r="965314" spans="2:3" x14ac:dyDescent="0.25">
      <c r="B965314" s="74"/>
    </row>
    <row r="965315" spans="2:3" x14ac:dyDescent="0.25">
      <c r="B965315" s="74"/>
    </row>
    <row r="965316" spans="2:3" x14ac:dyDescent="0.25">
      <c r="B965316" s="74"/>
    </row>
    <row r="965317" spans="2:3" x14ac:dyDescent="0.25">
      <c r="B965317" s="74"/>
    </row>
    <row r="965318" spans="2:3" x14ac:dyDescent="0.25">
      <c r="B965318" s="74"/>
    </row>
    <row r="965319" spans="2:3" x14ac:dyDescent="0.25">
      <c r="B965319" s="74"/>
    </row>
    <row r="965320" spans="2:3" x14ac:dyDescent="0.25">
      <c r="B965320" s="74"/>
    </row>
    <row r="965321" spans="2:3" x14ac:dyDescent="0.25">
      <c r="B965321" s="74"/>
    </row>
    <row r="965322" spans="2:3" x14ac:dyDescent="0.25">
      <c r="B965322" s="74"/>
    </row>
    <row r="965323" spans="2:3" x14ac:dyDescent="0.25">
      <c r="B965323" s="74"/>
    </row>
    <row r="965324" spans="2:3" x14ac:dyDescent="0.25">
      <c r="B965324" s="74"/>
    </row>
    <row r="965325" spans="2:3" x14ac:dyDescent="0.25">
      <c r="B965325" s="74"/>
    </row>
    <row r="965326" spans="2:3" x14ac:dyDescent="0.25">
      <c r="B965326" s="74"/>
    </row>
    <row r="965377" spans="2:3" x14ac:dyDescent="0.25">
      <c r="C965377"/>
    </row>
    <row r="965378" spans="2:3" x14ac:dyDescent="0.25">
      <c r="B965378" s="74"/>
    </row>
    <row r="965379" spans="2:3" x14ac:dyDescent="0.25">
      <c r="B965379" s="74"/>
    </row>
    <row r="965380" spans="2:3" x14ac:dyDescent="0.25">
      <c r="B965380" s="74"/>
    </row>
    <row r="965381" spans="2:3" x14ac:dyDescent="0.25">
      <c r="B965381" s="74"/>
    </row>
    <row r="965382" spans="2:3" x14ac:dyDescent="0.25">
      <c r="B965382" s="74"/>
    </row>
    <row r="965383" spans="2:3" x14ac:dyDescent="0.25">
      <c r="B965383" s="74"/>
    </row>
    <row r="965384" spans="2:3" x14ac:dyDescent="0.25">
      <c r="B965384" s="74"/>
    </row>
    <row r="965385" spans="2:3" x14ac:dyDescent="0.25">
      <c r="B965385" s="74"/>
    </row>
    <row r="965386" spans="2:3" x14ac:dyDescent="0.25">
      <c r="B965386" s="74"/>
    </row>
    <row r="965387" spans="2:3" x14ac:dyDescent="0.25">
      <c r="B965387" s="74"/>
    </row>
    <row r="965388" spans="2:3" x14ac:dyDescent="0.25">
      <c r="B965388" s="74"/>
    </row>
    <row r="965389" spans="2:3" x14ac:dyDescent="0.25">
      <c r="B965389" s="74"/>
    </row>
    <row r="965390" spans="2:3" x14ac:dyDescent="0.25">
      <c r="B965390" s="74"/>
    </row>
    <row r="965441" spans="2:3" x14ac:dyDescent="0.25">
      <c r="C965441"/>
    </row>
    <row r="965442" spans="2:3" x14ac:dyDescent="0.25">
      <c r="B965442" s="74"/>
    </row>
    <row r="965443" spans="2:3" x14ac:dyDescent="0.25">
      <c r="B965443" s="74"/>
    </row>
    <row r="965444" spans="2:3" x14ac:dyDescent="0.25">
      <c r="B965444" s="74"/>
    </row>
    <row r="965445" spans="2:3" x14ac:dyDescent="0.25">
      <c r="B965445" s="74"/>
    </row>
    <row r="965446" spans="2:3" x14ac:dyDescent="0.25">
      <c r="B965446" s="74"/>
    </row>
    <row r="965447" spans="2:3" x14ac:dyDescent="0.25">
      <c r="B965447" s="74"/>
    </row>
    <row r="965448" spans="2:3" x14ac:dyDescent="0.25">
      <c r="B965448" s="74"/>
    </row>
    <row r="965449" spans="2:3" x14ac:dyDescent="0.25">
      <c r="B965449" s="74"/>
    </row>
    <row r="965450" spans="2:3" x14ac:dyDescent="0.25">
      <c r="B965450" s="74"/>
    </row>
    <row r="965451" spans="2:3" x14ac:dyDescent="0.25">
      <c r="B965451" s="74"/>
    </row>
    <row r="965452" spans="2:3" x14ac:dyDescent="0.25">
      <c r="B965452" s="74"/>
    </row>
    <row r="965453" spans="2:3" x14ac:dyDescent="0.25">
      <c r="B965453" s="74"/>
    </row>
    <row r="965454" spans="2:3" x14ac:dyDescent="0.25">
      <c r="B965454" s="74"/>
    </row>
    <row r="965505" spans="2:3" x14ac:dyDescent="0.25">
      <c r="C965505"/>
    </row>
    <row r="965506" spans="2:3" x14ac:dyDescent="0.25">
      <c r="B965506" s="74"/>
    </row>
    <row r="965507" spans="2:3" x14ac:dyDescent="0.25">
      <c r="B965507" s="74"/>
    </row>
    <row r="965508" spans="2:3" x14ac:dyDescent="0.25">
      <c r="B965508" s="74"/>
    </row>
    <row r="965509" spans="2:3" x14ac:dyDescent="0.25">
      <c r="B965509" s="74"/>
    </row>
    <row r="965510" spans="2:3" x14ac:dyDescent="0.25">
      <c r="B965510" s="74"/>
    </row>
    <row r="965511" spans="2:3" x14ac:dyDescent="0.25">
      <c r="B965511" s="74"/>
    </row>
    <row r="965512" spans="2:3" x14ac:dyDescent="0.25">
      <c r="B965512" s="74"/>
    </row>
    <row r="965513" spans="2:3" x14ac:dyDescent="0.25">
      <c r="B965513" s="74"/>
    </row>
    <row r="965514" spans="2:3" x14ac:dyDescent="0.25">
      <c r="B965514" s="74"/>
    </row>
    <row r="965515" spans="2:3" x14ac:dyDescent="0.25">
      <c r="B965515" s="74"/>
    </row>
    <row r="965516" spans="2:3" x14ac:dyDescent="0.25">
      <c r="B965516" s="74"/>
    </row>
    <row r="965517" spans="2:3" x14ac:dyDescent="0.25">
      <c r="B965517" s="74"/>
    </row>
    <row r="965518" spans="2:3" x14ac:dyDescent="0.25">
      <c r="B965518" s="74"/>
    </row>
    <row r="965569" spans="2:3" x14ac:dyDescent="0.25">
      <c r="C965569"/>
    </row>
    <row r="965570" spans="2:3" x14ac:dyDescent="0.25">
      <c r="B965570" s="74"/>
    </row>
    <row r="965571" spans="2:3" x14ac:dyDescent="0.25">
      <c r="B965571" s="74"/>
    </row>
    <row r="965572" spans="2:3" x14ac:dyDescent="0.25">
      <c r="B965572" s="74"/>
    </row>
    <row r="965573" spans="2:3" x14ac:dyDescent="0.25">
      <c r="B965573" s="74"/>
    </row>
    <row r="965574" spans="2:3" x14ac:dyDescent="0.25">
      <c r="B965574" s="74"/>
    </row>
    <row r="965575" spans="2:3" x14ac:dyDescent="0.25">
      <c r="B965575" s="74"/>
    </row>
    <row r="965576" spans="2:3" x14ac:dyDescent="0.25">
      <c r="B965576" s="74"/>
    </row>
    <row r="965577" spans="2:3" x14ac:dyDescent="0.25">
      <c r="B965577" s="74"/>
    </row>
    <row r="965578" spans="2:3" x14ac:dyDescent="0.25">
      <c r="B965578" s="74"/>
    </row>
    <row r="965579" spans="2:3" x14ac:dyDescent="0.25">
      <c r="B965579" s="74"/>
    </row>
    <row r="965580" spans="2:3" x14ac:dyDescent="0.25">
      <c r="B965580" s="74"/>
    </row>
    <row r="965581" spans="2:3" x14ac:dyDescent="0.25">
      <c r="B965581" s="74"/>
    </row>
    <row r="965582" spans="2:3" x14ac:dyDescent="0.25">
      <c r="B965582" s="74"/>
    </row>
    <row r="965633" spans="2:3" x14ac:dyDescent="0.25">
      <c r="C965633"/>
    </row>
    <row r="965634" spans="2:3" x14ac:dyDescent="0.25">
      <c r="B965634" s="74"/>
    </row>
    <row r="965635" spans="2:3" x14ac:dyDescent="0.25">
      <c r="B965635" s="74"/>
    </row>
    <row r="965636" spans="2:3" x14ac:dyDescent="0.25">
      <c r="B965636" s="74"/>
    </row>
    <row r="965637" spans="2:3" x14ac:dyDescent="0.25">
      <c r="B965637" s="74"/>
    </row>
    <row r="965638" spans="2:3" x14ac:dyDescent="0.25">
      <c r="B965638" s="74"/>
    </row>
    <row r="965639" spans="2:3" x14ac:dyDescent="0.25">
      <c r="B965639" s="74"/>
    </row>
    <row r="965640" spans="2:3" x14ac:dyDescent="0.25">
      <c r="B965640" s="74"/>
    </row>
    <row r="965641" spans="2:3" x14ac:dyDescent="0.25">
      <c r="B965641" s="74"/>
    </row>
    <row r="965642" spans="2:3" x14ac:dyDescent="0.25">
      <c r="B965642" s="74"/>
    </row>
    <row r="965643" spans="2:3" x14ac:dyDescent="0.25">
      <c r="B965643" s="74"/>
    </row>
    <row r="965644" spans="2:3" x14ac:dyDescent="0.25">
      <c r="B965644" s="74"/>
    </row>
    <row r="965645" spans="2:3" x14ac:dyDescent="0.25">
      <c r="B965645" s="74"/>
    </row>
    <row r="965646" spans="2:3" x14ac:dyDescent="0.25">
      <c r="B965646" s="74"/>
    </row>
    <row r="965697" spans="2:3" x14ac:dyDescent="0.25">
      <c r="C965697"/>
    </row>
    <row r="965698" spans="2:3" x14ac:dyDescent="0.25">
      <c r="B965698" s="74"/>
    </row>
    <row r="965699" spans="2:3" x14ac:dyDescent="0.25">
      <c r="B965699" s="74"/>
    </row>
    <row r="965700" spans="2:3" x14ac:dyDescent="0.25">
      <c r="B965700" s="74"/>
    </row>
    <row r="965701" spans="2:3" x14ac:dyDescent="0.25">
      <c r="B965701" s="74"/>
    </row>
    <row r="965702" spans="2:3" x14ac:dyDescent="0.25">
      <c r="B965702" s="74"/>
    </row>
    <row r="965703" spans="2:3" x14ac:dyDescent="0.25">
      <c r="B965703" s="74"/>
    </row>
    <row r="965704" spans="2:3" x14ac:dyDescent="0.25">
      <c r="B965704" s="74"/>
    </row>
    <row r="965705" spans="2:3" x14ac:dyDescent="0.25">
      <c r="B965705" s="74"/>
    </row>
    <row r="965706" spans="2:3" x14ac:dyDescent="0.25">
      <c r="B965706" s="74"/>
    </row>
    <row r="965707" spans="2:3" x14ac:dyDescent="0.25">
      <c r="B965707" s="74"/>
    </row>
    <row r="965708" spans="2:3" x14ac:dyDescent="0.25">
      <c r="B965708" s="74"/>
    </row>
    <row r="965709" spans="2:3" x14ac:dyDescent="0.25">
      <c r="B965709" s="74"/>
    </row>
    <row r="965710" spans="2:3" x14ac:dyDescent="0.25">
      <c r="B965710" s="74"/>
    </row>
    <row r="965761" spans="2:3" x14ac:dyDescent="0.25">
      <c r="C965761"/>
    </row>
    <row r="965762" spans="2:3" x14ac:dyDescent="0.25">
      <c r="B965762" s="74"/>
    </row>
    <row r="965763" spans="2:3" x14ac:dyDescent="0.25">
      <c r="B965763" s="74"/>
    </row>
    <row r="965764" spans="2:3" x14ac:dyDescent="0.25">
      <c r="B965764" s="74"/>
    </row>
    <row r="965765" spans="2:3" x14ac:dyDescent="0.25">
      <c r="B965765" s="74"/>
    </row>
    <row r="965766" spans="2:3" x14ac:dyDescent="0.25">
      <c r="B965766" s="74"/>
    </row>
    <row r="965767" spans="2:3" x14ac:dyDescent="0.25">
      <c r="B965767" s="74"/>
    </row>
    <row r="965768" spans="2:3" x14ac:dyDescent="0.25">
      <c r="B965768" s="74"/>
    </row>
    <row r="965769" spans="2:3" x14ac:dyDescent="0.25">
      <c r="B965769" s="74"/>
    </row>
    <row r="965770" spans="2:3" x14ac:dyDescent="0.25">
      <c r="B965770" s="74"/>
    </row>
    <row r="965771" spans="2:3" x14ac:dyDescent="0.25">
      <c r="B965771" s="74"/>
    </row>
    <row r="965772" spans="2:3" x14ac:dyDescent="0.25">
      <c r="B965772" s="74"/>
    </row>
    <row r="965773" spans="2:3" x14ac:dyDescent="0.25">
      <c r="B965773" s="74"/>
    </row>
    <row r="965774" spans="2:3" x14ac:dyDescent="0.25">
      <c r="B965774" s="74"/>
    </row>
    <row r="965825" spans="2:3" x14ac:dyDescent="0.25">
      <c r="C965825"/>
    </row>
    <row r="965826" spans="2:3" x14ac:dyDescent="0.25">
      <c r="B965826" s="74"/>
    </row>
    <row r="965827" spans="2:3" x14ac:dyDescent="0.25">
      <c r="B965827" s="74"/>
    </row>
    <row r="965828" spans="2:3" x14ac:dyDescent="0.25">
      <c r="B965828" s="74"/>
    </row>
    <row r="965829" spans="2:3" x14ac:dyDescent="0.25">
      <c r="B965829" s="74"/>
    </row>
    <row r="965830" spans="2:3" x14ac:dyDescent="0.25">
      <c r="B965830" s="74"/>
    </row>
    <row r="965831" spans="2:3" x14ac:dyDescent="0.25">
      <c r="B965831" s="74"/>
    </row>
    <row r="965832" spans="2:3" x14ac:dyDescent="0.25">
      <c r="B965832" s="74"/>
    </row>
    <row r="965833" spans="2:3" x14ac:dyDescent="0.25">
      <c r="B965833" s="74"/>
    </row>
    <row r="965834" spans="2:3" x14ac:dyDescent="0.25">
      <c r="B965834" s="74"/>
    </row>
    <row r="965835" spans="2:3" x14ac:dyDescent="0.25">
      <c r="B965835" s="74"/>
    </row>
    <row r="965836" spans="2:3" x14ac:dyDescent="0.25">
      <c r="B965836" s="74"/>
    </row>
    <row r="965837" spans="2:3" x14ac:dyDescent="0.25">
      <c r="B965837" s="74"/>
    </row>
    <row r="965838" spans="2:3" x14ac:dyDescent="0.25">
      <c r="B965838" s="74"/>
    </row>
    <row r="965889" spans="2:3" x14ac:dyDescent="0.25">
      <c r="C965889"/>
    </row>
    <row r="965890" spans="2:3" x14ac:dyDescent="0.25">
      <c r="B965890" s="74"/>
    </row>
    <row r="965891" spans="2:3" x14ac:dyDescent="0.25">
      <c r="B965891" s="74"/>
    </row>
    <row r="965892" spans="2:3" x14ac:dyDescent="0.25">
      <c r="B965892" s="74"/>
    </row>
    <row r="965893" spans="2:3" x14ac:dyDescent="0.25">
      <c r="B965893" s="74"/>
    </row>
    <row r="965894" spans="2:3" x14ac:dyDescent="0.25">
      <c r="B965894" s="74"/>
    </row>
    <row r="965895" spans="2:3" x14ac:dyDescent="0.25">
      <c r="B965895" s="74"/>
    </row>
    <row r="965896" spans="2:3" x14ac:dyDescent="0.25">
      <c r="B965896" s="74"/>
    </row>
    <row r="965897" spans="2:3" x14ac:dyDescent="0.25">
      <c r="B965897" s="74"/>
    </row>
    <row r="965898" spans="2:3" x14ac:dyDescent="0.25">
      <c r="B965898" s="74"/>
    </row>
    <row r="965899" spans="2:3" x14ac:dyDescent="0.25">
      <c r="B965899" s="74"/>
    </row>
    <row r="965900" spans="2:3" x14ac:dyDescent="0.25">
      <c r="B965900" s="74"/>
    </row>
    <row r="965901" spans="2:3" x14ac:dyDescent="0.25">
      <c r="B965901" s="74"/>
    </row>
    <row r="965902" spans="2:3" x14ac:dyDescent="0.25">
      <c r="B965902" s="74"/>
    </row>
    <row r="965953" spans="2:3" x14ac:dyDescent="0.25">
      <c r="C965953"/>
    </row>
    <row r="965954" spans="2:3" x14ac:dyDescent="0.25">
      <c r="B965954" s="74"/>
    </row>
    <row r="965955" spans="2:3" x14ac:dyDescent="0.25">
      <c r="B965955" s="74"/>
    </row>
    <row r="965956" spans="2:3" x14ac:dyDescent="0.25">
      <c r="B965956" s="74"/>
    </row>
    <row r="965957" spans="2:3" x14ac:dyDescent="0.25">
      <c r="B965957" s="74"/>
    </row>
    <row r="965958" spans="2:3" x14ac:dyDescent="0.25">
      <c r="B965958" s="74"/>
    </row>
    <row r="965959" spans="2:3" x14ac:dyDescent="0.25">
      <c r="B965959" s="74"/>
    </row>
    <row r="965960" spans="2:3" x14ac:dyDescent="0.25">
      <c r="B965960" s="74"/>
    </row>
    <row r="965961" spans="2:3" x14ac:dyDescent="0.25">
      <c r="B965961" s="74"/>
    </row>
    <row r="965962" spans="2:3" x14ac:dyDescent="0.25">
      <c r="B965962" s="74"/>
    </row>
    <row r="965963" spans="2:3" x14ac:dyDescent="0.25">
      <c r="B965963" s="74"/>
    </row>
    <row r="965964" spans="2:3" x14ac:dyDescent="0.25">
      <c r="B965964" s="74"/>
    </row>
    <row r="965965" spans="2:3" x14ac:dyDescent="0.25">
      <c r="B965965" s="74"/>
    </row>
    <row r="965966" spans="2:3" x14ac:dyDescent="0.25">
      <c r="B965966" s="74"/>
    </row>
    <row r="966017" spans="2:3" x14ac:dyDescent="0.25">
      <c r="C966017"/>
    </row>
    <row r="966018" spans="2:3" x14ac:dyDescent="0.25">
      <c r="B966018" s="74"/>
    </row>
    <row r="966019" spans="2:3" x14ac:dyDescent="0.25">
      <c r="B966019" s="74"/>
    </row>
    <row r="966020" spans="2:3" x14ac:dyDescent="0.25">
      <c r="B966020" s="74"/>
    </row>
    <row r="966021" spans="2:3" x14ac:dyDescent="0.25">
      <c r="B966021" s="74"/>
    </row>
    <row r="966022" spans="2:3" x14ac:dyDescent="0.25">
      <c r="B966022" s="74"/>
    </row>
    <row r="966023" spans="2:3" x14ac:dyDescent="0.25">
      <c r="B966023" s="74"/>
    </row>
    <row r="966024" spans="2:3" x14ac:dyDescent="0.25">
      <c r="B966024" s="74"/>
    </row>
    <row r="966025" spans="2:3" x14ac:dyDescent="0.25">
      <c r="B966025" s="74"/>
    </row>
    <row r="966026" spans="2:3" x14ac:dyDescent="0.25">
      <c r="B966026" s="74"/>
    </row>
    <row r="966027" spans="2:3" x14ac:dyDescent="0.25">
      <c r="B966027" s="74"/>
    </row>
    <row r="966028" spans="2:3" x14ac:dyDescent="0.25">
      <c r="B966028" s="74"/>
    </row>
    <row r="966029" spans="2:3" x14ac:dyDescent="0.25">
      <c r="B966029" s="74"/>
    </row>
    <row r="966030" spans="2:3" x14ac:dyDescent="0.25">
      <c r="B966030" s="74"/>
    </row>
    <row r="966081" spans="2:3" x14ac:dyDescent="0.25">
      <c r="C966081"/>
    </row>
    <row r="966082" spans="2:3" x14ac:dyDescent="0.25">
      <c r="B966082" s="74"/>
    </row>
    <row r="966083" spans="2:3" x14ac:dyDescent="0.25">
      <c r="B966083" s="74"/>
    </row>
    <row r="966084" spans="2:3" x14ac:dyDescent="0.25">
      <c r="B966084" s="74"/>
    </row>
    <row r="966085" spans="2:3" x14ac:dyDescent="0.25">
      <c r="B966085" s="74"/>
    </row>
    <row r="966086" spans="2:3" x14ac:dyDescent="0.25">
      <c r="B966086" s="74"/>
    </row>
    <row r="966087" spans="2:3" x14ac:dyDescent="0.25">
      <c r="B966087" s="74"/>
    </row>
    <row r="966088" spans="2:3" x14ac:dyDescent="0.25">
      <c r="B966088" s="74"/>
    </row>
    <row r="966089" spans="2:3" x14ac:dyDescent="0.25">
      <c r="B966089" s="74"/>
    </row>
    <row r="966090" spans="2:3" x14ac:dyDescent="0.25">
      <c r="B966090" s="74"/>
    </row>
    <row r="966091" spans="2:3" x14ac:dyDescent="0.25">
      <c r="B966091" s="74"/>
    </row>
    <row r="966092" spans="2:3" x14ac:dyDescent="0.25">
      <c r="B966092" s="74"/>
    </row>
    <row r="966093" spans="2:3" x14ac:dyDescent="0.25">
      <c r="B966093" s="74"/>
    </row>
    <row r="966094" spans="2:3" x14ac:dyDescent="0.25">
      <c r="B966094" s="74"/>
    </row>
    <row r="966145" spans="2:3" x14ac:dyDescent="0.25">
      <c r="C966145"/>
    </row>
    <row r="966146" spans="2:3" x14ac:dyDescent="0.25">
      <c r="B966146" s="74"/>
    </row>
    <row r="966147" spans="2:3" x14ac:dyDescent="0.25">
      <c r="B966147" s="74"/>
    </row>
    <row r="966148" spans="2:3" x14ac:dyDescent="0.25">
      <c r="B966148" s="74"/>
    </row>
    <row r="966149" spans="2:3" x14ac:dyDescent="0.25">
      <c r="B966149" s="74"/>
    </row>
    <row r="966150" spans="2:3" x14ac:dyDescent="0.25">
      <c r="B966150" s="74"/>
    </row>
    <row r="966151" spans="2:3" x14ac:dyDescent="0.25">
      <c r="B966151" s="74"/>
    </row>
    <row r="966152" spans="2:3" x14ac:dyDescent="0.25">
      <c r="B966152" s="74"/>
    </row>
    <row r="966153" spans="2:3" x14ac:dyDescent="0.25">
      <c r="B966153" s="74"/>
    </row>
    <row r="966154" spans="2:3" x14ac:dyDescent="0.25">
      <c r="B966154" s="74"/>
    </row>
    <row r="966155" spans="2:3" x14ac:dyDescent="0.25">
      <c r="B966155" s="74"/>
    </row>
    <row r="966156" spans="2:3" x14ac:dyDescent="0.25">
      <c r="B966156" s="74"/>
    </row>
    <row r="966157" spans="2:3" x14ac:dyDescent="0.25">
      <c r="B966157" s="74"/>
    </row>
    <row r="966158" spans="2:3" x14ac:dyDescent="0.25">
      <c r="B966158" s="74"/>
    </row>
    <row r="966209" spans="2:3" x14ac:dyDescent="0.25">
      <c r="C966209"/>
    </row>
    <row r="966210" spans="2:3" x14ac:dyDescent="0.25">
      <c r="B966210" s="74"/>
    </row>
    <row r="966211" spans="2:3" x14ac:dyDescent="0.25">
      <c r="B966211" s="74"/>
    </row>
    <row r="966212" spans="2:3" x14ac:dyDescent="0.25">
      <c r="B966212" s="74"/>
    </row>
    <row r="966213" spans="2:3" x14ac:dyDescent="0.25">
      <c r="B966213" s="74"/>
    </row>
    <row r="966214" spans="2:3" x14ac:dyDescent="0.25">
      <c r="B966214" s="74"/>
    </row>
    <row r="966215" spans="2:3" x14ac:dyDescent="0.25">
      <c r="B966215" s="74"/>
    </row>
    <row r="966216" spans="2:3" x14ac:dyDescent="0.25">
      <c r="B966216" s="74"/>
    </row>
    <row r="966217" spans="2:3" x14ac:dyDescent="0.25">
      <c r="B966217" s="74"/>
    </row>
    <row r="966218" spans="2:3" x14ac:dyDescent="0.25">
      <c r="B966218" s="74"/>
    </row>
    <row r="966219" spans="2:3" x14ac:dyDescent="0.25">
      <c r="B966219" s="74"/>
    </row>
    <row r="966220" spans="2:3" x14ac:dyDescent="0.25">
      <c r="B966220" s="74"/>
    </row>
    <row r="966221" spans="2:3" x14ac:dyDescent="0.25">
      <c r="B966221" s="74"/>
    </row>
    <row r="966222" spans="2:3" x14ac:dyDescent="0.25">
      <c r="B966222" s="74"/>
    </row>
    <row r="966273" spans="2:3" x14ac:dyDescent="0.25">
      <c r="C966273"/>
    </row>
    <row r="966274" spans="2:3" x14ac:dyDescent="0.25">
      <c r="B966274" s="74"/>
    </row>
    <row r="966275" spans="2:3" x14ac:dyDescent="0.25">
      <c r="B966275" s="74"/>
    </row>
    <row r="966276" spans="2:3" x14ac:dyDescent="0.25">
      <c r="B966276" s="74"/>
    </row>
    <row r="966277" spans="2:3" x14ac:dyDescent="0.25">
      <c r="B966277" s="74"/>
    </row>
    <row r="966278" spans="2:3" x14ac:dyDescent="0.25">
      <c r="B966278" s="74"/>
    </row>
    <row r="966279" spans="2:3" x14ac:dyDescent="0.25">
      <c r="B966279" s="74"/>
    </row>
    <row r="966280" spans="2:3" x14ac:dyDescent="0.25">
      <c r="B966280" s="74"/>
    </row>
    <row r="966281" spans="2:3" x14ac:dyDescent="0.25">
      <c r="B966281" s="74"/>
    </row>
    <row r="966282" spans="2:3" x14ac:dyDescent="0.25">
      <c r="B966282" s="74"/>
    </row>
    <row r="966283" spans="2:3" x14ac:dyDescent="0.25">
      <c r="B966283" s="74"/>
    </row>
    <row r="966284" spans="2:3" x14ac:dyDescent="0.25">
      <c r="B966284" s="74"/>
    </row>
    <row r="966285" spans="2:3" x14ac:dyDescent="0.25">
      <c r="B966285" s="74"/>
    </row>
    <row r="966286" spans="2:3" x14ac:dyDescent="0.25">
      <c r="B966286" s="74"/>
    </row>
    <row r="966337" spans="2:3" x14ac:dyDescent="0.25">
      <c r="C966337"/>
    </row>
    <row r="966338" spans="2:3" x14ac:dyDescent="0.25">
      <c r="B966338" s="74"/>
    </row>
    <row r="966339" spans="2:3" x14ac:dyDescent="0.25">
      <c r="B966339" s="74"/>
    </row>
    <row r="966340" spans="2:3" x14ac:dyDescent="0.25">
      <c r="B966340" s="74"/>
    </row>
    <row r="966341" spans="2:3" x14ac:dyDescent="0.25">
      <c r="B966341" s="74"/>
    </row>
    <row r="966342" spans="2:3" x14ac:dyDescent="0.25">
      <c r="B966342" s="74"/>
    </row>
    <row r="966343" spans="2:3" x14ac:dyDescent="0.25">
      <c r="B966343" s="74"/>
    </row>
    <row r="966344" spans="2:3" x14ac:dyDescent="0.25">
      <c r="B966344" s="74"/>
    </row>
    <row r="966345" spans="2:3" x14ac:dyDescent="0.25">
      <c r="B966345" s="74"/>
    </row>
    <row r="966346" spans="2:3" x14ac:dyDescent="0.25">
      <c r="B966346" s="74"/>
    </row>
    <row r="966347" spans="2:3" x14ac:dyDescent="0.25">
      <c r="B966347" s="74"/>
    </row>
    <row r="966348" spans="2:3" x14ac:dyDescent="0.25">
      <c r="B966348" s="74"/>
    </row>
    <row r="966349" spans="2:3" x14ac:dyDescent="0.25">
      <c r="B966349" s="74"/>
    </row>
    <row r="966350" spans="2:3" x14ac:dyDescent="0.25">
      <c r="B966350" s="74"/>
    </row>
    <row r="966401" spans="2:3" x14ac:dyDescent="0.25">
      <c r="C966401"/>
    </row>
    <row r="966402" spans="2:3" x14ac:dyDescent="0.25">
      <c r="B966402" s="74"/>
    </row>
    <row r="966403" spans="2:3" x14ac:dyDescent="0.25">
      <c r="B966403" s="74"/>
    </row>
    <row r="966404" spans="2:3" x14ac:dyDescent="0.25">
      <c r="B966404" s="74"/>
    </row>
    <row r="966405" spans="2:3" x14ac:dyDescent="0.25">
      <c r="B966405" s="74"/>
    </row>
    <row r="966406" spans="2:3" x14ac:dyDescent="0.25">
      <c r="B966406" s="74"/>
    </row>
    <row r="966407" spans="2:3" x14ac:dyDescent="0.25">
      <c r="B966407" s="74"/>
    </row>
    <row r="966408" spans="2:3" x14ac:dyDescent="0.25">
      <c r="B966408" s="74"/>
    </row>
    <row r="966409" spans="2:3" x14ac:dyDescent="0.25">
      <c r="B966409" s="74"/>
    </row>
    <row r="966410" spans="2:3" x14ac:dyDescent="0.25">
      <c r="B966410" s="74"/>
    </row>
    <row r="966411" spans="2:3" x14ac:dyDescent="0.25">
      <c r="B966411" s="74"/>
    </row>
    <row r="966412" spans="2:3" x14ac:dyDescent="0.25">
      <c r="B966412" s="74"/>
    </row>
    <row r="966413" spans="2:3" x14ac:dyDescent="0.25">
      <c r="B966413" s="74"/>
    </row>
    <row r="966414" spans="2:3" x14ac:dyDescent="0.25">
      <c r="B966414" s="74"/>
    </row>
    <row r="966465" spans="2:3" x14ac:dyDescent="0.25">
      <c r="C966465"/>
    </row>
    <row r="966466" spans="2:3" x14ac:dyDescent="0.25">
      <c r="B966466" s="74"/>
    </row>
    <row r="966467" spans="2:3" x14ac:dyDescent="0.25">
      <c r="B966467" s="74"/>
    </row>
    <row r="966468" spans="2:3" x14ac:dyDescent="0.25">
      <c r="B966468" s="74"/>
    </row>
    <row r="966469" spans="2:3" x14ac:dyDescent="0.25">
      <c r="B966469" s="74"/>
    </row>
    <row r="966470" spans="2:3" x14ac:dyDescent="0.25">
      <c r="B966470" s="74"/>
    </row>
    <row r="966471" spans="2:3" x14ac:dyDescent="0.25">
      <c r="B966471" s="74"/>
    </row>
    <row r="966472" spans="2:3" x14ac:dyDescent="0.25">
      <c r="B966472" s="74"/>
    </row>
    <row r="966473" spans="2:3" x14ac:dyDescent="0.25">
      <c r="B966473" s="74"/>
    </row>
    <row r="966474" spans="2:3" x14ac:dyDescent="0.25">
      <c r="B966474" s="74"/>
    </row>
    <row r="966475" spans="2:3" x14ac:dyDescent="0.25">
      <c r="B966475" s="74"/>
    </row>
    <row r="966476" spans="2:3" x14ac:dyDescent="0.25">
      <c r="B966476" s="74"/>
    </row>
    <row r="966477" spans="2:3" x14ac:dyDescent="0.25">
      <c r="B966477" s="74"/>
    </row>
    <row r="966478" spans="2:3" x14ac:dyDescent="0.25">
      <c r="B966478" s="74"/>
    </row>
    <row r="966529" spans="2:3" x14ac:dyDescent="0.25">
      <c r="C966529"/>
    </row>
    <row r="966530" spans="2:3" x14ac:dyDescent="0.25">
      <c r="B966530" s="74"/>
    </row>
    <row r="966531" spans="2:3" x14ac:dyDescent="0.25">
      <c r="B966531" s="74"/>
    </row>
    <row r="966532" spans="2:3" x14ac:dyDescent="0.25">
      <c r="B966532" s="74"/>
    </row>
    <row r="966533" spans="2:3" x14ac:dyDescent="0.25">
      <c r="B966533" s="74"/>
    </row>
    <row r="966534" spans="2:3" x14ac:dyDescent="0.25">
      <c r="B966534" s="74"/>
    </row>
    <row r="966535" spans="2:3" x14ac:dyDescent="0.25">
      <c r="B966535" s="74"/>
    </row>
    <row r="966536" spans="2:3" x14ac:dyDescent="0.25">
      <c r="B966536" s="74"/>
    </row>
    <row r="966537" spans="2:3" x14ac:dyDescent="0.25">
      <c r="B966537" s="74"/>
    </row>
    <row r="966538" spans="2:3" x14ac:dyDescent="0.25">
      <c r="B966538" s="74"/>
    </row>
    <row r="966539" spans="2:3" x14ac:dyDescent="0.25">
      <c r="B966539" s="74"/>
    </row>
    <row r="966540" spans="2:3" x14ac:dyDescent="0.25">
      <c r="B966540" s="74"/>
    </row>
    <row r="966541" spans="2:3" x14ac:dyDescent="0.25">
      <c r="B966541" s="74"/>
    </row>
    <row r="966542" spans="2:3" x14ac:dyDescent="0.25">
      <c r="B966542" s="74"/>
    </row>
    <row r="966593" spans="2:3" x14ac:dyDescent="0.25">
      <c r="C966593"/>
    </row>
    <row r="966594" spans="2:3" x14ac:dyDescent="0.25">
      <c r="B966594" s="74"/>
    </row>
    <row r="966595" spans="2:3" x14ac:dyDescent="0.25">
      <c r="B966595" s="74"/>
    </row>
    <row r="966596" spans="2:3" x14ac:dyDescent="0.25">
      <c r="B966596" s="74"/>
    </row>
    <row r="966597" spans="2:3" x14ac:dyDescent="0.25">
      <c r="B966597" s="74"/>
    </row>
    <row r="966598" spans="2:3" x14ac:dyDescent="0.25">
      <c r="B966598" s="74"/>
    </row>
    <row r="966599" spans="2:3" x14ac:dyDescent="0.25">
      <c r="B966599" s="74"/>
    </row>
    <row r="966600" spans="2:3" x14ac:dyDescent="0.25">
      <c r="B966600" s="74"/>
    </row>
    <row r="966601" spans="2:3" x14ac:dyDescent="0.25">
      <c r="B966601" s="74"/>
    </row>
    <row r="966602" spans="2:3" x14ac:dyDescent="0.25">
      <c r="B966602" s="74"/>
    </row>
    <row r="966603" spans="2:3" x14ac:dyDescent="0.25">
      <c r="B966603" s="74"/>
    </row>
    <row r="966604" spans="2:3" x14ac:dyDescent="0.25">
      <c r="B966604" s="74"/>
    </row>
    <row r="966605" spans="2:3" x14ac:dyDescent="0.25">
      <c r="B966605" s="74"/>
    </row>
    <row r="966606" spans="2:3" x14ac:dyDescent="0.25">
      <c r="B966606" s="74"/>
    </row>
    <row r="966657" spans="2:3" x14ac:dyDescent="0.25">
      <c r="C966657"/>
    </row>
    <row r="966658" spans="2:3" x14ac:dyDescent="0.25">
      <c r="B966658" s="74"/>
    </row>
    <row r="966659" spans="2:3" x14ac:dyDescent="0.25">
      <c r="B966659" s="74"/>
    </row>
    <row r="966660" spans="2:3" x14ac:dyDescent="0.25">
      <c r="B966660" s="74"/>
    </row>
    <row r="966661" spans="2:3" x14ac:dyDescent="0.25">
      <c r="B966661" s="74"/>
    </row>
    <row r="966662" spans="2:3" x14ac:dyDescent="0.25">
      <c r="B966662" s="74"/>
    </row>
    <row r="966663" spans="2:3" x14ac:dyDescent="0.25">
      <c r="B966663" s="74"/>
    </row>
    <row r="966664" spans="2:3" x14ac:dyDescent="0.25">
      <c r="B966664" s="74"/>
    </row>
    <row r="966665" spans="2:3" x14ac:dyDescent="0.25">
      <c r="B966665" s="74"/>
    </row>
    <row r="966666" spans="2:3" x14ac:dyDescent="0.25">
      <c r="B966666" s="74"/>
    </row>
    <row r="966667" spans="2:3" x14ac:dyDescent="0.25">
      <c r="B966667" s="74"/>
    </row>
    <row r="966668" spans="2:3" x14ac:dyDescent="0.25">
      <c r="B966668" s="74"/>
    </row>
    <row r="966669" spans="2:3" x14ac:dyDescent="0.25">
      <c r="B966669" s="74"/>
    </row>
    <row r="966670" spans="2:3" x14ac:dyDescent="0.25">
      <c r="B966670" s="74"/>
    </row>
    <row r="966721" spans="2:3" x14ac:dyDescent="0.25">
      <c r="C966721"/>
    </row>
    <row r="966722" spans="2:3" x14ac:dyDescent="0.25">
      <c r="B966722" s="74"/>
    </row>
    <row r="966723" spans="2:3" x14ac:dyDescent="0.25">
      <c r="B966723" s="74"/>
    </row>
    <row r="966724" spans="2:3" x14ac:dyDescent="0.25">
      <c r="B966724" s="74"/>
    </row>
    <row r="966725" spans="2:3" x14ac:dyDescent="0.25">
      <c r="B966725" s="74"/>
    </row>
    <row r="966726" spans="2:3" x14ac:dyDescent="0.25">
      <c r="B966726" s="74"/>
    </row>
    <row r="966727" spans="2:3" x14ac:dyDescent="0.25">
      <c r="B966727" s="74"/>
    </row>
    <row r="966728" spans="2:3" x14ac:dyDescent="0.25">
      <c r="B966728" s="74"/>
    </row>
    <row r="966729" spans="2:3" x14ac:dyDescent="0.25">
      <c r="B966729" s="74"/>
    </row>
    <row r="966730" spans="2:3" x14ac:dyDescent="0.25">
      <c r="B966730" s="74"/>
    </row>
    <row r="966731" spans="2:3" x14ac:dyDescent="0.25">
      <c r="B966731" s="74"/>
    </row>
    <row r="966732" spans="2:3" x14ac:dyDescent="0.25">
      <c r="B966732" s="74"/>
    </row>
    <row r="966733" spans="2:3" x14ac:dyDescent="0.25">
      <c r="B966733" s="74"/>
    </row>
    <row r="966734" spans="2:3" x14ac:dyDescent="0.25">
      <c r="B966734" s="74"/>
    </row>
    <row r="966785" spans="2:3" x14ac:dyDescent="0.25">
      <c r="C966785"/>
    </row>
    <row r="966786" spans="2:3" x14ac:dyDescent="0.25">
      <c r="B966786" s="74"/>
    </row>
    <row r="966787" spans="2:3" x14ac:dyDescent="0.25">
      <c r="B966787" s="74"/>
    </row>
    <row r="966788" spans="2:3" x14ac:dyDescent="0.25">
      <c r="B966788" s="74"/>
    </row>
    <row r="966789" spans="2:3" x14ac:dyDescent="0.25">
      <c r="B966789" s="74"/>
    </row>
    <row r="966790" spans="2:3" x14ac:dyDescent="0.25">
      <c r="B966790" s="74"/>
    </row>
    <row r="966791" spans="2:3" x14ac:dyDescent="0.25">
      <c r="B966791" s="74"/>
    </row>
    <row r="966792" spans="2:3" x14ac:dyDescent="0.25">
      <c r="B966792" s="74"/>
    </row>
    <row r="966793" spans="2:3" x14ac:dyDescent="0.25">
      <c r="B966793" s="74"/>
    </row>
    <row r="966794" spans="2:3" x14ac:dyDescent="0.25">
      <c r="B966794" s="74"/>
    </row>
    <row r="966795" spans="2:3" x14ac:dyDescent="0.25">
      <c r="B966795" s="74"/>
    </row>
    <row r="966796" spans="2:3" x14ac:dyDescent="0.25">
      <c r="B966796" s="74"/>
    </row>
    <row r="966797" spans="2:3" x14ac:dyDescent="0.25">
      <c r="B966797" s="74"/>
    </row>
    <row r="966798" spans="2:3" x14ac:dyDescent="0.25">
      <c r="B966798" s="74"/>
    </row>
    <row r="966849" spans="2:3" x14ac:dyDescent="0.25">
      <c r="C966849"/>
    </row>
    <row r="966850" spans="2:3" x14ac:dyDescent="0.25">
      <c r="B966850" s="74"/>
    </row>
    <row r="966851" spans="2:3" x14ac:dyDescent="0.25">
      <c r="B966851" s="74"/>
    </row>
    <row r="966852" spans="2:3" x14ac:dyDescent="0.25">
      <c r="B966852" s="74"/>
    </row>
    <row r="966853" spans="2:3" x14ac:dyDescent="0.25">
      <c r="B966853" s="74"/>
    </row>
    <row r="966854" spans="2:3" x14ac:dyDescent="0.25">
      <c r="B966854" s="74"/>
    </row>
    <row r="966855" spans="2:3" x14ac:dyDescent="0.25">
      <c r="B966855" s="74"/>
    </row>
    <row r="966856" spans="2:3" x14ac:dyDescent="0.25">
      <c r="B966856" s="74"/>
    </row>
    <row r="966857" spans="2:3" x14ac:dyDescent="0.25">
      <c r="B966857" s="74"/>
    </row>
    <row r="966858" spans="2:3" x14ac:dyDescent="0.25">
      <c r="B966858" s="74"/>
    </row>
    <row r="966859" spans="2:3" x14ac:dyDescent="0.25">
      <c r="B966859" s="74"/>
    </row>
    <row r="966860" spans="2:3" x14ac:dyDescent="0.25">
      <c r="B966860" s="74"/>
    </row>
    <row r="966861" spans="2:3" x14ac:dyDescent="0.25">
      <c r="B966861" s="74"/>
    </row>
    <row r="966862" spans="2:3" x14ac:dyDescent="0.25">
      <c r="B966862" s="74"/>
    </row>
    <row r="966913" spans="2:3" x14ac:dyDescent="0.25">
      <c r="C966913"/>
    </row>
    <row r="966914" spans="2:3" x14ac:dyDescent="0.25">
      <c r="B966914" s="74"/>
    </row>
    <row r="966915" spans="2:3" x14ac:dyDescent="0.25">
      <c r="B966915" s="74"/>
    </row>
    <row r="966916" spans="2:3" x14ac:dyDescent="0.25">
      <c r="B966916" s="74"/>
    </row>
    <row r="966917" spans="2:3" x14ac:dyDescent="0.25">
      <c r="B966917" s="74"/>
    </row>
    <row r="966918" spans="2:3" x14ac:dyDescent="0.25">
      <c r="B966918" s="74"/>
    </row>
    <row r="966919" spans="2:3" x14ac:dyDescent="0.25">
      <c r="B966919" s="74"/>
    </row>
    <row r="966920" spans="2:3" x14ac:dyDescent="0.25">
      <c r="B966920" s="74"/>
    </row>
    <row r="966921" spans="2:3" x14ac:dyDescent="0.25">
      <c r="B966921" s="74"/>
    </row>
    <row r="966922" spans="2:3" x14ac:dyDescent="0.25">
      <c r="B966922" s="74"/>
    </row>
    <row r="966923" spans="2:3" x14ac:dyDescent="0.25">
      <c r="B966923" s="74"/>
    </row>
    <row r="966924" spans="2:3" x14ac:dyDescent="0.25">
      <c r="B966924" s="74"/>
    </row>
    <row r="966925" spans="2:3" x14ac:dyDescent="0.25">
      <c r="B966925" s="74"/>
    </row>
    <row r="966926" spans="2:3" x14ac:dyDescent="0.25">
      <c r="B966926" s="74"/>
    </row>
    <row r="966977" spans="2:3" x14ac:dyDescent="0.25">
      <c r="C966977"/>
    </row>
    <row r="966978" spans="2:3" x14ac:dyDescent="0.25">
      <c r="B966978" s="74"/>
    </row>
    <row r="966979" spans="2:3" x14ac:dyDescent="0.25">
      <c r="B966979" s="74"/>
    </row>
    <row r="966980" spans="2:3" x14ac:dyDescent="0.25">
      <c r="B966980" s="74"/>
    </row>
    <row r="966981" spans="2:3" x14ac:dyDescent="0.25">
      <c r="B966981" s="74"/>
    </row>
    <row r="966982" spans="2:3" x14ac:dyDescent="0.25">
      <c r="B966982" s="74"/>
    </row>
    <row r="966983" spans="2:3" x14ac:dyDescent="0.25">
      <c r="B966983" s="74"/>
    </row>
    <row r="966984" spans="2:3" x14ac:dyDescent="0.25">
      <c r="B966984" s="74"/>
    </row>
    <row r="966985" spans="2:3" x14ac:dyDescent="0.25">
      <c r="B966985" s="74"/>
    </row>
    <row r="966986" spans="2:3" x14ac:dyDescent="0.25">
      <c r="B966986" s="74"/>
    </row>
    <row r="966987" spans="2:3" x14ac:dyDescent="0.25">
      <c r="B966987" s="74"/>
    </row>
    <row r="966988" spans="2:3" x14ac:dyDescent="0.25">
      <c r="B966988" s="74"/>
    </row>
    <row r="966989" spans="2:3" x14ac:dyDescent="0.25">
      <c r="B966989" s="74"/>
    </row>
    <row r="966990" spans="2:3" x14ac:dyDescent="0.25">
      <c r="B966990" s="74"/>
    </row>
    <row r="967041" spans="2:3" x14ac:dyDescent="0.25">
      <c r="C967041"/>
    </row>
    <row r="967042" spans="2:3" x14ac:dyDescent="0.25">
      <c r="B967042" s="74"/>
    </row>
    <row r="967043" spans="2:3" x14ac:dyDescent="0.25">
      <c r="B967043" s="74"/>
    </row>
    <row r="967044" spans="2:3" x14ac:dyDescent="0.25">
      <c r="B967044" s="74"/>
    </row>
    <row r="967045" spans="2:3" x14ac:dyDescent="0.25">
      <c r="B967045" s="74"/>
    </row>
    <row r="967046" spans="2:3" x14ac:dyDescent="0.25">
      <c r="B967046" s="74"/>
    </row>
    <row r="967047" spans="2:3" x14ac:dyDescent="0.25">
      <c r="B967047" s="74"/>
    </row>
    <row r="967048" spans="2:3" x14ac:dyDescent="0.25">
      <c r="B967048" s="74"/>
    </row>
    <row r="967049" spans="2:3" x14ac:dyDescent="0.25">
      <c r="B967049" s="74"/>
    </row>
    <row r="967050" spans="2:3" x14ac:dyDescent="0.25">
      <c r="B967050" s="74"/>
    </row>
    <row r="967051" spans="2:3" x14ac:dyDescent="0.25">
      <c r="B967051" s="74"/>
    </row>
    <row r="967052" spans="2:3" x14ac:dyDescent="0.25">
      <c r="B967052" s="74"/>
    </row>
    <row r="967053" spans="2:3" x14ac:dyDescent="0.25">
      <c r="B967053" s="74"/>
    </row>
    <row r="967054" spans="2:3" x14ac:dyDescent="0.25">
      <c r="B967054" s="74"/>
    </row>
    <row r="967105" spans="2:3" x14ac:dyDescent="0.25">
      <c r="C967105"/>
    </row>
    <row r="967106" spans="2:3" x14ac:dyDescent="0.25">
      <c r="B967106" s="74"/>
    </row>
    <row r="967107" spans="2:3" x14ac:dyDescent="0.25">
      <c r="B967107" s="74"/>
    </row>
    <row r="967108" spans="2:3" x14ac:dyDescent="0.25">
      <c r="B967108" s="74"/>
    </row>
    <row r="967109" spans="2:3" x14ac:dyDescent="0.25">
      <c r="B967109" s="74"/>
    </row>
    <row r="967110" spans="2:3" x14ac:dyDescent="0.25">
      <c r="B967110" s="74"/>
    </row>
    <row r="967111" spans="2:3" x14ac:dyDescent="0.25">
      <c r="B967111" s="74"/>
    </row>
    <row r="967112" spans="2:3" x14ac:dyDescent="0.25">
      <c r="B967112" s="74"/>
    </row>
    <row r="967113" spans="2:3" x14ac:dyDescent="0.25">
      <c r="B967113" s="74"/>
    </row>
    <row r="967114" spans="2:3" x14ac:dyDescent="0.25">
      <c r="B967114" s="74"/>
    </row>
    <row r="967115" spans="2:3" x14ac:dyDescent="0.25">
      <c r="B967115" s="74"/>
    </row>
    <row r="967116" spans="2:3" x14ac:dyDescent="0.25">
      <c r="B967116" s="74"/>
    </row>
    <row r="967117" spans="2:3" x14ac:dyDescent="0.25">
      <c r="B967117" s="74"/>
    </row>
    <row r="967118" spans="2:3" x14ac:dyDescent="0.25">
      <c r="B967118" s="74"/>
    </row>
    <row r="967169" spans="2:3" x14ac:dyDescent="0.25">
      <c r="C967169"/>
    </row>
    <row r="967170" spans="2:3" x14ac:dyDescent="0.25">
      <c r="B967170" s="74"/>
    </row>
    <row r="967171" spans="2:3" x14ac:dyDescent="0.25">
      <c r="B967171" s="74"/>
    </row>
    <row r="967172" spans="2:3" x14ac:dyDescent="0.25">
      <c r="B967172" s="74"/>
    </row>
    <row r="967173" spans="2:3" x14ac:dyDescent="0.25">
      <c r="B967173" s="74"/>
    </row>
    <row r="967174" spans="2:3" x14ac:dyDescent="0.25">
      <c r="B967174" s="74"/>
    </row>
    <row r="967175" spans="2:3" x14ac:dyDescent="0.25">
      <c r="B967175" s="74"/>
    </row>
    <row r="967176" spans="2:3" x14ac:dyDescent="0.25">
      <c r="B967176" s="74"/>
    </row>
    <row r="967177" spans="2:3" x14ac:dyDescent="0.25">
      <c r="B967177" s="74"/>
    </row>
    <row r="967178" spans="2:3" x14ac:dyDescent="0.25">
      <c r="B967178" s="74"/>
    </row>
    <row r="967179" spans="2:3" x14ac:dyDescent="0.25">
      <c r="B967179" s="74"/>
    </row>
    <row r="967180" spans="2:3" x14ac:dyDescent="0.25">
      <c r="B967180" s="74"/>
    </row>
    <row r="967181" spans="2:3" x14ac:dyDescent="0.25">
      <c r="B967181" s="74"/>
    </row>
    <row r="967182" spans="2:3" x14ac:dyDescent="0.25">
      <c r="B967182" s="74"/>
    </row>
    <row r="967233" spans="2:3" x14ac:dyDescent="0.25">
      <c r="C967233"/>
    </row>
    <row r="967234" spans="2:3" x14ac:dyDescent="0.25">
      <c r="B967234" s="74"/>
    </row>
    <row r="967235" spans="2:3" x14ac:dyDescent="0.25">
      <c r="B967235" s="74"/>
    </row>
    <row r="967236" spans="2:3" x14ac:dyDescent="0.25">
      <c r="B967236" s="74"/>
    </row>
    <row r="967237" spans="2:3" x14ac:dyDescent="0.25">
      <c r="B967237" s="74"/>
    </row>
    <row r="967238" spans="2:3" x14ac:dyDescent="0.25">
      <c r="B967238" s="74"/>
    </row>
    <row r="967239" spans="2:3" x14ac:dyDescent="0.25">
      <c r="B967239" s="74"/>
    </row>
    <row r="967240" spans="2:3" x14ac:dyDescent="0.25">
      <c r="B967240" s="74"/>
    </row>
    <row r="967241" spans="2:3" x14ac:dyDescent="0.25">
      <c r="B967241" s="74"/>
    </row>
    <row r="967242" spans="2:3" x14ac:dyDescent="0.25">
      <c r="B967242" s="74"/>
    </row>
    <row r="967243" spans="2:3" x14ac:dyDescent="0.25">
      <c r="B967243" s="74"/>
    </row>
    <row r="967244" spans="2:3" x14ac:dyDescent="0.25">
      <c r="B967244" s="74"/>
    </row>
    <row r="967245" spans="2:3" x14ac:dyDescent="0.25">
      <c r="B967245" s="74"/>
    </row>
    <row r="967246" spans="2:3" x14ac:dyDescent="0.25">
      <c r="B967246" s="74"/>
    </row>
    <row r="967297" spans="2:3" x14ac:dyDescent="0.25">
      <c r="C967297"/>
    </row>
    <row r="967298" spans="2:3" x14ac:dyDescent="0.25">
      <c r="B967298" s="74"/>
    </row>
    <row r="967299" spans="2:3" x14ac:dyDescent="0.25">
      <c r="B967299" s="74"/>
    </row>
    <row r="967300" spans="2:3" x14ac:dyDescent="0.25">
      <c r="B967300" s="74"/>
    </row>
    <row r="967301" spans="2:3" x14ac:dyDescent="0.25">
      <c r="B967301" s="74"/>
    </row>
    <row r="967302" spans="2:3" x14ac:dyDescent="0.25">
      <c r="B967302" s="74"/>
    </row>
    <row r="967303" spans="2:3" x14ac:dyDescent="0.25">
      <c r="B967303" s="74"/>
    </row>
    <row r="967304" spans="2:3" x14ac:dyDescent="0.25">
      <c r="B967304" s="74"/>
    </row>
    <row r="967305" spans="2:3" x14ac:dyDescent="0.25">
      <c r="B967305" s="74"/>
    </row>
    <row r="967306" spans="2:3" x14ac:dyDescent="0.25">
      <c r="B967306" s="74"/>
    </row>
    <row r="967307" spans="2:3" x14ac:dyDescent="0.25">
      <c r="B967307" s="74"/>
    </row>
    <row r="967308" spans="2:3" x14ac:dyDescent="0.25">
      <c r="B967308" s="74"/>
    </row>
    <row r="967309" spans="2:3" x14ac:dyDescent="0.25">
      <c r="B967309" s="74"/>
    </row>
    <row r="967310" spans="2:3" x14ac:dyDescent="0.25">
      <c r="B967310" s="74"/>
    </row>
    <row r="967361" spans="2:3" x14ac:dyDescent="0.25">
      <c r="C967361"/>
    </row>
    <row r="967362" spans="2:3" x14ac:dyDescent="0.25">
      <c r="B967362" s="74"/>
    </row>
    <row r="967363" spans="2:3" x14ac:dyDescent="0.25">
      <c r="B967363" s="74"/>
    </row>
    <row r="967364" spans="2:3" x14ac:dyDescent="0.25">
      <c r="B967364" s="74"/>
    </row>
    <row r="967365" spans="2:3" x14ac:dyDescent="0.25">
      <c r="B967365" s="74"/>
    </row>
    <row r="967366" spans="2:3" x14ac:dyDescent="0.25">
      <c r="B967366" s="74"/>
    </row>
    <row r="967367" spans="2:3" x14ac:dyDescent="0.25">
      <c r="B967367" s="74"/>
    </row>
    <row r="967368" spans="2:3" x14ac:dyDescent="0.25">
      <c r="B967368" s="74"/>
    </row>
    <row r="967369" spans="2:3" x14ac:dyDescent="0.25">
      <c r="B967369" s="74"/>
    </row>
    <row r="967370" spans="2:3" x14ac:dyDescent="0.25">
      <c r="B967370" s="74"/>
    </row>
    <row r="967371" spans="2:3" x14ac:dyDescent="0.25">
      <c r="B967371" s="74"/>
    </row>
    <row r="967372" spans="2:3" x14ac:dyDescent="0.25">
      <c r="B967372" s="74"/>
    </row>
    <row r="967373" spans="2:3" x14ac:dyDescent="0.25">
      <c r="B967373" s="74"/>
    </row>
    <row r="967374" spans="2:3" x14ac:dyDescent="0.25">
      <c r="B967374" s="74"/>
    </row>
    <row r="967425" spans="2:3" x14ac:dyDescent="0.25">
      <c r="C967425"/>
    </row>
    <row r="967426" spans="2:3" x14ac:dyDescent="0.25">
      <c r="B967426" s="74"/>
    </row>
    <row r="967427" spans="2:3" x14ac:dyDescent="0.25">
      <c r="B967427" s="74"/>
    </row>
    <row r="967428" spans="2:3" x14ac:dyDescent="0.25">
      <c r="B967428" s="74"/>
    </row>
    <row r="967429" spans="2:3" x14ac:dyDescent="0.25">
      <c r="B967429" s="74"/>
    </row>
    <row r="967430" spans="2:3" x14ac:dyDescent="0.25">
      <c r="B967430" s="74"/>
    </row>
    <row r="967431" spans="2:3" x14ac:dyDescent="0.25">
      <c r="B967431" s="74"/>
    </row>
    <row r="967432" spans="2:3" x14ac:dyDescent="0.25">
      <c r="B967432" s="74"/>
    </row>
    <row r="967433" spans="2:3" x14ac:dyDescent="0.25">
      <c r="B967433" s="74"/>
    </row>
    <row r="967434" spans="2:3" x14ac:dyDescent="0.25">
      <c r="B967434" s="74"/>
    </row>
    <row r="967435" spans="2:3" x14ac:dyDescent="0.25">
      <c r="B967435" s="74"/>
    </row>
    <row r="967436" spans="2:3" x14ac:dyDescent="0.25">
      <c r="B967436" s="74"/>
    </row>
    <row r="967437" spans="2:3" x14ac:dyDescent="0.25">
      <c r="B967437" s="74"/>
    </row>
    <row r="967438" spans="2:3" x14ac:dyDescent="0.25">
      <c r="B967438" s="74"/>
    </row>
    <row r="967489" spans="2:3" x14ac:dyDescent="0.25">
      <c r="C967489"/>
    </row>
    <row r="967490" spans="2:3" x14ac:dyDescent="0.25">
      <c r="B967490" s="74"/>
    </row>
    <row r="967491" spans="2:3" x14ac:dyDescent="0.25">
      <c r="B967491" s="74"/>
    </row>
    <row r="967492" spans="2:3" x14ac:dyDescent="0.25">
      <c r="B967492" s="74"/>
    </row>
    <row r="967493" spans="2:3" x14ac:dyDescent="0.25">
      <c r="B967493" s="74"/>
    </row>
    <row r="967494" spans="2:3" x14ac:dyDescent="0.25">
      <c r="B967494" s="74"/>
    </row>
    <row r="967495" spans="2:3" x14ac:dyDescent="0.25">
      <c r="B967495" s="74"/>
    </row>
    <row r="967496" spans="2:3" x14ac:dyDescent="0.25">
      <c r="B967496" s="74"/>
    </row>
    <row r="967497" spans="2:3" x14ac:dyDescent="0.25">
      <c r="B967497" s="74"/>
    </row>
    <row r="967498" spans="2:3" x14ac:dyDescent="0.25">
      <c r="B967498" s="74"/>
    </row>
    <row r="967499" spans="2:3" x14ac:dyDescent="0.25">
      <c r="B967499" s="74"/>
    </row>
    <row r="967500" spans="2:3" x14ac:dyDescent="0.25">
      <c r="B967500" s="74"/>
    </row>
    <row r="967501" spans="2:3" x14ac:dyDescent="0.25">
      <c r="B967501" s="74"/>
    </row>
    <row r="967502" spans="2:3" x14ac:dyDescent="0.25">
      <c r="B967502" s="74"/>
    </row>
    <row r="967553" spans="2:3" x14ac:dyDescent="0.25">
      <c r="C967553"/>
    </row>
    <row r="967554" spans="2:3" x14ac:dyDescent="0.25">
      <c r="B967554" s="74"/>
    </row>
    <row r="967555" spans="2:3" x14ac:dyDescent="0.25">
      <c r="B967555" s="74"/>
    </row>
    <row r="967556" spans="2:3" x14ac:dyDescent="0.25">
      <c r="B967556" s="74"/>
    </row>
    <row r="967557" spans="2:3" x14ac:dyDescent="0.25">
      <c r="B967557" s="74"/>
    </row>
    <row r="967558" spans="2:3" x14ac:dyDescent="0.25">
      <c r="B967558" s="74"/>
    </row>
    <row r="967559" spans="2:3" x14ac:dyDescent="0.25">
      <c r="B967559" s="74"/>
    </row>
    <row r="967560" spans="2:3" x14ac:dyDescent="0.25">
      <c r="B967560" s="74"/>
    </row>
    <row r="967561" spans="2:3" x14ac:dyDescent="0.25">
      <c r="B967561" s="74"/>
    </row>
    <row r="967562" spans="2:3" x14ac:dyDescent="0.25">
      <c r="B967562" s="74"/>
    </row>
    <row r="967563" spans="2:3" x14ac:dyDescent="0.25">
      <c r="B967563" s="74"/>
    </row>
    <row r="967564" spans="2:3" x14ac:dyDescent="0.25">
      <c r="B967564" s="74"/>
    </row>
    <row r="967565" spans="2:3" x14ac:dyDescent="0.25">
      <c r="B967565" s="74"/>
    </row>
    <row r="967566" spans="2:3" x14ac:dyDescent="0.25">
      <c r="B967566" s="74"/>
    </row>
    <row r="967617" spans="2:3" x14ac:dyDescent="0.25">
      <c r="C967617"/>
    </row>
    <row r="967618" spans="2:3" x14ac:dyDescent="0.25">
      <c r="B967618" s="74"/>
    </row>
    <row r="967619" spans="2:3" x14ac:dyDescent="0.25">
      <c r="B967619" s="74"/>
    </row>
    <row r="967620" spans="2:3" x14ac:dyDescent="0.25">
      <c r="B967620" s="74"/>
    </row>
    <row r="967621" spans="2:3" x14ac:dyDescent="0.25">
      <c r="B967621" s="74"/>
    </row>
    <row r="967622" spans="2:3" x14ac:dyDescent="0.25">
      <c r="B967622" s="74"/>
    </row>
    <row r="967623" spans="2:3" x14ac:dyDescent="0.25">
      <c r="B967623" s="74"/>
    </row>
    <row r="967624" spans="2:3" x14ac:dyDescent="0.25">
      <c r="B967624" s="74"/>
    </row>
    <row r="967625" spans="2:3" x14ac:dyDescent="0.25">
      <c r="B967625" s="74"/>
    </row>
    <row r="967626" spans="2:3" x14ac:dyDescent="0.25">
      <c r="B967626" s="74"/>
    </row>
    <row r="967627" spans="2:3" x14ac:dyDescent="0.25">
      <c r="B967627" s="74"/>
    </row>
    <row r="967628" spans="2:3" x14ac:dyDescent="0.25">
      <c r="B967628" s="74"/>
    </row>
    <row r="967629" spans="2:3" x14ac:dyDescent="0.25">
      <c r="B967629" s="74"/>
    </row>
    <row r="967630" spans="2:3" x14ac:dyDescent="0.25">
      <c r="B967630" s="74"/>
    </row>
    <row r="967681" spans="2:3" x14ac:dyDescent="0.25">
      <c r="C967681"/>
    </row>
    <row r="967682" spans="2:3" x14ac:dyDescent="0.25">
      <c r="B967682" s="74"/>
    </row>
    <row r="967683" spans="2:3" x14ac:dyDescent="0.25">
      <c r="B967683" s="74"/>
    </row>
    <row r="967684" spans="2:3" x14ac:dyDescent="0.25">
      <c r="B967684" s="74"/>
    </row>
    <row r="967685" spans="2:3" x14ac:dyDescent="0.25">
      <c r="B967685" s="74"/>
    </row>
    <row r="967686" spans="2:3" x14ac:dyDescent="0.25">
      <c r="B967686" s="74"/>
    </row>
    <row r="967687" spans="2:3" x14ac:dyDescent="0.25">
      <c r="B967687" s="74"/>
    </row>
    <row r="967688" spans="2:3" x14ac:dyDescent="0.25">
      <c r="B967688" s="74"/>
    </row>
    <row r="967689" spans="2:3" x14ac:dyDescent="0.25">
      <c r="B967689" s="74"/>
    </row>
    <row r="967690" spans="2:3" x14ac:dyDescent="0.25">
      <c r="B967690" s="74"/>
    </row>
    <row r="967691" spans="2:3" x14ac:dyDescent="0.25">
      <c r="B967691" s="74"/>
    </row>
    <row r="967692" spans="2:3" x14ac:dyDescent="0.25">
      <c r="B967692" s="74"/>
    </row>
    <row r="967693" spans="2:3" x14ac:dyDescent="0.25">
      <c r="B967693" s="74"/>
    </row>
    <row r="967694" spans="2:3" x14ac:dyDescent="0.25">
      <c r="B967694" s="74"/>
    </row>
    <row r="967745" spans="2:3" x14ac:dyDescent="0.25">
      <c r="C967745"/>
    </row>
    <row r="967746" spans="2:3" x14ac:dyDescent="0.25">
      <c r="B967746" s="74"/>
    </row>
    <row r="967747" spans="2:3" x14ac:dyDescent="0.25">
      <c r="B967747" s="74"/>
    </row>
    <row r="967748" spans="2:3" x14ac:dyDescent="0.25">
      <c r="B967748" s="74"/>
    </row>
    <row r="967749" spans="2:3" x14ac:dyDescent="0.25">
      <c r="B967749" s="74"/>
    </row>
    <row r="967750" spans="2:3" x14ac:dyDescent="0.25">
      <c r="B967750" s="74"/>
    </row>
    <row r="967751" spans="2:3" x14ac:dyDescent="0.25">
      <c r="B967751" s="74"/>
    </row>
    <row r="967752" spans="2:3" x14ac:dyDescent="0.25">
      <c r="B967752" s="74"/>
    </row>
    <row r="967753" spans="2:3" x14ac:dyDescent="0.25">
      <c r="B967753" s="74"/>
    </row>
    <row r="967754" spans="2:3" x14ac:dyDescent="0.25">
      <c r="B967754" s="74"/>
    </row>
    <row r="967755" spans="2:3" x14ac:dyDescent="0.25">
      <c r="B967755" s="74"/>
    </row>
    <row r="967756" spans="2:3" x14ac:dyDescent="0.25">
      <c r="B967756" s="74"/>
    </row>
    <row r="967757" spans="2:3" x14ac:dyDescent="0.25">
      <c r="B967757" s="74"/>
    </row>
    <row r="967758" spans="2:3" x14ac:dyDescent="0.25">
      <c r="B967758" s="74"/>
    </row>
    <row r="967809" spans="2:3" x14ac:dyDescent="0.25">
      <c r="C967809"/>
    </row>
    <row r="967810" spans="2:3" x14ac:dyDescent="0.25">
      <c r="B967810" s="74"/>
    </row>
    <row r="967811" spans="2:3" x14ac:dyDescent="0.25">
      <c r="B967811" s="74"/>
    </row>
    <row r="967812" spans="2:3" x14ac:dyDescent="0.25">
      <c r="B967812" s="74"/>
    </row>
    <row r="967813" spans="2:3" x14ac:dyDescent="0.25">
      <c r="B967813" s="74"/>
    </row>
    <row r="967814" spans="2:3" x14ac:dyDescent="0.25">
      <c r="B967814" s="74"/>
    </row>
    <row r="967815" spans="2:3" x14ac:dyDescent="0.25">
      <c r="B967815" s="74"/>
    </row>
    <row r="967816" spans="2:3" x14ac:dyDescent="0.25">
      <c r="B967816" s="74"/>
    </row>
    <row r="967817" spans="2:3" x14ac:dyDescent="0.25">
      <c r="B967817" s="74"/>
    </row>
    <row r="967818" spans="2:3" x14ac:dyDescent="0.25">
      <c r="B967818" s="74"/>
    </row>
    <row r="967819" spans="2:3" x14ac:dyDescent="0.25">
      <c r="B967819" s="74"/>
    </row>
    <row r="967820" spans="2:3" x14ac:dyDescent="0.25">
      <c r="B967820" s="74"/>
    </row>
    <row r="967821" spans="2:3" x14ac:dyDescent="0.25">
      <c r="B967821" s="74"/>
    </row>
    <row r="967822" spans="2:3" x14ac:dyDescent="0.25">
      <c r="B967822" s="74"/>
    </row>
    <row r="967873" spans="2:3" x14ac:dyDescent="0.25">
      <c r="C967873"/>
    </row>
    <row r="967874" spans="2:3" x14ac:dyDescent="0.25">
      <c r="B967874" s="74"/>
    </row>
    <row r="967875" spans="2:3" x14ac:dyDescent="0.25">
      <c r="B967875" s="74"/>
    </row>
    <row r="967876" spans="2:3" x14ac:dyDescent="0.25">
      <c r="B967876" s="74"/>
    </row>
    <row r="967877" spans="2:3" x14ac:dyDescent="0.25">
      <c r="B967877" s="74"/>
    </row>
    <row r="967878" spans="2:3" x14ac:dyDescent="0.25">
      <c r="B967878" s="74"/>
    </row>
    <row r="967879" spans="2:3" x14ac:dyDescent="0.25">
      <c r="B967879" s="74"/>
    </row>
    <row r="967880" spans="2:3" x14ac:dyDescent="0.25">
      <c r="B967880" s="74"/>
    </row>
    <row r="967881" spans="2:3" x14ac:dyDescent="0.25">
      <c r="B967881" s="74"/>
    </row>
    <row r="967882" spans="2:3" x14ac:dyDescent="0.25">
      <c r="B967882" s="74"/>
    </row>
    <row r="967883" spans="2:3" x14ac:dyDescent="0.25">
      <c r="B967883" s="74"/>
    </row>
    <row r="967884" spans="2:3" x14ac:dyDescent="0.25">
      <c r="B967884" s="74"/>
    </row>
    <row r="967885" spans="2:3" x14ac:dyDescent="0.25">
      <c r="B967885" s="74"/>
    </row>
    <row r="967886" spans="2:3" x14ac:dyDescent="0.25">
      <c r="B967886" s="74"/>
    </row>
    <row r="967937" spans="2:3" x14ac:dyDescent="0.25">
      <c r="C967937"/>
    </row>
    <row r="967938" spans="2:3" x14ac:dyDescent="0.25">
      <c r="B967938" s="74"/>
    </row>
    <row r="967939" spans="2:3" x14ac:dyDescent="0.25">
      <c r="B967939" s="74"/>
    </row>
    <row r="967940" spans="2:3" x14ac:dyDescent="0.25">
      <c r="B967940" s="74"/>
    </row>
    <row r="967941" spans="2:3" x14ac:dyDescent="0.25">
      <c r="B967941" s="74"/>
    </row>
    <row r="967942" spans="2:3" x14ac:dyDescent="0.25">
      <c r="B967942" s="74"/>
    </row>
    <row r="967943" spans="2:3" x14ac:dyDescent="0.25">
      <c r="B967943" s="74"/>
    </row>
    <row r="967944" spans="2:3" x14ac:dyDescent="0.25">
      <c r="B967944" s="74"/>
    </row>
    <row r="967945" spans="2:3" x14ac:dyDescent="0.25">
      <c r="B967945" s="74"/>
    </row>
    <row r="967946" spans="2:3" x14ac:dyDescent="0.25">
      <c r="B967946" s="74"/>
    </row>
    <row r="967947" spans="2:3" x14ac:dyDescent="0.25">
      <c r="B967947" s="74"/>
    </row>
    <row r="967948" spans="2:3" x14ac:dyDescent="0.25">
      <c r="B967948" s="74"/>
    </row>
    <row r="967949" spans="2:3" x14ac:dyDescent="0.25">
      <c r="B967949" s="74"/>
    </row>
    <row r="967950" spans="2:3" x14ac:dyDescent="0.25">
      <c r="B967950" s="74"/>
    </row>
    <row r="968001" spans="2:3" x14ac:dyDescent="0.25">
      <c r="C968001"/>
    </row>
    <row r="968002" spans="2:3" x14ac:dyDescent="0.25">
      <c r="B968002" s="74"/>
    </row>
    <row r="968003" spans="2:3" x14ac:dyDescent="0.25">
      <c r="B968003" s="74"/>
    </row>
    <row r="968004" spans="2:3" x14ac:dyDescent="0.25">
      <c r="B968004" s="74"/>
    </row>
    <row r="968005" spans="2:3" x14ac:dyDescent="0.25">
      <c r="B968005" s="74"/>
    </row>
    <row r="968006" spans="2:3" x14ac:dyDescent="0.25">
      <c r="B968006" s="74"/>
    </row>
    <row r="968007" spans="2:3" x14ac:dyDescent="0.25">
      <c r="B968007" s="74"/>
    </row>
    <row r="968008" spans="2:3" x14ac:dyDescent="0.25">
      <c r="B968008" s="74"/>
    </row>
    <row r="968009" spans="2:3" x14ac:dyDescent="0.25">
      <c r="B968009" s="74"/>
    </row>
    <row r="968010" spans="2:3" x14ac:dyDescent="0.25">
      <c r="B968010" s="74"/>
    </row>
    <row r="968011" spans="2:3" x14ac:dyDescent="0.25">
      <c r="B968011" s="74"/>
    </row>
    <row r="968012" spans="2:3" x14ac:dyDescent="0.25">
      <c r="B968012" s="74"/>
    </row>
    <row r="968013" spans="2:3" x14ac:dyDescent="0.25">
      <c r="B968013" s="74"/>
    </row>
    <row r="968014" spans="2:3" x14ac:dyDescent="0.25">
      <c r="B968014" s="74"/>
    </row>
    <row r="968065" spans="2:3" x14ac:dyDescent="0.25">
      <c r="C968065"/>
    </row>
    <row r="968066" spans="2:3" x14ac:dyDescent="0.25">
      <c r="B968066" s="74"/>
    </row>
    <row r="968067" spans="2:3" x14ac:dyDescent="0.25">
      <c r="B968067" s="74"/>
    </row>
    <row r="968068" spans="2:3" x14ac:dyDescent="0.25">
      <c r="B968068" s="74"/>
    </row>
    <row r="968069" spans="2:3" x14ac:dyDescent="0.25">
      <c r="B968069" s="74"/>
    </row>
    <row r="968070" spans="2:3" x14ac:dyDescent="0.25">
      <c r="B968070" s="74"/>
    </row>
    <row r="968071" spans="2:3" x14ac:dyDescent="0.25">
      <c r="B968071" s="74"/>
    </row>
    <row r="968072" spans="2:3" x14ac:dyDescent="0.25">
      <c r="B968072" s="74"/>
    </row>
    <row r="968073" spans="2:3" x14ac:dyDescent="0.25">
      <c r="B968073" s="74"/>
    </row>
    <row r="968074" spans="2:3" x14ac:dyDescent="0.25">
      <c r="B968074" s="74"/>
    </row>
    <row r="968075" spans="2:3" x14ac:dyDescent="0.25">
      <c r="B968075" s="74"/>
    </row>
    <row r="968076" spans="2:3" x14ac:dyDescent="0.25">
      <c r="B968076" s="74"/>
    </row>
    <row r="968077" spans="2:3" x14ac:dyDescent="0.25">
      <c r="B968077" s="74"/>
    </row>
    <row r="968078" spans="2:3" x14ac:dyDescent="0.25">
      <c r="B968078" s="74"/>
    </row>
    <row r="968129" spans="2:3" x14ac:dyDescent="0.25">
      <c r="C968129"/>
    </row>
    <row r="968130" spans="2:3" x14ac:dyDescent="0.25">
      <c r="B968130" s="74"/>
    </row>
    <row r="968131" spans="2:3" x14ac:dyDescent="0.25">
      <c r="B968131" s="74"/>
    </row>
    <row r="968132" spans="2:3" x14ac:dyDescent="0.25">
      <c r="B968132" s="74"/>
    </row>
    <row r="968133" spans="2:3" x14ac:dyDescent="0.25">
      <c r="B968133" s="74"/>
    </row>
    <row r="968134" spans="2:3" x14ac:dyDescent="0.25">
      <c r="B968134" s="74"/>
    </row>
    <row r="968135" spans="2:3" x14ac:dyDescent="0.25">
      <c r="B968135" s="74"/>
    </row>
    <row r="968136" spans="2:3" x14ac:dyDescent="0.25">
      <c r="B968136" s="74"/>
    </row>
    <row r="968137" spans="2:3" x14ac:dyDescent="0.25">
      <c r="B968137" s="74"/>
    </row>
    <row r="968138" spans="2:3" x14ac:dyDescent="0.25">
      <c r="B968138" s="74"/>
    </row>
    <row r="968139" spans="2:3" x14ac:dyDescent="0.25">
      <c r="B968139" s="74"/>
    </row>
    <row r="968140" spans="2:3" x14ac:dyDescent="0.25">
      <c r="B968140" s="74"/>
    </row>
    <row r="968141" spans="2:3" x14ac:dyDescent="0.25">
      <c r="B968141" s="74"/>
    </row>
    <row r="968142" spans="2:3" x14ac:dyDescent="0.25">
      <c r="B968142" s="74"/>
    </row>
    <row r="968193" spans="2:3" x14ac:dyDescent="0.25">
      <c r="C968193"/>
    </row>
    <row r="968194" spans="2:3" x14ac:dyDescent="0.25">
      <c r="B968194" s="74"/>
    </row>
    <row r="968195" spans="2:3" x14ac:dyDescent="0.25">
      <c r="B968195" s="74"/>
    </row>
    <row r="968196" spans="2:3" x14ac:dyDescent="0.25">
      <c r="B968196" s="74"/>
    </row>
    <row r="968197" spans="2:3" x14ac:dyDescent="0.25">
      <c r="B968197" s="74"/>
    </row>
    <row r="968198" spans="2:3" x14ac:dyDescent="0.25">
      <c r="B968198" s="74"/>
    </row>
    <row r="968199" spans="2:3" x14ac:dyDescent="0.25">
      <c r="B968199" s="74"/>
    </row>
    <row r="968200" spans="2:3" x14ac:dyDescent="0.25">
      <c r="B968200" s="74"/>
    </row>
    <row r="968201" spans="2:3" x14ac:dyDescent="0.25">
      <c r="B968201" s="74"/>
    </row>
    <row r="968202" spans="2:3" x14ac:dyDescent="0.25">
      <c r="B968202" s="74"/>
    </row>
    <row r="968203" spans="2:3" x14ac:dyDescent="0.25">
      <c r="B968203" s="74"/>
    </row>
    <row r="968204" spans="2:3" x14ac:dyDescent="0.25">
      <c r="B968204" s="74"/>
    </row>
    <row r="968205" spans="2:3" x14ac:dyDescent="0.25">
      <c r="B968205" s="74"/>
    </row>
    <row r="968206" spans="2:3" x14ac:dyDescent="0.25">
      <c r="B968206" s="74"/>
    </row>
    <row r="968257" spans="2:3" x14ac:dyDescent="0.25">
      <c r="C968257"/>
    </row>
    <row r="968258" spans="2:3" x14ac:dyDescent="0.25">
      <c r="B968258" s="74"/>
    </row>
    <row r="968259" spans="2:3" x14ac:dyDescent="0.25">
      <c r="B968259" s="74"/>
    </row>
    <row r="968260" spans="2:3" x14ac:dyDescent="0.25">
      <c r="B968260" s="74"/>
    </row>
    <row r="968261" spans="2:3" x14ac:dyDescent="0.25">
      <c r="B968261" s="74"/>
    </row>
    <row r="968262" spans="2:3" x14ac:dyDescent="0.25">
      <c r="B968262" s="74"/>
    </row>
    <row r="968263" spans="2:3" x14ac:dyDescent="0.25">
      <c r="B968263" s="74"/>
    </row>
    <row r="968264" spans="2:3" x14ac:dyDescent="0.25">
      <c r="B968264" s="74"/>
    </row>
    <row r="968265" spans="2:3" x14ac:dyDescent="0.25">
      <c r="B968265" s="74"/>
    </row>
    <row r="968266" spans="2:3" x14ac:dyDescent="0.25">
      <c r="B968266" s="74"/>
    </row>
    <row r="968267" spans="2:3" x14ac:dyDescent="0.25">
      <c r="B968267" s="74"/>
    </row>
    <row r="968268" spans="2:3" x14ac:dyDescent="0.25">
      <c r="B968268" s="74"/>
    </row>
    <row r="968269" spans="2:3" x14ac:dyDescent="0.25">
      <c r="B968269" s="74"/>
    </row>
    <row r="968270" spans="2:3" x14ac:dyDescent="0.25">
      <c r="B968270" s="74"/>
    </row>
    <row r="968321" spans="2:3" x14ac:dyDescent="0.25">
      <c r="C968321"/>
    </row>
    <row r="968322" spans="2:3" x14ac:dyDescent="0.25">
      <c r="B968322" s="74"/>
    </row>
    <row r="968323" spans="2:3" x14ac:dyDescent="0.25">
      <c r="B968323" s="74"/>
    </row>
    <row r="968324" spans="2:3" x14ac:dyDescent="0.25">
      <c r="B968324" s="74"/>
    </row>
    <row r="968325" spans="2:3" x14ac:dyDescent="0.25">
      <c r="B968325" s="74"/>
    </row>
    <row r="968326" spans="2:3" x14ac:dyDescent="0.25">
      <c r="B968326" s="74"/>
    </row>
    <row r="968327" spans="2:3" x14ac:dyDescent="0.25">
      <c r="B968327" s="74"/>
    </row>
    <row r="968328" spans="2:3" x14ac:dyDescent="0.25">
      <c r="B968328" s="74"/>
    </row>
    <row r="968329" spans="2:3" x14ac:dyDescent="0.25">
      <c r="B968329" s="74"/>
    </row>
    <row r="968330" spans="2:3" x14ac:dyDescent="0.25">
      <c r="B968330" s="74"/>
    </row>
    <row r="968331" spans="2:3" x14ac:dyDescent="0.25">
      <c r="B968331" s="74"/>
    </row>
    <row r="968332" spans="2:3" x14ac:dyDescent="0.25">
      <c r="B968332" s="74"/>
    </row>
    <row r="968333" spans="2:3" x14ac:dyDescent="0.25">
      <c r="B968333" s="74"/>
    </row>
    <row r="968334" spans="2:3" x14ac:dyDescent="0.25">
      <c r="B968334" s="74"/>
    </row>
    <row r="968385" spans="2:3" x14ac:dyDescent="0.25">
      <c r="C968385"/>
    </row>
    <row r="968386" spans="2:3" x14ac:dyDescent="0.25">
      <c r="B968386" s="74"/>
    </row>
    <row r="968387" spans="2:3" x14ac:dyDescent="0.25">
      <c r="B968387" s="74"/>
    </row>
    <row r="968388" spans="2:3" x14ac:dyDescent="0.25">
      <c r="B968388" s="74"/>
    </row>
    <row r="968389" spans="2:3" x14ac:dyDescent="0.25">
      <c r="B968389" s="74"/>
    </row>
    <row r="968390" spans="2:3" x14ac:dyDescent="0.25">
      <c r="B968390" s="74"/>
    </row>
    <row r="968391" spans="2:3" x14ac:dyDescent="0.25">
      <c r="B968391" s="74"/>
    </row>
    <row r="968392" spans="2:3" x14ac:dyDescent="0.25">
      <c r="B968392" s="74"/>
    </row>
    <row r="968393" spans="2:3" x14ac:dyDescent="0.25">
      <c r="B968393" s="74"/>
    </row>
    <row r="968394" spans="2:3" x14ac:dyDescent="0.25">
      <c r="B968394" s="74"/>
    </row>
    <row r="968395" spans="2:3" x14ac:dyDescent="0.25">
      <c r="B968395" s="74"/>
    </row>
    <row r="968396" spans="2:3" x14ac:dyDescent="0.25">
      <c r="B968396" s="74"/>
    </row>
    <row r="968397" spans="2:3" x14ac:dyDescent="0.25">
      <c r="B968397" s="74"/>
    </row>
    <row r="968398" spans="2:3" x14ac:dyDescent="0.25">
      <c r="B968398" s="74"/>
    </row>
    <row r="968449" spans="2:3" x14ac:dyDescent="0.25">
      <c r="C968449"/>
    </row>
    <row r="968450" spans="2:3" x14ac:dyDescent="0.25">
      <c r="B968450" s="74"/>
    </row>
    <row r="968451" spans="2:3" x14ac:dyDescent="0.25">
      <c r="B968451" s="74"/>
    </row>
    <row r="968452" spans="2:3" x14ac:dyDescent="0.25">
      <c r="B968452" s="74"/>
    </row>
    <row r="968453" spans="2:3" x14ac:dyDescent="0.25">
      <c r="B968453" s="74"/>
    </row>
    <row r="968454" spans="2:3" x14ac:dyDescent="0.25">
      <c r="B968454" s="74"/>
    </row>
    <row r="968455" spans="2:3" x14ac:dyDescent="0.25">
      <c r="B968455" s="74"/>
    </row>
    <row r="968456" spans="2:3" x14ac:dyDescent="0.25">
      <c r="B968456" s="74"/>
    </row>
    <row r="968457" spans="2:3" x14ac:dyDescent="0.25">
      <c r="B968457" s="74"/>
    </row>
    <row r="968458" spans="2:3" x14ac:dyDescent="0.25">
      <c r="B968458" s="74"/>
    </row>
    <row r="968459" spans="2:3" x14ac:dyDescent="0.25">
      <c r="B968459" s="74"/>
    </row>
    <row r="968460" spans="2:3" x14ac:dyDescent="0.25">
      <c r="B968460" s="74"/>
    </row>
    <row r="968461" spans="2:3" x14ac:dyDescent="0.25">
      <c r="B968461" s="74"/>
    </row>
    <row r="968462" spans="2:3" x14ac:dyDescent="0.25">
      <c r="B968462" s="74"/>
    </row>
    <row r="968513" spans="2:3" x14ac:dyDescent="0.25">
      <c r="C968513"/>
    </row>
    <row r="968514" spans="2:3" x14ac:dyDescent="0.25">
      <c r="B968514" s="74"/>
    </row>
    <row r="968515" spans="2:3" x14ac:dyDescent="0.25">
      <c r="B968515" s="74"/>
    </row>
    <row r="968516" spans="2:3" x14ac:dyDescent="0.25">
      <c r="B968516" s="74"/>
    </row>
    <row r="968517" spans="2:3" x14ac:dyDescent="0.25">
      <c r="B968517" s="74"/>
    </row>
    <row r="968518" spans="2:3" x14ac:dyDescent="0.25">
      <c r="B968518" s="74"/>
    </row>
    <row r="968519" spans="2:3" x14ac:dyDescent="0.25">
      <c r="B968519" s="74"/>
    </row>
    <row r="968520" spans="2:3" x14ac:dyDescent="0.25">
      <c r="B968520" s="74"/>
    </row>
    <row r="968521" spans="2:3" x14ac:dyDescent="0.25">
      <c r="B968521" s="74"/>
    </row>
    <row r="968522" spans="2:3" x14ac:dyDescent="0.25">
      <c r="B968522" s="74"/>
    </row>
    <row r="968523" spans="2:3" x14ac:dyDescent="0.25">
      <c r="B968523" s="74"/>
    </row>
    <row r="968524" spans="2:3" x14ac:dyDescent="0.25">
      <c r="B968524" s="74"/>
    </row>
    <row r="968525" spans="2:3" x14ac:dyDescent="0.25">
      <c r="B968525" s="74"/>
    </row>
    <row r="968526" spans="2:3" x14ac:dyDescent="0.25">
      <c r="B968526" s="74"/>
    </row>
    <row r="968577" spans="2:3" x14ac:dyDescent="0.25">
      <c r="C968577"/>
    </row>
    <row r="968578" spans="2:3" x14ac:dyDescent="0.25">
      <c r="B968578" s="74"/>
    </row>
    <row r="968579" spans="2:3" x14ac:dyDescent="0.25">
      <c r="B968579" s="74"/>
    </row>
    <row r="968580" spans="2:3" x14ac:dyDescent="0.25">
      <c r="B968580" s="74"/>
    </row>
    <row r="968581" spans="2:3" x14ac:dyDescent="0.25">
      <c r="B968581" s="74"/>
    </row>
    <row r="968582" spans="2:3" x14ac:dyDescent="0.25">
      <c r="B968582" s="74"/>
    </row>
    <row r="968583" spans="2:3" x14ac:dyDescent="0.25">
      <c r="B968583" s="74"/>
    </row>
    <row r="968584" spans="2:3" x14ac:dyDescent="0.25">
      <c r="B968584" s="74"/>
    </row>
    <row r="968585" spans="2:3" x14ac:dyDescent="0.25">
      <c r="B968585" s="74"/>
    </row>
    <row r="968586" spans="2:3" x14ac:dyDescent="0.25">
      <c r="B968586" s="74"/>
    </row>
    <row r="968587" spans="2:3" x14ac:dyDescent="0.25">
      <c r="B968587" s="74"/>
    </row>
    <row r="968588" spans="2:3" x14ac:dyDescent="0.25">
      <c r="B968588" s="74"/>
    </row>
    <row r="968589" spans="2:3" x14ac:dyDescent="0.25">
      <c r="B968589" s="74"/>
    </row>
    <row r="968590" spans="2:3" x14ac:dyDescent="0.25">
      <c r="B968590" s="74"/>
    </row>
    <row r="968641" spans="2:3" x14ac:dyDescent="0.25">
      <c r="C968641"/>
    </row>
    <row r="968642" spans="2:3" x14ac:dyDescent="0.25">
      <c r="B968642" s="74"/>
    </row>
    <row r="968643" spans="2:3" x14ac:dyDescent="0.25">
      <c r="B968643" s="74"/>
    </row>
    <row r="968644" spans="2:3" x14ac:dyDescent="0.25">
      <c r="B968644" s="74"/>
    </row>
    <row r="968645" spans="2:3" x14ac:dyDescent="0.25">
      <c r="B968645" s="74"/>
    </row>
    <row r="968646" spans="2:3" x14ac:dyDescent="0.25">
      <c r="B968646" s="74"/>
    </row>
    <row r="968647" spans="2:3" x14ac:dyDescent="0.25">
      <c r="B968647" s="74"/>
    </row>
    <row r="968648" spans="2:3" x14ac:dyDescent="0.25">
      <c r="B968648" s="74"/>
    </row>
    <row r="968649" spans="2:3" x14ac:dyDescent="0.25">
      <c r="B968649" s="74"/>
    </row>
    <row r="968650" spans="2:3" x14ac:dyDescent="0.25">
      <c r="B968650" s="74"/>
    </row>
    <row r="968651" spans="2:3" x14ac:dyDescent="0.25">
      <c r="B968651" s="74"/>
    </row>
    <row r="968652" spans="2:3" x14ac:dyDescent="0.25">
      <c r="B968652" s="74"/>
    </row>
    <row r="968653" spans="2:3" x14ac:dyDescent="0.25">
      <c r="B968653" s="74"/>
    </row>
    <row r="968654" spans="2:3" x14ac:dyDescent="0.25">
      <c r="B968654" s="74"/>
    </row>
    <row r="968705" spans="2:3" x14ac:dyDescent="0.25">
      <c r="C968705"/>
    </row>
    <row r="968706" spans="2:3" x14ac:dyDescent="0.25">
      <c r="B968706" s="74"/>
    </row>
    <row r="968707" spans="2:3" x14ac:dyDescent="0.25">
      <c r="B968707" s="74"/>
    </row>
    <row r="968708" spans="2:3" x14ac:dyDescent="0.25">
      <c r="B968708" s="74"/>
    </row>
    <row r="968709" spans="2:3" x14ac:dyDescent="0.25">
      <c r="B968709" s="74"/>
    </row>
    <row r="968710" spans="2:3" x14ac:dyDescent="0.25">
      <c r="B968710" s="74"/>
    </row>
    <row r="968711" spans="2:3" x14ac:dyDescent="0.25">
      <c r="B968711" s="74"/>
    </row>
    <row r="968712" spans="2:3" x14ac:dyDescent="0.25">
      <c r="B968712" s="74"/>
    </row>
    <row r="968713" spans="2:3" x14ac:dyDescent="0.25">
      <c r="B968713" s="74"/>
    </row>
    <row r="968714" spans="2:3" x14ac:dyDescent="0.25">
      <c r="B968714" s="74"/>
    </row>
    <row r="968715" spans="2:3" x14ac:dyDescent="0.25">
      <c r="B968715" s="74"/>
    </row>
    <row r="968716" spans="2:3" x14ac:dyDescent="0.25">
      <c r="B968716" s="74"/>
    </row>
    <row r="968717" spans="2:3" x14ac:dyDescent="0.25">
      <c r="B968717" s="74"/>
    </row>
    <row r="968718" spans="2:3" x14ac:dyDescent="0.25">
      <c r="B968718" s="74"/>
    </row>
    <row r="968769" spans="2:3" x14ac:dyDescent="0.25">
      <c r="C968769"/>
    </row>
    <row r="968770" spans="2:3" x14ac:dyDescent="0.25">
      <c r="B968770" s="74"/>
    </row>
    <row r="968771" spans="2:3" x14ac:dyDescent="0.25">
      <c r="B968771" s="74"/>
    </row>
    <row r="968772" spans="2:3" x14ac:dyDescent="0.25">
      <c r="B968772" s="74"/>
    </row>
    <row r="968773" spans="2:3" x14ac:dyDescent="0.25">
      <c r="B968773" s="74"/>
    </row>
    <row r="968774" spans="2:3" x14ac:dyDescent="0.25">
      <c r="B968774" s="74"/>
    </row>
    <row r="968775" spans="2:3" x14ac:dyDescent="0.25">
      <c r="B968775" s="74"/>
    </row>
    <row r="968776" spans="2:3" x14ac:dyDescent="0.25">
      <c r="B968776" s="74"/>
    </row>
    <row r="968777" spans="2:3" x14ac:dyDescent="0.25">
      <c r="B968777" s="74"/>
    </row>
    <row r="968778" spans="2:3" x14ac:dyDescent="0.25">
      <c r="B968778" s="74"/>
    </row>
    <row r="968779" spans="2:3" x14ac:dyDescent="0.25">
      <c r="B968779" s="74"/>
    </row>
    <row r="968780" spans="2:3" x14ac:dyDescent="0.25">
      <c r="B968780" s="74"/>
    </row>
    <row r="968781" spans="2:3" x14ac:dyDescent="0.25">
      <c r="B968781" s="74"/>
    </row>
    <row r="968782" spans="2:3" x14ac:dyDescent="0.25">
      <c r="B968782" s="74"/>
    </row>
    <row r="968833" spans="2:3" x14ac:dyDescent="0.25">
      <c r="C968833"/>
    </row>
    <row r="968834" spans="2:3" x14ac:dyDescent="0.25">
      <c r="B968834" s="74"/>
    </row>
    <row r="968835" spans="2:3" x14ac:dyDescent="0.25">
      <c r="B968835" s="74"/>
    </row>
    <row r="968836" spans="2:3" x14ac:dyDescent="0.25">
      <c r="B968836" s="74"/>
    </row>
    <row r="968837" spans="2:3" x14ac:dyDescent="0.25">
      <c r="B968837" s="74"/>
    </row>
    <row r="968838" spans="2:3" x14ac:dyDescent="0.25">
      <c r="B968838" s="74"/>
    </row>
    <row r="968839" spans="2:3" x14ac:dyDescent="0.25">
      <c r="B968839" s="74"/>
    </row>
    <row r="968840" spans="2:3" x14ac:dyDescent="0.25">
      <c r="B968840" s="74"/>
    </row>
    <row r="968841" spans="2:3" x14ac:dyDescent="0.25">
      <c r="B968841" s="74"/>
    </row>
    <row r="968842" spans="2:3" x14ac:dyDescent="0.25">
      <c r="B968842" s="74"/>
    </row>
    <row r="968843" spans="2:3" x14ac:dyDescent="0.25">
      <c r="B968843" s="74"/>
    </row>
    <row r="968844" spans="2:3" x14ac:dyDescent="0.25">
      <c r="B968844" s="74"/>
    </row>
    <row r="968845" spans="2:3" x14ac:dyDescent="0.25">
      <c r="B968845" s="74"/>
    </row>
    <row r="968846" spans="2:3" x14ac:dyDescent="0.25">
      <c r="B968846" s="74"/>
    </row>
    <row r="968897" spans="2:3" x14ac:dyDescent="0.25">
      <c r="C968897"/>
    </row>
    <row r="968898" spans="2:3" x14ac:dyDescent="0.25">
      <c r="B968898" s="74"/>
    </row>
    <row r="968899" spans="2:3" x14ac:dyDescent="0.25">
      <c r="B968899" s="74"/>
    </row>
    <row r="968900" spans="2:3" x14ac:dyDescent="0.25">
      <c r="B968900" s="74"/>
    </row>
    <row r="968901" spans="2:3" x14ac:dyDescent="0.25">
      <c r="B968901" s="74"/>
    </row>
    <row r="968902" spans="2:3" x14ac:dyDescent="0.25">
      <c r="B968902" s="74"/>
    </row>
    <row r="968903" spans="2:3" x14ac:dyDescent="0.25">
      <c r="B968903" s="74"/>
    </row>
    <row r="968904" spans="2:3" x14ac:dyDescent="0.25">
      <c r="B968904" s="74"/>
    </row>
    <row r="968905" spans="2:3" x14ac:dyDescent="0.25">
      <c r="B968905" s="74"/>
    </row>
    <row r="968906" spans="2:3" x14ac:dyDescent="0.25">
      <c r="B968906" s="74"/>
    </row>
    <row r="968907" spans="2:3" x14ac:dyDescent="0.25">
      <c r="B968907" s="74"/>
    </row>
    <row r="968908" spans="2:3" x14ac:dyDescent="0.25">
      <c r="B968908" s="74"/>
    </row>
    <row r="968909" spans="2:3" x14ac:dyDescent="0.25">
      <c r="B968909" s="74"/>
    </row>
    <row r="968910" spans="2:3" x14ac:dyDescent="0.25">
      <c r="B968910" s="74"/>
    </row>
    <row r="968961" spans="2:3" x14ac:dyDescent="0.25">
      <c r="C968961"/>
    </row>
    <row r="968962" spans="2:3" x14ac:dyDescent="0.25">
      <c r="B968962" s="74"/>
    </row>
    <row r="968963" spans="2:3" x14ac:dyDescent="0.25">
      <c r="B968963" s="74"/>
    </row>
    <row r="968964" spans="2:3" x14ac:dyDescent="0.25">
      <c r="B968964" s="74"/>
    </row>
    <row r="968965" spans="2:3" x14ac:dyDescent="0.25">
      <c r="B968965" s="74"/>
    </row>
    <row r="968966" spans="2:3" x14ac:dyDescent="0.25">
      <c r="B968966" s="74"/>
    </row>
    <row r="968967" spans="2:3" x14ac:dyDescent="0.25">
      <c r="B968967" s="74"/>
    </row>
    <row r="968968" spans="2:3" x14ac:dyDescent="0.25">
      <c r="B968968" s="74"/>
    </row>
    <row r="968969" spans="2:3" x14ac:dyDescent="0.25">
      <c r="B968969" s="74"/>
    </row>
    <row r="968970" spans="2:3" x14ac:dyDescent="0.25">
      <c r="B968970" s="74"/>
    </row>
    <row r="968971" spans="2:3" x14ac:dyDescent="0.25">
      <c r="B968971" s="74"/>
    </row>
    <row r="968972" spans="2:3" x14ac:dyDescent="0.25">
      <c r="B968972" s="74"/>
    </row>
    <row r="968973" spans="2:3" x14ac:dyDescent="0.25">
      <c r="B968973" s="74"/>
    </row>
    <row r="968974" spans="2:3" x14ac:dyDescent="0.25">
      <c r="B968974" s="74"/>
    </row>
    <row r="969025" spans="2:3" x14ac:dyDescent="0.25">
      <c r="C969025"/>
    </row>
    <row r="969026" spans="2:3" x14ac:dyDescent="0.25">
      <c r="B969026" s="74"/>
    </row>
    <row r="969027" spans="2:3" x14ac:dyDescent="0.25">
      <c r="B969027" s="74"/>
    </row>
    <row r="969028" spans="2:3" x14ac:dyDescent="0.25">
      <c r="B969028" s="74"/>
    </row>
    <row r="969029" spans="2:3" x14ac:dyDescent="0.25">
      <c r="B969029" s="74"/>
    </row>
    <row r="969030" spans="2:3" x14ac:dyDescent="0.25">
      <c r="B969030" s="74"/>
    </row>
    <row r="969031" spans="2:3" x14ac:dyDescent="0.25">
      <c r="B969031" s="74"/>
    </row>
    <row r="969032" spans="2:3" x14ac:dyDescent="0.25">
      <c r="B969032" s="74"/>
    </row>
    <row r="969033" spans="2:3" x14ac:dyDescent="0.25">
      <c r="B969033" s="74"/>
    </row>
    <row r="969034" spans="2:3" x14ac:dyDescent="0.25">
      <c r="B969034" s="74"/>
    </row>
    <row r="969035" spans="2:3" x14ac:dyDescent="0.25">
      <c r="B969035" s="74"/>
    </row>
    <row r="969036" spans="2:3" x14ac:dyDescent="0.25">
      <c r="B969036" s="74"/>
    </row>
    <row r="969037" spans="2:3" x14ac:dyDescent="0.25">
      <c r="B969037" s="74"/>
    </row>
    <row r="969038" spans="2:3" x14ac:dyDescent="0.25">
      <c r="B969038" s="74"/>
    </row>
    <row r="969089" spans="2:3" x14ac:dyDescent="0.25">
      <c r="C969089"/>
    </row>
    <row r="969090" spans="2:3" x14ac:dyDescent="0.25">
      <c r="B969090" s="74"/>
    </row>
    <row r="969091" spans="2:3" x14ac:dyDescent="0.25">
      <c r="B969091" s="74"/>
    </row>
    <row r="969092" spans="2:3" x14ac:dyDescent="0.25">
      <c r="B969092" s="74"/>
    </row>
    <row r="969093" spans="2:3" x14ac:dyDescent="0.25">
      <c r="B969093" s="74"/>
    </row>
    <row r="969094" spans="2:3" x14ac:dyDescent="0.25">
      <c r="B969094" s="74"/>
    </row>
    <row r="969095" spans="2:3" x14ac:dyDescent="0.25">
      <c r="B969095" s="74"/>
    </row>
    <row r="969096" spans="2:3" x14ac:dyDescent="0.25">
      <c r="B969096" s="74"/>
    </row>
    <row r="969097" spans="2:3" x14ac:dyDescent="0.25">
      <c r="B969097" s="74"/>
    </row>
    <row r="969098" spans="2:3" x14ac:dyDescent="0.25">
      <c r="B969098" s="74"/>
    </row>
    <row r="969099" spans="2:3" x14ac:dyDescent="0.25">
      <c r="B969099" s="74"/>
    </row>
    <row r="969100" spans="2:3" x14ac:dyDescent="0.25">
      <c r="B969100" s="74"/>
    </row>
    <row r="969101" spans="2:3" x14ac:dyDescent="0.25">
      <c r="B969101" s="74"/>
    </row>
    <row r="969102" spans="2:3" x14ac:dyDescent="0.25">
      <c r="B969102" s="74"/>
    </row>
    <row r="969153" spans="2:3" x14ac:dyDescent="0.25">
      <c r="C969153"/>
    </row>
    <row r="969154" spans="2:3" x14ac:dyDescent="0.25">
      <c r="B969154" s="74"/>
    </row>
    <row r="969155" spans="2:3" x14ac:dyDescent="0.25">
      <c r="B969155" s="74"/>
    </row>
    <row r="969156" spans="2:3" x14ac:dyDescent="0.25">
      <c r="B969156" s="74"/>
    </row>
    <row r="969157" spans="2:3" x14ac:dyDescent="0.25">
      <c r="B969157" s="74"/>
    </row>
    <row r="969158" spans="2:3" x14ac:dyDescent="0.25">
      <c r="B969158" s="74"/>
    </row>
    <row r="969159" spans="2:3" x14ac:dyDescent="0.25">
      <c r="B969159" s="74"/>
    </row>
    <row r="969160" spans="2:3" x14ac:dyDescent="0.25">
      <c r="B969160" s="74"/>
    </row>
    <row r="969161" spans="2:3" x14ac:dyDescent="0.25">
      <c r="B969161" s="74"/>
    </row>
    <row r="969162" spans="2:3" x14ac:dyDescent="0.25">
      <c r="B969162" s="74"/>
    </row>
    <row r="969163" spans="2:3" x14ac:dyDescent="0.25">
      <c r="B969163" s="74"/>
    </row>
    <row r="969164" spans="2:3" x14ac:dyDescent="0.25">
      <c r="B969164" s="74"/>
    </row>
    <row r="969165" spans="2:3" x14ac:dyDescent="0.25">
      <c r="B969165" s="74"/>
    </row>
    <row r="969166" spans="2:3" x14ac:dyDescent="0.25">
      <c r="B969166" s="74"/>
    </row>
    <row r="969217" spans="2:3" x14ac:dyDescent="0.25">
      <c r="C969217"/>
    </row>
    <row r="969218" spans="2:3" x14ac:dyDescent="0.25">
      <c r="B969218" s="74"/>
    </row>
    <row r="969219" spans="2:3" x14ac:dyDescent="0.25">
      <c r="B969219" s="74"/>
    </row>
    <row r="969220" spans="2:3" x14ac:dyDescent="0.25">
      <c r="B969220" s="74"/>
    </row>
    <row r="969221" spans="2:3" x14ac:dyDescent="0.25">
      <c r="B969221" s="74"/>
    </row>
    <row r="969222" spans="2:3" x14ac:dyDescent="0.25">
      <c r="B969222" s="74"/>
    </row>
    <row r="969223" spans="2:3" x14ac:dyDescent="0.25">
      <c r="B969223" s="74"/>
    </row>
    <row r="969224" spans="2:3" x14ac:dyDescent="0.25">
      <c r="B969224" s="74"/>
    </row>
    <row r="969225" spans="2:3" x14ac:dyDescent="0.25">
      <c r="B969225" s="74"/>
    </row>
    <row r="969226" spans="2:3" x14ac:dyDescent="0.25">
      <c r="B969226" s="74"/>
    </row>
    <row r="969227" spans="2:3" x14ac:dyDescent="0.25">
      <c r="B969227" s="74"/>
    </row>
    <row r="969228" spans="2:3" x14ac:dyDescent="0.25">
      <c r="B969228" s="74"/>
    </row>
    <row r="969229" spans="2:3" x14ac:dyDescent="0.25">
      <c r="B969229" s="74"/>
    </row>
    <row r="969230" spans="2:3" x14ac:dyDescent="0.25">
      <c r="B969230" s="74"/>
    </row>
    <row r="969281" spans="2:3" x14ac:dyDescent="0.25">
      <c r="C969281"/>
    </row>
    <row r="969282" spans="2:3" x14ac:dyDescent="0.25">
      <c r="B969282" s="74"/>
    </row>
    <row r="969283" spans="2:3" x14ac:dyDescent="0.25">
      <c r="B969283" s="74"/>
    </row>
    <row r="969284" spans="2:3" x14ac:dyDescent="0.25">
      <c r="B969284" s="74"/>
    </row>
    <row r="969285" spans="2:3" x14ac:dyDescent="0.25">
      <c r="B969285" s="74"/>
    </row>
    <row r="969286" spans="2:3" x14ac:dyDescent="0.25">
      <c r="B969286" s="74"/>
    </row>
    <row r="969287" spans="2:3" x14ac:dyDescent="0.25">
      <c r="B969287" s="74"/>
    </row>
    <row r="969288" spans="2:3" x14ac:dyDescent="0.25">
      <c r="B969288" s="74"/>
    </row>
    <row r="969289" spans="2:3" x14ac:dyDescent="0.25">
      <c r="B969289" s="74"/>
    </row>
    <row r="969290" spans="2:3" x14ac:dyDescent="0.25">
      <c r="B969290" s="74"/>
    </row>
    <row r="969291" spans="2:3" x14ac:dyDescent="0.25">
      <c r="B969291" s="74"/>
    </row>
    <row r="969292" spans="2:3" x14ac:dyDescent="0.25">
      <c r="B969292" s="74"/>
    </row>
    <row r="969293" spans="2:3" x14ac:dyDescent="0.25">
      <c r="B969293" s="74"/>
    </row>
    <row r="969294" spans="2:3" x14ac:dyDescent="0.25">
      <c r="B969294" s="74"/>
    </row>
    <row r="969345" spans="2:3" x14ac:dyDescent="0.25">
      <c r="C969345"/>
    </row>
    <row r="969346" spans="2:3" x14ac:dyDescent="0.25">
      <c r="B969346" s="74"/>
    </row>
    <row r="969347" spans="2:3" x14ac:dyDescent="0.25">
      <c r="B969347" s="74"/>
    </row>
    <row r="969348" spans="2:3" x14ac:dyDescent="0.25">
      <c r="B969348" s="74"/>
    </row>
    <row r="969349" spans="2:3" x14ac:dyDescent="0.25">
      <c r="B969349" s="74"/>
    </row>
    <row r="969350" spans="2:3" x14ac:dyDescent="0.25">
      <c r="B969350" s="74"/>
    </row>
    <row r="969351" spans="2:3" x14ac:dyDescent="0.25">
      <c r="B969351" s="74"/>
    </row>
    <row r="969352" spans="2:3" x14ac:dyDescent="0.25">
      <c r="B969352" s="74"/>
    </row>
    <row r="969353" spans="2:3" x14ac:dyDescent="0.25">
      <c r="B969353" s="74"/>
    </row>
    <row r="969354" spans="2:3" x14ac:dyDescent="0.25">
      <c r="B969354" s="74"/>
    </row>
    <row r="969355" spans="2:3" x14ac:dyDescent="0.25">
      <c r="B969355" s="74"/>
    </row>
    <row r="969356" spans="2:3" x14ac:dyDescent="0.25">
      <c r="B969356" s="74"/>
    </row>
    <row r="969357" spans="2:3" x14ac:dyDescent="0.25">
      <c r="B969357" s="74"/>
    </row>
    <row r="969358" spans="2:3" x14ac:dyDescent="0.25">
      <c r="B969358" s="74"/>
    </row>
    <row r="969409" spans="2:3" x14ac:dyDescent="0.25">
      <c r="C969409"/>
    </row>
    <row r="969410" spans="2:3" x14ac:dyDescent="0.25">
      <c r="B969410" s="74"/>
    </row>
    <row r="969411" spans="2:3" x14ac:dyDescent="0.25">
      <c r="B969411" s="74"/>
    </row>
    <row r="969412" spans="2:3" x14ac:dyDescent="0.25">
      <c r="B969412" s="74"/>
    </row>
    <row r="969413" spans="2:3" x14ac:dyDescent="0.25">
      <c r="B969413" s="74"/>
    </row>
    <row r="969414" spans="2:3" x14ac:dyDescent="0.25">
      <c r="B969414" s="74"/>
    </row>
    <row r="969415" spans="2:3" x14ac:dyDescent="0.25">
      <c r="B969415" s="74"/>
    </row>
    <row r="969416" spans="2:3" x14ac:dyDescent="0.25">
      <c r="B969416" s="74"/>
    </row>
    <row r="969417" spans="2:3" x14ac:dyDescent="0.25">
      <c r="B969417" s="74"/>
    </row>
    <row r="969418" spans="2:3" x14ac:dyDescent="0.25">
      <c r="B969418" s="74"/>
    </row>
    <row r="969419" spans="2:3" x14ac:dyDescent="0.25">
      <c r="B969419" s="74"/>
    </row>
    <row r="969420" spans="2:3" x14ac:dyDescent="0.25">
      <c r="B969420" s="74"/>
    </row>
    <row r="969421" spans="2:3" x14ac:dyDescent="0.25">
      <c r="B969421" s="74"/>
    </row>
    <row r="969422" spans="2:3" x14ac:dyDescent="0.25">
      <c r="B969422" s="74"/>
    </row>
    <row r="969473" spans="2:3" x14ac:dyDescent="0.25">
      <c r="C969473"/>
    </row>
    <row r="969474" spans="2:3" x14ac:dyDescent="0.25">
      <c r="B969474" s="74"/>
    </row>
    <row r="969475" spans="2:3" x14ac:dyDescent="0.25">
      <c r="B969475" s="74"/>
    </row>
    <row r="969476" spans="2:3" x14ac:dyDescent="0.25">
      <c r="B969476" s="74"/>
    </row>
    <row r="969477" spans="2:3" x14ac:dyDescent="0.25">
      <c r="B969477" s="74"/>
    </row>
    <row r="969478" spans="2:3" x14ac:dyDescent="0.25">
      <c r="B969478" s="74"/>
    </row>
    <row r="969479" spans="2:3" x14ac:dyDescent="0.25">
      <c r="B969479" s="74"/>
    </row>
    <row r="969480" spans="2:3" x14ac:dyDescent="0.25">
      <c r="B969480" s="74"/>
    </row>
    <row r="969481" spans="2:3" x14ac:dyDescent="0.25">
      <c r="B969481" s="74"/>
    </row>
    <row r="969482" spans="2:3" x14ac:dyDescent="0.25">
      <c r="B969482" s="74"/>
    </row>
    <row r="969483" spans="2:3" x14ac:dyDescent="0.25">
      <c r="B969483" s="74"/>
    </row>
    <row r="969484" spans="2:3" x14ac:dyDescent="0.25">
      <c r="B969484" s="74"/>
    </row>
    <row r="969485" spans="2:3" x14ac:dyDescent="0.25">
      <c r="B969485" s="74"/>
    </row>
    <row r="969486" spans="2:3" x14ac:dyDescent="0.25">
      <c r="B969486" s="74"/>
    </row>
    <row r="969537" spans="2:3" x14ac:dyDescent="0.25">
      <c r="C969537"/>
    </row>
    <row r="969538" spans="2:3" x14ac:dyDescent="0.25">
      <c r="B969538" s="74"/>
    </row>
    <row r="969539" spans="2:3" x14ac:dyDescent="0.25">
      <c r="B969539" s="74"/>
    </row>
    <row r="969540" spans="2:3" x14ac:dyDescent="0.25">
      <c r="B969540" s="74"/>
    </row>
    <row r="969541" spans="2:3" x14ac:dyDescent="0.25">
      <c r="B969541" s="74"/>
    </row>
    <row r="969542" spans="2:3" x14ac:dyDescent="0.25">
      <c r="B969542" s="74"/>
    </row>
    <row r="969543" spans="2:3" x14ac:dyDescent="0.25">
      <c r="B969543" s="74"/>
    </row>
    <row r="969544" spans="2:3" x14ac:dyDescent="0.25">
      <c r="B969544" s="74"/>
    </row>
    <row r="969545" spans="2:3" x14ac:dyDescent="0.25">
      <c r="B969545" s="74"/>
    </row>
    <row r="969546" spans="2:3" x14ac:dyDescent="0.25">
      <c r="B969546" s="74"/>
    </row>
    <row r="969547" spans="2:3" x14ac:dyDescent="0.25">
      <c r="B969547" s="74"/>
    </row>
    <row r="969548" spans="2:3" x14ac:dyDescent="0.25">
      <c r="B969548" s="74"/>
    </row>
    <row r="969549" spans="2:3" x14ac:dyDescent="0.25">
      <c r="B969549" s="74"/>
    </row>
    <row r="969550" spans="2:3" x14ac:dyDescent="0.25">
      <c r="B969550" s="74"/>
    </row>
    <row r="969601" spans="2:3" x14ac:dyDescent="0.25">
      <c r="C969601"/>
    </row>
    <row r="969602" spans="2:3" x14ac:dyDescent="0.25">
      <c r="B969602" s="74"/>
    </row>
    <row r="969603" spans="2:3" x14ac:dyDescent="0.25">
      <c r="B969603" s="74"/>
    </row>
    <row r="969604" spans="2:3" x14ac:dyDescent="0.25">
      <c r="B969604" s="74"/>
    </row>
    <row r="969605" spans="2:3" x14ac:dyDescent="0.25">
      <c r="B969605" s="74"/>
    </row>
    <row r="969606" spans="2:3" x14ac:dyDescent="0.25">
      <c r="B969606" s="74"/>
    </row>
    <row r="969607" spans="2:3" x14ac:dyDescent="0.25">
      <c r="B969607" s="74"/>
    </row>
    <row r="969608" spans="2:3" x14ac:dyDescent="0.25">
      <c r="B969608" s="74"/>
    </row>
    <row r="969609" spans="2:3" x14ac:dyDescent="0.25">
      <c r="B969609" s="74"/>
    </row>
    <row r="969610" spans="2:3" x14ac:dyDescent="0.25">
      <c r="B969610" s="74"/>
    </row>
    <row r="969611" spans="2:3" x14ac:dyDescent="0.25">
      <c r="B969611" s="74"/>
    </row>
    <row r="969612" spans="2:3" x14ac:dyDescent="0.25">
      <c r="B969612" s="74"/>
    </row>
    <row r="969613" spans="2:3" x14ac:dyDescent="0.25">
      <c r="B969613" s="74"/>
    </row>
    <row r="969614" spans="2:3" x14ac:dyDescent="0.25">
      <c r="B969614" s="74"/>
    </row>
    <row r="969665" spans="2:3" x14ac:dyDescent="0.25">
      <c r="C969665"/>
    </row>
    <row r="969666" spans="2:3" x14ac:dyDescent="0.25">
      <c r="B969666" s="74"/>
    </row>
    <row r="969667" spans="2:3" x14ac:dyDescent="0.25">
      <c r="B969667" s="74"/>
    </row>
    <row r="969668" spans="2:3" x14ac:dyDescent="0.25">
      <c r="B969668" s="74"/>
    </row>
    <row r="969669" spans="2:3" x14ac:dyDescent="0.25">
      <c r="B969669" s="74"/>
    </row>
    <row r="969670" spans="2:3" x14ac:dyDescent="0.25">
      <c r="B969670" s="74"/>
    </row>
    <row r="969671" spans="2:3" x14ac:dyDescent="0.25">
      <c r="B969671" s="74"/>
    </row>
    <row r="969672" spans="2:3" x14ac:dyDescent="0.25">
      <c r="B969672" s="74"/>
    </row>
    <row r="969673" spans="2:3" x14ac:dyDescent="0.25">
      <c r="B969673" s="74"/>
    </row>
    <row r="969674" spans="2:3" x14ac:dyDescent="0.25">
      <c r="B969674" s="74"/>
    </row>
    <row r="969675" spans="2:3" x14ac:dyDescent="0.25">
      <c r="B969675" s="74"/>
    </row>
    <row r="969676" spans="2:3" x14ac:dyDescent="0.25">
      <c r="B969676" s="74"/>
    </row>
    <row r="969677" spans="2:3" x14ac:dyDescent="0.25">
      <c r="B969677" s="74"/>
    </row>
    <row r="969678" spans="2:3" x14ac:dyDescent="0.25">
      <c r="B969678" s="74"/>
    </row>
    <row r="969729" spans="2:3" x14ac:dyDescent="0.25">
      <c r="C969729"/>
    </row>
    <row r="969730" spans="2:3" x14ac:dyDescent="0.25">
      <c r="B969730" s="74"/>
    </row>
    <row r="969731" spans="2:3" x14ac:dyDescent="0.25">
      <c r="B969731" s="74"/>
    </row>
    <row r="969732" spans="2:3" x14ac:dyDescent="0.25">
      <c r="B969732" s="74"/>
    </row>
    <row r="969733" spans="2:3" x14ac:dyDescent="0.25">
      <c r="B969733" s="74"/>
    </row>
    <row r="969734" spans="2:3" x14ac:dyDescent="0.25">
      <c r="B969734" s="74"/>
    </row>
    <row r="969735" spans="2:3" x14ac:dyDescent="0.25">
      <c r="B969735" s="74"/>
    </row>
    <row r="969736" spans="2:3" x14ac:dyDescent="0.25">
      <c r="B969736" s="74"/>
    </row>
    <row r="969737" spans="2:3" x14ac:dyDescent="0.25">
      <c r="B969737" s="74"/>
    </row>
    <row r="969738" spans="2:3" x14ac:dyDescent="0.25">
      <c r="B969738" s="74"/>
    </row>
    <row r="969739" spans="2:3" x14ac:dyDescent="0.25">
      <c r="B969739" s="74"/>
    </row>
    <row r="969740" spans="2:3" x14ac:dyDescent="0.25">
      <c r="B969740" s="74"/>
    </row>
    <row r="969741" spans="2:3" x14ac:dyDescent="0.25">
      <c r="B969741" s="74"/>
    </row>
    <row r="969742" spans="2:3" x14ac:dyDescent="0.25">
      <c r="B969742" s="74"/>
    </row>
    <row r="969793" spans="2:3" x14ac:dyDescent="0.25">
      <c r="C969793"/>
    </row>
    <row r="969794" spans="2:3" x14ac:dyDescent="0.25">
      <c r="B969794" s="74"/>
    </row>
    <row r="969795" spans="2:3" x14ac:dyDescent="0.25">
      <c r="B969795" s="74"/>
    </row>
    <row r="969796" spans="2:3" x14ac:dyDescent="0.25">
      <c r="B969796" s="74"/>
    </row>
    <row r="969797" spans="2:3" x14ac:dyDescent="0.25">
      <c r="B969797" s="74"/>
    </row>
    <row r="969798" spans="2:3" x14ac:dyDescent="0.25">
      <c r="B969798" s="74"/>
    </row>
    <row r="969799" spans="2:3" x14ac:dyDescent="0.25">
      <c r="B969799" s="74"/>
    </row>
    <row r="969800" spans="2:3" x14ac:dyDescent="0.25">
      <c r="B969800" s="74"/>
    </row>
    <row r="969801" spans="2:3" x14ac:dyDescent="0.25">
      <c r="B969801" s="74"/>
    </row>
    <row r="969802" spans="2:3" x14ac:dyDescent="0.25">
      <c r="B969802" s="74"/>
    </row>
    <row r="969803" spans="2:3" x14ac:dyDescent="0.25">
      <c r="B969803" s="74"/>
    </row>
    <row r="969804" spans="2:3" x14ac:dyDescent="0.25">
      <c r="B969804" s="74"/>
    </row>
    <row r="969805" spans="2:3" x14ac:dyDescent="0.25">
      <c r="B969805" s="74"/>
    </row>
    <row r="969806" spans="2:3" x14ac:dyDescent="0.25">
      <c r="B969806" s="74"/>
    </row>
    <row r="969857" spans="2:3" x14ac:dyDescent="0.25">
      <c r="C969857"/>
    </row>
    <row r="969858" spans="2:3" x14ac:dyDescent="0.25">
      <c r="B969858" s="74"/>
    </row>
    <row r="969859" spans="2:3" x14ac:dyDescent="0.25">
      <c r="B969859" s="74"/>
    </row>
    <row r="969860" spans="2:3" x14ac:dyDescent="0.25">
      <c r="B969860" s="74"/>
    </row>
    <row r="969861" spans="2:3" x14ac:dyDescent="0.25">
      <c r="B969861" s="74"/>
    </row>
    <row r="969862" spans="2:3" x14ac:dyDescent="0.25">
      <c r="B969862" s="74"/>
    </row>
    <row r="969863" spans="2:3" x14ac:dyDescent="0.25">
      <c r="B969863" s="74"/>
    </row>
    <row r="969864" spans="2:3" x14ac:dyDescent="0.25">
      <c r="B969864" s="74"/>
    </row>
    <row r="969865" spans="2:3" x14ac:dyDescent="0.25">
      <c r="B969865" s="74"/>
    </row>
    <row r="969866" spans="2:3" x14ac:dyDescent="0.25">
      <c r="B969866" s="74"/>
    </row>
    <row r="969867" spans="2:3" x14ac:dyDescent="0.25">
      <c r="B969867" s="74"/>
    </row>
    <row r="969868" spans="2:3" x14ac:dyDescent="0.25">
      <c r="B969868" s="74"/>
    </row>
    <row r="969869" spans="2:3" x14ac:dyDescent="0.25">
      <c r="B969869" s="74"/>
    </row>
    <row r="969870" spans="2:3" x14ac:dyDescent="0.25">
      <c r="B969870" s="74"/>
    </row>
    <row r="969921" spans="2:3" x14ac:dyDescent="0.25">
      <c r="C969921"/>
    </row>
    <row r="969922" spans="2:3" x14ac:dyDescent="0.25">
      <c r="B969922" s="74"/>
    </row>
    <row r="969923" spans="2:3" x14ac:dyDescent="0.25">
      <c r="B969923" s="74"/>
    </row>
    <row r="969924" spans="2:3" x14ac:dyDescent="0.25">
      <c r="B969924" s="74"/>
    </row>
    <row r="969925" spans="2:3" x14ac:dyDescent="0.25">
      <c r="B969925" s="74"/>
    </row>
    <row r="969926" spans="2:3" x14ac:dyDescent="0.25">
      <c r="B969926" s="74"/>
    </row>
    <row r="969927" spans="2:3" x14ac:dyDescent="0.25">
      <c r="B969927" s="74"/>
    </row>
    <row r="969928" spans="2:3" x14ac:dyDescent="0.25">
      <c r="B969928" s="74"/>
    </row>
    <row r="969929" spans="2:3" x14ac:dyDescent="0.25">
      <c r="B969929" s="74"/>
    </row>
    <row r="969930" spans="2:3" x14ac:dyDescent="0.25">
      <c r="B969930" s="74"/>
    </row>
    <row r="969931" spans="2:3" x14ac:dyDescent="0.25">
      <c r="B969931" s="74"/>
    </row>
    <row r="969932" spans="2:3" x14ac:dyDescent="0.25">
      <c r="B969932" s="74"/>
    </row>
    <row r="969933" spans="2:3" x14ac:dyDescent="0.25">
      <c r="B969933" s="74"/>
    </row>
    <row r="969934" spans="2:3" x14ac:dyDescent="0.25">
      <c r="B969934" s="74"/>
    </row>
    <row r="969985" spans="2:3" x14ac:dyDescent="0.25">
      <c r="C969985"/>
    </row>
    <row r="969986" spans="2:3" x14ac:dyDescent="0.25">
      <c r="B969986" s="74"/>
    </row>
    <row r="969987" spans="2:3" x14ac:dyDescent="0.25">
      <c r="B969987" s="74"/>
    </row>
    <row r="969988" spans="2:3" x14ac:dyDescent="0.25">
      <c r="B969988" s="74"/>
    </row>
    <row r="969989" spans="2:3" x14ac:dyDescent="0.25">
      <c r="B969989" s="74"/>
    </row>
    <row r="969990" spans="2:3" x14ac:dyDescent="0.25">
      <c r="B969990" s="74"/>
    </row>
    <row r="969991" spans="2:3" x14ac:dyDescent="0.25">
      <c r="B969991" s="74"/>
    </row>
    <row r="969992" spans="2:3" x14ac:dyDescent="0.25">
      <c r="B969992" s="74"/>
    </row>
    <row r="969993" spans="2:3" x14ac:dyDescent="0.25">
      <c r="B969993" s="74"/>
    </row>
    <row r="969994" spans="2:3" x14ac:dyDescent="0.25">
      <c r="B969994" s="74"/>
    </row>
    <row r="969995" spans="2:3" x14ac:dyDescent="0.25">
      <c r="B969995" s="74"/>
    </row>
    <row r="969996" spans="2:3" x14ac:dyDescent="0.25">
      <c r="B969996" s="74"/>
    </row>
    <row r="969997" spans="2:3" x14ac:dyDescent="0.25">
      <c r="B969997" s="74"/>
    </row>
    <row r="969998" spans="2:3" x14ac:dyDescent="0.25">
      <c r="B969998" s="74"/>
    </row>
    <row r="970049" spans="2:3" x14ac:dyDescent="0.25">
      <c r="C970049"/>
    </row>
    <row r="970050" spans="2:3" x14ac:dyDescent="0.25">
      <c r="B970050" s="74"/>
    </row>
    <row r="970051" spans="2:3" x14ac:dyDescent="0.25">
      <c r="B970051" s="74"/>
    </row>
    <row r="970052" spans="2:3" x14ac:dyDescent="0.25">
      <c r="B970052" s="74"/>
    </row>
    <row r="970053" spans="2:3" x14ac:dyDescent="0.25">
      <c r="B970053" s="74"/>
    </row>
    <row r="970054" spans="2:3" x14ac:dyDescent="0.25">
      <c r="B970054" s="74"/>
    </row>
    <row r="970055" spans="2:3" x14ac:dyDescent="0.25">
      <c r="B970055" s="74"/>
    </row>
    <row r="970056" spans="2:3" x14ac:dyDescent="0.25">
      <c r="B970056" s="74"/>
    </row>
    <row r="970057" spans="2:3" x14ac:dyDescent="0.25">
      <c r="B970057" s="74"/>
    </row>
    <row r="970058" spans="2:3" x14ac:dyDescent="0.25">
      <c r="B970058" s="74"/>
    </row>
    <row r="970059" spans="2:3" x14ac:dyDescent="0.25">
      <c r="B970059" s="74"/>
    </row>
    <row r="970060" spans="2:3" x14ac:dyDescent="0.25">
      <c r="B970060" s="74"/>
    </row>
    <row r="970061" spans="2:3" x14ac:dyDescent="0.25">
      <c r="B970061" s="74"/>
    </row>
    <row r="970062" spans="2:3" x14ac:dyDescent="0.25">
      <c r="B970062" s="74"/>
    </row>
    <row r="970113" spans="2:3" x14ac:dyDescent="0.25">
      <c r="C970113"/>
    </row>
    <row r="970114" spans="2:3" x14ac:dyDescent="0.25">
      <c r="B970114" s="74"/>
    </row>
    <row r="970115" spans="2:3" x14ac:dyDescent="0.25">
      <c r="B970115" s="74"/>
    </row>
    <row r="970116" spans="2:3" x14ac:dyDescent="0.25">
      <c r="B970116" s="74"/>
    </row>
    <row r="970117" spans="2:3" x14ac:dyDescent="0.25">
      <c r="B970117" s="74"/>
    </row>
    <row r="970118" spans="2:3" x14ac:dyDescent="0.25">
      <c r="B970118" s="74"/>
    </row>
    <row r="970119" spans="2:3" x14ac:dyDescent="0.25">
      <c r="B970119" s="74"/>
    </row>
    <row r="970120" spans="2:3" x14ac:dyDescent="0.25">
      <c r="B970120" s="74"/>
    </row>
    <row r="970121" spans="2:3" x14ac:dyDescent="0.25">
      <c r="B970121" s="74"/>
    </row>
    <row r="970122" spans="2:3" x14ac:dyDescent="0.25">
      <c r="B970122" s="74"/>
    </row>
    <row r="970123" spans="2:3" x14ac:dyDescent="0.25">
      <c r="B970123" s="74"/>
    </row>
    <row r="970124" spans="2:3" x14ac:dyDescent="0.25">
      <c r="B970124" s="74"/>
    </row>
    <row r="970125" spans="2:3" x14ac:dyDescent="0.25">
      <c r="B970125" s="74"/>
    </row>
    <row r="970126" spans="2:3" x14ac:dyDescent="0.25">
      <c r="B970126" s="74"/>
    </row>
    <row r="970177" spans="2:3" x14ac:dyDescent="0.25">
      <c r="C970177"/>
    </row>
    <row r="970178" spans="2:3" x14ac:dyDescent="0.25">
      <c r="B970178" s="74"/>
    </row>
    <row r="970179" spans="2:3" x14ac:dyDescent="0.25">
      <c r="B970179" s="74"/>
    </row>
    <row r="970180" spans="2:3" x14ac:dyDescent="0.25">
      <c r="B970180" s="74"/>
    </row>
    <row r="970181" spans="2:3" x14ac:dyDescent="0.25">
      <c r="B970181" s="74"/>
    </row>
    <row r="970182" spans="2:3" x14ac:dyDescent="0.25">
      <c r="B970182" s="74"/>
    </row>
    <row r="970183" spans="2:3" x14ac:dyDescent="0.25">
      <c r="B970183" s="74"/>
    </row>
    <row r="970184" spans="2:3" x14ac:dyDescent="0.25">
      <c r="B970184" s="74"/>
    </row>
    <row r="970185" spans="2:3" x14ac:dyDescent="0.25">
      <c r="B970185" s="74"/>
    </row>
    <row r="970186" spans="2:3" x14ac:dyDescent="0.25">
      <c r="B970186" s="74"/>
    </row>
    <row r="970187" spans="2:3" x14ac:dyDescent="0.25">
      <c r="B970187" s="74"/>
    </row>
    <row r="970188" spans="2:3" x14ac:dyDescent="0.25">
      <c r="B970188" s="74"/>
    </row>
    <row r="970189" spans="2:3" x14ac:dyDescent="0.25">
      <c r="B970189" s="74"/>
    </row>
    <row r="970190" spans="2:3" x14ac:dyDescent="0.25">
      <c r="B970190" s="74"/>
    </row>
    <row r="970241" spans="2:3" x14ac:dyDescent="0.25">
      <c r="C970241"/>
    </row>
    <row r="970242" spans="2:3" x14ac:dyDescent="0.25">
      <c r="B970242" s="74"/>
    </row>
    <row r="970243" spans="2:3" x14ac:dyDescent="0.25">
      <c r="B970243" s="74"/>
    </row>
    <row r="970244" spans="2:3" x14ac:dyDescent="0.25">
      <c r="B970244" s="74"/>
    </row>
    <row r="970245" spans="2:3" x14ac:dyDescent="0.25">
      <c r="B970245" s="74"/>
    </row>
    <row r="970246" spans="2:3" x14ac:dyDescent="0.25">
      <c r="B970246" s="74"/>
    </row>
    <row r="970247" spans="2:3" x14ac:dyDescent="0.25">
      <c r="B970247" s="74"/>
    </row>
    <row r="970248" spans="2:3" x14ac:dyDescent="0.25">
      <c r="B970248" s="74"/>
    </row>
    <row r="970249" spans="2:3" x14ac:dyDescent="0.25">
      <c r="B970249" s="74"/>
    </row>
    <row r="970250" spans="2:3" x14ac:dyDescent="0.25">
      <c r="B970250" s="74"/>
    </row>
    <row r="970251" spans="2:3" x14ac:dyDescent="0.25">
      <c r="B970251" s="74"/>
    </row>
    <row r="970252" spans="2:3" x14ac:dyDescent="0.25">
      <c r="B970252" s="74"/>
    </row>
    <row r="970253" spans="2:3" x14ac:dyDescent="0.25">
      <c r="B970253" s="74"/>
    </row>
    <row r="970254" spans="2:3" x14ac:dyDescent="0.25">
      <c r="B970254" s="74"/>
    </row>
    <row r="970305" spans="2:3" x14ac:dyDescent="0.25">
      <c r="C970305"/>
    </row>
    <row r="970306" spans="2:3" x14ac:dyDescent="0.25">
      <c r="B970306" s="74"/>
    </row>
    <row r="970307" spans="2:3" x14ac:dyDescent="0.25">
      <c r="B970307" s="74"/>
    </row>
    <row r="970308" spans="2:3" x14ac:dyDescent="0.25">
      <c r="B970308" s="74"/>
    </row>
    <row r="970309" spans="2:3" x14ac:dyDescent="0.25">
      <c r="B970309" s="74"/>
    </row>
    <row r="970310" spans="2:3" x14ac:dyDescent="0.25">
      <c r="B970310" s="74"/>
    </row>
    <row r="970311" spans="2:3" x14ac:dyDescent="0.25">
      <c r="B970311" s="74"/>
    </row>
    <row r="970312" spans="2:3" x14ac:dyDescent="0.25">
      <c r="B970312" s="74"/>
    </row>
    <row r="970313" spans="2:3" x14ac:dyDescent="0.25">
      <c r="B970313" s="74"/>
    </row>
    <row r="970314" spans="2:3" x14ac:dyDescent="0.25">
      <c r="B970314" s="74"/>
    </row>
    <row r="970315" spans="2:3" x14ac:dyDescent="0.25">
      <c r="B970315" s="74"/>
    </row>
    <row r="970316" spans="2:3" x14ac:dyDescent="0.25">
      <c r="B970316" s="74"/>
    </row>
    <row r="970317" spans="2:3" x14ac:dyDescent="0.25">
      <c r="B970317" s="74"/>
    </row>
    <row r="970318" spans="2:3" x14ac:dyDescent="0.25">
      <c r="B970318" s="74"/>
    </row>
    <row r="970369" spans="2:3" x14ac:dyDescent="0.25">
      <c r="C970369"/>
    </row>
    <row r="970370" spans="2:3" x14ac:dyDescent="0.25">
      <c r="B970370" s="74"/>
    </row>
    <row r="970371" spans="2:3" x14ac:dyDescent="0.25">
      <c r="B970371" s="74"/>
    </row>
    <row r="970372" spans="2:3" x14ac:dyDescent="0.25">
      <c r="B970372" s="74"/>
    </row>
    <row r="970373" spans="2:3" x14ac:dyDescent="0.25">
      <c r="B970373" s="74"/>
    </row>
    <row r="970374" spans="2:3" x14ac:dyDescent="0.25">
      <c r="B970374" s="74"/>
    </row>
    <row r="970375" spans="2:3" x14ac:dyDescent="0.25">
      <c r="B970375" s="74"/>
    </row>
    <row r="970376" spans="2:3" x14ac:dyDescent="0.25">
      <c r="B970376" s="74"/>
    </row>
    <row r="970377" spans="2:3" x14ac:dyDescent="0.25">
      <c r="B970377" s="74"/>
    </row>
    <row r="970378" spans="2:3" x14ac:dyDescent="0.25">
      <c r="B970378" s="74"/>
    </row>
    <row r="970379" spans="2:3" x14ac:dyDescent="0.25">
      <c r="B970379" s="74"/>
    </row>
    <row r="970380" spans="2:3" x14ac:dyDescent="0.25">
      <c r="B970380" s="74"/>
    </row>
    <row r="970381" spans="2:3" x14ac:dyDescent="0.25">
      <c r="B970381" s="74"/>
    </row>
    <row r="970382" spans="2:3" x14ac:dyDescent="0.25">
      <c r="B970382" s="74"/>
    </row>
    <row r="970433" spans="2:3" x14ac:dyDescent="0.25">
      <c r="C970433"/>
    </row>
    <row r="970434" spans="2:3" x14ac:dyDescent="0.25">
      <c r="B970434" s="74"/>
    </row>
    <row r="970435" spans="2:3" x14ac:dyDescent="0.25">
      <c r="B970435" s="74"/>
    </row>
    <row r="970436" spans="2:3" x14ac:dyDescent="0.25">
      <c r="B970436" s="74"/>
    </row>
    <row r="970437" spans="2:3" x14ac:dyDescent="0.25">
      <c r="B970437" s="74"/>
    </row>
    <row r="970438" spans="2:3" x14ac:dyDescent="0.25">
      <c r="B970438" s="74"/>
    </row>
    <row r="970439" spans="2:3" x14ac:dyDescent="0.25">
      <c r="B970439" s="74"/>
    </row>
    <row r="970440" spans="2:3" x14ac:dyDescent="0.25">
      <c r="B970440" s="74"/>
    </row>
    <row r="970441" spans="2:3" x14ac:dyDescent="0.25">
      <c r="B970441" s="74"/>
    </row>
    <row r="970442" spans="2:3" x14ac:dyDescent="0.25">
      <c r="B970442" s="74"/>
    </row>
    <row r="970443" spans="2:3" x14ac:dyDescent="0.25">
      <c r="B970443" s="74"/>
    </row>
    <row r="970444" spans="2:3" x14ac:dyDescent="0.25">
      <c r="B970444" s="74"/>
    </row>
    <row r="970445" spans="2:3" x14ac:dyDescent="0.25">
      <c r="B970445" s="74"/>
    </row>
    <row r="970446" spans="2:3" x14ac:dyDescent="0.25">
      <c r="B970446" s="74"/>
    </row>
    <row r="970497" spans="2:3" x14ac:dyDescent="0.25">
      <c r="C970497"/>
    </row>
    <row r="970498" spans="2:3" x14ac:dyDescent="0.25">
      <c r="B970498" s="74"/>
    </row>
    <row r="970499" spans="2:3" x14ac:dyDescent="0.25">
      <c r="B970499" s="74"/>
    </row>
    <row r="970500" spans="2:3" x14ac:dyDescent="0.25">
      <c r="B970500" s="74"/>
    </row>
    <row r="970501" spans="2:3" x14ac:dyDescent="0.25">
      <c r="B970501" s="74"/>
    </row>
    <row r="970502" spans="2:3" x14ac:dyDescent="0.25">
      <c r="B970502" s="74"/>
    </row>
    <row r="970503" spans="2:3" x14ac:dyDescent="0.25">
      <c r="B970503" s="74"/>
    </row>
    <row r="970504" spans="2:3" x14ac:dyDescent="0.25">
      <c r="B970504" s="74"/>
    </row>
    <row r="970505" spans="2:3" x14ac:dyDescent="0.25">
      <c r="B970505" s="74"/>
    </row>
    <row r="970506" spans="2:3" x14ac:dyDescent="0.25">
      <c r="B970506" s="74"/>
    </row>
    <row r="970507" spans="2:3" x14ac:dyDescent="0.25">
      <c r="B970507" s="74"/>
    </row>
    <row r="970508" spans="2:3" x14ac:dyDescent="0.25">
      <c r="B970508" s="74"/>
    </row>
    <row r="970509" spans="2:3" x14ac:dyDescent="0.25">
      <c r="B970509" s="74"/>
    </row>
    <row r="970510" spans="2:3" x14ac:dyDescent="0.25">
      <c r="B970510" s="74"/>
    </row>
    <row r="970561" spans="2:3" x14ac:dyDescent="0.25">
      <c r="C970561"/>
    </row>
    <row r="970562" spans="2:3" x14ac:dyDescent="0.25">
      <c r="B970562" s="74"/>
    </row>
    <row r="970563" spans="2:3" x14ac:dyDescent="0.25">
      <c r="B970563" s="74"/>
    </row>
    <row r="970564" spans="2:3" x14ac:dyDescent="0.25">
      <c r="B970564" s="74"/>
    </row>
    <row r="970565" spans="2:3" x14ac:dyDescent="0.25">
      <c r="B970565" s="74"/>
    </row>
    <row r="970566" spans="2:3" x14ac:dyDescent="0.25">
      <c r="B970566" s="74"/>
    </row>
    <row r="970567" spans="2:3" x14ac:dyDescent="0.25">
      <c r="B970567" s="74"/>
    </row>
    <row r="970568" spans="2:3" x14ac:dyDescent="0.25">
      <c r="B970568" s="74"/>
    </row>
    <row r="970569" spans="2:3" x14ac:dyDescent="0.25">
      <c r="B970569" s="74"/>
    </row>
    <row r="970570" spans="2:3" x14ac:dyDescent="0.25">
      <c r="B970570" s="74"/>
    </row>
    <row r="970571" spans="2:3" x14ac:dyDescent="0.25">
      <c r="B970571" s="74"/>
    </row>
    <row r="970572" spans="2:3" x14ac:dyDescent="0.25">
      <c r="B970572" s="74"/>
    </row>
    <row r="970573" spans="2:3" x14ac:dyDescent="0.25">
      <c r="B970573" s="74"/>
    </row>
    <row r="970574" spans="2:3" x14ac:dyDescent="0.25">
      <c r="B970574" s="74"/>
    </row>
    <row r="970625" spans="2:3" x14ac:dyDescent="0.25">
      <c r="C970625"/>
    </row>
    <row r="970626" spans="2:3" x14ac:dyDescent="0.25">
      <c r="B970626" s="74"/>
    </row>
    <row r="970627" spans="2:3" x14ac:dyDescent="0.25">
      <c r="B970627" s="74"/>
    </row>
    <row r="970628" spans="2:3" x14ac:dyDescent="0.25">
      <c r="B970628" s="74"/>
    </row>
    <row r="970629" spans="2:3" x14ac:dyDescent="0.25">
      <c r="B970629" s="74"/>
    </row>
    <row r="970630" spans="2:3" x14ac:dyDescent="0.25">
      <c r="B970630" s="74"/>
    </row>
    <row r="970631" spans="2:3" x14ac:dyDescent="0.25">
      <c r="B970631" s="74"/>
    </row>
    <row r="970632" spans="2:3" x14ac:dyDescent="0.25">
      <c r="B970632" s="74"/>
    </row>
    <row r="970633" spans="2:3" x14ac:dyDescent="0.25">
      <c r="B970633" s="74"/>
    </row>
    <row r="970634" spans="2:3" x14ac:dyDescent="0.25">
      <c r="B970634" s="74"/>
    </row>
    <row r="970635" spans="2:3" x14ac:dyDescent="0.25">
      <c r="B970635" s="74"/>
    </row>
    <row r="970636" spans="2:3" x14ac:dyDescent="0.25">
      <c r="B970636" s="74"/>
    </row>
    <row r="970637" spans="2:3" x14ac:dyDescent="0.25">
      <c r="B970637" s="74"/>
    </row>
    <row r="970638" spans="2:3" x14ac:dyDescent="0.25">
      <c r="B970638" s="74"/>
    </row>
    <row r="970689" spans="2:3" x14ac:dyDescent="0.25">
      <c r="C970689"/>
    </row>
    <row r="970690" spans="2:3" x14ac:dyDescent="0.25">
      <c r="B970690" s="74"/>
    </row>
    <row r="970691" spans="2:3" x14ac:dyDescent="0.25">
      <c r="B970691" s="74"/>
    </row>
    <row r="970692" spans="2:3" x14ac:dyDescent="0.25">
      <c r="B970692" s="74"/>
    </row>
    <row r="970693" spans="2:3" x14ac:dyDescent="0.25">
      <c r="B970693" s="74"/>
    </row>
    <row r="970694" spans="2:3" x14ac:dyDescent="0.25">
      <c r="B970694" s="74"/>
    </row>
    <row r="970695" spans="2:3" x14ac:dyDescent="0.25">
      <c r="B970695" s="74"/>
    </row>
    <row r="970696" spans="2:3" x14ac:dyDescent="0.25">
      <c r="B970696" s="74"/>
    </row>
    <row r="970697" spans="2:3" x14ac:dyDescent="0.25">
      <c r="B970697" s="74"/>
    </row>
    <row r="970698" spans="2:3" x14ac:dyDescent="0.25">
      <c r="B970698" s="74"/>
    </row>
    <row r="970699" spans="2:3" x14ac:dyDescent="0.25">
      <c r="B970699" s="74"/>
    </row>
    <row r="970700" spans="2:3" x14ac:dyDescent="0.25">
      <c r="B970700" s="74"/>
    </row>
    <row r="970701" spans="2:3" x14ac:dyDescent="0.25">
      <c r="B970701" s="74"/>
    </row>
    <row r="970702" spans="2:3" x14ac:dyDescent="0.25">
      <c r="B970702" s="74"/>
    </row>
    <row r="970753" spans="2:3" x14ac:dyDescent="0.25">
      <c r="C970753"/>
    </row>
    <row r="970754" spans="2:3" x14ac:dyDescent="0.25">
      <c r="B970754" s="74"/>
    </row>
    <row r="970755" spans="2:3" x14ac:dyDescent="0.25">
      <c r="B970755" s="74"/>
    </row>
    <row r="970756" spans="2:3" x14ac:dyDescent="0.25">
      <c r="B970756" s="74"/>
    </row>
    <row r="970757" spans="2:3" x14ac:dyDescent="0.25">
      <c r="B970757" s="74"/>
    </row>
    <row r="970758" spans="2:3" x14ac:dyDescent="0.25">
      <c r="B970758" s="74"/>
    </row>
    <row r="970759" spans="2:3" x14ac:dyDescent="0.25">
      <c r="B970759" s="74"/>
    </row>
    <row r="970760" spans="2:3" x14ac:dyDescent="0.25">
      <c r="B970760" s="74"/>
    </row>
    <row r="970761" spans="2:3" x14ac:dyDescent="0.25">
      <c r="B970761" s="74"/>
    </row>
    <row r="970762" spans="2:3" x14ac:dyDescent="0.25">
      <c r="B970762" s="74"/>
    </row>
    <row r="970763" spans="2:3" x14ac:dyDescent="0.25">
      <c r="B970763" s="74"/>
    </row>
    <row r="970764" spans="2:3" x14ac:dyDescent="0.25">
      <c r="B970764" s="74"/>
    </row>
    <row r="970765" spans="2:3" x14ac:dyDescent="0.25">
      <c r="B970765" s="74"/>
    </row>
    <row r="970766" spans="2:3" x14ac:dyDescent="0.25">
      <c r="B970766" s="74"/>
    </row>
    <row r="970817" spans="2:3" x14ac:dyDescent="0.25">
      <c r="C970817"/>
    </row>
    <row r="970818" spans="2:3" x14ac:dyDescent="0.25">
      <c r="B970818" s="74"/>
    </row>
    <row r="970819" spans="2:3" x14ac:dyDescent="0.25">
      <c r="B970819" s="74"/>
    </row>
    <row r="970820" spans="2:3" x14ac:dyDescent="0.25">
      <c r="B970820" s="74"/>
    </row>
    <row r="970821" spans="2:3" x14ac:dyDescent="0.25">
      <c r="B970821" s="74"/>
    </row>
    <row r="970822" spans="2:3" x14ac:dyDescent="0.25">
      <c r="B970822" s="74"/>
    </row>
    <row r="970823" spans="2:3" x14ac:dyDescent="0.25">
      <c r="B970823" s="74"/>
    </row>
    <row r="970824" spans="2:3" x14ac:dyDescent="0.25">
      <c r="B970824" s="74"/>
    </row>
    <row r="970825" spans="2:3" x14ac:dyDescent="0.25">
      <c r="B970825" s="74"/>
    </row>
    <row r="970826" spans="2:3" x14ac:dyDescent="0.25">
      <c r="B970826" s="74"/>
    </row>
    <row r="970827" spans="2:3" x14ac:dyDescent="0.25">
      <c r="B970827" s="74"/>
    </row>
    <row r="970828" spans="2:3" x14ac:dyDescent="0.25">
      <c r="B970828" s="74"/>
    </row>
    <row r="970829" spans="2:3" x14ac:dyDescent="0.25">
      <c r="B970829" s="74"/>
    </row>
    <row r="970830" spans="2:3" x14ac:dyDescent="0.25">
      <c r="B970830" s="74"/>
    </row>
    <row r="970881" spans="2:3" x14ac:dyDescent="0.25">
      <c r="C970881"/>
    </row>
    <row r="970882" spans="2:3" x14ac:dyDescent="0.25">
      <c r="B970882" s="74"/>
    </row>
    <row r="970883" spans="2:3" x14ac:dyDescent="0.25">
      <c r="B970883" s="74"/>
    </row>
    <row r="970884" spans="2:3" x14ac:dyDescent="0.25">
      <c r="B970884" s="74"/>
    </row>
    <row r="970885" spans="2:3" x14ac:dyDescent="0.25">
      <c r="B970885" s="74"/>
    </row>
    <row r="970886" spans="2:3" x14ac:dyDescent="0.25">
      <c r="B970886" s="74"/>
    </row>
    <row r="970887" spans="2:3" x14ac:dyDescent="0.25">
      <c r="B970887" s="74"/>
    </row>
    <row r="970888" spans="2:3" x14ac:dyDescent="0.25">
      <c r="B970888" s="74"/>
    </row>
    <row r="970889" spans="2:3" x14ac:dyDescent="0.25">
      <c r="B970889" s="74"/>
    </row>
    <row r="970890" spans="2:3" x14ac:dyDescent="0.25">
      <c r="B970890" s="74"/>
    </row>
    <row r="970891" spans="2:3" x14ac:dyDescent="0.25">
      <c r="B970891" s="74"/>
    </row>
    <row r="970892" spans="2:3" x14ac:dyDescent="0.25">
      <c r="B970892" s="74"/>
    </row>
    <row r="970893" spans="2:3" x14ac:dyDescent="0.25">
      <c r="B970893" s="74"/>
    </row>
    <row r="970894" spans="2:3" x14ac:dyDescent="0.25">
      <c r="B970894" s="74"/>
    </row>
    <row r="970945" spans="2:3" x14ac:dyDescent="0.25">
      <c r="C970945"/>
    </row>
    <row r="970946" spans="2:3" x14ac:dyDescent="0.25">
      <c r="B970946" s="74"/>
    </row>
    <row r="970947" spans="2:3" x14ac:dyDescent="0.25">
      <c r="B970947" s="74"/>
    </row>
    <row r="970948" spans="2:3" x14ac:dyDescent="0.25">
      <c r="B970948" s="74"/>
    </row>
    <row r="970949" spans="2:3" x14ac:dyDescent="0.25">
      <c r="B970949" s="74"/>
    </row>
    <row r="970950" spans="2:3" x14ac:dyDescent="0.25">
      <c r="B970950" s="74"/>
    </row>
    <row r="970951" spans="2:3" x14ac:dyDescent="0.25">
      <c r="B970951" s="74"/>
    </row>
    <row r="970952" spans="2:3" x14ac:dyDescent="0.25">
      <c r="B970952" s="74"/>
    </row>
    <row r="970953" spans="2:3" x14ac:dyDescent="0.25">
      <c r="B970953" s="74"/>
    </row>
    <row r="970954" spans="2:3" x14ac:dyDescent="0.25">
      <c r="B970954" s="74"/>
    </row>
    <row r="970955" spans="2:3" x14ac:dyDescent="0.25">
      <c r="B970955" s="74"/>
    </row>
    <row r="970956" spans="2:3" x14ac:dyDescent="0.25">
      <c r="B970956" s="74"/>
    </row>
    <row r="970957" spans="2:3" x14ac:dyDescent="0.25">
      <c r="B970957" s="74"/>
    </row>
    <row r="970958" spans="2:3" x14ac:dyDescent="0.25">
      <c r="B970958" s="74"/>
    </row>
    <row r="971009" spans="2:3" x14ac:dyDescent="0.25">
      <c r="C971009"/>
    </row>
    <row r="971010" spans="2:3" x14ac:dyDescent="0.25">
      <c r="B971010" s="74"/>
    </row>
    <row r="971011" spans="2:3" x14ac:dyDescent="0.25">
      <c r="B971011" s="74"/>
    </row>
    <row r="971012" spans="2:3" x14ac:dyDescent="0.25">
      <c r="B971012" s="74"/>
    </row>
    <row r="971013" spans="2:3" x14ac:dyDescent="0.25">
      <c r="B971013" s="74"/>
    </row>
    <row r="971014" spans="2:3" x14ac:dyDescent="0.25">
      <c r="B971014" s="74"/>
    </row>
    <row r="971015" spans="2:3" x14ac:dyDescent="0.25">
      <c r="B971015" s="74"/>
    </row>
    <row r="971016" spans="2:3" x14ac:dyDescent="0.25">
      <c r="B971016" s="74"/>
    </row>
    <row r="971017" spans="2:3" x14ac:dyDescent="0.25">
      <c r="B971017" s="74"/>
    </row>
    <row r="971018" spans="2:3" x14ac:dyDescent="0.25">
      <c r="B971018" s="74"/>
    </row>
    <row r="971019" spans="2:3" x14ac:dyDescent="0.25">
      <c r="B971019" s="74"/>
    </row>
    <row r="971020" spans="2:3" x14ac:dyDescent="0.25">
      <c r="B971020" s="74"/>
    </row>
    <row r="971021" spans="2:3" x14ac:dyDescent="0.25">
      <c r="B971021" s="74"/>
    </row>
    <row r="971022" spans="2:3" x14ac:dyDescent="0.25">
      <c r="B971022" s="74"/>
    </row>
    <row r="971073" spans="2:3" x14ac:dyDescent="0.25">
      <c r="C971073"/>
    </row>
    <row r="971074" spans="2:3" x14ac:dyDescent="0.25">
      <c r="B971074" s="74"/>
    </row>
    <row r="971075" spans="2:3" x14ac:dyDescent="0.25">
      <c r="B971075" s="74"/>
    </row>
    <row r="971076" spans="2:3" x14ac:dyDescent="0.25">
      <c r="B971076" s="74"/>
    </row>
    <row r="971077" spans="2:3" x14ac:dyDescent="0.25">
      <c r="B971077" s="74"/>
    </row>
    <row r="971078" spans="2:3" x14ac:dyDescent="0.25">
      <c r="B971078" s="74"/>
    </row>
    <row r="971079" spans="2:3" x14ac:dyDescent="0.25">
      <c r="B971079" s="74"/>
    </row>
    <row r="971080" spans="2:3" x14ac:dyDescent="0.25">
      <c r="B971080" s="74"/>
    </row>
    <row r="971081" spans="2:3" x14ac:dyDescent="0.25">
      <c r="B971081" s="74"/>
    </row>
    <row r="971082" spans="2:3" x14ac:dyDescent="0.25">
      <c r="B971082" s="74"/>
    </row>
    <row r="971083" spans="2:3" x14ac:dyDescent="0.25">
      <c r="B971083" s="74"/>
    </row>
    <row r="971084" spans="2:3" x14ac:dyDescent="0.25">
      <c r="B971084" s="74"/>
    </row>
    <row r="971085" spans="2:3" x14ac:dyDescent="0.25">
      <c r="B971085" s="74"/>
    </row>
    <row r="971086" spans="2:3" x14ac:dyDescent="0.25">
      <c r="B971086" s="74"/>
    </row>
    <row r="971137" spans="2:3" x14ac:dyDescent="0.25">
      <c r="C971137"/>
    </row>
    <row r="971138" spans="2:3" x14ac:dyDescent="0.25">
      <c r="B971138" s="74"/>
    </row>
    <row r="971139" spans="2:3" x14ac:dyDescent="0.25">
      <c r="B971139" s="74"/>
    </row>
    <row r="971140" spans="2:3" x14ac:dyDescent="0.25">
      <c r="B971140" s="74"/>
    </row>
    <row r="971141" spans="2:3" x14ac:dyDescent="0.25">
      <c r="B971141" s="74"/>
    </row>
    <row r="971142" spans="2:3" x14ac:dyDescent="0.25">
      <c r="B971142" s="74"/>
    </row>
    <row r="971143" spans="2:3" x14ac:dyDescent="0.25">
      <c r="B971143" s="74"/>
    </row>
    <row r="971144" spans="2:3" x14ac:dyDescent="0.25">
      <c r="B971144" s="74"/>
    </row>
    <row r="971145" spans="2:3" x14ac:dyDescent="0.25">
      <c r="B971145" s="74"/>
    </row>
    <row r="971146" spans="2:3" x14ac:dyDescent="0.25">
      <c r="B971146" s="74"/>
    </row>
    <row r="971147" spans="2:3" x14ac:dyDescent="0.25">
      <c r="B971147" s="74"/>
    </row>
    <row r="971148" spans="2:3" x14ac:dyDescent="0.25">
      <c r="B971148" s="74"/>
    </row>
    <row r="971149" spans="2:3" x14ac:dyDescent="0.25">
      <c r="B971149" s="74"/>
    </row>
    <row r="971150" spans="2:3" x14ac:dyDescent="0.25">
      <c r="B971150" s="74"/>
    </row>
    <row r="971201" spans="2:3" x14ac:dyDescent="0.25">
      <c r="C971201"/>
    </row>
    <row r="971202" spans="2:3" x14ac:dyDescent="0.25">
      <c r="B971202" s="74"/>
    </row>
    <row r="971203" spans="2:3" x14ac:dyDescent="0.25">
      <c r="B971203" s="74"/>
    </row>
    <row r="971204" spans="2:3" x14ac:dyDescent="0.25">
      <c r="B971204" s="74"/>
    </row>
    <row r="971205" spans="2:3" x14ac:dyDescent="0.25">
      <c r="B971205" s="74"/>
    </row>
    <row r="971206" spans="2:3" x14ac:dyDescent="0.25">
      <c r="B971206" s="74"/>
    </row>
    <row r="971207" spans="2:3" x14ac:dyDescent="0.25">
      <c r="B971207" s="74"/>
    </row>
    <row r="971208" spans="2:3" x14ac:dyDescent="0.25">
      <c r="B971208" s="74"/>
    </row>
    <row r="971209" spans="2:3" x14ac:dyDescent="0.25">
      <c r="B971209" s="74"/>
    </row>
    <row r="971210" spans="2:3" x14ac:dyDescent="0.25">
      <c r="B971210" s="74"/>
    </row>
    <row r="971211" spans="2:3" x14ac:dyDescent="0.25">
      <c r="B971211" s="74"/>
    </row>
    <row r="971212" spans="2:3" x14ac:dyDescent="0.25">
      <c r="B971212" s="74"/>
    </row>
    <row r="971213" spans="2:3" x14ac:dyDescent="0.25">
      <c r="B971213" s="74"/>
    </row>
    <row r="971214" spans="2:3" x14ac:dyDescent="0.25">
      <c r="B971214" s="74"/>
    </row>
    <row r="971265" spans="2:3" x14ac:dyDescent="0.25">
      <c r="C971265"/>
    </row>
    <row r="971266" spans="2:3" x14ac:dyDescent="0.25">
      <c r="B971266" s="74"/>
    </row>
    <row r="971267" spans="2:3" x14ac:dyDescent="0.25">
      <c r="B971267" s="74"/>
    </row>
    <row r="971268" spans="2:3" x14ac:dyDescent="0.25">
      <c r="B971268" s="74"/>
    </row>
    <row r="971269" spans="2:3" x14ac:dyDescent="0.25">
      <c r="B971269" s="74"/>
    </row>
    <row r="971270" spans="2:3" x14ac:dyDescent="0.25">
      <c r="B971270" s="74"/>
    </row>
    <row r="971271" spans="2:3" x14ac:dyDescent="0.25">
      <c r="B971271" s="74"/>
    </row>
    <row r="971272" spans="2:3" x14ac:dyDescent="0.25">
      <c r="B971272" s="74"/>
    </row>
    <row r="971273" spans="2:3" x14ac:dyDescent="0.25">
      <c r="B971273" s="74"/>
    </row>
    <row r="971274" spans="2:3" x14ac:dyDescent="0.25">
      <c r="B971274" s="74"/>
    </row>
    <row r="971275" spans="2:3" x14ac:dyDescent="0.25">
      <c r="B971275" s="74"/>
    </row>
    <row r="971276" spans="2:3" x14ac:dyDescent="0.25">
      <c r="B971276" s="74"/>
    </row>
    <row r="971277" spans="2:3" x14ac:dyDescent="0.25">
      <c r="B971277" s="74"/>
    </row>
    <row r="971278" spans="2:3" x14ac:dyDescent="0.25">
      <c r="B971278" s="74"/>
    </row>
    <row r="971329" spans="2:3" x14ac:dyDescent="0.25">
      <c r="C971329"/>
    </row>
    <row r="971330" spans="2:3" x14ac:dyDescent="0.25">
      <c r="B971330" s="74"/>
    </row>
    <row r="971331" spans="2:3" x14ac:dyDescent="0.25">
      <c r="B971331" s="74"/>
    </row>
    <row r="971332" spans="2:3" x14ac:dyDescent="0.25">
      <c r="B971332" s="74"/>
    </row>
    <row r="971333" spans="2:3" x14ac:dyDescent="0.25">
      <c r="B971333" s="74"/>
    </row>
    <row r="971334" spans="2:3" x14ac:dyDescent="0.25">
      <c r="B971334" s="74"/>
    </row>
    <row r="971335" spans="2:3" x14ac:dyDescent="0.25">
      <c r="B971335" s="74"/>
    </row>
    <row r="971336" spans="2:3" x14ac:dyDescent="0.25">
      <c r="B971336" s="74"/>
    </row>
    <row r="971337" spans="2:3" x14ac:dyDescent="0.25">
      <c r="B971337" s="74"/>
    </row>
    <row r="971338" spans="2:3" x14ac:dyDescent="0.25">
      <c r="B971338" s="74"/>
    </row>
    <row r="971339" spans="2:3" x14ac:dyDescent="0.25">
      <c r="B971339" s="74"/>
    </row>
    <row r="971340" spans="2:3" x14ac:dyDescent="0.25">
      <c r="B971340" s="74"/>
    </row>
    <row r="971341" spans="2:3" x14ac:dyDescent="0.25">
      <c r="B971341" s="74"/>
    </row>
    <row r="971342" spans="2:3" x14ac:dyDescent="0.25">
      <c r="B971342" s="74"/>
    </row>
    <row r="971393" spans="2:3" x14ac:dyDescent="0.25">
      <c r="C971393"/>
    </row>
    <row r="971394" spans="2:3" x14ac:dyDescent="0.25">
      <c r="B971394" s="74"/>
    </row>
    <row r="971395" spans="2:3" x14ac:dyDescent="0.25">
      <c r="B971395" s="74"/>
    </row>
    <row r="971396" spans="2:3" x14ac:dyDescent="0.25">
      <c r="B971396" s="74"/>
    </row>
    <row r="971397" spans="2:3" x14ac:dyDescent="0.25">
      <c r="B971397" s="74"/>
    </row>
    <row r="971398" spans="2:3" x14ac:dyDescent="0.25">
      <c r="B971398" s="74"/>
    </row>
    <row r="971399" spans="2:3" x14ac:dyDescent="0.25">
      <c r="B971399" s="74"/>
    </row>
    <row r="971400" spans="2:3" x14ac:dyDescent="0.25">
      <c r="B971400" s="74"/>
    </row>
    <row r="971401" spans="2:3" x14ac:dyDescent="0.25">
      <c r="B971401" s="74"/>
    </row>
    <row r="971402" spans="2:3" x14ac:dyDescent="0.25">
      <c r="B971402" s="74"/>
    </row>
    <row r="971403" spans="2:3" x14ac:dyDescent="0.25">
      <c r="B971403" s="74"/>
    </row>
    <row r="971404" spans="2:3" x14ac:dyDescent="0.25">
      <c r="B971404" s="74"/>
    </row>
    <row r="971405" spans="2:3" x14ac:dyDescent="0.25">
      <c r="B971405" s="74"/>
    </row>
    <row r="971406" spans="2:3" x14ac:dyDescent="0.25">
      <c r="B971406" s="74"/>
    </row>
    <row r="971457" spans="2:3" x14ac:dyDescent="0.25">
      <c r="C971457"/>
    </row>
    <row r="971458" spans="2:3" x14ac:dyDescent="0.25">
      <c r="B971458" s="74"/>
    </row>
    <row r="971459" spans="2:3" x14ac:dyDescent="0.25">
      <c r="B971459" s="74"/>
    </row>
    <row r="971460" spans="2:3" x14ac:dyDescent="0.25">
      <c r="B971460" s="74"/>
    </row>
    <row r="971461" spans="2:3" x14ac:dyDescent="0.25">
      <c r="B971461" s="74"/>
    </row>
    <row r="971462" spans="2:3" x14ac:dyDescent="0.25">
      <c r="B971462" s="74"/>
    </row>
    <row r="971463" spans="2:3" x14ac:dyDescent="0.25">
      <c r="B971463" s="74"/>
    </row>
    <row r="971464" spans="2:3" x14ac:dyDescent="0.25">
      <c r="B971464" s="74"/>
    </row>
    <row r="971465" spans="2:3" x14ac:dyDescent="0.25">
      <c r="B971465" s="74"/>
    </row>
    <row r="971466" spans="2:3" x14ac:dyDescent="0.25">
      <c r="B971466" s="74"/>
    </row>
    <row r="971467" spans="2:3" x14ac:dyDescent="0.25">
      <c r="B971467" s="74"/>
    </row>
    <row r="971468" spans="2:3" x14ac:dyDescent="0.25">
      <c r="B971468" s="74"/>
    </row>
    <row r="971469" spans="2:3" x14ac:dyDescent="0.25">
      <c r="B971469" s="74"/>
    </row>
    <row r="971470" spans="2:3" x14ac:dyDescent="0.25">
      <c r="B971470" s="74"/>
    </row>
    <row r="971521" spans="2:3" x14ac:dyDescent="0.25">
      <c r="C971521"/>
    </row>
    <row r="971522" spans="2:3" x14ac:dyDescent="0.25">
      <c r="B971522" s="74"/>
    </row>
    <row r="971523" spans="2:3" x14ac:dyDescent="0.25">
      <c r="B971523" s="74"/>
    </row>
    <row r="971524" spans="2:3" x14ac:dyDescent="0.25">
      <c r="B971524" s="74"/>
    </row>
    <row r="971525" spans="2:3" x14ac:dyDescent="0.25">
      <c r="B971525" s="74"/>
    </row>
    <row r="971526" spans="2:3" x14ac:dyDescent="0.25">
      <c r="B971526" s="74"/>
    </row>
    <row r="971527" spans="2:3" x14ac:dyDescent="0.25">
      <c r="B971527" s="74"/>
    </row>
    <row r="971528" spans="2:3" x14ac:dyDescent="0.25">
      <c r="B971528" s="74"/>
    </row>
    <row r="971529" spans="2:3" x14ac:dyDescent="0.25">
      <c r="B971529" s="74"/>
    </row>
    <row r="971530" spans="2:3" x14ac:dyDescent="0.25">
      <c r="B971530" s="74"/>
    </row>
    <row r="971531" spans="2:3" x14ac:dyDescent="0.25">
      <c r="B971531" s="74"/>
    </row>
    <row r="971532" spans="2:3" x14ac:dyDescent="0.25">
      <c r="B971532" s="74"/>
    </row>
    <row r="971533" spans="2:3" x14ac:dyDescent="0.25">
      <c r="B971533" s="74"/>
    </row>
    <row r="971534" spans="2:3" x14ac:dyDescent="0.25">
      <c r="B971534" s="74"/>
    </row>
    <row r="971585" spans="2:3" x14ac:dyDescent="0.25">
      <c r="C971585"/>
    </row>
    <row r="971586" spans="2:3" x14ac:dyDescent="0.25">
      <c r="B971586" s="74"/>
    </row>
    <row r="971587" spans="2:3" x14ac:dyDescent="0.25">
      <c r="B971587" s="74"/>
    </row>
    <row r="971588" spans="2:3" x14ac:dyDescent="0.25">
      <c r="B971588" s="74"/>
    </row>
    <row r="971589" spans="2:3" x14ac:dyDescent="0.25">
      <c r="B971589" s="74"/>
    </row>
    <row r="971590" spans="2:3" x14ac:dyDescent="0.25">
      <c r="B971590" s="74"/>
    </row>
    <row r="971591" spans="2:3" x14ac:dyDescent="0.25">
      <c r="B971591" s="74"/>
    </row>
    <row r="971592" spans="2:3" x14ac:dyDescent="0.25">
      <c r="B971592" s="74"/>
    </row>
    <row r="971593" spans="2:3" x14ac:dyDescent="0.25">
      <c r="B971593" s="74"/>
    </row>
    <row r="971594" spans="2:3" x14ac:dyDescent="0.25">
      <c r="B971594" s="74"/>
    </row>
    <row r="971595" spans="2:3" x14ac:dyDescent="0.25">
      <c r="B971595" s="74"/>
    </row>
    <row r="971596" spans="2:3" x14ac:dyDescent="0.25">
      <c r="B971596" s="74"/>
    </row>
    <row r="971597" spans="2:3" x14ac:dyDescent="0.25">
      <c r="B971597" s="74"/>
    </row>
    <row r="971598" spans="2:3" x14ac:dyDescent="0.25">
      <c r="B971598" s="74"/>
    </row>
    <row r="971649" spans="2:3" x14ac:dyDescent="0.25">
      <c r="C971649"/>
    </row>
    <row r="971650" spans="2:3" x14ac:dyDescent="0.25">
      <c r="B971650" s="74"/>
    </row>
    <row r="971651" spans="2:3" x14ac:dyDescent="0.25">
      <c r="B971651" s="74"/>
    </row>
    <row r="971652" spans="2:3" x14ac:dyDescent="0.25">
      <c r="B971652" s="74"/>
    </row>
    <row r="971653" spans="2:3" x14ac:dyDescent="0.25">
      <c r="B971653" s="74"/>
    </row>
    <row r="971654" spans="2:3" x14ac:dyDescent="0.25">
      <c r="B971654" s="74"/>
    </row>
    <row r="971655" spans="2:3" x14ac:dyDescent="0.25">
      <c r="B971655" s="74"/>
    </row>
    <row r="971656" spans="2:3" x14ac:dyDescent="0.25">
      <c r="B971656" s="74"/>
    </row>
    <row r="971657" spans="2:3" x14ac:dyDescent="0.25">
      <c r="B971657" s="74"/>
    </row>
    <row r="971658" spans="2:3" x14ac:dyDescent="0.25">
      <c r="B971658" s="74"/>
    </row>
    <row r="971659" spans="2:3" x14ac:dyDescent="0.25">
      <c r="B971659" s="74"/>
    </row>
    <row r="971660" spans="2:3" x14ac:dyDescent="0.25">
      <c r="B971660" s="74"/>
    </row>
    <row r="971661" spans="2:3" x14ac:dyDescent="0.25">
      <c r="B971661" s="74"/>
    </row>
    <row r="971662" spans="2:3" x14ac:dyDescent="0.25">
      <c r="B971662" s="74"/>
    </row>
    <row r="971713" spans="2:3" x14ac:dyDescent="0.25">
      <c r="C971713"/>
    </row>
    <row r="971714" spans="2:3" x14ac:dyDescent="0.25">
      <c r="B971714" s="74"/>
    </row>
    <row r="971715" spans="2:3" x14ac:dyDescent="0.25">
      <c r="B971715" s="74"/>
    </row>
    <row r="971716" spans="2:3" x14ac:dyDescent="0.25">
      <c r="B971716" s="74"/>
    </row>
    <row r="971717" spans="2:3" x14ac:dyDescent="0.25">
      <c r="B971717" s="74"/>
    </row>
    <row r="971718" spans="2:3" x14ac:dyDescent="0.25">
      <c r="B971718" s="74"/>
    </row>
    <row r="971719" spans="2:3" x14ac:dyDescent="0.25">
      <c r="B971719" s="74"/>
    </row>
    <row r="971720" spans="2:3" x14ac:dyDescent="0.25">
      <c r="B971720" s="74"/>
    </row>
    <row r="971721" spans="2:3" x14ac:dyDescent="0.25">
      <c r="B971721" s="74"/>
    </row>
    <row r="971722" spans="2:3" x14ac:dyDescent="0.25">
      <c r="B971722" s="74"/>
    </row>
    <row r="971723" spans="2:3" x14ac:dyDescent="0.25">
      <c r="B971723" s="74"/>
    </row>
    <row r="971724" spans="2:3" x14ac:dyDescent="0.25">
      <c r="B971724" s="74"/>
    </row>
    <row r="971725" spans="2:3" x14ac:dyDescent="0.25">
      <c r="B971725" s="74"/>
    </row>
    <row r="971726" spans="2:3" x14ac:dyDescent="0.25">
      <c r="B971726" s="74"/>
    </row>
    <row r="971777" spans="2:3" x14ac:dyDescent="0.25">
      <c r="C971777"/>
    </row>
    <row r="971778" spans="2:3" x14ac:dyDescent="0.25">
      <c r="B971778" s="74"/>
    </row>
    <row r="971779" spans="2:3" x14ac:dyDescent="0.25">
      <c r="B971779" s="74"/>
    </row>
    <row r="971780" spans="2:3" x14ac:dyDescent="0.25">
      <c r="B971780" s="74"/>
    </row>
    <row r="971781" spans="2:3" x14ac:dyDescent="0.25">
      <c r="B971781" s="74"/>
    </row>
    <row r="971782" spans="2:3" x14ac:dyDescent="0.25">
      <c r="B971782" s="74"/>
    </row>
    <row r="971783" spans="2:3" x14ac:dyDescent="0.25">
      <c r="B971783" s="74"/>
    </row>
    <row r="971784" spans="2:3" x14ac:dyDescent="0.25">
      <c r="B971784" s="74"/>
    </row>
    <row r="971785" spans="2:3" x14ac:dyDescent="0.25">
      <c r="B971785" s="74"/>
    </row>
    <row r="971786" spans="2:3" x14ac:dyDescent="0.25">
      <c r="B971786" s="74"/>
    </row>
    <row r="971787" spans="2:3" x14ac:dyDescent="0.25">
      <c r="B971787" s="74"/>
    </row>
    <row r="971788" spans="2:3" x14ac:dyDescent="0.25">
      <c r="B971788" s="74"/>
    </row>
    <row r="971789" spans="2:3" x14ac:dyDescent="0.25">
      <c r="B971789" s="74"/>
    </row>
    <row r="971790" spans="2:3" x14ac:dyDescent="0.25">
      <c r="B971790" s="74"/>
    </row>
    <row r="971841" spans="2:3" x14ac:dyDescent="0.25">
      <c r="C971841"/>
    </row>
    <row r="971842" spans="2:3" x14ac:dyDescent="0.25">
      <c r="B971842" s="74"/>
    </row>
    <row r="971843" spans="2:3" x14ac:dyDescent="0.25">
      <c r="B971843" s="74"/>
    </row>
    <row r="971844" spans="2:3" x14ac:dyDescent="0.25">
      <c r="B971844" s="74"/>
    </row>
    <row r="971845" spans="2:3" x14ac:dyDescent="0.25">
      <c r="B971845" s="74"/>
    </row>
    <row r="971846" spans="2:3" x14ac:dyDescent="0.25">
      <c r="B971846" s="74"/>
    </row>
    <row r="971847" spans="2:3" x14ac:dyDescent="0.25">
      <c r="B971847" s="74"/>
    </row>
    <row r="971848" spans="2:3" x14ac:dyDescent="0.25">
      <c r="B971848" s="74"/>
    </row>
    <row r="971849" spans="2:3" x14ac:dyDescent="0.25">
      <c r="B971849" s="74"/>
    </row>
    <row r="971850" spans="2:3" x14ac:dyDescent="0.25">
      <c r="B971850" s="74"/>
    </row>
    <row r="971851" spans="2:3" x14ac:dyDescent="0.25">
      <c r="B971851" s="74"/>
    </row>
    <row r="971852" spans="2:3" x14ac:dyDescent="0.25">
      <c r="B971852" s="74"/>
    </row>
    <row r="971853" spans="2:3" x14ac:dyDescent="0.25">
      <c r="B971853" s="74"/>
    </row>
    <row r="971854" spans="2:3" x14ac:dyDescent="0.25">
      <c r="B971854" s="74"/>
    </row>
    <row r="971905" spans="2:3" x14ac:dyDescent="0.25">
      <c r="C971905"/>
    </row>
    <row r="971906" spans="2:3" x14ac:dyDescent="0.25">
      <c r="B971906" s="74"/>
    </row>
    <row r="971907" spans="2:3" x14ac:dyDescent="0.25">
      <c r="B971907" s="74"/>
    </row>
    <row r="971908" spans="2:3" x14ac:dyDescent="0.25">
      <c r="B971908" s="74"/>
    </row>
    <row r="971909" spans="2:3" x14ac:dyDescent="0.25">
      <c r="B971909" s="74"/>
    </row>
    <row r="971910" spans="2:3" x14ac:dyDescent="0.25">
      <c r="B971910" s="74"/>
    </row>
    <row r="971911" spans="2:3" x14ac:dyDescent="0.25">
      <c r="B971911" s="74"/>
    </row>
    <row r="971912" spans="2:3" x14ac:dyDescent="0.25">
      <c r="B971912" s="74"/>
    </row>
    <row r="971913" spans="2:3" x14ac:dyDescent="0.25">
      <c r="B971913" s="74"/>
    </row>
    <row r="971914" spans="2:3" x14ac:dyDescent="0.25">
      <c r="B971914" s="74"/>
    </row>
    <row r="971915" spans="2:3" x14ac:dyDescent="0.25">
      <c r="B971915" s="74"/>
    </row>
    <row r="971916" spans="2:3" x14ac:dyDescent="0.25">
      <c r="B971916" s="74"/>
    </row>
    <row r="971917" spans="2:3" x14ac:dyDescent="0.25">
      <c r="B971917" s="74"/>
    </row>
    <row r="971918" spans="2:3" x14ac:dyDescent="0.25">
      <c r="B971918" s="74"/>
    </row>
    <row r="971969" spans="2:3" x14ac:dyDescent="0.25">
      <c r="C971969"/>
    </row>
    <row r="971970" spans="2:3" x14ac:dyDescent="0.25">
      <c r="B971970" s="74"/>
    </row>
    <row r="971971" spans="2:3" x14ac:dyDescent="0.25">
      <c r="B971971" s="74"/>
    </row>
    <row r="971972" spans="2:3" x14ac:dyDescent="0.25">
      <c r="B971972" s="74"/>
    </row>
    <row r="971973" spans="2:3" x14ac:dyDescent="0.25">
      <c r="B971973" s="74"/>
    </row>
    <row r="971974" spans="2:3" x14ac:dyDescent="0.25">
      <c r="B971974" s="74"/>
    </row>
    <row r="971975" spans="2:3" x14ac:dyDescent="0.25">
      <c r="B971975" s="74"/>
    </row>
    <row r="971976" spans="2:3" x14ac:dyDescent="0.25">
      <c r="B971976" s="74"/>
    </row>
    <row r="971977" spans="2:3" x14ac:dyDescent="0.25">
      <c r="B971977" s="74"/>
    </row>
    <row r="971978" spans="2:3" x14ac:dyDescent="0.25">
      <c r="B971978" s="74"/>
    </row>
    <row r="971979" spans="2:3" x14ac:dyDescent="0.25">
      <c r="B971979" s="74"/>
    </row>
    <row r="971980" spans="2:3" x14ac:dyDescent="0.25">
      <c r="B971980" s="74"/>
    </row>
    <row r="971981" spans="2:3" x14ac:dyDescent="0.25">
      <c r="B971981" s="74"/>
    </row>
    <row r="971982" spans="2:3" x14ac:dyDescent="0.25">
      <c r="B971982" s="74"/>
    </row>
    <row r="972033" spans="2:3" x14ac:dyDescent="0.25">
      <c r="C972033"/>
    </row>
    <row r="972034" spans="2:3" x14ac:dyDescent="0.25">
      <c r="B972034" s="74"/>
    </row>
    <row r="972035" spans="2:3" x14ac:dyDescent="0.25">
      <c r="B972035" s="74"/>
    </row>
    <row r="972036" spans="2:3" x14ac:dyDescent="0.25">
      <c r="B972036" s="74"/>
    </row>
    <row r="972037" spans="2:3" x14ac:dyDescent="0.25">
      <c r="B972037" s="74"/>
    </row>
    <row r="972038" spans="2:3" x14ac:dyDescent="0.25">
      <c r="B972038" s="74"/>
    </row>
    <row r="972039" spans="2:3" x14ac:dyDescent="0.25">
      <c r="B972039" s="74"/>
    </row>
    <row r="972040" spans="2:3" x14ac:dyDescent="0.25">
      <c r="B972040" s="74"/>
    </row>
    <row r="972041" spans="2:3" x14ac:dyDescent="0.25">
      <c r="B972041" s="74"/>
    </row>
    <row r="972042" spans="2:3" x14ac:dyDescent="0.25">
      <c r="B972042" s="74"/>
    </row>
    <row r="972043" spans="2:3" x14ac:dyDescent="0.25">
      <c r="B972043" s="74"/>
    </row>
    <row r="972044" spans="2:3" x14ac:dyDescent="0.25">
      <c r="B972044" s="74"/>
    </row>
    <row r="972045" spans="2:3" x14ac:dyDescent="0.25">
      <c r="B972045" s="74"/>
    </row>
    <row r="972046" spans="2:3" x14ac:dyDescent="0.25">
      <c r="B972046" s="74"/>
    </row>
    <row r="972097" spans="2:3" x14ac:dyDescent="0.25">
      <c r="C972097"/>
    </row>
    <row r="972098" spans="2:3" x14ac:dyDescent="0.25">
      <c r="B972098" s="74"/>
    </row>
    <row r="972099" spans="2:3" x14ac:dyDescent="0.25">
      <c r="B972099" s="74"/>
    </row>
    <row r="972100" spans="2:3" x14ac:dyDescent="0.25">
      <c r="B972100" s="74"/>
    </row>
    <row r="972101" spans="2:3" x14ac:dyDescent="0.25">
      <c r="B972101" s="74"/>
    </row>
    <row r="972102" spans="2:3" x14ac:dyDescent="0.25">
      <c r="B972102" s="74"/>
    </row>
    <row r="972103" spans="2:3" x14ac:dyDescent="0.25">
      <c r="B972103" s="74"/>
    </row>
    <row r="972104" spans="2:3" x14ac:dyDescent="0.25">
      <c r="B972104" s="74"/>
    </row>
    <row r="972105" spans="2:3" x14ac:dyDescent="0.25">
      <c r="B972105" s="74"/>
    </row>
    <row r="972106" spans="2:3" x14ac:dyDescent="0.25">
      <c r="B972106" s="74"/>
    </row>
    <row r="972107" spans="2:3" x14ac:dyDescent="0.25">
      <c r="B972107" s="74"/>
    </row>
    <row r="972108" spans="2:3" x14ac:dyDescent="0.25">
      <c r="B972108" s="74"/>
    </row>
    <row r="972109" spans="2:3" x14ac:dyDescent="0.25">
      <c r="B972109" s="74"/>
    </row>
    <row r="972110" spans="2:3" x14ac:dyDescent="0.25">
      <c r="B972110" s="74"/>
    </row>
    <row r="972161" spans="2:3" x14ac:dyDescent="0.25">
      <c r="C972161"/>
    </row>
    <row r="972162" spans="2:3" x14ac:dyDescent="0.25">
      <c r="B972162" s="74"/>
    </row>
    <row r="972163" spans="2:3" x14ac:dyDescent="0.25">
      <c r="B972163" s="74"/>
    </row>
    <row r="972164" spans="2:3" x14ac:dyDescent="0.25">
      <c r="B972164" s="74"/>
    </row>
    <row r="972165" spans="2:3" x14ac:dyDescent="0.25">
      <c r="B972165" s="74"/>
    </row>
    <row r="972166" spans="2:3" x14ac:dyDescent="0.25">
      <c r="B972166" s="74"/>
    </row>
    <row r="972167" spans="2:3" x14ac:dyDescent="0.25">
      <c r="B972167" s="74"/>
    </row>
    <row r="972168" spans="2:3" x14ac:dyDescent="0.25">
      <c r="B972168" s="74"/>
    </row>
    <row r="972169" spans="2:3" x14ac:dyDescent="0.25">
      <c r="B972169" s="74"/>
    </row>
    <row r="972170" spans="2:3" x14ac:dyDescent="0.25">
      <c r="B972170" s="74"/>
    </row>
    <row r="972171" spans="2:3" x14ac:dyDescent="0.25">
      <c r="B972171" s="74"/>
    </row>
    <row r="972172" spans="2:3" x14ac:dyDescent="0.25">
      <c r="B972172" s="74"/>
    </row>
    <row r="972173" spans="2:3" x14ac:dyDescent="0.25">
      <c r="B972173" s="74"/>
    </row>
    <row r="972174" spans="2:3" x14ac:dyDescent="0.25">
      <c r="B972174" s="74"/>
    </row>
    <row r="972225" spans="2:3" x14ac:dyDescent="0.25">
      <c r="C972225"/>
    </row>
    <row r="972226" spans="2:3" x14ac:dyDescent="0.25">
      <c r="B972226" s="74"/>
    </row>
    <row r="972227" spans="2:3" x14ac:dyDescent="0.25">
      <c r="B972227" s="74"/>
    </row>
    <row r="972228" spans="2:3" x14ac:dyDescent="0.25">
      <c r="B972228" s="74"/>
    </row>
    <row r="972229" spans="2:3" x14ac:dyDescent="0.25">
      <c r="B972229" s="74"/>
    </row>
    <row r="972230" spans="2:3" x14ac:dyDescent="0.25">
      <c r="B972230" s="74"/>
    </row>
    <row r="972231" spans="2:3" x14ac:dyDescent="0.25">
      <c r="B972231" s="74"/>
    </row>
    <row r="972232" spans="2:3" x14ac:dyDescent="0.25">
      <c r="B972232" s="74"/>
    </row>
    <row r="972233" spans="2:3" x14ac:dyDescent="0.25">
      <c r="B972233" s="74"/>
    </row>
    <row r="972234" spans="2:3" x14ac:dyDescent="0.25">
      <c r="B972234" s="74"/>
    </row>
    <row r="972235" spans="2:3" x14ac:dyDescent="0.25">
      <c r="B972235" s="74"/>
    </row>
    <row r="972236" spans="2:3" x14ac:dyDescent="0.25">
      <c r="B972236" s="74"/>
    </row>
    <row r="972237" spans="2:3" x14ac:dyDescent="0.25">
      <c r="B972237" s="74"/>
    </row>
    <row r="972238" spans="2:3" x14ac:dyDescent="0.25">
      <c r="B972238" s="74"/>
    </row>
    <row r="972289" spans="2:3" x14ac:dyDescent="0.25">
      <c r="C972289"/>
    </row>
    <row r="972290" spans="2:3" x14ac:dyDescent="0.25">
      <c r="B972290" s="74"/>
    </row>
    <row r="972291" spans="2:3" x14ac:dyDescent="0.25">
      <c r="B972291" s="74"/>
    </row>
    <row r="972292" spans="2:3" x14ac:dyDescent="0.25">
      <c r="B972292" s="74"/>
    </row>
    <row r="972293" spans="2:3" x14ac:dyDescent="0.25">
      <c r="B972293" s="74"/>
    </row>
    <row r="972294" spans="2:3" x14ac:dyDescent="0.25">
      <c r="B972294" s="74"/>
    </row>
    <row r="972295" spans="2:3" x14ac:dyDescent="0.25">
      <c r="B972295" s="74"/>
    </row>
    <row r="972296" spans="2:3" x14ac:dyDescent="0.25">
      <c r="B972296" s="74"/>
    </row>
    <row r="972297" spans="2:3" x14ac:dyDescent="0.25">
      <c r="B972297" s="74"/>
    </row>
    <row r="972298" spans="2:3" x14ac:dyDescent="0.25">
      <c r="B972298" s="74"/>
    </row>
    <row r="972299" spans="2:3" x14ac:dyDescent="0.25">
      <c r="B972299" s="74"/>
    </row>
    <row r="972300" spans="2:3" x14ac:dyDescent="0.25">
      <c r="B972300" s="74"/>
    </row>
    <row r="972301" spans="2:3" x14ac:dyDescent="0.25">
      <c r="B972301" s="74"/>
    </row>
    <row r="972302" spans="2:3" x14ac:dyDescent="0.25">
      <c r="B972302" s="74"/>
    </row>
    <row r="972353" spans="2:3" x14ac:dyDescent="0.25">
      <c r="C972353"/>
    </row>
    <row r="972354" spans="2:3" x14ac:dyDescent="0.25">
      <c r="B972354" s="74"/>
    </row>
    <row r="972355" spans="2:3" x14ac:dyDescent="0.25">
      <c r="B972355" s="74"/>
    </row>
    <row r="972356" spans="2:3" x14ac:dyDescent="0.25">
      <c r="B972356" s="74"/>
    </row>
    <row r="972357" spans="2:3" x14ac:dyDescent="0.25">
      <c r="B972357" s="74"/>
    </row>
    <row r="972358" spans="2:3" x14ac:dyDescent="0.25">
      <c r="B972358" s="74"/>
    </row>
    <row r="972359" spans="2:3" x14ac:dyDescent="0.25">
      <c r="B972359" s="74"/>
    </row>
    <row r="972360" spans="2:3" x14ac:dyDescent="0.25">
      <c r="B972360" s="74"/>
    </row>
    <row r="972361" spans="2:3" x14ac:dyDescent="0.25">
      <c r="B972361" s="74"/>
    </row>
    <row r="972362" spans="2:3" x14ac:dyDescent="0.25">
      <c r="B972362" s="74"/>
    </row>
    <row r="972363" spans="2:3" x14ac:dyDescent="0.25">
      <c r="B972363" s="74"/>
    </row>
    <row r="972364" spans="2:3" x14ac:dyDescent="0.25">
      <c r="B972364" s="74"/>
    </row>
    <row r="972365" spans="2:3" x14ac:dyDescent="0.25">
      <c r="B972365" s="74"/>
    </row>
    <row r="972366" spans="2:3" x14ac:dyDescent="0.25">
      <c r="B972366" s="74"/>
    </row>
    <row r="972417" spans="2:3" x14ac:dyDescent="0.25">
      <c r="C972417"/>
    </row>
    <row r="972418" spans="2:3" x14ac:dyDescent="0.25">
      <c r="B972418" s="74"/>
    </row>
    <row r="972419" spans="2:3" x14ac:dyDescent="0.25">
      <c r="B972419" s="74"/>
    </row>
    <row r="972420" spans="2:3" x14ac:dyDescent="0.25">
      <c r="B972420" s="74"/>
    </row>
    <row r="972421" spans="2:3" x14ac:dyDescent="0.25">
      <c r="B972421" s="74"/>
    </row>
    <row r="972422" spans="2:3" x14ac:dyDescent="0.25">
      <c r="B972422" s="74"/>
    </row>
    <row r="972423" spans="2:3" x14ac:dyDescent="0.25">
      <c r="B972423" s="74"/>
    </row>
    <row r="972424" spans="2:3" x14ac:dyDescent="0.25">
      <c r="B972424" s="74"/>
    </row>
    <row r="972425" spans="2:3" x14ac:dyDescent="0.25">
      <c r="B972425" s="74"/>
    </row>
    <row r="972426" spans="2:3" x14ac:dyDescent="0.25">
      <c r="B972426" s="74"/>
    </row>
    <row r="972427" spans="2:3" x14ac:dyDescent="0.25">
      <c r="B972427" s="74"/>
    </row>
    <row r="972428" spans="2:3" x14ac:dyDescent="0.25">
      <c r="B972428" s="74"/>
    </row>
    <row r="972429" spans="2:3" x14ac:dyDescent="0.25">
      <c r="B972429" s="74"/>
    </row>
    <row r="972430" spans="2:3" x14ac:dyDescent="0.25">
      <c r="B972430" s="74"/>
    </row>
    <row r="972481" spans="2:3" x14ac:dyDescent="0.25">
      <c r="C972481"/>
    </row>
    <row r="972482" spans="2:3" x14ac:dyDescent="0.25">
      <c r="B972482" s="74"/>
    </row>
    <row r="972483" spans="2:3" x14ac:dyDescent="0.25">
      <c r="B972483" s="74"/>
    </row>
    <row r="972484" spans="2:3" x14ac:dyDescent="0.25">
      <c r="B972484" s="74"/>
    </row>
    <row r="972485" spans="2:3" x14ac:dyDescent="0.25">
      <c r="B972485" s="74"/>
    </row>
    <row r="972486" spans="2:3" x14ac:dyDescent="0.25">
      <c r="B972486" s="74"/>
    </row>
    <row r="972487" spans="2:3" x14ac:dyDescent="0.25">
      <c r="B972487" s="74"/>
    </row>
    <row r="972488" spans="2:3" x14ac:dyDescent="0.25">
      <c r="B972488" s="74"/>
    </row>
    <row r="972489" spans="2:3" x14ac:dyDescent="0.25">
      <c r="B972489" s="74"/>
    </row>
    <row r="972490" spans="2:3" x14ac:dyDescent="0.25">
      <c r="B972490" s="74"/>
    </row>
    <row r="972491" spans="2:3" x14ac:dyDescent="0.25">
      <c r="B972491" s="74"/>
    </row>
    <row r="972492" spans="2:3" x14ac:dyDescent="0.25">
      <c r="B972492" s="74"/>
    </row>
    <row r="972493" spans="2:3" x14ac:dyDescent="0.25">
      <c r="B972493" s="74"/>
    </row>
    <row r="972494" spans="2:3" x14ac:dyDescent="0.25">
      <c r="B972494" s="74"/>
    </row>
    <row r="972545" spans="2:3" x14ac:dyDescent="0.25">
      <c r="C972545"/>
    </row>
    <row r="972546" spans="2:3" x14ac:dyDescent="0.25">
      <c r="B972546" s="74"/>
    </row>
    <row r="972547" spans="2:3" x14ac:dyDescent="0.25">
      <c r="B972547" s="74"/>
    </row>
    <row r="972548" spans="2:3" x14ac:dyDescent="0.25">
      <c r="B972548" s="74"/>
    </row>
    <row r="972549" spans="2:3" x14ac:dyDescent="0.25">
      <c r="B972549" s="74"/>
    </row>
    <row r="972550" spans="2:3" x14ac:dyDescent="0.25">
      <c r="B972550" s="74"/>
    </row>
    <row r="972551" spans="2:3" x14ac:dyDescent="0.25">
      <c r="B972551" s="74"/>
    </row>
    <row r="972552" spans="2:3" x14ac:dyDescent="0.25">
      <c r="B972552" s="74"/>
    </row>
    <row r="972553" spans="2:3" x14ac:dyDescent="0.25">
      <c r="B972553" s="74"/>
    </row>
    <row r="972554" spans="2:3" x14ac:dyDescent="0.25">
      <c r="B972554" s="74"/>
    </row>
    <row r="972555" spans="2:3" x14ac:dyDescent="0.25">
      <c r="B972555" s="74"/>
    </row>
    <row r="972556" spans="2:3" x14ac:dyDescent="0.25">
      <c r="B972556" s="74"/>
    </row>
    <row r="972557" spans="2:3" x14ac:dyDescent="0.25">
      <c r="B972557" s="74"/>
    </row>
    <row r="972558" spans="2:3" x14ac:dyDescent="0.25">
      <c r="B972558" s="74"/>
    </row>
    <row r="972609" spans="2:3" x14ac:dyDescent="0.25">
      <c r="C972609"/>
    </row>
    <row r="972610" spans="2:3" x14ac:dyDescent="0.25">
      <c r="B972610" s="74"/>
    </row>
    <row r="972611" spans="2:3" x14ac:dyDescent="0.25">
      <c r="B972611" s="74"/>
    </row>
    <row r="972612" spans="2:3" x14ac:dyDescent="0.25">
      <c r="B972612" s="74"/>
    </row>
    <row r="972613" spans="2:3" x14ac:dyDescent="0.25">
      <c r="B972613" s="74"/>
    </row>
    <row r="972614" spans="2:3" x14ac:dyDescent="0.25">
      <c r="B972614" s="74"/>
    </row>
    <row r="972615" spans="2:3" x14ac:dyDescent="0.25">
      <c r="B972615" s="74"/>
    </row>
    <row r="972616" spans="2:3" x14ac:dyDescent="0.25">
      <c r="B972616" s="74"/>
    </row>
    <row r="972617" spans="2:3" x14ac:dyDescent="0.25">
      <c r="B972617" s="74"/>
    </row>
    <row r="972618" spans="2:3" x14ac:dyDescent="0.25">
      <c r="B972618" s="74"/>
    </row>
    <row r="972619" spans="2:3" x14ac:dyDescent="0.25">
      <c r="B972619" s="74"/>
    </row>
    <row r="972620" spans="2:3" x14ac:dyDescent="0.25">
      <c r="B972620" s="74"/>
    </row>
    <row r="972621" spans="2:3" x14ac:dyDescent="0.25">
      <c r="B972621" s="74"/>
    </row>
    <row r="972622" spans="2:3" x14ac:dyDescent="0.25">
      <c r="B972622" s="74"/>
    </row>
    <row r="972673" spans="2:3" x14ac:dyDescent="0.25">
      <c r="C972673"/>
    </row>
    <row r="972674" spans="2:3" x14ac:dyDescent="0.25">
      <c r="B972674" s="74"/>
    </row>
    <row r="972675" spans="2:3" x14ac:dyDescent="0.25">
      <c r="B972675" s="74"/>
    </row>
    <row r="972676" spans="2:3" x14ac:dyDescent="0.25">
      <c r="B972676" s="74"/>
    </row>
    <row r="972677" spans="2:3" x14ac:dyDescent="0.25">
      <c r="B972677" s="74"/>
    </row>
    <row r="972678" spans="2:3" x14ac:dyDescent="0.25">
      <c r="B972678" s="74"/>
    </row>
    <row r="972679" spans="2:3" x14ac:dyDescent="0.25">
      <c r="B972679" s="74"/>
    </row>
    <row r="972680" spans="2:3" x14ac:dyDescent="0.25">
      <c r="B972680" s="74"/>
    </row>
    <row r="972681" spans="2:3" x14ac:dyDescent="0.25">
      <c r="B972681" s="74"/>
    </row>
    <row r="972682" spans="2:3" x14ac:dyDescent="0.25">
      <c r="B972682" s="74"/>
    </row>
    <row r="972683" spans="2:3" x14ac:dyDescent="0.25">
      <c r="B972683" s="74"/>
    </row>
    <row r="972684" spans="2:3" x14ac:dyDescent="0.25">
      <c r="B972684" s="74"/>
    </row>
    <row r="972685" spans="2:3" x14ac:dyDescent="0.25">
      <c r="B972685" s="74"/>
    </row>
    <row r="972686" spans="2:3" x14ac:dyDescent="0.25">
      <c r="B972686" s="74"/>
    </row>
    <row r="972737" spans="2:3" x14ac:dyDescent="0.25">
      <c r="C972737"/>
    </row>
    <row r="972738" spans="2:3" x14ac:dyDescent="0.25">
      <c r="B972738" s="74"/>
    </row>
    <row r="972739" spans="2:3" x14ac:dyDescent="0.25">
      <c r="B972739" s="74"/>
    </row>
    <row r="972740" spans="2:3" x14ac:dyDescent="0.25">
      <c r="B972740" s="74"/>
    </row>
    <row r="972741" spans="2:3" x14ac:dyDescent="0.25">
      <c r="B972741" s="74"/>
    </row>
    <row r="972742" spans="2:3" x14ac:dyDescent="0.25">
      <c r="B972742" s="74"/>
    </row>
    <row r="972743" spans="2:3" x14ac:dyDescent="0.25">
      <c r="B972743" s="74"/>
    </row>
    <row r="972744" spans="2:3" x14ac:dyDescent="0.25">
      <c r="B972744" s="74"/>
    </row>
    <row r="972745" spans="2:3" x14ac:dyDescent="0.25">
      <c r="B972745" s="74"/>
    </row>
    <row r="972746" spans="2:3" x14ac:dyDescent="0.25">
      <c r="B972746" s="74"/>
    </row>
    <row r="972747" spans="2:3" x14ac:dyDescent="0.25">
      <c r="B972747" s="74"/>
    </row>
    <row r="972748" spans="2:3" x14ac:dyDescent="0.25">
      <c r="B972748" s="74"/>
    </row>
    <row r="972749" spans="2:3" x14ac:dyDescent="0.25">
      <c r="B972749" s="74"/>
    </row>
    <row r="972750" spans="2:3" x14ac:dyDescent="0.25">
      <c r="B972750" s="74"/>
    </row>
    <row r="972801" spans="2:3" x14ac:dyDescent="0.25">
      <c r="C972801"/>
    </row>
    <row r="972802" spans="2:3" x14ac:dyDescent="0.25">
      <c r="B972802" s="74"/>
    </row>
    <row r="972803" spans="2:3" x14ac:dyDescent="0.25">
      <c r="B972803" s="74"/>
    </row>
    <row r="972804" spans="2:3" x14ac:dyDescent="0.25">
      <c r="B972804" s="74"/>
    </row>
    <row r="972805" spans="2:3" x14ac:dyDescent="0.25">
      <c r="B972805" s="74"/>
    </row>
    <row r="972806" spans="2:3" x14ac:dyDescent="0.25">
      <c r="B972806" s="74"/>
    </row>
    <row r="972807" spans="2:3" x14ac:dyDescent="0.25">
      <c r="B972807" s="74"/>
    </row>
    <row r="972808" spans="2:3" x14ac:dyDescent="0.25">
      <c r="B972808" s="74"/>
    </row>
    <row r="972809" spans="2:3" x14ac:dyDescent="0.25">
      <c r="B972809" s="74"/>
    </row>
    <row r="972810" spans="2:3" x14ac:dyDescent="0.25">
      <c r="B972810" s="74"/>
    </row>
    <row r="972811" spans="2:3" x14ac:dyDescent="0.25">
      <c r="B972811" s="74"/>
    </row>
    <row r="972812" spans="2:3" x14ac:dyDescent="0.25">
      <c r="B972812" s="74"/>
    </row>
    <row r="972813" spans="2:3" x14ac:dyDescent="0.25">
      <c r="B972813" s="74"/>
    </row>
    <row r="972814" spans="2:3" x14ac:dyDescent="0.25">
      <c r="B972814" s="74"/>
    </row>
    <row r="972865" spans="2:3" x14ac:dyDescent="0.25">
      <c r="C972865"/>
    </row>
    <row r="972866" spans="2:3" x14ac:dyDescent="0.25">
      <c r="B972866" s="74"/>
    </row>
    <row r="972867" spans="2:3" x14ac:dyDescent="0.25">
      <c r="B972867" s="74"/>
    </row>
    <row r="972868" spans="2:3" x14ac:dyDescent="0.25">
      <c r="B972868" s="74"/>
    </row>
    <row r="972869" spans="2:3" x14ac:dyDescent="0.25">
      <c r="B972869" s="74"/>
    </row>
    <row r="972870" spans="2:3" x14ac:dyDescent="0.25">
      <c r="B972870" s="74"/>
    </row>
    <row r="972871" spans="2:3" x14ac:dyDescent="0.25">
      <c r="B972871" s="74"/>
    </row>
    <row r="972872" spans="2:3" x14ac:dyDescent="0.25">
      <c r="B972872" s="74"/>
    </row>
    <row r="972873" spans="2:3" x14ac:dyDescent="0.25">
      <c r="B972873" s="74"/>
    </row>
    <row r="972874" spans="2:3" x14ac:dyDescent="0.25">
      <c r="B972874" s="74"/>
    </row>
    <row r="972875" spans="2:3" x14ac:dyDescent="0.25">
      <c r="B972875" s="74"/>
    </row>
    <row r="972876" spans="2:3" x14ac:dyDescent="0.25">
      <c r="B972876" s="74"/>
    </row>
    <row r="972877" spans="2:3" x14ac:dyDescent="0.25">
      <c r="B972877" s="74"/>
    </row>
    <row r="972878" spans="2:3" x14ac:dyDescent="0.25">
      <c r="B972878" s="74"/>
    </row>
    <row r="972929" spans="2:3" x14ac:dyDescent="0.25">
      <c r="C972929"/>
    </row>
    <row r="972930" spans="2:3" x14ac:dyDescent="0.25">
      <c r="B972930" s="74"/>
    </row>
    <row r="972931" spans="2:3" x14ac:dyDescent="0.25">
      <c r="B972931" s="74"/>
    </row>
    <row r="972932" spans="2:3" x14ac:dyDescent="0.25">
      <c r="B972932" s="74"/>
    </row>
    <row r="972933" spans="2:3" x14ac:dyDescent="0.25">
      <c r="B972933" s="74"/>
    </row>
    <row r="972934" spans="2:3" x14ac:dyDescent="0.25">
      <c r="B972934" s="74"/>
    </row>
    <row r="972935" spans="2:3" x14ac:dyDescent="0.25">
      <c r="B972935" s="74"/>
    </row>
    <row r="972936" spans="2:3" x14ac:dyDescent="0.25">
      <c r="B972936" s="74"/>
    </row>
    <row r="972937" spans="2:3" x14ac:dyDescent="0.25">
      <c r="B972937" s="74"/>
    </row>
    <row r="972938" spans="2:3" x14ac:dyDescent="0.25">
      <c r="B972938" s="74"/>
    </row>
    <row r="972939" spans="2:3" x14ac:dyDescent="0.25">
      <c r="B972939" s="74"/>
    </row>
    <row r="972940" spans="2:3" x14ac:dyDescent="0.25">
      <c r="B972940" s="74"/>
    </row>
    <row r="972941" spans="2:3" x14ac:dyDescent="0.25">
      <c r="B972941" s="74"/>
    </row>
    <row r="972942" spans="2:3" x14ac:dyDescent="0.25">
      <c r="B972942" s="74"/>
    </row>
    <row r="972993" spans="2:3" x14ac:dyDescent="0.25">
      <c r="C972993"/>
    </row>
    <row r="972994" spans="2:3" x14ac:dyDescent="0.25">
      <c r="B972994" s="74"/>
    </row>
    <row r="972995" spans="2:3" x14ac:dyDescent="0.25">
      <c r="B972995" s="74"/>
    </row>
    <row r="972996" spans="2:3" x14ac:dyDescent="0.25">
      <c r="B972996" s="74"/>
    </row>
    <row r="972997" spans="2:3" x14ac:dyDescent="0.25">
      <c r="B972997" s="74"/>
    </row>
    <row r="972998" spans="2:3" x14ac:dyDescent="0.25">
      <c r="B972998" s="74"/>
    </row>
    <row r="972999" spans="2:3" x14ac:dyDescent="0.25">
      <c r="B972999" s="74"/>
    </row>
    <row r="973000" spans="2:3" x14ac:dyDescent="0.25">
      <c r="B973000" s="74"/>
    </row>
    <row r="973001" spans="2:3" x14ac:dyDescent="0.25">
      <c r="B973001" s="74"/>
    </row>
    <row r="973002" spans="2:3" x14ac:dyDescent="0.25">
      <c r="B973002" s="74"/>
    </row>
    <row r="973003" spans="2:3" x14ac:dyDescent="0.25">
      <c r="B973003" s="74"/>
    </row>
    <row r="973004" spans="2:3" x14ac:dyDescent="0.25">
      <c r="B973004" s="74"/>
    </row>
    <row r="973005" spans="2:3" x14ac:dyDescent="0.25">
      <c r="B973005" s="74"/>
    </row>
    <row r="973006" spans="2:3" x14ac:dyDescent="0.25">
      <c r="B973006" s="74"/>
    </row>
    <row r="973057" spans="2:3" x14ac:dyDescent="0.25">
      <c r="C973057"/>
    </row>
    <row r="973058" spans="2:3" x14ac:dyDescent="0.25">
      <c r="B973058" s="74"/>
    </row>
    <row r="973059" spans="2:3" x14ac:dyDescent="0.25">
      <c r="B973059" s="74"/>
    </row>
    <row r="973060" spans="2:3" x14ac:dyDescent="0.25">
      <c r="B973060" s="74"/>
    </row>
    <row r="973061" spans="2:3" x14ac:dyDescent="0.25">
      <c r="B973061" s="74"/>
    </row>
    <row r="973062" spans="2:3" x14ac:dyDescent="0.25">
      <c r="B973062" s="74"/>
    </row>
    <row r="973063" spans="2:3" x14ac:dyDescent="0.25">
      <c r="B973063" s="74"/>
    </row>
    <row r="973064" spans="2:3" x14ac:dyDescent="0.25">
      <c r="B973064" s="74"/>
    </row>
    <row r="973065" spans="2:3" x14ac:dyDescent="0.25">
      <c r="B973065" s="74"/>
    </row>
    <row r="973066" spans="2:3" x14ac:dyDescent="0.25">
      <c r="B973066" s="74"/>
    </row>
    <row r="973067" spans="2:3" x14ac:dyDescent="0.25">
      <c r="B973067" s="74"/>
    </row>
    <row r="973068" spans="2:3" x14ac:dyDescent="0.25">
      <c r="B973068" s="74"/>
    </row>
    <row r="973069" spans="2:3" x14ac:dyDescent="0.25">
      <c r="B973069" s="74"/>
    </row>
    <row r="973070" spans="2:3" x14ac:dyDescent="0.25">
      <c r="B973070" s="74"/>
    </row>
    <row r="973121" spans="2:3" x14ac:dyDescent="0.25">
      <c r="C973121"/>
    </row>
    <row r="973122" spans="2:3" x14ac:dyDescent="0.25">
      <c r="B973122" s="74"/>
    </row>
    <row r="973123" spans="2:3" x14ac:dyDescent="0.25">
      <c r="B973123" s="74"/>
    </row>
    <row r="973124" spans="2:3" x14ac:dyDescent="0.25">
      <c r="B973124" s="74"/>
    </row>
    <row r="973125" spans="2:3" x14ac:dyDescent="0.25">
      <c r="B973125" s="74"/>
    </row>
    <row r="973126" spans="2:3" x14ac:dyDescent="0.25">
      <c r="B973126" s="74"/>
    </row>
    <row r="973127" spans="2:3" x14ac:dyDescent="0.25">
      <c r="B973127" s="74"/>
    </row>
    <row r="973128" spans="2:3" x14ac:dyDescent="0.25">
      <c r="B973128" s="74"/>
    </row>
    <row r="973129" spans="2:3" x14ac:dyDescent="0.25">
      <c r="B973129" s="74"/>
    </row>
    <row r="973130" spans="2:3" x14ac:dyDescent="0.25">
      <c r="B973130" s="74"/>
    </row>
    <row r="973131" spans="2:3" x14ac:dyDescent="0.25">
      <c r="B973131" s="74"/>
    </row>
    <row r="973132" spans="2:3" x14ac:dyDescent="0.25">
      <c r="B973132" s="74"/>
    </row>
    <row r="973133" spans="2:3" x14ac:dyDescent="0.25">
      <c r="B973133" s="74"/>
    </row>
    <row r="973134" spans="2:3" x14ac:dyDescent="0.25">
      <c r="B973134" s="74"/>
    </row>
    <row r="973185" spans="2:3" x14ac:dyDescent="0.25">
      <c r="C973185"/>
    </row>
    <row r="973186" spans="2:3" x14ac:dyDescent="0.25">
      <c r="B973186" s="74"/>
    </row>
    <row r="973187" spans="2:3" x14ac:dyDescent="0.25">
      <c r="B973187" s="74"/>
    </row>
    <row r="973188" spans="2:3" x14ac:dyDescent="0.25">
      <c r="B973188" s="74"/>
    </row>
    <row r="973189" spans="2:3" x14ac:dyDescent="0.25">
      <c r="B973189" s="74"/>
    </row>
    <row r="973190" spans="2:3" x14ac:dyDescent="0.25">
      <c r="B973190" s="74"/>
    </row>
    <row r="973191" spans="2:3" x14ac:dyDescent="0.25">
      <c r="B973191" s="74"/>
    </row>
    <row r="973192" spans="2:3" x14ac:dyDescent="0.25">
      <c r="B973192" s="74"/>
    </row>
    <row r="973193" spans="2:3" x14ac:dyDescent="0.25">
      <c r="B973193" s="74"/>
    </row>
    <row r="973194" spans="2:3" x14ac:dyDescent="0.25">
      <c r="B973194" s="74"/>
    </row>
    <row r="973195" spans="2:3" x14ac:dyDescent="0.25">
      <c r="B973195" s="74"/>
    </row>
    <row r="973196" spans="2:3" x14ac:dyDescent="0.25">
      <c r="B973196" s="74"/>
    </row>
    <row r="973197" spans="2:3" x14ac:dyDescent="0.25">
      <c r="B973197" s="74"/>
    </row>
    <row r="973198" spans="2:3" x14ac:dyDescent="0.25">
      <c r="B973198" s="74"/>
    </row>
    <row r="973249" spans="2:3" x14ac:dyDescent="0.25">
      <c r="C973249"/>
    </row>
    <row r="973250" spans="2:3" x14ac:dyDescent="0.25">
      <c r="B973250" s="74"/>
    </row>
    <row r="973251" spans="2:3" x14ac:dyDescent="0.25">
      <c r="B973251" s="74"/>
    </row>
    <row r="973252" spans="2:3" x14ac:dyDescent="0.25">
      <c r="B973252" s="74"/>
    </row>
    <row r="973253" spans="2:3" x14ac:dyDescent="0.25">
      <c r="B973253" s="74"/>
    </row>
    <row r="973254" spans="2:3" x14ac:dyDescent="0.25">
      <c r="B973254" s="74"/>
    </row>
    <row r="973255" spans="2:3" x14ac:dyDescent="0.25">
      <c r="B973255" s="74"/>
    </row>
    <row r="973256" spans="2:3" x14ac:dyDescent="0.25">
      <c r="B973256" s="74"/>
    </row>
    <row r="973257" spans="2:3" x14ac:dyDescent="0.25">
      <c r="B973257" s="74"/>
    </row>
    <row r="973258" spans="2:3" x14ac:dyDescent="0.25">
      <c r="B973258" s="74"/>
    </row>
    <row r="973259" spans="2:3" x14ac:dyDescent="0.25">
      <c r="B973259" s="74"/>
    </row>
    <row r="973260" spans="2:3" x14ac:dyDescent="0.25">
      <c r="B973260" s="74"/>
    </row>
    <row r="973261" spans="2:3" x14ac:dyDescent="0.25">
      <c r="B973261" s="74"/>
    </row>
    <row r="973262" spans="2:3" x14ac:dyDescent="0.25">
      <c r="B973262" s="74"/>
    </row>
    <row r="973313" spans="2:3" x14ac:dyDescent="0.25">
      <c r="C973313"/>
    </row>
    <row r="973314" spans="2:3" x14ac:dyDescent="0.25">
      <c r="B973314" s="74"/>
    </row>
    <row r="973315" spans="2:3" x14ac:dyDescent="0.25">
      <c r="B973315" s="74"/>
    </row>
    <row r="973316" spans="2:3" x14ac:dyDescent="0.25">
      <c r="B973316" s="74"/>
    </row>
    <row r="973317" spans="2:3" x14ac:dyDescent="0.25">
      <c r="B973317" s="74"/>
    </row>
    <row r="973318" spans="2:3" x14ac:dyDescent="0.25">
      <c r="B973318" s="74"/>
    </row>
    <row r="973319" spans="2:3" x14ac:dyDescent="0.25">
      <c r="B973319" s="74"/>
    </row>
    <row r="973320" spans="2:3" x14ac:dyDescent="0.25">
      <c r="B973320" s="74"/>
    </row>
    <row r="973321" spans="2:3" x14ac:dyDescent="0.25">
      <c r="B973321" s="74"/>
    </row>
    <row r="973322" spans="2:3" x14ac:dyDescent="0.25">
      <c r="B973322" s="74"/>
    </row>
    <row r="973323" spans="2:3" x14ac:dyDescent="0.25">
      <c r="B973323" s="74"/>
    </row>
    <row r="973324" spans="2:3" x14ac:dyDescent="0.25">
      <c r="B973324" s="74"/>
    </row>
    <row r="973325" spans="2:3" x14ac:dyDescent="0.25">
      <c r="B973325" s="74"/>
    </row>
    <row r="973326" spans="2:3" x14ac:dyDescent="0.25">
      <c r="B973326" s="74"/>
    </row>
    <row r="973377" spans="2:3" x14ac:dyDescent="0.25">
      <c r="C973377"/>
    </row>
    <row r="973378" spans="2:3" x14ac:dyDescent="0.25">
      <c r="B973378" s="74"/>
    </row>
    <row r="973379" spans="2:3" x14ac:dyDescent="0.25">
      <c r="B973379" s="74"/>
    </row>
    <row r="973380" spans="2:3" x14ac:dyDescent="0.25">
      <c r="B973380" s="74"/>
    </row>
    <row r="973381" spans="2:3" x14ac:dyDescent="0.25">
      <c r="B973381" s="74"/>
    </row>
    <row r="973382" spans="2:3" x14ac:dyDescent="0.25">
      <c r="B973382" s="74"/>
    </row>
    <row r="973383" spans="2:3" x14ac:dyDescent="0.25">
      <c r="B973383" s="74"/>
    </row>
    <row r="973384" spans="2:3" x14ac:dyDescent="0.25">
      <c r="B973384" s="74"/>
    </row>
    <row r="973385" spans="2:3" x14ac:dyDescent="0.25">
      <c r="B973385" s="74"/>
    </row>
    <row r="973386" spans="2:3" x14ac:dyDescent="0.25">
      <c r="B973386" s="74"/>
    </row>
    <row r="973387" spans="2:3" x14ac:dyDescent="0.25">
      <c r="B973387" s="74"/>
    </row>
    <row r="973388" spans="2:3" x14ac:dyDescent="0.25">
      <c r="B973388" s="74"/>
    </row>
    <row r="973389" spans="2:3" x14ac:dyDescent="0.25">
      <c r="B973389" s="74"/>
    </row>
    <row r="973390" spans="2:3" x14ac:dyDescent="0.25">
      <c r="B973390" s="74"/>
    </row>
    <row r="973441" spans="2:3" x14ac:dyDescent="0.25">
      <c r="C973441"/>
    </row>
    <row r="973442" spans="2:3" x14ac:dyDescent="0.25">
      <c r="B973442" s="74"/>
    </row>
    <row r="973443" spans="2:3" x14ac:dyDescent="0.25">
      <c r="B973443" s="74"/>
    </row>
    <row r="973444" spans="2:3" x14ac:dyDescent="0.25">
      <c r="B973444" s="74"/>
    </row>
    <row r="973445" spans="2:3" x14ac:dyDescent="0.25">
      <c r="B973445" s="74"/>
    </row>
    <row r="973446" spans="2:3" x14ac:dyDescent="0.25">
      <c r="B973446" s="74"/>
    </row>
    <row r="973447" spans="2:3" x14ac:dyDescent="0.25">
      <c r="B973447" s="74"/>
    </row>
    <row r="973448" spans="2:3" x14ac:dyDescent="0.25">
      <c r="B973448" s="74"/>
    </row>
    <row r="973449" spans="2:3" x14ac:dyDescent="0.25">
      <c r="B973449" s="74"/>
    </row>
    <row r="973450" spans="2:3" x14ac:dyDescent="0.25">
      <c r="B973450" s="74"/>
    </row>
    <row r="973451" spans="2:3" x14ac:dyDescent="0.25">
      <c r="B973451" s="74"/>
    </row>
    <row r="973452" spans="2:3" x14ac:dyDescent="0.25">
      <c r="B973452" s="74"/>
    </row>
    <row r="973453" spans="2:3" x14ac:dyDescent="0.25">
      <c r="B973453" s="74"/>
    </row>
    <row r="973454" spans="2:3" x14ac:dyDescent="0.25">
      <c r="B973454" s="74"/>
    </row>
    <row r="973505" spans="2:3" x14ac:dyDescent="0.25">
      <c r="C973505"/>
    </row>
    <row r="973506" spans="2:3" x14ac:dyDescent="0.25">
      <c r="B973506" s="74"/>
    </row>
    <row r="973507" spans="2:3" x14ac:dyDescent="0.25">
      <c r="B973507" s="74"/>
    </row>
    <row r="973508" spans="2:3" x14ac:dyDescent="0.25">
      <c r="B973508" s="74"/>
    </row>
    <row r="973509" spans="2:3" x14ac:dyDescent="0.25">
      <c r="B973509" s="74"/>
    </row>
    <row r="973510" spans="2:3" x14ac:dyDescent="0.25">
      <c r="B973510" s="74"/>
    </row>
    <row r="973511" spans="2:3" x14ac:dyDescent="0.25">
      <c r="B973511" s="74"/>
    </row>
    <row r="973512" spans="2:3" x14ac:dyDescent="0.25">
      <c r="B973512" s="74"/>
    </row>
    <row r="973513" spans="2:3" x14ac:dyDescent="0.25">
      <c r="B973513" s="74"/>
    </row>
    <row r="973514" spans="2:3" x14ac:dyDescent="0.25">
      <c r="B973514" s="74"/>
    </row>
    <row r="973515" spans="2:3" x14ac:dyDescent="0.25">
      <c r="B973515" s="74"/>
    </row>
    <row r="973516" spans="2:3" x14ac:dyDescent="0.25">
      <c r="B973516" s="74"/>
    </row>
    <row r="973517" spans="2:3" x14ac:dyDescent="0.25">
      <c r="B973517" s="74"/>
    </row>
    <row r="973518" spans="2:3" x14ac:dyDescent="0.25">
      <c r="B973518" s="74"/>
    </row>
    <row r="973569" spans="2:3" x14ac:dyDescent="0.25">
      <c r="C973569"/>
    </row>
    <row r="973570" spans="2:3" x14ac:dyDescent="0.25">
      <c r="B973570" s="74"/>
    </row>
    <row r="973571" spans="2:3" x14ac:dyDescent="0.25">
      <c r="B973571" s="74"/>
    </row>
    <row r="973572" spans="2:3" x14ac:dyDescent="0.25">
      <c r="B973572" s="74"/>
    </row>
    <row r="973573" spans="2:3" x14ac:dyDescent="0.25">
      <c r="B973573" s="74"/>
    </row>
    <row r="973574" spans="2:3" x14ac:dyDescent="0.25">
      <c r="B973574" s="74"/>
    </row>
    <row r="973575" spans="2:3" x14ac:dyDescent="0.25">
      <c r="B973575" s="74"/>
    </row>
    <row r="973576" spans="2:3" x14ac:dyDescent="0.25">
      <c r="B973576" s="74"/>
    </row>
    <row r="973577" spans="2:3" x14ac:dyDescent="0.25">
      <c r="B973577" s="74"/>
    </row>
    <row r="973578" spans="2:3" x14ac:dyDescent="0.25">
      <c r="B973578" s="74"/>
    </row>
    <row r="973579" spans="2:3" x14ac:dyDescent="0.25">
      <c r="B973579" s="74"/>
    </row>
    <row r="973580" spans="2:3" x14ac:dyDescent="0.25">
      <c r="B973580" s="74"/>
    </row>
    <row r="973581" spans="2:3" x14ac:dyDescent="0.25">
      <c r="B973581" s="74"/>
    </row>
    <row r="973582" spans="2:3" x14ac:dyDescent="0.25">
      <c r="B973582" s="74"/>
    </row>
    <row r="973633" spans="2:3" x14ac:dyDescent="0.25">
      <c r="C973633"/>
    </row>
    <row r="973634" spans="2:3" x14ac:dyDescent="0.25">
      <c r="B973634" s="74"/>
    </row>
    <row r="973635" spans="2:3" x14ac:dyDescent="0.25">
      <c r="B973635" s="74"/>
    </row>
    <row r="973636" spans="2:3" x14ac:dyDescent="0.25">
      <c r="B973636" s="74"/>
    </row>
    <row r="973637" spans="2:3" x14ac:dyDescent="0.25">
      <c r="B973637" s="74"/>
    </row>
    <row r="973638" spans="2:3" x14ac:dyDescent="0.25">
      <c r="B973638" s="74"/>
    </row>
    <row r="973639" spans="2:3" x14ac:dyDescent="0.25">
      <c r="B973639" s="74"/>
    </row>
    <row r="973640" spans="2:3" x14ac:dyDescent="0.25">
      <c r="B973640" s="74"/>
    </row>
    <row r="973641" spans="2:3" x14ac:dyDescent="0.25">
      <c r="B973641" s="74"/>
    </row>
    <row r="973642" spans="2:3" x14ac:dyDescent="0.25">
      <c r="B973642" s="74"/>
    </row>
    <row r="973643" spans="2:3" x14ac:dyDescent="0.25">
      <c r="B973643" s="74"/>
    </row>
    <row r="973644" spans="2:3" x14ac:dyDescent="0.25">
      <c r="B973644" s="74"/>
    </row>
    <row r="973645" spans="2:3" x14ac:dyDescent="0.25">
      <c r="B973645" s="74"/>
    </row>
    <row r="973646" spans="2:3" x14ac:dyDescent="0.25">
      <c r="B973646" s="74"/>
    </row>
    <row r="973697" spans="2:3" x14ac:dyDescent="0.25">
      <c r="C973697"/>
    </row>
    <row r="973698" spans="2:3" x14ac:dyDescent="0.25">
      <c r="B973698" s="74"/>
    </row>
    <row r="973699" spans="2:3" x14ac:dyDescent="0.25">
      <c r="B973699" s="74"/>
    </row>
    <row r="973700" spans="2:3" x14ac:dyDescent="0.25">
      <c r="B973700" s="74"/>
    </row>
    <row r="973701" spans="2:3" x14ac:dyDescent="0.25">
      <c r="B973701" s="74"/>
    </row>
    <row r="973702" spans="2:3" x14ac:dyDescent="0.25">
      <c r="B973702" s="74"/>
    </row>
    <row r="973703" spans="2:3" x14ac:dyDescent="0.25">
      <c r="B973703" s="74"/>
    </row>
    <row r="973704" spans="2:3" x14ac:dyDescent="0.25">
      <c r="B973704" s="74"/>
    </row>
    <row r="973705" spans="2:3" x14ac:dyDescent="0.25">
      <c r="B973705" s="74"/>
    </row>
    <row r="973706" spans="2:3" x14ac:dyDescent="0.25">
      <c r="B973706" s="74"/>
    </row>
    <row r="973707" spans="2:3" x14ac:dyDescent="0.25">
      <c r="B973707" s="74"/>
    </row>
    <row r="973708" spans="2:3" x14ac:dyDescent="0.25">
      <c r="B973708" s="74"/>
    </row>
    <row r="973709" spans="2:3" x14ac:dyDescent="0.25">
      <c r="B973709" s="74"/>
    </row>
    <row r="973710" spans="2:3" x14ac:dyDescent="0.25">
      <c r="B973710" s="74"/>
    </row>
    <row r="973761" spans="2:3" x14ac:dyDescent="0.25">
      <c r="C973761"/>
    </row>
    <row r="973762" spans="2:3" x14ac:dyDescent="0.25">
      <c r="B973762" s="74"/>
    </row>
    <row r="973763" spans="2:3" x14ac:dyDescent="0.25">
      <c r="B973763" s="74"/>
    </row>
    <row r="973764" spans="2:3" x14ac:dyDescent="0.25">
      <c r="B973764" s="74"/>
    </row>
    <row r="973765" spans="2:3" x14ac:dyDescent="0.25">
      <c r="B973765" s="74"/>
    </row>
    <row r="973766" spans="2:3" x14ac:dyDescent="0.25">
      <c r="B973766" s="74"/>
    </row>
    <row r="973767" spans="2:3" x14ac:dyDescent="0.25">
      <c r="B973767" s="74"/>
    </row>
    <row r="973768" spans="2:3" x14ac:dyDescent="0.25">
      <c r="B973768" s="74"/>
    </row>
    <row r="973769" spans="2:3" x14ac:dyDescent="0.25">
      <c r="B973769" s="74"/>
    </row>
    <row r="973770" spans="2:3" x14ac:dyDescent="0.25">
      <c r="B973770" s="74"/>
    </row>
    <row r="973771" spans="2:3" x14ac:dyDescent="0.25">
      <c r="B973771" s="74"/>
    </row>
    <row r="973772" spans="2:3" x14ac:dyDescent="0.25">
      <c r="B973772" s="74"/>
    </row>
    <row r="973773" spans="2:3" x14ac:dyDescent="0.25">
      <c r="B973773" s="74"/>
    </row>
    <row r="973774" spans="2:3" x14ac:dyDescent="0.25">
      <c r="B973774" s="74"/>
    </row>
    <row r="973825" spans="2:3" x14ac:dyDescent="0.25">
      <c r="C973825"/>
    </row>
    <row r="973826" spans="2:3" x14ac:dyDescent="0.25">
      <c r="B973826" s="74"/>
    </row>
    <row r="973827" spans="2:3" x14ac:dyDescent="0.25">
      <c r="B973827" s="74"/>
    </row>
    <row r="973828" spans="2:3" x14ac:dyDescent="0.25">
      <c r="B973828" s="74"/>
    </row>
    <row r="973829" spans="2:3" x14ac:dyDescent="0.25">
      <c r="B973829" s="74"/>
    </row>
    <row r="973830" spans="2:3" x14ac:dyDescent="0.25">
      <c r="B973830" s="74"/>
    </row>
    <row r="973831" spans="2:3" x14ac:dyDescent="0.25">
      <c r="B973831" s="74"/>
    </row>
    <row r="973832" spans="2:3" x14ac:dyDescent="0.25">
      <c r="B973832" s="74"/>
    </row>
    <row r="973833" spans="2:3" x14ac:dyDescent="0.25">
      <c r="B973833" s="74"/>
    </row>
    <row r="973834" spans="2:3" x14ac:dyDescent="0.25">
      <c r="B973834" s="74"/>
    </row>
    <row r="973835" spans="2:3" x14ac:dyDescent="0.25">
      <c r="B973835" s="74"/>
    </row>
    <row r="973836" spans="2:3" x14ac:dyDescent="0.25">
      <c r="B973836" s="74"/>
    </row>
    <row r="973837" spans="2:3" x14ac:dyDescent="0.25">
      <c r="B973837" s="74"/>
    </row>
    <row r="973838" spans="2:3" x14ac:dyDescent="0.25">
      <c r="B973838" s="74"/>
    </row>
    <row r="973889" spans="2:3" x14ac:dyDescent="0.25">
      <c r="C973889"/>
    </row>
    <row r="973890" spans="2:3" x14ac:dyDescent="0.25">
      <c r="B973890" s="74"/>
    </row>
    <row r="973891" spans="2:3" x14ac:dyDescent="0.25">
      <c r="B973891" s="74"/>
    </row>
    <row r="973892" spans="2:3" x14ac:dyDescent="0.25">
      <c r="B973892" s="74"/>
    </row>
    <row r="973893" spans="2:3" x14ac:dyDescent="0.25">
      <c r="B973893" s="74"/>
    </row>
    <row r="973894" spans="2:3" x14ac:dyDescent="0.25">
      <c r="B973894" s="74"/>
    </row>
    <row r="973895" spans="2:3" x14ac:dyDescent="0.25">
      <c r="B973895" s="74"/>
    </row>
    <row r="973896" spans="2:3" x14ac:dyDescent="0.25">
      <c r="B973896" s="74"/>
    </row>
    <row r="973897" spans="2:3" x14ac:dyDescent="0.25">
      <c r="B973897" s="74"/>
    </row>
    <row r="973898" spans="2:3" x14ac:dyDescent="0.25">
      <c r="B973898" s="74"/>
    </row>
    <row r="973899" spans="2:3" x14ac:dyDescent="0.25">
      <c r="B973899" s="74"/>
    </row>
    <row r="973900" spans="2:3" x14ac:dyDescent="0.25">
      <c r="B973900" s="74"/>
    </row>
    <row r="973901" spans="2:3" x14ac:dyDescent="0.25">
      <c r="B973901" s="74"/>
    </row>
    <row r="973902" spans="2:3" x14ac:dyDescent="0.25">
      <c r="B973902" s="74"/>
    </row>
    <row r="973953" spans="2:3" x14ac:dyDescent="0.25">
      <c r="C973953"/>
    </row>
    <row r="973954" spans="2:3" x14ac:dyDescent="0.25">
      <c r="B973954" s="74"/>
    </row>
    <row r="973955" spans="2:3" x14ac:dyDescent="0.25">
      <c r="B973955" s="74"/>
    </row>
    <row r="973956" spans="2:3" x14ac:dyDescent="0.25">
      <c r="B973956" s="74"/>
    </row>
    <row r="973957" spans="2:3" x14ac:dyDescent="0.25">
      <c r="B973957" s="74"/>
    </row>
    <row r="973958" spans="2:3" x14ac:dyDescent="0.25">
      <c r="B973958" s="74"/>
    </row>
    <row r="973959" spans="2:3" x14ac:dyDescent="0.25">
      <c r="B973959" s="74"/>
    </row>
    <row r="973960" spans="2:3" x14ac:dyDescent="0.25">
      <c r="B973960" s="74"/>
    </row>
    <row r="973961" spans="2:3" x14ac:dyDescent="0.25">
      <c r="B973961" s="74"/>
    </row>
    <row r="973962" spans="2:3" x14ac:dyDescent="0.25">
      <c r="B973962" s="74"/>
    </row>
    <row r="973963" spans="2:3" x14ac:dyDescent="0.25">
      <c r="B973963" s="74"/>
    </row>
    <row r="973964" spans="2:3" x14ac:dyDescent="0.25">
      <c r="B973964" s="74"/>
    </row>
    <row r="973965" spans="2:3" x14ac:dyDescent="0.25">
      <c r="B973965" s="74"/>
    </row>
    <row r="973966" spans="2:3" x14ac:dyDescent="0.25">
      <c r="B973966" s="74"/>
    </row>
    <row r="974017" spans="2:3" x14ac:dyDescent="0.25">
      <c r="C974017"/>
    </row>
    <row r="974018" spans="2:3" x14ac:dyDescent="0.25">
      <c r="B974018" s="74"/>
    </row>
    <row r="974019" spans="2:3" x14ac:dyDescent="0.25">
      <c r="B974019" s="74"/>
    </row>
    <row r="974020" spans="2:3" x14ac:dyDescent="0.25">
      <c r="B974020" s="74"/>
    </row>
    <row r="974021" spans="2:3" x14ac:dyDescent="0.25">
      <c r="B974021" s="74"/>
    </row>
    <row r="974022" spans="2:3" x14ac:dyDescent="0.25">
      <c r="B974022" s="74"/>
    </row>
    <row r="974023" spans="2:3" x14ac:dyDescent="0.25">
      <c r="B974023" s="74"/>
    </row>
    <row r="974024" spans="2:3" x14ac:dyDescent="0.25">
      <c r="B974024" s="74"/>
    </row>
    <row r="974025" spans="2:3" x14ac:dyDescent="0.25">
      <c r="B974025" s="74"/>
    </row>
    <row r="974026" spans="2:3" x14ac:dyDescent="0.25">
      <c r="B974026" s="74"/>
    </row>
    <row r="974027" spans="2:3" x14ac:dyDescent="0.25">
      <c r="B974027" s="74"/>
    </row>
    <row r="974028" spans="2:3" x14ac:dyDescent="0.25">
      <c r="B974028" s="74"/>
    </row>
    <row r="974029" spans="2:3" x14ac:dyDescent="0.25">
      <c r="B974029" s="74"/>
    </row>
    <row r="974030" spans="2:3" x14ac:dyDescent="0.25">
      <c r="B974030" s="74"/>
    </row>
    <row r="974081" spans="2:3" x14ac:dyDescent="0.25">
      <c r="C974081"/>
    </row>
    <row r="974082" spans="2:3" x14ac:dyDescent="0.25">
      <c r="B974082" s="74"/>
    </row>
    <row r="974083" spans="2:3" x14ac:dyDescent="0.25">
      <c r="B974083" s="74"/>
    </row>
    <row r="974084" spans="2:3" x14ac:dyDescent="0.25">
      <c r="B974084" s="74"/>
    </row>
    <row r="974085" spans="2:3" x14ac:dyDescent="0.25">
      <c r="B974085" s="74"/>
    </row>
    <row r="974086" spans="2:3" x14ac:dyDescent="0.25">
      <c r="B974086" s="74"/>
    </row>
    <row r="974087" spans="2:3" x14ac:dyDescent="0.25">
      <c r="B974087" s="74"/>
    </row>
    <row r="974088" spans="2:3" x14ac:dyDescent="0.25">
      <c r="B974088" s="74"/>
    </row>
    <row r="974089" spans="2:3" x14ac:dyDescent="0.25">
      <c r="B974089" s="74"/>
    </row>
    <row r="974090" spans="2:3" x14ac:dyDescent="0.25">
      <c r="B974090" s="74"/>
    </row>
    <row r="974091" spans="2:3" x14ac:dyDescent="0.25">
      <c r="B974091" s="74"/>
    </row>
    <row r="974092" spans="2:3" x14ac:dyDescent="0.25">
      <c r="B974092" s="74"/>
    </row>
    <row r="974093" spans="2:3" x14ac:dyDescent="0.25">
      <c r="B974093" s="74"/>
    </row>
    <row r="974094" spans="2:3" x14ac:dyDescent="0.25">
      <c r="B974094" s="74"/>
    </row>
    <row r="974145" spans="2:3" x14ac:dyDescent="0.25">
      <c r="C974145"/>
    </row>
    <row r="974146" spans="2:3" x14ac:dyDescent="0.25">
      <c r="B974146" s="74"/>
    </row>
    <row r="974147" spans="2:3" x14ac:dyDescent="0.25">
      <c r="B974147" s="74"/>
    </row>
    <row r="974148" spans="2:3" x14ac:dyDescent="0.25">
      <c r="B974148" s="74"/>
    </row>
    <row r="974149" spans="2:3" x14ac:dyDescent="0.25">
      <c r="B974149" s="74"/>
    </row>
    <row r="974150" spans="2:3" x14ac:dyDescent="0.25">
      <c r="B974150" s="74"/>
    </row>
    <row r="974151" spans="2:3" x14ac:dyDescent="0.25">
      <c r="B974151" s="74"/>
    </row>
    <row r="974152" spans="2:3" x14ac:dyDescent="0.25">
      <c r="B974152" s="74"/>
    </row>
    <row r="974153" spans="2:3" x14ac:dyDescent="0.25">
      <c r="B974153" s="74"/>
    </row>
    <row r="974154" spans="2:3" x14ac:dyDescent="0.25">
      <c r="B974154" s="74"/>
    </row>
    <row r="974155" spans="2:3" x14ac:dyDescent="0.25">
      <c r="B974155" s="74"/>
    </row>
    <row r="974156" spans="2:3" x14ac:dyDescent="0.25">
      <c r="B974156" s="74"/>
    </row>
    <row r="974157" spans="2:3" x14ac:dyDescent="0.25">
      <c r="B974157" s="74"/>
    </row>
    <row r="974158" spans="2:3" x14ac:dyDescent="0.25">
      <c r="B974158" s="74"/>
    </row>
    <row r="974209" spans="2:3" x14ac:dyDescent="0.25">
      <c r="C974209"/>
    </row>
    <row r="974210" spans="2:3" x14ac:dyDescent="0.25">
      <c r="B974210" s="74"/>
    </row>
    <row r="974211" spans="2:3" x14ac:dyDescent="0.25">
      <c r="B974211" s="74"/>
    </row>
    <row r="974212" spans="2:3" x14ac:dyDescent="0.25">
      <c r="B974212" s="74"/>
    </row>
    <row r="974213" spans="2:3" x14ac:dyDescent="0.25">
      <c r="B974213" s="74"/>
    </row>
    <row r="974214" spans="2:3" x14ac:dyDescent="0.25">
      <c r="B974214" s="74"/>
    </row>
    <row r="974215" spans="2:3" x14ac:dyDescent="0.25">
      <c r="B974215" s="74"/>
    </row>
    <row r="974216" spans="2:3" x14ac:dyDescent="0.25">
      <c r="B974216" s="74"/>
    </row>
    <row r="974217" spans="2:3" x14ac:dyDescent="0.25">
      <c r="B974217" s="74"/>
    </row>
    <row r="974218" spans="2:3" x14ac:dyDescent="0.25">
      <c r="B974218" s="74"/>
    </row>
    <row r="974219" spans="2:3" x14ac:dyDescent="0.25">
      <c r="B974219" s="74"/>
    </row>
    <row r="974220" spans="2:3" x14ac:dyDescent="0.25">
      <c r="B974220" s="74"/>
    </row>
    <row r="974221" spans="2:3" x14ac:dyDescent="0.25">
      <c r="B974221" s="74"/>
    </row>
    <row r="974222" spans="2:3" x14ac:dyDescent="0.25">
      <c r="B974222" s="74"/>
    </row>
    <row r="974273" spans="2:3" x14ac:dyDescent="0.25">
      <c r="C974273"/>
    </row>
    <row r="974274" spans="2:3" x14ac:dyDescent="0.25">
      <c r="B974274" s="74"/>
    </row>
    <row r="974275" spans="2:3" x14ac:dyDescent="0.25">
      <c r="B974275" s="74"/>
    </row>
    <row r="974276" spans="2:3" x14ac:dyDescent="0.25">
      <c r="B974276" s="74"/>
    </row>
    <row r="974277" spans="2:3" x14ac:dyDescent="0.25">
      <c r="B974277" s="74"/>
    </row>
    <row r="974278" spans="2:3" x14ac:dyDescent="0.25">
      <c r="B974278" s="74"/>
    </row>
    <row r="974279" spans="2:3" x14ac:dyDescent="0.25">
      <c r="B974279" s="74"/>
    </row>
    <row r="974280" spans="2:3" x14ac:dyDescent="0.25">
      <c r="B974280" s="74"/>
    </row>
    <row r="974281" spans="2:3" x14ac:dyDescent="0.25">
      <c r="B974281" s="74"/>
    </row>
    <row r="974282" spans="2:3" x14ac:dyDescent="0.25">
      <c r="B974282" s="74"/>
    </row>
    <row r="974283" spans="2:3" x14ac:dyDescent="0.25">
      <c r="B974283" s="74"/>
    </row>
    <row r="974284" spans="2:3" x14ac:dyDescent="0.25">
      <c r="B974284" s="74"/>
    </row>
    <row r="974285" spans="2:3" x14ac:dyDescent="0.25">
      <c r="B974285" s="74"/>
    </row>
    <row r="974286" spans="2:3" x14ac:dyDescent="0.25">
      <c r="B974286" s="74"/>
    </row>
    <row r="974337" spans="2:3" x14ac:dyDescent="0.25">
      <c r="C974337"/>
    </row>
    <row r="974338" spans="2:3" x14ac:dyDescent="0.25">
      <c r="B974338" s="74"/>
    </row>
    <row r="974339" spans="2:3" x14ac:dyDescent="0.25">
      <c r="B974339" s="74"/>
    </row>
    <row r="974340" spans="2:3" x14ac:dyDescent="0.25">
      <c r="B974340" s="74"/>
    </row>
    <row r="974341" spans="2:3" x14ac:dyDescent="0.25">
      <c r="B974341" s="74"/>
    </row>
    <row r="974342" spans="2:3" x14ac:dyDescent="0.25">
      <c r="B974342" s="74"/>
    </row>
    <row r="974343" spans="2:3" x14ac:dyDescent="0.25">
      <c r="B974343" s="74"/>
    </row>
    <row r="974344" spans="2:3" x14ac:dyDescent="0.25">
      <c r="B974344" s="74"/>
    </row>
    <row r="974345" spans="2:3" x14ac:dyDescent="0.25">
      <c r="B974345" s="74"/>
    </row>
    <row r="974346" spans="2:3" x14ac:dyDescent="0.25">
      <c r="B974346" s="74"/>
    </row>
    <row r="974347" spans="2:3" x14ac:dyDescent="0.25">
      <c r="B974347" s="74"/>
    </row>
    <row r="974348" spans="2:3" x14ac:dyDescent="0.25">
      <c r="B974348" s="74"/>
    </row>
    <row r="974349" spans="2:3" x14ac:dyDescent="0.25">
      <c r="B974349" s="74"/>
    </row>
    <row r="974350" spans="2:3" x14ac:dyDescent="0.25">
      <c r="B974350" s="74"/>
    </row>
    <row r="974401" spans="2:3" x14ac:dyDescent="0.25">
      <c r="C974401"/>
    </row>
    <row r="974402" spans="2:3" x14ac:dyDescent="0.25">
      <c r="B974402" s="74"/>
    </row>
    <row r="974403" spans="2:3" x14ac:dyDescent="0.25">
      <c r="B974403" s="74"/>
    </row>
    <row r="974404" spans="2:3" x14ac:dyDescent="0.25">
      <c r="B974404" s="74"/>
    </row>
    <row r="974405" spans="2:3" x14ac:dyDescent="0.25">
      <c r="B974405" s="74"/>
    </row>
    <row r="974406" spans="2:3" x14ac:dyDescent="0.25">
      <c r="B974406" s="74"/>
    </row>
    <row r="974407" spans="2:3" x14ac:dyDescent="0.25">
      <c r="B974407" s="74"/>
    </row>
    <row r="974408" spans="2:3" x14ac:dyDescent="0.25">
      <c r="B974408" s="74"/>
    </row>
    <row r="974409" spans="2:3" x14ac:dyDescent="0.25">
      <c r="B974409" s="74"/>
    </row>
    <row r="974410" spans="2:3" x14ac:dyDescent="0.25">
      <c r="B974410" s="74"/>
    </row>
    <row r="974411" spans="2:3" x14ac:dyDescent="0.25">
      <c r="B974411" s="74"/>
    </row>
    <row r="974412" spans="2:3" x14ac:dyDescent="0.25">
      <c r="B974412" s="74"/>
    </row>
    <row r="974413" spans="2:3" x14ac:dyDescent="0.25">
      <c r="B974413" s="74"/>
    </row>
    <row r="974414" spans="2:3" x14ac:dyDescent="0.25">
      <c r="B974414" s="74"/>
    </row>
    <row r="974465" spans="2:3" x14ac:dyDescent="0.25">
      <c r="C974465"/>
    </row>
    <row r="974466" spans="2:3" x14ac:dyDescent="0.25">
      <c r="B974466" s="74"/>
    </row>
    <row r="974467" spans="2:3" x14ac:dyDescent="0.25">
      <c r="B974467" s="74"/>
    </row>
    <row r="974468" spans="2:3" x14ac:dyDescent="0.25">
      <c r="B974468" s="74"/>
    </row>
    <row r="974469" spans="2:3" x14ac:dyDescent="0.25">
      <c r="B974469" s="74"/>
    </row>
    <row r="974470" spans="2:3" x14ac:dyDescent="0.25">
      <c r="B974470" s="74"/>
    </row>
    <row r="974471" spans="2:3" x14ac:dyDescent="0.25">
      <c r="B974471" s="74"/>
    </row>
    <row r="974472" spans="2:3" x14ac:dyDescent="0.25">
      <c r="B974472" s="74"/>
    </row>
    <row r="974473" spans="2:3" x14ac:dyDescent="0.25">
      <c r="B974473" s="74"/>
    </row>
    <row r="974474" spans="2:3" x14ac:dyDescent="0.25">
      <c r="B974474" s="74"/>
    </row>
    <row r="974475" spans="2:3" x14ac:dyDescent="0.25">
      <c r="B974475" s="74"/>
    </row>
    <row r="974476" spans="2:3" x14ac:dyDescent="0.25">
      <c r="B974476" s="74"/>
    </row>
    <row r="974477" spans="2:3" x14ac:dyDescent="0.25">
      <c r="B974477" s="74"/>
    </row>
    <row r="974478" spans="2:3" x14ac:dyDescent="0.25">
      <c r="B974478" s="74"/>
    </row>
    <row r="974529" spans="2:3" x14ac:dyDescent="0.25">
      <c r="C974529"/>
    </row>
    <row r="974530" spans="2:3" x14ac:dyDescent="0.25">
      <c r="B974530" s="74"/>
    </row>
    <row r="974531" spans="2:3" x14ac:dyDescent="0.25">
      <c r="B974531" s="74"/>
    </row>
    <row r="974532" spans="2:3" x14ac:dyDescent="0.25">
      <c r="B974532" s="74"/>
    </row>
    <row r="974533" spans="2:3" x14ac:dyDescent="0.25">
      <c r="B974533" s="74"/>
    </row>
    <row r="974534" spans="2:3" x14ac:dyDescent="0.25">
      <c r="B974534" s="74"/>
    </row>
    <row r="974535" spans="2:3" x14ac:dyDescent="0.25">
      <c r="B974535" s="74"/>
    </row>
    <row r="974536" spans="2:3" x14ac:dyDescent="0.25">
      <c r="B974536" s="74"/>
    </row>
    <row r="974537" spans="2:3" x14ac:dyDescent="0.25">
      <c r="B974537" s="74"/>
    </row>
    <row r="974538" spans="2:3" x14ac:dyDescent="0.25">
      <c r="B974538" s="74"/>
    </row>
    <row r="974539" spans="2:3" x14ac:dyDescent="0.25">
      <c r="B974539" s="74"/>
    </row>
    <row r="974540" spans="2:3" x14ac:dyDescent="0.25">
      <c r="B974540" s="74"/>
    </row>
    <row r="974541" spans="2:3" x14ac:dyDescent="0.25">
      <c r="B974541" s="74"/>
    </row>
    <row r="974542" spans="2:3" x14ac:dyDescent="0.25">
      <c r="B974542" s="74"/>
    </row>
    <row r="974593" spans="2:3" x14ac:dyDescent="0.25">
      <c r="C974593"/>
    </row>
    <row r="974594" spans="2:3" x14ac:dyDescent="0.25">
      <c r="B974594" s="74"/>
    </row>
    <row r="974595" spans="2:3" x14ac:dyDescent="0.25">
      <c r="B974595" s="74"/>
    </row>
    <row r="974596" spans="2:3" x14ac:dyDescent="0.25">
      <c r="B974596" s="74"/>
    </row>
    <row r="974597" spans="2:3" x14ac:dyDescent="0.25">
      <c r="B974597" s="74"/>
    </row>
    <row r="974598" spans="2:3" x14ac:dyDescent="0.25">
      <c r="B974598" s="74"/>
    </row>
    <row r="974599" spans="2:3" x14ac:dyDescent="0.25">
      <c r="B974599" s="74"/>
    </row>
    <row r="974600" spans="2:3" x14ac:dyDescent="0.25">
      <c r="B974600" s="74"/>
    </row>
    <row r="974601" spans="2:3" x14ac:dyDescent="0.25">
      <c r="B974601" s="74"/>
    </row>
    <row r="974602" spans="2:3" x14ac:dyDescent="0.25">
      <c r="B974602" s="74"/>
    </row>
    <row r="974603" spans="2:3" x14ac:dyDescent="0.25">
      <c r="B974603" s="74"/>
    </row>
    <row r="974604" spans="2:3" x14ac:dyDescent="0.25">
      <c r="B974604" s="74"/>
    </row>
    <row r="974605" spans="2:3" x14ac:dyDescent="0.25">
      <c r="B974605" s="74"/>
    </row>
    <row r="974606" spans="2:3" x14ac:dyDescent="0.25">
      <c r="B974606" s="74"/>
    </row>
    <row r="974657" spans="2:3" x14ac:dyDescent="0.25">
      <c r="C974657"/>
    </row>
    <row r="974658" spans="2:3" x14ac:dyDescent="0.25">
      <c r="B974658" s="74"/>
    </row>
    <row r="974659" spans="2:3" x14ac:dyDescent="0.25">
      <c r="B974659" s="74"/>
    </row>
    <row r="974660" spans="2:3" x14ac:dyDescent="0.25">
      <c r="B974660" s="74"/>
    </row>
    <row r="974661" spans="2:3" x14ac:dyDescent="0.25">
      <c r="B974661" s="74"/>
    </row>
    <row r="974662" spans="2:3" x14ac:dyDescent="0.25">
      <c r="B974662" s="74"/>
    </row>
    <row r="974663" spans="2:3" x14ac:dyDescent="0.25">
      <c r="B974663" s="74"/>
    </row>
    <row r="974664" spans="2:3" x14ac:dyDescent="0.25">
      <c r="B974664" s="74"/>
    </row>
    <row r="974665" spans="2:3" x14ac:dyDescent="0.25">
      <c r="B974665" s="74"/>
    </row>
    <row r="974666" spans="2:3" x14ac:dyDescent="0.25">
      <c r="B974666" s="74"/>
    </row>
    <row r="974667" spans="2:3" x14ac:dyDescent="0.25">
      <c r="B974667" s="74"/>
    </row>
    <row r="974668" spans="2:3" x14ac:dyDescent="0.25">
      <c r="B974668" s="74"/>
    </row>
    <row r="974669" spans="2:3" x14ac:dyDescent="0.25">
      <c r="B974669" s="74"/>
    </row>
    <row r="974670" spans="2:3" x14ac:dyDescent="0.25">
      <c r="B974670" s="74"/>
    </row>
    <row r="974721" spans="2:3" x14ac:dyDescent="0.25">
      <c r="C974721"/>
    </row>
    <row r="974722" spans="2:3" x14ac:dyDescent="0.25">
      <c r="B974722" s="74"/>
    </row>
    <row r="974723" spans="2:3" x14ac:dyDescent="0.25">
      <c r="B974723" s="74"/>
    </row>
    <row r="974724" spans="2:3" x14ac:dyDescent="0.25">
      <c r="B974724" s="74"/>
    </row>
    <row r="974725" spans="2:3" x14ac:dyDescent="0.25">
      <c r="B974725" s="74"/>
    </row>
    <row r="974726" spans="2:3" x14ac:dyDescent="0.25">
      <c r="B974726" s="74"/>
    </row>
    <row r="974727" spans="2:3" x14ac:dyDescent="0.25">
      <c r="B974727" s="74"/>
    </row>
    <row r="974728" spans="2:3" x14ac:dyDescent="0.25">
      <c r="B974728" s="74"/>
    </row>
    <row r="974729" spans="2:3" x14ac:dyDescent="0.25">
      <c r="B974729" s="74"/>
    </row>
    <row r="974730" spans="2:3" x14ac:dyDescent="0.25">
      <c r="B974730" s="74"/>
    </row>
    <row r="974731" spans="2:3" x14ac:dyDescent="0.25">
      <c r="B974731" s="74"/>
    </row>
    <row r="974732" spans="2:3" x14ac:dyDescent="0.25">
      <c r="B974732" s="74"/>
    </row>
    <row r="974733" spans="2:3" x14ac:dyDescent="0.25">
      <c r="B974733" s="74"/>
    </row>
    <row r="974734" spans="2:3" x14ac:dyDescent="0.25">
      <c r="B974734" s="74"/>
    </row>
    <row r="974785" spans="2:3" x14ac:dyDescent="0.25">
      <c r="C974785"/>
    </row>
    <row r="974786" spans="2:3" x14ac:dyDescent="0.25">
      <c r="B974786" s="74"/>
    </row>
    <row r="974787" spans="2:3" x14ac:dyDescent="0.25">
      <c r="B974787" s="74"/>
    </row>
    <row r="974788" spans="2:3" x14ac:dyDescent="0.25">
      <c r="B974788" s="74"/>
    </row>
    <row r="974789" spans="2:3" x14ac:dyDescent="0.25">
      <c r="B974789" s="74"/>
    </row>
    <row r="974790" spans="2:3" x14ac:dyDescent="0.25">
      <c r="B974790" s="74"/>
    </row>
    <row r="974791" spans="2:3" x14ac:dyDescent="0.25">
      <c r="B974791" s="74"/>
    </row>
    <row r="974792" spans="2:3" x14ac:dyDescent="0.25">
      <c r="B974792" s="74"/>
    </row>
    <row r="974793" spans="2:3" x14ac:dyDescent="0.25">
      <c r="B974793" s="74"/>
    </row>
    <row r="974794" spans="2:3" x14ac:dyDescent="0.25">
      <c r="B974794" s="74"/>
    </row>
    <row r="974795" spans="2:3" x14ac:dyDescent="0.25">
      <c r="B974795" s="74"/>
    </row>
    <row r="974796" spans="2:3" x14ac:dyDescent="0.25">
      <c r="B974796" s="74"/>
    </row>
    <row r="974797" spans="2:3" x14ac:dyDescent="0.25">
      <c r="B974797" s="74"/>
    </row>
    <row r="974798" spans="2:3" x14ac:dyDescent="0.25">
      <c r="B974798" s="74"/>
    </row>
    <row r="974849" spans="2:3" x14ac:dyDescent="0.25">
      <c r="C974849"/>
    </row>
    <row r="974850" spans="2:3" x14ac:dyDescent="0.25">
      <c r="B974850" s="74"/>
    </row>
    <row r="974851" spans="2:3" x14ac:dyDescent="0.25">
      <c r="B974851" s="74"/>
    </row>
    <row r="974852" spans="2:3" x14ac:dyDescent="0.25">
      <c r="B974852" s="74"/>
    </row>
    <row r="974853" spans="2:3" x14ac:dyDescent="0.25">
      <c r="B974853" s="74"/>
    </row>
    <row r="974854" spans="2:3" x14ac:dyDescent="0.25">
      <c r="B974854" s="74"/>
    </row>
    <row r="974855" spans="2:3" x14ac:dyDescent="0.25">
      <c r="B974855" s="74"/>
    </row>
    <row r="974856" spans="2:3" x14ac:dyDescent="0.25">
      <c r="B974856" s="74"/>
    </row>
    <row r="974857" spans="2:3" x14ac:dyDescent="0.25">
      <c r="B974857" s="74"/>
    </row>
    <row r="974858" spans="2:3" x14ac:dyDescent="0.25">
      <c r="B974858" s="74"/>
    </row>
    <row r="974859" spans="2:3" x14ac:dyDescent="0.25">
      <c r="B974859" s="74"/>
    </row>
    <row r="974860" spans="2:3" x14ac:dyDescent="0.25">
      <c r="B974860" s="74"/>
    </row>
    <row r="974861" spans="2:3" x14ac:dyDescent="0.25">
      <c r="B974861" s="74"/>
    </row>
    <row r="974862" spans="2:3" x14ac:dyDescent="0.25">
      <c r="B974862" s="74"/>
    </row>
    <row r="974913" spans="2:3" x14ac:dyDescent="0.25">
      <c r="C974913"/>
    </row>
    <row r="974914" spans="2:3" x14ac:dyDescent="0.25">
      <c r="B974914" s="74"/>
    </row>
    <row r="974915" spans="2:3" x14ac:dyDescent="0.25">
      <c r="B974915" s="74"/>
    </row>
    <row r="974916" spans="2:3" x14ac:dyDescent="0.25">
      <c r="B974916" s="74"/>
    </row>
    <row r="974917" spans="2:3" x14ac:dyDescent="0.25">
      <c r="B974917" s="74"/>
    </row>
    <row r="974918" spans="2:3" x14ac:dyDescent="0.25">
      <c r="B974918" s="74"/>
    </row>
    <row r="974919" spans="2:3" x14ac:dyDescent="0.25">
      <c r="B974919" s="74"/>
    </row>
    <row r="974920" spans="2:3" x14ac:dyDescent="0.25">
      <c r="B974920" s="74"/>
    </row>
    <row r="974921" spans="2:3" x14ac:dyDescent="0.25">
      <c r="B974921" s="74"/>
    </row>
    <row r="974922" spans="2:3" x14ac:dyDescent="0.25">
      <c r="B974922" s="74"/>
    </row>
    <row r="974923" spans="2:3" x14ac:dyDescent="0.25">
      <c r="B974923" s="74"/>
    </row>
    <row r="974924" spans="2:3" x14ac:dyDescent="0.25">
      <c r="B974924" s="74"/>
    </row>
    <row r="974925" spans="2:3" x14ac:dyDescent="0.25">
      <c r="B974925" s="74"/>
    </row>
    <row r="974926" spans="2:3" x14ac:dyDescent="0.25">
      <c r="B974926" s="74"/>
    </row>
    <row r="974977" spans="2:3" x14ac:dyDescent="0.25">
      <c r="C974977"/>
    </row>
    <row r="974978" spans="2:3" x14ac:dyDescent="0.25">
      <c r="B974978" s="74"/>
    </row>
    <row r="974979" spans="2:3" x14ac:dyDescent="0.25">
      <c r="B974979" s="74"/>
    </row>
    <row r="974980" spans="2:3" x14ac:dyDescent="0.25">
      <c r="B974980" s="74"/>
    </row>
    <row r="974981" spans="2:3" x14ac:dyDescent="0.25">
      <c r="B974981" s="74"/>
    </row>
    <row r="974982" spans="2:3" x14ac:dyDescent="0.25">
      <c r="B974982" s="74"/>
    </row>
    <row r="974983" spans="2:3" x14ac:dyDescent="0.25">
      <c r="B974983" s="74"/>
    </row>
    <row r="974984" spans="2:3" x14ac:dyDescent="0.25">
      <c r="B974984" s="74"/>
    </row>
    <row r="974985" spans="2:3" x14ac:dyDescent="0.25">
      <c r="B974985" s="74"/>
    </row>
    <row r="974986" spans="2:3" x14ac:dyDescent="0.25">
      <c r="B974986" s="74"/>
    </row>
    <row r="974987" spans="2:3" x14ac:dyDescent="0.25">
      <c r="B974987" s="74"/>
    </row>
    <row r="974988" spans="2:3" x14ac:dyDescent="0.25">
      <c r="B974988" s="74"/>
    </row>
    <row r="974989" spans="2:3" x14ac:dyDescent="0.25">
      <c r="B974989" s="74"/>
    </row>
    <row r="974990" spans="2:3" x14ac:dyDescent="0.25">
      <c r="B974990" s="74"/>
    </row>
    <row r="975041" spans="2:3" x14ac:dyDescent="0.25">
      <c r="C975041"/>
    </row>
    <row r="975042" spans="2:3" x14ac:dyDescent="0.25">
      <c r="B975042" s="74"/>
    </row>
    <row r="975043" spans="2:3" x14ac:dyDescent="0.25">
      <c r="B975043" s="74"/>
    </row>
    <row r="975044" spans="2:3" x14ac:dyDescent="0.25">
      <c r="B975044" s="74"/>
    </row>
    <row r="975045" spans="2:3" x14ac:dyDescent="0.25">
      <c r="B975045" s="74"/>
    </row>
    <row r="975046" spans="2:3" x14ac:dyDescent="0.25">
      <c r="B975046" s="74"/>
    </row>
    <row r="975047" spans="2:3" x14ac:dyDescent="0.25">
      <c r="B975047" s="74"/>
    </row>
    <row r="975048" spans="2:3" x14ac:dyDescent="0.25">
      <c r="B975048" s="74"/>
    </row>
    <row r="975049" spans="2:3" x14ac:dyDescent="0.25">
      <c r="B975049" s="74"/>
    </row>
    <row r="975050" spans="2:3" x14ac:dyDescent="0.25">
      <c r="B975050" s="74"/>
    </row>
    <row r="975051" spans="2:3" x14ac:dyDescent="0.25">
      <c r="B975051" s="74"/>
    </row>
    <row r="975052" spans="2:3" x14ac:dyDescent="0.25">
      <c r="B975052" s="74"/>
    </row>
    <row r="975053" spans="2:3" x14ac:dyDescent="0.25">
      <c r="B975053" s="74"/>
    </row>
    <row r="975054" spans="2:3" x14ac:dyDescent="0.25">
      <c r="B975054" s="74"/>
    </row>
    <row r="975105" spans="2:3" x14ac:dyDescent="0.25">
      <c r="C975105"/>
    </row>
    <row r="975106" spans="2:3" x14ac:dyDescent="0.25">
      <c r="B975106" s="74"/>
    </row>
    <row r="975107" spans="2:3" x14ac:dyDescent="0.25">
      <c r="B975107" s="74"/>
    </row>
    <row r="975108" spans="2:3" x14ac:dyDescent="0.25">
      <c r="B975108" s="74"/>
    </row>
    <row r="975109" spans="2:3" x14ac:dyDescent="0.25">
      <c r="B975109" s="74"/>
    </row>
    <row r="975110" spans="2:3" x14ac:dyDescent="0.25">
      <c r="B975110" s="74"/>
    </row>
    <row r="975111" spans="2:3" x14ac:dyDescent="0.25">
      <c r="B975111" s="74"/>
    </row>
    <row r="975112" spans="2:3" x14ac:dyDescent="0.25">
      <c r="B975112" s="74"/>
    </row>
    <row r="975113" spans="2:3" x14ac:dyDescent="0.25">
      <c r="B975113" s="74"/>
    </row>
    <row r="975114" spans="2:3" x14ac:dyDescent="0.25">
      <c r="B975114" s="74"/>
    </row>
    <row r="975115" spans="2:3" x14ac:dyDescent="0.25">
      <c r="B975115" s="74"/>
    </row>
    <row r="975116" spans="2:3" x14ac:dyDescent="0.25">
      <c r="B975116" s="74"/>
    </row>
    <row r="975117" spans="2:3" x14ac:dyDescent="0.25">
      <c r="B975117" s="74"/>
    </row>
    <row r="975118" spans="2:3" x14ac:dyDescent="0.25">
      <c r="B975118" s="74"/>
    </row>
    <row r="975169" spans="2:3" x14ac:dyDescent="0.25">
      <c r="C975169"/>
    </row>
    <row r="975170" spans="2:3" x14ac:dyDescent="0.25">
      <c r="B975170" s="74"/>
    </row>
    <row r="975171" spans="2:3" x14ac:dyDescent="0.25">
      <c r="B975171" s="74"/>
    </row>
    <row r="975172" spans="2:3" x14ac:dyDescent="0.25">
      <c r="B975172" s="74"/>
    </row>
    <row r="975173" spans="2:3" x14ac:dyDescent="0.25">
      <c r="B975173" s="74"/>
    </row>
    <row r="975174" spans="2:3" x14ac:dyDescent="0.25">
      <c r="B975174" s="74"/>
    </row>
    <row r="975175" spans="2:3" x14ac:dyDescent="0.25">
      <c r="B975175" s="74"/>
    </row>
    <row r="975176" spans="2:3" x14ac:dyDescent="0.25">
      <c r="B975176" s="74"/>
    </row>
    <row r="975177" spans="2:3" x14ac:dyDescent="0.25">
      <c r="B975177" s="74"/>
    </row>
    <row r="975178" spans="2:3" x14ac:dyDescent="0.25">
      <c r="B975178" s="74"/>
    </row>
    <row r="975179" spans="2:3" x14ac:dyDescent="0.25">
      <c r="B975179" s="74"/>
    </row>
    <row r="975180" spans="2:3" x14ac:dyDescent="0.25">
      <c r="B975180" s="74"/>
    </row>
    <row r="975181" spans="2:3" x14ac:dyDescent="0.25">
      <c r="B975181" s="74"/>
    </row>
    <row r="975182" spans="2:3" x14ac:dyDescent="0.25">
      <c r="B975182" s="74"/>
    </row>
    <row r="975233" spans="2:3" x14ac:dyDescent="0.25">
      <c r="C975233"/>
    </row>
    <row r="975234" spans="2:3" x14ac:dyDescent="0.25">
      <c r="B975234" s="74"/>
    </row>
    <row r="975235" spans="2:3" x14ac:dyDescent="0.25">
      <c r="B975235" s="74"/>
    </row>
    <row r="975236" spans="2:3" x14ac:dyDescent="0.25">
      <c r="B975236" s="74"/>
    </row>
    <row r="975237" spans="2:3" x14ac:dyDescent="0.25">
      <c r="B975237" s="74"/>
    </row>
    <row r="975238" spans="2:3" x14ac:dyDescent="0.25">
      <c r="B975238" s="74"/>
    </row>
    <row r="975239" spans="2:3" x14ac:dyDescent="0.25">
      <c r="B975239" s="74"/>
    </row>
    <row r="975240" spans="2:3" x14ac:dyDescent="0.25">
      <c r="B975240" s="74"/>
    </row>
    <row r="975241" spans="2:3" x14ac:dyDescent="0.25">
      <c r="B975241" s="74"/>
    </row>
    <row r="975242" spans="2:3" x14ac:dyDescent="0.25">
      <c r="B975242" s="74"/>
    </row>
    <row r="975243" spans="2:3" x14ac:dyDescent="0.25">
      <c r="B975243" s="74"/>
    </row>
    <row r="975244" spans="2:3" x14ac:dyDescent="0.25">
      <c r="B975244" s="74"/>
    </row>
    <row r="975245" spans="2:3" x14ac:dyDescent="0.25">
      <c r="B975245" s="74"/>
    </row>
    <row r="975246" spans="2:3" x14ac:dyDescent="0.25">
      <c r="B975246" s="74"/>
    </row>
    <row r="975297" spans="2:3" x14ac:dyDescent="0.25">
      <c r="C975297"/>
    </row>
    <row r="975298" spans="2:3" x14ac:dyDescent="0.25">
      <c r="B975298" s="74"/>
    </row>
    <row r="975299" spans="2:3" x14ac:dyDescent="0.25">
      <c r="B975299" s="74"/>
    </row>
    <row r="975300" spans="2:3" x14ac:dyDescent="0.25">
      <c r="B975300" s="74"/>
    </row>
    <row r="975301" spans="2:3" x14ac:dyDescent="0.25">
      <c r="B975301" s="74"/>
    </row>
    <row r="975302" spans="2:3" x14ac:dyDescent="0.25">
      <c r="B975302" s="74"/>
    </row>
    <row r="975303" spans="2:3" x14ac:dyDescent="0.25">
      <c r="B975303" s="74"/>
    </row>
    <row r="975304" spans="2:3" x14ac:dyDescent="0.25">
      <c r="B975304" s="74"/>
    </row>
    <row r="975305" spans="2:3" x14ac:dyDescent="0.25">
      <c r="B975305" s="74"/>
    </row>
    <row r="975306" spans="2:3" x14ac:dyDescent="0.25">
      <c r="B975306" s="74"/>
    </row>
    <row r="975307" spans="2:3" x14ac:dyDescent="0.25">
      <c r="B975307" s="74"/>
    </row>
    <row r="975308" spans="2:3" x14ac:dyDescent="0.25">
      <c r="B975308" s="74"/>
    </row>
    <row r="975309" spans="2:3" x14ac:dyDescent="0.25">
      <c r="B975309" s="74"/>
    </row>
    <row r="975310" spans="2:3" x14ac:dyDescent="0.25">
      <c r="B975310" s="74"/>
    </row>
    <row r="975361" spans="2:3" x14ac:dyDescent="0.25">
      <c r="C975361"/>
    </row>
    <row r="975362" spans="2:3" x14ac:dyDescent="0.25">
      <c r="B975362" s="74"/>
    </row>
    <row r="975363" spans="2:3" x14ac:dyDescent="0.25">
      <c r="B975363" s="74"/>
    </row>
    <row r="975364" spans="2:3" x14ac:dyDescent="0.25">
      <c r="B975364" s="74"/>
    </row>
    <row r="975365" spans="2:3" x14ac:dyDescent="0.25">
      <c r="B975365" s="74"/>
    </row>
    <row r="975366" spans="2:3" x14ac:dyDescent="0.25">
      <c r="B975366" s="74"/>
    </row>
    <row r="975367" spans="2:3" x14ac:dyDescent="0.25">
      <c r="B975367" s="74"/>
    </row>
    <row r="975368" spans="2:3" x14ac:dyDescent="0.25">
      <c r="B975368" s="74"/>
    </row>
    <row r="975369" spans="2:3" x14ac:dyDescent="0.25">
      <c r="B975369" s="74"/>
    </row>
    <row r="975370" spans="2:3" x14ac:dyDescent="0.25">
      <c r="B975370" s="74"/>
    </row>
    <row r="975371" spans="2:3" x14ac:dyDescent="0.25">
      <c r="B975371" s="74"/>
    </row>
    <row r="975372" spans="2:3" x14ac:dyDescent="0.25">
      <c r="B975372" s="74"/>
    </row>
    <row r="975373" spans="2:3" x14ac:dyDescent="0.25">
      <c r="B975373" s="74"/>
    </row>
    <row r="975374" spans="2:3" x14ac:dyDescent="0.25">
      <c r="B975374" s="74"/>
    </row>
    <row r="975425" spans="2:3" x14ac:dyDescent="0.25">
      <c r="C975425"/>
    </row>
    <row r="975426" spans="2:3" x14ac:dyDescent="0.25">
      <c r="B975426" s="74"/>
    </row>
    <row r="975427" spans="2:3" x14ac:dyDescent="0.25">
      <c r="B975427" s="74"/>
    </row>
    <row r="975428" spans="2:3" x14ac:dyDescent="0.25">
      <c r="B975428" s="74"/>
    </row>
    <row r="975429" spans="2:3" x14ac:dyDescent="0.25">
      <c r="B975429" s="74"/>
    </row>
    <row r="975430" spans="2:3" x14ac:dyDescent="0.25">
      <c r="B975430" s="74"/>
    </row>
    <row r="975431" spans="2:3" x14ac:dyDescent="0.25">
      <c r="B975431" s="74"/>
    </row>
    <row r="975432" spans="2:3" x14ac:dyDescent="0.25">
      <c r="B975432" s="74"/>
    </row>
    <row r="975433" spans="2:3" x14ac:dyDescent="0.25">
      <c r="B975433" s="74"/>
    </row>
    <row r="975434" spans="2:3" x14ac:dyDescent="0.25">
      <c r="B975434" s="74"/>
    </row>
    <row r="975435" spans="2:3" x14ac:dyDescent="0.25">
      <c r="B975435" s="74"/>
    </row>
    <row r="975436" spans="2:3" x14ac:dyDescent="0.25">
      <c r="B975436" s="74"/>
    </row>
    <row r="975437" spans="2:3" x14ac:dyDescent="0.25">
      <c r="B975437" s="74"/>
    </row>
    <row r="975438" spans="2:3" x14ac:dyDescent="0.25">
      <c r="B975438" s="74"/>
    </row>
    <row r="975489" spans="2:3" x14ac:dyDescent="0.25">
      <c r="C975489"/>
    </row>
    <row r="975490" spans="2:3" x14ac:dyDescent="0.25">
      <c r="B975490" s="74"/>
    </row>
    <row r="975491" spans="2:3" x14ac:dyDescent="0.25">
      <c r="B975491" s="74"/>
    </row>
    <row r="975492" spans="2:3" x14ac:dyDescent="0.25">
      <c r="B975492" s="74"/>
    </row>
    <row r="975493" spans="2:3" x14ac:dyDescent="0.25">
      <c r="B975493" s="74"/>
    </row>
    <row r="975494" spans="2:3" x14ac:dyDescent="0.25">
      <c r="B975494" s="74"/>
    </row>
    <row r="975495" spans="2:3" x14ac:dyDescent="0.25">
      <c r="B975495" s="74"/>
    </row>
    <row r="975496" spans="2:3" x14ac:dyDescent="0.25">
      <c r="B975496" s="74"/>
    </row>
    <row r="975497" spans="2:3" x14ac:dyDescent="0.25">
      <c r="B975497" s="74"/>
    </row>
    <row r="975498" spans="2:3" x14ac:dyDescent="0.25">
      <c r="B975498" s="74"/>
    </row>
    <row r="975499" spans="2:3" x14ac:dyDescent="0.25">
      <c r="B975499" s="74"/>
    </row>
    <row r="975500" spans="2:3" x14ac:dyDescent="0.25">
      <c r="B975500" s="74"/>
    </row>
    <row r="975501" spans="2:3" x14ac:dyDescent="0.25">
      <c r="B975501" s="74"/>
    </row>
    <row r="975502" spans="2:3" x14ac:dyDescent="0.25">
      <c r="B975502" s="74"/>
    </row>
    <row r="975553" spans="2:3" x14ac:dyDescent="0.25">
      <c r="C975553"/>
    </row>
    <row r="975554" spans="2:3" x14ac:dyDescent="0.25">
      <c r="B975554" s="74"/>
    </row>
    <row r="975555" spans="2:3" x14ac:dyDescent="0.25">
      <c r="B975555" s="74"/>
    </row>
    <row r="975556" spans="2:3" x14ac:dyDescent="0.25">
      <c r="B975556" s="74"/>
    </row>
    <row r="975557" spans="2:3" x14ac:dyDescent="0.25">
      <c r="B975557" s="74"/>
    </row>
    <row r="975558" spans="2:3" x14ac:dyDescent="0.25">
      <c r="B975558" s="74"/>
    </row>
    <row r="975559" spans="2:3" x14ac:dyDescent="0.25">
      <c r="B975559" s="74"/>
    </row>
    <row r="975560" spans="2:3" x14ac:dyDescent="0.25">
      <c r="B975560" s="74"/>
    </row>
    <row r="975561" spans="2:3" x14ac:dyDescent="0.25">
      <c r="B975561" s="74"/>
    </row>
    <row r="975562" spans="2:3" x14ac:dyDescent="0.25">
      <c r="B975562" s="74"/>
    </row>
    <row r="975563" spans="2:3" x14ac:dyDescent="0.25">
      <c r="B975563" s="74"/>
    </row>
    <row r="975564" spans="2:3" x14ac:dyDescent="0.25">
      <c r="B975564" s="74"/>
    </row>
    <row r="975565" spans="2:3" x14ac:dyDescent="0.25">
      <c r="B975565" s="74"/>
    </row>
    <row r="975566" spans="2:3" x14ac:dyDescent="0.25">
      <c r="B975566" s="74"/>
    </row>
    <row r="975617" spans="2:3" x14ac:dyDescent="0.25">
      <c r="C975617"/>
    </row>
    <row r="975618" spans="2:3" x14ac:dyDescent="0.25">
      <c r="B975618" s="74"/>
    </row>
    <row r="975619" spans="2:3" x14ac:dyDescent="0.25">
      <c r="B975619" s="74"/>
    </row>
    <row r="975620" spans="2:3" x14ac:dyDescent="0.25">
      <c r="B975620" s="74"/>
    </row>
    <row r="975621" spans="2:3" x14ac:dyDescent="0.25">
      <c r="B975621" s="74"/>
    </row>
    <row r="975622" spans="2:3" x14ac:dyDescent="0.25">
      <c r="B975622" s="74"/>
    </row>
    <row r="975623" spans="2:3" x14ac:dyDescent="0.25">
      <c r="B975623" s="74"/>
    </row>
    <row r="975624" spans="2:3" x14ac:dyDescent="0.25">
      <c r="B975624" s="74"/>
    </row>
    <row r="975625" spans="2:3" x14ac:dyDescent="0.25">
      <c r="B975625" s="74"/>
    </row>
    <row r="975626" spans="2:3" x14ac:dyDescent="0.25">
      <c r="B975626" s="74"/>
    </row>
    <row r="975627" spans="2:3" x14ac:dyDescent="0.25">
      <c r="B975627" s="74"/>
    </row>
    <row r="975628" spans="2:3" x14ac:dyDescent="0.25">
      <c r="B975628" s="74"/>
    </row>
    <row r="975629" spans="2:3" x14ac:dyDescent="0.25">
      <c r="B975629" s="74"/>
    </row>
    <row r="975630" spans="2:3" x14ac:dyDescent="0.25">
      <c r="B975630" s="74"/>
    </row>
    <row r="975681" spans="2:3" x14ac:dyDescent="0.25">
      <c r="C975681"/>
    </row>
    <row r="975682" spans="2:3" x14ac:dyDescent="0.25">
      <c r="B975682" s="74"/>
    </row>
    <row r="975683" spans="2:3" x14ac:dyDescent="0.25">
      <c r="B975683" s="74"/>
    </row>
    <row r="975684" spans="2:3" x14ac:dyDescent="0.25">
      <c r="B975684" s="74"/>
    </row>
    <row r="975685" spans="2:3" x14ac:dyDescent="0.25">
      <c r="B975685" s="74"/>
    </row>
    <row r="975686" spans="2:3" x14ac:dyDescent="0.25">
      <c r="B975686" s="74"/>
    </row>
    <row r="975687" spans="2:3" x14ac:dyDescent="0.25">
      <c r="B975687" s="74"/>
    </row>
    <row r="975688" spans="2:3" x14ac:dyDescent="0.25">
      <c r="B975688" s="74"/>
    </row>
    <row r="975689" spans="2:3" x14ac:dyDescent="0.25">
      <c r="B975689" s="74"/>
    </row>
    <row r="975690" spans="2:3" x14ac:dyDescent="0.25">
      <c r="B975690" s="74"/>
    </row>
    <row r="975691" spans="2:3" x14ac:dyDescent="0.25">
      <c r="B975691" s="74"/>
    </row>
    <row r="975692" spans="2:3" x14ac:dyDescent="0.25">
      <c r="B975692" s="74"/>
    </row>
    <row r="975693" spans="2:3" x14ac:dyDescent="0.25">
      <c r="B975693" s="74"/>
    </row>
    <row r="975694" spans="2:3" x14ac:dyDescent="0.25">
      <c r="B975694" s="74"/>
    </row>
    <row r="975745" spans="2:3" x14ac:dyDescent="0.25">
      <c r="C975745"/>
    </row>
    <row r="975746" spans="2:3" x14ac:dyDescent="0.25">
      <c r="B975746" s="74"/>
    </row>
    <row r="975747" spans="2:3" x14ac:dyDescent="0.25">
      <c r="B975747" s="74"/>
    </row>
    <row r="975748" spans="2:3" x14ac:dyDescent="0.25">
      <c r="B975748" s="74"/>
    </row>
    <row r="975749" spans="2:3" x14ac:dyDescent="0.25">
      <c r="B975749" s="74"/>
    </row>
    <row r="975750" spans="2:3" x14ac:dyDescent="0.25">
      <c r="B975750" s="74"/>
    </row>
    <row r="975751" spans="2:3" x14ac:dyDescent="0.25">
      <c r="B975751" s="74"/>
    </row>
    <row r="975752" spans="2:3" x14ac:dyDescent="0.25">
      <c r="B975752" s="74"/>
    </row>
    <row r="975753" spans="2:3" x14ac:dyDescent="0.25">
      <c r="B975753" s="74"/>
    </row>
    <row r="975754" spans="2:3" x14ac:dyDescent="0.25">
      <c r="B975754" s="74"/>
    </row>
    <row r="975755" spans="2:3" x14ac:dyDescent="0.25">
      <c r="B975755" s="74"/>
    </row>
    <row r="975756" spans="2:3" x14ac:dyDescent="0.25">
      <c r="B975756" s="74"/>
    </row>
    <row r="975757" spans="2:3" x14ac:dyDescent="0.25">
      <c r="B975757" s="74"/>
    </row>
    <row r="975758" spans="2:3" x14ac:dyDescent="0.25">
      <c r="B975758" s="74"/>
    </row>
    <row r="975809" spans="2:3" x14ac:dyDescent="0.25">
      <c r="C975809"/>
    </row>
    <row r="975810" spans="2:3" x14ac:dyDescent="0.25">
      <c r="B975810" s="74"/>
    </row>
    <row r="975811" spans="2:3" x14ac:dyDescent="0.25">
      <c r="B975811" s="74"/>
    </row>
    <row r="975812" spans="2:3" x14ac:dyDescent="0.25">
      <c r="B975812" s="74"/>
    </row>
    <row r="975813" spans="2:3" x14ac:dyDescent="0.25">
      <c r="B975813" s="74"/>
    </row>
    <row r="975814" spans="2:3" x14ac:dyDescent="0.25">
      <c r="B975814" s="74"/>
    </row>
    <row r="975815" spans="2:3" x14ac:dyDescent="0.25">
      <c r="B975815" s="74"/>
    </row>
    <row r="975816" spans="2:3" x14ac:dyDescent="0.25">
      <c r="B975816" s="74"/>
    </row>
    <row r="975817" spans="2:3" x14ac:dyDescent="0.25">
      <c r="B975817" s="74"/>
    </row>
    <row r="975818" spans="2:3" x14ac:dyDescent="0.25">
      <c r="B975818" s="74"/>
    </row>
    <row r="975819" spans="2:3" x14ac:dyDescent="0.25">
      <c r="B975819" s="74"/>
    </row>
    <row r="975820" spans="2:3" x14ac:dyDescent="0.25">
      <c r="B975820" s="74"/>
    </row>
    <row r="975821" spans="2:3" x14ac:dyDescent="0.25">
      <c r="B975821" s="74"/>
    </row>
    <row r="975822" spans="2:3" x14ac:dyDescent="0.25">
      <c r="B975822" s="74"/>
    </row>
    <row r="975873" spans="2:3" x14ac:dyDescent="0.25">
      <c r="C975873"/>
    </row>
    <row r="975874" spans="2:3" x14ac:dyDescent="0.25">
      <c r="B975874" s="74"/>
    </row>
    <row r="975875" spans="2:3" x14ac:dyDescent="0.25">
      <c r="B975875" s="74"/>
    </row>
    <row r="975876" spans="2:3" x14ac:dyDescent="0.25">
      <c r="B975876" s="74"/>
    </row>
    <row r="975877" spans="2:3" x14ac:dyDescent="0.25">
      <c r="B975877" s="74"/>
    </row>
    <row r="975878" spans="2:3" x14ac:dyDescent="0.25">
      <c r="B975878" s="74"/>
    </row>
    <row r="975879" spans="2:3" x14ac:dyDescent="0.25">
      <c r="B975879" s="74"/>
    </row>
    <row r="975880" spans="2:3" x14ac:dyDescent="0.25">
      <c r="B975880" s="74"/>
    </row>
    <row r="975881" spans="2:3" x14ac:dyDescent="0.25">
      <c r="B975881" s="74"/>
    </row>
    <row r="975882" spans="2:3" x14ac:dyDescent="0.25">
      <c r="B975882" s="74"/>
    </row>
    <row r="975883" spans="2:3" x14ac:dyDescent="0.25">
      <c r="B975883" s="74"/>
    </row>
    <row r="975884" spans="2:3" x14ac:dyDescent="0.25">
      <c r="B975884" s="74"/>
    </row>
    <row r="975885" spans="2:3" x14ac:dyDescent="0.25">
      <c r="B975885" s="74"/>
    </row>
    <row r="975886" spans="2:3" x14ac:dyDescent="0.25">
      <c r="B975886" s="74"/>
    </row>
    <row r="975937" spans="2:3" x14ac:dyDescent="0.25">
      <c r="C975937"/>
    </row>
    <row r="975938" spans="2:3" x14ac:dyDescent="0.25">
      <c r="B975938" s="74"/>
    </row>
    <row r="975939" spans="2:3" x14ac:dyDescent="0.25">
      <c r="B975939" s="74"/>
    </row>
    <row r="975940" spans="2:3" x14ac:dyDescent="0.25">
      <c r="B975940" s="74"/>
    </row>
    <row r="975941" spans="2:3" x14ac:dyDescent="0.25">
      <c r="B975941" s="74"/>
    </row>
    <row r="975942" spans="2:3" x14ac:dyDescent="0.25">
      <c r="B975942" s="74"/>
    </row>
    <row r="975943" spans="2:3" x14ac:dyDescent="0.25">
      <c r="B975943" s="74"/>
    </row>
    <row r="975944" spans="2:3" x14ac:dyDescent="0.25">
      <c r="B975944" s="74"/>
    </row>
    <row r="975945" spans="2:3" x14ac:dyDescent="0.25">
      <c r="B975945" s="74"/>
    </row>
    <row r="975946" spans="2:3" x14ac:dyDescent="0.25">
      <c r="B975946" s="74"/>
    </row>
    <row r="975947" spans="2:3" x14ac:dyDescent="0.25">
      <c r="B975947" s="74"/>
    </row>
    <row r="975948" spans="2:3" x14ac:dyDescent="0.25">
      <c r="B975948" s="74"/>
    </row>
    <row r="975949" spans="2:3" x14ac:dyDescent="0.25">
      <c r="B975949" s="74"/>
    </row>
    <row r="975950" spans="2:3" x14ac:dyDescent="0.25">
      <c r="B975950" s="74"/>
    </row>
    <row r="976001" spans="2:3" x14ac:dyDescent="0.25">
      <c r="C976001"/>
    </row>
    <row r="976002" spans="2:3" x14ac:dyDescent="0.25">
      <c r="B976002" s="74"/>
    </row>
    <row r="976003" spans="2:3" x14ac:dyDescent="0.25">
      <c r="B976003" s="74"/>
    </row>
    <row r="976004" spans="2:3" x14ac:dyDescent="0.25">
      <c r="B976004" s="74"/>
    </row>
    <row r="976005" spans="2:3" x14ac:dyDescent="0.25">
      <c r="B976005" s="74"/>
    </row>
    <row r="976006" spans="2:3" x14ac:dyDescent="0.25">
      <c r="B976006" s="74"/>
    </row>
    <row r="976007" spans="2:3" x14ac:dyDescent="0.25">
      <c r="B976007" s="74"/>
    </row>
    <row r="976008" spans="2:3" x14ac:dyDescent="0.25">
      <c r="B976008" s="74"/>
    </row>
    <row r="976009" spans="2:3" x14ac:dyDescent="0.25">
      <c r="B976009" s="74"/>
    </row>
    <row r="976010" spans="2:3" x14ac:dyDescent="0.25">
      <c r="B976010" s="74"/>
    </row>
    <row r="976011" spans="2:3" x14ac:dyDescent="0.25">
      <c r="B976011" s="74"/>
    </row>
    <row r="976012" spans="2:3" x14ac:dyDescent="0.25">
      <c r="B976012" s="74"/>
    </row>
    <row r="976013" spans="2:3" x14ac:dyDescent="0.25">
      <c r="B976013" s="74"/>
    </row>
    <row r="976014" spans="2:3" x14ac:dyDescent="0.25">
      <c r="B976014" s="74"/>
    </row>
    <row r="976065" spans="2:3" x14ac:dyDescent="0.25">
      <c r="C976065"/>
    </row>
    <row r="976066" spans="2:3" x14ac:dyDescent="0.25">
      <c r="B976066" s="74"/>
    </row>
    <row r="976067" spans="2:3" x14ac:dyDescent="0.25">
      <c r="B976067" s="74"/>
    </row>
    <row r="976068" spans="2:3" x14ac:dyDescent="0.25">
      <c r="B976068" s="74"/>
    </row>
    <row r="976069" spans="2:3" x14ac:dyDescent="0.25">
      <c r="B976069" s="74"/>
    </row>
    <row r="976070" spans="2:3" x14ac:dyDescent="0.25">
      <c r="B976070" s="74"/>
    </row>
    <row r="976071" spans="2:3" x14ac:dyDescent="0.25">
      <c r="B976071" s="74"/>
    </row>
    <row r="976072" spans="2:3" x14ac:dyDescent="0.25">
      <c r="B976072" s="74"/>
    </row>
    <row r="976073" spans="2:3" x14ac:dyDescent="0.25">
      <c r="B976073" s="74"/>
    </row>
    <row r="976074" spans="2:3" x14ac:dyDescent="0.25">
      <c r="B976074" s="74"/>
    </row>
    <row r="976075" spans="2:3" x14ac:dyDescent="0.25">
      <c r="B976075" s="74"/>
    </row>
    <row r="976076" spans="2:3" x14ac:dyDescent="0.25">
      <c r="B976076" s="74"/>
    </row>
    <row r="976077" spans="2:3" x14ac:dyDescent="0.25">
      <c r="B976077" s="74"/>
    </row>
    <row r="976078" spans="2:3" x14ac:dyDescent="0.25">
      <c r="B976078" s="74"/>
    </row>
    <row r="976129" spans="2:3" x14ac:dyDescent="0.25">
      <c r="C976129"/>
    </row>
    <row r="976130" spans="2:3" x14ac:dyDescent="0.25">
      <c r="B976130" s="74"/>
    </row>
    <row r="976131" spans="2:3" x14ac:dyDescent="0.25">
      <c r="B976131" s="74"/>
    </row>
    <row r="976132" spans="2:3" x14ac:dyDescent="0.25">
      <c r="B976132" s="74"/>
    </row>
    <row r="976133" spans="2:3" x14ac:dyDescent="0.25">
      <c r="B976133" s="74"/>
    </row>
    <row r="976134" spans="2:3" x14ac:dyDescent="0.25">
      <c r="B976134" s="74"/>
    </row>
    <row r="976135" spans="2:3" x14ac:dyDescent="0.25">
      <c r="B976135" s="74"/>
    </row>
    <row r="976136" spans="2:3" x14ac:dyDescent="0.25">
      <c r="B976136" s="74"/>
    </row>
    <row r="976137" spans="2:3" x14ac:dyDescent="0.25">
      <c r="B976137" s="74"/>
    </row>
    <row r="976138" spans="2:3" x14ac:dyDescent="0.25">
      <c r="B976138" s="74"/>
    </row>
    <row r="976139" spans="2:3" x14ac:dyDescent="0.25">
      <c r="B976139" s="74"/>
    </row>
    <row r="976140" spans="2:3" x14ac:dyDescent="0.25">
      <c r="B976140" s="74"/>
    </row>
    <row r="976141" spans="2:3" x14ac:dyDescent="0.25">
      <c r="B976141" s="74"/>
    </row>
    <row r="976142" spans="2:3" x14ac:dyDescent="0.25">
      <c r="B976142" s="74"/>
    </row>
    <row r="976193" spans="2:3" x14ac:dyDescent="0.25">
      <c r="C976193"/>
    </row>
    <row r="976194" spans="2:3" x14ac:dyDescent="0.25">
      <c r="B976194" s="74"/>
    </row>
    <row r="976195" spans="2:3" x14ac:dyDescent="0.25">
      <c r="B976195" s="74"/>
    </row>
    <row r="976196" spans="2:3" x14ac:dyDescent="0.25">
      <c r="B976196" s="74"/>
    </row>
    <row r="976197" spans="2:3" x14ac:dyDescent="0.25">
      <c r="B976197" s="74"/>
    </row>
    <row r="976198" spans="2:3" x14ac:dyDescent="0.25">
      <c r="B976198" s="74"/>
    </row>
    <row r="976199" spans="2:3" x14ac:dyDescent="0.25">
      <c r="B976199" s="74"/>
    </row>
    <row r="976200" spans="2:3" x14ac:dyDescent="0.25">
      <c r="B976200" s="74"/>
    </row>
    <row r="976201" spans="2:3" x14ac:dyDescent="0.25">
      <c r="B976201" s="74"/>
    </row>
    <row r="976202" spans="2:3" x14ac:dyDescent="0.25">
      <c r="B976202" s="74"/>
    </row>
    <row r="976203" spans="2:3" x14ac:dyDescent="0.25">
      <c r="B976203" s="74"/>
    </row>
    <row r="976204" spans="2:3" x14ac:dyDescent="0.25">
      <c r="B976204" s="74"/>
    </row>
    <row r="976205" spans="2:3" x14ac:dyDescent="0.25">
      <c r="B976205" s="74"/>
    </row>
    <row r="976206" spans="2:3" x14ac:dyDescent="0.25">
      <c r="B976206" s="74"/>
    </row>
    <row r="976257" spans="2:3" x14ac:dyDescent="0.25">
      <c r="C976257"/>
    </row>
    <row r="976258" spans="2:3" x14ac:dyDescent="0.25">
      <c r="B976258" s="74"/>
    </row>
    <row r="976259" spans="2:3" x14ac:dyDescent="0.25">
      <c r="B976259" s="74"/>
    </row>
    <row r="976260" spans="2:3" x14ac:dyDescent="0.25">
      <c r="B976260" s="74"/>
    </row>
    <row r="976261" spans="2:3" x14ac:dyDescent="0.25">
      <c r="B976261" s="74"/>
    </row>
    <row r="976262" spans="2:3" x14ac:dyDescent="0.25">
      <c r="B976262" s="74"/>
    </row>
    <row r="976263" spans="2:3" x14ac:dyDescent="0.25">
      <c r="B976263" s="74"/>
    </row>
    <row r="976264" spans="2:3" x14ac:dyDescent="0.25">
      <c r="B976264" s="74"/>
    </row>
    <row r="976265" spans="2:3" x14ac:dyDescent="0.25">
      <c r="B976265" s="74"/>
    </row>
    <row r="976266" spans="2:3" x14ac:dyDescent="0.25">
      <c r="B976266" s="74"/>
    </row>
    <row r="976267" spans="2:3" x14ac:dyDescent="0.25">
      <c r="B976267" s="74"/>
    </row>
    <row r="976268" spans="2:3" x14ac:dyDescent="0.25">
      <c r="B976268" s="74"/>
    </row>
    <row r="976269" spans="2:3" x14ac:dyDescent="0.25">
      <c r="B976269" s="74"/>
    </row>
    <row r="976270" spans="2:3" x14ac:dyDescent="0.25">
      <c r="B976270" s="74"/>
    </row>
    <row r="976321" spans="2:3" x14ac:dyDescent="0.25">
      <c r="C976321"/>
    </row>
    <row r="976322" spans="2:3" x14ac:dyDescent="0.25">
      <c r="B976322" s="74"/>
    </row>
    <row r="976323" spans="2:3" x14ac:dyDescent="0.25">
      <c r="B976323" s="74"/>
    </row>
    <row r="976324" spans="2:3" x14ac:dyDescent="0.25">
      <c r="B976324" s="74"/>
    </row>
    <row r="976325" spans="2:3" x14ac:dyDescent="0.25">
      <c r="B976325" s="74"/>
    </row>
    <row r="976326" spans="2:3" x14ac:dyDescent="0.25">
      <c r="B976326" s="74"/>
    </row>
    <row r="976327" spans="2:3" x14ac:dyDescent="0.25">
      <c r="B976327" s="74"/>
    </row>
    <row r="976328" spans="2:3" x14ac:dyDescent="0.25">
      <c r="B976328" s="74"/>
    </row>
    <row r="976329" spans="2:3" x14ac:dyDescent="0.25">
      <c r="B976329" s="74"/>
    </row>
    <row r="976330" spans="2:3" x14ac:dyDescent="0.25">
      <c r="B976330" s="74"/>
    </row>
    <row r="976331" spans="2:3" x14ac:dyDescent="0.25">
      <c r="B976331" s="74"/>
    </row>
    <row r="976332" spans="2:3" x14ac:dyDescent="0.25">
      <c r="B976332" s="74"/>
    </row>
    <row r="976333" spans="2:3" x14ac:dyDescent="0.25">
      <c r="B976333" s="74"/>
    </row>
    <row r="976334" spans="2:3" x14ac:dyDescent="0.25">
      <c r="B976334" s="74"/>
    </row>
    <row r="976385" spans="2:3" x14ac:dyDescent="0.25">
      <c r="C976385"/>
    </row>
    <row r="976386" spans="2:3" x14ac:dyDescent="0.25">
      <c r="B976386" s="74"/>
    </row>
    <row r="976387" spans="2:3" x14ac:dyDescent="0.25">
      <c r="B976387" s="74"/>
    </row>
    <row r="976388" spans="2:3" x14ac:dyDescent="0.25">
      <c r="B976388" s="74"/>
    </row>
    <row r="976389" spans="2:3" x14ac:dyDescent="0.25">
      <c r="B976389" s="74"/>
    </row>
    <row r="976390" spans="2:3" x14ac:dyDescent="0.25">
      <c r="B976390" s="74"/>
    </row>
    <row r="976391" spans="2:3" x14ac:dyDescent="0.25">
      <c r="B976391" s="74"/>
    </row>
    <row r="976392" spans="2:3" x14ac:dyDescent="0.25">
      <c r="B976392" s="74"/>
    </row>
    <row r="976393" spans="2:3" x14ac:dyDescent="0.25">
      <c r="B976393" s="74"/>
    </row>
    <row r="976394" spans="2:3" x14ac:dyDescent="0.25">
      <c r="B976394" s="74"/>
    </row>
    <row r="976395" spans="2:3" x14ac:dyDescent="0.25">
      <c r="B976395" s="74"/>
    </row>
    <row r="976396" spans="2:3" x14ac:dyDescent="0.25">
      <c r="B976396" s="74"/>
    </row>
    <row r="976397" spans="2:3" x14ac:dyDescent="0.25">
      <c r="B976397" s="74"/>
    </row>
    <row r="976398" spans="2:3" x14ac:dyDescent="0.25">
      <c r="B976398" s="74"/>
    </row>
    <row r="976449" spans="2:3" x14ac:dyDescent="0.25">
      <c r="C976449"/>
    </row>
    <row r="976450" spans="2:3" x14ac:dyDescent="0.25">
      <c r="B976450" s="74"/>
    </row>
    <row r="976451" spans="2:3" x14ac:dyDescent="0.25">
      <c r="B976451" s="74"/>
    </row>
    <row r="976452" spans="2:3" x14ac:dyDescent="0.25">
      <c r="B976452" s="74"/>
    </row>
    <row r="976453" spans="2:3" x14ac:dyDescent="0.25">
      <c r="B976453" s="74"/>
    </row>
    <row r="976454" spans="2:3" x14ac:dyDescent="0.25">
      <c r="B976454" s="74"/>
    </row>
    <row r="976455" spans="2:3" x14ac:dyDescent="0.25">
      <c r="B976455" s="74"/>
    </row>
    <row r="976456" spans="2:3" x14ac:dyDescent="0.25">
      <c r="B976456" s="74"/>
    </row>
    <row r="976457" spans="2:3" x14ac:dyDescent="0.25">
      <c r="B976457" s="74"/>
    </row>
    <row r="976458" spans="2:3" x14ac:dyDescent="0.25">
      <c r="B976458" s="74"/>
    </row>
    <row r="976459" spans="2:3" x14ac:dyDescent="0.25">
      <c r="B976459" s="74"/>
    </row>
    <row r="976460" spans="2:3" x14ac:dyDescent="0.25">
      <c r="B976460" s="74"/>
    </row>
    <row r="976461" spans="2:3" x14ac:dyDescent="0.25">
      <c r="B976461" s="74"/>
    </row>
    <row r="976462" spans="2:3" x14ac:dyDescent="0.25">
      <c r="B976462" s="74"/>
    </row>
    <row r="976513" spans="2:3" x14ac:dyDescent="0.25">
      <c r="C976513"/>
    </row>
    <row r="976514" spans="2:3" x14ac:dyDescent="0.25">
      <c r="B976514" s="74"/>
    </row>
    <row r="976515" spans="2:3" x14ac:dyDescent="0.25">
      <c r="B976515" s="74"/>
    </row>
    <row r="976516" spans="2:3" x14ac:dyDescent="0.25">
      <c r="B976516" s="74"/>
    </row>
    <row r="976517" spans="2:3" x14ac:dyDescent="0.25">
      <c r="B976517" s="74"/>
    </row>
    <row r="976518" spans="2:3" x14ac:dyDescent="0.25">
      <c r="B976518" s="74"/>
    </row>
    <row r="976519" spans="2:3" x14ac:dyDescent="0.25">
      <c r="B976519" s="74"/>
    </row>
    <row r="976520" spans="2:3" x14ac:dyDescent="0.25">
      <c r="B976520" s="74"/>
    </row>
    <row r="976521" spans="2:3" x14ac:dyDescent="0.25">
      <c r="B976521" s="74"/>
    </row>
    <row r="976522" spans="2:3" x14ac:dyDescent="0.25">
      <c r="B976522" s="74"/>
    </row>
    <row r="976523" spans="2:3" x14ac:dyDescent="0.25">
      <c r="B976523" s="74"/>
    </row>
    <row r="976524" spans="2:3" x14ac:dyDescent="0.25">
      <c r="B976524" s="74"/>
    </row>
    <row r="976525" spans="2:3" x14ac:dyDescent="0.25">
      <c r="B976525" s="74"/>
    </row>
    <row r="976526" spans="2:3" x14ac:dyDescent="0.25">
      <c r="B976526" s="74"/>
    </row>
    <row r="976577" spans="2:3" x14ac:dyDescent="0.25">
      <c r="C976577"/>
    </row>
    <row r="976578" spans="2:3" x14ac:dyDescent="0.25">
      <c r="B976578" s="74"/>
    </row>
    <row r="976579" spans="2:3" x14ac:dyDescent="0.25">
      <c r="B976579" s="74"/>
    </row>
    <row r="976580" spans="2:3" x14ac:dyDescent="0.25">
      <c r="B976580" s="74"/>
    </row>
    <row r="976581" spans="2:3" x14ac:dyDescent="0.25">
      <c r="B976581" s="74"/>
    </row>
    <row r="976582" spans="2:3" x14ac:dyDescent="0.25">
      <c r="B976582" s="74"/>
    </row>
    <row r="976583" spans="2:3" x14ac:dyDescent="0.25">
      <c r="B976583" s="74"/>
    </row>
    <row r="976584" spans="2:3" x14ac:dyDescent="0.25">
      <c r="B976584" s="74"/>
    </row>
    <row r="976585" spans="2:3" x14ac:dyDescent="0.25">
      <c r="B976585" s="74"/>
    </row>
    <row r="976586" spans="2:3" x14ac:dyDescent="0.25">
      <c r="B976586" s="74"/>
    </row>
    <row r="976587" spans="2:3" x14ac:dyDescent="0.25">
      <c r="B976587" s="74"/>
    </row>
    <row r="976588" spans="2:3" x14ac:dyDescent="0.25">
      <c r="B976588" s="74"/>
    </row>
    <row r="976589" spans="2:3" x14ac:dyDescent="0.25">
      <c r="B976589" s="74"/>
    </row>
    <row r="976590" spans="2:3" x14ac:dyDescent="0.25">
      <c r="B976590" s="74"/>
    </row>
    <row r="976641" spans="2:3" x14ac:dyDescent="0.25">
      <c r="C976641"/>
    </row>
    <row r="976642" spans="2:3" x14ac:dyDescent="0.25">
      <c r="B976642" s="74"/>
    </row>
    <row r="976643" spans="2:3" x14ac:dyDescent="0.25">
      <c r="B976643" s="74"/>
    </row>
    <row r="976644" spans="2:3" x14ac:dyDescent="0.25">
      <c r="B976644" s="74"/>
    </row>
    <row r="976645" spans="2:3" x14ac:dyDescent="0.25">
      <c r="B976645" s="74"/>
    </row>
    <row r="976646" spans="2:3" x14ac:dyDescent="0.25">
      <c r="B976646" s="74"/>
    </row>
    <row r="976647" spans="2:3" x14ac:dyDescent="0.25">
      <c r="B976647" s="74"/>
    </row>
    <row r="976648" spans="2:3" x14ac:dyDescent="0.25">
      <c r="B976648" s="74"/>
    </row>
    <row r="976649" spans="2:3" x14ac:dyDescent="0.25">
      <c r="B976649" s="74"/>
    </row>
    <row r="976650" spans="2:3" x14ac:dyDescent="0.25">
      <c r="B976650" s="74"/>
    </row>
    <row r="976651" spans="2:3" x14ac:dyDescent="0.25">
      <c r="B976651" s="74"/>
    </row>
    <row r="976652" spans="2:3" x14ac:dyDescent="0.25">
      <c r="B976652" s="74"/>
    </row>
    <row r="976653" spans="2:3" x14ac:dyDescent="0.25">
      <c r="B976653" s="74"/>
    </row>
    <row r="976654" spans="2:3" x14ac:dyDescent="0.25">
      <c r="B976654" s="74"/>
    </row>
    <row r="976705" spans="2:3" x14ac:dyDescent="0.25">
      <c r="C976705"/>
    </row>
    <row r="976706" spans="2:3" x14ac:dyDescent="0.25">
      <c r="B976706" s="74"/>
    </row>
    <row r="976707" spans="2:3" x14ac:dyDescent="0.25">
      <c r="B976707" s="74"/>
    </row>
    <row r="976708" spans="2:3" x14ac:dyDescent="0.25">
      <c r="B976708" s="74"/>
    </row>
    <row r="976709" spans="2:3" x14ac:dyDescent="0.25">
      <c r="B976709" s="74"/>
    </row>
    <row r="976710" spans="2:3" x14ac:dyDescent="0.25">
      <c r="B976710" s="74"/>
    </row>
    <row r="976711" spans="2:3" x14ac:dyDescent="0.25">
      <c r="B976711" s="74"/>
    </row>
    <row r="976712" spans="2:3" x14ac:dyDescent="0.25">
      <c r="B976712" s="74"/>
    </row>
    <row r="976713" spans="2:3" x14ac:dyDescent="0.25">
      <c r="B976713" s="74"/>
    </row>
    <row r="976714" spans="2:3" x14ac:dyDescent="0.25">
      <c r="B976714" s="74"/>
    </row>
    <row r="976715" spans="2:3" x14ac:dyDescent="0.25">
      <c r="B976715" s="74"/>
    </row>
    <row r="976716" spans="2:3" x14ac:dyDescent="0.25">
      <c r="B976716" s="74"/>
    </row>
    <row r="976717" spans="2:3" x14ac:dyDescent="0.25">
      <c r="B976717" s="74"/>
    </row>
    <row r="976718" spans="2:3" x14ac:dyDescent="0.25">
      <c r="B976718" s="74"/>
    </row>
    <row r="976769" spans="2:3" x14ac:dyDescent="0.25">
      <c r="C976769"/>
    </row>
    <row r="976770" spans="2:3" x14ac:dyDescent="0.25">
      <c r="B976770" s="74"/>
    </row>
    <row r="976771" spans="2:3" x14ac:dyDescent="0.25">
      <c r="B976771" s="74"/>
    </row>
    <row r="976772" spans="2:3" x14ac:dyDescent="0.25">
      <c r="B976772" s="74"/>
    </row>
    <row r="976773" spans="2:3" x14ac:dyDescent="0.25">
      <c r="B976773" s="74"/>
    </row>
    <row r="976774" spans="2:3" x14ac:dyDescent="0.25">
      <c r="B976774" s="74"/>
    </row>
    <row r="976775" spans="2:3" x14ac:dyDescent="0.25">
      <c r="B976775" s="74"/>
    </row>
    <row r="976776" spans="2:3" x14ac:dyDescent="0.25">
      <c r="B976776" s="74"/>
    </row>
    <row r="976777" spans="2:3" x14ac:dyDescent="0.25">
      <c r="B976777" s="74"/>
    </row>
    <row r="976778" spans="2:3" x14ac:dyDescent="0.25">
      <c r="B976778" s="74"/>
    </row>
    <row r="976779" spans="2:3" x14ac:dyDescent="0.25">
      <c r="B976779" s="74"/>
    </row>
    <row r="976780" spans="2:3" x14ac:dyDescent="0.25">
      <c r="B976780" s="74"/>
    </row>
    <row r="976781" spans="2:3" x14ac:dyDescent="0.25">
      <c r="B976781" s="74"/>
    </row>
    <row r="976782" spans="2:3" x14ac:dyDescent="0.25">
      <c r="B976782" s="74"/>
    </row>
    <row r="976833" spans="2:3" x14ac:dyDescent="0.25">
      <c r="C976833"/>
    </row>
    <row r="976834" spans="2:3" x14ac:dyDescent="0.25">
      <c r="B976834" s="74"/>
    </row>
    <row r="976835" spans="2:3" x14ac:dyDescent="0.25">
      <c r="B976835" s="74"/>
    </row>
    <row r="976836" spans="2:3" x14ac:dyDescent="0.25">
      <c r="B976836" s="74"/>
    </row>
    <row r="976837" spans="2:3" x14ac:dyDescent="0.25">
      <c r="B976837" s="74"/>
    </row>
    <row r="976838" spans="2:3" x14ac:dyDescent="0.25">
      <c r="B976838" s="74"/>
    </row>
    <row r="976839" spans="2:3" x14ac:dyDescent="0.25">
      <c r="B976839" s="74"/>
    </row>
    <row r="976840" spans="2:3" x14ac:dyDescent="0.25">
      <c r="B976840" s="74"/>
    </row>
    <row r="976841" spans="2:3" x14ac:dyDescent="0.25">
      <c r="B976841" s="74"/>
    </row>
    <row r="976842" spans="2:3" x14ac:dyDescent="0.25">
      <c r="B976842" s="74"/>
    </row>
    <row r="976843" spans="2:3" x14ac:dyDescent="0.25">
      <c r="B976843" s="74"/>
    </row>
    <row r="976844" spans="2:3" x14ac:dyDescent="0.25">
      <c r="B976844" s="74"/>
    </row>
    <row r="976845" spans="2:3" x14ac:dyDescent="0.25">
      <c r="B976845" s="74"/>
    </row>
    <row r="976846" spans="2:3" x14ac:dyDescent="0.25">
      <c r="B976846" s="74"/>
    </row>
    <row r="976897" spans="2:3" x14ac:dyDescent="0.25">
      <c r="C976897"/>
    </row>
    <row r="976898" spans="2:3" x14ac:dyDescent="0.25">
      <c r="B976898" s="74"/>
    </row>
    <row r="976899" spans="2:3" x14ac:dyDescent="0.25">
      <c r="B976899" s="74"/>
    </row>
    <row r="976900" spans="2:3" x14ac:dyDescent="0.25">
      <c r="B976900" s="74"/>
    </row>
    <row r="976901" spans="2:3" x14ac:dyDescent="0.25">
      <c r="B976901" s="74"/>
    </row>
    <row r="976902" spans="2:3" x14ac:dyDescent="0.25">
      <c r="B976902" s="74"/>
    </row>
    <row r="976903" spans="2:3" x14ac:dyDescent="0.25">
      <c r="B976903" s="74"/>
    </row>
    <row r="976904" spans="2:3" x14ac:dyDescent="0.25">
      <c r="B976904" s="74"/>
    </row>
    <row r="976905" spans="2:3" x14ac:dyDescent="0.25">
      <c r="B976905" s="74"/>
    </row>
    <row r="976906" spans="2:3" x14ac:dyDescent="0.25">
      <c r="B976906" s="74"/>
    </row>
    <row r="976907" spans="2:3" x14ac:dyDescent="0.25">
      <c r="B976907" s="74"/>
    </row>
    <row r="976908" spans="2:3" x14ac:dyDescent="0.25">
      <c r="B976908" s="74"/>
    </row>
    <row r="976909" spans="2:3" x14ac:dyDescent="0.25">
      <c r="B976909" s="74"/>
    </row>
    <row r="976910" spans="2:3" x14ac:dyDescent="0.25">
      <c r="B976910" s="74"/>
    </row>
    <row r="976961" spans="2:3" x14ac:dyDescent="0.25">
      <c r="C976961"/>
    </row>
    <row r="976962" spans="2:3" x14ac:dyDescent="0.25">
      <c r="B976962" s="74"/>
    </row>
    <row r="976963" spans="2:3" x14ac:dyDescent="0.25">
      <c r="B976963" s="74"/>
    </row>
    <row r="976964" spans="2:3" x14ac:dyDescent="0.25">
      <c r="B976964" s="74"/>
    </row>
    <row r="976965" spans="2:3" x14ac:dyDescent="0.25">
      <c r="B976965" s="74"/>
    </row>
    <row r="976966" spans="2:3" x14ac:dyDescent="0.25">
      <c r="B976966" s="74"/>
    </row>
    <row r="976967" spans="2:3" x14ac:dyDescent="0.25">
      <c r="B976967" s="74"/>
    </row>
    <row r="976968" spans="2:3" x14ac:dyDescent="0.25">
      <c r="B976968" s="74"/>
    </row>
    <row r="976969" spans="2:3" x14ac:dyDescent="0.25">
      <c r="B976969" s="74"/>
    </row>
    <row r="976970" spans="2:3" x14ac:dyDescent="0.25">
      <c r="B976970" s="74"/>
    </row>
    <row r="976971" spans="2:3" x14ac:dyDescent="0.25">
      <c r="B976971" s="74"/>
    </row>
    <row r="976972" spans="2:3" x14ac:dyDescent="0.25">
      <c r="B976972" s="74"/>
    </row>
    <row r="976973" spans="2:3" x14ac:dyDescent="0.25">
      <c r="B976973" s="74"/>
    </row>
    <row r="976974" spans="2:3" x14ac:dyDescent="0.25">
      <c r="B976974" s="74"/>
    </row>
    <row r="977025" spans="2:3" x14ac:dyDescent="0.25">
      <c r="C977025"/>
    </row>
    <row r="977026" spans="2:3" x14ac:dyDescent="0.25">
      <c r="B977026" s="74"/>
    </row>
    <row r="977027" spans="2:3" x14ac:dyDescent="0.25">
      <c r="B977027" s="74"/>
    </row>
    <row r="977028" spans="2:3" x14ac:dyDescent="0.25">
      <c r="B977028" s="74"/>
    </row>
    <row r="977029" spans="2:3" x14ac:dyDescent="0.25">
      <c r="B977029" s="74"/>
    </row>
    <row r="977030" spans="2:3" x14ac:dyDescent="0.25">
      <c r="B977030" s="74"/>
    </row>
    <row r="977031" spans="2:3" x14ac:dyDescent="0.25">
      <c r="B977031" s="74"/>
    </row>
    <row r="977032" spans="2:3" x14ac:dyDescent="0.25">
      <c r="B977032" s="74"/>
    </row>
    <row r="977033" spans="2:3" x14ac:dyDescent="0.25">
      <c r="B977033" s="74"/>
    </row>
    <row r="977034" spans="2:3" x14ac:dyDescent="0.25">
      <c r="B977034" s="74"/>
    </row>
    <row r="977035" spans="2:3" x14ac:dyDescent="0.25">
      <c r="B977035" s="74"/>
    </row>
    <row r="977036" spans="2:3" x14ac:dyDescent="0.25">
      <c r="B977036" s="74"/>
    </row>
    <row r="977037" spans="2:3" x14ac:dyDescent="0.25">
      <c r="B977037" s="74"/>
    </row>
    <row r="977038" spans="2:3" x14ac:dyDescent="0.25">
      <c r="B977038" s="74"/>
    </row>
    <row r="977089" spans="2:3" x14ac:dyDescent="0.25">
      <c r="C977089"/>
    </row>
    <row r="977090" spans="2:3" x14ac:dyDescent="0.25">
      <c r="B977090" s="74"/>
    </row>
    <row r="977091" spans="2:3" x14ac:dyDescent="0.25">
      <c r="B977091" s="74"/>
    </row>
    <row r="977092" spans="2:3" x14ac:dyDescent="0.25">
      <c r="B977092" s="74"/>
    </row>
    <row r="977093" spans="2:3" x14ac:dyDescent="0.25">
      <c r="B977093" s="74"/>
    </row>
    <row r="977094" spans="2:3" x14ac:dyDescent="0.25">
      <c r="B977094" s="74"/>
    </row>
    <row r="977095" spans="2:3" x14ac:dyDescent="0.25">
      <c r="B977095" s="74"/>
    </row>
    <row r="977096" spans="2:3" x14ac:dyDescent="0.25">
      <c r="B977096" s="74"/>
    </row>
    <row r="977097" spans="2:3" x14ac:dyDescent="0.25">
      <c r="B977097" s="74"/>
    </row>
    <row r="977098" spans="2:3" x14ac:dyDescent="0.25">
      <c r="B977098" s="74"/>
    </row>
    <row r="977099" spans="2:3" x14ac:dyDescent="0.25">
      <c r="B977099" s="74"/>
    </row>
    <row r="977100" spans="2:3" x14ac:dyDescent="0.25">
      <c r="B977100" s="74"/>
    </row>
    <row r="977101" spans="2:3" x14ac:dyDescent="0.25">
      <c r="B977101" s="74"/>
    </row>
    <row r="977102" spans="2:3" x14ac:dyDescent="0.25">
      <c r="B977102" s="74"/>
    </row>
    <row r="977153" spans="2:3" x14ac:dyDescent="0.25">
      <c r="C977153"/>
    </row>
    <row r="977154" spans="2:3" x14ac:dyDescent="0.25">
      <c r="B977154" s="74"/>
    </row>
    <row r="977155" spans="2:3" x14ac:dyDescent="0.25">
      <c r="B977155" s="74"/>
    </row>
    <row r="977156" spans="2:3" x14ac:dyDescent="0.25">
      <c r="B977156" s="74"/>
    </row>
    <row r="977157" spans="2:3" x14ac:dyDescent="0.25">
      <c r="B977157" s="74"/>
    </row>
    <row r="977158" spans="2:3" x14ac:dyDescent="0.25">
      <c r="B977158" s="74"/>
    </row>
    <row r="977159" spans="2:3" x14ac:dyDescent="0.25">
      <c r="B977159" s="74"/>
    </row>
    <row r="977160" spans="2:3" x14ac:dyDescent="0.25">
      <c r="B977160" s="74"/>
    </row>
    <row r="977161" spans="2:3" x14ac:dyDescent="0.25">
      <c r="B977161" s="74"/>
    </row>
    <row r="977162" spans="2:3" x14ac:dyDescent="0.25">
      <c r="B977162" s="74"/>
    </row>
    <row r="977163" spans="2:3" x14ac:dyDescent="0.25">
      <c r="B977163" s="74"/>
    </row>
    <row r="977164" spans="2:3" x14ac:dyDescent="0.25">
      <c r="B977164" s="74"/>
    </row>
    <row r="977165" spans="2:3" x14ac:dyDescent="0.25">
      <c r="B977165" s="74"/>
    </row>
    <row r="977166" spans="2:3" x14ac:dyDescent="0.25">
      <c r="B977166" s="74"/>
    </row>
    <row r="977217" spans="2:3" x14ac:dyDescent="0.25">
      <c r="C977217"/>
    </row>
    <row r="977218" spans="2:3" x14ac:dyDescent="0.25">
      <c r="B977218" s="74"/>
    </row>
    <row r="977219" spans="2:3" x14ac:dyDescent="0.25">
      <c r="B977219" s="74"/>
    </row>
    <row r="977220" spans="2:3" x14ac:dyDescent="0.25">
      <c r="B977220" s="74"/>
    </row>
    <row r="977221" spans="2:3" x14ac:dyDescent="0.25">
      <c r="B977221" s="74"/>
    </row>
    <row r="977222" spans="2:3" x14ac:dyDescent="0.25">
      <c r="B977222" s="74"/>
    </row>
    <row r="977223" spans="2:3" x14ac:dyDescent="0.25">
      <c r="B977223" s="74"/>
    </row>
    <row r="977224" spans="2:3" x14ac:dyDescent="0.25">
      <c r="B977224" s="74"/>
    </row>
    <row r="977225" spans="2:3" x14ac:dyDescent="0.25">
      <c r="B977225" s="74"/>
    </row>
    <row r="977226" spans="2:3" x14ac:dyDescent="0.25">
      <c r="B977226" s="74"/>
    </row>
    <row r="977227" spans="2:3" x14ac:dyDescent="0.25">
      <c r="B977227" s="74"/>
    </row>
    <row r="977228" spans="2:3" x14ac:dyDescent="0.25">
      <c r="B977228" s="74"/>
    </row>
    <row r="977229" spans="2:3" x14ac:dyDescent="0.25">
      <c r="B977229" s="74"/>
    </row>
    <row r="977230" spans="2:3" x14ac:dyDescent="0.25">
      <c r="B977230" s="74"/>
    </row>
    <row r="977281" spans="2:3" x14ac:dyDescent="0.25">
      <c r="C977281"/>
    </row>
    <row r="977282" spans="2:3" x14ac:dyDescent="0.25">
      <c r="B977282" s="74"/>
    </row>
    <row r="977283" spans="2:3" x14ac:dyDescent="0.25">
      <c r="B977283" s="74"/>
    </row>
    <row r="977284" spans="2:3" x14ac:dyDescent="0.25">
      <c r="B977284" s="74"/>
    </row>
    <row r="977285" spans="2:3" x14ac:dyDescent="0.25">
      <c r="B977285" s="74"/>
    </row>
    <row r="977286" spans="2:3" x14ac:dyDescent="0.25">
      <c r="B977286" s="74"/>
    </row>
    <row r="977287" spans="2:3" x14ac:dyDescent="0.25">
      <c r="B977287" s="74"/>
    </row>
    <row r="977288" spans="2:3" x14ac:dyDescent="0.25">
      <c r="B977288" s="74"/>
    </row>
    <row r="977289" spans="2:3" x14ac:dyDescent="0.25">
      <c r="B977289" s="74"/>
    </row>
    <row r="977290" spans="2:3" x14ac:dyDescent="0.25">
      <c r="B977290" s="74"/>
    </row>
    <row r="977291" spans="2:3" x14ac:dyDescent="0.25">
      <c r="B977291" s="74"/>
    </row>
    <row r="977292" spans="2:3" x14ac:dyDescent="0.25">
      <c r="B977292" s="74"/>
    </row>
    <row r="977293" spans="2:3" x14ac:dyDescent="0.25">
      <c r="B977293" s="74"/>
    </row>
    <row r="977294" spans="2:3" x14ac:dyDescent="0.25">
      <c r="B977294" s="74"/>
    </row>
    <row r="977345" spans="2:3" x14ac:dyDescent="0.25">
      <c r="C977345"/>
    </row>
    <row r="977346" spans="2:3" x14ac:dyDescent="0.25">
      <c r="B977346" s="74"/>
    </row>
    <row r="977347" spans="2:3" x14ac:dyDescent="0.25">
      <c r="B977347" s="74"/>
    </row>
    <row r="977348" spans="2:3" x14ac:dyDescent="0.25">
      <c r="B977348" s="74"/>
    </row>
    <row r="977349" spans="2:3" x14ac:dyDescent="0.25">
      <c r="B977349" s="74"/>
    </row>
    <row r="977350" spans="2:3" x14ac:dyDescent="0.25">
      <c r="B977350" s="74"/>
    </row>
    <row r="977351" spans="2:3" x14ac:dyDescent="0.25">
      <c r="B977351" s="74"/>
    </row>
    <row r="977352" spans="2:3" x14ac:dyDescent="0.25">
      <c r="B977352" s="74"/>
    </row>
    <row r="977353" spans="2:3" x14ac:dyDescent="0.25">
      <c r="B977353" s="74"/>
    </row>
    <row r="977354" spans="2:3" x14ac:dyDescent="0.25">
      <c r="B977354" s="74"/>
    </row>
    <row r="977355" spans="2:3" x14ac:dyDescent="0.25">
      <c r="B977355" s="74"/>
    </row>
    <row r="977356" spans="2:3" x14ac:dyDescent="0.25">
      <c r="B977356" s="74"/>
    </row>
    <row r="977357" spans="2:3" x14ac:dyDescent="0.25">
      <c r="B977357" s="74"/>
    </row>
    <row r="977358" spans="2:3" x14ac:dyDescent="0.25">
      <c r="B977358" s="74"/>
    </row>
    <row r="977409" spans="2:3" x14ac:dyDescent="0.25">
      <c r="C977409"/>
    </row>
    <row r="977410" spans="2:3" x14ac:dyDescent="0.25">
      <c r="B977410" s="74"/>
    </row>
    <row r="977411" spans="2:3" x14ac:dyDescent="0.25">
      <c r="B977411" s="74"/>
    </row>
    <row r="977412" spans="2:3" x14ac:dyDescent="0.25">
      <c r="B977412" s="74"/>
    </row>
    <row r="977413" spans="2:3" x14ac:dyDescent="0.25">
      <c r="B977413" s="74"/>
    </row>
    <row r="977414" spans="2:3" x14ac:dyDescent="0.25">
      <c r="B977414" s="74"/>
    </row>
    <row r="977415" spans="2:3" x14ac:dyDescent="0.25">
      <c r="B977415" s="74"/>
    </row>
    <row r="977416" spans="2:3" x14ac:dyDescent="0.25">
      <c r="B977416" s="74"/>
    </row>
    <row r="977417" spans="2:3" x14ac:dyDescent="0.25">
      <c r="B977417" s="74"/>
    </row>
    <row r="977418" spans="2:3" x14ac:dyDescent="0.25">
      <c r="B977418" s="74"/>
    </row>
    <row r="977419" spans="2:3" x14ac:dyDescent="0.25">
      <c r="B977419" s="74"/>
    </row>
    <row r="977420" spans="2:3" x14ac:dyDescent="0.25">
      <c r="B977420" s="74"/>
    </row>
    <row r="977421" spans="2:3" x14ac:dyDescent="0.25">
      <c r="B977421" s="74"/>
    </row>
    <row r="977422" spans="2:3" x14ac:dyDescent="0.25">
      <c r="B977422" s="74"/>
    </row>
    <row r="977473" spans="2:3" x14ac:dyDescent="0.25">
      <c r="C977473"/>
    </row>
    <row r="977474" spans="2:3" x14ac:dyDescent="0.25">
      <c r="B977474" s="74"/>
    </row>
    <row r="977475" spans="2:3" x14ac:dyDescent="0.25">
      <c r="B977475" s="74"/>
    </row>
    <row r="977476" spans="2:3" x14ac:dyDescent="0.25">
      <c r="B977476" s="74"/>
    </row>
    <row r="977477" spans="2:3" x14ac:dyDescent="0.25">
      <c r="B977477" s="74"/>
    </row>
    <row r="977478" spans="2:3" x14ac:dyDescent="0.25">
      <c r="B977478" s="74"/>
    </row>
    <row r="977479" spans="2:3" x14ac:dyDescent="0.25">
      <c r="B977479" s="74"/>
    </row>
    <row r="977480" spans="2:3" x14ac:dyDescent="0.25">
      <c r="B977480" s="74"/>
    </row>
    <row r="977481" spans="2:3" x14ac:dyDescent="0.25">
      <c r="B977481" s="74"/>
    </row>
    <row r="977482" spans="2:3" x14ac:dyDescent="0.25">
      <c r="B977482" s="74"/>
    </row>
    <row r="977483" spans="2:3" x14ac:dyDescent="0.25">
      <c r="B977483" s="74"/>
    </row>
    <row r="977484" spans="2:3" x14ac:dyDescent="0.25">
      <c r="B977484" s="74"/>
    </row>
    <row r="977485" spans="2:3" x14ac:dyDescent="0.25">
      <c r="B977485" s="74"/>
    </row>
    <row r="977486" spans="2:3" x14ac:dyDescent="0.25">
      <c r="B977486" s="74"/>
    </row>
    <row r="977537" spans="2:3" x14ac:dyDescent="0.25">
      <c r="C977537"/>
    </row>
    <row r="977538" spans="2:3" x14ac:dyDescent="0.25">
      <c r="B977538" s="74"/>
    </row>
    <row r="977539" spans="2:3" x14ac:dyDescent="0.25">
      <c r="B977539" s="74"/>
    </row>
    <row r="977540" spans="2:3" x14ac:dyDescent="0.25">
      <c r="B977540" s="74"/>
    </row>
    <row r="977541" spans="2:3" x14ac:dyDescent="0.25">
      <c r="B977541" s="74"/>
    </row>
    <row r="977542" spans="2:3" x14ac:dyDescent="0.25">
      <c r="B977542" s="74"/>
    </row>
    <row r="977543" spans="2:3" x14ac:dyDescent="0.25">
      <c r="B977543" s="74"/>
    </row>
    <row r="977544" spans="2:3" x14ac:dyDescent="0.25">
      <c r="B977544" s="74"/>
    </row>
    <row r="977545" spans="2:3" x14ac:dyDescent="0.25">
      <c r="B977545" s="74"/>
    </row>
    <row r="977546" spans="2:3" x14ac:dyDescent="0.25">
      <c r="B977546" s="74"/>
    </row>
    <row r="977547" spans="2:3" x14ac:dyDescent="0.25">
      <c r="B977547" s="74"/>
    </row>
    <row r="977548" spans="2:3" x14ac:dyDescent="0.25">
      <c r="B977548" s="74"/>
    </row>
    <row r="977549" spans="2:3" x14ac:dyDescent="0.25">
      <c r="B977549" s="74"/>
    </row>
    <row r="977550" spans="2:3" x14ac:dyDescent="0.25">
      <c r="B977550" s="74"/>
    </row>
    <row r="977601" spans="2:3" x14ac:dyDescent="0.25">
      <c r="C977601"/>
    </row>
    <row r="977602" spans="2:3" x14ac:dyDescent="0.25">
      <c r="B977602" s="74"/>
    </row>
    <row r="977603" spans="2:3" x14ac:dyDescent="0.25">
      <c r="B977603" s="74"/>
    </row>
    <row r="977604" spans="2:3" x14ac:dyDescent="0.25">
      <c r="B977604" s="74"/>
    </row>
    <row r="977605" spans="2:3" x14ac:dyDescent="0.25">
      <c r="B977605" s="74"/>
    </row>
    <row r="977606" spans="2:3" x14ac:dyDescent="0.25">
      <c r="B977606" s="74"/>
    </row>
    <row r="977607" spans="2:3" x14ac:dyDescent="0.25">
      <c r="B977607" s="74"/>
    </row>
    <row r="977608" spans="2:3" x14ac:dyDescent="0.25">
      <c r="B977608" s="74"/>
    </row>
    <row r="977609" spans="2:3" x14ac:dyDescent="0.25">
      <c r="B977609" s="74"/>
    </row>
    <row r="977610" spans="2:3" x14ac:dyDescent="0.25">
      <c r="B977610" s="74"/>
    </row>
    <row r="977611" spans="2:3" x14ac:dyDescent="0.25">
      <c r="B977611" s="74"/>
    </row>
    <row r="977612" spans="2:3" x14ac:dyDescent="0.25">
      <c r="B977612" s="74"/>
    </row>
    <row r="977613" spans="2:3" x14ac:dyDescent="0.25">
      <c r="B977613" s="74"/>
    </row>
    <row r="977614" spans="2:3" x14ac:dyDescent="0.25">
      <c r="B977614" s="74"/>
    </row>
    <row r="977665" spans="2:3" x14ac:dyDescent="0.25">
      <c r="C977665"/>
    </row>
    <row r="977666" spans="2:3" x14ac:dyDescent="0.25">
      <c r="B977666" s="74"/>
    </row>
    <row r="977667" spans="2:3" x14ac:dyDescent="0.25">
      <c r="B977667" s="74"/>
    </row>
    <row r="977668" spans="2:3" x14ac:dyDescent="0.25">
      <c r="B977668" s="74"/>
    </row>
    <row r="977669" spans="2:3" x14ac:dyDescent="0.25">
      <c r="B977669" s="74"/>
    </row>
    <row r="977670" spans="2:3" x14ac:dyDescent="0.25">
      <c r="B977670" s="74"/>
    </row>
    <row r="977671" spans="2:3" x14ac:dyDescent="0.25">
      <c r="B977671" s="74"/>
    </row>
    <row r="977672" spans="2:3" x14ac:dyDescent="0.25">
      <c r="B977672" s="74"/>
    </row>
    <row r="977673" spans="2:3" x14ac:dyDescent="0.25">
      <c r="B977673" s="74"/>
    </row>
    <row r="977674" spans="2:3" x14ac:dyDescent="0.25">
      <c r="B977674" s="74"/>
    </row>
    <row r="977675" spans="2:3" x14ac:dyDescent="0.25">
      <c r="B977675" s="74"/>
    </row>
    <row r="977676" spans="2:3" x14ac:dyDescent="0.25">
      <c r="B977676" s="74"/>
    </row>
    <row r="977677" spans="2:3" x14ac:dyDescent="0.25">
      <c r="B977677" s="74"/>
    </row>
    <row r="977678" spans="2:3" x14ac:dyDescent="0.25">
      <c r="B977678" s="74"/>
    </row>
    <row r="977729" spans="2:3" x14ac:dyDescent="0.25">
      <c r="C977729"/>
    </row>
    <row r="977730" spans="2:3" x14ac:dyDescent="0.25">
      <c r="B977730" s="74"/>
    </row>
    <row r="977731" spans="2:3" x14ac:dyDescent="0.25">
      <c r="B977731" s="74"/>
    </row>
    <row r="977732" spans="2:3" x14ac:dyDescent="0.25">
      <c r="B977732" s="74"/>
    </row>
    <row r="977733" spans="2:3" x14ac:dyDescent="0.25">
      <c r="B977733" s="74"/>
    </row>
    <row r="977734" spans="2:3" x14ac:dyDescent="0.25">
      <c r="B977734" s="74"/>
    </row>
    <row r="977735" spans="2:3" x14ac:dyDescent="0.25">
      <c r="B977735" s="74"/>
    </row>
    <row r="977736" spans="2:3" x14ac:dyDescent="0.25">
      <c r="B977736" s="74"/>
    </row>
    <row r="977737" spans="2:3" x14ac:dyDescent="0.25">
      <c r="B977737" s="74"/>
    </row>
    <row r="977738" spans="2:3" x14ac:dyDescent="0.25">
      <c r="B977738" s="74"/>
    </row>
    <row r="977739" spans="2:3" x14ac:dyDescent="0.25">
      <c r="B977739" s="74"/>
    </row>
    <row r="977740" spans="2:3" x14ac:dyDescent="0.25">
      <c r="B977740" s="74"/>
    </row>
    <row r="977741" spans="2:3" x14ac:dyDescent="0.25">
      <c r="B977741" s="74"/>
    </row>
    <row r="977742" spans="2:3" x14ac:dyDescent="0.25">
      <c r="B977742" s="74"/>
    </row>
    <row r="977793" spans="2:3" x14ac:dyDescent="0.25">
      <c r="C977793"/>
    </row>
    <row r="977794" spans="2:3" x14ac:dyDescent="0.25">
      <c r="B977794" s="74"/>
    </row>
    <row r="977795" spans="2:3" x14ac:dyDescent="0.25">
      <c r="B977795" s="74"/>
    </row>
    <row r="977796" spans="2:3" x14ac:dyDescent="0.25">
      <c r="B977796" s="74"/>
    </row>
    <row r="977797" spans="2:3" x14ac:dyDescent="0.25">
      <c r="B977797" s="74"/>
    </row>
    <row r="977798" spans="2:3" x14ac:dyDescent="0.25">
      <c r="B977798" s="74"/>
    </row>
    <row r="977799" spans="2:3" x14ac:dyDescent="0.25">
      <c r="B977799" s="74"/>
    </row>
    <row r="977800" spans="2:3" x14ac:dyDescent="0.25">
      <c r="B977800" s="74"/>
    </row>
    <row r="977801" spans="2:3" x14ac:dyDescent="0.25">
      <c r="B977801" s="74"/>
    </row>
    <row r="977802" spans="2:3" x14ac:dyDescent="0.25">
      <c r="B977802" s="74"/>
    </row>
    <row r="977803" spans="2:3" x14ac:dyDescent="0.25">
      <c r="B977803" s="74"/>
    </row>
    <row r="977804" spans="2:3" x14ac:dyDescent="0.25">
      <c r="B977804" s="74"/>
    </row>
    <row r="977805" spans="2:3" x14ac:dyDescent="0.25">
      <c r="B977805" s="74"/>
    </row>
    <row r="977806" spans="2:3" x14ac:dyDescent="0.25">
      <c r="B977806" s="74"/>
    </row>
    <row r="977857" spans="2:3" x14ac:dyDescent="0.25">
      <c r="C977857"/>
    </row>
    <row r="977858" spans="2:3" x14ac:dyDescent="0.25">
      <c r="B977858" s="74"/>
    </row>
    <row r="977859" spans="2:3" x14ac:dyDescent="0.25">
      <c r="B977859" s="74"/>
    </row>
    <row r="977860" spans="2:3" x14ac:dyDescent="0.25">
      <c r="B977860" s="74"/>
    </row>
    <row r="977861" spans="2:3" x14ac:dyDescent="0.25">
      <c r="B977861" s="74"/>
    </row>
    <row r="977862" spans="2:3" x14ac:dyDescent="0.25">
      <c r="B977862" s="74"/>
    </row>
    <row r="977863" spans="2:3" x14ac:dyDescent="0.25">
      <c r="B977863" s="74"/>
    </row>
    <row r="977864" spans="2:3" x14ac:dyDescent="0.25">
      <c r="B977864" s="74"/>
    </row>
    <row r="977865" spans="2:3" x14ac:dyDescent="0.25">
      <c r="B977865" s="74"/>
    </row>
    <row r="977866" spans="2:3" x14ac:dyDescent="0.25">
      <c r="B977866" s="74"/>
    </row>
    <row r="977867" spans="2:3" x14ac:dyDescent="0.25">
      <c r="B977867" s="74"/>
    </row>
    <row r="977868" spans="2:3" x14ac:dyDescent="0.25">
      <c r="B977868" s="74"/>
    </row>
    <row r="977869" spans="2:3" x14ac:dyDescent="0.25">
      <c r="B977869" s="74"/>
    </row>
    <row r="977870" spans="2:3" x14ac:dyDescent="0.25">
      <c r="B977870" s="74"/>
    </row>
    <row r="977921" spans="2:3" x14ac:dyDescent="0.25">
      <c r="C977921"/>
    </row>
    <row r="977922" spans="2:3" x14ac:dyDescent="0.25">
      <c r="B977922" s="74"/>
    </row>
    <row r="977923" spans="2:3" x14ac:dyDescent="0.25">
      <c r="B977923" s="74"/>
    </row>
    <row r="977924" spans="2:3" x14ac:dyDescent="0.25">
      <c r="B977924" s="74"/>
    </row>
    <row r="977925" spans="2:3" x14ac:dyDescent="0.25">
      <c r="B977925" s="74"/>
    </row>
    <row r="977926" spans="2:3" x14ac:dyDescent="0.25">
      <c r="B977926" s="74"/>
    </row>
    <row r="977927" spans="2:3" x14ac:dyDescent="0.25">
      <c r="B977927" s="74"/>
    </row>
    <row r="977928" spans="2:3" x14ac:dyDescent="0.25">
      <c r="B977928" s="74"/>
    </row>
    <row r="977929" spans="2:3" x14ac:dyDescent="0.25">
      <c r="B977929" s="74"/>
    </row>
    <row r="977930" spans="2:3" x14ac:dyDescent="0.25">
      <c r="B977930" s="74"/>
    </row>
    <row r="977931" spans="2:3" x14ac:dyDescent="0.25">
      <c r="B977931" s="74"/>
    </row>
    <row r="977932" spans="2:3" x14ac:dyDescent="0.25">
      <c r="B977932" s="74"/>
    </row>
    <row r="977933" spans="2:3" x14ac:dyDescent="0.25">
      <c r="B977933" s="74"/>
    </row>
    <row r="977934" spans="2:3" x14ac:dyDescent="0.25">
      <c r="B977934" s="74"/>
    </row>
    <row r="977985" spans="2:3" x14ac:dyDescent="0.25">
      <c r="C977985"/>
    </row>
    <row r="977986" spans="2:3" x14ac:dyDescent="0.25">
      <c r="B977986" s="74"/>
    </row>
    <row r="977987" spans="2:3" x14ac:dyDescent="0.25">
      <c r="B977987" s="74"/>
    </row>
    <row r="977988" spans="2:3" x14ac:dyDescent="0.25">
      <c r="B977988" s="74"/>
    </row>
    <row r="977989" spans="2:3" x14ac:dyDescent="0.25">
      <c r="B977989" s="74"/>
    </row>
    <row r="977990" spans="2:3" x14ac:dyDescent="0.25">
      <c r="B977990" s="74"/>
    </row>
    <row r="977991" spans="2:3" x14ac:dyDescent="0.25">
      <c r="B977991" s="74"/>
    </row>
    <row r="977992" spans="2:3" x14ac:dyDescent="0.25">
      <c r="B977992" s="74"/>
    </row>
    <row r="977993" spans="2:3" x14ac:dyDescent="0.25">
      <c r="B977993" s="74"/>
    </row>
    <row r="977994" spans="2:3" x14ac:dyDescent="0.25">
      <c r="B977994" s="74"/>
    </row>
    <row r="977995" spans="2:3" x14ac:dyDescent="0.25">
      <c r="B977995" s="74"/>
    </row>
    <row r="977996" spans="2:3" x14ac:dyDescent="0.25">
      <c r="B977996" s="74"/>
    </row>
    <row r="977997" spans="2:3" x14ac:dyDescent="0.25">
      <c r="B977997" s="74"/>
    </row>
    <row r="977998" spans="2:3" x14ac:dyDescent="0.25">
      <c r="B977998" s="74"/>
    </row>
    <row r="978049" spans="2:3" x14ac:dyDescent="0.25">
      <c r="C978049"/>
    </row>
    <row r="978050" spans="2:3" x14ac:dyDescent="0.25">
      <c r="B978050" s="74"/>
    </row>
    <row r="978051" spans="2:3" x14ac:dyDescent="0.25">
      <c r="B978051" s="74"/>
    </row>
    <row r="978052" spans="2:3" x14ac:dyDescent="0.25">
      <c r="B978052" s="74"/>
    </row>
    <row r="978053" spans="2:3" x14ac:dyDescent="0.25">
      <c r="B978053" s="74"/>
    </row>
    <row r="978054" spans="2:3" x14ac:dyDescent="0.25">
      <c r="B978054" s="74"/>
    </row>
    <row r="978055" spans="2:3" x14ac:dyDescent="0.25">
      <c r="B978055" s="74"/>
    </row>
    <row r="978056" spans="2:3" x14ac:dyDescent="0.25">
      <c r="B978056" s="74"/>
    </row>
    <row r="978057" spans="2:3" x14ac:dyDescent="0.25">
      <c r="B978057" s="74"/>
    </row>
    <row r="978058" spans="2:3" x14ac:dyDescent="0.25">
      <c r="B978058" s="74"/>
    </row>
    <row r="978059" spans="2:3" x14ac:dyDescent="0.25">
      <c r="B978059" s="74"/>
    </row>
    <row r="978060" spans="2:3" x14ac:dyDescent="0.25">
      <c r="B978060" s="74"/>
    </row>
    <row r="978061" spans="2:3" x14ac:dyDescent="0.25">
      <c r="B978061" s="74"/>
    </row>
    <row r="978062" spans="2:3" x14ac:dyDescent="0.25">
      <c r="B978062" s="74"/>
    </row>
    <row r="978113" spans="2:3" x14ac:dyDescent="0.25">
      <c r="C978113"/>
    </row>
    <row r="978114" spans="2:3" x14ac:dyDescent="0.25">
      <c r="B978114" s="74"/>
    </row>
    <row r="978115" spans="2:3" x14ac:dyDescent="0.25">
      <c r="B978115" s="74"/>
    </row>
    <row r="978116" spans="2:3" x14ac:dyDescent="0.25">
      <c r="B978116" s="74"/>
    </row>
    <row r="978117" spans="2:3" x14ac:dyDescent="0.25">
      <c r="B978117" s="74"/>
    </row>
    <row r="978118" spans="2:3" x14ac:dyDescent="0.25">
      <c r="B978118" s="74"/>
    </row>
    <row r="978119" spans="2:3" x14ac:dyDescent="0.25">
      <c r="B978119" s="74"/>
    </row>
    <row r="978120" spans="2:3" x14ac:dyDescent="0.25">
      <c r="B978120" s="74"/>
    </row>
    <row r="978121" spans="2:3" x14ac:dyDescent="0.25">
      <c r="B978121" s="74"/>
    </row>
    <row r="978122" spans="2:3" x14ac:dyDescent="0.25">
      <c r="B978122" s="74"/>
    </row>
    <row r="978123" spans="2:3" x14ac:dyDescent="0.25">
      <c r="B978123" s="74"/>
    </row>
    <row r="978124" spans="2:3" x14ac:dyDescent="0.25">
      <c r="B978124" s="74"/>
    </row>
    <row r="978125" spans="2:3" x14ac:dyDescent="0.25">
      <c r="B978125" s="74"/>
    </row>
    <row r="978126" spans="2:3" x14ac:dyDescent="0.25">
      <c r="B978126" s="74"/>
    </row>
    <row r="978177" spans="2:3" x14ac:dyDescent="0.25">
      <c r="C978177"/>
    </row>
    <row r="978178" spans="2:3" x14ac:dyDescent="0.25">
      <c r="B978178" s="74"/>
    </row>
    <row r="978179" spans="2:3" x14ac:dyDescent="0.25">
      <c r="B978179" s="74"/>
    </row>
    <row r="978180" spans="2:3" x14ac:dyDescent="0.25">
      <c r="B978180" s="74"/>
    </row>
    <row r="978181" spans="2:3" x14ac:dyDescent="0.25">
      <c r="B978181" s="74"/>
    </row>
    <row r="978182" spans="2:3" x14ac:dyDescent="0.25">
      <c r="B978182" s="74"/>
    </row>
    <row r="978183" spans="2:3" x14ac:dyDescent="0.25">
      <c r="B978183" s="74"/>
    </row>
    <row r="978184" spans="2:3" x14ac:dyDescent="0.25">
      <c r="B978184" s="74"/>
    </row>
    <row r="978185" spans="2:3" x14ac:dyDescent="0.25">
      <c r="B978185" s="74"/>
    </row>
    <row r="978186" spans="2:3" x14ac:dyDescent="0.25">
      <c r="B978186" s="74"/>
    </row>
    <row r="978187" spans="2:3" x14ac:dyDescent="0.25">
      <c r="B978187" s="74"/>
    </row>
    <row r="978188" spans="2:3" x14ac:dyDescent="0.25">
      <c r="B978188" s="74"/>
    </row>
    <row r="978189" spans="2:3" x14ac:dyDescent="0.25">
      <c r="B978189" s="74"/>
    </row>
    <row r="978190" spans="2:3" x14ac:dyDescent="0.25">
      <c r="B978190" s="74"/>
    </row>
    <row r="978241" spans="2:3" x14ac:dyDescent="0.25">
      <c r="C978241"/>
    </row>
    <row r="978242" spans="2:3" x14ac:dyDescent="0.25">
      <c r="B978242" s="74"/>
    </row>
    <row r="978243" spans="2:3" x14ac:dyDescent="0.25">
      <c r="B978243" s="74"/>
    </row>
    <row r="978244" spans="2:3" x14ac:dyDescent="0.25">
      <c r="B978244" s="74"/>
    </row>
    <row r="978245" spans="2:3" x14ac:dyDescent="0.25">
      <c r="B978245" s="74"/>
    </row>
    <row r="978246" spans="2:3" x14ac:dyDescent="0.25">
      <c r="B978246" s="74"/>
    </row>
    <row r="978247" spans="2:3" x14ac:dyDescent="0.25">
      <c r="B978247" s="74"/>
    </row>
    <row r="978248" spans="2:3" x14ac:dyDescent="0.25">
      <c r="B978248" s="74"/>
    </row>
    <row r="978249" spans="2:3" x14ac:dyDescent="0.25">
      <c r="B978249" s="74"/>
    </row>
    <row r="978250" spans="2:3" x14ac:dyDescent="0.25">
      <c r="B978250" s="74"/>
    </row>
    <row r="978251" spans="2:3" x14ac:dyDescent="0.25">
      <c r="B978251" s="74"/>
    </row>
    <row r="978252" spans="2:3" x14ac:dyDescent="0.25">
      <c r="B978252" s="74"/>
    </row>
    <row r="978253" spans="2:3" x14ac:dyDescent="0.25">
      <c r="B978253" s="74"/>
    </row>
    <row r="978254" spans="2:3" x14ac:dyDescent="0.25">
      <c r="B978254" s="74"/>
    </row>
    <row r="978305" spans="2:3" x14ac:dyDescent="0.25">
      <c r="C978305"/>
    </row>
    <row r="978306" spans="2:3" x14ac:dyDescent="0.25">
      <c r="B978306" s="74"/>
    </row>
    <row r="978307" spans="2:3" x14ac:dyDescent="0.25">
      <c r="B978307" s="74"/>
    </row>
    <row r="978308" spans="2:3" x14ac:dyDescent="0.25">
      <c r="B978308" s="74"/>
    </row>
    <row r="978309" spans="2:3" x14ac:dyDescent="0.25">
      <c r="B978309" s="74"/>
    </row>
    <row r="978310" spans="2:3" x14ac:dyDescent="0.25">
      <c r="B978310" s="74"/>
    </row>
    <row r="978311" spans="2:3" x14ac:dyDescent="0.25">
      <c r="B978311" s="74"/>
    </row>
    <row r="978312" spans="2:3" x14ac:dyDescent="0.25">
      <c r="B978312" s="74"/>
    </row>
    <row r="978313" spans="2:3" x14ac:dyDescent="0.25">
      <c r="B978313" s="74"/>
    </row>
    <row r="978314" spans="2:3" x14ac:dyDescent="0.25">
      <c r="B978314" s="74"/>
    </row>
    <row r="978315" spans="2:3" x14ac:dyDescent="0.25">
      <c r="B978315" s="74"/>
    </row>
    <row r="978316" spans="2:3" x14ac:dyDescent="0.25">
      <c r="B978316" s="74"/>
    </row>
    <row r="978317" spans="2:3" x14ac:dyDescent="0.25">
      <c r="B978317" s="74"/>
    </row>
    <row r="978318" spans="2:3" x14ac:dyDescent="0.25">
      <c r="B978318" s="74"/>
    </row>
    <row r="978369" spans="2:3" x14ac:dyDescent="0.25">
      <c r="C978369"/>
    </row>
    <row r="978370" spans="2:3" x14ac:dyDescent="0.25">
      <c r="B978370" s="74"/>
    </row>
    <row r="978371" spans="2:3" x14ac:dyDescent="0.25">
      <c r="B978371" s="74"/>
    </row>
    <row r="978372" spans="2:3" x14ac:dyDescent="0.25">
      <c r="B978372" s="74"/>
    </row>
    <row r="978373" spans="2:3" x14ac:dyDescent="0.25">
      <c r="B978373" s="74"/>
    </row>
    <row r="978374" spans="2:3" x14ac:dyDescent="0.25">
      <c r="B978374" s="74"/>
    </row>
    <row r="978375" spans="2:3" x14ac:dyDescent="0.25">
      <c r="B978375" s="74"/>
    </row>
    <row r="978376" spans="2:3" x14ac:dyDescent="0.25">
      <c r="B978376" s="74"/>
    </row>
    <row r="978377" spans="2:3" x14ac:dyDescent="0.25">
      <c r="B978377" s="74"/>
    </row>
    <row r="978378" spans="2:3" x14ac:dyDescent="0.25">
      <c r="B978378" s="74"/>
    </row>
    <row r="978379" spans="2:3" x14ac:dyDescent="0.25">
      <c r="B978379" s="74"/>
    </row>
    <row r="978380" spans="2:3" x14ac:dyDescent="0.25">
      <c r="B978380" s="74"/>
    </row>
    <row r="978381" spans="2:3" x14ac:dyDescent="0.25">
      <c r="B978381" s="74"/>
    </row>
    <row r="978382" spans="2:3" x14ac:dyDescent="0.25">
      <c r="B978382" s="74"/>
    </row>
    <row r="978433" spans="2:3" x14ac:dyDescent="0.25">
      <c r="C978433"/>
    </row>
    <row r="978434" spans="2:3" x14ac:dyDescent="0.25">
      <c r="B978434" s="74"/>
    </row>
    <row r="978435" spans="2:3" x14ac:dyDescent="0.25">
      <c r="B978435" s="74"/>
    </row>
    <row r="978436" spans="2:3" x14ac:dyDescent="0.25">
      <c r="B978436" s="74"/>
    </row>
    <row r="978437" spans="2:3" x14ac:dyDescent="0.25">
      <c r="B978437" s="74"/>
    </row>
    <row r="978438" spans="2:3" x14ac:dyDescent="0.25">
      <c r="B978438" s="74"/>
    </row>
    <row r="978439" spans="2:3" x14ac:dyDescent="0.25">
      <c r="B978439" s="74"/>
    </row>
    <row r="978440" spans="2:3" x14ac:dyDescent="0.25">
      <c r="B978440" s="74"/>
    </row>
    <row r="978441" spans="2:3" x14ac:dyDescent="0.25">
      <c r="B978441" s="74"/>
    </row>
    <row r="978442" spans="2:3" x14ac:dyDescent="0.25">
      <c r="B978442" s="74"/>
    </row>
    <row r="978443" spans="2:3" x14ac:dyDescent="0.25">
      <c r="B978443" s="74"/>
    </row>
    <row r="978444" spans="2:3" x14ac:dyDescent="0.25">
      <c r="B978444" s="74"/>
    </row>
    <row r="978445" spans="2:3" x14ac:dyDescent="0.25">
      <c r="B978445" s="74"/>
    </row>
    <row r="978446" spans="2:3" x14ac:dyDescent="0.25">
      <c r="B978446" s="74"/>
    </row>
    <row r="978497" spans="2:3" x14ac:dyDescent="0.25">
      <c r="C978497"/>
    </row>
    <row r="978498" spans="2:3" x14ac:dyDescent="0.25">
      <c r="B978498" s="74"/>
    </row>
    <row r="978499" spans="2:3" x14ac:dyDescent="0.25">
      <c r="B978499" s="74"/>
    </row>
    <row r="978500" spans="2:3" x14ac:dyDescent="0.25">
      <c r="B978500" s="74"/>
    </row>
    <row r="978501" spans="2:3" x14ac:dyDescent="0.25">
      <c r="B978501" s="74"/>
    </row>
    <row r="978502" spans="2:3" x14ac:dyDescent="0.25">
      <c r="B978502" s="74"/>
    </row>
    <row r="978503" spans="2:3" x14ac:dyDescent="0.25">
      <c r="B978503" s="74"/>
    </row>
    <row r="978504" spans="2:3" x14ac:dyDescent="0.25">
      <c r="B978504" s="74"/>
    </row>
    <row r="978505" spans="2:3" x14ac:dyDescent="0.25">
      <c r="B978505" s="74"/>
    </row>
    <row r="978506" spans="2:3" x14ac:dyDescent="0.25">
      <c r="B978506" s="74"/>
    </row>
    <row r="978507" spans="2:3" x14ac:dyDescent="0.25">
      <c r="B978507" s="74"/>
    </row>
    <row r="978508" spans="2:3" x14ac:dyDescent="0.25">
      <c r="B978508" s="74"/>
    </row>
    <row r="978509" spans="2:3" x14ac:dyDescent="0.25">
      <c r="B978509" s="74"/>
    </row>
    <row r="978510" spans="2:3" x14ac:dyDescent="0.25">
      <c r="B978510" s="74"/>
    </row>
    <row r="978561" spans="2:3" x14ac:dyDescent="0.25">
      <c r="C978561"/>
    </row>
    <row r="978562" spans="2:3" x14ac:dyDescent="0.25">
      <c r="B978562" s="74"/>
    </row>
    <row r="978563" spans="2:3" x14ac:dyDescent="0.25">
      <c r="B978563" s="74"/>
    </row>
    <row r="978564" spans="2:3" x14ac:dyDescent="0.25">
      <c r="B978564" s="74"/>
    </row>
    <row r="978565" spans="2:3" x14ac:dyDescent="0.25">
      <c r="B978565" s="74"/>
    </row>
    <row r="978566" spans="2:3" x14ac:dyDescent="0.25">
      <c r="B978566" s="74"/>
    </row>
    <row r="978567" spans="2:3" x14ac:dyDescent="0.25">
      <c r="B978567" s="74"/>
    </row>
    <row r="978568" spans="2:3" x14ac:dyDescent="0.25">
      <c r="B978568" s="74"/>
    </row>
    <row r="978569" spans="2:3" x14ac:dyDescent="0.25">
      <c r="B978569" s="74"/>
    </row>
    <row r="978570" spans="2:3" x14ac:dyDescent="0.25">
      <c r="B978570" s="74"/>
    </row>
    <row r="978571" spans="2:3" x14ac:dyDescent="0.25">
      <c r="B978571" s="74"/>
    </row>
    <row r="978572" spans="2:3" x14ac:dyDescent="0.25">
      <c r="B978572" s="74"/>
    </row>
    <row r="978573" spans="2:3" x14ac:dyDescent="0.25">
      <c r="B978573" s="74"/>
    </row>
    <row r="978574" spans="2:3" x14ac:dyDescent="0.25">
      <c r="B978574" s="74"/>
    </row>
    <row r="978625" spans="2:3" x14ac:dyDescent="0.25">
      <c r="C978625"/>
    </row>
    <row r="978626" spans="2:3" x14ac:dyDescent="0.25">
      <c r="B978626" s="74"/>
    </row>
    <row r="978627" spans="2:3" x14ac:dyDescent="0.25">
      <c r="B978627" s="74"/>
    </row>
    <row r="978628" spans="2:3" x14ac:dyDescent="0.25">
      <c r="B978628" s="74"/>
    </row>
    <row r="978629" spans="2:3" x14ac:dyDescent="0.25">
      <c r="B978629" s="74"/>
    </row>
    <row r="978630" spans="2:3" x14ac:dyDescent="0.25">
      <c r="B978630" s="74"/>
    </row>
    <row r="978631" spans="2:3" x14ac:dyDescent="0.25">
      <c r="B978631" s="74"/>
    </row>
    <row r="978632" spans="2:3" x14ac:dyDescent="0.25">
      <c r="B978632" s="74"/>
    </row>
    <row r="978633" spans="2:3" x14ac:dyDescent="0.25">
      <c r="B978633" s="74"/>
    </row>
    <row r="978634" spans="2:3" x14ac:dyDescent="0.25">
      <c r="B978634" s="74"/>
    </row>
    <row r="978635" spans="2:3" x14ac:dyDescent="0.25">
      <c r="B978635" s="74"/>
    </row>
    <row r="978636" spans="2:3" x14ac:dyDescent="0.25">
      <c r="B978636" s="74"/>
    </row>
    <row r="978637" spans="2:3" x14ac:dyDescent="0.25">
      <c r="B978637" s="74"/>
    </row>
    <row r="978638" spans="2:3" x14ac:dyDescent="0.25">
      <c r="B978638" s="74"/>
    </row>
    <row r="978689" spans="2:3" x14ac:dyDescent="0.25">
      <c r="C978689"/>
    </row>
    <row r="978690" spans="2:3" x14ac:dyDescent="0.25">
      <c r="B978690" s="74"/>
    </row>
    <row r="978691" spans="2:3" x14ac:dyDescent="0.25">
      <c r="B978691" s="74"/>
    </row>
    <row r="978692" spans="2:3" x14ac:dyDescent="0.25">
      <c r="B978692" s="74"/>
    </row>
    <row r="978693" spans="2:3" x14ac:dyDescent="0.25">
      <c r="B978693" s="74"/>
    </row>
    <row r="978694" spans="2:3" x14ac:dyDescent="0.25">
      <c r="B978694" s="74"/>
    </row>
    <row r="978695" spans="2:3" x14ac:dyDescent="0.25">
      <c r="B978695" s="74"/>
    </row>
    <row r="978696" spans="2:3" x14ac:dyDescent="0.25">
      <c r="B978696" s="74"/>
    </row>
    <row r="978697" spans="2:3" x14ac:dyDescent="0.25">
      <c r="B978697" s="74"/>
    </row>
    <row r="978698" spans="2:3" x14ac:dyDescent="0.25">
      <c r="B978698" s="74"/>
    </row>
    <row r="978699" spans="2:3" x14ac:dyDescent="0.25">
      <c r="B978699" s="74"/>
    </row>
    <row r="978700" spans="2:3" x14ac:dyDescent="0.25">
      <c r="B978700" s="74"/>
    </row>
    <row r="978701" spans="2:3" x14ac:dyDescent="0.25">
      <c r="B978701" s="74"/>
    </row>
    <row r="978702" spans="2:3" x14ac:dyDescent="0.25">
      <c r="B978702" s="74"/>
    </row>
    <row r="978753" spans="2:3" x14ac:dyDescent="0.25">
      <c r="C978753"/>
    </row>
    <row r="978754" spans="2:3" x14ac:dyDescent="0.25">
      <c r="B978754" s="74"/>
    </row>
    <row r="978755" spans="2:3" x14ac:dyDescent="0.25">
      <c r="B978755" s="74"/>
    </row>
    <row r="978756" spans="2:3" x14ac:dyDescent="0.25">
      <c r="B978756" s="74"/>
    </row>
    <row r="978757" spans="2:3" x14ac:dyDescent="0.25">
      <c r="B978757" s="74"/>
    </row>
    <row r="978758" spans="2:3" x14ac:dyDescent="0.25">
      <c r="B978758" s="74"/>
    </row>
    <row r="978759" spans="2:3" x14ac:dyDescent="0.25">
      <c r="B978759" s="74"/>
    </row>
    <row r="978760" spans="2:3" x14ac:dyDescent="0.25">
      <c r="B978760" s="74"/>
    </row>
    <row r="978761" spans="2:3" x14ac:dyDescent="0.25">
      <c r="B978761" s="74"/>
    </row>
    <row r="978762" spans="2:3" x14ac:dyDescent="0.25">
      <c r="B978762" s="74"/>
    </row>
    <row r="978763" spans="2:3" x14ac:dyDescent="0.25">
      <c r="B978763" s="74"/>
    </row>
    <row r="978764" spans="2:3" x14ac:dyDescent="0.25">
      <c r="B978764" s="74"/>
    </row>
    <row r="978765" spans="2:3" x14ac:dyDescent="0.25">
      <c r="B978765" s="74"/>
    </row>
    <row r="978766" spans="2:3" x14ac:dyDescent="0.25">
      <c r="B978766" s="74"/>
    </row>
    <row r="978817" spans="2:3" x14ac:dyDescent="0.25">
      <c r="C978817"/>
    </row>
    <row r="978818" spans="2:3" x14ac:dyDescent="0.25">
      <c r="B978818" s="74"/>
    </row>
    <row r="978819" spans="2:3" x14ac:dyDescent="0.25">
      <c r="B978819" s="74"/>
    </row>
    <row r="978820" spans="2:3" x14ac:dyDescent="0.25">
      <c r="B978820" s="74"/>
    </row>
    <row r="978821" spans="2:3" x14ac:dyDescent="0.25">
      <c r="B978821" s="74"/>
    </row>
    <row r="978822" spans="2:3" x14ac:dyDescent="0.25">
      <c r="B978822" s="74"/>
    </row>
    <row r="978823" spans="2:3" x14ac:dyDescent="0.25">
      <c r="B978823" s="74"/>
    </row>
    <row r="978824" spans="2:3" x14ac:dyDescent="0.25">
      <c r="B978824" s="74"/>
    </row>
    <row r="978825" spans="2:3" x14ac:dyDescent="0.25">
      <c r="B978825" s="74"/>
    </row>
    <row r="978826" spans="2:3" x14ac:dyDescent="0.25">
      <c r="B978826" s="74"/>
    </row>
    <row r="978827" spans="2:3" x14ac:dyDescent="0.25">
      <c r="B978827" s="74"/>
    </row>
    <row r="978828" spans="2:3" x14ac:dyDescent="0.25">
      <c r="B978828" s="74"/>
    </row>
    <row r="978829" spans="2:3" x14ac:dyDescent="0.25">
      <c r="B978829" s="74"/>
    </row>
    <row r="978830" spans="2:3" x14ac:dyDescent="0.25">
      <c r="B978830" s="74"/>
    </row>
    <row r="978881" spans="2:3" x14ac:dyDescent="0.25">
      <c r="C978881"/>
    </row>
    <row r="978882" spans="2:3" x14ac:dyDescent="0.25">
      <c r="B978882" s="74"/>
    </row>
    <row r="978883" spans="2:3" x14ac:dyDescent="0.25">
      <c r="B978883" s="74"/>
    </row>
    <row r="978884" spans="2:3" x14ac:dyDescent="0.25">
      <c r="B978884" s="74"/>
    </row>
    <row r="978885" spans="2:3" x14ac:dyDescent="0.25">
      <c r="B978885" s="74"/>
    </row>
    <row r="978886" spans="2:3" x14ac:dyDescent="0.25">
      <c r="B978886" s="74"/>
    </row>
    <row r="978887" spans="2:3" x14ac:dyDescent="0.25">
      <c r="B978887" s="74"/>
    </row>
    <row r="978888" spans="2:3" x14ac:dyDescent="0.25">
      <c r="B978888" s="74"/>
    </row>
    <row r="978889" spans="2:3" x14ac:dyDescent="0.25">
      <c r="B978889" s="74"/>
    </row>
    <row r="978890" spans="2:3" x14ac:dyDescent="0.25">
      <c r="B978890" s="74"/>
    </row>
    <row r="978891" spans="2:3" x14ac:dyDescent="0.25">
      <c r="B978891" s="74"/>
    </row>
    <row r="978892" spans="2:3" x14ac:dyDescent="0.25">
      <c r="B978892" s="74"/>
    </row>
    <row r="978893" spans="2:3" x14ac:dyDescent="0.25">
      <c r="B978893" s="74"/>
    </row>
    <row r="978894" spans="2:3" x14ac:dyDescent="0.25">
      <c r="B978894" s="74"/>
    </row>
    <row r="978945" spans="2:3" x14ac:dyDescent="0.25">
      <c r="C978945"/>
    </row>
    <row r="978946" spans="2:3" x14ac:dyDescent="0.25">
      <c r="B978946" s="74"/>
    </row>
    <row r="978947" spans="2:3" x14ac:dyDescent="0.25">
      <c r="B978947" s="74"/>
    </row>
    <row r="978948" spans="2:3" x14ac:dyDescent="0.25">
      <c r="B978948" s="74"/>
    </row>
    <row r="978949" spans="2:3" x14ac:dyDescent="0.25">
      <c r="B978949" s="74"/>
    </row>
    <row r="978950" spans="2:3" x14ac:dyDescent="0.25">
      <c r="B978950" s="74"/>
    </row>
    <row r="978951" spans="2:3" x14ac:dyDescent="0.25">
      <c r="B978951" s="74"/>
    </row>
    <row r="978952" spans="2:3" x14ac:dyDescent="0.25">
      <c r="B978952" s="74"/>
    </row>
    <row r="978953" spans="2:3" x14ac:dyDescent="0.25">
      <c r="B978953" s="74"/>
    </row>
    <row r="978954" spans="2:3" x14ac:dyDescent="0.25">
      <c r="B978954" s="74"/>
    </row>
    <row r="978955" spans="2:3" x14ac:dyDescent="0.25">
      <c r="B978955" s="74"/>
    </row>
    <row r="978956" spans="2:3" x14ac:dyDescent="0.25">
      <c r="B978956" s="74"/>
    </row>
    <row r="978957" spans="2:3" x14ac:dyDescent="0.25">
      <c r="B978957" s="74"/>
    </row>
    <row r="978958" spans="2:3" x14ac:dyDescent="0.25">
      <c r="B978958" s="74"/>
    </row>
    <row r="979009" spans="2:3" x14ac:dyDescent="0.25">
      <c r="C979009"/>
    </row>
    <row r="979010" spans="2:3" x14ac:dyDescent="0.25">
      <c r="B979010" s="74"/>
    </row>
    <row r="979011" spans="2:3" x14ac:dyDescent="0.25">
      <c r="B979011" s="74"/>
    </row>
    <row r="979012" spans="2:3" x14ac:dyDescent="0.25">
      <c r="B979012" s="74"/>
    </row>
    <row r="979013" spans="2:3" x14ac:dyDescent="0.25">
      <c r="B979013" s="74"/>
    </row>
    <row r="979014" spans="2:3" x14ac:dyDescent="0.25">
      <c r="B979014" s="74"/>
    </row>
    <row r="979015" spans="2:3" x14ac:dyDescent="0.25">
      <c r="B979015" s="74"/>
    </row>
    <row r="979016" spans="2:3" x14ac:dyDescent="0.25">
      <c r="B979016" s="74"/>
    </row>
    <row r="979017" spans="2:3" x14ac:dyDescent="0.25">
      <c r="B979017" s="74"/>
    </row>
    <row r="979018" spans="2:3" x14ac:dyDescent="0.25">
      <c r="B979018" s="74"/>
    </row>
    <row r="979019" spans="2:3" x14ac:dyDescent="0.25">
      <c r="B979019" s="74"/>
    </row>
    <row r="979020" spans="2:3" x14ac:dyDescent="0.25">
      <c r="B979020" s="74"/>
    </row>
    <row r="979021" spans="2:3" x14ac:dyDescent="0.25">
      <c r="B979021" s="74"/>
    </row>
    <row r="979022" spans="2:3" x14ac:dyDescent="0.25">
      <c r="B979022" s="74"/>
    </row>
    <row r="979073" spans="2:3" x14ac:dyDescent="0.25">
      <c r="C979073"/>
    </row>
    <row r="979074" spans="2:3" x14ac:dyDescent="0.25">
      <c r="B979074" s="74"/>
    </row>
    <row r="979075" spans="2:3" x14ac:dyDescent="0.25">
      <c r="B979075" s="74"/>
    </row>
    <row r="979076" spans="2:3" x14ac:dyDescent="0.25">
      <c r="B979076" s="74"/>
    </row>
    <row r="979077" spans="2:3" x14ac:dyDescent="0.25">
      <c r="B979077" s="74"/>
    </row>
    <row r="979078" spans="2:3" x14ac:dyDescent="0.25">
      <c r="B979078" s="74"/>
    </row>
    <row r="979079" spans="2:3" x14ac:dyDescent="0.25">
      <c r="B979079" s="74"/>
    </row>
    <row r="979080" spans="2:3" x14ac:dyDescent="0.25">
      <c r="B979080" s="74"/>
    </row>
    <row r="979081" spans="2:3" x14ac:dyDescent="0.25">
      <c r="B979081" s="74"/>
    </row>
    <row r="979082" spans="2:3" x14ac:dyDescent="0.25">
      <c r="B979082" s="74"/>
    </row>
    <row r="979083" spans="2:3" x14ac:dyDescent="0.25">
      <c r="B979083" s="74"/>
    </row>
    <row r="979084" spans="2:3" x14ac:dyDescent="0.25">
      <c r="B979084" s="74"/>
    </row>
    <row r="979085" spans="2:3" x14ac:dyDescent="0.25">
      <c r="B979085" s="74"/>
    </row>
    <row r="979086" spans="2:3" x14ac:dyDescent="0.25">
      <c r="B979086" s="74"/>
    </row>
    <row r="979137" spans="2:3" x14ac:dyDescent="0.25">
      <c r="C979137"/>
    </row>
    <row r="979138" spans="2:3" x14ac:dyDescent="0.25">
      <c r="B979138" s="74"/>
    </row>
    <row r="979139" spans="2:3" x14ac:dyDescent="0.25">
      <c r="B979139" s="74"/>
    </row>
    <row r="979140" spans="2:3" x14ac:dyDescent="0.25">
      <c r="B979140" s="74"/>
    </row>
    <row r="979141" spans="2:3" x14ac:dyDescent="0.25">
      <c r="B979141" s="74"/>
    </row>
    <row r="979142" spans="2:3" x14ac:dyDescent="0.25">
      <c r="B979142" s="74"/>
    </row>
    <row r="979143" spans="2:3" x14ac:dyDescent="0.25">
      <c r="B979143" s="74"/>
    </row>
    <row r="979144" spans="2:3" x14ac:dyDescent="0.25">
      <c r="B979144" s="74"/>
    </row>
    <row r="979145" spans="2:3" x14ac:dyDescent="0.25">
      <c r="B979145" s="74"/>
    </row>
    <row r="979146" spans="2:3" x14ac:dyDescent="0.25">
      <c r="B979146" s="74"/>
    </row>
    <row r="979147" spans="2:3" x14ac:dyDescent="0.25">
      <c r="B979147" s="74"/>
    </row>
    <row r="979148" spans="2:3" x14ac:dyDescent="0.25">
      <c r="B979148" s="74"/>
    </row>
    <row r="979149" spans="2:3" x14ac:dyDescent="0.25">
      <c r="B979149" s="74"/>
    </row>
    <row r="979150" spans="2:3" x14ac:dyDescent="0.25">
      <c r="B979150" s="74"/>
    </row>
    <row r="979201" spans="2:3" x14ac:dyDescent="0.25">
      <c r="C979201"/>
    </row>
    <row r="979202" spans="2:3" x14ac:dyDescent="0.25">
      <c r="B979202" s="74"/>
    </row>
    <row r="979203" spans="2:3" x14ac:dyDescent="0.25">
      <c r="B979203" s="74"/>
    </row>
    <row r="979204" spans="2:3" x14ac:dyDescent="0.25">
      <c r="B979204" s="74"/>
    </row>
    <row r="979205" spans="2:3" x14ac:dyDescent="0.25">
      <c r="B979205" s="74"/>
    </row>
    <row r="979206" spans="2:3" x14ac:dyDescent="0.25">
      <c r="B979206" s="74"/>
    </row>
    <row r="979207" spans="2:3" x14ac:dyDescent="0.25">
      <c r="B979207" s="74"/>
    </row>
    <row r="979208" spans="2:3" x14ac:dyDescent="0.25">
      <c r="B979208" s="74"/>
    </row>
    <row r="979209" spans="2:3" x14ac:dyDescent="0.25">
      <c r="B979209" s="74"/>
    </row>
    <row r="979210" spans="2:3" x14ac:dyDescent="0.25">
      <c r="B979210" s="74"/>
    </row>
    <row r="979211" spans="2:3" x14ac:dyDescent="0.25">
      <c r="B979211" s="74"/>
    </row>
    <row r="979212" spans="2:3" x14ac:dyDescent="0.25">
      <c r="B979212" s="74"/>
    </row>
    <row r="979213" spans="2:3" x14ac:dyDescent="0.25">
      <c r="B979213" s="74"/>
    </row>
    <row r="979214" spans="2:3" x14ac:dyDescent="0.25">
      <c r="B979214" s="74"/>
    </row>
    <row r="979265" spans="2:3" x14ac:dyDescent="0.25">
      <c r="C979265"/>
    </row>
    <row r="979266" spans="2:3" x14ac:dyDescent="0.25">
      <c r="B979266" s="74"/>
    </row>
    <row r="979267" spans="2:3" x14ac:dyDescent="0.25">
      <c r="B979267" s="74"/>
    </row>
    <row r="979268" spans="2:3" x14ac:dyDescent="0.25">
      <c r="B979268" s="74"/>
    </row>
    <row r="979269" spans="2:3" x14ac:dyDescent="0.25">
      <c r="B979269" s="74"/>
    </row>
    <row r="979270" spans="2:3" x14ac:dyDescent="0.25">
      <c r="B979270" s="74"/>
    </row>
    <row r="979271" spans="2:3" x14ac:dyDescent="0.25">
      <c r="B979271" s="74"/>
    </row>
    <row r="979272" spans="2:3" x14ac:dyDescent="0.25">
      <c r="B979272" s="74"/>
    </row>
    <row r="979273" spans="2:3" x14ac:dyDescent="0.25">
      <c r="B979273" s="74"/>
    </row>
    <row r="979274" spans="2:3" x14ac:dyDescent="0.25">
      <c r="B979274" s="74"/>
    </row>
    <row r="979275" spans="2:3" x14ac:dyDescent="0.25">
      <c r="B979275" s="74"/>
    </row>
    <row r="979276" spans="2:3" x14ac:dyDescent="0.25">
      <c r="B979276" s="74"/>
    </row>
    <row r="979277" spans="2:3" x14ac:dyDescent="0.25">
      <c r="B979277" s="74"/>
    </row>
    <row r="979278" spans="2:3" x14ac:dyDescent="0.25">
      <c r="B979278" s="74"/>
    </row>
    <row r="979329" spans="2:3" x14ac:dyDescent="0.25">
      <c r="C979329"/>
    </row>
    <row r="979330" spans="2:3" x14ac:dyDescent="0.25">
      <c r="B979330" s="74"/>
    </row>
    <row r="979331" spans="2:3" x14ac:dyDescent="0.25">
      <c r="B979331" s="74"/>
    </row>
    <row r="979332" spans="2:3" x14ac:dyDescent="0.25">
      <c r="B979332" s="74"/>
    </row>
    <row r="979333" spans="2:3" x14ac:dyDescent="0.25">
      <c r="B979333" s="74"/>
    </row>
    <row r="979334" spans="2:3" x14ac:dyDescent="0.25">
      <c r="B979334" s="74"/>
    </row>
    <row r="979335" spans="2:3" x14ac:dyDescent="0.25">
      <c r="B979335" s="74"/>
    </row>
    <row r="979336" spans="2:3" x14ac:dyDescent="0.25">
      <c r="B979336" s="74"/>
    </row>
    <row r="979337" spans="2:3" x14ac:dyDescent="0.25">
      <c r="B979337" s="74"/>
    </row>
    <row r="979338" spans="2:3" x14ac:dyDescent="0.25">
      <c r="B979338" s="74"/>
    </row>
    <row r="979339" spans="2:3" x14ac:dyDescent="0.25">
      <c r="B979339" s="74"/>
    </row>
    <row r="979340" spans="2:3" x14ac:dyDescent="0.25">
      <c r="B979340" s="74"/>
    </row>
    <row r="979341" spans="2:3" x14ac:dyDescent="0.25">
      <c r="B979341" s="74"/>
    </row>
    <row r="979342" spans="2:3" x14ac:dyDescent="0.25">
      <c r="B979342" s="74"/>
    </row>
    <row r="979393" spans="2:3" x14ac:dyDescent="0.25">
      <c r="C979393"/>
    </row>
    <row r="979394" spans="2:3" x14ac:dyDescent="0.25">
      <c r="B979394" s="74"/>
    </row>
    <row r="979395" spans="2:3" x14ac:dyDescent="0.25">
      <c r="B979395" s="74"/>
    </row>
    <row r="979396" spans="2:3" x14ac:dyDescent="0.25">
      <c r="B979396" s="74"/>
    </row>
    <row r="979397" spans="2:3" x14ac:dyDescent="0.25">
      <c r="B979397" s="74"/>
    </row>
    <row r="979398" spans="2:3" x14ac:dyDescent="0.25">
      <c r="B979398" s="74"/>
    </row>
    <row r="979399" spans="2:3" x14ac:dyDescent="0.25">
      <c r="B979399" s="74"/>
    </row>
    <row r="979400" spans="2:3" x14ac:dyDescent="0.25">
      <c r="B979400" s="74"/>
    </row>
    <row r="979401" spans="2:3" x14ac:dyDescent="0.25">
      <c r="B979401" s="74"/>
    </row>
    <row r="979402" spans="2:3" x14ac:dyDescent="0.25">
      <c r="B979402" s="74"/>
    </row>
    <row r="979403" spans="2:3" x14ac:dyDescent="0.25">
      <c r="B979403" s="74"/>
    </row>
    <row r="979404" spans="2:3" x14ac:dyDescent="0.25">
      <c r="B979404" s="74"/>
    </row>
    <row r="979405" spans="2:3" x14ac:dyDescent="0.25">
      <c r="B979405" s="74"/>
    </row>
    <row r="979406" spans="2:3" x14ac:dyDescent="0.25">
      <c r="B979406" s="74"/>
    </row>
    <row r="979457" spans="2:3" x14ac:dyDescent="0.25">
      <c r="C979457"/>
    </row>
    <row r="979458" spans="2:3" x14ac:dyDescent="0.25">
      <c r="B979458" s="74"/>
    </row>
    <row r="979459" spans="2:3" x14ac:dyDescent="0.25">
      <c r="B979459" s="74"/>
    </row>
    <row r="979460" spans="2:3" x14ac:dyDescent="0.25">
      <c r="B979460" s="74"/>
    </row>
    <row r="979461" spans="2:3" x14ac:dyDescent="0.25">
      <c r="B979461" s="74"/>
    </row>
    <row r="979462" spans="2:3" x14ac:dyDescent="0.25">
      <c r="B979462" s="74"/>
    </row>
    <row r="979463" spans="2:3" x14ac:dyDescent="0.25">
      <c r="B979463" s="74"/>
    </row>
    <row r="979464" spans="2:3" x14ac:dyDescent="0.25">
      <c r="B979464" s="74"/>
    </row>
    <row r="979465" spans="2:3" x14ac:dyDescent="0.25">
      <c r="B979465" s="74"/>
    </row>
    <row r="979466" spans="2:3" x14ac:dyDescent="0.25">
      <c r="B979466" s="74"/>
    </row>
    <row r="979467" spans="2:3" x14ac:dyDescent="0.25">
      <c r="B979467" s="74"/>
    </row>
    <row r="979468" spans="2:3" x14ac:dyDescent="0.25">
      <c r="B979468" s="74"/>
    </row>
    <row r="979469" spans="2:3" x14ac:dyDescent="0.25">
      <c r="B979469" s="74"/>
    </row>
    <row r="979470" spans="2:3" x14ac:dyDescent="0.25">
      <c r="B979470" s="74"/>
    </row>
    <row r="979521" spans="2:3" x14ac:dyDescent="0.25">
      <c r="C979521"/>
    </row>
    <row r="979522" spans="2:3" x14ac:dyDescent="0.25">
      <c r="B979522" s="74"/>
    </row>
    <row r="979523" spans="2:3" x14ac:dyDescent="0.25">
      <c r="B979523" s="74"/>
    </row>
    <row r="979524" spans="2:3" x14ac:dyDescent="0.25">
      <c r="B979524" s="74"/>
    </row>
    <row r="979525" spans="2:3" x14ac:dyDescent="0.25">
      <c r="B979525" s="74"/>
    </row>
    <row r="979526" spans="2:3" x14ac:dyDescent="0.25">
      <c r="B979526" s="74"/>
    </row>
    <row r="979527" spans="2:3" x14ac:dyDescent="0.25">
      <c r="B979527" s="74"/>
    </row>
    <row r="979528" spans="2:3" x14ac:dyDescent="0.25">
      <c r="B979528" s="74"/>
    </row>
    <row r="979529" spans="2:3" x14ac:dyDescent="0.25">
      <c r="B979529" s="74"/>
    </row>
    <row r="979530" spans="2:3" x14ac:dyDescent="0.25">
      <c r="B979530" s="74"/>
    </row>
    <row r="979531" spans="2:3" x14ac:dyDescent="0.25">
      <c r="B979531" s="74"/>
    </row>
    <row r="979532" spans="2:3" x14ac:dyDescent="0.25">
      <c r="B979532" s="74"/>
    </row>
    <row r="979533" spans="2:3" x14ac:dyDescent="0.25">
      <c r="B979533" s="74"/>
    </row>
    <row r="979534" spans="2:3" x14ac:dyDescent="0.25">
      <c r="B979534" s="74"/>
    </row>
    <row r="979585" spans="2:3" x14ac:dyDescent="0.25">
      <c r="C979585"/>
    </row>
    <row r="979586" spans="2:3" x14ac:dyDescent="0.25">
      <c r="B979586" s="74"/>
    </row>
    <row r="979587" spans="2:3" x14ac:dyDescent="0.25">
      <c r="B979587" s="74"/>
    </row>
    <row r="979588" spans="2:3" x14ac:dyDescent="0.25">
      <c r="B979588" s="74"/>
    </row>
    <row r="979589" spans="2:3" x14ac:dyDescent="0.25">
      <c r="B979589" s="74"/>
    </row>
    <row r="979590" spans="2:3" x14ac:dyDescent="0.25">
      <c r="B979590" s="74"/>
    </row>
    <row r="979591" spans="2:3" x14ac:dyDescent="0.25">
      <c r="B979591" s="74"/>
    </row>
    <row r="979592" spans="2:3" x14ac:dyDescent="0.25">
      <c r="B979592" s="74"/>
    </row>
    <row r="979593" spans="2:3" x14ac:dyDescent="0.25">
      <c r="B979593" s="74"/>
    </row>
    <row r="979594" spans="2:3" x14ac:dyDescent="0.25">
      <c r="B979594" s="74"/>
    </row>
    <row r="979595" spans="2:3" x14ac:dyDescent="0.25">
      <c r="B979595" s="74"/>
    </row>
    <row r="979596" spans="2:3" x14ac:dyDescent="0.25">
      <c r="B979596" s="74"/>
    </row>
    <row r="979597" spans="2:3" x14ac:dyDescent="0.25">
      <c r="B979597" s="74"/>
    </row>
    <row r="979598" spans="2:3" x14ac:dyDescent="0.25">
      <c r="B979598" s="74"/>
    </row>
    <row r="979649" spans="2:3" x14ac:dyDescent="0.25">
      <c r="C979649"/>
    </row>
    <row r="979650" spans="2:3" x14ac:dyDescent="0.25">
      <c r="B979650" s="74"/>
    </row>
    <row r="979651" spans="2:3" x14ac:dyDescent="0.25">
      <c r="B979651" s="74"/>
    </row>
    <row r="979652" spans="2:3" x14ac:dyDescent="0.25">
      <c r="B979652" s="74"/>
    </row>
    <row r="979653" spans="2:3" x14ac:dyDescent="0.25">
      <c r="B979653" s="74"/>
    </row>
    <row r="979654" spans="2:3" x14ac:dyDescent="0.25">
      <c r="B979654" s="74"/>
    </row>
    <row r="979655" spans="2:3" x14ac:dyDescent="0.25">
      <c r="B979655" s="74"/>
    </row>
    <row r="979656" spans="2:3" x14ac:dyDescent="0.25">
      <c r="B979656" s="74"/>
    </row>
    <row r="979657" spans="2:3" x14ac:dyDescent="0.25">
      <c r="B979657" s="74"/>
    </row>
    <row r="979658" spans="2:3" x14ac:dyDescent="0.25">
      <c r="B979658" s="74"/>
    </row>
    <row r="979659" spans="2:3" x14ac:dyDescent="0.25">
      <c r="B979659" s="74"/>
    </row>
    <row r="979660" spans="2:3" x14ac:dyDescent="0.25">
      <c r="B979660" s="74"/>
    </row>
    <row r="979661" spans="2:3" x14ac:dyDescent="0.25">
      <c r="B979661" s="74"/>
    </row>
    <row r="979662" spans="2:3" x14ac:dyDescent="0.25">
      <c r="B979662" s="74"/>
    </row>
    <row r="979713" spans="2:3" x14ac:dyDescent="0.25">
      <c r="C979713"/>
    </row>
    <row r="979714" spans="2:3" x14ac:dyDescent="0.25">
      <c r="B979714" s="74"/>
    </row>
    <row r="979715" spans="2:3" x14ac:dyDescent="0.25">
      <c r="B979715" s="74"/>
    </row>
    <row r="979716" spans="2:3" x14ac:dyDescent="0.25">
      <c r="B979716" s="74"/>
    </row>
    <row r="979717" spans="2:3" x14ac:dyDescent="0.25">
      <c r="B979717" s="74"/>
    </row>
    <row r="979718" spans="2:3" x14ac:dyDescent="0.25">
      <c r="B979718" s="74"/>
    </row>
    <row r="979719" spans="2:3" x14ac:dyDescent="0.25">
      <c r="B979719" s="74"/>
    </row>
    <row r="979720" spans="2:3" x14ac:dyDescent="0.25">
      <c r="B979720" s="74"/>
    </row>
    <row r="979721" spans="2:3" x14ac:dyDescent="0.25">
      <c r="B979721" s="74"/>
    </row>
    <row r="979722" spans="2:3" x14ac:dyDescent="0.25">
      <c r="B979722" s="74"/>
    </row>
    <row r="979723" spans="2:3" x14ac:dyDescent="0.25">
      <c r="B979723" s="74"/>
    </row>
    <row r="979724" spans="2:3" x14ac:dyDescent="0.25">
      <c r="B979724" s="74"/>
    </row>
    <row r="979725" spans="2:3" x14ac:dyDescent="0.25">
      <c r="B979725" s="74"/>
    </row>
    <row r="979726" spans="2:3" x14ac:dyDescent="0.25">
      <c r="B979726" s="74"/>
    </row>
    <row r="979777" spans="2:3" x14ac:dyDescent="0.25">
      <c r="C979777"/>
    </row>
    <row r="979778" spans="2:3" x14ac:dyDescent="0.25">
      <c r="B979778" s="74"/>
    </row>
    <row r="979779" spans="2:3" x14ac:dyDescent="0.25">
      <c r="B979779" s="74"/>
    </row>
    <row r="979780" spans="2:3" x14ac:dyDescent="0.25">
      <c r="B979780" s="74"/>
    </row>
    <row r="979781" spans="2:3" x14ac:dyDescent="0.25">
      <c r="B979781" s="74"/>
    </row>
    <row r="979782" spans="2:3" x14ac:dyDescent="0.25">
      <c r="B979782" s="74"/>
    </row>
    <row r="979783" spans="2:3" x14ac:dyDescent="0.25">
      <c r="B979783" s="74"/>
    </row>
    <row r="979784" spans="2:3" x14ac:dyDescent="0.25">
      <c r="B979784" s="74"/>
    </row>
    <row r="979785" spans="2:3" x14ac:dyDescent="0.25">
      <c r="B979785" s="74"/>
    </row>
    <row r="979786" spans="2:3" x14ac:dyDescent="0.25">
      <c r="B979786" s="74"/>
    </row>
    <row r="979787" spans="2:3" x14ac:dyDescent="0.25">
      <c r="B979787" s="74"/>
    </row>
    <row r="979788" spans="2:3" x14ac:dyDescent="0.25">
      <c r="B979788" s="74"/>
    </row>
    <row r="979789" spans="2:3" x14ac:dyDescent="0.25">
      <c r="B979789" s="74"/>
    </row>
    <row r="979790" spans="2:3" x14ac:dyDescent="0.25">
      <c r="B979790" s="74"/>
    </row>
    <row r="979841" spans="2:3" x14ac:dyDescent="0.25">
      <c r="C979841"/>
    </row>
    <row r="979842" spans="2:3" x14ac:dyDescent="0.25">
      <c r="B979842" s="74"/>
    </row>
    <row r="979843" spans="2:3" x14ac:dyDescent="0.25">
      <c r="B979843" s="74"/>
    </row>
    <row r="979844" spans="2:3" x14ac:dyDescent="0.25">
      <c r="B979844" s="74"/>
    </row>
    <row r="979845" spans="2:3" x14ac:dyDescent="0.25">
      <c r="B979845" s="74"/>
    </row>
    <row r="979846" spans="2:3" x14ac:dyDescent="0.25">
      <c r="B979846" s="74"/>
    </row>
    <row r="979847" spans="2:3" x14ac:dyDescent="0.25">
      <c r="B979847" s="74"/>
    </row>
    <row r="979848" spans="2:3" x14ac:dyDescent="0.25">
      <c r="B979848" s="74"/>
    </row>
    <row r="979849" spans="2:3" x14ac:dyDescent="0.25">
      <c r="B979849" s="74"/>
    </row>
    <row r="979850" spans="2:3" x14ac:dyDescent="0.25">
      <c r="B979850" s="74"/>
    </row>
    <row r="979851" spans="2:3" x14ac:dyDescent="0.25">
      <c r="B979851" s="74"/>
    </row>
    <row r="979852" spans="2:3" x14ac:dyDescent="0.25">
      <c r="B979852" s="74"/>
    </row>
    <row r="979853" spans="2:3" x14ac:dyDescent="0.25">
      <c r="B979853" s="74"/>
    </row>
    <row r="979854" spans="2:3" x14ac:dyDescent="0.25">
      <c r="B979854" s="74"/>
    </row>
    <row r="979905" spans="2:3" x14ac:dyDescent="0.25">
      <c r="C979905"/>
    </row>
    <row r="979906" spans="2:3" x14ac:dyDescent="0.25">
      <c r="B979906" s="74"/>
    </row>
    <row r="979907" spans="2:3" x14ac:dyDescent="0.25">
      <c r="B979907" s="74"/>
    </row>
    <row r="979908" spans="2:3" x14ac:dyDescent="0.25">
      <c r="B979908" s="74"/>
    </row>
    <row r="979909" spans="2:3" x14ac:dyDescent="0.25">
      <c r="B979909" s="74"/>
    </row>
    <row r="979910" spans="2:3" x14ac:dyDescent="0.25">
      <c r="B979910" s="74"/>
    </row>
    <row r="979911" spans="2:3" x14ac:dyDescent="0.25">
      <c r="B979911" s="74"/>
    </row>
    <row r="979912" spans="2:3" x14ac:dyDescent="0.25">
      <c r="B979912" s="74"/>
    </row>
    <row r="979913" spans="2:3" x14ac:dyDescent="0.25">
      <c r="B979913" s="74"/>
    </row>
    <row r="979914" spans="2:3" x14ac:dyDescent="0.25">
      <c r="B979914" s="74"/>
    </row>
    <row r="979915" spans="2:3" x14ac:dyDescent="0.25">
      <c r="B979915" s="74"/>
    </row>
    <row r="979916" spans="2:3" x14ac:dyDescent="0.25">
      <c r="B979916" s="74"/>
    </row>
    <row r="979917" spans="2:3" x14ac:dyDescent="0.25">
      <c r="B979917" s="74"/>
    </row>
    <row r="979918" spans="2:3" x14ac:dyDescent="0.25">
      <c r="B979918" s="74"/>
    </row>
    <row r="979969" spans="2:3" x14ac:dyDescent="0.25">
      <c r="C979969"/>
    </row>
    <row r="979970" spans="2:3" x14ac:dyDescent="0.25">
      <c r="B979970" s="74"/>
    </row>
    <row r="979971" spans="2:3" x14ac:dyDescent="0.25">
      <c r="B979971" s="74"/>
    </row>
    <row r="979972" spans="2:3" x14ac:dyDescent="0.25">
      <c r="B979972" s="74"/>
    </row>
    <row r="979973" spans="2:3" x14ac:dyDescent="0.25">
      <c r="B979973" s="74"/>
    </row>
    <row r="979974" spans="2:3" x14ac:dyDescent="0.25">
      <c r="B979974" s="74"/>
    </row>
    <row r="979975" spans="2:3" x14ac:dyDescent="0.25">
      <c r="B979975" s="74"/>
    </row>
    <row r="979976" spans="2:3" x14ac:dyDescent="0.25">
      <c r="B979976" s="74"/>
    </row>
    <row r="979977" spans="2:3" x14ac:dyDescent="0.25">
      <c r="B979977" s="74"/>
    </row>
    <row r="979978" spans="2:3" x14ac:dyDescent="0.25">
      <c r="B979978" s="74"/>
    </row>
    <row r="979979" spans="2:3" x14ac:dyDescent="0.25">
      <c r="B979979" s="74"/>
    </row>
    <row r="979980" spans="2:3" x14ac:dyDescent="0.25">
      <c r="B979980" s="74"/>
    </row>
    <row r="979981" spans="2:3" x14ac:dyDescent="0.25">
      <c r="B979981" s="74"/>
    </row>
    <row r="979982" spans="2:3" x14ac:dyDescent="0.25">
      <c r="B979982" s="74"/>
    </row>
    <row r="980033" spans="2:3" x14ac:dyDescent="0.25">
      <c r="C980033"/>
    </row>
    <row r="980034" spans="2:3" x14ac:dyDescent="0.25">
      <c r="B980034" s="74"/>
    </row>
    <row r="980035" spans="2:3" x14ac:dyDescent="0.25">
      <c r="B980035" s="74"/>
    </row>
    <row r="980036" spans="2:3" x14ac:dyDescent="0.25">
      <c r="B980036" s="74"/>
    </row>
    <row r="980037" spans="2:3" x14ac:dyDescent="0.25">
      <c r="B980037" s="74"/>
    </row>
    <row r="980038" spans="2:3" x14ac:dyDescent="0.25">
      <c r="B980038" s="74"/>
    </row>
    <row r="980039" spans="2:3" x14ac:dyDescent="0.25">
      <c r="B980039" s="74"/>
    </row>
    <row r="980040" spans="2:3" x14ac:dyDescent="0.25">
      <c r="B980040" s="74"/>
    </row>
    <row r="980041" spans="2:3" x14ac:dyDescent="0.25">
      <c r="B980041" s="74"/>
    </row>
    <row r="980042" spans="2:3" x14ac:dyDescent="0.25">
      <c r="B980042" s="74"/>
    </row>
    <row r="980043" spans="2:3" x14ac:dyDescent="0.25">
      <c r="B980043" s="74"/>
    </row>
    <row r="980044" spans="2:3" x14ac:dyDescent="0.25">
      <c r="B980044" s="74"/>
    </row>
    <row r="980045" spans="2:3" x14ac:dyDescent="0.25">
      <c r="B980045" s="74"/>
    </row>
    <row r="980046" spans="2:3" x14ac:dyDescent="0.25">
      <c r="B980046" s="74"/>
    </row>
    <row r="980097" spans="2:3" x14ac:dyDescent="0.25">
      <c r="C980097"/>
    </row>
    <row r="980098" spans="2:3" x14ac:dyDescent="0.25">
      <c r="B980098" s="74"/>
    </row>
    <row r="980099" spans="2:3" x14ac:dyDescent="0.25">
      <c r="B980099" s="74"/>
    </row>
    <row r="980100" spans="2:3" x14ac:dyDescent="0.25">
      <c r="B980100" s="74"/>
    </row>
    <row r="980101" spans="2:3" x14ac:dyDescent="0.25">
      <c r="B980101" s="74"/>
    </row>
    <row r="980102" spans="2:3" x14ac:dyDescent="0.25">
      <c r="B980102" s="74"/>
    </row>
    <row r="980103" spans="2:3" x14ac:dyDescent="0.25">
      <c r="B980103" s="74"/>
    </row>
    <row r="980104" spans="2:3" x14ac:dyDescent="0.25">
      <c r="B980104" s="74"/>
    </row>
    <row r="980105" spans="2:3" x14ac:dyDescent="0.25">
      <c r="B980105" s="74"/>
    </row>
    <row r="980106" spans="2:3" x14ac:dyDescent="0.25">
      <c r="B980106" s="74"/>
    </row>
    <row r="980107" spans="2:3" x14ac:dyDescent="0.25">
      <c r="B980107" s="74"/>
    </row>
    <row r="980108" spans="2:3" x14ac:dyDescent="0.25">
      <c r="B980108" s="74"/>
    </row>
    <row r="980109" spans="2:3" x14ac:dyDescent="0.25">
      <c r="B980109" s="74"/>
    </row>
    <row r="980110" spans="2:3" x14ac:dyDescent="0.25">
      <c r="B980110" s="74"/>
    </row>
    <row r="980161" spans="2:3" x14ac:dyDescent="0.25">
      <c r="C980161"/>
    </row>
    <row r="980162" spans="2:3" x14ac:dyDescent="0.25">
      <c r="B980162" s="74"/>
    </row>
    <row r="980163" spans="2:3" x14ac:dyDescent="0.25">
      <c r="B980163" s="74"/>
    </row>
    <row r="980164" spans="2:3" x14ac:dyDescent="0.25">
      <c r="B980164" s="74"/>
    </row>
    <row r="980165" spans="2:3" x14ac:dyDescent="0.25">
      <c r="B980165" s="74"/>
    </row>
    <row r="980166" spans="2:3" x14ac:dyDescent="0.25">
      <c r="B980166" s="74"/>
    </row>
    <row r="980167" spans="2:3" x14ac:dyDescent="0.25">
      <c r="B980167" s="74"/>
    </row>
    <row r="980168" spans="2:3" x14ac:dyDescent="0.25">
      <c r="B980168" s="74"/>
    </row>
    <row r="980169" spans="2:3" x14ac:dyDescent="0.25">
      <c r="B980169" s="74"/>
    </row>
    <row r="980170" spans="2:3" x14ac:dyDescent="0.25">
      <c r="B980170" s="74"/>
    </row>
    <row r="980171" spans="2:3" x14ac:dyDescent="0.25">
      <c r="B980171" s="74"/>
    </row>
    <row r="980172" spans="2:3" x14ac:dyDescent="0.25">
      <c r="B980172" s="74"/>
    </row>
    <row r="980173" spans="2:3" x14ac:dyDescent="0.25">
      <c r="B980173" s="74"/>
    </row>
    <row r="980174" spans="2:3" x14ac:dyDescent="0.25">
      <c r="B980174" s="74"/>
    </row>
    <row r="980225" spans="2:3" x14ac:dyDescent="0.25">
      <c r="C980225"/>
    </row>
    <row r="980226" spans="2:3" x14ac:dyDescent="0.25">
      <c r="B980226" s="74"/>
    </row>
    <row r="980227" spans="2:3" x14ac:dyDescent="0.25">
      <c r="B980227" s="74"/>
    </row>
    <row r="980228" spans="2:3" x14ac:dyDescent="0.25">
      <c r="B980228" s="74"/>
    </row>
    <row r="980229" spans="2:3" x14ac:dyDescent="0.25">
      <c r="B980229" s="74"/>
    </row>
    <row r="980230" spans="2:3" x14ac:dyDescent="0.25">
      <c r="B980230" s="74"/>
    </row>
    <row r="980231" spans="2:3" x14ac:dyDescent="0.25">
      <c r="B980231" s="74"/>
    </row>
    <row r="980232" spans="2:3" x14ac:dyDescent="0.25">
      <c r="B980232" s="74"/>
    </row>
    <row r="980233" spans="2:3" x14ac:dyDescent="0.25">
      <c r="B980233" s="74"/>
    </row>
    <row r="980234" spans="2:3" x14ac:dyDescent="0.25">
      <c r="B980234" s="74"/>
    </row>
    <row r="980235" spans="2:3" x14ac:dyDescent="0.25">
      <c r="B980235" s="74"/>
    </row>
    <row r="980236" spans="2:3" x14ac:dyDescent="0.25">
      <c r="B980236" s="74"/>
    </row>
    <row r="980237" spans="2:3" x14ac:dyDescent="0.25">
      <c r="B980237" s="74"/>
    </row>
    <row r="980238" spans="2:3" x14ac:dyDescent="0.25">
      <c r="B980238" s="74"/>
    </row>
    <row r="980289" spans="2:3" x14ac:dyDescent="0.25">
      <c r="C980289"/>
    </row>
    <row r="980290" spans="2:3" x14ac:dyDescent="0.25">
      <c r="B980290" s="74"/>
    </row>
    <row r="980291" spans="2:3" x14ac:dyDescent="0.25">
      <c r="B980291" s="74"/>
    </row>
    <row r="980292" spans="2:3" x14ac:dyDescent="0.25">
      <c r="B980292" s="74"/>
    </row>
    <row r="980293" spans="2:3" x14ac:dyDescent="0.25">
      <c r="B980293" s="74"/>
    </row>
    <row r="980294" spans="2:3" x14ac:dyDescent="0.25">
      <c r="B980294" s="74"/>
    </row>
    <row r="980295" spans="2:3" x14ac:dyDescent="0.25">
      <c r="B980295" s="74"/>
    </row>
    <row r="980296" spans="2:3" x14ac:dyDescent="0.25">
      <c r="B980296" s="74"/>
    </row>
    <row r="980297" spans="2:3" x14ac:dyDescent="0.25">
      <c r="B980297" s="74"/>
    </row>
    <row r="980298" spans="2:3" x14ac:dyDescent="0.25">
      <c r="B980298" s="74"/>
    </row>
    <row r="980299" spans="2:3" x14ac:dyDescent="0.25">
      <c r="B980299" s="74"/>
    </row>
    <row r="980300" spans="2:3" x14ac:dyDescent="0.25">
      <c r="B980300" s="74"/>
    </row>
    <row r="980301" spans="2:3" x14ac:dyDescent="0.25">
      <c r="B980301" s="74"/>
    </row>
    <row r="980302" spans="2:3" x14ac:dyDescent="0.25">
      <c r="B980302" s="74"/>
    </row>
    <row r="980353" spans="2:3" x14ac:dyDescent="0.25">
      <c r="C980353"/>
    </row>
    <row r="980354" spans="2:3" x14ac:dyDescent="0.25">
      <c r="B980354" s="74"/>
    </row>
    <row r="980355" spans="2:3" x14ac:dyDescent="0.25">
      <c r="B980355" s="74"/>
    </row>
    <row r="980356" spans="2:3" x14ac:dyDescent="0.25">
      <c r="B980356" s="74"/>
    </row>
    <row r="980357" spans="2:3" x14ac:dyDescent="0.25">
      <c r="B980357" s="74"/>
    </row>
    <row r="980358" spans="2:3" x14ac:dyDescent="0.25">
      <c r="B980358" s="74"/>
    </row>
    <row r="980359" spans="2:3" x14ac:dyDescent="0.25">
      <c r="B980359" s="74"/>
    </row>
    <row r="980360" spans="2:3" x14ac:dyDescent="0.25">
      <c r="B980360" s="74"/>
    </row>
    <row r="980361" spans="2:3" x14ac:dyDescent="0.25">
      <c r="B980361" s="74"/>
    </row>
    <row r="980362" spans="2:3" x14ac:dyDescent="0.25">
      <c r="B980362" s="74"/>
    </row>
    <row r="980363" spans="2:3" x14ac:dyDescent="0.25">
      <c r="B980363" s="74"/>
    </row>
    <row r="980364" spans="2:3" x14ac:dyDescent="0.25">
      <c r="B980364" s="74"/>
    </row>
    <row r="980365" spans="2:3" x14ac:dyDescent="0.25">
      <c r="B980365" s="74"/>
    </row>
    <row r="980366" spans="2:3" x14ac:dyDescent="0.25">
      <c r="B980366" s="74"/>
    </row>
    <row r="980417" spans="2:3" x14ac:dyDescent="0.25">
      <c r="C980417"/>
    </row>
    <row r="980418" spans="2:3" x14ac:dyDescent="0.25">
      <c r="B980418" s="74"/>
    </row>
    <row r="980419" spans="2:3" x14ac:dyDescent="0.25">
      <c r="B980419" s="74"/>
    </row>
    <row r="980420" spans="2:3" x14ac:dyDescent="0.25">
      <c r="B980420" s="74"/>
    </row>
    <row r="980421" spans="2:3" x14ac:dyDescent="0.25">
      <c r="B980421" s="74"/>
    </row>
    <row r="980422" spans="2:3" x14ac:dyDescent="0.25">
      <c r="B980422" s="74"/>
    </row>
    <row r="980423" spans="2:3" x14ac:dyDescent="0.25">
      <c r="B980423" s="74"/>
    </row>
    <row r="980424" spans="2:3" x14ac:dyDescent="0.25">
      <c r="B980424" s="74"/>
    </row>
    <row r="980425" spans="2:3" x14ac:dyDescent="0.25">
      <c r="B980425" s="74"/>
    </row>
    <row r="980426" spans="2:3" x14ac:dyDescent="0.25">
      <c r="B980426" s="74"/>
    </row>
    <row r="980427" spans="2:3" x14ac:dyDescent="0.25">
      <c r="B980427" s="74"/>
    </row>
    <row r="980428" spans="2:3" x14ac:dyDescent="0.25">
      <c r="B980428" s="74"/>
    </row>
    <row r="980429" spans="2:3" x14ac:dyDescent="0.25">
      <c r="B980429" s="74"/>
    </row>
    <row r="980430" spans="2:3" x14ac:dyDescent="0.25">
      <c r="B980430" s="74"/>
    </row>
    <row r="980481" spans="2:3" x14ac:dyDescent="0.25">
      <c r="C980481"/>
    </row>
    <row r="980482" spans="2:3" x14ac:dyDescent="0.25">
      <c r="B980482" s="74"/>
    </row>
    <row r="980483" spans="2:3" x14ac:dyDescent="0.25">
      <c r="B980483" s="74"/>
    </row>
    <row r="980484" spans="2:3" x14ac:dyDescent="0.25">
      <c r="B980484" s="74"/>
    </row>
    <row r="980485" spans="2:3" x14ac:dyDescent="0.25">
      <c r="B980485" s="74"/>
    </row>
    <row r="980486" spans="2:3" x14ac:dyDescent="0.25">
      <c r="B980486" s="74"/>
    </row>
    <row r="980487" spans="2:3" x14ac:dyDescent="0.25">
      <c r="B980487" s="74"/>
    </row>
    <row r="980488" spans="2:3" x14ac:dyDescent="0.25">
      <c r="B980488" s="74"/>
    </row>
    <row r="980489" spans="2:3" x14ac:dyDescent="0.25">
      <c r="B980489" s="74"/>
    </row>
    <row r="980490" spans="2:3" x14ac:dyDescent="0.25">
      <c r="B980490" s="74"/>
    </row>
    <row r="980491" spans="2:3" x14ac:dyDescent="0.25">
      <c r="B980491" s="74"/>
    </row>
    <row r="980492" spans="2:3" x14ac:dyDescent="0.25">
      <c r="B980492" s="74"/>
    </row>
    <row r="980493" spans="2:3" x14ac:dyDescent="0.25">
      <c r="B980493" s="74"/>
    </row>
    <row r="980494" spans="2:3" x14ac:dyDescent="0.25">
      <c r="B980494" s="74"/>
    </row>
    <row r="980545" spans="2:3" x14ac:dyDescent="0.25">
      <c r="C980545"/>
    </row>
    <row r="980546" spans="2:3" x14ac:dyDescent="0.25">
      <c r="B980546" s="74"/>
    </row>
    <row r="980547" spans="2:3" x14ac:dyDescent="0.25">
      <c r="B980547" s="74"/>
    </row>
    <row r="980548" spans="2:3" x14ac:dyDescent="0.25">
      <c r="B980548" s="74"/>
    </row>
    <row r="980549" spans="2:3" x14ac:dyDescent="0.25">
      <c r="B980549" s="74"/>
    </row>
    <row r="980550" spans="2:3" x14ac:dyDescent="0.25">
      <c r="B980550" s="74"/>
    </row>
    <row r="980551" spans="2:3" x14ac:dyDescent="0.25">
      <c r="B980551" s="74"/>
    </row>
    <row r="980552" spans="2:3" x14ac:dyDescent="0.25">
      <c r="B980552" s="74"/>
    </row>
    <row r="980553" spans="2:3" x14ac:dyDescent="0.25">
      <c r="B980553" s="74"/>
    </row>
    <row r="980554" spans="2:3" x14ac:dyDescent="0.25">
      <c r="B980554" s="74"/>
    </row>
    <row r="980555" spans="2:3" x14ac:dyDescent="0.25">
      <c r="B980555" s="74"/>
    </row>
    <row r="980556" spans="2:3" x14ac:dyDescent="0.25">
      <c r="B980556" s="74"/>
    </row>
    <row r="980557" spans="2:3" x14ac:dyDescent="0.25">
      <c r="B980557" s="74"/>
    </row>
    <row r="980558" spans="2:3" x14ac:dyDescent="0.25">
      <c r="B980558" s="74"/>
    </row>
    <row r="980609" spans="2:3" x14ac:dyDescent="0.25">
      <c r="C980609"/>
    </row>
    <row r="980610" spans="2:3" x14ac:dyDescent="0.25">
      <c r="B980610" s="74"/>
    </row>
    <row r="980611" spans="2:3" x14ac:dyDescent="0.25">
      <c r="B980611" s="74"/>
    </row>
    <row r="980612" spans="2:3" x14ac:dyDescent="0.25">
      <c r="B980612" s="74"/>
    </row>
    <row r="980613" spans="2:3" x14ac:dyDescent="0.25">
      <c r="B980613" s="74"/>
    </row>
    <row r="980614" spans="2:3" x14ac:dyDescent="0.25">
      <c r="B980614" s="74"/>
    </row>
    <row r="980615" spans="2:3" x14ac:dyDescent="0.25">
      <c r="B980615" s="74"/>
    </row>
    <row r="980616" spans="2:3" x14ac:dyDescent="0.25">
      <c r="B980616" s="74"/>
    </row>
    <row r="980617" spans="2:3" x14ac:dyDescent="0.25">
      <c r="B980617" s="74"/>
    </row>
    <row r="980618" spans="2:3" x14ac:dyDescent="0.25">
      <c r="B980618" s="74"/>
    </row>
    <row r="980619" spans="2:3" x14ac:dyDescent="0.25">
      <c r="B980619" s="74"/>
    </row>
    <row r="980620" spans="2:3" x14ac:dyDescent="0.25">
      <c r="B980620" s="74"/>
    </row>
    <row r="980621" spans="2:3" x14ac:dyDescent="0.25">
      <c r="B980621" s="74"/>
    </row>
    <row r="980622" spans="2:3" x14ac:dyDescent="0.25">
      <c r="B980622" s="74"/>
    </row>
    <row r="980673" spans="2:3" x14ac:dyDescent="0.25">
      <c r="C980673"/>
    </row>
    <row r="980674" spans="2:3" x14ac:dyDescent="0.25">
      <c r="B980674" s="74"/>
    </row>
    <row r="980675" spans="2:3" x14ac:dyDescent="0.25">
      <c r="B980675" s="74"/>
    </row>
    <row r="980676" spans="2:3" x14ac:dyDescent="0.25">
      <c r="B980676" s="74"/>
    </row>
    <row r="980677" spans="2:3" x14ac:dyDescent="0.25">
      <c r="B980677" s="74"/>
    </row>
    <row r="980678" spans="2:3" x14ac:dyDescent="0.25">
      <c r="B980678" s="74"/>
    </row>
    <row r="980679" spans="2:3" x14ac:dyDescent="0.25">
      <c r="B980679" s="74"/>
    </row>
    <row r="980680" spans="2:3" x14ac:dyDescent="0.25">
      <c r="B980680" s="74"/>
    </row>
    <row r="980681" spans="2:3" x14ac:dyDescent="0.25">
      <c r="B980681" s="74"/>
    </row>
    <row r="980682" spans="2:3" x14ac:dyDescent="0.25">
      <c r="B980682" s="74"/>
    </row>
    <row r="980683" spans="2:3" x14ac:dyDescent="0.25">
      <c r="B980683" s="74"/>
    </row>
    <row r="980684" spans="2:3" x14ac:dyDescent="0.25">
      <c r="B980684" s="74"/>
    </row>
    <row r="980685" spans="2:3" x14ac:dyDescent="0.25">
      <c r="B980685" s="74"/>
    </row>
    <row r="980686" spans="2:3" x14ac:dyDescent="0.25">
      <c r="B980686" s="74"/>
    </row>
    <row r="980737" spans="2:3" x14ac:dyDescent="0.25">
      <c r="C980737"/>
    </row>
    <row r="980738" spans="2:3" x14ac:dyDescent="0.25">
      <c r="B980738" s="74"/>
    </row>
    <row r="980739" spans="2:3" x14ac:dyDescent="0.25">
      <c r="B980739" s="74"/>
    </row>
    <row r="980740" spans="2:3" x14ac:dyDescent="0.25">
      <c r="B980740" s="74"/>
    </row>
    <row r="980741" spans="2:3" x14ac:dyDescent="0.25">
      <c r="B980741" s="74"/>
    </row>
    <row r="980742" spans="2:3" x14ac:dyDescent="0.25">
      <c r="B980742" s="74"/>
    </row>
    <row r="980743" spans="2:3" x14ac:dyDescent="0.25">
      <c r="B980743" s="74"/>
    </row>
    <row r="980744" spans="2:3" x14ac:dyDescent="0.25">
      <c r="B980744" s="74"/>
    </row>
    <row r="980745" spans="2:3" x14ac:dyDescent="0.25">
      <c r="B980745" s="74"/>
    </row>
    <row r="980746" spans="2:3" x14ac:dyDescent="0.25">
      <c r="B980746" s="74"/>
    </row>
    <row r="980747" spans="2:3" x14ac:dyDescent="0.25">
      <c r="B980747" s="74"/>
    </row>
    <row r="980748" spans="2:3" x14ac:dyDescent="0.25">
      <c r="B980748" s="74"/>
    </row>
    <row r="980749" spans="2:3" x14ac:dyDescent="0.25">
      <c r="B980749" s="74"/>
    </row>
    <row r="980750" spans="2:3" x14ac:dyDescent="0.25">
      <c r="B980750" s="74"/>
    </row>
    <row r="980801" spans="2:3" x14ac:dyDescent="0.25">
      <c r="C980801"/>
    </row>
    <row r="980802" spans="2:3" x14ac:dyDescent="0.25">
      <c r="B980802" s="74"/>
    </row>
    <row r="980803" spans="2:3" x14ac:dyDescent="0.25">
      <c r="B980803" s="74"/>
    </row>
    <row r="980804" spans="2:3" x14ac:dyDescent="0.25">
      <c r="B980804" s="74"/>
    </row>
    <row r="980805" spans="2:3" x14ac:dyDescent="0.25">
      <c r="B980805" s="74"/>
    </row>
    <row r="980806" spans="2:3" x14ac:dyDescent="0.25">
      <c r="B980806" s="74"/>
    </row>
    <row r="980807" spans="2:3" x14ac:dyDescent="0.25">
      <c r="B980807" s="74"/>
    </row>
    <row r="980808" spans="2:3" x14ac:dyDescent="0.25">
      <c r="B980808" s="74"/>
    </row>
    <row r="980809" spans="2:3" x14ac:dyDescent="0.25">
      <c r="B980809" s="74"/>
    </row>
    <row r="980810" spans="2:3" x14ac:dyDescent="0.25">
      <c r="B980810" s="74"/>
    </row>
    <row r="980811" spans="2:3" x14ac:dyDescent="0.25">
      <c r="B980811" s="74"/>
    </row>
    <row r="980812" spans="2:3" x14ac:dyDescent="0.25">
      <c r="B980812" s="74"/>
    </row>
    <row r="980813" spans="2:3" x14ac:dyDescent="0.25">
      <c r="B980813" s="74"/>
    </row>
    <row r="980814" spans="2:3" x14ac:dyDescent="0.25">
      <c r="B980814" s="74"/>
    </row>
    <row r="980865" spans="2:3" x14ac:dyDescent="0.25">
      <c r="C980865"/>
    </row>
    <row r="980866" spans="2:3" x14ac:dyDescent="0.25">
      <c r="B980866" s="74"/>
    </row>
    <row r="980867" spans="2:3" x14ac:dyDescent="0.25">
      <c r="B980867" s="74"/>
    </row>
    <row r="980868" spans="2:3" x14ac:dyDescent="0.25">
      <c r="B980868" s="74"/>
    </row>
    <row r="980869" spans="2:3" x14ac:dyDescent="0.25">
      <c r="B980869" s="74"/>
    </row>
    <row r="980870" spans="2:3" x14ac:dyDescent="0.25">
      <c r="B980870" s="74"/>
    </row>
    <row r="980871" spans="2:3" x14ac:dyDescent="0.25">
      <c r="B980871" s="74"/>
    </row>
    <row r="980872" spans="2:3" x14ac:dyDescent="0.25">
      <c r="B980872" s="74"/>
    </row>
    <row r="980873" spans="2:3" x14ac:dyDescent="0.25">
      <c r="B980873" s="74"/>
    </row>
    <row r="980874" spans="2:3" x14ac:dyDescent="0.25">
      <c r="B980874" s="74"/>
    </row>
    <row r="980875" spans="2:3" x14ac:dyDescent="0.25">
      <c r="B980875" s="74"/>
    </row>
    <row r="980876" spans="2:3" x14ac:dyDescent="0.25">
      <c r="B980876" s="74"/>
    </row>
    <row r="980877" spans="2:3" x14ac:dyDescent="0.25">
      <c r="B980877" s="74"/>
    </row>
    <row r="980878" spans="2:3" x14ac:dyDescent="0.25">
      <c r="B980878" s="74"/>
    </row>
    <row r="980929" spans="2:3" x14ac:dyDescent="0.25">
      <c r="C980929"/>
    </row>
    <row r="980930" spans="2:3" x14ac:dyDescent="0.25">
      <c r="B980930" s="74"/>
    </row>
    <row r="980931" spans="2:3" x14ac:dyDescent="0.25">
      <c r="B980931" s="74"/>
    </row>
    <row r="980932" spans="2:3" x14ac:dyDescent="0.25">
      <c r="B980932" s="74"/>
    </row>
    <row r="980933" spans="2:3" x14ac:dyDescent="0.25">
      <c r="B980933" s="74"/>
    </row>
    <row r="980934" spans="2:3" x14ac:dyDescent="0.25">
      <c r="B980934" s="74"/>
    </row>
    <row r="980935" spans="2:3" x14ac:dyDescent="0.25">
      <c r="B980935" s="74"/>
    </row>
    <row r="980936" spans="2:3" x14ac:dyDescent="0.25">
      <c r="B980936" s="74"/>
    </row>
    <row r="980937" spans="2:3" x14ac:dyDescent="0.25">
      <c r="B980937" s="74"/>
    </row>
    <row r="980938" spans="2:3" x14ac:dyDescent="0.25">
      <c r="B980938" s="74"/>
    </row>
    <row r="980939" spans="2:3" x14ac:dyDescent="0.25">
      <c r="B980939" s="74"/>
    </row>
    <row r="980940" spans="2:3" x14ac:dyDescent="0.25">
      <c r="B980940" s="74"/>
    </row>
    <row r="980941" spans="2:3" x14ac:dyDescent="0.25">
      <c r="B980941" s="74"/>
    </row>
    <row r="980942" spans="2:3" x14ac:dyDescent="0.25">
      <c r="B980942" s="74"/>
    </row>
    <row r="980993" spans="2:3" x14ac:dyDescent="0.25">
      <c r="C980993"/>
    </row>
    <row r="980994" spans="2:3" x14ac:dyDescent="0.25">
      <c r="B980994" s="74"/>
    </row>
    <row r="980995" spans="2:3" x14ac:dyDescent="0.25">
      <c r="B980995" s="74"/>
    </row>
    <row r="980996" spans="2:3" x14ac:dyDescent="0.25">
      <c r="B980996" s="74"/>
    </row>
    <row r="980997" spans="2:3" x14ac:dyDescent="0.25">
      <c r="B980997" s="74"/>
    </row>
    <row r="980998" spans="2:3" x14ac:dyDescent="0.25">
      <c r="B980998" s="74"/>
    </row>
    <row r="980999" spans="2:3" x14ac:dyDescent="0.25">
      <c r="B980999" s="74"/>
    </row>
    <row r="981000" spans="2:3" x14ac:dyDescent="0.25">
      <c r="B981000" s="74"/>
    </row>
    <row r="981001" spans="2:3" x14ac:dyDescent="0.25">
      <c r="B981001" s="74"/>
    </row>
    <row r="981002" spans="2:3" x14ac:dyDescent="0.25">
      <c r="B981002" s="74"/>
    </row>
    <row r="981003" spans="2:3" x14ac:dyDescent="0.25">
      <c r="B981003" s="74"/>
    </row>
    <row r="981004" spans="2:3" x14ac:dyDescent="0.25">
      <c r="B981004" s="74"/>
    </row>
    <row r="981005" spans="2:3" x14ac:dyDescent="0.25">
      <c r="B981005" s="74"/>
    </row>
    <row r="981006" spans="2:3" x14ac:dyDescent="0.25">
      <c r="B981006" s="74"/>
    </row>
    <row r="981057" spans="2:3" x14ac:dyDescent="0.25">
      <c r="C981057"/>
    </row>
    <row r="981058" spans="2:3" x14ac:dyDescent="0.25">
      <c r="B981058" s="74"/>
    </row>
    <row r="981059" spans="2:3" x14ac:dyDescent="0.25">
      <c r="B981059" s="74"/>
    </row>
    <row r="981060" spans="2:3" x14ac:dyDescent="0.25">
      <c r="B981060" s="74"/>
    </row>
    <row r="981061" spans="2:3" x14ac:dyDescent="0.25">
      <c r="B981061" s="74"/>
    </row>
    <row r="981062" spans="2:3" x14ac:dyDescent="0.25">
      <c r="B981062" s="74"/>
    </row>
    <row r="981063" spans="2:3" x14ac:dyDescent="0.25">
      <c r="B981063" s="74"/>
    </row>
    <row r="981064" spans="2:3" x14ac:dyDescent="0.25">
      <c r="B981064" s="74"/>
    </row>
    <row r="981065" spans="2:3" x14ac:dyDescent="0.25">
      <c r="B981065" s="74"/>
    </row>
    <row r="981066" spans="2:3" x14ac:dyDescent="0.25">
      <c r="B981066" s="74"/>
    </row>
    <row r="981067" spans="2:3" x14ac:dyDescent="0.25">
      <c r="B981067" s="74"/>
    </row>
    <row r="981068" spans="2:3" x14ac:dyDescent="0.25">
      <c r="B981068" s="74"/>
    </row>
    <row r="981069" spans="2:3" x14ac:dyDescent="0.25">
      <c r="B981069" s="74"/>
    </row>
    <row r="981070" spans="2:3" x14ac:dyDescent="0.25">
      <c r="B981070" s="74"/>
    </row>
    <row r="981121" spans="2:3" x14ac:dyDescent="0.25">
      <c r="C981121"/>
    </row>
    <row r="981122" spans="2:3" x14ac:dyDescent="0.25">
      <c r="B981122" s="74"/>
    </row>
    <row r="981123" spans="2:3" x14ac:dyDescent="0.25">
      <c r="B981123" s="74"/>
    </row>
    <row r="981124" spans="2:3" x14ac:dyDescent="0.25">
      <c r="B981124" s="74"/>
    </row>
    <row r="981125" spans="2:3" x14ac:dyDescent="0.25">
      <c r="B981125" s="74"/>
    </row>
    <row r="981126" spans="2:3" x14ac:dyDescent="0.25">
      <c r="B981126" s="74"/>
    </row>
    <row r="981127" spans="2:3" x14ac:dyDescent="0.25">
      <c r="B981127" s="74"/>
    </row>
    <row r="981128" spans="2:3" x14ac:dyDescent="0.25">
      <c r="B981128" s="74"/>
    </row>
    <row r="981129" spans="2:3" x14ac:dyDescent="0.25">
      <c r="B981129" s="74"/>
    </row>
    <row r="981130" spans="2:3" x14ac:dyDescent="0.25">
      <c r="B981130" s="74"/>
    </row>
    <row r="981131" spans="2:3" x14ac:dyDescent="0.25">
      <c r="B981131" s="74"/>
    </row>
    <row r="981132" spans="2:3" x14ac:dyDescent="0.25">
      <c r="B981132" s="74"/>
    </row>
    <row r="981133" spans="2:3" x14ac:dyDescent="0.25">
      <c r="B981133" s="74"/>
    </row>
    <row r="981134" spans="2:3" x14ac:dyDescent="0.25">
      <c r="B981134" s="74"/>
    </row>
    <row r="981185" spans="2:3" x14ac:dyDescent="0.25">
      <c r="C981185"/>
    </row>
    <row r="981186" spans="2:3" x14ac:dyDescent="0.25">
      <c r="B981186" s="74"/>
    </row>
    <row r="981187" spans="2:3" x14ac:dyDescent="0.25">
      <c r="B981187" s="74"/>
    </row>
    <row r="981188" spans="2:3" x14ac:dyDescent="0.25">
      <c r="B981188" s="74"/>
    </row>
    <row r="981189" spans="2:3" x14ac:dyDescent="0.25">
      <c r="B981189" s="74"/>
    </row>
    <row r="981190" spans="2:3" x14ac:dyDescent="0.25">
      <c r="B981190" s="74"/>
    </row>
    <row r="981191" spans="2:3" x14ac:dyDescent="0.25">
      <c r="B981191" s="74"/>
    </row>
    <row r="981192" spans="2:3" x14ac:dyDescent="0.25">
      <c r="B981192" s="74"/>
    </row>
    <row r="981193" spans="2:3" x14ac:dyDescent="0.25">
      <c r="B981193" s="74"/>
    </row>
    <row r="981194" spans="2:3" x14ac:dyDescent="0.25">
      <c r="B981194" s="74"/>
    </row>
    <row r="981195" spans="2:3" x14ac:dyDescent="0.25">
      <c r="B981195" s="74"/>
    </row>
    <row r="981196" spans="2:3" x14ac:dyDescent="0.25">
      <c r="B981196" s="74"/>
    </row>
    <row r="981197" spans="2:3" x14ac:dyDescent="0.25">
      <c r="B981197" s="74"/>
    </row>
    <row r="981198" spans="2:3" x14ac:dyDescent="0.25">
      <c r="B981198" s="74"/>
    </row>
    <row r="981249" spans="2:3" x14ac:dyDescent="0.25">
      <c r="C981249"/>
    </row>
    <row r="981250" spans="2:3" x14ac:dyDescent="0.25">
      <c r="B981250" s="74"/>
    </row>
    <row r="981251" spans="2:3" x14ac:dyDescent="0.25">
      <c r="B981251" s="74"/>
    </row>
    <row r="981252" spans="2:3" x14ac:dyDescent="0.25">
      <c r="B981252" s="74"/>
    </row>
    <row r="981253" spans="2:3" x14ac:dyDescent="0.25">
      <c r="B981253" s="74"/>
    </row>
    <row r="981254" spans="2:3" x14ac:dyDescent="0.25">
      <c r="B981254" s="74"/>
    </row>
    <row r="981255" spans="2:3" x14ac:dyDescent="0.25">
      <c r="B981255" s="74"/>
    </row>
    <row r="981256" spans="2:3" x14ac:dyDescent="0.25">
      <c r="B981256" s="74"/>
    </row>
    <row r="981257" spans="2:3" x14ac:dyDescent="0.25">
      <c r="B981257" s="74"/>
    </row>
    <row r="981258" spans="2:3" x14ac:dyDescent="0.25">
      <c r="B981258" s="74"/>
    </row>
    <row r="981259" spans="2:3" x14ac:dyDescent="0.25">
      <c r="B981259" s="74"/>
    </row>
    <row r="981260" spans="2:3" x14ac:dyDescent="0.25">
      <c r="B981260" s="74"/>
    </row>
    <row r="981261" spans="2:3" x14ac:dyDescent="0.25">
      <c r="B981261" s="74"/>
    </row>
    <row r="981262" spans="2:3" x14ac:dyDescent="0.25">
      <c r="B981262" s="74"/>
    </row>
    <row r="981313" spans="2:3" x14ac:dyDescent="0.25">
      <c r="C981313"/>
    </row>
    <row r="981314" spans="2:3" x14ac:dyDescent="0.25">
      <c r="B981314" s="74"/>
    </row>
    <row r="981315" spans="2:3" x14ac:dyDescent="0.25">
      <c r="B981315" s="74"/>
    </row>
    <row r="981316" spans="2:3" x14ac:dyDescent="0.25">
      <c r="B981316" s="74"/>
    </row>
    <row r="981317" spans="2:3" x14ac:dyDescent="0.25">
      <c r="B981317" s="74"/>
    </row>
    <row r="981318" spans="2:3" x14ac:dyDescent="0.25">
      <c r="B981318" s="74"/>
    </row>
    <row r="981319" spans="2:3" x14ac:dyDescent="0.25">
      <c r="B981319" s="74"/>
    </row>
    <row r="981320" spans="2:3" x14ac:dyDescent="0.25">
      <c r="B981320" s="74"/>
    </row>
    <row r="981321" spans="2:3" x14ac:dyDescent="0.25">
      <c r="B981321" s="74"/>
    </row>
    <row r="981322" spans="2:3" x14ac:dyDescent="0.25">
      <c r="B981322" s="74"/>
    </row>
    <row r="981323" spans="2:3" x14ac:dyDescent="0.25">
      <c r="B981323" s="74"/>
    </row>
    <row r="981324" spans="2:3" x14ac:dyDescent="0.25">
      <c r="B981324" s="74"/>
    </row>
    <row r="981325" spans="2:3" x14ac:dyDescent="0.25">
      <c r="B981325" s="74"/>
    </row>
    <row r="981326" spans="2:3" x14ac:dyDescent="0.25">
      <c r="B981326" s="74"/>
    </row>
    <row r="981377" spans="2:3" x14ac:dyDescent="0.25">
      <c r="C981377"/>
    </row>
    <row r="981378" spans="2:3" x14ac:dyDescent="0.25">
      <c r="B981378" s="74"/>
    </row>
    <row r="981379" spans="2:3" x14ac:dyDescent="0.25">
      <c r="B981379" s="74"/>
    </row>
    <row r="981380" spans="2:3" x14ac:dyDescent="0.25">
      <c r="B981380" s="74"/>
    </row>
    <row r="981381" spans="2:3" x14ac:dyDescent="0.25">
      <c r="B981381" s="74"/>
    </row>
    <row r="981382" spans="2:3" x14ac:dyDescent="0.25">
      <c r="B981382" s="74"/>
    </row>
    <row r="981383" spans="2:3" x14ac:dyDescent="0.25">
      <c r="B981383" s="74"/>
    </row>
    <row r="981384" spans="2:3" x14ac:dyDescent="0.25">
      <c r="B981384" s="74"/>
    </row>
    <row r="981385" spans="2:3" x14ac:dyDescent="0.25">
      <c r="B981385" s="74"/>
    </row>
    <row r="981386" spans="2:3" x14ac:dyDescent="0.25">
      <c r="B981386" s="74"/>
    </row>
    <row r="981387" spans="2:3" x14ac:dyDescent="0.25">
      <c r="B981387" s="74"/>
    </row>
    <row r="981388" spans="2:3" x14ac:dyDescent="0.25">
      <c r="B981388" s="74"/>
    </row>
    <row r="981389" spans="2:3" x14ac:dyDescent="0.25">
      <c r="B981389" s="74"/>
    </row>
    <row r="981390" spans="2:3" x14ac:dyDescent="0.25">
      <c r="B981390" s="74"/>
    </row>
    <row r="981441" spans="2:3" x14ac:dyDescent="0.25">
      <c r="C981441"/>
    </row>
    <row r="981442" spans="2:3" x14ac:dyDescent="0.25">
      <c r="B981442" s="74"/>
    </row>
    <row r="981443" spans="2:3" x14ac:dyDescent="0.25">
      <c r="B981443" s="74"/>
    </row>
    <row r="981444" spans="2:3" x14ac:dyDescent="0.25">
      <c r="B981444" s="74"/>
    </row>
    <row r="981445" spans="2:3" x14ac:dyDescent="0.25">
      <c r="B981445" s="74"/>
    </row>
    <row r="981446" spans="2:3" x14ac:dyDescent="0.25">
      <c r="B981446" s="74"/>
    </row>
    <row r="981447" spans="2:3" x14ac:dyDescent="0.25">
      <c r="B981447" s="74"/>
    </row>
    <row r="981448" spans="2:3" x14ac:dyDescent="0.25">
      <c r="B981448" s="74"/>
    </row>
    <row r="981449" spans="2:3" x14ac:dyDescent="0.25">
      <c r="B981449" s="74"/>
    </row>
    <row r="981450" spans="2:3" x14ac:dyDescent="0.25">
      <c r="B981450" s="74"/>
    </row>
    <row r="981451" spans="2:3" x14ac:dyDescent="0.25">
      <c r="B981451" s="74"/>
    </row>
    <row r="981452" spans="2:3" x14ac:dyDescent="0.25">
      <c r="B981452" s="74"/>
    </row>
    <row r="981453" spans="2:3" x14ac:dyDescent="0.25">
      <c r="B981453" s="74"/>
    </row>
    <row r="981454" spans="2:3" x14ac:dyDescent="0.25">
      <c r="B981454" s="74"/>
    </row>
    <row r="981505" spans="2:3" x14ac:dyDescent="0.25">
      <c r="C981505"/>
    </row>
    <row r="981506" spans="2:3" x14ac:dyDescent="0.25">
      <c r="B981506" s="74"/>
    </row>
    <row r="981507" spans="2:3" x14ac:dyDescent="0.25">
      <c r="B981507" s="74"/>
    </row>
    <row r="981508" spans="2:3" x14ac:dyDescent="0.25">
      <c r="B981508" s="74"/>
    </row>
    <row r="981509" spans="2:3" x14ac:dyDescent="0.25">
      <c r="B981509" s="74"/>
    </row>
    <row r="981510" spans="2:3" x14ac:dyDescent="0.25">
      <c r="B981510" s="74"/>
    </row>
    <row r="981511" spans="2:3" x14ac:dyDescent="0.25">
      <c r="B981511" s="74"/>
    </row>
    <row r="981512" spans="2:3" x14ac:dyDescent="0.25">
      <c r="B981512" s="74"/>
    </row>
    <row r="981513" spans="2:3" x14ac:dyDescent="0.25">
      <c r="B981513" s="74"/>
    </row>
    <row r="981514" spans="2:3" x14ac:dyDescent="0.25">
      <c r="B981514" s="74"/>
    </row>
    <row r="981515" spans="2:3" x14ac:dyDescent="0.25">
      <c r="B981515" s="74"/>
    </row>
    <row r="981516" spans="2:3" x14ac:dyDescent="0.25">
      <c r="B981516" s="74"/>
    </row>
    <row r="981517" spans="2:3" x14ac:dyDescent="0.25">
      <c r="B981517" s="74"/>
    </row>
    <row r="981518" spans="2:3" x14ac:dyDescent="0.25">
      <c r="B981518" s="74"/>
    </row>
    <row r="981569" spans="2:3" x14ac:dyDescent="0.25">
      <c r="C981569"/>
    </row>
    <row r="981570" spans="2:3" x14ac:dyDescent="0.25">
      <c r="B981570" s="74"/>
    </row>
    <row r="981571" spans="2:3" x14ac:dyDescent="0.25">
      <c r="B981571" s="74"/>
    </row>
    <row r="981572" spans="2:3" x14ac:dyDescent="0.25">
      <c r="B981572" s="74"/>
    </row>
    <row r="981573" spans="2:3" x14ac:dyDescent="0.25">
      <c r="B981573" s="74"/>
    </row>
    <row r="981574" spans="2:3" x14ac:dyDescent="0.25">
      <c r="B981574" s="74"/>
    </row>
    <row r="981575" spans="2:3" x14ac:dyDescent="0.25">
      <c r="B981575" s="74"/>
    </row>
    <row r="981576" spans="2:3" x14ac:dyDescent="0.25">
      <c r="B981576" s="74"/>
    </row>
    <row r="981577" spans="2:3" x14ac:dyDescent="0.25">
      <c r="B981577" s="74"/>
    </row>
    <row r="981578" spans="2:3" x14ac:dyDescent="0.25">
      <c r="B981578" s="74"/>
    </row>
    <row r="981579" spans="2:3" x14ac:dyDescent="0.25">
      <c r="B981579" s="74"/>
    </row>
    <row r="981580" spans="2:3" x14ac:dyDescent="0.25">
      <c r="B981580" s="74"/>
    </row>
    <row r="981581" spans="2:3" x14ac:dyDescent="0.25">
      <c r="B981581" s="74"/>
    </row>
    <row r="981582" spans="2:3" x14ac:dyDescent="0.25">
      <c r="B981582" s="74"/>
    </row>
    <row r="981633" spans="2:3" x14ac:dyDescent="0.25">
      <c r="C981633"/>
    </row>
    <row r="981634" spans="2:3" x14ac:dyDescent="0.25">
      <c r="B981634" s="74"/>
    </row>
    <row r="981635" spans="2:3" x14ac:dyDescent="0.25">
      <c r="B981635" s="74"/>
    </row>
    <row r="981636" spans="2:3" x14ac:dyDescent="0.25">
      <c r="B981636" s="74"/>
    </row>
    <row r="981637" spans="2:3" x14ac:dyDescent="0.25">
      <c r="B981637" s="74"/>
    </row>
    <row r="981638" spans="2:3" x14ac:dyDescent="0.25">
      <c r="B981638" s="74"/>
    </row>
    <row r="981639" spans="2:3" x14ac:dyDescent="0.25">
      <c r="B981639" s="74"/>
    </row>
    <row r="981640" spans="2:3" x14ac:dyDescent="0.25">
      <c r="B981640" s="74"/>
    </row>
    <row r="981641" spans="2:3" x14ac:dyDescent="0.25">
      <c r="B981641" s="74"/>
    </row>
    <row r="981642" spans="2:3" x14ac:dyDescent="0.25">
      <c r="B981642" s="74"/>
    </row>
    <row r="981643" spans="2:3" x14ac:dyDescent="0.25">
      <c r="B981643" s="74"/>
    </row>
    <row r="981644" spans="2:3" x14ac:dyDescent="0.25">
      <c r="B981644" s="74"/>
    </row>
    <row r="981645" spans="2:3" x14ac:dyDescent="0.25">
      <c r="B981645" s="74"/>
    </row>
    <row r="981646" spans="2:3" x14ac:dyDescent="0.25">
      <c r="B981646" s="74"/>
    </row>
    <row r="981697" spans="2:3" x14ac:dyDescent="0.25">
      <c r="C981697"/>
    </row>
    <row r="981698" spans="2:3" x14ac:dyDescent="0.25">
      <c r="B981698" s="74"/>
    </row>
    <row r="981699" spans="2:3" x14ac:dyDescent="0.25">
      <c r="B981699" s="74"/>
    </row>
    <row r="981700" spans="2:3" x14ac:dyDescent="0.25">
      <c r="B981700" s="74"/>
    </row>
    <row r="981701" spans="2:3" x14ac:dyDescent="0.25">
      <c r="B981701" s="74"/>
    </row>
    <row r="981702" spans="2:3" x14ac:dyDescent="0.25">
      <c r="B981702" s="74"/>
    </row>
    <row r="981703" spans="2:3" x14ac:dyDescent="0.25">
      <c r="B981703" s="74"/>
    </row>
    <row r="981704" spans="2:3" x14ac:dyDescent="0.25">
      <c r="B981704" s="74"/>
    </row>
    <row r="981705" spans="2:3" x14ac:dyDescent="0.25">
      <c r="B981705" s="74"/>
    </row>
    <row r="981706" spans="2:3" x14ac:dyDescent="0.25">
      <c r="B981706" s="74"/>
    </row>
    <row r="981707" spans="2:3" x14ac:dyDescent="0.25">
      <c r="B981707" s="74"/>
    </row>
    <row r="981708" spans="2:3" x14ac:dyDescent="0.25">
      <c r="B981708" s="74"/>
    </row>
    <row r="981709" spans="2:3" x14ac:dyDescent="0.25">
      <c r="B981709" s="74"/>
    </row>
    <row r="981710" spans="2:3" x14ac:dyDescent="0.25">
      <c r="B981710" s="74"/>
    </row>
    <row r="981761" spans="2:3" x14ac:dyDescent="0.25">
      <c r="C981761"/>
    </row>
    <row r="981762" spans="2:3" x14ac:dyDescent="0.25">
      <c r="B981762" s="74"/>
    </row>
    <row r="981763" spans="2:3" x14ac:dyDescent="0.25">
      <c r="B981763" s="74"/>
    </row>
    <row r="981764" spans="2:3" x14ac:dyDescent="0.25">
      <c r="B981764" s="74"/>
    </row>
    <row r="981765" spans="2:3" x14ac:dyDescent="0.25">
      <c r="B981765" s="74"/>
    </row>
    <row r="981766" spans="2:3" x14ac:dyDescent="0.25">
      <c r="B981766" s="74"/>
    </row>
    <row r="981767" spans="2:3" x14ac:dyDescent="0.25">
      <c r="B981767" s="74"/>
    </row>
    <row r="981768" spans="2:3" x14ac:dyDescent="0.25">
      <c r="B981768" s="74"/>
    </row>
    <row r="981769" spans="2:3" x14ac:dyDescent="0.25">
      <c r="B981769" s="74"/>
    </row>
    <row r="981770" spans="2:3" x14ac:dyDescent="0.25">
      <c r="B981770" s="74"/>
    </row>
    <row r="981771" spans="2:3" x14ac:dyDescent="0.25">
      <c r="B981771" s="74"/>
    </row>
    <row r="981772" spans="2:3" x14ac:dyDescent="0.25">
      <c r="B981772" s="74"/>
    </row>
    <row r="981773" spans="2:3" x14ac:dyDescent="0.25">
      <c r="B981773" s="74"/>
    </row>
    <row r="981774" spans="2:3" x14ac:dyDescent="0.25">
      <c r="B981774" s="74"/>
    </row>
    <row r="981825" spans="2:3" x14ac:dyDescent="0.25">
      <c r="C981825"/>
    </row>
    <row r="981826" spans="2:3" x14ac:dyDescent="0.25">
      <c r="B981826" s="74"/>
    </row>
    <row r="981827" spans="2:3" x14ac:dyDescent="0.25">
      <c r="B981827" s="74"/>
    </row>
    <row r="981828" spans="2:3" x14ac:dyDescent="0.25">
      <c r="B981828" s="74"/>
    </row>
    <row r="981829" spans="2:3" x14ac:dyDescent="0.25">
      <c r="B981829" s="74"/>
    </row>
    <row r="981830" spans="2:3" x14ac:dyDescent="0.25">
      <c r="B981830" s="74"/>
    </row>
    <row r="981831" spans="2:3" x14ac:dyDescent="0.25">
      <c r="B981831" s="74"/>
    </row>
    <row r="981832" spans="2:3" x14ac:dyDescent="0.25">
      <c r="B981832" s="74"/>
    </row>
    <row r="981833" spans="2:3" x14ac:dyDescent="0.25">
      <c r="B981833" s="74"/>
    </row>
    <row r="981834" spans="2:3" x14ac:dyDescent="0.25">
      <c r="B981834" s="74"/>
    </row>
    <row r="981835" spans="2:3" x14ac:dyDescent="0.25">
      <c r="B981835" s="74"/>
    </row>
    <row r="981836" spans="2:3" x14ac:dyDescent="0.25">
      <c r="B981836" s="74"/>
    </row>
    <row r="981837" spans="2:3" x14ac:dyDescent="0.25">
      <c r="B981837" s="74"/>
    </row>
    <row r="981838" spans="2:3" x14ac:dyDescent="0.25">
      <c r="B981838" s="74"/>
    </row>
    <row r="981889" spans="2:3" x14ac:dyDescent="0.25">
      <c r="C981889"/>
    </row>
    <row r="981890" spans="2:3" x14ac:dyDescent="0.25">
      <c r="B981890" s="74"/>
    </row>
    <row r="981891" spans="2:3" x14ac:dyDescent="0.25">
      <c r="B981891" s="74"/>
    </row>
    <row r="981892" spans="2:3" x14ac:dyDescent="0.25">
      <c r="B981892" s="74"/>
    </row>
    <row r="981893" spans="2:3" x14ac:dyDescent="0.25">
      <c r="B981893" s="74"/>
    </row>
    <row r="981894" spans="2:3" x14ac:dyDescent="0.25">
      <c r="B981894" s="74"/>
    </row>
    <row r="981895" spans="2:3" x14ac:dyDescent="0.25">
      <c r="B981895" s="74"/>
    </row>
    <row r="981896" spans="2:3" x14ac:dyDescent="0.25">
      <c r="B981896" s="74"/>
    </row>
    <row r="981897" spans="2:3" x14ac:dyDescent="0.25">
      <c r="B981897" s="74"/>
    </row>
    <row r="981898" spans="2:3" x14ac:dyDescent="0.25">
      <c r="B981898" s="74"/>
    </row>
    <row r="981899" spans="2:3" x14ac:dyDescent="0.25">
      <c r="B981899" s="74"/>
    </row>
    <row r="981900" spans="2:3" x14ac:dyDescent="0.25">
      <c r="B981900" s="74"/>
    </row>
    <row r="981901" spans="2:3" x14ac:dyDescent="0.25">
      <c r="B981901" s="74"/>
    </row>
    <row r="981902" spans="2:3" x14ac:dyDescent="0.25">
      <c r="B981902" s="74"/>
    </row>
    <row r="981953" spans="2:3" x14ac:dyDescent="0.25">
      <c r="C981953"/>
    </row>
    <row r="981954" spans="2:3" x14ac:dyDescent="0.25">
      <c r="B981954" s="74"/>
    </row>
    <row r="981955" spans="2:3" x14ac:dyDescent="0.25">
      <c r="B981955" s="74"/>
    </row>
    <row r="981956" spans="2:3" x14ac:dyDescent="0.25">
      <c r="B981956" s="74"/>
    </row>
    <row r="981957" spans="2:3" x14ac:dyDescent="0.25">
      <c r="B981957" s="74"/>
    </row>
    <row r="981958" spans="2:3" x14ac:dyDescent="0.25">
      <c r="B981958" s="74"/>
    </row>
    <row r="981959" spans="2:3" x14ac:dyDescent="0.25">
      <c r="B981959" s="74"/>
    </row>
    <row r="981960" spans="2:3" x14ac:dyDescent="0.25">
      <c r="B981960" s="74"/>
    </row>
    <row r="981961" spans="2:3" x14ac:dyDescent="0.25">
      <c r="B981961" s="74"/>
    </row>
    <row r="981962" spans="2:3" x14ac:dyDescent="0.25">
      <c r="B981962" s="74"/>
    </row>
    <row r="981963" spans="2:3" x14ac:dyDescent="0.25">
      <c r="B981963" s="74"/>
    </row>
    <row r="981964" spans="2:3" x14ac:dyDescent="0.25">
      <c r="B981964" s="74"/>
    </row>
    <row r="981965" spans="2:3" x14ac:dyDescent="0.25">
      <c r="B981965" s="74"/>
    </row>
    <row r="981966" spans="2:3" x14ac:dyDescent="0.25">
      <c r="B981966" s="74"/>
    </row>
    <row r="982017" spans="2:3" x14ac:dyDescent="0.25">
      <c r="C982017"/>
    </row>
    <row r="982018" spans="2:3" x14ac:dyDescent="0.25">
      <c r="B982018" s="74"/>
    </row>
    <row r="982019" spans="2:3" x14ac:dyDescent="0.25">
      <c r="B982019" s="74"/>
    </row>
    <row r="982020" spans="2:3" x14ac:dyDescent="0.25">
      <c r="B982020" s="74"/>
    </row>
    <row r="982021" spans="2:3" x14ac:dyDescent="0.25">
      <c r="B982021" s="74"/>
    </row>
    <row r="982022" spans="2:3" x14ac:dyDescent="0.25">
      <c r="B982022" s="74"/>
    </row>
    <row r="982023" spans="2:3" x14ac:dyDescent="0.25">
      <c r="B982023" s="74"/>
    </row>
    <row r="982024" spans="2:3" x14ac:dyDescent="0.25">
      <c r="B982024" s="74"/>
    </row>
    <row r="982025" spans="2:3" x14ac:dyDescent="0.25">
      <c r="B982025" s="74"/>
    </row>
    <row r="982026" spans="2:3" x14ac:dyDescent="0.25">
      <c r="B982026" s="74"/>
    </row>
    <row r="982027" spans="2:3" x14ac:dyDescent="0.25">
      <c r="B982027" s="74"/>
    </row>
    <row r="982028" spans="2:3" x14ac:dyDescent="0.25">
      <c r="B982028" s="74"/>
    </row>
    <row r="982029" spans="2:3" x14ac:dyDescent="0.25">
      <c r="B982029" s="74"/>
    </row>
    <row r="982030" spans="2:3" x14ac:dyDescent="0.25">
      <c r="B982030" s="74"/>
    </row>
    <row r="982081" spans="2:3" x14ac:dyDescent="0.25">
      <c r="C982081"/>
    </row>
    <row r="982082" spans="2:3" x14ac:dyDescent="0.25">
      <c r="B982082" s="74"/>
    </row>
    <row r="982083" spans="2:3" x14ac:dyDescent="0.25">
      <c r="B982083" s="74"/>
    </row>
    <row r="982084" spans="2:3" x14ac:dyDescent="0.25">
      <c r="B982084" s="74"/>
    </row>
    <row r="982085" spans="2:3" x14ac:dyDescent="0.25">
      <c r="B982085" s="74"/>
    </row>
    <row r="982086" spans="2:3" x14ac:dyDescent="0.25">
      <c r="B982086" s="74"/>
    </row>
    <row r="982087" spans="2:3" x14ac:dyDescent="0.25">
      <c r="B982087" s="74"/>
    </row>
    <row r="982088" spans="2:3" x14ac:dyDescent="0.25">
      <c r="B982088" s="74"/>
    </row>
    <row r="982089" spans="2:3" x14ac:dyDescent="0.25">
      <c r="B982089" s="74"/>
    </row>
    <row r="982090" spans="2:3" x14ac:dyDescent="0.25">
      <c r="B982090" s="74"/>
    </row>
    <row r="982091" spans="2:3" x14ac:dyDescent="0.25">
      <c r="B982091" s="74"/>
    </row>
    <row r="982092" spans="2:3" x14ac:dyDescent="0.25">
      <c r="B982092" s="74"/>
    </row>
    <row r="982093" spans="2:3" x14ac:dyDescent="0.25">
      <c r="B982093" s="74"/>
    </row>
    <row r="982094" spans="2:3" x14ac:dyDescent="0.25">
      <c r="B982094" s="74"/>
    </row>
    <row r="982145" spans="2:3" x14ac:dyDescent="0.25">
      <c r="C982145"/>
    </row>
    <row r="982146" spans="2:3" x14ac:dyDescent="0.25">
      <c r="B982146" s="74"/>
    </row>
    <row r="982147" spans="2:3" x14ac:dyDescent="0.25">
      <c r="B982147" s="74"/>
    </row>
    <row r="982148" spans="2:3" x14ac:dyDescent="0.25">
      <c r="B982148" s="74"/>
    </row>
    <row r="982149" spans="2:3" x14ac:dyDescent="0.25">
      <c r="B982149" s="74"/>
    </row>
    <row r="982150" spans="2:3" x14ac:dyDescent="0.25">
      <c r="B982150" s="74"/>
    </row>
    <row r="982151" spans="2:3" x14ac:dyDescent="0.25">
      <c r="B982151" s="74"/>
    </row>
    <row r="982152" spans="2:3" x14ac:dyDescent="0.25">
      <c r="B982152" s="74"/>
    </row>
    <row r="982153" spans="2:3" x14ac:dyDescent="0.25">
      <c r="B982153" s="74"/>
    </row>
    <row r="982154" spans="2:3" x14ac:dyDescent="0.25">
      <c r="B982154" s="74"/>
    </row>
    <row r="982155" spans="2:3" x14ac:dyDescent="0.25">
      <c r="B982155" s="74"/>
    </row>
    <row r="982156" spans="2:3" x14ac:dyDescent="0.25">
      <c r="B982156" s="74"/>
    </row>
    <row r="982157" spans="2:3" x14ac:dyDescent="0.25">
      <c r="B982157" s="74"/>
    </row>
    <row r="982158" spans="2:3" x14ac:dyDescent="0.25">
      <c r="B982158" s="74"/>
    </row>
    <row r="982209" spans="2:3" x14ac:dyDescent="0.25">
      <c r="C982209"/>
    </row>
    <row r="982210" spans="2:3" x14ac:dyDescent="0.25">
      <c r="B982210" s="74"/>
    </row>
    <row r="982211" spans="2:3" x14ac:dyDescent="0.25">
      <c r="B982211" s="74"/>
    </row>
    <row r="982212" spans="2:3" x14ac:dyDescent="0.25">
      <c r="B982212" s="74"/>
    </row>
    <row r="982213" spans="2:3" x14ac:dyDescent="0.25">
      <c r="B982213" s="74"/>
    </row>
    <row r="982214" spans="2:3" x14ac:dyDescent="0.25">
      <c r="B982214" s="74"/>
    </row>
    <row r="982215" spans="2:3" x14ac:dyDescent="0.25">
      <c r="B982215" s="74"/>
    </row>
    <row r="982216" spans="2:3" x14ac:dyDescent="0.25">
      <c r="B982216" s="74"/>
    </row>
    <row r="982217" spans="2:3" x14ac:dyDescent="0.25">
      <c r="B982217" s="74"/>
    </row>
    <row r="982218" spans="2:3" x14ac:dyDescent="0.25">
      <c r="B982218" s="74"/>
    </row>
    <row r="982219" spans="2:3" x14ac:dyDescent="0.25">
      <c r="B982219" s="74"/>
    </row>
    <row r="982220" spans="2:3" x14ac:dyDescent="0.25">
      <c r="B982220" s="74"/>
    </row>
    <row r="982221" spans="2:3" x14ac:dyDescent="0.25">
      <c r="B982221" s="74"/>
    </row>
    <row r="982222" spans="2:3" x14ac:dyDescent="0.25">
      <c r="B982222" s="74"/>
    </row>
    <row r="982273" spans="2:3" x14ac:dyDescent="0.25">
      <c r="C982273"/>
    </row>
    <row r="982274" spans="2:3" x14ac:dyDescent="0.25">
      <c r="B982274" s="74"/>
    </row>
    <row r="982275" spans="2:3" x14ac:dyDescent="0.25">
      <c r="B982275" s="74"/>
    </row>
    <row r="982276" spans="2:3" x14ac:dyDescent="0.25">
      <c r="B982276" s="74"/>
    </row>
    <row r="982277" spans="2:3" x14ac:dyDescent="0.25">
      <c r="B982277" s="74"/>
    </row>
    <row r="982278" spans="2:3" x14ac:dyDescent="0.25">
      <c r="B982278" s="74"/>
    </row>
    <row r="982279" spans="2:3" x14ac:dyDescent="0.25">
      <c r="B982279" s="74"/>
    </row>
    <row r="982280" spans="2:3" x14ac:dyDescent="0.25">
      <c r="B982280" s="74"/>
    </row>
    <row r="982281" spans="2:3" x14ac:dyDescent="0.25">
      <c r="B982281" s="74"/>
    </row>
    <row r="982282" spans="2:3" x14ac:dyDescent="0.25">
      <c r="B982282" s="74"/>
    </row>
    <row r="982283" spans="2:3" x14ac:dyDescent="0.25">
      <c r="B982283" s="74"/>
    </row>
    <row r="982284" spans="2:3" x14ac:dyDescent="0.25">
      <c r="B982284" s="74"/>
    </row>
    <row r="982285" spans="2:3" x14ac:dyDescent="0.25">
      <c r="B982285" s="74"/>
    </row>
    <row r="982286" spans="2:3" x14ac:dyDescent="0.25">
      <c r="B982286" s="74"/>
    </row>
    <row r="982337" spans="2:3" x14ac:dyDescent="0.25">
      <c r="C982337"/>
    </row>
    <row r="982338" spans="2:3" x14ac:dyDescent="0.25">
      <c r="B982338" s="74"/>
    </row>
    <row r="982339" spans="2:3" x14ac:dyDescent="0.25">
      <c r="B982339" s="74"/>
    </row>
    <row r="982340" spans="2:3" x14ac:dyDescent="0.25">
      <c r="B982340" s="74"/>
    </row>
    <row r="982341" spans="2:3" x14ac:dyDescent="0.25">
      <c r="B982341" s="74"/>
    </row>
    <row r="982342" spans="2:3" x14ac:dyDescent="0.25">
      <c r="B982342" s="74"/>
    </row>
    <row r="982343" spans="2:3" x14ac:dyDescent="0.25">
      <c r="B982343" s="74"/>
    </row>
    <row r="982344" spans="2:3" x14ac:dyDescent="0.25">
      <c r="B982344" s="74"/>
    </row>
    <row r="982345" spans="2:3" x14ac:dyDescent="0.25">
      <c r="B982345" s="74"/>
    </row>
    <row r="982346" spans="2:3" x14ac:dyDescent="0.25">
      <c r="B982346" s="74"/>
    </row>
    <row r="982347" spans="2:3" x14ac:dyDescent="0.25">
      <c r="B982347" s="74"/>
    </row>
    <row r="982348" spans="2:3" x14ac:dyDescent="0.25">
      <c r="B982348" s="74"/>
    </row>
    <row r="982349" spans="2:3" x14ac:dyDescent="0.25">
      <c r="B982349" s="74"/>
    </row>
    <row r="982350" spans="2:3" x14ac:dyDescent="0.25">
      <c r="B982350" s="74"/>
    </row>
    <row r="982401" spans="2:3" x14ac:dyDescent="0.25">
      <c r="C982401"/>
    </row>
    <row r="982402" spans="2:3" x14ac:dyDescent="0.25">
      <c r="B982402" s="74"/>
    </row>
    <row r="982403" spans="2:3" x14ac:dyDescent="0.25">
      <c r="B982403" s="74"/>
    </row>
    <row r="982404" spans="2:3" x14ac:dyDescent="0.25">
      <c r="B982404" s="74"/>
    </row>
    <row r="982405" spans="2:3" x14ac:dyDescent="0.25">
      <c r="B982405" s="74"/>
    </row>
    <row r="982406" spans="2:3" x14ac:dyDescent="0.25">
      <c r="B982406" s="74"/>
    </row>
    <row r="982407" spans="2:3" x14ac:dyDescent="0.25">
      <c r="B982407" s="74"/>
    </row>
    <row r="982408" spans="2:3" x14ac:dyDescent="0.25">
      <c r="B982408" s="74"/>
    </row>
    <row r="982409" spans="2:3" x14ac:dyDescent="0.25">
      <c r="B982409" s="74"/>
    </row>
    <row r="982410" spans="2:3" x14ac:dyDescent="0.25">
      <c r="B982410" s="74"/>
    </row>
    <row r="982411" spans="2:3" x14ac:dyDescent="0.25">
      <c r="B982411" s="74"/>
    </row>
    <row r="982412" spans="2:3" x14ac:dyDescent="0.25">
      <c r="B982412" s="74"/>
    </row>
    <row r="982413" spans="2:3" x14ac:dyDescent="0.25">
      <c r="B982413" s="74"/>
    </row>
    <row r="982414" spans="2:3" x14ac:dyDescent="0.25">
      <c r="B982414" s="74"/>
    </row>
    <row r="982465" spans="2:3" x14ac:dyDescent="0.25">
      <c r="C982465"/>
    </row>
    <row r="982466" spans="2:3" x14ac:dyDescent="0.25">
      <c r="B982466" s="74"/>
    </row>
    <row r="982467" spans="2:3" x14ac:dyDescent="0.25">
      <c r="B982467" s="74"/>
    </row>
    <row r="982468" spans="2:3" x14ac:dyDescent="0.25">
      <c r="B982468" s="74"/>
    </row>
    <row r="982469" spans="2:3" x14ac:dyDescent="0.25">
      <c r="B982469" s="74"/>
    </row>
    <row r="982470" spans="2:3" x14ac:dyDescent="0.25">
      <c r="B982470" s="74"/>
    </row>
    <row r="982471" spans="2:3" x14ac:dyDescent="0.25">
      <c r="B982471" s="74"/>
    </row>
    <row r="982472" spans="2:3" x14ac:dyDescent="0.25">
      <c r="B982472" s="74"/>
    </row>
    <row r="982473" spans="2:3" x14ac:dyDescent="0.25">
      <c r="B982473" s="74"/>
    </row>
    <row r="982474" spans="2:3" x14ac:dyDescent="0.25">
      <c r="B982474" s="74"/>
    </row>
    <row r="982475" spans="2:3" x14ac:dyDescent="0.25">
      <c r="B982475" s="74"/>
    </row>
    <row r="982476" spans="2:3" x14ac:dyDescent="0.25">
      <c r="B982476" s="74"/>
    </row>
    <row r="982477" spans="2:3" x14ac:dyDescent="0.25">
      <c r="B982477" s="74"/>
    </row>
    <row r="982478" spans="2:3" x14ac:dyDescent="0.25">
      <c r="B982478" s="74"/>
    </row>
    <row r="982529" spans="2:3" x14ac:dyDescent="0.25">
      <c r="C982529"/>
    </row>
    <row r="982530" spans="2:3" x14ac:dyDescent="0.25">
      <c r="B982530" s="74"/>
    </row>
    <row r="982531" spans="2:3" x14ac:dyDescent="0.25">
      <c r="B982531" s="74"/>
    </row>
    <row r="982532" spans="2:3" x14ac:dyDescent="0.25">
      <c r="B982532" s="74"/>
    </row>
    <row r="982533" spans="2:3" x14ac:dyDescent="0.25">
      <c r="B982533" s="74"/>
    </row>
    <row r="982534" spans="2:3" x14ac:dyDescent="0.25">
      <c r="B982534" s="74"/>
    </row>
    <row r="982535" spans="2:3" x14ac:dyDescent="0.25">
      <c r="B982535" s="74"/>
    </row>
    <row r="982536" spans="2:3" x14ac:dyDescent="0.25">
      <c r="B982536" s="74"/>
    </row>
    <row r="982537" spans="2:3" x14ac:dyDescent="0.25">
      <c r="B982537" s="74"/>
    </row>
    <row r="982538" spans="2:3" x14ac:dyDescent="0.25">
      <c r="B982538" s="74"/>
    </row>
    <row r="982539" spans="2:3" x14ac:dyDescent="0.25">
      <c r="B982539" s="74"/>
    </row>
    <row r="982540" spans="2:3" x14ac:dyDescent="0.25">
      <c r="B982540" s="74"/>
    </row>
    <row r="982541" spans="2:3" x14ac:dyDescent="0.25">
      <c r="B982541" s="74"/>
    </row>
    <row r="982542" spans="2:3" x14ac:dyDescent="0.25">
      <c r="B982542" s="74"/>
    </row>
    <row r="982593" spans="2:3" x14ac:dyDescent="0.25">
      <c r="C982593"/>
    </row>
    <row r="982594" spans="2:3" x14ac:dyDescent="0.25">
      <c r="B982594" s="74"/>
    </row>
    <row r="982595" spans="2:3" x14ac:dyDescent="0.25">
      <c r="B982595" s="74"/>
    </row>
    <row r="982596" spans="2:3" x14ac:dyDescent="0.25">
      <c r="B982596" s="74"/>
    </row>
    <row r="982597" spans="2:3" x14ac:dyDescent="0.25">
      <c r="B982597" s="74"/>
    </row>
    <row r="982598" spans="2:3" x14ac:dyDescent="0.25">
      <c r="B982598" s="74"/>
    </row>
    <row r="982599" spans="2:3" x14ac:dyDescent="0.25">
      <c r="B982599" s="74"/>
    </row>
    <row r="982600" spans="2:3" x14ac:dyDescent="0.25">
      <c r="B982600" s="74"/>
    </row>
    <row r="982601" spans="2:3" x14ac:dyDescent="0.25">
      <c r="B982601" s="74"/>
    </row>
    <row r="982602" spans="2:3" x14ac:dyDescent="0.25">
      <c r="B982602" s="74"/>
    </row>
    <row r="982603" spans="2:3" x14ac:dyDescent="0.25">
      <c r="B982603" s="74"/>
    </row>
    <row r="982604" spans="2:3" x14ac:dyDescent="0.25">
      <c r="B982604" s="74"/>
    </row>
    <row r="982605" spans="2:3" x14ac:dyDescent="0.25">
      <c r="B982605" s="74"/>
    </row>
    <row r="982606" spans="2:3" x14ac:dyDescent="0.25">
      <c r="B982606" s="74"/>
    </row>
    <row r="982657" spans="2:3" x14ac:dyDescent="0.25">
      <c r="C982657"/>
    </row>
    <row r="982658" spans="2:3" x14ac:dyDescent="0.25">
      <c r="B982658" s="74"/>
    </row>
    <row r="982659" spans="2:3" x14ac:dyDescent="0.25">
      <c r="B982659" s="74"/>
    </row>
    <row r="982660" spans="2:3" x14ac:dyDescent="0.25">
      <c r="B982660" s="74"/>
    </row>
    <row r="982661" spans="2:3" x14ac:dyDescent="0.25">
      <c r="B982661" s="74"/>
    </row>
    <row r="982662" spans="2:3" x14ac:dyDescent="0.25">
      <c r="B982662" s="74"/>
    </row>
    <row r="982663" spans="2:3" x14ac:dyDescent="0.25">
      <c r="B982663" s="74"/>
    </row>
    <row r="982664" spans="2:3" x14ac:dyDescent="0.25">
      <c r="B982664" s="74"/>
    </row>
    <row r="982665" spans="2:3" x14ac:dyDescent="0.25">
      <c r="B982665" s="74"/>
    </row>
    <row r="982666" spans="2:3" x14ac:dyDescent="0.25">
      <c r="B982666" s="74"/>
    </row>
    <row r="982667" spans="2:3" x14ac:dyDescent="0.25">
      <c r="B982667" s="74"/>
    </row>
    <row r="982668" spans="2:3" x14ac:dyDescent="0.25">
      <c r="B982668" s="74"/>
    </row>
    <row r="982669" spans="2:3" x14ac:dyDescent="0.25">
      <c r="B982669" s="74"/>
    </row>
    <row r="982670" spans="2:3" x14ac:dyDescent="0.25">
      <c r="B982670" s="74"/>
    </row>
    <row r="982721" spans="2:3" x14ac:dyDescent="0.25">
      <c r="C982721"/>
    </row>
    <row r="982722" spans="2:3" x14ac:dyDescent="0.25">
      <c r="B982722" s="74"/>
    </row>
    <row r="982723" spans="2:3" x14ac:dyDescent="0.25">
      <c r="B982723" s="74"/>
    </row>
    <row r="982724" spans="2:3" x14ac:dyDescent="0.25">
      <c r="B982724" s="74"/>
    </row>
    <row r="982725" spans="2:3" x14ac:dyDescent="0.25">
      <c r="B982725" s="74"/>
    </row>
    <row r="982726" spans="2:3" x14ac:dyDescent="0.25">
      <c r="B982726" s="74"/>
    </row>
    <row r="982727" spans="2:3" x14ac:dyDescent="0.25">
      <c r="B982727" s="74"/>
    </row>
    <row r="982728" spans="2:3" x14ac:dyDescent="0.25">
      <c r="B982728" s="74"/>
    </row>
    <row r="982729" spans="2:3" x14ac:dyDescent="0.25">
      <c r="B982729" s="74"/>
    </row>
    <row r="982730" spans="2:3" x14ac:dyDescent="0.25">
      <c r="B982730" s="74"/>
    </row>
    <row r="982731" spans="2:3" x14ac:dyDescent="0.25">
      <c r="B982731" s="74"/>
    </row>
    <row r="982732" spans="2:3" x14ac:dyDescent="0.25">
      <c r="B982732" s="74"/>
    </row>
    <row r="982733" spans="2:3" x14ac:dyDescent="0.25">
      <c r="B982733" s="74"/>
    </row>
    <row r="982734" spans="2:3" x14ac:dyDescent="0.25">
      <c r="B982734" s="74"/>
    </row>
    <row r="982785" spans="2:3" x14ac:dyDescent="0.25">
      <c r="C982785"/>
    </row>
    <row r="982786" spans="2:3" x14ac:dyDescent="0.25">
      <c r="B982786" s="74"/>
    </row>
    <row r="982787" spans="2:3" x14ac:dyDescent="0.25">
      <c r="B982787" s="74"/>
    </row>
    <row r="982788" spans="2:3" x14ac:dyDescent="0.25">
      <c r="B982788" s="74"/>
    </row>
    <row r="982789" spans="2:3" x14ac:dyDescent="0.25">
      <c r="B982789" s="74"/>
    </row>
    <row r="982790" spans="2:3" x14ac:dyDescent="0.25">
      <c r="B982790" s="74"/>
    </row>
    <row r="982791" spans="2:3" x14ac:dyDescent="0.25">
      <c r="B982791" s="74"/>
    </row>
    <row r="982792" spans="2:3" x14ac:dyDescent="0.25">
      <c r="B982792" s="74"/>
    </row>
    <row r="982793" spans="2:3" x14ac:dyDescent="0.25">
      <c r="B982793" s="74"/>
    </row>
    <row r="982794" spans="2:3" x14ac:dyDescent="0.25">
      <c r="B982794" s="74"/>
    </row>
    <row r="982795" spans="2:3" x14ac:dyDescent="0.25">
      <c r="B982795" s="74"/>
    </row>
    <row r="982796" spans="2:3" x14ac:dyDescent="0.25">
      <c r="B982796" s="74"/>
    </row>
    <row r="982797" spans="2:3" x14ac:dyDescent="0.25">
      <c r="B982797" s="74"/>
    </row>
    <row r="982798" spans="2:3" x14ac:dyDescent="0.25">
      <c r="B982798" s="74"/>
    </row>
    <row r="982849" spans="2:3" x14ac:dyDescent="0.25">
      <c r="C982849"/>
    </row>
    <row r="982850" spans="2:3" x14ac:dyDescent="0.25">
      <c r="B982850" s="74"/>
    </row>
    <row r="982851" spans="2:3" x14ac:dyDescent="0.25">
      <c r="B982851" s="74"/>
    </row>
    <row r="982852" spans="2:3" x14ac:dyDescent="0.25">
      <c r="B982852" s="74"/>
    </row>
    <row r="982853" spans="2:3" x14ac:dyDescent="0.25">
      <c r="B982853" s="74"/>
    </row>
    <row r="982854" spans="2:3" x14ac:dyDescent="0.25">
      <c r="B982854" s="74"/>
    </row>
    <row r="982855" spans="2:3" x14ac:dyDescent="0.25">
      <c r="B982855" s="74"/>
    </row>
    <row r="982856" spans="2:3" x14ac:dyDescent="0.25">
      <c r="B982856" s="74"/>
    </row>
    <row r="982857" spans="2:3" x14ac:dyDescent="0.25">
      <c r="B982857" s="74"/>
    </row>
    <row r="982858" spans="2:3" x14ac:dyDescent="0.25">
      <c r="B982858" s="74"/>
    </row>
    <row r="982859" spans="2:3" x14ac:dyDescent="0.25">
      <c r="B982859" s="74"/>
    </row>
    <row r="982860" spans="2:3" x14ac:dyDescent="0.25">
      <c r="B982860" s="74"/>
    </row>
    <row r="982861" spans="2:3" x14ac:dyDescent="0.25">
      <c r="B982861" s="74"/>
    </row>
    <row r="982862" spans="2:3" x14ac:dyDescent="0.25">
      <c r="B982862" s="74"/>
    </row>
    <row r="982913" spans="2:3" x14ac:dyDescent="0.25">
      <c r="C982913"/>
    </row>
    <row r="982914" spans="2:3" x14ac:dyDescent="0.25">
      <c r="B982914" s="74"/>
    </row>
    <row r="982915" spans="2:3" x14ac:dyDescent="0.25">
      <c r="B982915" s="74"/>
    </row>
    <row r="982916" spans="2:3" x14ac:dyDescent="0.25">
      <c r="B982916" s="74"/>
    </row>
    <row r="982917" spans="2:3" x14ac:dyDescent="0.25">
      <c r="B982917" s="74"/>
    </row>
    <row r="982918" spans="2:3" x14ac:dyDescent="0.25">
      <c r="B982918" s="74"/>
    </row>
    <row r="982919" spans="2:3" x14ac:dyDescent="0.25">
      <c r="B982919" s="74"/>
    </row>
    <row r="982920" spans="2:3" x14ac:dyDescent="0.25">
      <c r="B982920" s="74"/>
    </row>
    <row r="982921" spans="2:3" x14ac:dyDescent="0.25">
      <c r="B982921" s="74"/>
    </row>
    <row r="982922" spans="2:3" x14ac:dyDescent="0.25">
      <c r="B982922" s="74"/>
    </row>
    <row r="982923" spans="2:3" x14ac:dyDescent="0.25">
      <c r="B982923" s="74"/>
    </row>
    <row r="982924" spans="2:3" x14ac:dyDescent="0.25">
      <c r="B982924" s="74"/>
    </row>
    <row r="982925" spans="2:3" x14ac:dyDescent="0.25">
      <c r="B982925" s="74"/>
    </row>
    <row r="982926" spans="2:3" x14ac:dyDescent="0.25">
      <c r="B982926" s="74"/>
    </row>
    <row r="982977" spans="2:3" x14ac:dyDescent="0.25">
      <c r="C982977"/>
    </row>
    <row r="982978" spans="2:3" x14ac:dyDescent="0.25">
      <c r="B982978" s="74"/>
    </row>
    <row r="982979" spans="2:3" x14ac:dyDescent="0.25">
      <c r="B982979" s="74"/>
    </row>
    <row r="982980" spans="2:3" x14ac:dyDescent="0.25">
      <c r="B982980" s="74"/>
    </row>
    <row r="982981" spans="2:3" x14ac:dyDescent="0.25">
      <c r="B982981" s="74"/>
    </row>
    <row r="982982" spans="2:3" x14ac:dyDescent="0.25">
      <c r="B982982" s="74"/>
    </row>
    <row r="982983" spans="2:3" x14ac:dyDescent="0.25">
      <c r="B982983" s="74"/>
    </row>
    <row r="982984" spans="2:3" x14ac:dyDescent="0.25">
      <c r="B982984" s="74"/>
    </row>
    <row r="982985" spans="2:3" x14ac:dyDescent="0.25">
      <c r="B982985" s="74"/>
    </row>
    <row r="982986" spans="2:3" x14ac:dyDescent="0.25">
      <c r="B982986" s="74"/>
    </row>
    <row r="982987" spans="2:3" x14ac:dyDescent="0.25">
      <c r="B982987" s="74"/>
    </row>
    <row r="982988" spans="2:3" x14ac:dyDescent="0.25">
      <c r="B982988" s="74"/>
    </row>
    <row r="982989" spans="2:3" x14ac:dyDescent="0.25">
      <c r="B982989" s="74"/>
    </row>
    <row r="982990" spans="2:3" x14ac:dyDescent="0.25">
      <c r="B982990" s="74"/>
    </row>
    <row r="983041" spans="2:3" x14ac:dyDescent="0.25">
      <c r="C983041"/>
    </row>
    <row r="983042" spans="2:3" x14ac:dyDescent="0.25">
      <c r="B983042" s="74"/>
    </row>
    <row r="983043" spans="2:3" x14ac:dyDescent="0.25">
      <c r="B983043" s="74"/>
    </row>
    <row r="983044" spans="2:3" x14ac:dyDescent="0.25">
      <c r="B983044" s="74"/>
    </row>
    <row r="983045" spans="2:3" x14ac:dyDescent="0.25">
      <c r="B983045" s="74"/>
    </row>
    <row r="983046" spans="2:3" x14ac:dyDescent="0.25">
      <c r="B983046" s="74"/>
    </row>
    <row r="983047" spans="2:3" x14ac:dyDescent="0.25">
      <c r="B983047" s="74"/>
    </row>
    <row r="983048" spans="2:3" x14ac:dyDescent="0.25">
      <c r="B983048" s="74"/>
    </row>
    <row r="983049" spans="2:3" x14ac:dyDescent="0.25">
      <c r="B983049" s="74"/>
    </row>
    <row r="983050" spans="2:3" x14ac:dyDescent="0.25">
      <c r="B983050" s="74"/>
    </row>
    <row r="983051" spans="2:3" x14ac:dyDescent="0.25">
      <c r="B983051" s="74"/>
    </row>
    <row r="983052" spans="2:3" x14ac:dyDescent="0.25">
      <c r="B983052" s="74"/>
    </row>
    <row r="983053" spans="2:3" x14ac:dyDescent="0.25">
      <c r="B983053" s="74"/>
    </row>
    <row r="983054" spans="2:3" x14ac:dyDescent="0.25">
      <c r="B983054" s="74"/>
    </row>
    <row r="983105" spans="2:3" x14ac:dyDescent="0.25">
      <c r="C983105"/>
    </row>
    <row r="983106" spans="2:3" x14ac:dyDescent="0.25">
      <c r="B983106" s="74"/>
    </row>
    <row r="983107" spans="2:3" x14ac:dyDescent="0.25">
      <c r="B983107" s="74"/>
    </row>
    <row r="983108" spans="2:3" x14ac:dyDescent="0.25">
      <c r="B983108" s="74"/>
    </row>
    <row r="983109" spans="2:3" x14ac:dyDescent="0.25">
      <c r="B983109" s="74"/>
    </row>
    <row r="983110" spans="2:3" x14ac:dyDescent="0.25">
      <c r="B983110" s="74"/>
    </row>
    <row r="983111" spans="2:3" x14ac:dyDescent="0.25">
      <c r="B983111" s="74"/>
    </row>
    <row r="983112" spans="2:3" x14ac:dyDescent="0.25">
      <c r="B983112" s="74"/>
    </row>
    <row r="983113" spans="2:3" x14ac:dyDescent="0.25">
      <c r="B983113" s="74"/>
    </row>
    <row r="983114" spans="2:3" x14ac:dyDescent="0.25">
      <c r="B983114" s="74"/>
    </row>
    <row r="983115" spans="2:3" x14ac:dyDescent="0.25">
      <c r="B983115" s="74"/>
    </row>
    <row r="983116" spans="2:3" x14ac:dyDescent="0.25">
      <c r="B983116" s="74"/>
    </row>
    <row r="983117" spans="2:3" x14ac:dyDescent="0.25">
      <c r="B983117" s="74"/>
    </row>
    <row r="983118" spans="2:3" x14ac:dyDescent="0.25">
      <c r="B983118" s="74"/>
    </row>
    <row r="983169" spans="2:3" x14ac:dyDescent="0.25">
      <c r="C983169"/>
    </row>
    <row r="983170" spans="2:3" x14ac:dyDescent="0.25">
      <c r="B983170" s="74"/>
    </row>
    <row r="983171" spans="2:3" x14ac:dyDescent="0.25">
      <c r="B983171" s="74"/>
    </row>
    <row r="983172" spans="2:3" x14ac:dyDescent="0.25">
      <c r="B983172" s="74"/>
    </row>
    <row r="983173" spans="2:3" x14ac:dyDescent="0.25">
      <c r="B983173" s="74"/>
    </row>
    <row r="983174" spans="2:3" x14ac:dyDescent="0.25">
      <c r="B983174" s="74"/>
    </row>
    <row r="983175" spans="2:3" x14ac:dyDescent="0.25">
      <c r="B983175" s="74"/>
    </row>
    <row r="983176" spans="2:3" x14ac:dyDescent="0.25">
      <c r="B983176" s="74"/>
    </row>
    <row r="983177" spans="2:3" x14ac:dyDescent="0.25">
      <c r="B983177" s="74"/>
    </row>
    <row r="983178" spans="2:3" x14ac:dyDescent="0.25">
      <c r="B983178" s="74"/>
    </row>
    <row r="983179" spans="2:3" x14ac:dyDescent="0.25">
      <c r="B983179" s="74"/>
    </row>
    <row r="983180" spans="2:3" x14ac:dyDescent="0.25">
      <c r="B983180" s="74"/>
    </row>
    <row r="983181" spans="2:3" x14ac:dyDescent="0.25">
      <c r="B983181" s="74"/>
    </row>
    <row r="983182" spans="2:3" x14ac:dyDescent="0.25">
      <c r="B983182" s="74"/>
    </row>
    <row r="983233" spans="2:3" x14ac:dyDescent="0.25">
      <c r="C983233"/>
    </row>
    <row r="983234" spans="2:3" x14ac:dyDescent="0.25">
      <c r="B983234" s="74"/>
    </row>
    <row r="983235" spans="2:3" x14ac:dyDescent="0.25">
      <c r="B983235" s="74"/>
    </row>
    <row r="983236" spans="2:3" x14ac:dyDescent="0.25">
      <c r="B983236" s="74"/>
    </row>
    <row r="983237" spans="2:3" x14ac:dyDescent="0.25">
      <c r="B983237" s="74"/>
    </row>
    <row r="983238" spans="2:3" x14ac:dyDescent="0.25">
      <c r="B983238" s="74"/>
    </row>
    <row r="983239" spans="2:3" x14ac:dyDescent="0.25">
      <c r="B983239" s="74"/>
    </row>
    <row r="983240" spans="2:3" x14ac:dyDescent="0.25">
      <c r="B983240" s="74"/>
    </row>
    <row r="983241" spans="2:3" x14ac:dyDescent="0.25">
      <c r="B983241" s="74"/>
    </row>
    <row r="983242" spans="2:3" x14ac:dyDescent="0.25">
      <c r="B983242" s="74"/>
    </row>
    <row r="983243" spans="2:3" x14ac:dyDescent="0.25">
      <c r="B983243" s="74"/>
    </row>
    <row r="983244" spans="2:3" x14ac:dyDescent="0.25">
      <c r="B983244" s="74"/>
    </row>
    <row r="983245" spans="2:3" x14ac:dyDescent="0.25">
      <c r="B983245" s="74"/>
    </row>
    <row r="983246" spans="2:3" x14ac:dyDescent="0.25">
      <c r="B983246" s="74"/>
    </row>
    <row r="983297" spans="2:3" x14ac:dyDescent="0.25">
      <c r="C983297"/>
    </row>
    <row r="983298" spans="2:3" x14ac:dyDescent="0.25">
      <c r="B983298" s="74"/>
    </row>
    <row r="983299" spans="2:3" x14ac:dyDescent="0.25">
      <c r="B983299" s="74"/>
    </row>
    <row r="983300" spans="2:3" x14ac:dyDescent="0.25">
      <c r="B983300" s="74"/>
    </row>
    <row r="983301" spans="2:3" x14ac:dyDescent="0.25">
      <c r="B983301" s="74"/>
    </row>
    <row r="983302" spans="2:3" x14ac:dyDescent="0.25">
      <c r="B983302" s="74"/>
    </row>
    <row r="983303" spans="2:3" x14ac:dyDescent="0.25">
      <c r="B983303" s="74"/>
    </row>
    <row r="983304" spans="2:3" x14ac:dyDescent="0.25">
      <c r="B983304" s="74"/>
    </row>
    <row r="983305" spans="2:3" x14ac:dyDescent="0.25">
      <c r="B983305" s="74"/>
    </row>
    <row r="983306" spans="2:3" x14ac:dyDescent="0.25">
      <c r="B983306" s="74"/>
    </row>
    <row r="983307" spans="2:3" x14ac:dyDescent="0.25">
      <c r="B983307" s="74"/>
    </row>
    <row r="983308" spans="2:3" x14ac:dyDescent="0.25">
      <c r="B983308" s="74"/>
    </row>
    <row r="983309" spans="2:3" x14ac:dyDescent="0.25">
      <c r="B983309" s="74"/>
    </row>
    <row r="983310" spans="2:3" x14ac:dyDescent="0.25">
      <c r="B983310" s="74"/>
    </row>
    <row r="983361" spans="2:3" x14ac:dyDescent="0.25">
      <c r="C983361"/>
    </row>
    <row r="983362" spans="2:3" x14ac:dyDescent="0.25">
      <c r="B983362" s="74"/>
    </row>
    <row r="983363" spans="2:3" x14ac:dyDescent="0.25">
      <c r="B983363" s="74"/>
    </row>
    <row r="983364" spans="2:3" x14ac:dyDescent="0.25">
      <c r="B983364" s="74"/>
    </row>
    <row r="983365" spans="2:3" x14ac:dyDescent="0.25">
      <c r="B983365" s="74"/>
    </row>
    <row r="983366" spans="2:3" x14ac:dyDescent="0.25">
      <c r="B983366" s="74"/>
    </row>
    <row r="983367" spans="2:3" x14ac:dyDescent="0.25">
      <c r="B983367" s="74"/>
    </row>
    <row r="983368" spans="2:3" x14ac:dyDescent="0.25">
      <c r="B983368" s="74"/>
    </row>
    <row r="983369" spans="2:3" x14ac:dyDescent="0.25">
      <c r="B983369" s="74"/>
    </row>
    <row r="983370" spans="2:3" x14ac:dyDescent="0.25">
      <c r="B983370" s="74"/>
    </row>
    <row r="983371" spans="2:3" x14ac:dyDescent="0.25">
      <c r="B983371" s="74"/>
    </row>
    <row r="983372" spans="2:3" x14ac:dyDescent="0.25">
      <c r="B983372" s="74"/>
    </row>
    <row r="983373" spans="2:3" x14ac:dyDescent="0.25">
      <c r="B983373" s="74"/>
    </row>
    <row r="983374" spans="2:3" x14ac:dyDescent="0.25">
      <c r="B983374" s="74"/>
    </row>
    <row r="983425" spans="2:3" x14ac:dyDescent="0.25">
      <c r="C983425"/>
    </row>
    <row r="983426" spans="2:3" x14ac:dyDescent="0.25">
      <c r="B983426" s="74"/>
    </row>
    <row r="983427" spans="2:3" x14ac:dyDescent="0.25">
      <c r="B983427" s="74"/>
    </row>
    <row r="983428" spans="2:3" x14ac:dyDescent="0.25">
      <c r="B983428" s="74"/>
    </row>
    <row r="983429" spans="2:3" x14ac:dyDescent="0.25">
      <c r="B983429" s="74"/>
    </row>
    <row r="983430" spans="2:3" x14ac:dyDescent="0.25">
      <c r="B983430" s="74"/>
    </row>
    <row r="983431" spans="2:3" x14ac:dyDescent="0.25">
      <c r="B983431" s="74"/>
    </row>
    <row r="983432" spans="2:3" x14ac:dyDescent="0.25">
      <c r="B983432" s="74"/>
    </row>
    <row r="983433" spans="2:3" x14ac:dyDescent="0.25">
      <c r="B983433" s="74"/>
    </row>
    <row r="983434" spans="2:3" x14ac:dyDescent="0.25">
      <c r="B983434" s="74"/>
    </row>
    <row r="983435" spans="2:3" x14ac:dyDescent="0.25">
      <c r="B983435" s="74"/>
    </row>
    <row r="983436" spans="2:3" x14ac:dyDescent="0.25">
      <c r="B983436" s="74"/>
    </row>
    <row r="983437" spans="2:3" x14ac:dyDescent="0.25">
      <c r="B983437" s="74"/>
    </row>
    <row r="983438" spans="2:3" x14ac:dyDescent="0.25">
      <c r="B983438" s="74"/>
    </row>
    <row r="983489" spans="2:3" x14ac:dyDescent="0.25">
      <c r="C983489"/>
    </row>
    <row r="983490" spans="2:3" x14ac:dyDescent="0.25">
      <c r="B983490" s="74"/>
    </row>
    <row r="983491" spans="2:3" x14ac:dyDescent="0.25">
      <c r="B983491" s="74"/>
    </row>
    <row r="983492" spans="2:3" x14ac:dyDescent="0.25">
      <c r="B983492" s="74"/>
    </row>
    <row r="983493" spans="2:3" x14ac:dyDescent="0.25">
      <c r="B983493" s="74"/>
    </row>
    <row r="983494" spans="2:3" x14ac:dyDescent="0.25">
      <c r="B983494" s="74"/>
    </row>
    <row r="983495" spans="2:3" x14ac:dyDescent="0.25">
      <c r="B983495" s="74"/>
    </row>
    <row r="983496" spans="2:3" x14ac:dyDescent="0.25">
      <c r="B983496" s="74"/>
    </row>
    <row r="983497" spans="2:3" x14ac:dyDescent="0.25">
      <c r="B983497" s="74"/>
    </row>
    <row r="983498" spans="2:3" x14ac:dyDescent="0.25">
      <c r="B983498" s="74"/>
    </row>
    <row r="983499" spans="2:3" x14ac:dyDescent="0.25">
      <c r="B983499" s="74"/>
    </row>
    <row r="983500" spans="2:3" x14ac:dyDescent="0.25">
      <c r="B983500" s="74"/>
    </row>
    <row r="983501" spans="2:3" x14ac:dyDescent="0.25">
      <c r="B983501" s="74"/>
    </row>
    <row r="983502" spans="2:3" x14ac:dyDescent="0.25">
      <c r="B983502" s="74"/>
    </row>
    <row r="983553" spans="2:3" x14ac:dyDescent="0.25">
      <c r="C983553"/>
    </row>
    <row r="983554" spans="2:3" x14ac:dyDescent="0.25">
      <c r="B983554" s="74"/>
    </row>
    <row r="983555" spans="2:3" x14ac:dyDescent="0.25">
      <c r="B983555" s="74"/>
    </row>
    <row r="983556" spans="2:3" x14ac:dyDescent="0.25">
      <c r="B983556" s="74"/>
    </row>
    <row r="983557" spans="2:3" x14ac:dyDescent="0.25">
      <c r="B983557" s="74"/>
    </row>
    <row r="983558" spans="2:3" x14ac:dyDescent="0.25">
      <c r="B983558" s="74"/>
    </row>
    <row r="983559" spans="2:3" x14ac:dyDescent="0.25">
      <c r="B983559" s="74"/>
    </row>
    <row r="983560" spans="2:3" x14ac:dyDescent="0.25">
      <c r="B983560" s="74"/>
    </row>
    <row r="983561" spans="2:3" x14ac:dyDescent="0.25">
      <c r="B983561" s="74"/>
    </row>
    <row r="983562" spans="2:3" x14ac:dyDescent="0.25">
      <c r="B983562" s="74"/>
    </row>
    <row r="983563" spans="2:3" x14ac:dyDescent="0.25">
      <c r="B983563" s="74"/>
    </row>
    <row r="983564" spans="2:3" x14ac:dyDescent="0.25">
      <c r="B983564" s="74"/>
    </row>
    <row r="983565" spans="2:3" x14ac:dyDescent="0.25">
      <c r="B983565" s="74"/>
    </row>
    <row r="983566" spans="2:3" x14ac:dyDescent="0.25">
      <c r="B983566" s="74"/>
    </row>
    <row r="983617" spans="2:3" x14ac:dyDescent="0.25">
      <c r="C983617"/>
    </row>
    <row r="983618" spans="2:3" x14ac:dyDescent="0.25">
      <c r="B983618" s="74"/>
    </row>
    <row r="983619" spans="2:3" x14ac:dyDescent="0.25">
      <c r="B983619" s="74"/>
    </row>
    <row r="983620" spans="2:3" x14ac:dyDescent="0.25">
      <c r="B983620" s="74"/>
    </row>
    <row r="983621" spans="2:3" x14ac:dyDescent="0.25">
      <c r="B983621" s="74"/>
    </row>
    <row r="983622" spans="2:3" x14ac:dyDescent="0.25">
      <c r="B983622" s="74"/>
    </row>
    <row r="983623" spans="2:3" x14ac:dyDescent="0.25">
      <c r="B983623" s="74"/>
    </row>
    <row r="983624" spans="2:3" x14ac:dyDescent="0.25">
      <c r="B983624" s="74"/>
    </row>
    <row r="983625" spans="2:3" x14ac:dyDescent="0.25">
      <c r="B983625" s="74"/>
    </row>
    <row r="983626" spans="2:3" x14ac:dyDescent="0.25">
      <c r="B983626" s="74"/>
    </row>
    <row r="983627" spans="2:3" x14ac:dyDescent="0.25">
      <c r="B983627" s="74"/>
    </row>
    <row r="983628" spans="2:3" x14ac:dyDescent="0.25">
      <c r="B983628" s="74"/>
    </row>
    <row r="983629" spans="2:3" x14ac:dyDescent="0.25">
      <c r="B983629" s="74"/>
    </row>
    <row r="983630" spans="2:3" x14ac:dyDescent="0.25">
      <c r="B983630" s="74"/>
    </row>
    <row r="983681" spans="2:3" x14ac:dyDescent="0.25">
      <c r="C983681"/>
    </row>
    <row r="983682" spans="2:3" x14ac:dyDescent="0.25">
      <c r="B983682" s="74"/>
    </row>
    <row r="983683" spans="2:3" x14ac:dyDescent="0.25">
      <c r="B983683" s="74"/>
    </row>
    <row r="983684" spans="2:3" x14ac:dyDescent="0.25">
      <c r="B983684" s="74"/>
    </row>
    <row r="983685" spans="2:3" x14ac:dyDescent="0.25">
      <c r="B983685" s="74"/>
    </row>
    <row r="983686" spans="2:3" x14ac:dyDescent="0.25">
      <c r="B983686" s="74"/>
    </row>
    <row r="983687" spans="2:3" x14ac:dyDescent="0.25">
      <c r="B983687" s="74"/>
    </row>
    <row r="983688" spans="2:3" x14ac:dyDescent="0.25">
      <c r="B983688" s="74"/>
    </row>
    <row r="983689" spans="2:3" x14ac:dyDescent="0.25">
      <c r="B983689" s="74"/>
    </row>
    <row r="983690" spans="2:3" x14ac:dyDescent="0.25">
      <c r="B983690" s="74"/>
    </row>
    <row r="983691" spans="2:3" x14ac:dyDescent="0.25">
      <c r="B983691" s="74"/>
    </row>
    <row r="983692" spans="2:3" x14ac:dyDescent="0.25">
      <c r="B983692" s="74"/>
    </row>
    <row r="983693" spans="2:3" x14ac:dyDescent="0.25">
      <c r="B983693" s="74"/>
    </row>
    <row r="983694" spans="2:3" x14ac:dyDescent="0.25">
      <c r="B983694" s="74"/>
    </row>
    <row r="983745" spans="2:3" x14ac:dyDescent="0.25">
      <c r="C983745"/>
    </row>
    <row r="983746" spans="2:3" x14ac:dyDescent="0.25">
      <c r="B983746" s="74"/>
    </row>
    <row r="983747" spans="2:3" x14ac:dyDescent="0.25">
      <c r="B983747" s="74"/>
    </row>
    <row r="983748" spans="2:3" x14ac:dyDescent="0.25">
      <c r="B983748" s="74"/>
    </row>
    <row r="983749" spans="2:3" x14ac:dyDescent="0.25">
      <c r="B983749" s="74"/>
    </row>
    <row r="983750" spans="2:3" x14ac:dyDescent="0.25">
      <c r="B983750" s="74"/>
    </row>
    <row r="983751" spans="2:3" x14ac:dyDescent="0.25">
      <c r="B983751" s="74"/>
    </row>
    <row r="983752" spans="2:3" x14ac:dyDescent="0.25">
      <c r="B983752" s="74"/>
    </row>
    <row r="983753" spans="2:3" x14ac:dyDescent="0.25">
      <c r="B983753" s="74"/>
    </row>
    <row r="983754" spans="2:3" x14ac:dyDescent="0.25">
      <c r="B983754" s="74"/>
    </row>
    <row r="983755" spans="2:3" x14ac:dyDescent="0.25">
      <c r="B983755" s="74"/>
    </row>
    <row r="983756" spans="2:3" x14ac:dyDescent="0.25">
      <c r="B983756" s="74"/>
    </row>
    <row r="983757" spans="2:3" x14ac:dyDescent="0.25">
      <c r="B983757" s="74"/>
    </row>
    <row r="983758" spans="2:3" x14ac:dyDescent="0.25">
      <c r="B983758" s="74"/>
    </row>
    <row r="983809" spans="2:3" x14ac:dyDescent="0.25">
      <c r="C983809"/>
    </row>
    <row r="983810" spans="2:3" x14ac:dyDescent="0.25">
      <c r="B983810" s="74"/>
    </row>
    <row r="983811" spans="2:3" x14ac:dyDescent="0.25">
      <c r="B983811" s="74"/>
    </row>
    <row r="983812" spans="2:3" x14ac:dyDescent="0.25">
      <c r="B983812" s="74"/>
    </row>
    <row r="983813" spans="2:3" x14ac:dyDescent="0.25">
      <c r="B983813" s="74"/>
    </row>
    <row r="983814" spans="2:3" x14ac:dyDescent="0.25">
      <c r="B983814" s="74"/>
    </row>
    <row r="983815" spans="2:3" x14ac:dyDescent="0.25">
      <c r="B983815" s="74"/>
    </row>
    <row r="983816" spans="2:3" x14ac:dyDescent="0.25">
      <c r="B983816" s="74"/>
    </row>
    <row r="983817" spans="2:3" x14ac:dyDescent="0.25">
      <c r="B983817" s="74"/>
    </row>
    <row r="983818" spans="2:3" x14ac:dyDescent="0.25">
      <c r="B983818" s="74"/>
    </row>
    <row r="983819" spans="2:3" x14ac:dyDescent="0.25">
      <c r="B983819" s="74"/>
    </row>
    <row r="983820" spans="2:3" x14ac:dyDescent="0.25">
      <c r="B983820" s="74"/>
    </row>
    <row r="983821" spans="2:3" x14ac:dyDescent="0.25">
      <c r="B983821" s="74"/>
    </row>
    <row r="983822" spans="2:3" x14ac:dyDescent="0.25">
      <c r="B983822" s="74"/>
    </row>
    <row r="983873" spans="2:3" x14ac:dyDescent="0.25">
      <c r="C983873"/>
    </row>
    <row r="983874" spans="2:3" x14ac:dyDescent="0.25">
      <c r="B983874" s="74"/>
    </row>
    <row r="983875" spans="2:3" x14ac:dyDescent="0.25">
      <c r="B983875" s="74"/>
    </row>
    <row r="983876" spans="2:3" x14ac:dyDescent="0.25">
      <c r="B983876" s="74"/>
    </row>
    <row r="983877" spans="2:3" x14ac:dyDescent="0.25">
      <c r="B983877" s="74"/>
    </row>
    <row r="983878" spans="2:3" x14ac:dyDescent="0.25">
      <c r="B983878" s="74"/>
    </row>
    <row r="983879" spans="2:3" x14ac:dyDescent="0.25">
      <c r="B983879" s="74"/>
    </row>
    <row r="983880" spans="2:3" x14ac:dyDescent="0.25">
      <c r="B983880" s="74"/>
    </row>
    <row r="983881" spans="2:3" x14ac:dyDescent="0.25">
      <c r="B983881" s="74"/>
    </row>
    <row r="983882" spans="2:3" x14ac:dyDescent="0.25">
      <c r="B983882" s="74"/>
    </row>
    <row r="983883" spans="2:3" x14ac:dyDescent="0.25">
      <c r="B983883" s="74"/>
    </row>
    <row r="983884" spans="2:3" x14ac:dyDescent="0.25">
      <c r="B983884" s="74"/>
    </row>
    <row r="983885" spans="2:3" x14ac:dyDescent="0.25">
      <c r="B983885" s="74"/>
    </row>
    <row r="983886" spans="2:3" x14ac:dyDescent="0.25">
      <c r="B983886" s="74"/>
    </row>
    <row r="983937" spans="2:3" x14ac:dyDescent="0.25">
      <c r="C983937"/>
    </row>
    <row r="983938" spans="2:3" x14ac:dyDescent="0.25">
      <c r="B983938" s="74"/>
    </row>
    <row r="983939" spans="2:3" x14ac:dyDescent="0.25">
      <c r="B983939" s="74"/>
    </row>
    <row r="983940" spans="2:3" x14ac:dyDescent="0.25">
      <c r="B983940" s="74"/>
    </row>
    <row r="983941" spans="2:3" x14ac:dyDescent="0.25">
      <c r="B983941" s="74"/>
    </row>
    <row r="983942" spans="2:3" x14ac:dyDescent="0.25">
      <c r="B983942" s="74"/>
    </row>
    <row r="983943" spans="2:3" x14ac:dyDescent="0.25">
      <c r="B983943" s="74"/>
    </row>
    <row r="983944" spans="2:3" x14ac:dyDescent="0.25">
      <c r="B983944" s="74"/>
    </row>
    <row r="983945" spans="2:3" x14ac:dyDescent="0.25">
      <c r="B983945" s="74"/>
    </row>
    <row r="983946" spans="2:3" x14ac:dyDescent="0.25">
      <c r="B983946" s="74"/>
    </row>
    <row r="983947" spans="2:3" x14ac:dyDescent="0.25">
      <c r="B983947" s="74"/>
    </row>
    <row r="983948" spans="2:3" x14ac:dyDescent="0.25">
      <c r="B983948" s="74"/>
    </row>
    <row r="983949" spans="2:3" x14ac:dyDescent="0.25">
      <c r="B983949" s="74"/>
    </row>
    <row r="983950" spans="2:3" x14ac:dyDescent="0.25">
      <c r="B983950" s="74"/>
    </row>
    <row r="984001" spans="2:3" x14ac:dyDescent="0.25">
      <c r="C984001"/>
    </row>
    <row r="984002" spans="2:3" x14ac:dyDescent="0.25">
      <c r="B984002" s="74"/>
    </row>
    <row r="984003" spans="2:3" x14ac:dyDescent="0.25">
      <c r="B984003" s="74"/>
    </row>
    <row r="984004" spans="2:3" x14ac:dyDescent="0.25">
      <c r="B984004" s="74"/>
    </row>
    <row r="984005" spans="2:3" x14ac:dyDescent="0.25">
      <c r="B984005" s="74"/>
    </row>
    <row r="984006" spans="2:3" x14ac:dyDescent="0.25">
      <c r="B984006" s="74"/>
    </row>
    <row r="984007" spans="2:3" x14ac:dyDescent="0.25">
      <c r="B984007" s="74"/>
    </row>
    <row r="984008" spans="2:3" x14ac:dyDescent="0.25">
      <c r="B984008" s="74"/>
    </row>
    <row r="984009" spans="2:3" x14ac:dyDescent="0.25">
      <c r="B984009" s="74"/>
    </row>
    <row r="984010" spans="2:3" x14ac:dyDescent="0.25">
      <c r="B984010" s="74"/>
    </row>
    <row r="984011" spans="2:3" x14ac:dyDescent="0.25">
      <c r="B984011" s="74"/>
    </row>
    <row r="984012" spans="2:3" x14ac:dyDescent="0.25">
      <c r="B984012" s="74"/>
    </row>
    <row r="984013" spans="2:3" x14ac:dyDescent="0.25">
      <c r="B984013" s="74"/>
    </row>
    <row r="984014" spans="2:3" x14ac:dyDescent="0.25">
      <c r="B984014" s="74"/>
    </row>
    <row r="984065" spans="2:3" x14ac:dyDescent="0.25">
      <c r="C984065"/>
    </row>
    <row r="984066" spans="2:3" x14ac:dyDescent="0.25">
      <c r="B984066" s="74"/>
    </row>
    <row r="984067" spans="2:3" x14ac:dyDescent="0.25">
      <c r="B984067" s="74"/>
    </row>
    <row r="984068" spans="2:3" x14ac:dyDescent="0.25">
      <c r="B984068" s="74"/>
    </row>
    <row r="984069" spans="2:3" x14ac:dyDescent="0.25">
      <c r="B984069" s="74"/>
    </row>
    <row r="984070" spans="2:3" x14ac:dyDescent="0.25">
      <c r="B984070" s="74"/>
    </row>
    <row r="984071" spans="2:3" x14ac:dyDescent="0.25">
      <c r="B984071" s="74"/>
    </row>
    <row r="984072" spans="2:3" x14ac:dyDescent="0.25">
      <c r="B984072" s="74"/>
    </row>
    <row r="984073" spans="2:3" x14ac:dyDescent="0.25">
      <c r="B984073" s="74"/>
    </row>
    <row r="984074" spans="2:3" x14ac:dyDescent="0.25">
      <c r="B984074" s="74"/>
    </row>
    <row r="984075" spans="2:3" x14ac:dyDescent="0.25">
      <c r="B984075" s="74"/>
    </row>
    <row r="984076" spans="2:3" x14ac:dyDescent="0.25">
      <c r="B984076" s="74"/>
    </row>
    <row r="984077" spans="2:3" x14ac:dyDescent="0.25">
      <c r="B984077" s="74"/>
    </row>
    <row r="984078" spans="2:3" x14ac:dyDescent="0.25">
      <c r="B984078" s="74"/>
    </row>
    <row r="984129" spans="2:3" x14ac:dyDescent="0.25">
      <c r="C984129"/>
    </row>
    <row r="984130" spans="2:3" x14ac:dyDescent="0.25">
      <c r="B984130" s="74"/>
    </row>
    <row r="984131" spans="2:3" x14ac:dyDescent="0.25">
      <c r="B984131" s="74"/>
    </row>
    <row r="984132" spans="2:3" x14ac:dyDescent="0.25">
      <c r="B984132" s="74"/>
    </row>
    <row r="984133" spans="2:3" x14ac:dyDescent="0.25">
      <c r="B984133" s="74"/>
    </row>
    <row r="984134" spans="2:3" x14ac:dyDescent="0.25">
      <c r="B984134" s="74"/>
    </row>
    <row r="984135" spans="2:3" x14ac:dyDescent="0.25">
      <c r="B984135" s="74"/>
    </row>
    <row r="984136" spans="2:3" x14ac:dyDescent="0.25">
      <c r="B984136" s="74"/>
    </row>
    <row r="984137" spans="2:3" x14ac:dyDescent="0.25">
      <c r="B984137" s="74"/>
    </row>
    <row r="984138" spans="2:3" x14ac:dyDescent="0.25">
      <c r="B984138" s="74"/>
    </row>
    <row r="984139" spans="2:3" x14ac:dyDescent="0.25">
      <c r="B984139" s="74"/>
    </row>
    <row r="984140" spans="2:3" x14ac:dyDescent="0.25">
      <c r="B984140" s="74"/>
    </row>
    <row r="984141" spans="2:3" x14ac:dyDescent="0.25">
      <c r="B984141" s="74"/>
    </row>
    <row r="984142" spans="2:3" x14ac:dyDescent="0.25">
      <c r="B984142" s="74"/>
    </row>
    <row r="984193" spans="2:3" x14ac:dyDescent="0.25">
      <c r="C984193"/>
    </row>
    <row r="984194" spans="2:3" x14ac:dyDescent="0.25">
      <c r="B984194" s="74"/>
    </row>
    <row r="984195" spans="2:3" x14ac:dyDescent="0.25">
      <c r="B984195" s="74"/>
    </row>
    <row r="984196" spans="2:3" x14ac:dyDescent="0.25">
      <c r="B984196" s="74"/>
    </row>
    <row r="984197" spans="2:3" x14ac:dyDescent="0.25">
      <c r="B984197" s="74"/>
    </row>
    <row r="984198" spans="2:3" x14ac:dyDescent="0.25">
      <c r="B984198" s="74"/>
    </row>
    <row r="984199" spans="2:3" x14ac:dyDescent="0.25">
      <c r="B984199" s="74"/>
    </row>
    <row r="984200" spans="2:3" x14ac:dyDescent="0.25">
      <c r="B984200" s="74"/>
    </row>
    <row r="984201" spans="2:3" x14ac:dyDescent="0.25">
      <c r="B984201" s="74"/>
    </row>
    <row r="984202" spans="2:3" x14ac:dyDescent="0.25">
      <c r="B984202" s="74"/>
    </row>
    <row r="984203" spans="2:3" x14ac:dyDescent="0.25">
      <c r="B984203" s="74"/>
    </row>
    <row r="984204" spans="2:3" x14ac:dyDescent="0.25">
      <c r="B984204" s="74"/>
    </row>
    <row r="984205" spans="2:3" x14ac:dyDescent="0.25">
      <c r="B984205" s="74"/>
    </row>
    <row r="984206" spans="2:3" x14ac:dyDescent="0.25">
      <c r="B984206" s="74"/>
    </row>
    <row r="984257" spans="2:3" x14ac:dyDescent="0.25">
      <c r="C984257"/>
    </row>
    <row r="984258" spans="2:3" x14ac:dyDescent="0.25">
      <c r="B984258" s="74"/>
    </row>
    <row r="984259" spans="2:3" x14ac:dyDescent="0.25">
      <c r="B984259" s="74"/>
    </row>
    <row r="984260" spans="2:3" x14ac:dyDescent="0.25">
      <c r="B984260" s="74"/>
    </row>
    <row r="984261" spans="2:3" x14ac:dyDescent="0.25">
      <c r="B984261" s="74"/>
    </row>
    <row r="984262" spans="2:3" x14ac:dyDescent="0.25">
      <c r="B984262" s="74"/>
    </row>
    <row r="984263" spans="2:3" x14ac:dyDescent="0.25">
      <c r="B984263" s="74"/>
    </row>
    <row r="984264" spans="2:3" x14ac:dyDescent="0.25">
      <c r="B984264" s="74"/>
    </row>
    <row r="984265" spans="2:3" x14ac:dyDescent="0.25">
      <c r="B984265" s="74"/>
    </row>
    <row r="984266" spans="2:3" x14ac:dyDescent="0.25">
      <c r="B984266" s="74"/>
    </row>
    <row r="984267" spans="2:3" x14ac:dyDescent="0.25">
      <c r="B984267" s="74"/>
    </row>
    <row r="984268" spans="2:3" x14ac:dyDescent="0.25">
      <c r="B984268" s="74"/>
    </row>
    <row r="984269" spans="2:3" x14ac:dyDescent="0.25">
      <c r="B984269" s="74"/>
    </row>
    <row r="984270" spans="2:3" x14ac:dyDescent="0.25">
      <c r="B984270" s="74"/>
    </row>
    <row r="984321" spans="2:3" x14ac:dyDescent="0.25">
      <c r="C984321"/>
    </row>
    <row r="984322" spans="2:3" x14ac:dyDescent="0.25">
      <c r="B984322" s="74"/>
    </row>
    <row r="984323" spans="2:3" x14ac:dyDescent="0.25">
      <c r="B984323" s="74"/>
    </row>
    <row r="984324" spans="2:3" x14ac:dyDescent="0.25">
      <c r="B984324" s="74"/>
    </row>
    <row r="984325" spans="2:3" x14ac:dyDescent="0.25">
      <c r="B984325" s="74"/>
    </row>
    <row r="984326" spans="2:3" x14ac:dyDescent="0.25">
      <c r="B984326" s="74"/>
    </row>
    <row r="984327" spans="2:3" x14ac:dyDescent="0.25">
      <c r="B984327" s="74"/>
    </row>
    <row r="984328" spans="2:3" x14ac:dyDescent="0.25">
      <c r="B984328" s="74"/>
    </row>
    <row r="984329" spans="2:3" x14ac:dyDescent="0.25">
      <c r="B984329" s="74"/>
    </row>
    <row r="984330" spans="2:3" x14ac:dyDescent="0.25">
      <c r="B984330" s="74"/>
    </row>
    <row r="984331" spans="2:3" x14ac:dyDescent="0.25">
      <c r="B984331" s="74"/>
    </row>
    <row r="984332" spans="2:3" x14ac:dyDescent="0.25">
      <c r="B984332" s="74"/>
    </row>
    <row r="984333" spans="2:3" x14ac:dyDescent="0.25">
      <c r="B984333" s="74"/>
    </row>
    <row r="984334" spans="2:3" x14ac:dyDescent="0.25">
      <c r="B984334" s="74"/>
    </row>
    <row r="984385" spans="2:3" x14ac:dyDescent="0.25">
      <c r="C984385"/>
    </row>
    <row r="984386" spans="2:3" x14ac:dyDescent="0.25">
      <c r="B984386" s="74"/>
    </row>
    <row r="984387" spans="2:3" x14ac:dyDescent="0.25">
      <c r="B984387" s="74"/>
    </row>
    <row r="984388" spans="2:3" x14ac:dyDescent="0.25">
      <c r="B984388" s="74"/>
    </row>
    <row r="984389" spans="2:3" x14ac:dyDescent="0.25">
      <c r="B984389" s="74"/>
    </row>
    <row r="984390" spans="2:3" x14ac:dyDescent="0.25">
      <c r="B984390" s="74"/>
    </row>
    <row r="984391" spans="2:3" x14ac:dyDescent="0.25">
      <c r="B984391" s="74"/>
    </row>
    <row r="984392" spans="2:3" x14ac:dyDescent="0.25">
      <c r="B984392" s="74"/>
    </row>
    <row r="984393" spans="2:3" x14ac:dyDescent="0.25">
      <c r="B984393" s="74"/>
    </row>
    <row r="984394" spans="2:3" x14ac:dyDescent="0.25">
      <c r="B984394" s="74"/>
    </row>
    <row r="984395" spans="2:3" x14ac:dyDescent="0.25">
      <c r="B984395" s="74"/>
    </row>
    <row r="984396" spans="2:3" x14ac:dyDescent="0.25">
      <c r="B984396" s="74"/>
    </row>
    <row r="984397" spans="2:3" x14ac:dyDescent="0.25">
      <c r="B984397" s="74"/>
    </row>
    <row r="984398" spans="2:3" x14ac:dyDescent="0.25">
      <c r="B984398" s="74"/>
    </row>
    <row r="984449" spans="2:3" x14ac:dyDescent="0.25">
      <c r="C984449"/>
    </row>
    <row r="984450" spans="2:3" x14ac:dyDescent="0.25">
      <c r="B984450" s="74"/>
    </row>
    <row r="984451" spans="2:3" x14ac:dyDescent="0.25">
      <c r="B984451" s="74"/>
    </row>
    <row r="984452" spans="2:3" x14ac:dyDescent="0.25">
      <c r="B984452" s="74"/>
    </row>
    <row r="984453" spans="2:3" x14ac:dyDescent="0.25">
      <c r="B984453" s="74"/>
    </row>
    <row r="984454" spans="2:3" x14ac:dyDescent="0.25">
      <c r="B984454" s="74"/>
    </row>
    <row r="984455" spans="2:3" x14ac:dyDescent="0.25">
      <c r="B984455" s="74"/>
    </row>
    <row r="984456" spans="2:3" x14ac:dyDescent="0.25">
      <c r="B984456" s="74"/>
    </row>
    <row r="984457" spans="2:3" x14ac:dyDescent="0.25">
      <c r="B984457" s="74"/>
    </row>
    <row r="984458" spans="2:3" x14ac:dyDescent="0.25">
      <c r="B984458" s="74"/>
    </row>
    <row r="984459" spans="2:3" x14ac:dyDescent="0.25">
      <c r="B984459" s="74"/>
    </row>
    <row r="984460" spans="2:3" x14ac:dyDescent="0.25">
      <c r="B984460" s="74"/>
    </row>
    <row r="984461" spans="2:3" x14ac:dyDescent="0.25">
      <c r="B984461" s="74"/>
    </row>
    <row r="984462" spans="2:3" x14ac:dyDescent="0.25">
      <c r="B984462" s="74"/>
    </row>
    <row r="984513" spans="2:3" x14ac:dyDescent="0.25">
      <c r="C984513"/>
    </row>
    <row r="984514" spans="2:3" x14ac:dyDescent="0.25">
      <c r="B984514" s="74"/>
    </row>
    <row r="984515" spans="2:3" x14ac:dyDescent="0.25">
      <c r="B984515" s="74"/>
    </row>
    <row r="984516" spans="2:3" x14ac:dyDescent="0.25">
      <c r="B984516" s="74"/>
    </row>
    <row r="984517" spans="2:3" x14ac:dyDescent="0.25">
      <c r="B984517" s="74"/>
    </row>
    <row r="984518" spans="2:3" x14ac:dyDescent="0.25">
      <c r="B984518" s="74"/>
    </row>
    <row r="984519" spans="2:3" x14ac:dyDescent="0.25">
      <c r="B984519" s="74"/>
    </row>
    <row r="984520" spans="2:3" x14ac:dyDescent="0.25">
      <c r="B984520" s="74"/>
    </row>
    <row r="984521" spans="2:3" x14ac:dyDescent="0.25">
      <c r="B984521" s="74"/>
    </row>
    <row r="984522" spans="2:3" x14ac:dyDescent="0.25">
      <c r="B984522" s="74"/>
    </row>
    <row r="984523" spans="2:3" x14ac:dyDescent="0.25">
      <c r="B984523" s="74"/>
    </row>
    <row r="984524" spans="2:3" x14ac:dyDescent="0.25">
      <c r="B984524" s="74"/>
    </row>
    <row r="984525" spans="2:3" x14ac:dyDescent="0.25">
      <c r="B984525" s="74"/>
    </row>
    <row r="984526" spans="2:3" x14ac:dyDescent="0.25">
      <c r="B984526" s="74"/>
    </row>
    <row r="984577" spans="2:3" x14ac:dyDescent="0.25">
      <c r="C984577"/>
    </row>
    <row r="984578" spans="2:3" x14ac:dyDescent="0.25">
      <c r="B984578" s="74"/>
    </row>
    <row r="984579" spans="2:3" x14ac:dyDescent="0.25">
      <c r="B984579" s="74"/>
    </row>
    <row r="984580" spans="2:3" x14ac:dyDescent="0.25">
      <c r="B984580" s="74"/>
    </row>
    <row r="984581" spans="2:3" x14ac:dyDescent="0.25">
      <c r="B984581" s="74"/>
    </row>
    <row r="984582" spans="2:3" x14ac:dyDescent="0.25">
      <c r="B984582" s="74"/>
    </row>
    <row r="984583" spans="2:3" x14ac:dyDescent="0.25">
      <c r="B984583" s="74"/>
    </row>
    <row r="984584" spans="2:3" x14ac:dyDescent="0.25">
      <c r="B984584" s="74"/>
    </row>
    <row r="984585" spans="2:3" x14ac:dyDescent="0.25">
      <c r="B984585" s="74"/>
    </row>
    <row r="984586" spans="2:3" x14ac:dyDescent="0.25">
      <c r="B984586" s="74"/>
    </row>
    <row r="984587" spans="2:3" x14ac:dyDescent="0.25">
      <c r="B984587" s="74"/>
    </row>
    <row r="984588" spans="2:3" x14ac:dyDescent="0.25">
      <c r="B984588" s="74"/>
    </row>
    <row r="984589" spans="2:3" x14ac:dyDescent="0.25">
      <c r="B984589" s="74"/>
    </row>
    <row r="984590" spans="2:3" x14ac:dyDescent="0.25">
      <c r="B984590" s="74"/>
    </row>
    <row r="984641" spans="2:3" x14ac:dyDescent="0.25">
      <c r="C984641"/>
    </row>
    <row r="984642" spans="2:3" x14ac:dyDescent="0.25">
      <c r="B984642" s="74"/>
    </row>
    <row r="984643" spans="2:3" x14ac:dyDescent="0.25">
      <c r="B984643" s="74"/>
    </row>
    <row r="984644" spans="2:3" x14ac:dyDescent="0.25">
      <c r="B984644" s="74"/>
    </row>
    <row r="984645" spans="2:3" x14ac:dyDescent="0.25">
      <c r="B984645" s="74"/>
    </row>
    <row r="984646" spans="2:3" x14ac:dyDescent="0.25">
      <c r="B984646" s="74"/>
    </row>
    <row r="984647" spans="2:3" x14ac:dyDescent="0.25">
      <c r="B984647" s="74"/>
    </row>
    <row r="984648" spans="2:3" x14ac:dyDescent="0.25">
      <c r="B984648" s="74"/>
    </row>
    <row r="984649" spans="2:3" x14ac:dyDescent="0.25">
      <c r="B984649" s="74"/>
    </row>
    <row r="984650" spans="2:3" x14ac:dyDescent="0.25">
      <c r="B984650" s="74"/>
    </row>
    <row r="984651" spans="2:3" x14ac:dyDescent="0.25">
      <c r="B984651" s="74"/>
    </row>
    <row r="984652" spans="2:3" x14ac:dyDescent="0.25">
      <c r="B984652" s="74"/>
    </row>
    <row r="984653" spans="2:3" x14ac:dyDescent="0.25">
      <c r="B984653" s="74"/>
    </row>
    <row r="984654" spans="2:3" x14ac:dyDescent="0.25">
      <c r="B984654" s="74"/>
    </row>
    <row r="984705" spans="2:3" x14ac:dyDescent="0.25">
      <c r="C984705"/>
    </row>
    <row r="984706" spans="2:3" x14ac:dyDescent="0.25">
      <c r="B984706" s="74"/>
    </row>
    <row r="984707" spans="2:3" x14ac:dyDescent="0.25">
      <c r="B984707" s="74"/>
    </row>
    <row r="984708" spans="2:3" x14ac:dyDescent="0.25">
      <c r="B984708" s="74"/>
    </row>
    <row r="984709" spans="2:3" x14ac:dyDescent="0.25">
      <c r="B984709" s="74"/>
    </row>
    <row r="984710" spans="2:3" x14ac:dyDescent="0.25">
      <c r="B984710" s="74"/>
    </row>
    <row r="984711" spans="2:3" x14ac:dyDescent="0.25">
      <c r="B984711" s="74"/>
    </row>
    <row r="984712" spans="2:3" x14ac:dyDescent="0.25">
      <c r="B984712" s="74"/>
    </row>
    <row r="984713" spans="2:3" x14ac:dyDescent="0.25">
      <c r="B984713" s="74"/>
    </row>
    <row r="984714" spans="2:3" x14ac:dyDescent="0.25">
      <c r="B984714" s="74"/>
    </row>
    <row r="984715" spans="2:3" x14ac:dyDescent="0.25">
      <c r="B984715" s="74"/>
    </row>
    <row r="984716" spans="2:3" x14ac:dyDescent="0.25">
      <c r="B984716" s="74"/>
    </row>
    <row r="984717" spans="2:3" x14ac:dyDescent="0.25">
      <c r="B984717" s="74"/>
    </row>
    <row r="984718" spans="2:3" x14ac:dyDescent="0.25">
      <c r="B984718" s="74"/>
    </row>
    <row r="984769" spans="2:3" x14ac:dyDescent="0.25">
      <c r="C984769"/>
    </row>
    <row r="984770" spans="2:3" x14ac:dyDescent="0.25">
      <c r="B984770" s="74"/>
    </row>
    <row r="984771" spans="2:3" x14ac:dyDescent="0.25">
      <c r="B984771" s="74"/>
    </row>
    <row r="984772" spans="2:3" x14ac:dyDescent="0.25">
      <c r="B984772" s="74"/>
    </row>
    <row r="984773" spans="2:3" x14ac:dyDescent="0.25">
      <c r="B984773" s="74"/>
    </row>
    <row r="984774" spans="2:3" x14ac:dyDescent="0.25">
      <c r="B984774" s="74"/>
    </row>
    <row r="984775" spans="2:3" x14ac:dyDescent="0.25">
      <c r="B984775" s="74"/>
    </row>
    <row r="984776" spans="2:3" x14ac:dyDescent="0.25">
      <c r="B984776" s="74"/>
    </row>
    <row r="984777" spans="2:3" x14ac:dyDescent="0.25">
      <c r="B984777" s="74"/>
    </row>
    <row r="984778" spans="2:3" x14ac:dyDescent="0.25">
      <c r="B984778" s="74"/>
    </row>
    <row r="984779" spans="2:3" x14ac:dyDescent="0.25">
      <c r="B984779" s="74"/>
    </row>
    <row r="984780" spans="2:3" x14ac:dyDescent="0.25">
      <c r="B984780" s="74"/>
    </row>
    <row r="984781" spans="2:3" x14ac:dyDescent="0.25">
      <c r="B984781" s="74"/>
    </row>
    <row r="984782" spans="2:3" x14ac:dyDescent="0.25">
      <c r="B984782" s="74"/>
    </row>
    <row r="984833" spans="2:3" x14ac:dyDescent="0.25">
      <c r="C984833"/>
    </row>
    <row r="984834" spans="2:3" x14ac:dyDescent="0.25">
      <c r="B984834" s="74"/>
    </row>
    <row r="984835" spans="2:3" x14ac:dyDescent="0.25">
      <c r="B984835" s="74"/>
    </row>
    <row r="984836" spans="2:3" x14ac:dyDescent="0.25">
      <c r="B984836" s="74"/>
    </row>
    <row r="984837" spans="2:3" x14ac:dyDescent="0.25">
      <c r="B984837" s="74"/>
    </row>
    <row r="984838" spans="2:3" x14ac:dyDescent="0.25">
      <c r="B984838" s="74"/>
    </row>
    <row r="984839" spans="2:3" x14ac:dyDescent="0.25">
      <c r="B984839" s="74"/>
    </row>
    <row r="984840" spans="2:3" x14ac:dyDescent="0.25">
      <c r="B984840" s="74"/>
    </row>
    <row r="984841" spans="2:3" x14ac:dyDescent="0.25">
      <c r="B984841" s="74"/>
    </row>
    <row r="984842" spans="2:3" x14ac:dyDescent="0.25">
      <c r="B984842" s="74"/>
    </row>
    <row r="984843" spans="2:3" x14ac:dyDescent="0.25">
      <c r="B984843" s="74"/>
    </row>
    <row r="984844" spans="2:3" x14ac:dyDescent="0.25">
      <c r="B984844" s="74"/>
    </row>
    <row r="984845" spans="2:3" x14ac:dyDescent="0.25">
      <c r="B984845" s="74"/>
    </row>
    <row r="984846" spans="2:3" x14ac:dyDescent="0.25">
      <c r="B984846" s="74"/>
    </row>
    <row r="984897" spans="2:3" x14ac:dyDescent="0.25">
      <c r="C984897"/>
    </row>
    <row r="984898" spans="2:3" x14ac:dyDescent="0.25">
      <c r="B984898" s="74"/>
    </row>
    <row r="984899" spans="2:3" x14ac:dyDescent="0.25">
      <c r="B984899" s="74"/>
    </row>
    <row r="984900" spans="2:3" x14ac:dyDescent="0.25">
      <c r="B984900" s="74"/>
    </row>
    <row r="984901" spans="2:3" x14ac:dyDescent="0.25">
      <c r="B984901" s="74"/>
    </row>
    <row r="984902" spans="2:3" x14ac:dyDescent="0.25">
      <c r="B984902" s="74"/>
    </row>
    <row r="984903" spans="2:3" x14ac:dyDescent="0.25">
      <c r="B984903" s="74"/>
    </row>
    <row r="984904" spans="2:3" x14ac:dyDescent="0.25">
      <c r="B984904" s="74"/>
    </row>
    <row r="984905" spans="2:3" x14ac:dyDescent="0.25">
      <c r="B984905" s="74"/>
    </row>
    <row r="984906" spans="2:3" x14ac:dyDescent="0.25">
      <c r="B984906" s="74"/>
    </row>
    <row r="984907" spans="2:3" x14ac:dyDescent="0.25">
      <c r="B984907" s="74"/>
    </row>
    <row r="984908" spans="2:3" x14ac:dyDescent="0.25">
      <c r="B984908" s="74"/>
    </row>
    <row r="984909" spans="2:3" x14ac:dyDescent="0.25">
      <c r="B984909" s="74"/>
    </row>
    <row r="984910" spans="2:3" x14ac:dyDescent="0.25">
      <c r="B984910" s="74"/>
    </row>
    <row r="984961" spans="2:3" x14ac:dyDescent="0.25">
      <c r="C984961"/>
    </row>
    <row r="984962" spans="2:3" x14ac:dyDescent="0.25">
      <c r="B984962" s="74"/>
    </row>
    <row r="984963" spans="2:3" x14ac:dyDescent="0.25">
      <c r="B984963" s="74"/>
    </row>
    <row r="984964" spans="2:3" x14ac:dyDescent="0.25">
      <c r="B984964" s="74"/>
    </row>
    <row r="984965" spans="2:3" x14ac:dyDescent="0.25">
      <c r="B984965" s="74"/>
    </row>
    <row r="984966" spans="2:3" x14ac:dyDescent="0.25">
      <c r="B984966" s="74"/>
    </row>
    <row r="984967" spans="2:3" x14ac:dyDescent="0.25">
      <c r="B984967" s="74"/>
    </row>
    <row r="984968" spans="2:3" x14ac:dyDescent="0.25">
      <c r="B984968" s="74"/>
    </row>
    <row r="984969" spans="2:3" x14ac:dyDescent="0.25">
      <c r="B984969" s="74"/>
    </row>
    <row r="984970" spans="2:3" x14ac:dyDescent="0.25">
      <c r="B984970" s="74"/>
    </row>
    <row r="984971" spans="2:3" x14ac:dyDescent="0.25">
      <c r="B984971" s="74"/>
    </row>
    <row r="984972" spans="2:3" x14ac:dyDescent="0.25">
      <c r="B984972" s="74"/>
    </row>
    <row r="984973" spans="2:3" x14ac:dyDescent="0.25">
      <c r="B984973" s="74"/>
    </row>
    <row r="984974" spans="2:3" x14ac:dyDescent="0.25">
      <c r="B984974" s="74"/>
    </row>
    <row r="985025" spans="2:3" x14ac:dyDescent="0.25">
      <c r="C985025"/>
    </row>
    <row r="985026" spans="2:3" x14ac:dyDescent="0.25">
      <c r="B985026" s="74"/>
    </row>
    <row r="985027" spans="2:3" x14ac:dyDescent="0.25">
      <c r="B985027" s="74"/>
    </row>
    <row r="985028" spans="2:3" x14ac:dyDescent="0.25">
      <c r="B985028" s="74"/>
    </row>
    <row r="985029" spans="2:3" x14ac:dyDescent="0.25">
      <c r="B985029" s="74"/>
    </row>
    <row r="985030" spans="2:3" x14ac:dyDescent="0.25">
      <c r="B985030" s="74"/>
    </row>
    <row r="985031" spans="2:3" x14ac:dyDescent="0.25">
      <c r="B985031" s="74"/>
    </row>
    <row r="985032" spans="2:3" x14ac:dyDescent="0.25">
      <c r="B985032" s="74"/>
    </row>
    <row r="985033" spans="2:3" x14ac:dyDescent="0.25">
      <c r="B985033" s="74"/>
    </row>
    <row r="985034" spans="2:3" x14ac:dyDescent="0.25">
      <c r="B985034" s="74"/>
    </row>
    <row r="985035" spans="2:3" x14ac:dyDescent="0.25">
      <c r="B985035" s="74"/>
    </row>
    <row r="985036" spans="2:3" x14ac:dyDescent="0.25">
      <c r="B985036" s="74"/>
    </row>
    <row r="985037" spans="2:3" x14ac:dyDescent="0.25">
      <c r="B985037" s="74"/>
    </row>
    <row r="985038" spans="2:3" x14ac:dyDescent="0.25">
      <c r="B985038" s="74"/>
    </row>
    <row r="985089" spans="2:3" x14ac:dyDescent="0.25">
      <c r="C985089"/>
    </row>
    <row r="985090" spans="2:3" x14ac:dyDescent="0.25">
      <c r="B985090" s="74"/>
    </row>
    <row r="985091" spans="2:3" x14ac:dyDescent="0.25">
      <c r="B985091" s="74"/>
    </row>
    <row r="985092" spans="2:3" x14ac:dyDescent="0.25">
      <c r="B985092" s="74"/>
    </row>
    <row r="985093" spans="2:3" x14ac:dyDescent="0.25">
      <c r="B985093" s="74"/>
    </row>
    <row r="985094" spans="2:3" x14ac:dyDescent="0.25">
      <c r="B985094" s="74"/>
    </row>
    <row r="985095" spans="2:3" x14ac:dyDescent="0.25">
      <c r="B985095" s="74"/>
    </row>
    <row r="985096" spans="2:3" x14ac:dyDescent="0.25">
      <c r="B985096" s="74"/>
    </row>
    <row r="985097" spans="2:3" x14ac:dyDescent="0.25">
      <c r="B985097" s="74"/>
    </row>
    <row r="985098" spans="2:3" x14ac:dyDescent="0.25">
      <c r="B985098" s="74"/>
    </row>
    <row r="985099" spans="2:3" x14ac:dyDescent="0.25">
      <c r="B985099" s="74"/>
    </row>
    <row r="985100" spans="2:3" x14ac:dyDescent="0.25">
      <c r="B985100" s="74"/>
    </row>
    <row r="985101" spans="2:3" x14ac:dyDescent="0.25">
      <c r="B985101" s="74"/>
    </row>
    <row r="985102" spans="2:3" x14ac:dyDescent="0.25">
      <c r="B985102" s="74"/>
    </row>
    <row r="985153" spans="2:3" x14ac:dyDescent="0.25">
      <c r="C985153"/>
    </row>
    <row r="985154" spans="2:3" x14ac:dyDescent="0.25">
      <c r="B985154" s="74"/>
    </row>
    <row r="985155" spans="2:3" x14ac:dyDescent="0.25">
      <c r="B985155" s="74"/>
    </row>
    <row r="985156" spans="2:3" x14ac:dyDescent="0.25">
      <c r="B985156" s="74"/>
    </row>
    <row r="985157" spans="2:3" x14ac:dyDescent="0.25">
      <c r="B985157" s="74"/>
    </row>
    <row r="985158" spans="2:3" x14ac:dyDescent="0.25">
      <c r="B985158" s="74"/>
    </row>
    <row r="985159" spans="2:3" x14ac:dyDescent="0.25">
      <c r="B985159" s="74"/>
    </row>
    <row r="985160" spans="2:3" x14ac:dyDescent="0.25">
      <c r="B985160" s="74"/>
    </row>
    <row r="985161" spans="2:3" x14ac:dyDescent="0.25">
      <c r="B985161" s="74"/>
    </row>
    <row r="985162" spans="2:3" x14ac:dyDescent="0.25">
      <c r="B985162" s="74"/>
    </row>
    <row r="985163" spans="2:3" x14ac:dyDescent="0.25">
      <c r="B985163" s="74"/>
    </row>
    <row r="985164" spans="2:3" x14ac:dyDescent="0.25">
      <c r="B985164" s="74"/>
    </row>
    <row r="985165" spans="2:3" x14ac:dyDescent="0.25">
      <c r="B985165" s="74"/>
    </row>
    <row r="985166" spans="2:3" x14ac:dyDescent="0.25">
      <c r="B985166" s="74"/>
    </row>
    <row r="985217" spans="2:3" x14ac:dyDescent="0.25">
      <c r="C985217"/>
    </row>
    <row r="985218" spans="2:3" x14ac:dyDescent="0.25">
      <c r="B985218" s="74"/>
    </row>
    <row r="985219" spans="2:3" x14ac:dyDescent="0.25">
      <c r="B985219" s="74"/>
    </row>
    <row r="985220" spans="2:3" x14ac:dyDescent="0.25">
      <c r="B985220" s="74"/>
    </row>
    <row r="985221" spans="2:3" x14ac:dyDescent="0.25">
      <c r="B985221" s="74"/>
    </row>
    <row r="985222" spans="2:3" x14ac:dyDescent="0.25">
      <c r="B985222" s="74"/>
    </row>
    <row r="985223" spans="2:3" x14ac:dyDescent="0.25">
      <c r="B985223" s="74"/>
    </row>
    <row r="985224" spans="2:3" x14ac:dyDescent="0.25">
      <c r="B985224" s="74"/>
    </row>
    <row r="985225" spans="2:3" x14ac:dyDescent="0.25">
      <c r="B985225" s="74"/>
    </row>
    <row r="985226" spans="2:3" x14ac:dyDescent="0.25">
      <c r="B985226" s="74"/>
    </row>
    <row r="985227" spans="2:3" x14ac:dyDescent="0.25">
      <c r="B985227" s="74"/>
    </row>
    <row r="985228" spans="2:3" x14ac:dyDescent="0.25">
      <c r="B985228" s="74"/>
    </row>
    <row r="985229" spans="2:3" x14ac:dyDescent="0.25">
      <c r="B985229" s="74"/>
    </row>
    <row r="985230" spans="2:3" x14ac:dyDescent="0.25">
      <c r="B985230" s="74"/>
    </row>
    <row r="985281" spans="2:3" x14ac:dyDescent="0.25">
      <c r="C985281"/>
    </row>
    <row r="985282" spans="2:3" x14ac:dyDescent="0.25">
      <c r="B985282" s="74"/>
    </row>
    <row r="985283" spans="2:3" x14ac:dyDescent="0.25">
      <c r="B985283" s="74"/>
    </row>
    <row r="985284" spans="2:3" x14ac:dyDescent="0.25">
      <c r="B985284" s="74"/>
    </row>
    <row r="985285" spans="2:3" x14ac:dyDescent="0.25">
      <c r="B985285" s="74"/>
    </row>
    <row r="985286" spans="2:3" x14ac:dyDescent="0.25">
      <c r="B985286" s="74"/>
    </row>
    <row r="985287" spans="2:3" x14ac:dyDescent="0.25">
      <c r="B985287" s="74"/>
    </row>
    <row r="985288" spans="2:3" x14ac:dyDescent="0.25">
      <c r="B985288" s="74"/>
    </row>
    <row r="985289" spans="2:3" x14ac:dyDescent="0.25">
      <c r="B985289" s="74"/>
    </row>
    <row r="985290" spans="2:3" x14ac:dyDescent="0.25">
      <c r="B985290" s="74"/>
    </row>
    <row r="985291" spans="2:3" x14ac:dyDescent="0.25">
      <c r="B985291" s="74"/>
    </row>
    <row r="985292" spans="2:3" x14ac:dyDescent="0.25">
      <c r="B985292" s="74"/>
    </row>
    <row r="985293" spans="2:3" x14ac:dyDescent="0.25">
      <c r="B985293" s="74"/>
    </row>
    <row r="985294" spans="2:3" x14ac:dyDescent="0.25">
      <c r="B985294" s="74"/>
    </row>
    <row r="985345" spans="2:3" x14ac:dyDescent="0.25">
      <c r="C985345"/>
    </row>
    <row r="985346" spans="2:3" x14ac:dyDescent="0.25">
      <c r="B985346" s="74"/>
    </row>
    <row r="985347" spans="2:3" x14ac:dyDescent="0.25">
      <c r="B985347" s="74"/>
    </row>
    <row r="985348" spans="2:3" x14ac:dyDescent="0.25">
      <c r="B985348" s="74"/>
    </row>
    <row r="985349" spans="2:3" x14ac:dyDescent="0.25">
      <c r="B985349" s="74"/>
    </row>
    <row r="985350" spans="2:3" x14ac:dyDescent="0.25">
      <c r="B985350" s="74"/>
    </row>
    <row r="985351" spans="2:3" x14ac:dyDescent="0.25">
      <c r="B985351" s="74"/>
    </row>
    <row r="985352" spans="2:3" x14ac:dyDescent="0.25">
      <c r="B985352" s="74"/>
    </row>
    <row r="985353" spans="2:3" x14ac:dyDescent="0.25">
      <c r="B985353" s="74"/>
    </row>
    <row r="985354" spans="2:3" x14ac:dyDescent="0.25">
      <c r="B985354" s="74"/>
    </row>
    <row r="985355" spans="2:3" x14ac:dyDescent="0.25">
      <c r="B985355" s="74"/>
    </row>
    <row r="985356" spans="2:3" x14ac:dyDescent="0.25">
      <c r="B985356" s="74"/>
    </row>
    <row r="985357" spans="2:3" x14ac:dyDescent="0.25">
      <c r="B985357" s="74"/>
    </row>
    <row r="985358" spans="2:3" x14ac:dyDescent="0.25">
      <c r="B985358" s="74"/>
    </row>
    <row r="985409" spans="2:3" x14ac:dyDescent="0.25">
      <c r="C985409"/>
    </row>
    <row r="985410" spans="2:3" x14ac:dyDescent="0.25">
      <c r="B985410" s="74"/>
    </row>
    <row r="985411" spans="2:3" x14ac:dyDescent="0.25">
      <c r="B985411" s="74"/>
    </row>
    <row r="985412" spans="2:3" x14ac:dyDescent="0.25">
      <c r="B985412" s="74"/>
    </row>
    <row r="985413" spans="2:3" x14ac:dyDescent="0.25">
      <c r="B985413" s="74"/>
    </row>
    <row r="985414" spans="2:3" x14ac:dyDescent="0.25">
      <c r="B985414" s="74"/>
    </row>
    <row r="985415" spans="2:3" x14ac:dyDescent="0.25">
      <c r="B985415" s="74"/>
    </row>
    <row r="985416" spans="2:3" x14ac:dyDescent="0.25">
      <c r="B985416" s="74"/>
    </row>
    <row r="985417" spans="2:3" x14ac:dyDescent="0.25">
      <c r="B985417" s="74"/>
    </row>
    <row r="985418" spans="2:3" x14ac:dyDescent="0.25">
      <c r="B985418" s="74"/>
    </row>
    <row r="985419" spans="2:3" x14ac:dyDescent="0.25">
      <c r="B985419" s="74"/>
    </row>
    <row r="985420" spans="2:3" x14ac:dyDescent="0.25">
      <c r="B985420" s="74"/>
    </row>
    <row r="985421" spans="2:3" x14ac:dyDescent="0.25">
      <c r="B985421" s="74"/>
    </row>
    <row r="985422" spans="2:3" x14ac:dyDescent="0.25">
      <c r="B985422" s="74"/>
    </row>
    <row r="985473" spans="2:3" x14ac:dyDescent="0.25">
      <c r="C985473"/>
    </row>
    <row r="985474" spans="2:3" x14ac:dyDescent="0.25">
      <c r="B985474" s="74"/>
    </row>
    <row r="985475" spans="2:3" x14ac:dyDescent="0.25">
      <c r="B985475" s="74"/>
    </row>
    <row r="985476" spans="2:3" x14ac:dyDescent="0.25">
      <c r="B985476" s="74"/>
    </row>
    <row r="985477" spans="2:3" x14ac:dyDescent="0.25">
      <c r="B985477" s="74"/>
    </row>
    <row r="985478" spans="2:3" x14ac:dyDescent="0.25">
      <c r="B985478" s="74"/>
    </row>
    <row r="985479" spans="2:3" x14ac:dyDescent="0.25">
      <c r="B985479" s="74"/>
    </row>
    <row r="985480" spans="2:3" x14ac:dyDescent="0.25">
      <c r="B985480" s="74"/>
    </row>
    <row r="985481" spans="2:3" x14ac:dyDescent="0.25">
      <c r="B985481" s="74"/>
    </row>
    <row r="985482" spans="2:3" x14ac:dyDescent="0.25">
      <c r="B985482" s="74"/>
    </row>
    <row r="985483" spans="2:3" x14ac:dyDescent="0.25">
      <c r="B985483" s="74"/>
    </row>
    <row r="985484" spans="2:3" x14ac:dyDescent="0.25">
      <c r="B985484" s="74"/>
    </row>
    <row r="985485" spans="2:3" x14ac:dyDescent="0.25">
      <c r="B985485" s="74"/>
    </row>
    <row r="985486" spans="2:3" x14ac:dyDescent="0.25">
      <c r="B985486" s="74"/>
    </row>
    <row r="985537" spans="2:3" x14ac:dyDescent="0.25">
      <c r="C985537"/>
    </row>
    <row r="985538" spans="2:3" x14ac:dyDescent="0.25">
      <c r="B985538" s="74"/>
    </row>
    <row r="985539" spans="2:3" x14ac:dyDescent="0.25">
      <c r="B985539" s="74"/>
    </row>
    <row r="985540" spans="2:3" x14ac:dyDescent="0.25">
      <c r="B985540" s="74"/>
    </row>
    <row r="985541" spans="2:3" x14ac:dyDescent="0.25">
      <c r="B985541" s="74"/>
    </row>
    <row r="985542" spans="2:3" x14ac:dyDescent="0.25">
      <c r="B985542" s="74"/>
    </row>
    <row r="985543" spans="2:3" x14ac:dyDescent="0.25">
      <c r="B985543" s="74"/>
    </row>
    <row r="985544" spans="2:3" x14ac:dyDescent="0.25">
      <c r="B985544" s="74"/>
    </row>
    <row r="985545" spans="2:3" x14ac:dyDescent="0.25">
      <c r="B985545" s="74"/>
    </row>
    <row r="985546" spans="2:3" x14ac:dyDescent="0.25">
      <c r="B985546" s="74"/>
    </row>
    <row r="985547" spans="2:3" x14ac:dyDescent="0.25">
      <c r="B985547" s="74"/>
    </row>
    <row r="985548" spans="2:3" x14ac:dyDescent="0.25">
      <c r="B985548" s="74"/>
    </row>
    <row r="985549" spans="2:3" x14ac:dyDescent="0.25">
      <c r="B985549" s="74"/>
    </row>
    <row r="985550" spans="2:3" x14ac:dyDescent="0.25">
      <c r="B985550" s="74"/>
    </row>
    <row r="985601" spans="2:3" x14ac:dyDescent="0.25">
      <c r="C985601"/>
    </row>
    <row r="985602" spans="2:3" x14ac:dyDescent="0.25">
      <c r="B985602" s="74"/>
    </row>
    <row r="985603" spans="2:3" x14ac:dyDescent="0.25">
      <c r="B985603" s="74"/>
    </row>
    <row r="985604" spans="2:3" x14ac:dyDescent="0.25">
      <c r="B985604" s="74"/>
    </row>
    <row r="985605" spans="2:3" x14ac:dyDescent="0.25">
      <c r="B985605" s="74"/>
    </row>
    <row r="985606" spans="2:3" x14ac:dyDescent="0.25">
      <c r="B985606" s="74"/>
    </row>
    <row r="985607" spans="2:3" x14ac:dyDescent="0.25">
      <c r="B985607" s="74"/>
    </row>
    <row r="985608" spans="2:3" x14ac:dyDescent="0.25">
      <c r="B985608" s="74"/>
    </row>
    <row r="985609" spans="2:3" x14ac:dyDescent="0.25">
      <c r="B985609" s="74"/>
    </row>
    <row r="985610" spans="2:3" x14ac:dyDescent="0.25">
      <c r="B985610" s="74"/>
    </row>
    <row r="985611" spans="2:3" x14ac:dyDescent="0.25">
      <c r="B985611" s="74"/>
    </row>
    <row r="985612" spans="2:3" x14ac:dyDescent="0.25">
      <c r="B985612" s="74"/>
    </row>
    <row r="985613" spans="2:3" x14ac:dyDescent="0.25">
      <c r="B985613" s="74"/>
    </row>
    <row r="985614" spans="2:3" x14ac:dyDescent="0.25">
      <c r="B985614" s="74"/>
    </row>
    <row r="985665" spans="2:3" x14ac:dyDescent="0.25">
      <c r="C985665"/>
    </row>
    <row r="985666" spans="2:3" x14ac:dyDescent="0.25">
      <c r="B985666" s="74"/>
    </row>
    <row r="985667" spans="2:3" x14ac:dyDescent="0.25">
      <c r="B985667" s="74"/>
    </row>
    <row r="985668" spans="2:3" x14ac:dyDescent="0.25">
      <c r="B985668" s="74"/>
    </row>
    <row r="985669" spans="2:3" x14ac:dyDescent="0.25">
      <c r="B985669" s="74"/>
    </row>
    <row r="985670" spans="2:3" x14ac:dyDescent="0.25">
      <c r="B985670" s="74"/>
    </row>
    <row r="985671" spans="2:3" x14ac:dyDescent="0.25">
      <c r="B985671" s="74"/>
    </row>
    <row r="985672" spans="2:3" x14ac:dyDescent="0.25">
      <c r="B985672" s="74"/>
    </row>
    <row r="985673" spans="2:3" x14ac:dyDescent="0.25">
      <c r="B985673" s="74"/>
    </row>
    <row r="985674" spans="2:3" x14ac:dyDescent="0.25">
      <c r="B985674" s="74"/>
    </row>
    <row r="985675" spans="2:3" x14ac:dyDescent="0.25">
      <c r="B985675" s="74"/>
    </row>
    <row r="985676" spans="2:3" x14ac:dyDescent="0.25">
      <c r="B985676" s="74"/>
    </row>
    <row r="985677" spans="2:3" x14ac:dyDescent="0.25">
      <c r="B985677" s="74"/>
    </row>
    <row r="985678" spans="2:3" x14ac:dyDescent="0.25">
      <c r="B985678" s="74"/>
    </row>
    <row r="985729" spans="2:3" x14ac:dyDescent="0.25">
      <c r="C985729"/>
    </row>
    <row r="985730" spans="2:3" x14ac:dyDescent="0.25">
      <c r="B985730" s="74"/>
    </row>
    <row r="985731" spans="2:3" x14ac:dyDescent="0.25">
      <c r="B985731" s="74"/>
    </row>
    <row r="985732" spans="2:3" x14ac:dyDescent="0.25">
      <c r="B985732" s="74"/>
    </row>
    <row r="985733" spans="2:3" x14ac:dyDescent="0.25">
      <c r="B985733" s="74"/>
    </row>
    <row r="985734" spans="2:3" x14ac:dyDescent="0.25">
      <c r="B985734" s="74"/>
    </row>
    <row r="985735" spans="2:3" x14ac:dyDescent="0.25">
      <c r="B985735" s="74"/>
    </row>
    <row r="985736" spans="2:3" x14ac:dyDescent="0.25">
      <c r="B985736" s="74"/>
    </row>
    <row r="985737" spans="2:3" x14ac:dyDescent="0.25">
      <c r="B985737" s="74"/>
    </row>
    <row r="985738" spans="2:3" x14ac:dyDescent="0.25">
      <c r="B985738" s="74"/>
    </row>
    <row r="985739" spans="2:3" x14ac:dyDescent="0.25">
      <c r="B985739" s="74"/>
    </row>
    <row r="985740" spans="2:3" x14ac:dyDescent="0.25">
      <c r="B985740" s="74"/>
    </row>
    <row r="985741" spans="2:3" x14ac:dyDescent="0.25">
      <c r="B985741" s="74"/>
    </row>
    <row r="985742" spans="2:3" x14ac:dyDescent="0.25">
      <c r="B985742" s="74"/>
    </row>
    <row r="985793" spans="2:3" x14ac:dyDescent="0.25">
      <c r="C985793"/>
    </row>
    <row r="985794" spans="2:3" x14ac:dyDescent="0.25">
      <c r="B985794" s="74"/>
    </row>
    <row r="985795" spans="2:3" x14ac:dyDescent="0.25">
      <c r="B985795" s="74"/>
    </row>
    <row r="985796" spans="2:3" x14ac:dyDescent="0.25">
      <c r="B985796" s="74"/>
    </row>
    <row r="985797" spans="2:3" x14ac:dyDescent="0.25">
      <c r="B985797" s="74"/>
    </row>
    <row r="985798" spans="2:3" x14ac:dyDescent="0.25">
      <c r="B985798" s="74"/>
    </row>
    <row r="985799" spans="2:3" x14ac:dyDescent="0.25">
      <c r="B985799" s="74"/>
    </row>
    <row r="985800" spans="2:3" x14ac:dyDescent="0.25">
      <c r="B985800" s="74"/>
    </row>
    <row r="985801" spans="2:3" x14ac:dyDescent="0.25">
      <c r="B985801" s="74"/>
    </row>
    <row r="985802" spans="2:3" x14ac:dyDescent="0.25">
      <c r="B985802" s="74"/>
    </row>
    <row r="985803" spans="2:3" x14ac:dyDescent="0.25">
      <c r="B985803" s="74"/>
    </row>
    <row r="985804" spans="2:3" x14ac:dyDescent="0.25">
      <c r="B985804" s="74"/>
    </row>
    <row r="985805" spans="2:3" x14ac:dyDescent="0.25">
      <c r="B985805" s="74"/>
    </row>
    <row r="985806" spans="2:3" x14ac:dyDescent="0.25">
      <c r="B985806" s="74"/>
    </row>
    <row r="985857" spans="2:3" x14ac:dyDescent="0.25">
      <c r="C985857"/>
    </row>
    <row r="985858" spans="2:3" x14ac:dyDescent="0.25">
      <c r="B985858" s="74"/>
    </row>
    <row r="985859" spans="2:3" x14ac:dyDescent="0.25">
      <c r="B985859" s="74"/>
    </row>
    <row r="985860" spans="2:3" x14ac:dyDescent="0.25">
      <c r="B985860" s="74"/>
    </row>
    <row r="985861" spans="2:3" x14ac:dyDescent="0.25">
      <c r="B985861" s="74"/>
    </row>
    <row r="985862" spans="2:3" x14ac:dyDescent="0.25">
      <c r="B985862" s="74"/>
    </row>
    <row r="985863" spans="2:3" x14ac:dyDescent="0.25">
      <c r="B985863" s="74"/>
    </row>
    <row r="985864" spans="2:3" x14ac:dyDescent="0.25">
      <c r="B985864" s="74"/>
    </row>
    <row r="985865" spans="2:3" x14ac:dyDescent="0.25">
      <c r="B985865" s="74"/>
    </row>
    <row r="985866" spans="2:3" x14ac:dyDescent="0.25">
      <c r="B985866" s="74"/>
    </row>
    <row r="985867" spans="2:3" x14ac:dyDescent="0.25">
      <c r="B985867" s="74"/>
    </row>
    <row r="985868" spans="2:3" x14ac:dyDescent="0.25">
      <c r="B985868" s="74"/>
    </row>
    <row r="985869" spans="2:3" x14ac:dyDescent="0.25">
      <c r="B985869" s="74"/>
    </row>
    <row r="985870" spans="2:3" x14ac:dyDescent="0.25">
      <c r="B985870" s="74"/>
    </row>
    <row r="985921" spans="2:3" x14ac:dyDescent="0.25">
      <c r="C985921"/>
    </row>
    <row r="985922" spans="2:3" x14ac:dyDescent="0.25">
      <c r="B985922" s="74"/>
    </row>
    <row r="985923" spans="2:3" x14ac:dyDescent="0.25">
      <c r="B985923" s="74"/>
    </row>
    <row r="985924" spans="2:3" x14ac:dyDescent="0.25">
      <c r="B985924" s="74"/>
    </row>
    <row r="985925" spans="2:3" x14ac:dyDescent="0.25">
      <c r="B985925" s="74"/>
    </row>
    <row r="985926" spans="2:3" x14ac:dyDescent="0.25">
      <c r="B985926" s="74"/>
    </row>
    <row r="985927" spans="2:3" x14ac:dyDescent="0.25">
      <c r="B985927" s="74"/>
    </row>
    <row r="985928" spans="2:3" x14ac:dyDescent="0.25">
      <c r="B985928" s="74"/>
    </row>
    <row r="985929" spans="2:3" x14ac:dyDescent="0.25">
      <c r="B985929" s="74"/>
    </row>
    <row r="985930" spans="2:3" x14ac:dyDescent="0.25">
      <c r="B985930" s="74"/>
    </row>
    <row r="985931" spans="2:3" x14ac:dyDescent="0.25">
      <c r="B985931" s="74"/>
    </row>
    <row r="985932" spans="2:3" x14ac:dyDescent="0.25">
      <c r="B985932" s="74"/>
    </row>
    <row r="985933" spans="2:3" x14ac:dyDescent="0.25">
      <c r="B985933" s="74"/>
    </row>
    <row r="985934" spans="2:3" x14ac:dyDescent="0.25">
      <c r="B985934" s="74"/>
    </row>
    <row r="985985" spans="2:3" x14ac:dyDescent="0.25">
      <c r="C985985"/>
    </row>
    <row r="985986" spans="2:3" x14ac:dyDescent="0.25">
      <c r="B985986" s="74"/>
    </row>
    <row r="985987" spans="2:3" x14ac:dyDescent="0.25">
      <c r="B985987" s="74"/>
    </row>
    <row r="985988" spans="2:3" x14ac:dyDescent="0.25">
      <c r="B985988" s="74"/>
    </row>
    <row r="985989" spans="2:3" x14ac:dyDescent="0.25">
      <c r="B985989" s="74"/>
    </row>
    <row r="985990" spans="2:3" x14ac:dyDescent="0.25">
      <c r="B985990" s="74"/>
    </row>
    <row r="985991" spans="2:3" x14ac:dyDescent="0.25">
      <c r="B985991" s="74"/>
    </row>
    <row r="985992" spans="2:3" x14ac:dyDescent="0.25">
      <c r="B985992" s="74"/>
    </row>
    <row r="985993" spans="2:3" x14ac:dyDescent="0.25">
      <c r="B985993" s="74"/>
    </row>
    <row r="985994" spans="2:3" x14ac:dyDescent="0.25">
      <c r="B985994" s="74"/>
    </row>
    <row r="985995" spans="2:3" x14ac:dyDescent="0.25">
      <c r="B985995" s="74"/>
    </row>
    <row r="985996" spans="2:3" x14ac:dyDescent="0.25">
      <c r="B985996" s="74"/>
    </row>
    <row r="985997" spans="2:3" x14ac:dyDescent="0.25">
      <c r="B985997" s="74"/>
    </row>
    <row r="985998" spans="2:3" x14ac:dyDescent="0.25">
      <c r="B985998" s="74"/>
    </row>
    <row r="986049" spans="2:3" x14ac:dyDescent="0.25">
      <c r="C986049"/>
    </row>
    <row r="986050" spans="2:3" x14ac:dyDescent="0.25">
      <c r="B986050" s="74"/>
    </row>
    <row r="986051" spans="2:3" x14ac:dyDescent="0.25">
      <c r="B986051" s="74"/>
    </row>
    <row r="986052" spans="2:3" x14ac:dyDescent="0.25">
      <c r="B986052" s="74"/>
    </row>
    <row r="986053" spans="2:3" x14ac:dyDescent="0.25">
      <c r="B986053" s="74"/>
    </row>
    <row r="986054" spans="2:3" x14ac:dyDescent="0.25">
      <c r="B986054" s="74"/>
    </row>
    <row r="986055" spans="2:3" x14ac:dyDescent="0.25">
      <c r="B986055" s="74"/>
    </row>
    <row r="986056" spans="2:3" x14ac:dyDescent="0.25">
      <c r="B986056" s="74"/>
    </row>
    <row r="986057" spans="2:3" x14ac:dyDescent="0.25">
      <c r="B986057" s="74"/>
    </row>
    <row r="986058" spans="2:3" x14ac:dyDescent="0.25">
      <c r="B986058" s="74"/>
    </row>
    <row r="986059" spans="2:3" x14ac:dyDescent="0.25">
      <c r="B986059" s="74"/>
    </row>
    <row r="986060" spans="2:3" x14ac:dyDescent="0.25">
      <c r="B986060" s="74"/>
    </row>
    <row r="986061" spans="2:3" x14ac:dyDescent="0.25">
      <c r="B986061" s="74"/>
    </row>
    <row r="986062" spans="2:3" x14ac:dyDescent="0.25">
      <c r="B986062" s="74"/>
    </row>
    <row r="986113" spans="2:3" x14ac:dyDescent="0.25">
      <c r="C986113"/>
    </row>
    <row r="986114" spans="2:3" x14ac:dyDescent="0.25">
      <c r="B986114" s="74"/>
    </row>
    <row r="986115" spans="2:3" x14ac:dyDescent="0.25">
      <c r="B986115" s="74"/>
    </row>
    <row r="986116" spans="2:3" x14ac:dyDescent="0.25">
      <c r="B986116" s="74"/>
    </row>
    <row r="986117" spans="2:3" x14ac:dyDescent="0.25">
      <c r="B986117" s="74"/>
    </row>
    <row r="986118" spans="2:3" x14ac:dyDescent="0.25">
      <c r="B986118" s="74"/>
    </row>
    <row r="986119" spans="2:3" x14ac:dyDescent="0.25">
      <c r="B986119" s="74"/>
    </row>
    <row r="986120" spans="2:3" x14ac:dyDescent="0.25">
      <c r="B986120" s="74"/>
    </row>
    <row r="986121" spans="2:3" x14ac:dyDescent="0.25">
      <c r="B986121" s="74"/>
    </row>
    <row r="986122" spans="2:3" x14ac:dyDescent="0.25">
      <c r="B986122" s="74"/>
    </row>
    <row r="986123" spans="2:3" x14ac:dyDescent="0.25">
      <c r="B986123" s="74"/>
    </row>
    <row r="986124" spans="2:3" x14ac:dyDescent="0.25">
      <c r="B986124" s="74"/>
    </row>
    <row r="986125" spans="2:3" x14ac:dyDescent="0.25">
      <c r="B986125" s="74"/>
    </row>
    <row r="986126" spans="2:3" x14ac:dyDescent="0.25">
      <c r="B986126" s="74"/>
    </row>
    <row r="986177" spans="2:3" x14ac:dyDescent="0.25">
      <c r="C986177"/>
    </row>
    <row r="986178" spans="2:3" x14ac:dyDescent="0.25">
      <c r="B986178" s="74"/>
    </row>
    <row r="986179" spans="2:3" x14ac:dyDescent="0.25">
      <c r="B986179" s="74"/>
    </row>
    <row r="986180" spans="2:3" x14ac:dyDescent="0.25">
      <c r="B986180" s="74"/>
    </row>
    <row r="986181" spans="2:3" x14ac:dyDescent="0.25">
      <c r="B986181" s="74"/>
    </row>
    <row r="986182" spans="2:3" x14ac:dyDescent="0.25">
      <c r="B986182" s="74"/>
    </row>
    <row r="986183" spans="2:3" x14ac:dyDescent="0.25">
      <c r="B986183" s="74"/>
    </row>
    <row r="986184" spans="2:3" x14ac:dyDescent="0.25">
      <c r="B986184" s="74"/>
    </row>
    <row r="986185" spans="2:3" x14ac:dyDescent="0.25">
      <c r="B986185" s="74"/>
    </row>
    <row r="986186" spans="2:3" x14ac:dyDescent="0.25">
      <c r="B986186" s="74"/>
    </row>
    <row r="986187" spans="2:3" x14ac:dyDescent="0.25">
      <c r="B986187" s="74"/>
    </row>
    <row r="986188" spans="2:3" x14ac:dyDescent="0.25">
      <c r="B986188" s="74"/>
    </row>
    <row r="986189" spans="2:3" x14ac:dyDescent="0.25">
      <c r="B986189" s="74"/>
    </row>
    <row r="986190" spans="2:3" x14ac:dyDescent="0.25">
      <c r="B986190" s="74"/>
    </row>
    <row r="986241" spans="2:3" x14ac:dyDescent="0.25">
      <c r="C986241"/>
    </row>
    <row r="986242" spans="2:3" x14ac:dyDescent="0.25">
      <c r="B986242" s="74"/>
    </row>
    <row r="986243" spans="2:3" x14ac:dyDescent="0.25">
      <c r="B986243" s="74"/>
    </row>
    <row r="986244" spans="2:3" x14ac:dyDescent="0.25">
      <c r="B986244" s="74"/>
    </row>
    <row r="986245" spans="2:3" x14ac:dyDescent="0.25">
      <c r="B986245" s="74"/>
    </row>
    <row r="986246" spans="2:3" x14ac:dyDescent="0.25">
      <c r="B986246" s="74"/>
    </row>
    <row r="986247" spans="2:3" x14ac:dyDescent="0.25">
      <c r="B986247" s="74"/>
    </row>
    <row r="986248" spans="2:3" x14ac:dyDescent="0.25">
      <c r="B986248" s="74"/>
    </row>
    <row r="986249" spans="2:3" x14ac:dyDescent="0.25">
      <c r="B986249" s="74"/>
    </row>
    <row r="986250" spans="2:3" x14ac:dyDescent="0.25">
      <c r="B986250" s="74"/>
    </row>
    <row r="986251" spans="2:3" x14ac:dyDescent="0.25">
      <c r="B986251" s="74"/>
    </row>
    <row r="986252" spans="2:3" x14ac:dyDescent="0.25">
      <c r="B986252" s="74"/>
    </row>
    <row r="986253" spans="2:3" x14ac:dyDescent="0.25">
      <c r="B986253" s="74"/>
    </row>
    <row r="986254" spans="2:3" x14ac:dyDescent="0.25">
      <c r="B986254" s="74"/>
    </row>
    <row r="986305" spans="2:3" x14ac:dyDescent="0.25">
      <c r="C986305"/>
    </row>
    <row r="986306" spans="2:3" x14ac:dyDescent="0.25">
      <c r="B986306" s="74"/>
    </row>
    <row r="986307" spans="2:3" x14ac:dyDescent="0.25">
      <c r="B986307" s="74"/>
    </row>
    <row r="986308" spans="2:3" x14ac:dyDescent="0.25">
      <c r="B986308" s="74"/>
    </row>
    <row r="986309" spans="2:3" x14ac:dyDescent="0.25">
      <c r="B986309" s="74"/>
    </row>
    <row r="986310" spans="2:3" x14ac:dyDescent="0.25">
      <c r="B986310" s="74"/>
    </row>
    <row r="986311" spans="2:3" x14ac:dyDescent="0.25">
      <c r="B986311" s="74"/>
    </row>
    <row r="986312" spans="2:3" x14ac:dyDescent="0.25">
      <c r="B986312" s="74"/>
    </row>
    <row r="986313" spans="2:3" x14ac:dyDescent="0.25">
      <c r="B986313" s="74"/>
    </row>
    <row r="986314" spans="2:3" x14ac:dyDescent="0.25">
      <c r="B986314" s="74"/>
    </row>
    <row r="986315" spans="2:3" x14ac:dyDescent="0.25">
      <c r="B986315" s="74"/>
    </row>
    <row r="986316" spans="2:3" x14ac:dyDescent="0.25">
      <c r="B986316" s="74"/>
    </row>
    <row r="986317" spans="2:3" x14ac:dyDescent="0.25">
      <c r="B986317" s="74"/>
    </row>
    <row r="986318" spans="2:3" x14ac:dyDescent="0.25">
      <c r="B986318" s="74"/>
    </row>
    <row r="986369" spans="2:3" x14ac:dyDescent="0.25">
      <c r="C986369"/>
    </row>
    <row r="986370" spans="2:3" x14ac:dyDescent="0.25">
      <c r="B986370" s="74"/>
    </row>
    <row r="986371" spans="2:3" x14ac:dyDescent="0.25">
      <c r="B986371" s="74"/>
    </row>
    <row r="986372" spans="2:3" x14ac:dyDescent="0.25">
      <c r="B986372" s="74"/>
    </row>
    <row r="986373" spans="2:3" x14ac:dyDescent="0.25">
      <c r="B986373" s="74"/>
    </row>
    <row r="986374" spans="2:3" x14ac:dyDescent="0.25">
      <c r="B986374" s="74"/>
    </row>
    <row r="986375" spans="2:3" x14ac:dyDescent="0.25">
      <c r="B986375" s="74"/>
    </row>
    <row r="986376" spans="2:3" x14ac:dyDescent="0.25">
      <c r="B986376" s="74"/>
    </row>
    <row r="986377" spans="2:3" x14ac:dyDescent="0.25">
      <c r="B986377" s="74"/>
    </row>
    <row r="986378" spans="2:3" x14ac:dyDescent="0.25">
      <c r="B986378" s="74"/>
    </row>
    <row r="986379" spans="2:3" x14ac:dyDescent="0.25">
      <c r="B986379" s="74"/>
    </row>
    <row r="986380" spans="2:3" x14ac:dyDescent="0.25">
      <c r="B986380" s="74"/>
    </row>
    <row r="986381" spans="2:3" x14ac:dyDescent="0.25">
      <c r="B986381" s="74"/>
    </row>
    <row r="986382" spans="2:3" x14ac:dyDescent="0.25">
      <c r="B986382" s="74"/>
    </row>
    <row r="986433" spans="2:3" x14ac:dyDescent="0.25">
      <c r="C986433"/>
    </row>
    <row r="986434" spans="2:3" x14ac:dyDescent="0.25">
      <c r="B986434" s="74"/>
    </row>
    <row r="986435" spans="2:3" x14ac:dyDescent="0.25">
      <c r="B986435" s="74"/>
    </row>
    <row r="986436" spans="2:3" x14ac:dyDescent="0.25">
      <c r="B986436" s="74"/>
    </row>
    <row r="986437" spans="2:3" x14ac:dyDescent="0.25">
      <c r="B986437" s="74"/>
    </row>
    <row r="986438" spans="2:3" x14ac:dyDescent="0.25">
      <c r="B986438" s="74"/>
    </row>
    <row r="986439" spans="2:3" x14ac:dyDescent="0.25">
      <c r="B986439" s="74"/>
    </row>
    <row r="986440" spans="2:3" x14ac:dyDescent="0.25">
      <c r="B986440" s="74"/>
    </row>
    <row r="986441" spans="2:3" x14ac:dyDescent="0.25">
      <c r="B986441" s="74"/>
    </row>
    <row r="986442" spans="2:3" x14ac:dyDescent="0.25">
      <c r="B986442" s="74"/>
    </row>
    <row r="986443" spans="2:3" x14ac:dyDescent="0.25">
      <c r="B986443" s="74"/>
    </row>
    <row r="986444" spans="2:3" x14ac:dyDescent="0.25">
      <c r="B986444" s="74"/>
    </row>
    <row r="986445" spans="2:3" x14ac:dyDescent="0.25">
      <c r="B986445" s="74"/>
    </row>
    <row r="986446" spans="2:3" x14ac:dyDescent="0.25">
      <c r="B986446" s="74"/>
    </row>
    <row r="986497" spans="2:3" x14ac:dyDescent="0.25">
      <c r="C986497"/>
    </row>
    <row r="986498" spans="2:3" x14ac:dyDescent="0.25">
      <c r="B986498" s="74"/>
    </row>
    <row r="986499" spans="2:3" x14ac:dyDescent="0.25">
      <c r="B986499" s="74"/>
    </row>
    <row r="986500" spans="2:3" x14ac:dyDescent="0.25">
      <c r="B986500" s="74"/>
    </row>
    <row r="986501" spans="2:3" x14ac:dyDescent="0.25">
      <c r="B986501" s="74"/>
    </row>
    <row r="986502" spans="2:3" x14ac:dyDescent="0.25">
      <c r="B986502" s="74"/>
    </row>
    <row r="986503" spans="2:3" x14ac:dyDescent="0.25">
      <c r="B986503" s="74"/>
    </row>
    <row r="986504" spans="2:3" x14ac:dyDescent="0.25">
      <c r="B986504" s="74"/>
    </row>
    <row r="986505" spans="2:3" x14ac:dyDescent="0.25">
      <c r="B986505" s="74"/>
    </row>
    <row r="986506" spans="2:3" x14ac:dyDescent="0.25">
      <c r="B986506" s="74"/>
    </row>
    <row r="986507" spans="2:3" x14ac:dyDescent="0.25">
      <c r="B986507" s="74"/>
    </row>
    <row r="986508" spans="2:3" x14ac:dyDescent="0.25">
      <c r="B986508" s="74"/>
    </row>
    <row r="986509" spans="2:3" x14ac:dyDescent="0.25">
      <c r="B986509" s="74"/>
    </row>
    <row r="986510" spans="2:3" x14ac:dyDescent="0.25">
      <c r="B986510" s="74"/>
    </row>
    <row r="986561" spans="2:3" x14ac:dyDescent="0.25">
      <c r="C986561"/>
    </row>
    <row r="986562" spans="2:3" x14ac:dyDescent="0.25">
      <c r="B986562" s="74"/>
    </row>
    <row r="986563" spans="2:3" x14ac:dyDescent="0.25">
      <c r="B986563" s="74"/>
    </row>
    <row r="986564" spans="2:3" x14ac:dyDescent="0.25">
      <c r="B986564" s="74"/>
    </row>
    <row r="986565" spans="2:3" x14ac:dyDescent="0.25">
      <c r="B986565" s="74"/>
    </row>
    <row r="986566" spans="2:3" x14ac:dyDescent="0.25">
      <c r="B986566" s="74"/>
    </row>
    <row r="986567" spans="2:3" x14ac:dyDescent="0.25">
      <c r="B986567" s="74"/>
    </row>
    <row r="986568" spans="2:3" x14ac:dyDescent="0.25">
      <c r="B986568" s="74"/>
    </row>
    <row r="986569" spans="2:3" x14ac:dyDescent="0.25">
      <c r="B986569" s="74"/>
    </row>
    <row r="986570" spans="2:3" x14ac:dyDescent="0.25">
      <c r="B986570" s="74"/>
    </row>
    <row r="986571" spans="2:3" x14ac:dyDescent="0.25">
      <c r="B986571" s="74"/>
    </row>
    <row r="986572" spans="2:3" x14ac:dyDescent="0.25">
      <c r="B986572" s="74"/>
    </row>
    <row r="986573" spans="2:3" x14ac:dyDescent="0.25">
      <c r="B986573" s="74"/>
    </row>
    <row r="986574" spans="2:3" x14ac:dyDescent="0.25">
      <c r="B986574" s="74"/>
    </row>
    <row r="986625" spans="2:3" x14ac:dyDescent="0.25">
      <c r="C986625"/>
    </row>
    <row r="986626" spans="2:3" x14ac:dyDescent="0.25">
      <c r="B986626" s="74"/>
    </row>
    <row r="986627" spans="2:3" x14ac:dyDescent="0.25">
      <c r="B986627" s="74"/>
    </row>
    <row r="986628" spans="2:3" x14ac:dyDescent="0.25">
      <c r="B986628" s="74"/>
    </row>
    <row r="986629" spans="2:3" x14ac:dyDescent="0.25">
      <c r="B986629" s="74"/>
    </row>
    <row r="986630" spans="2:3" x14ac:dyDescent="0.25">
      <c r="B986630" s="74"/>
    </row>
    <row r="986631" spans="2:3" x14ac:dyDescent="0.25">
      <c r="B986631" s="74"/>
    </row>
    <row r="986632" spans="2:3" x14ac:dyDescent="0.25">
      <c r="B986632" s="74"/>
    </row>
    <row r="986633" spans="2:3" x14ac:dyDescent="0.25">
      <c r="B986633" s="74"/>
    </row>
    <row r="986634" spans="2:3" x14ac:dyDescent="0.25">
      <c r="B986634" s="74"/>
    </row>
    <row r="986635" spans="2:3" x14ac:dyDescent="0.25">
      <c r="B986635" s="74"/>
    </row>
    <row r="986636" spans="2:3" x14ac:dyDescent="0.25">
      <c r="B986636" s="74"/>
    </row>
    <row r="986637" spans="2:3" x14ac:dyDescent="0.25">
      <c r="B986637" s="74"/>
    </row>
    <row r="986638" spans="2:3" x14ac:dyDescent="0.25">
      <c r="B986638" s="74"/>
    </row>
    <row r="986689" spans="2:3" x14ac:dyDescent="0.25">
      <c r="C986689"/>
    </row>
    <row r="986690" spans="2:3" x14ac:dyDescent="0.25">
      <c r="B986690" s="74"/>
    </row>
    <row r="986691" spans="2:3" x14ac:dyDescent="0.25">
      <c r="B986691" s="74"/>
    </row>
    <row r="986692" spans="2:3" x14ac:dyDescent="0.25">
      <c r="B986692" s="74"/>
    </row>
    <row r="986693" spans="2:3" x14ac:dyDescent="0.25">
      <c r="B986693" s="74"/>
    </row>
    <row r="986694" spans="2:3" x14ac:dyDescent="0.25">
      <c r="B986694" s="74"/>
    </row>
    <row r="986695" spans="2:3" x14ac:dyDescent="0.25">
      <c r="B986695" s="74"/>
    </row>
    <row r="986696" spans="2:3" x14ac:dyDescent="0.25">
      <c r="B986696" s="74"/>
    </row>
    <row r="986697" spans="2:3" x14ac:dyDescent="0.25">
      <c r="B986697" s="74"/>
    </row>
    <row r="986698" spans="2:3" x14ac:dyDescent="0.25">
      <c r="B986698" s="74"/>
    </row>
    <row r="986699" spans="2:3" x14ac:dyDescent="0.25">
      <c r="B986699" s="74"/>
    </row>
    <row r="986700" spans="2:3" x14ac:dyDescent="0.25">
      <c r="B986700" s="74"/>
    </row>
    <row r="986701" spans="2:3" x14ac:dyDescent="0.25">
      <c r="B986701" s="74"/>
    </row>
    <row r="986702" spans="2:3" x14ac:dyDescent="0.25">
      <c r="B986702" s="74"/>
    </row>
    <row r="986753" spans="2:3" x14ac:dyDescent="0.25">
      <c r="C986753"/>
    </row>
    <row r="986754" spans="2:3" x14ac:dyDescent="0.25">
      <c r="B986754" s="74"/>
    </row>
    <row r="986755" spans="2:3" x14ac:dyDescent="0.25">
      <c r="B986755" s="74"/>
    </row>
    <row r="986756" spans="2:3" x14ac:dyDescent="0.25">
      <c r="B986756" s="74"/>
    </row>
    <row r="986757" spans="2:3" x14ac:dyDescent="0.25">
      <c r="B986757" s="74"/>
    </row>
    <row r="986758" spans="2:3" x14ac:dyDescent="0.25">
      <c r="B986758" s="74"/>
    </row>
    <row r="986759" spans="2:3" x14ac:dyDescent="0.25">
      <c r="B986759" s="74"/>
    </row>
    <row r="986760" spans="2:3" x14ac:dyDescent="0.25">
      <c r="B986760" s="74"/>
    </row>
    <row r="986761" spans="2:3" x14ac:dyDescent="0.25">
      <c r="B986761" s="74"/>
    </row>
    <row r="986762" spans="2:3" x14ac:dyDescent="0.25">
      <c r="B986762" s="74"/>
    </row>
    <row r="986763" spans="2:3" x14ac:dyDescent="0.25">
      <c r="B986763" s="74"/>
    </row>
    <row r="986764" spans="2:3" x14ac:dyDescent="0.25">
      <c r="B986764" s="74"/>
    </row>
    <row r="986765" spans="2:3" x14ac:dyDescent="0.25">
      <c r="B986765" s="74"/>
    </row>
    <row r="986766" spans="2:3" x14ac:dyDescent="0.25">
      <c r="B986766" s="74"/>
    </row>
    <row r="986817" spans="2:3" x14ac:dyDescent="0.25">
      <c r="C986817"/>
    </row>
    <row r="986818" spans="2:3" x14ac:dyDescent="0.25">
      <c r="B986818" s="74"/>
    </row>
    <row r="986819" spans="2:3" x14ac:dyDescent="0.25">
      <c r="B986819" s="74"/>
    </row>
    <row r="986820" spans="2:3" x14ac:dyDescent="0.25">
      <c r="B986820" s="74"/>
    </row>
    <row r="986821" spans="2:3" x14ac:dyDescent="0.25">
      <c r="B986821" s="74"/>
    </row>
    <row r="986822" spans="2:3" x14ac:dyDescent="0.25">
      <c r="B986822" s="74"/>
    </row>
    <row r="986823" spans="2:3" x14ac:dyDescent="0.25">
      <c r="B986823" s="74"/>
    </row>
    <row r="986824" spans="2:3" x14ac:dyDescent="0.25">
      <c r="B986824" s="74"/>
    </row>
    <row r="986825" spans="2:3" x14ac:dyDescent="0.25">
      <c r="B986825" s="74"/>
    </row>
    <row r="986826" spans="2:3" x14ac:dyDescent="0.25">
      <c r="B986826" s="74"/>
    </row>
    <row r="986827" spans="2:3" x14ac:dyDescent="0.25">
      <c r="B986827" s="74"/>
    </row>
    <row r="986828" spans="2:3" x14ac:dyDescent="0.25">
      <c r="B986828" s="74"/>
    </row>
    <row r="986829" spans="2:3" x14ac:dyDescent="0.25">
      <c r="B986829" s="74"/>
    </row>
    <row r="986830" spans="2:3" x14ac:dyDescent="0.25">
      <c r="B986830" s="74"/>
    </row>
    <row r="986881" spans="2:3" x14ac:dyDescent="0.25">
      <c r="C986881"/>
    </row>
    <row r="986882" spans="2:3" x14ac:dyDescent="0.25">
      <c r="B986882" s="74"/>
    </row>
    <row r="986883" spans="2:3" x14ac:dyDescent="0.25">
      <c r="B986883" s="74"/>
    </row>
    <row r="986884" spans="2:3" x14ac:dyDescent="0.25">
      <c r="B986884" s="74"/>
    </row>
    <row r="986885" spans="2:3" x14ac:dyDescent="0.25">
      <c r="B986885" s="74"/>
    </row>
    <row r="986886" spans="2:3" x14ac:dyDescent="0.25">
      <c r="B986886" s="74"/>
    </row>
    <row r="986887" spans="2:3" x14ac:dyDescent="0.25">
      <c r="B986887" s="74"/>
    </row>
    <row r="986888" spans="2:3" x14ac:dyDescent="0.25">
      <c r="B986888" s="74"/>
    </row>
    <row r="986889" spans="2:3" x14ac:dyDescent="0.25">
      <c r="B986889" s="74"/>
    </row>
    <row r="986890" spans="2:3" x14ac:dyDescent="0.25">
      <c r="B986890" s="74"/>
    </row>
    <row r="986891" spans="2:3" x14ac:dyDescent="0.25">
      <c r="B986891" s="74"/>
    </row>
    <row r="986892" spans="2:3" x14ac:dyDescent="0.25">
      <c r="B986892" s="74"/>
    </row>
    <row r="986893" spans="2:3" x14ac:dyDescent="0.25">
      <c r="B986893" s="74"/>
    </row>
    <row r="986894" spans="2:3" x14ac:dyDescent="0.25">
      <c r="B986894" s="74"/>
    </row>
    <row r="986945" spans="2:3" x14ac:dyDescent="0.25">
      <c r="C986945"/>
    </row>
    <row r="986946" spans="2:3" x14ac:dyDescent="0.25">
      <c r="B986946" s="74"/>
    </row>
    <row r="986947" spans="2:3" x14ac:dyDescent="0.25">
      <c r="B986947" s="74"/>
    </row>
    <row r="986948" spans="2:3" x14ac:dyDescent="0.25">
      <c r="B986948" s="74"/>
    </row>
    <row r="986949" spans="2:3" x14ac:dyDescent="0.25">
      <c r="B986949" s="74"/>
    </row>
    <row r="986950" spans="2:3" x14ac:dyDescent="0.25">
      <c r="B986950" s="74"/>
    </row>
    <row r="986951" spans="2:3" x14ac:dyDescent="0.25">
      <c r="B986951" s="74"/>
    </row>
    <row r="986952" spans="2:3" x14ac:dyDescent="0.25">
      <c r="B986952" s="74"/>
    </row>
    <row r="986953" spans="2:3" x14ac:dyDescent="0.25">
      <c r="B986953" s="74"/>
    </row>
    <row r="986954" spans="2:3" x14ac:dyDescent="0.25">
      <c r="B986954" s="74"/>
    </row>
    <row r="986955" spans="2:3" x14ac:dyDescent="0.25">
      <c r="B986955" s="74"/>
    </row>
    <row r="986956" spans="2:3" x14ac:dyDescent="0.25">
      <c r="B986956" s="74"/>
    </row>
    <row r="986957" spans="2:3" x14ac:dyDescent="0.25">
      <c r="B986957" s="74"/>
    </row>
    <row r="986958" spans="2:3" x14ac:dyDescent="0.25">
      <c r="B986958" s="74"/>
    </row>
    <row r="987009" spans="2:3" x14ac:dyDescent="0.25">
      <c r="C987009"/>
    </row>
    <row r="987010" spans="2:3" x14ac:dyDescent="0.25">
      <c r="B987010" s="74"/>
    </row>
    <row r="987011" spans="2:3" x14ac:dyDescent="0.25">
      <c r="B987011" s="74"/>
    </row>
    <row r="987012" spans="2:3" x14ac:dyDescent="0.25">
      <c r="B987012" s="74"/>
    </row>
    <row r="987013" spans="2:3" x14ac:dyDescent="0.25">
      <c r="B987013" s="74"/>
    </row>
    <row r="987014" spans="2:3" x14ac:dyDescent="0.25">
      <c r="B987014" s="74"/>
    </row>
    <row r="987015" spans="2:3" x14ac:dyDescent="0.25">
      <c r="B987015" s="74"/>
    </row>
    <row r="987016" spans="2:3" x14ac:dyDescent="0.25">
      <c r="B987016" s="74"/>
    </row>
    <row r="987017" spans="2:3" x14ac:dyDescent="0.25">
      <c r="B987017" s="74"/>
    </row>
    <row r="987018" spans="2:3" x14ac:dyDescent="0.25">
      <c r="B987018" s="74"/>
    </row>
    <row r="987019" spans="2:3" x14ac:dyDescent="0.25">
      <c r="B987019" s="74"/>
    </row>
    <row r="987020" spans="2:3" x14ac:dyDescent="0.25">
      <c r="B987020" s="74"/>
    </row>
    <row r="987021" spans="2:3" x14ac:dyDescent="0.25">
      <c r="B987021" s="74"/>
    </row>
    <row r="987022" spans="2:3" x14ac:dyDescent="0.25">
      <c r="B987022" s="74"/>
    </row>
    <row r="987073" spans="2:3" x14ac:dyDescent="0.25">
      <c r="C987073"/>
    </row>
    <row r="987074" spans="2:3" x14ac:dyDescent="0.25">
      <c r="B987074" s="74"/>
    </row>
    <row r="987075" spans="2:3" x14ac:dyDescent="0.25">
      <c r="B987075" s="74"/>
    </row>
    <row r="987076" spans="2:3" x14ac:dyDescent="0.25">
      <c r="B987076" s="74"/>
    </row>
    <row r="987077" spans="2:3" x14ac:dyDescent="0.25">
      <c r="B987077" s="74"/>
    </row>
    <row r="987078" spans="2:3" x14ac:dyDescent="0.25">
      <c r="B987078" s="74"/>
    </row>
    <row r="987079" spans="2:3" x14ac:dyDescent="0.25">
      <c r="B987079" s="74"/>
    </row>
    <row r="987080" spans="2:3" x14ac:dyDescent="0.25">
      <c r="B987080" s="74"/>
    </row>
    <row r="987081" spans="2:3" x14ac:dyDescent="0.25">
      <c r="B987081" s="74"/>
    </row>
    <row r="987082" spans="2:3" x14ac:dyDescent="0.25">
      <c r="B987082" s="74"/>
    </row>
    <row r="987083" spans="2:3" x14ac:dyDescent="0.25">
      <c r="B987083" s="74"/>
    </row>
    <row r="987084" spans="2:3" x14ac:dyDescent="0.25">
      <c r="B987084" s="74"/>
    </row>
    <row r="987085" spans="2:3" x14ac:dyDescent="0.25">
      <c r="B987085" s="74"/>
    </row>
    <row r="987086" spans="2:3" x14ac:dyDescent="0.25">
      <c r="B987086" s="74"/>
    </row>
    <row r="987137" spans="2:3" x14ac:dyDescent="0.25">
      <c r="C987137"/>
    </row>
    <row r="987138" spans="2:3" x14ac:dyDescent="0.25">
      <c r="B987138" s="74"/>
    </row>
    <row r="987139" spans="2:3" x14ac:dyDescent="0.25">
      <c r="B987139" s="74"/>
    </row>
    <row r="987140" spans="2:3" x14ac:dyDescent="0.25">
      <c r="B987140" s="74"/>
    </row>
    <row r="987141" spans="2:3" x14ac:dyDescent="0.25">
      <c r="B987141" s="74"/>
    </row>
    <row r="987142" spans="2:3" x14ac:dyDescent="0.25">
      <c r="B987142" s="74"/>
    </row>
    <row r="987143" spans="2:3" x14ac:dyDescent="0.25">
      <c r="B987143" s="74"/>
    </row>
    <row r="987144" spans="2:3" x14ac:dyDescent="0.25">
      <c r="B987144" s="74"/>
    </row>
    <row r="987145" spans="2:3" x14ac:dyDescent="0.25">
      <c r="B987145" s="74"/>
    </row>
    <row r="987146" spans="2:3" x14ac:dyDescent="0.25">
      <c r="B987146" s="74"/>
    </row>
    <row r="987147" spans="2:3" x14ac:dyDescent="0.25">
      <c r="B987147" s="74"/>
    </row>
    <row r="987148" spans="2:3" x14ac:dyDescent="0.25">
      <c r="B987148" s="74"/>
    </row>
    <row r="987149" spans="2:3" x14ac:dyDescent="0.25">
      <c r="B987149" s="74"/>
    </row>
    <row r="987150" spans="2:3" x14ac:dyDescent="0.25">
      <c r="B987150" s="74"/>
    </row>
    <row r="987201" spans="2:3" x14ac:dyDescent="0.25">
      <c r="C987201"/>
    </row>
    <row r="987202" spans="2:3" x14ac:dyDescent="0.25">
      <c r="B987202" s="74"/>
    </row>
    <row r="987203" spans="2:3" x14ac:dyDescent="0.25">
      <c r="B987203" s="74"/>
    </row>
    <row r="987204" spans="2:3" x14ac:dyDescent="0.25">
      <c r="B987204" s="74"/>
    </row>
    <row r="987205" spans="2:3" x14ac:dyDescent="0.25">
      <c r="B987205" s="74"/>
    </row>
    <row r="987206" spans="2:3" x14ac:dyDescent="0.25">
      <c r="B987206" s="74"/>
    </row>
    <row r="987207" spans="2:3" x14ac:dyDescent="0.25">
      <c r="B987207" s="74"/>
    </row>
    <row r="987208" spans="2:3" x14ac:dyDescent="0.25">
      <c r="B987208" s="74"/>
    </row>
    <row r="987209" spans="2:3" x14ac:dyDescent="0.25">
      <c r="B987209" s="74"/>
    </row>
    <row r="987210" spans="2:3" x14ac:dyDescent="0.25">
      <c r="B987210" s="74"/>
    </row>
    <row r="987211" spans="2:3" x14ac:dyDescent="0.25">
      <c r="B987211" s="74"/>
    </row>
    <row r="987212" spans="2:3" x14ac:dyDescent="0.25">
      <c r="B987212" s="74"/>
    </row>
    <row r="987213" spans="2:3" x14ac:dyDescent="0.25">
      <c r="B987213" s="74"/>
    </row>
    <row r="987214" spans="2:3" x14ac:dyDescent="0.25">
      <c r="B987214" s="74"/>
    </row>
    <row r="987265" spans="2:3" x14ac:dyDescent="0.25">
      <c r="C987265"/>
    </row>
    <row r="987266" spans="2:3" x14ac:dyDescent="0.25">
      <c r="B987266" s="74"/>
    </row>
    <row r="987267" spans="2:3" x14ac:dyDescent="0.25">
      <c r="B987267" s="74"/>
    </row>
    <row r="987268" spans="2:3" x14ac:dyDescent="0.25">
      <c r="B987268" s="74"/>
    </row>
    <row r="987269" spans="2:3" x14ac:dyDescent="0.25">
      <c r="B987269" s="74"/>
    </row>
    <row r="987270" spans="2:3" x14ac:dyDescent="0.25">
      <c r="B987270" s="74"/>
    </row>
    <row r="987271" spans="2:3" x14ac:dyDescent="0.25">
      <c r="B987271" s="74"/>
    </row>
    <row r="987272" spans="2:3" x14ac:dyDescent="0.25">
      <c r="B987272" s="74"/>
    </row>
    <row r="987273" spans="2:3" x14ac:dyDescent="0.25">
      <c r="B987273" s="74"/>
    </row>
    <row r="987274" spans="2:3" x14ac:dyDescent="0.25">
      <c r="B987274" s="74"/>
    </row>
    <row r="987275" spans="2:3" x14ac:dyDescent="0.25">
      <c r="B987275" s="74"/>
    </row>
    <row r="987276" spans="2:3" x14ac:dyDescent="0.25">
      <c r="B987276" s="74"/>
    </row>
    <row r="987277" spans="2:3" x14ac:dyDescent="0.25">
      <c r="B987277" s="74"/>
    </row>
    <row r="987278" spans="2:3" x14ac:dyDescent="0.25">
      <c r="B987278" s="74"/>
    </row>
    <row r="987329" spans="2:3" x14ac:dyDescent="0.25">
      <c r="C987329"/>
    </row>
    <row r="987330" spans="2:3" x14ac:dyDescent="0.25">
      <c r="B987330" s="74"/>
    </row>
    <row r="987331" spans="2:3" x14ac:dyDescent="0.25">
      <c r="B987331" s="74"/>
    </row>
    <row r="987332" spans="2:3" x14ac:dyDescent="0.25">
      <c r="B987332" s="74"/>
    </row>
    <row r="987333" spans="2:3" x14ac:dyDescent="0.25">
      <c r="B987333" s="74"/>
    </row>
    <row r="987334" spans="2:3" x14ac:dyDescent="0.25">
      <c r="B987334" s="74"/>
    </row>
    <row r="987335" spans="2:3" x14ac:dyDescent="0.25">
      <c r="B987335" s="74"/>
    </row>
    <row r="987336" spans="2:3" x14ac:dyDescent="0.25">
      <c r="B987336" s="74"/>
    </row>
    <row r="987337" spans="2:3" x14ac:dyDescent="0.25">
      <c r="B987337" s="74"/>
    </row>
    <row r="987338" spans="2:3" x14ac:dyDescent="0.25">
      <c r="B987338" s="74"/>
    </row>
    <row r="987339" spans="2:3" x14ac:dyDescent="0.25">
      <c r="B987339" s="74"/>
    </row>
    <row r="987340" spans="2:3" x14ac:dyDescent="0.25">
      <c r="B987340" s="74"/>
    </row>
    <row r="987341" spans="2:3" x14ac:dyDescent="0.25">
      <c r="B987341" s="74"/>
    </row>
    <row r="987342" spans="2:3" x14ac:dyDescent="0.25">
      <c r="B987342" s="74"/>
    </row>
    <row r="987393" spans="2:3" x14ac:dyDescent="0.25">
      <c r="C987393"/>
    </row>
    <row r="987394" spans="2:3" x14ac:dyDescent="0.25">
      <c r="B987394" s="74"/>
    </row>
    <row r="987395" spans="2:3" x14ac:dyDescent="0.25">
      <c r="B987395" s="74"/>
    </row>
    <row r="987396" spans="2:3" x14ac:dyDescent="0.25">
      <c r="B987396" s="74"/>
    </row>
    <row r="987397" spans="2:3" x14ac:dyDescent="0.25">
      <c r="B987397" s="74"/>
    </row>
    <row r="987398" spans="2:3" x14ac:dyDescent="0.25">
      <c r="B987398" s="74"/>
    </row>
    <row r="987399" spans="2:3" x14ac:dyDescent="0.25">
      <c r="B987399" s="74"/>
    </row>
    <row r="987400" spans="2:3" x14ac:dyDescent="0.25">
      <c r="B987400" s="74"/>
    </row>
    <row r="987401" spans="2:3" x14ac:dyDescent="0.25">
      <c r="B987401" s="74"/>
    </row>
    <row r="987402" spans="2:3" x14ac:dyDescent="0.25">
      <c r="B987402" s="74"/>
    </row>
    <row r="987403" spans="2:3" x14ac:dyDescent="0.25">
      <c r="B987403" s="74"/>
    </row>
    <row r="987404" spans="2:3" x14ac:dyDescent="0.25">
      <c r="B987404" s="74"/>
    </row>
    <row r="987405" spans="2:3" x14ac:dyDescent="0.25">
      <c r="B987405" s="74"/>
    </row>
    <row r="987406" spans="2:3" x14ac:dyDescent="0.25">
      <c r="B987406" s="74"/>
    </row>
    <row r="987457" spans="2:3" x14ac:dyDescent="0.25">
      <c r="C987457"/>
    </row>
    <row r="987458" spans="2:3" x14ac:dyDescent="0.25">
      <c r="B987458" s="74"/>
    </row>
    <row r="987459" spans="2:3" x14ac:dyDescent="0.25">
      <c r="B987459" s="74"/>
    </row>
    <row r="987460" spans="2:3" x14ac:dyDescent="0.25">
      <c r="B987460" s="74"/>
    </row>
    <row r="987461" spans="2:3" x14ac:dyDescent="0.25">
      <c r="B987461" s="74"/>
    </row>
    <row r="987462" spans="2:3" x14ac:dyDescent="0.25">
      <c r="B987462" s="74"/>
    </row>
    <row r="987463" spans="2:3" x14ac:dyDescent="0.25">
      <c r="B987463" s="74"/>
    </row>
    <row r="987464" spans="2:3" x14ac:dyDescent="0.25">
      <c r="B987464" s="74"/>
    </row>
    <row r="987465" spans="2:3" x14ac:dyDescent="0.25">
      <c r="B987465" s="74"/>
    </row>
    <row r="987466" spans="2:3" x14ac:dyDescent="0.25">
      <c r="B987466" s="74"/>
    </row>
    <row r="987467" spans="2:3" x14ac:dyDescent="0.25">
      <c r="B987467" s="74"/>
    </row>
    <row r="987468" spans="2:3" x14ac:dyDescent="0.25">
      <c r="B987468" s="74"/>
    </row>
    <row r="987469" spans="2:3" x14ac:dyDescent="0.25">
      <c r="B987469" s="74"/>
    </row>
    <row r="987470" spans="2:3" x14ac:dyDescent="0.25">
      <c r="B987470" s="74"/>
    </row>
    <row r="987521" spans="2:3" x14ac:dyDescent="0.25">
      <c r="C987521"/>
    </row>
    <row r="987522" spans="2:3" x14ac:dyDescent="0.25">
      <c r="B987522" s="74"/>
    </row>
    <row r="987523" spans="2:3" x14ac:dyDescent="0.25">
      <c r="B987523" s="74"/>
    </row>
    <row r="987524" spans="2:3" x14ac:dyDescent="0.25">
      <c r="B987524" s="74"/>
    </row>
    <row r="987525" spans="2:3" x14ac:dyDescent="0.25">
      <c r="B987525" s="74"/>
    </row>
    <row r="987526" spans="2:3" x14ac:dyDescent="0.25">
      <c r="B987526" s="74"/>
    </row>
    <row r="987527" spans="2:3" x14ac:dyDescent="0.25">
      <c r="B987527" s="74"/>
    </row>
    <row r="987528" spans="2:3" x14ac:dyDescent="0.25">
      <c r="B987528" s="74"/>
    </row>
    <row r="987529" spans="2:3" x14ac:dyDescent="0.25">
      <c r="B987529" s="74"/>
    </row>
    <row r="987530" spans="2:3" x14ac:dyDescent="0.25">
      <c r="B987530" s="74"/>
    </row>
    <row r="987531" spans="2:3" x14ac:dyDescent="0.25">
      <c r="B987531" s="74"/>
    </row>
    <row r="987532" spans="2:3" x14ac:dyDescent="0.25">
      <c r="B987532" s="74"/>
    </row>
    <row r="987533" spans="2:3" x14ac:dyDescent="0.25">
      <c r="B987533" s="74"/>
    </row>
    <row r="987534" spans="2:3" x14ac:dyDescent="0.25">
      <c r="B987534" s="74"/>
    </row>
    <row r="987585" spans="2:3" x14ac:dyDescent="0.25">
      <c r="C987585"/>
    </row>
    <row r="987586" spans="2:3" x14ac:dyDescent="0.25">
      <c r="B987586" s="74"/>
    </row>
    <row r="987587" spans="2:3" x14ac:dyDescent="0.25">
      <c r="B987587" s="74"/>
    </row>
    <row r="987588" spans="2:3" x14ac:dyDescent="0.25">
      <c r="B987588" s="74"/>
    </row>
    <row r="987589" spans="2:3" x14ac:dyDescent="0.25">
      <c r="B987589" s="74"/>
    </row>
    <row r="987590" spans="2:3" x14ac:dyDescent="0.25">
      <c r="B987590" s="74"/>
    </row>
    <row r="987591" spans="2:3" x14ac:dyDescent="0.25">
      <c r="B987591" s="74"/>
    </row>
    <row r="987592" spans="2:3" x14ac:dyDescent="0.25">
      <c r="B987592" s="74"/>
    </row>
    <row r="987593" spans="2:3" x14ac:dyDescent="0.25">
      <c r="B987593" s="74"/>
    </row>
    <row r="987594" spans="2:3" x14ac:dyDescent="0.25">
      <c r="B987594" s="74"/>
    </row>
    <row r="987595" spans="2:3" x14ac:dyDescent="0.25">
      <c r="B987595" s="74"/>
    </row>
    <row r="987596" spans="2:3" x14ac:dyDescent="0.25">
      <c r="B987596" s="74"/>
    </row>
    <row r="987597" spans="2:3" x14ac:dyDescent="0.25">
      <c r="B987597" s="74"/>
    </row>
    <row r="987598" spans="2:3" x14ac:dyDescent="0.25">
      <c r="B987598" s="74"/>
    </row>
    <row r="987649" spans="2:3" x14ac:dyDescent="0.25">
      <c r="C987649"/>
    </row>
    <row r="987650" spans="2:3" x14ac:dyDescent="0.25">
      <c r="B987650" s="74"/>
    </row>
    <row r="987651" spans="2:3" x14ac:dyDescent="0.25">
      <c r="B987651" s="74"/>
    </row>
    <row r="987652" spans="2:3" x14ac:dyDescent="0.25">
      <c r="B987652" s="74"/>
    </row>
    <row r="987653" spans="2:3" x14ac:dyDescent="0.25">
      <c r="B987653" s="74"/>
    </row>
    <row r="987654" spans="2:3" x14ac:dyDescent="0.25">
      <c r="B987654" s="74"/>
    </row>
    <row r="987655" spans="2:3" x14ac:dyDescent="0.25">
      <c r="B987655" s="74"/>
    </row>
    <row r="987656" spans="2:3" x14ac:dyDescent="0.25">
      <c r="B987656" s="74"/>
    </row>
    <row r="987657" spans="2:3" x14ac:dyDescent="0.25">
      <c r="B987657" s="74"/>
    </row>
    <row r="987658" spans="2:3" x14ac:dyDescent="0.25">
      <c r="B987658" s="74"/>
    </row>
    <row r="987659" spans="2:3" x14ac:dyDescent="0.25">
      <c r="B987659" s="74"/>
    </row>
    <row r="987660" spans="2:3" x14ac:dyDescent="0.25">
      <c r="B987660" s="74"/>
    </row>
    <row r="987661" spans="2:3" x14ac:dyDescent="0.25">
      <c r="B987661" s="74"/>
    </row>
    <row r="987662" spans="2:3" x14ac:dyDescent="0.25">
      <c r="B987662" s="74"/>
    </row>
    <row r="987713" spans="2:3" x14ac:dyDescent="0.25">
      <c r="C987713"/>
    </row>
    <row r="987714" spans="2:3" x14ac:dyDescent="0.25">
      <c r="B987714" s="74"/>
    </row>
    <row r="987715" spans="2:3" x14ac:dyDescent="0.25">
      <c r="B987715" s="74"/>
    </row>
    <row r="987716" spans="2:3" x14ac:dyDescent="0.25">
      <c r="B987716" s="74"/>
    </row>
    <row r="987717" spans="2:3" x14ac:dyDescent="0.25">
      <c r="B987717" s="74"/>
    </row>
    <row r="987718" spans="2:3" x14ac:dyDescent="0.25">
      <c r="B987718" s="74"/>
    </row>
    <row r="987719" spans="2:3" x14ac:dyDescent="0.25">
      <c r="B987719" s="74"/>
    </row>
    <row r="987720" spans="2:3" x14ac:dyDescent="0.25">
      <c r="B987720" s="74"/>
    </row>
    <row r="987721" spans="2:3" x14ac:dyDescent="0.25">
      <c r="B987721" s="74"/>
    </row>
    <row r="987722" spans="2:3" x14ac:dyDescent="0.25">
      <c r="B987722" s="74"/>
    </row>
    <row r="987723" spans="2:3" x14ac:dyDescent="0.25">
      <c r="B987723" s="74"/>
    </row>
    <row r="987724" spans="2:3" x14ac:dyDescent="0.25">
      <c r="B987724" s="74"/>
    </row>
    <row r="987725" spans="2:3" x14ac:dyDescent="0.25">
      <c r="B987725" s="74"/>
    </row>
    <row r="987726" spans="2:3" x14ac:dyDescent="0.25">
      <c r="B987726" s="74"/>
    </row>
    <row r="987777" spans="2:3" x14ac:dyDescent="0.25">
      <c r="C987777"/>
    </row>
    <row r="987778" spans="2:3" x14ac:dyDescent="0.25">
      <c r="B987778" s="74"/>
    </row>
    <row r="987779" spans="2:3" x14ac:dyDescent="0.25">
      <c r="B987779" s="74"/>
    </row>
    <row r="987780" spans="2:3" x14ac:dyDescent="0.25">
      <c r="B987780" s="74"/>
    </row>
    <row r="987781" spans="2:3" x14ac:dyDescent="0.25">
      <c r="B987781" s="74"/>
    </row>
    <row r="987782" spans="2:3" x14ac:dyDescent="0.25">
      <c r="B987782" s="74"/>
    </row>
    <row r="987783" spans="2:3" x14ac:dyDescent="0.25">
      <c r="B987783" s="74"/>
    </row>
    <row r="987784" spans="2:3" x14ac:dyDescent="0.25">
      <c r="B987784" s="74"/>
    </row>
    <row r="987785" spans="2:3" x14ac:dyDescent="0.25">
      <c r="B987785" s="74"/>
    </row>
    <row r="987786" spans="2:3" x14ac:dyDescent="0.25">
      <c r="B987786" s="74"/>
    </row>
    <row r="987787" spans="2:3" x14ac:dyDescent="0.25">
      <c r="B987787" s="74"/>
    </row>
    <row r="987788" spans="2:3" x14ac:dyDescent="0.25">
      <c r="B987788" s="74"/>
    </row>
    <row r="987789" spans="2:3" x14ac:dyDescent="0.25">
      <c r="B987789" s="74"/>
    </row>
    <row r="987790" spans="2:3" x14ac:dyDescent="0.25">
      <c r="B987790" s="74"/>
    </row>
    <row r="987841" spans="2:3" x14ac:dyDescent="0.25">
      <c r="C987841"/>
    </row>
    <row r="987842" spans="2:3" x14ac:dyDescent="0.25">
      <c r="B987842" s="74"/>
    </row>
    <row r="987843" spans="2:3" x14ac:dyDescent="0.25">
      <c r="B987843" s="74"/>
    </row>
    <row r="987844" spans="2:3" x14ac:dyDescent="0.25">
      <c r="B987844" s="74"/>
    </row>
    <row r="987845" spans="2:3" x14ac:dyDescent="0.25">
      <c r="B987845" s="74"/>
    </row>
    <row r="987846" spans="2:3" x14ac:dyDescent="0.25">
      <c r="B987846" s="74"/>
    </row>
    <row r="987847" spans="2:3" x14ac:dyDescent="0.25">
      <c r="B987847" s="74"/>
    </row>
    <row r="987848" spans="2:3" x14ac:dyDescent="0.25">
      <c r="B987848" s="74"/>
    </row>
    <row r="987849" spans="2:3" x14ac:dyDescent="0.25">
      <c r="B987849" s="74"/>
    </row>
    <row r="987850" spans="2:3" x14ac:dyDescent="0.25">
      <c r="B987850" s="74"/>
    </row>
    <row r="987851" spans="2:3" x14ac:dyDescent="0.25">
      <c r="B987851" s="74"/>
    </row>
    <row r="987852" spans="2:3" x14ac:dyDescent="0.25">
      <c r="B987852" s="74"/>
    </row>
    <row r="987853" spans="2:3" x14ac:dyDescent="0.25">
      <c r="B987853" s="74"/>
    </row>
    <row r="987854" spans="2:3" x14ac:dyDescent="0.25">
      <c r="B987854" s="74"/>
    </row>
    <row r="987905" spans="2:3" x14ac:dyDescent="0.25">
      <c r="C987905"/>
    </row>
    <row r="987906" spans="2:3" x14ac:dyDescent="0.25">
      <c r="B987906" s="74"/>
    </row>
    <row r="987907" spans="2:3" x14ac:dyDescent="0.25">
      <c r="B987907" s="74"/>
    </row>
    <row r="987908" spans="2:3" x14ac:dyDescent="0.25">
      <c r="B987908" s="74"/>
    </row>
    <row r="987909" spans="2:3" x14ac:dyDescent="0.25">
      <c r="B987909" s="74"/>
    </row>
    <row r="987910" spans="2:3" x14ac:dyDescent="0.25">
      <c r="B987910" s="74"/>
    </row>
    <row r="987911" spans="2:3" x14ac:dyDescent="0.25">
      <c r="B987911" s="74"/>
    </row>
    <row r="987912" spans="2:3" x14ac:dyDescent="0.25">
      <c r="B987912" s="74"/>
    </row>
    <row r="987913" spans="2:3" x14ac:dyDescent="0.25">
      <c r="B987913" s="74"/>
    </row>
    <row r="987914" spans="2:3" x14ac:dyDescent="0.25">
      <c r="B987914" s="74"/>
    </row>
    <row r="987915" spans="2:3" x14ac:dyDescent="0.25">
      <c r="B987915" s="74"/>
    </row>
    <row r="987916" spans="2:3" x14ac:dyDescent="0.25">
      <c r="B987916" s="74"/>
    </row>
    <row r="987917" spans="2:3" x14ac:dyDescent="0.25">
      <c r="B987917" s="74"/>
    </row>
    <row r="987918" spans="2:3" x14ac:dyDescent="0.25">
      <c r="B987918" s="74"/>
    </row>
    <row r="987969" spans="2:3" x14ac:dyDescent="0.25">
      <c r="C987969"/>
    </row>
    <row r="987970" spans="2:3" x14ac:dyDescent="0.25">
      <c r="B987970" s="74"/>
    </row>
    <row r="987971" spans="2:3" x14ac:dyDescent="0.25">
      <c r="B987971" s="74"/>
    </row>
    <row r="987972" spans="2:3" x14ac:dyDescent="0.25">
      <c r="B987972" s="74"/>
    </row>
    <row r="987973" spans="2:3" x14ac:dyDescent="0.25">
      <c r="B987973" s="74"/>
    </row>
    <row r="987974" spans="2:3" x14ac:dyDescent="0.25">
      <c r="B987974" s="74"/>
    </row>
    <row r="987975" spans="2:3" x14ac:dyDescent="0.25">
      <c r="B987975" s="74"/>
    </row>
    <row r="987976" spans="2:3" x14ac:dyDescent="0.25">
      <c r="B987976" s="74"/>
    </row>
    <row r="987977" spans="2:3" x14ac:dyDescent="0.25">
      <c r="B987977" s="74"/>
    </row>
    <row r="987978" spans="2:3" x14ac:dyDescent="0.25">
      <c r="B987978" s="74"/>
    </row>
    <row r="987979" spans="2:3" x14ac:dyDescent="0.25">
      <c r="B987979" s="74"/>
    </row>
    <row r="987980" spans="2:3" x14ac:dyDescent="0.25">
      <c r="B987980" s="74"/>
    </row>
    <row r="987981" spans="2:3" x14ac:dyDescent="0.25">
      <c r="B987981" s="74"/>
    </row>
    <row r="987982" spans="2:3" x14ac:dyDescent="0.25">
      <c r="B987982" s="74"/>
    </row>
    <row r="988033" spans="2:3" x14ac:dyDescent="0.25">
      <c r="C988033"/>
    </row>
    <row r="988034" spans="2:3" x14ac:dyDescent="0.25">
      <c r="B988034" s="74"/>
    </row>
    <row r="988035" spans="2:3" x14ac:dyDescent="0.25">
      <c r="B988035" s="74"/>
    </row>
    <row r="988036" spans="2:3" x14ac:dyDescent="0.25">
      <c r="B988036" s="74"/>
    </row>
    <row r="988037" spans="2:3" x14ac:dyDescent="0.25">
      <c r="B988037" s="74"/>
    </row>
    <row r="988038" spans="2:3" x14ac:dyDescent="0.25">
      <c r="B988038" s="74"/>
    </row>
    <row r="988039" spans="2:3" x14ac:dyDescent="0.25">
      <c r="B988039" s="74"/>
    </row>
    <row r="988040" spans="2:3" x14ac:dyDescent="0.25">
      <c r="B988040" s="74"/>
    </row>
    <row r="988041" spans="2:3" x14ac:dyDescent="0.25">
      <c r="B988041" s="74"/>
    </row>
    <row r="988042" spans="2:3" x14ac:dyDescent="0.25">
      <c r="B988042" s="74"/>
    </row>
    <row r="988043" spans="2:3" x14ac:dyDescent="0.25">
      <c r="B988043" s="74"/>
    </row>
    <row r="988044" spans="2:3" x14ac:dyDescent="0.25">
      <c r="B988044" s="74"/>
    </row>
    <row r="988045" spans="2:3" x14ac:dyDescent="0.25">
      <c r="B988045" s="74"/>
    </row>
    <row r="988046" spans="2:3" x14ac:dyDescent="0.25">
      <c r="B988046" s="74"/>
    </row>
    <row r="988097" spans="2:3" x14ac:dyDescent="0.25">
      <c r="C988097"/>
    </row>
    <row r="988098" spans="2:3" x14ac:dyDescent="0.25">
      <c r="B988098" s="74"/>
    </row>
    <row r="988099" spans="2:3" x14ac:dyDescent="0.25">
      <c r="B988099" s="74"/>
    </row>
    <row r="988100" spans="2:3" x14ac:dyDescent="0.25">
      <c r="B988100" s="74"/>
    </row>
    <row r="988101" spans="2:3" x14ac:dyDescent="0.25">
      <c r="B988101" s="74"/>
    </row>
    <row r="988102" spans="2:3" x14ac:dyDescent="0.25">
      <c r="B988102" s="74"/>
    </row>
    <row r="988103" spans="2:3" x14ac:dyDescent="0.25">
      <c r="B988103" s="74"/>
    </row>
    <row r="988104" spans="2:3" x14ac:dyDescent="0.25">
      <c r="B988104" s="74"/>
    </row>
    <row r="988105" spans="2:3" x14ac:dyDescent="0.25">
      <c r="B988105" s="74"/>
    </row>
    <row r="988106" spans="2:3" x14ac:dyDescent="0.25">
      <c r="B988106" s="74"/>
    </row>
    <row r="988107" spans="2:3" x14ac:dyDescent="0.25">
      <c r="B988107" s="74"/>
    </row>
    <row r="988108" spans="2:3" x14ac:dyDescent="0.25">
      <c r="B988108" s="74"/>
    </row>
    <row r="988109" spans="2:3" x14ac:dyDescent="0.25">
      <c r="B988109" s="74"/>
    </row>
    <row r="988110" spans="2:3" x14ac:dyDescent="0.25">
      <c r="B988110" s="74"/>
    </row>
    <row r="988161" spans="2:3" x14ac:dyDescent="0.25">
      <c r="C988161"/>
    </row>
    <row r="988162" spans="2:3" x14ac:dyDescent="0.25">
      <c r="B988162" s="74"/>
    </row>
    <row r="988163" spans="2:3" x14ac:dyDescent="0.25">
      <c r="B988163" s="74"/>
    </row>
    <row r="988164" spans="2:3" x14ac:dyDescent="0.25">
      <c r="B988164" s="74"/>
    </row>
    <row r="988165" spans="2:3" x14ac:dyDescent="0.25">
      <c r="B988165" s="74"/>
    </row>
    <row r="988166" spans="2:3" x14ac:dyDescent="0.25">
      <c r="B988166" s="74"/>
    </row>
    <row r="988167" spans="2:3" x14ac:dyDescent="0.25">
      <c r="B988167" s="74"/>
    </row>
    <row r="988168" spans="2:3" x14ac:dyDescent="0.25">
      <c r="B988168" s="74"/>
    </row>
    <row r="988169" spans="2:3" x14ac:dyDescent="0.25">
      <c r="B988169" s="74"/>
    </row>
    <row r="988170" spans="2:3" x14ac:dyDescent="0.25">
      <c r="B988170" s="74"/>
    </row>
    <row r="988171" spans="2:3" x14ac:dyDescent="0.25">
      <c r="B988171" s="74"/>
    </row>
    <row r="988172" spans="2:3" x14ac:dyDescent="0.25">
      <c r="B988172" s="74"/>
    </row>
    <row r="988173" spans="2:3" x14ac:dyDescent="0.25">
      <c r="B988173" s="74"/>
    </row>
    <row r="988174" spans="2:3" x14ac:dyDescent="0.25">
      <c r="B988174" s="74"/>
    </row>
    <row r="988225" spans="2:3" x14ac:dyDescent="0.25">
      <c r="C988225"/>
    </row>
    <row r="988226" spans="2:3" x14ac:dyDescent="0.25">
      <c r="B988226" s="74"/>
    </row>
    <row r="988227" spans="2:3" x14ac:dyDescent="0.25">
      <c r="B988227" s="74"/>
    </row>
    <row r="988228" spans="2:3" x14ac:dyDescent="0.25">
      <c r="B988228" s="74"/>
    </row>
    <row r="988229" spans="2:3" x14ac:dyDescent="0.25">
      <c r="B988229" s="74"/>
    </row>
    <row r="988230" spans="2:3" x14ac:dyDescent="0.25">
      <c r="B988230" s="74"/>
    </row>
    <row r="988231" spans="2:3" x14ac:dyDescent="0.25">
      <c r="B988231" s="74"/>
    </row>
    <row r="988232" spans="2:3" x14ac:dyDescent="0.25">
      <c r="B988232" s="74"/>
    </row>
    <row r="988233" spans="2:3" x14ac:dyDescent="0.25">
      <c r="B988233" s="74"/>
    </row>
    <row r="988234" spans="2:3" x14ac:dyDescent="0.25">
      <c r="B988234" s="74"/>
    </row>
    <row r="988235" spans="2:3" x14ac:dyDescent="0.25">
      <c r="B988235" s="74"/>
    </row>
    <row r="988236" spans="2:3" x14ac:dyDescent="0.25">
      <c r="B988236" s="74"/>
    </row>
    <row r="988237" spans="2:3" x14ac:dyDescent="0.25">
      <c r="B988237" s="74"/>
    </row>
    <row r="988238" spans="2:3" x14ac:dyDescent="0.25">
      <c r="B988238" s="74"/>
    </row>
    <row r="988289" spans="2:3" x14ac:dyDescent="0.25">
      <c r="C988289"/>
    </row>
    <row r="988290" spans="2:3" x14ac:dyDescent="0.25">
      <c r="B988290" s="74"/>
    </row>
    <row r="988291" spans="2:3" x14ac:dyDescent="0.25">
      <c r="B988291" s="74"/>
    </row>
    <row r="988292" spans="2:3" x14ac:dyDescent="0.25">
      <c r="B988292" s="74"/>
    </row>
    <row r="988293" spans="2:3" x14ac:dyDescent="0.25">
      <c r="B988293" s="74"/>
    </row>
    <row r="988294" spans="2:3" x14ac:dyDescent="0.25">
      <c r="B988294" s="74"/>
    </row>
    <row r="988295" spans="2:3" x14ac:dyDescent="0.25">
      <c r="B988295" s="74"/>
    </row>
    <row r="988296" spans="2:3" x14ac:dyDescent="0.25">
      <c r="B988296" s="74"/>
    </row>
    <row r="988297" spans="2:3" x14ac:dyDescent="0.25">
      <c r="B988297" s="74"/>
    </row>
    <row r="988298" spans="2:3" x14ac:dyDescent="0.25">
      <c r="B988298" s="74"/>
    </row>
    <row r="988299" spans="2:3" x14ac:dyDescent="0.25">
      <c r="B988299" s="74"/>
    </row>
    <row r="988300" spans="2:3" x14ac:dyDescent="0.25">
      <c r="B988300" s="74"/>
    </row>
    <row r="988301" spans="2:3" x14ac:dyDescent="0.25">
      <c r="B988301" s="74"/>
    </row>
    <row r="988302" spans="2:3" x14ac:dyDescent="0.25">
      <c r="B988302" s="74"/>
    </row>
    <row r="988353" spans="2:3" x14ac:dyDescent="0.25">
      <c r="C988353"/>
    </row>
    <row r="988354" spans="2:3" x14ac:dyDescent="0.25">
      <c r="B988354" s="74"/>
    </row>
    <row r="988355" spans="2:3" x14ac:dyDescent="0.25">
      <c r="B988355" s="74"/>
    </row>
    <row r="988356" spans="2:3" x14ac:dyDescent="0.25">
      <c r="B988356" s="74"/>
    </row>
    <row r="988357" spans="2:3" x14ac:dyDescent="0.25">
      <c r="B988357" s="74"/>
    </row>
    <row r="988358" spans="2:3" x14ac:dyDescent="0.25">
      <c r="B988358" s="74"/>
    </row>
    <row r="988359" spans="2:3" x14ac:dyDescent="0.25">
      <c r="B988359" s="74"/>
    </row>
    <row r="988360" spans="2:3" x14ac:dyDescent="0.25">
      <c r="B988360" s="74"/>
    </row>
    <row r="988361" spans="2:3" x14ac:dyDescent="0.25">
      <c r="B988361" s="74"/>
    </row>
    <row r="988362" spans="2:3" x14ac:dyDescent="0.25">
      <c r="B988362" s="74"/>
    </row>
    <row r="988363" spans="2:3" x14ac:dyDescent="0.25">
      <c r="B988363" s="74"/>
    </row>
    <row r="988364" spans="2:3" x14ac:dyDescent="0.25">
      <c r="B988364" s="74"/>
    </row>
    <row r="988365" spans="2:3" x14ac:dyDescent="0.25">
      <c r="B988365" s="74"/>
    </row>
    <row r="988366" spans="2:3" x14ac:dyDescent="0.25">
      <c r="B988366" s="74"/>
    </row>
    <row r="988417" spans="2:3" x14ac:dyDescent="0.25">
      <c r="C988417"/>
    </row>
    <row r="988418" spans="2:3" x14ac:dyDescent="0.25">
      <c r="B988418" s="74"/>
    </row>
    <row r="988419" spans="2:3" x14ac:dyDescent="0.25">
      <c r="B988419" s="74"/>
    </row>
    <row r="988420" spans="2:3" x14ac:dyDescent="0.25">
      <c r="B988420" s="74"/>
    </row>
    <row r="988421" spans="2:3" x14ac:dyDescent="0.25">
      <c r="B988421" s="74"/>
    </row>
    <row r="988422" spans="2:3" x14ac:dyDescent="0.25">
      <c r="B988422" s="74"/>
    </row>
    <row r="988423" spans="2:3" x14ac:dyDescent="0.25">
      <c r="B988423" s="74"/>
    </row>
    <row r="988424" spans="2:3" x14ac:dyDescent="0.25">
      <c r="B988424" s="74"/>
    </row>
    <row r="988425" spans="2:3" x14ac:dyDescent="0.25">
      <c r="B988425" s="74"/>
    </row>
    <row r="988426" spans="2:3" x14ac:dyDescent="0.25">
      <c r="B988426" s="74"/>
    </row>
    <row r="988427" spans="2:3" x14ac:dyDescent="0.25">
      <c r="B988427" s="74"/>
    </row>
    <row r="988428" spans="2:3" x14ac:dyDescent="0.25">
      <c r="B988428" s="74"/>
    </row>
    <row r="988429" spans="2:3" x14ac:dyDescent="0.25">
      <c r="B988429" s="74"/>
    </row>
    <row r="988430" spans="2:3" x14ac:dyDescent="0.25">
      <c r="B988430" s="74"/>
    </row>
    <row r="988481" spans="2:3" x14ac:dyDescent="0.25">
      <c r="C988481"/>
    </row>
    <row r="988482" spans="2:3" x14ac:dyDescent="0.25">
      <c r="B988482" s="74"/>
    </row>
    <row r="988483" spans="2:3" x14ac:dyDescent="0.25">
      <c r="B988483" s="74"/>
    </row>
    <row r="988484" spans="2:3" x14ac:dyDescent="0.25">
      <c r="B988484" s="74"/>
    </row>
    <row r="988485" spans="2:3" x14ac:dyDescent="0.25">
      <c r="B988485" s="74"/>
    </row>
    <row r="988486" spans="2:3" x14ac:dyDescent="0.25">
      <c r="B988486" s="74"/>
    </row>
    <row r="988487" spans="2:3" x14ac:dyDescent="0.25">
      <c r="B988487" s="74"/>
    </row>
    <row r="988488" spans="2:3" x14ac:dyDescent="0.25">
      <c r="B988488" s="74"/>
    </row>
    <row r="988489" spans="2:3" x14ac:dyDescent="0.25">
      <c r="B988489" s="74"/>
    </row>
    <row r="988490" spans="2:3" x14ac:dyDescent="0.25">
      <c r="B988490" s="74"/>
    </row>
    <row r="988491" spans="2:3" x14ac:dyDescent="0.25">
      <c r="B988491" s="74"/>
    </row>
    <row r="988492" spans="2:3" x14ac:dyDescent="0.25">
      <c r="B988492" s="74"/>
    </row>
    <row r="988493" spans="2:3" x14ac:dyDescent="0.25">
      <c r="B988493" s="74"/>
    </row>
    <row r="988494" spans="2:3" x14ac:dyDescent="0.25">
      <c r="B988494" s="74"/>
    </row>
    <row r="988545" spans="2:3" x14ac:dyDescent="0.25">
      <c r="C988545"/>
    </row>
    <row r="988546" spans="2:3" x14ac:dyDescent="0.25">
      <c r="B988546" s="74"/>
    </row>
    <row r="988547" spans="2:3" x14ac:dyDescent="0.25">
      <c r="B988547" s="74"/>
    </row>
    <row r="988548" spans="2:3" x14ac:dyDescent="0.25">
      <c r="B988548" s="74"/>
    </row>
    <row r="988549" spans="2:3" x14ac:dyDescent="0.25">
      <c r="B988549" s="74"/>
    </row>
    <row r="988550" spans="2:3" x14ac:dyDescent="0.25">
      <c r="B988550" s="74"/>
    </row>
    <row r="988551" spans="2:3" x14ac:dyDescent="0.25">
      <c r="B988551" s="74"/>
    </row>
    <row r="988552" spans="2:3" x14ac:dyDescent="0.25">
      <c r="B988552" s="74"/>
    </row>
    <row r="988553" spans="2:3" x14ac:dyDescent="0.25">
      <c r="B988553" s="74"/>
    </row>
    <row r="988554" spans="2:3" x14ac:dyDescent="0.25">
      <c r="B988554" s="74"/>
    </row>
    <row r="988555" spans="2:3" x14ac:dyDescent="0.25">
      <c r="B988555" s="74"/>
    </row>
    <row r="988556" spans="2:3" x14ac:dyDescent="0.25">
      <c r="B988556" s="74"/>
    </row>
    <row r="988557" spans="2:3" x14ac:dyDescent="0.25">
      <c r="B988557" s="74"/>
    </row>
    <row r="988558" spans="2:3" x14ac:dyDescent="0.25">
      <c r="B988558" s="74"/>
    </row>
    <row r="988609" spans="2:3" x14ac:dyDescent="0.25">
      <c r="C988609"/>
    </row>
    <row r="988610" spans="2:3" x14ac:dyDescent="0.25">
      <c r="B988610" s="74"/>
    </row>
    <row r="988611" spans="2:3" x14ac:dyDescent="0.25">
      <c r="B988611" s="74"/>
    </row>
    <row r="988612" spans="2:3" x14ac:dyDescent="0.25">
      <c r="B988612" s="74"/>
    </row>
    <row r="988613" spans="2:3" x14ac:dyDescent="0.25">
      <c r="B988613" s="74"/>
    </row>
    <row r="988614" spans="2:3" x14ac:dyDescent="0.25">
      <c r="B988614" s="74"/>
    </row>
    <row r="988615" spans="2:3" x14ac:dyDescent="0.25">
      <c r="B988615" s="74"/>
    </row>
    <row r="988616" spans="2:3" x14ac:dyDescent="0.25">
      <c r="B988616" s="74"/>
    </row>
    <row r="988617" spans="2:3" x14ac:dyDescent="0.25">
      <c r="B988617" s="74"/>
    </row>
    <row r="988618" spans="2:3" x14ac:dyDescent="0.25">
      <c r="B988618" s="74"/>
    </row>
    <row r="988619" spans="2:3" x14ac:dyDescent="0.25">
      <c r="B988619" s="74"/>
    </row>
    <row r="988620" spans="2:3" x14ac:dyDescent="0.25">
      <c r="B988620" s="74"/>
    </row>
    <row r="988621" spans="2:3" x14ac:dyDescent="0.25">
      <c r="B988621" s="74"/>
    </row>
    <row r="988622" spans="2:3" x14ac:dyDescent="0.25">
      <c r="B988622" s="74"/>
    </row>
    <row r="988673" spans="2:3" x14ac:dyDescent="0.25">
      <c r="C988673"/>
    </row>
    <row r="988674" spans="2:3" x14ac:dyDescent="0.25">
      <c r="B988674" s="74"/>
    </row>
    <row r="988675" spans="2:3" x14ac:dyDescent="0.25">
      <c r="B988675" s="74"/>
    </row>
    <row r="988676" spans="2:3" x14ac:dyDescent="0.25">
      <c r="B988676" s="74"/>
    </row>
    <row r="988677" spans="2:3" x14ac:dyDescent="0.25">
      <c r="B988677" s="74"/>
    </row>
    <row r="988678" spans="2:3" x14ac:dyDescent="0.25">
      <c r="B988678" s="74"/>
    </row>
    <row r="988679" spans="2:3" x14ac:dyDescent="0.25">
      <c r="B988679" s="74"/>
    </row>
    <row r="988680" spans="2:3" x14ac:dyDescent="0.25">
      <c r="B988680" s="74"/>
    </row>
    <row r="988681" spans="2:3" x14ac:dyDescent="0.25">
      <c r="B988681" s="74"/>
    </row>
    <row r="988682" spans="2:3" x14ac:dyDescent="0.25">
      <c r="B988682" s="74"/>
    </row>
    <row r="988683" spans="2:3" x14ac:dyDescent="0.25">
      <c r="B988683" s="74"/>
    </row>
    <row r="988684" spans="2:3" x14ac:dyDescent="0.25">
      <c r="B988684" s="74"/>
    </row>
    <row r="988685" spans="2:3" x14ac:dyDescent="0.25">
      <c r="B988685" s="74"/>
    </row>
    <row r="988686" spans="2:3" x14ac:dyDescent="0.25">
      <c r="B988686" s="74"/>
    </row>
    <row r="988737" spans="2:3" x14ac:dyDescent="0.25">
      <c r="C988737"/>
    </row>
    <row r="988738" spans="2:3" x14ac:dyDescent="0.25">
      <c r="B988738" s="74"/>
    </row>
    <row r="988739" spans="2:3" x14ac:dyDescent="0.25">
      <c r="B988739" s="74"/>
    </row>
    <row r="988740" spans="2:3" x14ac:dyDescent="0.25">
      <c r="B988740" s="74"/>
    </row>
    <row r="988741" spans="2:3" x14ac:dyDescent="0.25">
      <c r="B988741" s="74"/>
    </row>
    <row r="988742" spans="2:3" x14ac:dyDescent="0.25">
      <c r="B988742" s="74"/>
    </row>
    <row r="988743" spans="2:3" x14ac:dyDescent="0.25">
      <c r="B988743" s="74"/>
    </row>
    <row r="988744" spans="2:3" x14ac:dyDescent="0.25">
      <c r="B988744" s="74"/>
    </row>
    <row r="988745" spans="2:3" x14ac:dyDescent="0.25">
      <c r="B988745" s="74"/>
    </row>
    <row r="988746" spans="2:3" x14ac:dyDescent="0.25">
      <c r="B988746" s="74"/>
    </row>
    <row r="988747" spans="2:3" x14ac:dyDescent="0.25">
      <c r="B988747" s="74"/>
    </row>
    <row r="988748" spans="2:3" x14ac:dyDescent="0.25">
      <c r="B988748" s="74"/>
    </row>
    <row r="988749" spans="2:3" x14ac:dyDescent="0.25">
      <c r="B988749" s="74"/>
    </row>
    <row r="988750" spans="2:3" x14ac:dyDescent="0.25">
      <c r="B988750" s="74"/>
    </row>
    <row r="988801" spans="2:3" x14ac:dyDescent="0.25">
      <c r="C988801"/>
    </row>
    <row r="988802" spans="2:3" x14ac:dyDescent="0.25">
      <c r="B988802" s="74"/>
    </row>
    <row r="988803" spans="2:3" x14ac:dyDescent="0.25">
      <c r="B988803" s="74"/>
    </row>
    <row r="988804" spans="2:3" x14ac:dyDescent="0.25">
      <c r="B988804" s="74"/>
    </row>
    <row r="988805" spans="2:3" x14ac:dyDescent="0.25">
      <c r="B988805" s="74"/>
    </row>
    <row r="988806" spans="2:3" x14ac:dyDescent="0.25">
      <c r="B988806" s="74"/>
    </row>
    <row r="988807" spans="2:3" x14ac:dyDescent="0.25">
      <c r="B988807" s="74"/>
    </row>
    <row r="988808" spans="2:3" x14ac:dyDescent="0.25">
      <c r="B988808" s="74"/>
    </row>
    <row r="988809" spans="2:3" x14ac:dyDescent="0.25">
      <c r="B988809" s="74"/>
    </row>
    <row r="988810" spans="2:3" x14ac:dyDescent="0.25">
      <c r="B988810" s="74"/>
    </row>
    <row r="988811" spans="2:3" x14ac:dyDescent="0.25">
      <c r="B988811" s="74"/>
    </row>
    <row r="988812" spans="2:3" x14ac:dyDescent="0.25">
      <c r="B988812" s="74"/>
    </row>
    <row r="988813" spans="2:3" x14ac:dyDescent="0.25">
      <c r="B988813" s="74"/>
    </row>
    <row r="988814" spans="2:3" x14ac:dyDescent="0.25">
      <c r="B988814" s="74"/>
    </row>
    <row r="988865" spans="2:3" x14ac:dyDescent="0.25">
      <c r="C988865"/>
    </row>
    <row r="988866" spans="2:3" x14ac:dyDescent="0.25">
      <c r="B988866" s="74"/>
    </row>
    <row r="988867" spans="2:3" x14ac:dyDescent="0.25">
      <c r="B988867" s="74"/>
    </row>
    <row r="988868" spans="2:3" x14ac:dyDescent="0.25">
      <c r="B988868" s="74"/>
    </row>
    <row r="988869" spans="2:3" x14ac:dyDescent="0.25">
      <c r="B988869" s="74"/>
    </row>
    <row r="988870" spans="2:3" x14ac:dyDescent="0.25">
      <c r="B988870" s="74"/>
    </row>
    <row r="988871" spans="2:3" x14ac:dyDescent="0.25">
      <c r="B988871" s="74"/>
    </row>
    <row r="988872" spans="2:3" x14ac:dyDescent="0.25">
      <c r="B988872" s="74"/>
    </row>
    <row r="988873" spans="2:3" x14ac:dyDescent="0.25">
      <c r="B988873" s="74"/>
    </row>
    <row r="988874" spans="2:3" x14ac:dyDescent="0.25">
      <c r="B988874" s="74"/>
    </row>
    <row r="988875" spans="2:3" x14ac:dyDescent="0.25">
      <c r="B988875" s="74"/>
    </row>
    <row r="988876" spans="2:3" x14ac:dyDescent="0.25">
      <c r="B988876" s="74"/>
    </row>
    <row r="988877" spans="2:3" x14ac:dyDescent="0.25">
      <c r="B988877" s="74"/>
    </row>
    <row r="988878" spans="2:3" x14ac:dyDescent="0.25">
      <c r="B988878" s="74"/>
    </row>
    <row r="988929" spans="2:3" x14ac:dyDescent="0.25">
      <c r="C988929"/>
    </row>
    <row r="988930" spans="2:3" x14ac:dyDescent="0.25">
      <c r="B988930" s="74"/>
    </row>
    <row r="988931" spans="2:3" x14ac:dyDescent="0.25">
      <c r="B988931" s="74"/>
    </row>
    <row r="988932" spans="2:3" x14ac:dyDescent="0.25">
      <c r="B988932" s="74"/>
    </row>
    <row r="988933" spans="2:3" x14ac:dyDescent="0.25">
      <c r="B988933" s="74"/>
    </row>
    <row r="988934" spans="2:3" x14ac:dyDescent="0.25">
      <c r="B988934" s="74"/>
    </row>
    <row r="988935" spans="2:3" x14ac:dyDescent="0.25">
      <c r="B988935" s="74"/>
    </row>
    <row r="988936" spans="2:3" x14ac:dyDescent="0.25">
      <c r="B988936" s="74"/>
    </row>
    <row r="988937" spans="2:3" x14ac:dyDescent="0.25">
      <c r="B988937" s="74"/>
    </row>
    <row r="988938" spans="2:3" x14ac:dyDescent="0.25">
      <c r="B988938" s="74"/>
    </row>
    <row r="988939" spans="2:3" x14ac:dyDescent="0.25">
      <c r="B988939" s="74"/>
    </row>
    <row r="988940" spans="2:3" x14ac:dyDescent="0.25">
      <c r="B988940" s="74"/>
    </row>
    <row r="988941" spans="2:3" x14ac:dyDescent="0.25">
      <c r="B988941" s="74"/>
    </row>
    <row r="988942" spans="2:3" x14ac:dyDescent="0.25">
      <c r="B988942" s="74"/>
    </row>
    <row r="988993" spans="2:3" x14ac:dyDescent="0.25">
      <c r="C988993"/>
    </row>
    <row r="988994" spans="2:3" x14ac:dyDescent="0.25">
      <c r="B988994" s="74"/>
    </row>
    <row r="988995" spans="2:3" x14ac:dyDescent="0.25">
      <c r="B988995" s="74"/>
    </row>
    <row r="988996" spans="2:3" x14ac:dyDescent="0.25">
      <c r="B988996" s="74"/>
    </row>
    <row r="988997" spans="2:3" x14ac:dyDescent="0.25">
      <c r="B988997" s="74"/>
    </row>
    <row r="988998" spans="2:3" x14ac:dyDescent="0.25">
      <c r="B988998" s="74"/>
    </row>
    <row r="988999" spans="2:3" x14ac:dyDescent="0.25">
      <c r="B988999" s="74"/>
    </row>
    <row r="989000" spans="2:3" x14ac:dyDescent="0.25">
      <c r="B989000" s="74"/>
    </row>
    <row r="989001" spans="2:3" x14ac:dyDescent="0.25">
      <c r="B989001" s="74"/>
    </row>
    <row r="989002" spans="2:3" x14ac:dyDescent="0.25">
      <c r="B989002" s="74"/>
    </row>
    <row r="989003" spans="2:3" x14ac:dyDescent="0.25">
      <c r="B989003" s="74"/>
    </row>
    <row r="989004" spans="2:3" x14ac:dyDescent="0.25">
      <c r="B989004" s="74"/>
    </row>
    <row r="989005" spans="2:3" x14ac:dyDescent="0.25">
      <c r="B989005" s="74"/>
    </row>
    <row r="989006" spans="2:3" x14ac:dyDescent="0.25">
      <c r="B989006" s="74"/>
    </row>
    <row r="989057" spans="2:3" x14ac:dyDescent="0.25">
      <c r="C989057"/>
    </row>
    <row r="989058" spans="2:3" x14ac:dyDescent="0.25">
      <c r="B989058" s="74"/>
    </row>
    <row r="989059" spans="2:3" x14ac:dyDescent="0.25">
      <c r="B989059" s="74"/>
    </row>
    <row r="989060" spans="2:3" x14ac:dyDescent="0.25">
      <c r="B989060" s="74"/>
    </row>
    <row r="989061" spans="2:3" x14ac:dyDescent="0.25">
      <c r="B989061" s="74"/>
    </row>
    <row r="989062" spans="2:3" x14ac:dyDescent="0.25">
      <c r="B989062" s="74"/>
    </row>
    <row r="989063" spans="2:3" x14ac:dyDescent="0.25">
      <c r="B989063" s="74"/>
    </row>
    <row r="989064" spans="2:3" x14ac:dyDescent="0.25">
      <c r="B989064" s="74"/>
    </row>
    <row r="989065" spans="2:3" x14ac:dyDescent="0.25">
      <c r="B989065" s="74"/>
    </row>
    <row r="989066" spans="2:3" x14ac:dyDescent="0.25">
      <c r="B989066" s="74"/>
    </row>
    <row r="989067" spans="2:3" x14ac:dyDescent="0.25">
      <c r="B989067" s="74"/>
    </row>
    <row r="989068" spans="2:3" x14ac:dyDescent="0.25">
      <c r="B989068" s="74"/>
    </row>
    <row r="989069" spans="2:3" x14ac:dyDescent="0.25">
      <c r="B989069" s="74"/>
    </row>
    <row r="989070" spans="2:3" x14ac:dyDescent="0.25">
      <c r="B989070" s="74"/>
    </row>
    <row r="989121" spans="2:3" x14ac:dyDescent="0.25">
      <c r="C989121"/>
    </row>
    <row r="989122" spans="2:3" x14ac:dyDescent="0.25">
      <c r="B989122" s="74"/>
    </row>
    <row r="989123" spans="2:3" x14ac:dyDescent="0.25">
      <c r="B989123" s="74"/>
    </row>
    <row r="989124" spans="2:3" x14ac:dyDescent="0.25">
      <c r="B989124" s="74"/>
    </row>
    <row r="989125" spans="2:3" x14ac:dyDescent="0.25">
      <c r="B989125" s="74"/>
    </row>
    <row r="989126" spans="2:3" x14ac:dyDescent="0.25">
      <c r="B989126" s="74"/>
    </row>
    <row r="989127" spans="2:3" x14ac:dyDescent="0.25">
      <c r="B989127" s="74"/>
    </row>
    <row r="989128" spans="2:3" x14ac:dyDescent="0.25">
      <c r="B989128" s="74"/>
    </row>
    <row r="989129" spans="2:3" x14ac:dyDescent="0.25">
      <c r="B989129" s="74"/>
    </row>
    <row r="989130" spans="2:3" x14ac:dyDescent="0.25">
      <c r="B989130" s="74"/>
    </row>
    <row r="989131" spans="2:3" x14ac:dyDescent="0.25">
      <c r="B989131" s="74"/>
    </row>
    <row r="989132" spans="2:3" x14ac:dyDescent="0.25">
      <c r="B989132" s="74"/>
    </row>
    <row r="989133" spans="2:3" x14ac:dyDescent="0.25">
      <c r="B989133" s="74"/>
    </row>
    <row r="989134" spans="2:3" x14ac:dyDescent="0.25">
      <c r="B989134" s="74"/>
    </row>
    <row r="989185" spans="2:3" x14ac:dyDescent="0.25">
      <c r="C989185"/>
    </row>
    <row r="989186" spans="2:3" x14ac:dyDescent="0.25">
      <c r="B989186" s="74"/>
    </row>
    <row r="989187" spans="2:3" x14ac:dyDescent="0.25">
      <c r="B989187" s="74"/>
    </row>
    <row r="989188" spans="2:3" x14ac:dyDescent="0.25">
      <c r="B989188" s="74"/>
    </row>
    <row r="989189" spans="2:3" x14ac:dyDescent="0.25">
      <c r="B989189" s="74"/>
    </row>
    <row r="989190" spans="2:3" x14ac:dyDescent="0.25">
      <c r="B989190" s="74"/>
    </row>
    <row r="989191" spans="2:3" x14ac:dyDescent="0.25">
      <c r="B989191" s="74"/>
    </row>
    <row r="989192" spans="2:3" x14ac:dyDescent="0.25">
      <c r="B989192" s="74"/>
    </row>
    <row r="989193" spans="2:3" x14ac:dyDescent="0.25">
      <c r="B989193" s="74"/>
    </row>
    <row r="989194" spans="2:3" x14ac:dyDescent="0.25">
      <c r="B989194" s="74"/>
    </row>
    <row r="989195" spans="2:3" x14ac:dyDescent="0.25">
      <c r="B989195" s="74"/>
    </row>
    <row r="989196" spans="2:3" x14ac:dyDescent="0.25">
      <c r="B989196" s="74"/>
    </row>
    <row r="989197" spans="2:3" x14ac:dyDescent="0.25">
      <c r="B989197" s="74"/>
    </row>
    <row r="989198" spans="2:3" x14ac:dyDescent="0.25">
      <c r="B989198" s="74"/>
    </row>
    <row r="989249" spans="2:3" x14ac:dyDescent="0.25">
      <c r="C989249"/>
    </row>
    <row r="989250" spans="2:3" x14ac:dyDescent="0.25">
      <c r="B989250" s="74"/>
    </row>
    <row r="989251" spans="2:3" x14ac:dyDescent="0.25">
      <c r="B989251" s="74"/>
    </row>
    <row r="989252" spans="2:3" x14ac:dyDescent="0.25">
      <c r="B989252" s="74"/>
    </row>
    <row r="989253" spans="2:3" x14ac:dyDescent="0.25">
      <c r="B989253" s="74"/>
    </row>
    <row r="989254" spans="2:3" x14ac:dyDescent="0.25">
      <c r="B989254" s="74"/>
    </row>
    <row r="989255" spans="2:3" x14ac:dyDescent="0.25">
      <c r="B989255" s="74"/>
    </row>
    <row r="989256" spans="2:3" x14ac:dyDescent="0.25">
      <c r="B989256" s="74"/>
    </row>
    <row r="989257" spans="2:3" x14ac:dyDescent="0.25">
      <c r="B989257" s="74"/>
    </row>
    <row r="989258" spans="2:3" x14ac:dyDescent="0.25">
      <c r="B989258" s="74"/>
    </row>
    <row r="989259" spans="2:3" x14ac:dyDescent="0.25">
      <c r="B989259" s="74"/>
    </row>
    <row r="989260" spans="2:3" x14ac:dyDescent="0.25">
      <c r="B989260" s="74"/>
    </row>
    <row r="989261" spans="2:3" x14ac:dyDescent="0.25">
      <c r="B989261" s="74"/>
    </row>
    <row r="989262" spans="2:3" x14ac:dyDescent="0.25">
      <c r="B989262" s="74"/>
    </row>
    <row r="989313" spans="2:3" x14ac:dyDescent="0.25">
      <c r="C989313"/>
    </row>
    <row r="989314" spans="2:3" x14ac:dyDescent="0.25">
      <c r="B989314" s="74"/>
    </row>
    <row r="989315" spans="2:3" x14ac:dyDescent="0.25">
      <c r="B989315" s="74"/>
    </row>
    <row r="989316" spans="2:3" x14ac:dyDescent="0.25">
      <c r="B989316" s="74"/>
    </row>
    <row r="989317" spans="2:3" x14ac:dyDescent="0.25">
      <c r="B989317" s="74"/>
    </row>
    <row r="989318" spans="2:3" x14ac:dyDescent="0.25">
      <c r="B989318" s="74"/>
    </row>
    <row r="989319" spans="2:3" x14ac:dyDescent="0.25">
      <c r="B989319" s="74"/>
    </row>
    <row r="989320" spans="2:3" x14ac:dyDescent="0.25">
      <c r="B989320" s="74"/>
    </row>
    <row r="989321" spans="2:3" x14ac:dyDescent="0.25">
      <c r="B989321" s="74"/>
    </row>
    <row r="989322" spans="2:3" x14ac:dyDescent="0.25">
      <c r="B989322" s="74"/>
    </row>
    <row r="989323" spans="2:3" x14ac:dyDescent="0.25">
      <c r="B989323" s="74"/>
    </row>
    <row r="989324" spans="2:3" x14ac:dyDescent="0.25">
      <c r="B989324" s="74"/>
    </row>
    <row r="989325" spans="2:3" x14ac:dyDescent="0.25">
      <c r="B989325" s="74"/>
    </row>
    <row r="989326" spans="2:3" x14ac:dyDescent="0.25">
      <c r="B989326" s="74"/>
    </row>
    <row r="989377" spans="2:3" x14ac:dyDescent="0.25">
      <c r="C989377"/>
    </row>
    <row r="989378" spans="2:3" x14ac:dyDescent="0.25">
      <c r="B989378" s="74"/>
    </row>
    <row r="989379" spans="2:3" x14ac:dyDescent="0.25">
      <c r="B989379" s="74"/>
    </row>
    <row r="989380" spans="2:3" x14ac:dyDescent="0.25">
      <c r="B989380" s="74"/>
    </row>
    <row r="989381" spans="2:3" x14ac:dyDescent="0.25">
      <c r="B989381" s="74"/>
    </row>
    <row r="989382" spans="2:3" x14ac:dyDescent="0.25">
      <c r="B989382" s="74"/>
    </row>
    <row r="989383" spans="2:3" x14ac:dyDescent="0.25">
      <c r="B989383" s="74"/>
    </row>
    <row r="989384" spans="2:3" x14ac:dyDescent="0.25">
      <c r="B989384" s="74"/>
    </row>
    <row r="989385" spans="2:3" x14ac:dyDescent="0.25">
      <c r="B989385" s="74"/>
    </row>
    <row r="989386" spans="2:3" x14ac:dyDescent="0.25">
      <c r="B989386" s="74"/>
    </row>
    <row r="989387" spans="2:3" x14ac:dyDescent="0.25">
      <c r="B989387" s="74"/>
    </row>
    <row r="989388" spans="2:3" x14ac:dyDescent="0.25">
      <c r="B989388" s="74"/>
    </row>
    <row r="989389" spans="2:3" x14ac:dyDescent="0.25">
      <c r="B989389" s="74"/>
    </row>
    <row r="989390" spans="2:3" x14ac:dyDescent="0.25">
      <c r="B989390" s="74"/>
    </row>
    <row r="989441" spans="2:3" x14ac:dyDescent="0.25">
      <c r="C989441"/>
    </row>
    <row r="989442" spans="2:3" x14ac:dyDescent="0.25">
      <c r="B989442" s="74"/>
    </row>
    <row r="989443" spans="2:3" x14ac:dyDescent="0.25">
      <c r="B989443" s="74"/>
    </row>
    <row r="989444" spans="2:3" x14ac:dyDescent="0.25">
      <c r="B989444" s="74"/>
    </row>
    <row r="989445" spans="2:3" x14ac:dyDescent="0.25">
      <c r="B989445" s="74"/>
    </row>
    <row r="989446" spans="2:3" x14ac:dyDescent="0.25">
      <c r="B989446" s="74"/>
    </row>
    <row r="989447" spans="2:3" x14ac:dyDescent="0.25">
      <c r="B989447" s="74"/>
    </row>
    <row r="989448" spans="2:3" x14ac:dyDescent="0.25">
      <c r="B989448" s="74"/>
    </row>
    <row r="989449" spans="2:3" x14ac:dyDescent="0.25">
      <c r="B989449" s="74"/>
    </row>
    <row r="989450" spans="2:3" x14ac:dyDescent="0.25">
      <c r="B989450" s="74"/>
    </row>
    <row r="989451" spans="2:3" x14ac:dyDescent="0.25">
      <c r="B989451" s="74"/>
    </row>
    <row r="989452" spans="2:3" x14ac:dyDescent="0.25">
      <c r="B989452" s="74"/>
    </row>
    <row r="989453" spans="2:3" x14ac:dyDescent="0.25">
      <c r="B989453" s="74"/>
    </row>
    <row r="989454" spans="2:3" x14ac:dyDescent="0.25">
      <c r="B989454" s="74"/>
    </row>
    <row r="989505" spans="2:3" x14ac:dyDescent="0.25">
      <c r="C989505"/>
    </row>
    <row r="989506" spans="2:3" x14ac:dyDescent="0.25">
      <c r="B989506" s="74"/>
    </row>
    <row r="989507" spans="2:3" x14ac:dyDescent="0.25">
      <c r="B989507" s="74"/>
    </row>
    <row r="989508" spans="2:3" x14ac:dyDescent="0.25">
      <c r="B989508" s="74"/>
    </row>
    <row r="989509" spans="2:3" x14ac:dyDescent="0.25">
      <c r="B989509" s="74"/>
    </row>
    <row r="989510" spans="2:3" x14ac:dyDescent="0.25">
      <c r="B989510" s="74"/>
    </row>
    <row r="989511" spans="2:3" x14ac:dyDescent="0.25">
      <c r="B989511" s="74"/>
    </row>
    <row r="989512" spans="2:3" x14ac:dyDescent="0.25">
      <c r="B989512" s="74"/>
    </row>
    <row r="989513" spans="2:3" x14ac:dyDescent="0.25">
      <c r="B989513" s="74"/>
    </row>
    <row r="989514" spans="2:3" x14ac:dyDescent="0.25">
      <c r="B989514" s="74"/>
    </row>
    <row r="989515" spans="2:3" x14ac:dyDescent="0.25">
      <c r="B989515" s="74"/>
    </row>
    <row r="989516" spans="2:3" x14ac:dyDescent="0.25">
      <c r="B989516" s="74"/>
    </row>
    <row r="989517" spans="2:3" x14ac:dyDescent="0.25">
      <c r="B989517" s="74"/>
    </row>
    <row r="989518" spans="2:3" x14ac:dyDescent="0.25">
      <c r="B989518" s="74"/>
    </row>
    <row r="989569" spans="2:3" x14ac:dyDescent="0.25">
      <c r="C989569"/>
    </row>
    <row r="989570" spans="2:3" x14ac:dyDescent="0.25">
      <c r="B989570" s="74"/>
    </row>
    <row r="989571" spans="2:3" x14ac:dyDescent="0.25">
      <c r="B989571" s="74"/>
    </row>
    <row r="989572" spans="2:3" x14ac:dyDescent="0.25">
      <c r="B989572" s="74"/>
    </row>
    <row r="989573" spans="2:3" x14ac:dyDescent="0.25">
      <c r="B989573" s="74"/>
    </row>
    <row r="989574" spans="2:3" x14ac:dyDescent="0.25">
      <c r="B989574" s="74"/>
    </row>
    <row r="989575" spans="2:3" x14ac:dyDescent="0.25">
      <c r="B989575" s="74"/>
    </row>
    <row r="989576" spans="2:3" x14ac:dyDescent="0.25">
      <c r="B989576" s="74"/>
    </row>
    <row r="989577" spans="2:3" x14ac:dyDescent="0.25">
      <c r="B989577" s="74"/>
    </row>
    <row r="989578" spans="2:3" x14ac:dyDescent="0.25">
      <c r="B989578" s="74"/>
    </row>
    <row r="989579" spans="2:3" x14ac:dyDescent="0.25">
      <c r="B989579" s="74"/>
    </row>
    <row r="989580" spans="2:3" x14ac:dyDescent="0.25">
      <c r="B989580" s="74"/>
    </row>
    <row r="989581" spans="2:3" x14ac:dyDescent="0.25">
      <c r="B989581" s="74"/>
    </row>
    <row r="989582" spans="2:3" x14ac:dyDescent="0.25">
      <c r="B989582" s="74"/>
    </row>
    <row r="989633" spans="2:3" x14ac:dyDescent="0.25">
      <c r="C989633"/>
    </row>
    <row r="989634" spans="2:3" x14ac:dyDescent="0.25">
      <c r="B989634" s="74"/>
    </row>
    <row r="989635" spans="2:3" x14ac:dyDescent="0.25">
      <c r="B989635" s="74"/>
    </row>
    <row r="989636" spans="2:3" x14ac:dyDescent="0.25">
      <c r="B989636" s="74"/>
    </row>
    <row r="989637" spans="2:3" x14ac:dyDescent="0.25">
      <c r="B989637" s="74"/>
    </row>
    <row r="989638" spans="2:3" x14ac:dyDescent="0.25">
      <c r="B989638" s="74"/>
    </row>
    <row r="989639" spans="2:3" x14ac:dyDescent="0.25">
      <c r="B989639" s="74"/>
    </row>
    <row r="989640" spans="2:3" x14ac:dyDescent="0.25">
      <c r="B989640" s="74"/>
    </row>
    <row r="989641" spans="2:3" x14ac:dyDescent="0.25">
      <c r="B989641" s="74"/>
    </row>
    <row r="989642" spans="2:3" x14ac:dyDescent="0.25">
      <c r="B989642" s="74"/>
    </row>
    <row r="989643" spans="2:3" x14ac:dyDescent="0.25">
      <c r="B989643" s="74"/>
    </row>
    <row r="989644" spans="2:3" x14ac:dyDescent="0.25">
      <c r="B989644" s="74"/>
    </row>
    <row r="989645" spans="2:3" x14ac:dyDescent="0.25">
      <c r="B989645" s="74"/>
    </row>
    <row r="989646" spans="2:3" x14ac:dyDescent="0.25">
      <c r="B989646" s="74"/>
    </row>
    <row r="989697" spans="2:3" x14ac:dyDescent="0.25">
      <c r="C989697"/>
    </row>
    <row r="989698" spans="2:3" x14ac:dyDescent="0.25">
      <c r="B989698" s="74"/>
    </row>
    <row r="989699" spans="2:3" x14ac:dyDescent="0.25">
      <c r="B989699" s="74"/>
    </row>
    <row r="989700" spans="2:3" x14ac:dyDescent="0.25">
      <c r="B989700" s="74"/>
    </row>
    <row r="989701" spans="2:3" x14ac:dyDescent="0.25">
      <c r="B989701" s="74"/>
    </row>
    <row r="989702" spans="2:3" x14ac:dyDescent="0.25">
      <c r="B989702" s="74"/>
    </row>
    <row r="989703" spans="2:3" x14ac:dyDescent="0.25">
      <c r="B989703" s="74"/>
    </row>
    <row r="989704" spans="2:3" x14ac:dyDescent="0.25">
      <c r="B989704" s="74"/>
    </row>
    <row r="989705" spans="2:3" x14ac:dyDescent="0.25">
      <c r="B989705" s="74"/>
    </row>
    <row r="989706" spans="2:3" x14ac:dyDescent="0.25">
      <c r="B989706" s="74"/>
    </row>
    <row r="989707" spans="2:3" x14ac:dyDescent="0.25">
      <c r="B989707" s="74"/>
    </row>
    <row r="989708" spans="2:3" x14ac:dyDescent="0.25">
      <c r="B989708" s="74"/>
    </row>
    <row r="989709" spans="2:3" x14ac:dyDescent="0.25">
      <c r="B989709" s="74"/>
    </row>
    <row r="989710" spans="2:3" x14ac:dyDescent="0.25">
      <c r="B989710" s="74"/>
    </row>
    <row r="989761" spans="2:3" x14ac:dyDescent="0.25">
      <c r="C989761"/>
    </row>
    <row r="989762" spans="2:3" x14ac:dyDescent="0.25">
      <c r="B989762" s="74"/>
    </row>
    <row r="989763" spans="2:3" x14ac:dyDescent="0.25">
      <c r="B989763" s="74"/>
    </row>
    <row r="989764" spans="2:3" x14ac:dyDescent="0.25">
      <c r="B989764" s="74"/>
    </row>
    <row r="989765" spans="2:3" x14ac:dyDescent="0.25">
      <c r="B989765" s="74"/>
    </row>
    <row r="989766" spans="2:3" x14ac:dyDescent="0.25">
      <c r="B989766" s="74"/>
    </row>
    <row r="989767" spans="2:3" x14ac:dyDescent="0.25">
      <c r="B989767" s="74"/>
    </row>
    <row r="989768" spans="2:3" x14ac:dyDescent="0.25">
      <c r="B989768" s="74"/>
    </row>
    <row r="989769" spans="2:3" x14ac:dyDescent="0.25">
      <c r="B989769" s="74"/>
    </row>
    <row r="989770" spans="2:3" x14ac:dyDescent="0.25">
      <c r="B989770" s="74"/>
    </row>
    <row r="989771" spans="2:3" x14ac:dyDescent="0.25">
      <c r="B989771" s="74"/>
    </row>
    <row r="989772" spans="2:3" x14ac:dyDescent="0.25">
      <c r="B989772" s="74"/>
    </row>
    <row r="989773" spans="2:3" x14ac:dyDescent="0.25">
      <c r="B989773" s="74"/>
    </row>
    <row r="989774" spans="2:3" x14ac:dyDescent="0.25">
      <c r="B989774" s="74"/>
    </row>
    <row r="989825" spans="2:3" x14ac:dyDescent="0.25">
      <c r="C989825"/>
    </row>
    <row r="989826" spans="2:3" x14ac:dyDescent="0.25">
      <c r="B989826" s="74"/>
    </row>
    <row r="989827" spans="2:3" x14ac:dyDescent="0.25">
      <c r="B989827" s="74"/>
    </row>
    <row r="989828" spans="2:3" x14ac:dyDescent="0.25">
      <c r="B989828" s="74"/>
    </row>
    <row r="989829" spans="2:3" x14ac:dyDescent="0.25">
      <c r="B989829" s="74"/>
    </row>
    <row r="989830" spans="2:3" x14ac:dyDescent="0.25">
      <c r="B989830" s="74"/>
    </row>
    <row r="989831" spans="2:3" x14ac:dyDescent="0.25">
      <c r="B989831" s="74"/>
    </row>
    <row r="989832" spans="2:3" x14ac:dyDescent="0.25">
      <c r="B989832" s="74"/>
    </row>
    <row r="989833" spans="2:3" x14ac:dyDescent="0.25">
      <c r="B989833" s="74"/>
    </row>
    <row r="989834" spans="2:3" x14ac:dyDescent="0.25">
      <c r="B989834" s="74"/>
    </row>
    <row r="989835" spans="2:3" x14ac:dyDescent="0.25">
      <c r="B989835" s="74"/>
    </row>
    <row r="989836" spans="2:3" x14ac:dyDescent="0.25">
      <c r="B989836" s="74"/>
    </row>
    <row r="989837" spans="2:3" x14ac:dyDescent="0.25">
      <c r="B989837" s="74"/>
    </row>
    <row r="989838" spans="2:3" x14ac:dyDescent="0.25">
      <c r="B989838" s="74"/>
    </row>
    <row r="989889" spans="2:3" x14ac:dyDescent="0.25">
      <c r="C989889"/>
    </row>
    <row r="989890" spans="2:3" x14ac:dyDescent="0.25">
      <c r="B989890" s="74"/>
    </row>
    <row r="989891" spans="2:3" x14ac:dyDescent="0.25">
      <c r="B989891" s="74"/>
    </row>
    <row r="989892" spans="2:3" x14ac:dyDescent="0.25">
      <c r="B989892" s="74"/>
    </row>
    <row r="989893" spans="2:3" x14ac:dyDescent="0.25">
      <c r="B989893" s="74"/>
    </row>
    <row r="989894" spans="2:3" x14ac:dyDescent="0.25">
      <c r="B989894" s="74"/>
    </row>
    <row r="989895" spans="2:3" x14ac:dyDescent="0.25">
      <c r="B989895" s="74"/>
    </row>
    <row r="989896" spans="2:3" x14ac:dyDescent="0.25">
      <c r="B989896" s="74"/>
    </row>
    <row r="989897" spans="2:3" x14ac:dyDescent="0.25">
      <c r="B989897" s="74"/>
    </row>
    <row r="989898" spans="2:3" x14ac:dyDescent="0.25">
      <c r="B989898" s="74"/>
    </row>
    <row r="989899" spans="2:3" x14ac:dyDescent="0.25">
      <c r="B989899" s="74"/>
    </row>
    <row r="989900" spans="2:3" x14ac:dyDescent="0.25">
      <c r="B989900" s="74"/>
    </row>
    <row r="989901" spans="2:3" x14ac:dyDescent="0.25">
      <c r="B989901" s="74"/>
    </row>
    <row r="989902" spans="2:3" x14ac:dyDescent="0.25">
      <c r="B989902" s="74"/>
    </row>
    <row r="989953" spans="2:3" x14ac:dyDescent="0.25">
      <c r="C989953"/>
    </row>
    <row r="989954" spans="2:3" x14ac:dyDescent="0.25">
      <c r="B989954" s="74"/>
    </row>
    <row r="989955" spans="2:3" x14ac:dyDescent="0.25">
      <c r="B989955" s="74"/>
    </row>
    <row r="989956" spans="2:3" x14ac:dyDescent="0.25">
      <c r="B989956" s="74"/>
    </row>
    <row r="989957" spans="2:3" x14ac:dyDescent="0.25">
      <c r="B989957" s="74"/>
    </row>
    <row r="989958" spans="2:3" x14ac:dyDescent="0.25">
      <c r="B989958" s="74"/>
    </row>
    <row r="989959" spans="2:3" x14ac:dyDescent="0.25">
      <c r="B989959" s="74"/>
    </row>
    <row r="989960" spans="2:3" x14ac:dyDescent="0.25">
      <c r="B989960" s="74"/>
    </row>
    <row r="989961" spans="2:3" x14ac:dyDescent="0.25">
      <c r="B989961" s="74"/>
    </row>
    <row r="989962" spans="2:3" x14ac:dyDescent="0.25">
      <c r="B989962" s="74"/>
    </row>
    <row r="989963" spans="2:3" x14ac:dyDescent="0.25">
      <c r="B989963" s="74"/>
    </row>
    <row r="989964" spans="2:3" x14ac:dyDescent="0.25">
      <c r="B989964" s="74"/>
    </row>
    <row r="989965" spans="2:3" x14ac:dyDescent="0.25">
      <c r="B989965" s="74"/>
    </row>
    <row r="989966" spans="2:3" x14ac:dyDescent="0.25">
      <c r="B989966" s="74"/>
    </row>
    <row r="990017" spans="2:3" x14ac:dyDescent="0.25">
      <c r="C990017"/>
    </row>
    <row r="990018" spans="2:3" x14ac:dyDescent="0.25">
      <c r="B990018" s="74"/>
    </row>
    <row r="990019" spans="2:3" x14ac:dyDescent="0.25">
      <c r="B990019" s="74"/>
    </row>
    <row r="990020" spans="2:3" x14ac:dyDescent="0.25">
      <c r="B990020" s="74"/>
    </row>
    <row r="990021" spans="2:3" x14ac:dyDescent="0.25">
      <c r="B990021" s="74"/>
    </row>
    <row r="990022" spans="2:3" x14ac:dyDescent="0.25">
      <c r="B990022" s="74"/>
    </row>
    <row r="990023" spans="2:3" x14ac:dyDescent="0.25">
      <c r="B990023" s="74"/>
    </row>
    <row r="990024" spans="2:3" x14ac:dyDescent="0.25">
      <c r="B990024" s="74"/>
    </row>
    <row r="990025" spans="2:3" x14ac:dyDescent="0.25">
      <c r="B990025" s="74"/>
    </row>
    <row r="990026" spans="2:3" x14ac:dyDescent="0.25">
      <c r="B990026" s="74"/>
    </row>
    <row r="990027" spans="2:3" x14ac:dyDescent="0.25">
      <c r="B990027" s="74"/>
    </row>
    <row r="990028" spans="2:3" x14ac:dyDescent="0.25">
      <c r="B990028" s="74"/>
    </row>
    <row r="990029" spans="2:3" x14ac:dyDescent="0.25">
      <c r="B990029" s="74"/>
    </row>
    <row r="990030" spans="2:3" x14ac:dyDescent="0.25">
      <c r="B990030" s="74"/>
    </row>
    <row r="990081" spans="2:3" x14ac:dyDescent="0.25">
      <c r="C990081"/>
    </row>
    <row r="990082" spans="2:3" x14ac:dyDescent="0.25">
      <c r="B990082" s="74"/>
    </row>
    <row r="990083" spans="2:3" x14ac:dyDescent="0.25">
      <c r="B990083" s="74"/>
    </row>
    <row r="990084" spans="2:3" x14ac:dyDescent="0.25">
      <c r="B990084" s="74"/>
    </row>
    <row r="990085" spans="2:3" x14ac:dyDescent="0.25">
      <c r="B990085" s="74"/>
    </row>
    <row r="990086" spans="2:3" x14ac:dyDescent="0.25">
      <c r="B990086" s="74"/>
    </row>
    <row r="990087" spans="2:3" x14ac:dyDescent="0.25">
      <c r="B990087" s="74"/>
    </row>
    <row r="990088" spans="2:3" x14ac:dyDescent="0.25">
      <c r="B990088" s="74"/>
    </row>
    <row r="990089" spans="2:3" x14ac:dyDescent="0.25">
      <c r="B990089" s="74"/>
    </row>
    <row r="990090" spans="2:3" x14ac:dyDescent="0.25">
      <c r="B990090" s="74"/>
    </row>
    <row r="990091" spans="2:3" x14ac:dyDescent="0.25">
      <c r="B990091" s="74"/>
    </row>
    <row r="990092" spans="2:3" x14ac:dyDescent="0.25">
      <c r="B990092" s="74"/>
    </row>
    <row r="990093" spans="2:3" x14ac:dyDescent="0.25">
      <c r="B990093" s="74"/>
    </row>
    <row r="990094" spans="2:3" x14ac:dyDescent="0.25">
      <c r="B990094" s="74"/>
    </row>
    <row r="990145" spans="2:3" x14ac:dyDescent="0.25">
      <c r="C990145"/>
    </row>
    <row r="990146" spans="2:3" x14ac:dyDescent="0.25">
      <c r="B990146" s="74"/>
    </row>
    <row r="990147" spans="2:3" x14ac:dyDescent="0.25">
      <c r="B990147" s="74"/>
    </row>
    <row r="990148" spans="2:3" x14ac:dyDescent="0.25">
      <c r="B990148" s="74"/>
    </row>
    <row r="990149" spans="2:3" x14ac:dyDescent="0.25">
      <c r="B990149" s="74"/>
    </row>
    <row r="990150" spans="2:3" x14ac:dyDescent="0.25">
      <c r="B990150" s="74"/>
    </row>
    <row r="990151" spans="2:3" x14ac:dyDescent="0.25">
      <c r="B990151" s="74"/>
    </row>
    <row r="990152" spans="2:3" x14ac:dyDescent="0.25">
      <c r="B990152" s="74"/>
    </row>
    <row r="990153" spans="2:3" x14ac:dyDescent="0.25">
      <c r="B990153" s="74"/>
    </row>
    <row r="990154" spans="2:3" x14ac:dyDescent="0.25">
      <c r="B990154" s="74"/>
    </row>
    <row r="990155" spans="2:3" x14ac:dyDescent="0.25">
      <c r="B990155" s="74"/>
    </row>
    <row r="990156" spans="2:3" x14ac:dyDescent="0.25">
      <c r="B990156" s="74"/>
    </row>
    <row r="990157" spans="2:3" x14ac:dyDescent="0.25">
      <c r="B990157" s="74"/>
    </row>
    <row r="990158" spans="2:3" x14ac:dyDescent="0.25">
      <c r="B990158" s="74"/>
    </row>
    <row r="990209" spans="2:3" x14ac:dyDescent="0.25">
      <c r="C990209"/>
    </row>
    <row r="990210" spans="2:3" x14ac:dyDescent="0.25">
      <c r="B990210" s="74"/>
    </row>
    <row r="990211" spans="2:3" x14ac:dyDescent="0.25">
      <c r="B990211" s="74"/>
    </row>
    <row r="990212" spans="2:3" x14ac:dyDescent="0.25">
      <c r="B990212" s="74"/>
    </row>
    <row r="990213" spans="2:3" x14ac:dyDescent="0.25">
      <c r="B990213" s="74"/>
    </row>
    <row r="990214" spans="2:3" x14ac:dyDescent="0.25">
      <c r="B990214" s="74"/>
    </row>
    <row r="990215" spans="2:3" x14ac:dyDescent="0.25">
      <c r="B990215" s="74"/>
    </row>
    <row r="990216" spans="2:3" x14ac:dyDescent="0.25">
      <c r="B990216" s="74"/>
    </row>
    <row r="990217" spans="2:3" x14ac:dyDescent="0.25">
      <c r="B990217" s="74"/>
    </row>
    <row r="990218" spans="2:3" x14ac:dyDescent="0.25">
      <c r="B990218" s="74"/>
    </row>
    <row r="990219" spans="2:3" x14ac:dyDescent="0.25">
      <c r="B990219" s="74"/>
    </row>
    <row r="990220" spans="2:3" x14ac:dyDescent="0.25">
      <c r="B990220" s="74"/>
    </row>
    <row r="990221" spans="2:3" x14ac:dyDescent="0.25">
      <c r="B990221" s="74"/>
    </row>
    <row r="990222" spans="2:3" x14ac:dyDescent="0.25">
      <c r="B990222" s="74"/>
    </row>
    <row r="990273" spans="2:3" x14ac:dyDescent="0.25">
      <c r="C990273"/>
    </row>
    <row r="990274" spans="2:3" x14ac:dyDescent="0.25">
      <c r="B990274" s="74"/>
    </row>
    <row r="990275" spans="2:3" x14ac:dyDescent="0.25">
      <c r="B990275" s="74"/>
    </row>
    <row r="990276" spans="2:3" x14ac:dyDescent="0.25">
      <c r="B990276" s="74"/>
    </row>
    <row r="990277" spans="2:3" x14ac:dyDescent="0.25">
      <c r="B990277" s="74"/>
    </row>
    <row r="990278" spans="2:3" x14ac:dyDescent="0.25">
      <c r="B990278" s="74"/>
    </row>
    <row r="990279" spans="2:3" x14ac:dyDescent="0.25">
      <c r="B990279" s="74"/>
    </row>
    <row r="990280" spans="2:3" x14ac:dyDescent="0.25">
      <c r="B990280" s="74"/>
    </row>
    <row r="990281" spans="2:3" x14ac:dyDescent="0.25">
      <c r="B990281" s="74"/>
    </row>
    <row r="990282" spans="2:3" x14ac:dyDescent="0.25">
      <c r="B990282" s="74"/>
    </row>
    <row r="990283" spans="2:3" x14ac:dyDescent="0.25">
      <c r="B990283" s="74"/>
    </row>
    <row r="990284" spans="2:3" x14ac:dyDescent="0.25">
      <c r="B990284" s="74"/>
    </row>
    <row r="990285" spans="2:3" x14ac:dyDescent="0.25">
      <c r="B990285" s="74"/>
    </row>
    <row r="990286" spans="2:3" x14ac:dyDescent="0.25">
      <c r="B990286" s="74"/>
    </row>
    <row r="990337" spans="2:3" x14ac:dyDescent="0.25">
      <c r="C990337"/>
    </row>
    <row r="990338" spans="2:3" x14ac:dyDescent="0.25">
      <c r="B990338" s="74"/>
    </row>
    <row r="990339" spans="2:3" x14ac:dyDescent="0.25">
      <c r="B990339" s="74"/>
    </row>
    <row r="990340" spans="2:3" x14ac:dyDescent="0.25">
      <c r="B990340" s="74"/>
    </row>
    <row r="990341" spans="2:3" x14ac:dyDescent="0.25">
      <c r="B990341" s="74"/>
    </row>
    <row r="990342" spans="2:3" x14ac:dyDescent="0.25">
      <c r="B990342" s="74"/>
    </row>
    <row r="990343" spans="2:3" x14ac:dyDescent="0.25">
      <c r="B990343" s="74"/>
    </row>
    <row r="990344" spans="2:3" x14ac:dyDescent="0.25">
      <c r="B990344" s="74"/>
    </row>
    <row r="990345" spans="2:3" x14ac:dyDescent="0.25">
      <c r="B990345" s="74"/>
    </row>
    <row r="990346" spans="2:3" x14ac:dyDescent="0.25">
      <c r="B990346" s="74"/>
    </row>
    <row r="990347" spans="2:3" x14ac:dyDescent="0.25">
      <c r="B990347" s="74"/>
    </row>
    <row r="990348" spans="2:3" x14ac:dyDescent="0.25">
      <c r="B990348" s="74"/>
    </row>
    <row r="990349" spans="2:3" x14ac:dyDescent="0.25">
      <c r="B990349" s="74"/>
    </row>
    <row r="990350" spans="2:3" x14ac:dyDescent="0.25">
      <c r="B990350" s="74"/>
    </row>
    <row r="990401" spans="2:3" x14ac:dyDescent="0.25">
      <c r="C990401"/>
    </row>
    <row r="990402" spans="2:3" x14ac:dyDescent="0.25">
      <c r="B990402" s="74"/>
    </row>
    <row r="990403" spans="2:3" x14ac:dyDescent="0.25">
      <c r="B990403" s="74"/>
    </row>
    <row r="990404" spans="2:3" x14ac:dyDescent="0.25">
      <c r="B990404" s="74"/>
    </row>
    <row r="990405" spans="2:3" x14ac:dyDescent="0.25">
      <c r="B990405" s="74"/>
    </row>
    <row r="990406" spans="2:3" x14ac:dyDescent="0.25">
      <c r="B990406" s="74"/>
    </row>
    <row r="990407" spans="2:3" x14ac:dyDescent="0.25">
      <c r="B990407" s="74"/>
    </row>
    <row r="990408" spans="2:3" x14ac:dyDescent="0.25">
      <c r="B990408" s="74"/>
    </row>
    <row r="990409" spans="2:3" x14ac:dyDescent="0.25">
      <c r="B990409" s="74"/>
    </row>
    <row r="990410" spans="2:3" x14ac:dyDescent="0.25">
      <c r="B990410" s="74"/>
    </row>
    <row r="990411" spans="2:3" x14ac:dyDescent="0.25">
      <c r="B990411" s="74"/>
    </row>
    <row r="990412" spans="2:3" x14ac:dyDescent="0.25">
      <c r="B990412" s="74"/>
    </row>
    <row r="990413" spans="2:3" x14ac:dyDescent="0.25">
      <c r="B990413" s="74"/>
    </row>
    <row r="990414" spans="2:3" x14ac:dyDescent="0.25">
      <c r="B990414" s="74"/>
    </row>
    <row r="990465" spans="2:3" x14ac:dyDescent="0.25">
      <c r="C990465"/>
    </row>
    <row r="990466" spans="2:3" x14ac:dyDescent="0.25">
      <c r="B990466" s="74"/>
    </row>
    <row r="990467" spans="2:3" x14ac:dyDescent="0.25">
      <c r="B990467" s="74"/>
    </row>
    <row r="990468" spans="2:3" x14ac:dyDescent="0.25">
      <c r="B990468" s="74"/>
    </row>
    <row r="990469" spans="2:3" x14ac:dyDescent="0.25">
      <c r="B990469" s="74"/>
    </row>
    <row r="990470" spans="2:3" x14ac:dyDescent="0.25">
      <c r="B990470" s="74"/>
    </row>
    <row r="990471" spans="2:3" x14ac:dyDescent="0.25">
      <c r="B990471" s="74"/>
    </row>
    <row r="990472" spans="2:3" x14ac:dyDescent="0.25">
      <c r="B990472" s="74"/>
    </row>
    <row r="990473" spans="2:3" x14ac:dyDescent="0.25">
      <c r="B990473" s="74"/>
    </row>
    <row r="990474" spans="2:3" x14ac:dyDescent="0.25">
      <c r="B990474" s="74"/>
    </row>
    <row r="990475" spans="2:3" x14ac:dyDescent="0.25">
      <c r="B990475" s="74"/>
    </row>
    <row r="990476" spans="2:3" x14ac:dyDescent="0.25">
      <c r="B990476" s="74"/>
    </row>
    <row r="990477" spans="2:3" x14ac:dyDescent="0.25">
      <c r="B990477" s="74"/>
    </row>
    <row r="990478" spans="2:3" x14ac:dyDescent="0.25">
      <c r="B990478" s="74"/>
    </row>
    <row r="990529" spans="2:3" x14ac:dyDescent="0.25">
      <c r="C990529"/>
    </row>
    <row r="990530" spans="2:3" x14ac:dyDescent="0.25">
      <c r="B990530" s="74"/>
    </row>
    <row r="990531" spans="2:3" x14ac:dyDescent="0.25">
      <c r="B990531" s="74"/>
    </row>
    <row r="990532" spans="2:3" x14ac:dyDescent="0.25">
      <c r="B990532" s="74"/>
    </row>
    <row r="990533" spans="2:3" x14ac:dyDescent="0.25">
      <c r="B990533" s="74"/>
    </row>
    <row r="990534" spans="2:3" x14ac:dyDescent="0.25">
      <c r="B990534" s="74"/>
    </row>
    <row r="990535" spans="2:3" x14ac:dyDescent="0.25">
      <c r="B990535" s="74"/>
    </row>
    <row r="990536" spans="2:3" x14ac:dyDescent="0.25">
      <c r="B990536" s="74"/>
    </row>
    <row r="990537" spans="2:3" x14ac:dyDescent="0.25">
      <c r="B990537" s="74"/>
    </row>
    <row r="990538" spans="2:3" x14ac:dyDescent="0.25">
      <c r="B990538" s="74"/>
    </row>
    <row r="990539" spans="2:3" x14ac:dyDescent="0.25">
      <c r="B990539" s="74"/>
    </row>
    <row r="990540" spans="2:3" x14ac:dyDescent="0.25">
      <c r="B990540" s="74"/>
    </row>
    <row r="990541" spans="2:3" x14ac:dyDescent="0.25">
      <c r="B990541" s="74"/>
    </row>
    <row r="990542" spans="2:3" x14ac:dyDescent="0.25">
      <c r="B990542" s="74"/>
    </row>
    <row r="990593" spans="2:3" x14ac:dyDescent="0.25">
      <c r="C990593"/>
    </row>
    <row r="990594" spans="2:3" x14ac:dyDescent="0.25">
      <c r="B990594" s="74"/>
    </row>
    <row r="990595" spans="2:3" x14ac:dyDescent="0.25">
      <c r="B990595" s="74"/>
    </row>
    <row r="990596" spans="2:3" x14ac:dyDescent="0.25">
      <c r="B990596" s="74"/>
    </row>
    <row r="990597" spans="2:3" x14ac:dyDescent="0.25">
      <c r="B990597" s="74"/>
    </row>
    <row r="990598" spans="2:3" x14ac:dyDescent="0.25">
      <c r="B990598" s="74"/>
    </row>
    <row r="990599" spans="2:3" x14ac:dyDescent="0.25">
      <c r="B990599" s="74"/>
    </row>
    <row r="990600" spans="2:3" x14ac:dyDescent="0.25">
      <c r="B990600" s="74"/>
    </row>
    <row r="990601" spans="2:3" x14ac:dyDescent="0.25">
      <c r="B990601" s="74"/>
    </row>
    <row r="990602" spans="2:3" x14ac:dyDescent="0.25">
      <c r="B990602" s="74"/>
    </row>
    <row r="990603" spans="2:3" x14ac:dyDescent="0.25">
      <c r="B990603" s="74"/>
    </row>
    <row r="990604" spans="2:3" x14ac:dyDescent="0.25">
      <c r="B990604" s="74"/>
    </row>
    <row r="990605" spans="2:3" x14ac:dyDescent="0.25">
      <c r="B990605" s="74"/>
    </row>
    <row r="990606" spans="2:3" x14ac:dyDescent="0.25">
      <c r="B990606" s="74"/>
    </row>
    <row r="990657" spans="2:3" x14ac:dyDescent="0.25">
      <c r="C990657"/>
    </row>
    <row r="990658" spans="2:3" x14ac:dyDescent="0.25">
      <c r="B990658" s="74"/>
    </row>
    <row r="990659" spans="2:3" x14ac:dyDescent="0.25">
      <c r="B990659" s="74"/>
    </row>
    <row r="990660" spans="2:3" x14ac:dyDescent="0.25">
      <c r="B990660" s="74"/>
    </row>
    <row r="990661" spans="2:3" x14ac:dyDescent="0.25">
      <c r="B990661" s="74"/>
    </row>
    <row r="990662" spans="2:3" x14ac:dyDescent="0.25">
      <c r="B990662" s="74"/>
    </row>
    <row r="990663" spans="2:3" x14ac:dyDescent="0.25">
      <c r="B990663" s="74"/>
    </row>
    <row r="990664" spans="2:3" x14ac:dyDescent="0.25">
      <c r="B990664" s="74"/>
    </row>
    <row r="990665" spans="2:3" x14ac:dyDescent="0.25">
      <c r="B990665" s="74"/>
    </row>
    <row r="990666" spans="2:3" x14ac:dyDescent="0.25">
      <c r="B990666" s="74"/>
    </row>
    <row r="990667" spans="2:3" x14ac:dyDescent="0.25">
      <c r="B990667" s="74"/>
    </row>
    <row r="990668" spans="2:3" x14ac:dyDescent="0.25">
      <c r="B990668" s="74"/>
    </row>
    <row r="990669" spans="2:3" x14ac:dyDescent="0.25">
      <c r="B990669" s="74"/>
    </row>
    <row r="990670" spans="2:3" x14ac:dyDescent="0.25">
      <c r="B990670" s="74"/>
    </row>
    <row r="990721" spans="2:3" x14ac:dyDescent="0.25">
      <c r="C990721"/>
    </row>
    <row r="990722" spans="2:3" x14ac:dyDescent="0.25">
      <c r="B990722" s="74"/>
    </row>
    <row r="990723" spans="2:3" x14ac:dyDescent="0.25">
      <c r="B990723" s="74"/>
    </row>
    <row r="990724" spans="2:3" x14ac:dyDescent="0.25">
      <c r="B990724" s="74"/>
    </row>
    <row r="990725" spans="2:3" x14ac:dyDescent="0.25">
      <c r="B990725" s="74"/>
    </row>
    <row r="990726" spans="2:3" x14ac:dyDescent="0.25">
      <c r="B990726" s="74"/>
    </row>
    <row r="990727" spans="2:3" x14ac:dyDescent="0.25">
      <c r="B990727" s="74"/>
    </row>
    <row r="990728" spans="2:3" x14ac:dyDescent="0.25">
      <c r="B990728" s="74"/>
    </row>
    <row r="990729" spans="2:3" x14ac:dyDescent="0.25">
      <c r="B990729" s="74"/>
    </row>
    <row r="990730" spans="2:3" x14ac:dyDescent="0.25">
      <c r="B990730" s="74"/>
    </row>
    <row r="990731" spans="2:3" x14ac:dyDescent="0.25">
      <c r="B990731" s="74"/>
    </row>
    <row r="990732" spans="2:3" x14ac:dyDescent="0.25">
      <c r="B990732" s="74"/>
    </row>
    <row r="990733" spans="2:3" x14ac:dyDescent="0.25">
      <c r="B990733" s="74"/>
    </row>
    <row r="990734" spans="2:3" x14ac:dyDescent="0.25">
      <c r="B990734" s="74"/>
    </row>
    <row r="990785" spans="2:3" x14ac:dyDescent="0.25">
      <c r="C990785"/>
    </row>
    <row r="990786" spans="2:3" x14ac:dyDescent="0.25">
      <c r="B990786" s="74"/>
    </row>
    <row r="990787" spans="2:3" x14ac:dyDescent="0.25">
      <c r="B990787" s="74"/>
    </row>
    <row r="990788" spans="2:3" x14ac:dyDescent="0.25">
      <c r="B990788" s="74"/>
    </row>
    <row r="990789" spans="2:3" x14ac:dyDescent="0.25">
      <c r="B990789" s="74"/>
    </row>
    <row r="990790" spans="2:3" x14ac:dyDescent="0.25">
      <c r="B990790" s="74"/>
    </row>
    <row r="990791" spans="2:3" x14ac:dyDescent="0.25">
      <c r="B990791" s="74"/>
    </row>
    <row r="990792" spans="2:3" x14ac:dyDescent="0.25">
      <c r="B990792" s="74"/>
    </row>
    <row r="990793" spans="2:3" x14ac:dyDescent="0.25">
      <c r="B990793" s="74"/>
    </row>
    <row r="990794" spans="2:3" x14ac:dyDescent="0.25">
      <c r="B990794" s="74"/>
    </row>
    <row r="990795" spans="2:3" x14ac:dyDescent="0.25">
      <c r="B990795" s="74"/>
    </row>
    <row r="990796" spans="2:3" x14ac:dyDescent="0.25">
      <c r="B990796" s="74"/>
    </row>
    <row r="990797" spans="2:3" x14ac:dyDescent="0.25">
      <c r="B990797" s="74"/>
    </row>
    <row r="990798" spans="2:3" x14ac:dyDescent="0.25">
      <c r="B990798" s="74"/>
    </row>
    <row r="990849" spans="2:3" x14ac:dyDescent="0.25">
      <c r="C990849"/>
    </row>
    <row r="990850" spans="2:3" x14ac:dyDescent="0.25">
      <c r="B990850" s="74"/>
    </row>
    <row r="990851" spans="2:3" x14ac:dyDescent="0.25">
      <c r="B990851" s="74"/>
    </row>
    <row r="990852" spans="2:3" x14ac:dyDescent="0.25">
      <c r="B990852" s="74"/>
    </row>
    <row r="990853" spans="2:3" x14ac:dyDescent="0.25">
      <c r="B990853" s="74"/>
    </row>
    <row r="990854" spans="2:3" x14ac:dyDescent="0.25">
      <c r="B990854" s="74"/>
    </row>
    <row r="990855" spans="2:3" x14ac:dyDescent="0.25">
      <c r="B990855" s="74"/>
    </row>
    <row r="990856" spans="2:3" x14ac:dyDescent="0.25">
      <c r="B990856" s="74"/>
    </row>
    <row r="990857" spans="2:3" x14ac:dyDescent="0.25">
      <c r="B990857" s="74"/>
    </row>
    <row r="990858" spans="2:3" x14ac:dyDescent="0.25">
      <c r="B990858" s="74"/>
    </row>
    <row r="990859" spans="2:3" x14ac:dyDescent="0.25">
      <c r="B990859" s="74"/>
    </row>
    <row r="990860" spans="2:3" x14ac:dyDescent="0.25">
      <c r="B990860" s="74"/>
    </row>
    <row r="990861" spans="2:3" x14ac:dyDescent="0.25">
      <c r="B990861" s="74"/>
    </row>
    <row r="990862" spans="2:3" x14ac:dyDescent="0.25">
      <c r="B990862" s="74"/>
    </row>
    <row r="990913" spans="2:3" x14ac:dyDescent="0.25">
      <c r="C990913"/>
    </row>
    <row r="990914" spans="2:3" x14ac:dyDescent="0.25">
      <c r="B990914" s="74"/>
    </row>
    <row r="990915" spans="2:3" x14ac:dyDescent="0.25">
      <c r="B990915" s="74"/>
    </row>
    <row r="990916" spans="2:3" x14ac:dyDescent="0.25">
      <c r="B990916" s="74"/>
    </row>
    <row r="990917" spans="2:3" x14ac:dyDescent="0.25">
      <c r="B990917" s="74"/>
    </row>
    <row r="990918" spans="2:3" x14ac:dyDescent="0.25">
      <c r="B990918" s="74"/>
    </row>
    <row r="990919" spans="2:3" x14ac:dyDescent="0.25">
      <c r="B990919" s="74"/>
    </row>
    <row r="990920" spans="2:3" x14ac:dyDescent="0.25">
      <c r="B990920" s="74"/>
    </row>
    <row r="990921" spans="2:3" x14ac:dyDescent="0.25">
      <c r="B990921" s="74"/>
    </row>
    <row r="990922" spans="2:3" x14ac:dyDescent="0.25">
      <c r="B990922" s="74"/>
    </row>
    <row r="990923" spans="2:3" x14ac:dyDescent="0.25">
      <c r="B990923" s="74"/>
    </row>
    <row r="990924" spans="2:3" x14ac:dyDescent="0.25">
      <c r="B990924" s="74"/>
    </row>
    <row r="990925" spans="2:3" x14ac:dyDescent="0.25">
      <c r="B990925" s="74"/>
    </row>
    <row r="990926" spans="2:3" x14ac:dyDescent="0.25">
      <c r="B990926" s="74"/>
    </row>
    <row r="990977" spans="2:3" x14ac:dyDescent="0.25">
      <c r="C990977"/>
    </row>
    <row r="990978" spans="2:3" x14ac:dyDescent="0.25">
      <c r="B990978" s="74"/>
    </row>
    <row r="990979" spans="2:3" x14ac:dyDescent="0.25">
      <c r="B990979" s="74"/>
    </row>
    <row r="990980" spans="2:3" x14ac:dyDescent="0.25">
      <c r="B990980" s="74"/>
    </row>
    <row r="990981" spans="2:3" x14ac:dyDescent="0.25">
      <c r="B990981" s="74"/>
    </row>
    <row r="990982" spans="2:3" x14ac:dyDescent="0.25">
      <c r="B990982" s="74"/>
    </row>
    <row r="990983" spans="2:3" x14ac:dyDescent="0.25">
      <c r="B990983" s="74"/>
    </row>
    <row r="990984" spans="2:3" x14ac:dyDescent="0.25">
      <c r="B990984" s="74"/>
    </row>
    <row r="990985" spans="2:3" x14ac:dyDescent="0.25">
      <c r="B990985" s="74"/>
    </row>
    <row r="990986" spans="2:3" x14ac:dyDescent="0.25">
      <c r="B990986" s="74"/>
    </row>
    <row r="990987" spans="2:3" x14ac:dyDescent="0.25">
      <c r="B990987" s="74"/>
    </row>
    <row r="990988" spans="2:3" x14ac:dyDescent="0.25">
      <c r="B990988" s="74"/>
    </row>
    <row r="990989" spans="2:3" x14ac:dyDescent="0.25">
      <c r="B990989" s="74"/>
    </row>
    <row r="990990" spans="2:3" x14ac:dyDescent="0.25">
      <c r="B990990" s="74"/>
    </row>
    <row r="991041" spans="2:3" x14ac:dyDescent="0.25">
      <c r="C991041"/>
    </row>
    <row r="991042" spans="2:3" x14ac:dyDescent="0.25">
      <c r="B991042" s="74"/>
    </row>
    <row r="991043" spans="2:3" x14ac:dyDescent="0.25">
      <c r="B991043" s="74"/>
    </row>
    <row r="991044" spans="2:3" x14ac:dyDescent="0.25">
      <c r="B991044" s="74"/>
    </row>
    <row r="991045" spans="2:3" x14ac:dyDescent="0.25">
      <c r="B991045" s="74"/>
    </row>
    <row r="991046" spans="2:3" x14ac:dyDescent="0.25">
      <c r="B991046" s="74"/>
    </row>
    <row r="991047" spans="2:3" x14ac:dyDescent="0.25">
      <c r="B991047" s="74"/>
    </row>
    <row r="991048" spans="2:3" x14ac:dyDescent="0.25">
      <c r="B991048" s="74"/>
    </row>
    <row r="991049" spans="2:3" x14ac:dyDescent="0.25">
      <c r="B991049" s="74"/>
    </row>
    <row r="991050" spans="2:3" x14ac:dyDescent="0.25">
      <c r="B991050" s="74"/>
    </row>
    <row r="991051" spans="2:3" x14ac:dyDescent="0.25">
      <c r="B991051" s="74"/>
    </row>
    <row r="991052" spans="2:3" x14ac:dyDescent="0.25">
      <c r="B991052" s="74"/>
    </row>
    <row r="991053" spans="2:3" x14ac:dyDescent="0.25">
      <c r="B991053" s="74"/>
    </row>
    <row r="991054" spans="2:3" x14ac:dyDescent="0.25">
      <c r="B991054" s="74"/>
    </row>
    <row r="991105" spans="2:3" x14ac:dyDescent="0.25">
      <c r="C991105"/>
    </row>
    <row r="991106" spans="2:3" x14ac:dyDescent="0.25">
      <c r="B991106" s="74"/>
    </row>
    <row r="991107" spans="2:3" x14ac:dyDescent="0.25">
      <c r="B991107" s="74"/>
    </row>
    <row r="991108" spans="2:3" x14ac:dyDescent="0.25">
      <c r="B991108" s="74"/>
    </row>
    <row r="991109" spans="2:3" x14ac:dyDescent="0.25">
      <c r="B991109" s="74"/>
    </row>
    <row r="991110" spans="2:3" x14ac:dyDescent="0.25">
      <c r="B991110" s="74"/>
    </row>
    <row r="991111" spans="2:3" x14ac:dyDescent="0.25">
      <c r="B991111" s="74"/>
    </row>
    <row r="991112" spans="2:3" x14ac:dyDescent="0.25">
      <c r="B991112" s="74"/>
    </row>
    <row r="991113" spans="2:3" x14ac:dyDescent="0.25">
      <c r="B991113" s="74"/>
    </row>
    <row r="991114" spans="2:3" x14ac:dyDescent="0.25">
      <c r="B991114" s="74"/>
    </row>
    <row r="991115" spans="2:3" x14ac:dyDescent="0.25">
      <c r="B991115" s="74"/>
    </row>
    <row r="991116" spans="2:3" x14ac:dyDescent="0.25">
      <c r="B991116" s="74"/>
    </row>
    <row r="991117" spans="2:3" x14ac:dyDescent="0.25">
      <c r="B991117" s="74"/>
    </row>
    <row r="991118" spans="2:3" x14ac:dyDescent="0.25">
      <c r="B991118" s="74"/>
    </row>
    <row r="991169" spans="2:3" x14ac:dyDescent="0.25">
      <c r="C991169"/>
    </row>
    <row r="991170" spans="2:3" x14ac:dyDescent="0.25">
      <c r="B991170" s="74"/>
    </row>
    <row r="991171" spans="2:3" x14ac:dyDescent="0.25">
      <c r="B991171" s="74"/>
    </row>
    <row r="991172" spans="2:3" x14ac:dyDescent="0.25">
      <c r="B991172" s="74"/>
    </row>
    <row r="991173" spans="2:3" x14ac:dyDescent="0.25">
      <c r="B991173" s="74"/>
    </row>
    <row r="991174" spans="2:3" x14ac:dyDescent="0.25">
      <c r="B991174" s="74"/>
    </row>
    <row r="991175" spans="2:3" x14ac:dyDescent="0.25">
      <c r="B991175" s="74"/>
    </row>
    <row r="991176" spans="2:3" x14ac:dyDescent="0.25">
      <c r="B991176" s="74"/>
    </row>
    <row r="991177" spans="2:3" x14ac:dyDescent="0.25">
      <c r="B991177" s="74"/>
    </row>
    <row r="991178" spans="2:3" x14ac:dyDescent="0.25">
      <c r="B991178" s="74"/>
    </row>
    <row r="991179" spans="2:3" x14ac:dyDescent="0.25">
      <c r="B991179" s="74"/>
    </row>
    <row r="991180" spans="2:3" x14ac:dyDescent="0.25">
      <c r="B991180" s="74"/>
    </row>
    <row r="991181" spans="2:3" x14ac:dyDescent="0.25">
      <c r="B991181" s="74"/>
    </row>
    <row r="991182" spans="2:3" x14ac:dyDescent="0.25">
      <c r="B991182" s="74"/>
    </row>
    <row r="991233" spans="2:3" x14ac:dyDescent="0.25">
      <c r="C991233"/>
    </row>
    <row r="991234" spans="2:3" x14ac:dyDescent="0.25">
      <c r="B991234" s="74"/>
    </row>
    <row r="991235" spans="2:3" x14ac:dyDescent="0.25">
      <c r="B991235" s="74"/>
    </row>
    <row r="991236" spans="2:3" x14ac:dyDescent="0.25">
      <c r="B991236" s="74"/>
    </row>
    <row r="991237" spans="2:3" x14ac:dyDescent="0.25">
      <c r="B991237" s="74"/>
    </row>
    <row r="991238" spans="2:3" x14ac:dyDescent="0.25">
      <c r="B991238" s="74"/>
    </row>
    <row r="991239" spans="2:3" x14ac:dyDescent="0.25">
      <c r="B991239" s="74"/>
    </row>
    <row r="991240" spans="2:3" x14ac:dyDescent="0.25">
      <c r="B991240" s="74"/>
    </row>
    <row r="991241" spans="2:3" x14ac:dyDescent="0.25">
      <c r="B991241" s="74"/>
    </row>
    <row r="991242" spans="2:3" x14ac:dyDescent="0.25">
      <c r="B991242" s="74"/>
    </row>
    <row r="991243" spans="2:3" x14ac:dyDescent="0.25">
      <c r="B991243" s="74"/>
    </row>
    <row r="991244" spans="2:3" x14ac:dyDescent="0.25">
      <c r="B991244" s="74"/>
    </row>
    <row r="991245" spans="2:3" x14ac:dyDescent="0.25">
      <c r="B991245" s="74"/>
    </row>
    <row r="991246" spans="2:3" x14ac:dyDescent="0.25">
      <c r="B991246" s="74"/>
    </row>
    <row r="991297" spans="2:3" x14ac:dyDescent="0.25">
      <c r="C991297"/>
    </row>
    <row r="991298" spans="2:3" x14ac:dyDescent="0.25">
      <c r="B991298" s="74"/>
    </row>
    <row r="991299" spans="2:3" x14ac:dyDescent="0.25">
      <c r="B991299" s="74"/>
    </row>
    <row r="991300" spans="2:3" x14ac:dyDescent="0.25">
      <c r="B991300" s="74"/>
    </row>
    <row r="991301" spans="2:3" x14ac:dyDescent="0.25">
      <c r="B991301" s="74"/>
    </row>
    <row r="991302" spans="2:3" x14ac:dyDescent="0.25">
      <c r="B991302" s="74"/>
    </row>
    <row r="991303" spans="2:3" x14ac:dyDescent="0.25">
      <c r="B991303" s="74"/>
    </row>
    <row r="991304" spans="2:3" x14ac:dyDescent="0.25">
      <c r="B991304" s="74"/>
    </row>
    <row r="991305" spans="2:3" x14ac:dyDescent="0.25">
      <c r="B991305" s="74"/>
    </row>
    <row r="991306" spans="2:3" x14ac:dyDescent="0.25">
      <c r="B991306" s="74"/>
    </row>
    <row r="991307" spans="2:3" x14ac:dyDescent="0.25">
      <c r="B991307" s="74"/>
    </row>
    <row r="991308" spans="2:3" x14ac:dyDescent="0.25">
      <c r="B991308" s="74"/>
    </row>
    <row r="991309" spans="2:3" x14ac:dyDescent="0.25">
      <c r="B991309" s="74"/>
    </row>
    <row r="991310" spans="2:3" x14ac:dyDescent="0.25">
      <c r="B991310" s="74"/>
    </row>
    <row r="991361" spans="2:3" x14ac:dyDescent="0.25">
      <c r="C991361"/>
    </row>
    <row r="991362" spans="2:3" x14ac:dyDescent="0.25">
      <c r="B991362" s="74"/>
    </row>
    <row r="991363" spans="2:3" x14ac:dyDescent="0.25">
      <c r="B991363" s="74"/>
    </row>
    <row r="991364" spans="2:3" x14ac:dyDescent="0.25">
      <c r="B991364" s="74"/>
    </row>
    <row r="991365" spans="2:3" x14ac:dyDescent="0.25">
      <c r="B991365" s="74"/>
    </row>
    <row r="991366" spans="2:3" x14ac:dyDescent="0.25">
      <c r="B991366" s="74"/>
    </row>
    <row r="991367" spans="2:3" x14ac:dyDescent="0.25">
      <c r="B991367" s="74"/>
    </row>
    <row r="991368" spans="2:3" x14ac:dyDescent="0.25">
      <c r="B991368" s="74"/>
    </row>
    <row r="991369" spans="2:3" x14ac:dyDescent="0.25">
      <c r="B991369" s="74"/>
    </row>
    <row r="991370" spans="2:3" x14ac:dyDescent="0.25">
      <c r="B991370" s="74"/>
    </row>
    <row r="991371" spans="2:3" x14ac:dyDescent="0.25">
      <c r="B991371" s="74"/>
    </row>
    <row r="991372" spans="2:3" x14ac:dyDescent="0.25">
      <c r="B991372" s="74"/>
    </row>
    <row r="991373" spans="2:3" x14ac:dyDescent="0.25">
      <c r="B991373" s="74"/>
    </row>
    <row r="991374" spans="2:3" x14ac:dyDescent="0.25">
      <c r="B991374" s="74"/>
    </row>
    <row r="991425" spans="2:3" x14ac:dyDescent="0.25">
      <c r="C991425"/>
    </row>
    <row r="991426" spans="2:3" x14ac:dyDescent="0.25">
      <c r="B991426" s="74"/>
    </row>
    <row r="991427" spans="2:3" x14ac:dyDescent="0.25">
      <c r="B991427" s="74"/>
    </row>
    <row r="991428" spans="2:3" x14ac:dyDescent="0.25">
      <c r="B991428" s="74"/>
    </row>
    <row r="991429" spans="2:3" x14ac:dyDescent="0.25">
      <c r="B991429" s="74"/>
    </row>
    <row r="991430" spans="2:3" x14ac:dyDescent="0.25">
      <c r="B991430" s="74"/>
    </row>
    <row r="991431" spans="2:3" x14ac:dyDescent="0.25">
      <c r="B991431" s="74"/>
    </row>
    <row r="991432" spans="2:3" x14ac:dyDescent="0.25">
      <c r="B991432" s="74"/>
    </row>
    <row r="991433" spans="2:3" x14ac:dyDescent="0.25">
      <c r="B991433" s="74"/>
    </row>
    <row r="991434" spans="2:3" x14ac:dyDescent="0.25">
      <c r="B991434" s="74"/>
    </row>
    <row r="991435" spans="2:3" x14ac:dyDescent="0.25">
      <c r="B991435" s="74"/>
    </row>
    <row r="991436" spans="2:3" x14ac:dyDescent="0.25">
      <c r="B991436" s="74"/>
    </row>
    <row r="991437" spans="2:3" x14ac:dyDescent="0.25">
      <c r="B991437" s="74"/>
    </row>
    <row r="991438" spans="2:3" x14ac:dyDescent="0.25">
      <c r="B991438" s="74"/>
    </row>
    <row r="991489" spans="2:3" x14ac:dyDescent="0.25">
      <c r="C991489"/>
    </row>
    <row r="991490" spans="2:3" x14ac:dyDescent="0.25">
      <c r="B991490" s="74"/>
    </row>
    <row r="991491" spans="2:3" x14ac:dyDescent="0.25">
      <c r="B991491" s="74"/>
    </row>
    <row r="991492" spans="2:3" x14ac:dyDescent="0.25">
      <c r="B991492" s="74"/>
    </row>
    <row r="991493" spans="2:3" x14ac:dyDescent="0.25">
      <c r="B991493" s="74"/>
    </row>
    <row r="991494" spans="2:3" x14ac:dyDescent="0.25">
      <c r="B991494" s="74"/>
    </row>
    <row r="991495" spans="2:3" x14ac:dyDescent="0.25">
      <c r="B991495" s="74"/>
    </row>
    <row r="991496" spans="2:3" x14ac:dyDescent="0.25">
      <c r="B991496" s="74"/>
    </row>
    <row r="991497" spans="2:3" x14ac:dyDescent="0.25">
      <c r="B991497" s="74"/>
    </row>
    <row r="991498" spans="2:3" x14ac:dyDescent="0.25">
      <c r="B991498" s="74"/>
    </row>
    <row r="991499" spans="2:3" x14ac:dyDescent="0.25">
      <c r="B991499" s="74"/>
    </row>
    <row r="991500" spans="2:3" x14ac:dyDescent="0.25">
      <c r="B991500" s="74"/>
    </row>
    <row r="991501" spans="2:3" x14ac:dyDescent="0.25">
      <c r="B991501" s="74"/>
    </row>
    <row r="991502" spans="2:3" x14ac:dyDescent="0.25">
      <c r="B991502" s="74"/>
    </row>
    <row r="991553" spans="2:3" x14ac:dyDescent="0.25">
      <c r="C991553"/>
    </row>
    <row r="991554" spans="2:3" x14ac:dyDescent="0.25">
      <c r="B991554" s="74"/>
    </row>
    <row r="991555" spans="2:3" x14ac:dyDescent="0.25">
      <c r="B991555" s="74"/>
    </row>
    <row r="991556" spans="2:3" x14ac:dyDescent="0.25">
      <c r="B991556" s="74"/>
    </row>
    <row r="991557" spans="2:3" x14ac:dyDescent="0.25">
      <c r="B991557" s="74"/>
    </row>
    <row r="991558" spans="2:3" x14ac:dyDescent="0.25">
      <c r="B991558" s="74"/>
    </row>
    <row r="991559" spans="2:3" x14ac:dyDescent="0.25">
      <c r="B991559" s="74"/>
    </row>
    <row r="991560" spans="2:3" x14ac:dyDescent="0.25">
      <c r="B991560" s="74"/>
    </row>
    <row r="991561" spans="2:3" x14ac:dyDescent="0.25">
      <c r="B991561" s="74"/>
    </row>
    <row r="991562" spans="2:3" x14ac:dyDescent="0.25">
      <c r="B991562" s="74"/>
    </row>
    <row r="991563" spans="2:3" x14ac:dyDescent="0.25">
      <c r="B991563" s="74"/>
    </row>
    <row r="991564" spans="2:3" x14ac:dyDescent="0.25">
      <c r="B991564" s="74"/>
    </row>
    <row r="991565" spans="2:3" x14ac:dyDescent="0.25">
      <c r="B991565" s="74"/>
    </row>
    <row r="991566" spans="2:3" x14ac:dyDescent="0.25">
      <c r="B991566" s="74"/>
    </row>
    <row r="991617" spans="2:3" x14ac:dyDescent="0.25">
      <c r="C991617"/>
    </row>
    <row r="991618" spans="2:3" x14ac:dyDescent="0.25">
      <c r="B991618" s="74"/>
    </row>
    <row r="991619" spans="2:3" x14ac:dyDescent="0.25">
      <c r="B991619" s="74"/>
    </row>
    <row r="991620" spans="2:3" x14ac:dyDescent="0.25">
      <c r="B991620" s="74"/>
    </row>
    <row r="991621" spans="2:3" x14ac:dyDescent="0.25">
      <c r="B991621" s="74"/>
    </row>
    <row r="991622" spans="2:3" x14ac:dyDescent="0.25">
      <c r="B991622" s="74"/>
    </row>
    <row r="991623" spans="2:3" x14ac:dyDescent="0.25">
      <c r="B991623" s="74"/>
    </row>
    <row r="991624" spans="2:3" x14ac:dyDescent="0.25">
      <c r="B991624" s="74"/>
    </row>
    <row r="991625" spans="2:3" x14ac:dyDescent="0.25">
      <c r="B991625" s="74"/>
    </row>
    <row r="991626" spans="2:3" x14ac:dyDescent="0.25">
      <c r="B991626" s="74"/>
    </row>
    <row r="991627" spans="2:3" x14ac:dyDescent="0.25">
      <c r="B991627" s="74"/>
    </row>
    <row r="991628" spans="2:3" x14ac:dyDescent="0.25">
      <c r="B991628" s="74"/>
    </row>
    <row r="991629" spans="2:3" x14ac:dyDescent="0.25">
      <c r="B991629" s="74"/>
    </row>
    <row r="991630" spans="2:3" x14ac:dyDescent="0.25">
      <c r="B991630" s="74"/>
    </row>
    <row r="991681" spans="2:3" x14ac:dyDescent="0.25">
      <c r="C991681"/>
    </row>
    <row r="991682" spans="2:3" x14ac:dyDescent="0.25">
      <c r="B991682" s="74"/>
    </row>
    <row r="991683" spans="2:3" x14ac:dyDescent="0.25">
      <c r="B991683" s="74"/>
    </row>
    <row r="991684" spans="2:3" x14ac:dyDescent="0.25">
      <c r="B991684" s="74"/>
    </row>
    <row r="991685" spans="2:3" x14ac:dyDescent="0.25">
      <c r="B991685" s="74"/>
    </row>
    <row r="991686" spans="2:3" x14ac:dyDescent="0.25">
      <c r="B991686" s="74"/>
    </row>
    <row r="991687" spans="2:3" x14ac:dyDescent="0.25">
      <c r="B991687" s="74"/>
    </row>
    <row r="991688" spans="2:3" x14ac:dyDescent="0.25">
      <c r="B991688" s="74"/>
    </row>
    <row r="991689" spans="2:3" x14ac:dyDescent="0.25">
      <c r="B991689" s="74"/>
    </row>
    <row r="991690" spans="2:3" x14ac:dyDescent="0.25">
      <c r="B991690" s="74"/>
    </row>
    <row r="991691" spans="2:3" x14ac:dyDescent="0.25">
      <c r="B991691" s="74"/>
    </row>
    <row r="991692" spans="2:3" x14ac:dyDescent="0.25">
      <c r="B991692" s="74"/>
    </row>
    <row r="991693" spans="2:3" x14ac:dyDescent="0.25">
      <c r="B991693" s="74"/>
    </row>
    <row r="991694" spans="2:3" x14ac:dyDescent="0.25">
      <c r="B991694" s="74"/>
    </row>
    <row r="991745" spans="2:3" x14ac:dyDescent="0.25">
      <c r="C991745"/>
    </row>
    <row r="991746" spans="2:3" x14ac:dyDescent="0.25">
      <c r="B991746" s="74"/>
    </row>
    <row r="991747" spans="2:3" x14ac:dyDescent="0.25">
      <c r="B991747" s="74"/>
    </row>
    <row r="991748" spans="2:3" x14ac:dyDescent="0.25">
      <c r="B991748" s="74"/>
    </row>
    <row r="991749" spans="2:3" x14ac:dyDescent="0.25">
      <c r="B991749" s="74"/>
    </row>
    <row r="991750" spans="2:3" x14ac:dyDescent="0.25">
      <c r="B991750" s="74"/>
    </row>
    <row r="991751" spans="2:3" x14ac:dyDescent="0.25">
      <c r="B991751" s="74"/>
    </row>
    <row r="991752" spans="2:3" x14ac:dyDescent="0.25">
      <c r="B991752" s="74"/>
    </row>
    <row r="991753" spans="2:3" x14ac:dyDescent="0.25">
      <c r="B991753" s="74"/>
    </row>
    <row r="991754" spans="2:3" x14ac:dyDescent="0.25">
      <c r="B991754" s="74"/>
    </row>
    <row r="991755" spans="2:3" x14ac:dyDescent="0.25">
      <c r="B991755" s="74"/>
    </row>
    <row r="991756" spans="2:3" x14ac:dyDescent="0.25">
      <c r="B991756" s="74"/>
    </row>
    <row r="991757" spans="2:3" x14ac:dyDescent="0.25">
      <c r="B991757" s="74"/>
    </row>
    <row r="991758" spans="2:3" x14ac:dyDescent="0.25">
      <c r="B991758" s="74"/>
    </row>
    <row r="991809" spans="2:3" x14ac:dyDescent="0.25">
      <c r="C991809"/>
    </row>
    <row r="991810" spans="2:3" x14ac:dyDescent="0.25">
      <c r="B991810" s="74"/>
    </row>
    <row r="991811" spans="2:3" x14ac:dyDescent="0.25">
      <c r="B991811" s="74"/>
    </row>
    <row r="991812" spans="2:3" x14ac:dyDescent="0.25">
      <c r="B991812" s="74"/>
    </row>
    <row r="991813" spans="2:3" x14ac:dyDescent="0.25">
      <c r="B991813" s="74"/>
    </row>
    <row r="991814" spans="2:3" x14ac:dyDescent="0.25">
      <c r="B991814" s="74"/>
    </row>
    <row r="991815" spans="2:3" x14ac:dyDescent="0.25">
      <c r="B991815" s="74"/>
    </row>
    <row r="991816" spans="2:3" x14ac:dyDescent="0.25">
      <c r="B991816" s="74"/>
    </row>
    <row r="991817" spans="2:3" x14ac:dyDescent="0.25">
      <c r="B991817" s="74"/>
    </row>
    <row r="991818" spans="2:3" x14ac:dyDescent="0.25">
      <c r="B991818" s="74"/>
    </row>
    <row r="991819" spans="2:3" x14ac:dyDescent="0.25">
      <c r="B991819" s="74"/>
    </row>
    <row r="991820" spans="2:3" x14ac:dyDescent="0.25">
      <c r="B991820" s="74"/>
    </row>
    <row r="991821" spans="2:3" x14ac:dyDescent="0.25">
      <c r="B991821" s="74"/>
    </row>
    <row r="991822" spans="2:3" x14ac:dyDescent="0.25">
      <c r="B991822" s="74"/>
    </row>
    <row r="991873" spans="2:3" x14ac:dyDescent="0.25">
      <c r="C991873"/>
    </row>
    <row r="991874" spans="2:3" x14ac:dyDescent="0.25">
      <c r="B991874" s="74"/>
    </row>
    <row r="991875" spans="2:3" x14ac:dyDescent="0.25">
      <c r="B991875" s="74"/>
    </row>
    <row r="991876" spans="2:3" x14ac:dyDescent="0.25">
      <c r="B991876" s="74"/>
    </row>
    <row r="991877" spans="2:3" x14ac:dyDescent="0.25">
      <c r="B991877" s="74"/>
    </row>
    <row r="991878" spans="2:3" x14ac:dyDescent="0.25">
      <c r="B991878" s="74"/>
    </row>
    <row r="991879" spans="2:3" x14ac:dyDescent="0.25">
      <c r="B991879" s="74"/>
    </row>
    <row r="991880" spans="2:3" x14ac:dyDescent="0.25">
      <c r="B991880" s="74"/>
    </row>
    <row r="991881" spans="2:3" x14ac:dyDescent="0.25">
      <c r="B991881" s="74"/>
    </row>
    <row r="991882" spans="2:3" x14ac:dyDescent="0.25">
      <c r="B991882" s="74"/>
    </row>
    <row r="991883" spans="2:3" x14ac:dyDescent="0.25">
      <c r="B991883" s="74"/>
    </row>
    <row r="991884" spans="2:3" x14ac:dyDescent="0.25">
      <c r="B991884" s="74"/>
    </row>
    <row r="991885" spans="2:3" x14ac:dyDescent="0.25">
      <c r="B991885" s="74"/>
    </row>
    <row r="991886" spans="2:3" x14ac:dyDescent="0.25">
      <c r="B991886" s="74"/>
    </row>
    <row r="991937" spans="2:3" x14ac:dyDescent="0.25">
      <c r="C991937"/>
    </row>
    <row r="991938" spans="2:3" x14ac:dyDescent="0.25">
      <c r="B991938" s="74"/>
    </row>
    <row r="991939" spans="2:3" x14ac:dyDescent="0.25">
      <c r="B991939" s="74"/>
    </row>
    <row r="991940" spans="2:3" x14ac:dyDescent="0.25">
      <c r="B991940" s="74"/>
    </row>
    <row r="991941" spans="2:3" x14ac:dyDescent="0.25">
      <c r="B991941" s="74"/>
    </row>
    <row r="991942" spans="2:3" x14ac:dyDescent="0.25">
      <c r="B991942" s="74"/>
    </row>
    <row r="991943" spans="2:3" x14ac:dyDescent="0.25">
      <c r="B991943" s="74"/>
    </row>
    <row r="991944" spans="2:3" x14ac:dyDescent="0.25">
      <c r="B991944" s="74"/>
    </row>
    <row r="991945" spans="2:3" x14ac:dyDescent="0.25">
      <c r="B991945" s="74"/>
    </row>
    <row r="991946" spans="2:3" x14ac:dyDescent="0.25">
      <c r="B991946" s="74"/>
    </row>
    <row r="991947" spans="2:3" x14ac:dyDescent="0.25">
      <c r="B991947" s="74"/>
    </row>
    <row r="991948" spans="2:3" x14ac:dyDescent="0.25">
      <c r="B991948" s="74"/>
    </row>
    <row r="991949" spans="2:3" x14ac:dyDescent="0.25">
      <c r="B991949" s="74"/>
    </row>
    <row r="991950" spans="2:3" x14ac:dyDescent="0.25">
      <c r="B991950" s="74"/>
    </row>
    <row r="992001" spans="2:3" x14ac:dyDescent="0.25">
      <c r="C992001"/>
    </row>
    <row r="992002" spans="2:3" x14ac:dyDescent="0.25">
      <c r="B992002" s="74"/>
    </row>
    <row r="992003" spans="2:3" x14ac:dyDescent="0.25">
      <c r="B992003" s="74"/>
    </row>
    <row r="992004" spans="2:3" x14ac:dyDescent="0.25">
      <c r="B992004" s="74"/>
    </row>
    <row r="992005" spans="2:3" x14ac:dyDescent="0.25">
      <c r="B992005" s="74"/>
    </row>
    <row r="992006" spans="2:3" x14ac:dyDescent="0.25">
      <c r="B992006" s="74"/>
    </row>
    <row r="992007" spans="2:3" x14ac:dyDescent="0.25">
      <c r="B992007" s="74"/>
    </row>
    <row r="992008" spans="2:3" x14ac:dyDescent="0.25">
      <c r="B992008" s="74"/>
    </row>
    <row r="992009" spans="2:3" x14ac:dyDescent="0.25">
      <c r="B992009" s="74"/>
    </row>
    <row r="992010" spans="2:3" x14ac:dyDescent="0.25">
      <c r="B992010" s="74"/>
    </row>
    <row r="992011" spans="2:3" x14ac:dyDescent="0.25">
      <c r="B992011" s="74"/>
    </row>
    <row r="992012" spans="2:3" x14ac:dyDescent="0.25">
      <c r="B992012" s="74"/>
    </row>
    <row r="992013" spans="2:3" x14ac:dyDescent="0.25">
      <c r="B992013" s="74"/>
    </row>
    <row r="992014" spans="2:3" x14ac:dyDescent="0.25">
      <c r="B992014" s="74"/>
    </row>
    <row r="992065" spans="2:3" x14ac:dyDescent="0.25">
      <c r="C992065"/>
    </row>
    <row r="992066" spans="2:3" x14ac:dyDescent="0.25">
      <c r="B992066" s="74"/>
    </row>
    <row r="992067" spans="2:3" x14ac:dyDescent="0.25">
      <c r="B992067" s="74"/>
    </row>
    <row r="992068" spans="2:3" x14ac:dyDescent="0.25">
      <c r="B992068" s="74"/>
    </row>
    <row r="992069" spans="2:3" x14ac:dyDescent="0.25">
      <c r="B992069" s="74"/>
    </row>
    <row r="992070" spans="2:3" x14ac:dyDescent="0.25">
      <c r="B992070" s="74"/>
    </row>
    <row r="992071" spans="2:3" x14ac:dyDescent="0.25">
      <c r="B992071" s="74"/>
    </row>
    <row r="992072" spans="2:3" x14ac:dyDescent="0.25">
      <c r="B992072" s="74"/>
    </row>
    <row r="992073" spans="2:3" x14ac:dyDescent="0.25">
      <c r="B992073" s="74"/>
    </row>
    <row r="992074" spans="2:3" x14ac:dyDescent="0.25">
      <c r="B992074" s="74"/>
    </row>
    <row r="992075" spans="2:3" x14ac:dyDescent="0.25">
      <c r="B992075" s="74"/>
    </row>
    <row r="992076" spans="2:3" x14ac:dyDescent="0.25">
      <c r="B992076" s="74"/>
    </row>
    <row r="992077" spans="2:3" x14ac:dyDescent="0.25">
      <c r="B992077" s="74"/>
    </row>
    <row r="992078" spans="2:3" x14ac:dyDescent="0.25">
      <c r="B992078" s="74"/>
    </row>
    <row r="992129" spans="2:3" x14ac:dyDescent="0.25">
      <c r="C992129"/>
    </row>
    <row r="992130" spans="2:3" x14ac:dyDescent="0.25">
      <c r="B992130" s="74"/>
    </row>
    <row r="992131" spans="2:3" x14ac:dyDescent="0.25">
      <c r="B992131" s="74"/>
    </row>
    <row r="992132" spans="2:3" x14ac:dyDescent="0.25">
      <c r="B992132" s="74"/>
    </row>
    <row r="992133" spans="2:3" x14ac:dyDescent="0.25">
      <c r="B992133" s="74"/>
    </row>
    <row r="992134" spans="2:3" x14ac:dyDescent="0.25">
      <c r="B992134" s="74"/>
    </row>
    <row r="992135" spans="2:3" x14ac:dyDescent="0.25">
      <c r="B992135" s="74"/>
    </row>
    <row r="992136" spans="2:3" x14ac:dyDescent="0.25">
      <c r="B992136" s="74"/>
    </row>
    <row r="992137" spans="2:3" x14ac:dyDescent="0.25">
      <c r="B992137" s="74"/>
    </row>
    <row r="992138" spans="2:3" x14ac:dyDescent="0.25">
      <c r="B992138" s="74"/>
    </row>
    <row r="992139" spans="2:3" x14ac:dyDescent="0.25">
      <c r="B992139" s="74"/>
    </row>
    <row r="992140" spans="2:3" x14ac:dyDescent="0.25">
      <c r="B992140" s="74"/>
    </row>
    <row r="992141" spans="2:3" x14ac:dyDescent="0.25">
      <c r="B992141" s="74"/>
    </row>
    <row r="992142" spans="2:3" x14ac:dyDescent="0.25">
      <c r="B992142" s="74"/>
    </row>
    <row r="992193" spans="2:3" x14ac:dyDescent="0.25">
      <c r="C992193"/>
    </row>
    <row r="992194" spans="2:3" x14ac:dyDescent="0.25">
      <c r="B992194" s="74"/>
    </row>
    <row r="992195" spans="2:3" x14ac:dyDescent="0.25">
      <c r="B992195" s="74"/>
    </row>
    <row r="992196" spans="2:3" x14ac:dyDescent="0.25">
      <c r="B992196" s="74"/>
    </row>
    <row r="992197" spans="2:3" x14ac:dyDescent="0.25">
      <c r="B992197" s="74"/>
    </row>
    <row r="992198" spans="2:3" x14ac:dyDescent="0.25">
      <c r="B992198" s="74"/>
    </row>
    <row r="992199" spans="2:3" x14ac:dyDescent="0.25">
      <c r="B992199" s="74"/>
    </row>
    <row r="992200" spans="2:3" x14ac:dyDescent="0.25">
      <c r="B992200" s="74"/>
    </row>
    <row r="992201" spans="2:3" x14ac:dyDescent="0.25">
      <c r="B992201" s="74"/>
    </row>
    <row r="992202" spans="2:3" x14ac:dyDescent="0.25">
      <c r="B992202" s="74"/>
    </row>
    <row r="992203" spans="2:3" x14ac:dyDescent="0.25">
      <c r="B992203" s="74"/>
    </row>
    <row r="992204" spans="2:3" x14ac:dyDescent="0.25">
      <c r="B992204" s="74"/>
    </row>
    <row r="992205" spans="2:3" x14ac:dyDescent="0.25">
      <c r="B992205" s="74"/>
    </row>
    <row r="992206" spans="2:3" x14ac:dyDescent="0.25">
      <c r="B992206" s="74"/>
    </row>
    <row r="992257" spans="2:3" x14ac:dyDescent="0.25">
      <c r="C992257"/>
    </row>
    <row r="992258" spans="2:3" x14ac:dyDescent="0.25">
      <c r="B992258" s="74"/>
    </row>
    <row r="992259" spans="2:3" x14ac:dyDescent="0.25">
      <c r="B992259" s="74"/>
    </row>
    <row r="992260" spans="2:3" x14ac:dyDescent="0.25">
      <c r="B992260" s="74"/>
    </row>
    <row r="992261" spans="2:3" x14ac:dyDescent="0.25">
      <c r="B992261" s="74"/>
    </row>
    <row r="992262" spans="2:3" x14ac:dyDescent="0.25">
      <c r="B992262" s="74"/>
    </row>
    <row r="992263" spans="2:3" x14ac:dyDescent="0.25">
      <c r="B992263" s="74"/>
    </row>
    <row r="992264" spans="2:3" x14ac:dyDescent="0.25">
      <c r="B992264" s="74"/>
    </row>
    <row r="992265" spans="2:3" x14ac:dyDescent="0.25">
      <c r="B992265" s="74"/>
    </row>
    <row r="992266" spans="2:3" x14ac:dyDescent="0.25">
      <c r="B992266" s="74"/>
    </row>
    <row r="992267" spans="2:3" x14ac:dyDescent="0.25">
      <c r="B992267" s="74"/>
    </row>
    <row r="992268" spans="2:3" x14ac:dyDescent="0.25">
      <c r="B992268" s="74"/>
    </row>
    <row r="992269" spans="2:3" x14ac:dyDescent="0.25">
      <c r="B992269" s="74"/>
    </row>
    <row r="992270" spans="2:3" x14ac:dyDescent="0.25">
      <c r="B992270" s="74"/>
    </row>
    <row r="992321" spans="2:3" x14ac:dyDescent="0.25">
      <c r="C992321"/>
    </row>
    <row r="992322" spans="2:3" x14ac:dyDescent="0.25">
      <c r="B992322" s="74"/>
    </row>
    <row r="992323" spans="2:3" x14ac:dyDescent="0.25">
      <c r="B992323" s="74"/>
    </row>
    <row r="992324" spans="2:3" x14ac:dyDescent="0.25">
      <c r="B992324" s="74"/>
    </row>
    <row r="992325" spans="2:3" x14ac:dyDescent="0.25">
      <c r="B992325" s="74"/>
    </row>
    <row r="992326" spans="2:3" x14ac:dyDescent="0.25">
      <c r="B992326" s="74"/>
    </row>
    <row r="992327" spans="2:3" x14ac:dyDescent="0.25">
      <c r="B992327" s="74"/>
    </row>
    <row r="992328" spans="2:3" x14ac:dyDescent="0.25">
      <c r="B992328" s="74"/>
    </row>
    <row r="992329" spans="2:3" x14ac:dyDescent="0.25">
      <c r="B992329" s="74"/>
    </row>
    <row r="992330" spans="2:3" x14ac:dyDescent="0.25">
      <c r="B992330" s="74"/>
    </row>
    <row r="992331" spans="2:3" x14ac:dyDescent="0.25">
      <c r="B992331" s="74"/>
    </row>
    <row r="992332" spans="2:3" x14ac:dyDescent="0.25">
      <c r="B992332" s="74"/>
    </row>
    <row r="992333" spans="2:3" x14ac:dyDescent="0.25">
      <c r="B992333" s="74"/>
    </row>
    <row r="992334" spans="2:3" x14ac:dyDescent="0.25">
      <c r="B992334" s="74"/>
    </row>
    <row r="992385" spans="2:3" x14ac:dyDescent="0.25">
      <c r="C992385"/>
    </row>
    <row r="992386" spans="2:3" x14ac:dyDescent="0.25">
      <c r="B992386" s="74"/>
    </row>
    <row r="992387" spans="2:3" x14ac:dyDescent="0.25">
      <c r="B992387" s="74"/>
    </row>
    <row r="992388" spans="2:3" x14ac:dyDescent="0.25">
      <c r="B992388" s="74"/>
    </row>
    <row r="992389" spans="2:3" x14ac:dyDescent="0.25">
      <c r="B992389" s="74"/>
    </row>
    <row r="992390" spans="2:3" x14ac:dyDescent="0.25">
      <c r="B992390" s="74"/>
    </row>
    <row r="992391" spans="2:3" x14ac:dyDescent="0.25">
      <c r="B992391" s="74"/>
    </row>
    <row r="992392" spans="2:3" x14ac:dyDescent="0.25">
      <c r="B992392" s="74"/>
    </row>
    <row r="992393" spans="2:3" x14ac:dyDescent="0.25">
      <c r="B992393" s="74"/>
    </row>
    <row r="992394" spans="2:3" x14ac:dyDescent="0.25">
      <c r="B992394" s="74"/>
    </row>
    <row r="992395" spans="2:3" x14ac:dyDescent="0.25">
      <c r="B992395" s="74"/>
    </row>
    <row r="992396" spans="2:3" x14ac:dyDescent="0.25">
      <c r="B992396" s="74"/>
    </row>
    <row r="992397" spans="2:3" x14ac:dyDescent="0.25">
      <c r="B992397" s="74"/>
    </row>
    <row r="992398" spans="2:3" x14ac:dyDescent="0.25">
      <c r="B992398" s="74"/>
    </row>
    <row r="992449" spans="2:3" x14ac:dyDescent="0.25">
      <c r="C992449"/>
    </row>
    <row r="992450" spans="2:3" x14ac:dyDescent="0.25">
      <c r="B992450" s="74"/>
    </row>
    <row r="992451" spans="2:3" x14ac:dyDescent="0.25">
      <c r="B992451" s="74"/>
    </row>
    <row r="992452" spans="2:3" x14ac:dyDescent="0.25">
      <c r="B992452" s="74"/>
    </row>
    <row r="992453" spans="2:3" x14ac:dyDescent="0.25">
      <c r="B992453" s="74"/>
    </row>
    <row r="992454" spans="2:3" x14ac:dyDescent="0.25">
      <c r="B992454" s="74"/>
    </row>
    <row r="992455" spans="2:3" x14ac:dyDescent="0.25">
      <c r="B992455" s="74"/>
    </row>
    <row r="992456" spans="2:3" x14ac:dyDescent="0.25">
      <c r="B992456" s="74"/>
    </row>
    <row r="992457" spans="2:3" x14ac:dyDescent="0.25">
      <c r="B992457" s="74"/>
    </row>
    <row r="992458" spans="2:3" x14ac:dyDescent="0.25">
      <c r="B992458" s="74"/>
    </row>
    <row r="992459" spans="2:3" x14ac:dyDescent="0.25">
      <c r="B992459" s="74"/>
    </row>
    <row r="992460" spans="2:3" x14ac:dyDescent="0.25">
      <c r="B992460" s="74"/>
    </row>
    <row r="992461" spans="2:3" x14ac:dyDescent="0.25">
      <c r="B992461" s="74"/>
    </row>
    <row r="992462" spans="2:3" x14ac:dyDescent="0.25">
      <c r="B992462" s="74"/>
    </row>
    <row r="992513" spans="2:3" x14ac:dyDescent="0.25">
      <c r="C992513"/>
    </row>
    <row r="992514" spans="2:3" x14ac:dyDescent="0.25">
      <c r="B992514" s="74"/>
    </row>
    <row r="992515" spans="2:3" x14ac:dyDescent="0.25">
      <c r="B992515" s="74"/>
    </row>
    <row r="992516" spans="2:3" x14ac:dyDescent="0.25">
      <c r="B992516" s="74"/>
    </row>
    <row r="992517" spans="2:3" x14ac:dyDescent="0.25">
      <c r="B992517" s="74"/>
    </row>
    <row r="992518" spans="2:3" x14ac:dyDescent="0.25">
      <c r="B992518" s="74"/>
    </row>
    <row r="992519" spans="2:3" x14ac:dyDescent="0.25">
      <c r="B992519" s="74"/>
    </row>
    <row r="992520" spans="2:3" x14ac:dyDescent="0.25">
      <c r="B992520" s="74"/>
    </row>
    <row r="992521" spans="2:3" x14ac:dyDescent="0.25">
      <c r="B992521" s="74"/>
    </row>
    <row r="992522" spans="2:3" x14ac:dyDescent="0.25">
      <c r="B992522" s="74"/>
    </row>
    <row r="992523" spans="2:3" x14ac:dyDescent="0.25">
      <c r="B992523" s="74"/>
    </row>
    <row r="992524" spans="2:3" x14ac:dyDescent="0.25">
      <c r="B992524" s="74"/>
    </row>
    <row r="992525" spans="2:3" x14ac:dyDescent="0.25">
      <c r="B992525" s="74"/>
    </row>
    <row r="992526" spans="2:3" x14ac:dyDescent="0.25">
      <c r="B992526" s="74"/>
    </row>
    <row r="992577" spans="2:3" x14ac:dyDescent="0.25">
      <c r="C992577"/>
    </row>
    <row r="992578" spans="2:3" x14ac:dyDescent="0.25">
      <c r="B992578" s="74"/>
    </row>
    <row r="992579" spans="2:3" x14ac:dyDescent="0.25">
      <c r="B992579" s="74"/>
    </row>
    <row r="992580" spans="2:3" x14ac:dyDescent="0.25">
      <c r="B992580" s="74"/>
    </row>
    <row r="992581" spans="2:3" x14ac:dyDescent="0.25">
      <c r="B992581" s="74"/>
    </row>
    <row r="992582" spans="2:3" x14ac:dyDescent="0.25">
      <c r="B992582" s="74"/>
    </row>
    <row r="992583" spans="2:3" x14ac:dyDescent="0.25">
      <c r="B992583" s="74"/>
    </row>
    <row r="992584" spans="2:3" x14ac:dyDescent="0.25">
      <c r="B992584" s="74"/>
    </row>
    <row r="992585" spans="2:3" x14ac:dyDescent="0.25">
      <c r="B992585" s="74"/>
    </row>
    <row r="992586" spans="2:3" x14ac:dyDescent="0.25">
      <c r="B992586" s="74"/>
    </row>
    <row r="992587" spans="2:3" x14ac:dyDescent="0.25">
      <c r="B992587" s="74"/>
    </row>
    <row r="992588" spans="2:3" x14ac:dyDescent="0.25">
      <c r="B992588" s="74"/>
    </row>
    <row r="992589" spans="2:3" x14ac:dyDescent="0.25">
      <c r="B992589" s="74"/>
    </row>
    <row r="992590" spans="2:3" x14ac:dyDescent="0.25">
      <c r="B992590" s="74"/>
    </row>
    <row r="992641" spans="2:3" x14ac:dyDescent="0.25">
      <c r="C992641"/>
    </row>
    <row r="992642" spans="2:3" x14ac:dyDescent="0.25">
      <c r="B992642" s="74"/>
    </row>
    <row r="992643" spans="2:3" x14ac:dyDescent="0.25">
      <c r="B992643" s="74"/>
    </row>
    <row r="992644" spans="2:3" x14ac:dyDescent="0.25">
      <c r="B992644" s="74"/>
    </row>
    <row r="992645" spans="2:3" x14ac:dyDescent="0.25">
      <c r="B992645" s="74"/>
    </row>
    <row r="992646" spans="2:3" x14ac:dyDescent="0.25">
      <c r="B992646" s="74"/>
    </row>
    <row r="992647" spans="2:3" x14ac:dyDescent="0.25">
      <c r="B992647" s="74"/>
    </row>
    <row r="992648" spans="2:3" x14ac:dyDescent="0.25">
      <c r="B992648" s="74"/>
    </row>
    <row r="992649" spans="2:3" x14ac:dyDescent="0.25">
      <c r="B992649" s="74"/>
    </row>
    <row r="992650" spans="2:3" x14ac:dyDescent="0.25">
      <c r="B992650" s="74"/>
    </row>
    <row r="992651" spans="2:3" x14ac:dyDescent="0.25">
      <c r="B992651" s="74"/>
    </row>
    <row r="992652" spans="2:3" x14ac:dyDescent="0.25">
      <c r="B992652" s="74"/>
    </row>
    <row r="992653" spans="2:3" x14ac:dyDescent="0.25">
      <c r="B992653" s="74"/>
    </row>
    <row r="992654" spans="2:3" x14ac:dyDescent="0.25">
      <c r="B992654" s="74"/>
    </row>
    <row r="992705" spans="2:3" x14ac:dyDescent="0.25">
      <c r="C992705"/>
    </row>
    <row r="992706" spans="2:3" x14ac:dyDescent="0.25">
      <c r="B992706" s="74"/>
    </row>
    <row r="992707" spans="2:3" x14ac:dyDescent="0.25">
      <c r="B992707" s="74"/>
    </row>
    <row r="992708" spans="2:3" x14ac:dyDescent="0.25">
      <c r="B992708" s="74"/>
    </row>
    <row r="992709" spans="2:3" x14ac:dyDescent="0.25">
      <c r="B992709" s="74"/>
    </row>
    <row r="992710" spans="2:3" x14ac:dyDescent="0.25">
      <c r="B992710" s="74"/>
    </row>
    <row r="992711" spans="2:3" x14ac:dyDescent="0.25">
      <c r="B992711" s="74"/>
    </row>
    <row r="992712" spans="2:3" x14ac:dyDescent="0.25">
      <c r="B992712" s="74"/>
    </row>
    <row r="992713" spans="2:3" x14ac:dyDescent="0.25">
      <c r="B992713" s="74"/>
    </row>
    <row r="992714" spans="2:3" x14ac:dyDescent="0.25">
      <c r="B992714" s="74"/>
    </row>
    <row r="992715" spans="2:3" x14ac:dyDescent="0.25">
      <c r="B992715" s="74"/>
    </row>
    <row r="992716" spans="2:3" x14ac:dyDescent="0.25">
      <c r="B992716" s="74"/>
    </row>
    <row r="992717" spans="2:3" x14ac:dyDescent="0.25">
      <c r="B992717" s="74"/>
    </row>
    <row r="992718" spans="2:3" x14ac:dyDescent="0.25">
      <c r="B992718" s="74"/>
    </row>
    <row r="992769" spans="2:3" x14ac:dyDescent="0.25">
      <c r="C992769"/>
    </row>
    <row r="992770" spans="2:3" x14ac:dyDescent="0.25">
      <c r="B992770" s="74"/>
    </row>
    <row r="992771" spans="2:3" x14ac:dyDescent="0.25">
      <c r="B992771" s="74"/>
    </row>
    <row r="992772" spans="2:3" x14ac:dyDescent="0.25">
      <c r="B992772" s="74"/>
    </row>
    <row r="992773" spans="2:3" x14ac:dyDescent="0.25">
      <c r="B992773" s="74"/>
    </row>
    <row r="992774" spans="2:3" x14ac:dyDescent="0.25">
      <c r="B992774" s="74"/>
    </row>
    <row r="992775" spans="2:3" x14ac:dyDescent="0.25">
      <c r="B992775" s="74"/>
    </row>
    <row r="992776" spans="2:3" x14ac:dyDescent="0.25">
      <c r="B992776" s="74"/>
    </row>
    <row r="992777" spans="2:3" x14ac:dyDescent="0.25">
      <c r="B992777" s="74"/>
    </row>
    <row r="992778" spans="2:3" x14ac:dyDescent="0.25">
      <c r="B992778" s="74"/>
    </row>
    <row r="992779" spans="2:3" x14ac:dyDescent="0.25">
      <c r="B992779" s="74"/>
    </row>
    <row r="992780" spans="2:3" x14ac:dyDescent="0.25">
      <c r="B992780" s="74"/>
    </row>
    <row r="992781" spans="2:3" x14ac:dyDescent="0.25">
      <c r="B992781" s="74"/>
    </row>
    <row r="992782" spans="2:3" x14ac:dyDescent="0.25">
      <c r="B992782" s="74"/>
    </row>
    <row r="992833" spans="2:3" x14ac:dyDescent="0.25">
      <c r="C992833"/>
    </row>
    <row r="992834" spans="2:3" x14ac:dyDescent="0.25">
      <c r="B992834" s="74"/>
    </row>
    <row r="992835" spans="2:3" x14ac:dyDescent="0.25">
      <c r="B992835" s="74"/>
    </row>
    <row r="992836" spans="2:3" x14ac:dyDescent="0.25">
      <c r="B992836" s="74"/>
    </row>
    <row r="992837" spans="2:3" x14ac:dyDescent="0.25">
      <c r="B992837" s="74"/>
    </row>
    <row r="992838" spans="2:3" x14ac:dyDescent="0.25">
      <c r="B992838" s="74"/>
    </row>
    <row r="992839" spans="2:3" x14ac:dyDescent="0.25">
      <c r="B992839" s="74"/>
    </row>
    <row r="992840" spans="2:3" x14ac:dyDescent="0.25">
      <c r="B992840" s="74"/>
    </row>
    <row r="992841" spans="2:3" x14ac:dyDescent="0.25">
      <c r="B992841" s="74"/>
    </row>
    <row r="992842" spans="2:3" x14ac:dyDescent="0.25">
      <c r="B992842" s="74"/>
    </row>
    <row r="992843" spans="2:3" x14ac:dyDescent="0.25">
      <c r="B992843" s="74"/>
    </row>
    <row r="992844" spans="2:3" x14ac:dyDescent="0.25">
      <c r="B992844" s="74"/>
    </row>
    <row r="992845" spans="2:3" x14ac:dyDescent="0.25">
      <c r="B992845" s="74"/>
    </row>
    <row r="992846" spans="2:3" x14ac:dyDescent="0.25">
      <c r="B992846" s="74"/>
    </row>
    <row r="992897" spans="2:3" x14ac:dyDescent="0.25">
      <c r="C992897"/>
    </row>
    <row r="992898" spans="2:3" x14ac:dyDescent="0.25">
      <c r="B992898" s="74"/>
    </row>
    <row r="992899" spans="2:3" x14ac:dyDescent="0.25">
      <c r="B992899" s="74"/>
    </row>
    <row r="992900" spans="2:3" x14ac:dyDescent="0.25">
      <c r="B992900" s="74"/>
    </row>
    <row r="992901" spans="2:3" x14ac:dyDescent="0.25">
      <c r="B992901" s="74"/>
    </row>
    <row r="992902" spans="2:3" x14ac:dyDescent="0.25">
      <c r="B992902" s="74"/>
    </row>
    <row r="992903" spans="2:3" x14ac:dyDescent="0.25">
      <c r="B992903" s="74"/>
    </row>
    <row r="992904" spans="2:3" x14ac:dyDescent="0.25">
      <c r="B992904" s="74"/>
    </row>
    <row r="992905" spans="2:3" x14ac:dyDescent="0.25">
      <c r="B992905" s="74"/>
    </row>
    <row r="992906" spans="2:3" x14ac:dyDescent="0.25">
      <c r="B992906" s="74"/>
    </row>
    <row r="992907" spans="2:3" x14ac:dyDescent="0.25">
      <c r="B992907" s="74"/>
    </row>
    <row r="992908" spans="2:3" x14ac:dyDescent="0.25">
      <c r="B992908" s="74"/>
    </row>
    <row r="992909" spans="2:3" x14ac:dyDescent="0.25">
      <c r="B992909" s="74"/>
    </row>
    <row r="992910" spans="2:3" x14ac:dyDescent="0.25">
      <c r="B992910" s="74"/>
    </row>
    <row r="992961" spans="2:3" x14ac:dyDescent="0.25">
      <c r="C992961"/>
    </row>
    <row r="992962" spans="2:3" x14ac:dyDescent="0.25">
      <c r="B992962" s="74"/>
    </row>
    <row r="992963" spans="2:3" x14ac:dyDescent="0.25">
      <c r="B992963" s="74"/>
    </row>
    <row r="992964" spans="2:3" x14ac:dyDescent="0.25">
      <c r="B992964" s="74"/>
    </row>
    <row r="992965" spans="2:3" x14ac:dyDescent="0.25">
      <c r="B992965" s="74"/>
    </row>
    <row r="992966" spans="2:3" x14ac:dyDescent="0.25">
      <c r="B992966" s="74"/>
    </row>
    <row r="992967" spans="2:3" x14ac:dyDescent="0.25">
      <c r="B992967" s="74"/>
    </row>
    <row r="992968" spans="2:3" x14ac:dyDescent="0.25">
      <c r="B992968" s="74"/>
    </row>
    <row r="992969" spans="2:3" x14ac:dyDescent="0.25">
      <c r="B992969" s="74"/>
    </row>
    <row r="992970" spans="2:3" x14ac:dyDescent="0.25">
      <c r="B992970" s="74"/>
    </row>
    <row r="992971" spans="2:3" x14ac:dyDescent="0.25">
      <c r="B992971" s="74"/>
    </row>
    <row r="992972" spans="2:3" x14ac:dyDescent="0.25">
      <c r="B992972" s="74"/>
    </row>
    <row r="992973" spans="2:3" x14ac:dyDescent="0.25">
      <c r="B992973" s="74"/>
    </row>
    <row r="992974" spans="2:3" x14ac:dyDescent="0.25">
      <c r="B992974" s="74"/>
    </row>
    <row r="993025" spans="2:3" x14ac:dyDescent="0.25">
      <c r="C993025"/>
    </row>
    <row r="993026" spans="2:3" x14ac:dyDescent="0.25">
      <c r="B993026" s="74"/>
    </row>
    <row r="993027" spans="2:3" x14ac:dyDescent="0.25">
      <c r="B993027" s="74"/>
    </row>
    <row r="993028" spans="2:3" x14ac:dyDescent="0.25">
      <c r="B993028" s="74"/>
    </row>
    <row r="993029" spans="2:3" x14ac:dyDescent="0.25">
      <c r="B993029" s="74"/>
    </row>
    <row r="993030" spans="2:3" x14ac:dyDescent="0.25">
      <c r="B993030" s="74"/>
    </row>
    <row r="993031" spans="2:3" x14ac:dyDescent="0.25">
      <c r="B993031" s="74"/>
    </row>
    <row r="993032" spans="2:3" x14ac:dyDescent="0.25">
      <c r="B993032" s="74"/>
    </row>
    <row r="993033" spans="2:3" x14ac:dyDescent="0.25">
      <c r="B993033" s="74"/>
    </row>
    <row r="993034" spans="2:3" x14ac:dyDescent="0.25">
      <c r="B993034" s="74"/>
    </row>
    <row r="993035" spans="2:3" x14ac:dyDescent="0.25">
      <c r="B993035" s="74"/>
    </row>
    <row r="993036" spans="2:3" x14ac:dyDescent="0.25">
      <c r="B993036" s="74"/>
    </row>
    <row r="993037" spans="2:3" x14ac:dyDescent="0.25">
      <c r="B993037" s="74"/>
    </row>
    <row r="993038" spans="2:3" x14ac:dyDescent="0.25">
      <c r="B993038" s="74"/>
    </row>
    <row r="993089" spans="2:3" x14ac:dyDescent="0.25">
      <c r="C993089"/>
    </row>
    <row r="993090" spans="2:3" x14ac:dyDescent="0.25">
      <c r="B993090" s="74"/>
    </row>
    <row r="993091" spans="2:3" x14ac:dyDescent="0.25">
      <c r="B993091" s="74"/>
    </row>
    <row r="993092" spans="2:3" x14ac:dyDescent="0.25">
      <c r="B993092" s="74"/>
    </row>
    <row r="993093" spans="2:3" x14ac:dyDescent="0.25">
      <c r="B993093" s="74"/>
    </row>
    <row r="993094" spans="2:3" x14ac:dyDescent="0.25">
      <c r="B993094" s="74"/>
    </row>
    <row r="993095" spans="2:3" x14ac:dyDescent="0.25">
      <c r="B993095" s="74"/>
    </row>
    <row r="993096" spans="2:3" x14ac:dyDescent="0.25">
      <c r="B993096" s="74"/>
    </row>
    <row r="993097" spans="2:3" x14ac:dyDescent="0.25">
      <c r="B993097" s="74"/>
    </row>
    <row r="993098" spans="2:3" x14ac:dyDescent="0.25">
      <c r="B993098" s="74"/>
    </row>
    <row r="993099" spans="2:3" x14ac:dyDescent="0.25">
      <c r="B993099" s="74"/>
    </row>
    <row r="993100" spans="2:3" x14ac:dyDescent="0.25">
      <c r="B993100" s="74"/>
    </row>
    <row r="993101" spans="2:3" x14ac:dyDescent="0.25">
      <c r="B993101" s="74"/>
    </row>
    <row r="993102" spans="2:3" x14ac:dyDescent="0.25">
      <c r="B993102" s="74"/>
    </row>
    <row r="993153" spans="2:3" x14ac:dyDescent="0.25">
      <c r="C993153"/>
    </row>
    <row r="993154" spans="2:3" x14ac:dyDescent="0.25">
      <c r="B993154" s="74"/>
    </row>
    <row r="993155" spans="2:3" x14ac:dyDescent="0.25">
      <c r="B993155" s="74"/>
    </row>
    <row r="993156" spans="2:3" x14ac:dyDescent="0.25">
      <c r="B993156" s="74"/>
    </row>
    <row r="993157" spans="2:3" x14ac:dyDescent="0.25">
      <c r="B993157" s="74"/>
    </row>
    <row r="993158" spans="2:3" x14ac:dyDescent="0.25">
      <c r="B993158" s="74"/>
    </row>
    <row r="993159" spans="2:3" x14ac:dyDescent="0.25">
      <c r="B993159" s="74"/>
    </row>
    <row r="993160" spans="2:3" x14ac:dyDescent="0.25">
      <c r="B993160" s="74"/>
    </row>
    <row r="993161" spans="2:3" x14ac:dyDescent="0.25">
      <c r="B993161" s="74"/>
    </row>
    <row r="993162" spans="2:3" x14ac:dyDescent="0.25">
      <c r="B993162" s="74"/>
    </row>
    <row r="993163" spans="2:3" x14ac:dyDescent="0.25">
      <c r="B993163" s="74"/>
    </row>
    <row r="993164" spans="2:3" x14ac:dyDescent="0.25">
      <c r="B993164" s="74"/>
    </row>
    <row r="993165" spans="2:3" x14ac:dyDescent="0.25">
      <c r="B993165" s="74"/>
    </row>
    <row r="993166" spans="2:3" x14ac:dyDescent="0.25">
      <c r="B993166" s="74"/>
    </row>
    <row r="993217" spans="2:3" x14ac:dyDescent="0.25">
      <c r="C993217"/>
    </row>
    <row r="993218" spans="2:3" x14ac:dyDescent="0.25">
      <c r="B993218" s="74"/>
    </row>
    <row r="993219" spans="2:3" x14ac:dyDescent="0.25">
      <c r="B993219" s="74"/>
    </row>
    <row r="993220" spans="2:3" x14ac:dyDescent="0.25">
      <c r="B993220" s="74"/>
    </row>
    <row r="993221" spans="2:3" x14ac:dyDescent="0.25">
      <c r="B993221" s="74"/>
    </row>
    <row r="993222" spans="2:3" x14ac:dyDescent="0.25">
      <c r="B993222" s="74"/>
    </row>
    <row r="993223" spans="2:3" x14ac:dyDescent="0.25">
      <c r="B993223" s="74"/>
    </row>
    <row r="993224" spans="2:3" x14ac:dyDescent="0.25">
      <c r="B993224" s="74"/>
    </row>
    <row r="993225" spans="2:3" x14ac:dyDescent="0.25">
      <c r="B993225" s="74"/>
    </row>
    <row r="993226" spans="2:3" x14ac:dyDescent="0.25">
      <c r="B993226" s="74"/>
    </row>
    <row r="993227" spans="2:3" x14ac:dyDescent="0.25">
      <c r="B993227" s="74"/>
    </row>
    <row r="993228" spans="2:3" x14ac:dyDescent="0.25">
      <c r="B993228" s="74"/>
    </row>
    <row r="993229" spans="2:3" x14ac:dyDescent="0.25">
      <c r="B993229" s="74"/>
    </row>
    <row r="993230" spans="2:3" x14ac:dyDescent="0.25">
      <c r="B993230" s="74"/>
    </row>
    <row r="993281" spans="2:3" x14ac:dyDescent="0.25">
      <c r="C993281"/>
    </row>
    <row r="993282" spans="2:3" x14ac:dyDescent="0.25">
      <c r="B993282" s="74"/>
    </row>
    <row r="993283" spans="2:3" x14ac:dyDescent="0.25">
      <c r="B993283" s="74"/>
    </row>
    <row r="993284" spans="2:3" x14ac:dyDescent="0.25">
      <c r="B993284" s="74"/>
    </row>
    <row r="993285" spans="2:3" x14ac:dyDescent="0.25">
      <c r="B993285" s="74"/>
    </row>
    <row r="993286" spans="2:3" x14ac:dyDescent="0.25">
      <c r="B993286" s="74"/>
    </row>
    <row r="993287" spans="2:3" x14ac:dyDescent="0.25">
      <c r="B993287" s="74"/>
    </row>
    <row r="993288" spans="2:3" x14ac:dyDescent="0.25">
      <c r="B993288" s="74"/>
    </row>
    <row r="993289" spans="2:3" x14ac:dyDescent="0.25">
      <c r="B993289" s="74"/>
    </row>
    <row r="993290" spans="2:3" x14ac:dyDescent="0.25">
      <c r="B993290" s="74"/>
    </row>
    <row r="993291" spans="2:3" x14ac:dyDescent="0.25">
      <c r="B993291" s="74"/>
    </row>
    <row r="993292" spans="2:3" x14ac:dyDescent="0.25">
      <c r="B993292" s="74"/>
    </row>
    <row r="993293" spans="2:3" x14ac:dyDescent="0.25">
      <c r="B993293" s="74"/>
    </row>
    <row r="993294" spans="2:3" x14ac:dyDescent="0.25">
      <c r="B993294" s="74"/>
    </row>
    <row r="993345" spans="2:3" x14ac:dyDescent="0.25">
      <c r="C993345"/>
    </row>
    <row r="993346" spans="2:3" x14ac:dyDescent="0.25">
      <c r="B993346" s="74"/>
    </row>
    <row r="993347" spans="2:3" x14ac:dyDescent="0.25">
      <c r="B993347" s="74"/>
    </row>
    <row r="993348" spans="2:3" x14ac:dyDescent="0.25">
      <c r="B993348" s="74"/>
    </row>
    <row r="993349" spans="2:3" x14ac:dyDescent="0.25">
      <c r="B993349" s="74"/>
    </row>
    <row r="993350" spans="2:3" x14ac:dyDescent="0.25">
      <c r="B993350" s="74"/>
    </row>
    <row r="993351" spans="2:3" x14ac:dyDescent="0.25">
      <c r="B993351" s="74"/>
    </row>
    <row r="993352" spans="2:3" x14ac:dyDescent="0.25">
      <c r="B993352" s="74"/>
    </row>
    <row r="993353" spans="2:3" x14ac:dyDescent="0.25">
      <c r="B993353" s="74"/>
    </row>
    <row r="993354" spans="2:3" x14ac:dyDescent="0.25">
      <c r="B993354" s="74"/>
    </row>
    <row r="993355" spans="2:3" x14ac:dyDescent="0.25">
      <c r="B993355" s="74"/>
    </row>
    <row r="993356" spans="2:3" x14ac:dyDescent="0.25">
      <c r="B993356" s="74"/>
    </row>
    <row r="993357" spans="2:3" x14ac:dyDescent="0.25">
      <c r="B993357" s="74"/>
    </row>
    <row r="993358" spans="2:3" x14ac:dyDescent="0.25">
      <c r="B993358" s="74"/>
    </row>
    <row r="993409" spans="2:3" x14ac:dyDescent="0.25">
      <c r="C993409"/>
    </row>
    <row r="993410" spans="2:3" x14ac:dyDescent="0.25">
      <c r="B993410" s="74"/>
    </row>
    <row r="993411" spans="2:3" x14ac:dyDescent="0.25">
      <c r="B993411" s="74"/>
    </row>
    <row r="993412" spans="2:3" x14ac:dyDescent="0.25">
      <c r="B993412" s="74"/>
    </row>
    <row r="993413" spans="2:3" x14ac:dyDescent="0.25">
      <c r="B993413" s="74"/>
    </row>
    <row r="993414" spans="2:3" x14ac:dyDescent="0.25">
      <c r="B993414" s="74"/>
    </row>
    <row r="993415" spans="2:3" x14ac:dyDescent="0.25">
      <c r="B993415" s="74"/>
    </row>
    <row r="993416" spans="2:3" x14ac:dyDescent="0.25">
      <c r="B993416" s="74"/>
    </row>
    <row r="993417" spans="2:3" x14ac:dyDescent="0.25">
      <c r="B993417" s="74"/>
    </row>
    <row r="993418" spans="2:3" x14ac:dyDescent="0.25">
      <c r="B993418" s="74"/>
    </row>
    <row r="993419" spans="2:3" x14ac:dyDescent="0.25">
      <c r="B993419" s="74"/>
    </row>
    <row r="993420" spans="2:3" x14ac:dyDescent="0.25">
      <c r="B993420" s="74"/>
    </row>
    <row r="993421" spans="2:3" x14ac:dyDescent="0.25">
      <c r="B993421" s="74"/>
    </row>
    <row r="993422" spans="2:3" x14ac:dyDescent="0.25">
      <c r="B993422" s="74"/>
    </row>
    <row r="993473" spans="2:3" x14ac:dyDescent="0.25">
      <c r="C993473"/>
    </row>
    <row r="993474" spans="2:3" x14ac:dyDescent="0.25">
      <c r="B993474" s="74"/>
    </row>
    <row r="993475" spans="2:3" x14ac:dyDescent="0.25">
      <c r="B993475" s="74"/>
    </row>
    <row r="993476" spans="2:3" x14ac:dyDescent="0.25">
      <c r="B993476" s="74"/>
    </row>
    <row r="993477" spans="2:3" x14ac:dyDescent="0.25">
      <c r="B993477" s="74"/>
    </row>
    <row r="993478" spans="2:3" x14ac:dyDescent="0.25">
      <c r="B993478" s="74"/>
    </row>
    <row r="993479" spans="2:3" x14ac:dyDescent="0.25">
      <c r="B993479" s="74"/>
    </row>
    <row r="993480" spans="2:3" x14ac:dyDescent="0.25">
      <c r="B993480" s="74"/>
    </row>
    <row r="993481" spans="2:3" x14ac:dyDescent="0.25">
      <c r="B993481" s="74"/>
    </row>
    <row r="993482" spans="2:3" x14ac:dyDescent="0.25">
      <c r="B993482" s="74"/>
    </row>
    <row r="993483" spans="2:3" x14ac:dyDescent="0.25">
      <c r="B993483" s="74"/>
    </row>
    <row r="993484" spans="2:3" x14ac:dyDescent="0.25">
      <c r="B993484" s="74"/>
    </row>
    <row r="993485" spans="2:3" x14ac:dyDescent="0.25">
      <c r="B993485" s="74"/>
    </row>
    <row r="993486" spans="2:3" x14ac:dyDescent="0.25">
      <c r="B993486" s="74"/>
    </row>
    <row r="993537" spans="2:3" x14ac:dyDescent="0.25">
      <c r="C993537"/>
    </row>
    <row r="993538" spans="2:3" x14ac:dyDescent="0.25">
      <c r="B993538" s="74"/>
    </row>
    <row r="993539" spans="2:3" x14ac:dyDescent="0.25">
      <c r="B993539" s="74"/>
    </row>
    <row r="993540" spans="2:3" x14ac:dyDescent="0.25">
      <c r="B993540" s="74"/>
    </row>
    <row r="993541" spans="2:3" x14ac:dyDescent="0.25">
      <c r="B993541" s="74"/>
    </row>
    <row r="993542" spans="2:3" x14ac:dyDescent="0.25">
      <c r="B993542" s="74"/>
    </row>
    <row r="993543" spans="2:3" x14ac:dyDescent="0.25">
      <c r="B993543" s="74"/>
    </row>
    <row r="993544" spans="2:3" x14ac:dyDescent="0.25">
      <c r="B993544" s="74"/>
    </row>
    <row r="993545" spans="2:3" x14ac:dyDescent="0.25">
      <c r="B993545" s="74"/>
    </row>
    <row r="993546" spans="2:3" x14ac:dyDescent="0.25">
      <c r="B993546" s="74"/>
    </row>
    <row r="993547" spans="2:3" x14ac:dyDescent="0.25">
      <c r="B993547" s="74"/>
    </row>
    <row r="993548" spans="2:3" x14ac:dyDescent="0.25">
      <c r="B993548" s="74"/>
    </row>
    <row r="993549" spans="2:3" x14ac:dyDescent="0.25">
      <c r="B993549" s="74"/>
    </row>
    <row r="993550" spans="2:3" x14ac:dyDescent="0.25">
      <c r="B993550" s="74"/>
    </row>
    <row r="993601" spans="2:3" x14ac:dyDescent="0.25">
      <c r="C993601"/>
    </row>
    <row r="993602" spans="2:3" x14ac:dyDescent="0.25">
      <c r="B993602" s="74"/>
    </row>
    <row r="993603" spans="2:3" x14ac:dyDescent="0.25">
      <c r="B993603" s="74"/>
    </row>
    <row r="993604" spans="2:3" x14ac:dyDescent="0.25">
      <c r="B993604" s="74"/>
    </row>
    <row r="993605" spans="2:3" x14ac:dyDescent="0.25">
      <c r="B993605" s="74"/>
    </row>
    <row r="993606" spans="2:3" x14ac:dyDescent="0.25">
      <c r="B993606" s="74"/>
    </row>
    <row r="993607" spans="2:3" x14ac:dyDescent="0.25">
      <c r="B993607" s="74"/>
    </row>
    <row r="993608" spans="2:3" x14ac:dyDescent="0.25">
      <c r="B993608" s="74"/>
    </row>
    <row r="993609" spans="2:3" x14ac:dyDescent="0.25">
      <c r="B993609" s="74"/>
    </row>
    <row r="993610" spans="2:3" x14ac:dyDescent="0.25">
      <c r="B993610" s="74"/>
    </row>
    <row r="993611" spans="2:3" x14ac:dyDescent="0.25">
      <c r="B993611" s="74"/>
    </row>
    <row r="993612" spans="2:3" x14ac:dyDescent="0.25">
      <c r="B993612" s="74"/>
    </row>
    <row r="993613" spans="2:3" x14ac:dyDescent="0.25">
      <c r="B993613" s="74"/>
    </row>
    <row r="993614" spans="2:3" x14ac:dyDescent="0.25">
      <c r="B993614" s="74"/>
    </row>
    <row r="993665" spans="2:3" x14ac:dyDescent="0.25">
      <c r="C993665"/>
    </row>
    <row r="993666" spans="2:3" x14ac:dyDescent="0.25">
      <c r="B993666" s="74"/>
    </row>
    <row r="993667" spans="2:3" x14ac:dyDescent="0.25">
      <c r="B993667" s="74"/>
    </row>
    <row r="993668" spans="2:3" x14ac:dyDescent="0.25">
      <c r="B993668" s="74"/>
    </row>
    <row r="993669" spans="2:3" x14ac:dyDescent="0.25">
      <c r="B993669" s="74"/>
    </row>
    <row r="993670" spans="2:3" x14ac:dyDescent="0.25">
      <c r="B993670" s="74"/>
    </row>
    <row r="993671" spans="2:3" x14ac:dyDescent="0.25">
      <c r="B993671" s="74"/>
    </row>
    <row r="993672" spans="2:3" x14ac:dyDescent="0.25">
      <c r="B993672" s="74"/>
    </row>
    <row r="993673" spans="2:3" x14ac:dyDescent="0.25">
      <c r="B993673" s="74"/>
    </row>
    <row r="993674" spans="2:3" x14ac:dyDescent="0.25">
      <c r="B993674" s="74"/>
    </row>
    <row r="993675" spans="2:3" x14ac:dyDescent="0.25">
      <c r="B993675" s="74"/>
    </row>
    <row r="993676" spans="2:3" x14ac:dyDescent="0.25">
      <c r="B993676" s="74"/>
    </row>
    <row r="993677" spans="2:3" x14ac:dyDescent="0.25">
      <c r="B993677" s="74"/>
    </row>
    <row r="993678" spans="2:3" x14ac:dyDescent="0.25">
      <c r="B993678" s="74"/>
    </row>
    <row r="993729" spans="2:3" x14ac:dyDescent="0.25">
      <c r="C993729"/>
    </row>
    <row r="993730" spans="2:3" x14ac:dyDescent="0.25">
      <c r="B993730" s="74"/>
    </row>
    <row r="993731" spans="2:3" x14ac:dyDescent="0.25">
      <c r="B993731" s="74"/>
    </row>
    <row r="993732" spans="2:3" x14ac:dyDescent="0.25">
      <c r="B993732" s="74"/>
    </row>
    <row r="993733" spans="2:3" x14ac:dyDescent="0.25">
      <c r="B993733" s="74"/>
    </row>
    <row r="993734" spans="2:3" x14ac:dyDescent="0.25">
      <c r="B993734" s="74"/>
    </row>
    <row r="993735" spans="2:3" x14ac:dyDescent="0.25">
      <c r="B993735" s="74"/>
    </row>
    <row r="993736" spans="2:3" x14ac:dyDescent="0.25">
      <c r="B993736" s="74"/>
    </row>
    <row r="993737" spans="2:3" x14ac:dyDescent="0.25">
      <c r="B993737" s="74"/>
    </row>
    <row r="993738" spans="2:3" x14ac:dyDescent="0.25">
      <c r="B993738" s="74"/>
    </row>
    <row r="993739" spans="2:3" x14ac:dyDescent="0.25">
      <c r="B993739" s="74"/>
    </row>
    <row r="993740" spans="2:3" x14ac:dyDescent="0.25">
      <c r="B993740" s="74"/>
    </row>
    <row r="993741" spans="2:3" x14ac:dyDescent="0.25">
      <c r="B993741" s="74"/>
    </row>
    <row r="993742" spans="2:3" x14ac:dyDescent="0.25">
      <c r="B993742" s="74"/>
    </row>
    <row r="993793" spans="2:3" x14ac:dyDescent="0.25">
      <c r="C993793"/>
    </row>
    <row r="993794" spans="2:3" x14ac:dyDescent="0.25">
      <c r="B993794" s="74"/>
    </row>
    <row r="993795" spans="2:3" x14ac:dyDescent="0.25">
      <c r="B993795" s="74"/>
    </row>
    <row r="993796" spans="2:3" x14ac:dyDescent="0.25">
      <c r="B993796" s="74"/>
    </row>
    <row r="993797" spans="2:3" x14ac:dyDescent="0.25">
      <c r="B993797" s="74"/>
    </row>
    <row r="993798" spans="2:3" x14ac:dyDescent="0.25">
      <c r="B993798" s="74"/>
    </row>
    <row r="993799" spans="2:3" x14ac:dyDescent="0.25">
      <c r="B993799" s="74"/>
    </row>
    <row r="993800" spans="2:3" x14ac:dyDescent="0.25">
      <c r="B993800" s="74"/>
    </row>
    <row r="993801" spans="2:3" x14ac:dyDescent="0.25">
      <c r="B993801" s="74"/>
    </row>
    <row r="993802" spans="2:3" x14ac:dyDescent="0.25">
      <c r="B993802" s="74"/>
    </row>
    <row r="993803" spans="2:3" x14ac:dyDescent="0.25">
      <c r="B993803" s="74"/>
    </row>
    <row r="993804" spans="2:3" x14ac:dyDescent="0.25">
      <c r="B993804" s="74"/>
    </row>
    <row r="993805" spans="2:3" x14ac:dyDescent="0.25">
      <c r="B993805" s="74"/>
    </row>
    <row r="993806" spans="2:3" x14ac:dyDescent="0.25">
      <c r="B993806" s="74"/>
    </row>
    <row r="993857" spans="2:3" x14ac:dyDescent="0.25">
      <c r="C993857"/>
    </row>
    <row r="993858" spans="2:3" x14ac:dyDescent="0.25">
      <c r="B993858" s="74"/>
    </row>
    <row r="993859" spans="2:3" x14ac:dyDescent="0.25">
      <c r="B993859" s="74"/>
    </row>
    <row r="993860" spans="2:3" x14ac:dyDescent="0.25">
      <c r="B993860" s="74"/>
    </row>
    <row r="993861" spans="2:3" x14ac:dyDescent="0.25">
      <c r="B993861" s="74"/>
    </row>
    <row r="993862" spans="2:3" x14ac:dyDescent="0.25">
      <c r="B993862" s="74"/>
    </row>
    <row r="993863" spans="2:3" x14ac:dyDescent="0.25">
      <c r="B993863" s="74"/>
    </row>
    <row r="993864" spans="2:3" x14ac:dyDescent="0.25">
      <c r="B993864" s="74"/>
    </row>
    <row r="993865" spans="2:3" x14ac:dyDescent="0.25">
      <c r="B993865" s="74"/>
    </row>
    <row r="993866" spans="2:3" x14ac:dyDescent="0.25">
      <c r="B993866" s="74"/>
    </row>
    <row r="993867" spans="2:3" x14ac:dyDescent="0.25">
      <c r="B993867" s="74"/>
    </row>
    <row r="993868" spans="2:3" x14ac:dyDescent="0.25">
      <c r="B993868" s="74"/>
    </row>
    <row r="993869" spans="2:3" x14ac:dyDescent="0.25">
      <c r="B993869" s="74"/>
    </row>
    <row r="993870" spans="2:3" x14ac:dyDescent="0.25">
      <c r="B993870" s="74"/>
    </row>
    <row r="993921" spans="2:3" x14ac:dyDescent="0.25">
      <c r="C993921"/>
    </row>
    <row r="993922" spans="2:3" x14ac:dyDescent="0.25">
      <c r="B993922" s="74"/>
    </row>
    <row r="993923" spans="2:3" x14ac:dyDescent="0.25">
      <c r="B993923" s="74"/>
    </row>
    <row r="993924" spans="2:3" x14ac:dyDescent="0.25">
      <c r="B993924" s="74"/>
    </row>
    <row r="993925" spans="2:3" x14ac:dyDescent="0.25">
      <c r="B993925" s="74"/>
    </row>
    <row r="993926" spans="2:3" x14ac:dyDescent="0.25">
      <c r="B993926" s="74"/>
    </row>
    <row r="993927" spans="2:3" x14ac:dyDescent="0.25">
      <c r="B993927" s="74"/>
    </row>
    <row r="993928" spans="2:3" x14ac:dyDescent="0.25">
      <c r="B993928" s="74"/>
    </row>
    <row r="993929" spans="2:3" x14ac:dyDescent="0.25">
      <c r="B993929" s="74"/>
    </row>
    <row r="993930" spans="2:3" x14ac:dyDescent="0.25">
      <c r="B993930" s="74"/>
    </row>
    <row r="993931" spans="2:3" x14ac:dyDescent="0.25">
      <c r="B993931" s="74"/>
    </row>
    <row r="993932" spans="2:3" x14ac:dyDescent="0.25">
      <c r="B993932" s="74"/>
    </row>
    <row r="993933" spans="2:3" x14ac:dyDescent="0.25">
      <c r="B993933" s="74"/>
    </row>
    <row r="993934" spans="2:3" x14ac:dyDescent="0.25">
      <c r="B993934" s="74"/>
    </row>
    <row r="993985" spans="2:3" x14ac:dyDescent="0.25">
      <c r="C993985"/>
    </row>
    <row r="993986" spans="2:3" x14ac:dyDescent="0.25">
      <c r="B993986" s="74"/>
    </row>
    <row r="993987" spans="2:3" x14ac:dyDescent="0.25">
      <c r="B993987" s="74"/>
    </row>
    <row r="993988" spans="2:3" x14ac:dyDescent="0.25">
      <c r="B993988" s="74"/>
    </row>
    <row r="993989" spans="2:3" x14ac:dyDescent="0.25">
      <c r="B993989" s="74"/>
    </row>
    <row r="993990" spans="2:3" x14ac:dyDescent="0.25">
      <c r="B993990" s="74"/>
    </row>
    <row r="993991" spans="2:3" x14ac:dyDescent="0.25">
      <c r="B993991" s="74"/>
    </row>
    <row r="993992" spans="2:3" x14ac:dyDescent="0.25">
      <c r="B993992" s="74"/>
    </row>
    <row r="993993" spans="2:3" x14ac:dyDescent="0.25">
      <c r="B993993" s="74"/>
    </row>
    <row r="993994" spans="2:3" x14ac:dyDescent="0.25">
      <c r="B993994" s="74"/>
    </row>
    <row r="993995" spans="2:3" x14ac:dyDescent="0.25">
      <c r="B993995" s="74"/>
    </row>
    <row r="993996" spans="2:3" x14ac:dyDescent="0.25">
      <c r="B993996" s="74"/>
    </row>
    <row r="993997" spans="2:3" x14ac:dyDescent="0.25">
      <c r="B993997" s="74"/>
    </row>
    <row r="993998" spans="2:3" x14ac:dyDescent="0.25">
      <c r="B993998" s="74"/>
    </row>
    <row r="994049" spans="2:3" x14ac:dyDescent="0.25">
      <c r="C994049"/>
    </row>
    <row r="994050" spans="2:3" x14ac:dyDescent="0.25">
      <c r="B994050" s="74"/>
    </row>
    <row r="994051" spans="2:3" x14ac:dyDescent="0.25">
      <c r="B994051" s="74"/>
    </row>
    <row r="994052" spans="2:3" x14ac:dyDescent="0.25">
      <c r="B994052" s="74"/>
    </row>
    <row r="994053" spans="2:3" x14ac:dyDescent="0.25">
      <c r="B994053" s="74"/>
    </row>
    <row r="994054" spans="2:3" x14ac:dyDescent="0.25">
      <c r="B994054" s="74"/>
    </row>
    <row r="994055" spans="2:3" x14ac:dyDescent="0.25">
      <c r="B994055" s="74"/>
    </row>
    <row r="994056" spans="2:3" x14ac:dyDescent="0.25">
      <c r="B994056" s="74"/>
    </row>
    <row r="994057" spans="2:3" x14ac:dyDescent="0.25">
      <c r="B994057" s="74"/>
    </row>
    <row r="994058" spans="2:3" x14ac:dyDescent="0.25">
      <c r="B994058" s="74"/>
    </row>
    <row r="994059" spans="2:3" x14ac:dyDescent="0.25">
      <c r="B994059" s="74"/>
    </row>
    <row r="994060" spans="2:3" x14ac:dyDescent="0.25">
      <c r="B994060" s="74"/>
    </row>
    <row r="994061" spans="2:3" x14ac:dyDescent="0.25">
      <c r="B994061" s="74"/>
    </row>
    <row r="994062" spans="2:3" x14ac:dyDescent="0.25">
      <c r="B994062" s="74"/>
    </row>
    <row r="994113" spans="2:3" x14ac:dyDescent="0.25">
      <c r="C994113"/>
    </row>
    <row r="994114" spans="2:3" x14ac:dyDescent="0.25">
      <c r="B994114" s="74"/>
    </row>
    <row r="994115" spans="2:3" x14ac:dyDescent="0.25">
      <c r="B994115" s="74"/>
    </row>
    <row r="994116" spans="2:3" x14ac:dyDescent="0.25">
      <c r="B994116" s="74"/>
    </row>
    <row r="994117" spans="2:3" x14ac:dyDescent="0.25">
      <c r="B994117" s="74"/>
    </row>
    <row r="994118" spans="2:3" x14ac:dyDescent="0.25">
      <c r="B994118" s="74"/>
    </row>
    <row r="994119" spans="2:3" x14ac:dyDescent="0.25">
      <c r="B994119" s="74"/>
    </row>
    <row r="994120" spans="2:3" x14ac:dyDescent="0.25">
      <c r="B994120" s="74"/>
    </row>
    <row r="994121" spans="2:3" x14ac:dyDescent="0.25">
      <c r="B994121" s="74"/>
    </row>
    <row r="994122" spans="2:3" x14ac:dyDescent="0.25">
      <c r="B994122" s="74"/>
    </row>
    <row r="994123" spans="2:3" x14ac:dyDescent="0.25">
      <c r="B994123" s="74"/>
    </row>
    <row r="994124" spans="2:3" x14ac:dyDescent="0.25">
      <c r="B994124" s="74"/>
    </row>
    <row r="994125" spans="2:3" x14ac:dyDescent="0.25">
      <c r="B994125" s="74"/>
    </row>
    <row r="994126" spans="2:3" x14ac:dyDescent="0.25">
      <c r="B994126" s="74"/>
    </row>
    <row r="994177" spans="2:3" x14ac:dyDescent="0.25">
      <c r="C994177"/>
    </row>
    <row r="994178" spans="2:3" x14ac:dyDescent="0.25">
      <c r="B994178" s="74"/>
    </row>
    <row r="994179" spans="2:3" x14ac:dyDescent="0.25">
      <c r="B994179" s="74"/>
    </row>
    <row r="994180" spans="2:3" x14ac:dyDescent="0.25">
      <c r="B994180" s="74"/>
    </row>
    <row r="994181" spans="2:3" x14ac:dyDescent="0.25">
      <c r="B994181" s="74"/>
    </row>
    <row r="994182" spans="2:3" x14ac:dyDescent="0.25">
      <c r="B994182" s="74"/>
    </row>
    <row r="994183" spans="2:3" x14ac:dyDescent="0.25">
      <c r="B994183" s="74"/>
    </row>
    <row r="994184" spans="2:3" x14ac:dyDescent="0.25">
      <c r="B994184" s="74"/>
    </row>
    <row r="994185" spans="2:3" x14ac:dyDescent="0.25">
      <c r="B994185" s="74"/>
    </row>
    <row r="994186" spans="2:3" x14ac:dyDescent="0.25">
      <c r="B994186" s="74"/>
    </row>
    <row r="994187" spans="2:3" x14ac:dyDescent="0.25">
      <c r="B994187" s="74"/>
    </row>
    <row r="994188" spans="2:3" x14ac:dyDescent="0.25">
      <c r="B994188" s="74"/>
    </row>
    <row r="994189" spans="2:3" x14ac:dyDescent="0.25">
      <c r="B994189" s="74"/>
    </row>
    <row r="994190" spans="2:3" x14ac:dyDescent="0.25">
      <c r="B994190" s="74"/>
    </row>
    <row r="994241" spans="2:3" x14ac:dyDescent="0.25">
      <c r="C994241"/>
    </row>
    <row r="994242" spans="2:3" x14ac:dyDescent="0.25">
      <c r="B994242" s="74"/>
    </row>
    <row r="994243" spans="2:3" x14ac:dyDescent="0.25">
      <c r="B994243" s="74"/>
    </row>
    <row r="994244" spans="2:3" x14ac:dyDescent="0.25">
      <c r="B994244" s="74"/>
    </row>
    <row r="994245" spans="2:3" x14ac:dyDescent="0.25">
      <c r="B994245" s="74"/>
    </row>
    <row r="994246" spans="2:3" x14ac:dyDescent="0.25">
      <c r="B994246" s="74"/>
    </row>
    <row r="994247" spans="2:3" x14ac:dyDescent="0.25">
      <c r="B994247" s="74"/>
    </row>
    <row r="994248" spans="2:3" x14ac:dyDescent="0.25">
      <c r="B994248" s="74"/>
    </row>
    <row r="994249" spans="2:3" x14ac:dyDescent="0.25">
      <c r="B994249" s="74"/>
    </row>
    <row r="994250" spans="2:3" x14ac:dyDescent="0.25">
      <c r="B994250" s="74"/>
    </row>
    <row r="994251" spans="2:3" x14ac:dyDescent="0.25">
      <c r="B994251" s="74"/>
    </row>
    <row r="994252" spans="2:3" x14ac:dyDescent="0.25">
      <c r="B994252" s="74"/>
    </row>
    <row r="994253" spans="2:3" x14ac:dyDescent="0.25">
      <c r="B994253" s="74"/>
    </row>
    <row r="994254" spans="2:3" x14ac:dyDescent="0.25">
      <c r="B994254" s="74"/>
    </row>
    <row r="994305" spans="2:3" x14ac:dyDescent="0.25">
      <c r="C994305"/>
    </row>
    <row r="994306" spans="2:3" x14ac:dyDescent="0.25">
      <c r="B994306" s="74"/>
    </row>
    <row r="994307" spans="2:3" x14ac:dyDescent="0.25">
      <c r="B994307" s="74"/>
    </row>
    <row r="994308" spans="2:3" x14ac:dyDescent="0.25">
      <c r="B994308" s="74"/>
    </row>
    <row r="994309" spans="2:3" x14ac:dyDescent="0.25">
      <c r="B994309" s="74"/>
    </row>
    <row r="994310" spans="2:3" x14ac:dyDescent="0.25">
      <c r="B994310" s="74"/>
    </row>
    <row r="994311" spans="2:3" x14ac:dyDescent="0.25">
      <c r="B994311" s="74"/>
    </row>
    <row r="994312" spans="2:3" x14ac:dyDescent="0.25">
      <c r="B994312" s="74"/>
    </row>
    <row r="994313" spans="2:3" x14ac:dyDescent="0.25">
      <c r="B994313" s="74"/>
    </row>
    <row r="994314" spans="2:3" x14ac:dyDescent="0.25">
      <c r="B994314" s="74"/>
    </row>
    <row r="994315" spans="2:3" x14ac:dyDescent="0.25">
      <c r="B994315" s="74"/>
    </row>
    <row r="994316" spans="2:3" x14ac:dyDescent="0.25">
      <c r="B994316" s="74"/>
    </row>
    <row r="994317" spans="2:3" x14ac:dyDescent="0.25">
      <c r="B994317" s="74"/>
    </row>
    <row r="994318" spans="2:3" x14ac:dyDescent="0.25">
      <c r="B994318" s="74"/>
    </row>
    <row r="994369" spans="2:3" x14ac:dyDescent="0.25">
      <c r="C994369"/>
    </row>
    <row r="994370" spans="2:3" x14ac:dyDescent="0.25">
      <c r="B994370" s="74"/>
    </row>
    <row r="994371" spans="2:3" x14ac:dyDescent="0.25">
      <c r="B994371" s="74"/>
    </row>
    <row r="994372" spans="2:3" x14ac:dyDescent="0.25">
      <c r="B994372" s="74"/>
    </row>
    <row r="994373" spans="2:3" x14ac:dyDescent="0.25">
      <c r="B994373" s="74"/>
    </row>
    <row r="994374" spans="2:3" x14ac:dyDescent="0.25">
      <c r="B994374" s="74"/>
    </row>
    <row r="994375" spans="2:3" x14ac:dyDescent="0.25">
      <c r="B994375" s="74"/>
    </row>
    <row r="994376" spans="2:3" x14ac:dyDescent="0.25">
      <c r="B994376" s="74"/>
    </row>
    <row r="994377" spans="2:3" x14ac:dyDescent="0.25">
      <c r="B994377" s="74"/>
    </row>
    <row r="994378" spans="2:3" x14ac:dyDescent="0.25">
      <c r="B994378" s="74"/>
    </row>
    <row r="994379" spans="2:3" x14ac:dyDescent="0.25">
      <c r="B994379" s="74"/>
    </row>
    <row r="994380" spans="2:3" x14ac:dyDescent="0.25">
      <c r="B994380" s="74"/>
    </row>
    <row r="994381" spans="2:3" x14ac:dyDescent="0.25">
      <c r="B994381" s="74"/>
    </row>
    <row r="994382" spans="2:3" x14ac:dyDescent="0.25">
      <c r="B994382" s="74"/>
    </row>
    <row r="994433" spans="2:3" x14ac:dyDescent="0.25">
      <c r="C994433"/>
    </row>
    <row r="994434" spans="2:3" x14ac:dyDescent="0.25">
      <c r="B994434" s="74"/>
    </row>
    <row r="994435" spans="2:3" x14ac:dyDescent="0.25">
      <c r="B994435" s="74"/>
    </row>
    <row r="994436" spans="2:3" x14ac:dyDescent="0.25">
      <c r="B994436" s="74"/>
    </row>
    <row r="994437" spans="2:3" x14ac:dyDescent="0.25">
      <c r="B994437" s="74"/>
    </row>
    <row r="994438" spans="2:3" x14ac:dyDescent="0.25">
      <c r="B994438" s="74"/>
    </row>
    <row r="994439" spans="2:3" x14ac:dyDescent="0.25">
      <c r="B994439" s="74"/>
    </row>
    <row r="994440" spans="2:3" x14ac:dyDescent="0.25">
      <c r="B994440" s="74"/>
    </row>
    <row r="994441" spans="2:3" x14ac:dyDescent="0.25">
      <c r="B994441" s="74"/>
    </row>
    <row r="994442" spans="2:3" x14ac:dyDescent="0.25">
      <c r="B994442" s="74"/>
    </row>
    <row r="994443" spans="2:3" x14ac:dyDescent="0.25">
      <c r="B994443" s="74"/>
    </row>
    <row r="994444" spans="2:3" x14ac:dyDescent="0.25">
      <c r="B994444" s="74"/>
    </row>
    <row r="994445" spans="2:3" x14ac:dyDescent="0.25">
      <c r="B994445" s="74"/>
    </row>
    <row r="994446" spans="2:3" x14ac:dyDescent="0.25">
      <c r="B994446" s="74"/>
    </row>
    <row r="994497" spans="2:3" x14ac:dyDescent="0.25">
      <c r="C994497"/>
    </row>
    <row r="994498" spans="2:3" x14ac:dyDescent="0.25">
      <c r="B994498" s="74"/>
    </row>
    <row r="994499" spans="2:3" x14ac:dyDescent="0.25">
      <c r="B994499" s="74"/>
    </row>
    <row r="994500" spans="2:3" x14ac:dyDescent="0.25">
      <c r="B994500" s="74"/>
    </row>
    <row r="994501" spans="2:3" x14ac:dyDescent="0.25">
      <c r="B994501" s="74"/>
    </row>
    <row r="994502" spans="2:3" x14ac:dyDescent="0.25">
      <c r="B994502" s="74"/>
    </row>
    <row r="994503" spans="2:3" x14ac:dyDescent="0.25">
      <c r="B994503" s="74"/>
    </row>
    <row r="994504" spans="2:3" x14ac:dyDescent="0.25">
      <c r="B994504" s="74"/>
    </row>
    <row r="994505" spans="2:3" x14ac:dyDescent="0.25">
      <c r="B994505" s="74"/>
    </row>
    <row r="994506" spans="2:3" x14ac:dyDescent="0.25">
      <c r="B994506" s="74"/>
    </row>
    <row r="994507" spans="2:3" x14ac:dyDescent="0.25">
      <c r="B994507" s="74"/>
    </row>
    <row r="994508" spans="2:3" x14ac:dyDescent="0.25">
      <c r="B994508" s="74"/>
    </row>
    <row r="994509" spans="2:3" x14ac:dyDescent="0.25">
      <c r="B994509" s="74"/>
    </row>
    <row r="994510" spans="2:3" x14ac:dyDescent="0.25">
      <c r="B994510" s="74"/>
    </row>
    <row r="994561" spans="2:3" x14ac:dyDescent="0.25">
      <c r="C994561"/>
    </row>
    <row r="994562" spans="2:3" x14ac:dyDescent="0.25">
      <c r="B994562" s="74"/>
    </row>
    <row r="994563" spans="2:3" x14ac:dyDescent="0.25">
      <c r="B994563" s="74"/>
    </row>
    <row r="994564" spans="2:3" x14ac:dyDescent="0.25">
      <c r="B994564" s="74"/>
    </row>
    <row r="994565" spans="2:3" x14ac:dyDescent="0.25">
      <c r="B994565" s="74"/>
    </row>
    <row r="994566" spans="2:3" x14ac:dyDescent="0.25">
      <c r="B994566" s="74"/>
    </row>
    <row r="994567" spans="2:3" x14ac:dyDescent="0.25">
      <c r="B994567" s="74"/>
    </row>
    <row r="994568" spans="2:3" x14ac:dyDescent="0.25">
      <c r="B994568" s="74"/>
    </row>
    <row r="994569" spans="2:3" x14ac:dyDescent="0.25">
      <c r="B994569" s="74"/>
    </row>
    <row r="994570" spans="2:3" x14ac:dyDescent="0.25">
      <c r="B994570" s="74"/>
    </row>
    <row r="994571" spans="2:3" x14ac:dyDescent="0.25">
      <c r="B994571" s="74"/>
    </row>
    <row r="994572" spans="2:3" x14ac:dyDescent="0.25">
      <c r="B994572" s="74"/>
    </row>
    <row r="994573" spans="2:3" x14ac:dyDescent="0.25">
      <c r="B994573" s="74"/>
    </row>
    <row r="994574" spans="2:3" x14ac:dyDescent="0.25">
      <c r="B994574" s="74"/>
    </row>
    <row r="994625" spans="2:3" x14ac:dyDescent="0.25">
      <c r="C994625"/>
    </row>
    <row r="994626" spans="2:3" x14ac:dyDescent="0.25">
      <c r="B994626" s="74"/>
    </row>
    <row r="994627" spans="2:3" x14ac:dyDescent="0.25">
      <c r="B994627" s="74"/>
    </row>
    <row r="994628" spans="2:3" x14ac:dyDescent="0.25">
      <c r="B994628" s="74"/>
    </row>
    <row r="994629" spans="2:3" x14ac:dyDescent="0.25">
      <c r="B994629" s="74"/>
    </row>
    <row r="994630" spans="2:3" x14ac:dyDescent="0.25">
      <c r="B994630" s="74"/>
    </row>
    <row r="994631" spans="2:3" x14ac:dyDescent="0.25">
      <c r="B994631" s="74"/>
    </row>
    <row r="994632" spans="2:3" x14ac:dyDescent="0.25">
      <c r="B994632" s="74"/>
    </row>
    <row r="994633" spans="2:3" x14ac:dyDescent="0.25">
      <c r="B994633" s="74"/>
    </row>
    <row r="994634" spans="2:3" x14ac:dyDescent="0.25">
      <c r="B994634" s="74"/>
    </row>
    <row r="994635" spans="2:3" x14ac:dyDescent="0.25">
      <c r="B994635" s="74"/>
    </row>
    <row r="994636" spans="2:3" x14ac:dyDescent="0.25">
      <c r="B994636" s="74"/>
    </row>
    <row r="994637" spans="2:3" x14ac:dyDescent="0.25">
      <c r="B994637" s="74"/>
    </row>
    <row r="994638" spans="2:3" x14ac:dyDescent="0.25">
      <c r="B994638" s="74"/>
    </row>
    <row r="994689" spans="2:3" x14ac:dyDescent="0.25">
      <c r="C994689"/>
    </row>
    <row r="994690" spans="2:3" x14ac:dyDescent="0.25">
      <c r="B994690" s="74"/>
    </row>
    <row r="994691" spans="2:3" x14ac:dyDescent="0.25">
      <c r="B994691" s="74"/>
    </row>
    <row r="994692" spans="2:3" x14ac:dyDescent="0.25">
      <c r="B994692" s="74"/>
    </row>
    <row r="994693" spans="2:3" x14ac:dyDescent="0.25">
      <c r="B994693" s="74"/>
    </row>
    <row r="994694" spans="2:3" x14ac:dyDescent="0.25">
      <c r="B994694" s="74"/>
    </row>
    <row r="994695" spans="2:3" x14ac:dyDescent="0.25">
      <c r="B994695" s="74"/>
    </row>
    <row r="994696" spans="2:3" x14ac:dyDescent="0.25">
      <c r="B994696" s="74"/>
    </row>
    <row r="994697" spans="2:3" x14ac:dyDescent="0.25">
      <c r="B994697" s="74"/>
    </row>
    <row r="994698" spans="2:3" x14ac:dyDescent="0.25">
      <c r="B994698" s="74"/>
    </row>
    <row r="994699" spans="2:3" x14ac:dyDescent="0.25">
      <c r="B994699" s="74"/>
    </row>
    <row r="994700" spans="2:3" x14ac:dyDescent="0.25">
      <c r="B994700" s="74"/>
    </row>
    <row r="994701" spans="2:3" x14ac:dyDescent="0.25">
      <c r="B994701" s="74"/>
    </row>
    <row r="994702" spans="2:3" x14ac:dyDescent="0.25">
      <c r="B994702" s="74"/>
    </row>
    <row r="994753" spans="2:3" x14ac:dyDescent="0.25">
      <c r="C994753"/>
    </row>
    <row r="994754" spans="2:3" x14ac:dyDescent="0.25">
      <c r="B994754" s="74"/>
    </row>
    <row r="994755" spans="2:3" x14ac:dyDescent="0.25">
      <c r="B994755" s="74"/>
    </row>
    <row r="994756" spans="2:3" x14ac:dyDescent="0.25">
      <c r="B994756" s="74"/>
    </row>
    <row r="994757" spans="2:3" x14ac:dyDescent="0.25">
      <c r="B994757" s="74"/>
    </row>
    <row r="994758" spans="2:3" x14ac:dyDescent="0.25">
      <c r="B994758" s="74"/>
    </row>
    <row r="994759" spans="2:3" x14ac:dyDescent="0.25">
      <c r="B994759" s="74"/>
    </row>
    <row r="994760" spans="2:3" x14ac:dyDescent="0.25">
      <c r="B994760" s="74"/>
    </row>
    <row r="994761" spans="2:3" x14ac:dyDescent="0.25">
      <c r="B994761" s="74"/>
    </row>
    <row r="994762" spans="2:3" x14ac:dyDescent="0.25">
      <c r="B994762" s="74"/>
    </row>
    <row r="994763" spans="2:3" x14ac:dyDescent="0.25">
      <c r="B994763" s="74"/>
    </row>
    <row r="994764" spans="2:3" x14ac:dyDescent="0.25">
      <c r="B994764" s="74"/>
    </row>
    <row r="994765" spans="2:3" x14ac:dyDescent="0.25">
      <c r="B994765" s="74"/>
    </row>
    <row r="994766" spans="2:3" x14ac:dyDescent="0.25">
      <c r="B994766" s="74"/>
    </row>
    <row r="994817" spans="2:3" x14ac:dyDescent="0.25">
      <c r="C994817"/>
    </row>
    <row r="994818" spans="2:3" x14ac:dyDescent="0.25">
      <c r="B994818" s="74"/>
    </row>
    <row r="994819" spans="2:3" x14ac:dyDescent="0.25">
      <c r="B994819" s="74"/>
    </row>
    <row r="994820" spans="2:3" x14ac:dyDescent="0.25">
      <c r="B994820" s="74"/>
    </row>
    <row r="994821" spans="2:3" x14ac:dyDescent="0.25">
      <c r="B994821" s="74"/>
    </row>
    <row r="994822" spans="2:3" x14ac:dyDescent="0.25">
      <c r="B994822" s="74"/>
    </row>
    <row r="994823" spans="2:3" x14ac:dyDescent="0.25">
      <c r="B994823" s="74"/>
    </row>
    <row r="994824" spans="2:3" x14ac:dyDescent="0.25">
      <c r="B994824" s="74"/>
    </row>
    <row r="994825" spans="2:3" x14ac:dyDescent="0.25">
      <c r="B994825" s="74"/>
    </row>
    <row r="994826" spans="2:3" x14ac:dyDescent="0.25">
      <c r="B994826" s="74"/>
    </row>
    <row r="994827" spans="2:3" x14ac:dyDescent="0.25">
      <c r="B994827" s="74"/>
    </row>
    <row r="994828" spans="2:3" x14ac:dyDescent="0.25">
      <c r="B994828" s="74"/>
    </row>
    <row r="994829" spans="2:3" x14ac:dyDescent="0.25">
      <c r="B994829" s="74"/>
    </row>
    <row r="994830" spans="2:3" x14ac:dyDescent="0.25">
      <c r="B994830" s="74"/>
    </row>
    <row r="994881" spans="2:3" x14ac:dyDescent="0.25">
      <c r="C994881"/>
    </row>
    <row r="994882" spans="2:3" x14ac:dyDescent="0.25">
      <c r="B994882" s="74"/>
    </row>
    <row r="994883" spans="2:3" x14ac:dyDescent="0.25">
      <c r="B994883" s="74"/>
    </row>
    <row r="994884" spans="2:3" x14ac:dyDescent="0.25">
      <c r="B994884" s="74"/>
    </row>
    <row r="994885" spans="2:3" x14ac:dyDescent="0.25">
      <c r="B994885" s="74"/>
    </row>
    <row r="994886" spans="2:3" x14ac:dyDescent="0.25">
      <c r="B994886" s="74"/>
    </row>
    <row r="994887" spans="2:3" x14ac:dyDescent="0.25">
      <c r="B994887" s="74"/>
    </row>
    <row r="994888" spans="2:3" x14ac:dyDescent="0.25">
      <c r="B994888" s="74"/>
    </row>
    <row r="994889" spans="2:3" x14ac:dyDescent="0.25">
      <c r="B994889" s="74"/>
    </row>
    <row r="994890" spans="2:3" x14ac:dyDescent="0.25">
      <c r="B994890" s="74"/>
    </row>
    <row r="994891" spans="2:3" x14ac:dyDescent="0.25">
      <c r="B994891" s="74"/>
    </row>
    <row r="994892" spans="2:3" x14ac:dyDescent="0.25">
      <c r="B994892" s="74"/>
    </row>
    <row r="994893" spans="2:3" x14ac:dyDescent="0.25">
      <c r="B994893" s="74"/>
    </row>
    <row r="994894" spans="2:3" x14ac:dyDescent="0.25">
      <c r="B994894" s="74"/>
    </row>
    <row r="994945" spans="2:3" x14ac:dyDescent="0.25">
      <c r="C994945"/>
    </row>
    <row r="994946" spans="2:3" x14ac:dyDescent="0.25">
      <c r="B994946" s="74"/>
    </row>
    <row r="994947" spans="2:3" x14ac:dyDescent="0.25">
      <c r="B994947" s="74"/>
    </row>
    <row r="994948" spans="2:3" x14ac:dyDescent="0.25">
      <c r="B994948" s="74"/>
    </row>
    <row r="994949" spans="2:3" x14ac:dyDescent="0.25">
      <c r="B994949" s="74"/>
    </row>
    <row r="994950" spans="2:3" x14ac:dyDescent="0.25">
      <c r="B994950" s="74"/>
    </row>
    <row r="994951" spans="2:3" x14ac:dyDescent="0.25">
      <c r="B994951" s="74"/>
    </row>
    <row r="994952" spans="2:3" x14ac:dyDescent="0.25">
      <c r="B994952" s="74"/>
    </row>
    <row r="994953" spans="2:3" x14ac:dyDescent="0.25">
      <c r="B994953" s="74"/>
    </row>
    <row r="994954" spans="2:3" x14ac:dyDescent="0.25">
      <c r="B994954" s="74"/>
    </row>
    <row r="994955" spans="2:3" x14ac:dyDescent="0.25">
      <c r="B994955" s="74"/>
    </row>
    <row r="994956" spans="2:3" x14ac:dyDescent="0.25">
      <c r="B994956" s="74"/>
    </row>
    <row r="994957" spans="2:3" x14ac:dyDescent="0.25">
      <c r="B994957" s="74"/>
    </row>
    <row r="994958" spans="2:3" x14ac:dyDescent="0.25">
      <c r="B994958" s="74"/>
    </row>
    <row r="995009" spans="2:3" x14ac:dyDescent="0.25">
      <c r="C995009"/>
    </row>
    <row r="995010" spans="2:3" x14ac:dyDescent="0.25">
      <c r="B995010" s="74"/>
    </row>
    <row r="995011" spans="2:3" x14ac:dyDescent="0.25">
      <c r="B995011" s="74"/>
    </row>
    <row r="995012" spans="2:3" x14ac:dyDescent="0.25">
      <c r="B995012" s="74"/>
    </row>
    <row r="995013" spans="2:3" x14ac:dyDescent="0.25">
      <c r="B995013" s="74"/>
    </row>
    <row r="995014" spans="2:3" x14ac:dyDescent="0.25">
      <c r="B995014" s="74"/>
    </row>
    <row r="995015" spans="2:3" x14ac:dyDescent="0.25">
      <c r="B995015" s="74"/>
    </row>
    <row r="995016" spans="2:3" x14ac:dyDescent="0.25">
      <c r="B995016" s="74"/>
    </row>
    <row r="995017" spans="2:3" x14ac:dyDescent="0.25">
      <c r="B995017" s="74"/>
    </row>
    <row r="995018" spans="2:3" x14ac:dyDescent="0.25">
      <c r="B995018" s="74"/>
    </row>
    <row r="995019" spans="2:3" x14ac:dyDescent="0.25">
      <c r="B995019" s="74"/>
    </row>
    <row r="995020" spans="2:3" x14ac:dyDescent="0.25">
      <c r="B995020" s="74"/>
    </row>
    <row r="995021" spans="2:3" x14ac:dyDescent="0.25">
      <c r="B995021" s="74"/>
    </row>
    <row r="995022" spans="2:3" x14ac:dyDescent="0.25">
      <c r="B995022" s="74"/>
    </row>
    <row r="995073" spans="2:3" x14ac:dyDescent="0.25">
      <c r="C995073"/>
    </row>
    <row r="995074" spans="2:3" x14ac:dyDescent="0.25">
      <c r="B995074" s="74"/>
    </row>
    <row r="995075" spans="2:3" x14ac:dyDescent="0.25">
      <c r="B995075" s="74"/>
    </row>
    <row r="995076" spans="2:3" x14ac:dyDescent="0.25">
      <c r="B995076" s="74"/>
    </row>
    <row r="995077" spans="2:3" x14ac:dyDescent="0.25">
      <c r="B995077" s="74"/>
    </row>
    <row r="995078" spans="2:3" x14ac:dyDescent="0.25">
      <c r="B995078" s="74"/>
    </row>
    <row r="995079" spans="2:3" x14ac:dyDescent="0.25">
      <c r="B995079" s="74"/>
    </row>
    <row r="995080" spans="2:3" x14ac:dyDescent="0.25">
      <c r="B995080" s="74"/>
    </row>
    <row r="995081" spans="2:3" x14ac:dyDescent="0.25">
      <c r="B995081" s="74"/>
    </row>
    <row r="995082" spans="2:3" x14ac:dyDescent="0.25">
      <c r="B995082" s="74"/>
    </row>
    <row r="995083" spans="2:3" x14ac:dyDescent="0.25">
      <c r="B995083" s="74"/>
    </row>
    <row r="995084" spans="2:3" x14ac:dyDescent="0.25">
      <c r="B995084" s="74"/>
    </row>
    <row r="995085" spans="2:3" x14ac:dyDescent="0.25">
      <c r="B995085" s="74"/>
    </row>
    <row r="995086" spans="2:3" x14ac:dyDescent="0.25">
      <c r="B995086" s="74"/>
    </row>
    <row r="995137" spans="2:3" x14ac:dyDescent="0.25">
      <c r="C995137"/>
    </row>
    <row r="995138" spans="2:3" x14ac:dyDescent="0.25">
      <c r="B995138" s="74"/>
    </row>
    <row r="995139" spans="2:3" x14ac:dyDescent="0.25">
      <c r="B995139" s="74"/>
    </row>
    <row r="995140" spans="2:3" x14ac:dyDescent="0.25">
      <c r="B995140" s="74"/>
    </row>
    <row r="995141" spans="2:3" x14ac:dyDescent="0.25">
      <c r="B995141" s="74"/>
    </row>
    <row r="995142" spans="2:3" x14ac:dyDescent="0.25">
      <c r="B995142" s="74"/>
    </row>
    <row r="995143" spans="2:3" x14ac:dyDescent="0.25">
      <c r="B995143" s="74"/>
    </row>
    <row r="995144" spans="2:3" x14ac:dyDescent="0.25">
      <c r="B995144" s="74"/>
    </row>
    <row r="995145" spans="2:3" x14ac:dyDescent="0.25">
      <c r="B995145" s="74"/>
    </row>
    <row r="995146" spans="2:3" x14ac:dyDescent="0.25">
      <c r="B995146" s="74"/>
    </row>
    <row r="995147" spans="2:3" x14ac:dyDescent="0.25">
      <c r="B995147" s="74"/>
    </row>
    <row r="995148" spans="2:3" x14ac:dyDescent="0.25">
      <c r="B995148" s="74"/>
    </row>
    <row r="995149" spans="2:3" x14ac:dyDescent="0.25">
      <c r="B995149" s="74"/>
    </row>
    <row r="995150" spans="2:3" x14ac:dyDescent="0.25">
      <c r="B995150" s="74"/>
    </row>
    <row r="995201" spans="2:3" x14ac:dyDescent="0.25">
      <c r="C995201"/>
    </row>
    <row r="995202" spans="2:3" x14ac:dyDescent="0.25">
      <c r="B995202" s="74"/>
    </row>
    <row r="995203" spans="2:3" x14ac:dyDescent="0.25">
      <c r="B995203" s="74"/>
    </row>
    <row r="995204" spans="2:3" x14ac:dyDescent="0.25">
      <c r="B995204" s="74"/>
    </row>
    <row r="995205" spans="2:3" x14ac:dyDescent="0.25">
      <c r="B995205" s="74"/>
    </row>
    <row r="995206" spans="2:3" x14ac:dyDescent="0.25">
      <c r="B995206" s="74"/>
    </row>
    <row r="995207" spans="2:3" x14ac:dyDescent="0.25">
      <c r="B995207" s="74"/>
    </row>
    <row r="995208" spans="2:3" x14ac:dyDescent="0.25">
      <c r="B995208" s="74"/>
    </row>
    <row r="995209" spans="2:3" x14ac:dyDescent="0.25">
      <c r="B995209" s="74"/>
    </row>
    <row r="995210" spans="2:3" x14ac:dyDescent="0.25">
      <c r="B995210" s="74"/>
    </row>
    <row r="995211" spans="2:3" x14ac:dyDescent="0.25">
      <c r="B995211" s="74"/>
    </row>
    <row r="995212" spans="2:3" x14ac:dyDescent="0.25">
      <c r="B995212" s="74"/>
    </row>
    <row r="995213" spans="2:3" x14ac:dyDescent="0.25">
      <c r="B995213" s="74"/>
    </row>
    <row r="995214" spans="2:3" x14ac:dyDescent="0.25">
      <c r="B995214" s="74"/>
    </row>
    <row r="995265" spans="2:3" x14ac:dyDescent="0.25">
      <c r="C995265"/>
    </row>
    <row r="995266" spans="2:3" x14ac:dyDescent="0.25">
      <c r="B995266" s="74"/>
    </row>
    <row r="995267" spans="2:3" x14ac:dyDescent="0.25">
      <c r="B995267" s="74"/>
    </row>
    <row r="995268" spans="2:3" x14ac:dyDescent="0.25">
      <c r="B995268" s="74"/>
    </row>
    <row r="995269" spans="2:3" x14ac:dyDescent="0.25">
      <c r="B995269" s="74"/>
    </row>
    <row r="995270" spans="2:3" x14ac:dyDescent="0.25">
      <c r="B995270" s="74"/>
    </row>
    <row r="995271" spans="2:3" x14ac:dyDescent="0.25">
      <c r="B995271" s="74"/>
    </row>
    <row r="995272" spans="2:3" x14ac:dyDescent="0.25">
      <c r="B995272" s="74"/>
    </row>
    <row r="995273" spans="2:3" x14ac:dyDescent="0.25">
      <c r="B995273" s="74"/>
    </row>
    <row r="995274" spans="2:3" x14ac:dyDescent="0.25">
      <c r="B995274" s="74"/>
    </row>
    <row r="995275" spans="2:3" x14ac:dyDescent="0.25">
      <c r="B995275" s="74"/>
    </row>
    <row r="995276" spans="2:3" x14ac:dyDescent="0.25">
      <c r="B995276" s="74"/>
    </row>
    <row r="995277" spans="2:3" x14ac:dyDescent="0.25">
      <c r="B995277" s="74"/>
    </row>
    <row r="995278" spans="2:3" x14ac:dyDescent="0.25">
      <c r="B995278" s="74"/>
    </row>
    <row r="995329" spans="2:3" x14ac:dyDescent="0.25">
      <c r="C995329"/>
    </row>
    <row r="995330" spans="2:3" x14ac:dyDescent="0.25">
      <c r="B995330" s="74"/>
    </row>
    <row r="995331" spans="2:3" x14ac:dyDescent="0.25">
      <c r="B995331" s="74"/>
    </row>
    <row r="995332" spans="2:3" x14ac:dyDescent="0.25">
      <c r="B995332" s="74"/>
    </row>
    <row r="995333" spans="2:3" x14ac:dyDescent="0.25">
      <c r="B995333" s="74"/>
    </row>
    <row r="995334" spans="2:3" x14ac:dyDescent="0.25">
      <c r="B995334" s="74"/>
    </row>
    <row r="995335" spans="2:3" x14ac:dyDescent="0.25">
      <c r="B995335" s="74"/>
    </row>
    <row r="995336" spans="2:3" x14ac:dyDescent="0.25">
      <c r="B995336" s="74"/>
    </row>
    <row r="995337" spans="2:3" x14ac:dyDescent="0.25">
      <c r="B995337" s="74"/>
    </row>
    <row r="995338" spans="2:3" x14ac:dyDescent="0.25">
      <c r="B995338" s="74"/>
    </row>
    <row r="995339" spans="2:3" x14ac:dyDescent="0.25">
      <c r="B995339" s="74"/>
    </row>
    <row r="995340" spans="2:3" x14ac:dyDescent="0.25">
      <c r="B995340" s="74"/>
    </row>
    <row r="995341" spans="2:3" x14ac:dyDescent="0.25">
      <c r="B995341" s="74"/>
    </row>
    <row r="995342" spans="2:3" x14ac:dyDescent="0.25">
      <c r="B995342" s="74"/>
    </row>
    <row r="995393" spans="2:3" x14ac:dyDescent="0.25">
      <c r="C995393"/>
    </row>
    <row r="995394" spans="2:3" x14ac:dyDescent="0.25">
      <c r="B995394" s="74"/>
    </row>
    <row r="995395" spans="2:3" x14ac:dyDescent="0.25">
      <c r="B995395" s="74"/>
    </row>
    <row r="995396" spans="2:3" x14ac:dyDescent="0.25">
      <c r="B995396" s="74"/>
    </row>
    <row r="995397" spans="2:3" x14ac:dyDescent="0.25">
      <c r="B995397" s="74"/>
    </row>
    <row r="995398" spans="2:3" x14ac:dyDescent="0.25">
      <c r="B995398" s="74"/>
    </row>
    <row r="995399" spans="2:3" x14ac:dyDescent="0.25">
      <c r="B995399" s="74"/>
    </row>
    <row r="995400" spans="2:3" x14ac:dyDescent="0.25">
      <c r="B995400" s="74"/>
    </row>
    <row r="995401" spans="2:3" x14ac:dyDescent="0.25">
      <c r="B995401" s="74"/>
    </row>
    <row r="995402" spans="2:3" x14ac:dyDescent="0.25">
      <c r="B995402" s="74"/>
    </row>
    <row r="995403" spans="2:3" x14ac:dyDescent="0.25">
      <c r="B995403" s="74"/>
    </row>
    <row r="995404" spans="2:3" x14ac:dyDescent="0.25">
      <c r="B995404" s="74"/>
    </row>
    <row r="995405" spans="2:3" x14ac:dyDescent="0.25">
      <c r="B995405" s="74"/>
    </row>
    <row r="995406" spans="2:3" x14ac:dyDescent="0.25">
      <c r="B995406" s="74"/>
    </row>
    <row r="995457" spans="2:3" x14ac:dyDescent="0.25">
      <c r="C995457"/>
    </row>
    <row r="995458" spans="2:3" x14ac:dyDescent="0.25">
      <c r="B995458" s="74"/>
    </row>
    <row r="995459" spans="2:3" x14ac:dyDescent="0.25">
      <c r="B995459" s="74"/>
    </row>
    <row r="995460" spans="2:3" x14ac:dyDescent="0.25">
      <c r="B995460" s="74"/>
    </row>
    <row r="995461" spans="2:3" x14ac:dyDescent="0.25">
      <c r="B995461" s="74"/>
    </row>
    <row r="995462" spans="2:3" x14ac:dyDescent="0.25">
      <c r="B995462" s="74"/>
    </row>
    <row r="995463" spans="2:3" x14ac:dyDescent="0.25">
      <c r="B995463" s="74"/>
    </row>
    <row r="995464" spans="2:3" x14ac:dyDescent="0.25">
      <c r="B995464" s="74"/>
    </row>
    <row r="995465" spans="2:3" x14ac:dyDescent="0.25">
      <c r="B995465" s="74"/>
    </row>
    <row r="995466" spans="2:3" x14ac:dyDescent="0.25">
      <c r="B995466" s="74"/>
    </row>
    <row r="995467" spans="2:3" x14ac:dyDescent="0.25">
      <c r="B995467" s="74"/>
    </row>
    <row r="995468" spans="2:3" x14ac:dyDescent="0.25">
      <c r="B995468" s="74"/>
    </row>
    <row r="995469" spans="2:3" x14ac:dyDescent="0.25">
      <c r="B995469" s="74"/>
    </row>
    <row r="995470" spans="2:3" x14ac:dyDescent="0.25">
      <c r="B995470" s="74"/>
    </row>
    <row r="995521" spans="2:3" x14ac:dyDescent="0.25">
      <c r="C995521"/>
    </row>
    <row r="995522" spans="2:3" x14ac:dyDescent="0.25">
      <c r="B995522" s="74"/>
    </row>
    <row r="995523" spans="2:3" x14ac:dyDescent="0.25">
      <c r="B995523" s="74"/>
    </row>
    <row r="995524" spans="2:3" x14ac:dyDescent="0.25">
      <c r="B995524" s="74"/>
    </row>
    <row r="995525" spans="2:3" x14ac:dyDescent="0.25">
      <c r="B995525" s="74"/>
    </row>
    <row r="995526" spans="2:3" x14ac:dyDescent="0.25">
      <c r="B995526" s="74"/>
    </row>
    <row r="995527" spans="2:3" x14ac:dyDescent="0.25">
      <c r="B995527" s="74"/>
    </row>
    <row r="995528" spans="2:3" x14ac:dyDescent="0.25">
      <c r="B995528" s="74"/>
    </row>
    <row r="995529" spans="2:3" x14ac:dyDescent="0.25">
      <c r="B995529" s="74"/>
    </row>
    <row r="995530" spans="2:3" x14ac:dyDescent="0.25">
      <c r="B995530" s="74"/>
    </row>
    <row r="995531" spans="2:3" x14ac:dyDescent="0.25">
      <c r="B995531" s="74"/>
    </row>
    <row r="995532" spans="2:3" x14ac:dyDescent="0.25">
      <c r="B995532" s="74"/>
    </row>
    <row r="995533" spans="2:3" x14ac:dyDescent="0.25">
      <c r="B995533" s="74"/>
    </row>
    <row r="995534" spans="2:3" x14ac:dyDescent="0.25">
      <c r="B995534" s="74"/>
    </row>
    <row r="995585" spans="2:3" x14ac:dyDescent="0.25">
      <c r="C995585"/>
    </row>
    <row r="995586" spans="2:3" x14ac:dyDescent="0.25">
      <c r="B995586" s="74"/>
    </row>
    <row r="995587" spans="2:3" x14ac:dyDescent="0.25">
      <c r="B995587" s="74"/>
    </row>
    <row r="995588" spans="2:3" x14ac:dyDescent="0.25">
      <c r="B995588" s="74"/>
    </row>
    <row r="995589" spans="2:3" x14ac:dyDescent="0.25">
      <c r="B995589" s="74"/>
    </row>
    <row r="995590" spans="2:3" x14ac:dyDescent="0.25">
      <c r="B995590" s="74"/>
    </row>
    <row r="995591" spans="2:3" x14ac:dyDescent="0.25">
      <c r="B995591" s="74"/>
    </row>
    <row r="995592" spans="2:3" x14ac:dyDescent="0.25">
      <c r="B995592" s="74"/>
    </row>
    <row r="995593" spans="2:3" x14ac:dyDescent="0.25">
      <c r="B995593" s="74"/>
    </row>
    <row r="995594" spans="2:3" x14ac:dyDescent="0.25">
      <c r="B995594" s="74"/>
    </row>
    <row r="995595" spans="2:3" x14ac:dyDescent="0.25">
      <c r="B995595" s="74"/>
    </row>
    <row r="995596" spans="2:3" x14ac:dyDescent="0.25">
      <c r="B995596" s="74"/>
    </row>
    <row r="995597" spans="2:3" x14ac:dyDescent="0.25">
      <c r="B995597" s="74"/>
    </row>
    <row r="995598" spans="2:3" x14ac:dyDescent="0.25">
      <c r="B995598" s="74"/>
    </row>
    <row r="995649" spans="2:3" x14ac:dyDescent="0.25">
      <c r="C995649"/>
    </row>
    <row r="995650" spans="2:3" x14ac:dyDescent="0.25">
      <c r="B995650" s="74"/>
    </row>
    <row r="995651" spans="2:3" x14ac:dyDescent="0.25">
      <c r="B995651" s="74"/>
    </row>
    <row r="995652" spans="2:3" x14ac:dyDescent="0.25">
      <c r="B995652" s="74"/>
    </row>
    <row r="995653" spans="2:3" x14ac:dyDescent="0.25">
      <c r="B995653" s="74"/>
    </row>
    <row r="995654" spans="2:3" x14ac:dyDescent="0.25">
      <c r="B995654" s="74"/>
    </row>
    <row r="995655" spans="2:3" x14ac:dyDescent="0.25">
      <c r="B995655" s="74"/>
    </row>
    <row r="995656" spans="2:3" x14ac:dyDescent="0.25">
      <c r="B995656" s="74"/>
    </row>
    <row r="995657" spans="2:3" x14ac:dyDescent="0.25">
      <c r="B995657" s="74"/>
    </row>
    <row r="995658" spans="2:3" x14ac:dyDescent="0.25">
      <c r="B995658" s="74"/>
    </row>
    <row r="995659" spans="2:3" x14ac:dyDescent="0.25">
      <c r="B995659" s="74"/>
    </row>
    <row r="995660" spans="2:3" x14ac:dyDescent="0.25">
      <c r="B995660" s="74"/>
    </row>
    <row r="995661" spans="2:3" x14ac:dyDescent="0.25">
      <c r="B995661" s="74"/>
    </row>
    <row r="995662" spans="2:3" x14ac:dyDescent="0.25">
      <c r="B995662" s="74"/>
    </row>
    <row r="995713" spans="2:3" x14ac:dyDescent="0.25">
      <c r="C995713"/>
    </row>
    <row r="995714" spans="2:3" x14ac:dyDescent="0.25">
      <c r="B995714" s="74"/>
    </row>
    <row r="995715" spans="2:3" x14ac:dyDescent="0.25">
      <c r="B995715" s="74"/>
    </row>
    <row r="995716" spans="2:3" x14ac:dyDescent="0.25">
      <c r="B995716" s="74"/>
    </row>
    <row r="995717" spans="2:3" x14ac:dyDescent="0.25">
      <c r="B995717" s="74"/>
    </row>
    <row r="995718" spans="2:3" x14ac:dyDescent="0.25">
      <c r="B995718" s="74"/>
    </row>
    <row r="995719" spans="2:3" x14ac:dyDescent="0.25">
      <c r="B995719" s="74"/>
    </row>
    <row r="995720" spans="2:3" x14ac:dyDescent="0.25">
      <c r="B995720" s="74"/>
    </row>
    <row r="995721" spans="2:3" x14ac:dyDescent="0.25">
      <c r="B995721" s="74"/>
    </row>
    <row r="995722" spans="2:3" x14ac:dyDescent="0.25">
      <c r="B995722" s="74"/>
    </row>
    <row r="995723" spans="2:3" x14ac:dyDescent="0.25">
      <c r="B995723" s="74"/>
    </row>
    <row r="995724" spans="2:3" x14ac:dyDescent="0.25">
      <c r="B995724" s="74"/>
    </row>
    <row r="995725" spans="2:3" x14ac:dyDescent="0.25">
      <c r="B995725" s="74"/>
    </row>
    <row r="995726" spans="2:3" x14ac:dyDescent="0.25">
      <c r="B995726" s="74"/>
    </row>
    <row r="995777" spans="2:3" x14ac:dyDescent="0.25">
      <c r="C995777"/>
    </row>
    <row r="995778" spans="2:3" x14ac:dyDescent="0.25">
      <c r="B995778" s="74"/>
    </row>
    <row r="995779" spans="2:3" x14ac:dyDescent="0.25">
      <c r="B995779" s="74"/>
    </row>
    <row r="995780" spans="2:3" x14ac:dyDescent="0.25">
      <c r="B995780" s="74"/>
    </row>
    <row r="995781" spans="2:3" x14ac:dyDescent="0.25">
      <c r="B995781" s="74"/>
    </row>
    <row r="995782" spans="2:3" x14ac:dyDescent="0.25">
      <c r="B995782" s="74"/>
    </row>
    <row r="995783" spans="2:3" x14ac:dyDescent="0.25">
      <c r="B995783" s="74"/>
    </row>
    <row r="995784" spans="2:3" x14ac:dyDescent="0.25">
      <c r="B995784" s="74"/>
    </row>
    <row r="995785" spans="2:3" x14ac:dyDescent="0.25">
      <c r="B995785" s="74"/>
    </row>
    <row r="995786" spans="2:3" x14ac:dyDescent="0.25">
      <c r="B995786" s="74"/>
    </row>
    <row r="995787" spans="2:3" x14ac:dyDescent="0.25">
      <c r="B995787" s="74"/>
    </row>
    <row r="995788" spans="2:3" x14ac:dyDescent="0.25">
      <c r="B995788" s="74"/>
    </row>
    <row r="995789" spans="2:3" x14ac:dyDescent="0.25">
      <c r="B995789" s="74"/>
    </row>
    <row r="995790" spans="2:3" x14ac:dyDescent="0.25">
      <c r="B995790" s="74"/>
    </row>
    <row r="995841" spans="2:3" x14ac:dyDescent="0.25">
      <c r="C995841"/>
    </row>
    <row r="995842" spans="2:3" x14ac:dyDescent="0.25">
      <c r="B995842" s="74"/>
    </row>
    <row r="995843" spans="2:3" x14ac:dyDescent="0.25">
      <c r="B995843" s="74"/>
    </row>
    <row r="995844" spans="2:3" x14ac:dyDescent="0.25">
      <c r="B995844" s="74"/>
    </row>
    <row r="995845" spans="2:3" x14ac:dyDescent="0.25">
      <c r="B995845" s="74"/>
    </row>
    <row r="995846" spans="2:3" x14ac:dyDescent="0.25">
      <c r="B995846" s="74"/>
    </row>
    <row r="995847" spans="2:3" x14ac:dyDescent="0.25">
      <c r="B995847" s="74"/>
    </row>
    <row r="995848" spans="2:3" x14ac:dyDescent="0.25">
      <c r="B995848" s="74"/>
    </row>
    <row r="995849" spans="2:3" x14ac:dyDescent="0.25">
      <c r="B995849" s="74"/>
    </row>
    <row r="995850" spans="2:3" x14ac:dyDescent="0.25">
      <c r="B995850" s="74"/>
    </row>
    <row r="995851" spans="2:3" x14ac:dyDescent="0.25">
      <c r="B995851" s="74"/>
    </row>
    <row r="995852" spans="2:3" x14ac:dyDescent="0.25">
      <c r="B995852" s="74"/>
    </row>
    <row r="995853" spans="2:3" x14ac:dyDescent="0.25">
      <c r="B995853" s="74"/>
    </row>
    <row r="995854" spans="2:3" x14ac:dyDescent="0.25">
      <c r="B995854" s="74"/>
    </row>
    <row r="995905" spans="2:3" x14ac:dyDescent="0.25">
      <c r="C995905"/>
    </row>
    <row r="995906" spans="2:3" x14ac:dyDescent="0.25">
      <c r="B995906" s="74"/>
    </row>
    <row r="995907" spans="2:3" x14ac:dyDescent="0.25">
      <c r="B995907" s="74"/>
    </row>
    <row r="995908" spans="2:3" x14ac:dyDescent="0.25">
      <c r="B995908" s="74"/>
    </row>
    <row r="995909" spans="2:3" x14ac:dyDescent="0.25">
      <c r="B995909" s="74"/>
    </row>
    <row r="995910" spans="2:3" x14ac:dyDescent="0.25">
      <c r="B995910" s="74"/>
    </row>
    <row r="995911" spans="2:3" x14ac:dyDescent="0.25">
      <c r="B995911" s="74"/>
    </row>
    <row r="995912" spans="2:3" x14ac:dyDescent="0.25">
      <c r="B995912" s="74"/>
    </row>
    <row r="995913" spans="2:3" x14ac:dyDescent="0.25">
      <c r="B995913" s="74"/>
    </row>
    <row r="995914" spans="2:3" x14ac:dyDescent="0.25">
      <c r="B995914" s="74"/>
    </row>
    <row r="995915" spans="2:3" x14ac:dyDescent="0.25">
      <c r="B995915" s="74"/>
    </row>
    <row r="995916" spans="2:3" x14ac:dyDescent="0.25">
      <c r="B995916" s="74"/>
    </row>
    <row r="995917" spans="2:3" x14ac:dyDescent="0.25">
      <c r="B995917" s="74"/>
    </row>
    <row r="995918" spans="2:3" x14ac:dyDescent="0.25">
      <c r="B995918" s="74"/>
    </row>
    <row r="995969" spans="2:3" x14ac:dyDescent="0.25">
      <c r="C995969"/>
    </row>
    <row r="995970" spans="2:3" x14ac:dyDescent="0.25">
      <c r="B995970" s="74"/>
    </row>
    <row r="995971" spans="2:3" x14ac:dyDescent="0.25">
      <c r="B995971" s="74"/>
    </row>
    <row r="995972" spans="2:3" x14ac:dyDescent="0.25">
      <c r="B995972" s="74"/>
    </row>
    <row r="995973" spans="2:3" x14ac:dyDescent="0.25">
      <c r="B995973" s="74"/>
    </row>
    <row r="995974" spans="2:3" x14ac:dyDescent="0.25">
      <c r="B995974" s="74"/>
    </row>
    <row r="995975" spans="2:3" x14ac:dyDescent="0.25">
      <c r="B995975" s="74"/>
    </row>
    <row r="995976" spans="2:3" x14ac:dyDescent="0.25">
      <c r="B995976" s="74"/>
    </row>
    <row r="995977" spans="2:3" x14ac:dyDescent="0.25">
      <c r="B995977" s="74"/>
    </row>
    <row r="995978" spans="2:3" x14ac:dyDescent="0.25">
      <c r="B995978" s="74"/>
    </row>
    <row r="995979" spans="2:3" x14ac:dyDescent="0.25">
      <c r="B995979" s="74"/>
    </row>
    <row r="995980" spans="2:3" x14ac:dyDescent="0.25">
      <c r="B995980" s="74"/>
    </row>
    <row r="995981" spans="2:3" x14ac:dyDescent="0.25">
      <c r="B995981" s="74"/>
    </row>
    <row r="995982" spans="2:3" x14ac:dyDescent="0.25">
      <c r="B995982" s="74"/>
    </row>
    <row r="996033" spans="2:3" x14ac:dyDescent="0.25">
      <c r="C996033"/>
    </row>
    <row r="996034" spans="2:3" x14ac:dyDescent="0.25">
      <c r="B996034" s="74"/>
    </row>
    <row r="996035" spans="2:3" x14ac:dyDescent="0.25">
      <c r="B996035" s="74"/>
    </row>
    <row r="996036" spans="2:3" x14ac:dyDescent="0.25">
      <c r="B996036" s="74"/>
    </row>
    <row r="996037" spans="2:3" x14ac:dyDescent="0.25">
      <c r="B996037" s="74"/>
    </row>
    <row r="996038" spans="2:3" x14ac:dyDescent="0.25">
      <c r="B996038" s="74"/>
    </row>
    <row r="996039" spans="2:3" x14ac:dyDescent="0.25">
      <c r="B996039" s="74"/>
    </row>
    <row r="996040" spans="2:3" x14ac:dyDescent="0.25">
      <c r="B996040" s="74"/>
    </row>
    <row r="996041" spans="2:3" x14ac:dyDescent="0.25">
      <c r="B996041" s="74"/>
    </row>
    <row r="996042" spans="2:3" x14ac:dyDescent="0.25">
      <c r="B996042" s="74"/>
    </row>
    <row r="996043" spans="2:3" x14ac:dyDescent="0.25">
      <c r="B996043" s="74"/>
    </row>
    <row r="996044" spans="2:3" x14ac:dyDescent="0.25">
      <c r="B996044" s="74"/>
    </row>
    <row r="996045" spans="2:3" x14ac:dyDescent="0.25">
      <c r="B996045" s="74"/>
    </row>
    <row r="996046" spans="2:3" x14ac:dyDescent="0.25">
      <c r="B996046" s="74"/>
    </row>
    <row r="996097" spans="2:3" x14ac:dyDescent="0.25">
      <c r="C996097"/>
    </row>
    <row r="996098" spans="2:3" x14ac:dyDescent="0.25">
      <c r="B996098" s="74"/>
    </row>
    <row r="996099" spans="2:3" x14ac:dyDescent="0.25">
      <c r="B996099" s="74"/>
    </row>
    <row r="996100" spans="2:3" x14ac:dyDescent="0.25">
      <c r="B996100" s="74"/>
    </row>
    <row r="996101" spans="2:3" x14ac:dyDescent="0.25">
      <c r="B996101" s="74"/>
    </row>
    <row r="996102" spans="2:3" x14ac:dyDescent="0.25">
      <c r="B996102" s="74"/>
    </row>
    <row r="996103" spans="2:3" x14ac:dyDescent="0.25">
      <c r="B996103" s="74"/>
    </row>
    <row r="996104" spans="2:3" x14ac:dyDescent="0.25">
      <c r="B996104" s="74"/>
    </row>
    <row r="996105" spans="2:3" x14ac:dyDescent="0.25">
      <c r="B996105" s="74"/>
    </row>
    <row r="996106" spans="2:3" x14ac:dyDescent="0.25">
      <c r="B996106" s="74"/>
    </row>
    <row r="996107" spans="2:3" x14ac:dyDescent="0.25">
      <c r="B996107" s="74"/>
    </row>
    <row r="996108" spans="2:3" x14ac:dyDescent="0.25">
      <c r="B996108" s="74"/>
    </row>
    <row r="996109" spans="2:3" x14ac:dyDescent="0.25">
      <c r="B996109" s="74"/>
    </row>
    <row r="996110" spans="2:3" x14ac:dyDescent="0.25">
      <c r="B996110" s="74"/>
    </row>
    <row r="996161" spans="2:3" x14ac:dyDescent="0.25">
      <c r="C996161"/>
    </row>
    <row r="996162" spans="2:3" x14ac:dyDescent="0.25">
      <c r="B996162" s="74"/>
    </row>
    <row r="996163" spans="2:3" x14ac:dyDescent="0.25">
      <c r="B996163" s="74"/>
    </row>
    <row r="996164" spans="2:3" x14ac:dyDescent="0.25">
      <c r="B996164" s="74"/>
    </row>
    <row r="996165" spans="2:3" x14ac:dyDescent="0.25">
      <c r="B996165" s="74"/>
    </row>
    <row r="996166" spans="2:3" x14ac:dyDescent="0.25">
      <c r="B996166" s="74"/>
    </row>
    <row r="996167" spans="2:3" x14ac:dyDescent="0.25">
      <c r="B996167" s="74"/>
    </row>
    <row r="996168" spans="2:3" x14ac:dyDescent="0.25">
      <c r="B996168" s="74"/>
    </row>
    <row r="996169" spans="2:3" x14ac:dyDescent="0.25">
      <c r="B996169" s="74"/>
    </row>
    <row r="996170" spans="2:3" x14ac:dyDescent="0.25">
      <c r="B996170" s="74"/>
    </row>
    <row r="996171" spans="2:3" x14ac:dyDescent="0.25">
      <c r="B996171" s="74"/>
    </row>
    <row r="996172" spans="2:3" x14ac:dyDescent="0.25">
      <c r="B996172" s="74"/>
    </row>
    <row r="996173" spans="2:3" x14ac:dyDescent="0.25">
      <c r="B996173" s="74"/>
    </row>
    <row r="996174" spans="2:3" x14ac:dyDescent="0.25">
      <c r="B996174" s="74"/>
    </row>
    <row r="996225" spans="2:3" x14ac:dyDescent="0.25">
      <c r="C996225"/>
    </row>
    <row r="996226" spans="2:3" x14ac:dyDescent="0.25">
      <c r="B996226" s="74"/>
    </row>
    <row r="996227" spans="2:3" x14ac:dyDescent="0.25">
      <c r="B996227" s="74"/>
    </row>
    <row r="996228" spans="2:3" x14ac:dyDescent="0.25">
      <c r="B996228" s="74"/>
    </row>
    <row r="996229" spans="2:3" x14ac:dyDescent="0.25">
      <c r="B996229" s="74"/>
    </row>
    <row r="996230" spans="2:3" x14ac:dyDescent="0.25">
      <c r="B996230" s="74"/>
    </row>
    <row r="996231" spans="2:3" x14ac:dyDescent="0.25">
      <c r="B996231" s="74"/>
    </row>
    <row r="996232" spans="2:3" x14ac:dyDescent="0.25">
      <c r="B996232" s="74"/>
    </row>
    <row r="996233" spans="2:3" x14ac:dyDescent="0.25">
      <c r="B996233" s="74"/>
    </row>
    <row r="996234" spans="2:3" x14ac:dyDescent="0.25">
      <c r="B996234" s="74"/>
    </row>
    <row r="996235" spans="2:3" x14ac:dyDescent="0.25">
      <c r="B996235" s="74"/>
    </row>
    <row r="996236" spans="2:3" x14ac:dyDescent="0.25">
      <c r="B996236" s="74"/>
    </row>
    <row r="996237" spans="2:3" x14ac:dyDescent="0.25">
      <c r="B996237" s="74"/>
    </row>
    <row r="996238" spans="2:3" x14ac:dyDescent="0.25">
      <c r="B996238" s="74"/>
    </row>
    <row r="996289" spans="2:3" x14ac:dyDescent="0.25">
      <c r="C996289"/>
    </row>
    <row r="996290" spans="2:3" x14ac:dyDescent="0.25">
      <c r="B996290" s="74"/>
    </row>
    <row r="996291" spans="2:3" x14ac:dyDescent="0.25">
      <c r="B996291" s="74"/>
    </row>
    <row r="996292" spans="2:3" x14ac:dyDescent="0.25">
      <c r="B996292" s="74"/>
    </row>
    <row r="996293" spans="2:3" x14ac:dyDescent="0.25">
      <c r="B996293" s="74"/>
    </row>
    <row r="996294" spans="2:3" x14ac:dyDescent="0.25">
      <c r="B996294" s="74"/>
    </row>
    <row r="996295" spans="2:3" x14ac:dyDescent="0.25">
      <c r="B996295" s="74"/>
    </row>
    <row r="996296" spans="2:3" x14ac:dyDescent="0.25">
      <c r="B996296" s="74"/>
    </row>
    <row r="996297" spans="2:3" x14ac:dyDescent="0.25">
      <c r="B996297" s="74"/>
    </row>
    <row r="996298" spans="2:3" x14ac:dyDescent="0.25">
      <c r="B996298" s="74"/>
    </row>
    <row r="996299" spans="2:3" x14ac:dyDescent="0.25">
      <c r="B996299" s="74"/>
    </row>
    <row r="996300" spans="2:3" x14ac:dyDescent="0.25">
      <c r="B996300" s="74"/>
    </row>
    <row r="996301" spans="2:3" x14ac:dyDescent="0.25">
      <c r="B996301" s="74"/>
    </row>
    <row r="996302" spans="2:3" x14ac:dyDescent="0.25">
      <c r="B996302" s="74"/>
    </row>
    <row r="996353" spans="2:3" x14ac:dyDescent="0.25">
      <c r="C996353"/>
    </row>
    <row r="996354" spans="2:3" x14ac:dyDescent="0.25">
      <c r="B996354" s="74"/>
    </row>
    <row r="996355" spans="2:3" x14ac:dyDescent="0.25">
      <c r="B996355" s="74"/>
    </row>
    <row r="996356" spans="2:3" x14ac:dyDescent="0.25">
      <c r="B996356" s="74"/>
    </row>
    <row r="996357" spans="2:3" x14ac:dyDescent="0.25">
      <c r="B996357" s="74"/>
    </row>
    <row r="996358" spans="2:3" x14ac:dyDescent="0.25">
      <c r="B996358" s="74"/>
    </row>
    <row r="996359" spans="2:3" x14ac:dyDescent="0.25">
      <c r="B996359" s="74"/>
    </row>
    <row r="996360" spans="2:3" x14ac:dyDescent="0.25">
      <c r="B996360" s="74"/>
    </row>
    <row r="996361" spans="2:3" x14ac:dyDescent="0.25">
      <c r="B996361" s="74"/>
    </row>
    <row r="996362" spans="2:3" x14ac:dyDescent="0.25">
      <c r="B996362" s="74"/>
    </row>
    <row r="996363" spans="2:3" x14ac:dyDescent="0.25">
      <c r="B996363" s="74"/>
    </row>
    <row r="996364" spans="2:3" x14ac:dyDescent="0.25">
      <c r="B996364" s="74"/>
    </row>
    <row r="996365" spans="2:3" x14ac:dyDescent="0.25">
      <c r="B996365" s="74"/>
    </row>
    <row r="996366" spans="2:3" x14ac:dyDescent="0.25">
      <c r="B996366" s="74"/>
    </row>
    <row r="996417" spans="2:3" x14ac:dyDescent="0.25">
      <c r="C996417"/>
    </row>
    <row r="996418" spans="2:3" x14ac:dyDescent="0.25">
      <c r="B996418" s="74"/>
    </row>
    <row r="996419" spans="2:3" x14ac:dyDescent="0.25">
      <c r="B996419" s="74"/>
    </row>
    <row r="996420" spans="2:3" x14ac:dyDescent="0.25">
      <c r="B996420" s="74"/>
    </row>
    <row r="996421" spans="2:3" x14ac:dyDescent="0.25">
      <c r="B996421" s="74"/>
    </row>
    <row r="996422" spans="2:3" x14ac:dyDescent="0.25">
      <c r="B996422" s="74"/>
    </row>
    <row r="996423" spans="2:3" x14ac:dyDescent="0.25">
      <c r="B996423" s="74"/>
    </row>
    <row r="996424" spans="2:3" x14ac:dyDescent="0.25">
      <c r="B996424" s="74"/>
    </row>
    <row r="996425" spans="2:3" x14ac:dyDescent="0.25">
      <c r="B996425" s="74"/>
    </row>
    <row r="996426" spans="2:3" x14ac:dyDescent="0.25">
      <c r="B996426" s="74"/>
    </row>
    <row r="996427" spans="2:3" x14ac:dyDescent="0.25">
      <c r="B996427" s="74"/>
    </row>
    <row r="996428" spans="2:3" x14ac:dyDescent="0.25">
      <c r="B996428" s="74"/>
    </row>
    <row r="996429" spans="2:3" x14ac:dyDescent="0.25">
      <c r="B996429" s="74"/>
    </row>
    <row r="996430" spans="2:3" x14ac:dyDescent="0.25">
      <c r="B996430" s="74"/>
    </row>
    <row r="996481" spans="2:3" x14ac:dyDescent="0.25">
      <c r="C996481"/>
    </row>
    <row r="996482" spans="2:3" x14ac:dyDescent="0.25">
      <c r="B996482" s="74"/>
    </row>
    <row r="996483" spans="2:3" x14ac:dyDescent="0.25">
      <c r="B996483" s="74"/>
    </row>
    <row r="996484" spans="2:3" x14ac:dyDescent="0.25">
      <c r="B996484" s="74"/>
    </row>
    <row r="996485" spans="2:3" x14ac:dyDescent="0.25">
      <c r="B996485" s="74"/>
    </row>
    <row r="996486" spans="2:3" x14ac:dyDescent="0.25">
      <c r="B996486" s="74"/>
    </row>
    <row r="996487" spans="2:3" x14ac:dyDescent="0.25">
      <c r="B996487" s="74"/>
    </row>
    <row r="996488" spans="2:3" x14ac:dyDescent="0.25">
      <c r="B996488" s="74"/>
    </row>
    <row r="996489" spans="2:3" x14ac:dyDescent="0.25">
      <c r="B996489" s="74"/>
    </row>
    <row r="996490" spans="2:3" x14ac:dyDescent="0.25">
      <c r="B996490" s="74"/>
    </row>
    <row r="996491" spans="2:3" x14ac:dyDescent="0.25">
      <c r="B996491" s="74"/>
    </row>
    <row r="996492" spans="2:3" x14ac:dyDescent="0.25">
      <c r="B996492" s="74"/>
    </row>
    <row r="996493" spans="2:3" x14ac:dyDescent="0.25">
      <c r="B996493" s="74"/>
    </row>
    <row r="996494" spans="2:3" x14ac:dyDescent="0.25">
      <c r="B996494" s="74"/>
    </row>
    <row r="996545" spans="2:3" x14ac:dyDescent="0.25">
      <c r="C996545"/>
    </row>
    <row r="996546" spans="2:3" x14ac:dyDescent="0.25">
      <c r="B996546" s="74"/>
    </row>
    <row r="996547" spans="2:3" x14ac:dyDescent="0.25">
      <c r="B996547" s="74"/>
    </row>
    <row r="996548" spans="2:3" x14ac:dyDescent="0.25">
      <c r="B996548" s="74"/>
    </row>
    <row r="996549" spans="2:3" x14ac:dyDescent="0.25">
      <c r="B996549" s="74"/>
    </row>
    <row r="996550" spans="2:3" x14ac:dyDescent="0.25">
      <c r="B996550" s="74"/>
    </row>
    <row r="996551" spans="2:3" x14ac:dyDescent="0.25">
      <c r="B996551" s="74"/>
    </row>
    <row r="996552" spans="2:3" x14ac:dyDescent="0.25">
      <c r="B996552" s="74"/>
    </row>
    <row r="996553" spans="2:3" x14ac:dyDescent="0.25">
      <c r="B996553" s="74"/>
    </row>
    <row r="996554" spans="2:3" x14ac:dyDescent="0.25">
      <c r="B996554" s="74"/>
    </row>
    <row r="996555" spans="2:3" x14ac:dyDescent="0.25">
      <c r="B996555" s="74"/>
    </row>
    <row r="996556" spans="2:3" x14ac:dyDescent="0.25">
      <c r="B996556" s="74"/>
    </row>
    <row r="996557" spans="2:3" x14ac:dyDescent="0.25">
      <c r="B996557" s="74"/>
    </row>
    <row r="996558" spans="2:3" x14ac:dyDescent="0.25">
      <c r="B996558" s="74"/>
    </row>
    <row r="996609" spans="2:3" x14ac:dyDescent="0.25">
      <c r="C996609"/>
    </row>
    <row r="996610" spans="2:3" x14ac:dyDescent="0.25">
      <c r="B996610" s="74"/>
    </row>
    <row r="996611" spans="2:3" x14ac:dyDescent="0.25">
      <c r="B996611" s="74"/>
    </row>
    <row r="996612" spans="2:3" x14ac:dyDescent="0.25">
      <c r="B996612" s="74"/>
    </row>
    <row r="996613" spans="2:3" x14ac:dyDescent="0.25">
      <c r="B996613" s="74"/>
    </row>
    <row r="996614" spans="2:3" x14ac:dyDescent="0.25">
      <c r="B996614" s="74"/>
    </row>
    <row r="996615" spans="2:3" x14ac:dyDescent="0.25">
      <c r="B996615" s="74"/>
    </row>
    <row r="996616" spans="2:3" x14ac:dyDescent="0.25">
      <c r="B996616" s="74"/>
    </row>
    <row r="996617" spans="2:3" x14ac:dyDescent="0.25">
      <c r="B996617" s="74"/>
    </row>
    <row r="996618" spans="2:3" x14ac:dyDescent="0.25">
      <c r="B996618" s="74"/>
    </row>
    <row r="996619" spans="2:3" x14ac:dyDescent="0.25">
      <c r="B996619" s="74"/>
    </row>
    <row r="996620" spans="2:3" x14ac:dyDescent="0.25">
      <c r="B996620" s="74"/>
    </row>
    <row r="996621" spans="2:3" x14ac:dyDescent="0.25">
      <c r="B996621" s="74"/>
    </row>
    <row r="996622" spans="2:3" x14ac:dyDescent="0.25">
      <c r="B996622" s="74"/>
    </row>
    <row r="996673" spans="2:3" x14ac:dyDescent="0.25">
      <c r="C996673"/>
    </row>
    <row r="996674" spans="2:3" x14ac:dyDescent="0.25">
      <c r="B996674" s="74"/>
    </row>
    <row r="996675" spans="2:3" x14ac:dyDescent="0.25">
      <c r="B996675" s="74"/>
    </row>
    <row r="996676" spans="2:3" x14ac:dyDescent="0.25">
      <c r="B996676" s="74"/>
    </row>
    <row r="996677" spans="2:3" x14ac:dyDescent="0.25">
      <c r="B996677" s="74"/>
    </row>
    <row r="996678" spans="2:3" x14ac:dyDescent="0.25">
      <c r="B996678" s="74"/>
    </row>
    <row r="996679" spans="2:3" x14ac:dyDescent="0.25">
      <c r="B996679" s="74"/>
    </row>
    <row r="996680" spans="2:3" x14ac:dyDescent="0.25">
      <c r="B996680" s="74"/>
    </row>
    <row r="996681" spans="2:3" x14ac:dyDescent="0.25">
      <c r="B996681" s="74"/>
    </row>
    <row r="996682" spans="2:3" x14ac:dyDescent="0.25">
      <c r="B996682" s="74"/>
    </row>
    <row r="996683" spans="2:3" x14ac:dyDescent="0.25">
      <c r="B996683" s="74"/>
    </row>
    <row r="996684" spans="2:3" x14ac:dyDescent="0.25">
      <c r="B996684" s="74"/>
    </row>
    <row r="996685" spans="2:3" x14ac:dyDescent="0.25">
      <c r="B996685" s="74"/>
    </row>
    <row r="996686" spans="2:3" x14ac:dyDescent="0.25">
      <c r="B996686" s="74"/>
    </row>
    <row r="996737" spans="2:3" x14ac:dyDescent="0.25">
      <c r="C996737"/>
    </row>
    <row r="996738" spans="2:3" x14ac:dyDescent="0.25">
      <c r="B996738" s="74"/>
    </row>
    <row r="996739" spans="2:3" x14ac:dyDescent="0.25">
      <c r="B996739" s="74"/>
    </row>
    <row r="996740" spans="2:3" x14ac:dyDescent="0.25">
      <c r="B996740" s="74"/>
    </row>
    <row r="996741" spans="2:3" x14ac:dyDescent="0.25">
      <c r="B996741" s="74"/>
    </row>
    <row r="996742" spans="2:3" x14ac:dyDescent="0.25">
      <c r="B996742" s="74"/>
    </row>
    <row r="996743" spans="2:3" x14ac:dyDescent="0.25">
      <c r="B996743" s="74"/>
    </row>
    <row r="996744" spans="2:3" x14ac:dyDescent="0.25">
      <c r="B996744" s="74"/>
    </row>
    <row r="996745" spans="2:3" x14ac:dyDescent="0.25">
      <c r="B996745" s="74"/>
    </row>
    <row r="996746" spans="2:3" x14ac:dyDescent="0.25">
      <c r="B996746" s="74"/>
    </row>
    <row r="996747" spans="2:3" x14ac:dyDescent="0.25">
      <c r="B996747" s="74"/>
    </row>
    <row r="996748" spans="2:3" x14ac:dyDescent="0.25">
      <c r="B996748" s="74"/>
    </row>
    <row r="996749" spans="2:3" x14ac:dyDescent="0.25">
      <c r="B996749" s="74"/>
    </row>
    <row r="996750" spans="2:3" x14ac:dyDescent="0.25">
      <c r="B996750" s="74"/>
    </row>
    <row r="996801" spans="2:3" x14ac:dyDescent="0.25">
      <c r="C996801"/>
    </row>
    <row r="996802" spans="2:3" x14ac:dyDescent="0.25">
      <c r="B996802" s="74"/>
    </row>
    <row r="996803" spans="2:3" x14ac:dyDescent="0.25">
      <c r="B996803" s="74"/>
    </row>
    <row r="996804" spans="2:3" x14ac:dyDescent="0.25">
      <c r="B996804" s="74"/>
    </row>
    <row r="996805" spans="2:3" x14ac:dyDescent="0.25">
      <c r="B996805" s="74"/>
    </row>
    <row r="996806" spans="2:3" x14ac:dyDescent="0.25">
      <c r="B996806" s="74"/>
    </row>
    <row r="996807" spans="2:3" x14ac:dyDescent="0.25">
      <c r="B996807" s="74"/>
    </row>
    <row r="996808" spans="2:3" x14ac:dyDescent="0.25">
      <c r="B996808" s="74"/>
    </row>
    <row r="996809" spans="2:3" x14ac:dyDescent="0.25">
      <c r="B996809" s="74"/>
    </row>
    <row r="996810" spans="2:3" x14ac:dyDescent="0.25">
      <c r="B996810" s="74"/>
    </row>
    <row r="996811" spans="2:3" x14ac:dyDescent="0.25">
      <c r="B996811" s="74"/>
    </row>
    <row r="996812" spans="2:3" x14ac:dyDescent="0.25">
      <c r="B996812" s="74"/>
    </row>
    <row r="996813" spans="2:3" x14ac:dyDescent="0.25">
      <c r="B996813" s="74"/>
    </row>
    <row r="996814" spans="2:3" x14ac:dyDescent="0.25">
      <c r="B996814" s="74"/>
    </row>
    <row r="996865" spans="2:3" x14ac:dyDescent="0.25">
      <c r="C996865"/>
    </row>
    <row r="996866" spans="2:3" x14ac:dyDescent="0.25">
      <c r="B996866" s="74"/>
    </row>
    <row r="996867" spans="2:3" x14ac:dyDescent="0.25">
      <c r="B996867" s="74"/>
    </row>
    <row r="996868" spans="2:3" x14ac:dyDescent="0.25">
      <c r="B996868" s="74"/>
    </row>
    <row r="996869" spans="2:3" x14ac:dyDescent="0.25">
      <c r="B996869" s="74"/>
    </row>
    <row r="996870" spans="2:3" x14ac:dyDescent="0.25">
      <c r="B996870" s="74"/>
    </row>
    <row r="996871" spans="2:3" x14ac:dyDescent="0.25">
      <c r="B996871" s="74"/>
    </row>
    <row r="996872" spans="2:3" x14ac:dyDescent="0.25">
      <c r="B996872" s="74"/>
    </row>
    <row r="996873" spans="2:3" x14ac:dyDescent="0.25">
      <c r="B996873" s="74"/>
    </row>
    <row r="996874" spans="2:3" x14ac:dyDescent="0.25">
      <c r="B996874" s="74"/>
    </row>
    <row r="996875" spans="2:3" x14ac:dyDescent="0.25">
      <c r="B996875" s="74"/>
    </row>
    <row r="996876" spans="2:3" x14ac:dyDescent="0.25">
      <c r="B996876" s="74"/>
    </row>
    <row r="996877" spans="2:3" x14ac:dyDescent="0.25">
      <c r="B996877" s="74"/>
    </row>
    <row r="996878" spans="2:3" x14ac:dyDescent="0.25">
      <c r="B996878" s="74"/>
    </row>
    <row r="996929" spans="2:3" x14ac:dyDescent="0.25">
      <c r="C996929"/>
    </row>
    <row r="996930" spans="2:3" x14ac:dyDescent="0.25">
      <c r="B996930" s="74"/>
    </row>
    <row r="996931" spans="2:3" x14ac:dyDescent="0.25">
      <c r="B996931" s="74"/>
    </row>
    <row r="996932" spans="2:3" x14ac:dyDescent="0.25">
      <c r="B996932" s="74"/>
    </row>
    <row r="996933" spans="2:3" x14ac:dyDescent="0.25">
      <c r="B996933" s="74"/>
    </row>
    <row r="996934" spans="2:3" x14ac:dyDescent="0.25">
      <c r="B996934" s="74"/>
    </row>
    <row r="996935" spans="2:3" x14ac:dyDescent="0.25">
      <c r="B996935" s="74"/>
    </row>
    <row r="996936" spans="2:3" x14ac:dyDescent="0.25">
      <c r="B996936" s="74"/>
    </row>
    <row r="996937" spans="2:3" x14ac:dyDescent="0.25">
      <c r="B996937" s="74"/>
    </row>
    <row r="996938" spans="2:3" x14ac:dyDescent="0.25">
      <c r="B996938" s="74"/>
    </row>
    <row r="996939" spans="2:3" x14ac:dyDescent="0.25">
      <c r="B996939" s="74"/>
    </row>
    <row r="996940" spans="2:3" x14ac:dyDescent="0.25">
      <c r="B996940" s="74"/>
    </row>
    <row r="996941" spans="2:3" x14ac:dyDescent="0.25">
      <c r="B996941" s="74"/>
    </row>
    <row r="996942" spans="2:3" x14ac:dyDescent="0.25">
      <c r="B996942" s="74"/>
    </row>
    <row r="996993" spans="2:3" x14ac:dyDescent="0.25">
      <c r="C996993"/>
    </row>
    <row r="996994" spans="2:3" x14ac:dyDescent="0.25">
      <c r="B996994" s="74"/>
    </row>
    <row r="996995" spans="2:3" x14ac:dyDescent="0.25">
      <c r="B996995" s="74"/>
    </row>
    <row r="996996" spans="2:3" x14ac:dyDescent="0.25">
      <c r="B996996" s="74"/>
    </row>
    <row r="996997" spans="2:3" x14ac:dyDescent="0.25">
      <c r="B996997" s="74"/>
    </row>
    <row r="996998" spans="2:3" x14ac:dyDescent="0.25">
      <c r="B996998" s="74"/>
    </row>
    <row r="996999" spans="2:3" x14ac:dyDescent="0.25">
      <c r="B996999" s="74"/>
    </row>
    <row r="997000" spans="2:3" x14ac:dyDescent="0.25">
      <c r="B997000" s="74"/>
    </row>
    <row r="997001" spans="2:3" x14ac:dyDescent="0.25">
      <c r="B997001" s="74"/>
    </row>
    <row r="997002" spans="2:3" x14ac:dyDescent="0.25">
      <c r="B997002" s="74"/>
    </row>
    <row r="997003" spans="2:3" x14ac:dyDescent="0.25">
      <c r="B997003" s="74"/>
    </row>
    <row r="997004" spans="2:3" x14ac:dyDescent="0.25">
      <c r="B997004" s="74"/>
    </row>
    <row r="997005" spans="2:3" x14ac:dyDescent="0.25">
      <c r="B997005" s="74"/>
    </row>
    <row r="997006" spans="2:3" x14ac:dyDescent="0.25">
      <c r="B997006" s="74"/>
    </row>
    <row r="997057" spans="2:3" x14ac:dyDescent="0.25">
      <c r="C997057"/>
    </row>
    <row r="997058" spans="2:3" x14ac:dyDescent="0.25">
      <c r="B997058" s="74"/>
    </row>
    <row r="997059" spans="2:3" x14ac:dyDescent="0.25">
      <c r="B997059" s="74"/>
    </row>
    <row r="997060" spans="2:3" x14ac:dyDescent="0.25">
      <c r="B997060" s="74"/>
    </row>
    <row r="997061" spans="2:3" x14ac:dyDescent="0.25">
      <c r="B997061" s="74"/>
    </row>
    <row r="997062" spans="2:3" x14ac:dyDescent="0.25">
      <c r="B997062" s="74"/>
    </row>
    <row r="997063" spans="2:3" x14ac:dyDescent="0.25">
      <c r="B997063" s="74"/>
    </row>
    <row r="997064" spans="2:3" x14ac:dyDescent="0.25">
      <c r="B997064" s="74"/>
    </row>
    <row r="997065" spans="2:3" x14ac:dyDescent="0.25">
      <c r="B997065" s="74"/>
    </row>
    <row r="997066" spans="2:3" x14ac:dyDescent="0.25">
      <c r="B997066" s="74"/>
    </row>
    <row r="997067" spans="2:3" x14ac:dyDescent="0.25">
      <c r="B997067" s="74"/>
    </row>
    <row r="997068" spans="2:3" x14ac:dyDescent="0.25">
      <c r="B997068" s="74"/>
    </row>
    <row r="997069" spans="2:3" x14ac:dyDescent="0.25">
      <c r="B997069" s="74"/>
    </row>
    <row r="997070" spans="2:3" x14ac:dyDescent="0.25">
      <c r="B997070" s="74"/>
    </row>
    <row r="997121" spans="2:3" x14ac:dyDescent="0.25">
      <c r="C997121"/>
    </row>
    <row r="997122" spans="2:3" x14ac:dyDescent="0.25">
      <c r="B997122" s="74"/>
    </row>
    <row r="997123" spans="2:3" x14ac:dyDescent="0.25">
      <c r="B997123" s="74"/>
    </row>
    <row r="997124" spans="2:3" x14ac:dyDescent="0.25">
      <c r="B997124" s="74"/>
    </row>
    <row r="997125" spans="2:3" x14ac:dyDescent="0.25">
      <c r="B997125" s="74"/>
    </row>
    <row r="997126" spans="2:3" x14ac:dyDescent="0.25">
      <c r="B997126" s="74"/>
    </row>
    <row r="997127" spans="2:3" x14ac:dyDescent="0.25">
      <c r="B997127" s="74"/>
    </row>
    <row r="997128" spans="2:3" x14ac:dyDescent="0.25">
      <c r="B997128" s="74"/>
    </row>
    <row r="997129" spans="2:3" x14ac:dyDescent="0.25">
      <c r="B997129" s="74"/>
    </row>
    <row r="997130" spans="2:3" x14ac:dyDescent="0.25">
      <c r="B997130" s="74"/>
    </row>
    <row r="997131" spans="2:3" x14ac:dyDescent="0.25">
      <c r="B997131" s="74"/>
    </row>
    <row r="997132" spans="2:3" x14ac:dyDescent="0.25">
      <c r="B997132" s="74"/>
    </row>
    <row r="997133" spans="2:3" x14ac:dyDescent="0.25">
      <c r="B997133" s="74"/>
    </row>
    <row r="997134" spans="2:3" x14ac:dyDescent="0.25">
      <c r="B997134" s="74"/>
    </row>
    <row r="997185" spans="2:3" x14ac:dyDescent="0.25">
      <c r="C997185"/>
    </row>
    <row r="997186" spans="2:3" x14ac:dyDescent="0.25">
      <c r="B997186" s="74"/>
    </row>
    <row r="997187" spans="2:3" x14ac:dyDescent="0.25">
      <c r="B997187" s="74"/>
    </row>
    <row r="997188" spans="2:3" x14ac:dyDescent="0.25">
      <c r="B997188" s="74"/>
    </row>
    <row r="997189" spans="2:3" x14ac:dyDescent="0.25">
      <c r="B997189" s="74"/>
    </row>
    <row r="997190" spans="2:3" x14ac:dyDescent="0.25">
      <c r="B997190" s="74"/>
    </row>
    <row r="997191" spans="2:3" x14ac:dyDescent="0.25">
      <c r="B997191" s="74"/>
    </row>
    <row r="997192" spans="2:3" x14ac:dyDescent="0.25">
      <c r="B997192" s="74"/>
    </row>
    <row r="997193" spans="2:3" x14ac:dyDescent="0.25">
      <c r="B997193" s="74"/>
    </row>
    <row r="997194" spans="2:3" x14ac:dyDescent="0.25">
      <c r="B997194" s="74"/>
    </row>
    <row r="997195" spans="2:3" x14ac:dyDescent="0.25">
      <c r="B997195" s="74"/>
    </row>
    <row r="997196" spans="2:3" x14ac:dyDescent="0.25">
      <c r="B997196" s="74"/>
    </row>
    <row r="997197" spans="2:3" x14ac:dyDescent="0.25">
      <c r="B997197" s="74"/>
    </row>
    <row r="997198" spans="2:3" x14ac:dyDescent="0.25">
      <c r="B997198" s="74"/>
    </row>
    <row r="997249" spans="2:3" x14ac:dyDescent="0.25">
      <c r="C997249"/>
    </row>
    <row r="997250" spans="2:3" x14ac:dyDescent="0.25">
      <c r="B997250" s="74"/>
    </row>
    <row r="997251" spans="2:3" x14ac:dyDescent="0.25">
      <c r="B997251" s="74"/>
    </row>
    <row r="997252" spans="2:3" x14ac:dyDescent="0.25">
      <c r="B997252" s="74"/>
    </row>
    <row r="997253" spans="2:3" x14ac:dyDescent="0.25">
      <c r="B997253" s="74"/>
    </row>
    <row r="997254" spans="2:3" x14ac:dyDescent="0.25">
      <c r="B997254" s="74"/>
    </row>
    <row r="997255" spans="2:3" x14ac:dyDescent="0.25">
      <c r="B997255" s="74"/>
    </row>
    <row r="997256" spans="2:3" x14ac:dyDescent="0.25">
      <c r="B997256" s="74"/>
    </row>
    <row r="997257" spans="2:3" x14ac:dyDescent="0.25">
      <c r="B997257" s="74"/>
    </row>
    <row r="997258" spans="2:3" x14ac:dyDescent="0.25">
      <c r="B997258" s="74"/>
    </row>
    <row r="997259" spans="2:3" x14ac:dyDescent="0.25">
      <c r="B997259" s="74"/>
    </row>
    <row r="997260" spans="2:3" x14ac:dyDescent="0.25">
      <c r="B997260" s="74"/>
    </row>
    <row r="997261" spans="2:3" x14ac:dyDescent="0.25">
      <c r="B997261" s="74"/>
    </row>
    <row r="997262" spans="2:3" x14ac:dyDescent="0.25">
      <c r="B997262" s="74"/>
    </row>
    <row r="997313" spans="2:3" x14ac:dyDescent="0.25">
      <c r="C997313"/>
    </row>
    <row r="997314" spans="2:3" x14ac:dyDescent="0.25">
      <c r="B997314" s="74"/>
    </row>
    <row r="997315" spans="2:3" x14ac:dyDescent="0.25">
      <c r="B997315" s="74"/>
    </row>
    <row r="997316" spans="2:3" x14ac:dyDescent="0.25">
      <c r="B997316" s="74"/>
    </row>
    <row r="997317" spans="2:3" x14ac:dyDescent="0.25">
      <c r="B997317" s="74"/>
    </row>
    <row r="997318" spans="2:3" x14ac:dyDescent="0.25">
      <c r="B997318" s="74"/>
    </row>
    <row r="997319" spans="2:3" x14ac:dyDescent="0.25">
      <c r="B997319" s="74"/>
    </row>
    <row r="997320" spans="2:3" x14ac:dyDescent="0.25">
      <c r="B997320" s="74"/>
    </row>
    <row r="997321" spans="2:3" x14ac:dyDescent="0.25">
      <c r="B997321" s="74"/>
    </row>
    <row r="997322" spans="2:3" x14ac:dyDescent="0.25">
      <c r="B997322" s="74"/>
    </row>
    <row r="997323" spans="2:3" x14ac:dyDescent="0.25">
      <c r="B997323" s="74"/>
    </row>
    <row r="997324" spans="2:3" x14ac:dyDescent="0.25">
      <c r="B997324" s="74"/>
    </row>
    <row r="997325" spans="2:3" x14ac:dyDescent="0.25">
      <c r="B997325" s="74"/>
    </row>
    <row r="997326" spans="2:3" x14ac:dyDescent="0.25">
      <c r="B997326" s="74"/>
    </row>
    <row r="997377" spans="2:3" x14ac:dyDescent="0.25">
      <c r="C997377"/>
    </row>
    <row r="997378" spans="2:3" x14ac:dyDescent="0.25">
      <c r="B997378" s="74"/>
    </row>
    <row r="997379" spans="2:3" x14ac:dyDescent="0.25">
      <c r="B997379" s="74"/>
    </row>
    <row r="997380" spans="2:3" x14ac:dyDescent="0.25">
      <c r="B997380" s="74"/>
    </row>
    <row r="997381" spans="2:3" x14ac:dyDescent="0.25">
      <c r="B997381" s="74"/>
    </row>
    <row r="997382" spans="2:3" x14ac:dyDescent="0.25">
      <c r="B997382" s="74"/>
    </row>
    <row r="997383" spans="2:3" x14ac:dyDescent="0.25">
      <c r="B997383" s="74"/>
    </row>
    <row r="997384" spans="2:3" x14ac:dyDescent="0.25">
      <c r="B997384" s="74"/>
    </row>
    <row r="997385" spans="2:3" x14ac:dyDescent="0.25">
      <c r="B997385" s="74"/>
    </row>
    <row r="997386" spans="2:3" x14ac:dyDescent="0.25">
      <c r="B997386" s="74"/>
    </row>
    <row r="997387" spans="2:3" x14ac:dyDescent="0.25">
      <c r="B997387" s="74"/>
    </row>
    <row r="997388" spans="2:3" x14ac:dyDescent="0.25">
      <c r="B997388" s="74"/>
    </row>
    <row r="997389" spans="2:3" x14ac:dyDescent="0.25">
      <c r="B997389" s="74"/>
    </row>
    <row r="997390" spans="2:3" x14ac:dyDescent="0.25">
      <c r="B997390" s="74"/>
    </row>
    <row r="997441" spans="2:3" x14ac:dyDescent="0.25">
      <c r="C997441"/>
    </row>
    <row r="997442" spans="2:3" x14ac:dyDescent="0.25">
      <c r="B997442" s="74"/>
    </row>
    <row r="997443" spans="2:3" x14ac:dyDescent="0.25">
      <c r="B997443" s="74"/>
    </row>
    <row r="997444" spans="2:3" x14ac:dyDescent="0.25">
      <c r="B997444" s="74"/>
    </row>
    <row r="997445" spans="2:3" x14ac:dyDescent="0.25">
      <c r="B997445" s="74"/>
    </row>
    <row r="997446" spans="2:3" x14ac:dyDescent="0.25">
      <c r="B997446" s="74"/>
    </row>
    <row r="997447" spans="2:3" x14ac:dyDescent="0.25">
      <c r="B997447" s="74"/>
    </row>
    <row r="997448" spans="2:3" x14ac:dyDescent="0.25">
      <c r="B997448" s="74"/>
    </row>
    <row r="997449" spans="2:3" x14ac:dyDescent="0.25">
      <c r="B997449" s="74"/>
    </row>
    <row r="997450" spans="2:3" x14ac:dyDescent="0.25">
      <c r="B997450" s="74"/>
    </row>
    <row r="997451" spans="2:3" x14ac:dyDescent="0.25">
      <c r="B997451" s="74"/>
    </row>
    <row r="997452" spans="2:3" x14ac:dyDescent="0.25">
      <c r="B997452" s="74"/>
    </row>
    <row r="997453" spans="2:3" x14ac:dyDescent="0.25">
      <c r="B997453" s="74"/>
    </row>
    <row r="997454" spans="2:3" x14ac:dyDescent="0.25">
      <c r="B997454" s="74"/>
    </row>
    <row r="997505" spans="2:3" x14ac:dyDescent="0.25">
      <c r="C997505"/>
    </row>
    <row r="997506" spans="2:3" x14ac:dyDescent="0.25">
      <c r="B997506" s="74"/>
    </row>
    <row r="997507" spans="2:3" x14ac:dyDescent="0.25">
      <c r="B997507" s="74"/>
    </row>
    <row r="997508" spans="2:3" x14ac:dyDescent="0.25">
      <c r="B997508" s="74"/>
    </row>
    <row r="997509" spans="2:3" x14ac:dyDescent="0.25">
      <c r="B997509" s="74"/>
    </row>
    <row r="997510" spans="2:3" x14ac:dyDescent="0.25">
      <c r="B997510" s="74"/>
    </row>
    <row r="997511" spans="2:3" x14ac:dyDescent="0.25">
      <c r="B997511" s="74"/>
    </row>
    <row r="997512" spans="2:3" x14ac:dyDescent="0.25">
      <c r="B997512" s="74"/>
    </row>
    <row r="997513" spans="2:3" x14ac:dyDescent="0.25">
      <c r="B997513" s="74"/>
    </row>
    <row r="997514" spans="2:3" x14ac:dyDescent="0.25">
      <c r="B997514" s="74"/>
    </row>
    <row r="997515" spans="2:3" x14ac:dyDescent="0.25">
      <c r="B997515" s="74"/>
    </row>
    <row r="997516" spans="2:3" x14ac:dyDescent="0.25">
      <c r="B997516" s="74"/>
    </row>
    <row r="997517" spans="2:3" x14ac:dyDescent="0.25">
      <c r="B997517" s="74"/>
    </row>
    <row r="997518" spans="2:3" x14ac:dyDescent="0.25">
      <c r="B997518" s="74"/>
    </row>
    <row r="997569" spans="2:3" x14ac:dyDescent="0.25">
      <c r="C997569"/>
    </row>
    <row r="997570" spans="2:3" x14ac:dyDescent="0.25">
      <c r="B997570" s="74"/>
    </row>
    <row r="997571" spans="2:3" x14ac:dyDescent="0.25">
      <c r="B997571" s="74"/>
    </row>
    <row r="997572" spans="2:3" x14ac:dyDescent="0.25">
      <c r="B997572" s="74"/>
    </row>
    <row r="997573" spans="2:3" x14ac:dyDescent="0.25">
      <c r="B997573" s="74"/>
    </row>
    <row r="997574" spans="2:3" x14ac:dyDescent="0.25">
      <c r="B997574" s="74"/>
    </row>
    <row r="997575" spans="2:3" x14ac:dyDescent="0.25">
      <c r="B997575" s="74"/>
    </row>
    <row r="997576" spans="2:3" x14ac:dyDescent="0.25">
      <c r="B997576" s="74"/>
    </row>
    <row r="997577" spans="2:3" x14ac:dyDescent="0.25">
      <c r="B997577" s="74"/>
    </row>
    <row r="997578" spans="2:3" x14ac:dyDescent="0.25">
      <c r="B997578" s="74"/>
    </row>
    <row r="997579" spans="2:3" x14ac:dyDescent="0.25">
      <c r="B997579" s="74"/>
    </row>
    <row r="997580" spans="2:3" x14ac:dyDescent="0.25">
      <c r="B997580" s="74"/>
    </row>
    <row r="997581" spans="2:3" x14ac:dyDescent="0.25">
      <c r="B997581" s="74"/>
    </row>
    <row r="997582" spans="2:3" x14ac:dyDescent="0.25">
      <c r="B997582" s="74"/>
    </row>
    <row r="997633" spans="2:3" x14ac:dyDescent="0.25">
      <c r="C997633"/>
    </row>
    <row r="997634" spans="2:3" x14ac:dyDescent="0.25">
      <c r="B997634" s="74"/>
    </row>
    <row r="997635" spans="2:3" x14ac:dyDescent="0.25">
      <c r="B997635" s="74"/>
    </row>
    <row r="997636" spans="2:3" x14ac:dyDescent="0.25">
      <c r="B997636" s="74"/>
    </row>
    <row r="997637" spans="2:3" x14ac:dyDescent="0.25">
      <c r="B997637" s="74"/>
    </row>
    <row r="997638" spans="2:3" x14ac:dyDescent="0.25">
      <c r="B997638" s="74"/>
    </row>
    <row r="997639" spans="2:3" x14ac:dyDescent="0.25">
      <c r="B997639" s="74"/>
    </row>
    <row r="997640" spans="2:3" x14ac:dyDescent="0.25">
      <c r="B997640" s="74"/>
    </row>
    <row r="997641" spans="2:3" x14ac:dyDescent="0.25">
      <c r="B997641" s="74"/>
    </row>
    <row r="997642" spans="2:3" x14ac:dyDescent="0.25">
      <c r="B997642" s="74"/>
    </row>
    <row r="997643" spans="2:3" x14ac:dyDescent="0.25">
      <c r="B997643" s="74"/>
    </row>
    <row r="997644" spans="2:3" x14ac:dyDescent="0.25">
      <c r="B997644" s="74"/>
    </row>
    <row r="997645" spans="2:3" x14ac:dyDescent="0.25">
      <c r="B997645" s="74"/>
    </row>
    <row r="997646" spans="2:3" x14ac:dyDescent="0.25">
      <c r="B997646" s="74"/>
    </row>
    <row r="997697" spans="2:3" x14ac:dyDescent="0.25">
      <c r="C997697"/>
    </row>
    <row r="997698" spans="2:3" x14ac:dyDescent="0.25">
      <c r="B997698" s="74"/>
    </row>
    <row r="997699" spans="2:3" x14ac:dyDescent="0.25">
      <c r="B997699" s="74"/>
    </row>
    <row r="997700" spans="2:3" x14ac:dyDescent="0.25">
      <c r="B997700" s="74"/>
    </row>
    <row r="997701" spans="2:3" x14ac:dyDescent="0.25">
      <c r="B997701" s="74"/>
    </row>
    <row r="997702" spans="2:3" x14ac:dyDescent="0.25">
      <c r="B997702" s="74"/>
    </row>
    <row r="997703" spans="2:3" x14ac:dyDescent="0.25">
      <c r="B997703" s="74"/>
    </row>
    <row r="997704" spans="2:3" x14ac:dyDescent="0.25">
      <c r="B997704" s="74"/>
    </row>
    <row r="997705" spans="2:3" x14ac:dyDescent="0.25">
      <c r="B997705" s="74"/>
    </row>
    <row r="997706" spans="2:3" x14ac:dyDescent="0.25">
      <c r="B997706" s="74"/>
    </row>
    <row r="997707" spans="2:3" x14ac:dyDescent="0.25">
      <c r="B997707" s="74"/>
    </row>
    <row r="997708" spans="2:3" x14ac:dyDescent="0.25">
      <c r="B997708" s="74"/>
    </row>
    <row r="997709" spans="2:3" x14ac:dyDescent="0.25">
      <c r="B997709" s="74"/>
    </row>
    <row r="997710" spans="2:3" x14ac:dyDescent="0.25">
      <c r="B997710" s="74"/>
    </row>
    <row r="997761" spans="2:3" x14ac:dyDescent="0.25">
      <c r="C997761"/>
    </row>
    <row r="997762" spans="2:3" x14ac:dyDescent="0.25">
      <c r="B997762" s="74"/>
    </row>
    <row r="997763" spans="2:3" x14ac:dyDescent="0.25">
      <c r="B997763" s="74"/>
    </row>
    <row r="997764" spans="2:3" x14ac:dyDescent="0.25">
      <c r="B997764" s="74"/>
    </row>
    <row r="997765" spans="2:3" x14ac:dyDescent="0.25">
      <c r="B997765" s="74"/>
    </row>
    <row r="997766" spans="2:3" x14ac:dyDescent="0.25">
      <c r="B997766" s="74"/>
    </row>
    <row r="997767" spans="2:3" x14ac:dyDescent="0.25">
      <c r="B997767" s="74"/>
    </row>
    <row r="997768" spans="2:3" x14ac:dyDescent="0.25">
      <c r="B997768" s="74"/>
    </row>
    <row r="997769" spans="2:3" x14ac:dyDescent="0.25">
      <c r="B997769" s="74"/>
    </row>
    <row r="997770" spans="2:3" x14ac:dyDescent="0.25">
      <c r="B997770" s="74"/>
    </row>
    <row r="997771" spans="2:3" x14ac:dyDescent="0.25">
      <c r="B997771" s="74"/>
    </row>
    <row r="997772" spans="2:3" x14ac:dyDescent="0.25">
      <c r="B997772" s="74"/>
    </row>
    <row r="997773" spans="2:3" x14ac:dyDescent="0.25">
      <c r="B997773" s="74"/>
    </row>
    <row r="997774" spans="2:3" x14ac:dyDescent="0.25">
      <c r="B997774" s="74"/>
    </row>
    <row r="997825" spans="2:3" x14ac:dyDescent="0.25">
      <c r="C997825"/>
    </row>
    <row r="997826" spans="2:3" x14ac:dyDescent="0.25">
      <c r="B997826" s="74"/>
    </row>
    <row r="997827" spans="2:3" x14ac:dyDescent="0.25">
      <c r="B997827" s="74"/>
    </row>
    <row r="997828" spans="2:3" x14ac:dyDescent="0.25">
      <c r="B997828" s="74"/>
    </row>
    <row r="997829" spans="2:3" x14ac:dyDescent="0.25">
      <c r="B997829" s="74"/>
    </row>
    <row r="997830" spans="2:3" x14ac:dyDescent="0.25">
      <c r="B997830" s="74"/>
    </row>
    <row r="997831" spans="2:3" x14ac:dyDescent="0.25">
      <c r="B997831" s="74"/>
    </row>
    <row r="997832" spans="2:3" x14ac:dyDescent="0.25">
      <c r="B997832" s="74"/>
    </row>
    <row r="997833" spans="2:3" x14ac:dyDescent="0.25">
      <c r="B997833" s="74"/>
    </row>
    <row r="997834" spans="2:3" x14ac:dyDescent="0.25">
      <c r="B997834" s="74"/>
    </row>
    <row r="997835" spans="2:3" x14ac:dyDescent="0.25">
      <c r="B997835" s="74"/>
    </row>
    <row r="997836" spans="2:3" x14ac:dyDescent="0.25">
      <c r="B997836" s="74"/>
    </row>
    <row r="997837" spans="2:3" x14ac:dyDescent="0.25">
      <c r="B997837" s="74"/>
    </row>
    <row r="997838" spans="2:3" x14ac:dyDescent="0.25">
      <c r="B997838" s="74"/>
    </row>
    <row r="997889" spans="2:3" x14ac:dyDescent="0.25">
      <c r="C997889"/>
    </row>
    <row r="997890" spans="2:3" x14ac:dyDescent="0.25">
      <c r="B997890" s="74"/>
    </row>
    <row r="997891" spans="2:3" x14ac:dyDescent="0.25">
      <c r="B997891" s="74"/>
    </row>
    <row r="997892" spans="2:3" x14ac:dyDescent="0.25">
      <c r="B997892" s="74"/>
    </row>
    <row r="997893" spans="2:3" x14ac:dyDescent="0.25">
      <c r="B997893" s="74"/>
    </row>
    <row r="997894" spans="2:3" x14ac:dyDescent="0.25">
      <c r="B997894" s="74"/>
    </row>
    <row r="997895" spans="2:3" x14ac:dyDescent="0.25">
      <c r="B997895" s="74"/>
    </row>
    <row r="997896" spans="2:3" x14ac:dyDescent="0.25">
      <c r="B997896" s="74"/>
    </row>
    <row r="997897" spans="2:3" x14ac:dyDescent="0.25">
      <c r="B997897" s="74"/>
    </row>
    <row r="997898" spans="2:3" x14ac:dyDescent="0.25">
      <c r="B997898" s="74"/>
    </row>
    <row r="997899" spans="2:3" x14ac:dyDescent="0.25">
      <c r="B997899" s="74"/>
    </row>
    <row r="997900" spans="2:3" x14ac:dyDescent="0.25">
      <c r="B997900" s="74"/>
    </row>
    <row r="997901" spans="2:3" x14ac:dyDescent="0.25">
      <c r="B997901" s="74"/>
    </row>
    <row r="997902" spans="2:3" x14ac:dyDescent="0.25">
      <c r="B997902" s="74"/>
    </row>
    <row r="997953" spans="2:3" x14ac:dyDescent="0.25">
      <c r="C997953"/>
    </row>
    <row r="997954" spans="2:3" x14ac:dyDescent="0.25">
      <c r="B997954" s="74"/>
    </row>
    <row r="997955" spans="2:3" x14ac:dyDescent="0.25">
      <c r="B997955" s="74"/>
    </row>
    <row r="997956" spans="2:3" x14ac:dyDescent="0.25">
      <c r="B997956" s="74"/>
    </row>
    <row r="997957" spans="2:3" x14ac:dyDescent="0.25">
      <c r="B997957" s="74"/>
    </row>
    <row r="997958" spans="2:3" x14ac:dyDescent="0.25">
      <c r="B997958" s="74"/>
    </row>
    <row r="997959" spans="2:3" x14ac:dyDescent="0.25">
      <c r="B997959" s="74"/>
    </row>
    <row r="997960" spans="2:3" x14ac:dyDescent="0.25">
      <c r="B997960" s="74"/>
    </row>
    <row r="997961" spans="2:3" x14ac:dyDescent="0.25">
      <c r="B997961" s="74"/>
    </row>
    <row r="997962" spans="2:3" x14ac:dyDescent="0.25">
      <c r="B997962" s="74"/>
    </row>
    <row r="997963" spans="2:3" x14ac:dyDescent="0.25">
      <c r="B997963" s="74"/>
    </row>
    <row r="997964" spans="2:3" x14ac:dyDescent="0.25">
      <c r="B997964" s="74"/>
    </row>
    <row r="997965" spans="2:3" x14ac:dyDescent="0.25">
      <c r="B997965" s="74"/>
    </row>
    <row r="997966" spans="2:3" x14ac:dyDescent="0.25">
      <c r="B997966" s="74"/>
    </row>
    <row r="998017" spans="2:3" x14ac:dyDescent="0.25">
      <c r="C998017"/>
    </row>
    <row r="998018" spans="2:3" x14ac:dyDescent="0.25">
      <c r="B998018" s="74"/>
    </row>
    <row r="998019" spans="2:3" x14ac:dyDescent="0.25">
      <c r="B998019" s="74"/>
    </row>
    <row r="998020" spans="2:3" x14ac:dyDescent="0.25">
      <c r="B998020" s="74"/>
    </row>
    <row r="998021" spans="2:3" x14ac:dyDescent="0.25">
      <c r="B998021" s="74"/>
    </row>
    <row r="998022" spans="2:3" x14ac:dyDescent="0.25">
      <c r="B998022" s="74"/>
    </row>
    <row r="998023" spans="2:3" x14ac:dyDescent="0.25">
      <c r="B998023" s="74"/>
    </row>
    <row r="998024" spans="2:3" x14ac:dyDescent="0.25">
      <c r="B998024" s="74"/>
    </row>
    <row r="998025" spans="2:3" x14ac:dyDescent="0.25">
      <c r="B998025" s="74"/>
    </row>
    <row r="998026" spans="2:3" x14ac:dyDescent="0.25">
      <c r="B998026" s="74"/>
    </row>
    <row r="998027" spans="2:3" x14ac:dyDescent="0.25">
      <c r="B998027" s="74"/>
    </row>
    <row r="998028" spans="2:3" x14ac:dyDescent="0.25">
      <c r="B998028" s="74"/>
    </row>
    <row r="998029" spans="2:3" x14ac:dyDescent="0.25">
      <c r="B998029" s="74"/>
    </row>
    <row r="998030" spans="2:3" x14ac:dyDescent="0.25">
      <c r="B998030" s="74"/>
    </row>
    <row r="998081" spans="2:3" x14ac:dyDescent="0.25">
      <c r="C998081"/>
    </row>
    <row r="998082" spans="2:3" x14ac:dyDescent="0.25">
      <c r="B998082" s="74"/>
    </row>
    <row r="998083" spans="2:3" x14ac:dyDescent="0.25">
      <c r="B998083" s="74"/>
    </row>
    <row r="998084" spans="2:3" x14ac:dyDescent="0.25">
      <c r="B998084" s="74"/>
    </row>
    <row r="998085" spans="2:3" x14ac:dyDescent="0.25">
      <c r="B998085" s="74"/>
    </row>
    <row r="998086" spans="2:3" x14ac:dyDescent="0.25">
      <c r="B998086" s="74"/>
    </row>
    <row r="998087" spans="2:3" x14ac:dyDescent="0.25">
      <c r="B998087" s="74"/>
    </row>
    <row r="998088" spans="2:3" x14ac:dyDescent="0.25">
      <c r="B998088" s="74"/>
    </row>
    <row r="998089" spans="2:3" x14ac:dyDescent="0.25">
      <c r="B998089" s="74"/>
    </row>
    <row r="998090" spans="2:3" x14ac:dyDescent="0.25">
      <c r="B998090" s="74"/>
    </row>
    <row r="998091" spans="2:3" x14ac:dyDescent="0.25">
      <c r="B998091" s="74"/>
    </row>
    <row r="998092" spans="2:3" x14ac:dyDescent="0.25">
      <c r="B998092" s="74"/>
    </row>
    <row r="998093" spans="2:3" x14ac:dyDescent="0.25">
      <c r="B998093" s="74"/>
    </row>
    <row r="998094" spans="2:3" x14ac:dyDescent="0.25">
      <c r="B998094" s="74"/>
    </row>
    <row r="998145" spans="2:3" x14ac:dyDescent="0.25">
      <c r="C998145"/>
    </row>
    <row r="998146" spans="2:3" x14ac:dyDescent="0.25">
      <c r="B998146" s="74"/>
    </row>
    <row r="998147" spans="2:3" x14ac:dyDescent="0.25">
      <c r="B998147" s="74"/>
    </row>
    <row r="998148" spans="2:3" x14ac:dyDescent="0.25">
      <c r="B998148" s="74"/>
    </row>
    <row r="998149" spans="2:3" x14ac:dyDescent="0.25">
      <c r="B998149" s="74"/>
    </row>
    <row r="998150" spans="2:3" x14ac:dyDescent="0.25">
      <c r="B998150" s="74"/>
    </row>
    <row r="998151" spans="2:3" x14ac:dyDescent="0.25">
      <c r="B998151" s="74"/>
    </row>
    <row r="998152" spans="2:3" x14ac:dyDescent="0.25">
      <c r="B998152" s="74"/>
    </row>
    <row r="998153" spans="2:3" x14ac:dyDescent="0.25">
      <c r="B998153" s="74"/>
    </row>
    <row r="998154" spans="2:3" x14ac:dyDescent="0.25">
      <c r="B998154" s="74"/>
    </row>
    <row r="998155" spans="2:3" x14ac:dyDescent="0.25">
      <c r="B998155" s="74"/>
    </row>
    <row r="998156" spans="2:3" x14ac:dyDescent="0.25">
      <c r="B998156" s="74"/>
    </row>
    <row r="998157" spans="2:3" x14ac:dyDescent="0.25">
      <c r="B998157" s="74"/>
    </row>
    <row r="998158" spans="2:3" x14ac:dyDescent="0.25">
      <c r="B998158" s="74"/>
    </row>
    <row r="998209" spans="2:3" x14ac:dyDescent="0.25">
      <c r="C998209"/>
    </row>
    <row r="998210" spans="2:3" x14ac:dyDescent="0.25">
      <c r="B998210" s="74"/>
    </row>
    <row r="998211" spans="2:3" x14ac:dyDescent="0.25">
      <c r="B998211" s="74"/>
    </row>
    <row r="998212" spans="2:3" x14ac:dyDescent="0.25">
      <c r="B998212" s="74"/>
    </row>
    <row r="998213" spans="2:3" x14ac:dyDescent="0.25">
      <c r="B998213" s="74"/>
    </row>
    <row r="998214" spans="2:3" x14ac:dyDescent="0.25">
      <c r="B998214" s="74"/>
    </row>
    <row r="998215" spans="2:3" x14ac:dyDescent="0.25">
      <c r="B998215" s="74"/>
    </row>
    <row r="998216" spans="2:3" x14ac:dyDescent="0.25">
      <c r="B998216" s="74"/>
    </row>
    <row r="998217" spans="2:3" x14ac:dyDescent="0.25">
      <c r="B998217" s="74"/>
    </row>
    <row r="998218" spans="2:3" x14ac:dyDescent="0.25">
      <c r="B998218" s="74"/>
    </row>
    <row r="998219" spans="2:3" x14ac:dyDescent="0.25">
      <c r="B998219" s="74"/>
    </row>
    <row r="998220" spans="2:3" x14ac:dyDescent="0.25">
      <c r="B998220" s="74"/>
    </row>
    <row r="998221" spans="2:3" x14ac:dyDescent="0.25">
      <c r="B998221" s="74"/>
    </row>
    <row r="998222" spans="2:3" x14ac:dyDescent="0.25">
      <c r="B998222" s="74"/>
    </row>
    <row r="998273" spans="2:3" x14ac:dyDescent="0.25">
      <c r="C998273"/>
    </row>
    <row r="998274" spans="2:3" x14ac:dyDescent="0.25">
      <c r="B998274" s="74"/>
    </row>
    <row r="998275" spans="2:3" x14ac:dyDescent="0.25">
      <c r="B998275" s="74"/>
    </row>
    <row r="998276" spans="2:3" x14ac:dyDescent="0.25">
      <c r="B998276" s="74"/>
    </row>
    <row r="998277" spans="2:3" x14ac:dyDescent="0.25">
      <c r="B998277" s="74"/>
    </row>
    <row r="998278" spans="2:3" x14ac:dyDescent="0.25">
      <c r="B998278" s="74"/>
    </row>
    <row r="998279" spans="2:3" x14ac:dyDescent="0.25">
      <c r="B998279" s="74"/>
    </row>
    <row r="998280" spans="2:3" x14ac:dyDescent="0.25">
      <c r="B998280" s="74"/>
    </row>
    <row r="998281" spans="2:3" x14ac:dyDescent="0.25">
      <c r="B998281" s="74"/>
    </row>
    <row r="998282" spans="2:3" x14ac:dyDescent="0.25">
      <c r="B998282" s="74"/>
    </row>
    <row r="998283" spans="2:3" x14ac:dyDescent="0.25">
      <c r="B998283" s="74"/>
    </row>
    <row r="998284" spans="2:3" x14ac:dyDescent="0.25">
      <c r="B998284" s="74"/>
    </row>
    <row r="998285" spans="2:3" x14ac:dyDescent="0.25">
      <c r="B998285" s="74"/>
    </row>
    <row r="998286" spans="2:3" x14ac:dyDescent="0.25">
      <c r="B998286" s="74"/>
    </row>
    <row r="998337" spans="2:3" x14ac:dyDescent="0.25">
      <c r="C998337"/>
    </row>
    <row r="998338" spans="2:3" x14ac:dyDescent="0.25">
      <c r="B998338" s="74"/>
    </row>
    <row r="998339" spans="2:3" x14ac:dyDescent="0.25">
      <c r="B998339" s="74"/>
    </row>
    <row r="998340" spans="2:3" x14ac:dyDescent="0.25">
      <c r="B998340" s="74"/>
    </row>
    <row r="998341" spans="2:3" x14ac:dyDescent="0.25">
      <c r="B998341" s="74"/>
    </row>
    <row r="998342" spans="2:3" x14ac:dyDescent="0.25">
      <c r="B998342" s="74"/>
    </row>
    <row r="998343" spans="2:3" x14ac:dyDescent="0.25">
      <c r="B998343" s="74"/>
    </row>
    <row r="998344" spans="2:3" x14ac:dyDescent="0.25">
      <c r="B998344" s="74"/>
    </row>
    <row r="998345" spans="2:3" x14ac:dyDescent="0.25">
      <c r="B998345" s="74"/>
    </row>
    <row r="998346" spans="2:3" x14ac:dyDescent="0.25">
      <c r="B998346" s="74"/>
    </row>
    <row r="998347" spans="2:3" x14ac:dyDescent="0.25">
      <c r="B998347" s="74"/>
    </row>
    <row r="998348" spans="2:3" x14ac:dyDescent="0.25">
      <c r="B998348" s="74"/>
    </row>
    <row r="998349" spans="2:3" x14ac:dyDescent="0.25">
      <c r="B998349" s="74"/>
    </row>
    <row r="998350" spans="2:3" x14ac:dyDescent="0.25">
      <c r="B998350" s="74"/>
    </row>
    <row r="998401" spans="2:3" x14ac:dyDescent="0.25">
      <c r="C998401"/>
    </row>
    <row r="998402" spans="2:3" x14ac:dyDescent="0.25">
      <c r="B998402" s="74"/>
    </row>
    <row r="998403" spans="2:3" x14ac:dyDescent="0.25">
      <c r="B998403" s="74"/>
    </row>
    <row r="998404" spans="2:3" x14ac:dyDescent="0.25">
      <c r="B998404" s="74"/>
    </row>
    <row r="998405" spans="2:3" x14ac:dyDescent="0.25">
      <c r="B998405" s="74"/>
    </row>
    <row r="998406" spans="2:3" x14ac:dyDescent="0.25">
      <c r="B998406" s="74"/>
    </row>
    <row r="998407" spans="2:3" x14ac:dyDescent="0.25">
      <c r="B998407" s="74"/>
    </row>
    <row r="998408" spans="2:3" x14ac:dyDescent="0.25">
      <c r="B998408" s="74"/>
    </row>
    <row r="998409" spans="2:3" x14ac:dyDescent="0.25">
      <c r="B998409" s="74"/>
    </row>
    <row r="998410" spans="2:3" x14ac:dyDescent="0.25">
      <c r="B998410" s="74"/>
    </row>
    <row r="998411" spans="2:3" x14ac:dyDescent="0.25">
      <c r="B998411" s="74"/>
    </row>
    <row r="998412" spans="2:3" x14ac:dyDescent="0.25">
      <c r="B998412" s="74"/>
    </row>
    <row r="998413" spans="2:3" x14ac:dyDescent="0.25">
      <c r="B998413" s="74"/>
    </row>
    <row r="998414" spans="2:3" x14ac:dyDescent="0.25">
      <c r="B998414" s="74"/>
    </row>
    <row r="998465" spans="2:3" x14ac:dyDescent="0.25">
      <c r="C998465"/>
    </row>
    <row r="998466" spans="2:3" x14ac:dyDescent="0.25">
      <c r="B998466" s="74"/>
    </row>
    <row r="998467" spans="2:3" x14ac:dyDescent="0.25">
      <c r="B998467" s="74"/>
    </row>
    <row r="998468" spans="2:3" x14ac:dyDescent="0.25">
      <c r="B998468" s="74"/>
    </row>
    <row r="998469" spans="2:3" x14ac:dyDescent="0.25">
      <c r="B998469" s="74"/>
    </row>
    <row r="998470" spans="2:3" x14ac:dyDescent="0.25">
      <c r="B998470" s="74"/>
    </row>
    <row r="998471" spans="2:3" x14ac:dyDescent="0.25">
      <c r="B998471" s="74"/>
    </row>
    <row r="998472" spans="2:3" x14ac:dyDescent="0.25">
      <c r="B998472" s="74"/>
    </row>
    <row r="998473" spans="2:3" x14ac:dyDescent="0.25">
      <c r="B998473" s="74"/>
    </row>
    <row r="998474" spans="2:3" x14ac:dyDescent="0.25">
      <c r="B998474" s="74"/>
    </row>
    <row r="998475" spans="2:3" x14ac:dyDescent="0.25">
      <c r="B998475" s="74"/>
    </row>
    <row r="998476" spans="2:3" x14ac:dyDescent="0.25">
      <c r="B998476" s="74"/>
    </row>
    <row r="998477" spans="2:3" x14ac:dyDescent="0.25">
      <c r="B998477" s="74"/>
    </row>
    <row r="998478" spans="2:3" x14ac:dyDescent="0.25">
      <c r="B998478" s="74"/>
    </row>
    <row r="998529" spans="2:3" x14ac:dyDescent="0.25">
      <c r="C998529"/>
    </row>
    <row r="998530" spans="2:3" x14ac:dyDescent="0.25">
      <c r="B998530" s="74"/>
    </row>
    <row r="998531" spans="2:3" x14ac:dyDescent="0.25">
      <c r="B998531" s="74"/>
    </row>
    <row r="998532" spans="2:3" x14ac:dyDescent="0.25">
      <c r="B998532" s="74"/>
    </row>
    <row r="998533" spans="2:3" x14ac:dyDescent="0.25">
      <c r="B998533" s="74"/>
    </row>
    <row r="998534" spans="2:3" x14ac:dyDescent="0.25">
      <c r="B998534" s="74"/>
    </row>
    <row r="998535" spans="2:3" x14ac:dyDescent="0.25">
      <c r="B998535" s="74"/>
    </row>
    <row r="998536" spans="2:3" x14ac:dyDescent="0.25">
      <c r="B998536" s="74"/>
    </row>
    <row r="998537" spans="2:3" x14ac:dyDescent="0.25">
      <c r="B998537" s="74"/>
    </row>
    <row r="998538" spans="2:3" x14ac:dyDescent="0.25">
      <c r="B998538" s="74"/>
    </row>
    <row r="998539" spans="2:3" x14ac:dyDescent="0.25">
      <c r="B998539" s="74"/>
    </row>
    <row r="998540" spans="2:3" x14ac:dyDescent="0.25">
      <c r="B998540" s="74"/>
    </row>
    <row r="998541" spans="2:3" x14ac:dyDescent="0.25">
      <c r="B998541" s="74"/>
    </row>
    <row r="998542" spans="2:3" x14ac:dyDescent="0.25">
      <c r="B998542" s="74"/>
    </row>
    <row r="998593" spans="2:3" x14ac:dyDescent="0.25">
      <c r="C998593"/>
    </row>
    <row r="998594" spans="2:3" x14ac:dyDescent="0.25">
      <c r="B998594" s="74"/>
    </row>
    <row r="998595" spans="2:3" x14ac:dyDescent="0.25">
      <c r="B998595" s="74"/>
    </row>
    <row r="998596" spans="2:3" x14ac:dyDescent="0.25">
      <c r="B998596" s="74"/>
    </row>
    <row r="998597" spans="2:3" x14ac:dyDescent="0.25">
      <c r="B998597" s="74"/>
    </row>
    <row r="998598" spans="2:3" x14ac:dyDescent="0.25">
      <c r="B998598" s="74"/>
    </row>
    <row r="998599" spans="2:3" x14ac:dyDescent="0.25">
      <c r="B998599" s="74"/>
    </row>
    <row r="998600" spans="2:3" x14ac:dyDescent="0.25">
      <c r="B998600" s="74"/>
    </row>
    <row r="998601" spans="2:3" x14ac:dyDescent="0.25">
      <c r="B998601" s="74"/>
    </row>
    <row r="998602" spans="2:3" x14ac:dyDescent="0.25">
      <c r="B998602" s="74"/>
    </row>
    <row r="998603" spans="2:3" x14ac:dyDescent="0.25">
      <c r="B998603" s="74"/>
    </row>
    <row r="998604" spans="2:3" x14ac:dyDescent="0.25">
      <c r="B998604" s="74"/>
    </row>
    <row r="998605" spans="2:3" x14ac:dyDescent="0.25">
      <c r="B998605" s="74"/>
    </row>
    <row r="998606" spans="2:3" x14ac:dyDescent="0.25">
      <c r="B998606" s="74"/>
    </row>
    <row r="998657" spans="2:3" x14ac:dyDescent="0.25">
      <c r="C998657"/>
    </row>
    <row r="998658" spans="2:3" x14ac:dyDescent="0.25">
      <c r="B998658" s="74"/>
    </row>
    <row r="998659" spans="2:3" x14ac:dyDescent="0.25">
      <c r="B998659" s="74"/>
    </row>
    <row r="998660" spans="2:3" x14ac:dyDescent="0.25">
      <c r="B998660" s="74"/>
    </row>
    <row r="998661" spans="2:3" x14ac:dyDescent="0.25">
      <c r="B998661" s="74"/>
    </row>
    <row r="998662" spans="2:3" x14ac:dyDescent="0.25">
      <c r="B998662" s="74"/>
    </row>
    <row r="998663" spans="2:3" x14ac:dyDescent="0.25">
      <c r="B998663" s="74"/>
    </row>
    <row r="998664" spans="2:3" x14ac:dyDescent="0.25">
      <c r="B998664" s="74"/>
    </row>
    <row r="998665" spans="2:3" x14ac:dyDescent="0.25">
      <c r="B998665" s="74"/>
    </row>
    <row r="998666" spans="2:3" x14ac:dyDescent="0.25">
      <c r="B998666" s="74"/>
    </row>
    <row r="998667" spans="2:3" x14ac:dyDescent="0.25">
      <c r="B998667" s="74"/>
    </row>
    <row r="998668" spans="2:3" x14ac:dyDescent="0.25">
      <c r="B998668" s="74"/>
    </row>
    <row r="998669" spans="2:3" x14ac:dyDescent="0.25">
      <c r="B998669" s="74"/>
    </row>
    <row r="998670" spans="2:3" x14ac:dyDescent="0.25">
      <c r="B998670" s="74"/>
    </row>
    <row r="998721" spans="2:3" x14ac:dyDescent="0.25">
      <c r="C998721"/>
    </row>
    <row r="998722" spans="2:3" x14ac:dyDescent="0.25">
      <c r="B998722" s="74"/>
    </row>
    <row r="998723" spans="2:3" x14ac:dyDescent="0.25">
      <c r="B998723" s="74"/>
    </row>
    <row r="998724" spans="2:3" x14ac:dyDescent="0.25">
      <c r="B998724" s="74"/>
    </row>
    <row r="998725" spans="2:3" x14ac:dyDescent="0.25">
      <c r="B998725" s="74"/>
    </row>
    <row r="998726" spans="2:3" x14ac:dyDescent="0.25">
      <c r="B998726" s="74"/>
    </row>
    <row r="998727" spans="2:3" x14ac:dyDescent="0.25">
      <c r="B998727" s="74"/>
    </row>
    <row r="998728" spans="2:3" x14ac:dyDescent="0.25">
      <c r="B998728" s="74"/>
    </row>
    <row r="998729" spans="2:3" x14ac:dyDescent="0.25">
      <c r="B998729" s="74"/>
    </row>
    <row r="998730" spans="2:3" x14ac:dyDescent="0.25">
      <c r="B998730" s="74"/>
    </row>
    <row r="998731" spans="2:3" x14ac:dyDescent="0.25">
      <c r="B998731" s="74"/>
    </row>
    <row r="998732" spans="2:3" x14ac:dyDescent="0.25">
      <c r="B998732" s="74"/>
    </row>
    <row r="998733" spans="2:3" x14ac:dyDescent="0.25">
      <c r="B998733" s="74"/>
    </row>
    <row r="998734" spans="2:3" x14ac:dyDescent="0.25">
      <c r="B998734" s="74"/>
    </row>
    <row r="998785" spans="2:3" x14ac:dyDescent="0.25">
      <c r="C998785"/>
    </row>
    <row r="998786" spans="2:3" x14ac:dyDescent="0.25">
      <c r="B998786" s="74"/>
    </row>
    <row r="998787" spans="2:3" x14ac:dyDescent="0.25">
      <c r="B998787" s="74"/>
    </row>
    <row r="998788" spans="2:3" x14ac:dyDescent="0.25">
      <c r="B998788" s="74"/>
    </row>
    <row r="998789" spans="2:3" x14ac:dyDescent="0.25">
      <c r="B998789" s="74"/>
    </row>
    <row r="998790" spans="2:3" x14ac:dyDescent="0.25">
      <c r="B998790" s="74"/>
    </row>
    <row r="998791" spans="2:3" x14ac:dyDescent="0.25">
      <c r="B998791" s="74"/>
    </row>
    <row r="998792" spans="2:3" x14ac:dyDescent="0.25">
      <c r="B998792" s="74"/>
    </row>
    <row r="998793" spans="2:3" x14ac:dyDescent="0.25">
      <c r="B998793" s="74"/>
    </row>
    <row r="998794" spans="2:3" x14ac:dyDescent="0.25">
      <c r="B998794" s="74"/>
    </row>
    <row r="998795" spans="2:3" x14ac:dyDescent="0.25">
      <c r="B998795" s="74"/>
    </row>
    <row r="998796" spans="2:3" x14ac:dyDescent="0.25">
      <c r="B998796" s="74"/>
    </row>
    <row r="998797" spans="2:3" x14ac:dyDescent="0.25">
      <c r="B998797" s="74"/>
    </row>
    <row r="998798" spans="2:3" x14ac:dyDescent="0.25">
      <c r="B998798" s="74"/>
    </row>
    <row r="998849" spans="2:3" x14ac:dyDescent="0.25">
      <c r="C998849"/>
    </row>
    <row r="998850" spans="2:3" x14ac:dyDescent="0.25">
      <c r="B998850" s="74"/>
    </row>
    <row r="998851" spans="2:3" x14ac:dyDescent="0.25">
      <c r="B998851" s="74"/>
    </row>
    <row r="998852" spans="2:3" x14ac:dyDescent="0.25">
      <c r="B998852" s="74"/>
    </row>
    <row r="998853" spans="2:3" x14ac:dyDescent="0.25">
      <c r="B998853" s="74"/>
    </row>
    <row r="998854" spans="2:3" x14ac:dyDescent="0.25">
      <c r="B998854" s="74"/>
    </row>
    <row r="998855" spans="2:3" x14ac:dyDescent="0.25">
      <c r="B998855" s="74"/>
    </row>
    <row r="998856" spans="2:3" x14ac:dyDescent="0.25">
      <c r="B998856" s="74"/>
    </row>
    <row r="998857" spans="2:3" x14ac:dyDescent="0.25">
      <c r="B998857" s="74"/>
    </row>
    <row r="998858" spans="2:3" x14ac:dyDescent="0.25">
      <c r="B998858" s="74"/>
    </row>
    <row r="998859" spans="2:3" x14ac:dyDescent="0.25">
      <c r="B998859" s="74"/>
    </row>
    <row r="998860" spans="2:3" x14ac:dyDescent="0.25">
      <c r="B998860" s="74"/>
    </row>
    <row r="998861" spans="2:3" x14ac:dyDescent="0.25">
      <c r="B998861" s="74"/>
    </row>
    <row r="998862" spans="2:3" x14ac:dyDescent="0.25">
      <c r="B998862" s="74"/>
    </row>
    <row r="998913" spans="2:3" x14ac:dyDescent="0.25">
      <c r="C998913"/>
    </row>
    <row r="998914" spans="2:3" x14ac:dyDescent="0.25">
      <c r="B998914" s="74"/>
    </row>
    <row r="998915" spans="2:3" x14ac:dyDescent="0.25">
      <c r="B998915" s="74"/>
    </row>
    <row r="998916" spans="2:3" x14ac:dyDescent="0.25">
      <c r="B998916" s="74"/>
    </row>
    <row r="998917" spans="2:3" x14ac:dyDescent="0.25">
      <c r="B998917" s="74"/>
    </row>
    <row r="998918" spans="2:3" x14ac:dyDescent="0.25">
      <c r="B998918" s="74"/>
    </row>
    <row r="998919" spans="2:3" x14ac:dyDescent="0.25">
      <c r="B998919" s="74"/>
    </row>
    <row r="998920" spans="2:3" x14ac:dyDescent="0.25">
      <c r="B998920" s="74"/>
    </row>
    <row r="998921" spans="2:3" x14ac:dyDescent="0.25">
      <c r="B998921" s="74"/>
    </row>
    <row r="998922" spans="2:3" x14ac:dyDescent="0.25">
      <c r="B998922" s="74"/>
    </row>
    <row r="998923" spans="2:3" x14ac:dyDescent="0.25">
      <c r="B998923" s="74"/>
    </row>
    <row r="998924" spans="2:3" x14ac:dyDescent="0.25">
      <c r="B998924" s="74"/>
    </row>
    <row r="998925" spans="2:3" x14ac:dyDescent="0.25">
      <c r="B998925" s="74"/>
    </row>
    <row r="998926" spans="2:3" x14ac:dyDescent="0.25">
      <c r="B998926" s="74"/>
    </row>
    <row r="998977" spans="2:3" x14ac:dyDescent="0.25">
      <c r="C998977"/>
    </row>
    <row r="998978" spans="2:3" x14ac:dyDescent="0.25">
      <c r="B998978" s="74"/>
    </row>
    <row r="998979" spans="2:3" x14ac:dyDescent="0.25">
      <c r="B998979" s="74"/>
    </row>
    <row r="998980" spans="2:3" x14ac:dyDescent="0.25">
      <c r="B998980" s="74"/>
    </row>
    <row r="998981" spans="2:3" x14ac:dyDescent="0.25">
      <c r="B998981" s="74"/>
    </row>
    <row r="998982" spans="2:3" x14ac:dyDescent="0.25">
      <c r="B998982" s="74"/>
    </row>
    <row r="998983" spans="2:3" x14ac:dyDescent="0.25">
      <c r="B998983" s="74"/>
    </row>
    <row r="998984" spans="2:3" x14ac:dyDescent="0.25">
      <c r="B998984" s="74"/>
    </row>
    <row r="998985" spans="2:3" x14ac:dyDescent="0.25">
      <c r="B998985" s="74"/>
    </row>
    <row r="998986" spans="2:3" x14ac:dyDescent="0.25">
      <c r="B998986" s="74"/>
    </row>
    <row r="998987" spans="2:3" x14ac:dyDescent="0.25">
      <c r="B998987" s="74"/>
    </row>
    <row r="998988" spans="2:3" x14ac:dyDescent="0.25">
      <c r="B998988" s="74"/>
    </row>
    <row r="998989" spans="2:3" x14ac:dyDescent="0.25">
      <c r="B998989" s="74"/>
    </row>
    <row r="998990" spans="2:3" x14ac:dyDescent="0.25">
      <c r="B998990" s="74"/>
    </row>
    <row r="999041" spans="2:3" x14ac:dyDescent="0.25">
      <c r="C999041"/>
    </row>
    <row r="999042" spans="2:3" x14ac:dyDescent="0.25">
      <c r="B999042" s="74"/>
    </row>
    <row r="999043" spans="2:3" x14ac:dyDescent="0.25">
      <c r="B999043" s="74"/>
    </row>
    <row r="999044" spans="2:3" x14ac:dyDescent="0.25">
      <c r="B999044" s="74"/>
    </row>
    <row r="999045" spans="2:3" x14ac:dyDescent="0.25">
      <c r="B999045" s="74"/>
    </row>
    <row r="999046" spans="2:3" x14ac:dyDescent="0.25">
      <c r="B999046" s="74"/>
    </row>
    <row r="999047" spans="2:3" x14ac:dyDescent="0.25">
      <c r="B999047" s="74"/>
    </row>
    <row r="999048" spans="2:3" x14ac:dyDescent="0.25">
      <c r="B999048" s="74"/>
    </row>
    <row r="999049" spans="2:3" x14ac:dyDescent="0.25">
      <c r="B999049" s="74"/>
    </row>
    <row r="999050" spans="2:3" x14ac:dyDescent="0.25">
      <c r="B999050" s="74"/>
    </row>
    <row r="999051" spans="2:3" x14ac:dyDescent="0.25">
      <c r="B999051" s="74"/>
    </row>
    <row r="999052" spans="2:3" x14ac:dyDescent="0.25">
      <c r="B999052" s="74"/>
    </row>
    <row r="999053" spans="2:3" x14ac:dyDescent="0.25">
      <c r="B999053" s="74"/>
    </row>
    <row r="999054" spans="2:3" x14ac:dyDescent="0.25">
      <c r="B999054" s="74"/>
    </row>
    <row r="999105" spans="2:3" x14ac:dyDescent="0.25">
      <c r="C999105"/>
    </row>
    <row r="999106" spans="2:3" x14ac:dyDescent="0.25">
      <c r="B999106" s="74"/>
    </row>
    <row r="999107" spans="2:3" x14ac:dyDescent="0.25">
      <c r="B999107" s="74"/>
    </row>
    <row r="999108" spans="2:3" x14ac:dyDescent="0.25">
      <c r="B999108" s="74"/>
    </row>
    <row r="999109" spans="2:3" x14ac:dyDescent="0.25">
      <c r="B999109" s="74"/>
    </row>
    <row r="999110" spans="2:3" x14ac:dyDescent="0.25">
      <c r="B999110" s="74"/>
    </row>
    <row r="999111" spans="2:3" x14ac:dyDescent="0.25">
      <c r="B999111" s="74"/>
    </row>
    <row r="999112" spans="2:3" x14ac:dyDescent="0.25">
      <c r="B999112" s="74"/>
    </row>
    <row r="999113" spans="2:3" x14ac:dyDescent="0.25">
      <c r="B999113" s="74"/>
    </row>
    <row r="999114" spans="2:3" x14ac:dyDescent="0.25">
      <c r="B999114" s="74"/>
    </row>
    <row r="999115" spans="2:3" x14ac:dyDescent="0.25">
      <c r="B999115" s="74"/>
    </row>
    <row r="999116" spans="2:3" x14ac:dyDescent="0.25">
      <c r="B999116" s="74"/>
    </row>
    <row r="999117" spans="2:3" x14ac:dyDescent="0.25">
      <c r="B999117" s="74"/>
    </row>
    <row r="999118" spans="2:3" x14ac:dyDescent="0.25">
      <c r="B999118" s="74"/>
    </row>
    <row r="999169" spans="2:3" x14ac:dyDescent="0.25">
      <c r="C999169"/>
    </row>
    <row r="999170" spans="2:3" x14ac:dyDescent="0.25">
      <c r="B999170" s="74"/>
    </row>
    <row r="999171" spans="2:3" x14ac:dyDescent="0.25">
      <c r="B999171" s="74"/>
    </row>
    <row r="999172" spans="2:3" x14ac:dyDescent="0.25">
      <c r="B999172" s="74"/>
    </row>
    <row r="999173" spans="2:3" x14ac:dyDescent="0.25">
      <c r="B999173" s="74"/>
    </row>
    <row r="999174" spans="2:3" x14ac:dyDescent="0.25">
      <c r="B999174" s="74"/>
    </row>
    <row r="999175" spans="2:3" x14ac:dyDescent="0.25">
      <c r="B999175" s="74"/>
    </row>
    <row r="999176" spans="2:3" x14ac:dyDescent="0.25">
      <c r="B999176" s="74"/>
    </row>
    <row r="999177" spans="2:3" x14ac:dyDescent="0.25">
      <c r="B999177" s="74"/>
    </row>
    <row r="999178" spans="2:3" x14ac:dyDescent="0.25">
      <c r="B999178" s="74"/>
    </row>
    <row r="999179" spans="2:3" x14ac:dyDescent="0.25">
      <c r="B999179" s="74"/>
    </row>
    <row r="999180" spans="2:3" x14ac:dyDescent="0.25">
      <c r="B999180" s="74"/>
    </row>
    <row r="999181" spans="2:3" x14ac:dyDescent="0.25">
      <c r="B999181" s="74"/>
    </row>
    <row r="999182" spans="2:3" x14ac:dyDescent="0.25">
      <c r="B999182" s="74"/>
    </row>
    <row r="999233" spans="2:3" x14ac:dyDescent="0.25">
      <c r="C999233"/>
    </row>
    <row r="999234" spans="2:3" x14ac:dyDescent="0.25">
      <c r="B999234" s="74"/>
    </row>
    <row r="999235" spans="2:3" x14ac:dyDescent="0.25">
      <c r="B999235" s="74"/>
    </row>
    <row r="999236" spans="2:3" x14ac:dyDescent="0.25">
      <c r="B999236" s="74"/>
    </row>
    <row r="999237" spans="2:3" x14ac:dyDescent="0.25">
      <c r="B999237" s="74"/>
    </row>
    <row r="999238" spans="2:3" x14ac:dyDescent="0.25">
      <c r="B999238" s="74"/>
    </row>
    <row r="999239" spans="2:3" x14ac:dyDescent="0.25">
      <c r="B999239" s="74"/>
    </row>
    <row r="999240" spans="2:3" x14ac:dyDescent="0.25">
      <c r="B999240" s="74"/>
    </row>
    <row r="999241" spans="2:3" x14ac:dyDescent="0.25">
      <c r="B999241" s="74"/>
    </row>
    <row r="999242" spans="2:3" x14ac:dyDescent="0.25">
      <c r="B999242" s="74"/>
    </row>
    <row r="999243" spans="2:3" x14ac:dyDescent="0.25">
      <c r="B999243" s="74"/>
    </row>
    <row r="999244" spans="2:3" x14ac:dyDescent="0.25">
      <c r="B999244" s="74"/>
    </row>
    <row r="999245" spans="2:3" x14ac:dyDescent="0.25">
      <c r="B999245" s="74"/>
    </row>
    <row r="999246" spans="2:3" x14ac:dyDescent="0.25">
      <c r="B999246" s="74"/>
    </row>
    <row r="999297" spans="2:3" x14ac:dyDescent="0.25">
      <c r="C999297"/>
    </row>
    <row r="999298" spans="2:3" x14ac:dyDescent="0.25">
      <c r="B999298" s="74"/>
    </row>
    <row r="999299" spans="2:3" x14ac:dyDescent="0.25">
      <c r="B999299" s="74"/>
    </row>
    <row r="999300" spans="2:3" x14ac:dyDescent="0.25">
      <c r="B999300" s="74"/>
    </row>
    <row r="999301" spans="2:3" x14ac:dyDescent="0.25">
      <c r="B999301" s="74"/>
    </row>
    <row r="999302" spans="2:3" x14ac:dyDescent="0.25">
      <c r="B999302" s="74"/>
    </row>
    <row r="999303" spans="2:3" x14ac:dyDescent="0.25">
      <c r="B999303" s="74"/>
    </row>
    <row r="999304" spans="2:3" x14ac:dyDescent="0.25">
      <c r="B999304" s="74"/>
    </row>
    <row r="999305" spans="2:3" x14ac:dyDescent="0.25">
      <c r="B999305" s="74"/>
    </row>
    <row r="999306" spans="2:3" x14ac:dyDescent="0.25">
      <c r="B999306" s="74"/>
    </row>
    <row r="999307" spans="2:3" x14ac:dyDescent="0.25">
      <c r="B999307" s="74"/>
    </row>
    <row r="999308" spans="2:3" x14ac:dyDescent="0.25">
      <c r="B999308" s="74"/>
    </row>
    <row r="999309" spans="2:3" x14ac:dyDescent="0.25">
      <c r="B999309" s="74"/>
    </row>
    <row r="999310" spans="2:3" x14ac:dyDescent="0.25">
      <c r="B999310" s="74"/>
    </row>
    <row r="999361" spans="2:3" x14ac:dyDescent="0.25">
      <c r="C999361"/>
    </row>
    <row r="999362" spans="2:3" x14ac:dyDescent="0.25">
      <c r="B999362" s="74"/>
    </row>
    <row r="999363" spans="2:3" x14ac:dyDescent="0.25">
      <c r="B999363" s="74"/>
    </row>
    <row r="999364" spans="2:3" x14ac:dyDescent="0.25">
      <c r="B999364" s="74"/>
    </row>
    <row r="999365" spans="2:3" x14ac:dyDescent="0.25">
      <c r="B999365" s="74"/>
    </row>
    <row r="999366" spans="2:3" x14ac:dyDescent="0.25">
      <c r="B999366" s="74"/>
    </row>
    <row r="999367" spans="2:3" x14ac:dyDescent="0.25">
      <c r="B999367" s="74"/>
    </row>
    <row r="999368" spans="2:3" x14ac:dyDescent="0.25">
      <c r="B999368" s="74"/>
    </row>
    <row r="999369" spans="2:3" x14ac:dyDescent="0.25">
      <c r="B999369" s="74"/>
    </row>
    <row r="999370" spans="2:3" x14ac:dyDescent="0.25">
      <c r="B999370" s="74"/>
    </row>
    <row r="999371" spans="2:3" x14ac:dyDescent="0.25">
      <c r="B999371" s="74"/>
    </row>
    <row r="999372" spans="2:3" x14ac:dyDescent="0.25">
      <c r="B999372" s="74"/>
    </row>
    <row r="999373" spans="2:3" x14ac:dyDescent="0.25">
      <c r="B999373" s="74"/>
    </row>
    <row r="999374" spans="2:3" x14ac:dyDescent="0.25">
      <c r="B999374" s="74"/>
    </row>
    <row r="999425" spans="2:3" x14ac:dyDescent="0.25">
      <c r="C999425"/>
    </row>
    <row r="999426" spans="2:3" x14ac:dyDescent="0.25">
      <c r="B999426" s="74"/>
    </row>
    <row r="999427" spans="2:3" x14ac:dyDescent="0.25">
      <c r="B999427" s="74"/>
    </row>
    <row r="999428" spans="2:3" x14ac:dyDescent="0.25">
      <c r="B999428" s="74"/>
    </row>
    <row r="999429" spans="2:3" x14ac:dyDescent="0.25">
      <c r="B999429" s="74"/>
    </row>
    <row r="999430" spans="2:3" x14ac:dyDescent="0.25">
      <c r="B999430" s="74"/>
    </row>
    <row r="999431" spans="2:3" x14ac:dyDescent="0.25">
      <c r="B999431" s="74"/>
    </row>
    <row r="999432" spans="2:3" x14ac:dyDescent="0.25">
      <c r="B999432" s="74"/>
    </row>
    <row r="999433" spans="2:3" x14ac:dyDescent="0.25">
      <c r="B999433" s="74"/>
    </row>
    <row r="999434" spans="2:3" x14ac:dyDescent="0.25">
      <c r="B999434" s="74"/>
    </row>
    <row r="999435" spans="2:3" x14ac:dyDescent="0.25">
      <c r="B999435" s="74"/>
    </row>
    <row r="999436" spans="2:3" x14ac:dyDescent="0.25">
      <c r="B999436" s="74"/>
    </row>
    <row r="999437" spans="2:3" x14ac:dyDescent="0.25">
      <c r="B999437" s="74"/>
    </row>
    <row r="999438" spans="2:3" x14ac:dyDescent="0.25">
      <c r="B999438" s="74"/>
    </row>
    <row r="999489" spans="2:3" x14ac:dyDescent="0.25">
      <c r="C999489"/>
    </row>
    <row r="999490" spans="2:3" x14ac:dyDescent="0.25">
      <c r="B999490" s="74"/>
    </row>
    <row r="999491" spans="2:3" x14ac:dyDescent="0.25">
      <c r="B999491" s="74"/>
    </row>
    <row r="999492" spans="2:3" x14ac:dyDescent="0.25">
      <c r="B999492" s="74"/>
    </row>
    <row r="999493" spans="2:3" x14ac:dyDescent="0.25">
      <c r="B999493" s="74"/>
    </row>
    <row r="999494" spans="2:3" x14ac:dyDescent="0.25">
      <c r="B999494" s="74"/>
    </row>
    <row r="999495" spans="2:3" x14ac:dyDescent="0.25">
      <c r="B999495" s="74"/>
    </row>
    <row r="999496" spans="2:3" x14ac:dyDescent="0.25">
      <c r="B999496" s="74"/>
    </row>
    <row r="999497" spans="2:3" x14ac:dyDescent="0.25">
      <c r="B999497" s="74"/>
    </row>
    <row r="999498" spans="2:3" x14ac:dyDescent="0.25">
      <c r="B999498" s="74"/>
    </row>
    <row r="999499" spans="2:3" x14ac:dyDescent="0.25">
      <c r="B999499" s="74"/>
    </row>
    <row r="999500" spans="2:3" x14ac:dyDescent="0.25">
      <c r="B999500" s="74"/>
    </row>
    <row r="999501" spans="2:3" x14ac:dyDescent="0.25">
      <c r="B999501" s="74"/>
    </row>
    <row r="999502" spans="2:3" x14ac:dyDescent="0.25">
      <c r="B999502" s="74"/>
    </row>
    <row r="999553" spans="2:3" x14ac:dyDescent="0.25">
      <c r="C999553"/>
    </row>
    <row r="999554" spans="2:3" x14ac:dyDescent="0.25">
      <c r="B999554" s="74"/>
    </row>
    <row r="999555" spans="2:3" x14ac:dyDescent="0.25">
      <c r="B999555" s="74"/>
    </row>
    <row r="999556" spans="2:3" x14ac:dyDescent="0.25">
      <c r="B999556" s="74"/>
    </row>
    <row r="999557" spans="2:3" x14ac:dyDescent="0.25">
      <c r="B999557" s="74"/>
    </row>
    <row r="999558" spans="2:3" x14ac:dyDescent="0.25">
      <c r="B999558" s="74"/>
    </row>
    <row r="999559" spans="2:3" x14ac:dyDescent="0.25">
      <c r="B999559" s="74"/>
    </row>
    <row r="999560" spans="2:3" x14ac:dyDescent="0.25">
      <c r="B999560" s="74"/>
    </row>
    <row r="999561" spans="2:3" x14ac:dyDescent="0.25">
      <c r="B999561" s="74"/>
    </row>
    <row r="999562" spans="2:3" x14ac:dyDescent="0.25">
      <c r="B999562" s="74"/>
    </row>
    <row r="999563" spans="2:3" x14ac:dyDescent="0.25">
      <c r="B999563" s="74"/>
    </row>
    <row r="999564" spans="2:3" x14ac:dyDescent="0.25">
      <c r="B999564" s="74"/>
    </row>
    <row r="999565" spans="2:3" x14ac:dyDescent="0.25">
      <c r="B999565" s="74"/>
    </row>
    <row r="999566" spans="2:3" x14ac:dyDescent="0.25">
      <c r="B999566" s="74"/>
    </row>
    <row r="999617" spans="2:3" x14ac:dyDescent="0.25">
      <c r="C999617"/>
    </row>
    <row r="999618" spans="2:3" x14ac:dyDescent="0.25">
      <c r="B999618" s="74"/>
    </row>
    <row r="999619" spans="2:3" x14ac:dyDescent="0.25">
      <c r="B999619" s="74"/>
    </row>
    <row r="999620" spans="2:3" x14ac:dyDescent="0.25">
      <c r="B999620" s="74"/>
    </row>
    <row r="999621" spans="2:3" x14ac:dyDescent="0.25">
      <c r="B999621" s="74"/>
    </row>
    <row r="999622" spans="2:3" x14ac:dyDescent="0.25">
      <c r="B999622" s="74"/>
    </row>
    <row r="999623" spans="2:3" x14ac:dyDescent="0.25">
      <c r="B999623" s="74"/>
    </row>
    <row r="999624" spans="2:3" x14ac:dyDescent="0.25">
      <c r="B999624" s="74"/>
    </row>
    <row r="999625" spans="2:3" x14ac:dyDescent="0.25">
      <c r="B999625" s="74"/>
    </row>
    <row r="999626" spans="2:3" x14ac:dyDescent="0.25">
      <c r="B999626" s="74"/>
    </row>
    <row r="999627" spans="2:3" x14ac:dyDescent="0.25">
      <c r="B999627" s="74"/>
    </row>
    <row r="999628" spans="2:3" x14ac:dyDescent="0.25">
      <c r="B999628" s="74"/>
    </row>
    <row r="999629" spans="2:3" x14ac:dyDescent="0.25">
      <c r="B999629" s="74"/>
    </row>
    <row r="999630" spans="2:3" x14ac:dyDescent="0.25">
      <c r="B999630" s="74"/>
    </row>
    <row r="999681" spans="2:3" x14ac:dyDescent="0.25">
      <c r="C999681"/>
    </row>
    <row r="999682" spans="2:3" x14ac:dyDescent="0.25">
      <c r="B999682" s="74"/>
    </row>
    <row r="999683" spans="2:3" x14ac:dyDescent="0.25">
      <c r="B999683" s="74"/>
    </row>
    <row r="999684" spans="2:3" x14ac:dyDescent="0.25">
      <c r="B999684" s="74"/>
    </row>
    <row r="999685" spans="2:3" x14ac:dyDescent="0.25">
      <c r="B999685" s="74"/>
    </row>
    <row r="999686" spans="2:3" x14ac:dyDescent="0.25">
      <c r="B999686" s="74"/>
    </row>
    <row r="999687" spans="2:3" x14ac:dyDescent="0.25">
      <c r="B999687" s="74"/>
    </row>
    <row r="999688" spans="2:3" x14ac:dyDescent="0.25">
      <c r="B999688" s="74"/>
    </row>
    <row r="999689" spans="2:3" x14ac:dyDescent="0.25">
      <c r="B999689" s="74"/>
    </row>
    <row r="999690" spans="2:3" x14ac:dyDescent="0.25">
      <c r="B999690" s="74"/>
    </row>
    <row r="999691" spans="2:3" x14ac:dyDescent="0.25">
      <c r="B999691" s="74"/>
    </row>
    <row r="999692" spans="2:3" x14ac:dyDescent="0.25">
      <c r="B999692" s="74"/>
    </row>
    <row r="999693" spans="2:3" x14ac:dyDescent="0.25">
      <c r="B999693" s="74"/>
    </row>
    <row r="999694" spans="2:3" x14ac:dyDescent="0.25">
      <c r="B999694" s="74"/>
    </row>
    <row r="999745" spans="2:3" x14ac:dyDescent="0.25">
      <c r="C999745"/>
    </row>
    <row r="999746" spans="2:3" x14ac:dyDescent="0.25">
      <c r="B999746" s="74"/>
    </row>
    <row r="999747" spans="2:3" x14ac:dyDescent="0.25">
      <c r="B999747" s="74"/>
    </row>
    <row r="999748" spans="2:3" x14ac:dyDescent="0.25">
      <c r="B999748" s="74"/>
    </row>
    <row r="999749" spans="2:3" x14ac:dyDescent="0.25">
      <c r="B999749" s="74"/>
    </row>
    <row r="999750" spans="2:3" x14ac:dyDescent="0.25">
      <c r="B999750" s="74"/>
    </row>
    <row r="999751" spans="2:3" x14ac:dyDescent="0.25">
      <c r="B999751" s="74"/>
    </row>
    <row r="999752" spans="2:3" x14ac:dyDescent="0.25">
      <c r="B999752" s="74"/>
    </row>
    <row r="999753" spans="2:3" x14ac:dyDescent="0.25">
      <c r="B999753" s="74"/>
    </row>
    <row r="999754" spans="2:3" x14ac:dyDescent="0.25">
      <c r="B999754" s="74"/>
    </row>
    <row r="999755" spans="2:3" x14ac:dyDescent="0.25">
      <c r="B999755" s="74"/>
    </row>
    <row r="999756" spans="2:3" x14ac:dyDescent="0.25">
      <c r="B999756" s="74"/>
    </row>
    <row r="999757" spans="2:3" x14ac:dyDescent="0.25">
      <c r="B999757" s="74"/>
    </row>
    <row r="999758" spans="2:3" x14ac:dyDescent="0.25">
      <c r="B999758" s="74"/>
    </row>
    <row r="999809" spans="2:3" x14ac:dyDescent="0.25">
      <c r="C999809"/>
    </row>
    <row r="999810" spans="2:3" x14ac:dyDescent="0.25">
      <c r="B999810" s="74"/>
    </row>
    <row r="999811" spans="2:3" x14ac:dyDescent="0.25">
      <c r="B999811" s="74"/>
    </row>
    <row r="999812" spans="2:3" x14ac:dyDescent="0.25">
      <c r="B999812" s="74"/>
    </row>
    <row r="999813" spans="2:3" x14ac:dyDescent="0.25">
      <c r="B999813" s="74"/>
    </row>
    <row r="999814" spans="2:3" x14ac:dyDescent="0.25">
      <c r="B999814" s="74"/>
    </row>
    <row r="999815" spans="2:3" x14ac:dyDescent="0.25">
      <c r="B999815" s="74"/>
    </row>
    <row r="999816" spans="2:3" x14ac:dyDescent="0.25">
      <c r="B999816" s="74"/>
    </row>
    <row r="999817" spans="2:3" x14ac:dyDescent="0.25">
      <c r="B999817" s="74"/>
    </row>
    <row r="999818" spans="2:3" x14ac:dyDescent="0.25">
      <c r="B999818" s="74"/>
    </row>
    <row r="999819" spans="2:3" x14ac:dyDescent="0.25">
      <c r="B999819" s="74"/>
    </row>
    <row r="999820" spans="2:3" x14ac:dyDescent="0.25">
      <c r="B999820" s="74"/>
    </row>
    <row r="999821" spans="2:3" x14ac:dyDescent="0.25">
      <c r="B999821" s="74"/>
    </row>
    <row r="999822" spans="2:3" x14ac:dyDescent="0.25">
      <c r="B999822" s="74"/>
    </row>
    <row r="999873" spans="2:3" x14ac:dyDescent="0.25">
      <c r="C999873"/>
    </row>
    <row r="999874" spans="2:3" x14ac:dyDescent="0.25">
      <c r="B999874" s="74"/>
    </row>
    <row r="999875" spans="2:3" x14ac:dyDescent="0.25">
      <c r="B999875" s="74"/>
    </row>
    <row r="999876" spans="2:3" x14ac:dyDescent="0.25">
      <c r="B999876" s="74"/>
    </row>
    <row r="999877" spans="2:3" x14ac:dyDescent="0.25">
      <c r="B999877" s="74"/>
    </row>
    <row r="999878" spans="2:3" x14ac:dyDescent="0.25">
      <c r="B999878" s="74"/>
    </row>
    <row r="999879" spans="2:3" x14ac:dyDescent="0.25">
      <c r="B999879" s="74"/>
    </row>
    <row r="999880" spans="2:3" x14ac:dyDescent="0.25">
      <c r="B999880" s="74"/>
    </row>
    <row r="999881" spans="2:3" x14ac:dyDescent="0.25">
      <c r="B999881" s="74"/>
    </row>
    <row r="999882" spans="2:3" x14ac:dyDescent="0.25">
      <c r="B999882" s="74"/>
    </row>
    <row r="999883" spans="2:3" x14ac:dyDescent="0.25">
      <c r="B999883" s="74"/>
    </row>
    <row r="999884" spans="2:3" x14ac:dyDescent="0.25">
      <c r="B999884" s="74"/>
    </row>
    <row r="999885" spans="2:3" x14ac:dyDescent="0.25">
      <c r="B999885" s="74"/>
    </row>
    <row r="999886" spans="2:3" x14ac:dyDescent="0.25">
      <c r="B999886" s="74"/>
    </row>
    <row r="999937" spans="2:3" x14ac:dyDescent="0.25">
      <c r="C999937"/>
    </row>
    <row r="999938" spans="2:3" x14ac:dyDescent="0.25">
      <c r="B999938" s="74"/>
    </row>
    <row r="999939" spans="2:3" x14ac:dyDescent="0.25">
      <c r="B999939" s="74"/>
    </row>
    <row r="999940" spans="2:3" x14ac:dyDescent="0.25">
      <c r="B999940" s="74"/>
    </row>
    <row r="999941" spans="2:3" x14ac:dyDescent="0.25">
      <c r="B999941" s="74"/>
    </row>
    <row r="999942" spans="2:3" x14ac:dyDescent="0.25">
      <c r="B999942" s="74"/>
    </row>
    <row r="999943" spans="2:3" x14ac:dyDescent="0.25">
      <c r="B999943" s="74"/>
    </row>
    <row r="999944" spans="2:3" x14ac:dyDescent="0.25">
      <c r="B999944" s="74"/>
    </row>
    <row r="999945" spans="2:3" x14ac:dyDescent="0.25">
      <c r="B999945" s="74"/>
    </row>
    <row r="999946" spans="2:3" x14ac:dyDescent="0.25">
      <c r="B999946" s="74"/>
    </row>
    <row r="999947" spans="2:3" x14ac:dyDescent="0.25">
      <c r="B999947" s="74"/>
    </row>
    <row r="999948" spans="2:3" x14ac:dyDescent="0.25">
      <c r="B999948" s="74"/>
    </row>
    <row r="999949" spans="2:3" x14ac:dyDescent="0.25">
      <c r="B999949" s="74"/>
    </row>
    <row r="999950" spans="2:3" x14ac:dyDescent="0.25">
      <c r="B999950" s="74"/>
    </row>
    <row r="1000001" spans="2:3" x14ac:dyDescent="0.25">
      <c r="C1000001"/>
    </row>
    <row r="1000002" spans="2:3" x14ac:dyDescent="0.25">
      <c r="B1000002" s="74"/>
    </row>
    <row r="1000003" spans="2:3" x14ac:dyDescent="0.25">
      <c r="B1000003" s="74"/>
    </row>
    <row r="1000004" spans="2:3" x14ac:dyDescent="0.25">
      <c r="B1000004" s="74"/>
    </row>
    <row r="1000005" spans="2:3" x14ac:dyDescent="0.25">
      <c r="B1000005" s="74"/>
    </row>
    <row r="1000006" spans="2:3" x14ac:dyDescent="0.25">
      <c r="B1000006" s="74"/>
    </row>
    <row r="1000007" spans="2:3" x14ac:dyDescent="0.25">
      <c r="B1000007" s="74"/>
    </row>
    <row r="1000008" spans="2:3" x14ac:dyDescent="0.25">
      <c r="B1000008" s="74"/>
    </row>
    <row r="1000009" spans="2:3" x14ac:dyDescent="0.25">
      <c r="B1000009" s="74"/>
    </row>
    <row r="1000010" spans="2:3" x14ac:dyDescent="0.25">
      <c r="B1000010" s="74"/>
    </row>
    <row r="1000011" spans="2:3" x14ac:dyDescent="0.25">
      <c r="B1000011" s="74"/>
    </row>
    <row r="1000012" spans="2:3" x14ac:dyDescent="0.25">
      <c r="B1000012" s="74"/>
    </row>
    <row r="1000013" spans="2:3" x14ac:dyDescent="0.25">
      <c r="B1000013" s="74"/>
    </row>
    <row r="1000014" spans="2:3" x14ac:dyDescent="0.25">
      <c r="B1000014" s="74"/>
    </row>
    <row r="1000065" spans="2:3" x14ac:dyDescent="0.25">
      <c r="C1000065"/>
    </row>
    <row r="1000066" spans="2:3" x14ac:dyDescent="0.25">
      <c r="B1000066" s="74"/>
    </row>
    <row r="1000067" spans="2:3" x14ac:dyDescent="0.25">
      <c r="B1000067" s="74"/>
    </row>
    <row r="1000068" spans="2:3" x14ac:dyDescent="0.25">
      <c r="B1000068" s="74"/>
    </row>
    <row r="1000069" spans="2:3" x14ac:dyDescent="0.25">
      <c r="B1000069" s="74"/>
    </row>
    <row r="1000070" spans="2:3" x14ac:dyDescent="0.25">
      <c r="B1000070" s="74"/>
    </row>
    <row r="1000071" spans="2:3" x14ac:dyDescent="0.25">
      <c r="B1000071" s="74"/>
    </row>
    <row r="1000072" spans="2:3" x14ac:dyDescent="0.25">
      <c r="B1000072" s="74"/>
    </row>
    <row r="1000073" spans="2:3" x14ac:dyDescent="0.25">
      <c r="B1000073" s="74"/>
    </row>
    <row r="1000074" spans="2:3" x14ac:dyDescent="0.25">
      <c r="B1000074" s="74"/>
    </row>
    <row r="1000075" spans="2:3" x14ac:dyDescent="0.25">
      <c r="B1000075" s="74"/>
    </row>
    <row r="1000076" spans="2:3" x14ac:dyDescent="0.25">
      <c r="B1000076" s="74"/>
    </row>
    <row r="1000077" spans="2:3" x14ac:dyDescent="0.25">
      <c r="B1000077" s="74"/>
    </row>
    <row r="1000078" spans="2:3" x14ac:dyDescent="0.25">
      <c r="B1000078" s="74"/>
    </row>
    <row r="1000129" spans="2:3" x14ac:dyDescent="0.25">
      <c r="C1000129"/>
    </row>
    <row r="1000130" spans="2:3" x14ac:dyDescent="0.25">
      <c r="B1000130" s="74"/>
    </row>
    <row r="1000131" spans="2:3" x14ac:dyDescent="0.25">
      <c r="B1000131" s="74"/>
    </row>
    <row r="1000132" spans="2:3" x14ac:dyDescent="0.25">
      <c r="B1000132" s="74"/>
    </row>
    <row r="1000133" spans="2:3" x14ac:dyDescent="0.25">
      <c r="B1000133" s="74"/>
    </row>
    <row r="1000134" spans="2:3" x14ac:dyDescent="0.25">
      <c r="B1000134" s="74"/>
    </row>
    <row r="1000135" spans="2:3" x14ac:dyDescent="0.25">
      <c r="B1000135" s="74"/>
    </row>
    <row r="1000136" spans="2:3" x14ac:dyDescent="0.25">
      <c r="B1000136" s="74"/>
    </row>
    <row r="1000137" spans="2:3" x14ac:dyDescent="0.25">
      <c r="B1000137" s="74"/>
    </row>
    <row r="1000138" spans="2:3" x14ac:dyDescent="0.25">
      <c r="B1000138" s="74"/>
    </row>
    <row r="1000139" spans="2:3" x14ac:dyDescent="0.25">
      <c r="B1000139" s="74"/>
    </row>
    <row r="1000140" spans="2:3" x14ac:dyDescent="0.25">
      <c r="B1000140" s="74"/>
    </row>
    <row r="1000141" spans="2:3" x14ac:dyDescent="0.25">
      <c r="B1000141" s="74"/>
    </row>
    <row r="1000142" spans="2:3" x14ac:dyDescent="0.25">
      <c r="B1000142" s="74"/>
    </row>
    <row r="1000193" spans="2:3" x14ac:dyDescent="0.25">
      <c r="C1000193"/>
    </row>
    <row r="1000194" spans="2:3" x14ac:dyDescent="0.25">
      <c r="B1000194" s="74"/>
    </row>
    <row r="1000195" spans="2:3" x14ac:dyDescent="0.25">
      <c r="B1000195" s="74"/>
    </row>
    <row r="1000196" spans="2:3" x14ac:dyDescent="0.25">
      <c r="B1000196" s="74"/>
    </row>
    <row r="1000197" spans="2:3" x14ac:dyDescent="0.25">
      <c r="B1000197" s="74"/>
    </row>
    <row r="1000198" spans="2:3" x14ac:dyDescent="0.25">
      <c r="B1000198" s="74"/>
    </row>
    <row r="1000199" spans="2:3" x14ac:dyDescent="0.25">
      <c r="B1000199" s="74"/>
    </row>
    <row r="1000200" spans="2:3" x14ac:dyDescent="0.25">
      <c r="B1000200" s="74"/>
    </row>
    <row r="1000201" spans="2:3" x14ac:dyDescent="0.25">
      <c r="B1000201" s="74"/>
    </row>
    <row r="1000202" spans="2:3" x14ac:dyDescent="0.25">
      <c r="B1000202" s="74"/>
    </row>
    <row r="1000203" spans="2:3" x14ac:dyDescent="0.25">
      <c r="B1000203" s="74"/>
    </row>
    <row r="1000204" spans="2:3" x14ac:dyDescent="0.25">
      <c r="B1000204" s="74"/>
    </row>
    <row r="1000205" spans="2:3" x14ac:dyDescent="0.25">
      <c r="B1000205" s="74"/>
    </row>
    <row r="1000206" spans="2:3" x14ac:dyDescent="0.25">
      <c r="B1000206" s="74"/>
    </row>
    <row r="1000257" spans="2:3" x14ac:dyDescent="0.25">
      <c r="C1000257"/>
    </row>
    <row r="1000258" spans="2:3" x14ac:dyDescent="0.25">
      <c r="B1000258" s="74"/>
    </row>
    <row r="1000259" spans="2:3" x14ac:dyDescent="0.25">
      <c r="B1000259" s="74"/>
    </row>
    <row r="1000260" spans="2:3" x14ac:dyDescent="0.25">
      <c r="B1000260" s="74"/>
    </row>
    <row r="1000261" spans="2:3" x14ac:dyDescent="0.25">
      <c r="B1000261" s="74"/>
    </row>
    <row r="1000262" spans="2:3" x14ac:dyDescent="0.25">
      <c r="B1000262" s="74"/>
    </row>
    <row r="1000263" spans="2:3" x14ac:dyDescent="0.25">
      <c r="B1000263" s="74"/>
    </row>
    <row r="1000264" spans="2:3" x14ac:dyDescent="0.25">
      <c r="B1000264" s="74"/>
    </row>
    <row r="1000265" spans="2:3" x14ac:dyDescent="0.25">
      <c r="B1000265" s="74"/>
    </row>
    <row r="1000266" spans="2:3" x14ac:dyDescent="0.25">
      <c r="B1000266" s="74"/>
    </row>
    <row r="1000267" spans="2:3" x14ac:dyDescent="0.25">
      <c r="B1000267" s="74"/>
    </row>
    <row r="1000268" spans="2:3" x14ac:dyDescent="0.25">
      <c r="B1000268" s="74"/>
    </row>
    <row r="1000269" spans="2:3" x14ac:dyDescent="0.25">
      <c r="B1000269" s="74"/>
    </row>
    <row r="1000270" spans="2:3" x14ac:dyDescent="0.25">
      <c r="B1000270" s="74"/>
    </row>
    <row r="1000321" spans="2:3" x14ac:dyDescent="0.25">
      <c r="C1000321"/>
    </row>
    <row r="1000322" spans="2:3" x14ac:dyDescent="0.25">
      <c r="B1000322" s="74"/>
    </row>
    <row r="1000323" spans="2:3" x14ac:dyDescent="0.25">
      <c r="B1000323" s="74"/>
    </row>
    <row r="1000324" spans="2:3" x14ac:dyDescent="0.25">
      <c r="B1000324" s="74"/>
    </row>
    <row r="1000325" spans="2:3" x14ac:dyDescent="0.25">
      <c r="B1000325" s="74"/>
    </row>
    <row r="1000326" spans="2:3" x14ac:dyDescent="0.25">
      <c r="B1000326" s="74"/>
    </row>
    <row r="1000327" spans="2:3" x14ac:dyDescent="0.25">
      <c r="B1000327" s="74"/>
    </row>
    <row r="1000328" spans="2:3" x14ac:dyDescent="0.25">
      <c r="B1000328" s="74"/>
    </row>
    <row r="1000329" spans="2:3" x14ac:dyDescent="0.25">
      <c r="B1000329" s="74"/>
    </row>
    <row r="1000330" spans="2:3" x14ac:dyDescent="0.25">
      <c r="B1000330" s="74"/>
    </row>
    <row r="1000331" spans="2:3" x14ac:dyDescent="0.25">
      <c r="B1000331" s="74"/>
    </row>
    <row r="1000332" spans="2:3" x14ac:dyDescent="0.25">
      <c r="B1000332" s="74"/>
    </row>
    <row r="1000333" spans="2:3" x14ac:dyDescent="0.25">
      <c r="B1000333" s="74"/>
    </row>
    <row r="1000334" spans="2:3" x14ac:dyDescent="0.25">
      <c r="B1000334" s="74"/>
    </row>
    <row r="1000385" spans="2:3" x14ac:dyDescent="0.25">
      <c r="C1000385"/>
    </row>
    <row r="1000386" spans="2:3" x14ac:dyDescent="0.25">
      <c r="B1000386" s="74"/>
    </row>
    <row r="1000387" spans="2:3" x14ac:dyDescent="0.25">
      <c r="B1000387" s="74"/>
    </row>
    <row r="1000388" spans="2:3" x14ac:dyDescent="0.25">
      <c r="B1000388" s="74"/>
    </row>
    <row r="1000389" spans="2:3" x14ac:dyDescent="0.25">
      <c r="B1000389" s="74"/>
    </row>
    <row r="1000390" spans="2:3" x14ac:dyDescent="0.25">
      <c r="B1000390" s="74"/>
    </row>
    <row r="1000391" spans="2:3" x14ac:dyDescent="0.25">
      <c r="B1000391" s="74"/>
    </row>
    <row r="1000392" spans="2:3" x14ac:dyDescent="0.25">
      <c r="B1000392" s="74"/>
    </row>
    <row r="1000393" spans="2:3" x14ac:dyDescent="0.25">
      <c r="B1000393" s="74"/>
    </row>
    <row r="1000394" spans="2:3" x14ac:dyDescent="0.25">
      <c r="B1000394" s="74"/>
    </row>
    <row r="1000395" spans="2:3" x14ac:dyDescent="0.25">
      <c r="B1000395" s="74"/>
    </row>
    <row r="1000396" spans="2:3" x14ac:dyDescent="0.25">
      <c r="B1000396" s="74"/>
    </row>
    <row r="1000397" spans="2:3" x14ac:dyDescent="0.25">
      <c r="B1000397" s="74"/>
    </row>
    <row r="1000398" spans="2:3" x14ac:dyDescent="0.25">
      <c r="B1000398" s="74"/>
    </row>
    <row r="1000449" spans="2:3" x14ac:dyDescent="0.25">
      <c r="C1000449"/>
    </row>
    <row r="1000450" spans="2:3" x14ac:dyDescent="0.25">
      <c r="B1000450" s="74"/>
    </row>
    <row r="1000451" spans="2:3" x14ac:dyDescent="0.25">
      <c r="B1000451" s="74"/>
    </row>
    <row r="1000452" spans="2:3" x14ac:dyDescent="0.25">
      <c r="B1000452" s="74"/>
    </row>
    <row r="1000453" spans="2:3" x14ac:dyDescent="0.25">
      <c r="B1000453" s="74"/>
    </row>
    <row r="1000454" spans="2:3" x14ac:dyDescent="0.25">
      <c r="B1000454" s="74"/>
    </row>
    <row r="1000455" spans="2:3" x14ac:dyDescent="0.25">
      <c r="B1000455" s="74"/>
    </row>
    <row r="1000456" spans="2:3" x14ac:dyDescent="0.25">
      <c r="B1000456" s="74"/>
    </row>
    <row r="1000457" spans="2:3" x14ac:dyDescent="0.25">
      <c r="B1000457" s="74"/>
    </row>
    <row r="1000458" spans="2:3" x14ac:dyDescent="0.25">
      <c r="B1000458" s="74"/>
    </row>
    <row r="1000459" spans="2:3" x14ac:dyDescent="0.25">
      <c r="B1000459" s="74"/>
    </row>
    <row r="1000460" spans="2:3" x14ac:dyDescent="0.25">
      <c r="B1000460" s="74"/>
    </row>
    <row r="1000461" spans="2:3" x14ac:dyDescent="0.25">
      <c r="B1000461" s="74"/>
    </row>
    <row r="1000462" spans="2:3" x14ac:dyDescent="0.25">
      <c r="B1000462" s="74"/>
    </row>
    <row r="1000513" spans="2:3" x14ac:dyDescent="0.25">
      <c r="C1000513"/>
    </row>
    <row r="1000514" spans="2:3" x14ac:dyDescent="0.25">
      <c r="B1000514" s="74"/>
    </row>
    <row r="1000515" spans="2:3" x14ac:dyDescent="0.25">
      <c r="B1000515" s="74"/>
    </row>
    <row r="1000516" spans="2:3" x14ac:dyDescent="0.25">
      <c r="B1000516" s="74"/>
    </row>
    <row r="1000517" spans="2:3" x14ac:dyDescent="0.25">
      <c r="B1000517" s="74"/>
    </row>
    <row r="1000518" spans="2:3" x14ac:dyDescent="0.25">
      <c r="B1000518" s="74"/>
    </row>
    <row r="1000519" spans="2:3" x14ac:dyDescent="0.25">
      <c r="B1000519" s="74"/>
    </row>
    <row r="1000520" spans="2:3" x14ac:dyDescent="0.25">
      <c r="B1000520" s="74"/>
    </row>
    <row r="1000521" spans="2:3" x14ac:dyDescent="0.25">
      <c r="B1000521" s="74"/>
    </row>
    <row r="1000522" spans="2:3" x14ac:dyDescent="0.25">
      <c r="B1000522" s="74"/>
    </row>
    <row r="1000523" spans="2:3" x14ac:dyDescent="0.25">
      <c r="B1000523" s="74"/>
    </row>
    <row r="1000524" spans="2:3" x14ac:dyDescent="0.25">
      <c r="B1000524" s="74"/>
    </row>
    <row r="1000525" spans="2:3" x14ac:dyDescent="0.25">
      <c r="B1000525" s="74"/>
    </row>
    <row r="1000526" spans="2:3" x14ac:dyDescent="0.25">
      <c r="B1000526" s="74"/>
    </row>
    <row r="1000577" spans="2:3" x14ac:dyDescent="0.25">
      <c r="C1000577"/>
    </row>
    <row r="1000578" spans="2:3" x14ac:dyDescent="0.25">
      <c r="B1000578" s="74"/>
    </row>
    <row r="1000579" spans="2:3" x14ac:dyDescent="0.25">
      <c r="B1000579" s="74"/>
    </row>
    <row r="1000580" spans="2:3" x14ac:dyDescent="0.25">
      <c r="B1000580" s="74"/>
    </row>
    <row r="1000581" spans="2:3" x14ac:dyDescent="0.25">
      <c r="B1000581" s="74"/>
    </row>
    <row r="1000582" spans="2:3" x14ac:dyDescent="0.25">
      <c r="B1000582" s="74"/>
    </row>
    <row r="1000583" spans="2:3" x14ac:dyDescent="0.25">
      <c r="B1000583" s="74"/>
    </row>
    <row r="1000584" spans="2:3" x14ac:dyDescent="0.25">
      <c r="B1000584" s="74"/>
    </row>
    <row r="1000585" spans="2:3" x14ac:dyDescent="0.25">
      <c r="B1000585" s="74"/>
    </row>
    <row r="1000586" spans="2:3" x14ac:dyDescent="0.25">
      <c r="B1000586" s="74"/>
    </row>
    <row r="1000587" spans="2:3" x14ac:dyDescent="0.25">
      <c r="B1000587" s="74"/>
    </row>
    <row r="1000588" spans="2:3" x14ac:dyDescent="0.25">
      <c r="B1000588" s="74"/>
    </row>
    <row r="1000589" spans="2:3" x14ac:dyDescent="0.25">
      <c r="B1000589" s="74"/>
    </row>
    <row r="1000590" spans="2:3" x14ac:dyDescent="0.25">
      <c r="B1000590" s="74"/>
    </row>
    <row r="1000641" spans="2:3" x14ac:dyDescent="0.25">
      <c r="C1000641"/>
    </row>
    <row r="1000642" spans="2:3" x14ac:dyDescent="0.25">
      <c r="B1000642" s="74"/>
    </row>
    <row r="1000643" spans="2:3" x14ac:dyDescent="0.25">
      <c r="B1000643" s="74"/>
    </row>
    <row r="1000644" spans="2:3" x14ac:dyDescent="0.25">
      <c r="B1000644" s="74"/>
    </row>
    <row r="1000645" spans="2:3" x14ac:dyDescent="0.25">
      <c r="B1000645" s="74"/>
    </row>
    <row r="1000646" spans="2:3" x14ac:dyDescent="0.25">
      <c r="B1000646" s="74"/>
    </row>
    <row r="1000647" spans="2:3" x14ac:dyDescent="0.25">
      <c r="B1000647" s="74"/>
    </row>
    <row r="1000648" spans="2:3" x14ac:dyDescent="0.25">
      <c r="B1000648" s="74"/>
    </row>
    <row r="1000649" spans="2:3" x14ac:dyDescent="0.25">
      <c r="B1000649" s="74"/>
    </row>
    <row r="1000650" spans="2:3" x14ac:dyDescent="0.25">
      <c r="B1000650" s="74"/>
    </row>
    <row r="1000651" spans="2:3" x14ac:dyDescent="0.25">
      <c r="B1000651" s="74"/>
    </row>
    <row r="1000652" spans="2:3" x14ac:dyDescent="0.25">
      <c r="B1000652" s="74"/>
    </row>
    <row r="1000653" spans="2:3" x14ac:dyDescent="0.25">
      <c r="B1000653" s="74"/>
    </row>
    <row r="1000654" spans="2:3" x14ac:dyDescent="0.25">
      <c r="B1000654" s="74"/>
    </row>
    <row r="1000705" spans="2:3" x14ac:dyDescent="0.25">
      <c r="C1000705"/>
    </row>
    <row r="1000706" spans="2:3" x14ac:dyDescent="0.25">
      <c r="B1000706" s="74"/>
    </row>
    <row r="1000707" spans="2:3" x14ac:dyDescent="0.25">
      <c r="B1000707" s="74"/>
    </row>
    <row r="1000708" spans="2:3" x14ac:dyDescent="0.25">
      <c r="B1000708" s="74"/>
    </row>
    <row r="1000709" spans="2:3" x14ac:dyDescent="0.25">
      <c r="B1000709" s="74"/>
    </row>
    <row r="1000710" spans="2:3" x14ac:dyDescent="0.25">
      <c r="B1000710" s="74"/>
    </row>
    <row r="1000711" spans="2:3" x14ac:dyDescent="0.25">
      <c r="B1000711" s="74"/>
    </row>
    <row r="1000712" spans="2:3" x14ac:dyDescent="0.25">
      <c r="B1000712" s="74"/>
    </row>
    <row r="1000713" spans="2:3" x14ac:dyDescent="0.25">
      <c r="B1000713" s="74"/>
    </row>
    <row r="1000714" spans="2:3" x14ac:dyDescent="0.25">
      <c r="B1000714" s="74"/>
    </row>
    <row r="1000715" spans="2:3" x14ac:dyDescent="0.25">
      <c r="B1000715" s="74"/>
    </row>
    <row r="1000716" spans="2:3" x14ac:dyDescent="0.25">
      <c r="B1000716" s="74"/>
    </row>
    <row r="1000717" spans="2:3" x14ac:dyDescent="0.25">
      <c r="B1000717" s="74"/>
    </row>
    <row r="1000718" spans="2:3" x14ac:dyDescent="0.25">
      <c r="B1000718" s="74"/>
    </row>
    <row r="1000769" spans="2:3" x14ac:dyDescent="0.25">
      <c r="C1000769"/>
    </row>
    <row r="1000770" spans="2:3" x14ac:dyDescent="0.25">
      <c r="B1000770" s="74"/>
    </row>
    <row r="1000771" spans="2:3" x14ac:dyDescent="0.25">
      <c r="B1000771" s="74"/>
    </row>
    <row r="1000772" spans="2:3" x14ac:dyDescent="0.25">
      <c r="B1000772" s="74"/>
    </row>
    <row r="1000773" spans="2:3" x14ac:dyDescent="0.25">
      <c r="B1000773" s="74"/>
    </row>
    <row r="1000774" spans="2:3" x14ac:dyDescent="0.25">
      <c r="B1000774" s="74"/>
    </row>
    <row r="1000775" spans="2:3" x14ac:dyDescent="0.25">
      <c r="B1000775" s="74"/>
    </row>
    <row r="1000776" spans="2:3" x14ac:dyDescent="0.25">
      <c r="B1000776" s="74"/>
    </row>
    <row r="1000777" spans="2:3" x14ac:dyDescent="0.25">
      <c r="B1000777" s="74"/>
    </row>
    <row r="1000778" spans="2:3" x14ac:dyDescent="0.25">
      <c r="B1000778" s="74"/>
    </row>
    <row r="1000779" spans="2:3" x14ac:dyDescent="0.25">
      <c r="B1000779" s="74"/>
    </row>
    <row r="1000780" spans="2:3" x14ac:dyDescent="0.25">
      <c r="B1000780" s="74"/>
    </row>
    <row r="1000781" spans="2:3" x14ac:dyDescent="0.25">
      <c r="B1000781" s="74"/>
    </row>
    <row r="1000782" spans="2:3" x14ac:dyDescent="0.25">
      <c r="B1000782" s="74"/>
    </row>
    <row r="1000833" spans="2:3" x14ac:dyDescent="0.25">
      <c r="C1000833"/>
    </row>
    <row r="1000834" spans="2:3" x14ac:dyDescent="0.25">
      <c r="B1000834" s="74"/>
    </row>
    <row r="1000835" spans="2:3" x14ac:dyDescent="0.25">
      <c r="B1000835" s="74"/>
    </row>
    <row r="1000836" spans="2:3" x14ac:dyDescent="0.25">
      <c r="B1000836" s="74"/>
    </row>
    <row r="1000837" spans="2:3" x14ac:dyDescent="0.25">
      <c r="B1000837" s="74"/>
    </row>
    <row r="1000838" spans="2:3" x14ac:dyDescent="0.25">
      <c r="B1000838" s="74"/>
    </row>
    <row r="1000839" spans="2:3" x14ac:dyDescent="0.25">
      <c r="B1000839" s="74"/>
    </row>
    <row r="1000840" spans="2:3" x14ac:dyDescent="0.25">
      <c r="B1000840" s="74"/>
    </row>
    <row r="1000841" spans="2:3" x14ac:dyDescent="0.25">
      <c r="B1000841" s="74"/>
    </row>
    <row r="1000842" spans="2:3" x14ac:dyDescent="0.25">
      <c r="B1000842" s="74"/>
    </row>
    <row r="1000843" spans="2:3" x14ac:dyDescent="0.25">
      <c r="B1000843" s="74"/>
    </row>
    <row r="1000844" spans="2:3" x14ac:dyDescent="0.25">
      <c r="B1000844" s="74"/>
    </row>
    <row r="1000845" spans="2:3" x14ac:dyDescent="0.25">
      <c r="B1000845" s="74"/>
    </row>
    <row r="1000846" spans="2:3" x14ac:dyDescent="0.25">
      <c r="B1000846" s="74"/>
    </row>
    <row r="1000897" spans="2:3" x14ac:dyDescent="0.25">
      <c r="C1000897"/>
    </row>
    <row r="1000898" spans="2:3" x14ac:dyDescent="0.25">
      <c r="B1000898" s="74"/>
    </row>
    <row r="1000899" spans="2:3" x14ac:dyDescent="0.25">
      <c r="B1000899" s="74"/>
    </row>
    <row r="1000900" spans="2:3" x14ac:dyDescent="0.25">
      <c r="B1000900" s="74"/>
    </row>
    <row r="1000901" spans="2:3" x14ac:dyDescent="0.25">
      <c r="B1000901" s="74"/>
    </row>
    <row r="1000902" spans="2:3" x14ac:dyDescent="0.25">
      <c r="B1000902" s="74"/>
    </row>
    <row r="1000903" spans="2:3" x14ac:dyDescent="0.25">
      <c r="B1000903" s="74"/>
    </row>
    <row r="1000904" spans="2:3" x14ac:dyDescent="0.25">
      <c r="B1000904" s="74"/>
    </row>
    <row r="1000905" spans="2:3" x14ac:dyDescent="0.25">
      <c r="B1000905" s="74"/>
    </row>
    <row r="1000906" spans="2:3" x14ac:dyDescent="0.25">
      <c r="B1000906" s="74"/>
    </row>
    <row r="1000907" spans="2:3" x14ac:dyDescent="0.25">
      <c r="B1000907" s="74"/>
    </row>
    <row r="1000908" spans="2:3" x14ac:dyDescent="0.25">
      <c r="B1000908" s="74"/>
    </row>
    <row r="1000909" spans="2:3" x14ac:dyDescent="0.25">
      <c r="B1000909" s="74"/>
    </row>
    <row r="1000910" spans="2:3" x14ac:dyDescent="0.25">
      <c r="B1000910" s="74"/>
    </row>
    <row r="1000961" spans="2:3" x14ac:dyDescent="0.25">
      <c r="C1000961"/>
    </row>
    <row r="1000962" spans="2:3" x14ac:dyDescent="0.25">
      <c r="B1000962" s="74"/>
    </row>
    <row r="1000963" spans="2:3" x14ac:dyDescent="0.25">
      <c r="B1000963" s="74"/>
    </row>
    <row r="1000964" spans="2:3" x14ac:dyDescent="0.25">
      <c r="B1000964" s="74"/>
    </row>
    <row r="1000965" spans="2:3" x14ac:dyDescent="0.25">
      <c r="B1000965" s="74"/>
    </row>
    <row r="1000966" spans="2:3" x14ac:dyDescent="0.25">
      <c r="B1000966" s="74"/>
    </row>
    <row r="1000967" spans="2:3" x14ac:dyDescent="0.25">
      <c r="B1000967" s="74"/>
    </row>
    <row r="1000968" spans="2:3" x14ac:dyDescent="0.25">
      <c r="B1000968" s="74"/>
    </row>
    <row r="1000969" spans="2:3" x14ac:dyDescent="0.25">
      <c r="B1000969" s="74"/>
    </row>
    <row r="1000970" spans="2:3" x14ac:dyDescent="0.25">
      <c r="B1000970" s="74"/>
    </row>
    <row r="1000971" spans="2:3" x14ac:dyDescent="0.25">
      <c r="B1000971" s="74"/>
    </row>
    <row r="1000972" spans="2:3" x14ac:dyDescent="0.25">
      <c r="B1000972" s="74"/>
    </row>
    <row r="1000973" spans="2:3" x14ac:dyDescent="0.25">
      <c r="B1000973" s="74"/>
    </row>
    <row r="1000974" spans="2:3" x14ac:dyDescent="0.25">
      <c r="B1000974" s="74"/>
    </row>
    <row r="1001025" spans="2:3" x14ac:dyDescent="0.25">
      <c r="C1001025"/>
    </row>
    <row r="1001026" spans="2:3" x14ac:dyDescent="0.25">
      <c r="B1001026" s="74"/>
    </row>
    <row r="1001027" spans="2:3" x14ac:dyDescent="0.25">
      <c r="B1001027" s="74"/>
    </row>
    <row r="1001028" spans="2:3" x14ac:dyDescent="0.25">
      <c r="B1001028" s="74"/>
    </row>
    <row r="1001029" spans="2:3" x14ac:dyDescent="0.25">
      <c r="B1001029" s="74"/>
    </row>
    <row r="1001030" spans="2:3" x14ac:dyDescent="0.25">
      <c r="B1001030" s="74"/>
    </row>
    <row r="1001031" spans="2:3" x14ac:dyDescent="0.25">
      <c r="B1001031" s="74"/>
    </row>
    <row r="1001032" spans="2:3" x14ac:dyDescent="0.25">
      <c r="B1001032" s="74"/>
    </row>
    <row r="1001033" spans="2:3" x14ac:dyDescent="0.25">
      <c r="B1001033" s="74"/>
    </row>
    <row r="1001034" spans="2:3" x14ac:dyDescent="0.25">
      <c r="B1001034" s="74"/>
    </row>
    <row r="1001035" spans="2:3" x14ac:dyDescent="0.25">
      <c r="B1001035" s="74"/>
    </row>
    <row r="1001036" spans="2:3" x14ac:dyDescent="0.25">
      <c r="B1001036" s="74"/>
    </row>
    <row r="1001037" spans="2:3" x14ac:dyDescent="0.25">
      <c r="B1001037" s="74"/>
    </row>
    <row r="1001038" spans="2:3" x14ac:dyDescent="0.25">
      <c r="B1001038" s="74"/>
    </row>
    <row r="1001089" spans="2:3" x14ac:dyDescent="0.25">
      <c r="C1001089"/>
    </row>
    <row r="1001090" spans="2:3" x14ac:dyDescent="0.25">
      <c r="B1001090" s="74"/>
    </row>
    <row r="1001091" spans="2:3" x14ac:dyDescent="0.25">
      <c r="B1001091" s="74"/>
    </row>
    <row r="1001092" spans="2:3" x14ac:dyDescent="0.25">
      <c r="B1001092" s="74"/>
    </row>
    <row r="1001093" spans="2:3" x14ac:dyDescent="0.25">
      <c r="B1001093" s="74"/>
    </row>
    <row r="1001094" spans="2:3" x14ac:dyDescent="0.25">
      <c r="B1001094" s="74"/>
    </row>
    <row r="1001095" spans="2:3" x14ac:dyDescent="0.25">
      <c r="B1001095" s="74"/>
    </row>
    <row r="1001096" spans="2:3" x14ac:dyDescent="0.25">
      <c r="B1001096" s="74"/>
    </row>
    <row r="1001097" spans="2:3" x14ac:dyDescent="0.25">
      <c r="B1001097" s="74"/>
    </row>
    <row r="1001098" spans="2:3" x14ac:dyDescent="0.25">
      <c r="B1001098" s="74"/>
    </row>
    <row r="1001099" spans="2:3" x14ac:dyDescent="0.25">
      <c r="B1001099" s="74"/>
    </row>
    <row r="1001100" spans="2:3" x14ac:dyDescent="0.25">
      <c r="B1001100" s="74"/>
    </row>
    <row r="1001101" spans="2:3" x14ac:dyDescent="0.25">
      <c r="B1001101" s="74"/>
    </row>
    <row r="1001102" spans="2:3" x14ac:dyDescent="0.25">
      <c r="B1001102" s="74"/>
    </row>
    <row r="1001153" spans="2:3" x14ac:dyDescent="0.25">
      <c r="C1001153"/>
    </row>
    <row r="1001154" spans="2:3" x14ac:dyDescent="0.25">
      <c r="B1001154" s="74"/>
    </row>
    <row r="1001155" spans="2:3" x14ac:dyDescent="0.25">
      <c r="B1001155" s="74"/>
    </row>
    <row r="1001156" spans="2:3" x14ac:dyDescent="0.25">
      <c r="B1001156" s="74"/>
    </row>
    <row r="1001157" spans="2:3" x14ac:dyDescent="0.25">
      <c r="B1001157" s="74"/>
    </row>
    <row r="1001158" spans="2:3" x14ac:dyDescent="0.25">
      <c r="B1001158" s="74"/>
    </row>
    <row r="1001159" spans="2:3" x14ac:dyDescent="0.25">
      <c r="B1001159" s="74"/>
    </row>
    <row r="1001160" spans="2:3" x14ac:dyDescent="0.25">
      <c r="B1001160" s="74"/>
    </row>
    <row r="1001161" spans="2:3" x14ac:dyDescent="0.25">
      <c r="B1001161" s="74"/>
    </row>
    <row r="1001162" spans="2:3" x14ac:dyDescent="0.25">
      <c r="B1001162" s="74"/>
    </row>
    <row r="1001163" spans="2:3" x14ac:dyDescent="0.25">
      <c r="B1001163" s="74"/>
    </row>
    <row r="1001164" spans="2:3" x14ac:dyDescent="0.25">
      <c r="B1001164" s="74"/>
    </row>
    <row r="1001165" spans="2:3" x14ac:dyDescent="0.25">
      <c r="B1001165" s="74"/>
    </row>
    <row r="1001166" spans="2:3" x14ac:dyDescent="0.25">
      <c r="B1001166" s="74"/>
    </row>
    <row r="1001217" spans="2:3" x14ac:dyDescent="0.25">
      <c r="C1001217"/>
    </row>
    <row r="1001218" spans="2:3" x14ac:dyDescent="0.25">
      <c r="B1001218" s="74"/>
    </row>
    <row r="1001219" spans="2:3" x14ac:dyDescent="0.25">
      <c r="B1001219" s="74"/>
    </row>
    <row r="1001220" spans="2:3" x14ac:dyDescent="0.25">
      <c r="B1001220" s="74"/>
    </row>
    <row r="1001221" spans="2:3" x14ac:dyDescent="0.25">
      <c r="B1001221" s="74"/>
    </row>
    <row r="1001222" spans="2:3" x14ac:dyDescent="0.25">
      <c r="B1001222" s="74"/>
    </row>
    <row r="1001223" spans="2:3" x14ac:dyDescent="0.25">
      <c r="B1001223" s="74"/>
    </row>
    <row r="1001224" spans="2:3" x14ac:dyDescent="0.25">
      <c r="B1001224" s="74"/>
    </row>
    <row r="1001225" spans="2:3" x14ac:dyDescent="0.25">
      <c r="B1001225" s="74"/>
    </row>
    <row r="1001226" spans="2:3" x14ac:dyDescent="0.25">
      <c r="B1001226" s="74"/>
    </row>
    <row r="1001227" spans="2:3" x14ac:dyDescent="0.25">
      <c r="B1001227" s="74"/>
    </row>
    <row r="1001228" spans="2:3" x14ac:dyDescent="0.25">
      <c r="B1001228" s="74"/>
    </row>
    <row r="1001229" spans="2:3" x14ac:dyDescent="0.25">
      <c r="B1001229" s="74"/>
    </row>
    <row r="1001230" spans="2:3" x14ac:dyDescent="0.25">
      <c r="B1001230" s="74"/>
    </row>
    <row r="1001281" spans="2:3" x14ac:dyDescent="0.25">
      <c r="C1001281"/>
    </row>
    <row r="1001282" spans="2:3" x14ac:dyDescent="0.25">
      <c r="B1001282" s="74"/>
    </row>
    <row r="1001283" spans="2:3" x14ac:dyDescent="0.25">
      <c r="B1001283" s="74"/>
    </row>
    <row r="1001284" spans="2:3" x14ac:dyDescent="0.25">
      <c r="B1001284" s="74"/>
    </row>
    <row r="1001285" spans="2:3" x14ac:dyDescent="0.25">
      <c r="B1001285" s="74"/>
    </row>
    <row r="1001286" spans="2:3" x14ac:dyDescent="0.25">
      <c r="B1001286" s="74"/>
    </row>
    <row r="1001287" spans="2:3" x14ac:dyDescent="0.25">
      <c r="B1001287" s="74"/>
    </row>
    <row r="1001288" spans="2:3" x14ac:dyDescent="0.25">
      <c r="B1001288" s="74"/>
    </row>
    <row r="1001289" spans="2:3" x14ac:dyDescent="0.25">
      <c r="B1001289" s="74"/>
    </row>
    <row r="1001290" spans="2:3" x14ac:dyDescent="0.25">
      <c r="B1001290" s="74"/>
    </row>
    <row r="1001291" spans="2:3" x14ac:dyDescent="0.25">
      <c r="B1001291" s="74"/>
    </row>
    <row r="1001292" spans="2:3" x14ac:dyDescent="0.25">
      <c r="B1001292" s="74"/>
    </row>
    <row r="1001293" spans="2:3" x14ac:dyDescent="0.25">
      <c r="B1001293" s="74"/>
    </row>
    <row r="1001294" spans="2:3" x14ac:dyDescent="0.25">
      <c r="B1001294" s="74"/>
    </row>
    <row r="1001345" spans="2:3" x14ac:dyDescent="0.25">
      <c r="C1001345"/>
    </row>
    <row r="1001346" spans="2:3" x14ac:dyDescent="0.25">
      <c r="B1001346" s="74"/>
    </row>
    <row r="1001347" spans="2:3" x14ac:dyDescent="0.25">
      <c r="B1001347" s="74"/>
    </row>
    <row r="1001348" spans="2:3" x14ac:dyDescent="0.25">
      <c r="B1001348" s="74"/>
    </row>
    <row r="1001349" spans="2:3" x14ac:dyDescent="0.25">
      <c r="B1001349" s="74"/>
    </row>
    <row r="1001350" spans="2:3" x14ac:dyDescent="0.25">
      <c r="B1001350" s="74"/>
    </row>
    <row r="1001351" spans="2:3" x14ac:dyDescent="0.25">
      <c r="B1001351" s="74"/>
    </row>
    <row r="1001352" spans="2:3" x14ac:dyDescent="0.25">
      <c r="B1001352" s="74"/>
    </row>
    <row r="1001353" spans="2:3" x14ac:dyDescent="0.25">
      <c r="B1001353" s="74"/>
    </row>
    <row r="1001354" spans="2:3" x14ac:dyDescent="0.25">
      <c r="B1001354" s="74"/>
    </row>
    <row r="1001355" spans="2:3" x14ac:dyDescent="0.25">
      <c r="B1001355" s="74"/>
    </row>
    <row r="1001356" spans="2:3" x14ac:dyDescent="0.25">
      <c r="B1001356" s="74"/>
    </row>
    <row r="1001357" spans="2:3" x14ac:dyDescent="0.25">
      <c r="B1001357" s="74"/>
    </row>
    <row r="1001358" spans="2:3" x14ac:dyDescent="0.25">
      <c r="B1001358" s="74"/>
    </row>
    <row r="1001409" spans="2:3" x14ac:dyDescent="0.25">
      <c r="C1001409"/>
    </row>
    <row r="1001410" spans="2:3" x14ac:dyDescent="0.25">
      <c r="B1001410" s="74"/>
    </row>
    <row r="1001411" spans="2:3" x14ac:dyDescent="0.25">
      <c r="B1001411" s="74"/>
    </row>
    <row r="1001412" spans="2:3" x14ac:dyDescent="0.25">
      <c r="B1001412" s="74"/>
    </row>
    <row r="1001413" spans="2:3" x14ac:dyDescent="0.25">
      <c r="B1001413" s="74"/>
    </row>
    <row r="1001414" spans="2:3" x14ac:dyDescent="0.25">
      <c r="B1001414" s="74"/>
    </row>
    <row r="1001415" spans="2:3" x14ac:dyDescent="0.25">
      <c r="B1001415" s="74"/>
    </row>
    <row r="1001416" spans="2:3" x14ac:dyDescent="0.25">
      <c r="B1001416" s="74"/>
    </row>
    <row r="1001417" spans="2:3" x14ac:dyDescent="0.25">
      <c r="B1001417" s="74"/>
    </row>
    <row r="1001418" spans="2:3" x14ac:dyDescent="0.25">
      <c r="B1001418" s="74"/>
    </row>
    <row r="1001419" spans="2:3" x14ac:dyDescent="0.25">
      <c r="B1001419" s="74"/>
    </row>
    <row r="1001420" spans="2:3" x14ac:dyDescent="0.25">
      <c r="B1001420" s="74"/>
    </row>
    <row r="1001421" spans="2:3" x14ac:dyDescent="0.25">
      <c r="B1001421" s="74"/>
    </row>
    <row r="1001422" spans="2:3" x14ac:dyDescent="0.25">
      <c r="B1001422" s="74"/>
    </row>
    <row r="1001473" spans="2:3" x14ac:dyDescent="0.25">
      <c r="C1001473"/>
    </row>
    <row r="1001474" spans="2:3" x14ac:dyDescent="0.25">
      <c r="B1001474" s="74"/>
    </row>
    <row r="1001475" spans="2:3" x14ac:dyDescent="0.25">
      <c r="B1001475" s="74"/>
    </row>
    <row r="1001476" spans="2:3" x14ac:dyDescent="0.25">
      <c r="B1001476" s="74"/>
    </row>
    <row r="1001477" spans="2:3" x14ac:dyDescent="0.25">
      <c r="B1001477" s="74"/>
    </row>
    <row r="1001478" spans="2:3" x14ac:dyDescent="0.25">
      <c r="B1001478" s="74"/>
    </row>
    <row r="1001479" spans="2:3" x14ac:dyDescent="0.25">
      <c r="B1001479" s="74"/>
    </row>
    <row r="1001480" spans="2:3" x14ac:dyDescent="0.25">
      <c r="B1001480" s="74"/>
    </row>
    <row r="1001481" spans="2:3" x14ac:dyDescent="0.25">
      <c r="B1001481" s="74"/>
    </row>
    <row r="1001482" spans="2:3" x14ac:dyDescent="0.25">
      <c r="B1001482" s="74"/>
    </row>
    <row r="1001483" spans="2:3" x14ac:dyDescent="0.25">
      <c r="B1001483" s="74"/>
    </row>
    <row r="1001484" spans="2:3" x14ac:dyDescent="0.25">
      <c r="B1001484" s="74"/>
    </row>
    <row r="1001485" spans="2:3" x14ac:dyDescent="0.25">
      <c r="B1001485" s="74"/>
    </row>
    <row r="1001486" spans="2:3" x14ac:dyDescent="0.25">
      <c r="B1001486" s="74"/>
    </row>
    <row r="1001537" spans="2:3" x14ac:dyDescent="0.25">
      <c r="C1001537"/>
    </row>
    <row r="1001538" spans="2:3" x14ac:dyDescent="0.25">
      <c r="B1001538" s="74"/>
    </row>
    <row r="1001539" spans="2:3" x14ac:dyDescent="0.25">
      <c r="B1001539" s="74"/>
    </row>
    <row r="1001540" spans="2:3" x14ac:dyDescent="0.25">
      <c r="B1001540" s="74"/>
    </row>
    <row r="1001541" spans="2:3" x14ac:dyDescent="0.25">
      <c r="B1001541" s="74"/>
    </row>
    <row r="1001542" spans="2:3" x14ac:dyDescent="0.25">
      <c r="B1001542" s="74"/>
    </row>
    <row r="1001543" spans="2:3" x14ac:dyDescent="0.25">
      <c r="B1001543" s="74"/>
    </row>
    <row r="1001544" spans="2:3" x14ac:dyDescent="0.25">
      <c r="B1001544" s="74"/>
    </row>
    <row r="1001545" spans="2:3" x14ac:dyDescent="0.25">
      <c r="B1001545" s="74"/>
    </row>
    <row r="1001546" spans="2:3" x14ac:dyDescent="0.25">
      <c r="B1001546" s="74"/>
    </row>
    <row r="1001547" spans="2:3" x14ac:dyDescent="0.25">
      <c r="B1001547" s="74"/>
    </row>
    <row r="1001548" spans="2:3" x14ac:dyDescent="0.25">
      <c r="B1001548" s="74"/>
    </row>
    <row r="1001549" spans="2:3" x14ac:dyDescent="0.25">
      <c r="B1001549" s="74"/>
    </row>
    <row r="1001550" spans="2:3" x14ac:dyDescent="0.25">
      <c r="B1001550" s="74"/>
    </row>
    <row r="1001601" spans="2:3" x14ac:dyDescent="0.25">
      <c r="C1001601"/>
    </row>
    <row r="1001602" spans="2:3" x14ac:dyDescent="0.25">
      <c r="B1001602" s="74"/>
    </row>
    <row r="1001603" spans="2:3" x14ac:dyDescent="0.25">
      <c r="B1001603" s="74"/>
    </row>
    <row r="1001604" spans="2:3" x14ac:dyDescent="0.25">
      <c r="B1001604" s="74"/>
    </row>
    <row r="1001605" spans="2:3" x14ac:dyDescent="0.25">
      <c r="B1001605" s="74"/>
    </row>
    <row r="1001606" spans="2:3" x14ac:dyDescent="0.25">
      <c r="B1001606" s="74"/>
    </row>
    <row r="1001607" spans="2:3" x14ac:dyDescent="0.25">
      <c r="B1001607" s="74"/>
    </row>
    <row r="1001608" spans="2:3" x14ac:dyDescent="0.25">
      <c r="B1001608" s="74"/>
    </row>
    <row r="1001609" spans="2:3" x14ac:dyDescent="0.25">
      <c r="B1001609" s="74"/>
    </row>
    <row r="1001610" spans="2:3" x14ac:dyDescent="0.25">
      <c r="B1001610" s="74"/>
    </row>
    <row r="1001611" spans="2:3" x14ac:dyDescent="0.25">
      <c r="B1001611" s="74"/>
    </row>
    <row r="1001612" spans="2:3" x14ac:dyDescent="0.25">
      <c r="B1001612" s="74"/>
    </row>
    <row r="1001613" spans="2:3" x14ac:dyDescent="0.25">
      <c r="B1001613" s="74"/>
    </row>
    <row r="1001614" spans="2:3" x14ac:dyDescent="0.25">
      <c r="B1001614" s="74"/>
    </row>
    <row r="1001665" spans="2:3" x14ac:dyDescent="0.25">
      <c r="C1001665"/>
    </row>
    <row r="1001666" spans="2:3" x14ac:dyDescent="0.25">
      <c r="B1001666" s="74"/>
    </row>
    <row r="1001667" spans="2:3" x14ac:dyDescent="0.25">
      <c r="B1001667" s="74"/>
    </row>
    <row r="1001668" spans="2:3" x14ac:dyDescent="0.25">
      <c r="B1001668" s="74"/>
    </row>
    <row r="1001669" spans="2:3" x14ac:dyDescent="0.25">
      <c r="B1001669" s="74"/>
    </row>
    <row r="1001670" spans="2:3" x14ac:dyDescent="0.25">
      <c r="B1001670" s="74"/>
    </row>
    <row r="1001671" spans="2:3" x14ac:dyDescent="0.25">
      <c r="B1001671" s="74"/>
    </row>
    <row r="1001672" spans="2:3" x14ac:dyDescent="0.25">
      <c r="B1001672" s="74"/>
    </row>
    <row r="1001673" spans="2:3" x14ac:dyDescent="0.25">
      <c r="B1001673" s="74"/>
    </row>
    <row r="1001674" spans="2:3" x14ac:dyDescent="0.25">
      <c r="B1001674" s="74"/>
    </row>
    <row r="1001675" spans="2:3" x14ac:dyDescent="0.25">
      <c r="B1001675" s="74"/>
    </row>
    <row r="1001676" spans="2:3" x14ac:dyDescent="0.25">
      <c r="B1001676" s="74"/>
    </row>
    <row r="1001677" spans="2:3" x14ac:dyDescent="0.25">
      <c r="B1001677" s="74"/>
    </row>
    <row r="1001678" spans="2:3" x14ac:dyDescent="0.25">
      <c r="B1001678" s="74"/>
    </row>
    <row r="1001729" spans="2:3" x14ac:dyDescent="0.25">
      <c r="C1001729"/>
    </row>
    <row r="1001730" spans="2:3" x14ac:dyDescent="0.25">
      <c r="B1001730" s="74"/>
    </row>
    <row r="1001731" spans="2:3" x14ac:dyDescent="0.25">
      <c r="B1001731" s="74"/>
    </row>
    <row r="1001732" spans="2:3" x14ac:dyDescent="0.25">
      <c r="B1001732" s="74"/>
    </row>
    <row r="1001733" spans="2:3" x14ac:dyDescent="0.25">
      <c r="B1001733" s="74"/>
    </row>
    <row r="1001734" spans="2:3" x14ac:dyDescent="0.25">
      <c r="B1001734" s="74"/>
    </row>
    <row r="1001735" spans="2:3" x14ac:dyDescent="0.25">
      <c r="B1001735" s="74"/>
    </row>
    <row r="1001736" spans="2:3" x14ac:dyDescent="0.25">
      <c r="B1001736" s="74"/>
    </row>
    <row r="1001737" spans="2:3" x14ac:dyDescent="0.25">
      <c r="B1001737" s="74"/>
    </row>
    <row r="1001738" spans="2:3" x14ac:dyDescent="0.25">
      <c r="B1001738" s="74"/>
    </row>
    <row r="1001739" spans="2:3" x14ac:dyDescent="0.25">
      <c r="B1001739" s="74"/>
    </row>
    <row r="1001740" spans="2:3" x14ac:dyDescent="0.25">
      <c r="B1001740" s="74"/>
    </row>
    <row r="1001741" spans="2:3" x14ac:dyDescent="0.25">
      <c r="B1001741" s="74"/>
    </row>
    <row r="1001742" spans="2:3" x14ac:dyDescent="0.25">
      <c r="B1001742" s="74"/>
    </row>
    <row r="1001793" spans="2:3" x14ac:dyDescent="0.25">
      <c r="C1001793"/>
    </row>
    <row r="1001794" spans="2:3" x14ac:dyDescent="0.25">
      <c r="B1001794" s="74"/>
    </row>
    <row r="1001795" spans="2:3" x14ac:dyDescent="0.25">
      <c r="B1001795" s="74"/>
    </row>
    <row r="1001796" spans="2:3" x14ac:dyDescent="0.25">
      <c r="B1001796" s="74"/>
    </row>
    <row r="1001797" spans="2:3" x14ac:dyDescent="0.25">
      <c r="B1001797" s="74"/>
    </row>
    <row r="1001798" spans="2:3" x14ac:dyDescent="0.25">
      <c r="B1001798" s="74"/>
    </row>
    <row r="1001799" spans="2:3" x14ac:dyDescent="0.25">
      <c r="B1001799" s="74"/>
    </row>
    <row r="1001800" spans="2:3" x14ac:dyDescent="0.25">
      <c r="B1001800" s="74"/>
    </row>
    <row r="1001801" spans="2:3" x14ac:dyDescent="0.25">
      <c r="B1001801" s="74"/>
    </row>
    <row r="1001802" spans="2:3" x14ac:dyDescent="0.25">
      <c r="B1001802" s="74"/>
    </row>
    <row r="1001803" spans="2:3" x14ac:dyDescent="0.25">
      <c r="B1001803" s="74"/>
    </row>
    <row r="1001804" spans="2:3" x14ac:dyDescent="0.25">
      <c r="B1001804" s="74"/>
    </row>
    <row r="1001805" spans="2:3" x14ac:dyDescent="0.25">
      <c r="B1001805" s="74"/>
    </row>
    <row r="1001806" spans="2:3" x14ac:dyDescent="0.25">
      <c r="B1001806" s="74"/>
    </row>
    <row r="1001857" spans="2:3" x14ac:dyDescent="0.25">
      <c r="C1001857"/>
    </row>
    <row r="1001858" spans="2:3" x14ac:dyDescent="0.25">
      <c r="B1001858" s="74"/>
    </row>
    <row r="1001859" spans="2:3" x14ac:dyDescent="0.25">
      <c r="B1001859" s="74"/>
    </row>
    <row r="1001860" spans="2:3" x14ac:dyDescent="0.25">
      <c r="B1001860" s="74"/>
    </row>
    <row r="1001861" spans="2:3" x14ac:dyDescent="0.25">
      <c r="B1001861" s="74"/>
    </row>
    <row r="1001862" spans="2:3" x14ac:dyDescent="0.25">
      <c r="B1001862" s="74"/>
    </row>
    <row r="1001863" spans="2:3" x14ac:dyDescent="0.25">
      <c r="B1001863" s="74"/>
    </row>
    <row r="1001864" spans="2:3" x14ac:dyDescent="0.25">
      <c r="B1001864" s="74"/>
    </row>
    <row r="1001865" spans="2:3" x14ac:dyDescent="0.25">
      <c r="B1001865" s="74"/>
    </row>
    <row r="1001866" spans="2:3" x14ac:dyDescent="0.25">
      <c r="B1001866" s="74"/>
    </row>
    <row r="1001867" spans="2:3" x14ac:dyDescent="0.25">
      <c r="B1001867" s="74"/>
    </row>
    <row r="1001868" spans="2:3" x14ac:dyDescent="0.25">
      <c r="B1001868" s="74"/>
    </row>
    <row r="1001869" spans="2:3" x14ac:dyDescent="0.25">
      <c r="B1001869" s="74"/>
    </row>
    <row r="1001870" spans="2:3" x14ac:dyDescent="0.25">
      <c r="B1001870" s="74"/>
    </row>
    <row r="1001921" spans="2:3" x14ac:dyDescent="0.25">
      <c r="C1001921"/>
    </row>
    <row r="1001922" spans="2:3" x14ac:dyDescent="0.25">
      <c r="B1001922" s="74"/>
    </row>
    <row r="1001923" spans="2:3" x14ac:dyDescent="0.25">
      <c r="B1001923" s="74"/>
    </row>
    <row r="1001924" spans="2:3" x14ac:dyDescent="0.25">
      <c r="B1001924" s="74"/>
    </row>
    <row r="1001925" spans="2:3" x14ac:dyDescent="0.25">
      <c r="B1001925" s="74"/>
    </row>
    <row r="1001926" spans="2:3" x14ac:dyDescent="0.25">
      <c r="B1001926" s="74"/>
    </row>
    <row r="1001927" spans="2:3" x14ac:dyDescent="0.25">
      <c r="B1001927" s="74"/>
    </row>
    <row r="1001928" spans="2:3" x14ac:dyDescent="0.25">
      <c r="B1001928" s="74"/>
    </row>
    <row r="1001929" spans="2:3" x14ac:dyDescent="0.25">
      <c r="B1001929" s="74"/>
    </row>
    <row r="1001930" spans="2:3" x14ac:dyDescent="0.25">
      <c r="B1001930" s="74"/>
    </row>
    <row r="1001931" spans="2:3" x14ac:dyDescent="0.25">
      <c r="B1001931" s="74"/>
    </row>
    <row r="1001932" spans="2:3" x14ac:dyDescent="0.25">
      <c r="B1001932" s="74"/>
    </row>
    <row r="1001933" spans="2:3" x14ac:dyDescent="0.25">
      <c r="B1001933" s="74"/>
    </row>
    <row r="1001934" spans="2:3" x14ac:dyDescent="0.25">
      <c r="B1001934" s="74"/>
    </row>
    <row r="1001985" spans="2:3" x14ac:dyDescent="0.25">
      <c r="C1001985"/>
    </row>
    <row r="1001986" spans="2:3" x14ac:dyDescent="0.25">
      <c r="B1001986" s="74"/>
    </row>
    <row r="1001987" spans="2:3" x14ac:dyDescent="0.25">
      <c r="B1001987" s="74"/>
    </row>
    <row r="1001988" spans="2:3" x14ac:dyDescent="0.25">
      <c r="B1001988" s="74"/>
    </row>
    <row r="1001989" spans="2:3" x14ac:dyDescent="0.25">
      <c r="B1001989" s="74"/>
    </row>
    <row r="1001990" spans="2:3" x14ac:dyDescent="0.25">
      <c r="B1001990" s="74"/>
    </row>
    <row r="1001991" spans="2:3" x14ac:dyDescent="0.25">
      <c r="B1001991" s="74"/>
    </row>
    <row r="1001992" spans="2:3" x14ac:dyDescent="0.25">
      <c r="B1001992" s="74"/>
    </row>
    <row r="1001993" spans="2:3" x14ac:dyDescent="0.25">
      <c r="B1001993" s="74"/>
    </row>
    <row r="1001994" spans="2:3" x14ac:dyDescent="0.25">
      <c r="B1001994" s="74"/>
    </row>
    <row r="1001995" spans="2:3" x14ac:dyDescent="0.25">
      <c r="B1001995" s="74"/>
    </row>
    <row r="1001996" spans="2:3" x14ac:dyDescent="0.25">
      <c r="B1001996" s="74"/>
    </row>
    <row r="1001997" spans="2:3" x14ac:dyDescent="0.25">
      <c r="B1001997" s="74"/>
    </row>
    <row r="1001998" spans="2:3" x14ac:dyDescent="0.25">
      <c r="B1001998" s="74"/>
    </row>
    <row r="1002049" spans="2:3" x14ac:dyDescent="0.25">
      <c r="C1002049"/>
    </row>
    <row r="1002050" spans="2:3" x14ac:dyDescent="0.25">
      <c r="B1002050" s="74"/>
    </row>
    <row r="1002051" spans="2:3" x14ac:dyDescent="0.25">
      <c r="B1002051" s="74"/>
    </row>
    <row r="1002052" spans="2:3" x14ac:dyDescent="0.25">
      <c r="B1002052" s="74"/>
    </row>
    <row r="1002053" spans="2:3" x14ac:dyDescent="0.25">
      <c r="B1002053" s="74"/>
    </row>
    <row r="1002054" spans="2:3" x14ac:dyDescent="0.25">
      <c r="B1002054" s="74"/>
    </row>
    <row r="1002055" spans="2:3" x14ac:dyDescent="0.25">
      <c r="B1002055" s="74"/>
    </row>
    <row r="1002056" spans="2:3" x14ac:dyDescent="0.25">
      <c r="B1002056" s="74"/>
    </row>
    <row r="1002057" spans="2:3" x14ac:dyDescent="0.25">
      <c r="B1002057" s="74"/>
    </row>
    <row r="1002058" spans="2:3" x14ac:dyDescent="0.25">
      <c r="B1002058" s="74"/>
    </row>
    <row r="1002059" spans="2:3" x14ac:dyDescent="0.25">
      <c r="B1002059" s="74"/>
    </row>
    <row r="1002060" spans="2:3" x14ac:dyDescent="0.25">
      <c r="B1002060" s="74"/>
    </row>
    <row r="1002061" spans="2:3" x14ac:dyDescent="0.25">
      <c r="B1002061" s="74"/>
    </row>
    <row r="1002062" spans="2:3" x14ac:dyDescent="0.25">
      <c r="B1002062" s="74"/>
    </row>
    <row r="1002113" spans="2:3" x14ac:dyDescent="0.25">
      <c r="C1002113"/>
    </row>
    <row r="1002114" spans="2:3" x14ac:dyDescent="0.25">
      <c r="B1002114" s="74"/>
    </row>
    <row r="1002115" spans="2:3" x14ac:dyDescent="0.25">
      <c r="B1002115" s="74"/>
    </row>
    <row r="1002116" spans="2:3" x14ac:dyDescent="0.25">
      <c r="B1002116" s="74"/>
    </row>
    <row r="1002117" spans="2:3" x14ac:dyDescent="0.25">
      <c r="B1002117" s="74"/>
    </row>
    <row r="1002118" spans="2:3" x14ac:dyDescent="0.25">
      <c r="B1002118" s="74"/>
    </row>
    <row r="1002119" spans="2:3" x14ac:dyDescent="0.25">
      <c r="B1002119" s="74"/>
    </row>
    <row r="1002120" spans="2:3" x14ac:dyDescent="0.25">
      <c r="B1002120" s="74"/>
    </row>
    <row r="1002121" spans="2:3" x14ac:dyDescent="0.25">
      <c r="B1002121" s="74"/>
    </row>
    <row r="1002122" spans="2:3" x14ac:dyDescent="0.25">
      <c r="B1002122" s="74"/>
    </row>
    <row r="1002123" spans="2:3" x14ac:dyDescent="0.25">
      <c r="B1002123" s="74"/>
    </row>
    <row r="1002124" spans="2:3" x14ac:dyDescent="0.25">
      <c r="B1002124" s="74"/>
    </row>
    <row r="1002125" spans="2:3" x14ac:dyDescent="0.25">
      <c r="B1002125" s="74"/>
    </row>
    <row r="1002126" spans="2:3" x14ac:dyDescent="0.25">
      <c r="B1002126" s="74"/>
    </row>
    <row r="1002177" spans="2:3" x14ac:dyDescent="0.25">
      <c r="C1002177"/>
    </row>
    <row r="1002178" spans="2:3" x14ac:dyDescent="0.25">
      <c r="B1002178" s="74"/>
    </row>
    <row r="1002179" spans="2:3" x14ac:dyDescent="0.25">
      <c r="B1002179" s="74"/>
    </row>
    <row r="1002180" spans="2:3" x14ac:dyDescent="0.25">
      <c r="B1002180" s="74"/>
    </row>
    <row r="1002181" spans="2:3" x14ac:dyDescent="0.25">
      <c r="B1002181" s="74"/>
    </row>
    <row r="1002182" spans="2:3" x14ac:dyDescent="0.25">
      <c r="B1002182" s="74"/>
    </row>
    <row r="1002183" spans="2:3" x14ac:dyDescent="0.25">
      <c r="B1002183" s="74"/>
    </row>
    <row r="1002184" spans="2:3" x14ac:dyDescent="0.25">
      <c r="B1002184" s="74"/>
    </row>
    <row r="1002185" spans="2:3" x14ac:dyDescent="0.25">
      <c r="B1002185" s="74"/>
    </row>
    <row r="1002186" spans="2:3" x14ac:dyDescent="0.25">
      <c r="B1002186" s="74"/>
    </row>
    <row r="1002187" spans="2:3" x14ac:dyDescent="0.25">
      <c r="B1002187" s="74"/>
    </row>
    <row r="1002188" spans="2:3" x14ac:dyDescent="0.25">
      <c r="B1002188" s="74"/>
    </row>
    <row r="1002189" spans="2:3" x14ac:dyDescent="0.25">
      <c r="B1002189" s="74"/>
    </row>
    <row r="1002190" spans="2:3" x14ac:dyDescent="0.25">
      <c r="B1002190" s="74"/>
    </row>
    <row r="1002241" spans="2:3" x14ac:dyDescent="0.25">
      <c r="C1002241"/>
    </row>
    <row r="1002242" spans="2:3" x14ac:dyDescent="0.25">
      <c r="B1002242" s="74"/>
    </row>
    <row r="1002243" spans="2:3" x14ac:dyDescent="0.25">
      <c r="B1002243" s="74"/>
    </row>
    <row r="1002244" spans="2:3" x14ac:dyDescent="0.25">
      <c r="B1002244" s="74"/>
    </row>
    <row r="1002245" spans="2:3" x14ac:dyDescent="0.25">
      <c r="B1002245" s="74"/>
    </row>
    <row r="1002246" spans="2:3" x14ac:dyDescent="0.25">
      <c r="B1002246" s="74"/>
    </row>
    <row r="1002247" spans="2:3" x14ac:dyDescent="0.25">
      <c r="B1002247" s="74"/>
    </row>
    <row r="1002248" spans="2:3" x14ac:dyDescent="0.25">
      <c r="B1002248" s="74"/>
    </row>
    <row r="1002249" spans="2:3" x14ac:dyDescent="0.25">
      <c r="B1002249" s="74"/>
    </row>
    <row r="1002250" spans="2:3" x14ac:dyDescent="0.25">
      <c r="B1002250" s="74"/>
    </row>
    <row r="1002251" spans="2:3" x14ac:dyDescent="0.25">
      <c r="B1002251" s="74"/>
    </row>
    <row r="1002252" spans="2:3" x14ac:dyDescent="0.25">
      <c r="B1002252" s="74"/>
    </row>
    <row r="1002253" spans="2:3" x14ac:dyDescent="0.25">
      <c r="B1002253" s="74"/>
    </row>
    <row r="1002254" spans="2:3" x14ac:dyDescent="0.25">
      <c r="B1002254" s="74"/>
    </row>
    <row r="1002305" spans="2:3" x14ac:dyDescent="0.25">
      <c r="C1002305"/>
    </row>
    <row r="1002306" spans="2:3" x14ac:dyDescent="0.25">
      <c r="B1002306" s="74"/>
    </row>
    <row r="1002307" spans="2:3" x14ac:dyDescent="0.25">
      <c r="B1002307" s="74"/>
    </row>
    <row r="1002308" spans="2:3" x14ac:dyDescent="0.25">
      <c r="B1002308" s="74"/>
    </row>
    <row r="1002309" spans="2:3" x14ac:dyDescent="0.25">
      <c r="B1002309" s="74"/>
    </row>
    <row r="1002310" spans="2:3" x14ac:dyDescent="0.25">
      <c r="B1002310" s="74"/>
    </row>
    <row r="1002311" spans="2:3" x14ac:dyDescent="0.25">
      <c r="B1002311" s="74"/>
    </row>
    <row r="1002312" spans="2:3" x14ac:dyDescent="0.25">
      <c r="B1002312" s="74"/>
    </row>
    <row r="1002313" spans="2:3" x14ac:dyDescent="0.25">
      <c r="B1002313" s="74"/>
    </row>
    <row r="1002314" spans="2:3" x14ac:dyDescent="0.25">
      <c r="B1002314" s="74"/>
    </row>
    <row r="1002315" spans="2:3" x14ac:dyDescent="0.25">
      <c r="B1002315" s="74"/>
    </row>
    <row r="1002316" spans="2:3" x14ac:dyDescent="0.25">
      <c r="B1002316" s="74"/>
    </row>
    <row r="1002317" spans="2:3" x14ac:dyDescent="0.25">
      <c r="B1002317" s="74"/>
    </row>
    <row r="1002318" spans="2:3" x14ac:dyDescent="0.25">
      <c r="B1002318" s="74"/>
    </row>
    <row r="1002369" spans="2:3" x14ac:dyDescent="0.25">
      <c r="C1002369"/>
    </row>
    <row r="1002370" spans="2:3" x14ac:dyDescent="0.25">
      <c r="B1002370" s="74"/>
    </row>
    <row r="1002371" spans="2:3" x14ac:dyDescent="0.25">
      <c r="B1002371" s="74"/>
    </row>
    <row r="1002372" spans="2:3" x14ac:dyDescent="0.25">
      <c r="B1002372" s="74"/>
    </row>
    <row r="1002373" spans="2:3" x14ac:dyDescent="0.25">
      <c r="B1002373" s="74"/>
    </row>
    <row r="1002374" spans="2:3" x14ac:dyDescent="0.25">
      <c r="B1002374" s="74"/>
    </row>
    <row r="1002375" spans="2:3" x14ac:dyDescent="0.25">
      <c r="B1002375" s="74"/>
    </row>
    <row r="1002376" spans="2:3" x14ac:dyDescent="0.25">
      <c r="B1002376" s="74"/>
    </row>
    <row r="1002377" spans="2:3" x14ac:dyDescent="0.25">
      <c r="B1002377" s="74"/>
    </row>
    <row r="1002378" spans="2:3" x14ac:dyDescent="0.25">
      <c r="B1002378" s="74"/>
    </row>
    <row r="1002379" spans="2:3" x14ac:dyDescent="0.25">
      <c r="B1002379" s="74"/>
    </row>
    <row r="1002380" spans="2:3" x14ac:dyDescent="0.25">
      <c r="B1002380" s="74"/>
    </row>
    <row r="1002381" spans="2:3" x14ac:dyDescent="0.25">
      <c r="B1002381" s="74"/>
    </row>
    <row r="1002382" spans="2:3" x14ac:dyDescent="0.25">
      <c r="B1002382" s="74"/>
    </row>
    <row r="1002433" spans="2:3" x14ac:dyDescent="0.25">
      <c r="C1002433"/>
    </row>
    <row r="1002434" spans="2:3" x14ac:dyDescent="0.25">
      <c r="B1002434" s="74"/>
    </row>
    <row r="1002435" spans="2:3" x14ac:dyDescent="0.25">
      <c r="B1002435" s="74"/>
    </row>
    <row r="1002436" spans="2:3" x14ac:dyDescent="0.25">
      <c r="B1002436" s="74"/>
    </row>
    <row r="1002437" spans="2:3" x14ac:dyDescent="0.25">
      <c r="B1002437" s="74"/>
    </row>
    <row r="1002438" spans="2:3" x14ac:dyDescent="0.25">
      <c r="B1002438" s="74"/>
    </row>
    <row r="1002439" spans="2:3" x14ac:dyDescent="0.25">
      <c r="B1002439" s="74"/>
    </row>
    <row r="1002440" spans="2:3" x14ac:dyDescent="0.25">
      <c r="B1002440" s="74"/>
    </row>
    <row r="1002441" spans="2:3" x14ac:dyDescent="0.25">
      <c r="B1002441" s="74"/>
    </row>
    <row r="1002442" spans="2:3" x14ac:dyDescent="0.25">
      <c r="B1002442" s="74"/>
    </row>
    <row r="1002443" spans="2:3" x14ac:dyDescent="0.25">
      <c r="B1002443" s="74"/>
    </row>
    <row r="1002444" spans="2:3" x14ac:dyDescent="0.25">
      <c r="B1002444" s="74"/>
    </row>
    <row r="1002445" spans="2:3" x14ac:dyDescent="0.25">
      <c r="B1002445" s="74"/>
    </row>
    <row r="1002446" spans="2:3" x14ac:dyDescent="0.25">
      <c r="B1002446" s="74"/>
    </row>
    <row r="1002497" spans="2:3" x14ac:dyDescent="0.25">
      <c r="C1002497"/>
    </row>
    <row r="1002498" spans="2:3" x14ac:dyDescent="0.25">
      <c r="B1002498" s="74"/>
    </row>
    <row r="1002499" spans="2:3" x14ac:dyDescent="0.25">
      <c r="B1002499" s="74"/>
    </row>
    <row r="1002500" spans="2:3" x14ac:dyDescent="0.25">
      <c r="B1002500" s="74"/>
    </row>
    <row r="1002501" spans="2:3" x14ac:dyDescent="0.25">
      <c r="B1002501" s="74"/>
    </row>
    <row r="1002502" spans="2:3" x14ac:dyDescent="0.25">
      <c r="B1002502" s="74"/>
    </row>
    <row r="1002503" spans="2:3" x14ac:dyDescent="0.25">
      <c r="B1002503" s="74"/>
    </row>
    <row r="1002504" spans="2:3" x14ac:dyDescent="0.25">
      <c r="B1002504" s="74"/>
    </row>
    <row r="1002505" spans="2:3" x14ac:dyDescent="0.25">
      <c r="B1002505" s="74"/>
    </row>
    <row r="1002506" spans="2:3" x14ac:dyDescent="0.25">
      <c r="B1002506" s="74"/>
    </row>
    <row r="1002507" spans="2:3" x14ac:dyDescent="0.25">
      <c r="B1002507" s="74"/>
    </row>
    <row r="1002508" spans="2:3" x14ac:dyDescent="0.25">
      <c r="B1002508" s="74"/>
    </row>
    <row r="1002509" spans="2:3" x14ac:dyDescent="0.25">
      <c r="B1002509" s="74"/>
    </row>
    <row r="1002510" spans="2:3" x14ac:dyDescent="0.25">
      <c r="B1002510" s="74"/>
    </row>
    <row r="1002561" spans="2:3" x14ac:dyDescent="0.25">
      <c r="C1002561"/>
    </row>
    <row r="1002562" spans="2:3" x14ac:dyDescent="0.25">
      <c r="B1002562" s="74"/>
    </row>
    <row r="1002563" spans="2:3" x14ac:dyDescent="0.25">
      <c r="B1002563" s="74"/>
    </row>
    <row r="1002564" spans="2:3" x14ac:dyDescent="0.25">
      <c r="B1002564" s="74"/>
    </row>
    <row r="1002565" spans="2:3" x14ac:dyDescent="0.25">
      <c r="B1002565" s="74"/>
    </row>
    <row r="1002566" spans="2:3" x14ac:dyDescent="0.25">
      <c r="B1002566" s="74"/>
    </row>
    <row r="1002567" spans="2:3" x14ac:dyDescent="0.25">
      <c r="B1002567" s="74"/>
    </row>
    <row r="1002568" spans="2:3" x14ac:dyDescent="0.25">
      <c r="B1002568" s="74"/>
    </row>
    <row r="1002569" spans="2:3" x14ac:dyDescent="0.25">
      <c r="B1002569" s="74"/>
    </row>
    <row r="1002570" spans="2:3" x14ac:dyDescent="0.25">
      <c r="B1002570" s="74"/>
    </row>
    <row r="1002571" spans="2:3" x14ac:dyDescent="0.25">
      <c r="B1002571" s="74"/>
    </row>
    <row r="1002572" spans="2:3" x14ac:dyDescent="0.25">
      <c r="B1002572" s="74"/>
    </row>
    <row r="1002573" spans="2:3" x14ac:dyDescent="0.25">
      <c r="B1002573" s="74"/>
    </row>
    <row r="1002574" spans="2:3" x14ac:dyDescent="0.25">
      <c r="B1002574" s="74"/>
    </row>
    <row r="1002625" spans="2:3" x14ac:dyDescent="0.25">
      <c r="C1002625"/>
    </row>
    <row r="1002626" spans="2:3" x14ac:dyDescent="0.25">
      <c r="B1002626" s="74"/>
    </row>
    <row r="1002627" spans="2:3" x14ac:dyDescent="0.25">
      <c r="B1002627" s="74"/>
    </row>
    <row r="1002628" spans="2:3" x14ac:dyDescent="0.25">
      <c r="B1002628" s="74"/>
    </row>
    <row r="1002629" spans="2:3" x14ac:dyDescent="0.25">
      <c r="B1002629" s="74"/>
    </row>
    <row r="1002630" spans="2:3" x14ac:dyDescent="0.25">
      <c r="B1002630" s="74"/>
    </row>
    <row r="1002631" spans="2:3" x14ac:dyDescent="0.25">
      <c r="B1002631" s="74"/>
    </row>
    <row r="1002632" spans="2:3" x14ac:dyDescent="0.25">
      <c r="B1002632" s="74"/>
    </row>
    <row r="1002633" spans="2:3" x14ac:dyDescent="0.25">
      <c r="B1002633" s="74"/>
    </row>
    <row r="1002634" spans="2:3" x14ac:dyDescent="0.25">
      <c r="B1002634" s="74"/>
    </row>
    <row r="1002635" spans="2:3" x14ac:dyDescent="0.25">
      <c r="B1002635" s="74"/>
    </row>
    <row r="1002636" spans="2:3" x14ac:dyDescent="0.25">
      <c r="B1002636" s="74"/>
    </row>
    <row r="1002637" spans="2:3" x14ac:dyDescent="0.25">
      <c r="B1002637" s="74"/>
    </row>
    <row r="1002638" spans="2:3" x14ac:dyDescent="0.25">
      <c r="B1002638" s="74"/>
    </row>
    <row r="1002689" spans="2:3" x14ac:dyDescent="0.25">
      <c r="C1002689"/>
    </row>
    <row r="1002690" spans="2:3" x14ac:dyDescent="0.25">
      <c r="B1002690" s="74"/>
    </row>
    <row r="1002691" spans="2:3" x14ac:dyDescent="0.25">
      <c r="B1002691" s="74"/>
    </row>
    <row r="1002692" spans="2:3" x14ac:dyDescent="0.25">
      <c r="B1002692" s="74"/>
    </row>
    <row r="1002693" spans="2:3" x14ac:dyDescent="0.25">
      <c r="B1002693" s="74"/>
    </row>
    <row r="1002694" spans="2:3" x14ac:dyDescent="0.25">
      <c r="B1002694" s="74"/>
    </row>
    <row r="1002695" spans="2:3" x14ac:dyDescent="0.25">
      <c r="B1002695" s="74"/>
    </row>
    <row r="1002696" spans="2:3" x14ac:dyDescent="0.25">
      <c r="B1002696" s="74"/>
    </row>
    <row r="1002697" spans="2:3" x14ac:dyDescent="0.25">
      <c r="B1002697" s="74"/>
    </row>
    <row r="1002698" spans="2:3" x14ac:dyDescent="0.25">
      <c r="B1002698" s="74"/>
    </row>
    <row r="1002699" spans="2:3" x14ac:dyDescent="0.25">
      <c r="B1002699" s="74"/>
    </row>
    <row r="1002700" spans="2:3" x14ac:dyDescent="0.25">
      <c r="B1002700" s="74"/>
    </row>
    <row r="1002701" spans="2:3" x14ac:dyDescent="0.25">
      <c r="B1002701" s="74"/>
    </row>
    <row r="1002702" spans="2:3" x14ac:dyDescent="0.25">
      <c r="B1002702" s="74"/>
    </row>
    <row r="1002753" spans="2:3" x14ac:dyDescent="0.25">
      <c r="C1002753"/>
    </row>
    <row r="1002754" spans="2:3" x14ac:dyDescent="0.25">
      <c r="B1002754" s="74"/>
    </row>
    <row r="1002755" spans="2:3" x14ac:dyDescent="0.25">
      <c r="B1002755" s="74"/>
    </row>
    <row r="1002756" spans="2:3" x14ac:dyDescent="0.25">
      <c r="B1002756" s="74"/>
    </row>
    <row r="1002757" spans="2:3" x14ac:dyDescent="0.25">
      <c r="B1002757" s="74"/>
    </row>
    <row r="1002758" spans="2:3" x14ac:dyDescent="0.25">
      <c r="B1002758" s="74"/>
    </row>
    <row r="1002759" spans="2:3" x14ac:dyDescent="0.25">
      <c r="B1002759" s="74"/>
    </row>
    <row r="1002760" spans="2:3" x14ac:dyDescent="0.25">
      <c r="B1002760" s="74"/>
    </row>
    <row r="1002761" spans="2:3" x14ac:dyDescent="0.25">
      <c r="B1002761" s="74"/>
    </row>
    <row r="1002762" spans="2:3" x14ac:dyDescent="0.25">
      <c r="B1002762" s="74"/>
    </row>
    <row r="1002763" spans="2:3" x14ac:dyDescent="0.25">
      <c r="B1002763" s="74"/>
    </row>
    <row r="1002764" spans="2:3" x14ac:dyDescent="0.25">
      <c r="B1002764" s="74"/>
    </row>
    <row r="1002765" spans="2:3" x14ac:dyDescent="0.25">
      <c r="B1002765" s="74"/>
    </row>
    <row r="1002766" spans="2:3" x14ac:dyDescent="0.25">
      <c r="B1002766" s="74"/>
    </row>
    <row r="1002817" spans="2:3" x14ac:dyDescent="0.25">
      <c r="C1002817"/>
    </row>
    <row r="1002818" spans="2:3" x14ac:dyDescent="0.25">
      <c r="B1002818" s="74"/>
    </row>
    <row r="1002819" spans="2:3" x14ac:dyDescent="0.25">
      <c r="B1002819" s="74"/>
    </row>
    <row r="1002820" spans="2:3" x14ac:dyDescent="0.25">
      <c r="B1002820" s="74"/>
    </row>
    <row r="1002821" spans="2:3" x14ac:dyDescent="0.25">
      <c r="B1002821" s="74"/>
    </row>
    <row r="1002822" spans="2:3" x14ac:dyDescent="0.25">
      <c r="B1002822" s="74"/>
    </row>
    <row r="1002823" spans="2:3" x14ac:dyDescent="0.25">
      <c r="B1002823" s="74"/>
    </row>
    <row r="1002824" spans="2:3" x14ac:dyDescent="0.25">
      <c r="B1002824" s="74"/>
    </row>
    <row r="1002825" spans="2:3" x14ac:dyDescent="0.25">
      <c r="B1002825" s="74"/>
    </row>
    <row r="1002826" spans="2:3" x14ac:dyDescent="0.25">
      <c r="B1002826" s="74"/>
    </row>
    <row r="1002827" spans="2:3" x14ac:dyDescent="0.25">
      <c r="B1002827" s="74"/>
    </row>
    <row r="1002828" spans="2:3" x14ac:dyDescent="0.25">
      <c r="B1002828" s="74"/>
    </row>
    <row r="1002829" spans="2:3" x14ac:dyDescent="0.25">
      <c r="B1002829" s="74"/>
    </row>
    <row r="1002830" spans="2:3" x14ac:dyDescent="0.25">
      <c r="B1002830" s="74"/>
    </row>
    <row r="1002881" spans="2:3" x14ac:dyDescent="0.25">
      <c r="C1002881"/>
    </row>
    <row r="1002882" spans="2:3" x14ac:dyDescent="0.25">
      <c r="B1002882" s="74"/>
    </row>
    <row r="1002883" spans="2:3" x14ac:dyDescent="0.25">
      <c r="B1002883" s="74"/>
    </row>
    <row r="1002884" spans="2:3" x14ac:dyDescent="0.25">
      <c r="B1002884" s="74"/>
    </row>
    <row r="1002885" spans="2:3" x14ac:dyDescent="0.25">
      <c r="B1002885" s="74"/>
    </row>
    <row r="1002886" spans="2:3" x14ac:dyDescent="0.25">
      <c r="B1002886" s="74"/>
    </row>
    <row r="1002887" spans="2:3" x14ac:dyDescent="0.25">
      <c r="B1002887" s="74"/>
    </row>
    <row r="1002888" spans="2:3" x14ac:dyDescent="0.25">
      <c r="B1002888" s="74"/>
    </row>
    <row r="1002889" spans="2:3" x14ac:dyDescent="0.25">
      <c r="B1002889" s="74"/>
    </row>
    <row r="1002890" spans="2:3" x14ac:dyDescent="0.25">
      <c r="B1002890" s="74"/>
    </row>
    <row r="1002891" spans="2:3" x14ac:dyDescent="0.25">
      <c r="B1002891" s="74"/>
    </row>
    <row r="1002892" spans="2:3" x14ac:dyDescent="0.25">
      <c r="B1002892" s="74"/>
    </row>
    <row r="1002893" spans="2:3" x14ac:dyDescent="0.25">
      <c r="B1002893" s="74"/>
    </row>
    <row r="1002894" spans="2:3" x14ac:dyDescent="0.25">
      <c r="B1002894" s="74"/>
    </row>
    <row r="1002945" spans="2:3" x14ac:dyDescent="0.25">
      <c r="C1002945"/>
    </row>
    <row r="1002946" spans="2:3" x14ac:dyDescent="0.25">
      <c r="B1002946" s="74"/>
    </row>
    <row r="1002947" spans="2:3" x14ac:dyDescent="0.25">
      <c r="B1002947" s="74"/>
    </row>
    <row r="1002948" spans="2:3" x14ac:dyDescent="0.25">
      <c r="B1002948" s="74"/>
    </row>
    <row r="1002949" spans="2:3" x14ac:dyDescent="0.25">
      <c r="B1002949" s="74"/>
    </row>
    <row r="1002950" spans="2:3" x14ac:dyDescent="0.25">
      <c r="B1002950" s="74"/>
    </row>
    <row r="1002951" spans="2:3" x14ac:dyDescent="0.25">
      <c r="B1002951" s="74"/>
    </row>
    <row r="1002952" spans="2:3" x14ac:dyDescent="0.25">
      <c r="B1002952" s="74"/>
    </row>
    <row r="1002953" spans="2:3" x14ac:dyDescent="0.25">
      <c r="B1002953" s="74"/>
    </row>
    <row r="1002954" spans="2:3" x14ac:dyDescent="0.25">
      <c r="B1002954" s="74"/>
    </row>
    <row r="1002955" spans="2:3" x14ac:dyDescent="0.25">
      <c r="B1002955" s="74"/>
    </row>
    <row r="1002956" spans="2:3" x14ac:dyDescent="0.25">
      <c r="B1002956" s="74"/>
    </row>
    <row r="1002957" spans="2:3" x14ac:dyDescent="0.25">
      <c r="B1002957" s="74"/>
    </row>
    <row r="1002958" spans="2:3" x14ac:dyDescent="0.25">
      <c r="B1002958" s="74"/>
    </row>
    <row r="1003009" spans="2:3" x14ac:dyDescent="0.25">
      <c r="C1003009"/>
    </row>
    <row r="1003010" spans="2:3" x14ac:dyDescent="0.25">
      <c r="B1003010" s="74"/>
    </row>
    <row r="1003011" spans="2:3" x14ac:dyDescent="0.25">
      <c r="B1003011" s="74"/>
    </row>
    <row r="1003012" spans="2:3" x14ac:dyDescent="0.25">
      <c r="B1003012" s="74"/>
    </row>
    <row r="1003013" spans="2:3" x14ac:dyDescent="0.25">
      <c r="B1003013" s="74"/>
    </row>
    <row r="1003014" spans="2:3" x14ac:dyDescent="0.25">
      <c r="B1003014" s="74"/>
    </row>
    <row r="1003015" spans="2:3" x14ac:dyDescent="0.25">
      <c r="B1003015" s="74"/>
    </row>
    <row r="1003016" spans="2:3" x14ac:dyDescent="0.25">
      <c r="B1003016" s="74"/>
    </row>
    <row r="1003017" spans="2:3" x14ac:dyDescent="0.25">
      <c r="B1003017" s="74"/>
    </row>
    <row r="1003018" spans="2:3" x14ac:dyDescent="0.25">
      <c r="B1003018" s="74"/>
    </row>
    <row r="1003019" spans="2:3" x14ac:dyDescent="0.25">
      <c r="B1003019" s="74"/>
    </row>
    <row r="1003020" spans="2:3" x14ac:dyDescent="0.25">
      <c r="B1003020" s="74"/>
    </row>
    <row r="1003021" spans="2:3" x14ac:dyDescent="0.25">
      <c r="B1003021" s="74"/>
    </row>
    <row r="1003022" spans="2:3" x14ac:dyDescent="0.25">
      <c r="B1003022" s="74"/>
    </row>
    <row r="1003073" spans="2:3" x14ac:dyDescent="0.25">
      <c r="C1003073"/>
    </row>
    <row r="1003074" spans="2:3" x14ac:dyDescent="0.25">
      <c r="B1003074" s="74"/>
    </row>
    <row r="1003075" spans="2:3" x14ac:dyDescent="0.25">
      <c r="B1003075" s="74"/>
    </row>
    <row r="1003076" spans="2:3" x14ac:dyDescent="0.25">
      <c r="B1003076" s="74"/>
    </row>
    <row r="1003077" spans="2:3" x14ac:dyDescent="0.25">
      <c r="B1003077" s="74"/>
    </row>
    <row r="1003078" spans="2:3" x14ac:dyDescent="0.25">
      <c r="B1003078" s="74"/>
    </row>
    <row r="1003079" spans="2:3" x14ac:dyDescent="0.25">
      <c r="B1003079" s="74"/>
    </row>
    <row r="1003080" spans="2:3" x14ac:dyDescent="0.25">
      <c r="B1003080" s="74"/>
    </row>
    <row r="1003081" spans="2:3" x14ac:dyDescent="0.25">
      <c r="B1003081" s="74"/>
    </row>
    <row r="1003082" spans="2:3" x14ac:dyDescent="0.25">
      <c r="B1003082" s="74"/>
    </row>
    <row r="1003083" spans="2:3" x14ac:dyDescent="0.25">
      <c r="B1003083" s="74"/>
    </row>
    <row r="1003084" spans="2:3" x14ac:dyDescent="0.25">
      <c r="B1003084" s="74"/>
    </row>
    <row r="1003085" spans="2:3" x14ac:dyDescent="0.25">
      <c r="B1003085" s="74"/>
    </row>
    <row r="1003086" spans="2:3" x14ac:dyDescent="0.25">
      <c r="B1003086" s="74"/>
    </row>
    <row r="1003137" spans="2:3" x14ac:dyDescent="0.25">
      <c r="C1003137"/>
    </row>
    <row r="1003138" spans="2:3" x14ac:dyDescent="0.25">
      <c r="B1003138" s="74"/>
    </row>
    <row r="1003139" spans="2:3" x14ac:dyDescent="0.25">
      <c r="B1003139" s="74"/>
    </row>
    <row r="1003140" spans="2:3" x14ac:dyDescent="0.25">
      <c r="B1003140" s="74"/>
    </row>
    <row r="1003141" spans="2:3" x14ac:dyDescent="0.25">
      <c r="B1003141" s="74"/>
    </row>
    <row r="1003142" spans="2:3" x14ac:dyDescent="0.25">
      <c r="B1003142" s="74"/>
    </row>
    <row r="1003143" spans="2:3" x14ac:dyDescent="0.25">
      <c r="B1003143" s="74"/>
    </row>
    <row r="1003144" spans="2:3" x14ac:dyDescent="0.25">
      <c r="B1003144" s="74"/>
    </row>
    <row r="1003145" spans="2:3" x14ac:dyDescent="0.25">
      <c r="B1003145" s="74"/>
    </row>
    <row r="1003146" spans="2:3" x14ac:dyDescent="0.25">
      <c r="B1003146" s="74"/>
    </row>
    <row r="1003147" spans="2:3" x14ac:dyDescent="0.25">
      <c r="B1003147" s="74"/>
    </row>
    <row r="1003148" spans="2:3" x14ac:dyDescent="0.25">
      <c r="B1003148" s="74"/>
    </row>
    <row r="1003149" spans="2:3" x14ac:dyDescent="0.25">
      <c r="B1003149" s="74"/>
    </row>
    <row r="1003150" spans="2:3" x14ac:dyDescent="0.25">
      <c r="B1003150" s="74"/>
    </row>
    <row r="1003201" spans="2:3" x14ac:dyDescent="0.25">
      <c r="C1003201"/>
    </row>
    <row r="1003202" spans="2:3" x14ac:dyDescent="0.25">
      <c r="B1003202" s="74"/>
    </row>
    <row r="1003203" spans="2:3" x14ac:dyDescent="0.25">
      <c r="B1003203" s="74"/>
    </row>
    <row r="1003204" spans="2:3" x14ac:dyDescent="0.25">
      <c r="B1003204" s="74"/>
    </row>
    <row r="1003205" spans="2:3" x14ac:dyDescent="0.25">
      <c r="B1003205" s="74"/>
    </row>
    <row r="1003206" spans="2:3" x14ac:dyDescent="0.25">
      <c r="B1003206" s="74"/>
    </row>
    <row r="1003207" spans="2:3" x14ac:dyDescent="0.25">
      <c r="B1003207" s="74"/>
    </row>
    <row r="1003208" spans="2:3" x14ac:dyDescent="0.25">
      <c r="B1003208" s="74"/>
    </row>
    <row r="1003209" spans="2:3" x14ac:dyDescent="0.25">
      <c r="B1003209" s="74"/>
    </row>
    <row r="1003210" spans="2:3" x14ac:dyDescent="0.25">
      <c r="B1003210" s="74"/>
    </row>
    <row r="1003211" spans="2:3" x14ac:dyDescent="0.25">
      <c r="B1003211" s="74"/>
    </row>
    <row r="1003212" spans="2:3" x14ac:dyDescent="0.25">
      <c r="B1003212" s="74"/>
    </row>
    <row r="1003213" spans="2:3" x14ac:dyDescent="0.25">
      <c r="B1003213" s="74"/>
    </row>
    <row r="1003214" spans="2:3" x14ac:dyDescent="0.25">
      <c r="B1003214" s="74"/>
    </row>
    <row r="1003265" spans="2:3" x14ac:dyDescent="0.25">
      <c r="C1003265"/>
    </row>
    <row r="1003266" spans="2:3" x14ac:dyDescent="0.25">
      <c r="B1003266" s="74"/>
    </row>
    <row r="1003267" spans="2:3" x14ac:dyDescent="0.25">
      <c r="B1003267" s="74"/>
    </row>
    <row r="1003268" spans="2:3" x14ac:dyDescent="0.25">
      <c r="B1003268" s="74"/>
    </row>
    <row r="1003269" spans="2:3" x14ac:dyDescent="0.25">
      <c r="B1003269" s="74"/>
    </row>
    <row r="1003270" spans="2:3" x14ac:dyDescent="0.25">
      <c r="B1003270" s="74"/>
    </row>
    <row r="1003271" spans="2:3" x14ac:dyDescent="0.25">
      <c r="B1003271" s="74"/>
    </row>
    <row r="1003272" spans="2:3" x14ac:dyDescent="0.25">
      <c r="B1003272" s="74"/>
    </row>
    <row r="1003273" spans="2:3" x14ac:dyDescent="0.25">
      <c r="B1003273" s="74"/>
    </row>
    <row r="1003274" spans="2:3" x14ac:dyDescent="0.25">
      <c r="B1003274" s="74"/>
    </row>
    <row r="1003275" spans="2:3" x14ac:dyDescent="0.25">
      <c r="B1003275" s="74"/>
    </row>
    <row r="1003276" spans="2:3" x14ac:dyDescent="0.25">
      <c r="B1003276" s="74"/>
    </row>
    <row r="1003277" spans="2:3" x14ac:dyDescent="0.25">
      <c r="B1003277" s="74"/>
    </row>
    <row r="1003278" spans="2:3" x14ac:dyDescent="0.25">
      <c r="B1003278" s="74"/>
    </row>
    <row r="1003329" spans="2:3" x14ac:dyDescent="0.25">
      <c r="C1003329"/>
    </row>
    <row r="1003330" spans="2:3" x14ac:dyDescent="0.25">
      <c r="B1003330" s="74"/>
    </row>
    <row r="1003331" spans="2:3" x14ac:dyDescent="0.25">
      <c r="B1003331" s="74"/>
    </row>
    <row r="1003332" spans="2:3" x14ac:dyDescent="0.25">
      <c r="B1003332" s="74"/>
    </row>
    <row r="1003333" spans="2:3" x14ac:dyDescent="0.25">
      <c r="B1003333" s="74"/>
    </row>
    <row r="1003334" spans="2:3" x14ac:dyDescent="0.25">
      <c r="B1003334" s="74"/>
    </row>
    <row r="1003335" spans="2:3" x14ac:dyDescent="0.25">
      <c r="B1003335" s="74"/>
    </row>
    <row r="1003336" spans="2:3" x14ac:dyDescent="0.25">
      <c r="B1003336" s="74"/>
    </row>
    <row r="1003337" spans="2:3" x14ac:dyDescent="0.25">
      <c r="B1003337" s="74"/>
    </row>
    <row r="1003338" spans="2:3" x14ac:dyDescent="0.25">
      <c r="B1003338" s="74"/>
    </row>
    <row r="1003339" spans="2:3" x14ac:dyDescent="0.25">
      <c r="B1003339" s="74"/>
    </row>
    <row r="1003340" spans="2:3" x14ac:dyDescent="0.25">
      <c r="B1003340" s="74"/>
    </row>
    <row r="1003341" spans="2:3" x14ac:dyDescent="0.25">
      <c r="B1003341" s="74"/>
    </row>
    <row r="1003342" spans="2:3" x14ac:dyDescent="0.25">
      <c r="B1003342" s="74"/>
    </row>
    <row r="1003393" spans="2:3" x14ac:dyDescent="0.25">
      <c r="C1003393"/>
    </row>
    <row r="1003394" spans="2:3" x14ac:dyDescent="0.25">
      <c r="B1003394" s="74"/>
    </row>
    <row r="1003395" spans="2:3" x14ac:dyDescent="0.25">
      <c r="B1003395" s="74"/>
    </row>
    <row r="1003396" spans="2:3" x14ac:dyDescent="0.25">
      <c r="B1003396" s="74"/>
    </row>
    <row r="1003397" spans="2:3" x14ac:dyDescent="0.25">
      <c r="B1003397" s="74"/>
    </row>
    <row r="1003398" spans="2:3" x14ac:dyDescent="0.25">
      <c r="B1003398" s="74"/>
    </row>
    <row r="1003399" spans="2:3" x14ac:dyDescent="0.25">
      <c r="B1003399" s="74"/>
    </row>
    <row r="1003400" spans="2:3" x14ac:dyDescent="0.25">
      <c r="B1003400" s="74"/>
    </row>
    <row r="1003401" spans="2:3" x14ac:dyDescent="0.25">
      <c r="B1003401" s="74"/>
    </row>
    <row r="1003402" spans="2:3" x14ac:dyDescent="0.25">
      <c r="B1003402" s="74"/>
    </row>
    <row r="1003403" spans="2:3" x14ac:dyDescent="0.25">
      <c r="B1003403" s="74"/>
    </row>
    <row r="1003404" spans="2:3" x14ac:dyDescent="0.25">
      <c r="B1003404" s="74"/>
    </row>
    <row r="1003405" spans="2:3" x14ac:dyDescent="0.25">
      <c r="B1003405" s="74"/>
    </row>
    <row r="1003406" spans="2:3" x14ac:dyDescent="0.25">
      <c r="B1003406" s="74"/>
    </row>
    <row r="1003457" spans="2:3" x14ac:dyDescent="0.25">
      <c r="C1003457"/>
    </row>
    <row r="1003458" spans="2:3" x14ac:dyDescent="0.25">
      <c r="B1003458" s="74"/>
    </row>
    <row r="1003459" spans="2:3" x14ac:dyDescent="0.25">
      <c r="B1003459" s="74"/>
    </row>
    <row r="1003460" spans="2:3" x14ac:dyDescent="0.25">
      <c r="B1003460" s="74"/>
    </row>
    <row r="1003461" spans="2:3" x14ac:dyDescent="0.25">
      <c r="B1003461" s="74"/>
    </row>
    <row r="1003462" spans="2:3" x14ac:dyDescent="0.25">
      <c r="B1003462" s="74"/>
    </row>
    <row r="1003463" spans="2:3" x14ac:dyDescent="0.25">
      <c r="B1003463" s="74"/>
    </row>
    <row r="1003464" spans="2:3" x14ac:dyDescent="0.25">
      <c r="B1003464" s="74"/>
    </row>
    <row r="1003465" spans="2:3" x14ac:dyDescent="0.25">
      <c r="B1003465" s="74"/>
    </row>
    <row r="1003466" spans="2:3" x14ac:dyDescent="0.25">
      <c r="B1003466" s="74"/>
    </row>
    <row r="1003467" spans="2:3" x14ac:dyDescent="0.25">
      <c r="B1003467" s="74"/>
    </row>
    <row r="1003468" spans="2:3" x14ac:dyDescent="0.25">
      <c r="B1003468" s="74"/>
    </row>
    <row r="1003469" spans="2:3" x14ac:dyDescent="0.25">
      <c r="B1003469" s="74"/>
    </row>
    <row r="1003470" spans="2:3" x14ac:dyDescent="0.25">
      <c r="B1003470" s="74"/>
    </row>
    <row r="1003521" spans="2:3" x14ac:dyDescent="0.25">
      <c r="C1003521"/>
    </row>
    <row r="1003522" spans="2:3" x14ac:dyDescent="0.25">
      <c r="B1003522" s="74"/>
    </row>
    <row r="1003523" spans="2:3" x14ac:dyDescent="0.25">
      <c r="B1003523" s="74"/>
    </row>
    <row r="1003524" spans="2:3" x14ac:dyDescent="0.25">
      <c r="B1003524" s="74"/>
    </row>
    <row r="1003525" spans="2:3" x14ac:dyDescent="0.25">
      <c r="B1003525" s="74"/>
    </row>
    <row r="1003526" spans="2:3" x14ac:dyDescent="0.25">
      <c r="B1003526" s="74"/>
    </row>
    <row r="1003527" spans="2:3" x14ac:dyDescent="0.25">
      <c r="B1003527" s="74"/>
    </row>
    <row r="1003528" spans="2:3" x14ac:dyDescent="0.25">
      <c r="B1003528" s="74"/>
    </row>
    <row r="1003529" spans="2:3" x14ac:dyDescent="0.25">
      <c r="B1003529" s="74"/>
    </row>
    <row r="1003530" spans="2:3" x14ac:dyDescent="0.25">
      <c r="B1003530" s="74"/>
    </row>
    <row r="1003531" spans="2:3" x14ac:dyDescent="0.25">
      <c r="B1003531" s="74"/>
    </row>
    <row r="1003532" spans="2:3" x14ac:dyDescent="0.25">
      <c r="B1003532" s="74"/>
    </row>
    <row r="1003533" spans="2:3" x14ac:dyDescent="0.25">
      <c r="B1003533" s="74"/>
    </row>
    <row r="1003534" spans="2:3" x14ac:dyDescent="0.25">
      <c r="B1003534" s="74"/>
    </row>
    <row r="1003585" spans="2:3" x14ac:dyDescent="0.25">
      <c r="C1003585"/>
    </row>
    <row r="1003586" spans="2:3" x14ac:dyDescent="0.25">
      <c r="B1003586" s="74"/>
    </row>
    <row r="1003587" spans="2:3" x14ac:dyDescent="0.25">
      <c r="B1003587" s="74"/>
    </row>
    <row r="1003588" spans="2:3" x14ac:dyDescent="0.25">
      <c r="B1003588" s="74"/>
    </row>
    <row r="1003589" spans="2:3" x14ac:dyDescent="0.25">
      <c r="B1003589" s="74"/>
    </row>
    <row r="1003590" spans="2:3" x14ac:dyDescent="0.25">
      <c r="B1003590" s="74"/>
    </row>
    <row r="1003591" spans="2:3" x14ac:dyDescent="0.25">
      <c r="B1003591" s="74"/>
    </row>
    <row r="1003592" spans="2:3" x14ac:dyDescent="0.25">
      <c r="B1003592" s="74"/>
    </row>
    <row r="1003593" spans="2:3" x14ac:dyDescent="0.25">
      <c r="B1003593" s="74"/>
    </row>
    <row r="1003594" spans="2:3" x14ac:dyDescent="0.25">
      <c r="B1003594" s="74"/>
    </row>
    <row r="1003595" spans="2:3" x14ac:dyDescent="0.25">
      <c r="B1003595" s="74"/>
    </row>
    <row r="1003596" spans="2:3" x14ac:dyDescent="0.25">
      <c r="B1003596" s="74"/>
    </row>
    <row r="1003597" spans="2:3" x14ac:dyDescent="0.25">
      <c r="B1003597" s="74"/>
    </row>
    <row r="1003598" spans="2:3" x14ac:dyDescent="0.25">
      <c r="B1003598" s="74"/>
    </row>
    <row r="1003649" spans="2:3" x14ac:dyDescent="0.25">
      <c r="C1003649"/>
    </row>
    <row r="1003650" spans="2:3" x14ac:dyDescent="0.25">
      <c r="B1003650" s="74"/>
    </row>
    <row r="1003651" spans="2:3" x14ac:dyDescent="0.25">
      <c r="B1003651" s="74"/>
    </row>
    <row r="1003652" spans="2:3" x14ac:dyDescent="0.25">
      <c r="B1003652" s="74"/>
    </row>
    <row r="1003653" spans="2:3" x14ac:dyDescent="0.25">
      <c r="B1003653" s="74"/>
    </row>
    <row r="1003654" spans="2:3" x14ac:dyDescent="0.25">
      <c r="B1003654" s="74"/>
    </row>
    <row r="1003655" spans="2:3" x14ac:dyDescent="0.25">
      <c r="B1003655" s="74"/>
    </row>
    <row r="1003656" spans="2:3" x14ac:dyDescent="0.25">
      <c r="B1003656" s="74"/>
    </row>
    <row r="1003657" spans="2:3" x14ac:dyDescent="0.25">
      <c r="B1003657" s="74"/>
    </row>
    <row r="1003658" spans="2:3" x14ac:dyDescent="0.25">
      <c r="B1003658" s="74"/>
    </row>
    <row r="1003659" spans="2:3" x14ac:dyDescent="0.25">
      <c r="B1003659" s="74"/>
    </row>
    <row r="1003660" spans="2:3" x14ac:dyDescent="0.25">
      <c r="B1003660" s="74"/>
    </row>
    <row r="1003661" spans="2:3" x14ac:dyDescent="0.25">
      <c r="B1003661" s="74"/>
    </row>
    <row r="1003662" spans="2:3" x14ac:dyDescent="0.25">
      <c r="B1003662" s="74"/>
    </row>
    <row r="1003713" spans="2:3" x14ac:dyDescent="0.25">
      <c r="C1003713"/>
    </row>
    <row r="1003714" spans="2:3" x14ac:dyDescent="0.25">
      <c r="B1003714" s="74"/>
    </row>
    <row r="1003715" spans="2:3" x14ac:dyDescent="0.25">
      <c r="B1003715" s="74"/>
    </row>
    <row r="1003716" spans="2:3" x14ac:dyDescent="0.25">
      <c r="B1003716" s="74"/>
    </row>
    <row r="1003717" spans="2:3" x14ac:dyDescent="0.25">
      <c r="B1003717" s="74"/>
    </row>
    <row r="1003718" spans="2:3" x14ac:dyDescent="0.25">
      <c r="B1003718" s="74"/>
    </row>
    <row r="1003719" spans="2:3" x14ac:dyDescent="0.25">
      <c r="B1003719" s="74"/>
    </row>
    <row r="1003720" spans="2:3" x14ac:dyDescent="0.25">
      <c r="B1003720" s="74"/>
    </row>
    <row r="1003721" spans="2:3" x14ac:dyDescent="0.25">
      <c r="B1003721" s="74"/>
    </row>
    <row r="1003722" spans="2:3" x14ac:dyDescent="0.25">
      <c r="B1003722" s="74"/>
    </row>
    <row r="1003723" spans="2:3" x14ac:dyDescent="0.25">
      <c r="B1003723" s="74"/>
    </row>
    <row r="1003724" spans="2:3" x14ac:dyDescent="0.25">
      <c r="B1003724" s="74"/>
    </row>
    <row r="1003725" spans="2:3" x14ac:dyDescent="0.25">
      <c r="B1003725" s="74"/>
    </row>
    <row r="1003726" spans="2:3" x14ac:dyDescent="0.25">
      <c r="B1003726" s="74"/>
    </row>
    <row r="1003777" spans="2:3" x14ac:dyDescent="0.25">
      <c r="C1003777"/>
    </row>
    <row r="1003778" spans="2:3" x14ac:dyDescent="0.25">
      <c r="B1003778" s="74"/>
    </row>
    <row r="1003779" spans="2:3" x14ac:dyDescent="0.25">
      <c r="B1003779" s="74"/>
    </row>
    <row r="1003780" spans="2:3" x14ac:dyDescent="0.25">
      <c r="B1003780" s="74"/>
    </row>
    <row r="1003781" spans="2:3" x14ac:dyDescent="0.25">
      <c r="B1003781" s="74"/>
    </row>
    <row r="1003782" spans="2:3" x14ac:dyDescent="0.25">
      <c r="B1003782" s="74"/>
    </row>
    <row r="1003783" spans="2:3" x14ac:dyDescent="0.25">
      <c r="B1003783" s="74"/>
    </row>
    <row r="1003784" spans="2:3" x14ac:dyDescent="0.25">
      <c r="B1003784" s="74"/>
    </row>
    <row r="1003785" spans="2:3" x14ac:dyDescent="0.25">
      <c r="B1003785" s="74"/>
    </row>
    <row r="1003786" spans="2:3" x14ac:dyDescent="0.25">
      <c r="B1003786" s="74"/>
    </row>
    <row r="1003787" spans="2:3" x14ac:dyDescent="0.25">
      <c r="B1003787" s="74"/>
    </row>
    <row r="1003788" spans="2:3" x14ac:dyDescent="0.25">
      <c r="B1003788" s="74"/>
    </row>
    <row r="1003789" spans="2:3" x14ac:dyDescent="0.25">
      <c r="B1003789" s="74"/>
    </row>
    <row r="1003790" spans="2:3" x14ac:dyDescent="0.25">
      <c r="B1003790" s="74"/>
    </row>
    <row r="1003841" spans="2:3" x14ac:dyDescent="0.25">
      <c r="C1003841"/>
    </row>
    <row r="1003842" spans="2:3" x14ac:dyDescent="0.25">
      <c r="B1003842" s="74"/>
    </row>
    <row r="1003843" spans="2:3" x14ac:dyDescent="0.25">
      <c r="B1003843" s="74"/>
    </row>
    <row r="1003844" spans="2:3" x14ac:dyDescent="0.25">
      <c r="B1003844" s="74"/>
    </row>
    <row r="1003845" spans="2:3" x14ac:dyDescent="0.25">
      <c r="B1003845" s="74"/>
    </row>
    <row r="1003846" spans="2:3" x14ac:dyDescent="0.25">
      <c r="B1003846" s="74"/>
    </row>
    <row r="1003847" spans="2:3" x14ac:dyDescent="0.25">
      <c r="B1003847" s="74"/>
    </row>
    <row r="1003848" spans="2:3" x14ac:dyDescent="0.25">
      <c r="B1003848" s="74"/>
    </row>
    <row r="1003849" spans="2:3" x14ac:dyDescent="0.25">
      <c r="B1003849" s="74"/>
    </row>
    <row r="1003850" spans="2:3" x14ac:dyDescent="0.25">
      <c r="B1003850" s="74"/>
    </row>
    <row r="1003851" spans="2:3" x14ac:dyDescent="0.25">
      <c r="B1003851" s="74"/>
    </row>
    <row r="1003852" spans="2:3" x14ac:dyDescent="0.25">
      <c r="B1003852" s="74"/>
    </row>
    <row r="1003853" spans="2:3" x14ac:dyDescent="0.25">
      <c r="B1003853" s="74"/>
    </row>
    <row r="1003854" spans="2:3" x14ac:dyDescent="0.25">
      <c r="B1003854" s="74"/>
    </row>
    <row r="1003905" spans="2:3" x14ac:dyDescent="0.25">
      <c r="C1003905"/>
    </row>
    <row r="1003906" spans="2:3" x14ac:dyDescent="0.25">
      <c r="B1003906" s="74"/>
    </row>
    <row r="1003907" spans="2:3" x14ac:dyDescent="0.25">
      <c r="B1003907" s="74"/>
    </row>
    <row r="1003908" spans="2:3" x14ac:dyDescent="0.25">
      <c r="B1003908" s="74"/>
    </row>
    <row r="1003909" spans="2:3" x14ac:dyDescent="0.25">
      <c r="B1003909" s="74"/>
    </row>
    <row r="1003910" spans="2:3" x14ac:dyDescent="0.25">
      <c r="B1003910" s="74"/>
    </row>
    <row r="1003911" spans="2:3" x14ac:dyDescent="0.25">
      <c r="B1003911" s="74"/>
    </row>
    <row r="1003912" spans="2:3" x14ac:dyDescent="0.25">
      <c r="B1003912" s="74"/>
    </row>
    <row r="1003913" spans="2:3" x14ac:dyDescent="0.25">
      <c r="B1003913" s="74"/>
    </row>
    <row r="1003914" spans="2:3" x14ac:dyDescent="0.25">
      <c r="B1003914" s="74"/>
    </row>
    <row r="1003915" spans="2:3" x14ac:dyDescent="0.25">
      <c r="B1003915" s="74"/>
    </row>
    <row r="1003916" spans="2:3" x14ac:dyDescent="0.25">
      <c r="B1003916" s="74"/>
    </row>
    <row r="1003917" spans="2:3" x14ac:dyDescent="0.25">
      <c r="B1003917" s="74"/>
    </row>
    <row r="1003918" spans="2:3" x14ac:dyDescent="0.25">
      <c r="B1003918" s="74"/>
    </row>
    <row r="1003969" spans="2:3" x14ac:dyDescent="0.25">
      <c r="C1003969"/>
    </row>
    <row r="1003970" spans="2:3" x14ac:dyDescent="0.25">
      <c r="B1003970" s="74"/>
    </row>
    <row r="1003971" spans="2:3" x14ac:dyDescent="0.25">
      <c r="B1003971" s="74"/>
    </row>
    <row r="1003972" spans="2:3" x14ac:dyDescent="0.25">
      <c r="B1003972" s="74"/>
    </row>
    <row r="1003973" spans="2:3" x14ac:dyDescent="0.25">
      <c r="B1003973" s="74"/>
    </row>
    <row r="1003974" spans="2:3" x14ac:dyDescent="0.25">
      <c r="B1003974" s="74"/>
    </row>
    <row r="1003975" spans="2:3" x14ac:dyDescent="0.25">
      <c r="B1003975" s="74"/>
    </row>
    <row r="1003976" spans="2:3" x14ac:dyDescent="0.25">
      <c r="B1003976" s="74"/>
    </row>
    <row r="1003977" spans="2:3" x14ac:dyDescent="0.25">
      <c r="B1003977" s="74"/>
    </row>
    <row r="1003978" spans="2:3" x14ac:dyDescent="0.25">
      <c r="B1003978" s="74"/>
    </row>
    <row r="1003979" spans="2:3" x14ac:dyDescent="0.25">
      <c r="B1003979" s="74"/>
    </row>
    <row r="1003980" spans="2:3" x14ac:dyDescent="0.25">
      <c r="B1003980" s="74"/>
    </row>
    <row r="1003981" spans="2:3" x14ac:dyDescent="0.25">
      <c r="B1003981" s="74"/>
    </row>
    <row r="1003982" spans="2:3" x14ac:dyDescent="0.25">
      <c r="B1003982" s="74"/>
    </row>
    <row r="1004033" spans="2:3" x14ac:dyDescent="0.25">
      <c r="C1004033"/>
    </row>
    <row r="1004034" spans="2:3" x14ac:dyDescent="0.25">
      <c r="B1004034" s="74"/>
    </row>
    <row r="1004035" spans="2:3" x14ac:dyDescent="0.25">
      <c r="B1004035" s="74"/>
    </row>
    <row r="1004036" spans="2:3" x14ac:dyDescent="0.25">
      <c r="B1004036" s="74"/>
    </row>
    <row r="1004037" spans="2:3" x14ac:dyDescent="0.25">
      <c r="B1004037" s="74"/>
    </row>
    <row r="1004038" spans="2:3" x14ac:dyDescent="0.25">
      <c r="B1004038" s="74"/>
    </row>
    <row r="1004039" spans="2:3" x14ac:dyDescent="0.25">
      <c r="B1004039" s="74"/>
    </row>
    <row r="1004040" spans="2:3" x14ac:dyDescent="0.25">
      <c r="B1004040" s="74"/>
    </row>
    <row r="1004041" spans="2:3" x14ac:dyDescent="0.25">
      <c r="B1004041" s="74"/>
    </row>
    <row r="1004042" spans="2:3" x14ac:dyDescent="0.25">
      <c r="B1004042" s="74"/>
    </row>
    <row r="1004043" spans="2:3" x14ac:dyDescent="0.25">
      <c r="B1004043" s="74"/>
    </row>
    <row r="1004044" spans="2:3" x14ac:dyDescent="0.25">
      <c r="B1004044" s="74"/>
    </row>
    <row r="1004045" spans="2:3" x14ac:dyDescent="0.25">
      <c r="B1004045" s="74"/>
    </row>
    <row r="1004046" spans="2:3" x14ac:dyDescent="0.25">
      <c r="B1004046" s="74"/>
    </row>
    <row r="1004097" spans="2:3" x14ac:dyDescent="0.25">
      <c r="C1004097"/>
    </row>
    <row r="1004098" spans="2:3" x14ac:dyDescent="0.25">
      <c r="B1004098" s="74"/>
    </row>
    <row r="1004099" spans="2:3" x14ac:dyDescent="0.25">
      <c r="B1004099" s="74"/>
    </row>
    <row r="1004100" spans="2:3" x14ac:dyDescent="0.25">
      <c r="B1004100" s="74"/>
    </row>
    <row r="1004101" spans="2:3" x14ac:dyDescent="0.25">
      <c r="B1004101" s="74"/>
    </row>
    <row r="1004102" spans="2:3" x14ac:dyDescent="0.25">
      <c r="B1004102" s="74"/>
    </row>
    <row r="1004103" spans="2:3" x14ac:dyDescent="0.25">
      <c r="B1004103" s="74"/>
    </row>
    <row r="1004104" spans="2:3" x14ac:dyDescent="0.25">
      <c r="B1004104" s="74"/>
    </row>
    <row r="1004105" spans="2:3" x14ac:dyDescent="0.25">
      <c r="B1004105" s="74"/>
    </row>
    <row r="1004106" spans="2:3" x14ac:dyDescent="0.25">
      <c r="B1004106" s="74"/>
    </row>
    <row r="1004107" spans="2:3" x14ac:dyDescent="0.25">
      <c r="B1004107" s="74"/>
    </row>
    <row r="1004108" spans="2:3" x14ac:dyDescent="0.25">
      <c r="B1004108" s="74"/>
    </row>
    <row r="1004109" spans="2:3" x14ac:dyDescent="0.25">
      <c r="B1004109" s="74"/>
    </row>
    <row r="1004110" spans="2:3" x14ac:dyDescent="0.25">
      <c r="B1004110" s="74"/>
    </row>
    <row r="1004161" spans="2:3" x14ac:dyDescent="0.25">
      <c r="C1004161"/>
    </row>
    <row r="1004162" spans="2:3" x14ac:dyDescent="0.25">
      <c r="B1004162" s="74"/>
    </row>
    <row r="1004163" spans="2:3" x14ac:dyDescent="0.25">
      <c r="B1004163" s="74"/>
    </row>
    <row r="1004164" spans="2:3" x14ac:dyDescent="0.25">
      <c r="B1004164" s="74"/>
    </row>
    <row r="1004165" spans="2:3" x14ac:dyDescent="0.25">
      <c r="B1004165" s="74"/>
    </row>
    <row r="1004166" spans="2:3" x14ac:dyDescent="0.25">
      <c r="B1004166" s="74"/>
    </row>
    <row r="1004167" spans="2:3" x14ac:dyDescent="0.25">
      <c r="B1004167" s="74"/>
    </row>
    <row r="1004168" spans="2:3" x14ac:dyDescent="0.25">
      <c r="B1004168" s="74"/>
    </row>
    <row r="1004169" spans="2:3" x14ac:dyDescent="0.25">
      <c r="B1004169" s="74"/>
    </row>
    <row r="1004170" spans="2:3" x14ac:dyDescent="0.25">
      <c r="B1004170" s="74"/>
    </row>
    <row r="1004171" spans="2:3" x14ac:dyDescent="0.25">
      <c r="B1004171" s="74"/>
    </row>
    <row r="1004172" spans="2:3" x14ac:dyDescent="0.25">
      <c r="B1004172" s="74"/>
    </row>
    <row r="1004173" spans="2:3" x14ac:dyDescent="0.25">
      <c r="B1004173" s="74"/>
    </row>
    <row r="1004174" spans="2:3" x14ac:dyDescent="0.25">
      <c r="B1004174" s="74"/>
    </row>
    <row r="1004225" spans="2:3" x14ac:dyDescent="0.25">
      <c r="C1004225"/>
    </row>
    <row r="1004226" spans="2:3" x14ac:dyDescent="0.25">
      <c r="B1004226" s="74"/>
    </row>
    <row r="1004227" spans="2:3" x14ac:dyDescent="0.25">
      <c r="B1004227" s="74"/>
    </row>
    <row r="1004228" spans="2:3" x14ac:dyDescent="0.25">
      <c r="B1004228" s="74"/>
    </row>
    <row r="1004229" spans="2:3" x14ac:dyDescent="0.25">
      <c r="B1004229" s="74"/>
    </row>
    <row r="1004230" spans="2:3" x14ac:dyDescent="0.25">
      <c r="B1004230" s="74"/>
    </row>
    <row r="1004231" spans="2:3" x14ac:dyDescent="0.25">
      <c r="B1004231" s="74"/>
    </row>
    <row r="1004232" spans="2:3" x14ac:dyDescent="0.25">
      <c r="B1004232" s="74"/>
    </row>
    <row r="1004233" spans="2:3" x14ac:dyDescent="0.25">
      <c r="B1004233" s="74"/>
    </row>
    <row r="1004234" spans="2:3" x14ac:dyDescent="0.25">
      <c r="B1004234" s="74"/>
    </row>
    <row r="1004235" spans="2:3" x14ac:dyDescent="0.25">
      <c r="B1004235" s="74"/>
    </row>
    <row r="1004236" spans="2:3" x14ac:dyDescent="0.25">
      <c r="B1004236" s="74"/>
    </row>
    <row r="1004237" spans="2:3" x14ac:dyDescent="0.25">
      <c r="B1004237" s="74"/>
    </row>
    <row r="1004238" spans="2:3" x14ac:dyDescent="0.25">
      <c r="B1004238" s="74"/>
    </row>
    <row r="1004289" spans="2:3" x14ac:dyDescent="0.25">
      <c r="C1004289"/>
    </row>
    <row r="1004290" spans="2:3" x14ac:dyDescent="0.25">
      <c r="B1004290" s="74"/>
    </row>
    <row r="1004291" spans="2:3" x14ac:dyDescent="0.25">
      <c r="B1004291" s="74"/>
    </row>
    <row r="1004292" spans="2:3" x14ac:dyDescent="0.25">
      <c r="B1004292" s="74"/>
    </row>
    <row r="1004293" spans="2:3" x14ac:dyDescent="0.25">
      <c r="B1004293" s="74"/>
    </row>
    <row r="1004294" spans="2:3" x14ac:dyDescent="0.25">
      <c r="B1004294" s="74"/>
    </row>
    <row r="1004295" spans="2:3" x14ac:dyDescent="0.25">
      <c r="B1004295" s="74"/>
    </row>
    <row r="1004296" spans="2:3" x14ac:dyDescent="0.25">
      <c r="B1004296" s="74"/>
    </row>
    <row r="1004297" spans="2:3" x14ac:dyDescent="0.25">
      <c r="B1004297" s="74"/>
    </row>
    <row r="1004298" spans="2:3" x14ac:dyDescent="0.25">
      <c r="B1004298" s="74"/>
    </row>
    <row r="1004299" spans="2:3" x14ac:dyDescent="0.25">
      <c r="B1004299" s="74"/>
    </row>
    <row r="1004300" spans="2:3" x14ac:dyDescent="0.25">
      <c r="B1004300" s="74"/>
    </row>
    <row r="1004301" spans="2:3" x14ac:dyDescent="0.25">
      <c r="B1004301" s="74"/>
    </row>
    <row r="1004302" spans="2:3" x14ac:dyDescent="0.25">
      <c r="B1004302" s="74"/>
    </row>
    <row r="1004353" spans="2:3" x14ac:dyDescent="0.25">
      <c r="C1004353"/>
    </row>
    <row r="1004354" spans="2:3" x14ac:dyDescent="0.25">
      <c r="B1004354" s="74"/>
    </row>
    <row r="1004355" spans="2:3" x14ac:dyDescent="0.25">
      <c r="B1004355" s="74"/>
    </row>
    <row r="1004356" spans="2:3" x14ac:dyDescent="0.25">
      <c r="B1004356" s="74"/>
    </row>
    <row r="1004357" spans="2:3" x14ac:dyDescent="0.25">
      <c r="B1004357" s="74"/>
    </row>
    <row r="1004358" spans="2:3" x14ac:dyDescent="0.25">
      <c r="B1004358" s="74"/>
    </row>
    <row r="1004359" spans="2:3" x14ac:dyDescent="0.25">
      <c r="B1004359" s="74"/>
    </row>
    <row r="1004360" spans="2:3" x14ac:dyDescent="0.25">
      <c r="B1004360" s="74"/>
    </row>
    <row r="1004361" spans="2:3" x14ac:dyDescent="0.25">
      <c r="B1004361" s="74"/>
    </row>
    <row r="1004362" spans="2:3" x14ac:dyDescent="0.25">
      <c r="B1004362" s="74"/>
    </row>
    <row r="1004363" spans="2:3" x14ac:dyDescent="0.25">
      <c r="B1004363" s="74"/>
    </row>
    <row r="1004364" spans="2:3" x14ac:dyDescent="0.25">
      <c r="B1004364" s="74"/>
    </row>
    <row r="1004365" spans="2:3" x14ac:dyDescent="0.25">
      <c r="B1004365" s="74"/>
    </row>
    <row r="1004366" spans="2:3" x14ac:dyDescent="0.25">
      <c r="B1004366" s="74"/>
    </row>
    <row r="1004417" spans="2:3" x14ac:dyDescent="0.25">
      <c r="C1004417"/>
    </row>
    <row r="1004418" spans="2:3" x14ac:dyDescent="0.25">
      <c r="B1004418" s="74"/>
    </row>
    <row r="1004419" spans="2:3" x14ac:dyDescent="0.25">
      <c r="B1004419" s="74"/>
    </row>
    <row r="1004420" spans="2:3" x14ac:dyDescent="0.25">
      <c r="B1004420" s="74"/>
    </row>
    <row r="1004421" spans="2:3" x14ac:dyDescent="0.25">
      <c r="B1004421" s="74"/>
    </row>
    <row r="1004422" spans="2:3" x14ac:dyDescent="0.25">
      <c r="B1004422" s="74"/>
    </row>
    <row r="1004423" spans="2:3" x14ac:dyDescent="0.25">
      <c r="B1004423" s="74"/>
    </row>
    <row r="1004424" spans="2:3" x14ac:dyDescent="0.25">
      <c r="B1004424" s="74"/>
    </row>
    <row r="1004425" spans="2:3" x14ac:dyDescent="0.25">
      <c r="B1004425" s="74"/>
    </row>
    <row r="1004426" spans="2:3" x14ac:dyDescent="0.25">
      <c r="B1004426" s="74"/>
    </row>
    <row r="1004427" spans="2:3" x14ac:dyDescent="0.25">
      <c r="B1004427" s="74"/>
    </row>
    <row r="1004428" spans="2:3" x14ac:dyDescent="0.25">
      <c r="B1004428" s="74"/>
    </row>
    <row r="1004429" spans="2:3" x14ac:dyDescent="0.25">
      <c r="B1004429" s="74"/>
    </row>
    <row r="1004430" spans="2:3" x14ac:dyDescent="0.25">
      <c r="B1004430" s="74"/>
    </row>
    <row r="1004481" spans="2:3" x14ac:dyDescent="0.25">
      <c r="C1004481"/>
    </row>
    <row r="1004482" spans="2:3" x14ac:dyDescent="0.25">
      <c r="B1004482" s="74"/>
    </row>
    <row r="1004483" spans="2:3" x14ac:dyDescent="0.25">
      <c r="B1004483" s="74"/>
    </row>
    <row r="1004484" spans="2:3" x14ac:dyDescent="0.25">
      <c r="B1004484" s="74"/>
    </row>
    <row r="1004485" spans="2:3" x14ac:dyDescent="0.25">
      <c r="B1004485" s="74"/>
    </row>
    <row r="1004486" spans="2:3" x14ac:dyDescent="0.25">
      <c r="B1004486" s="74"/>
    </row>
    <row r="1004487" spans="2:3" x14ac:dyDescent="0.25">
      <c r="B1004487" s="74"/>
    </row>
    <row r="1004488" spans="2:3" x14ac:dyDescent="0.25">
      <c r="B1004488" s="74"/>
    </row>
    <row r="1004489" spans="2:3" x14ac:dyDescent="0.25">
      <c r="B1004489" s="74"/>
    </row>
    <row r="1004490" spans="2:3" x14ac:dyDescent="0.25">
      <c r="B1004490" s="74"/>
    </row>
    <row r="1004491" spans="2:3" x14ac:dyDescent="0.25">
      <c r="B1004491" s="74"/>
    </row>
    <row r="1004492" spans="2:3" x14ac:dyDescent="0.25">
      <c r="B1004492" s="74"/>
    </row>
    <row r="1004493" spans="2:3" x14ac:dyDescent="0.25">
      <c r="B1004493" s="74"/>
    </row>
    <row r="1004494" spans="2:3" x14ac:dyDescent="0.25">
      <c r="B1004494" s="74"/>
    </row>
    <row r="1004545" spans="2:3" x14ac:dyDescent="0.25">
      <c r="C1004545"/>
    </row>
    <row r="1004546" spans="2:3" x14ac:dyDescent="0.25">
      <c r="B1004546" s="74"/>
    </row>
    <row r="1004547" spans="2:3" x14ac:dyDescent="0.25">
      <c r="B1004547" s="74"/>
    </row>
    <row r="1004548" spans="2:3" x14ac:dyDescent="0.25">
      <c r="B1004548" s="74"/>
    </row>
    <row r="1004549" spans="2:3" x14ac:dyDescent="0.25">
      <c r="B1004549" s="74"/>
    </row>
    <row r="1004550" spans="2:3" x14ac:dyDescent="0.25">
      <c r="B1004550" s="74"/>
    </row>
    <row r="1004551" spans="2:3" x14ac:dyDescent="0.25">
      <c r="B1004551" s="74"/>
    </row>
    <row r="1004552" spans="2:3" x14ac:dyDescent="0.25">
      <c r="B1004552" s="74"/>
    </row>
    <row r="1004553" spans="2:3" x14ac:dyDescent="0.25">
      <c r="B1004553" s="74"/>
    </row>
    <row r="1004554" spans="2:3" x14ac:dyDescent="0.25">
      <c r="B1004554" s="74"/>
    </row>
    <row r="1004555" spans="2:3" x14ac:dyDescent="0.25">
      <c r="B1004555" s="74"/>
    </row>
    <row r="1004556" spans="2:3" x14ac:dyDescent="0.25">
      <c r="B1004556" s="74"/>
    </row>
    <row r="1004557" spans="2:3" x14ac:dyDescent="0.25">
      <c r="B1004557" s="74"/>
    </row>
    <row r="1004558" spans="2:3" x14ac:dyDescent="0.25">
      <c r="B1004558" s="74"/>
    </row>
    <row r="1004609" spans="2:3" x14ac:dyDescent="0.25">
      <c r="C1004609"/>
    </row>
    <row r="1004610" spans="2:3" x14ac:dyDescent="0.25">
      <c r="B1004610" s="74"/>
    </row>
    <row r="1004611" spans="2:3" x14ac:dyDescent="0.25">
      <c r="B1004611" s="74"/>
    </row>
    <row r="1004612" spans="2:3" x14ac:dyDescent="0.25">
      <c r="B1004612" s="74"/>
    </row>
    <row r="1004613" spans="2:3" x14ac:dyDescent="0.25">
      <c r="B1004613" s="74"/>
    </row>
    <row r="1004614" spans="2:3" x14ac:dyDescent="0.25">
      <c r="B1004614" s="74"/>
    </row>
    <row r="1004615" spans="2:3" x14ac:dyDescent="0.25">
      <c r="B1004615" s="74"/>
    </row>
    <row r="1004616" spans="2:3" x14ac:dyDescent="0.25">
      <c r="B1004616" s="74"/>
    </row>
    <row r="1004617" spans="2:3" x14ac:dyDescent="0.25">
      <c r="B1004617" s="74"/>
    </row>
    <row r="1004618" spans="2:3" x14ac:dyDescent="0.25">
      <c r="B1004618" s="74"/>
    </row>
    <row r="1004619" spans="2:3" x14ac:dyDescent="0.25">
      <c r="B1004619" s="74"/>
    </row>
    <row r="1004620" spans="2:3" x14ac:dyDescent="0.25">
      <c r="B1004620" s="74"/>
    </row>
    <row r="1004621" spans="2:3" x14ac:dyDescent="0.25">
      <c r="B1004621" s="74"/>
    </row>
    <row r="1004622" spans="2:3" x14ac:dyDescent="0.25">
      <c r="B1004622" s="74"/>
    </row>
    <row r="1004673" spans="2:3" x14ac:dyDescent="0.25">
      <c r="C1004673"/>
    </row>
    <row r="1004674" spans="2:3" x14ac:dyDescent="0.25">
      <c r="B1004674" s="74"/>
    </row>
    <row r="1004675" spans="2:3" x14ac:dyDescent="0.25">
      <c r="B1004675" s="74"/>
    </row>
    <row r="1004676" spans="2:3" x14ac:dyDescent="0.25">
      <c r="B1004676" s="74"/>
    </row>
    <row r="1004677" spans="2:3" x14ac:dyDescent="0.25">
      <c r="B1004677" s="74"/>
    </row>
    <row r="1004678" spans="2:3" x14ac:dyDescent="0.25">
      <c r="B1004678" s="74"/>
    </row>
    <row r="1004679" spans="2:3" x14ac:dyDescent="0.25">
      <c r="B1004679" s="74"/>
    </row>
    <row r="1004680" spans="2:3" x14ac:dyDescent="0.25">
      <c r="B1004680" s="74"/>
    </row>
    <row r="1004681" spans="2:3" x14ac:dyDescent="0.25">
      <c r="B1004681" s="74"/>
    </row>
    <row r="1004682" spans="2:3" x14ac:dyDescent="0.25">
      <c r="B1004682" s="74"/>
    </row>
    <row r="1004683" spans="2:3" x14ac:dyDescent="0.25">
      <c r="B1004683" s="74"/>
    </row>
    <row r="1004684" spans="2:3" x14ac:dyDescent="0.25">
      <c r="B1004684" s="74"/>
    </row>
    <row r="1004685" spans="2:3" x14ac:dyDescent="0.25">
      <c r="B1004685" s="74"/>
    </row>
    <row r="1004686" spans="2:3" x14ac:dyDescent="0.25">
      <c r="B1004686" s="74"/>
    </row>
    <row r="1004737" spans="2:3" x14ac:dyDescent="0.25">
      <c r="C1004737"/>
    </row>
    <row r="1004738" spans="2:3" x14ac:dyDescent="0.25">
      <c r="B1004738" s="74"/>
    </row>
    <row r="1004739" spans="2:3" x14ac:dyDescent="0.25">
      <c r="B1004739" s="74"/>
    </row>
    <row r="1004740" spans="2:3" x14ac:dyDescent="0.25">
      <c r="B1004740" s="74"/>
    </row>
    <row r="1004741" spans="2:3" x14ac:dyDescent="0.25">
      <c r="B1004741" s="74"/>
    </row>
    <row r="1004742" spans="2:3" x14ac:dyDescent="0.25">
      <c r="B1004742" s="74"/>
    </row>
    <row r="1004743" spans="2:3" x14ac:dyDescent="0.25">
      <c r="B1004743" s="74"/>
    </row>
    <row r="1004744" spans="2:3" x14ac:dyDescent="0.25">
      <c r="B1004744" s="74"/>
    </row>
    <row r="1004745" spans="2:3" x14ac:dyDescent="0.25">
      <c r="B1004745" s="74"/>
    </row>
    <row r="1004746" spans="2:3" x14ac:dyDescent="0.25">
      <c r="B1004746" s="74"/>
    </row>
    <row r="1004747" spans="2:3" x14ac:dyDescent="0.25">
      <c r="B1004747" s="74"/>
    </row>
    <row r="1004748" spans="2:3" x14ac:dyDescent="0.25">
      <c r="B1004748" s="74"/>
    </row>
    <row r="1004749" spans="2:3" x14ac:dyDescent="0.25">
      <c r="B1004749" s="74"/>
    </row>
    <row r="1004750" spans="2:3" x14ac:dyDescent="0.25">
      <c r="B1004750" s="74"/>
    </row>
    <row r="1004801" spans="2:3" x14ac:dyDescent="0.25">
      <c r="C1004801"/>
    </row>
    <row r="1004802" spans="2:3" x14ac:dyDescent="0.25">
      <c r="B1004802" s="74"/>
    </row>
    <row r="1004803" spans="2:3" x14ac:dyDescent="0.25">
      <c r="B1004803" s="74"/>
    </row>
    <row r="1004804" spans="2:3" x14ac:dyDescent="0.25">
      <c r="B1004804" s="74"/>
    </row>
    <row r="1004805" spans="2:3" x14ac:dyDescent="0.25">
      <c r="B1004805" s="74"/>
    </row>
    <row r="1004806" spans="2:3" x14ac:dyDescent="0.25">
      <c r="B1004806" s="74"/>
    </row>
    <row r="1004807" spans="2:3" x14ac:dyDescent="0.25">
      <c r="B1004807" s="74"/>
    </row>
    <row r="1004808" spans="2:3" x14ac:dyDescent="0.25">
      <c r="B1004808" s="74"/>
    </row>
    <row r="1004809" spans="2:3" x14ac:dyDescent="0.25">
      <c r="B1004809" s="74"/>
    </row>
    <row r="1004810" spans="2:3" x14ac:dyDescent="0.25">
      <c r="B1004810" s="74"/>
    </row>
    <row r="1004811" spans="2:3" x14ac:dyDescent="0.25">
      <c r="B1004811" s="74"/>
    </row>
    <row r="1004812" spans="2:3" x14ac:dyDescent="0.25">
      <c r="B1004812" s="74"/>
    </row>
    <row r="1004813" spans="2:3" x14ac:dyDescent="0.25">
      <c r="B1004813" s="74"/>
    </row>
    <row r="1004814" spans="2:3" x14ac:dyDescent="0.25">
      <c r="B1004814" s="74"/>
    </row>
    <row r="1004865" spans="2:3" x14ac:dyDescent="0.25">
      <c r="C1004865"/>
    </row>
    <row r="1004866" spans="2:3" x14ac:dyDescent="0.25">
      <c r="B1004866" s="74"/>
    </row>
    <row r="1004867" spans="2:3" x14ac:dyDescent="0.25">
      <c r="B1004867" s="74"/>
    </row>
    <row r="1004868" spans="2:3" x14ac:dyDescent="0.25">
      <c r="B1004868" s="74"/>
    </row>
    <row r="1004869" spans="2:3" x14ac:dyDescent="0.25">
      <c r="B1004869" s="74"/>
    </row>
    <row r="1004870" spans="2:3" x14ac:dyDescent="0.25">
      <c r="B1004870" s="74"/>
    </row>
    <row r="1004871" spans="2:3" x14ac:dyDescent="0.25">
      <c r="B1004871" s="74"/>
    </row>
    <row r="1004872" spans="2:3" x14ac:dyDescent="0.25">
      <c r="B1004872" s="74"/>
    </row>
    <row r="1004873" spans="2:3" x14ac:dyDescent="0.25">
      <c r="B1004873" s="74"/>
    </row>
    <row r="1004874" spans="2:3" x14ac:dyDescent="0.25">
      <c r="B1004874" s="74"/>
    </row>
    <row r="1004875" spans="2:3" x14ac:dyDescent="0.25">
      <c r="B1004875" s="74"/>
    </row>
    <row r="1004876" spans="2:3" x14ac:dyDescent="0.25">
      <c r="B1004876" s="74"/>
    </row>
    <row r="1004877" spans="2:3" x14ac:dyDescent="0.25">
      <c r="B1004877" s="74"/>
    </row>
    <row r="1004878" spans="2:3" x14ac:dyDescent="0.25">
      <c r="B1004878" s="74"/>
    </row>
    <row r="1004929" spans="2:3" x14ac:dyDescent="0.25">
      <c r="C1004929"/>
    </row>
    <row r="1004930" spans="2:3" x14ac:dyDescent="0.25">
      <c r="B1004930" s="74"/>
    </row>
    <row r="1004931" spans="2:3" x14ac:dyDescent="0.25">
      <c r="B1004931" s="74"/>
    </row>
    <row r="1004932" spans="2:3" x14ac:dyDescent="0.25">
      <c r="B1004932" s="74"/>
    </row>
    <row r="1004933" spans="2:3" x14ac:dyDescent="0.25">
      <c r="B1004933" s="74"/>
    </row>
    <row r="1004934" spans="2:3" x14ac:dyDescent="0.25">
      <c r="B1004934" s="74"/>
    </row>
    <row r="1004935" spans="2:3" x14ac:dyDescent="0.25">
      <c r="B1004935" s="74"/>
    </row>
    <row r="1004936" spans="2:3" x14ac:dyDescent="0.25">
      <c r="B1004936" s="74"/>
    </row>
    <row r="1004937" spans="2:3" x14ac:dyDescent="0.25">
      <c r="B1004937" s="74"/>
    </row>
    <row r="1004938" spans="2:3" x14ac:dyDescent="0.25">
      <c r="B1004938" s="74"/>
    </row>
    <row r="1004939" spans="2:3" x14ac:dyDescent="0.25">
      <c r="B1004939" s="74"/>
    </row>
    <row r="1004940" spans="2:3" x14ac:dyDescent="0.25">
      <c r="B1004940" s="74"/>
    </row>
    <row r="1004941" spans="2:3" x14ac:dyDescent="0.25">
      <c r="B1004941" s="74"/>
    </row>
    <row r="1004942" spans="2:3" x14ac:dyDescent="0.25">
      <c r="B1004942" s="74"/>
    </row>
    <row r="1004993" spans="2:3" x14ac:dyDescent="0.25">
      <c r="C1004993"/>
    </row>
    <row r="1004994" spans="2:3" x14ac:dyDescent="0.25">
      <c r="B1004994" s="74"/>
    </row>
    <row r="1004995" spans="2:3" x14ac:dyDescent="0.25">
      <c r="B1004995" s="74"/>
    </row>
    <row r="1004996" spans="2:3" x14ac:dyDescent="0.25">
      <c r="B1004996" s="74"/>
    </row>
    <row r="1004997" spans="2:3" x14ac:dyDescent="0.25">
      <c r="B1004997" s="74"/>
    </row>
    <row r="1004998" spans="2:3" x14ac:dyDescent="0.25">
      <c r="B1004998" s="74"/>
    </row>
    <row r="1004999" spans="2:3" x14ac:dyDescent="0.25">
      <c r="B1004999" s="74"/>
    </row>
    <row r="1005000" spans="2:3" x14ac:dyDescent="0.25">
      <c r="B1005000" s="74"/>
    </row>
    <row r="1005001" spans="2:3" x14ac:dyDescent="0.25">
      <c r="B1005001" s="74"/>
    </row>
    <row r="1005002" spans="2:3" x14ac:dyDescent="0.25">
      <c r="B1005002" s="74"/>
    </row>
    <row r="1005003" spans="2:3" x14ac:dyDescent="0.25">
      <c r="B1005003" s="74"/>
    </row>
    <row r="1005004" spans="2:3" x14ac:dyDescent="0.25">
      <c r="B1005004" s="74"/>
    </row>
    <row r="1005005" spans="2:3" x14ac:dyDescent="0.25">
      <c r="B1005005" s="74"/>
    </row>
    <row r="1005006" spans="2:3" x14ac:dyDescent="0.25">
      <c r="B1005006" s="74"/>
    </row>
    <row r="1005057" spans="2:3" x14ac:dyDescent="0.25">
      <c r="C1005057"/>
    </row>
    <row r="1005058" spans="2:3" x14ac:dyDescent="0.25">
      <c r="B1005058" s="74"/>
    </row>
    <row r="1005059" spans="2:3" x14ac:dyDescent="0.25">
      <c r="B1005059" s="74"/>
    </row>
    <row r="1005060" spans="2:3" x14ac:dyDescent="0.25">
      <c r="B1005060" s="74"/>
    </row>
    <row r="1005061" spans="2:3" x14ac:dyDescent="0.25">
      <c r="B1005061" s="74"/>
    </row>
    <row r="1005062" spans="2:3" x14ac:dyDescent="0.25">
      <c r="B1005062" s="74"/>
    </row>
    <row r="1005063" spans="2:3" x14ac:dyDescent="0.25">
      <c r="B1005063" s="74"/>
    </row>
    <row r="1005064" spans="2:3" x14ac:dyDescent="0.25">
      <c r="B1005064" s="74"/>
    </row>
    <row r="1005065" spans="2:3" x14ac:dyDescent="0.25">
      <c r="B1005065" s="74"/>
    </row>
    <row r="1005066" spans="2:3" x14ac:dyDescent="0.25">
      <c r="B1005066" s="74"/>
    </row>
    <row r="1005067" spans="2:3" x14ac:dyDescent="0.25">
      <c r="B1005067" s="74"/>
    </row>
    <row r="1005068" spans="2:3" x14ac:dyDescent="0.25">
      <c r="B1005068" s="74"/>
    </row>
    <row r="1005069" spans="2:3" x14ac:dyDescent="0.25">
      <c r="B1005069" s="74"/>
    </row>
    <row r="1005070" spans="2:3" x14ac:dyDescent="0.25">
      <c r="B1005070" s="74"/>
    </row>
    <row r="1005121" spans="2:3" x14ac:dyDescent="0.25">
      <c r="C1005121"/>
    </row>
    <row r="1005122" spans="2:3" x14ac:dyDescent="0.25">
      <c r="B1005122" s="74"/>
    </row>
    <row r="1005123" spans="2:3" x14ac:dyDescent="0.25">
      <c r="B1005123" s="74"/>
    </row>
    <row r="1005124" spans="2:3" x14ac:dyDescent="0.25">
      <c r="B1005124" s="74"/>
    </row>
    <row r="1005125" spans="2:3" x14ac:dyDescent="0.25">
      <c r="B1005125" s="74"/>
    </row>
    <row r="1005126" spans="2:3" x14ac:dyDescent="0.25">
      <c r="B1005126" s="74"/>
    </row>
    <row r="1005127" spans="2:3" x14ac:dyDescent="0.25">
      <c r="B1005127" s="74"/>
    </row>
    <row r="1005128" spans="2:3" x14ac:dyDescent="0.25">
      <c r="B1005128" s="74"/>
    </row>
    <row r="1005129" spans="2:3" x14ac:dyDescent="0.25">
      <c r="B1005129" s="74"/>
    </row>
    <row r="1005130" spans="2:3" x14ac:dyDescent="0.25">
      <c r="B1005130" s="74"/>
    </row>
    <row r="1005131" spans="2:3" x14ac:dyDescent="0.25">
      <c r="B1005131" s="74"/>
    </row>
    <row r="1005132" spans="2:3" x14ac:dyDescent="0.25">
      <c r="B1005132" s="74"/>
    </row>
    <row r="1005133" spans="2:3" x14ac:dyDescent="0.25">
      <c r="B1005133" s="74"/>
    </row>
    <row r="1005134" spans="2:3" x14ac:dyDescent="0.25">
      <c r="B1005134" s="74"/>
    </row>
    <row r="1005185" spans="2:3" x14ac:dyDescent="0.25">
      <c r="C1005185"/>
    </row>
    <row r="1005186" spans="2:3" x14ac:dyDescent="0.25">
      <c r="B1005186" s="74"/>
    </row>
    <row r="1005187" spans="2:3" x14ac:dyDescent="0.25">
      <c r="B1005187" s="74"/>
    </row>
    <row r="1005188" spans="2:3" x14ac:dyDescent="0.25">
      <c r="B1005188" s="74"/>
    </row>
    <row r="1005189" spans="2:3" x14ac:dyDescent="0.25">
      <c r="B1005189" s="74"/>
    </row>
    <row r="1005190" spans="2:3" x14ac:dyDescent="0.25">
      <c r="B1005190" s="74"/>
    </row>
    <row r="1005191" spans="2:3" x14ac:dyDescent="0.25">
      <c r="B1005191" s="74"/>
    </row>
    <row r="1005192" spans="2:3" x14ac:dyDescent="0.25">
      <c r="B1005192" s="74"/>
    </row>
    <row r="1005193" spans="2:3" x14ac:dyDescent="0.25">
      <c r="B1005193" s="74"/>
    </row>
    <row r="1005194" spans="2:3" x14ac:dyDescent="0.25">
      <c r="B1005194" s="74"/>
    </row>
    <row r="1005195" spans="2:3" x14ac:dyDescent="0.25">
      <c r="B1005195" s="74"/>
    </row>
    <row r="1005196" spans="2:3" x14ac:dyDescent="0.25">
      <c r="B1005196" s="74"/>
    </row>
    <row r="1005197" spans="2:3" x14ac:dyDescent="0.25">
      <c r="B1005197" s="74"/>
    </row>
    <row r="1005198" spans="2:3" x14ac:dyDescent="0.25">
      <c r="B1005198" s="74"/>
    </row>
    <row r="1005249" spans="2:3" x14ac:dyDescent="0.25">
      <c r="C1005249"/>
    </row>
    <row r="1005250" spans="2:3" x14ac:dyDescent="0.25">
      <c r="B1005250" s="74"/>
    </row>
    <row r="1005251" spans="2:3" x14ac:dyDescent="0.25">
      <c r="B1005251" s="74"/>
    </row>
    <row r="1005252" spans="2:3" x14ac:dyDescent="0.25">
      <c r="B1005252" s="74"/>
    </row>
    <row r="1005253" spans="2:3" x14ac:dyDescent="0.25">
      <c r="B1005253" s="74"/>
    </row>
    <row r="1005254" spans="2:3" x14ac:dyDescent="0.25">
      <c r="B1005254" s="74"/>
    </row>
    <row r="1005255" spans="2:3" x14ac:dyDescent="0.25">
      <c r="B1005255" s="74"/>
    </row>
    <row r="1005256" spans="2:3" x14ac:dyDescent="0.25">
      <c r="B1005256" s="74"/>
    </row>
    <row r="1005257" spans="2:3" x14ac:dyDescent="0.25">
      <c r="B1005257" s="74"/>
    </row>
    <row r="1005258" spans="2:3" x14ac:dyDescent="0.25">
      <c r="B1005258" s="74"/>
    </row>
    <row r="1005259" spans="2:3" x14ac:dyDescent="0.25">
      <c r="B1005259" s="74"/>
    </row>
    <row r="1005260" spans="2:3" x14ac:dyDescent="0.25">
      <c r="B1005260" s="74"/>
    </row>
    <row r="1005261" spans="2:3" x14ac:dyDescent="0.25">
      <c r="B1005261" s="74"/>
    </row>
    <row r="1005262" spans="2:3" x14ac:dyDescent="0.25">
      <c r="B1005262" s="74"/>
    </row>
    <row r="1005313" spans="2:3" x14ac:dyDescent="0.25">
      <c r="C1005313"/>
    </row>
    <row r="1005314" spans="2:3" x14ac:dyDescent="0.25">
      <c r="B1005314" s="74"/>
    </row>
    <row r="1005315" spans="2:3" x14ac:dyDescent="0.25">
      <c r="B1005315" s="74"/>
    </row>
    <row r="1005316" spans="2:3" x14ac:dyDescent="0.25">
      <c r="B1005316" s="74"/>
    </row>
    <row r="1005317" spans="2:3" x14ac:dyDescent="0.25">
      <c r="B1005317" s="74"/>
    </row>
    <row r="1005318" spans="2:3" x14ac:dyDescent="0.25">
      <c r="B1005318" s="74"/>
    </row>
    <row r="1005319" spans="2:3" x14ac:dyDescent="0.25">
      <c r="B1005319" s="74"/>
    </row>
    <row r="1005320" spans="2:3" x14ac:dyDescent="0.25">
      <c r="B1005320" s="74"/>
    </row>
    <row r="1005321" spans="2:3" x14ac:dyDescent="0.25">
      <c r="B1005321" s="74"/>
    </row>
    <row r="1005322" spans="2:3" x14ac:dyDescent="0.25">
      <c r="B1005322" s="74"/>
    </row>
    <row r="1005323" spans="2:3" x14ac:dyDescent="0.25">
      <c r="B1005323" s="74"/>
    </row>
    <row r="1005324" spans="2:3" x14ac:dyDescent="0.25">
      <c r="B1005324" s="74"/>
    </row>
    <row r="1005325" spans="2:3" x14ac:dyDescent="0.25">
      <c r="B1005325" s="74"/>
    </row>
    <row r="1005326" spans="2:3" x14ac:dyDescent="0.25">
      <c r="B1005326" s="74"/>
    </row>
    <row r="1005377" spans="2:3" x14ac:dyDescent="0.25">
      <c r="C1005377"/>
    </row>
    <row r="1005378" spans="2:3" x14ac:dyDescent="0.25">
      <c r="B1005378" s="74"/>
    </row>
    <row r="1005379" spans="2:3" x14ac:dyDescent="0.25">
      <c r="B1005379" s="74"/>
    </row>
    <row r="1005380" spans="2:3" x14ac:dyDescent="0.25">
      <c r="B1005380" s="74"/>
    </row>
    <row r="1005381" spans="2:3" x14ac:dyDescent="0.25">
      <c r="B1005381" s="74"/>
    </row>
    <row r="1005382" spans="2:3" x14ac:dyDescent="0.25">
      <c r="B1005382" s="74"/>
    </row>
    <row r="1005383" spans="2:3" x14ac:dyDescent="0.25">
      <c r="B1005383" s="74"/>
    </row>
    <row r="1005384" spans="2:3" x14ac:dyDescent="0.25">
      <c r="B1005384" s="74"/>
    </row>
    <row r="1005385" spans="2:3" x14ac:dyDescent="0.25">
      <c r="B1005385" s="74"/>
    </row>
    <row r="1005386" spans="2:3" x14ac:dyDescent="0.25">
      <c r="B1005386" s="74"/>
    </row>
    <row r="1005387" spans="2:3" x14ac:dyDescent="0.25">
      <c r="B1005387" s="74"/>
    </row>
    <row r="1005388" spans="2:3" x14ac:dyDescent="0.25">
      <c r="B1005388" s="74"/>
    </row>
    <row r="1005389" spans="2:3" x14ac:dyDescent="0.25">
      <c r="B1005389" s="74"/>
    </row>
    <row r="1005390" spans="2:3" x14ac:dyDescent="0.25">
      <c r="B1005390" s="74"/>
    </row>
    <row r="1005441" spans="2:3" x14ac:dyDescent="0.25">
      <c r="C1005441"/>
    </row>
    <row r="1005442" spans="2:3" x14ac:dyDescent="0.25">
      <c r="B1005442" s="74"/>
    </row>
    <row r="1005443" spans="2:3" x14ac:dyDescent="0.25">
      <c r="B1005443" s="74"/>
    </row>
    <row r="1005444" spans="2:3" x14ac:dyDescent="0.25">
      <c r="B1005444" s="74"/>
    </row>
    <row r="1005445" spans="2:3" x14ac:dyDescent="0.25">
      <c r="B1005445" s="74"/>
    </row>
    <row r="1005446" spans="2:3" x14ac:dyDescent="0.25">
      <c r="B1005446" s="74"/>
    </row>
    <row r="1005447" spans="2:3" x14ac:dyDescent="0.25">
      <c r="B1005447" s="74"/>
    </row>
    <row r="1005448" spans="2:3" x14ac:dyDescent="0.25">
      <c r="B1005448" s="74"/>
    </row>
    <row r="1005449" spans="2:3" x14ac:dyDescent="0.25">
      <c r="B1005449" s="74"/>
    </row>
    <row r="1005450" spans="2:3" x14ac:dyDescent="0.25">
      <c r="B1005450" s="74"/>
    </row>
    <row r="1005451" spans="2:3" x14ac:dyDescent="0.25">
      <c r="B1005451" s="74"/>
    </row>
    <row r="1005452" spans="2:3" x14ac:dyDescent="0.25">
      <c r="B1005452" s="74"/>
    </row>
    <row r="1005453" spans="2:3" x14ac:dyDescent="0.25">
      <c r="B1005453" s="74"/>
    </row>
    <row r="1005454" spans="2:3" x14ac:dyDescent="0.25">
      <c r="B1005454" s="74"/>
    </row>
    <row r="1005505" spans="2:3" x14ac:dyDescent="0.25">
      <c r="C1005505"/>
    </row>
    <row r="1005506" spans="2:3" x14ac:dyDescent="0.25">
      <c r="B1005506" s="74"/>
    </row>
    <row r="1005507" spans="2:3" x14ac:dyDescent="0.25">
      <c r="B1005507" s="74"/>
    </row>
    <row r="1005508" spans="2:3" x14ac:dyDescent="0.25">
      <c r="B1005508" s="74"/>
    </row>
    <row r="1005509" spans="2:3" x14ac:dyDescent="0.25">
      <c r="B1005509" s="74"/>
    </row>
    <row r="1005510" spans="2:3" x14ac:dyDescent="0.25">
      <c r="B1005510" s="74"/>
    </row>
    <row r="1005511" spans="2:3" x14ac:dyDescent="0.25">
      <c r="B1005511" s="74"/>
    </row>
    <row r="1005512" spans="2:3" x14ac:dyDescent="0.25">
      <c r="B1005512" s="74"/>
    </row>
    <row r="1005513" spans="2:3" x14ac:dyDescent="0.25">
      <c r="B1005513" s="74"/>
    </row>
    <row r="1005514" spans="2:3" x14ac:dyDescent="0.25">
      <c r="B1005514" s="74"/>
    </row>
    <row r="1005515" spans="2:3" x14ac:dyDescent="0.25">
      <c r="B1005515" s="74"/>
    </row>
    <row r="1005516" spans="2:3" x14ac:dyDescent="0.25">
      <c r="B1005516" s="74"/>
    </row>
    <row r="1005517" spans="2:3" x14ac:dyDescent="0.25">
      <c r="B1005517" s="74"/>
    </row>
    <row r="1005518" spans="2:3" x14ac:dyDescent="0.25">
      <c r="B1005518" s="74"/>
    </row>
    <row r="1005569" spans="2:3" x14ac:dyDescent="0.25">
      <c r="C1005569"/>
    </row>
    <row r="1005570" spans="2:3" x14ac:dyDescent="0.25">
      <c r="B1005570" s="74"/>
    </row>
    <row r="1005571" spans="2:3" x14ac:dyDescent="0.25">
      <c r="B1005571" s="74"/>
    </row>
    <row r="1005572" spans="2:3" x14ac:dyDescent="0.25">
      <c r="B1005572" s="74"/>
    </row>
    <row r="1005573" spans="2:3" x14ac:dyDescent="0.25">
      <c r="B1005573" s="74"/>
    </row>
    <row r="1005574" spans="2:3" x14ac:dyDescent="0.25">
      <c r="B1005574" s="74"/>
    </row>
    <row r="1005575" spans="2:3" x14ac:dyDescent="0.25">
      <c r="B1005575" s="74"/>
    </row>
    <row r="1005576" spans="2:3" x14ac:dyDescent="0.25">
      <c r="B1005576" s="74"/>
    </row>
    <row r="1005577" spans="2:3" x14ac:dyDescent="0.25">
      <c r="B1005577" s="74"/>
    </row>
    <row r="1005578" spans="2:3" x14ac:dyDescent="0.25">
      <c r="B1005578" s="74"/>
    </row>
    <row r="1005579" spans="2:3" x14ac:dyDescent="0.25">
      <c r="B1005579" s="74"/>
    </row>
    <row r="1005580" spans="2:3" x14ac:dyDescent="0.25">
      <c r="B1005580" s="74"/>
    </row>
    <row r="1005581" spans="2:3" x14ac:dyDescent="0.25">
      <c r="B1005581" s="74"/>
    </row>
    <row r="1005582" spans="2:3" x14ac:dyDescent="0.25">
      <c r="B1005582" s="74"/>
    </row>
    <row r="1005633" spans="2:3" x14ac:dyDescent="0.25">
      <c r="C1005633"/>
    </row>
    <row r="1005634" spans="2:3" x14ac:dyDescent="0.25">
      <c r="B1005634" s="74"/>
    </row>
    <row r="1005635" spans="2:3" x14ac:dyDescent="0.25">
      <c r="B1005635" s="74"/>
    </row>
    <row r="1005636" spans="2:3" x14ac:dyDescent="0.25">
      <c r="B1005636" s="74"/>
    </row>
    <row r="1005637" spans="2:3" x14ac:dyDescent="0.25">
      <c r="B1005637" s="74"/>
    </row>
    <row r="1005638" spans="2:3" x14ac:dyDescent="0.25">
      <c r="B1005638" s="74"/>
    </row>
    <row r="1005639" spans="2:3" x14ac:dyDescent="0.25">
      <c r="B1005639" s="74"/>
    </row>
    <row r="1005640" spans="2:3" x14ac:dyDescent="0.25">
      <c r="B1005640" s="74"/>
    </row>
    <row r="1005641" spans="2:3" x14ac:dyDescent="0.25">
      <c r="B1005641" s="74"/>
    </row>
    <row r="1005642" spans="2:3" x14ac:dyDescent="0.25">
      <c r="B1005642" s="74"/>
    </row>
    <row r="1005643" spans="2:3" x14ac:dyDescent="0.25">
      <c r="B1005643" s="74"/>
    </row>
    <row r="1005644" spans="2:3" x14ac:dyDescent="0.25">
      <c r="B1005644" s="74"/>
    </row>
    <row r="1005645" spans="2:3" x14ac:dyDescent="0.25">
      <c r="B1005645" s="74"/>
    </row>
    <row r="1005646" spans="2:3" x14ac:dyDescent="0.25">
      <c r="B1005646" s="74"/>
    </row>
    <row r="1005697" spans="2:3" x14ac:dyDescent="0.25">
      <c r="C1005697"/>
    </row>
    <row r="1005698" spans="2:3" x14ac:dyDescent="0.25">
      <c r="B1005698" s="74"/>
    </row>
    <row r="1005699" spans="2:3" x14ac:dyDescent="0.25">
      <c r="B1005699" s="74"/>
    </row>
    <row r="1005700" spans="2:3" x14ac:dyDescent="0.25">
      <c r="B1005700" s="74"/>
    </row>
    <row r="1005701" spans="2:3" x14ac:dyDescent="0.25">
      <c r="B1005701" s="74"/>
    </row>
    <row r="1005702" spans="2:3" x14ac:dyDescent="0.25">
      <c r="B1005702" s="74"/>
    </row>
    <row r="1005703" spans="2:3" x14ac:dyDescent="0.25">
      <c r="B1005703" s="74"/>
    </row>
    <row r="1005704" spans="2:3" x14ac:dyDescent="0.25">
      <c r="B1005704" s="74"/>
    </row>
    <row r="1005705" spans="2:3" x14ac:dyDescent="0.25">
      <c r="B1005705" s="74"/>
    </row>
    <row r="1005706" spans="2:3" x14ac:dyDescent="0.25">
      <c r="B1005706" s="74"/>
    </row>
    <row r="1005707" spans="2:3" x14ac:dyDescent="0.25">
      <c r="B1005707" s="74"/>
    </row>
    <row r="1005708" spans="2:3" x14ac:dyDescent="0.25">
      <c r="B1005708" s="74"/>
    </row>
    <row r="1005709" spans="2:3" x14ac:dyDescent="0.25">
      <c r="B1005709" s="74"/>
    </row>
    <row r="1005710" spans="2:3" x14ac:dyDescent="0.25">
      <c r="B1005710" s="74"/>
    </row>
    <row r="1005761" spans="2:3" x14ac:dyDescent="0.25">
      <c r="C1005761"/>
    </row>
    <row r="1005762" spans="2:3" x14ac:dyDescent="0.25">
      <c r="B1005762" s="74"/>
    </row>
    <row r="1005763" spans="2:3" x14ac:dyDescent="0.25">
      <c r="B1005763" s="74"/>
    </row>
    <row r="1005764" spans="2:3" x14ac:dyDescent="0.25">
      <c r="B1005764" s="74"/>
    </row>
    <row r="1005765" spans="2:3" x14ac:dyDescent="0.25">
      <c r="B1005765" s="74"/>
    </row>
    <row r="1005766" spans="2:3" x14ac:dyDescent="0.25">
      <c r="B1005766" s="74"/>
    </row>
    <row r="1005767" spans="2:3" x14ac:dyDescent="0.25">
      <c r="B1005767" s="74"/>
    </row>
    <row r="1005768" spans="2:3" x14ac:dyDescent="0.25">
      <c r="B1005768" s="74"/>
    </row>
    <row r="1005769" spans="2:3" x14ac:dyDescent="0.25">
      <c r="B1005769" s="74"/>
    </row>
    <row r="1005770" spans="2:3" x14ac:dyDescent="0.25">
      <c r="B1005770" s="74"/>
    </row>
    <row r="1005771" spans="2:3" x14ac:dyDescent="0.25">
      <c r="B1005771" s="74"/>
    </row>
    <row r="1005772" spans="2:3" x14ac:dyDescent="0.25">
      <c r="B1005772" s="74"/>
    </row>
    <row r="1005773" spans="2:3" x14ac:dyDescent="0.25">
      <c r="B1005773" s="74"/>
    </row>
    <row r="1005774" spans="2:3" x14ac:dyDescent="0.25">
      <c r="B1005774" s="74"/>
    </row>
    <row r="1005825" spans="2:3" x14ac:dyDescent="0.25">
      <c r="C1005825"/>
    </row>
    <row r="1005826" spans="2:3" x14ac:dyDescent="0.25">
      <c r="B1005826" s="74"/>
    </row>
    <row r="1005827" spans="2:3" x14ac:dyDescent="0.25">
      <c r="B1005827" s="74"/>
    </row>
    <row r="1005828" spans="2:3" x14ac:dyDescent="0.25">
      <c r="B1005828" s="74"/>
    </row>
    <row r="1005829" spans="2:3" x14ac:dyDescent="0.25">
      <c r="B1005829" s="74"/>
    </row>
    <row r="1005830" spans="2:3" x14ac:dyDescent="0.25">
      <c r="B1005830" s="74"/>
    </row>
    <row r="1005831" spans="2:3" x14ac:dyDescent="0.25">
      <c r="B1005831" s="74"/>
    </row>
    <row r="1005832" spans="2:3" x14ac:dyDescent="0.25">
      <c r="B1005832" s="74"/>
    </row>
    <row r="1005833" spans="2:3" x14ac:dyDescent="0.25">
      <c r="B1005833" s="74"/>
    </row>
    <row r="1005834" spans="2:3" x14ac:dyDescent="0.25">
      <c r="B1005834" s="74"/>
    </row>
    <row r="1005835" spans="2:3" x14ac:dyDescent="0.25">
      <c r="B1005835" s="74"/>
    </row>
    <row r="1005836" spans="2:3" x14ac:dyDescent="0.25">
      <c r="B1005836" s="74"/>
    </row>
    <row r="1005837" spans="2:3" x14ac:dyDescent="0.25">
      <c r="B1005837" s="74"/>
    </row>
    <row r="1005838" spans="2:3" x14ac:dyDescent="0.25">
      <c r="B1005838" s="74"/>
    </row>
    <row r="1005889" spans="2:3" x14ac:dyDescent="0.25">
      <c r="C1005889"/>
    </row>
    <row r="1005890" spans="2:3" x14ac:dyDescent="0.25">
      <c r="B1005890" s="74"/>
    </row>
    <row r="1005891" spans="2:3" x14ac:dyDescent="0.25">
      <c r="B1005891" s="74"/>
    </row>
    <row r="1005892" spans="2:3" x14ac:dyDescent="0.25">
      <c r="B1005892" s="74"/>
    </row>
    <row r="1005893" spans="2:3" x14ac:dyDescent="0.25">
      <c r="B1005893" s="74"/>
    </row>
    <row r="1005894" spans="2:3" x14ac:dyDescent="0.25">
      <c r="B1005894" s="74"/>
    </row>
    <row r="1005895" spans="2:3" x14ac:dyDescent="0.25">
      <c r="B1005895" s="74"/>
    </row>
    <row r="1005896" spans="2:3" x14ac:dyDescent="0.25">
      <c r="B1005896" s="74"/>
    </row>
    <row r="1005897" spans="2:3" x14ac:dyDescent="0.25">
      <c r="B1005897" s="74"/>
    </row>
    <row r="1005898" spans="2:3" x14ac:dyDescent="0.25">
      <c r="B1005898" s="74"/>
    </row>
    <row r="1005899" spans="2:3" x14ac:dyDescent="0.25">
      <c r="B1005899" s="74"/>
    </row>
    <row r="1005900" spans="2:3" x14ac:dyDescent="0.25">
      <c r="B1005900" s="74"/>
    </row>
    <row r="1005901" spans="2:3" x14ac:dyDescent="0.25">
      <c r="B1005901" s="74"/>
    </row>
    <row r="1005902" spans="2:3" x14ac:dyDescent="0.25">
      <c r="B1005902" s="74"/>
    </row>
    <row r="1005953" spans="2:3" x14ac:dyDescent="0.25">
      <c r="C1005953"/>
    </row>
    <row r="1005954" spans="2:3" x14ac:dyDescent="0.25">
      <c r="B1005954" s="74"/>
    </row>
    <row r="1005955" spans="2:3" x14ac:dyDescent="0.25">
      <c r="B1005955" s="74"/>
    </row>
    <row r="1005956" spans="2:3" x14ac:dyDescent="0.25">
      <c r="B1005956" s="74"/>
    </row>
    <row r="1005957" spans="2:3" x14ac:dyDescent="0.25">
      <c r="B1005957" s="74"/>
    </row>
    <row r="1005958" spans="2:3" x14ac:dyDescent="0.25">
      <c r="B1005958" s="74"/>
    </row>
    <row r="1005959" spans="2:3" x14ac:dyDescent="0.25">
      <c r="B1005959" s="74"/>
    </row>
    <row r="1005960" spans="2:3" x14ac:dyDescent="0.25">
      <c r="B1005960" s="74"/>
    </row>
    <row r="1005961" spans="2:3" x14ac:dyDescent="0.25">
      <c r="B1005961" s="74"/>
    </row>
    <row r="1005962" spans="2:3" x14ac:dyDescent="0.25">
      <c r="B1005962" s="74"/>
    </row>
    <row r="1005963" spans="2:3" x14ac:dyDescent="0.25">
      <c r="B1005963" s="74"/>
    </row>
    <row r="1005964" spans="2:3" x14ac:dyDescent="0.25">
      <c r="B1005964" s="74"/>
    </row>
    <row r="1005965" spans="2:3" x14ac:dyDescent="0.25">
      <c r="B1005965" s="74"/>
    </row>
    <row r="1005966" spans="2:3" x14ac:dyDescent="0.25">
      <c r="B1005966" s="74"/>
    </row>
    <row r="1006017" spans="2:3" x14ac:dyDescent="0.25">
      <c r="C1006017"/>
    </row>
    <row r="1006018" spans="2:3" x14ac:dyDescent="0.25">
      <c r="B1006018" s="74"/>
    </row>
    <row r="1006019" spans="2:3" x14ac:dyDescent="0.25">
      <c r="B1006019" s="74"/>
    </row>
    <row r="1006020" spans="2:3" x14ac:dyDescent="0.25">
      <c r="B1006020" s="74"/>
    </row>
    <row r="1006021" spans="2:3" x14ac:dyDescent="0.25">
      <c r="B1006021" s="74"/>
    </row>
    <row r="1006022" spans="2:3" x14ac:dyDescent="0.25">
      <c r="B1006022" s="74"/>
    </row>
    <row r="1006023" spans="2:3" x14ac:dyDescent="0.25">
      <c r="B1006023" s="74"/>
    </row>
    <row r="1006024" spans="2:3" x14ac:dyDescent="0.25">
      <c r="B1006024" s="74"/>
    </row>
    <row r="1006025" spans="2:3" x14ac:dyDescent="0.25">
      <c r="B1006025" s="74"/>
    </row>
    <row r="1006026" spans="2:3" x14ac:dyDescent="0.25">
      <c r="B1006026" s="74"/>
    </row>
    <row r="1006027" spans="2:3" x14ac:dyDescent="0.25">
      <c r="B1006027" s="74"/>
    </row>
    <row r="1006028" spans="2:3" x14ac:dyDescent="0.25">
      <c r="B1006028" s="74"/>
    </row>
    <row r="1006029" spans="2:3" x14ac:dyDescent="0.25">
      <c r="B1006029" s="74"/>
    </row>
    <row r="1006030" spans="2:3" x14ac:dyDescent="0.25">
      <c r="B1006030" s="74"/>
    </row>
    <row r="1006081" spans="2:3" x14ac:dyDescent="0.25">
      <c r="C1006081"/>
    </row>
    <row r="1006082" spans="2:3" x14ac:dyDescent="0.25">
      <c r="B1006082" s="74"/>
    </row>
    <row r="1006083" spans="2:3" x14ac:dyDescent="0.25">
      <c r="B1006083" s="74"/>
    </row>
    <row r="1006084" spans="2:3" x14ac:dyDescent="0.25">
      <c r="B1006084" s="74"/>
    </row>
    <row r="1006085" spans="2:3" x14ac:dyDescent="0.25">
      <c r="B1006085" s="74"/>
    </row>
    <row r="1006086" spans="2:3" x14ac:dyDescent="0.25">
      <c r="B1006086" s="74"/>
    </row>
    <row r="1006087" spans="2:3" x14ac:dyDescent="0.25">
      <c r="B1006087" s="74"/>
    </row>
    <row r="1006088" spans="2:3" x14ac:dyDescent="0.25">
      <c r="B1006088" s="74"/>
    </row>
    <row r="1006089" spans="2:3" x14ac:dyDescent="0.25">
      <c r="B1006089" s="74"/>
    </row>
    <row r="1006090" spans="2:3" x14ac:dyDescent="0.25">
      <c r="B1006090" s="74"/>
    </row>
    <row r="1006091" spans="2:3" x14ac:dyDescent="0.25">
      <c r="B1006091" s="74"/>
    </row>
    <row r="1006092" spans="2:3" x14ac:dyDescent="0.25">
      <c r="B1006092" s="74"/>
    </row>
    <row r="1006093" spans="2:3" x14ac:dyDescent="0.25">
      <c r="B1006093" s="74"/>
    </row>
    <row r="1006094" spans="2:3" x14ac:dyDescent="0.25">
      <c r="B1006094" s="74"/>
    </row>
    <row r="1006145" spans="2:3" x14ac:dyDescent="0.25">
      <c r="C1006145"/>
    </row>
    <row r="1006146" spans="2:3" x14ac:dyDescent="0.25">
      <c r="B1006146" s="74"/>
    </row>
    <row r="1006147" spans="2:3" x14ac:dyDescent="0.25">
      <c r="B1006147" s="74"/>
    </row>
    <row r="1006148" spans="2:3" x14ac:dyDescent="0.25">
      <c r="B1006148" s="74"/>
    </row>
    <row r="1006149" spans="2:3" x14ac:dyDescent="0.25">
      <c r="B1006149" s="74"/>
    </row>
    <row r="1006150" spans="2:3" x14ac:dyDescent="0.25">
      <c r="B1006150" s="74"/>
    </row>
    <row r="1006151" spans="2:3" x14ac:dyDescent="0.25">
      <c r="B1006151" s="74"/>
    </row>
    <row r="1006152" spans="2:3" x14ac:dyDescent="0.25">
      <c r="B1006152" s="74"/>
    </row>
    <row r="1006153" spans="2:3" x14ac:dyDescent="0.25">
      <c r="B1006153" s="74"/>
    </row>
    <row r="1006154" spans="2:3" x14ac:dyDescent="0.25">
      <c r="B1006154" s="74"/>
    </row>
    <row r="1006155" spans="2:3" x14ac:dyDescent="0.25">
      <c r="B1006155" s="74"/>
    </row>
    <row r="1006156" spans="2:3" x14ac:dyDescent="0.25">
      <c r="B1006156" s="74"/>
    </row>
    <row r="1006157" spans="2:3" x14ac:dyDescent="0.25">
      <c r="B1006157" s="74"/>
    </row>
    <row r="1006158" spans="2:3" x14ac:dyDescent="0.25">
      <c r="B1006158" s="74"/>
    </row>
    <row r="1006209" spans="2:3" x14ac:dyDescent="0.25">
      <c r="C1006209"/>
    </row>
    <row r="1006210" spans="2:3" x14ac:dyDescent="0.25">
      <c r="B1006210" s="74"/>
    </row>
    <row r="1006211" spans="2:3" x14ac:dyDescent="0.25">
      <c r="B1006211" s="74"/>
    </row>
    <row r="1006212" spans="2:3" x14ac:dyDescent="0.25">
      <c r="B1006212" s="74"/>
    </row>
    <row r="1006213" spans="2:3" x14ac:dyDescent="0.25">
      <c r="B1006213" s="74"/>
    </row>
    <row r="1006214" spans="2:3" x14ac:dyDescent="0.25">
      <c r="B1006214" s="74"/>
    </row>
    <row r="1006215" spans="2:3" x14ac:dyDescent="0.25">
      <c r="B1006215" s="74"/>
    </row>
    <row r="1006216" spans="2:3" x14ac:dyDescent="0.25">
      <c r="B1006216" s="74"/>
    </row>
    <row r="1006217" spans="2:3" x14ac:dyDescent="0.25">
      <c r="B1006217" s="74"/>
    </row>
    <row r="1006218" spans="2:3" x14ac:dyDescent="0.25">
      <c r="B1006218" s="74"/>
    </row>
    <row r="1006219" spans="2:3" x14ac:dyDescent="0.25">
      <c r="B1006219" s="74"/>
    </row>
    <row r="1006220" spans="2:3" x14ac:dyDescent="0.25">
      <c r="B1006220" s="74"/>
    </row>
    <row r="1006221" spans="2:3" x14ac:dyDescent="0.25">
      <c r="B1006221" s="74"/>
    </row>
    <row r="1006222" spans="2:3" x14ac:dyDescent="0.25">
      <c r="B1006222" s="74"/>
    </row>
    <row r="1006273" spans="2:3" x14ac:dyDescent="0.25">
      <c r="C1006273"/>
    </row>
    <row r="1006274" spans="2:3" x14ac:dyDescent="0.25">
      <c r="B1006274" s="74"/>
    </row>
    <row r="1006275" spans="2:3" x14ac:dyDescent="0.25">
      <c r="B1006275" s="74"/>
    </row>
    <row r="1006276" spans="2:3" x14ac:dyDescent="0.25">
      <c r="B1006276" s="74"/>
    </row>
    <row r="1006277" spans="2:3" x14ac:dyDescent="0.25">
      <c r="B1006277" s="74"/>
    </row>
    <row r="1006278" spans="2:3" x14ac:dyDescent="0.25">
      <c r="B1006278" s="74"/>
    </row>
    <row r="1006279" spans="2:3" x14ac:dyDescent="0.25">
      <c r="B1006279" s="74"/>
    </row>
    <row r="1006280" spans="2:3" x14ac:dyDescent="0.25">
      <c r="B1006280" s="74"/>
    </row>
    <row r="1006281" spans="2:3" x14ac:dyDescent="0.25">
      <c r="B1006281" s="74"/>
    </row>
    <row r="1006282" spans="2:3" x14ac:dyDescent="0.25">
      <c r="B1006282" s="74"/>
    </row>
    <row r="1006283" spans="2:3" x14ac:dyDescent="0.25">
      <c r="B1006283" s="74"/>
    </row>
    <row r="1006284" spans="2:3" x14ac:dyDescent="0.25">
      <c r="B1006284" s="74"/>
    </row>
    <row r="1006285" spans="2:3" x14ac:dyDescent="0.25">
      <c r="B1006285" s="74"/>
    </row>
    <row r="1006286" spans="2:3" x14ac:dyDescent="0.25">
      <c r="B1006286" s="74"/>
    </row>
    <row r="1006337" spans="2:3" x14ac:dyDescent="0.25">
      <c r="C1006337"/>
    </row>
    <row r="1006338" spans="2:3" x14ac:dyDescent="0.25">
      <c r="B1006338" s="74"/>
    </row>
    <row r="1006339" spans="2:3" x14ac:dyDescent="0.25">
      <c r="B1006339" s="74"/>
    </row>
    <row r="1006340" spans="2:3" x14ac:dyDescent="0.25">
      <c r="B1006340" s="74"/>
    </row>
    <row r="1006341" spans="2:3" x14ac:dyDescent="0.25">
      <c r="B1006341" s="74"/>
    </row>
    <row r="1006342" spans="2:3" x14ac:dyDescent="0.25">
      <c r="B1006342" s="74"/>
    </row>
    <row r="1006343" spans="2:3" x14ac:dyDescent="0.25">
      <c r="B1006343" s="74"/>
    </row>
    <row r="1006344" spans="2:3" x14ac:dyDescent="0.25">
      <c r="B1006344" s="74"/>
    </row>
    <row r="1006345" spans="2:3" x14ac:dyDescent="0.25">
      <c r="B1006345" s="74"/>
    </row>
    <row r="1006346" spans="2:3" x14ac:dyDescent="0.25">
      <c r="B1006346" s="74"/>
    </row>
    <row r="1006347" spans="2:3" x14ac:dyDescent="0.25">
      <c r="B1006347" s="74"/>
    </row>
    <row r="1006348" spans="2:3" x14ac:dyDescent="0.25">
      <c r="B1006348" s="74"/>
    </row>
    <row r="1006349" spans="2:3" x14ac:dyDescent="0.25">
      <c r="B1006349" s="74"/>
    </row>
    <row r="1006350" spans="2:3" x14ac:dyDescent="0.25">
      <c r="B1006350" s="74"/>
    </row>
    <row r="1006401" spans="2:3" x14ac:dyDescent="0.25">
      <c r="C1006401"/>
    </row>
    <row r="1006402" spans="2:3" x14ac:dyDescent="0.25">
      <c r="B1006402" s="74"/>
    </row>
    <row r="1006403" spans="2:3" x14ac:dyDescent="0.25">
      <c r="B1006403" s="74"/>
    </row>
    <row r="1006404" spans="2:3" x14ac:dyDescent="0.25">
      <c r="B1006404" s="74"/>
    </row>
    <row r="1006405" spans="2:3" x14ac:dyDescent="0.25">
      <c r="B1006405" s="74"/>
    </row>
    <row r="1006406" spans="2:3" x14ac:dyDescent="0.25">
      <c r="B1006406" s="74"/>
    </row>
    <row r="1006407" spans="2:3" x14ac:dyDescent="0.25">
      <c r="B1006407" s="74"/>
    </row>
    <row r="1006408" spans="2:3" x14ac:dyDescent="0.25">
      <c r="B1006408" s="74"/>
    </row>
    <row r="1006409" spans="2:3" x14ac:dyDescent="0.25">
      <c r="B1006409" s="74"/>
    </row>
    <row r="1006410" spans="2:3" x14ac:dyDescent="0.25">
      <c r="B1006410" s="74"/>
    </row>
    <row r="1006411" spans="2:3" x14ac:dyDescent="0.25">
      <c r="B1006411" s="74"/>
    </row>
    <row r="1006412" spans="2:3" x14ac:dyDescent="0.25">
      <c r="B1006412" s="74"/>
    </row>
    <row r="1006413" spans="2:3" x14ac:dyDescent="0.25">
      <c r="B1006413" s="74"/>
    </row>
    <row r="1006414" spans="2:3" x14ac:dyDescent="0.25">
      <c r="B1006414" s="74"/>
    </row>
    <row r="1006465" spans="2:3" x14ac:dyDescent="0.25">
      <c r="C1006465"/>
    </row>
    <row r="1006466" spans="2:3" x14ac:dyDescent="0.25">
      <c r="B1006466" s="74"/>
    </row>
    <row r="1006467" spans="2:3" x14ac:dyDescent="0.25">
      <c r="B1006467" s="74"/>
    </row>
    <row r="1006468" spans="2:3" x14ac:dyDescent="0.25">
      <c r="B1006468" s="74"/>
    </row>
    <row r="1006469" spans="2:3" x14ac:dyDescent="0.25">
      <c r="B1006469" s="74"/>
    </row>
    <row r="1006470" spans="2:3" x14ac:dyDescent="0.25">
      <c r="B1006470" s="74"/>
    </row>
    <row r="1006471" spans="2:3" x14ac:dyDescent="0.25">
      <c r="B1006471" s="74"/>
    </row>
    <row r="1006472" spans="2:3" x14ac:dyDescent="0.25">
      <c r="B1006472" s="74"/>
    </row>
    <row r="1006473" spans="2:3" x14ac:dyDescent="0.25">
      <c r="B1006473" s="74"/>
    </row>
    <row r="1006474" spans="2:3" x14ac:dyDescent="0.25">
      <c r="B1006474" s="74"/>
    </row>
    <row r="1006475" spans="2:3" x14ac:dyDescent="0.25">
      <c r="B1006475" s="74"/>
    </row>
    <row r="1006476" spans="2:3" x14ac:dyDescent="0.25">
      <c r="B1006476" s="74"/>
    </row>
    <row r="1006477" spans="2:3" x14ac:dyDescent="0.25">
      <c r="B1006477" s="74"/>
    </row>
    <row r="1006478" spans="2:3" x14ac:dyDescent="0.25">
      <c r="B1006478" s="74"/>
    </row>
    <row r="1006529" spans="2:3" x14ac:dyDescent="0.25">
      <c r="C1006529"/>
    </row>
    <row r="1006530" spans="2:3" x14ac:dyDescent="0.25">
      <c r="B1006530" s="74"/>
    </row>
    <row r="1006531" spans="2:3" x14ac:dyDescent="0.25">
      <c r="B1006531" s="74"/>
    </row>
    <row r="1006532" spans="2:3" x14ac:dyDescent="0.25">
      <c r="B1006532" s="74"/>
    </row>
    <row r="1006533" spans="2:3" x14ac:dyDescent="0.25">
      <c r="B1006533" s="74"/>
    </row>
    <row r="1006534" spans="2:3" x14ac:dyDescent="0.25">
      <c r="B1006534" s="74"/>
    </row>
    <row r="1006535" spans="2:3" x14ac:dyDescent="0.25">
      <c r="B1006535" s="74"/>
    </row>
    <row r="1006536" spans="2:3" x14ac:dyDescent="0.25">
      <c r="B1006536" s="74"/>
    </row>
    <row r="1006537" spans="2:3" x14ac:dyDescent="0.25">
      <c r="B1006537" s="74"/>
    </row>
    <row r="1006538" spans="2:3" x14ac:dyDescent="0.25">
      <c r="B1006538" s="74"/>
    </row>
    <row r="1006539" spans="2:3" x14ac:dyDescent="0.25">
      <c r="B1006539" s="74"/>
    </row>
    <row r="1006540" spans="2:3" x14ac:dyDescent="0.25">
      <c r="B1006540" s="74"/>
    </row>
    <row r="1006541" spans="2:3" x14ac:dyDescent="0.25">
      <c r="B1006541" s="74"/>
    </row>
    <row r="1006542" spans="2:3" x14ac:dyDescent="0.25">
      <c r="B1006542" s="74"/>
    </row>
    <row r="1006593" spans="2:3" x14ac:dyDescent="0.25">
      <c r="C1006593"/>
    </row>
    <row r="1006594" spans="2:3" x14ac:dyDescent="0.25">
      <c r="B1006594" s="74"/>
    </row>
    <row r="1006595" spans="2:3" x14ac:dyDescent="0.25">
      <c r="B1006595" s="74"/>
    </row>
    <row r="1006596" spans="2:3" x14ac:dyDescent="0.25">
      <c r="B1006596" s="74"/>
    </row>
    <row r="1006597" spans="2:3" x14ac:dyDescent="0.25">
      <c r="B1006597" s="74"/>
    </row>
    <row r="1006598" spans="2:3" x14ac:dyDescent="0.25">
      <c r="B1006598" s="74"/>
    </row>
    <row r="1006599" spans="2:3" x14ac:dyDescent="0.25">
      <c r="B1006599" s="74"/>
    </row>
    <row r="1006600" spans="2:3" x14ac:dyDescent="0.25">
      <c r="B1006600" s="74"/>
    </row>
    <row r="1006601" spans="2:3" x14ac:dyDescent="0.25">
      <c r="B1006601" s="74"/>
    </row>
    <row r="1006602" spans="2:3" x14ac:dyDescent="0.25">
      <c r="B1006602" s="74"/>
    </row>
    <row r="1006603" spans="2:3" x14ac:dyDescent="0.25">
      <c r="B1006603" s="74"/>
    </row>
    <row r="1006604" spans="2:3" x14ac:dyDescent="0.25">
      <c r="B1006604" s="74"/>
    </row>
    <row r="1006605" spans="2:3" x14ac:dyDescent="0.25">
      <c r="B1006605" s="74"/>
    </row>
    <row r="1006606" spans="2:3" x14ac:dyDescent="0.25">
      <c r="B1006606" s="74"/>
    </row>
    <row r="1006657" spans="2:3" x14ac:dyDescent="0.25">
      <c r="C1006657"/>
    </row>
    <row r="1006658" spans="2:3" x14ac:dyDescent="0.25">
      <c r="B1006658" s="74"/>
    </row>
    <row r="1006659" spans="2:3" x14ac:dyDescent="0.25">
      <c r="B1006659" s="74"/>
    </row>
    <row r="1006660" spans="2:3" x14ac:dyDescent="0.25">
      <c r="B1006660" s="74"/>
    </row>
    <row r="1006661" spans="2:3" x14ac:dyDescent="0.25">
      <c r="B1006661" s="74"/>
    </row>
    <row r="1006662" spans="2:3" x14ac:dyDescent="0.25">
      <c r="B1006662" s="74"/>
    </row>
    <row r="1006663" spans="2:3" x14ac:dyDescent="0.25">
      <c r="B1006663" s="74"/>
    </row>
    <row r="1006664" spans="2:3" x14ac:dyDescent="0.25">
      <c r="B1006664" s="74"/>
    </row>
    <row r="1006665" spans="2:3" x14ac:dyDescent="0.25">
      <c r="B1006665" s="74"/>
    </row>
    <row r="1006666" spans="2:3" x14ac:dyDescent="0.25">
      <c r="B1006666" s="74"/>
    </row>
    <row r="1006667" spans="2:3" x14ac:dyDescent="0.25">
      <c r="B1006667" s="74"/>
    </row>
    <row r="1006668" spans="2:3" x14ac:dyDescent="0.25">
      <c r="B1006668" s="74"/>
    </row>
    <row r="1006669" spans="2:3" x14ac:dyDescent="0.25">
      <c r="B1006669" s="74"/>
    </row>
    <row r="1006670" spans="2:3" x14ac:dyDescent="0.25">
      <c r="B1006670" s="74"/>
    </row>
    <row r="1006721" spans="2:3" x14ac:dyDescent="0.25">
      <c r="C1006721"/>
    </row>
    <row r="1006722" spans="2:3" x14ac:dyDescent="0.25">
      <c r="B1006722" s="74"/>
    </row>
    <row r="1006723" spans="2:3" x14ac:dyDescent="0.25">
      <c r="B1006723" s="74"/>
    </row>
    <row r="1006724" spans="2:3" x14ac:dyDescent="0.25">
      <c r="B1006724" s="74"/>
    </row>
    <row r="1006725" spans="2:3" x14ac:dyDescent="0.25">
      <c r="B1006725" s="74"/>
    </row>
    <row r="1006726" spans="2:3" x14ac:dyDescent="0.25">
      <c r="B1006726" s="74"/>
    </row>
    <row r="1006727" spans="2:3" x14ac:dyDescent="0.25">
      <c r="B1006727" s="74"/>
    </row>
    <row r="1006728" spans="2:3" x14ac:dyDescent="0.25">
      <c r="B1006728" s="74"/>
    </row>
    <row r="1006729" spans="2:3" x14ac:dyDescent="0.25">
      <c r="B1006729" s="74"/>
    </row>
    <row r="1006730" spans="2:3" x14ac:dyDescent="0.25">
      <c r="B1006730" s="74"/>
    </row>
    <row r="1006731" spans="2:3" x14ac:dyDescent="0.25">
      <c r="B1006731" s="74"/>
    </row>
    <row r="1006732" spans="2:3" x14ac:dyDescent="0.25">
      <c r="B1006732" s="74"/>
    </row>
    <row r="1006733" spans="2:3" x14ac:dyDescent="0.25">
      <c r="B1006733" s="74"/>
    </row>
    <row r="1006734" spans="2:3" x14ac:dyDescent="0.25">
      <c r="B1006734" s="74"/>
    </row>
    <row r="1006785" spans="2:3" x14ac:dyDescent="0.25">
      <c r="C1006785"/>
    </row>
    <row r="1006786" spans="2:3" x14ac:dyDescent="0.25">
      <c r="B1006786" s="74"/>
    </row>
    <row r="1006787" spans="2:3" x14ac:dyDescent="0.25">
      <c r="B1006787" s="74"/>
    </row>
    <row r="1006788" spans="2:3" x14ac:dyDescent="0.25">
      <c r="B1006788" s="74"/>
    </row>
    <row r="1006789" spans="2:3" x14ac:dyDescent="0.25">
      <c r="B1006789" s="74"/>
    </row>
    <row r="1006790" spans="2:3" x14ac:dyDescent="0.25">
      <c r="B1006790" s="74"/>
    </row>
    <row r="1006791" spans="2:3" x14ac:dyDescent="0.25">
      <c r="B1006791" s="74"/>
    </row>
    <row r="1006792" spans="2:3" x14ac:dyDescent="0.25">
      <c r="B1006792" s="74"/>
    </row>
    <row r="1006793" spans="2:3" x14ac:dyDescent="0.25">
      <c r="B1006793" s="74"/>
    </row>
    <row r="1006794" spans="2:3" x14ac:dyDescent="0.25">
      <c r="B1006794" s="74"/>
    </row>
    <row r="1006795" spans="2:3" x14ac:dyDescent="0.25">
      <c r="B1006795" s="74"/>
    </row>
    <row r="1006796" spans="2:3" x14ac:dyDescent="0.25">
      <c r="B1006796" s="74"/>
    </row>
    <row r="1006797" spans="2:3" x14ac:dyDescent="0.25">
      <c r="B1006797" s="74"/>
    </row>
    <row r="1006798" spans="2:3" x14ac:dyDescent="0.25">
      <c r="B1006798" s="74"/>
    </row>
    <row r="1006849" spans="2:3" x14ac:dyDescent="0.25">
      <c r="C1006849"/>
    </row>
    <row r="1006850" spans="2:3" x14ac:dyDescent="0.25">
      <c r="B1006850" s="74"/>
    </row>
    <row r="1006851" spans="2:3" x14ac:dyDescent="0.25">
      <c r="B1006851" s="74"/>
    </row>
    <row r="1006852" spans="2:3" x14ac:dyDescent="0.25">
      <c r="B1006852" s="74"/>
    </row>
    <row r="1006853" spans="2:3" x14ac:dyDescent="0.25">
      <c r="B1006853" s="74"/>
    </row>
    <row r="1006854" spans="2:3" x14ac:dyDescent="0.25">
      <c r="B1006854" s="74"/>
    </row>
    <row r="1006855" spans="2:3" x14ac:dyDescent="0.25">
      <c r="B1006855" s="74"/>
    </row>
    <row r="1006856" spans="2:3" x14ac:dyDescent="0.25">
      <c r="B1006856" s="74"/>
    </row>
    <row r="1006857" spans="2:3" x14ac:dyDescent="0.25">
      <c r="B1006857" s="74"/>
    </row>
    <row r="1006858" spans="2:3" x14ac:dyDescent="0.25">
      <c r="B1006858" s="74"/>
    </row>
    <row r="1006859" spans="2:3" x14ac:dyDescent="0.25">
      <c r="B1006859" s="74"/>
    </row>
    <row r="1006860" spans="2:3" x14ac:dyDescent="0.25">
      <c r="B1006860" s="74"/>
    </row>
    <row r="1006861" spans="2:3" x14ac:dyDescent="0.25">
      <c r="B1006861" s="74"/>
    </row>
    <row r="1006862" spans="2:3" x14ac:dyDescent="0.25">
      <c r="B1006862" s="74"/>
    </row>
    <row r="1006913" spans="2:3" x14ac:dyDescent="0.25">
      <c r="C1006913"/>
    </row>
    <row r="1006914" spans="2:3" x14ac:dyDescent="0.25">
      <c r="B1006914" s="74"/>
    </row>
    <row r="1006915" spans="2:3" x14ac:dyDescent="0.25">
      <c r="B1006915" s="74"/>
    </row>
    <row r="1006916" spans="2:3" x14ac:dyDescent="0.25">
      <c r="B1006916" s="74"/>
    </row>
    <row r="1006917" spans="2:3" x14ac:dyDescent="0.25">
      <c r="B1006917" s="74"/>
    </row>
    <row r="1006918" spans="2:3" x14ac:dyDescent="0.25">
      <c r="B1006918" s="74"/>
    </row>
    <row r="1006919" spans="2:3" x14ac:dyDescent="0.25">
      <c r="B1006919" s="74"/>
    </row>
    <row r="1006920" spans="2:3" x14ac:dyDescent="0.25">
      <c r="B1006920" s="74"/>
    </row>
    <row r="1006921" spans="2:3" x14ac:dyDescent="0.25">
      <c r="B1006921" s="74"/>
    </row>
    <row r="1006922" spans="2:3" x14ac:dyDescent="0.25">
      <c r="B1006922" s="74"/>
    </row>
    <row r="1006923" spans="2:3" x14ac:dyDescent="0.25">
      <c r="B1006923" s="74"/>
    </row>
    <row r="1006924" spans="2:3" x14ac:dyDescent="0.25">
      <c r="B1006924" s="74"/>
    </row>
    <row r="1006925" spans="2:3" x14ac:dyDescent="0.25">
      <c r="B1006925" s="74"/>
    </row>
    <row r="1006926" spans="2:3" x14ac:dyDescent="0.25">
      <c r="B1006926" s="74"/>
    </row>
    <row r="1006977" spans="2:3" x14ac:dyDescent="0.25">
      <c r="C1006977"/>
    </row>
    <row r="1006978" spans="2:3" x14ac:dyDescent="0.25">
      <c r="B1006978" s="74"/>
    </row>
    <row r="1006979" spans="2:3" x14ac:dyDescent="0.25">
      <c r="B1006979" s="74"/>
    </row>
    <row r="1006980" spans="2:3" x14ac:dyDescent="0.25">
      <c r="B1006980" s="74"/>
    </row>
    <row r="1006981" spans="2:3" x14ac:dyDescent="0.25">
      <c r="B1006981" s="74"/>
    </row>
    <row r="1006982" spans="2:3" x14ac:dyDescent="0.25">
      <c r="B1006982" s="74"/>
    </row>
    <row r="1006983" spans="2:3" x14ac:dyDescent="0.25">
      <c r="B1006983" s="74"/>
    </row>
    <row r="1006984" spans="2:3" x14ac:dyDescent="0.25">
      <c r="B1006984" s="74"/>
    </row>
    <row r="1006985" spans="2:3" x14ac:dyDescent="0.25">
      <c r="B1006985" s="74"/>
    </row>
    <row r="1006986" spans="2:3" x14ac:dyDescent="0.25">
      <c r="B1006986" s="74"/>
    </row>
    <row r="1006987" spans="2:3" x14ac:dyDescent="0.25">
      <c r="B1006987" s="74"/>
    </row>
    <row r="1006988" spans="2:3" x14ac:dyDescent="0.25">
      <c r="B1006988" s="74"/>
    </row>
    <row r="1006989" spans="2:3" x14ac:dyDescent="0.25">
      <c r="B1006989" s="74"/>
    </row>
    <row r="1006990" spans="2:3" x14ac:dyDescent="0.25">
      <c r="B1006990" s="74"/>
    </row>
    <row r="1007041" spans="2:3" x14ac:dyDescent="0.25">
      <c r="C1007041"/>
    </row>
    <row r="1007042" spans="2:3" x14ac:dyDescent="0.25">
      <c r="B1007042" s="74"/>
    </row>
    <row r="1007043" spans="2:3" x14ac:dyDescent="0.25">
      <c r="B1007043" s="74"/>
    </row>
    <row r="1007044" spans="2:3" x14ac:dyDescent="0.25">
      <c r="B1007044" s="74"/>
    </row>
    <row r="1007045" spans="2:3" x14ac:dyDescent="0.25">
      <c r="B1007045" s="74"/>
    </row>
    <row r="1007046" spans="2:3" x14ac:dyDescent="0.25">
      <c r="B1007046" s="74"/>
    </row>
    <row r="1007047" spans="2:3" x14ac:dyDescent="0.25">
      <c r="B1007047" s="74"/>
    </row>
    <row r="1007048" spans="2:3" x14ac:dyDescent="0.25">
      <c r="B1007048" s="74"/>
    </row>
    <row r="1007049" spans="2:3" x14ac:dyDescent="0.25">
      <c r="B1007049" s="74"/>
    </row>
    <row r="1007050" spans="2:3" x14ac:dyDescent="0.25">
      <c r="B1007050" s="74"/>
    </row>
    <row r="1007051" spans="2:3" x14ac:dyDescent="0.25">
      <c r="B1007051" s="74"/>
    </row>
    <row r="1007052" spans="2:3" x14ac:dyDescent="0.25">
      <c r="B1007052" s="74"/>
    </row>
    <row r="1007053" spans="2:3" x14ac:dyDescent="0.25">
      <c r="B1007053" s="74"/>
    </row>
    <row r="1007054" spans="2:3" x14ac:dyDescent="0.25">
      <c r="B1007054" s="74"/>
    </row>
    <row r="1007105" spans="2:3" x14ac:dyDescent="0.25">
      <c r="C1007105"/>
    </row>
    <row r="1007106" spans="2:3" x14ac:dyDescent="0.25">
      <c r="B1007106" s="74"/>
    </row>
    <row r="1007107" spans="2:3" x14ac:dyDescent="0.25">
      <c r="B1007107" s="74"/>
    </row>
    <row r="1007108" spans="2:3" x14ac:dyDescent="0.25">
      <c r="B1007108" s="74"/>
    </row>
    <row r="1007109" spans="2:3" x14ac:dyDescent="0.25">
      <c r="B1007109" s="74"/>
    </row>
    <row r="1007110" spans="2:3" x14ac:dyDescent="0.25">
      <c r="B1007110" s="74"/>
    </row>
    <row r="1007111" spans="2:3" x14ac:dyDescent="0.25">
      <c r="B1007111" s="74"/>
    </row>
    <row r="1007112" spans="2:3" x14ac:dyDescent="0.25">
      <c r="B1007112" s="74"/>
    </row>
    <row r="1007113" spans="2:3" x14ac:dyDescent="0.25">
      <c r="B1007113" s="74"/>
    </row>
    <row r="1007114" spans="2:3" x14ac:dyDescent="0.25">
      <c r="B1007114" s="74"/>
    </row>
    <row r="1007115" spans="2:3" x14ac:dyDescent="0.25">
      <c r="B1007115" s="74"/>
    </row>
    <row r="1007116" spans="2:3" x14ac:dyDescent="0.25">
      <c r="B1007116" s="74"/>
    </row>
    <row r="1007117" spans="2:3" x14ac:dyDescent="0.25">
      <c r="B1007117" s="74"/>
    </row>
    <row r="1007118" spans="2:3" x14ac:dyDescent="0.25">
      <c r="B1007118" s="74"/>
    </row>
    <row r="1007169" spans="2:3" x14ac:dyDescent="0.25">
      <c r="C1007169"/>
    </row>
    <row r="1007170" spans="2:3" x14ac:dyDescent="0.25">
      <c r="B1007170" s="74"/>
    </row>
    <row r="1007171" spans="2:3" x14ac:dyDescent="0.25">
      <c r="B1007171" s="74"/>
    </row>
    <row r="1007172" spans="2:3" x14ac:dyDescent="0.25">
      <c r="B1007172" s="74"/>
    </row>
    <row r="1007173" spans="2:3" x14ac:dyDescent="0.25">
      <c r="B1007173" s="74"/>
    </row>
    <row r="1007174" spans="2:3" x14ac:dyDescent="0.25">
      <c r="B1007174" s="74"/>
    </row>
    <row r="1007175" spans="2:3" x14ac:dyDescent="0.25">
      <c r="B1007175" s="74"/>
    </row>
    <row r="1007176" spans="2:3" x14ac:dyDescent="0.25">
      <c r="B1007176" s="74"/>
    </row>
    <row r="1007177" spans="2:3" x14ac:dyDescent="0.25">
      <c r="B1007177" s="74"/>
    </row>
    <row r="1007178" spans="2:3" x14ac:dyDescent="0.25">
      <c r="B1007178" s="74"/>
    </row>
    <row r="1007179" spans="2:3" x14ac:dyDescent="0.25">
      <c r="B1007179" s="74"/>
    </row>
    <row r="1007180" spans="2:3" x14ac:dyDescent="0.25">
      <c r="B1007180" s="74"/>
    </row>
    <row r="1007181" spans="2:3" x14ac:dyDescent="0.25">
      <c r="B1007181" s="74"/>
    </row>
    <row r="1007182" spans="2:3" x14ac:dyDescent="0.25">
      <c r="B1007182" s="74"/>
    </row>
    <row r="1007233" spans="2:3" x14ac:dyDescent="0.25">
      <c r="C1007233"/>
    </row>
    <row r="1007234" spans="2:3" x14ac:dyDescent="0.25">
      <c r="B1007234" s="74"/>
    </row>
    <row r="1007235" spans="2:3" x14ac:dyDescent="0.25">
      <c r="B1007235" s="74"/>
    </row>
    <row r="1007236" spans="2:3" x14ac:dyDescent="0.25">
      <c r="B1007236" s="74"/>
    </row>
    <row r="1007237" spans="2:3" x14ac:dyDescent="0.25">
      <c r="B1007237" s="74"/>
    </row>
    <row r="1007238" spans="2:3" x14ac:dyDescent="0.25">
      <c r="B1007238" s="74"/>
    </row>
    <row r="1007239" spans="2:3" x14ac:dyDescent="0.25">
      <c r="B1007239" s="74"/>
    </row>
    <row r="1007240" spans="2:3" x14ac:dyDescent="0.25">
      <c r="B1007240" s="74"/>
    </row>
    <row r="1007241" spans="2:3" x14ac:dyDescent="0.25">
      <c r="B1007241" s="74"/>
    </row>
    <row r="1007242" spans="2:3" x14ac:dyDescent="0.25">
      <c r="B1007242" s="74"/>
    </row>
    <row r="1007243" spans="2:3" x14ac:dyDescent="0.25">
      <c r="B1007243" s="74"/>
    </row>
    <row r="1007244" spans="2:3" x14ac:dyDescent="0.25">
      <c r="B1007244" s="74"/>
    </row>
    <row r="1007245" spans="2:3" x14ac:dyDescent="0.25">
      <c r="B1007245" s="74"/>
    </row>
    <row r="1007246" spans="2:3" x14ac:dyDescent="0.25">
      <c r="B1007246" s="74"/>
    </row>
    <row r="1007297" spans="2:3" x14ac:dyDescent="0.25">
      <c r="C1007297"/>
    </row>
    <row r="1007298" spans="2:3" x14ac:dyDescent="0.25">
      <c r="B1007298" s="74"/>
    </row>
    <row r="1007299" spans="2:3" x14ac:dyDescent="0.25">
      <c r="B1007299" s="74"/>
    </row>
    <row r="1007300" spans="2:3" x14ac:dyDescent="0.25">
      <c r="B1007300" s="74"/>
    </row>
    <row r="1007301" spans="2:3" x14ac:dyDescent="0.25">
      <c r="B1007301" s="74"/>
    </row>
    <row r="1007302" spans="2:3" x14ac:dyDescent="0.25">
      <c r="B1007302" s="74"/>
    </row>
    <row r="1007303" spans="2:3" x14ac:dyDescent="0.25">
      <c r="B1007303" s="74"/>
    </row>
    <row r="1007304" spans="2:3" x14ac:dyDescent="0.25">
      <c r="B1007304" s="74"/>
    </row>
    <row r="1007305" spans="2:3" x14ac:dyDescent="0.25">
      <c r="B1007305" s="74"/>
    </row>
    <row r="1007306" spans="2:3" x14ac:dyDescent="0.25">
      <c r="B1007306" s="74"/>
    </row>
    <row r="1007307" spans="2:3" x14ac:dyDescent="0.25">
      <c r="B1007307" s="74"/>
    </row>
    <row r="1007308" spans="2:3" x14ac:dyDescent="0.25">
      <c r="B1007308" s="74"/>
    </row>
    <row r="1007309" spans="2:3" x14ac:dyDescent="0.25">
      <c r="B1007309" s="74"/>
    </row>
    <row r="1007310" spans="2:3" x14ac:dyDescent="0.25">
      <c r="B1007310" s="74"/>
    </row>
    <row r="1007361" spans="2:3" x14ac:dyDescent="0.25">
      <c r="C1007361"/>
    </row>
    <row r="1007362" spans="2:3" x14ac:dyDescent="0.25">
      <c r="B1007362" s="74"/>
    </row>
    <row r="1007363" spans="2:3" x14ac:dyDescent="0.25">
      <c r="B1007363" s="74"/>
    </row>
    <row r="1007364" spans="2:3" x14ac:dyDescent="0.25">
      <c r="B1007364" s="74"/>
    </row>
    <row r="1007365" spans="2:3" x14ac:dyDescent="0.25">
      <c r="B1007365" s="74"/>
    </row>
    <row r="1007366" spans="2:3" x14ac:dyDescent="0.25">
      <c r="B1007366" s="74"/>
    </row>
    <row r="1007367" spans="2:3" x14ac:dyDescent="0.25">
      <c r="B1007367" s="74"/>
    </row>
    <row r="1007368" spans="2:3" x14ac:dyDescent="0.25">
      <c r="B1007368" s="74"/>
    </row>
    <row r="1007369" spans="2:3" x14ac:dyDescent="0.25">
      <c r="B1007369" s="74"/>
    </row>
    <row r="1007370" spans="2:3" x14ac:dyDescent="0.25">
      <c r="B1007370" s="74"/>
    </row>
    <row r="1007371" spans="2:3" x14ac:dyDescent="0.25">
      <c r="B1007371" s="74"/>
    </row>
    <row r="1007372" spans="2:3" x14ac:dyDescent="0.25">
      <c r="B1007372" s="74"/>
    </row>
    <row r="1007373" spans="2:3" x14ac:dyDescent="0.25">
      <c r="B1007373" s="74"/>
    </row>
    <row r="1007374" spans="2:3" x14ac:dyDescent="0.25">
      <c r="B1007374" s="74"/>
    </row>
    <row r="1007425" spans="2:3" x14ac:dyDescent="0.25">
      <c r="C1007425"/>
    </row>
    <row r="1007426" spans="2:3" x14ac:dyDescent="0.25">
      <c r="B1007426" s="74"/>
    </row>
    <row r="1007427" spans="2:3" x14ac:dyDescent="0.25">
      <c r="B1007427" s="74"/>
    </row>
    <row r="1007428" spans="2:3" x14ac:dyDescent="0.25">
      <c r="B1007428" s="74"/>
    </row>
    <row r="1007429" spans="2:3" x14ac:dyDescent="0.25">
      <c r="B1007429" s="74"/>
    </row>
    <row r="1007430" spans="2:3" x14ac:dyDescent="0.25">
      <c r="B1007430" s="74"/>
    </row>
    <row r="1007431" spans="2:3" x14ac:dyDescent="0.25">
      <c r="B1007431" s="74"/>
    </row>
    <row r="1007432" spans="2:3" x14ac:dyDescent="0.25">
      <c r="B1007432" s="74"/>
    </row>
    <row r="1007433" spans="2:3" x14ac:dyDescent="0.25">
      <c r="B1007433" s="74"/>
    </row>
    <row r="1007434" spans="2:3" x14ac:dyDescent="0.25">
      <c r="B1007434" s="74"/>
    </row>
    <row r="1007435" spans="2:3" x14ac:dyDescent="0.25">
      <c r="B1007435" s="74"/>
    </row>
    <row r="1007436" spans="2:3" x14ac:dyDescent="0.25">
      <c r="B1007436" s="74"/>
    </row>
    <row r="1007437" spans="2:3" x14ac:dyDescent="0.25">
      <c r="B1007437" s="74"/>
    </row>
    <row r="1007438" spans="2:3" x14ac:dyDescent="0.25">
      <c r="B1007438" s="74"/>
    </row>
    <row r="1007489" spans="2:3" x14ac:dyDescent="0.25">
      <c r="C1007489"/>
    </row>
    <row r="1007490" spans="2:3" x14ac:dyDescent="0.25">
      <c r="B1007490" s="74"/>
    </row>
    <row r="1007491" spans="2:3" x14ac:dyDescent="0.25">
      <c r="B1007491" s="74"/>
    </row>
    <row r="1007492" spans="2:3" x14ac:dyDescent="0.25">
      <c r="B1007492" s="74"/>
    </row>
    <row r="1007493" spans="2:3" x14ac:dyDescent="0.25">
      <c r="B1007493" s="74"/>
    </row>
    <row r="1007494" spans="2:3" x14ac:dyDescent="0.25">
      <c r="B1007494" s="74"/>
    </row>
    <row r="1007495" spans="2:3" x14ac:dyDescent="0.25">
      <c r="B1007495" s="74"/>
    </row>
    <row r="1007496" spans="2:3" x14ac:dyDescent="0.25">
      <c r="B1007496" s="74"/>
    </row>
    <row r="1007497" spans="2:3" x14ac:dyDescent="0.25">
      <c r="B1007497" s="74"/>
    </row>
    <row r="1007498" spans="2:3" x14ac:dyDescent="0.25">
      <c r="B1007498" s="74"/>
    </row>
    <row r="1007499" spans="2:3" x14ac:dyDescent="0.25">
      <c r="B1007499" s="74"/>
    </row>
    <row r="1007500" spans="2:3" x14ac:dyDescent="0.25">
      <c r="B1007500" s="74"/>
    </row>
    <row r="1007501" spans="2:3" x14ac:dyDescent="0.25">
      <c r="B1007501" s="74"/>
    </row>
    <row r="1007502" spans="2:3" x14ac:dyDescent="0.25">
      <c r="B1007502" s="74"/>
    </row>
    <row r="1007553" spans="2:3" x14ac:dyDescent="0.25">
      <c r="C1007553"/>
    </row>
    <row r="1007554" spans="2:3" x14ac:dyDescent="0.25">
      <c r="B1007554" s="74"/>
    </row>
    <row r="1007555" spans="2:3" x14ac:dyDescent="0.25">
      <c r="B1007555" s="74"/>
    </row>
    <row r="1007556" spans="2:3" x14ac:dyDescent="0.25">
      <c r="B1007556" s="74"/>
    </row>
    <row r="1007557" spans="2:3" x14ac:dyDescent="0.25">
      <c r="B1007557" s="74"/>
    </row>
    <row r="1007558" spans="2:3" x14ac:dyDescent="0.25">
      <c r="B1007558" s="74"/>
    </row>
    <row r="1007559" spans="2:3" x14ac:dyDescent="0.25">
      <c r="B1007559" s="74"/>
    </row>
    <row r="1007560" spans="2:3" x14ac:dyDescent="0.25">
      <c r="B1007560" s="74"/>
    </row>
    <row r="1007561" spans="2:3" x14ac:dyDescent="0.25">
      <c r="B1007561" s="74"/>
    </row>
    <row r="1007562" spans="2:3" x14ac:dyDescent="0.25">
      <c r="B1007562" s="74"/>
    </row>
    <row r="1007563" spans="2:3" x14ac:dyDescent="0.25">
      <c r="B1007563" s="74"/>
    </row>
    <row r="1007564" spans="2:3" x14ac:dyDescent="0.25">
      <c r="B1007564" s="74"/>
    </row>
    <row r="1007565" spans="2:3" x14ac:dyDescent="0.25">
      <c r="B1007565" s="74"/>
    </row>
    <row r="1007566" spans="2:3" x14ac:dyDescent="0.25">
      <c r="B1007566" s="74"/>
    </row>
    <row r="1007617" spans="2:3" x14ac:dyDescent="0.25">
      <c r="C1007617"/>
    </row>
    <row r="1007618" spans="2:3" x14ac:dyDescent="0.25">
      <c r="B1007618" s="74"/>
    </row>
    <row r="1007619" spans="2:3" x14ac:dyDescent="0.25">
      <c r="B1007619" s="74"/>
    </row>
    <row r="1007620" spans="2:3" x14ac:dyDescent="0.25">
      <c r="B1007620" s="74"/>
    </row>
    <row r="1007621" spans="2:3" x14ac:dyDescent="0.25">
      <c r="B1007621" s="74"/>
    </row>
    <row r="1007622" spans="2:3" x14ac:dyDescent="0.25">
      <c r="B1007622" s="74"/>
    </row>
    <row r="1007623" spans="2:3" x14ac:dyDescent="0.25">
      <c r="B1007623" s="74"/>
    </row>
    <row r="1007624" spans="2:3" x14ac:dyDescent="0.25">
      <c r="B1007624" s="74"/>
    </row>
    <row r="1007625" spans="2:3" x14ac:dyDescent="0.25">
      <c r="B1007625" s="74"/>
    </row>
    <row r="1007626" spans="2:3" x14ac:dyDescent="0.25">
      <c r="B1007626" s="74"/>
    </row>
    <row r="1007627" spans="2:3" x14ac:dyDescent="0.25">
      <c r="B1007627" s="74"/>
    </row>
    <row r="1007628" spans="2:3" x14ac:dyDescent="0.25">
      <c r="B1007628" s="74"/>
    </row>
    <row r="1007629" spans="2:3" x14ac:dyDescent="0.25">
      <c r="B1007629" s="74"/>
    </row>
    <row r="1007630" spans="2:3" x14ac:dyDescent="0.25">
      <c r="B1007630" s="74"/>
    </row>
    <row r="1007681" spans="2:3" x14ac:dyDescent="0.25">
      <c r="C1007681"/>
    </row>
    <row r="1007682" spans="2:3" x14ac:dyDescent="0.25">
      <c r="B1007682" s="74"/>
    </row>
    <row r="1007683" spans="2:3" x14ac:dyDescent="0.25">
      <c r="B1007683" s="74"/>
    </row>
    <row r="1007684" spans="2:3" x14ac:dyDescent="0.25">
      <c r="B1007684" s="74"/>
    </row>
    <row r="1007685" spans="2:3" x14ac:dyDescent="0.25">
      <c r="B1007685" s="74"/>
    </row>
    <row r="1007686" spans="2:3" x14ac:dyDescent="0.25">
      <c r="B1007686" s="74"/>
    </row>
    <row r="1007687" spans="2:3" x14ac:dyDescent="0.25">
      <c r="B1007687" s="74"/>
    </row>
    <row r="1007688" spans="2:3" x14ac:dyDescent="0.25">
      <c r="B1007688" s="74"/>
    </row>
    <row r="1007689" spans="2:3" x14ac:dyDescent="0.25">
      <c r="B1007689" s="74"/>
    </row>
    <row r="1007690" spans="2:3" x14ac:dyDescent="0.25">
      <c r="B1007690" s="74"/>
    </row>
    <row r="1007691" spans="2:3" x14ac:dyDescent="0.25">
      <c r="B1007691" s="74"/>
    </row>
    <row r="1007692" spans="2:3" x14ac:dyDescent="0.25">
      <c r="B1007692" s="74"/>
    </row>
    <row r="1007693" spans="2:3" x14ac:dyDescent="0.25">
      <c r="B1007693" s="74"/>
    </row>
    <row r="1007694" spans="2:3" x14ac:dyDescent="0.25">
      <c r="B1007694" s="74"/>
    </row>
    <row r="1007745" spans="2:3" x14ac:dyDescent="0.25">
      <c r="C1007745"/>
    </row>
    <row r="1007746" spans="2:3" x14ac:dyDescent="0.25">
      <c r="B1007746" s="74"/>
    </row>
    <row r="1007747" spans="2:3" x14ac:dyDescent="0.25">
      <c r="B1007747" s="74"/>
    </row>
    <row r="1007748" spans="2:3" x14ac:dyDescent="0.25">
      <c r="B1007748" s="74"/>
    </row>
    <row r="1007749" spans="2:3" x14ac:dyDescent="0.25">
      <c r="B1007749" s="74"/>
    </row>
    <row r="1007750" spans="2:3" x14ac:dyDescent="0.25">
      <c r="B1007750" s="74"/>
    </row>
    <row r="1007751" spans="2:3" x14ac:dyDescent="0.25">
      <c r="B1007751" s="74"/>
    </row>
    <row r="1007752" spans="2:3" x14ac:dyDescent="0.25">
      <c r="B1007752" s="74"/>
    </row>
    <row r="1007753" spans="2:3" x14ac:dyDescent="0.25">
      <c r="B1007753" s="74"/>
    </row>
    <row r="1007754" spans="2:3" x14ac:dyDescent="0.25">
      <c r="B1007754" s="74"/>
    </row>
    <row r="1007755" spans="2:3" x14ac:dyDescent="0.25">
      <c r="B1007755" s="74"/>
    </row>
    <row r="1007756" spans="2:3" x14ac:dyDescent="0.25">
      <c r="B1007756" s="74"/>
    </row>
    <row r="1007757" spans="2:3" x14ac:dyDescent="0.25">
      <c r="B1007757" s="74"/>
    </row>
    <row r="1007758" spans="2:3" x14ac:dyDescent="0.25">
      <c r="B1007758" s="74"/>
    </row>
    <row r="1007809" spans="2:3" x14ac:dyDescent="0.25">
      <c r="C1007809"/>
    </row>
    <row r="1007810" spans="2:3" x14ac:dyDescent="0.25">
      <c r="B1007810" s="74"/>
    </row>
    <row r="1007811" spans="2:3" x14ac:dyDescent="0.25">
      <c r="B1007811" s="74"/>
    </row>
    <row r="1007812" spans="2:3" x14ac:dyDescent="0.25">
      <c r="B1007812" s="74"/>
    </row>
    <row r="1007813" spans="2:3" x14ac:dyDescent="0.25">
      <c r="B1007813" s="74"/>
    </row>
    <row r="1007814" spans="2:3" x14ac:dyDescent="0.25">
      <c r="B1007814" s="74"/>
    </row>
    <row r="1007815" spans="2:3" x14ac:dyDescent="0.25">
      <c r="B1007815" s="74"/>
    </row>
    <row r="1007816" spans="2:3" x14ac:dyDescent="0.25">
      <c r="B1007816" s="74"/>
    </row>
    <row r="1007817" spans="2:3" x14ac:dyDescent="0.25">
      <c r="B1007817" s="74"/>
    </row>
    <row r="1007818" spans="2:3" x14ac:dyDescent="0.25">
      <c r="B1007818" s="74"/>
    </row>
    <row r="1007819" spans="2:3" x14ac:dyDescent="0.25">
      <c r="B1007819" s="74"/>
    </row>
    <row r="1007820" spans="2:3" x14ac:dyDescent="0.25">
      <c r="B1007820" s="74"/>
    </row>
    <row r="1007821" spans="2:3" x14ac:dyDescent="0.25">
      <c r="B1007821" s="74"/>
    </row>
    <row r="1007822" spans="2:3" x14ac:dyDescent="0.25">
      <c r="B1007822" s="74"/>
    </row>
    <row r="1007873" spans="2:3" x14ac:dyDescent="0.25">
      <c r="C1007873"/>
    </row>
    <row r="1007874" spans="2:3" x14ac:dyDescent="0.25">
      <c r="B1007874" s="74"/>
    </row>
    <row r="1007875" spans="2:3" x14ac:dyDescent="0.25">
      <c r="B1007875" s="74"/>
    </row>
    <row r="1007876" spans="2:3" x14ac:dyDescent="0.25">
      <c r="B1007876" s="74"/>
    </row>
    <row r="1007877" spans="2:3" x14ac:dyDescent="0.25">
      <c r="B1007877" s="74"/>
    </row>
    <row r="1007878" spans="2:3" x14ac:dyDescent="0.25">
      <c r="B1007878" s="74"/>
    </row>
    <row r="1007879" spans="2:3" x14ac:dyDescent="0.25">
      <c r="B1007879" s="74"/>
    </row>
    <row r="1007880" spans="2:3" x14ac:dyDescent="0.25">
      <c r="B1007880" s="74"/>
    </row>
    <row r="1007881" spans="2:3" x14ac:dyDescent="0.25">
      <c r="B1007881" s="74"/>
    </row>
    <row r="1007882" spans="2:3" x14ac:dyDescent="0.25">
      <c r="B1007882" s="74"/>
    </row>
    <row r="1007883" spans="2:3" x14ac:dyDescent="0.25">
      <c r="B1007883" s="74"/>
    </row>
    <row r="1007884" spans="2:3" x14ac:dyDescent="0.25">
      <c r="B1007884" s="74"/>
    </row>
    <row r="1007885" spans="2:3" x14ac:dyDescent="0.25">
      <c r="B1007885" s="74"/>
    </row>
    <row r="1007886" spans="2:3" x14ac:dyDescent="0.25">
      <c r="B1007886" s="74"/>
    </row>
    <row r="1007937" spans="2:3" x14ac:dyDescent="0.25">
      <c r="C1007937"/>
    </row>
    <row r="1007938" spans="2:3" x14ac:dyDescent="0.25">
      <c r="B1007938" s="74"/>
    </row>
    <row r="1007939" spans="2:3" x14ac:dyDescent="0.25">
      <c r="B1007939" s="74"/>
    </row>
    <row r="1007940" spans="2:3" x14ac:dyDescent="0.25">
      <c r="B1007940" s="74"/>
    </row>
    <row r="1007941" spans="2:3" x14ac:dyDescent="0.25">
      <c r="B1007941" s="74"/>
    </row>
    <row r="1007942" spans="2:3" x14ac:dyDescent="0.25">
      <c r="B1007942" s="74"/>
    </row>
    <row r="1007943" spans="2:3" x14ac:dyDescent="0.25">
      <c r="B1007943" s="74"/>
    </row>
    <row r="1007944" spans="2:3" x14ac:dyDescent="0.25">
      <c r="B1007944" s="74"/>
    </row>
    <row r="1007945" spans="2:3" x14ac:dyDescent="0.25">
      <c r="B1007945" s="74"/>
    </row>
    <row r="1007946" spans="2:3" x14ac:dyDescent="0.25">
      <c r="B1007946" s="74"/>
    </row>
    <row r="1007947" spans="2:3" x14ac:dyDescent="0.25">
      <c r="B1007947" s="74"/>
    </row>
    <row r="1007948" spans="2:3" x14ac:dyDescent="0.25">
      <c r="B1007948" s="74"/>
    </row>
    <row r="1007949" spans="2:3" x14ac:dyDescent="0.25">
      <c r="B1007949" s="74"/>
    </row>
    <row r="1007950" spans="2:3" x14ac:dyDescent="0.25">
      <c r="B1007950" s="74"/>
    </row>
    <row r="1008001" spans="2:3" x14ac:dyDescent="0.25">
      <c r="C1008001"/>
    </row>
    <row r="1008002" spans="2:3" x14ac:dyDescent="0.25">
      <c r="B1008002" s="74"/>
    </row>
    <row r="1008003" spans="2:3" x14ac:dyDescent="0.25">
      <c r="B1008003" s="74"/>
    </row>
    <row r="1008004" spans="2:3" x14ac:dyDescent="0.25">
      <c r="B1008004" s="74"/>
    </row>
    <row r="1008005" spans="2:3" x14ac:dyDescent="0.25">
      <c r="B1008005" s="74"/>
    </row>
    <row r="1008006" spans="2:3" x14ac:dyDescent="0.25">
      <c r="B1008006" s="74"/>
    </row>
    <row r="1008007" spans="2:3" x14ac:dyDescent="0.25">
      <c r="B1008007" s="74"/>
    </row>
    <row r="1008008" spans="2:3" x14ac:dyDescent="0.25">
      <c r="B1008008" s="74"/>
    </row>
    <row r="1008009" spans="2:3" x14ac:dyDescent="0.25">
      <c r="B1008009" s="74"/>
    </row>
    <row r="1008010" spans="2:3" x14ac:dyDescent="0.25">
      <c r="B1008010" s="74"/>
    </row>
    <row r="1008011" spans="2:3" x14ac:dyDescent="0.25">
      <c r="B1008011" s="74"/>
    </row>
    <row r="1008012" spans="2:3" x14ac:dyDescent="0.25">
      <c r="B1008012" s="74"/>
    </row>
    <row r="1008013" spans="2:3" x14ac:dyDescent="0.25">
      <c r="B1008013" s="74"/>
    </row>
    <row r="1008014" spans="2:3" x14ac:dyDescent="0.25">
      <c r="B1008014" s="74"/>
    </row>
    <row r="1008065" spans="2:3" x14ac:dyDescent="0.25">
      <c r="C1008065"/>
    </row>
    <row r="1008066" spans="2:3" x14ac:dyDescent="0.25">
      <c r="B1008066" s="74"/>
    </row>
    <row r="1008067" spans="2:3" x14ac:dyDescent="0.25">
      <c r="B1008067" s="74"/>
    </row>
    <row r="1008068" spans="2:3" x14ac:dyDescent="0.25">
      <c r="B1008068" s="74"/>
    </row>
    <row r="1008069" spans="2:3" x14ac:dyDescent="0.25">
      <c r="B1008069" s="74"/>
    </row>
    <row r="1008070" spans="2:3" x14ac:dyDescent="0.25">
      <c r="B1008070" s="74"/>
    </row>
    <row r="1008071" spans="2:3" x14ac:dyDescent="0.25">
      <c r="B1008071" s="74"/>
    </row>
    <row r="1008072" spans="2:3" x14ac:dyDescent="0.25">
      <c r="B1008072" s="74"/>
    </row>
    <row r="1008073" spans="2:3" x14ac:dyDescent="0.25">
      <c r="B1008073" s="74"/>
    </row>
    <row r="1008074" spans="2:3" x14ac:dyDescent="0.25">
      <c r="B1008074" s="74"/>
    </row>
    <row r="1008075" spans="2:3" x14ac:dyDescent="0.25">
      <c r="B1008075" s="74"/>
    </row>
    <row r="1008076" spans="2:3" x14ac:dyDescent="0.25">
      <c r="B1008076" s="74"/>
    </row>
    <row r="1008077" spans="2:3" x14ac:dyDescent="0.25">
      <c r="B1008077" s="74"/>
    </row>
    <row r="1008078" spans="2:3" x14ac:dyDescent="0.25">
      <c r="B1008078" s="74"/>
    </row>
    <row r="1008129" spans="2:3" x14ac:dyDescent="0.25">
      <c r="C1008129"/>
    </row>
    <row r="1008130" spans="2:3" x14ac:dyDescent="0.25">
      <c r="B1008130" s="74"/>
    </row>
    <row r="1008131" spans="2:3" x14ac:dyDescent="0.25">
      <c r="B1008131" s="74"/>
    </row>
    <row r="1008132" spans="2:3" x14ac:dyDescent="0.25">
      <c r="B1008132" s="74"/>
    </row>
    <row r="1008133" spans="2:3" x14ac:dyDescent="0.25">
      <c r="B1008133" s="74"/>
    </row>
    <row r="1008134" spans="2:3" x14ac:dyDescent="0.25">
      <c r="B1008134" s="74"/>
    </row>
    <row r="1008135" spans="2:3" x14ac:dyDescent="0.25">
      <c r="B1008135" s="74"/>
    </row>
    <row r="1008136" spans="2:3" x14ac:dyDescent="0.25">
      <c r="B1008136" s="74"/>
    </row>
    <row r="1008137" spans="2:3" x14ac:dyDescent="0.25">
      <c r="B1008137" s="74"/>
    </row>
    <row r="1008138" spans="2:3" x14ac:dyDescent="0.25">
      <c r="B1008138" s="74"/>
    </row>
    <row r="1008139" spans="2:3" x14ac:dyDescent="0.25">
      <c r="B1008139" s="74"/>
    </row>
    <row r="1008140" spans="2:3" x14ac:dyDescent="0.25">
      <c r="B1008140" s="74"/>
    </row>
    <row r="1008141" spans="2:3" x14ac:dyDescent="0.25">
      <c r="B1008141" s="74"/>
    </row>
    <row r="1008142" spans="2:3" x14ac:dyDescent="0.25">
      <c r="B1008142" s="74"/>
    </row>
    <row r="1008193" spans="2:3" x14ac:dyDescent="0.25">
      <c r="C1008193"/>
    </row>
    <row r="1008194" spans="2:3" x14ac:dyDescent="0.25">
      <c r="B1008194" s="74"/>
    </row>
    <row r="1008195" spans="2:3" x14ac:dyDescent="0.25">
      <c r="B1008195" s="74"/>
    </row>
    <row r="1008196" spans="2:3" x14ac:dyDescent="0.25">
      <c r="B1008196" s="74"/>
    </row>
    <row r="1008197" spans="2:3" x14ac:dyDescent="0.25">
      <c r="B1008197" s="74"/>
    </row>
    <row r="1008198" spans="2:3" x14ac:dyDescent="0.25">
      <c r="B1008198" s="74"/>
    </row>
    <row r="1008199" spans="2:3" x14ac:dyDescent="0.25">
      <c r="B1008199" s="74"/>
    </row>
    <row r="1008200" spans="2:3" x14ac:dyDescent="0.25">
      <c r="B1008200" s="74"/>
    </row>
    <row r="1008201" spans="2:3" x14ac:dyDescent="0.25">
      <c r="B1008201" s="74"/>
    </row>
    <row r="1008202" spans="2:3" x14ac:dyDescent="0.25">
      <c r="B1008202" s="74"/>
    </row>
    <row r="1008203" spans="2:3" x14ac:dyDescent="0.25">
      <c r="B1008203" s="74"/>
    </row>
    <row r="1008204" spans="2:3" x14ac:dyDescent="0.25">
      <c r="B1008204" s="74"/>
    </row>
    <row r="1008205" spans="2:3" x14ac:dyDescent="0.25">
      <c r="B1008205" s="74"/>
    </row>
    <row r="1008206" spans="2:3" x14ac:dyDescent="0.25">
      <c r="B1008206" s="74"/>
    </row>
    <row r="1008257" spans="2:3" x14ac:dyDescent="0.25">
      <c r="C1008257"/>
    </row>
    <row r="1008258" spans="2:3" x14ac:dyDescent="0.25">
      <c r="B1008258" s="74"/>
    </row>
    <row r="1008259" spans="2:3" x14ac:dyDescent="0.25">
      <c r="B1008259" s="74"/>
    </row>
    <row r="1008260" spans="2:3" x14ac:dyDescent="0.25">
      <c r="B1008260" s="74"/>
    </row>
    <row r="1008261" spans="2:3" x14ac:dyDescent="0.25">
      <c r="B1008261" s="74"/>
    </row>
    <row r="1008262" spans="2:3" x14ac:dyDescent="0.25">
      <c r="B1008262" s="74"/>
    </row>
    <row r="1008263" spans="2:3" x14ac:dyDescent="0.25">
      <c r="B1008263" s="74"/>
    </row>
    <row r="1008264" spans="2:3" x14ac:dyDescent="0.25">
      <c r="B1008264" s="74"/>
    </row>
    <row r="1008265" spans="2:3" x14ac:dyDescent="0.25">
      <c r="B1008265" s="74"/>
    </row>
    <row r="1008266" spans="2:3" x14ac:dyDescent="0.25">
      <c r="B1008266" s="74"/>
    </row>
    <row r="1008267" spans="2:3" x14ac:dyDescent="0.25">
      <c r="B1008267" s="74"/>
    </row>
    <row r="1008268" spans="2:3" x14ac:dyDescent="0.25">
      <c r="B1008268" s="74"/>
    </row>
    <row r="1008269" spans="2:3" x14ac:dyDescent="0.25">
      <c r="B1008269" s="74"/>
    </row>
    <row r="1008270" spans="2:3" x14ac:dyDescent="0.25">
      <c r="B1008270" s="74"/>
    </row>
    <row r="1008321" spans="2:3" x14ac:dyDescent="0.25">
      <c r="C1008321"/>
    </row>
    <row r="1008322" spans="2:3" x14ac:dyDescent="0.25">
      <c r="B1008322" s="74"/>
    </row>
    <row r="1008323" spans="2:3" x14ac:dyDescent="0.25">
      <c r="B1008323" s="74"/>
    </row>
    <row r="1008324" spans="2:3" x14ac:dyDescent="0.25">
      <c r="B1008324" s="74"/>
    </row>
    <row r="1008325" spans="2:3" x14ac:dyDescent="0.25">
      <c r="B1008325" s="74"/>
    </row>
    <row r="1008326" spans="2:3" x14ac:dyDescent="0.25">
      <c r="B1008326" s="74"/>
    </row>
    <row r="1008327" spans="2:3" x14ac:dyDescent="0.25">
      <c r="B1008327" s="74"/>
    </row>
    <row r="1008328" spans="2:3" x14ac:dyDescent="0.25">
      <c r="B1008328" s="74"/>
    </row>
    <row r="1008329" spans="2:3" x14ac:dyDescent="0.25">
      <c r="B1008329" s="74"/>
    </row>
    <row r="1008330" spans="2:3" x14ac:dyDescent="0.25">
      <c r="B1008330" s="74"/>
    </row>
    <row r="1008331" spans="2:3" x14ac:dyDescent="0.25">
      <c r="B1008331" s="74"/>
    </row>
    <row r="1008332" spans="2:3" x14ac:dyDescent="0.25">
      <c r="B1008332" s="74"/>
    </row>
    <row r="1008333" spans="2:3" x14ac:dyDescent="0.25">
      <c r="B1008333" s="74"/>
    </row>
    <row r="1008334" spans="2:3" x14ac:dyDescent="0.25">
      <c r="B1008334" s="74"/>
    </row>
    <row r="1008385" spans="2:3" x14ac:dyDescent="0.25">
      <c r="C1008385"/>
    </row>
    <row r="1008386" spans="2:3" x14ac:dyDescent="0.25">
      <c r="B1008386" s="74"/>
    </row>
    <row r="1008387" spans="2:3" x14ac:dyDescent="0.25">
      <c r="B1008387" s="74"/>
    </row>
    <row r="1008388" spans="2:3" x14ac:dyDescent="0.25">
      <c r="B1008388" s="74"/>
    </row>
    <row r="1008389" spans="2:3" x14ac:dyDescent="0.25">
      <c r="B1008389" s="74"/>
    </row>
    <row r="1008390" spans="2:3" x14ac:dyDescent="0.25">
      <c r="B1008390" s="74"/>
    </row>
    <row r="1008391" spans="2:3" x14ac:dyDescent="0.25">
      <c r="B1008391" s="74"/>
    </row>
    <row r="1008392" spans="2:3" x14ac:dyDescent="0.25">
      <c r="B1008392" s="74"/>
    </row>
    <row r="1008393" spans="2:3" x14ac:dyDescent="0.25">
      <c r="B1008393" s="74"/>
    </row>
    <row r="1008394" spans="2:3" x14ac:dyDescent="0.25">
      <c r="B1008394" s="74"/>
    </row>
    <row r="1008395" spans="2:3" x14ac:dyDescent="0.25">
      <c r="B1008395" s="74"/>
    </row>
    <row r="1008396" spans="2:3" x14ac:dyDescent="0.25">
      <c r="B1008396" s="74"/>
    </row>
    <row r="1008397" spans="2:3" x14ac:dyDescent="0.25">
      <c r="B1008397" s="74"/>
    </row>
    <row r="1008398" spans="2:3" x14ac:dyDescent="0.25">
      <c r="B1008398" s="74"/>
    </row>
    <row r="1008449" spans="2:3" x14ac:dyDescent="0.25">
      <c r="C1008449"/>
    </row>
    <row r="1008450" spans="2:3" x14ac:dyDescent="0.25">
      <c r="B1008450" s="74"/>
    </row>
    <row r="1008451" spans="2:3" x14ac:dyDescent="0.25">
      <c r="B1008451" s="74"/>
    </row>
    <row r="1008452" spans="2:3" x14ac:dyDescent="0.25">
      <c r="B1008452" s="74"/>
    </row>
    <row r="1008453" spans="2:3" x14ac:dyDescent="0.25">
      <c r="B1008453" s="74"/>
    </row>
    <row r="1008454" spans="2:3" x14ac:dyDescent="0.25">
      <c r="B1008454" s="74"/>
    </row>
    <row r="1008455" spans="2:3" x14ac:dyDescent="0.25">
      <c r="B1008455" s="74"/>
    </row>
    <row r="1008456" spans="2:3" x14ac:dyDescent="0.25">
      <c r="B1008456" s="74"/>
    </row>
    <row r="1008457" spans="2:3" x14ac:dyDescent="0.25">
      <c r="B1008457" s="74"/>
    </row>
    <row r="1008458" spans="2:3" x14ac:dyDescent="0.25">
      <c r="B1008458" s="74"/>
    </row>
    <row r="1008459" spans="2:3" x14ac:dyDescent="0.25">
      <c r="B1008459" s="74"/>
    </row>
    <row r="1008460" spans="2:3" x14ac:dyDescent="0.25">
      <c r="B1008460" s="74"/>
    </row>
    <row r="1008461" spans="2:3" x14ac:dyDescent="0.25">
      <c r="B1008461" s="74"/>
    </row>
    <row r="1008462" spans="2:3" x14ac:dyDescent="0.25">
      <c r="B1008462" s="74"/>
    </row>
    <row r="1008513" spans="2:3" x14ac:dyDescent="0.25">
      <c r="C1008513"/>
    </row>
    <row r="1008514" spans="2:3" x14ac:dyDescent="0.25">
      <c r="B1008514" s="74"/>
    </row>
    <row r="1008515" spans="2:3" x14ac:dyDescent="0.25">
      <c r="B1008515" s="74"/>
    </row>
    <row r="1008516" spans="2:3" x14ac:dyDescent="0.25">
      <c r="B1008516" s="74"/>
    </row>
    <row r="1008517" spans="2:3" x14ac:dyDescent="0.25">
      <c r="B1008517" s="74"/>
    </row>
    <row r="1008518" spans="2:3" x14ac:dyDescent="0.25">
      <c r="B1008518" s="74"/>
    </row>
    <row r="1008519" spans="2:3" x14ac:dyDescent="0.25">
      <c r="B1008519" s="74"/>
    </row>
    <row r="1008520" spans="2:3" x14ac:dyDescent="0.25">
      <c r="B1008520" s="74"/>
    </row>
    <row r="1008521" spans="2:3" x14ac:dyDescent="0.25">
      <c r="B1008521" s="74"/>
    </row>
    <row r="1008522" spans="2:3" x14ac:dyDescent="0.25">
      <c r="B1008522" s="74"/>
    </row>
    <row r="1008523" spans="2:3" x14ac:dyDescent="0.25">
      <c r="B1008523" s="74"/>
    </row>
    <row r="1008524" spans="2:3" x14ac:dyDescent="0.25">
      <c r="B1008524" s="74"/>
    </row>
    <row r="1008525" spans="2:3" x14ac:dyDescent="0.25">
      <c r="B1008525" s="74"/>
    </row>
    <row r="1008526" spans="2:3" x14ac:dyDescent="0.25">
      <c r="B1008526" s="74"/>
    </row>
    <row r="1008577" spans="2:3" x14ac:dyDescent="0.25">
      <c r="C1008577"/>
    </row>
    <row r="1008578" spans="2:3" x14ac:dyDescent="0.25">
      <c r="B1008578" s="74"/>
    </row>
    <row r="1008579" spans="2:3" x14ac:dyDescent="0.25">
      <c r="B1008579" s="74"/>
    </row>
    <row r="1008580" spans="2:3" x14ac:dyDescent="0.25">
      <c r="B1008580" s="74"/>
    </row>
    <row r="1008581" spans="2:3" x14ac:dyDescent="0.25">
      <c r="B1008581" s="74"/>
    </row>
    <row r="1008582" spans="2:3" x14ac:dyDescent="0.25">
      <c r="B1008582" s="74"/>
    </row>
    <row r="1008583" spans="2:3" x14ac:dyDescent="0.25">
      <c r="B1008583" s="74"/>
    </row>
    <row r="1008584" spans="2:3" x14ac:dyDescent="0.25">
      <c r="B1008584" s="74"/>
    </row>
    <row r="1008585" spans="2:3" x14ac:dyDescent="0.25">
      <c r="B1008585" s="74"/>
    </row>
    <row r="1008586" spans="2:3" x14ac:dyDescent="0.25">
      <c r="B1008586" s="74"/>
    </row>
    <row r="1008587" spans="2:3" x14ac:dyDescent="0.25">
      <c r="B1008587" s="74"/>
    </row>
    <row r="1008588" spans="2:3" x14ac:dyDescent="0.25">
      <c r="B1008588" s="74"/>
    </row>
    <row r="1008589" spans="2:3" x14ac:dyDescent="0.25">
      <c r="B1008589" s="74"/>
    </row>
    <row r="1008590" spans="2:3" x14ac:dyDescent="0.25">
      <c r="B1008590" s="74"/>
    </row>
    <row r="1008641" spans="2:3" x14ac:dyDescent="0.25">
      <c r="C1008641"/>
    </row>
    <row r="1008642" spans="2:3" x14ac:dyDescent="0.25">
      <c r="B1008642" s="74"/>
    </row>
    <row r="1008643" spans="2:3" x14ac:dyDescent="0.25">
      <c r="B1008643" s="74"/>
    </row>
    <row r="1008644" spans="2:3" x14ac:dyDescent="0.25">
      <c r="B1008644" s="74"/>
    </row>
    <row r="1008645" spans="2:3" x14ac:dyDescent="0.25">
      <c r="B1008645" s="74"/>
    </row>
    <row r="1008646" spans="2:3" x14ac:dyDescent="0.25">
      <c r="B1008646" s="74"/>
    </row>
    <row r="1008647" spans="2:3" x14ac:dyDescent="0.25">
      <c r="B1008647" s="74"/>
    </row>
    <row r="1008648" spans="2:3" x14ac:dyDescent="0.25">
      <c r="B1008648" s="74"/>
    </row>
    <row r="1008649" spans="2:3" x14ac:dyDescent="0.25">
      <c r="B1008649" s="74"/>
    </row>
    <row r="1008650" spans="2:3" x14ac:dyDescent="0.25">
      <c r="B1008650" s="74"/>
    </row>
    <row r="1008651" spans="2:3" x14ac:dyDescent="0.25">
      <c r="B1008651" s="74"/>
    </row>
    <row r="1008652" spans="2:3" x14ac:dyDescent="0.25">
      <c r="B1008652" s="74"/>
    </row>
    <row r="1008653" spans="2:3" x14ac:dyDescent="0.25">
      <c r="B1008653" s="74"/>
    </row>
    <row r="1008654" spans="2:3" x14ac:dyDescent="0.25">
      <c r="B1008654" s="74"/>
    </row>
    <row r="1008705" spans="2:3" x14ac:dyDescent="0.25">
      <c r="C1008705"/>
    </row>
    <row r="1008706" spans="2:3" x14ac:dyDescent="0.25">
      <c r="B1008706" s="74"/>
    </row>
    <row r="1008707" spans="2:3" x14ac:dyDescent="0.25">
      <c r="B1008707" s="74"/>
    </row>
    <row r="1008708" spans="2:3" x14ac:dyDescent="0.25">
      <c r="B1008708" s="74"/>
    </row>
    <row r="1008709" spans="2:3" x14ac:dyDescent="0.25">
      <c r="B1008709" s="74"/>
    </row>
    <row r="1008710" spans="2:3" x14ac:dyDescent="0.25">
      <c r="B1008710" s="74"/>
    </row>
    <row r="1008711" spans="2:3" x14ac:dyDescent="0.25">
      <c r="B1008711" s="74"/>
    </row>
    <row r="1008712" spans="2:3" x14ac:dyDescent="0.25">
      <c r="B1008712" s="74"/>
    </row>
    <row r="1008713" spans="2:3" x14ac:dyDescent="0.25">
      <c r="B1008713" s="74"/>
    </row>
    <row r="1008714" spans="2:3" x14ac:dyDescent="0.25">
      <c r="B1008714" s="74"/>
    </row>
    <row r="1008715" spans="2:3" x14ac:dyDescent="0.25">
      <c r="B1008715" s="74"/>
    </row>
    <row r="1008716" spans="2:3" x14ac:dyDescent="0.25">
      <c r="B1008716" s="74"/>
    </row>
    <row r="1008717" spans="2:3" x14ac:dyDescent="0.25">
      <c r="B1008717" s="74"/>
    </row>
    <row r="1008718" spans="2:3" x14ac:dyDescent="0.25">
      <c r="B1008718" s="74"/>
    </row>
    <row r="1008769" spans="2:3" x14ac:dyDescent="0.25">
      <c r="C1008769"/>
    </row>
    <row r="1008770" spans="2:3" x14ac:dyDescent="0.25">
      <c r="B1008770" s="74"/>
    </row>
    <row r="1008771" spans="2:3" x14ac:dyDescent="0.25">
      <c r="B1008771" s="74"/>
    </row>
    <row r="1008772" spans="2:3" x14ac:dyDescent="0.25">
      <c r="B1008772" s="74"/>
    </row>
    <row r="1008773" spans="2:3" x14ac:dyDescent="0.25">
      <c r="B1008773" s="74"/>
    </row>
    <row r="1008774" spans="2:3" x14ac:dyDescent="0.25">
      <c r="B1008774" s="74"/>
    </row>
    <row r="1008775" spans="2:3" x14ac:dyDescent="0.25">
      <c r="B1008775" s="74"/>
    </row>
    <row r="1008776" spans="2:3" x14ac:dyDescent="0.25">
      <c r="B1008776" s="74"/>
    </row>
    <row r="1008777" spans="2:3" x14ac:dyDescent="0.25">
      <c r="B1008777" s="74"/>
    </row>
    <row r="1008778" spans="2:3" x14ac:dyDescent="0.25">
      <c r="B1008778" s="74"/>
    </row>
    <row r="1008779" spans="2:3" x14ac:dyDescent="0.25">
      <c r="B1008779" s="74"/>
    </row>
    <row r="1008780" spans="2:3" x14ac:dyDescent="0.25">
      <c r="B1008780" s="74"/>
    </row>
    <row r="1008781" spans="2:3" x14ac:dyDescent="0.25">
      <c r="B1008781" s="74"/>
    </row>
    <row r="1008782" spans="2:3" x14ac:dyDescent="0.25">
      <c r="B1008782" s="74"/>
    </row>
    <row r="1008833" spans="2:3" x14ac:dyDescent="0.25">
      <c r="C1008833"/>
    </row>
    <row r="1008834" spans="2:3" x14ac:dyDescent="0.25">
      <c r="B1008834" s="74"/>
    </row>
    <row r="1008835" spans="2:3" x14ac:dyDescent="0.25">
      <c r="B1008835" s="74"/>
    </row>
    <row r="1008836" spans="2:3" x14ac:dyDescent="0.25">
      <c r="B1008836" s="74"/>
    </row>
    <row r="1008837" spans="2:3" x14ac:dyDescent="0.25">
      <c r="B1008837" s="74"/>
    </row>
    <row r="1008838" spans="2:3" x14ac:dyDescent="0.25">
      <c r="B1008838" s="74"/>
    </row>
    <row r="1008839" spans="2:3" x14ac:dyDescent="0.25">
      <c r="B1008839" s="74"/>
    </row>
    <row r="1008840" spans="2:3" x14ac:dyDescent="0.25">
      <c r="B1008840" s="74"/>
    </row>
    <row r="1008841" spans="2:3" x14ac:dyDescent="0.25">
      <c r="B1008841" s="74"/>
    </row>
    <row r="1008842" spans="2:3" x14ac:dyDescent="0.25">
      <c r="B1008842" s="74"/>
    </row>
    <row r="1008843" spans="2:3" x14ac:dyDescent="0.25">
      <c r="B1008843" s="74"/>
    </row>
    <row r="1008844" spans="2:3" x14ac:dyDescent="0.25">
      <c r="B1008844" s="74"/>
    </row>
    <row r="1008845" spans="2:3" x14ac:dyDescent="0.25">
      <c r="B1008845" s="74"/>
    </row>
    <row r="1008846" spans="2:3" x14ac:dyDescent="0.25">
      <c r="B1008846" s="74"/>
    </row>
    <row r="1008897" spans="2:3" x14ac:dyDescent="0.25">
      <c r="C1008897"/>
    </row>
    <row r="1008898" spans="2:3" x14ac:dyDescent="0.25">
      <c r="B1008898" s="74"/>
    </row>
    <row r="1008899" spans="2:3" x14ac:dyDescent="0.25">
      <c r="B1008899" s="74"/>
    </row>
    <row r="1008900" spans="2:3" x14ac:dyDescent="0.25">
      <c r="B1008900" s="74"/>
    </row>
    <row r="1008901" spans="2:3" x14ac:dyDescent="0.25">
      <c r="B1008901" s="74"/>
    </row>
    <row r="1008902" spans="2:3" x14ac:dyDescent="0.25">
      <c r="B1008902" s="74"/>
    </row>
    <row r="1008903" spans="2:3" x14ac:dyDescent="0.25">
      <c r="B1008903" s="74"/>
    </row>
    <row r="1008904" spans="2:3" x14ac:dyDescent="0.25">
      <c r="B1008904" s="74"/>
    </row>
    <row r="1008905" spans="2:3" x14ac:dyDescent="0.25">
      <c r="B1008905" s="74"/>
    </row>
    <row r="1008906" spans="2:3" x14ac:dyDescent="0.25">
      <c r="B1008906" s="74"/>
    </row>
    <row r="1008907" spans="2:3" x14ac:dyDescent="0.25">
      <c r="B1008907" s="74"/>
    </row>
    <row r="1008908" spans="2:3" x14ac:dyDescent="0.25">
      <c r="B1008908" s="74"/>
    </row>
    <row r="1008909" spans="2:3" x14ac:dyDescent="0.25">
      <c r="B1008909" s="74"/>
    </row>
    <row r="1008910" spans="2:3" x14ac:dyDescent="0.25">
      <c r="B1008910" s="74"/>
    </row>
    <row r="1008961" spans="2:3" x14ac:dyDescent="0.25">
      <c r="C1008961"/>
    </row>
    <row r="1008962" spans="2:3" x14ac:dyDescent="0.25">
      <c r="B1008962" s="74"/>
    </row>
    <row r="1008963" spans="2:3" x14ac:dyDescent="0.25">
      <c r="B1008963" s="74"/>
    </row>
    <row r="1008964" spans="2:3" x14ac:dyDescent="0.25">
      <c r="B1008964" s="74"/>
    </row>
    <row r="1008965" spans="2:3" x14ac:dyDescent="0.25">
      <c r="B1008965" s="74"/>
    </row>
    <row r="1008966" spans="2:3" x14ac:dyDescent="0.25">
      <c r="B1008966" s="74"/>
    </row>
    <row r="1008967" spans="2:3" x14ac:dyDescent="0.25">
      <c r="B1008967" s="74"/>
    </row>
    <row r="1008968" spans="2:3" x14ac:dyDescent="0.25">
      <c r="B1008968" s="74"/>
    </row>
    <row r="1008969" spans="2:3" x14ac:dyDescent="0.25">
      <c r="B1008969" s="74"/>
    </row>
    <row r="1008970" spans="2:3" x14ac:dyDescent="0.25">
      <c r="B1008970" s="74"/>
    </row>
    <row r="1008971" spans="2:3" x14ac:dyDescent="0.25">
      <c r="B1008971" s="74"/>
    </row>
    <row r="1008972" spans="2:3" x14ac:dyDescent="0.25">
      <c r="B1008972" s="74"/>
    </row>
    <row r="1008973" spans="2:3" x14ac:dyDescent="0.25">
      <c r="B1008973" s="74"/>
    </row>
    <row r="1008974" spans="2:3" x14ac:dyDescent="0.25">
      <c r="B1008974" s="74"/>
    </row>
    <row r="1009025" spans="2:3" x14ac:dyDescent="0.25">
      <c r="C1009025"/>
    </row>
    <row r="1009026" spans="2:3" x14ac:dyDescent="0.25">
      <c r="B1009026" s="74"/>
    </row>
    <row r="1009027" spans="2:3" x14ac:dyDescent="0.25">
      <c r="B1009027" s="74"/>
    </row>
    <row r="1009028" spans="2:3" x14ac:dyDescent="0.25">
      <c r="B1009028" s="74"/>
    </row>
    <row r="1009029" spans="2:3" x14ac:dyDescent="0.25">
      <c r="B1009029" s="74"/>
    </row>
    <row r="1009030" spans="2:3" x14ac:dyDescent="0.25">
      <c r="B1009030" s="74"/>
    </row>
    <row r="1009031" spans="2:3" x14ac:dyDescent="0.25">
      <c r="B1009031" s="74"/>
    </row>
    <row r="1009032" spans="2:3" x14ac:dyDescent="0.25">
      <c r="B1009032" s="74"/>
    </row>
    <row r="1009033" spans="2:3" x14ac:dyDescent="0.25">
      <c r="B1009033" s="74"/>
    </row>
    <row r="1009034" spans="2:3" x14ac:dyDescent="0.25">
      <c r="B1009034" s="74"/>
    </row>
    <row r="1009035" spans="2:3" x14ac:dyDescent="0.25">
      <c r="B1009035" s="74"/>
    </row>
    <row r="1009036" spans="2:3" x14ac:dyDescent="0.25">
      <c r="B1009036" s="74"/>
    </row>
    <row r="1009037" spans="2:3" x14ac:dyDescent="0.25">
      <c r="B1009037" s="74"/>
    </row>
    <row r="1009038" spans="2:3" x14ac:dyDescent="0.25">
      <c r="B1009038" s="74"/>
    </row>
    <row r="1009089" spans="2:3" x14ac:dyDescent="0.25">
      <c r="C1009089"/>
    </row>
    <row r="1009090" spans="2:3" x14ac:dyDescent="0.25">
      <c r="B1009090" s="74"/>
    </row>
    <row r="1009091" spans="2:3" x14ac:dyDescent="0.25">
      <c r="B1009091" s="74"/>
    </row>
    <row r="1009092" spans="2:3" x14ac:dyDescent="0.25">
      <c r="B1009092" s="74"/>
    </row>
    <row r="1009093" spans="2:3" x14ac:dyDescent="0.25">
      <c r="B1009093" s="74"/>
    </row>
    <row r="1009094" spans="2:3" x14ac:dyDescent="0.25">
      <c r="B1009094" s="74"/>
    </row>
    <row r="1009095" spans="2:3" x14ac:dyDescent="0.25">
      <c r="B1009095" s="74"/>
    </row>
    <row r="1009096" spans="2:3" x14ac:dyDescent="0.25">
      <c r="B1009096" s="74"/>
    </row>
    <row r="1009097" spans="2:3" x14ac:dyDescent="0.25">
      <c r="B1009097" s="74"/>
    </row>
    <row r="1009098" spans="2:3" x14ac:dyDescent="0.25">
      <c r="B1009098" s="74"/>
    </row>
    <row r="1009099" spans="2:3" x14ac:dyDescent="0.25">
      <c r="B1009099" s="74"/>
    </row>
    <row r="1009100" spans="2:3" x14ac:dyDescent="0.25">
      <c r="B1009100" s="74"/>
    </row>
    <row r="1009101" spans="2:3" x14ac:dyDescent="0.25">
      <c r="B1009101" s="74"/>
    </row>
    <row r="1009102" spans="2:3" x14ac:dyDescent="0.25">
      <c r="B1009102" s="74"/>
    </row>
    <row r="1009153" spans="2:3" x14ac:dyDescent="0.25">
      <c r="C1009153"/>
    </row>
    <row r="1009154" spans="2:3" x14ac:dyDescent="0.25">
      <c r="B1009154" s="74"/>
    </row>
    <row r="1009155" spans="2:3" x14ac:dyDescent="0.25">
      <c r="B1009155" s="74"/>
    </row>
    <row r="1009156" spans="2:3" x14ac:dyDescent="0.25">
      <c r="B1009156" s="74"/>
    </row>
    <row r="1009157" spans="2:3" x14ac:dyDescent="0.25">
      <c r="B1009157" s="74"/>
    </row>
    <row r="1009158" spans="2:3" x14ac:dyDescent="0.25">
      <c r="B1009158" s="74"/>
    </row>
    <row r="1009159" spans="2:3" x14ac:dyDescent="0.25">
      <c r="B1009159" s="74"/>
    </row>
    <row r="1009160" spans="2:3" x14ac:dyDescent="0.25">
      <c r="B1009160" s="74"/>
    </row>
    <row r="1009161" spans="2:3" x14ac:dyDescent="0.25">
      <c r="B1009161" s="74"/>
    </row>
    <row r="1009162" spans="2:3" x14ac:dyDescent="0.25">
      <c r="B1009162" s="74"/>
    </row>
    <row r="1009163" spans="2:3" x14ac:dyDescent="0.25">
      <c r="B1009163" s="74"/>
    </row>
    <row r="1009164" spans="2:3" x14ac:dyDescent="0.25">
      <c r="B1009164" s="74"/>
    </row>
    <row r="1009165" spans="2:3" x14ac:dyDescent="0.25">
      <c r="B1009165" s="74"/>
    </row>
    <row r="1009166" spans="2:3" x14ac:dyDescent="0.25">
      <c r="B1009166" s="74"/>
    </row>
    <row r="1009217" spans="2:3" x14ac:dyDescent="0.25">
      <c r="C1009217"/>
    </row>
    <row r="1009218" spans="2:3" x14ac:dyDescent="0.25">
      <c r="B1009218" s="74"/>
    </row>
    <row r="1009219" spans="2:3" x14ac:dyDescent="0.25">
      <c r="B1009219" s="74"/>
    </row>
    <row r="1009220" spans="2:3" x14ac:dyDescent="0.25">
      <c r="B1009220" s="74"/>
    </row>
    <row r="1009221" spans="2:3" x14ac:dyDescent="0.25">
      <c r="B1009221" s="74"/>
    </row>
    <row r="1009222" spans="2:3" x14ac:dyDescent="0.25">
      <c r="B1009222" s="74"/>
    </row>
    <row r="1009223" spans="2:3" x14ac:dyDescent="0.25">
      <c r="B1009223" s="74"/>
    </row>
    <row r="1009224" spans="2:3" x14ac:dyDescent="0.25">
      <c r="B1009224" s="74"/>
    </row>
    <row r="1009225" spans="2:3" x14ac:dyDescent="0.25">
      <c r="B1009225" s="74"/>
    </row>
    <row r="1009226" spans="2:3" x14ac:dyDescent="0.25">
      <c r="B1009226" s="74"/>
    </row>
    <row r="1009227" spans="2:3" x14ac:dyDescent="0.25">
      <c r="B1009227" s="74"/>
    </row>
    <row r="1009228" spans="2:3" x14ac:dyDescent="0.25">
      <c r="B1009228" s="74"/>
    </row>
    <row r="1009229" spans="2:3" x14ac:dyDescent="0.25">
      <c r="B1009229" s="74"/>
    </row>
    <row r="1009230" spans="2:3" x14ac:dyDescent="0.25">
      <c r="B1009230" s="74"/>
    </row>
    <row r="1009281" spans="2:3" x14ac:dyDescent="0.25">
      <c r="C1009281"/>
    </row>
    <row r="1009282" spans="2:3" x14ac:dyDescent="0.25">
      <c r="B1009282" s="74"/>
    </row>
    <row r="1009283" spans="2:3" x14ac:dyDescent="0.25">
      <c r="B1009283" s="74"/>
    </row>
    <row r="1009284" spans="2:3" x14ac:dyDescent="0.25">
      <c r="B1009284" s="74"/>
    </row>
    <row r="1009285" spans="2:3" x14ac:dyDescent="0.25">
      <c r="B1009285" s="74"/>
    </row>
    <row r="1009286" spans="2:3" x14ac:dyDescent="0.25">
      <c r="B1009286" s="74"/>
    </row>
    <row r="1009287" spans="2:3" x14ac:dyDescent="0.25">
      <c r="B1009287" s="74"/>
    </row>
    <row r="1009288" spans="2:3" x14ac:dyDescent="0.25">
      <c r="B1009288" s="74"/>
    </row>
    <row r="1009289" spans="2:3" x14ac:dyDescent="0.25">
      <c r="B1009289" s="74"/>
    </row>
    <row r="1009290" spans="2:3" x14ac:dyDescent="0.25">
      <c r="B1009290" s="74"/>
    </row>
    <row r="1009291" spans="2:3" x14ac:dyDescent="0.25">
      <c r="B1009291" s="74"/>
    </row>
    <row r="1009292" spans="2:3" x14ac:dyDescent="0.25">
      <c r="B1009292" s="74"/>
    </row>
    <row r="1009293" spans="2:3" x14ac:dyDescent="0.25">
      <c r="B1009293" s="74"/>
    </row>
    <row r="1009294" spans="2:3" x14ac:dyDescent="0.25">
      <c r="B1009294" s="74"/>
    </row>
    <row r="1009345" spans="2:3" x14ac:dyDescent="0.25">
      <c r="C1009345"/>
    </row>
    <row r="1009346" spans="2:3" x14ac:dyDescent="0.25">
      <c r="B1009346" s="74"/>
    </row>
    <row r="1009347" spans="2:3" x14ac:dyDescent="0.25">
      <c r="B1009347" s="74"/>
    </row>
    <row r="1009348" spans="2:3" x14ac:dyDescent="0.25">
      <c r="B1009348" s="74"/>
    </row>
    <row r="1009349" spans="2:3" x14ac:dyDescent="0.25">
      <c r="B1009349" s="74"/>
    </row>
    <row r="1009350" spans="2:3" x14ac:dyDescent="0.25">
      <c r="B1009350" s="74"/>
    </row>
    <row r="1009351" spans="2:3" x14ac:dyDescent="0.25">
      <c r="B1009351" s="74"/>
    </row>
    <row r="1009352" spans="2:3" x14ac:dyDescent="0.25">
      <c r="B1009352" s="74"/>
    </row>
    <row r="1009353" spans="2:3" x14ac:dyDescent="0.25">
      <c r="B1009353" s="74"/>
    </row>
    <row r="1009354" spans="2:3" x14ac:dyDescent="0.25">
      <c r="B1009354" s="74"/>
    </row>
    <row r="1009355" spans="2:3" x14ac:dyDescent="0.25">
      <c r="B1009355" s="74"/>
    </row>
    <row r="1009356" spans="2:3" x14ac:dyDescent="0.25">
      <c r="B1009356" s="74"/>
    </row>
    <row r="1009357" spans="2:3" x14ac:dyDescent="0.25">
      <c r="B1009357" s="74"/>
    </row>
    <row r="1009358" spans="2:3" x14ac:dyDescent="0.25">
      <c r="B1009358" s="74"/>
    </row>
    <row r="1009409" spans="2:3" x14ac:dyDescent="0.25">
      <c r="C1009409"/>
    </row>
    <row r="1009410" spans="2:3" x14ac:dyDescent="0.25">
      <c r="B1009410" s="74"/>
    </row>
    <row r="1009411" spans="2:3" x14ac:dyDescent="0.25">
      <c r="B1009411" s="74"/>
    </row>
    <row r="1009412" spans="2:3" x14ac:dyDescent="0.25">
      <c r="B1009412" s="74"/>
    </row>
    <row r="1009413" spans="2:3" x14ac:dyDescent="0.25">
      <c r="B1009413" s="74"/>
    </row>
    <row r="1009414" spans="2:3" x14ac:dyDescent="0.25">
      <c r="B1009414" s="74"/>
    </row>
    <row r="1009415" spans="2:3" x14ac:dyDescent="0.25">
      <c r="B1009415" s="74"/>
    </row>
    <row r="1009416" spans="2:3" x14ac:dyDescent="0.25">
      <c r="B1009416" s="74"/>
    </row>
    <row r="1009417" spans="2:3" x14ac:dyDescent="0.25">
      <c r="B1009417" s="74"/>
    </row>
    <row r="1009418" spans="2:3" x14ac:dyDescent="0.25">
      <c r="B1009418" s="74"/>
    </row>
    <row r="1009419" spans="2:3" x14ac:dyDescent="0.25">
      <c r="B1009419" s="74"/>
    </row>
    <row r="1009420" spans="2:3" x14ac:dyDescent="0.25">
      <c r="B1009420" s="74"/>
    </row>
    <row r="1009421" spans="2:3" x14ac:dyDescent="0.25">
      <c r="B1009421" s="74"/>
    </row>
    <row r="1009422" spans="2:3" x14ac:dyDescent="0.25">
      <c r="B1009422" s="74"/>
    </row>
    <row r="1009473" spans="2:3" x14ac:dyDescent="0.25">
      <c r="C1009473"/>
    </row>
    <row r="1009474" spans="2:3" x14ac:dyDescent="0.25">
      <c r="B1009474" s="74"/>
    </row>
    <row r="1009475" spans="2:3" x14ac:dyDescent="0.25">
      <c r="B1009475" s="74"/>
    </row>
    <row r="1009476" spans="2:3" x14ac:dyDescent="0.25">
      <c r="B1009476" s="74"/>
    </row>
    <row r="1009477" spans="2:3" x14ac:dyDescent="0.25">
      <c r="B1009477" s="74"/>
    </row>
    <row r="1009478" spans="2:3" x14ac:dyDescent="0.25">
      <c r="B1009478" s="74"/>
    </row>
    <row r="1009479" spans="2:3" x14ac:dyDescent="0.25">
      <c r="B1009479" s="74"/>
    </row>
    <row r="1009480" spans="2:3" x14ac:dyDescent="0.25">
      <c r="B1009480" s="74"/>
    </row>
    <row r="1009481" spans="2:3" x14ac:dyDescent="0.25">
      <c r="B1009481" s="74"/>
    </row>
    <row r="1009482" spans="2:3" x14ac:dyDescent="0.25">
      <c r="B1009482" s="74"/>
    </row>
    <row r="1009483" spans="2:3" x14ac:dyDescent="0.25">
      <c r="B1009483" s="74"/>
    </row>
    <row r="1009484" spans="2:3" x14ac:dyDescent="0.25">
      <c r="B1009484" s="74"/>
    </row>
    <row r="1009485" spans="2:3" x14ac:dyDescent="0.25">
      <c r="B1009485" s="74"/>
    </row>
    <row r="1009486" spans="2:3" x14ac:dyDescent="0.25">
      <c r="B1009486" s="74"/>
    </row>
    <row r="1009537" spans="2:3" x14ac:dyDescent="0.25">
      <c r="C1009537"/>
    </row>
    <row r="1009538" spans="2:3" x14ac:dyDescent="0.25">
      <c r="B1009538" s="74"/>
    </row>
    <row r="1009539" spans="2:3" x14ac:dyDescent="0.25">
      <c r="B1009539" s="74"/>
    </row>
    <row r="1009540" spans="2:3" x14ac:dyDescent="0.25">
      <c r="B1009540" s="74"/>
    </row>
    <row r="1009541" spans="2:3" x14ac:dyDescent="0.25">
      <c r="B1009541" s="74"/>
    </row>
    <row r="1009542" spans="2:3" x14ac:dyDescent="0.25">
      <c r="B1009542" s="74"/>
    </row>
    <row r="1009543" spans="2:3" x14ac:dyDescent="0.25">
      <c r="B1009543" s="74"/>
    </row>
    <row r="1009544" spans="2:3" x14ac:dyDescent="0.25">
      <c r="B1009544" s="74"/>
    </row>
    <row r="1009545" spans="2:3" x14ac:dyDescent="0.25">
      <c r="B1009545" s="74"/>
    </row>
    <row r="1009546" spans="2:3" x14ac:dyDescent="0.25">
      <c r="B1009546" s="74"/>
    </row>
    <row r="1009547" spans="2:3" x14ac:dyDescent="0.25">
      <c r="B1009547" s="74"/>
    </row>
    <row r="1009548" spans="2:3" x14ac:dyDescent="0.25">
      <c r="B1009548" s="74"/>
    </row>
    <row r="1009549" spans="2:3" x14ac:dyDescent="0.25">
      <c r="B1009549" s="74"/>
    </row>
    <row r="1009550" spans="2:3" x14ac:dyDescent="0.25">
      <c r="B1009550" s="74"/>
    </row>
    <row r="1009601" spans="2:3" x14ac:dyDescent="0.25">
      <c r="C1009601"/>
    </row>
    <row r="1009602" spans="2:3" x14ac:dyDescent="0.25">
      <c r="B1009602" s="74"/>
    </row>
    <row r="1009603" spans="2:3" x14ac:dyDescent="0.25">
      <c r="B1009603" s="74"/>
    </row>
    <row r="1009604" spans="2:3" x14ac:dyDescent="0.25">
      <c r="B1009604" s="74"/>
    </row>
    <row r="1009605" spans="2:3" x14ac:dyDescent="0.25">
      <c r="B1009605" s="74"/>
    </row>
    <row r="1009606" spans="2:3" x14ac:dyDescent="0.25">
      <c r="B1009606" s="74"/>
    </row>
    <row r="1009607" spans="2:3" x14ac:dyDescent="0.25">
      <c r="B1009607" s="74"/>
    </row>
    <row r="1009608" spans="2:3" x14ac:dyDescent="0.25">
      <c r="B1009608" s="74"/>
    </row>
    <row r="1009609" spans="2:3" x14ac:dyDescent="0.25">
      <c r="B1009609" s="74"/>
    </row>
    <row r="1009610" spans="2:3" x14ac:dyDescent="0.25">
      <c r="B1009610" s="74"/>
    </row>
    <row r="1009611" spans="2:3" x14ac:dyDescent="0.25">
      <c r="B1009611" s="74"/>
    </row>
    <row r="1009612" spans="2:3" x14ac:dyDescent="0.25">
      <c r="B1009612" s="74"/>
    </row>
    <row r="1009613" spans="2:3" x14ac:dyDescent="0.25">
      <c r="B1009613" s="74"/>
    </row>
    <row r="1009614" spans="2:3" x14ac:dyDescent="0.25">
      <c r="B1009614" s="74"/>
    </row>
    <row r="1009665" spans="2:3" x14ac:dyDescent="0.25">
      <c r="C1009665"/>
    </row>
    <row r="1009666" spans="2:3" x14ac:dyDescent="0.25">
      <c r="B1009666" s="74"/>
    </row>
    <row r="1009667" spans="2:3" x14ac:dyDescent="0.25">
      <c r="B1009667" s="74"/>
    </row>
    <row r="1009668" spans="2:3" x14ac:dyDescent="0.25">
      <c r="B1009668" s="74"/>
    </row>
    <row r="1009669" spans="2:3" x14ac:dyDescent="0.25">
      <c r="B1009669" s="74"/>
    </row>
    <row r="1009670" spans="2:3" x14ac:dyDescent="0.25">
      <c r="B1009670" s="74"/>
    </row>
    <row r="1009671" spans="2:3" x14ac:dyDescent="0.25">
      <c r="B1009671" s="74"/>
    </row>
    <row r="1009672" spans="2:3" x14ac:dyDescent="0.25">
      <c r="B1009672" s="74"/>
    </row>
    <row r="1009673" spans="2:3" x14ac:dyDescent="0.25">
      <c r="B1009673" s="74"/>
    </row>
    <row r="1009674" spans="2:3" x14ac:dyDescent="0.25">
      <c r="B1009674" s="74"/>
    </row>
    <row r="1009675" spans="2:3" x14ac:dyDescent="0.25">
      <c r="B1009675" s="74"/>
    </row>
    <row r="1009676" spans="2:3" x14ac:dyDescent="0.25">
      <c r="B1009676" s="74"/>
    </row>
    <row r="1009677" spans="2:3" x14ac:dyDescent="0.25">
      <c r="B1009677" s="74"/>
    </row>
    <row r="1009678" spans="2:3" x14ac:dyDescent="0.25">
      <c r="B1009678" s="74"/>
    </row>
    <row r="1009729" spans="2:3" x14ac:dyDescent="0.25">
      <c r="C1009729"/>
    </row>
    <row r="1009730" spans="2:3" x14ac:dyDescent="0.25">
      <c r="B1009730" s="74"/>
    </row>
    <row r="1009731" spans="2:3" x14ac:dyDescent="0.25">
      <c r="B1009731" s="74"/>
    </row>
    <row r="1009732" spans="2:3" x14ac:dyDescent="0.25">
      <c r="B1009732" s="74"/>
    </row>
    <row r="1009733" spans="2:3" x14ac:dyDescent="0.25">
      <c r="B1009733" s="74"/>
    </row>
    <row r="1009734" spans="2:3" x14ac:dyDescent="0.25">
      <c r="B1009734" s="74"/>
    </row>
    <row r="1009735" spans="2:3" x14ac:dyDescent="0.25">
      <c r="B1009735" s="74"/>
    </row>
    <row r="1009736" spans="2:3" x14ac:dyDescent="0.25">
      <c r="B1009736" s="74"/>
    </row>
    <row r="1009737" spans="2:3" x14ac:dyDescent="0.25">
      <c r="B1009737" s="74"/>
    </row>
    <row r="1009738" spans="2:3" x14ac:dyDescent="0.25">
      <c r="B1009738" s="74"/>
    </row>
    <row r="1009739" spans="2:3" x14ac:dyDescent="0.25">
      <c r="B1009739" s="74"/>
    </row>
    <row r="1009740" spans="2:3" x14ac:dyDescent="0.25">
      <c r="B1009740" s="74"/>
    </row>
    <row r="1009741" spans="2:3" x14ac:dyDescent="0.25">
      <c r="B1009741" s="74"/>
    </row>
    <row r="1009742" spans="2:3" x14ac:dyDescent="0.25">
      <c r="B1009742" s="74"/>
    </row>
    <row r="1009793" spans="2:3" x14ac:dyDescent="0.25">
      <c r="C1009793"/>
    </row>
    <row r="1009794" spans="2:3" x14ac:dyDescent="0.25">
      <c r="B1009794" s="74"/>
    </row>
    <row r="1009795" spans="2:3" x14ac:dyDescent="0.25">
      <c r="B1009795" s="74"/>
    </row>
    <row r="1009796" spans="2:3" x14ac:dyDescent="0.25">
      <c r="B1009796" s="74"/>
    </row>
    <row r="1009797" spans="2:3" x14ac:dyDescent="0.25">
      <c r="B1009797" s="74"/>
    </row>
    <row r="1009798" spans="2:3" x14ac:dyDescent="0.25">
      <c r="B1009798" s="74"/>
    </row>
    <row r="1009799" spans="2:3" x14ac:dyDescent="0.25">
      <c r="B1009799" s="74"/>
    </row>
    <row r="1009800" spans="2:3" x14ac:dyDescent="0.25">
      <c r="B1009800" s="74"/>
    </row>
    <row r="1009801" spans="2:3" x14ac:dyDescent="0.25">
      <c r="B1009801" s="74"/>
    </row>
    <row r="1009802" spans="2:3" x14ac:dyDescent="0.25">
      <c r="B1009802" s="74"/>
    </row>
    <row r="1009803" spans="2:3" x14ac:dyDescent="0.25">
      <c r="B1009803" s="74"/>
    </row>
    <row r="1009804" spans="2:3" x14ac:dyDescent="0.25">
      <c r="B1009804" s="74"/>
    </row>
    <row r="1009805" spans="2:3" x14ac:dyDescent="0.25">
      <c r="B1009805" s="74"/>
    </row>
    <row r="1009806" spans="2:3" x14ac:dyDescent="0.25">
      <c r="B1009806" s="74"/>
    </row>
    <row r="1009857" spans="2:3" x14ac:dyDescent="0.25">
      <c r="C1009857"/>
    </row>
    <row r="1009858" spans="2:3" x14ac:dyDescent="0.25">
      <c r="B1009858" s="74"/>
    </row>
    <row r="1009859" spans="2:3" x14ac:dyDescent="0.25">
      <c r="B1009859" s="74"/>
    </row>
    <row r="1009860" spans="2:3" x14ac:dyDescent="0.25">
      <c r="B1009860" s="74"/>
    </row>
    <row r="1009861" spans="2:3" x14ac:dyDescent="0.25">
      <c r="B1009861" s="74"/>
    </row>
    <row r="1009862" spans="2:3" x14ac:dyDescent="0.25">
      <c r="B1009862" s="74"/>
    </row>
    <row r="1009863" spans="2:3" x14ac:dyDescent="0.25">
      <c r="B1009863" s="74"/>
    </row>
    <row r="1009864" spans="2:3" x14ac:dyDescent="0.25">
      <c r="B1009864" s="74"/>
    </row>
    <row r="1009865" spans="2:3" x14ac:dyDescent="0.25">
      <c r="B1009865" s="74"/>
    </row>
    <row r="1009866" spans="2:3" x14ac:dyDescent="0.25">
      <c r="B1009866" s="74"/>
    </row>
    <row r="1009867" spans="2:3" x14ac:dyDescent="0.25">
      <c r="B1009867" s="74"/>
    </row>
    <row r="1009868" spans="2:3" x14ac:dyDescent="0.25">
      <c r="B1009868" s="74"/>
    </row>
    <row r="1009869" spans="2:3" x14ac:dyDescent="0.25">
      <c r="B1009869" s="74"/>
    </row>
    <row r="1009870" spans="2:3" x14ac:dyDescent="0.25">
      <c r="B1009870" s="74"/>
    </row>
    <row r="1009921" spans="2:3" x14ac:dyDescent="0.25">
      <c r="C1009921"/>
    </row>
    <row r="1009922" spans="2:3" x14ac:dyDescent="0.25">
      <c r="B1009922" s="74"/>
    </row>
    <row r="1009923" spans="2:3" x14ac:dyDescent="0.25">
      <c r="B1009923" s="74"/>
    </row>
    <row r="1009924" spans="2:3" x14ac:dyDescent="0.25">
      <c r="B1009924" s="74"/>
    </row>
    <row r="1009925" spans="2:3" x14ac:dyDescent="0.25">
      <c r="B1009925" s="74"/>
    </row>
    <row r="1009926" spans="2:3" x14ac:dyDescent="0.25">
      <c r="B1009926" s="74"/>
    </row>
    <row r="1009927" spans="2:3" x14ac:dyDescent="0.25">
      <c r="B1009927" s="74"/>
    </row>
    <row r="1009928" spans="2:3" x14ac:dyDescent="0.25">
      <c r="B1009928" s="74"/>
    </row>
    <row r="1009929" spans="2:3" x14ac:dyDescent="0.25">
      <c r="B1009929" s="74"/>
    </row>
    <row r="1009930" spans="2:3" x14ac:dyDescent="0.25">
      <c r="B1009930" s="74"/>
    </row>
    <row r="1009931" spans="2:3" x14ac:dyDescent="0.25">
      <c r="B1009931" s="74"/>
    </row>
    <row r="1009932" spans="2:3" x14ac:dyDescent="0.25">
      <c r="B1009932" s="74"/>
    </row>
    <row r="1009933" spans="2:3" x14ac:dyDescent="0.25">
      <c r="B1009933" s="74"/>
    </row>
    <row r="1009934" spans="2:3" x14ac:dyDescent="0.25">
      <c r="B1009934" s="74"/>
    </row>
    <row r="1009985" spans="2:3" x14ac:dyDescent="0.25">
      <c r="C1009985"/>
    </row>
    <row r="1009986" spans="2:3" x14ac:dyDescent="0.25">
      <c r="B1009986" s="74"/>
    </row>
    <row r="1009987" spans="2:3" x14ac:dyDescent="0.25">
      <c r="B1009987" s="74"/>
    </row>
    <row r="1009988" spans="2:3" x14ac:dyDescent="0.25">
      <c r="B1009988" s="74"/>
    </row>
    <row r="1009989" spans="2:3" x14ac:dyDescent="0.25">
      <c r="B1009989" s="74"/>
    </row>
    <row r="1009990" spans="2:3" x14ac:dyDescent="0.25">
      <c r="B1009990" s="74"/>
    </row>
    <row r="1009991" spans="2:3" x14ac:dyDescent="0.25">
      <c r="B1009991" s="74"/>
    </row>
    <row r="1009992" spans="2:3" x14ac:dyDescent="0.25">
      <c r="B1009992" s="74"/>
    </row>
    <row r="1009993" spans="2:3" x14ac:dyDescent="0.25">
      <c r="B1009993" s="74"/>
    </row>
    <row r="1009994" spans="2:3" x14ac:dyDescent="0.25">
      <c r="B1009994" s="74"/>
    </row>
    <row r="1009995" spans="2:3" x14ac:dyDescent="0.25">
      <c r="B1009995" s="74"/>
    </row>
    <row r="1009996" spans="2:3" x14ac:dyDescent="0.25">
      <c r="B1009996" s="74"/>
    </row>
    <row r="1009997" spans="2:3" x14ac:dyDescent="0.25">
      <c r="B1009997" s="74"/>
    </row>
    <row r="1009998" spans="2:3" x14ac:dyDescent="0.25">
      <c r="B1009998" s="74"/>
    </row>
    <row r="1010049" spans="2:3" x14ac:dyDescent="0.25">
      <c r="C1010049"/>
    </row>
    <row r="1010050" spans="2:3" x14ac:dyDescent="0.25">
      <c r="B1010050" s="74"/>
    </row>
    <row r="1010051" spans="2:3" x14ac:dyDescent="0.25">
      <c r="B1010051" s="74"/>
    </row>
    <row r="1010052" spans="2:3" x14ac:dyDescent="0.25">
      <c r="B1010052" s="74"/>
    </row>
    <row r="1010053" spans="2:3" x14ac:dyDescent="0.25">
      <c r="B1010053" s="74"/>
    </row>
    <row r="1010054" spans="2:3" x14ac:dyDescent="0.25">
      <c r="B1010054" s="74"/>
    </row>
    <row r="1010055" spans="2:3" x14ac:dyDescent="0.25">
      <c r="B1010055" s="74"/>
    </row>
    <row r="1010056" spans="2:3" x14ac:dyDescent="0.25">
      <c r="B1010056" s="74"/>
    </row>
    <row r="1010057" spans="2:3" x14ac:dyDescent="0.25">
      <c r="B1010057" s="74"/>
    </row>
    <row r="1010058" spans="2:3" x14ac:dyDescent="0.25">
      <c r="B1010058" s="74"/>
    </row>
    <row r="1010059" spans="2:3" x14ac:dyDescent="0.25">
      <c r="B1010059" s="74"/>
    </row>
    <row r="1010060" spans="2:3" x14ac:dyDescent="0.25">
      <c r="B1010060" s="74"/>
    </row>
    <row r="1010061" spans="2:3" x14ac:dyDescent="0.25">
      <c r="B1010061" s="74"/>
    </row>
    <row r="1010062" spans="2:3" x14ac:dyDescent="0.25">
      <c r="B1010062" s="74"/>
    </row>
    <row r="1010113" spans="2:3" x14ac:dyDescent="0.25">
      <c r="C1010113"/>
    </row>
    <row r="1010114" spans="2:3" x14ac:dyDescent="0.25">
      <c r="B1010114" s="74"/>
    </row>
    <row r="1010115" spans="2:3" x14ac:dyDescent="0.25">
      <c r="B1010115" s="74"/>
    </row>
    <row r="1010116" spans="2:3" x14ac:dyDescent="0.25">
      <c r="B1010116" s="74"/>
    </row>
    <row r="1010117" spans="2:3" x14ac:dyDescent="0.25">
      <c r="B1010117" s="74"/>
    </row>
    <row r="1010118" spans="2:3" x14ac:dyDescent="0.25">
      <c r="B1010118" s="74"/>
    </row>
    <row r="1010119" spans="2:3" x14ac:dyDescent="0.25">
      <c r="B1010119" s="74"/>
    </row>
    <row r="1010120" spans="2:3" x14ac:dyDescent="0.25">
      <c r="B1010120" s="74"/>
    </row>
    <row r="1010121" spans="2:3" x14ac:dyDescent="0.25">
      <c r="B1010121" s="74"/>
    </row>
    <row r="1010122" spans="2:3" x14ac:dyDescent="0.25">
      <c r="B1010122" s="74"/>
    </row>
    <row r="1010123" spans="2:3" x14ac:dyDescent="0.25">
      <c r="B1010123" s="74"/>
    </row>
    <row r="1010124" spans="2:3" x14ac:dyDescent="0.25">
      <c r="B1010124" s="74"/>
    </row>
    <row r="1010125" spans="2:3" x14ac:dyDescent="0.25">
      <c r="B1010125" s="74"/>
    </row>
    <row r="1010126" spans="2:3" x14ac:dyDescent="0.25">
      <c r="B1010126" s="74"/>
    </row>
    <row r="1010177" spans="2:3" x14ac:dyDescent="0.25">
      <c r="C1010177"/>
    </row>
    <row r="1010178" spans="2:3" x14ac:dyDescent="0.25">
      <c r="B1010178" s="74"/>
    </row>
    <row r="1010179" spans="2:3" x14ac:dyDescent="0.25">
      <c r="B1010179" s="74"/>
    </row>
    <row r="1010180" spans="2:3" x14ac:dyDescent="0.25">
      <c r="B1010180" s="74"/>
    </row>
    <row r="1010181" spans="2:3" x14ac:dyDescent="0.25">
      <c r="B1010181" s="74"/>
    </row>
    <row r="1010182" spans="2:3" x14ac:dyDescent="0.25">
      <c r="B1010182" s="74"/>
    </row>
    <row r="1010183" spans="2:3" x14ac:dyDescent="0.25">
      <c r="B1010183" s="74"/>
    </row>
    <row r="1010184" spans="2:3" x14ac:dyDescent="0.25">
      <c r="B1010184" s="74"/>
    </row>
    <row r="1010185" spans="2:3" x14ac:dyDescent="0.25">
      <c r="B1010185" s="74"/>
    </row>
    <row r="1010186" spans="2:3" x14ac:dyDescent="0.25">
      <c r="B1010186" s="74"/>
    </row>
    <row r="1010187" spans="2:3" x14ac:dyDescent="0.25">
      <c r="B1010187" s="74"/>
    </row>
    <row r="1010188" spans="2:3" x14ac:dyDescent="0.25">
      <c r="B1010188" s="74"/>
    </row>
    <row r="1010189" spans="2:3" x14ac:dyDescent="0.25">
      <c r="B1010189" s="74"/>
    </row>
    <row r="1010190" spans="2:3" x14ac:dyDescent="0.25">
      <c r="B1010190" s="74"/>
    </row>
    <row r="1010241" spans="2:3" x14ac:dyDescent="0.25">
      <c r="C1010241"/>
    </row>
    <row r="1010242" spans="2:3" x14ac:dyDescent="0.25">
      <c r="B1010242" s="74"/>
    </row>
    <row r="1010243" spans="2:3" x14ac:dyDescent="0.25">
      <c r="B1010243" s="74"/>
    </row>
    <row r="1010244" spans="2:3" x14ac:dyDescent="0.25">
      <c r="B1010244" s="74"/>
    </row>
    <row r="1010245" spans="2:3" x14ac:dyDescent="0.25">
      <c r="B1010245" s="74"/>
    </row>
    <row r="1010246" spans="2:3" x14ac:dyDescent="0.25">
      <c r="B1010246" s="74"/>
    </row>
    <row r="1010247" spans="2:3" x14ac:dyDescent="0.25">
      <c r="B1010247" s="74"/>
    </row>
    <row r="1010248" spans="2:3" x14ac:dyDescent="0.25">
      <c r="B1010248" s="74"/>
    </row>
    <row r="1010249" spans="2:3" x14ac:dyDescent="0.25">
      <c r="B1010249" s="74"/>
    </row>
    <row r="1010250" spans="2:3" x14ac:dyDescent="0.25">
      <c r="B1010250" s="74"/>
    </row>
    <row r="1010251" spans="2:3" x14ac:dyDescent="0.25">
      <c r="B1010251" s="74"/>
    </row>
    <row r="1010252" spans="2:3" x14ac:dyDescent="0.25">
      <c r="B1010252" s="74"/>
    </row>
    <row r="1010253" spans="2:3" x14ac:dyDescent="0.25">
      <c r="B1010253" s="74"/>
    </row>
    <row r="1010254" spans="2:3" x14ac:dyDescent="0.25">
      <c r="B1010254" s="74"/>
    </row>
    <row r="1010305" spans="2:3" x14ac:dyDescent="0.25">
      <c r="C1010305"/>
    </row>
    <row r="1010306" spans="2:3" x14ac:dyDescent="0.25">
      <c r="B1010306" s="74"/>
    </row>
    <row r="1010307" spans="2:3" x14ac:dyDescent="0.25">
      <c r="B1010307" s="74"/>
    </row>
    <row r="1010308" spans="2:3" x14ac:dyDescent="0.25">
      <c r="B1010308" s="74"/>
    </row>
    <row r="1010309" spans="2:3" x14ac:dyDescent="0.25">
      <c r="B1010309" s="74"/>
    </row>
    <row r="1010310" spans="2:3" x14ac:dyDescent="0.25">
      <c r="B1010310" s="74"/>
    </row>
    <row r="1010311" spans="2:3" x14ac:dyDescent="0.25">
      <c r="B1010311" s="74"/>
    </row>
    <row r="1010312" spans="2:3" x14ac:dyDescent="0.25">
      <c r="B1010312" s="74"/>
    </row>
    <row r="1010313" spans="2:3" x14ac:dyDescent="0.25">
      <c r="B1010313" s="74"/>
    </row>
    <row r="1010314" spans="2:3" x14ac:dyDescent="0.25">
      <c r="B1010314" s="74"/>
    </row>
    <row r="1010315" spans="2:3" x14ac:dyDescent="0.25">
      <c r="B1010315" s="74"/>
    </row>
    <row r="1010316" spans="2:3" x14ac:dyDescent="0.25">
      <c r="B1010316" s="74"/>
    </row>
    <row r="1010317" spans="2:3" x14ac:dyDescent="0.25">
      <c r="B1010317" s="74"/>
    </row>
    <row r="1010318" spans="2:3" x14ac:dyDescent="0.25">
      <c r="B1010318" s="74"/>
    </row>
    <row r="1010369" spans="2:3" x14ac:dyDescent="0.25">
      <c r="C1010369"/>
    </row>
    <row r="1010370" spans="2:3" x14ac:dyDescent="0.25">
      <c r="B1010370" s="74"/>
    </row>
    <row r="1010371" spans="2:3" x14ac:dyDescent="0.25">
      <c r="B1010371" s="74"/>
    </row>
    <row r="1010372" spans="2:3" x14ac:dyDescent="0.25">
      <c r="B1010372" s="74"/>
    </row>
    <row r="1010373" spans="2:3" x14ac:dyDescent="0.25">
      <c r="B1010373" s="74"/>
    </row>
    <row r="1010374" spans="2:3" x14ac:dyDescent="0.25">
      <c r="B1010374" s="74"/>
    </row>
    <row r="1010375" spans="2:3" x14ac:dyDescent="0.25">
      <c r="B1010375" s="74"/>
    </row>
    <row r="1010376" spans="2:3" x14ac:dyDescent="0.25">
      <c r="B1010376" s="74"/>
    </row>
    <row r="1010377" spans="2:3" x14ac:dyDescent="0.25">
      <c r="B1010377" s="74"/>
    </row>
    <row r="1010378" spans="2:3" x14ac:dyDescent="0.25">
      <c r="B1010378" s="74"/>
    </row>
    <row r="1010379" spans="2:3" x14ac:dyDescent="0.25">
      <c r="B1010379" s="74"/>
    </row>
    <row r="1010380" spans="2:3" x14ac:dyDescent="0.25">
      <c r="B1010380" s="74"/>
    </row>
    <row r="1010381" spans="2:3" x14ac:dyDescent="0.25">
      <c r="B1010381" s="74"/>
    </row>
    <row r="1010382" spans="2:3" x14ac:dyDescent="0.25">
      <c r="B1010382" s="74"/>
    </row>
    <row r="1010433" spans="2:3" x14ac:dyDescent="0.25">
      <c r="C1010433"/>
    </row>
    <row r="1010434" spans="2:3" x14ac:dyDescent="0.25">
      <c r="B1010434" s="74"/>
    </row>
    <row r="1010435" spans="2:3" x14ac:dyDescent="0.25">
      <c r="B1010435" s="74"/>
    </row>
    <row r="1010436" spans="2:3" x14ac:dyDescent="0.25">
      <c r="B1010436" s="74"/>
    </row>
    <row r="1010437" spans="2:3" x14ac:dyDescent="0.25">
      <c r="B1010437" s="74"/>
    </row>
    <row r="1010438" spans="2:3" x14ac:dyDescent="0.25">
      <c r="B1010438" s="74"/>
    </row>
    <row r="1010439" spans="2:3" x14ac:dyDescent="0.25">
      <c r="B1010439" s="74"/>
    </row>
    <row r="1010440" spans="2:3" x14ac:dyDescent="0.25">
      <c r="B1010440" s="74"/>
    </row>
    <row r="1010441" spans="2:3" x14ac:dyDescent="0.25">
      <c r="B1010441" s="74"/>
    </row>
    <row r="1010442" spans="2:3" x14ac:dyDescent="0.25">
      <c r="B1010442" s="74"/>
    </row>
    <row r="1010443" spans="2:3" x14ac:dyDescent="0.25">
      <c r="B1010443" s="74"/>
    </row>
    <row r="1010444" spans="2:3" x14ac:dyDescent="0.25">
      <c r="B1010444" s="74"/>
    </row>
    <row r="1010445" spans="2:3" x14ac:dyDescent="0.25">
      <c r="B1010445" s="74"/>
    </row>
    <row r="1010446" spans="2:3" x14ac:dyDescent="0.25">
      <c r="B1010446" s="74"/>
    </row>
    <row r="1010497" spans="2:3" x14ac:dyDescent="0.25">
      <c r="C1010497"/>
    </row>
    <row r="1010498" spans="2:3" x14ac:dyDescent="0.25">
      <c r="B1010498" s="74"/>
    </row>
    <row r="1010499" spans="2:3" x14ac:dyDescent="0.25">
      <c r="B1010499" s="74"/>
    </row>
    <row r="1010500" spans="2:3" x14ac:dyDescent="0.25">
      <c r="B1010500" s="74"/>
    </row>
    <row r="1010501" spans="2:3" x14ac:dyDescent="0.25">
      <c r="B1010501" s="74"/>
    </row>
    <row r="1010502" spans="2:3" x14ac:dyDescent="0.25">
      <c r="B1010502" s="74"/>
    </row>
    <row r="1010503" spans="2:3" x14ac:dyDescent="0.25">
      <c r="B1010503" s="74"/>
    </row>
    <row r="1010504" spans="2:3" x14ac:dyDescent="0.25">
      <c r="B1010504" s="74"/>
    </row>
    <row r="1010505" spans="2:3" x14ac:dyDescent="0.25">
      <c r="B1010505" s="74"/>
    </row>
    <row r="1010506" spans="2:3" x14ac:dyDescent="0.25">
      <c r="B1010506" s="74"/>
    </row>
    <row r="1010507" spans="2:3" x14ac:dyDescent="0.25">
      <c r="B1010507" s="74"/>
    </row>
    <row r="1010508" spans="2:3" x14ac:dyDescent="0.25">
      <c r="B1010508" s="74"/>
    </row>
    <row r="1010509" spans="2:3" x14ac:dyDescent="0.25">
      <c r="B1010509" s="74"/>
    </row>
    <row r="1010510" spans="2:3" x14ac:dyDescent="0.25">
      <c r="B1010510" s="74"/>
    </row>
    <row r="1010561" spans="2:3" x14ac:dyDescent="0.25">
      <c r="C1010561"/>
    </row>
    <row r="1010562" spans="2:3" x14ac:dyDescent="0.25">
      <c r="B1010562" s="74"/>
    </row>
    <row r="1010563" spans="2:3" x14ac:dyDescent="0.25">
      <c r="B1010563" s="74"/>
    </row>
    <row r="1010564" spans="2:3" x14ac:dyDescent="0.25">
      <c r="B1010564" s="74"/>
    </row>
    <row r="1010565" spans="2:3" x14ac:dyDescent="0.25">
      <c r="B1010565" s="74"/>
    </row>
    <row r="1010566" spans="2:3" x14ac:dyDescent="0.25">
      <c r="B1010566" s="74"/>
    </row>
    <row r="1010567" spans="2:3" x14ac:dyDescent="0.25">
      <c r="B1010567" s="74"/>
    </row>
    <row r="1010568" spans="2:3" x14ac:dyDescent="0.25">
      <c r="B1010568" s="74"/>
    </row>
    <row r="1010569" spans="2:3" x14ac:dyDescent="0.25">
      <c r="B1010569" s="74"/>
    </row>
    <row r="1010570" spans="2:3" x14ac:dyDescent="0.25">
      <c r="B1010570" s="74"/>
    </row>
    <row r="1010571" spans="2:3" x14ac:dyDescent="0.25">
      <c r="B1010571" s="74"/>
    </row>
    <row r="1010572" spans="2:3" x14ac:dyDescent="0.25">
      <c r="B1010572" s="74"/>
    </row>
    <row r="1010573" spans="2:3" x14ac:dyDescent="0.25">
      <c r="B1010573" s="74"/>
    </row>
    <row r="1010574" spans="2:3" x14ac:dyDescent="0.25">
      <c r="B1010574" s="74"/>
    </row>
    <row r="1010625" spans="2:3" x14ac:dyDescent="0.25">
      <c r="C1010625"/>
    </row>
    <row r="1010626" spans="2:3" x14ac:dyDescent="0.25">
      <c r="B1010626" s="74"/>
    </row>
    <row r="1010627" spans="2:3" x14ac:dyDescent="0.25">
      <c r="B1010627" s="74"/>
    </row>
    <row r="1010628" spans="2:3" x14ac:dyDescent="0.25">
      <c r="B1010628" s="74"/>
    </row>
    <row r="1010629" spans="2:3" x14ac:dyDescent="0.25">
      <c r="B1010629" s="74"/>
    </row>
    <row r="1010630" spans="2:3" x14ac:dyDescent="0.25">
      <c r="B1010630" s="74"/>
    </row>
    <row r="1010631" spans="2:3" x14ac:dyDescent="0.25">
      <c r="B1010631" s="74"/>
    </row>
    <row r="1010632" spans="2:3" x14ac:dyDescent="0.25">
      <c r="B1010632" s="74"/>
    </row>
    <row r="1010633" spans="2:3" x14ac:dyDescent="0.25">
      <c r="B1010633" s="74"/>
    </row>
    <row r="1010634" spans="2:3" x14ac:dyDescent="0.25">
      <c r="B1010634" s="74"/>
    </row>
    <row r="1010635" spans="2:3" x14ac:dyDescent="0.25">
      <c r="B1010635" s="74"/>
    </row>
    <row r="1010636" spans="2:3" x14ac:dyDescent="0.25">
      <c r="B1010636" s="74"/>
    </row>
    <row r="1010637" spans="2:3" x14ac:dyDescent="0.25">
      <c r="B1010637" s="74"/>
    </row>
    <row r="1010638" spans="2:3" x14ac:dyDescent="0.25">
      <c r="B1010638" s="74"/>
    </row>
    <row r="1010689" spans="2:3" x14ac:dyDescent="0.25">
      <c r="C1010689"/>
    </row>
    <row r="1010690" spans="2:3" x14ac:dyDescent="0.25">
      <c r="B1010690" s="74"/>
    </row>
    <row r="1010691" spans="2:3" x14ac:dyDescent="0.25">
      <c r="B1010691" s="74"/>
    </row>
    <row r="1010692" spans="2:3" x14ac:dyDescent="0.25">
      <c r="B1010692" s="74"/>
    </row>
    <row r="1010693" spans="2:3" x14ac:dyDescent="0.25">
      <c r="B1010693" s="74"/>
    </row>
    <row r="1010694" spans="2:3" x14ac:dyDescent="0.25">
      <c r="B1010694" s="74"/>
    </row>
    <row r="1010695" spans="2:3" x14ac:dyDescent="0.25">
      <c r="B1010695" s="74"/>
    </row>
    <row r="1010696" spans="2:3" x14ac:dyDescent="0.25">
      <c r="B1010696" s="74"/>
    </row>
    <row r="1010697" spans="2:3" x14ac:dyDescent="0.25">
      <c r="B1010697" s="74"/>
    </row>
    <row r="1010698" spans="2:3" x14ac:dyDescent="0.25">
      <c r="B1010698" s="74"/>
    </row>
    <row r="1010699" spans="2:3" x14ac:dyDescent="0.25">
      <c r="B1010699" s="74"/>
    </row>
    <row r="1010700" spans="2:3" x14ac:dyDescent="0.25">
      <c r="B1010700" s="74"/>
    </row>
    <row r="1010701" spans="2:3" x14ac:dyDescent="0.25">
      <c r="B1010701" s="74"/>
    </row>
    <row r="1010702" spans="2:3" x14ac:dyDescent="0.25">
      <c r="B1010702" s="74"/>
    </row>
    <row r="1010753" spans="2:3" x14ac:dyDescent="0.25">
      <c r="C1010753"/>
    </row>
    <row r="1010754" spans="2:3" x14ac:dyDescent="0.25">
      <c r="B1010754" s="74"/>
    </row>
    <row r="1010755" spans="2:3" x14ac:dyDescent="0.25">
      <c r="B1010755" s="74"/>
    </row>
    <row r="1010756" spans="2:3" x14ac:dyDescent="0.25">
      <c r="B1010756" s="74"/>
    </row>
    <row r="1010757" spans="2:3" x14ac:dyDescent="0.25">
      <c r="B1010757" s="74"/>
    </row>
    <row r="1010758" spans="2:3" x14ac:dyDescent="0.25">
      <c r="B1010758" s="74"/>
    </row>
    <row r="1010759" spans="2:3" x14ac:dyDescent="0.25">
      <c r="B1010759" s="74"/>
    </row>
    <row r="1010760" spans="2:3" x14ac:dyDescent="0.25">
      <c r="B1010760" s="74"/>
    </row>
    <row r="1010761" spans="2:3" x14ac:dyDescent="0.25">
      <c r="B1010761" s="74"/>
    </row>
    <row r="1010762" spans="2:3" x14ac:dyDescent="0.25">
      <c r="B1010762" s="74"/>
    </row>
    <row r="1010763" spans="2:3" x14ac:dyDescent="0.25">
      <c r="B1010763" s="74"/>
    </row>
    <row r="1010764" spans="2:3" x14ac:dyDescent="0.25">
      <c r="B1010764" s="74"/>
    </row>
    <row r="1010765" spans="2:3" x14ac:dyDescent="0.25">
      <c r="B1010765" s="74"/>
    </row>
    <row r="1010766" spans="2:3" x14ac:dyDescent="0.25">
      <c r="B1010766" s="74"/>
    </row>
    <row r="1010817" spans="2:3" x14ac:dyDescent="0.25">
      <c r="C1010817"/>
    </row>
    <row r="1010818" spans="2:3" x14ac:dyDescent="0.25">
      <c r="B1010818" s="74"/>
    </row>
    <row r="1010819" spans="2:3" x14ac:dyDescent="0.25">
      <c r="B1010819" s="74"/>
    </row>
    <row r="1010820" spans="2:3" x14ac:dyDescent="0.25">
      <c r="B1010820" s="74"/>
    </row>
    <row r="1010821" spans="2:3" x14ac:dyDescent="0.25">
      <c r="B1010821" s="74"/>
    </row>
    <row r="1010822" spans="2:3" x14ac:dyDescent="0.25">
      <c r="B1010822" s="74"/>
    </row>
    <row r="1010823" spans="2:3" x14ac:dyDescent="0.25">
      <c r="B1010823" s="74"/>
    </row>
    <row r="1010824" spans="2:3" x14ac:dyDescent="0.25">
      <c r="B1010824" s="74"/>
    </row>
    <row r="1010825" spans="2:3" x14ac:dyDescent="0.25">
      <c r="B1010825" s="74"/>
    </row>
    <row r="1010826" spans="2:3" x14ac:dyDescent="0.25">
      <c r="B1010826" s="74"/>
    </row>
    <row r="1010827" spans="2:3" x14ac:dyDescent="0.25">
      <c r="B1010827" s="74"/>
    </row>
    <row r="1010828" spans="2:3" x14ac:dyDescent="0.25">
      <c r="B1010828" s="74"/>
    </row>
    <row r="1010829" spans="2:3" x14ac:dyDescent="0.25">
      <c r="B1010829" s="74"/>
    </row>
    <row r="1010830" spans="2:3" x14ac:dyDescent="0.25">
      <c r="B1010830" s="74"/>
    </row>
    <row r="1010881" spans="2:3" x14ac:dyDescent="0.25">
      <c r="C1010881"/>
    </row>
    <row r="1010882" spans="2:3" x14ac:dyDescent="0.25">
      <c r="B1010882" s="74"/>
    </row>
    <row r="1010883" spans="2:3" x14ac:dyDescent="0.25">
      <c r="B1010883" s="74"/>
    </row>
    <row r="1010884" spans="2:3" x14ac:dyDescent="0.25">
      <c r="B1010884" s="74"/>
    </row>
    <row r="1010885" spans="2:3" x14ac:dyDescent="0.25">
      <c r="B1010885" s="74"/>
    </row>
    <row r="1010886" spans="2:3" x14ac:dyDescent="0.25">
      <c r="B1010886" s="74"/>
    </row>
    <row r="1010887" spans="2:3" x14ac:dyDescent="0.25">
      <c r="B1010887" s="74"/>
    </row>
    <row r="1010888" spans="2:3" x14ac:dyDescent="0.25">
      <c r="B1010888" s="74"/>
    </row>
    <row r="1010889" spans="2:3" x14ac:dyDescent="0.25">
      <c r="B1010889" s="74"/>
    </row>
    <row r="1010890" spans="2:3" x14ac:dyDescent="0.25">
      <c r="B1010890" s="74"/>
    </row>
    <row r="1010891" spans="2:3" x14ac:dyDescent="0.25">
      <c r="B1010891" s="74"/>
    </row>
    <row r="1010892" spans="2:3" x14ac:dyDescent="0.25">
      <c r="B1010892" s="74"/>
    </row>
    <row r="1010893" spans="2:3" x14ac:dyDescent="0.25">
      <c r="B1010893" s="74"/>
    </row>
    <row r="1010894" spans="2:3" x14ac:dyDescent="0.25">
      <c r="B1010894" s="74"/>
    </row>
    <row r="1010945" spans="2:3" x14ac:dyDescent="0.25">
      <c r="C1010945"/>
    </row>
    <row r="1010946" spans="2:3" x14ac:dyDescent="0.25">
      <c r="B1010946" s="74"/>
    </row>
    <row r="1010947" spans="2:3" x14ac:dyDescent="0.25">
      <c r="B1010947" s="74"/>
    </row>
    <row r="1010948" spans="2:3" x14ac:dyDescent="0.25">
      <c r="B1010948" s="74"/>
    </row>
    <row r="1010949" spans="2:3" x14ac:dyDescent="0.25">
      <c r="B1010949" s="74"/>
    </row>
    <row r="1010950" spans="2:3" x14ac:dyDescent="0.25">
      <c r="B1010950" s="74"/>
    </row>
    <row r="1010951" spans="2:3" x14ac:dyDescent="0.25">
      <c r="B1010951" s="74"/>
    </row>
    <row r="1010952" spans="2:3" x14ac:dyDescent="0.25">
      <c r="B1010952" s="74"/>
    </row>
    <row r="1010953" spans="2:3" x14ac:dyDescent="0.25">
      <c r="B1010953" s="74"/>
    </row>
    <row r="1010954" spans="2:3" x14ac:dyDescent="0.25">
      <c r="B1010954" s="74"/>
    </row>
    <row r="1010955" spans="2:3" x14ac:dyDescent="0.25">
      <c r="B1010955" s="74"/>
    </row>
    <row r="1010956" spans="2:3" x14ac:dyDescent="0.25">
      <c r="B1010956" s="74"/>
    </row>
    <row r="1010957" spans="2:3" x14ac:dyDescent="0.25">
      <c r="B1010957" s="74"/>
    </row>
    <row r="1010958" spans="2:3" x14ac:dyDescent="0.25">
      <c r="B1010958" s="74"/>
    </row>
    <row r="1011009" spans="2:3" x14ac:dyDescent="0.25">
      <c r="C1011009"/>
    </row>
    <row r="1011010" spans="2:3" x14ac:dyDescent="0.25">
      <c r="B1011010" s="74"/>
    </row>
    <row r="1011011" spans="2:3" x14ac:dyDescent="0.25">
      <c r="B1011011" s="74"/>
    </row>
    <row r="1011012" spans="2:3" x14ac:dyDescent="0.25">
      <c r="B1011012" s="74"/>
    </row>
    <row r="1011013" spans="2:3" x14ac:dyDescent="0.25">
      <c r="B1011013" s="74"/>
    </row>
    <row r="1011014" spans="2:3" x14ac:dyDescent="0.25">
      <c r="B1011014" s="74"/>
    </row>
    <row r="1011015" spans="2:3" x14ac:dyDescent="0.25">
      <c r="B1011015" s="74"/>
    </row>
    <row r="1011016" spans="2:3" x14ac:dyDescent="0.25">
      <c r="B1011016" s="74"/>
    </row>
    <row r="1011017" spans="2:3" x14ac:dyDescent="0.25">
      <c r="B1011017" s="74"/>
    </row>
    <row r="1011018" spans="2:3" x14ac:dyDescent="0.25">
      <c r="B1011018" s="74"/>
    </row>
    <row r="1011019" spans="2:3" x14ac:dyDescent="0.25">
      <c r="B1011019" s="74"/>
    </row>
    <row r="1011020" spans="2:3" x14ac:dyDescent="0.25">
      <c r="B1011020" s="74"/>
    </row>
    <row r="1011021" spans="2:3" x14ac:dyDescent="0.25">
      <c r="B1011021" s="74"/>
    </row>
    <row r="1011022" spans="2:3" x14ac:dyDescent="0.25">
      <c r="B1011022" s="74"/>
    </row>
    <row r="1011073" spans="2:3" x14ac:dyDescent="0.25">
      <c r="C1011073"/>
    </row>
    <row r="1011074" spans="2:3" x14ac:dyDescent="0.25">
      <c r="B1011074" s="74"/>
    </row>
    <row r="1011075" spans="2:3" x14ac:dyDescent="0.25">
      <c r="B1011075" s="74"/>
    </row>
    <row r="1011076" spans="2:3" x14ac:dyDescent="0.25">
      <c r="B1011076" s="74"/>
    </row>
    <row r="1011077" spans="2:3" x14ac:dyDescent="0.25">
      <c r="B1011077" s="74"/>
    </row>
    <row r="1011078" spans="2:3" x14ac:dyDescent="0.25">
      <c r="B1011078" s="74"/>
    </row>
    <row r="1011079" spans="2:3" x14ac:dyDescent="0.25">
      <c r="B1011079" s="74"/>
    </row>
    <row r="1011080" spans="2:3" x14ac:dyDescent="0.25">
      <c r="B1011080" s="74"/>
    </row>
    <row r="1011081" spans="2:3" x14ac:dyDescent="0.25">
      <c r="B1011081" s="74"/>
    </row>
    <row r="1011082" spans="2:3" x14ac:dyDescent="0.25">
      <c r="B1011082" s="74"/>
    </row>
    <row r="1011083" spans="2:3" x14ac:dyDescent="0.25">
      <c r="B1011083" s="74"/>
    </row>
    <row r="1011084" spans="2:3" x14ac:dyDescent="0.25">
      <c r="B1011084" s="74"/>
    </row>
    <row r="1011085" spans="2:3" x14ac:dyDescent="0.25">
      <c r="B1011085" s="74"/>
    </row>
    <row r="1011086" spans="2:3" x14ac:dyDescent="0.25">
      <c r="B1011086" s="74"/>
    </row>
    <row r="1011137" spans="2:3" x14ac:dyDescent="0.25">
      <c r="C1011137"/>
    </row>
    <row r="1011138" spans="2:3" x14ac:dyDescent="0.25">
      <c r="B1011138" s="74"/>
    </row>
    <row r="1011139" spans="2:3" x14ac:dyDescent="0.25">
      <c r="B1011139" s="74"/>
    </row>
    <row r="1011140" spans="2:3" x14ac:dyDescent="0.25">
      <c r="B1011140" s="74"/>
    </row>
    <row r="1011141" spans="2:3" x14ac:dyDescent="0.25">
      <c r="B1011141" s="74"/>
    </row>
    <row r="1011142" spans="2:3" x14ac:dyDescent="0.25">
      <c r="B1011142" s="74"/>
    </row>
    <row r="1011143" spans="2:3" x14ac:dyDescent="0.25">
      <c r="B1011143" s="74"/>
    </row>
    <row r="1011144" spans="2:3" x14ac:dyDescent="0.25">
      <c r="B1011144" s="74"/>
    </row>
    <row r="1011145" spans="2:3" x14ac:dyDescent="0.25">
      <c r="B1011145" s="74"/>
    </row>
    <row r="1011146" spans="2:3" x14ac:dyDescent="0.25">
      <c r="B1011146" s="74"/>
    </row>
    <row r="1011147" spans="2:3" x14ac:dyDescent="0.25">
      <c r="B1011147" s="74"/>
    </row>
    <row r="1011148" spans="2:3" x14ac:dyDescent="0.25">
      <c r="B1011148" s="74"/>
    </row>
    <row r="1011149" spans="2:3" x14ac:dyDescent="0.25">
      <c r="B1011149" s="74"/>
    </row>
    <row r="1011150" spans="2:3" x14ac:dyDescent="0.25">
      <c r="B1011150" s="74"/>
    </row>
    <row r="1011201" spans="2:3" x14ac:dyDescent="0.25">
      <c r="C1011201"/>
    </row>
    <row r="1011202" spans="2:3" x14ac:dyDescent="0.25">
      <c r="B1011202" s="74"/>
    </row>
    <row r="1011203" spans="2:3" x14ac:dyDescent="0.25">
      <c r="B1011203" s="74"/>
    </row>
    <row r="1011204" spans="2:3" x14ac:dyDescent="0.25">
      <c r="B1011204" s="74"/>
    </row>
    <row r="1011205" spans="2:3" x14ac:dyDescent="0.25">
      <c r="B1011205" s="74"/>
    </row>
    <row r="1011206" spans="2:3" x14ac:dyDescent="0.25">
      <c r="B1011206" s="74"/>
    </row>
    <row r="1011207" spans="2:3" x14ac:dyDescent="0.25">
      <c r="B1011207" s="74"/>
    </row>
    <row r="1011208" spans="2:3" x14ac:dyDescent="0.25">
      <c r="B1011208" s="74"/>
    </row>
    <row r="1011209" spans="2:3" x14ac:dyDescent="0.25">
      <c r="B1011209" s="74"/>
    </row>
    <row r="1011210" spans="2:3" x14ac:dyDescent="0.25">
      <c r="B1011210" s="74"/>
    </row>
    <row r="1011211" spans="2:3" x14ac:dyDescent="0.25">
      <c r="B1011211" s="74"/>
    </row>
    <row r="1011212" spans="2:3" x14ac:dyDescent="0.25">
      <c r="B1011212" s="74"/>
    </row>
    <row r="1011213" spans="2:3" x14ac:dyDescent="0.25">
      <c r="B1011213" s="74"/>
    </row>
    <row r="1011214" spans="2:3" x14ac:dyDescent="0.25">
      <c r="B1011214" s="74"/>
    </row>
    <row r="1011265" spans="2:3" x14ac:dyDescent="0.25">
      <c r="C1011265"/>
    </row>
    <row r="1011266" spans="2:3" x14ac:dyDescent="0.25">
      <c r="B1011266" s="74"/>
    </row>
    <row r="1011267" spans="2:3" x14ac:dyDescent="0.25">
      <c r="B1011267" s="74"/>
    </row>
    <row r="1011268" spans="2:3" x14ac:dyDescent="0.25">
      <c r="B1011268" s="74"/>
    </row>
    <row r="1011269" spans="2:3" x14ac:dyDescent="0.25">
      <c r="B1011269" s="74"/>
    </row>
    <row r="1011270" spans="2:3" x14ac:dyDescent="0.25">
      <c r="B1011270" s="74"/>
    </row>
    <row r="1011271" spans="2:3" x14ac:dyDescent="0.25">
      <c r="B1011271" s="74"/>
    </row>
    <row r="1011272" spans="2:3" x14ac:dyDescent="0.25">
      <c r="B1011272" s="74"/>
    </row>
    <row r="1011273" spans="2:3" x14ac:dyDescent="0.25">
      <c r="B1011273" s="74"/>
    </row>
    <row r="1011274" spans="2:3" x14ac:dyDescent="0.25">
      <c r="B1011274" s="74"/>
    </row>
    <row r="1011275" spans="2:3" x14ac:dyDescent="0.25">
      <c r="B1011275" s="74"/>
    </row>
    <row r="1011276" spans="2:3" x14ac:dyDescent="0.25">
      <c r="B1011276" s="74"/>
    </row>
    <row r="1011277" spans="2:3" x14ac:dyDescent="0.25">
      <c r="B1011277" s="74"/>
    </row>
    <row r="1011278" spans="2:3" x14ac:dyDescent="0.25">
      <c r="B1011278" s="74"/>
    </row>
    <row r="1011329" spans="2:3" x14ac:dyDescent="0.25">
      <c r="C1011329"/>
    </row>
    <row r="1011330" spans="2:3" x14ac:dyDescent="0.25">
      <c r="B1011330" s="74"/>
    </row>
    <row r="1011331" spans="2:3" x14ac:dyDescent="0.25">
      <c r="B1011331" s="74"/>
    </row>
    <row r="1011332" spans="2:3" x14ac:dyDescent="0.25">
      <c r="B1011332" s="74"/>
    </row>
    <row r="1011333" spans="2:3" x14ac:dyDescent="0.25">
      <c r="B1011333" s="74"/>
    </row>
    <row r="1011334" spans="2:3" x14ac:dyDescent="0.25">
      <c r="B1011334" s="74"/>
    </row>
    <row r="1011335" spans="2:3" x14ac:dyDescent="0.25">
      <c r="B1011335" s="74"/>
    </row>
    <row r="1011336" spans="2:3" x14ac:dyDescent="0.25">
      <c r="B1011336" s="74"/>
    </row>
    <row r="1011337" spans="2:3" x14ac:dyDescent="0.25">
      <c r="B1011337" s="74"/>
    </row>
    <row r="1011338" spans="2:3" x14ac:dyDescent="0.25">
      <c r="B1011338" s="74"/>
    </row>
    <row r="1011339" spans="2:3" x14ac:dyDescent="0.25">
      <c r="B1011339" s="74"/>
    </row>
    <row r="1011340" spans="2:3" x14ac:dyDescent="0.25">
      <c r="B1011340" s="74"/>
    </row>
    <row r="1011341" spans="2:3" x14ac:dyDescent="0.25">
      <c r="B1011341" s="74"/>
    </row>
    <row r="1011342" spans="2:3" x14ac:dyDescent="0.25">
      <c r="B1011342" s="74"/>
    </row>
    <row r="1011393" spans="2:3" x14ac:dyDescent="0.25">
      <c r="C1011393"/>
    </row>
    <row r="1011394" spans="2:3" x14ac:dyDescent="0.25">
      <c r="B1011394" s="74"/>
    </row>
    <row r="1011395" spans="2:3" x14ac:dyDescent="0.25">
      <c r="B1011395" s="74"/>
    </row>
    <row r="1011396" spans="2:3" x14ac:dyDescent="0.25">
      <c r="B1011396" s="74"/>
    </row>
    <row r="1011397" spans="2:3" x14ac:dyDescent="0.25">
      <c r="B1011397" s="74"/>
    </row>
    <row r="1011398" spans="2:3" x14ac:dyDescent="0.25">
      <c r="B1011398" s="74"/>
    </row>
    <row r="1011399" spans="2:3" x14ac:dyDescent="0.25">
      <c r="B1011399" s="74"/>
    </row>
    <row r="1011400" spans="2:3" x14ac:dyDescent="0.25">
      <c r="B1011400" s="74"/>
    </row>
    <row r="1011401" spans="2:3" x14ac:dyDescent="0.25">
      <c r="B1011401" s="74"/>
    </row>
    <row r="1011402" spans="2:3" x14ac:dyDescent="0.25">
      <c r="B1011402" s="74"/>
    </row>
    <row r="1011403" spans="2:3" x14ac:dyDescent="0.25">
      <c r="B1011403" s="74"/>
    </row>
    <row r="1011404" spans="2:3" x14ac:dyDescent="0.25">
      <c r="B1011404" s="74"/>
    </row>
    <row r="1011405" spans="2:3" x14ac:dyDescent="0.25">
      <c r="B1011405" s="74"/>
    </row>
    <row r="1011406" spans="2:3" x14ac:dyDescent="0.25">
      <c r="B1011406" s="74"/>
    </row>
    <row r="1011457" spans="2:3" x14ac:dyDescent="0.25">
      <c r="C1011457"/>
    </row>
    <row r="1011458" spans="2:3" x14ac:dyDescent="0.25">
      <c r="B1011458" s="74"/>
    </row>
    <row r="1011459" spans="2:3" x14ac:dyDescent="0.25">
      <c r="B1011459" s="74"/>
    </row>
    <row r="1011460" spans="2:3" x14ac:dyDescent="0.25">
      <c r="B1011460" s="74"/>
    </row>
    <row r="1011461" spans="2:3" x14ac:dyDescent="0.25">
      <c r="B1011461" s="74"/>
    </row>
    <row r="1011462" spans="2:3" x14ac:dyDescent="0.25">
      <c r="B1011462" s="74"/>
    </row>
    <row r="1011463" spans="2:3" x14ac:dyDescent="0.25">
      <c r="B1011463" s="74"/>
    </row>
    <row r="1011464" spans="2:3" x14ac:dyDescent="0.25">
      <c r="B1011464" s="74"/>
    </row>
    <row r="1011465" spans="2:3" x14ac:dyDescent="0.25">
      <c r="B1011465" s="74"/>
    </row>
    <row r="1011466" spans="2:3" x14ac:dyDescent="0.25">
      <c r="B1011466" s="74"/>
    </row>
    <row r="1011467" spans="2:3" x14ac:dyDescent="0.25">
      <c r="B1011467" s="74"/>
    </row>
    <row r="1011468" spans="2:3" x14ac:dyDescent="0.25">
      <c r="B1011468" s="74"/>
    </row>
    <row r="1011469" spans="2:3" x14ac:dyDescent="0.25">
      <c r="B1011469" s="74"/>
    </row>
    <row r="1011470" spans="2:3" x14ac:dyDescent="0.25">
      <c r="B1011470" s="74"/>
    </row>
    <row r="1011521" spans="2:3" x14ac:dyDescent="0.25">
      <c r="C1011521"/>
    </row>
    <row r="1011522" spans="2:3" x14ac:dyDescent="0.25">
      <c r="B1011522" s="74"/>
    </row>
    <row r="1011523" spans="2:3" x14ac:dyDescent="0.25">
      <c r="B1011523" s="74"/>
    </row>
    <row r="1011524" spans="2:3" x14ac:dyDescent="0.25">
      <c r="B1011524" s="74"/>
    </row>
    <row r="1011525" spans="2:3" x14ac:dyDescent="0.25">
      <c r="B1011525" s="74"/>
    </row>
    <row r="1011526" spans="2:3" x14ac:dyDescent="0.25">
      <c r="B1011526" s="74"/>
    </row>
    <row r="1011527" spans="2:3" x14ac:dyDescent="0.25">
      <c r="B1011527" s="74"/>
    </row>
    <row r="1011528" spans="2:3" x14ac:dyDescent="0.25">
      <c r="B1011528" s="74"/>
    </row>
    <row r="1011529" spans="2:3" x14ac:dyDescent="0.25">
      <c r="B1011529" s="74"/>
    </row>
    <row r="1011530" spans="2:3" x14ac:dyDescent="0.25">
      <c r="B1011530" s="74"/>
    </row>
    <row r="1011531" spans="2:3" x14ac:dyDescent="0.25">
      <c r="B1011531" s="74"/>
    </row>
    <row r="1011532" spans="2:3" x14ac:dyDescent="0.25">
      <c r="B1011532" s="74"/>
    </row>
    <row r="1011533" spans="2:3" x14ac:dyDescent="0.25">
      <c r="B1011533" s="74"/>
    </row>
    <row r="1011534" spans="2:3" x14ac:dyDescent="0.25">
      <c r="B1011534" s="74"/>
    </row>
    <row r="1011585" spans="2:3" x14ac:dyDescent="0.25">
      <c r="C1011585"/>
    </row>
    <row r="1011586" spans="2:3" x14ac:dyDescent="0.25">
      <c r="B1011586" s="74"/>
    </row>
    <row r="1011587" spans="2:3" x14ac:dyDescent="0.25">
      <c r="B1011587" s="74"/>
    </row>
    <row r="1011588" spans="2:3" x14ac:dyDescent="0.25">
      <c r="B1011588" s="74"/>
    </row>
    <row r="1011589" spans="2:3" x14ac:dyDescent="0.25">
      <c r="B1011589" s="74"/>
    </row>
    <row r="1011590" spans="2:3" x14ac:dyDescent="0.25">
      <c r="B1011590" s="74"/>
    </row>
    <row r="1011591" spans="2:3" x14ac:dyDescent="0.25">
      <c r="B1011591" s="74"/>
    </row>
    <row r="1011592" spans="2:3" x14ac:dyDescent="0.25">
      <c r="B1011592" s="74"/>
    </row>
    <row r="1011593" spans="2:3" x14ac:dyDescent="0.25">
      <c r="B1011593" s="74"/>
    </row>
    <row r="1011594" spans="2:3" x14ac:dyDescent="0.25">
      <c r="B1011594" s="74"/>
    </row>
    <row r="1011595" spans="2:3" x14ac:dyDescent="0.25">
      <c r="B1011595" s="74"/>
    </row>
    <row r="1011596" spans="2:3" x14ac:dyDescent="0.25">
      <c r="B1011596" s="74"/>
    </row>
    <row r="1011597" spans="2:3" x14ac:dyDescent="0.25">
      <c r="B1011597" s="74"/>
    </row>
    <row r="1011598" spans="2:3" x14ac:dyDescent="0.25">
      <c r="B1011598" s="74"/>
    </row>
    <row r="1011649" spans="2:3" x14ac:dyDescent="0.25">
      <c r="C1011649"/>
    </row>
    <row r="1011650" spans="2:3" x14ac:dyDescent="0.25">
      <c r="B1011650" s="74"/>
    </row>
    <row r="1011651" spans="2:3" x14ac:dyDescent="0.25">
      <c r="B1011651" s="74"/>
    </row>
    <row r="1011652" spans="2:3" x14ac:dyDescent="0.25">
      <c r="B1011652" s="74"/>
    </row>
    <row r="1011653" spans="2:3" x14ac:dyDescent="0.25">
      <c r="B1011653" s="74"/>
    </row>
    <row r="1011654" spans="2:3" x14ac:dyDescent="0.25">
      <c r="B1011654" s="74"/>
    </row>
    <row r="1011655" spans="2:3" x14ac:dyDescent="0.25">
      <c r="B1011655" s="74"/>
    </row>
    <row r="1011656" spans="2:3" x14ac:dyDescent="0.25">
      <c r="B1011656" s="74"/>
    </row>
    <row r="1011657" spans="2:3" x14ac:dyDescent="0.25">
      <c r="B1011657" s="74"/>
    </row>
    <row r="1011658" spans="2:3" x14ac:dyDescent="0.25">
      <c r="B1011658" s="74"/>
    </row>
    <row r="1011659" spans="2:3" x14ac:dyDescent="0.25">
      <c r="B1011659" s="74"/>
    </row>
    <row r="1011660" spans="2:3" x14ac:dyDescent="0.25">
      <c r="B1011660" s="74"/>
    </row>
    <row r="1011661" spans="2:3" x14ac:dyDescent="0.25">
      <c r="B1011661" s="74"/>
    </row>
    <row r="1011662" spans="2:3" x14ac:dyDescent="0.25">
      <c r="B1011662" s="74"/>
    </row>
    <row r="1011713" spans="2:3" x14ac:dyDescent="0.25">
      <c r="C1011713"/>
    </row>
    <row r="1011714" spans="2:3" x14ac:dyDescent="0.25">
      <c r="B1011714" s="74"/>
    </row>
    <row r="1011715" spans="2:3" x14ac:dyDescent="0.25">
      <c r="B1011715" s="74"/>
    </row>
    <row r="1011716" spans="2:3" x14ac:dyDescent="0.25">
      <c r="B1011716" s="74"/>
    </row>
    <row r="1011717" spans="2:3" x14ac:dyDescent="0.25">
      <c r="B1011717" s="74"/>
    </row>
    <row r="1011718" spans="2:3" x14ac:dyDescent="0.25">
      <c r="B1011718" s="74"/>
    </row>
    <row r="1011719" spans="2:3" x14ac:dyDescent="0.25">
      <c r="B1011719" s="74"/>
    </row>
    <row r="1011720" spans="2:3" x14ac:dyDescent="0.25">
      <c r="B1011720" s="74"/>
    </row>
    <row r="1011721" spans="2:3" x14ac:dyDescent="0.25">
      <c r="B1011721" s="74"/>
    </row>
    <row r="1011722" spans="2:3" x14ac:dyDescent="0.25">
      <c r="B1011722" s="74"/>
    </row>
    <row r="1011723" spans="2:3" x14ac:dyDescent="0.25">
      <c r="B1011723" s="74"/>
    </row>
    <row r="1011724" spans="2:3" x14ac:dyDescent="0.25">
      <c r="B1011724" s="74"/>
    </row>
    <row r="1011725" spans="2:3" x14ac:dyDescent="0.25">
      <c r="B1011725" s="74"/>
    </row>
    <row r="1011726" spans="2:3" x14ac:dyDescent="0.25">
      <c r="B1011726" s="74"/>
    </row>
    <row r="1011777" spans="2:3" x14ac:dyDescent="0.25">
      <c r="C1011777"/>
    </row>
    <row r="1011778" spans="2:3" x14ac:dyDescent="0.25">
      <c r="B1011778" s="74"/>
    </row>
    <row r="1011779" spans="2:3" x14ac:dyDescent="0.25">
      <c r="B1011779" s="74"/>
    </row>
    <row r="1011780" spans="2:3" x14ac:dyDescent="0.25">
      <c r="B1011780" s="74"/>
    </row>
    <row r="1011781" spans="2:3" x14ac:dyDescent="0.25">
      <c r="B1011781" s="74"/>
    </row>
    <row r="1011782" spans="2:3" x14ac:dyDescent="0.25">
      <c r="B1011782" s="74"/>
    </row>
    <row r="1011783" spans="2:3" x14ac:dyDescent="0.25">
      <c r="B1011783" s="74"/>
    </row>
    <row r="1011784" spans="2:3" x14ac:dyDescent="0.25">
      <c r="B1011784" s="74"/>
    </row>
    <row r="1011785" spans="2:3" x14ac:dyDescent="0.25">
      <c r="B1011785" s="74"/>
    </row>
    <row r="1011786" spans="2:3" x14ac:dyDescent="0.25">
      <c r="B1011786" s="74"/>
    </row>
    <row r="1011787" spans="2:3" x14ac:dyDescent="0.25">
      <c r="B1011787" s="74"/>
    </row>
    <row r="1011788" spans="2:3" x14ac:dyDescent="0.25">
      <c r="B1011788" s="74"/>
    </row>
    <row r="1011789" spans="2:3" x14ac:dyDescent="0.25">
      <c r="B1011789" s="74"/>
    </row>
    <row r="1011790" spans="2:3" x14ac:dyDescent="0.25">
      <c r="B1011790" s="74"/>
    </row>
    <row r="1011841" spans="2:3" x14ac:dyDescent="0.25">
      <c r="C1011841"/>
    </row>
    <row r="1011842" spans="2:3" x14ac:dyDescent="0.25">
      <c r="B1011842" s="74"/>
    </row>
    <row r="1011843" spans="2:3" x14ac:dyDescent="0.25">
      <c r="B1011843" s="74"/>
    </row>
    <row r="1011844" spans="2:3" x14ac:dyDescent="0.25">
      <c r="B1011844" s="74"/>
    </row>
    <row r="1011845" spans="2:3" x14ac:dyDescent="0.25">
      <c r="B1011845" s="74"/>
    </row>
    <row r="1011846" spans="2:3" x14ac:dyDescent="0.25">
      <c r="B1011846" s="74"/>
    </row>
    <row r="1011847" spans="2:3" x14ac:dyDescent="0.25">
      <c r="B1011847" s="74"/>
    </row>
    <row r="1011848" spans="2:3" x14ac:dyDescent="0.25">
      <c r="B1011848" s="74"/>
    </row>
    <row r="1011849" spans="2:3" x14ac:dyDescent="0.25">
      <c r="B1011849" s="74"/>
    </row>
    <row r="1011850" spans="2:3" x14ac:dyDescent="0.25">
      <c r="B1011850" s="74"/>
    </row>
    <row r="1011851" spans="2:3" x14ac:dyDescent="0.25">
      <c r="B1011851" s="74"/>
    </row>
    <row r="1011852" spans="2:3" x14ac:dyDescent="0.25">
      <c r="B1011852" s="74"/>
    </row>
    <row r="1011853" spans="2:3" x14ac:dyDescent="0.25">
      <c r="B1011853" s="74"/>
    </row>
    <row r="1011854" spans="2:3" x14ac:dyDescent="0.25">
      <c r="B1011854" s="74"/>
    </row>
    <row r="1011905" spans="2:3" x14ac:dyDescent="0.25">
      <c r="C1011905"/>
    </row>
    <row r="1011906" spans="2:3" x14ac:dyDescent="0.25">
      <c r="B1011906" s="74"/>
    </row>
    <row r="1011907" spans="2:3" x14ac:dyDescent="0.25">
      <c r="B1011907" s="74"/>
    </row>
    <row r="1011908" spans="2:3" x14ac:dyDescent="0.25">
      <c r="B1011908" s="74"/>
    </row>
    <row r="1011909" spans="2:3" x14ac:dyDescent="0.25">
      <c r="B1011909" s="74"/>
    </row>
    <row r="1011910" spans="2:3" x14ac:dyDescent="0.25">
      <c r="B1011910" s="74"/>
    </row>
    <row r="1011911" spans="2:3" x14ac:dyDescent="0.25">
      <c r="B1011911" s="74"/>
    </row>
    <row r="1011912" spans="2:3" x14ac:dyDescent="0.25">
      <c r="B1011912" s="74"/>
    </row>
    <row r="1011913" spans="2:3" x14ac:dyDescent="0.25">
      <c r="B1011913" s="74"/>
    </row>
    <row r="1011914" spans="2:3" x14ac:dyDescent="0.25">
      <c r="B1011914" s="74"/>
    </row>
    <row r="1011915" spans="2:3" x14ac:dyDescent="0.25">
      <c r="B1011915" s="74"/>
    </row>
    <row r="1011916" spans="2:3" x14ac:dyDescent="0.25">
      <c r="B1011916" s="74"/>
    </row>
    <row r="1011917" spans="2:3" x14ac:dyDescent="0.25">
      <c r="B1011917" s="74"/>
    </row>
    <row r="1011918" spans="2:3" x14ac:dyDescent="0.25">
      <c r="B1011918" s="74"/>
    </row>
    <row r="1011969" spans="2:3" x14ac:dyDescent="0.25">
      <c r="C1011969"/>
    </row>
    <row r="1011970" spans="2:3" x14ac:dyDescent="0.25">
      <c r="B1011970" s="74"/>
    </row>
    <row r="1011971" spans="2:3" x14ac:dyDescent="0.25">
      <c r="B1011971" s="74"/>
    </row>
    <row r="1011972" spans="2:3" x14ac:dyDescent="0.25">
      <c r="B1011972" s="74"/>
    </row>
    <row r="1011973" spans="2:3" x14ac:dyDescent="0.25">
      <c r="B1011973" s="74"/>
    </row>
    <row r="1011974" spans="2:3" x14ac:dyDescent="0.25">
      <c r="B1011974" s="74"/>
    </row>
    <row r="1011975" spans="2:3" x14ac:dyDescent="0.25">
      <c r="B1011975" s="74"/>
    </row>
    <row r="1011976" spans="2:3" x14ac:dyDescent="0.25">
      <c r="B1011976" s="74"/>
    </row>
    <row r="1011977" spans="2:3" x14ac:dyDescent="0.25">
      <c r="B1011977" s="74"/>
    </row>
    <row r="1011978" spans="2:3" x14ac:dyDescent="0.25">
      <c r="B1011978" s="74"/>
    </row>
    <row r="1011979" spans="2:3" x14ac:dyDescent="0.25">
      <c r="B1011979" s="74"/>
    </row>
    <row r="1011980" spans="2:3" x14ac:dyDescent="0.25">
      <c r="B1011980" s="74"/>
    </row>
    <row r="1011981" spans="2:3" x14ac:dyDescent="0.25">
      <c r="B1011981" s="74"/>
    </row>
    <row r="1011982" spans="2:3" x14ac:dyDescent="0.25">
      <c r="B1011982" s="74"/>
    </row>
    <row r="1012033" spans="2:3" x14ac:dyDescent="0.25">
      <c r="C1012033"/>
    </row>
    <row r="1012034" spans="2:3" x14ac:dyDescent="0.25">
      <c r="B1012034" s="74"/>
    </row>
    <row r="1012035" spans="2:3" x14ac:dyDescent="0.25">
      <c r="B1012035" s="74"/>
    </row>
    <row r="1012036" spans="2:3" x14ac:dyDescent="0.25">
      <c r="B1012036" s="74"/>
    </row>
    <row r="1012037" spans="2:3" x14ac:dyDescent="0.25">
      <c r="B1012037" s="74"/>
    </row>
    <row r="1012038" spans="2:3" x14ac:dyDescent="0.25">
      <c r="B1012038" s="74"/>
    </row>
    <row r="1012039" spans="2:3" x14ac:dyDescent="0.25">
      <c r="B1012039" s="74"/>
    </row>
    <row r="1012040" spans="2:3" x14ac:dyDescent="0.25">
      <c r="B1012040" s="74"/>
    </row>
    <row r="1012041" spans="2:3" x14ac:dyDescent="0.25">
      <c r="B1012041" s="74"/>
    </row>
    <row r="1012042" spans="2:3" x14ac:dyDescent="0.25">
      <c r="B1012042" s="74"/>
    </row>
    <row r="1012043" spans="2:3" x14ac:dyDescent="0.25">
      <c r="B1012043" s="74"/>
    </row>
    <row r="1012044" spans="2:3" x14ac:dyDescent="0.25">
      <c r="B1012044" s="74"/>
    </row>
    <row r="1012045" spans="2:3" x14ac:dyDescent="0.25">
      <c r="B1012045" s="74"/>
    </row>
    <row r="1012046" spans="2:3" x14ac:dyDescent="0.25">
      <c r="B1012046" s="74"/>
    </row>
    <row r="1012097" spans="2:3" x14ac:dyDescent="0.25">
      <c r="C1012097"/>
    </row>
    <row r="1012098" spans="2:3" x14ac:dyDescent="0.25">
      <c r="B1012098" s="74"/>
    </row>
    <row r="1012099" spans="2:3" x14ac:dyDescent="0.25">
      <c r="B1012099" s="74"/>
    </row>
    <row r="1012100" spans="2:3" x14ac:dyDescent="0.25">
      <c r="B1012100" s="74"/>
    </row>
    <row r="1012101" spans="2:3" x14ac:dyDescent="0.25">
      <c r="B1012101" s="74"/>
    </row>
    <row r="1012102" spans="2:3" x14ac:dyDescent="0.25">
      <c r="B1012102" s="74"/>
    </row>
    <row r="1012103" spans="2:3" x14ac:dyDescent="0.25">
      <c r="B1012103" s="74"/>
    </row>
    <row r="1012104" spans="2:3" x14ac:dyDescent="0.25">
      <c r="B1012104" s="74"/>
    </row>
    <row r="1012105" spans="2:3" x14ac:dyDescent="0.25">
      <c r="B1012105" s="74"/>
    </row>
    <row r="1012106" spans="2:3" x14ac:dyDescent="0.25">
      <c r="B1012106" s="74"/>
    </row>
    <row r="1012107" spans="2:3" x14ac:dyDescent="0.25">
      <c r="B1012107" s="74"/>
    </row>
    <row r="1012108" spans="2:3" x14ac:dyDescent="0.25">
      <c r="B1012108" s="74"/>
    </row>
    <row r="1012109" spans="2:3" x14ac:dyDescent="0.25">
      <c r="B1012109" s="74"/>
    </row>
    <row r="1012110" spans="2:3" x14ac:dyDescent="0.25">
      <c r="B1012110" s="74"/>
    </row>
    <row r="1012161" spans="2:3" x14ac:dyDescent="0.25">
      <c r="C1012161"/>
    </row>
    <row r="1012162" spans="2:3" x14ac:dyDescent="0.25">
      <c r="B1012162" s="74"/>
    </row>
    <row r="1012163" spans="2:3" x14ac:dyDescent="0.25">
      <c r="B1012163" s="74"/>
    </row>
    <row r="1012164" spans="2:3" x14ac:dyDescent="0.25">
      <c r="B1012164" s="74"/>
    </row>
    <row r="1012165" spans="2:3" x14ac:dyDescent="0.25">
      <c r="B1012165" s="74"/>
    </row>
    <row r="1012166" spans="2:3" x14ac:dyDescent="0.25">
      <c r="B1012166" s="74"/>
    </row>
    <row r="1012167" spans="2:3" x14ac:dyDescent="0.25">
      <c r="B1012167" s="74"/>
    </row>
    <row r="1012168" spans="2:3" x14ac:dyDescent="0.25">
      <c r="B1012168" s="74"/>
    </row>
    <row r="1012169" spans="2:3" x14ac:dyDescent="0.25">
      <c r="B1012169" s="74"/>
    </row>
    <row r="1012170" spans="2:3" x14ac:dyDescent="0.25">
      <c r="B1012170" s="74"/>
    </row>
    <row r="1012171" spans="2:3" x14ac:dyDescent="0.25">
      <c r="B1012171" s="74"/>
    </row>
    <row r="1012172" spans="2:3" x14ac:dyDescent="0.25">
      <c r="B1012172" s="74"/>
    </row>
    <row r="1012173" spans="2:3" x14ac:dyDescent="0.25">
      <c r="B1012173" s="74"/>
    </row>
    <row r="1012174" spans="2:3" x14ac:dyDescent="0.25">
      <c r="B1012174" s="74"/>
    </row>
    <row r="1012225" spans="2:3" x14ac:dyDescent="0.25">
      <c r="C1012225"/>
    </row>
    <row r="1012226" spans="2:3" x14ac:dyDescent="0.25">
      <c r="B1012226" s="74"/>
    </row>
    <row r="1012227" spans="2:3" x14ac:dyDescent="0.25">
      <c r="B1012227" s="74"/>
    </row>
    <row r="1012228" spans="2:3" x14ac:dyDescent="0.25">
      <c r="B1012228" s="74"/>
    </row>
    <row r="1012229" spans="2:3" x14ac:dyDescent="0.25">
      <c r="B1012229" s="74"/>
    </row>
    <row r="1012230" spans="2:3" x14ac:dyDescent="0.25">
      <c r="B1012230" s="74"/>
    </row>
    <row r="1012231" spans="2:3" x14ac:dyDescent="0.25">
      <c r="B1012231" s="74"/>
    </row>
    <row r="1012232" spans="2:3" x14ac:dyDescent="0.25">
      <c r="B1012232" s="74"/>
    </row>
    <row r="1012233" spans="2:3" x14ac:dyDescent="0.25">
      <c r="B1012233" s="74"/>
    </row>
    <row r="1012234" spans="2:3" x14ac:dyDescent="0.25">
      <c r="B1012234" s="74"/>
    </row>
    <row r="1012235" spans="2:3" x14ac:dyDescent="0.25">
      <c r="B1012235" s="74"/>
    </row>
    <row r="1012236" spans="2:3" x14ac:dyDescent="0.25">
      <c r="B1012236" s="74"/>
    </row>
    <row r="1012237" spans="2:3" x14ac:dyDescent="0.25">
      <c r="B1012237" s="74"/>
    </row>
    <row r="1012238" spans="2:3" x14ac:dyDescent="0.25">
      <c r="B1012238" s="74"/>
    </row>
    <row r="1012289" spans="2:3" x14ac:dyDescent="0.25">
      <c r="C1012289"/>
    </row>
    <row r="1012290" spans="2:3" x14ac:dyDescent="0.25">
      <c r="B1012290" s="74"/>
    </row>
    <row r="1012291" spans="2:3" x14ac:dyDescent="0.25">
      <c r="B1012291" s="74"/>
    </row>
    <row r="1012292" spans="2:3" x14ac:dyDescent="0.25">
      <c r="B1012292" s="74"/>
    </row>
    <row r="1012293" spans="2:3" x14ac:dyDescent="0.25">
      <c r="B1012293" s="74"/>
    </row>
    <row r="1012294" spans="2:3" x14ac:dyDescent="0.25">
      <c r="B1012294" s="74"/>
    </row>
    <row r="1012295" spans="2:3" x14ac:dyDescent="0.25">
      <c r="B1012295" s="74"/>
    </row>
    <row r="1012296" spans="2:3" x14ac:dyDescent="0.25">
      <c r="B1012296" s="74"/>
    </row>
    <row r="1012297" spans="2:3" x14ac:dyDescent="0.25">
      <c r="B1012297" s="74"/>
    </row>
    <row r="1012298" spans="2:3" x14ac:dyDescent="0.25">
      <c r="B1012298" s="74"/>
    </row>
    <row r="1012299" spans="2:3" x14ac:dyDescent="0.25">
      <c r="B1012299" s="74"/>
    </row>
    <row r="1012300" spans="2:3" x14ac:dyDescent="0.25">
      <c r="B1012300" s="74"/>
    </row>
    <row r="1012301" spans="2:3" x14ac:dyDescent="0.25">
      <c r="B1012301" s="74"/>
    </row>
    <row r="1012302" spans="2:3" x14ac:dyDescent="0.25">
      <c r="B1012302" s="74"/>
    </row>
    <row r="1012353" spans="2:3" x14ac:dyDescent="0.25">
      <c r="C1012353"/>
    </row>
    <row r="1012354" spans="2:3" x14ac:dyDescent="0.25">
      <c r="B1012354" s="74"/>
    </row>
    <row r="1012355" spans="2:3" x14ac:dyDescent="0.25">
      <c r="B1012355" s="74"/>
    </row>
    <row r="1012356" spans="2:3" x14ac:dyDescent="0.25">
      <c r="B1012356" s="74"/>
    </row>
    <row r="1012357" spans="2:3" x14ac:dyDescent="0.25">
      <c r="B1012357" s="74"/>
    </row>
    <row r="1012358" spans="2:3" x14ac:dyDescent="0.25">
      <c r="B1012358" s="74"/>
    </row>
    <row r="1012359" spans="2:3" x14ac:dyDescent="0.25">
      <c r="B1012359" s="74"/>
    </row>
    <row r="1012360" spans="2:3" x14ac:dyDescent="0.25">
      <c r="B1012360" s="74"/>
    </row>
    <row r="1012361" spans="2:3" x14ac:dyDescent="0.25">
      <c r="B1012361" s="74"/>
    </row>
    <row r="1012362" spans="2:3" x14ac:dyDescent="0.25">
      <c r="B1012362" s="74"/>
    </row>
    <row r="1012363" spans="2:3" x14ac:dyDescent="0.25">
      <c r="B1012363" s="74"/>
    </row>
    <row r="1012364" spans="2:3" x14ac:dyDescent="0.25">
      <c r="B1012364" s="74"/>
    </row>
    <row r="1012365" spans="2:3" x14ac:dyDescent="0.25">
      <c r="B1012365" s="74"/>
    </row>
    <row r="1012366" spans="2:3" x14ac:dyDescent="0.25">
      <c r="B1012366" s="74"/>
    </row>
    <row r="1012417" spans="2:3" x14ac:dyDescent="0.25">
      <c r="C1012417"/>
    </row>
    <row r="1012418" spans="2:3" x14ac:dyDescent="0.25">
      <c r="B1012418" s="74"/>
    </row>
    <row r="1012419" spans="2:3" x14ac:dyDescent="0.25">
      <c r="B1012419" s="74"/>
    </row>
    <row r="1012420" spans="2:3" x14ac:dyDescent="0.25">
      <c r="B1012420" s="74"/>
    </row>
    <row r="1012421" spans="2:3" x14ac:dyDescent="0.25">
      <c r="B1012421" s="74"/>
    </row>
    <row r="1012422" spans="2:3" x14ac:dyDescent="0.25">
      <c r="B1012422" s="74"/>
    </row>
    <row r="1012423" spans="2:3" x14ac:dyDescent="0.25">
      <c r="B1012423" s="74"/>
    </row>
    <row r="1012424" spans="2:3" x14ac:dyDescent="0.25">
      <c r="B1012424" s="74"/>
    </row>
    <row r="1012425" spans="2:3" x14ac:dyDescent="0.25">
      <c r="B1012425" s="74"/>
    </row>
    <row r="1012426" spans="2:3" x14ac:dyDescent="0.25">
      <c r="B1012426" s="74"/>
    </row>
    <row r="1012427" spans="2:3" x14ac:dyDescent="0.25">
      <c r="B1012427" s="74"/>
    </row>
    <row r="1012428" spans="2:3" x14ac:dyDescent="0.25">
      <c r="B1012428" s="74"/>
    </row>
    <row r="1012429" spans="2:3" x14ac:dyDescent="0.25">
      <c r="B1012429" s="74"/>
    </row>
    <row r="1012430" spans="2:3" x14ac:dyDescent="0.25">
      <c r="B1012430" s="74"/>
    </row>
    <row r="1012481" spans="2:3" x14ac:dyDescent="0.25">
      <c r="C1012481"/>
    </row>
    <row r="1012482" spans="2:3" x14ac:dyDescent="0.25">
      <c r="B1012482" s="74"/>
    </row>
    <row r="1012483" spans="2:3" x14ac:dyDescent="0.25">
      <c r="B1012483" s="74"/>
    </row>
    <row r="1012484" spans="2:3" x14ac:dyDescent="0.25">
      <c r="B1012484" s="74"/>
    </row>
    <row r="1012485" spans="2:3" x14ac:dyDescent="0.25">
      <c r="B1012485" s="74"/>
    </row>
    <row r="1012486" spans="2:3" x14ac:dyDescent="0.25">
      <c r="B1012486" s="74"/>
    </row>
    <row r="1012487" spans="2:3" x14ac:dyDescent="0.25">
      <c r="B1012487" s="74"/>
    </row>
    <row r="1012488" spans="2:3" x14ac:dyDescent="0.25">
      <c r="B1012488" s="74"/>
    </row>
    <row r="1012489" spans="2:3" x14ac:dyDescent="0.25">
      <c r="B1012489" s="74"/>
    </row>
    <row r="1012490" spans="2:3" x14ac:dyDescent="0.25">
      <c r="B1012490" s="74"/>
    </row>
    <row r="1012491" spans="2:3" x14ac:dyDescent="0.25">
      <c r="B1012491" s="74"/>
    </row>
    <row r="1012492" spans="2:3" x14ac:dyDescent="0.25">
      <c r="B1012492" s="74"/>
    </row>
    <row r="1012493" spans="2:3" x14ac:dyDescent="0.25">
      <c r="B1012493" s="74"/>
    </row>
    <row r="1012494" spans="2:3" x14ac:dyDescent="0.25">
      <c r="B1012494" s="74"/>
    </row>
    <row r="1012545" spans="2:3" x14ac:dyDescent="0.25">
      <c r="C1012545"/>
    </row>
    <row r="1012546" spans="2:3" x14ac:dyDescent="0.25">
      <c r="B1012546" s="74"/>
    </row>
    <row r="1012547" spans="2:3" x14ac:dyDescent="0.25">
      <c r="B1012547" s="74"/>
    </row>
    <row r="1012548" spans="2:3" x14ac:dyDescent="0.25">
      <c r="B1012548" s="74"/>
    </row>
    <row r="1012549" spans="2:3" x14ac:dyDescent="0.25">
      <c r="B1012549" s="74"/>
    </row>
    <row r="1012550" spans="2:3" x14ac:dyDescent="0.25">
      <c r="B1012550" s="74"/>
    </row>
    <row r="1012551" spans="2:3" x14ac:dyDescent="0.25">
      <c r="B1012551" s="74"/>
    </row>
    <row r="1012552" spans="2:3" x14ac:dyDescent="0.25">
      <c r="B1012552" s="74"/>
    </row>
    <row r="1012553" spans="2:3" x14ac:dyDescent="0.25">
      <c r="B1012553" s="74"/>
    </row>
    <row r="1012554" spans="2:3" x14ac:dyDescent="0.25">
      <c r="B1012554" s="74"/>
    </row>
    <row r="1012555" spans="2:3" x14ac:dyDescent="0.25">
      <c r="B1012555" s="74"/>
    </row>
    <row r="1012556" spans="2:3" x14ac:dyDescent="0.25">
      <c r="B1012556" s="74"/>
    </row>
    <row r="1012557" spans="2:3" x14ac:dyDescent="0.25">
      <c r="B1012557" s="74"/>
    </row>
    <row r="1012558" spans="2:3" x14ac:dyDescent="0.25">
      <c r="B1012558" s="74"/>
    </row>
    <row r="1012609" spans="2:3" x14ac:dyDescent="0.25">
      <c r="C1012609"/>
    </row>
    <row r="1012610" spans="2:3" x14ac:dyDescent="0.25">
      <c r="B1012610" s="74"/>
    </row>
    <row r="1012611" spans="2:3" x14ac:dyDescent="0.25">
      <c r="B1012611" s="74"/>
    </row>
    <row r="1012612" spans="2:3" x14ac:dyDescent="0.25">
      <c r="B1012612" s="74"/>
    </row>
    <row r="1012613" spans="2:3" x14ac:dyDescent="0.25">
      <c r="B1012613" s="74"/>
    </row>
    <row r="1012614" spans="2:3" x14ac:dyDescent="0.25">
      <c r="B1012614" s="74"/>
    </row>
    <row r="1012615" spans="2:3" x14ac:dyDescent="0.25">
      <c r="B1012615" s="74"/>
    </row>
    <row r="1012616" spans="2:3" x14ac:dyDescent="0.25">
      <c r="B1012616" s="74"/>
    </row>
    <row r="1012617" spans="2:3" x14ac:dyDescent="0.25">
      <c r="B1012617" s="74"/>
    </row>
    <row r="1012618" spans="2:3" x14ac:dyDescent="0.25">
      <c r="B1012618" s="74"/>
    </row>
    <row r="1012619" spans="2:3" x14ac:dyDescent="0.25">
      <c r="B1012619" s="74"/>
    </row>
    <row r="1012620" spans="2:3" x14ac:dyDescent="0.25">
      <c r="B1012620" s="74"/>
    </row>
    <row r="1012621" spans="2:3" x14ac:dyDescent="0.25">
      <c r="B1012621" s="74"/>
    </row>
    <row r="1012622" spans="2:3" x14ac:dyDescent="0.25">
      <c r="B1012622" s="74"/>
    </row>
    <row r="1012673" spans="2:3" x14ac:dyDescent="0.25">
      <c r="C1012673"/>
    </row>
    <row r="1012674" spans="2:3" x14ac:dyDescent="0.25">
      <c r="B1012674" s="74"/>
    </row>
    <row r="1012675" spans="2:3" x14ac:dyDescent="0.25">
      <c r="B1012675" s="74"/>
    </row>
    <row r="1012676" spans="2:3" x14ac:dyDescent="0.25">
      <c r="B1012676" s="74"/>
    </row>
    <row r="1012677" spans="2:3" x14ac:dyDescent="0.25">
      <c r="B1012677" s="74"/>
    </row>
    <row r="1012678" spans="2:3" x14ac:dyDescent="0.25">
      <c r="B1012678" s="74"/>
    </row>
    <row r="1012679" spans="2:3" x14ac:dyDescent="0.25">
      <c r="B1012679" s="74"/>
    </row>
    <row r="1012680" spans="2:3" x14ac:dyDescent="0.25">
      <c r="B1012680" s="74"/>
    </row>
    <row r="1012681" spans="2:3" x14ac:dyDescent="0.25">
      <c r="B1012681" s="74"/>
    </row>
    <row r="1012682" spans="2:3" x14ac:dyDescent="0.25">
      <c r="B1012682" s="74"/>
    </row>
    <row r="1012683" spans="2:3" x14ac:dyDescent="0.25">
      <c r="B1012683" s="74"/>
    </row>
    <row r="1012684" spans="2:3" x14ac:dyDescent="0.25">
      <c r="B1012684" s="74"/>
    </row>
    <row r="1012685" spans="2:3" x14ac:dyDescent="0.25">
      <c r="B1012685" s="74"/>
    </row>
    <row r="1012686" spans="2:3" x14ac:dyDescent="0.25">
      <c r="B1012686" s="74"/>
    </row>
    <row r="1012737" spans="2:3" x14ac:dyDescent="0.25">
      <c r="C1012737"/>
    </row>
    <row r="1012738" spans="2:3" x14ac:dyDescent="0.25">
      <c r="B1012738" s="74"/>
    </row>
    <row r="1012739" spans="2:3" x14ac:dyDescent="0.25">
      <c r="B1012739" s="74"/>
    </row>
    <row r="1012740" spans="2:3" x14ac:dyDescent="0.25">
      <c r="B1012740" s="74"/>
    </row>
    <row r="1012741" spans="2:3" x14ac:dyDescent="0.25">
      <c r="B1012741" s="74"/>
    </row>
    <row r="1012742" spans="2:3" x14ac:dyDescent="0.25">
      <c r="B1012742" s="74"/>
    </row>
    <row r="1012743" spans="2:3" x14ac:dyDescent="0.25">
      <c r="B1012743" s="74"/>
    </row>
    <row r="1012744" spans="2:3" x14ac:dyDescent="0.25">
      <c r="B1012744" s="74"/>
    </row>
    <row r="1012745" spans="2:3" x14ac:dyDescent="0.25">
      <c r="B1012745" s="74"/>
    </row>
    <row r="1012746" spans="2:3" x14ac:dyDescent="0.25">
      <c r="B1012746" s="74"/>
    </row>
    <row r="1012747" spans="2:3" x14ac:dyDescent="0.25">
      <c r="B1012747" s="74"/>
    </row>
    <row r="1012748" spans="2:3" x14ac:dyDescent="0.25">
      <c r="B1012748" s="74"/>
    </row>
    <row r="1012749" spans="2:3" x14ac:dyDescent="0.25">
      <c r="B1012749" s="74"/>
    </row>
    <row r="1012750" spans="2:3" x14ac:dyDescent="0.25">
      <c r="B1012750" s="74"/>
    </row>
    <row r="1012801" spans="2:3" x14ac:dyDescent="0.25">
      <c r="C1012801"/>
    </row>
    <row r="1012802" spans="2:3" x14ac:dyDescent="0.25">
      <c r="B1012802" s="74"/>
    </row>
    <row r="1012803" spans="2:3" x14ac:dyDescent="0.25">
      <c r="B1012803" s="74"/>
    </row>
    <row r="1012804" spans="2:3" x14ac:dyDescent="0.25">
      <c r="B1012804" s="74"/>
    </row>
    <row r="1012805" spans="2:3" x14ac:dyDescent="0.25">
      <c r="B1012805" s="74"/>
    </row>
    <row r="1012806" spans="2:3" x14ac:dyDescent="0.25">
      <c r="B1012806" s="74"/>
    </row>
    <row r="1012807" spans="2:3" x14ac:dyDescent="0.25">
      <c r="B1012807" s="74"/>
    </row>
    <row r="1012808" spans="2:3" x14ac:dyDescent="0.25">
      <c r="B1012808" s="74"/>
    </row>
    <row r="1012809" spans="2:3" x14ac:dyDescent="0.25">
      <c r="B1012809" s="74"/>
    </row>
    <row r="1012810" spans="2:3" x14ac:dyDescent="0.25">
      <c r="B1012810" s="74"/>
    </row>
    <row r="1012811" spans="2:3" x14ac:dyDescent="0.25">
      <c r="B1012811" s="74"/>
    </row>
    <row r="1012812" spans="2:3" x14ac:dyDescent="0.25">
      <c r="B1012812" s="74"/>
    </row>
    <row r="1012813" spans="2:3" x14ac:dyDescent="0.25">
      <c r="B1012813" s="74"/>
    </row>
    <row r="1012814" spans="2:3" x14ac:dyDescent="0.25">
      <c r="B1012814" s="74"/>
    </row>
    <row r="1012865" spans="2:3" x14ac:dyDescent="0.25">
      <c r="C1012865"/>
    </row>
    <row r="1012866" spans="2:3" x14ac:dyDescent="0.25">
      <c r="B1012866" s="74"/>
    </row>
    <row r="1012867" spans="2:3" x14ac:dyDescent="0.25">
      <c r="B1012867" s="74"/>
    </row>
    <row r="1012868" spans="2:3" x14ac:dyDescent="0.25">
      <c r="B1012868" s="74"/>
    </row>
    <row r="1012869" spans="2:3" x14ac:dyDescent="0.25">
      <c r="B1012869" s="74"/>
    </row>
    <row r="1012870" spans="2:3" x14ac:dyDescent="0.25">
      <c r="B1012870" s="74"/>
    </row>
    <row r="1012871" spans="2:3" x14ac:dyDescent="0.25">
      <c r="B1012871" s="74"/>
    </row>
    <row r="1012872" spans="2:3" x14ac:dyDescent="0.25">
      <c r="B1012872" s="74"/>
    </row>
    <row r="1012873" spans="2:3" x14ac:dyDescent="0.25">
      <c r="B1012873" s="74"/>
    </row>
    <row r="1012874" spans="2:3" x14ac:dyDescent="0.25">
      <c r="B1012874" s="74"/>
    </row>
    <row r="1012875" spans="2:3" x14ac:dyDescent="0.25">
      <c r="B1012875" s="74"/>
    </row>
    <row r="1012876" spans="2:3" x14ac:dyDescent="0.25">
      <c r="B1012876" s="74"/>
    </row>
    <row r="1012877" spans="2:3" x14ac:dyDescent="0.25">
      <c r="B1012877" s="74"/>
    </row>
    <row r="1012878" spans="2:3" x14ac:dyDescent="0.25">
      <c r="B1012878" s="74"/>
    </row>
    <row r="1012929" spans="2:3" x14ac:dyDescent="0.25">
      <c r="C1012929"/>
    </row>
    <row r="1012930" spans="2:3" x14ac:dyDescent="0.25">
      <c r="B1012930" s="74"/>
    </row>
    <row r="1012931" spans="2:3" x14ac:dyDescent="0.25">
      <c r="B1012931" s="74"/>
    </row>
    <row r="1012932" spans="2:3" x14ac:dyDescent="0.25">
      <c r="B1012932" s="74"/>
    </row>
    <row r="1012933" spans="2:3" x14ac:dyDescent="0.25">
      <c r="B1012933" s="74"/>
    </row>
    <row r="1012934" spans="2:3" x14ac:dyDescent="0.25">
      <c r="B1012934" s="74"/>
    </row>
    <row r="1012935" spans="2:3" x14ac:dyDescent="0.25">
      <c r="B1012935" s="74"/>
    </row>
    <row r="1012936" spans="2:3" x14ac:dyDescent="0.25">
      <c r="B1012936" s="74"/>
    </row>
    <row r="1012937" spans="2:3" x14ac:dyDescent="0.25">
      <c r="B1012937" s="74"/>
    </row>
    <row r="1012938" spans="2:3" x14ac:dyDescent="0.25">
      <c r="B1012938" s="74"/>
    </row>
    <row r="1012939" spans="2:3" x14ac:dyDescent="0.25">
      <c r="B1012939" s="74"/>
    </row>
    <row r="1012940" spans="2:3" x14ac:dyDescent="0.25">
      <c r="B1012940" s="74"/>
    </row>
    <row r="1012941" spans="2:3" x14ac:dyDescent="0.25">
      <c r="B1012941" s="74"/>
    </row>
    <row r="1012942" spans="2:3" x14ac:dyDescent="0.25">
      <c r="B1012942" s="74"/>
    </row>
    <row r="1012993" spans="2:3" x14ac:dyDescent="0.25">
      <c r="C1012993"/>
    </row>
    <row r="1012994" spans="2:3" x14ac:dyDescent="0.25">
      <c r="B1012994" s="74"/>
    </row>
    <row r="1012995" spans="2:3" x14ac:dyDescent="0.25">
      <c r="B1012995" s="74"/>
    </row>
    <row r="1012996" spans="2:3" x14ac:dyDescent="0.25">
      <c r="B1012996" s="74"/>
    </row>
    <row r="1012997" spans="2:3" x14ac:dyDescent="0.25">
      <c r="B1012997" s="74"/>
    </row>
    <row r="1012998" spans="2:3" x14ac:dyDescent="0.25">
      <c r="B1012998" s="74"/>
    </row>
    <row r="1012999" spans="2:3" x14ac:dyDescent="0.25">
      <c r="B1012999" s="74"/>
    </row>
    <row r="1013000" spans="2:3" x14ac:dyDescent="0.25">
      <c r="B1013000" s="74"/>
    </row>
    <row r="1013001" spans="2:3" x14ac:dyDescent="0.25">
      <c r="B1013001" s="74"/>
    </row>
    <row r="1013002" spans="2:3" x14ac:dyDescent="0.25">
      <c r="B1013002" s="74"/>
    </row>
    <row r="1013003" spans="2:3" x14ac:dyDescent="0.25">
      <c r="B1013003" s="74"/>
    </row>
    <row r="1013004" spans="2:3" x14ac:dyDescent="0.25">
      <c r="B1013004" s="74"/>
    </row>
    <row r="1013005" spans="2:3" x14ac:dyDescent="0.25">
      <c r="B1013005" s="74"/>
    </row>
    <row r="1013006" spans="2:3" x14ac:dyDescent="0.25">
      <c r="B1013006" s="74"/>
    </row>
    <row r="1013057" spans="2:3" x14ac:dyDescent="0.25">
      <c r="C1013057"/>
    </row>
    <row r="1013058" spans="2:3" x14ac:dyDescent="0.25">
      <c r="B1013058" s="74"/>
    </row>
    <row r="1013059" spans="2:3" x14ac:dyDescent="0.25">
      <c r="B1013059" s="74"/>
    </row>
    <row r="1013060" spans="2:3" x14ac:dyDescent="0.25">
      <c r="B1013060" s="74"/>
    </row>
    <row r="1013061" spans="2:3" x14ac:dyDescent="0.25">
      <c r="B1013061" s="74"/>
    </row>
    <row r="1013062" spans="2:3" x14ac:dyDescent="0.25">
      <c r="B1013062" s="74"/>
    </row>
    <row r="1013063" spans="2:3" x14ac:dyDescent="0.25">
      <c r="B1013063" s="74"/>
    </row>
    <row r="1013064" spans="2:3" x14ac:dyDescent="0.25">
      <c r="B1013064" s="74"/>
    </row>
    <row r="1013065" spans="2:3" x14ac:dyDescent="0.25">
      <c r="B1013065" s="74"/>
    </row>
    <row r="1013066" spans="2:3" x14ac:dyDescent="0.25">
      <c r="B1013066" s="74"/>
    </row>
    <row r="1013067" spans="2:3" x14ac:dyDescent="0.25">
      <c r="B1013067" s="74"/>
    </row>
    <row r="1013068" spans="2:3" x14ac:dyDescent="0.25">
      <c r="B1013068" s="74"/>
    </row>
    <row r="1013069" spans="2:3" x14ac:dyDescent="0.25">
      <c r="B1013069" s="74"/>
    </row>
    <row r="1013070" spans="2:3" x14ac:dyDescent="0.25">
      <c r="B1013070" s="74"/>
    </row>
    <row r="1013121" spans="2:3" x14ac:dyDescent="0.25">
      <c r="C1013121"/>
    </row>
    <row r="1013122" spans="2:3" x14ac:dyDescent="0.25">
      <c r="B1013122" s="74"/>
    </row>
    <row r="1013123" spans="2:3" x14ac:dyDescent="0.25">
      <c r="B1013123" s="74"/>
    </row>
    <row r="1013124" spans="2:3" x14ac:dyDescent="0.25">
      <c r="B1013124" s="74"/>
    </row>
    <row r="1013125" spans="2:3" x14ac:dyDescent="0.25">
      <c r="B1013125" s="74"/>
    </row>
    <row r="1013126" spans="2:3" x14ac:dyDescent="0.25">
      <c r="B1013126" s="74"/>
    </row>
    <row r="1013127" spans="2:3" x14ac:dyDescent="0.25">
      <c r="B1013127" s="74"/>
    </row>
    <row r="1013128" spans="2:3" x14ac:dyDescent="0.25">
      <c r="B1013128" s="74"/>
    </row>
    <row r="1013129" spans="2:3" x14ac:dyDescent="0.25">
      <c r="B1013129" s="74"/>
    </row>
    <row r="1013130" spans="2:3" x14ac:dyDescent="0.25">
      <c r="B1013130" s="74"/>
    </row>
    <row r="1013131" spans="2:3" x14ac:dyDescent="0.25">
      <c r="B1013131" s="74"/>
    </row>
    <row r="1013132" spans="2:3" x14ac:dyDescent="0.25">
      <c r="B1013132" s="74"/>
    </row>
    <row r="1013133" spans="2:3" x14ac:dyDescent="0.25">
      <c r="B1013133" s="74"/>
    </row>
    <row r="1013134" spans="2:3" x14ac:dyDescent="0.25">
      <c r="B1013134" s="74"/>
    </row>
    <row r="1013185" spans="2:3" x14ac:dyDescent="0.25">
      <c r="C1013185"/>
    </row>
    <row r="1013186" spans="2:3" x14ac:dyDescent="0.25">
      <c r="B1013186" s="74"/>
    </row>
    <row r="1013187" spans="2:3" x14ac:dyDescent="0.25">
      <c r="B1013187" s="74"/>
    </row>
    <row r="1013188" spans="2:3" x14ac:dyDescent="0.25">
      <c r="B1013188" s="74"/>
    </row>
    <row r="1013189" spans="2:3" x14ac:dyDescent="0.25">
      <c r="B1013189" s="74"/>
    </row>
    <row r="1013190" spans="2:3" x14ac:dyDescent="0.25">
      <c r="B1013190" s="74"/>
    </row>
    <row r="1013191" spans="2:3" x14ac:dyDescent="0.25">
      <c r="B1013191" s="74"/>
    </row>
    <row r="1013192" spans="2:3" x14ac:dyDescent="0.25">
      <c r="B1013192" s="74"/>
    </row>
    <row r="1013193" spans="2:3" x14ac:dyDescent="0.25">
      <c r="B1013193" s="74"/>
    </row>
    <row r="1013194" spans="2:3" x14ac:dyDescent="0.25">
      <c r="B1013194" s="74"/>
    </row>
    <row r="1013195" spans="2:3" x14ac:dyDescent="0.25">
      <c r="B1013195" s="74"/>
    </row>
    <row r="1013196" spans="2:3" x14ac:dyDescent="0.25">
      <c r="B1013196" s="74"/>
    </row>
    <row r="1013197" spans="2:3" x14ac:dyDescent="0.25">
      <c r="B1013197" s="74"/>
    </row>
    <row r="1013198" spans="2:3" x14ac:dyDescent="0.25">
      <c r="B1013198" s="74"/>
    </row>
    <row r="1013249" spans="2:3" x14ac:dyDescent="0.25">
      <c r="C1013249"/>
    </row>
    <row r="1013250" spans="2:3" x14ac:dyDescent="0.25">
      <c r="B1013250" s="74"/>
    </row>
    <row r="1013251" spans="2:3" x14ac:dyDescent="0.25">
      <c r="B1013251" s="74"/>
    </row>
    <row r="1013252" spans="2:3" x14ac:dyDescent="0.25">
      <c r="B1013252" s="74"/>
    </row>
    <row r="1013253" spans="2:3" x14ac:dyDescent="0.25">
      <c r="B1013253" s="74"/>
    </row>
    <row r="1013254" spans="2:3" x14ac:dyDescent="0.25">
      <c r="B1013254" s="74"/>
    </row>
    <row r="1013255" spans="2:3" x14ac:dyDescent="0.25">
      <c r="B1013255" s="74"/>
    </row>
    <row r="1013256" spans="2:3" x14ac:dyDescent="0.25">
      <c r="B1013256" s="74"/>
    </row>
    <row r="1013257" spans="2:3" x14ac:dyDescent="0.25">
      <c r="B1013257" s="74"/>
    </row>
    <row r="1013258" spans="2:3" x14ac:dyDescent="0.25">
      <c r="B1013258" s="74"/>
    </row>
    <row r="1013259" spans="2:3" x14ac:dyDescent="0.25">
      <c r="B1013259" s="74"/>
    </row>
    <row r="1013260" spans="2:3" x14ac:dyDescent="0.25">
      <c r="B1013260" s="74"/>
    </row>
    <row r="1013261" spans="2:3" x14ac:dyDescent="0.25">
      <c r="B1013261" s="74"/>
    </row>
    <row r="1013262" spans="2:3" x14ac:dyDescent="0.25">
      <c r="B1013262" s="74"/>
    </row>
    <row r="1013313" spans="2:3" x14ac:dyDescent="0.25">
      <c r="C1013313"/>
    </row>
    <row r="1013314" spans="2:3" x14ac:dyDescent="0.25">
      <c r="B1013314" s="74"/>
    </row>
    <row r="1013315" spans="2:3" x14ac:dyDescent="0.25">
      <c r="B1013315" s="74"/>
    </row>
    <row r="1013316" spans="2:3" x14ac:dyDescent="0.25">
      <c r="B1013316" s="74"/>
    </row>
    <row r="1013317" spans="2:3" x14ac:dyDescent="0.25">
      <c r="B1013317" s="74"/>
    </row>
    <row r="1013318" spans="2:3" x14ac:dyDescent="0.25">
      <c r="B1013318" s="74"/>
    </row>
    <row r="1013319" spans="2:3" x14ac:dyDescent="0.25">
      <c r="B1013319" s="74"/>
    </row>
    <row r="1013320" spans="2:3" x14ac:dyDescent="0.25">
      <c r="B1013320" s="74"/>
    </row>
    <row r="1013321" spans="2:3" x14ac:dyDescent="0.25">
      <c r="B1013321" s="74"/>
    </row>
    <row r="1013322" spans="2:3" x14ac:dyDescent="0.25">
      <c r="B1013322" s="74"/>
    </row>
    <row r="1013323" spans="2:3" x14ac:dyDescent="0.25">
      <c r="B1013323" s="74"/>
    </row>
    <row r="1013324" spans="2:3" x14ac:dyDescent="0.25">
      <c r="B1013324" s="74"/>
    </row>
    <row r="1013325" spans="2:3" x14ac:dyDescent="0.25">
      <c r="B1013325" s="74"/>
    </row>
    <row r="1013326" spans="2:3" x14ac:dyDescent="0.25">
      <c r="B1013326" s="74"/>
    </row>
    <row r="1013377" spans="2:3" x14ac:dyDescent="0.25">
      <c r="C1013377"/>
    </row>
    <row r="1013378" spans="2:3" x14ac:dyDescent="0.25">
      <c r="B1013378" s="74"/>
    </row>
    <row r="1013379" spans="2:3" x14ac:dyDescent="0.25">
      <c r="B1013379" s="74"/>
    </row>
    <row r="1013380" spans="2:3" x14ac:dyDescent="0.25">
      <c r="B1013380" s="74"/>
    </row>
    <row r="1013381" spans="2:3" x14ac:dyDescent="0.25">
      <c r="B1013381" s="74"/>
    </row>
    <row r="1013382" spans="2:3" x14ac:dyDescent="0.25">
      <c r="B1013382" s="74"/>
    </row>
    <row r="1013383" spans="2:3" x14ac:dyDescent="0.25">
      <c r="B1013383" s="74"/>
    </row>
    <row r="1013384" spans="2:3" x14ac:dyDescent="0.25">
      <c r="B1013384" s="74"/>
    </row>
    <row r="1013385" spans="2:3" x14ac:dyDescent="0.25">
      <c r="B1013385" s="74"/>
    </row>
    <row r="1013386" spans="2:3" x14ac:dyDescent="0.25">
      <c r="B1013386" s="74"/>
    </row>
    <row r="1013387" spans="2:3" x14ac:dyDescent="0.25">
      <c r="B1013387" s="74"/>
    </row>
    <row r="1013388" spans="2:3" x14ac:dyDescent="0.25">
      <c r="B1013388" s="74"/>
    </row>
    <row r="1013389" spans="2:3" x14ac:dyDescent="0.25">
      <c r="B1013389" s="74"/>
    </row>
    <row r="1013390" spans="2:3" x14ac:dyDescent="0.25">
      <c r="B1013390" s="74"/>
    </row>
    <row r="1013441" spans="2:3" x14ac:dyDescent="0.25">
      <c r="C1013441"/>
    </row>
    <row r="1013442" spans="2:3" x14ac:dyDescent="0.25">
      <c r="B1013442" s="74"/>
    </row>
    <row r="1013443" spans="2:3" x14ac:dyDescent="0.25">
      <c r="B1013443" s="74"/>
    </row>
    <row r="1013444" spans="2:3" x14ac:dyDescent="0.25">
      <c r="B1013444" s="74"/>
    </row>
    <row r="1013445" spans="2:3" x14ac:dyDescent="0.25">
      <c r="B1013445" s="74"/>
    </row>
    <row r="1013446" spans="2:3" x14ac:dyDescent="0.25">
      <c r="B1013446" s="74"/>
    </row>
    <row r="1013447" spans="2:3" x14ac:dyDescent="0.25">
      <c r="B1013447" s="74"/>
    </row>
    <row r="1013448" spans="2:3" x14ac:dyDescent="0.25">
      <c r="B1013448" s="74"/>
    </row>
    <row r="1013449" spans="2:3" x14ac:dyDescent="0.25">
      <c r="B1013449" s="74"/>
    </row>
    <row r="1013450" spans="2:3" x14ac:dyDescent="0.25">
      <c r="B1013450" s="74"/>
    </row>
    <row r="1013451" spans="2:3" x14ac:dyDescent="0.25">
      <c r="B1013451" s="74"/>
    </row>
    <row r="1013452" spans="2:3" x14ac:dyDescent="0.25">
      <c r="B1013452" s="74"/>
    </row>
    <row r="1013453" spans="2:3" x14ac:dyDescent="0.25">
      <c r="B1013453" s="74"/>
    </row>
    <row r="1013454" spans="2:3" x14ac:dyDescent="0.25">
      <c r="B1013454" s="74"/>
    </row>
    <row r="1013505" spans="2:3" x14ac:dyDescent="0.25">
      <c r="C1013505"/>
    </row>
    <row r="1013506" spans="2:3" x14ac:dyDescent="0.25">
      <c r="B1013506" s="74"/>
    </row>
    <row r="1013507" spans="2:3" x14ac:dyDescent="0.25">
      <c r="B1013507" s="74"/>
    </row>
    <row r="1013508" spans="2:3" x14ac:dyDescent="0.25">
      <c r="B1013508" s="74"/>
    </row>
    <row r="1013509" spans="2:3" x14ac:dyDescent="0.25">
      <c r="B1013509" s="74"/>
    </row>
    <row r="1013510" spans="2:3" x14ac:dyDescent="0.25">
      <c r="B1013510" s="74"/>
    </row>
    <row r="1013511" spans="2:3" x14ac:dyDescent="0.25">
      <c r="B1013511" s="74"/>
    </row>
    <row r="1013512" spans="2:3" x14ac:dyDescent="0.25">
      <c r="B1013512" s="74"/>
    </row>
    <row r="1013513" spans="2:3" x14ac:dyDescent="0.25">
      <c r="B1013513" s="74"/>
    </row>
    <row r="1013514" spans="2:3" x14ac:dyDescent="0.25">
      <c r="B1013514" s="74"/>
    </row>
    <row r="1013515" spans="2:3" x14ac:dyDescent="0.25">
      <c r="B1013515" s="74"/>
    </row>
    <row r="1013516" spans="2:3" x14ac:dyDescent="0.25">
      <c r="B1013516" s="74"/>
    </row>
    <row r="1013517" spans="2:3" x14ac:dyDescent="0.25">
      <c r="B1013517" s="74"/>
    </row>
    <row r="1013518" spans="2:3" x14ac:dyDescent="0.25">
      <c r="B1013518" s="74"/>
    </row>
    <row r="1013569" spans="2:3" x14ac:dyDescent="0.25">
      <c r="C1013569"/>
    </row>
    <row r="1013570" spans="2:3" x14ac:dyDescent="0.25">
      <c r="B1013570" s="74"/>
    </row>
    <row r="1013571" spans="2:3" x14ac:dyDescent="0.25">
      <c r="B1013571" s="74"/>
    </row>
    <row r="1013572" spans="2:3" x14ac:dyDescent="0.25">
      <c r="B1013572" s="74"/>
    </row>
    <row r="1013573" spans="2:3" x14ac:dyDescent="0.25">
      <c r="B1013573" s="74"/>
    </row>
    <row r="1013574" spans="2:3" x14ac:dyDescent="0.25">
      <c r="B1013574" s="74"/>
    </row>
    <row r="1013575" spans="2:3" x14ac:dyDescent="0.25">
      <c r="B1013575" s="74"/>
    </row>
    <row r="1013576" spans="2:3" x14ac:dyDescent="0.25">
      <c r="B1013576" s="74"/>
    </row>
    <row r="1013577" spans="2:3" x14ac:dyDescent="0.25">
      <c r="B1013577" s="74"/>
    </row>
    <row r="1013578" spans="2:3" x14ac:dyDescent="0.25">
      <c r="B1013578" s="74"/>
    </row>
    <row r="1013579" spans="2:3" x14ac:dyDescent="0.25">
      <c r="B1013579" s="74"/>
    </row>
    <row r="1013580" spans="2:3" x14ac:dyDescent="0.25">
      <c r="B1013580" s="74"/>
    </row>
    <row r="1013581" spans="2:3" x14ac:dyDescent="0.25">
      <c r="B1013581" s="74"/>
    </row>
    <row r="1013582" spans="2:3" x14ac:dyDescent="0.25">
      <c r="B1013582" s="74"/>
    </row>
    <row r="1013633" spans="2:3" x14ac:dyDescent="0.25">
      <c r="C1013633"/>
    </row>
    <row r="1013634" spans="2:3" x14ac:dyDescent="0.25">
      <c r="B1013634" s="74"/>
    </row>
    <row r="1013635" spans="2:3" x14ac:dyDescent="0.25">
      <c r="B1013635" s="74"/>
    </row>
    <row r="1013636" spans="2:3" x14ac:dyDescent="0.25">
      <c r="B1013636" s="74"/>
    </row>
    <row r="1013637" spans="2:3" x14ac:dyDescent="0.25">
      <c r="B1013637" s="74"/>
    </row>
    <row r="1013638" spans="2:3" x14ac:dyDescent="0.25">
      <c r="B1013638" s="74"/>
    </row>
    <row r="1013639" spans="2:3" x14ac:dyDescent="0.25">
      <c r="B1013639" s="74"/>
    </row>
    <row r="1013640" spans="2:3" x14ac:dyDescent="0.25">
      <c r="B1013640" s="74"/>
    </row>
    <row r="1013641" spans="2:3" x14ac:dyDescent="0.25">
      <c r="B1013641" s="74"/>
    </row>
    <row r="1013642" spans="2:3" x14ac:dyDescent="0.25">
      <c r="B1013642" s="74"/>
    </row>
    <row r="1013643" spans="2:3" x14ac:dyDescent="0.25">
      <c r="B1013643" s="74"/>
    </row>
    <row r="1013644" spans="2:3" x14ac:dyDescent="0.25">
      <c r="B1013644" s="74"/>
    </row>
    <row r="1013645" spans="2:3" x14ac:dyDescent="0.25">
      <c r="B1013645" s="74"/>
    </row>
    <row r="1013646" spans="2:3" x14ac:dyDescent="0.25">
      <c r="B1013646" s="74"/>
    </row>
    <row r="1013697" spans="2:3" x14ac:dyDescent="0.25">
      <c r="C1013697"/>
    </row>
    <row r="1013698" spans="2:3" x14ac:dyDescent="0.25">
      <c r="B1013698" s="74"/>
    </row>
    <row r="1013699" spans="2:3" x14ac:dyDescent="0.25">
      <c r="B1013699" s="74"/>
    </row>
    <row r="1013700" spans="2:3" x14ac:dyDescent="0.25">
      <c r="B1013700" s="74"/>
    </row>
    <row r="1013701" spans="2:3" x14ac:dyDescent="0.25">
      <c r="B1013701" s="74"/>
    </row>
    <row r="1013702" spans="2:3" x14ac:dyDescent="0.25">
      <c r="B1013702" s="74"/>
    </row>
    <row r="1013703" spans="2:3" x14ac:dyDescent="0.25">
      <c r="B1013703" s="74"/>
    </row>
    <row r="1013704" spans="2:3" x14ac:dyDescent="0.25">
      <c r="B1013704" s="74"/>
    </row>
    <row r="1013705" spans="2:3" x14ac:dyDescent="0.25">
      <c r="B1013705" s="74"/>
    </row>
    <row r="1013706" spans="2:3" x14ac:dyDescent="0.25">
      <c r="B1013706" s="74"/>
    </row>
    <row r="1013707" spans="2:3" x14ac:dyDescent="0.25">
      <c r="B1013707" s="74"/>
    </row>
    <row r="1013708" spans="2:3" x14ac:dyDescent="0.25">
      <c r="B1013708" s="74"/>
    </row>
    <row r="1013709" spans="2:3" x14ac:dyDescent="0.25">
      <c r="B1013709" s="74"/>
    </row>
    <row r="1013710" spans="2:3" x14ac:dyDescent="0.25">
      <c r="B1013710" s="74"/>
    </row>
    <row r="1013761" spans="2:3" x14ac:dyDescent="0.25">
      <c r="C1013761"/>
    </row>
    <row r="1013762" spans="2:3" x14ac:dyDescent="0.25">
      <c r="B1013762" s="74"/>
    </row>
    <row r="1013763" spans="2:3" x14ac:dyDescent="0.25">
      <c r="B1013763" s="74"/>
    </row>
    <row r="1013764" spans="2:3" x14ac:dyDescent="0.25">
      <c r="B1013764" s="74"/>
    </row>
    <row r="1013765" spans="2:3" x14ac:dyDescent="0.25">
      <c r="B1013765" s="74"/>
    </row>
    <row r="1013766" spans="2:3" x14ac:dyDescent="0.25">
      <c r="B1013766" s="74"/>
    </row>
    <row r="1013767" spans="2:3" x14ac:dyDescent="0.25">
      <c r="B1013767" s="74"/>
    </row>
    <row r="1013768" spans="2:3" x14ac:dyDescent="0.25">
      <c r="B1013768" s="74"/>
    </row>
    <row r="1013769" spans="2:3" x14ac:dyDescent="0.25">
      <c r="B1013769" s="74"/>
    </row>
    <row r="1013770" spans="2:3" x14ac:dyDescent="0.25">
      <c r="B1013770" s="74"/>
    </row>
    <row r="1013771" spans="2:3" x14ac:dyDescent="0.25">
      <c r="B1013771" s="74"/>
    </row>
    <row r="1013772" spans="2:3" x14ac:dyDescent="0.25">
      <c r="B1013772" s="74"/>
    </row>
    <row r="1013773" spans="2:3" x14ac:dyDescent="0.25">
      <c r="B1013773" s="74"/>
    </row>
    <row r="1013774" spans="2:3" x14ac:dyDescent="0.25">
      <c r="B1013774" s="74"/>
    </row>
    <row r="1013825" spans="2:3" x14ac:dyDescent="0.25">
      <c r="C1013825"/>
    </row>
    <row r="1013826" spans="2:3" x14ac:dyDescent="0.25">
      <c r="B1013826" s="74"/>
    </row>
    <row r="1013827" spans="2:3" x14ac:dyDescent="0.25">
      <c r="B1013827" s="74"/>
    </row>
    <row r="1013828" spans="2:3" x14ac:dyDescent="0.25">
      <c r="B1013828" s="74"/>
    </row>
    <row r="1013829" spans="2:3" x14ac:dyDescent="0.25">
      <c r="B1013829" s="74"/>
    </row>
    <row r="1013830" spans="2:3" x14ac:dyDescent="0.25">
      <c r="B1013830" s="74"/>
    </row>
    <row r="1013831" spans="2:3" x14ac:dyDescent="0.25">
      <c r="B1013831" s="74"/>
    </row>
    <row r="1013832" spans="2:3" x14ac:dyDescent="0.25">
      <c r="B1013832" s="74"/>
    </row>
    <row r="1013833" spans="2:3" x14ac:dyDescent="0.25">
      <c r="B1013833" s="74"/>
    </row>
    <row r="1013834" spans="2:3" x14ac:dyDescent="0.25">
      <c r="B1013834" s="74"/>
    </row>
    <row r="1013835" spans="2:3" x14ac:dyDescent="0.25">
      <c r="B1013835" s="74"/>
    </row>
    <row r="1013836" spans="2:3" x14ac:dyDescent="0.25">
      <c r="B1013836" s="74"/>
    </row>
    <row r="1013837" spans="2:3" x14ac:dyDescent="0.25">
      <c r="B1013837" s="74"/>
    </row>
    <row r="1013838" spans="2:3" x14ac:dyDescent="0.25">
      <c r="B1013838" s="74"/>
    </row>
    <row r="1013889" spans="2:3" x14ac:dyDescent="0.25">
      <c r="C1013889"/>
    </row>
    <row r="1013890" spans="2:3" x14ac:dyDescent="0.25">
      <c r="B1013890" s="74"/>
    </row>
    <row r="1013891" spans="2:3" x14ac:dyDescent="0.25">
      <c r="B1013891" s="74"/>
    </row>
    <row r="1013892" spans="2:3" x14ac:dyDescent="0.25">
      <c r="B1013892" s="74"/>
    </row>
    <row r="1013893" spans="2:3" x14ac:dyDescent="0.25">
      <c r="B1013893" s="74"/>
    </row>
    <row r="1013894" spans="2:3" x14ac:dyDescent="0.25">
      <c r="B1013894" s="74"/>
    </row>
    <row r="1013895" spans="2:3" x14ac:dyDescent="0.25">
      <c r="B1013895" s="74"/>
    </row>
    <row r="1013896" spans="2:3" x14ac:dyDescent="0.25">
      <c r="B1013896" s="74"/>
    </row>
    <row r="1013897" spans="2:3" x14ac:dyDescent="0.25">
      <c r="B1013897" s="74"/>
    </row>
    <row r="1013898" spans="2:3" x14ac:dyDescent="0.25">
      <c r="B1013898" s="74"/>
    </row>
    <row r="1013899" spans="2:3" x14ac:dyDescent="0.25">
      <c r="B1013899" s="74"/>
    </row>
    <row r="1013900" spans="2:3" x14ac:dyDescent="0.25">
      <c r="B1013900" s="74"/>
    </row>
    <row r="1013901" spans="2:3" x14ac:dyDescent="0.25">
      <c r="B1013901" s="74"/>
    </row>
    <row r="1013902" spans="2:3" x14ac:dyDescent="0.25">
      <c r="B1013902" s="74"/>
    </row>
    <row r="1013953" spans="2:3" x14ac:dyDescent="0.25">
      <c r="C1013953"/>
    </row>
    <row r="1013954" spans="2:3" x14ac:dyDescent="0.25">
      <c r="B1013954" s="74"/>
    </row>
    <row r="1013955" spans="2:3" x14ac:dyDescent="0.25">
      <c r="B1013955" s="74"/>
    </row>
    <row r="1013956" spans="2:3" x14ac:dyDescent="0.25">
      <c r="B1013956" s="74"/>
    </row>
    <row r="1013957" spans="2:3" x14ac:dyDescent="0.25">
      <c r="B1013957" s="74"/>
    </row>
    <row r="1013958" spans="2:3" x14ac:dyDescent="0.25">
      <c r="B1013958" s="74"/>
    </row>
    <row r="1013959" spans="2:3" x14ac:dyDescent="0.25">
      <c r="B1013959" s="74"/>
    </row>
    <row r="1013960" spans="2:3" x14ac:dyDescent="0.25">
      <c r="B1013960" s="74"/>
    </row>
    <row r="1013961" spans="2:3" x14ac:dyDescent="0.25">
      <c r="B1013961" s="74"/>
    </row>
    <row r="1013962" spans="2:3" x14ac:dyDescent="0.25">
      <c r="B1013962" s="74"/>
    </row>
    <row r="1013963" spans="2:3" x14ac:dyDescent="0.25">
      <c r="B1013963" s="74"/>
    </row>
    <row r="1013964" spans="2:3" x14ac:dyDescent="0.25">
      <c r="B1013964" s="74"/>
    </row>
    <row r="1013965" spans="2:3" x14ac:dyDescent="0.25">
      <c r="B1013965" s="74"/>
    </row>
    <row r="1013966" spans="2:3" x14ac:dyDescent="0.25">
      <c r="B1013966" s="74"/>
    </row>
    <row r="1014017" spans="2:3" x14ac:dyDescent="0.25">
      <c r="C1014017"/>
    </row>
    <row r="1014018" spans="2:3" x14ac:dyDescent="0.25">
      <c r="B1014018" s="74"/>
    </row>
    <row r="1014019" spans="2:3" x14ac:dyDescent="0.25">
      <c r="B1014019" s="74"/>
    </row>
    <row r="1014020" spans="2:3" x14ac:dyDescent="0.25">
      <c r="B1014020" s="74"/>
    </row>
    <row r="1014021" spans="2:3" x14ac:dyDescent="0.25">
      <c r="B1014021" s="74"/>
    </row>
    <row r="1014022" spans="2:3" x14ac:dyDescent="0.25">
      <c r="B1014022" s="74"/>
    </row>
    <row r="1014023" spans="2:3" x14ac:dyDescent="0.25">
      <c r="B1014023" s="74"/>
    </row>
    <row r="1014024" spans="2:3" x14ac:dyDescent="0.25">
      <c r="B1014024" s="74"/>
    </row>
    <row r="1014025" spans="2:3" x14ac:dyDescent="0.25">
      <c r="B1014025" s="74"/>
    </row>
    <row r="1014026" spans="2:3" x14ac:dyDescent="0.25">
      <c r="B1014026" s="74"/>
    </row>
    <row r="1014027" spans="2:3" x14ac:dyDescent="0.25">
      <c r="B1014027" s="74"/>
    </row>
    <row r="1014028" spans="2:3" x14ac:dyDescent="0.25">
      <c r="B1014028" s="74"/>
    </row>
    <row r="1014029" spans="2:3" x14ac:dyDescent="0.25">
      <c r="B1014029" s="74"/>
    </row>
    <row r="1014030" spans="2:3" x14ac:dyDescent="0.25">
      <c r="B1014030" s="74"/>
    </row>
    <row r="1014081" spans="2:3" x14ac:dyDescent="0.25">
      <c r="C1014081"/>
    </row>
    <row r="1014082" spans="2:3" x14ac:dyDescent="0.25">
      <c r="B1014082" s="74"/>
    </row>
    <row r="1014083" spans="2:3" x14ac:dyDescent="0.25">
      <c r="B1014083" s="74"/>
    </row>
    <row r="1014084" spans="2:3" x14ac:dyDescent="0.25">
      <c r="B1014084" s="74"/>
    </row>
    <row r="1014085" spans="2:3" x14ac:dyDescent="0.25">
      <c r="B1014085" s="74"/>
    </row>
    <row r="1014086" spans="2:3" x14ac:dyDescent="0.25">
      <c r="B1014086" s="74"/>
    </row>
    <row r="1014087" spans="2:3" x14ac:dyDescent="0.25">
      <c r="B1014087" s="74"/>
    </row>
    <row r="1014088" spans="2:3" x14ac:dyDescent="0.25">
      <c r="B1014088" s="74"/>
    </row>
    <row r="1014089" spans="2:3" x14ac:dyDescent="0.25">
      <c r="B1014089" s="74"/>
    </row>
    <row r="1014090" spans="2:3" x14ac:dyDescent="0.25">
      <c r="B1014090" s="74"/>
    </row>
    <row r="1014091" spans="2:3" x14ac:dyDescent="0.25">
      <c r="B1014091" s="74"/>
    </row>
    <row r="1014092" spans="2:3" x14ac:dyDescent="0.25">
      <c r="B1014092" s="74"/>
    </row>
    <row r="1014093" spans="2:3" x14ac:dyDescent="0.25">
      <c r="B1014093" s="74"/>
    </row>
    <row r="1014094" spans="2:3" x14ac:dyDescent="0.25">
      <c r="B1014094" s="74"/>
    </row>
    <row r="1014145" spans="2:3" x14ac:dyDescent="0.25">
      <c r="C1014145"/>
    </row>
    <row r="1014146" spans="2:3" x14ac:dyDescent="0.25">
      <c r="B1014146" s="74"/>
    </row>
    <row r="1014147" spans="2:3" x14ac:dyDescent="0.25">
      <c r="B1014147" s="74"/>
    </row>
    <row r="1014148" spans="2:3" x14ac:dyDescent="0.25">
      <c r="B1014148" s="74"/>
    </row>
    <row r="1014149" spans="2:3" x14ac:dyDescent="0.25">
      <c r="B1014149" s="74"/>
    </row>
    <row r="1014150" spans="2:3" x14ac:dyDescent="0.25">
      <c r="B1014150" s="74"/>
    </row>
    <row r="1014151" spans="2:3" x14ac:dyDescent="0.25">
      <c r="B1014151" s="74"/>
    </row>
    <row r="1014152" spans="2:3" x14ac:dyDescent="0.25">
      <c r="B1014152" s="74"/>
    </row>
    <row r="1014153" spans="2:3" x14ac:dyDescent="0.25">
      <c r="B1014153" s="74"/>
    </row>
    <row r="1014154" spans="2:3" x14ac:dyDescent="0.25">
      <c r="B1014154" s="74"/>
    </row>
    <row r="1014155" spans="2:3" x14ac:dyDescent="0.25">
      <c r="B1014155" s="74"/>
    </row>
    <row r="1014156" spans="2:3" x14ac:dyDescent="0.25">
      <c r="B1014156" s="74"/>
    </row>
    <row r="1014157" spans="2:3" x14ac:dyDescent="0.25">
      <c r="B1014157" s="74"/>
    </row>
    <row r="1014158" spans="2:3" x14ac:dyDescent="0.25">
      <c r="B1014158" s="74"/>
    </row>
    <row r="1014209" spans="2:3" x14ac:dyDescent="0.25">
      <c r="C1014209"/>
    </row>
    <row r="1014210" spans="2:3" x14ac:dyDescent="0.25">
      <c r="B1014210" s="74"/>
    </row>
    <row r="1014211" spans="2:3" x14ac:dyDescent="0.25">
      <c r="B1014211" s="74"/>
    </row>
    <row r="1014212" spans="2:3" x14ac:dyDescent="0.25">
      <c r="B1014212" s="74"/>
    </row>
    <row r="1014213" spans="2:3" x14ac:dyDescent="0.25">
      <c r="B1014213" s="74"/>
    </row>
    <row r="1014214" spans="2:3" x14ac:dyDescent="0.25">
      <c r="B1014214" s="74"/>
    </row>
    <row r="1014215" spans="2:3" x14ac:dyDescent="0.25">
      <c r="B1014215" s="74"/>
    </row>
    <row r="1014216" spans="2:3" x14ac:dyDescent="0.25">
      <c r="B1014216" s="74"/>
    </row>
    <row r="1014217" spans="2:3" x14ac:dyDescent="0.25">
      <c r="B1014217" s="74"/>
    </row>
    <row r="1014218" spans="2:3" x14ac:dyDescent="0.25">
      <c r="B1014218" s="74"/>
    </row>
    <row r="1014219" spans="2:3" x14ac:dyDescent="0.25">
      <c r="B1014219" s="74"/>
    </row>
    <row r="1014220" spans="2:3" x14ac:dyDescent="0.25">
      <c r="B1014220" s="74"/>
    </row>
    <row r="1014221" spans="2:3" x14ac:dyDescent="0.25">
      <c r="B1014221" s="74"/>
    </row>
    <row r="1014222" spans="2:3" x14ac:dyDescent="0.25">
      <c r="B1014222" s="74"/>
    </row>
    <row r="1014273" spans="2:3" x14ac:dyDescent="0.25">
      <c r="C1014273"/>
    </row>
    <row r="1014274" spans="2:3" x14ac:dyDescent="0.25">
      <c r="B1014274" s="74"/>
    </row>
    <row r="1014275" spans="2:3" x14ac:dyDescent="0.25">
      <c r="B1014275" s="74"/>
    </row>
    <row r="1014276" spans="2:3" x14ac:dyDescent="0.25">
      <c r="B1014276" s="74"/>
    </row>
    <row r="1014277" spans="2:3" x14ac:dyDescent="0.25">
      <c r="B1014277" s="74"/>
    </row>
    <row r="1014278" spans="2:3" x14ac:dyDescent="0.25">
      <c r="B1014278" s="74"/>
    </row>
    <row r="1014279" spans="2:3" x14ac:dyDescent="0.25">
      <c r="B1014279" s="74"/>
    </row>
    <row r="1014280" spans="2:3" x14ac:dyDescent="0.25">
      <c r="B1014280" s="74"/>
    </row>
    <row r="1014281" spans="2:3" x14ac:dyDescent="0.25">
      <c r="B1014281" s="74"/>
    </row>
    <row r="1014282" spans="2:3" x14ac:dyDescent="0.25">
      <c r="B1014282" s="74"/>
    </row>
    <row r="1014283" spans="2:3" x14ac:dyDescent="0.25">
      <c r="B1014283" s="74"/>
    </row>
    <row r="1014284" spans="2:3" x14ac:dyDescent="0.25">
      <c r="B1014284" s="74"/>
    </row>
    <row r="1014285" spans="2:3" x14ac:dyDescent="0.25">
      <c r="B1014285" s="74"/>
    </row>
    <row r="1014286" spans="2:3" x14ac:dyDescent="0.25">
      <c r="B1014286" s="74"/>
    </row>
    <row r="1014337" spans="2:3" x14ac:dyDescent="0.25">
      <c r="C1014337"/>
    </row>
    <row r="1014338" spans="2:3" x14ac:dyDescent="0.25">
      <c r="B1014338" s="74"/>
    </row>
    <row r="1014339" spans="2:3" x14ac:dyDescent="0.25">
      <c r="B1014339" s="74"/>
    </row>
    <row r="1014340" spans="2:3" x14ac:dyDescent="0.25">
      <c r="B1014340" s="74"/>
    </row>
    <row r="1014341" spans="2:3" x14ac:dyDescent="0.25">
      <c r="B1014341" s="74"/>
    </row>
    <row r="1014342" spans="2:3" x14ac:dyDescent="0.25">
      <c r="B1014342" s="74"/>
    </row>
    <row r="1014343" spans="2:3" x14ac:dyDescent="0.25">
      <c r="B1014343" s="74"/>
    </row>
    <row r="1014344" spans="2:3" x14ac:dyDescent="0.25">
      <c r="B1014344" s="74"/>
    </row>
    <row r="1014345" spans="2:3" x14ac:dyDescent="0.25">
      <c r="B1014345" s="74"/>
    </row>
    <row r="1014346" spans="2:3" x14ac:dyDescent="0.25">
      <c r="B1014346" s="74"/>
    </row>
    <row r="1014347" spans="2:3" x14ac:dyDescent="0.25">
      <c r="B1014347" s="74"/>
    </row>
    <row r="1014348" spans="2:3" x14ac:dyDescent="0.25">
      <c r="B1014348" s="74"/>
    </row>
    <row r="1014349" spans="2:3" x14ac:dyDescent="0.25">
      <c r="B1014349" s="74"/>
    </row>
    <row r="1014350" spans="2:3" x14ac:dyDescent="0.25">
      <c r="B1014350" s="74"/>
    </row>
    <row r="1014401" spans="2:3" x14ac:dyDescent="0.25">
      <c r="C1014401"/>
    </row>
    <row r="1014402" spans="2:3" x14ac:dyDescent="0.25">
      <c r="B1014402" s="74"/>
    </row>
    <row r="1014403" spans="2:3" x14ac:dyDescent="0.25">
      <c r="B1014403" s="74"/>
    </row>
    <row r="1014404" spans="2:3" x14ac:dyDescent="0.25">
      <c r="B1014404" s="74"/>
    </row>
    <row r="1014405" spans="2:3" x14ac:dyDescent="0.25">
      <c r="B1014405" s="74"/>
    </row>
    <row r="1014406" spans="2:3" x14ac:dyDescent="0.25">
      <c r="B1014406" s="74"/>
    </row>
    <row r="1014407" spans="2:3" x14ac:dyDescent="0.25">
      <c r="B1014407" s="74"/>
    </row>
    <row r="1014408" spans="2:3" x14ac:dyDescent="0.25">
      <c r="B1014408" s="74"/>
    </row>
    <row r="1014409" spans="2:3" x14ac:dyDescent="0.25">
      <c r="B1014409" s="74"/>
    </row>
    <row r="1014410" spans="2:3" x14ac:dyDescent="0.25">
      <c r="B1014410" s="74"/>
    </row>
    <row r="1014411" spans="2:3" x14ac:dyDescent="0.25">
      <c r="B1014411" s="74"/>
    </row>
    <row r="1014412" spans="2:3" x14ac:dyDescent="0.25">
      <c r="B1014412" s="74"/>
    </row>
    <row r="1014413" spans="2:3" x14ac:dyDescent="0.25">
      <c r="B1014413" s="74"/>
    </row>
    <row r="1014414" spans="2:3" x14ac:dyDescent="0.25">
      <c r="B1014414" s="74"/>
    </row>
    <row r="1014465" spans="2:3" x14ac:dyDescent="0.25">
      <c r="C1014465"/>
    </row>
    <row r="1014466" spans="2:3" x14ac:dyDescent="0.25">
      <c r="B1014466" s="74"/>
    </row>
    <row r="1014467" spans="2:3" x14ac:dyDescent="0.25">
      <c r="B1014467" s="74"/>
    </row>
    <row r="1014468" spans="2:3" x14ac:dyDescent="0.25">
      <c r="B1014468" s="74"/>
    </row>
    <row r="1014469" spans="2:3" x14ac:dyDescent="0.25">
      <c r="B1014469" s="74"/>
    </row>
    <row r="1014470" spans="2:3" x14ac:dyDescent="0.25">
      <c r="B1014470" s="74"/>
    </row>
    <row r="1014471" spans="2:3" x14ac:dyDescent="0.25">
      <c r="B1014471" s="74"/>
    </row>
    <row r="1014472" spans="2:3" x14ac:dyDescent="0.25">
      <c r="B1014472" s="74"/>
    </row>
    <row r="1014473" spans="2:3" x14ac:dyDescent="0.25">
      <c r="B1014473" s="74"/>
    </row>
    <row r="1014474" spans="2:3" x14ac:dyDescent="0.25">
      <c r="B1014474" s="74"/>
    </row>
    <row r="1014475" spans="2:3" x14ac:dyDescent="0.25">
      <c r="B1014475" s="74"/>
    </row>
    <row r="1014476" spans="2:3" x14ac:dyDescent="0.25">
      <c r="B1014476" s="74"/>
    </row>
    <row r="1014477" spans="2:3" x14ac:dyDescent="0.25">
      <c r="B1014477" s="74"/>
    </row>
    <row r="1014478" spans="2:3" x14ac:dyDescent="0.25">
      <c r="B1014478" s="74"/>
    </row>
    <row r="1014529" spans="2:3" x14ac:dyDescent="0.25">
      <c r="C1014529"/>
    </row>
    <row r="1014530" spans="2:3" x14ac:dyDescent="0.25">
      <c r="B1014530" s="74"/>
    </row>
    <row r="1014531" spans="2:3" x14ac:dyDescent="0.25">
      <c r="B1014531" s="74"/>
    </row>
    <row r="1014532" spans="2:3" x14ac:dyDescent="0.25">
      <c r="B1014532" s="74"/>
    </row>
    <row r="1014533" spans="2:3" x14ac:dyDescent="0.25">
      <c r="B1014533" s="74"/>
    </row>
    <row r="1014534" spans="2:3" x14ac:dyDescent="0.25">
      <c r="B1014534" s="74"/>
    </row>
    <row r="1014535" spans="2:3" x14ac:dyDescent="0.25">
      <c r="B1014535" s="74"/>
    </row>
    <row r="1014536" spans="2:3" x14ac:dyDescent="0.25">
      <c r="B1014536" s="74"/>
    </row>
    <row r="1014537" spans="2:3" x14ac:dyDescent="0.25">
      <c r="B1014537" s="74"/>
    </row>
    <row r="1014538" spans="2:3" x14ac:dyDescent="0.25">
      <c r="B1014538" s="74"/>
    </row>
    <row r="1014539" spans="2:3" x14ac:dyDescent="0.25">
      <c r="B1014539" s="74"/>
    </row>
    <row r="1014540" spans="2:3" x14ac:dyDescent="0.25">
      <c r="B1014540" s="74"/>
    </row>
    <row r="1014541" spans="2:3" x14ac:dyDescent="0.25">
      <c r="B1014541" s="74"/>
    </row>
    <row r="1014542" spans="2:3" x14ac:dyDescent="0.25">
      <c r="B1014542" s="74"/>
    </row>
    <row r="1014593" spans="2:3" x14ac:dyDescent="0.25">
      <c r="C1014593"/>
    </row>
    <row r="1014594" spans="2:3" x14ac:dyDescent="0.25">
      <c r="B1014594" s="74"/>
    </row>
    <row r="1014595" spans="2:3" x14ac:dyDescent="0.25">
      <c r="B1014595" s="74"/>
    </row>
    <row r="1014596" spans="2:3" x14ac:dyDescent="0.25">
      <c r="B1014596" s="74"/>
    </row>
    <row r="1014597" spans="2:3" x14ac:dyDescent="0.25">
      <c r="B1014597" s="74"/>
    </row>
    <row r="1014598" spans="2:3" x14ac:dyDescent="0.25">
      <c r="B1014598" s="74"/>
    </row>
    <row r="1014599" spans="2:3" x14ac:dyDescent="0.25">
      <c r="B1014599" s="74"/>
    </row>
    <row r="1014600" spans="2:3" x14ac:dyDescent="0.25">
      <c r="B1014600" s="74"/>
    </row>
    <row r="1014601" spans="2:3" x14ac:dyDescent="0.25">
      <c r="B1014601" s="74"/>
    </row>
    <row r="1014602" spans="2:3" x14ac:dyDescent="0.25">
      <c r="B1014602" s="74"/>
    </row>
    <row r="1014603" spans="2:3" x14ac:dyDescent="0.25">
      <c r="B1014603" s="74"/>
    </row>
    <row r="1014604" spans="2:3" x14ac:dyDescent="0.25">
      <c r="B1014604" s="74"/>
    </row>
    <row r="1014605" spans="2:3" x14ac:dyDescent="0.25">
      <c r="B1014605" s="74"/>
    </row>
    <row r="1014606" spans="2:3" x14ac:dyDescent="0.25">
      <c r="B1014606" s="74"/>
    </row>
    <row r="1014657" spans="2:3" x14ac:dyDescent="0.25">
      <c r="C1014657"/>
    </row>
    <row r="1014658" spans="2:3" x14ac:dyDescent="0.25">
      <c r="B1014658" s="74"/>
    </row>
    <row r="1014659" spans="2:3" x14ac:dyDescent="0.25">
      <c r="B1014659" s="74"/>
    </row>
    <row r="1014660" spans="2:3" x14ac:dyDescent="0.25">
      <c r="B1014660" s="74"/>
    </row>
    <row r="1014661" spans="2:3" x14ac:dyDescent="0.25">
      <c r="B1014661" s="74"/>
    </row>
    <row r="1014662" spans="2:3" x14ac:dyDescent="0.25">
      <c r="B1014662" s="74"/>
    </row>
    <row r="1014663" spans="2:3" x14ac:dyDescent="0.25">
      <c r="B1014663" s="74"/>
    </row>
    <row r="1014664" spans="2:3" x14ac:dyDescent="0.25">
      <c r="B1014664" s="74"/>
    </row>
    <row r="1014665" spans="2:3" x14ac:dyDescent="0.25">
      <c r="B1014665" s="74"/>
    </row>
    <row r="1014666" spans="2:3" x14ac:dyDescent="0.25">
      <c r="B1014666" s="74"/>
    </row>
    <row r="1014667" spans="2:3" x14ac:dyDescent="0.25">
      <c r="B1014667" s="74"/>
    </row>
    <row r="1014668" spans="2:3" x14ac:dyDescent="0.25">
      <c r="B1014668" s="74"/>
    </row>
    <row r="1014669" spans="2:3" x14ac:dyDescent="0.25">
      <c r="B1014669" s="74"/>
    </row>
    <row r="1014670" spans="2:3" x14ac:dyDescent="0.25">
      <c r="B1014670" s="74"/>
    </row>
    <row r="1014721" spans="2:3" x14ac:dyDescent="0.25">
      <c r="C1014721"/>
    </row>
    <row r="1014722" spans="2:3" x14ac:dyDescent="0.25">
      <c r="B1014722" s="74"/>
    </row>
    <row r="1014723" spans="2:3" x14ac:dyDescent="0.25">
      <c r="B1014723" s="74"/>
    </row>
    <row r="1014724" spans="2:3" x14ac:dyDescent="0.25">
      <c r="B1014724" s="74"/>
    </row>
    <row r="1014725" spans="2:3" x14ac:dyDescent="0.25">
      <c r="B1014725" s="74"/>
    </row>
    <row r="1014726" spans="2:3" x14ac:dyDescent="0.25">
      <c r="B1014726" s="74"/>
    </row>
    <row r="1014727" spans="2:3" x14ac:dyDescent="0.25">
      <c r="B1014727" s="74"/>
    </row>
    <row r="1014728" spans="2:3" x14ac:dyDescent="0.25">
      <c r="B1014728" s="74"/>
    </row>
    <row r="1014729" spans="2:3" x14ac:dyDescent="0.25">
      <c r="B1014729" s="74"/>
    </row>
    <row r="1014730" spans="2:3" x14ac:dyDescent="0.25">
      <c r="B1014730" s="74"/>
    </row>
    <row r="1014731" spans="2:3" x14ac:dyDescent="0.25">
      <c r="B1014731" s="74"/>
    </row>
    <row r="1014732" spans="2:3" x14ac:dyDescent="0.25">
      <c r="B1014732" s="74"/>
    </row>
    <row r="1014733" spans="2:3" x14ac:dyDescent="0.25">
      <c r="B1014733" s="74"/>
    </row>
    <row r="1014734" spans="2:3" x14ac:dyDescent="0.25">
      <c r="B1014734" s="74"/>
    </row>
    <row r="1014785" spans="2:3" x14ac:dyDescent="0.25">
      <c r="C1014785"/>
    </row>
    <row r="1014786" spans="2:3" x14ac:dyDescent="0.25">
      <c r="B1014786" s="74"/>
    </row>
    <row r="1014787" spans="2:3" x14ac:dyDescent="0.25">
      <c r="B1014787" s="74"/>
    </row>
    <row r="1014788" spans="2:3" x14ac:dyDescent="0.25">
      <c r="B1014788" s="74"/>
    </row>
    <row r="1014789" spans="2:3" x14ac:dyDescent="0.25">
      <c r="B1014789" s="74"/>
    </row>
    <row r="1014790" spans="2:3" x14ac:dyDescent="0.25">
      <c r="B1014790" s="74"/>
    </row>
    <row r="1014791" spans="2:3" x14ac:dyDescent="0.25">
      <c r="B1014791" s="74"/>
    </row>
    <row r="1014792" spans="2:3" x14ac:dyDescent="0.25">
      <c r="B1014792" s="74"/>
    </row>
    <row r="1014793" spans="2:3" x14ac:dyDescent="0.25">
      <c r="B1014793" s="74"/>
    </row>
    <row r="1014794" spans="2:3" x14ac:dyDescent="0.25">
      <c r="B1014794" s="74"/>
    </row>
    <row r="1014795" spans="2:3" x14ac:dyDescent="0.25">
      <c r="B1014795" s="74"/>
    </row>
    <row r="1014796" spans="2:3" x14ac:dyDescent="0.25">
      <c r="B1014796" s="74"/>
    </row>
    <row r="1014797" spans="2:3" x14ac:dyDescent="0.25">
      <c r="B1014797" s="74"/>
    </row>
    <row r="1014798" spans="2:3" x14ac:dyDescent="0.25">
      <c r="B1014798" s="74"/>
    </row>
    <row r="1014849" spans="2:3" x14ac:dyDescent="0.25">
      <c r="C1014849"/>
    </row>
    <row r="1014850" spans="2:3" x14ac:dyDescent="0.25">
      <c r="B1014850" s="74"/>
    </row>
    <row r="1014851" spans="2:3" x14ac:dyDescent="0.25">
      <c r="B1014851" s="74"/>
    </row>
    <row r="1014852" spans="2:3" x14ac:dyDescent="0.25">
      <c r="B1014852" s="74"/>
    </row>
    <row r="1014853" spans="2:3" x14ac:dyDescent="0.25">
      <c r="B1014853" s="74"/>
    </row>
    <row r="1014854" spans="2:3" x14ac:dyDescent="0.25">
      <c r="B1014854" s="74"/>
    </row>
    <row r="1014855" spans="2:3" x14ac:dyDescent="0.25">
      <c r="B1014855" s="74"/>
    </row>
    <row r="1014856" spans="2:3" x14ac:dyDescent="0.25">
      <c r="B1014856" s="74"/>
    </row>
    <row r="1014857" spans="2:3" x14ac:dyDescent="0.25">
      <c r="B1014857" s="74"/>
    </row>
    <row r="1014858" spans="2:3" x14ac:dyDescent="0.25">
      <c r="B1014858" s="74"/>
    </row>
    <row r="1014859" spans="2:3" x14ac:dyDescent="0.25">
      <c r="B1014859" s="74"/>
    </row>
    <row r="1014860" spans="2:3" x14ac:dyDescent="0.25">
      <c r="B1014860" s="74"/>
    </row>
    <row r="1014861" spans="2:3" x14ac:dyDescent="0.25">
      <c r="B1014861" s="74"/>
    </row>
    <row r="1014862" spans="2:3" x14ac:dyDescent="0.25">
      <c r="B1014862" s="74"/>
    </row>
    <row r="1014913" spans="2:3" x14ac:dyDescent="0.25">
      <c r="C1014913"/>
    </row>
    <row r="1014914" spans="2:3" x14ac:dyDescent="0.25">
      <c r="B1014914" s="74"/>
    </row>
    <row r="1014915" spans="2:3" x14ac:dyDescent="0.25">
      <c r="B1014915" s="74"/>
    </row>
    <row r="1014916" spans="2:3" x14ac:dyDescent="0.25">
      <c r="B1014916" s="74"/>
    </row>
    <row r="1014917" spans="2:3" x14ac:dyDescent="0.25">
      <c r="B1014917" s="74"/>
    </row>
    <row r="1014918" spans="2:3" x14ac:dyDescent="0.25">
      <c r="B1014918" s="74"/>
    </row>
    <row r="1014919" spans="2:3" x14ac:dyDescent="0.25">
      <c r="B1014919" s="74"/>
    </row>
    <row r="1014920" spans="2:3" x14ac:dyDescent="0.25">
      <c r="B1014920" s="74"/>
    </row>
    <row r="1014921" spans="2:3" x14ac:dyDescent="0.25">
      <c r="B1014921" s="74"/>
    </row>
    <row r="1014922" spans="2:3" x14ac:dyDescent="0.25">
      <c r="B1014922" s="74"/>
    </row>
    <row r="1014923" spans="2:3" x14ac:dyDescent="0.25">
      <c r="B1014923" s="74"/>
    </row>
    <row r="1014924" spans="2:3" x14ac:dyDescent="0.25">
      <c r="B1014924" s="74"/>
    </row>
    <row r="1014925" spans="2:3" x14ac:dyDescent="0.25">
      <c r="B1014925" s="74"/>
    </row>
    <row r="1014926" spans="2:3" x14ac:dyDescent="0.25">
      <c r="B1014926" s="74"/>
    </row>
    <row r="1014977" spans="2:3" x14ac:dyDescent="0.25">
      <c r="C1014977"/>
    </row>
    <row r="1014978" spans="2:3" x14ac:dyDescent="0.25">
      <c r="B1014978" s="74"/>
    </row>
    <row r="1014979" spans="2:3" x14ac:dyDescent="0.25">
      <c r="B1014979" s="74"/>
    </row>
    <row r="1014980" spans="2:3" x14ac:dyDescent="0.25">
      <c r="B1014980" s="74"/>
    </row>
    <row r="1014981" spans="2:3" x14ac:dyDescent="0.25">
      <c r="B1014981" s="74"/>
    </row>
    <row r="1014982" spans="2:3" x14ac:dyDescent="0.25">
      <c r="B1014982" s="74"/>
    </row>
    <row r="1014983" spans="2:3" x14ac:dyDescent="0.25">
      <c r="B1014983" s="74"/>
    </row>
    <row r="1014984" spans="2:3" x14ac:dyDescent="0.25">
      <c r="B1014984" s="74"/>
    </row>
    <row r="1014985" spans="2:3" x14ac:dyDescent="0.25">
      <c r="B1014985" s="74"/>
    </row>
    <row r="1014986" spans="2:3" x14ac:dyDescent="0.25">
      <c r="B1014986" s="74"/>
    </row>
    <row r="1014987" spans="2:3" x14ac:dyDescent="0.25">
      <c r="B1014987" s="74"/>
    </row>
    <row r="1014988" spans="2:3" x14ac:dyDescent="0.25">
      <c r="B1014988" s="74"/>
    </row>
    <row r="1014989" spans="2:3" x14ac:dyDescent="0.25">
      <c r="B1014989" s="74"/>
    </row>
    <row r="1014990" spans="2:3" x14ac:dyDescent="0.25">
      <c r="B1014990" s="74"/>
    </row>
    <row r="1015041" spans="2:3" x14ac:dyDescent="0.25">
      <c r="C1015041"/>
    </row>
    <row r="1015042" spans="2:3" x14ac:dyDescent="0.25">
      <c r="B1015042" s="74"/>
    </row>
    <row r="1015043" spans="2:3" x14ac:dyDescent="0.25">
      <c r="B1015043" s="74"/>
    </row>
    <row r="1015044" spans="2:3" x14ac:dyDescent="0.25">
      <c r="B1015044" s="74"/>
    </row>
    <row r="1015045" spans="2:3" x14ac:dyDescent="0.25">
      <c r="B1015045" s="74"/>
    </row>
    <row r="1015046" spans="2:3" x14ac:dyDescent="0.25">
      <c r="B1015046" s="74"/>
    </row>
    <row r="1015047" spans="2:3" x14ac:dyDescent="0.25">
      <c r="B1015047" s="74"/>
    </row>
    <row r="1015048" spans="2:3" x14ac:dyDescent="0.25">
      <c r="B1015048" s="74"/>
    </row>
    <row r="1015049" spans="2:3" x14ac:dyDescent="0.25">
      <c r="B1015049" s="74"/>
    </row>
    <row r="1015050" spans="2:3" x14ac:dyDescent="0.25">
      <c r="B1015050" s="74"/>
    </row>
    <row r="1015051" spans="2:3" x14ac:dyDescent="0.25">
      <c r="B1015051" s="74"/>
    </row>
    <row r="1015052" spans="2:3" x14ac:dyDescent="0.25">
      <c r="B1015052" s="74"/>
    </row>
    <row r="1015053" spans="2:3" x14ac:dyDescent="0.25">
      <c r="B1015053" s="74"/>
    </row>
    <row r="1015054" spans="2:3" x14ac:dyDescent="0.25">
      <c r="B1015054" s="74"/>
    </row>
    <row r="1015105" spans="2:3" x14ac:dyDescent="0.25">
      <c r="C1015105"/>
    </row>
    <row r="1015106" spans="2:3" x14ac:dyDescent="0.25">
      <c r="B1015106" s="74"/>
    </row>
    <row r="1015107" spans="2:3" x14ac:dyDescent="0.25">
      <c r="B1015107" s="74"/>
    </row>
    <row r="1015108" spans="2:3" x14ac:dyDescent="0.25">
      <c r="B1015108" s="74"/>
    </row>
    <row r="1015109" spans="2:3" x14ac:dyDescent="0.25">
      <c r="B1015109" s="74"/>
    </row>
    <row r="1015110" spans="2:3" x14ac:dyDescent="0.25">
      <c r="B1015110" s="74"/>
    </row>
    <row r="1015111" spans="2:3" x14ac:dyDescent="0.25">
      <c r="B1015111" s="74"/>
    </row>
    <row r="1015112" spans="2:3" x14ac:dyDescent="0.25">
      <c r="B1015112" s="74"/>
    </row>
    <row r="1015113" spans="2:3" x14ac:dyDescent="0.25">
      <c r="B1015113" s="74"/>
    </row>
    <row r="1015114" spans="2:3" x14ac:dyDescent="0.25">
      <c r="B1015114" s="74"/>
    </row>
    <row r="1015115" spans="2:3" x14ac:dyDescent="0.25">
      <c r="B1015115" s="74"/>
    </row>
    <row r="1015116" spans="2:3" x14ac:dyDescent="0.25">
      <c r="B1015116" s="74"/>
    </row>
    <row r="1015117" spans="2:3" x14ac:dyDescent="0.25">
      <c r="B1015117" s="74"/>
    </row>
    <row r="1015118" spans="2:3" x14ac:dyDescent="0.25">
      <c r="B1015118" s="74"/>
    </row>
    <row r="1015169" spans="2:3" x14ac:dyDescent="0.25">
      <c r="C1015169"/>
    </row>
    <row r="1015170" spans="2:3" x14ac:dyDescent="0.25">
      <c r="B1015170" s="74"/>
    </row>
    <row r="1015171" spans="2:3" x14ac:dyDescent="0.25">
      <c r="B1015171" s="74"/>
    </row>
    <row r="1015172" spans="2:3" x14ac:dyDescent="0.25">
      <c r="B1015172" s="74"/>
    </row>
    <row r="1015173" spans="2:3" x14ac:dyDescent="0.25">
      <c r="B1015173" s="74"/>
    </row>
    <row r="1015174" spans="2:3" x14ac:dyDescent="0.25">
      <c r="B1015174" s="74"/>
    </row>
    <row r="1015175" spans="2:3" x14ac:dyDescent="0.25">
      <c r="B1015175" s="74"/>
    </row>
    <row r="1015176" spans="2:3" x14ac:dyDescent="0.25">
      <c r="B1015176" s="74"/>
    </row>
    <row r="1015177" spans="2:3" x14ac:dyDescent="0.25">
      <c r="B1015177" s="74"/>
    </row>
    <row r="1015178" spans="2:3" x14ac:dyDescent="0.25">
      <c r="B1015178" s="74"/>
    </row>
    <row r="1015179" spans="2:3" x14ac:dyDescent="0.25">
      <c r="B1015179" s="74"/>
    </row>
    <row r="1015180" spans="2:3" x14ac:dyDescent="0.25">
      <c r="B1015180" s="74"/>
    </row>
    <row r="1015181" spans="2:3" x14ac:dyDescent="0.25">
      <c r="B1015181" s="74"/>
    </row>
    <row r="1015182" spans="2:3" x14ac:dyDescent="0.25">
      <c r="B1015182" s="74"/>
    </row>
    <row r="1015233" spans="2:3" x14ac:dyDescent="0.25">
      <c r="C1015233"/>
    </row>
    <row r="1015234" spans="2:3" x14ac:dyDescent="0.25">
      <c r="B1015234" s="74"/>
    </row>
    <row r="1015235" spans="2:3" x14ac:dyDescent="0.25">
      <c r="B1015235" s="74"/>
    </row>
    <row r="1015236" spans="2:3" x14ac:dyDescent="0.25">
      <c r="B1015236" s="74"/>
    </row>
    <row r="1015237" spans="2:3" x14ac:dyDescent="0.25">
      <c r="B1015237" s="74"/>
    </row>
    <row r="1015238" spans="2:3" x14ac:dyDescent="0.25">
      <c r="B1015238" s="74"/>
    </row>
    <row r="1015239" spans="2:3" x14ac:dyDescent="0.25">
      <c r="B1015239" s="74"/>
    </row>
    <row r="1015240" spans="2:3" x14ac:dyDescent="0.25">
      <c r="B1015240" s="74"/>
    </row>
    <row r="1015241" spans="2:3" x14ac:dyDescent="0.25">
      <c r="B1015241" s="74"/>
    </row>
    <row r="1015242" spans="2:3" x14ac:dyDescent="0.25">
      <c r="B1015242" s="74"/>
    </row>
    <row r="1015243" spans="2:3" x14ac:dyDescent="0.25">
      <c r="B1015243" s="74"/>
    </row>
    <row r="1015244" spans="2:3" x14ac:dyDescent="0.25">
      <c r="B1015244" s="74"/>
    </row>
    <row r="1015245" spans="2:3" x14ac:dyDescent="0.25">
      <c r="B1015245" s="74"/>
    </row>
    <row r="1015246" spans="2:3" x14ac:dyDescent="0.25">
      <c r="B1015246" s="74"/>
    </row>
    <row r="1015297" spans="2:3" x14ac:dyDescent="0.25">
      <c r="C1015297"/>
    </row>
    <row r="1015298" spans="2:3" x14ac:dyDescent="0.25">
      <c r="B1015298" s="74"/>
    </row>
    <row r="1015299" spans="2:3" x14ac:dyDescent="0.25">
      <c r="B1015299" s="74"/>
    </row>
    <row r="1015300" spans="2:3" x14ac:dyDescent="0.25">
      <c r="B1015300" s="74"/>
    </row>
    <row r="1015301" spans="2:3" x14ac:dyDescent="0.25">
      <c r="B1015301" s="74"/>
    </row>
    <row r="1015302" spans="2:3" x14ac:dyDescent="0.25">
      <c r="B1015302" s="74"/>
    </row>
    <row r="1015303" spans="2:3" x14ac:dyDescent="0.25">
      <c r="B1015303" s="74"/>
    </row>
    <row r="1015304" spans="2:3" x14ac:dyDescent="0.25">
      <c r="B1015304" s="74"/>
    </row>
    <row r="1015305" spans="2:3" x14ac:dyDescent="0.25">
      <c r="B1015305" s="74"/>
    </row>
    <row r="1015306" spans="2:3" x14ac:dyDescent="0.25">
      <c r="B1015306" s="74"/>
    </row>
    <row r="1015307" spans="2:3" x14ac:dyDescent="0.25">
      <c r="B1015307" s="74"/>
    </row>
    <row r="1015308" spans="2:3" x14ac:dyDescent="0.25">
      <c r="B1015308" s="74"/>
    </row>
    <row r="1015309" spans="2:3" x14ac:dyDescent="0.25">
      <c r="B1015309" s="74"/>
    </row>
    <row r="1015310" spans="2:3" x14ac:dyDescent="0.25">
      <c r="B1015310" s="74"/>
    </row>
    <row r="1015361" spans="2:3" x14ac:dyDescent="0.25">
      <c r="C1015361"/>
    </row>
    <row r="1015362" spans="2:3" x14ac:dyDescent="0.25">
      <c r="B1015362" s="74"/>
    </row>
    <row r="1015363" spans="2:3" x14ac:dyDescent="0.25">
      <c r="B1015363" s="74"/>
    </row>
    <row r="1015364" spans="2:3" x14ac:dyDescent="0.25">
      <c r="B1015364" s="74"/>
    </row>
    <row r="1015365" spans="2:3" x14ac:dyDescent="0.25">
      <c r="B1015365" s="74"/>
    </row>
    <row r="1015366" spans="2:3" x14ac:dyDescent="0.25">
      <c r="B1015366" s="74"/>
    </row>
    <row r="1015367" spans="2:3" x14ac:dyDescent="0.25">
      <c r="B1015367" s="74"/>
    </row>
    <row r="1015368" spans="2:3" x14ac:dyDescent="0.25">
      <c r="B1015368" s="74"/>
    </row>
    <row r="1015369" spans="2:3" x14ac:dyDescent="0.25">
      <c r="B1015369" s="74"/>
    </row>
    <row r="1015370" spans="2:3" x14ac:dyDescent="0.25">
      <c r="B1015370" s="74"/>
    </row>
    <row r="1015371" spans="2:3" x14ac:dyDescent="0.25">
      <c r="B1015371" s="74"/>
    </row>
    <row r="1015372" spans="2:3" x14ac:dyDescent="0.25">
      <c r="B1015372" s="74"/>
    </row>
    <row r="1015373" spans="2:3" x14ac:dyDescent="0.25">
      <c r="B1015373" s="74"/>
    </row>
    <row r="1015374" spans="2:3" x14ac:dyDescent="0.25">
      <c r="B1015374" s="74"/>
    </row>
    <row r="1015425" spans="2:3" x14ac:dyDescent="0.25">
      <c r="C1015425"/>
    </row>
    <row r="1015426" spans="2:3" x14ac:dyDescent="0.25">
      <c r="B1015426" s="74"/>
    </row>
    <row r="1015427" spans="2:3" x14ac:dyDescent="0.25">
      <c r="B1015427" s="74"/>
    </row>
    <row r="1015428" spans="2:3" x14ac:dyDescent="0.25">
      <c r="B1015428" s="74"/>
    </row>
    <row r="1015429" spans="2:3" x14ac:dyDescent="0.25">
      <c r="B1015429" s="74"/>
    </row>
    <row r="1015430" spans="2:3" x14ac:dyDescent="0.25">
      <c r="B1015430" s="74"/>
    </row>
    <row r="1015431" spans="2:3" x14ac:dyDescent="0.25">
      <c r="B1015431" s="74"/>
    </row>
    <row r="1015432" spans="2:3" x14ac:dyDescent="0.25">
      <c r="B1015432" s="74"/>
    </row>
    <row r="1015433" spans="2:3" x14ac:dyDescent="0.25">
      <c r="B1015433" s="74"/>
    </row>
    <row r="1015434" spans="2:3" x14ac:dyDescent="0.25">
      <c r="B1015434" s="74"/>
    </row>
    <row r="1015435" spans="2:3" x14ac:dyDescent="0.25">
      <c r="B1015435" s="74"/>
    </row>
    <row r="1015436" spans="2:3" x14ac:dyDescent="0.25">
      <c r="B1015436" s="74"/>
    </row>
    <row r="1015437" spans="2:3" x14ac:dyDescent="0.25">
      <c r="B1015437" s="74"/>
    </row>
    <row r="1015438" spans="2:3" x14ac:dyDescent="0.25">
      <c r="B1015438" s="74"/>
    </row>
    <row r="1015489" spans="2:3" x14ac:dyDescent="0.25">
      <c r="C1015489"/>
    </row>
    <row r="1015490" spans="2:3" x14ac:dyDescent="0.25">
      <c r="B1015490" s="74"/>
    </row>
    <row r="1015491" spans="2:3" x14ac:dyDescent="0.25">
      <c r="B1015491" s="74"/>
    </row>
    <row r="1015492" spans="2:3" x14ac:dyDescent="0.25">
      <c r="B1015492" s="74"/>
    </row>
    <row r="1015493" spans="2:3" x14ac:dyDescent="0.25">
      <c r="B1015493" s="74"/>
    </row>
    <row r="1015494" spans="2:3" x14ac:dyDescent="0.25">
      <c r="B1015494" s="74"/>
    </row>
    <row r="1015495" spans="2:3" x14ac:dyDescent="0.25">
      <c r="B1015495" s="74"/>
    </row>
    <row r="1015496" spans="2:3" x14ac:dyDescent="0.25">
      <c r="B1015496" s="74"/>
    </row>
    <row r="1015497" spans="2:3" x14ac:dyDescent="0.25">
      <c r="B1015497" s="74"/>
    </row>
    <row r="1015498" spans="2:3" x14ac:dyDescent="0.25">
      <c r="B1015498" s="74"/>
    </row>
    <row r="1015499" spans="2:3" x14ac:dyDescent="0.25">
      <c r="B1015499" s="74"/>
    </row>
    <row r="1015500" spans="2:3" x14ac:dyDescent="0.25">
      <c r="B1015500" s="74"/>
    </row>
    <row r="1015501" spans="2:3" x14ac:dyDescent="0.25">
      <c r="B1015501" s="74"/>
    </row>
    <row r="1015502" spans="2:3" x14ac:dyDescent="0.25">
      <c r="B1015502" s="74"/>
    </row>
    <row r="1015553" spans="2:3" x14ac:dyDescent="0.25">
      <c r="C1015553"/>
    </row>
    <row r="1015554" spans="2:3" x14ac:dyDescent="0.25">
      <c r="B1015554" s="74"/>
    </row>
    <row r="1015555" spans="2:3" x14ac:dyDescent="0.25">
      <c r="B1015555" s="74"/>
    </row>
    <row r="1015556" spans="2:3" x14ac:dyDescent="0.25">
      <c r="B1015556" s="74"/>
    </row>
    <row r="1015557" spans="2:3" x14ac:dyDescent="0.25">
      <c r="B1015557" s="74"/>
    </row>
    <row r="1015558" spans="2:3" x14ac:dyDescent="0.25">
      <c r="B1015558" s="74"/>
    </row>
    <row r="1015559" spans="2:3" x14ac:dyDescent="0.25">
      <c r="B1015559" s="74"/>
    </row>
    <row r="1015560" spans="2:3" x14ac:dyDescent="0.25">
      <c r="B1015560" s="74"/>
    </row>
    <row r="1015561" spans="2:3" x14ac:dyDescent="0.25">
      <c r="B1015561" s="74"/>
    </row>
    <row r="1015562" spans="2:3" x14ac:dyDescent="0.25">
      <c r="B1015562" s="74"/>
    </row>
    <row r="1015563" spans="2:3" x14ac:dyDescent="0.25">
      <c r="B1015563" s="74"/>
    </row>
    <row r="1015564" spans="2:3" x14ac:dyDescent="0.25">
      <c r="B1015564" s="74"/>
    </row>
    <row r="1015565" spans="2:3" x14ac:dyDescent="0.25">
      <c r="B1015565" s="74"/>
    </row>
    <row r="1015566" spans="2:3" x14ac:dyDescent="0.25">
      <c r="B1015566" s="74"/>
    </row>
    <row r="1015617" spans="2:3" x14ac:dyDescent="0.25">
      <c r="C1015617"/>
    </row>
    <row r="1015618" spans="2:3" x14ac:dyDescent="0.25">
      <c r="B1015618" s="74"/>
    </row>
    <row r="1015619" spans="2:3" x14ac:dyDescent="0.25">
      <c r="B1015619" s="74"/>
    </row>
    <row r="1015620" spans="2:3" x14ac:dyDescent="0.25">
      <c r="B1015620" s="74"/>
    </row>
    <row r="1015621" spans="2:3" x14ac:dyDescent="0.25">
      <c r="B1015621" s="74"/>
    </row>
    <row r="1015622" spans="2:3" x14ac:dyDescent="0.25">
      <c r="B1015622" s="74"/>
    </row>
    <row r="1015623" spans="2:3" x14ac:dyDescent="0.25">
      <c r="B1015623" s="74"/>
    </row>
    <row r="1015624" spans="2:3" x14ac:dyDescent="0.25">
      <c r="B1015624" s="74"/>
    </row>
    <row r="1015625" spans="2:3" x14ac:dyDescent="0.25">
      <c r="B1015625" s="74"/>
    </row>
    <row r="1015626" spans="2:3" x14ac:dyDescent="0.25">
      <c r="B1015626" s="74"/>
    </row>
    <row r="1015627" spans="2:3" x14ac:dyDescent="0.25">
      <c r="B1015627" s="74"/>
    </row>
    <row r="1015628" spans="2:3" x14ac:dyDescent="0.25">
      <c r="B1015628" s="74"/>
    </row>
    <row r="1015629" spans="2:3" x14ac:dyDescent="0.25">
      <c r="B1015629" s="74"/>
    </row>
    <row r="1015630" spans="2:3" x14ac:dyDescent="0.25">
      <c r="B1015630" s="74"/>
    </row>
    <row r="1015681" spans="2:3" x14ac:dyDescent="0.25">
      <c r="C1015681"/>
    </row>
    <row r="1015682" spans="2:3" x14ac:dyDescent="0.25">
      <c r="B1015682" s="74"/>
    </row>
    <row r="1015683" spans="2:3" x14ac:dyDescent="0.25">
      <c r="B1015683" s="74"/>
    </row>
    <row r="1015684" spans="2:3" x14ac:dyDescent="0.25">
      <c r="B1015684" s="74"/>
    </row>
    <row r="1015685" spans="2:3" x14ac:dyDescent="0.25">
      <c r="B1015685" s="74"/>
    </row>
    <row r="1015686" spans="2:3" x14ac:dyDescent="0.25">
      <c r="B1015686" s="74"/>
    </row>
    <row r="1015687" spans="2:3" x14ac:dyDescent="0.25">
      <c r="B1015687" s="74"/>
    </row>
    <row r="1015688" spans="2:3" x14ac:dyDescent="0.25">
      <c r="B1015688" s="74"/>
    </row>
    <row r="1015689" spans="2:3" x14ac:dyDescent="0.25">
      <c r="B1015689" s="74"/>
    </row>
    <row r="1015690" spans="2:3" x14ac:dyDescent="0.25">
      <c r="B1015690" s="74"/>
    </row>
    <row r="1015691" spans="2:3" x14ac:dyDescent="0.25">
      <c r="B1015691" s="74"/>
    </row>
    <row r="1015692" spans="2:3" x14ac:dyDescent="0.25">
      <c r="B1015692" s="74"/>
    </row>
    <row r="1015693" spans="2:3" x14ac:dyDescent="0.25">
      <c r="B1015693" s="74"/>
    </row>
    <row r="1015694" spans="2:3" x14ac:dyDescent="0.25">
      <c r="B1015694" s="74"/>
    </row>
    <row r="1015745" spans="2:3" x14ac:dyDescent="0.25">
      <c r="C1015745"/>
    </row>
    <row r="1015746" spans="2:3" x14ac:dyDescent="0.25">
      <c r="B1015746" s="74"/>
    </row>
    <row r="1015747" spans="2:3" x14ac:dyDescent="0.25">
      <c r="B1015747" s="74"/>
    </row>
    <row r="1015748" spans="2:3" x14ac:dyDescent="0.25">
      <c r="B1015748" s="74"/>
    </row>
    <row r="1015749" spans="2:3" x14ac:dyDescent="0.25">
      <c r="B1015749" s="74"/>
    </row>
    <row r="1015750" spans="2:3" x14ac:dyDescent="0.25">
      <c r="B1015750" s="74"/>
    </row>
    <row r="1015751" spans="2:3" x14ac:dyDescent="0.25">
      <c r="B1015751" s="74"/>
    </row>
    <row r="1015752" spans="2:3" x14ac:dyDescent="0.25">
      <c r="B1015752" s="74"/>
    </row>
    <row r="1015753" spans="2:3" x14ac:dyDescent="0.25">
      <c r="B1015753" s="74"/>
    </row>
    <row r="1015754" spans="2:3" x14ac:dyDescent="0.25">
      <c r="B1015754" s="74"/>
    </row>
    <row r="1015755" spans="2:3" x14ac:dyDescent="0.25">
      <c r="B1015755" s="74"/>
    </row>
    <row r="1015756" spans="2:3" x14ac:dyDescent="0.25">
      <c r="B1015756" s="74"/>
    </row>
    <row r="1015757" spans="2:3" x14ac:dyDescent="0.25">
      <c r="B1015757" s="74"/>
    </row>
    <row r="1015758" spans="2:3" x14ac:dyDescent="0.25">
      <c r="B1015758" s="74"/>
    </row>
    <row r="1015809" spans="2:3" x14ac:dyDescent="0.25">
      <c r="C1015809"/>
    </row>
    <row r="1015810" spans="2:3" x14ac:dyDescent="0.25">
      <c r="B1015810" s="74"/>
    </row>
    <row r="1015811" spans="2:3" x14ac:dyDescent="0.25">
      <c r="B1015811" s="74"/>
    </row>
    <row r="1015812" spans="2:3" x14ac:dyDescent="0.25">
      <c r="B1015812" s="74"/>
    </row>
    <row r="1015813" spans="2:3" x14ac:dyDescent="0.25">
      <c r="B1015813" s="74"/>
    </row>
    <row r="1015814" spans="2:3" x14ac:dyDescent="0.25">
      <c r="B1015814" s="74"/>
    </row>
    <row r="1015815" spans="2:3" x14ac:dyDescent="0.25">
      <c r="B1015815" s="74"/>
    </row>
    <row r="1015816" spans="2:3" x14ac:dyDescent="0.25">
      <c r="B1015816" s="74"/>
    </row>
    <row r="1015817" spans="2:3" x14ac:dyDescent="0.25">
      <c r="B1015817" s="74"/>
    </row>
    <row r="1015818" spans="2:3" x14ac:dyDescent="0.25">
      <c r="B1015818" s="74"/>
    </row>
    <row r="1015819" spans="2:3" x14ac:dyDescent="0.25">
      <c r="B1015819" s="74"/>
    </row>
    <row r="1015820" spans="2:3" x14ac:dyDescent="0.25">
      <c r="B1015820" s="74"/>
    </row>
    <row r="1015821" spans="2:3" x14ac:dyDescent="0.25">
      <c r="B1015821" s="74"/>
    </row>
    <row r="1015822" spans="2:3" x14ac:dyDescent="0.25">
      <c r="B1015822" s="74"/>
    </row>
    <row r="1015873" spans="2:3" x14ac:dyDescent="0.25">
      <c r="C1015873"/>
    </row>
    <row r="1015874" spans="2:3" x14ac:dyDescent="0.25">
      <c r="B1015874" s="74"/>
    </row>
    <row r="1015875" spans="2:3" x14ac:dyDescent="0.25">
      <c r="B1015875" s="74"/>
    </row>
    <row r="1015876" spans="2:3" x14ac:dyDescent="0.25">
      <c r="B1015876" s="74"/>
    </row>
    <row r="1015877" spans="2:3" x14ac:dyDescent="0.25">
      <c r="B1015877" s="74"/>
    </row>
    <row r="1015878" spans="2:3" x14ac:dyDescent="0.25">
      <c r="B1015878" s="74"/>
    </row>
    <row r="1015879" spans="2:3" x14ac:dyDescent="0.25">
      <c r="B1015879" s="74"/>
    </row>
    <row r="1015880" spans="2:3" x14ac:dyDescent="0.25">
      <c r="B1015880" s="74"/>
    </row>
    <row r="1015881" spans="2:3" x14ac:dyDescent="0.25">
      <c r="B1015881" s="74"/>
    </row>
    <row r="1015882" spans="2:3" x14ac:dyDescent="0.25">
      <c r="B1015882" s="74"/>
    </row>
    <row r="1015883" spans="2:3" x14ac:dyDescent="0.25">
      <c r="B1015883" s="74"/>
    </row>
    <row r="1015884" spans="2:3" x14ac:dyDescent="0.25">
      <c r="B1015884" s="74"/>
    </row>
    <row r="1015885" spans="2:3" x14ac:dyDescent="0.25">
      <c r="B1015885" s="74"/>
    </row>
    <row r="1015886" spans="2:3" x14ac:dyDescent="0.25">
      <c r="B1015886" s="74"/>
    </row>
    <row r="1015937" spans="2:3" x14ac:dyDescent="0.25">
      <c r="C1015937"/>
    </row>
    <row r="1015938" spans="2:3" x14ac:dyDescent="0.25">
      <c r="B1015938" s="74"/>
    </row>
    <row r="1015939" spans="2:3" x14ac:dyDescent="0.25">
      <c r="B1015939" s="74"/>
    </row>
    <row r="1015940" spans="2:3" x14ac:dyDescent="0.25">
      <c r="B1015940" s="74"/>
    </row>
    <row r="1015941" spans="2:3" x14ac:dyDescent="0.25">
      <c r="B1015941" s="74"/>
    </row>
    <row r="1015942" spans="2:3" x14ac:dyDescent="0.25">
      <c r="B1015942" s="74"/>
    </row>
    <row r="1015943" spans="2:3" x14ac:dyDescent="0.25">
      <c r="B1015943" s="74"/>
    </row>
    <row r="1015944" spans="2:3" x14ac:dyDescent="0.25">
      <c r="B1015944" s="74"/>
    </row>
    <row r="1015945" spans="2:3" x14ac:dyDescent="0.25">
      <c r="B1015945" s="74"/>
    </row>
    <row r="1015946" spans="2:3" x14ac:dyDescent="0.25">
      <c r="B1015946" s="74"/>
    </row>
    <row r="1015947" spans="2:3" x14ac:dyDescent="0.25">
      <c r="B1015947" s="74"/>
    </row>
    <row r="1015948" spans="2:3" x14ac:dyDescent="0.25">
      <c r="B1015948" s="74"/>
    </row>
    <row r="1015949" spans="2:3" x14ac:dyDescent="0.25">
      <c r="B1015949" s="74"/>
    </row>
    <row r="1015950" spans="2:3" x14ac:dyDescent="0.25">
      <c r="B1015950" s="74"/>
    </row>
    <row r="1016001" spans="2:3" x14ac:dyDescent="0.25">
      <c r="C1016001"/>
    </row>
    <row r="1016002" spans="2:3" x14ac:dyDescent="0.25">
      <c r="B1016002" s="74"/>
    </row>
    <row r="1016003" spans="2:3" x14ac:dyDescent="0.25">
      <c r="B1016003" s="74"/>
    </row>
    <row r="1016004" spans="2:3" x14ac:dyDescent="0.25">
      <c r="B1016004" s="74"/>
    </row>
    <row r="1016005" spans="2:3" x14ac:dyDescent="0.25">
      <c r="B1016005" s="74"/>
    </row>
    <row r="1016006" spans="2:3" x14ac:dyDescent="0.25">
      <c r="B1016006" s="74"/>
    </row>
    <row r="1016007" spans="2:3" x14ac:dyDescent="0.25">
      <c r="B1016007" s="74"/>
    </row>
    <row r="1016008" spans="2:3" x14ac:dyDescent="0.25">
      <c r="B1016008" s="74"/>
    </row>
    <row r="1016009" spans="2:3" x14ac:dyDescent="0.25">
      <c r="B1016009" s="74"/>
    </row>
    <row r="1016010" spans="2:3" x14ac:dyDescent="0.25">
      <c r="B1016010" s="74"/>
    </row>
    <row r="1016011" spans="2:3" x14ac:dyDescent="0.25">
      <c r="B1016011" s="74"/>
    </row>
    <row r="1016012" spans="2:3" x14ac:dyDescent="0.25">
      <c r="B1016012" s="74"/>
    </row>
    <row r="1016013" spans="2:3" x14ac:dyDescent="0.25">
      <c r="B1016013" s="74"/>
    </row>
    <row r="1016014" spans="2:3" x14ac:dyDescent="0.25">
      <c r="B1016014" s="74"/>
    </row>
    <row r="1016065" spans="2:3" x14ac:dyDescent="0.25">
      <c r="C1016065"/>
    </row>
    <row r="1016066" spans="2:3" x14ac:dyDescent="0.25">
      <c r="B1016066" s="74"/>
    </row>
    <row r="1016067" spans="2:3" x14ac:dyDescent="0.25">
      <c r="B1016067" s="74"/>
    </row>
    <row r="1016068" spans="2:3" x14ac:dyDescent="0.25">
      <c r="B1016068" s="74"/>
    </row>
    <row r="1016069" spans="2:3" x14ac:dyDescent="0.25">
      <c r="B1016069" s="74"/>
    </row>
    <row r="1016070" spans="2:3" x14ac:dyDescent="0.25">
      <c r="B1016070" s="74"/>
    </row>
    <row r="1016071" spans="2:3" x14ac:dyDescent="0.25">
      <c r="B1016071" s="74"/>
    </row>
    <row r="1016072" spans="2:3" x14ac:dyDescent="0.25">
      <c r="B1016072" s="74"/>
    </row>
    <row r="1016073" spans="2:3" x14ac:dyDescent="0.25">
      <c r="B1016073" s="74"/>
    </row>
    <row r="1016074" spans="2:3" x14ac:dyDescent="0.25">
      <c r="B1016074" s="74"/>
    </row>
    <row r="1016075" spans="2:3" x14ac:dyDescent="0.25">
      <c r="B1016075" s="74"/>
    </row>
    <row r="1016076" spans="2:3" x14ac:dyDescent="0.25">
      <c r="B1016076" s="74"/>
    </row>
    <row r="1016077" spans="2:3" x14ac:dyDescent="0.25">
      <c r="B1016077" s="74"/>
    </row>
    <row r="1016078" spans="2:3" x14ac:dyDescent="0.25">
      <c r="B1016078" s="74"/>
    </row>
    <row r="1016129" spans="2:3" x14ac:dyDescent="0.25">
      <c r="C1016129"/>
    </row>
    <row r="1016130" spans="2:3" x14ac:dyDescent="0.25">
      <c r="B1016130" s="74"/>
    </row>
    <row r="1016131" spans="2:3" x14ac:dyDescent="0.25">
      <c r="B1016131" s="74"/>
    </row>
    <row r="1016132" spans="2:3" x14ac:dyDescent="0.25">
      <c r="B1016132" s="74"/>
    </row>
    <row r="1016133" spans="2:3" x14ac:dyDescent="0.25">
      <c r="B1016133" s="74"/>
    </row>
    <row r="1016134" spans="2:3" x14ac:dyDescent="0.25">
      <c r="B1016134" s="74"/>
    </row>
    <row r="1016135" spans="2:3" x14ac:dyDescent="0.25">
      <c r="B1016135" s="74"/>
    </row>
    <row r="1016136" spans="2:3" x14ac:dyDescent="0.25">
      <c r="B1016136" s="74"/>
    </row>
    <row r="1016137" spans="2:3" x14ac:dyDescent="0.25">
      <c r="B1016137" s="74"/>
    </row>
    <row r="1016138" spans="2:3" x14ac:dyDescent="0.25">
      <c r="B1016138" s="74"/>
    </row>
    <row r="1016139" spans="2:3" x14ac:dyDescent="0.25">
      <c r="B1016139" s="74"/>
    </row>
    <row r="1016140" spans="2:3" x14ac:dyDescent="0.25">
      <c r="B1016140" s="74"/>
    </row>
    <row r="1016141" spans="2:3" x14ac:dyDescent="0.25">
      <c r="B1016141" s="74"/>
    </row>
    <row r="1016142" spans="2:3" x14ac:dyDescent="0.25">
      <c r="B1016142" s="74"/>
    </row>
    <row r="1016193" spans="2:3" x14ac:dyDescent="0.25">
      <c r="C1016193"/>
    </row>
    <row r="1016194" spans="2:3" x14ac:dyDescent="0.25">
      <c r="B1016194" s="74"/>
    </row>
    <row r="1016195" spans="2:3" x14ac:dyDescent="0.25">
      <c r="B1016195" s="74"/>
    </row>
    <row r="1016196" spans="2:3" x14ac:dyDescent="0.25">
      <c r="B1016196" s="74"/>
    </row>
    <row r="1016197" spans="2:3" x14ac:dyDescent="0.25">
      <c r="B1016197" s="74"/>
    </row>
    <row r="1016198" spans="2:3" x14ac:dyDescent="0.25">
      <c r="B1016198" s="74"/>
    </row>
    <row r="1016199" spans="2:3" x14ac:dyDescent="0.25">
      <c r="B1016199" s="74"/>
    </row>
    <row r="1016200" spans="2:3" x14ac:dyDescent="0.25">
      <c r="B1016200" s="74"/>
    </row>
    <row r="1016201" spans="2:3" x14ac:dyDescent="0.25">
      <c r="B1016201" s="74"/>
    </row>
    <row r="1016202" spans="2:3" x14ac:dyDescent="0.25">
      <c r="B1016202" s="74"/>
    </row>
    <row r="1016203" spans="2:3" x14ac:dyDescent="0.25">
      <c r="B1016203" s="74"/>
    </row>
    <row r="1016204" spans="2:3" x14ac:dyDescent="0.25">
      <c r="B1016204" s="74"/>
    </row>
    <row r="1016205" spans="2:3" x14ac:dyDescent="0.25">
      <c r="B1016205" s="74"/>
    </row>
    <row r="1016206" spans="2:3" x14ac:dyDescent="0.25">
      <c r="B1016206" s="74"/>
    </row>
    <row r="1016257" spans="2:3" x14ac:dyDescent="0.25">
      <c r="C1016257"/>
    </row>
    <row r="1016258" spans="2:3" x14ac:dyDescent="0.25">
      <c r="B1016258" s="74"/>
    </row>
    <row r="1016259" spans="2:3" x14ac:dyDescent="0.25">
      <c r="B1016259" s="74"/>
    </row>
    <row r="1016260" spans="2:3" x14ac:dyDescent="0.25">
      <c r="B1016260" s="74"/>
    </row>
    <row r="1016261" spans="2:3" x14ac:dyDescent="0.25">
      <c r="B1016261" s="74"/>
    </row>
    <row r="1016262" spans="2:3" x14ac:dyDescent="0.25">
      <c r="B1016262" s="74"/>
    </row>
    <row r="1016263" spans="2:3" x14ac:dyDescent="0.25">
      <c r="B1016263" s="74"/>
    </row>
    <row r="1016264" spans="2:3" x14ac:dyDescent="0.25">
      <c r="B1016264" s="74"/>
    </row>
    <row r="1016265" spans="2:3" x14ac:dyDescent="0.25">
      <c r="B1016265" s="74"/>
    </row>
    <row r="1016266" spans="2:3" x14ac:dyDescent="0.25">
      <c r="B1016266" s="74"/>
    </row>
    <row r="1016267" spans="2:3" x14ac:dyDescent="0.25">
      <c r="B1016267" s="74"/>
    </row>
    <row r="1016268" spans="2:3" x14ac:dyDescent="0.25">
      <c r="B1016268" s="74"/>
    </row>
    <row r="1016269" spans="2:3" x14ac:dyDescent="0.25">
      <c r="B1016269" s="74"/>
    </row>
    <row r="1016270" spans="2:3" x14ac:dyDescent="0.25">
      <c r="B1016270" s="74"/>
    </row>
    <row r="1016321" spans="2:3" x14ac:dyDescent="0.25">
      <c r="C1016321"/>
    </row>
    <row r="1016322" spans="2:3" x14ac:dyDescent="0.25">
      <c r="B1016322" s="74"/>
    </row>
    <row r="1016323" spans="2:3" x14ac:dyDescent="0.25">
      <c r="B1016323" s="74"/>
    </row>
    <row r="1016324" spans="2:3" x14ac:dyDescent="0.25">
      <c r="B1016324" s="74"/>
    </row>
    <row r="1016325" spans="2:3" x14ac:dyDescent="0.25">
      <c r="B1016325" s="74"/>
    </row>
    <row r="1016326" spans="2:3" x14ac:dyDescent="0.25">
      <c r="B1016326" s="74"/>
    </row>
    <row r="1016327" spans="2:3" x14ac:dyDescent="0.25">
      <c r="B1016327" s="74"/>
    </row>
    <row r="1016328" spans="2:3" x14ac:dyDescent="0.25">
      <c r="B1016328" s="74"/>
    </row>
    <row r="1016329" spans="2:3" x14ac:dyDescent="0.25">
      <c r="B1016329" s="74"/>
    </row>
    <row r="1016330" spans="2:3" x14ac:dyDescent="0.25">
      <c r="B1016330" s="74"/>
    </row>
    <row r="1016331" spans="2:3" x14ac:dyDescent="0.25">
      <c r="B1016331" s="74"/>
    </row>
    <row r="1016332" spans="2:3" x14ac:dyDescent="0.25">
      <c r="B1016332" s="74"/>
    </row>
    <row r="1016333" spans="2:3" x14ac:dyDescent="0.25">
      <c r="B1016333" s="74"/>
    </row>
    <row r="1016334" spans="2:3" x14ac:dyDescent="0.25">
      <c r="B1016334" s="74"/>
    </row>
    <row r="1016385" spans="2:3" x14ac:dyDescent="0.25">
      <c r="C1016385"/>
    </row>
    <row r="1016386" spans="2:3" x14ac:dyDescent="0.25">
      <c r="B1016386" s="74"/>
    </row>
    <row r="1016387" spans="2:3" x14ac:dyDescent="0.25">
      <c r="B1016387" s="74"/>
    </row>
    <row r="1016388" spans="2:3" x14ac:dyDescent="0.25">
      <c r="B1016388" s="74"/>
    </row>
    <row r="1016389" spans="2:3" x14ac:dyDescent="0.25">
      <c r="B1016389" s="74"/>
    </row>
    <row r="1016390" spans="2:3" x14ac:dyDescent="0.25">
      <c r="B1016390" s="74"/>
    </row>
    <row r="1016391" spans="2:3" x14ac:dyDescent="0.25">
      <c r="B1016391" s="74"/>
    </row>
    <row r="1016392" spans="2:3" x14ac:dyDescent="0.25">
      <c r="B1016392" s="74"/>
    </row>
    <row r="1016393" spans="2:3" x14ac:dyDescent="0.25">
      <c r="B1016393" s="74"/>
    </row>
    <row r="1016394" spans="2:3" x14ac:dyDescent="0.25">
      <c r="B1016394" s="74"/>
    </row>
    <row r="1016395" spans="2:3" x14ac:dyDescent="0.25">
      <c r="B1016395" s="74"/>
    </row>
    <row r="1016396" spans="2:3" x14ac:dyDescent="0.25">
      <c r="B1016396" s="74"/>
    </row>
    <row r="1016397" spans="2:3" x14ac:dyDescent="0.25">
      <c r="B1016397" s="74"/>
    </row>
    <row r="1016398" spans="2:3" x14ac:dyDescent="0.25">
      <c r="B1016398" s="74"/>
    </row>
    <row r="1016449" spans="2:3" x14ac:dyDescent="0.25">
      <c r="C1016449"/>
    </row>
    <row r="1016450" spans="2:3" x14ac:dyDescent="0.25">
      <c r="B1016450" s="74"/>
    </row>
    <row r="1016451" spans="2:3" x14ac:dyDescent="0.25">
      <c r="B1016451" s="74"/>
    </row>
    <row r="1016452" spans="2:3" x14ac:dyDescent="0.25">
      <c r="B1016452" s="74"/>
    </row>
    <row r="1016453" spans="2:3" x14ac:dyDescent="0.25">
      <c r="B1016453" s="74"/>
    </row>
    <row r="1016454" spans="2:3" x14ac:dyDescent="0.25">
      <c r="B1016454" s="74"/>
    </row>
    <row r="1016455" spans="2:3" x14ac:dyDescent="0.25">
      <c r="B1016455" s="74"/>
    </row>
    <row r="1016456" spans="2:3" x14ac:dyDescent="0.25">
      <c r="B1016456" s="74"/>
    </row>
    <row r="1016457" spans="2:3" x14ac:dyDescent="0.25">
      <c r="B1016457" s="74"/>
    </row>
    <row r="1016458" spans="2:3" x14ac:dyDescent="0.25">
      <c r="B1016458" s="74"/>
    </row>
    <row r="1016459" spans="2:3" x14ac:dyDescent="0.25">
      <c r="B1016459" s="74"/>
    </row>
    <row r="1016460" spans="2:3" x14ac:dyDescent="0.25">
      <c r="B1016460" s="74"/>
    </row>
    <row r="1016461" spans="2:3" x14ac:dyDescent="0.25">
      <c r="B1016461" s="74"/>
    </row>
    <row r="1016462" spans="2:3" x14ac:dyDescent="0.25">
      <c r="B1016462" s="74"/>
    </row>
    <row r="1016513" spans="2:3" x14ac:dyDescent="0.25">
      <c r="C1016513"/>
    </row>
    <row r="1016514" spans="2:3" x14ac:dyDescent="0.25">
      <c r="B1016514" s="74"/>
    </row>
    <row r="1016515" spans="2:3" x14ac:dyDescent="0.25">
      <c r="B1016515" s="74"/>
    </row>
    <row r="1016516" spans="2:3" x14ac:dyDescent="0.25">
      <c r="B1016516" s="74"/>
    </row>
    <row r="1016517" spans="2:3" x14ac:dyDescent="0.25">
      <c r="B1016517" s="74"/>
    </row>
    <row r="1016518" spans="2:3" x14ac:dyDescent="0.25">
      <c r="B1016518" s="74"/>
    </row>
    <row r="1016519" spans="2:3" x14ac:dyDescent="0.25">
      <c r="B1016519" s="74"/>
    </row>
    <row r="1016520" spans="2:3" x14ac:dyDescent="0.25">
      <c r="B1016520" s="74"/>
    </row>
    <row r="1016521" spans="2:3" x14ac:dyDescent="0.25">
      <c r="B1016521" s="74"/>
    </row>
    <row r="1016522" spans="2:3" x14ac:dyDescent="0.25">
      <c r="B1016522" s="74"/>
    </row>
    <row r="1016523" spans="2:3" x14ac:dyDescent="0.25">
      <c r="B1016523" s="74"/>
    </row>
    <row r="1016524" spans="2:3" x14ac:dyDescent="0.25">
      <c r="B1016524" s="74"/>
    </row>
    <row r="1016525" spans="2:3" x14ac:dyDescent="0.25">
      <c r="B1016525" s="74"/>
    </row>
    <row r="1016526" spans="2:3" x14ac:dyDescent="0.25">
      <c r="B1016526" s="74"/>
    </row>
    <row r="1016577" spans="2:3" x14ac:dyDescent="0.25">
      <c r="C1016577"/>
    </row>
    <row r="1016578" spans="2:3" x14ac:dyDescent="0.25">
      <c r="B1016578" s="74"/>
    </row>
    <row r="1016579" spans="2:3" x14ac:dyDescent="0.25">
      <c r="B1016579" s="74"/>
    </row>
    <row r="1016580" spans="2:3" x14ac:dyDescent="0.25">
      <c r="B1016580" s="74"/>
    </row>
    <row r="1016581" spans="2:3" x14ac:dyDescent="0.25">
      <c r="B1016581" s="74"/>
    </row>
    <row r="1016582" spans="2:3" x14ac:dyDescent="0.25">
      <c r="B1016582" s="74"/>
    </row>
    <row r="1016583" spans="2:3" x14ac:dyDescent="0.25">
      <c r="B1016583" s="74"/>
    </row>
    <row r="1016584" spans="2:3" x14ac:dyDescent="0.25">
      <c r="B1016584" s="74"/>
    </row>
    <row r="1016585" spans="2:3" x14ac:dyDescent="0.25">
      <c r="B1016585" s="74"/>
    </row>
    <row r="1016586" spans="2:3" x14ac:dyDescent="0.25">
      <c r="B1016586" s="74"/>
    </row>
    <row r="1016587" spans="2:3" x14ac:dyDescent="0.25">
      <c r="B1016587" s="74"/>
    </row>
    <row r="1016588" spans="2:3" x14ac:dyDescent="0.25">
      <c r="B1016588" s="74"/>
    </row>
    <row r="1016589" spans="2:3" x14ac:dyDescent="0.25">
      <c r="B1016589" s="74"/>
    </row>
    <row r="1016590" spans="2:3" x14ac:dyDescent="0.25">
      <c r="B1016590" s="74"/>
    </row>
    <row r="1016641" spans="2:3" x14ac:dyDescent="0.25">
      <c r="C1016641"/>
    </row>
    <row r="1016642" spans="2:3" x14ac:dyDescent="0.25">
      <c r="B1016642" s="74"/>
    </row>
    <row r="1016643" spans="2:3" x14ac:dyDescent="0.25">
      <c r="B1016643" s="74"/>
    </row>
    <row r="1016644" spans="2:3" x14ac:dyDescent="0.25">
      <c r="B1016644" s="74"/>
    </row>
    <row r="1016645" spans="2:3" x14ac:dyDescent="0.25">
      <c r="B1016645" s="74"/>
    </row>
    <row r="1016646" spans="2:3" x14ac:dyDescent="0.25">
      <c r="B1016646" s="74"/>
    </row>
    <row r="1016647" spans="2:3" x14ac:dyDescent="0.25">
      <c r="B1016647" s="74"/>
    </row>
    <row r="1016648" spans="2:3" x14ac:dyDescent="0.25">
      <c r="B1016648" s="74"/>
    </row>
    <row r="1016649" spans="2:3" x14ac:dyDescent="0.25">
      <c r="B1016649" s="74"/>
    </row>
    <row r="1016650" spans="2:3" x14ac:dyDescent="0.25">
      <c r="B1016650" s="74"/>
    </row>
    <row r="1016651" spans="2:3" x14ac:dyDescent="0.25">
      <c r="B1016651" s="74"/>
    </row>
    <row r="1016652" spans="2:3" x14ac:dyDescent="0.25">
      <c r="B1016652" s="74"/>
    </row>
    <row r="1016653" spans="2:3" x14ac:dyDescent="0.25">
      <c r="B1016653" s="74"/>
    </row>
    <row r="1016654" spans="2:3" x14ac:dyDescent="0.25">
      <c r="B1016654" s="74"/>
    </row>
    <row r="1016705" spans="2:3" x14ac:dyDescent="0.25">
      <c r="C1016705"/>
    </row>
    <row r="1016706" spans="2:3" x14ac:dyDescent="0.25">
      <c r="B1016706" s="74"/>
    </row>
    <row r="1016707" spans="2:3" x14ac:dyDescent="0.25">
      <c r="B1016707" s="74"/>
    </row>
    <row r="1016708" spans="2:3" x14ac:dyDescent="0.25">
      <c r="B1016708" s="74"/>
    </row>
    <row r="1016709" spans="2:3" x14ac:dyDescent="0.25">
      <c r="B1016709" s="74"/>
    </row>
    <row r="1016710" spans="2:3" x14ac:dyDescent="0.25">
      <c r="B1016710" s="74"/>
    </row>
    <row r="1016711" spans="2:3" x14ac:dyDescent="0.25">
      <c r="B1016711" s="74"/>
    </row>
    <row r="1016712" spans="2:3" x14ac:dyDescent="0.25">
      <c r="B1016712" s="74"/>
    </row>
    <row r="1016713" spans="2:3" x14ac:dyDescent="0.25">
      <c r="B1016713" s="74"/>
    </row>
    <row r="1016714" spans="2:3" x14ac:dyDescent="0.25">
      <c r="B1016714" s="74"/>
    </row>
    <row r="1016715" spans="2:3" x14ac:dyDescent="0.25">
      <c r="B1016715" s="74"/>
    </row>
    <row r="1016716" spans="2:3" x14ac:dyDescent="0.25">
      <c r="B1016716" s="74"/>
    </row>
    <row r="1016717" spans="2:3" x14ac:dyDescent="0.25">
      <c r="B1016717" s="74"/>
    </row>
    <row r="1016718" spans="2:3" x14ac:dyDescent="0.25">
      <c r="B1016718" s="74"/>
    </row>
    <row r="1016769" spans="2:3" x14ac:dyDescent="0.25">
      <c r="C1016769"/>
    </row>
    <row r="1016770" spans="2:3" x14ac:dyDescent="0.25">
      <c r="B1016770" s="74"/>
    </row>
    <row r="1016771" spans="2:3" x14ac:dyDescent="0.25">
      <c r="B1016771" s="74"/>
    </row>
    <row r="1016772" spans="2:3" x14ac:dyDescent="0.25">
      <c r="B1016772" s="74"/>
    </row>
    <row r="1016773" spans="2:3" x14ac:dyDescent="0.25">
      <c r="B1016773" s="74"/>
    </row>
    <row r="1016774" spans="2:3" x14ac:dyDescent="0.25">
      <c r="B1016774" s="74"/>
    </row>
    <row r="1016775" spans="2:3" x14ac:dyDescent="0.25">
      <c r="B1016775" s="74"/>
    </row>
    <row r="1016776" spans="2:3" x14ac:dyDescent="0.25">
      <c r="B1016776" s="74"/>
    </row>
    <row r="1016777" spans="2:3" x14ac:dyDescent="0.25">
      <c r="B1016777" s="74"/>
    </row>
    <row r="1016778" spans="2:3" x14ac:dyDescent="0.25">
      <c r="B1016778" s="74"/>
    </row>
    <row r="1016779" spans="2:3" x14ac:dyDescent="0.25">
      <c r="B1016779" s="74"/>
    </row>
    <row r="1016780" spans="2:3" x14ac:dyDescent="0.25">
      <c r="B1016780" s="74"/>
    </row>
    <row r="1016781" spans="2:3" x14ac:dyDescent="0.25">
      <c r="B1016781" s="74"/>
    </row>
    <row r="1016782" spans="2:3" x14ac:dyDescent="0.25">
      <c r="B1016782" s="74"/>
    </row>
    <row r="1016833" spans="2:3" x14ac:dyDescent="0.25">
      <c r="C1016833"/>
    </row>
    <row r="1016834" spans="2:3" x14ac:dyDescent="0.25">
      <c r="B1016834" s="74"/>
    </row>
    <row r="1016835" spans="2:3" x14ac:dyDescent="0.25">
      <c r="B1016835" s="74"/>
    </row>
    <row r="1016836" spans="2:3" x14ac:dyDescent="0.25">
      <c r="B1016836" s="74"/>
    </row>
    <row r="1016837" spans="2:3" x14ac:dyDescent="0.25">
      <c r="B1016837" s="74"/>
    </row>
    <row r="1016838" spans="2:3" x14ac:dyDescent="0.25">
      <c r="B1016838" s="74"/>
    </row>
    <row r="1016839" spans="2:3" x14ac:dyDescent="0.25">
      <c r="B1016839" s="74"/>
    </row>
    <row r="1016840" spans="2:3" x14ac:dyDescent="0.25">
      <c r="B1016840" s="74"/>
    </row>
    <row r="1016841" spans="2:3" x14ac:dyDescent="0.25">
      <c r="B1016841" s="74"/>
    </row>
    <row r="1016842" spans="2:3" x14ac:dyDescent="0.25">
      <c r="B1016842" s="74"/>
    </row>
    <row r="1016843" spans="2:3" x14ac:dyDescent="0.25">
      <c r="B1016843" s="74"/>
    </row>
    <row r="1016844" spans="2:3" x14ac:dyDescent="0.25">
      <c r="B1016844" s="74"/>
    </row>
    <row r="1016845" spans="2:3" x14ac:dyDescent="0.25">
      <c r="B1016845" s="74"/>
    </row>
    <row r="1016846" spans="2:3" x14ac:dyDescent="0.25">
      <c r="B1016846" s="74"/>
    </row>
    <row r="1016897" spans="2:3" x14ac:dyDescent="0.25">
      <c r="C1016897"/>
    </row>
    <row r="1016898" spans="2:3" x14ac:dyDescent="0.25">
      <c r="B1016898" s="74"/>
    </row>
    <row r="1016899" spans="2:3" x14ac:dyDescent="0.25">
      <c r="B1016899" s="74"/>
    </row>
    <row r="1016900" spans="2:3" x14ac:dyDescent="0.25">
      <c r="B1016900" s="74"/>
    </row>
    <row r="1016901" spans="2:3" x14ac:dyDescent="0.25">
      <c r="B1016901" s="74"/>
    </row>
    <row r="1016902" spans="2:3" x14ac:dyDescent="0.25">
      <c r="B1016902" s="74"/>
    </row>
    <row r="1016903" spans="2:3" x14ac:dyDescent="0.25">
      <c r="B1016903" s="74"/>
    </row>
    <row r="1016904" spans="2:3" x14ac:dyDescent="0.25">
      <c r="B1016904" s="74"/>
    </row>
    <row r="1016905" spans="2:3" x14ac:dyDescent="0.25">
      <c r="B1016905" s="74"/>
    </row>
    <row r="1016906" spans="2:3" x14ac:dyDescent="0.25">
      <c r="B1016906" s="74"/>
    </row>
    <row r="1016907" spans="2:3" x14ac:dyDescent="0.25">
      <c r="B1016907" s="74"/>
    </row>
    <row r="1016908" spans="2:3" x14ac:dyDescent="0.25">
      <c r="B1016908" s="74"/>
    </row>
    <row r="1016909" spans="2:3" x14ac:dyDescent="0.25">
      <c r="B1016909" s="74"/>
    </row>
    <row r="1016910" spans="2:3" x14ac:dyDescent="0.25">
      <c r="B1016910" s="74"/>
    </row>
    <row r="1016961" spans="2:3" x14ac:dyDescent="0.25">
      <c r="C1016961"/>
    </row>
    <row r="1016962" spans="2:3" x14ac:dyDescent="0.25">
      <c r="B1016962" s="74"/>
    </row>
    <row r="1016963" spans="2:3" x14ac:dyDescent="0.25">
      <c r="B1016963" s="74"/>
    </row>
    <row r="1016964" spans="2:3" x14ac:dyDescent="0.25">
      <c r="B1016964" s="74"/>
    </row>
    <row r="1016965" spans="2:3" x14ac:dyDescent="0.25">
      <c r="B1016965" s="74"/>
    </row>
    <row r="1016966" spans="2:3" x14ac:dyDescent="0.25">
      <c r="B1016966" s="74"/>
    </row>
    <row r="1016967" spans="2:3" x14ac:dyDescent="0.25">
      <c r="B1016967" s="74"/>
    </row>
    <row r="1016968" spans="2:3" x14ac:dyDescent="0.25">
      <c r="B1016968" s="74"/>
    </row>
    <row r="1016969" spans="2:3" x14ac:dyDescent="0.25">
      <c r="B1016969" s="74"/>
    </row>
    <row r="1016970" spans="2:3" x14ac:dyDescent="0.25">
      <c r="B1016970" s="74"/>
    </row>
    <row r="1016971" spans="2:3" x14ac:dyDescent="0.25">
      <c r="B1016971" s="74"/>
    </row>
    <row r="1016972" spans="2:3" x14ac:dyDescent="0.25">
      <c r="B1016972" s="74"/>
    </row>
    <row r="1016973" spans="2:3" x14ac:dyDescent="0.25">
      <c r="B1016973" s="74"/>
    </row>
    <row r="1016974" spans="2:3" x14ac:dyDescent="0.25">
      <c r="B1016974" s="74"/>
    </row>
    <row r="1017025" spans="2:3" x14ac:dyDescent="0.25">
      <c r="C1017025"/>
    </row>
    <row r="1017026" spans="2:3" x14ac:dyDescent="0.25">
      <c r="B1017026" s="74"/>
    </row>
    <row r="1017027" spans="2:3" x14ac:dyDescent="0.25">
      <c r="B1017027" s="74"/>
    </row>
    <row r="1017028" spans="2:3" x14ac:dyDescent="0.25">
      <c r="B1017028" s="74"/>
    </row>
    <row r="1017029" spans="2:3" x14ac:dyDescent="0.25">
      <c r="B1017029" s="74"/>
    </row>
    <row r="1017030" spans="2:3" x14ac:dyDescent="0.25">
      <c r="B1017030" s="74"/>
    </row>
    <row r="1017031" spans="2:3" x14ac:dyDescent="0.25">
      <c r="B1017031" s="74"/>
    </row>
    <row r="1017032" spans="2:3" x14ac:dyDescent="0.25">
      <c r="B1017032" s="74"/>
    </row>
    <row r="1017033" spans="2:3" x14ac:dyDescent="0.25">
      <c r="B1017033" s="74"/>
    </row>
    <row r="1017034" spans="2:3" x14ac:dyDescent="0.25">
      <c r="B1017034" s="74"/>
    </row>
    <row r="1017035" spans="2:3" x14ac:dyDescent="0.25">
      <c r="B1017035" s="74"/>
    </row>
    <row r="1017036" spans="2:3" x14ac:dyDescent="0.25">
      <c r="B1017036" s="74"/>
    </row>
    <row r="1017037" spans="2:3" x14ac:dyDescent="0.25">
      <c r="B1017037" s="74"/>
    </row>
    <row r="1017038" spans="2:3" x14ac:dyDescent="0.25">
      <c r="B1017038" s="74"/>
    </row>
    <row r="1017089" spans="2:3" x14ac:dyDescent="0.25">
      <c r="C1017089"/>
    </row>
    <row r="1017090" spans="2:3" x14ac:dyDescent="0.25">
      <c r="B1017090" s="74"/>
    </row>
    <row r="1017091" spans="2:3" x14ac:dyDescent="0.25">
      <c r="B1017091" s="74"/>
    </row>
    <row r="1017092" spans="2:3" x14ac:dyDescent="0.25">
      <c r="B1017092" s="74"/>
    </row>
    <row r="1017093" spans="2:3" x14ac:dyDescent="0.25">
      <c r="B1017093" s="74"/>
    </row>
    <row r="1017094" spans="2:3" x14ac:dyDescent="0.25">
      <c r="B1017094" s="74"/>
    </row>
    <row r="1017095" spans="2:3" x14ac:dyDescent="0.25">
      <c r="B1017095" s="74"/>
    </row>
    <row r="1017096" spans="2:3" x14ac:dyDescent="0.25">
      <c r="B1017096" s="74"/>
    </row>
    <row r="1017097" spans="2:3" x14ac:dyDescent="0.25">
      <c r="B1017097" s="74"/>
    </row>
    <row r="1017098" spans="2:3" x14ac:dyDescent="0.25">
      <c r="B1017098" s="74"/>
    </row>
    <row r="1017099" spans="2:3" x14ac:dyDescent="0.25">
      <c r="B1017099" s="74"/>
    </row>
    <row r="1017100" spans="2:3" x14ac:dyDescent="0.25">
      <c r="B1017100" s="74"/>
    </row>
    <row r="1017101" spans="2:3" x14ac:dyDescent="0.25">
      <c r="B1017101" s="74"/>
    </row>
    <row r="1017102" spans="2:3" x14ac:dyDescent="0.25">
      <c r="B1017102" s="74"/>
    </row>
    <row r="1017153" spans="2:3" x14ac:dyDescent="0.25">
      <c r="C1017153"/>
    </row>
    <row r="1017154" spans="2:3" x14ac:dyDescent="0.25">
      <c r="B1017154" s="74"/>
    </row>
    <row r="1017155" spans="2:3" x14ac:dyDescent="0.25">
      <c r="B1017155" s="74"/>
    </row>
    <row r="1017156" spans="2:3" x14ac:dyDescent="0.25">
      <c r="B1017156" s="74"/>
    </row>
    <row r="1017157" spans="2:3" x14ac:dyDescent="0.25">
      <c r="B1017157" s="74"/>
    </row>
    <row r="1017158" spans="2:3" x14ac:dyDescent="0.25">
      <c r="B1017158" s="74"/>
    </row>
    <row r="1017159" spans="2:3" x14ac:dyDescent="0.25">
      <c r="B1017159" s="74"/>
    </row>
    <row r="1017160" spans="2:3" x14ac:dyDescent="0.25">
      <c r="B1017160" s="74"/>
    </row>
    <row r="1017161" spans="2:3" x14ac:dyDescent="0.25">
      <c r="B1017161" s="74"/>
    </row>
    <row r="1017162" spans="2:3" x14ac:dyDescent="0.25">
      <c r="B1017162" s="74"/>
    </row>
    <row r="1017163" spans="2:3" x14ac:dyDescent="0.25">
      <c r="B1017163" s="74"/>
    </row>
    <row r="1017164" spans="2:3" x14ac:dyDescent="0.25">
      <c r="B1017164" s="74"/>
    </row>
    <row r="1017165" spans="2:3" x14ac:dyDescent="0.25">
      <c r="B1017165" s="74"/>
    </row>
    <row r="1017166" spans="2:3" x14ac:dyDescent="0.25">
      <c r="B1017166" s="74"/>
    </row>
    <row r="1017217" spans="2:3" x14ac:dyDescent="0.25">
      <c r="C1017217"/>
    </row>
    <row r="1017218" spans="2:3" x14ac:dyDescent="0.25">
      <c r="B1017218" s="74"/>
    </row>
    <row r="1017219" spans="2:3" x14ac:dyDescent="0.25">
      <c r="B1017219" s="74"/>
    </row>
    <row r="1017220" spans="2:3" x14ac:dyDescent="0.25">
      <c r="B1017220" s="74"/>
    </row>
    <row r="1017221" spans="2:3" x14ac:dyDescent="0.25">
      <c r="B1017221" s="74"/>
    </row>
    <row r="1017222" spans="2:3" x14ac:dyDescent="0.25">
      <c r="B1017222" s="74"/>
    </row>
    <row r="1017223" spans="2:3" x14ac:dyDescent="0.25">
      <c r="B1017223" s="74"/>
    </row>
    <row r="1017224" spans="2:3" x14ac:dyDescent="0.25">
      <c r="B1017224" s="74"/>
    </row>
    <row r="1017225" spans="2:3" x14ac:dyDescent="0.25">
      <c r="B1017225" s="74"/>
    </row>
    <row r="1017226" spans="2:3" x14ac:dyDescent="0.25">
      <c r="B1017226" s="74"/>
    </row>
    <row r="1017227" spans="2:3" x14ac:dyDescent="0.25">
      <c r="B1017227" s="74"/>
    </row>
    <row r="1017228" spans="2:3" x14ac:dyDescent="0.25">
      <c r="B1017228" s="74"/>
    </row>
    <row r="1017229" spans="2:3" x14ac:dyDescent="0.25">
      <c r="B1017229" s="74"/>
    </row>
    <row r="1017230" spans="2:3" x14ac:dyDescent="0.25">
      <c r="B1017230" s="74"/>
    </row>
    <row r="1017281" spans="2:3" x14ac:dyDescent="0.25">
      <c r="C1017281"/>
    </row>
    <row r="1017282" spans="2:3" x14ac:dyDescent="0.25">
      <c r="B1017282" s="74"/>
    </row>
    <row r="1017283" spans="2:3" x14ac:dyDescent="0.25">
      <c r="B1017283" s="74"/>
    </row>
    <row r="1017284" spans="2:3" x14ac:dyDescent="0.25">
      <c r="B1017284" s="74"/>
    </row>
    <row r="1017285" spans="2:3" x14ac:dyDescent="0.25">
      <c r="B1017285" s="74"/>
    </row>
    <row r="1017286" spans="2:3" x14ac:dyDescent="0.25">
      <c r="B1017286" s="74"/>
    </row>
    <row r="1017287" spans="2:3" x14ac:dyDescent="0.25">
      <c r="B1017287" s="74"/>
    </row>
    <row r="1017288" spans="2:3" x14ac:dyDescent="0.25">
      <c r="B1017288" s="74"/>
    </row>
    <row r="1017289" spans="2:3" x14ac:dyDescent="0.25">
      <c r="B1017289" s="74"/>
    </row>
    <row r="1017290" spans="2:3" x14ac:dyDescent="0.25">
      <c r="B1017290" s="74"/>
    </row>
    <row r="1017291" spans="2:3" x14ac:dyDescent="0.25">
      <c r="B1017291" s="74"/>
    </row>
    <row r="1017292" spans="2:3" x14ac:dyDescent="0.25">
      <c r="B1017292" s="74"/>
    </row>
    <row r="1017293" spans="2:3" x14ac:dyDescent="0.25">
      <c r="B1017293" s="74"/>
    </row>
    <row r="1017294" spans="2:3" x14ac:dyDescent="0.25">
      <c r="B1017294" s="74"/>
    </row>
    <row r="1017345" spans="2:3" x14ac:dyDescent="0.25">
      <c r="C1017345"/>
    </row>
    <row r="1017346" spans="2:3" x14ac:dyDescent="0.25">
      <c r="B1017346" s="74"/>
    </row>
    <row r="1017347" spans="2:3" x14ac:dyDescent="0.25">
      <c r="B1017347" s="74"/>
    </row>
    <row r="1017348" spans="2:3" x14ac:dyDescent="0.25">
      <c r="B1017348" s="74"/>
    </row>
    <row r="1017349" spans="2:3" x14ac:dyDescent="0.25">
      <c r="B1017349" s="74"/>
    </row>
    <row r="1017350" spans="2:3" x14ac:dyDescent="0.25">
      <c r="B1017350" s="74"/>
    </row>
    <row r="1017351" spans="2:3" x14ac:dyDescent="0.25">
      <c r="B1017351" s="74"/>
    </row>
    <row r="1017352" spans="2:3" x14ac:dyDescent="0.25">
      <c r="B1017352" s="74"/>
    </row>
    <row r="1017353" spans="2:3" x14ac:dyDescent="0.25">
      <c r="B1017353" s="74"/>
    </row>
    <row r="1017354" spans="2:3" x14ac:dyDescent="0.25">
      <c r="B1017354" s="74"/>
    </row>
    <row r="1017355" spans="2:3" x14ac:dyDescent="0.25">
      <c r="B1017355" s="74"/>
    </row>
    <row r="1017356" spans="2:3" x14ac:dyDescent="0.25">
      <c r="B1017356" s="74"/>
    </row>
    <row r="1017357" spans="2:3" x14ac:dyDescent="0.25">
      <c r="B1017357" s="74"/>
    </row>
    <row r="1017358" spans="2:3" x14ac:dyDescent="0.25">
      <c r="B1017358" s="74"/>
    </row>
    <row r="1017409" spans="2:3" x14ac:dyDescent="0.25">
      <c r="C1017409"/>
    </row>
    <row r="1017410" spans="2:3" x14ac:dyDescent="0.25">
      <c r="B1017410" s="74"/>
    </row>
    <row r="1017411" spans="2:3" x14ac:dyDescent="0.25">
      <c r="B1017411" s="74"/>
    </row>
    <row r="1017412" spans="2:3" x14ac:dyDescent="0.25">
      <c r="B1017412" s="74"/>
    </row>
    <row r="1017413" spans="2:3" x14ac:dyDescent="0.25">
      <c r="B1017413" s="74"/>
    </row>
    <row r="1017414" spans="2:3" x14ac:dyDescent="0.25">
      <c r="B1017414" s="74"/>
    </row>
    <row r="1017415" spans="2:3" x14ac:dyDescent="0.25">
      <c r="B1017415" s="74"/>
    </row>
    <row r="1017416" spans="2:3" x14ac:dyDescent="0.25">
      <c r="B1017416" s="74"/>
    </row>
    <row r="1017417" spans="2:3" x14ac:dyDescent="0.25">
      <c r="B1017417" s="74"/>
    </row>
    <row r="1017418" spans="2:3" x14ac:dyDescent="0.25">
      <c r="B1017418" s="74"/>
    </row>
    <row r="1017419" spans="2:3" x14ac:dyDescent="0.25">
      <c r="B1017419" s="74"/>
    </row>
    <row r="1017420" spans="2:3" x14ac:dyDescent="0.25">
      <c r="B1017420" s="74"/>
    </row>
    <row r="1017421" spans="2:3" x14ac:dyDescent="0.25">
      <c r="B1017421" s="74"/>
    </row>
    <row r="1017422" spans="2:3" x14ac:dyDescent="0.25">
      <c r="B1017422" s="74"/>
    </row>
    <row r="1017473" spans="2:3" x14ac:dyDescent="0.25">
      <c r="C1017473"/>
    </row>
    <row r="1017474" spans="2:3" x14ac:dyDescent="0.25">
      <c r="B1017474" s="74"/>
    </row>
    <row r="1017475" spans="2:3" x14ac:dyDescent="0.25">
      <c r="B1017475" s="74"/>
    </row>
    <row r="1017476" spans="2:3" x14ac:dyDescent="0.25">
      <c r="B1017476" s="74"/>
    </row>
    <row r="1017477" spans="2:3" x14ac:dyDescent="0.25">
      <c r="B1017477" s="74"/>
    </row>
    <row r="1017478" spans="2:3" x14ac:dyDescent="0.25">
      <c r="B1017478" s="74"/>
    </row>
    <row r="1017479" spans="2:3" x14ac:dyDescent="0.25">
      <c r="B1017479" s="74"/>
    </row>
    <row r="1017480" spans="2:3" x14ac:dyDescent="0.25">
      <c r="B1017480" s="74"/>
    </row>
    <row r="1017481" spans="2:3" x14ac:dyDescent="0.25">
      <c r="B1017481" s="74"/>
    </row>
    <row r="1017482" spans="2:3" x14ac:dyDescent="0.25">
      <c r="B1017482" s="74"/>
    </row>
    <row r="1017483" spans="2:3" x14ac:dyDescent="0.25">
      <c r="B1017483" s="74"/>
    </row>
    <row r="1017484" spans="2:3" x14ac:dyDescent="0.25">
      <c r="B1017484" s="74"/>
    </row>
    <row r="1017485" spans="2:3" x14ac:dyDescent="0.25">
      <c r="B1017485" s="74"/>
    </row>
    <row r="1017486" spans="2:3" x14ac:dyDescent="0.25">
      <c r="B1017486" s="74"/>
    </row>
    <row r="1017537" spans="2:3" x14ac:dyDescent="0.25">
      <c r="C1017537"/>
    </row>
    <row r="1017538" spans="2:3" x14ac:dyDescent="0.25">
      <c r="B1017538" s="74"/>
    </row>
    <row r="1017539" spans="2:3" x14ac:dyDescent="0.25">
      <c r="B1017539" s="74"/>
    </row>
    <row r="1017540" spans="2:3" x14ac:dyDescent="0.25">
      <c r="B1017540" s="74"/>
    </row>
    <row r="1017541" spans="2:3" x14ac:dyDescent="0.25">
      <c r="B1017541" s="74"/>
    </row>
    <row r="1017542" spans="2:3" x14ac:dyDescent="0.25">
      <c r="B1017542" s="74"/>
    </row>
    <row r="1017543" spans="2:3" x14ac:dyDescent="0.25">
      <c r="B1017543" s="74"/>
    </row>
    <row r="1017544" spans="2:3" x14ac:dyDescent="0.25">
      <c r="B1017544" s="74"/>
    </row>
    <row r="1017545" spans="2:3" x14ac:dyDescent="0.25">
      <c r="B1017545" s="74"/>
    </row>
    <row r="1017546" spans="2:3" x14ac:dyDescent="0.25">
      <c r="B1017546" s="74"/>
    </row>
    <row r="1017547" spans="2:3" x14ac:dyDescent="0.25">
      <c r="B1017547" s="74"/>
    </row>
    <row r="1017548" spans="2:3" x14ac:dyDescent="0.25">
      <c r="B1017548" s="74"/>
    </row>
    <row r="1017549" spans="2:3" x14ac:dyDescent="0.25">
      <c r="B1017549" s="74"/>
    </row>
    <row r="1017550" spans="2:3" x14ac:dyDescent="0.25">
      <c r="B1017550" s="74"/>
    </row>
    <row r="1017601" spans="2:3" x14ac:dyDescent="0.25">
      <c r="C1017601"/>
    </row>
    <row r="1017602" spans="2:3" x14ac:dyDescent="0.25">
      <c r="B1017602" s="74"/>
    </row>
    <row r="1017603" spans="2:3" x14ac:dyDescent="0.25">
      <c r="B1017603" s="74"/>
    </row>
    <row r="1017604" spans="2:3" x14ac:dyDescent="0.25">
      <c r="B1017604" s="74"/>
    </row>
    <row r="1017605" spans="2:3" x14ac:dyDescent="0.25">
      <c r="B1017605" s="74"/>
    </row>
    <row r="1017606" spans="2:3" x14ac:dyDescent="0.25">
      <c r="B1017606" s="74"/>
    </row>
    <row r="1017607" spans="2:3" x14ac:dyDescent="0.25">
      <c r="B1017607" s="74"/>
    </row>
    <row r="1017608" spans="2:3" x14ac:dyDescent="0.25">
      <c r="B1017608" s="74"/>
    </row>
    <row r="1017609" spans="2:3" x14ac:dyDescent="0.25">
      <c r="B1017609" s="74"/>
    </row>
    <row r="1017610" spans="2:3" x14ac:dyDescent="0.25">
      <c r="B1017610" s="74"/>
    </row>
    <row r="1017611" spans="2:3" x14ac:dyDescent="0.25">
      <c r="B1017611" s="74"/>
    </row>
    <row r="1017612" spans="2:3" x14ac:dyDescent="0.25">
      <c r="B1017612" s="74"/>
    </row>
    <row r="1017613" spans="2:3" x14ac:dyDescent="0.25">
      <c r="B1017613" s="74"/>
    </row>
    <row r="1017614" spans="2:3" x14ac:dyDescent="0.25">
      <c r="B1017614" s="74"/>
    </row>
    <row r="1017665" spans="2:3" x14ac:dyDescent="0.25">
      <c r="C1017665"/>
    </row>
    <row r="1017666" spans="2:3" x14ac:dyDescent="0.25">
      <c r="B1017666" s="74"/>
    </row>
    <row r="1017667" spans="2:3" x14ac:dyDescent="0.25">
      <c r="B1017667" s="74"/>
    </row>
    <row r="1017668" spans="2:3" x14ac:dyDescent="0.25">
      <c r="B1017668" s="74"/>
    </row>
    <row r="1017669" spans="2:3" x14ac:dyDescent="0.25">
      <c r="B1017669" s="74"/>
    </row>
    <row r="1017670" spans="2:3" x14ac:dyDescent="0.25">
      <c r="B1017670" s="74"/>
    </row>
    <row r="1017671" spans="2:3" x14ac:dyDescent="0.25">
      <c r="B1017671" s="74"/>
    </row>
    <row r="1017672" spans="2:3" x14ac:dyDescent="0.25">
      <c r="B1017672" s="74"/>
    </row>
    <row r="1017673" spans="2:3" x14ac:dyDescent="0.25">
      <c r="B1017673" s="74"/>
    </row>
    <row r="1017674" spans="2:3" x14ac:dyDescent="0.25">
      <c r="B1017674" s="74"/>
    </row>
    <row r="1017675" spans="2:3" x14ac:dyDescent="0.25">
      <c r="B1017675" s="74"/>
    </row>
    <row r="1017676" spans="2:3" x14ac:dyDescent="0.25">
      <c r="B1017676" s="74"/>
    </row>
    <row r="1017677" spans="2:3" x14ac:dyDescent="0.25">
      <c r="B1017677" s="74"/>
    </row>
    <row r="1017678" spans="2:3" x14ac:dyDescent="0.25">
      <c r="B1017678" s="74"/>
    </row>
    <row r="1017729" spans="2:3" x14ac:dyDescent="0.25">
      <c r="C1017729"/>
    </row>
    <row r="1017730" spans="2:3" x14ac:dyDescent="0.25">
      <c r="B1017730" s="74"/>
    </row>
    <row r="1017731" spans="2:3" x14ac:dyDescent="0.25">
      <c r="B1017731" s="74"/>
    </row>
    <row r="1017732" spans="2:3" x14ac:dyDescent="0.25">
      <c r="B1017732" s="74"/>
    </row>
    <row r="1017733" spans="2:3" x14ac:dyDescent="0.25">
      <c r="B1017733" s="74"/>
    </row>
    <row r="1017734" spans="2:3" x14ac:dyDescent="0.25">
      <c r="B1017734" s="74"/>
    </row>
    <row r="1017735" spans="2:3" x14ac:dyDescent="0.25">
      <c r="B1017735" s="74"/>
    </row>
    <row r="1017736" spans="2:3" x14ac:dyDescent="0.25">
      <c r="B1017736" s="74"/>
    </row>
    <row r="1017737" spans="2:3" x14ac:dyDescent="0.25">
      <c r="B1017737" s="74"/>
    </row>
    <row r="1017738" spans="2:3" x14ac:dyDescent="0.25">
      <c r="B1017738" s="74"/>
    </row>
    <row r="1017739" spans="2:3" x14ac:dyDescent="0.25">
      <c r="B1017739" s="74"/>
    </row>
    <row r="1017740" spans="2:3" x14ac:dyDescent="0.25">
      <c r="B1017740" s="74"/>
    </row>
    <row r="1017741" spans="2:3" x14ac:dyDescent="0.25">
      <c r="B1017741" s="74"/>
    </row>
    <row r="1017742" spans="2:3" x14ac:dyDescent="0.25">
      <c r="B1017742" s="74"/>
    </row>
    <row r="1017793" spans="2:3" x14ac:dyDescent="0.25">
      <c r="C1017793"/>
    </row>
    <row r="1017794" spans="2:3" x14ac:dyDescent="0.25">
      <c r="B1017794" s="74"/>
    </row>
    <row r="1017795" spans="2:3" x14ac:dyDescent="0.25">
      <c r="B1017795" s="74"/>
    </row>
    <row r="1017796" spans="2:3" x14ac:dyDescent="0.25">
      <c r="B1017796" s="74"/>
    </row>
    <row r="1017797" spans="2:3" x14ac:dyDescent="0.25">
      <c r="B1017797" s="74"/>
    </row>
    <row r="1017798" spans="2:3" x14ac:dyDescent="0.25">
      <c r="B1017798" s="74"/>
    </row>
    <row r="1017799" spans="2:3" x14ac:dyDescent="0.25">
      <c r="B1017799" s="74"/>
    </row>
    <row r="1017800" spans="2:3" x14ac:dyDescent="0.25">
      <c r="B1017800" s="74"/>
    </row>
    <row r="1017801" spans="2:3" x14ac:dyDescent="0.25">
      <c r="B1017801" s="74"/>
    </row>
    <row r="1017802" spans="2:3" x14ac:dyDescent="0.25">
      <c r="B1017802" s="74"/>
    </row>
    <row r="1017803" spans="2:3" x14ac:dyDescent="0.25">
      <c r="B1017803" s="74"/>
    </row>
    <row r="1017804" spans="2:3" x14ac:dyDescent="0.25">
      <c r="B1017804" s="74"/>
    </row>
    <row r="1017805" spans="2:3" x14ac:dyDescent="0.25">
      <c r="B1017805" s="74"/>
    </row>
    <row r="1017806" spans="2:3" x14ac:dyDescent="0.25">
      <c r="B1017806" s="74"/>
    </row>
    <row r="1017857" spans="2:3" x14ac:dyDescent="0.25">
      <c r="C1017857"/>
    </row>
    <row r="1017858" spans="2:3" x14ac:dyDescent="0.25">
      <c r="B1017858" s="74"/>
    </row>
    <row r="1017859" spans="2:3" x14ac:dyDescent="0.25">
      <c r="B1017859" s="74"/>
    </row>
    <row r="1017860" spans="2:3" x14ac:dyDescent="0.25">
      <c r="B1017860" s="74"/>
    </row>
    <row r="1017861" spans="2:3" x14ac:dyDescent="0.25">
      <c r="B1017861" s="74"/>
    </row>
    <row r="1017862" spans="2:3" x14ac:dyDescent="0.25">
      <c r="B1017862" s="74"/>
    </row>
    <row r="1017863" spans="2:3" x14ac:dyDescent="0.25">
      <c r="B1017863" s="74"/>
    </row>
    <row r="1017864" spans="2:3" x14ac:dyDescent="0.25">
      <c r="B1017864" s="74"/>
    </row>
    <row r="1017865" spans="2:3" x14ac:dyDescent="0.25">
      <c r="B1017865" s="74"/>
    </row>
    <row r="1017866" spans="2:3" x14ac:dyDescent="0.25">
      <c r="B1017866" s="74"/>
    </row>
    <row r="1017867" spans="2:3" x14ac:dyDescent="0.25">
      <c r="B1017867" s="74"/>
    </row>
    <row r="1017868" spans="2:3" x14ac:dyDescent="0.25">
      <c r="B1017868" s="74"/>
    </row>
    <row r="1017869" spans="2:3" x14ac:dyDescent="0.25">
      <c r="B1017869" s="74"/>
    </row>
    <row r="1017870" spans="2:3" x14ac:dyDescent="0.25">
      <c r="B1017870" s="74"/>
    </row>
    <row r="1017921" spans="2:3" x14ac:dyDescent="0.25">
      <c r="C1017921"/>
    </row>
    <row r="1017922" spans="2:3" x14ac:dyDescent="0.25">
      <c r="B1017922" s="74"/>
    </row>
    <row r="1017923" spans="2:3" x14ac:dyDescent="0.25">
      <c r="B1017923" s="74"/>
    </row>
    <row r="1017924" spans="2:3" x14ac:dyDescent="0.25">
      <c r="B1017924" s="74"/>
    </row>
    <row r="1017925" spans="2:3" x14ac:dyDescent="0.25">
      <c r="B1017925" s="74"/>
    </row>
    <row r="1017926" spans="2:3" x14ac:dyDescent="0.25">
      <c r="B1017926" s="74"/>
    </row>
    <row r="1017927" spans="2:3" x14ac:dyDescent="0.25">
      <c r="B1017927" s="74"/>
    </row>
    <row r="1017928" spans="2:3" x14ac:dyDescent="0.25">
      <c r="B1017928" s="74"/>
    </row>
    <row r="1017929" spans="2:3" x14ac:dyDescent="0.25">
      <c r="B1017929" s="74"/>
    </row>
    <row r="1017930" spans="2:3" x14ac:dyDescent="0.25">
      <c r="B1017930" s="74"/>
    </row>
    <row r="1017931" spans="2:3" x14ac:dyDescent="0.25">
      <c r="B1017931" s="74"/>
    </row>
    <row r="1017932" spans="2:3" x14ac:dyDescent="0.25">
      <c r="B1017932" s="74"/>
    </row>
    <row r="1017933" spans="2:3" x14ac:dyDescent="0.25">
      <c r="B1017933" s="74"/>
    </row>
    <row r="1017934" spans="2:3" x14ac:dyDescent="0.25">
      <c r="B1017934" s="74"/>
    </row>
    <row r="1017985" spans="2:3" x14ac:dyDescent="0.25">
      <c r="C1017985"/>
    </row>
    <row r="1017986" spans="2:3" x14ac:dyDescent="0.25">
      <c r="B1017986" s="74"/>
    </row>
    <row r="1017987" spans="2:3" x14ac:dyDescent="0.25">
      <c r="B1017987" s="74"/>
    </row>
    <row r="1017988" spans="2:3" x14ac:dyDescent="0.25">
      <c r="B1017988" s="74"/>
    </row>
    <row r="1017989" spans="2:3" x14ac:dyDescent="0.25">
      <c r="B1017989" s="74"/>
    </row>
    <row r="1017990" spans="2:3" x14ac:dyDescent="0.25">
      <c r="B1017990" s="74"/>
    </row>
    <row r="1017991" spans="2:3" x14ac:dyDescent="0.25">
      <c r="B1017991" s="74"/>
    </row>
    <row r="1017992" spans="2:3" x14ac:dyDescent="0.25">
      <c r="B1017992" s="74"/>
    </row>
    <row r="1017993" spans="2:3" x14ac:dyDescent="0.25">
      <c r="B1017993" s="74"/>
    </row>
    <row r="1017994" spans="2:3" x14ac:dyDescent="0.25">
      <c r="B1017994" s="74"/>
    </row>
    <row r="1017995" spans="2:3" x14ac:dyDescent="0.25">
      <c r="B1017995" s="74"/>
    </row>
    <row r="1017996" spans="2:3" x14ac:dyDescent="0.25">
      <c r="B1017996" s="74"/>
    </row>
    <row r="1017997" spans="2:3" x14ac:dyDescent="0.25">
      <c r="B1017997" s="74"/>
    </row>
    <row r="1017998" spans="2:3" x14ac:dyDescent="0.25">
      <c r="B1017998" s="74"/>
    </row>
    <row r="1018049" spans="2:3" x14ac:dyDescent="0.25">
      <c r="C1018049"/>
    </row>
    <row r="1018050" spans="2:3" x14ac:dyDescent="0.25">
      <c r="B1018050" s="74"/>
    </row>
    <row r="1018051" spans="2:3" x14ac:dyDescent="0.25">
      <c r="B1018051" s="74"/>
    </row>
    <row r="1018052" spans="2:3" x14ac:dyDescent="0.25">
      <c r="B1018052" s="74"/>
    </row>
    <row r="1018053" spans="2:3" x14ac:dyDescent="0.25">
      <c r="B1018053" s="74"/>
    </row>
    <row r="1018054" spans="2:3" x14ac:dyDescent="0.25">
      <c r="B1018054" s="74"/>
    </row>
    <row r="1018055" spans="2:3" x14ac:dyDescent="0.25">
      <c r="B1018055" s="74"/>
    </row>
    <row r="1018056" spans="2:3" x14ac:dyDescent="0.25">
      <c r="B1018056" s="74"/>
    </row>
    <row r="1018057" spans="2:3" x14ac:dyDescent="0.25">
      <c r="B1018057" s="74"/>
    </row>
    <row r="1018058" spans="2:3" x14ac:dyDescent="0.25">
      <c r="B1018058" s="74"/>
    </row>
    <row r="1018059" spans="2:3" x14ac:dyDescent="0.25">
      <c r="B1018059" s="74"/>
    </row>
    <row r="1018060" spans="2:3" x14ac:dyDescent="0.25">
      <c r="B1018060" s="74"/>
    </row>
    <row r="1018061" spans="2:3" x14ac:dyDescent="0.25">
      <c r="B1018061" s="74"/>
    </row>
    <row r="1018062" spans="2:3" x14ac:dyDescent="0.25">
      <c r="B1018062" s="74"/>
    </row>
    <row r="1018113" spans="2:3" x14ac:dyDescent="0.25">
      <c r="C1018113"/>
    </row>
    <row r="1018114" spans="2:3" x14ac:dyDescent="0.25">
      <c r="B1018114" s="74"/>
    </row>
    <row r="1018115" spans="2:3" x14ac:dyDescent="0.25">
      <c r="B1018115" s="74"/>
    </row>
    <row r="1018116" spans="2:3" x14ac:dyDescent="0.25">
      <c r="B1018116" s="74"/>
    </row>
    <row r="1018117" spans="2:3" x14ac:dyDescent="0.25">
      <c r="B1018117" s="74"/>
    </row>
    <row r="1018118" spans="2:3" x14ac:dyDescent="0.25">
      <c r="B1018118" s="74"/>
    </row>
    <row r="1018119" spans="2:3" x14ac:dyDescent="0.25">
      <c r="B1018119" s="74"/>
    </row>
    <row r="1018120" spans="2:3" x14ac:dyDescent="0.25">
      <c r="B1018120" s="74"/>
    </row>
    <row r="1018121" spans="2:3" x14ac:dyDescent="0.25">
      <c r="B1018121" s="74"/>
    </row>
    <row r="1018122" spans="2:3" x14ac:dyDescent="0.25">
      <c r="B1018122" s="74"/>
    </row>
    <row r="1018123" spans="2:3" x14ac:dyDescent="0.25">
      <c r="B1018123" s="74"/>
    </row>
    <row r="1018124" spans="2:3" x14ac:dyDescent="0.25">
      <c r="B1018124" s="74"/>
    </row>
    <row r="1018125" spans="2:3" x14ac:dyDescent="0.25">
      <c r="B1018125" s="74"/>
    </row>
    <row r="1018126" spans="2:3" x14ac:dyDescent="0.25">
      <c r="B1018126" s="74"/>
    </row>
    <row r="1018177" spans="2:3" x14ac:dyDescent="0.25">
      <c r="C1018177"/>
    </row>
    <row r="1018178" spans="2:3" x14ac:dyDescent="0.25">
      <c r="B1018178" s="74"/>
    </row>
    <row r="1018179" spans="2:3" x14ac:dyDescent="0.25">
      <c r="B1018179" s="74"/>
    </row>
    <row r="1018180" spans="2:3" x14ac:dyDescent="0.25">
      <c r="B1018180" s="74"/>
    </row>
    <row r="1018181" spans="2:3" x14ac:dyDescent="0.25">
      <c r="B1018181" s="74"/>
    </row>
    <row r="1018182" spans="2:3" x14ac:dyDescent="0.25">
      <c r="B1018182" s="74"/>
    </row>
    <row r="1018183" spans="2:3" x14ac:dyDescent="0.25">
      <c r="B1018183" s="74"/>
    </row>
    <row r="1018184" spans="2:3" x14ac:dyDescent="0.25">
      <c r="B1018184" s="74"/>
    </row>
    <row r="1018185" spans="2:3" x14ac:dyDescent="0.25">
      <c r="B1018185" s="74"/>
    </row>
    <row r="1018186" spans="2:3" x14ac:dyDescent="0.25">
      <c r="B1018186" s="74"/>
    </row>
    <row r="1018187" spans="2:3" x14ac:dyDescent="0.25">
      <c r="B1018187" s="74"/>
    </row>
    <row r="1018188" spans="2:3" x14ac:dyDescent="0.25">
      <c r="B1018188" s="74"/>
    </row>
    <row r="1018189" spans="2:3" x14ac:dyDescent="0.25">
      <c r="B1018189" s="74"/>
    </row>
    <row r="1018190" spans="2:3" x14ac:dyDescent="0.25">
      <c r="B1018190" s="74"/>
    </row>
    <row r="1018241" spans="2:3" x14ac:dyDescent="0.25">
      <c r="C1018241"/>
    </row>
    <row r="1018242" spans="2:3" x14ac:dyDescent="0.25">
      <c r="B1018242" s="74"/>
    </row>
    <row r="1018243" spans="2:3" x14ac:dyDescent="0.25">
      <c r="B1018243" s="74"/>
    </row>
    <row r="1018244" spans="2:3" x14ac:dyDescent="0.25">
      <c r="B1018244" s="74"/>
    </row>
    <row r="1018245" spans="2:3" x14ac:dyDescent="0.25">
      <c r="B1018245" s="74"/>
    </row>
    <row r="1018246" spans="2:3" x14ac:dyDescent="0.25">
      <c r="B1018246" s="74"/>
    </row>
    <row r="1018247" spans="2:3" x14ac:dyDescent="0.25">
      <c r="B1018247" s="74"/>
    </row>
    <row r="1018248" spans="2:3" x14ac:dyDescent="0.25">
      <c r="B1018248" s="74"/>
    </row>
    <row r="1018249" spans="2:3" x14ac:dyDescent="0.25">
      <c r="B1018249" s="74"/>
    </row>
    <row r="1018250" spans="2:3" x14ac:dyDescent="0.25">
      <c r="B1018250" s="74"/>
    </row>
    <row r="1018251" spans="2:3" x14ac:dyDescent="0.25">
      <c r="B1018251" s="74"/>
    </row>
    <row r="1018252" spans="2:3" x14ac:dyDescent="0.25">
      <c r="B1018252" s="74"/>
    </row>
    <row r="1018253" spans="2:3" x14ac:dyDescent="0.25">
      <c r="B1018253" s="74"/>
    </row>
    <row r="1018254" spans="2:3" x14ac:dyDescent="0.25">
      <c r="B1018254" s="74"/>
    </row>
    <row r="1018305" spans="2:3" x14ac:dyDescent="0.25">
      <c r="C1018305"/>
    </row>
    <row r="1018306" spans="2:3" x14ac:dyDescent="0.25">
      <c r="B1018306" s="74"/>
    </row>
    <row r="1018307" spans="2:3" x14ac:dyDescent="0.25">
      <c r="B1018307" s="74"/>
    </row>
    <row r="1018308" spans="2:3" x14ac:dyDescent="0.25">
      <c r="B1018308" s="74"/>
    </row>
    <row r="1018309" spans="2:3" x14ac:dyDescent="0.25">
      <c r="B1018309" s="74"/>
    </row>
    <row r="1018310" spans="2:3" x14ac:dyDescent="0.25">
      <c r="B1018310" s="74"/>
    </row>
    <row r="1018311" spans="2:3" x14ac:dyDescent="0.25">
      <c r="B1018311" s="74"/>
    </row>
    <row r="1018312" spans="2:3" x14ac:dyDescent="0.25">
      <c r="B1018312" s="74"/>
    </row>
    <row r="1018313" spans="2:3" x14ac:dyDescent="0.25">
      <c r="B1018313" s="74"/>
    </row>
    <row r="1018314" spans="2:3" x14ac:dyDescent="0.25">
      <c r="B1018314" s="74"/>
    </row>
    <row r="1018315" spans="2:3" x14ac:dyDescent="0.25">
      <c r="B1018315" s="74"/>
    </row>
    <row r="1018316" spans="2:3" x14ac:dyDescent="0.25">
      <c r="B1018316" s="74"/>
    </row>
    <row r="1018317" spans="2:3" x14ac:dyDescent="0.25">
      <c r="B1018317" s="74"/>
    </row>
    <row r="1018318" spans="2:3" x14ac:dyDescent="0.25">
      <c r="B1018318" s="74"/>
    </row>
    <row r="1018369" spans="2:3" x14ac:dyDescent="0.25">
      <c r="C1018369"/>
    </row>
    <row r="1018370" spans="2:3" x14ac:dyDescent="0.25">
      <c r="B1018370" s="74"/>
    </row>
    <row r="1018371" spans="2:3" x14ac:dyDescent="0.25">
      <c r="B1018371" s="74"/>
    </row>
    <row r="1018372" spans="2:3" x14ac:dyDescent="0.25">
      <c r="B1018372" s="74"/>
    </row>
    <row r="1018373" spans="2:3" x14ac:dyDescent="0.25">
      <c r="B1018373" s="74"/>
    </row>
    <row r="1018374" spans="2:3" x14ac:dyDescent="0.25">
      <c r="B1018374" s="74"/>
    </row>
    <row r="1018375" spans="2:3" x14ac:dyDescent="0.25">
      <c r="B1018375" s="74"/>
    </row>
    <row r="1018376" spans="2:3" x14ac:dyDescent="0.25">
      <c r="B1018376" s="74"/>
    </row>
    <row r="1018377" spans="2:3" x14ac:dyDescent="0.25">
      <c r="B1018377" s="74"/>
    </row>
    <row r="1018378" spans="2:3" x14ac:dyDescent="0.25">
      <c r="B1018378" s="74"/>
    </row>
    <row r="1018379" spans="2:3" x14ac:dyDescent="0.25">
      <c r="B1018379" s="74"/>
    </row>
    <row r="1018380" spans="2:3" x14ac:dyDescent="0.25">
      <c r="B1018380" s="74"/>
    </row>
    <row r="1018381" spans="2:3" x14ac:dyDescent="0.25">
      <c r="B1018381" s="74"/>
    </row>
    <row r="1018382" spans="2:3" x14ac:dyDescent="0.25">
      <c r="B1018382" s="74"/>
    </row>
    <row r="1018433" spans="2:3" x14ac:dyDescent="0.25">
      <c r="C1018433"/>
    </row>
    <row r="1018434" spans="2:3" x14ac:dyDescent="0.25">
      <c r="B1018434" s="74"/>
    </row>
    <row r="1018435" spans="2:3" x14ac:dyDescent="0.25">
      <c r="B1018435" s="74"/>
    </row>
    <row r="1018436" spans="2:3" x14ac:dyDescent="0.25">
      <c r="B1018436" s="74"/>
    </row>
    <row r="1018437" spans="2:3" x14ac:dyDescent="0.25">
      <c r="B1018437" s="74"/>
    </row>
    <row r="1018438" spans="2:3" x14ac:dyDescent="0.25">
      <c r="B1018438" s="74"/>
    </row>
    <row r="1018439" spans="2:3" x14ac:dyDescent="0.25">
      <c r="B1018439" s="74"/>
    </row>
    <row r="1018440" spans="2:3" x14ac:dyDescent="0.25">
      <c r="B1018440" s="74"/>
    </row>
    <row r="1018441" spans="2:3" x14ac:dyDescent="0.25">
      <c r="B1018441" s="74"/>
    </row>
    <row r="1018442" spans="2:3" x14ac:dyDescent="0.25">
      <c r="B1018442" s="74"/>
    </row>
    <row r="1018443" spans="2:3" x14ac:dyDescent="0.25">
      <c r="B1018443" s="74"/>
    </row>
    <row r="1018444" spans="2:3" x14ac:dyDescent="0.25">
      <c r="B1018444" s="74"/>
    </row>
    <row r="1018445" spans="2:3" x14ac:dyDescent="0.25">
      <c r="B1018445" s="74"/>
    </row>
    <row r="1018446" spans="2:3" x14ac:dyDescent="0.25">
      <c r="B1018446" s="74"/>
    </row>
    <row r="1018497" spans="2:3" x14ac:dyDescent="0.25">
      <c r="C1018497"/>
    </row>
    <row r="1018498" spans="2:3" x14ac:dyDescent="0.25">
      <c r="B1018498" s="74"/>
    </row>
    <row r="1018499" spans="2:3" x14ac:dyDescent="0.25">
      <c r="B1018499" s="74"/>
    </row>
    <row r="1018500" spans="2:3" x14ac:dyDescent="0.25">
      <c r="B1018500" s="74"/>
    </row>
    <row r="1018501" spans="2:3" x14ac:dyDescent="0.25">
      <c r="B1018501" s="74"/>
    </row>
    <row r="1018502" spans="2:3" x14ac:dyDescent="0.25">
      <c r="B1018502" s="74"/>
    </row>
    <row r="1018503" spans="2:3" x14ac:dyDescent="0.25">
      <c r="B1018503" s="74"/>
    </row>
    <row r="1018504" spans="2:3" x14ac:dyDescent="0.25">
      <c r="B1018504" s="74"/>
    </row>
    <row r="1018505" spans="2:3" x14ac:dyDescent="0.25">
      <c r="B1018505" s="74"/>
    </row>
    <row r="1018506" spans="2:3" x14ac:dyDescent="0.25">
      <c r="B1018506" s="74"/>
    </row>
    <row r="1018507" spans="2:3" x14ac:dyDescent="0.25">
      <c r="B1018507" s="74"/>
    </row>
    <row r="1018508" spans="2:3" x14ac:dyDescent="0.25">
      <c r="B1018508" s="74"/>
    </row>
    <row r="1018509" spans="2:3" x14ac:dyDescent="0.25">
      <c r="B1018509" s="74"/>
    </row>
    <row r="1018510" spans="2:3" x14ac:dyDescent="0.25">
      <c r="B1018510" s="74"/>
    </row>
    <row r="1018561" spans="2:3" x14ac:dyDescent="0.25">
      <c r="C1018561"/>
    </row>
    <row r="1018562" spans="2:3" x14ac:dyDescent="0.25">
      <c r="B1018562" s="74"/>
    </row>
    <row r="1018563" spans="2:3" x14ac:dyDescent="0.25">
      <c r="B1018563" s="74"/>
    </row>
    <row r="1018564" spans="2:3" x14ac:dyDescent="0.25">
      <c r="B1018564" s="74"/>
    </row>
    <row r="1018565" spans="2:3" x14ac:dyDescent="0.25">
      <c r="B1018565" s="74"/>
    </row>
    <row r="1018566" spans="2:3" x14ac:dyDescent="0.25">
      <c r="B1018566" s="74"/>
    </row>
    <row r="1018567" spans="2:3" x14ac:dyDescent="0.25">
      <c r="B1018567" s="74"/>
    </row>
    <row r="1018568" spans="2:3" x14ac:dyDescent="0.25">
      <c r="B1018568" s="74"/>
    </row>
    <row r="1018569" spans="2:3" x14ac:dyDescent="0.25">
      <c r="B1018569" s="74"/>
    </row>
    <row r="1018570" spans="2:3" x14ac:dyDescent="0.25">
      <c r="B1018570" s="74"/>
    </row>
    <row r="1018571" spans="2:3" x14ac:dyDescent="0.25">
      <c r="B1018571" s="74"/>
    </row>
    <row r="1018572" spans="2:3" x14ac:dyDescent="0.25">
      <c r="B1018572" s="74"/>
    </row>
    <row r="1018573" spans="2:3" x14ac:dyDescent="0.25">
      <c r="B1018573" s="74"/>
    </row>
    <row r="1018574" spans="2:3" x14ac:dyDescent="0.25">
      <c r="B1018574" s="74"/>
    </row>
    <row r="1018625" spans="2:3" x14ac:dyDescent="0.25">
      <c r="C1018625"/>
    </row>
    <row r="1018626" spans="2:3" x14ac:dyDescent="0.25">
      <c r="B1018626" s="74"/>
    </row>
    <row r="1018627" spans="2:3" x14ac:dyDescent="0.25">
      <c r="B1018627" s="74"/>
    </row>
    <row r="1018628" spans="2:3" x14ac:dyDescent="0.25">
      <c r="B1018628" s="74"/>
    </row>
    <row r="1018629" spans="2:3" x14ac:dyDescent="0.25">
      <c r="B1018629" s="74"/>
    </row>
    <row r="1018630" spans="2:3" x14ac:dyDescent="0.25">
      <c r="B1018630" s="74"/>
    </row>
    <row r="1018631" spans="2:3" x14ac:dyDescent="0.25">
      <c r="B1018631" s="74"/>
    </row>
    <row r="1018632" spans="2:3" x14ac:dyDescent="0.25">
      <c r="B1018632" s="74"/>
    </row>
    <row r="1018633" spans="2:3" x14ac:dyDescent="0.25">
      <c r="B1018633" s="74"/>
    </row>
    <row r="1018634" spans="2:3" x14ac:dyDescent="0.25">
      <c r="B1018634" s="74"/>
    </row>
    <row r="1018635" spans="2:3" x14ac:dyDescent="0.25">
      <c r="B1018635" s="74"/>
    </row>
    <row r="1018636" spans="2:3" x14ac:dyDescent="0.25">
      <c r="B1018636" s="74"/>
    </row>
    <row r="1018637" spans="2:3" x14ac:dyDescent="0.25">
      <c r="B1018637" s="74"/>
    </row>
    <row r="1018638" spans="2:3" x14ac:dyDescent="0.25">
      <c r="B1018638" s="74"/>
    </row>
    <row r="1018689" spans="2:3" x14ac:dyDescent="0.25">
      <c r="C1018689"/>
    </row>
    <row r="1018690" spans="2:3" x14ac:dyDescent="0.25">
      <c r="B1018690" s="74"/>
    </row>
    <row r="1018691" spans="2:3" x14ac:dyDescent="0.25">
      <c r="B1018691" s="74"/>
    </row>
    <row r="1018692" spans="2:3" x14ac:dyDescent="0.25">
      <c r="B1018692" s="74"/>
    </row>
    <row r="1018693" spans="2:3" x14ac:dyDescent="0.25">
      <c r="B1018693" s="74"/>
    </row>
    <row r="1018694" spans="2:3" x14ac:dyDescent="0.25">
      <c r="B1018694" s="74"/>
    </row>
    <row r="1018695" spans="2:3" x14ac:dyDescent="0.25">
      <c r="B1018695" s="74"/>
    </row>
    <row r="1018696" spans="2:3" x14ac:dyDescent="0.25">
      <c r="B1018696" s="74"/>
    </row>
    <row r="1018697" spans="2:3" x14ac:dyDescent="0.25">
      <c r="B1018697" s="74"/>
    </row>
    <row r="1018698" spans="2:3" x14ac:dyDescent="0.25">
      <c r="B1018698" s="74"/>
    </row>
    <row r="1018699" spans="2:3" x14ac:dyDescent="0.25">
      <c r="B1018699" s="74"/>
    </row>
    <row r="1018700" spans="2:3" x14ac:dyDescent="0.25">
      <c r="B1018700" s="74"/>
    </row>
    <row r="1018701" spans="2:3" x14ac:dyDescent="0.25">
      <c r="B1018701" s="74"/>
    </row>
    <row r="1018702" spans="2:3" x14ac:dyDescent="0.25">
      <c r="B1018702" s="74"/>
    </row>
    <row r="1018753" spans="2:3" x14ac:dyDescent="0.25">
      <c r="C1018753"/>
    </row>
    <row r="1018754" spans="2:3" x14ac:dyDescent="0.25">
      <c r="B1018754" s="74"/>
    </row>
    <row r="1018755" spans="2:3" x14ac:dyDescent="0.25">
      <c r="B1018755" s="74"/>
    </row>
    <row r="1018756" spans="2:3" x14ac:dyDescent="0.25">
      <c r="B1018756" s="74"/>
    </row>
    <row r="1018757" spans="2:3" x14ac:dyDescent="0.25">
      <c r="B1018757" s="74"/>
    </row>
    <row r="1018758" spans="2:3" x14ac:dyDescent="0.25">
      <c r="B1018758" s="74"/>
    </row>
    <row r="1018759" spans="2:3" x14ac:dyDescent="0.25">
      <c r="B1018759" s="74"/>
    </row>
    <row r="1018760" spans="2:3" x14ac:dyDescent="0.25">
      <c r="B1018760" s="74"/>
    </row>
    <row r="1018761" spans="2:3" x14ac:dyDescent="0.25">
      <c r="B1018761" s="74"/>
    </row>
    <row r="1018762" spans="2:3" x14ac:dyDescent="0.25">
      <c r="B1018762" s="74"/>
    </row>
    <row r="1018763" spans="2:3" x14ac:dyDescent="0.25">
      <c r="B1018763" s="74"/>
    </row>
    <row r="1018764" spans="2:3" x14ac:dyDescent="0.25">
      <c r="B1018764" s="74"/>
    </row>
    <row r="1018765" spans="2:3" x14ac:dyDescent="0.25">
      <c r="B1018765" s="74"/>
    </row>
    <row r="1018766" spans="2:3" x14ac:dyDescent="0.25">
      <c r="B1018766" s="74"/>
    </row>
    <row r="1018817" spans="2:3" x14ac:dyDescent="0.25">
      <c r="C1018817"/>
    </row>
    <row r="1018818" spans="2:3" x14ac:dyDescent="0.25">
      <c r="B1018818" s="74"/>
    </row>
    <row r="1018819" spans="2:3" x14ac:dyDescent="0.25">
      <c r="B1018819" s="74"/>
    </row>
    <row r="1018820" spans="2:3" x14ac:dyDescent="0.25">
      <c r="B1018820" s="74"/>
    </row>
    <row r="1018821" spans="2:3" x14ac:dyDescent="0.25">
      <c r="B1018821" s="74"/>
    </row>
    <row r="1018822" spans="2:3" x14ac:dyDescent="0.25">
      <c r="B1018822" s="74"/>
    </row>
    <row r="1018823" spans="2:3" x14ac:dyDescent="0.25">
      <c r="B1018823" s="74"/>
    </row>
    <row r="1018824" spans="2:3" x14ac:dyDescent="0.25">
      <c r="B1018824" s="74"/>
    </row>
    <row r="1018825" spans="2:3" x14ac:dyDescent="0.25">
      <c r="B1018825" s="74"/>
    </row>
    <row r="1018826" spans="2:3" x14ac:dyDescent="0.25">
      <c r="B1018826" s="74"/>
    </row>
    <row r="1018827" spans="2:3" x14ac:dyDescent="0.25">
      <c r="B1018827" s="74"/>
    </row>
    <row r="1018828" spans="2:3" x14ac:dyDescent="0.25">
      <c r="B1018828" s="74"/>
    </row>
    <row r="1018829" spans="2:3" x14ac:dyDescent="0.25">
      <c r="B1018829" s="74"/>
    </row>
    <row r="1018830" spans="2:3" x14ac:dyDescent="0.25">
      <c r="B1018830" s="74"/>
    </row>
    <row r="1018881" spans="2:3" x14ac:dyDescent="0.25">
      <c r="C1018881"/>
    </row>
    <row r="1018882" spans="2:3" x14ac:dyDescent="0.25">
      <c r="B1018882" s="74"/>
    </row>
    <row r="1018883" spans="2:3" x14ac:dyDescent="0.25">
      <c r="B1018883" s="74"/>
    </row>
    <row r="1018884" spans="2:3" x14ac:dyDescent="0.25">
      <c r="B1018884" s="74"/>
    </row>
    <row r="1018885" spans="2:3" x14ac:dyDescent="0.25">
      <c r="B1018885" s="74"/>
    </row>
    <row r="1018886" spans="2:3" x14ac:dyDescent="0.25">
      <c r="B1018886" s="74"/>
    </row>
    <row r="1018887" spans="2:3" x14ac:dyDescent="0.25">
      <c r="B1018887" s="74"/>
    </row>
    <row r="1018888" spans="2:3" x14ac:dyDescent="0.25">
      <c r="B1018888" s="74"/>
    </row>
    <row r="1018889" spans="2:3" x14ac:dyDescent="0.25">
      <c r="B1018889" s="74"/>
    </row>
    <row r="1018890" spans="2:3" x14ac:dyDescent="0.25">
      <c r="B1018890" s="74"/>
    </row>
    <row r="1018891" spans="2:3" x14ac:dyDescent="0.25">
      <c r="B1018891" s="74"/>
    </row>
    <row r="1018892" spans="2:3" x14ac:dyDescent="0.25">
      <c r="B1018892" s="74"/>
    </row>
    <row r="1018893" spans="2:3" x14ac:dyDescent="0.25">
      <c r="B1018893" s="74"/>
    </row>
    <row r="1018894" spans="2:3" x14ac:dyDescent="0.25">
      <c r="B1018894" s="74"/>
    </row>
    <row r="1018945" spans="2:3" x14ac:dyDescent="0.25">
      <c r="C1018945"/>
    </row>
    <row r="1018946" spans="2:3" x14ac:dyDescent="0.25">
      <c r="B1018946" s="74"/>
    </row>
    <row r="1018947" spans="2:3" x14ac:dyDescent="0.25">
      <c r="B1018947" s="74"/>
    </row>
    <row r="1018948" spans="2:3" x14ac:dyDescent="0.25">
      <c r="B1018948" s="74"/>
    </row>
    <row r="1018949" spans="2:3" x14ac:dyDescent="0.25">
      <c r="B1018949" s="74"/>
    </row>
    <row r="1018950" spans="2:3" x14ac:dyDescent="0.25">
      <c r="B1018950" s="74"/>
    </row>
    <row r="1018951" spans="2:3" x14ac:dyDescent="0.25">
      <c r="B1018951" s="74"/>
    </row>
    <row r="1018952" spans="2:3" x14ac:dyDescent="0.25">
      <c r="B1018952" s="74"/>
    </row>
    <row r="1018953" spans="2:3" x14ac:dyDescent="0.25">
      <c r="B1018953" s="74"/>
    </row>
    <row r="1018954" spans="2:3" x14ac:dyDescent="0.25">
      <c r="B1018954" s="74"/>
    </row>
    <row r="1018955" spans="2:3" x14ac:dyDescent="0.25">
      <c r="B1018955" s="74"/>
    </row>
    <row r="1018956" spans="2:3" x14ac:dyDescent="0.25">
      <c r="B1018956" s="74"/>
    </row>
    <row r="1018957" spans="2:3" x14ac:dyDescent="0.25">
      <c r="B1018957" s="74"/>
    </row>
    <row r="1018958" spans="2:3" x14ac:dyDescent="0.25">
      <c r="B1018958" s="74"/>
    </row>
    <row r="1019009" spans="2:3" x14ac:dyDescent="0.25">
      <c r="C1019009"/>
    </row>
    <row r="1019010" spans="2:3" x14ac:dyDescent="0.25">
      <c r="B1019010" s="74"/>
    </row>
    <row r="1019011" spans="2:3" x14ac:dyDescent="0.25">
      <c r="B1019011" s="74"/>
    </row>
    <row r="1019012" spans="2:3" x14ac:dyDescent="0.25">
      <c r="B1019012" s="74"/>
    </row>
    <row r="1019013" spans="2:3" x14ac:dyDescent="0.25">
      <c r="B1019013" s="74"/>
    </row>
    <row r="1019014" spans="2:3" x14ac:dyDescent="0.25">
      <c r="B1019014" s="74"/>
    </row>
    <row r="1019015" spans="2:3" x14ac:dyDescent="0.25">
      <c r="B1019015" s="74"/>
    </row>
    <row r="1019016" spans="2:3" x14ac:dyDescent="0.25">
      <c r="B1019016" s="74"/>
    </row>
    <row r="1019017" spans="2:3" x14ac:dyDescent="0.25">
      <c r="B1019017" s="74"/>
    </row>
    <row r="1019018" spans="2:3" x14ac:dyDescent="0.25">
      <c r="B1019018" s="74"/>
    </row>
    <row r="1019019" spans="2:3" x14ac:dyDescent="0.25">
      <c r="B1019019" s="74"/>
    </row>
    <row r="1019020" spans="2:3" x14ac:dyDescent="0.25">
      <c r="B1019020" s="74"/>
    </row>
    <row r="1019021" spans="2:3" x14ac:dyDescent="0.25">
      <c r="B1019021" s="74"/>
    </row>
    <row r="1019022" spans="2:3" x14ac:dyDescent="0.25">
      <c r="B1019022" s="74"/>
    </row>
    <row r="1019073" spans="2:3" x14ac:dyDescent="0.25">
      <c r="C1019073"/>
    </row>
    <row r="1019074" spans="2:3" x14ac:dyDescent="0.25">
      <c r="B1019074" s="74"/>
    </row>
    <row r="1019075" spans="2:3" x14ac:dyDescent="0.25">
      <c r="B1019075" s="74"/>
    </row>
    <row r="1019076" spans="2:3" x14ac:dyDescent="0.25">
      <c r="B1019076" s="74"/>
    </row>
    <row r="1019077" spans="2:3" x14ac:dyDescent="0.25">
      <c r="B1019077" s="74"/>
    </row>
    <row r="1019078" spans="2:3" x14ac:dyDescent="0.25">
      <c r="B1019078" s="74"/>
    </row>
    <row r="1019079" spans="2:3" x14ac:dyDescent="0.25">
      <c r="B1019079" s="74"/>
    </row>
    <row r="1019080" spans="2:3" x14ac:dyDescent="0.25">
      <c r="B1019080" s="74"/>
    </row>
    <row r="1019081" spans="2:3" x14ac:dyDescent="0.25">
      <c r="B1019081" s="74"/>
    </row>
    <row r="1019082" spans="2:3" x14ac:dyDescent="0.25">
      <c r="B1019082" s="74"/>
    </row>
    <row r="1019083" spans="2:3" x14ac:dyDescent="0.25">
      <c r="B1019083" s="74"/>
    </row>
    <row r="1019084" spans="2:3" x14ac:dyDescent="0.25">
      <c r="B1019084" s="74"/>
    </row>
    <row r="1019085" spans="2:3" x14ac:dyDescent="0.25">
      <c r="B1019085" s="74"/>
    </row>
    <row r="1019086" spans="2:3" x14ac:dyDescent="0.25">
      <c r="B1019086" s="74"/>
    </row>
    <row r="1019137" spans="2:3" x14ac:dyDescent="0.25">
      <c r="C1019137"/>
    </row>
    <row r="1019138" spans="2:3" x14ac:dyDescent="0.25">
      <c r="B1019138" s="74"/>
    </row>
    <row r="1019139" spans="2:3" x14ac:dyDescent="0.25">
      <c r="B1019139" s="74"/>
    </row>
    <row r="1019140" spans="2:3" x14ac:dyDescent="0.25">
      <c r="B1019140" s="74"/>
    </row>
    <row r="1019141" spans="2:3" x14ac:dyDescent="0.25">
      <c r="B1019141" s="74"/>
    </row>
    <row r="1019142" spans="2:3" x14ac:dyDescent="0.25">
      <c r="B1019142" s="74"/>
    </row>
    <row r="1019143" spans="2:3" x14ac:dyDescent="0.25">
      <c r="B1019143" s="74"/>
    </row>
    <row r="1019144" spans="2:3" x14ac:dyDescent="0.25">
      <c r="B1019144" s="74"/>
    </row>
    <row r="1019145" spans="2:3" x14ac:dyDescent="0.25">
      <c r="B1019145" s="74"/>
    </row>
    <row r="1019146" spans="2:3" x14ac:dyDescent="0.25">
      <c r="B1019146" s="74"/>
    </row>
    <row r="1019147" spans="2:3" x14ac:dyDescent="0.25">
      <c r="B1019147" s="74"/>
    </row>
    <row r="1019148" spans="2:3" x14ac:dyDescent="0.25">
      <c r="B1019148" s="74"/>
    </row>
    <row r="1019149" spans="2:3" x14ac:dyDescent="0.25">
      <c r="B1019149" s="74"/>
    </row>
    <row r="1019150" spans="2:3" x14ac:dyDescent="0.25">
      <c r="B1019150" s="74"/>
    </row>
    <row r="1019201" spans="2:3" x14ac:dyDescent="0.25">
      <c r="C1019201"/>
    </row>
    <row r="1019202" spans="2:3" x14ac:dyDescent="0.25">
      <c r="B1019202" s="74"/>
    </row>
    <row r="1019203" spans="2:3" x14ac:dyDescent="0.25">
      <c r="B1019203" s="74"/>
    </row>
    <row r="1019204" spans="2:3" x14ac:dyDescent="0.25">
      <c r="B1019204" s="74"/>
    </row>
    <row r="1019205" spans="2:3" x14ac:dyDescent="0.25">
      <c r="B1019205" s="74"/>
    </row>
    <row r="1019206" spans="2:3" x14ac:dyDescent="0.25">
      <c r="B1019206" s="74"/>
    </row>
    <row r="1019207" spans="2:3" x14ac:dyDescent="0.25">
      <c r="B1019207" s="74"/>
    </row>
    <row r="1019208" spans="2:3" x14ac:dyDescent="0.25">
      <c r="B1019208" s="74"/>
    </row>
    <row r="1019209" spans="2:3" x14ac:dyDescent="0.25">
      <c r="B1019209" s="74"/>
    </row>
    <row r="1019210" spans="2:3" x14ac:dyDescent="0.25">
      <c r="B1019210" s="74"/>
    </row>
    <row r="1019211" spans="2:3" x14ac:dyDescent="0.25">
      <c r="B1019211" s="74"/>
    </row>
    <row r="1019212" spans="2:3" x14ac:dyDescent="0.25">
      <c r="B1019212" s="74"/>
    </row>
    <row r="1019213" spans="2:3" x14ac:dyDescent="0.25">
      <c r="B1019213" s="74"/>
    </row>
    <row r="1019214" spans="2:3" x14ac:dyDescent="0.25">
      <c r="B1019214" s="74"/>
    </row>
    <row r="1019265" spans="2:3" x14ac:dyDescent="0.25">
      <c r="C1019265"/>
    </row>
    <row r="1019266" spans="2:3" x14ac:dyDescent="0.25">
      <c r="B1019266" s="74"/>
    </row>
    <row r="1019267" spans="2:3" x14ac:dyDescent="0.25">
      <c r="B1019267" s="74"/>
    </row>
    <row r="1019268" spans="2:3" x14ac:dyDescent="0.25">
      <c r="B1019268" s="74"/>
    </row>
    <row r="1019269" spans="2:3" x14ac:dyDescent="0.25">
      <c r="B1019269" s="74"/>
    </row>
    <row r="1019270" spans="2:3" x14ac:dyDescent="0.25">
      <c r="B1019270" s="74"/>
    </row>
    <row r="1019271" spans="2:3" x14ac:dyDescent="0.25">
      <c r="B1019271" s="74"/>
    </row>
    <row r="1019272" spans="2:3" x14ac:dyDescent="0.25">
      <c r="B1019272" s="74"/>
    </row>
    <row r="1019273" spans="2:3" x14ac:dyDescent="0.25">
      <c r="B1019273" s="74"/>
    </row>
    <row r="1019274" spans="2:3" x14ac:dyDescent="0.25">
      <c r="B1019274" s="74"/>
    </row>
    <row r="1019275" spans="2:3" x14ac:dyDescent="0.25">
      <c r="B1019275" s="74"/>
    </row>
    <row r="1019276" spans="2:3" x14ac:dyDescent="0.25">
      <c r="B1019276" s="74"/>
    </row>
    <row r="1019277" spans="2:3" x14ac:dyDescent="0.25">
      <c r="B1019277" s="74"/>
    </row>
    <row r="1019278" spans="2:3" x14ac:dyDescent="0.25">
      <c r="B1019278" s="74"/>
    </row>
    <row r="1019329" spans="2:3" x14ac:dyDescent="0.25">
      <c r="C1019329"/>
    </row>
    <row r="1019330" spans="2:3" x14ac:dyDescent="0.25">
      <c r="B1019330" s="74"/>
    </row>
    <row r="1019331" spans="2:3" x14ac:dyDescent="0.25">
      <c r="B1019331" s="74"/>
    </row>
    <row r="1019332" spans="2:3" x14ac:dyDescent="0.25">
      <c r="B1019332" s="74"/>
    </row>
    <row r="1019333" spans="2:3" x14ac:dyDescent="0.25">
      <c r="B1019333" s="74"/>
    </row>
    <row r="1019334" spans="2:3" x14ac:dyDescent="0.25">
      <c r="B1019334" s="74"/>
    </row>
    <row r="1019335" spans="2:3" x14ac:dyDescent="0.25">
      <c r="B1019335" s="74"/>
    </row>
    <row r="1019336" spans="2:3" x14ac:dyDescent="0.25">
      <c r="B1019336" s="74"/>
    </row>
    <row r="1019337" spans="2:3" x14ac:dyDescent="0.25">
      <c r="B1019337" s="74"/>
    </row>
    <row r="1019338" spans="2:3" x14ac:dyDescent="0.25">
      <c r="B1019338" s="74"/>
    </row>
    <row r="1019339" spans="2:3" x14ac:dyDescent="0.25">
      <c r="B1019339" s="74"/>
    </row>
    <row r="1019340" spans="2:3" x14ac:dyDescent="0.25">
      <c r="B1019340" s="74"/>
    </row>
    <row r="1019341" spans="2:3" x14ac:dyDescent="0.25">
      <c r="B1019341" s="74"/>
    </row>
    <row r="1019342" spans="2:3" x14ac:dyDescent="0.25">
      <c r="B1019342" s="74"/>
    </row>
    <row r="1019393" spans="2:3" x14ac:dyDescent="0.25">
      <c r="C1019393"/>
    </row>
    <row r="1019394" spans="2:3" x14ac:dyDescent="0.25">
      <c r="B1019394" s="74"/>
    </row>
    <row r="1019395" spans="2:3" x14ac:dyDescent="0.25">
      <c r="B1019395" s="74"/>
    </row>
    <row r="1019396" spans="2:3" x14ac:dyDescent="0.25">
      <c r="B1019396" s="74"/>
    </row>
    <row r="1019397" spans="2:3" x14ac:dyDescent="0.25">
      <c r="B1019397" s="74"/>
    </row>
    <row r="1019398" spans="2:3" x14ac:dyDescent="0.25">
      <c r="B1019398" s="74"/>
    </row>
    <row r="1019399" spans="2:3" x14ac:dyDescent="0.25">
      <c r="B1019399" s="74"/>
    </row>
    <row r="1019400" spans="2:3" x14ac:dyDescent="0.25">
      <c r="B1019400" s="74"/>
    </row>
    <row r="1019401" spans="2:3" x14ac:dyDescent="0.25">
      <c r="B1019401" s="74"/>
    </row>
    <row r="1019402" spans="2:3" x14ac:dyDescent="0.25">
      <c r="B1019402" s="74"/>
    </row>
    <row r="1019403" spans="2:3" x14ac:dyDescent="0.25">
      <c r="B1019403" s="74"/>
    </row>
    <row r="1019404" spans="2:3" x14ac:dyDescent="0.25">
      <c r="B1019404" s="74"/>
    </row>
    <row r="1019405" spans="2:3" x14ac:dyDescent="0.25">
      <c r="B1019405" s="74"/>
    </row>
    <row r="1019406" spans="2:3" x14ac:dyDescent="0.25">
      <c r="B1019406" s="74"/>
    </row>
    <row r="1019457" spans="2:3" x14ac:dyDescent="0.25">
      <c r="C1019457"/>
    </row>
    <row r="1019458" spans="2:3" x14ac:dyDescent="0.25">
      <c r="B1019458" s="74"/>
    </row>
    <row r="1019459" spans="2:3" x14ac:dyDescent="0.25">
      <c r="B1019459" s="74"/>
    </row>
    <row r="1019460" spans="2:3" x14ac:dyDescent="0.25">
      <c r="B1019460" s="74"/>
    </row>
    <row r="1019461" spans="2:3" x14ac:dyDescent="0.25">
      <c r="B1019461" s="74"/>
    </row>
    <row r="1019462" spans="2:3" x14ac:dyDescent="0.25">
      <c r="B1019462" s="74"/>
    </row>
    <row r="1019463" spans="2:3" x14ac:dyDescent="0.25">
      <c r="B1019463" s="74"/>
    </row>
    <row r="1019464" spans="2:3" x14ac:dyDescent="0.25">
      <c r="B1019464" s="74"/>
    </row>
    <row r="1019465" spans="2:3" x14ac:dyDescent="0.25">
      <c r="B1019465" s="74"/>
    </row>
    <row r="1019466" spans="2:3" x14ac:dyDescent="0.25">
      <c r="B1019466" s="74"/>
    </row>
    <row r="1019467" spans="2:3" x14ac:dyDescent="0.25">
      <c r="B1019467" s="74"/>
    </row>
    <row r="1019468" spans="2:3" x14ac:dyDescent="0.25">
      <c r="B1019468" s="74"/>
    </row>
    <row r="1019469" spans="2:3" x14ac:dyDescent="0.25">
      <c r="B1019469" s="74"/>
    </row>
    <row r="1019470" spans="2:3" x14ac:dyDescent="0.25">
      <c r="B1019470" s="74"/>
    </row>
    <row r="1019521" spans="2:3" x14ac:dyDescent="0.25">
      <c r="C1019521"/>
    </row>
    <row r="1019522" spans="2:3" x14ac:dyDescent="0.25">
      <c r="B1019522" s="74"/>
    </row>
    <row r="1019523" spans="2:3" x14ac:dyDescent="0.25">
      <c r="B1019523" s="74"/>
    </row>
    <row r="1019524" spans="2:3" x14ac:dyDescent="0.25">
      <c r="B1019524" s="74"/>
    </row>
    <row r="1019525" spans="2:3" x14ac:dyDescent="0.25">
      <c r="B1019525" s="74"/>
    </row>
    <row r="1019526" spans="2:3" x14ac:dyDescent="0.25">
      <c r="B1019526" s="74"/>
    </row>
    <row r="1019527" spans="2:3" x14ac:dyDescent="0.25">
      <c r="B1019527" s="74"/>
    </row>
    <row r="1019528" spans="2:3" x14ac:dyDescent="0.25">
      <c r="B1019528" s="74"/>
    </row>
    <row r="1019529" spans="2:3" x14ac:dyDescent="0.25">
      <c r="B1019529" s="74"/>
    </row>
    <row r="1019530" spans="2:3" x14ac:dyDescent="0.25">
      <c r="B1019530" s="74"/>
    </row>
    <row r="1019531" spans="2:3" x14ac:dyDescent="0.25">
      <c r="B1019531" s="74"/>
    </row>
    <row r="1019532" spans="2:3" x14ac:dyDescent="0.25">
      <c r="B1019532" s="74"/>
    </row>
    <row r="1019533" spans="2:3" x14ac:dyDescent="0.25">
      <c r="B1019533" s="74"/>
    </row>
    <row r="1019534" spans="2:3" x14ac:dyDescent="0.25">
      <c r="B1019534" s="74"/>
    </row>
    <row r="1019585" spans="2:3" x14ac:dyDescent="0.25">
      <c r="C1019585"/>
    </row>
    <row r="1019586" spans="2:3" x14ac:dyDescent="0.25">
      <c r="B1019586" s="74"/>
    </row>
    <row r="1019587" spans="2:3" x14ac:dyDescent="0.25">
      <c r="B1019587" s="74"/>
    </row>
    <row r="1019588" spans="2:3" x14ac:dyDescent="0.25">
      <c r="B1019588" s="74"/>
    </row>
    <row r="1019589" spans="2:3" x14ac:dyDescent="0.25">
      <c r="B1019589" s="74"/>
    </row>
    <row r="1019590" spans="2:3" x14ac:dyDescent="0.25">
      <c r="B1019590" s="74"/>
    </row>
    <row r="1019591" spans="2:3" x14ac:dyDescent="0.25">
      <c r="B1019591" s="74"/>
    </row>
    <row r="1019592" spans="2:3" x14ac:dyDescent="0.25">
      <c r="B1019592" s="74"/>
    </row>
    <row r="1019593" spans="2:3" x14ac:dyDescent="0.25">
      <c r="B1019593" s="74"/>
    </row>
    <row r="1019594" spans="2:3" x14ac:dyDescent="0.25">
      <c r="B1019594" s="74"/>
    </row>
    <row r="1019595" spans="2:3" x14ac:dyDescent="0.25">
      <c r="B1019595" s="74"/>
    </row>
    <row r="1019596" spans="2:3" x14ac:dyDescent="0.25">
      <c r="B1019596" s="74"/>
    </row>
    <row r="1019597" spans="2:3" x14ac:dyDescent="0.25">
      <c r="B1019597" s="74"/>
    </row>
    <row r="1019598" spans="2:3" x14ac:dyDescent="0.25">
      <c r="B1019598" s="74"/>
    </row>
    <row r="1019649" spans="2:3" x14ac:dyDescent="0.25">
      <c r="C1019649"/>
    </row>
    <row r="1019650" spans="2:3" x14ac:dyDescent="0.25">
      <c r="B1019650" s="74"/>
    </row>
    <row r="1019651" spans="2:3" x14ac:dyDescent="0.25">
      <c r="B1019651" s="74"/>
    </row>
    <row r="1019652" spans="2:3" x14ac:dyDescent="0.25">
      <c r="B1019652" s="74"/>
    </row>
    <row r="1019653" spans="2:3" x14ac:dyDescent="0.25">
      <c r="B1019653" s="74"/>
    </row>
    <row r="1019654" spans="2:3" x14ac:dyDescent="0.25">
      <c r="B1019654" s="74"/>
    </row>
    <row r="1019655" spans="2:3" x14ac:dyDescent="0.25">
      <c r="B1019655" s="74"/>
    </row>
    <row r="1019656" spans="2:3" x14ac:dyDescent="0.25">
      <c r="B1019656" s="74"/>
    </row>
    <row r="1019657" spans="2:3" x14ac:dyDescent="0.25">
      <c r="B1019657" s="74"/>
    </row>
    <row r="1019658" spans="2:3" x14ac:dyDescent="0.25">
      <c r="B1019658" s="74"/>
    </row>
    <row r="1019659" spans="2:3" x14ac:dyDescent="0.25">
      <c r="B1019659" s="74"/>
    </row>
    <row r="1019660" spans="2:3" x14ac:dyDescent="0.25">
      <c r="B1019660" s="74"/>
    </row>
    <row r="1019661" spans="2:3" x14ac:dyDescent="0.25">
      <c r="B1019661" s="74"/>
    </row>
    <row r="1019662" spans="2:3" x14ac:dyDescent="0.25">
      <c r="B1019662" s="74"/>
    </row>
    <row r="1019713" spans="2:3" x14ac:dyDescent="0.25">
      <c r="C1019713"/>
    </row>
    <row r="1019714" spans="2:3" x14ac:dyDescent="0.25">
      <c r="B1019714" s="74"/>
    </row>
    <row r="1019715" spans="2:3" x14ac:dyDescent="0.25">
      <c r="B1019715" s="74"/>
    </row>
    <row r="1019716" spans="2:3" x14ac:dyDescent="0.25">
      <c r="B1019716" s="74"/>
    </row>
    <row r="1019717" spans="2:3" x14ac:dyDescent="0.25">
      <c r="B1019717" s="74"/>
    </row>
    <row r="1019718" spans="2:3" x14ac:dyDescent="0.25">
      <c r="B1019718" s="74"/>
    </row>
    <row r="1019719" spans="2:3" x14ac:dyDescent="0.25">
      <c r="B1019719" s="74"/>
    </row>
    <row r="1019720" spans="2:3" x14ac:dyDescent="0.25">
      <c r="B1019720" s="74"/>
    </row>
    <row r="1019721" spans="2:3" x14ac:dyDescent="0.25">
      <c r="B1019721" s="74"/>
    </row>
    <row r="1019722" spans="2:3" x14ac:dyDescent="0.25">
      <c r="B1019722" s="74"/>
    </row>
    <row r="1019723" spans="2:3" x14ac:dyDescent="0.25">
      <c r="B1019723" s="74"/>
    </row>
    <row r="1019724" spans="2:3" x14ac:dyDescent="0.25">
      <c r="B1019724" s="74"/>
    </row>
    <row r="1019725" spans="2:3" x14ac:dyDescent="0.25">
      <c r="B1019725" s="74"/>
    </row>
    <row r="1019726" spans="2:3" x14ac:dyDescent="0.25">
      <c r="B1019726" s="74"/>
    </row>
    <row r="1019777" spans="2:3" x14ac:dyDescent="0.25">
      <c r="C1019777"/>
    </row>
    <row r="1019778" spans="2:3" x14ac:dyDescent="0.25">
      <c r="B1019778" s="74"/>
    </row>
    <row r="1019779" spans="2:3" x14ac:dyDescent="0.25">
      <c r="B1019779" s="74"/>
    </row>
    <row r="1019780" spans="2:3" x14ac:dyDescent="0.25">
      <c r="B1019780" s="74"/>
    </row>
    <row r="1019781" spans="2:3" x14ac:dyDescent="0.25">
      <c r="B1019781" s="74"/>
    </row>
    <row r="1019782" spans="2:3" x14ac:dyDescent="0.25">
      <c r="B1019782" s="74"/>
    </row>
    <row r="1019783" spans="2:3" x14ac:dyDescent="0.25">
      <c r="B1019783" s="74"/>
    </row>
    <row r="1019784" spans="2:3" x14ac:dyDescent="0.25">
      <c r="B1019784" s="74"/>
    </row>
    <row r="1019785" spans="2:3" x14ac:dyDescent="0.25">
      <c r="B1019785" s="74"/>
    </row>
    <row r="1019786" spans="2:3" x14ac:dyDescent="0.25">
      <c r="B1019786" s="74"/>
    </row>
    <row r="1019787" spans="2:3" x14ac:dyDescent="0.25">
      <c r="B1019787" s="74"/>
    </row>
    <row r="1019788" spans="2:3" x14ac:dyDescent="0.25">
      <c r="B1019788" s="74"/>
    </row>
    <row r="1019789" spans="2:3" x14ac:dyDescent="0.25">
      <c r="B1019789" s="74"/>
    </row>
    <row r="1019790" spans="2:3" x14ac:dyDescent="0.25">
      <c r="B1019790" s="74"/>
    </row>
    <row r="1019841" spans="2:3" x14ac:dyDescent="0.25">
      <c r="C1019841"/>
    </row>
    <row r="1019842" spans="2:3" x14ac:dyDescent="0.25">
      <c r="B1019842" s="74"/>
    </row>
    <row r="1019843" spans="2:3" x14ac:dyDescent="0.25">
      <c r="B1019843" s="74"/>
    </row>
    <row r="1019844" spans="2:3" x14ac:dyDescent="0.25">
      <c r="B1019844" s="74"/>
    </row>
    <row r="1019845" spans="2:3" x14ac:dyDescent="0.25">
      <c r="B1019845" s="74"/>
    </row>
    <row r="1019846" spans="2:3" x14ac:dyDescent="0.25">
      <c r="B1019846" s="74"/>
    </row>
    <row r="1019847" spans="2:3" x14ac:dyDescent="0.25">
      <c r="B1019847" s="74"/>
    </row>
    <row r="1019848" spans="2:3" x14ac:dyDescent="0.25">
      <c r="B1019848" s="74"/>
    </row>
    <row r="1019849" spans="2:3" x14ac:dyDescent="0.25">
      <c r="B1019849" s="74"/>
    </row>
    <row r="1019850" spans="2:3" x14ac:dyDescent="0.25">
      <c r="B1019850" s="74"/>
    </row>
    <row r="1019851" spans="2:3" x14ac:dyDescent="0.25">
      <c r="B1019851" s="74"/>
    </row>
    <row r="1019852" spans="2:3" x14ac:dyDescent="0.25">
      <c r="B1019852" s="74"/>
    </row>
    <row r="1019853" spans="2:3" x14ac:dyDescent="0.25">
      <c r="B1019853" s="74"/>
    </row>
    <row r="1019854" spans="2:3" x14ac:dyDescent="0.25">
      <c r="B1019854" s="74"/>
    </row>
    <row r="1019905" spans="2:3" x14ac:dyDescent="0.25">
      <c r="C1019905"/>
    </row>
    <row r="1019906" spans="2:3" x14ac:dyDescent="0.25">
      <c r="B1019906" s="74"/>
    </row>
    <row r="1019907" spans="2:3" x14ac:dyDescent="0.25">
      <c r="B1019907" s="74"/>
    </row>
    <row r="1019908" spans="2:3" x14ac:dyDescent="0.25">
      <c r="B1019908" s="74"/>
    </row>
    <row r="1019909" spans="2:3" x14ac:dyDescent="0.25">
      <c r="B1019909" s="74"/>
    </row>
    <row r="1019910" spans="2:3" x14ac:dyDescent="0.25">
      <c r="B1019910" s="74"/>
    </row>
    <row r="1019911" spans="2:3" x14ac:dyDescent="0.25">
      <c r="B1019911" s="74"/>
    </row>
    <row r="1019912" spans="2:3" x14ac:dyDescent="0.25">
      <c r="B1019912" s="74"/>
    </row>
    <row r="1019913" spans="2:3" x14ac:dyDescent="0.25">
      <c r="B1019913" s="74"/>
    </row>
    <row r="1019914" spans="2:3" x14ac:dyDescent="0.25">
      <c r="B1019914" s="74"/>
    </row>
    <row r="1019915" spans="2:3" x14ac:dyDescent="0.25">
      <c r="B1019915" s="74"/>
    </row>
    <row r="1019916" spans="2:3" x14ac:dyDescent="0.25">
      <c r="B1019916" s="74"/>
    </row>
    <row r="1019917" spans="2:3" x14ac:dyDescent="0.25">
      <c r="B1019917" s="74"/>
    </row>
    <row r="1019918" spans="2:3" x14ac:dyDescent="0.25">
      <c r="B1019918" s="74"/>
    </row>
    <row r="1019969" spans="2:3" x14ac:dyDescent="0.25">
      <c r="C1019969"/>
    </row>
    <row r="1019970" spans="2:3" x14ac:dyDescent="0.25">
      <c r="B1019970" s="74"/>
    </row>
    <row r="1019971" spans="2:3" x14ac:dyDescent="0.25">
      <c r="B1019971" s="74"/>
    </row>
    <row r="1019972" spans="2:3" x14ac:dyDescent="0.25">
      <c r="B1019972" s="74"/>
    </row>
    <row r="1019973" spans="2:3" x14ac:dyDescent="0.25">
      <c r="B1019973" s="74"/>
    </row>
    <row r="1019974" spans="2:3" x14ac:dyDescent="0.25">
      <c r="B1019974" s="74"/>
    </row>
    <row r="1019975" spans="2:3" x14ac:dyDescent="0.25">
      <c r="B1019975" s="74"/>
    </row>
    <row r="1019976" spans="2:3" x14ac:dyDescent="0.25">
      <c r="B1019976" s="74"/>
    </row>
    <row r="1019977" spans="2:3" x14ac:dyDescent="0.25">
      <c r="B1019977" s="74"/>
    </row>
    <row r="1019978" spans="2:3" x14ac:dyDescent="0.25">
      <c r="B1019978" s="74"/>
    </row>
    <row r="1019979" spans="2:3" x14ac:dyDescent="0.25">
      <c r="B1019979" s="74"/>
    </row>
    <row r="1019980" spans="2:3" x14ac:dyDescent="0.25">
      <c r="B1019980" s="74"/>
    </row>
    <row r="1019981" spans="2:3" x14ac:dyDescent="0.25">
      <c r="B1019981" s="74"/>
    </row>
    <row r="1019982" spans="2:3" x14ac:dyDescent="0.25">
      <c r="B1019982" s="74"/>
    </row>
    <row r="1020033" spans="2:3" x14ac:dyDescent="0.25">
      <c r="C1020033"/>
    </row>
    <row r="1020034" spans="2:3" x14ac:dyDescent="0.25">
      <c r="B1020034" s="74"/>
    </row>
    <row r="1020035" spans="2:3" x14ac:dyDescent="0.25">
      <c r="B1020035" s="74"/>
    </row>
    <row r="1020036" spans="2:3" x14ac:dyDescent="0.25">
      <c r="B1020036" s="74"/>
    </row>
    <row r="1020037" spans="2:3" x14ac:dyDescent="0.25">
      <c r="B1020037" s="74"/>
    </row>
    <row r="1020038" spans="2:3" x14ac:dyDescent="0.25">
      <c r="B1020038" s="74"/>
    </row>
    <row r="1020039" spans="2:3" x14ac:dyDescent="0.25">
      <c r="B1020039" s="74"/>
    </row>
    <row r="1020040" spans="2:3" x14ac:dyDescent="0.25">
      <c r="B1020040" s="74"/>
    </row>
    <row r="1020041" spans="2:3" x14ac:dyDescent="0.25">
      <c r="B1020041" s="74"/>
    </row>
    <row r="1020042" spans="2:3" x14ac:dyDescent="0.25">
      <c r="B1020042" s="74"/>
    </row>
    <row r="1020043" spans="2:3" x14ac:dyDescent="0.25">
      <c r="B1020043" s="74"/>
    </row>
    <row r="1020044" spans="2:3" x14ac:dyDescent="0.25">
      <c r="B1020044" s="74"/>
    </row>
    <row r="1020045" spans="2:3" x14ac:dyDescent="0.25">
      <c r="B1020045" s="74"/>
    </row>
    <row r="1020046" spans="2:3" x14ac:dyDescent="0.25">
      <c r="B1020046" s="74"/>
    </row>
    <row r="1020097" spans="2:3" x14ac:dyDescent="0.25">
      <c r="C1020097"/>
    </row>
    <row r="1020098" spans="2:3" x14ac:dyDescent="0.25">
      <c r="B1020098" s="74"/>
    </row>
    <row r="1020099" spans="2:3" x14ac:dyDescent="0.25">
      <c r="B1020099" s="74"/>
    </row>
    <row r="1020100" spans="2:3" x14ac:dyDescent="0.25">
      <c r="B1020100" s="74"/>
    </row>
    <row r="1020101" spans="2:3" x14ac:dyDescent="0.25">
      <c r="B1020101" s="74"/>
    </row>
    <row r="1020102" spans="2:3" x14ac:dyDescent="0.25">
      <c r="B1020102" s="74"/>
    </row>
    <row r="1020103" spans="2:3" x14ac:dyDescent="0.25">
      <c r="B1020103" s="74"/>
    </row>
    <row r="1020104" spans="2:3" x14ac:dyDescent="0.25">
      <c r="B1020104" s="74"/>
    </row>
    <row r="1020105" spans="2:3" x14ac:dyDescent="0.25">
      <c r="B1020105" s="74"/>
    </row>
    <row r="1020106" spans="2:3" x14ac:dyDescent="0.25">
      <c r="B1020106" s="74"/>
    </row>
    <row r="1020107" spans="2:3" x14ac:dyDescent="0.25">
      <c r="B1020107" s="74"/>
    </row>
    <row r="1020108" spans="2:3" x14ac:dyDescent="0.25">
      <c r="B1020108" s="74"/>
    </row>
    <row r="1020109" spans="2:3" x14ac:dyDescent="0.25">
      <c r="B1020109" s="74"/>
    </row>
    <row r="1020110" spans="2:3" x14ac:dyDescent="0.25">
      <c r="B1020110" s="74"/>
    </row>
    <row r="1020161" spans="2:3" x14ac:dyDescent="0.25">
      <c r="C1020161"/>
    </row>
    <row r="1020162" spans="2:3" x14ac:dyDescent="0.25">
      <c r="B1020162" s="74"/>
    </row>
    <row r="1020163" spans="2:3" x14ac:dyDescent="0.25">
      <c r="B1020163" s="74"/>
    </row>
    <row r="1020164" spans="2:3" x14ac:dyDescent="0.25">
      <c r="B1020164" s="74"/>
    </row>
    <row r="1020165" spans="2:3" x14ac:dyDescent="0.25">
      <c r="B1020165" s="74"/>
    </row>
    <row r="1020166" spans="2:3" x14ac:dyDescent="0.25">
      <c r="B1020166" s="74"/>
    </row>
    <row r="1020167" spans="2:3" x14ac:dyDescent="0.25">
      <c r="B1020167" s="74"/>
    </row>
    <row r="1020168" spans="2:3" x14ac:dyDescent="0.25">
      <c r="B1020168" s="74"/>
    </row>
    <row r="1020169" spans="2:3" x14ac:dyDescent="0.25">
      <c r="B1020169" s="74"/>
    </row>
    <row r="1020170" spans="2:3" x14ac:dyDescent="0.25">
      <c r="B1020170" s="74"/>
    </row>
    <row r="1020171" spans="2:3" x14ac:dyDescent="0.25">
      <c r="B1020171" s="74"/>
    </row>
    <row r="1020172" spans="2:3" x14ac:dyDescent="0.25">
      <c r="B1020172" s="74"/>
    </row>
    <row r="1020173" spans="2:3" x14ac:dyDescent="0.25">
      <c r="B1020173" s="74"/>
    </row>
    <row r="1020174" spans="2:3" x14ac:dyDescent="0.25">
      <c r="B1020174" s="74"/>
    </row>
    <row r="1020225" spans="2:3" x14ac:dyDescent="0.25">
      <c r="C1020225"/>
    </row>
    <row r="1020226" spans="2:3" x14ac:dyDescent="0.25">
      <c r="B1020226" s="74"/>
    </row>
    <row r="1020227" spans="2:3" x14ac:dyDescent="0.25">
      <c r="B1020227" s="74"/>
    </row>
    <row r="1020228" spans="2:3" x14ac:dyDescent="0.25">
      <c r="B1020228" s="74"/>
    </row>
    <row r="1020229" spans="2:3" x14ac:dyDescent="0.25">
      <c r="B1020229" s="74"/>
    </row>
    <row r="1020230" spans="2:3" x14ac:dyDescent="0.25">
      <c r="B1020230" s="74"/>
    </row>
    <row r="1020231" spans="2:3" x14ac:dyDescent="0.25">
      <c r="B1020231" s="74"/>
    </row>
    <row r="1020232" spans="2:3" x14ac:dyDescent="0.25">
      <c r="B1020232" s="74"/>
    </row>
    <row r="1020233" spans="2:3" x14ac:dyDescent="0.25">
      <c r="B1020233" s="74"/>
    </row>
    <row r="1020234" spans="2:3" x14ac:dyDescent="0.25">
      <c r="B1020234" s="74"/>
    </row>
    <row r="1020235" spans="2:3" x14ac:dyDescent="0.25">
      <c r="B1020235" s="74"/>
    </row>
    <row r="1020236" spans="2:3" x14ac:dyDescent="0.25">
      <c r="B1020236" s="74"/>
    </row>
    <row r="1020237" spans="2:3" x14ac:dyDescent="0.25">
      <c r="B1020237" s="74"/>
    </row>
    <row r="1020238" spans="2:3" x14ac:dyDescent="0.25">
      <c r="B1020238" s="74"/>
    </row>
    <row r="1020289" spans="2:3" x14ac:dyDescent="0.25">
      <c r="C1020289"/>
    </row>
    <row r="1020290" spans="2:3" x14ac:dyDescent="0.25">
      <c r="B1020290" s="74"/>
    </row>
    <row r="1020291" spans="2:3" x14ac:dyDescent="0.25">
      <c r="B1020291" s="74"/>
    </row>
    <row r="1020292" spans="2:3" x14ac:dyDescent="0.25">
      <c r="B1020292" s="74"/>
    </row>
    <row r="1020293" spans="2:3" x14ac:dyDescent="0.25">
      <c r="B1020293" s="74"/>
    </row>
    <row r="1020294" spans="2:3" x14ac:dyDescent="0.25">
      <c r="B1020294" s="74"/>
    </row>
    <row r="1020295" spans="2:3" x14ac:dyDescent="0.25">
      <c r="B1020295" s="74"/>
    </row>
    <row r="1020296" spans="2:3" x14ac:dyDescent="0.25">
      <c r="B1020296" s="74"/>
    </row>
    <row r="1020297" spans="2:3" x14ac:dyDescent="0.25">
      <c r="B1020297" s="74"/>
    </row>
    <row r="1020298" spans="2:3" x14ac:dyDescent="0.25">
      <c r="B1020298" s="74"/>
    </row>
    <row r="1020299" spans="2:3" x14ac:dyDescent="0.25">
      <c r="B1020299" s="74"/>
    </row>
    <row r="1020300" spans="2:3" x14ac:dyDescent="0.25">
      <c r="B1020300" s="74"/>
    </row>
    <row r="1020301" spans="2:3" x14ac:dyDescent="0.25">
      <c r="B1020301" s="74"/>
    </row>
    <row r="1020302" spans="2:3" x14ac:dyDescent="0.25">
      <c r="B1020302" s="74"/>
    </row>
    <row r="1020353" spans="2:3" x14ac:dyDescent="0.25">
      <c r="C1020353"/>
    </row>
    <row r="1020354" spans="2:3" x14ac:dyDescent="0.25">
      <c r="B1020354" s="74"/>
    </row>
    <row r="1020355" spans="2:3" x14ac:dyDescent="0.25">
      <c r="B1020355" s="74"/>
    </row>
    <row r="1020356" spans="2:3" x14ac:dyDescent="0.25">
      <c r="B1020356" s="74"/>
    </row>
    <row r="1020357" spans="2:3" x14ac:dyDescent="0.25">
      <c r="B1020357" s="74"/>
    </row>
    <row r="1020358" spans="2:3" x14ac:dyDescent="0.25">
      <c r="B1020358" s="74"/>
    </row>
    <row r="1020359" spans="2:3" x14ac:dyDescent="0.25">
      <c r="B1020359" s="74"/>
    </row>
    <row r="1020360" spans="2:3" x14ac:dyDescent="0.25">
      <c r="B1020360" s="74"/>
    </row>
    <row r="1020361" spans="2:3" x14ac:dyDescent="0.25">
      <c r="B1020361" s="74"/>
    </row>
    <row r="1020362" spans="2:3" x14ac:dyDescent="0.25">
      <c r="B1020362" s="74"/>
    </row>
    <row r="1020363" spans="2:3" x14ac:dyDescent="0.25">
      <c r="B1020363" s="74"/>
    </row>
    <row r="1020364" spans="2:3" x14ac:dyDescent="0.25">
      <c r="B1020364" s="74"/>
    </row>
    <row r="1020365" spans="2:3" x14ac:dyDescent="0.25">
      <c r="B1020365" s="74"/>
    </row>
    <row r="1020366" spans="2:3" x14ac:dyDescent="0.25">
      <c r="B1020366" s="74"/>
    </row>
    <row r="1020417" spans="2:3" x14ac:dyDescent="0.25">
      <c r="C1020417"/>
    </row>
    <row r="1020418" spans="2:3" x14ac:dyDescent="0.25">
      <c r="B1020418" s="74"/>
    </row>
    <row r="1020419" spans="2:3" x14ac:dyDescent="0.25">
      <c r="B1020419" s="74"/>
    </row>
    <row r="1020420" spans="2:3" x14ac:dyDescent="0.25">
      <c r="B1020420" s="74"/>
    </row>
    <row r="1020421" spans="2:3" x14ac:dyDescent="0.25">
      <c r="B1020421" s="74"/>
    </row>
    <row r="1020422" spans="2:3" x14ac:dyDescent="0.25">
      <c r="B1020422" s="74"/>
    </row>
    <row r="1020423" spans="2:3" x14ac:dyDescent="0.25">
      <c r="B1020423" s="74"/>
    </row>
    <row r="1020424" spans="2:3" x14ac:dyDescent="0.25">
      <c r="B1020424" s="74"/>
    </row>
    <row r="1020425" spans="2:3" x14ac:dyDescent="0.25">
      <c r="B1020425" s="74"/>
    </row>
    <row r="1020426" spans="2:3" x14ac:dyDescent="0.25">
      <c r="B1020426" s="74"/>
    </row>
    <row r="1020427" spans="2:3" x14ac:dyDescent="0.25">
      <c r="B1020427" s="74"/>
    </row>
    <row r="1020428" spans="2:3" x14ac:dyDescent="0.25">
      <c r="B1020428" s="74"/>
    </row>
    <row r="1020429" spans="2:3" x14ac:dyDescent="0.25">
      <c r="B1020429" s="74"/>
    </row>
    <row r="1020430" spans="2:3" x14ac:dyDescent="0.25">
      <c r="B1020430" s="74"/>
    </row>
    <row r="1020481" spans="2:3" x14ac:dyDescent="0.25">
      <c r="C1020481"/>
    </row>
    <row r="1020482" spans="2:3" x14ac:dyDescent="0.25">
      <c r="B1020482" s="74"/>
    </row>
    <row r="1020483" spans="2:3" x14ac:dyDescent="0.25">
      <c r="B1020483" s="74"/>
    </row>
    <row r="1020484" spans="2:3" x14ac:dyDescent="0.25">
      <c r="B1020484" s="74"/>
    </row>
    <row r="1020485" spans="2:3" x14ac:dyDescent="0.25">
      <c r="B1020485" s="74"/>
    </row>
    <row r="1020486" spans="2:3" x14ac:dyDescent="0.25">
      <c r="B1020486" s="74"/>
    </row>
    <row r="1020487" spans="2:3" x14ac:dyDescent="0.25">
      <c r="B1020487" s="74"/>
    </row>
    <row r="1020488" spans="2:3" x14ac:dyDescent="0.25">
      <c r="B1020488" s="74"/>
    </row>
    <row r="1020489" spans="2:3" x14ac:dyDescent="0.25">
      <c r="B1020489" s="74"/>
    </row>
    <row r="1020490" spans="2:3" x14ac:dyDescent="0.25">
      <c r="B1020490" s="74"/>
    </row>
    <row r="1020491" spans="2:3" x14ac:dyDescent="0.25">
      <c r="B1020491" s="74"/>
    </row>
    <row r="1020492" spans="2:3" x14ac:dyDescent="0.25">
      <c r="B1020492" s="74"/>
    </row>
    <row r="1020493" spans="2:3" x14ac:dyDescent="0.25">
      <c r="B1020493" s="74"/>
    </row>
    <row r="1020494" spans="2:3" x14ac:dyDescent="0.25">
      <c r="B1020494" s="74"/>
    </row>
    <row r="1020545" spans="2:3" x14ac:dyDescent="0.25">
      <c r="C1020545"/>
    </row>
    <row r="1020546" spans="2:3" x14ac:dyDescent="0.25">
      <c r="B1020546" s="74"/>
    </row>
    <row r="1020547" spans="2:3" x14ac:dyDescent="0.25">
      <c r="B1020547" s="74"/>
    </row>
    <row r="1020548" spans="2:3" x14ac:dyDescent="0.25">
      <c r="B1020548" s="74"/>
    </row>
    <row r="1020549" spans="2:3" x14ac:dyDescent="0.25">
      <c r="B1020549" s="74"/>
    </row>
    <row r="1020550" spans="2:3" x14ac:dyDescent="0.25">
      <c r="B1020550" s="74"/>
    </row>
    <row r="1020551" spans="2:3" x14ac:dyDescent="0.25">
      <c r="B1020551" s="74"/>
    </row>
    <row r="1020552" spans="2:3" x14ac:dyDescent="0.25">
      <c r="B1020552" s="74"/>
    </row>
    <row r="1020553" spans="2:3" x14ac:dyDescent="0.25">
      <c r="B1020553" s="74"/>
    </row>
    <row r="1020554" spans="2:3" x14ac:dyDescent="0.25">
      <c r="B1020554" s="74"/>
    </row>
    <row r="1020555" spans="2:3" x14ac:dyDescent="0.25">
      <c r="B1020555" s="74"/>
    </row>
    <row r="1020556" spans="2:3" x14ac:dyDescent="0.25">
      <c r="B1020556" s="74"/>
    </row>
    <row r="1020557" spans="2:3" x14ac:dyDescent="0.25">
      <c r="B1020557" s="74"/>
    </row>
    <row r="1020558" spans="2:3" x14ac:dyDescent="0.25">
      <c r="B1020558" s="74"/>
    </row>
    <row r="1020609" spans="2:3" x14ac:dyDescent="0.25">
      <c r="C1020609"/>
    </row>
    <row r="1020610" spans="2:3" x14ac:dyDescent="0.25">
      <c r="B1020610" s="74"/>
    </row>
    <row r="1020611" spans="2:3" x14ac:dyDescent="0.25">
      <c r="B1020611" s="74"/>
    </row>
    <row r="1020612" spans="2:3" x14ac:dyDescent="0.25">
      <c r="B1020612" s="74"/>
    </row>
    <row r="1020613" spans="2:3" x14ac:dyDescent="0.25">
      <c r="B1020613" s="74"/>
    </row>
    <row r="1020614" spans="2:3" x14ac:dyDescent="0.25">
      <c r="B1020614" s="74"/>
    </row>
    <row r="1020615" spans="2:3" x14ac:dyDescent="0.25">
      <c r="B1020615" s="74"/>
    </row>
    <row r="1020616" spans="2:3" x14ac:dyDescent="0.25">
      <c r="B1020616" s="74"/>
    </row>
    <row r="1020617" spans="2:3" x14ac:dyDescent="0.25">
      <c r="B1020617" s="74"/>
    </row>
    <row r="1020618" spans="2:3" x14ac:dyDescent="0.25">
      <c r="B1020618" s="74"/>
    </row>
    <row r="1020619" spans="2:3" x14ac:dyDescent="0.25">
      <c r="B1020619" s="74"/>
    </row>
    <row r="1020620" spans="2:3" x14ac:dyDescent="0.25">
      <c r="B1020620" s="74"/>
    </row>
    <row r="1020621" spans="2:3" x14ac:dyDescent="0.25">
      <c r="B1020621" s="74"/>
    </row>
    <row r="1020622" spans="2:3" x14ac:dyDescent="0.25">
      <c r="B1020622" s="74"/>
    </row>
    <row r="1020673" spans="2:3" x14ac:dyDescent="0.25">
      <c r="C1020673"/>
    </row>
    <row r="1020674" spans="2:3" x14ac:dyDescent="0.25">
      <c r="B1020674" s="74"/>
    </row>
    <row r="1020675" spans="2:3" x14ac:dyDescent="0.25">
      <c r="B1020675" s="74"/>
    </row>
    <row r="1020676" spans="2:3" x14ac:dyDescent="0.25">
      <c r="B1020676" s="74"/>
    </row>
    <row r="1020677" spans="2:3" x14ac:dyDescent="0.25">
      <c r="B1020677" s="74"/>
    </row>
    <row r="1020678" spans="2:3" x14ac:dyDescent="0.25">
      <c r="B1020678" s="74"/>
    </row>
    <row r="1020679" spans="2:3" x14ac:dyDescent="0.25">
      <c r="B1020679" s="74"/>
    </row>
    <row r="1020680" spans="2:3" x14ac:dyDescent="0.25">
      <c r="B1020680" s="74"/>
    </row>
    <row r="1020681" spans="2:3" x14ac:dyDescent="0.25">
      <c r="B1020681" s="74"/>
    </row>
    <row r="1020682" spans="2:3" x14ac:dyDescent="0.25">
      <c r="B1020682" s="74"/>
    </row>
    <row r="1020683" spans="2:3" x14ac:dyDescent="0.25">
      <c r="B1020683" s="74"/>
    </row>
    <row r="1020684" spans="2:3" x14ac:dyDescent="0.25">
      <c r="B1020684" s="74"/>
    </row>
    <row r="1020685" spans="2:3" x14ac:dyDescent="0.25">
      <c r="B1020685" s="74"/>
    </row>
    <row r="1020686" spans="2:3" x14ac:dyDescent="0.25">
      <c r="B1020686" s="74"/>
    </row>
    <row r="1020737" spans="2:3" x14ac:dyDescent="0.25">
      <c r="C1020737"/>
    </row>
    <row r="1020738" spans="2:3" x14ac:dyDescent="0.25">
      <c r="B1020738" s="74"/>
    </row>
    <row r="1020739" spans="2:3" x14ac:dyDescent="0.25">
      <c r="B1020739" s="74"/>
    </row>
    <row r="1020740" spans="2:3" x14ac:dyDescent="0.25">
      <c r="B1020740" s="74"/>
    </row>
    <row r="1020741" spans="2:3" x14ac:dyDescent="0.25">
      <c r="B1020741" s="74"/>
    </row>
    <row r="1020742" spans="2:3" x14ac:dyDescent="0.25">
      <c r="B1020742" s="74"/>
    </row>
    <row r="1020743" spans="2:3" x14ac:dyDescent="0.25">
      <c r="B1020743" s="74"/>
    </row>
    <row r="1020744" spans="2:3" x14ac:dyDescent="0.25">
      <c r="B1020744" s="74"/>
    </row>
    <row r="1020745" spans="2:3" x14ac:dyDescent="0.25">
      <c r="B1020745" s="74"/>
    </row>
    <row r="1020746" spans="2:3" x14ac:dyDescent="0.25">
      <c r="B1020746" s="74"/>
    </row>
    <row r="1020747" spans="2:3" x14ac:dyDescent="0.25">
      <c r="B1020747" s="74"/>
    </row>
    <row r="1020748" spans="2:3" x14ac:dyDescent="0.25">
      <c r="B1020748" s="74"/>
    </row>
    <row r="1020749" spans="2:3" x14ac:dyDescent="0.25">
      <c r="B1020749" s="74"/>
    </row>
    <row r="1020750" spans="2:3" x14ac:dyDescent="0.25">
      <c r="B1020750" s="74"/>
    </row>
    <row r="1020801" spans="2:3" x14ac:dyDescent="0.25">
      <c r="C1020801"/>
    </row>
    <row r="1020802" spans="2:3" x14ac:dyDescent="0.25">
      <c r="B1020802" s="74"/>
    </row>
    <row r="1020803" spans="2:3" x14ac:dyDescent="0.25">
      <c r="B1020803" s="74"/>
    </row>
    <row r="1020804" spans="2:3" x14ac:dyDescent="0.25">
      <c r="B1020804" s="74"/>
    </row>
    <row r="1020805" spans="2:3" x14ac:dyDescent="0.25">
      <c r="B1020805" s="74"/>
    </row>
    <row r="1020806" spans="2:3" x14ac:dyDescent="0.25">
      <c r="B1020806" s="74"/>
    </row>
    <row r="1020807" spans="2:3" x14ac:dyDescent="0.25">
      <c r="B1020807" s="74"/>
    </row>
    <row r="1020808" spans="2:3" x14ac:dyDescent="0.25">
      <c r="B1020808" s="74"/>
    </row>
    <row r="1020809" spans="2:3" x14ac:dyDescent="0.25">
      <c r="B1020809" s="74"/>
    </row>
    <row r="1020810" spans="2:3" x14ac:dyDescent="0.25">
      <c r="B1020810" s="74"/>
    </row>
    <row r="1020811" spans="2:3" x14ac:dyDescent="0.25">
      <c r="B1020811" s="74"/>
    </row>
    <row r="1020812" spans="2:3" x14ac:dyDescent="0.25">
      <c r="B1020812" s="74"/>
    </row>
    <row r="1020813" spans="2:3" x14ac:dyDescent="0.25">
      <c r="B1020813" s="74"/>
    </row>
    <row r="1020814" spans="2:3" x14ac:dyDescent="0.25">
      <c r="B1020814" s="74"/>
    </row>
    <row r="1020865" spans="2:3" x14ac:dyDescent="0.25">
      <c r="C1020865"/>
    </row>
    <row r="1020866" spans="2:3" x14ac:dyDescent="0.25">
      <c r="B1020866" s="74"/>
    </row>
    <row r="1020867" spans="2:3" x14ac:dyDescent="0.25">
      <c r="B1020867" s="74"/>
    </row>
    <row r="1020868" spans="2:3" x14ac:dyDescent="0.25">
      <c r="B1020868" s="74"/>
    </row>
    <row r="1020869" spans="2:3" x14ac:dyDescent="0.25">
      <c r="B1020869" s="74"/>
    </row>
    <row r="1020870" spans="2:3" x14ac:dyDescent="0.25">
      <c r="B1020870" s="74"/>
    </row>
    <row r="1020871" spans="2:3" x14ac:dyDescent="0.25">
      <c r="B1020871" s="74"/>
    </row>
    <row r="1020872" spans="2:3" x14ac:dyDescent="0.25">
      <c r="B1020872" s="74"/>
    </row>
    <row r="1020873" spans="2:3" x14ac:dyDescent="0.25">
      <c r="B1020873" s="74"/>
    </row>
    <row r="1020874" spans="2:3" x14ac:dyDescent="0.25">
      <c r="B1020874" s="74"/>
    </row>
    <row r="1020875" spans="2:3" x14ac:dyDescent="0.25">
      <c r="B1020875" s="74"/>
    </row>
    <row r="1020876" spans="2:3" x14ac:dyDescent="0.25">
      <c r="B1020876" s="74"/>
    </row>
    <row r="1020877" spans="2:3" x14ac:dyDescent="0.25">
      <c r="B1020877" s="74"/>
    </row>
    <row r="1020878" spans="2:3" x14ac:dyDescent="0.25">
      <c r="B1020878" s="74"/>
    </row>
    <row r="1020929" spans="2:3" x14ac:dyDescent="0.25">
      <c r="C1020929"/>
    </row>
    <row r="1020930" spans="2:3" x14ac:dyDescent="0.25">
      <c r="B1020930" s="74"/>
    </row>
    <row r="1020931" spans="2:3" x14ac:dyDescent="0.25">
      <c r="B1020931" s="74"/>
    </row>
    <row r="1020932" spans="2:3" x14ac:dyDescent="0.25">
      <c r="B1020932" s="74"/>
    </row>
    <row r="1020933" spans="2:3" x14ac:dyDescent="0.25">
      <c r="B1020933" s="74"/>
    </row>
    <row r="1020934" spans="2:3" x14ac:dyDescent="0.25">
      <c r="B1020934" s="74"/>
    </row>
    <row r="1020935" spans="2:3" x14ac:dyDescent="0.25">
      <c r="B1020935" s="74"/>
    </row>
    <row r="1020936" spans="2:3" x14ac:dyDescent="0.25">
      <c r="B1020936" s="74"/>
    </row>
    <row r="1020937" spans="2:3" x14ac:dyDescent="0.25">
      <c r="B1020937" s="74"/>
    </row>
    <row r="1020938" spans="2:3" x14ac:dyDescent="0.25">
      <c r="B1020938" s="74"/>
    </row>
    <row r="1020939" spans="2:3" x14ac:dyDescent="0.25">
      <c r="B1020939" s="74"/>
    </row>
    <row r="1020940" spans="2:3" x14ac:dyDescent="0.25">
      <c r="B1020940" s="74"/>
    </row>
    <row r="1020941" spans="2:3" x14ac:dyDescent="0.25">
      <c r="B1020941" s="74"/>
    </row>
    <row r="1020942" spans="2:3" x14ac:dyDescent="0.25">
      <c r="B1020942" s="74"/>
    </row>
    <row r="1020993" spans="2:3" x14ac:dyDescent="0.25">
      <c r="C1020993"/>
    </row>
    <row r="1020994" spans="2:3" x14ac:dyDescent="0.25">
      <c r="B1020994" s="74"/>
    </row>
    <row r="1020995" spans="2:3" x14ac:dyDescent="0.25">
      <c r="B1020995" s="74"/>
    </row>
    <row r="1020996" spans="2:3" x14ac:dyDescent="0.25">
      <c r="B1020996" s="74"/>
    </row>
    <row r="1020997" spans="2:3" x14ac:dyDescent="0.25">
      <c r="B1020997" s="74"/>
    </row>
    <row r="1020998" spans="2:3" x14ac:dyDescent="0.25">
      <c r="B1020998" s="74"/>
    </row>
    <row r="1020999" spans="2:3" x14ac:dyDescent="0.25">
      <c r="B1020999" s="74"/>
    </row>
    <row r="1021000" spans="2:3" x14ac:dyDescent="0.25">
      <c r="B1021000" s="74"/>
    </row>
    <row r="1021001" spans="2:3" x14ac:dyDescent="0.25">
      <c r="B1021001" s="74"/>
    </row>
    <row r="1021002" spans="2:3" x14ac:dyDescent="0.25">
      <c r="B1021002" s="74"/>
    </row>
    <row r="1021003" spans="2:3" x14ac:dyDescent="0.25">
      <c r="B1021003" s="74"/>
    </row>
    <row r="1021004" spans="2:3" x14ac:dyDescent="0.25">
      <c r="B1021004" s="74"/>
    </row>
    <row r="1021005" spans="2:3" x14ac:dyDescent="0.25">
      <c r="B1021005" s="74"/>
    </row>
    <row r="1021006" spans="2:3" x14ac:dyDescent="0.25">
      <c r="B1021006" s="74"/>
    </row>
    <row r="1021057" spans="2:3" x14ac:dyDescent="0.25">
      <c r="C1021057"/>
    </row>
    <row r="1021058" spans="2:3" x14ac:dyDescent="0.25">
      <c r="B1021058" s="74"/>
    </row>
    <row r="1021059" spans="2:3" x14ac:dyDescent="0.25">
      <c r="B1021059" s="74"/>
    </row>
    <row r="1021060" spans="2:3" x14ac:dyDescent="0.25">
      <c r="B1021060" s="74"/>
    </row>
    <row r="1021061" spans="2:3" x14ac:dyDescent="0.25">
      <c r="B1021061" s="74"/>
    </row>
    <row r="1021062" spans="2:3" x14ac:dyDescent="0.25">
      <c r="B1021062" s="74"/>
    </row>
    <row r="1021063" spans="2:3" x14ac:dyDescent="0.25">
      <c r="B1021063" s="74"/>
    </row>
    <row r="1021064" spans="2:3" x14ac:dyDescent="0.25">
      <c r="B1021064" s="74"/>
    </row>
    <row r="1021065" spans="2:3" x14ac:dyDescent="0.25">
      <c r="B1021065" s="74"/>
    </row>
    <row r="1021066" spans="2:3" x14ac:dyDescent="0.25">
      <c r="B1021066" s="74"/>
    </row>
    <row r="1021067" spans="2:3" x14ac:dyDescent="0.25">
      <c r="B1021067" s="74"/>
    </row>
    <row r="1021068" spans="2:3" x14ac:dyDescent="0.25">
      <c r="B1021068" s="74"/>
    </row>
    <row r="1021069" spans="2:3" x14ac:dyDescent="0.25">
      <c r="B1021069" s="74"/>
    </row>
    <row r="1021070" spans="2:3" x14ac:dyDescent="0.25">
      <c r="B1021070" s="74"/>
    </row>
    <row r="1021121" spans="2:3" x14ac:dyDescent="0.25">
      <c r="C1021121"/>
    </row>
    <row r="1021122" spans="2:3" x14ac:dyDescent="0.25">
      <c r="B1021122" s="74"/>
    </row>
    <row r="1021123" spans="2:3" x14ac:dyDescent="0.25">
      <c r="B1021123" s="74"/>
    </row>
    <row r="1021124" spans="2:3" x14ac:dyDescent="0.25">
      <c r="B1021124" s="74"/>
    </row>
    <row r="1021125" spans="2:3" x14ac:dyDescent="0.25">
      <c r="B1021125" s="74"/>
    </row>
    <row r="1021126" spans="2:3" x14ac:dyDescent="0.25">
      <c r="B1021126" s="74"/>
    </row>
    <row r="1021127" spans="2:3" x14ac:dyDescent="0.25">
      <c r="B1021127" s="74"/>
    </row>
    <row r="1021128" spans="2:3" x14ac:dyDescent="0.25">
      <c r="B1021128" s="74"/>
    </row>
    <row r="1021129" spans="2:3" x14ac:dyDescent="0.25">
      <c r="B1021129" s="74"/>
    </row>
    <row r="1021130" spans="2:3" x14ac:dyDescent="0.25">
      <c r="B1021130" s="74"/>
    </row>
    <row r="1021131" spans="2:3" x14ac:dyDescent="0.25">
      <c r="B1021131" s="74"/>
    </row>
    <row r="1021132" spans="2:3" x14ac:dyDescent="0.25">
      <c r="B1021132" s="74"/>
    </row>
    <row r="1021133" spans="2:3" x14ac:dyDescent="0.25">
      <c r="B1021133" s="74"/>
    </row>
    <row r="1021134" spans="2:3" x14ac:dyDescent="0.25">
      <c r="B1021134" s="74"/>
    </row>
    <row r="1021185" spans="2:3" x14ac:dyDescent="0.25">
      <c r="C1021185"/>
    </row>
    <row r="1021186" spans="2:3" x14ac:dyDescent="0.25">
      <c r="B1021186" s="74"/>
    </row>
    <row r="1021187" spans="2:3" x14ac:dyDescent="0.25">
      <c r="B1021187" s="74"/>
    </row>
    <row r="1021188" spans="2:3" x14ac:dyDescent="0.25">
      <c r="B1021188" s="74"/>
    </row>
    <row r="1021189" spans="2:3" x14ac:dyDescent="0.25">
      <c r="B1021189" s="74"/>
    </row>
    <row r="1021190" spans="2:3" x14ac:dyDescent="0.25">
      <c r="B1021190" s="74"/>
    </row>
    <row r="1021191" spans="2:3" x14ac:dyDescent="0.25">
      <c r="B1021191" s="74"/>
    </row>
    <row r="1021192" spans="2:3" x14ac:dyDescent="0.25">
      <c r="B1021192" s="74"/>
    </row>
    <row r="1021193" spans="2:3" x14ac:dyDescent="0.25">
      <c r="B1021193" s="74"/>
    </row>
    <row r="1021194" spans="2:3" x14ac:dyDescent="0.25">
      <c r="B1021194" s="74"/>
    </row>
    <row r="1021195" spans="2:3" x14ac:dyDescent="0.25">
      <c r="B1021195" s="74"/>
    </row>
    <row r="1021196" spans="2:3" x14ac:dyDescent="0.25">
      <c r="B1021196" s="74"/>
    </row>
    <row r="1021197" spans="2:3" x14ac:dyDescent="0.25">
      <c r="B1021197" s="74"/>
    </row>
    <row r="1021198" spans="2:3" x14ac:dyDescent="0.25">
      <c r="B1021198" s="74"/>
    </row>
    <row r="1021249" spans="2:3" x14ac:dyDescent="0.25">
      <c r="C1021249"/>
    </row>
    <row r="1021250" spans="2:3" x14ac:dyDescent="0.25">
      <c r="B1021250" s="74"/>
    </row>
    <row r="1021251" spans="2:3" x14ac:dyDescent="0.25">
      <c r="B1021251" s="74"/>
    </row>
    <row r="1021252" spans="2:3" x14ac:dyDescent="0.25">
      <c r="B1021252" s="74"/>
    </row>
    <row r="1021253" spans="2:3" x14ac:dyDescent="0.25">
      <c r="B1021253" s="74"/>
    </row>
    <row r="1021254" spans="2:3" x14ac:dyDescent="0.25">
      <c r="B1021254" s="74"/>
    </row>
    <row r="1021255" spans="2:3" x14ac:dyDescent="0.25">
      <c r="B1021255" s="74"/>
    </row>
    <row r="1021256" spans="2:3" x14ac:dyDescent="0.25">
      <c r="B1021256" s="74"/>
    </row>
    <row r="1021257" spans="2:3" x14ac:dyDescent="0.25">
      <c r="B1021257" s="74"/>
    </row>
    <row r="1021258" spans="2:3" x14ac:dyDescent="0.25">
      <c r="B1021258" s="74"/>
    </row>
    <row r="1021259" spans="2:3" x14ac:dyDescent="0.25">
      <c r="B1021259" s="74"/>
    </row>
    <row r="1021260" spans="2:3" x14ac:dyDescent="0.25">
      <c r="B1021260" s="74"/>
    </row>
    <row r="1021261" spans="2:3" x14ac:dyDescent="0.25">
      <c r="B1021261" s="74"/>
    </row>
    <row r="1021262" spans="2:3" x14ac:dyDescent="0.25">
      <c r="B1021262" s="74"/>
    </row>
    <row r="1021313" spans="2:3" x14ac:dyDescent="0.25">
      <c r="C1021313"/>
    </row>
    <row r="1021314" spans="2:3" x14ac:dyDescent="0.25">
      <c r="B1021314" s="74"/>
    </row>
    <row r="1021315" spans="2:3" x14ac:dyDescent="0.25">
      <c r="B1021315" s="74"/>
    </row>
    <row r="1021316" spans="2:3" x14ac:dyDescent="0.25">
      <c r="B1021316" s="74"/>
    </row>
    <row r="1021317" spans="2:3" x14ac:dyDescent="0.25">
      <c r="B1021317" s="74"/>
    </row>
    <row r="1021318" spans="2:3" x14ac:dyDescent="0.25">
      <c r="B1021318" s="74"/>
    </row>
    <row r="1021319" spans="2:3" x14ac:dyDescent="0.25">
      <c r="B1021319" s="74"/>
    </row>
    <row r="1021320" spans="2:3" x14ac:dyDescent="0.25">
      <c r="B1021320" s="74"/>
    </row>
    <row r="1021321" spans="2:3" x14ac:dyDescent="0.25">
      <c r="B1021321" s="74"/>
    </row>
    <row r="1021322" spans="2:3" x14ac:dyDescent="0.25">
      <c r="B1021322" s="74"/>
    </row>
    <row r="1021323" spans="2:3" x14ac:dyDescent="0.25">
      <c r="B1021323" s="74"/>
    </row>
    <row r="1021324" spans="2:3" x14ac:dyDescent="0.25">
      <c r="B1021324" s="74"/>
    </row>
    <row r="1021325" spans="2:3" x14ac:dyDescent="0.25">
      <c r="B1021325" s="74"/>
    </row>
    <row r="1021326" spans="2:3" x14ac:dyDescent="0.25">
      <c r="B1021326" s="74"/>
    </row>
    <row r="1021377" spans="2:3" x14ac:dyDescent="0.25">
      <c r="C1021377"/>
    </row>
    <row r="1021378" spans="2:3" x14ac:dyDescent="0.25">
      <c r="B1021378" s="74"/>
    </row>
    <row r="1021379" spans="2:3" x14ac:dyDescent="0.25">
      <c r="B1021379" s="74"/>
    </row>
    <row r="1021380" spans="2:3" x14ac:dyDescent="0.25">
      <c r="B1021380" s="74"/>
    </row>
    <row r="1021381" spans="2:3" x14ac:dyDescent="0.25">
      <c r="B1021381" s="74"/>
    </row>
    <row r="1021382" spans="2:3" x14ac:dyDescent="0.25">
      <c r="B1021382" s="74"/>
    </row>
    <row r="1021383" spans="2:3" x14ac:dyDescent="0.25">
      <c r="B1021383" s="74"/>
    </row>
    <row r="1021384" spans="2:3" x14ac:dyDescent="0.25">
      <c r="B1021384" s="74"/>
    </row>
    <row r="1021385" spans="2:3" x14ac:dyDescent="0.25">
      <c r="B1021385" s="74"/>
    </row>
    <row r="1021386" spans="2:3" x14ac:dyDescent="0.25">
      <c r="B1021386" s="74"/>
    </row>
    <row r="1021387" spans="2:3" x14ac:dyDescent="0.25">
      <c r="B1021387" s="74"/>
    </row>
    <row r="1021388" spans="2:3" x14ac:dyDescent="0.25">
      <c r="B1021388" s="74"/>
    </row>
    <row r="1021389" spans="2:3" x14ac:dyDescent="0.25">
      <c r="B1021389" s="74"/>
    </row>
    <row r="1021390" spans="2:3" x14ac:dyDescent="0.25">
      <c r="B1021390" s="74"/>
    </row>
    <row r="1021441" spans="2:3" x14ac:dyDescent="0.25">
      <c r="C1021441"/>
    </row>
    <row r="1021442" spans="2:3" x14ac:dyDescent="0.25">
      <c r="B1021442" s="74"/>
    </row>
    <row r="1021443" spans="2:3" x14ac:dyDescent="0.25">
      <c r="B1021443" s="74"/>
    </row>
    <row r="1021444" spans="2:3" x14ac:dyDescent="0.25">
      <c r="B1021444" s="74"/>
    </row>
    <row r="1021445" spans="2:3" x14ac:dyDescent="0.25">
      <c r="B1021445" s="74"/>
    </row>
    <row r="1021446" spans="2:3" x14ac:dyDescent="0.25">
      <c r="B1021446" s="74"/>
    </row>
    <row r="1021447" spans="2:3" x14ac:dyDescent="0.25">
      <c r="B1021447" s="74"/>
    </row>
    <row r="1021448" spans="2:3" x14ac:dyDescent="0.25">
      <c r="B1021448" s="74"/>
    </row>
    <row r="1021449" spans="2:3" x14ac:dyDescent="0.25">
      <c r="B1021449" s="74"/>
    </row>
    <row r="1021450" spans="2:3" x14ac:dyDescent="0.25">
      <c r="B1021450" s="74"/>
    </row>
    <row r="1021451" spans="2:3" x14ac:dyDescent="0.25">
      <c r="B1021451" s="74"/>
    </row>
    <row r="1021452" spans="2:3" x14ac:dyDescent="0.25">
      <c r="B1021452" s="74"/>
    </row>
    <row r="1021453" spans="2:3" x14ac:dyDescent="0.25">
      <c r="B1021453" s="74"/>
    </row>
    <row r="1021454" spans="2:3" x14ac:dyDescent="0.25">
      <c r="B1021454" s="74"/>
    </row>
    <row r="1021505" spans="2:3" x14ac:dyDescent="0.25">
      <c r="C1021505"/>
    </row>
    <row r="1021506" spans="2:3" x14ac:dyDescent="0.25">
      <c r="B1021506" s="74"/>
    </row>
    <row r="1021507" spans="2:3" x14ac:dyDescent="0.25">
      <c r="B1021507" s="74"/>
    </row>
    <row r="1021508" spans="2:3" x14ac:dyDescent="0.25">
      <c r="B1021508" s="74"/>
    </row>
    <row r="1021509" spans="2:3" x14ac:dyDescent="0.25">
      <c r="B1021509" s="74"/>
    </row>
    <row r="1021510" spans="2:3" x14ac:dyDescent="0.25">
      <c r="B1021510" s="74"/>
    </row>
    <row r="1021511" spans="2:3" x14ac:dyDescent="0.25">
      <c r="B1021511" s="74"/>
    </row>
    <row r="1021512" spans="2:3" x14ac:dyDescent="0.25">
      <c r="B1021512" s="74"/>
    </row>
    <row r="1021513" spans="2:3" x14ac:dyDescent="0.25">
      <c r="B1021513" s="74"/>
    </row>
    <row r="1021514" spans="2:3" x14ac:dyDescent="0.25">
      <c r="B1021514" s="74"/>
    </row>
    <row r="1021515" spans="2:3" x14ac:dyDescent="0.25">
      <c r="B1021515" s="74"/>
    </row>
    <row r="1021516" spans="2:3" x14ac:dyDescent="0.25">
      <c r="B1021516" s="74"/>
    </row>
    <row r="1021517" spans="2:3" x14ac:dyDescent="0.25">
      <c r="B1021517" s="74"/>
    </row>
    <row r="1021518" spans="2:3" x14ac:dyDescent="0.25">
      <c r="B1021518" s="74"/>
    </row>
    <row r="1021569" spans="2:3" x14ac:dyDescent="0.25">
      <c r="C1021569"/>
    </row>
    <row r="1021570" spans="2:3" x14ac:dyDescent="0.25">
      <c r="B1021570" s="74"/>
    </row>
    <row r="1021571" spans="2:3" x14ac:dyDescent="0.25">
      <c r="B1021571" s="74"/>
    </row>
    <row r="1021572" spans="2:3" x14ac:dyDescent="0.25">
      <c r="B1021572" s="74"/>
    </row>
    <row r="1021573" spans="2:3" x14ac:dyDescent="0.25">
      <c r="B1021573" s="74"/>
    </row>
    <row r="1021574" spans="2:3" x14ac:dyDescent="0.25">
      <c r="B1021574" s="74"/>
    </row>
    <row r="1021575" spans="2:3" x14ac:dyDescent="0.25">
      <c r="B1021575" s="74"/>
    </row>
    <row r="1021576" spans="2:3" x14ac:dyDescent="0.25">
      <c r="B1021576" s="74"/>
    </row>
    <row r="1021577" spans="2:3" x14ac:dyDescent="0.25">
      <c r="B1021577" s="74"/>
    </row>
    <row r="1021578" spans="2:3" x14ac:dyDescent="0.25">
      <c r="B1021578" s="74"/>
    </row>
    <row r="1021579" spans="2:3" x14ac:dyDescent="0.25">
      <c r="B1021579" s="74"/>
    </row>
    <row r="1021580" spans="2:3" x14ac:dyDescent="0.25">
      <c r="B1021580" s="74"/>
    </row>
    <row r="1021581" spans="2:3" x14ac:dyDescent="0.25">
      <c r="B1021581" s="74"/>
    </row>
    <row r="1021582" spans="2:3" x14ac:dyDescent="0.25">
      <c r="B1021582" s="74"/>
    </row>
    <row r="1021633" spans="2:3" x14ac:dyDescent="0.25">
      <c r="C1021633"/>
    </row>
    <row r="1021634" spans="2:3" x14ac:dyDescent="0.25">
      <c r="B1021634" s="74"/>
    </row>
    <row r="1021635" spans="2:3" x14ac:dyDescent="0.25">
      <c r="B1021635" s="74"/>
    </row>
    <row r="1021636" spans="2:3" x14ac:dyDescent="0.25">
      <c r="B1021636" s="74"/>
    </row>
    <row r="1021637" spans="2:3" x14ac:dyDescent="0.25">
      <c r="B1021637" s="74"/>
    </row>
    <row r="1021638" spans="2:3" x14ac:dyDescent="0.25">
      <c r="B1021638" s="74"/>
    </row>
    <row r="1021639" spans="2:3" x14ac:dyDescent="0.25">
      <c r="B1021639" s="74"/>
    </row>
    <row r="1021640" spans="2:3" x14ac:dyDescent="0.25">
      <c r="B1021640" s="74"/>
    </row>
    <row r="1021641" spans="2:3" x14ac:dyDescent="0.25">
      <c r="B1021641" s="74"/>
    </row>
    <row r="1021642" spans="2:3" x14ac:dyDescent="0.25">
      <c r="B1021642" s="74"/>
    </row>
    <row r="1021643" spans="2:3" x14ac:dyDescent="0.25">
      <c r="B1021643" s="74"/>
    </row>
    <row r="1021644" spans="2:3" x14ac:dyDescent="0.25">
      <c r="B1021644" s="74"/>
    </row>
    <row r="1021645" spans="2:3" x14ac:dyDescent="0.25">
      <c r="B1021645" s="74"/>
    </row>
    <row r="1021646" spans="2:3" x14ac:dyDescent="0.25">
      <c r="B1021646" s="74"/>
    </row>
    <row r="1021697" spans="2:3" x14ac:dyDescent="0.25">
      <c r="C1021697"/>
    </row>
    <row r="1021698" spans="2:3" x14ac:dyDescent="0.25">
      <c r="B1021698" s="74"/>
    </row>
    <row r="1021699" spans="2:3" x14ac:dyDescent="0.25">
      <c r="B1021699" s="74"/>
    </row>
    <row r="1021700" spans="2:3" x14ac:dyDescent="0.25">
      <c r="B1021700" s="74"/>
    </row>
    <row r="1021701" spans="2:3" x14ac:dyDescent="0.25">
      <c r="B1021701" s="74"/>
    </row>
    <row r="1021702" spans="2:3" x14ac:dyDescent="0.25">
      <c r="B1021702" s="74"/>
    </row>
    <row r="1021703" spans="2:3" x14ac:dyDescent="0.25">
      <c r="B1021703" s="74"/>
    </row>
    <row r="1021704" spans="2:3" x14ac:dyDescent="0.25">
      <c r="B1021704" s="74"/>
    </row>
    <row r="1021705" spans="2:3" x14ac:dyDescent="0.25">
      <c r="B1021705" s="74"/>
    </row>
    <row r="1021706" spans="2:3" x14ac:dyDescent="0.25">
      <c r="B1021706" s="74"/>
    </row>
    <row r="1021707" spans="2:3" x14ac:dyDescent="0.25">
      <c r="B1021707" s="74"/>
    </row>
    <row r="1021708" spans="2:3" x14ac:dyDescent="0.25">
      <c r="B1021708" s="74"/>
    </row>
    <row r="1021709" spans="2:3" x14ac:dyDescent="0.25">
      <c r="B1021709" s="74"/>
    </row>
    <row r="1021710" spans="2:3" x14ac:dyDescent="0.25">
      <c r="B1021710" s="74"/>
    </row>
    <row r="1021761" spans="2:3" x14ac:dyDescent="0.25">
      <c r="C1021761"/>
    </row>
    <row r="1021762" spans="2:3" x14ac:dyDescent="0.25">
      <c r="B1021762" s="74"/>
    </row>
    <row r="1021763" spans="2:3" x14ac:dyDescent="0.25">
      <c r="B1021763" s="74"/>
    </row>
    <row r="1021764" spans="2:3" x14ac:dyDescent="0.25">
      <c r="B1021764" s="74"/>
    </row>
    <row r="1021765" spans="2:3" x14ac:dyDescent="0.25">
      <c r="B1021765" s="74"/>
    </row>
    <row r="1021766" spans="2:3" x14ac:dyDescent="0.25">
      <c r="B1021766" s="74"/>
    </row>
    <row r="1021767" spans="2:3" x14ac:dyDescent="0.25">
      <c r="B1021767" s="74"/>
    </row>
    <row r="1021768" spans="2:3" x14ac:dyDescent="0.25">
      <c r="B1021768" s="74"/>
    </row>
    <row r="1021769" spans="2:3" x14ac:dyDescent="0.25">
      <c r="B1021769" s="74"/>
    </row>
    <row r="1021770" spans="2:3" x14ac:dyDescent="0.25">
      <c r="B1021770" s="74"/>
    </row>
    <row r="1021771" spans="2:3" x14ac:dyDescent="0.25">
      <c r="B1021771" s="74"/>
    </row>
    <row r="1021772" spans="2:3" x14ac:dyDescent="0.25">
      <c r="B1021772" s="74"/>
    </row>
    <row r="1021773" spans="2:3" x14ac:dyDescent="0.25">
      <c r="B1021773" s="74"/>
    </row>
    <row r="1021774" spans="2:3" x14ac:dyDescent="0.25">
      <c r="B1021774" s="74"/>
    </row>
    <row r="1021825" spans="2:3" x14ac:dyDescent="0.25">
      <c r="C1021825"/>
    </row>
    <row r="1021826" spans="2:3" x14ac:dyDescent="0.25">
      <c r="B1021826" s="74"/>
    </row>
    <row r="1021827" spans="2:3" x14ac:dyDescent="0.25">
      <c r="B1021827" s="74"/>
    </row>
    <row r="1021828" spans="2:3" x14ac:dyDescent="0.25">
      <c r="B1021828" s="74"/>
    </row>
    <row r="1021829" spans="2:3" x14ac:dyDescent="0.25">
      <c r="B1021829" s="74"/>
    </row>
    <row r="1021830" spans="2:3" x14ac:dyDescent="0.25">
      <c r="B1021830" s="74"/>
    </row>
    <row r="1021831" spans="2:3" x14ac:dyDescent="0.25">
      <c r="B1021831" s="74"/>
    </row>
    <row r="1021832" spans="2:3" x14ac:dyDescent="0.25">
      <c r="B1021832" s="74"/>
    </row>
    <row r="1021833" spans="2:3" x14ac:dyDescent="0.25">
      <c r="B1021833" s="74"/>
    </row>
    <row r="1021834" spans="2:3" x14ac:dyDescent="0.25">
      <c r="B1021834" s="74"/>
    </row>
    <row r="1021835" spans="2:3" x14ac:dyDescent="0.25">
      <c r="B1021835" s="74"/>
    </row>
    <row r="1021836" spans="2:3" x14ac:dyDescent="0.25">
      <c r="B1021836" s="74"/>
    </row>
    <row r="1021837" spans="2:3" x14ac:dyDescent="0.25">
      <c r="B1021837" s="74"/>
    </row>
    <row r="1021838" spans="2:3" x14ac:dyDescent="0.25">
      <c r="B1021838" s="74"/>
    </row>
    <row r="1021889" spans="2:3" x14ac:dyDescent="0.25">
      <c r="C1021889"/>
    </row>
    <row r="1021890" spans="2:3" x14ac:dyDescent="0.25">
      <c r="B1021890" s="74"/>
    </row>
    <row r="1021891" spans="2:3" x14ac:dyDescent="0.25">
      <c r="B1021891" s="74"/>
    </row>
    <row r="1021892" spans="2:3" x14ac:dyDescent="0.25">
      <c r="B1021892" s="74"/>
    </row>
    <row r="1021893" spans="2:3" x14ac:dyDescent="0.25">
      <c r="B1021893" s="74"/>
    </row>
    <row r="1021894" spans="2:3" x14ac:dyDescent="0.25">
      <c r="B1021894" s="74"/>
    </row>
    <row r="1021895" spans="2:3" x14ac:dyDescent="0.25">
      <c r="B1021895" s="74"/>
    </row>
    <row r="1021896" spans="2:3" x14ac:dyDescent="0.25">
      <c r="B1021896" s="74"/>
    </row>
    <row r="1021897" spans="2:3" x14ac:dyDescent="0.25">
      <c r="B1021897" s="74"/>
    </row>
    <row r="1021898" spans="2:3" x14ac:dyDescent="0.25">
      <c r="B1021898" s="74"/>
    </row>
    <row r="1021899" spans="2:3" x14ac:dyDescent="0.25">
      <c r="B1021899" s="74"/>
    </row>
    <row r="1021900" spans="2:3" x14ac:dyDescent="0.25">
      <c r="B1021900" s="74"/>
    </row>
    <row r="1021901" spans="2:3" x14ac:dyDescent="0.25">
      <c r="B1021901" s="74"/>
    </row>
    <row r="1021902" spans="2:3" x14ac:dyDescent="0.25">
      <c r="B1021902" s="74"/>
    </row>
    <row r="1021953" spans="2:3" x14ac:dyDescent="0.25">
      <c r="C1021953"/>
    </row>
    <row r="1021954" spans="2:3" x14ac:dyDescent="0.25">
      <c r="B1021954" s="74"/>
    </row>
    <row r="1021955" spans="2:3" x14ac:dyDescent="0.25">
      <c r="B1021955" s="74"/>
    </row>
    <row r="1021956" spans="2:3" x14ac:dyDescent="0.25">
      <c r="B1021956" s="74"/>
    </row>
    <row r="1021957" spans="2:3" x14ac:dyDescent="0.25">
      <c r="B1021957" s="74"/>
    </row>
    <row r="1021958" spans="2:3" x14ac:dyDescent="0.25">
      <c r="B1021958" s="74"/>
    </row>
    <row r="1021959" spans="2:3" x14ac:dyDescent="0.25">
      <c r="B1021959" s="74"/>
    </row>
    <row r="1021960" spans="2:3" x14ac:dyDescent="0.25">
      <c r="B1021960" s="74"/>
    </row>
    <row r="1021961" spans="2:3" x14ac:dyDescent="0.25">
      <c r="B1021961" s="74"/>
    </row>
    <row r="1021962" spans="2:3" x14ac:dyDescent="0.25">
      <c r="B1021962" s="74"/>
    </row>
    <row r="1021963" spans="2:3" x14ac:dyDescent="0.25">
      <c r="B1021963" s="74"/>
    </row>
    <row r="1021964" spans="2:3" x14ac:dyDescent="0.25">
      <c r="B1021964" s="74"/>
    </row>
    <row r="1021965" spans="2:3" x14ac:dyDescent="0.25">
      <c r="B1021965" s="74"/>
    </row>
    <row r="1021966" spans="2:3" x14ac:dyDescent="0.25">
      <c r="B1021966" s="74"/>
    </row>
    <row r="1022017" spans="2:3" x14ac:dyDescent="0.25">
      <c r="C1022017"/>
    </row>
    <row r="1022018" spans="2:3" x14ac:dyDescent="0.25">
      <c r="B1022018" s="74"/>
    </row>
    <row r="1022019" spans="2:3" x14ac:dyDescent="0.25">
      <c r="B1022019" s="74"/>
    </row>
    <row r="1022020" spans="2:3" x14ac:dyDescent="0.25">
      <c r="B1022020" s="74"/>
    </row>
    <row r="1022021" spans="2:3" x14ac:dyDescent="0.25">
      <c r="B1022021" s="74"/>
    </row>
    <row r="1022022" spans="2:3" x14ac:dyDescent="0.25">
      <c r="B1022022" s="74"/>
    </row>
    <row r="1022023" spans="2:3" x14ac:dyDescent="0.25">
      <c r="B1022023" s="74"/>
    </row>
    <row r="1022024" spans="2:3" x14ac:dyDescent="0.25">
      <c r="B1022024" s="74"/>
    </row>
    <row r="1022025" spans="2:3" x14ac:dyDescent="0.25">
      <c r="B1022025" s="74"/>
    </row>
    <row r="1022026" spans="2:3" x14ac:dyDescent="0.25">
      <c r="B1022026" s="74"/>
    </row>
    <row r="1022027" spans="2:3" x14ac:dyDescent="0.25">
      <c r="B1022027" s="74"/>
    </row>
    <row r="1022028" spans="2:3" x14ac:dyDescent="0.25">
      <c r="B1022028" s="74"/>
    </row>
    <row r="1022029" spans="2:3" x14ac:dyDescent="0.25">
      <c r="B1022029" s="74"/>
    </row>
    <row r="1022030" spans="2:3" x14ac:dyDescent="0.25">
      <c r="B1022030" s="74"/>
    </row>
    <row r="1022081" spans="2:3" x14ac:dyDescent="0.25">
      <c r="C1022081"/>
    </row>
    <row r="1022082" spans="2:3" x14ac:dyDescent="0.25">
      <c r="B1022082" s="74"/>
    </row>
    <row r="1022083" spans="2:3" x14ac:dyDescent="0.25">
      <c r="B1022083" s="74"/>
    </row>
    <row r="1022084" spans="2:3" x14ac:dyDescent="0.25">
      <c r="B1022084" s="74"/>
    </row>
    <row r="1022085" spans="2:3" x14ac:dyDescent="0.25">
      <c r="B1022085" s="74"/>
    </row>
    <row r="1022086" spans="2:3" x14ac:dyDescent="0.25">
      <c r="B1022086" s="74"/>
    </row>
    <row r="1022087" spans="2:3" x14ac:dyDescent="0.25">
      <c r="B1022087" s="74"/>
    </row>
    <row r="1022088" spans="2:3" x14ac:dyDescent="0.25">
      <c r="B1022088" s="74"/>
    </row>
    <row r="1022089" spans="2:3" x14ac:dyDescent="0.25">
      <c r="B1022089" s="74"/>
    </row>
    <row r="1022090" spans="2:3" x14ac:dyDescent="0.25">
      <c r="B1022090" s="74"/>
    </row>
    <row r="1022091" spans="2:3" x14ac:dyDescent="0.25">
      <c r="B1022091" s="74"/>
    </row>
    <row r="1022092" spans="2:3" x14ac:dyDescent="0.25">
      <c r="B1022092" s="74"/>
    </row>
    <row r="1022093" spans="2:3" x14ac:dyDescent="0.25">
      <c r="B1022093" s="74"/>
    </row>
    <row r="1022094" spans="2:3" x14ac:dyDescent="0.25">
      <c r="B1022094" s="74"/>
    </row>
    <row r="1022145" spans="2:3" x14ac:dyDescent="0.25">
      <c r="C1022145"/>
    </row>
    <row r="1022146" spans="2:3" x14ac:dyDescent="0.25">
      <c r="B1022146" s="74"/>
    </row>
    <row r="1022147" spans="2:3" x14ac:dyDescent="0.25">
      <c r="B1022147" s="74"/>
    </row>
    <row r="1022148" spans="2:3" x14ac:dyDescent="0.25">
      <c r="B1022148" s="74"/>
    </row>
    <row r="1022149" spans="2:3" x14ac:dyDescent="0.25">
      <c r="B1022149" s="74"/>
    </row>
    <row r="1022150" spans="2:3" x14ac:dyDescent="0.25">
      <c r="B1022150" s="74"/>
    </row>
    <row r="1022151" spans="2:3" x14ac:dyDescent="0.25">
      <c r="B1022151" s="74"/>
    </row>
    <row r="1022152" spans="2:3" x14ac:dyDescent="0.25">
      <c r="B1022152" s="74"/>
    </row>
    <row r="1022153" spans="2:3" x14ac:dyDescent="0.25">
      <c r="B1022153" s="74"/>
    </row>
    <row r="1022154" spans="2:3" x14ac:dyDescent="0.25">
      <c r="B1022154" s="74"/>
    </row>
    <row r="1022155" spans="2:3" x14ac:dyDescent="0.25">
      <c r="B1022155" s="74"/>
    </row>
    <row r="1022156" spans="2:3" x14ac:dyDescent="0.25">
      <c r="B1022156" s="74"/>
    </row>
    <row r="1022157" spans="2:3" x14ac:dyDescent="0.25">
      <c r="B1022157" s="74"/>
    </row>
    <row r="1022158" spans="2:3" x14ac:dyDescent="0.25">
      <c r="B1022158" s="74"/>
    </row>
    <row r="1022209" spans="2:3" x14ac:dyDescent="0.25">
      <c r="C1022209"/>
    </row>
    <row r="1022210" spans="2:3" x14ac:dyDescent="0.25">
      <c r="B1022210" s="74"/>
    </row>
    <row r="1022211" spans="2:3" x14ac:dyDescent="0.25">
      <c r="B1022211" s="74"/>
    </row>
    <row r="1022212" spans="2:3" x14ac:dyDescent="0.25">
      <c r="B1022212" s="74"/>
    </row>
    <row r="1022213" spans="2:3" x14ac:dyDescent="0.25">
      <c r="B1022213" s="74"/>
    </row>
    <row r="1022214" spans="2:3" x14ac:dyDescent="0.25">
      <c r="B1022214" s="74"/>
    </row>
    <row r="1022215" spans="2:3" x14ac:dyDescent="0.25">
      <c r="B1022215" s="74"/>
    </row>
    <row r="1022216" spans="2:3" x14ac:dyDescent="0.25">
      <c r="B1022216" s="74"/>
    </row>
    <row r="1022217" spans="2:3" x14ac:dyDescent="0.25">
      <c r="B1022217" s="74"/>
    </row>
    <row r="1022218" spans="2:3" x14ac:dyDescent="0.25">
      <c r="B1022218" s="74"/>
    </row>
    <row r="1022219" spans="2:3" x14ac:dyDescent="0.25">
      <c r="B1022219" s="74"/>
    </row>
    <row r="1022220" spans="2:3" x14ac:dyDescent="0.25">
      <c r="B1022220" s="74"/>
    </row>
    <row r="1022221" spans="2:3" x14ac:dyDescent="0.25">
      <c r="B1022221" s="74"/>
    </row>
    <row r="1022222" spans="2:3" x14ac:dyDescent="0.25">
      <c r="B1022222" s="74"/>
    </row>
    <row r="1022273" spans="2:3" x14ac:dyDescent="0.25">
      <c r="C1022273"/>
    </row>
    <row r="1022274" spans="2:3" x14ac:dyDescent="0.25">
      <c r="B1022274" s="74"/>
    </row>
    <row r="1022275" spans="2:3" x14ac:dyDescent="0.25">
      <c r="B1022275" s="74"/>
    </row>
    <row r="1022276" spans="2:3" x14ac:dyDescent="0.25">
      <c r="B1022276" s="74"/>
    </row>
    <row r="1022277" spans="2:3" x14ac:dyDescent="0.25">
      <c r="B1022277" s="74"/>
    </row>
    <row r="1022278" spans="2:3" x14ac:dyDescent="0.25">
      <c r="B1022278" s="74"/>
    </row>
    <row r="1022279" spans="2:3" x14ac:dyDescent="0.25">
      <c r="B1022279" s="74"/>
    </row>
    <row r="1022280" spans="2:3" x14ac:dyDescent="0.25">
      <c r="B1022280" s="74"/>
    </row>
    <row r="1022281" spans="2:3" x14ac:dyDescent="0.25">
      <c r="B1022281" s="74"/>
    </row>
    <row r="1022282" spans="2:3" x14ac:dyDescent="0.25">
      <c r="B1022282" s="74"/>
    </row>
    <row r="1022283" spans="2:3" x14ac:dyDescent="0.25">
      <c r="B1022283" s="74"/>
    </row>
    <row r="1022284" spans="2:3" x14ac:dyDescent="0.25">
      <c r="B1022284" s="74"/>
    </row>
    <row r="1022285" spans="2:3" x14ac:dyDescent="0.25">
      <c r="B1022285" s="74"/>
    </row>
    <row r="1022286" spans="2:3" x14ac:dyDescent="0.25">
      <c r="B1022286" s="74"/>
    </row>
    <row r="1022337" spans="2:3" x14ac:dyDescent="0.25">
      <c r="C1022337"/>
    </row>
    <row r="1022338" spans="2:3" x14ac:dyDescent="0.25">
      <c r="B1022338" s="74"/>
    </row>
    <row r="1022339" spans="2:3" x14ac:dyDescent="0.25">
      <c r="B1022339" s="74"/>
    </row>
    <row r="1022340" spans="2:3" x14ac:dyDescent="0.25">
      <c r="B1022340" s="74"/>
    </row>
    <row r="1022341" spans="2:3" x14ac:dyDescent="0.25">
      <c r="B1022341" s="74"/>
    </row>
    <row r="1022342" spans="2:3" x14ac:dyDescent="0.25">
      <c r="B1022342" s="74"/>
    </row>
    <row r="1022343" spans="2:3" x14ac:dyDescent="0.25">
      <c r="B1022343" s="74"/>
    </row>
    <row r="1022344" spans="2:3" x14ac:dyDescent="0.25">
      <c r="B1022344" s="74"/>
    </row>
    <row r="1022345" spans="2:3" x14ac:dyDescent="0.25">
      <c r="B1022345" s="74"/>
    </row>
    <row r="1022346" spans="2:3" x14ac:dyDescent="0.25">
      <c r="B1022346" s="74"/>
    </row>
    <row r="1022347" spans="2:3" x14ac:dyDescent="0.25">
      <c r="B1022347" s="74"/>
    </row>
    <row r="1022348" spans="2:3" x14ac:dyDescent="0.25">
      <c r="B1022348" s="74"/>
    </row>
    <row r="1022349" spans="2:3" x14ac:dyDescent="0.25">
      <c r="B1022349" s="74"/>
    </row>
    <row r="1022350" spans="2:3" x14ac:dyDescent="0.25">
      <c r="B1022350" s="74"/>
    </row>
    <row r="1022401" spans="2:3" x14ac:dyDescent="0.25">
      <c r="C1022401"/>
    </row>
    <row r="1022402" spans="2:3" x14ac:dyDescent="0.25">
      <c r="B1022402" s="74"/>
    </row>
    <row r="1022403" spans="2:3" x14ac:dyDescent="0.25">
      <c r="B1022403" s="74"/>
    </row>
    <row r="1022404" spans="2:3" x14ac:dyDescent="0.25">
      <c r="B1022404" s="74"/>
    </row>
    <row r="1022405" spans="2:3" x14ac:dyDescent="0.25">
      <c r="B1022405" s="74"/>
    </row>
    <row r="1022406" spans="2:3" x14ac:dyDescent="0.25">
      <c r="B1022406" s="74"/>
    </row>
    <row r="1022407" spans="2:3" x14ac:dyDescent="0.25">
      <c r="B1022407" s="74"/>
    </row>
    <row r="1022408" spans="2:3" x14ac:dyDescent="0.25">
      <c r="B1022408" s="74"/>
    </row>
    <row r="1022409" spans="2:3" x14ac:dyDescent="0.25">
      <c r="B1022409" s="74"/>
    </row>
    <row r="1022410" spans="2:3" x14ac:dyDescent="0.25">
      <c r="B1022410" s="74"/>
    </row>
    <row r="1022411" spans="2:3" x14ac:dyDescent="0.25">
      <c r="B1022411" s="74"/>
    </row>
    <row r="1022412" spans="2:3" x14ac:dyDescent="0.25">
      <c r="B1022412" s="74"/>
    </row>
    <row r="1022413" spans="2:3" x14ac:dyDescent="0.25">
      <c r="B1022413" s="74"/>
    </row>
    <row r="1022414" spans="2:3" x14ac:dyDescent="0.25">
      <c r="B1022414" s="74"/>
    </row>
    <row r="1022465" spans="2:3" x14ac:dyDescent="0.25">
      <c r="C1022465"/>
    </row>
    <row r="1022466" spans="2:3" x14ac:dyDescent="0.25">
      <c r="B1022466" s="74"/>
    </row>
    <row r="1022467" spans="2:3" x14ac:dyDescent="0.25">
      <c r="B1022467" s="74"/>
    </row>
    <row r="1022468" spans="2:3" x14ac:dyDescent="0.25">
      <c r="B1022468" s="74"/>
    </row>
    <row r="1022469" spans="2:3" x14ac:dyDescent="0.25">
      <c r="B1022469" s="74"/>
    </row>
    <row r="1022470" spans="2:3" x14ac:dyDescent="0.25">
      <c r="B1022470" s="74"/>
    </row>
    <row r="1022471" spans="2:3" x14ac:dyDescent="0.25">
      <c r="B1022471" s="74"/>
    </row>
    <row r="1022472" spans="2:3" x14ac:dyDescent="0.25">
      <c r="B1022472" s="74"/>
    </row>
    <row r="1022473" spans="2:3" x14ac:dyDescent="0.25">
      <c r="B1022473" s="74"/>
    </row>
    <row r="1022474" spans="2:3" x14ac:dyDescent="0.25">
      <c r="B1022474" s="74"/>
    </row>
    <row r="1022475" spans="2:3" x14ac:dyDescent="0.25">
      <c r="B1022475" s="74"/>
    </row>
    <row r="1022476" spans="2:3" x14ac:dyDescent="0.25">
      <c r="B1022476" s="74"/>
    </row>
    <row r="1022477" spans="2:3" x14ac:dyDescent="0.25">
      <c r="B1022477" s="74"/>
    </row>
    <row r="1022478" spans="2:3" x14ac:dyDescent="0.25">
      <c r="B1022478" s="74"/>
    </row>
    <row r="1022529" spans="2:3" x14ac:dyDescent="0.25">
      <c r="C1022529"/>
    </row>
    <row r="1022530" spans="2:3" x14ac:dyDescent="0.25">
      <c r="B1022530" s="74"/>
    </row>
    <row r="1022531" spans="2:3" x14ac:dyDescent="0.25">
      <c r="B1022531" s="74"/>
    </row>
    <row r="1022532" spans="2:3" x14ac:dyDescent="0.25">
      <c r="B1022532" s="74"/>
    </row>
    <row r="1022533" spans="2:3" x14ac:dyDescent="0.25">
      <c r="B1022533" s="74"/>
    </row>
    <row r="1022534" spans="2:3" x14ac:dyDescent="0.25">
      <c r="B1022534" s="74"/>
    </row>
    <row r="1022535" spans="2:3" x14ac:dyDescent="0.25">
      <c r="B1022535" s="74"/>
    </row>
    <row r="1022536" spans="2:3" x14ac:dyDescent="0.25">
      <c r="B1022536" s="74"/>
    </row>
    <row r="1022537" spans="2:3" x14ac:dyDescent="0.25">
      <c r="B1022537" s="74"/>
    </row>
    <row r="1022538" spans="2:3" x14ac:dyDescent="0.25">
      <c r="B1022538" s="74"/>
    </row>
    <row r="1022539" spans="2:3" x14ac:dyDescent="0.25">
      <c r="B1022539" s="74"/>
    </row>
    <row r="1022540" spans="2:3" x14ac:dyDescent="0.25">
      <c r="B1022540" s="74"/>
    </row>
    <row r="1022541" spans="2:3" x14ac:dyDescent="0.25">
      <c r="B1022541" s="74"/>
    </row>
    <row r="1022542" spans="2:3" x14ac:dyDescent="0.25">
      <c r="B1022542" s="74"/>
    </row>
    <row r="1022593" spans="2:3" x14ac:dyDescent="0.25">
      <c r="C1022593"/>
    </row>
    <row r="1022594" spans="2:3" x14ac:dyDescent="0.25">
      <c r="B1022594" s="74"/>
    </row>
    <row r="1022595" spans="2:3" x14ac:dyDescent="0.25">
      <c r="B1022595" s="74"/>
    </row>
    <row r="1022596" spans="2:3" x14ac:dyDescent="0.25">
      <c r="B1022596" s="74"/>
    </row>
    <row r="1022597" spans="2:3" x14ac:dyDescent="0.25">
      <c r="B1022597" s="74"/>
    </row>
    <row r="1022598" spans="2:3" x14ac:dyDescent="0.25">
      <c r="B1022598" s="74"/>
    </row>
    <row r="1022599" spans="2:3" x14ac:dyDescent="0.25">
      <c r="B1022599" s="74"/>
    </row>
    <row r="1022600" spans="2:3" x14ac:dyDescent="0.25">
      <c r="B1022600" s="74"/>
    </row>
    <row r="1022601" spans="2:3" x14ac:dyDescent="0.25">
      <c r="B1022601" s="74"/>
    </row>
    <row r="1022602" spans="2:3" x14ac:dyDescent="0.25">
      <c r="B1022602" s="74"/>
    </row>
    <row r="1022603" spans="2:3" x14ac:dyDescent="0.25">
      <c r="B1022603" s="74"/>
    </row>
    <row r="1022604" spans="2:3" x14ac:dyDescent="0.25">
      <c r="B1022604" s="74"/>
    </row>
    <row r="1022605" spans="2:3" x14ac:dyDescent="0.25">
      <c r="B1022605" s="74"/>
    </row>
    <row r="1022606" spans="2:3" x14ac:dyDescent="0.25">
      <c r="B1022606" s="74"/>
    </row>
    <row r="1022657" spans="2:3" x14ac:dyDescent="0.25">
      <c r="C1022657"/>
    </row>
    <row r="1022658" spans="2:3" x14ac:dyDescent="0.25">
      <c r="B1022658" s="74"/>
    </row>
    <row r="1022659" spans="2:3" x14ac:dyDescent="0.25">
      <c r="B1022659" s="74"/>
    </row>
    <row r="1022660" spans="2:3" x14ac:dyDescent="0.25">
      <c r="B1022660" s="74"/>
    </row>
    <row r="1022661" spans="2:3" x14ac:dyDescent="0.25">
      <c r="B1022661" s="74"/>
    </row>
    <row r="1022662" spans="2:3" x14ac:dyDescent="0.25">
      <c r="B1022662" s="74"/>
    </row>
    <row r="1022663" spans="2:3" x14ac:dyDescent="0.25">
      <c r="B1022663" s="74"/>
    </row>
    <row r="1022664" spans="2:3" x14ac:dyDescent="0.25">
      <c r="B1022664" s="74"/>
    </row>
    <row r="1022665" spans="2:3" x14ac:dyDescent="0.25">
      <c r="B1022665" s="74"/>
    </row>
    <row r="1022666" spans="2:3" x14ac:dyDescent="0.25">
      <c r="B1022666" s="74"/>
    </row>
    <row r="1022667" spans="2:3" x14ac:dyDescent="0.25">
      <c r="B1022667" s="74"/>
    </row>
    <row r="1022668" spans="2:3" x14ac:dyDescent="0.25">
      <c r="B1022668" s="74"/>
    </row>
    <row r="1022669" spans="2:3" x14ac:dyDescent="0.25">
      <c r="B1022669" s="74"/>
    </row>
    <row r="1022670" spans="2:3" x14ac:dyDescent="0.25">
      <c r="B1022670" s="74"/>
    </row>
    <row r="1022721" spans="2:3" x14ac:dyDescent="0.25">
      <c r="C1022721"/>
    </row>
    <row r="1022722" spans="2:3" x14ac:dyDescent="0.25">
      <c r="B1022722" s="74"/>
    </row>
    <row r="1022723" spans="2:3" x14ac:dyDescent="0.25">
      <c r="B1022723" s="74"/>
    </row>
    <row r="1022724" spans="2:3" x14ac:dyDescent="0.25">
      <c r="B1022724" s="74"/>
    </row>
    <row r="1022725" spans="2:3" x14ac:dyDescent="0.25">
      <c r="B1022725" s="74"/>
    </row>
    <row r="1022726" spans="2:3" x14ac:dyDescent="0.25">
      <c r="B1022726" s="74"/>
    </row>
    <row r="1022727" spans="2:3" x14ac:dyDescent="0.25">
      <c r="B1022727" s="74"/>
    </row>
    <row r="1022728" spans="2:3" x14ac:dyDescent="0.25">
      <c r="B1022728" s="74"/>
    </row>
    <row r="1022729" spans="2:3" x14ac:dyDescent="0.25">
      <c r="B1022729" s="74"/>
    </row>
    <row r="1022730" spans="2:3" x14ac:dyDescent="0.25">
      <c r="B1022730" s="74"/>
    </row>
    <row r="1022731" spans="2:3" x14ac:dyDescent="0.25">
      <c r="B1022731" s="74"/>
    </row>
    <row r="1022732" spans="2:3" x14ac:dyDescent="0.25">
      <c r="B1022732" s="74"/>
    </row>
    <row r="1022733" spans="2:3" x14ac:dyDescent="0.25">
      <c r="B1022733" s="74"/>
    </row>
    <row r="1022734" spans="2:3" x14ac:dyDescent="0.25">
      <c r="B1022734" s="74"/>
    </row>
    <row r="1022785" spans="2:3" x14ac:dyDescent="0.25">
      <c r="C1022785"/>
    </row>
    <row r="1022786" spans="2:3" x14ac:dyDescent="0.25">
      <c r="B1022786" s="74"/>
    </row>
    <row r="1022787" spans="2:3" x14ac:dyDescent="0.25">
      <c r="B1022787" s="74"/>
    </row>
    <row r="1022788" spans="2:3" x14ac:dyDescent="0.25">
      <c r="B1022788" s="74"/>
    </row>
    <row r="1022789" spans="2:3" x14ac:dyDescent="0.25">
      <c r="B1022789" s="74"/>
    </row>
    <row r="1022790" spans="2:3" x14ac:dyDescent="0.25">
      <c r="B1022790" s="74"/>
    </row>
    <row r="1022791" spans="2:3" x14ac:dyDescent="0.25">
      <c r="B1022791" s="74"/>
    </row>
    <row r="1022792" spans="2:3" x14ac:dyDescent="0.25">
      <c r="B1022792" s="74"/>
    </row>
    <row r="1022793" spans="2:3" x14ac:dyDescent="0.25">
      <c r="B1022793" s="74"/>
    </row>
    <row r="1022794" spans="2:3" x14ac:dyDescent="0.25">
      <c r="B1022794" s="74"/>
    </row>
    <row r="1022795" spans="2:3" x14ac:dyDescent="0.25">
      <c r="B1022795" s="74"/>
    </row>
    <row r="1022796" spans="2:3" x14ac:dyDescent="0.25">
      <c r="B1022796" s="74"/>
    </row>
    <row r="1022797" spans="2:3" x14ac:dyDescent="0.25">
      <c r="B1022797" s="74"/>
    </row>
    <row r="1022798" spans="2:3" x14ac:dyDescent="0.25">
      <c r="B1022798" s="74"/>
    </row>
    <row r="1022849" spans="2:3" x14ac:dyDescent="0.25">
      <c r="C1022849"/>
    </row>
    <row r="1022850" spans="2:3" x14ac:dyDescent="0.25">
      <c r="B1022850" s="74"/>
    </row>
    <row r="1022851" spans="2:3" x14ac:dyDescent="0.25">
      <c r="B1022851" s="74"/>
    </row>
    <row r="1022852" spans="2:3" x14ac:dyDescent="0.25">
      <c r="B1022852" s="74"/>
    </row>
    <row r="1022853" spans="2:3" x14ac:dyDescent="0.25">
      <c r="B1022853" s="74"/>
    </row>
    <row r="1022854" spans="2:3" x14ac:dyDescent="0.25">
      <c r="B1022854" s="74"/>
    </row>
    <row r="1022855" spans="2:3" x14ac:dyDescent="0.25">
      <c r="B1022855" s="74"/>
    </row>
    <row r="1022856" spans="2:3" x14ac:dyDescent="0.25">
      <c r="B1022856" s="74"/>
    </row>
    <row r="1022857" spans="2:3" x14ac:dyDescent="0.25">
      <c r="B1022857" s="74"/>
    </row>
    <row r="1022858" spans="2:3" x14ac:dyDescent="0.25">
      <c r="B1022858" s="74"/>
    </row>
    <row r="1022859" spans="2:3" x14ac:dyDescent="0.25">
      <c r="B1022859" s="74"/>
    </row>
    <row r="1022860" spans="2:3" x14ac:dyDescent="0.25">
      <c r="B1022860" s="74"/>
    </row>
    <row r="1022861" spans="2:3" x14ac:dyDescent="0.25">
      <c r="B1022861" s="74"/>
    </row>
    <row r="1022862" spans="2:3" x14ac:dyDescent="0.25">
      <c r="B1022862" s="74"/>
    </row>
    <row r="1022913" spans="2:3" x14ac:dyDescent="0.25">
      <c r="C1022913"/>
    </row>
    <row r="1022914" spans="2:3" x14ac:dyDescent="0.25">
      <c r="B1022914" s="74"/>
    </row>
    <row r="1022915" spans="2:3" x14ac:dyDescent="0.25">
      <c r="B1022915" s="74"/>
    </row>
    <row r="1022916" spans="2:3" x14ac:dyDescent="0.25">
      <c r="B1022916" s="74"/>
    </row>
    <row r="1022917" spans="2:3" x14ac:dyDescent="0.25">
      <c r="B1022917" s="74"/>
    </row>
    <row r="1022918" spans="2:3" x14ac:dyDescent="0.25">
      <c r="B1022918" s="74"/>
    </row>
    <row r="1022919" spans="2:3" x14ac:dyDescent="0.25">
      <c r="B1022919" s="74"/>
    </row>
    <row r="1022920" spans="2:3" x14ac:dyDescent="0.25">
      <c r="B1022920" s="74"/>
    </row>
    <row r="1022921" spans="2:3" x14ac:dyDescent="0.25">
      <c r="B1022921" s="74"/>
    </row>
    <row r="1022922" spans="2:3" x14ac:dyDescent="0.25">
      <c r="B1022922" s="74"/>
    </row>
    <row r="1022923" spans="2:3" x14ac:dyDescent="0.25">
      <c r="B1022923" s="74"/>
    </row>
    <row r="1022924" spans="2:3" x14ac:dyDescent="0.25">
      <c r="B1022924" s="74"/>
    </row>
    <row r="1022925" spans="2:3" x14ac:dyDescent="0.25">
      <c r="B1022925" s="74"/>
    </row>
    <row r="1022926" spans="2:3" x14ac:dyDescent="0.25">
      <c r="B1022926" s="74"/>
    </row>
    <row r="1022977" spans="2:3" x14ac:dyDescent="0.25">
      <c r="C1022977"/>
    </row>
    <row r="1022978" spans="2:3" x14ac:dyDescent="0.25">
      <c r="B1022978" s="74"/>
    </row>
    <row r="1022979" spans="2:3" x14ac:dyDescent="0.25">
      <c r="B1022979" s="74"/>
    </row>
    <row r="1022980" spans="2:3" x14ac:dyDescent="0.25">
      <c r="B1022980" s="74"/>
    </row>
    <row r="1022981" spans="2:3" x14ac:dyDescent="0.25">
      <c r="B1022981" s="74"/>
    </row>
    <row r="1022982" spans="2:3" x14ac:dyDescent="0.25">
      <c r="B1022982" s="74"/>
    </row>
    <row r="1022983" spans="2:3" x14ac:dyDescent="0.25">
      <c r="B1022983" s="74"/>
    </row>
    <row r="1022984" spans="2:3" x14ac:dyDescent="0.25">
      <c r="B1022984" s="74"/>
    </row>
    <row r="1022985" spans="2:3" x14ac:dyDescent="0.25">
      <c r="B1022985" s="74"/>
    </row>
    <row r="1022986" spans="2:3" x14ac:dyDescent="0.25">
      <c r="B1022986" s="74"/>
    </row>
    <row r="1022987" spans="2:3" x14ac:dyDescent="0.25">
      <c r="B1022987" s="74"/>
    </row>
    <row r="1022988" spans="2:3" x14ac:dyDescent="0.25">
      <c r="B1022988" s="74"/>
    </row>
    <row r="1022989" spans="2:3" x14ac:dyDescent="0.25">
      <c r="B1022989" s="74"/>
    </row>
    <row r="1022990" spans="2:3" x14ac:dyDescent="0.25">
      <c r="B1022990" s="74"/>
    </row>
    <row r="1023041" spans="2:3" x14ac:dyDescent="0.25">
      <c r="C1023041"/>
    </row>
    <row r="1023042" spans="2:3" x14ac:dyDescent="0.25">
      <c r="B1023042" s="74"/>
    </row>
    <row r="1023043" spans="2:3" x14ac:dyDescent="0.25">
      <c r="B1023043" s="74"/>
    </row>
    <row r="1023044" spans="2:3" x14ac:dyDescent="0.25">
      <c r="B1023044" s="74"/>
    </row>
    <row r="1023045" spans="2:3" x14ac:dyDescent="0.25">
      <c r="B1023045" s="74"/>
    </row>
    <row r="1023046" spans="2:3" x14ac:dyDescent="0.25">
      <c r="B1023046" s="74"/>
    </row>
    <row r="1023047" spans="2:3" x14ac:dyDescent="0.25">
      <c r="B1023047" s="74"/>
    </row>
    <row r="1023048" spans="2:3" x14ac:dyDescent="0.25">
      <c r="B1023048" s="74"/>
    </row>
    <row r="1023049" spans="2:3" x14ac:dyDescent="0.25">
      <c r="B1023049" s="74"/>
    </row>
    <row r="1023050" spans="2:3" x14ac:dyDescent="0.25">
      <c r="B1023050" s="74"/>
    </row>
    <row r="1023051" spans="2:3" x14ac:dyDescent="0.25">
      <c r="B1023051" s="74"/>
    </row>
    <row r="1023052" spans="2:3" x14ac:dyDescent="0.25">
      <c r="B1023052" s="74"/>
    </row>
    <row r="1023053" spans="2:3" x14ac:dyDescent="0.25">
      <c r="B1023053" s="74"/>
    </row>
    <row r="1023054" spans="2:3" x14ac:dyDescent="0.25">
      <c r="B1023054" s="74"/>
    </row>
    <row r="1023105" spans="2:3" x14ac:dyDescent="0.25">
      <c r="C1023105"/>
    </row>
    <row r="1023106" spans="2:3" x14ac:dyDescent="0.25">
      <c r="B1023106" s="74"/>
    </row>
    <row r="1023107" spans="2:3" x14ac:dyDescent="0.25">
      <c r="B1023107" s="74"/>
    </row>
    <row r="1023108" spans="2:3" x14ac:dyDescent="0.25">
      <c r="B1023108" s="74"/>
    </row>
    <row r="1023109" spans="2:3" x14ac:dyDescent="0.25">
      <c r="B1023109" s="74"/>
    </row>
    <row r="1023110" spans="2:3" x14ac:dyDescent="0.25">
      <c r="B1023110" s="74"/>
    </row>
    <row r="1023111" spans="2:3" x14ac:dyDescent="0.25">
      <c r="B1023111" s="74"/>
    </row>
    <row r="1023112" spans="2:3" x14ac:dyDescent="0.25">
      <c r="B1023112" s="74"/>
    </row>
    <row r="1023113" spans="2:3" x14ac:dyDescent="0.25">
      <c r="B1023113" s="74"/>
    </row>
    <row r="1023114" spans="2:3" x14ac:dyDescent="0.25">
      <c r="B1023114" s="74"/>
    </row>
    <row r="1023115" spans="2:3" x14ac:dyDescent="0.25">
      <c r="B1023115" s="74"/>
    </row>
    <row r="1023116" spans="2:3" x14ac:dyDescent="0.25">
      <c r="B1023116" s="74"/>
    </row>
    <row r="1023117" spans="2:3" x14ac:dyDescent="0.25">
      <c r="B1023117" s="74"/>
    </row>
    <row r="1023118" spans="2:3" x14ac:dyDescent="0.25">
      <c r="B1023118" s="74"/>
    </row>
    <row r="1023169" spans="2:3" x14ac:dyDescent="0.25">
      <c r="C1023169"/>
    </row>
    <row r="1023170" spans="2:3" x14ac:dyDescent="0.25">
      <c r="B1023170" s="74"/>
    </row>
    <row r="1023171" spans="2:3" x14ac:dyDescent="0.25">
      <c r="B1023171" s="74"/>
    </row>
    <row r="1023172" spans="2:3" x14ac:dyDescent="0.25">
      <c r="B1023172" s="74"/>
    </row>
    <row r="1023173" spans="2:3" x14ac:dyDescent="0.25">
      <c r="B1023173" s="74"/>
    </row>
    <row r="1023174" spans="2:3" x14ac:dyDescent="0.25">
      <c r="B1023174" s="74"/>
    </row>
    <row r="1023175" spans="2:3" x14ac:dyDescent="0.25">
      <c r="B1023175" s="74"/>
    </row>
    <row r="1023176" spans="2:3" x14ac:dyDescent="0.25">
      <c r="B1023176" s="74"/>
    </row>
    <row r="1023177" spans="2:3" x14ac:dyDescent="0.25">
      <c r="B1023177" s="74"/>
    </row>
    <row r="1023178" spans="2:3" x14ac:dyDescent="0.25">
      <c r="B1023178" s="74"/>
    </row>
    <row r="1023179" spans="2:3" x14ac:dyDescent="0.25">
      <c r="B1023179" s="74"/>
    </row>
    <row r="1023180" spans="2:3" x14ac:dyDescent="0.25">
      <c r="B1023180" s="74"/>
    </row>
    <row r="1023181" spans="2:3" x14ac:dyDescent="0.25">
      <c r="B1023181" s="74"/>
    </row>
    <row r="1023182" spans="2:3" x14ac:dyDescent="0.25">
      <c r="B1023182" s="74"/>
    </row>
    <row r="1023233" spans="2:3" x14ac:dyDescent="0.25">
      <c r="C1023233"/>
    </row>
    <row r="1023234" spans="2:3" x14ac:dyDescent="0.25">
      <c r="B1023234" s="74"/>
    </row>
    <row r="1023235" spans="2:3" x14ac:dyDescent="0.25">
      <c r="B1023235" s="74"/>
    </row>
    <row r="1023236" spans="2:3" x14ac:dyDescent="0.25">
      <c r="B1023236" s="74"/>
    </row>
    <row r="1023237" spans="2:3" x14ac:dyDescent="0.25">
      <c r="B1023237" s="74"/>
    </row>
    <row r="1023238" spans="2:3" x14ac:dyDescent="0.25">
      <c r="B1023238" s="74"/>
    </row>
    <row r="1023239" spans="2:3" x14ac:dyDescent="0.25">
      <c r="B1023239" s="74"/>
    </row>
    <row r="1023240" spans="2:3" x14ac:dyDescent="0.25">
      <c r="B1023240" s="74"/>
    </row>
    <row r="1023241" spans="2:3" x14ac:dyDescent="0.25">
      <c r="B1023241" s="74"/>
    </row>
    <row r="1023242" spans="2:3" x14ac:dyDescent="0.25">
      <c r="B1023242" s="74"/>
    </row>
    <row r="1023243" spans="2:3" x14ac:dyDescent="0.25">
      <c r="B1023243" s="74"/>
    </row>
    <row r="1023244" spans="2:3" x14ac:dyDescent="0.25">
      <c r="B1023244" s="74"/>
    </row>
    <row r="1023245" spans="2:3" x14ac:dyDescent="0.25">
      <c r="B1023245" s="74"/>
    </row>
    <row r="1023246" spans="2:3" x14ac:dyDescent="0.25">
      <c r="B1023246" s="74"/>
    </row>
    <row r="1023297" spans="2:3" x14ac:dyDescent="0.25">
      <c r="C1023297"/>
    </row>
    <row r="1023298" spans="2:3" x14ac:dyDescent="0.25">
      <c r="B1023298" s="74"/>
    </row>
    <row r="1023299" spans="2:3" x14ac:dyDescent="0.25">
      <c r="B1023299" s="74"/>
    </row>
    <row r="1023300" spans="2:3" x14ac:dyDescent="0.25">
      <c r="B1023300" s="74"/>
    </row>
    <row r="1023301" spans="2:3" x14ac:dyDescent="0.25">
      <c r="B1023301" s="74"/>
    </row>
    <row r="1023302" spans="2:3" x14ac:dyDescent="0.25">
      <c r="B1023302" s="74"/>
    </row>
    <row r="1023303" spans="2:3" x14ac:dyDescent="0.25">
      <c r="B1023303" s="74"/>
    </row>
    <row r="1023304" spans="2:3" x14ac:dyDescent="0.25">
      <c r="B1023304" s="74"/>
    </row>
    <row r="1023305" spans="2:3" x14ac:dyDescent="0.25">
      <c r="B1023305" s="74"/>
    </row>
    <row r="1023306" spans="2:3" x14ac:dyDescent="0.25">
      <c r="B1023306" s="74"/>
    </row>
    <row r="1023307" spans="2:3" x14ac:dyDescent="0.25">
      <c r="B1023307" s="74"/>
    </row>
    <row r="1023308" spans="2:3" x14ac:dyDescent="0.25">
      <c r="B1023308" s="74"/>
    </row>
    <row r="1023309" spans="2:3" x14ac:dyDescent="0.25">
      <c r="B1023309" s="74"/>
    </row>
    <row r="1023310" spans="2:3" x14ac:dyDescent="0.25">
      <c r="B1023310" s="74"/>
    </row>
    <row r="1023361" spans="2:3" x14ac:dyDescent="0.25">
      <c r="C1023361"/>
    </row>
    <row r="1023362" spans="2:3" x14ac:dyDescent="0.25">
      <c r="B1023362" s="74"/>
    </row>
    <row r="1023363" spans="2:3" x14ac:dyDescent="0.25">
      <c r="B1023363" s="74"/>
    </row>
    <row r="1023364" spans="2:3" x14ac:dyDescent="0.25">
      <c r="B1023364" s="74"/>
    </row>
    <row r="1023365" spans="2:3" x14ac:dyDescent="0.25">
      <c r="B1023365" s="74"/>
    </row>
    <row r="1023366" spans="2:3" x14ac:dyDescent="0.25">
      <c r="B1023366" s="74"/>
    </row>
    <row r="1023367" spans="2:3" x14ac:dyDescent="0.25">
      <c r="B1023367" s="74"/>
    </row>
    <row r="1023368" spans="2:3" x14ac:dyDescent="0.25">
      <c r="B1023368" s="74"/>
    </row>
    <row r="1023369" spans="2:3" x14ac:dyDescent="0.25">
      <c r="B1023369" s="74"/>
    </row>
    <row r="1023370" spans="2:3" x14ac:dyDescent="0.25">
      <c r="B1023370" s="74"/>
    </row>
    <row r="1023371" spans="2:3" x14ac:dyDescent="0.25">
      <c r="B1023371" s="74"/>
    </row>
    <row r="1023372" spans="2:3" x14ac:dyDescent="0.25">
      <c r="B1023372" s="74"/>
    </row>
    <row r="1023373" spans="2:3" x14ac:dyDescent="0.25">
      <c r="B1023373" s="74"/>
    </row>
    <row r="1023374" spans="2:3" x14ac:dyDescent="0.25">
      <c r="B1023374" s="74"/>
    </row>
    <row r="1023425" spans="2:3" x14ac:dyDescent="0.25">
      <c r="C1023425"/>
    </row>
    <row r="1023426" spans="2:3" x14ac:dyDescent="0.25">
      <c r="B1023426" s="74"/>
    </row>
    <row r="1023427" spans="2:3" x14ac:dyDescent="0.25">
      <c r="B1023427" s="74"/>
    </row>
    <row r="1023428" spans="2:3" x14ac:dyDescent="0.25">
      <c r="B1023428" s="74"/>
    </row>
    <row r="1023429" spans="2:3" x14ac:dyDescent="0.25">
      <c r="B1023429" s="74"/>
    </row>
    <row r="1023430" spans="2:3" x14ac:dyDescent="0.25">
      <c r="B1023430" s="74"/>
    </row>
    <row r="1023431" spans="2:3" x14ac:dyDescent="0.25">
      <c r="B1023431" s="74"/>
    </row>
    <row r="1023432" spans="2:3" x14ac:dyDescent="0.25">
      <c r="B1023432" s="74"/>
    </row>
    <row r="1023433" spans="2:3" x14ac:dyDescent="0.25">
      <c r="B1023433" s="74"/>
    </row>
    <row r="1023434" spans="2:3" x14ac:dyDescent="0.25">
      <c r="B1023434" s="74"/>
    </row>
    <row r="1023435" spans="2:3" x14ac:dyDescent="0.25">
      <c r="B1023435" s="74"/>
    </row>
    <row r="1023436" spans="2:3" x14ac:dyDescent="0.25">
      <c r="B1023436" s="74"/>
    </row>
    <row r="1023437" spans="2:3" x14ac:dyDescent="0.25">
      <c r="B1023437" s="74"/>
    </row>
    <row r="1023438" spans="2:3" x14ac:dyDescent="0.25">
      <c r="B1023438" s="74"/>
    </row>
    <row r="1023489" spans="2:3" x14ac:dyDescent="0.25">
      <c r="C1023489"/>
    </row>
    <row r="1023490" spans="2:3" x14ac:dyDescent="0.25">
      <c r="B1023490" s="74"/>
    </row>
    <row r="1023491" spans="2:3" x14ac:dyDescent="0.25">
      <c r="B1023491" s="74"/>
    </row>
    <row r="1023492" spans="2:3" x14ac:dyDescent="0.25">
      <c r="B1023492" s="74"/>
    </row>
    <row r="1023493" spans="2:3" x14ac:dyDescent="0.25">
      <c r="B1023493" s="74"/>
    </row>
    <row r="1023494" spans="2:3" x14ac:dyDescent="0.25">
      <c r="B1023494" s="74"/>
    </row>
    <row r="1023495" spans="2:3" x14ac:dyDescent="0.25">
      <c r="B1023495" s="74"/>
    </row>
    <row r="1023496" spans="2:3" x14ac:dyDescent="0.25">
      <c r="B1023496" s="74"/>
    </row>
    <row r="1023497" spans="2:3" x14ac:dyDescent="0.25">
      <c r="B1023497" s="74"/>
    </row>
    <row r="1023498" spans="2:3" x14ac:dyDescent="0.25">
      <c r="B1023498" s="74"/>
    </row>
    <row r="1023499" spans="2:3" x14ac:dyDescent="0.25">
      <c r="B1023499" s="74"/>
    </row>
    <row r="1023500" spans="2:3" x14ac:dyDescent="0.25">
      <c r="B1023500" s="74"/>
    </row>
    <row r="1023501" spans="2:3" x14ac:dyDescent="0.25">
      <c r="B1023501" s="74"/>
    </row>
    <row r="1023502" spans="2:3" x14ac:dyDescent="0.25">
      <c r="B1023502" s="74"/>
    </row>
    <row r="1023553" spans="2:3" x14ac:dyDescent="0.25">
      <c r="C1023553"/>
    </row>
    <row r="1023554" spans="2:3" x14ac:dyDescent="0.25">
      <c r="B1023554" s="74"/>
    </row>
    <row r="1023555" spans="2:3" x14ac:dyDescent="0.25">
      <c r="B1023555" s="74"/>
    </row>
    <row r="1023556" spans="2:3" x14ac:dyDescent="0.25">
      <c r="B1023556" s="74"/>
    </row>
    <row r="1023557" spans="2:3" x14ac:dyDescent="0.25">
      <c r="B1023557" s="74"/>
    </row>
    <row r="1023558" spans="2:3" x14ac:dyDescent="0.25">
      <c r="B1023558" s="74"/>
    </row>
    <row r="1023559" spans="2:3" x14ac:dyDescent="0.25">
      <c r="B1023559" s="74"/>
    </row>
    <row r="1023560" spans="2:3" x14ac:dyDescent="0.25">
      <c r="B1023560" s="74"/>
    </row>
    <row r="1023561" spans="2:3" x14ac:dyDescent="0.25">
      <c r="B1023561" s="74"/>
    </row>
    <row r="1023562" spans="2:3" x14ac:dyDescent="0.25">
      <c r="B1023562" s="74"/>
    </row>
    <row r="1023563" spans="2:3" x14ac:dyDescent="0.25">
      <c r="B1023563" s="74"/>
    </row>
    <row r="1023564" spans="2:3" x14ac:dyDescent="0.25">
      <c r="B1023564" s="74"/>
    </row>
    <row r="1023565" spans="2:3" x14ac:dyDescent="0.25">
      <c r="B1023565" s="74"/>
    </row>
    <row r="1023566" spans="2:3" x14ac:dyDescent="0.25">
      <c r="B1023566" s="74"/>
    </row>
    <row r="1023617" spans="2:3" x14ac:dyDescent="0.25">
      <c r="C1023617"/>
    </row>
    <row r="1023618" spans="2:3" x14ac:dyDescent="0.25">
      <c r="B1023618" s="74"/>
    </row>
    <row r="1023619" spans="2:3" x14ac:dyDescent="0.25">
      <c r="B1023619" s="74"/>
    </row>
    <row r="1023620" spans="2:3" x14ac:dyDescent="0.25">
      <c r="B1023620" s="74"/>
    </row>
    <row r="1023621" spans="2:3" x14ac:dyDescent="0.25">
      <c r="B1023621" s="74"/>
    </row>
    <row r="1023622" spans="2:3" x14ac:dyDescent="0.25">
      <c r="B1023622" s="74"/>
    </row>
    <row r="1023623" spans="2:3" x14ac:dyDescent="0.25">
      <c r="B1023623" s="74"/>
    </row>
    <row r="1023624" spans="2:3" x14ac:dyDescent="0.25">
      <c r="B1023624" s="74"/>
    </row>
    <row r="1023625" spans="2:3" x14ac:dyDescent="0.25">
      <c r="B1023625" s="74"/>
    </row>
    <row r="1023626" spans="2:3" x14ac:dyDescent="0.25">
      <c r="B1023626" s="74"/>
    </row>
    <row r="1023627" spans="2:3" x14ac:dyDescent="0.25">
      <c r="B1023627" s="74"/>
    </row>
    <row r="1023628" spans="2:3" x14ac:dyDescent="0.25">
      <c r="B1023628" s="74"/>
    </row>
    <row r="1023629" spans="2:3" x14ac:dyDescent="0.25">
      <c r="B1023629" s="74"/>
    </row>
    <row r="1023630" spans="2:3" x14ac:dyDescent="0.25">
      <c r="B1023630" s="74"/>
    </row>
    <row r="1023681" spans="2:3" x14ac:dyDescent="0.25">
      <c r="C1023681"/>
    </row>
    <row r="1023682" spans="2:3" x14ac:dyDescent="0.25">
      <c r="B1023682" s="74"/>
    </row>
    <row r="1023683" spans="2:3" x14ac:dyDescent="0.25">
      <c r="B1023683" s="74"/>
    </row>
    <row r="1023684" spans="2:3" x14ac:dyDescent="0.25">
      <c r="B1023684" s="74"/>
    </row>
    <row r="1023685" spans="2:3" x14ac:dyDescent="0.25">
      <c r="B1023685" s="74"/>
    </row>
    <row r="1023686" spans="2:3" x14ac:dyDescent="0.25">
      <c r="B1023686" s="74"/>
    </row>
    <row r="1023687" spans="2:3" x14ac:dyDescent="0.25">
      <c r="B1023687" s="74"/>
    </row>
    <row r="1023688" spans="2:3" x14ac:dyDescent="0.25">
      <c r="B1023688" s="74"/>
    </row>
    <row r="1023689" spans="2:3" x14ac:dyDescent="0.25">
      <c r="B1023689" s="74"/>
    </row>
    <row r="1023690" spans="2:3" x14ac:dyDescent="0.25">
      <c r="B1023690" s="74"/>
    </row>
    <row r="1023691" spans="2:3" x14ac:dyDescent="0.25">
      <c r="B1023691" s="74"/>
    </row>
    <row r="1023692" spans="2:3" x14ac:dyDescent="0.25">
      <c r="B1023692" s="74"/>
    </row>
    <row r="1023693" spans="2:3" x14ac:dyDescent="0.25">
      <c r="B1023693" s="74"/>
    </row>
    <row r="1023694" spans="2:3" x14ac:dyDescent="0.25">
      <c r="B1023694" s="74"/>
    </row>
    <row r="1023745" spans="2:3" x14ac:dyDescent="0.25">
      <c r="C1023745"/>
    </row>
    <row r="1023746" spans="2:3" x14ac:dyDescent="0.25">
      <c r="B1023746" s="74"/>
    </row>
    <row r="1023747" spans="2:3" x14ac:dyDescent="0.25">
      <c r="B1023747" s="74"/>
    </row>
    <row r="1023748" spans="2:3" x14ac:dyDescent="0.25">
      <c r="B1023748" s="74"/>
    </row>
    <row r="1023749" spans="2:3" x14ac:dyDescent="0.25">
      <c r="B1023749" s="74"/>
    </row>
    <row r="1023750" spans="2:3" x14ac:dyDescent="0.25">
      <c r="B1023750" s="74"/>
    </row>
    <row r="1023751" spans="2:3" x14ac:dyDescent="0.25">
      <c r="B1023751" s="74"/>
    </row>
    <row r="1023752" spans="2:3" x14ac:dyDescent="0.25">
      <c r="B1023752" s="74"/>
    </row>
    <row r="1023753" spans="2:3" x14ac:dyDescent="0.25">
      <c r="B1023753" s="74"/>
    </row>
    <row r="1023754" spans="2:3" x14ac:dyDescent="0.25">
      <c r="B1023754" s="74"/>
    </row>
    <row r="1023755" spans="2:3" x14ac:dyDescent="0.25">
      <c r="B1023755" s="74"/>
    </row>
    <row r="1023756" spans="2:3" x14ac:dyDescent="0.25">
      <c r="B1023756" s="74"/>
    </row>
    <row r="1023757" spans="2:3" x14ac:dyDescent="0.25">
      <c r="B1023757" s="74"/>
    </row>
    <row r="1023758" spans="2:3" x14ac:dyDescent="0.25">
      <c r="B1023758" s="74"/>
    </row>
    <row r="1023809" spans="2:3" x14ac:dyDescent="0.25">
      <c r="C1023809"/>
    </row>
    <row r="1023810" spans="2:3" x14ac:dyDescent="0.25">
      <c r="B1023810" s="74"/>
    </row>
    <row r="1023811" spans="2:3" x14ac:dyDescent="0.25">
      <c r="B1023811" s="74"/>
    </row>
    <row r="1023812" spans="2:3" x14ac:dyDescent="0.25">
      <c r="B1023812" s="74"/>
    </row>
    <row r="1023813" spans="2:3" x14ac:dyDescent="0.25">
      <c r="B1023813" s="74"/>
    </row>
    <row r="1023814" spans="2:3" x14ac:dyDescent="0.25">
      <c r="B1023814" s="74"/>
    </row>
    <row r="1023815" spans="2:3" x14ac:dyDescent="0.25">
      <c r="B1023815" s="74"/>
    </row>
    <row r="1023816" spans="2:3" x14ac:dyDescent="0.25">
      <c r="B1023816" s="74"/>
    </row>
    <row r="1023817" spans="2:3" x14ac:dyDescent="0.25">
      <c r="B1023817" s="74"/>
    </row>
    <row r="1023818" spans="2:3" x14ac:dyDescent="0.25">
      <c r="B1023818" s="74"/>
    </row>
    <row r="1023819" spans="2:3" x14ac:dyDescent="0.25">
      <c r="B1023819" s="74"/>
    </row>
    <row r="1023820" spans="2:3" x14ac:dyDescent="0.25">
      <c r="B1023820" s="74"/>
    </row>
    <row r="1023821" spans="2:3" x14ac:dyDescent="0.25">
      <c r="B1023821" s="74"/>
    </row>
    <row r="1023822" spans="2:3" x14ac:dyDescent="0.25">
      <c r="B1023822" s="74"/>
    </row>
    <row r="1023873" spans="2:3" x14ac:dyDescent="0.25">
      <c r="C1023873"/>
    </row>
    <row r="1023874" spans="2:3" x14ac:dyDescent="0.25">
      <c r="B1023874" s="74"/>
    </row>
    <row r="1023875" spans="2:3" x14ac:dyDescent="0.25">
      <c r="B1023875" s="74"/>
    </row>
    <row r="1023876" spans="2:3" x14ac:dyDescent="0.25">
      <c r="B1023876" s="74"/>
    </row>
    <row r="1023877" spans="2:3" x14ac:dyDescent="0.25">
      <c r="B1023877" s="74"/>
    </row>
    <row r="1023878" spans="2:3" x14ac:dyDescent="0.25">
      <c r="B1023878" s="74"/>
    </row>
    <row r="1023879" spans="2:3" x14ac:dyDescent="0.25">
      <c r="B1023879" s="74"/>
    </row>
    <row r="1023880" spans="2:3" x14ac:dyDescent="0.25">
      <c r="B1023880" s="74"/>
    </row>
    <row r="1023881" spans="2:3" x14ac:dyDescent="0.25">
      <c r="B1023881" s="74"/>
    </row>
    <row r="1023882" spans="2:3" x14ac:dyDescent="0.25">
      <c r="B1023882" s="74"/>
    </row>
    <row r="1023883" spans="2:3" x14ac:dyDescent="0.25">
      <c r="B1023883" s="74"/>
    </row>
    <row r="1023884" spans="2:3" x14ac:dyDescent="0.25">
      <c r="B1023884" s="74"/>
    </row>
    <row r="1023885" spans="2:3" x14ac:dyDescent="0.25">
      <c r="B1023885" s="74"/>
    </row>
    <row r="1023886" spans="2:3" x14ac:dyDescent="0.25">
      <c r="B1023886" s="74"/>
    </row>
    <row r="1023937" spans="2:3" x14ac:dyDescent="0.25">
      <c r="C1023937"/>
    </row>
    <row r="1023938" spans="2:3" x14ac:dyDescent="0.25">
      <c r="B1023938" s="74"/>
    </row>
    <row r="1023939" spans="2:3" x14ac:dyDescent="0.25">
      <c r="B1023939" s="74"/>
    </row>
    <row r="1023940" spans="2:3" x14ac:dyDescent="0.25">
      <c r="B1023940" s="74"/>
    </row>
    <row r="1023941" spans="2:3" x14ac:dyDescent="0.25">
      <c r="B1023941" s="74"/>
    </row>
    <row r="1023942" spans="2:3" x14ac:dyDescent="0.25">
      <c r="B1023942" s="74"/>
    </row>
    <row r="1023943" spans="2:3" x14ac:dyDescent="0.25">
      <c r="B1023943" s="74"/>
    </row>
    <row r="1023944" spans="2:3" x14ac:dyDescent="0.25">
      <c r="B1023944" s="74"/>
    </row>
    <row r="1023945" spans="2:3" x14ac:dyDescent="0.25">
      <c r="B1023945" s="74"/>
    </row>
    <row r="1023946" spans="2:3" x14ac:dyDescent="0.25">
      <c r="B1023946" s="74"/>
    </row>
    <row r="1023947" spans="2:3" x14ac:dyDescent="0.25">
      <c r="B1023947" s="74"/>
    </row>
    <row r="1023948" spans="2:3" x14ac:dyDescent="0.25">
      <c r="B1023948" s="74"/>
    </row>
    <row r="1023949" spans="2:3" x14ac:dyDescent="0.25">
      <c r="B1023949" s="74"/>
    </row>
    <row r="1023950" spans="2:3" x14ac:dyDescent="0.25">
      <c r="B1023950" s="74"/>
    </row>
    <row r="1024001" spans="2:3" x14ac:dyDescent="0.25">
      <c r="C1024001"/>
    </row>
    <row r="1024002" spans="2:3" x14ac:dyDescent="0.25">
      <c r="B1024002" s="74"/>
    </row>
    <row r="1024003" spans="2:3" x14ac:dyDescent="0.25">
      <c r="B1024003" s="74"/>
    </row>
    <row r="1024004" spans="2:3" x14ac:dyDescent="0.25">
      <c r="B1024004" s="74"/>
    </row>
    <row r="1024005" spans="2:3" x14ac:dyDescent="0.25">
      <c r="B1024005" s="74"/>
    </row>
    <row r="1024006" spans="2:3" x14ac:dyDescent="0.25">
      <c r="B1024006" s="74"/>
    </row>
    <row r="1024007" spans="2:3" x14ac:dyDescent="0.25">
      <c r="B1024007" s="74"/>
    </row>
    <row r="1024008" spans="2:3" x14ac:dyDescent="0.25">
      <c r="B1024008" s="74"/>
    </row>
    <row r="1024009" spans="2:3" x14ac:dyDescent="0.25">
      <c r="B1024009" s="74"/>
    </row>
    <row r="1024010" spans="2:3" x14ac:dyDescent="0.25">
      <c r="B1024010" s="74"/>
    </row>
    <row r="1024011" spans="2:3" x14ac:dyDescent="0.25">
      <c r="B1024011" s="74"/>
    </row>
    <row r="1024012" spans="2:3" x14ac:dyDescent="0.25">
      <c r="B1024012" s="74"/>
    </row>
    <row r="1024013" spans="2:3" x14ac:dyDescent="0.25">
      <c r="B1024013" s="74"/>
    </row>
    <row r="1024014" spans="2:3" x14ac:dyDescent="0.25">
      <c r="B1024014" s="74"/>
    </row>
    <row r="1024065" spans="2:3" x14ac:dyDescent="0.25">
      <c r="C1024065"/>
    </row>
    <row r="1024066" spans="2:3" x14ac:dyDescent="0.25">
      <c r="B1024066" s="74"/>
    </row>
    <row r="1024067" spans="2:3" x14ac:dyDescent="0.25">
      <c r="B1024067" s="74"/>
    </row>
    <row r="1024068" spans="2:3" x14ac:dyDescent="0.25">
      <c r="B1024068" s="74"/>
    </row>
    <row r="1024069" spans="2:3" x14ac:dyDescent="0.25">
      <c r="B1024069" s="74"/>
    </row>
    <row r="1024070" spans="2:3" x14ac:dyDescent="0.25">
      <c r="B1024070" s="74"/>
    </row>
    <row r="1024071" spans="2:3" x14ac:dyDescent="0.25">
      <c r="B1024071" s="74"/>
    </row>
    <row r="1024072" spans="2:3" x14ac:dyDescent="0.25">
      <c r="B1024072" s="74"/>
    </row>
    <row r="1024073" spans="2:3" x14ac:dyDescent="0.25">
      <c r="B1024073" s="74"/>
    </row>
    <row r="1024074" spans="2:3" x14ac:dyDescent="0.25">
      <c r="B1024074" s="74"/>
    </row>
    <row r="1024075" spans="2:3" x14ac:dyDescent="0.25">
      <c r="B1024075" s="74"/>
    </row>
    <row r="1024076" spans="2:3" x14ac:dyDescent="0.25">
      <c r="B1024076" s="74"/>
    </row>
    <row r="1024077" spans="2:3" x14ac:dyDescent="0.25">
      <c r="B1024077" s="74"/>
    </row>
    <row r="1024078" spans="2:3" x14ac:dyDescent="0.25">
      <c r="B1024078" s="74"/>
    </row>
    <row r="1024129" spans="2:3" x14ac:dyDescent="0.25">
      <c r="C1024129"/>
    </row>
    <row r="1024130" spans="2:3" x14ac:dyDescent="0.25">
      <c r="B1024130" s="74"/>
    </row>
    <row r="1024131" spans="2:3" x14ac:dyDescent="0.25">
      <c r="B1024131" s="74"/>
    </row>
    <row r="1024132" spans="2:3" x14ac:dyDescent="0.25">
      <c r="B1024132" s="74"/>
    </row>
    <row r="1024133" spans="2:3" x14ac:dyDescent="0.25">
      <c r="B1024133" s="74"/>
    </row>
    <row r="1024134" spans="2:3" x14ac:dyDescent="0.25">
      <c r="B1024134" s="74"/>
    </row>
    <row r="1024135" spans="2:3" x14ac:dyDescent="0.25">
      <c r="B1024135" s="74"/>
    </row>
    <row r="1024136" spans="2:3" x14ac:dyDescent="0.25">
      <c r="B1024136" s="74"/>
    </row>
    <row r="1024137" spans="2:3" x14ac:dyDescent="0.25">
      <c r="B1024137" s="74"/>
    </row>
    <row r="1024138" spans="2:3" x14ac:dyDescent="0.25">
      <c r="B1024138" s="74"/>
    </row>
    <row r="1024139" spans="2:3" x14ac:dyDescent="0.25">
      <c r="B1024139" s="74"/>
    </row>
    <row r="1024140" spans="2:3" x14ac:dyDescent="0.25">
      <c r="B1024140" s="74"/>
    </row>
    <row r="1024141" spans="2:3" x14ac:dyDescent="0.25">
      <c r="B1024141" s="74"/>
    </row>
    <row r="1024142" spans="2:3" x14ac:dyDescent="0.25">
      <c r="B1024142" s="74"/>
    </row>
    <row r="1024193" spans="2:3" x14ac:dyDescent="0.25">
      <c r="C1024193"/>
    </row>
    <row r="1024194" spans="2:3" x14ac:dyDescent="0.25">
      <c r="B1024194" s="74"/>
    </row>
    <row r="1024195" spans="2:3" x14ac:dyDescent="0.25">
      <c r="B1024195" s="74"/>
    </row>
    <row r="1024196" spans="2:3" x14ac:dyDescent="0.25">
      <c r="B1024196" s="74"/>
    </row>
    <row r="1024197" spans="2:3" x14ac:dyDescent="0.25">
      <c r="B1024197" s="74"/>
    </row>
    <row r="1024198" spans="2:3" x14ac:dyDescent="0.25">
      <c r="B1024198" s="74"/>
    </row>
    <row r="1024199" spans="2:3" x14ac:dyDescent="0.25">
      <c r="B1024199" s="74"/>
    </row>
    <row r="1024200" spans="2:3" x14ac:dyDescent="0.25">
      <c r="B1024200" s="74"/>
    </row>
    <row r="1024201" spans="2:3" x14ac:dyDescent="0.25">
      <c r="B1024201" s="74"/>
    </row>
    <row r="1024202" spans="2:3" x14ac:dyDescent="0.25">
      <c r="B1024202" s="74"/>
    </row>
    <row r="1024203" spans="2:3" x14ac:dyDescent="0.25">
      <c r="B1024203" s="74"/>
    </row>
    <row r="1024204" spans="2:3" x14ac:dyDescent="0.25">
      <c r="B1024204" s="74"/>
    </row>
    <row r="1024205" spans="2:3" x14ac:dyDescent="0.25">
      <c r="B1024205" s="74"/>
    </row>
    <row r="1024206" spans="2:3" x14ac:dyDescent="0.25">
      <c r="B1024206" s="74"/>
    </row>
    <row r="1024257" spans="2:3" x14ac:dyDescent="0.25">
      <c r="C1024257"/>
    </row>
    <row r="1024258" spans="2:3" x14ac:dyDescent="0.25">
      <c r="B1024258" s="74"/>
    </row>
    <row r="1024259" spans="2:3" x14ac:dyDescent="0.25">
      <c r="B1024259" s="74"/>
    </row>
    <row r="1024260" spans="2:3" x14ac:dyDescent="0.25">
      <c r="B1024260" s="74"/>
    </row>
    <row r="1024261" spans="2:3" x14ac:dyDescent="0.25">
      <c r="B1024261" s="74"/>
    </row>
    <row r="1024262" spans="2:3" x14ac:dyDescent="0.25">
      <c r="B1024262" s="74"/>
    </row>
    <row r="1024263" spans="2:3" x14ac:dyDescent="0.25">
      <c r="B1024263" s="74"/>
    </row>
    <row r="1024264" spans="2:3" x14ac:dyDescent="0.25">
      <c r="B1024264" s="74"/>
    </row>
    <row r="1024265" spans="2:3" x14ac:dyDescent="0.25">
      <c r="B1024265" s="74"/>
    </row>
    <row r="1024266" spans="2:3" x14ac:dyDescent="0.25">
      <c r="B1024266" s="74"/>
    </row>
    <row r="1024267" spans="2:3" x14ac:dyDescent="0.25">
      <c r="B1024267" s="74"/>
    </row>
    <row r="1024268" spans="2:3" x14ac:dyDescent="0.25">
      <c r="B1024268" s="74"/>
    </row>
    <row r="1024269" spans="2:3" x14ac:dyDescent="0.25">
      <c r="B1024269" s="74"/>
    </row>
    <row r="1024270" spans="2:3" x14ac:dyDescent="0.25">
      <c r="B1024270" s="74"/>
    </row>
    <row r="1024321" spans="2:3" x14ac:dyDescent="0.25">
      <c r="C1024321"/>
    </row>
    <row r="1024322" spans="2:3" x14ac:dyDescent="0.25">
      <c r="B1024322" s="74"/>
    </row>
    <row r="1024323" spans="2:3" x14ac:dyDescent="0.25">
      <c r="B1024323" s="74"/>
    </row>
    <row r="1024324" spans="2:3" x14ac:dyDescent="0.25">
      <c r="B1024324" s="74"/>
    </row>
    <row r="1024325" spans="2:3" x14ac:dyDescent="0.25">
      <c r="B1024325" s="74"/>
    </row>
    <row r="1024326" spans="2:3" x14ac:dyDescent="0.25">
      <c r="B1024326" s="74"/>
    </row>
    <row r="1024327" spans="2:3" x14ac:dyDescent="0.25">
      <c r="B1024327" s="74"/>
    </row>
    <row r="1024328" spans="2:3" x14ac:dyDescent="0.25">
      <c r="B1024328" s="74"/>
    </row>
    <row r="1024329" spans="2:3" x14ac:dyDescent="0.25">
      <c r="B1024329" s="74"/>
    </row>
    <row r="1024330" spans="2:3" x14ac:dyDescent="0.25">
      <c r="B1024330" s="74"/>
    </row>
    <row r="1024331" spans="2:3" x14ac:dyDescent="0.25">
      <c r="B1024331" s="74"/>
    </row>
    <row r="1024332" spans="2:3" x14ac:dyDescent="0.25">
      <c r="B1024332" s="74"/>
    </row>
    <row r="1024333" spans="2:3" x14ac:dyDescent="0.25">
      <c r="B1024333" s="74"/>
    </row>
    <row r="1024334" spans="2:3" x14ac:dyDescent="0.25">
      <c r="B1024334" s="74"/>
    </row>
    <row r="1024385" spans="2:3" x14ac:dyDescent="0.25">
      <c r="C1024385"/>
    </row>
    <row r="1024386" spans="2:3" x14ac:dyDescent="0.25">
      <c r="B1024386" s="74"/>
    </row>
    <row r="1024387" spans="2:3" x14ac:dyDescent="0.25">
      <c r="B1024387" s="74"/>
    </row>
    <row r="1024388" spans="2:3" x14ac:dyDescent="0.25">
      <c r="B1024388" s="74"/>
    </row>
    <row r="1024389" spans="2:3" x14ac:dyDescent="0.25">
      <c r="B1024389" s="74"/>
    </row>
    <row r="1024390" spans="2:3" x14ac:dyDescent="0.25">
      <c r="B1024390" s="74"/>
    </row>
    <row r="1024391" spans="2:3" x14ac:dyDescent="0.25">
      <c r="B1024391" s="74"/>
    </row>
    <row r="1024392" spans="2:3" x14ac:dyDescent="0.25">
      <c r="B1024392" s="74"/>
    </row>
    <row r="1024393" spans="2:3" x14ac:dyDescent="0.25">
      <c r="B1024393" s="74"/>
    </row>
    <row r="1024394" spans="2:3" x14ac:dyDescent="0.25">
      <c r="B1024394" s="74"/>
    </row>
    <row r="1024395" spans="2:3" x14ac:dyDescent="0.25">
      <c r="B1024395" s="74"/>
    </row>
    <row r="1024396" spans="2:3" x14ac:dyDescent="0.25">
      <c r="B1024396" s="74"/>
    </row>
    <row r="1024397" spans="2:3" x14ac:dyDescent="0.25">
      <c r="B1024397" s="74"/>
    </row>
    <row r="1024398" spans="2:3" x14ac:dyDescent="0.25">
      <c r="B1024398" s="74"/>
    </row>
    <row r="1024449" spans="2:3" x14ac:dyDescent="0.25">
      <c r="C1024449"/>
    </row>
    <row r="1024450" spans="2:3" x14ac:dyDescent="0.25">
      <c r="B1024450" s="74"/>
    </row>
    <row r="1024451" spans="2:3" x14ac:dyDescent="0.25">
      <c r="B1024451" s="74"/>
    </row>
    <row r="1024452" spans="2:3" x14ac:dyDescent="0.25">
      <c r="B1024452" s="74"/>
    </row>
    <row r="1024453" spans="2:3" x14ac:dyDescent="0.25">
      <c r="B1024453" s="74"/>
    </row>
    <row r="1024454" spans="2:3" x14ac:dyDescent="0.25">
      <c r="B1024454" s="74"/>
    </row>
    <row r="1024455" spans="2:3" x14ac:dyDescent="0.25">
      <c r="B1024455" s="74"/>
    </row>
    <row r="1024456" spans="2:3" x14ac:dyDescent="0.25">
      <c r="B1024456" s="74"/>
    </row>
    <row r="1024457" spans="2:3" x14ac:dyDescent="0.25">
      <c r="B1024457" s="74"/>
    </row>
    <row r="1024458" spans="2:3" x14ac:dyDescent="0.25">
      <c r="B1024458" s="74"/>
    </row>
    <row r="1024459" spans="2:3" x14ac:dyDescent="0.25">
      <c r="B1024459" s="74"/>
    </row>
    <row r="1024460" spans="2:3" x14ac:dyDescent="0.25">
      <c r="B1024460" s="74"/>
    </row>
    <row r="1024461" spans="2:3" x14ac:dyDescent="0.25">
      <c r="B1024461" s="74"/>
    </row>
    <row r="1024462" spans="2:3" x14ac:dyDescent="0.25">
      <c r="B1024462" s="74"/>
    </row>
    <row r="1024513" spans="2:3" x14ac:dyDescent="0.25">
      <c r="C1024513"/>
    </row>
    <row r="1024514" spans="2:3" x14ac:dyDescent="0.25">
      <c r="B1024514" s="74"/>
    </row>
    <row r="1024515" spans="2:3" x14ac:dyDescent="0.25">
      <c r="B1024515" s="74"/>
    </row>
    <row r="1024516" spans="2:3" x14ac:dyDescent="0.25">
      <c r="B1024516" s="74"/>
    </row>
    <row r="1024517" spans="2:3" x14ac:dyDescent="0.25">
      <c r="B1024517" s="74"/>
    </row>
    <row r="1024518" spans="2:3" x14ac:dyDescent="0.25">
      <c r="B1024518" s="74"/>
    </row>
    <row r="1024519" spans="2:3" x14ac:dyDescent="0.25">
      <c r="B1024519" s="74"/>
    </row>
    <row r="1024520" spans="2:3" x14ac:dyDescent="0.25">
      <c r="B1024520" s="74"/>
    </row>
    <row r="1024521" spans="2:3" x14ac:dyDescent="0.25">
      <c r="B1024521" s="74"/>
    </row>
    <row r="1024522" spans="2:3" x14ac:dyDescent="0.25">
      <c r="B1024522" s="74"/>
    </row>
    <row r="1024523" spans="2:3" x14ac:dyDescent="0.25">
      <c r="B1024523" s="74"/>
    </row>
    <row r="1024524" spans="2:3" x14ac:dyDescent="0.25">
      <c r="B1024524" s="74"/>
    </row>
    <row r="1024525" spans="2:3" x14ac:dyDescent="0.25">
      <c r="B1024525" s="74"/>
    </row>
    <row r="1024526" spans="2:3" x14ac:dyDescent="0.25">
      <c r="B1024526" s="74"/>
    </row>
    <row r="1024577" spans="2:3" x14ac:dyDescent="0.25">
      <c r="C1024577"/>
    </row>
    <row r="1024578" spans="2:3" x14ac:dyDescent="0.25">
      <c r="B1024578" s="74"/>
    </row>
    <row r="1024579" spans="2:3" x14ac:dyDescent="0.25">
      <c r="B1024579" s="74"/>
    </row>
    <row r="1024580" spans="2:3" x14ac:dyDescent="0.25">
      <c r="B1024580" s="74"/>
    </row>
    <row r="1024581" spans="2:3" x14ac:dyDescent="0.25">
      <c r="B1024581" s="74"/>
    </row>
    <row r="1024582" spans="2:3" x14ac:dyDescent="0.25">
      <c r="B1024582" s="74"/>
    </row>
    <row r="1024583" spans="2:3" x14ac:dyDescent="0.25">
      <c r="B1024583" s="74"/>
    </row>
    <row r="1024584" spans="2:3" x14ac:dyDescent="0.25">
      <c r="B1024584" s="74"/>
    </row>
    <row r="1024585" spans="2:3" x14ac:dyDescent="0.25">
      <c r="B1024585" s="74"/>
    </row>
    <row r="1024586" spans="2:3" x14ac:dyDescent="0.25">
      <c r="B1024586" s="74"/>
    </row>
    <row r="1024587" spans="2:3" x14ac:dyDescent="0.25">
      <c r="B1024587" s="74"/>
    </row>
    <row r="1024588" spans="2:3" x14ac:dyDescent="0.25">
      <c r="B1024588" s="74"/>
    </row>
    <row r="1024589" spans="2:3" x14ac:dyDescent="0.25">
      <c r="B1024589" s="74"/>
    </row>
    <row r="1024590" spans="2:3" x14ac:dyDescent="0.25">
      <c r="B1024590" s="74"/>
    </row>
    <row r="1024641" spans="2:3" x14ac:dyDescent="0.25">
      <c r="C1024641"/>
    </row>
    <row r="1024642" spans="2:3" x14ac:dyDescent="0.25">
      <c r="B1024642" s="74"/>
    </row>
    <row r="1024643" spans="2:3" x14ac:dyDescent="0.25">
      <c r="B1024643" s="74"/>
    </row>
    <row r="1024644" spans="2:3" x14ac:dyDescent="0.25">
      <c r="B1024644" s="74"/>
    </row>
    <row r="1024645" spans="2:3" x14ac:dyDescent="0.25">
      <c r="B1024645" s="74"/>
    </row>
    <row r="1024646" spans="2:3" x14ac:dyDescent="0.25">
      <c r="B1024646" s="74"/>
    </row>
    <row r="1024647" spans="2:3" x14ac:dyDescent="0.25">
      <c r="B1024647" s="74"/>
    </row>
    <row r="1024648" spans="2:3" x14ac:dyDescent="0.25">
      <c r="B1024648" s="74"/>
    </row>
    <row r="1024649" spans="2:3" x14ac:dyDescent="0.25">
      <c r="B1024649" s="74"/>
    </row>
    <row r="1024650" spans="2:3" x14ac:dyDescent="0.25">
      <c r="B1024650" s="74"/>
    </row>
    <row r="1024651" spans="2:3" x14ac:dyDescent="0.25">
      <c r="B1024651" s="74"/>
    </row>
    <row r="1024652" spans="2:3" x14ac:dyDescent="0.25">
      <c r="B1024652" s="74"/>
    </row>
    <row r="1024653" spans="2:3" x14ac:dyDescent="0.25">
      <c r="B1024653" s="74"/>
    </row>
    <row r="1024654" spans="2:3" x14ac:dyDescent="0.25">
      <c r="B1024654" s="74"/>
    </row>
    <row r="1024705" spans="2:3" x14ac:dyDescent="0.25">
      <c r="C1024705"/>
    </row>
    <row r="1024706" spans="2:3" x14ac:dyDescent="0.25">
      <c r="B1024706" s="74"/>
    </row>
    <row r="1024707" spans="2:3" x14ac:dyDescent="0.25">
      <c r="B1024707" s="74"/>
    </row>
    <row r="1024708" spans="2:3" x14ac:dyDescent="0.25">
      <c r="B1024708" s="74"/>
    </row>
    <row r="1024709" spans="2:3" x14ac:dyDescent="0.25">
      <c r="B1024709" s="74"/>
    </row>
    <row r="1024710" spans="2:3" x14ac:dyDescent="0.25">
      <c r="B1024710" s="74"/>
    </row>
    <row r="1024711" spans="2:3" x14ac:dyDescent="0.25">
      <c r="B1024711" s="74"/>
    </row>
    <row r="1024712" spans="2:3" x14ac:dyDescent="0.25">
      <c r="B1024712" s="74"/>
    </row>
    <row r="1024713" spans="2:3" x14ac:dyDescent="0.25">
      <c r="B1024713" s="74"/>
    </row>
    <row r="1024714" spans="2:3" x14ac:dyDescent="0.25">
      <c r="B1024714" s="74"/>
    </row>
    <row r="1024715" spans="2:3" x14ac:dyDescent="0.25">
      <c r="B1024715" s="74"/>
    </row>
    <row r="1024716" spans="2:3" x14ac:dyDescent="0.25">
      <c r="B1024716" s="74"/>
    </row>
    <row r="1024717" spans="2:3" x14ac:dyDescent="0.25">
      <c r="B1024717" s="74"/>
    </row>
    <row r="1024718" spans="2:3" x14ac:dyDescent="0.25">
      <c r="B1024718" s="74"/>
    </row>
    <row r="1024769" spans="2:3" x14ac:dyDescent="0.25">
      <c r="C1024769"/>
    </row>
    <row r="1024770" spans="2:3" x14ac:dyDescent="0.25">
      <c r="B1024770" s="74"/>
    </row>
    <row r="1024771" spans="2:3" x14ac:dyDescent="0.25">
      <c r="B1024771" s="74"/>
    </row>
    <row r="1024772" spans="2:3" x14ac:dyDescent="0.25">
      <c r="B1024772" s="74"/>
    </row>
    <row r="1024773" spans="2:3" x14ac:dyDescent="0.25">
      <c r="B1024773" s="74"/>
    </row>
    <row r="1024774" spans="2:3" x14ac:dyDescent="0.25">
      <c r="B1024774" s="74"/>
    </row>
    <row r="1024775" spans="2:3" x14ac:dyDescent="0.25">
      <c r="B1024775" s="74"/>
    </row>
    <row r="1024776" spans="2:3" x14ac:dyDescent="0.25">
      <c r="B1024776" s="74"/>
    </row>
    <row r="1024777" spans="2:3" x14ac:dyDescent="0.25">
      <c r="B1024777" s="74"/>
    </row>
    <row r="1024778" spans="2:3" x14ac:dyDescent="0.25">
      <c r="B1024778" s="74"/>
    </row>
    <row r="1024779" spans="2:3" x14ac:dyDescent="0.25">
      <c r="B1024779" s="74"/>
    </row>
    <row r="1024780" spans="2:3" x14ac:dyDescent="0.25">
      <c r="B1024780" s="74"/>
    </row>
    <row r="1024781" spans="2:3" x14ac:dyDescent="0.25">
      <c r="B1024781" s="74"/>
    </row>
    <row r="1024782" spans="2:3" x14ac:dyDescent="0.25">
      <c r="B1024782" s="74"/>
    </row>
    <row r="1024833" spans="2:3" x14ac:dyDescent="0.25">
      <c r="C1024833"/>
    </row>
    <row r="1024834" spans="2:3" x14ac:dyDescent="0.25">
      <c r="B1024834" s="74"/>
    </row>
    <row r="1024835" spans="2:3" x14ac:dyDescent="0.25">
      <c r="B1024835" s="74"/>
    </row>
    <row r="1024836" spans="2:3" x14ac:dyDescent="0.25">
      <c r="B1024836" s="74"/>
    </row>
    <row r="1024837" spans="2:3" x14ac:dyDescent="0.25">
      <c r="B1024837" s="74"/>
    </row>
    <row r="1024838" spans="2:3" x14ac:dyDescent="0.25">
      <c r="B1024838" s="74"/>
    </row>
    <row r="1024839" spans="2:3" x14ac:dyDescent="0.25">
      <c r="B1024839" s="74"/>
    </row>
    <row r="1024840" spans="2:3" x14ac:dyDescent="0.25">
      <c r="B1024840" s="74"/>
    </row>
    <row r="1024841" spans="2:3" x14ac:dyDescent="0.25">
      <c r="B1024841" s="74"/>
    </row>
    <row r="1024842" spans="2:3" x14ac:dyDescent="0.25">
      <c r="B1024842" s="74"/>
    </row>
    <row r="1024843" spans="2:3" x14ac:dyDescent="0.25">
      <c r="B1024843" s="74"/>
    </row>
    <row r="1024844" spans="2:3" x14ac:dyDescent="0.25">
      <c r="B1024844" s="74"/>
    </row>
    <row r="1024845" spans="2:3" x14ac:dyDescent="0.25">
      <c r="B1024845" s="74"/>
    </row>
    <row r="1024846" spans="2:3" x14ac:dyDescent="0.25">
      <c r="B1024846" s="74"/>
    </row>
    <row r="1024897" spans="2:3" x14ac:dyDescent="0.25">
      <c r="C1024897"/>
    </row>
    <row r="1024898" spans="2:3" x14ac:dyDescent="0.25">
      <c r="B1024898" s="74"/>
    </row>
    <row r="1024899" spans="2:3" x14ac:dyDescent="0.25">
      <c r="B1024899" s="74"/>
    </row>
    <row r="1024900" spans="2:3" x14ac:dyDescent="0.25">
      <c r="B1024900" s="74"/>
    </row>
    <row r="1024901" spans="2:3" x14ac:dyDescent="0.25">
      <c r="B1024901" s="74"/>
    </row>
    <row r="1024902" spans="2:3" x14ac:dyDescent="0.25">
      <c r="B1024902" s="74"/>
    </row>
    <row r="1024903" spans="2:3" x14ac:dyDescent="0.25">
      <c r="B1024903" s="74"/>
    </row>
    <row r="1024904" spans="2:3" x14ac:dyDescent="0.25">
      <c r="B1024904" s="74"/>
    </row>
    <row r="1024905" spans="2:3" x14ac:dyDescent="0.25">
      <c r="B1024905" s="74"/>
    </row>
    <row r="1024906" spans="2:3" x14ac:dyDescent="0.25">
      <c r="B1024906" s="74"/>
    </row>
    <row r="1024907" spans="2:3" x14ac:dyDescent="0.25">
      <c r="B1024907" s="74"/>
    </row>
    <row r="1024908" spans="2:3" x14ac:dyDescent="0.25">
      <c r="B1024908" s="74"/>
    </row>
    <row r="1024909" spans="2:3" x14ac:dyDescent="0.25">
      <c r="B1024909" s="74"/>
    </row>
    <row r="1024910" spans="2:3" x14ac:dyDescent="0.25">
      <c r="B1024910" s="74"/>
    </row>
    <row r="1024961" spans="2:3" x14ac:dyDescent="0.25">
      <c r="C1024961"/>
    </row>
    <row r="1024962" spans="2:3" x14ac:dyDescent="0.25">
      <c r="B1024962" s="74"/>
    </row>
    <row r="1024963" spans="2:3" x14ac:dyDescent="0.25">
      <c r="B1024963" s="74"/>
    </row>
    <row r="1024964" spans="2:3" x14ac:dyDescent="0.25">
      <c r="B1024964" s="74"/>
    </row>
    <row r="1024965" spans="2:3" x14ac:dyDescent="0.25">
      <c r="B1024965" s="74"/>
    </row>
    <row r="1024966" spans="2:3" x14ac:dyDescent="0.25">
      <c r="B1024966" s="74"/>
    </row>
    <row r="1024967" spans="2:3" x14ac:dyDescent="0.25">
      <c r="B1024967" s="74"/>
    </row>
    <row r="1024968" spans="2:3" x14ac:dyDescent="0.25">
      <c r="B1024968" s="74"/>
    </row>
    <row r="1024969" spans="2:3" x14ac:dyDescent="0.25">
      <c r="B1024969" s="74"/>
    </row>
    <row r="1024970" spans="2:3" x14ac:dyDescent="0.25">
      <c r="B1024970" s="74"/>
    </row>
    <row r="1024971" spans="2:3" x14ac:dyDescent="0.25">
      <c r="B1024971" s="74"/>
    </row>
    <row r="1024972" spans="2:3" x14ac:dyDescent="0.25">
      <c r="B1024972" s="74"/>
    </row>
    <row r="1024973" spans="2:3" x14ac:dyDescent="0.25">
      <c r="B1024973" s="74"/>
    </row>
    <row r="1024974" spans="2:3" x14ac:dyDescent="0.25">
      <c r="B1024974" s="74"/>
    </row>
    <row r="1025025" spans="2:3" x14ac:dyDescent="0.25">
      <c r="C1025025"/>
    </row>
    <row r="1025026" spans="2:3" x14ac:dyDescent="0.25">
      <c r="B1025026" s="74"/>
    </row>
    <row r="1025027" spans="2:3" x14ac:dyDescent="0.25">
      <c r="B1025027" s="74"/>
    </row>
    <row r="1025028" spans="2:3" x14ac:dyDescent="0.25">
      <c r="B1025028" s="74"/>
    </row>
    <row r="1025029" spans="2:3" x14ac:dyDescent="0.25">
      <c r="B1025029" s="74"/>
    </row>
    <row r="1025030" spans="2:3" x14ac:dyDescent="0.25">
      <c r="B1025030" s="74"/>
    </row>
    <row r="1025031" spans="2:3" x14ac:dyDescent="0.25">
      <c r="B1025031" s="74"/>
    </row>
    <row r="1025032" spans="2:3" x14ac:dyDescent="0.25">
      <c r="B1025032" s="74"/>
    </row>
    <row r="1025033" spans="2:3" x14ac:dyDescent="0.25">
      <c r="B1025033" s="74"/>
    </row>
    <row r="1025034" spans="2:3" x14ac:dyDescent="0.25">
      <c r="B1025034" s="74"/>
    </row>
    <row r="1025035" spans="2:3" x14ac:dyDescent="0.25">
      <c r="B1025035" s="74"/>
    </row>
    <row r="1025036" spans="2:3" x14ac:dyDescent="0.25">
      <c r="B1025036" s="74"/>
    </row>
    <row r="1025037" spans="2:3" x14ac:dyDescent="0.25">
      <c r="B1025037" s="74"/>
    </row>
    <row r="1025038" spans="2:3" x14ac:dyDescent="0.25">
      <c r="B1025038" s="74"/>
    </row>
    <row r="1025089" spans="2:3" x14ac:dyDescent="0.25">
      <c r="C1025089"/>
    </row>
    <row r="1025090" spans="2:3" x14ac:dyDescent="0.25">
      <c r="B1025090" s="74"/>
    </row>
    <row r="1025091" spans="2:3" x14ac:dyDescent="0.25">
      <c r="B1025091" s="74"/>
    </row>
    <row r="1025092" spans="2:3" x14ac:dyDescent="0.25">
      <c r="B1025092" s="74"/>
    </row>
    <row r="1025093" spans="2:3" x14ac:dyDescent="0.25">
      <c r="B1025093" s="74"/>
    </row>
    <row r="1025094" spans="2:3" x14ac:dyDescent="0.25">
      <c r="B1025094" s="74"/>
    </row>
    <row r="1025095" spans="2:3" x14ac:dyDescent="0.25">
      <c r="B1025095" s="74"/>
    </row>
    <row r="1025096" spans="2:3" x14ac:dyDescent="0.25">
      <c r="B1025096" s="74"/>
    </row>
    <row r="1025097" spans="2:3" x14ac:dyDescent="0.25">
      <c r="B1025097" s="74"/>
    </row>
    <row r="1025098" spans="2:3" x14ac:dyDescent="0.25">
      <c r="B1025098" s="74"/>
    </row>
    <row r="1025099" spans="2:3" x14ac:dyDescent="0.25">
      <c r="B1025099" s="74"/>
    </row>
    <row r="1025100" spans="2:3" x14ac:dyDescent="0.25">
      <c r="B1025100" s="74"/>
    </row>
    <row r="1025101" spans="2:3" x14ac:dyDescent="0.25">
      <c r="B1025101" s="74"/>
    </row>
    <row r="1025102" spans="2:3" x14ac:dyDescent="0.25">
      <c r="B1025102" s="74"/>
    </row>
    <row r="1025153" spans="2:3" x14ac:dyDescent="0.25">
      <c r="C1025153"/>
    </row>
    <row r="1025154" spans="2:3" x14ac:dyDescent="0.25">
      <c r="B1025154" s="74"/>
    </row>
    <row r="1025155" spans="2:3" x14ac:dyDescent="0.25">
      <c r="B1025155" s="74"/>
    </row>
    <row r="1025156" spans="2:3" x14ac:dyDescent="0.25">
      <c r="B1025156" s="74"/>
    </row>
    <row r="1025157" spans="2:3" x14ac:dyDescent="0.25">
      <c r="B1025157" s="74"/>
    </row>
    <row r="1025158" spans="2:3" x14ac:dyDescent="0.25">
      <c r="B1025158" s="74"/>
    </row>
    <row r="1025159" spans="2:3" x14ac:dyDescent="0.25">
      <c r="B1025159" s="74"/>
    </row>
    <row r="1025160" spans="2:3" x14ac:dyDescent="0.25">
      <c r="B1025160" s="74"/>
    </row>
    <row r="1025161" spans="2:3" x14ac:dyDescent="0.25">
      <c r="B1025161" s="74"/>
    </row>
    <row r="1025162" spans="2:3" x14ac:dyDescent="0.25">
      <c r="B1025162" s="74"/>
    </row>
    <row r="1025163" spans="2:3" x14ac:dyDescent="0.25">
      <c r="B1025163" s="74"/>
    </row>
    <row r="1025164" spans="2:3" x14ac:dyDescent="0.25">
      <c r="B1025164" s="74"/>
    </row>
    <row r="1025165" spans="2:3" x14ac:dyDescent="0.25">
      <c r="B1025165" s="74"/>
    </row>
    <row r="1025166" spans="2:3" x14ac:dyDescent="0.25">
      <c r="B1025166" s="74"/>
    </row>
    <row r="1025217" spans="2:3" x14ac:dyDescent="0.25">
      <c r="C1025217"/>
    </row>
    <row r="1025218" spans="2:3" x14ac:dyDescent="0.25">
      <c r="B1025218" s="74"/>
    </row>
    <row r="1025219" spans="2:3" x14ac:dyDescent="0.25">
      <c r="B1025219" s="74"/>
    </row>
    <row r="1025220" spans="2:3" x14ac:dyDescent="0.25">
      <c r="B1025220" s="74"/>
    </row>
    <row r="1025221" spans="2:3" x14ac:dyDescent="0.25">
      <c r="B1025221" s="74"/>
    </row>
    <row r="1025222" spans="2:3" x14ac:dyDescent="0.25">
      <c r="B1025222" s="74"/>
    </row>
    <row r="1025223" spans="2:3" x14ac:dyDescent="0.25">
      <c r="B1025223" s="74"/>
    </row>
    <row r="1025224" spans="2:3" x14ac:dyDescent="0.25">
      <c r="B1025224" s="74"/>
    </row>
    <row r="1025225" spans="2:3" x14ac:dyDescent="0.25">
      <c r="B1025225" s="74"/>
    </row>
    <row r="1025226" spans="2:3" x14ac:dyDescent="0.25">
      <c r="B1025226" s="74"/>
    </row>
    <row r="1025227" spans="2:3" x14ac:dyDescent="0.25">
      <c r="B1025227" s="74"/>
    </row>
    <row r="1025228" spans="2:3" x14ac:dyDescent="0.25">
      <c r="B1025228" s="74"/>
    </row>
    <row r="1025229" spans="2:3" x14ac:dyDescent="0.25">
      <c r="B1025229" s="74"/>
    </row>
    <row r="1025230" spans="2:3" x14ac:dyDescent="0.25">
      <c r="B1025230" s="74"/>
    </row>
    <row r="1025281" spans="2:3" x14ac:dyDescent="0.25">
      <c r="C1025281"/>
    </row>
    <row r="1025282" spans="2:3" x14ac:dyDescent="0.25">
      <c r="B1025282" s="74"/>
    </row>
    <row r="1025283" spans="2:3" x14ac:dyDescent="0.25">
      <c r="B1025283" s="74"/>
    </row>
    <row r="1025284" spans="2:3" x14ac:dyDescent="0.25">
      <c r="B1025284" s="74"/>
    </row>
    <row r="1025285" spans="2:3" x14ac:dyDescent="0.25">
      <c r="B1025285" s="74"/>
    </row>
    <row r="1025286" spans="2:3" x14ac:dyDescent="0.25">
      <c r="B1025286" s="74"/>
    </row>
    <row r="1025287" spans="2:3" x14ac:dyDescent="0.25">
      <c r="B1025287" s="74"/>
    </row>
    <row r="1025288" spans="2:3" x14ac:dyDescent="0.25">
      <c r="B1025288" s="74"/>
    </row>
    <row r="1025289" spans="2:3" x14ac:dyDescent="0.25">
      <c r="B1025289" s="74"/>
    </row>
    <row r="1025290" spans="2:3" x14ac:dyDescent="0.25">
      <c r="B1025290" s="74"/>
    </row>
    <row r="1025291" spans="2:3" x14ac:dyDescent="0.25">
      <c r="B1025291" s="74"/>
    </row>
    <row r="1025292" spans="2:3" x14ac:dyDescent="0.25">
      <c r="B1025292" s="74"/>
    </row>
    <row r="1025293" spans="2:3" x14ac:dyDescent="0.25">
      <c r="B1025293" s="74"/>
    </row>
    <row r="1025294" spans="2:3" x14ac:dyDescent="0.25">
      <c r="B1025294" s="74"/>
    </row>
    <row r="1025345" spans="2:3" x14ac:dyDescent="0.25">
      <c r="C1025345"/>
    </row>
    <row r="1025346" spans="2:3" x14ac:dyDescent="0.25">
      <c r="B1025346" s="74"/>
    </row>
    <row r="1025347" spans="2:3" x14ac:dyDescent="0.25">
      <c r="B1025347" s="74"/>
    </row>
    <row r="1025348" spans="2:3" x14ac:dyDescent="0.25">
      <c r="B1025348" s="74"/>
    </row>
    <row r="1025349" spans="2:3" x14ac:dyDescent="0.25">
      <c r="B1025349" s="74"/>
    </row>
    <row r="1025350" spans="2:3" x14ac:dyDescent="0.25">
      <c r="B1025350" s="74"/>
    </row>
    <row r="1025351" spans="2:3" x14ac:dyDescent="0.25">
      <c r="B1025351" s="74"/>
    </row>
    <row r="1025352" spans="2:3" x14ac:dyDescent="0.25">
      <c r="B1025352" s="74"/>
    </row>
    <row r="1025353" spans="2:3" x14ac:dyDescent="0.25">
      <c r="B1025353" s="74"/>
    </row>
    <row r="1025354" spans="2:3" x14ac:dyDescent="0.25">
      <c r="B1025354" s="74"/>
    </row>
    <row r="1025355" spans="2:3" x14ac:dyDescent="0.25">
      <c r="B1025355" s="74"/>
    </row>
    <row r="1025356" spans="2:3" x14ac:dyDescent="0.25">
      <c r="B1025356" s="74"/>
    </row>
    <row r="1025357" spans="2:3" x14ac:dyDescent="0.25">
      <c r="B1025357" s="74"/>
    </row>
    <row r="1025358" spans="2:3" x14ac:dyDescent="0.25">
      <c r="B1025358" s="74"/>
    </row>
    <row r="1025409" spans="2:3" x14ac:dyDescent="0.25">
      <c r="C1025409"/>
    </row>
    <row r="1025410" spans="2:3" x14ac:dyDescent="0.25">
      <c r="B1025410" s="74"/>
    </row>
    <row r="1025411" spans="2:3" x14ac:dyDescent="0.25">
      <c r="B1025411" s="74"/>
    </row>
    <row r="1025412" spans="2:3" x14ac:dyDescent="0.25">
      <c r="B1025412" s="74"/>
    </row>
    <row r="1025413" spans="2:3" x14ac:dyDescent="0.25">
      <c r="B1025413" s="74"/>
    </row>
    <row r="1025414" spans="2:3" x14ac:dyDescent="0.25">
      <c r="B1025414" s="74"/>
    </row>
    <row r="1025415" spans="2:3" x14ac:dyDescent="0.25">
      <c r="B1025415" s="74"/>
    </row>
    <row r="1025416" spans="2:3" x14ac:dyDescent="0.25">
      <c r="B1025416" s="74"/>
    </row>
    <row r="1025417" spans="2:3" x14ac:dyDescent="0.25">
      <c r="B1025417" s="74"/>
    </row>
    <row r="1025418" spans="2:3" x14ac:dyDescent="0.25">
      <c r="B1025418" s="74"/>
    </row>
    <row r="1025419" spans="2:3" x14ac:dyDescent="0.25">
      <c r="B1025419" s="74"/>
    </row>
    <row r="1025420" spans="2:3" x14ac:dyDescent="0.25">
      <c r="B1025420" s="74"/>
    </row>
    <row r="1025421" spans="2:3" x14ac:dyDescent="0.25">
      <c r="B1025421" s="74"/>
    </row>
    <row r="1025422" spans="2:3" x14ac:dyDescent="0.25">
      <c r="B1025422" s="74"/>
    </row>
    <row r="1025473" spans="2:3" x14ac:dyDescent="0.25">
      <c r="C1025473"/>
    </row>
    <row r="1025474" spans="2:3" x14ac:dyDescent="0.25">
      <c r="B1025474" s="74"/>
    </row>
    <row r="1025475" spans="2:3" x14ac:dyDescent="0.25">
      <c r="B1025475" s="74"/>
    </row>
    <row r="1025476" spans="2:3" x14ac:dyDescent="0.25">
      <c r="B1025476" s="74"/>
    </row>
    <row r="1025477" spans="2:3" x14ac:dyDescent="0.25">
      <c r="B1025477" s="74"/>
    </row>
    <row r="1025478" spans="2:3" x14ac:dyDescent="0.25">
      <c r="B1025478" s="74"/>
    </row>
    <row r="1025479" spans="2:3" x14ac:dyDescent="0.25">
      <c r="B1025479" s="74"/>
    </row>
    <row r="1025480" spans="2:3" x14ac:dyDescent="0.25">
      <c r="B1025480" s="74"/>
    </row>
    <row r="1025481" spans="2:3" x14ac:dyDescent="0.25">
      <c r="B1025481" s="74"/>
    </row>
    <row r="1025482" spans="2:3" x14ac:dyDescent="0.25">
      <c r="B1025482" s="74"/>
    </row>
    <row r="1025483" spans="2:3" x14ac:dyDescent="0.25">
      <c r="B1025483" s="74"/>
    </row>
    <row r="1025484" spans="2:3" x14ac:dyDescent="0.25">
      <c r="B1025484" s="74"/>
    </row>
    <row r="1025485" spans="2:3" x14ac:dyDescent="0.25">
      <c r="B1025485" s="74"/>
    </row>
    <row r="1025486" spans="2:3" x14ac:dyDescent="0.25">
      <c r="B1025486" s="74"/>
    </row>
    <row r="1025537" spans="2:3" x14ac:dyDescent="0.25">
      <c r="C1025537"/>
    </row>
    <row r="1025538" spans="2:3" x14ac:dyDescent="0.25">
      <c r="B1025538" s="74"/>
    </row>
    <row r="1025539" spans="2:3" x14ac:dyDescent="0.25">
      <c r="B1025539" s="74"/>
    </row>
    <row r="1025540" spans="2:3" x14ac:dyDescent="0.25">
      <c r="B1025540" s="74"/>
    </row>
    <row r="1025541" spans="2:3" x14ac:dyDescent="0.25">
      <c r="B1025541" s="74"/>
    </row>
    <row r="1025542" spans="2:3" x14ac:dyDescent="0.25">
      <c r="B1025542" s="74"/>
    </row>
    <row r="1025543" spans="2:3" x14ac:dyDescent="0.25">
      <c r="B1025543" s="74"/>
    </row>
    <row r="1025544" spans="2:3" x14ac:dyDescent="0.25">
      <c r="B1025544" s="74"/>
    </row>
    <row r="1025545" spans="2:3" x14ac:dyDescent="0.25">
      <c r="B1025545" s="74"/>
    </row>
    <row r="1025546" spans="2:3" x14ac:dyDescent="0.25">
      <c r="B1025546" s="74"/>
    </row>
    <row r="1025547" spans="2:3" x14ac:dyDescent="0.25">
      <c r="B1025547" s="74"/>
    </row>
    <row r="1025548" spans="2:3" x14ac:dyDescent="0.25">
      <c r="B1025548" s="74"/>
    </row>
    <row r="1025549" spans="2:3" x14ac:dyDescent="0.25">
      <c r="B1025549" s="74"/>
    </row>
    <row r="1025550" spans="2:3" x14ac:dyDescent="0.25">
      <c r="B1025550" s="74"/>
    </row>
    <row r="1025601" spans="2:3" x14ac:dyDescent="0.25">
      <c r="C1025601"/>
    </row>
    <row r="1025602" spans="2:3" x14ac:dyDescent="0.25">
      <c r="B1025602" s="74"/>
    </row>
    <row r="1025603" spans="2:3" x14ac:dyDescent="0.25">
      <c r="B1025603" s="74"/>
    </row>
    <row r="1025604" spans="2:3" x14ac:dyDescent="0.25">
      <c r="B1025604" s="74"/>
    </row>
    <row r="1025605" spans="2:3" x14ac:dyDescent="0.25">
      <c r="B1025605" s="74"/>
    </row>
    <row r="1025606" spans="2:3" x14ac:dyDescent="0.25">
      <c r="B1025606" s="74"/>
    </row>
    <row r="1025607" spans="2:3" x14ac:dyDescent="0.25">
      <c r="B1025607" s="74"/>
    </row>
    <row r="1025608" spans="2:3" x14ac:dyDescent="0.25">
      <c r="B1025608" s="74"/>
    </row>
    <row r="1025609" spans="2:3" x14ac:dyDescent="0.25">
      <c r="B1025609" s="74"/>
    </row>
    <row r="1025610" spans="2:3" x14ac:dyDescent="0.25">
      <c r="B1025610" s="74"/>
    </row>
    <row r="1025611" spans="2:3" x14ac:dyDescent="0.25">
      <c r="B1025611" s="74"/>
    </row>
    <row r="1025612" spans="2:3" x14ac:dyDescent="0.25">
      <c r="B1025612" s="74"/>
    </row>
    <row r="1025613" spans="2:3" x14ac:dyDescent="0.25">
      <c r="B1025613" s="74"/>
    </row>
    <row r="1025614" spans="2:3" x14ac:dyDescent="0.25">
      <c r="B1025614" s="74"/>
    </row>
    <row r="1025665" spans="2:3" x14ac:dyDescent="0.25">
      <c r="C1025665"/>
    </row>
    <row r="1025666" spans="2:3" x14ac:dyDescent="0.25">
      <c r="B1025666" s="74"/>
    </row>
    <row r="1025667" spans="2:3" x14ac:dyDescent="0.25">
      <c r="B1025667" s="74"/>
    </row>
    <row r="1025668" spans="2:3" x14ac:dyDescent="0.25">
      <c r="B1025668" s="74"/>
    </row>
    <row r="1025669" spans="2:3" x14ac:dyDescent="0.25">
      <c r="B1025669" s="74"/>
    </row>
    <row r="1025670" spans="2:3" x14ac:dyDescent="0.25">
      <c r="B1025670" s="74"/>
    </row>
    <row r="1025671" spans="2:3" x14ac:dyDescent="0.25">
      <c r="B1025671" s="74"/>
    </row>
    <row r="1025672" spans="2:3" x14ac:dyDescent="0.25">
      <c r="B1025672" s="74"/>
    </row>
    <row r="1025673" spans="2:3" x14ac:dyDescent="0.25">
      <c r="B1025673" s="74"/>
    </row>
    <row r="1025674" spans="2:3" x14ac:dyDescent="0.25">
      <c r="B1025674" s="74"/>
    </row>
    <row r="1025675" spans="2:3" x14ac:dyDescent="0.25">
      <c r="B1025675" s="74"/>
    </row>
    <row r="1025676" spans="2:3" x14ac:dyDescent="0.25">
      <c r="B1025676" s="74"/>
    </row>
    <row r="1025677" spans="2:3" x14ac:dyDescent="0.25">
      <c r="B1025677" s="74"/>
    </row>
    <row r="1025678" spans="2:3" x14ac:dyDescent="0.25">
      <c r="B1025678" s="74"/>
    </row>
    <row r="1025729" spans="2:3" x14ac:dyDescent="0.25">
      <c r="C1025729"/>
    </row>
    <row r="1025730" spans="2:3" x14ac:dyDescent="0.25">
      <c r="B1025730" s="74"/>
    </row>
    <row r="1025731" spans="2:3" x14ac:dyDescent="0.25">
      <c r="B1025731" s="74"/>
    </row>
    <row r="1025732" spans="2:3" x14ac:dyDescent="0.25">
      <c r="B1025732" s="74"/>
    </row>
    <row r="1025733" spans="2:3" x14ac:dyDescent="0.25">
      <c r="B1025733" s="74"/>
    </row>
    <row r="1025734" spans="2:3" x14ac:dyDescent="0.25">
      <c r="B1025734" s="74"/>
    </row>
    <row r="1025735" spans="2:3" x14ac:dyDescent="0.25">
      <c r="B1025735" s="74"/>
    </row>
    <row r="1025736" spans="2:3" x14ac:dyDescent="0.25">
      <c r="B1025736" s="74"/>
    </row>
    <row r="1025737" spans="2:3" x14ac:dyDescent="0.25">
      <c r="B1025737" s="74"/>
    </row>
    <row r="1025738" spans="2:3" x14ac:dyDescent="0.25">
      <c r="B1025738" s="74"/>
    </row>
    <row r="1025739" spans="2:3" x14ac:dyDescent="0.25">
      <c r="B1025739" s="74"/>
    </row>
    <row r="1025740" spans="2:3" x14ac:dyDescent="0.25">
      <c r="B1025740" s="74"/>
    </row>
    <row r="1025741" spans="2:3" x14ac:dyDescent="0.25">
      <c r="B1025741" s="74"/>
    </row>
    <row r="1025742" spans="2:3" x14ac:dyDescent="0.25">
      <c r="B1025742" s="74"/>
    </row>
    <row r="1025793" spans="2:3" x14ac:dyDescent="0.25">
      <c r="C1025793"/>
    </row>
    <row r="1025794" spans="2:3" x14ac:dyDescent="0.25">
      <c r="B1025794" s="74"/>
    </row>
    <row r="1025795" spans="2:3" x14ac:dyDescent="0.25">
      <c r="B1025795" s="74"/>
    </row>
    <row r="1025796" spans="2:3" x14ac:dyDescent="0.25">
      <c r="B1025796" s="74"/>
    </row>
    <row r="1025797" spans="2:3" x14ac:dyDescent="0.25">
      <c r="B1025797" s="74"/>
    </row>
    <row r="1025798" spans="2:3" x14ac:dyDescent="0.25">
      <c r="B1025798" s="74"/>
    </row>
    <row r="1025799" spans="2:3" x14ac:dyDescent="0.25">
      <c r="B1025799" s="74"/>
    </row>
    <row r="1025800" spans="2:3" x14ac:dyDescent="0.25">
      <c r="B1025800" s="74"/>
    </row>
    <row r="1025801" spans="2:3" x14ac:dyDescent="0.25">
      <c r="B1025801" s="74"/>
    </row>
    <row r="1025802" spans="2:3" x14ac:dyDescent="0.25">
      <c r="B1025802" s="74"/>
    </row>
    <row r="1025803" spans="2:3" x14ac:dyDescent="0.25">
      <c r="B1025803" s="74"/>
    </row>
    <row r="1025804" spans="2:3" x14ac:dyDescent="0.25">
      <c r="B1025804" s="74"/>
    </row>
    <row r="1025805" spans="2:3" x14ac:dyDescent="0.25">
      <c r="B1025805" s="74"/>
    </row>
    <row r="1025806" spans="2:3" x14ac:dyDescent="0.25">
      <c r="B1025806" s="74"/>
    </row>
    <row r="1025857" spans="2:3" x14ac:dyDescent="0.25">
      <c r="C1025857"/>
    </row>
    <row r="1025858" spans="2:3" x14ac:dyDescent="0.25">
      <c r="B1025858" s="74"/>
    </row>
    <row r="1025859" spans="2:3" x14ac:dyDescent="0.25">
      <c r="B1025859" s="74"/>
    </row>
    <row r="1025860" spans="2:3" x14ac:dyDescent="0.25">
      <c r="B1025860" s="74"/>
    </row>
    <row r="1025861" spans="2:3" x14ac:dyDescent="0.25">
      <c r="B1025861" s="74"/>
    </row>
    <row r="1025862" spans="2:3" x14ac:dyDescent="0.25">
      <c r="B1025862" s="74"/>
    </row>
    <row r="1025863" spans="2:3" x14ac:dyDescent="0.25">
      <c r="B1025863" s="74"/>
    </row>
    <row r="1025864" spans="2:3" x14ac:dyDescent="0.25">
      <c r="B1025864" s="74"/>
    </row>
    <row r="1025865" spans="2:3" x14ac:dyDescent="0.25">
      <c r="B1025865" s="74"/>
    </row>
    <row r="1025866" spans="2:3" x14ac:dyDescent="0.25">
      <c r="B1025866" s="74"/>
    </row>
    <row r="1025867" spans="2:3" x14ac:dyDescent="0.25">
      <c r="B1025867" s="74"/>
    </row>
    <row r="1025868" spans="2:3" x14ac:dyDescent="0.25">
      <c r="B1025868" s="74"/>
    </row>
    <row r="1025869" spans="2:3" x14ac:dyDescent="0.25">
      <c r="B1025869" s="74"/>
    </row>
    <row r="1025870" spans="2:3" x14ac:dyDescent="0.25">
      <c r="B1025870" s="74"/>
    </row>
    <row r="1025921" spans="2:3" x14ac:dyDescent="0.25">
      <c r="C1025921"/>
    </row>
    <row r="1025922" spans="2:3" x14ac:dyDescent="0.25">
      <c r="B1025922" s="74"/>
    </row>
    <row r="1025923" spans="2:3" x14ac:dyDescent="0.25">
      <c r="B1025923" s="74"/>
    </row>
    <row r="1025924" spans="2:3" x14ac:dyDescent="0.25">
      <c r="B1025924" s="74"/>
    </row>
    <row r="1025925" spans="2:3" x14ac:dyDescent="0.25">
      <c r="B1025925" s="74"/>
    </row>
    <row r="1025926" spans="2:3" x14ac:dyDescent="0.25">
      <c r="B1025926" s="74"/>
    </row>
    <row r="1025927" spans="2:3" x14ac:dyDescent="0.25">
      <c r="B1025927" s="74"/>
    </row>
    <row r="1025928" spans="2:3" x14ac:dyDescent="0.25">
      <c r="B1025928" s="74"/>
    </row>
    <row r="1025929" spans="2:3" x14ac:dyDescent="0.25">
      <c r="B1025929" s="74"/>
    </row>
    <row r="1025930" spans="2:3" x14ac:dyDescent="0.25">
      <c r="B1025930" s="74"/>
    </row>
    <row r="1025931" spans="2:3" x14ac:dyDescent="0.25">
      <c r="B1025931" s="74"/>
    </row>
    <row r="1025932" spans="2:3" x14ac:dyDescent="0.25">
      <c r="B1025932" s="74"/>
    </row>
    <row r="1025933" spans="2:3" x14ac:dyDescent="0.25">
      <c r="B1025933" s="74"/>
    </row>
    <row r="1025934" spans="2:3" x14ac:dyDescent="0.25">
      <c r="B1025934" s="74"/>
    </row>
    <row r="1025985" spans="2:3" x14ac:dyDescent="0.25">
      <c r="C1025985"/>
    </row>
    <row r="1025986" spans="2:3" x14ac:dyDescent="0.25">
      <c r="B1025986" s="74"/>
    </row>
    <row r="1025987" spans="2:3" x14ac:dyDescent="0.25">
      <c r="B1025987" s="74"/>
    </row>
    <row r="1025988" spans="2:3" x14ac:dyDescent="0.25">
      <c r="B1025988" s="74"/>
    </row>
    <row r="1025989" spans="2:3" x14ac:dyDescent="0.25">
      <c r="B1025989" s="74"/>
    </row>
    <row r="1025990" spans="2:3" x14ac:dyDescent="0.25">
      <c r="B1025990" s="74"/>
    </row>
    <row r="1025991" spans="2:3" x14ac:dyDescent="0.25">
      <c r="B1025991" s="74"/>
    </row>
    <row r="1025992" spans="2:3" x14ac:dyDescent="0.25">
      <c r="B1025992" s="74"/>
    </row>
    <row r="1025993" spans="2:3" x14ac:dyDescent="0.25">
      <c r="B1025993" s="74"/>
    </row>
    <row r="1025994" spans="2:3" x14ac:dyDescent="0.25">
      <c r="B1025994" s="74"/>
    </row>
    <row r="1025995" spans="2:3" x14ac:dyDescent="0.25">
      <c r="B1025995" s="74"/>
    </row>
    <row r="1025996" spans="2:3" x14ac:dyDescent="0.25">
      <c r="B1025996" s="74"/>
    </row>
    <row r="1025997" spans="2:3" x14ac:dyDescent="0.25">
      <c r="B1025997" s="74"/>
    </row>
    <row r="1025998" spans="2:3" x14ac:dyDescent="0.25">
      <c r="B1025998" s="74"/>
    </row>
    <row r="1026049" spans="2:3" x14ac:dyDescent="0.25">
      <c r="C1026049"/>
    </row>
    <row r="1026050" spans="2:3" x14ac:dyDescent="0.25">
      <c r="B1026050" s="74"/>
    </row>
    <row r="1026051" spans="2:3" x14ac:dyDescent="0.25">
      <c r="B1026051" s="74"/>
    </row>
    <row r="1026052" spans="2:3" x14ac:dyDescent="0.25">
      <c r="B1026052" s="74"/>
    </row>
    <row r="1026053" spans="2:3" x14ac:dyDescent="0.25">
      <c r="B1026053" s="74"/>
    </row>
    <row r="1026054" spans="2:3" x14ac:dyDescent="0.25">
      <c r="B1026054" s="74"/>
    </row>
    <row r="1026055" spans="2:3" x14ac:dyDescent="0.25">
      <c r="B1026055" s="74"/>
    </row>
    <row r="1026056" spans="2:3" x14ac:dyDescent="0.25">
      <c r="B1026056" s="74"/>
    </row>
    <row r="1026057" spans="2:3" x14ac:dyDescent="0.25">
      <c r="B1026057" s="74"/>
    </row>
    <row r="1026058" spans="2:3" x14ac:dyDescent="0.25">
      <c r="B1026058" s="74"/>
    </row>
    <row r="1026059" spans="2:3" x14ac:dyDescent="0.25">
      <c r="B1026059" s="74"/>
    </row>
    <row r="1026060" spans="2:3" x14ac:dyDescent="0.25">
      <c r="B1026060" s="74"/>
    </row>
    <row r="1026061" spans="2:3" x14ac:dyDescent="0.25">
      <c r="B1026061" s="74"/>
    </row>
    <row r="1026062" spans="2:3" x14ac:dyDescent="0.25">
      <c r="B1026062" s="74"/>
    </row>
    <row r="1026113" spans="2:3" x14ac:dyDescent="0.25">
      <c r="C1026113"/>
    </row>
    <row r="1026114" spans="2:3" x14ac:dyDescent="0.25">
      <c r="B1026114" s="74"/>
    </row>
    <row r="1026115" spans="2:3" x14ac:dyDescent="0.25">
      <c r="B1026115" s="74"/>
    </row>
    <row r="1026116" spans="2:3" x14ac:dyDescent="0.25">
      <c r="B1026116" s="74"/>
    </row>
    <row r="1026117" spans="2:3" x14ac:dyDescent="0.25">
      <c r="B1026117" s="74"/>
    </row>
    <row r="1026118" spans="2:3" x14ac:dyDescent="0.25">
      <c r="B1026118" s="74"/>
    </row>
    <row r="1026119" spans="2:3" x14ac:dyDescent="0.25">
      <c r="B1026119" s="74"/>
    </row>
    <row r="1026120" spans="2:3" x14ac:dyDescent="0.25">
      <c r="B1026120" s="74"/>
    </row>
    <row r="1026121" spans="2:3" x14ac:dyDescent="0.25">
      <c r="B1026121" s="74"/>
    </row>
    <row r="1026122" spans="2:3" x14ac:dyDescent="0.25">
      <c r="B1026122" s="74"/>
    </row>
    <row r="1026123" spans="2:3" x14ac:dyDescent="0.25">
      <c r="B1026123" s="74"/>
    </row>
    <row r="1026124" spans="2:3" x14ac:dyDescent="0.25">
      <c r="B1026124" s="74"/>
    </row>
    <row r="1026125" spans="2:3" x14ac:dyDescent="0.25">
      <c r="B1026125" s="74"/>
    </row>
    <row r="1026126" spans="2:3" x14ac:dyDescent="0.25">
      <c r="B1026126" s="74"/>
    </row>
    <row r="1026177" spans="2:3" x14ac:dyDescent="0.25">
      <c r="C1026177"/>
    </row>
    <row r="1026178" spans="2:3" x14ac:dyDescent="0.25">
      <c r="B1026178" s="74"/>
    </row>
    <row r="1026179" spans="2:3" x14ac:dyDescent="0.25">
      <c r="B1026179" s="74"/>
    </row>
    <row r="1026180" spans="2:3" x14ac:dyDescent="0.25">
      <c r="B1026180" s="74"/>
    </row>
    <row r="1026181" spans="2:3" x14ac:dyDescent="0.25">
      <c r="B1026181" s="74"/>
    </row>
    <row r="1026182" spans="2:3" x14ac:dyDescent="0.25">
      <c r="B1026182" s="74"/>
    </row>
    <row r="1026183" spans="2:3" x14ac:dyDescent="0.25">
      <c r="B1026183" s="74"/>
    </row>
    <row r="1026184" spans="2:3" x14ac:dyDescent="0.25">
      <c r="B1026184" s="74"/>
    </row>
    <row r="1026185" spans="2:3" x14ac:dyDescent="0.25">
      <c r="B1026185" s="74"/>
    </row>
    <row r="1026186" spans="2:3" x14ac:dyDescent="0.25">
      <c r="B1026186" s="74"/>
    </row>
    <row r="1026187" spans="2:3" x14ac:dyDescent="0.25">
      <c r="B1026187" s="74"/>
    </row>
    <row r="1026188" spans="2:3" x14ac:dyDescent="0.25">
      <c r="B1026188" s="74"/>
    </row>
    <row r="1026189" spans="2:3" x14ac:dyDescent="0.25">
      <c r="B1026189" s="74"/>
    </row>
    <row r="1026190" spans="2:3" x14ac:dyDescent="0.25">
      <c r="B1026190" s="74"/>
    </row>
    <row r="1026241" spans="2:3" x14ac:dyDescent="0.25">
      <c r="C1026241"/>
    </row>
    <row r="1026242" spans="2:3" x14ac:dyDescent="0.25">
      <c r="B1026242" s="74"/>
    </row>
    <row r="1026243" spans="2:3" x14ac:dyDescent="0.25">
      <c r="B1026243" s="74"/>
    </row>
    <row r="1026244" spans="2:3" x14ac:dyDescent="0.25">
      <c r="B1026244" s="74"/>
    </row>
    <row r="1026245" spans="2:3" x14ac:dyDescent="0.25">
      <c r="B1026245" s="74"/>
    </row>
    <row r="1026246" spans="2:3" x14ac:dyDescent="0.25">
      <c r="B1026246" s="74"/>
    </row>
    <row r="1026247" spans="2:3" x14ac:dyDescent="0.25">
      <c r="B1026247" s="74"/>
    </row>
    <row r="1026248" spans="2:3" x14ac:dyDescent="0.25">
      <c r="B1026248" s="74"/>
    </row>
    <row r="1026249" spans="2:3" x14ac:dyDescent="0.25">
      <c r="B1026249" s="74"/>
    </row>
    <row r="1026250" spans="2:3" x14ac:dyDescent="0.25">
      <c r="B1026250" s="74"/>
    </row>
    <row r="1026251" spans="2:3" x14ac:dyDescent="0.25">
      <c r="B1026251" s="74"/>
    </row>
    <row r="1026252" spans="2:3" x14ac:dyDescent="0.25">
      <c r="B1026252" s="74"/>
    </row>
    <row r="1026253" spans="2:3" x14ac:dyDescent="0.25">
      <c r="B1026253" s="74"/>
    </row>
    <row r="1026254" spans="2:3" x14ac:dyDescent="0.25">
      <c r="B1026254" s="74"/>
    </row>
    <row r="1026305" spans="2:3" x14ac:dyDescent="0.25">
      <c r="C1026305"/>
    </row>
    <row r="1026306" spans="2:3" x14ac:dyDescent="0.25">
      <c r="B1026306" s="74"/>
    </row>
    <row r="1026307" spans="2:3" x14ac:dyDescent="0.25">
      <c r="B1026307" s="74"/>
    </row>
    <row r="1026308" spans="2:3" x14ac:dyDescent="0.25">
      <c r="B1026308" s="74"/>
    </row>
    <row r="1026309" spans="2:3" x14ac:dyDescent="0.25">
      <c r="B1026309" s="74"/>
    </row>
    <row r="1026310" spans="2:3" x14ac:dyDescent="0.25">
      <c r="B1026310" s="74"/>
    </row>
    <row r="1026311" spans="2:3" x14ac:dyDescent="0.25">
      <c r="B1026311" s="74"/>
    </row>
    <row r="1026312" spans="2:3" x14ac:dyDescent="0.25">
      <c r="B1026312" s="74"/>
    </row>
    <row r="1026313" spans="2:3" x14ac:dyDescent="0.25">
      <c r="B1026313" s="74"/>
    </row>
    <row r="1026314" spans="2:3" x14ac:dyDescent="0.25">
      <c r="B1026314" s="74"/>
    </row>
    <row r="1026315" spans="2:3" x14ac:dyDescent="0.25">
      <c r="B1026315" s="74"/>
    </row>
    <row r="1026316" spans="2:3" x14ac:dyDescent="0.25">
      <c r="B1026316" s="74"/>
    </row>
    <row r="1026317" spans="2:3" x14ac:dyDescent="0.25">
      <c r="B1026317" s="74"/>
    </row>
    <row r="1026318" spans="2:3" x14ac:dyDescent="0.25">
      <c r="B1026318" s="74"/>
    </row>
    <row r="1026369" spans="2:3" x14ac:dyDescent="0.25">
      <c r="C1026369"/>
    </row>
    <row r="1026370" spans="2:3" x14ac:dyDescent="0.25">
      <c r="B1026370" s="74"/>
    </row>
    <row r="1026371" spans="2:3" x14ac:dyDescent="0.25">
      <c r="B1026371" s="74"/>
    </row>
    <row r="1026372" spans="2:3" x14ac:dyDescent="0.25">
      <c r="B1026372" s="74"/>
    </row>
    <row r="1026373" spans="2:3" x14ac:dyDescent="0.25">
      <c r="B1026373" s="74"/>
    </row>
    <row r="1026374" spans="2:3" x14ac:dyDescent="0.25">
      <c r="B1026374" s="74"/>
    </row>
    <row r="1026375" spans="2:3" x14ac:dyDescent="0.25">
      <c r="B1026375" s="74"/>
    </row>
    <row r="1026376" spans="2:3" x14ac:dyDescent="0.25">
      <c r="B1026376" s="74"/>
    </row>
    <row r="1026377" spans="2:3" x14ac:dyDescent="0.25">
      <c r="B1026377" s="74"/>
    </row>
    <row r="1026378" spans="2:3" x14ac:dyDescent="0.25">
      <c r="B1026378" s="74"/>
    </row>
    <row r="1026379" spans="2:3" x14ac:dyDescent="0.25">
      <c r="B1026379" s="74"/>
    </row>
    <row r="1026380" spans="2:3" x14ac:dyDescent="0.25">
      <c r="B1026380" s="74"/>
    </row>
    <row r="1026381" spans="2:3" x14ac:dyDescent="0.25">
      <c r="B1026381" s="74"/>
    </row>
    <row r="1026382" spans="2:3" x14ac:dyDescent="0.25">
      <c r="B1026382" s="74"/>
    </row>
    <row r="1026433" spans="2:3" x14ac:dyDescent="0.25">
      <c r="C1026433"/>
    </row>
    <row r="1026434" spans="2:3" x14ac:dyDescent="0.25">
      <c r="B1026434" s="74"/>
    </row>
    <row r="1026435" spans="2:3" x14ac:dyDescent="0.25">
      <c r="B1026435" s="74"/>
    </row>
    <row r="1026436" spans="2:3" x14ac:dyDescent="0.25">
      <c r="B1026436" s="74"/>
    </row>
    <row r="1026437" spans="2:3" x14ac:dyDescent="0.25">
      <c r="B1026437" s="74"/>
    </row>
    <row r="1026438" spans="2:3" x14ac:dyDescent="0.25">
      <c r="B1026438" s="74"/>
    </row>
    <row r="1026439" spans="2:3" x14ac:dyDescent="0.25">
      <c r="B1026439" s="74"/>
    </row>
    <row r="1026440" spans="2:3" x14ac:dyDescent="0.25">
      <c r="B1026440" s="74"/>
    </row>
    <row r="1026441" spans="2:3" x14ac:dyDescent="0.25">
      <c r="B1026441" s="74"/>
    </row>
    <row r="1026442" spans="2:3" x14ac:dyDescent="0.25">
      <c r="B1026442" s="74"/>
    </row>
    <row r="1026443" spans="2:3" x14ac:dyDescent="0.25">
      <c r="B1026443" s="74"/>
    </row>
    <row r="1026444" spans="2:3" x14ac:dyDescent="0.25">
      <c r="B1026444" s="74"/>
    </row>
    <row r="1026445" spans="2:3" x14ac:dyDescent="0.25">
      <c r="B1026445" s="74"/>
    </row>
    <row r="1026446" spans="2:3" x14ac:dyDescent="0.25">
      <c r="B1026446" s="74"/>
    </row>
    <row r="1026497" spans="2:3" x14ac:dyDescent="0.25">
      <c r="C1026497"/>
    </row>
    <row r="1026498" spans="2:3" x14ac:dyDescent="0.25">
      <c r="B1026498" s="74"/>
    </row>
    <row r="1026499" spans="2:3" x14ac:dyDescent="0.25">
      <c r="B1026499" s="74"/>
    </row>
    <row r="1026500" spans="2:3" x14ac:dyDescent="0.25">
      <c r="B1026500" s="74"/>
    </row>
    <row r="1026501" spans="2:3" x14ac:dyDescent="0.25">
      <c r="B1026501" s="74"/>
    </row>
    <row r="1026502" spans="2:3" x14ac:dyDescent="0.25">
      <c r="B1026502" s="74"/>
    </row>
    <row r="1026503" spans="2:3" x14ac:dyDescent="0.25">
      <c r="B1026503" s="74"/>
    </row>
    <row r="1026504" spans="2:3" x14ac:dyDescent="0.25">
      <c r="B1026504" s="74"/>
    </row>
    <row r="1026505" spans="2:3" x14ac:dyDescent="0.25">
      <c r="B1026505" s="74"/>
    </row>
    <row r="1026506" spans="2:3" x14ac:dyDescent="0.25">
      <c r="B1026506" s="74"/>
    </row>
    <row r="1026507" spans="2:3" x14ac:dyDescent="0.25">
      <c r="B1026507" s="74"/>
    </row>
    <row r="1026508" spans="2:3" x14ac:dyDescent="0.25">
      <c r="B1026508" s="74"/>
    </row>
    <row r="1026509" spans="2:3" x14ac:dyDescent="0.25">
      <c r="B1026509" s="74"/>
    </row>
    <row r="1026510" spans="2:3" x14ac:dyDescent="0.25">
      <c r="B1026510" s="74"/>
    </row>
    <row r="1026561" spans="2:3" x14ac:dyDescent="0.25">
      <c r="C1026561"/>
    </row>
    <row r="1026562" spans="2:3" x14ac:dyDescent="0.25">
      <c r="B1026562" s="74"/>
    </row>
    <row r="1026563" spans="2:3" x14ac:dyDescent="0.25">
      <c r="B1026563" s="74"/>
    </row>
    <row r="1026564" spans="2:3" x14ac:dyDescent="0.25">
      <c r="B1026564" s="74"/>
    </row>
    <row r="1026565" spans="2:3" x14ac:dyDescent="0.25">
      <c r="B1026565" s="74"/>
    </row>
    <row r="1026566" spans="2:3" x14ac:dyDescent="0.25">
      <c r="B1026566" s="74"/>
    </row>
    <row r="1026567" spans="2:3" x14ac:dyDescent="0.25">
      <c r="B1026567" s="74"/>
    </row>
    <row r="1026568" spans="2:3" x14ac:dyDescent="0.25">
      <c r="B1026568" s="74"/>
    </row>
    <row r="1026569" spans="2:3" x14ac:dyDescent="0.25">
      <c r="B1026569" s="74"/>
    </row>
    <row r="1026570" spans="2:3" x14ac:dyDescent="0.25">
      <c r="B1026570" s="74"/>
    </row>
    <row r="1026571" spans="2:3" x14ac:dyDescent="0.25">
      <c r="B1026571" s="74"/>
    </row>
    <row r="1026572" spans="2:3" x14ac:dyDescent="0.25">
      <c r="B1026572" s="74"/>
    </row>
    <row r="1026573" spans="2:3" x14ac:dyDescent="0.25">
      <c r="B1026573" s="74"/>
    </row>
    <row r="1026574" spans="2:3" x14ac:dyDescent="0.25">
      <c r="B1026574" s="74"/>
    </row>
    <row r="1026625" spans="2:3" x14ac:dyDescent="0.25">
      <c r="C1026625"/>
    </row>
    <row r="1026626" spans="2:3" x14ac:dyDescent="0.25">
      <c r="B1026626" s="74"/>
    </row>
    <row r="1026627" spans="2:3" x14ac:dyDescent="0.25">
      <c r="B1026627" s="74"/>
    </row>
    <row r="1026628" spans="2:3" x14ac:dyDescent="0.25">
      <c r="B1026628" s="74"/>
    </row>
    <row r="1026629" spans="2:3" x14ac:dyDescent="0.25">
      <c r="B1026629" s="74"/>
    </row>
    <row r="1026630" spans="2:3" x14ac:dyDescent="0.25">
      <c r="B1026630" s="74"/>
    </row>
    <row r="1026631" spans="2:3" x14ac:dyDescent="0.25">
      <c r="B1026631" s="74"/>
    </row>
    <row r="1026632" spans="2:3" x14ac:dyDescent="0.25">
      <c r="B1026632" s="74"/>
    </row>
    <row r="1026633" spans="2:3" x14ac:dyDescent="0.25">
      <c r="B1026633" s="74"/>
    </row>
    <row r="1026634" spans="2:3" x14ac:dyDescent="0.25">
      <c r="B1026634" s="74"/>
    </row>
    <row r="1026635" spans="2:3" x14ac:dyDescent="0.25">
      <c r="B1026635" s="74"/>
    </row>
    <row r="1026636" spans="2:3" x14ac:dyDescent="0.25">
      <c r="B1026636" s="74"/>
    </row>
    <row r="1026637" spans="2:3" x14ac:dyDescent="0.25">
      <c r="B1026637" s="74"/>
    </row>
    <row r="1026638" spans="2:3" x14ac:dyDescent="0.25">
      <c r="B1026638" s="74"/>
    </row>
    <row r="1026689" spans="2:3" x14ac:dyDescent="0.25">
      <c r="C1026689"/>
    </row>
    <row r="1026690" spans="2:3" x14ac:dyDescent="0.25">
      <c r="B1026690" s="74"/>
    </row>
    <row r="1026691" spans="2:3" x14ac:dyDescent="0.25">
      <c r="B1026691" s="74"/>
    </row>
    <row r="1026692" spans="2:3" x14ac:dyDescent="0.25">
      <c r="B1026692" s="74"/>
    </row>
    <row r="1026693" spans="2:3" x14ac:dyDescent="0.25">
      <c r="B1026693" s="74"/>
    </row>
    <row r="1026694" spans="2:3" x14ac:dyDescent="0.25">
      <c r="B1026694" s="74"/>
    </row>
    <row r="1026695" spans="2:3" x14ac:dyDescent="0.25">
      <c r="B1026695" s="74"/>
    </row>
    <row r="1026696" spans="2:3" x14ac:dyDescent="0.25">
      <c r="B1026696" s="74"/>
    </row>
    <row r="1026697" spans="2:3" x14ac:dyDescent="0.25">
      <c r="B1026697" s="74"/>
    </row>
    <row r="1026698" spans="2:3" x14ac:dyDescent="0.25">
      <c r="B1026698" s="74"/>
    </row>
    <row r="1026699" spans="2:3" x14ac:dyDescent="0.25">
      <c r="B1026699" s="74"/>
    </row>
    <row r="1026700" spans="2:3" x14ac:dyDescent="0.25">
      <c r="B1026700" s="74"/>
    </row>
    <row r="1026701" spans="2:3" x14ac:dyDescent="0.25">
      <c r="B1026701" s="74"/>
    </row>
    <row r="1026702" spans="2:3" x14ac:dyDescent="0.25">
      <c r="B1026702" s="74"/>
    </row>
    <row r="1026753" spans="2:3" x14ac:dyDescent="0.25">
      <c r="C1026753"/>
    </row>
    <row r="1026754" spans="2:3" x14ac:dyDescent="0.25">
      <c r="B1026754" s="74"/>
    </row>
    <row r="1026755" spans="2:3" x14ac:dyDescent="0.25">
      <c r="B1026755" s="74"/>
    </row>
    <row r="1026756" spans="2:3" x14ac:dyDescent="0.25">
      <c r="B1026756" s="74"/>
    </row>
    <row r="1026757" spans="2:3" x14ac:dyDescent="0.25">
      <c r="B1026757" s="74"/>
    </row>
    <row r="1026758" spans="2:3" x14ac:dyDescent="0.25">
      <c r="B1026758" s="74"/>
    </row>
    <row r="1026759" spans="2:3" x14ac:dyDescent="0.25">
      <c r="B1026759" s="74"/>
    </row>
    <row r="1026760" spans="2:3" x14ac:dyDescent="0.25">
      <c r="B1026760" s="74"/>
    </row>
    <row r="1026761" spans="2:3" x14ac:dyDescent="0.25">
      <c r="B1026761" s="74"/>
    </row>
    <row r="1026762" spans="2:3" x14ac:dyDescent="0.25">
      <c r="B1026762" s="74"/>
    </row>
    <row r="1026763" spans="2:3" x14ac:dyDescent="0.25">
      <c r="B1026763" s="74"/>
    </row>
    <row r="1026764" spans="2:3" x14ac:dyDescent="0.25">
      <c r="B1026764" s="74"/>
    </row>
    <row r="1026765" spans="2:3" x14ac:dyDescent="0.25">
      <c r="B1026765" s="74"/>
    </row>
    <row r="1026766" spans="2:3" x14ac:dyDescent="0.25">
      <c r="B1026766" s="74"/>
    </row>
    <row r="1026817" spans="2:3" x14ac:dyDescent="0.25">
      <c r="C1026817"/>
    </row>
    <row r="1026818" spans="2:3" x14ac:dyDescent="0.25">
      <c r="B1026818" s="74"/>
    </row>
    <row r="1026819" spans="2:3" x14ac:dyDescent="0.25">
      <c r="B1026819" s="74"/>
    </row>
    <row r="1026820" spans="2:3" x14ac:dyDescent="0.25">
      <c r="B1026820" s="74"/>
    </row>
    <row r="1026821" spans="2:3" x14ac:dyDescent="0.25">
      <c r="B1026821" s="74"/>
    </row>
    <row r="1026822" spans="2:3" x14ac:dyDescent="0.25">
      <c r="B1026822" s="74"/>
    </row>
    <row r="1026823" spans="2:3" x14ac:dyDescent="0.25">
      <c r="B1026823" s="74"/>
    </row>
    <row r="1026824" spans="2:3" x14ac:dyDescent="0.25">
      <c r="B1026824" s="74"/>
    </row>
    <row r="1026825" spans="2:3" x14ac:dyDescent="0.25">
      <c r="B1026825" s="74"/>
    </row>
    <row r="1026826" spans="2:3" x14ac:dyDescent="0.25">
      <c r="B1026826" s="74"/>
    </row>
    <row r="1026827" spans="2:3" x14ac:dyDescent="0.25">
      <c r="B1026827" s="74"/>
    </row>
    <row r="1026828" spans="2:3" x14ac:dyDescent="0.25">
      <c r="B1026828" s="74"/>
    </row>
    <row r="1026829" spans="2:3" x14ac:dyDescent="0.25">
      <c r="B1026829" s="74"/>
    </row>
    <row r="1026830" spans="2:3" x14ac:dyDescent="0.25">
      <c r="B1026830" s="74"/>
    </row>
    <row r="1026881" spans="2:3" x14ac:dyDescent="0.25">
      <c r="C1026881"/>
    </row>
    <row r="1026882" spans="2:3" x14ac:dyDescent="0.25">
      <c r="B1026882" s="74"/>
    </row>
    <row r="1026883" spans="2:3" x14ac:dyDescent="0.25">
      <c r="B1026883" s="74"/>
    </row>
    <row r="1026884" spans="2:3" x14ac:dyDescent="0.25">
      <c r="B1026884" s="74"/>
    </row>
    <row r="1026885" spans="2:3" x14ac:dyDescent="0.25">
      <c r="B1026885" s="74"/>
    </row>
    <row r="1026886" spans="2:3" x14ac:dyDescent="0.25">
      <c r="B1026886" s="74"/>
    </row>
    <row r="1026887" spans="2:3" x14ac:dyDescent="0.25">
      <c r="B1026887" s="74"/>
    </row>
    <row r="1026888" spans="2:3" x14ac:dyDescent="0.25">
      <c r="B1026888" s="74"/>
    </row>
    <row r="1026889" spans="2:3" x14ac:dyDescent="0.25">
      <c r="B1026889" s="74"/>
    </row>
    <row r="1026890" spans="2:3" x14ac:dyDescent="0.25">
      <c r="B1026890" s="74"/>
    </row>
    <row r="1026891" spans="2:3" x14ac:dyDescent="0.25">
      <c r="B1026891" s="74"/>
    </row>
    <row r="1026892" spans="2:3" x14ac:dyDescent="0.25">
      <c r="B1026892" s="74"/>
    </row>
    <row r="1026893" spans="2:3" x14ac:dyDescent="0.25">
      <c r="B1026893" s="74"/>
    </row>
    <row r="1026894" spans="2:3" x14ac:dyDescent="0.25">
      <c r="B1026894" s="74"/>
    </row>
    <row r="1026945" spans="2:3" x14ac:dyDescent="0.25">
      <c r="C1026945"/>
    </row>
    <row r="1026946" spans="2:3" x14ac:dyDescent="0.25">
      <c r="B1026946" s="74"/>
    </row>
    <row r="1026947" spans="2:3" x14ac:dyDescent="0.25">
      <c r="B1026947" s="74"/>
    </row>
    <row r="1026948" spans="2:3" x14ac:dyDescent="0.25">
      <c r="B1026948" s="74"/>
    </row>
    <row r="1026949" spans="2:3" x14ac:dyDescent="0.25">
      <c r="B1026949" s="74"/>
    </row>
    <row r="1026950" spans="2:3" x14ac:dyDescent="0.25">
      <c r="B1026950" s="74"/>
    </row>
    <row r="1026951" spans="2:3" x14ac:dyDescent="0.25">
      <c r="B1026951" s="74"/>
    </row>
    <row r="1026952" spans="2:3" x14ac:dyDescent="0.25">
      <c r="B1026952" s="74"/>
    </row>
    <row r="1026953" spans="2:3" x14ac:dyDescent="0.25">
      <c r="B1026953" s="74"/>
    </row>
    <row r="1026954" spans="2:3" x14ac:dyDescent="0.25">
      <c r="B1026954" s="74"/>
    </row>
    <row r="1026955" spans="2:3" x14ac:dyDescent="0.25">
      <c r="B1026955" s="74"/>
    </row>
    <row r="1026956" spans="2:3" x14ac:dyDescent="0.25">
      <c r="B1026956" s="74"/>
    </row>
    <row r="1026957" spans="2:3" x14ac:dyDescent="0.25">
      <c r="B1026957" s="74"/>
    </row>
    <row r="1026958" spans="2:3" x14ac:dyDescent="0.25">
      <c r="B1026958" s="74"/>
    </row>
    <row r="1027009" spans="2:3" x14ac:dyDescent="0.25">
      <c r="C1027009"/>
    </row>
    <row r="1027010" spans="2:3" x14ac:dyDescent="0.25">
      <c r="B1027010" s="74"/>
    </row>
    <row r="1027011" spans="2:3" x14ac:dyDescent="0.25">
      <c r="B1027011" s="74"/>
    </row>
    <row r="1027012" spans="2:3" x14ac:dyDescent="0.25">
      <c r="B1027012" s="74"/>
    </row>
    <row r="1027013" spans="2:3" x14ac:dyDescent="0.25">
      <c r="B1027013" s="74"/>
    </row>
    <row r="1027014" spans="2:3" x14ac:dyDescent="0.25">
      <c r="B1027014" s="74"/>
    </row>
    <row r="1027015" spans="2:3" x14ac:dyDescent="0.25">
      <c r="B1027015" s="74"/>
    </row>
    <row r="1027016" spans="2:3" x14ac:dyDescent="0.25">
      <c r="B1027016" s="74"/>
    </row>
    <row r="1027017" spans="2:3" x14ac:dyDescent="0.25">
      <c r="B1027017" s="74"/>
    </row>
    <row r="1027018" spans="2:3" x14ac:dyDescent="0.25">
      <c r="B1027018" s="74"/>
    </row>
    <row r="1027019" spans="2:3" x14ac:dyDescent="0.25">
      <c r="B1027019" s="74"/>
    </row>
    <row r="1027020" spans="2:3" x14ac:dyDescent="0.25">
      <c r="B1027020" s="74"/>
    </row>
    <row r="1027021" spans="2:3" x14ac:dyDescent="0.25">
      <c r="B1027021" s="74"/>
    </row>
    <row r="1027022" spans="2:3" x14ac:dyDescent="0.25">
      <c r="B1027022" s="74"/>
    </row>
    <row r="1027073" spans="2:3" x14ac:dyDescent="0.25">
      <c r="C1027073"/>
    </row>
    <row r="1027074" spans="2:3" x14ac:dyDescent="0.25">
      <c r="B1027074" s="74"/>
    </row>
    <row r="1027075" spans="2:3" x14ac:dyDescent="0.25">
      <c r="B1027075" s="74"/>
    </row>
    <row r="1027076" spans="2:3" x14ac:dyDescent="0.25">
      <c r="B1027076" s="74"/>
    </row>
    <row r="1027077" spans="2:3" x14ac:dyDescent="0.25">
      <c r="B1027077" s="74"/>
    </row>
    <row r="1027078" spans="2:3" x14ac:dyDescent="0.25">
      <c r="B1027078" s="74"/>
    </row>
    <row r="1027079" spans="2:3" x14ac:dyDescent="0.25">
      <c r="B1027079" s="74"/>
    </row>
    <row r="1027080" spans="2:3" x14ac:dyDescent="0.25">
      <c r="B1027080" s="74"/>
    </row>
    <row r="1027081" spans="2:3" x14ac:dyDescent="0.25">
      <c r="B1027081" s="74"/>
    </row>
    <row r="1027082" spans="2:3" x14ac:dyDescent="0.25">
      <c r="B1027082" s="74"/>
    </row>
    <row r="1027083" spans="2:3" x14ac:dyDescent="0.25">
      <c r="B1027083" s="74"/>
    </row>
    <row r="1027084" spans="2:3" x14ac:dyDescent="0.25">
      <c r="B1027084" s="74"/>
    </row>
    <row r="1027085" spans="2:3" x14ac:dyDescent="0.25">
      <c r="B1027085" s="74"/>
    </row>
    <row r="1027086" spans="2:3" x14ac:dyDescent="0.25">
      <c r="B1027086" s="74"/>
    </row>
    <row r="1027137" spans="2:3" x14ac:dyDescent="0.25">
      <c r="C1027137"/>
    </row>
    <row r="1027138" spans="2:3" x14ac:dyDescent="0.25">
      <c r="B1027138" s="74"/>
    </row>
    <row r="1027139" spans="2:3" x14ac:dyDescent="0.25">
      <c r="B1027139" s="74"/>
    </row>
    <row r="1027140" spans="2:3" x14ac:dyDescent="0.25">
      <c r="B1027140" s="74"/>
    </row>
    <row r="1027141" spans="2:3" x14ac:dyDescent="0.25">
      <c r="B1027141" s="74"/>
    </row>
    <row r="1027142" spans="2:3" x14ac:dyDescent="0.25">
      <c r="B1027142" s="74"/>
    </row>
    <row r="1027143" spans="2:3" x14ac:dyDescent="0.25">
      <c r="B1027143" s="74"/>
    </row>
    <row r="1027144" spans="2:3" x14ac:dyDescent="0.25">
      <c r="B1027144" s="74"/>
    </row>
    <row r="1027145" spans="2:3" x14ac:dyDescent="0.25">
      <c r="B1027145" s="74"/>
    </row>
    <row r="1027146" spans="2:3" x14ac:dyDescent="0.25">
      <c r="B1027146" s="74"/>
    </row>
    <row r="1027147" spans="2:3" x14ac:dyDescent="0.25">
      <c r="B1027147" s="74"/>
    </row>
    <row r="1027148" spans="2:3" x14ac:dyDescent="0.25">
      <c r="B1027148" s="74"/>
    </row>
    <row r="1027149" spans="2:3" x14ac:dyDescent="0.25">
      <c r="B1027149" s="74"/>
    </row>
    <row r="1027150" spans="2:3" x14ac:dyDescent="0.25">
      <c r="B1027150" s="74"/>
    </row>
    <row r="1027201" spans="2:3" x14ac:dyDescent="0.25">
      <c r="C1027201"/>
    </row>
    <row r="1027202" spans="2:3" x14ac:dyDescent="0.25">
      <c r="B1027202" s="74"/>
    </row>
    <row r="1027203" spans="2:3" x14ac:dyDescent="0.25">
      <c r="B1027203" s="74"/>
    </row>
    <row r="1027204" spans="2:3" x14ac:dyDescent="0.25">
      <c r="B1027204" s="74"/>
    </row>
    <row r="1027205" spans="2:3" x14ac:dyDescent="0.25">
      <c r="B1027205" s="74"/>
    </row>
    <row r="1027206" spans="2:3" x14ac:dyDescent="0.25">
      <c r="B1027206" s="74"/>
    </row>
    <row r="1027207" spans="2:3" x14ac:dyDescent="0.25">
      <c r="B1027207" s="74"/>
    </row>
    <row r="1027208" spans="2:3" x14ac:dyDescent="0.25">
      <c r="B1027208" s="74"/>
    </row>
    <row r="1027209" spans="2:3" x14ac:dyDescent="0.25">
      <c r="B1027209" s="74"/>
    </row>
    <row r="1027210" spans="2:3" x14ac:dyDescent="0.25">
      <c r="B1027210" s="74"/>
    </row>
    <row r="1027211" spans="2:3" x14ac:dyDescent="0.25">
      <c r="B1027211" s="74"/>
    </row>
    <row r="1027212" spans="2:3" x14ac:dyDescent="0.25">
      <c r="B1027212" s="74"/>
    </row>
    <row r="1027213" spans="2:3" x14ac:dyDescent="0.25">
      <c r="B1027213" s="74"/>
    </row>
    <row r="1027214" spans="2:3" x14ac:dyDescent="0.25">
      <c r="B1027214" s="74"/>
    </row>
    <row r="1027265" spans="2:3" x14ac:dyDescent="0.25">
      <c r="C1027265"/>
    </row>
    <row r="1027266" spans="2:3" x14ac:dyDescent="0.25">
      <c r="B1027266" s="74"/>
    </row>
    <row r="1027267" spans="2:3" x14ac:dyDescent="0.25">
      <c r="B1027267" s="74"/>
    </row>
    <row r="1027268" spans="2:3" x14ac:dyDescent="0.25">
      <c r="B1027268" s="74"/>
    </row>
    <row r="1027269" spans="2:3" x14ac:dyDescent="0.25">
      <c r="B1027269" s="74"/>
    </row>
    <row r="1027270" spans="2:3" x14ac:dyDescent="0.25">
      <c r="B1027270" s="74"/>
    </row>
    <row r="1027271" spans="2:3" x14ac:dyDescent="0.25">
      <c r="B1027271" s="74"/>
    </row>
    <row r="1027272" spans="2:3" x14ac:dyDescent="0.25">
      <c r="B1027272" s="74"/>
    </row>
    <row r="1027273" spans="2:3" x14ac:dyDescent="0.25">
      <c r="B1027273" s="74"/>
    </row>
    <row r="1027274" spans="2:3" x14ac:dyDescent="0.25">
      <c r="B1027274" s="74"/>
    </row>
    <row r="1027275" spans="2:3" x14ac:dyDescent="0.25">
      <c r="B1027275" s="74"/>
    </row>
    <row r="1027276" spans="2:3" x14ac:dyDescent="0.25">
      <c r="B1027276" s="74"/>
    </row>
    <row r="1027277" spans="2:3" x14ac:dyDescent="0.25">
      <c r="B1027277" s="74"/>
    </row>
    <row r="1027278" spans="2:3" x14ac:dyDescent="0.25">
      <c r="B1027278" s="74"/>
    </row>
    <row r="1027329" spans="2:3" x14ac:dyDescent="0.25">
      <c r="C1027329"/>
    </row>
    <row r="1027330" spans="2:3" x14ac:dyDescent="0.25">
      <c r="B1027330" s="74"/>
    </row>
    <row r="1027331" spans="2:3" x14ac:dyDescent="0.25">
      <c r="B1027331" s="74"/>
    </row>
    <row r="1027332" spans="2:3" x14ac:dyDescent="0.25">
      <c r="B1027332" s="74"/>
    </row>
    <row r="1027333" spans="2:3" x14ac:dyDescent="0.25">
      <c r="B1027333" s="74"/>
    </row>
    <row r="1027334" spans="2:3" x14ac:dyDescent="0.25">
      <c r="B1027334" s="74"/>
    </row>
    <row r="1027335" spans="2:3" x14ac:dyDescent="0.25">
      <c r="B1027335" s="74"/>
    </row>
    <row r="1027336" spans="2:3" x14ac:dyDescent="0.25">
      <c r="B1027336" s="74"/>
    </row>
    <row r="1027337" spans="2:3" x14ac:dyDescent="0.25">
      <c r="B1027337" s="74"/>
    </row>
    <row r="1027338" spans="2:3" x14ac:dyDescent="0.25">
      <c r="B1027338" s="74"/>
    </row>
    <row r="1027339" spans="2:3" x14ac:dyDescent="0.25">
      <c r="B1027339" s="74"/>
    </row>
    <row r="1027340" spans="2:3" x14ac:dyDescent="0.25">
      <c r="B1027340" s="74"/>
    </row>
    <row r="1027341" spans="2:3" x14ac:dyDescent="0.25">
      <c r="B1027341" s="74"/>
    </row>
    <row r="1027342" spans="2:3" x14ac:dyDescent="0.25">
      <c r="B1027342" s="74"/>
    </row>
    <row r="1027393" spans="2:3" x14ac:dyDescent="0.25">
      <c r="C1027393"/>
    </row>
    <row r="1027394" spans="2:3" x14ac:dyDescent="0.25">
      <c r="B1027394" s="74"/>
    </row>
    <row r="1027395" spans="2:3" x14ac:dyDescent="0.25">
      <c r="B1027395" s="74"/>
    </row>
    <row r="1027396" spans="2:3" x14ac:dyDescent="0.25">
      <c r="B1027396" s="74"/>
    </row>
    <row r="1027397" spans="2:3" x14ac:dyDescent="0.25">
      <c r="B1027397" s="74"/>
    </row>
    <row r="1027398" spans="2:3" x14ac:dyDescent="0.25">
      <c r="B1027398" s="74"/>
    </row>
    <row r="1027399" spans="2:3" x14ac:dyDescent="0.25">
      <c r="B1027399" s="74"/>
    </row>
    <row r="1027400" spans="2:3" x14ac:dyDescent="0.25">
      <c r="B1027400" s="74"/>
    </row>
    <row r="1027401" spans="2:3" x14ac:dyDescent="0.25">
      <c r="B1027401" s="74"/>
    </row>
    <row r="1027402" spans="2:3" x14ac:dyDescent="0.25">
      <c r="B1027402" s="74"/>
    </row>
    <row r="1027403" spans="2:3" x14ac:dyDescent="0.25">
      <c r="B1027403" s="74"/>
    </row>
    <row r="1027404" spans="2:3" x14ac:dyDescent="0.25">
      <c r="B1027404" s="74"/>
    </row>
    <row r="1027405" spans="2:3" x14ac:dyDescent="0.25">
      <c r="B1027405" s="74"/>
    </row>
    <row r="1027406" spans="2:3" x14ac:dyDescent="0.25">
      <c r="B1027406" s="74"/>
    </row>
    <row r="1027457" spans="2:3" x14ac:dyDescent="0.25">
      <c r="C1027457"/>
    </row>
    <row r="1027458" spans="2:3" x14ac:dyDescent="0.25">
      <c r="B1027458" s="74"/>
    </row>
    <row r="1027459" spans="2:3" x14ac:dyDescent="0.25">
      <c r="B1027459" s="74"/>
    </row>
    <row r="1027460" spans="2:3" x14ac:dyDescent="0.25">
      <c r="B1027460" s="74"/>
    </row>
    <row r="1027461" spans="2:3" x14ac:dyDescent="0.25">
      <c r="B1027461" s="74"/>
    </row>
    <row r="1027462" spans="2:3" x14ac:dyDescent="0.25">
      <c r="B1027462" s="74"/>
    </row>
    <row r="1027463" spans="2:3" x14ac:dyDescent="0.25">
      <c r="B1027463" s="74"/>
    </row>
    <row r="1027464" spans="2:3" x14ac:dyDescent="0.25">
      <c r="B1027464" s="74"/>
    </row>
    <row r="1027465" spans="2:3" x14ac:dyDescent="0.25">
      <c r="B1027465" s="74"/>
    </row>
    <row r="1027466" spans="2:3" x14ac:dyDescent="0.25">
      <c r="B1027466" s="74"/>
    </row>
    <row r="1027467" spans="2:3" x14ac:dyDescent="0.25">
      <c r="B1027467" s="74"/>
    </row>
    <row r="1027468" spans="2:3" x14ac:dyDescent="0.25">
      <c r="B1027468" s="74"/>
    </row>
    <row r="1027469" spans="2:3" x14ac:dyDescent="0.25">
      <c r="B1027469" s="74"/>
    </row>
    <row r="1027470" spans="2:3" x14ac:dyDescent="0.25">
      <c r="B1027470" s="74"/>
    </row>
    <row r="1027521" spans="2:3" x14ac:dyDescent="0.25">
      <c r="C1027521"/>
    </row>
    <row r="1027522" spans="2:3" x14ac:dyDescent="0.25">
      <c r="B1027522" s="74"/>
    </row>
    <row r="1027523" spans="2:3" x14ac:dyDescent="0.25">
      <c r="B1027523" s="74"/>
    </row>
    <row r="1027524" spans="2:3" x14ac:dyDescent="0.25">
      <c r="B1027524" s="74"/>
    </row>
    <row r="1027525" spans="2:3" x14ac:dyDescent="0.25">
      <c r="B1027525" s="74"/>
    </row>
    <row r="1027526" spans="2:3" x14ac:dyDescent="0.25">
      <c r="B1027526" s="74"/>
    </row>
    <row r="1027527" spans="2:3" x14ac:dyDescent="0.25">
      <c r="B1027527" s="74"/>
    </row>
    <row r="1027528" spans="2:3" x14ac:dyDescent="0.25">
      <c r="B1027528" s="74"/>
    </row>
    <row r="1027529" spans="2:3" x14ac:dyDescent="0.25">
      <c r="B1027529" s="74"/>
    </row>
    <row r="1027530" spans="2:3" x14ac:dyDescent="0.25">
      <c r="B1027530" s="74"/>
    </row>
    <row r="1027531" spans="2:3" x14ac:dyDescent="0.25">
      <c r="B1027531" s="74"/>
    </row>
    <row r="1027532" spans="2:3" x14ac:dyDescent="0.25">
      <c r="B1027532" s="74"/>
    </row>
    <row r="1027533" spans="2:3" x14ac:dyDescent="0.25">
      <c r="B1027533" s="74"/>
    </row>
    <row r="1027534" spans="2:3" x14ac:dyDescent="0.25">
      <c r="B1027534" s="74"/>
    </row>
    <row r="1027585" spans="2:3" x14ac:dyDescent="0.25">
      <c r="C1027585"/>
    </row>
    <row r="1027586" spans="2:3" x14ac:dyDescent="0.25">
      <c r="B1027586" s="74"/>
    </row>
    <row r="1027587" spans="2:3" x14ac:dyDescent="0.25">
      <c r="B1027587" s="74"/>
    </row>
    <row r="1027588" spans="2:3" x14ac:dyDescent="0.25">
      <c r="B1027588" s="74"/>
    </row>
    <row r="1027589" spans="2:3" x14ac:dyDescent="0.25">
      <c r="B1027589" s="74"/>
    </row>
    <row r="1027590" spans="2:3" x14ac:dyDescent="0.25">
      <c r="B1027590" s="74"/>
    </row>
    <row r="1027591" spans="2:3" x14ac:dyDescent="0.25">
      <c r="B1027591" s="74"/>
    </row>
    <row r="1027592" spans="2:3" x14ac:dyDescent="0.25">
      <c r="B1027592" s="74"/>
    </row>
    <row r="1027593" spans="2:3" x14ac:dyDescent="0.25">
      <c r="B1027593" s="74"/>
    </row>
    <row r="1027594" spans="2:3" x14ac:dyDescent="0.25">
      <c r="B1027594" s="74"/>
    </row>
    <row r="1027595" spans="2:3" x14ac:dyDescent="0.25">
      <c r="B1027595" s="74"/>
    </row>
    <row r="1027596" spans="2:3" x14ac:dyDescent="0.25">
      <c r="B1027596" s="74"/>
    </row>
    <row r="1027597" spans="2:3" x14ac:dyDescent="0.25">
      <c r="B1027597" s="74"/>
    </row>
    <row r="1027598" spans="2:3" x14ac:dyDescent="0.25">
      <c r="B1027598" s="74"/>
    </row>
    <row r="1027649" spans="2:3" x14ac:dyDescent="0.25">
      <c r="C1027649"/>
    </row>
    <row r="1027650" spans="2:3" x14ac:dyDescent="0.25">
      <c r="B1027650" s="74"/>
    </row>
    <row r="1027651" spans="2:3" x14ac:dyDescent="0.25">
      <c r="B1027651" s="74"/>
    </row>
    <row r="1027652" spans="2:3" x14ac:dyDescent="0.25">
      <c r="B1027652" s="74"/>
    </row>
    <row r="1027653" spans="2:3" x14ac:dyDescent="0.25">
      <c r="B1027653" s="74"/>
    </row>
    <row r="1027654" spans="2:3" x14ac:dyDescent="0.25">
      <c r="B1027654" s="74"/>
    </row>
    <row r="1027655" spans="2:3" x14ac:dyDescent="0.25">
      <c r="B1027655" s="74"/>
    </row>
    <row r="1027656" spans="2:3" x14ac:dyDescent="0.25">
      <c r="B1027656" s="74"/>
    </row>
    <row r="1027657" spans="2:3" x14ac:dyDescent="0.25">
      <c r="B1027657" s="74"/>
    </row>
    <row r="1027658" spans="2:3" x14ac:dyDescent="0.25">
      <c r="B1027658" s="74"/>
    </row>
    <row r="1027659" spans="2:3" x14ac:dyDescent="0.25">
      <c r="B1027659" s="74"/>
    </row>
    <row r="1027660" spans="2:3" x14ac:dyDescent="0.25">
      <c r="B1027660" s="74"/>
    </row>
    <row r="1027661" spans="2:3" x14ac:dyDescent="0.25">
      <c r="B1027661" s="74"/>
    </row>
    <row r="1027662" spans="2:3" x14ac:dyDescent="0.25">
      <c r="B1027662" s="74"/>
    </row>
    <row r="1027713" spans="2:3" x14ac:dyDescent="0.25">
      <c r="C1027713"/>
    </row>
    <row r="1027714" spans="2:3" x14ac:dyDescent="0.25">
      <c r="B1027714" s="74"/>
    </row>
    <row r="1027715" spans="2:3" x14ac:dyDescent="0.25">
      <c r="B1027715" s="74"/>
    </row>
    <row r="1027716" spans="2:3" x14ac:dyDescent="0.25">
      <c r="B1027716" s="74"/>
    </row>
    <row r="1027717" spans="2:3" x14ac:dyDescent="0.25">
      <c r="B1027717" s="74"/>
    </row>
    <row r="1027718" spans="2:3" x14ac:dyDescent="0.25">
      <c r="B1027718" s="74"/>
    </row>
    <row r="1027719" spans="2:3" x14ac:dyDescent="0.25">
      <c r="B1027719" s="74"/>
    </row>
    <row r="1027720" spans="2:3" x14ac:dyDescent="0.25">
      <c r="B1027720" s="74"/>
    </row>
    <row r="1027721" spans="2:3" x14ac:dyDescent="0.25">
      <c r="B1027721" s="74"/>
    </row>
    <row r="1027722" spans="2:3" x14ac:dyDescent="0.25">
      <c r="B1027722" s="74"/>
    </row>
    <row r="1027723" spans="2:3" x14ac:dyDescent="0.25">
      <c r="B1027723" s="74"/>
    </row>
    <row r="1027724" spans="2:3" x14ac:dyDescent="0.25">
      <c r="B1027724" s="74"/>
    </row>
    <row r="1027725" spans="2:3" x14ac:dyDescent="0.25">
      <c r="B1027725" s="74"/>
    </row>
    <row r="1027726" spans="2:3" x14ac:dyDescent="0.25">
      <c r="B1027726" s="74"/>
    </row>
    <row r="1027777" spans="2:3" x14ac:dyDescent="0.25">
      <c r="C1027777"/>
    </row>
    <row r="1027778" spans="2:3" x14ac:dyDescent="0.25">
      <c r="B1027778" s="74"/>
    </row>
    <row r="1027779" spans="2:3" x14ac:dyDescent="0.25">
      <c r="B1027779" s="74"/>
    </row>
    <row r="1027780" spans="2:3" x14ac:dyDescent="0.25">
      <c r="B1027780" s="74"/>
    </row>
    <row r="1027781" spans="2:3" x14ac:dyDescent="0.25">
      <c r="B1027781" s="74"/>
    </row>
    <row r="1027782" spans="2:3" x14ac:dyDescent="0.25">
      <c r="B1027782" s="74"/>
    </row>
    <row r="1027783" spans="2:3" x14ac:dyDescent="0.25">
      <c r="B1027783" s="74"/>
    </row>
    <row r="1027784" spans="2:3" x14ac:dyDescent="0.25">
      <c r="B1027784" s="74"/>
    </row>
    <row r="1027785" spans="2:3" x14ac:dyDescent="0.25">
      <c r="B1027785" s="74"/>
    </row>
    <row r="1027786" spans="2:3" x14ac:dyDescent="0.25">
      <c r="B1027786" s="74"/>
    </row>
    <row r="1027787" spans="2:3" x14ac:dyDescent="0.25">
      <c r="B1027787" s="74"/>
    </row>
    <row r="1027788" spans="2:3" x14ac:dyDescent="0.25">
      <c r="B1027788" s="74"/>
    </row>
    <row r="1027789" spans="2:3" x14ac:dyDescent="0.25">
      <c r="B1027789" s="74"/>
    </row>
    <row r="1027790" spans="2:3" x14ac:dyDescent="0.25">
      <c r="B1027790" s="74"/>
    </row>
    <row r="1027841" spans="2:3" x14ac:dyDescent="0.25">
      <c r="C1027841"/>
    </row>
    <row r="1027842" spans="2:3" x14ac:dyDescent="0.25">
      <c r="B1027842" s="74"/>
    </row>
    <row r="1027843" spans="2:3" x14ac:dyDescent="0.25">
      <c r="B1027843" s="74"/>
    </row>
    <row r="1027844" spans="2:3" x14ac:dyDescent="0.25">
      <c r="B1027844" s="74"/>
    </row>
    <row r="1027845" spans="2:3" x14ac:dyDescent="0.25">
      <c r="B1027845" s="74"/>
    </row>
    <row r="1027846" spans="2:3" x14ac:dyDescent="0.25">
      <c r="B1027846" s="74"/>
    </row>
    <row r="1027847" spans="2:3" x14ac:dyDescent="0.25">
      <c r="B1027847" s="74"/>
    </row>
    <row r="1027848" spans="2:3" x14ac:dyDescent="0.25">
      <c r="B1027848" s="74"/>
    </row>
    <row r="1027849" spans="2:3" x14ac:dyDescent="0.25">
      <c r="B1027849" s="74"/>
    </row>
    <row r="1027850" spans="2:3" x14ac:dyDescent="0.25">
      <c r="B1027850" s="74"/>
    </row>
    <row r="1027851" spans="2:3" x14ac:dyDescent="0.25">
      <c r="B1027851" s="74"/>
    </row>
    <row r="1027852" spans="2:3" x14ac:dyDescent="0.25">
      <c r="B1027852" s="74"/>
    </row>
    <row r="1027853" spans="2:3" x14ac:dyDescent="0.25">
      <c r="B1027853" s="74"/>
    </row>
    <row r="1027854" spans="2:3" x14ac:dyDescent="0.25">
      <c r="B1027854" s="74"/>
    </row>
    <row r="1027905" spans="2:3" x14ac:dyDescent="0.25">
      <c r="C1027905"/>
    </row>
    <row r="1027906" spans="2:3" x14ac:dyDescent="0.25">
      <c r="B1027906" s="74"/>
    </row>
    <row r="1027907" spans="2:3" x14ac:dyDescent="0.25">
      <c r="B1027907" s="74"/>
    </row>
    <row r="1027908" spans="2:3" x14ac:dyDescent="0.25">
      <c r="B1027908" s="74"/>
    </row>
    <row r="1027909" spans="2:3" x14ac:dyDescent="0.25">
      <c r="B1027909" s="74"/>
    </row>
    <row r="1027910" spans="2:3" x14ac:dyDescent="0.25">
      <c r="B1027910" s="74"/>
    </row>
    <row r="1027911" spans="2:3" x14ac:dyDescent="0.25">
      <c r="B1027911" s="74"/>
    </row>
    <row r="1027912" spans="2:3" x14ac:dyDescent="0.25">
      <c r="B1027912" s="74"/>
    </row>
    <row r="1027913" spans="2:3" x14ac:dyDescent="0.25">
      <c r="B1027913" s="74"/>
    </row>
    <row r="1027914" spans="2:3" x14ac:dyDescent="0.25">
      <c r="B1027914" s="74"/>
    </row>
    <row r="1027915" spans="2:3" x14ac:dyDescent="0.25">
      <c r="B1027915" s="74"/>
    </row>
    <row r="1027916" spans="2:3" x14ac:dyDescent="0.25">
      <c r="B1027916" s="74"/>
    </row>
    <row r="1027917" spans="2:3" x14ac:dyDescent="0.25">
      <c r="B1027917" s="74"/>
    </row>
    <row r="1027918" spans="2:3" x14ac:dyDescent="0.25">
      <c r="B1027918" s="74"/>
    </row>
    <row r="1027969" spans="2:3" x14ac:dyDescent="0.25">
      <c r="C1027969"/>
    </row>
    <row r="1027970" spans="2:3" x14ac:dyDescent="0.25">
      <c r="B1027970" s="74"/>
    </row>
    <row r="1027971" spans="2:3" x14ac:dyDescent="0.25">
      <c r="B1027971" s="74"/>
    </row>
    <row r="1027972" spans="2:3" x14ac:dyDescent="0.25">
      <c r="B1027972" s="74"/>
    </row>
    <row r="1027973" spans="2:3" x14ac:dyDescent="0.25">
      <c r="B1027973" s="74"/>
    </row>
    <row r="1027974" spans="2:3" x14ac:dyDescent="0.25">
      <c r="B1027974" s="74"/>
    </row>
    <row r="1027975" spans="2:3" x14ac:dyDescent="0.25">
      <c r="B1027975" s="74"/>
    </row>
    <row r="1027976" spans="2:3" x14ac:dyDescent="0.25">
      <c r="B1027976" s="74"/>
    </row>
    <row r="1027977" spans="2:3" x14ac:dyDescent="0.25">
      <c r="B1027977" s="74"/>
    </row>
    <row r="1027978" spans="2:3" x14ac:dyDescent="0.25">
      <c r="B1027978" s="74"/>
    </row>
    <row r="1027979" spans="2:3" x14ac:dyDescent="0.25">
      <c r="B1027979" s="74"/>
    </row>
    <row r="1027980" spans="2:3" x14ac:dyDescent="0.25">
      <c r="B1027980" s="74"/>
    </row>
    <row r="1027981" spans="2:3" x14ac:dyDescent="0.25">
      <c r="B1027981" s="74"/>
    </row>
    <row r="1027982" spans="2:3" x14ac:dyDescent="0.25">
      <c r="B1027982" s="74"/>
    </row>
    <row r="1028033" spans="2:3" x14ac:dyDescent="0.25">
      <c r="C1028033"/>
    </row>
    <row r="1028034" spans="2:3" x14ac:dyDescent="0.25">
      <c r="B1028034" s="74"/>
    </row>
    <row r="1028035" spans="2:3" x14ac:dyDescent="0.25">
      <c r="B1028035" s="74"/>
    </row>
    <row r="1028036" spans="2:3" x14ac:dyDescent="0.25">
      <c r="B1028036" s="74"/>
    </row>
    <row r="1028037" spans="2:3" x14ac:dyDescent="0.25">
      <c r="B1028037" s="74"/>
    </row>
    <row r="1028038" spans="2:3" x14ac:dyDescent="0.25">
      <c r="B1028038" s="74"/>
    </row>
    <row r="1028039" spans="2:3" x14ac:dyDescent="0.25">
      <c r="B1028039" s="74"/>
    </row>
    <row r="1028040" spans="2:3" x14ac:dyDescent="0.25">
      <c r="B1028040" s="74"/>
    </row>
    <row r="1028041" spans="2:3" x14ac:dyDescent="0.25">
      <c r="B1028041" s="74"/>
    </row>
    <row r="1028042" spans="2:3" x14ac:dyDescent="0.25">
      <c r="B1028042" s="74"/>
    </row>
    <row r="1028043" spans="2:3" x14ac:dyDescent="0.25">
      <c r="B1028043" s="74"/>
    </row>
    <row r="1028044" spans="2:3" x14ac:dyDescent="0.25">
      <c r="B1028044" s="74"/>
    </row>
    <row r="1028045" spans="2:3" x14ac:dyDescent="0.25">
      <c r="B1028045" s="74"/>
    </row>
    <row r="1028046" spans="2:3" x14ac:dyDescent="0.25">
      <c r="B1028046" s="74"/>
    </row>
    <row r="1028097" spans="2:3" x14ac:dyDescent="0.25">
      <c r="C1028097"/>
    </row>
    <row r="1028098" spans="2:3" x14ac:dyDescent="0.25">
      <c r="B1028098" s="74"/>
    </row>
    <row r="1028099" spans="2:3" x14ac:dyDescent="0.25">
      <c r="B1028099" s="74"/>
    </row>
    <row r="1028100" spans="2:3" x14ac:dyDescent="0.25">
      <c r="B1028100" s="74"/>
    </row>
    <row r="1028101" spans="2:3" x14ac:dyDescent="0.25">
      <c r="B1028101" s="74"/>
    </row>
    <row r="1028102" spans="2:3" x14ac:dyDescent="0.25">
      <c r="B1028102" s="74"/>
    </row>
    <row r="1028103" spans="2:3" x14ac:dyDescent="0.25">
      <c r="B1028103" s="74"/>
    </row>
    <row r="1028104" spans="2:3" x14ac:dyDescent="0.25">
      <c r="B1028104" s="74"/>
    </row>
    <row r="1028105" spans="2:3" x14ac:dyDescent="0.25">
      <c r="B1028105" s="74"/>
    </row>
    <row r="1028106" spans="2:3" x14ac:dyDescent="0.25">
      <c r="B1028106" s="74"/>
    </row>
    <row r="1028107" spans="2:3" x14ac:dyDescent="0.25">
      <c r="B1028107" s="74"/>
    </row>
    <row r="1028108" spans="2:3" x14ac:dyDescent="0.25">
      <c r="B1028108" s="74"/>
    </row>
    <row r="1028109" spans="2:3" x14ac:dyDescent="0.25">
      <c r="B1028109" s="74"/>
    </row>
    <row r="1028110" spans="2:3" x14ac:dyDescent="0.25">
      <c r="B1028110" s="74"/>
    </row>
    <row r="1028161" spans="2:3" x14ac:dyDescent="0.25">
      <c r="C1028161"/>
    </row>
    <row r="1028162" spans="2:3" x14ac:dyDescent="0.25">
      <c r="B1028162" s="74"/>
    </row>
    <row r="1028163" spans="2:3" x14ac:dyDescent="0.25">
      <c r="B1028163" s="74"/>
    </row>
    <row r="1028164" spans="2:3" x14ac:dyDescent="0.25">
      <c r="B1028164" s="74"/>
    </row>
    <row r="1028165" spans="2:3" x14ac:dyDescent="0.25">
      <c r="B1028165" s="74"/>
    </row>
    <row r="1028166" spans="2:3" x14ac:dyDescent="0.25">
      <c r="B1028166" s="74"/>
    </row>
    <row r="1028167" spans="2:3" x14ac:dyDescent="0.25">
      <c r="B1028167" s="74"/>
    </row>
    <row r="1028168" spans="2:3" x14ac:dyDescent="0.25">
      <c r="B1028168" s="74"/>
    </row>
    <row r="1028169" spans="2:3" x14ac:dyDescent="0.25">
      <c r="B1028169" s="74"/>
    </row>
    <row r="1028170" spans="2:3" x14ac:dyDescent="0.25">
      <c r="B1028170" s="74"/>
    </row>
    <row r="1028171" spans="2:3" x14ac:dyDescent="0.25">
      <c r="B1028171" s="74"/>
    </row>
    <row r="1028172" spans="2:3" x14ac:dyDescent="0.25">
      <c r="B1028172" s="74"/>
    </row>
    <row r="1028173" spans="2:3" x14ac:dyDescent="0.25">
      <c r="B1028173" s="74"/>
    </row>
    <row r="1028174" spans="2:3" x14ac:dyDescent="0.25">
      <c r="B1028174" s="74"/>
    </row>
    <row r="1028225" spans="2:3" x14ac:dyDescent="0.25">
      <c r="C1028225"/>
    </row>
    <row r="1028226" spans="2:3" x14ac:dyDescent="0.25">
      <c r="B1028226" s="74"/>
    </row>
    <row r="1028227" spans="2:3" x14ac:dyDescent="0.25">
      <c r="B1028227" s="74"/>
    </row>
    <row r="1028228" spans="2:3" x14ac:dyDescent="0.25">
      <c r="B1028228" s="74"/>
    </row>
    <row r="1028229" spans="2:3" x14ac:dyDescent="0.25">
      <c r="B1028229" s="74"/>
    </row>
    <row r="1028230" spans="2:3" x14ac:dyDescent="0.25">
      <c r="B1028230" s="74"/>
    </row>
    <row r="1028231" spans="2:3" x14ac:dyDescent="0.25">
      <c r="B1028231" s="74"/>
    </row>
    <row r="1028232" spans="2:3" x14ac:dyDescent="0.25">
      <c r="B1028232" s="74"/>
    </row>
    <row r="1028233" spans="2:3" x14ac:dyDescent="0.25">
      <c r="B1028233" s="74"/>
    </row>
    <row r="1028234" spans="2:3" x14ac:dyDescent="0.25">
      <c r="B1028234" s="74"/>
    </row>
    <row r="1028235" spans="2:3" x14ac:dyDescent="0.25">
      <c r="B1028235" s="74"/>
    </row>
    <row r="1028236" spans="2:3" x14ac:dyDescent="0.25">
      <c r="B1028236" s="74"/>
    </row>
    <row r="1028237" spans="2:3" x14ac:dyDescent="0.25">
      <c r="B1028237" s="74"/>
    </row>
    <row r="1028238" spans="2:3" x14ac:dyDescent="0.25">
      <c r="B1028238" s="74"/>
    </row>
    <row r="1028289" spans="2:3" x14ac:dyDescent="0.25">
      <c r="C1028289"/>
    </row>
    <row r="1028290" spans="2:3" x14ac:dyDescent="0.25">
      <c r="B1028290" s="74"/>
    </row>
    <row r="1028291" spans="2:3" x14ac:dyDescent="0.25">
      <c r="B1028291" s="74"/>
    </row>
    <row r="1028292" spans="2:3" x14ac:dyDescent="0.25">
      <c r="B1028292" s="74"/>
    </row>
    <row r="1028293" spans="2:3" x14ac:dyDescent="0.25">
      <c r="B1028293" s="74"/>
    </row>
    <row r="1028294" spans="2:3" x14ac:dyDescent="0.25">
      <c r="B1028294" s="74"/>
    </row>
    <row r="1028295" spans="2:3" x14ac:dyDescent="0.25">
      <c r="B1028295" s="74"/>
    </row>
    <row r="1028296" spans="2:3" x14ac:dyDescent="0.25">
      <c r="B1028296" s="74"/>
    </row>
    <row r="1028297" spans="2:3" x14ac:dyDescent="0.25">
      <c r="B1028297" s="74"/>
    </row>
    <row r="1028298" spans="2:3" x14ac:dyDescent="0.25">
      <c r="B1028298" s="74"/>
    </row>
    <row r="1028299" spans="2:3" x14ac:dyDescent="0.25">
      <c r="B1028299" s="74"/>
    </row>
    <row r="1028300" spans="2:3" x14ac:dyDescent="0.25">
      <c r="B1028300" s="74"/>
    </row>
    <row r="1028301" spans="2:3" x14ac:dyDescent="0.25">
      <c r="B1028301" s="74"/>
    </row>
    <row r="1028302" spans="2:3" x14ac:dyDescent="0.25">
      <c r="B1028302" s="74"/>
    </row>
    <row r="1028353" spans="2:3" x14ac:dyDescent="0.25">
      <c r="C1028353"/>
    </row>
    <row r="1028354" spans="2:3" x14ac:dyDescent="0.25">
      <c r="B1028354" s="74"/>
    </row>
    <row r="1028355" spans="2:3" x14ac:dyDescent="0.25">
      <c r="B1028355" s="74"/>
    </row>
    <row r="1028356" spans="2:3" x14ac:dyDescent="0.25">
      <c r="B1028356" s="74"/>
    </row>
    <row r="1028357" spans="2:3" x14ac:dyDescent="0.25">
      <c r="B1028357" s="74"/>
    </row>
    <row r="1028358" spans="2:3" x14ac:dyDescent="0.25">
      <c r="B1028358" s="74"/>
    </row>
    <row r="1028359" spans="2:3" x14ac:dyDescent="0.25">
      <c r="B1028359" s="74"/>
    </row>
    <row r="1028360" spans="2:3" x14ac:dyDescent="0.25">
      <c r="B1028360" s="74"/>
    </row>
    <row r="1028361" spans="2:3" x14ac:dyDescent="0.25">
      <c r="B1028361" s="74"/>
    </row>
    <row r="1028362" spans="2:3" x14ac:dyDescent="0.25">
      <c r="B1028362" s="74"/>
    </row>
    <row r="1028363" spans="2:3" x14ac:dyDescent="0.25">
      <c r="B1028363" s="74"/>
    </row>
    <row r="1028364" spans="2:3" x14ac:dyDescent="0.25">
      <c r="B1028364" s="74"/>
    </row>
    <row r="1028365" spans="2:3" x14ac:dyDescent="0.25">
      <c r="B1028365" s="74"/>
    </row>
    <row r="1028366" spans="2:3" x14ac:dyDescent="0.25">
      <c r="B1028366" s="74"/>
    </row>
    <row r="1028417" spans="2:3" x14ac:dyDescent="0.25">
      <c r="C1028417"/>
    </row>
    <row r="1028418" spans="2:3" x14ac:dyDescent="0.25">
      <c r="B1028418" s="74"/>
    </row>
    <row r="1028419" spans="2:3" x14ac:dyDescent="0.25">
      <c r="B1028419" s="74"/>
    </row>
    <row r="1028420" spans="2:3" x14ac:dyDescent="0.25">
      <c r="B1028420" s="74"/>
    </row>
    <row r="1028421" spans="2:3" x14ac:dyDescent="0.25">
      <c r="B1028421" s="74"/>
    </row>
    <row r="1028422" spans="2:3" x14ac:dyDescent="0.25">
      <c r="B1028422" s="74"/>
    </row>
    <row r="1028423" spans="2:3" x14ac:dyDescent="0.25">
      <c r="B1028423" s="74"/>
    </row>
    <row r="1028424" spans="2:3" x14ac:dyDescent="0.25">
      <c r="B1028424" s="74"/>
    </row>
    <row r="1028425" spans="2:3" x14ac:dyDescent="0.25">
      <c r="B1028425" s="74"/>
    </row>
    <row r="1028426" spans="2:3" x14ac:dyDescent="0.25">
      <c r="B1028426" s="74"/>
    </row>
    <row r="1028427" spans="2:3" x14ac:dyDescent="0.25">
      <c r="B1028427" s="74"/>
    </row>
    <row r="1028428" spans="2:3" x14ac:dyDescent="0.25">
      <c r="B1028428" s="74"/>
    </row>
    <row r="1028429" spans="2:3" x14ac:dyDescent="0.25">
      <c r="B1028429" s="74"/>
    </row>
    <row r="1028430" spans="2:3" x14ac:dyDescent="0.25">
      <c r="B1028430" s="74"/>
    </row>
    <row r="1028481" spans="2:3" x14ac:dyDescent="0.25">
      <c r="C1028481"/>
    </row>
    <row r="1028482" spans="2:3" x14ac:dyDescent="0.25">
      <c r="B1028482" s="74"/>
    </row>
    <row r="1028483" spans="2:3" x14ac:dyDescent="0.25">
      <c r="B1028483" s="74"/>
    </row>
    <row r="1028484" spans="2:3" x14ac:dyDescent="0.25">
      <c r="B1028484" s="74"/>
    </row>
    <row r="1028485" spans="2:3" x14ac:dyDescent="0.25">
      <c r="B1028485" s="74"/>
    </row>
    <row r="1028486" spans="2:3" x14ac:dyDescent="0.25">
      <c r="B1028486" s="74"/>
    </row>
    <row r="1028487" spans="2:3" x14ac:dyDescent="0.25">
      <c r="B1028487" s="74"/>
    </row>
    <row r="1028488" spans="2:3" x14ac:dyDescent="0.25">
      <c r="B1028488" s="74"/>
    </row>
    <row r="1028489" spans="2:3" x14ac:dyDescent="0.25">
      <c r="B1028489" s="74"/>
    </row>
    <row r="1028490" spans="2:3" x14ac:dyDescent="0.25">
      <c r="B1028490" s="74"/>
    </row>
    <row r="1028491" spans="2:3" x14ac:dyDescent="0.25">
      <c r="B1028491" s="74"/>
    </row>
    <row r="1028492" spans="2:3" x14ac:dyDescent="0.25">
      <c r="B1028492" s="74"/>
    </row>
    <row r="1028493" spans="2:3" x14ac:dyDescent="0.25">
      <c r="B1028493" s="74"/>
    </row>
    <row r="1028494" spans="2:3" x14ac:dyDescent="0.25">
      <c r="B1028494" s="74"/>
    </row>
    <row r="1028545" spans="2:3" x14ac:dyDescent="0.25">
      <c r="C1028545"/>
    </row>
    <row r="1028546" spans="2:3" x14ac:dyDescent="0.25">
      <c r="B1028546" s="74"/>
    </row>
    <row r="1028547" spans="2:3" x14ac:dyDescent="0.25">
      <c r="B1028547" s="74"/>
    </row>
    <row r="1028548" spans="2:3" x14ac:dyDescent="0.25">
      <c r="B1028548" s="74"/>
    </row>
    <row r="1028549" spans="2:3" x14ac:dyDescent="0.25">
      <c r="B1028549" s="74"/>
    </row>
    <row r="1028550" spans="2:3" x14ac:dyDescent="0.25">
      <c r="B1028550" s="74"/>
    </row>
    <row r="1028551" spans="2:3" x14ac:dyDescent="0.25">
      <c r="B1028551" s="74"/>
    </row>
    <row r="1028552" spans="2:3" x14ac:dyDescent="0.25">
      <c r="B1028552" s="74"/>
    </row>
    <row r="1028553" spans="2:3" x14ac:dyDescent="0.25">
      <c r="B1028553" s="74"/>
    </row>
    <row r="1028554" spans="2:3" x14ac:dyDescent="0.25">
      <c r="B1028554" s="74"/>
    </row>
    <row r="1028555" spans="2:3" x14ac:dyDescent="0.25">
      <c r="B1028555" s="74"/>
    </row>
    <row r="1028556" spans="2:3" x14ac:dyDescent="0.25">
      <c r="B1028556" s="74"/>
    </row>
    <row r="1028557" spans="2:3" x14ac:dyDescent="0.25">
      <c r="B1028557" s="74"/>
    </row>
    <row r="1028558" spans="2:3" x14ac:dyDescent="0.25">
      <c r="B1028558" s="74"/>
    </row>
    <row r="1028609" spans="2:3" x14ac:dyDescent="0.25">
      <c r="C1028609"/>
    </row>
    <row r="1028610" spans="2:3" x14ac:dyDescent="0.25">
      <c r="B1028610" s="74"/>
    </row>
    <row r="1028611" spans="2:3" x14ac:dyDescent="0.25">
      <c r="B1028611" s="74"/>
    </row>
    <row r="1028612" spans="2:3" x14ac:dyDescent="0.25">
      <c r="B1028612" s="74"/>
    </row>
    <row r="1028613" spans="2:3" x14ac:dyDescent="0.25">
      <c r="B1028613" s="74"/>
    </row>
    <row r="1028614" spans="2:3" x14ac:dyDescent="0.25">
      <c r="B1028614" s="74"/>
    </row>
    <row r="1028615" spans="2:3" x14ac:dyDescent="0.25">
      <c r="B1028615" s="74"/>
    </row>
    <row r="1028616" spans="2:3" x14ac:dyDescent="0.25">
      <c r="B1028616" s="74"/>
    </row>
    <row r="1028617" spans="2:3" x14ac:dyDescent="0.25">
      <c r="B1028617" s="74"/>
    </row>
    <row r="1028618" spans="2:3" x14ac:dyDescent="0.25">
      <c r="B1028618" s="74"/>
    </row>
    <row r="1028619" spans="2:3" x14ac:dyDescent="0.25">
      <c r="B1028619" s="74"/>
    </row>
    <row r="1028620" spans="2:3" x14ac:dyDescent="0.25">
      <c r="B1028620" s="74"/>
    </row>
    <row r="1028621" spans="2:3" x14ac:dyDescent="0.25">
      <c r="B1028621" s="74"/>
    </row>
    <row r="1028622" spans="2:3" x14ac:dyDescent="0.25">
      <c r="B1028622" s="74"/>
    </row>
    <row r="1028673" spans="2:3" x14ac:dyDescent="0.25">
      <c r="C1028673"/>
    </row>
    <row r="1028674" spans="2:3" x14ac:dyDescent="0.25">
      <c r="B1028674" s="74"/>
    </row>
    <row r="1028675" spans="2:3" x14ac:dyDescent="0.25">
      <c r="B1028675" s="74"/>
    </row>
    <row r="1028676" spans="2:3" x14ac:dyDescent="0.25">
      <c r="B1028676" s="74"/>
    </row>
    <row r="1028677" spans="2:3" x14ac:dyDescent="0.25">
      <c r="B1028677" s="74"/>
    </row>
    <row r="1028678" spans="2:3" x14ac:dyDescent="0.25">
      <c r="B1028678" s="74"/>
    </row>
    <row r="1028679" spans="2:3" x14ac:dyDescent="0.25">
      <c r="B1028679" s="74"/>
    </row>
    <row r="1028680" spans="2:3" x14ac:dyDescent="0.25">
      <c r="B1028680" s="74"/>
    </row>
    <row r="1028681" spans="2:3" x14ac:dyDescent="0.25">
      <c r="B1028681" s="74"/>
    </row>
    <row r="1028682" spans="2:3" x14ac:dyDescent="0.25">
      <c r="B1028682" s="74"/>
    </row>
    <row r="1028683" spans="2:3" x14ac:dyDescent="0.25">
      <c r="B1028683" s="74"/>
    </row>
    <row r="1028684" spans="2:3" x14ac:dyDescent="0.25">
      <c r="B1028684" s="74"/>
    </row>
    <row r="1028685" spans="2:3" x14ac:dyDescent="0.25">
      <c r="B1028685" s="74"/>
    </row>
    <row r="1028686" spans="2:3" x14ac:dyDescent="0.25">
      <c r="B1028686" s="74"/>
    </row>
    <row r="1028737" spans="2:3" x14ac:dyDescent="0.25">
      <c r="C1028737"/>
    </row>
    <row r="1028738" spans="2:3" x14ac:dyDescent="0.25">
      <c r="B1028738" s="74"/>
    </row>
    <row r="1028739" spans="2:3" x14ac:dyDescent="0.25">
      <c r="B1028739" s="74"/>
    </row>
    <row r="1028740" spans="2:3" x14ac:dyDescent="0.25">
      <c r="B1028740" s="74"/>
    </row>
    <row r="1028741" spans="2:3" x14ac:dyDescent="0.25">
      <c r="B1028741" s="74"/>
    </row>
    <row r="1028742" spans="2:3" x14ac:dyDescent="0.25">
      <c r="B1028742" s="74"/>
    </row>
    <row r="1028743" spans="2:3" x14ac:dyDescent="0.25">
      <c r="B1028743" s="74"/>
    </row>
    <row r="1028744" spans="2:3" x14ac:dyDescent="0.25">
      <c r="B1028744" s="74"/>
    </row>
    <row r="1028745" spans="2:3" x14ac:dyDescent="0.25">
      <c r="B1028745" s="74"/>
    </row>
    <row r="1028746" spans="2:3" x14ac:dyDescent="0.25">
      <c r="B1028746" s="74"/>
    </row>
    <row r="1028747" spans="2:3" x14ac:dyDescent="0.25">
      <c r="B1028747" s="74"/>
    </row>
    <row r="1028748" spans="2:3" x14ac:dyDescent="0.25">
      <c r="B1028748" s="74"/>
    </row>
    <row r="1028749" spans="2:3" x14ac:dyDescent="0.25">
      <c r="B1028749" s="74"/>
    </row>
    <row r="1028750" spans="2:3" x14ac:dyDescent="0.25">
      <c r="B1028750" s="74"/>
    </row>
    <row r="1028801" spans="2:3" x14ac:dyDescent="0.25">
      <c r="C1028801"/>
    </row>
    <row r="1028802" spans="2:3" x14ac:dyDescent="0.25">
      <c r="B1028802" s="74"/>
    </row>
    <row r="1028803" spans="2:3" x14ac:dyDescent="0.25">
      <c r="B1028803" s="74"/>
    </row>
    <row r="1028804" spans="2:3" x14ac:dyDescent="0.25">
      <c r="B1028804" s="74"/>
    </row>
    <row r="1028805" spans="2:3" x14ac:dyDescent="0.25">
      <c r="B1028805" s="74"/>
    </row>
    <row r="1028806" spans="2:3" x14ac:dyDescent="0.25">
      <c r="B1028806" s="74"/>
    </row>
    <row r="1028807" spans="2:3" x14ac:dyDescent="0.25">
      <c r="B1028807" s="74"/>
    </row>
    <row r="1028808" spans="2:3" x14ac:dyDescent="0.25">
      <c r="B1028808" s="74"/>
    </row>
    <row r="1028809" spans="2:3" x14ac:dyDescent="0.25">
      <c r="B1028809" s="74"/>
    </row>
    <row r="1028810" spans="2:3" x14ac:dyDescent="0.25">
      <c r="B1028810" s="74"/>
    </row>
    <row r="1028811" spans="2:3" x14ac:dyDescent="0.25">
      <c r="B1028811" s="74"/>
    </row>
    <row r="1028812" spans="2:3" x14ac:dyDescent="0.25">
      <c r="B1028812" s="74"/>
    </row>
    <row r="1028813" spans="2:3" x14ac:dyDescent="0.25">
      <c r="B1028813" s="74"/>
    </row>
    <row r="1028814" spans="2:3" x14ac:dyDescent="0.25">
      <c r="B1028814" s="74"/>
    </row>
    <row r="1028865" spans="2:3" x14ac:dyDescent="0.25">
      <c r="C1028865"/>
    </row>
    <row r="1028866" spans="2:3" x14ac:dyDescent="0.25">
      <c r="B1028866" s="74"/>
    </row>
    <row r="1028867" spans="2:3" x14ac:dyDescent="0.25">
      <c r="B1028867" s="74"/>
    </row>
    <row r="1028868" spans="2:3" x14ac:dyDescent="0.25">
      <c r="B1028868" s="74"/>
    </row>
    <row r="1028869" spans="2:3" x14ac:dyDescent="0.25">
      <c r="B1028869" s="74"/>
    </row>
    <row r="1028870" spans="2:3" x14ac:dyDescent="0.25">
      <c r="B1028870" s="74"/>
    </row>
    <row r="1028871" spans="2:3" x14ac:dyDescent="0.25">
      <c r="B1028871" s="74"/>
    </row>
    <row r="1028872" spans="2:3" x14ac:dyDescent="0.25">
      <c r="B1028872" s="74"/>
    </row>
    <row r="1028873" spans="2:3" x14ac:dyDescent="0.25">
      <c r="B1028873" s="74"/>
    </row>
    <row r="1028874" spans="2:3" x14ac:dyDescent="0.25">
      <c r="B1028874" s="74"/>
    </row>
    <row r="1028875" spans="2:3" x14ac:dyDescent="0.25">
      <c r="B1028875" s="74"/>
    </row>
    <row r="1028876" spans="2:3" x14ac:dyDescent="0.25">
      <c r="B1028876" s="74"/>
    </row>
    <row r="1028877" spans="2:3" x14ac:dyDescent="0.25">
      <c r="B1028877" s="74"/>
    </row>
    <row r="1028878" spans="2:3" x14ac:dyDescent="0.25">
      <c r="B1028878" s="74"/>
    </row>
    <row r="1028929" spans="2:3" x14ac:dyDescent="0.25">
      <c r="C1028929"/>
    </row>
    <row r="1028930" spans="2:3" x14ac:dyDescent="0.25">
      <c r="B1028930" s="74"/>
    </row>
    <row r="1028931" spans="2:3" x14ac:dyDescent="0.25">
      <c r="B1028931" s="74"/>
    </row>
    <row r="1028932" spans="2:3" x14ac:dyDescent="0.25">
      <c r="B1028932" s="74"/>
    </row>
    <row r="1028933" spans="2:3" x14ac:dyDescent="0.25">
      <c r="B1028933" s="74"/>
    </row>
    <row r="1028934" spans="2:3" x14ac:dyDescent="0.25">
      <c r="B1028934" s="74"/>
    </row>
    <row r="1028935" spans="2:3" x14ac:dyDescent="0.25">
      <c r="B1028935" s="74"/>
    </row>
    <row r="1028936" spans="2:3" x14ac:dyDescent="0.25">
      <c r="B1028936" s="74"/>
    </row>
    <row r="1028937" spans="2:3" x14ac:dyDescent="0.25">
      <c r="B1028937" s="74"/>
    </row>
    <row r="1028938" spans="2:3" x14ac:dyDescent="0.25">
      <c r="B1028938" s="74"/>
    </row>
    <row r="1028939" spans="2:3" x14ac:dyDescent="0.25">
      <c r="B1028939" s="74"/>
    </row>
    <row r="1028940" spans="2:3" x14ac:dyDescent="0.25">
      <c r="B1028940" s="74"/>
    </row>
    <row r="1028941" spans="2:3" x14ac:dyDescent="0.25">
      <c r="B1028941" s="74"/>
    </row>
    <row r="1028942" spans="2:3" x14ac:dyDescent="0.25">
      <c r="B1028942" s="74"/>
    </row>
    <row r="1028993" spans="2:3" x14ac:dyDescent="0.25">
      <c r="C1028993"/>
    </row>
    <row r="1028994" spans="2:3" x14ac:dyDescent="0.25">
      <c r="B1028994" s="74"/>
    </row>
    <row r="1028995" spans="2:3" x14ac:dyDescent="0.25">
      <c r="B1028995" s="74"/>
    </row>
    <row r="1028996" spans="2:3" x14ac:dyDescent="0.25">
      <c r="B1028996" s="74"/>
    </row>
    <row r="1028997" spans="2:3" x14ac:dyDescent="0.25">
      <c r="B1028997" s="74"/>
    </row>
    <row r="1028998" spans="2:3" x14ac:dyDescent="0.25">
      <c r="B1028998" s="74"/>
    </row>
    <row r="1028999" spans="2:3" x14ac:dyDescent="0.25">
      <c r="B1028999" s="74"/>
    </row>
    <row r="1029000" spans="2:3" x14ac:dyDescent="0.25">
      <c r="B1029000" s="74"/>
    </row>
    <row r="1029001" spans="2:3" x14ac:dyDescent="0.25">
      <c r="B1029001" s="74"/>
    </row>
    <row r="1029002" spans="2:3" x14ac:dyDescent="0.25">
      <c r="B1029002" s="74"/>
    </row>
    <row r="1029003" spans="2:3" x14ac:dyDescent="0.25">
      <c r="B1029003" s="74"/>
    </row>
    <row r="1029004" spans="2:3" x14ac:dyDescent="0.25">
      <c r="B1029004" s="74"/>
    </row>
    <row r="1029005" spans="2:3" x14ac:dyDescent="0.25">
      <c r="B1029005" s="74"/>
    </row>
    <row r="1029006" spans="2:3" x14ac:dyDescent="0.25">
      <c r="B1029006" s="74"/>
    </row>
    <row r="1029057" spans="2:3" x14ac:dyDescent="0.25">
      <c r="C1029057"/>
    </row>
    <row r="1029058" spans="2:3" x14ac:dyDescent="0.25">
      <c r="B1029058" s="74"/>
    </row>
    <row r="1029059" spans="2:3" x14ac:dyDescent="0.25">
      <c r="B1029059" s="74"/>
    </row>
    <row r="1029060" spans="2:3" x14ac:dyDescent="0.25">
      <c r="B1029060" s="74"/>
    </row>
    <row r="1029061" spans="2:3" x14ac:dyDescent="0.25">
      <c r="B1029061" s="74"/>
    </row>
    <row r="1029062" spans="2:3" x14ac:dyDescent="0.25">
      <c r="B1029062" s="74"/>
    </row>
    <row r="1029063" spans="2:3" x14ac:dyDescent="0.25">
      <c r="B1029063" s="74"/>
    </row>
    <row r="1029064" spans="2:3" x14ac:dyDescent="0.25">
      <c r="B1029064" s="74"/>
    </row>
    <row r="1029065" spans="2:3" x14ac:dyDescent="0.25">
      <c r="B1029065" s="74"/>
    </row>
    <row r="1029066" spans="2:3" x14ac:dyDescent="0.25">
      <c r="B1029066" s="74"/>
    </row>
    <row r="1029067" spans="2:3" x14ac:dyDescent="0.25">
      <c r="B1029067" s="74"/>
    </row>
    <row r="1029068" spans="2:3" x14ac:dyDescent="0.25">
      <c r="B1029068" s="74"/>
    </row>
    <row r="1029069" spans="2:3" x14ac:dyDescent="0.25">
      <c r="B1029069" s="74"/>
    </row>
    <row r="1029070" spans="2:3" x14ac:dyDescent="0.25">
      <c r="B1029070" s="74"/>
    </row>
    <row r="1029121" spans="2:3" x14ac:dyDescent="0.25">
      <c r="C1029121"/>
    </row>
    <row r="1029122" spans="2:3" x14ac:dyDescent="0.25">
      <c r="B1029122" s="74"/>
    </row>
    <row r="1029123" spans="2:3" x14ac:dyDescent="0.25">
      <c r="B1029123" s="74"/>
    </row>
    <row r="1029124" spans="2:3" x14ac:dyDescent="0.25">
      <c r="B1029124" s="74"/>
    </row>
    <row r="1029125" spans="2:3" x14ac:dyDescent="0.25">
      <c r="B1029125" s="74"/>
    </row>
    <row r="1029126" spans="2:3" x14ac:dyDescent="0.25">
      <c r="B1029126" s="74"/>
    </row>
    <row r="1029127" spans="2:3" x14ac:dyDescent="0.25">
      <c r="B1029127" s="74"/>
    </row>
    <row r="1029128" spans="2:3" x14ac:dyDescent="0.25">
      <c r="B1029128" s="74"/>
    </row>
    <row r="1029129" spans="2:3" x14ac:dyDescent="0.25">
      <c r="B1029129" s="74"/>
    </row>
    <row r="1029130" spans="2:3" x14ac:dyDescent="0.25">
      <c r="B1029130" s="74"/>
    </row>
    <row r="1029131" spans="2:3" x14ac:dyDescent="0.25">
      <c r="B1029131" s="74"/>
    </row>
    <row r="1029132" spans="2:3" x14ac:dyDescent="0.25">
      <c r="B1029132" s="74"/>
    </row>
    <row r="1029133" spans="2:3" x14ac:dyDescent="0.25">
      <c r="B1029133" s="74"/>
    </row>
    <row r="1029134" spans="2:3" x14ac:dyDescent="0.25">
      <c r="B1029134" s="74"/>
    </row>
    <row r="1029185" spans="2:3" x14ac:dyDescent="0.25">
      <c r="C1029185"/>
    </row>
    <row r="1029186" spans="2:3" x14ac:dyDescent="0.25">
      <c r="B1029186" s="74"/>
    </row>
    <row r="1029187" spans="2:3" x14ac:dyDescent="0.25">
      <c r="B1029187" s="74"/>
    </row>
    <row r="1029188" spans="2:3" x14ac:dyDescent="0.25">
      <c r="B1029188" s="74"/>
    </row>
    <row r="1029189" spans="2:3" x14ac:dyDescent="0.25">
      <c r="B1029189" s="74"/>
    </row>
    <row r="1029190" spans="2:3" x14ac:dyDescent="0.25">
      <c r="B1029190" s="74"/>
    </row>
    <row r="1029191" spans="2:3" x14ac:dyDescent="0.25">
      <c r="B1029191" s="74"/>
    </row>
    <row r="1029192" spans="2:3" x14ac:dyDescent="0.25">
      <c r="B1029192" s="74"/>
    </row>
    <row r="1029193" spans="2:3" x14ac:dyDescent="0.25">
      <c r="B1029193" s="74"/>
    </row>
    <row r="1029194" spans="2:3" x14ac:dyDescent="0.25">
      <c r="B1029194" s="74"/>
    </row>
    <row r="1029195" spans="2:3" x14ac:dyDescent="0.25">
      <c r="B1029195" s="74"/>
    </row>
    <row r="1029196" spans="2:3" x14ac:dyDescent="0.25">
      <c r="B1029196" s="74"/>
    </row>
    <row r="1029197" spans="2:3" x14ac:dyDescent="0.25">
      <c r="B1029197" s="74"/>
    </row>
    <row r="1029198" spans="2:3" x14ac:dyDescent="0.25">
      <c r="B1029198" s="74"/>
    </row>
    <row r="1029249" spans="2:3" x14ac:dyDescent="0.25">
      <c r="C1029249"/>
    </row>
    <row r="1029250" spans="2:3" x14ac:dyDescent="0.25">
      <c r="B1029250" s="74"/>
    </row>
    <row r="1029251" spans="2:3" x14ac:dyDescent="0.25">
      <c r="B1029251" s="74"/>
    </row>
    <row r="1029252" spans="2:3" x14ac:dyDescent="0.25">
      <c r="B1029252" s="74"/>
    </row>
    <row r="1029253" spans="2:3" x14ac:dyDescent="0.25">
      <c r="B1029253" s="74"/>
    </row>
    <row r="1029254" spans="2:3" x14ac:dyDescent="0.25">
      <c r="B1029254" s="74"/>
    </row>
    <row r="1029255" spans="2:3" x14ac:dyDescent="0.25">
      <c r="B1029255" s="74"/>
    </row>
    <row r="1029256" spans="2:3" x14ac:dyDescent="0.25">
      <c r="B1029256" s="74"/>
    </row>
    <row r="1029257" spans="2:3" x14ac:dyDescent="0.25">
      <c r="B1029257" s="74"/>
    </row>
    <row r="1029258" spans="2:3" x14ac:dyDescent="0.25">
      <c r="B1029258" s="74"/>
    </row>
    <row r="1029259" spans="2:3" x14ac:dyDescent="0.25">
      <c r="B1029259" s="74"/>
    </row>
    <row r="1029260" spans="2:3" x14ac:dyDescent="0.25">
      <c r="B1029260" s="74"/>
    </row>
    <row r="1029261" spans="2:3" x14ac:dyDescent="0.25">
      <c r="B1029261" s="74"/>
    </row>
    <row r="1029262" spans="2:3" x14ac:dyDescent="0.25">
      <c r="B1029262" s="74"/>
    </row>
    <row r="1029313" spans="2:3" x14ac:dyDescent="0.25">
      <c r="C1029313"/>
    </row>
    <row r="1029314" spans="2:3" x14ac:dyDescent="0.25">
      <c r="B1029314" s="74"/>
    </row>
    <row r="1029315" spans="2:3" x14ac:dyDescent="0.25">
      <c r="B1029315" s="74"/>
    </row>
    <row r="1029316" spans="2:3" x14ac:dyDescent="0.25">
      <c r="B1029316" s="74"/>
    </row>
    <row r="1029317" spans="2:3" x14ac:dyDescent="0.25">
      <c r="B1029317" s="74"/>
    </row>
    <row r="1029318" spans="2:3" x14ac:dyDescent="0.25">
      <c r="B1029318" s="74"/>
    </row>
    <row r="1029319" spans="2:3" x14ac:dyDescent="0.25">
      <c r="B1029319" s="74"/>
    </row>
    <row r="1029320" spans="2:3" x14ac:dyDescent="0.25">
      <c r="B1029320" s="74"/>
    </row>
    <row r="1029321" spans="2:3" x14ac:dyDescent="0.25">
      <c r="B1029321" s="74"/>
    </row>
    <row r="1029322" spans="2:3" x14ac:dyDescent="0.25">
      <c r="B1029322" s="74"/>
    </row>
    <row r="1029323" spans="2:3" x14ac:dyDescent="0.25">
      <c r="B1029323" s="74"/>
    </row>
    <row r="1029324" spans="2:3" x14ac:dyDescent="0.25">
      <c r="B1029324" s="74"/>
    </row>
    <row r="1029325" spans="2:3" x14ac:dyDescent="0.25">
      <c r="B1029325" s="74"/>
    </row>
    <row r="1029326" spans="2:3" x14ac:dyDescent="0.25">
      <c r="B1029326" s="74"/>
    </row>
    <row r="1029377" spans="2:3" x14ac:dyDescent="0.25">
      <c r="C1029377"/>
    </row>
    <row r="1029378" spans="2:3" x14ac:dyDescent="0.25">
      <c r="B1029378" s="74"/>
    </row>
    <row r="1029379" spans="2:3" x14ac:dyDescent="0.25">
      <c r="B1029379" s="74"/>
    </row>
    <row r="1029380" spans="2:3" x14ac:dyDescent="0.25">
      <c r="B1029380" s="74"/>
    </row>
    <row r="1029381" spans="2:3" x14ac:dyDescent="0.25">
      <c r="B1029381" s="74"/>
    </row>
    <row r="1029382" spans="2:3" x14ac:dyDescent="0.25">
      <c r="B1029382" s="74"/>
    </row>
    <row r="1029383" spans="2:3" x14ac:dyDescent="0.25">
      <c r="B1029383" s="74"/>
    </row>
    <row r="1029384" spans="2:3" x14ac:dyDescent="0.25">
      <c r="B1029384" s="74"/>
    </row>
    <row r="1029385" spans="2:3" x14ac:dyDescent="0.25">
      <c r="B1029385" s="74"/>
    </row>
    <row r="1029386" spans="2:3" x14ac:dyDescent="0.25">
      <c r="B1029386" s="74"/>
    </row>
    <row r="1029387" spans="2:3" x14ac:dyDescent="0.25">
      <c r="B1029387" s="74"/>
    </row>
    <row r="1029388" spans="2:3" x14ac:dyDescent="0.25">
      <c r="B1029388" s="74"/>
    </row>
    <row r="1029389" spans="2:3" x14ac:dyDescent="0.25">
      <c r="B1029389" s="74"/>
    </row>
    <row r="1029390" spans="2:3" x14ac:dyDescent="0.25">
      <c r="B1029390" s="74"/>
    </row>
    <row r="1029441" spans="2:3" x14ac:dyDescent="0.25">
      <c r="C1029441"/>
    </row>
    <row r="1029442" spans="2:3" x14ac:dyDescent="0.25">
      <c r="B1029442" s="74"/>
    </row>
    <row r="1029443" spans="2:3" x14ac:dyDescent="0.25">
      <c r="B1029443" s="74"/>
    </row>
    <row r="1029444" spans="2:3" x14ac:dyDescent="0.25">
      <c r="B1029444" s="74"/>
    </row>
    <row r="1029445" spans="2:3" x14ac:dyDescent="0.25">
      <c r="B1029445" s="74"/>
    </row>
    <row r="1029446" spans="2:3" x14ac:dyDescent="0.25">
      <c r="B1029446" s="74"/>
    </row>
    <row r="1029447" spans="2:3" x14ac:dyDescent="0.25">
      <c r="B1029447" s="74"/>
    </row>
    <row r="1029448" spans="2:3" x14ac:dyDescent="0.25">
      <c r="B1029448" s="74"/>
    </row>
    <row r="1029449" spans="2:3" x14ac:dyDescent="0.25">
      <c r="B1029449" s="74"/>
    </row>
    <row r="1029450" spans="2:3" x14ac:dyDescent="0.25">
      <c r="B1029450" s="74"/>
    </row>
    <row r="1029451" spans="2:3" x14ac:dyDescent="0.25">
      <c r="B1029451" s="74"/>
    </row>
    <row r="1029452" spans="2:3" x14ac:dyDescent="0.25">
      <c r="B1029452" s="74"/>
    </row>
    <row r="1029453" spans="2:3" x14ac:dyDescent="0.25">
      <c r="B1029453" s="74"/>
    </row>
    <row r="1029454" spans="2:3" x14ac:dyDescent="0.25">
      <c r="B1029454" s="74"/>
    </row>
    <row r="1029505" spans="2:3" x14ac:dyDescent="0.25">
      <c r="C1029505"/>
    </row>
    <row r="1029506" spans="2:3" x14ac:dyDescent="0.25">
      <c r="B1029506" s="74"/>
    </row>
    <row r="1029507" spans="2:3" x14ac:dyDescent="0.25">
      <c r="B1029507" s="74"/>
    </row>
    <row r="1029508" spans="2:3" x14ac:dyDescent="0.25">
      <c r="B1029508" s="74"/>
    </row>
    <row r="1029509" spans="2:3" x14ac:dyDescent="0.25">
      <c r="B1029509" s="74"/>
    </row>
    <row r="1029510" spans="2:3" x14ac:dyDescent="0.25">
      <c r="B1029510" s="74"/>
    </row>
    <row r="1029511" spans="2:3" x14ac:dyDescent="0.25">
      <c r="B1029511" s="74"/>
    </row>
    <row r="1029512" spans="2:3" x14ac:dyDescent="0.25">
      <c r="B1029512" s="74"/>
    </row>
    <row r="1029513" spans="2:3" x14ac:dyDescent="0.25">
      <c r="B1029513" s="74"/>
    </row>
    <row r="1029514" spans="2:3" x14ac:dyDescent="0.25">
      <c r="B1029514" s="74"/>
    </row>
    <row r="1029515" spans="2:3" x14ac:dyDescent="0.25">
      <c r="B1029515" s="74"/>
    </row>
    <row r="1029516" spans="2:3" x14ac:dyDescent="0.25">
      <c r="B1029516" s="74"/>
    </row>
    <row r="1029517" spans="2:3" x14ac:dyDescent="0.25">
      <c r="B1029517" s="74"/>
    </row>
    <row r="1029518" spans="2:3" x14ac:dyDescent="0.25">
      <c r="B1029518" s="74"/>
    </row>
    <row r="1029569" spans="2:3" x14ac:dyDescent="0.25">
      <c r="C1029569"/>
    </row>
    <row r="1029570" spans="2:3" x14ac:dyDescent="0.25">
      <c r="B1029570" s="74"/>
    </row>
    <row r="1029571" spans="2:3" x14ac:dyDescent="0.25">
      <c r="B1029571" s="74"/>
    </row>
    <row r="1029572" spans="2:3" x14ac:dyDescent="0.25">
      <c r="B1029572" s="74"/>
    </row>
    <row r="1029573" spans="2:3" x14ac:dyDescent="0.25">
      <c r="B1029573" s="74"/>
    </row>
    <row r="1029574" spans="2:3" x14ac:dyDescent="0.25">
      <c r="B1029574" s="74"/>
    </row>
    <row r="1029575" spans="2:3" x14ac:dyDescent="0.25">
      <c r="B1029575" s="74"/>
    </row>
    <row r="1029576" spans="2:3" x14ac:dyDescent="0.25">
      <c r="B1029576" s="74"/>
    </row>
    <row r="1029577" spans="2:3" x14ac:dyDescent="0.25">
      <c r="B1029577" s="74"/>
    </row>
    <row r="1029578" spans="2:3" x14ac:dyDescent="0.25">
      <c r="B1029578" s="74"/>
    </row>
    <row r="1029579" spans="2:3" x14ac:dyDescent="0.25">
      <c r="B1029579" s="74"/>
    </row>
    <row r="1029580" spans="2:3" x14ac:dyDescent="0.25">
      <c r="B1029580" s="74"/>
    </row>
    <row r="1029581" spans="2:3" x14ac:dyDescent="0.25">
      <c r="B1029581" s="74"/>
    </row>
    <row r="1029582" spans="2:3" x14ac:dyDescent="0.25">
      <c r="B1029582" s="74"/>
    </row>
    <row r="1029633" spans="2:3" x14ac:dyDescent="0.25">
      <c r="C1029633"/>
    </row>
    <row r="1029634" spans="2:3" x14ac:dyDescent="0.25">
      <c r="B1029634" s="74"/>
    </row>
    <row r="1029635" spans="2:3" x14ac:dyDescent="0.25">
      <c r="B1029635" s="74"/>
    </row>
    <row r="1029636" spans="2:3" x14ac:dyDescent="0.25">
      <c r="B1029636" s="74"/>
    </row>
    <row r="1029637" spans="2:3" x14ac:dyDescent="0.25">
      <c r="B1029637" s="74"/>
    </row>
    <row r="1029638" spans="2:3" x14ac:dyDescent="0.25">
      <c r="B1029638" s="74"/>
    </row>
    <row r="1029639" spans="2:3" x14ac:dyDescent="0.25">
      <c r="B1029639" s="74"/>
    </row>
    <row r="1029640" spans="2:3" x14ac:dyDescent="0.25">
      <c r="B1029640" s="74"/>
    </row>
    <row r="1029641" spans="2:3" x14ac:dyDescent="0.25">
      <c r="B1029641" s="74"/>
    </row>
    <row r="1029642" spans="2:3" x14ac:dyDescent="0.25">
      <c r="B1029642" s="74"/>
    </row>
    <row r="1029643" spans="2:3" x14ac:dyDescent="0.25">
      <c r="B1029643" s="74"/>
    </row>
    <row r="1029644" spans="2:3" x14ac:dyDescent="0.25">
      <c r="B1029644" s="74"/>
    </row>
    <row r="1029645" spans="2:3" x14ac:dyDescent="0.25">
      <c r="B1029645" s="74"/>
    </row>
    <row r="1029646" spans="2:3" x14ac:dyDescent="0.25">
      <c r="B1029646" s="74"/>
    </row>
    <row r="1029697" spans="2:3" x14ac:dyDescent="0.25">
      <c r="C1029697"/>
    </row>
    <row r="1029698" spans="2:3" x14ac:dyDescent="0.25">
      <c r="B1029698" s="74"/>
    </row>
    <row r="1029699" spans="2:3" x14ac:dyDescent="0.25">
      <c r="B1029699" s="74"/>
    </row>
    <row r="1029700" spans="2:3" x14ac:dyDescent="0.25">
      <c r="B1029700" s="74"/>
    </row>
    <row r="1029701" spans="2:3" x14ac:dyDescent="0.25">
      <c r="B1029701" s="74"/>
    </row>
    <row r="1029702" spans="2:3" x14ac:dyDescent="0.25">
      <c r="B1029702" s="74"/>
    </row>
    <row r="1029703" spans="2:3" x14ac:dyDescent="0.25">
      <c r="B1029703" s="74"/>
    </row>
    <row r="1029704" spans="2:3" x14ac:dyDescent="0.25">
      <c r="B1029704" s="74"/>
    </row>
    <row r="1029705" spans="2:3" x14ac:dyDescent="0.25">
      <c r="B1029705" s="74"/>
    </row>
    <row r="1029706" spans="2:3" x14ac:dyDescent="0.25">
      <c r="B1029706" s="74"/>
    </row>
    <row r="1029707" spans="2:3" x14ac:dyDescent="0.25">
      <c r="B1029707" s="74"/>
    </row>
    <row r="1029708" spans="2:3" x14ac:dyDescent="0.25">
      <c r="B1029708" s="74"/>
    </row>
    <row r="1029709" spans="2:3" x14ac:dyDescent="0.25">
      <c r="B1029709" s="74"/>
    </row>
    <row r="1029710" spans="2:3" x14ac:dyDescent="0.25">
      <c r="B1029710" s="74"/>
    </row>
    <row r="1029761" spans="2:3" x14ac:dyDescent="0.25">
      <c r="C1029761"/>
    </row>
    <row r="1029762" spans="2:3" x14ac:dyDescent="0.25">
      <c r="B1029762" s="74"/>
    </row>
    <row r="1029763" spans="2:3" x14ac:dyDescent="0.25">
      <c r="B1029763" s="74"/>
    </row>
    <row r="1029764" spans="2:3" x14ac:dyDescent="0.25">
      <c r="B1029764" s="74"/>
    </row>
    <row r="1029765" spans="2:3" x14ac:dyDescent="0.25">
      <c r="B1029765" s="74"/>
    </row>
    <row r="1029766" spans="2:3" x14ac:dyDescent="0.25">
      <c r="B1029766" s="74"/>
    </row>
    <row r="1029767" spans="2:3" x14ac:dyDescent="0.25">
      <c r="B1029767" s="74"/>
    </row>
    <row r="1029768" spans="2:3" x14ac:dyDescent="0.25">
      <c r="B1029768" s="74"/>
    </row>
    <row r="1029769" spans="2:3" x14ac:dyDescent="0.25">
      <c r="B1029769" s="74"/>
    </row>
    <row r="1029770" spans="2:3" x14ac:dyDescent="0.25">
      <c r="B1029770" s="74"/>
    </row>
    <row r="1029771" spans="2:3" x14ac:dyDescent="0.25">
      <c r="B1029771" s="74"/>
    </row>
    <row r="1029772" spans="2:3" x14ac:dyDescent="0.25">
      <c r="B1029772" s="74"/>
    </row>
    <row r="1029773" spans="2:3" x14ac:dyDescent="0.25">
      <c r="B1029773" s="74"/>
    </row>
    <row r="1029774" spans="2:3" x14ac:dyDescent="0.25">
      <c r="B1029774" s="74"/>
    </row>
    <row r="1029825" spans="2:3" x14ac:dyDescent="0.25">
      <c r="C1029825"/>
    </row>
    <row r="1029826" spans="2:3" x14ac:dyDescent="0.25">
      <c r="B1029826" s="74"/>
    </row>
    <row r="1029827" spans="2:3" x14ac:dyDescent="0.25">
      <c r="B1029827" s="74"/>
    </row>
    <row r="1029828" spans="2:3" x14ac:dyDescent="0.25">
      <c r="B1029828" s="74"/>
    </row>
    <row r="1029829" spans="2:3" x14ac:dyDescent="0.25">
      <c r="B1029829" s="74"/>
    </row>
    <row r="1029830" spans="2:3" x14ac:dyDescent="0.25">
      <c r="B1029830" s="74"/>
    </row>
    <row r="1029831" spans="2:3" x14ac:dyDescent="0.25">
      <c r="B1029831" s="74"/>
    </row>
    <row r="1029832" spans="2:3" x14ac:dyDescent="0.25">
      <c r="B1029832" s="74"/>
    </row>
    <row r="1029833" spans="2:3" x14ac:dyDescent="0.25">
      <c r="B1029833" s="74"/>
    </row>
    <row r="1029834" spans="2:3" x14ac:dyDescent="0.25">
      <c r="B1029834" s="74"/>
    </row>
    <row r="1029835" spans="2:3" x14ac:dyDescent="0.25">
      <c r="B1029835" s="74"/>
    </row>
    <row r="1029836" spans="2:3" x14ac:dyDescent="0.25">
      <c r="B1029836" s="74"/>
    </row>
    <row r="1029837" spans="2:3" x14ac:dyDescent="0.25">
      <c r="B1029837" s="74"/>
    </row>
    <row r="1029838" spans="2:3" x14ac:dyDescent="0.25">
      <c r="B1029838" s="74"/>
    </row>
    <row r="1029889" spans="2:3" x14ac:dyDescent="0.25">
      <c r="C1029889"/>
    </row>
    <row r="1029890" spans="2:3" x14ac:dyDescent="0.25">
      <c r="B1029890" s="74"/>
    </row>
    <row r="1029891" spans="2:3" x14ac:dyDescent="0.25">
      <c r="B1029891" s="74"/>
    </row>
    <row r="1029892" spans="2:3" x14ac:dyDescent="0.25">
      <c r="B1029892" s="74"/>
    </row>
    <row r="1029893" spans="2:3" x14ac:dyDescent="0.25">
      <c r="B1029893" s="74"/>
    </row>
    <row r="1029894" spans="2:3" x14ac:dyDescent="0.25">
      <c r="B1029894" s="74"/>
    </row>
    <row r="1029895" spans="2:3" x14ac:dyDescent="0.25">
      <c r="B1029895" s="74"/>
    </row>
    <row r="1029896" spans="2:3" x14ac:dyDescent="0.25">
      <c r="B1029896" s="74"/>
    </row>
    <row r="1029897" spans="2:3" x14ac:dyDescent="0.25">
      <c r="B1029897" s="74"/>
    </row>
    <row r="1029898" spans="2:3" x14ac:dyDescent="0.25">
      <c r="B1029898" s="74"/>
    </row>
    <row r="1029899" spans="2:3" x14ac:dyDescent="0.25">
      <c r="B1029899" s="74"/>
    </row>
    <row r="1029900" spans="2:3" x14ac:dyDescent="0.25">
      <c r="B1029900" s="74"/>
    </row>
    <row r="1029901" spans="2:3" x14ac:dyDescent="0.25">
      <c r="B1029901" s="74"/>
    </row>
    <row r="1029902" spans="2:3" x14ac:dyDescent="0.25">
      <c r="B1029902" s="74"/>
    </row>
    <row r="1029953" spans="2:3" x14ac:dyDescent="0.25">
      <c r="C1029953"/>
    </row>
    <row r="1029954" spans="2:3" x14ac:dyDescent="0.25">
      <c r="B1029954" s="74"/>
    </row>
    <row r="1029955" spans="2:3" x14ac:dyDescent="0.25">
      <c r="B1029955" s="74"/>
    </row>
    <row r="1029956" spans="2:3" x14ac:dyDescent="0.25">
      <c r="B1029956" s="74"/>
    </row>
    <row r="1029957" spans="2:3" x14ac:dyDescent="0.25">
      <c r="B1029957" s="74"/>
    </row>
    <row r="1029958" spans="2:3" x14ac:dyDescent="0.25">
      <c r="B1029958" s="74"/>
    </row>
    <row r="1029959" spans="2:3" x14ac:dyDescent="0.25">
      <c r="B1029959" s="74"/>
    </row>
    <row r="1029960" spans="2:3" x14ac:dyDescent="0.25">
      <c r="B1029960" s="74"/>
    </row>
    <row r="1029961" spans="2:3" x14ac:dyDescent="0.25">
      <c r="B1029961" s="74"/>
    </row>
    <row r="1029962" spans="2:3" x14ac:dyDescent="0.25">
      <c r="B1029962" s="74"/>
    </row>
    <row r="1029963" spans="2:3" x14ac:dyDescent="0.25">
      <c r="B1029963" s="74"/>
    </row>
    <row r="1029964" spans="2:3" x14ac:dyDescent="0.25">
      <c r="B1029964" s="74"/>
    </row>
    <row r="1029965" spans="2:3" x14ac:dyDescent="0.25">
      <c r="B1029965" s="74"/>
    </row>
    <row r="1029966" spans="2:3" x14ac:dyDescent="0.25">
      <c r="B1029966" s="74"/>
    </row>
    <row r="1030017" spans="2:3" x14ac:dyDescent="0.25">
      <c r="C1030017"/>
    </row>
    <row r="1030018" spans="2:3" x14ac:dyDescent="0.25">
      <c r="B1030018" s="74"/>
    </row>
    <row r="1030019" spans="2:3" x14ac:dyDescent="0.25">
      <c r="B1030019" s="74"/>
    </row>
    <row r="1030020" spans="2:3" x14ac:dyDescent="0.25">
      <c r="B1030020" s="74"/>
    </row>
    <row r="1030021" spans="2:3" x14ac:dyDescent="0.25">
      <c r="B1030021" s="74"/>
    </row>
    <row r="1030022" spans="2:3" x14ac:dyDescent="0.25">
      <c r="B1030022" s="74"/>
    </row>
    <row r="1030023" spans="2:3" x14ac:dyDescent="0.25">
      <c r="B1030023" s="74"/>
    </row>
    <row r="1030024" spans="2:3" x14ac:dyDescent="0.25">
      <c r="B1030024" s="74"/>
    </row>
    <row r="1030025" spans="2:3" x14ac:dyDescent="0.25">
      <c r="B1030025" s="74"/>
    </row>
    <row r="1030026" spans="2:3" x14ac:dyDescent="0.25">
      <c r="B1030026" s="74"/>
    </row>
    <row r="1030027" spans="2:3" x14ac:dyDescent="0.25">
      <c r="B1030027" s="74"/>
    </row>
    <row r="1030028" spans="2:3" x14ac:dyDescent="0.25">
      <c r="B1030028" s="74"/>
    </row>
    <row r="1030029" spans="2:3" x14ac:dyDescent="0.25">
      <c r="B1030029" s="74"/>
    </row>
    <row r="1030030" spans="2:3" x14ac:dyDescent="0.25">
      <c r="B1030030" s="74"/>
    </row>
    <row r="1030081" spans="2:3" x14ac:dyDescent="0.25">
      <c r="C1030081"/>
    </row>
    <row r="1030082" spans="2:3" x14ac:dyDescent="0.25">
      <c r="B1030082" s="74"/>
    </row>
    <row r="1030083" spans="2:3" x14ac:dyDescent="0.25">
      <c r="B1030083" s="74"/>
    </row>
    <row r="1030084" spans="2:3" x14ac:dyDescent="0.25">
      <c r="B1030084" s="74"/>
    </row>
    <row r="1030085" spans="2:3" x14ac:dyDescent="0.25">
      <c r="B1030085" s="74"/>
    </row>
    <row r="1030086" spans="2:3" x14ac:dyDescent="0.25">
      <c r="B1030086" s="74"/>
    </row>
    <row r="1030087" spans="2:3" x14ac:dyDescent="0.25">
      <c r="B1030087" s="74"/>
    </row>
    <row r="1030088" spans="2:3" x14ac:dyDescent="0.25">
      <c r="B1030088" s="74"/>
    </row>
    <row r="1030089" spans="2:3" x14ac:dyDescent="0.25">
      <c r="B1030089" s="74"/>
    </row>
    <row r="1030090" spans="2:3" x14ac:dyDescent="0.25">
      <c r="B1030090" s="74"/>
    </row>
    <row r="1030091" spans="2:3" x14ac:dyDescent="0.25">
      <c r="B1030091" s="74"/>
    </row>
    <row r="1030092" spans="2:3" x14ac:dyDescent="0.25">
      <c r="B1030092" s="74"/>
    </row>
    <row r="1030093" spans="2:3" x14ac:dyDescent="0.25">
      <c r="B1030093" s="74"/>
    </row>
    <row r="1030094" spans="2:3" x14ac:dyDescent="0.25">
      <c r="B1030094" s="74"/>
    </row>
    <row r="1030145" spans="2:3" x14ac:dyDescent="0.25">
      <c r="C1030145"/>
    </row>
    <row r="1030146" spans="2:3" x14ac:dyDescent="0.25">
      <c r="B1030146" s="74"/>
    </row>
    <row r="1030147" spans="2:3" x14ac:dyDescent="0.25">
      <c r="B1030147" s="74"/>
    </row>
    <row r="1030148" spans="2:3" x14ac:dyDescent="0.25">
      <c r="B1030148" s="74"/>
    </row>
    <row r="1030149" spans="2:3" x14ac:dyDescent="0.25">
      <c r="B1030149" s="74"/>
    </row>
    <row r="1030150" spans="2:3" x14ac:dyDescent="0.25">
      <c r="B1030150" s="74"/>
    </row>
    <row r="1030151" spans="2:3" x14ac:dyDescent="0.25">
      <c r="B1030151" s="74"/>
    </row>
    <row r="1030152" spans="2:3" x14ac:dyDescent="0.25">
      <c r="B1030152" s="74"/>
    </row>
    <row r="1030153" spans="2:3" x14ac:dyDescent="0.25">
      <c r="B1030153" s="74"/>
    </row>
    <row r="1030154" spans="2:3" x14ac:dyDescent="0.25">
      <c r="B1030154" s="74"/>
    </row>
    <row r="1030155" spans="2:3" x14ac:dyDescent="0.25">
      <c r="B1030155" s="74"/>
    </row>
    <row r="1030156" spans="2:3" x14ac:dyDescent="0.25">
      <c r="B1030156" s="74"/>
    </row>
    <row r="1030157" spans="2:3" x14ac:dyDescent="0.25">
      <c r="B1030157" s="74"/>
    </row>
    <row r="1030158" spans="2:3" x14ac:dyDescent="0.25">
      <c r="B1030158" s="74"/>
    </row>
    <row r="1030209" spans="2:3" x14ac:dyDescent="0.25">
      <c r="C1030209"/>
    </row>
    <row r="1030210" spans="2:3" x14ac:dyDescent="0.25">
      <c r="B1030210" s="74"/>
    </row>
    <row r="1030211" spans="2:3" x14ac:dyDescent="0.25">
      <c r="B1030211" s="74"/>
    </row>
    <row r="1030212" spans="2:3" x14ac:dyDescent="0.25">
      <c r="B1030212" s="74"/>
    </row>
    <row r="1030213" spans="2:3" x14ac:dyDescent="0.25">
      <c r="B1030213" s="74"/>
    </row>
    <row r="1030214" spans="2:3" x14ac:dyDescent="0.25">
      <c r="B1030214" s="74"/>
    </row>
    <row r="1030215" spans="2:3" x14ac:dyDescent="0.25">
      <c r="B1030215" s="74"/>
    </row>
    <row r="1030216" spans="2:3" x14ac:dyDescent="0.25">
      <c r="B1030216" s="74"/>
    </row>
    <row r="1030217" spans="2:3" x14ac:dyDescent="0.25">
      <c r="B1030217" s="74"/>
    </row>
    <row r="1030218" spans="2:3" x14ac:dyDescent="0.25">
      <c r="B1030218" s="74"/>
    </row>
    <row r="1030219" spans="2:3" x14ac:dyDescent="0.25">
      <c r="B1030219" s="74"/>
    </row>
    <row r="1030220" spans="2:3" x14ac:dyDescent="0.25">
      <c r="B1030220" s="74"/>
    </row>
    <row r="1030221" spans="2:3" x14ac:dyDescent="0.25">
      <c r="B1030221" s="74"/>
    </row>
    <row r="1030222" spans="2:3" x14ac:dyDescent="0.25">
      <c r="B1030222" s="74"/>
    </row>
    <row r="1030273" spans="2:3" x14ac:dyDescent="0.25">
      <c r="C1030273"/>
    </row>
    <row r="1030274" spans="2:3" x14ac:dyDescent="0.25">
      <c r="B1030274" s="74"/>
    </row>
    <row r="1030275" spans="2:3" x14ac:dyDescent="0.25">
      <c r="B1030275" s="74"/>
    </row>
    <row r="1030276" spans="2:3" x14ac:dyDescent="0.25">
      <c r="B1030276" s="74"/>
    </row>
    <row r="1030277" spans="2:3" x14ac:dyDescent="0.25">
      <c r="B1030277" s="74"/>
    </row>
    <row r="1030278" spans="2:3" x14ac:dyDescent="0.25">
      <c r="B1030278" s="74"/>
    </row>
    <row r="1030279" spans="2:3" x14ac:dyDescent="0.25">
      <c r="B1030279" s="74"/>
    </row>
    <row r="1030280" spans="2:3" x14ac:dyDescent="0.25">
      <c r="B1030280" s="74"/>
    </row>
    <row r="1030281" spans="2:3" x14ac:dyDescent="0.25">
      <c r="B1030281" s="74"/>
    </row>
    <row r="1030282" spans="2:3" x14ac:dyDescent="0.25">
      <c r="B1030282" s="74"/>
    </row>
    <row r="1030283" spans="2:3" x14ac:dyDescent="0.25">
      <c r="B1030283" s="74"/>
    </row>
    <row r="1030284" spans="2:3" x14ac:dyDescent="0.25">
      <c r="B1030284" s="74"/>
    </row>
    <row r="1030285" spans="2:3" x14ac:dyDescent="0.25">
      <c r="B1030285" s="74"/>
    </row>
    <row r="1030286" spans="2:3" x14ac:dyDescent="0.25">
      <c r="B1030286" s="74"/>
    </row>
    <row r="1030337" spans="2:3" x14ac:dyDescent="0.25">
      <c r="C1030337"/>
    </row>
    <row r="1030338" spans="2:3" x14ac:dyDescent="0.25">
      <c r="B1030338" s="74"/>
    </row>
    <row r="1030339" spans="2:3" x14ac:dyDescent="0.25">
      <c r="B1030339" s="74"/>
    </row>
    <row r="1030340" spans="2:3" x14ac:dyDescent="0.25">
      <c r="B1030340" s="74"/>
    </row>
    <row r="1030341" spans="2:3" x14ac:dyDescent="0.25">
      <c r="B1030341" s="74"/>
    </row>
    <row r="1030342" spans="2:3" x14ac:dyDescent="0.25">
      <c r="B1030342" s="74"/>
    </row>
    <row r="1030343" spans="2:3" x14ac:dyDescent="0.25">
      <c r="B1030343" s="74"/>
    </row>
    <row r="1030344" spans="2:3" x14ac:dyDescent="0.25">
      <c r="B1030344" s="74"/>
    </row>
    <row r="1030345" spans="2:3" x14ac:dyDescent="0.25">
      <c r="B1030345" s="74"/>
    </row>
    <row r="1030346" spans="2:3" x14ac:dyDescent="0.25">
      <c r="B1030346" s="74"/>
    </row>
    <row r="1030347" spans="2:3" x14ac:dyDescent="0.25">
      <c r="B1030347" s="74"/>
    </row>
    <row r="1030348" spans="2:3" x14ac:dyDescent="0.25">
      <c r="B1030348" s="74"/>
    </row>
    <row r="1030349" spans="2:3" x14ac:dyDescent="0.25">
      <c r="B1030349" s="74"/>
    </row>
    <row r="1030350" spans="2:3" x14ac:dyDescent="0.25">
      <c r="B1030350" s="74"/>
    </row>
    <row r="1030401" spans="2:3" x14ac:dyDescent="0.25">
      <c r="C1030401"/>
    </row>
    <row r="1030402" spans="2:3" x14ac:dyDescent="0.25">
      <c r="B1030402" s="74"/>
    </row>
    <row r="1030403" spans="2:3" x14ac:dyDescent="0.25">
      <c r="B1030403" s="74"/>
    </row>
    <row r="1030404" spans="2:3" x14ac:dyDescent="0.25">
      <c r="B1030404" s="74"/>
    </row>
    <row r="1030405" spans="2:3" x14ac:dyDescent="0.25">
      <c r="B1030405" s="74"/>
    </row>
    <row r="1030406" spans="2:3" x14ac:dyDescent="0.25">
      <c r="B1030406" s="74"/>
    </row>
    <row r="1030407" spans="2:3" x14ac:dyDescent="0.25">
      <c r="B1030407" s="74"/>
    </row>
    <row r="1030408" spans="2:3" x14ac:dyDescent="0.25">
      <c r="B1030408" s="74"/>
    </row>
    <row r="1030409" spans="2:3" x14ac:dyDescent="0.25">
      <c r="B1030409" s="74"/>
    </row>
    <row r="1030410" spans="2:3" x14ac:dyDescent="0.25">
      <c r="B1030410" s="74"/>
    </row>
    <row r="1030411" spans="2:3" x14ac:dyDescent="0.25">
      <c r="B1030411" s="74"/>
    </row>
    <row r="1030412" spans="2:3" x14ac:dyDescent="0.25">
      <c r="B1030412" s="74"/>
    </row>
    <row r="1030413" spans="2:3" x14ac:dyDescent="0.25">
      <c r="B1030413" s="74"/>
    </row>
    <row r="1030414" spans="2:3" x14ac:dyDescent="0.25">
      <c r="B1030414" s="74"/>
    </row>
    <row r="1030465" spans="2:3" x14ac:dyDescent="0.25">
      <c r="C1030465"/>
    </row>
    <row r="1030466" spans="2:3" x14ac:dyDescent="0.25">
      <c r="B1030466" s="74"/>
    </row>
    <row r="1030467" spans="2:3" x14ac:dyDescent="0.25">
      <c r="B1030467" s="74"/>
    </row>
    <row r="1030468" spans="2:3" x14ac:dyDescent="0.25">
      <c r="B1030468" s="74"/>
    </row>
    <row r="1030469" spans="2:3" x14ac:dyDescent="0.25">
      <c r="B1030469" s="74"/>
    </row>
    <row r="1030470" spans="2:3" x14ac:dyDescent="0.25">
      <c r="B1030470" s="74"/>
    </row>
    <row r="1030471" spans="2:3" x14ac:dyDescent="0.25">
      <c r="B1030471" s="74"/>
    </row>
    <row r="1030472" spans="2:3" x14ac:dyDescent="0.25">
      <c r="B1030472" s="74"/>
    </row>
    <row r="1030473" spans="2:3" x14ac:dyDescent="0.25">
      <c r="B1030473" s="74"/>
    </row>
    <row r="1030474" spans="2:3" x14ac:dyDescent="0.25">
      <c r="B1030474" s="74"/>
    </row>
    <row r="1030475" spans="2:3" x14ac:dyDescent="0.25">
      <c r="B1030475" s="74"/>
    </row>
    <row r="1030476" spans="2:3" x14ac:dyDescent="0.25">
      <c r="B1030476" s="74"/>
    </row>
    <row r="1030477" spans="2:3" x14ac:dyDescent="0.25">
      <c r="B1030477" s="74"/>
    </row>
    <row r="1030478" spans="2:3" x14ac:dyDescent="0.25">
      <c r="B1030478" s="74"/>
    </row>
    <row r="1030529" spans="2:3" x14ac:dyDescent="0.25">
      <c r="C1030529"/>
    </row>
    <row r="1030530" spans="2:3" x14ac:dyDescent="0.25">
      <c r="B1030530" s="74"/>
    </row>
    <row r="1030531" spans="2:3" x14ac:dyDescent="0.25">
      <c r="B1030531" s="74"/>
    </row>
    <row r="1030532" spans="2:3" x14ac:dyDescent="0.25">
      <c r="B1030532" s="74"/>
    </row>
    <row r="1030533" spans="2:3" x14ac:dyDescent="0.25">
      <c r="B1030533" s="74"/>
    </row>
    <row r="1030534" spans="2:3" x14ac:dyDescent="0.25">
      <c r="B1030534" s="74"/>
    </row>
    <row r="1030535" spans="2:3" x14ac:dyDescent="0.25">
      <c r="B1030535" s="74"/>
    </row>
    <row r="1030536" spans="2:3" x14ac:dyDescent="0.25">
      <c r="B1030536" s="74"/>
    </row>
    <row r="1030537" spans="2:3" x14ac:dyDescent="0.25">
      <c r="B1030537" s="74"/>
    </row>
    <row r="1030538" spans="2:3" x14ac:dyDescent="0.25">
      <c r="B1030538" s="74"/>
    </row>
    <row r="1030539" spans="2:3" x14ac:dyDescent="0.25">
      <c r="B1030539" s="74"/>
    </row>
    <row r="1030540" spans="2:3" x14ac:dyDescent="0.25">
      <c r="B1030540" s="74"/>
    </row>
    <row r="1030541" spans="2:3" x14ac:dyDescent="0.25">
      <c r="B1030541" s="74"/>
    </row>
    <row r="1030542" spans="2:3" x14ac:dyDescent="0.25">
      <c r="B1030542" s="74"/>
    </row>
    <row r="1030593" spans="2:3" x14ac:dyDescent="0.25">
      <c r="C1030593"/>
    </row>
    <row r="1030594" spans="2:3" x14ac:dyDescent="0.25">
      <c r="B1030594" s="74"/>
    </row>
    <row r="1030595" spans="2:3" x14ac:dyDescent="0.25">
      <c r="B1030595" s="74"/>
    </row>
    <row r="1030596" spans="2:3" x14ac:dyDescent="0.25">
      <c r="B1030596" s="74"/>
    </row>
    <row r="1030597" spans="2:3" x14ac:dyDescent="0.25">
      <c r="B1030597" s="74"/>
    </row>
    <row r="1030598" spans="2:3" x14ac:dyDescent="0.25">
      <c r="B1030598" s="74"/>
    </row>
    <row r="1030599" spans="2:3" x14ac:dyDescent="0.25">
      <c r="B1030599" s="74"/>
    </row>
    <row r="1030600" spans="2:3" x14ac:dyDescent="0.25">
      <c r="B1030600" s="74"/>
    </row>
    <row r="1030601" spans="2:3" x14ac:dyDescent="0.25">
      <c r="B1030601" s="74"/>
    </row>
    <row r="1030602" spans="2:3" x14ac:dyDescent="0.25">
      <c r="B1030602" s="74"/>
    </row>
    <row r="1030603" spans="2:3" x14ac:dyDescent="0.25">
      <c r="B1030603" s="74"/>
    </row>
    <row r="1030604" spans="2:3" x14ac:dyDescent="0.25">
      <c r="B1030604" s="74"/>
    </row>
    <row r="1030605" spans="2:3" x14ac:dyDescent="0.25">
      <c r="B1030605" s="74"/>
    </row>
    <row r="1030606" spans="2:3" x14ac:dyDescent="0.25">
      <c r="B1030606" s="74"/>
    </row>
    <row r="1030657" spans="2:3" x14ac:dyDescent="0.25">
      <c r="C1030657"/>
    </row>
    <row r="1030658" spans="2:3" x14ac:dyDescent="0.25">
      <c r="B1030658" s="74"/>
    </row>
    <row r="1030659" spans="2:3" x14ac:dyDescent="0.25">
      <c r="B1030659" s="74"/>
    </row>
    <row r="1030660" spans="2:3" x14ac:dyDescent="0.25">
      <c r="B1030660" s="74"/>
    </row>
    <row r="1030661" spans="2:3" x14ac:dyDescent="0.25">
      <c r="B1030661" s="74"/>
    </row>
    <row r="1030662" spans="2:3" x14ac:dyDescent="0.25">
      <c r="B1030662" s="74"/>
    </row>
    <row r="1030663" spans="2:3" x14ac:dyDescent="0.25">
      <c r="B1030663" s="74"/>
    </row>
    <row r="1030664" spans="2:3" x14ac:dyDescent="0.25">
      <c r="B1030664" s="74"/>
    </row>
    <row r="1030665" spans="2:3" x14ac:dyDescent="0.25">
      <c r="B1030665" s="74"/>
    </row>
    <row r="1030666" spans="2:3" x14ac:dyDescent="0.25">
      <c r="B1030666" s="74"/>
    </row>
    <row r="1030667" spans="2:3" x14ac:dyDescent="0.25">
      <c r="B1030667" s="74"/>
    </row>
    <row r="1030668" spans="2:3" x14ac:dyDescent="0.25">
      <c r="B1030668" s="74"/>
    </row>
    <row r="1030669" spans="2:3" x14ac:dyDescent="0.25">
      <c r="B1030669" s="74"/>
    </row>
    <row r="1030670" spans="2:3" x14ac:dyDescent="0.25">
      <c r="B1030670" s="74"/>
    </row>
    <row r="1030721" spans="2:3" x14ac:dyDescent="0.25">
      <c r="C1030721"/>
    </row>
    <row r="1030722" spans="2:3" x14ac:dyDescent="0.25">
      <c r="B1030722" s="74"/>
    </row>
    <row r="1030723" spans="2:3" x14ac:dyDescent="0.25">
      <c r="B1030723" s="74"/>
    </row>
    <row r="1030724" spans="2:3" x14ac:dyDescent="0.25">
      <c r="B1030724" s="74"/>
    </row>
    <row r="1030725" spans="2:3" x14ac:dyDescent="0.25">
      <c r="B1030725" s="74"/>
    </row>
    <row r="1030726" spans="2:3" x14ac:dyDescent="0.25">
      <c r="B1030726" s="74"/>
    </row>
    <row r="1030727" spans="2:3" x14ac:dyDescent="0.25">
      <c r="B1030727" s="74"/>
    </row>
    <row r="1030728" spans="2:3" x14ac:dyDescent="0.25">
      <c r="B1030728" s="74"/>
    </row>
    <row r="1030729" spans="2:3" x14ac:dyDescent="0.25">
      <c r="B1030729" s="74"/>
    </row>
    <row r="1030730" spans="2:3" x14ac:dyDescent="0.25">
      <c r="B1030730" s="74"/>
    </row>
    <row r="1030731" spans="2:3" x14ac:dyDescent="0.25">
      <c r="B1030731" s="74"/>
    </row>
    <row r="1030732" spans="2:3" x14ac:dyDescent="0.25">
      <c r="B1030732" s="74"/>
    </row>
    <row r="1030733" spans="2:3" x14ac:dyDescent="0.25">
      <c r="B1030733" s="74"/>
    </row>
    <row r="1030734" spans="2:3" x14ac:dyDescent="0.25">
      <c r="B1030734" s="74"/>
    </row>
    <row r="1030785" spans="2:3" x14ac:dyDescent="0.25">
      <c r="C1030785"/>
    </row>
    <row r="1030786" spans="2:3" x14ac:dyDescent="0.25">
      <c r="B1030786" s="74"/>
    </row>
    <row r="1030787" spans="2:3" x14ac:dyDescent="0.25">
      <c r="B1030787" s="74"/>
    </row>
    <row r="1030788" spans="2:3" x14ac:dyDescent="0.25">
      <c r="B1030788" s="74"/>
    </row>
    <row r="1030789" spans="2:3" x14ac:dyDescent="0.25">
      <c r="B1030789" s="74"/>
    </row>
    <row r="1030790" spans="2:3" x14ac:dyDescent="0.25">
      <c r="B1030790" s="74"/>
    </row>
    <row r="1030791" spans="2:3" x14ac:dyDescent="0.25">
      <c r="B1030791" s="74"/>
    </row>
    <row r="1030792" spans="2:3" x14ac:dyDescent="0.25">
      <c r="B1030792" s="74"/>
    </row>
    <row r="1030793" spans="2:3" x14ac:dyDescent="0.25">
      <c r="B1030793" s="74"/>
    </row>
    <row r="1030794" spans="2:3" x14ac:dyDescent="0.25">
      <c r="B1030794" s="74"/>
    </row>
    <row r="1030795" spans="2:3" x14ac:dyDescent="0.25">
      <c r="B1030795" s="74"/>
    </row>
    <row r="1030796" spans="2:3" x14ac:dyDescent="0.25">
      <c r="B1030796" s="74"/>
    </row>
    <row r="1030797" spans="2:3" x14ac:dyDescent="0.25">
      <c r="B1030797" s="74"/>
    </row>
    <row r="1030798" spans="2:3" x14ac:dyDescent="0.25">
      <c r="B1030798" s="74"/>
    </row>
    <row r="1030849" spans="2:3" x14ac:dyDescent="0.25">
      <c r="C1030849"/>
    </row>
    <row r="1030850" spans="2:3" x14ac:dyDescent="0.25">
      <c r="B1030850" s="74"/>
    </row>
    <row r="1030851" spans="2:3" x14ac:dyDescent="0.25">
      <c r="B1030851" s="74"/>
    </row>
    <row r="1030852" spans="2:3" x14ac:dyDescent="0.25">
      <c r="B1030852" s="74"/>
    </row>
    <row r="1030853" spans="2:3" x14ac:dyDescent="0.25">
      <c r="B1030853" s="74"/>
    </row>
    <row r="1030854" spans="2:3" x14ac:dyDescent="0.25">
      <c r="B1030854" s="74"/>
    </row>
    <row r="1030855" spans="2:3" x14ac:dyDescent="0.25">
      <c r="B1030855" s="74"/>
    </row>
    <row r="1030856" spans="2:3" x14ac:dyDescent="0.25">
      <c r="B1030856" s="74"/>
    </row>
    <row r="1030857" spans="2:3" x14ac:dyDescent="0.25">
      <c r="B1030857" s="74"/>
    </row>
    <row r="1030858" spans="2:3" x14ac:dyDescent="0.25">
      <c r="B1030858" s="74"/>
    </row>
    <row r="1030859" spans="2:3" x14ac:dyDescent="0.25">
      <c r="B1030859" s="74"/>
    </row>
    <row r="1030860" spans="2:3" x14ac:dyDescent="0.25">
      <c r="B1030860" s="74"/>
    </row>
    <row r="1030861" spans="2:3" x14ac:dyDescent="0.25">
      <c r="B1030861" s="74"/>
    </row>
    <row r="1030862" spans="2:3" x14ac:dyDescent="0.25">
      <c r="B1030862" s="74"/>
    </row>
    <row r="1030913" spans="2:3" x14ac:dyDescent="0.25">
      <c r="C1030913"/>
    </row>
    <row r="1030914" spans="2:3" x14ac:dyDescent="0.25">
      <c r="B1030914" s="74"/>
    </row>
    <row r="1030915" spans="2:3" x14ac:dyDescent="0.25">
      <c r="B1030915" s="74"/>
    </row>
    <row r="1030916" spans="2:3" x14ac:dyDescent="0.25">
      <c r="B1030916" s="74"/>
    </row>
    <row r="1030917" spans="2:3" x14ac:dyDescent="0.25">
      <c r="B1030917" s="74"/>
    </row>
    <row r="1030918" spans="2:3" x14ac:dyDescent="0.25">
      <c r="B1030918" s="74"/>
    </row>
    <row r="1030919" spans="2:3" x14ac:dyDescent="0.25">
      <c r="B1030919" s="74"/>
    </row>
    <row r="1030920" spans="2:3" x14ac:dyDescent="0.25">
      <c r="B1030920" s="74"/>
    </row>
    <row r="1030921" spans="2:3" x14ac:dyDescent="0.25">
      <c r="B1030921" s="74"/>
    </row>
    <row r="1030922" spans="2:3" x14ac:dyDescent="0.25">
      <c r="B1030922" s="74"/>
    </row>
    <row r="1030923" spans="2:3" x14ac:dyDescent="0.25">
      <c r="B1030923" s="74"/>
    </row>
    <row r="1030924" spans="2:3" x14ac:dyDescent="0.25">
      <c r="B1030924" s="74"/>
    </row>
    <row r="1030925" spans="2:3" x14ac:dyDescent="0.25">
      <c r="B1030925" s="74"/>
    </row>
    <row r="1030926" spans="2:3" x14ac:dyDescent="0.25">
      <c r="B1030926" s="74"/>
    </row>
    <row r="1030977" spans="2:3" x14ac:dyDescent="0.25">
      <c r="C1030977"/>
    </row>
    <row r="1030978" spans="2:3" x14ac:dyDescent="0.25">
      <c r="B1030978" s="74"/>
    </row>
    <row r="1030979" spans="2:3" x14ac:dyDescent="0.25">
      <c r="B1030979" s="74"/>
    </row>
    <row r="1030980" spans="2:3" x14ac:dyDescent="0.25">
      <c r="B1030980" s="74"/>
    </row>
    <row r="1030981" spans="2:3" x14ac:dyDescent="0.25">
      <c r="B1030981" s="74"/>
    </row>
    <row r="1030982" spans="2:3" x14ac:dyDescent="0.25">
      <c r="B1030982" s="74"/>
    </row>
    <row r="1030983" spans="2:3" x14ac:dyDescent="0.25">
      <c r="B1030983" s="74"/>
    </row>
    <row r="1030984" spans="2:3" x14ac:dyDescent="0.25">
      <c r="B1030984" s="74"/>
    </row>
    <row r="1030985" spans="2:3" x14ac:dyDescent="0.25">
      <c r="B1030985" s="74"/>
    </row>
    <row r="1030986" spans="2:3" x14ac:dyDescent="0.25">
      <c r="B1030986" s="74"/>
    </row>
    <row r="1030987" spans="2:3" x14ac:dyDescent="0.25">
      <c r="B1030987" s="74"/>
    </row>
    <row r="1030988" spans="2:3" x14ac:dyDescent="0.25">
      <c r="B1030988" s="74"/>
    </row>
    <row r="1030989" spans="2:3" x14ac:dyDescent="0.25">
      <c r="B1030989" s="74"/>
    </row>
    <row r="1030990" spans="2:3" x14ac:dyDescent="0.25">
      <c r="B1030990" s="74"/>
    </row>
    <row r="1031041" spans="2:3" x14ac:dyDescent="0.25">
      <c r="C1031041"/>
    </row>
    <row r="1031042" spans="2:3" x14ac:dyDescent="0.25">
      <c r="B1031042" s="74"/>
    </row>
    <row r="1031043" spans="2:3" x14ac:dyDescent="0.25">
      <c r="B1031043" s="74"/>
    </row>
    <row r="1031044" spans="2:3" x14ac:dyDescent="0.25">
      <c r="B1031044" s="74"/>
    </row>
    <row r="1031045" spans="2:3" x14ac:dyDescent="0.25">
      <c r="B1031045" s="74"/>
    </row>
    <row r="1031046" spans="2:3" x14ac:dyDescent="0.25">
      <c r="B1031046" s="74"/>
    </row>
    <row r="1031047" spans="2:3" x14ac:dyDescent="0.25">
      <c r="B1031047" s="74"/>
    </row>
    <row r="1031048" spans="2:3" x14ac:dyDescent="0.25">
      <c r="B1031048" s="74"/>
    </row>
    <row r="1031049" spans="2:3" x14ac:dyDescent="0.25">
      <c r="B1031049" s="74"/>
    </row>
    <row r="1031050" spans="2:3" x14ac:dyDescent="0.25">
      <c r="B1031050" s="74"/>
    </row>
    <row r="1031051" spans="2:3" x14ac:dyDescent="0.25">
      <c r="B1031051" s="74"/>
    </row>
    <row r="1031052" spans="2:3" x14ac:dyDescent="0.25">
      <c r="B1031052" s="74"/>
    </row>
    <row r="1031053" spans="2:3" x14ac:dyDescent="0.25">
      <c r="B1031053" s="74"/>
    </row>
    <row r="1031054" spans="2:3" x14ac:dyDescent="0.25">
      <c r="B1031054" s="74"/>
    </row>
    <row r="1031105" spans="2:3" x14ac:dyDescent="0.25">
      <c r="C1031105"/>
    </row>
    <row r="1031106" spans="2:3" x14ac:dyDescent="0.25">
      <c r="B1031106" s="74"/>
    </row>
    <row r="1031107" spans="2:3" x14ac:dyDescent="0.25">
      <c r="B1031107" s="74"/>
    </row>
    <row r="1031108" spans="2:3" x14ac:dyDescent="0.25">
      <c r="B1031108" s="74"/>
    </row>
    <row r="1031109" spans="2:3" x14ac:dyDescent="0.25">
      <c r="B1031109" s="74"/>
    </row>
    <row r="1031110" spans="2:3" x14ac:dyDescent="0.25">
      <c r="B1031110" s="74"/>
    </row>
    <row r="1031111" spans="2:3" x14ac:dyDescent="0.25">
      <c r="B1031111" s="74"/>
    </row>
    <row r="1031112" spans="2:3" x14ac:dyDescent="0.25">
      <c r="B1031112" s="74"/>
    </row>
    <row r="1031113" spans="2:3" x14ac:dyDescent="0.25">
      <c r="B1031113" s="74"/>
    </row>
    <row r="1031114" spans="2:3" x14ac:dyDescent="0.25">
      <c r="B1031114" s="74"/>
    </row>
    <row r="1031115" spans="2:3" x14ac:dyDescent="0.25">
      <c r="B1031115" s="74"/>
    </row>
    <row r="1031116" spans="2:3" x14ac:dyDescent="0.25">
      <c r="B1031116" s="74"/>
    </row>
    <row r="1031117" spans="2:3" x14ac:dyDescent="0.25">
      <c r="B1031117" s="74"/>
    </row>
    <row r="1031118" spans="2:3" x14ac:dyDescent="0.25">
      <c r="B1031118" s="74"/>
    </row>
    <row r="1031169" spans="2:3" x14ac:dyDescent="0.25">
      <c r="C1031169"/>
    </row>
    <row r="1031170" spans="2:3" x14ac:dyDescent="0.25">
      <c r="B1031170" s="74"/>
    </row>
    <row r="1031171" spans="2:3" x14ac:dyDescent="0.25">
      <c r="B1031171" s="74"/>
    </row>
    <row r="1031172" spans="2:3" x14ac:dyDescent="0.25">
      <c r="B1031172" s="74"/>
    </row>
    <row r="1031173" spans="2:3" x14ac:dyDescent="0.25">
      <c r="B1031173" s="74"/>
    </row>
    <row r="1031174" spans="2:3" x14ac:dyDescent="0.25">
      <c r="B1031174" s="74"/>
    </row>
    <row r="1031175" spans="2:3" x14ac:dyDescent="0.25">
      <c r="B1031175" s="74"/>
    </row>
    <row r="1031176" spans="2:3" x14ac:dyDescent="0.25">
      <c r="B1031176" s="74"/>
    </row>
    <row r="1031177" spans="2:3" x14ac:dyDescent="0.25">
      <c r="B1031177" s="74"/>
    </row>
    <row r="1031178" spans="2:3" x14ac:dyDescent="0.25">
      <c r="B1031178" s="74"/>
    </row>
    <row r="1031179" spans="2:3" x14ac:dyDescent="0.25">
      <c r="B1031179" s="74"/>
    </row>
    <row r="1031180" spans="2:3" x14ac:dyDescent="0.25">
      <c r="B1031180" s="74"/>
    </row>
    <row r="1031181" spans="2:3" x14ac:dyDescent="0.25">
      <c r="B1031181" s="74"/>
    </row>
    <row r="1031182" spans="2:3" x14ac:dyDescent="0.25">
      <c r="B1031182" s="74"/>
    </row>
    <row r="1031233" spans="2:3" x14ac:dyDescent="0.25">
      <c r="C1031233"/>
    </row>
    <row r="1031234" spans="2:3" x14ac:dyDescent="0.25">
      <c r="B1031234" s="74"/>
    </row>
    <row r="1031235" spans="2:3" x14ac:dyDescent="0.25">
      <c r="B1031235" s="74"/>
    </row>
    <row r="1031236" spans="2:3" x14ac:dyDescent="0.25">
      <c r="B1031236" s="74"/>
    </row>
    <row r="1031237" spans="2:3" x14ac:dyDescent="0.25">
      <c r="B1031237" s="74"/>
    </row>
    <row r="1031238" spans="2:3" x14ac:dyDescent="0.25">
      <c r="B1031238" s="74"/>
    </row>
    <row r="1031239" spans="2:3" x14ac:dyDescent="0.25">
      <c r="B1031239" s="74"/>
    </row>
    <row r="1031240" spans="2:3" x14ac:dyDescent="0.25">
      <c r="B1031240" s="74"/>
    </row>
    <row r="1031241" spans="2:3" x14ac:dyDescent="0.25">
      <c r="B1031241" s="74"/>
    </row>
    <row r="1031242" spans="2:3" x14ac:dyDescent="0.25">
      <c r="B1031242" s="74"/>
    </row>
    <row r="1031243" spans="2:3" x14ac:dyDescent="0.25">
      <c r="B1031243" s="74"/>
    </row>
    <row r="1031244" spans="2:3" x14ac:dyDescent="0.25">
      <c r="B1031244" s="74"/>
    </row>
    <row r="1031245" spans="2:3" x14ac:dyDescent="0.25">
      <c r="B1031245" s="74"/>
    </row>
    <row r="1031246" spans="2:3" x14ac:dyDescent="0.25">
      <c r="B1031246" s="74"/>
    </row>
    <row r="1031297" spans="2:3" x14ac:dyDescent="0.25">
      <c r="C1031297"/>
    </row>
    <row r="1031298" spans="2:3" x14ac:dyDescent="0.25">
      <c r="B1031298" s="74"/>
    </row>
    <row r="1031299" spans="2:3" x14ac:dyDescent="0.25">
      <c r="B1031299" s="74"/>
    </row>
    <row r="1031300" spans="2:3" x14ac:dyDescent="0.25">
      <c r="B1031300" s="74"/>
    </row>
    <row r="1031301" spans="2:3" x14ac:dyDescent="0.25">
      <c r="B1031301" s="74"/>
    </row>
    <row r="1031302" spans="2:3" x14ac:dyDescent="0.25">
      <c r="B1031302" s="74"/>
    </row>
    <row r="1031303" spans="2:3" x14ac:dyDescent="0.25">
      <c r="B1031303" s="74"/>
    </row>
    <row r="1031304" spans="2:3" x14ac:dyDescent="0.25">
      <c r="B1031304" s="74"/>
    </row>
    <row r="1031305" spans="2:3" x14ac:dyDescent="0.25">
      <c r="B1031305" s="74"/>
    </row>
    <row r="1031306" spans="2:3" x14ac:dyDescent="0.25">
      <c r="B1031306" s="74"/>
    </row>
    <row r="1031307" spans="2:3" x14ac:dyDescent="0.25">
      <c r="B1031307" s="74"/>
    </row>
    <row r="1031308" spans="2:3" x14ac:dyDescent="0.25">
      <c r="B1031308" s="74"/>
    </row>
    <row r="1031309" spans="2:3" x14ac:dyDescent="0.25">
      <c r="B1031309" s="74"/>
    </row>
    <row r="1031310" spans="2:3" x14ac:dyDescent="0.25">
      <c r="B1031310" s="74"/>
    </row>
    <row r="1031361" spans="2:3" x14ac:dyDescent="0.25">
      <c r="C1031361"/>
    </row>
    <row r="1031362" spans="2:3" x14ac:dyDescent="0.25">
      <c r="B1031362" s="74"/>
    </row>
    <row r="1031363" spans="2:3" x14ac:dyDescent="0.25">
      <c r="B1031363" s="74"/>
    </row>
    <row r="1031364" spans="2:3" x14ac:dyDescent="0.25">
      <c r="B1031364" s="74"/>
    </row>
    <row r="1031365" spans="2:3" x14ac:dyDescent="0.25">
      <c r="B1031365" s="74"/>
    </row>
    <row r="1031366" spans="2:3" x14ac:dyDescent="0.25">
      <c r="B1031366" s="74"/>
    </row>
    <row r="1031367" spans="2:3" x14ac:dyDescent="0.25">
      <c r="B1031367" s="74"/>
    </row>
    <row r="1031368" spans="2:3" x14ac:dyDescent="0.25">
      <c r="B1031368" s="74"/>
    </row>
    <row r="1031369" spans="2:3" x14ac:dyDescent="0.25">
      <c r="B1031369" s="74"/>
    </row>
    <row r="1031370" spans="2:3" x14ac:dyDescent="0.25">
      <c r="B1031370" s="74"/>
    </row>
    <row r="1031371" spans="2:3" x14ac:dyDescent="0.25">
      <c r="B1031371" s="74"/>
    </row>
    <row r="1031372" spans="2:3" x14ac:dyDescent="0.25">
      <c r="B1031372" s="74"/>
    </row>
    <row r="1031373" spans="2:3" x14ac:dyDescent="0.25">
      <c r="B1031373" s="74"/>
    </row>
    <row r="1031374" spans="2:3" x14ac:dyDescent="0.25">
      <c r="B1031374" s="74"/>
    </row>
    <row r="1031425" spans="2:3" x14ac:dyDescent="0.25">
      <c r="C1031425"/>
    </row>
    <row r="1031426" spans="2:3" x14ac:dyDescent="0.25">
      <c r="B1031426" s="74"/>
    </row>
    <row r="1031427" spans="2:3" x14ac:dyDescent="0.25">
      <c r="B1031427" s="74"/>
    </row>
    <row r="1031428" spans="2:3" x14ac:dyDescent="0.25">
      <c r="B1031428" s="74"/>
    </row>
    <row r="1031429" spans="2:3" x14ac:dyDescent="0.25">
      <c r="B1031429" s="74"/>
    </row>
    <row r="1031430" spans="2:3" x14ac:dyDescent="0.25">
      <c r="B1031430" s="74"/>
    </row>
    <row r="1031431" spans="2:3" x14ac:dyDescent="0.25">
      <c r="B1031431" s="74"/>
    </row>
    <row r="1031432" spans="2:3" x14ac:dyDescent="0.25">
      <c r="B1031432" s="74"/>
    </row>
    <row r="1031433" spans="2:3" x14ac:dyDescent="0.25">
      <c r="B1031433" s="74"/>
    </row>
    <row r="1031434" spans="2:3" x14ac:dyDescent="0.25">
      <c r="B1031434" s="74"/>
    </row>
    <row r="1031435" spans="2:3" x14ac:dyDescent="0.25">
      <c r="B1031435" s="74"/>
    </row>
    <row r="1031436" spans="2:3" x14ac:dyDescent="0.25">
      <c r="B1031436" s="74"/>
    </row>
    <row r="1031437" spans="2:3" x14ac:dyDescent="0.25">
      <c r="B1031437" s="74"/>
    </row>
    <row r="1031438" spans="2:3" x14ac:dyDescent="0.25">
      <c r="B1031438" s="74"/>
    </row>
    <row r="1031489" spans="2:3" x14ac:dyDescent="0.25">
      <c r="C1031489"/>
    </row>
    <row r="1031490" spans="2:3" x14ac:dyDescent="0.25">
      <c r="B1031490" s="74"/>
    </row>
    <row r="1031491" spans="2:3" x14ac:dyDescent="0.25">
      <c r="B1031491" s="74"/>
    </row>
    <row r="1031492" spans="2:3" x14ac:dyDescent="0.25">
      <c r="B1031492" s="74"/>
    </row>
    <row r="1031493" spans="2:3" x14ac:dyDescent="0.25">
      <c r="B1031493" s="74"/>
    </row>
    <row r="1031494" spans="2:3" x14ac:dyDescent="0.25">
      <c r="B1031494" s="74"/>
    </row>
    <row r="1031495" spans="2:3" x14ac:dyDescent="0.25">
      <c r="B1031495" s="74"/>
    </row>
    <row r="1031496" spans="2:3" x14ac:dyDescent="0.25">
      <c r="B1031496" s="74"/>
    </row>
    <row r="1031497" spans="2:3" x14ac:dyDescent="0.25">
      <c r="B1031497" s="74"/>
    </row>
    <row r="1031498" spans="2:3" x14ac:dyDescent="0.25">
      <c r="B1031498" s="74"/>
    </row>
    <row r="1031499" spans="2:3" x14ac:dyDescent="0.25">
      <c r="B1031499" s="74"/>
    </row>
    <row r="1031500" spans="2:3" x14ac:dyDescent="0.25">
      <c r="B1031500" s="74"/>
    </row>
    <row r="1031501" spans="2:3" x14ac:dyDescent="0.25">
      <c r="B1031501" s="74"/>
    </row>
    <row r="1031502" spans="2:3" x14ac:dyDescent="0.25">
      <c r="B1031502" s="74"/>
    </row>
    <row r="1031553" spans="2:3" x14ac:dyDescent="0.25">
      <c r="C1031553"/>
    </row>
    <row r="1031554" spans="2:3" x14ac:dyDescent="0.25">
      <c r="B1031554" s="74"/>
    </row>
    <row r="1031555" spans="2:3" x14ac:dyDescent="0.25">
      <c r="B1031555" s="74"/>
    </row>
    <row r="1031556" spans="2:3" x14ac:dyDescent="0.25">
      <c r="B1031556" s="74"/>
    </row>
    <row r="1031557" spans="2:3" x14ac:dyDescent="0.25">
      <c r="B1031557" s="74"/>
    </row>
    <row r="1031558" spans="2:3" x14ac:dyDescent="0.25">
      <c r="B1031558" s="74"/>
    </row>
    <row r="1031559" spans="2:3" x14ac:dyDescent="0.25">
      <c r="B1031559" s="74"/>
    </row>
    <row r="1031560" spans="2:3" x14ac:dyDescent="0.25">
      <c r="B1031560" s="74"/>
    </row>
    <row r="1031561" spans="2:3" x14ac:dyDescent="0.25">
      <c r="B1031561" s="74"/>
    </row>
    <row r="1031562" spans="2:3" x14ac:dyDescent="0.25">
      <c r="B1031562" s="74"/>
    </row>
    <row r="1031563" spans="2:3" x14ac:dyDescent="0.25">
      <c r="B1031563" s="74"/>
    </row>
    <row r="1031564" spans="2:3" x14ac:dyDescent="0.25">
      <c r="B1031564" s="74"/>
    </row>
    <row r="1031565" spans="2:3" x14ac:dyDescent="0.25">
      <c r="B1031565" s="74"/>
    </row>
    <row r="1031566" spans="2:3" x14ac:dyDescent="0.25">
      <c r="B1031566" s="74"/>
    </row>
    <row r="1031617" spans="2:3" x14ac:dyDescent="0.25">
      <c r="C1031617"/>
    </row>
    <row r="1031618" spans="2:3" x14ac:dyDescent="0.25">
      <c r="B1031618" s="74"/>
    </row>
    <row r="1031619" spans="2:3" x14ac:dyDescent="0.25">
      <c r="B1031619" s="74"/>
    </row>
    <row r="1031620" spans="2:3" x14ac:dyDescent="0.25">
      <c r="B1031620" s="74"/>
    </row>
    <row r="1031621" spans="2:3" x14ac:dyDescent="0.25">
      <c r="B1031621" s="74"/>
    </row>
    <row r="1031622" spans="2:3" x14ac:dyDescent="0.25">
      <c r="B1031622" s="74"/>
    </row>
    <row r="1031623" spans="2:3" x14ac:dyDescent="0.25">
      <c r="B1031623" s="74"/>
    </row>
    <row r="1031624" spans="2:3" x14ac:dyDescent="0.25">
      <c r="B1031624" s="74"/>
    </row>
    <row r="1031625" spans="2:3" x14ac:dyDescent="0.25">
      <c r="B1031625" s="74"/>
    </row>
    <row r="1031626" spans="2:3" x14ac:dyDescent="0.25">
      <c r="B1031626" s="74"/>
    </row>
    <row r="1031627" spans="2:3" x14ac:dyDescent="0.25">
      <c r="B1031627" s="74"/>
    </row>
    <row r="1031628" spans="2:3" x14ac:dyDescent="0.25">
      <c r="B1031628" s="74"/>
    </row>
    <row r="1031629" spans="2:3" x14ac:dyDescent="0.25">
      <c r="B1031629" s="74"/>
    </row>
    <row r="1031630" spans="2:3" x14ac:dyDescent="0.25">
      <c r="B1031630" s="74"/>
    </row>
    <row r="1031681" spans="2:3" x14ac:dyDescent="0.25">
      <c r="C1031681"/>
    </row>
    <row r="1031682" spans="2:3" x14ac:dyDescent="0.25">
      <c r="B1031682" s="74"/>
    </row>
    <row r="1031683" spans="2:3" x14ac:dyDescent="0.25">
      <c r="B1031683" s="74"/>
    </row>
    <row r="1031684" spans="2:3" x14ac:dyDescent="0.25">
      <c r="B1031684" s="74"/>
    </row>
    <row r="1031685" spans="2:3" x14ac:dyDescent="0.25">
      <c r="B1031685" s="74"/>
    </row>
    <row r="1031686" spans="2:3" x14ac:dyDescent="0.25">
      <c r="B1031686" s="74"/>
    </row>
    <row r="1031687" spans="2:3" x14ac:dyDescent="0.25">
      <c r="B1031687" s="74"/>
    </row>
    <row r="1031688" spans="2:3" x14ac:dyDescent="0.25">
      <c r="B1031688" s="74"/>
    </row>
    <row r="1031689" spans="2:3" x14ac:dyDescent="0.25">
      <c r="B1031689" s="74"/>
    </row>
    <row r="1031690" spans="2:3" x14ac:dyDescent="0.25">
      <c r="B1031690" s="74"/>
    </row>
    <row r="1031691" spans="2:3" x14ac:dyDescent="0.25">
      <c r="B1031691" s="74"/>
    </row>
    <row r="1031692" spans="2:3" x14ac:dyDescent="0.25">
      <c r="B1031692" s="74"/>
    </row>
    <row r="1031693" spans="2:3" x14ac:dyDescent="0.25">
      <c r="B1031693" s="74"/>
    </row>
    <row r="1031694" spans="2:3" x14ac:dyDescent="0.25">
      <c r="B1031694" s="74"/>
    </row>
    <row r="1031745" spans="2:3" x14ac:dyDescent="0.25">
      <c r="C1031745"/>
    </row>
    <row r="1031746" spans="2:3" x14ac:dyDescent="0.25">
      <c r="B1031746" s="74"/>
    </row>
    <row r="1031747" spans="2:3" x14ac:dyDescent="0.25">
      <c r="B1031747" s="74"/>
    </row>
    <row r="1031748" spans="2:3" x14ac:dyDescent="0.25">
      <c r="B1031748" s="74"/>
    </row>
    <row r="1031749" spans="2:3" x14ac:dyDescent="0.25">
      <c r="B1031749" s="74"/>
    </row>
    <row r="1031750" spans="2:3" x14ac:dyDescent="0.25">
      <c r="B1031750" s="74"/>
    </row>
    <row r="1031751" spans="2:3" x14ac:dyDescent="0.25">
      <c r="B1031751" s="74"/>
    </row>
    <row r="1031752" spans="2:3" x14ac:dyDescent="0.25">
      <c r="B1031752" s="74"/>
    </row>
    <row r="1031753" spans="2:3" x14ac:dyDescent="0.25">
      <c r="B1031753" s="74"/>
    </row>
    <row r="1031754" spans="2:3" x14ac:dyDescent="0.25">
      <c r="B1031754" s="74"/>
    </row>
    <row r="1031755" spans="2:3" x14ac:dyDescent="0.25">
      <c r="B1031755" s="74"/>
    </row>
    <row r="1031756" spans="2:3" x14ac:dyDescent="0.25">
      <c r="B1031756" s="74"/>
    </row>
    <row r="1031757" spans="2:3" x14ac:dyDescent="0.25">
      <c r="B1031757" s="74"/>
    </row>
    <row r="1031758" spans="2:3" x14ac:dyDescent="0.25">
      <c r="B1031758" s="74"/>
    </row>
    <row r="1031809" spans="2:3" x14ac:dyDescent="0.25">
      <c r="C1031809"/>
    </row>
    <row r="1031810" spans="2:3" x14ac:dyDescent="0.25">
      <c r="B1031810" s="74"/>
    </row>
    <row r="1031811" spans="2:3" x14ac:dyDescent="0.25">
      <c r="B1031811" s="74"/>
    </row>
    <row r="1031812" spans="2:3" x14ac:dyDescent="0.25">
      <c r="B1031812" s="74"/>
    </row>
    <row r="1031813" spans="2:3" x14ac:dyDescent="0.25">
      <c r="B1031813" s="74"/>
    </row>
    <row r="1031814" spans="2:3" x14ac:dyDescent="0.25">
      <c r="B1031814" s="74"/>
    </row>
    <row r="1031815" spans="2:3" x14ac:dyDescent="0.25">
      <c r="B1031815" s="74"/>
    </row>
    <row r="1031816" spans="2:3" x14ac:dyDescent="0.25">
      <c r="B1031816" s="74"/>
    </row>
    <row r="1031817" spans="2:3" x14ac:dyDescent="0.25">
      <c r="B1031817" s="74"/>
    </row>
    <row r="1031818" spans="2:3" x14ac:dyDescent="0.25">
      <c r="B1031818" s="74"/>
    </row>
    <row r="1031819" spans="2:3" x14ac:dyDescent="0.25">
      <c r="B1031819" s="74"/>
    </row>
    <row r="1031820" spans="2:3" x14ac:dyDescent="0.25">
      <c r="B1031820" s="74"/>
    </row>
    <row r="1031821" spans="2:3" x14ac:dyDescent="0.25">
      <c r="B1031821" s="74"/>
    </row>
    <row r="1031822" spans="2:3" x14ac:dyDescent="0.25">
      <c r="B1031822" s="74"/>
    </row>
    <row r="1031873" spans="2:3" x14ac:dyDescent="0.25">
      <c r="C1031873"/>
    </row>
    <row r="1031874" spans="2:3" x14ac:dyDescent="0.25">
      <c r="B1031874" s="74"/>
    </row>
    <row r="1031875" spans="2:3" x14ac:dyDescent="0.25">
      <c r="B1031875" s="74"/>
    </row>
    <row r="1031876" spans="2:3" x14ac:dyDescent="0.25">
      <c r="B1031876" s="74"/>
    </row>
    <row r="1031877" spans="2:3" x14ac:dyDescent="0.25">
      <c r="B1031877" s="74"/>
    </row>
    <row r="1031878" spans="2:3" x14ac:dyDescent="0.25">
      <c r="B1031878" s="74"/>
    </row>
    <row r="1031879" spans="2:3" x14ac:dyDescent="0.25">
      <c r="B1031879" s="74"/>
    </row>
    <row r="1031880" spans="2:3" x14ac:dyDescent="0.25">
      <c r="B1031880" s="74"/>
    </row>
    <row r="1031881" spans="2:3" x14ac:dyDescent="0.25">
      <c r="B1031881" s="74"/>
    </row>
    <row r="1031882" spans="2:3" x14ac:dyDescent="0.25">
      <c r="B1031882" s="74"/>
    </row>
    <row r="1031883" spans="2:3" x14ac:dyDescent="0.25">
      <c r="B1031883" s="74"/>
    </row>
    <row r="1031884" spans="2:3" x14ac:dyDescent="0.25">
      <c r="B1031884" s="74"/>
    </row>
    <row r="1031885" spans="2:3" x14ac:dyDescent="0.25">
      <c r="B1031885" s="74"/>
    </row>
    <row r="1031886" spans="2:3" x14ac:dyDescent="0.25">
      <c r="B1031886" s="74"/>
    </row>
    <row r="1031937" spans="2:3" x14ac:dyDescent="0.25">
      <c r="C1031937"/>
    </row>
    <row r="1031938" spans="2:3" x14ac:dyDescent="0.25">
      <c r="B1031938" s="74"/>
    </row>
    <row r="1031939" spans="2:3" x14ac:dyDescent="0.25">
      <c r="B1031939" s="74"/>
    </row>
    <row r="1031940" spans="2:3" x14ac:dyDescent="0.25">
      <c r="B1031940" s="74"/>
    </row>
    <row r="1031941" spans="2:3" x14ac:dyDescent="0.25">
      <c r="B1031941" s="74"/>
    </row>
    <row r="1031942" spans="2:3" x14ac:dyDescent="0.25">
      <c r="B1031942" s="74"/>
    </row>
    <row r="1031943" spans="2:3" x14ac:dyDescent="0.25">
      <c r="B1031943" s="74"/>
    </row>
    <row r="1031944" spans="2:3" x14ac:dyDescent="0.25">
      <c r="B1031944" s="74"/>
    </row>
    <row r="1031945" spans="2:3" x14ac:dyDescent="0.25">
      <c r="B1031945" s="74"/>
    </row>
    <row r="1031946" spans="2:3" x14ac:dyDescent="0.25">
      <c r="B1031946" s="74"/>
    </row>
    <row r="1031947" spans="2:3" x14ac:dyDescent="0.25">
      <c r="B1031947" s="74"/>
    </row>
    <row r="1031948" spans="2:3" x14ac:dyDescent="0.25">
      <c r="B1031948" s="74"/>
    </row>
    <row r="1031949" spans="2:3" x14ac:dyDescent="0.25">
      <c r="B1031949" s="74"/>
    </row>
    <row r="1031950" spans="2:3" x14ac:dyDescent="0.25">
      <c r="B1031950" s="74"/>
    </row>
    <row r="1032001" spans="2:3" x14ac:dyDescent="0.25">
      <c r="C1032001"/>
    </row>
    <row r="1032002" spans="2:3" x14ac:dyDescent="0.25">
      <c r="B1032002" s="74"/>
    </row>
    <row r="1032003" spans="2:3" x14ac:dyDescent="0.25">
      <c r="B1032003" s="74"/>
    </row>
    <row r="1032004" spans="2:3" x14ac:dyDescent="0.25">
      <c r="B1032004" s="74"/>
    </row>
    <row r="1032005" spans="2:3" x14ac:dyDescent="0.25">
      <c r="B1032005" s="74"/>
    </row>
    <row r="1032006" spans="2:3" x14ac:dyDescent="0.25">
      <c r="B1032006" s="74"/>
    </row>
    <row r="1032007" spans="2:3" x14ac:dyDescent="0.25">
      <c r="B1032007" s="74"/>
    </row>
    <row r="1032008" spans="2:3" x14ac:dyDescent="0.25">
      <c r="B1032008" s="74"/>
    </row>
    <row r="1032009" spans="2:3" x14ac:dyDescent="0.25">
      <c r="B1032009" s="74"/>
    </row>
    <row r="1032010" spans="2:3" x14ac:dyDescent="0.25">
      <c r="B1032010" s="74"/>
    </row>
    <row r="1032011" spans="2:3" x14ac:dyDescent="0.25">
      <c r="B1032011" s="74"/>
    </row>
    <row r="1032012" spans="2:3" x14ac:dyDescent="0.25">
      <c r="B1032012" s="74"/>
    </row>
    <row r="1032013" spans="2:3" x14ac:dyDescent="0.25">
      <c r="B1032013" s="74"/>
    </row>
    <row r="1032014" spans="2:3" x14ac:dyDescent="0.25">
      <c r="B1032014" s="74"/>
    </row>
    <row r="1032065" spans="2:3" x14ac:dyDescent="0.25">
      <c r="C1032065"/>
    </row>
    <row r="1032066" spans="2:3" x14ac:dyDescent="0.25">
      <c r="B1032066" s="74"/>
    </row>
    <row r="1032067" spans="2:3" x14ac:dyDescent="0.25">
      <c r="B1032067" s="74"/>
    </row>
    <row r="1032068" spans="2:3" x14ac:dyDescent="0.25">
      <c r="B1032068" s="74"/>
    </row>
    <row r="1032069" spans="2:3" x14ac:dyDescent="0.25">
      <c r="B1032069" s="74"/>
    </row>
    <row r="1032070" spans="2:3" x14ac:dyDescent="0.25">
      <c r="B1032070" s="74"/>
    </row>
    <row r="1032071" spans="2:3" x14ac:dyDescent="0.25">
      <c r="B1032071" s="74"/>
    </row>
    <row r="1032072" spans="2:3" x14ac:dyDescent="0.25">
      <c r="B1032072" s="74"/>
    </row>
    <row r="1032073" spans="2:3" x14ac:dyDescent="0.25">
      <c r="B1032073" s="74"/>
    </row>
    <row r="1032074" spans="2:3" x14ac:dyDescent="0.25">
      <c r="B1032074" s="74"/>
    </row>
    <row r="1032075" spans="2:3" x14ac:dyDescent="0.25">
      <c r="B1032075" s="74"/>
    </row>
    <row r="1032076" spans="2:3" x14ac:dyDescent="0.25">
      <c r="B1032076" s="74"/>
    </row>
    <row r="1032077" spans="2:3" x14ac:dyDescent="0.25">
      <c r="B1032077" s="74"/>
    </row>
    <row r="1032078" spans="2:3" x14ac:dyDescent="0.25">
      <c r="B1032078" s="74"/>
    </row>
    <row r="1032129" spans="2:3" x14ac:dyDescent="0.25">
      <c r="C1032129"/>
    </row>
    <row r="1032130" spans="2:3" x14ac:dyDescent="0.25">
      <c r="B1032130" s="74"/>
    </row>
    <row r="1032131" spans="2:3" x14ac:dyDescent="0.25">
      <c r="B1032131" s="74"/>
    </row>
    <row r="1032132" spans="2:3" x14ac:dyDescent="0.25">
      <c r="B1032132" s="74"/>
    </row>
    <row r="1032133" spans="2:3" x14ac:dyDescent="0.25">
      <c r="B1032133" s="74"/>
    </row>
    <row r="1032134" spans="2:3" x14ac:dyDescent="0.25">
      <c r="B1032134" s="74"/>
    </row>
    <row r="1032135" spans="2:3" x14ac:dyDescent="0.25">
      <c r="B1032135" s="74"/>
    </row>
    <row r="1032136" spans="2:3" x14ac:dyDescent="0.25">
      <c r="B1032136" s="74"/>
    </row>
    <row r="1032137" spans="2:3" x14ac:dyDescent="0.25">
      <c r="B1032137" s="74"/>
    </row>
    <row r="1032138" spans="2:3" x14ac:dyDescent="0.25">
      <c r="B1032138" s="74"/>
    </row>
    <row r="1032139" spans="2:3" x14ac:dyDescent="0.25">
      <c r="B1032139" s="74"/>
    </row>
    <row r="1032140" spans="2:3" x14ac:dyDescent="0.25">
      <c r="B1032140" s="74"/>
    </row>
    <row r="1032141" spans="2:3" x14ac:dyDescent="0.25">
      <c r="B1032141" s="74"/>
    </row>
    <row r="1032142" spans="2:3" x14ac:dyDescent="0.25">
      <c r="B1032142" s="74"/>
    </row>
    <row r="1032193" spans="2:3" x14ac:dyDescent="0.25">
      <c r="C1032193"/>
    </row>
    <row r="1032194" spans="2:3" x14ac:dyDescent="0.25">
      <c r="B1032194" s="74"/>
    </row>
    <row r="1032195" spans="2:3" x14ac:dyDescent="0.25">
      <c r="B1032195" s="74"/>
    </row>
    <row r="1032196" spans="2:3" x14ac:dyDescent="0.25">
      <c r="B1032196" s="74"/>
    </row>
    <row r="1032197" spans="2:3" x14ac:dyDescent="0.25">
      <c r="B1032197" s="74"/>
    </row>
    <row r="1032198" spans="2:3" x14ac:dyDescent="0.25">
      <c r="B1032198" s="74"/>
    </row>
    <row r="1032199" spans="2:3" x14ac:dyDescent="0.25">
      <c r="B1032199" s="74"/>
    </row>
    <row r="1032200" spans="2:3" x14ac:dyDescent="0.25">
      <c r="B1032200" s="74"/>
    </row>
    <row r="1032201" spans="2:3" x14ac:dyDescent="0.25">
      <c r="B1032201" s="74"/>
    </row>
    <row r="1032202" spans="2:3" x14ac:dyDescent="0.25">
      <c r="B1032202" s="74"/>
    </row>
    <row r="1032203" spans="2:3" x14ac:dyDescent="0.25">
      <c r="B1032203" s="74"/>
    </row>
    <row r="1032204" spans="2:3" x14ac:dyDescent="0.25">
      <c r="B1032204" s="74"/>
    </row>
    <row r="1032205" spans="2:3" x14ac:dyDescent="0.25">
      <c r="B1032205" s="74"/>
    </row>
    <row r="1032206" spans="2:3" x14ac:dyDescent="0.25">
      <c r="B1032206" s="74"/>
    </row>
    <row r="1032257" spans="2:3" x14ac:dyDescent="0.25">
      <c r="C1032257"/>
    </row>
    <row r="1032258" spans="2:3" x14ac:dyDescent="0.25">
      <c r="B1032258" s="74"/>
    </row>
    <row r="1032259" spans="2:3" x14ac:dyDescent="0.25">
      <c r="B1032259" s="74"/>
    </row>
    <row r="1032260" spans="2:3" x14ac:dyDescent="0.25">
      <c r="B1032260" s="74"/>
    </row>
    <row r="1032261" spans="2:3" x14ac:dyDescent="0.25">
      <c r="B1032261" s="74"/>
    </row>
    <row r="1032262" spans="2:3" x14ac:dyDescent="0.25">
      <c r="B1032262" s="74"/>
    </row>
    <row r="1032263" spans="2:3" x14ac:dyDescent="0.25">
      <c r="B1032263" s="74"/>
    </row>
    <row r="1032264" spans="2:3" x14ac:dyDescent="0.25">
      <c r="B1032264" s="74"/>
    </row>
    <row r="1032265" spans="2:3" x14ac:dyDescent="0.25">
      <c r="B1032265" s="74"/>
    </row>
    <row r="1032266" spans="2:3" x14ac:dyDescent="0.25">
      <c r="B1032266" s="74"/>
    </row>
    <row r="1032267" spans="2:3" x14ac:dyDescent="0.25">
      <c r="B1032267" s="74"/>
    </row>
    <row r="1032268" spans="2:3" x14ac:dyDescent="0.25">
      <c r="B1032268" s="74"/>
    </row>
    <row r="1032269" spans="2:3" x14ac:dyDescent="0.25">
      <c r="B1032269" s="74"/>
    </row>
    <row r="1032270" spans="2:3" x14ac:dyDescent="0.25">
      <c r="B1032270" s="74"/>
    </row>
    <row r="1032321" spans="2:3" x14ac:dyDescent="0.25">
      <c r="C1032321"/>
    </row>
    <row r="1032322" spans="2:3" x14ac:dyDescent="0.25">
      <c r="B1032322" s="74"/>
    </row>
    <row r="1032323" spans="2:3" x14ac:dyDescent="0.25">
      <c r="B1032323" s="74"/>
    </row>
    <row r="1032324" spans="2:3" x14ac:dyDescent="0.25">
      <c r="B1032324" s="74"/>
    </row>
    <row r="1032325" spans="2:3" x14ac:dyDescent="0.25">
      <c r="B1032325" s="74"/>
    </row>
    <row r="1032326" spans="2:3" x14ac:dyDescent="0.25">
      <c r="B1032326" s="74"/>
    </row>
    <row r="1032327" spans="2:3" x14ac:dyDescent="0.25">
      <c r="B1032327" s="74"/>
    </row>
    <row r="1032328" spans="2:3" x14ac:dyDescent="0.25">
      <c r="B1032328" s="74"/>
    </row>
    <row r="1032329" spans="2:3" x14ac:dyDescent="0.25">
      <c r="B1032329" s="74"/>
    </row>
    <row r="1032330" spans="2:3" x14ac:dyDescent="0.25">
      <c r="B1032330" s="74"/>
    </row>
    <row r="1032331" spans="2:3" x14ac:dyDescent="0.25">
      <c r="B1032331" s="74"/>
    </row>
    <row r="1032332" spans="2:3" x14ac:dyDescent="0.25">
      <c r="B1032332" s="74"/>
    </row>
    <row r="1032333" spans="2:3" x14ac:dyDescent="0.25">
      <c r="B1032333" s="74"/>
    </row>
    <row r="1032334" spans="2:3" x14ac:dyDescent="0.25">
      <c r="B1032334" s="74"/>
    </row>
    <row r="1032385" spans="2:3" x14ac:dyDescent="0.25">
      <c r="C1032385"/>
    </row>
    <row r="1032386" spans="2:3" x14ac:dyDescent="0.25">
      <c r="B1032386" s="74"/>
    </row>
    <row r="1032387" spans="2:3" x14ac:dyDescent="0.25">
      <c r="B1032387" s="74"/>
    </row>
    <row r="1032388" spans="2:3" x14ac:dyDescent="0.25">
      <c r="B1032388" s="74"/>
    </row>
    <row r="1032389" spans="2:3" x14ac:dyDescent="0.25">
      <c r="B1032389" s="74"/>
    </row>
    <row r="1032390" spans="2:3" x14ac:dyDescent="0.25">
      <c r="B1032390" s="74"/>
    </row>
    <row r="1032391" spans="2:3" x14ac:dyDescent="0.25">
      <c r="B1032391" s="74"/>
    </row>
    <row r="1032392" spans="2:3" x14ac:dyDescent="0.25">
      <c r="B1032392" s="74"/>
    </row>
    <row r="1032393" spans="2:3" x14ac:dyDescent="0.25">
      <c r="B1032393" s="74"/>
    </row>
    <row r="1032394" spans="2:3" x14ac:dyDescent="0.25">
      <c r="B1032394" s="74"/>
    </row>
    <row r="1032395" spans="2:3" x14ac:dyDescent="0.25">
      <c r="B1032395" s="74"/>
    </row>
    <row r="1032396" spans="2:3" x14ac:dyDescent="0.25">
      <c r="B1032396" s="74"/>
    </row>
    <row r="1032397" spans="2:3" x14ac:dyDescent="0.25">
      <c r="B1032397" s="74"/>
    </row>
    <row r="1032398" spans="2:3" x14ac:dyDescent="0.25">
      <c r="B1032398" s="74"/>
    </row>
    <row r="1032449" spans="2:3" x14ac:dyDescent="0.25">
      <c r="C1032449"/>
    </row>
    <row r="1032450" spans="2:3" x14ac:dyDescent="0.25">
      <c r="B1032450" s="74"/>
    </row>
    <row r="1032451" spans="2:3" x14ac:dyDescent="0.25">
      <c r="B1032451" s="74"/>
    </row>
    <row r="1032452" spans="2:3" x14ac:dyDescent="0.25">
      <c r="B1032452" s="74"/>
    </row>
    <row r="1032453" spans="2:3" x14ac:dyDescent="0.25">
      <c r="B1032453" s="74"/>
    </row>
    <row r="1032454" spans="2:3" x14ac:dyDescent="0.25">
      <c r="B1032454" s="74"/>
    </row>
    <row r="1032455" spans="2:3" x14ac:dyDescent="0.25">
      <c r="B1032455" s="74"/>
    </row>
    <row r="1032456" spans="2:3" x14ac:dyDescent="0.25">
      <c r="B1032456" s="74"/>
    </row>
    <row r="1032457" spans="2:3" x14ac:dyDescent="0.25">
      <c r="B1032457" s="74"/>
    </row>
    <row r="1032458" spans="2:3" x14ac:dyDescent="0.25">
      <c r="B1032458" s="74"/>
    </row>
    <row r="1032459" spans="2:3" x14ac:dyDescent="0.25">
      <c r="B1032459" s="74"/>
    </row>
    <row r="1032460" spans="2:3" x14ac:dyDescent="0.25">
      <c r="B1032460" s="74"/>
    </row>
    <row r="1032461" spans="2:3" x14ac:dyDescent="0.25">
      <c r="B1032461" s="74"/>
    </row>
    <row r="1032462" spans="2:3" x14ac:dyDescent="0.25">
      <c r="B1032462" s="74"/>
    </row>
    <row r="1032513" spans="2:3" x14ac:dyDescent="0.25">
      <c r="C1032513"/>
    </row>
    <row r="1032514" spans="2:3" x14ac:dyDescent="0.25">
      <c r="B1032514" s="74"/>
    </row>
    <row r="1032515" spans="2:3" x14ac:dyDescent="0.25">
      <c r="B1032515" s="74"/>
    </row>
    <row r="1032516" spans="2:3" x14ac:dyDescent="0.25">
      <c r="B1032516" s="74"/>
    </row>
    <row r="1032517" spans="2:3" x14ac:dyDescent="0.25">
      <c r="B1032517" s="74"/>
    </row>
    <row r="1032518" spans="2:3" x14ac:dyDescent="0.25">
      <c r="B1032518" s="74"/>
    </row>
    <row r="1032519" spans="2:3" x14ac:dyDescent="0.25">
      <c r="B1032519" s="74"/>
    </row>
    <row r="1032520" spans="2:3" x14ac:dyDescent="0.25">
      <c r="B1032520" s="74"/>
    </row>
    <row r="1032521" spans="2:3" x14ac:dyDescent="0.25">
      <c r="B1032521" s="74"/>
    </row>
    <row r="1032522" spans="2:3" x14ac:dyDescent="0.25">
      <c r="B1032522" s="74"/>
    </row>
    <row r="1032523" spans="2:3" x14ac:dyDescent="0.25">
      <c r="B1032523" s="74"/>
    </row>
    <row r="1032524" spans="2:3" x14ac:dyDescent="0.25">
      <c r="B1032524" s="74"/>
    </row>
    <row r="1032525" spans="2:3" x14ac:dyDescent="0.25">
      <c r="B1032525" s="74"/>
    </row>
    <row r="1032526" spans="2:3" x14ac:dyDescent="0.25">
      <c r="B1032526" s="74"/>
    </row>
    <row r="1032577" spans="2:3" x14ac:dyDescent="0.25">
      <c r="C1032577"/>
    </row>
    <row r="1032578" spans="2:3" x14ac:dyDescent="0.25">
      <c r="B1032578" s="74"/>
    </row>
    <row r="1032579" spans="2:3" x14ac:dyDescent="0.25">
      <c r="B1032579" s="74"/>
    </row>
    <row r="1032580" spans="2:3" x14ac:dyDescent="0.25">
      <c r="B1032580" s="74"/>
    </row>
    <row r="1032581" spans="2:3" x14ac:dyDescent="0.25">
      <c r="B1032581" s="74"/>
    </row>
    <row r="1032582" spans="2:3" x14ac:dyDescent="0.25">
      <c r="B1032582" s="74"/>
    </row>
    <row r="1032583" spans="2:3" x14ac:dyDescent="0.25">
      <c r="B1032583" s="74"/>
    </row>
    <row r="1032584" spans="2:3" x14ac:dyDescent="0.25">
      <c r="B1032584" s="74"/>
    </row>
    <row r="1032585" spans="2:3" x14ac:dyDescent="0.25">
      <c r="B1032585" s="74"/>
    </row>
    <row r="1032586" spans="2:3" x14ac:dyDescent="0.25">
      <c r="B1032586" s="74"/>
    </row>
    <row r="1032587" spans="2:3" x14ac:dyDescent="0.25">
      <c r="B1032587" s="74"/>
    </row>
    <row r="1032588" spans="2:3" x14ac:dyDescent="0.25">
      <c r="B1032588" s="74"/>
    </row>
    <row r="1032589" spans="2:3" x14ac:dyDescent="0.25">
      <c r="B1032589" s="74"/>
    </row>
    <row r="1032590" spans="2:3" x14ac:dyDescent="0.25">
      <c r="B1032590" s="74"/>
    </row>
    <row r="1032641" spans="2:3" x14ac:dyDescent="0.25">
      <c r="C1032641"/>
    </row>
    <row r="1032642" spans="2:3" x14ac:dyDescent="0.25">
      <c r="B1032642" s="74"/>
    </row>
    <row r="1032643" spans="2:3" x14ac:dyDescent="0.25">
      <c r="B1032643" s="74"/>
    </row>
    <row r="1032644" spans="2:3" x14ac:dyDescent="0.25">
      <c r="B1032644" s="74"/>
    </row>
    <row r="1032645" spans="2:3" x14ac:dyDescent="0.25">
      <c r="B1032645" s="74"/>
    </row>
    <row r="1032646" spans="2:3" x14ac:dyDescent="0.25">
      <c r="B1032646" s="74"/>
    </row>
    <row r="1032647" spans="2:3" x14ac:dyDescent="0.25">
      <c r="B1032647" s="74"/>
    </row>
    <row r="1032648" spans="2:3" x14ac:dyDescent="0.25">
      <c r="B1032648" s="74"/>
    </row>
    <row r="1032649" spans="2:3" x14ac:dyDescent="0.25">
      <c r="B1032649" s="74"/>
    </row>
    <row r="1032650" spans="2:3" x14ac:dyDescent="0.25">
      <c r="B1032650" s="74"/>
    </row>
    <row r="1032651" spans="2:3" x14ac:dyDescent="0.25">
      <c r="B1032651" s="74"/>
    </row>
    <row r="1032652" spans="2:3" x14ac:dyDescent="0.25">
      <c r="B1032652" s="74"/>
    </row>
    <row r="1032653" spans="2:3" x14ac:dyDescent="0.25">
      <c r="B1032653" s="74"/>
    </row>
    <row r="1032654" spans="2:3" x14ac:dyDescent="0.25">
      <c r="B1032654" s="74"/>
    </row>
    <row r="1032705" spans="2:3" x14ac:dyDescent="0.25">
      <c r="C1032705"/>
    </row>
    <row r="1032706" spans="2:3" x14ac:dyDescent="0.25">
      <c r="B1032706" s="74"/>
    </row>
    <row r="1032707" spans="2:3" x14ac:dyDescent="0.25">
      <c r="B1032707" s="74"/>
    </row>
    <row r="1032708" spans="2:3" x14ac:dyDescent="0.25">
      <c r="B1032708" s="74"/>
    </row>
    <row r="1032709" spans="2:3" x14ac:dyDescent="0.25">
      <c r="B1032709" s="74"/>
    </row>
    <row r="1032710" spans="2:3" x14ac:dyDescent="0.25">
      <c r="B1032710" s="74"/>
    </row>
    <row r="1032711" spans="2:3" x14ac:dyDescent="0.25">
      <c r="B1032711" s="74"/>
    </row>
    <row r="1032712" spans="2:3" x14ac:dyDescent="0.25">
      <c r="B1032712" s="74"/>
    </row>
    <row r="1032713" spans="2:3" x14ac:dyDescent="0.25">
      <c r="B1032713" s="74"/>
    </row>
    <row r="1032714" spans="2:3" x14ac:dyDescent="0.25">
      <c r="B1032714" s="74"/>
    </row>
    <row r="1032715" spans="2:3" x14ac:dyDescent="0.25">
      <c r="B1032715" s="74"/>
    </row>
    <row r="1032716" spans="2:3" x14ac:dyDescent="0.25">
      <c r="B1032716" s="74"/>
    </row>
    <row r="1032717" spans="2:3" x14ac:dyDescent="0.25">
      <c r="B1032717" s="74"/>
    </row>
    <row r="1032718" spans="2:3" x14ac:dyDescent="0.25">
      <c r="B1032718" s="74"/>
    </row>
    <row r="1032769" spans="2:3" x14ac:dyDescent="0.25">
      <c r="C1032769"/>
    </row>
    <row r="1032770" spans="2:3" x14ac:dyDescent="0.25">
      <c r="B1032770" s="74"/>
    </row>
    <row r="1032771" spans="2:3" x14ac:dyDescent="0.25">
      <c r="B1032771" s="74"/>
    </row>
    <row r="1032772" spans="2:3" x14ac:dyDescent="0.25">
      <c r="B1032772" s="74"/>
    </row>
    <row r="1032773" spans="2:3" x14ac:dyDescent="0.25">
      <c r="B1032773" s="74"/>
    </row>
    <row r="1032774" spans="2:3" x14ac:dyDescent="0.25">
      <c r="B1032774" s="74"/>
    </row>
    <row r="1032775" spans="2:3" x14ac:dyDescent="0.25">
      <c r="B1032775" s="74"/>
    </row>
    <row r="1032776" spans="2:3" x14ac:dyDescent="0.25">
      <c r="B1032776" s="74"/>
    </row>
    <row r="1032777" spans="2:3" x14ac:dyDescent="0.25">
      <c r="B1032777" s="74"/>
    </row>
    <row r="1032778" spans="2:3" x14ac:dyDescent="0.25">
      <c r="B1032778" s="74"/>
    </row>
    <row r="1032779" spans="2:3" x14ac:dyDescent="0.25">
      <c r="B1032779" s="74"/>
    </row>
    <row r="1032780" spans="2:3" x14ac:dyDescent="0.25">
      <c r="B1032780" s="74"/>
    </row>
    <row r="1032781" spans="2:3" x14ac:dyDescent="0.25">
      <c r="B1032781" s="74"/>
    </row>
    <row r="1032782" spans="2:3" x14ac:dyDescent="0.25">
      <c r="B1032782" s="74"/>
    </row>
    <row r="1032833" spans="2:3" x14ac:dyDescent="0.25">
      <c r="C1032833"/>
    </row>
    <row r="1032834" spans="2:3" x14ac:dyDescent="0.25">
      <c r="B1032834" s="74"/>
    </row>
    <row r="1032835" spans="2:3" x14ac:dyDescent="0.25">
      <c r="B1032835" s="74"/>
    </row>
    <row r="1032836" spans="2:3" x14ac:dyDescent="0.25">
      <c r="B1032836" s="74"/>
    </row>
    <row r="1032837" spans="2:3" x14ac:dyDescent="0.25">
      <c r="B1032837" s="74"/>
    </row>
    <row r="1032838" spans="2:3" x14ac:dyDescent="0.25">
      <c r="B1032838" s="74"/>
    </row>
    <row r="1032839" spans="2:3" x14ac:dyDescent="0.25">
      <c r="B1032839" s="74"/>
    </row>
    <row r="1032840" spans="2:3" x14ac:dyDescent="0.25">
      <c r="B1032840" s="74"/>
    </row>
    <row r="1032841" spans="2:3" x14ac:dyDescent="0.25">
      <c r="B1032841" s="74"/>
    </row>
    <row r="1032842" spans="2:3" x14ac:dyDescent="0.25">
      <c r="B1032842" s="74"/>
    </row>
    <row r="1032843" spans="2:3" x14ac:dyDescent="0.25">
      <c r="B1032843" s="74"/>
    </row>
    <row r="1032844" spans="2:3" x14ac:dyDescent="0.25">
      <c r="B1032844" s="74"/>
    </row>
    <row r="1032845" spans="2:3" x14ac:dyDescent="0.25">
      <c r="B1032845" s="74"/>
    </row>
    <row r="1032846" spans="2:3" x14ac:dyDescent="0.25">
      <c r="B1032846" s="74"/>
    </row>
    <row r="1032897" spans="2:3" x14ac:dyDescent="0.25">
      <c r="C1032897"/>
    </row>
    <row r="1032898" spans="2:3" x14ac:dyDescent="0.25">
      <c r="B1032898" s="74"/>
    </row>
    <row r="1032899" spans="2:3" x14ac:dyDescent="0.25">
      <c r="B1032899" s="74"/>
    </row>
    <row r="1032900" spans="2:3" x14ac:dyDescent="0.25">
      <c r="B1032900" s="74"/>
    </row>
    <row r="1032901" spans="2:3" x14ac:dyDescent="0.25">
      <c r="B1032901" s="74"/>
    </row>
    <row r="1032902" spans="2:3" x14ac:dyDescent="0.25">
      <c r="B1032902" s="74"/>
    </row>
    <row r="1032903" spans="2:3" x14ac:dyDescent="0.25">
      <c r="B1032903" s="74"/>
    </row>
    <row r="1032904" spans="2:3" x14ac:dyDescent="0.25">
      <c r="B1032904" s="74"/>
    </row>
    <row r="1032905" spans="2:3" x14ac:dyDescent="0.25">
      <c r="B1032905" s="74"/>
    </row>
    <row r="1032906" spans="2:3" x14ac:dyDescent="0.25">
      <c r="B1032906" s="74"/>
    </row>
    <row r="1032907" spans="2:3" x14ac:dyDescent="0.25">
      <c r="B1032907" s="74"/>
    </row>
    <row r="1032908" spans="2:3" x14ac:dyDescent="0.25">
      <c r="B1032908" s="74"/>
    </row>
    <row r="1032909" spans="2:3" x14ac:dyDescent="0.25">
      <c r="B1032909" s="74"/>
    </row>
    <row r="1032910" spans="2:3" x14ac:dyDescent="0.25">
      <c r="B1032910" s="74"/>
    </row>
    <row r="1032961" spans="2:3" x14ac:dyDescent="0.25">
      <c r="C1032961"/>
    </row>
    <row r="1032962" spans="2:3" x14ac:dyDescent="0.25">
      <c r="B1032962" s="74"/>
    </row>
    <row r="1032963" spans="2:3" x14ac:dyDescent="0.25">
      <c r="B1032963" s="74"/>
    </row>
    <row r="1032964" spans="2:3" x14ac:dyDescent="0.25">
      <c r="B1032964" s="74"/>
    </row>
    <row r="1032965" spans="2:3" x14ac:dyDescent="0.25">
      <c r="B1032965" s="74"/>
    </row>
    <row r="1032966" spans="2:3" x14ac:dyDescent="0.25">
      <c r="B1032966" s="74"/>
    </row>
    <row r="1032967" spans="2:3" x14ac:dyDescent="0.25">
      <c r="B1032967" s="74"/>
    </row>
    <row r="1032968" spans="2:3" x14ac:dyDescent="0.25">
      <c r="B1032968" s="74"/>
    </row>
    <row r="1032969" spans="2:3" x14ac:dyDescent="0.25">
      <c r="B1032969" s="74"/>
    </row>
    <row r="1032970" spans="2:3" x14ac:dyDescent="0.25">
      <c r="B1032970" s="74"/>
    </row>
    <row r="1032971" spans="2:3" x14ac:dyDescent="0.25">
      <c r="B1032971" s="74"/>
    </row>
    <row r="1032972" spans="2:3" x14ac:dyDescent="0.25">
      <c r="B1032972" s="74"/>
    </row>
    <row r="1032973" spans="2:3" x14ac:dyDescent="0.25">
      <c r="B1032973" s="74"/>
    </row>
    <row r="1032974" spans="2:3" x14ac:dyDescent="0.25">
      <c r="B1032974" s="74"/>
    </row>
    <row r="1033025" spans="2:3" x14ac:dyDescent="0.25">
      <c r="C1033025"/>
    </row>
    <row r="1033026" spans="2:3" x14ac:dyDescent="0.25">
      <c r="B1033026" s="74"/>
    </row>
    <row r="1033027" spans="2:3" x14ac:dyDescent="0.25">
      <c r="B1033027" s="74"/>
    </row>
    <row r="1033028" spans="2:3" x14ac:dyDescent="0.25">
      <c r="B1033028" s="74"/>
    </row>
    <row r="1033029" spans="2:3" x14ac:dyDescent="0.25">
      <c r="B1033029" s="74"/>
    </row>
    <row r="1033030" spans="2:3" x14ac:dyDescent="0.25">
      <c r="B1033030" s="74"/>
    </row>
    <row r="1033031" spans="2:3" x14ac:dyDescent="0.25">
      <c r="B1033031" s="74"/>
    </row>
    <row r="1033032" spans="2:3" x14ac:dyDescent="0.25">
      <c r="B1033032" s="74"/>
    </row>
    <row r="1033033" spans="2:3" x14ac:dyDescent="0.25">
      <c r="B1033033" s="74"/>
    </row>
    <row r="1033034" spans="2:3" x14ac:dyDescent="0.25">
      <c r="B1033034" s="74"/>
    </row>
    <row r="1033035" spans="2:3" x14ac:dyDescent="0.25">
      <c r="B1033035" s="74"/>
    </row>
    <row r="1033036" spans="2:3" x14ac:dyDescent="0.25">
      <c r="B1033036" s="74"/>
    </row>
    <row r="1033037" spans="2:3" x14ac:dyDescent="0.25">
      <c r="B1033037" s="74"/>
    </row>
    <row r="1033038" spans="2:3" x14ac:dyDescent="0.25">
      <c r="B1033038" s="74"/>
    </row>
    <row r="1033089" spans="2:3" x14ac:dyDescent="0.25">
      <c r="C1033089"/>
    </row>
    <row r="1033090" spans="2:3" x14ac:dyDescent="0.25">
      <c r="B1033090" s="74"/>
    </row>
    <row r="1033091" spans="2:3" x14ac:dyDescent="0.25">
      <c r="B1033091" s="74"/>
    </row>
    <row r="1033092" spans="2:3" x14ac:dyDescent="0.25">
      <c r="B1033092" s="74"/>
    </row>
    <row r="1033093" spans="2:3" x14ac:dyDescent="0.25">
      <c r="B1033093" s="74"/>
    </row>
    <row r="1033094" spans="2:3" x14ac:dyDescent="0.25">
      <c r="B1033094" s="74"/>
    </row>
    <row r="1033095" spans="2:3" x14ac:dyDescent="0.25">
      <c r="B1033095" s="74"/>
    </row>
    <row r="1033096" spans="2:3" x14ac:dyDescent="0.25">
      <c r="B1033096" s="74"/>
    </row>
    <row r="1033097" spans="2:3" x14ac:dyDescent="0.25">
      <c r="B1033097" s="74"/>
    </row>
    <row r="1033098" spans="2:3" x14ac:dyDescent="0.25">
      <c r="B1033098" s="74"/>
    </row>
    <row r="1033099" spans="2:3" x14ac:dyDescent="0.25">
      <c r="B1033099" s="74"/>
    </row>
    <row r="1033100" spans="2:3" x14ac:dyDescent="0.25">
      <c r="B1033100" s="74"/>
    </row>
    <row r="1033101" spans="2:3" x14ac:dyDescent="0.25">
      <c r="B1033101" s="74"/>
    </row>
    <row r="1033102" spans="2:3" x14ac:dyDescent="0.25">
      <c r="B1033102" s="74"/>
    </row>
    <row r="1033153" spans="2:3" x14ac:dyDescent="0.25">
      <c r="C1033153"/>
    </row>
    <row r="1033154" spans="2:3" x14ac:dyDescent="0.25">
      <c r="B1033154" s="74"/>
    </row>
    <row r="1033155" spans="2:3" x14ac:dyDescent="0.25">
      <c r="B1033155" s="74"/>
    </row>
    <row r="1033156" spans="2:3" x14ac:dyDescent="0.25">
      <c r="B1033156" s="74"/>
    </row>
    <row r="1033157" spans="2:3" x14ac:dyDescent="0.25">
      <c r="B1033157" s="74"/>
    </row>
    <row r="1033158" spans="2:3" x14ac:dyDescent="0.25">
      <c r="B1033158" s="74"/>
    </row>
    <row r="1033159" spans="2:3" x14ac:dyDescent="0.25">
      <c r="B1033159" s="74"/>
    </row>
    <row r="1033160" spans="2:3" x14ac:dyDescent="0.25">
      <c r="B1033160" s="74"/>
    </row>
    <row r="1033161" spans="2:3" x14ac:dyDescent="0.25">
      <c r="B1033161" s="74"/>
    </row>
    <row r="1033162" spans="2:3" x14ac:dyDescent="0.25">
      <c r="B1033162" s="74"/>
    </row>
    <row r="1033163" spans="2:3" x14ac:dyDescent="0.25">
      <c r="B1033163" s="74"/>
    </row>
    <row r="1033164" spans="2:3" x14ac:dyDescent="0.25">
      <c r="B1033164" s="74"/>
    </row>
    <row r="1033165" spans="2:3" x14ac:dyDescent="0.25">
      <c r="B1033165" s="74"/>
    </row>
    <row r="1033166" spans="2:3" x14ac:dyDescent="0.25">
      <c r="B1033166" s="74"/>
    </row>
    <row r="1033217" spans="2:3" x14ac:dyDescent="0.25">
      <c r="C1033217"/>
    </row>
    <row r="1033218" spans="2:3" x14ac:dyDescent="0.25">
      <c r="B1033218" s="74"/>
    </row>
    <row r="1033219" spans="2:3" x14ac:dyDescent="0.25">
      <c r="B1033219" s="74"/>
    </row>
    <row r="1033220" spans="2:3" x14ac:dyDescent="0.25">
      <c r="B1033220" s="74"/>
    </row>
    <row r="1033221" spans="2:3" x14ac:dyDescent="0.25">
      <c r="B1033221" s="74"/>
    </row>
    <row r="1033222" spans="2:3" x14ac:dyDescent="0.25">
      <c r="B1033222" s="74"/>
    </row>
    <row r="1033223" spans="2:3" x14ac:dyDescent="0.25">
      <c r="B1033223" s="74"/>
    </row>
    <row r="1033224" spans="2:3" x14ac:dyDescent="0.25">
      <c r="B1033224" s="74"/>
    </row>
    <row r="1033225" spans="2:3" x14ac:dyDescent="0.25">
      <c r="B1033225" s="74"/>
    </row>
    <row r="1033226" spans="2:3" x14ac:dyDescent="0.25">
      <c r="B1033226" s="74"/>
    </row>
    <row r="1033227" spans="2:3" x14ac:dyDescent="0.25">
      <c r="B1033227" s="74"/>
    </row>
    <row r="1033228" spans="2:3" x14ac:dyDescent="0.25">
      <c r="B1033228" s="74"/>
    </row>
    <row r="1033229" spans="2:3" x14ac:dyDescent="0.25">
      <c r="B1033229" s="74"/>
    </row>
    <row r="1033230" spans="2:3" x14ac:dyDescent="0.25">
      <c r="B1033230" s="74"/>
    </row>
    <row r="1033281" spans="2:3" x14ac:dyDescent="0.25">
      <c r="C1033281"/>
    </row>
    <row r="1033282" spans="2:3" x14ac:dyDescent="0.25">
      <c r="B1033282" s="74"/>
    </row>
    <row r="1033283" spans="2:3" x14ac:dyDescent="0.25">
      <c r="B1033283" s="74"/>
    </row>
    <row r="1033284" spans="2:3" x14ac:dyDescent="0.25">
      <c r="B1033284" s="74"/>
    </row>
    <row r="1033285" spans="2:3" x14ac:dyDescent="0.25">
      <c r="B1033285" s="74"/>
    </row>
    <row r="1033286" spans="2:3" x14ac:dyDescent="0.25">
      <c r="B1033286" s="74"/>
    </row>
    <row r="1033287" spans="2:3" x14ac:dyDescent="0.25">
      <c r="B1033287" s="74"/>
    </row>
    <row r="1033288" spans="2:3" x14ac:dyDescent="0.25">
      <c r="B1033288" s="74"/>
    </row>
    <row r="1033289" spans="2:3" x14ac:dyDescent="0.25">
      <c r="B1033289" s="74"/>
    </row>
    <row r="1033290" spans="2:3" x14ac:dyDescent="0.25">
      <c r="B1033290" s="74"/>
    </row>
    <row r="1033291" spans="2:3" x14ac:dyDescent="0.25">
      <c r="B1033291" s="74"/>
    </row>
    <row r="1033292" spans="2:3" x14ac:dyDescent="0.25">
      <c r="B1033292" s="74"/>
    </row>
    <row r="1033293" spans="2:3" x14ac:dyDescent="0.25">
      <c r="B1033293" s="74"/>
    </row>
    <row r="1033294" spans="2:3" x14ac:dyDescent="0.25">
      <c r="B1033294" s="74"/>
    </row>
    <row r="1033345" spans="2:3" x14ac:dyDescent="0.25">
      <c r="C1033345"/>
    </row>
    <row r="1033346" spans="2:3" x14ac:dyDescent="0.25">
      <c r="B1033346" s="74"/>
    </row>
    <row r="1033347" spans="2:3" x14ac:dyDescent="0.25">
      <c r="B1033347" s="74"/>
    </row>
    <row r="1033348" spans="2:3" x14ac:dyDescent="0.25">
      <c r="B1033348" s="74"/>
    </row>
    <row r="1033349" spans="2:3" x14ac:dyDescent="0.25">
      <c r="B1033349" s="74"/>
    </row>
    <row r="1033350" spans="2:3" x14ac:dyDescent="0.25">
      <c r="B1033350" s="74"/>
    </row>
    <row r="1033351" spans="2:3" x14ac:dyDescent="0.25">
      <c r="B1033351" s="74"/>
    </row>
    <row r="1033352" spans="2:3" x14ac:dyDescent="0.25">
      <c r="B1033352" s="74"/>
    </row>
    <row r="1033353" spans="2:3" x14ac:dyDescent="0.25">
      <c r="B1033353" s="74"/>
    </row>
    <row r="1033354" spans="2:3" x14ac:dyDescent="0.25">
      <c r="B1033354" s="74"/>
    </row>
    <row r="1033355" spans="2:3" x14ac:dyDescent="0.25">
      <c r="B1033355" s="74"/>
    </row>
    <row r="1033356" spans="2:3" x14ac:dyDescent="0.25">
      <c r="B1033356" s="74"/>
    </row>
    <row r="1033357" spans="2:3" x14ac:dyDescent="0.25">
      <c r="B1033357" s="74"/>
    </row>
    <row r="1033358" spans="2:3" x14ac:dyDescent="0.25">
      <c r="B1033358" s="74"/>
    </row>
    <row r="1033409" spans="2:3" x14ac:dyDescent="0.25">
      <c r="C1033409"/>
    </row>
    <row r="1033410" spans="2:3" x14ac:dyDescent="0.25">
      <c r="B1033410" s="74"/>
    </row>
    <row r="1033411" spans="2:3" x14ac:dyDescent="0.25">
      <c r="B1033411" s="74"/>
    </row>
    <row r="1033412" spans="2:3" x14ac:dyDescent="0.25">
      <c r="B1033412" s="74"/>
    </row>
    <row r="1033413" spans="2:3" x14ac:dyDescent="0.25">
      <c r="B1033413" s="74"/>
    </row>
    <row r="1033414" spans="2:3" x14ac:dyDescent="0.25">
      <c r="B1033414" s="74"/>
    </row>
    <row r="1033415" spans="2:3" x14ac:dyDescent="0.25">
      <c r="B1033415" s="74"/>
    </row>
    <row r="1033416" spans="2:3" x14ac:dyDescent="0.25">
      <c r="B1033416" s="74"/>
    </row>
    <row r="1033417" spans="2:3" x14ac:dyDescent="0.25">
      <c r="B1033417" s="74"/>
    </row>
    <row r="1033418" spans="2:3" x14ac:dyDescent="0.25">
      <c r="B1033418" s="74"/>
    </row>
    <row r="1033419" spans="2:3" x14ac:dyDescent="0.25">
      <c r="B1033419" s="74"/>
    </row>
    <row r="1033420" spans="2:3" x14ac:dyDescent="0.25">
      <c r="B1033420" s="74"/>
    </row>
    <row r="1033421" spans="2:3" x14ac:dyDescent="0.25">
      <c r="B1033421" s="74"/>
    </row>
    <row r="1033422" spans="2:3" x14ac:dyDescent="0.25">
      <c r="B1033422" s="74"/>
    </row>
    <row r="1033473" spans="2:3" x14ac:dyDescent="0.25">
      <c r="C1033473"/>
    </row>
    <row r="1033474" spans="2:3" x14ac:dyDescent="0.25">
      <c r="B1033474" s="74"/>
    </row>
    <row r="1033475" spans="2:3" x14ac:dyDescent="0.25">
      <c r="B1033475" s="74"/>
    </row>
    <row r="1033476" spans="2:3" x14ac:dyDescent="0.25">
      <c r="B1033476" s="74"/>
    </row>
    <row r="1033477" spans="2:3" x14ac:dyDescent="0.25">
      <c r="B1033477" s="74"/>
    </row>
    <row r="1033478" spans="2:3" x14ac:dyDescent="0.25">
      <c r="B1033478" s="74"/>
    </row>
    <row r="1033479" spans="2:3" x14ac:dyDescent="0.25">
      <c r="B1033479" s="74"/>
    </row>
    <row r="1033480" spans="2:3" x14ac:dyDescent="0.25">
      <c r="B1033480" s="74"/>
    </row>
    <row r="1033481" spans="2:3" x14ac:dyDescent="0.25">
      <c r="B1033481" s="74"/>
    </row>
    <row r="1033482" spans="2:3" x14ac:dyDescent="0.25">
      <c r="B1033482" s="74"/>
    </row>
    <row r="1033483" spans="2:3" x14ac:dyDescent="0.25">
      <c r="B1033483" s="74"/>
    </row>
    <row r="1033484" spans="2:3" x14ac:dyDescent="0.25">
      <c r="B1033484" s="74"/>
    </row>
    <row r="1033485" spans="2:3" x14ac:dyDescent="0.25">
      <c r="B1033485" s="74"/>
    </row>
    <row r="1033486" spans="2:3" x14ac:dyDescent="0.25">
      <c r="B1033486" s="74"/>
    </row>
    <row r="1033537" spans="2:3" x14ac:dyDescent="0.25">
      <c r="C1033537"/>
    </row>
    <row r="1033538" spans="2:3" x14ac:dyDescent="0.25">
      <c r="B1033538" s="74"/>
    </row>
    <row r="1033539" spans="2:3" x14ac:dyDescent="0.25">
      <c r="B1033539" s="74"/>
    </row>
    <row r="1033540" spans="2:3" x14ac:dyDescent="0.25">
      <c r="B1033540" s="74"/>
    </row>
    <row r="1033541" spans="2:3" x14ac:dyDescent="0.25">
      <c r="B1033541" s="74"/>
    </row>
    <row r="1033542" spans="2:3" x14ac:dyDescent="0.25">
      <c r="B1033542" s="74"/>
    </row>
    <row r="1033543" spans="2:3" x14ac:dyDescent="0.25">
      <c r="B1033543" s="74"/>
    </row>
    <row r="1033544" spans="2:3" x14ac:dyDescent="0.25">
      <c r="B1033544" s="74"/>
    </row>
    <row r="1033545" spans="2:3" x14ac:dyDescent="0.25">
      <c r="B1033545" s="74"/>
    </row>
    <row r="1033546" spans="2:3" x14ac:dyDescent="0.25">
      <c r="B1033546" s="74"/>
    </row>
    <row r="1033547" spans="2:3" x14ac:dyDescent="0.25">
      <c r="B1033547" s="74"/>
    </row>
    <row r="1033548" spans="2:3" x14ac:dyDescent="0.25">
      <c r="B1033548" s="74"/>
    </row>
    <row r="1033549" spans="2:3" x14ac:dyDescent="0.25">
      <c r="B1033549" s="74"/>
    </row>
    <row r="1033550" spans="2:3" x14ac:dyDescent="0.25">
      <c r="B1033550" s="74"/>
    </row>
    <row r="1033601" spans="2:3" x14ac:dyDescent="0.25">
      <c r="C1033601"/>
    </row>
    <row r="1033602" spans="2:3" x14ac:dyDescent="0.25">
      <c r="B1033602" s="74"/>
    </row>
    <row r="1033603" spans="2:3" x14ac:dyDescent="0.25">
      <c r="B1033603" s="74"/>
    </row>
    <row r="1033604" spans="2:3" x14ac:dyDescent="0.25">
      <c r="B1033604" s="74"/>
    </row>
    <row r="1033605" spans="2:3" x14ac:dyDescent="0.25">
      <c r="B1033605" s="74"/>
    </row>
    <row r="1033606" spans="2:3" x14ac:dyDescent="0.25">
      <c r="B1033606" s="74"/>
    </row>
    <row r="1033607" spans="2:3" x14ac:dyDescent="0.25">
      <c r="B1033607" s="74"/>
    </row>
    <row r="1033608" spans="2:3" x14ac:dyDescent="0.25">
      <c r="B1033608" s="74"/>
    </row>
    <row r="1033609" spans="2:3" x14ac:dyDescent="0.25">
      <c r="B1033609" s="74"/>
    </row>
    <row r="1033610" spans="2:3" x14ac:dyDescent="0.25">
      <c r="B1033610" s="74"/>
    </row>
    <row r="1033611" spans="2:3" x14ac:dyDescent="0.25">
      <c r="B1033611" s="74"/>
    </row>
    <row r="1033612" spans="2:3" x14ac:dyDescent="0.25">
      <c r="B1033612" s="74"/>
    </row>
    <row r="1033613" spans="2:3" x14ac:dyDescent="0.25">
      <c r="B1033613" s="74"/>
    </row>
    <row r="1033614" spans="2:3" x14ac:dyDescent="0.25">
      <c r="B1033614" s="74"/>
    </row>
    <row r="1033665" spans="2:3" x14ac:dyDescent="0.25">
      <c r="C1033665"/>
    </row>
    <row r="1033666" spans="2:3" x14ac:dyDescent="0.25">
      <c r="B1033666" s="74"/>
    </row>
    <row r="1033667" spans="2:3" x14ac:dyDescent="0.25">
      <c r="B1033667" s="74"/>
    </row>
    <row r="1033668" spans="2:3" x14ac:dyDescent="0.25">
      <c r="B1033668" s="74"/>
    </row>
    <row r="1033669" spans="2:3" x14ac:dyDescent="0.25">
      <c r="B1033669" s="74"/>
    </row>
    <row r="1033670" spans="2:3" x14ac:dyDescent="0.25">
      <c r="B1033670" s="74"/>
    </row>
    <row r="1033671" spans="2:3" x14ac:dyDescent="0.25">
      <c r="B1033671" s="74"/>
    </row>
    <row r="1033672" spans="2:3" x14ac:dyDescent="0.25">
      <c r="B1033672" s="74"/>
    </row>
    <row r="1033673" spans="2:3" x14ac:dyDescent="0.25">
      <c r="B1033673" s="74"/>
    </row>
    <row r="1033674" spans="2:3" x14ac:dyDescent="0.25">
      <c r="B1033674" s="74"/>
    </row>
    <row r="1033675" spans="2:3" x14ac:dyDescent="0.25">
      <c r="B1033675" s="74"/>
    </row>
    <row r="1033676" spans="2:3" x14ac:dyDescent="0.25">
      <c r="B1033676" s="74"/>
    </row>
    <row r="1033677" spans="2:3" x14ac:dyDescent="0.25">
      <c r="B1033677" s="74"/>
    </row>
    <row r="1033678" spans="2:3" x14ac:dyDescent="0.25">
      <c r="B1033678" s="74"/>
    </row>
    <row r="1033729" spans="2:3" x14ac:dyDescent="0.25">
      <c r="C1033729"/>
    </row>
    <row r="1033730" spans="2:3" x14ac:dyDescent="0.25">
      <c r="B1033730" s="74"/>
    </row>
    <row r="1033731" spans="2:3" x14ac:dyDescent="0.25">
      <c r="B1033731" s="74"/>
    </row>
    <row r="1033732" spans="2:3" x14ac:dyDescent="0.25">
      <c r="B1033732" s="74"/>
    </row>
    <row r="1033733" spans="2:3" x14ac:dyDescent="0.25">
      <c r="B1033733" s="74"/>
    </row>
    <row r="1033734" spans="2:3" x14ac:dyDescent="0.25">
      <c r="B1033734" s="74"/>
    </row>
    <row r="1033735" spans="2:3" x14ac:dyDescent="0.25">
      <c r="B1033735" s="74"/>
    </row>
    <row r="1033736" spans="2:3" x14ac:dyDescent="0.25">
      <c r="B1033736" s="74"/>
    </row>
    <row r="1033737" spans="2:3" x14ac:dyDescent="0.25">
      <c r="B1033737" s="74"/>
    </row>
    <row r="1033738" spans="2:3" x14ac:dyDescent="0.25">
      <c r="B1033738" s="74"/>
    </row>
    <row r="1033739" spans="2:3" x14ac:dyDescent="0.25">
      <c r="B1033739" s="74"/>
    </row>
    <row r="1033740" spans="2:3" x14ac:dyDescent="0.25">
      <c r="B1033740" s="74"/>
    </row>
    <row r="1033741" spans="2:3" x14ac:dyDescent="0.25">
      <c r="B1033741" s="74"/>
    </row>
    <row r="1033742" spans="2:3" x14ac:dyDescent="0.25">
      <c r="B1033742" s="74"/>
    </row>
    <row r="1033793" spans="2:3" x14ac:dyDescent="0.25">
      <c r="C1033793"/>
    </row>
    <row r="1033794" spans="2:3" x14ac:dyDescent="0.25">
      <c r="B1033794" s="74"/>
    </row>
    <row r="1033795" spans="2:3" x14ac:dyDescent="0.25">
      <c r="B1033795" s="74"/>
    </row>
    <row r="1033796" spans="2:3" x14ac:dyDescent="0.25">
      <c r="B1033796" s="74"/>
    </row>
    <row r="1033797" spans="2:3" x14ac:dyDescent="0.25">
      <c r="B1033797" s="74"/>
    </row>
    <row r="1033798" spans="2:3" x14ac:dyDescent="0.25">
      <c r="B1033798" s="74"/>
    </row>
    <row r="1033799" spans="2:3" x14ac:dyDescent="0.25">
      <c r="B1033799" s="74"/>
    </row>
    <row r="1033800" spans="2:3" x14ac:dyDescent="0.25">
      <c r="B1033800" s="74"/>
    </row>
    <row r="1033801" spans="2:3" x14ac:dyDescent="0.25">
      <c r="B1033801" s="74"/>
    </row>
    <row r="1033802" spans="2:3" x14ac:dyDescent="0.25">
      <c r="B1033802" s="74"/>
    </row>
    <row r="1033803" spans="2:3" x14ac:dyDescent="0.25">
      <c r="B1033803" s="74"/>
    </row>
    <row r="1033804" spans="2:3" x14ac:dyDescent="0.25">
      <c r="B1033804" s="74"/>
    </row>
    <row r="1033805" spans="2:3" x14ac:dyDescent="0.25">
      <c r="B1033805" s="74"/>
    </row>
    <row r="1033806" spans="2:3" x14ac:dyDescent="0.25">
      <c r="B1033806" s="74"/>
    </row>
    <row r="1033857" spans="2:3" x14ac:dyDescent="0.25">
      <c r="C1033857"/>
    </row>
    <row r="1033858" spans="2:3" x14ac:dyDescent="0.25">
      <c r="B1033858" s="74"/>
    </row>
    <row r="1033859" spans="2:3" x14ac:dyDescent="0.25">
      <c r="B1033859" s="74"/>
    </row>
    <row r="1033860" spans="2:3" x14ac:dyDescent="0.25">
      <c r="B1033860" s="74"/>
    </row>
    <row r="1033861" spans="2:3" x14ac:dyDescent="0.25">
      <c r="B1033861" s="74"/>
    </row>
    <row r="1033862" spans="2:3" x14ac:dyDescent="0.25">
      <c r="B1033862" s="74"/>
    </row>
    <row r="1033863" spans="2:3" x14ac:dyDescent="0.25">
      <c r="B1033863" s="74"/>
    </row>
    <row r="1033864" spans="2:3" x14ac:dyDescent="0.25">
      <c r="B1033864" s="74"/>
    </row>
    <row r="1033865" spans="2:3" x14ac:dyDescent="0.25">
      <c r="B1033865" s="74"/>
    </row>
    <row r="1033866" spans="2:3" x14ac:dyDescent="0.25">
      <c r="B1033866" s="74"/>
    </row>
    <row r="1033867" spans="2:3" x14ac:dyDescent="0.25">
      <c r="B1033867" s="74"/>
    </row>
    <row r="1033868" spans="2:3" x14ac:dyDescent="0.25">
      <c r="B1033868" s="74"/>
    </row>
    <row r="1033869" spans="2:3" x14ac:dyDescent="0.25">
      <c r="B1033869" s="74"/>
    </row>
    <row r="1033870" spans="2:3" x14ac:dyDescent="0.25">
      <c r="B1033870" s="74"/>
    </row>
    <row r="1033921" spans="2:3" x14ac:dyDescent="0.25">
      <c r="C1033921"/>
    </row>
    <row r="1033922" spans="2:3" x14ac:dyDescent="0.25">
      <c r="B1033922" s="74"/>
    </row>
    <row r="1033923" spans="2:3" x14ac:dyDescent="0.25">
      <c r="B1033923" s="74"/>
    </row>
    <row r="1033924" spans="2:3" x14ac:dyDescent="0.25">
      <c r="B1033924" s="74"/>
    </row>
    <row r="1033925" spans="2:3" x14ac:dyDescent="0.25">
      <c r="B1033925" s="74"/>
    </row>
    <row r="1033926" spans="2:3" x14ac:dyDescent="0.25">
      <c r="B1033926" s="74"/>
    </row>
    <row r="1033927" spans="2:3" x14ac:dyDescent="0.25">
      <c r="B1033927" s="74"/>
    </row>
    <row r="1033928" spans="2:3" x14ac:dyDescent="0.25">
      <c r="B1033928" s="74"/>
    </row>
    <row r="1033929" spans="2:3" x14ac:dyDescent="0.25">
      <c r="B1033929" s="74"/>
    </row>
    <row r="1033930" spans="2:3" x14ac:dyDescent="0.25">
      <c r="B1033930" s="74"/>
    </row>
    <row r="1033931" spans="2:3" x14ac:dyDescent="0.25">
      <c r="B1033931" s="74"/>
    </row>
    <row r="1033932" spans="2:3" x14ac:dyDescent="0.25">
      <c r="B1033932" s="74"/>
    </row>
    <row r="1033933" spans="2:3" x14ac:dyDescent="0.25">
      <c r="B1033933" s="74"/>
    </row>
    <row r="1033934" spans="2:3" x14ac:dyDescent="0.25">
      <c r="B1033934" s="74"/>
    </row>
    <row r="1033985" spans="2:3" x14ac:dyDescent="0.25">
      <c r="C1033985"/>
    </row>
    <row r="1033986" spans="2:3" x14ac:dyDescent="0.25">
      <c r="B1033986" s="74"/>
    </row>
    <row r="1033987" spans="2:3" x14ac:dyDescent="0.25">
      <c r="B1033987" s="74"/>
    </row>
    <row r="1033988" spans="2:3" x14ac:dyDescent="0.25">
      <c r="B1033988" s="74"/>
    </row>
    <row r="1033989" spans="2:3" x14ac:dyDescent="0.25">
      <c r="B1033989" s="74"/>
    </row>
    <row r="1033990" spans="2:3" x14ac:dyDescent="0.25">
      <c r="B1033990" s="74"/>
    </row>
    <row r="1033991" spans="2:3" x14ac:dyDescent="0.25">
      <c r="B1033991" s="74"/>
    </row>
    <row r="1033992" spans="2:3" x14ac:dyDescent="0.25">
      <c r="B1033992" s="74"/>
    </row>
    <row r="1033993" spans="2:3" x14ac:dyDescent="0.25">
      <c r="B1033993" s="74"/>
    </row>
    <row r="1033994" spans="2:3" x14ac:dyDescent="0.25">
      <c r="B1033994" s="74"/>
    </row>
    <row r="1033995" spans="2:3" x14ac:dyDescent="0.25">
      <c r="B1033995" s="74"/>
    </row>
    <row r="1033996" spans="2:3" x14ac:dyDescent="0.25">
      <c r="B1033996" s="74"/>
    </row>
    <row r="1033997" spans="2:3" x14ac:dyDescent="0.25">
      <c r="B1033997" s="74"/>
    </row>
    <row r="1033998" spans="2:3" x14ac:dyDescent="0.25">
      <c r="B1033998" s="74"/>
    </row>
    <row r="1034049" spans="2:3" x14ac:dyDescent="0.25">
      <c r="C1034049"/>
    </row>
    <row r="1034050" spans="2:3" x14ac:dyDescent="0.25">
      <c r="B1034050" s="74"/>
    </row>
    <row r="1034051" spans="2:3" x14ac:dyDescent="0.25">
      <c r="B1034051" s="74"/>
    </row>
    <row r="1034052" spans="2:3" x14ac:dyDescent="0.25">
      <c r="B1034052" s="74"/>
    </row>
    <row r="1034053" spans="2:3" x14ac:dyDescent="0.25">
      <c r="B1034053" s="74"/>
    </row>
    <row r="1034054" spans="2:3" x14ac:dyDescent="0.25">
      <c r="B1034054" s="74"/>
    </row>
    <row r="1034055" spans="2:3" x14ac:dyDescent="0.25">
      <c r="B1034055" s="74"/>
    </row>
    <row r="1034056" spans="2:3" x14ac:dyDescent="0.25">
      <c r="B1034056" s="74"/>
    </row>
    <row r="1034057" spans="2:3" x14ac:dyDescent="0.25">
      <c r="B1034057" s="74"/>
    </row>
    <row r="1034058" spans="2:3" x14ac:dyDescent="0.25">
      <c r="B1034058" s="74"/>
    </row>
    <row r="1034059" spans="2:3" x14ac:dyDescent="0.25">
      <c r="B1034059" s="74"/>
    </row>
    <row r="1034060" spans="2:3" x14ac:dyDescent="0.25">
      <c r="B1034060" s="74"/>
    </row>
    <row r="1034061" spans="2:3" x14ac:dyDescent="0.25">
      <c r="B1034061" s="74"/>
    </row>
    <row r="1034062" spans="2:3" x14ac:dyDescent="0.25">
      <c r="B1034062" s="74"/>
    </row>
    <row r="1034113" spans="2:3" x14ac:dyDescent="0.25">
      <c r="C1034113"/>
    </row>
    <row r="1034114" spans="2:3" x14ac:dyDescent="0.25">
      <c r="B1034114" s="74"/>
    </row>
    <row r="1034115" spans="2:3" x14ac:dyDescent="0.25">
      <c r="B1034115" s="74"/>
    </row>
    <row r="1034116" spans="2:3" x14ac:dyDescent="0.25">
      <c r="B1034116" s="74"/>
    </row>
    <row r="1034117" spans="2:3" x14ac:dyDescent="0.25">
      <c r="B1034117" s="74"/>
    </row>
    <row r="1034118" spans="2:3" x14ac:dyDescent="0.25">
      <c r="B1034118" s="74"/>
    </row>
    <row r="1034119" spans="2:3" x14ac:dyDescent="0.25">
      <c r="B1034119" s="74"/>
    </row>
    <row r="1034120" spans="2:3" x14ac:dyDescent="0.25">
      <c r="B1034120" s="74"/>
    </row>
    <row r="1034121" spans="2:3" x14ac:dyDescent="0.25">
      <c r="B1034121" s="74"/>
    </row>
    <row r="1034122" spans="2:3" x14ac:dyDescent="0.25">
      <c r="B1034122" s="74"/>
    </row>
    <row r="1034123" spans="2:3" x14ac:dyDescent="0.25">
      <c r="B1034123" s="74"/>
    </row>
    <row r="1034124" spans="2:3" x14ac:dyDescent="0.25">
      <c r="B1034124" s="74"/>
    </row>
    <row r="1034125" spans="2:3" x14ac:dyDescent="0.25">
      <c r="B1034125" s="74"/>
    </row>
    <row r="1034126" spans="2:3" x14ac:dyDescent="0.25">
      <c r="B1034126" s="74"/>
    </row>
    <row r="1034177" spans="2:3" x14ac:dyDescent="0.25">
      <c r="C1034177"/>
    </row>
    <row r="1034178" spans="2:3" x14ac:dyDescent="0.25">
      <c r="B1034178" s="74"/>
    </row>
    <row r="1034179" spans="2:3" x14ac:dyDescent="0.25">
      <c r="B1034179" s="74"/>
    </row>
    <row r="1034180" spans="2:3" x14ac:dyDescent="0.25">
      <c r="B1034180" s="74"/>
    </row>
    <row r="1034181" spans="2:3" x14ac:dyDescent="0.25">
      <c r="B1034181" s="74"/>
    </row>
    <row r="1034182" spans="2:3" x14ac:dyDescent="0.25">
      <c r="B1034182" s="74"/>
    </row>
    <row r="1034183" spans="2:3" x14ac:dyDescent="0.25">
      <c r="B1034183" s="74"/>
    </row>
    <row r="1034184" spans="2:3" x14ac:dyDescent="0.25">
      <c r="B1034184" s="74"/>
    </row>
    <row r="1034185" spans="2:3" x14ac:dyDescent="0.25">
      <c r="B1034185" s="74"/>
    </row>
    <row r="1034186" spans="2:3" x14ac:dyDescent="0.25">
      <c r="B1034186" s="74"/>
    </row>
    <row r="1034187" spans="2:3" x14ac:dyDescent="0.25">
      <c r="B1034187" s="74"/>
    </row>
    <row r="1034188" spans="2:3" x14ac:dyDescent="0.25">
      <c r="B1034188" s="74"/>
    </row>
    <row r="1034189" spans="2:3" x14ac:dyDescent="0.25">
      <c r="B1034189" s="74"/>
    </row>
    <row r="1034190" spans="2:3" x14ac:dyDescent="0.25">
      <c r="B1034190" s="74"/>
    </row>
    <row r="1034241" spans="2:3" x14ac:dyDescent="0.25">
      <c r="C1034241"/>
    </row>
    <row r="1034242" spans="2:3" x14ac:dyDescent="0.25">
      <c r="B1034242" s="74"/>
    </row>
    <row r="1034243" spans="2:3" x14ac:dyDescent="0.25">
      <c r="B1034243" s="74"/>
    </row>
    <row r="1034244" spans="2:3" x14ac:dyDescent="0.25">
      <c r="B1034244" s="74"/>
    </row>
    <row r="1034245" spans="2:3" x14ac:dyDescent="0.25">
      <c r="B1034245" s="74"/>
    </row>
    <row r="1034246" spans="2:3" x14ac:dyDescent="0.25">
      <c r="B1034246" s="74"/>
    </row>
    <row r="1034247" spans="2:3" x14ac:dyDescent="0.25">
      <c r="B1034247" s="74"/>
    </row>
    <row r="1034248" spans="2:3" x14ac:dyDescent="0.25">
      <c r="B1034248" s="74"/>
    </row>
    <row r="1034249" spans="2:3" x14ac:dyDescent="0.25">
      <c r="B1034249" s="74"/>
    </row>
    <row r="1034250" spans="2:3" x14ac:dyDescent="0.25">
      <c r="B1034250" s="74"/>
    </row>
    <row r="1034251" spans="2:3" x14ac:dyDescent="0.25">
      <c r="B1034251" s="74"/>
    </row>
    <row r="1034252" spans="2:3" x14ac:dyDescent="0.25">
      <c r="B1034252" s="74"/>
    </row>
    <row r="1034253" spans="2:3" x14ac:dyDescent="0.25">
      <c r="B1034253" s="74"/>
    </row>
    <row r="1034254" spans="2:3" x14ac:dyDescent="0.25">
      <c r="B1034254" s="74"/>
    </row>
    <row r="1034305" spans="2:3" x14ac:dyDescent="0.25">
      <c r="C1034305"/>
    </row>
    <row r="1034306" spans="2:3" x14ac:dyDescent="0.25">
      <c r="B1034306" s="74"/>
    </row>
    <row r="1034307" spans="2:3" x14ac:dyDescent="0.25">
      <c r="B1034307" s="74"/>
    </row>
    <row r="1034308" spans="2:3" x14ac:dyDescent="0.25">
      <c r="B1034308" s="74"/>
    </row>
    <row r="1034309" spans="2:3" x14ac:dyDescent="0.25">
      <c r="B1034309" s="74"/>
    </row>
    <row r="1034310" spans="2:3" x14ac:dyDescent="0.25">
      <c r="B1034310" s="74"/>
    </row>
    <row r="1034311" spans="2:3" x14ac:dyDescent="0.25">
      <c r="B1034311" s="74"/>
    </row>
    <row r="1034312" spans="2:3" x14ac:dyDescent="0.25">
      <c r="B1034312" s="74"/>
    </row>
    <row r="1034313" spans="2:3" x14ac:dyDescent="0.25">
      <c r="B1034313" s="74"/>
    </row>
    <row r="1034314" spans="2:3" x14ac:dyDescent="0.25">
      <c r="B1034314" s="74"/>
    </row>
    <row r="1034315" spans="2:3" x14ac:dyDescent="0.25">
      <c r="B1034315" s="74"/>
    </row>
    <row r="1034316" spans="2:3" x14ac:dyDescent="0.25">
      <c r="B1034316" s="74"/>
    </row>
    <row r="1034317" spans="2:3" x14ac:dyDescent="0.25">
      <c r="B1034317" s="74"/>
    </row>
    <row r="1034318" spans="2:3" x14ac:dyDescent="0.25">
      <c r="B1034318" s="74"/>
    </row>
    <row r="1034369" spans="2:3" x14ac:dyDescent="0.25">
      <c r="C1034369"/>
    </row>
    <row r="1034370" spans="2:3" x14ac:dyDescent="0.25">
      <c r="B1034370" s="74"/>
    </row>
    <row r="1034371" spans="2:3" x14ac:dyDescent="0.25">
      <c r="B1034371" s="74"/>
    </row>
    <row r="1034372" spans="2:3" x14ac:dyDescent="0.25">
      <c r="B1034372" s="74"/>
    </row>
    <row r="1034373" spans="2:3" x14ac:dyDescent="0.25">
      <c r="B1034373" s="74"/>
    </row>
    <row r="1034374" spans="2:3" x14ac:dyDescent="0.25">
      <c r="B1034374" s="74"/>
    </row>
    <row r="1034375" spans="2:3" x14ac:dyDescent="0.25">
      <c r="B1034375" s="74"/>
    </row>
    <row r="1034376" spans="2:3" x14ac:dyDescent="0.25">
      <c r="B1034376" s="74"/>
    </row>
    <row r="1034377" spans="2:3" x14ac:dyDescent="0.25">
      <c r="B1034377" s="74"/>
    </row>
    <row r="1034378" spans="2:3" x14ac:dyDescent="0.25">
      <c r="B1034378" s="74"/>
    </row>
    <row r="1034379" spans="2:3" x14ac:dyDescent="0.25">
      <c r="B1034379" s="74"/>
    </row>
    <row r="1034380" spans="2:3" x14ac:dyDescent="0.25">
      <c r="B1034380" s="74"/>
    </row>
    <row r="1034381" spans="2:3" x14ac:dyDescent="0.25">
      <c r="B1034381" s="74"/>
    </row>
    <row r="1034382" spans="2:3" x14ac:dyDescent="0.25">
      <c r="B1034382" s="74"/>
    </row>
    <row r="1034433" spans="2:3" x14ac:dyDescent="0.25">
      <c r="C1034433"/>
    </row>
    <row r="1034434" spans="2:3" x14ac:dyDescent="0.25">
      <c r="B1034434" s="74"/>
    </row>
    <row r="1034435" spans="2:3" x14ac:dyDescent="0.25">
      <c r="B1034435" s="74"/>
    </row>
    <row r="1034436" spans="2:3" x14ac:dyDescent="0.25">
      <c r="B1034436" s="74"/>
    </row>
    <row r="1034437" spans="2:3" x14ac:dyDescent="0.25">
      <c r="B1034437" s="74"/>
    </row>
    <row r="1034438" spans="2:3" x14ac:dyDescent="0.25">
      <c r="B1034438" s="74"/>
    </row>
    <row r="1034439" spans="2:3" x14ac:dyDescent="0.25">
      <c r="B1034439" s="74"/>
    </row>
    <row r="1034440" spans="2:3" x14ac:dyDescent="0.25">
      <c r="B1034440" s="74"/>
    </row>
    <row r="1034441" spans="2:3" x14ac:dyDescent="0.25">
      <c r="B1034441" s="74"/>
    </row>
    <row r="1034442" spans="2:3" x14ac:dyDescent="0.25">
      <c r="B1034442" s="74"/>
    </row>
    <row r="1034443" spans="2:3" x14ac:dyDescent="0.25">
      <c r="B1034443" s="74"/>
    </row>
    <row r="1034444" spans="2:3" x14ac:dyDescent="0.25">
      <c r="B1034444" s="74"/>
    </row>
    <row r="1034445" spans="2:3" x14ac:dyDescent="0.25">
      <c r="B1034445" s="74"/>
    </row>
    <row r="1034446" spans="2:3" x14ac:dyDescent="0.25">
      <c r="B1034446" s="74"/>
    </row>
    <row r="1034497" spans="2:3" x14ac:dyDescent="0.25">
      <c r="C1034497"/>
    </row>
    <row r="1034498" spans="2:3" x14ac:dyDescent="0.25">
      <c r="B1034498" s="74"/>
    </row>
    <row r="1034499" spans="2:3" x14ac:dyDescent="0.25">
      <c r="B1034499" s="74"/>
    </row>
    <row r="1034500" spans="2:3" x14ac:dyDescent="0.25">
      <c r="B1034500" s="74"/>
    </row>
    <row r="1034501" spans="2:3" x14ac:dyDescent="0.25">
      <c r="B1034501" s="74"/>
    </row>
    <row r="1034502" spans="2:3" x14ac:dyDescent="0.25">
      <c r="B1034502" s="74"/>
    </row>
    <row r="1034503" spans="2:3" x14ac:dyDescent="0.25">
      <c r="B1034503" s="74"/>
    </row>
    <row r="1034504" spans="2:3" x14ac:dyDescent="0.25">
      <c r="B1034504" s="74"/>
    </row>
    <row r="1034505" spans="2:3" x14ac:dyDescent="0.25">
      <c r="B1034505" s="74"/>
    </row>
    <row r="1034506" spans="2:3" x14ac:dyDescent="0.25">
      <c r="B1034506" s="74"/>
    </row>
    <row r="1034507" spans="2:3" x14ac:dyDescent="0.25">
      <c r="B1034507" s="74"/>
    </row>
    <row r="1034508" spans="2:3" x14ac:dyDescent="0.25">
      <c r="B1034508" s="74"/>
    </row>
    <row r="1034509" spans="2:3" x14ac:dyDescent="0.25">
      <c r="B1034509" s="74"/>
    </row>
    <row r="1034510" spans="2:3" x14ac:dyDescent="0.25">
      <c r="B1034510" s="74"/>
    </row>
    <row r="1034561" spans="2:3" x14ac:dyDescent="0.25">
      <c r="C1034561"/>
    </row>
    <row r="1034562" spans="2:3" x14ac:dyDescent="0.25">
      <c r="B1034562" s="74"/>
    </row>
    <row r="1034563" spans="2:3" x14ac:dyDescent="0.25">
      <c r="B1034563" s="74"/>
    </row>
    <row r="1034564" spans="2:3" x14ac:dyDescent="0.25">
      <c r="B1034564" s="74"/>
    </row>
    <row r="1034565" spans="2:3" x14ac:dyDescent="0.25">
      <c r="B1034565" s="74"/>
    </row>
    <row r="1034566" spans="2:3" x14ac:dyDescent="0.25">
      <c r="B1034566" s="74"/>
    </row>
    <row r="1034567" spans="2:3" x14ac:dyDescent="0.25">
      <c r="B1034567" s="74"/>
    </row>
    <row r="1034568" spans="2:3" x14ac:dyDescent="0.25">
      <c r="B1034568" s="74"/>
    </row>
    <row r="1034569" spans="2:3" x14ac:dyDescent="0.25">
      <c r="B1034569" s="74"/>
    </row>
    <row r="1034570" spans="2:3" x14ac:dyDescent="0.25">
      <c r="B1034570" s="74"/>
    </row>
    <row r="1034571" spans="2:3" x14ac:dyDescent="0.25">
      <c r="B1034571" s="74"/>
    </row>
    <row r="1034572" spans="2:3" x14ac:dyDescent="0.25">
      <c r="B1034572" s="74"/>
    </row>
    <row r="1034573" spans="2:3" x14ac:dyDescent="0.25">
      <c r="B1034573" s="74"/>
    </row>
    <row r="1034574" spans="2:3" x14ac:dyDescent="0.25">
      <c r="B1034574" s="74"/>
    </row>
    <row r="1034625" spans="2:3" x14ac:dyDescent="0.25">
      <c r="C1034625"/>
    </row>
    <row r="1034626" spans="2:3" x14ac:dyDescent="0.25">
      <c r="B1034626" s="74"/>
    </row>
    <row r="1034627" spans="2:3" x14ac:dyDescent="0.25">
      <c r="B1034627" s="74"/>
    </row>
    <row r="1034628" spans="2:3" x14ac:dyDescent="0.25">
      <c r="B1034628" s="74"/>
    </row>
    <row r="1034629" spans="2:3" x14ac:dyDescent="0.25">
      <c r="B1034629" s="74"/>
    </row>
    <row r="1034630" spans="2:3" x14ac:dyDescent="0.25">
      <c r="B1034630" s="74"/>
    </row>
    <row r="1034631" spans="2:3" x14ac:dyDescent="0.25">
      <c r="B1034631" s="74"/>
    </row>
    <row r="1034632" spans="2:3" x14ac:dyDescent="0.25">
      <c r="B1034632" s="74"/>
    </row>
    <row r="1034633" spans="2:3" x14ac:dyDescent="0.25">
      <c r="B1034633" s="74"/>
    </row>
    <row r="1034634" spans="2:3" x14ac:dyDescent="0.25">
      <c r="B1034634" s="74"/>
    </row>
    <row r="1034635" spans="2:3" x14ac:dyDescent="0.25">
      <c r="B1034635" s="74"/>
    </row>
    <row r="1034636" spans="2:3" x14ac:dyDescent="0.25">
      <c r="B1034636" s="74"/>
    </row>
    <row r="1034637" spans="2:3" x14ac:dyDescent="0.25">
      <c r="B1034637" s="74"/>
    </row>
    <row r="1034638" spans="2:3" x14ac:dyDescent="0.25">
      <c r="B1034638" s="74"/>
    </row>
    <row r="1034689" spans="2:3" x14ac:dyDescent="0.25">
      <c r="C1034689"/>
    </row>
    <row r="1034690" spans="2:3" x14ac:dyDescent="0.25">
      <c r="B1034690" s="74"/>
    </row>
    <row r="1034691" spans="2:3" x14ac:dyDescent="0.25">
      <c r="B1034691" s="74"/>
    </row>
    <row r="1034692" spans="2:3" x14ac:dyDescent="0.25">
      <c r="B1034692" s="74"/>
    </row>
    <row r="1034693" spans="2:3" x14ac:dyDescent="0.25">
      <c r="B1034693" s="74"/>
    </row>
    <row r="1034694" spans="2:3" x14ac:dyDescent="0.25">
      <c r="B1034694" s="74"/>
    </row>
    <row r="1034695" spans="2:3" x14ac:dyDescent="0.25">
      <c r="B1034695" s="74"/>
    </row>
    <row r="1034696" spans="2:3" x14ac:dyDescent="0.25">
      <c r="B1034696" s="74"/>
    </row>
    <row r="1034697" spans="2:3" x14ac:dyDescent="0.25">
      <c r="B1034697" s="74"/>
    </row>
    <row r="1034698" spans="2:3" x14ac:dyDescent="0.25">
      <c r="B1034698" s="74"/>
    </row>
    <row r="1034699" spans="2:3" x14ac:dyDescent="0.25">
      <c r="B1034699" s="74"/>
    </row>
    <row r="1034700" spans="2:3" x14ac:dyDescent="0.25">
      <c r="B1034700" s="74"/>
    </row>
    <row r="1034701" spans="2:3" x14ac:dyDescent="0.25">
      <c r="B1034701" s="74"/>
    </row>
    <row r="1034702" spans="2:3" x14ac:dyDescent="0.25">
      <c r="B1034702" s="74"/>
    </row>
    <row r="1034753" spans="2:3" x14ac:dyDescent="0.25">
      <c r="C1034753"/>
    </row>
    <row r="1034754" spans="2:3" x14ac:dyDescent="0.25">
      <c r="B1034754" s="74"/>
    </row>
    <row r="1034755" spans="2:3" x14ac:dyDescent="0.25">
      <c r="B1034755" s="74"/>
    </row>
    <row r="1034756" spans="2:3" x14ac:dyDescent="0.25">
      <c r="B1034756" s="74"/>
    </row>
    <row r="1034757" spans="2:3" x14ac:dyDescent="0.25">
      <c r="B1034757" s="74"/>
    </row>
    <row r="1034758" spans="2:3" x14ac:dyDescent="0.25">
      <c r="B1034758" s="74"/>
    </row>
    <row r="1034759" spans="2:3" x14ac:dyDescent="0.25">
      <c r="B1034759" s="74"/>
    </row>
    <row r="1034760" spans="2:3" x14ac:dyDescent="0.25">
      <c r="B1034760" s="74"/>
    </row>
    <row r="1034761" spans="2:3" x14ac:dyDescent="0.25">
      <c r="B1034761" s="74"/>
    </row>
    <row r="1034762" spans="2:3" x14ac:dyDescent="0.25">
      <c r="B1034762" s="74"/>
    </row>
    <row r="1034763" spans="2:3" x14ac:dyDescent="0.25">
      <c r="B1034763" s="74"/>
    </row>
    <row r="1034764" spans="2:3" x14ac:dyDescent="0.25">
      <c r="B1034764" s="74"/>
    </row>
    <row r="1034765" spans="2:3" x14ac:dyDescent="0.25">
      <c r="B1034765" s="74"/>
    </row>
    <row r="1034766" spans="2:3" x14ac:dyDescent="0.25">
      <c r="B1034766" s="74"/>
    </row>
    <row r="1034817" spans="2:3" x14ac:dyDescent="0.25">
      <c r="C1034817"/>
    </row>
    <row r="1034818" spans="2:3" x14ac:dyDescent="0.25">
      <c r="B1034818" s="74"/>
    </row>
    <row r="1034819" spans="2:3" x14ac:dyDescent="0.25">
      <c r="B1034819" s="74"/>
    </row>
    <row r="1034820" spans="2:3" x14ac:dyDescent="0.25">
      <c r="B1034820" s="74"/>
    </row>
    <row r="1034821" spans="2:3" x14ac:dyDescent="0.25">
      <c r="B1034821" s="74"/>
    </row>
    <row r="1034822" spans="2:3" x14ac:dyDescent="0.25">
      <c r="B1034822" s="74"/>
    </row>
    <row r="1034823" spans="2:3" x14ac:dyDescent="0.25">
      <c r="B1034823" s="74"/>
    </row>
    <row r="1034824" spans="2:3" x14ac:dyDescent="0.25">
      <c r="B1034824" s="74"/>
    </row>
    <row r="1034825" spans="2:3" x14ac:dyDescent="0.25">
      <c r="B1034825" s="74"/>
    </row>
    <row r="1034826" spans="2:3" x14ac:dyDescent="0.25">
      <c r="B1034826" s="74"/>
    </row>
    <row r="1034827" spans="2:3" x14ac:dyDescent="0.25">
      <c r="B1034827" s="74"/>
    </row>
    <row r="1034828" spans="2:3" x14ac:dyDescent="0.25">
      <c r="B1034828" s="74"/>
    </row>
    <row r="1034829" spans="2:3" x14ac:dyDescent="0.25">
      <c r="B1034829" s="74"/>
    </row>
    <row r="1034830" spans="2:3" x14ac:dyDescent="0.25">
      <c r="B1034830" s="74"/>
    </row>
    <row r="1034881" spans="2:3" x14ac:dyDescent="0.25">
      <c r="C1034881"/>
    </row>
    <row r="1034882" spans="2:3" x14ac:dyDescent="0.25">
      <c r="B1034882" s="74"/>
    </row>
    <row r="1034883" spans="2:3" x14ac:dyDescent="0.25">
      <c r="B1034883" s="74"/>
    </row>
    <row r="1034884" spans="2:3" x14ac:dyDescent="0.25">
      <c r="B1034884" s="74"/>
    </row>
    <row r="1034885" spans="2:3" x14ac:dyDescent="0.25">
      <c r="B1034885" s="74"/>
    </row>
    <row r="1034886" spans="2:3" x14ac:dyDescent="0.25">
      <c r="B1034886" s="74"/>
    </row>
    <row r="1034887" spans="2:3" x14ac:dyDescent="0.25">
      <c r="B1034887" s="74"/>
    </row>
    <row r="1034888" spans="2:3" x14ac:dyDescent="0.25">
      <c r="B1034888" s="74"/>
    </row>
    <row r="1034889" spans="2:3" x14ac:dyDescent="0.25">
      <c r="B1034889" s="74"/>
    </row>
    <row r="1034890" spans="2:3" x14ac:dyDescent="0.25">
      <c r="B1034890" s="74"/>
    </row>
    <row r="1034891" spans="2:3" x14ac:dyDescent="0.25">
      <c r="B1034891" s="74"/>
    </row>
    <row r="1034892" spans="2:3" x14ac:dyDescent="0.25">
      <c r="B1034892" s="74"/>
    </row>
    <row r="1034893" spans="2:3" x14ac:dyDescent="0.25">
      <c r="B1034893" s="74"/>
    </row>
    <row r="1034894" spans="2:3" x14ac:dyDescent="0.25">
      <c r="B1034894" s="74"/>
    </row>
    <row r="1034945" spans="2:3" x14ac:dyDescent="0.25">
      <c r="C1034945"/>
    </row>
    <row r="1034946" spans="2:3" x14ac:dyDescent="0.25">
      <c r="B1034946" s="74"/>
    </row>
    <row r="1034947" spans="2:3" x14ac:dyDescent="0.25">
      <c r="B1034947" s="74"/>
    </row>
    <row r="1034948" spans="2:3" x14ac:dyDescent="0.25">
      <c r="B1034948" s="74"/>
    </row>
    <row r="1034949" spans="2:3" x14ac:dyDescent="0.25">
      <c r="B1034949" s="74"/>
    </row>
    <row r="1034950" spans="2:3" x14ac:dyDescent="0.25">
      <c r="B1034950" s="74"/>
    </row>
    <row r="1034951" spans="2:3" x14ac:dyDescent="0.25">
      <c r="B1034951" s="74"/>
    </row>
    <row r="1034952" spans="2:3" x14ac:dyDescent="0.25">
      <c r="B1034952" s="74"/>
    </row>
    <row r="1034953" spans="2:3" x14ac:dyDescent="0.25">
      <c r="B1034953" s="74"/>
    </row>
    <row r="1034954" spans="2:3" x14ac:dyDescent="0.25">
      <c r="B1034954" s="74"/>
    </row>
    <row r="1034955" spans="2:3" x14ac:dyDescent="0.25">
      <c r="B1034955" s="74"/>
    </row>
    <row r="1034956" spans="2:3" x14ac:dyDescent="0.25">
      <c r="B1034956" s="74"/>
    </row>
    <row r="1034957" spans="2:3" x14ac:dyDescent="0.25">
      <c r="B1034957" s="74"/>
    </row>
    <row r="1034958" spans="2:3" x14ac:dyDescent="0.25">
      <c r="B1034958" s="74"/>
    </row>
    <row r="1035009" spans="2:3" x14ac:dyDescent="0.25">
      <c r="C1035009"/>
    </row>
    <row r="1035010" spans="2:3" x14ac:dyDescent="0.25">
      <c r="B1035010" s="74"/>
    </row>
    <row r="1035011" spans="2:3" x14ac:dyDescent="0.25">
      <c r="B1035011" s="74"/>
    </row>
    <row r="1035012" spans="2:3" x14ac:dyDescent="0.25">
      <c r="B1035012" s="74"/>
    </row>
    <row r="1035013" spans="2:3" x14ac:dyDescent="0.25">
      <c r="B1035013" s="74"/>
    </row>
    <row r="1035014" spans="2:3" x14ac:dyDescent="0.25">
      <c r="B1035014" s="74"/>
    </row>
    <row r="1035015" spans="2:3" x14ac:dyDescent="0.25">
      <c r="B1035015" s="74"/>
    </row>
    <row r="1035016" spans="2:3" x14ac:dyDescent="0.25">
      <c r="B1035016" s="74"/>
    </row>
    <row r="1035017" spans="2:3" x14ac:dyDescent="0.25">
      <c r="B1035017" s="74"/>
    </row>
    <row r="1035018" spans="2:3" x14ac:dyDescent="0.25">
      <c r="B1035018" s="74"/>
    </row>
    <row r="1035019" spans="2:3" x14ac:dyDescent="0.25">
      <c r="B1035019" s="74"/>
    </row>
    <row r="1035020" spans="2:3" x14ac:dyDescent="0.25">
      <c r="B1035020" s="74"/>
    </row>
    <row r="1035021" spans="2:3" x14ac:dyDescent="0.25">
      <c r="B1035021" s="74"/>
    </row>
    <row r="1035022" spans="2:3" x14ac:dyDescent="0.25">
      <c r="B1035022" s="74"/>
    </row>
    <row r="1035073" spans="2:3" x14ac:dyDescent="0.25">
      <c r="C1035073"/>
    </row>
    <row r="1035074" spans="2:3" x14ac:dyDescent="0.25">
      <c r="B1035074" s="74"/>
    </row>
    <row r="1035075" spans="2:3" x14ac:dyDescent="0.25">
      <c r="B1035075" s="74"/>
    </row>
    <row r="1035076" spans="2:3" x14ac:dyDescent="0.25">
      <c r="B1035076" s="74"/>
    </row>
    <row r="1035077" spans="2:3" x14ac:dyDescent="0.25">
      <c r="B1035077" s="74"/>
    </row>
    <row r="1035078" spans="2:3" x14ac:dyDescent="0.25">
      <c r="B1035078" s="74"/>
    </row>
    <row r="1035079" spans="2:3" x14ac:dyDescent="0.25">
      <c r="B1035079" s="74"/>
    </row>
    <row r="1035080" spans="2:3" x14ac:dyDescent="0.25">
      <c r="B1035080" s="74"/>
    </row>
    <row r="1035081" spans="2:3" x14ac:dyDescent="0.25">
      <c r="B1035081" s="74"/>
    </row>
    <row r="1035082" spans="2:3" x14ac:dyDescent="0.25">
      <c r="B1035082" s="74"/>
    </row>
    <row r="1035083" spans="2:3" x14ac:dyDescent="0.25">
      <c r="B1035083" s="74"/>
    </row>
    <row r="1035084" spans="2:3" x14ac:dyDescent="0.25">
      <c r="B1035084" s="74"/>
    </row>
    <row r="1035085" spans="2:3" x14ac:dyDescent="0.25">
      <c r="B1035085" s="74"/>
    </row>
    <row r="1035086" spans="2:3" x14ac:dyDescent="0.25">
      <c r="B1035086" s="74"/>
    </row>
    <row r="1035137" spans="2:3" x14ac:dyDescent="0.25">
      <c r="C1035137"/>
    </row>
    <row r="1035138" spans="2:3" x14ac:dyDescent="0.25">
      <c r="B1035138" s="74"/>
    </row>
    <row r="1035139" spans="2:3" x14ac:dyDescent="0.25">
      <c r="B1035139" s="74"/>
    </row>
    <row r="1035140" spans="2:3" x14ac:dyDescent="0.25">
      <c r="B1035140" s="74"/>
    </row>
    <row r="1035141" spans="2:3" x14ac:dyDescent="0.25">
      <c r="B1035141" s="74"/>
    </row>
    <row r="1035142" spans="2:3" x14ac:dyDescent="0.25">
      <c r="B1035142" s="74"/>
    </row>
    <row r="1035143" spans="2:3" x14ac:dyDescent="0.25">
      <c r="B1035143" s="74"/>
    </row>
    <row r="1035144" spans="2:3" x14ac:dyDescent="0.25">
      <c r="B1035144" s="74"/>
    </row>
    <row r="1035145" spans="2:3" x14ac:dyDescent="0.25">
      <c r="B1035145" s="74"/>
    </row>
    <row r="1035146" spans="2:3" x14ac:dyDescent="0.25">
      <c r="B1035146" s="74"/>
    </row>
    <row r="1035147" spans="2:3" x14ac:dyDescent="0.25">
      <c r="B1035147" s="74"/>
    </row>
    <row r="1035148" spans="2:3" x14ac:dyDescent="0.25">
      <c r="B1035148" s="74"/>
    </row>
    <row r="1035149" spans="2:3" x14ac:dyDescent="0.25">
      <c r="B1035149" s="74"/>
    </row>
    <row r="1035150" spans="2:3" x14ac:dyDescent="0.25">
      <c r="B1035150" s="74"/>
    </row>
    <row r="1035201" spans="2:3" x14ac:dyDescent="0.25">
      <c r="C1035201"/>
    </row>
    <row r="1035202" spans="2:3" x14ac:dyDescent="0.25">
      <c r="B1035202" s="74"/>
    </row>
    <row r="1035203" spans="2:3" x14ac:dyDescent="0.25">
      <c r="B1035203" s="74"/>
    </row>
    <row r="1035204" spans="2:3" x14ac:dyDescent="0.25">
      <c r="B1035204" s="74"/>
    </row>
    <row r="1035205" spans="2:3" x14ac:dyDescent="0.25">
      <c r="B1035205" s="74"/>
    </row>
    <row r="1035206" spans="2:3" x14ac:dyDescent="0.25">
      <c r="B1035206" s="74"/>
    </row>
    <row r="1035207" spans="2:3" x14ac:dyDescent="0.25">
      <c r="B1035207" s="74"/>
    </row>
    <row r="1035208" spans="2:3" x14ac:dyDescent="0.25">
      <c r="B1035208" s="74"/>
    </row>
    <row r="1035209" spans="2:3" x14ac:dyDescent="0.25">
      <c r="B1035209" s="74"/>
    </row>
    <row r="1035210" spans="2:3" x14ac:dyDescent="0.25">
      <c r="B1035210" s="74"/>
    </row>
    <row r="1035211" spans="2:3" x14ac:dyDescent="0.25">
      <c r="B1035211" s="74"/>
    </row>
    <row r="1035212" spans="2:3" x14ac:dyDescent="0.25">
      <c r="B1035212" s="74"/>
    </row>
    <row r="1035213" spans="2:3" x14ac:dyDescent="0.25">
      <c r="B1035213" s="74"/>
    </row>
    <row r="1035214" spans="2:3" x14ac:dyDescent="0.25">
      <c r="B1035214" s="74"/>
    </row>
    <row r="1035265" spans="2:3" x14ac:dyDescent="0.25">
      <c r="C1035265"/>
    </row>
    <row r="1035266" spans="2:3" x14ac:dyDescent="0.25">
      <c r="B1035266" s="74"/>
    </row>
    <row r="1035267" spans="2:3" x14ac:dyDescent="0.25">
      <c r="B1035267" s="74"/>
    </row>
    <row r="1035268" spans="2:3" x14ac:dyDescent="0.25">
      <c r="B1035268" s="74"/>
    </row>
    <row r="1035269" spans="2:3" x14ac:dyDescent="0.25">
      <c r="B1035269" s="74"/>
    </row>
    <row r="1035270" spans="2:3" x14ac:dyDescent="0.25">
      <c r="B1035270" s="74"/>
    </row>
    <row r="1035271" spans="2:3" x14ac:dyDescent="0.25">
      <c r="B1035271" s="74"/>
    </row>
    <row r="1035272" spans="2:3" x14ac:dyDescent="0.25">
      <c r="B1035272" s="74"/>
    </row>
    <row r="1035273" spans="2:3" x14ac:dyDescent="0.25">
      <c r="B1035273" s="74"/>
    </row>
    <row r="1035274" spans="2:3" x14ac:dyDescent="0.25">
      <c r="B1035274" s="74"/>
    </row>
    <row r="1035275" spans="2:3" x14ac:dyDescent="0.25">
      <c r="B1035275" s="74"/>
    </row>
    <row r="1035276" spans="2:3" x14ac:dyDescent="0.25">
      <c r="B1035276" s="74"/>
    </row>
    <row r="1035277" spans="2:3" x14ac:dyDescent="0.25">
      <c r="B1035277" s="74"/>
    </row>
    <row r="1035278" spans="2:3" x14ac:dyDescent="0.25">
      <c r="B1035278" s="74"/>
    </row>
    <row r="1035329" spans="2:3" x14ac:dyDescent="0.25">
      <c r="C1035329"/>
    </row>
    <row r="1035330" spans="2:3" x14ac:dyDescent="0.25">
      <c r="B1035330" s="74"/>
    </row>
    <row r="1035331" spans="2:3" x14ac:dyDescent="0.25">
      <c r="B1035331" s="74"/>
    </row>
    <row r="1035332" spans="2:3" x14ac:dyDescent="0.25">
      <c r="B1035332" s="74"/>
    </row>
    <row r="1035333" spans="2:3" x14ac:dyDescent="0.25">
      <c r="B1035333" s="74"/>
    </row>
    <row r="1035334" spans="2:3" x14ac:dyDescent="0.25">
      <c r="B1035334" s="74"/>
    </row>
    <row r="1035335" spans="2:3" x14ac:dyDescent="0.25">
      <c r="B1035335" s="74"/>
    </row>
    <row r="1035336" spans="2:3" x14ac:dyDescent="0.25">
      <c r="B1035336" s="74"/>
    </row>
    <row r="1035337" spans="2:3" x14ac:dyDescent="0.25">
      <c r="B1035337" s="74"/>
    </row>
    <row r="1035338" spans="2:3" x14ac:dyDescent="0.25">
      <c r="B1035338" s="74"/>
    </row>
    <row r="1035339" spans="2:3" x14ac:dyDescent="0.25">
      <c r="B1035339" s="74"/>
    </row>
    <row r="1035340" spans="2:3" x14ac:dyDescent="0.25">
      <c r="B1035340" s="74"/>
    </row>
    <row r="1035341" spans="2:3" x14ac:dyDescent="0.25">
      <c r="B1035341" s="74"/>
    </row>
    <row r="1035342" spans="2:3" x14ac:dyDescent="0.25">
      <c r="B1035342" s="74"/>
    </row>
    <row r="1035393" spans="2:3" x14ac:dyDescent="0.25">
      <c r="C1035393"/>
    </row>
    <row r="1035394" spans="2:3" x14ac:dyDescent="0.25">
      <c r="B1035394" s="74"/>
    </row>
    <row r="1035395" spans="2:3" x14ac:dyDescent="0.25">
      <c r="B1035395" s="74"/>
    </row>
    <row r="1035396" spans="2:3" x14ac:dyDescent="0.25">
      <c r="B1035396" s="74"/>
    </row>
    <row r="1035397" spans="2:3" x14ac:dyDescent="0.25">
      <c r="B1035397" s="74"/>
    </row>
    <row r="1035398" spans="2:3" x14ac:dyDescent="0.25">
      <c r="B1035398" s="74"/>
    </row>
    <row r="1035399" spans="2:3" x14ac:dyDescent="0.25">
      <c r="B1035399" s="74"/>
    </row>
    <row r="1035400" spans="2:3" x14ac:dyDescent="0.25">
      <c r="B1035400" s="74"/>
    </row>
    <row r="1035401" spans="2:3" x14ac:dyDescent="0.25">
      <c r="B1035401" s="74"/>
    </row>
    <row r="1035402" spans="2:3" x14ac:dyDescent="0.25">
      <c r="B1035402" s="74"/>
    </row>
    <row r="1035403" spans="2:3" x14ac:dyDescent="0.25">
      <c r="B1035403" s="74"/>
    </row>
    <row r="1035404" spans="2:3" x14ac:dyDescent="0.25">
      <c r="B1035404" s="74"/>
    </row>
    <row r="1035405" spans="2:3" x14ac:dyDescent="0.25">
      <c r="B1035405" s="74"/>
    </row>
    <row r="1035406" spans="2:3" x14ac:dyDescent="0.25">
      <c r="B1035406" s="74"/>
    </row>
    <row r="1035457" spans="2:3" x14ac:dyDescent="0.25">
      <c r="C1035457"/>
    </row>
    <row r="1035458" spans="2:3" x14ac:dyDescent="0.25">
      <c r="B1035458" s="74"/>
    </row>
    <row r="1035459" spans="2:3" x14ac:dyDescent="0.25">
      <c r="B1035459" s="74"/>
    </row>
    <row r="1035460" spans="2:3" x14ac:dyDescent="0.25">
      <c r="B1035460" s="74"/>
    </row>
    <row r="1035461" spans="2:3" x14ac:dyDescent="0.25">
      <c r="B1035461" s="74"/>
    </row>
    <row r="1035462" spans="2:3" x14ac:dyDescent="0.25">
      <c r="B1035462" s="74"/>
    </row>
    <row r="1035463" spans="2:3" x14ac:dyDescent="0.25">
      <c r="B1035463" s="74"/>
    </row>
    <row r="1035464" spans="2:3" x14ac:dyDescent="0.25">
      <c r="B1035464" s="74"/>
    </row>
    <row r="1035465" spans="2:3" x14ac:dyDescent="0.25">
      <c r="B1035465" s="74"/>
    </row>
    <row r="1035466" spans="2:3" x14ac:dyDescent="0.25">
      <c r="B1035466" s="74"/>
    </row>
    <row r="1035467" spans="2:3" x14ac:dyDescent="0.25">
      <c r="B1035467" s="74"/>
    </row>
    <row r="1035468" spans="2:3" x14ac:dyDescent="0.25">
      <c r="B1035468" s="74"/>
    </row>
    <row r="1035469" spans="2:3" x14ac:dyDescent="0.25">
      <c r="B1035469" s="74"/>
    </row>
    <row r="1035470" spans="2:3" x14ac:dyDescent="0.25">
      <c r="B1035470" s="74"/>
    </row>
    <row r="1035521" spans="2:3" x14ac:dyDescent="0.25">
      <c r="C1035521"/>
    </row>
    <row r="1035522" spans="2:3" x14ac:dyDescent="0.25">
      <c r="B1035522" s="74"/>
    </row>
    <row r="1035523" spans="2:3" x14ac:dyDescent="0.25">
      <c r="B1035523" s="74"/>
    </row>
    <row r="1035524" spans="2:3" x14ac:dyDescent="0.25">
      <c r="B1035524" s="74"/>
    </row>
    <row r="1035525" spans="2:3" x14ac:dyDescent="0.25">
      <c r="B1035525" s="74"/>
    </row>
    <row r="1035526" spans="2:3" x14ac:dyDescent="0.25">
      <c r="B1035526" s="74"/>
    </row>
    <row r="1035527" spans="2:3" x14ac:dyDescent="0.25">
      <c r="B1035527" s="74"/>
    </row>
    <row r="1035528" spans="2:3" x14ac:dyDescent="0.25">
      <c r="B1035528" s="74"/>
    </row>
    <row r="1035529" spans="2:3" x14ac:dyDescent="0.25">
      <c r="B1035529" s="74"/>
    </row>
    <row r="1035530" spans="2:3" x14ac:dyDescent="0.25">
      <c r="B1035530" s="74"/>
    </row>
    <row r="1035531" spans="2:3" x14ac:dyDescent="0.25">
      <c r="B1035531" s="74"/>
    </row>
    <row r="1035532" spans="2:3" x14ac:dyDescent="0.25">
      <c r="B1035532" s="74"/>
    </row>
    <row r="1035533" spans="2:3" x14ac:dyDescent="0.25">
      <c r="B1035533" s="74"/>
    </row>
    <row r="1035534" spans="2:3" x14ac:dyDescent="0.25">
      <c r="B1035534" s="74"/>
    </row>
    <row r="1035585" spans="2:3" x14ac:dyDescent="0.25">
      <c r="C1035585"/>
    </row>
    <row r="1035586" spans="2:3" x14ac:dyDescent="0.25">
      <c r="B1035586" s="74"/>
    </row>
    <row r="1035587" spans="2:3" x14ac:dyDescent="0.25">
      <c r="B1035587" s="74"/>
    </row>
    <row r="1035588" spans="2:3" x14ac:dyDescent="0.25">
      <c r="B1035588" s="74"/>
    </row>
    <row r="1035589" spans="2:3" x14ac:dyDescent="0.25">
      <c r="B1035589" s="74"/>
    </row>
    <row r="1035590" spans="2:3" x14ac:dyDescent="0.25">
      <c r="B1035590" s="74"/>
    </row>
    <row r="1035591" spans="2:3" x14ac:dyDescent="0.25">
      <c r="B1035591" s="74"/>
    </row>
    <row r="1035592" spans="2:3" x14ac:dyDescent="0.25">
      <c r="B1035592" s="74"/>
    </row>
    <row r="1035593" spans="2:3" x14ac:dyDescent="0.25">
      <c r="B1035593" s="74"/>
    </row>
    <row r="1035594" spans="2:3" x14ac:dyDescent="0.25">
      <c r="B1035594" s="74"/>
    </row>
    <row r="1035595" spans="2:3" x14ac:dyDescent="0.25">
      <c r="B1035595" s="74"/>
    </row>
    <row r="1035596" spans="2:3" x14ac:dyDescent="0.25">
      <c r="B1035596" s="74"/>
    </row>
    <row r="1035597" spans="2:3" x14ac:dyDescent="0.25">
      <c r="B1035597" s="74"/>
    </row>
    <row r="1035598" spans="2:3" x14ac:dyDescent="0.25">
      <c r="B1035598" s="74"/>
    </row>
    <row r="1035649" spans="2:3" x14ac:dyDescent="0.25">
      <c r="C1035649"/>
    </row>
    <row r="1035650" spans="2:3" x14ac:dyDescent="0.25">
      <c r="B1035650" s="74"/>
    </row>
    <row r="1035651" spans="2:3" x14ac:dyDescent="0.25">
      <c r="B1035651" s="74"/>
    </row>
    <row r="1035652" spans="2:3" x14ac:dyDescent="0.25">
      <c r="B1035652" s="74"/>
    </row>
    <row r="1035653" spans="2:3" x14ac:dyDescent="0.25">
      <c r="B1035653" s="74"/>
    </row>
    <row r="1035654" spans="2:3" x14ac:dyDescent="0.25">
      <c r="B1035654" s="74"/>
    </row>
    <row r="1035655" spans="2:3" x14ac:dyDescent="0.25">
      <c r="B1035655" s="74"/>
    </row>
    <row r="1035656" spans="2:3" x14ac:dyDescent="0.25">
      <c r="B1035656" s="74"/>
    </row>
    <row r="1035657" spans="2:3" x14ac:dyDescent="0.25">
      <c r="B1035657" s="74"/>
    </row>
    <row r="1035658" spans="2:3" x14ac:dyDescent="0.25">
      <c r="B1035658" s="74"/>
    </row>
    <row r="1035659" spans="2:3" x14ac:dyDescent="0.25">
      <c r="B1035659" s="74"/>
    </row>
    <row r="1035660" spans="2:3" x14ac:dyDescent="0.25">
      <c r="B1035660" s="74"/>
    </row>
    <row r="1035661" spans="2:3" x14ac:dyDescent="0.25">
      <c r="B1035661" s="74"/>
    </row>
    <row r="1035662" spans="2:3" x14ac:dyDescent="0.25">
      <c r="B1035662" s="74"/>
    </row>
    <row r="1035713" spans="2:3" x14ac:dyDescent="0.25">
      <c r="C1035713"/>
    </row>
    <row r="1035714" spans="2:3" x14ac:dyDescent="0.25">
      <c r="B1035714" s="74"/>
    </row>
    <row r="1035715" spans="2:3" x14ac:dyDescent="0.25">
      <c r="B1035715" s="74"/>
    </row>
    <row r="1035716" spans="2:3" x14ac:dyDescent="0.25">
      <c r="B1035716" s="74"/>
    </row>
    <row r="1035717" spans="2:3" x14ac:dyDescent="0.25">
      <c r="B1035717" s="74"/>
    </row>
    <row r="1035718" spans="2:3" x14ac:dyDescent="0.25">
      <c r="B1035718" s="74"/>
    </row>
    <row r="1035719" spans="2:3" x14ac:dyDescent="0.25">
      <c r="B1035719" s="74"/>
    </row>
    <row r="1035720" spans="2:3" x14ac:dyDescent="0.25">
      <c r="B1035720" s="74"/>
    </row>
    <row r="1035721" spans="2:3" x14ac:dyDescent="0.25">
      <c r="B1035721" s="74"/>
    </row>
    <row r="1035722" spans="2:3" x14ac:dyDescent="0.25">
      <c r="B1035722" s="74"/>
    </row>
    <row r="1035723" spans="2:3" x14ac:dyDescent="0.25">
      <c r="B1035723" s="74"/>
    </row>
    <row r="1035724" spans="2:3" x14ac:dyDescent="0.25">
      <c r="B1035724" s="74"/>
    </row>
    <row r="1035725" spans="2:3" x14ac:dyDescent="0.25">
      <c r="B1035725" s="74"/>
    </row>
    <row r="1035726" spans="2:3" x14ac:dyDescent="0.25">
      <c r="B1035726" s="74"/>
    </row>
    <row r="1035777" spans="2:3" x14ac:dyDescent="0.25">
      <c r="C1035777"/>
    </row>
    <row r="1035778" spans="2:3" x14ac:dyDescent="0.25">
      <c r="B1035778" s="74"/>
    </row>
    <row r="1035779" spans="2:3" x14ac:dyDescent="0.25">
      <c r="B1035779" s="74"/>
    </row>
    <row r="1035780" spans="2:3" x14ac:dyDescent="0.25">
      <c r="B1035780" s="74"/>
    </row>
    <row r="1035781" spans="2:3" x14ac:dyDescent="0.25">
      <c r="B1035781" s="74"/>
    </row>
    <row r="1035782" spans="2:3" x14ac:dyDescent="0.25">
      <c r="B1035782" s="74"/>
    </row>
    <row r="1035783" spans="2:3" x14ac:dyDescent="0.25">
      <c r="B1035783" s="74"/>
    </row>
    <row r="1035784" spans="2:3" x14ac:dyDescent="0.25">
      <c r="B1035784" s="74"/>
    </row>
    <row r="1035785" spans="2:3" x14ac:dyDescent="0.25">
      <c r="B1035785" s="74"/>
    </row>
    <row r="1035786" spans="2:3" x14ac:dyDescent="0.25">
      <c r="B1035786" s="74"/>
    </row>
    <row r="1035787" spans="2:3" x14ac:dyDescent="0.25">
      <c r="B1035787" s="74"/>
    </row>
    <row r="1035788" spans="2:3" x14ac:dyDescent="0.25">
      <c r="B1035788" s="74"/>
    </row>
    <row r="1035789" spans="2:3" x14ac:dyDescent="0.25">
      <c r="B1035789" s="74"/>
    </row>
    <row r="1035790" spans="2:3" x14ac:dyDescent="0.25">
      <c r="B1035790" s="74"/>
    </row>
    <row r="1035841" spans="2:3" x14ac:dyDescent="0.25">
      <c r="C1035841"/>
    </row>
    <row r="1035842" spans="2:3" x14ac:dyDescent="0.25">
      <c r="B1035842" s="74"/>
    </row>
    <row r="1035843" spans="2:3" x14ac:dyDescent="0.25">
      <c r="B1035843" s="74"/>
    </row>
    <row r="1035844" spans="2:3" x14ac:dyDescent="0.25">
      <c r="B1035844" s="74"/>
    </row>
    <row r="1035845" spans="2:3" x14ac:dyDescent="0.25">
      <c r="B1035845" s="74"/>
    </row>
    <row r="1035846" spans="2:3" x14ac:dyDescent="0.25">
      <c r="B1035846" s="74"/>
    </row>
    <row r="1035847" spans="2:3" x14ac:dyDescent="0.25">
      <c r="B1035847" s="74"/>
    </row>
    <row r="1035848" spans="2:3" x14ac:dyDescent="0.25">
      <c r="B1035848" s="74"/>
    </row>
    <row r="1035849" spans="2:3" x14ac:dyDescent="0.25">
      <c r="B1035849" s="74"/>
    </row>
    <row r="1035850" spans="2:3" x14ac:dyDescent="0.25">
      <c r="B1035850" s="74"/>
    </row>
    <row r="1035851" spans="2:3" x14ac:dyDescent="0.25">
      <c r="B1035851" s="74"/>
    </row>
    <row r="1035852" spans="2:3" x14ac:dyDescent="0.25">
      <c r="B1035852" s="74"/>
    </row>
    <row r="1035853" spans="2:3" x14ac:dyDescent="0.25">
      <c r="B1035853" s="74"/>
    </row>
    <row r="1035854" spans="2:3" x14ac:dyDescent="0.25">
      <c r="B1035854" s="74"/>
    </row>
    <row r="1035905" spans="2:3" x14ac:dyDescent="0.25">
      <c r="C1035905"/>
    </row>
    <row r="1035906" spans="2:3" x14ac:dyDescent="0.25">
      <c r="B1035906" s="74"/>
    </row>
    <row r="1035907" spans="2:3" x14ac:dyDescent="0.25">
      <c r="B1035907" s="74"/>
    </row>
    <row r="1035908" spans="2:3" x14ac:dyDescent="0.25">
      <c r="B1035908" s="74"/>
    </row>
    <row r="1035909" spans="2:3" x14ac:dyDescent="0.25">
      <c r="B1035909" s="74"/>
    </row>
    <row r="1035910" spans="2:3" x14ac:dyDescent="0.25">
      <c r="B1035910" s="74"/>
    </row>
    <row r="1035911" spans="2:3" x14ac:dyDescent="0.25">
      <c r="B1035911" s="74"/>
    </row>
    <row r="1035912" spans="2:3" x14ac:dyDescent="0.25">
      <c r="B1035912" s="74"/>
    </row>
    <row r="1035913" spans="2:3" x14ac:dyDescent="0.25">
      <c r="B1035913" s="74"/>
    </row>
    <row r="1035914" spans="2:3" x14ac:dyDescent="0.25">
      <c r="B1035914" s="74"/>
    </row>
    <row r="1035915" spans="2:3" x14ac:dyDescent="0.25">
      <c r="B1035915" s="74"/>
    </row>
    <row r="1035916" spans="2:3" x14ac:dyDescent="0.25">
      <c r="B1035916" s="74"/>
    </row>
    <row r="1035917" spans="2:3" x14ac:dyDescent="0.25">
      <c r="B1035917" s="74"/>
    </row>
    <row r="1035918" spans="2:3" x14ac:dyDescent="0.25">
      <c r="B1035918" s="74"/>
    </row>
    <row r="1035969" spans="2:3" x14ac:dyDescent="0.25">
      <c r="C1035969"/>
    </row>
    <row r="1035970" spans="2:3" x14ac:dyDescent="0.25">
      <c r="B1035970" s="74"/>
    </row>
    <row r="1035971" spans="2:3" x14ac:dyDescent="0.25">
      <c r="B1035971" s="74"/>
    </row>
    <row r="1035972" spans="2:3" x14ac:dyDescent="0.25">
      <c r="B1035972" s="74"/>
    </row>
    <row r="1035973" spans="2:3" x14ac:dyDescent="0.25">
      <c r="B1035973" s="74"/>
    </row>
    <row r="1035974" spans="2:3" x14ac:dyDescent="0.25">
      <c r="B1035974" s="74"/>
    </row>
    <row r="1035975" spans="2:3" x14ac:dyDescent="0.25">
      <c r="B1035975" s="74"/>
    </row>
    <row r="1035976" spans="2:3" x14ac:dyDescent="0.25">
      <c r="B1035976" s="74"/>
    </row>
    <row r="1035977" spans="2:3" x14ac:dyDescent="0.25">
      <c r="B1035977" s="74"/>
    </row>
    <row r="1035978" spans="2:3" x14ac:dyDescent="0.25">
      <c r="B1035978" s="74"/>
    </row>
    <row r="1035979" spans="2:3" x14ac:dyDescent="0.25">
      <c r="B1035979" s="74"/>
    </row>
    <row r="1035980" spans="2:3" x14ac:dyDescent="0.25">
      <c r="B1035980" s="74"/>
    </row>
    <row r="1035981" spans="2:3" x14ac:dyDescent="0.25">
      <c r="B1035981" s="74"/>
    </row>
    <row r="1035982" spans="2:3" x14ac:dyDescent="0.25">
      <c r="B1035982" s="74"/>
    </row>
    <row r="1036033" spans="2:3" x14ac:dyDescent="0.25">
      <c r="C1036033"/>
    </row>
    <row r="1036034" spans="2:3" x14ac:dyDescent="0.25">
      <c r="B1036034" s="74"/>
    </row>
    <row r="1036035" spans="2:3" x14ac:dyDescent="0.25">
      <c r="B1036035" s="74"/>
    </row>
    <row r="1036036" spans="2:3" x14ac:dyDescent="0.25">
      <c r="B1036036" s="74"/>
    </row>
    <row r="1036037" spans="2:3" x14ac:dyDescent="0.25">
      <c r="B1036037" s="74"/>
    </row>
    <row r="1036038" spans="2:3" x14ac:dyDescent="0.25">
      <c r="B1036038" s="74"/>
    </row>
    <row r="1036039" spans="2:3" x14ac:dyDescent="0.25">
      <c r="B1036039" s="74"/>
    </row>
    <row r="1036040" spans="2:3" x14ac:dyDescent="0.25">
      <c r="B1036040" s="74"/>
    </row>
    <row r="1036041" spans="2:3" x14ac:dyDescent="0.25">
      <c r="B1036041" s="74"/>
    </row>
    <row r="1036042" spans="2:3" x14ac:dyDescent="0.25">
      <c r="B1036042" s="74"/>
    </row>
    <row r="1036043" spans="2:3" x14ac:dyDescent="0.25">
      <c r="B1036043" s="74"/>
    </row>
    <row r="1036044" spans="2:3" x14ac:dyDescent="0.25">
      <c r="B1036044" s="74"/>
    </row>
    <row r="1036045" spans="2:3" x14ac:dyDescent="0.25">
      <c r="B1036045" s="74"/>
    </row>
    <row r="1036046" spans="2:3" x14ac:dyDescent="0.25">
      <c r="B1036046" s="74"/>
    </row>
    <row r="1036097" spans="2:3" x14ac:dyDescent="0.25">
      <c r="C1036097"/>
    </row>
    <row r="1036098" spans="2:3" x14ac:dyDescent="0.25">
      <c r="B1036098" s="74"/>
    </row>
    <row r="1036099" spans="2:3" x14ac:dyDescent="0.25">
      <c r="B1036099" s="74"/>
    </row>
    <row r="1036100" spans="2:3" x14ac:dyDescent="0.25">
      <c r="B1036100" s="74"/>
    </row>
    <row r="1036101" spans="2:3" x14ac:dyDescent="0.25">
      <c r="B1036101" s="74"/>
    </row>
    <row r="1036102" spans="2:3" x14ac:dyDescent="0.25">
      <c r="B1036102" s="74"/>
    </row>
    <row r="1036103" spans="2:3" x14ac:dyDescent="0.25">
      <c r="B1036103" s="74"/>
    </row>
    <row r="1036104" spans="2:3" x14ac:dyDescent="0.25">
      <c r="B1036104" s="74"/>
    </row>
    <row r="1036105" spans="2:3" x14ac:dyDescent="0.25">
      <c r="B1036105" s="74"/>
    </row>
    <row r="1036106" spans="2:3" x14ac:dyDescent="0.25">
      <c r="B1036106" s="74"/>
    </row>
    <row r="1036107" spans="2:3" x14ac:dyDescent="0.25">
      <c r="B1036107" s="74"/>
    </row>
    <row r="1036108" spans="2:3" x14ac:dyDescent="0.25">
      <c r="B1036108" s="74"/>
    </row>
    <row r="1036109" spans="2:3" x14ac:dyDescent="0.25">
      <c r="B1036109" s="74"/>
    </row>
    <row r="1036110" spans="2:3" x14ac:dyDescent="0.25">
      <c r="B1036110" s="74"/>
    </row>
    <row r="1036161" spans="2:3" x14ac:dyDescent="0.25">
      <c r="C1036161"/>
    </row>
    <row r="1036162" spans="2:3" x14ac:dyDescent="0.25">
      <c r="B1036162" s="74"/>
    </row>
    <row r="1036163" spans="2:3" x14ac:dyDescent="0.25">
      <c r="B1036163" s="74"/>
    </row>
    <row r="1036164" spans="2:3" x14ac:dyDescent="0.25">
      <c r="B1036164" s="74"/>
    </row>
    <row r="1036165" spans="2:3" x14ac:dyDescent="0.25">
      <c r="B1036165" s="74"/>
    </row>
    <row r="1036166" spans="2:3" x14ac:dyDescent="0.25">
      <c r="B1036166" s="74"/>
    </row>
    <row r="1036167" spans="2:3" x14ac:dyDescent="0.25">
      <c r="B1036167" s="74"/>
    </row>
    <row r="1036168" spans="2:3" x14ac:dyDescent="0.25">
      <c r="B1036168" s="74"/>
    </row>
    <row r="1036169" spans="2:3" x14ac:dyDescent="0.25">
      <c r="B1036169" s="74"/>
    </row>
    <row r="1036170" spans="2:3" x14ac:dyDescent="0.25">
      <c r="B1036170" s="74"/>
    </row>
    <row r="1036171" spans="2:3" x14ac:dyDescent="0.25">
      <c r="B1036171" s="74"/>
    </row>
    <row r="1036172" spans="2:3" x14ac:dyDescent="0.25">
      <c r="B1036172" s="74"/>
    </row>
    <row r="1036173" spans="2:3" x14ac:dyDescent="0.25">
      <c r="B1036173" s="74"/>
    </row>
    <row r="1036174" spans="2:3" x14ac:dyDescent="0.25">
      <c r="B1036174" s="74"/>
    </row>
    <row r="1036225" spans="2:3" x14ac:dyDescent="0.25">
      <c r="C1036225"/>
    </row>
    <row r="1036226" spans="2:3" x14ac:dyDescent="0.25">
      <c r="B1036226" s="74"/>
    </row>
    <row r="1036227" spans="2:3" x14ac:dyDescent="0.25">
      <c r="B1036227" s="74"/>
    </row>
    <row r="1036228" spans="2:3" x14ac:dyDescent="0.25">
      <c r="B1036228" s="74"/>
    </row>
    <row r="1036229" spans="2:3" x14ac:dyDescent="0.25">
      <c r="B1036229" s="74"/>
    </row>
    <row r="1036230" spans="2:3" x14ac:dyDescent="0.25">
      <c r="B1036230" s="74"/>
    </row>
    <row r="1036231" spans="2:3" x14ac:dyDescent="0.25">
      <c r="B1036231" s="74"/>
    </row>
    <row r="1036232" spans="2:3" x14ac:dyDescent="0.25">
      <c r="B1036232" s="74"/>
    </row>
    <row r="1036233" spans="2:3" x14ac:dyDescent="0.25">
      <c r="B1036233" s="74"/>
    </row>
    <row r="1036234" spans="2:3" x14ac:dyDescent="0.25">
      <c r="B1036234" s="74"/>
    </row>
    <row r="1036235" spans="2:3" x14ac:dyDescent="0.25">
      <c r="B1036235" s="74"/>
    </row>
    <row r="1036236" spans="2:3" x14ac:dyDescent="0.25">
      <c r="B1036236" s="74"/>
    </row>
    <row r="1036237" spans="2:3" x14ac:dyDescent="0.25">
      <c r="B1036237" s="74"/>
    </row>
    <row r="1036238" spans="2:3" x14ac:dyDescent="0.25">
      <c r="B1036238" s="74"/>
    </row>
    <row r="1036289" spans="2:3" x14ac:dyDescent="0.25">
      <c r="C1036289"/>
    </row>
    <row r="1036290" spans="2:3" x14ac:dyDescent="0.25">
      <c r="B1036290" s="74"/>
    </row>
    <row r="1036291" spans="2:3" x14ac:dyDescent="0.25">
      <c r="B1036291" s="74"/>
    </row>
    <row r="1036292" spans="2:3" x14ac:dyDescent="0.25">
      <c r="B1036292" s="74"/>
    </row>
    <row r="1036293" spans="2:3" x14ac:dyDescent="0.25">
      <c r="B1036293" s="74"/>
    </row>
    <row r="1036294" spans="2:3" x14ac:dyDescent="0.25">
      <c r="B1036294" s="74"/>
    </row>
    <row r="1036295" spans="2:3" x14ac:dyDescent="0.25">
      <c r="B1036295" s="74"/>
    </row>
    <row r="1036296" spans="2:3" x14ac:dyDescent="0.25">
      <c r="B1036296" s="74"/>
    </row>
    <row r="1036297" spans="2:3" x14ac:dyDescent="0.25">
      <c r="B1036297" s="74"/>
    </row>
    <row r="1036298" spans="2:3" x14ac:dyDescent="0.25">
      <c r="B1036298" s="74"/>
    </row>
    <row r="1036299" spans="2:3" x14ac:dyDescent="0.25">
      <c r="B1036299" s="74"/>
    </row>
    <row r="1036300" spans="2:3" x14ac:dyDescent="0.25">
      <c r="B1036300" s="74"/>
    </row>
    <row r="1036301" spans="2:3" x14ac:dyDescent="0.25">
      <c r="B1036301" s="74"/>
    </row>
    <row r="1036302" spans="2:3" x14ac:dyDescent="0.25">
      <c r="B1036302" s="74"/>
    </row>
    <row r="1036353" spans="2:3" x14ac:dyDescent="0.25">
      <c r="C1036353"/>
    </row>
    <row r="1036354" spans="2:3" x14ac:dyDescent="0.25">
      <c r="B1036354" s="74"/>
    </row>
    <row r="1036355" spans="2:3" x14ac:dyDescent="0.25">
      <c r="B1036355" s="74"/>
    </row>
    <row r="1036356" spans="2:3" x14ac:dyDescent="0.25">
      <c r="B1036356" s="74"/>
    </row>
    <row r="1036357" spans="2:3" x14ac:dyDescent="0.25">
      <c r="B1036357" s="74"/>
    </row>
    <row r="1036358" spans="2:3" x14ac:dyDescent="0.25">
      <c r="B1036358" s="74"/>
    </row>
    <row r="1036359" spans="2:3" x14ac:dyDescent="0.25">
      <c r="B1036359" s="74"/>
    </row>
    <row r="1036360" spans="2:3" x14ac:dyDescent="0.25">
      <c r="B1036360" s="74"/>
    </row>
    <row r="1036361" spans="2:3" x14ac:dyDescent="0.25">
      <c r="B1036361" s="74"/>
    </row>
    <row r="1036362" spans="2:3" x14ac:dyDescent="0.25">
      <c r="B1036362" s="74"/>
    </row>
    <row r="1036363" spans="2:3" x14ac:dyDescent="0.25">
      <c r="B1036363" s="74"/>
    </row>
    <row r="1036364" spans="2:3" x14ac:dyDescent="0.25">
      <c r="B1036364" s="74"/>
    </row>
    <row r="1036365" spans="2:3" x14ac:dyDescent="0.25">
      <c r="B1036365" s="74"/>
    </row>
    <row r="1036366" spans="2:3" x14ac:dyDescent="0.25">
      <c r="B1036366" s="74"/>
    </row>
    <row r="1036417" spans="2:3" x14ac:dyDescent="0.25">
      <c r="C1036417"/>
    </row>
    <row r="1036418" spans="2:3" x14ac:dyDescent="0.25">
      <c r="B1036418" s="74"/>
    </row>
    <row r="1036419" spans="2:3" x14ac:dyDescent="0.25">
      <c r="B1036419" s="74"/>
    </row>
    <row r="1036420" spans="2:3" x14ac:dyDescent="0.25">
      <c r="B1036420" s="74"/>
    </row>
    <row r="1036421" spans="2:3" x14ac:dyDescent="0.25">
      <c r="B1036421" s="74"/>
    </row>
    <row r="1036422" spans="2:3" x14ac:dyDescent="0.25">
      <c r="B1036422" s="74"/>
    </row>
    <row r="1036423" spans="2:3" x14ac:dyDescent="0.25">
      <c r="B1036423" s="74"/>
    </row>
    <row r="1036424" spans="2:3" x14ac:dyDescent="0.25">
      <c r="B1036424" s="74"/>
    </row>
    <row r="1036425" spans="2:3" x14ac:dyDescent="0.25">
      <c r="B1036425" s="74"/>
    </row>
    <row r="1036426" spans="2:3" x14ac:dyDescent="0.25">
      <c r="B1036426" s="74"/>
    </row>
    <row r="1036427" spans="2:3" x14ac:dyDescent="0.25">
      <c r="B1036427" s="74"/>
    </row>
    <row r="1036428" spans="2:3" x14ac:dyDescent="0.25">
      <c r="B1036428" s="74"/>
    </row>
    <row r="1036429" spans="2:3" x14ac:dyDescent="0.25">
      <c r="B1036429" s="74"/>
    </row>
    <row r="1036430" spans="2:3" x14ac:dyDescent="0.25">
      <c r="B1036430" s="74"/>
    </row>
    <row r="1036481" spans="2:3" x14ac:dyDescent="0.25">
      <c r="C1036481"/>
    </row>
    <row r="1036482" spans="2:3" x14ac:dyDescent="0.25">
      <c r="B1036482" s="74"/>
    </row>
    <row r="1036483" spans="2:3" x14ac:dyDescent="0.25">
      <c r="B1036483" s="74"/>
    </row>
    <row r="1036484" spans="2:3" x14ac:dyDescent="0.25">
      <c r="B1036484" s="74"/>
    </row>
    <row r="1036485" spans="2:3" x14ac:dyDescent="0.25">
      <c r="B1036485" s="74"/>
    </row>
    <row r="1036486" spans="2:3" x14ac:dyDescent="0.25">
      <c r="B1036486" s="74"/>
    </row>
    <row r="1036487" spans="2:3" x14ac:dyDescent="0.25">
      <c r="B1036487" s="74"/>
    </row>
    <row r="1036488" spans="2:3" x14ac:dyDescent="0.25">
      <c r="B1036488" s="74"/>
    </row>
    <row r="1036489" spans="2:3" x14ac:dyDescent="0.25">
      <c r="B1036489" s="74"/>
    </row>
    <row r="1036490" spans="2:3" x14ac:dyDescent="0.25">
      <c r="B1036490" s="74"/>
    </row>
    <row r="1036491" spans="2:3" x14ac:dyDescent="0.25">
      <c r="B1036491" s="74"/>
    </row>
    <row r="1036492" spans="2:3" x14ac:dyDescent="0.25">
      <c r="B1036492" s="74"/>
    </row>
    <row r="1036493" spans="2:3" x14ac:dyDescent="0.25">
      <c r="B1036493" s="74"/>
    </row>
    <row r="1036494" spans="2:3" x14ac:dyDescent="0.25">
      <c r="B1036494" s="74"/>
    </row>
    <row r="1036545" spans="2:3" x14ac:dyDescent="0.25">
      <c r="C1036545"/>
    </row>
    <row r="1036546" spans="2:3" x14ac:dyDescent="0.25">
      <c r="B1036546" s="74"/>
    </row>
    <row r="1036547" spans="2:3" x14ac:dyDescent="0.25">
      <c r="B1036547" s="74"/>
    </row>
    <row r="1036548" spans="2:3" x14ac:dyDescent="0.25">
      <c r="B1036548" s="74"/>
    </row>
    <row r="1036549" spans="2:3" x14ac:dyDescent="0.25">
      <c r="B1036549" s="74"/>
    </row>
    <row r="1036550" spans="2:3" x14ac:dyDescent="0.25">
      <c r="B1036550" s="74"/>
    </row>
    <row r="1036551" spans="2:3" x14ac:dyDescent="0.25">
      <c r="B1036551" s="74"/>
    </row>
    <row r="1036552" spans="2:3" x14ac:dyDescent="0.25">
      <c r="B1036552" s="74"/>
    </row>
    <row r="1036553" spans="2:3" x14ac:dyDescent="0.25">
      <c r="B1036553" s="74"/>
    </row>
    <row r="1036554" spans="2:3" x14ac:dyDescent="0.25">
      <c r="B1036554" s="74"/>
    </row>
    <row r="1036555" spans="2:3" x14ac:dyDescent="0.25">
      <c r="B1036555" s="74"/>
    </row>
    <row r="1036556" spans="2:3" x14ac:dyDescent="0.25">
      <c r="B1036556" s="74"/>
    </row>
    <row r="1036557" spans="2:3" x14ac:dyDescent="0.25">
      <c r="B1036557" s="74"/>
    </row>
    <row r="1036558" spans="2:3" x14ac:dyDescent="0.25">
      <c r="B1036558" s="74"/>
    </row>
    <row r="1036609" spans="2:3" x14ac:dyDescent="0.25">
      <c r="C1036609"/>
    </row>
    <row r="1036610" spans="2:3" x14ac:dyDescent="0.25">
      <c r="B1036610" s="74"/>
    </row>
    <row r="1036611" spans="2:3" x14ac:dyDescent="0.25">
      <c r="B1036611" s="74"/>
    </row>
    <row r="1036612" spans="2:3" x14ac:dyDescent="0.25">
      <c r="B1036612" s="74"/>
    </row>
    <row r="1036613" spans="2:3" x14ac:dyDescent="0.25">
      <c r="B1036613" s="74"/>
    </row>
    <row r="1036614" spans="2:3" x14ac:dyDescent="0.25">
      <c r="B1036614" s="74"/>
    </row>
    <row r="1036615" spans="2:3" x14ac:dyDescent="0.25">
      <c r="B1036615" s="74"/>
    </row>
    <row r="1036616" spans="2:3" x14ac:dyDescent="0.25">
      <c r="B1036616" s="74"/>
    </row>
    <row r="1036617" spans="2:3" x14ac:dyDescent="0.25">
      <c r="B1036617" s="74"/>
    </row>
    <row r="1036618" spans="2:3" x14ac:dyDescent="0.25">
      <c r="B1036618" s="74"/>
    </row>
    <row r="1036619" spans="2:3" x14ac:dyDescent="0.25">
      <c r="B1036619" s="74"/>
    </row>
    <row r="1036620" spans="2:3" x14ac:dyDescent="0.25">
      <c r="B1036620" s="74"/>
    </row>
    <row r="1036621" spans="2:3" x14ac:dyDescent="0.25">
      <c r="B1036621" s="74"/>
    </row>
    <row r="1036622" spans="2:3" x14ac:dyDescent="0.25">
      <c r="B1036622" s="74"/>
    </row>
    <row r="1036673" spans="2:3" x14ac:dyDescent="0.25">
      <c r="C1036673"/>
    </row>
    <row r="1036674" spans="2:3" x14ac:dyDescent="0.25">
      <c r="B1036674" s="74"/>
    </row>
    <row r="1036675" spans="2:3" x14ac:dyDescent="0.25">
      <c r="B1036675" s="74"/>
    </row>
    <row r="1036676" spans="2:3" x14ac:dyDescent="0.25">
      <c r="B1036676" s="74"/>
    </row>
    <row r="1036677" spans="2:3" x14ac:dyDescent="0.25">
      <c r="B1036677" s="74"/>
    </row>
    <row r="1036678" spans="2:3" x14ac:dyDescent="0.25">
      <c r="B1036678" s="74"/>
    </row>
    <row r="1036679" spans="2:3" x14ac:dyDescent="0.25">
      <c r="B1036679" s="74"/>
    </row>
    <row r="1036680" spans="2:3" x14ac:dyDescent="0.25">
      <c r="B1036680" s="74"/>
    </row>
    <row r="1036681" spans="2:3" x14ac:dyDescent="0.25">
      <c r="B1036681" s="74"/>
    </row>
    <row r="1036682" spans="2:3" x14ac:dyDescent="0.25">
      <c r="B1036682" s="74"/>
    </row>
    <row r="1036683" spans="2:3" x14ac:dyDescent="0.25">
      <c r="B1036683" s="74"/>
    </row>
    <row r="1036684" spans="2:3" x14ac:dyDescent="0.25">
      <c r="B1036684" s="74"/>
    </row>
    <row r="1036685" spans="2:3" x14ac:dyDescent="0.25">
      <c r="B1036685" s="74"/>
    </row>
    <row r="1036686" spans="2:3" x14ac:dyDescent="0.25">
      <c r="B1036686" s="74"/>
    </row>
    <row r="1036737" spans="2:3" x14ac:dyDescent="0.25">
      <c r="C1036737"/>
    </row>
    <row r="1036738" spans="2:3" x14ac:dyDescent="0.25">
      <c r="B1036738" s="74"/>
    </row>
    <row r="1036739" spans="2:3" x14ac:dyDescent="0.25">
      <c r="B1036739" s="74"/>
    </row>
    <row r="1036740" spans="2:3" x14ac:dyDescent="0.25">
      <c r="B1036740" s="74"/>
    </row>
    <row r="1036741" spans="2:3" x14ac:dyDescent="0.25">
      <c r="B1036741" s="74"/>
    </row>
    <row r="1036742" spans="2:3" x14ac:dyDescent="0.25">
      <c r="B1036742" s="74"/>
    </row>
    <row r="1036743" spans="2:3" x14ac:dyDescent="0.25">
      <c r="B1036743" s="74"/>
    </row>
    <row r="1036744" spans="2:3" x14ac:dyDescent="0.25">
      <c r="B1036744" s="74"/>
    </row>
    <row r="1036745" spans="2:3" x14ac:dyDescent="0.25">
      <c r="B1036745" s="74"/>
    </row>
    <row r="1036746" spans="2:3" x14ac:dyDescent="0.25">
      <c r="B1036746" s="74"/>
    </row>
    <row r="1036747" spans="2:3" x14ac:dyDescent="0.25">
      <c r="B1036747" s="74"/>
    </row>
    <row r="1036748" spans="2:3" x14ac:dyDescent="0.25">
      <c r="B1036748" s="74"/>
    </row>
    <row r="1036749" spans="2:3" x14ac:dyDescent="0.25">
      <c r="B1036749" s="74"/>
    </row>
    <row r="1036750" spans="2:3" x14ac:dyDescent="0.25">
      <c r="B1036750" s="74"/>
    </row>
    <row r="1036801" spans="2:3" x14ac:dyDescent="0.25">
      <c r="C1036801"/>
    </row>
    <row r="1036802" spans="2:3" x14ac:dyDescent="0.25">
      <c r="B1036802" s="74"/>
    </row>
    <row r="1036803" spans="2:3" x14ac:dyDescent="0.25">
      <c r="B1036803" s="74"/>
    </row>
    <row r="1036804" spans="2:3" x14ac:dyDescent="0.25">
      <c r="B1036804" s="74"/>
    </row>
    <row r="1036805" spans="2:3" x14ac:dyDescent="0.25">
      <c r="B1036805" s="74"/>
    </row>
    <row r="1036806" spans="2:3" x14ac:dyDescent="0.25">
      <c r="B1036806" s="74"/>
    </row>
    <row r="1036807" spans="2:3" x14ac:dyDescent="0.25">
      <c r="B1036807" s="74"/>
    </row>
    <row r="1036808" spans="2:3" x14ac:dyDescent="0.25">
      <c r="B1036808" s="74"/>
    </row>
    <row r="1036809" spans="2:3" x14ac:dyDescent="0.25">
      <c r="B1036809" s="74"/>
    </row>
    <row r="1036810" spans="2:3" x14ac:dyDescent="0.25">
      <c r="B1036810" s="74"/>
    </row>
    <row r="1036811" spans="2:3" x14ac:dyDescent="0.25">
      <c r="B1036811" s="74"/>
    </row>
    <row r="1036812" spans="2:3" x14ac:dyDescent="0.25">
      <c r="B1036812" s="74"/>
    </row>
    <row r="1036813" spans="2:3" x14ac:dyDescent="0.25">
      <c r="B1036813" s="74"/>
    </row>
    <row r="1036814" spans="2:3" x14ac:dyDescent="0.25">
      <c r="B1036814" s="74"/>
    </row>
    <row r="1036865" spans="2:3" x14ac:dyDescent="0.25">
      <c r="C1036865"/>
    </row>
    <row r="1036866" spans="2:3" x14ac:dyDescent="0.25">
      <c r="B1036866" s="74"/>
    </row>
    <row r="1036867" spans="2:3" x14ac:dyDescent="0.25">
      <c r="B1036867" s="74"/>
    </row>
    <row r="1036868" spans="2:3" x14ac:dyDescent="0.25">
      <c r="B1036868" s="74"/>
    </row>
    <row r="1036869" spans="2:3" x14ac:dyDescent="0.25">
      <c r="B1036869" s="74"/>
    </row>
    <row r="1036870" spans="2:3" x14ac:dyDescent="0.25">
      <c r="B1036870" s="74"/>
    </row>
    <row r="1036871" spans="2:3" x14ac:dyDescent="0.25">
      <c r="B1036871" s="74"/>
    </row>
    <row r="1036872" spans="2:3" x14ac:dyDescent="0.25">
      <c r="B1036872" s="74"/>
    </row>
    <row r="1036873" spans="2:3" x14ac:dyDescent="0.25">
      <c r="B1036873" s="74"/>
    </row>
    <row r="1036874" spans="2:3" x14ac:dyDescent="0.25">
      <c r="B1036874" s="74"/>
    </row>
    <row r="1036875" spans="2:3" x14ac:dyDescent="0.25">
      <c r="B1036875" s="74"/>
    </row>
    <row r="1036876" spans="2:3" x14ac:dyDescent="0.25">
      <c r="B1036876" s="74"/>
    </row>
    <row r="1036877" spans="2:3" x14ac:dyDescent="0.25">
      <c r="B1036877" s="74"/>
    </row>
    <row r="1036878" spans="2:3" x14ac:dyDescent="0.25">
      <c r="B1036878" s="74"/>
    </row>
    <row r="1036929" spans="2:3" x14ac:dyDescent="0.25">
      <c r="C1036929"/>
    </row>
    <row r="1036930" spans="2:3" x14ac:dyDescent="0.25">
      <c r="B1036930" s="74"/>
    </row>
    <row r="1036931" spans="2:3" x14ac:dyDescent="0.25">
      <c r="B1036931" s="74"/>
    </row>
    <row r="1036932" spans="2:3" x14ac:dyDescent="0.25">
      <c r="B1036932" s="74"/>
    </row>
    <row r="1036933" spans="2:3" x14ac:dyDescent="0.25">
      <c r="B1036933" s="74"/>
    </row>
    <row r="1036934" spans="2:3" x14ac:dyDescent="0.25">
      <c r="B1036934" s="74"/>
    </row>
    <row r="1036935" spans="2:3" x14ac:dyDescent="0.25">
      <c r="B1036935" s="74"/>
    </row>
    <row r="1036936" spans="2:3" x14ac:dyDescent="0.25">
      <c r="B1036936" s="74"/>
    </row>
    <row r="1036937" spans="2:3" x14ac:dyDescent="0.25">
      <c r="B1036937" s="74"/>
    </row>
    <row r="1036938" spans="2:3" x14ac:dyDescent="0.25">
      <c r="B1036938" s="74"/>
    </row>
    <row r="1036939" spans="2:3" x14ac:dyDescent="0.25">
      <c r="B1036939" s="74"/>
    </row>
    <row r="1036940" spans="2:3" x14ac:dyDescent="0.25">
      <c r="B1036940" s="74"/>
    </row>
    <row r="1036941" spans="2:3" x14ac:dyDescent="0.25">
      <c r="B1036941" s="74"/>
    </row>
    <row r="1036942" spans="2:3" x14ac:dyDescent="0.25">
      <c r="B1036942" s="74"/>
    </row>
    <row r="1036993" spans="2:3" x14ac:dyDescent="0.25">
      <c r="C1036993"/>
    </row>
    <row r="1036994" spans="2:3" x14ac:dyDescent="0.25">
      <c r="B1036994" s="74"/>
    </row>
    <row r="1036995" spans="2:3" x14ac:dyDescent="0.25">
      <c r="B1036995" s="74"/>
    </row>
    <row r="1036996" spans="2:3" x14ac:dyDescent="0.25">
      <c r="B1036996" s="74"/>
    </row>
    <row r="1036997" spans="2:3" x14ac:dyDescent="0.25">
      <c r="B1036997" s="74"/>
    </row>
    <row r="1036998" spans="2:3" x14ac:dyDescent="0.25">
      <c r="B1036998" s="74"/>
    </row>
    <row r="1036999" spans="2:3" x14ac:dyDescent="0.25">
      <c r="B1036999" s="74"/>
    </row>
    <row r="1037000" spans="2:3" x14ac:dyDescent="0.25">
      <c r="B1037000" s="74"/>
    </row>
    <row r="1037001" spans="2:3" x14ac:dyDescent="0.25">
      <c r="B1037001" s="74"/>
    </row>
    <row r="1037002" spans="2:3" x14ac:dyDescent="0.25">
      <c r="B1037002" s="74"/>
    </row>
    <row r="1037003" spans="2:3" x14ac:dyDescent="0.25">
      <c r="B1037003" s="74"/>
    </row>
    <row r="1037004" spans="2:3" x14ac:dyDescent="0.25">
      <c r="B1037004" s="74"/>
    </row>
    <row r="1037005" spans="2:3" x14ac:dyDescent="0.25">
      <c r="B1037005" s="74"/>
    </row>
    <row r="1037006" spans="2:3" x14ac:dyDescent="0.25">
      <c r="B1037006" s="74"/>
    </row>
    <row r="1037057" spans="2:3" x14ac:dyDescent="0.25">
      <c r="C1037057"/>
    </row>
    <row r="1037058" spans="2:3" x14ac:dyDescent="0.25">
      <c r="B1037058" s="74"/>
    </row>
    <row r="1037059" spans="2:3" x14ac:dyDescent="0.25">
      <c r="B1037059" s="74"/>
    </row>
    <row r="1037060" spans="2:3" x14ac:dyDescent="0.25">
      <c r="B1037060" s="74"/>
    </row>
    <row r="1037061" spans="2:3" x14ac:dyDescent="0.25">
      <c r="B1037061" s="74"/>
    </row>
    <row r="1037062" spans="2:3" x14ac:dyDescent="0.25">
      <c r="B1037062" s="74"/>
    </row>
    <row r="1037063" spans="2:3" x14ac:dyDescent="0.25">
      <c r="B1037063" s="74"/>
    </row>
    <row r="1037064" spans="2:3" x14ac:dyDescent="0.25">
      <c r="B1037064" s="74"/>
    </row>
    <row r="1037065" spans="2:3" x14ac:dyDescent="0.25">
      <c r="B1037065" s="74"/>
    </row>
    <row r="1037066" spans="2:3" x14ac:dyDescent="0.25">
      <c r="B1037066" s="74"/>
    </row>
    <row r="1037067" spans="2:3" x14ac:dyDescent="0.25">
      <c r="B1037067" s="74"/>
    </row>
    <row r="1037068" spans="2:3" x14ac:dyDescent="0.25">
      <c r="B1037068" s="74"/>
    </row>
    <row r="1037069" spans="2:3" x14ac:dyDescent="0.25">
      <c r="B1037069" s="74"/>
    </row>
    <row r="1037070" spans="2:3" x14ac:dyDescent="0.25">
      <c r="B1037070" s="74"/>
    </row>
    <row r="1037121" spans="2:3" x14ac:dyDescent="0.25">
      <c r="C1037121"/>
    </row>
    <row r="1037122" spans="2:3" x14ac:dyDescent="0.25">
      <c r="B1037122" s="74"/>
    </row>
    <row r="1037123" spans="2:3" x14ac:dyDescent="0.25">
      <c r="B1037123" s="74"/>
    </row>
    <row r="1037124" spans="2:3" x14ac:dyDescent="0.25">
      <c r="B1037124" s="74"/>
    </row>
    <row r="1037125" spans="2:3" x14ac:dyDescent="0.25">
      <c r="B1037125" s="74"/>
    </row>
    <row r="1037126" spans="2:3" x14ac:dyDescent="0.25">
      <c r="B1037126" s="74"/>
    </row>
    <row r="1037127" spans="2:3" x14ac:dyDescent="0.25">
      <c r="B1037127" s="74"/>
    </row>
    <row r="1037128" spans="2:3" x14ac:dyDescent="0.25">
      <c r="B1037128" s="74"/>
    </row>
    <row r="1037129" spans="2:3" x14ac:dyDescent="0.25">
      <c r="B1037129" s="74"/>
    </row>
    <row r="1037130" spans="2:3" x14ac:dyDescent="0.25">
      <c r="B1037130" s="74"/>
    </row>
    <row r="1037131" spans="2:3" x14ac:dyDescent="0.25">
      <c r="B1037131" s="74"/>
    </row>
    <row r="1037132" spans="2:3" x14ac:dyDescent="0.25">
      <c r="B1037132" s="74"/>
    </row>
    <row r="1037133" spans="2:3" x14ac:dyDescent="0.25">
      <c r="B1037133" s="74"/>
    </row>
    <row r="1037134" spans="2:3" x14ac:dyDescent="0.25">
      <c r="B1037134" s="74"/>
    </row>
    <row r="1037185" spans="2:3" x14ac:dyDescent="0.25">
      <c r="C1037185"/>
    </row>
    <row r="1037186" spans="2:3" x14ac:dyDescent="0.25">
      <c r="B1037186" s="74"/>
    </row>
    <row r="1037187" spans="2:3" x14ac:dyDescent="0.25">
      <c r="B1037187" s="74"/>
    </row>
    <row r="1037188" spans="2:3" x14ac:dyDescent="0.25">
      <c r="B1037188" s="74"/>
    </row>
    <row r="1037189" spans="2:3" x14ac:dyDescent="0.25">
      <c r="B1037189" s="74"/>
    </row>
    <row r="1037190" spans="2:3" x14ac:dyDescent="0.25">
      <c r="B1037190" s="74"/>
    </row>
    <row r="1037191" spans="2:3" x14ac:dyDescent="0.25">
      <c r="B1037191" s="74"/>
    </row>
    <row r="1037192" spans="2:3" x14ac:dyDescent="0.25">
      <c r="B1037192" s="74"/>
    </row>
    <row r="1037193" spans="2:3" x14ac:dyDescent="0.25">
      <c r="B1037193" s="74"/>
    </row>
    <row r="1037194" spans="2:3" x14ac:dyDescent="0.25">
      <c r="B1037194" s="74"/>
    </row>
    <row r="1037195" spans="2:3" x14ac:dyDescent="0.25">
      <c r="B1037195" s="74"/>
    </row>
    <row r="1037196" spans="2:3" x14ac:dyDescent="0.25">
      <c r="B1037196" s="74"/>
    </row>
    <row r="1037197" spans="2:3" x14ac:dyDescent="0.25">
      <c r="B1037197" s="74"/>
    </row>
    <row r="1037198" spans="2:3" x14ac:dyDescent="0.25">
      <c r="B1037198" s="74"/>
    </row>
    <row r="1037249" spans="2:3" x14ac:dyDescent="0.25">
      <c r="C1037249"/>
    </row>
    <row r="1037250" spans="2:3" x14ac:dyDescent="0.25">
      <c r="B1037250" s="74"/>
    </row>
    <row r="1037251" spans="2:3" x14ac:dyDescent="0.25">
      <c r="B1037251" s="74"/>
    </row>
    <row r="1037252" spans="2:3" x14ac:dyDescent="0.25">
      <c r="B1037252" s="74"/>
    </row>
    <row r="1037253" spans="2:3" x14ac:dyDescent="0.25">
      <c r="B1037253" s="74"/>
    </row>
    <row r="1037254" spans="2:3" x14ac:dyDescent="0.25">
      <c r="B1037254" s="74"/>
    </row>
    <row r="1037255" spans="2:3" x14ac:dyDescent="0.25">
      <c r="B1037255" s="74"/>
    </row>
    <row r="1037256" spans="2:3" x14ac:dyDescent="0.25">
      <c r="B1037256" s="74"/>
    </row>
    <row r="1037257" spans="2:3" x14ac:dyDescent="0.25">
      <c r="B1037257" s="74"/>
    </row>
    <row r="1037258" spans="2:3" x14ac:dyDescent="0.25">
      <c r="B1037258" s="74"/>
    </row>
    <row r="1037259" spans="2:3" x14ac:dyDescent="0.25">
      <c r="B1037259" s="74"/>
    </row>
    <row r="1037260" spans="2:3" x14ac:dyDescent="0.25">
      <c r="B1037260" s="74"/>
    </row>
    <row r="1037261" spans="2:3" x14ac:dyDescent="0.25">
      <c r="B1037261" s="74"/>
    </row>
    <row r="1037262" spans="2:3" x14ac:dyDescent="0.25">
      <c r="B1037262" s="74"/>
    </row>
    <row r="1037313" spans="2:3" x14ac:dyDescent="0.25">
      <c r="C1037313"/>
    </row>
    <row r="1037314" spans="2:3" x14ac:dyDescent="0.25">
      <c r="B1037314" s="74"/>
    </row>
    <row r="1037315" spans="2:3" x14ac:dyDescent="0.25">
      <c r="B1037315" s="74"/>
    </row>
    <row r="1037316" spans="2:3" x14ac:dyDescent="0.25">
      <c r="B1037316" s="74"/>
    </row>
    <row r="1037317" spans="2:3" x14ac:dyDescent="0.25">
      <c r="B1037317" s="74"/>
    </row>
    <row r="1037318" spans="2:3" x14ac:dyDescent="0.25">
      <c r="B1037318" s="74"/>
    </row>
    <row r="1037319" spans="2:3" x14ac:dyDescent="0.25">
      <c r="B1037319" s="74"/>
    </row>
    <row r="1037320" spans="2:3" x14ac:dyDescent="0.25">
      <c r="B1037320" s="74"/>
    </row>
    <row r="1037321" spans="2:3" x14ac:dyDescent="0.25">
      <c r="B1037321" s="74"/>
    </row>
    <row r="1037322" spans="2:3" x14ac:dyDescent="0.25">
      <c r="B1037322" s="74"/>
    </row>
    <row r="1037323" spans="2:3" x14ac:dyDescent="0.25">
      <c r="B1037323" s="74"/>
    </row>
    <row r="1037324" spans="2:3" x14ac:dyDescent="0.25">
      <c r="B1037324" s="74"/>
    </row>
    <row r="1037325" spans="2:3" x14ac:dyDescent="0.25">
      <c r="B1037325" s="74"/>
    </row>
    <row r="1037326" spans="2:3" x14ac:dyDescent="0.25">
      <c r="B1037326" s="74"/>
    </row>
    <row r="1037377" spans="2:3" x14ac:dyDescent="0.25">
      <c r="C1037377"/>
    </row>
    <row r="1037378" spans="2:3" x14ac:dyDescent="0.25">
      <c r="B1037378" s="74"/>
    </row>
    <row r="1037379" spans="2:3" x14ac:dyDescent="0.25">
      <c r="B1037379" s="74"/>
    </row>
    <row r="1037380" spans="2:3" x14ac:dyDescent="0.25">
      <c r="B1037380" s="74"/>
    </row>
    <row r="1037381" spans="2:3" x14ac:dyDescent="0.25">
      <c r="B1037381" s="74"/>
    </row>
    <row r="1037382" spans="2:3" x14ac:dyDescent="0.25">
      <c r="B1037382" s="74"/>
    </row>
    <row r="1037383" spans="2:3" x14ac:dyDescent="0.25">
      <c r="B1037383" s="74"/>
    </row>
    <row r="1037384" spans="2:3" x14ac:dyDescent="0.25">
      <c r="B1037384" s="74"/>
    </row>
    <row r="1037385" spans="2:3" x14ac:dyDescent="0.25">
      <c r="B1037385" s="74"/>
    </row>
    <row r="1037386" spans="2:3" x14ac:dyDescent="0.25">
      <c r="B1037386" s="74"/>
    </row>
    <row r="1037387" spans="2:3" x14ac:dyDescent="0.25">
      <c r="B1037387" s="74"/>
    </row>
    <row r="1037388" spans="2:3" x14ac:dyDescent="0.25">
      <c r="B1037388" s="74"/>
    </row>
    <row r="1037389" spans="2:3" x14ac:dyDescent="0.25">
      <c r="B1037389" s="74"/>
    </row>
    <row r="1037390" spans="2:3" x14ac:dyDescent="0.25">
      <c r="B1037390" s="74"/>
    </row>
    <row r="1037441" spans="2:3" x14ac:dyDescent="0.25">
      <c r="C1037441"/>
    </row>
    <row r="1037442" spans="2:3" x14ac:dyDescent="0.25">
      <c r="B1037442" s="74"/>
    </row>
    <row r="1037443" spans="2:3" x14ac:dyDescent="0.25">
      <c r="B1037443" s="74"/>
    </row>
    <row r="1037444" spans="2:3" x14ac:dyDescent="0.25">
      <c r="B1037444" s="74"/>
    </row>
    <row r="1037445" spans="2:3" x14ac:dyDescent="0.25">
      <c r="B1037445" s="74"/>
    </row>
    <row r="1037446" spans="2:3" x14ac:dyDescent="0.25">
      <c r="B1037446" s="74"/>
    </row>
    <row r="1037447" spans="2:3" x14ac:dyDescent="0.25">
      <c r="B1037447" s="74"/>
    </row>
    <row r="1037448" spans="2:3" x14ac:dyDescent="0.25">
      <c r="B1037448" s="74"/>
    </row>
    <row r="1037449" spans="2:3" x14ac:dyDescent="0.25">
      <c r="B1037449" s="74"/>
    </row>
    <row r="1037450" spans="2:3" x14ac:dyDescent="0.25">
      <c r="B1037450" s="74"/>
    </row>
    <row r="1037451" spans="2:3" x14ac:dyDescent="0.25">
      <c r="B1037451" s="74"/>
    </row>
    <row r="1037452" spans="2:3" x14ac:dyDescent="0.25">
      <c r="B1037452" s="74"/>
    </row>
    <row r="1037453" spans="2:3" x14ac:dyDescent="0.25">
      <c r="B1037453" s="74"/>
    </row>
    <row r="1037454" spans="2:3" x14ac:dyDescent="0.25">
      <c r="B1037454" s="74"/>
    </row>
    <row r="1037505" spans="2:3" x14ac:dyDescent="0.25">
      <c r="C1037505"/>
    </row>
    <row r="1037506" spans="2:3" x14ac:dyDescent="0.25">
      <c r="B1037506" s="74"/>
    </row>
    <row r="1037507" spans="2:3" x14ac:dyDescent="0.25">
      <c r="B1037507" s="74"/>
    </row>
    <row r="1037508" spans="2:3" x14ac:dyDescent="0.25">
      <c r="B1037508" s="74"/>
    </row>
    <row r="1037509" spans="2:3" x14ac:dyDescent="0.25">
      <c r="B1037509" s="74"/>
    </row>
    <row r="1037510" spans="2:3" x14ac:dyDescent="0.25">
      <c r="B1037510" s="74"/>
    </row>
    <row r="1037511" spans="2:3" x14ac:dyDescent="0.25">
      <c r="B1037511" s="74"/>
    </row>
    <row r="1037512" spans="2:3" x14ac:dyDescent="0.25">
      <c r="B1037512" s="74"/>
    </row>
    <row r="1037513" spans="2:3" x14ac:dyDescent="0.25">
      <c r="B1037513" s="74"/>
    </row>
    <row r="1037514" spans="2:3" x14ac:dyDescent="0.25">
      <c r="B1037514" s="74"/>
    </row>
    <row r="1037515" spans="2:3" x14ac:dyDescent="0.25">
      <c r="B1037515" s="74"/>
    </row>
    <row r="1037516" spans="2:3" x14ac:dyDescent="0.25">
      <c r="B1037516" s="74"/>
    </row>
    <row r="1037517" spans="2:3" x14ac:dyDescent="0.25">
      <c r="B1037517" s="74"/>
    </row>
    <row r="1037518" spans="2:3" x14ac:dyDescent="0.25">
      <c r="B1037518" s="74"/>
    </row>
    <row r="1037569" spans="2:3" x14ac:dyDescent="0.25">
      <c r="C1037569"/>
    </row>
    <row r="1037570" spans="2:3" x14ac:dyDescent="0.25">
      <c r="B1037570" s="74"/>
    </row>
    <row r="1037571" spans="2:3" x14ac:dyDescent="0.25">
      <c r="B1037571" s="74"/>
    </row>
    <row r="1037572" spans="2:3" x14ac:dyDescent="0.25">
      <c r="B1037572" s="74"/>
    </row>
    <row r="1037573" spans="2:3" x14ac:dyDescent="0.25">
      <c r="B1037573" s="74"/>
    </row>
    <row r="1037574" spans="2:3" x14ac:dyDescent="0.25">
      <c r="B1037574" s="74"/>
    </row>
    <row r="1037575" spans="2:3" x14ac:dyDescent="0.25">
      <c r="B1037575" s="74"/>
    </row>
    <row r="1037576" spans="2:3" x14ac:dyDescent="0.25">
      <c r="B1037576" s="74"/>
    </row>
    <row r="1037577" spans="2:3" x14ac:dyDescent="0.25">
      <c r="B1037577" s="74"/>
    </row>
    <row r="1037578" spans="2:3" x14ac:dyDescent="0.25">
      <c r="B1037578" s="74"/>
    </row>
    <row r="1037579" spans="2:3" x14ac:dyDescent="0.25">
      <c r="B1037579" s="74"/>
    </row>
    <row r="1037580" spans="2:3" x14ac:dyDescent="0.25">
      <c r="B1037580" s="74"/>
    </row>
    <row r="1037581" spans="2:3" x14ac:dyDescent="0.25">
      <c r="B1037581" s="74"/>
    </row>
    <row r="1037582" spans="2:3" x14ac:dyDescent="0.25">
      <c r="B1037582" s="74"/>
    </row>
    <row r="1037633" spans="2:3" x14ac:dyDescent="0.25">
      <c r="C1037633"/>
    </row>
    <row r="1037634" spans="2:3" x14ac:dyDescent="0.25">
      <c r="B1037634" s="74"/>
    </row>
    <row r="1037635" spans="2:3" x14ac:dyDescent="0.25">
      <c r="B1037635" s="74"/>
    </row>
    <row r="1037636" spans="2:3" x14ac:dyDescent="0.25">
      <c r="B1037636" s="74"/>
    </row>
    <row r="1037637" spans="2:3" x14ac:dyDescent="0.25">
      <c r="B1037637" s="74"/>
    </row>
    <row r="1037638" spans="2:3" x14ac:dyDescent="0.25">
      <c r="B1037638" s="74"/>
    </row>
    <row r="1037639" spans="2:3" x14ac:dyDescent="0.25">
      <c r="B1037639" s="74"/>
    </row>
    <row r="1037640" spans="2:3" x14ac:dyDescent="0.25">
      <c r="B1037640" s="74"/>
    </row>
    <row r="1037641" spans="2:3" x14ac:dyDescent="0.25">
      <c r="B1037641" s="74"/>
    </row>
    <row r="1037642" spans="2:3" x14ac:dyDescent="0.25">
      <c r="B1037642" s="74"/>
    </row>
    <row r="1037643" spans="2:3" x14ac:dyDescent="0.25">
      <c r="B1037643" s="74"/>
    </row>
    <row r="1037644" spans="2:3" x14ac:dyDescent="0.25">
      <c r="B1037644" s="74"/>
    </row>
    <row r="1037645" spans="2:3" x14ac:dyDescent="0.25">
      <c r="B1037645" s="74"/>
    </row>
    <row r="1037646" spans="2:3" x14ac:dyDescent="0.25">
      <c r="B1037646" s="74"/>
    </row>
    <row r="1037697" spans="2:3" x14ac:dyDescent="0.25">
      <c r="C1037697"/>
    </row>
    <row r="1037698" spans="2:3" x14ac:dyDescent="0.25">
      <c r="B1037698" s="74"/>
    </row>
    <row r="1037699" spans="2:3" x14ac:dyDescent="0.25">
      <c r="B1037699" s="74"/>
    </row>
    <row r="1037700" spans="2:3" x14ac:dyDescent="0.25">
      <c r="B1037700" s="74"/>
    </row>
    <row r="1037701" spans="2:3" x14ac:dyDescent="0.25">
      <c r="B1037701" s="74"/>
    </row>
    <row r="1037702" spans="2:3" x14ac:dyDescent="0.25">
      <c r="B1037702" s="74"/>
    </row>
    <row r="1037703" spans="2:3" x14ac:dyDescent="0.25">
      <c r="B1037703" s="74"/>
    </row>
    <row r="1037704" spans="2:3" x14ac:dyDescent="0.25">
      <c r="B1037704" s="74"/>
    </row>
    <row r="1037705" spans="2:3" x14ac:dyDescent="0.25">
      <c r="B1037705" s="74"/>
    </row>
    <row r="1037706" spans="2:3" x14ac:dyDescent="0.25">
      <c r="B1037706" s="74"/>
    </row>
    <row r="1037707" spans="2:3" x14ac:dyDescent="0.25">
      <c r="B1037707" s="74"/>
    </row>
    <row r="1037708" spans="2:3" x14ac:dyDescent="0.25">
      <c r="B1037708" s="74"/>
    </row>
    <row r="1037709" spans="2:3" x14ac:dyDescent="0.25">
      <c r="B1037709" s="74"/>
    </row>
    <row r="1037710" spans="2:3" x14ac:dyDescent="0.25">
      <c r="B1037710" s="74"/>
    </row>
    <row r="1037761" spans="2:3" x14ac:dyDescent="0.25">
      <c r="C1037761"/>
    </row>
    <row r="1037762" spans="2:3" x14ac:dyDescent="0.25">
      <c r="B1037762" s="74"/>
    </row>
    <row r="1037763" spans="2:3" x14ac:dyDescent="0.25">
      <c r="B1037763" s="74"/>
    </row>
    <row r="1037764" spans="2:3" x14ac:dyDescent="0.25">
      <c r="B1037764" s="74"/>
    </row>
    <row r="1037765" spans="2:3" x14ac:dyDescent="0.25">
      <c r="B1037765" s="74"/>
    </row>
    <row r="1037766" spans="2:3" x14ac:dyDescent="0.25">
      <c r="B1037766" s="74"/>
    </row>
    <row r="1037767" spans="2:3" x14ac:dyDescent="0.25">
      <c r="B1037767" s="74"/>
    </row>
    <row r="1037768" spans="2:3" x14ac:dyDescent="0.25">
      <c r="B1037768" s="74"/>
    </row>
    <row r="1037769" spans="2:3" x14ac:dyDescent="0.25">
      <c r="B1037769" s="74"/>
    </row>
    <row r="1037770" spans="2:3" x14ac:dyDescent="0.25">
      <c r="B1037770" s="74"/>
    </row>
    <row r="1037771" spans="2:3" x14ac:dyDescent="0.25">
      <c r="B1037771" s="74"/>
    </row>
    <row r="1037772" spans="2:3" x14ac:dyDescent="0.25">
      <c r="B1037772" s="74"/>
    </row>
    <row r="1037773" spans="2:3" x14ac:dyDescent="0.25">
      <c r="B1037773" s="74"/>
    </row>
    <row r="1037774" spans="2:3" x14ac:dyDescent="0.25">
      <c r="B1037774" s="74"/>
    </row>
    <row r="1037825" spans="2:3" x14ac:dyDescent="0.25">
      <c r="C1037825"/>
    </row>
    <row r="1037826" spans="2:3" x14ac:dyDescent="0.25">
      <c r="B1037826" s="74"/>
    </row>
    <row r="1037827" spans="2:3" x14ac:dyDescent="0.25">
      <c r="B1037827" s="74"/>
    </row>
    <row r="1037828" spans="2:3" x14ac:dyDescent="0.25">
      <c r="B1037828" s="74"/>
    </row>
    <row r="1037829" spans="2:3" x14ac:dyDescent="0.25">
      <c r="B1037829" s="74"/>
    </row>
    <row r="1037830" spans="2:3" x14ac:dyDescent="0.25">
      <c r="B1037830" s="74"/>
    </row>
    <row r="1037831" spans="2:3" x14ac:dyDescent="0.25">
      <c r="B1037831" s="74"/>
    </row>
    <row r="1037832" spans="2:3" x14ac:dyDescent="0.25">
      <c r="B1037832" s="74"/>
    </row>
    <row r="1037833" spans="2:3" x14ac:dyDescent="0.25">
      <c r="B1037833" s="74"/>
    </row>
    <row r="1037834" spans="2:3" x14ac:dyDescent="0.25">
      <c r="B1037834" s="74"/>
    </row>
    <row r="1037835" spans="2:3" x14ac:dyDescent="0.25">
      <c r="B1037835" s="74"/>
    </row>
    <row r="1037836" spans="2:3" x14ac:dyDescent="0.25">
      <c r="B1037836" s="74"/>
    </row>
    <row r="1037837" spans="2:3" x14ac:dyDescent="0.25">
      <c r="B1037837" s="74"/>
    </row>
    <row r="1037838" spans="2:3" x14ac:dyDescent="0.25">
      <c r="B1037838" s="74"/>
    </row>
    <row r="1037889" spans="2:3" x14ac:dyDescent="0.25">
      <c r="C1037889"/>
    </row>
    <row r="1037890" spans="2:3" x14ac:dyDescent="0.25">
      <c r="B1037890" s="74"/>
    </row>
    <row r="1037891" spans="2:3" x14ac:dyDescent="0.25">
      <c r="B1037891" s="74"/>
    </row>
    <row r="1037892" spans="2:3" x14ac:dyDescent="0.25">
      <c r="B1037892" s="74"/>
    </row>
    <row r="1037893" spans="2:3" x14ac:dyDescent="0.25">
      <c r="B1037893" s="74"/>
    </row>
    <row r="1037894" spans="2:3" x14ac:dyDescent="0.25">
      <c r="B1037894" s="74"/>
    </row>
    <row r="1037895" spans="2:3" x14ac:dyDescent="0.25">
      <c r="B1037895" s="74"/>
    </row>
    <row r="1037896" spans="2:3" x14ac:dyDescent="0.25">
      <c r="B1037896" s="74"/>
    </row>
    <row r="1037897" spans="2:3" x14ac:dyDescent="0.25">
      <c r="B1037897" s="74"/>
    </row>
    <row r="1037898" spans="2:3" x14ac:dyDescent="0.25">
      <c r="B1037898" s="74"/>
    </row>
    <row r="1037899" spans="2:3" x14ac:dyDescent="0.25">
      <c r="B1037899" s="74"/>
    </row>
    <row r="1037900" spans="2:3" x14ac:dyDescent="0.25">
      <c r="B1037900" s="74"/>
    </row>
    <row r="1037901" spans="2:3" x14ac:dyDescent="0.25">
      <c r="B1037901" s="74"/>
    </row>
    <row r="1037902" spans="2:3" x14ac:dyDescent="0.25">
      <c r="B1037902" s="74"/>
    </row>
    <row r="1037953" spans="2:3" x14ac:dyDescent="0.25">
      <c r="C1037953"/>
    </row>
    <row r="1037954" spans="2:3" x14ac:dyDescent="0.25">
      <c r="B1037954" s="74"/>
    </row>
    <row r="1037955" spans="2:3" x14ac:dyDescent="0.25">
      <c r="B1037955" s="74"/>
    </row>
    <row r="1037956" spans="2:3" x14ac:dyDescent="0.25">
      <c r="B1037956" s="74"/>
    </row>
    <row r="1037957" spans="2:3" x14ac:dyDescent="0.25">
      <c r="B1037957" s="74"/>
    </row>
    <row r="1037958" spans="2:3" x14ac:dyDescent="0.25">
      <c r="B1037958" s="74"/>
    </row>
    <row r="1037959" spans="2:3" x14ac:dyDescent="0.25">
      <c r="B1037959" s="74"/>
    </row>
    <row r="1037960" spans="2:3" x14ac:dyDescent="0.25">
      <c r="B1037960" s="74"/>
    </row>
    <row r="1037961" spans="2:3" x14ac:dyDescent="0.25">
      <c r="B1037961" s="74"/>
    </row>
    <row r="1037962" spans="2:3" x14ac:dyDescent="0.25">
      <c r="B1037962" s="74"/>
    </row>
    <row r="1037963" spans="2:3" x14ac:dyDescent="0.25">
      <c r="B1037963" s="74"/>
    </row>
    <row r="1037964" spans="2:3" x14ac:dyDescent="0.25">
      <c r="B1037964" s="74"/>
    </row>
    <row r="1037965" spans="2:3" x14ac:dyDescent="0.25">
      <c r="B1037965" s="74"/>
    </row>
    <row r="1037966" spans="2:3" x14ac:dyDescent="0.25">
      <c r="B1037966" s="74"/>
    </row>
    <row r="1038017" spans="2:3" x14ac:dyDescent="0.25">
      <c r="C1038017"/>
    </row>
    <row r="1038018" spans="2:3" x14ac:dyDescent="0.25">
      <c r="B1038018" s="74"/>
    </row>
    <row r="1038019" spans="2:3" x14ac:dyDescent="0.25">
      <c r="B1038019" s="74"/>
    </row>
    <row r="1038020" spans="2:3" x14ac:dyDescent="0.25">
      <c r="B1038020" s="74"/>
    </row>
    <row r="1038021" spans="2:3" x14ac:dyDescent="0.25">
      <c r="B1038021" s="74"/>
    </row>
    <row r="1038022" spans="2:3" x14ac:dyDescent="0.25">
      <c r="B1038022" s="74"/>
    </row>
    <row r="1038023" spans="2:3" x14ac:dyDescent="0.25">
      <c r="B1038023" s="74"/>
    </row>
    <row r="1038024" spans="2:3" x14ac:dyDescent="0.25">
      <c r="B1038024" s="74"/>
    </row>
    <row r="1038025" spans="2:3" x14ac:dyDescent="0.25">
      <c r="B1038025" s="74"/>
    </row>
    <row r="1038026" spans="2:3" x14ac:dyDescent="0.25">
      <c r="B1038026" s="74"/>
    </row>
    <row r="1038027" spans="2:3" x14ac:dyDescent="0.25">
      <c r="B1038027" s="74"/>
    </row>
    <row r="1038028" spans="2:3" x14ac:dyDescent="0.25">
      <c r="B1038028" s="74"/>
    </row>
    <row r="1038029" spans="2:3" x14ac:dyDescent="0.25">
      <c r="B1038029" s="74"/>
    </row>
    <row r="1038030" spans="2:3" x14ac:dyDescent="0.25">
      <c r="B1038030" s="74"/>
    </row>
    <row r="1038081" spans="2:3" x14ac:dyDescent="0.25">
      <c r="C1038081"/>
    </row>
    <row r="1038082" spans="2:3" x14ac:dyDescent="0.25">
      <c r="B1038082" s="74"/>
    </row>
    <row r="1038083" spans="2:3" x14ac:dyDescent="0.25">
      <c r="B1038083" s="74"/>
    </row>
    <row r="1038084" spans="2:3" x14ac:dyDescent="0.25">
      <c r="B1038084" s="74"/>
    </row>
    <row r="1038085" spans="2:3" x14ac:dyDescent="0.25">
      <c r="B1038085" s="74"/>
    </row>
    <row r="1038086" spans="2:3" x14ac:dyDescent="0.25">
      <c r="B1038086" s="74"/>
    </row>
    <row r="1038087" spans="2:3" x14ac:dyDescent="0.25">
      <c r="B1038087" s="74"/>
    </row>
    <row r="1038088" spans="2:3" x14ac:dyDescent="0.25">
      <c r="B1038088" s="74"/>
    </row>
    <row r="1038089" spans="2:3" x14ac:dyDescent="0.25">
      <c r="B1038089" s="74"/>
    </row>
    <row r="1038090" spans="2:3" x14ac:dyDescent="0.25">
      <c r="B1038090" s="74"/>
    </row>
    <row r="1038091" spans="2:3" x14ac:dyDescent="0.25">
      <c r="B1038091" s="74"/>
    </row>
    <row r="1038092" spans="2:3" x14ac:dyDescent="0.25">
      <c r="B1038092" s="74"/>
    </row>
    <row r="1038093" spans="2:3" x14ac:dyDescent="0.25">
      <c r="B1038093" s="74"/>
    </row>
    <row r="1038094" spans="2:3" x14ac:dyDescent="0.25">
      <c r="B1038094" s="74"/>
    </row>
    <row r="1038145" spans="2:3" x14ac:dyDescent="0.25">
      <c r="C1038145"/>
    </row>
    <row r="1038146" spans="2:3" x14ac:dyDescent="0.25">
      <c r="B1038146" s="74"/>
    </row>
    <row r="1038147" spans="2:3" x14ac:dyDescent="0.25">
      <c r="B1038147" s="74"/>
    </row>
    <row r="1038148" spans="2:3" x14ac:dyDescent="0.25">
      <c r="B1038148" s="74"/>
    </row>
    <row r="1038149" spans="2:3" x14ac:dyDescent="0.25">
      <c r="B1038149" s="74"/>
    </row>
    <row r="1038150" spans="2:3" x14ac:dyDescent="0.25">
      <c r="B1038150" s="74"/>
    </row>
    <row r="1038151" spans="2:3" x14ac:dyDescent="0.25">
      <c r="B1038151" s="74"/>
    </row>
    <row r="1038152" spans="2:3" x14ac:dyDescent="0.25">
      <c r="B1038152" s="74"/>
    </row>
    <row r="1038153" spans="2:3" x14ac:dyDescent="0.25">
      <c r="B1038153" s="74"/>
    </row>
    <row r="1038154" spans="2:3" x14ac:dyDescent="0.25">
      <c r="B1038154" s="74"/>
    </row>
    <row r="1038155" spans="2:3" x14ac:dyDescent="0.25">
      <c r="B1038155" s="74"/>
    </row>
    <row r="1038156" spans="2:3" x14ac:dyDescent="0.25">
      <c r="B1038156" s="74"/>
    </row>
    <row r="1038157" spans="2:3" x14ac:dyDescent="0.25">
      <c r="B1038157" s="74"/>
    </row>
    <row r="1038158" spans="2:3" x14ac:dyDescent="0.25">
      <c r="B1038158" s="74"/>
    </row>
    <row r="1038209" spans="2:3" x14ac:dyDescent="0.25">
      <c r="C1038209"/>
    </row>
    <row r="1038210" spans="2:3" x14ac:dyDescent="0.25">
      <c r="B1038210" s="74"/>
    </row>
    <row r="1038211" spans="2:3" x14ac:dyDescent="0.25">
      <c r="B1038211" s="74"/>
    </row>
    <row r="1038212" spans="2:3" x14ac:dyDescent="0.25">
      <c r="B1038212" s="74"/>
    </row>
    <row r="1038213" spans="2:3" x14ac:dyDescent="0.25">
      <c r="B1038213" s="74"/>
    </row>
    <row r="1038214" spans="2:3" x14ac:dyDescent="0.25">
      <c r="B1038214" s="74"/>
    </row>
    <row r="1038215" spans="2:3" x14ac:dyDescent="0.25">
      <c r="B1038215" s="74"/>
    </row>
    <row r="1038216" spans="2:3" x14ac:dyDescent="0.25">
      <c r="B1038216" s="74"/>
    </row>
    <row r="1038217" spans="2:3" x14ac:dyDescent="0.25">
      <c r="B1038217" s="74"/>
    </row>
    <row r="1038218" spans="2:3" x14ac:dyDescent="0.25">
      <c r="B1038218" s="74"/>
    </row>
    <row r="1038219" spans="2:3" x14ac:dyDescent="0.25">
      <c r="B1038219" s="74"/>
    </row>
    <row r="1038220" spans="2:3" x14ac:dyDescent="0.25">
      <c r="B1038220" s="74"/>
    </row>
    <row r="1038221" spans="2:3" x14ac:dyDescent="0.25">
      <c r="B1038221" s="74"/>
    </row>
    <row r="1038222" spans="2:3" x14ac:dyDescent="0.25">
      <c r="B1038222" s="74"/>
    </row>
    <row r="1038273" spans="2:3" x14ac:dyDescent="0.25">
      <c r="C1038273"/>
    </row>
    <row r="1038274" spans="2:3" x14ac:dyDescent="0.25">
      <c r="B1038274" s="74"/>
    </row>
    <row r="1038275" spans="2:3" x14ac:dyDescent="0.25">
      <c r="B1038275" s="74"/>
    </row>
    <row r="1038276" spans="2:3" x14ac:dyDescent="0.25">
      <c r="B1038276" s="74"/>
    </row>
    <row r="1038277" spans="2:3" x14ac:dyDescent="0.25">
      <c r="B1038277" s="74"/>
    </row>
    <row r="1038278" spans="2:3" x14ac:dyDescent="0.25">
      <c r="B1038278" s="74"/>
    </row>
    <row r="1038279" spans="2:3" x14ac:dyDescent="0.25">
      <c r="B1038279" s="74"/>
    </row>
    <row r="1038280" spans="2:3" x14ac:dyDescent="0.25">
      <c r="B1038280" s="74"/>
    </row>
    <row r="1038281" spans="2:3" x14ac:dyDescent="0.25">
      <c r="B1038281" s="74"/>
    </row>
    <row r="1038282" spans="2:3" x14ac:dyDescent="0.25">
      <c r="B1038282" s="74"/>
    </row>
    <row r="1038283" spans="2:3" x14ac:dyDescent="0.25">
      <c r="B1038283" s="74"/>
    </row>
    <row r="1038284" spans="2:3" x14ac:dyDescent="0.25">
      <c r="B1038284" s="74"/>
    </row>
    <row r="1038285" spans="2:3" x14ac:dyDescent="0.25">
      <c r="B1038285" s="74"/>
    </row>
    <row r="1038286" spans="2:3" x14ac:dyDescent="0.25">
      <c r="B1038286" s="74"/>
    </row>
    <row r="1038337" spans="2:3" x14ac:dyDescent="0.25">
      <c r="C1038337"/>
    </row>
    <row r="1038338" spans="2:3" x14ac:dyDescent="0.25">
      <c r="B1038338" s="74"/>
    </row>
    <row r="1038339" spans="2:3" x14ac:dyDescent="0.25">
      <c r="B1038339" s="74"/>
    </row>
    <row r="1038340" spans="2:3" x14ac:dyDescent="0.25">
      <c r="B1038340" s="74"/>
    </row>
    <row r="1038341" spans="2:3" x14ac:dyDescent="0.25">
      <c r="B1038341" s="74"/>
    </row>
    <row r="1038342" spans="2:3" x14ac:dyDescent="0.25">
      <c r="B1038342" s="74"/>
    </row>
    <row r="1038343" spans="2:3" x14ac:dyDescent="0.25">
      <c r="B1038343" s="74"/>
    </row>
    <row r="1038344" spans="2:3" x14ac:dyDescent="0.25">
      <c r="B1038344" s="74"/>
    </row>
    <row r="1038345" spans="2:3" x14ac:dyDescent="0.25">
      <c r="B1038345" s="74"/>
    </row>
    <row r="1038346" spans="2:3" x14ac:dyDescent="0.25">
      <c r="B1038346" s="74"/>
    </row>
    <row r="1038347" spans="2:3" x14ac:dyDescent="0.25">
      <c r="B1038347" s="74"/>
    </row>
    <row r="1038348" spans="2:3" x14ac:dyDescent="0.25">
      <c r="B1038348" s="74"/>
    </row>
    <row r="1038349" spans="2:3" x14ac:dyDescent="0.25">
      <c r="B1038349" s="74"/>
    </row>
    <row r="1038350" spans="2:3" x14ac:dyDescent="0.25">
      <c r="B1038350" s="74"/>
    </row>
    <row r="1038401" spans="2:3" x14ac:dyDescent="0.25">
      <c r="C1038401"/>
    </row>
    <row r="1038402" spans="2:3" x14ac:dyDescent="0.25">
      <c r="B1038402" s="74"/>
    </row>
    <row r="1038403" spans="2:3" x14ac:dyDescent="0.25">
      <c r="B1038403" s="74"/>
    </row>
    <row r="1038404" spans="2:3" x14ac:dyDescent="0.25">
      <c r="B1038404" s="74"/>
    </row>
    <row r="1038405" spans="2:3" x14ac:dyDescent="0.25">
      <c r="B1038405" s="74"/>
    </row>
    <row r="1038406" spans="2:3" x14ac:dyDescent="0.25">
      <c r="B1038406" s="74"/>
    </row>
    <row r="1038407" spans="2:3" x14ac:dyDescent="0.25">
      <c r="B1038407" s="74"/>
    </row>
    <row r="1038408" spans="2:3" x14ac:dyDescent="0.25">
      <c r="B1038408" s="74"/>
    </row>
    <row r="1038409" spans="2:3" x14ac:dyDescent="0.25">
      <c r="B1038409" s="74"/>
    </row>
    <row r="1038410" spans="2:3" x14ac:dyDescent="0.25">
      <c r="B1038410" s="74"/>
    </row>
    <row r="1038411" spans="2:3" x14ac:dyDescent="0.25">
      <c r="B1038411" s="74"/>
    </row>
    <row r="1038412" spans="2:3" x14ac:dyDescent="0.25">
      <c r="B1038412" s="74"/>
    </row>
    <row r="1038413" spans="2:3" x14ac:dyDescent="0.25">
      <c r="B1038413" s="74"/>
    </row>
    <row r="1038414" spans="2:3" x14ac:dyDescent="0.25">
      <c r="B1038414" s="74"/>
    </row>
    <row r="1038465" spans="2:3" x14ac:dyDescent="0.25">
      <c r="C1038465"/>
    </row>
    <row r="1038466" spans="2:3" x14ac:dyDescent="0.25">
      <c r="B1038466" s="74"/>
    </row>
    <row r="1038467" spans="2:3" x14ac:dyDescent="0.25">
      <c r="B1038467" s="74"/>
    </row>
    <row r="1038468" spans="2:3" x14ac:dyDescent="0.25">
      <c r="B1038468" s="74"/>
    </row>
    <row r="1038469" spans="2:3" x14ac:dyDescent="0.25">
      <c r="B1038469" s="74"/>
    </row>
    <row r="1038470" spans="2:3" x14ac:dyDescent="0.25">
      <c r="B1038470" s="74"/>
    </row>
    <row r="1038471" spans="2:3" x14ac:dyDescent="0.25">
      <c r="B1038471" s="74"/>
    </row>
    <row r="1038472" spans="2:3" x14ac:dyDescent="0.25">
      <c r="B1038472" s="74"/>
    </row>
    <row r="1038473" spans="2:3" x14ac:dyDescent="0.25">
      <c r="B1038473" s="74"/>
    </row>
    <row r="1038474" spans="2:3" x14ac:dyDescent="0.25">
      <c r="B1038474" s="74"/>
    </row>
    <row r="1038475" spans="2:3" x14ac:dyDescent="0.25">
      <c r="B1038475" s="74"/>
    </row>
    <row r="1038476" spans="2:3" x14ac:dyDescent="0.25">
      <c r="B1038476" s="74"/>
    </row>
    <row r="1038477" spans="2:3" x14ac:dyDescent="0.25">
      <c r="B1038477" s="74"/>
    </row>
    <row r="1038478" spans="2:3" x14ac:dyDescent="0.25">
      <c r="B1038478" s="74"/>
    </row>
    <row r="1038529" spans="2:3" x14ac:dyDescent="0.25">
      <c r="C1038529"/>
    </row>
    <row r="1038530" spans="2:3" x14ac:dyDescent="0.25">
      <c r="B1038530" s="74"/>
    </row>
    <row r="1038531" spans="2:3" x14ac:dyDescent="0.25">
      <c r="B1038531" s="74"/>
    </row>
    <row r="1038532" spans="2:3" x14ac:dyDescent="0.25">
      <c r="B1038532" s="74"/>
    </row>
    <row r="1038533" spans="2:3" x14ac:dyDescent="0.25">
      <c r="B1038533" s="74"/>
    </row>
    <row r="1038534" spans="2:3" x14ac:dyDescent="0.25">
      <c r="B1038534" s="74"/>
    </row>
    <row r="1038535" spans="2:3" x14ac:dyDescent="0.25">
      <c r="B1038535" s="74"/>
    </row>
    <row r="1038536" spans="2:3" x14ac:dyDescent="0.25">
      <c r="B1038536" s="74"/>
    </row>
    <row r="1038537" spans="2:3" x14ac:dyDescent="0.25">
      <c r="B1038537" s="74"/>
    </row>
    <row r="1038538" spans="2:3" x14ac:dyDescent="0.25">
      <c r="B1038538" s="74"/>
    </row>
    <row r="1038539" spans="2:3" x14ac:dyDescent="0.25">
      <c r="B1038539" s="74"/>
    </row>
    <row r="1038540" spans="2:3" x14ac:dyDescent="0.25">
      <c r="B1038540" s="74"/>
    </row>
    <row r="1038541" spans="2:3" x14ac:dyDescent="0.25">
      <c r="B1038541" s="74"/>
    </row>
    <row r="1038542" spans="2:3" x14ac:dyDescent="0.25">
      <c r="B1038542" s="74"/>
    </row>
    <row r="1038593" spans="2:3" x14ac:dyDescent="0.25">
      <c r="C1038593"/>
    </row>
    <row r="1038594" spans="2:3" x14ac:dyDescent="0.25">
      <c r="B1038594" s="74"/>
    </row>
    <row r="1038595" spans="2:3" x14ac:dyDescent="0.25">
      <c r="B1038595" s="74"/>
    </row>
    <row r="1038596" spans="2:3" x14ac:dyDescent="0.25">
      <c r="B1038596" s="74"/>
    </row>
    <row r="1038597" spans="2:3" x14ac:dyDescent="0.25">
      <c r="B1038597" s="74"/>
    </row>
    <row r="1038598" spans="2:3" x14ac:dyDescent="0.25">
      <c r="B1038598" s="74"/>
    </row>
    <row r="1038599" spans="2:3" x14ac:dyDescent="0.25">
      <c r="B1038599" s="74"/>
    </row>
    <row r="1038600" spans="2:3" x14ac:dyDescent="0.25">
      <c r="B1038600" s="74"/>
    </row>
    <row r="1038601" spans="2:3" x14ac:dyDescent="0.25">
      <c r="B1038601" s="74"/>
    </row>
    <row r="1038602" spans="2:3" x14ac:dyDescent="0.25">
      <c r="B1038602" s="74"/>
    </row>
    <row r="1038603" spans="2:3" x14ac:dyDescent="0.25">
      <c r="B1038603" s="74"/>
    </row>
    <row r="1038604" spans="2:3" x14ac:dyDescent="0.25">
      <c r="B1038604" s="74"/>
    </row>
    <row r="1038605" spans="2:3" x14ac:dyDescent="0.25">
      <c r="B1038605" s="74"/>
    </row>
    <row r="1038606" spans="2:3" x14ac:dyDescent="0.25">
      <c r="B1038606" s="74"/>
    </row>
    <row r="1038657" spans="2:3" x14ac:dyDescent="0.25">
      <c r="C1038657"/>
    </row>
    <row r="1038658" spans="2:3" x14ac:dyDescent="0.25">
      <c r="B1038658" s="74"/>
    </row>
    <row r="1038659" spans="2:3" x14ac:dyDescent="0.25">
      <c r="B1038659" s="74"/>
    </row>
    <row r="1038660" spans="2:3" x14ac:dyDescent="0.25">
      <c r="B1038660" s="74"/>
    </row>
    <row r="1038661" spans="2:3" x14ac:dyDescent="0.25">
      <c r="B1038661" s="74"/>
    </row>
    <row r="1038662" spans="2:3" x14ac:dyDescent="0.25">
      <c r="B1038662" s="74"/>
    </row>
    <row r="1038663" spans="2:3" x14ac:dyDescent="0.25">
      <c r="B1038663" s="74"/>
    </row>
    <row r="1038664" spans="2:3" x14ac:dyDescent="0.25">
      <c r="B1038664" s="74"/>
    </row>
    <row r="1038665" spans="2:3" x14ac:dyDescent="0.25">
      <c r="B1038665" s="74"/>
    </row>
    <row r="1038666" spans="2:3" x14ac:dyDescent="0.25">
      <c r="B1038666" s="74"/>
    </row>
    <row r="1038667" spans="2:3" x14ac:dyDescent="0.25">
      <c r="B1038667" s="74"/>
    </row>
    <row r="1038668" spans="2:3" x14ac:dyDescent="0.25">
      <c r="B1038668" s="74"/>
    </row>
    <row r="1038669" spans="2:3" x14ac:dyDescent="0.25">
      <c r="B1038669" s="74"/>
    </row>
    <row r="1038670" spans="2:3" x14ac:dyDescent="0.25">
      <c r="B1038670" s="74"/>
    </row>
    <row r="1038721" spans="2:3" x14ac:dyDescent="0.25">
      <c r="C1038721"/>
    </row>
    <row r="1038722" spans="2:3" x14ac:dyDescent="0.25">
      <c r="B1038722" s="74"/>
    </row>
    <row r="1038723" spans="2:3" x14ac:dyDescent="0.25">
      <c r="B1038723" s="74"/>
    </row>
    <row r="1038724" spans="2:3" x14ac:dyDescent="0.25">
      <c r="B1038724" s="74"/>
    </row>
    <row r="1038725" spans="2:3" x14ac:dyDescent="0.25">
      <c r="B1038725" s="74"/>
    </row>
    <row r="1038726" spans="2:3" x14ac:dyDescent="0.25">
      <c r="B1038726" s="74"/>
    </row>
    <row r="1038727" spans="2:3" x14ac:dyDescent="0.25">
      <c r="B1038727" s="74"/>
    </row>
    <row r="1038728" spans="2:3" x14ac:dyDescent="0.25">
      <c r="B1038728" s="74"/>
    </row>
    <row r="1038729" spans="2:3" x14ac:dyDescent="0.25">
      <c r="B1038729" s="74"/>
    </row>
    <row r="1038730" spans="2:3" x14ac:dyDescent="0.25">
      <c r="B1038730" s="74"/>
    </row>
    <row r="1038731" spans="2:3" x14ac:dyDescent="0.25">
      <c r="B1038731" s="74"/>
    </row>
    <row r="1038732" spans="2:3" x14ac:dyDescent="0.25">
      <c r="B1038732" s="74"/>
    </row>
    <row r="1038733" spans="2:3" x14ac:dyDescent="0.25">
      <c r="B1038733" s="74"/>
    </row>
    <row r="1038734" spans="2:3" x14ac:dyDescent="0.25">
      <c r="B1038734" s="74"/>
    </row>
    <row r="1038785" spans="2:3" x14ac:dyDescent="0.25">
      <c r="C1038785"/>
    </row>
    <row r="1038786" spans="2:3" x14ac:dyDescent="0.25">
      <c r="B1038786" s="74"/>
    </row>
    <row r="1038787" spans="2:3" x14ac:dyDescent="0.25">
      <c r="B1038787" s="74"/>
    </row>
    <row r="1038788" spans="2:3" x14ac:dyDescent="0.25">
      <c r="B1038788" s="74"/>
    </row>
    <row r="1038789" spans="2:3" x14ac:dyDescent="0.25">
      <c r="B1038789" s="74"/>
    </row>
    <row r="1038790" spans="2:3" x14ac:dyDescent="0.25">
      <c r="B1038790" s="74"/>
    </row>
    <row r="1038791" spans="2:3" x14ac:dyDescent="0.25">
      <c r="B1038791" s="74"/>
    </row>
    <row r="1038792" spans="2:3" x14ac:dyDescent="0.25">
      <c r="B1038792" s="74"/>
    </row>
    <row r="1038793" spans="2:3" x14ac:dyDescent="0.25">
      <c r="B1038793" s="74"/>
    </row>
    <row r="1038794" spans="2:3" x14ac:dyDescent="0.25">
      <c r="B1038794" s="74"/>
    </row>
    <row r="1038795" spans="2:3" x14ac:dyDescent="0.25">
      <c r="B1038795" s="74"/>
    </row>
    <row r="1038796" spans="2:3" x14ac:dyDescent="0.25">
      <c r="B1038796" s="74"/>
    </row>
    <row r="1038797" spans="2:3" x14ac:dyDescent="0.25">
      <c r="B1038797" s="74"/>
    </row>
    <row r="1038798" spans="2:3" x14ac:dyDescent="0.25">
      <c r="B1038798" s="74"/>
    </row>
    <row r="1038849" spans="2:3" x14ac:dyDescent="0.25">
      <c r="C1038849"/>
    </row>
    <row r="1038850" spans="2:3" x14ac:dyDescent="0.25">
      <c r="B1038850" s="74"/>
    </row>
    <row r="1038851" spans="2:3" x14ac:dyDescent="0.25">
      <c r="B1038851" s="74"/>
    </row>
    <row r="1038852" spans="2:3" x14ac:dyDescent="0.25">
      <c r="B1038852" s="74"/>
    </row>
    <row r="1038853" spans="2:3" x14ac:dyDescent="0.25">
      <c r="B1038853" s="74"/>
    </row>
    <row r="1038854" spans="2:3" x14ac:dyDescent="0.25">
      <c r="B1038854" s="74"/>
    </row>
    <row r="1038855" spans="2:3" x14ac:dyDescent="0.25">
      <c r="B1038855" s="74"/>
    </row>
    <row r="1038856" spans="2:3" x14ac:dyDescent="0.25">
      <c r="B1038856" s="74"/>
    </row>
    <row r="1038857" spans="2:3" x14ac:dyDescent="0.25">
      <c r="B1038857" s="74"/>
    </row>
    <row r="1038858" spans="2:3" x14ac:dyDescent="0.25">
      <c r="B1038858" s="74"/>
    </row>
    <row r="1038859" spans="2:3" x14ac:dyDescent="0.25">
      <c r="B1038859" s="74"/>
    </row>
    <row r="1038860" spans="2:3" x14ac:dyDescent="0.25">
      <c r="B1038860" s="74"/>
    </row>
    <row r="1038861" spans="2:3" x14ac:dyDescent="0.25">
      <c r="B1038861" s="74"/>
    </row>
    <row r="1038862" spans="2:3" x14ac:dyDescent="0.25">
      <c r="B1038862" s="74"/>
    </row>
    <row r="1038913" spans="2:3" x14ac:dyDescent="0.25">
      <c r="C1038913"/>
    </row>
    <row r="1038914" spans="2:3" x14ac:dyDescent="0.25">
      <c r="B1038914" s="74"/>
    </row>
    <row r="1038915" spans="2:3" x14ac:dyDescent="0.25">
      <c r="B1038915" s="74"/>
    </row>
    <row r="1038916" spans="2:3" x14ac:dyDescent="0.25">
      <c r="B1038916" s="74"/>
    </row>
    <row r="1038917" spans="2:3" x14ac:dyDescent="0.25">
      <c r="B1038917" s="74"/>
    </row>
    <row r="1038918" spans="2:3" x14ac:dyDescent="0.25">
      <c r="B1038918" s="74"/>
    </row>
    <row r="1038919" spans="2:3" x14ac:dyDescent="0.25">
      <c r="B1038919" s="74"/>
    </row>
    <row r="1038920" spans="2:3" x14ac:dyDescent="0.25">
      <c r="B1038920" s="74"/>
    </row>
    <row r="1038921" spans="2:3" x14ac:dyDescent="0.25">
      <c r="B1038921" s="74"/>
    </row>
    <row r="1038922" spans="2:3" x14ac:dyDescent="0.25">
      <c r="B1038922" s="74"/>
    </row>
    <row r="1038923" spans="2:3" x14ac:dyDescent="0.25">
      <c r="B1038923" s="74"/>
    </row>
    <row r="1038924" spans="2:3" x14ac:dyDescent="0.25">
      <c r="B1038924" s="74"/>
    </row>
    <row r="1038925" spans="2:3" x14ac:dyDescent="0.25">
      <c r="B1038925" s="74"/>
    </row>
    <row r="1038926" spans="2:3" x14ac:dyDescent="0.25">
      <c r="B1038926" s="74"/>
    </row>
    <row r="1038977" spans="2:3" x14ac:dyDescent="0.25">
      <c r="C1038977"/>
    </row>
    <row r="1038978" spans="2:3" x14ac:dyDescent="0.25">
      <c r="B1038978" s="74"/>
    </row>
    <row r="1038979" spans="2:3" x14ac:dyDescent="0.25">
      <c r="B1038979" s="74"/>
    </row>
    <row r="1038980" spans="2:3" x14ac:dyDescent="0.25">
      <c r="B1038980" s="74"/>
    </row>
    <row r="1038981" spans="2:3" x14ac:dyDescent="0.25">
      <c r="B1038981" s="74"/>
    </row>
    <row r="1038982" spans="2:3" x14ac:dyDescent="0.25">
      <c r="B1038982" s="74"/>
    </row>
    <row r="1038983" spans="2:3" x14ac:dyDescent="0.25">
      <c r="B1038983" s="74"/>
    </row>
    <row r="1038984" spans="2:3" x14ac:dyDescent="0.25">
      <c r="B1038984" s="74"/>
    </row>
    <row r="1038985" spans="2:3" x14ac:dyDescent="0.25">
      <c r="B1038985" s="74"/>
    </row>
    <row r="1038986" spans="2:3" x14ac:dyDescent="0.25">
      <c r="B1038986" s="74"/>
    </row>
    <row r="1038987" spans="2:3" x14ac:dyDescent="0.25">
      <c r="B1038987" s="74"/>
    </row>
    <row r="1038988" spans="2:3" x14ac:dyDescent="0.25">
      <c r="B1038988" s="74"/>
    </row>
    <row r="1038989" spans="2:3" x14ac:dyDescent="0.25">
      <c r="B1038989" s="74"/>
    </row>
    <row r="1038990" spans="2:3" x14ac:dyDescent="0.25">
      <c r="B1038990" s="74"/>
    </row>
    <row r="1039041" spans="2:3" x14ac:dyDescent="0.25">
      <c r="C1039041"/>
    </row>
    <row r="1039042" spans="2:3" x14ac:dyDescent="0.25">
      <c r="B1039042" s="74"/>
    </row>
    <row r="1039043" spans="2:3" x14ac:dyDescent="0.25">
      <c r="B1039043" s="74"/>
    </row>
    <row r="1039044" spans="2:3" x14ac:dyDescent="0.25">
      <c r="B1039044" s="74"/>
    </row>
    <row r="1039045" spans="2:3" x14ac:dyDescent="0.25">
      <c r="B1039045" s="74"/>
    </row>
    <row r="1039046" spans="2:3" x14ac:dyDescent="0.25">
      <c r="B1039046" s="74"/>
    </row>
    <row r="1039047" spans="2:3" x14ac:dyDescent="0.25">
      <c r="B1039047" s="74"/>
    </row>
    <row r="1039048" spans="2:3" x14ac:dyDescent="0.25">
      <c r="B1039048" s="74"/>
    </row>
    <row r="1039049" spans="2:3" x14ac:dyDescent="0.25">
      <c r="B1039049" s="74"/>
    </row>
    <row r="1039050" spans="2:3" x14ac:dyDescent="0.25">
      <c r="B1039050" s="74"/>
    </row>
    <row r="1039051" spans="2:3" x14ac:dyDescent="0.25">
      <c r="B1039051" s="74"/>
    </row>
    <row r="1039052" spans="2:3" x14ac:dyDescent="0.25">
      <c r="B1039052" s="74"/>
    </row>
    <row r="1039053" spans="2:3" x14ac:dyDescent="0.25">
      <c r="B1039053" s="74"/>
    </row>
    <row r="1039054" spans="2:3" x14ac:dyDescent="0.25">
      <c r="B1039054" s="74"/>
    </row>
    <row r="1039105" spans="2:3" x14ac:dyDescent="0.25">
      <c r="C1039105"/>
    </row>
    <row r="1039106" spans="2:3" x14ac:dyDescent="0.25">
      <c r="B1039106" s="74"/>
    </row>
    <row r="1039107" spans="2:3" x14ac:dyDescent="0.25">
      <c r="B1039107" s="74"/>
    </row>
    <row r="1039108" spans="2:3" x14ac:dyDescent="0.25">
      <c r="B1039108" s="74"/>
    </row>
    <row r="1039109" spans="2:3" x14ac:dyDescent="0.25">
      <c r="B1039109" s="74"/>
    </row>
    <row r="1039110" spans="2:3" x14ac:dyDescent="0.25">
      <c r="B1039110" s="74"/>
    </row>
    <row r="1039111" spans="2:3" x14ac:dyDescent="0.25">
      <c r="B1039111" s="74"/>
    </row>
    <row r="1039112" spans="2:3" x14ac:dyDescent="0.25">
      <c r="B1039112" s="74"/>
    </row>
    <row r="1039113" spans="2:3" x14ac:dyDescent="0.25">
      <c r="B1039113" s="74"/>
    </row>
    <row r="1039114" spans="2:3" x14ac:dyDescent="0.25">
      <c r="B1039114" s="74"/>
    </row>
    <row r="1039115" spans="2:3" x14ac:dyDescent="0.25">
      <c r="B1039115" s="74"/>
    </row>
    <row r="1039116" spans="2:3" x14ac:dyDescent="0.25">
      <c r="B1039116" s="74"/>
    </row>
    <row r="1039117" spans="2:3" x14ac:dyDescent="0.25">
      <c r="B1039117" s="74"/>
    </row>
    <row r="1039118" spans="2:3" x14ac:dyDescent="0.25">
      <c r="B1039118" s="74"/>
    </row>
    <row r="1039169" spans="2:3" x14ac:dyDescent="0.25">
      <c r="C1039169"/>
    </row>
    <row r="1039170" spans="2:3" x14ac:dyDescent="0.25">
      <c r="B1039170" s="74"/>
    </row>
    <row r="1039171" spans="2:3" x14ac:dyDescent="0.25">
      <c r="B1039171" s="74"/>
    </row>
    <row r="1039172" spans="2:3" x14ac:dyDescent="0.25">
      <c r="B1039172" s="74"/>
    </row>
    <row r="1039173" spans="2:3" x14ac:dyDescent="0.25">
      <c r="B1039173" s="74"/>
    </row>
    <row r="1039174" spans="2:3" x14ac:dyDescent="0.25">
      <c r="B1039174" s="74"/>
    </row>
    <row r="1039175" spans="2:3" x14ac:dyDescent="0.25">
      <c r="B1039175" s="74"/>
    </row>
    <row r="1039176" spans="2:3" x14ac:dyDescent="0.25">
      <c r="B1039176" s="74"/>
    </row>
    <row r="1039177" spans="2:3" x14ac:dyDescent="0.25">
      <c r="B1039177" s="74"/>
    </row>
    <row r="1039178" spans="2:3" x14ac:dyDescent="0.25">
      <c r="B1039178" s="74"/>
    </row>
    <row r="1039179" spans="2:3" x14ac:dyDescent="0.25">
      <c r="B1039179" s="74"/>
    </row>
    <row r="1039180" spans="2:3" x14ac:dyDescent="0.25">
      <c r="B1039180" s="74"/>
    </row>
    <row r="1039181" spans="2:3" x14ac:dyDescent="0.25">
      <c r="B1039181" s="74"/>
    </row>
    <row r="1039182" spans="2:3" x14ac:dyDescent="0.25">
      <c r="B1039182" s="74"/>
    </row>
    <row r="1039233" spans="2:3" x14ac:dyDescent="0.25">
      <c r="C1039233"/>
    </row>
    <row r="1039234" spans="2:3" x14ac:dyDescent="0.25">
      <c r="B1039234" s="74"/>
    </row>
    <row r="1039235" spans="2:3" x14ac:dyDescent="0.25">
      <c r="B1039235" s="74"/>
    </row>
    <row r="1039236" spans="2:3" x14ac:dyDescent="0.25">
      <c r="B1039236" s="74"/>
    </row>
    <row r="1039237" spans="2:3" x14ac:dyDescent="0.25">
      <c r="B1039237" s="74"/>
    </row>
    <row r="1039238" spans="2:3" x14ac:dyDescent="0.25">
      <c r="B1039238" s="74"/>
    </row>
    <row r="1039239" spans="2:3" x14ac:dyDescent="0.25">
      <c r="B1039239" s="74"/>
    </row>
    <row r="1039240" spans="2:3" x14ac:dyDescent="0.25">
      <c r="B1039240" s="74"/>
    </row>
    <row r="1039241" spans="2:3" x14ac:dyDescent="0.25">
      <c r="B1039241" s="74"/>
    </row>
    <row r="1039242" spans="2:3" x14ac:dyDescent="0.25">
      <c r="B1039242" s="74"/>
    </row>
    <row r="1039243" spans="2:3" x14ac:dyDescent="0.25">
      <c r="B1039243" s="74"/>
    </row>
    <row r="1039244" spans="2:3" x14ac:dyDescent="0.25">
      <c r="B1039244" s="74"/>
    </row>
    <row r="1039245" spans="2:3" x14ac:dyDescent="0.25">
      <c r="B1039245" s="74"/>
    </row>
    <row r="1039246" spans="2:3" x14ac:dyDescent="0.25">
      <c r="B1039246" s="74"/>
    </row>
    <row r="1039297" spans="2:3" x14ac:dyDescent="0.25">
      <c r="C1039297"/>
    </row>
    <row r="1039298" spans="2:3" x14ac:dyDescent="0.25">
      <c r="B1039298" s="74"/>
    </row>
    <row r="1039299" spans="2:3" x14ac:dyDescent="0.25">
      <c r="B1039299" s="74"/>
    </row>
    <row r="1039300" spans="2:3" x14ac:dyDescent="0.25">
      <c r="B1039300" s="74"/>
    </row>
    <row r="1039301" spans="2:3" x14ac:dyDescent="0.25">
      <c r="B1039301" s="74"/>
    </row>
    <row r="1039302" spans="2:3" x14ac:dyDescent="0.25">
      <c r="B1039302" s="74"/>
    </row>
    <row r="1039303" spans="2:3" x14ac:dyDescent="0.25">
      <c r="B1039303" s="74"/>
    </row>
    <row r="1039304" spans="2:3" x14ac:dyDescent="0.25">
      <c r="B1039304" s="74"/>
    </row>
    <row r="1039305" spans="2:3" x14ac:dyDescent="0.25">
      <c r="B1039305" s="74"/>
    </row>
    <row r="1039306" spans="2:3" x14ac:dyDescent="0.25">
      <c r="B1039306" s="74"/>
    </row>
    <row r="1039307" spans="2:3" x14ac:dyDescent="0.25">
      <c r="B1039307" s="74"/>
    </row>
    <row r="1039308" spans="2:3" x14ac:dyDescent="0.25">
      <c r="B1039308" s="74"/>
    </row>
    <row r="1039309" spans="2:3" x14ac:dyDescent="0.25">
      <c r="B1039309" s="74"/>
    </row>
    <row r="1039310" spans="2:3" x14ac:dyDescent="0.25">
      <c r="B1039310" s="74"/>
    </row>
    <row r="1039361" spans="2:3" x14ac:dyDescent="0.25">
      <c r="C1039361"/>
    </row>
    <row r="1039362" spans="2:3" x14ac:dyDescent="0.25">
      <c r="B1039362" s="74"/>
    </row>
    <row r="1039363" spans="2:3" x14ac:dyDescent="0.25">
      <c r="B1039363" s="74"/>
    </row>
    <row r="1039364" spans="2:3" x14ac:dyDescent="0.25">
      <c r="B1039364" s="74"/>
    </row>
    <row r="1039365" spans="2:3" x14ac:dyDescent="0.25">
      <c r="B1039365" s="74"/>
    </row>
    <row r="1039366" spans="2:3" x14ac:dyDescent="0.25">
      <c r="B1039366" s="74"/>
    </row>
    <row r="1039367" spans="2:3" x14ac:dyDescent="0.25">
      <c r="B1039367" s="74"/>
    </row>
    <row r="1039368" spans="2:3" x14ac:dyDescent="0.25">
      <c r="B1039368" s="74"/>
    </row>
    <row r="1039369" spans="2:3" x14ac:dyDescent="0.25">
      <c r="B1039369" s="74"/>
    </row>
    <row r="1039370" spans="2:3" x14ac:dyDescent="0.25">
      <c r="B1039370" s="74"/>
    </row>
    <row r="1039371" spans="2:3" x14ac:dyDescent="0.25">
      <c r="B1039371" s="74"/>
    </row>
    <row r="1039372" spans="2:3" x14ac:dyDescent="0.25">
      <c r="B1039372" s="74"/>
    </row>
    <row r="1039373" spans="2:3" x14ac:dyDescent="0.25">
      <c r="B1039373" s="74"/>
    </row>
    <row r="1039374" spans="2:3" x14ac:dyDescent="0.25">
      <c r="B1039374" s="74"/>
    </row>
    <row r="1039425" spans="2:3" x14ac:dyDescent="0.25">
      <c r="C1039425"/>
    </row>
    <row r="1039426" spans="2:3" x14ac:dyDescent="0.25">
      <c r="B1039426" s="74"/>
    </row>
    <row r="1039427" spans="2:3" x14ac:dyDescent="0.25">
      <c r="B1039427" s="74"/>
    </row>
    <row r="1039428" spans="2:3" x14ac:dyDescent="0.25">
      <c r="B1039428" s="74"/>
    </row>
    <row r="1039429" spans="2:3" x14ac:dyDescent="0.25">
      <c r="B1039429" s="74"/>
    </row>
    <row r="1039430" spans="2:3" x14ac:dyDescent="0.25">
      <c r="B1039430" s="74"/>
    </row>
    <row r="1039431" spans="2:3" x14ac:dyDescent="0.25">
      <c r="B1039431" s="74"/>
    </row>
    <row r="1039432" spans="2:3" x14ac:dyDescent="0.25">
      <c r="B1039432" s="74"/>
    </row>
    <row r="1039433" spans="2:3" x14ac:dyDescent="0.25">
      <c r="B1039433" s="74"/>
    </row>
    <row r="1039434" spans="2:3" x14ac:dyDescent="0.25">
      <c r="B1039434" s="74"/>
    </row>
    <row r="1039435" spans="2:3" x14ac:dyDescent="0.25">
      <c r="B1039435" s="74"/>
    </row>
    <row r="1039436" spans="2:3" x14ac:dyDescent="0.25">
      <c r="B1039436" s="74"/>
    </row>
    <row r="1039437" spans="2:3" x14ac:dyDescent="0.25">
      <c r="B1039437" s="74"/>
    </row>
    <row r="1039438" spans="2:3" x14ac:dyDescent="0.25">
      <c r="B1039438" s="74"/>
    </row>
    <row r="1039489" spans="2:3" x14ac:dyDescent="0.25">
      <c r="C1039489"/>
    </row>
    <row r="1039490" spans="2:3" x14ac:dyDescent="0.25">
      <c r="B1039490" s="74"/>
    </row>
    <row r="1039491" spans="2:3" x14ac:dyDescent="0.25">
      <c r="B1039491" s="74"/>
    </row>
    <row r="1039492" spans="2:3" x14ac:dyDescent="0.25">
      <c r="B1039492" s="74"/>
    </row>
    <row r="1039493" spans="2:3" x14ac:dyDescent="0.25">
      <c r="B1039493" s="74"/>
    </row>
    <row r="1039494" spans="2:3" x14ac:dyDescent="0.25">
      <c r="B1039494" s="74"/>
    </row>
    <row r="1039495" spans="2:3" x14ac:dyDescent="0.25">
      <c r="B1039495" s="74"/>
    </row>
    <row r="1039496" spans="2:3" x14ac:dyDescent="0.25">
      <c r="B1039496" s="74"/>
    </row>
    <row r="1039497" spans="2:3" x14ac:dyDescent="0.25">
      <c r="B1039497" s="74"/>
    </row>
    <row r="1039498" spans="2:3" x14ac:dyDescent="0.25">
      <c r="B1039498" s="74"/>
    </row>
    <row r="1039499" spans="2:3" x14ac:dyDescent="0.25">
      <c r="B1039499" s="74"/>
    </row>
    <row r="1039500" spans="2:3" x14ac:dyDescent="0.25">
      <c r="B1039500" s="74"/>
    </row>
    <row r="1039501" spans="2:3" x14ac:dyDescent="0.25">
      <c r="B1039501" s="74"/>
    </row>
    <row r="1039502" spans="2:3" x14ac:dyDescent="0.25">
      <c r="B1039502" s="74"/>
    </row>
    <row r="1039553" spans="2:3" x14ac:dyDescent="0.25">
      <c r="C1039553"/>
    </row>
    <row r="1039554" spans="2:3" x14ac:dyDescent="0.25">
      <c r="B1039554" s="74"/>
    </row>
    <row r="1039555" spans="2:3" x14ac:dyDescent="0.25">
      <c r="B1039555" s="74"/>
    </row>
    <row r="1039556" spans="2:3" x14ac:dyDescent="0.25">
      <c r="B1039556" s="74"/>
    </row>
    <row r="1039557" spans="2:3" x14ac:dyDescent="0.25">
      <c r="B1039557" s="74"/>
    </row>
    <row r="1039558" spans="2:3" x14ac:dyDescent="0.25">
      <c r="B1039558" s="74"/>
    </row>
    <row r="1039559" spans="2:3" x14ac:dyDescent="0.25">
      <c r="B1039559" s="74"/>
    </row>
    <row r="1039560" spans="2:3" x14ac:dyDescent="0.25">
      <c r="B1039560" s="74"/>
    </row>
    <row r="1039561" spans="2:3" x14ac:dyDescent="0.25">
      <c r="B1039561" s="74"/>
    </row>
    <row r="1039562" spans="2:3" x14ac:dyDescent="0.25">
      <c r="B1039562" s="74"/>
    </row>
    <row r="1039563" spans="2:3" x14ac:dyDescent="0.25">
      <c r="B1039563" s="74"/>
    </row>
    <row r="1039564" spans="2:3" x14ac:dyDescent="0.25">
      <c r="B1039564" s="74"/>
    </row>
    <row r="1039565" spans="2:3" x14ac:dyDescent="0.25">
      <c r="B1039565" s="74"/>
    </row>
    <row r="1039566" spans="2:3" x14ac:dyDescent="0.25">
      <c r="B1039566" s="74"/>
    </row>
    <row r="1039617" spans="2:3" x14ac:dyDescent="0.25">
      <c r="C1039617"/>
    </row>
    <row r="1039618" spans="2:3" x14ac:dyDescent="0.25">
      <c r="B1039618" s="74"/>
    </row>
    <row r="1039619" spans="2:3" x14ac:dyDescent="0.25">
      <c r="B1039619" s="74"/>
    </row>
    <row r="1039620" spans="2:3" x14ac:dyDescent="0.25">
      <c r="B1039620" s="74"/>
    </row>
    <row r="1039621" spans="2:3" x14ac:dyDescent="0.25">
      <c r="B1039621" s="74"/>
    </row>
    <row r="1039622" spans="2:3" x14ac:dyDescent="0.25">
      <c r="B1039622" s="74"/>
    </row>
    <row r="1039623" spans="2:3" x14ac:dyDescent="0.25">
      <c r="B1039623" s="74"/>
    </row>
    <row r="1039624" spans="2:3" x14ac:dyDescent="0.25">
      <c r="B1039624" s="74"/>
    </row>
    <row r="1039625" spans="2:3" x14ac:dyDescent="0.25">
      <c r="B1039625" s="74"/>
    </row>
    <row r="1039626" spans="2:3" x14ac:dyDescent="0.25">
      <c r="B1039626" s="74"/>
    </row>
    <row r="1039627" spans="2:3" x14ac:dyDescent="0.25">
      <c r="B1039627" s="74"/>
    </row>
    <row r="1039628" spans="2:3" x14ac:dyDescent="0.25">
      <c r="B1039628" s="74"/>
    </row>
    <row r="1039629" spans="2:3" x14ac:dyDescent="0.25">
      <c r="B1039629" s="74"/>
    </row>
    <row r="1039630" spans="2:3" x14ac:dyDescent="0.25">
      <c r="B1039630" s="74"/>
    </row>
    <row r="1039681" spans="2:3" x14ac:dyDescent="0.25">
      <c r="C1039681"/>
    </row>
    <row r="1039682" spans="2:3" x14ac:dyDescent="0.25">
      <c r="B1039682" s="74"/>
    </row>
    <row r="1039683" spans="2:3" x14ac:dyDescent="0.25">
      <c r="B1039683" s="74"/>
    </row>
    <row r="1039684" spans="2:3" x14ac:dyDescent="0.25">
      <c r="B1039684" s="74"/>
    </row>
    <row r="1039685" spans="2:3" x14ac:dyDescent="0.25">
      <c r="B1039685" s="74"/>
    </row>
    <row r="1039686" spans="2:3" x14ac:dyDescent="0.25">
      <c r="B1039686" s="74"/>
    </row>
    <row r="1039687" spans="2:3" x14ac:dyDescent="0.25">
      <c r="B1039687" s="74"/>
    </row>
    <row r="1039688" spans="2:3" x14ac:dyDescent="0.25">
      <c r="B1039688" s="74"/>
    </row>
    <row r="1039689" spans="2:3" x14ac:dyDescent="0.25">
      <c r="B1039689" s="74"/>
    </row>
    <row r="1039690" spans="2:3" x14ac:dyDescent="0.25">
      <c r="B1039690" s="74"/>
    </row>
    <row r="1039691" spans="2:3" x14ac:dyDescent="0.25">
      <c r="B1039691" s="74"/>
    </row>
    <row r="1039692" spans="2:3" x14ac:dyDescent="0.25">
      <c r="B1039692" s="74"/>
    </row>
    <row r="1039693" spans="2:3" x14ac:dyDescent="0.25">
      <c r="B1039693" s="74"/>
    </row>
    <row r="1039694" spans="2:3" x14ac:dyDescent="0.25">
      <c r="B1039694" s="74"/>
    </row>
    <row r="1039745" spans="2:3" x14ac:dyDescent="0.25">
      <c r="C1039745"/>
    </row>
    <row r="1039746" spans="2:3" x14ac:dyDescent="0.25">
      <c r="B1039746" s="74"/>
    </row>
    <row r="1039747" spans="2:3" x14ac:dyDescent="0.25">
      <c r="B1039747" s="74"/>
    </row>
    <row r="1039748" spans="2:3" x14ac:dyDescent="0.25">
      <c r="B1039748" s="74"/>
    </row>
    <row r="1039749" spans="2:3" x14ac:dyDescent="0.25">
      <c r="B1039749" s="74"/>
    </row>
    <row r="1039750" spans="2:3" x14ac:dyDescent="0.25">
      <c r="B1039750" s="74"/>
    </row>
    <row r="1039751" spans="2:3" x14ac:dyDescent="0.25">
      <c r="B1039751" s="74"/>
    </row>
    <row r="1039752" spans="2:3" x14ac:dyDescent="0.25">
      <c r="B1039752" s="74"/>
    </row>
    <row r="1039753" spans="2:3" x14ac:dyDescent="0.25">
      <c r="B1039753" s="74"/>
    </row>
    <row r="1039754" spans="2:3" x14ac:dyDescent="0.25">
      <c r="B1039754" s="74"/>
    </row>
    <row r="1039755" spans="2:3" x14ac:dyDescent="0.25">
      <c r="B1039755" s="74"/>
    </row>
    <row r="1039756" spans="2:3" x14ac:dyDescent="0.25">
      <c r="B1039756" s="74"/>
    </row>
    <row r="1039757" spans="2:3" x14ac:dyDescent="0.25">
      <c r="B1039757" s="74"/>
    </row>
    <row r="1039758" spans="2:3" x14ac:dyDescent="0.25">
      <c r="B1039758" s="74"/>
    </row>
    <row r="1039809" spans="2:3" x14ac:dyDescent="0.25">
      <c r="C1039809"/>
    </row>
    <row r="1039810" spans="2:3" x14ac:dyDescent="0.25">
      <c r="B1039810" s="74"/>
    </row>
    <row r="1039811" spans="2:3" x14ac:dyDescent="0.25">
      <c r="B1039811" s="74"/>
    </row>
    <row r="1039812" spans="2:3" x14ac:dyDescent="0.25">
      <c r="B1039812" s="74"/>
    </row>
    <row r="1039813" spans="2:3" x14ac:dyDescent="0.25">
      <c r="B1039813" s="74"/>
    </row>
    <row r="1039814" spans="2:3" x14ac:dyDescent="0.25">
      <c r="B1039814" s="74"/>
    </row>
    <row r="1039815" spans="2:3" x14ac:dyDescent="0.25">
      <c r="B1039815" s="74"/>
    </row>
    <row r="1039816" spans="2:3" x14ac:dyDescent="0.25">
      <c r="B1039816" s="74"/>
    </row>
    <row r="1039817" spans="2:3" x14ac:dyDescent="0.25">
      <c r="B1039817" s="74"/>
    </row>
    <row r="1039818" spans="2:3" x14ac:dyDescent="0.25">
      <c r="B1039818" s="74"/>
    </row>
    <row r="1039819" spans="2:3" x14ac:dyDescent="0.25">
      <c r="B1039819" s="74"/>
    </row>
    <row r="1039820" spans="2:3" x14ac:dyDescent="0.25">
      <c r="B1039820" s="74"/>
    </row>
    <row r="1039821" spans="2:3" x14ac:dyDescent="0.25">
      <c r="B1039821" s="74"/>
    </row>
    <row r="1039822" spans="2:3" x14ac:dyDescent="0.25">
      <c r="B1039822" s="74"/>
    </row>
    <row r="1039873" spans="2:3" x14ac:dyDescent="0.25">
      <c r="C1039873"/>
    </row>
    <row r="1039874" spans="2:3" x14ac:dyDescent="0.25">
      <c r="B1039874" s="74"/>
    </row>
    <row r="1039875" spans="2:3" x14ac:dyDescent="0.25">
      <c r="B1039875" s="74"/>
    </row>
    <row r="1039876" spans="2:3" x14ac:dyDescent="0.25">
      <c r="B1039876" s="74"/>
    </row>
    <row r="1039877" spans="2:3" x14ac:dyDescent="0.25">
      <c r="B1039877" s="74"/>
    </row>
    <row r="1039878" spans="2:3" x14ac:dyDescent="0.25">
      <c r="B1039878" s="74"/>
    </row>
    <row r="1039879" spans="2:3" x14ac:dyDescent="0.25">
      <c r="B1039879" s="74"/>
    </row>
    <row r="1039880" spans="2:3" x14ac:dyDescent="0.25">
      <c r="B1039880" s="74"/>
    </row>
    <row r="1039881" spans="2:3" x14ac:dyDescent="0.25">
      <c r="B1039881" s="74"/>
    </row>
    <row r="1039882" spans="2:3" x14ac:dyDescent="0.25">
      <c r="B1039882" s="74"/>
    </row>
    <row r="1039883" spans="2:3" x14ac:dyDescent="0.25">
      <c r="B1039883" s="74"/>
    </row>
    <row r="1039884" spans="2:3" x14ac:dyDescent="0.25">
      <c r="B1039884" s="74"/>
    </row>
    <row r="1039885" spans="2:3" x14ac:dyDescent="0.25">
      <c r="B1039885" s="74"/>
    </row>
    <row r="1039886" spans="2:3" x14ac:dyDescent="0.25">
      <c r="B1039886" s="74"/>
    </row>
    <row r="1039937" spans="2:3" x14ac:dyDescent="0.25">
      <c r="C1039937"/>
    </row>
    <row r="1039938" spans="2:3" x14ac:dyDescent="0.25">
      <c r="B1039938" s="74"/>
    </row>
    <row r="1039939" spans="2:3" x14ac:dyDescent="0.25">
      <c r="B1039939" s="74"/>
    </row>
    <row r="1039940" spans="2:3" x14ac:dyDescent="0.25">
      <c r="B1039940" s="74"/>
    </row>
    <row r="1039941" spans="2:3" x14ac:dyDescent="0.25">
      <c r="B1039941" s="74"/>
    </row>
    <row r="1039942" spans="2:3" x14ac:dyDescent="0.25">
      <c r="B1039942" s="74"/>
    </row>
    <row r="1039943" spans="2:3" x14ac:dyDescent="0.25">
      <c r="B1039943" s="74"/>
    </row>
    <row r="1039944" spans="2:3" x14ac:dyDescent="0.25">
      <c r="B1039944" s="74"/>
    </row>
    <row r="1039945" spans="2:3" x14ac:dyDescent="0.25">
      <c r="B1039945" s="74"/>
    </row>
    <row r="1039946" spans="2:3" x14ac:dyDescent="0.25">
      <c r="B1039946" s="74"/>
    </row>
    <row r="1039947" spans="2:3" x14ac:dyDescent="0.25">
      <c r="B1039947" s="74"/>
    </row>
    <row r="1039948" spans="2:3" x14ac:dyDescent="0.25">
      <c r="B1039948" s="74"/>
    </row>
    <row r="1039949" spans="2:3" x14ac:dyDescent="0.25">
      <c r="B1039949" s="74"/>
    </row>
    <row r="1039950" spans="2:3" x14ac:dyDescent="0.25">
      <c r="B1039950" s="74"/>
    </row>
    <row r="1040001" spans="2:3" x14ac:dyDescent="0.25">
      <c r="C1040001"/>
    </row>
    <row r="1040002" spans="2:3" x14ac:dyDescent="0.25">
      <c r="B1040002" s="74"/>
    </row>
    <row r="1040003" spans="2:3" x14ac:dyDescent="0.25">
      <c r="B1040003" s="74"/>
    </row>
    <row r="1040004" spans="2:3" x14ac:dyDescent="0.25">
      <c r="B1040004" s="74"/>
    </row>
    <row r="1040005" spans="2:3" x14ac:dyDescent="0.25">
      <c r="B1040005" s="74"/>
    </row>
    <row r="1040006" spans="2:3" x14ac:dyDescent="0.25">
      <c r="B1040006" s="74"/>
    </row>
    <row r="1040007" spans="2:3" x14ac:dyDescent="0.25">
      <c r="B1040007" s="74"/>
    </row>
    <row r="1040008" spans="2:3" x14ac:dyDescent="0.25">
      <c r="B1040008" s="74"/>
    </row>
    <row r="1040009" spans="2:3" x14ac:dyDescent="0.25">
      <c r="B1040009" s="74"/>
    </row>
    <row r="1040010" spans="2:3" x14ac:dyDescent="0.25">
      <c r="B1040010" s="74"/>
    </row>
    <row r="1040011" spans="2:3" x14ac:dyDescent="0.25">
      <c r="B1040011" s="74"/>
    </row>
    <row r="1040012" spans="2:3" x14ac:dyDescent="0.25">
      <c r="B1040012" s="74"/>
    </row>
    <row r="1040013" spans="2:3" x14ac:dyDescent="0.25">
      <c r="B1040013" s="74"/>
    </row>
    <row r="1040014" spans="2:3" x14ac:dyDescent="0.25">
      <c r="B1040014" s="74"/>
    </row>
    <row r="1040065" spans="2:3" x14ac:dyDescent="0.25">
      <c r="C1040065"/>
    </row>
    <row r="1040066" spans="2:3" x14ac:dyDescent="0.25">
      <c r="B1040066" s="74"/>
    </row>
    <row r="1040067" spans="2:3" x14ac:dyDescent="0.25">
      <c r="B1040067" s="74"/>
    </row>
    <row r="1040068" spans="2:3" x14ac:dyDescent="0.25">
      <c r="B1040068" s="74"/>
    </row>
    <row r="1040069" spans="2:3" x14ac:dyDescent="0.25">
      <c r="B1040069" s="74"/>
    </row>
    <row r="1040070" spans="2:3" x14ac:dyDescent="0.25">
      <c r="B1040070" s="74"/>
    </row>
    <row r="1040071" spans="2:3" x14ac:dyDescent="0.25">
      <c r="B1040071" s="74"/>
    </row>
    <row r="1040072" spans="2:3" x14ac:dyDescent="0.25">
      <c r="B1040072" s="74"/>
    </row>
    <row r="1040073" spans="2:3" x14ac:dyDescent="0.25">
      <c r="B1040073" s="74"/>
    </row>
    <row r="1040074" spans="2:3" x14ac:dyDescent="0.25">
      <c r="B1040074" s="74"/>
    </row>
    <row r="1040075" spans="2:3" x14ac:dyDescent="0.25">
      <c r="B1040075" s="74"/>
    </row>
    <row r="1040076" spans="2:3" x14ac:dyDescent="0.25">
      <c r="B1040076" s="74"/>
    </row>
    <row r="1040077" spans="2:3" x14ac:dyDescent="0.25">
      <c r="B1040077" s="74"/>
    </row>
    <row r="1040078" spans="2:3" x14ac:dyDescent="0.25">
      <c r="B1040078" s="74"/>
    </row>
    <row r="1040129" spans="2:3" x14ac:dyDescent="0.25">
      <c r="C1040129"/>
    </row>
    <row r="1040130" spans="2:3" x14ac:dyDescent="0.25">
      <c r="B1040130" s="74"/>
    </row>
    <row r="1040131" spans="2:3" x14ac:dyDescent="0.25">
      <c r="B1040131" s="74"/>
    </row>
    <row r="1040132" spans="2:3" x14ac:dyDescent="0.25">
      <c r="B1040132" s="74"/>
    </row>
    <row r="1040133" spans="2:3" x14ac:dyDescent="0.25">
      <c r="B1040133" s="74"/>
    </row>
    <row r="1040134" spans="2:3" x14ac:dyDescent="0.25">
      <c r="B1040134" s="74"/>
    </row>
    <row r="1040135" spans="2:3" x14ac:dyDescent="0.25">
      <c r="B1040135" s="74"/>
    </row>
    <row r="1040136" spans="2:3" x14ac:dyDescent="0.25">
      <c r="B1040136" s="74"/>
    </row>
    <row r="1040137" spans="2:3" x14ac:dyDescent="0.25">
      <c r="B1040137" s="74"/>
    </row>
    <row r="1040138" spans="2:3" x14ac:dyDescent="0.25">
      <c r="B1040138" s="74"/>
    </row>
    <row r="1040139" spans="2:3" x14ac:dyDescent="0.25">
      <c r="B1040139" s="74"/>
    </row>
    <row r="1040140" spans="2:3" x14ac:dyDescent="0.25">
      <c r="B1040140" s="74"/>
    </row>
    <row r="1040141" spans="2:3" x14ac:dyDescent="0.25">
      <c r="B1040141" s="74"/>
    </row>
    <row r="1040142" spans="2:3" x14ac:dyDescent="0.25">
      <c r="B1040142" s="74"/>
    </row>
    <row r="1040193" spans="2:3" x14ac:dyDescent="0.25">
      <c r="C1040193"/>
    </row>
    <row r="1040194" spans="2:3" x14ac:dyDescent="0.25">
      <c r="B1040194" s="74"/>
    </row>
    <row r="1040195" spans="2:3" x14ac:dyDescent="0.25">
      <c r="B1040195" s="74"/>
    </row>
    <row r="1040196" spans="2:3" x14ac:dyDescent="0.25">
      <c r="B1040196" s="74"/>
    </row>
    <row r="1040197" spans="2:3" x14ac:dyDescent="0.25">
      <c r="B1040197" s="74"/>
    </row>
    <row r="1040198" spans="2:3" x14ac:dyDescent="0.25">
      <c r="B1040198" s="74"/>
    </row>
    <row r="1040199" spans="2:3" x14ac:dyDescent="0.25">
      <c r="B1040199" s="74"/>
    </row>
    <row r="1040200" spans="2:3" x14ac:dyDescent="0.25">
      <c r="B1040200" s="74"/>
    </row>
    <row r="1040201" spans="2:3" x14ac:dyDescent="0.25">
      <c r="B1040201" s="74"/>
    </row>
    <row r="1040202" spans="2:3" x14ac:dyDescent="0.25">
      <c r="B1040202" s="74"/>
    </row>
    <row r="1040203" spans="2:3" x14ac:dyDescent="0.25">
      <c r="B1040203" s="74"/>
    </row>
    <row r="1040204" spans="2:3" x14ac:dyDescent="0.25">
      <c r="B1040204" s="74"/>
    </row>
    <row r="1040205" spans="2:3" x14ac:dyDescent="0.25">
      <c r="B1040205" s="74"/>
    </row>
    <row r="1040206" spans="2:3" x14ac:dyDescent="0.25">
      <c r="B1040206" s="74"/>
    </row>
    <row r="1040257" spans="2:3" x14ac:dyDescent="0.25">
      <c r="C1040257"/>
    </row>
    <row r="1040258" spans="2:3" x14ac:dyDescent="0.25">
      <c r="B1040258" s="74"/>
    </row>
    <row r="1040259" spans="2:3" x14ac:dyDescent="0.25">
      <c r="B1040259" s="74"/>
    </row>
    <row r="1040260" spans="2:3" x14ac:dyDescent="0.25">
      <c r="B1040260" s="74"/>
    </row>
    <row r="1040261" spans="2:3" x14ac:dyDescent="0.25">
      <c r="B1040261" s="74"/>
    </row>
    <row r="1040262" spans="2:3" x14ac:dyDescent="0.25">
      <c r="B1040262" s="74"/>
    </row>
    <row r="1040263" spans="2:3" x14ac:dyDescent="0.25">
      <c r="B1040263" s="74"/>
    </row>
    <row r="1040264" spans="2:3" x14ac:dyDescent="0.25">
      <c r="B1040264" s="74"/>
    </row>
    <row r="1040265" spans="2:3" x14ac:dyDescent="0.25">
      <c r="B1040265" s="74"/>
    </row>
    <row r="1040266" spans="2:3" x14ac:dyDescent="0.25">
      <c r="B1040266" s="74"/>
    </row>
    <row r="1040267" spans="2:3" x14ac:dyDescent="0.25">
      <c r="B1040267" s="74"/>
    </row>
    <row r="1040268" spans="2:3" x14ac:dyDescent="0.25">
      <c r="B1040268" s="74"/>
    </row>
    <row r="1040269" spans="2:3" x14ac:dyDescent="0.25">
      <c r="B1040269" s="74"/>
    </row>
    <row r="1040270" spans="2:3" x14ac:dyDescent="0.25">
      <c r="B1040270" s="74"/>
    </row>
    <row r="1040321" spans="2:3" x14ac:dyDescent="0.25">
      <c r="C1040321"/>
    </row>
    <row r="1040322" spans="2:3" x14ac:dyDescent="0.25">
      <c r="B1040322" s="74"/>
    </row>
    <row r="1040323" spans="2:3" x14ac:dyDescent="0.25">
      <c r="B1040323" s="74"/>
    </row>
    <row r="1040324" spans="2:3" x14ac:dyDescent="0.25">
      <c r="B1040324" s="74"/>
    </row>
    <row r="1040325" spans="2:3" x14ac:dyDescent="0.25">
      <c r="B1040325" s="74"/>
    </row>
    <row r="1040326" spans="2:3" x14ac:dyDescent="0.25">
      <c r="B1040326" s="74"/>
    </row>
    <row r="1040327" spans="2:3" x14ac:dyDescent="0.25">
      <c r="B1040327" s="74"/>
    </row>
    <row r="1040328" spans="2:3" x14ac:dyDescent="0.25">
      <c r="B1040328" s="74"/>
    </row>
    <row r="1040329" spans="2:3" x14ac:dyDescent="0.25">
      <c r="B1040329" s="74"/>
    </row>
    <row r="1040330" spans="2:3" x14ac:dyDescent="0.25">
      <c r="B1040330" s="74"/>
    </row>
    <row r="1040331" spans="2:3" x14ac:dyDescent="0.25">
      <c r="B1040331" s="74"/>
    </row>
    <row r="1040332" spans="2:3" x14ac:dyDescent="0.25">
      <c r="B1040332" s="74"/>
    </row>
    <row r="1040333" spans="2:3" x14ac:dyDescent="0.25">
      <c r="B1040333" s="74"/>
    </row>
    <row r="1040334" spans="2:3" x14ac:dyDescent="0.25">
      <c r="B1040334" s="74"/>
    </row>
    <row r="1040385" spans="2:3" x14ac:dyDescent="0.25">
      <c r="C1040385"/>
    </row>
    <row r="1040386" spans="2:3" x14ac:dyDescent="0.25">
      <c r="B1040386" s="74"/>
    </row>
    <row r="1040387" spans="2:3" x14ac:dyDescent="0.25">
      <c r="B1040387" s="74"/>
    </row>
    <row r="1040388" spans="2:3" x14ac:dyDescent="0.25">
      <c r="B1040388" s="74"/>
    </row>
    <row r="1040389" spans="2:3" x14ac:dyDescent="0.25">
      <c r="B1040389" s="74"/>
    </row>
    <row r="1040390" spans="2:3" x14ac:dyDescent="0.25">
      <c r="B1040390" s="74"/>
    </row>
    <row r="1040391" spans="2:3" x14ac:dyDescent="0.25">
      <c r="B1040391" s="74"/>
    </row>
    <row r="1040392" spans="2:3" x14ac:dyDescent="0.25">
      <c r="B1040392" s="74"/>
    </row>
    <row r="1040393" spans="2:3" x14ac:dyDescent="0.25">
      <c r="B1040393" s="74"/>
    </row>
    <row r="1040394" spans="2:3" x14ac:dyDescent="0.25">
      <c r="B1040394" s="74"/>
    </row>
    <row r="1040395" spans="2:3" x14ac:dyDescent="0.25">
      <c r="B1040395" s="74"/>
    </row>
    <row r="1040396" spans="2:3" x14ac:dyDescent="0.25">
      <c r="B1040396" s="74"/>
    </row>
    <row r="1040397" spans="2:3" x14ac:dyDescent="0.25">
      <c r="B1040397" s="74"/>
    </row>
    <row r="1040398" spans="2:3" x14ac:dyDescent="0.25">
      <c r="B1040398" s="74"/>
    </row>
    <row r="1040449" spans="2:3" x14ac:dyDescent="0.25">
      <c r="C1040449"/>
    </row>
    <row r="1040450" spans="2:3" x14ac:dyDescent="0.25">
      <c r="B1040450" s="74"/>
    </row>
    <row r="1040451" spans="2:3" x14ac:dyDescent="0.25">
      <c r="B1040451" s="74"/>
    </row>
    <row r="1040452" spans="2:3" x14ac:dyDescent="0.25">
      <c r="B1040452" s="74"/>
    </row>
    <row r="1040453" spans="2:3" x14ac:dyDescent="0.25">
      <c r="B1040453" s="74"/>
    </row>
    <row r="1040454" spans="2:3" x14ac:dyDescent="0.25">
      <c r="B1040454" s="74"/>
    </row>
    <row r="1040455" spans="2:3" x14ac:dyDescent="0.25">
      <c r="B1040455" s="74"/>
    </row>
    <row r="1040456" spans="2:3" x14ac:dyDescent="0.25">
      <c r="B1040456" s="74"/>
    </row>
    <row r="1040457" spans="2:3" x14ac:dyDescent="0.25">
      <c r="B1040457" s="74"/>
    </row>
    <row r="1040458" spans="2:3" x14ac:dyDescent="0.25">
      <c r="B1040458" s="74"/>
    </row>
    <row r="1040459" spans="2:3" x14ac:dyDescent="0.25">
      <c r="B1040459" s="74"/>
    </row>
    <row r="1040460" spans="2:3" x14ac:dyDescent="0.25">
      <c r="B1040460" s="74"/>
    </row>
    <row r="1040461" spans="2:3" x14ac:dyDescent="0.25">
      <c r="B1040461" s="74"/>
    </row>
    <row r="1040462" spans="2:3" x14ac:dyDescent="0.25">
      <c r="B1040462" s="74"/>
    </row>
    <row r="1040513" spans="2:3" x14ac:dyDescent="0.25">
      <c r="C1040513"/>
    </row>
    <row r="1040514" spans="2:3" x14ac:dyDescent="0.25">
      <c r="B1040514" s="74"/>
    </row>
    <row r="1040515" spans="2:3" x14ac:dyDescent="0.25">
      <c r="B1040515" s="74"/>
    </row>
    <row r="1040516" spans="2:3" x14ac:dyDescent="0.25">
      <c r="B1040516" s="74"/>
    </row>
    <row r="1040517" spans="2:3" x14ac:dyDescent="0.25">
      <c r="B1040517" s="74"/>
    </row>
    <row r="1040518" spans="2:3" x14ac:dyDescent="0.25">
      <c r="B1040518" s="74"/>
    </row>
    <row r="1040519" spans="2:3" x14ac:dyDescent="0.25">
      <c r="B1040519" s="74"/>
    </row>
    <row r="1040520" spans="2:3" x14ac:dyDescent="0.25">
      <c r="B1040520" s="74"/>
    </row>
    <row r="1040521" spans="2:3" x14ac:dyDescent="0.25">
      <c r="B1040521" s="74"/>
    </row>
    <row r="1040522" spans="2:3" x14ac:dyDescent="0.25">
      <c r="B1040522" s="74"/>
    </row>
    <row r="1040523" spans="2:3" x14ac:dyDescent="0.25">
      <c r="B1040523" s="74"/>
    </row>
    <row r="1040524" spans="2:3" x14ac:dyDescent="0.25">
      <c r="B1040524" s="74"/>
    </row>
    <row r="1040525" spans="2:3" x14ac:dyDescent="0.25">
      <c r="B1040525" s="74"/>
    </row>
    <row r="1040526" spans="2:3" x14ac:dyDescent="0.25">
      <c r="B1040526" s="74"/>
    </row>
    <row r="1040577" spans="2:3" x14ac:dyDescent="0.25">
      <c r="C1040577"/>
    </row>
    <row r="1040578" spans="2:3" x14ac:dyDescent="0.25">
      <c r="B1040578" s="74"/>
    </row>
    <row r="1040579" spans="2:3" x14ac:dyDescent="0.25">
      <c r="B1040579" s="74"/>
    </row>
    <row r="1040580" spans="2:3" x14ac:dyDescent="0.25">
      <c r="B1040580" s="74"/>
    </row>
    <row r="1040581" spans="2:3" x14ac:dyDescent="0.25">
      <c r="B1040581" s="74"/>
    </row>
    <row r="1040582" spans="2:3" x14ac:dyDescent="0.25">
      <c r="B1040582" s="74"/>
    </row>
    <row r="1040583" spans="2:3" x14ac:dyDescent="0.25">
      <c r="B1040583" s="74"/>
    </row>
    <row r="1040584" spans="2:3" x14ac:dyDescent="0.25">
      <c r="B1040584" s="74"/>
    </row>
    <row r="1040585" spans="2:3" x14ac:dyDescent="0.25">
      <c r="B1040585" s="74"/>
    </row>
    <row r="1040586" spans="2:3" x14ac:dyDescent="0.25">
      <c r="B1040586" s="74"/>
    </row>
    <row r="1040587" spans="2:3" x14ac:dyDescent="0.25">
      <c r="B1040587" s="74"/>
    </row>
    <row r="1040588" spans="2:3" x14ac:dyDescent="0.25">
      <c r="B1040588" s="74"/>
    </row>
    <row r="1040589" spans="2:3" x14ac:dyDescent="0.25">
      <c r="B1040589" s="74"/>
    </row>
    <row r="1040590" spans="2:3" x14ac:dyDescent="0.25">
      <c r="B1040590" s="74"/>
    </row>
    <row r="1040641" spans="2:3" x14ac:dyDescent="0.25">
      <c r="C1040641"/>
    </row>
    <row r="1040642" spans="2:3" x14ac:dyDescent="0.25">
      <c r="B1040642" s="74"/>
    </row>
    <row r="1040643" spans="2:3" x14ac:dyDescent="0.25">
      <c r="B1040643" s="74"/>
    </row>
    <row r="1040644" spans="2:3" x14ac:dyDescent="0.25">
      <c r="B1040644" s="74"/>
    </row>
    <row r="1040645" spans="2:3" x14ac:dyDescent="0.25">
      <c r="B1040645" s="74"/>
    </row>
    <row r="1040646" spans="2:3" x14ac:dyDescent="0.25">
      <c r="B1040646" s="74"/>
    </row>
    <row r="1040647" spans="2:3" x14ac:dyDescent="0.25">
      <c r="B1040647" s="74"/>
    </row>
    <row r="1040648" spans="2:3" x14ac:dyDescent="0.25">
      <c r="B1040648" s="74"/>
    </row>
    <row r="1040649" spans="2:3" x14ac:dyDescent="0.25">
      <c r="B1040649" s="74"/>
    </row>
    <row r="1040650" spans="2:3" x14ac:dyDescent="0.25">
      <c r="B1040650" s="74"/>
    </row>
    <row r="1040651" spans="2:3" x14ac:dyDescent="0.25">
      <c r="B1040651" s="74"/>
    </row>
    <row r="1040652" spans="2:3" x14ac:dyDescent="0.25">
      <c r="B1040652" s="74"/>
    </row>
    <row r="1040653" spans="2:3" x14ac:dyDescent="0.25">
      <c r="B1040653" s="74"/>
    </row>
    <row r="1040654" spans="2:3" x14ac:dyDescent="0.25">
      <c r="B1040654" s="74"/>
    </row>
    <row r="1040705" spans="2:3" x14ac:dyDescent="0.25">
      <c r="C1040705"/>
    </row>
    <row r="1040706" spans="2:3" x14ac:dyDescent="0.25">
      <c r="B1040706" s="74"/>
    </row>
    <row r="1040707" spans="2:3" x14ac:dyDescent="0.25">
      <c r="B1040707" s="74"/>
    </row>
    <row r="1040708" spans="2:3" x14ac:dyDescent="0.25">
      <c r="B1040708" s="74"/>
    </row>
    <row r="1040709" spans="2:3" x14ac:dyDescent="0.25">
      <c r="B1040709" s="74"/>
    </row>
    <row r="1040710" spans="2:3" x14ac:dyDescent="0.25">
      <c r="B1040710" s="74"/>
    </row>
    <row r="1040711" spans="2:3" x14ac:dyDescent="0.25">
      <c r="B1040711" s="74"/>
    </row>
    <row r="1040712" spans="2:3" x14ac:dyDescent="0.25">
      <c r="B1040712" s="74"/>
    </row>
    <row r="1040713" spans="2:3" x14ac:dyDescent="0.25">
      <c r="B1040713" s="74"/>
    </row>
    <row r="1040714" spans="2:3" x14ac:dyDescent="0.25">
      <c r="B1040714" s="74"/>
    </row>
    <row r="1040715" spans="2:3" x14ac:dyDescent="0.25">
      <c r="B1040715" s="74"/>
    </row>
    <row r="1040716" spans="2:3" x14ac:dyDescent="0.25">
      <c r="B1040716" s="74"/>
    </row>
    <row r="1040717" spans="2:3" x14ac:dyDescent="0.25">
      <c r="B1040717" s="74"/>
    </row>
    <row r="1040718" spans="2:3" x14ac:dyDescent="0.25">
      <c r="B1040718" s="74"/>
    </row>
    <row r="1040769" spans="2:3" x14ac:dyDescent="0.25">
      <c r="C1040769"/>
    </row>
    <row r="1040770" spans="2:3" x14ac:dyDescent="0.25">
      <c r="B1040770" s="74"/>
    </row>
    <row r="1040771" spans="2:3" x14ac:dyDescent="0.25">
      <c r="B1040771" s="74"/>
    </row>
    <row r="1040772" spans="2:3" x14ac:dyDescent="0.25">
      <c r="B1040772" s="74"/>
    </row>
    <row r="1040773" spans="2:3" x14ac:dyDescent="0.25">
      <c r="B1040773" s="74"/>
    </row>
    <row r="1040774" spans="2:3" x14ac:dyDescent="0.25">
      <c r="B1040774" s="74"/>
    </row>
    <row r="1040775" spans="2:3" x14ac:dyDescent="0.25">
      <c r="B1040775" s="74"/>
    </row>
    <row r="1040776" spans="2:3" x14ac:dyDescent="0.25">
      <c r="B1040776" s="74"/>
    </row>
    <row r="1040777" spans="2:3" x14ac:dyDescent="0.25">
      <c r="B1040777" s="74"/>
    </row>
    <row r="1040778" spans="2:3" x14ac:dyDescent="0.25">
      <c r="B1040778" s="74"/>
    </row>
    <row r="1040779" spans="2:3" x14ac:dyDescent="0.25">
      <c r="B1040779" s="74"/>
    </row>
    <row r="1040780" spans="2:3" x14ac:dyDescent="0.25">
      <c r="B1040780" s="74"/>
    </row>
    <row r="1040781" spans="2:3" x14ac:dyDescent="0.25">
      <c r="B1040781" s="74"/>
    </row>
    <row r="1040782" spans="2:3" x14ac:dyDescent="0.25">
      <c r="B1040782" s="74"/>
    </row>
    <row r="1040833" spans="2:3" x14ac:dyDescent="0.25">
      <c r="C1040833"/>
    </row>
    <row r="1040834" spans="2:3" x14ac:dyDescent="0.25">
      <c r="B1040834" s="74"/>
    </row>
    <row r="1040835" spans="2:3" x14ac:dyDescent="0.25">
      <c r="B1040835" s="74"/>
    </row>
    <row r="1040836" spans="2:3" x14ac:dyDescent="0.25">
      <c r="B1040836" s="74"/>
    </row>
    <row r="1040837" spans="2:3" x14ac:dyDescent="0.25">
      <c r="B1040837" s="74"/>
    </row>
    <row r="1040838" spans="2:3" x14ac:dyDescent="0.25">
      <c r="B1040838" s="74"/>
    </row>
    <row r="1040839" spans="2:3" x14ac:dyDescent="0.25">
      <c r="B1040839" s="74"/>
    </row>
    <row r="1040840" spans="2:3" x14ac:dyDescent="0.25">
      <c r="B1040840" s="74"/>
    </row>
    <row r="1040841" spans="2:3" x14ac:dyDescent="0.25">
      <c r="B1040841" s="74"/>
    </row>
    <row r="1040842" spans="2:3" x14ac:dyDescent="0.25">
      <c r="B1040842" s="74"/>
    </row>
    <row r="1040843" spans="2:3" x14ac:dyDescent="0.25">
      <c r="B1040843" s="74"/>
    </row>
    <row r="1040844" spans="2:3" x14ac:dyDescent="0.25">
      <c r="B1040844" s="74"/>
    </row>
    <row r="1040845" spans="2:3" x14ac:dyDescent="0.25">
      <c r="B1040845" s="74"/>
    </row>
    <row r="1040846" spans="2:3" x14ac:dyDescent="0.25">
      <c r="B1040846" s="74"/>
    </row>
    <row r="1040897" spans="2:3" x14ac:dyDescent="0.25">
      <c r="C1040897"/>
    </row>
    <row r="1040898" spans="2:3" x14ac:dyDescent="0.25">
      <c r="B1040898" s="74"/>
    </row>
    <row r="1040899" spans="2:3" x14ac:dyDescent="0.25">
      <c r="B1040899" s="74"/>
    </row>
    <row r="1040900" spans="2:3" x14ac:dyDescent="0.25">
      <c r="B1040900" s="74"/>
    </row>
    <row r="1040901" spans="2:3" x14ac:dyDescent="0.25">
      <c r="B1040901" s="74"/>
    </row>
    <row r="1040902" spans="2:3" x14ac:dyDescent="0.25">
      <c r="B1040902" s="74"/>
    </row>
    <row r="1040903" spans="2:3" x14ac:dyDescent="0.25">
      <c r="B1040903" s="74"/>
    </row>
    <row r="1040904" spans="2:3" x14ac:dyDescent="0.25">
      <c r="B1040904" s="74"/>
    </row>
    <row r="1040905" spans="2:3" x14ac:dyDescent="0.25">
      <c r="B1040905" s="74"/>
    </row>
    <row r="1040906" spans="2:3" x14ac:dyDescent="0.25">
      <c r="B1040906" s="74"/>
    </row>
    <row r="1040907" spans="2:3" x14ac:dyDescent="0.25">
      <c r="B1040907" s="74"/>
    </row>
    <row r="1040908" spans="2:3" x14ac:dyDescent="0.25">
      <c r="B1040908" s="74"/>
    </row>
    <row r="1040909" spans="2:3" x14ac:dyDescent="0.25">
      <c r="B1040909" s="74"/>
    </row>
    <row r="1040910" spans="2:3" x14ac:dyDescent="0.25">
      <c r="B1040910" s="74"/>
    </row>
    <row r="1040961" spans="2:3" x14ac:dyDescent="0.25">
      <c r="C1040961"/>
    </row>
    <row r="1040962" spans="2:3" x14ac:dyDescent="0.25">
      <c r="B1040962" s="74"/>
    </row>
    <row r="1040963" spans="2:3" x14ac:dyDescent="0.25">
      <c r="B1040963" s="74"/>
    </row>
    <row r="1040964" spans="2:3" x14ac:dyDescent="0.25">
      <c r="B1040964" s="74"/>
    </row>
    <row r="1040965" spans="2:3" x14ac:dyDescent="0.25">
      <c r="B1040965" s="74"/>
    </row>
    <row r="1040966" spans="2:3" x14ac:dyDescent="0.25">
      <c r="B1040966" s="74"/>
    </row>
    <row r="1040967" spans="2:3" x14ac:dyDescent="0.25">
      <c r="B1040967" s="74"/>
    </row>
    <row r="1040968" spans="2:3" x14ac:dyDescent="0.25">
      <c r="B1040968" s="74"/>
    </row>
    <row r="1040969" spans="2:3" x14ac:dyDescent="0.25">
      <c r="B1040969" s="74"/>
    </row>
    <row r="1040970" spans="2:3" x14ac:dyDescent="0.25">
      <c r="B1040970" s="74"/>
    </row>
    <row r="1040971" spans="2:3" x14ac:dyDescent="0.25">
      <c r="B1040971" s="74"/>
    </row>
    <row r="1040972" spans="2:3" x14ac:dyDescent="0.25">
      <c r="B1040972" s="74"/>
    </row>
    <row r="1040973" spans="2:3" x14ac:dyDescent="0.25">
      <c r="B1040973" s="74"/>
    </row>
    <row r="1040974" spans="2:3" x14ac:dyDescent="0.25">
      <c r="B1040974" s="74"/>
    </row>
    <row r="1041025" spans="2:3" x14ac:dyDescent="0.25">
      <c r="C1041025"/>
    </row>
    <row r="1041026" spans="2:3" x14ac:dyDescent="0.25">
      <c r="B1041026" s="74"/>
    </row>
    <row r="1041027" spans="2:3" x14ac:dyDescent="0.25">
      <c r="B1041027" s="74"/>
    </row>
    <row r="1041028" spans="2:3" x14ac:dyDescent="0.25">
      <c r="B1041028" s="74"/>
    </row>
    <row r="1041029" spans="2:3" x14ac:dyDescent="0.25">
      <c r="B1041029" s="74"/>
    </row>
    <row r="1041030" spans="2:3" x14ac:dyDescent="0.25">
      <c r="B1041030" s="74"/>
    </row>
    <row r="1041031" spans="2:3" x14ac:dyDescent="0.25">
      <c r="B1041031" s="74"/>
    </row>
    <row r="1041032" spans="2:3" x14ac:dyDescent="0.25">
      <c r="B1041032" s="74"/>
    </row>
    <row r="1041033" spans="2:3" x14ac:dyDescent="0.25">
      <c r="B1041033" s="74"/>
    </row>
    <row r="1041034" spans="2:3" x14ac:dyDescent="0.25">
      <c r="B1041034" s="74"/>
    </row>
    <row r="1041035" spans="2:3" x14ac:dyDescent="0.25">
      <c r="B1041035" s="74"/>
    </row>
    <row r="1041036" spans="2:3" x14ac:dyDescent="0.25">
      <c r="B1041036" s="74"/>
    </row>
    <row r="1041037" spans="2:3" x14ac:dyDescent="0.25">
      <c r="B1041037" s="74"/>
    </row>
    <row r="1041038" spans="2:3" x14ac:dyDescent="0.25">
      <c r="B1041038" s="74"/>
    </row>
    <row r="1041089" spans="2:3" x14ac:dyDescent="0.25">
      <c r="C1041089"/>
    </row>
    <row r="1041090" spans="2:3" x14ac:dyDescent="0.25">
      <c r="B1041090" s="74"/>
    </row>
    <row r="1041091" spans="2:3" x14ac:dyDescent="0.25">
      <c r="B1041091" s="74"/>
    </row>
    <row r="1041092" spans="2:3" x14ac:dyDescent="0.25">
      <c r="B1041092" s="74"/>
    </row>
    <row r="1041093" spans="2:3" x14ac:dyDescent="0.25">
      <c r="B1041093" s="74"/>
    </row>
    <row r="1041094" spans="2:3" x14ac:dyDescent="0.25">
      <c r="B1041094" s="74"/>
    </row>
    <row r="1041095" spans="2:3" x14ac:dyDescent="0.25">
      <c r="B1041095" s="74"/>
    </row>
    <row r="1041096" spans="2:3" x14ac:dyDescent="0.25">
      <c r="B1041096" s="74"/>
    </row>
    <row r="1041097" spans="2:3" x14ac:dyDescent="0.25">
      <c r="B1041097" s="74"/>
    </row>
    <row r="1041098" spans="2:3" x14ac:dyDescent="0.25">
      <c r="B1041098" s="74"/>
    </row>
    <row r="1041099" spans="2:3" x14ac:dyDescent="0.25">
      <c r="B1041099" s="74"/>
    </row>
    <row r="1041100" spans="2:3" x14ac:dyDescent="0.25">
      <c r="B1041100" s="74"/>
    </row>
    <row r="1041101" spans="2:3" x14ac:dyDescent="0.25">
      <c r="B1041101" s="74"/>
    </row>
    <row r="1041102" spans="2:3" x14ac:dyDescent="0.25">
      <c r="B1041102" s="74"/>
    </row>
    <row r="1041153" spans="2:3" x14ac:dyDescent="0.25">
      <c r="C1041153"/>
    </row>
    <row r="1041154" spans="2:3" x14ac:dyDescent="0.25">
      <c r="B1041154" s="74"/>
    </row>
    <row r="1041155" spans="2:3" x14ac:dyDescent="0.25">
      <c r="B1041155" s="74"/>
    </row>
    <row r="1041156" spans="2:3" x14ac:dyDescent="0.25">
      <c r="B1041156" s="74"/>
    </row>
    <row r="1041157" spans="2:3" x14ac:dyDescent="0.25">
      <c r="B1041157" s="74"/>
    </row>
    <row r="1041158" spans="2:3" x14ac:dyDescent="0.25">
      <c r="B1041158" s="74"/>
    </row>
    <row r="1041159" spans="2:3" x14ac:dyDescent="0.25">
      <c r="B1041159" s="74"/>
    </row>
    <row r="1041160" spans="2:3" x14ac:dyDescent="0.25">
      <c r="B1041160" s="74"/>
    </row>
    <row r="1041161" spans="2:3" x14ac:dyDescent="0.25">
      <c r="B1041161" s="74"/>
    </row>
    <row r="1041162" spans="2:3" x14ac:dyDescent="0.25">
      <c r="B1041162" s="74"/>
    </row>
    <row r="1041163" spans="2:3" x14ac:dyDescent="0.25">
      <c r="B1041163" s="74"/>
    </row>
    <row r="1041164" spans="2:3" x14ac:dyDescent="0.25">
      <c r="B1041164" s="74"/>
    </row>
    <row r="1041165" spans="2:3" x14ac:dyDescent="0.25">
      <c r="B1041165" s="74"/>
    </row>
    <row r="1041166" spans="2:3" x14ac:dyDescent="0.25">
      <c r="B1041166" s="74"/>
    </row>
    <row r="1041217" spans="2:3" x14ac:dyDescent="0.25">
      <c r="C1041217"/>
    </row>
    <row r="1041218" spans="2:3" x14ac:dyDescent="0.25">
      <c r="B1041218" s="74"/>
    </row>
    <row r="1041219" spans="2:3" x14ac:dyDescent="0.25">
      <c r="B1041219" s="74"/>
    </row>
    <row r="1041220" spans="2:3" x14ac:dyDescent="0.25">
      <c r="B1041220" s="74"/>
    </row>
    <row r="1041221" spans="2:3" x14ac:dyDescent="0.25">
      <c r="B1041221" s="74"/>
    </row>
    <row r="1041222" spans="2:3" x14ac:dyDescent="0.25">
      <c r="B1041222" s="74"/>
    </row>
    <row r="1041223" spans="2:3" x14ac:dyDescent="0.25">
      <c r="B1041223" s="74"/>
    </row>
    <row r="1041224" spans="2:3" x14ac:dyDescent="0.25">
      <c r="B1041224" s="74"/>
    </row>
    <row r="1041225" spans="2:3" x14ac:dyDescent="0.25">
      <c r="B1041225" s="74"/>
    </row>
    <row r="1041226" spans="2:3" x14ac:dyDescent="0.25">
      <c r="B1041226" s="74"/>
    </row>
    <row r="1041227" spans="2:3" x14ac:dyDescent="0.25">
      <c r="B1041227" s="74"/>
    </row>
    <row r="1041228" spans="2:3" x14ac:dyDescent="0.25">
      <c r="B1041228" s="74"/>
    </row>
    <row r="1041229" spans="2:3" x14ac:dyDescent="0.25">
      <c r="B1041229" s="74"/>
    </row>
    <row r="1041230" spans="2:3" x14ac:dyDescent="0.25">
      <c r="B1041230" s="74"/>
    </row>
    <row r="1041281" spans="2:3" x14ac:dyDescent="0.25">
      <c r="C1041281"/>
    </row>
    <row r="1041282" spans="2:3" x14ac:dyDescent="0.25">
      <c r="B1041282" s="74"/>
    </row>
    <row r="1041283" spans="2:3" x14ac:dyDescent="0.25">
      <c r="B1041283" s="74"/>
    </row>
    <row r="1041284" spans="2:3" x14ac:dyDescent="0.25">
      <c r="B1041284" s="74"/>
    </row>
    <row r="1041285" spans="2:3" x14ac:dyDescent="0.25">
      <c r="B1041285" s="74"/>
    </row>
    <row r="1041286" spans="2:3" x14ac:dyDescent="0.25">
      <c r="B1041286" s="74"/>
    </row>
    <row r="1041287" spans="2:3" x14ac:dyDescent="0.25">
      <c r="B1041287" s="74"/>
    </row>
    <row r="1041288" spans="2:3" x14ac:dyDescent="0.25">
      <c r="B1041288" s="74"/>
    </row>
    <row r="1041289" spans="2:3" x14ac:dyDescent="0.25">
      <c r="B1041289" s="74"/>
    </row>
    <row r="1041290" spans="2:3" x14ac:dyDescent="0.25">
      <c r="B1041290" s="74"/>
    </row>
    <row r="1041291" spans="2:3" x14ac:dyDescent="0.25">
      <c r="B1041291" s="74"/>
    </row>
    <row r="1041292" spans="2:3" x14ac:dyDescent="0.25">
      <c r="B1041292" s="74"/>
    </row>
    <row r="1041293" spans="2:3" x14ac:dyDescent="0.25">
      <c r="B1041293" s="74"/>
    </row>
    <row r="1041294" spans="2:3" x14ac:dyDescent="0.25">
      <c r="B1041294" s="74"/>
    </row>
    <row r="1041345" spans="2:3" x14ac:dyDescent="0.25">
      <c r="C1041345"/>
    </row>
    <row r="1041346" spans="2:3" x14ac:dyDescent="0.25">
      <c r="B1041346" s="74"/>
    </row>
    <row r="1041347" spans="2:3" x14ac:dyDescent="0.25">
      <c r="B1041347" s="74"/>
    </row>
    <row r="1041348" spans="2:3" x14ac:dyDescent="0.25">
      <c r="B1041348" s="74"/>
    </row>
    <row r="1041349" spans="2:3" x14ac:dyDescent="0.25">
      <c r="B1041349" s="74"/>
    </row>
    <row r="1041350" spans="2:3" x14ac:dyDescent="0.25">
      <c r="B1041350" s="74"/>
    </row>
    <row r="1041351" spans="2:3" x14ac:dyDescent="0.25">
      <c r="B1041351" s="74"/>
    </row>
    <row r="1041352" spans="2:3" x14ac:dyDescent="0.25">
      <c r="B1041352" s="74"/>
    </row>
    <row r="1041353" spans="2:3" x14ac:dyDescent="0.25">
      <c r="B1041353" s="74"/>
    </row>
    <row r="1041354" spans="2:3" x14ac:dyDescent="0.25">
      <c r="B1041354" s="74"/>
    </row>
    <row r="1041355" spans="2:3" x14ac:dyDescent="0.25">
      <c r="B1041355" s="74"/>
    </row>
    <row r="1041356" spans="2:3" x14ac:dyDescent="0.25">
      <c r="B1041356" s="74"/>
    </row>
    <row r="1041357" spans="2:3" x14ac:dyDescent="0.25">
      <c r="B1041357" s="74"/>
    </row>
    <row r="1041358" spans="2:3" x14ac:dyDescent="0.25">
      <c r="B1041358" s="74"/>
    </row>
    <row r="1041409" spans="2:3" x14ac:dyDescent="0.25">
      <c r="C1041409"/>
    </row>
    <row r="1041410" spans="2:3" x14ac:dyDescent="0.25">
      <c r="B1041410" s="74"/>
    </row>
    <row r="1041411" spans="2:3" x14ac:dyDescent="0.25">
      <c r="B1041411" s="74"/>
    </row>
    <row r="1041412" spans="2:3" x14ac:dyDescent="0.25">
      <c r="B1041412" s="74"/>
    </row>
    <row r="1041413" spans="2:3" x14ac:dyDescent="0.25">
      <c r="B1041413" s="74"/>
    </row>
    <row r="1041414" spans="2:3" x14ac:dyDescent="0.25">
      <c r="B1041414" s="74"/>
    </row>
    <row r="1041415" spans="2:3" x14ac:dyDescent="0.25">
      <c r="B1041415" s="74"/>
    </row>
    <row r="1041416" spans="2:3" x14ac:dyDescent="0.25">
      <c r="B1041416" s="74"/>
    </row>
    <row r="1041417" spans="2:3" x14ac:dyDescent="0.25">
      <c r="B1041417" s="74"/>
    </row>
    <row r="1041418" spans="2:3" x14ac:dyDescent="0.25">
      <c r="B1041418" s="74"/>
    </row>
    <row r="1041419" spans="2:3" x14ac:dyDescent="0.25">
      <c r="B1041419" s="74"/>
    </row>
    <row r="1041420" spans="2:3" x14ac:dyDescent="0.25">
      <c r="B1041420" s="74"/>
    </row>
    <row r="1041421" spans="2:3" x14ac:dyDescent="0.25">
      <c r="B1041421" s="74"/>
    </row>
    <row r="1041422" spans="2:3" x14ac:dyDescent="0.25">
      <c r="B1041422" s="74"/>
    </row>
    <row r="1041473" spans="2:3" x14ac:dyDescent="0.25">
      <c r="C1041473"/>
    </row>
    <row r="1041474" spans="2:3" x14ac:dyDescent="0.25">
      <c r="B1041474" s="74"/>
    </row>
    <row r="1041475" spans="2:3" x14ac:dyDescent="0.25">
      <c r="B1041475" s="74"/>
    </row>
    <row r="1041476" spans="2:3" x14ac:dyDescent="0.25">
      <c r="B1041476" s="74"/>
    </row>
    <row r="1041477" spans="2:3" x14ac:dyDescent="0.25">
      <c r="B1041477" s="74"/>
    </row>
    <row r="1041478" spans="2:3" x14ac:dyDescent="0.25">
      <c r="B1041478" s="74"/>
    </row>
    <row r="1041479" spans="2:3" x14ac:dyDescent="0.25">
      <c r="B1041479" s="74"/>
    </row>
    <row r="1041480" spans="2:3" x14ac:dyDescent="0.25">
      <c r="B1041480" s="74"/>
    </row>
    <row r="1041481" spans="2:3" x14ac:dyDescent="0.25">
      <c r="B1041481" s="74"/>
    </row>
    <row r="1041482" spans="2:3" x14ac:dyDescent="0.25">
      <c r="B1041482" s="74"/>
    </row>
    <row r="1041483" spans="2:3" x14ac:dyDescent="0.25">
      <c r="B1041483" s="74"/>
    </row>
    <row r="1041484" spans="2:3" x14ac:dyDescent="0.25">
      <c r="B1041484" s="74"/>
    </row>
    <row r="1041485" spans="2:3" x14ac:dyDescent="0.25">
      <c r="B1041485" s="74"/>
    </row>
    <row r="1041486" spans="2:3" x14ac:dyDescent="0.25">
      <c r="B1041486" s="74"/>
    </row>
    <row r="1041537" spans="2:3" x14ac:dyDescent="0.25">
      <c r="C1041537"/>
    </row>
    <row r="1041538" spans="2:3" x14ac:dyDescent="0.25">
      <c r="B1041538" s="74"/>
    </row>
    <row r="1041539" spans="2:3" x14ac:dyDescent="0.25">
      <c r="B1041539" s="74"/>
    </row>
    <row r="1041540" spans="2:3" x14ac:dyDescent="0.25">
      <c r="B1041540" s="74"/>
    </row>
    <row r="1041541" spans="2:3" x14ac:dyDescent="0.25">
      <c r="B1041541" s="74"/>
    </row>
    <row r="1041542" spans="2:3" x14ac:dyDescent="0.25">
      <c r="B1041542" s="74"/>
    </row>
    <row r="1041543" spans="2:3" x14ac:dyDescent="0.25">
      <c r="B1041543" s="74"/>
    </row>
    <row r="1041544" spans="2:3" x14ac:dyDescent="0.25">
      <c r="B1041544" s="74"/>
    </row>
    <row r="1041545" spans="2:3" x14ac:dyDescent="0.25">
      <c r="B1041545" s="74"/>
    </row>
    <row r="1041546" spans="2:3" x14ac:dyDescent="0.25">
      <c r="B1041546" s="74"/>
    </row>
    <row r="1041547" spans="2:3" x14ac:dyDescent="0.25">
      <c r="B1041547" s="74"/>
    </row>
    <row r="1041548" spans="2:3" x14ac:dyDescent="0.25">
      <c r="B1041548" s="74"/>
    </row>
    <row r="1041549" spans="2:3" x14ac:dyDescent="0.25">
      <c r="B1041549" s="74"/>
    </row>
    <row r="1041550" spans="2:3" x14ac:dyDescent="0.25">
      <c r="B1041550" s="74"/>
    </row>
    <row r="1041601" spans="2:3" x14ac:dyDescent="0.25">
      <c r="C1041601"/>
    </row>
    <row r="1041602" spans="2:3" x14ac:dyDescent="0.25">
      <c r="B1041602" s="74"/>
    </row>
    <row r="1041603" spans="2:3" x14ac:dyDescent="0.25">
      <c r="B1041603" s="74"/>
    </row>
    <row r="1041604" spans="2:3" x14ac:dyDescent="0.25">
      <c r="B1041604" s="74"/>
    </row>
    <row r="1041605" spans="2:3" x14ac:dyDescent="0.25">
      <c r="B1041605" s="74"/>
    </row>
    <row r="1041606" spans="2:3" x14ac:dyDescent="0.25">
      <c r="B1041606" s="74"/>
    </row>
    <row r="1041607" spans="2:3" x14ac:dyDescent="0.25">
      <c r="B1041607" s="74"/>
    </row>
    <row r="1041608" spans="2:3" x14ac:dyDescent="0.25">
      <c r="B1041608" s="74"/>
    </row>
    <row r="1041609" spans="2:3" x14ac:dyDescent="0.25">
      <c r="B1041609" s="74"/>
    </row>
    <row r="1041610" spans="2:3" x14ac:dyDescent="0.25">
      <c r="B1041610" s="74"/>
    </row>
    <row r="1041611" spans="2:3" x14ac:dyDescent="0.25">
      <c r="B1041611" s="74"/>
    </row>
    <row r="1041612" spans="2:3" x14ac:dyDescent="0.25">
      <c r="B1041612" s="74"/>
    </row>
    <row r="1041613" spans="2:3" x14ac:dyDescent="0.25">
      <c r="B1041613" s="74"/>
    </row>
    <row r="1041614" spans="2:3" x14ac:dyDescent="0.25">
      <c r="B1041614" s="74"/>
    </row>
    <row r="1041665" spans="2:3" x14ac:dyDescent="0.25">
      <c r="C1041665"/>
    </row>
    <row r="1041666" spans="2:3" x14ac:dyDescent="0.25">
      <c r="B1041666" s="74"/>
    </row>
    <row r="1041667" spans="2:3" x14ac:dyDescent="0.25">
      <c r="B1041667" s="74"/>
    </row>
    <row r="1041668" spans="2:3" x14ac:dyDescent="0.25">
      <c r="B1041668" s="74"/>
    </row>
    <row r="1041669" spans="2:3" x14ac:dyDescent="0.25">
      <c r="B1041669" s="74"/>
    </row>
    <row r="1041670" spans="2:3" x14ac:dyDescent="0.25">
      <c r="B1041670" s="74"/>
    </row>
    <row r="1041671" spans="2:3" x14ac:dyDescent="0.25">
      <c r="B1041671" s="74"/>
    </row>
    <row r="1041672" spans="2:3" x14ac:dyDescent="0.25">
      <c r="B1041672" s="74"/>
    </row>
    <row r="1041673" spans="2:3" x14ac:dyDescent="0.25">
      <c r="B1041673" s="74"/>
    </row>
    <row r="1041674" spans="2:3" x14ac:dyDescent="0.25">
      <c r="B1041674" s="74"/>
    </row>
    <row r="1041675" spans="2:3" x14ac:dyDescent="0.25">
      <c r="B1041675" s="74"/>
    </row>
    <row r="1041676" spans="2:3" x14ac:dyDescent="0.25">
      <c r="B1041676" s="74"/>
    </row>
    <row r="1041677" spans="2:3" x14ac:dyDescent="0.25">
      <c r="B1041677" s="74"/>
    </row>
    <row r="1041678" spans="2:3" x14ac:dyDescent="0.25">
      <c r="B1041678" s="74"/>
    </row>
    <row r="1041729" spans="2:3" x14ac:dyDescent="0.25">
      <c r="C1041729"/>
    </row>
    <row r="1041730" spans="2:3" x14ac:dyDescent="0.25">
      <c r="B1041730" s="74"/>
    </row>
    <row r="1041731" spans="2:3" x14ac:dyDescent="0.25">
      <c r="B1041731" s="74"/>
    </row>
    <row r="1041732" spans="2:3" x14ac:dyDescent="0.25">
      <c r="B1041732" s="74"/>
    </row>
    <row r="1041733" spans="2:3" x14ac:dyDescent="0.25">
      <c r="B1041733" s="74"/>
    </row>
    <row r="1041734" spans="2:3" x14ac:dyDescent="0.25">
      <c r="B1041734" s="74"/>
    </row>
    <row r="1041735" spans="2:3" x14ac:dyDescent="0.25">
      <c r="B1041735" s="74"/>
    </row>
    <row r="1041736" spans="2:3" x14ac:dyDescent="0.25">
      <c r="B1041736" s="74"/>
    </row>
    <row r="1041737" spans="2:3" x14ac:dyDescent="0.25">
      <c r="B1041737" s="74"/>
    </row>
    <row r="1041738" spans="2:3" x14ac:dyDescent="0.25">
      <c r="B1041738" s="74"/>
    </row>
    <row r="1041739" spans="2:3" x14ac:dyDescent="0.25">
      <c r="B1041739" s="74"/>
    </row>
    <row r="1041740" spans="2:3" x14ac:dyDescent="0.25">
      <c r="B1041740" s="74"/>
    </row>
    <row r="1041741" spans="2:3" x14ac:dyDescent="0.25">
      <c r="B1041741" s="74"/>
    </row>
    <row r="1041742" spans="2:3" x14ac:dyDescent="0.25">
      <c r="B1041742" s="74"/>
    </row>
    <row r="1041793" spans="2:3" x14ac:dyDescent="0.25">
      <c r="C1041793"/>
    </row>
    <row r="1041794" spans="2:3" x14ac:dyDescent="0.25">
      <c r="B1041794" s="74"/>
    </row>
    <row r="1041795" spans="2:3" x14ac:dyDescent="0.25">
      <c r="B1041795" s="74"/>
    </row>
    <row r="1041796" spans="2:3" x14ac:dyDescent="0.25">
      <c r="B1041796" s="74"/>
    </row>
    <row r="1041797" spans="2:3" x14ac:dyDescent="0.25">
      <c r="B1041797" s="74"/>
    </row>
    <row r="1041798" spans="2:3" x14ac:dyDescent="0.25">
      <c r="B1041798" s="74"/>
    </row>
    <row r="1041799" spans="2:3" x14ac:dyDescent="0.25">
      <c r="B1041799" s="74"/>
    </row>
    <row r="1041800" spans="2:3" x14ac:dyDescent="0.25">
      <c r="B1041800" s="74"/>
    </row>
    <row r="1041801" spans="2:3" x14ac:dyDescent="0.25">
      <c r="B1041801" s="74"/>
    </row>
    <row r="1041802" spans="2:3" x14ac:dyDescent="0.25">
      <c r="B1041802" s="74"/>
    </row>
    <row r="1041803" spans="2:3" x14ac:dyDescent="0.25">
      <c r="B1041803" s="74"/>
    </row>
    <row r="1041804" spans="2:3" x14ac:dyDescent="0.25">
      <c r="B1041804" s="74"/>
    </row>
    <row r="1041805" spans="2:3" x14ac:dyDescent="0.25">
      <c r="B1041805" s="74"/>
    </row>
    <row r="1041806" spans="2:3" x14ac:dyDescent="0.25">
      <c r="B1041806" s="74"/>
    </row>
    <row r="1041857" spans="2:3" x14ac:dyDescent="0.25">
      <c r="C1041857"/>
    </row>
    <row r="1041858" spans="2:3" x14ac:dyDescent="0.25">
      <c r="B1041858" s="74"/>
    </row>
    <row r="1041859" spans="2:3" x14ac:dyDescent="0.25">
      <c r="B1041859" s="74"/>
    </row>
    <row r="1041860" spans="2:3" x14ac:dyDescent="0.25">
      <c r="B1041860" s="74"/>
    </row>
    <row r="1041861" spans="2:3" x14ac:dyDescent="0.25">
      <c r="B1041861" s="74"/>
    </row>
    <row r="1041862" spans="2:3" x14ac:dyDescent="0.25">
      <c r="B1041862" s="74"/>
    </row>
    <row r="1041863" spans="2:3" x14ac:dyDescent="0.25">
      <c r="B1041863" s="74"/>
    </row>
    <row r="1041864" spans="2:3" x14ac:dyDescent="0.25">
      <c r="B1041864" s="74"/>
    </row>
    <row r="1041865" spans="2:3" x14ac:dyDescent="0.25">
      <c r="B1041865" s="74"/>
    </row>
    <row r="1041866" spans="2:3" x14ac:dyDescent="0.25">
      <c r="B1041866" s="74"/>
    </row>
    <row r="1041867" spans="2:3" x14ac:dyDescent="0.25">
      <c r="B1041867" s="74"/>
    </row>
    <row r="1041868" spans="2:3" x14ac:dyDescent="0.25">
      <c r="B1041868" s="74"/>
    </row>
    <row r="1041869" spans="2:3" x14ac:dyDescent="0.25">
      <c r="B1041869" s="74"/>
    </row>
    <row r="1041870" spans="2:3" x14ac:dyDescent="0.25">
      <c r="B1041870" s="74"/>
    </row>
    <row r="1041921" spans="2:3" x14ac:dyDescent="0.25">
      <c r="C1041921"/>
    </row>
    <row r="1041922" spans="2:3" x14ac:dyDescent="0.25">
      <c r="B1041922" s="74"/>
    </row>
    <row r="1041923" spans="2:3" x14ac:dyDescent="0.25">
      <c r="B1041923" s="74"/>
    </row>
    <row r="1041924" spans="2:3" x14ac:dyDescent="0.25">
      <c r="B1041924" s="74"/>
    </row>
    <row r="1041925" spans="2:3" x14ac:dyDescent="0.25">
      <c r="B1041925" s="74"/>
    </row>
    <row r="1041926" spans="2:3" x14ac:dyDescent="0.25">
      <c r="B1041926" s="74"/>
    </row>
    <row r="1041927" spans="2:3" x14ac:dyDescent="0.25">
      <c r="B1041927" s="74"/>
    </row>
    <row r="1041928" spans="2:3" x14ac:dyDescent="0.25">
      <c r="B1041928" s="74"/>
    </row>
    <row r="1041929" spans="2:3" x14ac:dyDescent="0.25">
      <c r="B1041929" s="74"/>
    </row>
    <row r="1041930" spans="2:3" x14ac:dyDescent="0.25">
      <c r="B1041930" s="74"/>
    </row>
    <row r="1041931" spans="2:3" x14ac:dyDescent="0.25">
      <c r="B1041931" s="74"/>
    </row>
    <row r="1041932" spans="2:3" x14ac:dyDescent="0.25">
      <c r="B1041932" s="74"/>
    </row>
    <row r="1041933" spans="2:3" x14ac:dyDescent="0.25">
      <c r="B1041933" s="74"/>
    </row>
    <row r="1041934" spans="2:3" x14ac:dyDescent="0.25">
      <c r="B1041934" s="74"/>
    </row>
    <row r="1041985" spans="2:3" x14ac:dyDescent="0.25">
      <c r="C1041985"/>
    </row>
    <row r="1041986" spans="2:3" x14ac:dyDescent="0.25">
      <c r="B1041986" s="74"/>
    </row>
    <row r="1041987" spans="2:3" x14ac:dyDescent="0.25">
      <c r="B1041987" s="74"/>
    </row>
    <row r="1041988" spans="2:3" x14ac:dyDescent="0.25">
      <c r="B1041988" s="74"/>
    </row>
    <row r="1041989" spans="2:3" x14ac:dyDescent="0.25">
      <c r="B1041989" s="74"/>
    </row>
    <row r="1041990" spans="2:3" x14ac:dyDescent="0.25">
      <c r="B1041990" s="74"/>
    </row>
    <row r="1041991" spans="2:3" x14ac:dyDescent="0.25">
      <c r="B1041991" s="74"/>
    </row>
    <row r="1041992" spans="2:3" x14ac:dyDescent="0.25">
      <c r="B1041992" s="74"/>
    </row>
    <row r="1041993" spans="2:3" x14ac:dyDescent="0.25">
      <c r="B1041993" s="74"/>
    </row>
    <row r="1041994" spans="2:3" x14ac:dyDescent="0.25">
      <c r="B1041994" s="74"/>
    </row>
    <row r="1041995" spans="2:3" x14ac:dyDescent="0.25">
      <c r="B1041995" s="74"/>
    </row>
    <row r="1041996" spans="2:3" x14ac:dyDescent="0.25">
      <c r="B1041996" s="74"/>
    </row>
    <row r="1041997" spans="2:3" x14ac:dyDescent="0.25">
      <c r="B1041997" s="74"/>
    </row>
    <row r="1041998" spans="2:3" x14ac:dyDescent="0.25">
      <c r="B1041998" s="74"/>
    </row>
    <row r="1042049" spans="2:3" x14ac:dyDescent="0.25">
      <c r="C1042049"/>
    </row>
    <row r="1042050" spans="2:3" x14ac:dyDescent="0.25">
      <c r="B1042050" s="74"/>
    </row>
    <row r="1042051" spans="2:3" x14ac:dyDescent="0.25">
      <c r="B1042051" s="74"/>
    </row>
    <row r="1042052" spans="2:3" x14ac:dyDescent="0.25">
      <c r="B1042052" s="74"/>
    </row>
    <row r="1042053" spans="2:3" x14ac:dyDescent="0.25">
      <c r="B1042053" s="74"/>
    </row>
    <row r="1042054" spans="2:3" x14ac:dyDescent="0.25">
      <c r="B1042054" s="74"/>
    </row>
    <row r="1042055" spans="2:3" x14ac:dyDescent="0.25">
      <c r="B1042055" s="74"/>
    </row>
    <row r="1042056" spans="2:3" x14ac:dyDescent="0.25">
      <c r="B1042056" s="74"/>
    </row>
    <row r="1042057" spans="2:3" x14ac:dyDescent="0.25">
      <c r="B1042057" s="74"/>
    </row>
    <row r="1042058" spans="2:3" x14ac:dyDescent="0.25">
      <c r="B1042058" s="74"/>
    </row>
    <row r="1042059" spans="2:3" x14ac:dyDescent="0.25">
      <c r="B1042059" s="74"/>
    </row>
    <row r="1042060" spans="2:3" x14ac:dyDescent="0.25">
      <c r="B1042060" s="74"/>
    </row>
    <row r="1042061" spans="2:3" x14ac:dyDescent="0.25">
      <c r="B1042061" s="74"/>
    </row>
    <row r="1042062" spans="2:3" x14ac:dyDescent="0.25">
      <c r="B1042062" s="74"/>
    </row>
    <row r="1042113" spans="2:3" x14ac:dyDescent="0.25">
      <c r="C1042113"/>
    </row>
    <row r="1042114" spans="2:3" x14ac:dyDescent="0.25">
      <c r="B1042114" s="74"/>
    </row>
    <row r="1042115" spans="2:3" x14ac:dyDescent="0.25">
      <c r="B1042115" s="74"/>
    </row>
    <row r="1042116" spans="2:3" x14ac:dyDescent="0.25">
      <c r="B1042116" s="74"/>
    </row>
    <row r="1042117" spans="2:3" x14ac:dyDescent="0.25">
      <c r="B1042117" s="74"/>
    </row>
    <row r="1042118" spans="2:3" x14ac:dyDescent="0.25">
      <c r="B1042118" s="74"/>
    </row>
    <row r="1042119" spans="2:3" x14ac:dyDescent="0.25">
      <c r="B1042119" s="74"/>
    </row>
    <row r="1042120" spans="2:3" x14ac:dyDescent="0.25">
      <c r="B1042120" s="74"/>
    </row>
    <row r="1042121" spans="2:3" x14ac:dyDescent="0.25">
      <c r="B1042121" s="74"/>
    </row>
    <row r="1042122" spans="2:3" x14ac:dyDescent="0.25">
      <c r="B1042122" s="74"/>
    </row>
    <row r="1042123" spans="2:3" x14ac:dyDescent="0.25">
      <c r="B1042123" s="74"/>
    </row>
    <row r="1042124" spans="2:3" x14ac:dyDescent="0.25">
      <c r="B1042124" s="74"/>
    </row>
    <row r="1042125" spans="2:3" x14ac:dyDescent="0.25">
      <c r="B1042125" s="74"/>
    </row>
    <row r="1042126" spans="2:3" x14ac:dyDescent="0.25">
      <c r="B1042126" s="74"/>
    </row>
    <row r="1042177" spans="2:3" x14ac:dyDescent="0.25">
      <c r="C1042177"/>
    </row>
    <row r="1042178" spans="2:3" x14ac:dyDescent="0.25">
      <c r="B1042178" s="74"/>
    </row>
    <row r="1042179" spans="2:3" x14ac:dyDescent="0.25">
      <c r="B1042179" s="74"/>
    </row>
    <row r="1042180" spans="2:3" x14ac:dyDescent="0.25">
      <c r="B1042180" s="74"/>
    </row>
    <row r="1042181" spans="2:3" x14ac:dyDescent="0.25">
      <c r="B1042181" s="74"/>
    </row>
    <row r="1042182" spans="2:3" x14ac:dyDescent="0.25">
      <c r="B1042182" s="74"/>
    </row>
    <row r="1042183" spans="2:3" x14ac:dyDescent="0.25">
      <c r="B1042183" s="74"/>
    </row>
    <row r="1042184" spans="2:3" x14ac:dyDescent="0.25">
      <c r="B1042184" s="74"/>
    </row>
    <row r="1042185" spans="2:3" x14ac:dyDescent="0.25">
      <c r="B1042185" s="74"/>
    </row>
    <row r="1042186" spans="2:3" x14ac:dyDescent="0.25">
      <c r="B1042186" s="74"/>
    </row>
    <row r="1042187" spans="2:3" x14ac:dyDescent="0.25">
      <c r="B1042187" s="74"/>
    </row>
    <row r="1042188" spans="2:3" x14ac:dyDescent="0.25">
      <c r="B1042188" s="74"/>
    </row>
    <row r="1042189" spans="2:3" x14ac:dyDescent="0.25">
      <c r="B1042189" s="74"/>
    </row>
    <row r="1042190" spans="2:3" x14ac:dyDescent="0.25">
      <c r="B1042190" s="74"/>
    </row>
    <row r="1042241" spans="2:3" x14ac:dyDescent="0.25">
      <c r="C1042241"/>
    </row>
    <row r="1042242" spans="2:3" x14ac:dyDescent="0.25">
      <c r="B1042242" s="74"/>
    </row>
    <row r="1042243" spans="2:3" x14ac:dyDescent="0.25">
      <c r="B1042243" s="74"/>
    </row>
    <row r="1042244" spans="2:3" x14ac:dyDescent="0.25">
      <c r="B1042244" s="74"/>
    </row>
    <row r="1042245" spans="2:3" x14ac:dyDescent="0.25">
      <c r="B1042245" s="74"/>
    </row>
    <row r="1042246" spans="2:3" x14ac:dyDescent="0.25">
      <c r="B1042246" s="74"/>
    </row>
    <row r="1042247" spans="2:3" x14ac:dyDescent="0.25">
      <c r="B1042247" s="74"/>
    </row>
    <row r="1042248" spans="2:3" x14ac:dyDescent="0.25">
      <c r="B1042248" s="74"/>
    </row>
    <row r="1042249" spans="2:3" x14ac:dyDescent="0.25">
      <c r="B1042249" s="74"/>
    </row>
    <row r="1042250" spans="2:3" x14ac:dyDescent="0.25">
      <c r="B1042250" s="74"/>
    </row>
    <row r="1042251" spans="2:3" x14ac:dyDescent="0.25">
      <c r="B1042251" s="74"/>
    </row>
    <row r="1042252" spans="2:3" x14ac:dyDescent="0.25">
      <c r="B1042252" s="74"/>
    </row>
    <row r="1042253" spans="2:3" x14ac:dyDescent="0.25">
      <c r="B1042253" s="74"/>
    </row>
    <row r="1042254" spans="2:3" x14ac:dyDescent="0.25">
      <c r="B1042254" s="74"/>
    </row>
    <row r="1042305" spans="2:3" x14ac:dyDescent="0.25">
      <c r="C1042305"/>
    </row>
    <row r="1042306" spans="2:3" x14ac:dyDescent="0.25">
      <c r="B1042306" s="74"/>
    </row>
    <row r="1042307" spans="2:3" x14ac:dyDescent="0.25">
      <c r="B1042307" s="74"/>
    </row>
    <row r="1042308" spans="2:3" x14ac:dyDescent="0.25">
      <c r="B1042308" s="74"/>
    </row>
    <row r="1042309" spans="2:3" x14ac:dyDescent="0.25">
      <c r="B1042309" s="74"/>
    </row>
    <row r="1042310" spans="2:3" x14ac:dyDescent="0.25">
      <c r="B1042310" s="74"/>
    </row>
    <row r="1042311" spans="2:3" x14ac:dyDescent="0.25">
      <c r="B1042311" s="74"/>
    </row>
    <row r="1042312" spans="2:3" x14ac:dyDescent="0.25">
      <c r="B1042312" s="74"/>
    </row>
    <row r="1042313" spans="2:3" x14ac:dyDescent="0.25">
      <c r="B1042313" s="74"/>
    </row>
    <row r="1042314" spans="2:3" x14ac:dyDescent="0.25">
      <c r="B1042314" s="74"/>
    </row>
    <row r="1042315" spans="2:3" x14ac:dyDescent="0.25">
      <c r="B1042315" s="74"/>
    </row>
    <row r="1042316" spans="2:3" x14ac:dyDescent="0.25">
      <c r="B1042316" s="74"/>
    </row>
    <row r="1042317" spans="2:3" x14ac:dyDescent="0.25">
      <c r="B1042317" s="74"/>
    </row>
    <row r="1042318" spans="2:3" x14ac:dyDescent="0.25">
      <c r="B1042318" s="74"/>
    </row>
    <row r="1042369" spans="2:3" x14ac:dyDescent="0.25">
      <c r="C1042369"/>
    </row>
    <row r="1042370" spans="2:3" x14ac:dyDescent="0.25">
      <c r="B1042370" s="74"/>
    </row>
    <row r="1042371" spans="2:3" x14ac:dyDescent="0.25">
      <c r="B1042371" s="74"/>
    </row>
    <row r="1042372" spans="2:3" x14ac:dyDescent="0.25">
      <c r="B1042372" s="74"/>
    </row>
    <row r="1042373" spans="2:3" x14ac:dyDescent="0.25">
      <c r="B1042373" s="74"/>
    </row>
    <row r="1042374" spans="2:3" x14ac:dyDescent="0.25">
      <c r="B1042374" s="74"/>
    </row>
    <row r="1042375" spans="2:3" x14ac:dyDescent="0.25">
      <c r="B1042375" s="74"/>
    </row>
    <row r="1042376" spans="2:3" x14ac:dyDescent="0.25">
      <c r="B1042376" s="74"/>
    </row>
    <row r="1042377" spans="2:3" x14ac:dyDescent="0.25">
      <c r="B1042377" s="74"/>
    </row>
    <row r="1042378" spans="2:3" x14ac:dyDescent="0.25">
      <c r="B1042378" s="74"/>
    </row>
    <row r="1042379" spans="2:3" x14ac:dyDescent="0.25">
      <c r="B1042379" s="74"/>
    </row>
    <row r="1042380" spans="2:3" x14ac:dyDescent="0.25">
      <c r="B1042380" s="74"/>
    </row>
    <row r="1042381" spans="2:3" x14ac:dyDescent="0.25">
      <c r="B1042381" s="74"/>
    </row>
    <row r="1042382" spans="2:3" x14ac:dyDescent="0.25">
      <c r="B1042382" s="74"/>
    </row>
    <row r="1042433" spans="2:3" x14ac:dyDescent="0.25">
      <c r="C1042433"/>
    </row>
    <row r="1042434" spans="2:3" x14ac:dyDescent="0.25">
      <c r="B1042434" s="74"/>
    </row>
    <row r="1042435" spans="2:3" x14ac:dyDescent="0.25">
      <c r="B1042435" s="74"/>
    </row>
    <row r="1042436" spans="2:3" x14ac:dyDescent="0.25">
      <c r="B1042436" s="74"/>
    </row>
    <row r="1042437" spans="2:3" x14ac:dyDescent="0.25">
      <c r="B1042437" s="74"/>
    </row>
    <row r="1042438" spans="2:3" x14ac:dyDescent="0.25">
      <c r="B1042438" s="74"/>
    </row>
    <row r="1042439" spans="2:3" x14ac:dyDescent="0.25">
      <c r="B1042439" s="74"/>
    </row>
    <row r="1042440" spans="2:3" x14ac:dyDescent="0.25">
      <c r="B1042440" s="74"/>
    </row>
    <row r="1042441" spans="2:3" x14ac:dyDescent="0.25">
      <c r="B1042441" s="74"/>
    </row>
    <row r="1042442" spans="2:3" x14ac:dyDescent="0.25">
      <c r="B1042442" s="74"/>
    </row>
    <row r="1042443" spans="2:3" x14ac:dyDescent="0.25">
      <c r="B1042443" s="74"/>
    </row>
    <row r="1042444" spans="2:3" x14ac:dyDescent="0.25">
      <c r="B1042444" s="74"/>
    </row>
    <row r="1042445" spans="2:3" x14ac:dyDescent="0.25">
      <c r="B1042445" s="74"/>
    </row>
    <row r="1042446" spans="2:3" x14ac:dyDescent="0.25">
      <c r="B1042446" s="74"/>
    </row>
    <row r="1042497" spans="2:3" x14ac:dyDescent="0.25">
      <c r="C1042497"/>
    </row>
    <row r="1042498" spans="2:3" x14ac:dyDescent="0.25">
      <c r="B1042498" s="74"/>
    </row>
    <row r="1042499" spans="2:3" x14ac:dyDescent="0.25">
      <c r="B1042499" s="74"/>
    </row>
    <row r="1042500" spans="2:3" x14ac:dyDescent="0.25">
      <c r="B1042500" s="74"/>
    </row>
    <row r="1042501" spans="2:3" x14ac:dyDescent="0.25">
      <c r="B1042501" s="74"/>
    </row>
    <row r="1042502" spans="2:3" x14ac:dyDescent="0.25">
      <c r="B1042502" s="74"/>
    </row>
    <row r="1042503" spans="2:3" x14ac:dyDescent="0.25">
      <c r="B1042503" s="74"/>
    </row>
    <row r="1042504" spans="2:3" x14ac:dyDescent="0.25">
      <c r="B1042504" s="74"/>
    </row>
    <row r="1042505" spans="2:3" x14ac:dyDescent="0.25">
      <c r="B1042505" s="74"/>
    </row>
    <row r="1042506" spans="2:3" x14ac:dyDescent="0.25">
      <c r="B1042506" s="74"/>
    </row>
    <row r="1042507" spans="2:3" x14ac:dyDescent="0.25">
      <c r="B1042507" s="74"/>
    </row>
    <row r="1042508" spans="2:3" x14ac:dyDescent="0.25">
      <c r="B1042508" s="74"/>
    </row>
    <row r="1042509" spans="2:3" x14ac:dyDescent="0.25">
      <c r="B1042509" s="74"/>
    </row>
    <row r="1042510" spans="2:3" x14ac:dyDescent="0.25">
      <c r="B1042510" s="74"/>
    </row>
    <row r="1042561" spans="2:3" x14ac:dyDescent="0.25">
      <c r="C1042561"/>
    </row>
    <row r="1042562" spans="2:3" x14ac:dyDescent="0.25">
      <c r="B1042562" s="74"/>
    </row>
    <row r="1042563" spans="2:3" x14ac:dyDescent="0.25">
      <c r="B1042563" s="74"/>
    </row>
    <row r="1042564" spans="2:3" x14ac:dyDescent="0.25">
      <c r="B1042564" s="74"/>
    </row>
    <row r="1042565" spans="2:3" x14ac:dyDescent="0.25">
      <c r="B1042565" s="74"/>
    </row>
    <row r="1042566" spans="2:3" x14ac:dyDescent="0.25">
      <c r="B1042566" s="74"/>
    </row>
    <row r="1042567" spans="2:3" x14ac:dyDescent="0.25">
      <c r="B1042567" s="74"/>
    </row>
    <row r="1042568" spans="2:3" x14ac:dyDescent="0.25">
      <c r="B1042568" s="74"/>
    </row>
    <row r="1042569" spans="2:3" x14ac:dyDescent="0.25">
      <c r="B1042569" s="74"/>
    </row>
    <row r="1042570" spans="2:3" x14ac:dyDescent="0.25">
      <c r="B1042570" s="74"/>
    </row>
    <row r="1042571" spans="2:3" x14ac:dyDescent="0.25">
      <c r="B1042571" s="74"/>
    </row>
    <row r="1042572" spans="2:3" x14ac:dyDescent="0.25">
      <c r="B1042572" s="74"/>
    </row>
    <row r="1042573" spans="2:3" x14ac:dyDescent="0.25">
      <c r="B1042573" s="74"/>
    </row>
    <row r="1042574" spans="2:3" x14ac:dyDescent="0.25">
      <c r="B1042574" s="74"/>
    </row>
    <row r="1042625" spans="2:3" x14ac:dyDescent="0.25">
      <c r="C1042625"/>
    </row>
    <row r="1042626" spans="2:3" x14ac:dyDescent="0.25">
      <c r="B1042626" s="74"/>
    </row>
    <row r="1042627" spans="2:3" x14ac:dyDescent="0.25">
      <c r="B1042627" s="74"/>
    </row>
    <row r="1042628" spans="2:3" x14ac:dyDescent="0.25">
      <c r="B1042628" s="74"/>
    </row>
    <row r="1042629" spans="2:3" x14ac:dyDescent="0.25">
      <c r="B1042629" s="74"/>
    </row>
    <row r="1042630" spans="2:3" x14ac:dyDescent="0.25">
      <c r="B1042630" s="74"/>
    </row>
    <row r="1042631" spans="2:3" x14ac:dyDescent="0.25">
      <c r="B1042631" s="74"/>
    </row>
    <row r="1042632" spans="2:3" x14ac:dyDescent="0.25">
      <c r="B1042632" s="74"/>
    </row>
    <row r="1042633" spans="2:3" x14ac:dyDescent="0.25">
      <c r="B1042633" s="74"/>
    </row>
    <row r="1042634" spans="2:3" x14ac:dyDescent="0.25">
      <c r="B1042634" s="74"/>
    </row>
    <row r="1042635" spans="2:3" x14ac:dyDescent="0.25">
      <c r="B1042635" s="74"/>
    </row>
    <row r="1042636" spans="2:3" x14ac:dyDescent="0.25">
      <c r="B1042636" s="74"/>
    </row>
    <row r="1042637" spans="2:3" x14ac:dyDescent="0.25">
      <c r="B1042637" s="74"/>
    </row>
    <row r="1042638" spans="2:3" x14ac:dyDescent="0.25">
      <c r="B1042638" s="74"/>
    </row>
    <row r="1042689" spans="2:3" x14ac:dyDescent="0.25">
      <c r="C1042689"/>
    </row>
    <row r="1042690" spans="2:3" x14ac:dyDescent="0.25">
      <c r="B1042690" s="74"/>
    </row>
    <row r="1042691" spans="2:3" x14ac:dyDescent="0.25">
      <c r="B1042691" s="74"/>
    </row>
    <row r="1042692" spans="2:3" x14ac:dyDescent="0.25">
      <c r="B1042692" s="74"/>
    </row>
    <row r="1042693" spans="2:3" x14ac:dyDescent="0.25">
      <c r="B1042693" s="74"/>
    </row>
    <row r="1042694" spans="2:3" x14ac:dyDescent="0.25">
      <c r="B1042694" s="74"/>
    </row>
    <row r="1042695" spans="2:3" x14ac:dyDescent="0.25">
      <c r="B1042695" s="74"/>
    </row>
    <row r="1042696" spans="2:3" x14ac:dyDescent="0.25">
      <c r="B1042696" s="74"/>
    </row>
    <row r="1042697" spans="2:3" x14ac:dyDescent="0.25">
      <c r="B1042697" s="74"/>
    </row>
    <row r="1042698" spans="2:3" x14ac:dyDescent="0.25">
      <c r="B1042698" s="74"/>
    </row>
    <row r="1042699" spans="2:3" x14ac:dyDescent="0.25">
      <c r="B1042699" s="74"/>
    </row>
    <row r="1042700" spans="2:3" x14ac:dyDescent="0.25">
      <c r="B1042700" s="74"/>
    </row>
    <row r="1042701" spans="2:3" x14ac:dyDescent="0.25">
      <c r="B1042701" s="74"/>
    </row>
    <row r="1042702" spans="2:3" x14ac:dyDescent="0.25">
      <c r="B1042702" s="74"/>
    </row>
    <row r="1042753" spans="2:3" x14ac:dyDescent="0.25">
      <c r="C1042753"/>
    </row>
    <row r="1042754" spans="2:3" x14ac:dyDescent="0.25">
      <c r="B1042754" s="74"/>
    </row>
    <row r="1042755" spans="2:3" x14ac:dyDescent="0.25">
      <c r="B1042755" s="74"/>
    </row>
    <row r="1042756" spans="2:3" x14ac:dyDescent="0.25">
      <c r="B1042756" s="74"/>
    </row>
    <row r="1042757" spans="2:3" x14ac:dyDescent="0.25">
      <c r="B1042757" s="74"/>
    </row>
    <row r="1042758" spans="2:3" x14ac:dyDescent="0.25">
      <c r="B1042758" s="74"/>
    </row>
    <row r="1042759" spans="2:3" x14ac:dyDescent="0.25">
      <c r="B1042759" s="74"/>
    </row>
    <row r="1042760" spans="2:3" x14ac:dyDescent="0.25">
      <c r="B1042760" s="74"/>
    </row>
    <row r="1042761" spans="2:3" x14ac:dyDescent="0.25">
      <c r="B1042761" s="74"/>
    </row>
    <row r="1042762" spans="2:3" x14ac:dyDescent="0.25">
      <c r="B1042762" s="74"/>
    </row>
    <row r="1042763" spans="2:3" x14ac:dyDescent="0.25">
      <c r="B1042763" s="74"/>
    </row>
    <row r="1042764" spans="2:3" x14ac:dyDescent="0.25">
      <c r="B1042764" s="74"/>
    </row>
    <row r="1042765" spans="2:3" x14ac:dyDescent="0.25">
      <c r="B1042765" s="74"/>
    </row>
    <row r="1042766" spans="2:3" x14ac:dyDescent="0.25">
      <c r="B1042766" s="74"/>
    </row>
    <row r="1042817" spans="2:3" x14ac:dyDescent="0.25">
      <c r="C1042817"/>
    </row>
    <row r="1042818" spans="2:3" x14ac:dyDescent="0.25">
      <c r="B1042818" s="74"/>
    </row>
    <row r="1042819" spans="2:3" x14ac:dyDescent="0.25">
      <c r="B1042819" s="74"/>
    </row>
    <row r="1042820" spans="2:3" x14ac:dyDescent="0.25">
      <c r="B1042820" s="74"/>
    </row>
    <row r="1042821" spans="2:3" x14ac:dyDescent="0.25">
      <c r="B1042821" s="74"/>
    </row>
    <row r="1042822" spans="2:3" x14ac:dyDescent="0.25">
      <c r="B1042822" s="74"/>
    </row>
    <row r="1042823" spans="2:3" x14ac:dyDescent="0.25">
      <c r="B1042823" s="74"/>
    </row>
    <row r="1042824" spans="2:3" x14ac:dyDescent="0.25">
      <c r="B1042824" s="74"/>
    </row>
    <row r="1042825" spans="2:3" x14ac:dyDescent="0.25">
      <c r="B1042825" s="74"/>
    </row>
    <row r="1042826" spans="2:3" x14ac:dyDescent="0.25">
      <c r="B1042826" s="74"/>
    </row>
    <row r="1042827" spans="2:3" x14ac:dyDescent="0.25">
      <c r="B1042827" s="74"/>
    </row>
    <row r="1042828" spans="2:3" x14ac:dyDescent="0.25">
      <c r="B1042828" s="74"/>
    </row>
    <row r="1042829" spans="2:3" x14ac:dyDescent="0.25">
      <c r="B1042829" s="74"/>
    </row>
    <row r="1042830" spans="2:3" x14ac:dyDescent="0.25">
      <c r="B1042830" s="74"/>
    </row>
    <row r="1042881" spans="2:3" x14ac:dyDescent="0.25">
      <c r="C1042881"/>
    </row>
    <row r="1042882" spans="2:3" x14ac:dyDescent="0.25">
      <c r="B1042882" s="74"/>
    </row>
    <row r="1042883" spans="2:3" x14ac:dyDescent="0.25">
      <c r="B1042883" s="74"/>
    </row>
    <row r="1042884" spans="2:3" x14ac:dyDescent="0.25">
      <c r="B1042884" s="74"/>
    </row>
    <row r="1042885" spans="2:3" x14ac:dyDescent="0.25">
      <c r="B1042885" s="74"/>
    </row>
    <row r="1042886" spans="2:3" x14ac:dyDescent="0.25">
      <c r="B1042886" s="74"/>
    </row>
    <row r="1042887" spans="2:3" x14ac:dyDescent="0.25">
      <c r="B1042887" s="74"/>
    </row>
    <row r="1042888" spans="2:3" x14ac:dyDescent="0.25">
      <c r="B1042888" s="74"/>
    </row>
    <row r="1042889" spans="2:3" x14ac:dyDescent="0.25">
      <c r="B1042889" s="74"/>
    </row>
    <row r="1042890" spans="2:3" x14ac:dyDescent="0.25">
      <c r="B1042890" s="74"/>
    </row>
    <row r="1042891" spans="2:3" x14ac:dyDescent="0.25">
      <c r="B1042891" s="74"/>
    </row>
    <row r="1042892" spans="2:3" x14ac:dyDescent="0.25">
      <c r="B1042892" s="74"/>
    </row>
    <row r="1042893" spans="2:3" x14ac:dyDescent="0.25">
      <c r="B1042893" s="74"/>
    </row>
    <row r="1042894" spans="2:3" x14ac:dyDescent="0.25">
      <c r="B1042894" s="74"/>
    </row>
    <row r="1042945" spans="2:3" x14ac:dyDescent="0.25">
      <c r="C1042945"/>
    </row>
    <row r="1042946" spans="2:3" x14ac:dyDescent="0.25">
      <c r="B1042946" s="74"/>
    </row>
    <row r="1042947" spans="2:3" x14ac:dyDescent="0.25">
      <c r="B1042947" s="74"/>
    </row>
    <row r="1042948" spans="2:3" x14ac:dyDescent="0.25">
      <c r="B1042948" s="74"/>
    </row>
    <row r="1042949" spans="2:3" x14ac:dyDescent="0.25">
      <c r="B1042949" s="74"/>
    </row>
    <row r="1042950" spans="2:3" x14ac:dyDescent="0.25">
      <c r="B1042950" s="74"/>
    </row>
    <row r="1042951" spans="2:3" x14ac:dyDescent="0.25">
      <c r="B1042951" s="74"/>
    </row>
    <row r="1042952" spans="2:3" x14ac:dyDescent="0.25">
      <c r="B1042952" s="74"/>
    </row>
    <row r="1042953" spans="2:3" x14ac:dyDescent="0.25">
      <c r="B1042953" s="74"/>
    </row>
    <row r="1042954" spans="2:3" x14ac:dyDescent="0.25">
      <c r="B1042954" s="74"/>
    </row>
    <row r="1042955" spans="2:3" x14ac:dyDescent="0.25">
      <c r="B1042955" s="74"/>
    </row>
    <row r="1042956" spans="2:3" x14ac:dyDescent="0.25">
      <c r="B1042956" s="74"/>
    </row>
    <row r="1042957" spans="2:3" x14ac:dyDescent="0.25">
      <c r="B1042957" s="74"/>
    </row>
    <row r="1042958" spans="2:3" x14ac:dyDescent="0.25">
      <c r="B1042958" s="74"/>
    </row>
    <row r="1043009" spans="2:3" x14ac:dyDescent="0.25">
      <c r="C1043009"/>
    </row>
    <row r="1043010" spans="2:3" x14ac:dyDescent="0.25">
      <c r="B1043010" s="74"/>
    </row>
    <row r="1043011" spans="2:3" x14ac:dyDescent="0.25">
      <c r="B1043011" s="74"/>
    </row>
    <row r="1043012" spans="2:3" x14ac:dyDescent="0.25">
      <c r="B1043012" s="74"/>
    </row>
    <row r="1043013" spans="2:3" x14ac:dyDescent="0.25">
      <c r="B1043013" s="74"/>
    </row>
    <row r="1043014" spans="2:3" x14ac:dyDescent="0.25">
      <c r="B1043014" s="74"/>
    </row>
    <row r="1043015" spans="2:3" x14ac:dyDescent="0.25">
      <c r="B1043015" s="74"/>
    </row>
    <row r="1043016" spans="2:3" x14ac:dyDescent="0.25">
      <c r="B1043016" s="74"/>
    </row>
    <row r="1043017" spans="2:3" x14ac:dyDescent="0.25">
      <c r="B1043017" s="74"/>
    </row>
    <row r="1043018" spans="2:3" x14ac:dyDescent="0.25">
      <c r="B1043018" s="74"/>
    </row>
    <row r="1043019" spans="2:3" x14ac:dyDescent="0.25">
      <c r="B1043019" s="74"/>
    </row>
    <row r="1043020" spans="2:3" x14ac:dyDescent="0.25">
      <c r="B1043020" s="74"/>
    </row>
    <row r="1043021" spans="2:3" x14ac:dyDescent="0.25">
      <c r="B1043021" s="74"/>
    </row>
    <row r="1043022" spans="2:3" x14ac:dyDescent="0.25">
      <c r="B1043022" s="74"/>
    </row>
    <row r="1043073" spans="2:3" x14ac:dyDescent="0.25">
      <c r="C1043073"/>
    </row>
    <row r="1043074" spans="2:3" x14ac:dyDescent="0.25">
      <c r="B1043074" s="74"/>
    </row>
    <row r="1043075" spans="2:3" x14ac:dyDescent="0.25">
      <c r="B1043075" s="74"/>
    </row>
    <row r="1043076" spans="2:3" x14ac:dyDescent="0.25">
      <c r="B1043076" s="74"/>
    </row>
    <row r="1043077" spans="2:3" x14ac:dyDescent="0.25">
      <c r="B1043077" s="74"/>
    </row>
    <row r="1043078" spans="2:3" x14ac:dyDescent="0.25">
      <c r="B1043078" s="74"/>
    </row>
    <row r="1043079" spans="2:3" x14ac:dyDescent="0.25">
      <c r="B1043079" s="74"/>
    </row>
    <row r="1043080" spans="2:3" x14ac:dyDescent="0.25">
      <c r="B1043080" s="74"/>
    </row>
    <row r="1043081" spans="2:3" x14ac:dyDescent="0.25">
      <c r="B1043081" s="74"/>
    </row>
    <row r="1043082" spans="2:3" x14ac:dyDescent="0.25">
      <c r="B1043082" s="74"/>
    </row>
    <row r="1043083" spans="2:3" x14ac:dyDescent="0.25">
      <c r="B1043083" s="74"/>
    </row>
    <row r="1043084" spans="2:3" x14ac:dyDescent="0.25">
      <c r="B1043084" s="74"/>
    </row>
    <row r="1043085" spans="2:3" x14ac:dyDescent="0.25">
      <c r="B1043085" s="74"/>
    </row>
    <row r="1043086" spans="2:3" x14ac:dyDescent="0.25">
      <c r="B1043086" s="74"/>
    </row>
    <row r="1043137" spans="2:3" x14ac:dyDescent="0.25">
      <c r="C1043137"/>
    </row>
    <row r="1043138" spans="2:3" x14ac:dyDescent="0.25">
      <c r="B1043138" s="74"/>
    </row>
    <row r="1043139" spans="2:3" x14ac:dyDescent="0.25">
      <c r="B1043139" s="74"/>
    </row>
    <row r="1043140" spans="2:3" x14ac:dyDescent="0.25">
      <c r="B1043140" s="74"/>
    </row>
    <row r="1043141" spans="2:3" x14ac:dyDescent="0.25">
      <c r="B1043141" s="74"/>
    </row>
    <row r="1043142" spans="2:3" x14ac:dyDescent="0.25">
      <c r="B1043142" s="74"/>
    </row>
    <row r="1043143" spans="2:3" x14ac:dyDescent="0.25">
      <c r="B1043143" s="74"/>
    </row>
    <row r="1043144" spans="2:3" x14ac:dyDescent="0.25">
      <c r="B1043144" s="74"/>
    </row>
    <row r="1043145" spans="2:3" x14ac:dyDescent="0.25">
      <c r="B1043145" s="74"/>
    </row>
    <row r="1043146" spans="2:3" x14ac:dyDescent="0.25">
      <c r="B1043146" s="74"/>
    </row>
    <row r="1043147" spans="2:3" x14ac:dyDescent="0.25">
      <c r="B1043147" s="74"/>
    </row>
    <row r="1043148" spans="2:3" x14ac:dyDescent="0.25">
      <c r="B1043148" s="74"/>
    </row>
    <row r="1043149" spans="2:3" x14ac:dyDescent="0.25">
      <c r="B1043149" s="74"/>
    </row>
    <row r="1043150" spans="2:3" x14ac:dyDescent="0.25">
      <c r="B1043150" s="74"/>
    </row>
    <row r="1043201" spans="2:3" x14ac:dyDescent="0.25">
      <c r="C1043201"/>
    </row>
    <row r="1043202" spans="2:3" x14ac:dyDescent="0.25">
      <c r="B1043202" s="74"/>
    </row>
    <row r="1043203" spans="2:3" x14ac:dyDescent="0.25">
      <c r="B1043203" s="74"/>
    </row>
    <row r="1043204" spans="2:3" x14ac:dyDescent="0.25">
      <c r="B1043204" s="74"/>
    </row>
    <row r="1043205" spans="2:3" x14ac:dyDescent="0.25">
      <c r="B1043205" s="74"/>
    </row>
    <row r="1043206" spans="2:3" x14ac:dyDescent="0.25">
      <c r="B1043206" s="74"/>
    </row>
    <row r="1043207" spans="2:3" x14ac:dyDescent="0.25">
      <c r="B1043207" s="74"/>
    </row>
    <row r="1043208" spans="2:3" x14ac:dyDescent="0.25">
      <c r="B1043208" s="74"/>
    </row>
    <row r="1043209" spans="2:3" x14ac:dyDescent="0.25">
      <c r="B1043209" s="74"/>
    </row>
    <row r="1043210" spans="2:3" x14ac:dyDescent="0.25">
      <c r="B1043210" s="74"/>
    </row>
    <row r="1043211" spans="2:3" x14ac:dyDescent="0.25">
      <c r="B1043211" s="74"/>
    </row>
    <row r="1043212" spans="2:3" x14ac:dyDescent="0.25">
      <c r="B1043212" s="74"/>
    </row>
    <row r="1043213" spans="2:3" x14ac:dyDescent="0.25">
      <c r="B1043213" s="74"/>
    </row>
    <row r="1043214" spans="2:3" x14ac:dyDescent="0.25">
      <c r="B1043214" s="74"/>
    </row>
    <row r="1043265" spans="2:3" x14ac:dyDescent="0.25">
      <c r="C1043265"/>
    </row>
    <row r="1043266" spans="2:3" x14ac:dyDescent="0.25">
      <c r="B1043266" s="74"/>
    </row>
    <row r="1043267" spans="2:3" x14ac:dyDescent="0.25">
      <c r="B1043267" s="74"/>
    </row>
    <row r="1043268" spans="2:3" x14ac:dyDescent="0.25">
      <c r="B1043268" s="74"/>
    </row>
    <row r="1043269" spans="2:3" x14ac:dyDescent="0.25">
      <c r="B1043269" s="74"/>
    </row>
    <row r="1043270" spans="2:3" x14ac:dyDescent="0.25">
      <c r="B1043270" s="74"/>
    </row>
    <row r="1043271" spans="2:3" x14ac:dyDescent="0.25">
      <c r="B1043271" s="74"/>
    </row>
    <row r="1043272" spans="2:3" x14ac:dyDescent="0.25">
      <c r="B1043272" s="74"/>
    </row>
    <row r="1043273" spans="2:3" x14ac:dyDescent="0.25">
      <c r="B1043273" s="74"/>
    </row>
    <row r="1043274" spans="2:3" x14ac:dyDescent="0.25">
      <c r="B1043274" s="74"/>
    </row>
    <row r="1043275" spans="2:3" x14ac:dyDescent="0.25">
      <c r="B1043275" s="74"/>
    </row>
    <row r="1043276" spans="2:3" x14ac:dyDescent="0.25">
      <c r="B1043276" s="74"/>
    </row>
    <row r="1043277" spans="2:3" x14ac:dyDescent="0.25">
      <c r="B1043277" s="74"/>
    </row>
    <row r="1043278" spans="2:3" x14ac:dyDescent="0.25">
      <c r="B1043278" s="74"/>
    </row>
    <row r="1043329" spans="2:3" x14ac:dyDescent="0.25">
      <c r="C1043329"/>
    </row>
    <row r="1043330" spans="2:3" x14ac:dyDescent="0.25">
      <c r="B1043330" s="74"/>
    </row>
    <row r="1043331" spans="2:3" x14ac:dyDescent="0.25">
      <c r="B1043331" s="74"/>
    </row>
    <row r="1043332" spans="2:3" x14ac:dyDescent="0.25">
      <c r="B1043332" s="74"/>
    </row>
    <row r="1043333" spans="2:3" x14ac:dyDescent="0.25">
      <c r="B1043333" s="74"/>
    </row>
    <row r="1043334" spans="2:3" x14ac:dyDescent="0.25">
      <c r="B1043334" s="74"/>
    </row>
    <row r="1043335" spans="2:3" x14ac:dyDescent="0.25">
      <c r="B1043335" s="74"/>
    </row>
    <row r="1043336" spans="2:3" x14ac:dyDescent="0.25">
      <c r="B1043336" s="74"/>
    </row>
    <row r="1043337" spans="2:3" x14ac:dyDescent="0.25">
      <c r="B1043337" s="74"/>
    </row>
    <row r="1043338" spans="2:3" x14ac:dyDescent="0.25">
      <c r="B1043338" s="74"/>
    </row>
    <row r="1043339" spans="2:3" x14ac:dyDescent="0.25">
      <c r="B1043339" s="74"/>
    </row>
    <row r="1043340" spans="2:3" x14ac:dyDescent="0.25">
      <c r="B1043340" s="74"/>
    </row>
    <row r="1043341" spans="2:3" x14ac:dyDescent="0.25">
      <c r="B1043341" s="74"/>
    </row>
    <row r="1043342" spans="2:3" x14ac:dyDescent="0.25">
      <c r="B1043342" s="74"/>
    </row>
    <row r="1043393" spans="2:3" x14ac:dyDescent="0.25">
      <c r="C1043393"/>
    </row>
    <row r="1043394" spans="2:3" x14ac:dyDescent="0.25">
      <c r="B1043394" s="74"/>
    </row>
    <row r="1043395" spans="2:3" x14ac:dyDescent="0.25">
      <c r="B1043395" s="74"/>
    </row>
    <row r="1043396" spans="2:3" x14ac:dyDescent="0.25">
      <c r="B1043396" s="74"/>
    </row>
    <row r="1043397" spans="2:3" x14ac:dyDescent="0.25">
      <c r="B1043397" s="74"/>
    </row>
    <row r="1043398" spans="2:3" x14ac:dyDescent="0.25">
      <c r="B1043398" s="74"/>
    </row>
    <row r="1043399" spans="2:3" x14ac:dyDescent="0.25">
      <c r="B1043399" s="74"/>
    </row>
    <row r="1043400" spans="2:3" x14ac:dyDescent="0.25">
      <c r="B1043400" s="74"/>
    </row>
    <row r="1043401" spans="2:3" x14ac:dyDescent="0.25">
      <c r="B1043401" s="74"/>
    </row>
    <row r="1043402" spans="2:3" x14ac:dyDescent="0.25">
      <c r="B1043402" s="74"/>
    </row>
    <row r="1043403" spans="2:3" x14ac:dyDescent="0.25">
      <c r="B1043403" s="74"/>
    </row>
    <row r="1043404" spans="2:3" x14ac:dyDescent="0.25">
      <c r="B1043404" s="74"/>
    </row>
    <row r="1043405" spans="2:3" x14ac:dyDescent="0.25">
      <c r="B1043405" s="74"/>
    </row>
    <row r="1043406" spans="2:3" x14ac:dyDescent="0.25">
      <c r="B1043406" s="74"/>
    </row>
    <row r="1043457" spans="2:3" x14ac:dyDescent="0.25">
      <c r="C1043457"/>
    </row>
    <row r="1043458" spans="2:3" x14ac:dyDescent="0.25">
      <c r="B1043458" s="74"/>
    </row>
    <row r="1043459" spans="2:3" x14ac:dyDescent="0.25">
      <c r="B1043459" s="74"/>
    </row>
    <row r="1043460" spans="2:3" x14ac:dyDescent="0.25">
      <c r="B1043460" s="74"/>
    </row>
    <row r="1043461" spans="2:3" x14ac:dyDescent="0.25">
      <c r="B1043461" s="74"/>
    </row>
    <row r="1043462" spans="2:3" x14ac:dyDescent="0.25">
      <c r="B1043462" s="74"/>
    </row>
    <row r="1043463" spans="2:3" x14ac:dyDescent="0.25">
      <c r="B1043463" s="74"/>
    </row>
    <row r="1043464" spans="2:3" x14ac:dyDescent="0.25">
      <c r="B1043464" s="74"/>
    </row>
    <row r="1043465" spans="2:3" x14ac:dyDescent="0.25">
      <c r="B1043465" s="74"/>
    </row>
    <row r="1043466" spans="2:3" x14ac:dyDescent="0.25">
      <c r="B1043466" s="74"/>
    </row>
    <row r="1043467" spans="2:3" x14ac:dyDescent="0.25">
      <c r="B1043467" s="74"/>
    </row>
    <row r="1043468" spans="2:3" x14ac:dyDescent="0.25">
      <c r="B1043468" s="74"/>
    </row>
    <row r="1043469" spans="2:3" x14ac:dyDescent="0.25">
      <c r="B1043469" s="74"/>
    </row>
    <row r="1043470" spans="2:3" x14ac:dyDescent="0.25">
      <c r="B1043470" s="74"/>
    </row>
    <row r="1043521" spans="2:3" x14ac:dyDescent="0.25">
      <c r="C1043521"/>
    </row>
    <row r="1043522" spans="2:3" x14ac:dyDescent="0.25">
      <c r="B1043522" s="74"/>
    </row>
    <row r="1043523" spans="2:3" x14ac:dyDescent="0.25">
      <c r="B1043523" s="74"/>
    </row>
    <row r="1043524" spans="2:3" x14ac:dyDescent="0.25">
      <c r="B1043524" s="74"/>
    </row>
    <row r="1043525" spans="2:3" x14ac:dyDescent="0.25">
      <c r="B1043525" s="74"/>
    </row>
    <row r="1043526" spans="2:3" x14ac:dyDescent="0.25">
      <c r="B1043526" s="74"/>
    </row>
    <row r="1043527" spans="2:3" x14ac:dyDescent="0.25">
      <c r="B1043527" s="74"/>
    </row>
    <row r="1043528" spans="2:3" x14ac:dyDescent="0.25">
      <c r="B1043528" s="74"/>
    </row>
    <row r="1043529" spans="2:3" x14ac:dyDescent="0.25">
      <c r="B1043529" s="74"/>
    </row>
    <row r="1043530" spans="2:3" x14ac:dyDescent="0.25">
      <c r="B1043530" s="74"/>
    </row>
    <row r="1043531" spans="2:3" x14ac:dyDescent="0.25">
      <c r="B1043531" s="74"/>
    </row>
    <row r="1043532" spans="2:3" x14ac:dyDescent="0.25">
      <c r="B1043532" s="74"/>
    </row>
    <row r="1043533" spans="2:3" x14ac:dyDescent="0.25">
      <c r="B1043533" s="74"/>
    </row>
    <row r="1043534" spans="2:3" x14ac:dyDescent="0.25">
      <c r="B1043534" s="74"/>
    </row>
    <row r="1043585" spans="2:3" x14ac:dyDescent="0.25">
      <c r="C1043585"/>
    </row>
    <row r="1043586" spans="2:3" x14ac:dyDescent="0.25">
      <c r="B1043586" s="74"/>
    </row>
    <row r="1043587" spans="2:3" x14ac:dyDescent="0.25">
      <c r="B1043587" s="74"/>
    </row>
    <row r="1043588" spans="2:3" x14ac:dyDescent="0.25">
      <c r="B1043588" s="74"/>
    </row>
    <row r="1043589" spans="2:3" x14ac:dyDescent="0.25">
      <c r="B1043589" s="74"/>
    </row>
    <row r="1043590" spans="2:3" x14ac:dyDescent="0.25">
      <c r="B1043590" s="74"/>
    </row>
    <row r="1043591" spans="2:3" x14ac:dyDescent="0.25">
      <c r="B1043591" s="74"/>
    </row>
    <row r="1043592" spans="2:3" x14ac:dyDescent="0.25">
      <c r="B1043592" s="74"/>
    </row>
    <row r="1043593" spans="2:3" x14ac:dyDescent="0.25">
      <c r="B1043593" s="74"/>
    </row>
    <row r="1043594" spans="2:3" x14ac:dyDescent="0.25">
      <c r="B1043594" s="74"/>
    </row>
    <row r="1043595" spans="2:3" x14ac:dyDescent="0.25">
      <c r="B1043595" s="74"/>
    </row>
    <row r="1043596" spans="2:3" x14ac:dyDescent="0.25">
      <c r="B1043596" s="74"/>
    </row>
    <row r="1043597" spans="2:3" x14ac:dyDescent="0.25">
      <c r="B1043597" s="74"/>
    </row>
    <row r="1043598" spans="2:3" x14ac:dyDescent="0.25">
      <c r="B1043598" s="74"/>
    </row>
    <row r="1043649" spans="2:3" x14ac:dyDescent="0.25">
      <c r="C1043649"/>
    </row>
    <row r="1043650" spans="2:3" x14ac:dyDescent="0.25">
      <c r="B1043650" s="74"/>
    </row>
    <row r="1043651" spans="2:3" x14ac:dyDescent="0.25">
      <c r="B1043651" s="74"/>
    </row>
    <row r="1043652" spans="2:3" x14ac:dyDescent="0.25">
      <c r="B1043652" s="74"/>
    </row>
    <row r="1043653" spans="2:3" x14ac:dyDescent="0.25">
      <c r="B1043653" s="74"/>
    </row>
    <row r="1043654" spans="2:3" x14ac:dyDescent="0.25">
      <c r="B1043654" s="74"/>
    </row>
    <row r="1043655" spans="2:3" x14ac:dyDescent="0.25">
      <c r="B1043655" s="74"/>
    </row>
    <row r="1043656" spans="2:3" x14ac:dyDescent="0.25">
      <c r="B1043656" s="74"/>
    </row>
    <row r="1043657" spans="2:3" x14ac:dyDescent="0.25">
      <c r="B1043657" s="74"/>
    </row>
    <row r="1043658" spans="2:3" x14ac:dyDescent="0.25">
      <c r="B1043658" s="74"/>
    </row>
    <row r="1043659" spans="2:3" x14ac:dyDescent="0.25">
      <c r="B1043659" s="74"/>
    </row>
    <row r="1043660" spans="2:3" x14ac:dyDescent="0.25">
      <c r="B1043660" s="74"/>
    </row>
    <row r="1043661" spans="2:3" x14ac:dyDescent="0.25">
      <c r="B1043661" s="74"/>
    </row>
    <row r="1043662" spans="2:3" x14ac:dyDescent="0.25">
      <c r="B1043662" s="74"/>
    </row>
    <row r="1043713" spans="2:3" x14ac:dyDescent="0.25">
      <c r="C1043713"/>
    </row>
    <row r="1043714" spans="2:3" x14ac:dyDescent="0.25">
      <c r="B1043714" s="74"/>
    </row>
    <row r="1043715" spans="2:3" x14ac:dyDescent="0.25">
      <c r="B1043715" s="74"/>
    </row>
    <row r="1043716" spans="2:3" x14ac:dyDescent="0.25">
      <c r="B1043716" s="74"/>
    </row>
    <row r="1043717" spans="2:3" x14ac:dyDescent="0.25">
      <c r="B1043717" s="74"/>
    </row>
    <row r="1043718" spans="2:3" x14ac:dyDescent="0.25">
      <c r="B1043718" s="74"/>
    </row>
    <row r="1043719" spans="2:3" x14ac:dyDescent="0.25">
      <c r="B1043719" s="74"/>
    </row>
    <row r="1043720" spans="2:3" x14ac:dyDescent="0.25">
      <c r="B1043720" s="74"/>
    </row>
    <row r="1043721" spans="2:3" x14ac:dyDescent="0.25">
      <c r="B1043721" s="74"/>
    </row>
    <row r="1043722" spans="2:3" x14ac:dyDescent="0.25">
      <c r="B1043722" s="74"/>
    </row>
    <row r="1043723" spans="2:3" x14ac:dyDescent="0.25">
      <c r="B1043723" s="74"/>
    </row>
    <row r="1043724" spans="2:3" x14ac:dyDescent="0.25">
      <c r="B1043724" s="74"/>
    </row>
    <row r="1043725" spans="2:3" x14ac:dyDescent="0.25">
      <c r="B1043725" s="74"/>
    </row>
    <row r="1043726" spans="2:3" x14ac:dyDescent="0.25">
      <c r="B1043726" s="74"/>
    </row>
    <row r="1043777" spans="2:3" x14ac:dyDescent="0.25">
      <c r="C1043777"/>
    </row>
    <row r="1043778" spans="2:3" x14ac:dyDescent="0.25">
      <c r="B1043778" s="74"/>
    </row>
    <row r="1043779" spans="2:3" x14ac:dyDescent="0.25">
      <c r="B1043779" s="74"/>
    </row>
    <row r="1043780" spans="2:3" x14ac:dyDescent="0.25">
      <c r="B1043780" s="74"/>
    </row>
    <row r="1043781" spans="2:3" x14ac:dyDescent="0.25">
      <c r="B1043781" s="74"/>
    </row>
    <row r="1043782" spans="2:3" x14ac:dyDescent="0.25">
      <c r="B1043782" s="74"/>
    </row>
    <row r="1043783" spans="2:3" x14ac:dyDescent="0.25">
      <c r="B1043783" s="74"/>
    </row>
    <row r="1043784" spans="2:3" x14ac:dyDescent="0.25">
      <c r="B1043784" s="74"/>
    </row>
    <row r="1043785" spans="2:3" x14ac:dyDescent="0.25">
      <c r="B1043785" s="74"/>
    </row>
    <row r="1043786" spans="2:3" x14ac:dyDescent="0.25">
      <c r="B1043786" s="74"/>
    </row>
    <row r="1043787" spans="2:3" x14ac:dyDescent="0.25">
      <c r="B1043787" s="74"/>
    </row>
    <row r="1043788" spans="2:3" x14ac:dyDescent="0.25">
      <c r="B1043788" s="74"/>
    </row>
    <row r="1043789" spans="2:3" x14ac:dyDescent="0.25">
      <c r="B1043789" s="74"/>
    </row>
    <row r="1043790" spans="2:3" x14ac:dyDescent="0.25">
      <c r="B1043790" s="74"/>
    </row>
    <row r="1043841" spans="2:3" x14ac:dyDescent="0.25">
      <c r="C1043841"/>
    </row>
    <row r="1043842" spans="2:3" x14ac:dyDescent="0.25">
      <c r="B1043842" s="74"/>
    </row>
    <row r="1043843" spans="2:3" x14ac:dyDescent="0.25">
      <c r="B1043843" s="74"/>
    </row>
    <row r="1043844" spans="2:3" x14ac:dyDescent="0.25">
      <c r="B1043844" s="74"/>
    </row>
    <row r="1043845" spans="2:3" x14ac:dyDescent="0.25">
      <c r="B1043845" s="74"/>
    </row>
    <row r="1043846" spans="2:3" x14ac:dyDescent="0.25">
      <c r="B1043846" s="74"/>
    </row>
    <row r="1043847" spans="2:3" x14ac:dyDescent="0.25">
      <c r="B1043847" s="74"/>
    </row>
    <row r="1043848" spans="2:3" x14ac:dyDescent="0.25">
      <c r="B1043848" s="74"/>
    </row>
    <row r="1043849" spans="2:3" x14ac:dyDescent="0.25">
      <c r="B1043849" s="74"/>
    </row>
    <row r="1043850" spans="2:3" x14ac:dyDescent="0.25">
      <c r="B1043850" s="74"/>
    </row>
    <row r="1043851" spans="2:3" x14ac:dyDescent="0.25">
      <c r="B1043851" s="74"/>
    </row>
    <row r="1043852" spans="2:3" x14ac:dyDescent="0.25">
      <c r="B1043852" s="74"/>
    </row>
    <row r="1043853" spans="2:3" x14ac:dyDescent="0.25">
      <c r="B1043853" s="74"/>
    </row>
    <row r="1043854" spans="2:3" x14ac:dyDescent="0.25">
      <c r="B1043854" s="74"/>
    </row>
    <row r="1043905" spans="2:3" x14ac:dyDescent="0.25">
      <c r="C1043905"/>
    </row>
    <row r="1043906" spans="2:3" x14ac:dyDescent="0.25">
      <c r="B1043906" s="74"/>
    </row>
    <row r="1043907" spans="2:3" x14ac:dyDescent="0.25">
      <c r="B1043907" s="74"/>
    </row>
    <row r="1043908" spans="2:3" x14ac:dyDescent="0.25">
      <c r="B1043908" s="74"/>
    </row>
    <row r="1043909" spans="2:3" x14ac:dyDescent="0.25">
      <c r="B1043909" s="74"/>
    </row>
    <row r="1043910" spans="2:3" x14ac:dyDescent="0.25">
      <c r="B1043910" s="74"/>
    </row>
    <row r="1043911" spans="2:3" x14ac:dyDescent="0.25">
      <c r="B1043911" s="74"/>
    </row>
    <row r="1043912" spans="2:3" x14ac:dyDescent="0.25">
      <c r="B1043912" s="74"/>
    </row>
    <row r="1043913" spans="2:3" x14ac:dyDescent="0.25">
      <c r="B1043913" s="74"/>
    </row>
    <row r="1043914" spans="2:3" x14ac:dyDescent="0.25">
      <c r="B1043914" s="74"/>
    </row>
    <row r="1043915" spans="2:3" x14ac:dyDescent="0.25">
      <c r="B1043915" s="74"/>
    </row>
    <row r="1043916" spans="2:3" x14ac:dyDescent="0.25">
      <c r="B1043916" s="74"/>
    </row>
    <row r="1043917" spans="2:3" x14ac:dyDescent="0.25">
      <c r="B1043917" s="74"/>
    </row>
    <row r="1043918" spans="2:3" x14ac:dyDescent="0.25">
      <c r="B1043918" s="74"/>
    </row>
    <row r="1043969" spans="2:3" x14ac:dyDescent="0.25">
      <c r="C1043969"/>
    </row>
    <row r="1043970" spans="2:3" x14ac:dyDescent="0.25">
      <c r="B1043970" s="74"/>
    </row>
    <row r="1043971" spans="2:3" x14ac:dyDescent="0.25">
      <c r="B1043971" s="74"/>
    </row>
    <row r="1043972" spans="2:3" x14ac:dyDescent="0.25">
      <c r="B1043972" s="74"/>
    </row>
    <row r="1043973" spans="2:3" x14ac:dyDescent="0.25">
      <c r="B1043973" s="74"/>
    </row>
    <row r="1043974" spans="2:3" x14ac:dyDescent="0.25">
      <c r="B1043974" s="74"/>
    </row>
    <row r="1043975" spans="2:3" x14ac:dyDescent="0.25">
      <c r="B1043975" s="74"/>
    </row>
    <row r="1043976" spans="2:3" x14ac:dyDescent="0.25">
      <c r="B1043976" s="74"/>
    </row>
    <row r="1043977" spans="2:3" x14ac:dyDescent="0.25">
      <c r="B1043977" s="74"/>
    </row>
    <row r="1043978" spans="2:3" x14ac:dyDescent="0.25">
      <c r="B1043978" s="74"/>
    </row>
    <row r="1043979" spans="2:3" x14ac:dyDescent="0.25">
      <c r="B1043979" s="74"/>
    </row>
    <row r="1043980" spans="2:3" x14ac:dyDescent="0.25">
      <c r="B1043980" s="74"/>
    </row>
    <row r="1043981" spans="2:3" x14ac:dyDescent="0.25">
      <c r="B1043981" s="74"/>
    </row>
    <row r="1043982" spans="2:3" x14ac:dyDescent="0.25">
      <c r="B1043982" s="74"/>
    </row>
    <row r="1044033" spans="2:3" x14ac:dyDescent="0.25">
      <c r="C1044033"/>
    </row>
    <row r="1044034" spans="2:3" x14ac:dyDescent="0.25">
      <c r="B1044034" s="74"/>
    </row>
    <row r="1044035" spans="2:3" x14ac:dyDescent="0.25">
      <c r="B1044035" s="74"/>
    </row>
    <row r="1044036" spans="2:3" x14ac:dyDescent="0.25">
      <c r="B1044036" s="74"/>
    </row>
    <row r="1044037" spans="2:3" x14ac:dyDescent="0.25">
      <c r="B1044037" s="74"/>
    </row>
    <row r="1044038" spans="2:3" x14ac:dyDescent="0.25">
      <c r="B1044038" s="74"/>
    </row>
    <row r="1044039" spans="2:3" x14ac:dyDescent="0.25">
      <c r="B1044039" s="74"/>
    </row>
    <row r="1044040" spans="2:3" x14ac:dyDescent="0.25">
      <c r="B1044040" s="74"/>
    </row>
    <row r="1044041" spans="2:3" x14ac:dyDescent="0.25">
      <c r="B1044041" s="74"/>
    </row>
    <row r="1044042" spans="2:3" x14ac:dyDescent="0.25">
      <c r="B1044042" s="74"/>
    </row>
    <row r="1044043" spans="2:3" x14ac:dyDescent="0.25">
      <c r="B1044043" s="74"/>
    </row>
    <row r="1044044" spans="2:3" x14ac:dyDescent="0.25">
      <c r="B1044044" s="74"/>
    </row>
    <row r="1044045" spans="2:3" x14ac:dyDescent="0.25">
      <c r="B1044045" s="74"/>
    </row>
    <row r="1044046" spans="2:3" x14ac:dyDescent="0.25">
      <c r="B1044046" s="74"/>
    </row>
    <row r="1044097" spans="2:3" x14ac:dyDescent="0.25">
      <c r="C1044097"/>
    </row>
    <row r="1044098" spans="2:3" x14ac:dyDescent="0.25">
      <c r="B1044098" s="74"/>
    </row>
    <row r="1044099" spans="2:3" x14ac:dyDescent="0.25">
      <c r="B1044099" s="74"/>
    </row>
    <row r="1044100" spans="2:3" x14ac:dyDescent="0.25">
      <c r="B1044100" s="74"/>
    </row>
    <row r="1044101" spans="2:3" x14ac:dyDescent="0.25">
      <c r="B1044101" s="74"/>
    </row>
    <row r="1044102" spans="2:3" x14ac:dyDescent="0.25">
      <c r="B1044102" s="74"/>
    </row>
    <row r="1044103" spans="2:3" x14ac:dyDescent="0.25">
      <c r="B1044103" s="74"/>
    </row>
    <row r="1044104" spans="2:3" x14ac:dyDescent="0.25">
      <c r="B1044104" s="74"/>
    </row>
    <row r="1044105" spans="2:3" x14ac:dyDescent="0.25">
      <c r="B1044105" s="74"/>
    </row>
    <row r="1044106" spans="2:3" x14ac:dyDescent="0.25">
      <c r="B1044106" s="74"/>
    </row>
    <row r="1044107" spans="2:3" x14ac:dyDescent="0.25">
      <c r="B1044107" s="74"/>
    </row>
    <row r="1044108" spans="2:3" x14ac:dyDescent="0.25">
      <c r="B1044108" s="74"/>
    </row>
    <row r="1044109" spans="2:3" x14ac:dyDescent="0.25">
      <c r="B1044109" s="74"/>
    </row>
    <row r="1044110" spans="2:3" x14ac:dyDescent="0.25">
      <c r="B1044110" s="74"/>
    </row>
    <row r="1044161" spans="2:3" x14ac:dyDescent="0.25">
      <c r="C1044161"/>
    </row>
    <row r="1044162" spans="2:3" x14ac:dyDescent="0.25">
      <c r="B1044162" s="74"/>
    </row>
    <row r="1044163" spans="2:3" x14ac:dyDescent="0.25">
      <c r="B1044163" s="74"/>
    </row>
    <row r="1044164" spans="2:3" x14ac:dyDescent="0.25">
      <c r="B1044164" s="74"/>
    </row>
    <row r="1044165" spans="2:3" x14ac:dyDescent="0.25">
      <c r="B1044165" s="74"/>
    </row>
    <row r="1044166" spans="2:3" x14ac:dyDescent="0.25">
      <c r="B1044166" s="74"/>
    </row>
    <row r="1044167" spans="2:3" x14ac:dyDescent="0.25">
      <c r="B1044167" s="74"/>
    </row>
    <row r="1044168" spans="2:3" x14ac:dyDescent="0.25">
      <c r="B1044168" s="74"/>
    </row>
    <row r="1044169" spans="2:3" x14ac:dyDescent="0.25">
      <c r="B1044169" s="74"/>
    </row>
    <row r="1044170" spans="2:3" x14ac:dyDescent="0.25">
      <c r="B1044170" s="74"/>
    </row>
    <row r="1044171" spans="2:3" x14ac:dyDescent="0.25">
      <c r="B1044171" s="74"/>
    </row>
    <row r="1044172" spans="2:3" x14ac:dyDescent="0.25">
      <c r="B1044172" s="74"/>
    </row>
    <row r="1044173" spans="2:3" x14ac:dyDescent="0.25">
      <c r="B1044173" s="74"/>
    </row>
    <row r="1044174" spans="2:3" x14ac:dyDescent="0.25">
      <c r="B1044174" s="74"/>
    </row>
    <row r="1044225" spans="2:3" x14ac:dyDescent="0.25">
      <c r="C1044225"/>
    </row>
    <row r="1044226" spans="2:3" x14ac:dyDescent="0.25">
      <c r="B1044226" s="74"/>
    </row>
    <row r="1044227" spans="2:3" x14ac:dyDescent="0.25">
      <c r="B1044227" s="74"/>
    </row>
    <row r="1044228" spans="2:3" x14ac:dyDescent="0.25">
      <c r="B1044228" s="74"/>
    </row>
    <row r="1044229" spans="2:3" x14ac:dyDescent="0.25">
      <c r="B1044229" s="74"/>
    </row>
    <row r="1044230" spans="2:3" x14ac:dyDescent="0.25">
      <c r="B1044230" s="74"/>
    </row>
    <row r="1044231" spans="2:3" x14ac:dyDescent="0.25">
      <c r="B1044231" s="74"/>
    </row>
    <row r="1044232" spans="2:3" x14ac:dyDescent="0.25">
      <c r="B1044232" s="74"/>
    </row>
    <row r="1044233" spans="2:3" x14ac:dyDescent="0.25">
      <c r="B1044233" s="74"/>
    </row>
    <row r="1044234" spans="2:3" x14ac:dyDescent="0.25">
      <c r="B1044234" s="74"/>
    </row>
    <row r="1044235" spans="2:3" x14ac:dyDescent="0.25">
      <c r="B1044235" s="74"/>
    </row>
    <row r="1044236" spans="2:3" x14ac:dyDescent="0.25">
      <c r="B1044236" s="74"/>
    </row>
    <row r="1044237" spans="2:3" x14ac:dyDescent="0.25">
      <c r="B1044237" s="74"/>
    </row>
    <row r="1044238" spans="2:3" x14ac:dyDescent="0.25">
      <c r="B1044238" s="74"/>
    </row>
    <row r="1044289" spans="2:3" x14ac:dyDescent="0.25">
      <c r="C1044289"/>
    </row>
    <row r="1044290" spans="2:3" x14ac:dyDescent="0.25">
      <c r="B1044290" s="74"/>
    </row>
    <row r="1044291" spans="2:3" x14ac:dyDescent="0.25">
      <c r="B1044291" s="74"/>
    </row>
    <row r="1044292" spans="2:3" x14ac:dyDescent="0.25">
      <c r="B1044292" s="74"/>
    </row>
    <row r="1044293" spans="2:3" x14ac:dyDescent="0.25">
      <c r="B1044293" s="74"/>
    </row>
    <row r="1044294" spans="2:3" x14ac:dyDescent="0.25">
      <c r="B1044294" s="74"/>
    </row>
    <row r="1044295" spans="2:3" x14ac:dyDescent="0.25">
      <c r="B1044295" s="74"/>
    </row>
    <row r="1044296" spans="2:3" x14ac:dyDescent="0.25">
      <c r="B1044296" s="74"/>
    </row>
    <row r="1044297" spans="2:3" x14ac:dyDescent="0.25">
      <c r="B1044297" s="74"/>
    </row>
    <row r="1044298" spans="2:3" x14ac:dyDescent="0.25">
      <c r="B1044298" s="74"/>
    </row>
    <row r="1044299" spans="2:3" x14ac:dyDescent="0.25">
      <c r="B1044299" s="74"/>
    </row>
    <row r="1044300" spans="2:3" x14ac:dyDescent="0.25">
      <c r="B1044300" s="74"/>
    </row>
    <row r="1044301" spans="2:3" x14ac:dyDescent="0.25">
      <c r="B1044301" s="74"/>
    </row>
    <row r="1044302" spans="2:3" x14ac:dyDescent="0.25">
      <c r="B1044302" s="74"/>
    </row>
    <row r="1044353" spans="2:3" x14ac:dyDescent="0.25">
      <c r="C1044353"/>
    </row>
    <row r="1044354" spans="2:3" x14ac:dyDescent="0.25">
      <c r="B1044354" s="74"/>
    </row>
    <row r="1044355" spans="2:3" x14ac:dyDescent="0.25">
      <c r="B1044355" s="74"/>
    </row>
    <row r="1044356" spans="2:3" x14ac:dyDescent="0.25">
      <c r="B1044356" s="74"/>
    </row>
    <row r="1044357" spans="2:3" x14ac:dyDescent="0.25">
      <c r="B1044357" s="74"/>
    </row>
    <row r="1044358" spans="2:3" x14ac:dyDescent="0.25">
      <c r="B1044358" s="74"/>
    </row>
    <row r="1044359" spans="2:3" x14ac:dyDescent="0.25">
      <c r="B1044359" s="74"/>
    </row>
    <row r="1044360" spans="2:3" x14ac:dyDescent="0.25">
      <c r="B1044360" s="74"/>
    </row>
    <row r="1044361" spans="2:3" x14ac:dyDescent="0.25">
      <c r="B1044361" s="74"/>
    </row>
    <row r="1044362" spans="2:3" x14ac:dyDescent="0.25">
      <c r="B1044362" s="74"/>
    </row>
    <row r="1044363" spans="2:3" x14ac:dyDescent="0.25">
      <c r="B1044363" s="74"/>
    </row>
    <row r="1044364" spans="2:3" x14ac:dyDescent="0.25">
      <c r="B1044364" s="74"/>
    </row>
    <row r="1044365" spans="2:3" x14ac:dyDescent="0.25">
      <c r="B1044365" s="74"/>
    </row>
    <row r="1044366" spans="2:3" x14ac:dyDescent="0.25">
      <c r="B1044366" s="74"/>
    </row>
    <row r="1044417" spans="2:3" x14ac:dyDescent="0.25">
      <c r="C1044417"/>
    </row>
    <row r="1044418" spans="2:3" x14ac:dyDescent="0.25">
      <c r="B1044418" s="74"/>
    </row>
    <row r="1044419" spans="2:3" x14ac:dyDescent="0.25">
      <c r="B1044419" s="74"/>
    </row>
    <row r="1044420" spans="2:3" x14ac:dyDescent="0.25">
      <c r="B1044420" s="74"/>
    </row>
    <row r="1044421" spans="2:3" x14ac:dyDescent="0.25">
      <c r="B1044421" s="74"/>
    </row>
    <row r="1044422" spans="2:3" x14ac:dyDescent="0.25">
      <c r="B1044422" s="74"/>
    </row>
    <row r="1044423" spans="2:3" x14ac:dyDescent="0.25">
      <c r="B1044423" s="74"/>
    </row>
    <row r="1044424" spans="2:3" x14ac:dyDescent="0.25">
      <c r="B1044424" s="74"/>
    </row>
    <row r="1044425" spans="2:3" x14ac:dyDescent="0.25">
      <c r="B1044425" s="74"/>
    </row>
    <row r="1044426" spans="2:3" x14ac:dyDescent="0.25">
      <c r="B1044426" s="74"/>
    </row>
    <row r="1044427" spans="2:3" x14ac:dyDescent="0.25">
      <c r="B1044427" s="74"/>
    </row>
    <row r="1044428" spans="2:3" x14ac:dyDescent="0.25">
      <c r="B1044428" s="74"/>
    </row>
    <row r="1044429" spans="2:3" x14ac:dyDescent="0.25">
      <c r="B1044429" s="74"/>
    </row>
    <row r="1044430" spans="2:3" x14ac:dyDescent="0.25">
      <c r="B1044430" s="74"/>
    </row>
    <row r="1044481" spans="2:3" x14ac:dyDescent="0.25">
      <c r="C1044481"/>
    </row>
    <row r="1044482" spans="2:3" x14ac:dyDescent="0.25">
      <c r="B1044482" s="74"/>
    </row>
    <row r="1044483" spans="2:3" x14ac:dyDescent="0.25">
      <c r="B1044483" s="74"/>
    </row>
    <row r="1044484" spans="2:3" x14ac:dyDescent="0.25">
      <c r="B1044484" s="74"/>
    </row>
    <row r="1044485" spans="2:3" x14ac:dyDescent="0.25">
      <c r="B1044485" s="74"/>
    </row>
    <row r="1044486" spans="2:3" x14ac:dyDescent="0.25">
      <c r="B1044486" s="74"/>
    </row>
    <row r="1044487" spans="2:3" x14ac:dyDescent="0.25">
      <c r="B1044487" s="74"/>
    </row>
    <row r="1044488" spans="2:3" x14ac:dyDescent="0.25">
      <c r="B1044488" s="74"/>
    </row>
    <row r="1044489" spans="2:3" x14ac:dyDescent="0.25">
      <c r="B1044489" s="74"/>
    </row>
    <row r="1044490" spans="2:3" x14ac:dyDescent="0.25">
      <c r="B1044490" s="74"/>
    </row>
    <row r="1044491" spans="2:3" x14ac:dyDescent="0.25">
      <c r="B1044491" s="74"/>
    </row>
    <row r="1044492" spans="2:3" x14ac:dyDescent="0.25">
      <c r="B1044492" s="74"/>
    </row>
    <row r="1044493" spans="2:3" x14ac:dyDescent="0.25">
      <c r="B1044493" s="74"/>
    </row>
    <row r="1044494" spans="2:3" x14ac:dyDescent="0.25">
      <c r="B1044494" s="74"/>
    </row>
    <row r="1044545" spans="2:3" x14ac:dyDescent="0.25">
      <c r="C1044545"/>
    </row>
    <row r="1044546" spans="2:3" x14ac:dyDescent="0.25">
      <c r="B1044546" s="74"/>
    </row>
    <row r="1044547" spans="2:3" x14ac:dyDescent="0.25">
      <c r="B1044547" s="74"/>
    </row>
    <row r="1044548" spans="2:3" x14ac:dyDescent="0.25">
      <c r="B1044548" s="74"/>
    </row>
    <row r="1044549" spans="2:3" x14ac:dyDescent="0.25">
      <c r="B1044549" s="74"/>
    </row>
    <row r="1044550" spans="2:3" x14ac:dyDescent="0.25">
      <c r="B1044550" s="74"/>
    </row>
    <row r="1044551" spans="2:3" x14ac:dyDescent="0.25">
      <c r="B1044551" s="74"/>
    </row>
    <row r="1044552" spans="2:3" x14ac:dyDescent="0.25">
      <c r="B1044552" s="74"/>
    </row>
    <row r="1044553" spans="2:3" x14ac:dyDescent="0.25">
      <c r="B1044553" s="74"/>
    </row>
    <row r="1044554" spans="2:3" x14ac:dyDescent="0.25">
      <c r="B1044554" s="74"/>
    </row>
    <row r="1044555" spans="2:3" x14ac:dyDescent="0.25">
      <c r="B1044555" s="74"/>
    </row>
    <row r="1044556" spans="2:3" x14ac:dyDescent="0.25">
      <c r="B1044556" s="74"/>
    </row>
    <row r="1044557" spans="2:3" x14ac:dyDescent="0.25">
      <c r="B1044557" s="74"/>
    </row>
    <row r="1044558" spans="2:3" x14ac:dyDescent="0.25">
      <c r="B1044558" s="74"/>
    </row>
    <row r="1044609" spans="2:3" x14ac:dyDescent="0.25">
      <c r="C1044609"/>
    </row>
    <row r="1044610" spans="2:3" x14ac:dyDescent="0.25">
      <c r="B1044610" s="74"/>
    </row>
    <row r="1044611" spans="2:3" x14ac:dyDescent="0.25">
      <c r="B1044611" s="74"/>
    </row>
    <row r="1044612" spans="2:3" x14ac:dyDescent="0.25">
      <c r="B1044612" s="74"/>
    </row>
    <row r="1044613" spans="2:3" x14ac:dyDescent="0.25">
      <c r="B1044613" s="74"/>
    </row>
    <row r="1044614" spans="2:3" x14ac:dyDescent="0.25">
      <c r="B1044614" s="74"/>
    </row>
    <row r="1044615" spans="2:3" x14ac:dyDescent="0.25">
      <c r="B1044615" s="74"/>
    </row>
    <row r="1044616" spans="2:3" x14ac:dyDescent="0.25">
      <c r="B1044616" s="74"/>
    </row>
    <row r="1044617" spans="2:3" x14ac:dyDescent="0.25">
      <c r="B1044617" s="74"/>
    </row>
    <row r="1044618" spans="2:3" x14ac:dyDescent="0.25">
      <c r="B1044618" s="74"/>
    </row>
    <row r="1044619" spans="2:3" x14ac:dyDescent="0.25">
      <c r="B1044619" s="74"/>
    </row>
    <row r="1044620" spans="2:3" x14ac:dyDescent="0.25">
      <c r="B1044620" s="74"/>
    </row>
    <row r="1044621" spans="2:3" x14ac:dyDescent="0.25">
      <c r="B1044621" s="74"/>
    </row>
    <row r="1044622" spans="2:3" x14ac:dyDescent="0.25">
      <c r="B1044622" s="74"/>
    </row>
    <row r="1044673" spans="2:3" x14ac:dyDescent="0.25">
      <c r="C1044673"/>
    </row>
    <row r="1044674" spans="2:3" x14ac:dyDescent="0.25">
      <c r="B1044674" s="74"/>
    </row>
    <row r="1044675" spans="2:3" x14ac:dyDescent="0.25">
      <c r="B1044675" s="74"/>
    </row>
    <row r="1044676" spans="2:3" x14ac:dyDescent="0.25">
      <c r="B1044676" s="74"/>
    </row>
    <row r="1044677" spans="2:3" x14ac:dyDescent="0.25">
      <c r="B1044677" s="74"/>
    </row>
    <row r="1044678" spans="2:3" x14ac:dyDescent="0.25">
      <c r="B1044678" s="74"/>
    </row>
    <row r="1044679" spans="2:3" x14ac:dyDescent="0.25">
      <c r="B1044679" s="74"/>
    </row>
    <row r="1044680" spans="2:3" x14ac:dyDescent="0.25">
      <c r="B1044680" s="74"/>
    </row>
    <row r="1044681" spans="2:3" x14ac:dyDescent="0.25">
      <c r="B1044681" s="74"/>
    </row>
    <row r="1044682" spans="2:3" x14ac:dyDescent="0.25">
      <c r="B1044682" s="74"/>
    </row>
    <row r="1044683" spans="2:3" x14ac:dyDescent="0.25">
      <c r="B1044683" s="74"/>
    </row>
    <row r="1044684" spans="2:3" x14ac:dyDescent="0.25">
      <c r="B1044684" s="74"/>
    </row>
    <row r="1044685" spans="2:3" x14ac:dyDescent="0.25">
      <c r="B1044685" s="74"/>
    </row>
    <row r="1044686" spans="2:3" x14ac:dyDescent="0.25">
      <c r="B1044686" s="74"/>
    </row>
    <row r="1044737" spans="2:3" x14ac:dyDescent="0.25">
      <c r="C1044737"/>
    </row>
    <row r="1044738" spans="2:3" x14ac:dyDescent="0.25">
      <c r="B1044738" s="74"/>
    </row>
    <row r="1044739" spans="2:3" x14ac:dyDescent="0.25">
      <c r="B1044739" s="74"/>
    </row>
    <row r="1044740" spans="2:3" x14ac:dyDescent="0.25">
      <c r="B1044740" s="74"/>
    </row>
    <row r="1044741" spans="2:3" x14ac:dyDescent="0.25">
      <c r="B1044741" s="74"/>
    </row>
    <row r="1044742" spans="2:3" x14ac:dyDescent="0.25">
      <c r="B1044742" s="74"/>
    </row>
    <row r="1044743" spans="2:3" x14ac:dyDescent="0.25">
      <c r="B1044743" s="74"/>
    </row>
    <row r="1044744" spans="2:3" x14ac:dyDescent="0.25">
      <c r="B1044744" s="74"/>
    </row>
    <row r="1044745" spans="2:3" x14ac:dyDescent="0.25">
      <c r="B1044745" s="74"/>
    </row>
    <row r="1044746" spans="2:3" x14ac:dyDescent="0.25">
      <c r="B1044746" s="74"/>
    </row>
    <row r="1044747" spans="2:3" x14ac:dyDescent="0.25">
      <c r="B1044747" s="74"/>
    </row>
    <row r="1044748" spans="2:3" x14ac:dyDescent="0.25">
      <c r="B1044748" s="74"/>
    </row>
    <row r="1044749" spans="2:3" x14ac:dyDescent="0.25">
      <c r="B1044749" s="74"/>
    </row>
    <row r="1044750" spans="2:3" x14ac:dyDescent="0.25">
      <c r="B1044750" s="74"/>
    </row>
    <row r="1044801" spans="2:3" x14ac:dyDescent="0.25">
      <c r="C1044801"/>
    </row>
    <row r="1044802" spans="2:3" x14ac:dyDescent="0.25">
      <c r="B1044802" s="74"/>
    </row>
    <row r="1044803" spans="2:3" x14ac:dyDescent="0.25">
      <c r="B1044803" s="74"/>
    </row>
    <row r="1044804" spans="2:3" x14ac:dyDescent="0.25">
      <c r="B1044804" s="74"/>
    </row>
    <row r="1044805" spans="2:3" x14ac:dyDescent="0.25">
      <c r="B1044805" s="74"/>
    </row>
    <row r="1044806" spans="2:3" x14ac:dyDescent="0.25">
      <c r="B1044806" s="74"/>
    </row>
    <row r="1044807" spans="2:3" x14ac:dyDescent="0.25">
      <c r="B1044807" s="74"/>
    </row>
    <row r="1044808" spans="2:3" x14ac:dyDescent="0.25">
      <c r="B1044808" s="74"/>
    </row>
    <row r="1044809" spans="2:3" x14ac:dyDescent="0.25">
      <c r="B1044809" s="74"/>
    </row>
    <row r="1044810" spans="2:3" x14ac:dyDescent="0.25">
      <c r="B1044810" s="74"/>
    </row>
    <row r="1044811" spans="2:3" x14ac:dyDescent="0.25">
      <c r="B1044811" s="74"/>
    </row>
    <row r="1044812" spans="2:3" x14ac:dyDescent="0.25">
      <c r="B1044812" s="74"/>
    </row>
    <row r="1044813" spans="2:3" x14ac:dyDescent="0.25">
      <c r="B1044813" s="74"/>
    </row>
    <row r="1044814" spans="2:3" x14ac:dyDescent="0.25">
      <c r="B1044814" s="74"/>
    </row>
    <row r="1044865" spans="2:3" x14ac:dyDescent="0.25">
      <c r="C1044865"/>
    </row>
    <row r="1044866" spans="2:3" x14ac:dyDescent="0.25">
      <c r="B1044866" s="74"/>
    </row>
    <row r="1044867" spans="2:3" x14ac:dyDescent="0.25">
      <c r="B1044867" s="74"/>
    </row>
    <row r="1044868" spans="2:3" x14ac:dyDescent="0.25">
      <c r="B1044868" s="74"/>
    </row>
    <row r="1044869" spans="2:3" x14ac:dyDescent="0.25">
      <c r="B1044869" s="74"/>
    </row>
    <row r="1044870" spans="2:3" x14ac:dyDescent="0.25">
      <c r="B1044870" s="74"/>
    </row>
    <row r="1044871" spans="2:3" x14ac:dyDescent="0.25">
      <c r="B1044871" s="74"/>
    </row>
    <row r="1044872" spans="2:3" x14ac:dyDescent="0.25">
      <c r="B1044872" s="74"/>
    </row>
    <row r="1044873" spans="2:3" x14ac:dyDescent="0.25">
      <c r="B1044873" s="74"/>
    </row>
    <row r="1044874" spans="2:3" x14ac:dyDescent="0.25">
      <c r="B1044874" s="74"/>
    </row>
    <row r="1044875" spans="2:3" x14ac:dyDescent="0.25">
      <c r="B1044875" s="74"/>
    </row>
    <row r="1044876" spans="2:3" x14ac:dyDescent="0.25">
      <c r="B1044876" s="74"/>
    </row>
    <row r="1044877" spans="2:3" x14ac:dyDescent="0.25">
      <c r="B1044877" s="74"/>
    </row>
    <row r="1044878" spans="2:3" x14ac:dyDescent="0.25">
      <c r="B1044878" s="74"/>
    </row>
    <row r="1044929" spans="2:3" x14ac:dyDescent="0.25">
      <c r="C1044929"/>
    </row>
    <row r="1044930" spans="2:3" x14ac:dyDescent="0.25">
      <c r="B1044930" s="74"/>
    </row>
    <row r="1044931" spans="2:3" x14ac:dyDescent="0.25">
      <c r="B1044931" s="74"/>
    </row>
    <row r="1044932" spans="2:3" x14ac:dyDescent="0.25">
      <c r="B1044932" s="74"/>
    </row>
    <row r="1044933" spans="2:3" x14ac:dyDescent="0.25">
      <c r="B1044933" s="74"/>
    </row>
    <row r="1044934" spans="2:3" x14ac:dyDescent="0.25">
      <c r="B1044934" s="74"/>
    </row>
    <row r="1044935" spans="2:3" x14ac:dyDescent="0.25">
      <c r="B1044935" s="74"/>
    </row>
    <row r="1044936" spans="2:3" x14ac:dyDescent="0.25">
      <c r="B1044936" s="74"/>
    </row>
    <row r="1044937" spans="2:3" x14ac:dyDescent="0.25">
      <c r="B1044937" s="74"/>
    </row>
    <row r="1044938" spans="2:3" x14ac:dyDescent="0.25">
      <c r="B1044938" s="74"/>
    </row>
    <row r="1044939" spans="2:3" x14ac:dyDescent="0.25">
      <c r="B1044939" s="74"/>
    </row>
    <row r="1044940" spans="2:3" x14ac:dyDescent="0.25">
      <c r="B1044940" s="74"/>
    </row>
    <row r="1044941" spans="2:3" x14ac:dyDescent="0.25">
      <c r="B1044941" s="74"/>
    </row>
    <row r="1044942" spans="2:3" x14ac:dyDescent="0.25">
      <c r="B1044942" s="74"/>
    </row>
    <row r="1044993" spans="2:3" x14ac:dyDescent="0.25">
      <c r="C1044993"/>
    </row>
    <row r="1044994" spans="2:3" x14ac:dyDescent="0.25">
      <c r="B1044994" s="74"/>
    </row>
    <row r="1044995" spans="2:3" x14ac:dyDescent="0.25">
      <c r="B1044995" s="74"/>
    </row>
    <row r="1044996" spans="2:3" x14ac:dyDescent="0.25">
      <c r="B1044996" s="74"/>
    </row>
    <row r="1044997" spans="2:3" x14ac:dyDescent="0.25">
      <c r="B1044997" s="74"/>
    </row>
    <row r="1044998" spans="2:3" x14ac:dyDescent="0.25">
      <c r="B1044998" s="74"/>
    </row>
    <row r="1044999" spans="2:3" x14ac:dyDescent="0.25">
      <c r="B1044999" s="74"/>
    </row>
    <row r="1045000" spans="2:3" x14ac:dyDescent="0.25">
      <c r="B1045000" s="74"/>
    </row>
    <row r="1045001" spans="2:3" x14ac:dyDescent="0.25">
      <c r="B1045001" s="74"/>
    </row>
    <row r="1045002" spans="2:3" x14ac:dyDescent="0.25">
      <c r="B1045002" s="74"/>
    </row>
    <row r="1045003" spans="2:3" x14ac:dyDescent="0.25">
      <c r="B1045003" s="74"/>
    </row>
    <row r="1045004" spans="2:3" x14ac:dyDescent="0.25">
      <c r="B1045004" s="74"/>
    </row>
    <row r="1045005" spans="2:3" x14ac:dyDescent="0.25">
      <c r="B1045005" s="74"/>
    </row>
    <row r="1045006" spans="2:3" x14ac:dyDescent="0.25">
      <c r="B1045006" s="74"/>
    </row>
    <row r="1045057" spans="2:3" x14ac:dyDescent="0.25">
      <c r="C1045057"/>
    </row>
    <row r="1045058" spans="2:3" x14ac:dyDescent="0.25">
      <c r="B1045058" s="74"/>
    </row>
    <row r="1045059" spans="2:3" x14ac:dyDescent="0.25">
      <c r="B1045059" s="74"/>
    </row>
    <row r="1045060" spans="2:3" x14ac:dyDescent="0.25">
      <c r="B1045060" s="74"/>
    </row>
    <row r="1045061" spans="2:3" x14ac:dyDescent="0.25">
      <c r="B1045061" s="74"/>
    </row>
    <row r="1045062" spans="2:3" x14ac:dyDescent="0.25">
      <c r="B1045062" s="74"/>
    </row>
    <row r="1045063" spans="2:3" x14ac:dyDescent="0.25">
      <c r="B1045063" s="74"/>
    </row>
    <row r="1045064" spans="2:3" x14ac:dyDescent="0.25">
      <c r="B1045064" s="74"/>
    </row>
    <row r="1045065" spans="2:3" x14ac:dyDescent="0.25">
      <c r="B1045065" s="74"/>
    </row>
    <row r="1045066" spans="2:3" x14ac:dyDescent="0.25">
      <c r="B1045066" s="74"/>
    </row>
    <row r="1045067" spans="2:3" x14ac:dyDescent="0.25">
      <c r="B1045067" s="74"/>
    </row>
    <row r="1045068" spans="2:3" x14ac:dyDescent="0.25">
      <c r="B1045068" s="74"/>
    </row>
    <row r="1045069" spans="2:3" x14ac:dyDescent="0.25">
      <c r="B1045069" s="74"/>
    </row>
    <row r="1045070" spans="2:3" x14ac:dyDescent="0.25">
      <c r="B1045070" s="74"/>
    </row>
    <row r="1045121" spans="2:3" x14ac:dyDescent="0.25">
      <c r="C1045121"/>
    </row>
    <row r="1045122" spans="2:3" x14ac:dyDescent="0.25">
      <c r="B1045122" s="74"/>
    </row>
    <row r="1045123" spans="2:3" x14ac:dyDescent="0.25">
      <c r="B1045123" s="74"/>
    </row>
    <row r="1045124" spans="2:3" x14ac:dyDescent="0.25">
      <c r="B1045124" s="74"/>
    </row>
    <row r="1045125" spans="2:3" x14ac:dyDescent="0.25">
      <c r="B1045125" s="74"/>
    </row>
    <row r="1045126" spans="2:3" x14ac:dyDescent="0.25">
      <c r="B1045126" s="74"/>
    </row>
    <row r="1045127" spans="2:3" x14ac:dyDescent="0.25">
      <c r="B1045127" s="74"/>
    </row>
    <row r="1045128" spans="2:3" x14ac:dyDescent="0.25">
      <c r="B1045128" s="74"/>
    </row>
    <row r="1045129" spans="2:3" x14ac:dyDescent="0.25">
      <c r="B1045129" s="74"/>
    </row>
    <row r="1045130" spans="2:3" x14ac:dyDescent="0.25">
      <c r="B1045130" s="74"/>
    </row>
    <row r="1045131" spans="2:3" x14ac:dyDescent="0.25">
      <c r="B1045131" s="74"/>
    </row>
    <row r="1045132" spans="2:3" x14ac:dyDescent="0.25">
      <c r="B1045132" s="74"/>
    </row>
    <row r="1045133" spans="2:3" x14ac:dyDescent="0.25">
      <c r="B1045133" s="74"/>
    </row>
    <row r="1045134" spans="2:3" x14ac:dyDescent="0.25">
      <c r="B1045134" s="74"/>
    </row>
    <row r="1045185" spans="2:3" x14ac:dyDescent="0.25">
      <c r="C1045185"/>
    </row>
    <row r="1045186" spans="2:3" x14ac:dyDescent="0.25">
      <c r="B1045186" s="74"/>
    </row>
    <row r="1045187" spans="2:3" x14ac:dyDescent="0.25">
      <c r="B1045187" s="74"/>
    </row>
    <row r="1045188" spans="2:3" x14ac:dyDescent="0.25">
      <c r="B1045188" s="74"/>
    </row>
    <row r="1045189" spans="2:3" x14ac:dyDescent="0.25">
      <c r="B1045189" s="74"/>
    </row>
    <row r="1045190" spans="2:3" x14ac:dyDescent="0.25">
      <c r="B1045190" s="74"/>
    </row>
    <row r="1045191" spans="2:3" x14ac:dyDescent="0.25">
      <c r="B1045191" s="74"/>
    </row>
    <row r="1045192" spans="2:3" x14ac:dyDescent="0.25">
      <c r="B1045192" s="74"/>
    </row>
    <row r="1045193" spans="2:3" x14ac:dyDescent="0.25">
      <c r="B1045193" s="74"/>
    </row>
    <row r="1045194" spans="2:3" x14ac:dyDescent="0.25">
      <c r="B1045194" s="74"/>
    </row>
    <row r="1045195" spans="2:3" x14ac:dyDescent="0.25">
      <c r="B1045195" s="74"/>
    </row>
    <row r="1045196" spans="2:3" x14ac:dyDescent="0.25">
      <c r="B1045196" s="74"/>
    </row>
    <row r="1045197" spans="2:3" x14ac:dyDescent="0.25">
      <c r="B1045197" s="74"/>
    </row>
    <row r="1045198" spans="2:3" x14ac:dyDescent="0.25">
      <c r="B1045198" s="74"/>
    </row>
    <row r="1045249" spans="2:3" x14ac:dyDescent="0.25">
      <c r="C1045249"/>
    </row>
    <row r="1045250" spans="2:3" x14ac:dyDescent="0.25">
      <c r="B1045250" s="74"/>
    </row>
    <row r="1045251" spans="2:3" x14ac:dyDescent="0.25">
      <c r="B1045251" s="74"/>
    </row>
    <row r="1045252" spans="2:3" x14ac:dyDescent="0.25">
      <c r="B1045252" s="74"/>
    </row>
    <row r="1045253" spans="2:3" x14ac:dyDescent="0.25">
      <c r="B1045253" s="74"/>
    </row>
    <row r="1045254" spans="2:3" x14ac:dyDescent="0.25">
      <c r="B1045254" s="74"/>
    </row>
    <row r="1045255" spans="2:3" x14ac:dyDescent="0.25">
      <c r="B1045255" s="74"/>
    </row>
    <row r="1045256" spans="2:3" x14ac:dyDescent="0.25">
      <c r="B1045256" s="74"/>
    </row>
    <row r="1045257" spans="2:3" x14ac:dyDescent="0.25">
      <c r="B1045257" s="74"/>
    </row>
    <row r="1045258" spans="2:3" x14ac:dyDescent="0.25">
      <c r="B1045258" s="74"/>
    </row>
    <row r="1045259" spans="2:3" x14ac:dyDescent="0.25">
      <c r="B1045259" s="74"/>
    </row>
    <row r="1045260" spans="2:3" x14ac:dyDescent="0.25">
      <c r="B1045260" s="74"/>
    </row>
    <row r="1045261" spans="2:3" x14ac:dyDescent="0.25">
      <c r="B1045261" s="74"/>
    </row>
    <row r="1045262" spans="2:3" x14ac:dyDescent="0.25">
      <c r="B1045262" s="74"/>
    </row>
    <row r="1045313" spans="2:3" x14ac:dyDescent="0.25">
      <c r="C1045313"/>
    </row>
    <row r="1045314" spans="2:3" x14ac:dyDescent="0.25">
      <c r="B1045314" s="74"/>
    </row>
    <row r="1045315" spans="2:3" x14ac:dyDescent="0.25">
      <c r="B1045315" s="74"/>
    </row>
    <row r="1045316" spans="2:3" x14ac:dyDescent="0.25">
      <c r="B1045316" s="74"/>
    </row>
    <row r="1045317" spans="2:3" x14ac:dyDescent="0.25">
      <c r="B1045317" s="74"/>
    </row>
    <row r="1045318" spans="2:3" x14ac:dyDescent="0.25">
      <c r="B1045318" s="74"/>
    </row>
    <row r="1045319" spans="2:3" x14ac:dyDescent="0.25">
      <c r="B1045319" s="74"/>
    </row>
    <row r="1045320" spans="2:3" x14ac:dyDescent="0.25">
      <c r="B1045320" s="74"/>
    </row>
    <row r="1045321" spans="2:3" x14ac:dyDescent="0.25">
      <c r="B1045321" s="74"/>
    </row>
    <row r="1045322" spans="2:3" x14ac:dyDescent="0.25">
      <c r="B1045322" s="74"/>
    </row>
    <row r="1045323" spans="2:3" x14ac:dyDescent="0.25">
      <c r="B1045323" s="74"/>
    </row>
    <row r="1045324" spans="2:3" x14ac:dyDescent="0.25">
      <c r="B1045324" s="74"/>
    </row>
    <row r="1045325" spans="2:3" x14ac:dyDescent="0.25">
      <c r="B1045325" s="74"/>
    </row>
    <row r="1045326" spans="2:3" x14ac:dyDescent="0.25">
      <c r="B1045326" s="74"/>
    </row>
    <row r="1045377" spans="2:3" x14ac:dyDescent="0.25">
      <c r="C1045377"/>
    </row>
    <row r="1045378" spans="2:3" x14ac:dyDescent="0.25">
      <c r="B1045378" s="74"/>
    </row>
    <row r="1045379" spans="2:3" x14ac:dyDescent="0.25">
      <c r="B1045379" s="74"/>
    </row>
    <row r="1045380" spans="2:3" x14ac:dyDescent="0.25">
      <c r="B1045380" s="74"/>
    </row>
    <row r="1045381" spans="2:3" x14ac:dyDescent="0.25">
      <c r="B1045381" s="74"/>
    </row>
    <row r="1045382" spans="2:3" x14ac:dyDescent="0.25">
      <c r="B1045382" s="74"/>
    </row>
    <row r="1045383" spans="2:3" x14ac:dyDescent="0.25">
      <c r="B1045383" s="74"/>
    </row>
    <row r="1045384" spans="2:3" x14ac:dyDescent="0.25">
      <c r="B1045384" s="74"/>
    </row>
    <row r="1045385" spans="2:3" x14ac:dyDescent="0.25">
      <c r="B1045385" s="74"/>
    </row>
    <row r="1045386" spans="2:3" x14ac:dyDescent="0.25">
      <c r="B1045386" s="74"/>
    </row>
    <row r="1045387" spans="2:3" x14ac:dyDescent="0.25">
      <c r="B1045387" s="74"/>
    </row>
    <row r="1045388" spans="2:3" x14ac:dyDescent="0.25">
      <c r="B1045388" s="74"/>
    </row>
    <row r="1045389" spans="2:3" x14ac:dyDescent="0.25">
      <c r="B1045389" s="74"/>
    </row>
    <row r="1045390" spans="2:3" x14ac:dyDescent="0.25">
      <c r="B1045390" s="74"/>
    </row>
    <row r="1045441" spans="2:3" x14ac:dyDescent="0.25">
      <c r="C1045441"/>
    </row>
    <row r="1045442" spans="2:3" x14ac:dyDescent="0.25">
      <c r="B1045442" s="74"/>
    </row>
    <row r="1045443" spans="2:3" x14ac:dyDescent="0.25">
      <c r="B1045443" s="74"/>
    </row>
    <row r="1045444" spans="2:3" x14ac:dyDescent="0.25">
      <c r="B1045444" s="74"/>
    </row>
    <row r="1045445" spans="2:3" x14ac:dyDescent="0.25">
      <c r="B1045445" s="74"/>
    </row>
    <row r="1045446" spans="2:3" x14ac:dyDescent="0.25">
      <c r="B1045446" s="74"/>
    </row>
    <row r="1045447" spans="2:3" x14ac:dyDescent="0.25">
      <c r="B1045447" s="74"/>
    </row>
    <row r="1045448" spans="2:3" x14ac:dyDescent="0.25">
      <c r="B1045448" s="74"/>
    </row>
    <row r="1045449" spans="2:3" x14ac:dyDescent="0.25">
      <c r="B1045449" s="74"/>
    </row>
    <row r="1045450" spans="2:3" x14ac:dyDescent="0.25">
      <c r="B1045450" s="74"/>
    </row>
    <row r="1045451" spans="2:3" x14ac:dyDescent="0.25">
      <c r="B1045451" s="74"/>
    </row>
    <row r="1045452" spans="2:3" x14ac:dyDescent="0.25">
      <c r="B1045452" s="74"/>
    </row>
    <row r="1045453" spans="2:3" x14ac:dyDescent="0.25">
      <c r="B1045453" s="74"/>
    </row>
    <row r="1045454" spans="2:3" x14ac:dyDescent="0.25">
      <c r="B1045454" s="74"/>
    </row>
    <row r="1045505" spans="2:3" x14ac:dyDescent="0.25">
      <c r="C1045505"/>
    </row>
    <row r="1045506" spans="2:3" x14ac:dyDescent="0.25">
      <c r="B1045506" s="74"/>
    </row>
    <row r="1045507" spans="2:3" x14ac:dyDescent="0.25">
      <c r="B1045507" s="74"/>
    </row>
    <row r="1045508" spans="2:3" x14ac:dyDescent="0.25">
      <c r="B1045508" s="74"/>
    </row>
    <row r="1045509" spans="2:3" x14ac:dyDescent="0.25">
      <c r="B1045509" s="74"/>
    </row>
    <row r="1045510" spans="2:3" x14ac:dyDescent="0.25">
      <c r="B1045510" s="74"/>
    </row>
    <row r="1045511" spans="2:3" x14ac:dyDescent="0.25">
      <c r="B1045511" s="74"/>
    </row>
    <row r="1045512" spans="2:3" x14ac:dyDescent="0.25">
      <c r="B1045512" s="74"/>
    </row>
    <row r="1045513" spans="2:3" x14ac:dyDescent="0.25">
      <c r="B1045513" s="74"/>
    </row>
    <row r="1045514" spans="2:3" x14ac:dyDescent="0.25">
      <c r="B1045514" s="74"/>
    </row>
    <row r="1045515" spans="2:3" x14ac:dyDescent="0.25">
      <c r="B1045515" s="74"/>
    </row>
    <row r="1045516" spans="2:3" x14ac:dyDescent="0.25">
      <c r="B1045516" s="74"/>
    </row>
    <row r="1045517" spans="2:3" x14ac:dyDescent="0.25">
      <c r="B1045517" s="74"/>
    </row>
    <row r="1045518" spans="2:3" x14ac:dyDescent="0.25">
      <c r="B1045518" s="74"/>
    </row>
    <row r="1045569" spans="2:3" x14ac:dyDescent="0.25">
      <c r="C1045569"/>
    </row>
    <row r="1045570" spans="2:3" x14ac:dyDescent="0.25">
      <c r="B1045570" s="74"/>
    </row>
    <row r="1045571" spans="2:3" x14ac:dyDescent="0.25">
      <c r="B1045571" s="74"/>
    </row>
    <row r="1045572" spans="2:3" x14ac:dyDescent="0.25">
      <c r="B1045572" s="74"/>
    </row>
    <row r="1045573" spans="2:3" x14ac:dyDescent="0.25">
      <c r="B1045573" s="74"/>
    </row>
    <row r="1045574" spans="2:3" x14ac:dyDescent="0.25">
      <c r="B1045574" s="74"/>
    </row>
    <row r="1045575" spans="2:3" x14ac:dyDescent="0.25">
      <c r="B1045575" s="74"/>
    </row>
    <row r="1045576" spans="2:3" x14ac:dyDescent="0.25">
      <c r="B1045576" s="74"/>
    </row>
    <row r="1045577" spans="2:3" x14ac:dyDescent="0.25">
      <c r="B1045577" s="74"/>
    </row>
    <row r="1045578" spans="2:3" x14ac:dyDescent="0.25">
      <c r="B1045578" s="74"/>
    </row>
    <row r="1045579" spans="2:3" x14ac:dyDescent="0.25">
      <c r="B1045579" s="74"/>
    </row>
    <row r="1045580" spans="2:3" x14ac:dyDescent="0.25">
      <c r="B1045580" s="74"/>
    </row>
    <row r="1045581" spans="2:3" x14ac:dyDescent="0.25">
      <c r="B1045581" s="74"/>
    </row>
    <row r="1045582" spans="2:3" x14ac:dyDescent="0.25">
      <c r="B1045582" s="74"/>
    </row>
    <row r="1045633" spans="2:3" x14ac:dyDescent="0.25">
      <c r="C1045633"/>
    </row>
    <row r="1045634" spans="2:3" x14ac:dyDescent="0.25">
      <c r="B1045634" s="74"/>
    </row>
    <row r="1045635" spans="2:3" x14ac:dyDescent="0.25">
      <c r="B1045635" s="74"/>
    </row>
    <row r="1045636" spans="2:3" x14ac:dyDescent="0.25">
      <c r="B1045636" s="74"/>
    </row>
    <row r="1045637" spans="2:3" x14ac:dyDescent="0.25">
      <c r="B1045637" s="74"/>
    </row>
    <row r="1045638" spans="2:3" x14ac:dyDescent="0.25">
      <c r="B1045638" s="74"/>
    </row>
    <row r="1045639" spans="2:3" x14ac:dyDescent="0.25">
      <c r="B1045639" s="74"/>
    </row>
    <row r="1045640" spans="2:3" x14ac:dyDescent="0.25">
      <c r="B1045640" s="74"/>
    </row>
    <row r="1045641" spans="2:3" x14ac:dyDescent="0.25">
      <c r="B1045641" s="74"/>
    </row>
    <row r="1045642" spans="2:3" x14ac:dyDescent="0.25">
      <c r="B1045642" s="74"/>
    </row>
    <row r="1045643" spans="2:3" x14ac:dyDescent="0.25">
      <c r="B1045643" s="74"/>
    </row>
    <row r="1045644" spans="2:3" x14ac:dyDescent="0.25">
      <c r="B1045644" s="74"/>
    </row>
    <row r="1045645" spans="2:3" x14ac:dyDescent="0.25">
      <c r="B1045645" s="74"/>
    </row>
    <row r="1045646" spans="2:3" x14ac:dyDescent="0.25">
      <c r="B1045646" s="74"/>
    </row>
    <row r="1045697" spans="2:3" x14ac:dyDescent="0.25">
      <c r="C1045697"/>
    </row>
    <row r="1045698" spans="2:3" x14ac:dyDescent="0.25">
      <c r="B1045698" s="74"/>
    </row>
    <row r="1045699" spans="2:3" x14ac:dyDescent="0.25">
      <c r="B1045699" s="74"/>
    </row>
    <row r="1045700" spans="2:3" x14ac:dyDescent="0.25">
      <c r="B1045700" s="74"/>
    </row>
    <row r="1045701" spans="2:3" x14ac:dyDescent="0.25">
      <c r="B1045701" s="74"/>
    </row>
    <row r="1045702" spans="2:3" x14ac:dyDescent="0.25">
      <c r="B1045702" s="74"/>
    </row>
    <row r="1045703" spans="2:3" x14ac:dyDescent="0.25">
      <c r="B1045703" s="74"/>
    </row>
    <row r="1045704" spans="2:3" x14ac:dyDescent="0.25">
      <c r="B1045704" s="74"/>
    </row>
    <row r="1045705" spans="2:3" x14ac:dyDescent="0.25">
      <c r="B1045705" s="74"/>
    </row>
    <row r="1045706" spans="2:3" x14ac:dyDescent="0.25">
      <c r="B1045706" s="74"/>
    </row>
    <row r="1045707" spans="2:3" x14ac:dyDescent="0.25">
      <c r="B1045707" s="74"/>
    </row>
    <row r="1045708" spans="2:3" x14ac:dyDescent="0.25">
      <c r="B1045708" s="74"/>
    </row>
    <row r="1045709" spans="2:3" x14ac:dyDescent="0.25">
      <c r="B1045709" s="74"/>
    </row>
    <row r="1045710" spans="2:3" x14ac:dyDescent="0.25">
      <c r="B1045710" s="74"/>
    </row>
    <row r="1045761" spans="2:3" x14ac:dyDescent="0.25">
      <c r="C1045761"/>
    </row>
    <row r="1045762" spans="2:3" x14ac:dyDescent="0.25">
      <c r="B1045762" s="74"/>
    </row>
    <row r="1045763" spans="2:3" x14ac:dyDescent="0.25">
      <c r="B1045763" s="74"/>
    </row>
    <row r="1045764" spans="2:3" x14ac:dyDescent="0.25">
      <c r="B1045764" s="74"/>
    </row>
    <row r="1045765" spans="2:3" x14ac:dyDescent="0.25">
      <c r="B1045765" s="74"/>
    </row>
    <row r="1045766" spans="2:3" x14ac:dyDescent="0.25">
      <c r="B1045766" s="74"/>
    </row>
    <row r="1045767" spans="2:3" x14ac:dyDescent="0.25">
      <c r="B1045767" s="74"/>
    </row>
    <row r="1045768" spans="2:3" x14ac:dyDescent="0.25">
      <c r="B1045768" s="74"/>
    </row>
    <row r="1045769" spans="2:3" x14ac:dyDescent="0.25">
      <c r="B1045769" s="74"/>
    </row>
    <row r="1045770" spans="2:3" x14ac:dyDescent="0.25">
      <c r="B1045770" s="74"/>
    </row>
    <row r="1045771" spans="2:3" x14ac:dyDescent="0.25">
      <c r="B1045771" s="74"/>
    </row>
    <row r="1045772" spans="2:3" x14ac:dyDescent="0.25">
      <c r="B1045772" s="74"/>
    </row>
    <row r="1045773" spans="2:3" x14ac:dyDescent="0.25">
      <c r="B1045773" s="74"/>
    </row>
    <row r="1045774" spans="2:3" x14ac:dyDescent="0.25">
      <c r="B1045774" s="74"/>
    </row>
    <row r="1045825" spans="2:3" x14ac:dyDescent="0.25">
      <c r="C1045825"/>
    </row>
    <row r="1045826" spans="2:3" x14ac:dyDescent="0.25">
      <c r="B1045826" s="74"/>
    </row>
    <row r="1045827" spans="2:3" x14ac:dyDescent="0.25">
      <c r="B1045827" s="74"/>
    </row>
    <row r="1045828" spans="2:3" x14ac:dyDescent="0.25">
      <c r="B1045828" s="74"/>
    </row>
    <row r="1045829" spans="2:3" x14ac:dyDescent="0.25">
      <c r="B1045829" s="74"/>
    </row>
    <row r="1045830" spans="2:3" x14ac:dyDescent="0.25">
      <c r="B1045830" s="74"/>
    </row>
    <row r="1045831" spans="2:3" x14ac:dyDescent="0.25">
      <c r="B1045831" s="74"/>
    </row>
    <row r="1045832" spans="2:3" x14ac:dyDescent="0.25">
      <c r="B1045832" s="74"/>
    </row>
    <row r="1045833" spans="2:3" x14ac:dyDescent="0.25">
      <c r="B1045833" s="74"/>
    </row>
    <row r="1045834" spans="2:3" x14ac:dyDescent="0.25">
      <c r="B1045834" s="74"/>
    </row>
    <row r="1045835" spans="2:3" x14ac:dyDescent="0.25">
      <c r="B1045835" s="74"/>
    </row>
    <row r="1045836" spans="2:3" x14ac:dyDescent="0.25">
      <c r="B1045836" s="74"/>
    </row>
    <row r="1045837" spans="2:3" x14ac:dyDescent="0.25">
      <c r="B1045837" s="74"/>
    </row>
    <row r="1045838" spans="2:3" x14ac:dyDescent="0.25">
      <c r="B1045838" s="74"/>
    </row>
    <row r="1045889" spans="2:3" x14ac:dyDescent="0.25">
      <c r="C1045889"/>
    </row>
    <row r="1045890" spans="2:3" x14ac:dyDescent="0.25">
      <c r="B1045890" s="74"/>
    </row>
    <row r="1045891" spans="2:3" x14ac:dyDescent="0.25">
      <c r="B1045891" s="74"/>
    </row>
    <row r="1045892" spans="2:3" x14ac:dyDescent="0.25">
      <c r="B1045892" s="74"/>
    </row>
    <row r="1045893" spans="2:3" x14ac:dyDescent="0.25">
      <c r="B1045893" s="74"/>
    </row>
    <row r="1045894" spans="2:3" x14ac:dyDescent="0.25">
      <c r="B1045894" s="74"/>
    </row>
    <row r="1045895" spans="2:3" x14ac:dyDescent="0.25">
      <c r="B1045895" s="74"/>
    </row>
    <row r="1045896" spans="2:3" x14ac:dyDescent="0.25">
      <c r="B1045896" s="74"/>
    </row>
    <row r="1045897" spans="2:3" x14ac:dyDescent="0.25">
      <c r="B1045897" s="74"/>
    </row>
    <row r="1045898" spans="2:3" x14ac:dyDescent="0.25">
      <c r="B1045898" s="74"/>
    </row>
    <row r="1045899" spans="2:3" x14ac:dyDescent="0.25">
      <c r="B1045899" s="74"/>
    </row>
    <row r="1045900" spans="2:3" x14ac:dyDescent="0.25">
      <c r="B1045900" s="74"/>
    </row>
    <row r="1045901" spans="2:3" x14ac:dyDescent="0.25">
      <c r="B1045901" s="74"/>
    </row>
    <row r="1045902" spans="2:3" x14ac:dyDescent="0.25">
      <c r="B1045902" s="74"/>
    </row>
    <row r="1045953" spans="2:3" x14ac:dyDescent="0.25">
      <c r="C1045953"/>
    </row>
    <row r="1045954" spans="2:3" x14ac:dyDescent="0.25">
      <c r="B1045954" s="74"/>
    </row>
    <row r="1045955" spans="2:3" x14ac:dyDescent="0.25">
      <c r="B1045955" s="74"/>
    </row>
    <row r="1045956" spans="2:3" x14ac:dyDescent="0.25">
      <c r="B1045956" s="74"/>
    </row>
    <row r="1045957" spans="2:3" x14ac:dyDescent="0.25">
      <c r="B1045957" s="74"/>
    </row>
    <row r="1045958" spans="2:3" x14ac:dyDescent="0.25">
      <c r="B1045958" s="74"/>
    </row>
    <row r="1045959" spans="2:3" x14ac:dyDescent="0.25">
      <c r="B1045959" s="74"/>
    </row>
    <row r="1045960" spans="2:3" x14ac:dyDescent="0.25">
      <c r="B1045960" s="74"/>
    </row>
    <row r="1045961" spans="2:3" x14ac:dyDescent="0.25">
      <c r="B1045961" s="74"/>
    </row>
    <row r="1045962" spans="2:3" x14ac:dyDescent="0.25">
      <c r="B1045962" s="74"/>
    </row>
    <row r="1045963" spans="2:3" x14ac:dyDescent="0.25">
      <c r="B1045963" s="74"/>
    </row>
    <row r="1045964" spans="2:3" x14ac:dyDescent="0.25">
      <c r="B1045964" s="74"/>
    </row>
    <row r="1045965" spans="2:3" x14ac:dyDescent="0.25">
      <c r="B1045965" s="74"/>
    </row>
    <row r="1045966" spans="2:3" x14ac:dyDescent="0.25">
      <c r="B1045966" s="74"/>
    </row>
    <row r="1046017" spans="2:3" x14ac:dyDescent="0.25">
      <c r="C1046017"/>
    </row>
    <row r="1046018" spans="2:3" x14ac:dyDescent="0.25">
      <c r="B1046018" s="74"/>
    </row>
    <row r="1046019" spans="2:3" x14ac:dyDescent="0.25">
      <c r="B1046019" s="74"/>
    </row>
    <row r="1046020" spans="2:3" x14ac:dyDescent="0.25">
      <c r="B1046020" s="74"/>
    </row>
    <row r="1046021" spans="2:3" x14ac:dyDescent="0.25">
      <c r="B1046021" s="74"/>
    </row>
    <row r="1046022" spans="2:3" x14ac:dyDescent="0.25">
      <c r="B1046022" s="74"/>
    </row>
    <row r="1046023" spans="2:3" x14ac:dyDescent="0.25">
      <c r="B1046023" s="74"/>
    </row>
    <row r="1046024" spans="2:3" x14ac:dyDescent="0.25">
      <c r="B1046024" s="74"/>
    </row>
    <row r="1046025" spans="2:3" x14ac:dyDescent="0.25">
      <c r="B1046025" s="74"/>
    </row>
    <row r="1046026" spans="2:3" x14ac:dyDescent="0.25">
      <c r="B1046026" s="74"/>
    </row>
    <row r="1046027" spans="2:3" x14ac:dyDescent="0.25">
      <c r="B1046027" s="74"/>
    </row>
    <row r="1046028" spans="2:3" x14ac:dyDescent="0.25">
      <c r="B1046028" s="74"/>
    </row>
    <row r="1046029" spans="2:3" x14ac:dyDescent="0.25">
      <c r="B1046029" s="74"/>
    </row>
    <row r="1046030" spans="2:3" x14ac:dyDescent="0.25">
      <c r="B1046030" s="74"/>
    </row>
    <row r="1046081" spans="2:3" x14ac:dyDescent="0.25">
      <c r="C1046081"/>
    </row>
    <row r="1046082" spans="2:3" x14ac:dyDescent="0.25">
      <c r="B1046082" s="74"/>
    </row>
    <row r="1046083" spans="2:3" x14ac:dyDescent="0.25">
      <c r="B1046083" s="74"/>
    </row>
    <row r="1046084" spans="2:3" x14ac:dyDescent="0.25">
      <c r="B1046084" s="74"/>
    </row>
    <row r="1046085" spans="2:3" x14ac:dyDescent="0.25">
      <c r="B1046085" s="74"/>
    </row>
    <row r="1046086" spans="2:3" x14ac:dyDescent="0.25">
      <c r="B1046086" s="74"/>
    </row>
    <row r="1046087" spans="2:3" x14ac:dyDescent="0.25">
      <c r="B1046087" s="74"/>
    </row>
    <row r="1046088" spans="2:3" x14ac:dyDescent="0.25">
      <c r="B1046088" s="74"/>
    </row>
    <row r="1046089" spans="2:3" x14ac:dyDescent="0.25">
      <c r="B1046089" s="74"/>
    </row>
    <row r="1046090" spans="2:3" x14ac:dyDescent="0.25">
      <c r="B1046090" s="74"/>
    </row>
    <row r="1046091" spans="2:3" x14ac:dyDescent="0.25">
      <c r="B1046091" s="74"/>
    </row>
    <row r="1046092" spans="2:3" x14ac:dyDescent="0.25">
      <c r="B1046092" s="74"/>
    </row>
    <row r="1046093" spans="2:3" x14ac:dyDescent="0.25">
      <c r="B1046093" s="74"/>
    </row>
    <row r="1046094" spans="2:3" x14ac:dyDescent="0.25">
      <c r="B1046094" s="74"/>
    </row>
    <row r="1046145" spans="2:3" x14ac:dyDescent="0.25">
      <c r="C1046145"/>
    </row>
    <row r="1046146" spans="2:3" x14ac:dyDescent="0.25">
      <c r="B1046146" s="74"/>
    </row>
    <row r="1046147" spans="2:3" x14ac:dyDescent="0.25">
      <c r="B1046147" s="74"/>
    </row>
    <row r="1046148" spans="2:3" x14ac:dyDescent="0.25">
      <c r="B1046148" s="74"/>
    </row>
    <row r="1046149" spans="2:3" x14ac:dyDescent="0.25">
      <c r="B1046149" s="74"/>
    </row>
    <row r="1046150" spans="2:3" x14ac:dyDescent="0.25">
      <c r="B1046150" s="74"/>
    </row>
    <row r="1046151" spans="2:3" x14ac:dyDescent="0.25">
      <c r="B1046151" s="74"/>
    </row>
    <row r="1046152" spans="2:3" x14ac:dyDescent="0.25">
      <c r="B1046152" s="74"/>
    </row>
    <row r="1046153" spans="2:3" x14ac:dyDescent="0.25">
      <c r="B1046153" s="74"/>
    </row>
    <row r="1046154" spans="2:3" x14ac:dyDescent="0.25">
      <c r="B1046154" s="74"/>
    </row>
    <row r="1046155" spans="2:3" x14ac:dyDescent="0.25">
      <c r="B1046155" s="74"/>
    </row>
    <row r="1046156" spans="2:3" x14ac:dyDescent="0.25">
      <c r="B1046156" s="74"/>
    </row>
    <row r="1046157" spans="2:3" x14ac:dyDescent="0.25">
      <c r="B1046157" s="74"/>
    </row>
    <row r="1046158" spans="2:3" x14ac:dyDescent="0.25">
      <c r="B1046158" s="74"/>
    </row>
    <row r="1046209" spans="2:3" x14ac:dyDescent="0.25">
      <c r="C1046209"/>
    </row>
    <row r="1046210" spans="2:3" x14ac:dyDescent="0.25">
      <c r="B1046210" s="74"/>
    </row>
    <row r="1046211" spans="2:3" x14ac:dyDescent="0.25">
      <c r="B1046211" s="74"/>
    </row>
    <row r="1046212" spans="2:3" x14ac:dyDescent="0.25">
      <c r="B1046212" s="74"/>
    </row>
    <row r="1046213" spans="2:3" x14ac:dyDescent="0.25">
      <c r="B1046213" s="74"/>
    </row>
    <row r="1046214" spans="2:3" x14ac:dyDescent="0.25">
      <c r="B1046214" s="74"/>
    </row>
    <row r="1046215" spans="2:3" x14ac:dyDescent="0.25">
      <c r="B1046215" s="74"/>
    </row>
    <row r="1046216" spans="2:3" x14ac:dyDescent="0.25">
      <c r="B1046216" s="74"/>
    </row>
    <row r="1046217" spans="2:3" x14ac:dyDescent="0.25">
      <c r="B1046217" s="74"/>
    </row>
    <row r="1046218" spans="2:3" x14ac:dyDescent="0.25">
      <c r="B1046218" s="74"/>
    </row>
    <row r="1046219" spans="2:3" x14ac:dyDescent="0.25">
      <c r="B1046219" s="74"/>
    </row>
    <row r="1046220" spans="2:3" x14ac:dyDescent="0.25">
      <c r="B1046220" s="74"/>
    </row>
    <row r="1046221" spans="2:3" x14ac:dyDescent="0.25">
      <c r="B1046221" s="74"/>
    </row>
    <row r="1046222" spans="2:3" x14ac:dyDescent="0.25">
      <c r="B1046222" s="74"/>
    </row>
    <row r="1046273" spans="2:3" x14ac:dyDescent="0.25">
      <c r="C1046273"/>
    </row>
    <row r="1046274" spans="2:3" x14ac:dyDescent="0.25">
      <c r="B1046274" s="74"/>
    </row>
    <row r="1046275" spans="2:3" x14ac:dyDescent="0.25">
      <c r="B1046275" s="74"/>
    </row>
    <row r="1046276" spans="2:3" x14ac:dyDescent="0.25">
      <c r="B1046276" s="74"/>
    </row>
    <row r="1046277" spans="2:3" x14ac:dyDescent="0.25">
      <c r="B1046277" s="74"/>
    </row>
    <row r="1046278" spans="2:3" x14ac:dyDescent="0.25">
      <c r="B1046278" s="74"/>
    </row>
    <row r="1046279" spans="2:3" x14ac:dyDescent="0.25">
      <c r="B1046279" s="74"/>
    </row>
    <row r="1046280" spans="2:3" x14ac:dyDescent="0.25">
      <c r="B1046280" s="74"/>
    </row>
    <row r="1046281" spans="2:3" x14ac:dyDescent="0.25">
      <c r="B1046281" s="74"/>
    </row>
    <row r="1046282" spans="2:3" x14ac:dyDescent="0.25">
      <c r="B1046282" s="74"/>
    </row>
    <row r="1046283" spans="2:3" x14ac:dyDescent="0.25">
      <c r="B1046283" s="74"/>
    </row>
    <row r="1046284" spans="2:3" x14ac:dyDescent="0.25">
      <c r="B1046284" s="74"/>
    </row>
    <row r="1046285" spans="2:3" x14ac:dyDescent="0.25">
      <c r="B1046285" s="74"/>
    </row>
    <row r="1046286" spans="2:3" x14ac:dyDescent="0.25">
      <c r="B1046286" s="74"/>
    </row>
    <row r="1046337" spans="2:3" x14ac:dyDescent="0.25">
      <c r="C1046337"/>
    </row>
    <row r="1046338" spans="2:3" x14ac:dyDescent="0.25">
      <c r="B1046338" s="74"/>
    </row>
    <row r="1046339" spans="2:3" x14ac:dyDescent="0.25">
      <c r="B1046339" s="74"/>
    </row>
    <row r="1046340" spans="2:3" x14ac:dyDescent="0.25">
      <c r="B1046340" s="74"/>
    </row>
    <row r="1046341" spans="2:3" x14ac:dyDescent="0.25">
      <c r="B1046341" s="74"/>
    </row>
    <row r="1046342" spans="2:3" x14ac:dyDescent="0.25">
      <c r="B1046342" s="74"/>
    </row>
    <row r="1046343" spans="2:3" x14ac:dyDescent="0.25">
      <c r="B1046343" s="74"/>
    </row>
    <row r="1046344" spans="2:3" x14ac:dyDescent="0.25">
      <c r="B1046344" s="74"/>
    </row>
    <row r="1046345" spans="2:3" x14ac:dyDescent="0.25">
      <c r="B1046345" s="74"/>
    </row>
    <row r="1046346" spans="2:3" x14ac:dyDescent="0.25">
      <c r="B1046346" s="74"/>
    </row>
    <row r="1046347" spans="2:3" x14ac:dyDescent="0.25">
      <c r="B1046347" s="74"/>
    </row>
    <row r="1046348" spans="2:3" x14ac:dyDescent="0.25">
      <c r="B1046348" s="74"/>
    </row>
    <row r="1046349" spans="2:3" x14ac:dyDescent="0.25">
      <c r="B1046349" s="74"/>
    </row>
    <row r="1046350" spans="2:3" x14ac:dyDescent="0.25">
      <c r="B1046350" s="74"/>
    </row>
    <row r="1046401" spans="2:3" x14ac:dyDescent="0.25">
      <c r="C1046401"/>
    </row>
    <row r="1046402" spans="2:3" x14ac:dyDescent="0.25">
      <c r="B1046402" s="74"/>
    </row>
    <row r="1046403" spans="2:3" x14ac:dyDescent="0.25">
      <c r="B1046403" s="74"/>
    </row>
    <row r="1046404" spans="2:3" x14ac:dyDescent="0.25">
      <c r="B1046404" s="74"/>
    </row>
    <row r="1046405" spans="2:3" x14ac:dyDescent="0.25">
      <c r="B1046405" s="74"/>
    </row>
    <row r="1046406" spans="2:3" x14ac:dyDescent="0.25">
      <c r="B1046406" s="74"/>
    </row>
    <row r="1046407" spans="2:3" x14ac:dyDescent="0.25">
      <c r="B1046407" s="74"/>
    </row>
    <row r="1046408" spans="2:3" x14ac:dyDescent="0.25">
      <c r="B1046408" s="74"/>
    </row>
    <row r="1046409" spans="2:3" x14ac:dyDescent="0.25">
      <c r="B1046409" s="74"/>
    </row>
    <row r="1046410" spans="2:3" x14ac:dyDescent="0.25">
      <c r="B1046410" s="74"/>
    </row>
    <row r="1046411" spans="2:3" x14ac:dyDescent="0.25">
      <c r="B1046411" s="74"/>
    </row>
    <row r="1046412" spans="2:3" x14ac:dyDescent="0.25">
      <c r="B1046412" s="74"/>
    </row>
    <row r="1046413" spans="2:3" x14ac:dyDescent="0.25">
      <c r="B1046413" s="74"/>
    </row>
    <row r="1046414" spans="2:3" x14ac:dyDescent="0.25">
      <c r="B1046414" s="74"/>
    </row>
    <row r="1046465" spans="2:3" x14ac:dyDescent="0.25">
      <c r="C1046465"/>
    </row>
    <row r="1046466" spans="2:3" x14ac:dyDescent="0.25">
      <c r="B1046466" s="74"/>
    </row>
    <row r="1046467" spans="2:3" x14ac:dyDescent="0.25">
      <c r="B1046467" s="74"/>
    </row>
    <row r="1046468" spans="2:3" x14ac:dyDescent="0.25">
      <c r="B1046468" s="74"/>
    </row>
    <row r="1046469" spans="2:3" x14ac:dyDescent="0.25">
      <c r="B1046469" s="74"/>
    </row>
    <row r="1046470" spans="2:3" x14ac:dyDescent="0.25">
      <c r="B1046470" s="74"/>
    </row>
    <row r="1046471" spans="2:3" x14ac:dyDescent="0.25">
      <c r="B1046471" s="74"/>
    </row>
    <row r="1046472" spans="2:3" x14ac:dyDescent="0.25">
      <c r="B1046472" s="74"/>
    </row>
    <row r="1046473" spans="2:3" x14ac:dyDescent="0.25">
      <c r="B1046473" s="74"/>
    </row>
    <row r="1046474" spans="2:3" x14ac:dyDescent="0.25">
      <c r="B1046474" s="74"/>
    </row>
    <row r="1046475" spans="2:3" x14ac:dyDescent="0.25">
      <c r="B1046475" s="74"/>
    </row>
    <row r="1046476" spans="2:3" x14ac:dyDescent="0.25">
      <c r="B1046476" s="74"/>
    </row>
    <row r="1046477" spans="2:3" x14ac:dyDescent="0.25">
      <c r="B1046477" s="74"/>
    </row>
    <row r="1046478" spans="2:3" x14ac:dyDescent="0.25">
      <c r="B1046478" s="74"/>
    </row>
    <row r="1046529" spans="2:3" x14ac:dyDescent="0.25">
      <c r="C1046529"/>
    </row>
    <row r="1046530" spans="2:3" x14ac:dyDescent="0.25">
      <c r="B1046530" s="74"/>
    </row>
    <row r="1046531" spans="2:3" x14ac:dyDescent="0.25">
      <c r="B1046531" s="74"/>
    </row>
    <row r="1046532" spans="2:3" x14ac:dyDescent="0.25">
      <c r="B1046532" s="74"/>
    </row>
    <row r="1046533" spans="2:3" x14ac:dyDescent="0.25">
      <c r="B1046533" s="74"/>
    </row>
    <row r="1046534" spans="2:3" x14ac:dyDescent="0.25">
      <c r="B1046534" s="74"/>
    </row>
    <row r="1046535" spans="2:3" x14ac:dyDescent="0.25">
      <c r="B1046535" s="74"/>
    </row>
    <row r="1046536" spans="2:3" x14ac:dyDescent="0.25">
      <c r="B1046536" s="74"/>
    </row>
    <row r="1046537" spans="2:3" x14ac:dyDescent="0.25">
      <c r="B1046537" s="74"/>
    </row>
    <row r="1046538" spans="2:3" x14ac:dyDescent="0.25">
      <c r="B1046538" s="74"/>
    </row>
    <row r="1046539" spans="2:3" x14ac:dyDescent="0.25">
      <c r="B1046539" s="74"/>
    </row>
    <row r="1046540" spans="2:3" x14ac:dyDescent="0.25">
      <c r="B1046540" s="74"/>
    </row>
    <row r="1046541" spans="2:3" x14ac:dyDescent="0.25">
      <c r="B1046541" s="74"/>
    </row>
    <row r="1046542" spans="2:3" x14ac:dyDescent="0.25">
      <c r="B1046542" s="74"/>
    </row>
    <row r="1046593" spans="2:3" x14ac:dyDescent="0.25">
      <c r="C1046593"/>
    </row>
    <row r="1046594" spans="2:3" x14ac:dyDescent="0.25">
      <c r="B1046594" s="74"/>
    </row>
    <row r="1046595" spans="2:3" x14ac:dyDescent="0.25">
      <c r="B1046595" s="74"/>
    </row>
    <row r="1046596" spans="2:3" x14ac:dyDescent="0.25">
      <c r="B1046596" s="74"/>
    </row>
    <row r="1046597" spans="2:3" x14ac:dyDescent="0.25">
      <c r="B1046597" s="74"/>
    </row>
    <row r="1046598" spans="2:3" x14ac:dyDescent="0.25">
      <c r="B1046598" s="74"/>
    </row>
    <row r="1046599" spans="2:3" x14ac:dyDescent="0.25">
      <c r="B1046599" s="74"/>
    </row>
    <row r="1046600" spans="2:3" x14ac:dyDescent="0.25">
      <c r="B1046600" s="74"/>
    </row>
    <row r="1046601" spans="2:3" x14ac:dyDescent="0.25">
      <c r="B1046601" s="74"/>
    </row>
    <row r="1046602" spans="2:3" x14ac:dyDescent="0.25">
      <c r="B1046602" s="74"/>
    </row>
    <row r="1046603" spans="2:3" x14ac:dyDescent="0.25">
      <c r="B1046603" s="74"/>
    </row>
    <row r="1046604" spans="2:3" x14ac:dyDescent="0.25">
      <c r="B1046604" s="74"/>
    </row>
    <row r="1046605" spans="2:3" x14ac:dyDescent="0.25">
      <c r="B1046605" s="74"/>
    </row>
    <row r="1046606" spans="2:3" x14ac:dyDescent="0.25">
      <c r="B1046606" s="74"/>
    </row>
    <row r="1046657" spans="2:3" x14ac:dyDescent="0.25">
      <c r="C1046657"/>
    </row>
    <row r="1046658" spans="2:3" x14ac:dyDescent="0.25">
      <c r="B1046658" s="74"/>
    </row>
    <row r="1046659" spans="2:3" x14ac:dyDescent="0.25">
      <c r="B1046659" s="74"/>
    </row>
    <row r="1046660" spans="2:3" x14ac:dyDescent="0.25">
      <c r="B1046660" s="74"/>
    </row>
    <row r="1046661" spans="2:3" x14ac:dyDescent="0.25">
      <c r="B1046661" s="74"/>
    </row>
    <row r="1046662" spans="2:3" x14ac:dyDescent="0.25">
      <c r="B1046662" s="74"/>
    </row>
    <row r="1046663" spans="2:3" x14ac:dyDescent="0.25">
      <c r="B1046663" s="74"/>
    </row>
    <row r="1046664" spans="2:3" x14ac:dyDescent="0.25">
      <c r="B1046664" s="74"/>
    </row>
    <row r="1046665" spans="2:3" x14ac:dyDescent="0.25">
      <c r="B1046665" s="74"/>
    </row>
    <row r="1046666" spans="2:3" x14ac:dyDescent="0.25">
      <c r="B1046666" s="74"/>
    </row>
    <row r="1046667" spans="2:3" x14ac:dyDescent="0.25">
      <c r="B1046667" s="74"/>
    </row>
    <row r="1046668" spans="2:3" x14ac:dyDescent="0.25">
      <c r="B1046668" s="74"/>
    </row>
    <row r="1046669" spans="2:3" x14ac:dyDescent="0.25">
      <c r="B1046669" s="74"/>
    </row>
    <row r="1046670" spans="2:3" x14ac:dyDescent="0.25">
      <c r="B1046670" s="74"/>
    </row>
    <row r="1046721" spans="2:3" x14ac:dyDescent="0.25">
      <c r="C1046721"/>
    </row>
    <row r="1046722" spans="2:3" x14ac:dyDescent="0.25">
      <c r="B1046722" s="74"/>
    </row>
    <row r="1046723" spans="2:3" x14ac:dyDescent="0.25">
      <c r="B1046723" s="74"/>
    </row>
    <row r="1046724" spans="2:3" x14ac:dyDescent="0.25">
      <c r="B1046724" s="74"/>
    </row>
    <row r="1046725" spans="2:3" x14ac:dyDescent="0.25">
      <c r="B1046725" s="74"/>
    </row>
    <row r="1046726" spans="2:3" x14ac:dyDescent="0.25">
      <c r="B1046726" s="74"/>
    </row>
    <row r="1046727" spans="2:3" x14ac:dyDescent="0.25">
      <c r="B1046727" s="74"/>
    </row>
    <row r="1046728" spans="2:3" x14ac:dyDescent="0.25">
      <c r="B1046728" s="74"/>
    </row>
    <row r="1046729" spans="2:3" x14ac:dyDescent="0.25">
      <c r="B1046729" s="74"/>
    </row>
    <row r="1046730" spans="2:3" x14ac:dyDescent="0.25">
      <c r="B1046730" s="74"/>
    </row>
    <row r="1046731" spans="2:3" x14ac:dyDescent="0.25">
      <c r="B1046731" s="74"/>
    </row>
    <row r="1046732" spans="2:3" x14ac:dyDescent="0.25">
      <c r="B1046732" s="74"/>
    </row>
    <row r="1046733" spans="2:3" x14ac:dyDescent="0.25">
      <c r="B1046733" s="74"/>
    </row>
    <row r="1046734" spans="2:3" x14ac:dyDescent="0.25">
      <c r="B1046734" s="74"/>
    </row>
    <row r="1046785" spans="2:3" x14ac:dyDescent="0.25">
      <c r="C1046785"/>
    </row>
    <row r="1046786" spans="2:3" x14ac:dyDescent="0.25">
      <c r="B1046786" s="74"/>
    </row>
    <row r="1046787" spans="2:3" x14ac:dyDescent="0.25">
      <c r="B1046787" s="74"/>
    </row>
    <row r="1046788" spans="2:3" x14ac:dyDescent="0.25">
      <c r="B1046788" s="74"/>
    </row>
    <row r="1046789" spans="2:3" x14ac:dyDescent="0.25">
      <c r="B1046789" s="74"/>
    </row>
    <row r="1046790" spans="2:3" x14ac:dyDescent="0.25">
      <c r="B1046790" s="74"/>
    </row>
    <row r="1046791" spans="2:3" x14ac:dyDescent="0.25">
      <c r="B1046791" s="74"/>
    </row>
    <row r="1046792" spans="2:3" x14ac:dyDescent="0.25">
      <c r="B1046792" s="74"/>
    </row>
    <row r="1046793" spans="2:3" x14ac:dyDescent="0.25">
      <c r="B1046793" s="74"/>
    </row>
    <row r="1046794" spans="2:3" x14ac:dyDescent="0.25">
      <c r="B1046794" s="74"/>
    </row>
    <row r="1046795" spans="2:3" x14ac:dyDescent="0.25">
      <c r="B1046795" s="74"/>
    </row>
    <row r="1046796" spans="2:3" x14ac:dyDescent="0.25">
      <c r="B1046796" s="74"/>
    </row>
    <row r="1046797" spans="2:3" x14ac:dyDescent="0.25">
      <c r="B1046797" s="74"/>
    </row>
    <row r="1046798" spans="2:3" x14ac:dyDescent="0.25">
      <c r="B1046798" s="74"/>
    </row>
    <row r="1046849" spans="2:3" x14ac:dyDescent="0.25">
      <c r="C1046849"/>
    </row>
    <row r="1046850" spans="2:3" x14ac:dyDescent="0.25">
      <c r="B1046850" s="74"/>
    </row>
    <row r="1046851" spans="2:3" x14ac:dyDescent="0.25">
      <c r="B1046851" s="74"/>
    </row>
    <row r="1046852" spans="2:3" x14ac:dyDescent="0.25">
      <c r="B1046852" s="74"/>
    </row>
    <row r="1046853" spans="2:3" x14ac:dyDescent="0.25">
      <c r="B1046853" s="74"/>
    </row>
    <row r="1046854" spans="2:3" x14ac:dyDescent="0.25">
      <c r="B1046854" s="74"/>
    </row>
    <row r="1046855" spans="2:3" x14ac:dyDescent="0.25">
      <c r="B1046855" s="74"/>
    </row>
    <row r="1046856" spans="2:3" x14ac:dyDescent="0.25">
      <c r="B1046856" s="74"/>
    </row>
    <row r="1046857" spans="2:3" x14ac:dyDescent="0.25">
      <c r="B1046857" s="74"/>
    </row>
    <row r="1046858" spans="2:3" x14ac:dyDescent="0.25">
      <c r="B1046858" s="74"/>
    </row>
    <row r="1046859" spans="2:3" x14ac:dyDescent="0.25">
      <c r="B1046859" s="74"/>
    </row>
    <row r="1046860" spans="2:3" x14ac:dyDescent="0.25">
      <c r="B1046860" s="74"/>
    </row>
    <row r="1046861" spans="2:3" x14ac:dyDescent="0.25">
      <c r="B1046861" s="74"/>
    </row>
    <row r="1046862" spans="2:3" x14ac:dyDescent="0.25">
      <c r="B1046862" s="74"/>
    </row>
    <row r="1046913" spans="2:3" x14ac:dyDescent="0.25">
      <c r="C1046913"/>
    </row>
    <row r="1046914" spans="2:3" x14ac:dyDescent="0.25">
      <c r="B1046914" s="74"/>
    </row>
    <row r="1046915" spans="2:3" x14ac:dyDescent="0.25">
      <c r="B1046915" s="74"/>
    </row>
    <row r="1046916" spans="2:3" x14ac:dyDescent="0.25">
      <c r="B1046916" s="74"/>
    </row>
    <row r="1046917" spans="2:3" x14ac:dyDescent="0.25">
      <c r="B1046917" s="74"/>
    </row>
    <row r="1046918" spans="2:3" x14ac:dyDescent="0.25">
      <c r="B1046918" s="74"/>
    </row>
    <row r="1046919" spans="2:3" x14ac:dyDescent="0.25">
      <c r="B1046919" s="74"/>
    </row>
    <row r="1046920" spans="2:3" x14ac:dyDescent="0.25">
      <c r="B1046920" s="74"/>
    </row>
    <row r="1046921" spans="2:3" x14ac:dyDescent="0.25">
      <c r="B1046921" s="74"/>
    </row>
    <row r="1046922" spans="2:3" x14ac:dyDescent="0.25">
      <c r="B1046922" s="74"/>
    </row>
    <row r="1046923" spans="2:3" x14ac:dyDescent="0.25">
      <c r="B1046923" s="74"/>
    </row>
    <row r="1046924" spans="2:3" x14ac:dyDescent="0.25">
      <c r="B1046924" s="74"/>
    </row>
    <row r="1046925" spans="2:3" x14ac:dyDescent="0.25">
      <c r="B1046925" s="74"/>
    </row>
    <row r="1046926" spans="2:3" x14ac:dyDescent="0.25">
      <c r="B1046926" s="74"/>
    </row>
    <row r="1046977" spans="2:3" x14ac:dyDescent="0.25">
      <c r="C1046977"/>
    </row>
    <row r="1046978" spans="2:3" x14ac:dyDescent="0.25">
      <c r="B1046978" s="74"/>
    </row>
    <row r="1046979" spans="2:3" x14ac:dyDescent="0.25">
      <c r="B1046979" s="74"/>
    </row>
    <row r="1046980" spans="2:3" x14ac:dyDescent="0.25">
      <c r="B1046980" s="74"/>
    </row>
    <row r="1046981" spans="2:3" x14ac:dyDescent="0.25">
      <c r="B1046981" s="74"/>
    </row>
    <row r="1046982" spans="2:3" x14ac:dyDescent="0.25">
      <c r="B1046982" s="74"/>
    </row>
    <row r="1046983" spans="2:3" x14ac:dyDescent="0.25">
      <c r="B1046983" s="74"/>
    </row>
    <row r="1046984" spans="2:3" x14ac:dyDescent="0.25">
      <c r="B1046984" s="74"/>
    </row>
    <row r="1046985" spans="2:3" x14ac:dyDescent="0.25">
      <c r="B1046985" s="74"/>
    </row>
    <row r="1046986" spans="2:3" x14ac:dyDescent="0.25">
      <c r="B1046986" s="74"/>
    </row>
    <row r="1046987" spans="2:3" x14ac:dyDescent="0.25">
      <c r="B1046987" s="74"/>
    </row>
    <row r="1046988" spans="2:3" x14ac:dyDescent="0.25">
      <c r="B1046988" s="74"/>
    </row>
    <row r="1046989" spans="2:3" x14ac:dyDescent="0.25">
      <c r="B1046989" s="74"/>
    </row>
    <row r="1046990" spans="2:3" x14ac:dyDescent="0.25">
      <c r="B1046990" s="74"/>
    </row>
    <row r="1047041" spans="2:3" x14ac:dyDescent="0.25">
      <c r="C1047041"/>
    </row>
    <row r="1047042" spans="2:3" x14ac:dyDescent="0.25">
      <c r="B1047042" s="74"/>
    </row>
    <row r="1047043" spans="2:3" x14ac:dyDescent="0.25">
      <c r="B1047043" s="74"/>
    </row>
    <row r="1047044" spans="2:3" x14ac:dyDescent="0.25">
      <c r="B1047044" s="74"/>
    </row>
    <row r="1047045" spans="2:3" x14ac:dyDescent="0.25">
      <c r="B1047045" s="74"/>
    </row>
    <row r="1047046" spans="2:3" x14ac:dyDescent="0.25">
      <c r="B1047046" s="74"/>
    </row>
    <row r="1047047" spans="2:3" x14ac:dyDescent="0.25">
      <c r="B1047047" s="74"/>
    </row>
    <row r="1047048" spans="2:3" x14ac:dyDescent="0.25">
      <c r="B1047048" s="74"/>
    </row>
    <row r="1047049" spans="2:3" x14ac:dyDescent="0.25">
      <c r="B1047049" s="74"/>
    </row>
    <row r="1047050" spans="2:3" x14ac:dyDescent="0.25">
      <c r="B1047050" s="74"/>
    </row>
    <row r="1047051" spans="2:3" x14ac:dyDescent="0.25">
      <c r="B1047051" s="74"/>
    </row>
    <row r="1047052" spans="2:3" x14ac:dyDescent="0.25">
      <c r="B1047052" s="74"/>
    </row>
    <row r="1047053" spans="2:3" x14ac:dyDescent="0.25">
      <c r="B1047053" s="74"/>
    </row>
    <row r="1047054" spans="2:3" x14ac:dyDescent="0.25">
      <c r="B1047054" s="74"/>
    </row>
    <row r="1047105" spans="2:3" x14ac:dyDescent="0.25">
      <c r="C1047105"/>
    </row>
    <row r="1047106" spans="2:3" x14ac:dyDescent="0.25">
      <c r="B1047106" s="74"/>
    </row>
    <row r="1047107" spans="2:3" x14ac:dyDescent="0.25">
      <c r="B1047107" s="74"/>
    </row>
    <row r="1047108" spans="2:3" x14ac:dyDescent="0.25">
      <c r="B1047108" s="74"/>
    </row>
    <row r="1047109" spans="2:3" x14ac:dyDescent="0.25">
      <c r="B1047109" s="74"/>
    </row>
    <row r="1047110" spans="2:3" x14ac:dyDescent="0.25">
      <c r="B1047110" s="74"/>
    </row>
    <row r="1047111" spans="2:3" x14ac:dyDescent="0.25">
      <c r="B1047111" s="74"/>
    </row>
    <row r="1047112" spans="2:3" x14ac:dyDescent="0.25">
      <c r="B1047112" s="74"/>
    </row>
    <row r="1047113" spans="2:3" x14ac:dyDescent="0.25">
      <c r="B1047113" s="74"/>
    </row>
    <row r="1047114" spans="2:3" x14ac:dyDescent="0.25">
      <c r="B1047114" s="74"/>
    </row>
    <row r="1047115" spans="2:3" x14ac:dyDescent="0.25">
      <c r="B1047115" s="74"/>
    </row>
    <row r="1047116" spans="2:3" x14ac:dyDescent="0.25">
      <c r="B1047116" s="74"/>
    </row>
    <row r="1047117" spans="2:3" x14ac:dyDescent="0.25">
      <c r="B1047117" s="74"/>
    </row>
    <row r="1047118" spans="2:3" x14ac:dyDescent="0.25">
      <c r="B1047118" s="74"/>
    </row>
    <row r="1047169" spans="2:3" x14ac:dyDescent="0.25">
      <c r="C1047169"/>
    </row>
    <row r="1047170" spans="2:3" x14ac:dyDescent="0.25">
      <c r="B1047170" s="74"/>
    </row>
    <row r="1047171" spans="2:3" x14ac:dyDescent="0.25">
      <c r="B1047171" s="74"/>
    </row>
    <row r="1047172" spans="2:3" x14ac:dyDescent="0.25">
      <c r="B1047172" s="74"/>
    </row>
    <row r="1047173" spans="2:3" x14ac:dyDescent="0.25">
      <c r="B1047173" s="74"/>
    </row>
    <row r="1047174" spans="2:3" x14ac:dyDescent="0.25">
      <c r="B1047174" s="74"/>
    </row>
    <row r="1047175" spans="2:3" x14ac:dyDescent="0.25">
      <c r="B1047175" s="74"/>
    </row>
    <row r="1047176" spans="2:3" x14ac:dyDescent="0.25">
      <c r="B1047176" s="74"/>
    </row>
    <row r="1047177" spans="2:3" x14ac:dyDescent="0.25">
      <c r="B1047177" s="74"/>
    </row>
    <row r="1047178" spans="2:3" x14ac:dyDescent="0.25">
      <c r="B1047178" s="74"/>
    </row>
    <row r="1047179" spans="2:3" x14ac:dyDescent="0.25">
      <c r="B1047179" s="74"/>
    </row>
    <row r="1047180" spans="2:3" x14ac:dyDescent="0.25">
      <c r="B1047180" s="74"/>
    </row>
    <row r="1047181" spans="2:3" x14ac:dyDescent="0.25">
      <c r="B1047181" s="74"/>
    </row>
    <row r="1047182" spans="2:3" x14ac:dyDescent="0.25">
      <c r="B1047182" s="74"/>
    </row>
    <row r="1047233" spans="2:3" x14ac:dyDescent="0.25">
      <c r="C1047233"/>
    </row>
    <row r="1047234" spans="2:3" x14ac:dyDescent="0.25">
      <c r="B1047234" s="74"/>
    </row>
    <row r="1047235" spans="2:3" x14ac:dyDescent="0.25">
      <c r="B1047235" s="74"/>
    </row>
    <row r="1047236" spans="2:3" x14ac:dyDescent="0.25">
      <c r="B1047236" s="74"/>
    </row>
    <row r="1047237" spans="2:3" x14ac:dyDescent="0.25">
      <c r="B1047237" s="74"/>
    </row>
    <row r="1047238" spans="2:3" x14ac:dyDescent="0.25">
      <c r="B1047238" s="74"/>
    </row>
    <row r="1047239" spans="2:3" x14ac:dyDescent="0.25">
      <c r="B1047239" s="74"/>
    </row>
    <row r="1047240" spans="2:3" x14ac:dyDescent="0.25">
      <c r="B1047240" s="74"/>
    </row>
    <row r="1047241" spans="2:3" x14ac:dyDescent="0.25">
      <c r="B1047241" s="74"/>
    </row>
    <row r="1047242" spans="2:3" x14ac:dyDescent="0.25">
      <c r="B1047242" s="74"/>
    </row>
    <row r="1047243" spans="2:3" x14ac:dyDescent="0.25">
      <c r="B1047243" s="74"/>
    </row>
    <row r="1047244" spans="2:3" x14ac:dyDescent="0.25">
      <c r="B1047244" s="74"/>
    </row>
    <row r="1047245" spans="2:3" x14ac:dyDescent="0.25">
      <c r="B1047245" s="74"/>
    </row>
    <row r="1047246" spans="2:3" x14ac:dyDescent="0.25">
      <c r="B1047246" s="74"/>
    </row>
    <row r="1047297" spans="2:3" x14ac:dyDescent="0.25">
      <c r="C1047297"/>
    </row>
    <row r="1047298" spans="2:3" x14ac:dyDescent="0.25">
      <c r="B1047298" s="74"/>
    </row>
    <row r="1047299" spans="2:3" x14ac:dyDescent="0.25">
      <c r="B1047299" s="74"/>
    </row>
    <row r="1047300" spans="2:3" x14ac:dyDescent="0.25">
      <c r="B1047300" s="74"/>
    </row>
    <row r="1047301" spans="2:3" x14ac:dyDescent="0.25">
      <c r="B1047301" s="74"/>
    </row>
    <row r="1047302" spans="2:3" x14ac:dyDescent="0.25">
      <c r="B1047302" s="74"/>
    </row>
    <row r="1047303" spans="2:3" x14ac:dyDescent="0.25">
      <c r="B1047303" s="74"/>
    </row>
    <row r="1047304" spans="2:3" x14ac:dyDescent="0.25">
      <c r="B1047304" s="74"/>
    </row>
    <row r="1047305" spans="2:3" x14ac:dyDescent="0.25">
      <c r="B1047305" s="74"/>
    </row>
    <row r="1047306" spans="2:3" x14ac:dyDescent="0.25">
      <c r="B1047306" s="74"/>
    </row>
    <row r="1047307" spans="2:3" x14ac:dyDescent="0.25">
      <c r="B1047307" s="74"/>
    </row>
    <row r="1047308" spans="2:3" x14ac:dyDescent="0.25">
      <c r="B1047308" s="74"/>
    </row>
    <row r="1047309" spans="2:3" x14ac:dyDescent="0.25">
      <c r="B1047309" s="74"/>
    </row>
    <row r="1047310" spans="2:3" x14ac:dyDescent="0.25">
      <c r="B1047310" s="74"/>
    </row>
    <row r="1047361" spans="2:3" x14ac:dyDescent="0.25">
      <c r="C1047361"/>
    </row>
    <row r="1047362" spans="2:3" x14ac:dyDescent="0.25">
      <c r="B1047362" s="74"/>
    </row>
    <row r="1047363" spans="2:3" x14ac:dyDescent="0.25">
      <c r="B1047363" s="74"/>
    </row>
    <row r="1047364" spans="2:3" x14ac:dyDescent="0.25">
      <c r="B1047364" s="74"/>
    </row>
    <row r="1047365" spans="2:3" x14ac:dyDescent="0.25">
      <c r="B1047365" s="74"/>
    </row>
    <row r="1047366" spans="2:3" x14ac:dyDescent="0.25">
      <c r="B1047366" s="74"/>
    </row>
    <row r="1047367" spans="2:3" x14ac:dyDescent="0.25">
      <c r="B1047367" s="74"/>
    </row>
    <row r="1047368" spans="2:3" x14ac:dyDescent="0.25">
      <c r="B1047368" s="74"/>
    </row>
    <row r="1047369" spans="2:3" x14ac:dyDescent="0.25">
      <c r="B1047369" s="74"/>
    </row>
    <row r="1047370" spans="2:3" x14ac:dyDescent="0.25">
      <c r="B1047370" s="74"/>
    </row>
    <row r="1047371" spans="2:3" x14ac:dyDescent="0.25">
      <c r="B1047371" s="74"/>
    </row>
    <row r="1047372" spans="2:3" x14ac:dyDescent="0.25">
      <c r="B1047372" s="74"/>
    </row>
    <row r="1047373" spans="2:3" x14ac:dyDescent="0.25">
      <c r="B1047373" s="74"/>
    </row>
    <row r="1047374" spans="2:3" x14ac:dyDescent="0.25">
      <c r="B1047374" s="74"/>
    </row>
    <row r="1047425" spans="2:3" x14ac:dyDescent="0.25">
      <c r="C1047425"/>
    </row>
    <row r="1047426" spans="2:3" x14ac:dyDescent="0.25">
      <c r="B1047426" s="74"/>
    </row>
    <row r="1047427" spans="2:3" x14ac:dyDescent="0.25">
      <c r="B1047427" s="74"/>
    </row>
    <row r="1047428" spans="2:3" x14ac:dyDescent="0.25">
      <c r="B1047428" s="74"/>
    </row>
    <row r="1047429" spans="2:3" x14ac:dyDescent="0.25">
      <c r="B1047429" s="74"/>
    </row>
    <row r="1047430" spans="2:3" x14ac:dyDescent="0.25">
      <c r="B1047430" s="74"/>
    </row>
    <row r="1047431" spans="2:3" x14ac:dyDescent="0.25">
      <c r="B1047431" s="74"/>
    </row>
    <row r="1047432" spans="2:3" x14ac:dyDescent="0.25">
      <c r="B1047432" s="74"/>
    </row>
    <row r="1047433" spans="2:3" x14ac:dyDescent="0.25">
      <c r="B1047433" s="74"/>
    </row>
    <row r="1047434" spans="2:3" x14ac:dyDescent="0.25">
      <c r="B1047434" s="74"/>
    </row>
    <row r="1047435" spans="2:3" x14ac:dyDescent="0.25">
      <c r="B1047435" s="74"/>
    </row>
    <row r="1047436" spans="2:3" x14ac:dyDescent="0.25">
      <c r="B1047436" s="74"/>
    </row>
    <row r="1047437" spans="2:3" x14ac:dyDescent="0.25">
      <c r="B1047437" s="74"/>
    </row>
    <row r="1047438" spans="2:3" x14ac:dyDescent="0.25">
      <c r="B1047438" s="74"/>
    </row>
    <row r="1047489" spans="2:3" x14ac:dyDescent="0.25">
      <c r="C1047489"/>
    </row>
    <row r="1047490" spans="2:3" x14ac:dyDescent="0.25">
      <c r="B1047490" s="74"/>
    </row>
    <row r="1047491" spans="2:3" x14ac:dyDescent="0.25">
      <c r="B1047491" s="74"/>
    </row>
    <row r="1047492" spans="2:3" x14ac:dyDescent="0.25">
      <c r="B1047492" s="74"/>
    </row>
    <row r="1047493" spans="2:3" x14ac:dyDescent="0.25">
      <c r="B1047493" s="74"/>
    </row>
    <row r="1047494" spans="2:3" x14ac:dyDescent="0.25">
      <c r="B1047494" s="74"/>
    </row>
    <row r="1047495" spans="2:3" x14ac:dyDescent="0.25">
      <c r="B1047495" s="74"/>
    </row>
    <row r="1047496" spans="2:3" x14ac:dyDescent="0.25">
      <c r="B1047496" s="74"/>
    </row>
    <row r="1047497" spans="2:3" x14ac:dyDescent="0.25">
      <c r="B1047497" s="74"/>
    </row>
    <row r="1047498" spans="2:3" x14ac:dyDescent="0.25">
      <c r="B1047498" s="74"/>
    </row>
    <row r="1047499" spans="2:3" x14ac:dyDescent="0.25">
      <c r="B1047499" s="74"/>
    </row>
    <row r="1047500" spans="2:3" x14ac:dyDescent="0.25">
      <c r="B1047500" s="74"/>
    </row>
    <row r="1047501" spans="2:3" x14ac:dyDescent="0.25">
      <c r="B1047501" s="74"/>
    </row>
    <row r="1047502" spans="2:3" x14ac:dyDescent="0.25">
      <c r="B1047502" s="74"/>
    </row>
    <row r="1047553" spans="2:3" x14ac:dyDescent="0.25">
      <c r="C1047553"/>
    </row>
    <row r="1047554" spans="2:3" x14ac:dyDescent="0.25">
      <c r="B1047554" s="74"/>
    </row>
    <row r="1047555" spans="2:3" x14ac:dyDescent="0.25">
      <c r="B1047555" s="74"/>
    </row>
    <row r="1047556" spans="2:3" x14ac:dyDescent="0.25">
      <c r="B1047556" s="74"/>
    </row>
    <row r="1047557" spans="2:3" x14ac:dyDescent="0.25">
      <c r="B1047557" s="74"/>
    </row>
    <row r="1047558" spans="2:3" x14ac:dyDescent="0.25">
      <c r="B1047558" s="74"/>
    </row>
    <row r="1047559" spans="2:3" x14ac:dyDescent="0.25">
      <c r="B1047559" s="74"/>
    </row>
    <row r="1047560" spans="2:3" x14ac:dyDescent="0.25">
      <c r="B1047560" s="74"/>
    </row>
    <row r="1047561" spans="2:3" x14ac:dyDescent="0.25">
      <c r="B1047561" s="74"/>
    </row>
    <row r="1047562" spans="2:3" x14ac:dyDescent="0.25">
      <c r="B1047562" s="74"/>
    </row>
    <row r="1047563" spans="2:3" x14ac:dyDescent="0.25">
      <c r="B1047563" s="74"/>
    </row>
    <row r="1047564" spans="2:3" x14ac:dyDescent="0.25">
      <c r="B1047564" s="74"/>
    </row>
    <row r="1047565" spans="2:3" x14ac:dyDescent="0.25">
      <c r="B1047565" s="74"/>
    </row>
    <row r="1047566" spans="2:3" x14ac:dyDescent="0.25">
      <c r="B1047566" s="74"/>
    </row>
    <row r="1047617" spans="2:3" x14ac:dyDescent="0.25">
      <c r="C1047617"/>
    </row>
    <row r="1047618" spans="2:3" x14ac:dyDescent="0.25">
      <c r="B1047618" s="74"/>
    </row>
    <row r="1047619" spans="2:3" x14ac:dyDescent="0.25">
      <c r="B1047619" s="74"/>
    </row>
    <row r="1047620" spans="2:3" x14ac:dyDescent="0.25">
      <c r="B1047620" s="74"/>
    </row>
    <row r="1047621" spans="2:3" x14ac:dyDescent="0.25">
      <c r="B1047621" s="74"/>
    </row>
    <row r="1047622" spans="2:3" x14ac:dyDescent="0.25">
      <c r="B1047622" s="74"/>
    </row>
    <row r="1047623" spans="2:3" x14ac:dyDescent="0.25">
      <c r="B1047623" s="74"/>
    </row>
    <row r="1047624" spans="2:3" x14ac:dyDescent="0.25">
      <c r="B1047624" s="74"/>
    </row>
    <row r="1047625" spans="2:3" x14ac:dyDescent="0.25">
      <c r="B1047625" s="74"/>
    </row>
    <row r="1047626" spans="2:3" x14ac:dyDescent="0.25">
      <c r="B1047626" s="74"/>
    </row>
    <row r="1047627" spans="2:3" x14ac:dyDescent="0.25">
      <c r="B1047627" s="74"/>
    </row>
    <row r="1047628" spans="2:3" x14ac:dyDescent="0.25">
      <c r="B1047628" s="74"/>
    </row>
    <row r="1047629" spans="2:3" x14ac:dyDescent="0.25">
      <c r="B1047629" s="74"/>
    </row>
    <row r="1047630" spans="2:3" x14ac:dyDescent="0.25">
      <c r="B1047630" s="74"/>
    </row>
    <row r="1047681" spans="2:3" x14ac:dyDescent="0.25">
      <c r="C1047681"/>
    </row>
    <row r="1047682" spans="2:3" x14ac:dyDescent="0.25">
      <c r="B1047682" s="74"/>
    </row>
    <row r="1047683" spans="2:3" x14ac:dyDescent="0.25">
      <c r="B1047683" s="74"/>
    </row>
    <row r="1047684" spans="2:3" x14ac:dyDescent="0.25">
      <c r="B1047684" s="74"/>
    </row>
    <row r="1047685" spans="2:3" x14ac:dyDescent="0.25">
      <c r="B1047685" s="74"/>
    </row>
    <row r="1047686" spans="2:3" x14ac:dyDescent="0.25">
      <c r="B1047686" s="74"/>
    </row>
    <row r="1047687" spans="2:3" x14ac:dyDescent="0.25">
      <c r="B1047687" s="74"/>
    </row>
    <row r="1047688" spans="2:3" x14ac:dyDescent="0.25">
      <c r="B1047688" s="74"/>
    </row>
    <row r="1047689" spans="2:3" x14ac:dyDescent="0.25">
      <c r="B1047689" s="74"/>
    </row>
    <row r="1047690" spans="2:3" x14ac:dyDescent="0.25">
      <c r="B1047690" s="74"/>
    </row>
    <row r="1047691" spans="2:3" x14ac:dyDescent="0.25">
      <c r="B1047691" s="74"/>
    </row>
    <row r="1047692" spans="2:3" x14ac:dyDescent="0.25">
      <c r="B1047692" s="74"/>
    </row>
    <row r="1047693" spans="2:3" x14ac:dyDescent="0.25">
      <c r="B1047693" s="74"/>
    </row>
    <row r="1047694" spans="2:3" x14ac:dyDescent="0.25">
      <c r="B1047694" s="74"/>
    </row>
    <row r="1047745" spans="2:3" x14ac:dyDescent="0.25">
      <c r="C1047745"/>
    </row>
    <row r="1047746" spans="2:3" x14ac:dyDescent="0.25">
      <c r="B1047746" s="74"/>
    </row>
    <row r="1047747" spans="2:3" x14ac:dyDescent="0.25">
      <c r="B1047747" s="74"/>
    </row>
    <row r="1047748" spans="2:3" x14ac:dyDescent="0.25">
      <c r="B1047748" s="74"/>
    </row>
    <row r="1047749" spans="2:3" x14ac:dyDescent="0.25">
      <c r="B1047749" s="74"/>
    </row>
    <row r="1047750" spans="2:3" x14ac:dyDescent="0.25">
      <c r="B1047750" s="74"/>
    </row>
    <row r="1047751" spans="2:3" x14ac:dyDescent="0.25">
      <c r="B1047751" s="74"/>
    </row>
    <row r="1047752" spans="2:3" x14ac:dyDescent="0.25">
      <c r="B1047752" s="74"/>
    </row>
    <row r="1047753" spans="2:3" x14ac:dyDescent="0.25">
      <c r="B1047753" s="74"/>
    </row>
    <row r="1047754" spans="2:3" x14ac:dyDescent="0.25">
      <c r="B1047754" s="74"/>
    </row>
    <row r="1047755" spans="2:3" x14ac:dyDescent="0.25">
      <c r="B1047755" s="74"/>
    </row>
    <row r="1047756" spans="2:3" x14ac:dyDescent="0.25">
      <c r="B1047756" s="74"/>
    </row>
    <row r="1047757" spans="2:3" x14ac:dyDescent="0.25">
      <c r="B1047757" s="74"/>
    </row>
    <row r="1047758" spans="2:3" x14ac:dyDescent="0.25">
      <c r="B1047758" s="74"/>
    </row>
    <row r="1047809" spans="2:3" x14ac:dyDescent="0.25">
      <c r="C1047809"/>
    </row>
    <row r="1047810" spans="2:3" x14ac:dyDescent="0.25">
      <c r="B1047810" s="74"/>
    </row>
    <row r="1047811" spans="2:3" x14ac:dyDescent="0.25">
      <c r="B1047811" s="74"/>
    </row>
    <row r="1047812" spans="2:3" x14ac:dyDescent="0.25">
      <c r="B1047812" s="74"/>
    </row>
    <row r="1047813" spans="2:3" x14ac:dyDescent="0.25">
      <c r="B1047813" s="74"/>
    </row>
    <row r="1047814" spans="2:3" x14ac:dyDescent="0.25">
      <c r="B1047814" s="74"/>
    </row>
    <row r="1047815" spans="2:3" x14ac:dyDescent="0.25">
      <c r="B1047815" s="74"/>
    </row>
    <row r="1047816" spans="2:3" x14ac:dyDescent="0.25">
      <c r="B1047816" s="74"/>
    </row>
    <row r="1047817" spans="2:3" x14ac:dyDescent="0.25">
      <c r="B1047817" s="74"/>
    </row>
    <row r="1047818" spans="2:3" x14ac:dyDescent="0.25">
      <c r="B1047818" s="74"/>
    </row>
    <row r="1047819" spans="2:3" x14ac:dyDescent="0.25">
      <c r="B1047819" s="74"/>
    </row>
    <row r="1047820" spans="2:3" x14ac:dyDescent="0.25">
      <c r="B1047820" s="74"/>
    </row>
    <row r="1047821" spans="2:3" x14ac:dyDescent="0.25">
      <c r="B1047821" s="74"/>
    </row>
    <row r="1047822" spans="2:3" x14ac:dyDescent="0.25">
      <c r="B1047822" s="74"/>
    </row>
    <row r="1047873" spans="2:3" x14ac:dyDescent="0.25">
      <c r="C1047873"/>
    </row>
    <row r="1047874" spans="2:3" x14ac:dyDescent="0.25">
      <c r="B1047874" s="74"/>
    </row>
    <row r="1047875" spans="2:3" x14ac:dyDescent="0.25">
      <c r="B1047875" s="74"/>
    </row>
    <row r="1047876" spans="2:3" x14ac:dyDescent="0.25">
      <c r="B1047876" s="74"/>
    </row>
    <row r="1047877" spans="2:3" x14ac:dyDescent="0.25">
      <c r="B1047877" s="74"/>
    </row>
    <row r="1047878" spans="2:3" x14ac:dyDescent="0.25">
      <c r="B1047878" s="74"/>
    </row>
    <row r="1047879" spans="2:3" x14ac:dyDescent="0.25">
      <c r="B1047879" s="74"/>
    </row>
    <row r="1047880" spans="2:3" x14ac:dyDescent="0.25">
      <c r="B1047880" s="74"/>
    </row>
    <row r="1047881" spans="2:3" x14ac:dyDescent="0.25">
      <c r="B1047881" s="74"/>
    </row>
    <row r="1047882" spans="2:3" x14ac:dyDescent="0.25">
      <c r="B1047882" s="74"/>
    </row>
    <row r="1047883" spans="2:3" x14ac:dyDescent="0.25">
      <c r="B1047883" s="74"/>
    </row>
    <row r="1047884" spans="2:3" x14ac:dyDescent="0.25">
      <c r="B1047884" s="74"/>
    </row>
    <row r="1047885" spans="2:3" x14ac:dyDescent="0.25">
      <c r="B1047885" s="74"/>
    </row>
    <row r="1047886" spans="2:3" x14ac:dyDescent="0.25">
      <c r="B1047886" s="74"/>
    </row>
    <row r="1047937" spans="2:3" x14ac:dyDescent="0.25">
      <c r="C1047937"/>
    </row>
    <row r="1047938" spans="2:3" x14ac:dyDescent="0.25">
      <c r="B1047938" s="74"/>
    </row>
    <row r="1047939" spans="2:3" x14ac:dyDescent="0.25">
      <c r="B1047939" s="74"/>
    </row>
    <row r="1047940" spans="2:3" x14ac:dyDescent="0.25">
      <c r="B1047940" s="74"/>
    </row>
    <row r="1047941" spans="2:3" x14ac:dyDescent="0.25">
      <c r="B1047941" s="74"/>
    </row>
    <row r="1047942" spans="2:3" x14ac:dyDescent="0.25">
      <c r="B1047942" s="74"/>
    </row>
    <row r="1047943" spans="2:3" x14ac:dyDescent="0.25">
      <c r="B1047943" s="74"/>
    </row>
    <row r="1047944" spans="2:3" x14ac:dyDescent="0.25">
      <c r="B1047944" s="74"/>
    </row>
    <row r="1047945" spans="2:3" x14ac:dyDescent="0.25">
      <c r="B1047945" s="74"/>
    </row>
    <row r="1047946" spans="2:3" x14ac:dyDescent="0.25">
      <c r="B1047946" s="74"/>
    </row>
    <row r="1047947" spans="2:3" x14ac:dyDescent="0.25">
      <c r="B1047947" s="74"/>
    </row>
    <row r="1047948" spans="2:3" x14ac:dyDescent="0.25">
      <c r="B1047948" s="74"/>
    </row>
    <row r="1047949" spans="2:3" x14ac:dyDescent="0.25">
      <c r="B1047949" s="74"/>
    </row>
    <row r="1047950" spans="2:3" x14ac:dyDescent="0.25">
      <c r="B1047950" s="74"/>
    </row>
    <row r="1048001" spans="2:3" x14ac:dyDescent="0.25">
      <c r="C1048001"/>
    </row>
    <row r="1048002" spans="2:3" x14ac:dyDescent="0.25">
      <c r="B1048002" s="74"/>
    </row>
    <row r="1048003" spans="2:3" x14ac:dyDescent="0.25">
      <c r="B1048003" s="74"/>
    </row>
    <row r="1048004" spans="2:3" x14ac:dyDescent="0.25">
      <c r="B1048004" s="74"/>
    </row>
    <row r="1048005" spans="2:3" x14ac:dyDescent="0.25">
      <c r="B1048005" s="74"/>
    </row>
    <row r="1048006" spans="2:3" x14ac:dyDescent="0.25">
      <c r="B1048006" s="74"/>
    </row>
    <row r="1048007" spans="2:3" x14ac:dyDescent="0.25">
      <c r="B1048007" s="74"/>
    </row>
    <row r="1048008" spans="2:3" x14ac:dyDescent="0.25">
      <c r="B1048008" s="74"/>
    </row>
    <row r="1048009" spans="2:3" x14ac:dyDescent="0.25">
      <c r="B1048009" s="74"/>
    </row>
    <row r="1048010" spans="2:3" x14ac:dyDescent="0.25">
      <c r="B1048010" s="74"/>
    </row>
    <row r="1048011" spans="2:3" x14ac:dyDescent="0.25">
      <c r="B1048011" s="74"/>
    </row>
    <row r="1048012" spans="2:3" x14ac:dyDescent="0.25">
      <c r="B1048012" s="74"/>
    </row>
    <row r="1048013" spans="2:3" x14ac:dyDescent="0.25">
      <c r="B1048013" s="74"/>
    </row>
    <row r="1048014" spans="2:3" x14ac:dyDescent="0.25">
      <c r="B1048014" s="74"/>
    </row>
    <row r="1048065" spans="2:3" x14ac:dyDescent="0.25">
      <c r="C1048065"/>
    </row>
    <row r="1048066" spans="2:3" x14ac:dyDescent="0.25">
      <c r="B1048066" s="74"/>
    </row>
    <row r="1048067" spans="2:3" x14ac:dyDescent="0.25">
      <c r="B1048067" s="74"/>
    </row>
    <row r="1048068" spans="2:3" x14ac:dyDescent="0.25">
      <c r="B1048068" s="74"/>
    </row>
    <row r="1048069" spans="2:3" x14ac:dyDescent="0.25">
      <c r="B1048069" s="74"/>
    </row>
    <row r="1048070" spans="2:3" x14ac:dyDescent="0.25">
      <c r="B1048070" s="74"/>
    </row>
    <row r="1048071" spans="2:3" x14ac:dyDescent="0.25">
      <c r="B1048071" s="74"/>
    </row>
    <row r="1048072" spans="2:3" x14ac:dyDescent="0.25">
      <c r="B1048072" s="74"/>
    </row>
    <row r="1048073" spans="2:3" x14ac:dyDescent="0.25">
      <c r="B1048073" s="74"/>
    </row>
    <row r="1048074" spans="2:3" x14ac:dyDescent="0.25">
      <c r="B1048074" s="74"/>
    </row>
    <row r="1048075" spans="2:3" x14ac:dyDescent="0.25">
      <c r="B1048075" s="74"/>
    </row>
    <row r="1048076" spans="2:3" x14ac:dyDescent="0.25">
      <c r="B1048076" s="74"/>
    </row>
    <row r="1048077" spans="2:3" x14ac:dyDescent="0.25">
      <c r="B1048077" s="74"/>
    </row>
    <row r="1048078" spans="2:3" x14ac:dyDescent="0.25">
      <c r="B1048078" s="74"/>
    </row>
    <row r="1048129" spans="2:3" x14ac:dyDescent="0.25">
      <c r="C1048129"/>
    </row>
    <row r="1048130" spans="2:3" x14ac:dyDescent="0.25">
      <c r="B1048130" s="74"/>
    </row>
    <row r="1048131" spans="2:3" x14ac:dyDescent="0.25">
      <c r="B1048131" s="74"/>
    </row>
    <row r="1048132" spans="2:3" x14ac:dyDescent="0.25">
      <c r="B1048132" s="74"/>
    </row>
    <row r="1048133" spans="2:3" x14ac:dyDescent="0.25">
      <c r="B1048133" s="74"/>
    </row>
    <row r="1048134" spans="2:3" x14ac:dyDescent="0.25">
      <c r="B1048134" s="74"/>
    </row>
    <row r="1048135" spans="2:3" x14ac:dyDescent="0.25">
      <c r="B1048135" s="74"/>
    </row>
    <row r="1048136" spans="2:3" x14ac:dyDescent="0.25">
      <c r="B1048136" s="74"/>
    </row>
    <row r="1048137" spans="2:3" x14ac:dyDescent="0.25">
      <c r="B1048137" s="74"/>
    </row>
    <row r="1048138" spans="2:3" x14ac:dyDescent="0.25">
      <c r="B1048138" s="74"/>
    </row>
    <row r="1048139" spans="2:3" x14ac:dyDescent="0.25">
      <c r="B1048139" s="74"/>
    </row>
    <row r="1048140" spans="2:3" x14ac:dyDescent="0.25">
      <c r="B1048140" s="74"/>
    </row>
    <row r="1048141" spans="2:3" x14ac:dyDescent="0.25">
      <c r="B1048141" s="74"/>
    </row>
    <row r="1048142" spans="2:3" x14ac:dyDescent="0.25">
      <c r="B1048142" s="74"/>
    </row>
    <row r="1048193" spans="2:3" x14ac:dyDescent="0.25">
      <c r="C1048193"/>
    </row>
    <row r="1048194" spans="2:3" x14ac:dyDescent="0.25">
      <c r="B1048194" s="74"/>
    </row>
    <row r="1048195" spans="2:3" x14ac:dyDescent="0.25">
      <c r="B1048195" s="74"/>
    </row>
    <row r="1048196" spans="2:3" x14ac:dyDescent="0.25">
      <c r="B1048196" s="74"/>
    </row>
    <row r="1048197" spans="2:3" x14ac:dyDescent="0.25">
      <c r="B1048197" s="74"/>
    </row>
    <row r="1048198" spans="2:3" x14ac:dyDescent="0.25">
      <c r="B1048198" s="74"/>
    </row>
    <row r="1048199" spans="2:3" x14ac:dyDescent="0.25">
      <c r="B1048199" s="74"/>
    </row>
    <row r="1048200" spans="2:3" x14ac:dyDescent="0.25">
      <c r="B1048200" s="74"/>
    </row>
    <row r="1048201" spans="2:3" x14ac:dyDescent="0.25">
      <c r="B1048201" s="74"/>
    </row>
    <row r="1048202" spans="2:3" x14ac:dyDescent="0.25">
      <c r="B1048202" s="74"/>
    </row>
    <row r="1048203" spans="2:3" x14ac:dyDescent="0.25">
      <c r="B1048203" s="74"/>
    </row>
    <row r="1048204" spans="2:3" x14ac:dyDescent="0.25">
      <c r="B1048204" s="74"/>
    </row>
    <row r="1048205" spans="2:3" x14ac:dyDescent="0.25">
      <c r="B1048205" s="74"/>
    </row>
    <row r="1048206" spans="2:3" x14ac:dyDescent="0.25">
      <c r="B1048206" s="74"/>
    </row>
    <row r="1048257" spans="2:3" x14ac:dyDescent="0.25">
      <c r="C1048257"/>
    </row>
    <row r="1048258" spans="2:3" x14ac:dyDescent="0.25">
      <c r="B1048258" s="74"/>
    </row>
    <row r="1048259" spans="2:3" x14ac:dyDescent="0.25">
      <c r="B1048259" s="74"/>
    </row>
    <row r="1048260" spans="2:3" x14ac:dyDescent="0.25">
      <c r="B1048260" s="74"/>
    </row>
    <row r="1048261" spans="2:3" x14ac:dyDescent="0.25">
      <c r="B1048261" s="74"/>
    </row>
    <row r="1048262" spans="2:3" x14ac:dyDescent="0.25">
      <c r="B1048262" s="74"/>
    </row>
    <row r="1048263" spans="2:3" x14ac:dyDescent="0.25">
      <c r="B1048263" s="74"/>
    </row>
    <row r="1048264" spans="2:3" x14ac:dyDescent="0.25">
      <c r="B1048264" s="74"/>
    </row>
    <row r="1048265" spans="2:3" x14ac:dyDescent="0.25">
      <c r="B1048265" s="74"/>
    </row>
    <row r="1048266" spans="2:3" x14ac:dyDescent="0.25">
      <c r="B1048266" s="74"/>
    </row>
    <row r="1048267" spans="2:3" x14ac:dyDescent="0.25">
      <c r="B1048267" s="74"/>
    </row>
    <row r="1048268" spans="2:3" x14ac:dyDescent="0.25">
      <c r="B1048268" s="74"/>
    </row>
    <row r="1048269" spans="2:3" x14ac:dyDescent="0.25">
      <c r="B1048269" s="74"/>
    </row>
    <row r="1048270" spans="2:3" x14ac:dyDescent="0.25">
      <c r="B1048270" s="74"/>
    </row>
    <row r="1048321" spans="2:3" x14ac:dyDescent="0.25">
      <c r="C1048321"/>
    </row>
    <row r="1048322" spans="2:3" x14ac:dyDescent="0.25">
      <c r="B1048322" s="74"/>
    </row>
    <row r="1048323" spans="2:3" x14ac:dyDescent="0.25">
      <c r="B1048323" s="74"/>
    </row>
    <row r="1048324" spans="2:3" x14ac:dyDescent="0.25">
      <c r="B1048324" s="74"/>
    </row>
    <row r="1048325" spans="2:3" x14ac:dyDescent="0.25">
      <c r="B1048325" s="74"/>
    </row>
    <row r="1048326" spans="2:3" x14ac:dyDescent="0.25">
      <c r="B1048326" s="74"/>
    </row>
    <row r="1048327" spans="2:3" x14ac:dyDescent="0.25">
      <c r="B1048327" s="74"/>
    </row>
    <row r="1048328" spans="2:3" x14ac:dyDescent="0.25">
      <c r="B1048328" s="74"/>
    </row>
    <row r="1048329" spans="2:3" x14ac:dyDescent="0.25">
      <c r="B1048329" s="74"/>
    </row>
    <row r="1048330" spans="2:3" x14ac:dyDescent="0.25">
      <c r="B1048330" s="74"/>
    </row>
    <row r="1048331" spans="2:3" x14ac:dyDescent="0.25">
      <c r="B1048331" s="74"/>
    </row>
    <row r="1048332" spans="2:3" x14ac:dyDescent="0.25">
      <c r="B1048332" s="74"/>
    </row>
    <row r="1048333" spans="2:3" x14ac:dyDescent="0.25">
      <c r="B1048333" s="74"/>
    </row>
    <row r="1048334" spans="2:3" x14ac:dyDescent="0.25">
      <c r="B1048334" s="74"/>
    </row>
    <row r="1048385" spans="2:3" x14ac:dyDescent="0.25">
      <c r="C1048385"/>
    </row>
    <row r="1048386" spans="2:3" x14ac:dyDescent="0.25">
      <c r="B1048386" s="74"/>
    </row>
    <row r="1048387" spans="2:3" x14ac:dyDescent="0.25">
      <c r="B1048387" s="74"/>
    </row>
    <row r="1048388" spans="2:3" x14ac:dyDescent="0.25">
      <c r="B1048388" s="74"/>
    </row>
    <row r="1048389" spans="2:3" x14ac:dyDescent="0.25">
      <c r="B1048389" s="74"/>
    </row>
    <row r="1048390" spans="2:3" x14ac:dyDescent="0.25">
      <c r="B1048390" s="74"/>
    </row>
    <row r="1048391" spans="2:3" x14ac:dyDescent="0.25">
      <c r="B1048391" s="74"/>
    </row>
    <row r="1048392" spans="2:3" x14ac:dyDescent="0.25">
      <c r="B1048392" s="74"/>
    </row>
    <row r="1048393" spans="2:3" x14ac:dyDescent="0.25">
      <c r="B1048393" s="74"/>
    </row>
    <row r="1048394" spans="2:3" x14ac:dyDescent="0.25">
      <c r="B1048394" s="74"/>
    </row>
    <row r="1048395" spans="2:3" x14ac:dyDescent="0.25">
      <c r="B1048395" s="74"/>
    </row>
    <row r="1048396" spans="2:3" x14ac:dyDescent="0.25">
      <c r="B1048396" s="74"/>
    </row>
    <row r="1048397" spans="2:3" x14ac:dyDescent="0.25">
      <c r="B1048397" s="74"/>
    </row>
    <row r="1048398" spans="2:3" x14ac:dyDescent="0.25">
      <c r="B1048398" s="74"/>
    </row>
    <row r="1048449" spans="2:3" x14ac:dyDescent="0.25">
      <c r="C1048449"/>
    </row>
    <row r="1048450" spans="2:3" x14ac:dyDescent="0.25">
      <c r="B1048450" s="74"/>
    </row>
    <row r="1048451" spans="2:3" x14ac:dyDescent="0.25">
      <c r="B1048451" s="74"/>
    </row>
    <row r="1048452" spans="2:3" x14ac:dyDescent="0.25">
      <c r="B1048452" s="74"/>
    </row>
    <row r="1048453" spans="2:3" x14ac:dyDescent="0.25">
      <c r="B1048453" s="74"/>
    </row>
    <row r="1048454" spans="2:3" x14ac:dyDescent="0.25">
      <c r="B1048454" s="74"/>
    </row>
    <row r="1048455" spans="2:3" x14ac:dyDescent="0.25">
      <c r="B1048455" s="74"/>
    </row>
    <row r="1048456" spans="2:3" x14ac:dyDescent="0.25">
      <c r="B1048456" s="74"/>
    </row>
    <row r="1048457" spans="2:3" x14ac:dyDescent="0.25">
      <c r="B1048457" s="74"/>
    </row>
    <row r="1048458" spans="2:3" x14ac:dyDescent="0.25">
      <c r="B1048458" s="74"/>
    </row>
    <row r="1048459" spans="2:3" x14ac:dyDescent="0.25">
      <c r="B1048459" s="74"/>
    </row>
    <row r="1048460" spans="2:3" x14ac:dyDescent="0.25">
      <c r="B1048460" s="74"/>
    </row>
    <row r="1048461" spans="2:3" x14ac:dyDescent="0.25">
      <c r="B1048461" s="74"/>
    </row>
    <row r="1048462" spans="2:3" x14ac:dyDescent="0.25">
      <c r="B1048462" s="74"/>
    </row>
    <row r="1048513" spans="2:3" x14ac:dyDescent="0.25">
      <c r="C1048513"/>
    </row>
    <row r="1048514" spans="2:3" x14ac:dyDescent="0.25">
      <c r="B1048514" s="74"/>
    </row>
    <row r="1048515" spans="2:3" x14ac:dyDescent="0.25">
      <c r="B1048515" s="74"/>
    </row>
    <row r="1048516" spans="2:3" x14ac:dyDescent="0.25">
      <c r="B1048516" s="74"/>
    </row>
    <row r="1048517" spans="2:3" x14ac:dyDescent="0.25">
      <c r="B1048517" s="74"/>
    </row>
    <row r="1048518" spans="2:3" x14ac:dyDescent="0.25">
      <c r="B1048518" s="74"/>
    </row>
    <row r="1048519" spans="2:3" x14ac:dyDescent="0.25">
      <c r="B1048519" s="74"/>
    </row>
    <row r="1048520" spans="2:3" x14ac:dyDescent="0.25">
      <c r="B1048520" s="74"/>
    </row>
    <row r="1048521" spans="2:3" x14ac:dyDescent="0.25">
      <c r="B1048521" s="74"/>
    </row>
    <row r="1048522" spans="2:3" x14ac:dyDescent="0.25">
      <c r="B1048522" s="74"/>
    </row>
    <row r="1048523" spans="2:3" x14ac:dyDescent="0.25">
      <c r="B1048523" s="74"/>
    </row>
    <row r="1048524" spans="2:3" x14ac:dyDescent="0.25">
      <c r="B1048524" s="74"/>
    </row>
    <row r="1048525" spans="2:3" x14ac:dyDescent="0.25">
      <c r="B1048525" s="74"/>
    </row>
    <row r="1048526" spans="2:3" x14ac:dyDescent="0.25">
      <c r="B1048526" s="74"/>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C195DD4D368D448916F642D1065C77" ma:contentTypeVersion="3" ma:contentTypeDescription="Create a new document." ma:contentTypeScope="" ma:versionID="bb91c895ea95c4e1176fa35a8b50e884">
  <xsd:schema xmlns:xsd="http://www.w3.org/2001/XMLSchema" xmlns:xs="http://www.w3.org/2001/XMLSchema" xmlns:p="http://schemas.microsoft.com/office/2006/metadata/properties" xmlns:ns3="5efce3ed-08e0-4c32-8d85-98b9cc048c0f" targetNamespace="http://schemas.microsoft.com/office/2006/metadata/properties" ma:root="true" ma:fieldsID="6c199faf7737dd630d3ee560da625f93" ns3:_="">
    <xsd:import namespace="5efce3ed-08e0-4c32-8d85-98b9cc048c0f"/>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fce3ed-08e0-4c32-8d85-98b9cc048c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B09C52-D352-4D8E-B245-F4423498F753}">
  <ds:schemaRefs>
    <ds:schemaRef ds:uri="http://purl.org/dc/elements/1.1/"/>
    <ds:schemaRef ds:uri="http://www.w3.org/XML/1998/namespace"/>
    <ds:schemaRef ds:uri="http://purl.org/dc/terms/"/>
    <ds:schemaRef ds:uri="http://schemas.microsoft.com/office/2006/documentManagement/types"/>
    <ds:schemaRef ds:uri="http://purl.org/dc/dcmitype/"/>
    <ds:schemaRef ds:uri="5efce3ed-08e0-4c32-8d85-98b9cc048c0f"/>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1BF7F350-8C68-479A-A674-1061F90FF9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fce3ed-08e0-4c32-8d85-98b9cc048c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BF67B9-F549-46CA-9CD4-3357B52088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Jun'26</vt:lpstr>
      <vt:lpstr>Sheet1</vt:lpstr>
      <vt:lpstr>Data</vt:lpstr>
      <vt:lpstr>'Jun''26'!Print_Area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Ray</dc:creator>
  <cp:lastModifiedBy>Claire Parde</cp:lastModifiedBy>
  <cp:lastPrinted>2026-05-27T18:02:48Z</cp:lastPrinted>
  <dcterms:created xsi:type="dcterms:W3CDTF">2016-08-24T16:35:39Z</dcterms:created>
  <dcterms:modified xsi:type="dcterms:W3CDTF">2026-07-29T18:43:05Z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0x01010024C195DD4D368D448916F642D1065C77</vt:lpwstr>
  </property>
</Properties>
</file>